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Customer Manual(CES 및 리포트)\Atmel(74,125,955)\ATMEL ASIC(주문형생산)(74,125,955)\CES\"/>
    </mc:Choice>
  </mc:AlternateContent>
  <bookViews>
    <workbookView xWindow="240" yWindow="4200" windowWidth="11745" windowHeight="2805" tabRatio="866" activeTab="4"/>
  </bookViews>
  <sheets>
    <sheet name="Device" sheetId="9" r:id="rId1"/>
    <sheet name="SCH(Turnkey)" sheetId="5" r:id="rId2"/>
    <sheet name="VIS(A)" sheetId="18" r:id="rId3"/>
    <sheet name="VIS(T)" sheetId="17" r:id="rId4"/>
    <sheet name="SCH(Only)" sheetId="4" r:id="rId5"/>
    <sheet name="DIE" sheetId="25" r:id="rId6"/>
    <sheet name="PRE" sheetId="26" r:id="rId7"/>
    <sheet name="ASM" sheetId="27" r:id="rId8"/>
    <sheet name="TEST" sheetId="28" r:id="rId9"/>
    <sheet name="ETC INFO" sheetId="29" r:id="rId10"/>
  </sheets>
  <functionGroups builtInGroupCount="18"/>
  <externalReferences>
    <externalReference r:id="rId11"/>
    <externalReference r:id="rId12"/>
    <externalReference r:id="rId13"/>
  </externalReferences>
  <definedNames>
    <definedName name="__123Graph_A" hidden="1">[1]CR!$I$6:$I$19</definedName>
    <definedName name="__123Graph_B" localSheetId="7" hidden="1">[2]CR!#REF!</definedName>
    <definedName name="__123Graph_B" localSheetId="0" hidden="1">[2]CR!#REF!</definedName>
    <definedName name="__123Graph_B" localSheetId="5" hidden="1">[2]CR!#REF!</definedName>
    <definedName name="__123Graph_B" localSheetId="6" hidden="1">[2]CR!#REF!</definedName>
    <definedName name="__123Graph_B" localSheetId="8" hidden="1">[2]CR!#REF!</definedName>
    <definedName name="__123Graph_B" hidden="1">[2]CR!#REF!</definedName>
    <definedName name="__123Graph_C" hidden="1">[1]CR!$J$6:$J$19</definedName>
    <definedName name="__123Graph_D" hidden="1">[1]CR!$K$6:$K$19</definedName>
    <definedName name="__123Graph_E" hidden="1">[1]CR!$L$6:$L$19</definedName>
    <definedName name="__123Graph_F" hidden="1">[1]CR!$M$6:$M$19</definedName>
    <definedName name="__123Graph_X" hidden="1">[1]CR!$H$6:$H$19</definedName>
    <definedName name="_xlnm._FilterDatabase" localSheetId="7" hidden="1">ASM!$A$4:$HZ$4</definedName>
    <definedName name="_xlnm._FilterDatabase" localSheetId="0" hidden="1">Device!$H$1:$H$133</definedName>
    <definedName name="_xlnm._FilterDatabase" localSheetId="1" hidden="1">'SCH(Turnkey)'!#REF!</definedName>
    <definedName name="_xlnm._FilterDatabase" localSheetId="8" hidden="1">TEST!$A$4:$BR$14</definedName>
    <definedName name="WIPINV_Assy_Query" localSheetId="2" hidden="1">'VIS(A)'!$A$1:$BS$2</definedName>
    <definedName name="WIPINV_Test_Query" localSheetId="3" hidden="1">'VIS(T)'!$A$1:$DO$2</definedName>
    <definedName name="Z_D0B91EA5_E00C_4A97_A3D2_358742F7D844_.wvu.Cols" localSheetId="0" hidden="1">Device!$Q:$Q,Device!#REF!,Device!#REF!</definedName>
    <definedName name="Z_D0B91EA5_E00C_4A97_A3D2_358742F7D844_.wvu.Cols" localSheetId="4" hidden="1">'SCH(Only)'!#REF!</definedName>
    <definedName name="Z_D0B91EA5_E00C_4A97_A3D2_358742F7D844_.wvu.FilterData" localSheetId="4" hidden="1">'SCH(Only)'!#REF!</definedName>
  </definedNames>
  <calcPr calcId="152511"/>
  <customWorkbookViews>
    <customWorkbookView name="juum - 사용자 보기" guid="{D0B91EA5-E00C-4A97-A3D2-358742F7D844}" mergeInterval="0" personalView="1" maximized="1" showHorizontalScroll="0" showVerticalScroll="0" xWindow="1" yWindow="1" windowWidth="1400" windowHeight="857" activeSheetId="3" showComments="commIndAndComment"/>
  </customWorkbookViews>
</workbook>
</file>

<file path=xl/calcChain.xml><?xml version="1.0" encoding="utf-8"?>
<calcChain xmlns="http://schemas.openxmlformats.org/spreadsheetml/2006/main">
  <c r="E27" i="4" l="1"/>
  <c r="Y27" i="4" s="1"/>
  <c r="W27" i="4"/>
  <c r="V27" i="4"/>
  <c r="T27" i="4"/>
  <c r="S27" i="4"/>
  <c r="R27" i="4"/>
  <c r="Q27" i="4"/>
  <c r="O27" i="4"/>
  <c r="M27" i="4"/>
  <c r="X27" i="4" s="1"/>
  <c r="L27" i="4"/>
  <c r="K27" i="4"/>
  <c r="N27" i="4" l="1"/>
  <c r="W87" i="9"/>
  <c r="Y87" i="9" s="1"/>
  <c r="Y33" i="4" l="1"/>
  <c r="X35" i="4"/>
  <c r="Y35" i="4"/>
  <c r="X34" i="4"/>
  <c r="Y34" i="4"/>
  <c r="X33" i="4" l="1"/>
  <c r="E39" i="4"/>
  <c r="E38" i="4"/>
  <c r="Y38" i="4" s="1"/>
  <c r="W39" i="4"/>
  <c r="V39" i="4"/>
  <c r="T39" i="4"/>
  <c r="S39" i="4"/>
  <c r="R39" i="4"/>
  <c r="Q39" i="4"/>
  <c r="O39" i="4"/>
  <c r="M39" i="4"/>
  <c r="X39" i="4" s="1"/>
  <c r="L39" i="4"/>
  <c r="K39" i="4"/>
  <c r="Y39" i="4"/>
  <c r="W38" i="4"/>
  <c r="V38" i="4"/>
  <c r="T38" i="4"/>
  <c r="S38" i="4"/>
  <c r="R38" i="4"/>
  <c r="Q38" i="4"/>
  <c r="O38" i="4"/>
  <c r="M38" i="4"/>
  <c r="X38" i="4" s="1"/>
  <c r="L38" i="4"/>
  <c r="K38" i="4"/>
  <c r="N38" i="4" l="1"/>
  <c r="N39" i="4"/>
  <c r="E42" i="4"/>
  <c r="Y42" i="4" s="1"/>
  <c r="W42" i="4"/>
  <c r="V42" i="4"/>
  <c r="T42" i="4"/>
  <c r="S42" i="4"/>
  <c r="R42" i="4"/>
  <c r="Q42" i="4"/>
  <c r="O42" i="4"/>
  <c r="M42" i="4"/>
  <c r="X42" i="4" s="1"/>
  <c r="L42" i="4"/>
  <c r="K42" i="4"/>
  <c r="N42" i="4" l="1"/>
  <c r="E37" i="4"/>
  <c r="Y37" i="4" s="1"/>
  <c r="W37" i="4"/>
  <c r="V37" i="4"/>
  <c r="T37" i="4"/>
  <c r="S37" i="4"/>
  <c r="R37" i="4"/>
  <c r="Q37" i="4"/>
  <c r="O37" i="4"/>
  <c r="M37" i="4"/>
  <c r="X37" i="4" s="1"/>
  <c r="L37" i="4"/>
  <c r="K37" i="4"/>
  <c r="N37" i="4" l="1"/>
  <c r="W45" i="4"/>
  <c r="V45" i="4"/>
  <c r="T45" i="4"/>
  <c r="S45" i="4"/>
  <c r="R45" i="4"/>
  <c r="Q45" i="4"/>
  <c r="O45" i="4"/>
  <c r="M45" i="4"/>
  <c r="X45" i="4" s="1"/>
  <c r="L45" i="4"/>
  <c r="K45" i="4"/>
  <c r="W44" i="4"/>
  <c r="V44" i="4"/>
  <c r="T44" i="4"/>
  <c r="S44" i="4"/>
  <c r="R44" i="4"/>
  <c r="Q44" i="4"/>
  <c r="O44" i="4"/>
  <c r="M44" i="4"/>
  <c r="X44" i="4" s="1"/>
  <c r="L44" i="4"/>
  <c r="K44" i="4"/>
  <c r="E45" i="4"/>
  <c r="Y45" i="4" s="1"/>
  <c r="E44" i="4"/>
  <c r="Y44" i="4" s="1"/>
  <c r="N44" i="4" l="1"/>
  <c r="N45" i="4"/>
  <c r="V29" i="5"/>
  <c r="U29" i="5"/>
  <c r="R29" i="5"/>
  <c r="Q29" i="5"/>
  <c r="P29" i="5"/>
  <c r="O29" i="5"/>
  <c r="N29" i="5"/>
  <c r="L29" i="5"/>
  <c r="W29" i="5" s="1"/>
  <c r="V28" i="5"/>
  <c r="U28" i="5"/>
  <c r="R28" i="5"/>
  <c r="Q28" i="5"/>
  <c r="P28" i="5"/>
  <c r="O28" i="5"/>
  <c r="N28" i="5"/>
  <c r="L28" i="5"/>
  <c r="W28" i="5" s="1"/>
  <c r="V27" i="5"/>
  <c r="U27" i="5"/>
  <c r="R27" i="5"/>
  <c r="Q27" i="5"/>
  <c r="P27" i="5"/>
  <c r="O27" i="5"/>
  <c r="N27" i="5"/>
  <c r="L27" i="5"/>
  <c r="W27" i="5" s="1"/>
  <c r="E29" i="5"/>
  <c r="X29" i="5" s="1"/>
  <c r="E28" i="5"/>
  <c r="X28" i="5" s="1"/>
  <c r="E27" i="5"/>
  <c r="X27" i="5" s="1"/>
  <c r="M27" i="5" l="1"/>
  <c r="M29" i="5"/>
  <c r="M28" i="5"/>
  <c r="W31" i="9"/>
  <c r="Y31" i="9" s="1"/>
  <c r="AK31" i="9"/>
  <c r="AL31" i="9"/>
  <c r="C31" i="9"/>
  <c r="L9" i="5" l="1"/>
  <c r="L8" i="5"/>
  <c r="L7" i="5"/>
  <c r="L6" i="5"/>
  <c r="L5" i="5"/>
  <c r="L4" i="5"/>
  <c r="L3" i="5"/>
  <c r="X230" i="4" l="1"/>
  <c r="W230" i="4"/>
  <c r="V230" i="4"/>
  <c r="T230" i="4"/>
  <c r="S230" i="4"/>
  <c r="R230" i="4"/>
  <c r="Q230" i="4"/>
  <c r="O230" i="4"/>
  <c r="N230" i="4"/>
  <c r="E230" i="4"/>
  <c r="Y230" i="4" s="1"/>
  <c r="V25" i="5" l="1"/>
  <c r="U25" i="5"/>
  <c r="R25" i="5"/>
  <c r="Q25" i="5"/>
  <c r="P25" i="5"/>
  <c r="O25" i="5"/>
  <c r="N25" i="5"/>
  <c r="L25" i="5"/>
  <c r="W25" i="5" s="1"/>
  <c r="E25" i="5"/>
  <c r="X25" i="5" s="1"/>
  <c r="V24" i="5"/>
  <c r="U24" i="5"/>
  <c r="R24" i="5"/>
  <c r="Q24" i="5"/>
  <c r="P24" i="5"/>
  <c r="O24" i="5"/>
  <c r="N24" i="5"/>
  <c r="L24" i="5"/>
  <c r="W24" i="5" s="1"/>
  <c r="E24" i="5"/>
  <c r="X24" i="5" s="1"/>
  <c r="V23" i="5"/>
  <c r="U23" i="5"/>
  <c r="R23" i="5"/>
  <c r="Q23" i="5"/>
  <c r="P23" i="5"/>
  <c r="O23" i="5"/>
  <c r="N23" i="5"/>
  <c r="L23" i="5"/>
  <c r="W23" i="5" s="1"/>
  <c r="E23" i="5"/>
  <c r="X23" i="5" s="1"/>
  <c r="M23" i="5" l="1"/>
  <c r="M24" i="5"/>
  <c r="M25" i="5"/>
  <c r="AL36" i="9" l="1"/>
  <c r="AK36" i="9"/>
  <c r="W36" i="9"/>
  <c r="Y36" i="9" s="1"/>
  <c r="V21" i="5" l="1"/>
  <c r="U21" i="5"/>
  <c r="R21" i="5"/>
  <c r="Q21" i="5"/>
  <c r="P21" i="5"/>
  <c r="O21" i="5"/>
  <c r="N21" i="5"/>
  <c r="L21" i="5"/>
  <c r="W21" i="5" s="1"/>
  <c r="E21" i="5"/>
  <c r="X21" i="5" s="1"/>
  <c r="V20" i="5"/>
  <c r="U20" i="5"/>
  <c r="R20" i="5"/>
  <c r="Q20" i="5"/>
  <c r="P20" i="5"/>
  <c r="O20" i="5"/>
  <c r="N20" i="5"/>
  <c r="L20" i="5"/>
  <c r="W20" i="5" s="1"/>
  <c r="E20" i="5"/>
  <c r="X20" i="5" s="1"/>
  <c r="V19" i="5"/>
  <c r="U19" i="5"/>
  <c r="R19" i="5"/>
  <c r="Q19" i="5"/>
  <c r="P19" i="5"/>
  <c r="O19" i="5"/>
  <c r="N19" i="5"/>
  <c r="L19" i="5"/>
  <c r="W19" i="5" s="1"/>
  <c r="E19" i="5"/>
  <c r="X19" i="5" s="1"/>
  <c r="V18" i="5"/>
  <c r="U18" i="5"/>
  <c r="R18" i="5"/>
  <c r="Q18" i="5"/>
  <c r="P18" i="5"/>
  <c r="O18" i="5"/>
  <c r="N18" i="5"/>
  <c r="L18" i="5"/>
  <c r="W18" i="5" s="1"/>
  <c r="E18" i="5"/>
  <c r="X18" i="5" s="1"/>
  <c r="V17" i="5"/>
  <c r="U17" i="5"/>
  <c r="R17" i="5"/>
  <c r="Q17" i="5"/>
  <c r="P17" i="5"/>
  <c r="O17" i="5"/>
  <c r="N17" i="5"/>
  <c r="L17" i="5"/>
  <c r="W17" i="5" s="1"/>
  <c r="E17" i="5"/>
  <c r="X17" i="5" s="1"/>
  <c r="V16" i="5"/>
  <c r="U16" i="5"/>
  <c r="R16" i="5"/>
  <c r="Q16" i="5"/>
  <c r="P16" i="5"/>
  <c r="O16" i="5"/>
  <c r="N16" i="5"/>
  <c r="L16" i="5"/>
  <c r="W16" i="5" s="1"/>
  <c r="E16" i="5"/>
  <c r="X16" i="5" s="1"/>
  <c r="M16" i="5" l="1"/>
  <c r="M17" i="5"/>
  <c r="M18" i="5"/>
  <c r="M19" i="5"/>
  <c r="M20" i="5"/>
  <c r="M21" i="5"/>
  <c r="W223" i="4" l="1"/>
  <c r="V223" i="4"/>
  <c r="T223" i="4"/>
  <c r="S223" i="4"/>
  <c r="R223" i="4"/>
  <c r="Q223" i="4"/>
  <c r="O223" i="4"/>
  <c r="M223" i="4"/>
  <c r="X223" i="4" s="1"/>
  <c r="L223" i="4"/>
  <c r="K223" i="4"/>
  <c r="E223" i="4"/>
  <c r="Y223" i="4" s="1"/>
  <c r="N223" i="4" l="1"/>
  <c r="W221" i="4" l="1"/>
  <c r="V221" i="4"/>
  <c r="T221" i="4"/>
  <c r="S221" i="4"/>
  <c r="R221" i="4"/>
  <c r="Q221" i="4"/>
  <c r="O221" i="4"/>
  <c r="M221" i="4"/>
  <c r="X221" i="4" s="1"/>
  <c r="L221" i="4"/>
  <c r="K221" i="4"/>
  <c r="W220" i="4"/>
  <c r="V220" i="4"/>
  <c r="T220" i="4"/>
  <c r="S220" i="4"/>
  <c r="R220" i="4"/>
  <c r="Q220" i="4"/>
  <c r="O220" i="4"/>
  <c r="M220" i="4"/>
  <c r="X220" i="4" s="1"/>
  <c r="L220" i="4"/>
  <c r="K220" i="4"/>
  <c r="W219" i="4"/>
  <c r="V219" i="4"/>
  <c r="T219" i="4"/>
  <c r="S219" i="4"/>
  <c r="R219" i="4"/>
  <c r="Q219" i="4"/>
  <c r="O219" i="4"/>
  <c r="M219" i="4"/>
  <c r="X219" i="4" s="1"/>
  <c r="L219" i="4"/>
  <c r="K219" i="4"/>
  <c r="E221" i="4"/>
  <c r="Y221" i="4" s="1"/>
  <c r="E220" i="4"/>
  <c r="Y220" i="4" s="1"/>
  <c r="E219" i="4"/>
  <c r="Y219" i="4" s="1"/>
  <c r="N221" i="4" l="1"/>
  <c r="N220" i="4"/>
  <c r="N219" i="4"/>
  <c r="W217" i="4" l="1"/>
  <c r="V217" i="4"/>
  <c r="T217" i="4"/>
  <c r="S217" i="4"/>
  <c r="R217" i="4"/>
  <c r="Q217" i="4"/>
  <c r="O217" i="4"/>
  <c r="M217" i="4"/>
  <c r="X217" i="4" s="1"/>
  <c r="L217" i="4"/>
  <c r="K217" i="4"/>
  <c r="E217" i="4"/>
  <c r="Y217" i="4" s="1"/>
  <c r="N217" i="4" l="1"/>
  <c r="W215" i="4" l="1"/>
  <c r="V215" i="4"/>
  <c r="T215" i="4"/>
  <c r="S215" i="4"/>
  <c r="R215" i="4"/>
  <c r="Q215" i="4"/>
  <c r="O215" i="4"/>
  <c r="M215" i="4"/>
  <c r="X215" i="4" s="1"/>
  <c r="L215" i="4"/>
  <c r="K215" i="4"/>
  <c r="E215" i="4"/>
  <c r="Y215" i="4" s="1"/>
  <c r="N215" i="4" l="1"/>
  <c r="W213" i="4" l="1"/>
  <c r="V213" i="4"/>
  <c r="T213" i="4"/>
  <c r="S213" i="4"/>
  <c r="R213" i="4"/>
  <c r="Q213" i="4"/>
  <c r="O213" i="4"/>
  <c r="M213" i="4"/>
  <c r="X213" i="4" s="1"/>
  <c r="L213" i="4"/>
  <c r="K213" i="4"/>
  <c r="E213" i="4"/>
  <c r="Y213" i="4" s="1"/>
  <c r="N213" i="4" l="1"/>
  <c r="AL41" i="9" l="1"/>
  <c r="AK41" i="9"/>
  <c r="W41" i="9"/>
  <c r="Y41" i="9" s="1"/>
  <c r="X209" i="4" l="1"/>
  <c r="W209" i="4"/>
  <c r="V209" i="4"/>
  <c r="T209" i="4"/>
  <c r="S209" i="4"/>
  <c r="R209" i="4"/>
  <c r="Q209" i="4"/>
  <c r="O209" i="4"/>
  <c r="N209" i="4"/>
  <c r="E209" i="4"/>
  <c r="Y209" i="4" s="1"/>
  <c r="W185" i="4" l="1"/>
  <c r="V185" i="4"/>
  <c r="T185" i="4"/>
  <c r="S185" i="4"/>
  <c r="R185" i="4"/>
  <c r="Q185" i="4"/>
  <c r="O185" i="4"/>
  <c r="X185" i="4"/>
  <c r="E185" i="4"/>
  <c r="Y185" i="4" s="1"/>
  <c r="N185" i="4" l="1"/>
  <c r="X183" i="4" l="1"/>
  <c r="W183" i="4"/>
  <c r="V183" i="4"/>
  <c r="T183" i="4"/>
  <c r="S183" i="4"/>
  <c r="R183" i="4"/>
  <c r="Q183" i="4"/>
  <c r="O183" i="4"/>
  <c r="N183" i="4"/>
  <c r="W182" i="4"/>
  <c r="V182" i="4"/>
  <c r="T182" i="4"/>
  <c r="S182" i="4"/>
  <c r="R182" i="4"/>
  <c r="Q182" i="4"/>
  <c r="O182" i="4"/>
  <c r="M182" i="4"/>
  <c r="X182" i="4" s="1"/>
  <c r="L182" i="4"/>
  <c r="K182" i="4"/>
  <c r="E183" i="4"/>
  <c r="Y183" i="4" s="1"/>
  <c r="E182" i="4"/>
  <c r="Y182" i="4" s="1"/>
  <c r="N182" i="4" l="1"/>
  <c r="W9" i="5" l="1"/>
  <c r="W8" i="5"/>
  <c r="W7" i="5"/>
  <c r="W6" i="5"/>
  <c r="W5" i="5"/>
  <c r="W4" i="5"/>
  <c r="W3" i="5"/>
  <c r="W180" i="4" l="1"/>
  <c r="V180" i="4"/>
  <c r="T180" i="4"/>
  <c r="S180" i="4"/>
  <c r="R180" i="4"/>
  <c r="Q180" i="4"/>
  <c r="O180" i="4"/>
  <c r="M180" i="4"/>
  <c r="X180" i="4" s="1"/>
  <c r="L180" i="4"/>
  <c r="K180" i="4"/>
  <c r="E180" i="4"/>
  <c r="Y180" i="4" s="1"/>
  <c r="N180" i="4" l="1"/>
  <c r="M11" i="4"/>
  <c r="M10" i="4"/>
  <c r="M9" i="4"/>
  <c r="M8" i="4"/>
  <c r="M7" i="4"/>
  <c r="M6" i="4"/>
  <c r="M5" i="4"/>
  <c r="M178" i="4"/>
  <c r="X178" i="4" s="1"/>
  <c r="W178" i="4"/>
  <c r="V178" i="4"/>
  <c r="T178" i="4"/>
  <c r="S178" i="4"/>
  <c r="R178" i="4"/>
  <c r="Q178" i="4"/>
  <c r="O178" i="4"/>
  <c r="L178" i="4"/>
  <c r="K178" i="4"/>
  <c r="E178" i="4"/>
  <c r="Y178" i="4" s="1"/>
  <c r="N178" i="4" l="1"/>
  <c r="X176" i="4"/>
  <c r="W176" i="4"/>
  <c r="V176" i="4"/>
  <c r="T176" i="4"/>
  <c r="S176" i="4"/>
  <c r="R176" i="4"/>
  <c r="Q176" i="4"/>
  <c r="O176" i="4"/>
  <c r="N176" i="4"/>
  <c r="E176" i="4"/>
  <c r="Y176" i="4" s="1"/>
  <c r="X175" i="4"/>
  <c r="W175" i="4"/>
  <c r="V175" i="4"/>
  <c r="T175" i="4"/>
  <c r="S175" i="4"/>
  <c r="R175" i="4"/>
  <c r="Q175" i="4"/>
  <c r="O175" i="4"/>
  <c r="N175" i="4"/>
  <c r="E175" i="4"/>
  <c r="Y175" i="4" s="1"/>
  <c r="W173" i="4" l="1"/>
  <c r="V173" i="4"/>
  <c r="T173" i="4"/>
  <c r="S173" i="4"/>
  <c r="R173" i="4"/>
  <c r="Q173" i="4"/>
  <c r="O173" i="4"/>
  <c r="X173" i="4"/>
  <c r="E173" i="4"/>
  <c r="Y173" i="4" s="1"/>
  <c r="W172" i="4"/>
  <c r="V172" i="4"/>
  <c r="T172" i="4"/>
  <c r="S172" i="4"/>
  <c r="R172" i="4"/>
  <c r="Q172" i="4"/>
  <c r="O172" i="4"/>
  <c r="M172" i="4"/>
  <c r="X172" i="4" s="1"/>
  <c r="L172" i="4"/>
  <c r="K172" i="4"/>
  <c r="E172" i="4"/>
  <c r="Y172" i="4" s="1"/>
  <c r="W171" i="4"/>
  <c r="V171" i="4"/>
  <c r="T171" i="4"/>
  <c r="S171" i="4"/>
  <c r="R171" i="4"/>
  <c r="Q171" i="4"/>
  <c r="O171" i="4"/>
  <c r="M171" i="4"/>
  <c r="X171" i="4" s="1"/>
  <c r="L171" i="4"/>
  <c r="K171" i="4"/>
  <c r="E171" i="4"/>
  <c r="Y171" i="4" s="1"/>
  <c r="L11" i="4"/>
  <c r="L10" i="4"/>
  <c r="L9" i="4"/>
  <c r="L8" i="4"/>
  <c r="L7" i="4"/>
  <c r="L6" i="4"/>
  <c r="L5" i="4"/>
  <c r="K11" i="4"/>
  <c r="K10" i="4"/>
  <c r="K9" i="4"/>
  <c r="K8" i="4"/>
  <c r="K7" i="4"/>
  <c r="K6" i="4"/>
  <c r="K5" i="4"/>
  <c r="N171" i="4" l="1"/>
  <c r="N173" i="4"/>
  <c r="N172" i="4"/>
  <c r="T66" i="9" l="1"/>
  <c r="W169" i="4" l="1"/>
  <c r="V169" i="4"/>
  <c r="T169" i="4"/>
  <c r="S169" i="4"/>
  <c r="R169" i="4"/>
  <c r="Q169" i="4"/>
  <c r="O169" i="4"/>
  <c r="N169" i="4"/>
  <c r="E169" i="4"/>
  <c r="W168" i="4"/>
  <c r="V168" i="4"/>
  <c r="T168" i="4"/>
  <c r="S168" i="4"/>
  <c r="R168" i="4"/>
  <c r="Q168" i="4"/>
  <c r="O168" i="4"/>
  <c r="N168" i="4"/>
  <c r="E168" i="4"/>
  <c r="AL9" i="9" l="1"/>
  <c r="AK9" i="9"/>
  <c r="W9" i="9"/>
  <c r="Y9" i="9" s="1"/>
  <c r="C9" i="9"/>
  <c r="W164" i="4" l="1"/>
  <c r="V164" i="4"/>
  <c r="T164" i="4"/>
  <c r="S164" i="4"/>
  <c r="R164" i="4"/>
  <c r="Q164" i="4"/>
  <c r="O164" i="4"/>
  <c r="N164" i="4"/>
  <c r="E164" i="4"/>
  <c r="W163" i="4"/>
  <c r="V163" i="4"/>
  <c r="T163" i="4"/>
  <c r="S163" i="4"/>
  <c r="R163" i="4"/>
  <c r="Q163" i="4"/>
  <c r="O163" i="4"/>
  <c r="N163" i="4"/>
  <c r="E163" i="4"/>
  <c r="W161" i="4" l="1"/>
  <c r="V161" i="4"/>
  <c r="T161" i="4"/>
  <c r="S161" i="4"/>
  <c r="R161" i="4"/>
  <c r="Q161" i="4"/>
  <c r="O161" i="4"/>
  <c r="N161" i="4"/>
  <c r="E161" i="4"/>
  <c r="AK45" i="9" l="1"/>
  <c r="W159" i="4"/>
  <c r="V159" i="4"/>
  <c r="T159" i="4"/>
  <c r="S159" i="4"/>
  <c r="R159" i="4"/>
  <c r="Q159" i="4"/>
  <c r="O159" i="4"/>
  <c r="N159" i="4"/>
  <c r="E159" i="4"/>
  <c r="O11" i="4" l="1"/>
  <c r="O10" i="4"/>
  <c r="O9" i="4"/>
  <c r="O8" i="4"/>
  <c r="O7" i="4"/>
  <c r="O6" i="4"/>
  <c r="O5" i="4"/>
  <c r="E95" i="4" l="1"/>
  <c r="W95" i="4"/>
  <c r="V95" i="4"/>
  <c r="T95" i="4"/>
  <c r="S95" i="4"/>
  <c r="R95" i="4"/>
  <c r="Q95" i="4"/>
  <c r="O95" i="4"/>
  <c r="M95" i="4"/>
  <c r="N95" i="4" s="1"/>
  <c r="L95" i="4"/>
  <c r="K95" i="4"/>
  <c r="E100" i="4" l="1"/>
  <c r="E99" i="4"/>
  <c r="E98" i="4"/>
  <c r="E97" i="4"/>
  <c r="W100" i="4"/>
  <c r="V100" i="4"/>
  <c r="T100" i="4"/>
  <c r="S100" i="4"/>
  <c r="R100" i="4"/>
  <c r="Q100" i="4"/>
  <c r="O100" i="4"/>
  <c r="M100" i="4"/>
  <c r="N100" i="4" s="1"/>
  <c r="L100" i="4"/>
  <c r="K100" i="4"/>
  <c r="W99" i="4"/>
  <c r="V99" i="4"/>
  <c r="T99" i="4"/>
  <c r="S99" i="4"/>
  <c r="R99" i="4"/>
  <c r="Q99" i="4"/>
  <c r="O99" i="4"/>
  <c r="M99" i="4"/>
  <c r="N99" i="4" s="1"/>
  <c r="L99" i="4"/>
  <c r="K99" i="4"/>
  <c r="W98" i="4"/>
  <c r="V98" i="4"/>
  <c r="T98" i="4"/>
  <c r="S98" i="4"/>
  <c r="R98" i="4"/>
  <c r="Q98" i="4"/>
  <c r="O98" i="4"/>
  <c r="M98" i="4"/>
  <c r="N98" i="4" s="1"/>
  <c r="L98" i="4"/>
  <c r="K98" i="4"/>
  <c r="W97" i="4"/>
  <c r="V97" i="4"/>
  <c r="T97" i="4"/>
  <c r="S97" i="4"/>
  <c r="R97" i="4"/>
  <c r="Q97" i="4"/>
  <c r="O97" i="4"/>
  <c r="M97" i="4"/>
  <c r="N97" i="4" s="1"/>
  <c r="L97" i="4"/>
  <c r="K97" i="4"/>
  <c r="AL24" i="9" l="1"/>
  <c r="AK24" i="9"/>
  <c r="W24" i="9"/>
  <c r="Y24" i="9" s="1"/>
  <c r="C24" i="9"/>
  <c r="R7" i="5" l="1"/>
  <c r="AL58" i="9"/>
  <c r="AK58" i="9"/>
  <c r="AE58" i="9"/>
  <c r="AG58" i="9" s="1"/>
  <c r="W58" i="9"/>
  <c r="Y58" i="9" l="1"/>
  <c r="AL60" i="9" l="1"/>
  <c r="AK60" i="9"/>
  <c r="AE60" i="9"/>
  <c r="AG60" i="9" s="1"/>
  <c r="W60" i="9"/>
  <c r="Y60" i="9" l="1"/>
  <c r="W124" i="4"/>
  <c r="V124" i="4"/>
  <c r="T124" i="4"/>
  <c r="S124" i="4"/>
  <c r="R124" i="4"/>
  <c r="Q124" i="4"/>
  <c r="O124" i="4"/>
  <c r="M124" i="4"/>
  <c r="N124" i="4" s="1"/>
  <c r="L124" i="4"/>
  <c r="K124" i="4"/>
  <c r="E124" i="4"/>
  <c r="W123" i="4"/>
  <c r="V123" i="4"/>
  <c r="T123" i="4"/>
  <c r="S123" i="4"/>
  <c r="R123" i="4"/>
  <c r="Q123" i="4"/>
  <c r="O123" i="4"/>
  <c r="M123" i="4"/>
  <c r="N123" i="4" s="1"/>
  <c r="L123" i="4"/>
  <c r="K123" i="4"/>
  <c r="E123" i="4"/>
  <c r="AL30" i="9" l="1"/>
  <c r="AK30" i="9"/>
  <c r="W30" i="9"/>
  <c r="Y30" i="9" s="1"/>
  <c r="C30" i="9"/>
  <c r="V9" i="4" l="1"/>
  <c r="N115" i="4"/>
  <c r="N114" i="4"/>
  <c r="N113" i="4"/>
  <c r="X11" i="4" l="1"/>
  <c r="X10" i="4"/>
  <c r="X9" i="4"/>
  <c r="X8" i="4"/>
  <c r="X7" i="4"/>
  <c r="X6" i="4"/>
  <c r="X5" i="4"/>
  <c r="W11" i="4" l="1"/>
  <c r="V11" i="4"/>
  <c r="T11" i="4"/>
  <c r="S11" i="4"/>
  <c r="R11" i="4"/>
  <c r="Q11" i="4"/>
  <c r="N11" i="4"/>
  <c r="E11" i="4"/>
  <c r="Y11" i="4" s="1"/>
  <c r="W10" i="4"/>
  <c r="V10" i="4"/>
  <c r="T10" i="4"/>
  <c r="S10" i="4"/>
  <c r="R10" i="4"/>
  <c r="Q10" i="4"/>
  <c r="N10" i="4"/>
  <c r="E10" i="4"/>
  <c r="Y10" i="4" s="1"/>
  <c r="W9" i="4"/>
  <c r="T9" i="4"/>
  <c r="S9" i="4"/>
  <c r="R9" i="4"/>
  <c r="Q9" i="4"/>
  <c r="N9" i="4"/>
  <c r="E9" i="4"/>
  <c r="Y9" i="4" s="1"/>
  <c r="W8" i="4"/>
  <c r="V8" i="4"/>
  <c r="T8" i="4"/>
  <c r="S8" i="4"/>
  <c r="R8" i="4"/>
  <c r="Q8" i="4"/>
  <c r="N8" i="4"/>
  <c r="E8" i="4"/>
  <c r="Y8" i="4" s="1"/>
  <c r="W7" i="4"/>
  <c r="V7" i="4"/>
  <c r="T7" i="4"/>
  <c r="S7" i="4"/>
  <c r="R7" i="4"/>
  <c r="Q7" i="4"/>
  <c r="N7" i="4"/>
  <c r="E7" i="4"/>
  <c r="Y7" i="4" s="1"/>
  <c r="W6" i="4"/>
  <c r="V6" i="4"/>
  <c r="T6" i="4"/>
  <c r="S6" i="4"/>
  <c r="R6" i="4"/>
  <c r="Q6" i="4"/>
  <c r="N6" i="4"/>
  <c r="E6" i="4"/>
  <c r="Y6" i="4" s="1"/>
  <c r="W5" i="4"/>
  <c r="V5" i="4"/>
  <c r="T5" i="4"/>
  <c r="S5" i="4"/>
  <c r="R5" i="4"/>
  <c r="Q5" i="4"/>
  <c r="N5" i="4"/>
  <c r="E5" i="4"/>
  <c r="Y5" i="4" s="1"/>
  <c r="V9" i="5"/>
  <c r="U9" i="5"/>
  <c r="R9" i="5"/>
  <c r="Q9" i="5"/>
  <c r="P9" i="5"/>
  <c r="O9" i="5"/>
  <c r="N9" i="5"/>
  <c r="M9" i="5"/>
  <c r="E9" i="5"/>
  <c r="X9" i="5" s="1"/>
  <c r="V8" i="5"/>
  <c r="U8" i="5"/>
  <c r="R8" i="5"/>
  <c r="Q8" i="5"/>
  <c r="P8" i="5"/>
  <c r="O8" i="5"/>
  <c r="N8" i="5"/>
  <c r="M8" i="5"/>
  <c r="E8" i="5"/>
  <c r="X8" i="5" s="1"/>
  <c r="V7" i="5"/>
  <c r="U7" i="5"/>
  <c r="Q7" i="5"/>
  <c r="P7" i="5"/>
  <c r="O7" i="5"/>
  <c r="N7" i="5"/>
  <c r="M7" i="5"/>
  <c r="E7" i="5"/>
  <c r="X7" i="5" s="1"/>
  <c r="V6" i="5"/>
  <c r="U6" i="5"/>
  <c r="R6" i="5"/>
  <c r="Q6" i="5"/>
  <c r="P6" i="5"/>
  <c r="O6" i="5"/>
  <c r="N6" i="5"/>
  <c r="M6" i="5"/>
  <c r="E6" i="5"/>
  <c r="X6" i="5" s="1"/>
  <c r="V5" i="5"/>
  <c r="U5" i="5"/>
  <c r="R5" i="5"/>
  <c r="Q5" i="5"/>
  <c r="P5" i="5"/>
  <c r="O5" i="5"/>
  <c r="N5" i="5"/>
  <c r="M5" i="5"/>
  <c r="E5" i="5"/>
  <c r="X5" i="5" s="1"/>
  <c r="V4" i="5"/>
  <c r="U4" i="5"/>
  <c r="R4" i="5"/>
  <c r="Q4" i="5"/>
  <c r="P4" i="5"/>
  <c r="O4" i="5"/>
  <c r="N4" i="5"/>
  <c r="M4" i="5"/>
  <c r="E4" i="5"/>
  <c r="X4" i="5" s="1"/>
  <c r="V3" i="5"/>
  <c r="U3" i="5"/>
  <c r="R3" i="5"/>
  <c r="Q3" i="5"/>
  <c r="P3" i="5"/>
  <c r="O3" i="5"/>
  <c r="N3" i="5"/>
  <c r="M3" i="5"/>
  <c r="E3" i="5"/>
  <c r="X3" i="5" s="1"/>
  <c r="W20" i="9" l="1"/>
  <c r="E86" i="4" l="1"/>
  <c r="W86" i="4"/>
  <c r="V86" i="4"/>
  <c r="T86" i="4"/>
  <c r="S86" i="4"/>
  <c r="R86" i="4"/>
  <c r="Q86" i="4"/>
  <c r="O86" i="4"/>
  <c r="W73" i="4" l="1"/>
  <c r="V73" i="4"/>
  <c r="T73" i="4"/>
  <c r="S73" i="4"/>
  <c r="R73" i="4"/>
  <c r="Q73" i="4"/>
  <c r="O73" i="4"/>
  <c r="N73" i="4"/>
  <c r="E73" i="4"/>
  <c r="W22" i="9" l="1"/>
  <c r="AL56" i="9" l="1"/>
  <c r="AK56" i="9"/>
  <c r="U56" i="9"/>
  <c r="T56" i="9"/>
  <c r="C56" i="9"/>
  <c r="W56" i="9" l="1"/>
  <c r="Y56" i="9" s="1"/>
  <c r="AL72" i="9"/>
  <c r="AK72" i="9"/>
  <c r="W72" i="9"/>
  <c r="Y72" i="9" s="1"/>
  <c r="AL84" i="9" l="1"/>
  <c r="AL83" i="9"/>
  <c r="AL82" i="9"/>
  <c r="AL44" i="9"/>
  <c r="AL81" i="9"/>
  <c r="AL80" i="9"/>
  <c r="AL79" i="9"/>
  <c r="AL78" i="9"/>
  <c r="AL77" i="9"/>
  <c r="AL76" i="9"/>
  <c r="AL75" i="9"/>
  <c r="AL59" i="9"/>
  <c r="AL86" i="9"/>
  <c r="AL73" i="9"/>
  <c r="AL74" i="9"/>
  <c r="AL85" i="9"/>
  <c r="AL67" i="9"/>
  <c r="AL66" i="9"/>
  <c r="AL63" i="9"/>
  <c r="AL62" i="9"/>
  <c r="AL61" i="9"/>
  <c r="AL57" i="9"/>
  <c r="AL55" i="9"/>
  <c r="AL54" i="9"/>
  <c r="AL51" i="9"/>
  <c r="AL50" i="9"/>
  <c r="AL49" i="9"/>
  <c r="AL48" i="9"/>
  <c r="AL47" i="9"/>
  <c r="AL46" i="9"/>
  <c r="AL43" i="9"/>
  <c r="AL42" i="9"/>
  <c r="AL40" i="9"/>
  <c r="AL39" i="9"/>
  <c r="AL38" i="9"/>
  <c r="AL37" i="9"/>
  <c r="AL35" i="9"/>
  <c r="AL34" i="9"/>
  <c r="AL33" i="9"/>
  <c r="AL32" i="9"/>
  <c r="AL29" i="9"/>
  <c r="AL28" i="9"/>
  <c r="AL27" i="9"/>
  <c r="AL26" i="9"/>
  <c r="AL25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8" i="9"/>
  <c r="AL7" i="9"/>
  <c r="AL6" i="9"/>
  <c r="AL5" i="9"/>
  <c r="AL4" i="9"/>
  <c r="AK2" i="9"/>
  <c r="AK84" i="9"/>
  <c r="AK83" i="9"/>
  <c r="AK82" i="9"/>
  <c r="AK44" i="9"/>
  <c r="AK81" i="9"/>
  <c r="AK80" i="9"/>
  <c r="AK79" i="9"/>
  <c r="AK78" i="9"/>
  <c r="AK77" i="9"/>
  <c r="AK59" i="9"/>
  <c r="AK73" i="9"/>
  <c r="AK74" i="9"/>
  <c r="AK67" i="9"/>
  <c r="AK66" i="9"/>
  <c r="AK63" i="9"/>
  <c r="AK62" i="9"/>
  <c r="AK61" i="9"/>
  <c r="AK57" i="9"/>
  <c r="AK55" i="9"/>
  <c r="AK54" i="9"/>
  <c r="AK51" i="9"/>
  <c r="AK50" i="9"/>
  <c r="AK49" i="9"/>
  <c r="AK48" i="9"/>
  <c r="AK47" i="9"/>
  <c r="AK46" i="9"/>
  <c r="AK43" i="9"/>
  <c r="AK42" i="9"/>
  <c r="AK40" i="9"/>
  <c r="AK39" i="9"/>
  <c r="AK38" i="9"/>
  <c r="AK37" i="9"/>
  <c r="AK35" i="9"/>
  <c r="AK34" i="9"/>
  <c r="AK33" i="9"/>
  <c r="AK32" i="9"/>
  <c r="AK29" i="9"/>
  <c r="AK28" i="9"/>
  <c r="AK27" i="9"/>
  <c r="AK26" i="9"/>
  <c r="AK25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8" i="9"/>
  <c r="AK7" i="9"/>
  <c r="AK6" i="9"/>
  <c r="AK5" i="9"/>
  <c r="AK4" i="9"/>
  <c r="W4" i="9" l="1"/>
  <c r="Y4" i="9" l="1"/>
  <c r="W127" i="9" l="1"/>
  <c r="Y127" i="9" s="1"/>
  <c r="W126" i="9"/>
  <c r="Y126" i="9" s="1"/>
  <c r="W125" i="9"/>
  <c r="Y125" i="9" s="1"/>
  <c r="W124" i="9"/>
  <c r="Y124" i="9" s="1"/>
  <c r="W121" i="9"/>
  <c r="W120" i="9"/>
  <c r="Y120" i="9" s="1"/>
  <c r="W119" i="9"/>
  <c r="Y119" i="9" s="1"/>
  <c r="W118" i="9"/>
  <c r="Y118" i="9" s="1"/>
  <c r="W117" i="9"/>
  <c r="Y117" i="9" s="1"/>
  <c r="W116" i="9"/>
  <c r="Y116" i="9" s="1"/>
  <c r="W115" i="9"/>
  <c r="Y115" i="9" s="1"/>
  <c r="W114" i="9"/>
  <c r="Y114" i="9" s="1"/>
  <c r="W113" i="9"/>
  <c r="Y113" i="9" s="1"/>
  <c r="W112" i="9"/>
  <c r="Y112" i="9" s="1"/>
  <c r="W111" i="9"/>
  <c r="Y111" i="9" s="1"/>
  <c r="W110" i="9"/>
  <c r="Y110" i="9" s="1"/>
  <c r="W109" i="9"/>
  <c r="Y109" i="9" s="1"/>
  <c r="W108" i="9"/>
  <c r="Y108" i="9" s="1"/>
  <c r="W107" i="9"/>
  <c r="Y107" i="9" s="1"/>
  <c r="W106" i="9"/>
  <c r="Y106" i="9" s="1"/>
  <c r="W105" i="9"/>
  <c r="Y105" i="9" s="1"/>
  <c r="W104" i="9"/>
  <c r="Y104" i="9" s="1"/>
  <c r="W103" i="9"/>
  <c r="Y103" i="9" s="1"/>
  <c r="W102" i="9"/>
  <c r="Y102" i="9" s="1"/>
  <c r="W101" i="9"/>
  <c r="Y101" i="9" s="1"/>
  <c r="W100" i="9"/>
  <c r="Y100" i="9" s="1"/>
  <c r="W99" i="9"/>
  <c r="Y99" i="9" s="1"/>
  <c r="W98" i="9"/>
  <c r="Y98" i="9" s="1"/>
  <c r="W97" i="9"/>
  <c r="Y97" i="9" s="1"/>
  <c r="W96" i="9"/>
  <c r="Y96" i="9" s="1"/>
  <c r="W95" i="9"/>
  <c r="Y95" i="9" s="1"/>
  <c r="W94" i="9"/>
  <c r="Y94" i="9" s="1"/>
  <c r="W93" i="9"/>
  <c r="Y93" i="9" s="1"/>
  <c r="W92" i="9"/>
  <c r="Y92" i="9" s="1"/>
  <c r="W91" i="9"/>
  <c r="Y91" i="9" s="1"/>
  <c r="W90" i="9"/>
  <c r="Y90" i="9" s="1"/>
  <c r="W89" i="9"/>
  <c r="Y89" i="9" s="1"/>
  <c r="W88" i="9"/>
  <c r="Y88" i="9" s="1"/>
  <c r="W82" i="9"/>
  <c r="Y82" i="9" s="1"/>
  <c r="W44" i="9"/>
  <c r="Y44" i="9" s="1"/>
  <c r="W81" i="9"/>
  <c r="Y81" i="9" s="1"/>
  <c r="W80" i="9"/>
  <c r="Y80" i="9" s="1"/>
  <c r="W78" i="9"/>
  <c r="Y78" i="9" s="1"/>
  <c r="U77" i="9"/>
  <c r="T77" i="9"/>
  <c r="W76" i="9"/>
  <c r="Y76" i="9" s="1"/>
  <c r="W75" i="9"/>
  <c r="Y75" i="9" s="1"/>
  <c r="AE59" i="9"/>
  <c r="AG59" i="9" s="1"/>
  <c r="W59" i="9"/>
  <c r="AE86" i="9"/>
  <c r="AG86" i="9" s="1"/>
  <c r="W86" i="9"/>
  <c r="Y86" i="9" s="1"/>
  <c r="W73" i="9"/>
  <c r="Y73" i="9" s="1"/>
  <c r="W74" i="9"/>
  <c r="AL45" i="9"/>
  <c r="W45" i="9"/>
  <c r="U67" i="9"/>
  <c r="T67" i="9"/>
  <c r="U66" i="9"/>
  <c r="C66" i="9"/>
  <c r="U62" i="9"/>
  <c r="T62" i="9"/>
  <c r="C62" i="9"/>
  <c r="U61" i="9"/>
  <c r="T61" i="9"/>
  <c r="C61" i="9"/>
  <c r="U57" i="9"/>
  <c r="T57" i="9"/>
  <c r="C57" i="9"/>
  <c r="U63" i="9"/>
  <c r="T63" i="9"/>
  <c r="C63" i="9"/>
  <c r="U55" i="9"/>
  <c r="T55" i="9"/>
  <c r="C55" i="9"/>
  <c r="U54" i="9"/>
  <c r="T54" i="9"/>
  <c r="C54" i="9"/>
  <c r="W43" i="9"/>
  <c r="C43" i="9"/>
  <c r="W51" i="9"/>
  <c r="W46" i="9"/>
  <c r="W42" i="9"/>
  <c r="W40" i="9"/>
  <c r="W39" i="9"/>
  <c r="C39" i="9"/>
  <c r="W50" i="9"/>
  <c r="W38" i="9"/>
  <c r="W37" i="9"/>
  <c r="W35" i="9"/>
  <c r="W49" i="9"/>
  <c r="C49" i="9"/>
  <c r="W34" i="9"/>
  <c r="C34" i="9"/>
  <c r="W33" i="9"/>
  <c r="C33" i="9"/>
  <c r="W32" i="9"/>
  <c r="C32" i="9"/>
  <c r="W29" i="9"/>
  <c r="C29" i="9"/>
  <c r="W28" i="9"/>
  <c r="C28" i="9"/>
  <c r="W27" i="9"/>
  <c r="C27" i="9"/>
  <c r="W26" i="9"/>
  <c r="C26" i="9"/>
  <c r="W25" i="9"/>
  <c r="C25" i="9"/>
  <c r="W23" i="9"/>
  <c r="C23" i="9"/>
  <c r="C22" i="9"/>
  <c r="W21" i="9"/>
  <c r="C21" i="9"/>
  <c r="C20" i="9"/>
  <c r="W19" i="9"/>
  <c r="C19" i="9"/>
  <c r="W18" i="9"/>
  <c r="C18" i="9"/>
  <c r="W17" i="9"/>
  <c r="W16" i="9"/>
  <c r="C16" i="9"/>
  <c r="W15" i="9"/>
  <c r="C15" i="9"/>
  <c r="W48" i="9"/>
  <c r="C48" i="9"/>
  <c r="W47" i="9"/>
  <c r="C47" i="9"/>
  <c r="W14" i="9"/>
  <c r="C14" i="9"/>
  <c r="W13" i="9"/>
  <c r="C13" i="9"/>
  <c r="W12" i="9"/>
  <c r="C12" i="9"/>
  <c r="W11" i="9"/>
  <c r="C11" i="9"/>
  <c r="W10" i="9"/>
  <c r="C10" i="9"/>
  <c r="W8" i="9"/>
  <c r="C8" i="9"/>
  <c r="U7" i="9"/>
  <c r="T7" i="9"/>
  <c r="C7" i="9"/>
  <c r="U6" i="9"/>
  <c r="T6" i="9"/>
  <c r="C6" i="9"/>
  <c r="W5" i="9"/>
  <c r="C5" i="9"/>
  <c r="C4" i="9"/>
  <c r="Y50" i="9" l="1"/>
  <c r="Y45" i="9"/>
  <c r="Y74" i="9"/>
  <c r="Y19" i="9"/>
  <c r="Y23" i="9"/>
  <c r="Y28" i="9"/>
  <c r="Y34" i="9"/>
  <c r="Y39" i="9"/>
  <c r="Y51" i="9"/>
  <c r="Y18" i="9"/>
  <c r="Y20" i="9"/>
  <c r="Y22" i="9"/>
  <c r="Y25" i="9"/>
  <c r="Y27" i="9"/>
  <c r="Y29" i="9"/>
  <c r="Y33" i="9"/>
  <c r="Y49" i="9"/>
  <c r="Y42" i="9"/>
  <c r="Y43" i="9"/>
  <c r="Y10" i="9"/>
  <c r="Y12" i="9"/>
  <c r="Y14" i="9"/>
  <c r="Y48" i="9"/>
  <c r="Y16" i="9"/>
  <c r="Y35" i="9"/>
  <c r="Y46" i="9"/>
  <c r="Y17" i="9"/>
  <c r="Y21" i="9"/>
  <c r="Y26" i="9"/>
  <c r="Y32" i="9"/>
  <c r="Y37" i="9"/>
  <c r="Y59" i="9"/>
  <c r="Y5" i="9"/>
  <c r="Y8" i="9"/>
  <c r="Y11" i="9"/>
  <c r="Y13" i="9"/>
  <c r="Y47" i="9"/>
  <c r="Y15" i="9"/>
  <c r="Y38" i="9"/>
  <c r="Y40" i="9"/>
  <c r="W6" i="9"/>
  <c r="W55" i="9"/>
  <c r="W57" i="9"/>
  <c r="W62" i="9"/>
  <c r="W7" i="9"/>
  <c r="Y7" i="9" s="1"/>
  <c r="W77" i="9"/>
  <c r="W54" i="9"/>
  <c r="W63" i="9"/>
  <c r="Y63" i="9" s="1"/>
  <c r="W61" i="9"/>
  <c r="W66" i="9"/>
  <c r="W67" i="9"/>
  <c r="Y66" i="9" l="1"/>
  <c r="Y67" i="9"/>
  <c r="Y54" i="9"/>
  <c r="Y57" i="9"/>
  <c r="Y77" i="9"/>
  <c r="Y55" i="9"/>
  <c r="Y61" i="9"/>
  <c r="Y6" i="9"/>
  <c r="Y62" i="9"/>
</calcChain>
</file>

<file path=xl/comments1.xml><?xml version="1.0" encoding="utf-8"?>
<comments xmlns="http://schemas.openxmlformats.org/spreadsheetml/2006/main">
  <authors>
    <author>atk</author>
    <author>JU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 xml:space="preserve">Only Test Temp
</t>
        </r>
      </text>
    </comment>
    <comment ref="AN2" authorId="0" shapeId="0">
      <text>
        <r>
          <rPr>
            <b/>
            <sz val="9"/>
            <color indexed="81"/>
            <rFont val="Tahoma"/>
            <family val="2"/>
          </rPr>
          <t>atk:</t>
        </r>
        <r>
          <rPr>
            <sz val="9"/>
            <color indexed="81"/>
            <rFont val="Tahoma"/>
            <family val="2"/>
          </rPr>
          <t xml:space="preserve">
K1 </t>
        </r>
        <r>
          <rPr>
            <sz val="9"/>
            <color indexed="81"/>
            <rFont val="돋움"/>
            <family val="3"/>
            <charset val="129"/>
          </rPr>
          <t>자재는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e3</t>
        </r>
      </text>
    </comment>
    <comment ref="C4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5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7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8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10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12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13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15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16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17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J18" authorId="0" shapeId="0">
      <text>
        <r>
          <rPr>
            <b/>
            <sz val="9"/>
            <color indexed="81"/>
            <rFont val="Tahoma"/>
            <family val="2"/>
          </rPr>
          <t xml:space="preserve">Old 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New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Mother Device 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달라서</t>
        </r>
        <r>
          <rPr>
            <b/>
            <sz val="9"/>
            <color indexed="81"/>
            <rFont val="Tahoma"/>
            <family val="2"/>
          </rPr>
          <t xml:space="preserve"> Handler Site 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Old(#2)-&gt;New(#1)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변경됨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22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23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24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25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30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35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38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41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47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54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58" authorId="1" shapeId="0">
      <text>
        <r>
          <rPr>
            <b/>
            <sz val="9"/>
            <color indexed="81"/>
            <rFont val="Tahoma"/>
            <family val="2"/>
          </rPr>
          <t>San JOse</t>
        </r>
      </text>
    </comment>
    <comment ref="C59" authorId="1" shapeId="0">
      <text>
        <r>
          <rPr>
            <b/>
            <sz val="9"/>
            <color indexed="81"/>
            <rFont val="Tahoma"/>
            <family val="2"/>
          </rPr>
          <t>San JOse</t>
        </r>
      </text>
    </comment>
    <comment ref="C60" authorId="1" shapeId="0">
      <text>
        <r>
          <rPr>
            <b/>
            <sz val="9"/>
            <color indexed="81"/>
            <rFont val="Tahoma"/>
            <family val="2"/>
          </rPr>
          <t>San JOse</t>
        </r>
      </text>
    </comment>
    <comment ref="P60" authorId="0" shapeId="0">
      <text>
        <r>
          <rPr>
            <b/>
            <sz val="9"/>
            <color indexed="81"/>
            <rFont val="Tahoma"/>
            <family val="2"/>
          </rPr>
          <t xml:space="preserve">Device name &amp; PGM 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상단의</t>
        </r>
        <r>
          <rPr>
            <b/>
            <sz val="9"/>
            <color indexed="81"/>
            <rFont val="Tahoma"/>
            <family val="2"/>
          </rPr>
          <t xml:space="preserve"> FG 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 xml:space="preserve"> 2037187285 / EL00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Q60" authorId="0" shapeId="0">
      <text>
        <r>
          <rPr>
            <b/>
            <sz val="9"/>
            <color indexed="81"/>
            <rFont val="Tahoma"/>
            <family val="2"/>
          </rPr>
          <t xml:space="preserve">Device name &amp; PGM 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상단의</t>
        </r>
        <r>
          <rPr>
            <b/>
            <sz val="9"/>
            <color indexed="81"/>
            <rFont val="Tahoma"/>
            <family val="2"/>
          </rPr>
          <t xml:space="preserve"> FG 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 xml:space="preserve"> 2037187286 / BE00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C61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62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63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66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67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 xml:space="preserve">PROGRAM OPTIONS(MINI SPEC)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골라서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
TEST1 - PRODUCTION
TSQA1 - QA
TEST2 - PRODUCTION</t>
        </r>
      </text>
    </comment>
    <comment ref="C74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76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77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78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79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80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81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82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83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C84" authorId="1" shapeId="0">
      <text>
        <r>
          <rPr>
            <sz val="9"/>
            <color indexed="81"/>
            <rFont val="Tahoma"/>
            <family val="2"/>
          </rPr>
          <t xml:space="preserve">Coloarado Spring QT
</t>
        </r>
      </text>
    </comment>
    <comment ref="J87" authorId="0" shapeId="0">
      <text>
        <r>
          <rPr>
            <b/>
            <sz val="9"/>
            <color indexed="81"/>
            <rFont val="Tahoma"/>
            <family val="2"/>
          </rPr>
          <t xml:space="preserve">K1 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assy </t>
        </r>
        <r>
          <rPr>
            <b/>
            <sz val="9"/>
            <color indexed="81"/>
            <rFont val="돋움"/>
            <family val="3"/>
            <charset val="129"/>
          </rPr>
          <t>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당시</t>
        </r>
        <r>
          <rPr>
            <b/>
            <sz val="9"/>
            <color indexed="81"/>
            <rFont val="Tahoma"/>
            <family val="2"/>
          </rPr>
          <t xml:space="preserve"> LF </t>
        </r>
        <r>
          <rPr>
            <b/>
            <sz val="9"/>
            <color indexed="81"/>
            <rFont val="돋움"/>
            <family val="3"/>
            <charset val="129"/>
          </rPr>
          <t>부족으로</t>
        </r>
        <r>
          <rPr>
            <b/>
            <sz val="9"/>
            <color indexed="81"/>
            <rFont val="Tahoma"/>
            <family val="2"/>
          </rPr>
          <t xml:space="preserve"> Support </t>
        </r>
        <r>
          <rPr>
            <b/>
            <sz val="9"/>
            <color indexed="81"/>
            <rFont val="돋움"/>
            <family val="3"/>
            <charset val="129"/>
          </rPr>
          <t>못하던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자재이나</t>
        </r>
        <r>
          <rPr>
            <b/>
            <sz val="9"/>
            <color indexed="81"/>
            <rFont val="Tahoma"/>
            <family val="2"/>
          </rPr>
          <t>, P1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Assy</t>
        </r>
        <r>
          <rPr>
            <b/>
            <sz val="9"/>
            <color indexed="81"/>
            <rFont val="돋움"/>
            <family val="3"/>
            <charset val="129"/>
          </rPr>
          <t>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생각됨</t>
        </r>
      </text>
    </comment>
    <comment ref="I123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FCST </t>
        </r>
        <r>
          <rPr>
            <b/>
            <sz val="9"/>
            <color indexed="81"/>
            <rFont val="돋움"/>
            <family val="3"/>
            <charset val="129"/>
          </rPr>
          <t xml:space="preserve">없음
</t>
        </r>
      </text>
    </comment>
  </commentList>
</comments>
</file>

<file path=xl/comments2.xml><?xml version="1.0" encoding="utf-8"?>
<comments xmlns="http://schemas.openxmlformats.org/spreadsheetml/2006/main">
  <authors>
    <author>atk</author>
  </authors>
  <commentList>
    <comment ref="N1" authorId="0" shapeId="0">
      <text>
        <r>
          <rPr>
            <b/>
            <sz val="11"/>
            <color indexed="81"/>
            <rFont val="Tahoma"/>
            <family val="2"/>
          </rPr>
          <t xml:space="preserve">Ship code </t>
        </r>
        <r>
          <rPr>
            <b/>
            <sz val="11"/>
            <color indexed="81"/>
            <rFont val="돋움"/>
            <family val="3"/>
            <charset val="129"/>
          </rPr>
          <t>가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다르면</t>
        </r>
        <r>
          <rPr>
            <b/>
            <sz val="11"/>
            <color indexed="81"/>
            <rFont val="Tahoma"/>
            <family val="2"/>
          </rPr>
          <t xml:space="preserve"> Combine </t>
        </r>
        <r>
          <rPr>
            <b/>
            <sz val="11"/>
            <color indexed="81"/>
            <rFont val="돋움"/>
            <family val="3"/>
            <charset val="129"/>
          </rPr>
          <t>이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안됨</t>
        </r>
      </text>
    </comment>
  </commentList>
</comments>
</file>

<file path=xl/connections.xml><?xml version="1.0" encoding="utf-8"?>
<connections xmlns="http://schemas.openxmlformats.org/spreadsheetml/2006/main">
  <connection id="1" name="WIPINV_Assy_Query" type="1" refreshedVersion="5" refreshOnLoad="1" saveData="1" credentials="none">
    <dbPr connection="DRIVER=SQL Server;SERVER=K1VISSQLSVC;UID=swchung;Trusted_Connection=Yes;APP=2007 Microsoft Office system;WSID=L3R7880;DATABASE=VISODS" command="SELECT *_x000d__x000a_FROM VISODS.EMLIB.VISINV_ASSY VISINV_ASSY (NOLOCK) where TS='T' and Dependent=' ' and cust in(74,125,955) and [Test Pre Sch]='' and [P/D/L]&lt;&gt;'TV WW 032' and Opr&lt;&gt;'S-RAW' and HD = ''"/>
  </connection>
  <connection id="2" name="WIPINV_Test_Query" type="1" refreshedVersion="5" refreshOnLoad="1" saveData="1">
    <dbPr connection="DRIVER=SQL Server;SERVER=k1vissqlsvc;UID=juum;Trusted_Connection=Yes;APP=2007 Microsoft Office system;WSID=L3R7880;DATABASE=VISODS" command="SELECT *_x000d__x000a_FROM VISODS.EMLIB.VISINV_TEST VISINV_TEST (NOLOCK) where cst in(74,125,955) and [Line#]='AF71100' and (Opr='T-RAW' OR Opr='T-INT')"/>
  </connection>
</connections>
</file>

<file path=xl/sharedStrings.xml><?xml version="1.0" encoding="utf-8"?>
<sst xmlns="http://schemas.openxmlformats.org/spreadsheetml/2006/main" count="5263" uniqueCount="1641">
  <si>
    <t>P/D/L</t>
  </si>
  <si>
    <t>P/D/L</t>
    <phoneticPr fontId="25" type="noConversion"/>
  </si>
  <si>
    <t>Nick</t>
    <phoneticPr fontId="25" type="noConversion"/>
  </si>
  <si>
    <t>Tstck</t>
    <phoneticPr fontId="25" type="noConversion"/>
  </si>
  <si>
    <t>Drop</t>
    <phoneticPr fontId="25" type="noConversion"/>
  </si>
  <si>
    <t>information</t>
    <phoneticPr fontId="25" type="noConversion"/>
  </si>
  <si>
    <t>PV</t>
    <phoneticPr fontId="25" type="noConversion"/>
  </si>
  <si>
    <t>Lot# / Dcc</t>
  </si>
  <si>
    <t>SM</t>
  </si>
  <si>
    <t>EOH(D)</t>
  </si>
  <si>
    <t>Opr</t>
  </si>
  <si>
    <t>S/B</t>
  </si>
  <si>
    <t>SO</t>
  </si>
  <si>
    <t>4F</t>
  </si>
  <si>
    <t>Device</t>
    <phoneticPr fontId="25" type="noConversion"/>
  </si>
  <si>
    <t>TS</t>
  </si>
  <si>
    <t>T device</t>
    <phoneticPr fontId="20" type="noConversion"/>
  </si>
  <si>
    <t>Cust Info</t>
  </si>
  <si>
    <t>FG/</t>
    <phoneticPr fontId="20" type="noConversion"/>
  </si>
  <si>
    <t>HD</t>
  </si>
  <si>
    <t>층</t>
  </si>
  <si>
    <t>SP</t>
  </si>
  <si>
    <t>Line#</t>
  </si>
  <si>
    <t>Tplnt</t>
  </si>
  <si>
    <t>Aplnt</t>
  </si>
  <si>
    <t>Pre</t>
  </si>
  <si>
    <t>SchType</t>
  </si>
  <si>
    <t>Dshp</t>
  </si>
  <si>
    <t>ProbShp</t>
  </si>
  <si>
    <t>Cst</t>
  </si>
  <si>
    <t>Name</t>
  </si>
  <si>
    <t>Pin</t>
  </si>
  <si>
    <t>Assy Device</t>
  </si>
  <si>
    <t>Tdevice</t>
  </si>
  <si>
    <t>Op</t>
  </si>
  <si>
    <t>Lot#/DCC</t>
  </si>
  <si>
    <t>Sch Qty</t>
  </si>
  <si>
    <t>EOH(W)</t>
  </si>
  <si>
    <t>COO</t>
  </si>
  <si>
    <t>Program(801)</t>
  </si>
  <si>
    <t>Rev(801)</t>
  </si>
  <si>
    <t>Program(805)</t>
  </si>
  <si>
    <t>Rev(805)</t>
  </si>
  <si>
    <t>Customer Lot#</t>
  </si>
  <si>
    <t>Trace Code</t>
  </si>
  <si>
    <t>Date Code</t>
  </si>
  <si>
    <t>Shp To</t>
  </si>
  <si>
    <t>PO#</t>
  </si>
  <si>
    <t>Factory SB</t>
  </si>
  <si>
    <t>RvsS/B</t>
  </si>
  <si>
    <t>HD Comment</t>
  </si>
  <si>
    <t>HD Date Time</t>
  </si>
  <si>
    <t>SAP HD</t>
  </si>
  <si>
    <t>Comment</t>
  </si>
  <si>
    <t>Future HD</t>
  </si>
  <si>
    <t>Die Rcvd Date</t>
  </si>
  <si>
    <t>StartDate</t>
  </si>
  <si>
    <t>RqstSB</t>
  </si>
  <si>
    <t>Plant In</t>
  </si>
  <si>
    <t>Process In</t>
  </si>
  <si>
    <t>WIPID2</t>
  </si>
  <si>
    <t>Status2</t>
  </si>
  <si>
    <t>TraySid#</t>
  </si>
  <si>
    <t>Rmn Date(110)</t>
  </si>
  <si>
    <t>Tester</t>
  </si>
  <si>
    <t>Handler</t>
  </si>
  <si>
    <t>Test Time</t>
  </si>
  <si>
    <t>Index Time</t>
  </si>
  <si>
    <t>Yld</t>
  </si>
  <si>
    <t>Assy PO</t>
  </si>
  <si>
    <t>Assy FG</t>
  </si>
  <si>
    <t>Assy PV</t>
  </si>
  <si>
    <t>Test PO</t>
  </si>
  <si>
    <t>Test FG</t>
  </si>
  <si>
    <t>Test PV</t>
  </si>
  <si>
    <t>Schd Date</t>
  </si>
  <si>
    <t>ATA Cycle Time</t>
  </si>
  <si>
    <t>MFG Cycle Time</t>
  </si>
  <si>
    <t>Present Process C/T</t>
  </si>
  <si>
    <t>Elapsed From Start</t>
  </si>
  <si>
    <t>Xls file RunTime</t>
  </si>
  <si>
    <t>Line Item</t>
  </si>
  <si>
    <t>OPR#</t>
  </si>
  <si>
    <t>RCDNO</t>
  </si>
  <si>
    <t>TEST1IN</t>
  </si>
  <si>
    <t>MODEL</t>
  </si>
  <si>
    <t>REQTIME</t>
  </si>
  <si>
    <t>FABCOO</t>
  </si>
  <si>
    <t>TESTPGM</t>
  </si>
  <si>
    <t>TESTREV</t>
  </si>
  <si>
    <t>ASSYPGP</t>
  </si>
  <si>
    <t>ASSYGLN</t>
  </si>
  <si>
    <t>ASSYPRC</t>
  </si>
  <si>
    <t>ASSYRVU</t>
  </si>
  <si>
    <t>TOTRVU</t>
  </si>
  <si>
    <t>Wafer LotNo</t>
  </si>
  <si>
    <t>Test Pre Sch</t>
  </si>
  <si>
    <t>DropShip</t>
  </si>
  <si>
    <t>Pin No</t>
  </si>
  <si>
    <t>Cust</t>
  </si>
  <si>
    <t>Cust Name</t>
  </si>
  <si>
    <t>Target Device</t>
  </si>
  <si>
    <t>Test Target Device</t>
  </si>
  <si>
    <t>Ship Desti</t>
  </si>
  <si>
    <t>Die Device</t>
  </si>
  <si>
    <t>Firmed Date &amp; Time</t>
  </si>
  <si>
    <t>Die RCVD Date</t>
  </si>
  <si>
    <t>RD</t>
  </si>
  <si>
    <t>TR</t>
  </si>
  <si>
    <t>WIP ID#</t>
  </si>
  <si>
    <t>ASSY PO</t>
  </si>
  <si>
    <t>ASSY FG</t>
  </si>
  <si>
    <t>ASSY PV</t>
  </si>
  <si>
    <t>TEST PO</t>
  </si>
  <si>
    <t>TEST FG</t>
  </si>
  <si>
    <t>TEST PV</t>
  </si>
  <si>
    <t>Y</t>
  </si>
  <si>
    <t>Handler1</t>
    <phoneticPr fontId="25" type="noConversion"/>
  </si>
  <si>
    <t>Ttime1</t>
    <phoneticPr fontId="25" type="noConversion"/>
  </si>
  <si>
    <t>indx1</t>
    <phoneticPr fontId="25" type="noConversion"/>
  </si>
  <si>
    <t>Util1</t>
    <phoneticPr fontId="25" type="noConversion"/>
  </si>
  <si>
    <t>Capa(D)1</t>
    <phoneticPr fontId="25" type="noConversion"/>
  </si>
  <si>
    <t>yld1</t>
    <phoneticPr fontId="25" type="noConversion"/>
  </si>
  <si>
    <t>Output1</t>
    <phoneticPr fontId="25" type="noConversion"/>
  </si>
  <si>
    <t>Tester2</t>
  </si>
  <si>
    <t>Handler2</t>
  </si>
  <si>
    <t>Ttime2</t>
  </si>
  <si>
    <t>indx2</t>
  </si>
  <si>
    <t>Util2</t>
  </si>
  <si>
    <t>Capa(D)2</t>
  </si>
  <si>
    <t>yld2</t>
  </si>
  <si>
    <t>Output2</t>
  </si>
  <si>
    <t>E</t>
    <phoneticPr fontId="20" type="noConversion"/>
  </si>
  <si>
    <t>T</t>
    <phoneticPr fontId="20" type="noConversion"/>
  </si>
  <si>
    <t>S</t>
    <phoneticPr fontId="20" type="noConversion"/>
  </si>
  <si>
    <t>T</t>
    <phoneticPr fontId="25" type="noConversion"/>
  </si>
  <si>
    <t>BE FG/PV</t>
    <phoneticPr fontId="25" type="noConversion"/>
  </si>
  <si>
    <t>EL(Tstck)FG/PV</t>
    <phoneticPr fontId="20" type="noConversion"/>
  </si>
  <si>
    <t>A Device</t>
    <phoneticPr fontId="20" type="noConversion"/>
  </si>
  <si>
    <t>A</t>
    <phoneticPr fontId="25" type="noConversion"/>
  </si>
  <si>
    <t>TD 20 144</t>
  </si>
  <si>
    <t>AT56610-AL4U-B</t>
  </si>
  <si>
    <t>AT58407-XL2T</t>
  </si>
  <si>
    <t>AT00207-JCT1T</t>
  </si>
  <si>
    <t>82000778-XQ1T</t>
  </si>
  <si>
    <t>CA 12 160</t>
  </si>
  <si>
    <t>AT58890-JZNT</t>
  </si>
  <si>
    <t>FCST FG</t>
    <phoneticPr fontId="20" type="noConversion"/>
  </si>
  <si>
    <t>AT56691-AL3U-B</t>
  </si>
  <si>
    <t>CA 08 064</t>
  </si>
  <si>
    <t>CT 15 324</t>
  </si>
  <si>
    <t>QX 10 044</t>
  </si>
  <si>
    <t>QX 20 100</t>
  </si>
  <si>
    <t>AT56710-AZ2T</t>
  </si>
  <si>
    <t>AT56710-AZ3T</t>
  </si>
  <si>
    <t>AT58890-JZNT-2</t>
  </si>
  <si>
    <t>AT56C08-ICT2T</t>
  </si>
  <si>
    <t>AT56C73-JCT1T</t>
  </si>
  <si>
    <t>82000751-0Q9T</t>
  </si>
  <si>
    <t>AT56270-ZQ4T</t>
  </si>
  <si>
    <t>AT56C25-ZQ6T</t>
  </si>
  <si>
    <t>NS6040-1</t>
  </si>
  <si>
    <t>82000550-XQ3T</t>
  </si>
  <si>
    <t>82000568-UQ5T</t>
  </si>
  <si>
    <t>82000960-XQ1T</t>
  </si>
  <si>
    <t>82002358-ZQ2T</t>
  </si>
  <si>
    <t>82002574-ZQ1T</t>
  </si>
  <si>
    <t>82004020-2Q5T-E</t>
  </si>
  <si>
    <t>AT56262-JC2T</t>
  </si>
  <si>
    <t>AT56277-XL3T</t>
  </si>
  <si>
    <t>AT56579-IL1J-C</t>
  </si>
  <si>
    <t>AT56694-AL4U-B</t>
  </si>
  <si>
    <t>AT56C11-ITLT</t>
  </si>
  <si>
    <t>AT56C11-ITQT</t>
  </si>
  <si>
    <t>AT56C72-XQ3T</t>
  </si>
  <si>
    <t>AT56J05-UQ3T</t>
  </si>
  <si>
    <t>AT57456-ULET-BB</t>
  </si>
  <si>
    <t>AT591S1-JZ2T</t>
  </si>
  <si>
    <t>AT591T0-JZ3T</t>
  </si>
  <si>
    <t>QF 28 160</t>
  </si>
  <si>
    <t>QF 3E 240</t>
  </si>
  <si>
    <t>BK 10 121</t>
  </si>
  <si>
    <t>BS 31 304</t>
  </si>
  <si>
    <t xml:space="preserve">TD 1E 064 </t>
  </si>
  <si>
    <t>TQ 20 144</t>
  </si>
  <si>
    <t>TD 07 048</t>
  </si>
  <si>
    <t>CA 12 144</t>
  </si>
  <si>
    <t>TD 14 128</t>
  </si>
  <si>
    <t>CA 15 289</t>
  </si>
  <si>
    <t>CA 13 225</t>
  </si>
  <si>
    <t>ATK</t>
  </si>
  <si>
    <t>NS6040-4</t>
  </si>
  <si>
    <t>TNR</t>
  </si>
  <si>
    <t>AT75102-ZML1T</t>
  </si>
  <si>
    <t>MH 07 032</t>
  </si>
  <si>
    <t>TEMP</t>
    <phoneticPr fontId="20" type="noConversion"/>
  </si>
  <si>
    <t>2037116162 / TNFP</t>
  </si>
  <si>
    <t>Batch</t>
  </si>
  <si>
    <t>Date</t>
  </si>
  <si>
    <t>2037146955 / 10FP</t>
  </si>
  <si>
    <t>Tray</t>
  </si>
  <si>
    <r>
      <rPr>
        <sz val="10"/>
        <color rgb="FFFF0000"/>
        <rFont val="맑은 고딕"/>
        <family val="2"/>
        <charset val="129"/>
      </rPr>
      <t>기준</t>
    </r>
    <phoneticPr fontId="20" type="noConversion"/>
  </si>
  <si>
    <r>
      <rPr>
        <sz val="10"/>
        <color rgb="FFFF0000"/>
        <rFont val="맑은 고딕"/>
        <family val="2"/>
        <charset val="129"/>
      </rPr>
      <t>기준</t>
    </r>
    <phoneticPr fontId="20" type="noConversion"/>
  </si>
  <si>
    <t>Y</t>
    <phoneticPr fontId="20" type="noConversion"/>
  </si>
  <si>
    <r>
      <t>D</t>
    </r>
    <r>
      <rPr>
        <b/>
        <sz val="10"/>
        <color theme="0"/>
        <rFont val="돋움"/>
        <family val="3"/>
        <charset val="129"/>
      </rPr>
      <t>쉽</t>
    </r>
    <phoneticPr fontId="20" type="noConversion"/>
  </si>
  <si>
    <t>2037105898 / 10FP</t>
  </si>
  <si>
    <t>1BOX</t>
    <phoneticPr fontId="25" type="noConversion"/>
  </si>
  <si>
    <t>2037125101 / NCFP</t>
  </si>
  <si>
    <t>2037128882 / NB00</t>
  </si>
  <si>
    <t>2037160827 / 2300</t>
  </si>
  <si>
    <t>2037125538 / TRFP</t>
  </si>
  <si>
    <t>2037119603 / 10FP</t>
  </si>
  <si>
    <t>P1</t>
  </si>
  <si>
    <t>2037123417 / 10FP</t>
  </si>
  <si>
    <t>A device(A-MPN)</t>
    <phoneticPr fontId="25" type="noConversion"/>
  </si>
  <si>
    <t>EL device(T-MPN)</t>
    <phoneticPr fontId="20" type="noConversion"/>
  </si>
  <si>
    <t>81003002-XT6T</t>
  </si>
  <si>
    <t>AT56467-UL2T</t>
  </si>
  <si>
    <t>AT56C62-UQ2T</t>
  </si>
  <si>
    <t>R</t>
    <phoneticPr fontId="20" type="noConversion"/>
  </si>
  <si>
    <t>Tray</t>
    <phoneticPr fontId="20" type="noConversion"/>
  </si>
  <si>
    <t>QT#4,8,13,18,21</t>
  </si>
  <si>
    <t>2037136443 / 2NFP</t>
    <phoneticPr fontId="20" type="noConversion"/>
  </si>
  <si>
    <t>CPF: 152-0026</t>
    <phoneticPr fontId="20" type="noConversion"/>
  </si>
  <si>
    <t>AT58206-UL2T</t>
    <phoneticPr fontId="20" type="noConversion"/>
  </si>
  <si>
    <t>TD 14 128</t>
    <phoneticPr fontId="20" type="noConversion"/>
  </si>
  <si>
    <t>2037118500 / 10FP</t>
  </si>
  <si>
    <t>K1</t>
    <phoneticPr fontId="20" type="noConversion"/>
  </si>
  <si>
    <t>TH SM 144</t>
  </si>
  <si>
    <t>TNR</t>
    <phoneticPr fontId="20" type="noConversion"/>
  </si>
  <si>
    <t>QX 20 100</t>
    <phoneticPr fontId="20" type="noConversion"/>
  </si>
  <si>
    <t>QT(LF)#2,3</t>
  </si>
  <si>
    <t>AT35604-8HVA4CKU</t>
  </si>
  <si>
    <t>2037155847 / N100</t>
  </si>
  <si>
    <t>SJO</t>
    <phoneticPr fontId="20" type="noConversion"/>
  </si>
  <si>
    <t>CW 3C 036</t>
  </si>
  <si>
    <t>AT35603-4CKXA</t>
  </si>
  <si>
    <t>HR</t>
  </si>
  <si>
    <t>CASTLE-16</t>
  </si>
  <si>
    <t>1688-2</t>
  </si>
  <si>
    <t>AT35604-16HVA4CKU</t>
  </si>
  <si>
    <t>Cst</t>
    <phoneticPr fontId="20" type="noConversion"/>
  </si>
  <si>
    <t>82004010-BQ2U-D</t>
    <phoneticPr fontId="20" type="noConversion"/>
  </si>
  <si>
    <t>QF 28 208</t>
    <phoneticPr fontId="20" type="noConversion"/>
  </si>
  <si>
    <t>Test NPI</t>
  </si>
  <si>
    <t>Bumping Ship Flag</t>
  </si>
  <si>
    <t>Trace</t>
    <phoneticPr fontId="20" type="noConversion"/>
  </si>
  <si>
    <t>MFG</t>
  </si>
  <si>
    <t>AUTO</t>
  </si>
  <si>
    <t>SHIP</t>
  </si>
  <si>
    <t>2037107113 / TNFP</t>
    <phoneticPr fontId="20" type="noConversion"/>
  </si>
  <si>
    <t>CA 12 160</t>
    <phoneticPr fontId="20" type="noConversion"/>
  </si>
  <si>
    <t>BOM</t>
    <phoneticPr fontId="25" type="noConversion"/>
  </si>
  <si>
    <t>AT56691-AQ3U-D1</t>
  </si>
  <si>
    <t>AT56C08-JCT2T</t>
  </si>
  <si>
    <t>82000964-UQ1T</t>
  </si>
  <si>
    <t>BOM</t>
    <phoneticPr fontId="20" type="noConversion"/>
  </si>
  <si>
    <t>Plan Date &amp; Time</t>
  </si>
  <si>
    <t>Auto Firmed Date &amp; Time</t>
  </si>
  <si>
    <t>Prior In Date Time</t>
  </si>
  <si>
    <t>Prior Out Date Time</t>
  </si>
  <si>
    <t>Test Flow</t>
    <phoneticPr fontId="20" type="noConversion"/>
  </si>
  <si>
    <t>Test Flow for 1st,2nd &amp; 3rd test</t>
    <phoneticPr fontId="20" type="noConversion"/>
  </si>
  <si>
    <t>PARTNO</t>
  </si>
  <si>
    <t>Lot Type</t>
  </si>
  <si>
    <t>Dry Box#</t>
  </si>
  <si>
    <t>2037177285 / 22FP</t>
  </si>
  <si>
    <t>57456D11-AUMU13A</t>
  </si>
  <si>
    <t>NEW A device(A-MPN)</t>
    <phoneticPr fontId="25" type="noConversion"/>
  </si>
  <si>
    <t>NEW BE device(F-MPN)</t>
    <phoneticPr fontId="20" type="noConversion"/>
  </si>
  <si>
    <t>NEW EL device(T-MPN)</t>
    <phoneticPr fontId="20" type="noConversion"/>
  </si>
  <si>
    <t>8300207-JCT1T</t>
  </si>
  <si>
    <t>8356270-ZQ4T</t>
  </si>
  <si>
    <t>8356277-XL3T</t>
  </si>
  <si>
    <t>8356579-IL1J-A</t>
  </si>
  <si>
    <t>8356610-AL4U-B</t>
  </si>
  <si>
    <t>8356710-AZ2T</t>
  </si>
  <si>
    <t>8356710-AZ3T</t>
  </si>
  <si>
    <t>8356J05-UQ3T</t>
  </si>
  <si>
    <t>8356753-UQ1T</t>
  </si>
  <si>
    <t>8357456-ULET-BB</t>
  </si>
  <si>
    <t>8357456-ULET-AA</t>
  </si>
  <si>
    <t>8357456-ULET-BGC</t>
  </si>
  <si>
    <t>8358402-UML2T</t>
  </si>
  <si>
    <t>8358407-XL2T</t>
  </si>
  <si>
    <t>8358409-JCT1T</t>
  </si>
  <si>
    <t>8356C07-UL5T</t>
  </si>
  <si>
    <t>8356C25-ZQ6T</t>
  </si>
  <si>
    <t>83591S1-UQ2T</t>
  </si>
  <si>
    <t>8358852-LZ3T</t>
  </si>
  <si>
    <t>8358206-UL2T</t>
  </si>
  <si>
    <t>8356C55-UL2T</t>
  </si>
  <si>
    <t>8357456-ULET-AGC</t>
  </si>
  <si>
    <t>8356C62-UQ2T</t>
  </si>
  <si>
    <t>8300202-IZ1T</t>
  </si>
  <si>
    <t>8356C73-JCT1T</t>
  </si>
  <si>
    <t>8356467-UL2T</t>
  </si>
  <si>
    <t>8358409-JZ1T</t>
  </si>
  <si>
    <t>8356C08-JCT2T</t>
  </si>
  <si>
    <t>8357456-UL5T-A</t>
  </si>
  <si>
    <t>8356712-ZL2T</t>
  </si>
  <si>
    <t>8358890-JZNT</t>
  </si>
  <si>
    <t>8358890-JZNT-2</t>
  </si>
  <si>
    <t>8356C59-ZQ1T</t>
  </si>
  <si>
    <t>8356640-AQ7U-D</t>
  </si>
  <si>
    <t>8300195-ASL2U-B</t>
  </si>
  <si>
    <t>8356C08-ICT2T</t>
  </si>
  <si>
    <t>83591T0-JCG3T</t>
  </si>
  <si>
    <t>8359400-N02D</t>
  </si>
  <si>
    <t>8356C72-XQ3T</t>
  </si>
  <si>
    <t>8356262-JC2T</t>
  </si>
  <si>
    <t>8356579-IL1J-C</t>
  </si>
  <si>
    <t>8356620-AL2U-B</t>
  </si>
  <si>
    <t>8356694-AL4U-B</t>
  </si>
  <si>
    <t>8356C11-ITLT</t>
  </si>
  <si>
    <t>8356C11-ITQT</t>
  </si>
  <si>
    <t>80568E12-QTCU11A</t>
  </si>
  <si>
    <t>80568E12-QTCU11F</t>
  </si>
  <si>
    <t>80778A12-QKPX11A</t>
  </si>
  <si>
    <t>80778A12-QKPX11T</t>
  </si>
  <si>
    <t>56J04B11-CJZJ12A</t>
  </si>
  <si>
    <t>56J04B11-CJZJ12T</t>
  </si>
  <si>
    <t>56J04B11-CJZJ12F</t>
  </si>
  <si>
    <t>56270C12-QTCZ11A</t>
  </si>
  <si>
    <t>56270C12-QTCZ11T</t>
  </si>
  <si>
    <t>56277B12-AEIX11A</t>
  </si>
  <si>
    <t>56277B12-AEIX11F</t>
  </si>
  <si>
    <t>56710B11-CFBA11A</t>
  </si>
  <si>
    <t>56710B11-CFBA11T</t>
  </si>
  <si>
    <t>56710B11-CFBA11F</t>
  </si>
  <si>
    <t>56710C11-CFBA11A</t>
  </si>
  <si>
    <t>56710C11-CFBA11T</t>
  </si>
  <si>
    <t>56710C11-CFBA11F</t>
  </si>
  <si>
    <t>56J05C13-QABU11A</t>
  </si>
  <si>
    <t>56J05C13-QABU11T</t>
  </si>
  <si>
    <t>56J05C13-QABU11F</t>
  </si>
  <si>
    <t>57456D11-AUMU13T</t>
  </si>
  <si>
    <t>57456D11-AUMU13F</t>
  </si>
  <si>
    <t>58402C11-ZVNU11A</t>
  </si>
  <si>
    <t>58402C11-ZVNU11T</t>
  </si>
  <si>
    <t>56C25H12-QTCZ11A</t>
  </si>
  <si>
    <t>56C25H12-QTCZ11T</t>
  </si>
  <si>
    <t>58852D11-CBFL11A</t>
  </si>
  <si>
    <t>56C55C12-ALNU11A</t>
  </si>
  <si>
    <t>56C55C12-ALNU11T</t>
  </si>
  <si>
    <t>56C08B11-CBLJ11T</t>
  </si>
  <si>
    <t>80751J13-QQZC11A</t>
  </si>
  <si>
    <t>80751J13-QQZC11F</t>
  </si>
  <si>
    <t>56712B12-AZBZ11A</t>
  </si>
  <si>
    <t>56712B12-AZBZ11T</t>
  </si>
  <si>
    <t>56712B12-AZBZ11F</t>
  </si>
  <si>
    <t>56C59A11-QTCZ12A</t>
  </si>
  <si>
    <t>56C59A11-QTCZ12F</t>
  </si>
  <si>
    <t>591T0F15-CWMJ11T</t>
  </si>
  <si>
    <t>56753A13-QBUU12A</t>
  </si>
  <si>
    <t>56753A13-QBUU12F</t>
  </si>
  <si>
    <t>58852D11-CBFL11T</t>
  </si>
  <si>
    <t>58852D11-CBFL11F</t>
  </si>
  <si>
    <t>Original device</t>
    <phoneticPr fontId="20" type="noConversion"/>
  </si>
  <si>
    <t>80960A13-QGMX11T</t>
  </si>
  <si>
    <t>80960A13-QGMX11A</t>
  </si>
  <si>
    <t>80960A13-QGMX11F</t>
  </si>
  <si>
    <t>82574E12-QBUZ11A</t>
  </si>
  <si>
    <t>82574E12-QBUZ11T</t>
  </si>
  <si>
    <t>82574E12-QBUZ11F</t>
  </si>
  <si>
    <t>58407B11-AEIX11A</t>
  </si>
  <si>
    <t>2037181655 / B100</t>
    <phoneticPr fontId="20" type="noConversion"/>
  </si>
  <si>
    <t>94K10AL-25DQU</t>
  </si>
  <si>
    <t>AT94K10AL-25BQU</t>
  </si>
  <si>
    <t>57456D11-AUMU14A</t>
  </si>
  <si>
    <t>57456D11-AUMU14T</t>
  </si>
  <si>
    <t>57456D11-AUMU14F</t>
  </si>
  <si>
    <t>56C72C12-QGMX11A</t>
  </si>
  <si>
    <t>56C72C12-QGMX11T</t>
  </si>
  <si>
    <t>56C72C12-QGMX11F</t>
  </si>
  <si>
    <t>(D)AT56587</t>
  </si>
  <si>
    <t>82004020-5-Q240C</t>
  </si>
  <si>
    <t>82004020-5-T144I</t>
  </si>
  <si>
    <t>AT00200</t>
  </si>
  <si>
    <t>AT56217</t>
  </si>
  <si>
    <t>AT56265</t>
  </si>
  <si>
    <t>AT56277_DUAL</t>
  </si>
  <si>
    <t>AT56281</t>
  </si>
  <si>
    <t>AT56579-QUAD</t>
  </si>
  <si>
    <t>AT56711</t>
  </si>
  <si>
    <t>AT56753_DUAL</t>
  </si>
  <si>
    <t>AT56753_SINGLE</t>
  </si>
  <si>
    <t>AT56C07_DUAL</t>
  </si>
  <si>
    <t>AT56C09</t>
  </si>
  <si>
    <t>AT56C11_DUAL</t>
  </si>
  <si>
    <t>AT56C16</t>
  </si>
  <si>
    <t>AT56C31</t>
  </si>
  <si>
    <t>AT56C37</t>
  </si>
  <si>
    <t>AT56C47</t>
  </si>
  <si>
    <t>AT56C56</t>
  </si>
  <si>
    <t>AT57460</t>
  </si>
  <si>
    <t>AT58A34</t>
  </si>
  <si>
    <t>AT58A53</t>
  </si>
  <si>
    <t>AT58A58</t>
  </si>
  <si>
    <t>AT58A85</t>
  </si>
  <si>
    <t>AT591S0</t>
  </si>
  <si>
    <t>AT591S3</t>
  </si>
  <si>
    <t>NS6040-2</t>
    <phoneticPr fontId="20" type="noConversion"/>
  </si>
  <si>
    <t>NS6040-4</t>
    <phoneticPr fontId="20" type="noConversion"/>
  </si>
  <si>
    <t>56691C13-QABU11A</t>
  </si>
  <si>
    <t>56691C13-QABU11T</t>
  </si>
  <si>
    <t>56691C13-QABU11F</t>
  </si>
  <si>
    <t>82002253-ZQ1T</t>
  </si>
  <si>
    <t>H</t>
    <phoneticPr fontId="20" type="noConversion"/>
  </si>
  <si>
    <t>2037180976 / BE00</t>
    <phoneticPr fontId="20" type="noConversion"/>
  </si>
  <si>
    <t>HRC</t>
    <phoneticPr fontId="20" type="noConversion"/>
  </si>
  <si>
    <t>Bake Out</t>
  </si>
  <si>
    <t>2037182564 / EL00</t>
    <phoneticPr fontId="20" type="noConversion"/>
  </si>
  <si>
    <t>2037182565 / BE00</t>
    <phoneticPr fontId="20" type="noConversion"/>
  </si>
  <si>
    <t>QT#ALL</t>
    <phoneticPr fontId="20" type="noConversion"/>
  </si>
  <si>
    <t>P1</t>
    <phoneticPr fontId="20" type="noConversion"/>
  </si>
  <si>
    <t>2037181385 / BE00</t>
    <phoneticPr fontId="20" type="noConversion"/>
  </si>
  <si>
    <t>80778A12-QKPX11F</t>
    <phoneticPr fontId="20" type="noConversion"/>
  </si>
  <si>
    <t>HR</t>
    <phoneticPr fontId="20" type="noConversion"/>
  </si>
  <si>
    <t>2037113796 / TNFP</t>
    <phoneticPr fontId="20" type="noConversion"/>
  </si>
  <si>
    <t>QT#ALL</t>
    <phoneticPr fontId="20" type="noConversion"/>
  </si>
  <si>
    <t>NS6040-1</t>
    <phoneticPr fontId="20" type="noConversion"/>
  </si>
  <si>
    <t>2037181199 / BE00</t>
    <phoneticPr fontId="20" type="noConversion"/>
  </si>
  <si>
    <t>K4</t>
    <phoneticPr fontId="20" type="noConversion"/>
  </si>
  <si>
    <t>R</t>
    <phoneticPr fontId="20" type="noConversion"/>
  </si>
  <si>
    <t>Tray</t>
    <phoneticPr fontId="20" type="noConversion"/>
  </si>
  <si>
    <t>H</t>
    <phoneticPr fontId="20" type="noConversion"/>
  </si>
  <si>
    <t>QT#ALL</t>
    <phoneticPr fontId="20" type="noConversion"/>
  </si>
  <si>
    <t>P1</t>
    <phoneticPr fontId="20" type="noConversion"/>
  </si>
  <si>
    <t>QF 28 160</t>
    <phoneticPr fontId="20" type="noConversion"/>
  </si>
  <si>
    <t>56270C12-QTCZ11F</t>
    <phoneticPr fontId="20" type="noConversion"/>
  </si>
  <si>
    <t>2037122099 / NBFP</t>
    <phoneticPr fontId="20" type="noConversion"/>
  </si>
  <si>
    <t>2037000869 / 10FP</t>
    <phoneticPr fontId="20" type="noConversion"/>
  </si>
  <si>
    <t>2037185475 / BE00</t>
    <phoneticPr fontId="20" type="noConversion"/>
  </si>
  <si>
    <t>TD 1E 064</t>
    <phoneticPr fontId="20" type="noConversion"/>
  </si>
  <si>
    <t>2037119431 / 10FP</t>
    <phoneticPr fontId="20" type="noConversion"/>
  </si>
  <si>
    <t>2037125106 / NBFP</t>
    <phoneticPr fontId="20" type="noConversion"/>
  </si>
  <si>
    <t>2037181049 / H200</t>
    <phoneticPr fontId="20" type="noConversion"/>
  </si>
  <si>
    <t>CSO</t>
    <phoneticPr fontId="20" type="noConversion"/>
  </si>
  <si>
    <t>2037144206 / 21FP</t>
    <phoneticPr fontId="20" type="noConversion"/>
  </si>
  <si>
    <t>2037181133 / BE00</t>
    <phoneticPr fontId="20" type="noConversion"/>
  </si>
  <si>
    <t>2037158855 / 2100</t>
    <phoneticPr fontId="20" type="noConversion"/>
  </si>
  <si>
    <t>2037145874 / T1FP</t>
    <phoneticPr fontId="20" type="noConversion"/>
  </si>
  <si>
    <t>57456D11-AUMU12A</t>
  </si>
  <si>
    <t>57456D11-AUMU12T</t>
  </si>
  <si>
    <t>57456D11-AUMU12F</t>
  </si>
  <si>
    <t>Tray</t>
    <phoneticPr fontId="20" type="noConversion"/>
  </si>
  <si>
    <t>2037109285 / 10FP</t>
    <phoneticPr fontId="20" type="noConversion"/>
  </si>
  <si>
    <t>QT#ALL</t>
    <phoneticPr fontId="20" type="noConversion"/>
  </si>
  <si>
    <t>57456D11-AUMU11A</t>
    <phoneticPr fontId="20" type="noConversion"/>
  </si>
  <si>
    <t>57456D11-AUMU11T</t>
  </si>
  <si>
    <t>57456D11-AUMU11F</t>
    <phoneticPr fontId="20" type="noConversion"/>
  </si>
  <si>
    <t>AT57456-ULET-BGC</t>
    <phoneticPr fontId="20" type="noConversion"/>
  </si>
  <si>
    <t>58407B11-AEIX11T</t>
    <phoneticPr fontId="20" type="noConversion"/>
  </si>
  <si>
    <t>58407B11-AEIX11F</t>
    <phoneticPr fontId="20" type="noConversion"/>
  </si>
  <si>
    <t>2037103125 / 10FP</t>
    <phoneticPr fontId="20" type="noConversion"/>
  </si>
  <si>
    <t>2037181919 / EL00</t>
    <phoneticPr fontId="20" type="noConversion"/>
  </si>
  <si>
    <t>2037181920 / BE00</t>
    <phoneticPr fontId="20" type="noConversion"/>
  </si>
  <si>
    <t>58409A11-CKHJ11A</t>
  </si>
  <si>
    <t>58409A11-CKHJ11T</t>
    <phoneticPr fontId="20" type="noConversion"/>
  </si>
  <si>
    <t>58409A11-CKHJ11F</t>
    <phoneticPr fontId="20" type="noConversion"/>
  </si>
  <si>
    <t>2037184579 / EL00</t>
    <phoneticPr fontId="20" type="noConversion"/>
  </si>
  <si>
    <t>56C25H12-QTCZ11F</t>
    <phoneticPr fontId="20" type="noConversion"/>
  </si>
  <si>
    <t>591S1C16-QABU11A</t>
  </si>
  <si>
    <t>591S1C16-QABU11T</t>
    <phoneticPr fontId="20" type="noConversion"/>
  </si>
  <si>
    <t>591S1C16-QABU11F</t>
    <phoneticPr fontId="20" type="noConversion"/>
  </si>
  <si>
    <t>2037158586 / ON00</t>
    <phoneticPr fontId="20" type="noConversion"/>
  </si>
  <si>
    <t>2037181055 / BE00</t>
    <phoneticPr fontId="20" type="noConversion"/>
  </si>
  <si>
    <t>2037180972 / EL00</t>
    <phoneticPr fontId="20" type="noConversion"/>
  </si>
  <si>
    <t>TNR</t>
    <phoneticPr fontId="20" type="noConversion"/>
  </si>
  <si>
    <t>QT#ALL</t>
    <phoneticPr fontId="20" type="noConversion"/>
  </si>
  <si>
    <t>CSO</t>
    <phoneticPr fontId="20" type="noConversion"/>
  </si>
  <si>
    <t>R</t>
    <phoneticPr fontId="20" type="noConversion"/>
  </si>
  <si>
    <t>P3</t>
    <phoneticPr fontId="20" type="noConversion"/>
  </si>
  <si>
    <t>Tray</t>
    <phoneticPr fontId="20" type="noConversion"/>
  </si>
  <si>
    <t>56691C13-AEIU11T</t>
    <phoneticPr fontId="20" type="noConversion"/>
  </si>
  <si>
    <t>2037144400 / T1FP</t>
    <phoneticPr fontId="20" type="noConversion"/>
  </si>
  <si>
    <t>58409A11-CPCJ11A</t>
  </si>
  <si>
    <t>58409A11-CPCJ11T</t>
    <phoneticPr fontId="20" type="noConversion"/>
  </si>
  <si>
    <t>58409A11-CPCJ11F</t>
    <phoneticPr fontId="20" type="noConversion"/>
  </si>
  <si>
    <t>2037185611 / BE00</t>
  </si>
  <si>
    <t>57456D11-AZBU11A</t>
    <phoneticPr fontId="20" type="noConversion"/>
  </si>
  <si>
    <t>57456D11-AZBU11F</t>
    <phoneticPr fontId="20" type="noConversion"/>
  </si>
  <si>
    <t>Test Flow for 1st and 2nd test</t>
    <phoneticPr fontId="20" type="noConversion"/>
  </si>
  <si>
    <t>P1</t>
    <phoneticPr fontId="20" type="noConversion"/>
  </si>
  <si>
    <t>HR</t>
    <phoneticPr fontId="20" type="noConversion"/>
  </si>
  <si>
    <t>2037119604 / S1FP</t>
    <phoneticPr fontId="20" type="noConversion"/>
  </si>
  <si>
    <t>P1</t>
    <phoneticPr fontId="20" type="noConversion"/>
  </si>
  <si>
    <t>82002574-ZQ1T T2</t>
    <phoneticPr fontId="20" type="noConversion"/>
  </si>
  <si>
    <t>HR</t>
    <phoneticPr fontId="20" type="noConversion"/>
  </si>
  <si>
    <t>SH</t>
    <phoneticPr fontId="20" type="noConversion"/>
  </si>
  <si>
    <t>QT(LF)#2,3,5,16(w),18</t>
    <phoneticPr fontId="20" type="noConversion"/>
  </si>
  <si>
    <t>NS6040-1</t>
    <phoneticPr fontId="20" type="noConversion"/>
  </si>
  <si>
    <t>HRC</t>
    <phoneticPr fontId="20" type="noConversion"/>
  </si>
  <si>
    <t>HRR</t>
    <phoneticPr fontId="20" type="noConversion"/>
  </si>
  <si>
    <t>2037153255 / 2100</t>
    <phoneticPr fontId="20" type="noConversion"/>
  </si>
  <si>
    <t>2037182518 / BE00</t>
  </si>
  <si>
    <t>QT#ALL</t>
    <phoneticPr fontId="20" type="noConversion"/>
  </si>
  <si>
    <t>CSO</t>
    <phoneticPr fontId="20" type="noConversion"/>
  </si>
  <si>
    <t>GMBH</t>
    <phoneticPr fontId="20" type="noConversion"/>
  </si>
  <si>
    <t>AT59400-JZ2T</t>
    <phoneticPr fontId="20" type="noConversion"/>
  </si>
  <si>
    <t>2037128711 / 10FP</t>
    <phoneticPr fontId="20" type="noConversion"/>
  </si>
  <si>
    <t>CW 3C 036</t>
    <phoneticPr fontId="20" type="noConversion"/>
  </si>
  <si>
    <t>TD 12 080</t>
    <phoneticPr fontId="20" type="noConversion"/>
  </si>
  <si>
    <t>QT#?</t>
    <phoneticPr fontId="20" type="noConversion"/>
  </si>
  <si>
    <t>N/A</t>
    <phoneticPr fontId="20" type="noConversion"/>
  </si>
  <si>
    <t>CASTLE-1</t>
    <phoneticPr fontId="20" type="noConversion"/>
  </si>
  <si>
    <t>56694C11-QABU11A</t>
    <phoneticPr fontId="52" type="noConversion"/>
  </si>
  <si>
    <t>56694C11-QABU11T</t>
  </si>
  <si>
    <t>56694C11-QABU11F</t>
    <phoneticPr fontId="52" type="noConversion"/>
  </si>
  <si>
    <t>94K40AL-25DQU</t>
  </si>
  <si>
    <t>AT56694</t>
    <phoneticPr fontId="52" type="noConversion"/>
  </si>
  <si>
    <t>75102A11-ZQKZ11A</t>
  </si>
  <si>
    <t>75102A11-ZQKZ11T</t>
  </si>
  <si>
    <t>75102A11-ZQKZ11F</t>
    <phoneticPr fontId="52" type="noConversion"/>
  </si>
  <si>
    <t>8375102-ZZ11T</t>
  </si>
  <si>
    <t>AT75102-ZZ11T</t>
    <phoneticPr fontId="52" type="noConversion"/>
  </si>
  <si>
    <t xml:space="preserve">MANUAL-1  </t>
  </si>
  <si>
    <t>8356291-IG3T</t>
  </si>
  <si>
    <t>56695B12-AEIU11T</t>
  </si>
  <si>
    <t>56C12B11-ALNU11T</t>
  </si>
  <si>
    <t>MANUAL-1</t>
  </si>
  <si>
    <t>56640I12-QABU11T</t>
  </si>
  <si>
    <t>EL FG</t>
    <phoneticPr fontId="20" type="noConversion"/>
  </si>
  <si>
    <t>EL PV</t>
    <phoneticPr fontId="20" type="noConversion"/>
  </si>
  <si>
    <t>BE(Tstck) FG</t>
    <phoneticPr fontId="20" type="noConversion"/>
  </si>
  <si>
    <t>BE(Tstck) PV</t>
    <phoneticPr fontId="20" type="noConversion"/>
  </si>
  <si>
    <t>35604A11-DSVU12A</t>
  </si>
  <si>
    <t>35604A11-DSVU12T</t>
    <phoneticPr fontId="20" type="noConversion"/>
  </si>
  <si>
    <t>35604A11-DSVU12F</t>
    <phoneticPr fontId="20" type="noConversion"/>
  </si>
  <si>
    <t>TW</t>
  </si>
  <si>
    <t>PH</t>
  </si>
  <si>
    <t>2037187445 / B100</t>
    <phoneticPr fontId="20" type="noConversion"/>
  </si>
  <si>
    <t>2037187844 / B100</t>
    <phoneticPr fontId="20" type="noConversion"/>
  </si>
  <si>
    <t>AT591S1-UQ2T</t>
    <phoneticPr fontId="20" type="noConversion"/>
  </si>
  <si>
    <t>SWRFLAG</t>
  </si>
  <si>
    <t>SWROPR</t>
  </si>
  <si>
    <t>FIRSTM</t>
  </si>
  <si>
    <t>ITONO</t>
  </si>
  <si>
    <t>2037181198 / EL00</t>
    <phoneticPr fontId="20" type="noConversion"/>
  </si>
  <si>
    <t>2037185474 / EL00</t>
    <phoneticPr fontId="20" type="noConversion"/>
  </si>
  <si>
    <t>2037181654 / E100</t>
    <phoneticPr fontId="20" type="noConversion"/>
  </si>
  <si>
    <t>2037186077 / E100</t>
    <phoneticPr fontId="20" type="noConversion"/>
  </si>
  <si>
    <t>2037185753 / BE00</t>
    <phoneticPr fontId="20" type="noConversion"/>
  </si>
  <si>
    <t>2037187810 / E100</t>
    <phoneticPr fontId="20" type="noConversion"/>
  </si>
  <si>
    <t>2037185943 / EL00</t>
    <phoneticPr fontId="20" type="noConversion"/>
  </si>
  <si>
    <t>2037181054 / EL00</t>
    <phoneticPr fontId="20" type="noConversion"/>
  </si>
  <si>
    <t>2037187444 / E100</t>
    <phoneticPr fontId="20" type="noConversion"/>
  </si>
  <si>
    <t>2037002958 / 10FP</t>
    <phoneticPr fontId="20" type="noConversion"/>
  </si>
  <si>
    <t>2037185610 / EL00</t>
    <phoneticPr fontId="20" type="noConversion"/>
  </si>
  <si>
    <t>CUWIRESID</t>
  </si>
  <si>
    <t>RESIDUE</t>
  </si>
  <si>
    <t>58206B11-ALNU11A</t>
  </si>
  <si>
    <t>58206B11-ALNU11T</t>
  </si>
  <si>
    <t>58206B11-ALNU11F</t>
  </si>
  <si>
    <t>2037191227 / BE00</t>
  </si>
  <si>
    <t>EP HS SID</t>
  </si>
  <si>
    <t>EP SF SID</t>
  </si>
  <si>
    <t>2037192779 / E300</t>
    <phoneticPr fontId="20" type="noConversion"/>
  </si>
  <si>
    <t>2037192780 / B300</t>
    <phoneticPr fontId="20" type="noConversion"/>
  </si>
  <si>
    <t>82002357-ZQ1T</t>
  </si>
  <si>
    <t>First Opr Name</t>
  </si>
  <si>
    <t>SWR#</t>
  </si>
  <si>
    <t>MIN Badge</t>
  </si>
  <si>
    <t>CPN</t>
  </si>
  <si>
    <t>CPID</t>
  </si>
  <si>
    <t>REMARK</t>
  </si>
  <si>
    <t>Model</t>
  </si>
  <si>
    <t>Schedule lot</t>
    <phoneticPr fontId="52" type="noConversion"/>
  </si>
  <si>
    <t>591S1C16-CEZJ11A</t>
  </si>
  <si>
    <t>591S1C16-CEZJ11T</t>
  </si>
  <si>
    <t>591S1C16-CEZJ11F</t>
  </si>
  <si>
    <t>QT(LF)#2,3(O),18</t>
    <phoneticPr fontId="20" type="noConversion"/>
  </si>
  <si>
    <t>83591S1-JCG2T</t>
    <phoneticPr fontId="20" type="noConversion"/>
  </si>
  <si>
    <t>CHECKCOND</t>
  </si>
  <si>
    <t>59400B11-CFBY11A</t>
  </si>
  <si>
    <t>59400B11-CFBY11T</t>
  </si>
  <si>
    <t>59400B11-CFBY11F</t>
    <phoneticPr fontId="20" type="noConversion"/>
  </si>
  <si>
    <t>2037187285 / EL00</t>
    <phoneticPr fontId="20" type="noConversion"/>
  </si>
  <si>
    <t>2037194500 / E200</t>
    <phoneticPr fontId="20" type="noConversion"/>
  </si>
  <si>
    <t>Raw PCB</t>
  </si>
  <si>
    <t>P1</t>
    <phoneticPr fontId="20" type="noConversion"/>
  </si>
  <si>
    <t>Lingsen(Taiwan)</t>
    <phoneticPr fontId="20" type="noConversion"/>
  </si>
  <si>
    <t>ORGPCBSID</t>
  </si>
  <si>
    <t>Title: Find - All Active lots: MfgLoc Like ATK</t>
  </si>
  <si>
    <t>TimeZone : Default Time Zone[PST]</t>
  </si>
  <si>
    <t>Lot ID</t>
  </si>
  <si>
    <t>MES Lot ID</t>
  </si>
  <si>
    <t>RevLoc</t>
  </si>
  <si>
    <t>MfgLoc</t>
  </si>
  <si>
    <t>FabLoc</t>
  </si>
  <si>
    <t>Stat</t>
  </si>
  <si>
    <t>IntDevice</t>
  </si>
  <si>
    <t>DevFam</t>
  </si>
  <si>
    <t>MaterialID</t>
  </si>
  <si>
    <t>Lot Qty (Die)</t>
  </si>
  <si>
    <t>PEG Qty</t>
  </si>
  <si>
    <t>Process</t>
  </si>
  <si>
    <t>Phase</t>
  </si>
  <si>
    <t>Operation</t>
  </si>
  <si>
    <t>Pkg</t>
  </si>
  <si>
    <t>Leads</t>
  </si>
  <si>
    <t>OpDays</t>
  </si>
  <si>
    <t>Route</t>
  </si>
  <si>
    <t>Area</t>
  </si>
  <si>
    <t>AreaType</t>
  </si>
  <si>
    <t>Inv/Wrk Location</t>
  </si>
  <si>
    <t>Start Dt</t>
  </si>
  <si>
    <t>LotEstDt</t>
  </si>
  <si>
    <t>PhaseEstDt</t>
  </si>
  <si>
    <t>Priority</t>
  </si>
  <si>
    <t>Owner</t>
  </si>
  <si>
    <t>AsmLoc</t>
  </si>
  <si>
    <t>AsmCtry</t>
  </si>
  <si>
    <t>AsmDateCd</t>
  </si>
  <si>
    <t>MarkDev</t>
  </si>
  <si>
    <t>TstDateCd</t>
  </si>
  <si>
    <t>GRP</t>
  </si>
  <si>
    <t>Shippable</t>
  </si>
  <si>
    <t>History Comments</t>
  </si>
  <si>
    <t>CreateDt</t>
  </si>
  <si>
    <t>AuditID</t>
  </si>
  <si>
    <t>Modified</t>
  </si>
  <si>
    <t>Program Id</t>
  </si>
  <si>
    <t>Program Rev</t>
  </si>
  <si>
    <t>Bom Id</t>
  </si>
  <si>
    <t>Estimate Date</t>
  </si>
  <si>
    <t>Probe Rwk Cnt</t>
  </si>
  <si>
    <t>Rework Flag</t>
  </si>
  <si>
    <t>Cycle Count</t>
  </si>
  <si>
    <t>Original.Lot ID</t>
  </si>
  <si>
    <t>SL Number</t>
  </si>
  <si>
    <t>SL Rev.</t>
  </si>
  <si>
    <t>Test Loc.</t>
  </si>
  <si>
    <t>GroupID</t>
  </si>
  <si>
    <t>Current MPN</t>
  </si>
  <si>
    <t>P-MPN</t>
  </si>
  <si>
    <t>P-PLANT</t>
  </si>
  <si>
    <t>A-MPN</t>
  </si>
  <si>
    <t>A-PLANT</t>
  </si>
  <si>
    <t>T-MPN</t>
  </si>
  <si>
    <t>T-PLANT</t>
  </si>
  <si>
    <t>F-MPN</t>
  </si>
  <si>
    <t>F-PLANT</t>
  </si>
  <si>
    <t>FG Supply Plant</t>
  </si>
  <si>
    <t>A2-MPN</t>
  </si>
  <si>
    <t>A2-PLANT</t>
  </si>
  <si>
    <t>T2-MPN</t>
  </si>
  <si>
    <t>T2-PLANT</t>
  </si>
  <si>
    <t>T3-MPN</t>
  </si>
  <si>
    <t>T3-PLANT</t>
  </si>
  <si>
    <t>F2-MPN</t>
  </si>
  <si>
    <t>F2-PLANT</t>
  </si>
  <si>
    <t>F3-MPN</t>
  </si>
  <si>
    <t>F3-PLANT</t>
  </si>
  <si>
    <t>CSO</t>
  </si>
  <si>
    <t>OK</t>
  </si>
  <si>
    <t>DIE_OFF</t>
  </si>
  <si>
    <t>SRT</t>
  </si>
  <si>
    <t>DIE_BANK</t>
  </si>
  <si>
    <t>INV</t>
  </si>
  <si>
    <t>STD</t>
  </si>
  <si>
    <t>KR</t>
  </si>
  <si>
    <t>No</t>
  </si>
  <si>
    <t>NO</t>
  </si>
  <si>
    <t>WAIT</t>
  </si>
  <si>
    <t>WIP</t>
  </si>
  <si>
    <t>RFO</t>
  </si>
  <si>
    <t>B</t>
  </si>
  <si>
    <t>ATK4</t>
  </si>
  <si>
    <t>H</t>
  </si>
  <si>
    <t>PS017</t>
  </si>
  <si>
    <t>ATK7</t>
  </si>
  <si>
    <t>XFA</t>
  </si>
  <si>
    <t>632A7</t>
  </si>
  <si>
    <t>632A7P</t>
  </si>
  <si>
    <t>632A7E15P</t>
  </si>
  <si>
    <t>A6PS400000</t>
  </si>
  <si>
    <t>M31505JR</t>
  </si>
  <si>
    <t>632A7-E</t>
  </si>
  <si>
    <t>10/11/2012 1:29:43 AM</t>
  </si>
  <si>
    <t>10/16/2012</t>
  </si>
  <si>
    <t>10/27/2014 8:33:31 AM</t>
  </si>
  <si>
    <t>632A7E14P</t>
  </si>
  <si>
    <t>A2GBT00000</t>
  </si>
  <si>
    <t>M31539R</t>
  </si>
  <si>
    <t>ATK4/24DEC14</t>
  </si>
  <si>
    <t>11/26/2012 7:55:57 PM</t>
  </si>
  <si>
    <t>12/1/2012</t>
  </si>
  <si>
    <t>10/27/2014 8:33:45 AM</t>
  </si>
  <si>
    <t>SROUX</t>
  </si>
  <si>
    <t>M33384R</t>
  </si>
  <si>
    <t>6/3/2013</t>
  </si>
  <si>
    <t>632J8-2</t>
  </si>
  <si>
    <t>632J8K12P</t>
  </si>
  <si>
    <t>A27YW00000</t>
  </si>
  <si>
    <t>1P1027RK</t>
  </si>
  <si>
    <t>24D B4</t>
  </si>
  <si>
    <t>7/28/2011 1:15:51 PM</t>
  </si>
  <si>
    <t>8/1/2011</t>
  </si>
  <si>
    <t>10/27/2014 2:02:34 AM</t>
  </si>
  <si>
    <t>ASM</t>
  </si>
  <si>
    <t>ACP5</t>
  </si>
  <si>
    <t>ATK6</t>
  </si>
  <si>
    <t>CSO1</t>
  </si>
  <si>
    <t>ASM_TST_TR</t>
  </si>
  <si>
    <t>TST</t>
  </si>
  <si>
    <t>TEST</t>
  </si>
  <si>
    <t>2037194969 / 2100</t>
    <phoneticPr fontId="20" type="noConversion"/>
  </si>
  <si>
    <t>2037194970 / BE00</t>
    <phoneticPr fontId="20" type="noConversion"/>
  </si>
  <si>
    <t>Package</t>
    <phoneticPr fontId="25" type="noConversion"/>
  </si>
  <si>
    <t>e-code</t>
    <phoneticPr fontId="25" type="noConversion"/>
  </si>
  <si>
    <t>e3</t>
    <phoneticPr fontId="20" type="noConversion"/>
  </si>
  <si>
    <t>DPW</t>
  </si>
  <si>
    <t>Test Frequency</t>
  </si>
  <si>
    <t>SYTAN</t>
  </si>
  <si>
    <t>A284JA5W87</t>
  </si>
  <si>
    <t>1S7884RL</t>
  </si>
  <si>
    <t>ATK4/30JAN16</t>
  </si>
  <si>
    <t>1/28/2016 12:31:20 AM</t>
  </si>
  <si>
    <t>3/17/2012</t>
  </si>
  <si>
    <t>1/28/2016 12:31:21 AM</t>
  </si>
  <si>
    <t>MEGA166-4CKXA</t>
    <phoneticPr fontId="20" type="noConversion"/>
  </si>
  <si>
    <t>35603F11-DSVX14F</t>
    <phoneticPr fontId="20" type="noConversion"/>
  </si>
  <si>
    <t>ATK3</t>
  </si>
  <si>
    <t>56C07D12-AEIU12A</t>
    <phoneticPr fontId="20" type="noConversion"/>
  </si>
  <si>
    <t>56C07D12-AEIU12T</t>
    <phoneticPr fontId="20" type="noConversion"/>
  </si>
  <si>
    <t>56C07D12-AEIU12F</t>
    <phoneticPr fontId="20" type="noConversion"/>
  </si>
  <si>
    <t>2037197445 / EL00</t>
    <phoneticPr fontId="20" type="noConversion"/>
  </si>
  <si>
    <t>2037197446 / BE00</t>
    <phoneticPr fontId="20" type="noConversion"/>
  </si>
  <si>
    <t>Test PO</t>
    <phoneticPr fontId="20" type="noConversion"/>
  </si>
  <si>
    <t>ATK4/16MAR16</t>
  </si>
  <si>
    <t>4/1/2016 11:27:29 PM</t>
  </si>
  <si>
    <t>A2GCPBY3PS</t>
  </si>
  <si>
    <t>3/14/2016 11:23:35 PM</t>
  </si>
  <si>
    <t>DIEDEV</t>
  </si>
  <si>
    <t>NEXTOPR</t>
  </si>
  <si>
    <t>2D Mark</t>
  </si>
  <si>
    <t>MCN#</t>
  </si>
  <si>
    <t>MCNITEM#</t>
  </si>
  <si>
    <t>FHLDOPR</t>
  </si>
  <si>
    <t>2037198527 / BE00</t>
    <phoneticPr fontId="20" type="noConversion"/>
  </si>
  <si>
    <t>82358B12-QEHZ12A</t>
    <phoneticPr fontId="20" type="noConversion"/>
  </si>
  <si>
    <t>82358B12-QEHZ12F</t>
    <phoneticPr fontId="20" type="noConversion"/>
  </si>
  <si>
    <t>82358B12-QEHZ12T</t>
    <phoneticPr fontId="20" type="noConversion"/>
  </si>
  <si>
    <t>80751J13-QQZX12A</t>
  </si>
  <si>
    <t>82000751-XQ9T</t>
  </si>
  <si>
    <t>QFP</t>
  </si>
  <si>
    <t>QFP-MATRIX</t>
  </si>
  <si>
    <t>SCSP-1_SIZE_DIE</t>
  </si>
  <si>
    <t>THIN QFP HDLF</t>
  </si>
  <si>
    <t>C.ARRAY BGA/CC</t>
  </si>
  <si>
    <t>MLF VDLF-0.85</t>
  </si>
  <si>
    <t>THIN CABGA</t>
  </si>
  <si>
    <t>SCSP 2 LAYER</t>
  </si>
  <si>
    <t>74 CABGA 0.70TH</t>
  </si>
  <si>
    <t>THIN QFP VDLF</t>
  </si>
  <si>
    <t>TV 1E 064</t>
    <phoneticPr fontId="20" type="noConversion"/>
  </si>
  <si>
    <t>QT(LF)#2(0),3(0),5,18(0)</t>
    <phoneticPr fontId="20" type="noConversion"/>
  </si>
  <si>
    <t>AT56C59-ZQ1T</t>
    <phoneticPr fontId="20" type="noConversion"/>
  </si>
  <si>
    <t>82000568-UQ5T</t>
    <phoneticPr fontId="20" type="noConversion"/>
  </si>
  <si>
    <t>2037187842 / B100</t>
    <phoneticPr fontId="20" type="noConversion"/>
  </si>
  <si>
    <t>TD 14 100</t>
    <phoneticPr fontId="20" type="noConversion"/>
  </si>
  <si>
    <t>1A 15 324</t>
    <phoneticPr fontId="20" type="noConversion"/>
  </si>
  <si>
    <t>QX 10 044</t>
    <phoneticPr fontId="20" type="noConversion"/>
  </si>
  <si>
    <t>NS6040-2</t>
  </si>
  <si>
    <t>NS6040-1</t>
    <phoneticPr fontId="20" type="noConversion"/>
  </si>
  <si>
    <t>56753A13-QBUU12T</t>
    <phoneticPr fontId="20" type="noConversion"/>
  </si>
  <si>
    <t>AT56753-UQ1T</t>
    <phoneticPr fontId="20" type="noConversion"/>
  </si>
  <si>
    <t>56277B12-AEIX11T</t>
    <phoneticPr fontId="20" type="noConversion"/>
  </si>
  <si>
    <t>AT56579-IL1J-A</t>
    <phoneticPr fontId="20" type="noConversion"/>
  </si>
  <si>
    <t>56C59A11-QTCZ12T</t>
    <phoneticPr fontId="20" type="noConversion"/>
  </si>
  <si>
    <t>58404A11-CYII11T</t>
    <phoneticPr fontId="20" type="noConversion"/>
  </si>
  <si>
    <t>Material</t>
    <phoneticPr fontId="20" type="noConversion"/>
  </si>
  <si>
    <t>T device</t>
    <phoneticPr fontId="20" type="noConversion"/>
  </si>
  <si>
    <t>Qty</t>
    <phoneticPr fontId="25" type="noConversion"/>
  </si>
  <si>
    <t>SO</t>
    <phoneticPr fontId="20" type="noConversion"/>
  </si>
  <si>
    <t>Material</t>
    <phoneticPr fontId="20" type="noConversion"/>
  </si>
  <si>
    <t>COO</t>
    <phoneticPr fontId="20" type="noConversion"/>
  </si>
  <si>
    <t>Trace</t>
    <phoneticPr fontId="20" type="noConversion"/>
  </si>
  <si>
    <t>SB</t>
    <phoneticPr fontId="20" type="noConversion"/>
  </si>
  <si>
    <r>
      <t>D</t>
    </r>
    <r>
      <rPr>
        <b/>
        <sz val="10"/>
        <color theme="0"/>
        <rFont val="돋움"/>
        <family val="3"/>
        <charset val="129"/>
      </rPr>
      <t>쉽</t>
    </r>
    <phoneticPr fontId="20" type="noConversion"/>
  </si>
  <si>
    <t>EL FG</t>
    <phoneticPr fontId="20" type="noConversion"/>
  </si>
  <si>
    <t>EL PV</t>
    <phoneticPr fontId="20" type="noConversion"/>
  </si>
  <si>
    <t>BE(Tstck) FG</t>
    <phoneticPr fontId="20" type="noConversion"/>
  </si>
  <si>
    <t>BE(Tstck) PV</t>
    <phoneticPr fontId="20" type="noConversion"/>
  </si>
  <si>
    <t>Test PO</t>
    <phoneticPr fontId="20" type="noConversion"/>
  </si>
  <si>
    <t>층</t>
    <phoneticPr fontId="20" type="noConversion"/>
  </si>
  <si>
    <t>Original device</t>
    <phoneticPr fontId="20" type="noConversion"/>
  </si>
  <si>
    <t>56C73A11-CRCJ11T</t>
    <phoneticPr fontId="20" type="noConversion"/>
  </si>
  <si>
    <t>80778A12-QKPX11T</t>
    <phoneticPr fontId="20" type="noConversion"/>
  </si>
  <si>
    <t>80568E12-QTCU11T</t>
    <phoneticPr fontId="20" type="noConversion"/>
  </si>
  <si>
    <t>2037181384 / EL00</t>
    <phoneticPr fontId="20" type="noConversion"/>
  </si>
  <si>
    <t>2037191219 / EL00</t>
    <phoneticPr fontId="20" type="noConversion"/>
  </si>
  <si>
    <t>2037171794 / T200</t>
    <phoneticPr fontId="20" type="noConversion"/>
  </si>
  <si>
    <t>CUMCT</t>
  </si>
  <si>
    <t>2037199425 / FPFP</t>
  </si>
  <si>
    <t>2037162335 / FPFP</t>
  </si>
  <si>
    <t>A2GAWBYP99</t>
  </si>
  <si>
    <t>M29654R</t>
  </si>
  <si>
    <t>632A7-0</t>
  </si>
  <si>
    <t>ATK4/11MAY16</t>
  </si>
  <si>
    <t>5/9/2016 11:42:59 PM</t>
  </si>
  <si>
    <t>7/15/2011</t>
  </si>
  <si>
    <t>5/13/2016 2:02:58 PM</t>
  </si>
  <si>
    <t>56C55C12-ALNU11F</t>
    <phoneticPr fontId="20" type="noConversion"/>
  </si>
  <si>
    <t>56C55C12-ALNU11A</t>
    <phoneticPr fontId="20" type="noConversion"/>
  </si>
  <si>
    <t>2037199445 / FPFP</t>
  </si>
  <si>
    <t>AT58409-JZ1T</t>
    <phoneticPr fontId="20" type="noConversion"/>
  </si>
  <si>
    <t>82000751-XQ9T</t>
    <phoneticPr fontId="20" type="noConversion"/>
  </si>
  <si>
    <t>80751J13-QQZX12T</t>
    <phoneticPr fontId="20" type="noConversion"/>
  </si>
  <si>
    <t>80751J13-QQZX12F</t>
    <phoneticPr fontId="20" type="noConversion"/>
  </si>
  <si>
    <t>80751J13-QQZC11T</t>
    <phoneticPr fontId="20" type="noConversion"/>
  </si>
  <si>
    <t>AT57456-UL5T-A</t>
    <phoneticPr fontId="20" type="noConversion"/>
  </si>
  <si>
    <t>2037199565 / E200</t>
    <phoneticPr fontId="20" type="noConversion"/>
  </si>
  <si>
    <t>2037199566 / B200</t>
    <phoneticPr fontId="20" type="noConversion"/>
  </si>
  <si>
    <t>57456D11-AZBU11T</t>
    <phoneticPr fontId="20" type="noConversion"/>
  </si>
  <si>
    <t>2037147590 / TRFP</t>
    <phoneticPr fontId="20" type="noConversion"/>
  </si>
  <si>
    <t>QX 10 052</t>
    <phoneticPr fontId="20" type="noConversion"/>
  </si>
  <si>
    <t>2037186601 / E200</t>
    <phoneticPr fontId="20" type="noConversion"/>
  </si>
  <si>
    <t>2037186602 / B200</t>
    <phoneticPr fontId="20" type="noConversion"/>
  </si>
  <si>
    <t>K4</t>
    <phoneticPr fontId="20" type="noConversion"/>
  </si>
  <si>
    <t>BJ 10 128</t>
    <phoneticPr fontId="20" type="noConversion"/>
  </si>
  <si>
    <t>2037188963 / E200</t>
    <phoneticPr fontId="20" type="noConversion"/>
  </si>
  <si>
    <t>2037188964 / B200</t>
    <phoneticPr fontId="20" type="noConversion"/>
  </si>
  <si>
    <t>QT(LF)#2,3,18</t>
    <phoneticPr fontId="20" type="noConversion"/>
  </si>
  <si>
    <t>QF 28 128</t>
    <phoneticPr fontId="20" type="noConversion"/>
  </si>
  <si>
    <t>2037198702 / EL00</t>
    <phoneticPr fontId="20" type="noConversion"/>
  </si>
  <si>
    <t>2037198704 / BE00</t>
    <phoneticPr fontId="20" type="noConversion"/>
  </si>
  <si>
    <t>2037194501 / B200</t>
    <phoneticPr fontId="20" type="noConversion"/>
  </si>
  <si>
    <t>2037187843 / E100</t>
    <phoneticPr fontId="20" type="noConversion"/>
  </si>
  <si>
    <t>TD 20 144</t>
    <phoneticPr fontId="20" type="noConversion"/>
  </si>
  <si>
    <t>e3</t>
    <phoneticPr fontId="20" type="noConversion"/>
  </si>
  <si>
    <t>CA 12 160</t>
    <phoneticPr fontId="20" type="noConversion"/>
  </si>
  <si>
    <t>2037181048 / R200</t>
    <phoneticPr fontId="20" type="noConversion"/>
  </si>
  <si>
    <t>QT(LF)#2,3(0),5,18(0)</t>
    <phoneticPr fontId="20" type="noConversion"/>
  </si>
  <si>
    <t>2037186078 / B100</t>
    <phoneticPr fontId="20" type="noConversion"/>
  </si>
  <si>
    <t>2037199242 / E200</t>
    <phoneticPr fontId="20" type="noConversion"/>
  </si>
  <si>
    <t>2037199243 / B200</t>
    <phoneticPr fontId="20" type="noConversion"/>
  </si>
  <si>
    <t>2037181132 / EL00</t>
    <phoneticPr fontId="20" type="noConversion"/>
  </si>
  <si>
    <t>TD 24 160</t>
    <phoneticPr fontId="20" type="noConversion"/>
  </si>
  <si>
    <t>2037182434 / EL00</t>
    <phoneticPr fontId="20" type="noConversion"/>
  </si>
  <si>
    <t>2037182435 / BE00</t>
    <phoneticPr fontId="20" type="noConversion"/>
  </si>
  <si>
    <t>2037180967 / EL00</t>
    <phoneticPr fontId="20" type="noConversion"/>
  </si>
  <si>
    <t>2037180968 / BE00</t>
    <phoneticPr fontId="20" type="noConversion"/>
  </si>
  <si>
    <t>2037185752 / EL00</t>
    <phoneticPr fontId="20" type="noConversion"/>
  </si>
  <si>
    <t>2037183324 / EL00</t>
    <phoneticPr fontId="20" type="noConversion"/>
  </si>
  <si>
    <t>2037183325 / BE00</t>
    <phoneticPr fontId="20" type="noConversion"/>
  </si>
  <si>
    <t>MU 09 064</t>
    <phoneticPr fontId="20" type="noConversion"/>
  </si>
  <si>
    <t>CT 12 196</t>
    <phoneticPr fontId="20" type="noConversion"/>
  </si>
  <si>
    <t>2037184580 / BE00</t>
    <phoneticPr fontId="20" type="noConversion"/>
  </si>
  <si>
    <t>QT(LF)#2,3</t>
    <phoneticPr fontId="20" type="noConversion"/>
  </si>
  <si>
    <t>2037187811 / B100</t>
    <phoneticPr fontId="20" type="noConversion"/>
  </si>
  <si>
    <t>2037185944 / BE00</t>
    <phoneticPr fontId="20" type="noConversion"/>
  </si>
  <si>
    <t>2037181756 / FCFP</t>
    <phoneticPr fontId="20" type="noConversion"/>
  </si>
  <si>
    <t>Pack</t>
    <phoneticPr fontId="25" type="noConversion"/>
  </si>
  <si>
    <t>P1</t>
    <phoneticPr fontId="20" type="noConversion"/>
  </si>
  <si>
    <t>R</t>
    <phoneticPr fontId="20" type="noConversion"/>
  </si>
  <si>
    <t>QT#ALL</t>
    <phoneticPr fontId="20" type="noConversion"/>
  </si>
  <si>
    <t>K4</t>
    <phoneticPr fontId="20" type="noConversion"/>
  </si>
  <si>
    <t>58404A11-CYII11A</t>
    <phoneticPr fontId="20" type="noConversion"/>
  </si>
  <si>
    <t>58404A11-CYII11F</t>
    <phoneticPr fontId="20" type="noConversion"/>
  </si>
  <si>
    <t>2037160098 / 2100</t>
    <phoneticPr fontId="20" type="noConversion"/>
  </si>
  <si>
    <t>2037199121 / B100</t>
    <phoneticPr fontId="20" type="noConversion"/>
  </si>
  <si>
    <t>QT#4,8,13,18,21(LF)</t>
    <phoneticPr fontId="20" type="noConversion"/>
  </si>
  <si>
    <t>56C73A11-CRCJ11A</t>
    <phoneticPr fontId="20" type="noConversion"/>
  </si>
  <si>
    <t>56C73A11-CRCJ11F</t>
    <phoneticPr fontId="20" type="noConversion"/>
  </si>
  <si>
    <t>2037125197 / NDFP</t>
    <phoneticPr fontId="20" type="noConversion"/>
  </si>
  <si>
    <t>2037181599 / EL00</t>
    <phoneticPr fontId="20" type="noConversion"/>
  </si>
  <si>
    <t>2037181601 / BE00</t>
    <phoneticPr fontId="20" type="noConversion"/>
  </si>
  <si>
    <t>P3</t>
    <phoneticPr fontId="20" type="noConversion"/>
  </si>
  <si>
    <t>591T0F15-CWMJ11A</t>
    <phoneticPr fontId="20" type="noConversion"/>
  </si>
  <si>
    <t>591T0F15-CWMJ11F</t>
    <phoneticPr fontId="20" type="noConversion"/>
  </si>
  <si>
    <t>2037158114 / O300</t>
    <phoneticPr fontId="20" type="noConversion"/>
  </si>
  <si>
    <t>2037183127 / EL00</t>
    <phoneticPr fontId="20" type="noConversion"/>
  </si>
  <si>
    <t>2037183128 / BE00</t>
    <phoneticPr fontId="20" type="noConversion"/>
  </si>
  <si>
    <t>QT(LF)#2,3,18</t>
    <phoneticPr fontId="20" type="noConversion"/>
  </si>
  <si>
    <t>K1</t>
    <phoneticPr fontId="20" type="noConversion"/>
  </si>
  <si>
    <t>e3</t>
    <phoneticPr fontId="20" type="noConversion"/>
  </si>
  <si>
    <t>56691C13-AEIU11A</t>
    <phoneticPr fontId="20" type="noConversion"/>
  </si>
  <si>
    <t>56691C13-AEIU11F</t>
    <phoneticPr fontId="20" type="noConversion"/>
  </si>
  <si>
    <t>2037143040 / 2100</t>
    <phoneticPr fontId="20" type="noConversion"/>
  </si>
  <si>
    <t>2037192190 / E200</t>
    <phoneticPr fontId="20" type="noConversion"/>
  </si>
  <si>
    <t>2037192191 / B200</t>
    <phoneticPr fontId="20" type="noConversion"/>
  </si>
  <si>
    <t>2037199381 / FPFP</t>
  </si>
  <si>
    <t>2037199100 / FPFP</t>
  </si>
  <si>
    <t>SP NOTE</t>
    <phoneticPr fontId="20" type="noConversion"/>
  </si>
  <si>
    <t>35603F11-DSVX14A</t>
    <phoneticPr fontId="20" type="noConversion"/>
  </si>
  <si>
    <t>Cust</t>
    <phoneticPr fontId="20" type="noConversion"/>
  </si>
  <si>
    <t xml:space="preserve"> </t>
    <phoneticPr fontId="20" type="noConversion"/>
  </si>
  <si>
    <t>Tester1</t>
    <phoneticPr fontId="25" type="noConversion"/>
  </si>
  <si>
    <t>QT(LF)#2,3,5,18</t>
  </si>
  <si>
    <t xml:space="preserve">D10 </t>
    <phoneticPr fontId="20" type="noConversion"/>
  </si>
  <si>
    <t>complete</t>
    <phoneticPr fontId="20" type="noConversion"/>
  </si>
  <si>
    <t>D/A</t>
  </si>
  <si>
    <t>TD 14 100</t>
  </si>
  <si>
    <t>W/B</t>
  </si>
  <si>
    <t>PCB ID Flag</t>
  </si>
  <si>
    <t>Paste Stencil#</t>
  </si>
  <si>
    <t>Fulx Stencil#</t>
  </si>
  <si>
    <t>1-A</t>
  </si>
  <si>
    <t>1-M</t>
  </si>
  <si>
    <t>E100</t>
  </si>
  <si>
    <t>B100</t>
  </si>
  <si>
    <t>EL00</t>
  </si>
  <si>
    <t>BE00</t>
  </si>
  <si>
    <t>History</t>
    <phoneticPr fontId="20" type="noConversion"/>
  </si>
  <si>
    <t>A6PUK00000</t>
  </si>
  <si>
    <t>80568E12-QTCU11T</t>
  </si>
  <si>
    <t>A6ZKGBZ6HP</t>
  </si>
  <si>
    <t>0270876500</t>
  </si>
  <si>
    <t>0270875300</t>
  </si>
  <si>
    <t>A device</t>
    <phoneticPr fontId="25" type="noConversion"/>
  </si>
  <si>
    <t xml:space="preserve"> Cust</t>
    <phoneticPr fontId="20" type="noConversion"/>
  </si>
  <si>
    <t>2037181384</t>
  </si>
  <si>
    <t>2037181385</t>
  </si>
  <si>
    <t>QF 28 128</t>
  </si>
  <si>
    <t>82358B12-QEHZ12A</t>
  </si>
  <si>
    <t>A6PK5A6PW5</t>
  </si>
  <si>
    <t>0271157200</t>
  </si>
  <si>
    <t>1622</t>
  </si>
  <si>
    <t>82358B12-QEHZ12T</t>
  </si>
  <si>
    <t>2037198702</t>
  </si>
  <si>
    <t>2037198704</t>
  </si>
  <si>
    <t>A89DJA6PXT</t>
  </si>
  <si>
    <t>0271672900</t>
  </si>
  <si>
    <t>2037199192</t>
  </si>
  <si>
    <t>2037199194 / B100</t>
  </si>
  <si>
    <t>2037199194</t>
  </si>
  <si>
    <t>1624</t>
  </si>
  <si>
    <t>80751J13-QQZX12T</t>
  </si>
  <si>
    <t>2037199192 / E100</t>
  </si>
  <si>
    <t>Test MIN Release</t>
  </si>
  <si>
    <t>Min Release Badge</t>
  </si>
  <si>
    <t>A6ZKGC27FU</t>
  </si>
  <si>
    <t>0272801000</t>
  </si>
  <si>
    <t>INC366879-UPD CYCLE COUNT</t>
  </si>
  <si>
    <t>KKOK</t>
  </si>
  <si>
    <t>6/1/2016 12:36:06 AM</t>
  </si>
  <si>
    <t>Q216KKHCC</t>
  </si>
  <si>
    <t>A29V5C2DP8</t>
  </si>
  <si>
    <t>A6ZKGC27FT</t>
  </si>
  <si>
    <t>0272799500</t>
  </si>
  <si>
    <t>0272800200</t>
  </si>
  <si>
    <t>2037194500</t>
  </si>
  <si>
    <t>E200</t>
  </si>
  <si>
    <t>2037194501</t>
  </si>
  <si>
    <t>B200</t>
  </si>
  <si>
    <t>SAW/C</t>
  </si>
  <si>
    <t>A89DJA6S5B</t>
  </si>
  <si>
    <t>1624</t>
    <phoneticPr fontId="20" type="noConversion"/>
  </si>
  <si>
    <t>PH</t>
    <phoneticPr fontId="20" type="noConversion"/>
  </si>
  <si>
    <t>MFG</t>
    <phoneticPr fontId="20" type="noConversion"/>
  </si>
  <si>
    <t>Store Hold</t>
  </si>
  <si>
    <t>Future Hold Opr</t>
  </si>
  <si>
    <t>QF 28 208</t>
  </si>
  <si>
    <t>A8ATKA6S5G</t>
  </si>
  <si>
    <t>0274592700</t>
  </si>
  <si>
    <t>2037199242</t>
  </si>
  <si>
    <t>2037199243</t>
  </si>
  <si>
    <t>A877NA6S5A</t>
  </si>
  <si>
    <t>A8ATK00000</t>
  </si>
  <si>
    <t>A6PUNBZ9UB</t>
  </si>
  <si>
    <t>RSCSTS</t>
  </si>
  <si>
    <t>2037187810</t>
  </si>
  <si>
    <t>2037187811</t>
  </si>
  <si>
    <t>A29V500000</t>
  </si>
  <si>
    <t>AT56C07-UL5T</t>
    <phoneticPr fontId="20" type="noConversion"/>
  </si>
  <si>
    <t>A8M7VA6UCV</t>
  </si>
  <si>
    <t>A89DJA6UD3</t>
  </si>
  <si>
    <t>591S1C16-QABU11T</t>
  </si>
  <si>
    <t>1626</t>
  </si>
  <si>
    <t>2037185943</t>
  </si>
  <si>
    <t>2037185944</t>
  </si>
  <si>
    <t>AT591S1-UQ2T</t>
  </si>
  <si>
    <t>A8M7VA6UCW</t>
  </si>
  <si>
    <t>A8M7VA6UCU</t>
  </si>
  <si>
    <t>0277224600</t>
  </si>
  <si>
    <t>0277227000</t>
  </si>
  <si>
    <t>AT58852-LZ3T</t>
    <phoneticPr fontId="20" type="noConversion"/>
  </si>
  <si>
    <t>A8M7VA6UCX</t>
  </si>
  <si>
    <t>A85C3C2AW9</t>
  </si>
  <si>
    <t>35604A11-DSVU12T</t>
  </si>
  <si>
    <t>A8M7VA6UCY</t>
  </si>
  <si>
    <t>A8M7VA6UCZ</t>
  </si>
  <si>
    <t>A8M7VA6UCT</t>
  </si>
  <si>
    <t>A877NA6UD2</t>
    <phoneticPr fontId="20" type="noConversion"/>
  </si>
  <si>
    <t>A8M7VA6UCS</t>
    <phoneticPr fontId="20" type="noConversion"/>
  </si>
  <si>
    <t>2037181198</t>
  </si>
  <si>
    <t>2037181199</t>
  </si>
  <si>
    <t>A85C600000</t>
  </si>
  <si>
    <t xml:space="preserve">0IC00185194 </t>
  </si>
  <si>
    <t>MEGA16HVA-4CKUR</t>
    <phoneticPr fontId="20" type="noConversion"/>
  </si>
  <si>
    <t>2037187285</t>
  </si>
  <si>
    <t>2037187286</t>
  </si>
  <si>
    <t>1A 15 324</t>
  </si>
  <si>
    <t>591T0F15-CWMJ11A</t>
  </si>
  <si>
    <t>A87Q7AM262</t>
  </si>
  <si>
    <t>2037183127</t>
  </si>
  <si>
    <t>2037183128</t>
  </si>
  <si>
    <t>PH</t>
    <phoneticPr fontId="20" type="noConversion"/>
  </si>
  <si>
    <t>K1</t>
    <phoneticPr fontId="20" type="noConversion"/>
  </si>
  <si>
    <t>56291A11-GRKI11F</t>
  </si>
  <si>
    <t>56291A11-GRKI11T</t>
  </si>
  <si>
    <t>56291A11-GRKI11A</t>
  </si>
  <si>
    <t>2037200451 / FPFP</t>
    <phoneticPr fontId="20" type="noConversion"/>
  </si>
  <si>
    <t>A85C6C2AWA</t>
  </si>
  <si>
    <t xml:space="preserve">0IC00185814 </t>
    <phoneticPr fontId="20" type="noConversion"/>
  </si>
  <si>
    <t>35604A11-DSVU12T</t>
    <phoneticPr fontId="20" type="noConversion"/>
  </si>
  <si>
    <t>A89DJA6UH9</t>
  </si>
  <si>
    <t>A877N00000</t>
  </si>
  <si>
    <t xml:space="preserve">0IC00185901 </t>
  </si>
  <si>
    <t>0281882100</t>
  </si>
  <si>
    <t>A8GBJA6UGY</t>
  </si>
  <si>
    <t>A6ZKG00000</t>
  </si>
  <si>
    <t>A8GBJA6UGX</t>
  </si>
  <si>
    <t>QT(LF)#2(0),18(0)</t>
    <phoneticPr fontId="20" type="noConversion"/>
  </si>
  <si>
    <t>A89TRAM25Z</t>
  </si>
  <si>
    <t>0284691000</t>
  </si>
  <si>
    <t>WAF/M</t>
  </si>
  <si>
    <t>A6PK7A6YXF</t>
  </si>
  <si>
    <t>0285256500</t>
  </si>
  <si>
    <t>A6PK7A6YXD</t>
  </si>
  <si>
    <t>0285256100</t>
  </si>
  <si>
    <t>A8M7VA6YX7</t>
  </si>
  <si>
    <t>0285017700</t>
  </si>
  <si>
    <t>A8GBJA6YXC</t>
  </si>
  <si>
    <t>0285249300</t>
  </si>
  <si>
    <t>A6PK500000</t>
  </si>
  <si>
    <t>0285251900</t>
  </si>
  <si>
    <t>A6PK7A6YXG</t>
  </si>
  <si>
    <t>0285257100</t>
  </si>
  <si>
    <t>A8GBJA6YXB</t>
  </si>
  <si>
    <t>AT57456-ULET-AA</t>
    <phoneticPr fontId="20" type="noConversion"/>
  </si>
  <si>
    <t>AT57456-ULET-AGC</t>
    <phoneticPr fontId="20" type="noConversion"/>
  </si>
  <si>
    <t>AT58402-UML2T</t>
    <phoneticPr fontId="20" type="noConversion"/>
  </si>
  <si>
    <t>AT58407-XL2T</t>
    <phoneticPr fontId="20" type="noConversion"/>
  </si>
  <si>
    <t>AT58409-JCT1T</t>
    <phoneticPr fontId="20" type="noConversion"/>
  </si>
  <si>
    <t>AT56C25-ZQ6T</t>
    <phoneticPr fontId="20" type="noConversion"/>
  </si>
  <si>
    <t>AT56C55-UL2T</t>
    <phoneticPr fontId="20" type="noConversion"/>
  </si>
  <si>
    <t>AT00202-IZ1T</t>
    <phoneticPr fontId="20" type="noConversion"/>
  </si>
  <si>
    <t>0285247200</t>
  </si>
  <si>
    <t>PCBVENDOR</t>
  </si>
  <si>
    <t>Current Seq#</t>
  </si>
  <si>
    <t>Last Seq#</t>
  </si>
  <si>
    <t>2037201988 / E100</t>
    <phoneticPr fontId="20" type="noConversion"/>
  </si>
  <si>
    <t>2037201989 / B100</t>
    <phoneticPr fontId="20" type="noConversion"/>
  </si>
  <si>
    <t>A89DJ00000</t>
  </si>
  <si>
    <t>A89DJA737C</t>
  </si>
  <si>
    <t>A8GB7A737D</t>
  </si>
  <si>
    <t>0290659600</t>
  </si>
  <si>
    <t>0290659900</t>
  </si>
  <si>
    <t>0290662500</t>
  </si>
  <si>
    <t>A29V8C2J6C</t>
  </si>
  <si>
    <t>0290262800</t>
  </si>
  <si>
    <t>A877PA737H</t>
  </si>
  <si>
    <t>0290659200</t>
  </si>
  <si>
    <t>A8M7V00000</t>
  </si>
  <si>
    <t>A8M7VA7379</t>
  </si>
  <si>
    <t>0290665000</t>
  </si>
  <si>
    <t>0290666800</t>
  </si>
  <si>
    <t>58402C11-ZVNU11F</t>
    <phoneticPr fontId="20" type="noConversion"/>
  </si>
  <si>
    <t>A8M7VA737A</t>
  </si>
  <si>
    <t>A8M7VA737B</t>
  </si>
  <si>
    <t>STR Code</t>
  </si>
  <si>
    <t>2037155844 / N100</t>
    <phoneticPr fontId="20" type="noConversion"/>
  </si>
  <si>
    <t>2037202106 / FPFP</t>
    <phoneticPr fontId="20" type="noConversion"/>
  </si>
  <si>
    <t>35604A11-DSVU14T</t>
  </si>
  <si>
    <t>35604A11-DSVU14A</t>
    <phoneticPr fontId="20" type="noConversion"/>
  </si>
  <si>
    <t>35604A11-DSVU14F</t>
    <phoneticPr fontId="20" type="noConversion"/>
  </si>
  <si>
    <r>
      <rPr>
        <b/>
        <sz val="10"/>
        <color rgb="FF000000"/>
        <rFont val="돋움"/>
        <family val="3"/>
        <charset val="129"/>
      </rPr>
      <t>층</t>
    </r>
    <phoneticPr fontId="25" type="noConversion"/>
  </si>
  <si>
    <r>
      <t>MAVERICK 1</t>
    </r>
    <r>
      <rPr>
        <sz val="10"/>
        <rFont val="돋움"/>
        <family val="3"/>
        <charset val="129"/>
      </rPr>
      <t>대</t>
    </r>
    <phoneticPr fontId="20" type="noConversion"/>
  </si>
  <si>
    <r>
      <t>ATK3</t>
    </r>
    <r>
      <rPr>
        <sz val="10"/>
        <rFont val="돋움"/>
        <family val="3"/>
        <charset val="129"/>
      </rPr>
      <t>자재아님</t>
    </r>
    <phoneticPr fontId="20" type="noConversion"/>
  </si>
  <si>
    <t>8375102-ZML1T</t>
    <phoneticPr fontId="20" type="noConversion"/>
  </si>
  <si>
    <t>MEGA8HVA-4CKUR</t>
    <phoneticPr fontId="20" type="noConversion"/>
  </si>
  <si>
    <t>A877PA7397</t>
  </si>
  <si>
    <t>A8GB7A7392</t>
  </si>
  <si>
    <t>56C59A11-QTCZ12T</t>
  </si>
  <si>
    <t>A8JTGA7393</t>
  </si>
  <si>
    <t>AT56C59-ZQ1T</t>
  </si>
  <si>
    <t>A29V8C254Z</t>
  </si>
  <si>
    <t>0293717900</t>
  </si>
  <si>
    <t>2037187843</t>
  </si>
  <si>
    <t>2037187844</t>
  </si>
  <si>
    <t>A6PUNC254X</t>
  </si>
  <si>
    <t>A8JTGA73AH</t>
  </si>
  <si>
    <t>A8GB7A73AG</t>
  </si>
  <si>
    <t>A8GB7A73AS</t>
  </si>
  <si>
    <t>2035215941</t>
  </si>
  <si>
    <t>0294464800</t>
  </si>
  <si>
    <t>2037187444</t>
  </si>
  <si>
    <t>2037187445</t>
  </si>
  <si>
    <t>2037202672 / E100</t>
    <phoneticPr fontId="20" type="noConversion"/>
  </si>
  <si>
    <t>2037202673 / B100</t>
    <phoneticPr fontId="20" type="noConversion"/>
  </si>
  <si>
    <r>
      <t>2037187840 / E100 schd</t>
    </r>
    <r>
      <rPr>
        <sz val="10"/>
        <color rgb="FFFF0000"/>
        <rFont val="돋움"/>
        <family val="3"/>
        <charset val="129"/>
      </rPr>
      <t>후</t>
    </r>
    <r>
      <rPr>
        <sz val="10"/>
        <color rgb="FFFF0000"/>
        <rFont val="Arial Narrow"/>
        <family val="2"/>
      </rPr>
      <t xml:space="preserve"> 805</t>
    </r>
    <r>
      <rPr>
        <sz val="10"/>
        <color rgb="FFFF0000"/>
        <rFont val="돋움"/>
        <family val="3"/>
        <charset val="129"/>
      </rPr>
      <t>공정</t>
    </r>
    <r>
      <rPr>
        <sz val="10"/>
        <color rgb="FFFF0000"/>
        <rFont val="Arial Narrow"/>
        <family val="2"/>
      </rPr>
      <t xml:space="preserve"> yld</t>
    </r>
    <r>
      <rPr>
        <sz val="10"/>
        <color rgb="FFFF0000"/>
        <rFont val="돋움"/>
        <family val="3"/>
        <charset val="129"/>
      </rPr>
      <t>상이할</t>
    </r>
    <r>
      <rPr>
        <sz val="10"/>
        <color rgb="FFFF0000"/>
        <rFont val="Arial Narrow"/>
        <family val="2"/>
      </rPr>
      <t xml:space="preserve"> </t>
    </r>
    <r>
      <rPr>
        <sz val="10"/>
        <color rgb="FFFF0000"/>
        <rFont val="돋움"/>
        <family val="3"/>
        <charset val="129"/>
      </rPr>
      <t>경우</t>
    </r>
    <r>
      <rPr>
        <sz val="10"/>
        <color rgb="FFFF0000"/>
        <rFont val="Arial Narrow"/>
        <family val="2"/>
      </rPr>
      <t xml:space="preserve"> ics</t>
    </r>
    <r>
      <rPr>
        <sz val="10"/>
        <color rgb="FFFF0000"/>
        <rFont val="돋움"/>
        <family val="3"/>
        <charset val="129"/>
      </rPr>
      <t>이재열수석님확인요청하기</t>
    </r>
    <phoneticPr fontId="20" type="noConversion"/>
  </si>
  <si>
    <r>
      <t>SPEC</t>
    </r>
    <r>
      <rPr>
        <sz val="10"/>
        <rFont val="돋움"/>
        <family val="3"/>
        <charset val="129"/>
      </rPr>
      <t>▲</t>
    </r>
    <phoneticPr fontId="25" type="noConversion"/>
  </si>
  <si>
    <r>
      <rPr>
        <sz val="10"/>
        <rFont val="돋움"/>
        <family val="3"/>
        <charset val="129"/>
      </rPr>
      <t>미니스펙</t>
    </r>
    <phoneticPr fontId="20" type="noConversion"/>
  </si>
  <si>
    <r>
      <t>FG</t>
    </r>
    <r>
      <rPr>
        <sz val="10"/>
        <rFont val="돋움"/>
        <family val="3"/>
        <charset val="129"/>
      </rPr>
      <t>생성요</t>
    </r>
    <phoneticPr fontId="20" type="noConversion"/>
  </si>
  <si>
    <t>35603F11-DSVX14T</t>
    <phoneticPr fontId="20" type="noConversion"/>
  </si>
  <si>
    <t>0294464200</t>
  </si>
  <si>
    <t>0294464900</t>
  </si>
  <si>
    <t>2037198526 / EL00</t>
    <phoneticPr fontId="20" type="noConversion"/>
  </si>
  <si>
    <t>A877PA73BB</t>
  </si>
  <si>
    <t>0294871300</t>
  </si>
  <si>
    <t>CUMHOLDCT</t>
  </si>
  <si>
    <t>TesterName</t>
  </si>
  <si>
    <t>A877PA75PX</t>
  </si>
  <si>
    <t>0296156400</t>
  </si>
  <si>
    <t>A29V8BY9WF</t>
  </si>
  <si>
    <t>A8GB7A75NX</t>
  </si>
  <si>
    <t>A8GB7A75NY</t>
  </si>
  <si>
    <t>58402C11-ZVNU12A</t>
    <phoneticPr fontId="20" type="noConversion"/>
  </si>
  <si>
    <t>58402C11-ZVNU12T</t>
    <phoneticPr fontId="20" type="noConversion"/>
  </si>
  <si>
    <t>58402C11-ZVNU12F</t>
    <phoneticPr fontId="20" type="noConversion"/>
  </si>
  <si>
    <t>A8JTGA75NW</t>
  </si>
  <si>
    <t>A85C3BY6XN</t>
  </si>
  <si>
    <t>35604A11-DSVU14A</t>
  </si>
  <si>
    <t>A8NSTABK5V</t>
  </si>
  <si>
    <t>0295789100</t>
  </si>
  <si>
    <t>0296152000</t>
  </si>
  <si>
    <t>0296152400</t>
  </si>
  <si>
    <t>0296153300</t>
  </si>
  <si>
    <t xml:space="preserve">0IC00193939 </t>
  </si>
  <si>
    <t>0297872800</t>
  </si>
  <si>
    <t>A8GB7ABK5W</t>
  </si>
  <si>
    <t>0297968500</t>
  </si>
  <si>
    <t>A877P00000</t>
  </si>
  <si>
    <t>0298457000</t>
  </si>
  <si>
    <t>A8NSTABR3M</t>
  </si>
  <si>
    <t>A6PY2BZT7Z</t>
  </si>
  <si>
    <t>A8GB7ABK7G</t>
  </si>
  <si>
    <t>0297965700</t>
  </si>
  <si>
    <t>0299235800</t>
  </si>
  <si>
    <t>0299320700</t>
  </si>
  <si>
    <t>A8P8DA77SK</t>
  </si>
  <si>
    <t>A8P8DA77TV</t>
  </si>
  <si>
    <t>A8JTGA77TT</t>
  </si>
  <si>
    <t>0303038900</t>
  </si>
  <si>
    <t>0303038600</t>
  </si>
  <si>
    <t>56640I12-QABU11F</t>
  </si>
  <si>
    <t>56640I12-QABU11A</t>
    <phoneticPr fontId="20" type="noConversion"/>
  </si>
  <si>
    <t>QF 28 208</t>
    <phoneticPr fontId="20" type="noConversion"/>
  </si>
  <si>
    <t>complete</t>
    <phoneticPr fontId="20" type="noConversion"/>
  </si>
  <si>
    <t>A8JF4ABW33</t>
  </si>
  <si>
    <t>A8JF4ABW34</t>
  </si>
  <si>
    <t>PH</t>
    <phoneticPr fontId="20" type="noConversion"/>
  </si>
  <si>
    <t>MFG</t>
    <phoneticPr fontId="20" type="noConversion"/>
  </si>
  <si>
    <t>0304166100</t>
  </si>
  <si>
    <t>PH</t>
    <phoneticPr fontId="20" type="noConversion"/>
  </si>
  <si>
    <t>MFG</t>
    <phoneticPr fontId="20" type="noConversion"/>
  </si>
  <si>
    <t>A8P8D00000</t>
  </si>
  <si>
    <t>84020F11-AEIJ12F</t>
    <phoneticPr fontId="20" type="noConversion"/>
  </si>
  <si>
    <t>84020F11-AEIJ12T</t>
    <phoneticPr fontId="20" type="noConversion"/>
  </si>
  <si>
    <t>56620C12-AEIU11A</t>
    <phoneticPr fontId="20" type="noConversion"/>
  </si>
  <si>
    <t>84020F11-AEIJ12A</t>
    <phoneticPr fontId="20" type="noConversion"/>
  </si>
  <si>
    <t>0304575300</t>
  </si>
  <si>
    <t>A8P8DA77VR</t>
  </si>
  <si>
    <t>0304575600</t>
  </si>
  <si>
    <t>A8P8DA77VS</t>
  </si>
  <si>
    <t>0304589000</t>
  </si>
  <si>
    <t>2037204342 / E100</t>
    <phoneticPr fontId="20" type="noConversion"/>
  </si>
  <si>
    <t>2037204343 / B100</t>
    <phoneticPr fontId="20" type="noConversion"/>
  </si>
  <si>
    <t>2037204342</t>
  </si>
  <si>
    <t>2037204343</t>
  </si>
  <si>
    <t>A2854BYSX3</t>
  </si>
  <si>
    <t>1S8205RL</t>
  </si>
  <si>
    <t>ATK4 06OCT2016</t>
  </si>
  <si>
    <t>10/4/2016 7:34:49 PM</t>
  </si>
  <si>
    <t>7/2/2012</t>
  </si>
  <si>
    <t>A29B7BYSX2</t>
  </si>
  <si>
    <t>2X1749</t>
  </si>
  <si>
    <t>56C65-3</t>
  </si>
  <si>
    <t>10/4/2016 7:29:01 PM</t>
  </si>
  <si>
    <t>8/31/2012</t>
  </si>
  <si>
    <t>56C65P</t>
  </si>
  <si>
    <t>56C65C11P</t>
  </si>
  <si>
    <t>A8GBJA6AP7</t>
  </si>
  <si>
    <t>A8GBJ00000</t>
  </si>
  <si>
    <t>K1</t>
    <phoneticPr fontId="20" type="noConversion"/>
  </si>
  <si>
    <t>56620C12-AEIU11F</t>
    <phoneticPr fontId="20" type="noConversion"/>
  </si>
  <si>
    <t>New</t>
    <phoneticPr fontId="20" type="noConversion"/>
  </si>
  <si>
    <t>0308424400</t>
  </si>
  <si>
    <t>0308426500</t>
  </si>
  <si>
    <t>A8JTGA6ANG</t>
  </si>
  <si>
    <t>0308420300</t>
  </si>
  <si>
    <t>A8JF4D8ZZS</t>
  </si>
  <si>
    <t>0309539700</t>
  </si>
  <si>
    <t>PH</t>
    <phoneticPr fontId="20" type="noConversion"/>
  </si>
  <si>
    <t>MFG</t>
    <phoneticPr fontId="20" type="noConversion"/>
  </si>
  <si>
    <t>Trace check</t>
    <phoneticPr fontId="20" type="noConversion"/>
  </si>
  <si>
    <t>A8JF4D8ZZT</t>
  </si>
  <si>
    <t>0309540400</t>
  </si>
  <si>
    <t>A8JF4D8ZZU</t>
  </si>
  <si>
    <t>0309644400</t>
  </si>
  <si>
    <t>A8JF4D8ZZV</t>
  </si>
  <si>
    <t>0309644600</t>
  </si>
  <si>
    <t>PH</t>
    <phoneticPr fontId="20" type="noConversion"/>
  </si>
  <si>
    <t>MFG</t>
    <phoneticPr fontId="20" type="noConversion"/>
  </si>
  <si>
    <t>A8JTGA6AQ2</t>
  </si>
  <si>
    <t>A6PUNAC2K8</t>
  </si>
  <si>
    <t>0310412000</t>
  </si>
  <si>
    <t>A6PUNAC2K9</t>
  </si>
  <si>
    <t>2037204755 / E100</t>
  </si>
  <si>
    <t>2037204756 / B100</t>
  </si>
  <si>
    <t>2037204757 / F1FP</t>
  </si>
  <si>
    <t>56620C12-AEIU11T</t>
    <phoneticPr fontId="20" type="noConversion"/>
  </si>
  <si>
    <t>AT56620-AL2U-B</t>
    <phoneticPr fontId="20" type="noConversion"/>
  </si>
  <si>
    <t>0310414700</t>
  </si>
  <si>
    <t>A8JF3A6AQF</t>
  </si>
  <si>
    <t>0310427100</t>
  </si>
  <si>
    <t>A8JF3A6AQG</t>
  </si>
  <si>
    <t>0310411700</t>
  </si>
  <si>
    <t>Product Version</t>
  </si>
  <si>
    <t>N</t>
  </si>
  <si>
    <t>A8URB00000</t>
  </si>
  <si>
    <t>PH</t>
    <phoneticPr fontId="20" type="noConversion"/>
  </si>
  <si>
    <t>MFG</t>
    <phoneticPr fontId="20" type="noConversion"/>
  </si>
  <si>
    <t>CASTLE-1</t>
    <phoneticPr fontId="20" type="noConversion"/>
  </si>
  <si>
    <t>A8TCFA6AQX</t>
  </si>
  <si>
    <t>2037204924 / B100</t>
    <phoneticPr fontId="20" type="noConversion"/>
  </si>
  <si>
    <t>2037204923</t>
  </si>
  <si>
    <t>2200</t>
  </si>
  <si>
    <t>2037204924</t>
  </si>
  <si>
    <t xml:space="preserve"> </t>
    <phoneticPr fontId="20" type="noConversion"/>
  </si>
  <si>
    <t>A8JF400000</t>
  </si>
  <si>
    <t>591S1C16-CEZJ11T</t>
    <phoneticPr fontId="20" type="noConversion"/>
  </si>
  <si>
    <t>A8JF3A6CWS</t>
  </si>
  <si>
    <t>A85C3BYB3A</t>
  </si>
  <si>
    <t>82004020-BT5J-B</t>
    <phoneticPr fontId="20" type="noConversion"/>
  </si>
  <si>
    <t>0314065100</t>
  </si>
  <si>
    <t xml:space="preserve">0IC00200159 </t>
  </si>
  <si>
    <t>2037203092 / E100</t>
    <phoneticPr fontId="20" type="noConversion"/>
  </si>
  <si>
    <t>2037203093 / B100</t>
    <phoneticPr fontId="20" type="noConversion"/>
  </si>
  <si>
    <t>2037187286 / BE00</t>
    <phoneticPr fontId="20" type="noConversion"/>
  </si>
  <si>
    <t>2037205204 / E100</t>
    <phoneticPr fontId="20" type="noConversion"/>
  </si>
  <si>
    <t>2037205212 / B200</t>
    <phoneticPr fontId="20" type="noConversion"/>
  </si>
  <si>
    <t>0313210000</t>
  </si>
  <si>
    <t>0314317700</t>
  </si>
  <si>
    <t>0314065500</t>
  </si>
  <si>
    <t>0314397100</t>
  </si>
  <si>
    <t>2037153654 / 21FP</t>
    <phoneticPr fontId="20" type="noConversion"/>
  </si>
  <si>
    <t>AT56640-AQ7U-D</t>
    <phoneticPr fontId="20" type="noConversion"/>
  </si>
  <si>
    <t>AT56712-ZL2T</t>
    <phoneticPr fontId="20" type="noConversion"/>
  </si>
  <si>
    <t>2037182516 / EL00</t>
    <phoneticPr fontId="20" type="noConversion"/>
  </si>
  <si>
    <t>A8JTGA6CWR</t>
    <phoneticPr fontId="20" type="noConversion"/>
  </si>
  <si>
    <t>A8TCFA6CWT</t>
    <phoneticPr fontId="20" type="noConversion"/>
  </si>
  <si>
    <t>A6PUND924G</t>
    <phoneticPr fontId="20" type="noConversion"/>
  </si>
  <si>
    <t>A29V300000</t>
    <phoneticPr fontId="20" type="noConversion"/>
  </si>
  <si>
    <t>2037205264 / B100</t>
  </si>
  <si>
    <t>56640I12-QABU11T</t>
    <phoneticPr fontId="20" type="noConversion"/>
  </si>
  <si>
    <t>56712B12-AZBZ11T</t>
    <phoneticPr fontId="20" type="noConversion"/>
  </si>
  <si>
    <t>2037205263 / E100</t>
    <phoneticPr fontId="20" type="noConversion"/>
  </si>
  <si>
    <t>A8P8GD924F</t>
  </si>
  <si>
    <t>0314590500</t>
  </si>
  <si>
    <t>A8P8GD924D</t>
  </si>
  <si>
    <t>0314590100</t>
  </si>
  <si>
    <t>Recheck</t>
  </si>
  <si>
    <t>A8R4R00000=1/4</t>
  </si>
  <si>
    <t>FD</t>
  </si>
  <si>
    <t>5648294</t>
  </si>
  <si>
    <t>SF</t>
  </si>
  <si>
    <t>5648297</t>
  </si>
  <si>
    <t>SG</t>
  </si>
  <si>
    <t>5648298</t>
  </si>
  <si>
    <t>SK</t>
  </si>
  <si>
    <t>5648300</t>
  </si>
  <si>
    <t>SH</t>
  </si>
  <si>
    <t>5648299</t>
  </si>
  <si>
    <t>FF</t>
  </si>
  <si>
    <t>5648295</t>
  </si>
  <si>
    <t>A8S46A6CZB=1/5</t>
    <phoneticPr fontId="20" type="noConversion"/>
  </si>
  <si>
    <t>A6PGBA6G5F=1/5</t>
    <phoneticPr fontId="20" type="noConversion"/>
  </si>
  <si>
    <t>A6PGBA6G5G=1/3</t>
    <phoneticPr fontId="20" type="noConversion"/>
  </si>
  <si>
    <t>A6PGJ00000=1/2</t>
    <phoneticPr fontId="20" type="noConversion"/>
  </si>
  <si>
    <t>A6PGJA6WSK</t>
    <phoneticPr fontId="20" type="noConversion"/>
  </si>
  <si>
    <t>5643747</t>
  </si>
  <si>
    <t>AL0</t>
  </si>
  <si>
    <t>58404A11-CYII11A</t>
    <phoneticPr fontId="20" type="noConversion"/>
  </si>
  <si>
    <t>A6PUND92NV</t>
  </si>
  <si>
    <t>2037205357 / E200</t>
    <phoneticPr fontId="20" type="noConversion"/>
  </si>
  <si>
    <t>2037205359 / B200</t>
    <phoneticPr fontId="20" type="noConversion"/>
  </si>
  <si>
    <t>SC</t>
  </si>
  <si>
    <t>5648291</t>
  </si>
  <si>
    <t>A82FZ00000=1/5</t>
  </si>
  <si>
    <t>SD</t>
  </si>
  <si>
    <t>5648292</t>
  </si>
  <si>
    <t>A8JDX00000=1/5</t>
  </si>
  <si>
    <t>CUSTINV#</t>
  </si>
  <si>
    <t>BUMPSITE</t>
  </si>
  <si>
    <t>0315124000</t>
  </si>
  <si>
    <t>A6PHN00000=1/2</t>
    <phoneticPr fontId="20" type="noConversion"/>
  </si>
  <si>
    <t>2037199120 / E100</t>
    <phoneticPr fontId="20" type="noConversion"/>
  </si>
  <si>
    <t>A8TCFA6CYD</t>
  </si>
  <si>
    <t>0316470200</t>
  </si>
  <si>
    <t>PH</t>
    <phoneticPr fontId="20" type="noConversion"/>
  </si>
  <si>
    <t>MFG</t>
    <phoneticPr fontId="20" type="noConversion"/>
  </si>
  <si>
    <r>
      <t xml:space="preserve">2037204923 / 2200 </t>
    </r>
    <r>
      <rPr>
        <sz val="10"/>
        <rFont val="Arial Narrow"/>
        <family val="2"/>
      </rPr>
      <t>　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</si>
  <si>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)2037172428 / RI00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</si>
  <si>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)2037172429 / HE00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</si>
  <si>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)2037172350 / R100(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</si>
  <si>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)2037172351 / H100(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</si>
  <si>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)2037164558 / RI00(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</si>
  <si>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)2037164559 / HE00(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</si>
  <si>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)2037172426 / RI00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</si>
  <si>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)2037172427 / HE00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</si>
  <si>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)2037173511 / J100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</si>
  <si>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)2037173523 / H100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</si>
  <si>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)2037174763 / 2100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</si>
  <si>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)2037174842 / BE00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</si>
  <si>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)2037160889 / S700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</si>
  <si>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)2037161031 / S800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</si>
  <si>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)2037166999 / EL00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</si>
  <si>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r>
      <t>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)2037167002 / BE00 (</t>
    </r>
    <r>
      <rPr>
        <sz val="10"/>
        <rFont val="돋움"/>
        <family val="3"/>
        <charset val="129"/>
      </rPr>
      <t>변경요</t>
    </r>
    <r>
      <rPr>
        <sz val="10"/>
        <rFont val="Arial Narrow"/>
        <family val="2"/>
      </rPr>
      <t>)</t>
    </r>
    <phoneticPr fontId="20" type="noConversion"/>
  </si>
  <si>
    <t>A6PY2BYT6S</t>
  </si>
  <si>
    <t>A29V8BYT8D</t>
  </si>
  <si>
    <t>A8R56A6CXV</t>
  </si>
  <si>
    <t>0316778500</t>
  </si>
  <si>
    <t>0316108000</t>
  </si>
  <si>
    <t>0316094600</t>
  </si>
  <si>
    <t>A8JTGA6CYS</t>
  </si>
  <si>
    <t>0317332500</t>
  </si>
  <si>
    <t>A8TCFA6CYB</t>
  </si>
  <si>
    <t>0317119500</t>
  </si>
  <si>
    <t>A8TCFA6CYA</t>
  </si>
  <si>
    <t>0317118800</t>
  </si>
  <si>
    <t>A29V8C232F</t>
  </si>
  <si>
    <t>A8TCFA6CY9</t>
  </si>
  <si>
    <t>Row</t>
    <phoneticPr fontId="20" type="noConversion"/>
  </si>
  <si>
    <t>0317879900</t>
  </si>
  <si>
    <t>0317117900</t>
  </si>
  <si>
    <t>K7</t>
  </si>
  <si>
    <t>5672240</t>
  </si>
  <si>
    <t>A8P8J00000=1/5</t>
  </si>
  <si>
    <t>LA</t>
  </si>
  <si>
    <t>5672241</t>
  </si>
  <si>
    <t>A8NSM00000=1/8</t>
  </si>
  <si>
    <t>A6PY2C297F</t>
  </si>
  <si>
    <t>0317881200</t>
  </si>
  <si>
    <t>A8P8G00000</t>
  </si>
  <si>
    <t>0318650400</t>
  </si>
  <si>
    <t>A8P8GD92RA</t>
  </si>
  <si>
    <t>0318650500</t>
  </si>
  <si>
    <t>A8JF3A6G64</t>
  </si>
  <si>
    <t>0318650100</t>
  </si>
  <si>
    <t>A8P8GD92R6</t>
  </si>
  <si>
    <t>0318687700</t>
  </si>
  <si>
    <t>A8R56A6G5X</t>
  </si>
  <si>
    <t>0318670300</t>
  </si>
  <si>
    <t>A8JF300000</t>
  </si>
  <si>
    <t>0318686100</t>
  </si>
  <si>
    <t>A8R56A6G5Y</t>
  </si>
  <si>
    <t>0318670600</t>
  </si>
  <si>
    <t>A8GBM00000=1/6</t>
  </si>
  <si>
    <t>LF</t>
  </si>
  <si>
    <t>5672738</t>
  </si>
  <si>
    <t>LD</t>
  </si>
  <si>
    <t>5672652</t>
  </si>
  <si>
    <t>A8RMJA6CZA=1/7</t>
  </si>
  <si>
    <t>DA/CU</t>
  </si>
  <si>
    <t>2037181654</t>
  </si>
  <si>
    <t>2037181655</t>
  </si>
  <si>
    <t>AT56712-ZL2T</t>
  </si>
  <si>
    <t>A8P8GD92R7</t>
  </si>
  <si>
    <t>0318691300</t>
  </si>
  <si>
    <t>A8P8GD92R8</t>
  </si>
  <si>
    <t>0319183700</t>
  </si>
  <si>
    <t>A8P8GD92R9</t>
  </si>
  <si>
    <t>0319184400</t>
  </si>
  <si>
    <t>A8JTGA6G5W</t>
  </si>
  <si>
    <t>0318681100</t>
  </si>
  <si>
    <t>SUPPNO</t>
  </si>
  <si>
    <t>PRDVER</t>
  </si>
  <si>
    <t>CSTLOTEXT</t>
  </si>
  <si>
    <t>2037205997 / E200</t>
  </si>
  <si>
    <t>2037205998 / B200</t>
  </si>
  <si>
    <t>W/B/G</t>
  </si>
  <si>
    <t>N2</t>
  </si>
  <si>
    <t>5672759</t>
  </si>
  <si>
    <t>N3</t>
  </si>
  <si>
    <t>5672760</t>
  </si>
  <si>
    <t>NZ</t>
  </si>
  <si>
    <t>5672758</t>
  </si>
  <si>
    <t>A8R4X00000=1/8</t>
    <phoneticPr fontId="20" type="noConversion"/>
  </si>
  <si>
    <t>A8SZC00000=1/8</t>
    <phoneticPr fontId="20" type="noConversion"/>
  </si>
  <si>
    <t>A8RMJ00000</t>
    <phoneticPr fontId="20" type="noConversion"/>
  </si>
  <si>
    <t>11/15/2016 8:05:21 PM</t>
  </si>
  <si>
    <t>11/15/2016 4:39:45 AM</t>
  </si>
  <si>
    <t>11/15/2016 4:36:17 AM</t>
  </si>
  <si>
    <t>D-ISS</t>
  </si>
  <si>
    <t>BJ 10 128</t>
  </si>
  <si>
    <t>7KB</t>
  </si>
  <si>
    <t>5693420</t>
  </si>
  <si>
    <t>A8NSJ00000=1/2</t>
  </si>
  <si>
    <t>2037188963</t>
  </si>
  <si>
    <t>2037188964</t>
  </si>
  <si>
    <t>Q</t>
  </si>
  <si>
    <t>ATP1</t>
  </si>
  <si>
    <t>C0070</t>
  </si>
  <si>
    <t>ATP6</t>
  </si>
  <si>
    <t>A8JTGA6G95</t>
  </si>
  <si>
    <t>A8R56A6G97</t>
  </si>
  <si>
    <t>0324771400</t>
  </si>
  <si>
    <t>0324774100</t>
  </si>
  <si>
    <t>CHARGETYPE</t>
  </si>
  <si>
    <t>ENGRLSFORM</t>
  </si>
  <si>
    <t>TOPMARK</t>
  </si>
  <si>
    <t>A6PXNBZND5</t>
  </si>
  <si>
    <t>0326196900</t>
  </si>
  <si>
    <t>A29V8BZNF4</t>
  </si>
  <si>
    <t>A85C300000</t>
  </si>
  <si>
    <t xml:space="preserve">0IC00204742 </t>
  </si>
  <si>
    <t>A29V8BZNF5</t>
  </si>
  <si>
    <t>A8UCA00000</t>
  </si>
  <si>
    <t>A8UCAA6JFM</t>
  </si>
  <si>
    <t>A8UCAA6JFN</t>
  </si>
  <si>
    <t>0326704100</t>
  </si>
  <si>
    <t>0326702000</t>
  </si>
  <si>
    <t>0326704500</t>
  </si>
  <si>
    <t>A8R56A6JF9</t>
  </si>
  <si>
    <t>0326701800</t>
  </si>
  <si>
    <t>0326703300</t>
  </si>
  <si>
    <t>0326703700</t>
  </si>
  <si>
    <t>PH</t>
    <phoneticPr fontId="20" type="noConversion"/>
  </si>
  <si>
    <t>MFG</t>
    <phoneticPr fontId="20" type="noConversion"/>
  </si>
  <si>
    <t>A6PUND92H3</t>
  </si>
  <si>
    <t>0327736300</t>
  </si>
  <si>
    <t>INTRN</t>
  </si>
  <si>
    <t>A29XZBY889</t>
  </si>
  <si>
    <t>A29V800000</t>
  </si>
  <si>
    <t>0327932400</t>
  </si>
  <si>
    <t>0327946000</t>
  </si>
  <si>
    <t>A8JTGA6JGS</t>
  </si>
  <si>
    <t>A6PUND92JM</t>
  </si>
  <si>
    <t>0328320100</t>
  </si>
  <si>
    <t>0329636300</t>
  </si>
  <si>
    <t>A6PHW00000</t>
  </si>
  <si>
    <t>2T4452</t>
  </si>
  <si>
    <t>58404-1</t>
  </si>
  <si>
    <t>12/20/2012 1:15:17 PM</t>
  </si>
  <si>
    <t>10/27/2014 2:20:53 AM</t>
  </si>
  <si>
    <t>0716 CC</t>
  </si>
  <si>
    <t>58404A11P</t>
  </si>
  <si>
    <t>A6PRW00000</t>
  </si>
  <si>
    <t>M28161R</t>
  </si>
  <si>
    <t>9/26/2011 5:42:15 PM</t>
  </si>
  <si>
    <t>4/11/2011</t>
  </si>
  <si>
    <t>10/27/2014 8:33:01 AM</t>
  </si>
  <si>
    <t>0516 CC</t>
  </si>
  <si>
    <t>56C25-6</t>
  </si>
  <si>
    <t>56C25P</t>
  </si>
  <si>
    <t>56C25H12P</t>
  </si>
  <si>
    <t>56C25H12-QTCZ11F</t>
  </si>
  <si>
    <t>A8R56A6JHY</t>
  </si>
  <si>
    <t>0330564300</t>
  </si>
  <si>
    <t>ASM_TST</t>
  </si>
  <si>
    <t>1/10/2017</t>
  </si>
  <si>
    <t>58404A11-CYII11A</t>
  </si>
  <si>
    <t>T0L</t>
  </si>
  <si>
    <t>T-INT</t>
  </si>
  <si>
    <t>5776260</t>
  </si>
  <si>
    <t>2037199120</t>
  </si>
  <si>
    <t>2037199121</t>
  </si>
  <si>
    <t>AT00202-IZ1T</t>
  </si>
  <si>
    <t>Fowarder</t>
    <phoneticPr fontId="20" type="noConversion"/>
  </si>
  <si>
    <t>Expeditors</t>
    <phoneticPr fontId="20" type="noConversion"/>
  </si>
  <si>
    <t>From: 2017-01-10</t>
    <phoneticPr fontId="20" type="noConversion"/>
  </si>
  <si>
    <t>A8V82A6MQS</t>
  </si>
  <si>
    <t>A8V82A6MQV</t>
  </si>
  <si>
    <t>A8R5600000</t>
  </si>
  <si>
    <t>0334294600</t>
  </si>
  <si>
    <t>0334136600</t>
  </si>
  <si>
    <t>0334137200</t>
  </si>
  <si>
    <t>A5WSQ00000</t>
  </si>
  <si>
    <t>1F7230</t>
  </si>
  <si>
    <t>NTO</t>
  </si>
  <si>
    <t>56B68</t>
  </si>
  <si>
    <t>UL</t>
  </si>
  <si>
    <t>ATSDX4GEAODVIA-A</t>
  </si>
  <si>
    <t>NSORT</t>
  </si>
  <si>
    <t>C</t>
  </si>
  <si>
    <t>NTOK8</t>
  </si>
  <si>
    <t>SAK8</t>
  </si>
  <si>
    <t>3/22/2011 5:39:06 AM</t>
  </si>
  <si>
    <t>4/13/2011</t>
  </si>
  <si>
    <t xml:space="preserve"> </t>
  </si>
  <si>
    <t>10/27/2014 1:52:40 AM</t>
  </si>
  <si>
    <t>PLEDOT</t>
  </si>
  <si>
    <t>56B68P</t>
  </si>
  <si>
    <t>56B68C11P</t>
  </si>
  <si>
    <t>56B68C11-GSJI14A</t>
  </si>
  <si>
    <t>56B68C11-GSJI14T</t>
  </si>
  <si>
    <t>NTO5</t>
  </si>
  <si>
    <t>56B68C11-GSJI14F</t>
  </si>
  <si>
    <t>A5WSR00000</t>
  </si>
  <si>
    <t>1F7882</t>
  </si>
  <si>
    <t>4/3/2011 12:59:00 AM</t>
  </si>
  <si>
    <t>4/26/2011</t>
  </si>
  <si>
    <t>10/27/2014 1:52:52 AM</t>
  </si>
  <si>
    <t>1/3/2017 10:59:19 PM</t>
  </si>
  <si>
    <t>A5WSS00000</t>
  </si>
  <si>
    <t>1F7884</t>
  </si>
  <si>
    <t>4/3/2011 12:54:49 AM</t>
  </si>
  <si>
    <t>10/27/2014 1:52:53 AM</t>
  </si>
  <si>
    <t>1/3/2017 10:59:33 PM</t>
  </si>
  <si>
    <t>A5WST00000</t>
  </si>
  <si>
    <t>1F7883</t>
  </si>
  <si>
    <t>4/3/2011 12:57:20 AM</t>
  </si>
  <si>
    <t>10/27/2014 1:52:55 AM</t>
  </si>
  <si>
    <t>1/3/2017 10:59:43 PM</t>
  </si>
  <si>
    <t>SONG</t>
  </si>
  <si>
    <t>12/28/2016 12:20:16 AM</t>
  </si>
  <si>
    <t>CG</t>
  </si>
  <si>
    <t>CST6C</t>
  </si>
  <si>
    <t>1/13/2017</t>
  </si>
  <si>
    <t>1/17/2017 9:36:36 AM</t>
  </si>
  <si>
    <t>1/8/2017 9:36:36 AM</t>
  </si>
  <si>
    <t>58404A11-CYII11T</t>
  </si>
  <si>
    <t>58404A11-CYII11F</t>
  </si>
  <si>
    <t>A6PXNBZPA2</t>
  </si>
  <si>
    <t>4Y4192</t>
  </si>
  <si>
    <t>CDK23</t>
  </si>
  <si>
    <t>71C B1</t>
  </si>
  <si>
    <t>12/21/2016 1:07:47 AM</t>
  </si>
  <si>
    <t>1/18/2017 9:36:33 AM</t>
  </si>
  <si>
    <t>82000568-5</t>
  </si>
  <si>
    <t>VDK23</t>
  </si>
  <si>
    <t>1/8/2017</t>
  </si>
  <si>
    <t>82000568P</t>
  </si>
  <si>
    <t>80568E12P</t>
  </si>
  <si>
    <t>6X4386</t>
  </si>
  <si>
    <t>82000751-9</t>
  </si>
  <si>
    <t>12/21/2016 1:03:41 AM</t>
  </si>
  <si>
    <t>1/7/2017</t>
  </si>
  <si>
    <t>1/17/2017 9:36:43 AM</t>
  </si>
  <si>
    <t>82000751P</t>
  </si>
  <si>
    <t>C0032</t>
  </si>
  <si>
    <t>80751J13P</t>
  </si>
  <si>
    <t>80751J13-QQZX12F</t>
  </si>
  <si>
    <t>A8V82A6MQW</t>
  </si>
  <si>
    <t>12/21/2016 1:05:40 AM</t>
  </si>
  <si>
    <t>1/18/2017 5:37:07 AM</t>
  </si>
  <si>
    <t>A8VNGA6MT7</t>
  </si>
  <si>
    <t>A8R55A6MQY</t>
  </si>
  <si>
    <t>A8R55A6MQX</t>
  </si>
  <si>
    <t>0333948800</t>
  </si>
  <si>
    <t>0334118800</t>
  </si>
  <si>
    <t>0334137500</t>
  </si>
  <si>
    <t>0334294400</t>
  </si>
  <si>
    <t>0335163700</t>
  </si>
  <si>
    <t>PH</t>
    <phoneticPr fontId="20" type="noConversion"/>
  </si>
  <si>
    <t>MFG</t>
    <phoneticPr fontId="20" type="noConversion"/>
  </si>
  <si>
    <t>A8V82A6MQR</t>
  </si>
  <si>
    <t>A8X7JA6MTA</t>
  </si>
  <si>
    <t>A8X7JA6MTB</t>
  </si>
  <si>
    <t>A8VNGA6MT8</t>
  </si>
  <si>
    <t>A8V82A6MU2</t>
  </si>
  <si>
    <t>A8V82A6MQQ</t>
  </si>
  <si>
    <t>0335595500</t>
  </si>
  <si>
    <t>0336198800</t>
  </si>
  <si>
    <t>0336477600</t>
  </si>
  <si>
    <t>0336226000</t>
  </si>
  <si>
    <t>0336226500</t>
  </si>
  <si>
    <t>ASM_PREP</t>
  </si>
  <si>
    <t>DK82N</t>
  </si>
  <si>
    <t>1/27/2017 6:32:22 AM</t>
  </si>
  <si>
    <t>1/12/2017 6:33:23 AM</t>
  </si>
  <si>
    <t>TSPEED</t>
  </si>
  <si>
    <t>JULEE</t>
  </si>
  <si>
    <t>1/15/2017 10:17:43 PM</t>
  </si>
  <si>
    <t>6X1123</t>
  </si>
  <si>
    <t>12/21/2016 1:08:10 AM</t>
  </si>
  <si>
    <t>1/18/2017 9:36:32 AM</t>
  </si>
  <si>
    <t>1/15/2017 10:21:23 PM</t>
  </si>
  <si>
    <t>12/21/2016 1:08:40 AM</t>
  </si>
  <si>
    <t>1/19/2017 12:36:47 AM</t>
  </si>
  <si>
    <t>1/15/2017 10:21:17 PM</t>
  </si>
  <si>
    <t>A8V8200000</t>
  </si>
  <si>
    <t>CST21</t>
  </si>
  <si>
    <t>9/23/2016 12:16:38 AM</t>
  </si>
  <si>
    <t>1/16/2017</t>
  </si>
  <si>
    <t>1/24/2017 5:36:07 PM</t>
  </si>
  <si>
    <t>1/15/2017 5:36:07 PM</t>
  </si>
  <si>
    <t>1216 CC</t>
  </si>
  <si>
    <t>12/21/2016 1:03:09 AM</t>
  </si>
  <si>
    <t>1/15/2017</t>
  </si>
  <si>
    <t>1/23/2017 9:36:05 AM</t>
  </si>
  <si>
    <t>1/14/2017 9:36:05 AM</t>
  </si>
  <si>
    <t>12/21/2016 1:03:23 AM</t>
  </si>
  <si>
    <t>1/14/2017</t>
  </si>
  <si>
    <t>1/21/2017 9:36:12 AM</t>
  </si>
  <si>
    <t>12/21/2016 1:03:24 AM</t>
  </si>
  <si>
    <t>1/15/2017 10:21:08 PM</t>
  </si>
  <si>
    <t>1/15/2017 10:21:01 PM</t>
  </si>
  <si>
    <t>1/15/2017 10:20:55 PM</t>
  </si>
  <si>
    <t>12/29/2016 1:48:18 AM</t>
  </si>
  <si>
    <t>1/23/2017 9:36:59 PM</t>
  </si>
  <si>
    <t>1/14/2017 9:36:59 PM</t>
  </si>
  <si>
    <t>QNJSR</t>
  </si>
  <si>
    <t>591T0-3</t>
  </si>
  <si>
    <t>VDK56</t>
  </si>
  <si>
    <t>12/28/2016 6:29:13 PM</t>
  </si>
  <si>
    <t>1/11/2017</t>
  </si>
  <si>
    <t>1/20/2017 12:38:30 AM</t>
  </si>
  <si>
    <t>ATP3</t>
  </si>
  <si>
    <t>1/15/2017 10:20:48 PM</t>
  </si>
  <si>
    <t>591T0F15P</t>
  </si>
  <si>
    <t>ATP7</t>
  </si>
  <si>
    <t>591T0F15-CWMJ11F</t>
  </si>
  <si>
    <t>CST19</t>
  </si>
  <si>
    <t>12/28/2016 6:29:51 PM</t>
  </si>
  <si>
    <t>1/23/2017 9:36:42 PM</t>
  </si>
  <si>
    <t>1/14/2017 9:36:42 PM</t>
  </si>
  <si>
    <t>6Y0776</t>
  </si>
  <si>
    <t>82000960-1</t>
  </si>
  <si>
    <t>12/28/2016 6:31:03 PM</t>
  </si>
  <si>
    <t>1/23/2017 12:38:30 AM</t>
  </si>
  <si>
    <t>1/14/2017 12:38:30 AM</t>
  </si>
  <si>
    <t>82000960P</t>
  </si>
  <si>
    <t>80960A13P</t>
  </si>
  <si>
    <t>12/28/2016 6:31:58 PM</t>
  </si>
  <si>
    <t>1/24/2017 12:44:20 AM</t>
  </si>
  <si>
    <t>1/15/2017 12:44:20 AM</t>
  </si>
  <si>
    <t>AF71100</t>
  </si>
  <si>
    <t>K3</t>
  </si>
  <si>
    <t/>
  </si>
  <si>
    <t>ATMEL ASIC</t>
  </si>
  <si>
    <t>T-RAW</t>
  </si>
  <si>
    <t>00/</t>
  </si>
  <si>
    <t>0</t>
  </si>
  <si>
    <t>ACTIVE</t>
  </si>
  <si>
    <t>0336476700</t>
  </si>
  <si>
    <t>A8X7JA6PYG</t>
  </si>
  <si>
    <t>2017-01-20 10:17</t>
  </si>
  <si>
    <t>101246798</t>
  </si>
  <si>
    <t>K1</t>
  </si>
  <si>
    <t>1542974800</t>
  </si>
  <si>
    <t>AFD2017001101</t>
  </si>
  <si>
    <t>0337200700</t>
  </si>
  <si>
    <t>2017/01/23-10:00:02</t>
  </si>
  <si>
    <t>PH</t>
    <phoneticPr fontId="20" type="noConversion"/>
  </si>
  <si>
    <t>MFG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</si>
</sst>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m\/d"/>
    <numFmt numFmtId="178" formatCode="0.000_ "/>
    <numFmt numFmtId="179" formatCode="0.0"/>
    <numFmt numFmtId="180" formatCode="0.00_ "/>
    <numFmt numFmtId="181" formatCode="#,##0.0_);\(#,##0.0\)"/>
    <numFmt numFmtId="182" formatCode="_(* #,##0.0000_);_(* \(#,##0.0000\);_(* &quot;-&quot;??_);_(@_)"/>
    <numFmt numFmtId="183" formatCode="###0_);[Red]\(###0\)"/>
    <numFmt numFmtId="184" formatCode="###0.0_);[Red]\(###0.0\)"/>
    <numFmt numFmtId="185" formatCode="_(&quot;$&quot;* #,##0.00_);_(&quot;$&quot;* \(#,##0.00\);_(&quot;$&quot;* &quot;-&quot;??_);_(@_)"/>
    <numFmt numFmtId="186" formatCode="0.0%;\(0.0%\)"/>
    <numFmt numFmtId="187" formatCode="_ * #,##0_ ;_ * &quot;₩&quot;\-#,##0_ ;_ * &quot;-&quot;_ ;_ @_ "/>
    <numFmt numFmtId="188" formatCode="0%;\(0%\)"/>
    <numFmt numFmtId="189" formatCode="###0.000_);[Red]\(###0.000\)"/>
    <numFmt numFmtId="190" formatCode="###0.0000_);[Red]\(###0.0000\)"/>
    <numFmt numFmtId="191" formatCode="m&quot;/&quot;d"/>
    <numFmt numFmtId="192" formatCode="_(* #,##0.00_);_(* \(#,##0.00\);_(* &quot;-&quot;??_);_(@_)"/>
    <numFmt numFmtId="193" formatCode="&quot;₩&quot;#,##0;[Red]&quot;₩&quot;&quot;₩&quot;\-#,##0"/>
    <numFmt numFmtId="194" formatCode="&quot;₩&quot;#,##0.00;[Red]&quot;₩&quot;&quot;₩&quot;&quot;₩&quot;&quot;₩&quot;&quot;₩&quot;&quot;₩&quot;\-#,##0.00"/>
    <numFmt numFmtId="195" formatCode="0_);[Red]\(0\)"/>
  </numFmts>
  <fonts count="234">
    <font>
      <sz val="10"/>
      <name val="Arial Narrow"/>
      <family val="2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Arial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name val="Helv"/>
      <family val="2"/>
    </font>
    <font>
      <sz val="12"/>
      <name val="Arial"/>
      <family val="2"/>
    </font>
    <font>
      <sz val="8"/>
      <name val="굴림체"/>
      <family val="3"/>
      <charset val="129"/>
    </font>
    <font>
      <sz val="9"/>
      <name val="굴림체"/>
      <family val="3"/>
      <charset val="129"/>
    </font>
    <font>
      <sz val="10"/>
      <color indexed="12"/>
      <name val="Arial"/>
      <family val="2"/>
    </font>
    <font>
      <sz val="9"/>
      <color indexed="81"/>
      <name val="돋움"/>
      <family val="3"/>
      <charset val="129"/>
    </font>
    <font>
      <sz val="10"/>
      <name val="돋움"/>
      <family val="3"/>
      <charset val="129"/>
    </font>
    <font>
      <sz val="10"/>
      <name val="細明體"/>
      <family val="3"/>
      <charset val="136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Arial"/>
      <family val="2"/>
      <charset val="129"/>
    </font>
    <font>
      <b/>
      <sz val="13"/>
      <color theme="3"/>
      <name val="Arial"/>
      <family val="2"/>
      <charset val="129"/>
    </font>
    <font>
      <b/>
      <sz val="11"/>
      <color theme="3"/>
      <name val="Arial"/>
      <family val="2"/>
      <charset val="129"/>
    </font>
    <font>
      <sz val="10"/>
      <color rgb="FF006100"/>
      <name val="Arial"/>
      <family val="2"/>
      <charset val="129"/>
    </font>
    <font>
      <sz val="10"/>
      <color rgb="FF9C0006"/>
      <name val="Arial"/>
      <family val="2"/>
      <charset val="129"/>
    </font>
    <font>
      <sz val="10"/>
      <color rgb="FF9C6500"/>
      <name val="Arial"/>
      <family val="2"/>
      <charset val="129"/>
    </font>
    <font>
      <sz val="10"/>
      <color rgb="FF3F3F76"/>
      <name val="Arial"/>
      <family val="2"/>
      <charset val="129"/>
    </font>
    <font>
      <b/>
      <sz val="10"/>
      <color rgb="FF3F3F3F"/>
      <name val="Arial"/>
      <family val="2"/>
      <charset val="129"/>
    </font>
    <font>
      <b/>
      <sz val="10"/>
      <color rgb="FFFA7D00"/>
      <name val="Arial"/>
      <family val="2"/>
      <charset val="129"/>
    </font>
    <font>
      <sz val="10"/>
      <color rgb="FFFA7D00"/>
      <name val="Arial"/>
      <family val="2"/>
      <charset val="129"/>
    </font>
    <font>
      <b/>
      <sz val="10"/>
      <color theme="0"/>
      <name val="Arial"/>
      <family val="2"/>
      <charset val="129"/>
    </font>
    <font>
      <sz val="10"/>
      <color rgb="FFFF0000"/>
      <name val="Arial"/>
      <family val="2"/>
      <charset val="129"/>
    </font>
    <font>
      <i/>
      <sz val="10"/>
      <color rgb="FF7F7F7F"/>
      <name val="Arial"/>
      <family val="2"/>
      <charset val="129"/>
    </font>
    <font>
      <b/>
      <sz val="10"/>
      <color theme="1"/>
      <name val="Arial"/>
      <family val="2"/>
      <charset val="129"/>
    </font>
    <font>
      <sz val="10"/>
      <color theme="0"/>
      <name val="Arial"/>
      <family val="2"/>
      <charset val="129"/>
    </font>
    <font>
      <u/>
      <sz val="12"/>
      <color theme="10"/>
      <name val="Arial"/>
      <family val="2"/>
    </font>
    <font>
      <u/>
      <sz val="10"/>
      <color theme="10"/>
      <name val="Arial Narrow"/>
      <family val="2"/>
    </font>
    <font>
      <u/>
      <sz val="10"/>
      <color theme="10"/>
      <name val="Arial"/>
      <family val="2"/>
    </font>
    <font>
      <sz val="8"/>
      <name val="맑은 고딕"/>
      <family val="2"/>
      <charset val="129"/>
      <scheme val="minor"/>
    </font>
    <font>
      <b/>
      <sz val="10"/>
      <name val="Arial Narrow"/>
      <family val="2"/>
    </font>
    <font>
      <sz val="10"/>
      <color theme="0"/>
      <name val="Arial Narrow"/>
      <family val="2"/>
    </font>
    <font>
      <sz val="10"/>
      <color theme="0"/>
      <name val="돋움"/>
      <family val="3"/>
      <charset val="129"/>
    </font>
    <font>
      <sz val="10"/>
      <color rgb="FFFF0000"/>
      <name val="Arial Narrow"/>
      <family val="2"/>
    </font>
    <font>
      <sz val="10"/>
      <color rgb="FFFF0000"/>
      <name val="맑은 고딕"/>
      <family val="2"/>
      <charset val="129"/>
    </font>
    <font>
      <b/>
      <sz val="10"/>
      <color theme="0"/>
      <name val="Arial Narrow"/>
      <family val="2"/>
    </font>
    <font>
      <b/>
      <sz val="10"/>
      <color theme="0"/>
      <name val="Arial"/>
      <family val="2"/>
    </font>
    <font>
      <b/>
      <sz val="10"/>
      <color theme="0"/>
      <name val="돋움"/>
      <family val="3"/>
      <charset val="129"/>
    </font>
    <font>
      <b/>
      <sz val="9"/>
      <color indexed="81"/>
      <name val="Tahoma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narrow arial"/>
      <family val="2"/>
    </font>
    <font>
      <sz val="10"/>
      <name val="맑은 고딕"/>
      <family val="3"/>
      <charset val="129"/>
      <scheme val="minor"/>
    </font>
    <font>
      <sz val="10"/>
      <name val="Arial Narrow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9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2"/>
      <name val="新細明體"/>
      <family val="1"/>
      <charset val="136"/>
    </font>
    <font>
      <sz val="10"/>
      <color indexed="8"/>
      <name val="Arial"/>
      <family val="2"/>
    </font>
    <font>
      <sz val="11"/>
      <color theme="1"/>
      <name val="돋움"/>
      <family val="3"/>
      <charset val="129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9"/>
      <color theme="1"/>
      <name val="굴림"/>
      <family val="3"/>
      <charset val="129"/>
    </font>
    <font>
      <sz val="10"/>
      <color indexed="9"/>
      <name val="Arial"/>
      <family val="2"/>
    </font>
    <font>
      <sz val="11"/>
      <color theme="0"/>
      <name val="돋움"/>
      <family val="3"/>
      <charset val="129"/>
    </font>
    <font>
      <sz val="10"/>
      <color theme="0"/>
      <name val="Arial"/>
      <family val="2"/>
    </font>
    <font>
      <sz val="11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</font>
    <font>
      <sz val="9"/>
      <color theme="0"/>
      <name val="굴림"/>
      <family val="3"/>
      <charset val="129"/>
    </font>
    <font>
      <sz val="10"/>
      <color theme="0"/>
      <name val="맑은 고딕"/>
      <family val="3"/>
      <charset val="129"/>
    </font>
    <font>
      <sz val="10"/>
      <color indexed="20"/>
      <name val="Arial"/>
      <family val="2"/>
    </font>
    <font>
      <sz val="12"/>
      <name val="Tms Rmn"/>
      <family val="1"/>
    </font>
    <font>
      <b/>
      <sz val="10"/>
      <color indexed="52"/>
      <name val="Arial"/>
      <family val="2"/>
    </font>
    <font>
      <b/>
      <sz val="11"/>
      <color theme="1"/>
      <name val="Arial"/>
      <family val="2"/>
    </font>
    <font>
      <i/>
      <sz val="10"/>
      <color indexed="23"/>
      <name val="Arial"/>
      <family val="2"/>
    </font>
    <font>
      <sz val="1"/>
      <color indexed="8"/>
      <name val="Courier"/>
      <family val="3"/>
    </font>
    <font>
      <sz val="10"/>
      <color indexed="17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sz val="12"/>
      <name val="바탕체"/>
      <family val="1"/>
      <charset val="129"/>
    </font>
    <font>
      <b/>
      <sz val="10"/>
      <color indexed="63"/>
      <name val="Arial"/>
      <family val="2"/>
    </font>
    <font>
      <sz val="9"/>
      <color theme="1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sz val="18"/>
      <color indexed="56"/>
      <name val="Cambria"/>
      <family val="1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11"/>
      <color rgb="FFFF0000"/>
      <name val="돋움"/>
      <family val="3"/>
      <charset val="129"/>
    </font>
    <font>
      <sz val="9"/>
      <color rgb="FFFF0000"/>
      <name val="굴림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rgb="FFFA7D00"/>
      <name val="돋움"/>
      <family val="3"/>
      <charset val="129"/>
    </font>
    <font>
      <b/>
      <sz val="10"/>
      <color rgb="FFFA7D00"/>
      <name val="Arial"/>
      <family val="2"/>
    </font>
    <font>
      <b/>
      <sz val="11"/>
      <color rgb="FFFA7D00"/>
      <name val="맑은 고딕"/>
      <family val="3"/>
      <charset val="129"/>
      <scheme val="minor"/>
    </font>
    <font>
      <b/>
      <sz val="10"/>
      <color rgb="FFFA7D00"/>
      <name val="맑은 고딕"/>
      <family val="2"/>
      <charset val="129"/>
    </font>
    <font>
      <b/>
      <sz val="9"/>
      <color rgb="FFFA7D00"/>
      <name val="굴림"/>
      <family val="3"/>
      <charset val="129"/>
    </font>
    <font>
      <b/>
      <sz val="10"/>
      <color rgb="FFFA7D00"/>
      <name val="맑은 고딕"/>
      <family val="3"/>
      <charset val="129"/>
    </font>
    <font>
      <sz val="11"/>
      <color rgb="FF9C0006"/>
      <name val="돋움"/>
      <family val="3"/>
      <charset val="129"/>
    </font>
    <font>
      <sz val="10"/>
      <color rgb="FF9C0006"/>
      <name val="Arial"/>
      <family val="2"/>
    </font>
    <font>
      <sz val="11"/>
      <color rgb="FF9C0006"/>
      <name val="맑은 고딕"/>
      <family val="3"/>
      <charset val="129"/>
      <scheme val="minor"/>
    </font>
    <font>
      <sz val="10"/>
      <color rgb="FF9C0006"/>
      <name val="맑은 고딕"/>
      <family val="2"/>
      <charset val="129"/>
    </font>
    <font>
      <sz val="9"/>
      <color rgb="FF9C0006"/>
      <name val="굴림"/>
      <family val="3"/>
      <charset val="129"/>
    </font>
    <font>
      <sz val="10"/>
      <color rgb="FF9C0006"/>
      <name val="맑은 고딕"/>
      <family val="3"/>
      <charset val="129"/>
    </font>
    <font>
      <sz val="9"/>
      <color indexed="9"/>
      <name val="굴림"/>
      <family val="3"/>
      <charset val="129"/>
    </font>
    <font>
      <sz val="11"/>
      <color indexed="8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indexed="8"/>
      <name val="굴림"/>
      <family val="3"/>
      <charset val="129"/>
    </font>
    <font>
      <sz val="10"/>
      <color indexed="8"/>
      <name val="맑은 고딕"/>
      <family val="3"/>
      <charset val="129"/>
    </font>
    <font>
      <sz val="11"/>
      <color rgb="FF9C6500"/>
      <name val="돋움"/>
      <family val="3"/>
      <charset val="129"/>
    </font>
    <font>
      <sz val="10"/>
      <color rgb="FF9C6500"/>
      <name val="Arial"/>
      <family val="2"/>
    </font>
    <font>
      <sz val="11"/>
      <color rgb="FF9C6500"/>
      <name val="맑은 고딕"/>
      <family val="3"/>
      <charset val="129"/>
      <scheme val="minor"/>
    </font>
    <font>
      <sz val="10"/>
      <color rgb="FF9C6500"/>
      <name val="맑은 고딕"/>
      <family val="2"/>
      <charset val="129"/>
    </font>
    <font>
      <sz val="9"/>
      <color rgb="FF9C6500"/>
      <name val="굴림"/>
      <family val="3"/>
      <charset val="129"/>
    </font>
    <font>
      <sz val="10"/>
      <color rgb="FF9C6500"/>
      <name val="맑은 고딕"/>
      <family val="3"/>
      <charset val="129"/>
    </font>
    <font>
      <sz val="12"/>
      <name val="뼻뮝"/>
      <family val="1"/>
      <charset val="129"/>
    </font>
    <font>
      <i/>
      <sz val="11"/>
      <color rgb="FF7F7F7F"/>
      <name val="돋움"/>
      <family val="3"/>
      <charset val="129"/>
    </font>
    <font>
      <i/>
      <sz val="10"/>
      <color rgb="FF7F7F7F"/>
      <name val="Arial"/>
      <family val="2"/>
    </font>
    <font>
      <i/>
      <sz val="11"/>
      <color rgb="FF7F7F7F"/>
      <name val="맑은 고딕"/>
      <family val="3"/>
      <charset val="129"/>
      <scheme val="minor"/>
    </font>
    <font>
      <i/>
      <sz val="10"/>
      <color rgb="FF7F7F7F"/>
      <name val="맑은 고딕"/>
      <family val="2"/>
      <charset val="129"/>
    </font>
    <font>
      <i/>
      <sz val="9"/>
      <color rgb="FF7F7F7F"/>
      <name val="굴림"/>
      <family val="3"/>
      <charset val="129"/>
    </font>
    <font>
      <i/>
      <sz val="10"/>
      <color rgb="FF7F7F7F"/>
      <name val="맑은 고딕"/>
      <family val="3"/>
      <charset val="129"/>
    </font>
    <font>
      <b/>
      <sz val="11"/>
      <color theme="0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theme="0"/>
      <name val="맑은 고딕"/>
      <family val="2"/>
      <charset val="129"/>
    </font>
    <font>
      <b/>
      <sz val="9"/>
      <color theme="0"/>
      <name val="굴림"/>
      <family val="3"/>
      <charset val="129"/>
    </font>
    <font>
      <b/>
      <sz val="10"/>
      <color theme="0"/>
      <name val="맑은 고딕"/>
      <family val="3"/>
      <charset val="129"/>
    </font>
    <font>
      <sz val="12"/>
      <name val="Times New Roman"/>
      <family val="1"/>
    </font>
    <font>
      <sz val="11"/>
      <color rgb="FFFA7D00"/>
      <name val="돋움"/>
      <family val="3"/>
      <charset val="129"/>
    </font>
    <font>
      <sz val="10"/>
      <color rgb="FFFA7D00"/>
      <name val="Arial"/>
      <family val="2"/>
    </font>
    <font>
      <sz val="11"/>
      <color rgb="FFFA7D00"/>
      <name val="맑은 고딕"/>
      <family val="3"/>
      <charset val="129"/>
      <scheme val="minor"/>
    </font>
    <font>
      <sz val="10"/>
      <color rgb="FFFA7D00"/>
      <name val="맑은 고딕"/>
      <family val="2"/>
      <charset val="129"/>
    </font>
    <font>
      <sz val="9"/>
      <color rgb="FFFA7D00"/>
      <name val="굴림"/>
      <family val="3"/>
      <charset val="129"/>
    </font>
    <font>
      <sz val="10"/>
      <color rgb="FFFA7D00"/>
      <name val="맑은 고딕"/>
      <family val="3"/>
      <charset val="129"/>
    </font>
    <font>
      <sz val="11"/>
      <color rgb="FF800080"/>
      <name val="돋움"/>
      <family val="3"/>
      <charset val="129"/>
    </font>
    <font>
      <sz val="11"/>
      <color rgb="FF800080"/>
      <name val="맑은 고딕"/>
      <family val="2"/>
      <charset val="129"/>
      <scheme val="minor"/>
    </font>
    <font>
      <sz val="11"/>
      <color indexed="12"/>
      <name val="돋움"/>
      <family val="3"/>
      <charset val="129"/>
    </font>
    <font>
      <sz val="9"/>
      <color rgb="FF800080"/>
      <name val="굴림"/>
      <family val="3"/>
      <charset val="129"/>
    </font>
    <font>
      <sz val="11"/>
      <color rgb="FF800080"/>
      <name val="맑은 고딕"/>
      <family val="3"/>
      <charset val="129"/>
      <scheme val="minor"/>
    </font>
    <font>
      <sz val="10"/>
      <color rgb="FF800080"/>
      <name val="맑은 고딕"/>
      <family val="2"/>
      <charset val="129"/>
    </font>
    <font>
      <b/>
      <sz val="11"/>
      <color theme="1"/>
      <name val="돋움"/>
      <family val="3"/>
      <charset val="129"/>
    </font>
    <font>
      <b/>
      <sz val="10"/>
      <color theme="1"/>
      <name val="맑은 고딕"/>
      <family val="2"/>
      <charset val="129"/>
    </font>
    <font>
      <b/>
      <sz val="9"/>
      <color theme="1"/>
      <name val="굴림"/>
      <family val="3"/>
      <charset val="129"/>
    </font>
    <font>
      <b/>
      <sz val="10"/>
      <color theme="1"/>
      <name val="맑은 고딕"/>
      <family val="3"/>
      <charset val="129"/>
    </font>
    <font>
      <sz val="11"/>
      <color rgb="FF3F3F76"/>
      <name val="돋움"/>
      <family val="3"/>
      <charset val="129"/>
    </font>
    <font>
      <sz val="10"/>
      <color rgb="FF3F3F76"/>
      <name val="Arial"/>
      <family val="2"/>
    </font>
    <font>
      <sz val="11"/>
      <color rgb="FF3F3F76"/>
      <name val="맑은 고딕"/>
      <family val="3"/>
      <charset val="129"/>
      <scheme val="minor"/>
    </font>
    <font>
      <sz val="10"/>
      <color rgb="FF3F3F76"/>
      <name val="맑은 고딕"/>
      <family val="2"/>
      <charset val="129"/>
    </font>
    <font>
      <sz val="9"/>
      <color rgb="FF3F3F76"/>
      <name val="굴림"/>
      <family val="3"/>
      <charset val="129"/>
    </font>
    <font>
      <sz val="10"/>
      <color rgb="FF3F3F76"/>
      <name val="맑은 고딕"/>
      <family val="3"/>
      <charset val="129"/>
    </font>
    <font>
      <b/>
      <sz val="15"/>
      <color theme="3"/>
      <name val="돋움"/>
      <family val="3"/>
      <charset val="129"/>
    </font>
    <font>
      <b/>
      <sz val="15"/>
      <color theme="3"/>
      <name val="Arial"/>
      <family val="2"/>
    </font>
    <font>
      <b/>
      <sz val="15"/>
      <color theme="3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</font>
    <font>
      <b/>
      <sz val="15"/>
      <color theme="3"/>
      <name val="굴림"/>
      <family val="3"/>
      <charset val="129"/>
    </font>
    <font>
      <b/>
      <sz val="15"/>
      <color theme="3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3"/>
      <color theme="3"/>
      <name val="돋움"/>
      <family val="3"/>
      <charset val="129"/>
    </font>
    <font>
      <b/>
      <sz val="13"/>
      <color theme="3"/>
      <name val="Arial"/>
      <family val="2"/>
    </font>
    <font>
      <b/>
      <sz val="13"/>
      <color theme="3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</font>
    <font>
      <b/>
      <sz val="13"/>
      <color theme="3"/>
      <name val="굴림"/>
      <family val="3"/>
      <charset val="129"/>
    </font>
    <font>
      <b/>
      <sz val="13"/>
      <color theme="3"/>
      <name val="맑은 고딕"/>
      <family val="3"/>
      <charset val="129"/>
    </font>
    <font>
      <b/>
      <sz val="11"/>
      <color theme="3"/>
      <name val="돋움"/>
      <family val="3"/>
      <charset val="129"/>
    </font>
    <font>
      <b/>
      <sz val="11"/>
      <color theme="3"/>
      <name val="Arial"/>
      <family val="2"/>
    </font>
    <font>
      <b/>
      <sz val="11"/>
      <color theme="3"/>
      <name val="맑은 고딕"/>
      <family val="3"/>
      <charset val="129"/>
      <scheme val="minor"/>
    </font>
    <font>
      <b/>
      <sz val="11"/>
      <color theme="3"/>
      <name val="맑은 고딕"/>
      <family val="2"/>
      <charset val="129"/>
    </font>
    <font>
      <b/>
      <sz val="11"/>
      <color theme="3"/>
      <name val="굴림"/>
      <family val="3"/>
      <charset val="129"/>
    </font>
    <font>
      <b/>
      <sz val="11"/>
      <color theme="3"/>
      <name val="맑은 고딕"/>
      <family val="3"/>
      <charset val="129"/>
    </font>
    <font>
      <sz val="11"/>
      <color rgb="FF006100"/>
      <name val="돋움"/>
      <family val="3"/>
      <charset val="129"/>
    </font>
    <font>
      <sz val="10"/>
      <color rgb="FF006100"/>
      <name val="Arial"/>
      <family val="2"/>
    </font>
    <font>
      <sz val="11"/>
      <color rgb="FF006100"/>
      <name val="맑은 고딕"/>
      <family val="3"/>
      <charset val="129"/>
      <scheme val="minor"/>
    </font>
    <font>
      <sz val="10"/>
      <color rgb="FF006100"/>
      <name val="맑은 고딕"/>
      <family val="2"/>
      <charset val="129"/>
    </font>
    <font>
      <sz val="9"/>
      <color rgb="FF006100"/>
      <name val="굴림"/>
      <family val="3"/>
      <charset val="129"/>
    </font>
    <font>
      <sz val="10"/>
      <color rgb="FF006100"/>
      <name val="맑은 고딕"/>
      <family val="3"/>
      <charset val="129"/>
    </font>
    <font>
      <b/>
      <sz val="11"/>
      <color rgb="FF3F3F3F"/>
      <name val="돋움"/>
      <family val="3"/>
      <charset val="129"/>
    </font>
    <font>
      <b/>
      <sz val="10"/>
      <color rgb="FF3F3F3F"/>
      <name val="Arial"/>
      <family val="2"/>
    </font>
    <font>
      <b/>
      <sz val="11"/>
      <color rgb="FF3F3F3F"/>
      <name val="맑은 고딕"/>
      <family val="3"/>
      <charset val="129"/>
      <scheme val="minor"/>
    </font>
    <font>
      <b/>
      <sz val="10"/>
      <color rgb="FF3F3F3F"/>
      <name val="맑은 고딕"/>
      <family val="2"/>
      <charset val="129"/>
    </font>
    <font>
      <b/>
      <sz val="9"/>
      <color rgb="FF3F3F3F"/>
      <name val="굴림"/>
      <family val="3"/>
      <charset val="129"/>
    </font>
    <font>
      <b/>
      <sz val="10"/>
      <color rgb="FF3F3F3F"/>
      <name val="맑은 고딕"/>
      <family val="3"/>
      <charset val="129"/>
    </font>
    <font>
      <sz val="11"/>
      <color indexed="8"/>
      <name val="Calibri"/>
      <family val="2"/>
    </font>
    <font>
      <sz val="9"/>
      <color theme="1"/>
      <name val="맑은 고딕"/>
      <family val="2"/>
      <charset val="129"/>
    </font>
    <font>
      <sz val="10"/>
      <color theme="1"/>
      <name val="굴림"/>
      <family val="3"/>
      <charset val="129"/>
    </font>
    <font>
      <sz val="11"/>
      <name val="ＭＳ Ｐゴシック"/>
      <family val="2"/>
    </font>
    <font>
      <sz val="11"/>
      <color rgb="FF0000FF"/>
      <name val="돋움"/>
      <family val="3"/>
      <charset val="129"/>
    </font>
    <font>
      <sz val="11"/>
      <color rgb="FF0000FF"/>
      <name val="맑은 고딕"/>
      <family val="2"/>
      <charset val="129"/>
      <scheme val="minor"/>
    </font>
    <font>
      <sz val="9"/>
      <color rgb="FF0000FF"/>
      <name val="굴림"/>
      <family val="3"/>
      <charset val="129"/>
    </font>
    <font>
      <sz val="11"/>
      <color rgb="FF0000FF"/>
      <name val="맑은 고딕"/>
      <family val="3"/>
      <charset val="129"/>
      <scheme val="minor"/>
    </font>
    <font>
      <sz val="10"/>
      <color rgb="FF0000FF"/>
      <name val="맑은 고딕"/>
      <family val="2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10"/>
      <color rgb="FF000000"/>
      <name val="돋움"/>
      <family val="3"/>
      <charset val="129"/>
    </font>
    <font>
      <b/>
      <sz val="10"/>
      <color rgb="FF000000"/>
      <name val="Arial Narrow"/>
      <family val="2"/>
    </font>
    <font>
      <sz val="10"/>
      <color rgb="FFFF0000"/>
      <name val="돋움"/>
      <family val="3"/>
      <charset val="129"/>
    </font>
    <font>
      <sz val="10"/>
      <color rgb="FF000000"/>
      <name val="Arial Narrow"/>
      <family val="2"/>
    </font>
    <font>
      <b/>
      <sz val="10"/>
      <color rgb="FFFF0000"/>
      <name val="Arial Narrow"/>
      <family val="2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7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double">
        <color indexed="64"/>
      </bottom>
      <diagonal/>
    </border>
  </borders>
  <cellStyleXfs count="36644">
    <xf numFmtId="0" fontId="0" fillId="0" borderId="0">
      <alignment vertical="center"/>
    </xf>
    <xf numFmtId="0" fontId="23" fillId="0" borderId="0"/>
    <xf numFmtId="0" fontId="27" fillId="0" borderId="0" applyNumberFormat="0" applyFill="0" applyBorder="0" applyAlignment="0" applyProtection="0">
      <alignment vertical="top"/>
      <protection locked="0"/>
    </xf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1" fillId="0" borderId="0"/>
    <xf numFmtId="0" fontId="30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1" fillId="0" borderId="0"/>
    <xf numFmtId="0" fontId="63" fillId="0" borderId="0"/>
    <xf numFmtId="0" fontId="21" fillId="0" borderId="0"/>
    <xf numFmtId="0" fontId="17" fillId="0" borderId="0">
      <alignment vertical="center"/>
    </xf>
    <xf numFmtId="0" fontId="16" fillId="0" borderId="0">
      <alignment vertical="center"/>
    </xf>
    <xf numFmtId="0" fontId="21" fillId="0" borderId="0"/>
    <xf numFmtId="0" fontId="1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6" fillId="0" borderId="0">
      <alignment vertical="center"/>
    </xf>
    <xf numFmtId="0" fontId="26" fillId="0" borderId="0">
      <alignment vertical="center"/>
    </xf>
    <xf numFmtId="0" fontId="21" fillId="0" borderId="0" applyNumberFormat="0" applyFill="0" applyBorder="0" applyProtection="0">
      <alignment vertical="top"/>
    </xf>
    <xf numFmtId="0" fontId="21" fillId="0" borderId="0"/>
    <xf numFmtId="0" fontId="73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4" fillId="41" borderId="0" applyNumberFormat="0" applyBorder="0" applyAlignment="0" applyProtection="0"/>
    <xf numFmtId="0" fontId="74" fillId="42" borderId="0" applyNumberFormat="0" applyBorder="0" applyAlignment="0" applyProtection="0"/>
    <xf numFmtId="0" fontId="74" fillId="43" borderId="0" applyNumberFormat="0" applyBorder="0" applyAlignment="0" applyProtection="0"/>
    <xf numFmtId="0" fontId="74" fillId="44" borderId="0" applyNumberFormat="0" applyBorder="0" applyAlignment="0" applyProtection="0"/>
    <xf numFmtId="0" fontId="74" fillId="45" borderId="0" applyNumberFormat="0" applyBorder="0" applyAlignment="0" applyProtection="0"/>
    <xf numFmtId="0" fontId="16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5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5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63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5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63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5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6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8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6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74" fillId="46" borderId="0" applyNumberFormat="0" applyBorder="0" applyAlignment="0" applyProtection="0"/>
    <xf numFmtId="0" fontId="74" fillId="47" borderId="0" applyNumberFormat="0" applyBorder="0" applyAlignment="0" applyProtection="0"/>
    <xf numFmtId="0" fontId="74" fillId="48" borderId="0" applyNumberFormat="0" applyBorder="0" applyAlignment="0" applyProtection="0"/>
    <xf numFmtId="0" fontId="74" fillId="44" borderId="0" applyNumberFormat="0" applyBorder="0" applyAlignment="0" applyProtection="0"/>
    <xf numFmtId="0" fontId="74" fillId="46" borderId="0" applyNumberFormat="0" applyBorder="0" applyAlignment="0" applyProtection="0"/>
    <xf numFmtId="0" fontId="74" fillId="49" borderId="0" applyNumberFormat="0" applyBorder="0" applyAlignment="0" applyProtection="0"/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5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5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5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6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6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63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79" fillId="50" borderId="0" applyNumberFormat="0" applyBorder="0" applyAlignment="0" applyProtection="0"/>
    <xf numFmtId="0" fontId="79" fillId="47" borderId="0" applyNumberFormat="0" applyBorder="0" applyAlignment="0" applyProtection="0"/>
    <xf numFmtId="0" fontId="79" fillId="48" borderId="0" applyNumberFormat="0" applyBorder="0" applyAlignment="0" applyProtection="0"/>
    <xf numFmtId="0" fontId="79" fillId="51" borderId="0" applyNumberFormat="0" applyBorder="0" applyAlignment="0" applyProtection="0"/>
    <xf numFmtId="0" fontId="79" fillId="52" borderId="0" applyNumberFormat="0" applyBorder="0" applyAlignment="0" applyProtection="0"/>
    <xf numFmtId="0" fontId="79" fillId="53" borderId="0" applyNumberFormat="0" applyBorder="0" applyAlignment="0" applyProtection="0"/>
    <xf numFmtId="0" fontId="80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3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2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0" fillId="17" borderId="0" applyNumberFormat="0" applyBorder="0" applyAlignment="0" applyProtection="0">
      <alignment vertical="center"/>
    </xf>
    <xf numFmtId="0" fontId="81" fillId="17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3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2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0" fillId="21" borderId="0" applyNumberFormat="0" applyBorder="0" applyAlignment="0" applyProtection="0">
      <alignment vertical="center"/>
    </xf>
    <xf numFmtId="0" fontId="81" fillId="21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3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2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0" fillId="25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3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2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0" fillId="29" borderId="0" applyNumberFormat="0" applyBorder="0" applyAlignment="0" applyProtection="0">
      <alignment vertical="center"/>
    </xf>
    <xf numFmtId="0" fontId="81" fillId="29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3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2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0" fillId="33" borderId="0" applyNumberFormat="0" applyBorder="0" applyAlignment="0" applyProtection="0">
      <alignment vertical="center"/>
    </xf>
    <xf numFmtId="0" fontId="81" fillId="33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4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2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0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79" fillId="54" borderId="0" applyNumberFormat="0" applyBorder="0" applyAlignment="0" applyProtection="0"/>
    <xf numFmtId="0" fontId="79" fillId="55" borderId="0" applyNumberFormat="0" applyBorder="0" applyAlignment="0" applyProtection="0"/>
    <xf numFmtId="0" fontId="79" fillId="56" borderId="0" applyNumberFormat="0" applyBorder="0" applyAlignment="0" applyProtection="0"/>
    <xf numFmtId="0" fontId="79" fillId="51" borderId="0" applyNumberFormat="0" applyBorder="0" applyAlignment="0" applyProtection="0"/>
    <xf numFmtId="0" fontId="79" fillId="52" borderId="0" applyNumberFormat="0" applyBorder="0" applyAlignment="0" applyProtection="0"/>
    <xf numFmtId="0" fontId="79" fillId="57" borderId="0" applyNumberFormat="0" applyBorder="0" applyAlignment="0" applyProtection="0"/>
    <xf numFmtId="0" fontId="86" fillId="42" borderId="0" applyNumberFormat="0" applyBorder="0" applyAlignment="0" applyProtection="0"/>
    <xf numFmtId="0" fontId="87" fillId="0" borderId="0"/>
    <xf numFmtId="0" fontId="21" fillId="0" borderId="0" applyFill="0" applyBorder="0" applyAlignment="0"/>
    <xf numFmtId="181" fontId="23" fillId="0" borderId="0" applyFill="0" applyBorder="0" applyAlignment="0"/>
    <xf numFmtId="182" fontId="23" fillId="0" borderId="0" applyFill="0" applyBorder="0" applyAlignment="0"/>
    <xf numFmtId="183" fontId="21" fillId="0" borderId="0" applyFill="0" applyBorder="0" applyAlignment="0"/>
    <xf numFmtId="184" fontId="21" fillId="0" borderId="0" applyFill="0" applyBorder="0" applyAlignment="0"/>
    <xf numFmtId="185" fontId="23" fillId="0" borderId="0" applyFill="0" applyBorder="0" applyAlignment="0"/>
    <xf numFmtId="186" fontId="23" fillId="0" borderId="0" applyFill="0" applyBorder="0" applyAlignment="0"/>
    <xf numFmtId="181" fontId="23" fillId="0" borderId="0" applyFill="0" applyBorder="0" applyAlignment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88" fillId="58" borderId="2" applyNumberFormat="0" applyAlignment="0" applyProtection="0"/>
    <xf numFmtId="0" fontId="22" fillId="59" borderId="13" applyNumberFormat="0" applyAlignment="0" applyProtection="0"/>
    <xf numFmtId="185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4" fontId="74" fillId="0" borderId="0" applyFill="0" applyBorder="0" applyAlignment="0"/>
    <xf numFmtId="0" fontId="89" fillId="60" borderId="0">
      <alignment horizontal="left" vertical="center"/>
    </xf>
    <xf numFmtId="185" fontId="23" fillId="0" borderId="0" applyFill="0" applyBorder="0" applyAlignment="0"/>
    <xf numFmtId="181" fontId="23" fillId="0" borderId="0" applyFill="0" applyBorder="0" applyAlignment="0"/>
    <xf numFmtId="185" fontId="23" fillId="0" borderId="0" applyFill="0" applyBorder="0" applyAlignment="0"/>
    <xf numFmtId="186" fontId="23" fillId="0" borderId="0" applyFill="0" applyBorder="0" applyAlignment="0"/>
    <xf numFmtId="181" fontId="23" fillId="0" borderId="0" applyFill="0" applyBorder="0" applyAlignment="0"/>
    <xf numFmtId="0" fontId="90" fillId="0" borderId="0" applyNumberFormat="0" applyFill="0" applyBorder="0" applyAlignment="0" applyProtection="0"/>
    <xf numFmtId="0" fontId="91" fillId="0" borderId="0">
      <protection locked="0"/>
    </xf>
    <xf numFmtId="0" fontId="91" fillId="0" borderId="0">
      <protection locked="0"/>
    </xf>
    <xf numFmtId="0" fontId="91" fillId="0" borderId="0">
      <protection locked="0"/>
    </xf>
    <xf numFmtId="0" fontId="91" fillId="0" borderId="0">
      <protection locked="0"/>
    </xf>
    <xf numFmtId="0" fontId="91" fillId="0" borderId="0">
      <protection locked="0"/>
    </xf>
    <xf numFmtId="0" fontId="91" fillId="0" borderId="0">
      <protection locked="0"/>
    </xf>
    <xf numFmtId="0" fontId="91" fillId="0" borderId="0">
      <protection locked="0"/>
    </xf>
    <xf numFmtId="0" fontId="92" fillId="43" borderId="0" applyNumberFormat="0" applyBorder="0" applyAlignment="0" applyProtection="0"/>
    <xf numFmtId="38" fontId="93" fillId="61" borderId="0" applyNumberFormat="0" applyBorder="0" applyAlignment="0" applyProtection="0"/>
    <xf numFmtId="0" fontId="94" fillId="0" borderId="14" applyNumberFormat="0" applyAlignment="0" applyProtection="0">
      <alignment horizontal="left" vertical="center"/>
    </xf>
    <xf numFmtId="0" fontId="94" fillId="0" borderId="15">
      <alignment horizontal="left" vertical="center"/>
    </xf>
    <xf numFmtId="0" fontId="94" fillId="0" borderId="15">
      <alignment horizontal="left" vertical="center"/>
    </xf>
    <xf numFmtId="0" fontId="94" fillId="0" borderId="15">
      <alignment horizontal="left" vertical="center"/>
    </xf>
    <xf numFmtId="0" fontId="94" fillId="0" borderId="15">
      <alignment horizontal="left" vertical="center"/>
    </xf>
    <xf numFmtId="0" fontId="94" fillId="0" borderId="15">
      <alignment horizontal="left" vertical="center"/>
    </xf>
    <xf numFmtId="0" fontId="94" fillId="0" borderId="15">
      <alignment horizontal="left" vertical="center"/>
    </xf>
    <xf numFmtId="0" fontId="94" fillId="0" borderId="15">
      <alignment horizontal="left" vertical="center"/>
    </xf>
    <xf numFmtId="0" fontId="94" fillId="0" borderId="15">
      <alignment horizontal="left" vertical="center"/>
    </xf>
    <xf numFmtId="0" fontId="94" fillId="0" borderId="15">
      <alignment horizontal="left" vertical="center"/>
    </xf>
    <xf numFmtId="0" fontId="94" fillId="0" borderId="15">
      <alignment horizontal="left" vertical="center"/>
    </xf>
    <xf numFmtId="0" fontId="95" fillId="0" borderId="16" applyNumberFormat="0" applyFill="0" applyAlignment="0" applyProtection="0"/>
    <xf numFmtId="0" fontId="96" fillId="0" borderId="17" applyNumberFormat="0" applyFill="0" applyAlignment="0" applyProtection="0"/>
    <xf numFmtId="0" fontId="97" fillId="0" borderId="18" applyNumberFormat="0" applyFill="0" applyAlignment="0" applyProtection="0"/>
    <xf numFmtId="0" fontId="97" fillId="0" borderId="0" applyNumberFormat="0" applyFill="0" applyBorder="0" applyAlignment="0" applyProtection="0"/>
    <xf numFmtId="0" fontId="98" fillId="45" borderId="2" applyNumberFormat="0" applyAlignment="0" applyProtection="0"/>
    <xf numFmtId="10" fontId="93" fillId="62" borderId="1" applyNumberFormat="0" applyBorder="0" applyAlignment="0" applyProtection="0"/>
    <xf numFmtId="10" fontId="93" fillId="62" borderId="1" applyNumberFormat="0" applyBorder="0" applyAlignment="0" applyProtection="0"/>
    <xf numFmtId="10" fontId="93" fillId="62" borderId="1" applyNumberFormat="0" applyBorder="0" applyAlignment="0" applyProtection="0"/>
    <xf numFmtId="10" fontId="93" fillId="62" borderId="1" applyNumberFormat="0" applyBorder="0" applyAlignment="0" applyProtection="0"/>
    <xf numFmtId="10" fontId="93" fillId="62" borderId="1" applyNumberFormat="0" applyBorder="0" applyAlignment="0" applyProtection="0"/>
    <xf numFmtId="10" fontId="93" fillId="62" borderId="1" applyNumberFormat="0" applyBorder="0" applyAlignment="0" applyProtection="0"/>
    <xf numFmtId="10" fontId="93" fillId="62" borderId="1" applyNumberFormat="0" applyBorder="0" applyAlignment="0" applyProtection="0"/>
    <xf numFmtId="10" fontId="93" fillId="62" borderId="1" applyNumberFormat="0" applyBorder="0" applyAlignment="0" applyProtection="0"/>
    <xf numFmtId="10" fontId="93" fillId="62" borderId="1" applyNumberFormat="0" applyBorder="0" applyAlignment="0" applyProtection="0"/>
    <xf numFmtId="10" fontId="93" fillId="62" borderId="1" applyNumberFormat="0" applyBorder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0" fontId="98" fillId="45" borderId="2" applyNumberFormat="0" applyAlignment="0" applyProtection="0"/>
    <xf numFmtId="185" fontId="23" fillId="0" borderId="0" applyFill="0" applyBorder="0" applyAlignment="0"/>
    <xf numFmtId="181" fontId="23" fillId="0" borderId="0" applyFill="0" applyBorder="0" applyAlignment="0"/>
    <xf numFmtId="185" fontId="23" fillId="0" borderId="0" applyFill="0" applyBorder="0" applyAlignment="0"/>
    <xf numFmtId="186" fontId="23" fillId="0" borderId="0" applyFill="0" applyBorder="0" applyAlignment="0"/>
    <xf numFmtId="181" fontId="23" fillId="0" borderId="0" applyFill="0" applyBorder="0" applyAlignment="0"/>
    <xf numFmtId="0" fontId="99" fillId="0" borderId="19" applyNumberFormat="0" applyFill="0" applyAlignment="0" applyProtection="0"/>
    <xf numFmtId="0" fontId="100" fillId="63" borderId="0" applyNumberFormat="0" applyBorder="0" applyAlignment="0" applyProtection="0"/>
    <xf numFmtId="187" fontId="101" fillId="0" borderId="0"/>
    <xf numFmtId="0" fontId="21" fillId="0" borderId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74" fillId="64" borderId="20" applyNumberFormat="0" applyFon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2" fillId="58" borderId="21" applyNumberFormat="0" applyAlignment="0" applyProtection="0"/>
    <xf numFmtId="0" fontId="103" fillId="62" borderId="0">
      <alignment horizontal="right" vertical="center"/>
    </xf>
    <xf numFmtId="0" fontId="103" fillId="62" borderId="0">
      <alignment horizontal="left" vertical="center"/>
    </xf>
    <xf numFmtId="184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0" fontId="24" fillId="0" borderId="0">
      <alignment vertical="center"/>
    </xf>
    <xf numFmtId="188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0" fontId="24" fillId="0" borderId="0">
      <alignment vertical="center"/>
    </xf>
    <xf numFmtId="10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5" fontId="23" fillId="0" borderId="0" applyFill="0" applyBorder="0" applyAlignment="0"/>
    <xf numFmtId="0" fontId="24" fillId="0" borderId="0">
      <alignment vertical="center"/>
    </xf>
    <xf numFmtId="185" fontId="23" fillId="0" borderId="0" applyFill="0" applyBorder="0" applyAlignment="0"/>
    <xf numFmtId="181" fontId="23" fillId="0" borderId="0" applyFill="0" applyBorder="0" applyAlignment="0"/>
    <xf numFmtId="0" fontId="19" fillId="0" borderId="0">
      <alignment vertical="center"/>
    </xf>
    <xf numFmtId="181" fontId="23" fillId="0" borderId="0" applyFill="0" applyBorder="0" applyAlignment="0"/>
    <xf numFmtId="0" fontId="24" fillId="0" borderId="0">
      <alignment vertical="center"/>
    </xf>
    <xf numFmtId="185" fontId="23" fillId="0" borderId="0" applyFill="0" applyBorder="0" applyAlignment="0"/>
    <xf numFmtId="0" fontId="19" fillId="0" borderId="0">
      <alignment vertical="center"/>
    </xf>
    <xf numFmtId="185" fontId="23" fillId="0" borderId="0" applyFill="0" applyBorder="0" applyAlignment="0"/>
    <xf numFmtId="0" fontId="24" fillId="0" borderId="0">
      <alignment vertical="center"/>
    </xf>
    <xf numFmtId="186" fontId="23" fillId="0" borderId="0" applyFill="0" applyBorder="0" applyAlignment="0"/>
    <xf numFmtId="0" fontId="19" fillId="0" borderId="0">
      <alignment vertical="center"/>
    </xf>
    <xf numFmtId="186" fontId="23" fillId="0" borderId="0" applyFill="0" applyBorder="0" applyAlignment="0"/>
    <xf numFmtId="0" fontId="24" fillId="0" borderId="0">
      <alignment vertical="center"/>
    </xf>
    <xf numFmtId="181" fontId="23" fillId="0" borderId="0" applyFill="0" applyBorder="0" applyAlignment="0"/>
    <xf numFmtId="0" fontId="19" fillId="0" borderId="0">
      <alignment vertical="center"/>
    </xf>
    <xf numFmtId="181" fontId="23" fillId="0" borderId="0" applyFill="0" applyBorder="0" applyAlignment="0"/>
    <xf numFmtId="0" fontId="24" fillId="0" borderId="0">
      <alignment vertical="center"/>
    </xf>
    <xf numFmtId="0" fontId="104" fillId="0" borderId="0" applyNumberFormat="0" applyFont="0" applyFill="0" applyBorder="0" applyAlignment="0" applyProtection="0">
      <alignment horizontal="left"/>
    </xf>
    <xf numFmtId="0" fontId="19" fillId="0" borderId="0">
      <alignment vertical="center"/>
    </xf>
    <xf numFmtId="0" fontId="24" fillId="0" borderId="0">
      <alignment vertical="center"/>
    </xf>
    <xf numFmtId="15" fontId="104" fillId="0" borderId="0" applyFont="0" applyFill="0" applyBorder="0" applyAlignment="0" applyProtection="0"/>
    <xf numFmtId="0" fontId="19" fillId="0" borderId="0">
      <alignment vertical="center"/>
    </xf>
    <xf numFmtId="0" fontId="24" fillId="0" borderId="0">
      <alignment vertical="center"/>
    </xf>
    <xf numFmtId="4" fontId="104" fillId="0" borderId="0" applyFont="0" applyFill="0" applyBorder="0" applyAlignment="0" applyProtection="0"/>
    <xf numFmtId="0" fontId="19" fillId="0" borderId="0">
      <alignment vertical="center"/>
    </xf>
    <xf numFmtId="0" fontId="24" fillId="0" borderId="0">
      <alignment vertical="center"/>
    </xf>
    <xf numFmtId="0" fontId="105" fillId="0" borderId="12">
      <alignment horizontal="center"/>
    </xf>
    <xf numFmtId="0" fontId="19" fillId="0" borderId="0">
      <alignment vertical="center"/>
    </xf>
    <xf numFmtId="0" fontId="24" fillId="0" borderId="0">
      <alignment vertical="center"/>
    </xf>
    <xf numFmtId="3" fontId="104" fillId="0" borderId="0" applyFont="0" applyFill="0" applyBorder="0" applyAlignment="0" applyProtection="0"/>
    <xf numFmtId="0" fontId="19" fillId="0" borderId="0">
      <alignment vertical="center"/>
    </xf>
    <xf numFmtId="0" fontId="24" fillId="0" borderId="0">
      <alignment vertical="center"/>
    </xf>
    <xf numFmtId="0" fontId="104" fillId="65" borderId="0" applyNumberFormat="0" applyFont="0" applyBorder="0" applyAlignment="0" applyProtection="0"/>
    <xf numFmtId="0" fontId="19" fillId="0" borderId="0">
      <alignment vertical="center"/>
    </xf>
    <xf numFmtId="0" fontId="24" fillId="0" borderId="0">
      <alignment vertical="center"/>
    </xf>
    <xf numFmtId="0" fontId="103" fillId="61" borderId="0">
      <alignment horizontal="right" vertical="center"/>
    </xf>
    <xf numFmtId="0" fontId="24" fillId="0" borderId="0">
      <alignment vertical="center"/>
    </xf>
    <xf numFmtId="0" fontId="103" fillId="3" borderId="0">
      <alignment horizontal="right" vertical="center"/>
    </xf>
    <xf numFmtId="0" fontId="24" fillId="0" borderId="0">
      <alignment vertical="center"/>
    </xf>
    <xf numFmtId="0" fontId="103" fillId="66" borderId="0">
      <alignment horizontal="center" vertical="center"/>
    </xf>
    <xf numFmtId="0" fontId="24" fillId="0" borderId="0">
      <alignment vertical="center"/>
    </xf>
    <xf numFmtId="0" fontId="103" fillId="4" borderId="0">
      <alignment horizontal="center" vertical="center"/>
    </xf>
    <xf numFmtId="0" fontId="24" fillId="0" borderId="0">
      <alignment vertical="center"/>
    </xf>
    <xf numFmtId="0" fontId="103" fillId="67" borderId="0">
      <alignment horizontal="center" vertical="center"/>
    </xf>
    <xf numFmtId="0" fontId="24" fillId="0" borderId="0">
      <alignment vertical="center"/>
    </xf>
    <xf numFmtId="0" fontId="103" fillId="68" borderId="0">
      <alignment horizontal="center" vertical="center"/>
    </xf>
    <xf numFmtId="0" fontId="24" fillId="0" borderId="0">
      <alignment vertical="center"/>
    </xf>
    <xf numFmtId="0" fontId="103" fillId="69" borderId="0">
      <alignment horizontal="center" vertical="center"/>
    </xf>
    <xf numFmtId="0" fontId="24" fillId="0" borderId="0">
      <alignment vertical="center"/>
    </xf>
    <xf numFmtId="0" fontId="103" fillId="70" borderId="0">
      <alignment horizontal="center" vertical="center"/>
    </xf>
    <xf numFmtId="0" fontId="24" fillId="0" borderId="0">
      <alignment vertical="center"/>
    </xf>
    <xf numFmtId="0" fontId="103" fillId="60" borderId="0">
      <alignment horizontal="left" vertical="center"/>
    </xf>
    <xf numFmtId="0" fontId="24" fillId="0" borderId="0">
      <alignment vertical="center"/>
    </xf>
    <xf numFmtId="0" fontId="103" fillId="70" borderId="0">
      <alignment horizontal="right" vertical="center"/>
    </xf>
    <xf numFmtId="0" fontId="24" fillId="0" borderId="0">
      <alignment vertical="center"/>
    </xf>
    <xf numFmtId="0" fontId="103" fillId="60" borderId="0">
      <alignment horizontal="right" vertical="center"/>
    </xf>
    <xf numFmtId="0" fontId="24" fillId="0" borderId="0">
      <alignment vertical="center"/>
    </xf>
    <xf numFmtId="0" fontId="103" fillId="61" borderId="0">
      <alignment horizontal="left" vertical="center"/>
    </xf>
    <xf numFmtId="0" fontId="24" fillId="0" borderId="0">
      <alignment vertical="center"/>
    </xf>
    <xf numFmtId="49" fontId="74" fillId="0" borderId="0" applyFill="0" applyBorder="0" applyAlignment="0"/>
    <xf numFmtId="0" fontId="19" fillId="0" borderId="0">
      <alignment vertical="center"/>
    </xf>
    <xf numFmtId="49" fontId="74" fillId="0" borderId="0" applyFill="0" applyBorder="0" applyAlignment="0"/>
    <xf numFmtId="0" fontId="24" fillId="0" borderId="0">
      <alignment vertical="center"/>
    </xf>
    <xf numFmtId="189" fontId="21" fillId="0" borderId="0" applyFill="0" applyBorder="0" applyAlignment="0"/>
    <xf numFmtId="0" fontId="19" fillId="0" borderId="0">
      <alignment vertical="center"/>
    </xf>
    <xf numFmtId="189" fontId="21" fillId="0" borderId="0" applyFill="0" applyBorder="0" applyAlignment="0"/>
    <xf numFmtId="0" fontId="24" fillId="0" borderId="0">
      <alignment vertical="center"/>
    </xf>
    <xf numFmtId="190" fontId="21" fillId="0" borderId="0" applyFill="0" applyBorder="0" applyAlignment="0"/>
    <xf numFmtId="0" fontId="19" fillId="0" borderId="0">
      <alignment vertical="center"/>
    </xf>
    <xf numFmtId="190" fontId="21" fillId="0" borderId="0" applyFill="0" applyBorder="0" applyAlignment="0"/>
    <xf numFmtId="0" fontId="24" fillId="0" borderId="0">
      <alignment vertical="center"/>
    </xf>
    <xf numFmtId="0" fontId="106" fillId="0" borderId="0" applyNumberFormat="0" applyFill="0" applyBorder="0" applyAlignment="0" applyProtection="0"/>
    <xf numFmtId="0" fontId="24" fillId="0" borderId="0">
      <alignment vertical="center"/>
    </xf>
    <xf numFmtId="0" fontId="107" fillId="0" borderId="22" applyNumberFormat="0" applyFill="0" applyAlignment="0" applyProtection="0"/>
    <xf numFmtId="0" fontId="24" fillId="0" borderId="0">
      <alignment vertical="center"/>
    </xf>
    <xf numFmtId="0" fontId="107" fillId="0" borderId="22" applyNumberFormat="0" applyFill="0" applyAlignment="0" applyProtection="0"/>
    <xf numFmtId="0" fontId="107" fillId="0" borderId="22" applyNumberFormat="0" applyFill="0" applyAlignment="0" applyProtection="0"/>
    <xf numFmtId="0" fontId="107" fillId="0" borderId="22" applyNumberFormat="0" applyFill="0" applyAlignment="0" applyProtection="0"/>
    <xf numFmtId="0" fontId="108" fillId="0" borderId="0" applyNumberFormat="0" applyFill="0" applyBorder="0" applyAlignment="0" applyProtection="0"/>
    <xf numFmtId="0" fontId="24" fillId="0" borderId="0">
      <alignment vertical="center"/>
    </xf>
    <xf numFmtId="0" fontId="80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0" fillId="14" borderId="0" applyNumberFormat="0" applyBorder="0" applyAlignment="0" applyProtection="0">
      <alignment vertical="center"/>
    </xf>
    <xf numFmtId="0" fontId="81" fillId="14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3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2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0" fillId="18" borderId="0" applyNumberFormat="0" applyBorder="0" applyAlignment="0" applyProtection="0">
      <alignment vertical="center"/>
    </xf>
    <xf numFmtId="0" fontId="81" fillId="18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3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2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0" fillId="22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3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2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0" fillId="26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3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2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0" fillId="30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5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3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2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0" fillId="34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6" fillId="11" borderId="6" applyNumberFormat="0" applyAlignment="0" applyProtection="0">
      <alignment vertical="center"/>
    </xf>
    <xf numFmtId="0" fontId="117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5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4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2" fillId="11" borderId="6" applyNumberFormat="0" applyAlignment="0" applyProtection="0">
      <alignment vertical="center"/>
    </xf>
    <xf numFmtId="0" fontId="113" fillId="11" borderId="6" applyNumberFormat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1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20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8" fillId="8" borderId="0" applyNumberFormat="0" applyBorder="0" applyAlignment="0" applyProtection="0">
      <alignment vertical="center"/>
    </xf>
    <xf numFmtId="0" fontId="119" fillId="8" borderId="0" applyNumberFormat="0" applyBorder="0" applyAlignment="0" applyProtection="0">
      <alignment vertical="center"/>
    </xf>
    <xf numFmtId="191" fontId="124" fillId="2" borderId="23" applyFont="0" applyFill="0" applyBorder="0" applyAlignment="0">
      <alignment horizontal="center" wrapText="1"/>
    </xf>
    <xf numFmtId="0" fontId="125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63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63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78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127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63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63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63" fillId="13" borderId="10" applyNumberFormat="0" applyFont="0" applyAlignment="0" applyProtection="0">
      <alignment vertical="center"/>
    </xf>
    <xf numFmtId="0" fontId="74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63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63" fillId="13" borderId="10" applyNumberFormat="0" applyFont="0" applyAlignment="0" applyProtection="0">
      <alignment vertical="center"/>
    </xf>
    <xf numFmtId="0" fontId="128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7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6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125" fillId="13" borderId="10" applyNumberFormat="0" applyFont="0" applyAlignment="0" applyProtection="0">
      <alignment vertical="center"/>
    </xf>
    <xf numFmtId="0" fontId="63" fillId="13" borderId="10" applyNumberFormat="0" applyFont="0" applyAlignment="0" applyProtection="0">
      <alignment vertical="center"/>
    </xf>
    <xf numFmtId="0" fontId="75" fillId="13" borderId="10" applyNumberFormat="0" applyFont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/>
    <xf numFmtId="9" fontId="126" fillId="0" borderId="0" applyFont="0" applyFill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4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29" fillId="9" borderId="0" applyNumberFormat="0" applyBorder="0" applyAlignment="0" applyProtection="0">
      <alignment vertical="center"/>
    </xf>
    <xf numFmtId="0" fontId="130" fillId="9" borderId="0" applyNumberFormat="0" applyBorder="0" applyAlignment="0" applyProtection="0">
      <alignment vertical="center"/>
    </xf>
    <xf numFmtId="0" fontId="135" fillId="0" borderId="0"/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1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5" fillId="12" borderId="9" applyNumberFormat="0" applyAlignment="0" applyProtection="0">
      <alignment vertical="center"/>
    </xf>
    <xf numFmtId="0" fontId="146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4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3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142" fillId="12" borderId="9" applyNumberFormat="0" applyAlignment="0" applyProtection="0">
      <alignment vertical="center"/>
    </xf>
    <xf numFmtId="0" fontId="59" fillId="12" borderId="9" applyNumberFormat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126" fillId="0" borderId="0" applyFont="0" applyFill="0" applyBorder="0" applyAlignment="0" applyProtection="0">
      <alignment vertical="center"/>
    </xf>
    <xf numFmtId="41" fontId="12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26" fillId="0" borderId="0" applyFont="0" applyFill="0" applyBorder="0" applyAlignment="0" applyProtection="0">
      <alignment vertical="center"/>
    </xf>
    <xf numFmtId="192" fontId="63" fillId="0" borderId="0" applyFont="0" applyFill="0" applyBorder="0" applyAlignment="0" applyProtection="0"/>
    <xf numFmtId="0" fontId="23" fillId="0" borderId="0"/>
    <xf numFmtId="0" fontId="147" fillId="0" borderId="0"/>
    <xf numFmtId="0" fontId="21" fillId="0" borderId="0"/>
    <xf numFmtId="0" fontId="21" fillId="0" borderId="0"/>
    <xf numFmtId="0" fontId="148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2" fillId="0" borderId="8" applyNumberFormat="0" applyFill="0" applyAlignment="0" applyProtection="0">
      <alignment vertical="center"/>
    </xf>
    <xf numFmtId="0" fontId="153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50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8" fillId="0" borderId="8" applyNumberFormat="0" applyFill="0" applyAlignment="0" applyProtection="0">
      <alignment vertical="center"/>
    </xf>
    <xf numFmtId="0" fontId="149" fillId="0" borderId="8" applyNumberFormat="0" applyFill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2" fillId="0" borderId="11" applyNumberFormat="0" applyFill="0" applyAlignment="0" applyProtection="0">
      <alignment vertical="center"/>
    </xf>
    <xf numFmtId="0" fontId="163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1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7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160" fillId="0" borderId="11" applyNumberFormat="0" applyFill="0" applyAlignment="0" applyProtection="0">
      <alignment vertical="center"/>
    </xf>
    <xf numFmtId="0" fontId="68" fillId="0" borderId="11" applyNumberFormat="0" applyFill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8" fillId="10" borderId="6" applyNumberFormat="0" applyAlignment="0" applyProtection="0">
      <alignment vertical="center"/>
    </xf>
    <xf numFmtId="0" fontId="169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7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6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4" fillId="10" borderId="6" applyNumberFormat="0" applyAlignment="0" applyProtection="0">
      <alignment vertical="center"/>
    </xf>
    <xf numFmtId="0" fontId="165" fillId="10" borderId="6" applyNumberFormat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4" fillId="0" borderId="3" applyNumberFormat="0" applyFill="0" applyAlignment="0" applyProtection="0">
      <alignment vertical="center"/>
    </xf>
    <xf numFmtId="0" fontId="175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3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2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0" fillId="0" borderId="3" applyNumberFormat="0" applyFill="0" applyAlignment="0" applyProtection="0">
      <alignment vertical="center"/>
    </xf>
    <xf numFmtId="0" fontId="171" fillId="0" borderId="3" applyNumberFormat="0" applyFill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81" fillId="0" borderId="4" applyNumberFormat="0" applyFill="0" applyAlignment="0" applyProtection="0">
      <alignment vertical="center"/>
    </xf>
    <xf numFmtId="0" fontId="182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80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9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7" fillId="0" borderId="4" applyNumberFormat="0" applyFill="0" applyAlignment="0" applyProtection="0">
      <alignment vertical="center"/>
    </xf>
    <xf numFmtId="0" fontId="178" fillId="0" borderId="4" applyNumberFormat="0" applyFill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7" fillId="0" borderId="5" applyNumberFormat="0" applyFill="0" applyAlignment="0" applyProtection="0">
      <alignment vertical="center"/>
    </xf>
    <xf numFmtId="0" fontId="188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6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5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7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4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91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89" fillId="7" borderId="0" applyNumberFormat="0" applyBorder="0" applyAlignment="0" applyProtection="0">
      <alignment vertical="center"/>
    </xf>
    <xf numFmtId="0" fontId="190" fillId="7" borderId="0" applyNumberFormat="0" applyBorder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9" fillId="11" borderId="7" applyNumberFormat="0" applyAlignment="0" applyProtection="0">
      <alignment vertical="center"/>
    </xf>
    <xf numFmtId="0" fontId="200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8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7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5" fillId="11" borderId="7" applyNumberFormat="0" applyAlignment="0" applyProtection="0">
      <alignment vertical="center"/>
    </xf>
    <xf numFmtId="0" fontId="196" fillId="11" borderId="7" applyNumberFormat="0" applyAlignment="0" applyProtection="0">
      <alignment vertical="center"/>
    </xf>
    <xf numFmtId="193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5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1" fillId="0" borderId="0" applyNumberFormat="0" applyFill="0" applyBorder="0" applyProtection="0">
      <alignment vertical="top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6" fillId="0" borderId="0"/>
    <xf numFmtId="0" fontId="19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9" fillId="0" borderId="0"/>
    <xf numFmtId="0" fontId="21" fillId="0" borderId="0"/>
    <xf numFmtId="0" fontId="21" fillId="0" borderId="0"/>
    <xf numFmtId="0" fontId="21" fillId="0" borderId="0"/>
    <xf numFmtId="0" fontId="2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9" fillId="0" borderId="0"/>
    <xf numFmtId="0" fontId="21" fillId="0" borderId="0"/>
    <xf numFmtId="0" fontId="21" fillId="0" borderId="0"/>
    <xf numFmtId="0" fontId="21" fillId="0" borderId="0"/>
    <xf numFmtId="0" fontId="2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9" fillId="0" borderId="0"/>
    <xf numFmtId="0" fontId="21" fillId="0" borderId="0"/>
    <xf numFmtId="0" fontId="21" fillId="0" borderId="0"/>
    <xf numFmtId="0" fontId="21" fillId="0" borderId="0"/>
    <xf numFmtId="0" fontId="19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63" fillId="0" borderId="0">
      <alignment vertical="center"/>
    </xf>
    <xf numFmtId="0" fontId="78" fillId="0" borderId="0">
      <alignment vertical="center"/>
    </xf>
    <xf numFmtId="0" fontId="31" fillId="0" borderId="0">
      <alignment vertical="center"/>
    </xf>
    <xf numFmtId="0" fontId="19" fillId="0" borderId="0">
      <alignment vertical="center"/>
    </xf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6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78" fillId="0" borderId="0">
      <alignment vertical="center"/>
    </xf>
    <xf numFmtId="0" fontId="19" fillId="0" borderId="0"/>
    <xf numFmtId="0" fontId="21" fillId="0" borderId="0"/>
    <xf numFmtId="0" fontId="31" fillId="0" borderId="0">
      <alignment vertical="center"/>
    </xf>
    <xf numFmtId="0" fontId="19" fillId="0" borderId="0"/>
    <xf numFmtId="0" fontId="78" fillId="0" borderId="0">
      <alignment vertical="center"/>
    </xf>
    <xf numFmtId="0" fontId="26" fillId="0" borderId="0"/>
    <xf numFmtId="0" fontId="78" fillId="0" borderId="0">
      <alignment vertical="center"/>
    </xf>
    <xf numFmtId="0" fontId="19" fillId="0" borderId="0"/>
    <xf numFmtId="0" fontId="31" fillId="0" borderId="0">
      <alignment vertical="center"/>
    </xf>
    <xf numFmtId="0" fontId="19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19" fillId="0" borderId="0"/>
    <xf numFmtId="0" fontId="26" fillId="0" borderId="0"/>
    <xf numFmtId="0" fontId="31" fillId="0" borderId="0">
      <alignment vertical="center"/>
    </xf>
    <xf numFmtId="0" fontId="19" fillId="0" borderId="0"/>
    <xf numFmtId="0" fontId="26" fillId="0" borderId="0"/>
    <xf numFmtId="0" fontId="19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9" fillId="0" borderId="0"/>
    <xf numFmtId="0" fontId="26" fillId="0" borderId="0"/>
    <xf numFmtId="0" fontId="19" fillId="0" borderId="0"/>
    <xf numFmtId="0" fontId="31" fillId="0" borderId="0">
      <alignment vertical="center"/>
    </xf>
    <xf numFmtId="0" fontId="19" fillId="0" borderId="0"/>
    <xf numFmtId="0" fontId="19" fillId="0" borderId="0"/>
    <xf numFmtId="0" fontId="7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31" fillId="0" borderId="0">
      <alignment vertical="center"/>
    </xf>
    <xf numFmtId="0" fontId="7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31" fillId="0" borderId="0">
      <alignment vertical="center"/>
    </xf>
    <xf numFmtId="0" fontId="78" fillId="0" borderId="0">
      <alignment vertical="center"/>
    </xf>
    <xf numFmtId="0" fontId="31" fillId="0" borderId="0">
      <alignment vertical="center"/>
    </xf>
    <xf numFmtId="0" fontId="26" fillId="0" borderId="0"/>
    <xf numFmtId="0" fontId="78" fillId="0" borderId="0">
      <alignment vertical="center"/>
    </xf>
    <xf numFmtId="0" fontId="31" fillId="0" borderId="0">
      <alignment vertical="center"/>
    </xf>
    <xf numFmtId="0" fontId="78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78" fillId="0" borderId="0">
      <alignment vertical="center"/>
    </xf>
    <xf numFmtId="0" fontId="31" fillId="0" borderId="0">
      <alignment vertical="center"/>
    </xf>
    <xf numFmtId="0" fontId="78" fillId="0" borderId="0">
      <alignment vertical="center"/>
    </xf>
    <xf numFmtId="0" fontId="26" fillId="0" borderId="0"/>
    <xf numFmtId="0" fontId="19" fillId="0" borderId="0"/>
    <xf numFmtId="0" fontId="78" fillId="0" borderId="0">
      <alignment vertical="center"/>
    </xf>
    <xf numFmtId="0" fontId="26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31" fillId="0" borderId="0">
      <alignment vertical="center"/>
    </xf>
    <xf numFmtId="0" fontId="19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26" fillId="0" borderId="0"/>
    <xf numFmtId="0" fontId="19" fillId="0" borderId="0"/>
    <xf numFmtId="0" fontId="26" fillId="0" borderId="0"/>
    <xf numFmtId="0" fontId="31" fillId="0" borderId="0">
      <alignment vertical="center"/>
    </xf>
    <xf numFmtId="0" fontId="19" fillId="0" borderId="0"/>
    <xf numFmtId="0" fontId="26" fillId="0" borderId="0"/>
    <xf numFmtId="0" fontId="19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9" fillId="0" borderId="0"/>
    <xf numFmtId="0" fontId="26" fillId="0" borderId="0"/>
    <xf numFmtId="0" fontId="19" fillId="0" borderId="0"/>
    <xf numFmtId="0" fontId="31" fillId="0" borderId="0">
      <alignment vertical="center"/>
    </xf>
    <xf numFmtId="0" fontId="21" fillId="0" borderId="0"/>
    <xf numFmtId="0" fontId="21" fillId="0" borderId="0"/>
    <xf numFmtId="0" fontId="19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31" fillId="0" borderId="0">
      <alignment vertical="center"/>
    </xf>
    <xf numFmtId="0" fontId="19" fillId="0" borderId="0"/>
    <xf numFmtId="0" fontId="21" fillId="0" borderId="0">
      <alignment vertical="center"/>
    </xf>
    <xf numFmtId="0" fontId="19" fillId="0" borderId="0"/>
    <xf numFmtId="0" fontId="31" fillId="0" borderId="0">
      <alignment vertical="center"/>
    </xf>
    <xf numFmtId="0" fontId="19" fillId="0" borderId="0"/>
    <xf numFmtId="0" fontId="31" fillId="0" borderId="0">
      <alignment vertical="center"/>
    </xf>
    <xf numFmtId="0" fontId="19" fillId="0" borderId="0"/>
    <xf numFmtId="0" fontId="31" fillId="0" borderId="0">
      <alignment vertical="center"/>
    </xf>
    <xf numFmtId="0" fontId="26" fillId="0" borderId="0"/>
    <xf numFmtId="0" fontId="7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31" fillId="0" borderId="0">
      <alignment vertical="center"/>
    </xf>
    <xf numFmtId="0" fontId="7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31" fillId="0" borderId="0">
      <alignment vertical="center"/>
    </xf>
    <xf numFmtId="0" fontId="78" fillId="0" borderId="0">
      <alignment vertical="center"/>
    </xf>
    <xf numFmtId="0" fontId="31" fillId="0" borderId="0">
      <alignment vertical="center"/>
    </xf>
    <xf numFmtId="0" fontId="2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63" fillId="0" borderId="0">
      <alignment vertical="center"/>
    </xf>
    <xf numFmtId="0" fontId="19" fillId="0" borderId="0"/>
    <xf numFmtId="0" fontId="21" fillId="0" borderId="0"/>
    <xf numFmtId="0" fontId="21" fillId="0" borderId="0"/>
    <xf numFmtId="0" fontId="21" fillId="0" borderId="0"/>
    <xf numFmtId="0" fontId="19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78" fillId="0" borderId="0">
      <alignment vertical="center"/>
    </xf>
    <xf numFmtId="0" fontId="31" fillId="0" borderId="0">
      <alignment vertical="center"/>
    </xf>
    <xf numFmtId="0" fontId="78" fillId="0" borderId="0">
      <alignment vertical="center"/>
    </xf>
    <xf numFmtId="0" fontId="31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31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19" fillId="0" borderId="0"/>
    <xf numFmtId="0" fontId="19" fillId="0" borderId="0"/>
    <xf numFmtId="0" fontId="26" fillId="0" borderId="0"/>
    <xf numFmtId="0" fontId="19" fillId="0" borderId="0"/>
    <xf numFmtId="0" fontId="21" fillId="0" borderId="0"/>
    <xf numFmtId="0" fontId="19" fillId="0" borderId="0"/>
    <xf numFmtId="0" fontId="21" fillId="0" borderId="0"/>
    <xf numFmtId="0" fontId="19" fillId="0" borderId="0"/>
    <xf numFmtId="0" fontId="21" fillId="0" borderId="0"/>
    <xf numFmtId="0" fontId="19" fillId="0" borderId="0"/>
    <xf numFmtId="0" fontId="21" fillId="0" borderId="0"/>
    <xf numFmtId="0" fontId="19" fillId="0" borderId="0">
      <alignment vertical="center"/>
    </xf>
    <xf numFmtId="0" fontId="19" fillId="0" borderId="0"/>
    <xf numFmtId="0" fontId="21" fillId="0" borderId="0"/>
    <xf numFmtId="0" fontId="19" fillId="0" borderId="0"/>
    <xf numFmtId="0" fontId="21" fillId="0" borderId="0"/>
    <xf numFmtId="0" fontId="19" fillId="0" borderId="0"/>
    <xf numFmtId="0" fontId="21" fillId="0" borderId="0"/>
    <xf numFmtId="0" fontId="21" fillId="0" borderId="0"/>
    <xf numFmtId="0" fontId="21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19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78" fillId="0" borderId="0">
      <alignment vertical="center"/>
    </xf>
    <xf numFmtId="0" fontId="31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31" fillId="0" borderId="0">
      <alignment vertical="center"/>
    </xf>
    <xf numFmtId="0" fontId="21" fillId="0" borderId="0"/>
    <xf numFmtId="0" fontId="19" fillId="0" borderId="0"/>
    <xf numFmtId="0" fontId="19" fillId="0" borderId="0"/>
    <xf numFmtId="0" fontId="31" fillId="0" borderId="0">
      <alignment vertical="center"/>
    </xf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19" fillId="0" borderId="0">
      <alignment vertical="center"/>
    </xf>
    <xf numFmtId="0" fontId="19" fillId="0" borderId="0">
      <alignment vertical="center"/>
    </xf>
    <xf numFmtId="0" fontId="77" fillId="0" borderId="0">
      <alignment vertical="center"/>
    </xf>
    <xf numFmtId="0" fontId="21" fillId="0" borderId="0"/>
    <xf numFmtId="0" fontId="19" fillId="0" borderId="0">
      <alignment vertical="center"/>
    </xf>
    <xf numFmtId="0" fontId="26" fillId="0" borderId="0"/>
    <xf numFmtId="0" fontId="2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78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6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6" fillId="0" borderId="0"/>
    <xf numFmtId="0" fontId="19" fillId="0" borderId="0"/>
    <xf numFmtId="0" fontId="78" fillId="0" borderId="0">
      <alignment vertical="center"/>
    </xf>
    <xf numFmtId="0" fontId="19" fillId="0" borderId="0">
      <alignment vertical="center"/>
    </xf>
    <xf numFmtId="0" fontId="26" fillId="0" borderId="0"/>
    <xf numFmtId="0" fontId="19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19" fillId="0" borderId="0">
      <alignment vertical="center"/>
    </xf>
    <xf numFmtId="0" fontId="26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19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19" fillId="0" borderId="0">
      <alignment vertical="center"/>
    </xf>
    <xf numFmtId="0" fontId="2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center"/>
    </xf>
    <xf numFmtId="0" fontId="78" fillId="0" borderId="0">
      <alignment vertical="center"/>
    </xf>
    <xf numFmtId="0" fontId="19" fillId="0" borderId="0">
      <alignment vertical="center"/>
    </xf>
    <xf numFmtId="0" fontId="26" fillId="0" borderId="0"/>
    <xf numFmtId="0" fontId="78" fillId="0" borderId="0">
      <alignment vertical="center"/>
    </xf>
    <xf numFmtId="0" fontId="19" fillId="0" borderId="0">
      <alignment vertical="center"/>
    </xf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center"/>
    </xf>
    <xf numFmtId="0" fontId="16" fillId="0" borderId="0">
      <alignment vertical="center"/>
    </xf>
    <xf numFmtId="0" fontId="6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8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9" fillId="0" borderId="0"/>
    <xf numFmtId="0" fontId="21" fillId="0" borderId="0"/>
    <xf numFmtId="0" fontId="21" fillId="0" borderId="0"/>
    <xf numFmtId="0" fontId="2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6" fillId="0" borderId="0"/>
    <xf numFmtId="0" fontId="78" fillId="0" borderId="0">
      <alignment vertical="center"/>
    </xf>
    <xf numFmtId="0" fontId="21" fillId="0" borderId="0"/>
    <xf numFmtId="0" fontId="63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6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9" fillId="0" borderId="0"/>
    <xf numFmtId="0" fontId="21" fillId="0" borderId="0"/>
    <xf numFmtId="0" fontId="21" fillId="0" borderId="0"/>
    <xf numFmtId="0" fontId="2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6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78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9" fillId="0" borderId="0"/>
    <xf numFmtId="0" fontId="21" fillId="0" borderId="0"/>
    <xf numFmtId="0" fontId="21" fillId="0" borderId="0"/>
    <xf numFmtId="0" fontId="21" fillId="0" borderId="0"/>
    <xf numFmtId="0" fontId="2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63" fillId="0" borderId="0">
      <alignment vertical="center"/>
    </xf>
    <xf numFmtId="0" fontId="7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7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7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7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7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63" fillId="0" borderId="0">
      <alignment vertical="center"/>
    </xf>
    <xf numFmtId="0" fontId="19" fillId="0" borderId="0"/>
    <xf numFmtId="0" fontId="21" fillId="0" borderId="0"/>
    <xf numFmtId="0" fontId="19" fillId="0" borderId="0">
      <alignment vertical="center"/>
    </xf>
    <xf numFmtId="0" fontId="19" fillId="0" borderId="0"/>
    <xf numFmtId="0" fontId="2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center"/>
    </xf>
    <xf numFmtId="0" fontId="26" fillId="0" borderId="0"/>
    <xf numFmtId="0" fontId="26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01" fillId="0" borderId="0"/>
    <xf numFmtId="0" fontId="19" fillId="0" borderId="0">
      <alignment vertical="center"/>
    </xf>
    <xf numFmtId="0" fontId="19" fillId="0" borderId="0"/>
    <xf numFmtId="0" fontId="26" fillId="0" borderId="0"/>
    <xf numFmtId="0" fontId="201" fillId="0" borderId="0"/>
    <xf numFmtId="0" fontId="19" fillId="0" borderId="0"/>
    <xf numFmtId="0" fontId="26" fillId="0" borderId="0"/>
    <xf numFmtId="0" fontId="19" fillId="0" borderId="0"/>
    <xf numFmtId="0" fontId="26" fillId="0" borderId="0"/>
    <xf numFmtId="0" fontId="19" fillId="0" borderId="0"/>
    <xf numFmtId="0" fontId="26" fillId="0" borderId="0"/>
    <xf numFmtId="0" fontId="26" fillId="0" borderId="0"/>
    <xf numFmtId="0" fontId="26" fillId="0" borderId="0"/>
    <xf numFmtId="0" fontId="19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6" fillId="0" borderId="0"/>
    <xf numFmtId="0" fontId="16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19" fillId="0" borderId="0"/>
    <xf numFmtId="0" fontId="19" fillId="0" borderId="0">
      <alignment vertical="center"/>
    </xf>
    <xf numFmtId="0" fontId="16" fillId="0" borderId="0">
      <alignment vertical="center"/>
    </xf>
    <xf numFmtId="0" fontId="19" fillId="0" borderId="0"/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/>
    <xf numFmtId="0" fontId="19" fillId="0" borderId="0">
      <alignment vertical="center"/>
    </xf>
    <xf numFmtId="0" fontId="19" fillId="0" borderId="0"/>
    <xf numFmtId="0" fontId="19" fillId="0" borderId="0">
      <alignment vertical="center"/>
    </xf>
    <xf numFmtId="0" fontId="19" fillId="0" borderId="0"/>
    <xf numFmtId="0" fontId="19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1" fillId="0" borderId="0"/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26" fillId="0" borderId="0"/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0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0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0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0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0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0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1" fillId="0" borderId="0"/>
    <xf numFmtId="0" fontId="26" fillId="0" borderId="0"/>
    <xf numFmtId="0" fontId="16" fillId="0" borderId="0">
      <alignment vertical="center"/>
    </xf>
    <xf numFmtId="0" fontId="3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1" fillId="0" borderId="0"/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1" fillId="0" borderId="0"/>
    <xf numFmtId="0" fontId="26" fillId="0" borderId="0"/>
    <xf numFmtId="0" fontId="19" fillId="0" borderId="0"/>
    <xf numFmtId="0" fontId="26" fillId="0" borderId="0"/>
    <xf numFmtId="0" fontId="19" fillId="0" borderId="0"/>
    <xf numFmtId="0" fontId="26" fillId="0" borderId="0"/>
    <xf numFmtId="0" fontId="19" fillId="0" borderId="0"/>
    <xf numFmtId="0" fontId="26" fillId="0" borderId="0"/>
    <xf numFmtId="0" fontId="19" fillId="0" borderId="0"/>
    <xf numFmtId="0" fontId="19" fillId="0" borderId="0">
      <alignment vertical="center"/>
    </xf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26" fillId="0" borderId="0"/>
    <xf numFmtId="0" fontId="19" fillId="0" borderId="0"/>
    <xf numFmtId="0" fontId="74" fillId="0" borderId="0"/>
    <xf numFmtId="0" fontId="31" fillId="0" borderId="0">
      <alignment vertical="center"/>
    </xf>
    <xf numFmtId="0" fontId="24" fillId="0" borderId="0">
      <alignment vertical="center"/>
    </xf>
    <xf numFmtId="0" fontId="31" fillId="0" borderId="0">
      <alignment vertical="center"/>
    </xf>
    <xf numFmtId="0" fontId="24" fillId="0" borderId="0">
      <alignment vertical="center"/>
    </xf>
    <xf numFmtId="0" fontId="31" fillId="0" borderId="0">
      <alignment vertical="center"/>
    </xf>
    <xf numFmtId="0" fontId="24" fillId="0" borderId="0">
      <alignment vertical="center"/>
    </xf>
    <xf numFmtId="0" fontId="31" fillId="0" borderId="0">
      <alignment vertical="center"/>
    </xf>
    <xf numFmtId="0" fontId="19" fillId="0" borderId="0"/>
    <xf numFmtId="0" fontId="31" fillId="0" borderId="0">
      <alignment vertical="center"/>
    </xf>
    <xf numFmtId="0" fontId="19" fillId="0" borderId="0"/>
    <xf numFmtId="0" fontId="31" fillId="0" borderId="0">
      <alignment vertical="center"/>
    </xf>
    <xf numFmtId="0" fontId="19" fillId="0" borderId="0"/>
    <xf numFmtId="0" fontId="31" fillId="0" borderId="0">
      <alignment vertical="center"/>
    </xf>
    <xf numFmtId="0" fontId="19" fillId="0" borderId="0"/>
    <xf numFmtId="0" fontId="31" fillId="0" borderId="0">
      <alignment vertical="center"/>
    </xf>
    <xf numFmtId="0" fontId="19" fillId="0" borderId="0"/>
    <xf numFmtId="0" fontId="31" fillId="0" borderId="0">
      <alignment vertical="center"/>
    </xf>
    <xf numFmtId="0" fontId="19" fillId="0" borderId="0"/>
    <xf numFmtId="0" fontId="31" fillId="0" borderId="0">
      <alignment vertical="center"/>
    </xf>
    <xf numFmtId="0" fontId="24" fillId="0" borderId="0">
      <alignment vertical="center"/>
    </xf>
    <xf numFmtId="0" fontId="63" fillId="0" borderId="0">
      <alignment vertical="center"/>
    </xf>
    <xf numFmtId="0" fontId="26" fillId="0" borderId="0"/>
    <xf numFmtId="0" fontId="21" fillId="0" borderId="0"/>
    <xf numFmtId="0" fontId="19" fillId="0" borderId="0"/>
    <xf numFmtId="0" fontId="19" fillId="0" borderId="0"/>
    <xf numFmtId="0" fontId="19" fillId="0" borderId="0"/>
    <xf numFmtId="0" fontId="16" fillId="0" borderId="0">
      <alignment vertical="center"/>
    </xf>
    <xf numFmtId="0" fontId="1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4" fillId="0" borderId="0"/>
    <xf numFmtId="0" fontId="63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4" fillId="0" borderId="0"/>
    <xf numFmtId="0" fontId="63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4" fillId="0" borderId="0"/>
    <xf numFmtId="0" fontId="26" fillId="0" borderId="0"/>
    <xf numFmtId="0" fontId="74" fillId="0" borderId="0"/>
    <xf numFmtId="0" fontId="26" fillId="0" borderId="0"/>
    <xf numFmtId="0" fontId="74" fillId="0" borderId="0"/>
    <xf numFmtId="0" fontId="26" fillId="0" borderId="0"/>
    <xf numFmtId="0" fontId="74" fillId="0" borderId="0"/>
    <xf numFmtId="0" fontId="26" fillId="0" borderId="0"/>
    <xf numFmtId="0" fontId="63" fillId="0" borderId="0">
      <alignment vertical="center"/>
    </xf>
    <xf numFmtId="0" fontId="31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19" fillId="0" borderId="0"/>
    <xf numFmtId="0" fontId="77" fillId="0" borderId="0">
      <alignment vertical="center"/>
    </xf>
    <xf numFmtId="0" fontId="19" fillId="0" borderId="0"/>
    <xf numFmtId="0" fontId="77" fillId="0" borderId="0">
      <alignment vertical="center"/>
    </xf>
    <xf numFmtId="0" fontId="19" fillId="0" borderId="0"/>
    <xf numFmtId="0" fontId="77" fillId="0" borderId="0">
      <alignment vertical="center"/>
    </xf>
    <xf numFmtId="0" fontId="19" fillId="0" borderId="0"/>
    <xf numFmtId="0" fontId="77" fillId="0" borderId="0">
      <alignment vertical="center"/>
    </xf>
    <xf numFmtId="0" fontId="19" fillId="0" borderId="0"/>
    <xf numFmtId="0" fontId="77" fillId="0" borderId="0">
      <alignment vertical="center"/>
    </xf>
    <xf numFmtId="0" fontId="16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21" fillId="0" borderId="0">
      <alignment vertical="center"/>
    </xf>
    <xf numFmtId="0" fontId="26" fillId="0" borderId="0"/>
    <xf numFmtId="0" fontId="16" fillId="0" borderId="0">
      <alignment vertical="center"/>
    </xf>
    <xf numFmtId="0" fontId="6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3" fillId="0" borderId="0">
      <alignment vertical="center"/>
    </xf>
    <xf numFmtId="0" fontId="63" fillId="0" borderId="0">
      <alignment vertical="center"/>
    </xf>
    <xf numFmtId="0" fontId="26" fillId="0" borderId="0"/>
    <xf numFmtId="0" fontId="2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3" fillId="0" borderId="0">
      <alignment vertical="center"/>
    </xf>
    <xf numFmtId="0" fontId="63" fillId="0" borderId="0">
      <alignment vertical="center"/>
    </xf>
    <xf numFmtId="0" fontId="26" fillId="0" borderId="0"/>
    <xf numFmtId="0" fontId="203" fillId="0" borderId="0">
      <alignment vertical="center"/>
    </xf>
    <xf numFmtId="0" fontId="26" fillId="0" borderId="0"/>
    <xf numFmtId="0" fontId="19" fillId="0" borderId="0"/>
    <xf numFmtId="0" fontId="26" fillId="0" borderId="0"/>
    <xf numFmtId="0" fontId="19" fillId="0" borderId="0"/>
    <xf numFmtId="0" fontId="26" fillId="0" borderId="0"/>
    <xf numFmtId="0" fontId="19" fillId="0" borderId="0"/>
    <xf numFmtId="0" fontId="26" fillId="0" borderId="0"/>
    <xf numFmtId="0" fontId="19" fillId="0" borderId="0"/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63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6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21" fillId="0" borderId="0"/>
    <xf numFmtId="0" fontId="26" fillId="0" borderId="0"/>
    <xf numFmtId="0" fontId="63" fillId="0" borderId="0">
      <alignment vertical="center"/>
    </xf>
    <xf numFmtId="0" fontId="26" fillId="0" borderId="0"/>
    <xf numFmtId="0" fontId="63" fillId="0" borderId="0">
      <alignment vertical="center"/>
    </xf>
    <xf numFmtId="0" fontId="31" fillId="0" borderId="0">
      <alignment vertical="center"/>
    </xf>
    <xf numFmtId="0" fontId="63" fillId="0" borderId="0">
      <alignment vertical="center"/>
    </xf>
    <xf numFmtId="0" fontId="31" fillId="0" borderId="0">
      <alignment vertical="center"/>
    </xf>
    <xf numFmtId="0" fontId="16" fillId="0" borderId="0">
      <alignment vertical="center"/>
    </xf>
    <xf numFmtId="0" fontId="63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/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21" fillId="0" borderId="0"/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3" fillId="0" borderId="0">
      <alignment vertical="center"/>
    </xf>
    <xf numFmtId="0" fontId="26" fillId="0" borderId="0"/>
    <xf numFmtId="0" fontId="16" fillId="0" borderId="0">
      <alignment vertical="center"/>
    </xf>
    <xf numFmtId="0" fontId="2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4" fillId="0" borderId="0"/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8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8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8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8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8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8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208" fillId="0" borderId="0" applyNumberFormat="0" applyFill="0" applyBorder="0" applyAlignment="0" applyProtection="0">
      <alignment vertical="center"/>
    </xf>
    <xf numFmtId="0" fontId="211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66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2" fontId="21" fillId="0" borderId="0" applyFont="0" applyFill="0" applyBorder="0" applyAlignment="0" applyProtection="0"/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12" fillId="0" borderId="3" applyNumberFormat="0" applyFill="0" applyAlignment="0" applyProtection="0">
      <alignment vertical="center"/>
    </xf>
    <xf numFmtId="0" fontId="213" fillId="0" borderId="4" applyNumberFormat="0" applyFill="0" applyAlignment="0" applyProtection="0">
      <alignment vertical="center"/>
    </xf>
    <xf numFmtId="0" fontId="214" fillId="0" borderId="5" applyNumberFormat="0" applyFill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5" fillId="7" borderId="0" applyNumberFormat="0" applyBorder="0" applyAlignment="0" applyProtection="0">
      <alignment vertical="center"/>
    </xf>
    <xf numFmtId="0" fontId="216" fillId="8" borderId="0" applyNumberFormat="0" applyBorder="0" applyAlignment="0" applyProtection="0">
      <alignment vertical="center"/>
    </xf>
    <xf numFmtId="0" fontId="217" fillId="9" borderId="0" applyNumberFormat="0" applyBorder="0" applyAlignment="0" applyProtection="0">
      <alignment vertical="center"/>
    </xf>
    <xf numFmtId="0" fontId="218" fillId="10" borderId="6" applyNumberFormat="0" applyAlignment="0" applyProtection="0">
      <alignment vertical="center"/>
    </xf>
    <xf numFmtId="0" fontId="219" fillId="11" borderId="7" applyNumberFormat="0" applyAlignment="0" applyProtection="0">
      <alignment vertical="center"/>
    </xf>
    <xf numFmtId="0" fontId="220" fillId="11" borderId="6" applyNumberFormat="0" applyAlignment="0" applyProtection="0">
      <alignment vertical="center"/>
    </xf>
    <xf numFmtId="0" fontId="221" fillId="0" borderId="8" applyNumberFormat="0" applyFill="0" applyAlignment="0" applyProtection="0">
      <alignment vertical="center"/>
    </xf>
    <xf numFmtId="0" fontId="222" fillId="12" borderId="9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6" fillId="13" borderId="10" applyNumberFormat="0" applyFont="0" applyAlignment="0" applyProtection="0">
      <alignment vertical="center"/>
    </xf>
    <xf numFmtId="0" fontId="223" fillId="0" borderId="0" applyNumberFormat="0" applyFill="0" applyBorder="0" applyAlignment="0" applyProtection="0">
      <alignment vertical="center"/>
    </xf>
    <xf numFmtId="0" fontId="224" fillId="0" borderId="11" applyNumberFormat="0" applyFill="0" applyAlignment="0" applyProtection="0">
      <alignment vertical="center"/>
    </xf>
    <xf numFmtId="0" fontId="225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25" fillId="17" borderId="0" applyNumberFormat="0" applyBorder="0" applyAlignment="0" applyProtection="0">
      <alignment vertical="center"/>
    </xf>
    <xf numFmtId="0" fontId="225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225" fillId="21" borderId="0" applyNumberFormat="0" applyBorder="0" applyAlignment="0" applyProtection="0">
      <alignment vertical="center"/>
    </xf>
    <xf numFmtId="0" fontId="225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225" fillId="25" borderId="0" applyNumberFormat="0" applyBorder="0" applyAlignment="0" applyProtection="0">
      <alignment vertical="center"/>
    </xf>
    <xf numFmtId="0" fontId="225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225" fillId="29" borderId="0" applyNumberFormat="0" applyBorder="0" applyAlignment="0" applyProtection="0">
      <alignment vertical="center"/>
    </xf>
    <xf numFmtId="0" fontId="225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25" fillId="33" borderId="0" applyNumberFormat="0" applyBorder="0" applyAlignment="0" applyProtection="0">
      <alignment vertical="center"/>
    </xf>
    <xf numFmtId="0" fontId="225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225" fillId="3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32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6" fillId="0" borderId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8" fillId="8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11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3" fillId="0" borderId="8" applyNumberFormat="0" applyFill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8" fillId="8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11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11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20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0" fillId="10" borderId="6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30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48" fillId="30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32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06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32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32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32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11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11" applyNumberFormat="0" applyFill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11" applyNumberFormat="0" applyFill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11" applyNumberFormat="0" applyFill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11" applyNumberFormat="0" applyFill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48" fillId="26" borderId="0" applyNumberFormat="0" applyBorder="0" applyAlignment="0" applyProtection="0">
      <alignment vertical="center"/>
    </xf>
    <xf numFmtId="0" fontId="44" fillId="12" borderId="9" applyNumberFormat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5" applyNumberFormat="0" applyFill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18" fillId="1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13" borderId="10" applyNumberFormat="0" applyFont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0" fontId="40" fillId="10" borderId="6" applyNumberFormat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42" fillId="11" borderId="6" applyNumberFormat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1" fillId="11" borderId="7" applyNumberFormat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48" fillId="37" borderId="0" applyNumberFormat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2" fillId="13" borderId="10" applyNumberFormat="0" applyFont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29">
    <xf numFmtId="0" fontId="0" fillId="0" borderId="0" xfId="0">
      <alignment vertical="center"/>
    </xf>
    <xf numFmtId="0" fontId="0" fillId="0" borderId="0" xfId="0" applyFont="1" applyBorder="1">
      <alignment vertical="center"/>
    </xf>
    <xf numFmtId="0" fontId="0" fillId="0" borderId="0" xfId="0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0" fontId="0" fillId="0" borderId="0" xfId="0" applyNumberFormat="1" applyFont="1" applyBorder="1" applyAlignment="1">
      <alignment vertical="center" shrinkToFit="1"/>
    </xf>
    <xf numFmtId="0" fontId="54" fillId="2" borderId="0" xfId="0" applyNumberFormat="1" applyFont="1" applyFill="1" applyBorder="1" applyAlignment="1">
      <alignment horizontal="center" vertical="center" shrinkToFit="1"/>
    </xf>
    <xf numFmtId="0" fontId="0" fillId="0" borderId="0" xfId="0" applyFont="1" applyBorder="1" applyAlignment="1">
      <alignment horizontal="center" vertical="center"/>
    </xf>
    <xf numFmtId="0" fontId="56" fillId="38" borderId="0" xfId="0" applyFont="1" applyFill="1">
      <alignment vertical="center"/>
    </xf>
    <xf numFmtId="0" fontId="59" fillId="2" borderId="0" xfId="0" applyFont="1" applyFill="1" applyBorder="1" applyAlignment="1">
      <alignment horizontal="center" vertical="center" shrinkToFit="1"/>
    </xf>
    <xf numFmtId="3" fontId="59" fillId="2" borderId="0" xfId="0" applyNumberFormat="1" applyFont="1" applyFill="1" applyBorder="1" applyAlignment="1">
      <alignment horizontal="center" vertical="center" shrinkToFit="1"/>
    </xf>
    <xf numFmtId="177" fontId="59" fillId="2" borderId="0" xfId="0" applyNumberFormat="1" applyFont="1" applyFill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64" fillId="0" borderId="0" xfId="0" applyFont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65" fillId="0" borderId="0" xfId="0" applyFont="1">
      <alignment vertical="center"/>
    </xf>
    <xf numFmtId="0" fontId="62" fillId="0" borderId="0" xfId="58" applyFont="1"/>
    <xf numFmtId="0" fontId="62" fillId="71" borderId="0" xfId="58" applyFont="1" applyFill="1"/>
    <xf numFmtId="0" fontId="65" fillId="0" borderId="0" xfId="57" applyFont="1"/>
    <xf numFmtId="0" fontId="65" fillId="71" borderId="0" xfId="57" applyFont="1" applyFill="1"/>
    <xf numFmtId="0" fontId="65" fillId="0" borderId="0" xfId="0" applyFont="1" applyBorder="1">
      <alignment vertical="center"/>
    </xf>
    <xf numFmtId="0" fontId="65" fillId="71" borderId="0" xfId="0" applyFont="1" applyFill="1">
      <alignment vertical="center"/>
    </xf>
    <xf numFmtId="11" fontId="65" fillId="0" borderId="0" xfId="0" applyNumberFormat="1" applyFont="1">
      <alignment vertical="center"/>
    </xf>
    <xf numFmtId="3" fontId="0" fillId="0" borderId="0" xfId="0" applyNumberFormat="1" applyFont="1" applyFill="1" applyBorder="1" applyAlignment="1">
      <alignment horizontal="right" vertical="center" shrinkToFit="1"/>
    </xf>
    <xf numFmtId="49" fontId="0" fillId="0" borderId="0" xfId="0" applyNumberFormat="1" applyFont="1" applyFill="1" applyBorder="1" applyAlignment="1">
      <alignment horizontal="center" vertical="center" shrinkToFit="1"/>
    </xf>
    <xf numFmtId="180" fontId="0" fillId="0" borderId="0" xfId="0" applyNumberFormat="1" applyFont="1" applyFill="1" applyBorder="1" applyAlignment="1">
      <alignment vertical="center" shrinkToFit="1"/>
    </xf>
    <xf numFmtId="179" fontId="0" fillId="0" borderId="0" xfId="0" applyNumberFormat="1" applyFont="1" applyFill="1" applyBorder="1" applyAlignment="1">
      <alignment vertical="center" shrinkToFit="1"/>
    </xf>
    <xf numFmtId="9" fontId="0" fillId="0" borderId="0" xfId="0" applyNumberFormat="1" applyFont="1" applyFill="1" applyBorder="1" applyAlignment="1">
      <alignment vertical="center" shrinkToFit="1"/>
    </xf>
    <xf numFmtId="3" fontId="0" fillId="0" borderId="0" xfId="0" applyNumberFormat="1" applyFont="1" applyFill="1" applyBorder="1" applyAlignment="1">
      <alignment vertical="center" shrinkToFit="1"/>
    </xf>
    <xf numFmtId="3" fontId="53" fillId="0" borderId="0" xfId="0" applyNumberFormat="1" applyFont="1" applyFill="1" applyBorder="1" applyAlignment="1">
      <alignment vertical="center" shrinkToFit="1"/>
    </xf>
    <xf numFmtId="3" fontId="0" fillId="0" borderId="0" xfId="0" applyNumberFormat="1" applyFont="1" applyBorder="1" applyAlignment="1">
      <alignment horizontal="right" vertical="center" shrinkToFit="1"/>
    </xf>
    <xf numFmtId="49" fontId="0" fillId="0" borderId="0" xfId="0" applyNumberFormat="1" applyFont="1" applyBorder="1" applyAlignment="1">
      <alignment horizontal="center" vertical="center" shrinkToFit="1"/>
    </xf>
    <xf numFmtId="178" fontId="0" fillId="0" borderId="0" xfId="0" applyNumberFormat="1" applyFont="1" applyBorder="1" applyAlignment="1">
      <alignment vertical="center" shrinkToFit="1"/>
    </xf>
    <xf numFmtId="9" fontId="0" fillId="0" borderId="0" xfId="0" applyNumberFormat="1" applyFont="1" applyBorder="1" applyAlignment="1">
      <alignment vertical="center" shrinkToFit="1"/>
    </xf>
    <xf numFmtId="3" fontId="0" fillId="0" borderId="0" xfId="0" applyNumberFormat="1" applyFont="1" applyBorder="1" applyAlignment="1">
      <alignment vertical="center" shrinkToFit="1"/>
    </xf>
    <xf numFmtId="0" fontId="0" fillId="0" borderId="0" xfId="0" quotePrefix="1" applyFont="1" applyFill="1" applyBorder="1" applyAlignment="1">
      <alignment horizontal="center" vertical="center" shrinkToFit="1"/>
    </xf>
    <xf numFmtId="49" fontId="0" fillId="0" borderId="0" xfId="0" applyNumberFormat="1" applyFont="1" applyFill="1" applyBorder="1" applyAlignment="1">
      <alignment horizontal="left" vertical="center" shrinkToFit="1"/>
    </xf>
    <xf numFmtId="0" fontId="56" fillId="0" borderId="0" xfId="0" applyFont="1" applyFill="1" applyBorder="1" applyAlignment="1">
      <alignment vertical="center" shrinkToFit="1"/>
    </xf>
    <xf numFmtId="0" fontId="228" fillId="0" borderId="0" xfId="0" applyFont="1" applyFill="1" applyBorder="1" applyAlignment="1">
      <alignment horizontal="center" vertical="center" shrinkToFit="1"/>
    </xf>
    <xf numFmtId="0" fontId="228" fillId="0" borderId="0" xfId="0" applyFont="1" applyFill="1" applyBorder="1" applyAlignment="1">
      <alignment horizontal="left" vertical="center" shrinkToFit="1"/>
    </xf>
    <xf numFmtId="3" fontId="228" fillId="0" borderId="0" xfId="0" applyNumberFormat="1" applyFont="1" applyFill="1" applyBorder="1" applyAlignment="1">
      <alignment horizontal="center" vertical="center" shrinkToFit="1"/>
    </xf>
    <xf numFmtId="49" fontId="228" fillId="0" borderId="0" xfId="0" applyNumberFormat="1" applyFont="1" applyFill="1" applyBorder="1" applyAlignment="1">
      <alignment horizontal="center" vertical="center" shrinkToFit="1"/>
    </xf>
    <xf numFmtId="178" fontId="228" fillId="0" borderId="0" xfId="0" applyNumberFormat="1" applyFont="1" applyFill="1" applyBorder="1" applyAlignment="1">
      <alignment horizontal="left" vertical="center" shrinkToFit="1"/>
    </xf>
    <xf numFmtId="9" fontId="228" fillId="0" borderId="0" xfId="0" applyNumberFormat="1" applyFont="1" applyFill="1" applyBorder="1" applyAlignment="1">
      <alignment horizontal="left" vertical="center" shrinkToFit="1"/>
    </xf>
    <xf numFmtId="3" fontId="228" fillId="0" borderId="0" xfId="0" applyNumberFormat="1" applyFont="1" applyFill="1" applyBorder="1" applyAlignment="1">
      <alignment horizontal="left" vertical="center" shrinkToFit="1"/>
    </xf>
    <xf numFmtId="0" fontId="228" fillId="0" borderId="0" xfId="0" applyFont="1" applyFill="1" applyBorder="1" applyAlignment="1" applyProtection="1">
      <alignment horizontal="left" vertical="center" shrinkToFit="1"/>
    </xf>
    <xf numFmtId="0" fontId="228" fillId="0" borderId="0" xfId="0" applyFont="1" applyFill="1" applyBorder="1" applyAlignment="1" applyProtection="1">
      <alignment horizontal="center" vertical="center" shrinkToFit="1"/>
    </xf>
    <xf numFmtId="0" fontId="228" fillId="0" borderId="0" xfId="0" applyFont="1" applyFill="1" applyBorder="1" applyAlignment="1" applyProtection="1">
      <alignment vertical="center" shrinkToFit="1"/>
      <protection locked="0"/>
    </xf>
    <xf numFmtId="3" fontId="228" fillId="0" borderId="0" xfId="0" applyNumberFormat="1" applyFont="1" applyFill="1" applyBorder="1" applyAlignment="1" applyProtection="1">
      <alignment horizontal="left" vertical="center" shrinkToFit="1"/>
    </xf>
    <xf numFmtId="0" fontId="228" fillId="0" borderId="0" xfId="0" applyFont="1" applyFill="1" applyBorder="1" applyAlignment="1" applyProtection="1">
      <alignment horizontal="right" vertical="center" shrinkToFit="1"/>
      <protection locked="0"/>
    </xf>
    <xf numFmtId="0" fontId="228" fillId="0" borderId="0" xfId="0" applyFont="1" applyFill="1" applyBorder="1" applyAlignment="1" applyProtection="1">
      <alignment horizontal="left" vertical="center" shrinkToFit="1"/>
      <protection locked="0"/>
    </xf>
    <xf numFmtId="0" fontId="228" fillId="0" borderId="0" xfId="0" applyFont="1" applyFill="1" applyBorder="1" applyAlignment="1" applyProtection="1">
      <alignment horizontal="center" vertical="center" shrinkToFit="1"/>
      <protection locked="0"/>
    </xf>
    <xf numFmtId="3" fontId="228" fillId="0" borderId="0" xfId="0" applyNumberFormat="1" applyFont="1" applyFill="1" applyBorder="1" applyAlignment="1" applyProtection="1">
      <alignment horizontal="right" vertical="center" shrinkToFit="1"/>
      <protection locked="0"/>
    </xf>
    <xf numFmtId="49" fontId="228" fillId="0" borderId="0" xfId="0" applyNumberFormat="1" applyFont="1" applyFill="1" applyBorder="1" applyAlignment="1" applyProtection="1">
      <alignment horizontal="center" vertical="center" shrinkToFit="1"/>
      <protection locked="0"/>
    </xf>
    <xf numFmtId="178" fontId="228" fillId="0" borderId="0" xfId="0" applyNumberFormat="1" applyFont="1" applyFill="1" applyBorder="1" applyAlignment="1" applyProtection="1">
      <alignment horizontal="center" vertical="center" shrinkToFit="1"/>
      <protection locked="0"/>
    </xf>
    <xf numFmtId="9" fontId="228" fillId="0" borderId="0" xfId="0" applyNumberFormat="1" applyFont="1" applyFill="1" applyBorder="1" applyAlignment="1" applyProtection="1">
      <alignment horizontal="center" vertical="center" shrinkToFit="1"/>
      <protection locked="0"/>
    </xf>
    <xf numFmtId="3" fontId="228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6" fillId="39" borderId="0" xfId="0" applyFont="1" applyFill="1" applyBorder="1" applyAlignment="1">
      <alignment vertical="center" shrinkToFit="1"/>
    </xf>
    <xf numFmtId="0" fontId="81" fillId="2" borderId="0" xfId="0" applyFont="1" applyFill="1" applyBorder="1" applyAlignment="1">
      <alignment horizontal="center" vertical="center" shrinkToFit="1"/>
    </xf>
    <xf numFmtId="0" fontId="53" fillId="0" borderId="0" xfId="0" applyFont="1" applyBorder="1" applyAlignment="1">
      <alignment vertical="center" shrinkToFit="1"/>
    </xf>
    <xf numFmtId="3" fontId="0" fillId="0" borderId="0" xfId="0" applyNumberFormat="1" applyFont="1" applyBorder="1">
      <alignment vertical="center"/>
    </xf>
    <xf numFmtId="177" fontId="0" fillId="0" borderId="0" xfId="0" applyNumberFormat="1" applyFont="1" applyBorder="1">
      <alignment vertical="center"/>
    </xf>
    <xf numFmtId="0" fontId="59" fillId="5" borderId="0" xfId="0" applyFont="1" applyFill="1" applyBorder="1" applyAlignment="1">
      <alignment horizontal="center" vertical="center" shrinkToFit="1"/>
    </xf>
    <xf numFmtId="49" fontId="54" fillId="6" borderId="0" xfId="0" applyNumberFormat="1" applyFont="1" applyFill="1" applyBorder="1" applyAlignment="1">
      <alignment horizontal="center" vertical="center" wrapText="1" shrinkToFit="1"/>
    </xf>
    <xf numFmtId="0" fontId="60" fillId="40" borderId="0" xfId="0" applyFont="1" applyFill="1" applyBorder="1" applyAlignment="1">
      <alignment horizontal="center" vertical="center" shrinkToFit="1"/>
    </xf>
    <xf numFmtId="0" fontId="58" fillId="5" borderId="0" xfId="0" applyFont="1" applyFill="1" applyBorder="1" applyAlignment="1">
      <alignment horizontal="center" vertical="center" shrinkToFit="1"/>
    </xf>
    <xf numFmtId="176" fontId="0" fillId="0" borderId="0" xfId="0" applyNumberFormat="1" applyFont="1" applyBorder="1" applyAlignment="1">
      <alignment vertical="center" shrinkToFit="1"/>
    </xf>
    <xf numFmtId="0" fontId="0" fillId="0" borderId="0" xfId="0" applyFont="1" applyFill="1" applyBorder="1" applyAlignment="1">
      <alignment horizontal="left" vertical="center" shrinkToFit="1"/>
    </xf>
    <xf numFmtId="49" fontId="0" fillId="0" borderId="0" xfId="0" applyNumberFormat="1" applyFont="1" applyBorder="1" applyAlignment="1">
      <alignment horizontal="left" vertical="center" shrinkToFit="1"/>
    </xf>
    <xf numFmtId="0" fontId="59" fillId="5" borderId="0" xfId="0" applyFont="1" applyFill="1" applyBorder="1" applyAlignment="1">
      <alignment horizontal="left" vertical="center" shrinkToFit="1"/>
    </xf>
    <xf numFmtId="177" fontId="0" fillId="0" borderId="0" xfId="0" applyNumberFormat="1" applyFont="1" applyBorder="1" applyAlignment="1">
      <alignment horizontal="left" vertical="center"/>
    </xf>
    <xf numFmtId="0" fontId="228" fillId="38" borderId="0" xfId="0" applyFont="1" applyFill="1" applyBorder="1" applyAlignment="1">
      <alignment horizontal="left" vertical="center" shrinkToFit="1"/>
    </xf>
    <xf numFmtId="0" fontId="228" fillId="72" borderId="0" xfId="0" applyFont="1" applyFill="1" applyBorder="1" applyAlignment="1">
      <alignment horizontal="left" vertical="center" shrinkToFit="1"/>
    </xf>
    <xf numFmtId="0" fontId="0" fillId="0" borderId="0" xfId="0" quotePrefix="1" applyFont="1" applyBorder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0" borderId="24" xfId="0" applyFont="1" applyFill="1" applyBorder="1" applyAlignment="1">
      <alignment vertical="center" shrinkToFit="1"/>
    </xf>
    <xf numFmtId="0" fontId="0" fillId="0" borderId="24" xfId="0" applyFont="1" applyFill="1" applyBorder="1" applyAlignment="1">
      <alignment horizontal="center" vertical="center" shrinkToFit="1"/>
    </xf>
    <xf numFmtId="3" fontId="0" fillId="0" borderId="24" xfId="0" applyNumberFormat="1" applyFont="1" applyFill="1" applyBorder="1" applyAlignment="1">
      <alignment horizontal="right" vertical="center" shrinkToFit="1"/>
    </xf>
    <xf numFmtId="49" fontId="0" fillId="0" borderId="24" xfId="0" applyNumberFormat="1" applyFont="1" applyFill="1" applyBorder="1" applyAlignment="1">
      <alignment horizontal="left" vertical="center" shrinkToFit="1"/>
    </xf>
    <xf numFmtId="180" fontId="0" fillId="0" borderId="24" xfId="0" applyNumberFormat="1" applyFont="1" applyFill="1" applyBorder="1" applyAlignment="1">
      <alignment vertical="center" shrinkToFit="1"/>
    </xf>
    <xf numFmtId="179" fontId="0" fillId="0" borderId="24" xfId="0" applyNumberFormat="1" applyFont="1" applyFill="1" applyBorder="1" applyAlignment="1">
      <alignment vertical="center" shrinkToFit="1"/>
    </xf>
    <xf numFmtId="9" fontId="0" fillId="0" borderId="24" xfId="0" applyNumberFormat="1" applyFont="1" applyFill="1" applyBorder="1" applyAlignment="1">
      <alignment vertical="center" shrinkToFit="1"/>
    </xf>
    <xf numFmtId="3" fontId="0" fillId="0" borderId="24" xfId="0" applyNumberFormat="1" applyFont="1" applyFill="1" applyBorder="1" applyAlignment="1">
      <alignment vertical="center" shrinkToFit="1"/>
    </xf>
    <xf numFmtId="0" fontId="0" fillId="72" borderId="0" xfId="0" applyFont="1" applyFill="1" applyBorder="1" applyAlignment="1">
      <alignment vertical="center" shrinkToFit="1"/>
    </xf>
    <xf numFmtId="49" fontId="0" fillId="72" borderId="0" xfId="0" applyNumberFormat="1" applyFont="1" applyFill="1" applyBorder="1" applyAlignment="1">
      <alignment horizontal="left" vertical="center" shrinkToFit="1"/>
    </xf>
    <xf numFmtId="0" fontId="0" fillId="72" borderId="0" xfId="0" applyFont="1" applyFill="1" applyBorder="1" applyAlignment="1">
      <alignment horizontal="center" vertical="center" shrinkToFit="1"/>
    </xf>
    <xf numFmtId="0" fontId="0" fillId="72" borderId="0" xfId="0" quotePrefix="1" applyFont="1" applyFill="1" applyBorder="1" applyAlignment="1">
      <alignment horizontal="center" vertical="center" shrinkToFit="1"/>
    </xf>
    <xf numFmtId="178" fontId="0" fillId="0" borderId="0" xfId="0" applyNumberFormat="1" applyFont="1" applyFill="1" applyBorder="1" applyAlignment="1">
      <alignment vertical="center" shrinkToFit="1"/>
    </xf>
    <xf numFmtId="0" fontId="0" fillId="0" borderId="0" xfId="0" applyFont="1" applyFill="1" applyBorder="1" applyAlignment="1"/>
    <xf numFmtId="195" fontId="0" fillId="0" borderId="0" xfId="0" applyNumberFormat="1" applyFont="1" applyBorder="1" applyAlignment="1">
      <alignment horizontal="left" vertical="center"/>
    </xf>
    <xf numFmtId="14" fontId="0" fillId="0" borderId="0" xfId="0" applyNumberFormat="1" applyFont="1" applyBorder="1">
      <alignment vertical="center"/>
    </xf>
    <xf numFmtId="0" fontId="0" fillId="73" borderId="0" xfId="0" applyFont="1" applyFill="1" applyBorder="1">
      <alignment vertical="center"/>
    </xf>
    <xf numFmtId="0" fontId="0" fillId="73" borderId="0" xfId="0" applyFont="1" applyFill="1" applyBorder="1" applyAlignment="1">
      <alignment vertical="center" shrinkToFit="1"/>
    </xf>
    <xf numFmtId="0" fontId="0" fillId="73" borderId="0" xfId="0" applyFont="1" applyFill="1" applyBorder="1" applyAlignment="1">
      <alignment horizontal="left" vertical="center"/>
    </xf>
    <xf numFmtId="0" fontId="0" fillId="0" borderId="0" xfId="0" applyNumberFormat="1" applyFont="1" applyBorder="1" applyAlignment="1">
      <alignment horizontal="center" vertical="center" shrinkToFit="1"/>
    </xf>
    <xf numFmtId="0" fontId="0" fillId="73" borderId="0" xfId="0" applyFont="1" applyFill="1" applyBorder="1" applyAlignment="1">
      <alignment horizontal="center" vertical="center"/>
    </xf>
    <xf numFmtId="178" fontId="230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NumberFormat="1" applyFont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 shrinkToFit="1"/>
    </xf>
    <xf numFmtId="14" fontId="0" fillId="0" borderId="0" xfId="0" applyNumberFormat="1" applyFont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 shrinkToFit="1"/>
    </xf>
    <xf numFmtId="0" fontId="54" fillId="5" borderId="0" xfId="0" applyNumberFormat="1" applyFont="1" applyFill="1" applyBorder="1" applyAlignment="1">
      <alignment horizontal="center" vertical="center" shrinkToFit="1"/>
    </xf>
    <xf numFmtId="0" fontId="54" fillId="6" borderId="0" xfId="0" applyNumberFormat="1" applyFont="1" applyFill="1" applyBorder="1" applyAlignment="1">
      <alignment horizontal="center" vertical="center" wrapText="1" shrinkToFit="1"/>
    </xf>
    <xf numFmtId="0" fontId="60" fillId="40" borderId="0" xfId="0" applyNumberFormat="1" applyFont="1" applyFill="1" applyBorder="1" applyAlignment="1">
      <alignment horizontal="center" vertical="center" shrinkToFit="1"/>
    </xf>
    <xf numFmtId="0" fontId="58" fillId="5" borderId="0" xfId="0" applyNumberFormat="1" applyFont="1" applyFill="1" applyBorder="1" applyAlignment="1">
      <alignment horizontal="center" vertical="center" shrinkToFit="1"/>
    </xf>
    <xf numFmtId="0" fontId="55" fillId="5" borderId="0" xfId="0" applyNumberFormat="1" applyFont="1" applyFill="1" applyBorder="1" applyAlignment="1">
      <alignment horizontal="center" vertical="center" shrinkToFit="1"/>
    </xf>
    <xf numFmtId="0" fontId="0" fillId="73" borderId="0" xfId="0" applyNumberFormat="1" applyFont="1" applyFill="1" applyBorder="1" applyAlignment="1">
      <alignment horizontal="center" vertical="center"/>
    </xf>
    <xf numFmtId="0" fontId="0" fillId="73" borderId="0" xfId="0" applyNumberFormat="1" applyFont="1" applyFill="1" applyBorder="1" applyAlignment="1">
      <alignment horizontal="center" vertical="center" shrinkToFit="1"/>
    </xf>
    <xf numFmtId="0" fontId="0" fillId="2" borderId="0" xfId="0" applyNumberFormat="1" applyFont="1" applyFill="1" applyBorder="1" applyAlignment="1">
      <alignment horizontal="center" vertical="center" shrinkToFit="1"/>
    </xf>
    <xf numFmtId="0" fontId="231" fillId="0" borderId="0" xfId="0" applyFont="1" applyBorder="1" applyAlignment="1">
      <alignment vertical="center" shrinkToFit="1"/>
    </xf>
    <xf numFmtId="0" fontId="56" fillId="0" borderId="0" xfId="0" applyFont="1">
      <alignment vertical="center"/>
    </xf>
    <xf numFmtId="0" fontId="0" fillId="38" borderId="0" xfId="0" applyFont="1" applyFill="1" applyBorder="1" applyAlignment="1">
      <alignment vertical="center" shrinkToFit="1"/>
    </xf>
    <xf numFmtId="0" fontId="0" fillId="0" borderId="0" xfId="0" applyFont="1" applyFill="1" applyBorder="1">
      <alignment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ont="1" applyFill="1" applyBorder="1">
      <alignment vertical="center"/>
    </xf>
    <xf numFmtId="0" fontId="0" fillId="0" borderId="0" xfId="0" applyFont="1">
      <alignment vertical="center"/>
    </xf>
    <xf numFmtId="0" fontId="0" fillId="38" borderId="0" xfId="0" quotePrefix="1" applyFont="1" applyFill="1" applyBorder="1" applyAlignment="1">
      <alignment horizontal="center" vertical="center" shrinkToFit="1"/>
    </xf>
    <xf numFmtId="176" fontId="0" fillId="0" borderId="0" xfId="0" applyNumberFormat="1" applyFont="1" applyBorder="1" applyAlignment="1">
      <alignment horizontal="center" vertical="center" shrinkToFit="1"/>
    </xf>
    <xf numFmtId="0" fontId="0" fillId="74" borderId="0" xfId="0" applyFont="1" applyFill="1" applyBorder="1" applyAlignment="1">
      <alignment vertical="center" shrinkToFit="1"/>
    </xf>
    <xf numFmtId="0" fontId="56" fillId="0" borderId="0" xfId="0" quotePrefix="1" applyFont="1" applyFill="1" applyBorder="1" applyAlignment="1">
      <alignment horizontal="center" vertical="center" shrinkToFit="1"/>
    </xf>
    <xf numFmtId="0" fontId="59" fillId="40" borderId="0" xfId="0" applyFont="1" applyFill="1" applyBorder="1" applyAlignment="1">
      <alignment horizontal="center" vertical="center" shrinkToFit="1"/>
    </xf>
    <xf numFmtId="176" fontId="0" fillId="0" borderId="0" xfId="0" applyNumberFormat="1" applyFont="1" applyFill="1" applyBorder="1" applyAlignment="1">
      <alignment vertical="center" shrinkToFit="1"/>
    </xf>
    <xf numFmtId="177" fontId="0" fillId="0" borderId="0" xfId="0" applyNumberFormat="1" applyFont="1" applyFill="1" applyBorder="1" applyAlignment="1">
      <alignment horizontal="left" vertical="center"/>
    </xf>
    <xf numFmtId="195" fontId="0" fillId="0" borderId="0" xfId="0" applyNumberFormat="1" applyFont="1" applyFill="1" applyBorder="1" applyAlignment="1">
      <alignment horizontal="left" vertical="center"/>
    </xf>
    <xf numFmtId="0" fontId="59" fillId="0" borderId="0" xfId="0" applyFont="1" applyFill="1" applyBorder="1" applyAlignment="1">
      <alignment horizontal="center" vertical="center" shrinkToFit="1"/>
    </xf>
    <xf numFmtId="0" fontId="56" fillId="0" borderId="0" xfId="0" applyFont="1" applyFill="1" applyBorder="1" applyAlignment="1">
      <alignment horizontal="center" vertical="center" shrinkToFit="1"/>
    </xf>
    <xf numFmtId="0" fontId="53" fillId="74" borderId="0" xfId="0" applyFont="1" applyFill="1">
      <alignment vertical="center"/>
    </xf>
    <xf numFmtId="0" fontId="0" fillId="0" borderId="0" xfId="0" applyNumberFormat="1" applyFont="1" applyBorder="1">
      <alignment vertical="center"/>
    </xf>
    <xf numFmtId="14" fontId="65" fillId="0" borderId="0" xfId="0" applyNumberFormat="1" applyFont="1">
      <alignment vertical="center"/>
    </xf>
    <xf numFmtId="0" fontId="53" fillId="0" borderId="0" xfId="0" applyFont="1" applyFill="1" applyBorder="1" applyAlignment="1">
      <alignment horizontal="center" vertical="center" shrinkToFit="1"/>
    </xf>
  </cellXfs>
  <cellStyles count="36644">
    <cellStyle name="******************************************" xfId="74"/>
    <cellStyle name="_x0002_._x0011__x0002_._x001b__x0002_ _x0015_%_x0018__x0001_" xfId="62"/>
    <cellStyle name="??&amp;_x0012_?&amp;_x000b_?_x0008_*_x0007_?_x0007__x0001__x0001_" xfId="75"/>
    <cellStyle name="??&amp;_x0012_?&amp;_x000b_?_x0008_*_x0007_?_x0007__x0001__x0001_ 2" xfId="76"/>
    <cellStyle name="_CAL추가 TEST FG Creation rev20.3" xfId="77"/>
    <cellStyle name="_CAPA" xfId="78"/>
    <cellStyle name="_FA145_195BCJ" xfId="79"/>
    <cellStyle name="_SCHD20071210_" xfId="80"/>
    <cellStyle name="_WIP J750#2" xfId="81"/>
    <cellStyle name="_WIPEOHSTATUS 1 " xfId="1"/>
    <cellStyle name="20% - Accent1" xfId="82"/>
    <cellStyle name="20% - Accent2" xfId="83"/>
    <cellStyle name="20% - Accent3" xfId="84"/>
    <cellStyle name="20% - Accent4" xfId="85"/>
    <cellStyle name="20% - Accent6" xfId="86"/>
    <cellStyle name="20% - 강조색1" xfId="27" builtinId="30" hidden="1"/>
    <cellStyle name="20% - 강조색1" xfId="25062" builtinId="30" customBuiltin="1"/>
    <cellStyle name="20% - 강조색1 10" xfId="87"/>
    <cellStyle name="20% - 강조색1 10 10" xfId="88"/>
    <cellStyle name="20% - 강조색1 10 11" xfId="89"/>
    <cellStyle name="20% - 강조색1 10 11 2" xfId="90"/>
    <cellStyle name="20% - 강조색1 10 12" xfId="91"/>
    <cellStyle name="20% - 강조색1 10 2" xfId="92"/>
    <cellStyle name="20% - 강조색1 10 3" xfId="93"/>
    <cellStyle name="20% - 강조색1 10 4" xfId="94"/>
    <cellStyle name="20% - 강조색1 10 5" xfId="95"/>
    <cellStyle name="20% - 강조색1 10 6" xfId="96"/>
    <cellStyle name="20% - 강조색1 10 7" xfId="97"/>
    <cellStyle name="20% - 강조색1 10 8" xfId="98"/>
    <cellStyle name="20% - 강조색1 10 9" xfId="99"/>
    <cellStyle name="20% - 강조색1 11" xfId="100"/>
    <cellStyle name="20% - 강조색1 11 3" xfId="101"/>
    <cellStyle name="20% - 강조색1 11 6" xfId="102"/>
    <cellStyle name="20% - 강조색1 12" xfId="103"/>
    <cellStyle name="20% - 강조색1 12 10" xfId="104"/>
    <cellStyle name="20% - 강조색1 12 2" xfId="105"/>
    <cellStyle name="20% - 강조색1 12 2 2" xfId="106"/>
    <cellStyle name="20% - 강조색1 12 3" xfId="107"/>
    <cellStyle name="20% - 강조색1 12 3 2" xfId="108"/>
    <cellStyle name="20% - 강조색1 12 3 3" xfId="109"/>
    <cellStyle name="20% - 강조색1 12 3 4" xfId="110"/>
    <cellStyle name="20% - 강조색1 12 3 5" xfId="111"/>
    <cellStyle name="20% - 강조색1 12 3 6" xfId="112"/>
    <cellStyle name="20% - 강조색1 12 4" xfId="113"/>
    <cellStyle name="20% - 강조색1 12 4 2" xfId="114"/>
    <cellStyle name="20% - 강조색1 12 5" xfId="115"/>
    <cellStyle name="20% - 강조색1 12 5 2" xfId="116"/>
    <cellStyle name="20% - 강조색1 12 6" xfId="117"/>
    <cellStyle name="20% - 강조색1 12 7" xfId="118"/>
    <cellStyle name="20% - 강조색1 12 8" xfId="119"/>
    <cellStyle name="20% - 강조색1 12 9" xfId="120"/>
    <cellStyle name="20% - 강조색1 12 9 2" xfId="121"/>
    <cellStyle name="20% - 강조색1 13" xfId="122"/>
    <cellStyle name="20% - 강조색1 13 2" xfId="123"/>
    <cellStyle name="20% - 강조색1 13 2 2" xfId="124"/>
    <cellStyle name="20% - 강조색1 13 3" xfId="125"/>
    <cellStyle name="20% - 강조색1 13 4" xfId="126"/>
    <cellStyle name="20% - 강조색1 13 5" xfId="127"/>
    <cellStyle name="20% - 강조색1 13 6" xfId="128"/>
    <cellStyle name="20% - 강조색1 14" xfId="129"/>
    <cellStyle name="20% - 강조색1 14 2" xfId="130"/>
    <cellStyle name="20% - 강조색1 14 3" xfId="131"/>
    <cellStyle name="20% - 강조색1 14 4" xfId="132"/>
    <cellStyle name="20% - 강조색1 15" xfId="133"/>
    <cellStyle name="20% - 강조색1 15 2" xfId="134"/>
    <cellStyle name="20% - 강조색1 15 3" xfId="135"/>
    <cellStyle name="20% - 강조색1 15 4" xfId="136"/>
    <cellStyle name="20% - 강조색1 16" xfId="137"/>
    <cellStyle name="20% - 강조색1 16 2" xfId="138"/>
    <cellStyle name="20% - 강조색1 16 3" xfId="139"/>
    <cellStyle name="20% - 강조색1 16 4" xfId="140"/>
    <cellStyle name="20% - 강조색1 17" xfId="141"/>
    <cellStyle name="20% - 강조색1 17 2" xfId="142"/>
    <cellStyle name="20% - 강조색1 17 3" xfId="143"/>
    <cellStyle name="20% - 강조색1 18" xfId="144"/>
    <cellStyle name="20% - 강조색1 18 2" xfId="145"/>
    <cellStyle name="20% - 강조색1 18 3" xfId="146"/>
    <cellStyle name="20% - 강조색1 19" xfId="147"/>
    <cellStyle name="20% - 강조색1 19 2" xfId="148"/>
    <cellStyle name="20% - 강조색1 19 3" xfId="149"/>
    <cellStyle name="20% - 강조색1 2" xfId="150"/>
    <cellStyle name="20% - 강조색1 2 10" xfId="151"/>
    <cellStyle name="20% - 강조색1 2 10 2" xfId="152"/>
    <cellStyle name="20% - 강조색1 2 11" xfId="153"/>
    <cellStyle name="20% - 강조색1 2 11 2" xfId="154"/>
    <cellStyle name="20% - 강조색1 2 12" xfId="155"/>
    <cellStyle name="20% - 강조색1 2 12 2" xfId="156"/>
    <cellStyle name="20% - 강조색1 2 13" xfId="157"/>
    <cellStyle name="20% - 강조색1 2 13 2" xfId="158"/>
    <cellStyle name="20% - 강조색1 2 14" xfId="159"/>
    <cellStyle name="20% - 강조색1 2 15" xfId="160"/>
    <cellStyle name="20% - 강조색1 2 16" xfId="24799" hidden="1"/>
    <cellStyle name="20% - 강조색1 2 16" xfId="25322" hidden="1"/>
    <cellStyle name="20% - 강조색1 2 16" xfId="26704" hidden="1"/>
    <cellStyle name="20% - 강조색1 2 16" xfId="27165" hidden="1"/>
    <cellStyle name="20% - 강조색1 2 16" xfId="26199" hidden="1"/>
    <cellStyle name="20% - 강조색1 2 16" xfId="28413" hidden="1"/>
    <cellStyle name="20% - 강조색1 2 16" xfId="26654" hidden="1"/>
    <cellStyle name="20% - 강조색1 2 16" xfId="29654" hidden="1"/>
    <cellStyle name="20% - 강조색1 2 16" xfId="26273" hidden="1"/>
    <cellStyle name="20% - 강조색1 2 16" xfId="30858" hidden="1"/>
    <cellStyle name="20% - 강조색1 2 16" xfId="26601" hidden="1"/>
    <cellStyle name="20% - 강조색1 2 16" xfId="32096" hidden="1"/>
    <cellStyle name="20% - 강조색1 2 16" xfId="26356" hidden="1"/>
    <cellStyle name="20% - 강조색1 2 16" xfId="33312" hidden="1"/>
    <cellStyle name="20% - 강조색1 2 16" xfId="26554" hidden="1"/>
    <cellStyle name="20% - 강조색1 2 16" xfId="34546" hidden="1"/>
    <cellStyle name="20% - 강조색1 2 2" xfId="161"/>
    <cellStyle name="20% - 강조색1 2 2 10" xfId="162"/>
    <cellStyle name="20% - 강조색1 2 2 11" xfId="163"/>
    <cellStyle name="20% - 강조색1 2 2 12" xfId="164"/>
    <cellStyle name="20% - 강조색1 2 2 13" xfId="165"/>
    <cellStyle name="20% - 강조색1 2 2 14" xfId="166"/>
    <cellStyle name="20% - 강조색1 2 2 15" xfId="167"/>
    <cellStyle name="20% - 강조색1 2 2 15 2" xfId="168"/>
    <cellStyle name="20% - 강조색1 2 2 2" xfId="169"/>
    <cellStyle name="20% - 강조색1 2 2 3" xfId="170"/>
    <cellStyle name="20% - 강조색1 2 2 4" xfId="171"/>
    <cellStyle name="20% - 강조색1 2 2 5" xfId="172"/>
    <cellStyle name="20% - 강조색1 2 2 6" xfId="173"/>
    <cellStyle name="20% - 강조색1 2 2 7" xfId="174"/>
    <cellStyle name="20% - 강조색1 2 2 8" xfId="175"/>
    <cellStyle name="20% - 강조색1 2 2 9" xfId="176"/>
    <cellStyle name="20% - 강조색1 2 3" xfId="177"/>
    <cellStyle name="20% - 강조색1 2 3 2" xfId="178"/>
    <cellStyle name="20% - 강조색1 2 3 3" xfId="179"/>
    <cellStyle name="20% - 강조색1 2 3 4" xfId="180"/>
    <cellStyle name="20% - 강조색1 2 3 5" xfId="181"/>
    <cellStyle name="20% - 강조색1 2 3 6" xfId="182"/>
    <cellStyle name="20% - 강조색1 2 4" xfId="183"/>
    <cellStyle name="20% - 강조색1 2 4 2" xfId="184"/>
    <cellStyle name="20% - 강조색1 2 4 2 2" xfId="185"/>
    <cellStyle name="20% - 강조색1 2 4 3" xfId="186"/>
    <cellStyle name="20% - 강조색1 2 4 4" xfId="187"/>
    <cellStyle name="20% - 강조색1 2 4 5" xfId="188"/>
    <cellStyle name="20% - 강조색1 2 4 6" xfId="189"/>
    <cellStyle name="20% - 강조색1 2 5" xfId="190"/>
    <cellStyle name="20% - 강조색1 2 5 2" xfId="191"/>
    <cellStyle name="20% - 강조색1 2 5 2 2" xfId="192"/>
    <cellStyle name="20% - 강조색1 2 6" xfId="193"/>
    <cellStyle name="20% - 강조색1 2 6 2" xfId="194"/>
    <cellStyle name="20% - 강조색1 2 7" xfId="195"/>
    <cellStyle name="20% - 강조색1 2 7 2" xfId="196"/>
    <cellStyle name="20% - 강조색1 2 8" xfId="197"/>
    <cellStyle name="20% - 강조색1 2 8 2" xfId="198"/>
    <cellStyle name="20% - 강조색1 2 9" xfId="199"/>
    <cellStyle name="20% - 강조색1 2 9 2" xfId="200"/>
    <cellStyle name="20% - 강조색1 20" xfId="201"/>
    <cellStyle name="20% - 강조색1 20 2" xfId="202"/>
    <cellStyle name="20% - 강조색1 20 3" xfId="203"/>
    <cellStyle name="20% - 강조색1 21" xfId="204"/>
    <cellStyle name="20% - 강조색1 21 2" xfId="205"/>
    <cellStyle name="20% - 강조색1 21 3" xfId="206"/>
    <cellStyle name="20% - 강조색1 22" xfId="207"/>
    <cellStyle name="20% - 강조색1 22 2" xfId="208"/>
    <cellStyle name="20% - 강조색1 22 3" xfId="209"/>
    <cellStyle name="20% - 강조색1 23" xfId="210"/>
    <cellStyle name="20% - 강조색1 23 2" xfId="211"/>
    <cellStyle name="20% - 강조색1 23 3" xfId="212"/>
    <cellStyle name="20% - 강조색1 24" xfId="213"/>
    <cellStyle name="20% - 강조색1 24 2" xfId="214"/>
    <cellStyle name="20% - 강조색1 24 3" xfId="215"/>
    <cellStyle name="20% - 강조색1 24 4" xfId="216"/>
    <cellStyle name="20% - 강조색1 24 4 2" xfId="217"/>
    <cellStyle name="20% - 강조색1 24 5" xfId="218"/>
    <cellStyle name="20% - 강조색1 25" xfId="219"/>
    <cellStyle name="20% - 강조색1 25 2" xfId="220"/>
    <cellStyle name="20% - 강조색1 25 3" xfId="221"/>
    <cellStyle name="20% - 강조색1 26" xfId="222"/>
    <cellStyle name="20% - 강조색1 26 2" xfId="223"/>
    <cellStyle name="20% - 강조색1 27" xfId="224"/>
    <cellStyle name="20% - 강조색1 27 2" xfId="225"/>
    <cellStyle name="20% - 강조색1 28" xfId="226"/>
    <cellStyle name="20% - 강조색1 28 2" xfId="227"/>
    <cellStyle name="20% - 강조색1 29" xfId="228"/>
    <cellStyle name="20% - 강조색1 29 2" xfId="229"/>
    <cellStyle name="20% - 강조색1 3" xfId="230"/>
    <cellStyle name="20% - 강조색1 3 10" xfId="231"/>
    <cellStyle name="20% - 강조색1 3 2" xfId="232"/>
    <cellStyle name="20% - 강조색1 3 2 2" xfId="233"/>
    <cellStyle name="20% - 강조색1 3 2 2 2" xfId="234"/>
    <cellStyle name="20% - 강조색1 3 3" xfId="235"/>
    <cellStyle name="20% - 강조색1 3 3 2" xfId="236"/>
    <cellStyle name="20% - 강조색1 3 4" xfId="237"/>
    <cellStyle name="20% - 강조색1 3 4 2" xfId="238"/>
    <cellStyle name="20% - 강조색1 3 5" xfId="239"/>
    <cellStyle name="20% - 강조색1 3 5 2" xfId="240"/>
    <cellStyle name="20% - 강조색1 3 6" xfId="241"/>
    <cellStyle name="20% - 강조색1 3 6 2" xfId="242"/>
    <cellStyle name="20% - 강조색1 3 7" xfId="243"/>
    <cellStyle name="20% - 강조색1 3 7 2" xfId="244"/>
    <cellStyle name="20% - 강조색1 3 8" xfId="245"/>
    <cellStyle name="20% - 강조색1 3 8 2" xfId="246"/>
    <cellStyle name="20% - 강조색1 3 9" xfId="247"/>
    <cellStyle name="20% - 강조색1 30" xfId="248"/>
    <cellStyle name="20% - 강조색1 30 2" xfId="249"/>
    <cellStyle name="20% - 강조색1 31" xfId="250"/>
    <cellStyle name="20% - 강조색1 31 2" xfId="251"/>
    <cellStyle name="20% - 강조색1 32" xfId="252"/>
    <cellStyle name="20% - 강조색1 32 2" xfId="253"/>
    <cellStyle name="20% - 강조색1 33" xfId="254"/>
    <cellStyle name="20% - 강조색1 33 2" xfId="255"/>
    <cellStyle name="20% - 강조색1 34" xfId="256"/>
    <cellStyle name="20% - 강조색1 34 2" xfId="257"/>
    <cellStyle name="20% - 강조색1 35" xfId="258"/>
    <cellStyle name="20% - 강조색1 35 2" xfId="259"/>
    <cellStyle name="20% - 강조색1 36" xfId="260"/>
    <cellStyle name="20% - 강조색1 36 2" xfId="261"/>
    <cellStyle name="20% - 강조색1 36 2 2" xfId="262"/>
    <cellStyle name="20% - 강조색1 36 3" xfId="263"/>
    <cellStyle name="20% - 강조색1 37" xfId="264"/>
    <cellStyle name="20% - 강조색1 37 2" xfId="265"/>
    <cellStyle name="20% - 강조색1 37 2 2" xfId="266"/>
    <cellStyle name="20% - 강조색1 37 3" xfId="267"/>
    <cellStyle name="20% - 강조색1 38" xfId="268"/>
    <cellStyle name="20% - 강조색1 38 2" xfId="269"/>
    <cellStyle name="20% - 강조색1 38 2 2" xfId="270"/>
    <cellStyle name="20% - 강조색1 38 3" xfId="271"/>
    <cellStyle name="20% - 강조색1 39" xfId="272"/>
    <cellStyle name="20% - 강조색1 39 2" xfId="273"/>
    <cellStyle name="20% - 강조색1 39 2 2" xfId="274"/>
    <cellStyle name="20% - 강조색1 39 3" xfId="275"/>
    <cellStyle name="20% - 강조색1 4" xfId="276"/>
    <cellStyle name="20% - 강조색1 4 2" xfId="277"/>
    <cellStyle name="20% - 강조색1 4 2 2" xfId="278"/>
    <cellStyle name="20% - 강조색1 4 2 2 2" xfId="279"/>
    <cellStyle name="20% - 강조색1 4 3" xfId="280"/>
    <cellStyle name="20% - 강조색1 4 3 2" xfId="281"/>
    <cellStyle name="20% - 강조색1 4 4" xfId="282"/>
    <cellStyle name="20% - 강조색1 4 4 2" xfId="283"/>
    <cellStyle name="20% - 강조색1 4 5" xfId="284"/>
    <cellStyle name="20% - 강조색1 4 5 2" xfId="285"/>
    <cellStyle name="20% - 강조색1 4 6" xfId="286"/>
    <cellStyle name="20% - 강조색1 4 6 2" xfId="287"/>
    <cellStyle name="20% - 강조색1 4 7" xfId="288"/>
    <cellStyle name="20% - 강조색1 4 7 2" xfId="289"/>
    <cellStyle name="20% - 강조색1 4 8" xfId="290"/>
    <cellStyle name="20% - 강조색1 4 8 2" xfId="291"/>
    <cellStyle name="20% - 강조색1 4 9" xfId="292"/>
    <cellStyle name="20% - 강조색1 40" xfId="293"/>
    <cellStyle name="20% - 강조색1 40 2" xfId="294"/>
    <cellStyle name="20% - 강조색1 40 2 2" xfId="295"/>
    <cellStyle name="20% - 강조색1 40 3" xfId="296"/>
    <cellStyle name="20% - 강조색1 41" xfId="297"/>
    <cellStyle name="20% - 강조색1 41 2" xfId="298"/>
    <cellStyle name="20% - 강조색1 41 2 2" xfId="299"/>
    <cellStyle name="20% - 강조색1 41 3" xfId="300"/>
    <cellStyle name="20% - 강조색1 42" xfId="301"/>
    <cellStyle name="20% - 강조색1 42 2" xfId="302"/>
    <cellStyle name="20% - 강조색1 42 2 2" xfId="303"/>
    <cellStyle name="20% - 강조색1 42 3" xfId="304"/>
    <cellStyle name="20% - 강조색1 43" xfId="305"/>
    <cellStyle name="20% - 강조색1 43 2" xfId="306"/>
    <cellStyle name="20% - 강조색1 43 2 2" xfId="307"/>
    <cellStyle name="20% - 강조색1 43 3" xfId="308"/>
    <cellStyle name="20% - 강조색1 44" xfId="309"/>
    <cellStyle name="20% - 강조색1 44 2" xfId="310"/>
    <cellStyle name="20% - 강조색1 44 2 2" xfId="311"/>
    <cellStyle name="20% - 강조색1 44 3" xfId="312"/>
    <cellStyle name="20% - 강조색1 45" xfId="313"/>
    <cellStyle name="20% - 강조색1 45 2" xfId="314"/>
    <cellStyle name="20% - 강조색1 45 2 2" xfId="315"/>
    <cellStyle name="20% - 강조색1 45 3" xfId="316"/>
    <cellStyle name="20% - 강조색1 46" xfId="317"/>
    <cellStyle name="20% - 강조색1 46 2" xfId="318"/>
    <cellStyle name="20% - 강조색1 46 2 2" xfId="319"/>
    <cellStyle name="20% - 강조색1 46 3" xfId="320"/>
    <cellStyle name="20% - 강조색1 47" xfId="321"/>
    <cellStyle name="20% - 강조색1 47 2" xfId="322"/>
    <cellStyle name="20% - 강조색1 47 2 2" xfId="323"/>
    <cellStyle name="20% - 강조색1 47 3" xfId="324"/>
    <cellStyle name="20% - 강조색1 48" xfId="325"/>
    <cellStyle name="20% - 강조색1 48 2" xfId="326"/>
    <cellStyle name="20% - 강조색1 48 2 2" xfId="327"/>
    <cellStyle name="20% - 강조색1 48 3" xfId="328"/>
    <cellStyle name="20% - 강조색1 49" xfId="329"/>
    <cellStyle name="20% - 강조색1 49 2" xfId="330"/>
    <cellStyle name="20% - 강조색1 49 2 2" xfId="331"/>
    <cellStyle name="20% - 강조색1 49 3" xfId="332"/>
    <cellStyle name="20% - 강조색1 5" xfId="333"/>
    <cellStyle name="20% - 강조색1 5 2" xfId="334"/>
    <cellStyle name="20% - 강조색1 5 2 2" xfId="335"/>
    <cellStyle name="20% - 강조색1 5 3" xfId="336"/>
    <cellStyle name="20% - 강조색1 5 4" xfId="337"/>
    <cellStyle name="20% - 강조색1 5 5" xfId="338"/>
    <cellStyle name="20% - 강조색1 5 6" xfId="339"/>
    <cellStyle name="20% - 강조색1 5 7" xfId="340"/>
    <cellStyle name="20% - 강조색1 5 8" xfId="341"/>
    <cellStyle name="20% - 강조색1 5 8 2" xfId="342"/>
    <cellStyle name="20% - 강조색1 50" xfId="343"/>
    <cellStyle name="20% - 강조색1 50 2" xfId="344"/>
    <cellStyle name="20% - 강조색1 50 2 2" xfId="345"/>
    <cellStyle name="20% - 강조색1 50 3" xfId="346"/>
    <cellStyle name="20% - 강조색1 51" xfId="347"/>
    <cellStyle name="20% - 강조색1 51 2" xfId="348"/>
    <cellStyle name="20% - 강조색1 51 2 2" xfId="349"/>
    <cellStyle name="20% - 강조색1 51 3" xfId="350"/>
    <cellStyle name="20% - 강조색1 52" xfId="351"/>
    <cellStyle name="20% - 강조색1 52 2" xfId="352"/>
    <cellStyle name="20% - 강조색1 52 2 2" xfId="353"/>
    <cellStyle name="20% - 강조색1 52 3" xfId="354"/>
    <cellStyle name="20% - 강조색1 53" xfId="355"/>
    <cellStyle name="20% - 강조색1 53 2" xfId="356"/>
    <cellStyle name="20% - 강조색1 53 2 2" xfId="357"/>
    <cellStyle name="20% - 강조색1 53 3" xfId="358"/>
    <cellStyle name="20% - 강조색1 54" xfId="359"/>
    <cellStyle name="20% - 강조색1 54 2" xfId="360"/>
    <cellStyle name="20% - 강조색1 54 2 2" xfId="361"/>
    <cellStyle name="20% - 강조색1 54 3" xfId="362"/>
    <cellStyle name="20% - 강조색1 55" xfId="363"/>
    <cellStyle name="20% - 강조색1 55 2" xfId="364"/>
    <cellStyle name="20% - 강조색1 55 2 2" xfId="365"/>
    <cellStyle name="20% - 강조색1 55 3" xfId="366"/>
    <cellStyle name="20% - 강조색1 56" xfId="367"/>
    <cellStyle name="20% - 강조색1 56 2" xfId="368"/>
    <cellStyle name="20% - 강조색1 57" xfId="369"/>
    <cellStyle name="20% - 강조색1 57 2" xfId="370"/>
    <cellStyle name="20% - 강조색1 58" xfId="371"/>
    <cellStyle name="20% - 강조색1 58 2" xfId="372"/>
    <cellStyle name="20% - 강조색1 59" xfId="373"/>
    <cellStyle name="20% - 강조색1 59 2" xfId="374"/>
    <cellStyle name="20% - 강조색1 6" xfId="375"/>
    <cellStyle name="20% - 강조색1 6 2" xfId="376"/>
    <cellStyle name="20% - 강조색1 6 2 2" xfId="377"/>
    <cellStyle name="20% - 강조색1 6 3" xfId="378"/>
    <cellStyle name="20% - 강조색1 6 4" xfId="379"/>
    <cellStyle name="20% - 강조색1 6 5" xfId="380"/>
    <cellStyle name="20% - 강조색1 6 6" xfId="381"/>
    <cellStyle name="20% - 강조색1 6 7" xfId="382"/>
    <cellStyle name="20% - 강조색1 6 8" xfId="383"/>
    <cellStyle name="20% - 강조색1 6 8 2" xfId="384"/>
    <cellStyle name="20% - 강조색1 60" xfId="385"/>
    <cellStyle name="20% - 강조색1 60 2" xfId="386"/>
    <cellStyle name="20% - 강조색1 61" xfId="387"/>
    <cellStyle name="20% - 강조색1 61 2" xfId="388"/>
    <cellStyle name="20% - 강조색1 62" xfId="389"/>
    <cellStyle name="20% - 강조색1 62 2" xfId="390"/>
    <cellStyle name="20% - 강조색1 63" xfId="391"/>
    <cellStyle name="20% - 강조색1 63 2" xfId="392"/>
    <cellStyle name="20% - 강조색1 64" xfId="393"/>
    <cellStyle name="20% - 강조색1 64 2" xfId="394"/>
    <cellStyle name="20% - 강조색1 65" xfId="395"/>
    <cellStyle name="20% - 강조색1 65 2" xfId="396"/>
    <cellStyle name="20% - 강조색1 66" xfId="397"/>
    <cellStyle name="20% - 강조색1 66 2" xfId="398"/>
    <cellStyle name="20% - 강조색1 67" xfId="399"/>
    <cellStyle name="20% - 강조색1 67 2" xfId="400"/>
    <cellStyle name="20% - 강조색1 68" xfId="401"/>
    <cellStyle name="20% - 강조색1 68 2" xfId="402"/>
    <cellStyle name="20% - 강조색1 69" xfId="403"/>
    <cellStyle name="20% - 강조색1 69 2" xfId="404"/>
    <cellStyle name="20% - 강조색1 7" xfId="405"/>
    <cellStyle name="20% - 강조색1 7 2" xfId="406"/>
    <cellStyle name="20% - 강조색1 7 2 2" xfId="407"/>
    <cellStyle name="20% - 강조색1 7 3" xfId="408"/>
    <cellStyle name="20% - 강조색1 7 4" xfId="409"/>
    <cellStyle name="20% - 강조색1 7 5" xfId="410"/>
    <cellStyle name="20% - 강조색1 7 6" xfId="411"/>
    <cellStyle name="20% - 강조색1 7 7" xfId="412"/>
    <cellStyle name="20% - 강조색1 7 8" xfId="413"/>
    <cellStyle name="20% - 강조색1 70" xfId="414"/>
    <cellStyle name="20% - 강조색1 70 2" xfId="415"/>
    <cellStyle name="20% - 강조색1 71" xfId="416"/>
    <cellStyle name="20% - 강조색1 71 2" xfId="417"/>
    <cellStyle name="20% - 강조색1 72" xfId="418"/>
    <cellStyle name="20% - 강조색1 72 2" xfId="419"/>
    <cellStyle name="20% - 강조색1 73" xfId="420"/>
    <cellStyle name="20% - 강조색1 73 2" xfId="421"/>
    <cellStyle name="20% - 강조색1 74" xfId="422"/>
    <cellStyle name="20% - 강조색1 74 2" xfId="423"/>
    <cellStyle name="20% - 강조색1 75" xfId="424"/>
    <cellStyle name="20% - 강조색1 75 2" xfId="425"/>
    <cellStyle name="20% - 강조색1 76" xfId="426"/>
    <cellStyle name="20% - 강조색1 77" xfId="427"/>
    <cellStyle name="20% - 강조색1 78" xfId="428"/>
    <cellStyle name="20% - 강조색1 79" xfId="429"/>
    <cellStyle name="20% - 강조색1 8" xfId="430"/>
    <cellStyle name="20% - 강조색1 8 2" xfId="431"/>
    <cellStyle name="20% - 강조색1 8 2 2" xfId="432"/>
    <cellStyle name="20% - 강조색1 8 3" xfId="433"/>
    <cellStyle name="20% - 강조색1 8 4" xfId="434"/>
    <cellStyle name="20% - 강조색1 8 5" xfId="435"/>
    <cellStyle name="20% - 강조색1 8 6" xfId="436"/>
    <cellStyle name="20% - 강조색1 8 7" xfId="437"/>
    <cellStyle name="20% - 강조색1 8 8" xfId="438"/>
    <cellStyle name="20% - 강조색1 80" xfId="439"/>
    <cellStyle name="20% - 강조색1 81" xfId="440"/>
    <cellStyle name="20% - 강조색1 82" xfId="441"/>
    <cellStyle name="20% - 강조색1 83" xfId="442"/>
    <cellStyle name="20% - 강조색1 84" xfId="443"/>
    <cellStyle name="20% - 강조색1 85" xfId="444"/>
    <cellStyle name="20% - 강조색1 86" xfId="445"/>
    <cellStyle name="20% - 강조색1 87" xfId="446"/>
    <cellStyle name="20% - 강조색1 88" xfId="24887" hidden="1"/>
    <cellStyle name="20% - 강조색1 88" xfId="24915" hidden="1"/>
    <cellStyle name="20% - 강조색1 88" xfId="24966" hidden="1"/>
    <cellStyle name="20% - 강조색1 88" xfId="25015" hidden="1"/>
    <cellStyle name="20% - 강조색1 88" xfId="25131" hidden="1"/>
    <cellStyle name="20% - 강조색1 88" xfId="25159" hidden="1"/>
    <cellStyle name="20% - 강조색1 88" xfId="25210" hidden="1"/>
    <cellStyle name="20% - 강조색1 88" xfId="25259" hidden="1"/>
    <cellStyle name="20% - 강조색1 88" xfId="25383" hidden="1"/>
    <cellStyle name="20% - 강조색1 88" xfId="25425" hidden="1"/>
    <cellStyle name="20% - 강조색1 88" xfId="25459" hidden="1"/>
    <cellStyle name="20% - 강조색1 88" xfId="25519" hidden="1"/>
    <cellStyle name="20% - 강조색1 88" xfId="25559" hidden="1"/>
    <cellStyle name="20% - 강조색1 88" xfId="25609" hidden="1"/>
    <cellStyle name="20% - 강조색1 88" xfId="25681" hidden="1"/>
    <cellStyle name="20% - 강조색1 88" xfId="25715" hidden="1"/>
    <cellStyle name="20% - 강조색1 88" xfId="25779" hidden="1"/>
    <cellStyle name="20% - 강조색1 88" xfId="25857" hidden="1"/>
    <cellStyle name="20% - 강조색1 88" xfId="25867" hidden="1"/>
    <cellStyle name="20% - 강조색1 88" xfId="25944" hidden="1"/>
    <cellStyle name="20% - 강조색1 88" xfId="25979" hidden="1"/>
    <cellStyle name="20% - 강조색1 88" xfId="26020" hidden="1"/>
    <cellStyle name="20% - 강조색1 88" xfId="26070" hidden="1"/>
    <cellStyle name="20% - 강조색1 88" xfId="26120" hidden="1"/>
    <cellStyle name="20% - 강조색1 88" xfId="26787" hidden="1"/>
    <cellStyle name="20% - 강조색1 88" xfId="26813" hidden="1"/>
    <cellStyle name="20% - 강조색1 88" xfId="26862" hidden="1"/>
    <cellStyle name="20% - 강조색1 88" xfId="26909" hidden="1"/>
    <cellStyle name="20% - 강조색1 88" xfId="26982" hidden="1"/>
    <cellStyle name="20% - 강조색1 88" xfId="27009" hidden="1"/>
    <cellStyle name="20% - 강조색1 88" xfId="27058" hidden="1"/>
    <cellStyle name="20% - 강조색1 88" xfId="27105" hidden="1"/>
    <cellStyle name="20% - 강조색1 88" xfId="27223" hidden="1"/>
    <cellStyle name="20% - 강조색1 88" xfId="27264" hidden="1"/>
    <cellStyle name="20% - 강조색1 88" xfId="27296" hidden="1"/>
    <cellStyle name="20% - 강조색1 88" xfId="27354" hidden="1"/>
    <cellStyle name="20% - 강조색1 88" xfId="27392" hidden="1"/>
    <cellStyle name="20% - 강조색1 88" xfId="27440" hidden="1"/>
    <cellStyle name="20% - 강조색1 88" xfId="27510" hidden="1"/>
    <cellStyle name="20% - 강조색1 88" xfId="27542" hidden="1"/>
    <cellStyle name="20% - 강조색1 88" xfId="27604" hidden="1"/>
    <cellStyle name="20% - 강조색1 88" xfId="27679" hidden="1"/>
    <cellStyle name="20% - 강조색1 88" xfId="27688" hidden="1"/>
    <cellStyle name="20% - 강조색1 88" xfId="27762" hidden="1"/>
    <cellStyle name="20% - 강조색1 88" xfId="27796" hidden="1"/>
    <cellStyle name="20% - 강조색1 88" xfId="27835" hidden="1"/>
    <cellStyle name="20% - 강조색1 88" xfId="27883" hidden="1"/>
    <cellStyle name="20% - 강조색1 88" xfId="27931" hidden="1"/>
    <cellStyle name="20% - 강조색1 88" xfId="28036" hidden="1"/>
    <cellStyle name="20% - 강조색1 88" xfId="28062" hidden="1"/>
    <cellStyle name="20% - 강조색1 88" xfId="28111" hidden="1"/>
    <cellStyle name="20% - 강조색1 88" xfId="28158" hidden="1"/>
    <cellStyle name="20% - 강조색1 88" xfId="28231" hidden="1"/>
    <cellStyle name="20% - 강조색1 88" xfId="28258" hidden="1"/>
    <cellStyle name="20% - 강조색1 88" xfId="28307" hidden="1"/>
    <cellStyle name="20% - 강조색1 88" xfId="28354" hidden="1"/>
    <cellStyle name="20% - 강조색1 88" xfId="28471" hidden="1"/>
    <cellStyle name="20% - 강조색1 88" xfId="28512" hidden="1"/>
    <cellStyle name="20% - 강조색1 88" xfId="28544" hidden="1"/>
    <cellStyle name="20% - 강조색1 88" xfId="28602" hidden="1"/>
    <cellStyle name="20% - 강조색1 88" xfId="28640" hidden="1"/>
    <cellStyle name="20% - 강조색1 88" xfId="28688" hidden="1"/>
    <cellStyle name="20% - 강조색1 88" xfId="28757" hidden="1"/>
    <cellStyle name="20% - 강조색1 88" xfId="28789" hidden="1"/>
    <cellStyle name="20% - 강조색1 88" xfId="28851" hidden="1"/>
    <cellStyle name="20% - 강조색1 88" xfId="28926" hidden="1"/>
    <cellStyle name="20% - 강조색1 88" xfId="28935" hidden="1"/>
    <cellStyle name="20% - 강조색1 88" xfId="29009" hidden="1"/>
    <cellStyle name="20% - 강조색1 88" xfId="29043" hidden="1"/>
    <cellStyle name="20% - 강조색1 88" xfId="29082" hidden="1"/>
    <cellStyle name="20% - 강조색1 88" xfId="29130" hidden="1"/>
    <cellStyle name="20% - 강조색1 88" xfId="29178" hidden="1"/>
    <cellStyle name="20% - 강조색1 88" xfId="29281" hidden="1"/>
    <cellStyle name="20% - 강조색1 88" xfId="29307" hidden="1"/>
    <cellStyle name="20% - 강조색1 88" xfId="29355" hidden="1"/>
    <cellStyle name="20% - 강조색1 88" xfId="29402" hidden="1"/>
    <cellStyle name="20% - 강조색1 88" xfId="29475" hidden="1"/>
    <cellStyle name="20% - 강조색1 88" xfId="29502" hidden="1"/>
    <cellStyle name="20% - 강조색1 88" xfId="29551" hidden="1"/>
    <cellStyle name="20% - 강조색1 88" xfId="29597" hidden="1"/>
    <cellStyle name="20% - 강조색1 88" xfId="29712" hidden="1"/>
    <cellStyle name="20% - 강조색1 88" xfId="29751" hidden="1"/>
    <cellStyle name="20% - 강조색1 88" xfId="29782" hidden="1"/>
    <cellStyle name="20% - 강조색1 88" xfId="29839" hidden="1"/>
    <cellStyle name="20% - 강조색1 88" xfId="29876" hidden="1"/>
    <cellStyle name="20% - 강조색1 88" xfId="29923" hidden="1"/>
    <cellStyle name="20% - 강조색1 88" xfId="29991" hidden="1"/>
    <cellStyle name="20% - 강조색1 88" xfId="30022" hidden="1"/>
    <cellStyle name="20% - 강조색1 88" xfId="30083" hidden="1"/>
    <cellStyle name="20% - 강조색1 88" xfId="30157" hidden="1"/>
    <cellStyle name="20% - 강조색1 88" xfId="30165" hidden="1"/>
    <cellStyle name="20% - 강조색1 88" xfId="30237" hidden="1"/>
    <cellStyle name="20% - 강조색1 88" xfId="30271" hidden="1"/>
    <cellStyle name="20% - 강조색1 88" xfId="30309" hidden="1"/>
    <cellStyle name="20% - 강조색1 88" xfId="30356" hidden="1"/>
    <cellStyle name="20% - 강조색1 88" xfId="30403" hidden="1"/>
    <cellStyle name="20% - 강조색1 88" xfId="30481" hidden="1"/>
    <cellStyle name="20% - 강조색1 88" xfId="30507" hidden="1"/>
    <cellStyle name="20% - 강조색1 88" xfId="30556" hidden="1"/>
    <cellStyle name="20% - 강조색1 88" xfId="30603" hidden="1"/>
    <cellStyle name="20% - 강조색1 88" xfId="30676" hidden="1"/>
    <cellStyle name="20% - 강조색1 88" xfId="30703" hidden="1"/>
    <cellStyle name="20% - 강조색1 88" xfId="30752" hidden="1"/>
    <cellStyle name="20% - 강조색1 88" xfId="30799" hidden="1"/>
    <cellStyle name="20% - 강조색1 88" xfId="30916" hidden="1"/>
    <cellStyle name="20% - 강조색1 88" xfId="30957" hidden="1"/>
    <cellStyle name="20% - 강조색1 88" xfId="30989" hidden="1"/>
    <cellStyle name="20% - 강조색1 88" xfId="31047" hidden="1"/>
    <cellStyle name="20% - 강조색1 88" xfId="31085" hidden="1"/>
    <cellStyle name="20% - 강조색1 88" xfId="31133" hidden="1"/>
    <cellStyle name="20% - 강조색1 88" xfId="31202" hidden="1"/>
    <cellStyle name="20% - 강조색1 88" xfId="31234" hidden="1"/>
    <cellStyle name="20% - 강조색1 88" xfId="31296" hidden="1"/>
    <cellStyle name="20% - 강조색1 88" xfId="31371" hidden="1"/>
    <cellStyle name="20% - 강조색1 88" xfId="31380" hidden="1"/>
    <cellStyle name="20% - 강조색1 88" xfId="31454" hidden="1"/>
    <cellStyle name="20% - 강조색1 88" xfId="31488" hidden="1"/>
    <cellStyle name="20% - 강조색1 88" xfId="31527" hidden="1"/>
    <cellStyle name="20% - 강조색1 88" xfId="31575" hidden="1"/>
    <cellStyle name="20% - 강조색1 88" xfId="31623" hidden="1"/>
    <cellStyle name="20% - 강조색1 88" xfId="31725" hidden="1"/>
    <cellStyle name="20% - 강조색1 88" xfId="31750" hidden="1"/>
    <cellStyle name="20% - 강조색1 88" xfId="31798" hidden="1"/>
    <cellStyle name="20% - 강조색1 88" xfId="31844" hidden="1"/>
    <cellStyle name="20% - 강조색1 88" xfId="31916" hidden="1"/>
    <cellStyle name="20% - 강조색1 88" xfId="31942" hidden="1"/>
    <cellStyle name="20% - 강조색1 88" xfId="31991" hidden="1"/>
    <cellStyle name="20% - 강조색1 88" xfId="32037" hidden="1"/>
    <cellStyle name="20% - 강조색1 88" xfId="32154" hidden="1"/>
    <cellStyle name="20% - 강조색1 88" xfId="32194" hidden="1"/>
    <cellStyle name="20% - 강조색1 88" xfId="32226" hidden="1"/>
    <cellStyle name="20% - 강조색1 88" xfId="32284" hidden="1"/>
    <cellStyle name="20% - 강조색1 88" xfId="32322" hidden="1"/>
    <cellStyle name="20% - 강조색1 88" xfId="32370" hidden="1"/>
    <cellStyle name="20% - 강조색1 88" xfId="32440" hidden="1"/>
    <cellStyle name="20% - 강조색1 88" xfId="32472" hidden="1"/>
    <cellStyle name="20% - 강조색1 88" xfId="32534" hidden="1"/>
    <cellStyle name="20% - 강조색1 88" xfId="32609" hidden="1"/>
    <cellStyle name="20% - 강조색1 88" xfId="32618" hidden="1"/>
    <cellStyle name="20% - 강조색1 88" xfId="32692" hidden="1"/>
    <cellStyle name="20% - 강조색1 88" xfId="32726" hidden="1"/>
    <cellStyle name="20% - 강조색1 88" xfId="32765" hidden="1"/>
    <cellStyle name="20% - 강조색1 88" xfId="32813" hidden="1"/>
    <cellStyle name="20% - 강조색1 88" xfId="32861" hidden="1"/>
    <cellStyle name="20% - 강조색1 88" xfId="32935" hidden="1"/>
    <cellStyle name="20% - 강조색1 88" xfId="32961" hidden="1"/>
    <cellStyle name="20% - 강조색1 88" xfId="33010" hidden="1"/>
    <cellStyle name="20% - 강조색1 88" xfId="33057" hidden="1"/>
    <cellStyle name="20% - 강조색1 88" xfId="33130" hidden="1"/>
    <cellStyle name="20% - 강조색1 88" xfId="33157" hidden="1"/>
    <cellStyle name="20% - 강조색1 88" xfId="33206" hidden="1"/>
    <cellStyle name="20% - 강조색1 88" xfId="33253" hidden="1"/>
    <cellStyle name="20% - 강조색1 88" xfId="33370" hidden="1"/>
    <cellStyle name="20% - 강조색1 88" xfId="33411" hidden="1"/>
    <cellStyle name="20% - 강조색1 88" xfId="33443" hidden="1"/>
    <cellStyle name="20% - 강조색1 88" xfId="33501" hidden="1"/>
    <cellStyle name="20% - 강조색1 88" xfId="33539" hidden="1"/>
    <cellStyle name="20% - 강조색1 88" xfId="33587" hidden="1"/>
    <cellStyle name="20% - 강조색1 88" xfId="33656" hidden="1"/>
    <cellStyle name="20% - 강조색1 88" xfId="33688" hidden="1"/>
    <cellStyle name="20% - 강조색1 88" xfId="33750" hidden="1"/>
    <cellStyle name="20% - 강조색1 88" xfId="33825" hidden="1"/>
    <cellStyle name="20% - 강조색1 88" xfId="33834" hidden="1"/>
    <cellStyle name="20% - 강조색1 88" xfId="33908" hidden="1"/>
    <cellStyle name="20% - 강조색1 88" xfId="33942" hidden="1"/>
    <cellStyle name="20% - 강조색1 88" xfId="33981" hidden="1"/>
    <cellStyle name="20% - 강조색1 88" xfId="34029" hidden="1"/>
    <cellStyle name="20% - 강조색1 88" xfId="34077" hidden="1"/>
    <cellStyle name="20% - 강조색1 88" xfId="34179" hidden="1"/>
    <cellStyle name="20% - 강조색1 88" xfId="34204" hidden="1"/>
    <cellStyle name="20% - 강조색1 88" xfId="34252" hidden="1"/>
    <cellStyle name="20% - 강조색1 88" xfId="34298" hidden="1"/>
    <cellStyle name="20% - 강조색1 88" xfId="34370" hidden="1"/>
    <cellStyle name="20% - 강조색1 88" xfId="34396" hidden="1"/>
    <cellStyle name="20% - 강조색1 88" xfId="34444" hidden="1"/>
    <cellStyle name="20% - 강조색1 88" xfId="34490" hidden="1"/>
    <cellStyle name="20% - 강조색1 88" xfId="34604" hidden="1"/>
    <cellStyle name="20% - 강조색1 88" xfId="34643" hidden="1"/>
    <cellStyle name="20% - 강조색1 88" xfId="34674" hidden="1"/>
    <cellStyle name="20% - 강조색1 88" xfId="34731" hidden="1"/>
    <cellStyle name="20% - 강조색1 88" xfId="34768" hidden="1"/>
    <cellStyle name="20% - 강조색1 88" xfId="34815" hidden="1"/>
    <cellStyle name="20% - 강조색1 88" xfId="34883" hidden="1"/>
    <cellStyle name="20% - 강조색1 88" xfId="34914" hidden="1"/>
    <cellStyle name="20% - 강조색1 88" xfId="34975" hidden="1"/>
    <cellStyle name="20% - 강조색1 88" xfId="35049" hidden="1"/>
    <cellStyle name="20% - 강조색1 88" xfId="35057" hidden="1"/>
    <cellStyle name="20% - 강조색1 88" xfId="35129" hidden="1"/>
    <cellStyle name="20% - 강조색1 88" xfId="35163" hidden="1"/>
    <cellStyle name="20% - 강조색1 88" xfId="35201" hidden="1"/>
    <cellStyle name="20% - 강조색1 88" xfId="35248" hidden="1"/>
    <cellStyle name="20% - 강조색1 88" xfId="35295" hidden="1"/>
    <cellStyle name="20% - 강조색1 88" xfId="26502" hidden="1"/>
    <cellStyle name="20% - 강조색1 88" xfId="26531" hidden="1"/>
    <cellStyle name="20% - 강조색1 88" xfId="26445" hidden="1"/>
    <cellStyle name="20% - 강조색1 88" xfId="35370" hidden="1"/>
    <cellStyle name="20% - 강조색1 88" xfId="35406" hidden="1"/>
    <cellStyle name="20% - 강조색1 88" xfId="35447" hidden="1"/>
    <cellStyle name="20% - 강조색1 88" xfId="35497" hidden="1"/>
    <cellStyle name="20% - 강조색1 88" xfId="35547" hidden="1"/>
    <cellStyle name="20% - 강조색1 88" xfId="35625" hidden="1"/>
    <cellStyle name="20% - 강조색1 88" xfId="35661" hidden="1"/>
    <cellStyle name="20% - 강조색1 88" xfId="35702" hidden="1"/>
    <cellStyle name="20% - 강조색1 88" xfId="35753" hidden="1"/>
    <cellStyle name="20% - 강조색1 88" xfId="35803" hidden="1"/>
    <cellStyle name="20% - 강조색1 88" xfId="35853" hidden="1"/>
    <cellStyle name="20% - 강조색1 88" xfId="35938" hidden="1"/>
    <cellStyle name="20% - 강조색1 88" xfId="35967" hidden="1"/>
    <cellStyle name="20% - 강조색1 88" xfId="36007" hidden="1"/>
    <cellStyle name="20% - 강조색1 88" xfId="36057" hidden="1"/>
    <cellStyle name="20% - 강조색1 88" xfId="36136" hidden="1"/>
    <cellStyle name="20% - 강조색1 88" xfId="36179" hidden="1"/>
    <cellStyle name="20% - 강조색1 88" xfId="36230" hidden="1"/>
    <cellStyle name="20% - 강조색1 88" xfId="36279" hidden="1"/>
    <cellStyle name="20% - 강조색1 88" xfId="36340" hidden="1"/>
    <cellStyle name="20% - 강조색1 88" xfId="36383" hidden="1"/>
    <cellStyle name="20% - 강조색1 88" xfId="36432" hidden="1"/>
    <cellStyle name="20% - 강조색1 88" xfId="36485" hidden="1"/>
    <cellStyle name="20% - 강조색1 88" xfId="36536" hidden="1"/>
    <cellStyle name="20% - 강조색1 88" xfId="36587"/>
    <cellStyle name="20% - 강조색1 89" xfId="36631"/>
    <cellStyle name="20% - 강조색1 9" xfId="447"/>
    <cellStyle name="20% - 강조색1 9 10" xfId="448"/>
    <cellStyle name="20% - 강조색1 9 2" xfId="449"/>
    <cellStyle name="20% - 강조색1 9 2 2" xfId="450"/>
    <cellStyle name="20% - 강조색1 9 2 2 2" xfId="451"/>
    <cellStyle name="20% - 강조색1 9 2 2 3" xfId="452"/>
    <cellStyle name="20% - 강조색1 9 2 2 3 2" xfId="453"/>
    <cellStyle name="20% - 강조색1 9 2 2 3 3" xfId="454"/>
    <cellStyle name="20% - 강조색1 9 2 2 3 4" xfId="455"/>
    <cellStyle name="20% - 강조색1 9 2 2 3 5" xfId="456"/>
    <cellStyle name="20% - 강조색1 9 2 2 4" xfId="457"/>
    <cellStyle name="20% - 강조색1 9 2 2 5" xfId="458"/>
    <cellStyle name="20% - 강조색1 9 2 2 6" xfId="459"/>
    <cellStyle name="20% - 강조색1 9 2 2 7" xfId="460"/>
    <cellStyle name="20% - 강조색1 9 2 2 8" xfId="461"/>
    <cellStyle name="20% - 강조색1 9 2 3" xfId="462"/>
    <cellStyle name="20% - 강조색1 9 2 4" xfId="463"/>
    <cellStyle name="20% - 강조색1 9 2 5" xfId="464"/>
    <cellStyle name="20% - 강조색1 9 3" xfId="465"/>
    <cellStyle name="20% - 강조색1 9 3 2" xfId="466"/>
    <cellStyle name="20% - 강조색1 9 3 2 2" xfId="467"/>
    <cellStyle name="20% - 강조색1 9 3 2 2 2" xfId="468"/>
    <cellStyle name="20% - 강조색1 9 3 2 2 3" xfId="469"/>
    <cellStyle name="20% - 강조색1 9 3 2 2 4" xfId="470"/>
    <cellStyle name="20% - 강조색1 9 3 2 2 5" xfId="471"/>
    <cellStyle name="20% - 강조색1 9 3 2 3" xfId="472"/>
    <cellStyle name="20% - 강조색1 9 3 2 4" xfId="473"/>
    <cellStyle name="20% - 강조색1 9 3 2 5" xfId="474"/>
    <cellStyle name="20% - 강조색1 9 3 2 6" xfId="475"/>
    <cellStyle name="20% - 강조색1 9 3 3" xfId="476"/>
    <cellStyle name="20% - 강조색1 9 4" xfId="477"/>
    <cellStyle name="20% - 강조색1 9 4 2" xfId="478"/>
    <cellStyle name="20% - 강조색1 9 4 2 2" xfId="479"/>
    <cellStyle name="20% - 강조색1 9 4 2 3" xfId="480"/>
    <cellStyle name="20% - 강조색1 9 4 2 4" xfId="481"/>
    <cellStyle name="20% - 강조색1 9 4 2 5" xfId="482"/>
    <cellStyle name="20% - 강조색1 9 4 3" xfId="483"/>
    <cellStyle name="20% - 강조색1 9 4 4" xfId="484"/>
    <cellStyle name="20% - 강조색1 9 4 5" xfId="485"/>
    <cellStyle name="20% - 강조색1 9 4 6" xfId="486"/>
    <cellStyle name="20% - 강조색1 9 4 7" xfId="487"/>
    <cellStyle name="20% - 강조색1 9 5" xfId="488"/>
    <cellStyle name="20% - 강조색1 9 5 2" xfId="489"/>
    <cellStyle name="20% - 강조색1 9 5 3" xfId="490"/>
    <cellStyle name="20% - 강조색1 9 5 4" xfId="491"/>
    <cellStyle name="20% - 강조색1 9 5 5" xfId="492"/>
    <cellStyle name="20% - 강조색1 9 5 6" xfId="493"/>
    <cellStyle name="20% - 강조색1 9 6" xfId="494"/>
    <cellStyle name="20% - 강조색1 9 6 2" xfId="495"/>
    <cellStyle name="20% - 강조색1 9 7" xfId="496"/>
    <cellStyle name="20% - 강조색1 9 7 2" xfId="497"/>
    <cellStyle name="20% - 강조색1 9 8" xfId="498"/>
    <cellStyle name="20% - 강조색1 9 9" xfId="499"/>
    <cellStyle name="20% - 강조색2" xfId="31" builtinId="34" hidden="1"/>
    <cellStyle name="20% - 강조색2" xfId="25066" builtinId="34" customBuiltin="1"/>
    <cellStyle name="20% - 강조색2 10" xfId="500"/>
    <cellStyle name="20% - 강조색2 10 10" xfId="501"/>
    <cellStyle name="20% - 강조색2 10 2" xfId="502"/>
    <cellStyle name="20% - 강조색2 10 2 2" xfId="503"/>
    <cellStyle name="20% - 강조색2 10 3" xfId="504"/>
    <cellStyle name="20% - 강조색2 10 4" xfId="505"/>
    <cellStyle name="20% - 강조색2 10 5" xfId="506"/>
    <cellStyle name="20% - 강조색2 10 6" xfId="507"/>
    <cellStyle name="20% - 강조색2 10 7" xfId="508"/>
    <cellStyle name="20% - 강조색2 10 8" xfId="509"/>
    <cellStyle name="20% - 강조색2 10 9" xfId="510"/>
    <cellStyle name="20% - 강조색2 11" xfId="511"/>
    <cellStyle name="20% - 강조색2 11 2" xfId="512"/>
    <cellStyle name="20% - 강조색2 11 2 2" xfId="513"/>
    <cellStyle name="20% - 강조색2 11 3" xfId="514"/>
    <cellStyle name="20% - 강조색2 11 4" xfId="515"/>
    <cellStyle name="20% - 강조색2 11 5" xfId="516"/>
    <cellStyle name="20% - 강조색2 11 6" xfId="517"/>
    <cellStyle name="20% - 강조색2 12" xfId="518"/>
    <cellStyle name="20% - 강조색2 12 2" xfId="519"/>
    <cellStyle name="20% - 강조색2 12 2 2" xfId="520"/>
    <cellStyle name="20% - 강조색2 12 2 2 2" xfId="521"/>
    <cellStyle name="20% - 강조색2 12 3" xfId="522"/>
    <cellStyle name="20% - 강조색2 12 3 2" xfId="523"/>
    <cellStyle name="20% - 강조색2 12 3 3" xfId="524"/>
    <cellStyle name="20% - 강조색2 12 3 4" xfId="525"/>
    <cellStyle name="20% - 강조색2 12 3 5" xfId="526"/>
    <cellStyle name="20% - 강조색2 12 3 6" xfId="527"/>
    <cellStyle name="20% - 강조색2 12 4" xfId="528"/>
    <cellStyle name="20% - 강조색2 12 4 2" xfId="529"/>
    <cellStyle name="20% - 강조색2 12 5" xfId="530"/>
    <cellStyle name="20% - 강조색2 12 5 2" xfId="531"/>
    <cellStyle name="20% - 강조색2 12 6" xfId="532"/>
    <cellStyle name="20% - 강조색2 12 7" xfId="533"/>
    <cellStyle name="20% - 강조색2 12 8" xfId="534"/>
    <cellStyle name="20% - 강조색2 13" xfId="535"/>
    <cellStyle name="20% - 강조색2 13 2" xfId="536"/>
    <cellStyle name="20% - 강조색2 13 2 2" xfId="537"/>
    <cellStyle name="20% - 강조색2 13 3" xfId="538"/>
    <cellStyle name="20% - 강조색2 13 4" xfId="539"/>
    <cellStyle name="20% - 강조색2 13 5" xfId="540"/>
    <cellStyle name="20% - 강조색2 13 6" xfId="541"/>
    <cellStyle name="20% - 강조색2 14" xfId="542"/>
    <cellStyle name="20% - 강조색2 14 2" xfId="543"/>
    <cellStyle name="20% - 강조색2 14 3" xfId="544"/>
    <cellStyle name="20% - 강조색2 14 4" xfId="545"/>
    <cellStyle name="20% - 강조색2 15" xfId="546"/>
    <cellStyle name="20% - 강조색2 15 2" xfId="547"/>
    <cellStyle name="20% - 강조색2 15 3" xfId="548"/>
    <cellStyle name="20% - 강조색2 15 4" xfId="549"/>
    <cellStyle name="20% - 강조색2 16" xfId="550"/>
    <cellStyle name="20% - 강조색2 16 2" xfId="551"/>
    <cellStyle name="20% - 강조색2 16 3" xfId="552"/>
    <cellStyle name="20% - 강조색2 16 4" xfId="553"/>
    <cellStyle name="20% - 강조색2 17" xfId="554"/>
    <cellStyle name="20% - 강조색2 17 2" xfId="555"/>
    <cellStyle name="20% - 강조색2 17 3" xfId="556"/>
    <cellStyle name="20% - 강조색2 18" xfId="557"/>
    <cellStyle name="20% - 강조색2 18 2" xfId="558"/>
    <cellStyle name="20% - 강조색2 18 3" xfId="559"/>
    <cellStyle name="20% - 강조색2 19" xfId="560"/>
    <cellStyle name="20% - 강조색2 19 2" xfId="561"/>
    <cellStyle name="20% - 강조색2 19 3" xfId="562"/>
    <cellStyle name="20% - 강조색2 2" xfId="563"/>
    <cellStyle name="20% - 강조색2 2 10" xfId="564"/>
    <cellStyle name="20% - 강조색2 2 10 2" xfId="565"/>
    <cellStyle name="20% - 강조색2 2 11" xfId="566"/>
    <cellStyle name="20% - 강조색2 2 11 2" xfId="567"/>
    <cellStyle name="20% - 강조색2 2 12" xfId="568"/>
    <cellStyle name="20% - 강조색2 2 12 2" xfId="569"/>
    <cellStyle name="20% - 강조색2 2 13" xfId="570"/>
    <cellStyle name="20% - 강조색2 2 13 2" xfId="571"/>
    <cellStyle name="20% - 강조색2 2 14" xfId="572"/>
    <cellStyle name="20% - 강조색2 2 15" xfId="573"/>
    <cellStyle name="20% - 강조색2 2 16" xfId="24803" hidden="1"/>
    <cellStyle name="20% - 강조색2 2 16" xfId="25326" hidden="1"/>
    <cellStyle name="20% - 강조색2 2 16" xfId="26708" hidden="1"/>
    <cellStyle name="20% - 강조색2 2 16" xfId="27169" hidden="1"/>
    <cellStyle name="20% - 강조색2 2 16" xfId="26195" hidden="1"/>
    <cellStyle name="20% - 강조색2 2 16" xfId="28417" hidden="1"/>
    <cellStyle name="20% - 강조색2 2 16" xfId="26658" hidden="1"/>
    <cellStyle name="20% - 강조색2 2 16" xfId="29658" hidden="1"/>
    <cellStyle name="20% - 강조색2 2 16" xfId="26269" hidden="1"/>
    <cellStyle name="20% - 강조색2 2 16" xfId="30862" hidden="1"/>
    <cellStyle name="20% - 강조색2 2 16" xfId="26605" hidden="1"/>
    <cellStyle name="20% - 강조색2 2 16" xfId="32100" hidden="1"/>
    <cellStyle name="20% - 강조색2 2 16" xfId="26352" hidden="1"/>
    <cellStyle name="20% - 강조색2 2 16" xfId="33316" hidden="1"/>
    <cellStyle name="20% - 강조색2 2 16" xfId="26558" hidden="1"/>
    <cellStyle name="20% - 강조색2 2 16" xfId="34550" hidden="1"/>
    <cellStyle name="20% - 강조색2 2 2" xfId="574"/>
    <cellStyle name="20% - 강조색2 2 2 10" xfId="575"/>
    <cellStyle name="20% - 강조색2 2 2 11" xfId="576"/>
    <cellStyle name="20% - 강조색2 2 2 12" xfId="577"/>
    <cellStyle name="20% - 강조색2 2 2 13" xfId="578"/>
    <cellStyle name="20% - 강조색2 2 2 14" xfId="579"/>
    <cellStyle name="20% - 강조색2 2 2 15" xfId="580"/>
    <cellStyle name="20% - 강조색2 2 2 15 2" xfId="581"/>
    <cellStyle name="20% - 강조색2 2 2 2" xfId="582"/>
    <cellStyle name="20% - 강조색2 2 2 3" xfId="583"/>
    <cellStyle name="20% - 강조색2 2 2 4" xfId="584"/>
    <cellStyle name="20% - 강조색2 2 2 5" xfId="585"/>
    <cellStyle name="20% - 강조색2 2 2 6" xfId="586"/>
    <cellStyle name="20% - 강조색2 2 2 7" xfId="587"/>
    <cellStyle name="20% - 강조색2 2 2 8" xfId="588"/>
    <cellStyle name="20% - 강조색2 2 2 9" xfId="589"/>
    <cellStyle name="20% - 강조색2 2 3" xfId="590"/>
    <cellStyle name="20% - 강조색2 2 3 2" xfId="591"/>
    <cellStyle name="20% - 강조색2 2 3 3" xfId="592"/>
    <cellStyle name="20% - 강조색2 2 3 4" xfId="593"/>
    <cellStyle name="20% - 강조색2 2 3 5" xfId="594"/>
    <cellStyle name="20% - 강조색2 2 3 6" xfId="595"/>
    <cellStyle name="20% - 강조색2 2 4" xfId="596"/>
    <cellStyle name="20% - 강조색2 2 4 2" xfId="597"/>
    <cellStyle name="20% - 강조색2 2 4 2 2" xfId="598"/>
    <cellStyle name="20% - 강조색2 2 4 3" xfId="599"/>
    <cellStyle name="20% - 강조색2 2 4 4" xfId="600"/>
    <cellStyle name="20% - 강조색2 2 4 5" xfId="601"/>
    <cellStyle name="20% - 강조색2 2 4 6" xfId="602"/>
    <cellStyle name="20% - 강조색2 2 5" xfId="603"/>
    <cellStyle name="20% - 강조색2 2 5 2" xfId="604"/>
    <cellStyle name="20% - 강조색2 2 5 2 2" xfId="605"/>
    <cellStyle name="20% - 강조색2 2 6" xfId="606"/>
    <cellStyle name="20% - 강조색2 2 6 2" xfId="607"/>
    <cellStyle name="20% - 강조색2 2 7" xfId="608"/>
    <cellStyle name="20% - 강조색2 2 7 2" xfId="609"/>
    <cellStyle name="20% - 강조색2 2 8" xfId="610"/>
    <cellStyle name="20% - 강조색2 2 8 2" xfId="611"/>
    <cellStyle name="20% - 강조색2 2 9" xfId="612"/>
    <cellStyle name="20% - 강조색2 2 9 2" xfId="613"/>
    <cellStyle name="20% - 강조색2 20" xfId="614"/>
    <cellStyle name="20% - 강조색2 20 2" xfId="615"/>
    <cellStyle name="20% - 강조색2 20 3" xfId="616"/>
    <cellStyle name="20% - 강조색2 21" xfId="617"/>
    <cellStyle name="20% - 강조색2 21 2" xfId="618"/>
    <cellStyle name="20% - 강조색2 21 3" xfId="619"/>
    <cellStyle name="20% - 강조색2 22" xfId="620"/>
    <cellStyle name="20% - 강조색2 22 2" xfId="621"/>
    <cellStyle name="20% - 강조색2 22 3" xfId="622"/>
    <cellStyle name="20% - 강조색2 23" xfId="623"/>
    <cellStyle name="20% - 강조색2 23 2" xfId="624"/>
    <cellStyle name="20% - 강조색2 23 3" xfId="625"/>
    <cellStyle name="20% - 강조색2 24" xfId="626"/>
    <cellStyle name="20% - 강조색2 24 2" xfId="627"/>
    <cellStyle name="20% - 강조색2 24 3" xfId="628"/>
    <cellStyle name="20% - 강조색2 25" xfId="629"/>
    <cellStyle name="20% - 강조색2 25 2" xfId="630"/>
    <cellStyle name="20% - 강조색2 25 3" xfId="631"/>
    <cellStyle name="20% - 강조색2 26" xfId="632"/>
    <cellStyle name="20% - 강조색2 26 2" xfId="633"/>
    <cellStyle name="20% - 강조색2 27" xfId="634"/>
    <cellStyle name="20% - 강조색2 27 2" xfId="635"/>
    <cellStyle name="20% - 강조색2 28" xfId="636"/>
    <cellStyle name="20% - 강조색2 28 2" xfId="637"/>
    <cellStyle name="20% - 강조색2 29" xfId="638"/>
    <cellStyle name="20% - 강조색2 29 2" xfId="639"/>
    <cellStyle name="20% - 강조색2 3" xfId="640"/>
    <cellStyle name="20% - 강조색2 3 10" xfId="641"/>
    <cellStyle name="20% - 강조색2 3 2" xfId="642"/>
    <cellStyle name="20% - 강조색2 3 2 2" xfId="643"/>
    <cellStyle name="20% - 강조색2 3 2 2 2" xfId="644"/>
    <cellStyle name="20% - 강조색2 3 3" xfId="645"/>
    <cellStyle name="20% - 강조색2 3 3 2" xfId="646"/>
    <cellStyle name="20% - 강조색2 3 4" xfId="647"/>
    <cellStyle name="20% - 강조색2 3 4 2" xfId="648"/>
    <cellStyle name="20% - 강조색2 3 5" xfId="649"/>
    <cellStyle name="20% - 강조색2 3 5 2" xfId="650"/>
    <cellStyle name="20% - 강조색2 3 6" xfId="651"/>
    <cellStyle name="20% - 강조색2 3 6 2" xfId="652"/>
    <cellStyle name="20% - 강조색2 3 7" xfId="653"/>
    <cellStyle name="20% - 강조색2 3 7 2" xfId="654"/>
    <cellStyle name="20% - 강조색2 3 8" xfId="655"/>
    <cellStyle name="20% - 강조색2 3 8 2" xfId="656"/>
    <cellStyle name="20% - 강조색2 3 9" xfId="657"/>
    <cellStyle name="20% - 강조색2 30" xfId="658"/>
    <cellStyle name="20% - 강조색2 30 2" xfId="659"/>
    <cellStyle name="20% - 강조색2 31" xfId="660"/>
    <cellStyle name="20% - 강조색2 31 2" xfId="661"/>
    <cellStyle name="20% - 강조색2 32" xfId="662"/>
    <cellStyle name="20% - 강조색2 32 2" xfId="663"/>
    <cellStyle name="20% - 강조색2 33" xfId="664"/>
    <cellStyle name="20% - 강조색2 33 2" xfId="665"/>
    <cellStyle name="20% - 강조색2 34" xfId="666"/>
    <cellStyle name="20% - 강조색2 34 2" xfId="667"/>
    <cellStyle name="20% - 강조색2 35" xfId="668"/>
    <cellStyle name="20% - 강조색2 35 2" xfId="669"/>
    <cellStyle name="20% - 강조색2 36" xfId="670"/>
    <cellStyle name="20% - 강조색2 36 2" xfId="671"/>
    <cellStyle name="20% - 강조색2 36 2 2" xfId="672"/>
    <cellStyle name="20% - 강조색2 36 3" xfId="673"/>
    <cellStyle name="20% - 강조색2 37" xfId="674"/>
    <cellStyle name="20% - 강조색2 37 2" xfId="675"/>
    <cellStyle name="20% - 강조색2 37 2 2" xfId="676"/>
    <cellStyle name="20% - 강조색2 37 3" xfId="677"/>
    <cellStyle name="20% - 강조색2 38" xfId="678"/>
    <cellStyle name="20% - 강조색2 38 2" xfId="679"/>
    <cellStyle name="20% - 강조색2 38 2 2" xfId="680"/>
    <cellStyle name="20% - 강조색2 38 3" xfId="681"/>
    <cellStyle name="20% - 강조색2 39" xfId="682"/>
    <cellStyle name="20% - 강조색2 39 2" xfId="683"/>
    <cellStyle name="20% - 강조색2 39 2 2" xfId="684"/>
    <cellStyle name="20% - 강조색2 39 3" xfId="685"/>
    <cellStyle name="20% - 강조색2 4" xfId="686"/>
    <cellStyle name="20% - 강조색2 4 2" xfId="687"/>
    <cellStyle name="20% - 강조색2 4 2 2" xfId="688"/>
    <cellStyle name="20% - 강조색2 4 2 2 2" xfId="689"/>
    <cellStyle name="20% - 강조색2 4 3" xfId="690"/>
    <cellStyle name="20% - 강조색2 4 3 2" xfId="691"/>
    <cellStyle name="20% - 강조색2 4 4" xfId="692"/>
    <cellStyle name="20% - 강조색2 4 4 2" xfId="693"/>
    <cellStyle name="20% - 강조색2 4 5" xfId="694"/>
    <cellStyle name="20% - 강조색2 4 5 2" xfId="695"/>
    <cellStyle name="20% - 강조색2 4 6" xfId="696"/>
    <cellStyle name="20% - 강조색2 4 6 2" xfId="697"/>
    <cellStyle name="20% - 강조색2 4 7" xfId="698"/>
    <cellStyle name="20% - 강조색2 4 7 2" xfId="699"/>
    <cellStyle name="20% - 강조색2 4 8" xfId="700"/>
    <cellStyle name="20% - 강조색2 4 8 2" xfId="701"/>
    <cellStyle name="20% - 강조색2 4 9" xfId="702"/>
    <cellStyle name="20% - 강조색2 40" xfId="703"/>
    <cellStyle name="20% - 강조색2 40 2" xfId="704"/>
    <cellStyle name="20% - 강조색2 40 2 2" xfId="705"/>
    <cellStyle name="20% - 강조색2 40 3" xfId="706"/>
    <cellStyle name="20% - 강조색2 41" xfId="707"/>
    <cellStyle name="20% - 강조색2 41 2" xfId="708"/>
    <cellStyle name="20% - 강조색2 41 2 2" xfId="709"/>
    <cellStyle name="20% - 강조색2 41 3" xfId="710"/>
    <cellStyle name="20% - 강조색2 42" xfId="711"/>
    <cellStyle name="20% - 강조색2 42 2" xfId="712"/>
    <cellStyle name="20% - 강조색2 42 2 2" xfId="713"/>
    <cellStyle name="20% - 강조색2 42 3" xfId="714"/>
    <cellStyle name="20% - 강조색2 43" xfId="715"/>
    <cellStyle name="20% - 강조색2 43 2" xfId="716"/>
    <cellStyle name="20% - 강조색2 43 2 2" xfId="717"/>
    <cellStyle name="20% - 강조색2 43 3" xfId="718"/>
    <cellStyle name="20% - 강조색2 44" xfId="719"/>
    <cellStyle name="20% - 강조색2 44 2" xfId="720"/>
    <cellStyle name="20% - 강조색2 44 2 2" xfId="721"/>
    <cellStyle name="20% - 강조색2 44 3" xfId="722"/>
    <cellStyle name="20% - 강조색2 45" xfId="723"/>
    <cellStyle name="20% - 강조색2 45 2" xfId="724"/>
    <cellStyle name="20% - 강조색2 45 2 2" xfId="725"/>
    <cellStyle name="20% - 강조색2 45 3" xfId="726"/>
    <cellStyle name="20% - 강조색2 46" xfId="727"/>
    <cellStyle name="20% - 강조색2 46 2" xfId="728"/>
    <cellStyle name="20% - 강조색2 46 2 2" xfId="729"/>
    <cellStyle name="20% - 강조색2 46 3" xfId="730"/>
    <cellStyle name="20% - 강조색2 47" xfId="731"/>
    <cellStyle name="20% - 강조색2 47 2" xfId="732"/>
    <cellStyle name="20% - 강조색2 47 2 2" xfId="733"/>
    <cellStyle name="20% - 강조색2 47 3" xfId="734"/>
    <cellStyle name="20% - 강조색2 48" xfId="735"/>
    <cellStyle name="20% - 강조색2 48 2" xfId="736"/>
    <cellStyle name="20% - 강조색2 48 2 2" xfId="737"/>
    <cellStyle name="20% - 강조색2 48 3" xfId="738"/>
    <cellStyle name="20% - 강조색2 49" xfId="739"/>
    <cellStyle name="20% - 강조색2 49 2" xfId="740"/>
    <cellStyle name="20% - 강조색2 49 2 2" xfId="741"/>
    <cellStyle name="20% - 강조색2 49 3" xfId="742"/>
    <cellStyle name="20% - 강조색2 5" xfId="743"/>
    <cellStyle name="20% - 강조색2 5 2" xfId="744"/>
    <cellStyle name="20% - 강조색2 5 2 2" xfId="745"/>
    <cellStyle name="20% - 강조색2 5 3" xfId="746"/>
    <cellStyle name="20% - 강조색2 5 4" xfId="747"/>
    <cellStyle name="20% - 강조색2 5 5" xfId="748"/>
    <cellStyle name="20% - 강조색2 5 6" xfId="749"/>
    <cellStyle name="20% - 강조색2 5 7" xfId="750"/>
    <cellStyle name="20% - 강조색2 5 8" xfId="751"/>
    <cellStyle name="20% - 강조색2 5 8 2" xfId="752"/>
    <cellStyle name="20% - 강조색2 50" xfId="753"/>
    <cellStyle name="20% - 강조색2 50 2" xfId="754"/>
    <cellStyle name="20% - 강조색2 50 2 2" xfId="755"/>
    <cellStyle name="20% - 강조색2 50 3" xfId="756"/>
    <cellStyle name="20% - 강조색2 51" xfId="757"/>
    <cellStyle name="20% - 강조색2 51 2" xfId="758"/>
    <cellStyle name="20% - 강조색2 51 2 2" xfId="759"/>
    <cellStyle name="20% - 강조색2 51 3" xfId="760"/>
    <cellStyle name="20% - 강조색2 52" xfId="761"/>
    <cellStyle name="20% - 강조색2 52 2" xfId="762"/>
    <cellStyle name="20% - 강조색2 52 2 2" xfId="763"/>
    <cellStyle name="20% - 강조색2 52 3" xfId="764"/>
    <cellStyle name="20% - 강조색2 53" xfId="765"/>
    <cellStyle name="20% - 강조색2 53 2" xfId="766"/>
    <cellStyle name="20% - 강조색2 53 2 2" xfId="767"/>
    <cellStyle name="20% - 강조색2 53 3" xfId="768"/>
    <cellStyle name="20% - 강조색2 54" xfId="769"/>
    <cellStyle name="20% - 강조색2 54 2" xfId="770"/>
    <cellStyle name="20% - 강조색2 54 2 2" xfId="771"/>
    <cellStyle name="20% - 강조색2 54 3" xfId="772"/>
    <cellStyle name="20% - 강조색2 55" xfId="773"/>
    <cellStyle name="20% - 강조색2 55 2" xfId="774"/>
    <cellStyle name="20% - 강조색2 55 2 2" xfId="775"/>
    <cellStyle name="20% - 강조색2 55 3" xfId="776"/>
    <cellStyle name="20% - 강조색2 56" xfId="777"/>
    <cellStyle name="20% - 강조색2 56 2" xfId="778"/>
    <cellStyle name="20% - 강조색2 56 2 2" xfId="779"/>
    <cellStyle name="20% - 강조색2 56 3" xfId="780"/>
    <cellStyle name="20% - 강조색2 57" xfId="781"/>
    <cellStyle name="20% - 강조색2 57 2" xfId="782"/>
    <cellStyle name="20% - 강조색2 57 2 2" xfId="783"/>
    <cellStyle name="20% - 강조색2 57 3" xfId="784"/>
    <cellStyle name="20% - 강조색2 58" xfId="785"/>
    <cellStyle name="20% - 강조색2 58 2" xfId="786"/>
    <cellStyle name="20% - 강조색2 58 2 2" xfId="787"/>
    <cellStyle name="20% - 강조색2 58 3" xfId="788"/>
    <cellStyle name="20% - 강조색2 59" xfId="789"/>
    <cellStyle name="20% - 강조색2 59 2" xfId="790"/>
    <cellStyle name="20% - 강조색2 6" xfId="791"/>
    <cellStyle name="20% - 강조색2 6 2" xfId="792"/>
    <cellStyle name="20% - 강조색2 6 2 2" xfId="793"/>
    <cellStyle name="20% - 강조색2 6 3" xfId="794"/>
    <cellStyle name="20% - 강조색2 6 4" xfId="795"/>
    <cellStyle name="20% - 강조색2 6 5" xfId="796"/>
    <cellStyle name="20% - 강조색2 6 6" xfId="797"/>
    <cellStyle name="20% - 강조색2 6 7" xfId="798"/>
    <cellStyle name="20% - 강조색2 6 8" xfId="799"/>
    <cellStyle name="20% - 강조색2 6 8 2" xfId="800"/>
    <cellStyle name="20% - 강조색2 60" xfId="801"/>
    <cellStyle name="20% - 강조색2 60 2" xfId="802"/>
    <cellStyle name="20% - 강조색2 61" xfId="803"/>
    <cellStyle name="20% - 강조색2 61 2" xfId="804"/>
    <cellStyle name="20% - 강조색2 62" xfId="805"/>
    <cellStyle name="20% - 강조색2 62 2" xfId="806"/>
    <cellStyle name="20% - 강조색2 63" xfId="807"/>
    <cellStyle name="20% - 강조색2 63 2" xfId="808"/>
    <cellStyle name="20% - 강조색2 64" xfId="809"/>
    <cellStyle name="20% - 강조색2 64 2" xfId="810"/>
    <cellStyle name="20% - 강조색2 65" xfId="811"/>
    <cellStyle name="20% - 강조색2 65 2" xfId="812"/>
    <cellStyle name="20% - 강조색2 66" xfId="813"/>
    <cellStyle name="20% - 강조색2 66 2" xfId="814"/>
    <cellStyle name="20% - 강조색2 67" xfId="815"/>
    <cellStyle name="20% - 강조색2 67 2" xfId="816"/>
    <cellStyle name="20% - 강조색2 68" xfId="817"/>
    <cellStyle name="20% - 강조색2 68 2" xfId="818"/>
    <cellStyle name="20% - 강조색2 69" xfId="819"/>
    <cellStyle name="20% - 강조색2 69 2" xfId="820"/>
    <cellStyle name="20% - 강조색2 7" xfId="821"/>
    <cellStyle name="20% - 강조색2 7 2" xfId="822"/>
    <cellStyle name="20% - 강조색2 7 2 2" xfId="823"/>
    <cellStyle name="20% - 강조색2 7 3" xfId="824"/>
    <cellStyle name="20% - 강조색2 7 4" xfId="825"/>
    <cellStyle name="20% - 강조색2 7 5" xfId="826"/>
    <cellStyle name="20% - 강조색2 7 6" xfId="827"/>
    <cellStyle name="20% - 강조색2 7 7" xfId="828"/>
    <cellStyle name="20% - 강조색2 7 8" xfId="829"/>
    <cellStyle name="20% - 강조색2 70" xfId="830"/>
    <cellStyle name="20% - 강조색2 70 2" xfId="831"/>
    <cellStyle name="20% - 강조색2 71" xfId="832"/>
    <cellStyle name="20% - 강조색2 71 2" xfId="833"/>
    <cellStyle name="20% - 강조색2 72" xfId="834"/>
    <cellStyle name="20% - 강조색2 72 2" xfId="835"/>
    <cellStyle name="20% - 강조색2 73" xfId="836"/>
    <cellStyle name="20% - 강조색2 73 2" xfId="837"/>
    <cellStyle name="20% - 강조색2 74" xfId="838"/>
    <cellStyle name="20% - 강조색2 74 2" xfId="839"/>
    <cellStyle name="20% - 강조색2 75" xfId="840"/>
    <cellStyle name="20% - 강조색2 75 2" xfId="841"/>
    <cellStyle name="20% - 강조색2 76" xfId="842"/>
    <cellStyle name="20% - 강조색2 76 2" xfId="843"/>
    <cellStyle name="20% - 강조색2 77" xfId="844"/>
    <cellStyle name="20% - 강조색2 77 2" xfId="845"/>
    <cellStyle name="20% - 강조색2 78" xfId="846"/>
    <cellStyle name="20% - 강조색2 78 2" xfId="847"/>
    <cellStyle name="20% - 강조색2 79" xfId="848"/>
    <cellStyle name="20% - 강조색2 8" xfId="849"/>
    <cellStyle name="20% - 강조색2 8 2" xfId="850"/>
    <cellStyle name="20% - 강조색2 8 2 2" xfId="851"/>
    <cellStyle name="20% - 강조색2 8 3" xfId="852"/>
    <cellStyle name="20% - 강조색2 8 4" xfId="853"/>
    <cellStyle name="20% - 강조색2 8 5" xfId="854"/>
    <cellStyle name="20% - 강조색2 8 6" xfId="855"/>
    <cellStyle name="20% - 강조색2 8 7" xfId="856"/>
    <cellStyle name="20% - 강조색2 8 8" xfId="857"/>
    <cellStyle name="20% - 강조색2 80" xfId="858"/>
    <cellStyle name="20% - 강조색2 81" xfId="859"/>
    <cellStyle name="20% - 강조색2 82" xfId="860"/>
    <cellStyle name="20% - 강조색2 83" xfId="861"/>
    <cellStyle name="20% - 강조색2 84" xfId="862"/>
    <cellStyle name="20% - 강조색2 85" xfId="863"/>
    <cellStyle name="20% - 강조색2 86" xfId="864"/>
    <cellStyle name="20% - 강조색2 87" xfId="865"/>
    <cellStyle name="20% - 강조색2 88" xfId="866"/>
    <cellStyle name="20% - 강조색2 89" xfId="867"/>
    <cellStyle name="20% - 강조색2 9" xfId="868"/>
    <cellStyle name="20% - 강조색2 9 10" xfId="869"/>
    <cellStyle name="20% - 강조색2 9 2" xfId="870"/>
    <cellStyle name="20% - 강조색2 9 2 2" xfId="871"/>
    <cellStyle name="20% - 강조색2 9 2 2 2" xfId="872"/>
    <cellStyle name="20% - 강조색2 9 2 2 3" xfId="873"/>
    <cellStyle name="20% - 강조색2 9 2 2 3 2" xfId="874"/>
    <cellStyle name="20% - 강조색2 9 2 2 3 3" xfId="875"/>
    <cellStyle name="20% - 강조색2 9 2 2 3 4" xfId="876"/>
    <cellStyle name="20% - 강조색2 9 2 2 3 5" xfId="877"/>
    <cellStyle name="20% - 강조색2 9 2 2 4" xfId="878"/>
    <cellStyle name="20% - 강조색2 9 2 2 5" xfId="879"/>
    <cellStyle name="20% - 강조색2 9 2 2 6" xfId="880"/>
    <cellStyle name="20% - 강조색2 9 2 2 7" xfId="881"/>
    <cellStyle name="20% - 강조색2 9 2 2 8" xfId="882"/>
    <cellStyle name="20% - 강조색2 9 2 3" xfId="883"/>
    <cellStyle name="20% - 강조색2 9 2 4" xfId="884"/>
    <cellStyle name="20% - 강조색2 9 2 5" xfId="885"/>
    <cellStyle name="20% - 강조색2 9 3" xfId="886"/>
    <cellStyle name="20% - 강조색2 9 3 2" xfId="887"/>
    <cellStyle name="20% - 강조색2 9 3 2 2" xfId="888"/>
    <cellStyle name="20% - 강조색2 9 3 2 2 2" xfId="889"/>
    <cellStyle name="20% - 강조색2 9 3 2 2 3" xfId="890"/>
    <cellStyle name="20% - 강조색2 9 3 2 2 4" xfId="891"/>
    <cellStyle name="20% - 강조색2 9 3 2 2 5" xfId="892"/>
    <cellStyle name="20% - 강조색2 9 3 2 3" xfId="893"/>
    <cellStyle name="20% - 강조색2 9 3 2 4" xfId="894"/>
    <cellStyle name="20% - 강조색2 9 3 2 5" xfId="895"/>
    <cellStyle name="20% - 강조색2 9 3 2 6" xfId="896"/>
    <cellStyle name="20% - 강조색2 9 3 3" xfId="897"/>
    <cellStyle name="20% - 강조색2 9 4" xfId="898"/>
    <cellStyle name="20% - 강조색2 9 4 2" xfId="899"/>
    <cellStyle name="20% - 강조색2 9 4 2 2" xfId="900"/>
    <cellStyle name="20% - 강조색2 9 4 2 3" xfId="901"/>
    <cellStyle name="20% - 강조색2 9 4 2 4" xfId="902"/>
    <cellStyle name="20% - 강조색2 9 4 2 5" xfId="903"/>
    <cellStyle name="20% - 강조색2 9 4 3" xfId="904"/>
    <cellStyle name="20% - 강조색2 9 4 4" xfId="905"/>
    <cellStyle name="20% - 강조색2 9 4 5" xfId="906"/>
    <cellStyle name="20% - 강조색2 9 4 6" xfId="907"/>
    <cellStyle name="20% - 강조색2 9 4 7" xfId="908"/>
    <cellStyle name="20% - 강조색2 9 5" xfId="909"/>
    <cellStyle name="20% - 강조색2 9 5 2" xfId="910"/>
    <cellStyle name="20% - 강조색2 9 5 3" xfId="911"/>
    <cellStyle name="20% - 강조색2 9 5 4" xfId="912"/>
    <cellStyle name="20% - 강조색2 9 5 5" xfId="913"/>
    <cellStyle name="20% - 강조색2 9 5 6" xfId="914"/>
    <cellStyle name="20% - 강조색2 9 6" xfId="915"/>
    <cellStyle name="20% - 강조색2 9 6 2" xfId="916"/>
    <cellStyle name="20% - 강조색2 9 7" xfId="917"/>
    <cellStyle name="20% - 강조색2 9 7 2" xfId="918"/>
    <cellStyle name="20% - 강조색2 9 8" xfId="919"/>
    <cellStyle name="20% - 강조색2 9 9" xfId="920"/>
    <cellStyle name="20% - 강조색2 90" xfId="921"/>
    <cellStyle name="20% - 강조색2 91" xfId="24871" hidden="1"/>
    <cellStyle name="20% - 강조색2 91" xfId="24938" hidden="1"/>
    <cellStyle name="20% - 강조색2 91" xfId="24988" hidden="1"/>
    <cellStyle name="20% - 강조색2 91" xfId="25032" hidden="1"/>
    <cellStyle name="20% - 강조색2 91" xfId="25115" hidden="1"/>
    <cellStyle name="20% - 강조색2 91" xfId="25182" hidden="1"/>
    <cellStyle name="20% - 강조색2 91" xfId="25232" hidden="1"/>
    <cellStyle name="20% - 강조색2 91" xfId="25276" hidden="1"/>
    <cellStyle name="20% - 강조색2 91" xfId="25369" hidden="1"/>
    <cellStyle name="20% - 강조색2 91" xfId="25437" hidden="1"/>
    <cellStyle name="20% - 강조색2 91" xfId="25494" hidden="1"/>
    <cellStyle name="20% - 강조색2 91" xfId="25545" hidden="1"/>
    <cellStyle name="20% - 강조색2 91" xfId="25595" hidden="1"/>
    <cellStyle name="20% - 강조색2 91" xfId="25642" hidden="1"/>
    <cellStyle name="20% - 강조색2 91" xfId="25693" hidden="1"/>
    <cellStyle name="20% - 강조색2 91" xfId="25750" hidden="1"/>
    <cellStyle name="20% - 강조색2 91" xfId="25800" hidden="1"/>
    <cellStyle name="20% - 강조색2 91" xfId="25841" hidden="1"/>
    <cellStyle name="20% - 강조색2 91" xfId="25898" hidden="1"/>
    <cellStyle name="20% - 강조색2 91" xfId="25948" hidden="1"/>
    <cellStyle name="20% - 강조색2 91" xfId="26006" hidden="1"/>
    <cellStyle name="20% - 강조색2 91" xfId="26056" hidden="1"/>
    <cellStyle name="20% - 강조색2 91" xfId="26106" hidden="1"/>
    <cellStyle name="20% - 강조색2 91" xfId="26153" hidden="1"/>
    <cellStyle name="20% - 강조색2 91" xfId="26772" hidden="1"/>
    <cellStyle name="20% - 강조색2 91" xfId="26836" hidden="1"/>
    <cellStyle name="20% - 강조색2 91" xfId="26884" hidden="1"/>
    <cellStyle name="20% - 강조색2 91" xfId="26926" hidden="1"/>
    <cellStyle name="20% - 강조색2 91" xfId="26967" hidden="1"/>
    <cellStyle name="20% - 강조색2 91" xfId="27032" hidden="1"/>
    <cellStyle name="20% - 강조색2 91" xfId="27080" hidden="1"/>
    <cellStyle name="20% - 강조색2 91" xfId="27122" hidden="1"/>
    <cellStyle name="20% - 강조색2 91" xfId="27211" hidden="1"/>
    <cellStyle name="20% - 강조색2 91" xfId="27275" hidden="1"/>
    <cellStyle name="20% - 강조색2 91" xfId="27330" hidden="1"/>
    <cellStyle name="20% - 강조색2 91" xfId="27379" hidden="1"/>
    <cellStyle name="20% - 강조색2 91" xfId="27427" hidden="1"/>
    <cellStyle name="20% - 강조색2 91" xfId="27472" hidden="1"/>
    <cellStyle name="20% - 강조색2 91" xfId="27521" hidden="1"/>
    <cellStyle name="20% - 강조색2 91" xfId="27576" hidden="1"/>
    <cellStyle name="20% - 강조색2 91" xfId="27624" hidden="1"/>
    <cellStyle name="20% - 강조색2 91" xfId="27663" hidden="1"/>
    <cellStyle name="20% - 강조색2 91" xfId="27718" hidden="1"/>
    <cellStyle name="20% - 강조색2 91" xfId="27766" hidden="1"/>
    <cellStyle name="20% - 강조색2 91" xfId="27822" hidden="1"/>
    <cellStyle name="20% - 강조색2 91" xfId="27870" hidden="1"/>
    <cellStyle name="20% - 강조색2 91" xfId="27918" hidden="1"/>
    <cellStyle name="20% - 강조색2 91" xfId="27963" hidden="1"/>
    <cellStyle name="20% - 강조색2 91" xfId="28021" hidden="1"/>
    <cellStyle name="20% - 강조색2 91" xfId="28085" hidden="1"/>
    <cellStyle name="20% - 강조색2 91" xfId="28133" hidden="1"/>
    <cellStyle name="20% - 강조색2 91" xfId="28175" hidden="1"/>
    <cellStyle name="20% - 강조색2 91" xfId="28216" hidden="1"/>
    <cellStyle name="20% - 강조색2 91" xfId="28281" hidden="1"/>
    <cellStyle name="20% - 강조색2 91" xfId="28329" hidden="1"/>
    <cellStyle name="20% - 강조색2 91" xfId="28371" hidden="1"/>
    <cellStyle name="20% - 강조색2 91" xfId="28459" hidden="1"/>
    <cellStyle name="20% - 강조색2 91" xfId="28523" hidden="1"/>
    <cellStyle name="20% - 강조색2 91" xfId="28578" hidden="1"/>
    <cellStyle name="20% - 강조색2 91" xfId="28627" hidden="1"/>
    <cellStyle name="20% - 강조색2 91" xfId="28675" hidden="1"/>
    <cellStyle name="20% - 강조색2 91" xfId="28720" hidden="1"/>
    <cellStyle name="20% - 강조색2 91" xfId="28768" hidden="1"/>
    <cellStyle name="20% - 강조색2 91" xfId="28823" hidden="1"/>
    <cellStyle name="20% - 강조색2 91" xfId="28871" hidden="1"/>
    <cellStyle name="20% - 강조색2 91" xfId="28910" hidden="1"/>
    <cellStyle name="20% - 강조색2 91" xfId="28965" hidden="1"/>
    <cellStyle name="20% - 강조색2 91" xfId="29013" hidden="1"/>
    <cellStyle name="20% - 강조색2 91" xfId="29069" hidden="1"/>
    <cellStyle name="20% - 강조색2 91" xfId="29117" hidden="1"/>
    <cellStyle name="20% - 강조색2 91" xfId="29165" hidden="1"/>
    <cellStyle name="20% - 강조색2 91" xfId="29210" hidden="1"/>
    <cellStyle name="20% - 강조색2 91" xfId="29266" hidden="1"/>
    <cellStyle name="20% - 강조색2 91" xfId="29330" hidden="1"/>
    <cellStyle name="20% - 강조색2 91" xfId="29377" hidden="1"/>
    <cellStyle name="20% - 강조색2 91" xfId="29419" hidden="1"/>
    <cellStyle name="20% - 강조색2 91" xfId="29460" hidden="1"/>
    <cellStyle name="20% - 강조색2 91" xfId="29525" hidden="1"/>
    <cellStyle name="20% - 강조색2 91" xfId="29573" hidden="1"/>
    <cellStyle name="20% - 강조색2 91" xfId="29614" hidden="1"/>
    <cellStyle name="20% - 강조색2 91" xfId="29700" hidden="1"/>
    <cellStyle name="20% - 강조색2 91" xfId="29762" hidden="1"/>
    <cellStyle name="20% - 강조색2 91" xfId="29816" hidden="1"/>
    <cellStyle name="20% - 강조색2 91" xfId="29864" hidden="1"/>
    <cellStyle name="20% - 강조색2 91" xfId="29911" hidden="1"/>
    <cellStyle name="20% - 강조색2 91" xfId="29955" hidden="1"/>
    <cellStyle name="20% - 강조색2 91" xfId="30002" hidden="1"/>
    <cellStyle name="20% - 강조색2 91" xfId="30056" hidden="1"/>
    <cellStyle name="20% - 강조색2 91" xfId="30103" hidden="1"/>
    <cellStyle name="20% - 강조색2 91" xfId="30141" hidden="1"/>
    <cellStyle name="20% - 강조색2 91" xfId="30195" hidden="1"/>
    <cellStyle name="20% - 강조색2 91" xfId="30241" hidden="1"/>
    <cellStyle name="20% - 강조색2 91" xfId="30297" hidden="1"/>
    <cellStyle name="20% - 강조색2 91" xfId="30344" hidden="1"/>
    <cellStyle name="20% - 강조색2 91" xfId="30391" hidden="1"/>
    <cellStyle name="20% - 강조색2 91" xfId="30435" hidden="1"/>
    <cellStyle name="20% - 강조색2 91" xfId="30466" hidden="1"/>
    <cellStyle name="20% - 강조색2 91" xfId="30530" hidden="1"/>
    <cellStyle name="20% - 강조색2 91" xfId="30578" hidden="1"/>
    <cellStyle name="20% - 강조색2 91" xfId="30620" hidden="1"/>
    <cellStyle name="20% - 강조색2 91" xfId="30661" hidden="1"/>
    <cellStyle name="20% - 강조색2 91" xfId="30726" hidden="1"/>
    <cellStyle name="20% - 강조색2 91" xfId="30774" hidden="1"/>
    <cellStyle name="20% - 강조색2 91" xfId="30816" hidden="1"/>
    <cellStyle name="20% - 강조색2 91" xfId="30904" hidden="1"/>
    <cellStyle name="20% - 강조색2 91" xfId="30968" hidden="1"/>
    <cellStyle name="20% - 강조색2 91" xfId="31023" hidden="1"/>
    <cellStyle name="20% - 강조색2 91" xfId="31072" hidden="1"/>
    <cellStyle name="20% - 강조색2 91" xfId="31120" hidden="1"/>
    <cellStyle name="20% - 강조색2 91" xfId="31165" hidden="1"/>
    <cellStyle name="20% - 강조색2 91" xfId="31213" hidden="1"/>
    <cellStyle name="20% - 강조색2 91" xfId="31268" hidden="1"/>
    <cellStyle name="20% - 강조색2 91" xfId="31316" hidden="1"/>
    <cellStyle name="20% - 강조색2 91" xfId="31355" hidden="1"/>
    <cellStyle name="20% - 강조색2 91" xfId="31410" hidden="1"/>
    <cellStyle name="20% - 강조색2 91" xfId="31458" hidden="1"/>
    <cellStyle name="20% - 강조색2 91" xfId="31514" hidden="1"/>
    <cellStyle name="20% - 강조색2 91" xfId="31562" hidden="1"/>
    <cellStyle name="20% - 강조색2 91" xfId="31610" hidden="1"/>
    <cellStyle name="20% - 강조색2 91" xfId="31655" hidden="1"/>
    <cellStyle name="20% - 강조색2 91" xfId="31710" hidden="1"/>
    <cellStyle name="20% - 강조색2 91" xfId="31773" hidden="1"/>
    <cellStyle name="20% - 강조색2 91" xfId="31820" hidden="1"/>
    <cellStyle name="20% - 강조색2 91" xfId="31861" hidden="1"/>
    <cellStyle name="20% - 강조색2 91" xfId="31901" hidden="1"/>
    <cellStyle name="20% - 강조색2 91" xfId="31965" hidden="1"/>
    <cellStyle name="20% - 강조색2 91" xfId="32013" hidden="1"/>
    <cellStyle name="20% - 강조색2 91" xfId="32054" hidden="1"/>
    <cellStyle name="20% - 강조색2 91" xfId="32142" hidden="1"/>
    <cellStyle name="20% - 강조색2 91" xfId="32205" hidden="1"/>
    <cellStyle name="20% - 강조색2 91" xfId="32260" hidden="1"/>
    <cellStyle name="20% - 강조색2 91" xfId="32309" hidden="1"/>
    <cellStyle name="20% - 강조색2 91" xfId="32357" hidden="1"/>
    <cellStyle name="20% - 강조색2 91" xfId="32402" hidden="1"/>
    <cellStyle name="20% - 강조색2 91" xfId="32451" hidden="1"/>
    <cellStyle name="20% - 강조색2 91" xfId="32506" hidden="1"/>
    <cellStyle name="20% - 강조색2 91" xfId="32554" hidden="1"/>
    <cellStyle name="20% - 강조색2 91" xfId="32593" hidden="1"/>
    <cellStyle name="20% - 강조색2 91" xfId="32648" hidden="1"/>
    <cellStyle name="20% - 강조색2 91" xfId="32696" hidden="1"/>
    <cellStyle name="20% - 강조색2 91" xfId="32752" hidden="1"/>
    <cellStyle name="20% - 강조색2 91" xfId="32800" hidden="1"/>
    <cellStyle name="20% - 강조색2 91" xfId="32848" hidden="1"/>
    <cellStyle name="20% - 강조색2 91" xfId="32893" hidden="1"/>
    <cellStyle name="20% - 강조색2 91" xfId="32920" hidden="1"/>
    <cellStyle name="20% - 강조색2 91" xfId="32984" hidden="1"/>
    <cellStyle name="20% - 강조색2 91" xfId="33032" hidden="1"/>
    <cellStyle name="20% - 강조색2 91" xfId="33074" hidden="1"/>
    <cellStyle name="20% - 강조색2 91" xfId="33115" hidden="1"/>
    <cellStyle name="20% - 강조색2 91" xfId="33180" hidden="1"/>
    <cellStyle name="20% - 강조색2 91" xfId="33228" hidden="1"/>
    <cellStyle name="20% - 강조색2 91" xfId="33270" hidden="1"/>
    <cellStyle name="20% - 강조색2 91" xfId="33358" hidden="1"/>
    <cellStyle name="20% - 강조색2 91" xfId="33422" hidden="1"/>
    <cellStyle name="20% - 강조색2 91" xfId="33477" hidden="1"/>
    <cellStyle name="20% - 강조색2 91" xfId="33526" hidden="1"/>
    <cellStyle name="20% - 강조색2 91" xfId="33574" hidden="1"/>
    <cellStyle name="20% - 강조색2 91" xfId="33619" hidden="1"/>
    <cellStyle name="20% - 강조색2 91" xfId="33667" hidden="1"/>
    <cellStyle name="20% - 강조색2 91" xfId="33722" hidden="1"/>
    <cellStyle name="20% - 강조색2 91" xfId="33770" hidden="1"/>
    <cellStyle name="20% - 강조색2 91" xfId="33809" hidden="1"/>
    <cellStyle name="20% - 강조색2 91" xfId="33864" hidden="1"/>
    <cellStyle name="20% - 강조색2 91" xfId="33912" hidden="1"/>
    <cellStyle name="20% - 강조색2 91" xfId="33968" hidden="1"/>
    <cellStyle name="20% - 강조색2 91" xfId="34016" hidden="1"/>
    <cellStyle name="20% - 강조색2 91" xfId="34064" hidden="1"/>
    <cellStyle name="20% - 강조색2 91" xfId="34109" hidden="1"/>
    <cellStyle name="20% - 강조색2 91" xfId="34164" hidden="1"/>
    <cellStyle name="20% - 강조색2 91" xfId="34227" hidden="1"/>
    <cellStyle name="20% - 강조색2 91" xfId="34274" hidden="1"/>
    <cellStyle name="20% - 강조색2 91" xfId="34315" hidden="1"/>
    <cellStyle name="20% - 강조색2 91" xfId="34355" hidden="1"/>
    <cellStyle name="20% - 강조색2 91" xfId="34419" hidden="1"/>
    <cellStyle name="20% - 강조색2 91" xfId="34466" hidden="1"/>
    <cellStyle name="20% - 강조색2 91" xfId="34507" hidden="1"/>
    <cellStyle name="20% - 강조색2 91" xfId="34592" hidden="1"/>
    <cellStyle name="20% - 강조색2 91" xfId="34654" hidden="1"/>
    <cellStyle name="20% - 강조색2 91" xfId="34708" hidden="1"/>
    <cellStyle name="20% - 강조색2 91" xfId="34756" hidden="1"/>
    <cellStyle name="20% - 강조색2 91" xfId="34803" hidden="1"/>
    <cellStyle name="20% - 강조색2 91" xfId="34847" hidden="1"/>
    <cellStyle name="20% - 강조색2 91" xfId="34894" hidden="1"/>
    <cellStyle name="20% - 강조색2 91" xfId="34948" hidden="1"/>
    <cellStyle name="20% - 강조색2 91" xfId="34995" hidden="1"/>
    <cellStyle name="20% - 강조색2 91" xfId="35033" hidden="1"/>
    <cellStyle name="20% - 강조색2 91" xfId="35087" hidden="1"/>
    <cellStyle name="20% - 강조색2 91" xfId="35133" hidden="1"/>
    <cellStyle name="20% - 강조색2 91" xfId="35189" hidden="1"/>
    <cellStyle name="20% - 강조색2 91" xfId="35236" hidden="1"/>
    <cellStyle name="20% - 강조색2 91" xfId="35283" hidden="1"/>
    <cellStyle name="20% - 강조색2 91" xfId="35327" hidden="1"/>
    <cellStyle name="20% - 강조색2 91" xfId="26498" hidden="1"/>
    <cellStyle name="20% - 강조색2 91" xfId="26459" hidden="1"/>
    <cellStyle name="20% - 강조색2 91" xfId="26412" hidden="1"/>
    <cellStyle name="20% - 강조색2 91" xfId="35374" hidden="1"/>
    <cellStyle name="20% - 강조색2 91" xfId="35433" hidden="1"/>
    <cellStyle name="20% - 강조색2 91" xfId="35483" hidden="1"/>
    <cellStyle name="20% - 강조색2 91" xfId="35533" hidden="1"/>
    <cellStyle name="20% - 강조색2 91" xfId="35580" hidden="1"/>
    <cellStyle name="20% - 강조색2 91" xfId="35629" hidden="1"/>
    <cellStyle name="20% - 강조색2 91" xfId="35688" hidden="1"/>
    <cellStyle name="20% - 강조색2 91" xfId="35739" hidden="1"/>
    <cellStyle name="20% - 강조색2 91" xfId="35789" hidden="1"/>
    <cellStyle name="20% - 강조색2 91" xfId="35839" hidden="1"/>
    <cellStyle name="20% - 강조색2 91" xfId="35886" hidden="1"/>
    <cellStyle name="20% - 강조색2 91" xfId="35932" hidden="1"/>
    <cellStyle name="20% - 강조색2 91" xfId="35993" hidden="1"/>
    <cellStyle name="20% - 강조색2 91" xfId="36043" hidden="1"/>
    <cellStyle name="20% - 강조색2 91" xfId="36090" hidden="1"/>
    <cellStyle name="20% - 강조색2 91" xfId="36140" hidden="1"/>
    <cellStyle name="20% - 강조색2 91" xfId="36202" hidden="1"/>
    <cellStyle name="20% - 강조색2 91" xfId="36252" hidden="1"/>
    <cellStyle name="20% - 강조색2 91" xfId="36297" hidden="1"/>
    <cellStyle name="20% - 강조색2 91" xfId="36344" hidden="1"/>
    <cellStyle name="20% - 강조색2 91" xfId="36405" hidden="1"/>
    <cellStyle name="20% - 강조색2 91" xfId="36450" hidden="1"/>
    <cellStyle name="20% - 강조색2 91" xfId="36508" hidden="1"/>
    <cellStyle name="20% - 강조색2 91" xfId="36558" hidden="1"/>
    <cellStyle name="20% - 강조색2 91" xfId="36581"/>
    <cellStyle name="20% - 강조색2 92" xfId="36633"/>
    <cellStyle name="20% - 강조색3" xfId="35" builtinId="38" hidden="1"/>
    <cellStyle name="20% - 강조색3" xfId="25070" builtinId="38" customBuiltin="1"/>
    <cellStyle name="20% - 강조색3 10" xfId="922"/>
    <cellStyle name="20% - 강조색3 10 10" xfId="923"/>
    <cellStyle name="20% - 강조색3 10 2" xfId="924"/>
    <cellStyle name="20% - 강조색3 10 2 2" xfId="925"/>
    <cellStyle name="20% - 강조색3 10 3" xfId="926"/>
    <cellStyle name="20% - 강조색3 10 4" xfId="927"/>
    <cellStyle name="20% - 강조색3 10 5" xfId="928"/>
    <cellStyle name="20% - 강조색3 10 6" xfId="929"/>
    <cellStyle name="20% - 강조색3 10 7" xfId="930"/>
    <cellStyle name="20% - 강조색3 10 8" xfId="931"/>
    <cellStyle name="20% - 강조색3 10 9" xfId="932"/>
    <cellStyle name="20% - 강조색3 11" xfId="933"/>
    <cellStyle name="20% - 강조색3 11 2" xfId="934"/>
    <cellStyle name="20% - 강조색3 11 2 2" xfId="935"/>
    <cellStyle name="20% - 강조색3 11 3" xfId="936"/>
    <cellStyle name="20% - 강조색3 11 4" xfId="937"/>
    <cellStyle name="20% - 강조색3 11 5" xfId="938"/>
    <cellStyle name="20% - 강조색3 11 6" xfId="939"/>
    <cellStyle name="20% - 강조색3 12" xfId="940"/>
    <cellStyle name="20% - 강조색3 12 2" xfId="941"/>
    <cellStyle name="20% - 강조색3 12 2 2" xfId="942"/>
    <cellStyle name="20% - 강조색3 12 2 2 2" xfId="943"/>
    <cellStyle name="20% - 강조색3 12 3" xfId="944"/>
    <cellStyle name="20% - 강조색3 12 3 2" xfId="945"/>
    <cellStyle name="20% - 강조색3 12 3 3" xfId="946"/>
    <cellStyle name="20% - 강조색3 12 3 4" xfId="947"/>
    <cellStyle name="20% - 강조색3 12 3 5" xfId="948"/>
    <cellStyle name="20% - 강조색3 12 3 6" xfId="949"/>
    <cellStyle name="20% - 강조색3 12 4" xfId="950"/>
    <cellStyle name="20% - 강조색3 12 4 2" xfId="951"/>
    <cellStyle name="20% - 강조색3 12 5" xfId="952"/>
    <cellStyle name="20% - 강조색3 12 5 2" xfId="953"/>
    <cellStyle name="20% - 강조색3 12 6" xfId="954"/>
    <cellStyle name="20% - 강조색3 12 7" xfId="955"/>
    <cellStyle name="20% - 강조색3 12 8" xfId="956"/>
    <cellStyle name="20% - 강조색3 13" xfId="957"/>
    <cellStyle name="20% - 강조색3 13 2" xfId="958"/>
    <cellStyle name="20% - 강조색3 13 2 2" xfId="959"/>
    <cellStyle name="20% - 강조색3 13 3" xfId="960"/>
    <cellStyle name="20% - 강조색3 13 4" xfId="961"/>
    <cellStyle name="20% - 강조색3 13 5" xfId="962"/>
    <cellStyle name="20% - 강조색3 13 6" xfId="963"/>
    <cellStyle name="20% - 강조색3 14" xfId="964"/>
    <cellStyle name="20% - 강조색3 14 2" xfId="965"/>
    <cellStyle name="20% - 강조색3 14 3" xfId="966"/>
    <cellStyle name="20% - 강조색3 14 4" xfId="967"/>
    <cellStyle name="20% - 강조색3 15" xfId="968"/>
    <cellStyle name="20% - 강조색3 15 2" xfId="969"/>
    <cellStyle name="20% - 강조색3 15 3" xfId="970"/>
    <cellStyle name="20% - 강조색3 15 4" xfId="971"/>
    <cellStyle name="20% - 강조색3 16" xfId="972"/>
    <cellStyle name="20% - 강조색3 16 2" xfId="973"/>
    <cellStyle name="20% - 강조색3 16 3" xfId="974"/>
    <cellStyle name="20% - 강조색3 16 4" xfId="975"/>
    <cellStyle name="20% - 강조색3 17" xfId="976"/>
    <cellStyle name="20% - 강조색3 17 2" xfId="977"/>
    <cellStyle name="20% - 강조색3 17 3" xfId="978"/>
    <cellStyle name="20% - 강조색3 18" xfId="979"/>
    <cellStyle name="20% - 강조색3 18 2" xfId="980"/>
    <cellStyle name="20% - 강조색3 18 3" xfId="981"/>
    <cellStyle name="20% - 강조색3 19" xfId="982"/>
    <cellStyle name="20% - 강조색3 19 2" xfId="983"/>
    <cellStyle name="20% - 강조색3 19 3" xfId="984"/>
    <cellStyle name="20% - 강조색3 2" xfId="985"/>
    <cellStyle name="20% - 강조색3 2 10" xfId="986"/>
    <cellStyle name="20% - 강조색3 2 10 2" xfId="987"/>
    <cellStyle name="20% - 강조색3 2 11" xfId="988"/>
    <cellStyle name="20% - 강조색3 2 11 2" xfId="989"/>
    <cellStyle name="20% - 강조색3 2 12" xfId="990"/>
    <cellStyle name="20% - 강조색3 2 12 2" xfId="991"/>
    <cellStyle name="20% - 강조색3 2 13" xfId="992"/>
    <cellStyle name="20% - 강조색3 2 13 2" xfId="993"/>
    <cellStyle name="20% - 강조색3 2 14" xfId="994"/>
    <cellStyle name="20% - 강조색3 2 15" xfId="995"/>
    <cellStyle name="20% - 강조색3 2 16" xfId="24807" hidden="1"/>
    <cellStyle name="20% - 강조색3 2 16" xfId="25330" hidden="1"/>
    <cellStyle name="20% - 강조색3 2 16" xfId="26712" hidden="1"/>
    <cellStyle name="20% - 강조색3 2 16" xfId="27173" hidden="1"/>
    <cellStyle name="20% - 강조색3 2 16" xfId="26191" hidden="1"/>
    <cellStyle name="20% - 강조색3 2 16" xfId="28421" hidden="1"/>
    <cellStyle name="20% - 강조색3 2 16" xfId="26662" hidden="1"/>
    <cellStyle name="20% - 강조색3 2 16" xfId="29662" hidden="1"/>
    <cellStyle name="20% - 강조색3 2 16" xfId="26265" hidden="1"/>
    <cellStyle name="20% - 강조색3 2 16" xfId="30866" hidden="1"/>
    <cellStyle name="20% - 강조색3 2 16" xfId="26172" hidden="1"/>
    <cellStyle name="20% - 강조색3 2 16" xfId="32104" hidden="1"/>
    <cellStyle name="20% - 강조색3 2 16" xfId="26348" hidden="1"/>
    <cellStyle name="20% - 강조색3 2 16" xfId="33320" hidden="1"/>
    <cellStyle name="20% - 강조색3 2 16" xfId="26562" hidden="1"/>
    <cellStyle name="20% - 강조색3 2 16" xfId="34554" hidden="1"/>
    <cellStyle name="20% - 강조색3 2 2" xfId="996"/>
    <cellStyle name="20% - 강조색3 2 2 10" xfId="997"/>
    <cellStyle name="20% - 강조색3 2 2 11" xfId="998"/>
    <cellStyle name="20% - 강조색3 2 2 12" xfId="999"/>
    <cellStyle name="20% - 강조색3 2 2 13" xfId="1000"/>
    <cellStyle name="20% - 강조색3 2 2 14" xfId="1001"/>
    <cellStyle name="20% - 강조색3 2 2 15" xfId="1002"/>
    <cellStyle name="20% - 강조색3 2 2 15 2" xfId="1003"/>
    <cellStyle name="20% - 강조색3 2 2 2" xfId="1004"/>
    <cellStyle name="20% - 강조색3 2 2 3" xfId="1005"/>
    <cellStyle name="20% - 강조색3 2 2 4" xfId="1006"/>
    <cellStyle name="20% - 강조색3 2 2 5" xfId="1007"/>
    <cellStyle name="20% - 강조색3 2 2 6" xfId="1008"/>
    <cellStyle name="20% - 강조색3 2 2 7" xfId="1009"/>
    <cellStyle name="20% - 강조색3 2 2 8" xfId="1010"/>
    <cellStyle name="20% - 강조색3 2 2 9" xfId="1011"/>
    <cellStyle name="20% - 강조색3 2 3" xfId="1012"/>
    <cellStyle name="20% - 강조색3 2 3 2" xfId="1013"/>
    <cellStyle name="20% - 강조색3 2 3 3" xfId="1014"/>
    <cellStyle name="20% - 강조색3 2 3 4" xfId="1015"/>
    <cellStyle name="20% - 강조색3 2 3 5" xfId="1016"/>
    <cellStyle name="20% - 강조색3 2 3 6" xfId="1017"/>
    <cellStyle name="20% - 강조색3 2 4" xfId="1018"/>
    <cellStyle name="20% - 강조색3 2 4 2" xfId="1019"/>
    <cellStyle name="20% - 강조색3 2 4 2 2" xfId="1020"/>
    <cellStyle name="20% - 강조색3 2 4 3" xfId="1021"/>
    <cellStyle name="20% - 강조색3 2 4 4" xfId="1022"/>
    <cellStyle name="20% - 강조색3 2 4 5" xfId="1023"/>
    <cellStyle name="20% - 강조색3 2 4 6" xfId="1024"/>
    <cellStyle name="20% - 강조색3 2 5" xfId="1025"/>
    <cellStyle name="20% - 강조색3 2 5 2" xfId="1026"/>
    <cellStyle name="20% - 강조색3 2 5 2 2" xfId="1027"/>
    <cellStyle name="20% - 강조색3 2 6" xfId="1028"/>
    <cellStyle name="20% - 강조색3 2 6 2" xfId="1029"/>
    <cellStyle name="20% - 강조색3 2 7" xfId="1030"/>
    <cellStyle name="20% - 강조색3 2 7 2" xfId="1031"/>
    <cellStyle name="20% - 강조색3 2 8" xfId="1032"/>
    <cellStyle name="20% - 강조색3 2 8 2" xfId="1033"/>
    <cellStyle name="20% - 강조색3 2 9" xfId="1034"/>
    <cellStyle name="20% - 강조색3 2 9 2" xfId="1035"/>
    <cellStyle name="20% - 강조색3 20" xfId="1036"/>
    <cellStyle name="20% - 강조색3 20 2" xfId="1037"/>
    <cellStyle name="20% - 강조색3 20 3" xfId="1038"/>
    <cellStyle name="20% - 강조색3 21" xfId="1039"/>
    <cellStyle name="20% - 강조색3 21 2" xfId="1040"/>
    <cellStyle name="20% - 강조색3 21 3" xfId="1041"/>
    <cellStyle name="20% - 강조색3 22" xfId="1042"/>
    <cellStyle name="20% - 강조색3 22 2" xfId="1043"/>
    <cellStyle name="20% - 강조색3 22 3" xfId="1044"/>
    <cellStyle name="20% - 강조색3 23" xfId="1045"/>
    <cellStyle name="20% - 강조색3 23 2" xfId="1046"/>
    <cellStyle name="20% - 강조색3 23 3" xfId="1047"/>
    <cellStyle name="20% - 강조색3 24" xfId="1048"/>
    <cellStyle name="20% - 강조색3 24 2" xfId="1049"/>
    <cellStyle name="20% - 강조색3 24 3" xfId="1050"/>
    <cellStyle name="20% - 강조색3 25" xfId="1051"/>
    <cellStyle name="20% - 강조색3 25 2" xfId="1052"/>
    <cellStyle name="20% - 강조색3 25 3" xfId="1053"/>
    <cellStyle name="20% - 강조색3 26" xfId="1054"/>
    <cellStyle name="20% - 강조색3 26 2" xfId="1055"/>
    <cellStyle name="20% - 강조색3 27" xfId="1056"/>
    <cellStyle name="20% - 강조색3 27 2" xfId="1057"/>
    <cellStyle name="20% - 강조색3 28" xfId="1058"/>
    <cellStyle name="20% - 강조색3 28 2" xfId="1059"/>
    <cellStyle name="20% - 강조색3 29" xfId="1060"/>
    <cellStyle name="20% - 강조색3 29 2" xfId="1061"/>
    <cellStyle name="20% - 강조색3 3" xfId="1062"/>
    <cellStyle name="20% - 강조색3 3 10" xfId="1063"/>
    <cellStyle name="20% - 강조색3 3 2" xfId="1064"/>
    <cellStyle name="20% - 강조색3 3 2 2" xfId="1065"/>
    <cellStyle name="20% - 강조색3 3 2 2 2" xfId="1066"/>
    <cellStyle name="20% - 강조색3 3 3" xfId="1067"/>
    <cellStyle name="20% - 강조색3 3 3 2" xfId="1068"/>
    <cellStyle name="20% - 강조색3 3 4" xfId="1069"/>
    <cellStyle name="20% - 강조색3 3 4 2" xfId="1070"/>
    <cellStyle name="20% - 강조색3 3 5" xfId="1071"/>
    <cellStyle name="20% - 강조색3 3 5 2" xfId="1072"/>
    <cellStyle name="20% - 강조색3 3 6" xfId="1073"/>
    <cellStyle name="20% - 강조색3 3 6 2" xfId="1074"/>
    <cellStyle name="20% - 강조색3 3 7" xfId="1075"/>
    <cellStyle name="20% - 강조색3 3 7 2" xfId="1076"/>
    <cellStyle name="20% - 강조색3 3 8" xfId="1077"/>
    <cellStyle name="20% - 강조색3 3 8 2" xfId="1078"/>
    <cellStyle name="20% - 강조색3 3 9" xfId="1079"/>
    <cellStyle name="20% - 강조색3 30" xfId="1080"/>
    <cellStyle name="20% - 강조색3 30 2" xfId="1081"/>
    <cellStyle name="20% - 강조색3 31" xfId="1082"/>
    <cellStyle name="20% - 강조색3 31 2" xfId="1083"/>
    <cellStyle name="20% - 강조색3 32" xfId="1084"/>
    <cellStyle name="20% - 강조색3 32 2" xfId="1085"/>
    <cellStyle name="20% - 강조색3 33" xfId="1086"/>
    <cellStyle name="20% - 강조색3 33 2" xfId="1087"/>
    <cellStyle name="20% - 강조색3 34" xfId="1088"/>
    <cellStyle name="20% - 강조색3 34 2" xfId="1089"/>
    <cellStyle name="20% - 강조색3 35" xfId="1090"/>
    <cellStyle name="20% - 강조색3 35 2" xfId="1091"/>
    <cellStyle name="20% - 강조색3 36" xfId="1092"/>
    <cellStyle name="20% - 강조색3 36 2" xfId="1093"/>
    <cellStyle name="20% - 강조색3 36 2 2" xfId="1094"/>
    <cellStyle name="20% - 강조색3 36 3" xfId="1095"/>
    <cellStyle name="20% - 강조색3 37" xfId="1096"/>
    <cellStyle name="20% - 강조색3 37 2" xfId="1097"/>
    <cellStyle name="20% - 강조색3 37 2 2" xfId="1098"/>
    <cellStyle name="20% - 강조색3 37 3" xfId="1099"/>
    <cellStyle name="20% - 강조색3 38" xfId="1100"/>
    <cellStyle name="20% - 강조색3 38 2" xfId="1101"/>
    <cellStyle name="20% - 강조색3 38 2 2" xfId="1102"/>
    <cellStyle name="20% - 강조색3 38 3" xfId="1103"/>
    <cellStyle name="20% - 강조색3 39" xfId="1104"/>
    <cellStyle name="20% - 강조색3 39 2" xfId="1105"/>
    <cellStyle name="20% - 강조색3 39 2 2" xfId="1106"/>
    <cellStyle name="20% - 강조색3 39 3" xfId="1107"/>
    <cellStyle name="20% - 강조색3 4" xfId="1108"/>
    <cellStyle name="20% - 강조색3 4 2" xfId="1109"/>
    <cellStyle name="20% - 강조색3 4 2 2" xfId="1110"/>
    <cellStyle name="20% - 강조색3 4 2 2 2" xfId="1111"/>
    <cellStyle name="20% - 강조색3 4 3" xfId="1112"/>
    <cellStyle name="20% - 강조색3 4 3 2" xfId="1113"/>
    <cellStyle name="20% - 강조색3 4 4" xfId="1114"/>
    <cellStyle name="20% - 강조색3 4 4 2" xfId="1115"/>
    <cellStyle name="20% - 강조색3 4 5" xfId="1116"/>
    <cellStyle name="20% - 강조색3 4 5 2" xfId="1117"/>
    <cellStyle name="20% - 강조색3 4 6" xfId="1118"/>
    <cellStyle name="20% - 강조색3 4 6 2" xfId="1119"/>
    <cellStyle name="20% - 강조색3 4 7" xfId="1120"/>
    <cellStyle name="20% - 강조색3 4 7 2" xfId="1121"/>
    <cellStyle name="20% - 강조색3 4 8" xfId="1122"/>
    <cellStyle name="20% - 강조색3 4 8 2" xfId="1123"/>
    <cellStyle name="20% - 강조색3 4 9" xfId="1124"/>
    <cellStyle name="20% - 강조색3 40" xfId="1125"/>
    <cellStyle name="20% - 강조색3 40 2" xfId="1126"/>
    <cellStyle name="20% - 강조색3 40 2 2" xfId="1127"/>
    <cellStyle name="20% - 강조색3 40 3" xfId="1128"/>
    <cellStyle name="20% - 강조색3 41" xfId="1129"/>
    <cellStyle name="20% - 강조색3 41 2" xfId="1130"/>
    <cellStyle name="20% - 강조색3 41 2 2" xfId="1131"/>
    <cellStyle name="20% - 강조색3 41 3" xfId="1132"/>
    <cellStyle name="20% - 강조색3 42" xfId="1133"/>
    <cellStyle name="20% - 강조색3 42 2" xfId="1134"/>
    <cellStyle name="20% - 강조색3 42 2 2" xfId="1135"/>
    <cellStyle name="20% - 강조색3 42 3" xfId="1136"/>
    <cellStyle name="20% - 강조색3 43" xfId="1137"/>
    <cellStyle name="20% - 강조색3 43 2" xfId="1138"/>
    <cellStyle name="20% - 강조색3 43 2 2" xfId="1139"/>
    <cellStyle name="20% - 강조색3 43 3" xfId="1140"/>
    <cellStyle name="20% - 강조색3 44" xfId="1141"/>
    <cellStyle name="20% - 강조색3 44 2" xfId="1142"/>
    <cellStyle name="20% - 강조색3 44 2 2" xfId="1143"/>
    <cellStyle name="20% - 강조색3 44 3" xfId="1144"/>
    <cellStyle name="20% - 강조색3 45" xfId="1145"/>
    <cellStyle name="20% - 강조색3 45 2" xfId="1146"/>
    <cellStyle name="20% - 강조색3 45 2 2" xfId="1147"/>
    <cellStyle name="20% - 강조색3 45 3" xfId="1148"/>
    <cellStyle name="20% - 강조색3 46" xfId="1149"/>
    <cellStyle name="20% - 강조색3 46 2" xfId="1150"/>
    <cellStyle name="20% - 강조색3 46 2 2" xfId="1151"/>
    <cellStyle name="20% - 강조색3 46 3" xfId="1152"/>
    <cellStyle name="20% - 강조색3 47" xfId="1153"/>
    <cellStyle name="20% - 강조색3 47 2" xfId="1154"/>
    <cellStyle name="20% - 강조색3 47 2 2" xfId="1155"/>
    <cellStyle name="20% - 강조색3 47 3" xfId="1156"/>
    <cellStyle name="20% - 강조색3 48" xfId="1157"/>
    <cellStyle name="20% - 강조색3 48 2" xfId="1158"/>
    <cellStyle name="20% - 강조색3 48 2 2" xfId="1159"/>
    <cellStyle name="20% - 강조색3 48 3" xfId="1160"/>
    <cellStyle name="20% - 강조색3 49" xfId="1161"/>
    <cellStyle name="20% - 강조색3 49 2" xfId="1162"/>
    <cellStyle name="20% - 강조색3 49 2 2" xfId="1163"/>
    <cellStyle name="20% - 강조색3 49 3" xfId="1164"/>
    <cellStyle name="20% - 강조색3 5" xfId="1165"/>
    <cellStyle name="20% - 강조색3 5 2" xfId="1166"/>
    <cellStyle name="20% - 강조색3 5 2 2" xfId="1167"/>
    <cellStyle name="20% - 강조색3 5 3" xfId="1168"/>
    <cellStyle name="20% - 강조색3 5 4" xfId="1169"/>
    <cellStyle name="20% - 강조색3 5 5" xfId="1170"/>
    <cellStyle name="20% - 강조색3 5 6" xfId="1171"/>
    <cellStyle name="20% - 강조색3 5 7" xfId="1172"/>
    <cellStyle name="20% - 강조색3 5 8" xfId="1173"/>
    <cellStyle name="20% - 강조색3 5 8 2" xfId="1174"/>
    <cellStyle name="20% - 강조색3 50" xfId="1175"/>
    <cellStyle name="20% - 강조색3 50 2" xfId="1176"/>
    <cellStyle name="20% - 강조색3 50 2 2" xfId="1177"/>
    <cellStyle name="20% - 강조색3 50 3" xfId="1178"/>
    <cellStyle name="20% - 강조색3 51" xfId="1179"/>
    <cellStyle name="20% - 강조색3 51 2" xfId="1180"/>
    <cellStyle name="20% - 강조색3 51 2 2" xfId="1181"/>
    <cellStyle name="20% - 강조색3 51 3" xfId="1182"/>
    <cellStyle name="20% - 강조색3 52" xfId="1183"/>
    <cellStyle name="20% - 강조색3 52 2" xfId="1184"/>
    <cellStyle name="20% - 강조색3 52 2 2" xfId="1185"/>
    <cellStyle name="20% - 강조색3 52 3" xfId="1186"/>
    <cellStyle name="20% - 강조색3 53" xfId="1187"/>
    <cellStyle name="20% - 강조색3 53 2" xfId="1188"/>
    <cellStyle name="20% - 강조색3 53 2 2" xfId="1189"/>
    <cellStyle name="20% - 강조색3 53 3" xfId="1190"/>
    <cellStyle name="20% - 강조색3 54" xfId="1191"/>
    <cellStyle name="20% - 강조색3 54 2" xfId="1192"/>
    <cellStyle name="20% - 강조색3 54 2 2" xfId="1193"/>
    <cellStyle name="20% - 강조색3 54 3" xfId="1194"/>
    <cellStyle name="20% - 강조색3 55" xfId="1195"/>
    <cellStyle name="20% - 강조색3 55 2" xfId="1196"/>
    <cellStyle name="20% - 강조색3 55 2 2" xfId="1197"/>
    <cellStyle name="20% - 강조색3 55 3" xfId="1198"/>
    <cellStyle name="20% - 강조색3 56" xfId="1199"/>
    <cellStyle name="20% - 강조색3 56 2" xfId="1200"/>
    <cellStyle name="20% - 강조색3 56 2 2" xfId="1201"/>
    <cellStyle name="20% - 강조색3 56 3" xfId="1202"/>
    <cellStyle name="20% - 강조색3 57" xfId="1203"/>
    <cellStyle name="20% - 강조색3 57 2" xfId="1204"/>
    <cellStyle name="20% - 강조색3 57 2 2" xfId="1205"/>
    <cellStyle name="20% - 강조색3 57 3" xfId="1206"/>
    <cellStyle name="20% - 강조색3 58" xfId="1207"/>
    <cellStyle name="20% - 강조색3 58 2" xfId="1208"/>
    <cellStyle name="20% - 강조색3 58 2 2" xfId="1209"/>
    <cellStyle name="20% - 강조색3 58 3" xfId="1210"/>
    <cellStyle name="20% - 강조색3 59" xfId="1211"/>
    <cellStyle name="20% - 강조색3 59 2" xfId="1212"/>
    <cellStyle name="20% - 강조색3 6" xfId="1213"/>
    <cellStyle name="20% - 강조색3 6 2" xfId="1214"/>
    <cellStyle name="20% - 강조색3 6 2 2" xfId="1215"/>
    <cellStyle name="20% - 강조색3 6 3" xfId="1216"/>
    <cellStyle name="20% - 강조색3 6 4" xfId="1217"/>
    <cellStyle name="20% - 강조색3 6 5" xfId="1218"/>
    <cellStyle name="20% - 강조색3 6 6" xfId="1219"/>
    <cellStyle name="20% - 강조색3 6 7" xfId="1220"/>
    <cellStyle name="20% - 강조색3 6 8" xfId="1221"/>
    <cellStyle name="20% - 강조색3 6 8 2" xfId="1222"/>
    <cellStyle name="20% - 강조색3 60" xfId="1223"/>
    <cellStyle name="20% - 강조색3 60 2" xfId="1224"/>
    <cellStyle name="20% - 강조색3 61" xfId="1225"/>
    <cellStyle name="20% - 강조색3 61 2" xfId="1226"/>
    <cellStyle name="20% - 강조색3 62" xfId="1227"/>
    <cellStyle name="20% - 강조색3 62 2" xfId="1228"/>
    <cellStyle name="20% - 강조색3 63" xfId="1229"/>
    <cellStyle name="20% - 강조색3 63 2" xfId="1230"/>
    <cellStyle name="20% - 강조색3 64" xfId="1231"/>
    <cellStyle name="20% - 강조색3 64 2" xfId="1232"/>
    <cellStyle name="20% - 강조색3 65" xfId="1233"/>
    <cellStyle name="20% - 강조색3 65 2" xfId="1234"/>
    <cellStyle name="20% - 강조색3 66" xfId="1235"/>
    <cellStyle name="20% - 강조색3 66 2" xfId="1236"/>
    <cellStyle name="20% - 강조색3 67" xfId="1237"/>
    <cellStyle name="20% - 강조색3 67 2" xfId="1238"/>
    <cellStyle name="20% - 강조색3 68" xfId="1239"/>
    <cellStyle name="20% - 강조색3 68 2" xfId="1240"/>
    <cellStyle name="20% - 강조색3 69" xfId="1241"/>
    <cellStyle name="20% - 강조색3 69 2" xfId="1242"/>
    <cellStyle name="20% - 강조색3 7" xfId="1243"/>
    <cellStyle name="20% - 강조색3 7 2" xfId="1244"/>
    <cellStyle name="20% - 강조색3 7 2 2" xfId="1245"/>
    <cellStyle name="20% - 강조색3 7 3" xfId="1246"/>
    <cellStyle name="20% - 강조색3 7 4" xfId="1247"/>
    <cellStyle name="20% - 강조색3 7 5" xfId="1248"/>
    <cellStyle name="20% - 강조색3 7 6" xfId="1249"/>
    <cellStyle name="20% - 강조색3 7 7" xfId="1250"/>
    <cellStyle name="20% - 강조색3 7 8" xfId="1251"/>
    <cellStyle name="20% - 강조색3 70" xfId="1252"/>
    <cellStyle name="20% - 강조색3 70 2" xfId="1253"/>
    <cellStyle name="20% - 강조색3 71" xfId="1254"/>
    <cellStyle name="20% - 강조색3 71 2" xfId="1255"/>
    <cellStyle name="20% - 강조색3 72" xfId="1256"/>
    <cellStyle name="20% - 강조색3 72 2" xfId="1257"/>
    <cellStyle name="20% - 강조색3 73" xfId="1258"/>
    <cellStyle name="20% - 강조색3 73 2" xfId="1259"/>
    <cellStyle name="20% - 강조색3 74" xfId="1260"/>
    <cellStyle name="20% - 강조색3 74 2" xfId="1261"/>
    <cellStyle name="20% - 강조색3 75" xfId="1262"/>
    <cellStyle name="20% - 강조색3 75 2" xfId="1263"/>
    <cellStyle name="20% - 강조색3 76" xfId="1264"/>
    <cellStyle name="20% - 강조색3 76 2" xfId="1265"/>
    <cellStyle name="20% - 강조색3 77" xfId="1266"/>
    <cellStyle name="20% - 강조색3 77 2" xfId="1267"/>
    <cellStyle name="20% - 강조색3 78" xfId="1268"/>
    <cellStyle name="20% - 강조색3 78 2" xfId="1269"/>
    <cellStyle name="20% - 강조색3 79" xfId="1270"/>
    <cellStyle name="20% - 강조색3 8" xfId="1271"/>
    <cellStyle name="20% - 강조색3 8 2" xfId="1272"/>
    <cellStyle name="20% - 강조색3 8 2 2" xfId="1273"/>
    <cellStyle name="20% - 강조색3 8 3" xfId="1274"/>
    <cellStyle name="20% - 강조색3 8 4" xfId="1275"/>
    <cellStyle name="20% - 강조색3 8 5" xfId="1276"/>
    <cellStyle name="20% - 강조색3 8 6" xfId="1277"/>
    <cellStyle name="20% - 강조색3 8 7" xfId="1278"/>
    <cellStyle name="20% - 강조색3 8 8" xfId="1279"/>
    <cellStyle name="20% - 강조색3 80" xfId="1280"/>
    <cellStyle name="20% - 강조색3 81" xfId="1281"/>
    <cellStyle name="20% - 강조색3 82" xfId="1282"/>
    <cellStyle name="20% - 강조색3 83" xfId="1283"/>
    <cellStyle name="20% - 강조색3 84" xfId="1284"/>
    <cellStyle name="20% - 강조색3 85" xfId="1285"/>
    <cellStyle name="20% - 강조색3 86" xfId="1286"/>
    <cellStyle name="20% - 강조색3 87" xfId="1287"/>
    <cellStyle name="20% - 강조색3 88" xfId="1288"/>
    <cellStyle name="20% - 강조색3 89" xfId="1289"/>
    <cellStyle name="20% - 강조색3 9" xfId="1290"/>
    <cellStyle name="20% - 강조색3 9 10" xfId="1291"/>
    <cellStyle name="20% - 강조색3 9 2" xfId="1292"/>
    <cellStyle name="20% - 강조색3 9 2 2" xfId="1293"/>
    <cellStyle name="20% - 강조색3 9 2 2 2" xfId="1294"/>
    <cellStyle name="20% - 강조색3 9 2 2 3" xfId="1295"/>
    <cellStyle name="20% - 강조색3 9 2 2 3 2" xfId="1296"/>
    <cellStyle name="20% - 강조색3 9 2 2 3 3" xfId="1297"/>
    <cellStyle name="20% - 강조색3 9 2 2 3 4" xfId="1298"/>
    <cellStyle name="20% - 강조색3 9 2 2 3 5" xfId="1299"/>
    <cellStyle name="20% - 강조색3 9 2 2 4" xfId="1300"/>
    <cellStyle name="20% - 강조색3 9 2 2 5" xfId="1301"/>
    <cellStyle name="20% - 강조색3 9 2 2 6" xfId="1302"/>
    <cellStyle name="20% - 강조색3 9 2 2 7" xfId="1303"/>
    <cellStyle name="20% - 강조색3 9 2 2 8" xfId="1304"/>
    <cellStyle name="20% - 강조색3 9 2 3" xfId="1305"/>
    <cellStyle name="20% - 강조색3 9 2 4" xfId="1306"/>
    <cellStyle name="20% - 강조색3 9 2 5" xfId="1307"/>
    <cellStyle name="20% - 강조색3 9 3" xfId="1308"/>
    <cellStyle name="20% - 강조색3 9 3 2" xfId="1309"/>
    <cellStyle name="20% - 강조색3 9 3 2 2" xfId="1310"/>
    <cellStyle name="20% - 강조색3 9 3 2 2 2" xfId="1311"/>
    <cellStyle name="20% - 강조색3 9 3 2 2 3" xfId="1312"/>
    <cellStyle name="20% - 강조색3 9 3 2 2 4" xfId="1313"/>
    <cellStyle name="20% - 강조색3 9 3 2 2 5" xfId="1314"/>
    <cellStyle name="20% - 강조색3 9 3 2 3" xfId="1315"/>
    <cellStyle name="20% - 강조색3 9 3 2 4" xfId="1316"/>
    <cellStyle name="20% - 강조색3 9 3 2 5" xfId="1317"/>
    <cellStyle name="20% - 강조색3 9 3 2 6" xfId="1318"/>
    <cellStyle name="20% - 강조색3 9 3 3" xfId="1319"/>
    <cellStyle name="20% - 강조색3 9 4" xfId="1320"/>
    <cellStyle name="20% - 강조색3 9 4 2" xfId="1321"/>
    <cellStyle name="20% - 강조색3 9 4 2 2" xfId="1322"/>
    <cellStyle name="20% - 강조색3 9 4 2 3" xfId="1323"/>
    <cellStyle name="20% - 강조색3 9 4 2 4" xfId="1324"/>
    <cellStyle name="20% - 강조색3 9 4 2 5" xfId="1325"/>
    <cellStyle name="20% - 강조색3 9 4 3" xfId="1326"/>
    <cellStyle name="20% - 강조색3 9 4 4" xfId="1327"/>
    <cellStyle name="20% - 강조색3 9 4 5" xfId="1328"/>
    <cellStyle name="20% - 강조색3 9 4 6" xfId="1329"/>
    <cellStyle name="20% - 강조색3 9 4 7" xfId="1330"/>
    <cellStyle name="20% - 강조색3 9 5" xfId="1331"/>
    <cellStyle name="20% - 강조색3 9 5 2" xfId="1332"/>
    <cellStyle name="20% - 강조색3 9 5 3" xfId="1333"/>
    <cellStyle name="20% - 강조색3 9 5 4" xfId="1334"/>
    <cellStyle name="20% - 강조색3 9 5 5" xfId="1335"/>
    <cellStyle name="20% - 강조색3 9 5 6" xfId="1336"/>
    <cellStyle name="20% - 강조색3 9 6" xfId="1337"/>
    <cellStyle name="20% - 강조색3 9 6 2" xfId="1338"/>
    <cellStyle name="20% - 강조색3 9 7" xfId="1339"/>
    <cellStyle name="20% - 강조색3 9 7 2" xfId="1340"/>
    <cellStyle name="20% - 강조색3 9 8" xfId="1341"/>
    <cellStyle name="20% - 강조색3 9 9" xfId="1342"/>
    <cellStyle name="20% - 강조색3 90" xfId="1343"/>
    <cellStyle name="20% - 강조색3 91" xfId="24847" hidden="1"/>
    <cellStyle name="20% - 강조색3 91" xfId="24922" hidden="1"/>
    <cellStyle name="20% - 강조색3 91" xfId="24973" hidden="1"/>
    <cellStyle name="20% - 강조색3 91" xfId="25021" hidden="1"/>
    <cellStyle name="20% - 강조색3 91" xfId="25091" hidden="1"/>
    <cellStyle name="20% - 강조색3 91" xfId="25166" hidden="1"/>
    <cellStyle name="20% - 강조색3 91" xfId="25217" hidden="1"/>
    <cellStyle name="20% - 강조색3 91" xfId="25265" hidden="1"/>
    <cellStyle name="20% - 강조색3 91" xfId="25377" hidden="1"/>
    <cellStyle name="20% - 강조색3 91" xfId="25462" hidden="1"/>
    <cellStyle name="20% - 강조색3 91" xfId="25479" hidden="1"/>
    <cellStyle name="20% - 강조색3 91" xfId="25530" hidden="1"/>
    <cellStyle name="20% - 강조색3 91" xfId="25580" hidden="1"/>
    <cellStyle name="20% - 강조색3 91" xfId="25630" hidden="1"/>
    <cellStyle name="20% - 강조색3 91" xfId="25718" hidden="1"/>
    <cellStyle name="20% - 강조색3 91" xfId="25735" hidden="1"/>
    <cellStyle name="20% - 강조색3 91" xfId="25778" hidden="1"/>
    <cellStyle name="20% - 강조색3 91" xfId="25817" hidden="1"/>
    <cellStyle name="20% - 강조색3 91" xfId="25886" hidden="1"/>
    <cellStyle name="20% - 강조색3 91" xfId="25952" hidden="1"/>
    <cellStyle name="20% - 강조색3 91" xfId="25990" hidden="1"/>
    <cellStyle name="20% - 강조색3 91" xfId="26041" hidden="1"/>
    <cellStyle name="20% - 강조색3 91" xfId="26091" hidden="1"/>
    <cellStyle name="20% - 강조색3 91" xfId="26141" hidden="1"/>
    <cellStyle name="20% - 강조색3 91" xfId="26748" hidden="1"/>
    <cellStyle name="20% - 강조색3 91" xfId="26820" hidden="1"/>
    <cellStyle name="20% - 강조색3 91" xfId="26869" hidden="1"/>
    <cellStyle name="20% - 강조색3 91" xfId="26915" hidden="1"/>
    <cellStyle name="20% - 강조색3 91" xfId="26943" hidden="1"/>
    <cellStyle name="20% - 강조색3 91" xfId="27016" hidden="1"/>
    <cellStyle name="20% - 강조색3 91" xfId="27065" hidden="1"/>
    <cellStyle name="20% - 강조색3 91" xfId="27111" hidden="1"/>
    <cellStyle name="20% - 강조색3 91" xfId="27218" hidden="1"/>
    <cellStyle name="20% - 강조색3 91" xfId="27299" hidden="1"/>
    <cellStyle name="20% - 강조색3 91" xfId="27316" hidden="1"/>
    <cellStyle name="20% - 강조색3 91" xfId="27365" hidden="1"/>
    <cellStyle name="20% - 강조색3 91" xfId="27413" hidden="1"/>
    <cellStyle name="20% - 강조색3 91" xfId="27461" hidden="1"/>
    <cellStyle name="20% - 강조색3 91" xfId="27545" hidden="1"/>
    <cellStyle name="20% - 강조색3 91" xfId="27562" hidden="1"/>
    <cellStyle name="20% - 강조색3 91" xfId="27603" hidden="1"/>
    <cellStyle name="20% - 강조색3 91" xfId="27640" hidden="1"/>
    <cellStyle name="20% - 강조색3 91" xfId="27707" hidden="1"/>
    <cellStyle name="20% - 강조색3 91" xfId="27770" hidden="1"/>
    <cellStyle name="20% - 강조색3 91" xfId="27807" hidden="1"/>
    <cellStyle name="20% - 강조색3 91" xfId="27856" hidden="1"/>
    <cellStyle name="20% - 강조색3 91" xfId="27904" hidden="1"/>
    <cellStyle name="20% - 강조색3 91" xfId="27952" hidden="1"/>
    <cellStyle name="20% - 강조색3 91" xfId="27997" hidden="1"/>
    <cellStyle name="20% - 강조색3 91" xfId="28069" hidden="1"/>
    <cellStyle name="20% - 강조색3 91" xfId="28118" hidden="1"/>
    <cellStyle name="20% - 강조색3 91" xfId="28164" hidden="1"/>
    <cellStyle name="20% - 강조색3 91" xfId="28192" hidden="1"/>
    <cellStyle name="20% - 강조색3 91" xfId="28265" hidden="1"/>
    <cellStyle name="20% - 강조색3 91" xfId="28314" hidden="1"/>
    <cellStyle name="20% - 강조색3 91" xfId="28360" hidden="1"/>
    <cellStyle name="20% - 강조색3 91" xfId="28466" hidden="1"/>
    <cellStyle name="20% - 강조색3 91" xfId="28547" hidden="1"/>
    <cellStyle name="20% - 강조색3 91" xfId="28564" hidden="1"/>
    <cellStyle name="20% - 강조색3 91" xfId="28613" hidden="1"/>
    <cellStyle name="20% - 강조색3 91" xfId="28661" hidden="1"/>
    <cellStyle name="20% - 강조색3 91" xfId="28709" hidden="1"/>
    <cellStyle name="20% - 강조색3 91" xfId="28792" hidden="1"/>
    <cellStyle name="20% - 강조색3 91" xfId="28809" hidden="1"/>
    <cellStyle name="20% - 강조색3 91" xfId="28850" hidden="1"/>
    <cellStyle name="20% - 강조색3 91" xfId="28887" hidden="1"/>
    <cellStyle name="20% - 강조색3 91" xfId="28954" hidden="1"/>
    <cellStyle name="20% - 강조색3 91" xfId="29017" hidden="1"/>
    <cellStyle name="20% - 강조색3 91" xfId="29054" hidden="1"/>
    <cellStyle name="20% - 강조색3 91" xfId="29103" hidden="1"/>
    <cellStyle name="20% - 강조색3 91" xfId="29151" hidden="1"/>
    <cellStyle name="20% - 강조색3 91" xfId="29199" hidden="1"/>
    <cellStyle name="20% - 강조색3 91" xfId="29242" hidden="1"/>
    <cellStyle name="20% - 강조색3 91" xfId="29314" hidden="1"/>
    <cellStyle name="20% - 강조색3 91" xfId="29362" hidden="1"/>
    <cellStyle name="20% - 강조색3 91" xfId="29408" hidden="1"/>
    <cellStyle name="20% - 강조색3 91" xfId="29436" hidden="1"/>
    <cellStyle name="20% - 강조색3 91" xfId="29509" hidden="1"/>
    <cellStyle name="20% - 강조색3 91" xfId="29558" hidden="1"/>
    <cellStyle name="20% - 강조색3 91" xfId="29603" hidden="1"/>
    <cellStyle name="20% - 강조색3 91" xfId="29707" hidden="1"/>
    <cellStyle name="20% - 강조색3 91" xfId="29785" hidden="1"/>
    <cellStyle name="20% - 강조색3 91" xfId="29802" hidden="1"/>
    <cellStyle name="20% - 강조색3 91" xfId="29850" hidden="1"/>
    <cellStyle name="20% - 강조색3 91" xfId="29897" hidden="1"/>
    <cellStyle name="20% - 강조색3 91" xfId="29944" hidden="1"/>
    <cellStyle name="20% - 강조색3 91" xfId="30025" hidden="1"/>
    <cellStyle name="20% - 강조색3 91" xfId="30042" hidden="1"/>
    <cellStyle name="20% - 강조색3 91" xfId="30082" hidden="1"/>
    <cellStyle name="20% - 강조색3 91" xfId="30118" hidden="1"/>
    <cellStyle name="20% - 강조색3 91" xfId="30184" hidden="1"/>
    <cellStyle name="20% - 강조색3 91" xfId="30245" hidden="1"/>
    <cellStyle name="20% - 강조색3 91" xfId="30282" hidden="1"/>
    <cellStyle name="20% - 강조색3 91" xfId="30330" hidden="1"/>
    <cellStyle name="20% - 강조색3 91" xfId="30377" hidden="1"/>
    <cellStyle name="20% - 강조색3 91" xfId="30424" hidden="1"/>
    <cellStyle name="20% - 강조색3 91" xfId="26230" hidden="1"/>
    <cellStyle name="20% - 강조색3 91" xfId="30514" hidden="1"/>
    <cellStyle name="20% - 강조색3 91" xfId="30563" hidden="1"/>
    <cellStyle name="20% - 강조색3 91" xfId="30609" hidden="1"/>
    <cellStyle name="20% - 강조색3 91" xfId="30637" hidden="1"/>
    <cellStyle name="20% - 강조색3 91" xfId="30710" hidden="1"/>
    <cellStyle name="20% - 강조색3 91" xfId="30759" hidden="1"/>
    <cellStyle name="20% - 강조색3 91" xfId="30805" hidden="1"/>
    <cellStyle name="20% - 강조색3 91" xfId="30911" hidden="1"/>
    <cellStyle name="20% - 강조색3 91" xfId="30992" hidden="1"/>
    <cellStyle name="20% - 강조색3 91" xfId="31009" hidden="1"/>
    <cellStyle name="20% - 강조색3 91" xfId="31058" hidden="1"/>
    <cellStyle name="20% - 강조색3 91" xfId="31106" hidden="1"/>
    <cellStyle name="20% - 강조색3 91" xfId="31154" hidden="1"/>
    <cellStyle name="20% - 강조색3 91" xfId="31237" hidden="1"/>
    <cellStyle name="20% - 강조색3 91" xfId="31254" hidden="1"/>
    <cellStyle name="20% - 강조색3 91" xfId="31295" hidden="1"/>
    <cellStyle name="20% - 강조색3 91" xfId="31332" hidden="1"/>
    <cellStyle name="20% - 강조색3 91" xfId="31399" hidden="1"/>
    <cellStyle name="20% - 강조색3 91" xfId="31462" hidden="1"/>
    <cellStyle name="20% - 강조색3 91" xfId="31499" hidden="1"/>
    <cellStyle name="20% - 강조색3 91" xfId="31548" hidden="1"/>
    <cellStyle name="20% - 강조색3 91" xfId="31596" hidden="1"/>
    <cellStyle name="20% - 강조색3 91" xfId="31644" hidden="1"/>
    <cellStyle name="20% - 강조색3 91" xfId="31686" hidden="1"/>
    <cellStyle name="20% - 강조색3 91" xfId="31757" hidden="1"/>
    <cellStyle name="20% - 강조색3 91" xfId="31805" hidden="1"/>
    <cellStyle name="20% - 강조색3 91" xfId="31850" hidden="1"/>
    <cellStyle name="20% - 강조색3 91" xfId="31877" hidden="1"/>
    <cellStyle name="20% - 강조색3 91" xfId="31949" hidden="1"/>
    <cellStyle name="20% - 강조색3 91" xfId="31998" hidden="1"/>
    <cellStyle name="20% - 강조색3 91" xfId="32043" hidden="1"/>
    <cellStyle name="20% - 강조색3 91" xfId="32149" hidden="1"/>
    <cellStyle name="20% - 강조색3 91" xfId="32229" hidden="1"/>
    <cellStyle name="20% - 강조색3 91" xfId="32246" hidden="1"/>
    <cellStyle name="20% - 강조색3 91" xfId="32295" hidden="1"/>
    <cellStyle name="20% - 강조색3 91" xfId="32343" hidden="1"/>
    <cellStyle name="20% - 강조색3 91" xfId="32391" hidden="1"/>
    <cellStyle name="20% - 강조색3 91" xfId="32475" hidden="1"/>
    <cellStyle name="20% - 강조색3 91" xfId="32492" hidden="1"/>
    <cellStyle name="20% - 강조색3 91" xfId="32533" hidden="1"/>
    <cellStyle name="20% - 강조색3 91" xfId="32570" hidden="1"/>
    <cellStyle name="20% - 강조색3 91" xfId="32637" hidden="1"/>
    <cellStyle name="20% - 강조색3 91" xfId="32700" hidden="1"/>
    <cellStyle name="20% - 강조색3 91" xfId="32737" hidden="1"/>
    <cellStyle name="20% - 강조색3 91" xfId="32786" hidden="1"/>
    <cellStyle name="20% - 강조색3 91" xfId="32834" hidden="1"/>
    <cellStyle name="20% - 강조색3 91" xfId="32882" hidden="1"/>
    <cellStyle name="20% - 강조색3 91" xfId="26313" hidden="1"/>
    <cellStyle name="20% - 강조색3 91" xfId="32968" hidden="1"/>
    <cellStyle name="20% - 강조색3 91" xfId="33017" hidden="1"/>
    <cellStyle name="20% - 강조색3 91" xfId="33063" hidden="1"/>
    <cellStyle name="20% - 강조색3 91" xfId="33091" hidden="1"/>
    <cellStyle name="20% - 강조색3 91" xfId="33164" hidden="1"/>
    <cellStyle name="20% - 강조색3 91" xfId="33213" hidden="1"/>
    <cellStyle name="20% - 강조색3 91" xfId="33259" hidden="1"/>
    <cellStyle name="20% - 강조색3 91" xfId="33365" hidden="1"/>
    <cellStyle name="20% - 강조색3 91" xfId="33446" hidden="1"/>
    <cellStyle name="20% - 강조색3 91" xfId="33463" hidden="1"/>
    <cellStyle name="20% - 강조색3 91" xfId="33512" hidden="1"/>
    <cellStyle name="20% - 강조색3 91" xfId="33560" hidden="1"/>
    <cellStyle name="20% - 강조색3 91" xfId="33608" hidden="1"/>
    <cellStyle name="20% - 강조색3 91" xfId="33691" hidden="1"/>
    <cellStyle name="20% - 강조색3 91" xfId="33708" hidden="1"/>
    <cellStyle name="20% - 강조색3 91" xfId="33749" hidden="1"/>
    <cellStyle name="20% - 강조색3 91" xfId="33786" hidden="1"/>
    <cellStyle name="20% - 강조색3 91" xfId="33853" hidden="1"/>
    <cellStyle name="20% - 강조색3 91" xfId="33916" hidden="1"/>
    <cellStyle name="20% - 강조색3 91" xfId="33953" hidden="1"/>
    <cellStyle name="20% - 강조색3 91" xfId="34002" hidden="1"/>
    <cellStyle name="20% - 강조색3 91" xfId="34050" hidden="1"/>
    <cellStyle name="20% - 강조색3 91" xfId="34098" hidden="1"/>
    <cellStyle name="20% - 강조색3 91" xfId="34140" hidden="1"/>
    <cellStyle name="20% - 강조색3 91" xfId="34211" hidden="1"/>
    <cellStyle name="20% - 강조색3 91" xfId="34259" hidden="1"/>
    <cellStyle name="20% - 강조색3 91" xfId="34304" hidden="1"/>
    <cellStyle name="20% - 강조색3 91" xfId="34331" hidden="1"/>
    <cellStyle name="20% - 강조색3 91" xfId="34403" hidden="1"/>
    <cellStyle name="20% - 강조색3 91" xfId="34451" hidden="1"/>
    <cellStyle name="20% - 강조색3 91" xfId="34496" hidden="1"/>
    <cellStyle name="20% - 강조색3 91" xfId="34599" hidden="1"/>
    <cellStyle name="20% - 강조색3 91" xfId="34677" hidden="1"/>
    <cellStyle name="20% - 강조색3 91" xfId="34694" hidden="1"/>
    <cellStyle name="20% - 강조색3 91" xfId="34742" hidden="1"/>
    <cellStyle name="20% - 강조색3 91" xfId="34789" hidden="1"/>
    <cellStyle name="20% - 강조색3 91" xfId="34836" hidden="1"/>
    <cellStyle name="20% - 강조색3 91" xfId="34917" hidden="1"/>
    <cellStyle name="20% - 강조색3 91" xfId="34934" hidden="1"/>
    <cellStyle name="20% - 강조색3 91" xfId="34974" hidden="1"/>
    <cellStyle name="20% - 강조색3 91" xfId="35010" hidden="1"/>
    <cellStyle name="20% - 강조색3 91" xfId="35076" hidden="1"/>
    <cellStyle name="20% - 강조색3 91" xfId="35137" hidden="1"/>
    <cellStyle name="20% - 강조색3 91" xfId="35174" hidden="1"/>
    <cellStyle name="20% - 강조색3 91" xfId="35222" hidden="1"/>
    <cellStyle name="20% - 강조색3 91" xfId="35269" hidden="1"/>
    <cellStyle name="20% - 강조색3 91" xfId="35316" hidden="1"/>
    <cellStyle name="20% - 강조색3 91" xfId="26493" hidden="1"/>
    <cellStyle name="20% - 강조색3 91" xfId="26474" hidden="1"/>
    <cellStyle name="20% - 강조색3 91" xfId="26424" hidden="1"/>
    <cellStyle name="20% - 강조색3 91" xfId="35378" hidden="1"/>
    <cellStyle name="20% - 강조색3 91" xfId="35417" hidden="1"/>
    <cellStyle name="20% - 강조색3 91" xfId="35468" hidden="1"/>
    <cellStyle name="20% - 강조색3 91" xfId="35518" hidden="1"/>
    <cellStyle name="20% - 강조색3 91" xfId="35568" hidden="1"/>
    <cellStyle name="20% - 강조색3 91" xfId="35633" hidden="1"/>
    <cellStyle name="20% - 강조색3 91" xfId="35672" hidden="1"/>
    <cellStyle name="20% - 강조색3 91" xfId="35723" hidden="1"/>
    <cellStyle name="20% - 강조색3 91" xfId="35774" hidden="1"/>
    <cellStyle name="20% - 강조색3 91" xfId="35824" hidden="1"/>
    <cellStyle name="20% - 강조색3 91" xfId="35874" hidden="1"/>
    <cellStyle name="20% - 강조색3 91" xfId="35936" hidden="1"/>
    <cellStyle name="20% - 강조색3 91" xfId="35978" hidden="1"/>
    <cellStyle name="20% - 강조색3 91" xfId="36028" hidden="1"/>
    <cellStyle name="20% - 강조색3 91" xfId="36078" hidden="1"/>
    <cellStyle name="20% - 강조색3 91" xfId="36144" hidden="1"/>
    <cellStyle name="20% - 강조색3 91" xfId="36186" hidden="1"/>
    <cellStyle name="20% - 강조색3 91" xfId="36237" hidden="1"/>
    <cellStyle name="20% - 강조색3 91" xfId="36285" hidden="1"/>
    <cellStyle name="20% - 강조색3 91" xfId="36348" hidden="1"/>
    <cellStyle name="20% - 강조색3 91" xfId="36390" hidden="1"/>
    <cellStyle name="20% - 강조색3 91" xfId="36438" hidden="1"/>
    <cellStyle name="20% - 강조색3 91" xfId="36492" hidden="1"/>
    <cellStyle name="20% - 강조색3 91" xfId="36543" hidden="1"/>
    <cellStyle name="20% - 강조색3 91" xfId="36589"/>
    <cellStyle name="20% - 강조색3 92" xfId="36635"/>
    <cellStyle name="20% - 강조색4" xfId="39" builtinId="42" hidden="1"/>
    <cellStyle name="20% - 강조색4" xfId="25074" builtinId="42" customBuiltin="1"/>
    <cellStyle name="20% - 강조색4 10" xfId="1344"/>
    <cellStyle name="20% - 강조색4 10 10" xfId="1345"/>
    <cellStyle name="20% - 강조색4 10 2" xfId="1346"/>
    <cellStyle name="20% - 강조색4 10 2 2" xfId="1347"/>
    <cellStyle name="20% - 강조색4 10 3" xfId="1348"/>
    <cellStyle name="20% - 강조색4 10 4" xfId="1349"/>
    <cellStyle name="20% - 강조색4 10 5" xfId="1350"/>
    <cellStyle name="20% - 강조색4 10 6" xfId="1351"/>
    <cellStyle name="20% - 강조색4 10 7" xfId="1352"/>
    <cellStyle name="20% - 강조색4 10 8" xfId="1353"/>
    <cellStyle name="20% - 강조색4 10 9" xfId="1354"/>
    <cellStyle name="20% - 강조색4 11" xfId="1355"/>
    <cellStyle name="20% - 강조색4 11 2" xfId="1356"/>
    <cellStyle name="20% - 강조색4 11 2 2" xfId="1357"/>
    <cellStyle name="20% - 강조색4 11 3" xfId="1358"/>
    <cellStyle name="20% - 강조색4 11 4" xfId="1359"/>
    <cellStyle name="20% - 강조색4 11 5" xfId="1360"/>
    <cellStyle name="20% - 강조색4 11 6" xfId="1361"/>
    <cellStyle name="20% - 강조색4 12" xfId="1362"/>
    <cellStyle name="20% - 강조색4 12 2" xfId="1363"/>
    <cellStyle name="20% - 강조색4 12 2 2" xfId="1364"/>
    <cellStyle name="20% - 강조색4 12 2 2 2" xfId="1365"/>
    <cellStyle name="20% - 강조색4 12 3" xfId="1366"/>
    <cellStyle name="20% - 강조색4 12 3 2" xfId="1367"/>
    <cellStyle name="20% - 강조색4 12 3 3" xfId="1368"/>
    <cellStyle name="20% - 강조색4 12 3 4" xfId="1369"/>
    <cellStyle name="20% - 강조색4 12 3 5" xfId="1370"/>
    <cellStyle name="20% - 강조색4 12 3 6" xfId="1371"/>
    <cellStyle name="20% - 강조색4 12 4" xfId="1372"/>
    <cellStyle name="20% - 강조색4 12 4 2" xfId="1373"/>
    <cellStyle name="20% - 강조색4 12 5" xfId="1374"/>
    <cellStyle name="20% - 강조색4 12 5 2" xfId="1375"/>
    <cellStyle name="20% - 강조색4 12 6" xfId="1376"/>
    <cellStyle name="20% - 강조색4 12 7" xfId="1377"/>
    <cellStyle name="20% - 강조색4 12 8" xfId="1378"/>
    <cellStyle name="20% - 강조색4 13" xfId="1379"/>
    <cellStyle name="20% - 강조색4 13 2" xfId="1380"/>
    <cellStyle name="20% - 강조색4 13 2 2" xfId="1381"/>
    <cellStyle name="20% - 강조색4 13 3" xfId="1382"/>
    <cellStyle name="20% - 강조색4 13 4" xfId="1383"/>
    <cellStyle name="20% - 강조색4 13 5" xfId="1384"/>
    <cellStyle name="20% - 강조색4 13 6" xfId="1385"/>
    <cellStyle name="20% - 강조색4 14" xfId="1386"/>
    <cellStyle name="20% - 강조색4 14 2" xfId="1387"/>
    <cellStyle name="20% - 강조색4 14 3" xfId="1388"/>
    <cellStyle name="20% - 강조색4 14 4" xfId="1389"/>
    <cellStyle name="20% - 강조색4 15" xfId="1390"/>
    <cellStyle name="20% - 강조색4 15 2" xfId="1391"/>
    <cellStyle name="20% - 강조색4 15 3" xfId="1392"/>
    <cellStyle name="20% - 강조색4 15 4" xfId="1393"/>
    <cellStyle name="20% - 강조색4 16" xfId="1394"/>
    <cellStyle name="20% - 강조색4 16 2" xfId="1395"/>
    <cellStyle name="20% - 강조색4 16 3" xfId="1396"/>
    <cellStyle name="20% - 강조색4 16 4" xfId="1397"/>
    <cellStyle name="20% - 강조색4 17" xfId="1398"/>
    <cellStyle name="20% - 강조색4 17 2" xfId="1399"/>
    <cellStyle name="20% - 강조색4 17 3" xfId="1400"/>
    <cellStyle name="20% - 강조색4 18" xfId="1401"/>
    <cellStyle name="20% - 강조색4 18 2" xfId="1402"/>
    <cellStyle name="20% - 강조색4 18 3" xfId="1403"/>
    <cellStyle name="20% - 강조색4 19" xfId="1404"/>
    <cellStyle name="20% - 강조색4 19 2" xfId="1405"/>
    <cellStyle name="20% - 강조색4 19 3" xfId="1406"/>
    <cellStyle name="20% - 강조색4 2" xfId="1407"/>
    <cellStyle name="20% - 강조색4 2 10" xfId="1408"/>
    <cellStyle name="20% - 강조색4 2 10 2" xfId="1409"/>
    <cellStyle name="20% - 강조색4 2 11" xfId="1410"/>
    <cellStyle name="20% - 강조색4 2 11 2" xfId="1411"/>
    <cellStyle name="20% - 강조색4 2 12" xfId="1412"/>
    <cellStyle name="20% - 강조색4 2 12 2" xfId="1413"/>
    <cellStyle name="20% - 강조색4 2 13" xfId="1414"/>
    <cellStyle name="20% - 강조색4 2 13 2" xfId="1415"/>
    <cellStyle name="20% - 강조색4 2 14" xfId="1416"/>
    <cellStyle name="20% - 강조색4 2 15" xfId="1417"/>
    <cellStyle name="20% - 강조색4 2 16" xfId="24811" hidden="1"/>
    <cellStyle name="20% - 강조색4 2 16" xfId="25334" hidden="1"/>
    <cellStyle name="20% - 강조색4 2 16" xfId="26716" hidden="1"/>
    <cellStyle name="20% - 강조색4 2 16" xfId="27177" hidden="1"/>
    <cellStyle name="20% - 강조색4 2 16" xfId="26187" hidden="1"/>
    <cellStyle name="20% - 강조색4 2 16" xfId="28425" hidden="1"/>
    <cellStyle name="20% - 강조색4 2 16" xfId="26666" hidden="1"/>
    <cellStyle name="20% - 강조색4 2 16" xfId="29666" hidden="1"/>
    <cellStyle name="20% - 강조색4 2 16" xfId="26261" hidden="1"/>
    <cellStyle name="20% - 강조색4 2 16" xfId="30870" hidden="1"/>
    <cellStyle name="20% - 강조색4 2 16" xfId="26612" hidden="1"/>
    <cellStyle name="20% - 강조색4 2 16" xfId="32108" hidden="1"/>
    <cellStyle name="20% - 강조색4 2 16" xfId="26344" hidden="1"/>
    <cellStyle name="20% - 강조색4 2 16" xfId="33324" hidden="1"/>
    <cellStyle name="20% - 강조색4 2 16" xfId="26566" hidden="1"/>
    <cellStyle name="20% - 강조색4 2 16" xfId="34558" hidden="1"/>
    <cellStyle name="20% - 강조색4 2 2" xfId="1418"/>
    <cellStyle name="20% - 강조색4 2 2 10" xfId="1419"/>
    <cellStyle name="20% - 강조색4 2 2 11" xfId="1420"/>
    <cellStyle name="20% - 강조색4 2 2 12" xfId="1421"/>
    <cellStyle name="20% - 강조색4 2 2 13" xfId="1422"/>
    <cellStyle name="20% - 강조색4 2 2 14" xfId="1423"/>
    <cellStyle name="20% - 강조색4 2 2 15" xfId="1424"/>
    <cellStyle name="20% - 강조색4 2 2 15 2" xfId="1425"/>
    <cellStyle name="20% - 강조색4 2 2 2" xfId="1426"/>
    <cellStyle name="20% - 강조색4 2 2 3" xfId="1427"/>
    <cellStyle name="20% - 강조색4 2 2 4" xfId="1428"/>
    <cellStyle name="20% - 강조색4 2 2 5" xfId="1429"/>
    <cellStyle name="20% - 강조색4 2 2 6" xfId="1430"/>
    <cellStyle name="20% - 강조색4 2 2 7" xfId="1431"/>
    <cellStyle name="20% - 강조색4 2 2 8" xfId="1432"/>
    <cellStyle name="20% - 강조색4 2 2 9" xfId="1433"/>
    <cellStyle name="20% - 강조색4 2 3" xfId="1434"/>
    <cellStyle name="20% - 강조색4 2 3 2" xfId="1435"/>
    <cellStyle name="20% - 강조색4 2 3 3" xfId="1436"/>
    <cellStyle name="20% - 강조색4 2 3 4" xfId="1437"/>
    <cellStyle name="20% - 강조색4 2 3 5" xfId="1438"/>
    <cellStyle name="20% - 강조색4 2 3 6" xfId="1439"/>
    <cellStyle name="20% - 강조색4 2 4" xfId="1440"/>
    <cellStyle name="20% - 강조색4 2 4 2" xfId="1441"/>
    <cellStyle name="20% - 강조색4 2 4 2 2" xfId="1442"/>
    <cellStyle name="20% - 강조색4 2 4 3" xfId="1443"/>
    <cellStyle name="20% - 강조색4 2 4 4" xfId="1444"/>
    <cellStyle name="20% - 강조색4 2 4 5" xfId="1445"/>
    <cellStyle name="20% - 강조색4 2 4 6" xfId="1446"/>
    <cellStyle name="20% - 강조색4 2 5" xfId="1447"/>
    <cellStyle name="20% - 강조색4 2 5 2" xfId="1448"/>
    <cellStyle name="20% - 강조색4 2 5 2 2" xfId="1449"/>
    <cellStyle name="20% - 강조색4 2 6" xfId="1450"/>
    <cellStyle name="20% - 강조색4 2 6 2" xfId="1451"/>
    <cellStyle name="20% - 강조색4 2 7" xfId="1452"/>
    <cellStyle name="20% - 강조색4 2 7 2" xfId="1453"/>
    <cellStyle name="20% - 강조색4 2 8" xfId="1454"/>
    <cellStyle name="20% - 강조색4 2 8 2" xfId="1455"/>
    <cellStyle name="20% - 강조색4 2 9" xfId="1456"/>
    <cellStyle name="20% - 강조색4 2 9 2" xfId="1457"/>
    <cellStyle name="20% - 강조색4 20" xfId="1458"/>
    <cellStyle name="20% - 강조색4 20 2" xfId="1459"/>
    <cellStyle name="20% - 강조색4 20 3" xfId="1460"/>
    <cellStyle name="20% - 강조색4 21" xfId="1461"/>
    <cellStyle name="20% - 강조색4 21 2" xfId="1462"/>
    <cellStyle name="20% - 강조색4 21 3" xfId="1463"/>
    <cellStyle name="20% - 강조색4 22" xfId="1464"/>
    <cellStyle name="20% - 강조색4 22 2" xfId="1465"/>
    <cellStyle name="20% - 강조색4 22 3" xfId="1466"/>
    <cellStyle name="20% - 강조색4 23" xfId="1467"/>
    <cellStyle name="20% - 강조색4 23 2" xfId="1468"/>
    <cellStyle name="20% - 강조색4 23 3" xfId="1469"/>
    <cellStyle name="20% - 강조색4 24" xfId="1470"/>
    <cellStyle name="20% - 강조색4 24 2" xfId="1471"/>
    <cellStyle name="20% - 강조색4 24 3" xfId="1472"/>
    <cellStyle name="20% - 강조색4 25" xfId="1473"/>
    <cellStyle name="20% - 강조색4 25 2" xfId="1474"/>
    <cellStyle name="20% - 강조색4 25 3" xfId="1475"/>
    <cellStyle name="20% - 강조색4 26" xfId="1476"/>
    <cellStyle name="20% - 강조색4 26 2" xfId="1477"/>
    <cellStyle name="20% - 강조색4 27" xfId="1478"/>
    <cellStyle name="20% - 강조색4 27 2" xfId="1479"/>
    <cellStyle name="20% - 강조색4 28" xfId="1480"/>
    <cellStyle name="20% - 강조색4 28 2" xfId="1481"/>
    <cellStyle name="20% - 강조색4 29" xfId="1482"/>
    <cellStyle name="20% - 강조색4 29 2" xfId="1483"/>
    <cellStyle name="20% - 강조색4 3" xfId="1484"/>
    <cellStyle name="20% - 강조색4 3 10" xfId="1485"/>
    <cellStyle name="20% - 강조색4 3 2" xfId="1486"/>
    <cellStyle name="20% - 강조색4 3 2 2" xfId="1487"/>
    <cellStyle name="20% - 강조색4 3 2 2 2" xfId="1488"/>
    <cellStyle name="20% - 강조색4 3 3" xfId="1489"/>
    <cellStyle name="20% - 강조색4 3 3 2" xfId="1490"/>
    <cellStyle name="20% - 강조색4 3 4" xfId="1491"/>
    <cellStyle name="20% - 강조색4 3 4 2" xfId="1492"/>
    <cellStyle name="20% - 강조색4 3 5" xfId="1493"/>
    <cellStyle name="20% - 강조색4 3 5 2" xfId="1494"/>
    <cellStyle name="20% - 강조색4 3 6" xfId="1495"/>
    <cellStyle name="20% - 강조색4 3 6 2" xfId="1496"/>
    <cellStyle name="20% - 강조색4 3 7" xfId="1497"/>
    <cellStyle name="20% - 강조색4 3 7 2" xfId="1498"/>
    <cellStyle name="20% - 강조색4 3 8" xfId="1499"/>
    <cellStyle name="20% - 강조색4 3 8 2" xfId="1500"/>
    <cellStyle name="20% - 강조색4 3 9" xfId="1501"/>
    <cellStyle name="20% - 강조색4 30" xfId="1502"/>
    <cellStyle name="20% - 강조색4 30 2" xfId="1503"/>
    <cellStyle name="20% - 강조색4 31" xfId="1504"/>
    <cellStyle name="20% - 강조색4 31 2" xfId="1505"/>
    <cellStyle name="20% - 강조색4 32" xfId="1506"/>
    <cellStyle name="20% - 강조색4 32 2" xfId="1507"/>
    <cellStyle name="20% - 강조색4 33" xfId="1508"/>
    <cellStyle name="20% - 강조색4 33 2" xfId="1509"/>
    <cellStyle name="20% - 강조색4 34" xfId="1510"/>
    <cellStyle name="20% - 강조색4 34 2" xfId="1511"/>
    <cellStyle name="20% - 강조색4 35" xfId="1512"/>
    <cellStyle name="20% - 강조색4 35 2" xfId="1513"/>
    <cellStyle name="20% - 강조색4 36" xfId="1514"/>
    <cellStyle name="20% - 강조색4 36 2" xfId="1515"/>
    <cellStyle name="20% - 강조색4 36 2 2" xfId="1516"/>
    <cellStyle name="20% - 강조색4 36 3" xfId="1517"/>
    <cellStyle name="20% - 강조색4 37" xfId="1518"/>
    <cellStyle name="20% - 강조색4 37 2" xfId="1519"/>
    <cellStyle name="20% - 강조색4 37 2 2" xfId="1520"/>
    <cellStyle name="20% - 강조색4 37 3" xfId="1521"/>
    <cellStyle name="20% - 강조색4 38" xfId="1522"/>
    <cellStyle name="20% - 강조색4 38 2" xfId="1523"/>
    <cellStyle name="20% - 강조색4 38 2 2" xfId="1524"/>
    <cellStyle name="20% - 강조색4 38 3" xfId="1525"/>
    <cellStyle name="20% - 강조색4 39" xfId="1526"/>
    <cellStyle name="20% - 강조색4 39 2" xfId="1527"/>
    <cellStyle name="20% - 강조색4 39 2 2" xfId="1528"/>
    <cellStyle name="20% - 강조색4 39 3" xfId="1529"/>
    <cellStyle name="20% - 강조색4 4" xfId="1530"/>
    <cellStyle name="20% - 강조색4 4 2" xfId="1531"/>
    <cellStyle name="20% - 강조색4 4 2 2" xfId="1532"/>
    <cellStyle name="20% - 강조색4 4 2 2 2" xfId="1533"/>
    <cellStyle name="20% - 강조색4 4 3" xfId="1534"/>
    <cellStyle name="20% - 강조색4 4 3 2" xfId="1535"/>
    <cellStyle name="20% - 강조색4 4 4" xfId="1536"/>
    <cellStyle name="20% - 강조색4 4 4 2" xfId="1537"/>
    <cellStyle name="20% - 강조색4 4 5" xfId="1538"/>
    <cellStyle name="20% - 강조색4 4 5 2" xfId="1539"/>
    <cellStyle name="20% - 강조색4 4 6" xfId="1540"/>
    <cellStyle name="20% - 강조색4 4 6 2" xfId="1541"/>
    <cellStyle name="20% - 강조색4 4 7" xfId="1542"/>
    <cellStyle name="20% - 강조색4 4 7 2" xfId="1543"/>
    <cellStyle name="20% - 강조색4 4 8" xfId="1544"/>
    <cellStyle name="20% - 강조색4 4 8 2" xfId="1545"/>
    <cellStyle name="20% - 강조색4 4 9" xfId="1546"/>
    <cellStyle name="20% - 강조색4 40" xfId="1547"/>
    <cellStyle name="20% - 강조색4 40 2" xfId="1548"/>
    <cellStyle name="20% - 강조색4 40 2 2" xfId="1549"/>
    <cellStyle name="20% - 강조색4 40 3" xfId="1550"/>
    <cellStyle name="20% - 강조색4 41" xfId="1551"/>
    <cellStyle name="20% - 강조색4 41 2" xfId="1552"/>
    <cellStyle name="20% - 강조색4 41 2 2" xfId="1553"/>
    <cellStyle name="20% - 강조색4 41 3" xfId="1554"/>
    <cellStyle name="20% - 강조색4 42" xfId="1555"/>
    <cellStyle name="20% - 강조색4 42 2" xfId="1556"/>
    <cellStyle name="20% - 강조색4 42 2 2" xfId="1557"/>
    <cellStyle name="20% - 강조색4 42 3" xfId="1558"/>
    <cellStyle name="20% - 강조색4 43" xfId="1559"/>
    <cellStyle name="20% - 강조색4 43 2" xfId="1560"/>
    <cellStyle name="20% - 강조색4 43 2 2" xfId="1561"/>
    <cellStyle name="20% - 강조색4 43 3" xfId="1562"/>
    <cellStyle name="20% - 강조색4 44" xfId="1563"/>
    <cellStyle name="20% - 강조색4 44 2" xfId="1564"/>
    <cellStyle name="20% - 강조색4 44 2 2" xfId="1565"/>
    <cellStyle name="20% - 강조색4 44 3" xfId="1566"/>
    <cellStyle name="20% - 강조색4 45" xfId="1567"/>
    <cellStyle name="20% - 강조색4 45 2" xfId="1568"/>
    <cellStyle name="20% - 강조색4 45 2 2" xfId="1569"/>
    <cellStyle name="20% - 강조색4 45 3" xfId="1570"/>
    <cellStyle name="20% - 강조색4 46" xfId="1571"/>
    <cellStyle name="20% - 강조색4 46 2" xfId="1572"/>
    <cellStyle name="20% - 강조색4 46 2 2" xfId="1573"/>
    <cellStyle name="20% - 강조색4 46 3" xfId="1574"/>
    <cellStyle name="20% - 강조색4 47" xfId="1575"/>
    <cellStyle name="20% - 강조색4 47 2" xfId="1576"/>
    <cellStyle name="20% - 강조색4 47 2 2" xfId="1577"/>
    <cellStyle name="20% - 강조색4 47 3" xfId="1578"/>
    <cellStyle name="20% - 강조색4 48" xfId="1579"/>
    <cellStyle name="20% - 강조색4 48 2" xfId="1580"/>
    <cellStyle name="20% - 강조색4 48 2 2" xfId="1581"/>
    <cellStyle name="20% - 강조색4 48 3" xfId="1582"/>
    <cellStyle name="20% - 강조색4 49" xfId="1583"/>
    <cellStyle name="20% - 강조색4 49 2" xfId="1584"/>
    <cellStyle name="20% - 강조색4 49 2 2" xfId="1585"/>
    <cellStyle name="20% - 강조색4 49 3" xfId="1586"/>
    <cellStyle name="20% - 강조색4 5" xfId="1587"/>
    <cellStyle name="20% - 강조색4 5 2" xfId="1588"/>
    <cellStyle name="20% - 강조색4 5 2 2" xfId="1589"/>
    <cellStyle name="20% - 강조색4 5 3" xfId="1590"/>
    <cellStyle name="20% - 강조색4 5 4" xfId="1591"/>
    <cellStyle name="20% - 강조색4 5 5" xfId="1592"/>
    <cellStyle name="20% - 강조색4 5 6" xfId="1593"/>
    <cellStyle name="20% - 강조색4 5 7" xfId="1594"/>
    <cellStyle name="20% - 강조색4 5 8" xfId="1595"/>
    <cellStyle name="20% - 강조색4 5 8 2" xfId="1596"/>
    <cellStyle name="20% - 강조색4 50" xfId="1597"/>
    <cellStyle name="20% - 강조색4 50 2" xfId="1598"/>
    <cellStyle name="20% - 강조색4 50 2 2" xfId="1599"/>
    <cellStyle name="20% - 강조색4 50 3" xfId="1600"/>
    <cellStyle name="20% - 강조색4 51" xfId="1601"/>
    <cellStyle name="20% - 강조색4 51 2" xfId="1602"/>
    <cellStyle name="20% - 강조색4 51 2 2" xfId="1603"/>
    <cellStyle name="20% - 강조색4 51 3" xfId="1604"/>
    <cellStyle name="20% - 강조색4 52" xfId="1605"/>
    <cellStyle name="20% - 강조색4 52 2" xfId="1606"/>
    <cellStyle name="20% - 강조색4 52 2 2" xfId="1607"/>
    <cellStyle name="20% - 강조색4 52 3" xfId="1608"/>
    <cellStyle name="20% - 강조색4 53" xfId="1609"/>
    <cellStyle name="20% - 강조색4 53 2" xfId="1610"/>
    <cellStyle name="20% - 강조색4 53 2 2" xfId="1611"/>
    <cellStyle name="20% - 강조색4 53 3" xfId="1612"/>
    <cellStyle name="20% - 강조색4 54" xfId="1613"/>
    <cellStyle name="20% - 강조색4 54 2" xfId="1614"/>
    <cellStyle name="20% - 강조색4 54 2 2" xfId="1615"/>
    <cellStyle name="20% - 강조색4 54 3" xfId="1616"/>
    <cellStyle name="20% - 강조색4 55" xfId="1617"/>
    <cellStyle name="20% - 강조색4 55 2" xfId="1618"/>
    <cellStyle name="20% - 강조색4 55 2 2" xfId="1619"/>
    <cellStyle name="20% - 강조색4 55 3" xfId="1620"/>
    <cellStyle name="20% - 강조색4 56" xfId="1621"/>
    <cellStyle name="20% - 강조색4 56 2" xfId="1622"/>
    <cellStyle name="20% - 강조색4 56 2 2" xfId="1623"/>
    <cellStyle name="20% - 강조색4 56 3" xfId="1624"/>
    <cellStyle name="20% - 강조색4 57" xfId="1625"/>
    <cellStyle name="20% - 강조색4 57 2" xfId="1626"/>
    <cellStyle name="20% - 강조색4 57 2 2" xfId="1627"/>
    <cellStyle name="20% - 강조색4 57 3" xfId="1628"/>
    <cellStyle name="20% - 강조색4 58" xfId="1629"/>
    <cellStyle name="20% - 강조색4 58 2" xfId="1630"/>
    <cellStyle name="20% - 강조색4 58 2 2" xfId="1631"/>
    <cellStyle name="20% - 강조색4 58 3" xfId="1632"/>
    <cellStyle name="20% - 강조색4 59" xfId="1633"/>
    <cellStyle name="20% - 강조색4 59 2" xfId="1634"/>
    <cellStyle name="20% - 강조색4 6" xfId="1635"/>
    <cellStyle name="20% - 강조색4 6 2" xfId="1636"/>
    <cellStyle name="20% - 강조색4 6 2 2" xfId="1637"/>
    <cellStyle name="20% - 강조색4 6 3" xfId="1638"/>
    <cellStyle name="20% - 강조색4 6 4" xfId="1639"/>
    <cellStyle name="20% - 강조색4 6 5" xfId="1640"/>
    <cellStyle name="20% - 강조색4 6 6" xfId="1641"/>
    <cellStyle name="20% - 강조색4 6 7" xfId="1642"/>
    <cellStyle name="20% - 강조색4 6 8" xfId="1643"/>
    <cellStyle name="20% - 강조색4 6 8 2" xfId="1644"/>
    <cellStyle name="20% - 강조색4 60" xfId="1645"/>
    <cellStyle name="20% - 강조색4 60 2" xfId="1646"/>
    <cellStyle name="20% - 강조색4 61" xfId="1647"/>
    <cellStyle name="20% - 강조색4 61 2" xfId="1648"/>
    <cellStyle name="20% - 강조색4 62" xfId="1649"/>
    <cellStyle name="20% - 강조색4 62 2" xfId="1650"/>
    <cellStyle name="20% - 강조색4 63" xfId="1651"/>
    <cellStyle name="20% - 강조색4 63 2" xfId="1652"/>
    <cellStyle name="20% - 강조색4 64" xfId="1653"/>
    <cellStyle name="20% - 강조색4 64 2" xfId="1654"/>
    <cellStyle name="20% - 강조색4 65" xfId="1655"/>
    <cellStyle name="20% - 강조색4 65 2" xfId="1656"/>
    <cellStyle name="20% - 강조색4 66" xfId="1657"/>
    <cellStyle name="20% - 강조색4 66 2" xfId="1658"/>
    <cellStyle name="20% - 강조색4 67" xfId="1659"/>
    <cellStyle name="20% - 강조색4 67 2" xfId="1660"/>
    <cellStyle name="20% - 강조색4 68" xfId="1661"/>
    <cellStyle name="20% - 강조색4 68 2" xfId="1662"/>
    <cellStyle name="20% - 강조색4 69" xfId="1663"/>
    <cellStyle name="20% - 강조색4 69 2" xfId="1664"/>
    <cellStyle name="20% - 강조색4 7" xfId="1665"/>
    <cellStyle name="20% - 강조색4 7 2" xfId="1666"/>
    <cellStyle name="20% - 강조색4 7 2 2" xfId="1667"/>
    <cellStyle name="20% - 강조색4 7 3" xfId="1668"/>
    <cellStyle name="20% - 강조색4 7 4" xfId="1669"/>
    <cellStyle name="20% - 강조색4 7 5" xfId="1670"/>
    <cellStyle name="20% - 강조색4 7 6" xfId="1671"/>
    <cellStyle name="20% - 강조색4 7 7" xfId="1672"/>
    <cellStyle name="20% - 강조색4 7 8" xfId="1673"/>
    <cellStyle name="20% - 강조색4 70" xfId="1674"/>
    <cellStyle name="20% - 강조색4 70 2" xfId="1675"/>
    <cellStyle name="20% - 강조색4 71" xfId="1676"/>
    <cellStyle name="20% - 강조색4 71 2" xfId="1677"/>
    <cellStyle name="20% - 강조색4 72" xfId="1678"/>
    <cellStyle name="20% - 강조색4 72 2" xfId="1679"/>
    <cellStyle name="20% - 강조색4 73" xfId="1680"/>
    <cellStyle name="20% - 강조색4 73 2" xfId="1681"/>
    <cellStyle name="20% - 강조색4 74" xfId="1682"/>
    <cellStyle name="20% - 강조색4 74 2" xfId="1683"/>
    <cellStyle name="20% - 강조색4 75" xfId="1684"/>
    <cellStyle name="20% - 강조색4 75 2" xfId="1685"/>
    <cellStyle name="20% - 강조색4 76" xfId="1686"/>
    <cellStyle name="20% - 강조색4 76 2" xfId="1687"/>
    <cellStyle name="20% - 강조색4 77" xfId="1688"/>
    <cellStyle name="20% - 강조색4 77 2" xfId="1689"/>
    <cellStyle name="20% - 강조색4 78" xfId="1690"/>
    <cellStyle name="20% - 강조색4 78 2" xfId="1691"/>
    <cellStyle name="20% - 강조색4 79" xfId="1692"/>
    <cellStyle name="20% - 강조색4 8" xfId="1693"/>
    <cellStyle name="20% - 강조색4 8 2" xfId="1694"/>
    <cellStyle name="20% - 강조색4 8 2 2" xfId="1695"/>
    <cellStyle name="20% - 강조색4 8 3" xfId="1696"/>
    <cellStyle name="20% - 강조색4 8 4" xfId="1697"/>
    <cellStyle name="20% - 강조색4 8 5" xfId="1698"/>
    <cellStyle name="20% - 강조색4 8 6" xfId="1699"/>
    <cellStyle name="20% - 강조색4 8 7" xfId="1700"/>
    <cellStyle name="20% - 강조색4 8 8" xfId="1701"/>
    <cellStyle name="20% - 강조색4 80" xfId="1702"/>
    <cellStyle name="20% - 강조색4 81" xfId="1703"/>
    <cellStyle name="20% - 강조색4 82" xfId="1704"/>
    <cellStyle name="20% - 강조색4 83" xfId="1705"/>
    <cellStyle name="20% - 강조색4 84" xfId="1706"/>
    <cellStyle name="20% - 강조색4 85" xfId="1707"/>
    <cellStyle name="20% - 강조색4 86" xfId="1708"/>
    <cellStyle name="20% - 강조색4 87" xfId="1709"/>
    <cellStyle name="20% - 강조색4 88" xfId="1710"/>
    <cellStyle name="20% - 강조색4 89" xfId="1711"/>
    <cellStyle name="20% - 강조색4 9" xfId="1712"/>
    <cellStyle name="20% - 강조색4 9 10" xfId="1713"/>
    <cellStyle name="20% - 강조색4 9 2" xfId="1714"/>
    <cellStyle name="20% - 강조색4 9 2 2" xfId="1715"/>
    <cellStyle name="20% - 강조색4 9 2 2 2" xfId="1716"/>
    <cellStyle name="20% - 강조색4 9 2 2 3" xfId="1717"/>
    <cellStyle name="20% - 강조색4 9 2 2 3 2" xfId="1718"/>
    <cellStyle name="20% - 강조색4 9 2 2 3 3" xfId="1719"/>
    <cellStyle name="20% - 강조색4 9 2 2 3 4" xfId="1720"/>
    <cellStyle name="20% - 강조색4 9 2 2 3 5" xfId="1721"/>
    <cellStyle name="20% - 강조색4 9 2 2 4" xfId="1722"/>
    <cellStyle name="20% - 강조색4 9 2 2 5" xfId="1723"/>
    <cellStyle name="20% - 강조색4 9 2 2 6" xfId="1724"/>
    <cellStyle name="20% - 강조색4 9 2 2 7" xfId="1725"/>
    <cellStyle name="20% - 강조색4 9 2 2 8" xfId="1726"/>
    <cellStyle name="20% - 강조색4 9 2 3" xfId="1727"/>
    <cellStyle name="20% - 강조색4 9 2 4" xfId="1728"/>
    <cellStyle name="20% - 강조색4 9 2 5" xfId="1729"/>
    <cellStyle name="20% - 강조색4 9 3" xfId="1730"/>
    <cellStyle name="20% - 강조색4 9 3 2" xfId="1731"/>
    <cellStyle name="20% - 강조색4 9 3 2 2" xfId="1732"/>
    <cellStyle name="20% - 강조색4 9 3 2 2 2" xfId="1733"/>
    <cellStyle name="20% - 강조색4 9 3 2 2 3" xfId="1734"/>
    <cellStyle name="20% - 강조색4 9 3 2 2 4" xfId="1735"/>
    <cellStyle name="20% - 강조색4 9 3 2 2 5" xfId="1736"/>
    <cellStyle name="20% - 강조색4 9 3 2 3" xfId="1737"/>
    <cellStyle name="20% - 강조색4 9 3 2 4" xfId="1738"/>
    <cellStyle name="20% - 강조색4 9 3 2 5" xfId="1739"/>
    <cellStyle name="20% - 강조색4 9 3 2 6" xfId="1740"/>
    <cellStyle name="20% - 강조색4 9 3 3" xfId="1741"/>
    <cellStyle name="20% - 강조색4 9 4" xfId="1742"/>
    <cellStyle name="20% - 강조색4 9 4 2" xfId="1743"/>
    <cellStyle name="20% - 강조색4 9 4 2 2" xfId="1744"/>
    <cellStyle name="20% - 강조색4 9 4 2 3" xfId="1745"/>
    <cellStyle name="20% - 강조색4 9 4 2 4" xfId="1746"/>
    <cellStyle name="20% - 강조색4 9 4 2 5" xfId="1747"/>
    <cellStyle name="20% - 강조색4 9 4 3" xfId="1748"/>
    <cellStyle name="20% - 강조색4 9 4 4" xfId="1749"/>
    <cellStyle name="20% - 강조색4 9 4 5" xfId="1750"/>
    <cellStyle name="20% - 강조색4 9 4 6" xfId="1751"/>
    <cellStyle name="20% - 강조색4 9 4 7" xfId="1752"/>
    <cellStyle name="20% - 강조색4 9 5" xfId="1753"/>
    <cellStyle name="20% - 강조색4 9 5 2" xfId="1754"/>
    <cellStyle name="20% - 강조색4 9 5 3" xfId="1755"/>
    <cellStyle name="20% - 강조색4 9 5 4" xfId="1756"/>
    <cellStyle name="20% - 강조색4 9 5 5" xfId="1757"/>
    <cellStyle name="20% - 강조색4 9 5 6" xfId="1758"/>
    <cellStyle name="20% - 강조색4 9 6" xfId="1759"/>
    <cellStyle name="20% - 강조색4 9 6 2" xfId="1760"/>
    <cellStyle name="20% - 강조색4 9 7" xfId="1761"/>
    <cellStyle name="20% - 강조색4 9 7 2" xfId="1762"/>
    <cellStyle name="20% - 강조색4 9 8" xfId="1763"/>
    <cellStyle name="20% - 강조색4 9 9" xfId="1764"/>
    <cellStyle name="20% - 강조색4 90" xfId="1765"/>
    <cellStyle name="20% - 강조색4 91" xfId="24844" hidden="1"/>
    <cellStyle name="20% - 강조색4 91" xfId="24909" hidden="1"/>
    <cellStyle name="20% - 강조색4 91" xfId="24960" hidden="1"/>
    <cellStyle name="20% - 강조색4 91" xfId="25009" hidden="1"/>
    <cellStyle name="20% - 강조색4 91" xfId="25088" hidden="1"/>
    <cellStyle name="20% - 강조색4 91" xfId="25153" hidden="1"/>
    <cellStyle name="20% - 강조색4 91" xfId="25204" hidden="1"/>
    <cellStyle name="20% - 강조색4 91" xfId="25253" hidden="1"/>
    <cellStyle name="20% - 강조색4 91" xfId="25352" hidden="1"/>
    <cellStyle name="20% - 강조색4 91" xfId="25406" hidden="1"/>
    <cellStyle name="20% - 강조색4 91" xfId="25468" hidden="1"/>
    <cellStyle name="20% - 강조색4 91" xfId="25509" hidden="1"/>
    <cellStyle name="20% - 강조색4 91" xfId="25569" hidden="1"/>
    <cellStyle name="20% - 강조색4 91" xfId="25619" hidden="1"/>
    <cellStyle name="20% - 강조색4 91" xfId="25662" hidden="1"/>
    <cellStyle name="20% - 강조색4 91" xfId="25724" hidden="1"/>
    <cellStyle name="20% - 강조색4 91" xfId="25772" hidden="1"/>
    <cellStyle name="20% - 강조색4 91" xfId="25860" hidden="1"/>
    <cellStyle name="20% - 강조색4 91" xfId="25875" hidden="1"/>
    <cellStyle name="20% - 강조색4 91" xfId="25956" hidden="1"/>
    <cellStyle name="20% - 강조색4 91" xfId="25926" hidden="1"/>
    <cellStyle name="20% - 강조색4 91" xfId="26030" hidden="1"/>
    <cellStyle name="20% - 강조색4 91" xfId="26080" hidden="1"/>
    <cellStyle name="20% - 강조색4 91" xfId="26130" hidden="1"/>
    <cellStyle name="20% - 강조색4 91" xfId="26745" hidden="1"/>
    <cellStyle name="20% - 강조색4 91" xfId="26807" hidden="1"/>
    <cellStyle name="20% - 강조색4 91" xfId="26856" hidden="1"/>
    <cellStyle name="20% - 강조색4 91" xfId="26903" hidden="1"/>
    <cellStyle name="20% - 강조색4 91" xfId="26940" hidden="1"/>
    <cellStyle name="20% - 강조색4 91" xfId="27003" hidden="1"/>
    <cellStyle name="20% - 강조색4 91" xfId="27052" hidden="1"/>
    <cellStyle name="20% - 강조색4 91" xfId="27099" hidden="1"/>
    <cellStyle name="20% - 강조색4 91" xfId="27195" hidden="1"/>
    <cellStyle name="20% - 강조색4 91" xfId="27245" hidden="1"/>
    <cellStyle name="20% - 강조색4 91" xfId="27305" hidden="1"/>
    <cellStyle name="20% - 강조색4 91" xfId="27344" hidden="1"/>
    <cellStyle name="20% - 강조색4 91" xfId="27402" hidden="1"/>
    <cellStyle name="20% - 강조색4 91" xfId="27450" hidden="1"/>
    <cellStyle name="20% - 강조색4 91" xfId="27491" hidden="1"/>
    <cellStyle name="20% - 강조색4 91" xfId="27551" hidden="1"/>
    <cellStyle name="20% - 강조색4 91" xfId="27597" hidden="1"/>
    <cellStyle name="20% - 강조색4 91" xfId="27682" hidden="1"/>
    <cellStyle name="20% - 강조색4 91" xfId="27696" hidden="1"/>
    <cellStyle name="20% - 강조색4 91" xfId="27774" hidden="1"/>
    <cellStyle name="20% - 강조색4 91" xfId="27744" hidden="1"/>
    <cellStyle name="20% - 강조색4 91" xfId="27845" hidden="1"/>
    <cellStyle name="20% - 강조색4 91" xfId="27893" hidden="1"/>
    <cellStyle name="20% - 강조색4 91" xfId="27941" hidden="1"/>
    <cellStyle name="20% - 강조색4 91" xfId="27994" hidden="1"/>
    <cellStyle name="20% - 강조색4 91" xfId="28056" hidden="1"/>
    <cellStyle name="20% - 강조색4 91" xfId="28105" hidden="1"/>
    <cellStyle name="20% - 강조색4 91" xfId="28152" hidden="1"/>
    <cellStyle name="20% - 강조색4 91" xfId="28189" hidden="1"/>
    <cellStyle name="20% - 강조색4 91" xfId="28252" hidden="1"/>
    <cellStyle name="20% - 강조색4 91" xfId="28301" hidden="1"/>
    <cellStyle name="20% - 강조색4 91" xfId="28348" hidden="1"/>
    <cellStyle name="20% - 강조색4 91" xfId="28443" hidden="1"/>
    <cellStyle name="20% - 강조색4 91" xfId="28493" hidden="1"/>
    <cellStyle name="20% - 강조색4 91" xfId="28553" hidden="1"/>
    <cellStyle name="20% - 강조색4 91" xfId="28592" hidden="1"/>
    <cellStyle name="20% - 강조색4 91" xfId="28650" hidden="1"/>
    <cellStyle name="20% - 강조색4 91" xfId="28698" hidden="1"/>
    <cellStyle name="20% - 강조색4 91" xfId="28738" hidden="1"/>
    <cellStyle name="20% - 강조색4 91" xfId="28798" hidden="1"/>
    <cellStyle name="20% - 강조색4 91" xfId="28844" hidden="1"/>
    <cellStyle name="20% - 강조색4 91" xfId="28929" hidden="1"/>
    <cellStyle name="20% - 강조색4 91" xfId="28943" hidden="1"/>
    <cellStyle name="20% - 강조색4 91" xfId="29021" hidden="1"/>
    <cellStyle name="20% - 강조색4 91" xfId="28991" hidden="1"/>
    <cellStyle name="20% - 강조색4 91" xfId="29092" hidden="1"/>
    <cellStyle name="20% - 강조색4 91" xfId="29140" hidden="1"/>
    <cellStyle name="20% - 강조색4 91" xfId="29188" hidden="1"/>
    <cellStyle name="20% - 강조색4 91" xfId="29239" hidden="1"/>
    <cellStyle name="20% - 강조색4 91" xfId="29301" hidden="1"/>
    <cellStyle name="20% - 강조색4 91" xfId="29349" hidden="1"/>
    <cellStyle name="20% - 강조색4 91" xfId="29396" hidden="1"/>
    <cellStyle name="20% - 강조색4 91" xfId="29433" hidden="1"/>
    <cellStyle name="20% - 강조색4 91" xfId="29496" hidden="1"/>
    <cellStyle name="20% - 강조색4 91" xfId="29545" hidden="1"/>
    <cellStyle name="20% - 강조색4 91" xfId="29591" hidden="1"/>
    <cellStyle name="20% - 강조색4 91" xfId="29684" hidden="1"/>
    <cellStyle name="20% - 강조색4 91" xfId="29732" hidden="1"/>
    <cellStyle name="20% - 강조색4 91" xfId="29791" hidden="1"/>
    <cellStyle name="20% - 강조색4 91" xfId="29829" hidden="1"/>
    <cellStyle name="20% - 강조색4 91" xfId="29886" hidden="1"/>
    <cellStyle name="20% - 강조색4 91" xfId="29933" hidden="1"/>
    <cellStyle name="20% - 강조색4 91" xfId="29972" hidden="1"/>
    <cellStyle name="20% - 강조색4 91" xfId="30031" hidden="1"/>
    <cellStyle name="20% - 강조색4 91" xfId="30076" hidden="1"/>
    <cellStyle name="20% - 강조색4 91" xfId="30160" hidden="1"/>
    <cellStyle name="20% - 강조색4 91" xfId="30173" hidden="1"/>
    <cellStyle name="20% - 강조색4 91" xfId="30249" hidden="1"/>
    <cellStyle name="20% - 강조색4 91" xfId="30219" hidden="1"/>
    <cellStyle name="20% - 강조색4 91" xfId="30319" hidden="1"/>
    <cellStyle name="20% - 강조색4 91" xfId="30366" hidden="1"/>
    <cellStyle name="20% - 강조색4 91" xfId="30413" hidden="1"/>
    <cellStyle name="20% - 강조색4 91" xfId="26233" hidden="1"/>
    <cellStyle name="20% - 강조색4 91" xfId="30501" hidden="1"/>
    <cellStyle name="20% - 강조색4 91" xfId="30550" hidden="1"/>
    <cellStyle name="20% - 강조색4 91" xfId="30597" hidden="1"/>
    <cellStyle name="20% - 강조색4 91" xfId="30634" hidden="1"/>
    <cellStyle name="20% - 강조색4 91" xfId="30697" hidden="1"/>
    <cellStyle name="20% - 강조색4 91" xfId="30746" hidden="1"/>
    <cellStyle name="20% - 강조색4 91" xfId="30793" hidden="1"/>
    <cellStyle name="20% - 강조색4 91" xfId="30888" hidden="1"/>
    <cellStyle name="20% - 강조색4 91" xfId="30938" hidden="1"/>
    <cellStyle name="20% - 강조색4 91" xfId="30998" hidden="1"/>
    <cellStyle name="20% - 강조색4 91" xfId="31037" hidden="1"/>
    <cellStyle name="20% - 강조색4 91" xfId="31095" hidden="1"/>
    <cellStyle name="20% - 강조색4 91" xfId="31143" hidden="1"/>
    <cellStyle name="20% - 강조색4 91" xfId="31183" hidden="1"/>
    <cellStyle name="20% - 강조색4 91" xfId="31243" hidden="1"/>
    <cellStyle name="20% - 강조색4 91" xfId="31289" hidden="1"/>
    <cellStyle name="20% - 강조색4 91" xfId="31374" hidden="1"/>
    <cellStyle name="20% - 강조색4 91" xfId="31388" hidden="1"/>
    <cellStyle name="20% - 강조색4 91" xfId="31466" hidden="1"/>
    <cellStyle name="20% - 강조색4 91" xfId="31436" hidden="1"/>
    <cellStyle name="20% - 강조색4 91" xfId="31537" hidden="1"/>
    <cellStyle name="20% - 강조색4 91" xfId="31585" hidden="1"/>
    <cellStyle name="20% - 강조색4 91" xfId="31633" hidden="1"/>
    <cellStyle name="20% - 강조색4 91" xfId="31683" hidden="1"/>
    <cellStyle name="20% - 강조색4 91" xfId="31744" hidden="1"/>
    <cellStyle name="20% - 강조색4 91" xfId="31792" hidden="1"/>
    <cellStyle name="20% - 강조색4 91" xfId="31838" hidden="1"/>
    <cellStyle name="20% - 강조색4 91" xfId="31874" hidden="1"/>
    <cellStyle name="20% - 강조색4 91" xfId="31936" hidden="1"/>
    <cellStyle name="20% - 강조색4 91" xfId="31985" hidden="1"/>
    <cellStyle name="20% - 강조색4 91" xfId="32031" hidden="1"/>
    <cellStyle name="20% - 강조색4 91" xfId="32126" hidden="1"/>
    <cellStyle name="20% - 강조색4 91" xfId="32175" hidden="1"/>
    <cellStyle name="20% - 강조색4 91" xfId="32235" hidden="1"/>
    <cellStyle name="20% - 강조색4 91" xfId="32274" hidden="1"/>
    <cellStyle name="20% - 강조색4 91" xfId="32332" hidden="1"/>
    <cellStyle name="20% - 강조색4 91" xfId="32380" hidden="1"/>
    <cellStyle name="20% - 강조색4 91" xfId="32421" hidden="1"/>
    <cellStyle name="20% - 강조색4 91" xfId="32481" hidden="1"/>
    <cellStyle name="20% - 강조색4 91" xfId="32527" hidden="1"/>
    <cellStyle name="20% - 강조색4 91" xfId="32612" hidden="1"/>
    <cellStyle name="20% - 강조색4 91" xfId="32626" hidden="1"/>
    <cellStyle name="20% - 강조색4 91" xfId="32704" hidden="1"/>
    <cellStyle name="20% - 강조색4 91" xfId="32674" hidden="1"/>
    <cellStyle name="20% - 강조색4 91" xfId="32775" hidden="1"/>
    <cellStyle name="20% - 강조색4 91" xfId="32823" hidden="1"/>
    <cellStyle name="20% - 강조색4 91" xfId="32871" hidden="1"/>
    <cellStyle name="20% - 강조색4 91" xfId="26316" hidden="1"/>
    <cellStyle name="20% - 강조색4 91" xfId="32955" hidden="1"/>
    <cellStyle name="20% - 강조색4 91" xfId="33004" hidden="1"/>
    <cellStyle name="20% - 강조색4 91" xfId="33051" hidden="1"/>
    <cellStyle name="20% - 강조색4 91" xfId="33088" hidden="1"/>
    <cellStyle name="20% - 강조색4 91" xfId="33151" hidden="1"/>
    <cellStyle name="20% - 강조색4 91" xfId="33200" hidden="1"/>
    <cellStyle name="20% - 강조색4 91" xfId="33247" hidden="1"/>
    <cellStyle name="20% - 강조색4 91" xfId="33342" hidden="1"/>
    <cellStyle name="20% - 강조색4 91" xfId="33392" hidden="1"/>
    <cellStyle name="20% - 강조색4 91" xfId="33452" hidden="1"/>
    <cellStyle name="20% - 강조색4 91" xfId="33491" hidden="1"/>
    <cellStyle name="20% - 강조색4 91" xfId="33549" hidden="1"/>
    <cellStyle name="20% - 강조색4 91" xfId="33597" hidden="1"/>
    <cellStyle name="20% - 강조색4 91" xfId="33637" hidden="1"/>
    <cellStyle name="20% - 강조색4 91" xfId="33697" hidden="1"/>
    <cellStyle name="20% - 강조색4 91" xfId="33743" hidden="1"/>
    <cellStyle name="20% - 강조색4 91" xfId="33828" hidden="1"/>
    <cellStyle name="20% - 강조색4 91" xfId="33842" hidden="1"/>
    <cellStyle name="20% - 강조색4 91" xfId="33920" hidden="1"/>
    <cellStyle name="20% - 강조색4 91" xfId="33890" hidden="1"/>
    <cellStyle name="20% - 강조색4 91" xfId="33991" hidden="1"/>
    <cellStyle name="20% - 강조색4 91" xfId="34039" hidden="1"/>
    <cellStyle name="20% - 강조색4 91" xfId="34087" hidden="1"/>
    <cellStyle name="20% - 강조색4 91" xfId="34137" hidden="1"/>
    <cellStyle name="20% - 강조색4 91" xfId="34198" hidden="1"/>
    <cellStyle name="20% - 강조색4 91" xfId="34246" hidden="1"/>
    <cellStyle name="20% - 강조색4 91" xfId="34292" hidden="1"/>
    <cellStyle name="20% - 강조색4 91" xfId="34328" hidden="1"/>
    <cellStyle name="20% - 강조색4 91" xfId="34390" hidden="1"/>
    <cellStyle name="20% - 강조색4 91" xfId="34438" hidden="1"/>
    <cellStyle name="20% - 강조색4 91" xfId="34484" hidden="1"/>
    <cellStyle name="20% - 강조색4 91" xfId="34576" hidden="1"/>
    <cellStyle name="20% - 강조색4 91" xfId="34624" hidden="1"/>
    <cellStyle name="20% - 강조색4 91" xfId="34683" hidden="1"/>
    <cellStyle name="20% - 강조색4 91" xfId="34721" hidden="1"/>
    <cellStyle name="20% - 강조색4 91" xfId="34778" hidden="1"/>
    <cellStyle name="20% - 강조색4 91" xfId="34825" hidden="1"/>
    <cellStyle name="20% - 강조색4 91" xfId="34864" hidden="1"/>
    <cellStyle name="20% - 강조색4 91" xfId="34923" hidden="1"/>
    <cellStyle name="20% - 강조색4 91" xfId="34968" hidden="1"/>
    <cellStyle name="20% - 강조색4 91" xfId="35052" hidden="1"/>
    <cellStyle name="20% - 강조색4 91" xfId="35065" hidden="1"/>
    <cellStyle name="20% - 강조색4 91" xfId="35141" hidden="1"/>
    <cellStyle name="20% - 강조색4 91" xfId="35111" hidden="1"/>
    <cellStyle name="20% - 강조색4 91" xfId="35211" hidden="1"/>
    <cellStyle name="20% - 강조색4 91" xfId="35258" hidden="1"/>
    <cellStyle name="20% - 강조색4 91" xfId="35305" hidden="1"/>
    <cellStyle name="20% - 강조색4 91" xfId="26489" hidden="1"/>
    <cellStyle name="20% - 강조색4 91" xfId="26532" hidden="1"/>
    <cellStyle name="20% - 강조색4 91" xfId="26435" hidden="1"/>
    <cellStyle name="20% - 강조색4 91" xfId="35382" hidden="1"/>
    <cellStyle name="20% - 강조색4 91" xfId="35351" hidden="1"/>
    <cellStyle name="20% - 강조색4 91" xfId="35457" hidden="1"/>
    <cellStyle name="20% - 강조색4 91" xfId="35507" hidden="1"/>
    <cellStyle name="20% - 강조색4 91" xfId="35557" hidden="1"/>
    <cellStyle name="20% - 강조색4 91" xfId="35637" hidden="1"/>
    <cellStyle name="20% - 강조색4 91" xfId="35606" hidden="1"/>
    <cellStyle name="20% - 강조색4 91" xfId="35712" hidden="1"/>
    <cellStyle name="20% - 강조색4 91" xfId="35763" hidden="1"/>
    <cellStyle name="20% - 강조색4 91" xfId="35813" hidden="1"/>
    <cellStyle name="20% - 강조색4 91" xfId="35863" hidden="1"/>
    <cellStyle name="20% - 강조색4 91" xfId="35933" hidden="1"/>
    <cellStyle name="20% - 강조색4 91" xfId="35921" hidden="1"/>
    <cellStyle name="20% - 강조색4 91" xfId="36017" hidden="1"/>
    <cellStyle name="20% - 강조색4 91" xfId="36067" hidden="1"/>
    <cellStyle name="20% - 강조색4 91" xfId="36148" hidden="1"/>
    <cellStyle name="20% - 강조색4 91" xfId="36118" hidden="1"/>
    <cellStyle name="20% - 강조색4 91" xfId="36222" hidden="1"/>
    <cellStyle name="20% - 강조색4 91" xfId="36272" hidden="1"/>
    <cellStyle name="20% - 강조색4 91" xfId="36352" hidden="1"/>
    <cellStyle name="20% - 강조색4 91" xfId="36321" hidden="1"/>
    <cellStyle name="20% - 강조색4 91" xfId="36425" hidden="1"/>
    <cellStyle name="20% - 강조색4 91" xfId="36468" hidden="1"/>
    <cellStyle name="20% - 강조색4 91" xfId="36528" hidden="1"/>
    <cellStyle name="20% - 강조색4 91" xfId="36583"/>
    <cellStyle name="20% - 강조색4 92" xfId="36637"/>
    <cellStyle name="20% - 강조색5" xfId="43" builtinId="46" hidden="1"/>
    <cellStyle name="20% - 강조색5" xfId="25078" builtinId="46" customBuiltin="1"/>
    <cellStyle name="20% - 강조색5 10" xfId="1766"/>
    <cellStyle name="20% - 강조색5 10 10" xfId="1767"/>
    <cellStyle name="20% - 강조색5 10 2" xfId="1768"/>
    <cellStyle name="20% - 강조색5 10 2 2" xfId="1769"/>
    <cellStyle name="20% - 강조색5 10 3" xfId="1770"/>
    <cellStyle name="20% - 강조색5 10 4" xfId="1771"/>
    <cellStyle name="20% - 강조색5 10 5" xfId="1772"/>
    <cellStyle name="20% - 강조색5 10 6" xfId="1773"/>
    <cellStyle name="20% - 강조색5 10 7" xfId="1774"/>
    <cellStyle name="20% - 강조색5 10 8" xfId="1775"/>
    <cellStyle name="20% - 강조색5 10 9" xfId="1776"/>
    <cellStyle name="20% - 강조색5 11" xfId="1777"/>
    <cellStyle name="20% - 강조색5 11 2" xfId="1778"/>
    <cellStyle name="20% - 강조색5 11 2 2" xfId="1779"/>
    <cellStyle name="20% - 강조색5 11 3" xfId="1780"/>
    <cellStyle name="20% - 강조색5 11 4" xfId="1781"/>
    <cellStyle name="20% - 강조색5 11 5" xfId="1782"/>
    <cellStyle name="20% - 강조색5 11 6" xfId="1783"/>
    <cellStyle name="20% - 강조색5 12" xfId="1784"/>
    <cellStyle name="20% - 강조색5 12 2" xfId="1785"/>
    <cellStyle name="20% - 강조색5 12 2 2" xfId="1786"/>
    <cellStyle name="20% - 강조색5 12 2 2 2" xfId="1787"/>
    <cellStyle name="20% - 강조색5 12 3" xfId="1788"/>
    <cellStyle name="20% - 강조색5 12 3 2" xfId="1789"/>
    <cellStyle name="20% - 강조색5 12 3 3" xfId="1790"/>
    <cellStyle name="20% - 강조색5 12 3 4" xfId="1791"/>
    <cellStyle name="20% - 강조색5 12 3 5" xfId="1792"/>
    <cellStyle name="20% - 강조색5 12 3 6" xfId="1793"/>
    <cellStyle name="20% - 강조색5 12 4" xfId="1794"/>
    <cellStyle name="20% - 강조색5 12 4 2" xfId="1795"/>
    <cellStyle name="20% - 강조색5 12 5" xfId="1796"/>
    <cellStyle name="20% - 강조색5 12 5 2" xfId="1797"/>
    <cellStyle name="20% - 강조색5 12 6" xfId="1798"/>
    <cellStyle name="20% - 강조색5 12 7" xfId="1799"/>
    <cellStyle name="20% - 강조색5 12 8" xfId="1800"/>
    <cellStyle name="20% - 강조색5 13" xfId="1801"/>
    <cellStyle name="20% - 강조색5 13 2" xfId="1802"/>
    <cellStyle name="20% - 강조색5 13 2 2" xfId="1803"/>
    <cellStyle name="20% - 강조색5 13 3" xfId="1804"/>
    <cellStyle name="20% - 강조색5 13 4" xfId="1805"/>
    <cellStyle name="20% - 강조색5 13 5" xfId="1806"/>
    <cellStyle name="20% - 강조색5 13 6" xfId="1807"/>
    <cellStyle name="20% - 강조색5 14" xfId="1808"/>
    <cellStyle name="20% - 강조색5 14 2" xfId="1809"/>
    <cellStyle name="20% - 강조색5 14 3" xfId="1810"/>
    <cellStyle name="20% - 강조색5 14 4" xfId="1811"/>
    <cellStyle name="20% - 강조색5 15" xfId="1812"/>
    <cellStyle name="20% - 강조색5 15 2" xfId="1813"/>
    <cellStyle name="20% - 강조색5 15 3" xfId="1814"/>
    <cellStyle name="20% - 강조색5 15 4" xfId="1815"/>
    <cellStyle name="20% - 강조색5 16" xfId="1816"/>
    <cellStyle name="20% - 강조색5 16 2" xfId="1817"/>
    <cellStyle name="20% - 강조색5 16 3" xfId="1818"/>
    <cellStyle name="20% - 강조색5 16 4" xfId="1819"/>
    <cellStyle name="20% - 강조색5 17" xfId="1820"/>
    <cellStyle name="20% - 강조색5 17 2" xfId="1821"/>
    <cellStyle name="20% - 강조색5 17 3" xfId="1822"/>
    <cellStyle name="20% - 강조색5 18" xfId="1823"/>
    <cellStyle name="20% - 강조색5 18 2" xfId="1824"/>
    <cellStyle name="20% - 강조색5 18 3" xfId="1825"/>
    <cellStyle name="20% - 강조색5 19" xfId="1826"/>
    <cellStyle name="20% - 강조색5 19 2" xfId="1827"/>
    <cellStyle name="20% - 강조색5 19 3" xfId="1828"/>
    <cellStyle name="20% - 강조색5 2" xfId="1829"/>
    <cellStyle name="20% - 강조색5 2 10" xfId="1830"/>
    <cellStyle name="20% - 강조색5 2 10 2" xfId="1831"/>
    <cellStyle name="20% - 강조색5 2 11" xfId="1832"/>
    <cellStyle name="20% - 강조색5 2 11 2" xfId="1833"/>
    <cellStyle name="20% - 강조색5 2 12" xfId="1834"/>
    <cellStyle name="20% - 강조색5 2 12 2" xfId="1835"/>
    <cellStyle name="20% - 강조색5 2 13" xfId="1836"/>
    <cellStyle name="20% - 강조색5 2 13 2" xfId="1837"/>
    <cellStyle name="20% - 강조색5 2 14" xfId="1838"/>
    <cellStyle name="20% - 강조색5 2 15" xfId="1839"/>
    <cellStyle name="20% - 강조색5 2 16" xfId="24815" hidden="1"/>
    <cellStyle name="20% - 강조색5 2 16" xfId="25338" hidden="1"/>
    <cellStyle name="20% - 강조색5 2 16" xfId="26720" hidden="1"/>
    <cellStyle name="20% - 강조색5 2 16" xfId="27181" hidden="1"/>
    <cellStyle name="20% - 강조색5 2 16" xfId="26184" hidden="1"/>
    <cellStyle name="20% - 강조색5 2 16" xfId="28429" hidden="1"/>
    <cellStyle name="20% - 강조색5 2 16" xfId="26669" hidden="1"/>
    <cellStyle name="20% - 강조색5 2 16" xfId="29670" hidden="1"/>
    <cellStyle name="20% - 강조색5 2 16" xfId="26257" hidden="1"/>
    <cellStyle name="20% - 강조색5 2 16" xfId="30874" hidden="1"/>
    <cellStyle name="20% - 강조색5 2 16" xfId="26615" hidden="1"/>
    <cellStyle name="20% - 강조색5 2 16" xfId="32112" hidden="1"/>
    <cellStyle name="20% - 강조색5 2 16" xfId="26340" hidden="1"/>
    <cellStyle name="20% - 강조색5 2 16" xfId="33328" hidden="1"/>
    <cellStyle name="20% - 강조색5 2 16" xfId="26569" hidden="1"/>
    <cellStyle name="20% - 강조색5 2 16" xfId="34562" hidden="1"/>
    <cellStyle name="20% - 강조색5 2 2" xfId="1840"/>
    <cellStyle name="20% - 강조색5 2 2 10" xfId="1841"/>
    <cellStyle name="20% - 강조색5 2 2 11" xfId="1842"/>
    <cellStyle name="20% - 강조색5 2 2 12" xfId="1843"/>
    <cellStyle name="20% - 강조색5 2 2 13" xfId="1844"/>
    <cellStyle name="20% - 강조색5 2 2 14" xfId="1845"/>
    <cellStyle name="20% - 강조색5 2 2 15" xfId="1846"/>
    <cellStyle name="20% - 강조색5 2 2 15 2" xfId="1847"/>
    <cellStyle name="20% - 강조색5 2 2 2" xfId="1848"/>
    <cellStyle name="20% - 강조색5 2 2 3" xfId="1849"/>
    <cellStyle name="20% - 강조색5 2 2 4" xfId="1850"/>
    <cellStyle name="20% - 강조색5 2 2 5" xfId="1851"/>
    <cellStyle name="20% - 강조색5 2 2 6" xfId="1852"/>
    <cellStyle name="20% - 강조색5 2 2 7" xfId="1853"/>
    <cellStyle name="20% - 강조색5 2 2 8" xfId="1854"/>
    <cellStyle name="20% - 강조색5 2 2 9" xfId="1855"/>
    <cellStyle name="20% - 강조색5 2 3" xfId="1856"/>
    <cellStyle name="20% - 강조색5 2 3 2" xfId="1857"/>
    <cellStyle name="20% - 강조색5 2 3 3" xfId="1858"/>
    <cellStyle name="20% - 강조색5 2 3 4" xfId="1859"/>
    <cellStyle name="20% - 강조색5 2 3 5" xfId="1860"/>
    <cellStyle name="20% - 강조색5 2 3 6" xfId="1861"/>
    <cellStyle name="20% - 강조색5 2 4" xfId="1862"/>
    <cellStyle name="20% - 강조색5 2 4 2" xfId="1863"/>
    <cellStyle name="20% - 강조색5 2 4 2 2" xfId="1864"/>
    <cellStyle name="20% - 강조색5 2 4 3" xfId="1865"/>
    <cellStyle name="20% - 강조색5 2 4 4" xfId="1866"/>
    <cellStyle name="20% - 강조색5 2 4 5" xfId="1867"/>
    <cellStyle name="20% - 강조색5 2 4 6" xfId="1868"/>
    <cellStyle name="20% - 강조색5 2 5" xfId="1869"/>
    <cellStyle name="20% - 강조색5 2 5 2" xfId="1870"/>
    <cellStyle name="20% - 강조색5 2 5 2 2" xfId="1871"/>
    <cellStyle name="20% - 강조색5 2 6" xfId="1872"/>
    <cellStyle name="20% - 강조색5 2 6 2" xfId="1873"/>
    <cellStyle name="20% - 강조색5 2 7" xfId="1874"/>
    <cellStyle name="20% - 강조색5 2 7 2" xfId="1875"/>
    <cellStyle name="20% - 강조색5 2 8" xfId="1876"/>
    <cellStyle name="20% - 강조색5 2 8 2" xfId="1877"/>
    <cellStyle name="20% - 강조색5 2 9" xfId="1878"/>
    <cellStyle name="20% - 강조색5 2 9 2" xfId="1879"/>
    <cellStyle name="20% - 강조색5 20" xfId="1880"/>
    <cellStyle name="20% - 강조색5 20 2" xfId="1881"/>
    <cellStyle name="20% - 강조색5 20 3" xfId="1882"/>
    <cellStyle name="20% - 강조색5 21" xfId="1883"/>
    <cellStyle name="20% - 강조색5 21 2" xfId="1884"/>
    <cellStyle name="20% - 강조색5 21 3" xfId="1885"/>
    <cellStyle name="20% - 강조색5 22" xfId="1886"/>
    <cellStyle name="20% - 강조색5 22 2" xfId="1887"/>
    <cellStyle name="20% - 강조색5 22 3" xfId="1888"/>
    <cellStyle name="20% - 강조색5 23" xfId="1889"/>
    <cellStyle name="20% - 강조색5 23 2" xfId="1890"/>
    <cellStyle name="20% - 강조색5 23 3" xfId="1891"/>
    <cellStyle name="20% - 강조색5 24" xfId="1892"/>
    <cellStyle name="20% - 강조색5 24 2" xfId="1893"/>
    <cellStyle name="20% - 강조색5 24 3" xfId="1894"/>
    <cellStyle name="20% - 강조색5 25" xfId="1895"/>
    <cellStyle name="20% - 강조색5 25 2" xfId="1896"/>
    <cellStyle name="20% - 강조색5 25 3" xfId="1897"/>
    <cellStyle name="20% - 강조색5 26" xfId="1898"/>
    <cellStyle name="20% - 강조색5 26 2" xfId="1899"/>
    <cellStyle name="20% - 강조색5 27" xfId="1900"/>
    <cellStyle name="20% - 강조색5 27 2" xfId="1901"/>
    <cellStyle name="20% - 강조색5 28" xfId="1902"/>
    <cellStyle name="20% - 강조색5 28 2" xfId="1903"/>
    <cellStyle name="20% - 강조색5 29" xfId="1904"/>
    <cellStyle name="20% - 강조색5 29 2" xfId="1905"/>
    <cellStyle name="20% - 강조색5 3" xfId="1906"/>
    <cellStyle name="20% - 강조색5 3 10" xfId="1907"/>
    <cellStyle name="20% - 강조색5 3 2" xfId="1908"/>
    <cellStyle name="20% - 강조색5 3 2 2" xfId="1909"/>
    <cellStyle name="20% - 강조색5 3 2 2 2" xfId="1910"/>
    <cellStyle name="20% - 강조색5 3 3" xfId="1911"/>
    <cellStyle name="20% - 강조색5 3 3 2" xfId="1912"/>
    <cellStyle name="20% - 강조색5 3 4" xfId="1913"/>
    <cellStyle name="20% - 강조색5 3 4 2" xfId="1914"/>
    <cellStyle name="20% - 강조색5 3 5" xfId="1915"/>
    <cellStyle name="20% - 강조색5 3 5 2" xfId="1916"/>
    <cellStyle name="20% - 강조색5 3 6" xfId="1917"/>
    <cellStyle name="20% - 강조색5 3 6 2" xfId="1918"/>
    <cellStyle name="20% - 강조색5 3 7" xfId="1919"/>
    <cellStyle name="20% - 강조색5 3 7 2" xfId="1920"/>
    <cellStyle name="20% - 강조색5 3 8" xfId="1921"/>
    <cellStyle name="20% - 강조색5 3 8 2" xfId="1922"/>
    <cellStyle name="20% - 강조색5 3 9" xfId="1923"/>
    <cellStyle name="20% - 강조색5 30" xfId="1924"/>
    <cellStyle name="20% - 강조색5 30 2" xfId="1925"/>
    <cellStyle name="20% - 강조색5 31" xfId="1926"/>
    <cellStyle name="20% - 강조색5 31 2" xfId="1927"/>
    <cellStyle name="20% - 강조색5 32" xfId="1928"/>
    <cellStyle name="20% - 강조색5 32 2" xfId="1929"/>
    <cellStyle name="20% - 강조색5 33" xfId="1930"/>
    <cellStyle name="20% - 강조색5 33 2" xfId="1931"/>
    <cellStyle name="20% - 강조색5 34" xfId="1932"/>
    <cellStyle name="20% - 강조색5 34 2" xfId="1933"/>
    <cellStyle name="20% - 강조색5 35" xfId="1934"/>
    <cellStyle name="20% - 강조색5 35 2" xfId="1935"/>
    <cellStyle name="20% - 강조색5 36" xfId="1936"/>
    <cellStyle name="20% - 강조색5 36 2" xfId="1937"/>
    <cellStyle name="20% - 강조색5 36 2 2" xfId="1938"/>
    <cellStyle name="20% - 강조색5 36 3" xfId="1939"/>
    <cellStyle name="20% - 강조색5 37" xfId="1940"/>
    <cellStyle name="20% - 강조색5 37 2" xfId="1941"/>
    <cellStyle name="20% - 강조색5 37 2 2" xfId="1942"/>
    <cellStyle name="20% - 강조색5 37 3" xfId="1943"/>
    <cellStyle name="20% - 강조색5 38" xfId="1944"/>
    <cellStyle name="20% - 강조색5 38 2" xfId="1945"/>
    <cellStyle name="20% - 강조색5 38 2 2" xfId="1946"/>
    <cellStyle name="20% - 강조색5 38 3" xfId="1947"/>
    <cellStyle name="20% - 강조색5 39" xfId="1948"/>
    <cellStyle name="20% - 강조색5 39 2" xfId="1949"/>
    <cellStyle name="20% - 강조색5 39 2 2" xfId="1950"/>
    <cellStyle name="20% - 강조색5 39 3" xfId="1951"/>
    <cellStyle name="20% - 강조색5 4" xfId="1952"/>
    <cellStyle name="20% - 강조색5 4 2" xfId="1953"/>
    <cellStyle name="20% - 강조색5 4 2 2" xfId="1954"/>
    <cellStyle name="20% - 강조색5 4 2 2 2" xfId="1955"/>
    <cellStyle name="20% - 강조색5 4 3" xfId="1956"/>
    <cellStyle name="20% - 강조색5 4 3 2" xfId="1957"/>
    <cellStyle name="20% - 강조색5 4 4" xfId="1958"/>
    <cellStyle name="20% - 강조색5 4 4 2" xfId="1959"/>
    <cellStyle name="20% - 강조색5 4 5" xfId="1960"/>
    <cellStyle name="20% - 강조색5 4 5 2" xfId="1961"/>
    <cellStyle name="20% - 강조색5 4 6" xfId="1962"/>
    <cellStyle name="20% - 강조색5 4 6 2" xfId="1963"/>
    <cellStyle name="20% - 강조색5 4 7" xfId="1964"/>
    <cellStyle name="20% - 강조색5 4 7 2" xfId="1965"/>
    <cellStyle name="20% - 강조색5 4 8" xfId="1966"/>
    <cellStyle name="20% - 강조색5 4 8 2" xfId="1967"/>
    <cellStyle name="20% - 강조색5 4 9" xfId="1968"/>
    <cellStyle name="20% - 강조색5 40" xfId="1969"/>
    <cellStyle name="20% - 강조색5 40 2" xfId="1970"/>
    <cellStyle name="20% - 강조색5 40 2 2" xfId="1971"/>
    <cellStyle name="20% - 강조색5 40 3" xfId="1972"/>
    <cellStyle name="20% - 강조색5 41" xfId="1973"/>
    <cellStyle name="20% - 강조색5 41 2" xfId="1974"/>
    <cellStyle name="20% - 강조색5 41 2 2" xfId="1975"/>
    <cellStyle name="20% - 강조색5 41 3" xfId="1976"/>
    <cellStyle name="20% - 강조색5 42" xfId="1977"/>
    <cellStyle name="20% - 강조색5 42 2" xfId="1978"/>
    <cellStyle name="20% - 강조색5 42 2 2" xfId="1979"/>
    <cellStyle name="20% - 강조색5 42 3" xfId="1980"/>
    <cellStyle name="20% - 강조색5 43" xfId="1981"/>
    <cellStyle name="20% - 강조색5 43 2" xfId="1982"/>
    <cellStyle name="20% - 강조색5 43 2 2" xfId="1983"/>
    <cellStyle name="20% - 강조색5 43 3" xfId="1984"/>
    <cellStyle name="20% - 강조색5 44" xfId="1985"/>
    <cellStyle name="20% - 강조색5 44 2" xfId="1986"/>
    <cellStyle name="20% - 강조색5 44 2 2" xfId="1987"/>
    <cellStyle name="20% - 강조색5 44 3" xfId="1988"/>
    <cellStyle name="20% - 강조색5 45" xfId="1989"/>
    <cellStyle name="20% - 강조색5 45 2" xfId="1990"/>
    <cellStyle name="20% - 강조색5 45 2 2" xfId="1991"/>
    <cellStyle name="20% - 강조색5 45 3" xfId="1992"/>
    <cellStyle name="20% - 강조색5 46" xfId="1993"/>
    <cellStyle name="20% - 강조색5 46 2" xfId="1994"/>
    <cellStyle name="20% - 강조색5 46 2 2" xfId="1995"/>
    <cellStyle name="20% - 강조색5 46 3" xfId="1996"/>
    <cellStyle name="20% - 강조색5 47" xfId="1997"/>
    <cellStyle name="20% - 강조색5 47 2" xfId="1998"/>
    <cellStyle name="20% - 강조색5 47 2 2" xfId="1999"/>
    <cellStyle name="20% - 강조색5 47 3" xfId="2000"/>
    <cellStyle name="20% - 강조색5 48" xfId="2001"/>
    <cellStyle name="20% - 강조색5 48 2" xfId="2002"/>
    <cellStyle name="20% - 강조색5 48 2 2" xfId="2003"/>
    <cellStyle name="20% - 강조색5 48 3" xfId="2004"/>
    <cellStyle name="20% - 강조색5 49" xfId="2005"/>
    <cellStyle name="20% - 강조색5 49 2" xfId="2006"/>
    <cellStyle name="20% - 강조색5 49 2 2" xfId="2007"/>
    <cellStyle name="20% - 강조색5 49 3" xfId="2008"/>
    <cellStyle name="20% - 강조색5 5" xfId="2009"/>
    <cellStyle name="20% - 강조색5 5 2" xfId="2010"/>
    <cellStyle name="20% - 강조색5 5 2 2" xfId="2011"/>
    <cellStyle name="20% - 강조색5 5 3" xfId="2012"/>
    <cellStyle name="20% - 강조색5 5 4" xfId="2013"/>
    <cellStyle name="20% - 강조색5 5 5" xfId="2014"/>
    <cellStyle name="20% - 강조색5 5 6" xfId="2015"/>
    <cellStyle name="20% - 강조색5 5 7" xfId="2016"/>
    <cellStyle name="20% - 강조색5 5 8" xfId="2017"/>
    <cellStyle name="20% - 강조색5 5 8 2" xfId="2018"/>
    <cellStyle name="20% - 강조색5 50" xfId="2019"/>
    <cellStyle name="20% - 강조색5 50 2" xfId="2020"/>
    <cellStyle name="20% - 강조색5 50 2 2" xfId="2021"/>
    <cellStyle name="20% - 강조색5 50 3" xfId="2022"/>
    <cellStyle name="20% - 강조색5 51" xfId="2023"/>
    <cellStyle name="20% - 강조색5 51 2" xfId="2024"/>
    <cellStyle name="20% - 강조색5 51 2 2" xfId="2025"/>
    <cellStyle name="20% - 강조색5 51 3" xfId="2026"/>
    <cellStyle name="20% - 강조색5 52" xfId="2027"/>
    <cellStyle name="20% - 강조색5 52 2" xfId="2028"/>
    <cellStyle name="20% - 강조색5 52 2 2" xfId="2029"/>
    <cellStyle name="20% - 강조색5 52 3" xfId="2030"/>
    <cellStyle name="20% - 강조색5 53" xfId="2031"/>
    <cellStyle name="20% - 강조색5 53 2" xfId="2032"/>
    <cellStyle name="20% - 강조색5 53 2 2" xfId="2033"/>
    <cellStyle name="20% - 강조색5 53 3" xfId="2034"/>
    <cellStyle name="20% - 강조색5 54" xfId="2035"/>
    <cellStyle name="20% - 강조색5 54 2" xfId="2036"/>
    <cellStyle name="20% - 강조색5 54 2 2" xfId="2037"/>
    <cellStyle name="20% - 강조색5 54 3" xfId="2038"/>
    <cellStyle name="20% - 강조색5 55" xfId="2039"/>
    <cellStyle name="20% - 강조색5 55 2" xfId="2040"/>
    <cellStyle name="20% - 강조색5 55 2 2" xfId="2041"/>
    <cellStyle name="20% - 강조색5 55 3" xfId="2042"/>
    <cellStyle name="20% - 강조색5 56" xfId="2043"/>
    <cellStyle name="20% - 강조색5 56 2" xfId="2044"/>
    <cellStyle name="20% - 강조색5 56 2 2" xfId="2045"/>
    <cellStyle name="20% - 강조색5 56 3" xfId="2046"/>
    <cellStyle name="20% - 강조색5 57" xfId="2047"/>
    <cellStyle name="20% - 강조색5 57 2" xfId="2048"/>
    <cellStyle name="20% - 강조색5 57 2 2" xfId="2049"/>
    <cellStyle name="20% - 강조색5 57 3" xfId="2050"/>
    <cellStyle name="20% - 강조색5 58" xfId="2051"/>
    <cellStyle name="20% - 강조색5 58 2" xfId="2052"/>
    <cellStyle name="20% - 강조색5 58 2 2" xfId="2053"/>
    <cellStyle name="20% - 강조색5 58 3" xfId="2054"/>
    <cellStyle name="20% - 강조색5 59" xfId="2055"/>
    <cellStyle name="20% - 강조색5 59 2" xfId="2056"/>
    <cellStyle name="20% - 강조색5 6" xfId="2057"/>
    <cellStyle name="20% - 강조색5 6 2" xfId="2058"/>
    <cellStyle name="20% - 강조색5 6 2 2" xfId="2059"/>
    <cellStyle name="20% - 강조색5 6 3" xfId="2060"/>
    <cellStyle name="20% - 강조색5 6 4" xfId="2061"/>
    <cellStyle name="20% - 강조색5 6 5" xfId="2062"/>
    <cellStyle name="20% - 강조색5 6 6" xfId="2063"/>
    <cellStyle name="20% - 강조색5 6 7" xfId="2064"/>
    <cellStyle name="20% - 강조색5 6 8" xfId="2065"/>
    <cellStyle name="20% - 강조색5 6 8 2" xfId="2066"/>
    <cellStyle name="20% - 강조색5 60" xfId="2067"/>
    <cellStyle name="20% - 강조색5 60 2" xfId="2068"/>
    <cellStyle name="20% - 강조색5 61" xfId="2069"/>
    <cellStyle name="20% - 강조색5 61 2" xfId="2070"/>
    <cellStyle name="20% - 강조색5 62" xfId="2071"/>
    <cellStyle name="20% - 강조색5 62 2" xfId="2072"/>
    <cellStyle name="20% - 강조색5 63" xfId="2073"/>
    <cellStyle name="20% - 강조색5 63 2" xfId="2074"/>
    <cellStyle name="20% - 강조색5 64" xfId="2075"/>
    <cellStyle name="20% - 강조색5 64 2" xfId="2076"/>
    <cellStyle name="20% - 강조색5 65" xfId="2077"/>
    <cellStyle name="20% - 강조색5 65 2" xfId="2078"/>
    <cellStyle name="20% - 강조색5 66" xfId="2079"/>
    <cellStyle name="20% - 강조색5 66 2" xfId="2080"/>
    <cellStyle name="20% - 강조색5 67" xfId="2081"/>
    <cellStyle name="20% - 강조색5 67 2" xfId="2082"/>
    <cellStyle name="20% - 강조색5 68" xfId="2083"/>
    <cellStyle name="20% - 강조색5 68 2" xfId="2084"/>
    <cellStyle name="20% - 강조색5 69" xfId="2085"/>
    <cellStyle name="20% - 강조색5 69 2" xfId="2086"/>
    <cellStyle name="20% - 강조색5 7" xfId="2087"/>
    <cellStyle name="20% - 강조색5 7 2" xfId="2088"/>
    <cellStyle name="20% - 강조색5 7 2 2" xfId="2089"/>
    <cellStyle name="20% - 강조색5 7 3" xfId="2090"/>
    <cellStyle name="20% - 강조색5 7 4" xfId="2091"/>
    <cellStyle name="20% - 강조색5 7 5" xfId="2092"/>
    <cellStyle name="20% - 강조색5 7 6" xfId="2093"/>
    <cellStyle name="20% - 강조색5 7 7" xfId="2094"/>
    <cellStyle name="20% - 강조색5 7 8" xfId="2095"/>
    <cellStyle name="20% - 강조색5 70" xfId="2096"/>
    <cellStyle name="20% - 강조색5 70 2" xfId="2097"/>
    <cellStyle name="20% - 강조색5 71" xfId="2098"/>
    <cellStyle name="20% - 강조색5 71 2" xfId="2099"/>
    <cellStyle name="20% - 강조색5 72" xfId="2100"/>
    <cellStyle name="20% - 강조색5 72 2" xfId="2101"/>
    <cellStyle name="20% - 강조색5 73" xfId="2102"/>
    <cellStyle name="20% - 강조색5 73 2" xfId="2103"/>
    <cellStyle name="20% - 강조색5 74" xfId="2104"/>
    <cellStyle name="20% - 강조색5 74 2" xfId="2105"/>
    <cellStyle name="20% - 강조색5 75" xfId="2106"/>
    <cellStyle name="20% - 강조색5 75 2" xfId="2107"/>
    <cellStyle name="20% - 강조색5 76" xfId="2108"/>
    <cellStyle name="20% - 강조색5 76 2" xfId="2109"/>
    <cellStyle name="20% - 강조색5 77" xfId="2110"/>
    <cellStyle name="20% - 강조색5 77 2" xfId="2111"/>
    <cellStyle name="20% - 강조색5 78" xfId="2112"/>
    <cellStyle name="20% - 강조색5 78 2" xfId="2113"/>
    <cellStyle name="20% - 강조색5 79" xfId="2114"/>
    <cellStyle name="20% - 강조색5 8" xfId="2115"/>
    <cellStyle name="20% - 강조색5 8 2" xfId="2116"/>
    <cellStyle name="20% - 강조색5 8 2 2" xfId="2117"/>
    <cellStyle name="20% - 강조색5 8 3" xfId="2118"/>
    <cellStyle name="20% - 강조색5 8 4" xfId="2119"/>
    <cellStyle name="20% - 강조색5 8 5" xfId="2120"/>
    <cellStyle name="20% - 강조색5 8 6" xfId="2121"/>
    <cellStyle name="20% - 강조색5 8 7" xfId="2122"/>
    <cellStyle name="20% - 강조색5 8 8" xfId="2123"/>
    <cellStyle name="20% - 강조색5 80" xfId="2124"/>
    <cellStyle name="20% - 강조색5 81" xfId="2125"/>
    <cellStyle name="20% - 강조색5 82" xfId="2126"/>
    <cellStyle name="20% - 강조색5 83" xfId="2127"/>
    <cellStyle name="20% - 강조색5 84" xfId="2128"/>
    <cellStyle name="20% - 강조색5 85" xfId="2129"/>
    <cellStyle name="20% - 강조색5 86" xfId="2130"/>
    <cellStyle name="20% - 강조색5 87" xfId="2131"/>
    <cellStyle name="20% - 강조색5 88" xfId="2132"/>
    <cellStyle name="20% - 강조색5 89" xfId="2133"/>
    <cellStyle name="20% - 강조색5 9" xfId="2134"/>
    <cellStyle name="20% - 강조색5 9 10" xfId="2135"/>
    <cellStyle name="20% - 강조색5 9 2" xfId="2136"/>
    <cellStyle name="20% - 강조색5 9 2 2" xfId="2137"/>
    <cellStyle name="20% - 강조색5 9 2 2 2" xfId="2138"/>
    <cellStyle name="20% - 강조색5 9 2 2 3" xfId="2139"/>
    <cellStyle name="20% - 강조색5 9 2 2 3 2" xfId="2140"/>
    <cellStyle name="20% - 강조색5 9 2 2 3 3" xfId="2141"/>
    <cellStyle name="20% - 강조색5 9 2 2 3 4" xfId="2142"/>
    <cellStyle name="20% - 강조색5 9 2 2 3 5" xfId="2143"/>
    <cellStyle name="20% - 강조색5 9 2 2 4" xfId="2144"/>
    <cellStyle name="20% - 강조색5 9 2 2 5" xfId="2145"/>
    <cellStyle name="20% - 강조색5 9 2 2 6" xfId="2146"/>
    <cellStyle name="20% - 강조색5 9 2 2 7" xfId="2147"/>
    <cellStyle name="20% - 강조색5 9 2 2 8" xfId="2148"/>
    <cellStyle name="20% - 강조색5 9 2 3" xfId="2149"/>
    <cellStyle name="20% - 강조색5 9 2 4" xfId="2150"/>
    <cellStyle name="20% - 강조색5 9 2 5" xfId="2151"/>
    <cellStyle name="20% - 강조색5 9 3" xfId="2152"/>
    <cellStyle name="20% - 강조색5 9 3 2" xfId="2153"/>
    <cellStyle name="20% - 강조색5 9 3 2 2" xfId="2154"/>
    <cellStyle name="20% - 강조색5 9 3 2 2 2" xfId="2155"/>
    <cellStyle name="20% - 강조색5 9 3 2 2 3" xfId="2156"/>
    <cellStyle name="20% - 강조색5 9 3 2 2 4" xfId="2157"/>
    <cellStyle name="20% - 강조색5 9 3 2 2 5" xfId="2158"/>
    <cellStyle name="20% - 강조색5 9 3 2 3" xfId="2159"/>
    <cellStyle name="20% - 강조색5 9 3 2 4" xfId="2160"/>
    <cellStyle name="20% - 강조색5 9 3 2 5" xfId="2161"/>
    <cellStyle name="20% - 강조색5 9 3 2 6" xfId="2162"/>
    <cellStyle name="20% - 강조색5 9 3 3" xfId="2163"/>
    <cellStyle name="20% - 강조색5 9 4" xfId="2164"/>
    <cellStyle name="20% - 강조색5 9 4 2" xfId="2165"/>
    <cellStyle name="20% - 강조색5 9 4 2 2" xfId="2166"/>
    <cellStyle name="20% - 강조색5 9 4 2 3" xfId="2167"/>
    <cellStyle name="20% - 강조색5 9 4 2 4" xfId="2168"/>
    <cellStyle name="20% - 강조색5 9 4 2 5" xfId="2169"/>
    <cellStyle name="20% - 강조색5 9 4 3" xfId="2170"/>
    <cellStyle name="20% - 강조색5 9 4 4" xfId="2171"/>
    <cellStyle name="20% - 강조색5 9 4 5" xfId="2172"/>
    <cellStyle name="20% - 강조색5 9 4 6" xfId="2173"/>
    <cellStyle name="20% - 강조색5 9 4 7" xfId="2174"/>
    <cellStyle name="20% - 강조색5 9 5" xfId="2175"/>
    <cellStyle name="20% - 강조색5 9 5 2" xfId="2176"/>
    <cellStyle name="20% - 강조색5 9 5 3" xfId="2177"/>
    <cellStyle name="20% - 강조색5 9 5 4" xfId="2178"/>
    <cellStyle name="20% - 강조색5 9 5 5" xfId="2179"/>
    <cellStyle name="20% - 강조색5 9 5 6" xfId="2180"/>
    <cellStyle name="20% - 강조색5 9 6" xfId="2181"/>
    <cellStyle name="20% - 강조색5 9 6 2" xfId="2182"/>
    <cellStyle name="20% - 강조색5 9 7" xfId="2183"/>
    <cellStyle name="20% - 강조색5 9 7 2" xfId="2184"/>
    <cellStyle name="20% - 강조색5 9 8" xfId="2185"/>
    <cellStyle name="20% - 강조색5 9 9" xfId="2186"/>
    <cellStyle name="20% - 강조색5 90" xfId="2187"/>
    <cellStyle name="20% - 강조색5 91" xfId="24878" hidden="1"/>
    <cellStyle name="20% - 강조색5 91" xfId="24904" hidden="1"/>
    <cellStyle name="20% - 강조색5 91" xfId="24923" hidden="1"/>
    <cellStyle name="20% - 강조색5 91" xfId="24974" hidden="1"/>
    <cellStyle name="20% - 강조색5 91" xfId="25122" hidden="1"/>
    <cellStyle name="20% - 강조색5 91" xfId="25148" hidden="1"/>
    <cellStyle name="20% - 강조색5 91" xfId="25167" hidden="1"/>
    <cellStyle name="20% - 강조색5 91" xfId="25218" hidden="1"/>
    <cellStyle name="20% - 강조색5 91" xfId="25394" hidden="1"/>
    <cellStyle name="20% - 강조색5 91" xfId="25440" hidden="1"/>
    <cellStyle name="20% - 강조색5 91" xfId="25497" hidden="1"/>
    <cellStyle name="20% - 강조색5 91" xfId="25548" hidden="1"/>
    <cellStyle name="20% - 강조색5 91" xfId="25598" hidden="1"/>
    <cellStyle name="20% - 강조색5 91" xfId="25645" hidden="1"/>
    <cellStyle name="20% - 강조색5 91" xfId="25696" hidden="1"/>
    <cellStyle name="20% - 강조색5 91" xfId="25753" hidden="1"/>
    <cellStyle name="20% - 강조색5 91" xfId="25803" hidden="1"/>
    <cellStyle name="20% - 강조색5 91" xfId="25844" hidden="1"/>
    <cellStyle name="20% - 강조색5 91" xfId="25901" hidden="1"/>
    <cellStyle name="20% - 강조색5 91" xfId="25960" hidden="1"/>
    <cellStyle name="20% - 강조색5 91" xfId="26009" hidden="1"/>
    <cellStyle name="20% - 강조색5 91" xfId="26059" hidden="1"/>
    <cellStyle name="20% - 강조색5 91" xfId="26109" hidden="1"/>
    <cellStyle name="20% - 강조색5 91" xfId="26156" hidden="1"/>
    <cellStyle name="20% - 강조색5 91" xfId="26778" hidden="1"/>
    <cellStyle name="20% - 강조색5 91" xfId="26802" hidden="1"/>
    <cellStyle name="20% - 강조색5 91" xfId="26821" hidden="1"/>
    <cellStyle name="20% - 강조색5 91" xfId="26870" hidden="1"/>
    <cellStyle name="20% - 강조색5 91" xfId="26973" hidden="1"/>
    <cellStyle name="20% - 강조색5 91" xfId="26998" hidden="1"/>
    <cellStyle name="20% - 강조색5 91" xfId="27017" hidden="1"/>
    <cellStyle name="20% - 강조색5 91" xfId="27066" hidden="1"/>
    <cellStyle name="20% - 강조색5 91" xfId="27233" hidden="1"/>
    <cellStyle name="20% - 강조색5 91" xfId="27278" hidden="1"/>
    <cellStyle name="20% - 강조색5 91" xfId="27333" hidden="1"/>
    <cellStyle name="20% - 강조색5 91" xfId="27382" hidden="1"/>
    <cellStyle name="20% - 강조색5 91" xfId="27430" hidden="1"/>
    <cellStyle name="20% - 강조색5 91" xfId="27475" hidden="1"/>
    <cellStyle name="20% - 강조색5 91" xfId="27524" hidden="1"/>
    <cellStyle name="20% - 강조색5 91" xfId="27579" hidden="1"/>
    <cellStyle name="20% - 강조색5 91" xfId="27627" hidden="1"/>
    <cellStyle name="20% - 강조색5 91" xfId="27666" hidden="1"/>
    <cellStyle name="20% - 강조색5 91" xfId="27721" hidden="1"/>
    <cellStyle name="20% - 강조색5 91" xfId="27778" hidden="1"/>
    <cellStyle name="20% - 강조색5 91" xfId="27825" hidden="1"/>
    <cellStyle name="20% - 강조색5 91" xfId="27873" hidden="1"/>
    <cellStyle name="20% - 강조색5 91" xfId="27921" hidden="1"/>
    <cellStyle name="20% - 강조색5 91" xfId="27966" hidden="1"/>
    <cellStyle name="20% - 강조색5 91" xfId="28027" hidden="1"/>
    <cellStyle name="20% - 강조색5 91" xfId="28051" hidden="1"/>
    <cellStyle name="20% - 강조색5 91" xfId="28070" hidden="1"/>
    <cellStyle name="20% - 강조색5 91" xfId="28119" hidden="1"/>
    <cellStyle name="20% - 강조색5 91" xfId="28222" hidden="1"/>
    <cellStyle name="20% - 강조색5 91" xfId="28247" hidden="1"/>
    <cellStyle name="20% - 강조색5 91" xfId="28266" hidden="1"/>
    <cellStyle name="20% - 강조색5 91" xfId="28315" hidden="1"/>
    <cellStyle name="20% - 강조색5 91" xfId="28481" hidden="1"/>
    <cellStyle name="20% - 강조색5 91" xfId="28526" hidden="1"/>
    <cellStyle name="20% - 강조색5 91" xfId="28581" hidden="1"/>
    <cellStyle name="20% - 강조색5 91" xfId="28630" hidden="1"/>
    <cellStyle name="20% - 강조색5 91" xfId="28678" hidden="1"/>
    <cellStyle name="20% - 강조색5 91" xfId="28723" hidden="1"/>
    <cellStyle name="20% - 강조색5 91" xfId="28771" hidden="1"/>
    <cellStyle name="20% - 강조색5 91" xfId="28826" hidden="1"/>
    <cellStyle name="20% - 강조색5 91" xfId="28874" hidden="1"/>
    <cellStyle name="20% - 강조색5 91" xfId="28913" hidden="1"/>
    <cellStyle name="20% - 강조색5 91" xfId="28968" hidden="1"/>
    <cellStyle name="20% - 강조색5 91" xfId="29025" hidden="1"/>
    <cellStyle name="20% - 강조색5 91" xfId="29072" hidden="1"/>
    <cellStyle name="20% - 강조색5 91" xfId="29120" hidden="1"/>
    <cellStyle name="20% - 강조색5 91" xfId="29168" hidden="1"/>
    <cellStyle name="20% - 강조색5 91" xfId="29213" hidden="1"/>
    <cellStyle name="20% - 강조색5 91" xfId="29272" hidden="1"/>
    <cellStyle name="20% - 강조색5 91" xfId="29296" hidden="1"/>
    <cellStyle name="20% - 강조색5 91" xfId="29315" hidden="1"/>
    <cellStyle name="20% - 강조색5 91" xfId="29363" hidden="1"/>
    <cellStyle name="20% - 강조색5 91" xfId="29466" hidden="1"/>
    <cellStyle name="20% - 강조색5 91" xfId="29491" hidden="1"/>
    <cellStyle name="20% - 강조색5 91" xfId="29510" hidden="1"/>
    <cellStyle name="20% - 강조색5 91" xfId="29559" hidden="1"/>
    <cellStyle name="20% - 강조색5 91" xfId="29722" hidden="1"/>
    <cellStyle name="20% - 강조색5 91" xfId="29765" hidden="1"/>
    <cellStyle name="20% - 강조색5 91" xfId="29819" hidden="1"/>
    <cellStyle name="20% - 강조색5 91" xfId="29867" hidden="1"/>
    <cellStyle name="20% - 강조색5 91" xfId="29914" hidden="1"/>
    <cellStyle name="20% - 강조색5 91" xfId="29958" hidden="1"/>
    <cellStyle name="20% - 강조색5 91" xfId="30005" hidden="1"/>
    <cellStyle name="20% - 강조색5 91" xfId="30059" hidden="1"/>
    <cellStyle name="20% - 강조색5 91" xfId="30106" hidden="1"/>
    <cellStyle name="20% - 강조색5 91" xfId="30144" hidden="1"/>
    <cellStyle name="20% - 강조색5 91" xfId="30198" hidden="1"/>
    <cellStyle name="20% - 강조색5 91" xfId="30253" hidden="1"/>
    <cellStyle name="20% - 강조색5 91" xfId="30300" hidden="1"/>
    <cellStyle name="20% - 강조색5 91" xfId="30347" hidden="1"/>
    <cellStyle name="20% - 강조색5 91" xfId="30394" hidden="1"/>
    <cellStyle name="20% - 강조색5 91" xfId="30438" hidden="1"/>
    <cellStyle name="20% - 강조색5 91" xfId="30472" hidden="1"/>
    <cellStyle name="20% - 강조색5 91" xfId="30496" hidden="1"/>
    <cellStyle name="20% - 강조색5 91" xfId="30515" hidden="1"/>
    <cellStyle name="20% - 강조색5 91" xfId="30564" hidden="1"/>
    <cellStyle name="20% - 강조색5 91" xfId="30667" hidden="1"/>
    <cellStyle name="20% - 강조색5 91" xfId="30692" hidden="1"/>
    <cellStyle name="20% - 강조색5 91" xfId="30711" hidden="1"/>
    <cellStyle name="20% - 강조색5 91" xfId="30760" hidden="1"/>
    <cellStyle name="20% - 강조색5 91" xfId="30926" hidden="1"/>
    <cellStyle name="20% - 강조색5 91" xfId="30971" hidden="1"/>
    <cellStyle name="20% - 강조색5 91" xfId="31026" hidden="1"/>
    <cellStyle name="20% - 강조색5 91" xfId="31075" hidden="1"/>
    <cellStyle name="20% - 강조색5 91" xfId="31123" hidden="1"/>
    <cellStyle name="20% - 강조색5 91" xfId="31168" hidden="1"/>
    <cellStyle name="20% - 강조색5 91" xfId="31216" hidden="1"/>
    <cellStyle name="20% - 강조색5 91" xfId="31271" hidden="1"/>
    <cellStyle name="20% - 강조색5 91" xfId="31319" hidden="1"/>
    <cellStyle name="20% - 강조색5 91" xfId="31358" hidden="1"/>
    <cellStyle name="20% - 강조색5 91" xfId="31413" hidden="1"/>
    <cellStyle name="20% - 강조색5 91" xfId="31470" hidden="1"/>
    <cellStyle name="20% - 강조색5 91" xfId="31517" hidden="1"/>
    <cellStyle name="20% - 강조색5 91" xfId="31565" hidden="1"/>
    <cellStyle name="20% - 강조색5 91" xfId="31613" hidden="1"/>
    <cellStyle name="20% - 강조색5 91" xfId="31658" hidden="1"/>
    <cellStyle name="20% - 강조색5 91" xfId="31716" hidden="1"/>
    <cellStyle name="20% - 강조색5 91" xfId="31739" hidden="1"/>
    <cellStyle name="20% - 강조색5 91" xfId="31758" hidden="1"/>
    <cellStyle name="20% - 강조색5 91" xfId="31806" hidden="1"/>
    <cellStyle name="20% - 강조색5 91" xfId="31907" hidden="1"/>
    <cellStyle name="20% - 강조색5 91" xfId="31931" hidden="1"/>
    <cellStyle name="20% - 강조색5 91" xfId="31950" hidden="1"/>
    <cellStyle name="20% - 강조색5 91" xfId="31999" hidden="1"/>
    <cellStyle name="20% - 강조색5 91" xfId="32164" hidden="1"/>
    <cellStyle name="20% - 강조색5 91" xfId="32208" hidden="1"/>
    <cellStyle name="20% - 강조색5 91" xfId="32263" hidden="1"/>
    <cellStyle name="20% - 강조색5 91" xfId="32312" hidden="1"/>
    <cellStyle name="20% - 강조색5 91" xfId="32360" hidden="1"/>
    <cellStyle name="20% - 강조색5 91" xfId="32405" hidden="1"/>
    <cellStyle name="20% - 강조색5 91" xfId="32454" hidden="1"/>
    <cellStyle name="20% - 강조색5 91" xfId="32509" hidden="1"/>
    <cellStyle name="20% - 강조색5 91" xfId="32557" hidden="1"/>
    <cellStyle name="20% - 강조색5 91" xfId="32596" hidden="1"/>
    <cellStyle name="20% - 강조색5 91" xfId="32651" hidden="1"/>
    <cellStyle name="20% - 강조색5 91" xfId="32708" hidden="1"/>
    <cellStyle name="20% - 강조색5 91" xfId="32755" hidden="1"/>
    <cellStyle name="20% - 강조색5 91" xfId="32803" hidden="1"/>
    <cellStyle name="20% - 강조색5 91" xfId="32851" hidden="1"/>
    <cellStyle name="20% - 강조색5 91" xfId="32896" hidden="1"/>
    <cellStyle name="20% - 강조색5 91" xfId="32926" hidden="1"/>
    <cellStyle name="20% - 강조색5 91" xfId="32950" hidden="1"/>
    <cellStyle name="20% - 강조색5 91" xfId="32969" hidden="1"/>
    <cellStyle name="20% - 강조색5 91" xfId="33018" hidden="1"/>
    <cellStyle name="20% - 강조색5 91" xfId="33121" hidden="1"/>
    <cellStyle name="20% - 강조색5 91" xfId="33146" hidden="1"/>
    <cellStyle name="20% - 강조색5 91" xfId="33165" hidden="1"/>
    <cellStyle name="20% - 강조색5 91" xfId="33214" hidden="1"/>
    <cellStyle name="20% - 강조색5 91" xfId="33380" hidden="1"/>
    <cellStyle name="20% - 강조색5 91" xfId="33425" hidden="1"/>
    <cellStyle name="20% - 강조색5 91" xfId="33480" hidden="1"/>
    <cellStyle name="20% - 강조색5 91" xfId="33529" hidden="1"/>
    <cellStyle name="20% - 강조색5 91" xfId="33577" hidden="1"/>
    <cellStyle name="20% - 강조색5 91" xfId="33622" hidden="1"/>
    <cellStyle name="20% - 강조색5 91" xfId="33670" hidden="1"/>
    <cellStyle name="20% - 강조색5 91" xfId="33725" hidden="1"/>
    <cellStyle name="20% - 강조색5 91" xfId="33773" hidden="1"/>
    <cellStyle name="20% - 강조색5 91" xfId="33812" hidden="1"/>
    <cellStyle name="20% - 강조색5 91" xfId="33867" hidden="1"/>
    <cellStyle name="20% - 강조색5 91" xfId="33924" hidden="1"/>
    <cellStyle name="20% - 강조색5 91" xfId="33971" hidden="1"/>
    <cellStyle name="20% - 강조색5 91" xfId="34019" hidden="1"/>
    <cellStyle name="20% - 강조색5 91" xfId="34067" hidden="1"/>
    <cellStyle name="20% - 강조색5 91" xfId="34112" hidden="1"/>
    <cellStyle name="20% - 강조색5 91" xfId="34170" hidden="1"/>
    <cellStyle name="20% - 강조색5 91" xfId="34193" hidden="1"/>
    <cellStyle name="20% - 강조색5 91" xfId="34212" hidden="1"/>
    <cellStyle name="20% - 강조색5 91" xfId="34260" hidden="1"/>
    <cellStyle name="20% - 강조색5 91" xfId="34361" hidden="1"/>
    <cellStyle name="20% - 강조색5 91" xfId="34385" hidden="1"/>
    <cellStyle name="20% - 강조색5 91" xfId="34404" hidden="1"/>
    <cellStyle name="20% - 강조색5 91" xfId="34452" hidden="1"/>
    <cellStyle name="20% - 강조색5 91" xfId="34614" hidden="1"/>
    <cellStyle name="20% - 강조색5 91" xfId="34657" hidden="1"/>
    <cellStyle name="20% - 강조색5 91" xfId="34711" hidden="1"/>
    <cellStyle name="20% - 강조색5 91" xfId="34759" hidden="1"/>
    <cellStyle name="20% - 강조색5 91" xfId="34806" hidden="1"/>
    <cellStyle name="20% - 강조색5 91" xfId="34850" hidden="1"/>
    <cellStyle name="20% - 강조색5 91" xfId="34897" hidden="1"/>
    <cellStyle name="20% - 강조색5 91" xfId="34951" hidden="1"/>
    <cellStyle name="20% - 강조색5 91" xfId="34998" hidden="1"/>
    <cellStyle name="20% - 강조색5 91" xfId="35036" hidden="1"/>
    <cellStyle name="20% - 강조색5 91" xfId="35090" hidden="1"/>
    <cellStyle name="20% - 강조색5 91" xfId="35145" hidden="1"/>
    <cellStyle name="20% - 강조색5 91" xfId="35192" hidden="1"/>
    <cellStyle name="20% - 강조색5 91" xfId="35239" hidden="1"/>
    <cellStyle name="20% - 강조색5 91" xfId="35286" hidden="1"/>
    <cellStyle name="20% - 강조색5 91" xfId="35330" hidden="1"/>
    <cellStyle name="20% - 강조색5 91" xfId="32860" hidden="1"/>
    <cellStyle name="20% - 강조색5 91" xfId="26456" hidden="1"/>
    <cellStyle name="20% - 강조색5 91" xfId="26409" hidden="1"/>
    <cellStyle name="20% - 강조색5 91" xfId="35386" hidden="1"/>
    <cellStyle name="20% - 강조색5 91" xfId="35436" hidden="1"/>
    <cellStyle name="20% - 강조색5 91" xfId="35486" hidden="1"/>
    <cellStyle name="20% - 강조색5 91" xfId="35536" hidden="1"/>
    <cellStyle name="20% - 강조색5 91" xfId="35583" hidden="1"/>
    <cellStyle name="20% - 강조색5 91" xfId="35641" hidden="1"/>
    <cellStyle name="20% - 강조색5 91" xfId="35691" hidden="1"/>
    <cellStyle name="20% - 강조색5 91" xfId="35742" hidden="1"/>
    <cellStyle name="20% - 강조색5 91" xfId="35792" hidden="1"/>
    <cellStyle name="20% - 강조색5 91" xfId="35842" hidden="1"/>
    <cellStyle name="20% - 강조색5 91" xfId="35889" hidden="1"/>
    <cellStyle name="20% - 강조색5 91" xfId="35912" hidden="1"/>
    <cellStyle name="20% - 강조색5 91" xfId="35996" hidden="1"/>
    <cellStyle name="20% - 강조색5 91" xfId="36046" hidden="1"/>
    <cellStyle name="20% - 강조색5 91" xfId="36093" hidden="1"/>
    <cellStyle name="20% - 강조색5 91" xfId="36152" hidden="1"/>
    <cellStyle name="20% - 강조색5 91" xfId="36205" hidden="1"/>
    <cellStyle name="20% - 강조색5 91" xfId="36255" hidden="1"/>
    <cellStyle name="20% - 강조색5 91" xfId="36300" hidden="1"/>
    <cellStyle name="20% - 강조색5 91" xfId="36356" hidden="1"/>
    <cellStyle name="20% - 강조색5 91" xfId="36408" hidden="1"/>
    <cellStyle name="20% - 강조색5 91" xfId="36453" hidden="1"/>
    <cellStyle name="20% - 강조색5 91" xfId="36511" hidden="1"/>
    <cellStyle name="20% - 강조색5 91" xfId="36561" hidden="1"/>
    <cellStyle name="20% - 강조색5 91" xfId="36601"/>
    <cellStyle name="20% - 강조색5 92" xfId="36639"/>
    <cellStyle name="20% - 강조색6" xfId="47" builtinId="50" hidden="1"/>
    <cellStyle name="20% - 강조색6" xfId="25082" builtinId="50" customBuiltin="1"/>
    <cellStyle name="20% - 강조색6 10" xfId="2188"/>
    <cellStyle name="20% - 강조색6 10 10" xfId="2189"/>
    <cellStyle name="20% - 강조색6 10 2" xfId="2190"/>
    <cellStyle name="20% - 강조색6 10 2 2" xfId="2191"/>
    <cellStyle name="20% - 강조색6 10 3" xfId="2192"/>
    <cellStyle name="20% - 강조색6 10 4" xfId="2193"/>
    <cellStyle name="20% - 강조색6 10 5" xfId="2194"/>
    <cellStyle name="20% - 강조색6 10 6" xfId="2195"/>
    <cellStyle name="20% - 강조색6 10 7" xfId="2196"/>
    <cellStyle name="20% - 강조색6 10 8" xfId="2197"/>
    <cellStyle name="20% - 강조색6 10 9" xfId="2198"/>
    <cellStyle name="20% - 강조색6 11" xfId="2199"/>
    <cellStyle name="20% - 강조색6 11 2" xfId="2200"/>
    <cellStyle name="20% - 강조색6 11 2 2" xfId="2201"/>
    <cellStyle name="20% - 강조색6 11 3" xfId="2202"/>
    <cellStyle name="20% - 강조색6 11 4" xfId="2203"/>
    <cellStyle name="20% - 강조색6 11 5" xfId="2204"/>
    <cellStyle name="20% - 강조색6 11 6" xfId="2205"/>
    <cellStyle name="20% - 강조색6 12" xfId="2206"/>
    <cellStyle name="20% - 강조색6 12 2" xfId="2207"/>
    <cellStyle name="20% - 강조색6 12 2 2" xfId="2208"/>
    <cellStyle name="20% - 강조색6 12 2 2 2" xfId="2209"/>
    <cellStyle name="20% - 강조색6 12 3" xfId="2210"/>
    <cellStyle name="20% - 강조색6 12 3 2" xfId="2211"/>
    <cellStyle name="20% - 강조색6 12 3 3" xfId="2212"/>
    <cellStyle name="20% - 강조색6 12 3 4" xfId="2213"/>
    <cellStyle name="20% - 강조색6 12 3 5" xfId="2214"/>
    <cellStyle name="20% - 강조색6 12 3 6" xfId="2215"/>
    <cellStyle name="20% - 강조색6 12 4" xfId="2216"/>
    <cellStyle name="20% - 강조색6 12 4 2" xfId="2217"/>
    <cellStyle name="20% - 강조색6 12 5" xfId="2218"/>
    <cellStyle name="20% - 강조색6 12 5 2" xfId="2219"/>
    <cellStyle name="20% - 강조색6 12 6" xfId="2220"/>
    <cellStyle name="20% - 강조색6 12 7" xfId="2221"/>
    <cellStyle name="20% - 강조색6 12 8" xfId="2222"/>
    <cellStyle name="20% - 강조색6 13" xfId="2223"/>
    <cellStyle name="20% - 강조색6 13 2" xfId="2224"/>
    <cellStyle name="20% - 강조색6 13 2 2" xfId="2225"/>
    <cellStyle name="20% - 강조색6 13 3" xfId="2226"/>
    <cellStyle name="20% - 강조색6 13 4" xfId="2227"/>
    <cellStyle name="20% - 강조색6 13 5" xfId="2228"/>
    <cellStyle name="20% - 강조색6 13 6" xfId="2229"/>
    <cellStyle name="20% - 강조색6 14" xfId="2230"/>
    <cellStyle name="20% - 강조색6 14 2" xfId="2231"/>
    <cellStyle name="20% - 강조색6 14 3" xfId="2232"/>
    <cellStyle name="20% - 강조색6 14 4" xfId="2233"/>
    <cellStyle name="20% - 강조색6 15" xfId="2234"/>
    <cellStyle name="20% - 강조색6 15 2" xfId="2235"/>
    <cellStyle name="20% - 강조색6 15 3" xfId="2236"/>
    <cellStyle name="20% - 강조색6 15 4" xfId="2237"/>
    <cellStyle name="20% - 강조색6 16" xfId="2238"/>
    <cellStyle name="20% - 강조색6 16 2" xfId="2239"/>
    <cellStyle name="20% - 강조색6 16 3" xfId="2240"/>
    <cellStyle name="20% - 강조색6 16 4" xfId="2241"/>
    <cellStyle name="20% - 강조색6 17" xfId="2242"/>
    <cellStyle name="20% - 강조색6 17 2" xfId="2243"/>
    <cellStyle name="20% - 강조색6 17 3" xfId="2244"/>
    <cellStyle name="20% - 강조색6 18" xfId="2245"/>
    <cellStyle name="20% - 강조색6 18 2" xfId="2246"/>
    <cellStyle name="20% - 강조색6 18 3" xfId="2247"/>
    <cellStyle name="20% - 강조색6 19" xfId="2248"/>
    <cellStyle name="20% - 강조색6 19 2" xfId="2249"/>
    <cellStyle name="20% - 강조색6 19 3" xfId="2250"/>
    <cellStyle name="20% - 강조색6 2" xfId="2251"/>
    <cellStyle name="20% - 강조색6 2 10" xfId="2252"/>
    <cellStyle name="20% - 강조색6 2 10 2" xfId="2253"/>
    <cellStyle name="20% - 강조색6 2 11" xfId="2254"/>
    <cellStyle name="20% - 강조색6 2 11 2" xfId="2255"/>
    <cellStyle name="20% - 강조색6 2 12" xfId="2256"/>
    <cellStyle name="20% - 강조색6 2 12 2" xfId="2257"/>
    <cellStyle name="20% - 강조색6 2 13" xfId="2258"/>
    <cellStyle name="20% - 강조색6 2 13 2" xfId="2259"/>
    <cellStyle name="20% - 강조색6 2 14" xfId="2260"/>
    <cellStyle name="20% - 강조색6 2 15" xfId="2261"/>
    <cellStyle name="20% - 강조색6 2 16" xfId="24819" hidden="1"/>
    <cellStyle name="20% - 강조색6 2 16" xfId="25342" hidden="1"/>
    <cellStyle name="20% - 강조색6 2 16" xfId="26724" hidden="1"/>
    <cellStyle name="20% - 강조색6 2 16" xfId="27185" hidden="1"/>
    <cellStyle name="20% - 강조색6 2 16" xfId="26180" hidden="1"/>
    <cellStyle name="20% - 강조색6 2 16" xfId="28433" hidden="1"/>
    <cellStyle name="20% - 강조색6 2 16" xfId="26673" hidden="1"/>
    <cellStyle name="20% - 강조색6 2 16" xfId="29674" hidden="1"/>
    <cellStyle name="20% - 강조색6 2 16" xfId="26253" hidden="1"/>
    <cellStyle name="20% - 강조색6 2 16" xfId="30878" hidden="1"/>
    <cellStyle name="20% - 강조색6 2 16" xfId="26619" hidden="1"/>
    <cellStyle name="20% - 강조색6 2 16" xfId="32116" hidden="1"/>
    <cellStyle name="20% - 강조색6 2 16" xfId="26336" hidden="1"/>
    <cellStyle name="20% - 강조색6 2 16" xfId="33332" hidden="1"/>
    <cellStyle name="20% - 강조색6 2 16" xfId="26573" hidden="1"/>
    <cellStyle name="20% - 강조색6 2 16" xfId="34566" hidden="1"/>
    <cellStyle name="20% - 강조색6 2 2" xfId="2262"/>
    <cellStyle name="20% - 강조색6 2 2 10" xfId="2263"/>
    <cellStyle name="20% - 강조색6 2 2 11" xfId="2264"/>
    <cellStyle name="20% - 강조색6 2 2 12" xfId="2265"/>
    <cellStyle name="20% - 강조색6 2 2 13" xfId="2266"/>
    <cellStyle name="20% - 강조색6 2 2 14" xfId="2267"/>
    <cellStyle name="20% - 강조색6 2 2 15" xfId="2268"/>
    <cellStyle name="20% - 강조색6 2 2 15 2" xfId="2269"/>
    <cellStyle name="20% - 강조색6 2 2 2" xfId="2270"/>
    <cellStyle name="20% - 강조색6 2 2 3" xfId="2271"/>
    <cellStyle name="20% - 강조색6 2 2 4" xfId="2272"/>
    <cellStyle name="20% - 강조색6 2 2 5" xfId="2273"/>
    <cellStyle name="20% - 강조색6 2 2 6" xfId="2274"/>
    <cellStyle name="20% - 강조색6 2 2 7" xfId="2275"/>
    <cellStyle name="20% - 강조색6 2 2 8" xfId="2276"/>
    <cellStyle name="20% - 강조색6 2 2 9" xfId="2277"/>
    <cellStyle name="20% - 강조색6 2 3" xfId="2278"/>
    <cellStyle name="20% - 강조색6 2 3 2" xfId="2279"/>
    <cellStyle name="20% - 강조색6 2 3 3" xfId="2280"/>
    <cellStyle name="20% - 강조색6 2 3 4" xfId="2281"/>
    <cellStyle name="20% - 강조색6 2 3 5" xfId="2282"/>
    <cellStyle name="20% - 강조색6 2 3 6" xfId="2283"/>
    <cellStyle name="20% - 강조색6 2 4" xfId="2284"/>
    <cellStyle name="20% - 강조색6 2 4 2" xfId="2285"/>
    <cellStyle name="20% - 강조색6 2 4 2 2" xfId="2286"/>
    <cellStyle name="20% - 강조색6 2 4 3" xfId="2287"/>
    <cellStyle name="20% - 강조색6 2 4 4" xfId="2288"/>
    <cellStyle name="20% - 강조색6 2 4 5" xfId="2289"/>
    <cellStyle name="20% - 강조색6 2 4 6" xfId="2290"/>
    <cellStyle name="20% - 강조색6 2 5" xfId="2291"/>
    <cellStyle name="20% - 강조색6 2 5 2" xfId="2292"/>
    <cellStyle name="20% - 강조색6 2 5 2 2" xfId="2293"/>
    <cellStyle name="20% - 강조색6 2 6" xfId="2294"/>
    <cellStyle name="20% - 강조색6 2 6 2" xfId="2295"/>
    <cellStyle name="20% - 강조색6 2 7" xfId="2296"/>
    <cellStyle name="20% - 강조색6 2 7 2" xfId="2297"/>
    <cellStyle name="20% - 강조색6 2 8" xfId="2298"/>
    <cellStyle name="20% - 강조색6 2 8 2" xfId="2299"/>
    <cellStyle name="20% - 강조색6 2 9" xfId="2300"/>
    <cellStyle name="20% - 강조색6 2 9 2" xfId="2301"/>
    <cellStyle name="20% - 강조색6 20" xfId="2302"/>
    <cellStyle name="20% - 강조색6 20 2" xfId="2303"/>
    <cellStyle name="20% - 강조색6 20 3" xfId="2304"/>
    <cellStyle name="20% - 강조색6 21" xfId="2305"/>
    <cellStyle name="20% - 강조색6 21 2" xfId="2306"/>
    <cellStyle name="20% - 강조색6 21 3" xfId="2307"/>
    <cellStyle name="20% - 강조색6 22" xfId="2308"/>
    <cellStyle name="20% - 강조색6 22 2" xfId="2309"/>
    <cellStyle name="20% - 강조색6 22 3" xfId="2310"/>
    <cellStyle name="20% - 강조색6 23" xfId="2311"/>
    <cellStyle name="20% - 강조색6 23 2" xfId="2312"/>
    <cellStyle name="20% - 강조색6 23 3" xfId="2313"/>
    <cellStyle name="20% - 강조색6 24" xfId="2314"/>
    <cellStyle name="20% - 강조색6 24 2" xfId="2315"/>
    <cellStyle name="20% - 강조색6 24 3" xfId="2316"/>
    <cellStyle name="20% - 강조색6 25" xfId="2317"/>
    <cellStyle name="20% - 강조색6 25 2" xfId="2318"/>
    <cellStyle name="20% - 강조색6 25 3" xfId="2319"/>
    <cellStyle name="20% - 강조색6 26" xfId="2320"/>
    <cellStyle name="20% - 강조색6 26 2" xfId="2321"/>
    <cellStyle name="20% - 강조색6 27" xfId="2322"/>
    <cellStyle name="20% - 강조색6 27 2" xfId="2323"/>
    <cellStyle name="20% - 강조색6 28" xfId="2324"/>
    <cellStyle name="20% - 강조색6 28 2" xfId="2325"/>
    <cellStyle name="20% - 강조색6 29" xfId="2326"/>
    <cellStyle name="20% - 강조색6 29 2" xfId="2327"/>
    <cellStyle name="20% - 강조색6 3" xfId="2328"/>
    <cellStyle name="20% - 강조색6 3 10" xfId="2329"/>
    <cellStyle name="20% - 강조색6 3 2" xfId="2330"/>
    <cellStyle name="20% - 강조색6 3 2 2" xfId="2331"/>
    <cellStyle name="20% - 강조색6 3 2 2 2" xfId="2332"/>
    <cellStyle name="20% - 강조색6 3 3" xfId="2333"/>
    <cellStyle name="20% - 강조색6 3 3 2" xfId="2334"/>
    <cellStyle name="20% - 강조색6 3 4" xfId="2335"/>
    <cellStyle name="20% - 강조색6 3 4 2" xfId="2336"/>
    <cellStyle name="20% - 강조색6 3 5" xfId="2337"/>
    <cellStyle name="20% - 강조색6 3 5 2" xfId="2338"/>
    <cellStyle name="20% - 강조색6 3 6" xfId="2339"/>
    <cellStyle name="20% - 강조색6 3 6 2" xfId="2340"/>
    <cellStyle name="20% - 강조색6 3 7" xfId="2341"/>
    <cellStyle name="20% - 강조색6 3 7 2" xfId="2342"/>
    <cellStyle name="20% - 강조색6 3 8" xfId="2343"/>
    <cellStyle name="20% - 강조색6 3 8 2" xfId="2344"/>
    <cellStyle name="20% - 강조색6 3 9" xfId="2345"/>
    <cellStyle name="20% - 강조색6 30" xfId="2346"/>
    <cellStyle name="20% - 강조색6 30 2" xfId="2347"/>
    <cellStyle name="20% - 강조색6 31" xfId="2348"/>
    <cellStyle name="20% - 강조색6 31 2" xfId="2349"/>
    <cellStyle name="20% - 강조색6 32" xfId="2350"/>
    <cellStyle name="20% - 강조색6 32 2" xfId="2351"/>
    <cellStyle name="20% - 강조색6 33" xfId="2352"/>
    <cellStyle name="20% - 강조색6 33 2" xfId="2353"/>
    <cellStyle name="20% - 강조색6 34" xfId="2354"/>
    <cellStyle name="20% - 강조색6 34 2" xfId="2355"/>
    <cellStyle name="20% - 강조색6 35" xfId="2356"/>
    <cellStyle name="20% - 강조색6 35 2" xfId="2357"/>
    <cellStyle name="20% - 강조색6 36" xfId="2358"/>
    <cellStyle name="20% - 강조색6 36 2" xfId="2359"/>
    <cellStyle name="20% - 강조색6 36 2 2" xfId="2360"/>
    <cellStyle name="20% - 강조색6 36 3" xfId="2361"/>
    <cellStyle name="20% - 강조색6 37" xfId="2362"/>
    <cellStyle name="20% - 강조색6 37 2" xfId="2363"/>
    <cellStyle name="20% - 강조색6 37 2 2" xfId="2364"/>
    <cellStyle name="20% - 강조색6 37 3" xfId="2365"/>
    <cellStyle name="20% - 강조색6 38" xfId="2366"/>
    <cellStyle name="20% - 강조색6 38 2" xfId="2367"/>
    <cellStyle name="20% - 강조색6 38 2 2" xfId="2368"/>
    <cellStyle name="20% - 강조색6 38 3" xfId="2369"/>
    <cellStyle name="20% - 강조색6 39" xfId="2370"/>
    <cellStyle name="20% - 강조색6 39 2" xfId="2371"/>
    <cellStyle name="20% - 강조색6 39 2 2" xfId="2372"/>
    <cellStyle name="20% - 강조색6 39 3" xfId="2373"/>
    <cellStyle name="20% - 강조색6 4" xfId="2374"/>
    <cellStyle name="20% - 강조색6 4 2" xfId="2375"/>
    <cellStyle name="20% - 강조색6 4 2 2" xfId="2376"/>
    <cellStyle name="20% - 강조색6 4 2 2 2" xfId="2377"/>
    <cellStyle name="20% - 강조색6 4 3" xfId="2378"/>
    <cellStyle name="20% - 강조색6 4 3 2" xfId="2379"/>
    <cellStyle name="20% - 강조색6 4 4" xfId="2380"/>
    <cellStyle name="20% - 강조색6 4 4 2" xfId="2381"/>
    <cellStyle name="20% - 강조색6 4 5" xfId="2382"/>
    <cellStyle name="20% - 강조색6 4 5 2" xfId="2383"/>
    <cellStyle name="20% - 강조색6 4 6" xfId="2384"/>
    <cellStyle name="20% - 강조색6 4 6 2" xfId="2385"/>
    <cellStyle name="20% - 강조색6 4 7" xfId="2386"/>
    <cellStyle name="20% - 강조색6 4 7 2" xfId="2387"/>
    <cellStyle name="20% - 강조색6 4 8" xfId="2388"/>
    <cellStyle name="20% - 강조색6 4 8 2" xfId="2389"/>
    <cellStyle name="20% - 강조색6 4 9" xfId="2390"/>
    <cellStyle name="20% - 강조색6 40" xfId="2391"/>
    <cellStyle name="20% - 강조색6 40 2" xfId="2392"/>
    <cellStyle name="20% - 강조색6 40 2 2" xfId="2393"/>
    <cellStyle name="20% - 강조색6 40 3" xfId="2394"/>
    <cellStyle name="20% - 강조색6 41" xfId="2395"/>
    <cellStyle name="20% - 강조색6 41 2" xfId="2396"/>
    <cellStyle name="20% - 강조색6 41 2 2" xfId="2397"/>
    <cellStyle name="20% - 강조색6 41 3" xfId="2398"/>
    <cellStyle name="20% - 강조색6 42" xfId="2399"/>
    <cellStyle name="20% - 강조색6 42 2" xfId="2400"/>
    <cellStyle name="20% - 강조색6 42 2 2" xfId="2401"/>
    <cellStyle name="20% - 강조색6 42 3" xfId="2402"/>
    <cellStyle name="20% - 강조색6 43" xfId="2403"/>
    <cellStyle name="20% - 강조색6 43 2" xfId="2404"/>
    <cellStyle name="20% - 강조색6 43 2 2" xfId="2405"/>
    <cellStyle name="20% - 강조색6 43 3" xfId="2406"/>
    <cellStyle name="20% - 강조색6 44" xfId="2407"/>
    <cellStyle name="20% - 강조색6 44 2" xfId="2408"/>
    <cellStyle name="20% - 강조색6 44 2 2" xfId="2409"/>
    <cellStyle name="20% - 강조색6 44 3" xfId="2410"/>
    <cellStyle name="20% - 강조색6 45" xfId="2411"/>
    <cellStyle name="20% - 강조색6 45 2" xfId="2412"/>
    <cellStyle name="20% - 강조색6 45 2 2" xfId="2413"/>
    <cellStyle name="20% - 강조색6 45 3" xfId="2414"/>
    <cellStyle name="20% - 강조색6 46" xfId="2415"/>
    <cellStyle name="20% - 강조색6 46 2" xfId="2416"/>
    <cellStyle name="20% - 강조색6 46 2 2" xfId="2417"/>
    <cellStyle name="20% - 강조색6 46 3" xfId="2418"/>
    <cellStyle name="20% - 강조색6 47" xfId="2419"/>
    <cellStyle name="20% - 강조색6 47 2" xfId="2420"/>
    <cellStyle name="20% - 강조색6 47 2 2" xfId="2421"/>
    <cellStyle name="20% - 강조색6 47 3" xfId="2422"/>
    <cellStyle name="20% - 강조색6 48" xfId="2423"/>
    <cellStyle name="20% - 강조색6 48 2" xfId="2424"/>
    <cellStyle name="20% - 강조색6 48 2 2" xfId="2425"/>
    <cellStyle name="20% - 강조색6 48 3" xfId="2426"/>
    <cellStyle name="20% - 강조색6 49" xfId="2427"/>
    <cellStyle name="20% - 강조색6 49 2" xfId="2428"/>
    <cellStyle name="20% - 강조색6 49 2 2" xfId="2429"/>
    <cellStyle name="20% - 강조색6 49 3" xfId="2430"/>
    <cellStyle name="20% - 강조색6 5" xfId="2431"/>
    <cellStyle name="20% - 강조색6 5 2" xfId="2432"/>
    <cellStyle name="20% - 강조색6 5 2 2" xfId="2433"/>
    <cellStyle name="20% - 강조색6 5 3" xfId="2434"/>
    <cellStyle name="20% - 강조색6 5 4" xfId="2435"/>
    <cellStyle name="20% - 강조색6 5 5" xfId="2436"/>
    <cellStyle name="20% - 강조색6 5 6" xfId="2437"/>
    <cellStyle name="20% - 강조색6 5 7" xfId="2438"/>
    <cellStyle name="20% - 강조색6 5 8" xfId="2439"/>
    <cellStyle name="20% - 강조색6 5 8 2" xfId="2440"/>
    <cellStyle name="20% - 강조색6 50" xfId="2441"/>
    <cellStyle name="20% - 강조색6 50 2" xfId="2442"/>
    <cellStyle name="20% - 강조색6 50 2 2" xfId="2443"/>
    <cellStyle name="20% - 강조색6 50 3" xfId="2444"/>
    <cellStyle name="20% - 강조색6 51" xfId="2445"/>
    <cellStyle name="20% - 강조색6 51 2" xfId="2446"/>
    <cellStyle name="20% - 강조색6 51 2 2" xfId="2447"/>
    <cellStyle name="20% - 강조색6 51 3" xfId="2448"/>
    <cellStyle name="20% - 강조색6 52" xfId="2449"/>
    <cellStyle name="20% - 강조색6 52 2" xfId="2450"/>
    <cellStyle name="20% - 강조색6 52 2 2" xfId="2451"/>
    <cellStyle name="20% - 강조색6 52 3" xfId="2452"/>
    <cellStyle name="20% - 강조색6 53" xfId="2453"/>
    <cellStyle name="20% - 강조색6 53 2" xfId="2454"/>
    <cellStyle name="20% - 강조색6 53 2 2" xfId="2455"/>
    <cellStyle name="20% - 강조색6 53 3" xfId="2456"/>
    <cellStyle name="20% - 강조색6 54" xfId="2457"/>
    <cellStyle name="20% - 강조색6 54 2" xfId="2458"/>
    <cellStyle name="20% - 강조색6 54 2 2" xfId="2459"/>
    <cellStyle name="20% - 강조색6 54 3" xfId="2460"/>
    <cellStyle name="20% - 강조색6 55" xfId="2461"/>
    <cellStyle name="20% - 강조색6 55 2" xfId="2462"/>
    <cellStyle name="20% - 강조색6 55 2 2" xfId="2463"/>
    <cellStyle name="20% - 강조색6 55 3" xfId="2464"/>
    <cellStyle name="20% - 강조색6 56" xfId="2465"/>
    <cellStyle name="20% - 강조색6 56 2" xfId="2466"/>
    <cellStyle name="20% - 강조색6 56 2 2" xfId="2467"/>
    <cellStyle name="20% - 강조색6 56 3" xfId="2468"/>
    <cellStyle name="20% - 강조색6 57" xfId="2469"/>
    <cellStyle name="20% - 강조색6 57 2" xfId="2470"/>
    <cellStyle name="20% - 강조색6 57 2 2" xfId="2471"/>
    <cellStyle name="20% - 강조색6 57 3" xfId="2472"/>
    <cellStyle name="20% - 강조색6 58" xfId="2473"/>
    <cellStyle name="20% - 강조색6 58 2" xfId="2474"/>
    <cellStyle name="20% - 강조색6 58 2 2" xfId="2475"/>
    <cellStyle name="20% - 강조색6 58 3" xfId="2476"/>
    <cellStyle name="20% - 강조색6 59" xfId="2477"/>
    <cellStyle name="20% - 강조색6 59 2" xfId="2478"/>
    <cellStyle name="20% - 강조색6 6" xfId="2479"/>
    <cellStyle name="20% - 강조색6 6 2" xfId="2480"/>
    <cellStyle name="20% - 강조색6 6 2 2" xfId="2481"/>
    <cellStyle name="20% - 강조색6 6 3" xfId="2482"/>
    <cellStyle name="20% - 강조색6 6 4" xfId="2483"/>
    <cellStyle name="20% - 강조색6 6 5" xfId="2484"/>
    <cellStyle name="20% - 강조색6 6 6" xfId="2485"/>
    <cellStyle name="20% - 강조색6 6 7" xfId="2486"/>
    <cellStyle name="20% - 강조색6 6 8" xfId="2487"/>
    <cellStyle name="20% - 강조색6 6 8 2" xfId="2488"/>
    <cellStyle name="20% - 강조색6 60" xfId="2489"/>
    <cellStyle name="20% - 강조색6 60 2" xfId="2490"/>
    <cellStyle name="20% - 강조색6 61" xfId="2491"/>
    <cellStyle name="20% - 강조색6 61 2" xfId="2492"/>
    <cellStyle name="20% - 강조색6 62" xfId="2493"/>
    <cellStyle name="20% - 강조색6 62 2" xfId="2494"/>
    <cellStyle name="20% - 강조색6 63" xfId="2495"/>
    <cellStyle name="20% - 강조색6 63 2" xfId="2496"/>
    <cellStyle name="20% - 강조색6 64" xfId="2497"/>
    <cellStyle name="20% - 강조색6 64 2" xfId="2498"/>
    <cellStyle name="20% - 강조색6 65" xfId="2499"/>
    <cellStyle name="20% - 강조색6 65 2" xfId="2500"/>
    <cellStyle name="20% - 강조색6 66" xfId="2501"/>
    <cellStyle name="20% - 강조색6 66 2" xfId="2502"/>
    <cellStyle name="20% - 강조색6 67" xfId="2503"/>
    <cellStyle name="20% - 강조색6 67 2" xfId="2504"/>
    <cellStyle name="20% - 강조색6 68" xfId="2505"/>
    <cellStyle name="20% - 강조색6 68 2" xfId="2506"/>
    <cellStyle name="20% - 강조색6 69" xfId="2507"/>
    <cellStyle name="20% - 강조색6 69 2" xfId="2508"/>
    <cellStyle name="20% - 강조색6 7" xfId="2509"/>
    <cellStyle name="20% - 강조색6 7 2" xfId="2510"/>
    <cellStyle name="20% - 강조색6 7 2 2" xfId="2511"/>
    <cellStyle name="20% - 강조색6 7 3" xfId="2512"/>
    <cellStyle name="20% - 강조색6 7 4" xfId="2513"/>
    <cellStyle name="20% - 강조색6 7 5" xfId="2514"/>
    <cellStyle name="20% - 강조색6 7 6" xfId="2515"/>
    <cellStyle name="20% - 강조색6 7 7" xfId="2516"/>
    <cellStyle name="20% - 강조색6 7 8" xfId="2517"/>
    <cellStyle name="20% - 강조색6 70" xfId="2518"/>
    <cellStyle name="20% - 강조색6 70 2" xfId="2519"/>
    <cellStyle name="20% - 강조색6 71" xfId="2520"/>
    <cellStyle name="20% - 강조색6 71 2" xfId="2521"/>
    <cellStyle name="20% - 강조색6 72" xfId="2522"/>
    <cellStyle name="20% - 강조색6 72 2" xfId="2523"/>
    <cellStyle name="20% - 강조색6 73" xfId="2524"/>
    <cellStyle name="20% - 강조색6 73 2" xfId="2525"/>
    <cellStyle name="20% - 강조색6 74" xfId="2526"/>
    <cellStyle name="20% - 강조색6 74 2" xfId="2527"/>
    <cellStyle name="20% - 강조색6 75" xfId="2528"/>
    <cellStyle name="20% - 강조색6 75 2" xfId="2529"/>
    <cellStyle name="20% - 강조색6 76" xfId="2530"/>
    <cellStyle name="20% - 강조색6 76 2" xfId="2531"/>
    <cellStyle name="20% - 강조색6 77" xfId="2532"/>
    <cellStyle name="20% - 강조색6 77 2" xfId="2533"/>
    <cellStyle name="20% - 강조색6 78" xfId="2534"/>
    <cellStyle name="20% - 강조색6 78 2" xfId="2535"/>
    <cellStyle name="20% - 강조색6 79" xfId="2536"/>
    <cellStyle name="20% - 강조색6 8" xfId="2537"/>
    <cellStyle name="20% - 강조색6 8 2" xfId="2538"/>
    <cellStyle name="20% - 강조색6 8 2 2" xfId="2539"/>
    <cellStyle name="20% - 강조색6 8 3" xfId="2540"/>
    <cellStyle name="20% - 강조색6 8 4" xfId="2541"/>
    <cellStyle name="20% - 강조색6 8 5" xfId="2542"/>
    <cellStyle name="20% - 강조색6 8 6" xfId="2543"/>
    <cellStyle name="20% - 강조색6 8 7" xfId="2544"/>
    <cellStyle name="20% - 강조색6 8 8" xfId="2545"/>
    <cellStyle name="20% - 강조색6 80" xfId="2546"/>
    <cellStyle name="20% - 강조색6 81" xfId="2547"/>
    <cellStyle name="20% - 강조색6 82" xfId="2548"/>
    <cellStyle name="20% - 강조색6 83" xfId="2549"/>
    <cellStyle name="20% - 강조색6 84" xfId="2550"/>
    <cellStyle name="20% - 강조색6 85" xfId="2551"/>
    <cellStyle name="20% - 강조색6 86" xfId="2552"/>
    <cellStyle name="20% - 강조색6 87" xfId="2553"/>
    <cellStyle name="20% - 강조색6 88" xfId="2554"/>
    <cellStyle name="20% - 강조색6 89" xfId="2555"/>
    <cellStyle name="20% - 강조색6 9" xfId="2556"/>
    <cellStyle name="20% - 강조색6 9 10" xfId="2557"/>
    <cellStyle name="20% - 강조색6 9 2" xfId="2558"/>
    <cellStyle name="20% - 강조색6 9 2 2" xfId="2559"/>
    <cellStyle name="20% - 강조색6 9 2 2 2" xfId="2560"/>
    <cellStyle name="20% - 강조색6 9 2 2 3" xfId="2561"/>
    <cellStyle name="20% - 강조색6 9 2 2 3 2" xfId="2562"/>
    <cellStyle name="20% - 강조색6 9 2 2 3 3" xfId="2563"/>
    <cellStyle name="20% - 강조색6 9 2 2 3 4" xfId="2564"/>
    <cellStyle name="20% - 강조색6 9 2 2 3 5" xfId="2565"/>
    <cellStyle name="20% - 강조색6 9 2 2 4" xfId="2566"/>
    <cellStyle name="20% - 강조색6 9 2 2 5" xfId="2567"/>
    <cellStyle name="20% - 강조색6 9 2 2 6" xfId="2568"/>
    <cellStyle name="20% - 강조색6 9 2 2 7" xfId="2569"/>
    <cellStyle name="20% - 강조색6 9 2 2 8" xfId="2570"/>
    <cellStyle name="20% - 강조색6 9 2 3" xfId="2571"/>
    <cellStyle name="20% - 강조색6 9 2 4" xfId="2572"/>
    <cellStyle name="20% - 강조색6 9 2 5" xfId="2573"/>
    <cellStyle name="20% - 강조색6 9 3" xfId="2574"/>
    <cellStyle name="20% - 강조색6 9 3 2" xfId="2575"/>
    <cellStyle name="20% - 강조색6 9 3 2 2" xfId="2576"/>
    <cellStyle name="20% - 강조색6 9 3 2 2 2" xfId="2577"/>
    <cellStyle name="20% - 강조색6 9 3 2 2 3" xfId="2578"/>
    <cellStyle name="20% - 강조색6 9 3 2 2 4" xfId="2579"/>
    <cellStyle name="20% - 강조색6 9 3 2 2 5" xfId="2580"/>
    <cellStyle name="20% - 강조색6 9 3 2 3" xfId="2581"/>
    <cellStyle name="20% - 강조색6 9 3 2 4" xfId="2582"/>
    <cellStyle name="20% - 강조색6 9 3 2 5" xfId="2583"/>
    <cellStyle name="20% - 강조색6 9 3 2 6" xfId="2584"/>
    <cellStyle name="20% - 강조색6 9 3 3" xfId="2585"/>
    <cellStyle name="20% - 강조색6 9 4" xfId="2586"/>
    <cellStyle name="20% - 강조색6 9 4 2" xfId="2587"/>
    <cellStyle name="20% - 강조색6 9 4 2 2" xfId="2588"/>
    <cellStyle name="20% - 강조색6 9 4 2 3" xfId="2589"/>
    <cellStyle name="20% - 강조색6 9 4 2 4" xfId="2590"/>
    <cellStyle name="20% - 강조색6 9 4 2 5" xfId="2591"/>
    <cellStyle name="20% - 강조색6 9 4 3" xfId="2592"/>
    <cellStyle name="20% - 강조색6 9 4 4" xfId="2593"/>
    <cellStyle name="20% - 강조색6 9 4 5" xfId="2594"/>
    <cellStyle name="20% - 강조색6 9 4 6" xfId="2595"/>
    <cellStyle name="20% - 강조색6 9 4 7" xfId="2596"/>
    <cellStyle name="20% - 강조색6 9 5" xfId="2597"/>
    <cellStyle name="20% - 강조색6 9 5 2" xfId="2598"/>
    <cellStyle name="20% - 강조색6 9 5 3" xfId="2599"/>
    <cellStyle name="20% - 강조색6 9 5 4" xfId="2600"/>
    <cellStyle name="20% - 강조색6 9 5 5" xfId="2601"/>
    <cellStyle name="20% - 강조색6 9 5 6" xfId="2602"/>
    <cellStyle name="20% - 강조색6 9 6" xfId="2603"/>
    <cellStyle name="20% - 강조색6 9 6 2" xfId="2604"/>
    <cellStyle name="20% - 강조색6 9 7" xfId="2605"/>
    <cellStyle name="20% - 강조색6 9 7 2" xfId="2606"/>
    <cellStyle name="20% - 강조색6 9 8" xfId="2607"/>
    <cellStyle name="20% - 강조색6 9 9" xfId="2608"/>
    <cellStyle name="20% - 강조색6 90" xfId="2609"/>
    <cellStyle name="20% - 강조색6 91" xfId="24885" hidden="1"/>
    <cellStyle name="20% - 강조색6 91" xfId="24929" hidden="1"/>
    <cellStyle name="20% - 강조색6 91" xfId="24980" hidden="1"/>
    <cellStyle name="20% - 강조색6 91" xfId="25026" hidden="1"/>
    <cellStyle name="20% - 강조색6 91" xfId="25129" hidden="1"/>
    <cellStyle name="20% - 강조색6 91" xfId="25173" hidden="1"/>
    <cellStyle name="20% - 강조색6 91" xfId="25224" hidden="1"/>
    <cellStyle name="20% - 강조색6 91" xfId="25270" hidden="1"/>
    <cellStyle name="20% - 강조색6 91" xfId="25387" hidden="1"/>
    <cellStyle name="20% - 강조색6 91" xfId="25447" hidden="1"/>
    <cellStyle name="20% - 강조색6 91" xfId="25482" hidden="1"/>
    <cellStyle name="20% - 강조색6 91" xfId="25533" hidden="1"/>
    <cellStyle name="20% - 강조색6 91" xfId="25583" hidden="1"/>
    <cellStyle name="20% - 강조색6 91" xfId="25632" hidden="1"/>
    <cellStyle name="20% - 강조색6 91" xfId="25703" hidden="1"/>
    <cellStyle name="20% - 강조색6 91" xfId="25738" hidden="1"/>
    <cellStyle name="20% - 강조색6 91" xfId="25787" hidden="1"/>
    <cellStyle name="20% - 강조색6 91" xfId="25851" hidden="1"/>
    <cellStyle name="20% - 강조색6 91" xfId="25888" hidden="1"/>
    <cellStyle name="20% - 강조색6 91" xfId="25964" hidden="1"/>
    <cellStyle name="20% - 강조색6 91" xfId="25993" hidden="1"/>
    <cellStyle name="20% - 강조색6 91" xfId="26044" hidden="1"/>
    <cellStyle name="20% - 강조색6 91" xfId="26094" hidden="1"/>
    <cellStyle name="20% - 강조색6 91" xfId="26143" hidden="1"/>
    <cellStyle name="20% - 강조색6 91" xfId="26785" hidden="1"/>
    <cellStyle name="20% - 강조색6 91" xfId="26827" hidden="1"/>
    <cellStyle name="20% - 강조색6 91" xfId="26876" hidden="1"/>
    <cellStyle name="20% - 강조색6 91" xfId="26920" hidden="1"/>
    <cellStyle name="20% - 강조색6 91" xfId="26980" hidden="1"/>
    <cellStyle name="20% - 강조색6 91" xfId="27023" hidden="1"/>
    <cellStyle name="20% - 강조색6 91" xfId="27072" hidden="1"/>
    <cellStyle name="20% - 강조색6 91" xfId="27116" hidden="1"/>
    <cellStyle name="20% - 강조색6 91" xfId="27227" hidden="1"/>
    <cellStyle name="20% - 강조색6 91" xfId="27285" hidden="1"/>
    <cellStyle name="20% - 강조색6 91" xfId="27319" hidden="1"/>
    <cellStyle name="20% - 강조색6 91" xfId="27368" hidden="1"/>
    <cellStyle name="20% - 강조색6 91" xfId="27416" hidden="1"/>
    <cellStyle name="20% - 강조색6 91" xfId="27463" hidden="1"/>
    <cellStyle name="20% - 강조색6 91" xfId="27531" hidden="1"/>
    <cellStyle name="20% - 강조색6 91" xfId="27565" hidden="1"/>
    <cellStyle name="20% - 강조색6 91" xfId="27612" hidden="1"/>
    <cellStyle name="20% - 강조색6 91" xfId="27673" hidden="1"/>
    <cellStyle name="20% - 강조색6 91" xfId="27709" hidden="1"/>
    <cellStyle name="20% - 강조색6 91" xfId="27782" hidden="1"/>
    <cellStyle name="20% - 강조색6 91" xfId="27810" hidden="1"/>
    <cellStyle name="20% - 강조색6 91" xfId="27859" hidden="1"/>
    <cellStyle name="20% - 강조색6 91" xfId="27907" hidden="1"/>
    <cellStyle name="20% - 강조색6 91" xfId="27954" hidden="1"/>
    <cellStyle name="20% - 강조색6 91" xfId="28034" hidden="1"/>
    <cellStyle name="20% - 강조색6 91" xfId="28076" hidden="1"/>
    <cellStyle name="20% - 강조색6 91" xfId="28125" hidden="1"/>
    <cellStyle name="20% - 강조색6 91" xfId="28169" hidden="1"/>
    <cellStyle name="20% - 강조색6 91" xfId="28229" hidden="1"/>
    <cellStyle name="20% - 강조색6 91" xfId="28272" hidden="1"/>
    <cellStyle name="20% - 강조색6 91" xfId="28321" hidden="1"/>
    <cellStyle name="20% - 강조색6 91" xfId="28365" hidden="1"/>
    <cellStyle name="20% - 강조색6 91" xfId="28475" hidden="1"/>
    <cellStyle name="20% - 강조색6 91" xfId="28533" hidden="1"/>
    <cellStyle name="20% - 강조색6 91" xfId="28567" hidden="1"/>
    <cellStyle name="20% - 강조색6 91" xfId="28616" hidden="1"/>
    <cellStyle name="20% - 강조색6 91" xfId="28664" hidden="1"/>
    <cellStyle name="20% - 강조색6 91" xfId="28711" hidden="1"/>
    <cellStyle name="20% - 강조색6 91" xfId="28778" hidden="1"/>
    <cellStyle name="20% - 강조색6 91" xfId="28812" hidden="1"/>
    <cellStyle name="20% - 강조색6 91" xfId="28859" hidden="1"/>
    <cellStyle name="20% - 강조색6 91" xfId="28920" hidden="1"/>
    <cellStyle name="20% - 강조색6 91" xfId="28956" hidden="1"/>
    <cellStyle name="20% - 강조색6 91" xfId="29029" hidden="1"/>
    <cellStyle name="20% - 강조색6 91" xfId="29057" hidden="1"/>
    <cellStyle name="20% - 강조색6 91" xfId="29106" hidden="1"/>
    <cellStyle name="20% - 강조색6 91" xfId="29154" hidden="1"/>
    <cellStyle name="20% - 강조색6 91" xfId="29201" hidden="1"/>
    <cellStyle name="20% - 강조색6 91" xfId="29279" hidden="1"/>
    <cellStyle name="20% - 강조색6 91" xfId="29321" hidden="1"/>
    <cellStyle name="20% - 강조색6 91" xfId="29369" hidden="1"/>
    <cellStyle name="20% - 강조색6 91" xfId="29413" hidden="1"/>
    <cellStyle name="20% - 강조색6 91" xfId="29473" hidden="1"/>
    <cellStyle name="20% - 강조색6 91" xfId="29516" hidden="1"/>
    <cellStyle name="20% - 강조색6 91" xfId="29565" hidden="1"/>
    <cellStyle name="20% - 강조색6 91" xfId="29608" hidden="1"/>
    <cellStyle name="20% - 강조색6 91" xfId="29716" hidden="1"/>
    <cellStyle name="20% - 강조색6 91" xfId="29772" hidden="1"/>
    <cellStyle name="20% - 강조색6 91" xfId="29805" hidden="1"/>
    <cellStyle name="20% - 강조색6 91" xfId="29853" hidden="1"/>
    <cellStyle name="20% - 강조색6 91" xfId="29900" hidden="1"/>
    <cellStyle name="20% - 강조색6 91" xfId="29946" hidden="1"/>
    <cellStyle name="20% - 강조색6 91" xfId="30012" hidden="1"/>
    <cellStyle name="20% - 강조색6 91" xfId="30045" hidden="1"/>
    <cellStyle name="20% - 강조색6 91" xfId="30091" hidden="1"/>
    <cellStyle name="20% - 강조색6 91" xfId="30151" hidden="1"/>
    <cellStyle name="20% - 강조색6 91" xfId="30186" hidden="1"/>
    <cellStyle name="20% - 강조색6 91" xfId="30257" hidden="1"/>
    <cellStyle name="20% - 강조색6 91" xfId="30285" hidden="1"/>
    <cellStyle name="20% - 강조색6 91" xfId="30333" hidden="1"/>
    <cellStyle name="20% - 강조색6 91" xfId="30380" hidden="1"/>
    <cellStyle name="20% - 강조색6 91" xfId="30426" hidden="1"/>
    <cellStyle name="20% - 강조색6 91" xfId="30479" hidden="1"/>
    <cellStyle name="20% - 강조색6 91" xfId="30521" hidden="1"/>
    <cellStyle name="20% - 강조색6 91" xfId="30570" hidden="1"/>
    <cellStyle name="20% - 강조색6 91" xfId="30614" hidden="1"/>
    <cellStyle name="20% - 강조색6 91" xfId="30674" hidden="1"/>
    <cellStyle name="20% - 강조색6 91" xfId="30717" hidden="1"/>
    <cellStyle name="20% - 강조색6 91" xfId="30766" hidden="1"/>
    <cellStyle name="20% - 강조색6 91" xfId="30810" hidden="1"/>
    <cellStyle name="20% - 강조색6 91" xfId="30920" hidden="1"/>
    <cellStyle name="20% - 강조색6 91" xfId="30978" hidden="1"/>
    <cellStyle name="20% - 강조색6 91" xfId="31012" hidden="1"/>
    <cellStyle name="20% - 강조색6 91" xfId="31061" hidden="1"/>
    <cellStyle name="20% - 강조색6 91" xfId="31109" hidden="1"/>
    <cellStyle name="20% - 강조색6 91" xfId="31156" hidden="1"/>
    <cellStyle name="20% - 강조색6 91" xfId="31223" hidden="1"/>
    <cellStyle name="20% - 강조색6 91" xfId="31257" hidden="1"/>
    <cellStyle name="20% - 강조색6 91" xfId="31304" hidden="1"/>
    <cellStyle name="20% - 강조색6 91" xfId="31365" hidden="1"/>
    <cellStyle name="20% - 강조색6 91" xfId="31401" hidden="1"/>
    <cellStyle name="20% - 강조색6 91" xfId="31474" hidden="1"/>
    <cellStyle name="20% - 강조색6 91" xfId="31502" hidden="1"/>
    <cellStyle name="20% - 강조색6 91" xfId="31551" hidden="1"/>
    <cellStyle name="20% - 강조색6 91" xfId="31599" hidden="1"/>
    <cellStyle name="20% - 강조색6 91" xfId="31646" hidden="1"/>
    <cellStyle name="20% - 강조색6 91" xfId="31723" hidden="1"/>
    <cellStyle name="20% - 강조색6 91" xfId="31764" hidden="1"/>
    <cellStyle name="20% - 강조색6 91" xfId="31812" hidden="1"/>
    <cellStyle name="20% - 강조색6 91" xfId="31855" hidden="1"/>
    <cellStyle name="20% - 강조색6 91" xfId="31914" hidden="1"/>
    <cellStyle name="20% - 강조색6 91" xfId="31956" hidden="1"/>
    <cellStyle name="20% - 강조색6 91" xfId="32005" hidden="1"/>
    <cellStyle name="20% - 강조색6 91" xfId="32048" hidden="1"/>
    <cellStyle name="20% - 강조색6 91" xfId="32158" hidden="1"/>
    <cellStyle name="20% - 강조색6 91" xfId="32215" hidden="1"/>
    <cellStyle name="20% - 강조색6 91" xfId="32249" hidden="1"/>
    <cellStyle name="20% - 강조색6 91" xfId="32298" hidden="1"/>
    <cellStyle name="20% - 강조색6 91" xfId="32346" hidden="1"/>
    <cellStyle name="20% - 강조색6 91" xfId="32393" hidden="1"/>
    <cellStyle name="20% - 강조색6 91" xfId="32461" hidden="1"/>
    <cellStyle name="20% - 강조색6 91" xfId="32495" hidden="1"/>
    <cellStyle name="20% - 강조색6 91" xfId="32542" hidden="1"/>
    <cellStyle name="20% - 강조색6 91" xfId="32603" hidden="1"/>
    <cellStyle name="20% - 강조색6 91" xfId="32639" hidden="1"/>
    <cellStyle name="20% - 강조색6 91" xfId="32712" hidden="1"/>
    <cellStyle name="20% - 강조색6 91" xfId="32740" hidden="1"/>
    <cellStyle name="20% - 강조색6 91" xfId="32789" hidden="1"/>
    <cellStyle name="20% - 강조색6 91" xfId="32837" hidden="1"/>
    <cellStyle name="20% - 강조색6 91" xfId="32884" hidden="1"/>
    <cellStyle name="20% - 강조색6 91" xfId="32933" hidden="1"/>
    <cellStyle name="20% - 강조색6 91" xfId="32975" hidden="1"/>
    <cellStyle name="20% - 강조색6 91" xfId="33024" hidden="1"/>
    <cellStyle name="20% - 강조색6 91" xfId="33068" hidden="1"/>
    <cellStyle name="20% - 강조색6 91" xfId="33128" hidden="1"/>
    <cellStyle name="20% - 강조색6 91" xfId="33171" hidden="1"/>
    <cellStyle name="20% - 강조색6 91" xfId="33220" hidden="1"/>
    <cellStyle name="20% - 강조색6 91" xfId="33264" hidden="1"/>
    <cellStyle name="20% - 강조색6 91" xfId="33374" hidden="1"/>
    <cellStyle name="20% - 강조색6 91" xfId="33432" hidden="1"/>
    <cellStyle name="20% - 강조색6 91" xfId="33466" hidden="1"/>
    <cellStyle name="20% - 강조색6 91" xfId="33515" hidden="1"/>
    <cellStyle name="20% - 강조색6 91" xfId="33563" hidden="1"/>
    <cellStyle name="20% - 강조색6 91" xfId="33610" hidden="1"/>
    <cellStyle name="20% - 강조색6 91" xfId="33677" hidden="1"/>
    <cellStyle name="20% - 강조색6 91" xfId="33711" hidden="1"/>
    <cellStyle name="20% - 강조색6 91" xfId="33758" hidden="1"/>
    <cellStyle name="20% - 강조색6 91" xfId="33819" hidden="1"/>
    <cellStyle name="20% - 강조색6 91" xfId="33855" hidden="1"/>
    <cellStyle name="20% - 강조색6 91" xfId="33928" hidden="1"/>
    <cellStyle name="20% - 강조색6 91" xfId="33956" hidden="1"/>
    <cellStyle name="20% - 강조색6 91" xfId="34005" hidden="1"/>
    <cellStyle name="20% - 강조색6 91" xfId="34053" hidden="1"/>
    <cellStyle name="20% - 강조색6 91" xfId="34100" hidden="1"/>
    <cellStyle name="20% - 강조색6 91" xfId="34177" hidden="1"/>
    <cellStyle name="20% - 강조색6 91" xfId="34218" hidden="1"/>
    <cellStyle name="20% - 강조색6 91" xfId="34266" hidden="1"/>
    <cellStyle name="20% - 강조색6 91" xfId="34309" hidden="1"/>
    <cellStyle name="20% - 강조색6 91" xfId="34368" hidden="1"/>
    <cellStyle name="20% - 강조색6 91" xfId="34410" hidden="1"/>
    <cellStyle name="20% - 강조색6 91" xfId="34458" hidden="1"/>
    <cellStyle name="20% - 강조색6 91" xfId="34501" hidden="1"/>
    <cellStyle name="20% - 강조색6 91" xfId="34608" hidden="1"/>
    <cellStyle name="20% - 강조색6 91" xfId="34664" hidden="1"/>
    <cellStyle name="20% - 강조색6 91" xfId="34697" hidden="1"/>
    <cellStyle name="20% - 강조색6 91" xfId="34745" hidden="1"/>
    <cellStyle name="20% - 강조색6 91" xfId="34792" hidden="1"/>
    <cellStyle name="20% - 강조색6 91" xfId="34838" hidden="1"/>
    <cellStyle name="20% - 강조색6 91" xfId="34904" hidden="1"/>
    <cellStyle name="20% - 강조색6 91" xfId="34937" hidden="1"/>
    <cellStyle name="20% - 강조색6 91" xfId="34983" hidden="1"/>
    <cellStyle name="20% - 강조색6 91" xfId="35043" hidden="1"/>
    <cellStyle name="20% - 강조색6 91" xfId="35078" hidden="1"/>
    <cellStyle name="20% - 강조색6 91" xfId="35149" hidden="1"/>
    <cellStyle name="20% - 강조색6 91" xfId="35177" hidden="1"/>
    <cellStyle name="20% - 강조색6 91" xfId="35225" hidden="1"/>
    <cellStyle name="20% - 강조색6 91" xfId="35272" hidden="1"/>
    <cellStyle name="20% - 강조색6 91" xfId="35318" hidden="1"/>
    <cellStyle name="20% - 강조색6 91" xfId="32660" hidden="1"/>
    <cellStyle name="20% - 강조색6 91" xfId="26471" hidden="1"/>
    <cellStyle name="20% - 강조색6 91" xfId="26422" hidden="1"/>
    <cellStyle name="20% - 강조색6 91" xfId="35390" hidden="1"/>
    <cellStyle name="20% - 강조색6 91" xfId="35420" hidden="1"/>
    <cellStyle name="20% - 강조색6 91" xfId="35471" hidden="1"/>
    <cellStyle name="20% - 강조색6 91" xfId="35521" hidden="1"/>
    <cellStyle name="20% - 강조색6 91" xfId="35570" hidden="1"/>
    <cellStyle name="20% - 강조색6 91" xfId="35645" hidden="1"/>
    <cellStyle name="20% - 강조색6 91" xfId="35675" hidden="1"/>
    <cellStyle name="20% - 강조색6 91" xfId="35726" hidden="1"/>
    <cellStyle name="20% - 강조색6 91" xfId="35777" hidden="1"/>
    <cellStyle name="20% - 강조색6 91" xfId="35827" hidden="1"/>
    <cellStyle name="20% - 강조색6 91" xfId="35876" hidden="1"/>
    <cellStyle name="20% - 강조색6 91" xfId="35952" hidden="1"/>
    <cellStyle name="20% - 강조색6 91" xfId="35981" hidden="1"/>
    <cellStyle name="20% - 강조색6 91" xfId="36031" hidden="1"/>
    <cellStyle name="20% - 강조색6 91" xfId="36080" hidden="1"/>
    <cellStyle name="20% - 강조색6 91" xfId="36156" hidden="1"/>
    <cellStyle name="20% - 강조색6 91" xfId="36189" hidden="1"/>
    <cellStyle name="20% - 강조색6 91" xfId="36240" hidden="1"/>
    <cellStyle name="20% - 강조색6 91" xfId="36287" hidden="1"/>
    <cellStyle name="20% - 강조색6 91" xfId="36360" hidden="1"/>
    <cellStyle name="20% - 강조색6 91" xfId="36393" hidden="1"/>
    <cellStyle name="20% - 강조색6 91" xfId="36440" hidden="1"/>
    <cellStyle name="20% - 강조색6 91" xfId="36495" hidden="1"/>
    <cellStyle name="20% - 강조색6 91" xfId="36546" hidden="1"/>
    <cellStyle name="20% - 강조색6 91" xfId="36606"/>
    <cellStyle name="20% - 강조색6 92" xfId="36641"/>
    <cellStyle name="40% - Accent1" xfId="2610"/>
    <cellStyle name="40% - Accent2" xfId="2611"/>
    <cellStyle name="40% - Accent3" xfId="2612"/>
    <cellStyle name="40% - Accent4" xfId="2613"/>
    <cellStyle name="40% - Accent5" xfId="2614"/>
    <cellStyle name="40% - Accent6" xfId="2615"/>
    <cellStyle name="40% - 강조색1" xfId="28" builtinId="31" hidden="1"/>
    <cellStyle name="40% - 강조색1" xfId="25063" builtinId="31" customBuiltin="1"/>
    <cellStyle name="40% - 강조색1 10" xfId="2616"/>
    <cellStyle name="40% - 강조색1 10 10" xfId="2617"/>
    <cellStyle name="40% - 강조색1 10 2" xfId="2618"/>
    <cellStyle name="40% - 강조색1 10 2 2" xfId="2619"/>
    <cellStyle name="40% - 강조색1 10 3" xfId="2620"/>
    <cellStyle name="40% - 강조색1 10 4" xfId="2621"/>
    <cellStyle name="40% - 강조색1 10 5" xfId="2622"/>
    <cellStyle name="40% - 강조색1 10 6" xfId="2623"/>
    <cellStyle name="40% - 강조색1 10 7" xfId="2624"/>
    <cellStyle name="40% - 강조색1 10 8" xfId="2625"/>
    <cellStyle name="40% - 강조색1 10 9" xfId="2626"/>
    <cellStyle name="40% - 강조색1 11" xfId="2627"/>
    <cellStyle name="40% - 강조색1 11 2" xfId="2628"/>
    <cellStyle name="40% - 강조색1 11 2 2" xfId="2629"/>
    <cellStyle name="40% - 강조색1 11 3" xfId="2630"/>
    <cellStyle name="40% - 강조색1 11 4" xfId="2631"/>
    <cellStyle name="40% - 강조색1 11 5" xfId="2632"/>
    <cellStyle name="40% - 강조색1 11 6" xfId="2633"/>
    <cellStyle name="40% - 강조색1 12" xfId="2634"/>
    <cellStyle name="40% - 강조색1 12 2" xfId="2635"/>
    <cellStyle name="40% - 강조색1 12 2 2" xfId="2636"/>
    <cellStyle name="40% - 강조색1 12 2 2 2" xfId="2637"/>
    <cellStyle name="40% - 강조색1 12 3" xfId="2638"/>
    <cellStyle name="40% - 강조색1 12 3 2" xfId="2639"/>
    <cellStyle name="40% - 강조색1 12 3 3" xfId="2640"/>
    <cellStyle name="40% - 강조색1 12 3 4" xfId="2641"/>
    <cellStyle name="40% - 강조색1 12 3 5" xfId="2642"/>
    <cellStyle name="40% - 강조색1 12 3 6" xfId="2643"/>
    <cellStyle name="40% - 강조색1 12 4" xfId="2644"/>
    <cellStyle name="40% - 강조색1 12 4 2" xfId="2645"/>
    <cellStyle name="40% - 강조색1 12 5" xfId="2646"/>
    <cellStyle name="40% - 강조색1 12 5 2" xfId="2647"/>
    <cellStyle name="40% - 강조색1 12 6" xfId="2648"/>
    <cellStyle name="40% - 강조색1 12 7" xfId="2649"/>
    <cellStyle name="40% - 강조색1 12 8" xfId="2650"/>
    <cellStyle name="40% - 강조색1 13" xfId="2651"/>
    <cellStyle name="40% - 강조색1 13 2" xfId="2652"/>
    <cellStyle name="40% - 강조색1 13 2 2" xfId="2653"/>
    <cellStyle name="40% - 강조색1 13 3" xfId="2654"/>
    <cellStyle name="40% - 강조색1 13 4" xfId="2655"/>
    <cellStyle name="40% - 강조색1 13 5" xfId="2656"/>
    <cellStyle name="40% - 강조색1 13 6" xfId="2657"/>
    <cellStyle name="40% - 강조색1 14" xfId="2658"/>
    <cellStyle name="40% - 강조색1 14 2" xfId="2659"/>
    <cellStyle name="40% - 강조색1 14 3" xfId="2660"/>
    <cellStyle name="40% - 강조색1 14 4" xfId="2661"/>
    <cellStyle name="40% - 강조색1 15" xfId="2662"/>
    <cellStyle name="40% - 강조색1 15 2" xfId="2663"/>
    <cellStyle name="40% - 강조색1 15 3" xfId="2664"/>
    <cellStyle name="40% - 강조색1 15 4" xfId="2665"/>
    <cellStyle name="40% - 강조색1 16" xfId="2666"/>
    <cellStyle name="40% - 강조색1 16 2" xfId="2667"/>
    <cellStyle name="40% - 강조색1 16 3" xfId="2668"/>
    <cellStyle name="40% - 강조색1 16 4" xfId="2669"/>
    <cellStyle name="40% - 강조색1 17" xfId="2670"/>
    <cellStyle name="40% - 강조색1 17 2" xfId="2671"/>
    <cellStyle name="40% - 강조색1 17 3" xfId="2672"/>
    <cellStyle name="40% - 강조색1 18" xfId="2673"/>
    <cellStyle name="40% - 강조색1 18 2" xfId="2674"/>
    <cellStyle name="40% - 강조색1 18 3" xfId="2675"/>
    <cellStyle name="40% - 강조색1 19" xfId="2676"/>
    <cellStyle name="40% - 강조색1 19 2" xfId="2677"/>
    <cellStyle name="40% - 강조색1 19 3" xfId="2678"/>
    <cellStyle name="40% - 강조색1 2" xfId="2679"/>
    <cellStyle name="40% - 강조색1 2 10" xfId="2680"/>
    <cellStyle name="40% - 강조색1 2 10 2" xfId="2681"/>
    <cellStyle name="40% - 강조색1 2 11" xfId="2682"/>
    <cellStyle name="40% - 강조색1 2 11 2" xfId="2683"/>
    <cellStyle name="40% - 강조색1 2 12" xfId="2684"/>
    <cellStyle name="40% - 강조색1 2 12 2" xfId="2685"/>
    <cellStyle name="40% - 강조색1 2 13" xfId="2686"/>
    <cellStyle name="40% - 강조색1 2 13 2" xfId="2687"/>
    <cellStyle name="40% - 강조색1 2 14" xfId="2688"/>
    <cellStyle name="40% - 강조색1 2 15" xfId="2689"/>
    <cellStyle name="40% - 강조색1 2 16" xfId="24800" hidden="1"/>
    <cellStyle name="40% - 강조색1 2 16" xfId="25323" hidden="1"/>
    <cellStyle name="40% - 강조색1 2 16" xfId="26705" hidden="1"/>
    <cellStyle name="40% - 강조색1 2 16" xfId="27166" hidden="1"/>
    <cellStyle name="40% - 강조색1 2 16" xfId="26198" hidden="1"/>
    <cellStyle name="40% - 강조색1 2 16" xfId="28414" hidden="1"/>
    <cellStyle name="40% - 강조색1 2 16" xfId="26655" hidden="1"/>
    <cellStyle name="40% - 강조색1 2 16" xfId="29655" hidden="1"/>
    <cellStyle name="40% - 강조색1 2 16" xfId="26272" hidden="1"/>
    <cellStyle name="40% - 강조색1 2 16" xfId="30859" hidden="1"/>
    <cellStyle name="40% - 강조색1 2 16" xfId="26602" hidden="1"/>
    <cellStyle name="40% - 강조색1 2 16" xfId="32097" hidden="1"/>
    <cellStyle name="40% - 강조색1 2 16" xfId="26355" hidden="1"/>
    <cellStyle name="40% - 강조색1 2 16" xfId="33313" hidden="1"/>
    <cellStyle name="40% - 강조색1 2 16" xfId="26555" hidden="1"/>
    <cellStyle name="40% - 강조색1 2 16" xfId="34547" hidden="1"/>
    <cellStyle name="40% - 강조색1 2 2" xfId="2690"/>
    <cellStyle name="40% - 강조색1 2 2 10" xfId="2691"/>
    <cellStyle name="40% - 강조색1 2 2 11" xfId="2692"/>
    <cellStyle name="40% - 강조색1 2 2 12" xfId="2693"/>
    <cellStyle name="40% - 강조색1 2 2 13" xfId="2694"/>
    <cellStyle name="40% - 강조색1 2 2 14" xfId="2695"/>
    <cellStyle name="40% - 강조색1 2 2 15" xfId="2696"/>
    <cellStyle name="40% - 강조색1 2 2 15 2" xfId="2697"/>
    <cellStyle name="40% - 강조색1 2 2 2" xfId="2698"/>
    <cellStyle name="40% - 강조색1 2 2 3" xfId="2699"/>
    <cellStyle name="40% - 강조색1 2 2 4" xfId="2700"/>
    <cellStyle name="40% - 강조색1 2 2 5" xfId="2701"/>
    <cellStyle name="40% - 강조색1 2 2 6" xfId="2702"/>
    <cellStyle name="40% - 강조색1 2 2 7" xfId="2703"/>
    <cellStyle name="40% - 강조색1 2 2 8" xfId="2704"/>
    <cellStyle name="40% - 강조색1 2 2 9" xfId="2705"/>
    <cellStyle name="40% - 강조색1 2 3" xfId="2706"/>
    <cellStyle name="40% - 강조색1 2 3 2" xfId="2707"/>
    <cellStyle name="40% - 강조색1 2 3 3" xfId="2708"/>
    <cellStyle name="40% - 강조색1 2 3 4" xfId="2709"/>
    <cellStyle name="40% - 강조색1 2 3 5" xfId="2710"/>
    <cellStyle name="40% - 강조색1 2 3 6" xfId="2711"/>
    <cellStyle name="40% - 강조색1 2 4" xfId="2712"/>
    <cellStyle name="40% - 강조색1 2 4 2" xfId="2713"/>
    <cellStyle name="40% - 강조색1 2 4 2 2" xfId="2714"/>
    <cellStyle name="40% - 강조색1 2 4 3" xfId="2715"/>
    <cellStyle name="40% - 강조색1 2 4 4" xfId="2716"/>
    <cellStyle name="40% - 강조색1 2 4 5" xfId="2717"/>
    <cellStyle name="40% - 강조색1 2 4 6" xfId="2718"/>
    <cellStyle name="40% - 강조색1 2 5" xfId="2719"/>
    <cellStyle name="40% - 강조색1 2 5 2" xfId="2720"/>
    <cellStyle name="40% - 강조색1 2 5 2 2" xfId="2721"/>
    <cellStyle name="40% - 강조색1 2 6" xfId="2722"/>
    <cellStyle name="40% - 강조색1 2 6 2" xfId="2723"/>
    <cellStyle name="40% - 강조색1 2 7" xfId="2724"/>
    <cellStyle name="40% - 강조색1 2 7 2" xfId="2725"/>
    <cellStyle name="40% - 강조색1 2 8" xfId="2726"/>
    <cellStyle name="40% - 강조색1 2 8 2" xfId="2727"/>
    <cellStyle name="40% - 강조색1 2 9" xfId="2728"/>
    <cellStyle name="40% - 강조색1 2 9 2" xfId="2729"/>
    <cellStyle name="40% - 강조색1 20" xfId="2730"/>
    <cellStyle name="40% - 강조색1 20 2" xfId="2731"/>
    <cellStyle name="40% - 강조색1 20 3" xfId="2732"/>
    <cellStyle name="40% - 강조색1 21" xfId="2733"/>
    <cellStyle name="40% - 강조색1 21 2" xfId="2734"/>
    <cellStyle name="40% - 강조색1 21 3" xfId="2735"/>
    <cellStyle name="40% - 강조색1 22" xfId="2736"/>
    <cellStyle name="40% - 강조색1 22 2" xfId="2737"/>
    <cellStyle name="40% - 강조색1 22 3" xfId="2738"/>
    <cellStyle name="40% - 강조색1 23" xfId="2739"/>
    <cellStyle name="40% - 강조색1 23 2" xfId="2740"/>
    <cellStyle name="40% - 강조색1 23 3" xfId="2741"/>
    <cellStyle name="40% - 강조색1 24" xfId="2742"/>
    <cellStyle name="40% - 강조색1 24 2" xfId="2743"/>
    <cellStyle name="40% - 강조색1 24 3" xfId="2744"/>
    <cellStyle name="40% - 강조색1 25" xfId="2745"/>
    <cellStyle name="40% - 강조색1 25 2" xfId="2746"/>
    <cellStyle name="40% - 강조색1 25 3" xfId="2747"/>
    <cellStyle name="40% - 강조색1 26" xfId="2748"/>
    <cellStyle name="40% - 강조색1 26 2" xfId="2749"/>
    <cellStyle name="40% - 강조색1 27" xfId="2750"/>
    <cellStyle name="40% - 강조색1 27 2" xfId="2751"/>
    <cellStyle name="40% - 강조색1 28" xfId="2752"/>
    <cellStyle name="40% - 강조색1 28 2" xfId="2753"/>
    <cellStyle name="40% - 강조색1 29" xfId="2754"/>
    <cellStyle name="40% - 강조색1 29 2" xfId="2755"/>
    <cellStyle name="40% - 강조색1 3" xfId="2756"/>
    <cellStyle name="40% - 강조색1 3 10" xfId="2757"/>
    <cellStyle name="40% - 강조색1 3 2" xfId="2758"/>
    <cellStyle name="40% - 강조색1 3 2 2" xfId="2759"/>
    <cellStyle name="40% - 강조색1 3 2 2 2" xfId="2760"/>
    <cellStyle name="40% - 강조색1 3 3" xfId="2761"/>
    <cellStyle name="40% - 강조색1 3 3 2" xfId="2762"/>
    <cellStyle name="40% - 강조색1 3 4" xfId="2763"/>
    <cellStyle name="40% - 강조색1 3 4 2" xfId="2764"/>
    <cellStyle name="40% - 강조색1 3 5" xfId="2765"/>
    <cellStyle name="40% - 강조색1 3 5 2" xfId="2766"/>
    <cellStyle name="40% - 강조색1 3 6" xfId="2767"/>
    <cellStyle name="40% - 강조색1 3 6 2" xfId="2768"/>
    <cellStyle name="40% - 강조색1 3 7" xfId="2769"/>
    <cellStyle name="40% - 강조색1 3 7 2" xfId="2770"/>
    <cellStyle name="40% - 강조색1 3 8" xfId="2771"/>
    <cellStyle name="40% - 강조색1 3 8 2" xfId="2772"/>
    <cellStyle name="40% - 강조색1 3 9" xfId="2773"/>
    <cellStyle name="40% - 강조색1 30" xfId="2774"/>
    <cellStyle name="40% - 강조색1 30 2" xfId="2775"/>
    <cellStyle name="40% - 강조색1 31" xfId="2776"/>
    <cellStyle name="40% - 강조색1 31 2" xfId="2777"/>
    <cellStyle name="40% - 강조색1 32" xfId="2778"/>
    <cellStyle name="40% - 강조색1 32 2" xfId="2779"/>
    <cellStyle name="40% - 강조색1 33" xfId="2780"/>
    <cellStyle name="40% - 강조색1 33 2" xfId="2781"/>
    <cellStyle name="40% - 강조색1 34" xfId="2782"/>
    <cellStyle name="40% - 강조색1 34 2" xfId="2783"/>
    <cellStyle name="40% - 강조색1 35" xfId="2784"/>
    <cellStyle name="40% - 강조색1 35 2" xfId="2785"/>
    <cellStyle name="40% - 강조색1 36" xfId="2786"/>
    <cellStyle name="40% - 강조색1 36 2" xfId="2787"/>
    <cellStyle name="40% - 강조색1 36 2 2" xfId="2788"/>
    <cellStyle name="40% - 강조색1 36 3" xfId="2789"/>
    <cellStyle name="40% - 강조색1 37" xfId="2790"/>
    <cellStyle name="40% - 강조색1 37 2" xfId="2791"/>
    <cellStyle name="40% - 강조색1 37 2 2" xfId="2792"/>
    <cellStyle name="40% - 강조색1 37 3" xfId="2793"/>
    <cellStyle name="40% - 강조색1 38" xfId="2794"/>
    <cellStyle name="40% - 강조색1 38 2" xfId="2795"/>
    <cellStyle name="40% - 강조색1 38 2 2" xfId="2796"/>
    <cellStyle name="40% - 강조색1 38 3" xfId="2797"/>
    <cellStyle name="40% - 강조색1 39" xfId="2798"/>
    <cellStyle name="40% - 강조색1 39 2" xfId="2799"/>
    <cellStyle name="40% - 강조색1 39 2 2" xfId="2800"/>
    <cellStyle name="40% - 강조색1 39 3" xfId="2801"/>
    <cellStyle name="40% - 강조색1 4" xfId="2802"/>
    <cellStyle name="40% - 강조색1 4 2" xfId="2803"/>
    <cellStyle name="40% - 강조색1 4 2 2" xfId="2804"/>
    <cellStyle name="40% - 강조색1 4 2 2 2" xfId="2805"/>
    <cellStyle name="40% - 강조색1 4 3" xfId="2806"/>
    <cellStyle name="40% - 강조색1 4 3 2" xfId="2807"/>
    <cellStyle name="40% - 강조색1 4 4" xfId="2808"/>
    <cellStyle name="40% - 강조색1 4 4 2" xfId="2809"/>
    <cellStyle name="40% - 강조색1 4 5" xfId="2810"/>
    <cellStyle name="40% - 강조색1 4 5 2" xfId="2811"/>
    <cellStyle name="40% - 강조색1 4 6" xfId="2812"/>
    <cellStyle name="40% - 강조색1 4 6 2" xfId="2813"/>
    <cellStyle name="40% - 강조색1 4 7" xfId="2814"/>
    <cellStyle name="40% - 강조색1 4 7 2" xfId="2815"/>
    <cellStyle name="40% - 강조색1 4 8" xfId="2816"/>
    <cellStyle name="40% - 강조색1 4 8 2" xfId="2817"/>
    <cellStyle name="40% - 강조색1 4 9" xfId="2818"/>
    <cellStyle name="40% - 강조색1 40" xfId="2819"/>
    <cellStyle name="40% - 강조색1 40 2" xfId="2820"/>
    <cellStyle name="40% - 강조색1 40 2 2" xfId="2821"/>
    <cellStyle name="40% - 강조색1 40 3" xfId="2822"/>
    <cellStyle name="40% - 강조색1 41" xfId="2823"/>
    <cellStyle name="40% - 강조색1 41 2" xfId="2824"/>
    <cellStyle name="40% - 강조색1 41 2 2" xfId="2825"/>
    <cellStyle name="40% - 강조색1 41 3" xfId="2826"/>
    <cellStyle name="40% - 강조색1 42" xfId="2827"/>
    <cellStyle name="40% - 강조색1 42 2" xfId="2828"/>
    <cellStyle name="40% - 강조색1 42 2 2" xfId="2829"/>
    <cellStyle name="40% - 강조색1 42 3" xfId="2830"/>
    <cellStyle name="40% - 강조색1 43" xfId="2831"/>
    <cellStyle name="40% - 강조색1 43 2" xfId="2832"/>
    <cellStyle name="40% - 강조색1 43 2 2" xfId="2833"/>
    <cellStyle name="40% - 강조색1 43 3" xfId="2834"/>
    <cellStyle name="40% - 강조색1 44" xfId="2835"/>
    <cellStyle name="40% - 강조색1 44 2" xfId="2836"/>
    <cellStyle name="40% - 강조색1 44 2 2" xfId="2837"/>
    <cellStyle name="40% - 강조색1 44 3" xfId="2838"/>
    <cellStyle name="40% - 강조색1 45" xfId="2839"/>
    <cellStyle name="40% - 강조색1 45 2" xfId="2840"/>
    <cellStyle name="40% - 강조색1 45 2 2" xfId="2841"/>
    <cellStyle name="40% - 강조색1 45 3" xfId="2842"/>
    <cellStyle name="40% - 강조색1 46" xfId="2843"/>
    <cellStyle name="40% - 강조색1 46 2" xfId="2844"/>
    <cellStyle name="40% - 강조색1 46 2 2" xfId="2845"/>
    <cellStyle name="40% - 강조색1 46 3" xfId="2846"/>
    <cellStyle name="40% - 강조색1 47" xfId="2847"/>
    <cellStyle name="40% - 강조색1 47 2" xfId="2848"/>
    <cellStyle name="40% - 강조색1 47 2 2" xfId="2849"/>
    <cellStyle name="40% - 강조색1 47 3" xfId="2850"/>
    <cellStyle name="40% - 강조색1 48" xfId="2851"/>
    <cellStyle name="40% - 강조색1 48 2" xfId="2852"/>
    <cellStyle name="40% - 강조색1 48 2 2" xfId="2853"/>
    <cellStyle name="40% - 강조색1 48 3" xfId="2854"/>
    <cellStyle name="40% - 강조색1 49" xfId="2855"/>
    <cellStyle name="40% - 강조색1 49 2" xfId="2856"/>
    <cellStyle name="40% - 강조색1 49 2 2" xfId="2857"/>
    <cellStyle name="40% - 강조색1 49 3" xfId="2858"/>
    <cellStyle name="40% - 강조색1 5" xfId="2859"/>
    <cellStyle name="40% - 강조색1 5 2" xfId="2860"/>
    <cellStyle name="40% - 강조색1 5 2 2" xfId="2861"/>
    <cellStyle name="40% - 강조색1 5 3" xfId="2862"/>
    <cellStyle name="40% - 강조색1 5 4" xfId="2863"/>
    <cellStyle name="40% - 강조색1 5 5" xfId="2864"/>
    <cellStyle name="40% - 강조색1 5 6" xfId="2865"/>
    <cellStyle name="40% - 강조색1 5 7" xfId="2866"/>
    <cellStyle name="40% - 강조색1 5 8" xfId="2867"/>
    <cellStyle name="40% - 강조색1 5 8 2" xfId="2868"/>
    <cellStyle name="40% - 강조색1 50" xfId="2869"/>
    <cellStyle name="40% - 강조색1 50 2" xfId="2870"/>
    <cellStyle name="40% - 강조색1 50 2 2" xfId="2871"/>
    <cellStyle name="40% - 강조색1 50 3" xfId="2872"/>
    <cellStyle name="40% - 강조색1 51" xfId="2873"/>
    <cellStyle name="40% - 강조색1 51 2" xfId="2874"/>
    <cellStyle name="40% - 강조색1 51 2 2" xfId="2875"/>
    <cellStyle name="40% - 강조색1 51 3" xfId="2876"/>
    <cellStyle name="40% - 강조색1 52" xfId="2877"/>
    <cellStyle name="40% - 강조색1 52 2" xfId="2878"/>
    <cellStyle name="40% - 강조색1 52 2 2" xfId="2879"/>
    <cellStyle name="40% - 강조색1 52 3" xfId="2880"/>
    <cellStyle name="40% - 강조색1 53" xfId="2881"/>
    <cellStyle name="40% - 강조색1 53 2" xfId="2882"/>
    <cellStyle name="40% - 강조색1 53 2 2" xfId="2883"/>
    <cellStyle name="40% - 강조색1 53 3" xfId="2884"/>
    <cellStyle name="40% - 강조색1 54" xfId="2885"/>
    <cellStyle name="40% - 강조색1 54 2" xfId="2886"/>
    <cellStyle name="40% - 강조색1 54 2 2" xfId="2887"/>
    <cellStyle name="40% - 강조색1 54 3" xfId="2888"/>
    <cellStyle name="40% - 강조색1 55" xfId="2889"/>
    <cellStyle name="40% - 강조색1 55 2" xfId="2890"/>
    <cellStyle name="40% - 강조색1 55 2 2" xfId="2891"/>
    <cellStyle name="40% - 강조색1 55 3" xfId="2892"/>
    <cellStyle name="40% - 강조색1 56" xfId="2893"/>
    <cellStyle name="40% - 강조색1 56 2" xfId="2894"/>
    <cellStyle name="40% - 강조색1 56 2 2" xfId="2895"/>
    <cellStyle name="40% - 강조색1 56 3" xfId="2896"/>
    <cellStyle name="40% - 강조색1 57" xfId="2897"/>
    <cellStyle name="40% - 강조색1 57 2" xfId="2898"/>
    <cellStyle name="40% - 강조색1 57 2 2" xfId="2899"/>
    <cellStyle name="40% - 강조색1 57 3" xfId="2900"/>
    <cellStyle name="40% - 강조색1 58" xfId="2901"/>
    <cellStyle name="40% - 강조색1 58 2" xfId="2902"/>
    <cellStyle name="40% - 강조색1 58 2 2" xfId="2903"/>
    <cellStyle name="40% - 강조색1 58 3" xfId="2904"/>
    <cellStyle name="40% - 강조색1 59" xfId="2905"/>
    <cellStyle name="40% - 강조색1 59 2" xfId="2906"/>
    <cellStyle name="40% - 강조색1 6" xfId="2907"/>
    <cellStyle name="40% - 강조색1 6 2" xfId="2908"/>
    <cellStyle name="40% - 강조색1 6 2 2" xfId="2909"/>
    <cellStyle name="40% - 강조색1 6 3" xfId="2910"/>
    <cellStyle name="40% - 강조색1 6 4" xfId="2911"/>
    <cellStyle name="40% - 강조색1 6 5" xfId="2912"/>
    <cellStyle name="40% - 강조색1 6 6" xfId="2913"/>
    <cellStyle name="40% - 강조색1 6 7" xfId="2914"/>
    <cellStyle name="40% - 강조색1 6 8" xfId="2915"/>
    <cellStyle name="40% - 강조색1 6 8 2" xfId="2916"/>
    <cellStyle name="40% - 강조색1 60" xfId="2917"/>
    <cellStyle name="40% - 강조색1 60 2" xfId="2918"/>
    <cellStyle name="40% - 강조색1 61" xfId="2919"/>
    <cellStyle name="40% - 강조색1 61 2" xfId="2920"/>
    <cellStyle name="40% - 강조색1 62" xfId="2921"/>
    <cellStyle name="40% - 강조색1 62 2" xfId="2922"/>
    <cellStyle name="40% - 강조색1 63" xfId="2923"/>
    <cellStyle name="40% - 강조색1 63 2" xfId="2924"/>
    <cellStyle name="40% - 강조색1 64" xfId="2925"/>
    <cellStyle name="40% - 강조색1 64 2" xfId="2926"/>
    <cellStyle name="40% - 강조색1 65" xfId="2927"/>
    <cellStyle name="40% - 강조색1 65 2" xfId="2928"/>
    <cellStyle name="40% - 강조색1 66" xfId="2929"/>
    <cellStyle name="40% - 강조색1 66 2" xfId="2930"/>
    <cellStyle name="40% - 강조색1 67" xfId="2931"/>
    <cellStyle name="40% - 강조색1 67 2" xfId="2932"/>
    <cellStyle name="40% - 강조색1 68" xfId="2933"/>
    <cellStyle name="40% - 강조색1 68 2" xfId="2934"/>
    <cellStyle name="40% - 강조색1 69" xfId="2935"/>
    <cellStyle name="40% - 강조색1 69 2" xfId="2936"/>
    <cellStyle name="40% - 강조색1 7" xfId="2937"/>
    <cellStyle name="40% - 강조색1 7 2" xfId="2938"/>
    <cellStyle name="40% - 강조색1 7 2 2" xfId="2939"/>
    <cellStyle name="40% - 강조색1 7 3" xfId="2940"/>
    <cellStyle name="40% - 강조색1 7 4" xfId="2941"/>
    <cellStyle name="40% - 강조색1 7 5" xfId="2942"/>
    <cellStyle name="40% - 강조색1 7 6" xfId="2943"/>
    <cellStyle name="40% - 강조색1 7 7" xfId="2944"/>
    <cellStyle name="40% - 강조색1 7 8" xfId="2945"/>
    <cellStyle name="40% - 강조색1 70" xfId="2946"/>
    <cellStyle name="40% - 강조색1 70 2" xfId="2947"/>
    <cellStyle name="40% - 강조색1 71" xfId="2948"/>
    <cellStyle name="40% - 강조색1 71 2" xfId="2949"/>
    <cellStyle name="40% - 강조색1 72" xfId="2950"/>
    <cellStyle name="40% - 강조색1 72 2" xfId="2951"/>
    <cellStyle name="40% - 강조색1 73" xfId="2952"/>
    <cellStyle name="40% - 강조색1 73 2" xfId="2953"/>
    <cellStyle name="40% - 강조색1 74" xfId="2954"/>
    <cellStyle name="40% - 강조색1 74 2" xfId="2955"/>
    <cellStyle name="40% - 강조색1 75" xfId="2956"/>
    <cellStyle name="40% - 강조색1 75 2" xfId="2957"/>
    <cellStyle name="40% - 강조색1 76" xfId="2958"/>
    <cellStyle name="40% - 강조색1 76 2" xfId="2959"/>
    <cellStyle name="40% - 강조색1 77" xfId="2960"/>
    <cellStyle name="40% - 강조색1 77 2" xfId="2961"/>
    <cellStyle name="40% - 강조색1 78" xfId="2962"/>
    <cellStyle name="40% - 강조색1 78 2" xfId="2963"/>
    <cellStyle name="40% - 강조색1 79" xfId="2964"/>
    <cellStyle name="40% - 강조색1 8" xfId="2965"/>
    <cellStyle name="40% - 강조색1 8 2" xfId="2966"/>
    <cellStyle name="40% - 강조색1 8 2 2" xfId="2967"/>
    <cellStyle name="40% - 강조색1 8 3" xfId="2968"/>
    <cellStyle name="40% - 강조색1 8 4" xfId="2969"/>
    <cellStyle name="40% - 강조색1 8 5" xfId="2970"/>
    <cellStyle name="40% - 강조색1 8 6" xfId="2971"/>
    <cellStyle name="40% - 강조색1 8 7" xfId="2972"/>
    <cellStyle name="40% - 강조색1 8 8" xfId="2973"/>
    <cellStyle name="40% - 강조색1 80" xfId="2974"/>
    <cellStyle name="40% - 강조색1 81" xfId="2975"/>
    <cellStyle name="40% - 강조색1 82" xfId="2976"/>
    <cellStyle name="40% - 강조색1 83" xfId="2977"/>
    <cellStyle name="40% - 강조색1 84" xfId="2978"/>
    <cellStyle name="40% - 강조색1 85" xfId="2979"/>
    <cellStyle name="40% - 강조색1 86" xfId="2980"/>
    <cellStyle name="40% - 강조색1 87" xfId="2981"/>
    <cellStyle name="40% - 강조색1 88" xfId="2982"/>
    <cellStyle name="40% - 강조색1 89" xfId="2983"/>
    <cellStyle name="40% - 강조색1 9" xfId="2984"/>
    <cellStyle name="40% - 강조색1 9 10" xfId="2985"/>
    <cellStyle name="40% - 강조색1 9 2" xfId="2986"/>
    <cellStyle name="40% - 강조색1 9 2 2" xfId="2987"/>
    <cellStyle name="40% - 강조색1 9 2 2 2" xfId="2988"/>
    <cellStyle name="40% - 강조색1 9 2 2 3" xfId="2989"/>
    <cellStyle name="40% - 강조색1 9 2 2 3 2" xfId="2990"/>
    <cellStyle name="40% - 강조색1 9 2 2 3 3" xfId="2991"/>
    <cellStyle name="40% - 강조색1 9 2 2 3 4" xfId="2992"/>
    <cellStyle name="40% - 강조색1 9 2 2 3 5" xfId="2993"/>
    <cellStyle name="40% - 강조색1 9 2 2 4" xfId="2994"/>
    <cellStyle name="40% - 강조색1 9 2 2 5" xfId="2995"/>
    <cellStyle name="40% - 강조색1 9 2 2 6" xfId="2996"/>
    <cellStyle name="40% - 강조색1 9 2 2 7" xfId="2997"/>
    <cellStyle name="40% - 강조색1 9 2 2 8" xfId="2998"/>
    <cellStyle name="40% - 강조색1 9 2 3" xfId="2999"/>
    <cellStyle name="40% - 강조색1 9 2 4" xfId="3000"/>
    <cellStyle name="40% - 강조색1 9 2 5" xfId="3001"/>
    <cellStyle name="40% - 강조색1 9 3" xfId="3002"/>
    <cellStyle name="40% - 강조색1 9 3 2" xfId="3003"/>
    <cellStyle name="40% - 강조색1 9 3 2 2" xfId="3004"/>
    <cellStyle name="40% - 강조색1 9 3 2 2 2" xfId="3005"/>
    <cellStyle name="40% - 강조색1 9 3 2 2 3" xfId="3006"/>
    <cellStyle name="40% - 강조색1 9 3 2 2 4" xfId="3007"/>
    <cellStyle name="40% - 강조색1 9 3 2 2 5" xfId="3008"/>
    <cellStyle name="40% - 강조색1 9 3 2 3" xfId="3009"/>
    <cellStyle name="40% - 강조색1 9 3 2 4" xfId="3010"/>
    <cellStyle name="40% - 강조색1 9 3 2 5" xfId="3011"/>
    <cellStyle name="40% - 강조색1 9 3 2 6" xfId="3012"/>
    <cellStyle name="40% - 강조색1 9 3 3" xfId="3013"/>
    <cellStyle name="40% - 강조색1 9 4" xfId="3014"/>
    <cellStyle name="40% - 강조색1 9 4 2" xfId="3015"/>
    <cellStyle name="40% - 강조색1 9 4 2 2" xfId="3016"/>
    <cellStyle name="40% - 강조색1 9 4 2 3" xfId="3017"/>
    <cellStyle name="40% - 강조색1 9 4 2 4" xfId="3018"/>
    <cellStyle name="40% - 강조색1 9 4 2 5" xfId="3019"/>
    <cellStyle name="40% - 강조색1 9 4 3" xfId="3020"/>
    <cellStyle name="40% - 강조색1 9 4 4" xfId="3021"/>
    <cellStyle name="40% - 강조색1 9 4 5" xfId="3022"/>
    <cellStyle name="40% - 강조색1 9 4 6" xfId="3023"/>
    <cellStyle name="40% - 강조색1 9 4 7" xfId="3024"/>
    <cellStyle name="40% - 강조색1 9 5" xfId="3025"/>
    <cellStyle name="40% - 강조색1 9 5 2" xfId="3026"/>
    <cellStyle name="40% - 강조색1 9 5 3" xfId="3027"/>
    <cellStyle name="40% - 강조색1 9 5 4" xfId="3028"/>
    <cellStyle name="40% - 강조색1 9 5 5" xfId="3029"/>
    <cellStyle name="40% - 강조색1 9 5 6" xfId="3030"/>
    <cellStyle name="40% - 강조색1 9 6" xfId="3031"/>
    <cellStyle name="40% - 강조색1 9 6 2" xfId="3032"/>
    <cellStyle name="40% - 강조색1 9 7" xfId="3033"/>
    <cellStyle name="40% - 강조색1 9 7 2" xfId="3034"/>
    <cellStyle name="40% - 강조색1 9 8" xfId="3035"/>
    <cellStyle name="40% - 강조색1 9 9" xfId="3036"/>
    <cellStyle name="40% - 강조색1 90" xfId="3037"/>
    <cellStyle name="40% - 강조색1 91" xfId="24883" hidden="1"/>
    <cellStyle name="40% - 강조색1 91" xfId="24908" hidden="1"/>
    <cellStyle name="40% - 강조색1 91" xfId="24959" hidden="1"/>
    <cellStyle name="40% - 강조색1 91" xfId="25008" hidden="1"/>
    <cellStyle name="40% - 강조색1 91" xfId="25127" hidden="1"/>
    <cellStyle name="40% - 강조색1 91" xfId="25152" hidden="1"/>
    <cellStyle name="40% - 강조색1 91" xfId="25203" hidden="1"/>
    <cellStyle name="40% - 강조색1 91" xfId="25252" hidden="1"/>
    <cellStyle name="40% - 강조색1 91" xfId="25381" hidden="1"/>
    <cellStyle name="40% - 강조색1 91" xfId="25449" hidden="1"/>
    <cellStyle name="40% - 강조색1 91" xfId="25472" hidden="1"/>
    <cellStyle name="40% - 강조색1 91" xfId="25523" hidden="1"/>
    <cellStyle name="40% - 강조색1 91" xfId="25573" hidden="1"/>
    <cellStyle name="40% - 강조색1 91" xfId="25623" hidden="1"/>
    <cellStyle name="40% - 강조색1 91" xfId="25705" hidden="1"/>
    <cellStyle name="40% - 강조색1 91" xfId="25728" hidden="1"/>
    <cellStyle name="40% - 강조색1 91" xfId="25764" hidden="1"/>
    <cellStyle name="40% - 강조색1 91" xfId="25853" hidden="1"/>
    <cellStyle name="40% - 강조색1 91" xfId="25879" hidden="1"/>
    <cellStyle name="40% - 강조색1 91" xfId="25945" hidden="1"/>
    <cellStyle name="40% - 강조색1 91" xfId="25983" hidden="1"/>
    <cellStyle name="40% - 강조색1 91" xfId="26034" hidden="1"/>
    <cellStyle name="40% - 강조색1 91" xfId="26084" hidden="1"/>
    <cellStyle name="40% - 강조색1 91" xfId="26134" hidden="1"/>
    <cellStyle name="40% - 강조색1 91" xfId="26783" hidden="1"/>
    <cellStyle name="40% - 강조색1 91" xfId="26806" hidden="1"/>
    <cellStyle name="40% - 강조색1 91" xfId="26855" hidden="1"/>
    <cellStyle name="40% - 강조색1 91" xfId="26902" hidden="1"/>
    <cellStyle name="40% - 강조색1 91" xfId="26978" hidden="1"/>
    <cellStyle name="40% - 강조색1 91" xfId="27002" hidden="1"/>
    <cellStyle name="40% - 강조색1 91" xfId="27051" hidden="1"/>
    <cellStyle name="40% - 강조색1 91" xfId="27098" hidden="1"/>
    <cellStyle name="40% - 강조색1 91" xfId="27222" hidden="1"/>
    <cellStyle name="40% - 강조색1 91" xfId="27287" hidden="1"/>
    <cellStyle name="40% - 강조색1 91" xfId="27309" hidden="1"/>
    <cellStyle name="40% - 강조색1 91" xfId="27358" hidden="1"/>
    <cellStyle name="40% - 강조색1 91" xfId="27406" hidden="1"/>
    <cellStyle name="40% - 강조색1 91" xfId="27454" hidden="1"/>
    <cellStyle name="40% - 강조색1 91" xfId="27533" hidden="1"/>
    <cellStyle name="40% - 강조색1 91" xfId="27555" hidden="1"/>
    <cellStyle name="40% - 강조색1 91" xfId="27589" hidden="1"/>
    <cellStyle name="40% - 강조색1 91" xfId="27675" hidden="1"/>
    <cellStyle name="40% - 강조색1 91" xfId="27700" hidden="1"/>
    <cellStyle name="40% - 강조색1 91" xfId="27763" hidden="1"/>
    <cellStyle name="40% - 강조색1 91" xfId="27800" hidden="1"/>
    <cellStyle name="40% - 강조색1 91" xfId="27849" hidden="1"/>
    <cellStyle name="40% - 강조색1 91" xfId="27897" hidden="1"/>
    <cellStyle name="40% - 강조색1 91" xfId="27945" hidden="1"/>
    <cellStyle name="40% - 강조색1 91" xfId="28032" hidden="1"/>
    <cellStyle name="40% - 강조색1 91" xfId="28055" hidden="1"/>
    <cellStyle name="40% - 강조색1 91" xfId="28104" hidden="1"/>
    <cellStyle name="40% - 강조색1 91" xfId="28151" hidden="1"/>
    <cellStyle name="40% - 강조색1 91" xfId="28227" hidden="1"/>
    <cellStyle name="40% - 강조색1 91" xfId="28251" hidden="1"/>
    <cellStyle name="40% - 강조색1 91" xfId="28300" hidden="1"/>
    <cellStyle name="40% - 강조색1 91" xfId="28347" hidden="1"/>
    <cellStyle name="40% - 강조색1 91" xfId="28470" hidden="1"/>
    <cellStyle name="40% - 강조색1 91" xfId="28535" hidden="1"/>
    <cellStyle name="40% - 강조색1 91" xfId="28557" hidden="1"/>
    <cellStyle name="40% - 강조색1 91" xfId="28606" hidden="1"/>
    <cellStyle name="40% - 강조색1 91" xfId="28654" hidden="1"/>
    <cellStyle name="40% - 강조색1 91" xfId="28702" hidden="1"/>
    <cellStyle name="40% - 강조색1 91" xfId="28780" hidden="1"/>
    <cellStyle name="40% - 강조색1 91" xfId="28802" hidden="1"/>
    <cellStyle name="40% - 강조색1 91" xfId="28836" hidden="1"/>
    <cellStyle name="40% - 강조색1 91" xfId="28922" hidden="1"/>
    <cellStyle name="40% - 강조색1 91" xfId="28947" hidden="1"/>
    <cellStyle name="40% - 강조색1 91" xfId="29010" hidden="1"/>
    <cellStyle name="40% - 강조색1 91" xfId="29047" hidden="1"/>
    <cellStyle name="40% - 강조색1 91" xfId="29096" hidden="1"/>
    <cellStyle name="40% - 강조색1 91" xfId="29144" hidden="1"/>
    <cellStyle name="40% - 강조색1 91" xfId="29192" hidden="1"/>
    <cellStyle name="40% - 강조색1 91" xfId="29277" hidden="1"/>
    <cellStyle name="40% - 강조색1 91" xfId="29300" hidden="1"/>
    <cellStyle name="40% - 강조색1 91" xfId="29348" hidden="1"/>
    <cellStyle name="40% - 강조색1 91" xfId="29395" hidden="1"/>
    <cellStyle name="40% - 강조색1 91" xfId="29471" hidden="1"/>
    <cellStyle name="40% - 강조색1 91" xfId="29495" hidden="1"/>
    <cellStyle name="40% - 강조색1 91" xfId="29544" hidden="1"/>
    <cellStyle name="40% - 강조색1 91" xfId="29590" hidden="1"/>
    <cellStyle name="40% - 강조색1 91" xfId="29711" hidden="1"/>
    <cellStyle name="40% - 강조색1 91" xfId="29774" hidden="1"/>
    <cellStyle name="40% - 강조색1 91" xfId="29795" hidden="1"/>
    <cellStyle name="40% - 강조색1 91" xfId="29843" hidden="1"/>
    <cellStyle name="40% - 강조색1 91" xfId="29890" hidden="1"/>
    <cellStyle name="40% - 강조색1 91" xfId="29937" hidden="1"/>
    <cellStyle name="40% - 강조색1 91" xfId="30014" hidden="1"/>
    <cellStyle name="40% - 강조색1 91" xfId="30035" hidden="1"/>
    <cellStyle name="40% - 강조색1 91" xfId="30068" hidden="1"/>
    <cellStyle name="40% - 강조색1 91" xfId="30153" hidden="1"/>
    <cellStyle name="40% - 강조색1 91" xfId="30177" hidden="1"/>
    <cellStyle name="40% - 강조색1 91" xfId="30238" hidden="1"/>
    <cellStyle name="40% - 강조색1 91" xfId="30275" hidden="1"/>
    <cellStyle name="40% - 강조색1 91" xfId="30323" hidden="1"/>
    <cellStyle name="40% - 강조색1 91" xfId="30370" hidden="1"/>
    <cellStyle name="40% - 강조색1 91" xfId="30417" hidden="1"/>
    <cellStyle name="40% - 강조색1 91" xfId="30477" hidden="1"/>
    <cellStyle name="40% - 강조색1 91" xfId="30500" hidden="1"/>
    <cellStyle name="40% - 강조색1 91" xfId="30549" hidden="1"/>
    <cellStyle name="40% - 강조색1 91" xfId="30596" hidden="1"/>
    <cellStyle name="40% - 강조색1 91" xfId="30672" hidden="1"/>
    <cellStyle name="40% - 강조색1 91" xfId="30696" hidden="1"/>
    <cellStyle name="40% - 강조색1 91" xfId="30745" hidden="1"/>
    <cellStyle name="40% - 강조색1 91" xfId="30792" hidden="1"/>
    <cellStyle name="40% - 강조색1 91" xfId="30915" hidden="1"/>
    <cellStyle name="40% - 강조색1 91" xfId="30980" hidden="1"/>
    <cellStyle name="40% - 강조색1 91" xfId="31002" hidden="1"/>
    <cellStyle name="40% - 강조색1 91" xfId="31051" hidden="1"/>
    <cellStyle name="40% - 강조색1 91" xfId="31099" hidden="1"/>
    <cellStyle name="40% - 강조색1 91" xfId="31147" hidden="1"/>
    <cellStyle name="40% - 강조색1 91" xfId="31225" hidden="1"/>
    <cellStyle name="40% - 강조색1 91" xfId="31247" hidden="1"/>
    <cellStyle name="40% - 강조색1 91" xfId="31281" hidden="1"/>
    <cellStyle name="40% - 강조색1 91" xfId="31367" hidden="1"/>
    <cellStyle name="40% - 강조색1 91" xfId="31392" hidden="1"/>
    <cellStyle name="40% - 강조색1 91" xfId="31455" hidden="1"/>
    <cellStyle name="40% - 강조색1 91" xfId="31492" hidden="1"/>
    <cellStyle name="40% - 강조색1 91" xfId="31541" hidden="1"/>
    <cellStyle name="40% - 강조색1 91" xfId="31589" hidden="1"/>
    <cellStyle name="40% - 강조색1 91" xfId="31637" hidden="1"/>
    <cellStyle name="40% - 강조색1 91" xfId="31721" hidden="1"/>
    <cellStyle name="40% - 강조색1 91" xfId="31743" hidden="1"/>
    <cellStyle name="40% - 강조색1 91" xfId="31791" hidden="1"/>
    <cellStyle name="40% - 강조색1 91" xfId="31837" hidden="1"/>
    <cellStyle name="40% - 강조색1 91" xfId="31912" hidden="1"/>
    <cellStyle name="40% - 강조색1 91" xfId="31935" hidden="1"/>
    <cellStyle name="40% - 강조색1 91" xfId="31984" hidden="1"/>
    <cellStyle name="40% - 강조색1 91" xfId="32030" hidden="1"/>
    <cellStyle name="40% - 강조색1 91" xfId="32153" hidden="1"/>
    <cellStyle name="40% - 강조색1 91" xfId="32217" hidden="1"/>
    <cellStyle name="40% - 강조색1 91" xfId="32239" hidden="1"/>
    <cellStyle name="40% - 강조색1 91" xfId="32288" hidden="1"/>
    <cellStyle name="40% - 강조색1 91" xfId="32336" hidden="1"/>
    <cellStyle name="40% - 강조색1 91" xfId="32384" hidden="1"/>
    <cellStyle name="40% - 강조색1 91" xfId="32463" hidden="1"/>
    <cellStyle name="40% - 강조색1 91" xfId="32485" hidden="1"/>
    <cellStyle name="40% - 강조색1 91" xfId="32519" hidden="1"/>
    <cellStyle name="40% - 강조색1 91" xfId="32605" hidden="1"/>
    <cellStyle name="40% - 강조색1 91" xfId="32630" hidden="1"/>
    <cellStyle name="40% - 강조색1 91" xfId="32693" hidden="1"/>
    <cellStyle name="40% - 강조색1 91" xfId="32730" hidden="1"/>
    <cellStyle name="40% - 강조색1 91" xfId="32779" hidden="1"/>
    <cellStyle name="40% - 강조색1 91" xfId="32827" hidden="1"/>
    <cellStyle name="40% - 강조색1 91" xfId="32875" hidden="1"/>
    <cellStyle name="40% - 강조색1 91" xfId="32931" hidden="1"/>
    <cellStyle name="40% - 강조색1 91" xfId="32954" hidden="1"/>
    <cellStyle name="40% - 강조색1 91" xfId="33003" hidden="1"/>
    <cellStyle name="40% - 강조색1 91" xfId="33050" hidden="1"/>
    <cellStyle name="40% - 강조색1 91" xfId="33126" hidden="1"/>
    <cellStyle name="40% - 강조색1 91" xfId="33150" hidden="1"/>
    <cellStyle name="40% - 강조색1 91" xfId="33199" hidden="1"/>
    <cellStyle name="40% - 강조색1 91" xfId="33246" hidden="1"/>
    <cellStyle name="40% - 강조색1 91" xfId="33369" hidden="1"/>
    <cellStyle name="40% - 강조색1 91" xfId="33434" hidden="1"/>
    <cellStyle name="40% - 강조색1 91" xfId="33456" hidden="1"/>
    <cellStyle name="40% - 강조색1 91" xfId="33505" hidden="1"/>
    <cellStyle name="40% - 강조색1 91" xfId="33553" hidden="1"/>
    <cellStyle name="40% - 강조색1 91" xfId="33601" hidden="1"/>
    <cellStyle name="40% - 강조색1 91" xfId="33679" hidden="1"/>
    <cellStyle name="40% - 강조색1 91" xfId="33701" hidden="1"/>
    <cellStyle name="40% - 강조색1 91" xfId="33735" hidden="1"/>
    <cellStyle name="40% - 강조색1 91" xfId="33821" hidden="1"/>
    <cellStyle name="40% - 강조색1 91" xfId="33846" hidden="1"/>
    <cellStyle name="40% - 강조색1 91" xfId="33909" hidden="1"/>
    <cellStyle name="40% - 강조색1 91" xfId="33946" hidden="1"/>
    <cellStyle name="40% - 강조색1 91" xfId="33995" hidden="1"/>
    <cellStyle name="40% - 강조색1 91" xfId="34043" hidden="1"/>
    <cellStyle name="40% - 강조색1 91" xfId="34091" hidden="1"/>
    <cellStyle name="40% - 강조색1 91" xfId="34175" hidden="1"/>
    <cellStyle name="40% - 강조색1 91" xfId="34197" hidden="1"/>
    <cellStyle name="40% - 강조색1 91" xfId="34245" hidden="1"/>
    <cellStyle name="40% - 강조색1 91" xfId="34291" hidden="1"/>
    <cellStyle name="40% - 강조색1 91" xfId="34366" hidden="1"/>
    <cellStyle name="40% - 강조색1 91" xfId="34389" hidden="1"/>
    <cellStyle name="40% - 강조색1 91" xfId="34437" hidden="1"/>
    <cellStyle name="40% - 강조색1 91" xfId="34483" hidden="1"/>
    <cellStyle name="40% - 강조색1 91" xfId="34603" hidden="1"/>
    <cellStyle name="40% - 강조색1 91" xfId="34666" hidden="1"/>
    <cellStyle name="40% - 강조색1 91" xfId="34687" hidden="1"/>
    <cellStyle name="40% - 강조색1 91" xfId="34735" hidden="1"/>
    <cellStyle name="40% - 강조색1 91" xfId="34782" hidden="1"/>
    <cellStyle name="40% - 강조색1 91" xfId="34829" hidden="1"/>
    <cellStyle name="40% - 강조색1 91" xfId="34906" hidden="1"/>
    <cellStyle name="40% - 강조색1 91" xfId="34927" hidden="1"/>
    <cellStyle name="40% - 강조색1 91" xfId="34960" hidden="1"/>
    <cellStyle name="40% - 강조색1 91" xfId="35045" hidden="1"/>
    <cellStyle name="40% - 강조색1 91" xfId="35069" hidden="1"/>
    <cellStyle name="40% - 강조색1 91" xfId="35130" hidden="1"/>
    <cellStyle name="40% - 강조색1 91" xfId="35167" hidden="1"/>
    <cellStyle name="40% - 강조색1 91" xfId="35215" hidden="1"/>
    <cellStyle name="40% - 강조색1 91" xfId="35262" hidden="1"/>
    <cellStyle name="40% - 강조색1 91" xfId="35309" hidden="1"/>
    <cellStyle name="40% - 강조색1 91" xfId="26501" hidden="1"/>
    <cellStyle name="40% - 강조색1 91" xfId="26481" hidden="1"/>
    <cellStyle name="40% - 강조색1 91" xfId="26431" hidden="1"/>
    <cellStyle name="40% - 강조색1 91" xfId="35371" hidden="1"/>
    <cellStyle name="40% - 강조색1 91" xfId="35410" hidden="1"/>
    <cellStyle name="40% - 강조색1 91" xfId="35461" hidden="1"/>
    <cellStyle name="40% - 강조색1 91" xfId="35511" hidden="1"/>
    <cellStyle name="40% - 강조색1 91" xfId="35561" hidden="1"/>
    <cellStyle name="40% - 강조색1 91" xfId="35626" hidden="1"/>
    <cellStyle name="40% - 강조색1 91" xfId="35665" hidden="1"/>
    <cellStyle name="40% - 강조색1 91" xfId="35716" hidden="1"/>
    <cellStyle name="40% - 강조색1 91" xfId="35767" hidden="1"/>
    <cellStyle name="40% - 강조색1 91" xfId="35817" hidden="1"/>
    <cellStyle name="40% - 강조색1 91" xfId="35867" hidden="1"/>
    <cellStyle name="40% - 강조색1 91" xfId="35924" hidden="1"/>
    <cellStyle name="40% - 강조색1 91" xfId="35971" hidden="1"/>
    <cellStyle name="40% - 강조색1 91" xfId="36021" hidden="1"/>
    <cellStyle name="40% - 강조색1 91" xfId="36071" hidden="1"/>
    <cellStyle name="40% - 강조색1 91" xfId="36137" hidden="1"/>
    <cellStyle name="40% - 강조색1 91" xfId="36171" hidden="1"/>
    <cellStyle name="40% - 강조색1 91" xfId="36168" hidden="1"/>
    <cellStyle name="40% - 강조색1 91" xfId="36223" hidden="1"/>
    <cellStyle name="40% - 강조색1 91" xfId="36341" hidden="1"/>
    <cellStyle name="40% - 강조색1 91" xfId="36375" hidden="1"/>
    <cellStyle name="40% - 강조색1 91" xfId="36373" hidden="1"/>
    <cellStyle name="40% - 강조색1 91" xfId="36477" hidden="1"/>
    <cellStyle name="40% - 강조색1 91" xfId="36464" hidden="1"/>
    <cellStyle name="40% - 강조색1 91" xfId="36582"/>
    <cellStyle name="40% - 강조색1 92" xfId="36632"/>
    <cellStyle name="40% - 강조색2" xfId="32" builtinId="35" hidden="1"/>
    <cellStyle name="40% - 강조색2" xfId="25067" builtinId="35" customBuiltin="1"/>
    <cellStyle name="40% - 강조색2 10" xfId="3038"/>
    <cellStyle name="40% - 강조색2 10 10" xfId="3039"/>
    <cellStyle name="40% - 강조색2 10 2" xfId="3040"/>
    <cellStyle name="40% - 강조색2 10 2 2" xfId="3041"/>
    <cellStyle name="40% - 강조색2 10 3" xfId="3042"/>
    <cellStyle name="40% - 강조색2 10 4" xfId="3043"/>
    <cellStyle name="40% - 강조색2 10 5" xfId="3044"/>
    <cellStyle name="40% - 강조색2 10 6" xfId="3045"/>
    <cellStyle name="40% - 강조색2 10 7" xfId="3046"/>
    <cellStyle name="40% - 강조색2 10 8" xfId="3047"/>
    <cellStyle name="40% - 강조색2 10 9" xfId="3048"/>
    <cellStyle name="40% - 강조색2 11" xfId="3049"/>
    <cellStyle name="40% - 강조색2 11 2" xfId="3050"/>
    <cellStyle name="40% - 강조색2 11 2 2" xfId="3051"/>
    <cellStyle name="40% - 강조색2 11 3" xfId="3052"/>
    <cellStyle name="40% - 강조색2 11 4" xfId="3053"/>
    <cellStyle name="40% - 강조색2 11 5" xfId="3054"/>
    <cellStyle name="40% - 강조색2 11 6" xfId="3055"/>
    <cellStyle name="40% - 강조색2 12" xfId="3056"/>
    <cellStyle name="40% - 강조색2 12 2" xfId="3057"/>
    <cellStyle name="40% - 강조색2 12 2 2" xfId="3058"/>
    <cellStyle name="40% - 강조색2 12 2 2 2" xfId="3059"/>
    <cellStyle name="40% - 강조색2 12 3" xfId="3060"/>
    <cellStyle name="40% - 강조색2 12 3 2" xfId="3061"/>
    <cellStyle name="40% - 강조색2 12 3 3" xfId="3062"/>
    <cellStyle name="40% - 강조색2 12 3 4" xfId="3063"/>
    <cellStyle name="40% - 강조색2 12 3 5" xfId="3064"/>
    <cellStyle name="40% - 강조색2 12 3 6" xfId="3065"/>
    <cellStyle name="40% - 강조색2 12 4" xfId="3066"/>
    <cellStyle name="40% - 강조색2 12 4 2" xfId="3067"/>
    <cellStyle name="40% - 강조색2 12 5" xfId="3068"/>
    <cellStyle name="40% - 강조색2 12 5 2" xfId="3069"/>
    <cellStyle name="40% - 강조색2 12 6" xfId="3070"/>
    <cellStyle name="40% - 강조색2 12 7" xfId="3071"/>
    <cellStyle name="40% - 강조색2 12 8" xfId="3072"/>
    <cellStyle name="40% - 강조색2 13" xfId="3073"/>
    <cellStyle name="40% - 강조색2 13 2" xfId="3074"/>
    <cellStyle name="40% - 강조색2 13 2 2" xfId="3075"/>
    <cellStyle name="40% - 강조색2 13 3" xfId="3076"/>
    <cellStyle name="40% - 강조색2 13 4" xfId="3077"/>
    <cellStyle name="40% - 강조색2 13 5" xfId="3078"/>
    <cellStyle name="40% - 강조색2 13 6" xfId="3079"/>
    <cellStyle name="40% - 강조색2 14" xfId="3080"/>
    <cellStyle name="40% - 강조색2 14 2" xfId="3081"/>
    <cellStyle name="40% - 강조색2 14 3" xfId="3082"/>
    <cellStyle name="40% - 강조색2 14 4" xfId="3083"/>
    <cellStyle name="40% - 강조색2 15" xfId="3084"/>
    <cellStyle name="40% - 강조색2 15 2" xfId="3085"/>
    <cellStyle name="40% - 강조색2 15 3" xfId="3086"/>
    <cellStyle name="40% - 강조색2 15 4" xfId="3087"/>
    <cellStyle name="40% - 강조색2 16" xfId="3088"/>
    <cellStyle name="40% - 강조색2 16 2" xfId="3089"/>
    <cellStyle name="40% - 강조색2 16 3" xfId="3090"/>
    <cellStyle name="40% - 강조색2 16 4" xfId="3091"/>
    <cellStyle name="40% - 강조색2 17" xfId="3092"/>
    <cellStyle name="40% - 강조색2 17 2" xfId="3093"/>
    <cellStyle name="40% - 강조색2 17 3" xfId="3094"/>
    <cellStyle name="40% - 강조색2 18" xfId="3095"/>
    <cellStyle name="40% - 강조색2 18 2" xfId="3096"/>
    <cellStyle name="40% - 강조색2 18 3" xfId="3097"/>
    <cellStyle name="40% - 강조색2 19" xfId="3098"/>
    <cellStyle name="40% - 강조색2 19 2" xfId="3099"/>
    <cellStyle name="40% - 강조색2 19 3" xfId="3100"/>
    <cellStyle name="40% - 강조색2 2" xfId="3101"/>
    <cellStyle name="40% - 강조색2 2 10" xfId="3102"/>
    <cellStyle name="40% - 강조색2 2 10 2" xfId="3103"/>
    <cellStyle name="40% - 강조색2 2 11" xfId="3104"/>
    <cellStyle name="40% - 강조색2 2 11 2" xfId="3105"/>
    <cellStyle name="40% - 강조색2 2 12" xfId="3106"/>
    <cellStyle name="40% - 강조색2 2 12 2" xfId="3107"/>
    <cellStyle name="40% - 강조색2 2 13" xfId="3108"/>
    <cellStyle name="40% - 강조색2 2 13 2" xfId="3109"/>
    <cellStyle name="40% - 강조색2 2 14" xfId="3110"/>
    <cellStyle name="40% - 강조색2 2 15" xfId="3111"/>
    <cellStyle name="40% - 강조색2 2 16" xfId="24804" hidden="1"/>
    <cellStyle name="40% - 강조색2 2 16" xfId="25327" hidden="1"/>
    <cellStyle name="40% - 강조색2 2 16" xfId="26709" hidden="1"/>
    <cellStyle name="40% - 강조색2 2 16" xfId="27170" hidden="1"/>
    <cellStyle name="40% - 강조색2 2 16" xfId="26194" hidden="1"/>
    <cellStyle name="40% - 강조색2 2 16" xfId="28418" hidden="1"/>
    <cellStyle name="40% - 강조색2 2 16" xfId="26659" hidden="1"/>
    <cellStyle name="40% - 강조색2 2 16" xfId="29659" hidden="1"/>
    <cellStyle name="40% - 강조색2 2 16" xfId="26268" hidden="1"/>
    <cellStyle name="40% - 강조색2 2 16" xfId="30863" hidden="1"/>
    <cellStyle name="40% - 강조색2 2 16" xfId="26606" hidden="1"/>
    <cellStyle name="40% - 강조색2 2 16" xfId="32101" hidden="1"/>
    <cellStyle name="40% - 강조색2 2 16" xfId="26351" hidden="1"/>
    <cellStyle name="40% - 강조색2 2 16" xfId="33317" hidden="1"/>
    <cellStyle name="40% - 강조색2 2 16" xfId="26559" hidden="1"/>
    <cellStyle name="40% - 강조색2 2 16" xfId="34551" hidden="1"/>
    <cellStyle name="40% - 강조색2 2 2" xfId="3112"/>
    <cellStyle name="40% - 강조색2 2 2 10" xfId="3113"/>
    <cellStyle name="40% - 강조색2 2 2 11" xfId="3114"/>
    <cellStyle name="40% - 강조색2 2 2 12" xfId="3115"/>
    <cellStyle name="40% - 강조색2 2 2 13" xfId="3116"/>
    <cellStyle name="40% - 강조색2 2 2 14" xfId="3117"/>
    <cellStyle name="40% - 강조색2 2 2 15" xfId="3118"/>
    <cellStyle name="40% - 강조색2 2 2 15 2" xfId="3119"/>
    <cellStyle name="40% - 강조색2 2 2 2" xfId="3120"/>
    <cellStyle name="40% - 강조색2 2 2 3" xfId="3121"/>
    <cellStyle name="40% - 강조색2 2 2 4" xfId="3122"/>
    <cellStyle name="40% - 강조색2 2 2 5" xfId="3123"/>
    <cellStyle name="40% - 강조색2 2 2 6" xfId="3124"/>
    <cellStyle name="40% - 강조색2 2 2 7" xfId="3125"/>
    <cellStyle name="40% - 강조색2 2 2 8" xfId="3126"/>
    <cellStyle name="40% - 강조색2 2 2 9" xfId="3127"/>
    <cellStyle name="40% - 강조색2 2 3" xfId="3128"/>
    <cellStyle name="40% - 강조색2 2 3 2" xfId="3129"/>
    <cellStyle name="40% - 강조색2 2 3 3" xfId="3130"/>
    <cellStyle name="40% - 강조색2 2 3 4" xfId="3131"/>
    <cellStyle name="40% - 강조색2 2 3 5" xfId="3132"/>
    <cellStyle name="40% - 강조색2 2 3 6" xfId="3133"/>
    <cellStyle name="40% - 강조색2 2 4" xfId="3134"/>
    <cellStyle name="40% - 강조색2 2 4 2" xfId="3135"/>
    <cellStyle name="40% - 강조색2 2 4 2 2" xfId="3136"/>
    <cellStyle name="40% - 강조색2 2 4 3" xfId="3137"/>
    <cellStyle name="40% - 강조색2 2 4 4" xfId="3138"/>
    <cellStyle name="40% - 강조색2 2 4 5" xfId="3139"/>
    <cellStyle name="40% - 강조색2 2 4 6" xfId="3140"/>
    <cellStyle name="40% - 강조색2 2 5" xfId="3141"/>
    <cellStyle name="40% - 강조색2 2 5 2" xfId="3142"/>
    <cellStyle name="40% - 강조색2 2 5 2 2" xfId="3143"/>
    <cellStyle name="40% - 강조색2 2 6" xfId="3144"/>
    <cellStyle name="40% - 강조색2 2 6 2" xfId="3145"/>
    <cellStyle name="40% - 강조색2 2 7" xfId="3146"/>
    <cellStyle name="40% - 강조색2 2 7 2" xfId="3147"/>
    <cellStyle name="40% - 강조색2 2 8" xfId="3148"/>
    <cellStyle name="40% - 강조색2 2 8 2" xfId="3149"/>
    <cellStyle name="40% - 강조색2 2 9" xfId="3150"/>
    <cellStyle name="40% - 강조색2 2 9 2" xfId="3151"/>
    <cellStyle name="40% - 강조색2 20" xfId="3152"/>
    <cellStyle name="40% - 강조색2 20 2" xfId="3153"/>
    <cellStyle name="40% - 강조색2 20 3" xfId="3154"/>
    <cellStyle name="40% - 강조색2 21" xfId="3155"/>
    <cellStyle name="40% - 강조색2 21 2" xfId="3156"/>
    <cellStyle name="40% - 강조색2 21 3" xfId="3157"/>
    <cellStyle name="40% - 강조색2 22" xfId="3158"/>
    <cellStyle name="40% - 강조색2 22 2" xfId="3159"/>
    <cellStyle name="40% - 강조색2 22 3" xfId="3160"/>
    <cellStyle name="40% - 강조색2 23" xfId="3161"/>
    <cellStyle name="40% - 강조색2 23 2" xfId="3162"/>
    <cellStyle name="40% - 강조색2 23 3" xfId="3163"/>
    <cellStyle name="40% - 강조색2 24" xfId="3164"/>
    <cellStyle name="40% - 강조색2 24 2" xfId="3165"/>
    <cellStyle name="40% - 강조색2 24 3" xfId="3166"/>
    <cellStyle name="40% - 강조색2 25" xfId="3167"/>
    <cellStyle name="40% - 강조색2 25 2" xfId="3168"/>
    <cellStyle name="40% - 강조색2 25 3" xfId="3169"/>
    <cellStyle name="40% - 강조색2 26" xfId="3170"/>
    <cellStyle name="40% - 강조색2 26 2" xfId="3171"/>
    <cellStyle name="40% - 강조색2 27" xfId="3172"/>
    <cellStyle name="40% - 강조색2 27 2" xfId="3173"/>
    <cellStyle name="40% - 강조색2 28" xfId="3174"/>
    <cellStyle name="40% - 강조색2 28 2" xfId="3175"/>
    <cellStyle name="40% - 강조색2 29" xfId="3176"/>
    <cellStyle name="40% - 강조색2 29 2" xfId="3177"/>
    <cellStyle name="40% - 강조색2 3" xfId="3178"/>
    <cellStyle name="40% - 강조색2 3 10" xfId="3179"/>
    <cellStyle name="40% - 강조색2 3 2" xfId="3180"/>
    <cellStyle name="40% - 강조색2 3 2 2" xfId="3181"/>
    <cellStyle name="40% - 강조색2 3 2 2 2" xfId="3182"/>
    <cellStyle name="40% - 강조색2 3 3" xfId="3183"/>
    <cellStyle name="40% - 강조색2 3 3 2" xfId="3184"/>
    <cellStyle name="40% - 강조색2 3 4" xfId="3185"/>
    <cellStyle name="40% - 강조색2 3 4 2" xfId="3186"/>
    <cellStyle name="40% - 강조색2 3 5" xfId="3187"/>
    <cellStyle name="40% - 강조색2 3 5 2" xfId="3188"/>
    <cellStyle name="40% - 강조색2 3 6" xfId="3189"/>
    <cellStyle name="40% - 강조색2 3 6 2" xfId="3190"/>
    <cellStyle name="40% - 강조색2 3 7" xfId="3191"/>
    <cellStyle name="40% - 강조색2 3 7 2" xfId="3192"/>
    <cellStyle name="40% - 강조색2 3 8" xfId="3193"/>
    <cellStyle name="40% - 강조색2 3 8 2" xfId="3194"/>
    <cellStyle name="40% - 강조색2 3 9" xfId="3195"/>
    <cellStyle name="40% - 강조색2 30" xfId="3196"/>
    <cellStyle name="40% - 강조색2 30 2" xfId="3197"/>
    <cellStyle name="40% - 강조색2 31" xfId="3198"/>
    <cellStyle name="40% - 강조색2 31 2" xfId="3199"/>
    <cellStyle name="40% - 강조색2 32" xfId="3200"/>
    <cellStyle name="40% - 강조색2 32 2" xfId="3201"/>
    <cellStyle name="40% - 강조색2 33" xfId="3202"/>
    <cellStyle name="40% - 강조색2 33 2" xfId="3203"/>
    <cellStyle name="40% - 강조색2 34" xfId="3204"/>
    <cellStyle name="40% - 강조색2 34 2" xfId="3205"/>
    <cellStyle name="40% - 강조색2 35" xfId="3206"/>
    <cellStyle name="40% - 강조색2 35 2" xfId="3207"/>
    <cellStyle name="40% - 강조색2 36" xfId="3208"/>
    <cellStyle name="40% - 강조색2 36 2" xfId="3209"/>
    <cellStyle name="40% - 강조색2 36 2 2" xfId="3210"/>
    <cellStyle name="40% - 강조색2 36 3" xfId="3211"/>
    <cellStyle name="40% - 강조색2 37" xfId="3212"/>
    <cellStyle name="40% - 강조색2 37 2" xfId="3213"/>
    <cellStyle name="40% - 강조색2 37 2 2" xfId="3214"/>
    <cellStyle name="40% - 강조색2 37 3" xfId="3215"/>
    <cellStyle name="40% - 강조색2 38" xfId="3216"/>
    <cellStyle name="40% - 강조색2 38 2" xfId="3217"/>
    <cellStyle name="40% - 강조색2 38 2 2" xfId="3218"/>
    <cellStyle name="40% - 강조색2 38 3" xfId="3219"/>
    <cellStyle name="40% - 강조색2 39" xfId="3220"/>
    <cellStyle name="40% - 강조색2 39 2" xfId="3221"/>
    <cellStyle name="40% - 강조색2 39 2 2" xfId="3222"/>
    <cellStyle name="40% - 강조색2 39 3" xfId="3223"/>
    <cellStyle name="40% - 강조색2 4" xfId="3224"/>
    <cellStyle name="40% - 강조색2 4 2" xfId="3225"/>
    <cellStyle name="40% - 강조색2 4 2 2" xfId="3226"/>
    <cellStyle name="40% - 강조색2 4 2 2 2" xfId="3227"/>
    <cellStyle name="40% - 강조색2 4 3" xfId="3228"/>
    <cellStyle name="40% - 강조색2 4 3 2" xfId="3229"/>
    <cellStyle name="40% - 강조색2 4 4" xfId="3230"/>
    <cellStyle name="40% - 강조색2 4 4 2" xfId="3231"/>
    <cellStyle name="40% - 강조색2 4 5" xfId="3232"/>
    <cellStyle name="40% - 강조색2 4 5 2" xfId="3233"/>
    <cellStyle name="40% - 강조색2 4 6" xfId="3234"/>
    <cellStyle name="40% - 강조색2 4 6 2" xfId="3235"/>
    <cellStyle name="40% - 강조색2 4 7" xfId="3236"/>
    <cellStyle name="40% - 강조색2 4 7 2" xfId="3237"/>
    <cellStyle name="40% - 강조색2 4 8" xfId="3238"/>
    <cellStyle name="40% - 강조색2 4 8 2" xfId="3239"/>
    <cellStyle name="40% - 강조색2 4 9" xfId="3240"/>
    <cellStyle name="40% - 강조색2 40" xfId="3241"/>
    <cellStyle name="40% - 강조색2 40 2" xfId="3242"/>
    <cellStyle name="40% - 강조색2 40 2 2" xfId="3243"/>
    <cellStyle name="40% - 강조색2 40 3" xfId="3244"/>
    <cellStyle name="40% - 강조색2 41" xfId="3245"/>
    <cellStyle name="40% - 강조색2 41 2" xfId="3246"/>
    <cellStyle name="40% - 강조색2 41 2 2" xfId="3247"/>
    <cellStyle name="40% - 강조색2 41 3" xfId="3248"/>
    <cellStyle name="40% - 강조색2 42" xfId="3249"/>
    <cellStyle name="40% - 강조색2 42 2" xfId="3250"/>
    <cellStyle name="40% - 강조색2 42 2 2" xfId="3251"/>
    <cellStyle name="40% - 강조색2 42 3" xfId="3252"/>
    <cellStyle name="40% - 강조색2 43" xfId="3253"/>
    <cellStyle name="40% - 강조색2 43 2" xfId="3254"/>
    <cellStyle name="40% - 강조색2 43 2 2" xfId="3255"/>
    <cellStyle name="40% - 강조색2 43 3" xfId="3256"/>
    <cellStyle name="40% - 강조색2 44" xfId="3257"/>
    <cellStyle name="40% - 강조색2 44 2" xfId="3258"/>
    <cellStyle name="40% - 강조색2 44 2 2" xfId="3259"/>
    <cellStyle name="40% - 강조색2 44 3" xfId="3260"/>
    <cellStyle name="40% - 강조색2 45" xfId="3261"/>
    <cellStyle name="40% - 강조색2 45 2" xfId="3262"/>
    <cellStyle name="40% - 강조색2 45 2 2" xfId="3263"/>
    <cellStyle name="40% - 강조색2 45 3" xfId="3264"/>
    <cellStyle name="40% - 강조색2 46" xfId="3265"/>
    <cellStyle name="40% - 강조색2 46 2" xfId="3266"/>
    <cellStyle name="40% - 강조색2 46 2 2" xfId="3267"/>
    <cellStyle name="40% - 강조색2 46 3" xfId="3268"/>
    <cellStyle name="40% - 강조색2 47" xfId="3269"/>
    <cellStyle name="40% - 강조색2 47 2" xfId="3270"/>
    <cellStyle name="40% - 강조색2 47 2 2" xfId="3271"/>
    <cellStyle name="40% - 강조색2 47 3" xfId="3272"/>
    <cellStyle name="40% - 강조색2 48" xfId="3273"/>
    <cellStyle name="40% - 강조색2 48 2" xfId="3274"/>
    <cellStyle name="40% - 강조색2 48 2 2" xfId="3275"/>
    <cellStyle name="40% - 강조색2 48 3" xfId="3276"/>
    <cellStyle name="40% - 강조색2 49" xfId="3277"/>
    <cellStyle name="40% - 강조색2 49 2" xfId="3278"/>
    <cellStyle name="40% - 강조색2 49 2 2" xfId="3279"/>
    <cellStyle name="40% - 강조색2 49 3" xfId="3280"/>
    <cellStyle name="40% - 강조색2 5" xfId="3281"/>
    <cellStyle name="40% - 강조색2 5 2" xfId="3282"/>
    <cellStyle name="40% - 강조색2 5 2 2" xfId="3283"/>
    <cellStyle name="40% - 강조색2 5 3" xfId="3284"/>
    <cellStyle name="40% - 강조색2 5 4" xfId="3285"/>
    <cellStyle name="40% - 강조색2 5 5" xfId="3286"/>
    <cellStyle name="40% - 강조색2 5 6" xfId="3287"/>
    <cellStyle name="40% - 강조색2 5 7" xfId="3288"/>
    <cellStyle name="40% - 강조색2 5 8" xfId="3289"/>
    <cellStyle name="40% - 강조색2 5 8 2" xfId="3290"/>
    <cellStyle name="40% - 강조색2 50" xfId="3291"/>
    <cellStyle name="40% - 강조색2 50 2" xfId="3292"/>
    <cellStyle name="40% - 강조색2 50 2 2" xfId="3293"/>
    <cellStyle name="40% - 강조색2 50 3" xfId="3294"/>
    <cellStyle name="40% - 강조색2 51" xfId="3295"/>
    <cellStyle name="40% - 강조색2 51 2" xfId="3296"/>
    <cellStyle name="40% - 강조색2 51 2 2" xfId="3297"/>
    <cellStyle name="40% - 강조색2 51 3" xfId="3298"/>
    <cellStyle name="40% - 강조색2 52" xfId="3299"/>
    <cellStyle name="40% - 강조색2 52 2" xfId="3300"/>
    <cellStyle name="40% - 강조색2 52 2 2" xfId="3301"/>
    <cellStyle name="40% - 강조색2 52 3" xfId="3302"/>
    <cellStyle name="40% - 강조색2 53" xfId="3303"/>
    <cellStyle name="40% - 강조색2 53 2" xfId="3304"/>
    <cellStyle name="40% - 강조색2 53 2 2" xfId="3305"/>
    <cellStyle name="40% - 강조색2 53 3" xfId="3306"/>
    <cellStyle name="40% - 강조색2 54" xfId="3307"/>
    <cellStyle name="40% - 강조색2 54 2" xfId="3308"/>
    <cellStyle name="40% - 강조색2 54 2 2" xfId="3309"/>
    <cellStyle name="40% - 강조색2 54 3" xfId="3310"/>
    <cellStyle name="40% - 강조색2 55" xfId="3311"/>
    <cellStyle name="40% - 강조색2 55 2" xfId="3312"/>
    <cellStyle name="40% - 강조색2 55 2 2" xfId="3313"/>
    <cellStyle name="40% - 강조색2 55 3" xfId="3314"/>
    <cellStyle name="40% - 강조색2 56" xfId="3315"/>
    <cellStyle name="40% - 강조색2 56 2" xfId="3316"/>
    <cellStyle name="40% - 강조색2 56 2 2" xfId="3317"/>
    <cellStyle name="40% - 강조색2 56 3" xfId="3318"/>
    <cellStyle name="40% - 강조색2 57" xfId="3319"/>
    <cellStyle name="40% - 강조색2 57 2" xfId="3320"/>
    <cellStyle name="40% - 강조색2 57 2 2" xfId="3321"/>
    <cellStyle name="40% - 강조색2 57 3" xfId="3322"/>
    <cellStyle name="40% - 강조색2 58" xfId="3323"/>
    <cellStyle name="40% - 강조색2 58 2" xfId="3324"/>
    <cellStyle name="40% - 강조색2 58 2 2" xfId="3325"/>
    <cellStyle name="40% - 강조색2 58 3" xfId="3326"/>
    <cellStyle name="40% - 강조색2 59" xfId="3327"/>
    <cellStyle name="40% - 강조색2 59 2" xfId="3328"/>
    <cellStyle name="40% - 강조색2 6" xfId="3329"/>
    <cellStyle name="40% - 강조색2 6 2" xfId="3330"/>
    <cellStyle name="40% - 강조색2 6 2 2" xfId="3331"/>
    <cellStyle name="40% - 강조색2 6 3" xfId="3332"/>
    <cellStyle name="40% - 강조색2 6 4" xfId="3333"/>
    <cellStyle name="40% - 강조색2 6 5" xfId="3334"/>
    <cellStyle name="40% - 강조색2 6 6" xfId="3335"/>
    <cellStyle name="40% - 강조색2 6 7" xfId="3336"/>
    <cellStyle name="40% - 강조색2 6 8" xfId="3337"/>
    <cellStyle name="40% - 강조색2 6 8 2" xfId="3338"/>
    <cellStyle name="40% - 강조색2 60" xfId="3339"/>
    <cellStyle name="40% - 강조색2 60 2" xfId="3340"/>
    <cellStyle name="40% - 강조색2 61" xfId="3341"/>
    <cellStyle name="40% - 강조색2 61 2" xfId="3342"/>
    <cellStyle name="40% - 강조색2 62" xfId="3343"/>
    <cellStyle name="40% - 강조색2 62 2" xfId="3344"/>
    <cellStyle name="40% - 강조색2 63" xfId="3345"/>
    <cellStyle name="40% - 강조색2 63 2" xfId="3346"/>
    <cellStyle name="40% - 강조색2 64" xfId="3347"/>
    <cellStyle name="40% - 강조색2 64 2" xfId="3348"/>
    <cellStyle name="40% - 강조색2 65" xfId="3349"/>
    <cellStyle name="40% - 강조색2 65 2" xfId="3350"/>
    <cellStyle name="40% - 강조색2 66" xfId="3351"/>
    <cellStyle name="40% - 강조색2 66 2" xfId="3352"/>
    <cellStyle name="40% - 강조색2 67" xfId="3353"/>
    <cellStyle name="40% - 강조색2 67 2" xfId="3354"/>
    <cellStyle name="40% - 강조색2 68" xfId="3355"/>
    <cellStyle name="40% - 강조색2 68 2" xfId="3356"/>
    <cellStyle name="40% - 강조색2 69" xfId="3357"/>
    <cellStyle name="40% - 강조색2 69 2" xfId="3358"/>
    <cellStyle name="40% - 강조색2 7" xfId="3359"/>
    <cellStyle name="40% - 강조색2 7 2" xfId="3360"/>
    <cellStyle name="40% - 강조색2 7 2 2" xfId="3361"/>
    <cellStyle name="40% - 강조색2 7 3" xfId="3362"/>
    <cellStyle name="40% - 강조색2 7 4" xfId="3363"/>
    <cellStyle name="40% - 강조색2 7 5" xfId="3364"/>
    <cellStyle name="40% - 강조색2 7 6" xfId="3365"/>
    <cellStyle name="40% - 강조색2 7 7" xfId="3366"/>
    <cellStyle name="40% - 강조색2 7 8" xfId="3367"/>
    <cellStyle name="40% - 강조색2 70" xfId="3368"/>
    <cellStyle name="40% - 강조색2 70 2" xfId="3369"/>
    <cellStyle name="40% - 강조색2 71" xfId="3370"/>
    <cellStyle name="40% - 강조색2 71 2" xfId="3371"/>
    <cellStyle name="40% - 강조색2 72" xfId="3372"/>
    <cellStyle name="40% - 강조색2 72 2" xfId="3373"/>
    <cellStyle name="40% - 강조색2 73" xfId="3374"/>
    <cellStyle name="40% - 강조색2 73 2" xfId="3375"/>
    <cellStyle name="40% - 강조색2 74" xfId="3376"/>
    <cellStyle name="40% - 강조색2 74 2" xfId="3377"/>
    <cellStyle name="40% - 강조색2 75" xfId="3378"/>
    <cellStyle name="40% - 강조색2 75 2" xfId="3379"/>
    <cellStyle name="40% - 강조색2 76" xfId="3380"/>
    <cellStyle name="40% - 강조색2 76 2" xfId="3381"/>
    <cellStyle name="40% - 강조색2 77" xfId="3382"/>
    <cellStyle name="40% - 강조색2 77 2" xfId="3383"/>
    <cellStyle name="40% - 강조색2 78" xfId="3384"/>
    <cellStyle name="40% - 강조색2 78 2" xfId="3385"/>
    <cellStyle name="40% - 강조색2 79" xfId="3386"/>
    <cellStyle name="40% - 강조색2 8" xfId="3387"/>
    <cellStyle name="40% - 강조색2 8 2" xfId="3388"/>
    <cellStyle name="40% - 강조색2 8 2 2" xfId="3389"/>
    <cellStyle name="40% - 강조색2 8 3" xfId="3390"/>
    <cellStyle name="40% - 강조색2 8 4" xfId="3391"/>
    <cellStyle name="40% - 강조색2 8 5" xfId="3392"/>
    <cellStyle name="40% - 강조색2 8 6" xfId="3393"/>
    <cellStyle name="40% - 강조색2 8 7" xfId="3394"/>
    <cellStyle name="40% - 강조색2 8 8" xfId="3395"/>
    <cellStyle name="40% - 강조색2 80" xfId="3396"/>
    <cellStyle name="40% - 강조색2 81" xfId="3397"/>
    <cellStyle name="40% - 강조색2 82" xfId="3398"/>
    <cellStyle name="40% - 강조색2 83" xfId="3399"/>
    <cellStyle name="40% - 강조색2 84" xfId="3400"/>
    <cellStyle name="40% - 강조색2 85" xfId="3401"/>
    <cellStyle name="40% - 강조색2 86" xfId="3402"/>
    <cellStyle name="40% - 강조색2 87" xfId="3403"/>
    <cellStyle name="40% - 강조색2 88" xfId="3404"/>
    <cellStyle name="40% - 강조색2 89" xfId="3405"/>
    <cellStyle name="40% - 강조색2 9" xfId="3406"/>
    <cellStyle name="40% - 강조색2 9 10" xfId="3407"/>
    <cellStyle name="40% - 강조색2 9 2" xfId="3408"/>
    <cellStyle name="40% - 강조색2 9 2 2" xfId="3409"/>
    <cellStyle name="40% - 강조색2 9 2 2 2" xfId="3410"/>
    <cellStyle name="40% - 강조색2 9 2 2 3" xfId="3411"/>
    <cellStyle name="40% - 강조색2 9 2 2 3 2" xfId="3412"/>
    <cellStyle name="40% - 강조색2 9 2 2 3 3" xfId="3413"/>
    <cellStyle name="40% - 강조색2 9 2 2 3 4" xfId="3414"/>
    <cellStyle name="40% - 강조색2 9 2 2 3 5" xfId="3415"/>
    <cellStyle name="40% - 강조색2 9 2 2 4" xfId="3416"/>
    <cellStyle name="40% - 강조색2 9 2 2 5" xfId="3417"/>
    <cellStyle name="40% - 강조색2 9 2 2 6" xfId="3418"/>
    <cellStyle name="40% - 강조색2 9 2 2 7" xfId="3419"/>
    <cellStyle name="40% - 강조색2 9 2 2 8" xfId="3420"/>
    <cellStyle name="40% - 강조색2 9 2 3" xfId="3421"/>
    <cellStyle name="40% - 강조색2 9 2 4" xfId="3422"/>
    <cellStyle name="40% - 강조색2 9 2 5" xfId="3423"/>
    <cellStyle name="40% - 강조색2 9 3" xfId="3424"/>
    <cellStyle name="40% - 강조색2 9 3 2" xfId="3425"/>
    <cellStyle name="40% - 강조색2 9 3 2 2" xfId="3426"/>
    <cellStyle name="40% - 강조색2 9 3 2 2 2" xfId="3427"/>
    <cellStyle name="40% - 강조색2 9 3 2 2 3" xfId="3428"/>
    <cellStyle name="40% - 강조색2 9 3 2 2 4" xfId="3429"/>
    <cellStyle name="40% - 강조색2 9 3 2 2 5" xfId="3430"/>
    <cellStyle name="40% - 강조색2 9 3 2 3" xfId="3431"/>
    <cellStyle name="40% - 강조색2 9 3 2 4" xfId="3432"/>
    <cellStyle name="40% - 강조색2 9 3 2 5" xfId="3433"/>
    <cellStyle name="40% - 강조색2 9 3 2 6" xfId="3434"/>
    <cellStyle name="40% - 강조색2 9 3 3" xfId="3435"/>
    <cellStyle name="40% - 강조색2 9 4" xfId="3436"/>
    <cellStyle name="40% - 강조색2 9 4 2" xfId="3437"/>
    <cellStyle name="40% - 강조색2 9 4 2 2" xfId="3438"/>
    <cellStyle name="40% - 강조색2 9 4 2 3" xfId="3439"/>
    <cellStyle name="40% - 강조색2 9 4 2 4" xfId="3440"/>
    <cellStyle name="40% - 강조색2 9 4 2 5" xfId="3441"/>
    <cellStyle name="40% - 강조색2 9 4 3" xfId="3442"/>
    <cellStyle name="40% - 강조색2 9 4 4" xfId="3443"/>
    <cellStyle name="40% - 강조색2 9 4 5" xfId="3444"/>
    <cellStyle name="40% - 강조색2 9 4 6" xfId="3445"/>
    <cellStyle name="40% - 강조색2 9 4 7" xfId="3446"/>
    <cellStyle name="40% - 강조색2 9 5" xfId="3447"/>
    <cellStyle name="40% - 강조색2 9 5 2" xfId="3448"/>
    <cellStyle name="40% - 강조색2 9 5 3" xfId="3449"/>
    <cellStyle name="40% - 강조색2 9 5 4" xfId="3450"/>
    <cellStyle name="40% - 강조색2 9 5 5" xfId="3451"/>
    <cellStyle name="40% - 강조색2 9 5 6" xfId="3452"/>
    <cellStyle name="40% - 강조색2 9 6" xfId="3453"/>
    <cellStyle name="40% - 강조색2 9 6 2" xfId="3454"/>
    <cellStyle name="40% - 강조색2 9 7" xfId="3455"/>
    <cellStyle name="40% - 강조색2 9 7 2" xfId="3456"/>
    <cellStyle name="40% - 강조색2 9 8" xfId="3457"/>
    <cellStyle name="40% - 강조색2 9 9" xfId="3458"/>
    <cellStyle name="40% - 강조색2 90" xfId="3459"/>
    <cellStyle name="40% - 강조색2 91" xfId="24867" hidden="1"/>
    <cellStyle name="40% - 강조색2 91" xfId="24934" hidden="1"/>
    <cellStyle name="40% - 강조색2 91" xfId="24984" hidden="1"/>
    <cellStyle name="40% - 강조색2 91" xfId="25029" hidden="1"/>
    <cellStyle name="40% - 강조색2 91" xfId="25111" hidden="1"/>
    <cellStyle name="40% - 강조색2 91" xfId="25178" hidden="1"/>
    <cellStyle name="40% - 강조색2 91" xfId="25228" hidden="1"/>
    <cellStyle name="40% - 강조색2 91" xfId="25273" hidden="1"/>
    <cellStyle name="40% - 강조색2 91" xfId="25385" hidden="1"/>
    <cellStyle name="40% - 강조색2 91" xfId="25433" hidden="1"/>
    <cellStyle name="40% - 강조색2 91" xfId="25490" hidden="1"/>
    <cellStyle name="40% - 강조색2 91" xfId="25541" hidden="1"/>
    <cellStyle name="40% - 강조색2 91" xfId="25591" hidden="1"/>
    <cellStyle name="40% - 강조색2 91" xfId="25638" hidden="1"/>
    <cellStyle name="40% - 강조색2 91" xfId="25689" hidden="1"/>
    <cellStyle name="40% - 강조색2 91" xfId="25746" hidden="1"/>
    <cellStyle name="40% - 강조색2 91" xfId="25777" hidden="1"/>
    <cellStyle name="40% - 강조색2 91" xfId="25837" hidden="1"/>
    <cellStyle name="40% - 강조색2 91" xfId="25894" hidden="1"/>
    <cellStyle name="40% - 강조색2 91" xfId="25949" hidden="1"/>
    <cellStyle name="40% - 강조색2 91" xfId="26002" hidden="1"/>
    <cellStyle name="40% - 강조색2 91" xfId="26052" hidden="1"/>
    <cellStyle name="40% - 강조색2 91" xfId="26102" hidden="1"/>
    <cellStyle name="40% - 강조색2 91" xfId="26149" hidden="1"/>
    <cellStyle name="40% - 강조색2 91" xfId="26768" hidden="1"/>
    <cellStyle name="40% - 강조색2 91" xfId="26832" hidden="1"/>
    <cellStyle name="40% - 강조색2 91" xfId="26880" hidden="1"/>
    <cellStyle name="40% - 강조색2 91" xfId="26923" hidden="1"/>
    <cellStyle name="40% - 강조색2 91" xfId="26963" hidden="1"/>
    <cellStyle name="40% - 강조색2 91" xfId="27028" hidden="1"/>
    <cellStyle name="40% - 강조색2 91" xfId="27076" hidden="1"/>
    <cellStyle name="40% - 강조색2 91" xfId="27119" hidden="1"/>
    <cellStyle name="40% - 강조색2 91" xfId="27225" hidden="1"/>
    <cellStyle name="40% - 강조색2 91" xfId="27272" hidden="1"/>
    <cellStyle name="40% - 강조색2 91" xfId="27327" hidden="1"/>
    <cellStyle name="40% - 강조색2 91" xfId="27376" hidden="1"/>
    <cellStyle name="40% - 강조색2 91" xfId="27424" hidden="1"/>
    <cellStyle name="40% - 강조색2 91" xfId="27469" hidden="1"/>
    <cellStyle name="40% - 강조색2 91" xfId="27518" hidden="1"/>
    <cellStyle name="40% - 강조색2 91" xfId="27573" hidden="1"/>
    <cellStyle name="40% - 강조색2 91" xfId="27602" hidden="1"/>
    <cellStyle name="40% - 강조색2 91" xfId="27660" hidden="1"/>
    <cellStyle name="40% - 강조색2 91" xfId="27715" hidden="1"/>
    <cellStyle name="40% - 강조색2 91" xfId="27767" hidden="1"/>
    <cellStyle name="40% - 강조색2 91" xfId="27819" hidden="1"/>
    <cellStyle name="40% - 강조색2 91" xfId="27867" hidden="1"/>
    <cellStyle name="40% - 강조색2 91" xfId="27915" hidden="1"/>
    <cellStyle name="40% - 강조색2 91" xfId="27960" hidden="1"/>
    <cellStyle name="40% - 강조색2 91" xfId="28017" hidden="1"/>
    <cellStyle name="40% - 강조색2 91" xfId="28081" hidden="1"/>
    <cellStyle name="40% - 강조색2 91" xfId="28129" hidden="1"/>
    <cellStyle name="40% - 강조색2 91" xfId="28172" hidden="1"/>
    <cellStyle name="40% - 강조색2 91" xfId="28212" hidden="1"/>
    <cellStyle name="40% - 강조색2 91" xfId="28277" hidden="1"/>
    <cellStyle name="40% - 강조색2 91" xfId="28325" hidden="1"/>
    <cellStyle name="40% - 강조색2 91" xfId="28368" hidden="1"/>
    <cellStyle name="40% - 강조색2 91" xfId="28473" hidden="1"/>
    <cellStyle name="40% - 강조색2 91" xfId="28520" hidden="1"/>
    <cellStyle name="40% - 강조색2 91" xfId="28575" hidden="1"/>
    <cellStyle name="40% - 강조색2 91" xfId="28624" hidden="1"/>
    <cellStyle name="40% - 강조색2 91" xfId="28672" hidden="1"/>
    <cellStyle name="40% - 강조색2 91" xfId="28717" hidden="1"/>
    <cellStyle name="40% - 강조색2 91" xfId="28765" hidden="1"/>
    <cellStyle name="40% - 강조색2 91" xfId="28820" hidden="1"/>
    <cellStyle name="40% - 강조색2 91" xfId="28849" hidden="1"/>
    <cellStyle name="40% - 강조색2 91" xfId="28907" hidden="1"/>
    <cellStyle name="40% - 강조색2 91" xfId="28962" hidden="1"/>
    <cellStyle name="40% - 강조색2 91" xfId="29014" hidden="1"/>
    <cellStyle name="40% - 강조색2 91" xfId="29066" hidden="1"/>
    <cellStyle name="40% - 강조색2 91" xfId="29114" hidden="1"/>
    <cellStyle name="40% - 강조색2 91" xfId="29162" hidden="1"/>
    <cellStyle name="40% - 강조색2 91" xfId="29207" hidden="1"/>
    <cellStyle name="40% - 강조색2 91" xfId="29262" hidden="1"/>
    <cellStyle name="40% - 강조색2 91" xfId="29326" hidden="1"/>
    <cellStyle name="40% - 강조색2 91" xfId="29373" hidden="1"/>
    <cellStyle name="40% - 강조색2 91" xfId="29416" hidden="1"/>
    <cellStyle name="40% - 강조색2 91" xfId="29456" hidden="1"/>
    <cellStyle name="40% - 강조색2 91" xfId="29521" hidden="1"/>
    <cellStyle name="40% - 강조색2 91" xfId="29569" hidden="1"/>
    <cellStyle name="40% - 강조색2 91" xfId="29611" hidden="1"/>
    <cellStyle name="40% - 강조색2 91" xfId="29714" hidden="1"/>
    <cellStyle name="40% - 강조색2 91" xfId="29759" hidden="1"/>
    <cellStyle name="40% - 강조색2 91" xfId="29813" hidden="1"/>
    <cellStyle name="40% - 강조색2 91" xfId="29861" hidden="1"/>
    <cellStyle name="40% - 강조색2 91" xfId="29908" hidden="1"/>
    <cellStyle name="40% - 강조색2 91" xfId="29952" hidden="1"/>
    <cellStyle name="40% - 강조색2 91" xfId="29999" hidden="1"/>
    <cellStyle name="40% - 강조색2 91" xfId="30053" hidden="1"/>
    <cellStyle name="40% - 강조색2 91" xfId="30081" hidden="1"/>
    <cellStyle name="40% - 강조색2 91" xfId="30138" hidden="1"/>
    <cellStyle name="40% - 강조색2 91" xfId="30192" hidden="1"/>
    <cellStyle name="40% - 강조색2 91" xfId="30242" hidden="1"/>
    <cellStyle name="40% - 강조색2 91" xfId="30294" hidden="1"/>
    <cellStyle name="40% - 강조색2 91" xfId="30341" hidden="1"/>
    <cellStyle name="40% - 강조색2 91" xfId="30388" hidden="1"/>
    <cellStyle name="40% - 강조색2 91" xfId="30432" hidden="1"/>
    <cellStyle name="40% - 강조색2 91" xfId="30462" hidden="1"/>
    <cellStyle name="40% - 강조색2 91" xfId="30526" hidden="1"/>
    <cellStyle name="40% - 강조색2 91" xfId="30574" hidden="1"/>
    <cellStyle name="40% - 강조색2 91" xfId="30617" hidden="1"/>
    <cellStyle name="40% - 강조색2 91" xfId="30657" hidden="1"/>
    <cellStyle name="40% - 강조색2 91" xfId="30722" hidden="1"/>
    <cellStyle name="40% - 강조색2 91" xfId="30770" hidden="1"/>
    <cellStyle name="40% - 강조색2 91" xfId="30813" hidden="1"/>
    <cellStyle name="40% - 강조색2 91" xfId="30918" hidden="1"/>
    <cellStyle name="40% - 강조색2 91" xfId="30965" hidden="1"/>
    <cellStyle name="40% - 강조색2 91" xfId="31020" hidden="1"/>
    <cellStyle name="40% - 강조색2 91" xfId="31069" hidden="1"/>
    <cellStyle name="40% - 강조색2 91" xfId="31117" hidden="1"/>
    <cellStyle name="40% - 강조색2 91" xfId="31162" hidden="1"/>
    <cellStyle name="40% - 강조색2 91" xfId="31210" hidden="1"/>
    <cellStyle name="40% - 강조색2 91" xfId="31265" hidden="1"/>
    <cellStyle name="40% - 강조색2 91" xfId="31294" hidden="1"/>
    <cellStyle name="40% - 강조색2 91" xfId="31352" hidden="1"/>
    <cellStyle name="40% - 강조색2 91" xfId="31407" hidden="1"/>
    <cellStyle name="40% - 강조색2 91" xfId="31459" hidden="1"/>
    <cellStyle name="40% - 강조색2 91" xfId="31511" hidden="1"/>
    <cellStyle name="40% - 강조색2 91" xfId="31559" hidden="1"/>
    <cellStyle name="40% - 강조색2 91" xfId="31607" hidden="1"/>
    <cellStyle name="40% - 강조색2 91" xfId="31652" hidden="1"/>
    <cellStyle name="40% - 강조색2 91" xfId="31706" hidden="1"/>
    <cellStyle name="40% - 강조색2 91" xfId="31769" hidden="1"/>
    <cellStyle name="40% - 강조색2 91" xfId="31816" hidden="1"/>
    <cellStyle name="40% - 강조색2 91" xfId="31858" hidden="1"/>
    <cellStyle name="40% - 강조색2 91" xfId="31897" hidden="1"/>
    <cellStyle name="40% - 강조색2 91" xfId="31961" hidden="1"/>
    <cellStyle name="40% - 강조색2 91" xfId="32009" hidden="1"/>
    <cellStyle name="40% - 강조색2 91" xfId="32051" hidden="1"/>
    <cellStyle name="40% - 강조색2 91" xfId="32156" hidden="1"/>
    <cellStyle name="40% - 강조색2 91" xfId="32202" hidden="1"/>
    <cellStyle name="40% - 강조색2 91" xfId="32257" hidden="1"/>
    <cellStyle name="40% - 강조색2 91" xfId="32306" hidden="1"/>
    <cellStyle name="40% - 강조색2 91" xfId="32354" hidden="1"/>
    <cellStyle name="40% - 강조색2 91" xfId="32399" hidden="1"/>
    <cellStyle name="40% - 강조색2 91" xfId="32448" hidden="1"/>
    <cellStyle name="40% - 강조색2 91" xfId="32503" hidden="1"/>
    <cellStyle name="40% - 강조색2 91" xfId="32532" hidden="1"/>
    <cellStyle name="40% - 강조색2 91" xfId="32590" hidden="1"/>
    <cellStyle name="40% - 강조색2 91" xfId="32645" hidden="1"/>
    <cellStyle name="40% - 강조색2 91" xfId="32697" hidden="1"/>
    <cellStyle name="40% - 강조색2 91" xfId="32749" hidden="1"/>
    <cellStyle name="40% - 강조색2 91" xfId="32797" hidden="1"/>
    <cellStyle name="40% - 강조색2 91" xfId="32845" hidden="1"/>
    <cellStyle name="40% - 강조색2 91" xfId="32890" hidden="1"/>
    <cellStyle name="40% - 강조색2 91" xfId="32916" hidden="1"/>
    <cellStyle name="40% - 강조색2 91" xfId="32980" hidden="1"/>
    <cellStyle name="40% - 강조색2 91" xfId="33028" hidden="1"/>
    <cellStyle name="40% - 강조색2 91" xfId="33071" hidden="1"/>
    <cellStyle name="40% - 강조색2 91" xfId="33111" hidden="1"/>
    <cellStyle name="40% - 강조색2 91" xfId="33176" hidden="1"/>
    <cellStyle name="40% - 강조색2 91" xfId="33224" hidden="1"/>
    <cellStyle name="40% - 강조색2 91" xfId="33267" hidden="1"/>
    <cellStyle name="40% - 강조색2 91" xfId="33372" hidden="1"/>
    <cellStyle name="40% - 강조색2 91" xfId="33419" hidden="1"/>
    <cellStyle name="40% - 강조색2 91" xfId="33474" hidden="1"/>
    <cellStyle name="40% - 강조색2 91" xfId="33523" hidden="1"/>
    <cellStyle name="40% - 강조색2 91" xfId="33571" hidden="1"/>
    <cellStyle name="40% - 강조색2 91" xfId="33616" hidden="1"/>
    <cellStyle name="40% - 강조색2 91" xfId="33664" hidden="1"/>
    <cellStyle name="40% - 강조색2 91" xfId="33719" hidden="1"/>
    <cellStyle name="40% - 강조색2 91" xfId="33748" hidden="1"/>
    <cellStyle name="40% - 강조색2 91" xfId="33806" hidden="1"/>
    <cellStyle name="40% - 강조색2 91" xfId="33861" hidden="1"/>
    <cellStyle name="40% - 강조색2 91" xfId="33913" hidden="1"/>
    <cellStyle name="40% - 강조색2 91" xfId="33965" hidden="1"/>
    <cellStyle name="40% - 강조색2 91" xfId="34013" hidden="1"/>
    <cellStyle name="40% - 강조색2 91" xfId="34061" hidden="1"/>
    <cellStyle name="40% - 강조색2 91" xfId="34106" hidden="1"/>
    <cellStyle name="40% - 강조색2 91" xfId="34160" hidden="1"/>
    <cellStyle name="40% - 강조색2 91" xfId="34223" hidden="1"/>
    <cellStyle name="40% - 강조색2 91" xfId="34270" hidden="1"/>
    <cellStyle name="40% - 강조색2 91" xfId="34312" hidden="1"/>
    <cellStyle name="40% - 강조색2 91" xfId="34351" hidden="1"/>
    <cellStyle name="40% - 강조색2 91" xfId="34415" hidden="1"/>
    <cellStyle name="40% - 강조색2 91" xfId="34462" hidden="1"/>
    <cellStyle name="40% - 강조색2 91" xfId="34504" hidden="1"/>
    <cellStyle name="40% - 강조색2 91" xfId="34606" hidden="1"/>
    <cellStyle name="40% - 강조색2 91" xfId="34651" hidden="1"/>
    <cellStyle name="40% - 강조색2 91" xfId="34705" hidden="1"/>
    <cellStyle name="40% - 강조색2 91" xfId="34753" hidden="1"/>
    <cellStyle name="40% - 강조색2 91" xfId="34800" hidden="1"/>
    <cellStyle name="40% - 강조색2 91" xfId="34844" hidden="1"/>
    <cellStyle name="40% - 강조색2 91" xfId="34891" hidden="1"/>
    <cellStyle name="40% - 강조색2 91" xfId="34945" hidden="1"/>
    <cellStyle name="40% - 강조색2 91" xfId="34973" hidden="1"/>
    <cellStyle name="40% - 강조색2 91" xfId="35030" hidden="1"/>
    <cellStyle name="40% - 강조색2 91" xfId="35084" hidden="1"/>
    <cellStyle name="40% - 강조색2 91" xfId="35134" hidden="1"/>
    <cellStyle name="40% - 강조색2 91" xfId="35186" hidden="1"/>
    <cellStyle name="40% - 강조색2 91" xfId="35233" hidden="1"/>
    <cellStyle name="40% - 강조색2 91" xfId="35280" hidden="1"/>
    <cellStyle name="40% - 강조색2 91" xfId="35324" hidden="1"/>
    <cellStyle name="40% - 강조색2 91" xfId="26497" hidden="1"/>
    <cellStyle name="40% - 강조색2 91" xfId="26463" hidden="1"/>
    <cellStyle name="40% - 강조색2 91" xfId="26416" hidden="1"/>
    <cellStyle name="40% - 강조색2 91" xfId="35375" hidden="1"/>
    <cellStyle name="40% - 강조색2 91" xfId="35429" hidden="1"/>
    <cellStyle name="40% - 강조색2 91" xfId="35479" hidden="1"/>
    <cellStyle name="40% - 강조색2 91" xfId="35529" hidden="1"/>
    <cellStyle name="40% - 강조색2 91" xfId="35576" hidden="1"/>
    <cellStyle name="40% - 강조색2 91" xfId="35630" hidden="1"/>
    <cellStyle name="40% - 강조색2 91" xfId="35684" hidden="1"/>
    <cellStyle name="40% - 강조색2 91" xfId="35735" hidden="1"/>
    <cellStyle name="40% - 강조색2 91" xfId="35785" hidden="1"/>
    <cellStyle name="40% - 강조색2 91" xfId="35835" hidden="1"/>
    <cellStyle name="40% - 강조색2 91" xfId="35882" hidden="1"/>
    <cellStyle name="40% - 강조색2 91" xfId="35944" hidden="1"/>
    <cellStyle name="40% - 강조색2 91" xfId="35989" hidden="1"/>
    <cellStyle name="40% - 강조색2 91" xfId="36039" hidden="1"/>
    <cellStyle name="40% - 강조색2 91" xfId="36086" hidden="1"/>
    <cellStyle name="40% - 강조색2 91" xfId="36141" hidden="1"/>
    <cellStyle name="40% - 강조색2 91" xfId="36198" hidden="1"/>
    <cellStyle name="40% - 강조색2 91" xfId="36248" hidden="1"/>
    <cellStyle name="40% - 강조색2 91" xfId="36293" hidden="1"/>
    <cellStyle name="40% - 강조색2 91" xfId="36345" hidden="1"/>
    <cellStyle name="40% - 강조색2 91" xfId="36401" hidden="1"/>
    <cellStyle name="40% - 강조색2 91" xfId="36446" hidden="1"/>
    <cellStyle name="40% - 강조색2 91" xfId="36504" hidden="1"/>
    <cellStyle name="40% - 강조색2 91" xfId="36554" hidden="1"/>
    <cellStyle name="40% - 강조색2 91" xfId="36577"/>
    <cellStyle name="40% - 강조색2 92" xfId="36634"/>
    <cellStyle name="40% - 강조색3" xfId="36" builtinId="39" hidden="1"/>
    <cellStyle name="40% - 강조색3" xfId="25071" builtinId="39" customBuiltin="1"/>
    <cellStyle name="40% - 강조색3 10" xfId="3460"/>
    <cellStyle name="40% - 강조색3 10 10" xfId="3461"/>
    <cellStyle name="40% - 강조색3 10 2" xfId="3462"/>
    <cellStyle name="40% - 강조색3 10 2 2" xfId="3463"/>
    <cellStyle name="40% - 강조색3 10 3" xfId="3464"/>
    <cellStyle name="40% - 강조색3 10 4" xfId="3465"/>
    <cellStyle name="40% - 강조색3 10 5" xfId="3466"/>
    <cellStyle name="40% - 강조색3 10 6" xfId="3467"/>
    <cellStyle name="40% - 강조색3 10 7" xfId="3468"/>
    <cellStyle name="40% - 강조색3 10 8" xfId="3469"/>
    <cellStyle name="40% - 강조색3 10 9" xfId="3470"/>
    <cellStyle name="40% - 강조색3 11" xfId="3471"/>
    <cellStyle name="40% - 강조색3 11 2" xfId="3472"/>
    <cellStyle name="40% - 강조색3 11 2 2" xfId="3473"/>
    <cellStyle name="40% - 강조색3 11 3" xfId="3474"/>
    <cellStyle name="40% - 강조색3 11 4" xfId="3475"/>
    <cellStyle name="40% - 강조색3 11 5" xfId="3476"/>
    <cellStyle name="40% - 강조색3 11 6" xfId="3477"/>
    <cellStyle name="40% - 강조색3 12" xfId="3478"/>
    <cellStyle name="40% - 강조색3 12 2" xfId="3479"/>
    <cellStyle name="40% - 강조색3 12 2 2" xfId="3480"/>
    <cellStyle name="40% - 강조색3 12 2 2 2" xfId="3481"/>
    <cellStyle name="40% - 강조색3 12 3" xfId="3482"/>
    <cellStyle name="40% - 강조색3 12 3 2" xfId="3483"/>
    <cellStyle name="40% - 강조색3 12 3 3" xfId="3484"/>
    <cellStyle name="40% - 강조색3 12 3 4" xfId="3485"/>
    <cellStyle name="40% - 강조색3 12 3 5" xfId="3486"/>
    <cellStyle name="40% - 강조색3 12 3 6" xfId="3487"/>
    <cellStyle name="40% - 강조색3 12 4" xfId="3488"/>
    <cellStyle name="40% - 강조색3 12 4 2" xfId="3489"/>
    <cellStyle name="40% - 강조색3 12 5" xfId="3490"/>
    <cellStyle name="40% - 강조색3 12 5 2" xfId="3491"/>
    <cellStyle name="40% - 강조색3 12 6" xfId="3492"/>
    <cellStyle name="40% - 강조색3 12 7" xfId="3493"/>
    <cellStyle name="40% - 강조색3 12 8" xfId="3494"/>
    <cellStyle name="40% - 강조색3 13" xfId="3495"/>
    <cellStyle name="40% - 강조색3 13 2" xfId="3496"/>
    <cellStyle name="40% - 강조색3 13 2 2" xfId="3497"/>
    <cellStyle name="40% - 강조색3 13 3" xfId="3498"/>
    <cellStyle name="40% - 강조색3 13 4" xfId="3499"/>
    <cellStyle name="40% - 강조색3 13 5" xfId="3500"/>
    <cellStyle name="40% - 강조색3 13 6" xfId="3501"/>
    <cellStyle name="40% - 강조색3 14" xfId="3502"/>
    <cellStyle name="40% - 강조색3 14 2" xfId="3503"/>
    <cellStyle name="40% - 강조색3 14 3" xfId="3504"/>
    <cellStyle name="40% - 강조색3 14 4" xfId="3505"/>
    <cellStyle name="40% - 강조색3 15" xfId="3506"/>
    <cellStyle name="40% - 강조색3 15 2" xfId="3507"/>
    <cellStyle name="40% - 강조색3 15 3" xfId="3508"/>
    <cellStyle name="40% - 강조색3 15 4" xfId="3509"/>
    <cellStyle name="40% - 강조색3 16" xfId="3510"/>
    <cellStyle name="40% - 강조색3 16 2" xfId="3511"/>
    <cellStyle name="40% - 강조색3 16 3" xfId="3512"/>
    <cellStyle name="40% - 강조색3 16 4" xfId="3513"/>
    <cellStyle name="40% - 강조색3 17" xfId="3514"/>
    <cellStyle name="40% - 강조색3 17 2" xfId="3515"/>
    <cellStyle name="40% - 강조색3 17 3" xfId="3516"/>
    <cellStyle name="40% - 강조색3 18" xfId="3517"/>
    <cellStyle name="40% - 강조색3 18 2" xfId="3518"/>
    <cellStyle name="40% - 강조색3 18 3" xfId="3519"/>
    <cellStyle name="40% - 강조색3 19" xfId="3520"/>
    <cellStyle name="40% - 강조색3 19 2" xfId="3521"/>
    <cellStyle name="40% - 강조색3 19 3" xfId="3522"/>
    <cellStyle name="40% - 강조색3 2" xfId="3523"/>
    <cellStyle name="40% - 강조색3 2 10" xfId="3524"/>
    <cellStyle name="40% - 강조색3 2 10 2" xfId="3525"/>
    <cellStyle name="40% - 강조색3 2 11" xfId="3526"/>
    <cellStyle name="40% - 강조색3 2 11 2" xfId="3527"/>
    <cellStyle name="40% - 강조색3 2 12" xfId="3528"/>
    <cellStyle name="40% - 강조색3 2 12 2" xfId="3529"/>
    <cellStyle name="40% - 강조색3 2 13" xfId="3530"/>
    <cellStyle name="40% - 강조색3 2 13 2" xfId="3531"/>
    <cellStyle name="40% - 강조색3 2 14" xfId="3532"/>
    <cellStyle name="40% - 강조색3 2 15" xfId="3533"/>
    <cellStyle name="40% - 강조색3 2 16" xfId="24808" hidden="1"/>
    <cellStyle name="40% - 강조색3 2 16" xfId="25331" hidden="1"/>
    <cellStyle name="40% - 강조색3 2 16" xfId="26713" hidden="1"/>
    <cellStyle name="40% - 강조색3 2 16" xfId="27174" hidden="1"/>
    <cellStyle name="40% - 강조색3 2 16" xfId="26190" hidden="1"/>
    <cellStyle name="40% - 강조색3 2 16" xfId="28422" hidden="1"/>
    <cellStyle name="40% - 강조색3 2 16" xfId="26663" hidden="1"/>
    <cellStyle name="40% - 강조색3 2 16" xfId="29663" hidden="1"/>
    <cellStyle name="40% - 강조색3 2 16" xfId="26264" hidden="1"/>
    <cellStyle name="40% - 강조색3 2 16" xfId="30867" hidden="1"/>
    <cellStyle name="40% - 강조색3 2 16" xfId="26609" hidden="1"/>
    <cellStyle name="40% - 강조색3 2 16" xfId="32105" hidden="1"/>
    <cellStyle name="40% - 강조색3 2 16" xfId="26347" hidden="1"/>
    <cellStyle name="40% - 강조색3 2 16" xfId="33321" hidden="1"/>
    <cellStyle name="40% - 강조색3 2 16" xfId="26563" hidden="1"/>
    <cellStyle name="40% - 강조색3 2 16" xfId="34555" hidden="1"/>
    <cellStyle name="40% - 강조색3 2 2" xfId="3534"/>
    <cellStyle name="40% - 강조색3 2 2 10" xfId="3535"/>
    <cellStyle name="40% - 강조색3 2 2 11" xfId="3536"/>
    <cellStyle name="40% - 강조색3 2 2 12" xfId="3537"/>
    <cellStyle name="40% - 강조색3 2 2 13" xfId="3538"/>
    <cellStyle name="40% - 강조색3 2 2 14" xfId="3539"/>
    <cellStyle name="40% - 강조색3 2 2 15" xfId="3540"/>
    <cellStyle name="40% - 강조색3 2 2 15 2" xfId="3541"/>
    <cellStyle name="40% - 강조색3 2 2 2" xfId="3542"/>
    <cellStyle name="40% - 강조색3 2 2 3" xfId="3543"/>
    <cellStyle name="40% - 강조색3 2 2 4" xfId="3544"/>
    <cellStyle name="40% - 강조색3 2 2 5" xfId="3545"/>
    <cellStyle name="40% - 강조색3 2 2 6" xfId="3546"/>
    <cellStyle name="40% - 강조색3 2 2 7" xfId="3547"/>
    <cellStyle name="40% - 강조색3 2 2 8" xfId="3548"/>
    <cellStyle name="40% - 강조색3 2 2 9" xfId="3549"/>
    <cellStyle name="40% - 강조색3 2 3" xfId="3550"/>
    <cellStyle name="40% - 강조색3 2 3 2" xfId="3551"/>
    <cellStyle name="40% - 강조색3 2 3 3" xfId="3552"/>
    <cellStyle name="40% - 강조색3 2 3 4" xfId="3553"/>
    <cellStyle name="40% - 강조색3 2 3 5" xfId="3554"/>
    <cellStyle name="40% - 강조색3 2 3 6" xfId="3555"/>
    <cellStyle name="40% - 강조색3 2 4" xfId="3556"/>
    <cellStyle name="40% - 강조색3 2 4 2" xfId="3557"/>
    <cellStyle name="40% - 강조색3 2 4 2 2" xfId="3558"/>
    <cellStyle name="40% - 강조색3 2 4 3" xfId="3559"/>
    <cellStyle name="40% - 강조색3 2 4 4" xfId="3560"/>
    <cellStyle name="40% - 강조색3 2 4 5" xfId="3561"/>
    <cellStyle name="40% - 강조색3 2 4 6" xfId="3562"/>
    <cellStyle name="40% - 강조색3 2 5" xfId="3563"/>
    <cellStyle name="40% - 강조색3 2 5 2" xfId="3564"/>
    <cellStyle name="40% - 강조색3 2 5 2 2" xfId="3565"/>
    <cellStyle name="40% - 강조색3 2 6" xfId="3566"/>
    <cellStyle name="40% - 강조색3 2 6 2" xfId="3567"/>
    <cellStyle name="40% - 강조색3 2 7" xfId="3568"/>
    <cellStyle name="40% - 강조색3 2 7 2" xfId="3569"/>
    <cellStyle name="40% - 강조색3 2 8" xfId="3570"/>
    <cellStyle name="40% - 강조색3 2 8 2" xfId="3571"/>
    <cellStyle name="40% - 강조색3 2 9" xfId="3572"/>
    <cellStyle name="40% - 강조색3 2 9 2" xfId="3573"/>
    <cellStyle name="40% - 강조색3 20" xfId="3574"/>
    <cellStyle name="40% - 강조색3 20 2" xfId="3575"/>
    <cellStyle name="40% - 강조색3 20 3" xfId="3576"/>
    <cellStyle name="40% - 강조색3 21" xfId="3577"/>
    <cellStyle name="40% - 강조색3 21 2" xfId="3578"/>
    <cellStyle name="40% - 강조색3 21 3" xfId="3579"/>
    <cellStyle name="40% - 강조색3 22" xfId="3580"/>
    <cellStyle name="40% - 강조색3 22 2" xfId="3581"/>
    <cellStyle name="40% - 강조색3 22 3" xfId="3582"/>
    <cellStyle name="40% - 강조색3 23" xfId="3583"/>
    <cellStyle name="40% - 강조색3 23 2" xfId="3584"/>
    <cellStyle name="40% - 강조색3 23 3" xfId="3585"/>
    <cellStyle name="40% - 강조색3 24" xfId="3586"/>
    <cellStyle name="40% - 강조색3 24 2" xfId="3587"/>
    <cellStyle name="40% - 강조색3 24 3" xfId="3588"/>
    <cellStyle name="40% - 강조색3 25" xfId="3589"/>
    <cellStyle name="40% - 강조색3 25 2" xfId="3590"/>
    <cellStyle name="40% - 강조색3 25 3" xfId="3591"/>
    <cellStyle name="40% - 강조색3 26" xfId="3592"/>
    <cellStyle name="40% - 강조색3 26 2" xfId="3593"/>
    <cellStyle name="40% - 강조색3 27" xfId="3594"/>
    <cellStyle name="40% - 강조색3 27 2" xfId="3595"/>
    <cellStyle name="40% - 강조색3 28" xfId="3596"/>
    <cellStyle name="40% - 강조색3 28 2" xfId="3597"/>
    <cellStyle name="40% - 강조색3 29" xfId="3598"/>
    <cellStyle name="40% - 강조색3 29 2" xfId="3599"/>
    <cellStyle name="40% - 강조색3 3" xfId="3600"/>
    <cellStyle name="40% - 강조색3 3 10" xfId="3601"/>
    <cellStyle name="40% - 강조색3 3 2" xfId="3602"/>
    <cellStyle name="40% - 강조색3 3 2 2" xfId="3603"/>
    <cellStyle name="40% - 강조색3 3 2 2 2" xfId="3604"/>
    <cellStyle name="40% - 강조색3 3 3" xfId="3605"/>
    <cellStyle name="40% - 강조색3 3 3 2" xfId="3606"/>
    <cellStyle name="40% - 강조색3 3 4" xfId="3607"/>
    <cellStyle name="40% - 강조색3 3 4 2" xfId="3608"/>
    <cellStyle name="40% - 강조색3 3 5" xfId="3609"/>
    <cellStyle name="40% - 강조색3 3 5 2" xfId="3610"/>
    <cellStyle name="40% - 강조색3 3 6" xfId="3611"/>
    <cellStyle name="40% - 강조색3 3 6 2" xfId="3612"/>
    <cellStyle name="40% - 강조색3 3 7" xfId="3613"/>
    <cellStyle name="40% - 강조색3 3 7 2" xfId="3614"/>
    <cellStyle name="40% - 강조색3 3 8" xfId="3615"/>
    <cellStyle name="40% - 강조색3 3 8 2" xfId="3616"/>
    <cellStyle name="40% - 강조색3 3 9" xfId="3617"/>
    <cellStyle name="40% - 강조색3 30" xfId="3618"/>
    <cellStyle name="40% - 강조색3 30 2" xfId="3619"/>
    <cellStyle name="40% - 강조색3 31" xfId="3620"/>
    <cellStyle name="40% - 강조색3 31 2" xfId="3621"/>
    <cellStyle name="40% - 강조색3 32" xfId="3622"/>
    <cellStyle name="40% - 강조색3 32 2" xfId="3623"/>
    <cellStyle name="40% - 강조색3 33" xfId="3624"/>
    <cellStyle name="40% - 강조색3 33 2" xfId="3625"/>
    <cellStyle name="40% - 강조색3 34" xfId="3626"/>
    <cellStyle name="40% - 강조색3 34 2" xfId="3627"/>
    <cellStyle name="40% - 강조색3 35" xfId="3628"/>
    <cellStyle name="40% - 강조색3 35 2" xfId="3629"/>
    <cellStyle name="40% - 강조색3 36" xfId="3630"/>
    <cellStyle name="40% - 강조색3 36 2" xfId="3631"/>
    <cellStyle name="40% - 강조색3 36 2 2" xfId="3632"/>
    <cellStyle name="40% - 강조색3 36 3" xfId="3633"/>
    <cellStyle name="40% - 강조색3 37" xfId="3634"/>
    <cellStyle name="40% - 강조색3 37 2" xfId="3635"/>
    <cellStyle name="40% - 강조색3 37 2 2" xfId="3636"/>
    <cellStyle name="40% - 강조색3 37 3" xfId="3637"/>
    <cellStyle name="40% - 강조색3 38" xfId="3638"/>
    <cellStyle name="40% - 강조색3 38 2" xfId="3639"/>
    <cellStyle name="40% - 강조색3 38 2 2" xfId="3640"/>
    <cellStyle name="40% - 강조색3 38 3" xfId="3641"/>
    <cellStyle name="40% - 강조색3 39" xfId="3642"/>
    <cellStyle name="40% - 강조색3 39 2" xfId="3643"/>
    <cellStyle name="40% - 강조색3 39 2 2" xfId="3644"/>
    <cellStyle name="40% - 강조색3 39 3" xfId="3645"/>
    <cellStyle name="40% - 강조색3 4" xfId="3646"/>
    <cellStyle name="40% - 강조색3 4 2" xfId="3647"/>
    <cellStyle name="40% - 강조색3 4 2 2" xfId="3648"/>
    <cellStyle name="40% - 강조색3 4 2 2 2" xfId="3649"/>
    <cellStyle name="40% - 강조색3 4 3" xfId="3650"/>
    <cellStyle name="40% - 강조색3 4 3 2" xfId="3651"/>
    <cellStyle name="40% - 강조색3 4 4" xfId="3652"/>
    <cellStyle name="40% - 강조색3 4 4 2" xfId="3653"/>
    <cellStyle name="40% - 강조색3 4 5" xfId="3654"/>
    <cellStyle name="40% - 강조색3 4 5 2" xfId="3655"/>
    <cellStyle name="40% - 강조색3 4 6" xfId="3656"/>
    <cellStyle name="40% - 강조색3 4 6 2" xfId="3657"/>
    <cellStyle name="40% - 강조색3 4 7" xfId="3658"/>
    <cellStyle name="40% - 강조색3 4 7 2" xfId="3659"/>
    <cellStyle name="40% - 강조색3 4 8" xfId="3660"/>
    <cellStyle name="40% - 강조색3 4 8 2" xfId="3661"/>
    <cellStyle name="40% - 강조색3 4 9" xfId="3662"/>
    <cellStyle name="40% - 강조색3 40" xfId="3663"/>
    <cellStyle name="40% - 강조색3 40 2" xfId="3664"/>
    <cellStyle name="40% - 강조색3 40 2 2" xfId="3665"/>
    <cellStyle name="40% - 강조색3 40 3" xfId="3666"/>
    <cellStyle name="40% - 강조색3 41" xfId="3667"/>
    <cellStyle name="40% - 강조색3 41 2" xfId="3668"/>
    <cellStyle name="40% - 강조색3 41 2 2" xfId="3669"/>
    <cellStyle name="40% - 강조색3 41 3" xfId="3670"/>
    <cellStyle name="40% - 강조색3 42" xfId="3671"/>
    <cellStyle name="40% - 강조색3 42 2" xfId="3672"/>
    <cellStyle name="40% - 강조색3 42 2 2" xfId="3673"/>
    <cellStyle name="40% - 강조색3 42 3" xfId="3674"/>
    <cellStyle name="40% - 강조색3 43" xfId="3675"/>
    <cellStyle name="40% - 강조색3 43 2" xfId="3676"/>
    <cellStyle name="40% - 강조색3 43 2 2" xfId="3677"/>
    <cellStyle name="40% - 강조색3 43 3" xfId="3678"/>
    <cellStyle name="40% - 강조색3 44" xfId="3679"/>
    <cellStyle name="40% - 강조색3 44 2" xfId="3680"/>
    <cellStyle name="40% - 강조색3 44 2 2" xfId="3681"/>
    <cellStyle name="40% - 강조색3 44 3" xfId="3682"/>
    <cellStyle name="40% - 강조색3 45" xfId="3683"/>
    <cellStyle name="40% - 강조색3 45 2" xfId="3684"/>
    <cellStyle name="40% - 강조색3 45 2 2" xfId="3685"/>
    <cellStyle name="40% - 강조색3 45 3" xfId="3686"/>
    <cellStyle name="40% - 강조색3 46" xfId="3687"/>
    <cellStyle name="40% - 강조색3 46 2" xfId="3688"/>
    <cellStyle name="40% - 강조색3 46 2 2" xfId="3689"/>
    <cellStyle name="40% - 강조색3 46 3" xfId="3690"/>
    <cellStyle name="40% - 강조색3 47" xfId="3691"/>
    <cellStyle name="40% - 강조색3 47 2" xfId="3692"/>
    <cellStyle name="40% - 강조색3 47 2 2" xfId="3693"/>
    <cellStyle name="40% - 강조색3 47 3" xfId="3694"/>
    <cellStyle name="40% - 강조색3 48" xfId="3695"/>
    <cellStyle name="40% - 강조색3 48 2" xfId="3696"/>
    <cellStyle name="40% - 강조색3 48 2 2" xfId="3697"/>
    <cellStyle name="40% - 강조색3 48 3" xfId="3698"/>
    <cellStyle name="40% - 강조색3 49" xfId="3699"/>
    <cellStyle name="40% - 강조색3 49 2" xfId="3700"/>
    <cellStyle name="40% - 강조색3 49 2 2" xfId="3701"/>
    <cellStyle name="40% - 강조색3 49 3" xfId="3702"/>
    <cellStyle name="40% - 강조색3 5" xfId="3703"/>
    <cellStyle name="40% - 강조색3 5 2" xfId="3704"/>
    <cellStyle name="40% - 강조색3 5 2 2" xfId="3705"/>
    <cellStyle name="40% - 강조색3 5 3" xfId="3706"/>
    <cellStyle name="40% - 강조색3 5 4" xfId="3707"/>
    <cellStyle name="40% - 강조색3 5 5" xfId="3708"/>
    <cellStyle name="40% - 강조색3 5 6" xfId="3709"/>
    <cellStyle name="40% - 강조색3 5 7" xfId="3710"/>
    <cellStyle name="40% - 강조색3 5 8" xfId="3711"/>
    <cellStyle name="40% - 강조색3 5 8 2" xfId="3712"/>
    <cellStyle name="40% - 강조색3 50" xfId="3713"/>
    <cellStyle name="40% - 강조색3 50 2" xfId="3714"/>
    <cellStyle name="40% - 강조색3 50 2 2" xfId="3715"/>
    <cellStyle name="40% - 강조색3 50 3" xfId="3716"/>
    <cellStyle name="40% - 강조색3 51" xfId="3717"/>
    <cellStyle name="40% - 강조색3 51 2" xfId="3718"/>
    <cellStyle name="40% - 강조색3 51 2 2" xfId="3719"/>
    <cellStyle name="40% - 강조색3 51 3" xfId="3720"/>
    <cellStyle name="40% - 강조색3 52" xfId="3721"/>
    <cellStyle name="40% - 강조색3 52 2" xfId="3722"/>
    <cellStyle name="40% - 강조색3 52 2 2" xfId="3723"/>
    <cellStyle name="40% - 강조색3 52 3" xfId="3724"/>
    <cellStyle name="40% - 강조색3 53" xfId="3725"/>
    <cellStyle name="40% - 강조색3 53 2" xfId="3726"/>
    <cellStyle name="40% - 강조색3 53 2 2" xfId="3727"/>
    <cellStyle name="40% - 강조색3 53 3" xfId="3728"/>
    <cellStyle name="40% - 강조색3 54" xfId="3729"/>
    <cellStyle name="40% - 강조색3 54 2" xfId="3730"/>
    <cellStyle name="40% - 강조색3 54 2 2" xfId="3731"/>
    <cellStyle name="40% - 강조색3 54 3" xfId="3732"/>
    <cellStyle name="40% - 강조색3 55" xfId="3733"/>
    <cellStyle name="40% - 강조색3 55 2" xfId="3734"/>
    <cellStyle name="40% - 강조색3 55 2 2" xfId="3735"/>
    <cellStyle name="40% - 강조색3 55 3" xfId="3736"/>
    <cellStyle name="40% - 강조색3 56" xfId="3737"/>
    <cellStyle name="40% - 강조색3 56 2" xfId="3738"/>
    <cellStyle name="40% - 강조색3 56 2 2" xfId="3739"/>
    <cellStyle name="40% - 강조색3 56 3" xfId="3740"/>
    <cellStyle name="40% - 강조색3 57" xfId="3741"/>
    <cellStyle name="40% - 강조색3 57 2" xfId="3742"/>
    <cellStyle name="40% - 강조색3 57 2 2" xfId="3743"/>
    <cellStyle name="40% - 강조색3 57 3" xfId="3744"/>
    <cellStyle name="40% - 강조색3 58" xfId="3745"/>
    <cellStyle name="40% - 강조색3 58 2" xfId="3746"/>
    <cellStyle name="40% - 강조색3 58 2 2" xfId="3747"/>
    <cellStyle name="40% - 강조색3 58 3" xfId="3748"/>
    <cellStyle name="40% - 강조색3 59" xfId="3749"/>
    <cellStyle name="40% - 강조색3 59 2" xfId="3750"/>
    <cellStyle name="40% - 강조색3 6" xfId="3751"/>
    <cellStyle name="40% - 강조색3 6 2" xfId="3752"/>
    <cellStyle name="40% - 강조색3 6 2 2" xfId="3753"/>
    <cellStyle name="40% - 강조색3 6 3" xfId="3754"/>
    <cellStyle name="40% - 강조색3 6 4" xfId="3755"/>
    <cellStyle name="40% - 강조색3 6 5" xfId="3756"/>
    <cellStyle name="40% - 강조색3 6 6" xfId="3757"/>
    <cellStyle name="40% - 강조색3 6 7" xfId="3758"/>
    <cellStyle name="40% - 강조색3 6 8" xfId="3759"/>
    <cellStyle name="40% - 강조색3 6 8 2" xfId="3760"/>
    <cellStyle name="40% - 강조색3 60" xfId="3761"/>
    <cellStyle name="40% - 강조색3 60 2" xfId="3762"/>
    <cellStyle name="40% - 강조색3 61" xfId="3763"/>
    <cellStyle name="40% - 강조색3 61 2" xfId="3764"/>
    <cellStyle name="40% - 강조색3 62" xfId="3765"/>
    <cellStyle name="40% - 강조색3 62 2" xfId="3766"/>
    <cellStyle name="40% - 강조색3 63" xfId="3767"/>
    <cellStyle name="40% - 강조색3 63 2" xfId="3768"/>
    <cellStyle name="40% - 강조색3 64" xfId="3769"/>
    <cellStyle name="40% - 강조색3 64 2" xfId="3770"/>
    <cellStyle name="40% - 강조색3 65" xfId="3771"/>
    <cellStyle name="40% - 강조색3 65 2" xfId="3772"/>
    <cellStyle name="40% - 강조색3 66" xfId="3773"/>
    <cellStyle name="40% - 강조색3 66 2" xfId="3774"/>
    <cellStyle name="40% - 강조색3 67" xfId="3775"/>
    <cellStyle name="40% - 강조색3 67 2" xfId="3776"/>
    <cellStyle name="40% - 강조색3 68" xfId="3777"/>
    <cellStyle name="40% - 강조색3 68 2" xfId="3778"/>
    <cellStyle name="40% - 강조색3 69" xfId="3779"/>
    <cellStyle name="40% - 강조색3 69 2" xfId="3780"/>
    <cellStyle name="40% - 강조색3 7" xfId="3781"/>
    <cellStyle name="40% - 강조색3 7 2" xfId="3782"/>
    <cellStyle name="40% - 강조색3 7 2 2" xfId="3783"/>
    <cellStyle name="40% - 강조색3 7 3" xfId="3784"/>
    <cellStyle name="40% - 강조색3 7 4" xfId="3785"/>
    <cellStyle name="40% - 강조색3 7 5" xfId="3786"/>
    <cellStyle name="40% - 강조색3 7 6" xfId="3787"/>
    <cellStyle name="40% - 강조색3 7 7" xfId="3788"/>
    <cellStyle name="40% - 강조색3 7 8" xfId="3789"/>
    <cellStyle name="40% - 강조색3 70" xfId="3790"/>
    <cellStyle name="40% - 강조색3 70 2" xfId="3791"/>
    <cellStyle name="40% - 강조색3 71" xfId="3792"/>
    <cellStyle name="40% - 강조색3 71 2" xfId="3793"/>
    <cellStyle name="40% - 강조색3 72" xfId="3794"/>
    <cellStyle name="40% - 강조색3 72 2" xfId="3795"/>
    <cellStyle name="40% - 강조색3 73" xfId="3796"/>
    <cellStyle name="40% - 강조색3 73 2" xfId="3797"/>
    <cellStyle name="40% - 강조색3 74" xfId="3798"/>
    <cellStyle name="40% - 강조색3 74 2" xfId="3799"/>
    <cellStyle name="40% - 강조색3 75" xfId="3800"/>
    <cellStyle name="40% - 강조색3 75 2" xfId="3801"/>
    <cellStyle name="40% - 강조색3 76" xfId="3802"/>
    <cellStyle name="40% - 강조색3 76 2" xfId="3803"/>
    <cellStyle name="40% - 강조색3 77" xfId="3804"/>
    <cellStyle name="40% - 강조색3 77 2" xfId="3805"/>
    <cellStyle name="40% - 강조색3 78" xfId="3806"/>
    <cellStyle name="40% - 강조색3 78 2" xfId="3807"/>
    <cellStyle name="40% - 강조색3 79" xfId="3808"/>
    <cellStyle name="40% - 강조색3 8" xfId="3809"/>
    <cellStyle name="40% - 강조색3 8 2" xfId="3810"/>
    <cellStyle name="40% - 강조색3 8 2 2" xfId="3811"/>
    <cellStyle name="40% - 강조색3 8 3" xfId="3812"/>
    <cellStyle name="40% - 강조색3 8 4" xfId="3813"/>
    <cellStyle name="40% - 강조색3 8 5" xfId="3814"/>
    <cellStyle name="40% - 강조색3 8 6" xfId="3815"/>
    <cellStyle name="40% - 강조색3 8 7" xfId="3816"/>
    <cellStyle name="40% - 강조색3 8 8" xfId="3817"/>
    <cellStyle name="40% - 강조색3 80" xfId="3818"/>
    <cellStyle name="40% - 강조색3 81" xfId="3819"/>
    <cellStyle name="40% - 강조색3 82" xfId="3820"/>
    <cellStyle name="40% - 강조색3 83" xfId="3821"/>
    <cellStyle name="40% - 강조색3 84" xfId="3822"/>
    <cellStyle name="40% - 강조색3 85" xfId="3823"/>
    <cellStyle name="40% - 강조색3 86" xfId="3824"/>
    <cellStyle name="40% - 강조색3 87" xfId="3825"/>
    <cellStyle name="40% - 강조색3 88" xfId="3826"/>
    <cellStyle name="40% - 강조색3 89" xfId="3827"/>
    <cellStyle name="40% - 강조색3 9" xfId="3828"/>
    <cellStyle name="40% - 강조색3 9 10" xfId="3829"/>
    <cellStyle name="40% - 강조색3 9 2" xfId="3830"/>
    <cellStyle name="40% - 강조색3 9 2 2" xfId="3831"/>
    <cellStyle name="40% - 강조색3 9 2 2 2" xfId="3832"/>
    <cellStyle name="40% - 강조색3 9 2 2 3" xfId="3833"/>
    <cellStyle name="40% - 강조색3 9 2 2 3 2" xfId="3834"/>
    <cellStyle name="40% - 강조색3 9 2 2 3 3" xfId="3835"/>
    <cellStyle name="40% - 강조색3 9 2 2 3 4" xfId="3836"/>
    <cellStyle name="40% - 강조색3 9 2 2 3 5" xfId="3837"/>
    <cellStyle name="40% - 강조색3 9 2 2 4" xfId="3838"/>
    <cellStyle name="40% - 강조색3 9 2 2 5" xfId="3839"/>
    <cellStyle name="40% - 강조색3 9 2 2 6" xfId="3840"/>
    <cellStyle name="40% - 강조색3 9 2 2 7" xfId="3841"/>
    <cellStyle name="40% - 강조색3 9 2 2 8" xfId="3842"/>
    <cellStyle name="40% - 강조색3 9 2 3" xfId="3843"/>
    <cellStyle name="40% - 강조색3 9 2 4" xfId="3844"/>
    <cellStyle name="40% - 강조색3 9 2 5" xfId="3845"/>
    <cellStyle name="40% - 강조색3 9 3" xfId="3846"/>
    <cellStyle name="40% - 강조색3 9 3 2" xfId="3847"/>
    <cellStyle name="40% - 강조색3 9 3 2 2" xfId="3848"/>
    <cellStyle name="40% - 강조색3 9 3 2 2 2" xfId="3849"/>
    <cellStyle name="40% - 강조색3 9 3 2 2 3" xfId="3850"/>
    <cellStyle name="40% - 강조색3 9 3 2 2 4" xfId="3851"/>
    <cellStyle name="40% - 강조색3 9 3 2 2 5" xfId="3852"/>
    <cellStyle name="40% - 강조색3 9 3 2 3" xfId="3853"/>
    <cellStyle name="40% - 강조색3 9 3 2 4" xfId="3854"/>
    <cellStyle name="40% - 강조색3 9 3 2 5" xfId="3855"/>
    <cellStyle name="40% - 강조색3 9 3 2 6" xfId="3856"/>
    <cellStyle name="40% - 강조색3 9 3 3" xfId="3857"/>
    <cellStyle name="40% - 강조색3 9 4" xfId="3858"/>
    <cellStyle name="40% - 강조색3 9 4 2" xfId="3859"/>
    <cellStyle name="40% - 강조색3 9 4 2 2" xfId="3860"/>
    <cellStyle name="40% - 강조색3 9 4 2 3" xfId="3861"/>
    <cellStyle name="40% - 강조색3 9 4 2 4" xfId="3862"/>
    <cellStyle name="40% - 강조색3 9 4 2 5" xfId="3863"/>
    <cellStyle name="40% - 강조색3 9 4 3" xfId="3864"/>
    <cellStyle name="40% - 강조색3 9 4 4" xfId="3865"/>
    <cellStyle name="40% - 강조색3 9 4 5" xfId="3866"/>
    <cellStyle name="40% - 강조색3 9 4 6" xfId="3867"/>
    <cellStyle name="40% - 강조색3 9 4 7" xfId="3868"/>
    <cellStyle name="40% - 강조색3 9 5" xfId="3869"/>
    <cellStyle name="40% - 강조색3 9 5 2" xfId="3870"/>
    <cellStyle name="40% - 강조색3 9 5 3" xfId="3871"/>
    <cellStyle name="40% - 강조색3 9 5 4" xfId="3872"/>
    <cellStyle name="40% - 강조색3 9 5 5" xfId="3873"/>
    <cellStyle name="40% - 강조색3 9 5 6" xfId="3874"/>
    <cellStyle name="40% - 강조색3 9 6" xfId="3875"/>
    <cellStyle name="40% - 강조색3 9 6 2" xfId="3876"/>
    <cellStyle name="40% - 강조색3 9 7" xfId="3877"/>
    <cellStyle name="40% - 강조색3 9 7 2" xfId="3878"/>
    <cellStyle name="40% - 강조색3 9 8" xfId="3879"/>
    <cellStyle name="40% - 강조색3 9 9" xfId="3880"/>
    <cellStyle name="40% - 강조색3 90" xfId="3881"/>
    <cellStyle name="40% - 강조색3 91" xfId="24846" hidden="1"/>
    <cellStyle name="40% - 강조색3 91" xfId="24918" hidden="1"/>
    <cellStyle name="40% - 강조색3 91" xfId="24969" hidden="1"/>
    <cellStyle name="40% - 강조색3 91" xfId="25018" hidden="1"/>
    <cellStyle name="40% - 강조색3 91" xfId="25090" hidden="1"/>
    <cellStyle name="40% - 강조색3 91" xfId="25162" hidden="1"/>
    <cellStyle name="40% - 강조색3 91" xfId="25213" hidden="1"/>
    <cellStyle name="40% - 강조색3 91" xfId="25262" hidden="1"/>
    <cellStyle name="40% - 강조색3 91" xfId="25380" hidden="1"/>
    <cellStyle name="40% - 강조색3 91" xfId="25409" hidden="1"/>
    <cellStyle name="40% - 강조색3 91" xfId="25450" hidden="1"/>
    <cellStyle name="40% - 강조색3 91" xfId="25515" hidden="1"/>
    <cellStyle name="40% - 강조색3 91" xfId="25535" hidden="1"/>
    <cellStyle name="40% - 강조색3 91" xfId="25585" hidden="1"/>
    <cellStyle name="40% - 강조색3 91" xfId="25665" hidden="1"/>
    <cellStyle name="40% - 강조색3 91" xfId="25706" hidden="1"/>
    <cellStyle name="40% - 강조색3 91" xfId="25791" hidden="1"/>
    <cellStyle name="40% - 강조색3 91" xfId="25816" hidden="1"/>
    <cellStyle name="40% - 강조색3 91" xfId="25854" hidden="1"/>
    <cellStyle name="40% - 강조색3 91" xfId="25953" hidden="1"/>
    <cellStyle name="40% - 강조색3 91" xfId="25924" hidden="1"/>
    <cellStyle name="40% - 강조색3 91" xfId="25996" hidden="1"/>
    <cellStyle name="40% - 강조색3 91" xfId="26046" hidden="1"/>
    <cellStyle name="40% - 강조색3 91" xfId="26096" hidden="1"/>
    <cellStyle name="40% - 강조색3 91" xfId="26747" hidden="1"/>
    <cellStyle name="40% - 강조색3 91" xfId="26816" hidden="1"/>
    <cellStyle name="40% - 강조색3 91" xfId="26865" hidden="1"/>
    <cellStyle name="40% - 강조색3 91" xfId="26912" hidden="1"/>
    <cellStyle name="40% - 강조색3 91" xfId="26942" hidden="1"/>
    <cellStyle name="40% - 강조색3 91" xfId="27012" hidden="1"/>
    <cellStyle name="40% - 강조색3 91" xfId="27061" hidden="1"/>
    <cellStyle name="40% - 강조색3 91" xfId="27108" hidden="1"/>
    <cellStyle name="40% - 강조색3 91" xfId="27221" hidden="1"/>
    <cellStyle name="40% - 강조색3 91" xfId="27248" hidden="1"/>
    <cellStyle name="40% - 강조색3 91" xfId="27288" hidden="1"/>
    <cellStyle name="40% - 강조색3 91" xfId="27350" hidden="1"/>
    <cellStyle name="40% - 강조색3 91" xfId="27370" hidden="1"/>
    <cellStyle name="40% - 강조색3 91" xfId="27418" hidden="1"/>
    <cellStyle name="40% - 강조색3 91" xfId="27494" hidden="1"/>
    <cellStyle name="40% - 강조색3 91" xfId="27534" hidden="1"/>
    <cellStyle name="40% - 강조색3 91" xfId="27616" hidden="1"/>
    <cellStyle name="40% - 강조색3 91" xfId="27639" hidden="1"/>
    <cellStyle name="40% - 강조색3 91" xfId="27676" hidden="1"/>
    <cellStyle name="40% - 강조색3 91" xfId="27771" hidden="1"/>
    <cellStyle name="40% - 강조색3 91" xfId="27742" hidden="1"/>
    <cellStyle name="40% - 강조색3 91" xfId="27813" hidden="1"/>
    <cellStyle name="40% - 강조색3 91" xfId="27861" hidden="1"/>
    <cellStyle name="40% - 강조색3 91" xfId="27909" hidden="1"/>
    <cellStyle name="40% - 강조색3 91" xfId="27996" hidden="1"/>
    <cellStyle name="40% - 강조색3 91" xfId="28065" hidden="1"/>
    <cellStyle name="40% - 강조색3 91" xfId="28114" hidden="1"/>
    <cellStyle name="40% - 강조색3 91" xfId="28161" hidden="1"/>
    <cellStyle name="40% - 강조색3 91" xfId="28191" hidden="1"/>
    <cellStyle name="40% - 강조색3 91" xfId="28261" hidden="1"/>
    <cellStyle name="40% - 강조색3 91" xfId="28310" hidden="1"/>
    <cellStyle name="40% - 강조색3 91" xfId="28357" hidden="1"/>
    <cellStyle name="40% - 강조색3 91" xfId="28469" hidden="1"/>
    <cellStyle name="40% - 강조색3 91" xfId="28496" hidden="1"/>
    <cellStyle name="40% - 강조색3 91" xfId="28536" hidden="1"/>
    <cellStyle name="40% - 강조색3 91" xfId="28598" hidden="1"/>
    <cellStyle name="40% - 강조색3 91" xfId="28618" hidden="1"/>
    <cellStyle name="40% - 강조색3 91" xfId="28666" hidden="1"/>
    <cellStyle name="40% - 강조색3 91" xfId="28741" hidden="1"/>
    <cellStyle name="40% - 강조색3 91" xfId="28781" hidden="1"/>
    <cellStyle name="40% - 강조색3 91" xfId="28863" hidden="1"/>
    <cellStyle name="40% - 강조색3 91" xfId="28886" hidden="1"/>
    <cellStyle name="40% - 강조색3 91" xfId="28923" hidden="1"/>
    <cellStyle name="40% - 강조색3 91" xfId="29018" hidden="1"/>
    <cellStyle name="40% - 강조색3 91" xfId="28989" hidden="1"/>
    <cellStyle name="40% - 강조색3 91" xfId="29060" hidden="1"/>
    <cellStyle name="40% - 강조색3 91" xfId="29108" hidden="1"/>
    <cellStyle name="40% - 강조색3 91" xfId="29156" hidden="1"/>
    <cellStyle name="40% - 강조색3 91" xfId="29241" hidden="1"/>
    <cellStyle name="40% - 강조색3 91" xfId="29310" hidden="1"/>
    <cellStyle name="40% - 강조색3 91" xfId="29358" hidden="1"/>
    <cellStyle name="40% - 강조색3 91" xfId="29405" hidden="1"/>
    <cellStyle name="40% - 강조색3 91" xfId="29435" hidden="1"/>
    <cellStyle name="40% - 강조색3 91" xfId="29505" hidden="1"/>
    <cellStyle name="40% - 강조색3 91" xfId="29554" hidden="1"/>
    <cellStyle name="40% - 강조색3 91" xfId="29600" hidden="1"/>
    <cellStyle name="40% - 강조색3 91" xfId="29710" hidden="1"/>
    <cellStyle name="40% - 강조색3 91" xfId="29735" hidden="1"/>
    <cellStyle name="40% - 강조색3 91" xfId="29775" hidden="1"/>
    <cellStyle name="40% - 강조색3 91" xfId="29835" hidden="1"/>
    <cellStyle name="40% - 강조색3 91" xfId="29855" hidden="1"/>
    <cellStyle name="40% - 강조색3 91" xfId="29902" hidden="1"/>
    <cellStyle name="40% - 강조색3 91" xfId="29975" hidden="1"/>
    <cellStyle name="40% - 강조색3 91" xfId="30015" hidden="1"/>
    <cellStyle name="40% - 강조색3 91" xfId="30095" hidden="1"/>
    <cellStyle name="40% - 강조색3 91" xfId="30117" hidden="1"/>
    <cellStyle name="40% - 강조색3 91" xfId="30154" hidden="1"/>
    <cellStyle name="40% - 강조색3 91" xfId="30246" hidden="1"/>
    <cellStyle name="40% - 강조색3 91" xfId="30217" hidden="1"/>
    <cellStyle name="40% - 강조색3 91" xfId="30288" hidden="1"/>
    <cellStyle name="40% - 강조색3 91" xfId="30335" hidden="1"/>
    <cellStyle name="40% - 강조색3 91" xfId="30382" hidden="1"/>
    <cellStyle name="40% - 강조색3 91" xfId="26231" hidden="1"/>
    <cellStyle name="40% - 강조색3 91" xfId="30510" hidden="1"/>
    <cellStyle name="40% - 강조색3 91" xfId="30559" hidden="1"/>
    <cellStyle name="40% - 강조색3 91" xfId="30606" hidden="1"/>
    <cellStyle name="40% - 강조색3 91" xfId="30636" hidden="1"/>
    <cellStyle name="40% - 강조색3 91" xfId="30706" hidden="1"/>
    <cellStyle name="40% - 강조색3 91" xfId="30755" hidden="1"/>
    <cellStyle name="40% - 강조색3 91" xfId="30802" hidden="1"/>
    <cellStyle name="40% - 강조색3 91" xfId="30914" hidden="1"/>
    <cellStyle name="40% - 강조색3 91" xfId="30941" hidden="1"/>
    <cellStyle name="40% - 강조색3 91" xfId="30981" hidden="1"/>
    <cellStyle name="40% - 강조색3 91" xfId="31043" hidden="1"/>
    <cellStyle name="40% - 강조색3 91" xfId="31063" hidden="1"/>
    <cellStyle name="40% - 강조색3 91" xfId="31111" hidden="1"/>
    <cellStyle name="40% - 강조색3 91" xfId="31186" hidden="1"/>
    <cellStyle name="40% - 강조색3 91" xfId="31226" hidden="1"/>
    <cellStyle name="40% - 강조색3 91" xfId="31308" hidden="1"/>
    <cellStyle name="40% - 강조색3 91" xfId="31331" hidden="1"/>
    <cellStyle name="40% - 강조색3 91" xfId="31368" hidden="1"/>
    <cellStyle name="40% - 강조색3 91" xfId="31463" hidden="1"/>
    <cellStyle name="40% - 강조색3 91" xfId="31434" hidden="1"/>
    <cellStyle name="40% - 강조색3 91" xfId="31505" hidden="1"/>
    <cellStyle name="40% - 강조색3 91" xfId="31553" hidden="1"/>
    <cellStyle name="40% - 강조색3 91" xfId="31601" hidden="1"/>
    <cellStyle name="40% - 강조색3 91" xfId="31685" hidden="1"/>
    <cellStyle name="40% - 강조색3 91" xfId="31753" hidden="1"/>
    <cellStyle name="40% - 강조색3 91" xfId="31801" hidden="1"/>
    <cellStyle name="40% - 강조색3 91" xfId="31847" hidden="1"/>
    <cellStyle name="40% - 강조색3 91" xfId="31876" hidden="1"/>
    <cellStyle name="40% - 강조색3 91" xfId="31945" hidden="1"/>
    <cellStyle name="40% - 강조색3 91" xfId="31994" hidden="1"/>
    <cellStyle name="40% - 강조색3 91" xfId="32040" hidden="1"/>
    <cellStyle name="40% - 강조색3 91" xfId="32152" hidden="1"/>
    <cellStyle name="40% - 강조색3 91" xfId="32178" hidden="1"/>
    <cellStyle name="40% - 강조색3 91" xfId="32218" hidden="1"/>
    <cellStyle name="40% - 강조색3 91" xfId="32280" hidden="1"/>
    <cellStyle name="40% - 강조색3 91" xfId="32300" hidden="1"/>
    <cellStyle name="40% - 강조색3 91" xfId="32348" hidden="1"/>
    <cellStyle name="40% - 강조색3 91" xfId="32424" hidden="1"/>
    <cellStyle name="40% - 강조색3 91" xfId="32464" hidden="1"/>
    <cellStyle name="40% - 강조색3 91" xfId="32546" hidden="1"/>
    <cellStyle name="40% - 강조색3 91" xfId="32569" hidden="1"/>
    <cellStyle name="40% - 강조색3 91" xfId="32606" hidden="1"/>
    <cellStyle name="40% - 강조색3 91" xfId="32701" hidden="1"/>
    <cellStyle name="40% - 강조색3 91" xfId="32672" hidden="1"/>
    <cellStyle name="40% - 강조색3 91" xfId="32743" hidden="1"/>
    <cellStyle name="40% - 강조색3 91" xfId="32791" hidden="1"/>
    <cellStyle name="40% - 강조색3 91" xfId="32839" hidden="1"/>
    <cellStyle name="40% - 강조색3 91" xfId="26314" hidden="1"/>
    <cellStyle name="40% - 강조색3 91" xfId="32964" hidden="1"/>
    <cellStyle name="40% - 강조색3 91" xfId="33013" hidden="1"/>
    <cellStyle name="40% - 강조색3 91" xfId="33060" hidden="1"/>
    <cellStyle name="40% - 강조색3 91" xfId="33090" hidden="1"/>
    <cellStyle name="40% - 강조색3 91" xfId="33160" hidden="1"/>
    <cellStyle name="40% - 강조색3 91" xfId="33209" hidden="1"/>
    <cellStyle name="40% - 강조색3 91" xfId="33256" hidden="1"/>
    <cellStyle name="40% - 강조색3 91" xfId="33368" hidden="1"/>
    <cellStyle name="40% - 강조색3 91" xfId="33395" hidden="1"/>
    <cellStyle name="40% - 강조색3 91" xfId="33435" hidden="1"/>
    <cellStyle name="40% - 강조색3 91" xfId="33497" hidden="1"/>
    <cellStyle name="40% - 강조색3 91" xfId="33517" hidden="1"/>
    <cellStyle name="40% - 강조색3 91" xfId="33565" hidden="1"/>
    <cellStyle name="40% - 강조색3 91" xfId="33640" hidden="1"/>
    <cellStyle name="40% - 강조색3 91" xfId="33680" hidden="1"/>
    <cellStyle name="40% - 강조색3 91" xfId="33762" hidden="1"/>
    <cellStyle name="40% - 강조색3 91" xfId="33785" hidden="1"/>
    <cellStyle name="40% - 강조색3 91" xfId="33822" hidden="1"/>
    <cellStyle name="40% - 강조색3 91" xfId="33917" hidden="1"/>
    <cellStyle name="40% - 강조색3 91" xfId="33888" hidden="1"/>
    <cellStyle name="40% - 강조색3 91" xfId="33959" hidden="1"/>
    <cellStyle name="40% - 강조색3 91" xfId="34007" hidden="1"/>
    <cellStyle name="40% - 강조색3 91" xfId="34055" hidden="1"/>
    <cellStyle name="40% - 강조색3 91" xfId="34139" hidden="1"/>
    <cellStyle name="40% - 강조색3 91" xfId="34207" hidden="1"/>
    <cellStyle name="40% - 강조색3 91" xfId="34255" hidden="1"/>
    <cellStyle name="40% - 강조색3 91" xfId="34301" hidden="1"/>
    <cellStyle name="40% - 강조색3 91" xfId="34330" hidden="1"/>
    <cellStyle name="40% - 강조색3 91" xfId="34399" hidden="1"/>
    <cellStyle name="40% - 강조색3 91" xfId="34447" hidden="1"/>
    <cellStyle name="40% - 강조색3 91" xfId="34493" hidden="1"/>
    <cellStyle name="40% - 강조색3 91" xfId="34602" hidden="1"/>
    <cellStyle name="40% - 강조색3 91" xfId="34627" hidden="1"/>
    <cellStyle name="40% - 강조색3 91" xfId="34667" hidden="1"/>
    <cellStyle name="40% - 강조색3 91" xfId="34727" hidden="1"/>
    <cellStyle name="40% - 강조색3 91" xfId="34747" hidden="1"/>
    <cellStyle name="40% - 강조색3 91" xfId="34794" hidden="1"/>
    <cellStyle name="40% - 강조색3 91" xfId="34867" hidden="1"/>
    <cellStyle name="40% - 강조색3 91" xfId="34907" hidden="1"/>
    <cellStyle name="40% - 강조색3 91" xfId="34987" hidden="1"/>
    <cellStyle name="40% - 강조색3 91" xfId="35009" hidden="1"/>
    <cellStyle name="40% - 강조색3 91" xfId="35046" hidden="1"/>
    <cellStyle name="40% - 강조색3 91" xfId="35138" hidden="1"/>
    <cellStyle name="40% - 강조색3 91" xfId="35109" hidden="1"/>
    <cellStyle name="40% - 강조색3 91" xfId="35180" hidden="1"/>
    <cellStyle name="40% - 강조색3 91" xfId="35227" hidden="1"/>
    <cellStyle name="40% - 강조색3 91" xfId="35274" hidden="1"/>
    <cellStyle name="40% - 강조색3 91" xfId="26492" hidden="1"/>
    <cellStyle name="40% - 강조색3 91" xfId="26523" hidden="1"/>
    <cellStyle name="40% - 강조색3 91" xfId="26469" hidden="1"/>
    <cellStyle name="40% - 강조색3 91" xfId="35379" hidden="1"/>
    <cellStyle name="40% - 강조색3 91" xfId="35402" hidden="1"/>
    <cellStyle name="40% - 강조색3 91" xfId="35423" hidden="1"/>
    <cellStyle name="40% - 강조색3 91" xfId="35473" hidden="1"/>
    <cellStyle name="40% - 강조색3 91" xfId="35523" hidden="1"/>
    <cellStyle name="40% - 강조색3 91" xfId="35634" hidden="1"/>
    <cellStyle name="40% - 강조색3 91" xfId="35657" hidden="1"/>
    <cellStyle name="40% - 강조색3 91" xfId="35678" hidden="1"/>
    <cellStyle name="40% - 강조색3 91" xfId="35729" hidden="1"/>
    <cellStyle name="40% - 강조색3 91" xfId="35779" hidden="1"/>
    <cellStyle name="40% - 강조색3 91" xfId="35829" hidden="1"/>
    <cellStyle name="40% - 강조색3 91" xfId="35930" hidden="1"/>
    <cellStyle name="40% - 강조색3 91" xfId="35947" hidden="1"/>
    <cellStyle name="40% - 강조색3 91" xfId="35983" hidden="1"/>
    <cellStyle name="40% - 강조색3 91" xfId="36033" hidden="1"/>
    <cellStyle name="40% - 강조색3 91" xfId="36145" hidden="1"/>
    <cellStyle name="40% - 강조색3 91" xfId="36182" hidden="1"/>
    <cellStyle name="40% - 강조색3 91" xfId="36233" hidden="1"/>
    <cellStyle name="40% - 강조색3 91" xfId="36282" hidden="1"/>
    <cellStyle name="40% - 강조색3 91" xfId="36349" hidden="1"/>
    <cellStyle name="40% - 강조색3 91" xfId="36386" hidden="1"/>
    <cellStyle name="40% - 강조색3 91" xfId="36435" hidden="1"/>
    <cellStyle name="40% - 강조색3 91" xfId="36488" hidden="1"/>
    <cellStyle name="40% - 강조색3 91" xfId="36539" hidden="1"/>
    <cellStyle name="40% - 강조색3 91" xfId="36584"/>
    <cellStyle name="40% - 강조색3 92" xfId="36636"/>
    <cellStyle name="40% - 강조색4" xfId="40" builtinId="43" hidden="1"/>
    <cellStyle name="40% - 강조색4" xfId="25075" builtinId="43" customBuiltin="1"/>
    <cellStyle name="40% - 강조색4 10" xfId="3882"/>
    <cellStyle name="40% - 강조색4 10 10" xfId="3883"/>
    <cellStyle name="40% - 강조색4 10 2" xfId="3884"/>
    <cellStyle name="40% - 강조색4 10 2 2" xfId="3885"/>
    <cellStyle name="40% - 강조색4 10 3" xfId="3886"/>
    <cellStyle name="40% - 강조색4 10 4" xfId="3887"/>
    <cellStyle name="40% - 강조색4 10 5" xfId="3888"/>
    <cellStyle name="40% - 강조색4 10 6" xfId="3889"/>
    <cellStyle name="40% - 강조색4 10 7" xfId="3890"/>
    <cellStyle name="40% - 강조색4 10 8" xfId="3891"/>
    <cellStyle name="40% - 강조색4 10 9" xfId="3892"/>
    <cellStyle name="40% - 강조색4 11" xfId="3893"/>
    <cellStyle name="40% - 강조색4 11 2" xfId="3894"/>
    <cellStyle name="40% - 강조색4 11 2 2" xfId="3895"/>
    <cellStyle name="40% - 강조색4 11 3" xfId="3896"/>
    <cellStyle name="40% - 강조색4 11 4" xfId="3897"/>
    <cellStyle name="40% - 강조색4 11 5" xfId="3898"/>
    <cellStyle name="40% - 강조색4 11 6" xfId="3899"/>
    <cellStyle name="40% - 강조색4 12" xfId="3900"/>
    <cellStyle name="40% - 강조색4 12 2" xfId="3901"/>
    <cellStyle name="40% - 강조색4 12 2 2" xfId="3902"/>
    <cellStyle name="40% - 강조색4 12 2 2 2" xfId="3903"/>
    <cellStyle name="40% - 강조색4 12 3" xfId="3904"/>
    <cellStyle name="40% - 강조색4 12 3 2" xfId="3905"/>
    <cellStyle name="40% - 강조색4 12 3 3" xfId="3906"/>
    <cellStyle name="40% - 강조색4 12 3 4" xfId="3907"/>
    <cellStyle name="40% - 강조색4 12 3 5" xfId="3908"/>
    <cellStyle name="40% - 강조색4 12 3 6" xfId="3909"/>
    <cellStyle name="40% - 강조색4 12 4" xfId="3910"/>
    <cellStyle name="40% - 강조색4 12 4 2" xfId="3911"/>
    <cellStyle name="40% - 강조색4 12 5" xfId="3912"/>
    <cellStyle name="40% - 강조색4 12 5 2" xfId="3913"/>
    <cellStyle name="40% - 강조색4 12 6" xfId="3914"/>
    <cellStyle name="40% - 강조색4 12 7" xfId="3915"/>
    <cellStyle name="40% - 강조색4 12 8" xfId="3916"/>
    <cellStyle name="40% - 강조색4 13" xfId="3917"/>
    <cellStyle name="40% - 강조색4 13 2" xfId="3918"/>
    <cellStyle name="40% - 강조색4 13 2 2" xfId="3919"/>
    <cellStyle name="40% - 강조색4 13 3" xfId="3920"/>
    <cellStyle name="40% - 강조색4 13 4" xfId="3921"/>
    <cellStyle name="40% - 강조색4 13 5" xfId="3922"/>
    <cellStyle name="40% - 강조색4 13 6" xfId="3923"/>
    <cellStyle name="40% - 강조색4 14" xfId="3924"/>
    <cellStyle name="40% - 강조색4 14 2" xfId="3925"/>
    <cellStyle name="40% - 강조색4 14 3" xfId="3926"/>
    <cellStyle name="40% - 강조색4 14 4" xfId="3927"/>
    <cellStyle name="40% - 강조색4 15" xfId="3928"/>
    <cellStyle name="40% - 강조색4 15 2" xfId="3929"/>
    <cellStyle name="40% - 강조색4 15 3" xfId="3930"/>
    <cellStyle name="40% - 강조색4 15 4" xfId="3931"/>
    <cellStyle name="40% - 강조색4 16" xfId="3932"/>
    <cellStyle name="40% - 강조색4 16 2" xfId="3933"/>
    <cellStyle name="40% - 강조색4 16 3" xfId="3934"/>
    <cellStyle name="40% - 강조색4 16 4" xfId="3935"/>
    <cellStyle name="40% - 강조색4 17" xfId="3936"/>
    <cellStyle name="40% - 강조색4 17 2" xfId="3937"/>
    <cellStyle name="40% - 강조색4 17 3" xfId="3938"/>
    <cellStyle name="40% - 강조색4 18" xfId="3939"/>
    <cellStyle name="40% - 강조색4 18 2" xfId="3940"/>
    <cellStyle name="40% - 강조색4 18 3" xfId="3941"/>
    <cellStyle name="40% - 강조색4 19" xfId="3942"/>
    <cellStyle name="40% - 강조색4 19 2" xfId="3943"/>
    <cellStyle name="40% - 강조색4 19 3" xfId="3944"/>
    <cellStyle name="40% - 강조색4 2" xfId="3945"/>
    <cellStyle name="40% - 강조색4 2 10" xfId="3946"/>
    <cellStyle name="40% - 강조색4 2 10 2" xfId="3947"/>
    <cellStyle name="40% - 강조색4 2 11" xfId="3948"/>
    <cellStyle name="40% - 강조색4 2 11 2" xfId="3949"/>
    <cellStyle name="40% - 강조색4 2 12" xfId="3950"/>
    <cellStyle name="40% - 강조색4 2 12 2" xfId="3951"/>
    <cellStyle name="40% - 강조색4 2 13" xfId="3952"/>
    <cellStyle name="40% - 강조색4 2 13 2" xfId="3953"/>
    <cellStyle name="40% - 강조색4 2 14" xfId="3954"/>
    <cellStyle name="40% - 강조색4 2 15" xfId="3955"/>
    <cellStyle name="40% - 강조색4 2 16" xfId="24812" hidden="1"/>
    <cellStyle name="40% - 강조색4 2 16" xfId="25335" hidden="1"/>
    <cellStyle name="40% - 강조색4 2 16" xfId="26717" hidden="1"/>
    <cellStyle name="40% - 강조색4 2 16" xfId="27178" hidden="1"/>
    <cellStyle name="40% - 강조색4 2 16" xfId="26173" hidden="1"/>
    <cellStyle name="40% - 강조색4 2 16" xfId="28426" hidden="1"/>
    <cellStyle name="40% - 강조색4 2 16" xfId="26667" hidden="1"/>
    <cellStyle name="40% - 강조색4 2 16" xfId="29667" hidden="1"/>
    <cellStyle name="40% - 강조색4 2 16" xfId="26260" hidden="1"/>
    <cellStyle name="40% - 강조색4 2 16" xfId="30871" hidden="1"/>
    <cellStyle name="40% - 강조색4 2 16" xfId="26613" hidden="1"/>
    <cellStyle name="40% - 강조색4 2 16" xfId="32109" hidden="1"/>
    <cellStyle name="40% - 강조색4 2 16" xfId="26343" hidden="1"/>
    <cellStyle name="40% - 강조색4 2 16" xfId="33325" hidden="1"/>
    <cellStyle name="40% - 강조색4 2 16" xfId="26567" hidden="1"/>
    <cellStyle name="40% - 강조색4 2 16" xfId="34559" hidden="1"/>
    <cellStyle name="40% - 강조색4 2 2" xfId="3956"/>
    <cellStyle name="40% - 강조색4 2 2 10" xfId="3957"/>
    <cellStyle name="40% - 강조색4 2 2 11" xfId="3958"/>
    <cellStyle name="40% - 강조색4 2 2 12" xfId="3959"/>
    <cellStyle name="40% - 강조색4 2 2 13" xfId="3960"/>
    <cellStyle name="40% - 강조색4 2 2 14" xfId="3961"/>
    <cellStyle name="40% - 강조색4 2 2 15" xfId="3962"/>
    <cellStyle name="40% - 강조색4 2 2 15 2" xfId="3963"/>
    <cellStyle name="40% - 강조색4 2 2 2" xfId="3964"/>
    <cellStyle name="40% - 강조색4 2 2 3" xfId="3965"/>
    <cellStyle name="40% - 강조색4 2 2 4" xfId="3966"/>
    <cellStyle name="40% - 강조색4 2 2 5" xfId="3967"/>
    <cellStyle name="40% - 강조색4 2 2 6" xfId="3968"/>
    <cellStyle name="40% - 강조색4 2 2 7" xfId="3969"/>
    <cellStyle name="40% - 강조색4 2 2 8" xfId="3970"/>
    <cellStyle name="40% - 강조색4 2 2 9" xfId="3971"/>
    <cellStyle name="40% - 강조색4 2 3" xfId="3972"/>
    <cellStyle name="40% - 강조색4 2 3 2" xfId="3973"/>
    <cellStyle name="40% - 강조색4 2 3 3" xfId="3974"/>
    <cellStyle name="40% - 강조색4 2 3 4" xfId="3975"/>
    <cellStyle name="40% - 강조색4 2 3 5" xfId="3976"/>
    <cellStyle name="40% - 강조색4 2 3 6" xfId="3977"/>
    <cellStyle name="40% - 강조색4 2 4" xfId="3978"/>
    <cellStyle name="40% - 강조색4 2 4 2" xfId="3979"/>
    <cellStyle name="40% - 강조색4 2 4 2 2" xfId="3980"/>
    <cellStyle name="40% - 강조색4 2 4 3" xfId="3981"/>
    <cellStyle name="40% - 강조색4 2 4 4" xfId="3982"/>
    <cellStyle name="40% - 강조색4 2 4 5" xfId="3983"/>
    <cellStyle name="40% - 강조색4 2 4 6" xfId="3984"/>
    <cellStyle name="40% - 강조색4 2 5" xfId="3985"/>
    <cellStyle name="40% - 강조색4 2 5 2" xfId="3986"/>
    <cellStyle name="40% - 강조색4 2 5 2 2" xfId="3987"/>
    <cellStyle name="40% - 강조색4 2 6" xfId="3988"/>
    <cellStyle name="40% - 강조색4 2 6 2" xfId="3989"/>
    <cellStyle name="40% - 강조색4 2 7" xfId="3990"/>
    <cellStyle name="40% - 강조색4 2 7 2" xfId="3991"/>
    <cellStyle name="40% - 강조색4 2 8" xfId="3992"/>
    <cellStyle name="40% - 강조색4 2 8 2" xfId="3993"/>
    <cellStyle name="40% - 강조색4 2 9" xfId="3994"/>
    <cellStyle name="40% - 강조색4 2 9 2" xfId="3995"/>
    <cellStyle name="40% - 강조색4 20" xfId="3996"/>
    <cellStyle name="40% - 강조색4 20 2" xfId="3997"/>
    <cellStyle name="40% - 강조색4 20 3" xfId="3998"/>
    <cellStyle name="40% - 강조색4 21" xfId="3999"/>
    <cellStyle name="40% - 강조색4 21 2" xfId="4000"/>
    <cellStyle name="40% - 강조색4 21 3" xfId="4001"/>
    <cellStyle name="40% - 강조색4 22" xfId="4002"/>
    <cellStyle name="40% - 강조색4 22 2" xfId="4003"/>
    <cellStyle name="40% - 강조색4 22 3" xfId="4004"/>
    <cellStyle name="40% - 강조색4 23" xfId="4005"/>
    <cellStyle name="40% - 강조색4 23 2" xfId="4006"/>
    <cellStyle name="40% - 강조색4 23 3" xfId="4007"/>
    <cellStyle name="40% - 강조색4 24" xfId="4008"/>
    <cellStyle name="40% - 강조색4 24 2" xfId="4009"/>
    <cellStyle name="40% - 강조색4 24 3" xfId="4010"/>
    <cellStyle name="40% - 강조색4 25" xfId="4011"/>
    <cellStyle name="40% - 강조색4 25 2" xfId="4012"/>
    <cellStyle name="40% - 강조색4 25 3" xfId="4013"/>
    <cellStyle name="40% - 강조색4 26" xfId="4014"/>
    <cellStyle name="40% - 강조색4 26 2" xfId="4015"/>
    <cellStyle name="40% - 강조색4 27" xfId="4016"/>
    <cellStyle name="40% - 강조색4 27 2" xfId="4017"/>
    <cellStyle name="40% - 강조색4 28" xfId="4018"/>
    <cellStyle name="40% - 강조색4 28 2" xfId="4019"/>
    <cellStyle name="40% - 강조색4 29" xfId="4020"/>
    <cellStyle name="40% - 강조색4 29 2" xfId="4021"/>
    <cellStyle name="40% - 강조색4 3" xfId="4022"/>
    <cellStyle name="40% - 강조색4 3 10" xfId="4023"/>
    <cellStyle name="40% - 강조색4 3 2" xfId="4024"/>
    <cellStyle name="40% - 강조색4 3 2 2" xfId="4025"/>
    <cellStyle name="40% - 강조색4 3 2 2 2" xfId="4026"/>
    <cellStyle name="40% - 강조색4 3 3" xfId="4027"/>
    <cellStyle name="40% - 강조색4 3 3 2" xfId="4028"/>
    <cellStyle name="40% - 강조색4 3 4" xfId="4029"/>
    <cellStyle name="40% - 강조색4 3 4 2" xfId="4030"/>
    <cellStyle name="40% - 강조색4 3 5" xfId="4031"/>
    <cellStyle name="40% - 강조색4 3 5 2" xfId="4032"/>
    <cellStyle name="40% - 강조색4 3 6" xfId="4033"/>
    <cellStyle name="40% - 강조색4 3 6 2" xfId="4034"/>
    <cellStyle name="40% - 강조색4 3 7" xfId="4035"/>
    <cellStyle name="40% - 강조색4 3 7 2" xfId="4036"/>
    <cellStyle name="40% - 강조색4 3 8" xfId="4037"/>
    <cellStyle name="40% - 강조색4 3 8 2" xfId="4038"/>
    <cellStyle name="40% - 강조색4 3 9" xfId="4039"/>
    <cellStyle name="40% - 강조색4 30" xfId="4040"/>
    <cellStyle name="40% - 강조색4 30 2" xfId="4041"/>
    <cellStyle name="40% - 강조색4 31" xfId="4042"/>
    <cellStyle name="40% - 강조색4 31 2" xfId="4043"/>
    <cellStyle name="40% - 강조색4 32" xfId="4044"/>
    <cellStyle name="40% - 강조색4 32 2" xfId="4045"/>
    <cellStyle name="40% - 강조색4 33" xfId="4046"/>
    <cellStyle name="40% - 강조색4 33 2" xfId="4047"/>
    <cellStyle name="40% - 강조색4 34" xfId="4048"/>
    <cellStyle name="40% - 강조색4 34 2" xfId="4049"/>
    <cellStyle name="40% - 강조색4 35" xfId="4050"/>
    <cellStyle name="40% - 강조색4 35 2" xfId="4051"/>
    <cellStyle name="40% - 강조색4 36" xfId="4052"/>
    <cellStyle name="40% - 강조색4 36 2" xfId="4053"/>
    <cellStyle name="40% - 강조색4 36 2 2" xfId="4054"/>
    <cellStyle name="40% - 강조색4 36 3" xfId="4055"/>
    <cellStyle name="40% - 강조색4 37" xfId="4056"/>
    <cellStyle name="40% - 강조색4 37 2" xfId="4057"/>
    <cellStyle name="40% - 강조색4 37 2 2" xfId="4058"/>
    <cellStyle name="40% - 강조색4 37 3" xfId="4059"/>
    <cellStyle name="40% - 강조색4 38" xfId="4060"/>
    <cellStyle name="40% - 강조색4 38 2" xfId="4061"/>
    <cellStyle name="40% - 강조색4 38 2 2" xfId="4062"/>
    <cellStyle name="40% - 강조색4 38 3" xfId="4063"/>
    <cellStyle name="40% - 강조색4 39" xfId="4064"/>
    <cellStyle name="40% - 강조색4 39 2" xfId="4065"/>
    <cellStyle name="40% - 강조색4 39 2 2" xfId="4066"/>
    <cellStyle name="40% - 강조색4 39 3" xfId="4067"/>
    <cellStyle name="40% - 강조색4 4" xfId="4068"/>
    <cellStyle name="40% - 강조색4 4 2" xfId="4069"/>
    <cellStyle name="40% - 강조색4 4 2 2" xfId="4070"/>
    <cellStyle name="40% - 강조색4 4 2 2 2" xfId="4071"/>
    <cellStyle name="40% - 강조색4 4 3" xfId="4072"/>
    <cellStyle name="40% - 강조색4 4 3 2" xfId="4073"/>
    <cellStyle name="40% - 강조색4 4 4" xfId="4074"/>
    <cellStyle name="40% - 강조색4 4 4 2" xfId="4075"/>
    <cellStyle name="40% - 강조색4 4 5" xfId="4076"/>
    <cellStyle name="40% - 강조색4 4 5 2" xfId="4077"/>
    <cellStyle name="40% - 강조색4 4 6" xfId="4078"/>
    <cellStyle name="40% - 강조색4 4 6 2" xfId="4079"/>
    <cellStyle name="40% - 강조색4 4 7" xfId="4080"/>
    <cellStyle name="40% - 강조색4 4 7 2" xfId="4081"/>
    <cellStyle name="40% - 강조색4 4 8" xfId="4082"/>
    <cellStyle name="40% - 강조색4 4 8 2" xfId="4083"/>
    <cellStyle name="40% - 강조색4 4 9" xfId="4084"/>
    <cellStyle name="40% - 강조색4 40" xfId="4085"/>
    <cellStyle name="40% - 강조색4 40 2" xfId="4086"/>
    <cellStyle name="40% - 강조색4 40 2 2" xfId="4087"/>
    <cellStyle name="40% - 강조색4 40 3" xfId="4088"/>
    <cellStyle name="40% - 강조색4 41" xfId="4089"/>
    <cellStyle name="40% - 강조색4 41 2" xfId="4090"/>
    <cellStyle name="40% - 강조색4 41 2 2" xfId="4091"/>
    <cellStyle name="40% - 강조색4 41 3" xfId="4092"/>
    <cellStyle name="40% - 강조색4 42" xfId="4093"/>
    <cellStyle name="40% - 강조색4 42 2" xfId="4094"/>
    <cellStyle name="40% - 강조색4 42 2 2" xfId="4095"/>
    <cellStyle name="40% - 강조색4 42 3" xfId="4096"/>
    <cellStyle name="40% - 강조색4 43" xfId="4097"/>
    <cellStyle name="40% - 강조색4 43 2" xfId="4098"/>
    <cellStyle name="40% - 강조색4 43 2 2" xfId="4099"/>
    <cellStyle name="40% - 강조색4 43 3" xfId="4100"/>
    <cellStyle name="40% - 강조색4 44" xfId="4101"/>
    <cellStyle name="40% - 강조색4 44 2" xfId="4102"/>
    <cellStyle name="40% - 강조색4 44 2 2" xfId="4103"/>
    <cellStyle name="40% - 강조색4 44 3" xfId="4104"/>
    <cellStyle name="40% - 강조색4 45" xfId="4105"/>
    <cellStyle name="40% - 강조색4 45 2" xfId="4106"/>
    <cellStyle name="40% - 강조색4 45 2 2" xfId="4107"/>
    <cellStyle name="40% - 강조색4 45 3" xfId="4108"/>
    <cellStyle name="40% - 강조색4 46" xfId="4109"/>
    <cellStyle name="40% - 강조색4 46 2" xfId="4110"/>
    <cellStyle name="40% - 강조색4 46 2 2" xfId="4111"/>
    <cellStyle name="40% - 강조색4 46 3" xfId="4112"/>
    <cellStyle name="40% - 강조색4 47" xfId="4113"/>
    <cellStyle name="40% - 강조색4 47 2" xfId="4114"/>
    <cellStyle name="40% - 강조색4 47 2 2" xfId="4115"/>
    <cellStyle name="40% - 강조색4 47 3" xfId="4116"/>
    <cellStyle name="40% - 강조색4 48" xfId="4117"/>
    <cellStyle name="40% - 강조색4 48 2" xfId="4118"/>
    <cellStyle name="40% - 강조색4 48 2 2" xfId="4119"/>
    <cellStyle name="40% - 강조색4 48 3" xfId="4120"/>
    <cellStyle name="40% - 강조색4 49" xfId="4121"/>
    <cellStyle name="40% - 강조색4 49 2" xfId="4122"/>
    <cellStyle name="40% - 강조색4 49 2 2" xfId="4123"/>
    <cellStyle name="40% - 강조색4 49 3" xfId="4124"/>
    <cellStyle name="40% - 강조색4 5" xfId="4125"/>
    <cellStyle name="40% - 강조색4 5 2" xfId="4126"/>
    <cellStyle name="40% - 강조색4 5 2 2" xfId="4127"/>
    <cellStyle name="40% - 강조색4 5 3" xfId="4128"/>
    <cellStyle name="40% - 강조색4 5 4" xfId="4129"/>
    <cellStyle name="40% - 강조색4 5 5" xfId="4130"/>
    <cellStyle name="40% - 강조색4 5 6" xfId="4131"/>
    <cellStyle name="40% - 강조색4 5 7" xfId="4132"/>
    <cellStyle name="40% - 강조색4 5 8" xfId="4133"/>
    <cellStyle name="40% - 강조색4 5 8 2" xfId="4134"/>
    <cellStyle name="40% - 강조색4 50" xfId="4135"/>
    <cellStyle name="40% - 강조색4 50 2" xfId="4136"/>
    <cellStyle name="40% - 강조색4 50 2 2" xfId="4137"/>
    <cellStyle name="40% - 강조색4 50 3" xfId="4138"/>
    <cellStyle name="40% - 강조색4 51" xfId="4139"/>
    <cellStyle name="40% - 강조색4 51 2" xfId="4140"/>
    <cellStyle name="40% - 강조색4 51 2 2" xfId="4141"/>
    <cellStyle name="40% - 강조색4 51 3" xfId="4142"/>
    <cellStyle name="40% - 강조색4 52" xfId="4143"/>
    <cellStyle name="40% - 강조색4 52 2" xfId="4144"/>
    <cellStyle name="40% - 강조색4 52 2 2" xfId="4145"/>
    <cellStyle name="40% - 강조색4 52 3" xfId="4146"/>
    <cellStyle name="40% - 강조색4 53" xfId="4147"/>
    <cellStyle name="40% - 강조색4 53 2" xfId="4148"/>
    <cellStyle name="40% - 강조색4 53 2 2" xfId="4149"/>
    <cellStyle name="40% - 강조색4 53 3" xfId="4150"/>
    <cellStyle name="40% - 강조색4 54" xfId="4151"/>
    <cellStyle name="40% - 강조색4 54 2" xfId="4152"/>
    <cellStyle name="40% - 강조색4 54 2 2" xfId="4153"/>
    <cellStyle name="40% - 강조색4 54 3" xfId="4154"/>
    <cellStyle name="40% - 강조색4 55" xfId="4155"/>
    <cellStyle name="40% - 강조색4 55 2" xfId="4156"/>
    <cellStyle name="40% - 강조색4 55 2 2" xfId="4157"/>
    <cellStyle name="40% - 강조색4 55 3" xfId="4158"/>
    <cellStyle name="40% - 강조색4 56" xfId="4159"/>
    <cellStyle name="40% - 강조색4 56 2" xfId="4160"/>
    <cellStyle name="40% - 강조색4 56 2 2" xfId="4161"/>
    <cellStyle name="40% - 강조색4 56 3" xfId="4162"/>
    <cellStyle name="40% - 강조색4 57" xfId="4163"/>
    <cellStyle name="40% - 강조색4 57 2" xfId="4164"/>
    <cellStyle name="40% - 강조색4 57 2 2" xfId="4165"/>
    <cellStyle name="40% - 강조색4 57 3" xfId="4166"/>
    <cellStyle name="40% - 강조색4 58" xfId="4167"/>
    <cellStyle name="40% - 강조색4 58 2" xfId="4168"/>
    <cellStyle name="40% - 강조색4 58 2 2" xfId="4169"/>
    <cellStyle name="40% - 강조색4 58 3" xfId="4170"/>
    <cellStyle name="40% - 강조색4 59" xfId="4171"/>
    <cellStyle name="40% - 강조색4 59 2" xfId="4172"/>
    <cellStyle name="40% - 강조색4 6" xfId="4173"/>
    <cellStyle name="40% - 강조색4 6 2" xfId="4174"/>
    <cellStyle name="40% - 강조색4 6 2 2" xfId="4175"/>
    <cellStyle name="40% - 강조색4 6 3" xfId="4176"/>
    <cellStyle name="40% - 강조색4 6 4" xfId="4177"/>
    <cellStyle name="40% - 강조색4 6 5" xfId="4178"/>
    <cellStyle name="40% - 강조색4 6 6" xfId="4179"/>
    <cellStyle name="40% - 강조색4 6 7" xfId="4180"/>
    <cellStyle name="40% - 강조색4 6 8" xfId="4181"/>
    <cellStyle name="40% - 강조색4 6 8 2" xfId="4182"/>
    <cellStyle name="40% - 강조색4 60" xfId="4183"/>
    <cellStyle name="40% - 강조색4 60 2" xfId="4184"/>
    <cellStyle name="40% - 강조색4 61" xfId="4185"/>
    <cellStyle name="40% - 강조색4 61 2" xfId="4186"/>
    <cellStyle name="40% - 강조색4 62" xfId="4187"/>
    <cellStyle name="40% - 강조색4 62 2" xfId="4188"/>
    <cellStyle name="40% - 강조색4 63" xfId="4189"/>
    <cellStyle name="40% - 강조색4 63 2" xfId="4190"/>
    <cellStyle name="40% - 강조색4 64" xfId="4191"/>
    <cellStyle name="40% - 강조색4 64 2" xfId="4192"/>
    <cellStyle name="40% - 강조색4 65" xfId="4193"/>
    <cellStyle name="40% - 강조색4 65 2" xfId="4194"/>
    <cellStyle name="40% - 강조색4 66" xfId="4195"/>
    <cellStyle name="40% - 강조색4 66 2" xfId="4196"/>
    <cellStyle name="40% - 강조색4 67" xfId="4197"/>
    <cellStyle name="40% - 강조색4 67 2" xfId="4198"/>
    <cellStyle name="40% - 강조색4 68" xfId="4199"/>
    <cellStyle name="40% - 강조색4 68 2" xfId="4200"/>
    <cellStyle name="40% - 강조색4 69" xfId="4201"/>
    <cellStyle name="40% - 강조색4 69 2" xfId="4202"/>
    <cellStyle name="40% - 강조색4 7" xfId="4203"/>
    <cellStyle name="40% - 강조색4 7 2" xfId="4204"/>
    <cellStyle name="40% - 강조색4 7 2 2" xfId="4205"/>
    <cellStyle name="40% - 강조색4 7 3" xfId="4206"/>
    <cellStyle name="40% - 강조색4 7 4" xfId="4207"/>
    <cellStyle name="40% - 강조색4 7 5" xfId="4208"/>
    <cellStyle name="40% - 강조색4 7 6" xfId="4209"/>
    <cellStyle name="40% - 강조색4 7 7" xfId="4210"/>
    <cellStyle name="40% - 강조색4 7 8" xfId="4211"/>
    <cellStyle name="40% - 강조색4 70" xfId="4212"/>
    <cellStyle name="40% - 강조색4 70 2" xfId="4213"/>
    <cellStyle name="40% - 강조색4 71" xfId="4214"/>
    <cellStyle name="40% - 강조색4 71 2" xfId="4215"/>
    <cellStyle name="40% - 강조색4 72" xfId="4216"/>
    <cellStyle name="40% - 강조색4 72 2" xfId="4217"/>
    <cellStyle name="40% - 강조색4 73" xfId="4218"/>
    <cellStyle name="40% - 강조색4 73 2" xfId="4219"/>
    <cellStyle name="40% - 강조색4 74" xfId="4220"/>
    <cellStyle name="40% - 강조색4 74 2" xfId="4221"/>
    <cellStyle name="40% - 강조색4 75" xfId="4222"/>
    <cellStyle name="40% - 강조색4 75 2" xfId="4223"/>
    <cellStyle name="40% - 강조색4 76" xfId="4224"/>
    <cellStyle name="40% - 강조색4 76 2" xfId="4225"/>
    <cellStyle name="40% - 강조색4 77" xfId="4226"/>
    <cellStyle name="40% - 강조색4 77 2" xfId="4227"/>
    <cellStyle name="40% - 강조색4 78" xfId="4228"/>
    <cellStyle name="40% - 강조색4 78 2" xfId="4229"/>
    <cellStyle name="40% - 강조색4 79" xfId="4230"/>
    <cellStyle name="40% - 강조색4 8" xfId="4231"/>
    <cellStyle name="40% - 강조색4 8 2" xfId="4232"/>
    <cellStyle name="40% - 강조색4 8 2 2" xfId="4233"/>
    <cellStyle name="40% - 강조색4 8 3" xfId="4234"/>
    <cellStyle name="40% - 강조색4 8 4" xfId="4235"/>
    <cellStyle name="40% - 강조색4 8 5" xfId="4236"/>
    <cellStyle name="40% - 강조색4 8 6" xfId="4237"/>
    <cellStyle name="40% - 강조색4 8 7" xfId="4238"/>
    <cellStyle name="40% - 강조색4 8 8" xfId="4239"/>
    <cellStyle name="40% - 강조색4 80" xfId="4240"/>
    <cellStyle name="40% - 강조색4 81" xfId="4241"/>
    <cellStyle name="40% - 강조색4 82" xfId="4242"/>
    <cellStyle name="40% - 강조색4 83" xfId="4243"/>
    <cellStyle name="40% - 강조색4 84" xfId="4244"/>
    <cellStyle name="40% - 강조색4 85" xfId="4245"/>
    <cellStyle name="40% - 강조색4 86" xfId="4246"/>
    <cellStyle name="40% - 강조색4 87" xfId="4247"/>
    <cellStyle name="40% - 강조색4 88" xfId="4248"/>
    <cellStyle name="40% - 강조색4 89" xfId="4249"/>
    <cellStyle name="40% - 강조색4 9" xfId="4250"/>
    <cellStyle name="40% - 강조색4 9 10" xfId="4251"/>
    <cellStyle name="40% - 강조색4 9 2" xfId="4252"/>
    <cellStyle name="40% - 강조색4 9 2 2" xfId="4253"/>
    <cellStyle name="40% - 강조색4 9 2 2 2" xfId="4254"/>
    <cellStyle name="40% - 강조색4 9 2 2 3" xfId="4255"/>
    <cellStyle name="40% - 강조색4 9 2 2 3 2" xfId="4256"/>
    <cellStyle name="40% - 강조색4 9 2 2 3 3" xfId="4257"/>
    <cellStyle name="40% - 강조색4 9 2 2 3 4" xfId="4258"/>
    <cellStyle name="40% - 강조색4 9 2 2 3 5" xfId="4259"/>
    <cellStyle name="40% - 강조색4 9 2 2 4" xfId="4260"/>
    <cellStyle name="40% - 강조색4 9 2 2 5" xfId="4261"/>
    <cellStyle name="40% - 강조색4 9 2 2 6" xfId="4262"/>
    <cellStyle name="40% - 강조색4 9 2 2 7" xfId="4263"/>
    <cellStyle name="40% - 강조색4 9 2 2 8" xfId="4264"/>
    <cellStyle name="40% - 강조색4 9 2 3" xfId="4265"/>
    <cellStyle name="40% - 강조색4 9 2 4" xfId="4266"/>
    <cellStyle name="40% - 강조색4 9 2 5" xfId="4267"/>
    <cellStyle name="40% - 강조색4 9 3" xfId="4268"/>
    <cellStyle name="40% - 강조색4 9 3 2" xfId="4269"/>
    <cellStyle name="40% - 강조색4 9 3 2 2" xfId="4270"/>
    <cellStyle name="40% - 강조색4 9 3 2 2 2" xfId="4271"/>
    <cellStyle name="40% - 강조색4 9 3 2 2 3" xfId="4272"/>
    <cellStyle name="40% - 강조색4 9 3 2 2 4" xfId="4273"/>
    <cellStyle name="40% - 강조색4 9 3 2 2 5" xfId="4274"/>
    <cellStyle name="40% - 강조색4 9 3 2 3" xfId="4275"/>
    <cellStyle name="40% - 강조색4 9 3 2 4" xfId="4276"/>
    <cellStyle name="40% - 강조색4 9 3 2 5" xfId="4277"/>
    <cellStyle name="40% - 강조색4 9 3 2 6" xfId="4278"/>
    <cellStyle name="40% - 강조색4 9 3 3" xfId="4279"/>
    <cellStyle name="40% - 강조색4 9 4" xfId="4280"/>
    <cellStyle name="40% - 강조색4 9 4 2" xfId="4281"/>
    <cellStyle name="40% - 강조색4 9 4 2 2" xfId="4282"/>
    <cellStyle name="40% - 강조색4 9 4 2 3" xfId="4283"/>
    <cellStyle name="40% - 강조색4 9 4 2 4" xfId="4284"/>
    <cellStyle name="40% - 강조색4 9 4 2 5" xfId="4285"/>
    <cellStyle name="40% - 강조색4 9 4 3" xfId="4286"/>
    <cellStyle name="40% - 강조색4 9 4 4" xfId="4287"/>
    <cellStyle name="40% - 강조색4 9 4 5" xfId="4288"/>
    <cellStyle name="40% - 강조색4 9 4 6" xfId="4289"/>
    <cellStyle name="40% - 강조색4 9 4 7" xfId="4290"/>
    <cellStyle name="40% - 강조색4 9 5" xfId="4291"/>
    <cellStyle name="40% - 강조색4 9 5 2" xfId="4292"/>
    <cellStyle name="40% - 강조색4 9 5 3" xfId="4293"/>
    <cellStyle name="40% - 강조색4 9 5 4" xfId="4294"/>
    <cellStyle name="40% - 강조색4 9 5 5" xfId="4295"/>
    <cellStyle name="40% - 강조색4 9 5 6" xfId="4296"/>
    <cellStyle name="40% - 강조색4 9 6" xfId="4297"/>
    <cellStyle name="40% - 강조색4 9 6 2" xfId="4298"/>
    <cellStyle name="40% - 강조색4 9 7" xfId="4299"/>
    <cellStyle name="40% - 강조색4 9 7 2" xfId="4300"/>
    <cellStyle name="40% - 강조색4 9 8" xfId="4301"/>
    <cellStyle name="40% - 강조색4 9 9" xfId="4302"/>
    <cellStyle name="40% - 강조색4 90" xfId="4303"/>
    <cellStyle name="40% - 강조색4 91" xfId="24890" hidden="1"/>
    <cellStyle name="40% - 강조색4 91" xfId="24903" hidden="1"/>
    <cellStyle name="40% - 강조색4 91" xfId="24927" hidden="1"/>
    <cellStyle name="40% - 강조색4 91" xfId="24978" hidden="1"/>
    <cellStyle name="40% - 강조색4 91" xfId="25134" hidden="1"/>
    <cellStyle name="40% - 강조색4 91" xfId="25147" hidden="1"/>
    <cellStyle name="40% - 강조색4 91" xfId="25171" hidden="1"/>
    <cellStyle name="40% - 강조색4 91" xfId="25222" hidden="1"/>
    <cellStyle name="40% - 강조색4 91" xfId="25391" hidden="1"/>
    <cellStyle name="40% - 강조색4 91" xfId="25452" hidden="1"/>
    <cellStyle name="40% - 강조색4 91" xfId="25464" hidden="1"/>
    <cellStyle name="40% - 강조색4 91" xfId="25518" hidden="1"/>
    <cellStyle name="40% - 강조색4 91" xfId="25531" hidden="1"/>
    <cellStyle name="40% - 강조색4 91" xfId="25581" hidden="1"/>
    <cellStyle name="40% - 강조색4 91" xfId="25708" hidden="1"/>
    <cellStyle name="40% - 강조색4 91" xfId="25720" hidden="1"/>
    <cellStyle name="40% - 강조색4 91" xfId="25736" hidden="1"/>
    <cellStyle name="40% - 강조색4 91" xfId="25856" hidden="1"/>
    <cellStyle name="40% - 강조색4 91" xfId="25872" hidden="1"/>
    <cellStyle name="40% - 강조색4 91" xfId="25957" hidden="1"/>
    <cellStyle name="40% - 강조색4 91" xfId="25969" hidden="1"/>
    <cellStyle name="40% - 강조색4 91" xfId="25991" hidden="1"/>
    <cellStyle name="40% - 강조색4 91" xfId="26042" hidden="1"/>
    <cellStyle name="40% - 강조색4 91" xfId="26092" hidden="1"/>
    <cellStyle name="40% - 강조색4 91" xfId="26790" hidden="1"/>
    <cellStyle name="40% - 강조색4 91" xfId="26801" hidden="1"/>
    <cellStyle name="40% - 강조색4 91" xfId="26825" hidden="1"/>
    <cellStyle name="40% - 강조색4 91" xfId="26874" hidden="1"/>
    <cellStyle name="40% - 강조색4 91" xfId="26985" hidden="1"/>
    <cellStyle name="40% - 강조색4 91" xfId="26997" hidden="1"/>
    <cellStyle name="40% - 강조색4 91" xfId="27021" hidden="1"/>
    <cellStyle name="40% - 강조색4 91" xfId="27070" hidden="1"/>
    <cellStyle name="40% - 강조색4 91" xfId="27230" hidden="1"/>
    <cellStyle name="40% - 강조색4 91" xfId="27290" hidden="1"/>
    <cellStyle name="40% - 강조색4 91" xfId="27301" hidden="1"/>
    <cellStyle name="40% - 강조색4 91" xfId="27353" hidden="1"/>
    <cellStyle name="40% - 강조색4 91" xfId="27366" hidden="1"/>
    <cellStyle name="40% - 강조색4 91" xfId="27414" hidden="1"/>
    <cellStyle name="40% - 강조색4 91" xfId="27536" hidden="1"/>
    <cellStyle name="40% - 강조색4 91" xfId="27547" hidden="1"/>
    <cellStyle name="40% - 강조색4 91" xfId="27563" hidden="1"/>
    <cellStyle name="40% - 강조색4 91" xfId="27678" hidden="1"/>
    <cellStyle name="40% - 강조색4 91" xfId="27693" hidden="1"/>
    <cellStyle name="40% - 강조색4 91" xfId="27775" hidden="1"/>
    <cellStyle name="40% - 강조색4 91" xfId="27786" hidden="1"/>
    <cellStyle name="40% - 강조색4 91" xfId="27808" hidden="1"/>
    <cellStyle name="40% - 강조색4 91" xfId="27857" hidden="1"/>
    <cellStyle name="40% - 강조색4 91" xfId="27905" hidden="1"/>
    <cellStyle name="40% - 강조색4 91" xfId="28039" hidden="1"/>
    <cellStyle name="40% - 강조색4 91" xfId="28050" hidden="1"/>
    <cellStyle name="40% - 강조색4 91" xfId="28074" hidden="1"/>
    <cellStyle name="40% - 강조색4 91" xfId="28123" hidden="1"/>
    <cellStyle name="40% - 강조색4 91" xfId="28234" hidden="1"/>
    <cellStyle name="40% - 강조색4 91" xfId="28246" hidden="1"/>
    <cellStyle name="40% - 강조색4 91" xfId="28270" hidden="1"/>
    <cellStyle name="40% - 강조색4 91" xfId="28319" hidden="1"/>
    <cellStyle name="40% - 강조색4 91" xfId="28478" hidden="1"/>
    <cellStyle name="40% - 강조색4 91" xfId="28538" hidden="1"/>
    <cellStyle name="40% - 강조색4 91" xfId="28549" hidden="1"/>
    <cellStyle name="40% - 강조색4 91" xfId="28601" hidden="1"/>
    <cellStyle name="40% - 강조색4 91" xfId="28614" hidden="1"/>
    <cellStyle name="40% - 강조색4 91" xfId="28662" hidden="1"/>
    <cellStyle name="40% - 강조색4 91" xfId="28783" hidden="1"/>
    <cellStyle name="40% - 강조색4 91" xfId="28794" hidden="1"/>
    <cellStyle name="40% - 강조색4 91" xfId="28810" hidden="1"/>
    <cellStyle name="40% - 강조색4 91" xfId="28925" hidden="1"/>
    <cellStyle name="40% - 강조색4 91" xfId="28940" hidden="1"/>
    <cellStyle name="40% - 강조색4 91" xfId="29022" hidden="1"/>
    <cellStyle name="40% - 강조색4 91" xfId="29033" hidden="1"/>
    <cellStyle name="40% - 강조색4 91" xfId="29055" hidden="1"/>
    <cellStyle name="40% - 강조색4 91" xfId="29104" hidden="1"/>
    <cellStyle name="40% - 강조색4 91" xfId="29152" hidden="1"/>
    <cellStyle name="40% - 강조색4 91" xfId="29284" hidden="1"/>
    <cellStyle name="40% - 강조색4 91" xfId="29295" hidden="1"/>
    <cellStyle name="40% - 강조색4 91" xfId="29319" hidden="1"/>
    <cellStyle name="40% - 강조색4 91" xfId="29367" hidden="1"/>
    <cellStyle name="40% - 강조색4 91" xfId="29478" hidden="1"/>
    <cellStyle name="40% - 강조색4 91" xfId="29490" hidden="1"/>
    <cellStyle name="40% - 강조색4 91" xfId="29514" hidden="1"/>
    <cellStyle name="40% - 강조색4 91" xfId="29563" hidden="1"/>
    <cellStyle name="40% - 강조색4 91" xfId="29719" hidden="1"/>
    <cellStyle name="40% - 강조색4 91" xfId="29777" hidden="1"/>
    <cellStyle name="40% - 강조색4 91" xfId="29787" hidden="1"/>
    <cellStyle name="40% - 강조색4 91" xfId="29838" hidden="1"/>
    <cellStyle name="40% - 강조색4 91" xfId="29851" hidden="1"/>
    <cellStyle name="40% - 강조색4 91" xfId="29898" hidden="1"/>
    <cellStyle name="40% - 강조색4 91" xfId="30017" hidden="1"/>
    <cellStyle name="40% - 강조색4 91" xfId="30027" hidden="1"/>
    <cellStyle name="40% - 강조색4 91" xfId="30043" hidden="1"/>
    <cellStyle name="40% - 강조색4 91" xfId="30156" hidden="1"/>
    <cellStyle name="40% - 강조색4 91" xfId="30170" hidden="1"/>
    <cellStyle name="40% - 강조색4 91" xfId="30250" hidden="1"/>
    <cellStyle name="40% - 강조색4 91" xfId="30261" hidden="1"/>
    <cellStyle name="40% - 강조색4 91" xfId="30283" hidden="1"/>
    <cellStyle name="40% - 강조색4 91" xfId="30331" hidden="1"/>
    <cellStyle name="40% - 강조색4 91" xfId="30378" hidden="1"/>
    <cellStyle name="40% - 강조색4 91" xfId="30484" hidden="1"/>
    <cellStyle name="40% - 강조색4 91" xfId="30495" hidden="1"/>
    <cellStyle name="40% - 강조색4 91" xfId="30519" hidden="1"/>
    <cellStyle name="40% - 강조색4 91" xfId="30568" hidden="1"/>
    <cellStyle name="40% - 강조색4 91" xfId="30679" hidden="1"/>
    <cellStyle name="40% - 강조색4 91" xfId="30691" hidden="1"/>
    <cellStyle name="40% - 강조색4 91" xfId="30715" hidden="1"/>
    <cellStyle name="40% - 강조색4 91" xfId="30764" hidden="1"/>
    <cellStyle name="40% - 강조색4 91" xfId="30923" hidden="1"/>
    <cellStyle name="40% - 강조색4 91" xfId="30983" hidden="1"/>
    <cellStyle name="40% - 강조색4 91" xfId="30994" hidden="1"/>
    <cellStyle name="40% - 강조색4 91" xfId="31046" hidden="1"/>
    <cellStyle name="40% - 강조색4 91" xfId="31059" hidden="1"/>
    <cellStyle name="40% - 강조색4 91" xfId="31107" hidden="1"/>
    <cellStyle name="40% - 강조색4 91" xfId="31228" hidden="1"/>
    <cellStyle name="40% - 강조색4 91" xfId="31239" hidden="1"/>
    <cellStyle name="40% - 강조색4 91" xfId="31255" hidden="1"/>
    <cellStyle name="40% - 강조색4 91" xfId="31370" hidden="1"/>
    <cellStyle name="40% - 강조색4 91" xfId="31385" hidden="1"/>
    <cellStyle name="40% - 강조색4 91" xfId="31467" hidden="1"/>
    <cellStyle name="40% - 강조색4 91" xfId="31478" hidden="1"/>
    <cellStyle name="40% - 강조색4 91" xfId="31500" hidden="1"/>
    <cellStyle name="40% - 강조색4 91" xfId="31549" hidden="1"/>
    <cellStyle name="40% - 강조색4 91" xfId="31597" hidden="1"/>
    <cellStyle name="40% - 강조색4 91" xfId="31728" hidden="1"/>
    <cellStyle name="40% - 강조색4 91" xfId="31738" hidden="1"/>
    <cellStyle name="40% - 강조색4 91" xfId="31762" hidden="1"/>
    <cellStyle name="40% - 강조색4 91" xfId="31810" hidden="1"/>
    <cellStyle name="40% - 강조색4 91" xfId="31919" hidden="1"/>
    <cellStyle name="40% - 강조색4 91" xfId="31930" hidden="1"/>
    <cellStyle name="40% - 강조색4 91" xfId="31954" hidden="1"/>
    <cellStyle name="40% - 강조색4 91" xfId="32003" hidden="1"/>
    <cellStyle name="40% - 강조색4 91" xfId="32161" hidden="1"/>
    <cellStyle name="40% - 강조색4 91" xfId="32220" hidden="1"/>
    <cellStyle name="40% - 강조색4 91" xfId="32231" hidden="1"/>
    <cellStyle name="40% - 강조색4 91" xfId="32283" hidden="1"/>
    <cellStyle name="40% - 강조색4 91" xfId="32296" hidden="1"/>
    <cellStyle name="40% - 강조색4 91" xfId="32344" hidden="1"/>
    <cellStyle name="40% - 강조색4 91" xfId="32466" hidden="1"/>
    <cellStyle name="40% - 강조색4 91" xfId="32477" hidden="1"/>
    <cellStyle name="40% - 강조색4 91" xfId="32493" hidden="1"/>
    <cellStyle name="40% - 강조색4 91" xfId="32608" hidden="1"/>
    <cellStyle name="40% - 강조색4 91" xfId="32623" hidden="1"/>
    <cellStyle name="40% - 강조색4 91" xfId="32705" hidden="1"/>
    <cellStyle name="40% - 강조색4 91" xfId="32716" hidden="1"/>
    <cellStyle name="40% - 강조색4 91" xfId="32738" hidden="1"/>
    <cellStyle name="40% - 강조색4 91" xfId="32787" hidden="1"/>
    <cellStyle name="40% - 강조색4 91" xfId="32835" hidden="1"/>
    <cellStyle name="40% - 강조색4 91" xfId="32938" hidden="1"/>
    <cellStyle name="40% - 강조색4 91" xfId="32949" hidden="1"/>
    <cellStyle name="40% - 강조색4 91" xfId="32973" hidden="1"/>
    <cellStyle name="40% - 강조색4 91" xfId="33022" hidden="1"/>
    <cellStyle name="40% - 강조색4 91" xfId="33133" hidden="1"/>
    <cellStyle name="40% - 강조색4 91" xfId="33145" hidden="1"/>
    <cellStyle name="40% - 강조색4 91" xfId="33169" hidden="1"/>
    <cellStyle name="40% - 강조색4 91" xfId="33218" hidden="1"/>
    <cellStyle name="40% - 강조색4 91" xfId="33377" hidden="1"/>
    <cellStyle name="40% - 강조색4 91" xfId="33437" hidden="1"/>
    <cellStyle name="40% - 강조색4 91" xfId="33448" hidden="1"/>
    <cellStyle name="40% - 강조색4 91" xfId="33500" hidden="1"/>
    <cellStyle name="40% - 강조색4 91" xfId="33513" hidden="1"/>
    <cellStyle name="40% - 강조색4 91" xfId="33561" hidden="1"/>
    <cellStyle name="40% - 강조색4 91" xfId="33682" hidden="1"/>
    <cellStyle name="40% - 강조색4 91" xfId="33693" hidden="1"/>
    <cellStyle name="40% - 강조색4 91" xfId="33709" hidden="1"/>
    <cellStyle name="40% - 강조색4 91" xfId="33824" hidden="1"/>
    <cellStyle name="40% - 강조색4 91" xfId="33839" hidden="1"/>
    <cellStyle name="40% - 강조색4 91" xfId="33921" hidden="1"/>
    <cellStyle name="40% - 강조색4 91" xfId="33932" hidden="1"/>
    <cellStyle name="40% - 강조색4 91" xfId="33954" hidden="1"/>
    <cellStyle name="40% - 강조색4 91" xfId="34003" hidden="1"/>
    <cellStyle name="40% - 강조색4 91" xfId="34051" hidden="1"/>
    <cellStyle name="40% - 강조색4 91" xfId="34182" hidden="1"/>
    <cellStyle name="40% - 강조색4 91" xfId="34192" hidden="1"/>
    <cellStyle name="40% - 강조색4 91" xfId="34216" hidden="1"/>
    <cellStyle name="40% - 강조색4 91" xfId="34264" hidden="1"/>
    <cellStyle name="40% - 강조색4 91" xfId="34373" hidden="1"/>
    <cellStyle name="40% - 강조색4 91" xfId="34384" hidden="1"/>
    <cellStyle name="40% - 강조색4 91" xfId="34408" hidden="1"/>
    <cellStyle name="40% - 강조색4 91" xfId="34456" hidden="1"/>
    <cellStyle name="40% - 강조색4 91" xfId="34611" hidden="1"/>
    <cellStyle name="40% - 강조색4 91" xfId="34669" hidden="1"/>
    <cellStyle name="40% - 강조색4 91" xfId="34679" hidden="1"/>
    <cellStyle name="40% - 강조색4 91" xfId="34730" hidden="1"/>
    <cellStyle name="40% - 강조색4 91" xfId="34743" hidden="1"/>
    <cellStyle name="40% - 강조색4 91" xfId="34790" hidden="1"/>
    <cellStyle name="40% - 강조색4 91" xfId="34909" hidden="1"/>
    <cellStyle name="40% - 강조색4 91" xfId="34919" hidden="1"/>
    <cellStyle name="40% - 강조색4 91" xfId="34935" hidden="1"/>
    <cellStyle name="40% - 강조색4 91" xfId="35048" hidden="1"/>
    <cellStyle name="40% - 강조색4 91" xfId="35062" hidden="1"/>
    <cellStyle name="40% - 강조색4 91" xfId="35142" hidden="1"/>
    <cellStyle name="40% - 강조색4 91" xfId="35153" hidden="1"/>
    <cellStyle name="40% - 강조색4 91" xfId="35175" hidden="1"/>
    <cellStyle name="40% - 강조색4 91" xfId="35223" hidden="1"/>
    <cellStyle name="40% - 강조색4 91" xfId="35270" hidden="1"/>
    <cellStyle name="40% - 강조색4 91" xfId="32417" hidden="1"/>
    <cellStyle name="40% - 강조색4 91" xfId="31972" hidden="1"/>
    <cellStyle name="40% - 강조색4 91" xfId="26473" hidden="1"/>
    <cellStyle name="40% - 강조색4 91" xfId="35383" hidden="1"/>
    <cellStyle name="40% - 강조색4 91" xfId="35395" hidden="1"/>
    <cellStyle name="40% - 강조색4 91" xfId="35418" hidden="1"/>
    <cellStyle name="40% - 강조색4 91" xfId="35469" hidden="1"/>
    <cellStyle name="40% - 강조색4 91" xfId="35519" hidden="1"/>
    <cellStyle name="40% - 강조색4 91" xfId="35638" hidden="1"/>
    <cellStyle name="40% - 강조색4 91" xfId="35650" hidden="1"/>
    <cellStyle name="40% - 강조색4 91" xfId="35673" hidden="1"/>
    <cellStyle name="40% - 강조색4 91" xfId="35724" hidden="1"/>
    <cellStyle name="40% - 강조색4 91" xfId="35775" hidden="1"/>
    <cellStyle name="40% - 강조색4 91" xfId="35825" hidden="1"/>
    <cellStyle name="40% - 강조색4 91" xfId="35934" hidden="1"/>
    <cellStyle name="40% - 강조색4 91" xfId="35957" hidden="1"/>
    <cellStyle name="40% - 강조색4 91" xfId="35979" hidden="1"/>
    <cellStyle name="40% - 강조색4 91" xfId="36029" hidden="1"/>
    <cellStyle name="40% - 강조색4 91" xfId="36149" hidden="1"/>
    <cellStyle name="40% - 강조색4 91" xfId="36161" hidden="1"/>
    <cellStyle name="40% - 강조색4 91" xfId="36187" hidden="1"/>
    <cellStyle name="40% - 강조색4 91" xfId="36238" hidden="1"/>
    <cellStyle name="40% - 강조색4 91" xfId="36353" hidden="1"/>
    <cellStyle name="40% - 강조색4 91" xfId="36322" hidden="1"/>
    <cellStyle name="40% - 강조색4 91" xfId="36391" hidden="1"/>
    <cellStyle name="40% - 강조색4 91" xfId="36467" hidden="1"/>
    <cellStyle name="40% - 강조색4 91" xfId="36493" hidden="1"/>
    <cellStyle name="40% - 강조색4 91" xfId="36591"/>
    <cellStyle name="40% - 강조색4 92" xfId="36638"/>
    <cellStyle name="40% - 강조색5" xfId="44" builtinId="47" hidden="1"/>
    <cellStyle name="40% - 강조색5" xfId="25079" builtinId="47" customBuiltin="1"/>
    <cellStyle name="40% - 강조색5 10" xfId="4304"/>
    <cellStyle name="40% - 강조색5 10 10" xfId="4305"/>
    <cellStyle name="40% - 강조색5 10 2" xfId="4306"/>
    <cellStyle name="40% - 강조색5 10 2 2" xfId="4307"/>
    <cellStyle name="40% - 강조색5 10 3" xfId="4308"/>
    <cellStyle name="40% - 강조색5 10 4" xfId="4309"/>
    <cellStyle name="40% - 강조색5 10 5" xfId="4310"/>
    <cellStyle name="40% - 강조색5 10 6" xfId="4311"/>
    <cellStyle name="40% - 강조색5 10 7" xfId="4312"/>
    <cellStyle name="40% - 강조색5 10 8" xfId="4313"/>
    <cellStyle name="40% - 강조색5 10 9" xfId="4314"/>
    <cellStyle name="40% - 강조색5 11" xfId="4315"/>
    <cellStyle name="40% - 강조색5 11 2" xfId="4316"/>
    <cellStyle name="40% - 강조색5 11 2 2" xfId="4317"/>
    <cellStyle name="40% - 강조색5 11 3" xfId="4318"/>
    <cellStyle name="40% - 강조색5 11 4" xfId="4319"/>
    <cellStyle name="40% - 강조색5 11 5" xfId="4320"/>
    <cellStyle name="40% - 강조색5 11 6" xfId="4321"/>
    <cellStyle name="40% - 강조색5 12" xfId="4322"/>
    <cellStyle name="40% - 강조색5 12 2" xfId="4323"/>
    <cellStyle name="40% - 강조색5 12 2 2" xfId="4324"/>
    <cellStyle name="40% - 강조색5 12 2 2 2" xfId="4325"/>
    <cellStyle name="40% - 강조색5 12 3" xfId="4326"/>
    <cellStyle name="40% - 강조색5 12 3 2" xfId="4327"/>
    <cellStyle name="40% - 강조색5 12 3 3" xfId="4328"/>
    <cellStyle name="40% - 강조색5 12 3 4" xfId="4329"/>
    <cellStyle name="40% - 강조색5 12 3 5" xfId="4330"/>
    <cellStyle name="40% - 강조색5 12 3 6" xfId="4331"/>
    <cellStyle name="40% - 강조색5 12 4" xfId="4332"/>
    <cellStyle name="40% - 강조색5 12 4 2" xfId="4333"/>
    <cellStyle name="40% - 강조색5 12 5" xfId="4334"/>
    <cellStyle name="40% - 강조색5 12 5 2" xfId="4335"/>
    <cellStyle name="40% - 강조색5 12 6" xfId="4336"/>
    <cellStyle name="40% - 강조색5 12 7" xfId="4337"/>
    <cellStyle name="40% - 강조색5 12 8" xfId="4338"/>
    <cellStyle name="40% - 강조색5 13" xfId="4339"/>
    <cellStyle name="40% - 강조색5 13 2" xfId="4340"/>
    <cellStyle name="40% - 강조색5 13 2 2" xfId="4341"/>
    <cellStyle name="40% - 강조색5 13 3" xfId="4342"/>
    <cellStyle name="40% - 강조색5 13 4" xfId="4343"/>
    <cellStyle name="40% - 강조색5 13 5" xfId="4344"/>
    <cellStyle name="40% - 강조색5 13 6" xfId="4345"/>
    <cellStyle name="40% - 강조색5 14" xfId="4346"/>
    <cellStyle name="40% - 강조색5 14 2" xfId="4347"/>
    <cellStyle name="40% - 강조색5 14 3" xfId="4348"/>
    <cellStyle name="40% - 강조색5 14 4" xfId="4349"/>
    <cellStyle name="40% - 강조색5 15" xfId="4350"/>
    <cellStyle name="40% - 강조색5 15 2" xfId="4351"/>
    <cellStyle name="40% - 강조색5 15 3" xfId="4352"/>
    <cellStyle name="40% - 강조색5 15 4" xfId="4353"/>
    <cellStyle name="40% - 강조색5 16" xfId="4354"/>
    <cellStyle name="40% - 강조색5 16 2" xfId="4355"/>
    <cellStyle name="40% - 강조색5 16 3" xfId="4356"/>
    <cellStyle name="40% - 강조색5 16 4" xfId="4357"/>
    <cellStyle name="40% - 강조색5 17" xfId="4358"/>
    <cellStyle name="40% - 강조색5 17 2" xfId="4359"/>
    <cellStyle name="40% - 강조색5 17 3" xfId="4360"/>
    <cellStyle name="40% - 강조색5 18" xfId="4361"/>
    <cellStyle name="40% - 강조색5 18 2" xfId="4362"/>
    <cellStyle name="40% - 강조색5 18 3" xfId="4363"/>
    <cellStyle name="40% - 강조색5 19" xfId="4364"/>
    <cellStyle name="40% - 강조색5 19 2" xfId="4365"/>
    <cellStyle name="40% - 강조색5 19 3" xfId="4366"/>
    <cellStyle name="40% - 강조색5 2" xfId="4367"/>
    <cellStyle name="40% - 강조색5 2 10" xfId="4368"/>
    <cellStyle name="40% - 강조색5 2 10 2" xfId="4369"/>
    <cellStyle name="40% - 강조색5 2 11" xfId="4370"/>
    <cellStyle name="40% - 강조색5 2 11 2" xfId="4371"/>
    <cellStyle name="40% - 강조색5 2 12" xfId="4372"/>
    <cellStyle name="40% - 강조색5 2 12 2" xfId="4373"/>
    <cellStyle name="40% - 강조색5 2 13" xfId="4374"/>
    <cellStyle name="40% - 강조색5 2 13 2" xfId="4375"/>
    <cellStyle name="40% - 강조색5 2 14" xfId="4376"/>
    <cellStyle name="40% - 강조색5 2 15" xfId="4377"/>
    <cellStyle name="40% - 강조색5 2 16" xfId="24816" hidden="1"/>
    <cellStyle name="40% - 강조색5 2 16" xfId="25339" hidden="1"/>
    <cellStyle name="40% - 강조색5 2 16" xfId="26721" hidden="1"/>
    <cellStyle name="40% - 강조색5 2 16" xfId="27182" hidden="1"/>
    <cellStyle name="40% - 강조색5 2 16" xfId="26183" hidden="1"/>
    <cellStyle name="40% - 강조색5 2 16" xfId="28430" hidden="1"/>
    <cellStyle name="40% - 강조색5 2 16" xfId="26670" hidden="1"/>
    <cellStyle name="40% - 강조색5 2 16" xfId="29671" hidden="1"/>
    <cellStyle name="40% - 강조색5 2 16" xfId="26256" hidden="1"/>
    <cellStyle name="40% - 강조색5 2 16" xfId="30875" hidden="1"/>
    <cellStyle name="40% - 강조색5 2 16" xfId="26616" hidden="1"/>
    <cellStyle name="40% - 강조색5 2 16" xfId="32113" hidden="1"/>
    <cellStyle name="40% - 강조색5 2 16" xfId="26339" hidden="1"/>
    <cellStyle name="40% - 강조색5 2 16" xfId="33329" hidden="1"/>
    <cellStyle name="40% - 강조색5 2 16" xfId="26570" hidden="1"/>
    <cellStyle name="40% - 강조색5 2 16" xfId="34563" hidden="1"/>
    <cellStyle name="40% - 강조색5 2 2" xfId="4378"/>
    <cellStyle name="40% - 강조색5 2 2 10" xfId="4379"/>
    <cellStyle name="40% - 강조색5 2 2 11" xfId="4380"/>
    <cellStyle name="40% - 강조색5 2 2 12" xfId="4381"/>
    <cellStyle name="40% - 강조색5 2 2 13" xfId="4382"/>
    <cellStyle name="40% - 강조색5 2 2 14" xfId="4383"/>
    <cellStyle name="40% - 강조색5 2 2 15" xfId="4384"/>
    <cellStyle name="40% - 강조색5 2 2 15 2" xfId="4385"/>
    <cellStyle name="40% - 강조색5 2 2 2" xfId="4386"/>
    <cellStyle name="40% - 강조색5 2 2 3" xfId="4387"/>
    <cellStyle name="40% - 강조색5 2 2 4" xfId="4388"/>
    <cellStyle name="40% - 강조색5 2 2 5" xfId="4389"/>
    <cellStyle name="40% - 강조색5 2 2 6" xfId="4390"/>
    <cellStyle name="40% - 강조색5 2 2 7" xfId="4391"/>
    <cellStyle name="40% - 강조색5 2 2 8" xfId="4392"/>
    <cellStyle name="40% - 강조색5 2 2 9" xfId="4393"/>
    <cellStyle name="40% - 강조색5 2 3" xfId="4394"/>
    <cellStyle name="40% - 강조색5 2 3 2" xfId="4395"/>
    <cellStyle name="40% - 강조색5 2 3 3" xfId="4396"/>
    <cellStyle name="40% - 강조색5 2 3 4" xfId="4397"/>
    <cellStyle name="40% - 강조색5 2 3 5" xfId="4398"/>
    <cellStyle name="40% - 강조색5 2 3 6" xfId="4399"/>
    <cellStyle name="40% - 강조색5 2 4" xfId="4400"/>
    <cellStyle name="40% - 강조색5 2 4 2" xfId="4401"/>
    <cellStyle name="40% - 강조색5 2 4 2 2" xfId="4402"/>
    <cellStyle name="40% - 강조색5 2 4 3" xfId="4403"/>
    <cellStyle name="40% - 강조색5 2 4 4" xfId="4404"/>
    <cellStyle name="40% - 강조색5 2 4 5" xfId="4405"/>
    <cellStyle name="40% - 강조색5 2 4 6" xfId="4406"/>
    <cellStyle name="40% - 강조색5 2 5" xfId="4407"/>
    <cellStyle name="40% - 강조색5 2 5 2" xfId="4408"/>
    <cellStyle name="40% - 강조색5 2 5 2 2" xfId="4409"/>
    <cellStyle name="40% - 강조색5 2 6" xfId="4410"/>
    <cellStyle name="40% - 강조색5 2 6 2" xfId="4411"/>
    <cellStyle name="40% - 강조색5 2 7" xfId="4412"/>
    <cellStyle name="40% - 강조색5 2 7 2" xfId="4413"/>
    <cellStyle name="40% - 강조색5 2 8" xfId="4414"/>
    <cellStyle name="40% - 강조색5 2 8 2" xfId="4415"/>
    <cellStyle name="40% - 강조색5 2 9" xfId="4416"/>
    <cellStyle name="40% - 강조색5 2 9 2" xfId="4417"/>
    <cellStyle name="40% - 강조색5 20" xfId="4418"/>
    <cellStyle name="40% - 강조색5 20 2" xfId="4419"/>
    <cellStyle name="40% - 강조색5 20 3" xfId="4420"/>
    <cellStyle name="40% - 강조색5 21" xfId="4421"/>
    <cellStyle name="40% - 강조색5 21 2" xfId="4422"/>
    <cellStyle name="40% - 강조색5 21 3" xfId="4423"/>
    <cellStyle name="40% - 강조색5 22" xfId="4424"/>
    <cellStyle name="40% - 강조색5 22 2" xfId="4425"/>
    <cellStyle name="40% - 강조색5 22 3" xfId="4426"/>
    <cellStyle name="40% - 강조색5 23" xfId="4427"/>
    <cellStyle name="40% - 강조색5 23 2" xfId="4428"/>
    <cellStyle name="40% - 강조색5 23 3" xfId="4429"/>
    <cellStyle name="40% - 강조색5 24" xfId="4430"/>
    <cellStyle name="40% - 강조색5 24 2" xfId="4431"/>
    <cellStyle name="40% - 강조색5 24 3" xfId="4432"/>
    <cellStyle name="40% - 강조색5 25" xfId="4433"/>
    <cellStyle name="40% - 강조색5 25 2" xfId="4434"/>
    <cellStyle name="40% - 강조색5 25 3" xfId="4435"/>
    <cellStyle name="40% - 강조색5 26" xfId="4436"/>
    <cellStyle name="40% - 강조색5 26 2" xfId="4437"/>
    <cellStyle name="40% - 강조색5 27" xfId="4438"/>
    <cellStyle name="40% - 강조색5 27 2" xfId="4439"/>
    <cellStyle name="40% - 강조색5 28" xfId="4440"/>
    <cellStyle name="40% - 강조색5 28 2" xfId="4441"/>
    <cellStyle name="40% - 강조색5 29" xfId="4442"/>
    <cellStyle name="40% - 강조색5 29 2" xfId="4443"/>
    <cellStyle name="40% - 강조색5 3" xfId="4444"/>
    <cellStyle name="40% - 강조색5 3 10" xfId="4445"/>
    <cellStyle name="40% - 강조색5 3 2" xfId="4446"/>
    <cellStyle name="40% - 강조색5 3 2 2" xfId="4447"/>
    <cellStyle name="40% - 강조색5 3 2 2 2" xfId="4448"/>
    <cellStyle name="40% - 강조색5 3 3" xfId="4449"/>
    <cellStyle name="40% - 강조색5 3 3 2" xfId="4450"/>
    <cellStyle name="40% - 강조색5 3 4" xfId="4451"/>
    <cellStyle name="40% - 강조색5 3 4 2" xfId="4452"/>
    <cellStyle name="40% - 강조색5 3 5" xfId="4453"/>
    <cellStyle name="40% - 강조색5 3 5 2" xfId="4454"/>
    <cellStyle name="40% - 강조색5 3 6" xfId="4455"/>
    <cellStyle name="40% - 강조색5 3 6 2" xfId="4456"/>
    <cellStyle name="40% - 강조색5 3 7" xfId="4457"/>
    <cellStyle name="40% - 강조색5 3 7 2" xfId="4458"/>
    <cellStyle name="40% - 강조색5 3 8" xfId="4459"/>
    <cellStyle name="40% - 강조색5 3 8 2" xfId="4460"/>
    <cellStyle name="40% - 강조색5 3 9" xfId="4461"/>
    <cellStyle name="40% - 강조색5 30" xfId="4462"/>
    <cellStyle name="40% - 강조색5 30 2" xfId="4463"/>
    <cellStyle name="40% - 강조색5 31" xfId="4464"/>
    <cellStyle name="40% - 강조색5 31 2" xfId="4465"/>
    <cellStyle name="40% - 강조색5 32" xfId="4466"/>
    <cellStyle name="40% - 강조색5 32 2" xfId="4467"/>
    <cellStyle name="40% - 강조색5 33" xfId="4468"/>
    <cellStyle name="40% - 강조색5 33 2" xfId="4469"/>
    <cellStyle name="40% - 강조색5 34" xfId="4470"/>
    <cellStyle name="40% - 강조색5 34 2" xfId="4471"/>
    <cellStyle name="40% - 강조색5 35" xfId="4472"/>
    <cellStyle name="40% - 강조색5 35 2" xfId="4473"/>
    <cellStyle name="40% - 강조색5 36" xfId="4474"/>
    <cellStyle name="40% - 강조색5 36 2" xfId="4475"/>
    <cellStyle name="40% - 강조색5 36 2 2" xfId="4476"/>
    <cellStyle name="40% - 강조색5 36 3" xfId="4477"/>
    <cellStyle name="40% - 강조색5 37" xfId="4478"/>
    <cellStyle name="40% - 강조색5 37 2" xfId="4479"/>
    <cellStyle name="40% - 강조색5 37 2 2" xfId="4480"/>
    <cellStyle name="40% - 강조색5 37 3" xfId="4481"/>
    <cellStyle name="40% - 강조색5 38" xfId="4482"/>
    <cellStyle name="40% - 강조색5 38 2" xfId="4483"/>
    <cellStyle name="40% - 강조색5 38 2 2" xfId="4484"/>
    <cellStyle name="40% - 강조색5 38 3" xfId="4485"/>
    <cellStyle name="40% - 강조색5 39" xfId="4486"/>
    <cellStyle name="40% - 강조색5 39 2" xfId="4487"/>
    <cellStyle name="40% - 강조색5 39 2 2" xfId="4488"/>
    <cellStyle name="40% - 강조색5 39 3" xfId="4489"/>
    <cellStyle name="40% - 강조색5 4" xfId="4490"/>
    <cellStyle name="40% - 강조색5 4 2" xfId="4491"/>
    <cellStyle name="40% - 강조색5 4 2 2" xfId="4492"/>
    <cellStyle name="40% - 강조색5 4 2 2 2" xfId="4493"/>
    <cellStyle name="40% - 강조색5 4 3" xfId="4494"/>
    <cellStyle name="40% - 강조색5 4 3 2" xfId="4495"/>
    <cellStyle name="40% - 강조색5 4 4" xfId="4496"/>
    <cellStyle name="40% - 강조색5 4 4 2" xfId="4497"/>
    <cellStyle name="40% - 강조색5 4 5" xfId="4498"/>
    <cellStyle name="40% - 강조색5 4 5 2" xfId="4499"/>
    <cellStyle name="40% - 강조색5 4 6" xfId="4500"/>
    <cellStyle name="40% - 강조색5 4 6 2" xfId="4501"/>
    <cellStyle name="40% - 강조색5 4 7" xfId="4502"/>
    <cellStyle name="40% - 강조색5 4 7 2" xfId="4503"/>
    <cellStyle name="40% - 강조색5 4 8" xfId="4504"/>
    <cellStyle name="40% - 강조색5 4 8 2" xfId="4505"/>
    <cellStyle name="40% - 강조색5 4 9" xfId="4506"/>
    <cellStyle name="40% - 강조색5 40" xfId="4507"/>
    <cellStyle name="40% - 강조색5 40 2" xfId="4508"/>
    <cellStyle name="40% - 강조색5 40 2 2" xfId="4509"/>
    <cellStyle name="40% - 강조색5 40 3" xfId="4510"/>
    <cellStyle name="40% - 강조색5 41" xfId="4511"/>
    <cellStyle name="40% - 강조색5 41 2" xfId="4512"/>
    <cellStyle name="40% - 강조색5 41 2 2" xfId="4513"/>
    <cellStyle name="40% - 강조색5 41 3" xfId="4514"/>
    <cellStyle name="40% - 강조색5 42" xfId="4515"/>
    <cellStyle name="40% - 강조색5 42 2" xfId="4516"/>
    <cellStyle name="40% - 강조색5 42 2 2" xfId="4517"/>
    <cellStyle name="40% - 강조색5 42 3" xfId="4518"/>
    <cellStyle name="40% - 강조색5 43" xfId="4519"/>
    <cellStyle name="40% - 강조색5 43 2" xfId="4520"/>
    <cellStyle name="40% - 강조색5 43 2 2" xfId="4521"/>
    <cellStyle name="40% - 강조색5 43 3" xfId="4522"/>
    <cellStyle name="40% - 강조색5 44" xfId="4523"/>
    <cellStyle name="40% - 강조색5 44 2" xfId="4524"/>
    <cellStyle name="40% - 강조색5 44 2 2" xfId="4525"/>
    <cellStyle name="40% - 강조색5 44 3" xfId="4526"/>
    <cellStyle name="40% - 강조색5 45" xfId="4527"/>
    <cellStyle name="40% - 강조색5 45 2" xfId="4528"/>
    <cellStyle name="40% - 강조색5 45 2 2" xfId="4529"/>
    <cellStyle name="40% - 강조색5 45 3" xfId="4530"/>
    <cellStyle name="40% - 강조색5 46" xfId="4531"/>
    <cellStyle name="40% - 강조색5 46 2" xfId="4532"/>
    <cellStyle name="40% - 강조색5 46 2 2" xfId="4533"/>
    <cellStyle name="40% - 강조색5 46 3" xfId="4534"/>
    <cellStyle name="40% - 강조색5 47" xfId="4535"/>
    <cellStyle name="40% - 강조색5 47 2" xfId="4536"/>
    <cellStyle name="40% - 강조색5 47 2 2" xfId="4537"/>
    <cellStyle name="40% - 강조색5 47 3" xfId="4538"/>
    <cellStyle name="40% - 강조색5 48" xfId="4539"/>
    <cellStyle name="40% - 강조색5 48 2" xfId="4540"/>
    <cellStyle name="40% - 강조색5 48 2 2" xfId="4541"/>
    <cellStyle name="40% - 강조색5 48 3" xfId="4542"/>
    <cellStyle name="40% - 강조색5 49" xfId="4543"/>
    <cellStyle name="40% - 강조색5 49 2" xfId="4544"/>
    <cellStyle name="40% - 강조색5 49 2 2" xfId="4545"/>
    <cellStyle name="40% - 강조색5 49 3" xfId="4546"/>
    <cellStyle name="40% - 강조색5 5" xfId="4547"/>
    <cellStyle name="40% - 강조색5 5 2" xfId="4548"/>
    <cellStyle name="40% - 강조색5 5 2 2" xfId="4549"/>
    <cellStyle name="40% - 강조색5 5 3" xfId="4550"/>
    <cellStyle name="40% - 강조색5 5 4" xfId="4551"/>
    <cellStyle name="40% - 강조색5 5 5" xfId="4552"/>
    <cellStyle name="40% - 강조색5 5 6" xfId="4553"/>
    <cellStyle name="40% - 강조색5 5 7" xfId="4554"/>
    <cellStyle name="40% - 강조색5 5 8" xfId="4555"/>
    <cellStyle name="40% - 강조색5 5 8 2" xfId="4556"/>
    <cellStyle name="40% - 강조색5 50" xfId="4557"/>
    <cellStyle name="40% - 강조색5 50 2" xfId="4558"/>
    <cellStyle name="40% - 강조색5 50 2 2" xfId="4559"/>
    <cellStyle name="40% - 강조색5 50 3" xfId="4560"/>
    <cellStyle name="40% - 강조색5 51" xfId="4561"/>
    <cellStyle name="40% - 강조색5 51 2" xfId="4562"/>
    <cellStyle name="40% - 강조색5 51 2 2" xfId="4563"/>
    <cellStyle name="40% - 강조색5 51 3" xfId="4564"/>
    <cellStyle name="40% - 강조색5 52" xfId="4565"/>
    <cellStyle name="40% - 강조색5 52 2" xfId="4566"/>
    <cellStyle name="40% - 강조색5 52 2 2" xfId="4567"/>
    <cellStyle name="40% - 강조색5 52 3" xfId="4568"/>
    <cellStyle name="40% - 강조색5 53" xfId="4569"/>
    <cellStyle name="40% - 강조색5 53 2" xfId="4570"/>
    <cellStyle name="40% - 강조색5 53 2 2" xfId="4571"/>
    <cellStyle name="40% - 강조색5 53 3" xfId="4572"/>
    <cellStyle name="40% - 강조색5 54" xfId="4573"/>
    <cellStyle name="40% - 강조색5 54 2" xfId="4574"/>
    <cellStyle name="40% - 강조색5 54 2 2" xfId="4575"/>
    <cellStyle name="40% - 강조색5 54 3" xfId="4576"/>
    <cellStyle name="40% - 강조색5 55" xfId="4577"/>
    <cellStyle name="40% - 강조색5 55 2" xfId="4578"/>
    <cellStyle name="40% - 강조색5 55 2 2" xfId="4579"/>
    <cellStyle name="40% - 강조색5 55 3" xfId="4580"/>
    <cellStyle name="40% - 강조색5 56" xfId="4581"/>
    <cellStyle name="40% - 강조색5 56 2" xfId="4582"/>
    <cellStyle name="40% - 강조색5 56 2 2" xfId="4583"/>
    <cellStyle name="40% - 강조색5 56 3" xfId="4584"/>
    <cellStyle name="40% - 강조색5 57" xfId="4585"/>
    <cellStyle name="40% - 강조색5 57 2" xfId="4586"/>
    <cellStyle name="40% - 강조색5 57 2 2" xfId="4587"/>
    <cellStyle name="40% - 강조색5 57 3" xfId="4588"/>
    <cellStyle name="40% - 강조색5 58" xfId="4589"/>
    <cellStyle name="40% - 강조색5 58 2" xfId="4590"/>
    <cellStyle name="40% - 강조색5 58 2 2" xfId="4591"/>
    <cellStyle name="40% - 강조색5 58 3" xfId="4592"/>
    <cellStyle name="40% - 강조색5 59" xfId="4593"/>
    <cellStyle name="40% - 강조색5 59 2" xfId="4594"/>
    <cellStyle name="40% - 강조색5 6" xfId="4595"/>
    <cellStyle name="40% - 강조색5 6 2" xfId="4596"/>
    <cellStyle name="40% - 강조색5 6 2 2" xfId="4597"/>
    <cellStyle name="40% - 강조색5 6 3" xfId="4598"/>
    <cellStyle name="40% - 강조색5 6 4" xfId="4599"/>
    <cellStyle name="40% - 강조색5 6 5" xfId="4600"/>
    <cellStyle name="40% - 강조색5 6 6" xfId="4601"/>
    <cellStyle name="40% - 강조색5 6 7" xfId="4602"/>
    <cellStyle name="40% - 강조색5 6 8" xfId="4603"/>
    <cellStyle name="40% - 강조색5 6 8 2" xfId="4604"/>
    <cellStyle name="40% - 강조색5 60" xfId="4605"/>
    <cellStyle name="40% - 강조색5 60 2" xfId="4606"/>
    <cellStyle name="40% - 강조색5 61" xfId="4607"/>
    <cellStyle name="40% - 강조색5 61 2" xfId="4608"/>
    <cellStyle name="40% - 강조색5 62" xfId="4609"/>
    <cellStyle name="40% - 강조색5 62 2" xfId="4610"/>
    <cellStyle name="40% - 강조색5 63" xfId="4611"/>
    <cellStyle name="40% - 강조색5 63 2" xfId="4612"/>
    <cellStyle name="40% - 강조색5 64" xfId="4613"/>
    <cellStyle name="40% - 강조색5 64 2" xfId="4614"/>
    <cellStyle name="40% - 강조색5 65" xfId="4615"/>
    <cellStyle name="40% - 강조색5 65 2" xfId="4616"/>
    <cellStyle name="40% - 강조색5 66" xfId="4617"/>
    <cellStyle name="40% - 강조색5 66 2" xfId="4618"/>
    <cellStyle name="40% - 강조색5 67" xfId="4619"/>
    <cellStyle name="40% - 강조색5 67 2" xfId="4620"/>
    <cellStyle name="40% - 강조색5 68" xfId="4621"/>
    <cellStyle name="40% - 강조색5 68 2" xfId="4622"/>
    <cellStyle name="40% - 강조색5 69" xfId="4623"/>
    <cellStyle name="40% - 강조색5 69 2" xfId="4624"/>
    <cellStyle name="40% - 강조색5 7" xfId="4625"/>
    <cellStyle name="40% - 강조색5 7 2" xfId="4626"/>
    <cellStyle name="40% - 강조색5 7 2 2" xfId="4627"/>
    <cellStyle name="40% - 강조색5 7 3" xfId="4628"/>
    <cellStyle name="40% - 강조색5 7 4" xfId="4629"/>
    <cellStyle name="40% - 강조색5 7 5" xfId="4630"/>
    <cellStyle name="40% - 강조색5 7 6" xfId="4631"/>
    <cellStyle name="40% - 강조색5 7 7" xfId="4632"/>
    <cellStyle name="40% - 강조색5 7 8" xfId="4633"/>
    <cellStyle name="40% - 강조색5 70" xfId="4634"/>
    <cellStyle name="40% - 강조색5 70 2" xfId="4635"/>
    <cellStyle name="40% - 강조색5 71" xfId="4636"/>
    <cellStyle name="40% - 강조색5 71 2" xfId="4637"/>
    <cellStyle name="40% - 강조색5 72" xfId="4638"/>
    <cellStyle name="40% - 강조색5 72 2" xfId="4639"/>
    <cellStyle name="40% - 강조색5 73" xfId="4640"/>
    <cellStyle name="40% - 강조색5 73 2" xfId="4641"/>
    <cellStyle name="40% - 강조색5 74" xfId="4642"/>
    <cellStyle name="40% - 강조색5 74 2" xfId="4643"/>
    <cellStyle name="40% - 강조색5 75" xfId="4644"/>
    <cellStyle name="40% - 강조색5 75 2" xfId="4645"/>
    <cellStyle name="40% - 강조색5 76" xfId="4646"/>
    <cellStyle name="40% - 강조색5 76 2" xfId="4647"/>
    <cellStyle name="40% - 강조색5 77" xfId="4648"/>
    <cellStyle name="40% - 강조색5 77 2" xfId="4649"/>
    <cellStyle name="40% - 강조색5 78" xfId="4650"/>
    <cellStyle name="40% - 강조색5 78 2" xfId="4651"/>
    <cellStyle name="40% - 강조색5 79" xfId="4652"/>
    <cellStyle name="40% - 강조색5 8" xfId="4653"/>
    <cellStyle name="40% - 강조색5 8 2" xfId="4654"/>
    <cellStyle name="40% - 강조색5 8 2 2" xfId="4655"/>
    <cellStyle name="40% - 강조색5 8 3" xfId="4656"/>
    <cellStyle name="40% - 강조색5 8 4" xfId="4657"/>
    <cellStyle name="40% - 강조색5 8 5" xfId="4658"/>
    <cellStyle name="40% - 강조색5 8 6" xfId="4659"/>
    <cellStyle name="40% - 강조색5 8 7" xfId="4660"/>
    <cellStyle name="40% - 강조색5 8 8" xfId="4661"/>
    <cellStyle name="40% - 강조색5 80" xfId="4662"/>
    <cellStyle name="40% - 강조색5 81" xfId="4663"/>
    <cellStyle name="40% - 강조색5 82" xfId="4664"/>
    <cellStyle name="40% - 강조색5 83" xfId="4665"/>
    <cellStyle name="40% - 강조색5 84" xfId="4666"/>
    <cellStyle name="40% - 강조색5 85" xfId="4667"/>
    <cellStyle name="40% - 강조색5 86" xfId="4668"/>
    <cellStyle name="40% - 강조색5 87" xfId="4669"/>
    <cellStyle name="40% - 강조색5 88" xfId="4670"/>
    <cellStyle name="40% - 강조색5 89" xfId="4671"/>
    <cellStyle name="40% - 강조색5 9" xfId="4672"/>
    <cellStyle name="40% - 강조색5 9 10" xfId="4673"/>
    <cellStyle name="40% - 강조색5 9 2" xfId="4674"/>
    <cellStyle name="40% - 강조색5 9 2 2" xfId="4675"/>
    <cellStyle name="40% - 강조색5 9 2 2 2" xfId="4676"/>
    <cellStyle name="40% - 강조색5 9 2 2 3" xfId="4677"/>
    <cellStyle name="40% - 강조색5 9 2 2 3 2" xfId="4678"/>
    <cellStyle name="40% - 강조색5 9 2 2 3 3" xfId="4679"/>
    <cellStyle name="40% - 강조색5 9 2 2 3 4" xfId="4680"/>
    <cellStyle name="40% - 강조색5 9 2 2 3 5" xfId="4681"/>
    <cellStyle name="40% - 강조색5 9 2 2 4" xfId="4682"/>
    <cellStyle name="40% - 강조색5 9 2 2 5" xfId="4683"/>
    <cellStyle name="40% - 강조색5 9 2 2 6" xfId="4684"/>
    <cellStyle name="40% - 강조색5 9 2 2 7" xfId="4685"/>
    <cellStyle name="40% - 강조색5 9 2 2 8" xfId="4686"/>
    <cellStyle name="40% - 강조색5 9 2 3" xfId="4687"/>
    <cellStyle name="40% - 강조색5 9 2 4" xfId="4688"/>
    <cellStyle name="40% - 강조색5 9 2 5" xfId="4689"/>
    <cellStyle name="40% - 강조색5 9 3" xfId="4690"/>
    <cellStyle name="40% - 강조색5 9 3 2" xfId="4691"/>
    <cellStyle name="40% - 강조색5 9 3 2 2" xfId="4692"/>
    <cellStyle name="40% - 강조색5 9 3 2 2 2" xfId="4693"/>
    <cellStyle name="40% - 강조색5 9 3 2 2 3" xfId="4694"/>
    <cellStyle name="40% - 강조색5 9 3 2 2 4" xfId="4695"/>
    <cellStyle name="40% - 강조색5 9 3 2 2 5" xfId="4696"/>
    <cellStyle name="40% - 강조색5 9 3 2 3" xfId="4697"/>
    <cellStyle name="40% - 강조색5 9 3 2 4" xfId="4698"/>
    <cellStyle name="40% - 강조색5 9 3 2 5" xfId="4699"/>
    <cellStyle name="40% - 강조색5 9 3 2 6" xfId="4700"/>
    <cellStyle name="40% - 강조색5 9 3 3" xfId="4701"/>
    <cellStyle name="40% - 강조색5 9 4" xfId="4702"/>
    <cellStyle name="40% - 강조색5 9 4 2" xfId="4703"/>
    <cellStyle name="40% - 강조색5 9 4 2 2" xfId="4704"/>
    <cellStyle name="40% - 강조색5 9 4 2 3" xfId="4705"/>
    <cellStyle name="40% - 강조색5 9 4 2 4" xfId="4706"/>
    <cellStyle name="40% - 강조색5 9 4 2 5" xfId="4707"/>
    <cellStyle name="40% - 강조색5 9 4 3" xfId="4708"/>
    <cellStyle name="40% - 강조색5 9 4 4" xfId="4709"/>
    <cellStyle name="40% - 강조색5 9 4 5" xfId="4710"/>
    <cellStyle name="40% - 강조색5 9 4 6" xfId="4711"/>
    <cellStyle name="40% - 강조색5 9 4 7" xfId="4712"/>
    <cellStyle name="40% - 강조색5 9 5" xfId="4713"/>
    <cellStyle name="40% - 강조색5 9 5 2" xfId="4714"/>
    <cellStyle name="40% - 강조색5 9 5 3" xfId="4715"/>
    <cellStyle name="40% - 강조색5 9 5 4" xfId="4716"/>
    <cellStyle name="40% - 강조색5 9 5 5" xfId="4717"/>
    <cellStyle name="40% - 강조색5 9 5 6" xfId="4718"/>
    <cellStyle name="40% - 강조색5 9 6" xfId="4719"/>
    <cellStyle name="40% - 강조색5 9 6 2" xfId="4720"/>
    <cellStyle name="40% - 강조색5 9 7" xfId="4721"/>
    <cellStyle name="40% - 강조색5 9 7 2" xfId="4722"/>
    <cellStyle name="40% - 강조색5 9 8" xfId="4723"/>
    <cellStyle name="40% - 강조색5 9 9" xfId="4724"/>
    <cellStyle name="40% - 강조색5 90" xfId="4725"/>
    <cellStyle name="40% - 강조색5 91" xfId="24874" hidden="1"/>
    <cellStyle name="40% - 강조색5 91" xfId="24941" hidden="1"/>
    <cellStyle name="40% - 강조색5 91" xfId="24991" hidden="1"/>
    <cellStyle name="40% - 강조색5 91" xfId="25035" hidden="1"/>
    <cellStyle name="40% - 강조색5 91" xfId="25118" hidden="1"/>
    <cellStyle name="40% - 강조색5 91" xfId="25185" hidden="1"/>
    <cellStyle name="40% - 강조색5 91" xfId="25235" hidden="1"/>
    <cellStyle name="40% - 강조색5 91" xfId="25279" hidden="1"/>
    <cellStyle name="40% - 강조색5 91" xfId="25299" hidden="1"/>
    <cellStyle name="40% - 강조색5 91" xfId="25436" hidden="1"/>
    <cellStyle name="40% - 강조색5 91" xfId="25493" hidden="1"/>
    <cellStyle name="40% - 강조색5 91" xfId="25544" hidden="1"/>
    <cellStyle name="40% - 강조색5 91" xfId="25594" hidden="1"/>
    <cellStyle name="40% - 강조색5 91" xfId="25641" hidden="1"/>
    <cellStyle name="40% - 강조색5 91" xfId="25692" hidden="1"/>
    <cellStyle name="40% - 강조색5 91" xfId="25749" hidden="1"/>
    <cellStyle name="40% - 강조색5 91" xfId="25799" hidden="1"/>
    <cellStyle name="40% - 강조색5 91" xfId="25840" hidden="1"/>
    <cellStyle name="40% - 강조색5 91" xfId="25897" hidden="1"/>
    <cellStyle name="40% - 강조색5 91" xfId="25961" hidden="1"/>
    <cellStyle name="40% - 강조색5 91" xfId="26005" hidden="1"/>
    <cellStyle name="40% - 강조색5 91" xfId="26055" hidden="1"/>
    <cellStyle name="40% - 강조색5 91" xfId="26105" hidden="1"/>
    <cellStyle name="40% - 강조색5 91" xfId="26152" hidden="1"/>
    <cellStyle name="40% - 강조색5 91" xfId="26774" hidden="1"/>
    <cellStyle name="40% - 강조색5 91" xfId="26838" hidden="1"/>
    <cellStyle name="40% - 강조색5 91" xfId="26886" hidden="1"/>
    <cellStyle name="40% - 강조색5 91" xfId="26928" hidden="1"/>
    <cellStyle name="40% - 강조색5 91" xfId="26969" hidden="1"/>
    <cellStyle name="40% - 강조색5 91" xfId="27034" hidden="1"/>
    <cellStyle name="40% - 강조색5 91" xfId="27082" hidden="1"/>
    <cellStyle name="40% - 강조색5 91" xfId="27124" hidden="1"/>
    <cellStyle name="40% - 강조색5 91" xfId="27142" hidden="1"/>
    <cellStyle name="40% - 강조색5 91" xfId="27274" hidden="1"/>
    <cellStyle name="40% - 강조색5 91" xfId="27329" hidden="1"/>
    <cellStyle name="40% - 강조색5 91" xfId="27378" hidden="1"/>
    <cellStyle name="40% - 강조색5 91" xfId="27426" hidden="1"/>
    <cellStyle name="40% - 강조색5 91" xfId="27471" hidden="1"/>
    <cellStyle name="40% - 강조색5 91" xfId="27520" hidden="1"/>
    <cellStyle name="40% - 강조색5 91" xfId="27575" hidden="1"/>
    <cellStyle name="40% - 강조색5 91" xfId="27623" hidden="1"/>
    <cellStyle name="40% - 강조색5 91" xfId="27662" hidden="1"/>
    <cellStyle name="40% - 강조색5 91" xfId="27717" hidden="1"/>
    <cellStyle name="40% - 강조색5 91" xfId="27779" hidden="1"/>
    <cellStyle name="40% - 강조색5 91" xfId="27821" hidden="1"/>
    <cellStyle name="40% - 강조색5 91" xfId="27869" hidden="1"/>
    <cellStyle name="40% - 강조색5 91" xfId="27917" hidden="1"/>
    <cellStyle name="40% - 강조색5 91" xfId="27962" hidden="1"/>
    <cellStyle name="40% - 강조색5 91" xfId="28023" hidden="1"/>
    <cellStyle name="40% - 강조색5 91" xfId="28087" hidden="1"/>
    <cellStyle name="40% - 강조색5 91" xfId="28135" hidden="1"/>
    <cellStyle name="40% - 강조색5 91" xfId="28177" hidden="1"/>
    <cellStyle name="40% - 강조색5 91" xfId="28218" hidden="1"/>
    <cellStyle name="40% - 강조색5 91" xfId="28283" hidden="1"/>
    <cellStyle name="40% - 강조색5 91" xfId="28331" hidden="1"/>
    <cellStyle name="40% - 강조색5 91" xfId="28373" hidden="1"/>
    <cellStyle name="40% - 강조색5 91" xfId="28390" hidden="1"/>
    <cellStyle name="40% - 강조색5 91" xfId="28522" hidden="1"/>
    <cellStyle name="40% - 강조색5 91" xfId="28577" hidden="1"/>
    <cellStyle name="40% - 강조색5 91" xfId="28626" hidden="1"/>
    <cellStyle name="40% - 강조색5 91" xfId="28674" hidden="1"/>
    <cellStyle name="40% - 강조색5 91" xfId="28719" hidden="1"/>
    <cellStyle name="40% - 강조색5 91" xfId="28767" hidden="1"/>
    <cellStyle name="40% - 강조색5 91" xfId="28822" hidden="1"/>
    <cellStyle name="40% - 강조색5 91" xfId="28870" hidden="1"/>
    <cellStyle name="40% - 강조색5 91" xfId="28909" hidden="1"/>
    <cellStyle name="40% - 강조색5 91" xfId="28964" hidden="1"/>
    <cellStyle name="40% - 강조색5 91" xfId="29026" hidden="1"/>
    <cellStyle name="40% - 강조색5 91" xfId="29068" hidden="1"/>
    <cellStyle name="40% - 강조색5 91" xfId="29116" hidden="1"/>
    <cellStyle name="40% - 강조색5 91" xfId="29164" hidden="1"/>
    <cellStyle name="40% - 강조색5 91" xfId="29209" hidden="1"/>
    <cellStyle name="40% - 강조색5 91" xfId="29268" hidden="1"/>
    <cellStyle name="40% - 강조색5 91" xfId="29332" hidden="1"/>
    <cellStyle name="40% - 강조색5 91" xfId="29379" hidden="1"/>
    <cellStyle name="40% - 강조색5 91" xfId="29421" hidden="1"/>
    <cellStyle name="40% - 강조색5 91" xfId="29462" hidden="1"/>
    <cellStyle name="40% - 강조색5 91" xfId="29527" hidden="1"/>
    <cellStyle name="40% - 강조색5 91" xfId="29575" hidden="1"/>
    <cellStyle name="40% - 강조색5 91" xfId="29616" hidden="1"/>
    <cellStyle name="40% - 강조색5 91" xfId="29632" hidden="1"/>
    <cellStyle name="40% - 강조색5 91" xfId="29761" hidden="1"/>
    <cellStyle name="40% - 강조색5 91" xfId="29815" hidden="1"/>
    <cellStyle name="40% - 강조색5 91" xfId="29863" hidden="1"/>
    <cellStyle name="40% - 강조색5 91" xfId="29910" hidden="1"/>
    <cellStyle name="40% - 강조색5 91" xfId="29954" hidden="1"/>
    <cellStyle name="40% - 강조색5 91" xfId="30001" hidden="1"/>
    <cellStyle name="40% - 강조색5 91" xfId="30055" hidden="1"/>
    <cellStyle name="40% - 강조색5 91" xfId="30102" hidden="1"/>
    <cellStyle name="40% - 강조색5 91" xfId="30140" hidden="1"/>
    <cellStyle name="40% - 강조색5 91" xfId="30194" hidden="1"/>
    <cellStyle name="40% - 강조색5 91" xfId="30254" hidden="1"/>
    <cellStyle name="40% - 강조색5 91" xfId="30296" hidden="1"/>
    <cellStyle name="40% - 강조색5 91" xfId="30343" hidden="1"/>
    <cellStyle name="40% - 강조색5 91" xfId="30390" hidden="1"/>
    <cellStyle name="40% - 강조색5 91" xfId="30434" hidden="1"/>
    <cellStyle name="40% - 강조색5 91" xfId="30468" hidden="1"/>
    <cellStyle name="40% - 강조색5 91" xfId="30532" hidden="1"/>
    <cellStyle name="40% - 강조색5 91" xfId="30580" hidden="1"/>
    <cellStyle name="40% - 강조색5 91" xfId="30622" hidden="1"/>
    <cellStyle name="40% - 강조색5 91" xfId="30663" hidden="1"/>
    <cellStyle name="40% - 강조색5 91" xfId="30728" hidden="1"/>
    <cellStyle name="40% - 강조색5 91" xfId="30776" hidden="1"/>
    <cellStyle name="40% - 강조색5 91" xfId="30818" hidden="1"/>
    <cellStyle name="40% - 강조색5 91" xfId="30835" hidden="1"/>
    <cellStyle name="40% - 강조색5 91" xfId="30967" hidden="1"/>
    <cellStyle name="40% - 강조색5 91" xfId="31022" hidden="1"/>
    <cellStyle name="40% - 강조색5 91" xfId="31071" hidden="1"/>
    <cellStyle name="40% - 강조색5 91" xfId="31119" hidden="1"/>
    <cellStyle name="40% - 강조색5 91" xfId="31164" hidden="1"/>
    <cellStyle name="40% - 강조색5 91" xfId="31212" hidden="1"/>
    <cellStyle name="40% - 강조색5 91" xfId="31267" hidden="1"/>
    <cellStyle name="40% - 강조색5 91" xfId="31315" hidden="1"/>
    <cellStyle name="40% - 강조색5 91" xfId="31354" hidden="1"/>
    <cellStyle name="40% - 강조색5 91" xfId="31409" hidden="1"/>
    <cellStyle name="40% - 강조색5 91" xfId="31471" hidden="1"/>
    <cellStyle name="40% - 강조색5 91" xfId="31513" hidden="1"/>
    <cellStyle name="40% - 강조색5 91" xfId="31561" hidden="1"/>
    <cellStyle name="40% - 강조색5 91" xfId="31609" hidden="1"/>
    <cellStyle name="40% - 강조색5 91" xfId="31654" hidden="1"/>
    <cellStyle name="40% - 강조색5 91" xfId="31712" hidden="1"/>
    <cellStyle name="40% - 강조색5 91" xfId="31775" hidden="1"/>
    <cellStyle name="40% - 강조색5 91" xfId="31822" hidden="1"/>
    <cellStyle name="40% - 강조색5 91" xfId="31863" hidden="1"/>
    <cellStyle name="40% - 강조색5 91" xfId="31903" hidden="1"/>
    <cellStyle name="40% - 강조색5 91" xfId="31967" hidden="1"/>
    <cellStyle name="40% - 강조색5 91" xfId="32015" hidden="1"/>
    <cellStyle name="40% - 강조색5 91" xfId="32056" hidden="1"/>
    <cellStyle name="40% - 강조색5 91" xfId="32073" hidden="1"/>
    <cellStyle name="40% - 강조색5 91" xfId="32204" hidden="1"/>
    <cellStyle name="40% - 강조색5 91" xfId="32259" hidden="1"/>
    <cellStyle name="40% - 강조색5 91" xfId="32308" hidden="1"/>
    <cellStyle name="40% - 강조색5 91" xfId="32356" hidden="1"/>
    <cellStyle name="40% - 강조색5 91" xfId="32401" hidden="1"/>
    <cellStyle name="40% - 강조색5 91" xfId="32450" hidden="1"/>
    <cellStyle name="40% - 강조색5 91" xfId="32505" hidden="1"/>
    <cellStyle name="40% - 강조색5 91" xfId="32553" hidden="1"/>
    <cellStyle name="40% - 강조색5 91" xfId="32592" hidden="1"/>
    <cellStyle name="40% - 강조색5 91" xfId="32647" hidden="1"/>
    <cellStyle name="40% - 강조색5 91" xfId="32709" hidden="1"/>
    <cellStyle name="40% - 강조색5 91" xfId="32751" hidden="1"/>
    <cellStyle name="40% - 강조색5 91" xfId="32799" hidden="1"/>
    <cellStyle name="40% - 강조색5 91" xfId="32847" hidden="1"/>
    <cellStyle name="40% - 강조색5 91" xfId="32892" hidden="1"/>
    <cellStyle name="40% - 강조색5 91" xfId="32922" hidden="1"/>
    <cellStyle name="40% - 강조색5 91" xfId="32986" hidden="1"/>
    <cellStyle name="40% - 강조색5 91" xfId="33034" hidden="1"/>
    <cellStyle name="40% - 강조색5 91" xfId="33076" hidden="1"/>
    <cellStyle name="40% - 강조색5 91" xfId="33117" hidden="1"/>
    <cellStyle name="40% - 강조색5 91" xfId="33182" hidden="1"/>
    <cellStyle name="40% - 강조색5 91" xfId="33230" hidden="1"/>
    <cellStyle name="40% - 강조색5 91" xfId="33272" hidden="1"/>
    <cellStyle name="40% - 강조색5 91" xfId="33289" hidden="1"/>
    <cellStyle name="40% - 강조색5 91" xfId="33421" hidden="1"/>
    <cellStyle name="40% - 강조색5 91" xfId="33476" hidden="1"/>
    <cellStyle name="40% - 강조색5 91" xfId="33525" hidden="1"/>
    <cellStyle name="40% - 강조색5 91" xfId="33573" hidden="1"/>
    <cellStyle name="40% - 강조색5 91" xfId="33618" hidden="1"/>
    <cellStyle name="40% - 강조색5 91" xfId="33666" hidden="1"/>
    <cellStyle name="40% - 강조색5 91" xfId="33721" hidden="1"/>
    <cellStyle name="40% - 강조색5 91" xfId="33769" hidden="1"/>
    <cellStyle name="40% - 강조색5 91" xfId="33808" hidden="1"/>
    <cellStyle name="40% - 강조색5 91" xfId="33863" hidden="1"/>
    <cellStyle name="40% - 강조색5 91" xfId="33925" hidden="1"/>
    <cellStyle name="40% - 강조색5 91" xfId="33967" hidden="1"/>
    <cellStyle name="40% - 강조색5 91" xfId="34015" hidden="1"/>
    <cellStyle name="40% - 강조색5 91" xfId="34063" hidden="1"/>
    <cellStyle name="40% - 강조색5 91" xfId="34108" hidden="1"/>
    <cellStyle name="40% - 강조색5 91" xfId="34166" hidden="1"/>
    <cellStyle name="40% - 강조색5 91" xfId="34229" hidden="1"/>
    <cellStyle name="40% - 강조색5 91" xfId="34276" hidden="1"/>
    <cellStyle name="40% - 강조색5 91" xfId="34317" hidden="1"/>
    <cellStyle name="40% - 강조색5 91" xfId="34357" hidden="1"/>
    <cellStyle name="40% - 강조색5 91" xfId="34421" hidden="1"/>
    <cellStyle name="40% - 강조색5 91" xfId="34468" hidden="1"/>
    <cellStyle name="40% - 강조색5 91" xfId="34509" hidden="1"/>
    <cellStyle name="40% - 강조색5 91" xfId="34524" hidden="1"/>
    <cellStyle name="40% - 강조색5 91" xfId="34653" hidden="1"/>
    <cellStyle name="40% - 강조색5 91" xfId="34707" hidden="1"/>
    <cellStyle name="40% - 강조색5 91" xfId="34755" hidden="1"/>
    <cellStyle name="40% - 강조색5 91" xfId="34802" hidden="1"/>
    <cellStyle name="40% - 강조색5 91" xfId="34846" hidden="1"/>
    <cellStyle name="40% - 강조색5 91" xfId="34893" hidden="1"/>
    <cellStyle name="40% - 강조색5 91" xfId="34947" hidden="1"/>
    <cellStyle name="40% - 강조색5 91" xfId="34994" hidden="1"/>
    <cellStyle name="40% - 강조색5 91" xfId="35032" hidden="1"/>
    <cellStyle name="40% - 강조색5 91" xfId="35086" hidden="1"/>
    <cellStyle name="40% - 강조색5 91" xfId="35146" hidden="1"/>
    <cellStyle name="40% - 강조색5 91" xfId="35188" hidden="1"/>
    <cellStyle name="40% - 강조색5 91" xfId="35235" hidden="1"/>
    <cellStyle name="40% - 강조색5 91" xfId="35282" hidden="1"/>
    <cellStyle name="40% - 강조색5 91" xfId="35326" hidden="1"/>
    <cellStyle name="40% - 강조색5 91" xfId="32812" hidden="1"/>
    <cellStyle name="40% - 강조색5 91" xfId="26460" hidden="1"/>
    <cellStyle name="40% - 강조색5 91" xfId="26413" hidden="1"/>
    <cellStyle name="40% - 강조색5 91" xfId="35387" hidden="1"/>
    <cellStyle name="40% - 강조색5 91" xfId="35432" hidden="1"/>
    <cellStyle name="40% - 강조색5 91" xfId="35482" hidden="1"/>
    <cellStyle name="40% - 강조색5 91" xfId="35532" hidden="1"/>
    <cellStyle name="40% - 강조색5 91" xfId="35579" hidden="1"/>
    <cellStyle name="40% - 강조색5 91" xfId="35642" hidden="1"/>
    <cellStyle name="40% - 강조색5 91" xfId="35687" hidden="1"/>
    <cellStyle name="40% - 강조색5 91" xfId="35738" hidden="1"/>
    <cellStyle name="40% - 강조색5 91" xfId="35788" hidden="1"/>
    <cellStyle name="40% - 강조색5 91" xfId="35838" hidden="1"/>
    <cellStyle name="40% - 강조색5 91" xfId="35885" hidden="1"/>
    <cellStyle name="40% - 강조색5 91" xfId="35949" hidden="1"/>
    <cellStyle name="40% - 강조색5 91" xfId="35992" hidden="1"/>
    <cellStyle name="40% - 강조색5 91" xfId="36042" hidden="1"/>
    <cellStyle name="40% - 강조색5 91" xfId="36089" hidden="1"/>
    <cellStyle name="40% - 강조색5 91" xfId="36153" hidden="1"/>
    <cellStyle name="40% - 강조색5 91" xfId="36201" hidden="1"/>
    <cellStyle name="40% - 강조색5 91" xfId="36251" hidden="1"/>
    <cellStyle name="40% - 강조색5 91" xfId="36296" hidden="1"/>
    <cellStyle name="40% - 강조색5 91" xfId="36357" hidden="1"/>
    <cellStyle name="40% - 강조색5 91" xfId="36404" hidden="1"/>
    <cellStyle name="40% - 강조색5 91" xfId="36449" hidden="1"/>
    <cellStyle name="40% - 강조색5 91" xfId="36507" hidden="1"/>
    <cellStyle name="40% - 강조색5 91" xfId="36557" hidden="1"/>
    <cellStyle name="40% - 강조색5 91" xfId="36603"/>
    <cellStyle name="40% - 강조색5 92" xfId="36640"/>
    <cellStyle name="40% - 강조색6" xfId="48" builtinId="51" hidden="1"/>
    <cellStyle name="40% - 강조색6" xfId="25083" builtinId="51" customBuiltin="1"/>
    <cellStyle name="40% - 강조색6 10" xfId="4726"/>
    <cellStyle name="40% - 강조색6 10 10" xfId="4727"/>
    <cellStyle name="40% - 강조색6 10 2" xfId="4728"/>
    <cellStyle name="40% - 강조색6 10 2 2" xfId="4729"/>
    <cellStyle name="40% - 강조색6 10 3" xfId="4730"/>
    <cellStyle name="40% - 강조색6 10 4" xfId="4731"/>
    <cellStyle name="40% - 강조색6 10 5" xfId="4732"/>
    <cellStyle name="40% - 강조색6 10 6" xfId="4733"/>
    <cellStyle name="40% - 강조색6 10 7" xfId="4734"/>
    <cellStyle name="40% - 강조색6 10 8" xfId="4735"/>
    <cellStyle name="40% - 강조색6 10 9" xfId="4736"/>
    <cellStyle name="40% - 강조색6 11" xfId="4737"/>
    <cellStyle name="40% - 강조색6 11 2" xfId="4738"/>
    <cellStyle name="40% - 강조색6 11 2 2" xfId="4739"/>
    <cellStyle name="40% - 강조색6 11 3" xfId="4740"/>
    <cellStyle name="40% - 강조색6 11 4" xfId="4741"/>
    <cellStyle name="40% - 강조색6 11 5" xfId="4742"/>
    <cellStyle name="40% - 강조색6 11 6" xfId="4743"/>
    <cellStyle name="40% - 강조색6 12" xfId="4744"/>
    <cellStyle name="40% - 강조색6 12 2" xfId="4745"/>
    <cellStyle name="40% - 강조색6 12 2 2" xfId="4746"/>
    <cellStyle name="40% - 강조색6 12 2 2 2" xfId="4747"/>
    <cellStyle name="40% - 강조색6 12 3" xfId="4748"/>
    <cellStyle name="40% - 강조색6 12 3 2" xfId="4749"/>
    <cellStyle name="40% - 강조색6 12 3 3" xfId="4750"/>
    <cellStyle name="40% - 강조색6 12 3 4" xfId="4751"/>
    <cellStyle name="40% - 강조색6 12 3 5" xfId="4752"/>
    <cellStyle name="40% - 강조색6 12 3 6" xfId="4753"/>
    <cellStyle name="40% - 강조색6 12 4" xfId="4754"/>
    <cellStyle name="40% - 강조색6 12 4 2" xfId="4755"/>
    <cellStyle name="40% - 강조색6 12 5" xfId="4756"/>
    <cellStyle name="40% - 강조색6 12 5 2" xfId="4757"/>
    <cellStyle name="40% - 강조색6 12 6" xfId="4758"/>
    <cellStyle name="40% - 강조색6 12 7" xfId="4759"/>
    <cellStyle name="40% - 강조색6 12 8" xfId="4760"/>
    <cellStyle name="40% - 강조색6 13" xfId="4761"/>
    <cellStyle name="40% - 강조색6 13 2" xfId="4762"/>
    <cellStyle name="40% - 강조색6 13 2 2" xfId="4763"/>
    <cellStyle name="40% - 강조색6 13 3" xfId="4764"/>
    <cellStyle name="40% - 강조색6 13 4" xfId="4765"/>
    <cellStyle name="40% - 강조색6 13 5" xfId="4766"/>
    <cellStyle name="40% - 강조색6 13 6" xfId="4767"/>
    <cellStyle name="40% - 강조색6 14" xfId="4768"/>
    <cellStyle name="40% - 강조색6 14 2" xfId="4769"/>
    <cellStyle name="40% - 강조색6 14 3" xfId="4770"/>
    <cellStyle name="40% - 강조색6 14 4" xfId="4771"/>
    <cellStyle name="40% - 강조색6 15" xfId="4772"/>
    <cellStyle name="40% - 강조색6 15 2" xfId="4773"/>
    <cellStyle name="40% - 강조색6 15 3" xfId="4774"/>
    <cellStyle name="40% - 강조색6 15 4" xfId="4775"/>
    <cellStyle name="40% - 강조색6 16" xfId="4776"/>
    <cellStyle name="40% - 강조색6 16 2" xfId="4777"/>
    <cellStyle name="40% - 강조색6 16 3" xfId="4778"/>
    <cellStyle name="40% - 강조색6 16 4" xfId="4779"/>
    <cellStyle name="40% - 강조색6 17" xfId="4780"/>
    <cellStyle name="40% - 강조색6 17 2" xfId="4781"/>
    <cellStyle name="40% - 강조색6 17 3" xfId="4782"/>
    <cellStyle name="40% - 강조색6 18" xfId="4783"/>
    <cellStyle name="40% - 강조색6 18 2" xfId="4784"/>
    <cellStyle name="40% - 강조색6 18 3" xfId="4785"/>
    <cellStyle name="40% - 강조색6 19" xfId="4786"/>
    <cellStyle name="40% - 강조색6 19 2" xfId="4787"/>
    <cellStyle name="40% - 강조색6 19 3" xfId="4788"/>
    <cellStyle name="40% - 강조색6 2" xfId="4789"/>
    <cellStyle name="40% - 강조색6 2 10" xfId="4790"/>
    <cellStyle name="40% - 강조색6 2 10 2" xfId="4791"/>
    <cellStyle name="40% - 강조색6 2 11" xfId="4792"/>
    <cellStyle name="40% - 강조색6 2 11 2" xfId="4793"/>
    <cellStyle name="40% - 강조색6 2 12" xfId="4794"/>
    <cellStyle name="40% - 강조색6 2 12 2" xfId="4795"/>
    <cellStyle name="40% - 강조색6 2 13" xfId="4796"/>
    <cellStyle name="40% - 강조색6 2 13 2" xfId="4797"/>
    <cellStyle name="40% - 강조색6 2 14" xfId="4798"/>
    <cellStyle name="40% - 강조색6 2 15" xfId="4799"/>
    <cellStyle name="40% - 강조색6 2 16" xfId="24820" hidden="1"/>
    <cellStyle name="40% - 강조색6 2 16" xfId="25343" hidden="1"/>
    <cellStyle name="40% - 강조색6 2 16" xfId="26725" hidden="1"/>
    <cellStyle name="40% - 강조색6 2 16" xfId="27186" hidden="1"/>
    <cellStyle name="40% - 강조색6 2 16" xfId="26179" hidden="1"/>
    <cellStyle name="40% - 강조색6 2 16" xfId="28434" hidden="1"/>
    <cellStyle name="40% - 강조색6 2 16" xfId="26674" hidden="1"/>
    <cellStyle name="40% - 강조색6 2 16" xfId="29675" hidden="1"/>
    <cellStyle name="40% - 강조색6 2 16" xfId="26252" hidden="1"/>
    <cellStyle name="40% - 강조색6 2 16" xfId="30879" hidden="1"/>
    <cellStyle name="40% - 강조색6 2 16" xfId="26620" hidden="1"/>
    <cellStyle name="40% - 강조색6 2 16" xfId="32117" hidden="1"/>
    <cellStyle name="40% - 강조색6 2 16" xfId="26335" hidden="1"/>
    <cellStyle name="40% - 강조색6 2 16" xfId="33333" hidden="1"/>
    <cellStyle name="40% - 강조색6 2 16" xfId="26574" hidden="1"/>
    <cellStyle name="40% - 강조색6 2 16" xfId="34567" hidden="1"/>
    <cellStyle name="40% - 강조색6 2 2" xfId="4800"/>
    <cellStyle name="40% - 강조색6 2 2 10" xfId="4801"/>
    <cellStyle name="40% - 강조색6 2 2 11" xfId="4802"/>
    <cellStyle name="40% - 강조색6 2 2 12" xfId="4803"/>
    <cellStyle name="40% - 강조색6 2 2 13" xfId="4804"/>
    <cellStyle name="40% - 강조색6 2 2 14" xfId="4805"/>
    <cellStyle name="40% - 강조색6 2 2 15" xfId="4806"/>
    <cellStyle name="40% - 강조색6 2 2 15 2" xfId="4807"/>
    <cellStyle name="40% - 강조색6 2 2 2" xfId="4808"/>
    <cellStyle name="40% - 강조색6 2 2 3" xfId="4809"/>
    <cellStyle name="40% - 강조색6 2 2 4" xfId="4810"/>
    <cellStyle name="40% - 강조색6 2 2 5" xfId="4811"/>
    <cellStyle name="40% - 강조색6 2 2 6" xfId="4812"/>
    <cellStyle name="40% - 강조색6 2 2 7" xfId="4813"/>
    <cellStyle name="40% - 강조색6 2 2 8" xfId="4814"/>
    <cellStyle name="40% - 강조색6 2 2 9" xfId="4815"/>
    <cellStyle name="40% - 강조색6 2 3" xfId="4816"/>
    <cellStyle name="40% - 강조색6 2 3 2" xfId="4817"/>
    <cellStyle name="40% - 강조색6 2 3 3" xfId="4818"/>
    <cellStyle name="40% - 강조색6 2 3 4" xfId="4819"/>
    <cellStyle name="40% - 강조색6 2 3 5" xfId="4820"/>
    <cellStyle name="40% - 강조색6 2 3 6" xfId="4821"/>
    <cellStyle name="40% - 강조색6 2 4" xfId="4822"/>
    <cellStyle name="40% - 강조색6 2 4 2" xfId="4823"/>
    <cellStyle name="40% - 강조색6 2 4 2 2" xfId="4824"/>
    <cellStyle name="40% - 강조색6 2 4 3" xfId="4825"/>
    <cellStyle name="40% - 강조색6 2 4 4" xfId="4826"/>
    <cellStyle name="40% - 강조색6 2 4 5" xfId="4827"/>
    <cellStyle name="40% - 강조색6 2 4 6" xfId="4828"/>
    <cellStyle name="40% - 강조색6 2 5" xfId="4829"/>
    <cellStyle name="40% - 강조색6 2 5 2" xfId="4830"/>
    <cellStyle name="40% - 강조색6 2 5 2 2" xfId="4831"/>
    <cellStyle name="40% - 강조색6 2 6" xfId="4832"/>
    <cellStyle name="40% - 강조색6 2 6 2" xfId="4833"/>
    <cellStyle name="40% - 강조색6 2 7" xfId="4834"/>
    <cellStyle name="40% - 강조색6 2 7 2" xfId="4835"/>
    <cellStyle name="40% - 강조색6 2 8" xfId="4836"/>
    <cellStyle name="40% - 강조색6 2 8 2" xfId="4837"/>
    <cellStyle name="40% - 강조색6 2 9" xfId="4838"/>
    <cellStyle name="40% - 강조색6 2 9 2" xfId="4839"/>
    <cellStyle name="40% - 강조색6 20" xfId="4840"/>
    <cellStyle name="40% - 강조색6 20 2" xfId="4841"/>
    <cellStyle name="40% - 강조색6 20 3" xfId="4842"/>
    <cellStyle name="40% - 강조색6 21" xfId="4843"/>
    <cellStyle name="40% - 강조색6 21 2" xfId="4844"/>
    <cellStyle name="40% - 강조색6 21 3" xfId="4845"/>
    <cellStyle name="40% - 강조색6 22" xfId="4846"/>
    <cellStyle name="40% - 강조색6 22 2" xfId="4847"/>
    <cellStyle name="40% - 강조색6 22 3" xfId="4848"/>
    <cellStyle name="40% - 강조색6 23" xfId="4849"/>
    <cellStyle name="40% - 강조색6 23 2" xfId="4850"/>
    <cellStyle name="40% - 강조색6 23 3" xfId="4851"/>
    <cellStyle name="40% - 강조색6 24" xfId="4852"/>
    <cellStyle name="40% - 강조색6 24 2" xfId="4853"/>
    <cellStyle name="40% - 강조색6 24 3" xfId="4854"/>
    <cellStyle name="40% - 강조색6 25" xfId="4855"/>
    <cellStyle name="40% - 강조색6 25 2" xfId="4856"/>
    <cellStyle name="40% - 강조색6 25 3" xfId="4857"/>
    <cellStyle name="40% - 강조색6 26" xfId="4858"/>
    <cellStyle name="40% - 강조색6 26 2" xfId="4859"/>
    <cellStyle name="40% - 강조색6 27" xfId="4860"/>
    <cellStyle name="40% - 강조색6 27 2" xfId="4861"/>
    <cellStyle name="40% - 강조색6 28" xfId="4862"/>
    <cellStyle name="40% - 강조색6 28 2" xfId="4863"/>
    <cellStyle name="40% - 강조색6 29" xfId="4864"/>
    <cellStyle name="40% - 강조색6 29 2" xfId="4865"/>
    <cellStyle name="40% - 강조색6 3" xfId="4866"/>
    <cellStyle name="40% - 강조색6 3 10" xfId="4867"/>
    <cellStyle name="40% - 강조색6 3 2" xfId="4868"/>
    <cellStyle name="40% - 강조색6 3 2 2" xfId="4869"/>
    <cellStyle name="40% - 강조색6 3 2 2 2" xfId="4870"/>
    <cellStyle name="40% - 강조색6 3 3" xfId="4871"/>
    <cellStyle name="40% - 강조색6 3 3 2" xfId="4872"/>
    <cellStyle name="40% - 강조색6 3 4" xfId="4873"/>
    <cellStyle name="40% - 강조색6 3 4 2" xfId="4874"/>
    <cellStyle name="40% - 강조색6 3 5" xfId="4875"/>
    <cellStyle name="40% - 강조색6 3 5 2" xfId="4876"/>
    <cellStyle name="40% - 강조색6 3 6" xfId="4877"/>
    <cellStyle name="40% - 강조색6 3 6 2" xfId="4878"/>
    <cellStyle name="40% - 강조색6 3 7" xfId="4879"/>
    <cellStyle name="40% - 강조색6 3 7 2" xfId="4880"/>
    <cellStyle name="40% - 강조색6 3 8" xfId="4881"/>
    <cellStyle name="40% - 강조색6 3 8 2" xfId="4882"/>
    <cellStyle name="40% - 강조색6 3 9" xfId="4883"/>
    <cellStyle name="40% - 강조색6 30" xfId="4884"/>
    <cellStyle name="40% - 강조색6 30 2" xfId="4885"/>
    <cellStyle name="40% - 강조색6 31" xfId="4886"/>
    <cellStyle name="40% - 강조색6 31 2" xfId="4887"/>
    <cellStyle name="40% - 강조색6 32" xfId="4888"/>
    <cellStyle name="40% - 강조색6 32 2" xfId="4889"/>
    <cellStyle name="40% - 강조색6 33" xfId="4890"/>
    <cellStyle name="40% - 강조색6 33 2" xfId="4891"/>
    <cellStyle name="40% - 강조색6 34" xfId="4892"/>
    <cellStyle name="40% - 강조색6 34 2" xfId="4893"/>
    <cellStyle name="40% - 강조색6 35" xfId="4894"/>
    <cellStyle name="40% - 강조색6 35 2" xfId="4895"/>
    <cellStyle name="40% - 강조색6 36" xfId="4896"/>
    <cellStyle name="40% - 강조색6 36 2" xfId="4897"/>
    <cellStyle name="40% - 강조색6 36 2 2" xfId="4898"/>
    <cellStyle name="40% - 강조색6 36 3" xfId="4899"/>
    <cellStyle name="40% - 강조색6 37" xfId="4900"/>
    <cellStyle name="40% - 강조색6 37 2" xfId="4901"/>
    <cellStyle name="40% - 강조색6 37 2 2" xfId="4902"/>
    <cellStyle name="40% - 강조색6 37 3" xfId="4903"/>
    <cellStyle name="40% - 강조색6 38" xfId="4904"/>
    <cellStyle name="40% - 강조색6 38 2" xfId="4905"/>
    <cellStyle name="40% - 강조색6 38 2 2" xfId="4906"/>
    <cellStyle name="40% - 강조색6 38 3" xfId="4907"/>
    <cellStyle name="40% - 강조색6 39" xfId="4908"/>
    <cellStyle name="40% - 강조색6 39 2" xfId="4909"/>
    <cellStyle name="40% - 강조색6 39 2 2" xfId="4910"/>
    <cellStyle name="40% - 강조색6 39 3" xfId="4911"/>
    <cellStyle name="40% - 강조색6 4" xfId="4912"/>
    <cellStyle name="40% - 강조색6 4 2" xfId="4913"/>
    <cellStyle name="40% - 강조색6 4 2 2" xfId="4914"/>
    <cellStyle name="40% - 강조색6 4 2 2 2" xfId="4915"/>
    <cellStyle name="40% - 강조색6 4 3" xfId="4916"/>
    <cellStyle name="40% - 강조색6 4 3 2" xfId="4917"/>
    <cellStyle name="40% - 강조색6 4 4" xfId="4918"/>
    <cellStyle name="40% - 강조색6 4 4 2" xfId="4919"/>
    <cellStyle name="40% - 강조색6 4 5" xfId="4920"/>
    <cellStyle name="40% - 강조색6 4 5 2" xfId="4921"/>
    <cellStyle name="40% - 강조색6 4 6" xfId="4922"/>
    <cellStyle name="40% - 강조색6 4 6 2" xfId="4923"/>
    <cellStyle name="40% - 강조색6 4 7" xfId="4924"/>
    <cellStyle name="40% - 강조색6 4 7 2" xfId="4925"/>
    <cellStyle name="40% - 강조색6 4 8" xfId="4926"/>
    <cellStyle name="40% - 강조색6 4 8 2" xfId="4927"/>
    <cellStyle name="40% - 강조색6 4 9" xfId="4928"/>
    <cellStyle name="40% - 강조색6 40" xfId="4929"/>
    <cellStyle name="40% - 강조색6 40 2" xfId="4930"/>
    <cellStyle name="40% - 강조색6 40 2 2" xfId="4931"/>
    <cellStyle name="40% - 강조색6 40 3" xfId="4932"/>
    <cellStyle name="40% - 강조색6 41" xfId="4933"/>
    <cellStyle name="40% - 강조색6 41 2" xfId="4934"/>
    <cellStyle name="40% - 강조색6 41 2 2" xfId="4935"/>
    <cellStyle name="40% - 강조색6 41 3" xfId="4936"/>
    <cellStyle name="40% - 강조색6 42" xfId="4937"/>
    <cellStyle name="40% - 강조색6 42 2" xfId="4938"/>
    <cellStyle name="40% - 강조색6 42 2 2" xfId="4939"/>
    <cellStyle name="40% - 강조색6 42 3" xfId="4940"/>
    <cellStyle name="40% - 강조색6 43" xfId="4941"/>
    <cellStyle name="40% - 강조색6 43 2" xfId="4942"/>
    <cellStyle name="40% - 강조색6 43 2 2" xfId="4943"/>
    <cellStyle name="40% - 강조색6 43 3" xfId="4944"/>
    <cellStyle name="40% - 강조색6 44" xfId="4945"/>
    <cellStyle name="40% - 강조색6 44 2" xfId="4946"/>
    <cellStyle name="40% - 강조색6 44 2 2" xfId="4947"/>
    <cellStyle name="40% - 강조색6 44 3" xfId="4948"/>
    <cellStyle name="40% - 강조색6 45" xfId="4949"/>
    <cellStyle name="40% - 강조색6 45 2" xfId="4950"/>
    <cellStyle name="40% - 강조색6 45 2 2" xfId="4951"/>
    <cellStyle name="40% - 강조색6 45 3" xfId="4952"/>
    <cellStyle name="40% - 강조색6 46" xfId="4953"/>
    <cellStyle name="40% - 강조색6 46 2" xfId="4954"/>
    <cellStyle name="40% - 강조색6 46 2 2" xfId="4955"/>
    <cellStyle name="40% - 강조색6 46 3" xfId="4956"/>
    <cellStyle name="40% - 강조색6 47" xfId="4957"/>
    <cellStyle name="40% - 강조색6 47 2" xfId="4958"/>
    <cellStyle name="40% - 강조색6 47 2 2" xfId="4959"/>
    <cellStyle name="40% - 강조색6 47 3" xfId="4960"/>
    <cellStyle name="40% - 강조색6 48" xfId="4961"/>
    <cellStyle name="40% - 강조색6 48 2" xfId="4962"/>
    <cellStyle name="40% - 강조색6 48 2 2" xfId="4963"/>
    <cellStyle name="40% - 강조색6 48 3" xfId="4964"/>
    <cellStyle name="40% - 강조색6 49" xfId="4965"/>
    <cellStyle name="40% - 강조색6 49 2" xfId="4966"/>
    <cellStyle name="40% - 강조색6 49 2 2" xfId="4967"/>
    <cellStyle name="40% - 강조색6 49 3" xfId="4968"/>
    <cellStyle name="40% - 강조색6 5" xfId="4969"/>
    <cellStyle name="40% - 강조색6 5 2" xfId="4970"/>
    <cellStyle name="40% - 강조색6 5 2 2" xfId="4971"/>
    <cellStyle name="40% - 강조색6 5 3" xfId="4972"/>
    <cellStyle name="40% - 강조색6 5 4" xfId="4973"/>
    <cellStyle name="40% - 강조색6 5 5" xfId="4974"/>
    <cellStyle name="40% - 강조색6 5 6" xfId="4975"/>
    <cellStyle name="40% - 강조색6 5 7" xfId="4976"/>
    <cellStyle name="40% - 강조색6 5 8" xfId="4977"/>
    <cellStyle name="40% - 강조색6 5 8 2" xfId="4978"/>
    <cellStyle name="40% - 강조색6 50" xfId="4979"/>
    <cellStyle name="40% - 강조색6 50 2" xfId="4980"/>
    <cellStyle name="40% - 강조색6 50 2 2" xfId="4981"/>
    <cellStyle name="40% - 강조색6 50 3" xfId="4982"/>
    <cellStyle name="40% - 강조색6 51" xfId="4983"/>
    <cellStyle name="40% - 강조색6 51 2" xfId="4984"/>
    <cellStyle name="40% - 강조색6 51 2 2" xfId="4985"/>
    <cellStyle name="40% - 강조색6 51 3" xfId="4986"/>
    <cellStyle name="40% - 강조색6 52" xfId="4987"/>
    <cellStyle name="40% - 강조색6 52 2" xfId="4988"/>
    <cellStyle name="40% - 강조색6 52 2 2" xfId="4989"/>
    <cellStyle name="40% - 강조색6 52 3" xfId="4990"/>
    <cellStyle name="40% - 강조색6 53" xfId="4991"/>
    <cellStyle name="40% - 강조색6 53 2" xfId="4992"/>
    <cellStyle name="40% - 강조색6 53 2 2" xfId="4993"/>
    <cellStyle name="40% - 강조색6 53 3" xfId="4994"/>
    <cellStyle name="40% - 강조색6 54" xfId="4995"/>
    <cellStyle name="40% - 강조색6 54 2" xfId="4996"/>
    <cellStyle name="40% - 강조색6 54 2 2" xfId="4997"/>
    <cellStyle name="40% - 강조색6 54 3" xfId="4998"/>
    <cellStyle name="40% - 강조색6 55" xfId="4999"/>
    <cellStyle name="40% - 강조색6 55 2" xfId="5000"/>
    <cellStyle name="40% - 강조색6 55 2 2" xfId="5001"/>
    <cellStyle name="40% - 강조색6 55 3" xfId="5002"/>
    <cellStyle name="40% - 강조색6 56" xfId="5003"/>
    <cellStyle name="40% - 강조색6 56 2" xfId="5004"/>
    <cellStyle name="40% - 강조색6 56 2 2" xfId="5005"/>
    <cellStyle name="40% - 강조색6 56 3" xfId="5006"/>
    <cellStyle name="40% - 강조색6 57" xfId="5007"/>
    <cellStyle name="40% - 강조색6 57 2" xfId="5008"/>
    <cellStyle name="40% - 강조색6 57 2 2" xfId="5009"/>
    <cellStyle name="40% - 강조색6 57 3" xfId="5010"/>
    <cellStyle name="40% - 강조색6 58" xfId="5011"/>
    <cellStyle name="40% - 강조색6 58 2" xfId="5012"/>
    <cellStyle name="40% - 강조색6 58 2 2" xfId="5013"/>
    <cellStyle name="40% - 강조색6 58 3" xfId="5014"/>
    <cellStyle name="40% - 강조색6 59" xfId="5015"/>
    <cellStyle name="40% - 강조색6 59 2" xfId="5016"/>
    <cellStyle name="40% - 강조색6 6" xfId="5017"/>
    <cellStyle name="40% - 강조색6 6 2" xfId="5018"/>
    <cellStyle name="40% - 강조색6 6 2 2" xfId="5019"/>
    <cellStyle name="40% - 강조색6 6 3" xfId="5020"/>
    <cellStyle name="40% - 강조색6 6 4" xfId="5021"/>
    <cellStyle name="40% - 강조색6 6 5" xfId="5022"/>
    <cellStyle name="40% - 강조색6 6 6" xfId="5023"/>
    <cellStyle name="40% - 강조색6 6 7" xfId="5024"/>
    <cellStyle name="40% - 강조색6 6 8" xfId="5025"/>
    <cellStyle name="40% - 강조색6 6 8 2" xfId="5026"/>
    <cellStyle name="40% - 강조색6 60" xfId="5027"/>
    <cellStyle name="40% - 강조색6 60 2" xfId="5028"/>
    <cellStyle name="40% - 강조색6 61" xfId="5029"/>
    <cellStyle name="40% - 강조색6 61 2" xfId="5030"/>
    <cellStyle name="40% - 강조색6 62" xfId="5031"/>
    <cellStyle name="40% - 강조색6 62 2" xfId="5032"/>
    <cellStyle name="40% - 강조색6 63" xfId="5033"/>
    <cellStyle name="40% - 강조색6 63 2" xfId="5034"/>
    <cellStyle name="40% - 강조색6 64" xfId="5035"/>
    <cellStyle name="40% - 강조색6 64 2" xfId="5036"/>
    <cellStyle name="40% - 강조색6 65" xfId="5037"/>
    <cellStyle name="40% - 강조색6 65 2" xfId="5038"/>
    <cellStyle name="40% - 강조색6 66" xfId="5039"/>
    <cellStyle name="40% - 강조색6 66 2" xfId="5040"/>
    <cellStyle name="40% - 강조색6 67" xfId="5041"/>
    <cellStyle name="40% - 강조색6 67 2" xfId="5042"/>
    <cellStyle name="40% - 강조색6 68" xfId="5043"/>
    <cellStyle name="40% - 강조색6 68 2" xfId="5044"/>
    <cellStyle name="40% - 강조색6 69" xfId="5045"/>
    <cellStyle name="40% - 강조색6 69 2" xfId="5046"/>
    <cellStyle name="40% - 강조색6 7" xfId="5047"/>
    <cellStyle name="40% - 강조색6 7 2" xfId="5048"/>
    <cellStyle name="40% - 강조색6 7 2 2" xfId="5049"/>
    <cellStyle name="40% - 강조색6 7 3" xfId="5050"/>
    <cellStyle name="40% - 강조색6 7 4" xfId="5051"/>
    <cellStyle name="40% - 강조색6 7 5" xfId="5052"/>
    <cellStyle name="40% - 강조색6 7 6" xfId="5053"/>
    <cellStyle name="40% - 강조색6 7 7" xfId="5054"/>
    <cellStyle name="40% - 강조색6 7 8" xfId="5055"/>
    <cellStyle name="40% - 강조색6 70" xfId="5056"/>
    <cellStyle name="40% - 강조색6 70 2" xfId="5057"/>
    <cellStyle name="40% - 강조색6 71" xfId="5058"/>
    <cellStyle name="40% - 강조색6 71 2" xfId="5059"/>
    <cellStyle name="40% - 강조색6 72" xfId="5060"/>
    <cellStyle name="40% - 강조색6 72 2" xfId="5061"/>
    <cellStyle name="40% - 강조색6 73" xfId="5062"/>
    <cellStyle name="40% - 강조색6 73 2" xfId="5063"/>
    <cellStyle name="40% - 강조색6 74" xfId="5064"/>
    <cellStyle name="40% - 강조색6 74 2" xfId="5065"/>
    <cellStyle name="40% - 강조색6 75" xfId="5066"/>
    <cellStyle name="40% - 강조색6 75 2" xfId="5067"/>
    <cellStyle name="40% - 강조색6 76" xfId="5068"/>
    <cellStyle name="40% - 강조색6 76 2" xfId="5069"/>
    <cellStyle name="40% - 강조색6 77" xfId="5070"/>
    <cellStyle name="40% - 강조색6 77 2" xfId="5071"/>
    <cellStyle name="40% - 강조색6 78" xfId="5072"/>
    <cellStyle name="40% - 강조색6 78 2" xfId="5073"/>
    <cellStyle name="40% - 강조색6 79" xfId="5074"/>
    <cellStyle name="40% - 강조색6 8" xfId="5075"/>
    <cellStyle name="40% - 강조색6 8 2" xfId="5076"/>
    <cellStyle name="40% - 강조색6 8 2 2" xfId="5077"/>
    <cellStyle name="40% - 강조색6 8 3" xfId="5078"/>
    <cellStyle name="40% - 강조색6 8 4" xfId="5079"/>
    <cellStyle name="40% - 강조색6 8 5" xfId="5080"/>
    <cellStyle name="40% - 강조색6 8 6" xfId="5081"/>
    <cellStyle name="40% - 강조색6 8 7" xfId="5082"/>
    <cellStyle name="40% - 강조색6 8 8" xfId="5083"/>
    <cellStyle name="40% - 강조색6 80" xfId="5084"/>
    <cellStyle name="40% - 강조색6 81" xfId="5085"/>
    <cellStyle name="40% - 강조색6 82" xfId="5086"/>
    <cellStyle name="40% - 강조색6 83" xfId="5087"/>
    <cellStyle name="40% - 강조색6 84" xfId="5088"/>
    <cellStyle name="40% - 강조색6 85" xfId="5089"/>
    <cellStyle name="40% - 강조색6 86" xfId="5090"/>
    <cellStyle name="40% - 강조색6 87" xfId="5091"/>
    <cellStyle name="40% - 강조색6 88" xfId="5092"/>
    <cellStyle name="40% - 강조색6 89" xfId="5093"/>
    <cellStyle name="40% - 강조색6 9" xfId="5094"/>
    <cellStyle name="40% - 강조색6 9 10" xfId="5095"/>
    <cellStyle name="40% - 강조색6 9 2" xfId="5096"/>
    <cellStyle name="40% - 강조색6 9 2 2" xfId="5097"/>
    <cellStyle name="40% - 강조색6 9 2 2 2" xfId="5098"/>
    <cellStyle name="40% - 강조색6 9 2 2 3" xfId="5099"/>
    <cellStyle name="40% - 강조색6 9 2 2 3 2" xfId="5100"/>
    <cellStyle name="40% - 강조색6 9 2 2 3 3" xfId="5101"/>
    <cellStyle name="40% - 강조색6 9 2 2 3 4" xfId="5102"/>
    <cellStyle name="40% - 강조색6 9 2 2 3 5" xfId="5103"/>
    <cellStyle name="40% - 강조색6 9 2 2 4" xfId="5104"/>
    <cellStyle name="40% - 강조색6 9 2 2 5" xfId="5105"/>
    <cellStyle name="40% - 강조색6 9 2 2 6" xfId="5106"/>
    <cellStyle name="40% - 강조색6 9 2 2 7" xfId="5107"/>
    <cellStyle name="40% - 강조색6 9 2 2 8" xfId="5108"/>
    <cellStyle name="40% - 강조색6 9 2 3" xfId="5109"/>
    <cellStyle name="40% - 강조색6 9 2 4" xfId="5110"/>
    <cellStyle name="40% - 강조색6 9 2 5" xfId="5111"/>
    <cellStyle name="40% - 강조색6 9 3" xfId="5112"/>
    <cellStyle name="40% - 강조색6 9 3 2" xfId="5113"/>
    <cellStyle name="40% - 강조색6 9 3 2 2" xfId="5114"/>
    <cellStyle name="40% - 강조색6 9 3 2 2 2" xfId="5115"/>
    <cellStyle name="40% - 강조색6 9 3 2 2 3" xfId="5116"/>
    <cellStyle name="40% - 강조색6 9 3 2 2 4" xfId="5117"/>
    <cellStyle name="40% - 강조색6 9 3 2 2 5" xfId="5118"/>
    <cellStyle name="40% - 강조색6 9 3 2 3" xfId="5119"/>
    <cellStyle name="40% - 강조색6 9 3 2 4" xfId="5120"/>
    <cellStyle name="40% - 강조색6 9 3 2 5" xfId="5121"/>
    <cellStyle name="40% - 강조색6 9 3 2 6" xfId="5122"/>
    <cellStyle name="40% - 강조색6 9 3 3" xfId="5123"/>
    <cellStyle name="40% - 강조색6 9 4" xfId="5124"/>
    <cellStyle name="40% - 강조색6 9 4 2" xfId="5125"/>
    <cellStyle name="40% - 강조색6 9 4 2 2" xfId="5126"/>
    <cellStyle name="40% - 강조색6 9 4 2 3" xfId="5127"/>
    <cellStyle name="40% - 강조색6 9 4 2 4" xfId="5128"/>
    <cellStyle name="40% - 강조색6 9 4 2 5" xfId="5129"/>
    <cellStyle name="40% - 강조색6 9 4 3" xfId="5130"/>
    <cellStyle name="40% - 강조색6 9 4 4" xfId="5131"/>
    <cellStyle name="40% - 강조색6 9 4 5" xfId="5132"/>
    <cellStyle name="40% - 강조색6 9 4 6" xfId="5133"/>
    <cellStyle name="40% - 강조색6 9 4 7" xfId="5134"/>
    <cellStyle name="40% - 강조색6 9 5" xfId="5135"/>
    <cellStyle name="40% - 강조색6 9 5 2" xfId="5136"/>
    <cellStyle name="40% - 강조색6 9 5 3" xfId="5137"/>
    <cellStyle name="40% - 강조색6 9 5 4" xfId="5138"/>
    <cellStyle name="40% - 강조색6 9 5 5" xfId="5139"/>
    <cellStyle name="40% - 강조색6 9 5 6" xfId="5140"/>
    <cellStyle name="40% - 강조색6 9 6" xfId="5141"/>
    <cellStyle name="40% - 강조색6 9 6 2" xfId="5142"/>
    <cellStyle name="40% - 강조색6 9 7" xfId="5143"/>
    <cellStyle name="40% - 강조색6 9 7 2" xfId="5144"/>
    <cellStyle name="40% - 강조색6 9 8" xfId="5145"/>
    <cellStyle name="40% - 강조색6 9 9" xfId="5146"/>
    <cellStyle name="40% - 강조색6 90" xfId="5147"/>
    <cellStyle name="40% - 강조색6 91" xfId="24881" hidden="1"/>
    <cellStyle name="40% - 강조색6 91" xfId="24925" hidden="1"/>
    <cellStyle name="40% - 강조색6 91" xfId="24976" hidden="1"/>
    <cellStyle name="40% - 강조색6 91" xfId="25023" hidden="1"/>
    <cellStyle name="40% - 강조색6 91" xfId="25125" hidden="1"/>
    <cellStyle name="40% - 강조색6 91" xfId="25169" hidden="1"/>
    <cellStyle name="40% - 강조색6 91" xfId="25220" hidden="1"/>
    <cellStyle name="40% - 강조색6 91" xfId="25267" hidden="1"/>
    <cellStyle name="40% - 강조색6 91" xfId="25367" hidden="1"/>
    <cellStyle name="40% - 강조색6 91" xfId="25443" hidden="1"/>
    <cellStyle name="40% - 강조색6 91" xfId="25500" hidden="1"/>
    <cellStyle name="40% - 강조색6 91" xfId="25551" hidden="1"/>
    <cellStyle name="40% - 강조색6 91" xfId="25601" hidden="1"/>
    <cellStyle name="40% - 강조색6 91" xfId="25648" hidden="1"/>
    <cellStyle name="40% - 강조색6 91" xfId="25699" hidden="1"/>
    <cellStyle name="40% - 강조색6 91" xfId="25756" hidden="1"/>
    <cellStyle name="40% - 강조색6 91" xfId="25781" hidden="1"/>
    <cellStyle name="40% - 강조색6 91" xfId="25847" hidden="1"/>
    <cellStyle name="40% - 강조색6 91" xfId="25904" hidden="1"/>
    <cellStyle name="40% - 강조색6 91" xfId="25965" hidden="1"/>
    <cellStyle name="40% - 강조색6 91" xfId="26012" hidden="1"/>
    <cellStyle name="40% - 강조색6 91" xfId="26062" hidden="1"/>
    <cellStyle name="40% - 강조색6 91" xfId="26112" hidden="1"/>
    <cellStyle name="40% - 강조색6 91" xfId="26159" hidden="1"/>
    <cellStyle name="40% - 강조색6 91" xfId="26781" hidden="1"/>
    <cellStyle name="40% - 강조색6 91" xfId="26823" hidden="1"/>
    <cellStyle name="40% - 강조색6 91" xfId="26872" hidden="1"/>
    <cellStyle name="40% - 강조색6 91" xfId="26917" hidden="1"/>
    <cellStyle name="40% - 강조색6 91" xfId="26976" hidden="1"/>
    <cellStyle name="40% - 강조색6 91" xfId="27019" hidden="1"/>
    <cellStyle name="40% - 강조색6 91" xfId="27068" hidden="1"/>
    <cellStyle name="40% - 강조색6 91" xfId="27113" hidden="1"/>
    <cellStyle name="40% - 강조색6 91" xfId="27209" hidden="1"/>
    <cellStyle name="40% - 강조색6 91" xfId="27281" hidden="1"/>
    <cellStyle name="40% - 강조색6 91" xfId="27336" hidden="1"/>
    <cellStyle name="40% - 강조색6 91" xfId="27385" hidden="1"/>
    <cellStyle name="40% - 강조색6 91" xfId="27433" hidden="1"/>
    <cellStyle name="40% - 강조색6 91" xfId="27478" hidden="1"/>
    <cellStyle name="40% - 강조색6 91" xfId="27527" hidden="1"/>
    <cellStyle name="40% - 강조색6 91" xfId="27582" hidden="1"/>
    <cellStyle name="40% - 강조색6 91" xfId="27606" hidden="1"/>
    <cellStyle name="40% - 강조색6 91" xfId="27669" hidden="1"/>
    <cellStyle name="40% - 강조색6 91" xfId="27724" hidden="1"/>
    <cellStyle name="40% - 강조색6 91" xfId="27783" hidden="1"/>
    <cellStyle name="40% - 강조색6 91" xfId="27828" hidden="1"/>
    <cellStyle name="40% - 강조색6 91" xfId="27876" hidden="1"/>
    <cellStyle name="40% - 강조색6 91" xfId="27924" hidden="1"/>
    <cellStyle name="40% - 강조색6 91" xfId="27969" hidden="1"/>
    <cellStyle name="40% - 강조색6 91" xfId="28030" hidden="1"/>
    <cellStyle name="40% - 강조색6 91" xfId="28072" hidden="1"/>
    <cellStyle name="40% - 강조색6 91" xfId="28121" hidden="1"/>
    <cellStyle name="40% - 강조색6 91" xfId="28166" hidden="1"/>
    <cellStyle name="40% - 강조색6 91" xfId="28225" hidden="1"/>
    <cellStyle name="40% - 강조색6 91" xfId="28268" hidden="1"/>
    <cellStyle name="40% - 강조색6 91" xfId="28317" hidden="1"/>
    <cellStyle name="40% - 강조색6 91" xfId="28362" hidden="1"/>
    <cellStyle name="40% - 강조색6 91" xfId="28457" hidden="1"/>
    <cellStyle name="40% - 강조색6 91" xfId="28529" hidden="1"/>
    <cellStyle name="40% - 강조색6 91" xfId="28584" hidden="1"/>
    <cellStyle name="40% - 강조색6 91" xfId="28633" hidden="1"/>
    <cellStyle name="40% - 강조색6 91" xfId="28681" hidden="1"/>
    <cellStyle name="40% - 강조색6 91" xfId="28726" hidden="1"/>
    <cellStyle name="40% - 강조색6 91" xfId="28774" hidden="1"/>
    <cellStyle name="40% - 강조색6 91" xfId="28829" hidden="1"/>
    <cellStyle name="40% - 강조색6 91" xfId="28853" hidden="1"/>
    <cellStyle name="40% - 강조색6 91" xfId="28916" hidden="1"/>
    <cellStyle name="40% - 강조색6 91" xfId="28971" hidden="1"/>
    <cellStyle name="40% - 강조색6 91" xfId="29030" hidden="1"/>
    <cellStyle name="40% - 강조색6 91" xfId="29075" hidden="1"/>
    <cellStyle name="40% - 강조색6 91" xfId="29123" hidden="1"/>
    <cellStyle name="40% - 강조색6 91" xfId="29171" hidden="1"/>
    <cellStyle name="40% - 강조색6 91" xfId="29216" hidden="1"/>
    <cellStyle name="40% - 강조색6 91" xfId="29275" hidden="1"/>
    <cellStyle name="40% - 강조색6 91" xfId="29317" hidden="1"/>
    <cellStyle name="40% - 강조색6 91" xfId="29365" hidden="1"/>
    <cellStyle name="40% - 강조색6 91" xfId="29410" hidden="1"/>
    <cellStyle name="40% - 강조색6 91" xfId="29469" hidden="1"/>
    <cellStyle name="40% - 강조색6 91" xfId="29512" hidden="1"/>
    <cellStyle name="40% - 강조색6 91" xfId="29561" hidden="1"/>
    <cellStyle name="40% - 강조색6 91" xfId="29605" hidden="1"/>
    <cellStyle name="40% - 강조색6 91" xfId="29698" hidden="1"/>
    <cellStyle name="40% - 강조색6 91" xfId="29768" hidden="1"/>
    <cellStyle name="40% - 강조색6 91" xfId="29822" hidden="1"/>
    <cellStyle name="40% - 강조색6 91" xfId="29870" hidden="1"/>
    <cellStyle name="40% - 강조색6 91" xfId="29917" hidden="1"/>
    <cellStyle name="40% - 강조색6 91" xfId="29961" hidden="1"/>
    <cellStyle name="40% - 강조색6 91" xfId="30008" hidden="1"/>
    <cellStyle name="40% - 강조색6 91" xfId="30062" hidden="1"/>
    <cellStyle name="40% - 강조색6 91" xfId="30085" hidden="1"/>
    <cellStyle name="40% - 강조색6 91" xfId="30147" hidden="1"/>
    <cellStyle name="40% - 강조색6 91" xfId="30201" hidden="1"/>
    <cellStyle name="40% - 강조색6 91" xfId="30258" hidden="1"/>
    <cellStyle name="40% - 강조색6 91" xfId="30303" hidden="1"/>
    <cellStyle name="40% - 강조색6 91" xfId="30350" hidden="1"/>
    <cellStyle name="40% - 강조색6 91" xfId="30397" hidden="1"/>
    <cellStyle name="40% - 강조색6 91" xfId="30441" hidden="1"/>
    <cellStyle name="40% - 강조색6 91" xfId="30475" hidden="1"/>
    <cellStyle name="40% - 강조색6 91" xfId="30517" hidden="1"/>
    <cellStyle name="40% - 강조색6 91" xfId="30566" hidden="1"/>
    <cellStyle name="40% - 강조색6 91" xfId="30611" hidden="1"/>
    <cellStyle name="40% - 강조색6 91" xfId="30670" hidden="1"/>
    <cellStyle name="40% - 강조색6 91" xfId="30713" hidden="1"/>
    <cellStyle name="40% - 강조색6 91" xfId="30762" hidden="1"/>
    <cellStyle name="40% - 강조색6 91" xfId="30807" hidden="1"/>
    <cellStyle name="40% - 강조색6 91" xfId="30902" hidden="1"/>
    <cellStyle name="40% - 강조색6 91" xfId="30974" hidden="1"/>
    <cellStyle name="40% - 강조색6 91" xfId="31029" hidden="1"/>
    <cellStyle name="40% - 강조색6 91" xfId="31078" hidden="1"/>
    <cellStyle name="40% - 강조색6 91" xfId="31126" hidden="1"/>
    <cellStyle name="40% - 강조색6 91" xfId="31171" hidden="1"/>
    <cellStyle name="40% - 강조색6 91" xfId="31219" hidden="1"/>
    <cellStyle name="40% - 강조색6 91" xfId="31274" hidden="1"/>
    <cellStyle name="40% - 강조색6 91" xfId="31298" hidden="1"/>
    <cellStyle name="40% - 강조색6 91" xfId="31361" hidden="1"/>
    <cellStyle name="40% - 강조색6 91" xfId="31416" hidden="1"/>
    <cellStyle name="40% - 강조색6 91" xfId="31475" hidden="1"/>
    <cellStyle name="40% - 강조색6 91" xfId="31520" hidden="1"/>
    <cellStyle name="40% - 강조색6 91" xfId="31568" hidden="1"/>
    <cellStyle name="40% - 강조색6 91" xfId="31616" hidden="1"/>
    <cellStyle name="40% - 강조색6 91" xfId="31661" hidden="1"/>
    <cellStyle name="40% - 강조색6 91" xfId="31719" hidden="1"/>
    <cellStyle name="40% - 강조색6 91" xfId="31760" hidden="1"/>
    <cellStyle name="40% - 강조색6 91" xfId="31808" hidden="1"/>
    <cellStyle name="40% - 강조색6 91" xfId="31852" hidden="1"/>
    <cellStyle name="40% - 강조색6 91" xfId="31910" hidden="1"/>
    <cellStyle name="40% - 강조색6 91" xfId="31952" hidden="1"/>
    <cellStyle name="40% - 강조색6 91" xfId="32001" hidden="1"/>
    <cellStyle name="40% - 강조색6 91" xfId="32045" hidden="1"/>
    <cellStyle name="40% - 강조색6 91" xfId="32140" hidden="1"/>
    <cellStyle name="40% - 강조색6 91" xfId="32211" hidden="1"/>
    <cellStyle name="40% - 강조색6 91" xfId="32266" hidden="1"/>
    <cellStyle name="40% - 강조색6 91" xfId="32315" hidden="1"/>
    <cellStyle name="40% - 강조색6 91" xfId="32363" hidden="1"/>
    <cellStyle name="40% - 강조색6 91" xfId="32408" hidden="1"/>
    <cellStyle name="40% - 강조색6 91" xfId="32457" hidden="1"/>
    <cellStyle name="40% - 강조색6 91" xfId="32512" hidden="1"/>
    <cellStyle name="40% - 강조색6 91" xfId="32536" hidden="1"/>
    <cellStyle name="40% - 강조색6 91" xfId="32599" hidden="1"/>
    <cellStyle name="40% - 강조색6 91" xfId="32654" hidden="1"/>
    <cellStyle name="40% - 강조색6 91" xfId="32713" hidden="1"/>
    <cellStyle name="40% - 강조색6 91" xfId="32758" hidden="1"/>
    <cellStyle name="40% - 강조색6 91" xfId="32806" hidden="1"/>
    <cellStyle name="40% - 강조색6 91" xfId="32854" hidden="1"/>
    <cellStyle name="40% - 강조색6 91" xfId="32899" hidden="1"/>
    <cellStyle name="40% - 강조색6 91" xfId="32929" hidden="1"/>
    <cellStyle name="40% - 강조색6 91" xfId="32971" hidden="1"/>
    <cellStyle name="40% - 강조색6 91" xfId="33020" hidden="1"/>
    <cellStyle name="40% - 강조색6 91" xfId="33065" hidden="1"/>
    <cellStyle name="40% - 강조색6 91" xfId="33124" hidden="1"/>
    <cellStyle name="40% - 강조색6 91" xfId="33167" hidden="1"/>
    <cellStyle name="40% - 강조색6 91" xfId="33216" hidden="1"/>
    <cellStyle name="40% - 강조색6 91" xfId="33261" hidden="1"/>
    <cellStyle name="40% - 강조색6 91" xfId="33356" hidden="1"/>
    <cellStyle name="40% - 강조색6 91" xfId="33428" hidden="1"/>
    <cellStyle name="40% - 강조색6 91" xfId="33483" hidden="1"/>
    <cellStyle name="40% - 강조색6 91" xfId="33532" hidden="1"/>
    <cellStyle name="40% - 강조색6 91" xfId="33580" hidden="1"/>
    <cellStyle name="40% - 강조색6 91" xfId="33625" hidden="1"/>
    <cellStyle name="40% - 강조색6 91" xfId="33673" hidden="1"/>
    <cellStyle name="40% - 강조색6 91" xfId="33728" hidden="1"/>
    <cellStyle name="40% - 강조색6 91" xfId="33752" hidden="1"/>
    <cellStyle name="40% - 강조색6 91" xfId="33815" hidden="1"/>
    <cellStyle name="40% - 강조색6 91" xfId="33870" hidden="1"/>
    <cellStyle name="40% - 강조색6 91" xfId="33929" hidden="1"/>
    <cellStyle name="40% - 강조색6 91" xfId="33974" hidden="1"/>
    <cellStyle name="40% - 강조색6 91" xfId="34022" hidden="1"/>
    <cellStyle name="40% - 강조색6 91" xfId="34070" hidden="1"/>
    <cellStyle name="40% - 강조색6 91" xfId="34115" hidden="1"/>
    <cellStyle name="40% - 강조색6 91" xfId="34173" hidden="1"/>
    <cellStyle name="40% - 강조색6 91" xfId="34214" hidden="1"/>
    <cellStyle name="40% - 강조색6 91" xfId="34262" hidden="1"/>
    <cellStyle name="40% - 강조색6 91" xfId="34306" hidden="1"/>
    <cellStyle name="40% - 강조색6 91" xfId="34364" hidden="1"/>
    <cellStyle name="40% - 강조색6 91" xfId="34406" hidden="1"/>
    <cellStyle name="40% - 강조색6 91" xfId="34454" hidden="1"/>
    <cellStyle name="40% - 강조색6 91" xfId="34498" hidden="1"/>
    <cellStyle name="40% - 강조색6 91" xfId="34590" hidden="1"/>
    <cellStyle name="40% - 강조색6 91" xfId="34660" hidden="1"/>
    <cellStyle name="40% - 강조색6 91" xfId="34714" hidden="1"/>
    <cellStyle name="40% - 강조색6 91" xfId="34762" hidden="1"/>
    <cellStyle name="40% - 강조색6 91" xfId="34809" hidden="1"/>
    <cellStyle name="40% - 강조색6 91" xfId="34853" hidden="1"/>
    <cellStyle name="40% - 강조색6 91" xfId="34900" hidden="1"/>
    <cellStyle name="40% - 강조색6 91" xfId="34954" hidden="1"/>
    <cellStyle name="40% - 강조색6 91" xfId="34977" hidden="1"/>
    <cellStyle name="40% - 강조색6 91" xfId="35039" hidden="1"/>
    <cellStyle name="40% - 강조색6 91" xfId="35093" hidden="1"/>
    <cellStyle name="40% - 강조색6 91" xfId="35150" hidden="1"/>
    <cellStyle name="40% - 강조색6 91" xfId="35195" hidden="1"/>
    <cellStyle name="40% - 강조색6 91" xfId="35242" hidden="1"/>
    <cellStyle name="40% - 강조색6 91" xfId="35289" hidden="1"/>
    <cellStyle name="40% - 강조색6 91" xfId="35333" hidden="1"/>
    <cellStyle name="40% - 강조색6 91" xfId="32617" hidden="1"/>
    <cellStyle name="40% - 강조색6 91" xfId="26453" hidden="1"/>
    <cellStyle name="40% - 강조색6 91" xfId="26406" hidden="1"/>
    <cellStyle name="40% - 강조색6 91" xfId="35391" hidden="1"/>
    <cellStyle name="40% - 강조색6 91" xfId="35439" hidden="1"/>
    <cellStyle name="40% - 강조색6 91" xfId="35489" hidden="1"/>
    <cellStyle name="40% - 강조색6 91" xfId="35539" hidden="1"/>
    <cellStyle name="40% - 강조색6 91" xfId="35586" hidden="1"/>
    <cellStyle name="40% - 강조색6 91" xfId="35646" hidden="1"/>
    <cellStyle name="40% - 강조색6 91" xfId="35694" hidden="1"/>
    <cellStyle name="40% - 강조색6 91" xfId="35745" hidden="1"/>
    <cellStyle name="40% - 강조색6 91" xfId="35795" hidden="1"/>
    <cellStyle name="40% - 강조색6 91" xfId="35845" hidden="1"/>
    <cellStyle name="40% - 강조색6 91" xfId="35892" hidden="1"/>
    <cellStyle name="40% - 강조색6 91" xfId="35953" hidden="1"/>
    <cellStyle name="40% - 강조색6 91" xfId="35999" hidden="1"/>
    <cellStyle name="40% - 강조색6 91" xfId="36049" hidden="1"/>
    <cellStyle name="40% - 강조색6 91" xfId="36096" hidden="1"/>
    <cellStyle name="40% - 강조색6 91" xfId="36157" hidden="1"/>
    <cellStyle name="40% - 강조색6 91" xfId="36185" hidden="1"/>
    <cellStyle name="40% - 강조색6 91" xfId="36236" hidden="1"/>
    <cellStyle name="40% - 강조색6 91" xfId="36284" hidden="1"/>
    <cellStyle name="40% - 강조색6 91" xfId="36361" hidden="1"/>
    <cellStyle name="40% - 강조색6 91" xfId="36389" hidden="1"/>
    <cellStyle name="40% - 강조색6 91" xfId="36437" hidden="1"/>
    <cellStyle name="40% - 강조색6 91" xfId="36491" hidden="1"/>
    <cellStyle name="40% - 강조색6 91" xfId="36542" hidden="1"/>
    <cellStyle name="40% - 강조색6 91" xfId="36607"/>
    <cellStyle name="40% - 강조색6 92" xfId="36642"/>
    <cellStyle name="60% - Accent1" xfId="5148"/>
    <cellStyle name="60% - Accent2" xfId="5149"/>
    <cellStyle name="60% - Accent3" xfId="5150"/>
    <cellStyle name="60% - Accent4" xfId="5151"/>
    <cellStyle name="60% - Accent5" xfId="5152"/>
    <cellStyle name="60% - Accent6" xfId="5153"/>
    <cellStyle name="60% - 강조색1" xfId="29" builtinId="32" hidden="1"/>
    <cellStyle name="60% - 강조색1" xfId="25064" builtinId="32" customBuiltin="1"/>
    <cellStyle name="60% - 강조색1 10" xfId="5154"/>
    <cellStyle name="60% - 강조색1 10 10" xfId="5155"/>
    <cellStyle name="60% - 강조색1 10 2" xfId="5156"/>
    <cellStyle name="60% - 강조색1 10 2 2" xfId="5157"/>
    <cellStyle name="60% - 강조색1 10 3" xfId="5158"/>
    <cellStyle name="60% - 강조색1 10 4" xfId="5159"/>
    <cellStyle name="60% - 강조색1 10 5" xfId="5160"/>
    <cellStyle name="60% - 강조색1 10 6" xfId="5161"/>
    <cellStyle name="60% - 강조색1 10 7" xfId="5162"/>
    <cellStyle name="60% - 강조색1 10 8" xfId="5163"/>
    <cellStyle name="60% - 강조색1 10 9" xfId="5164"/>
    <cellStyle name="60% - 강조색1 11" xfId="5165"/>
    <cellStyle name="60% - 강조색1 11 2" xfId="5166"/>
    <cellStyle name="60% - 강조색1 11 2 2" xfId="5167"/>
    <cellStyle name="60% - 강조색1 11 3" xfId="5168"/>
    <cellStyle name="60% - 강조색1 11 4" xfId="5169"/>
    <cellStyle name="60% - 강조색1 11 5" xfId="5170"/>
    <cellStyle name="60% - 강조색1 12" xfId="5171"/>
    <cellStyle name="60% - 강조색1 12 2" xfId="5172"/>
    <cellStyle name="60% - 강조색1 12 2 2" xfId="5173"/>
    <cellStyle name="60% - 강조색1 12 3" xfId="5174"/>
    <cellStyle name="60% - 강조색1 12 4" xfId="5175"/>
    <cellStyle name="60% - 강조색1 12 5" xfId="5176"/>
    <cellStyle name="60% - 강조색1 13" xfId="5177"/>
    <cellStyle name="60% - 강조색1 13 2" xfId="5178"/>
    <cellStyle name="60% - 강조색1 13 2 2" xfId="5179"/>
    <cellStyle name="60% - 강조색1 13 3" xfId="5180"/>
    <cellStyle name="60% - 강조색1 13 4" xfId="5181"/>
    <cellStyle name="60% - 강조색1 13 5" xfId="5182"/>
    <cellStyle name="60% - 강조색1 14" xfId="5183"/>
    <cellStyle name="60% - 강조색1 14 2" xfId="5184"/>
    <cellStyle name="60% - 강조색1 14 3" xfId="5185"/>
    <cellStyle name="60% - 강조색1 15" xfId="5186"/>
    <cellStyle name="60% - 강조색1 15 2" xfId="5187"/>
    <cellStyle name="60% - 강조색1 15 3" xfId="5188"/>
    <cellStyle name="60% - 강조색1 16" xfId="5189"/>
    <cellStyle name="60% - 강조색1 16 2" xfId="5190"/>
    <cellStyle name="60% - 강조색1 16 3" xfId="5191"/>
    <cellStyle name="60% - 강조색1 17" xfId="5192"/>
    <cellStyle name="60% - 강조색1 17 2" xfId="5193"/>
    <cellStyle name="60% - 강조색1 17 3" xfId="5194"/>
    <cellStyle name="60% - 강조색1 18" xfId="5195"/>
    <cellStyle name="60% - 강조색1 18 2" xfId="5196"/>
    <cellStyle name="60% - 강조색1 18 3" xfId="5197"/>
    <cellStyle name="60% - 강조색1 19" xfId="5198"/>
    <cellStyle name="60% - 강조색1 19 2" xfId="5199"/>
    <cellStyle name="60% - 강조색1 19 3" xfId="5200"/>
    <cellStyle name="60% - 강조색1 2" xfId="5201"/>
    <cellStyle name="60% - 강조색1 2 10" xfId="5202"/>
    <cellStyle name="60% - 강조색1 2 10 2" xfId="5203"/>
    <cellStyle name="60% - 강조색1 2 11" xfId="5204"/>
    <cellStyle name="60% - 강조색1 2 11 2" xfId="5205"/>
    <cellStyle name="60% - 강조색1 2 12" xfId="5206"/>
    <cellStyle name="60% - 강조색1 2 12 2" xfId="5207"/>
    <cellStyle name="60% - 강조색1 2 13" xfId="5208"/>
    <cellStyle name="60% - 강조색1 2 13 2" xfId="5209"/>
    <cellStyle name="60% - 강조색1 2 14" xfId="24801" hidden="1"/>
    <cellStyle name="60% - 강조색1 2 14" xfId="25324" hidden="1"/>
    <cellStyle name="60% - 강조색1 2 14" xfId="26706" hidden="1"/>
    <cellStyle name="60% - 강조색1 2 14" xfId="27167" hidden="1"/>
    <cellStyle name="60% - 강조색1 2 14" xfId="26197" hidden="1"/>
    <cellStyle name="60% - 강조색1 2 14" xfId="28415" hidden="1"/>
    <cellStyle name="60% - 강조색1 2 14" xfId="26656" hidden="1"/>
    <cellStyle name="60% - 강조색1 2 14" xfId="29656" hidden="1"/>
    <cellStyle name="60% - 강조색1 2 14" xfId="26271" hidden="1"/>
    <cellStyle name="60% - 강조색1 2 14" xfId="30860" hidden="1"/>
    <cellStyle name="60% - 강조색1 2 14" xfId="26603" hidden="1"/>
    <cellStyle name="60% - 강조색1 2 14" xfId="32098" hidden="1"/>
    <cellStyle name="60% - 강조색1 2 14" xfId="26354" hidden="1"/>
    <cellStyle name="60% - 강조색1 2 14" xfId="33314" hidden="1"/>
    <cellStyle name="60% - 강조색1 2 14" xfId="26556" hidden="1"/>
    <cellStyle name="60% - 강조색1 2 14" xfId="34548" hidden="1"/>
    <cellStyle name="60% - 강조색1 2 2" xfId="5210"/>
    <cellStyle name="60% - 강조색1 2 2 10" xfId="5211"/>
    <cellStyle name="60% - 강조색1 2 2 11" xfId="5212"/>
    <cellStyle name="60% - 강조색1 2 2 12" xfId="5213"/>
    <cellStyle name="60% - 강조색1 2 2 13" xfId="5214"/>
    <cellStyle name="60% - 강조색1 2 2 14" xfId="5215"/>
    <cellStyle name="60% - 강조색1 2 2 15" xfId="5216"/>
    <cellStyle name="60% - 강조색1 2 2 15 2" xfId="5217"/>
    <cellStyle name="60% - 강조색1 2 2 2" xfId="5218"/>
    <cellStyle name="60% - 강조색1 2 2 2 2" xfId="5219"/>
    <cellStyle name="60% - 강조색1 2 2 2 2 2" xfId="5220"/>
    <cellStyle name="60% - 강조색1 2 2 2 2 2 2" xfId="5221"/>
    <cellStyle name="60% - 강조색1 2 2 2 2 2 2 2" xfId="5222"/>
    <cellStyle name="60% - 강조색1 2 2 2 2 3" xfId="5223"/>
    <cellStyle name="60% - 강조색1 2 2 2 2 4" xfId="5224"/>
    <cellStyle name="60% - 강조색1 2 2 2 3" xfId="5225"/>
    <cellStyle name="60% - 강조색1 2 2 2 3 2" xfId="5226"/>
    <cellStyle name="60% - 강조색1 2 2 2 4" xfId="5227"/>
    <cellStyle name="60% - 강조색1 2 2 2 5" xfId="5228"/>
    <cellStyle name="60% - 강조색1 2 2 3" xfId="5229"/>
    <cellStyle name="60% - 강조색1 2 2 3 2" xfId="5230"/>
    <cellStyle name="60% - 강조색1 2 2 4" xfId="5231"/>
    <cellStyle name="60% - 강조색1 2 2 4 2" xfId="5232"/>
    <cellStyle name="60% - 강조색1 2 2 5" xfId="5233"/>
    <cellStyle name="60% - 강조색1 2 2 5 2" xfId="5234"/>
    <cellStyle name="60% - 강조색1 2 2 5 3" xfId="5235"/>
    <cellStyle name="60% - 강조색1 2 2 6" xfId="5236"/>
    <cellStyle name="60% - 강조색1 2 2 6 2" xfId="5237"/>
    <cellStyle name="60% - 강조색1 2 2 7" xfId="5238"/>
    <cellStyle name="60% - 강조색1 2 2 8" xfId="5239"/>
    <cellStyle name="60% - 강조색1 2 2 9" xfId="5240"/>
    <cellStyle name="60% - 강조색1 2 3" xfId="5241"/>
    <cellStyle name="60% - 강조색1 2 3 2" xfId="5242"/>
    <cellStyle name="60% - 강조색1 2 3 2 2" xfId="5243"/>
    <cellStyle name="60% - 강조색1 2 3 3" xfId="5244"/>
    <cellStyle name="60% - 강조색1 2 3 4" xfId="5245"/>
    <cellStyle name="60% - 강조색1 2 3 5" xfId="5246"/>
    <cellStyle name="60% - 강조색1 2 3 6" xfId="5247"/>
    <cellStyle name="60% - 강조색1 2 4" xfId="5248"/>
    <cellStyle name="60% - 강조색1 2 4 2" xfId="5249"/>
    <cellStyle name="60% - 강조색1 2 4 2 2" xfId="5250"/>
    <cellStyle name="60% - 강조색1 2 4 3" xfId="5251"/>
    <cellStyle name="60% - 강조색1 2 4 4" xfId="5252"/>
    <cellStyle name="60% - 강조색1 2 4 5" xfId="5253"/>
    <cellStyle name="60% - 강조색1 2 4 6" xfId="5254"/>
    <cellStyle name="60% - 강조색1 2 5" xfId="5255"/>
    <cellStyle name="60% - 강조색1 2 5 2" xfId="5256"/>
    <cellStyle name="60% - 강조색1 2 5 2 2" xfId="5257"/>
    <cellStyle name="60% - 강조색1 2 5 3" xfId="5258"/>
    <cellStyle name="60% - 강조색1 2 6" xfId="5259"/>
    <cellStyle name="60% - 강조색1 2 6 2" xfId="5260"/>
    <cellStyle name="60% - 강조색1 2 7" xfId="5261"/>
    <cellStyle name="60% - 강조색1 2 7 2" xfId="5262"/>
    <cellStyle name="60% - 강조색1 2 8" xfId="5263"/>
    <cellStyle name="60% - 강조색1 2 8 2" xfId="5264"/>
    <cellStyle name="60% - 강조색1 2 9" xfId="5265"/>
    <cellStyle name="60% - 강조색1 2 9 2" xfId="5266"/>
    <cellStyle name="60% - 강조색1 20" xfId="5267"/>
    <cellStyle name="60% - 강조색1 20 2" xfId="5268"/>
    <cellStyle name="60% - 강조색1 20 3" xfId="5269"/>
    <cellStyle name="60% - 강조색1 21" xfId="5270"/>
    <cellStyle name="60% - 강조색1 21 2" xfId="5271"/>
    <cellStyle name="60% - 강조색1 21 3" xfId="5272"/>
    <cellStyle name="60% - 강조색1 22" xfId="5273"/>
    <cellStyle name="60% - 강조색1 22 2" xfId="5274"/>
    <cellStyle name="60% - 강조색1 22 3" xfId="5275"/>
    <cellStyle name="60% - 강조색1 23" xfId="5276"/>
    <cellStyle name="60% - 강조색1 23 2" xfId="5277"/>
    <cellStyle name="60% - 강조색1 23 3" xfId="5278"/>
    <cellStyle name="60% - 강조색1 24" xfId="5279"/>
    <cellStyle name="60% - 강조색1 24 2" xfId="5280"/>
    <cellStyle name="60% - 강조색1 24 3" xfId="5281"/>
    <cellStyle name="60% - 강조색1 25" xfId="5282"/>
    <cellStyle name="60% - 강조색1 25 2" xfId="5283"/>
    <cellStyle name="60% - 강조색1 25 3" xfId="5284"/>
    <cellStyle name="60% - 강조색1 26" xfId="5285"/>
    <cellStyle name="60% - 강조색1 26 2" xfId="5286"/>
    <cellStyle name="60% - 강조색1 27" xfId="5287"/>
    <cellStyle name="60% - 강조색1 27 2" xfId="5288"/>
    <cellStyle name="60% - 강조색1 28" xfId="5289"/>
    <cellStyle name="60% - 강조색1 28 2" xfId="5290"/>
    <cellStyle name="60% - 강조색1 29" xfId="5291"/>
    <cellStyle name="60% - 강조색1 29 2" xfId="5292"/>
    <cellStyle name="60% - 강조색1 3" xfId="5293"/>
    <cellStyle name="60% - 강조색1 3 2" xfId="5294"/>
    <cellStyle name="60% - 강조색1 3 2 2" xfId="5295"/>
    <cellStyle name="60% - 강조색1 3 2 2 2" xfId="5296"/>
    <cellStyle name="60% - 강조색1 3 3" xfId="5297"/>
    <cellStyle name="60% - 강조색1 3 3 2" xfId="5298"/>
    <cellStyle name="60% - 강조색1 3 4" xfId="5299"/>
    <cellStyle name="60% - 강조색1 3 4 2" xfId="5300"/>
    <cellStyle name="60% - 강조색1 3 5" xfId="5301"/>
    <cellStyle name="60% - 강조색1 3 5 2" xfId="5302"/>
    <cellStyle name="60% - 강조색1 3 6" xfId="5303"/>
    <cellStyle name="60% - 강조색1 3 6 2" xfId="5304"/>
    <cellStyle name="60% - 강조색1 3 7" xfId="5305"/>
    <cellStyle name="60% - 강조색1 3 7 2" xfId="5306"/>
    <cellStyle name="60% - 강조색1 3 8" xfId="5307"/>
    <cellStyle name="60% - 강조색1 3 8 2" xfId="5308"/>
    <cellStyle name="60% - 강조색1 30" xfId="5309"/>
    <cellStyle name="60% - 강조색1 30 2" xfId="5310"/>
    <cellStyle name="60% - 강조색1 31" xfId="5311"/>
    <cellStyle name="60% - 강조색1 31 2" xfId="5312"/>
    <cellStyle name="60% - 강조색1 32" xfId="5313"/>
    <cellStyle name="60% - 강조색1 32 2" xfId="5314"/>
    <cellStyle name="60% - 강조색1 33" xfId="5315"/>
    <cellStyle name="60% - 강조색1 33 2" xfId="5316"/>
    <cellStyle name="60% - 강조색1 34" xfId="5317"/>
    <cellStyle name="60% - 강조색1 34 2" xfId="5318"/>
    <cellStyle name="60% - 강조색1 35" xfId="5319"/>
    <cellStyle name="60% - 강조색1 35 2" xfId="5320"/>
    <cellStyle name="60% - 강조색1 36" xfId="24879" hidden="1"/>
    <cellStyle name="60% - 강조색1 36" xfId="24911" hidden="1"/>
    <cellStyle name="60% - 강조색1 36" xfId="24962" hidden="1"/>
    <cellStyle name="60% - 강조색1 36" xfId="25011" hidden="1"/>
    <cellStyle name="60% - 강조색1 36" xfId="25123" hidden="1"/>
    <cellStyle name="60% - 강조색1 36" xfId="25155" hidden="1"/>
    <cellStyle name="60% - 강조색1 36" xfId="25206" hidden="1"/>
    <cellStyle name="60% - 강조색1 36" xfId="25255" hidden="1"/>
    <cellStyle name="60% - 강조색1 36" xfId="25294" hidden="1"/>
    <cellStyle name="60% - 강조색1 36" xfId="25445" hidden="1"/>
    <cellStyle name="60% - 강조색1 36" xfId="25475" hidden="1"/>
    <cellStyle name="60% - 강조색1 36" xfId="25526" hidden="1"/>
    <cellStyle name="60% - 강조색1 36" xfId="25576" hidden="1"/>
    <cellStyle name="60% - 강조색1 36" xfId="25626" hidden="1"/>
    <cellStyle name="60% - 강조색1 36" xfId="25701" hidden="1"/>
    <cellStyle name="60% - 강조색1 36" xfId="25731" hidden="1"/>
    <cellStyle name="60% - 강조색1 36" xfId="25792" hidden="1"/>
    <cellStyle name="60% - 강조색1 36" xfId="25849" hidden="1"/>
    <cellStyle name="60% - 강조색1 36" xfId="25882" hidden="1"/>
    <cellStyle name="60% - 강조색1 36" xfId="25946" hidden="1"/>
    <cellStyle name="60% - 강조색1 36" xfId="25986" hidden="1"/>
    <cellStyle name="60% - 강조색1 36" xfId="26037" hidden="1"/>
    <cellStyle name="60% - 강조색1 36" xfId="26087" hidden="1"/>
    <cellStyle name="60% - 강조색1 36" xfId="26137" hidden="1"/>
    <cellStyle name="60% - 강조색1 36" xfId="26779" hidden="1"/>
    <cellStyle name="60% - 강조색1 36" xfId="26809" hidden="1"/>
    <cellStyle name="60% - 강조색1 36" xfId="26858" hidden="1"/>
    <cellStyle name="60% - 강조색1 36" xfId="26905" hidden="1"/>
    <cellStyle name="60% - 강조색1 36" xfId="26974" hidden="1"/>
    <cellStyle name="60% - 강조색1 36" xfId="27005" hidden="1"/>
    <cellStyle name="60% - 강조색1 36" xfId="27054" hidden="1"/>
    <cellStyle name="60% - 강조색1 36" xfId="27101" hidden="1"/>
    <cellStyle name="60% - 강조색1 36" xfId="27137" hidden="1"/>
    <cellStyle name="60% - 강조색1 36" xfId="27283" hidden="1"/>
    <cellStyle name="60% - 강조색1 36" xfId="27312" hidden="1"/>
    <cellStyle name="60% - 강조색1 36" xfId="27361" hidden="1"/>
    <cellStyle name="60% - 강조색1 36" xfId="27409" hidden="1"/>
    <cellStyle name="60% - 강조색1 36" xfId="27457" hidden="1"/>
    <cellStyle name="60% - 강조색1 36" xfId="27529" hidden="1"/>
    <cellStyle name="60% - 강조색1 36" xfId="27558" hidden="1"/>
    <cellStyle name="60% - 강조색1 36" xfId="27617" hidden="1"/>
    <cellStyle name="60% - 강조색1 36" xfId="27671" hidden="1"/>
    <cellStyle name="60% - 강조색1 36" xfId="27703" hidden="1"/>
    <cellStyle name="60% - 강조색1 36" xfId="27764" hidden="1"/>
    <cellStyle name="60% - 강조색1 36" xfId="27803" hidden="1"/>
    <cellStyle name="60% - 강조색1 36" xfId="27852" hidden="1"/>
    <cellStyle name="60% - 강조색1 36" xfId="27900" hidden="1"/>
    <cellStyle name="60% - 강조색1 36" xfId="27948" hidden="1"/>
    <cellStyle name="60% - 강조색1 36" xfId="28028" hidden="1"/>
    <cellStyle name="60% - 강조색1 36" xfId="28058" hidden="1"/>
    <cellStyle name="60% - 강조색1 36" xfId="28107" hidden="1"/>
    <cellStyle name="60% - 강조색1 36" xfId="28154" hidden="1"/>
    <cellStyle name="60% - 강조색1 36" xfId="28223" hidden="1"/>
    <cellStyle name="60% - 강조색1 36" xfId="28254" hidden="1"/>
    <cellStyle name="60% - 강조색1 36" xfId="28303" hidden="1"/>
    <cellStyle name="60% - 강조색1 36" xfId="28350" hidden="1"/>
    <cellStyle name="60% - 강조색1 36" xfId="28385" hidden="1"/>
    <cellStyle name="60% - 강조색1 36" xfId="28531" hidden="1"/>
    <cellStyle name="60% - 강조색1 36" xfId="28560" hidden="1"/>
    <cellStyle name="60% - 강조색1 36" xfId="28609" hidden="1"/>
    <cellStyle name="60% - 강조색1 36" xfId="28657" hidden="1"/>
    <cellStyle name="60% - 강조색1 36" xfId="28705" hidden="1"/>
    <cellStyle name="60% - 강조색1 36" xfId="28776" hidden="1"/>
    <cellStyle name="60% - 강조색1 36" xfId="28805" hidden="1"/>
    <cellStyle name="60% - 강조색1 36" xfId="28864" hidden="1"/>
    <cellStyle name="60% - 강조색1 36" xfId="28918" hidden="1"/>
    <cellStyle name="60% - 강조색1 36" xfId="28950" hidden="1"/>
    <cellStyle name="60% - 강조색1 36" xfId="29011" hidden="1"/>
    <cellStyle name="60% - 강조색1 36" xfId="29050" hidden="1"/>
    <cellStyle name="60% - 강조색1 36" xfId="29099" hidden="1"/>
    <cellStyle name="60% - 강조색1 36" xfId="29147" hidden="1"/>
    <cellStyle name="60% - 강조색1 36" xfId="29195" hidden="1"/>
    <cellStyle name="60% - 강조색1 36" xfId="29273" hidden="1"/>
    <cellStyle name="60% - 강조색1 36" xfId="29303" hidden="1"/>
    <cellStyle name="60% - 강조색1 36" xfId="29351" hidden="1"/>
    <cellStyle name="60% - 강조색1 36" xfId="29398" hidden="1"/>
    <cellStyle name="60% - 강조색1 36" xfId="29467" hidden="1"/>
    <cellStyle name="60% - 강조색1 36" xfId="29498" hidden="1"/>
    <cellStyle name="60% - 강조색1 36" xfId="29547" hidden="1"/>
    <cellStyle name="60% - 강조색1 36" xfId="29593" hidden="1"/>
    <cellStyle name="60% - 강조색1 36" xfId="29628" hidden="1"/>
    <cellStyle name="60% - 강조색1 36" xfId="29770" hidden="1"/>
    <cellStyle name="60% - 강조색1 36" xfId="29798" hidden="1"/>
    <cellStyle name="60% - 강조색1 36" xfId="29846" hidden="1"/>
    <cellStyle name="60% - 강조색1 36" xfId="29893" hidden="1"/>
    <cellStyle name="60% - 강조색1 36" xfId="29940" hidden="1"/>
    <cellStyle name="60% - 강조색1 36" xfId="30010" hidden="1"/>
    <cellStyle name="60% - 강조색1 36" xfId="30038" hidden="1"/>
    <cellStyle name="60% - 강조색1 36" xfId="30096" hidden="1"/>
    <cellStyle name="60% - 강조색1 36" xfId="30149" hidden="1"/>
    <cellStyle name="60% - 강조색1 36" xfId="30180" hidden="1"/>
    <cellStyle name="60% - 강조색1 36" xfId="30239" hidden="1"/>
    <cellStyle name="60% - 강조색1 36" xfId="30278" hidden="1"/>
    <cellStyle name="60% - 강조색1 36" xfId="30326" hidden="1"/>
    <cellStyle name="60% - 강조색1 36" xfId="30373" hidden="1"/>
    <cellStyle name="60% - 강조색1 36" xfId="30420" hidden="1"/>
    <cellStyle name="60% - 강조색1 36" xfId="30473" hidden="1"/>
    <cellStyle name="60% - 강조색1 36" xfId="30503" hidden="1"/>
    <cellStyle name="60% - 강조색1 36" xfId="30552" hidden="1"/>
    <cellStyle name="60% - 강조색1 36" xfId="30599" hidden="1"/>
    <cellStyle name="60% - 강조색1 36" xfId="30668" hidden="1"/>
    <cellStyle name="60% - 강조색1 36" xfId="30699" hidden="1"/>
    <cellStyle name="60% - 강조색1 36" xfId="30748" hidden="1"/>
    <cellStyle name="60% - 강조색1 36" xfId="30795" hidden="1"/>
    <cellStyle name="60% - 강조색1 36" xfId="30830" hidden="1"/>
    <cellStyle name="60% - 강조색1 36" xfId="30976" hidden="1"/>
    <cellStyle name="60% - 강조색1 36" xfId="31005" hidden="1"/>
    <cellStyle name="60% - 강조색1 36" xfId="31054" hidden="1"/>
    <cellStyle name="60% - 강조색1 36" xfId="31102" hidden="1"/>
    <cellStyle name="60% - 강조색1 36" xfId="31150" hidden="1"/>
    <cellStyle name="60% - 강조색1 36" xfId="31221" hidden="1"/>
    <cellStyle name="60% - 강조색1 36" xfId="31250" hidden="1"/>
    <cellStyle name="60% - 강조색1 36" xfId="31309" hidden="1"/>
    <cellStyle name="60% - 강조색1 36" xfId="31363" hidden="1"/>
    <cellStyle name="60% - 강조색1 36" xfId="31395" hidden="1"/>
    <cellStyle name="60% - 강조색1 36" xfId="31456" hidden="1"/>
    <cellStyle name="60% - 강조색1 36" xfId="31495" hidden="1"/>
    <cellStyle name="60% - 강조색1 36" xfId="31544" hidden="1"/>
    <cellStyle name="60% - 강조색1 36" xfId="31592" hidden="1"/>
    <cellStyle name="60% - 강조색1 36" xfId="31640" hidden="1"/>
    <cellStyle name="60% - 강조색1 36" xfId="31717" hidden="1"/>
    <cellStyle name="60% - 강조색1 36" xfId="31746" hidden="1"/>
    <cellStyle name="60% - 강조색1 36" xfId="31794" hidden="1"/>
    <cellStyle name="60% - 강조색1 36" xfId="31840" hidden="1"/>
    <cellStyle name="60% - 강조색1 36" xfId="31908" hidden="1"/>
    <cellStyle name="60% - 강조색1 36" xfId="31938" hidden="1"/>
    <cellStyle name="60% - 강조색1 36" xfId="31987" hidden="1"/>
    <cellStyle name="60% - 강조색1 36" xfId="32033" hidden="1"/>
    <cellStyle name="60% - 강조색1 36" xfId="32068" hidden="1"/>
    <cellStyle name="60% - 강조색1 36" xfId="32213" hidden="1"/>
    <cellStyle name="60% - 강조색1 36" xfId="32242" hidden="1"/>
    <cellStyle name="60% - 강조색1 36" xfId="32291" hidden="1"/>
    <cellStyle name="60% - 강조색1 36" xfId="32339" hidden="1"/>
    <cellStyle name="60% - 강조색1 36" xfId="32387" hidden="1"/>
    <cellStyle name="60% - 강조색1 36" xfId="32459" hidden="1"/>
    <cellStyle name="60% - 강조색1 36" xfId="32488" hidden="1"/>
    <cellStyle name="60% - 강조색1 36" xfId="32547" hidden="1"/>
    <cellStyle name="60% - 강조색1 36" xfId="32601" hidden="1"/>
    <cellStyle name="60% - 강조색1 36" xfId="32633" hidden="1"/>
    <cellStyle name="60% - 강조색1 36" xfId="32694" hidden="1"/>
    <cellStyle name="60% - 강조색1 36" xfId="32733" hidden="1"/>
    <cellStyle name="60% - 강조색1 36" xfId="32782" hidden="1"/>
    <cellStyle name="60% - 강조색1 36" xfId="32830" hidden="1"/>
    <cellStyle name="60% - 강조색1 36" xfId="32878" hidden="1"/>
    <cellStyle name="60% - 강조색1 36" xfId="32927" hidden="1"/>
    <cellStyle name="60% - 강조색1 36" xfId="32957" hidden="1"/>
    <cellStyle name="60% - 강조색1 36" xfId="33006" hidden="1"/>
    <cellStyle name="60% - 강조색1 36" xfId="33053" hidden="1"/>
    <cellStyle name="60% - 강조색1 36" xfId="33122" hidden="1"/>
    <cellStyle name="60% - 강조색1 36" xfId="33153" hidden="1"/>
    <cellStyle name="60% - 강조색1 36" xfId="33202" hidden="1"/>
    <cellStyle name="60% - 강조색1 36" xfId="33249" hidden="1"/>
    <cellStyle name="60% - 강조색1 36" xfId="33284" hidden="1"/>
    <cellStyle name="60% - 강조색1 36" xfId="33430" hidden="1"/>
    <cellStyle name="60% - 강조색1 36" xfId="33459" hidden="1"/>
    <cellStyle name="60% - 강조색1 36" xfId="33508" hidden="1"/>
    <cellStyle name="60% - 강조색1 36" xfId="33556" hidden="1"/>
    <cellStyle name="60% - 강조색1 36" xfId="33604" hidden="1"/>
    <cellStyle name="60% - 강조색1 36" xfId="33675" hidden="1"/>
    <cellStyle name="60% - 강조색1 36" xfId="33704" hidden="1"/>
    <cellStyle name="60% - 강조색1 36" xfId="33763" hidden="1"/>
    <cellStyle name="60% - 강조색1 36" xfId="33817" hidden="1"/>
    <cellStyle name="60% - 강조색1 36" xfId="33849" hidden="1"/>
    <cellStyle name="60% - 강조색1 36" xfId="33910" hidden="1"/>
    <cellStyle name="60% - 강조색1 36" xfId="33949" hidden="1"/>
    <cellStyle name="60% - 강조색1 36" xfId="33998" hidden="1"/>
    <cellStyle name="60% - 강조색1 36" xfId="34046" hidden="1"/>
    <cellStyle name="60% - 강조색1 36" xfId="34094" hidden="1"/>
    <cellStyle name="60% - 강조색1 36" xfId="34171" hidden="1"/>
    <cellStyle name="60% - 강조색1 36" xfId="34200" hidden="1"/>
    <cellStyle name="60% - 강조색1 36" xfId="34248" hidden="1"/>
    <cellStyle name="60% - 강조색1 36" xfId="34294" hidden="1"/>
    <cellStyle name="60% - 강조색1 36" xfId="34362" hidden="1"/>
    <cellStyle name="60% - 강조색1 36" xfId="34392" hidden="1"/>
    <cellStyle name="60% - 강조색1 36" xfId="34440" hidden="1"/>
    <cellStyle name="60% - 강조색1 36" xfId="34486" hidden="1"/>
    <cellStyle name="60% - 강조색1 36" xfId="34520" hidden="1"/>
    <cellStyle name="60% - 강조색1 36" xfId="34662" hidden="1"/>
    <cellStyle name="60% - 강조색1 36" xfId="34690" hidden="1"/>
    <cellStyle name="60% - 강조색1 36" xfId="34738" hidden="1"/>
    <cellStyle name="60% - 강조색1 36" xfId="34785" hidden="1"/>
    <cellStyle name="60% - 강조색1 36" xfId="34832" hidden="1"/>
    <cellStyle name="60% - 강조색1 36" xfId="34902" hidden="1"/>
    <cellStyle name="60% - 강조색1 36" xfId="34930" hidden="1"/>
    <cellStyle name="60% - 강조색1 36" xfId="34988" hidden="1"/>
    <cellStyle name="60% - 강조색1 36" xfId="35041" hidden="1"/>
    <cellStyle name="60% - 강조색1 36" xfId="35072" hidden="1"/>
    <cellStyle name="60% - 강조색1 36" xfId="35131" hidden="1"/>
    <cellStyle name="60% - 강조색1 36" xfId="35170" hidden="1"/>
    <cellStyle name="60% - 강조색1 36" xfId="35218" hidden="1"/>
    <cellStyle name="60% - 강조색1 36" xfId="35265" hidden="1"/>
    <cellStyle name="60% - 강조색1 36" xfId="35312" hidden="1"/>
    <cellStyle name="60% - 강조색1 36" xfId="26500" hidden="1"/>
    <cellStyle name="60% - 강조색1 36" xfId="26478" hidden="1"/>
    <cellStyle name="60% - 강조색1 36" xfId="26428" hidden="1"/>
    <cellStyle name="60% - 강조색1 36" xfId="35372" hidden="1"/>
    <cellStyle name="60% - 강조색1 36" xfId="35413" hidden="1"/>
    <cellStyle name="60% - 강조색1 36" xfId="35464" hidden="1"/>
    <cellStyle name="60% - 강조색1 36" xfId="35514" hidden="1"/>
    <cellStyle name="60% - 강조색1 36" xfId="35564" hidden="1"/>
    <cellStyle name="60% - 강조색1 36" xfId="35627" hidden="1"/>
    <cellStyle name="60% - 강조색1 36" xfId="35668" hidden="1"/>
    <cellStyle name="60% - 강조색1 36" xfId="35719" hidden="1"/>
    <cellStyle name="60% - 강조색1 36" xfId="35770" hidden="1"/>
    <cellStyle name="60% - 강조색1 36" xfId="35820" hidden="1"/>
    <cellStyle name="60% - 강조색1 36" xfId="35870" hidden="1"/>
    <cellStyle name="60% - 강조색1 36" xfId="35929" hidden="1"/>
    <cellStyle name="60% - 강조색1 36" xfId="35974" hidden="1"/>
    <cellStyle name="60% - 강조색1 36" xfId="36024" hidden="1"/>
    <cellStyle name="60% - 강조색1 36" xfId="36074" hidden="1"/>
    <cellStyle name="60% - 강조색1 36" xfId="36138" hidden="1"/>
    <cellStyle name="60% - 강조색1 36" xfId="36175" hidden="1"/>
    <cellStyle name="60% - 강조색1 36" xfId="36226" hidden="1"/>
    <cellStyle name="60% - 강조색1 36" xfId="36275" hidden="1"/>
    <cellStyle name="60% - 강조색1 36" xfId="36342" hidden="1"/>
    <cellStyle name="60% - 강조색1 36" xfId="36379" hidden="1"/>
    <cellStyle name="60% - 강조색1 36" xfId="36428" hidden="1"/>
    <cellStyle name="60% - 강조색1 36" xfId="36481" hidden="1"/>
    <cellStyle name="60% - 강조색1 36" xfId="36532" hidden="1"/>
    <cellStyle name="60% - 강조색1 36" xfId="36596"/>
    <cellStyle name="60% - 강조색1 4" xfId="5321"/>
    <cellStyle name="60% - 강조색1 4 2" xfId="5322"/>
    <cellStyle name="60% - 강조색1 4 2 2" xfId="5323"/>
    <cellStyle name="60% - 강조색1 4 2 2 2" xfId="5324"/>
    <cellStyle name="60% - 강조색1 4 3" xfId="5325"/>
    <cellStyle name="60% - 강조색1 4 3 2" xfId="5326"/>
    <cellStyle name="60% - 강조색1 4 4" xfId="5327"/>
    <cellStyle name="60% - 강조색1 4 4 2" xfId="5328"/>
    <cellStyle name="60% - 강조색1 4 5" xfId="5329"/>
    <cellStyle name="60% - 강조색1 4 5 2" xfId="5330"/>
    <cellStyle name="60% - 강조색1 4 6" xfId="5331"/>
    <cellStyle name="60% - 강조색1 4 6 2" xfId="5332"/>
    <cellStyle name="60% - 강조색1 4 7" xfId="5333"/>
    <cellStyle name="60% - 강조색1 4 7 2" xfId="5334"/>
    <cellStyle name="60% - 강조색1 4 8" xfId="5335"/>
    <cellStyle name="60% - 강조색1 4 8 2" xfId="5336"/>
    <cellStyle name="60% - 강조색1 5" xfId="5337"/>
    <cellStyle name="60% - 강조색1 5 2" xfId="5338"/>
    <cellStyle name="60% - 강조색1 5 2 2" xfId="5339"/>
    <cellStyle name="60% - 강조색1 5 3" xfId="5340"/>
    <cellStyle name="60% - 강조색1 5 4" xfId="5341"/>
    <cellStyle name="60% - 강조색1 5 5" xfId="5342"/>
    <cellStyle name="60% - 강조색1 5 6" xfId="5343"/>
    <cellStyle name="60% - 강조색1 5 7" xfId="5344"/>
    <cellStyle name="60% - 강조색1 5 8" xfId="5345"/>
    <cellStyle name="60% - 강조색1 5 8 2" xfId="5346"/>
    <cellStyle name="60% - 강조색1 6" xfId="5347"/>
    <cellStyle name="60% - 강조색1 6 2" xfId="5348"/>
    <cellStyle name="60% - 강조색1 6 2 2" xfId="5349"/>
    <cellStyle name="60% - 강조색1 6 2 2 2" xfId="5350"/>
    <cellStyle name="60% - 강조색1 6 3" xfId="5351"/>
    <cellStyle name="60% - 강조색1 6 4" xfId="5352"/>
    <cellStyle name="60% - 강조색1 6 5" xfId="5353"/>
    <cellStyle name="60% - 강조색1 6 6" xfId="5354"/>
    <cellStyle name="60% - 강조색1 6 7" xfId="5355"/>
    <cellStyle name="60% - 강조색1 6 8" xfId="5356"/>
    <cellStyle name="60% - 강조색1 6 8 2" xfId="5357"/>
    <cellStyle name="60% - 강조색1 7" xfId="5358"/>
    <cellStyle name="60% - 강조색1 7 2" xfId="5359"/>
    <cellStyle name="60% - 강조색1 7 2 2" xfId="5360"/>
    <cellStyle name="60% - 강조색1 7 3" xfId="5361"/>
    <cellStyle name="60% - 강조색1 7 4" xfId="5362"/>
    <cellStyle name="60% - 강조색1 7 5" xfId="5363"/>
    <cellStyle name="60% - 강조색1 7 6" xfId="5364"/>
    <cellStyle name="60% - 강조색1 7 7" xfId="5365"/>
    <cellStyle name="60% - 강조색1 7 8" xfId="5366"/>
    <cellStyle name="60% - 강조색1 8" xfId="5367"/>
    <cellStyle name="60% - 강조색1 8 2" xfId="5368"/>
    <cellStyle name="60% - 강조색1 8 2 2" xfId="5369"/>
    <cellStyle name="60% - 강조색1 8 3" xfId="5370"/>
    <cellStyle name="60% - 강조색1 8 4" xfId="5371"/>
    <cellStyle name="60% - 강조색1 8 5" xfId="5372"/>
    <cellStyle name="60% - 강조색1 8 6" xfId="5373"/>
    <cellStyle name="60% - 강조색1 8 7" xfId="5374"/>
    <cellStyle name="60% - 강조색1 8 8" xfId="5375"/>
    <cellStyle name="60% - 강조색1 9" xfId="5376"/>
    <cellStyle name="60% - 강조색1 9 2" xfId="5377"/>
    <cellStyle name="60% - 강조색1 9 2 2" xfId="5378"/>
    <cellStyle name="60% - 강조색1 9 3" xfId="5379"/>
    <cellStyle name="60% - 강조색1 9 4" xfId="5380"/>
    <cellStyle name="60% - 강조색1 9 5" xfId="5381"/>
    <cellStyle name="60% - 강조색1 9 6" xfId="5382"/>
    <cellStyle name="60% - 강조색1 9 7" xfId="5383"/>
    <cellStyle name="60% - 강조색1 9 8" xfId="5384"/>
    <cellStyle name="60% - 강조색2" xfId="33" builtinId="36" hidden="1"/>
    <cellStyle name="60% - 강조색2" xfId="25068" builtinId="36" customBuiltin="1"/>
    <cellStyle name="60% - 강조색2 10" xfId="5385"/>
    <cellStyle name="60% - 강조색2 10 10" xfId="5386"/>
    <cellStyle name="60% - 강조색2 10 2" xfId="5387"/>
    <cellStyle name="60% - 강조색2 10 2 2" xfId="5388"/>
    <cellStyle name="60% - 강조색2 10 3" xfId="5389"/>
    <cellStyle name="60% - 강조색2 10 4" xfId="5390"/>
    <cellStyle name="60% - 강조색2 10 5" xfId="5391"/>
    <cellStyle name="60% - 강조색2 10 6" xfId="5392"/>
    <cellStyle name="60% - 강조색2 10 7" xfId="5393"/>
    <cellStyle name="60% - 강조색2 10 8" xfId="5394"/>
    <cellStyle name="60% - 강조색2 10 9" xfId="5395"/>
    <cellStyle name="60% - 강조색2 11" xfId="5396"/>
    <cellStyle name="60% - 강조색2 11 2" xfId="5397"/>
    <cellStyle name="60% - 강조색2 11 2 2" xfId="5398"/>
    <cellStyle name="60% - 강조색2 11 3" xfId="5399"/>
    <cellStyle name="60% - 강조색2 11 4" xfId="5400"/>
    <cellStyle name="60% - 강조색2 11 5" xfId="5401"/>
    <cellStyle name="60% - 강조색2 12" xfId="5402"/>
    <cellStyle name="60% - 강조색2 12 2" xfId="5403"/>
    <cellStyle name="60% - 강조색2 12 2 2" xfId="5404"/>
    <cellStyle name="60% - 강조색2 12 3" xfId="5405"/>
    <cellStyle name="60% - 강조색2 12 4" xfId="5406"/>
    <cellStyle name="60% - 강조색2 12 5" xfId="5407"/>
    <cellStyle name="60% - 강조색2 13" xfId="5408"/>
    <cellStyle name="60% - 강조색2 13 2" xfId="5409"/>
    <cellStyle name="60% - 강조색2 13 2 2" xfId="5410"/>
    <cellStyle name="60% - 강조색2 13 3" xfId="5411"/>
    <cellStyle name="60% - 강조색2 13 4" xfId="5412"/>
    <cellStyle name="60% - 강조색2 13 5" xfId="5413"/>
    <cellStyle name="60% - 강조색2 14" xfId="5414"/>
    <cellStyle name="60% - 강조색2 14 2" xfId="5415"/>
    <cellStyle name="60% - 강조색2 14 3" xfId="5416"/>
    <cellStyle name="60% - 강조색2 15" xfId="5417"/>
    <cellStyle name="60% - 강조색2 15 2" xfId="5418"/>
    <cellStyle name="60% - 강조색2 15 3" xfId="5419"/>
    <cellStyle name="60% - 강조색2 16" xfId="5420"/>
    <cellStyle name="60% - 강조색2 16 2" xfId="5421"/>
    <cellStyle name="60% - 강조색2 16 3" xfId="5422"/>
    <cellStyle name="60% - 강조색2 17" xfId="5423"/>
    <cellStyle name="60% - 강조색2 17 2" xfId="5424"/>
    <cellStyle name="60% - 강조색2 17 3" xfId="5425"/>
    <cellStyle name="60% - 강조색2 18" xfId="5426"/>
    <cellStyle name="60% - 강조색2 18 2" xfId="5427"/>
    <cellStyle name="60% - 강조색2 18 3" xfId="5428"/>
    <cellStyle name="60% - 강조색2 19" xfId="5429"/>
    <cellStyle name="60% - 강조색2 19 2" xfId="5430"/>
    <cellStyle name="60% - 강조색2 19 3" xfId="5431"/>
    <cellStyle name="60% - 강조색2 2" xfId="5432"/>
    <cellStyle name="60% - 강조색2 2 10" xfId="5433"/>
    <cellStyle name="60% - 강조색2 2 10 2" xfId="5434"/>
    <cellStyle name="60% - 강조색2 2 11" xfId="5435"/>
    <cellStyle name="60% - 강조색2 2 11 2" xfId="5436"/>
    <cellStyle name="60% - 강조색2 2 12" xfId="5437"/>
    <cellStyle name="60% - 강조색2 2 12 2" xfId="5438"/>
    <cellStyle name="60% - 강조색2 2 13" xfId="5439"/>
    <cellStyle name="60% - 강조색2 2 13 2" xfId="5440"/>
    <cellStyle name="60% - 강조색2 2 14" xfId="24805" hidden="1"/>
    <cellStyle name="60% - 강조색2 2 14" xfId="25328" hidden="1"/>
    <cellStyle name="60% - 강조색2 2 14" xfId="26710" hidden="1"/>
    <cellStyle name="60% - 강조색2 2 14" xfId="27171" hidden="1"/>
    <cellStyle name="60% - 강조색2 2 14" xfId="26193" hidden="1"/>
    <cellStyle name="60% - 강조색2 2 14" xfId="28419" hidden="1"/>
    <cellStyle name="60% - 강조색2 2 14" xfId="26660" hidden="1"/>
    <cellStyle name="60% - 강조색2 2 14" xfId="29660" hidden="1"/>
    <cellStyle name="60% - 강조색2 2 14" xfId="26267" hidden="1"/>
    <cellStyle name="60% - 강조색2 2 14" xfId="30864" hidden="1"/>
    <cellStyle name="60% - 강조색2 2 14" xfId="26607" hidden="1"/>
    <cellStyle name="60% - 강조색2 2 14" xfId="32102" hidden="1"/>
    <cellStyle name="60% - 강조색2 2 14" xfId="26350" hidden="1"/>
    <cellStyle name="60% - 강조색2 2 14" xfId="33318" hidden="1"/>
    <cellStyle name="60% - 강조색2 2 14" xfId="26560" hidden="1"/>
    <cellStyle name="60% - 강조색2 2 14" xfId="34552" hidden="1"/>
    <cellStyle name="60% - 강조색2 2 2" xfId="5441"/>
    <cellStyle name="60% - 강조색2 2 2 10" xfId="5442"/>
    <cellStyle name="60% - 강조색2 2 2 11" xfId="5443"/>
    <cellStyle name="60% - 강조색2 2 2 12" xfId="5444"/>
    <cellStyle name="60% - 강조색2 2 2 13" xfId="5445"/>
    <cellStyle name="60% - 강조색2 2 2 14" xfId="5446"/>
    <cellStyle name="60% - 강조색2 2 2 15" xfId="5447"/>
    <cellStyle name="60% - 강조색2 2 2 15 2" xfId="5448"/>
    <cellStyle name="60% - 강조색2 2 2 2" xfId="5449"/>
    <cellStyle name="60% - 강조색2 2 2 2 2" xfId="5450"/>
    <cellStyle name="60% - 강조색2 2 2 2 2 2" xfId="5451"/>
    <cellStyle name="60% - 강조색2 2 2 2 2 2 2" xfId="5452"/>
    <cellStyle name="60% - 강조색2 2 2 2 2 2 2 2" xfId="5453"/>
    <cellStyle name="60% - 강조색2 2 2 2 2 3" xfId="5454"/>
    <cellStyle name="60% - 강조색2 2 2 2 2 4" xfId="5455"/>
    <cellStyle name="60% - 강조색2 2 2 2 3" xfId="5456"/>
    <cellStyle name="60% - 강조색2 2 2 2 3 2" xfId="5457"/>
    <cellStyle name="60% - 강조색2 2 2 2 4" xfId="5458"/>
    <cellStyle name="60% - 강조색2 2 2 2 5" xfId="5459"/>
    <cellStyle name="60% - 강조색2 2 2 3" xfId="5460"/>
    <cellStyle name="60% - 강조색2 2 2 3 2" xfId="5461"/>
    <cellStyle name="60% - 강조색2 2 2 4" xfId="5462"/>
    <cellStyle name="60% - 강조색2 2 2 4 2" xfId="5463"/>
    <cellStyle name="60% - 강조색2 2 2 5" xfId="5464"/>
    <cellStyle name="60% - 강조색2 2 2 5 2" xfId="5465"/>
    <cellStyle name="60% - 강조색2 2 2 5 3" xfId="5466"/>
    <cellStyle name="60% - 강조색2 2 2 6" xfId="5467"/>
    <cellStyle name="60% - 강조색2 2 2 6 2" xfId="5468"/>
    <cellStyle name="60% - 강조색2 2 2 7" xfId="5469"/>
    <cellStyle name="60% - 강조색2 2 2 8" xfId="5470"/>
    <cellStyle name="60% - 강조색2 2 2 9" xfId="5471"/>
    <cellStyle name="60% - 강조색2 2 3" xfId="5472"/>
    <cellStyle name="60% - 강조색2 2 3 2" xfId="5473"/>
    <cellStyle name="60% - 강조색2 2 3 2 2" xfId="5474"/>
    <cellStyle name="60% - 강조색2 2 3 3" xfId="5475"/>
    <cellStyle name="60% - 강조색2 2 3 4" xfId="5476"/>
    <cellStyle name="60% - 강조색2 2 3 5" xfId="5477"/>
    <cellStyle name="60% - 강조색2 2 3 6" xfId="5478"/>
    <cellStyle name="60% - 강조색2 2 4" xfId="5479"/>
    <cellStyle name="60% - 강조색2 2 4 2" xfId="5480"/>
    <cellStyle name="60% - 강조색2 2 4 2 2" xfId="5481"/>
    <cellStyle name="60% - 강조색2 2 4 3" xfId="5482"/>
    <cellStyle name="60% - 강조색2 2 4 4" xfId="5483"/>
    <cellStyle name="60% - 강조색2 2 4 5" xfId="5484"/>
    <cellStyle name="60% - 강조색2 2 4 6" xfId="5485"/>
    <cellStyle name="60% - 강조색2 2 5" xfId="5486"/>
    <cellStyle name="60% - 강조색2 2 5 2" xfId="5487"/>
    <cellStyle name="60% - 강조색2 2 5 2 2" xfId="5488"/>
    <cellStyle name="60% - 강조색2 2 5 3" xfId="5489"/>
    <cellStyle name="60% - 강조색2 2 6" xfId="5490"/>
    <cellStyle name="60% - 강조색2 2 6 2" xfId="5491"/>
    <cellStyle name="60% - 강조색2 2 7" xfId="5492"/>
    <cellStyle name="60% - 강조색2 2 7 2" xfId="5493"/>
    <cellStyle name="60% - 강조색2 2 8" xfId="5494"/>
    <cellStyle name="60% - 강조색2 2 8 2" xfId="5495"/>
    <cellStyle name="60% - 강조색2 2 9" xfId="5496"/>
    <cellStyle name="60% - 강조색2 2 9 2" xfId="5497"/>
    <cellStyle name="60% - 강조색2 20" xfId="5498"/>
    <cellStyle name="60% - 강조색2 20 2" xfId="5499"/>
    <cellStyle name="60% - 강조색2 20 3" xfId="5500"/>
    <cellStyle name="60% - 강조색2 21" xfId="5501"/>
    <cellStyle name="60% - 강조색2 21 2" xfId="5502"/>
    <cellStyle name="60% - 강조색2 21 3" xfId="5503"/>
    <cellStyle name="60% - 강조색2 22" xfId="5504"/>
    <cellStyle name="60% - 강조색2 22 2" xfId="5505"/>
    <cellStyle name="60% - 강조색2 22 3" xfId="5506"/>
    <cellStyle name="60% - 강조색2 23" xfId="5507"/>
    <cellStyle name="60% - 강조색2 23 2" xfId="5508"/>
    <cellStyle name="60% - 강조색2 23 3" xfId="5509"/>
    <cellStyle name="60% - 강조색2 24" xfId="5510"/>
    <cellStyle name="60% - 강조색2 24 2" xfId="5511"/>
    <cellStyle name="60% - 강조색2 24 3" xfId="5512"/>
    <cellStyle name="60% - 강조색2 25" xfId="5513"/>
    <cellStyle name="60% - 강조색2 25 2" xfId="5514"/>
    <cellStyle name="60% - 강조색2 25 3" xfId="5515"/>
    <cellStyle name="60% - 강조색2 26" xfId="5516"/>
    <cellStyle name="60% - 강조색2 26 2" xfId="5517"/>
    <cellStyle name="60% - 강조색2 27" xfId="5518"/>
    <cellStyle name="60% - 강조색2 27 2" xfId="5519"/>
    <cellStyle name="60% - 강조색2 28" xfId="5520"/>
    <cellStyle name="60% - 강조색2 28 2" xfId="5521"/>
    <cellStyle name="60% - 강조색2 29" xfId="5522"/>
    <cellStyle name="60% - 강조색2 29 2" xfId="5523"/>
    <cellStyle name="60% - 강조색2 3" xfId="5524"/>
    <cellStyle name="60% - 강조색2 3 2" xfId="5525"/>
    <cellStyle name="60% - 강조색2 3 2 2" xfId="5526"/>
    <cellStyle name="60% - 강조색2 3 2 2 2" xfId="5527"/>
    <cellStyle name="60% - 강조색2 3 3" xfId="5528"/>
    <cellStyle name="60% - 강조색2 3 3 2" xfId="5529"/>
    <cellStyle name="60% - 강조색2 3 4" xfId="5530"/>
    <cellStyle name="60% - 강조색2 3 4 2" xfId="5531"/>
    <cellStyle name="60% - 강조색2 3 5" xfId="5532"/>
    <cellStyle name="60% - 강조색2 3 5 2" xfId="5533"/>
    <cellStyle name="60% - 강조색2 3 6" xfId="5534"/>
    <cellStyle name="60% - 강조색2 3 6 2" xfId="5535"/>
    <cellStyle name="60% - 강조색2 3 7" xfId="5536"/>
    <cellStyle name="60% - 강조색2 3 7 2" xfId="5537"/>
    <cellStyle name="60% - 강조색2 3 8" xfId="5538"/>
    <cellStyle name="60% - 강조색2 3 8 2" xfId="5539"/>
    <cellStyle name="60% - 강조색2 30" xfId="5540"/>
    <cellStyle name="60% - 강조색2 30 2" xfId="5541"/>
    <cellStyle name="60% - 강조색2 31" xfId="5542"/>
    <cellStyle name="60% - 강조색2 31 2" xfId="5543"/>
    <cellStyle name="60% - 강조색2 32" xfId="5544"/>
    <cellStyle name="60% - 강조색2 32 2" xfId="5545"/>
    <cellStyle name="60% - 강조색2 33" xfId="5546"/>
    <cellStyle name="60% - 강조색2 33 2" xfId="5547"/>
    <cellStyle name="60% - 강조색2 34" xfId="5548"/>
    <cellStyle name="60% - 강조색2 34 2" xfId="5549"/>
    <cellStyle name="60% - 강조색2 35" xfId="5550"/>
    <cellStyle name="60% - 강조색2 35 2" xfId="5551"/>
    <cellStyle name="60% - 강조색2 36" xfId="24848" hidden="1"/>
    <cellStyle name="60% - 강조색2 36" xfId="24930" hidden="1"/>
    <cellStyle name="60% - 강조색2 36" xfId="24981" hidden="1"/>
    <cellStyle name="60% - 강조색2 36" xfId="25027" hidden="1"/>
    <cellStyle name="60% - 강조색2 36" xfId="25092" hidden="1"/>
    <cellStyle name="60% - 강조색2 36" xfId="25174" hidden="1"/>
    <cellStyle name="60% - 강조색2 36" xfId="25225" hidden="1"/>
    <cellStyle name="60% - 강조색2 36" xfId="25271" hidden="1"/>
    <cellStyle name="60% - 강조색2 36" xfId="25364" hidden="1"/>
    <cellStyle name="60% - 강조색2 36" xfId="25429" hidden="1"/>
    <cellStyle name="60% - 강조색2 36" xfId="25487" hidden="1"/>
    <cellStyle name="60% - 강조색2 36" xfId="25537" hidden="1"/>
    <cellStyle name="60% - 강조색2 36" xfId="25587" hidden="1"/>
    <cellStyle name="60% - 강조색2 36" xfId="25635" hidden="1"/>
    <cellStyle name="60% - 강조색2 36" xfId="25685" hidden="1"/>
    <cellStyle name="60% - 강조색2 36" xfId="25743" hidden="1"/>
    <cellStyle name="60% - 강조색2 36" xfId="25789" hidden="1"/>
    <cellStyle name="60% - 강조색2 36" xfId="25818" hidden="1"/>
    <cellStyle name="60% - 강조색2 36" xfId="25891" hidden="1"/>
    <cellStyle name="60% - 강조색2 36" xfId="25950" hidden="1"/>
    <cellStyle name="60% - 강조색2 36" xfId="25998" hidden="1"/>
    <cellStyle name="60% - 강조색2 36" xfId="26048" hidden="1"/>
    <cellStyle name="60% - 강조색2 36" xfId="26098" hidden="1"/>
    <cellStyle name="60% - 강조색2 36" xfId="26146" hidden="1"/>
    <cellStyle name="60% - 강조색2 36" xfId="26749" hidden="1"/>
    <cellStyle name="60% - 강조색2 36" xfId="26828" hidden="1"/>
    <cellStyle name="60% - 강조색2 36" xfId="26877" hidden="1"/>
    <cellStyle name="60% - 강조색2 36" xfId="26921" hidden="1"/>
    <cellStyle name="60% - 강조색2 36" xfId="26944" hidden="1"/>
    <cellStyle name="60% - 강조색2 36" xfId="27024" hidden="1"/>
    <cellStyle name="60% - 강조색2 36" xfId="27073" hidden="1"/>
    <cellStyle name="60% - 강조색2 36" xfId="27117" hidden="1"/>
    <cellStyle name="60% - 강조색2 36" xfId="27206" hidden="1"/>
    <cellStyle name="60% - 강조색2 36" xfId="27268" hidden="1"/>
    <cellStyle name="60% - 강조색2 36" xfId="27324" hidden="1"/>
    <cellStyle name="60% - 강조색2 36" xfId="27372" hidden="1"/>
    <cellStyle name="60% - 강조색2 36" xfId="27420" hidden="1"/>
    <cellStyle name="60% - 강조색2 36" xfId="27466" hidden="1"/>
    <cellStyle name="60% - 강조색2 36" xfId="27514" hidden="1"/>
    <cellStyle name="60% - 강조색2 36" xfId="27570" hidden="1"/>
    <cellStyle name="60% - 강조색2 36" xfId="27614" hidden="1"/>
    <cellStyle name="60% - 강조색2 36" xfId="27641" hidden="1"/>
    <cellStyle name="60% - 강조색2 36" xfId="27712" hidden="1"/>
    <cellStyle name="60% - 강조색2 36" xfId="27768" hidden="1"/>
    <cellStyle name="60% - 강조색2 36" xfId="27815" hidden="1"/>
    <cellStyle name="60% - 강조색2 36" xfId="27863" hidden="1"/>
    <cellStyle name="60% - 강조색2 36" xfId="27911" hidden="1"/>
    <cellStyle name="60% - 강조색2 36" xfId="27957" hidden="1"/>
    <cellStyle name="60% - 강조색2 36" xfId="27998" hidden="1"/>
    <cellStyle name="60% - 강조색2 36" xfId="28077" hidden="1"/>
    <cellStyle name="60% - 강조색2 36" xfId="28126" hidden="1"/>
    <cellStyle name="60% - 강조색2 36" xfId="28170" hidden="1"/>
    <cellStyle name="60% - 강조색2 36" xfId="28193" hidden="1"/>
    <cellStyle name="60% - 강조색2 36" xfId="28273" hidden="1"/>
    <cellStyle name="60% - 강조색2 36" xfId="28322" hidden="1"/>
    <cellStyle name="60% - 강조색2 36" xfId="28366" hidden="1"/>
    <cellStyle name="60% - 강조색2 36" xfId="28454" hidden="1"/>
    <cellStyle name="60% - 강조색2 36" xfId="28516" hidden="1"/>
    <cellStyle name="60% - 강조색2 36" xfId="28572" hidden="1"/>
    <cellStyle name="60% - 강조색2 36" xfId="28620" hidden="1"/>
    <cellStyle name="60% - 강조색2 36" xfId="28668" hidden="1"/>
    <cellStyle name="60% - 강조색2 36" xfId="28714" hidden="1"/>
    <cellStyle name="60% - 강조색2 36" xfId="28761" hidden="1"/>
    <cellStyle name="60% - 강조색2 36" xfId="28817" hidden="1"/>
    <cellStyle name="60% - 강조색2 36" xfId="28861" hidden="1"/>
    <cellStyle name="60% - 강조색2 36" xfId="28888" hidden="1"/>
    <cellStyle name="60% - 강조색2 36" xfId="28959" hidden="1"/>
    <cellStyle name="60% - 강조색2 36" xfId="29015" hidden="1"/>
    <cellStyle name="60% - 강조색2 36" xfId="29062" hidden="1"/>
    <cellStyle name="60% - 강조색2 36" xfId="29110" hidden="1"/>
    <cellStyle name="60% - 강조색2 36" xfId="29158" hidden="1"/>
    <cellStyle name="60% - 강조색2 36" xfId="29204" hidden="1"/>
    <cellStyle name="60% - 강조색2 36" xfId="29243" hidden="1"/>
    <cellStyle name="60% - 강조색2 36" xfId="29322" hidden="1"/>
    <cellStyle name="60% - 강조색2 36" xfId="29370" hidden="1"/>
    <cellStyle name="60% - 강조색2 36" xfId="29414" hidden="1"/>
    <cellStyle name="60% - 강조색2 36" xfId="29437" hidden="1"/>
    <cellStyle name="60% - 강조색2 36" xfId="29517" hidden="1"/>
    <cellStyle name="60% - 강조색2 36" xfId="29566" hidden="1"/>
    <cellStyle name="60% - 강조색2 36" xfId="29609" hidden="1"/>
    <cellStyle name="60% - 강조색2 36" xfId="29695" hidden="1"/>
    <cellStyle name="60% - 강조색2 36" xfId="29755" hidden="1"/>
    <cellStyle name="60% - 강조색2 36" xfId="29810" hidden="1"/>
    <cellStyle name="60% - 강조색2 36" xfId="29857" hidden="1"/>
    <cellStyle name="60% - 강조색2 36" xfId="29904" hidden="1"/>
    <cellStyle name="60% - 강조색2 36" xfId="29949" hidden="1"/>
    <cellStyle name="60% - 강조색2 36" xfId="29995" hidden="1"/>
    <cellStyle name="60% - 강조색2 36" xfId="30050" hidden="1"/>
    <cellStyle name="60% - 강조색2 36" xfId="30093" hidden="1"/>
    <cellStyle name="60% - 강조색2 36" xfId="30119" hidden="1"/>
    <cellStyle name="60% - 강조색2 36" xfId="30189" hidden="1"/>
    <cellStyle name="60% - 강조색2 36" xfId="30243" hidden="1"/>
    <cellStyle name="60% - 강조색2 36" xfId="30290" hidden="1"/>
    <cellStyle name="60% - 강조색2 36" xfId="30337" hidden="1"/>
    <cellStyle name="60% - 강조색2 36" xfId="30384" hidden="1"/>
    <cellStyle name="60% - 강조색2 36" xfId="30429" hidden="1"/>
    <cellStyle name="60% - 강조색2 36" xfId="26229" hidden="1"/>
    <cellStyle name="60% - 강조색2 36" xfId="30522" hidden="1"/>
    <cellStyle name="60% - 강조색2 36" xfId="30571" hidden="1"/>
    <cellStyle name="60% - 강조색2 36" xfId="30615" hidden="1"/>
    <cellStyle name="60% - 강조색2 36" xfId="30638" hidden="1"/>
    <cellStyle name="60% - 강조색2 36" xfId="30718" hidden="1"/>
    <cellStyle name="60% - 강조색2 36" xfId="30767" hidden="1"/>
    <cellStyle name="60% - 강조색2 36" xfId="30811" hidden="1"/>
    <cellStyle name="60% - 강조색2 36" xfId="30899" hidden="1"/>
    <cellStyle name="60% - 강조색2 36" xfId="30961" hidden="1"/>
    <cellStyle name="60% - 강조색2 36" xfId="31017" hidden="1"/>
    <cellStyle name="60% - 강조색2 36" xfId="31065" hidden="1"/>
    <cellStyle name="60% - 강조색2 36" xfId="31113" hidden="1"/>
    <cellStyle name="60% - 강조색2 36" xfId="31159" hidden="1"/>
    <cellStyle name="60% - 강조색2 36" xfId="31206" hidden="1"/>
    <cellStyle name="60% - 강조색2 36" xfId="31262" hidden="1"/>
    <cellStyle name="60% - 강조색2 36" xfId="31306" hidden="1"/>
    <cellStyle name="60% - 강조색2 36" xfId="31333" hidden="1"/>
    <cellStyle name="60% - 강조색2 36" xfId="31404" hidden="1"/>
    <cellStyle name="60% - 강조색2 36" xfId="31460" hidden="1"/>
    <cellStyle name="60% - 강조색2 36" xfId="31507" hidden="1"/>
    <cellStyle name="60% - 강조색2 36" xfId="31555" hidden="1"/>
    <cellStyle name="60% - 강조색2 36" xfId="31603" hidden="1"/>
    <cellStyle name="60% - 강조색2 36" xfId="31649" hidden="1"/>
    <cellStyle name="60% - 강조색2 36" xfId="31687" hidden="1"/>
    <cellStyle name="60% - 강조색2 36" xfId="31765" hidden="1"/>
    <cellStyle name="60% - 강조색2 36" xfId="31813" hidden="1"/>
    <cellStyle name="60% - 강조색2 36" xfId="31856" hidden="1"/>
    <cellStyle name="60% - 강조색2 36" xfId="31878" hidden="1"/>
    <cellStyle name="60% - 강조색2 36" xfId="31957" hidden="1"/>
    <cellStyle name="60% - 강조색2 36" xfId="32006" hidden="1"/>
    <cellStyle name="60% - 강조색2 36" xfId="32049" hidden="1"/>
    <cellStyle name="60% - 강조색2 36" xfId="32137" hidden="1"/>
    <cellStyle name="60% - 강조색2 36" xfId="32198" hidden="1"/>
    <cellStyle name="60% - 강조색2 36" xfId="32254" hidden="1"/>
    <cellStyle name="60% - 강조색2 36" xfId="32302" hidden="1"/>
    <cellStyle name="60% - 강조색2 36" xfId="32350" hidden="1"/>
    <cellStyle name="60% - 강조색2 36" xfId="32396" hidden="1"/>
    <cellStyle name="60% - 강조색2 36" xfId="32444" hidden="1"/>
    <cellStyle name="60% - 강조색2 36" xfId="32500" hidden="1"/>
    <cellStyle name="60% - 강조색2 36" xfId="32544" hidden="1"/>
    <cellStyle name="60% - 강조색2 36" xfId="32571" hidden="1"/>
    <cellStyle name="60% - 강조색2 36" xfId="32642" hidden="1"/>
    <cellStyle name="60% - 강조색2 36" xfId="32698" hidden="1"/>
    <cellStyle name="60% - 강조색2 36" xfId="32745" hidden="1"/>
    <cellStyle name="60% - 강조색2 36" xfId="32793" hidden="1"/>
    <cellStyle name="60% - 강조색2 36" xfId="32841" hidden="1"/>
    <cellStyle name="60% - 강조색2 36" xfId="32887" hidden="1"/>
    <cellStyle name="60% - 강조색2 36" xfId="26312" hidden="1"/>
    <cellStyle name="60% - 강조색2 36" xfId="32976" hidden="1"/>
    <cellStyle name="60% - 강조색2 36" xfId="33025" hidden="1"/>
    <cellStyle name="60% - 강조색2 36" xfId="33069" hidden="1"/>
    <cellStyle name="60% - 강조색2 36" xfId="33092" hidden="1"/>
    <cellStyle name="60% - 강조색2 36" xfId="33172" hidden="1"/>
    <cellStyle name="60% - 강조색2 36" xfId="33221" hidden="1"/>
    <cellStyle name="60% - 강조색2 36" xfId="33265" hidden="1"/>
    <cellStyle name="60% - 강조색2 36" xfId="33353" hidden="1"/>
    <cellStyle name="60% - 강조색2 36" xfId="33415" hidden="1"/>
    <cellStyle name="60% - 강조색2 36" xfId="33471" hidden="1"/>
    <cellStyle name="60% - 강조색2 36" xfId="33519" hidden="1"/>
    <cellStyle name="60% - 강조색2 36" xfId="33567" hidden="1"/>
    <cellStyle name="60% - 강조색2 36" xfId="33613" hidden="1"/>
    <cellStyle name="60% - 강조색2 36" xfId="33660" hidden="1"/>
    <cellStyle name="60% - 강조색2 36" xfId="33716" hidden="1"/>
    <cellStyle name="60% - 강조색2 36" xfId="33760" hidden="1"/>
    <cellStyle name="60% - 강조색2 36" xfId="33787" hidden="1"/>
    <cellStyle name="60% - 강조색2 36" xfId="33858" hidden="1"/>
    <cellStyle name="60% - 강조색2 36" xfId="33914" hidden="1"/>
    <cellStyle name="60% - 강조색2 36" xfId="33961" hidden="1"/>
    <cellStyle name="60% - 강조색2 36" xfId="34009" hidden="1"/>
    <cellStyle name="60% - 강조색2 36" xfId="34057" hidden="1"/>
    <cellStyle name="60% - 강조색2 36" xfId="34103" hidden="1"/>
    <cellStyle name="60% - 강조색2 36" xfId="34141" hidden="1"/>
    <cellStyle name="60% - 강조색2 36" xfId="34219" hidden="1"/>
    <cellStyle name="60% - 강조색2 36" xfId="34267" hidden="1"/>
    <cellStyle name="60% - 강조색2 36" xfId="34310" hidden="1"/>
    <cellStyle name="60% - 강조색2 36" xfId="34332" hidden="1"/>
    <cellStyle name="60% - 강조색2 36" xfId="34411" hidden="1"/>
    <cellStyle name="60% - 강조색2 36" xfId="34459" hidden="1"/>
    <cellStyle name="60% - 강조색2 36" xfId="34502" hidden="1"/>
    <cellStyle name="60% - 강조색2 36" xfId="34587" hidden="1"/>
    <cellStyle name="60% - 강조색2 36" xfId="34647" hidden="1"/>
    <cellStyle name="60% - 강조색2 36" xfId="34702" hidden="1"/>
    <cellStyle name="60% - 강조색2 36" xfId="34749" hidden="1"/>
    <cellStyle name="60% - 강조색2 36" xfId="34796" hidden="1"/>
    <cellStyle name="60% - 강조색2 36" xfId="34841" hidden="1"/>
    <cellStyle name="60% - 강조색2 36" xfId="34887" hidden="1"/>
    <cellStyle name="60% - 강조색2 36" xfId="34942" hidden="1"/>
    <cellStyle name="60% - 강조색2 36" xfId="34985" hidden="1"/>
    <cellStyle name="60% - 강조색2 36" xfId="35011" hidden="1"/>
    <cellStyle name="60% - 강조색2 36" xfId="35081" hidden="1"/>
    <cellStyle name="60% - 강조색2 36" xfId="35135" hidden="1"/>
    <cellStyle name="60% - 강조색2 36" xfId="35182" hidden="1"/>
    <cellStyle name="60% - 강조색2 36" xfId="35229" hidden="1"/>
    <cellStyle name="60% - 강조색2 36" xfId="35276" hidden="1"/>
    <cellStyle name="60% - 강조색2 36" xfId="35321" hidden="1"/>
    <cellStyle name="60% - 강조색2 36" xfId="26495" hidden="1"/>
    <cellStyle name="60% - 강조색2 36" xfId="26467" hidden="1"/>
    <cellStyle name="60% - 강조색2 36" xfId="26419" hidden="1"/>
    <cellStyle name="60% - 강조색2 36" xfId="35376" hidden="1"/>
    <cellStyle name="60% - 강조색2 36" xfId="35425" hidden="1"/>
    <cellStyle name="60% - 강조색2 36" xfId="35475" hidden="1"/>
    <cellStyle name="60% - 강조색2 36" xfId="35525" hidden="1"/>
    <cellStyle name="60% - 강조색2 36" xfId="35573" hidden="1"/>
    <cellStyle name="60% - 강조색2 36" xfId="35631" hidden="1"/>
    <cellStyle name="60% - 강조색2 36" xfId="35680" hidden="1"/>
    <cellStyle name="60% - 강조색2 36" xfId="35731" hidden="1"/>
    <cellStyle name="60% - 강조색2 36" xfId="35781" hidden="1"/>
    <cellStyle name="60% - 강조색2 36" xfId="35831" hidden="1"/>
    <cellStyle name="60% - 강조색2 36" xfId="35879" hidden="1"/>
    <cellStyle name="60% - 강조색2 36" xfId="35922" hidden="1"/>
    <cellStyle name="60% - 강조색2 36" xfId="35985" hidden="1"/>
    <cellStyle name="60% - 강조색2 36" xfId="36035" hidden="1"/>
    <cellStyle name="60% - 강조색2 36" xfId="36083" hidden="1"/>
    <cellStyle name="60% - 강조색2 36" xfId="36142" hidden="1"/>
    <cellStyle name="60% - 강조색2 36" xfId="36194" hidden="1"/>
    <cellStyle name="60% - 강조색2 36" xfId="36244" hidden="1"/>
    <cellStyle name="60% - 강조색2 36" xfId="36290" hidden="1"/>
    <cellStyle name="60% - 강조색2 36" xfId="36346" hidden="1"/>
    <cellStyle name="60% - 강조색2 36" xfId="36397" hidden="1"/>
    <cellStyle name="60% - 강조색2 36" xfId="36443" hidden="1"/>
    <cellStyle name="60% - 강조색2 36" xfId="36500" hidden="1"/>
    <cellStyle name="60% - 강조색2 36" xfId="36550" hidden="1"/>
    <cellStyle name="60% - 강조색2 36" xfId="36548"/>
    <cellStyle name="60% - 강조색2 4" xfId="5552"/>
    <cellStyle name="60% - 강조색2 4 2" xfId="5553"/>
    <cellStyle name="60% - 강조색2 4 2 2" xfId="5554"/>
    <cellStyle name="60% - 강조색2 4 2 2 2" xfId="5555"/>
    <cellStyle name="60% - 강조색2 4 3" xfId="5556"/>
    <cellStyle name="60% - 강조색2 4 3 2" xfId="5557"/>
    <cellStyle name="60% - 강조색2 4 4" xfId="5558"/>
    <cellStyle name="60% - 강조색2 4 4 2" xfId="5559"/>
    <cellStyle name="60% - 강조색2 4 5" xfId="5560"/>
    <cellStyle name="60% - 강조색2 4 5 2" xfId="5561"/>
    <cellStyle name="60% - 강조색2 4 6" xfId="5562"/>
    <cellStyle name="60% - 강조색2 4 6 2" xfId="5563"/>
    <cellStyle name="60% - 강조색2 4 7" xfId="5564"/>
    <cellStyle name="60% - 강조색2 4 7 2" xfId="5565"/>
    <cellStyle name="60% - 강조색2 4 8" xfId="5566"/>
    <cellStyle name="60% - 강조색2 4 8 2" xfId="5567"/>
    <cellStyle name="60% - 강조색2 5" xfId="5568"/>
    <cellStyle name="60% - 강조색2 5 2" xfId="5569"/>
    <cellStyle name="60% - 강조색2 5 2 2" xfId="5570"/>
    <cellStyle name="60% - 강조색2 5 3" xfId="5571"/>
    <cellStyle name="60% - 강조색2 5 4" xfId="5572"/>
    <cellStyle name="60% - 강조색2 5 5" xfId="5573"/>
    <cellStyle name="60% - 강조색2 5 6" xfId="5574"/>
    <cellStyle name="60% - 강조색2 5 7" xfId="5575"/>
    <cellStyle name="60% - 강조색2 5 8" xfId="5576"/>
    <cellStyle name="60% - 강조색2 5 8 2" xfId="5577"/>
    <cellStyle name="60% - 강조색2 6" xfId="5578"/>
    <cellStyle name="60% - 강조색2 6 2" xfId="5579"/>
    <cellStyle name="60% - 강조색2 6 2 2" xfId="5580"/>
    <cellStyle name="60% - 강조색2 6 2 2 2" xfId="5581"/>
    <cellStyle name="60% - 강조색2 6 3" xfId="5582"/>
    <cellStyle name="60% - 강조색2 6 4" xfId="5583"/>
    <cellStyle name="60% - 강조색2 6 5" xfId="5584"/>
    <cellStyle name="60% - 강조색2 6 6" xfId="5585"/>
    <cellStyle name="60% - 강조색2 6 7" xfId="5586"/>
    <cellStyle name="60% - 강조색2 6 8" xfId="5587"/>
    <cellStyle name="60% - 강조색2 6 8 2" xfId="5588"/>
    <cellStyle name="60% - 강조색2 7" xfId="5589"/>
    <cellStyle name="60% - 강조색2 7 2" xfId="5590"/>
    <cellStyle name="60% - 강조색2 7 2 2" xfId="5591"/>
    <cellStyle name="60% - 강조색2 7 3" xfId="5592"/>
    <cellStyle name="60% - 강조색2 7 4" xfId="5593"/>
    <cellStyle name="60% - 강조색2 7 5" xfId="5594"/>
    <cellStyle name="60% - 강조색2 7 6" xfId="5595"/>
    <cellStyle name="60% - 강조색2 7 7" xfId="5596"/>
    <cellStyle name="60% - 강조색2 7 8" xfId="5597"/>
    <cellStyle name="60% - 강조색2 8" xfId="5598"/>
    <cellStyle name="60% - 강조색2 8 2" xfId="5599"/>
    <cellStyle name="60% - 강조색2 8 2 2" xfId="5600"/>
    <cellStyle name="60% - 강조색2 8 3" xfId="5601"/>
    <cellStyle name="60% - 강조색2 8 4" xfId="5602"/>
    <cellStyle name="60% - 강조색2 8 5" xfId="5603"/>
    <cellStyle name="60% - 강조색2 8 6" xfId="5604"/>
    <cellStyle name="60% - 강조색2 8 7" xfId="5605"/>
    <cellStyle name="60% - 강조색2 8 8" xfId="5606"/>
    <cellStyle name="60% - 강조색2 9" xfId="5607"/>
    <cellStyle name="60% - 강조색2 9 2" xfId="5608"/>
    <cellStyle name="60% - 강조색2 9 2 2" xfId="5609"/>
    <cellStyle name="60% - 강조색2 9 3" xfId="5610"/>
    <cellStyle name="60% - 강조색2 9 4" xfId="5611"/>
    <cellStyle name="60% - 강조색2 9 5" xfId="5612"/>
    <cellStyle name="60% - 강조색2 9 6" xfId="5613"/>
    <cellStyle name="60% - 강조색2 9 7" xfId="5614"/>
    <cellStyle name="60% - 강조색2 9 8" xfId="5615"/>
    <cellStyle name="60% - 강조색3" xfId="37" builtinId="40" hidden="1"/>
    <cellStyle name="60% - 강조색3" xfId="25072" builtinId="40" customBuiltin="1"/>
    <cellStyle name="60% - 강조색3 10" xfId="5616"/>
    <cellStyle name="60% - 강조색3 10 10" xfId="5617"/>
    <cellStyle name="60% - 강조색3 10 2" xfId="5618"/>
    <cellStyle name="60% - 강조색3 10 2 2" xfId="5619"/>
    <cellStyle name="60% - 강조색3 10 3" xfId="5620"/>
    <cellStyle name="60% - 강조색3 10 4" xfId="5621"/>
    <cellStyle name="60% - 강조색3 10 5" xfId="5622"/>
    <cellStyle name="60% - 강조색3 10 6" xfId="5623"/>
    <cellStyle name="60% - 강조색3 10 7" xfId="5624"/>
    <cellStyle name="60% - 강조색3 10 8" xfId="5625"/>
    <cellStyle name="60% - 강조색3 10 9" xfId="5626"/>
    <cellStyle name="60% - 강조색3 11" xfId="5627"/>
    <cellStyle name="60% - 강조색3 11 2" xfId="5628"/>
    <cellStyle name="60% - 강조색3 11 2 2" xfId="5629"/>
    <cellStyle name="60% - 강조색3 11 3" xfId="5630"/>
    <cellStyle name="60% - 강조색3 11 4" xfId="5631"/>
    <cellStyle name="60% - 강조색3 11 5" xfId="5632"/>
    <cellStyle name="60% - 강조색3 12" xfId="5633"/>
    <cellStyle name="60% - 강조색3 12 2" xfId="5634"/>
    <cellStyle name="60% - 강조색3 12 2 2" xfId="5635"/>
    <cellStyle name="60% - 강조색3 12 3" xfId="5636"/>
    <cellStyle name="60% - 강조색3 12 4" xfId="5637"/>
    <cellStyle name="60% - 강조색3 12 5" xfId="5638"/>
    <cellStyle name="60% - 강조색3 13" xfId="5639"/>
    <cellStyle name="60% - 강조색3 13 2" xfId="5640"/>
    <cellStyle name="60% - 강조색3 13 2 2" xfId="5641"/>
    <cellStyle name="60% - 강조색3 13 3" xfId="5642"/>
    <cellStyle name="60% - 강조색3 13 4" xfId="5643"/>
    <cellStyle name="60% - 강조색3 13 5" xfId="5644"/>
    <cellStyle name="60% - 강조색3 14" xfId="5645"/>
    <cellStyle name="60% - 강조색3 14 2" xfId="5646"/>
    <cellStyle name="60% - 강조색3 14 3" xfId="5647"/>
    <cellStyle name="60% - 강조색3 15" xfId="5648"/>
    <cellStyle name="60% - 강조색3 15 2" xfId="5649"/>
    <cellStyle name="60% - 강조색3 15 3" xfId="5650"/>
    <cellStyle name="60% - 강조색3 16" xfId="5651"/>
    <cellStyle name="60% - 강조색3 16 2" xfId="5652"/>
    <cellStyle name="60% - 강조색3 16 3" xfId="5653"/>
    <cellStyle name="60% - 강조색3 17" xfId="5654"/>
    <cellStyle name="60% - 강조색3 17 2" xfId="5655"/>
    <cellStyle name="60% - 강조색3 17 3" xfId="5656"/>
    <cellStyle name="60% - 강조색3 18" xfId="5657"/>
    <cellStyle name="60% - 강조색3 18 2" xfId="5658"/>
    <cellStyle name="60% - 강조색3 18 3" xfId="5659"/>
    <cellStyle name="60% - 강조색3 19" xfId="5660"/>
    <cellStyle name="60% - 강조색3 19 2" xfId="5661"/>
    <cellStyle name="60% - 강조색3 19 3" xfId="5662"/>
    <cellStyle name="60% - 강조색3 2" xfId="5663"/>
    <cellStyle name="60% - 강조색3 2 10" xfId="5664"/>
    <cellStyle name="60% - 강조색3 2 10 2" xfId="5665"/>
    <cellStyle name="60% - 강조색3 2 11" xfId="5666"/>
    <cellStyle name="60% - 강조색3 2 11 2" xfId="5667"/>
    <cellStyle name="60% - 강조색3 2 12" xfId="5668"/>
    <cellStyle name="60% - 강조색3 2 12 2" xfId="5669"/>
    <cellStyle name="60% - 강조색3 2 13" xfId="5670"/>
    <cellStyle name="60% - 강조색3 2 13 2" xfId="5671"/>
    <cellStyle name="60% - 강조색3 2 14" xfId="24809" hidden="1"/>
    <cellStyle name="60% - 강조색3 2 14" xfId="25332" hidden="1"/>
    <cellStyle name="60% - 강조색3 2 14" xfId="26714" hidden="1"/>
    <cellStyle name="60% - 강조색3 2 14" xfId="27175" hidden="1"/>
    <cellStyle name="60% - 강조색3 2 14" xfId="26189" hidden="1"/>
    <cellStyle name="60% - 강조색3 2 14" xfId="28423" hidden="1"/>
    <cellStyle name="60% - 강조색3 2 14" xfId="26664" hidden="1"/>
    <cellStyle name="60% - 강조색3 2 14" xfId="29664" hidden="1"/>
    <cellStyle name="60% - 강조색3 2 14" xfId="26263" hidden="1"/>
    <cellStyle name="60% - 강조색3 2 14" xfId="30868" hidden="1"/>
    <cellStyle name="60% - 강조색3 2 14" xfId="26610" hidden="1"/>
    <cellStyle name="60% - 강조색3 2 14" xfId="32106" hidden="1"/>
    <cellStyle name="60% - 강조색3 2 14" xfId="26346" hidden="1"/>
    <cellStyle name="60% - 강조색3 2 14" xfId="33322" hidden="1"/>
    <cellStyle name="60% - 강조색3 2 14" xfId="26564" hidden="1"/>
    <cellStyle name="60% - 강조색3 2 14" xfId="34556" hidden="1"/>
    <cellStyle name="60% - 강조색3 2 2" xfId="5672"/>
    <cellStyle name="60% - 강조색3 2 2 10" xfId="5673"/>
    <cellStyle name="60% - 강조색3 2 2 11" xfId="5674"/>
    <cellStyle name="60% - 강조색3 2 2 12" xfId="5675"/>
    <cellStyle name="60% - 강조색3 2 2 13" xfId="5676"/>
    <cellStyle name="60% - 강조색3 2 2 14" xfId="5677"/>
    <cellStyle name="60% - 강조색3 2 2 15" xfId="5678"/>
    <cellStyle name="60% - 강조색3 2 2 15 2" xfId="5679"/>
    <cellStyle name="60% - 강조색3 2 2 2" xfId="5680"/>
    <cellStyle name="60% - 강조색3 2 2 2 2" xfId="5681"/>
    <cellStyle name="60% - 강조색3 2 2 2 2 2" xfId="5682"/>
    <cellStyle name="60% - 강조색3 2 2 2 2 2 2" xfId="5683"/>
    <cellStyle name="60% - 강조색3 2 2 2 2 2 2 2" xfId="5684"/>
    <cellStyle name="60% - 강조색3 2 2 2 2 3" xfId="5685"/>
    <cellStyle name="60% - 강조색3 2 2 2 2 4" xfId="5686"/>
    <cellStyle name="60% - 강조색3 2 2 2 3" xfId="5687"/>
    <cellStyle name="60% - 강조색3 2 2 2 3 2" xfId="5688"/>
    <cellStyle name="60% - 강조색3 2 2 2 4" xfId="5689"/>
    <cellStyle name="60% - 강조색3 2 2 2 5" xfId="5690"/>
    <cellStyle name="60% - 강조색3 2 2 3" xfId="5691"/>
    <cellStyle name="60% - 강조색3 2 2 3 2" xfId="5692"/>
    <cellStyle name="60% - 강조색3 2 2 4" xfId="5693"/>
    <cellStyle name="60% - 강조색3 2 2 4 2" xfId="5694"/>
    <cellStyle name="60% - 강조색3 2 2 5" xfId="5695"/>
    <cellStyle name="60% - 강조색3 2 2 5 2" xfId="5696"/>
    <cellStyle name="60% - 강조색3 2 2 5 3" xfId="5697"/>
    <cellStyle name="60% - 강조색3 2 2 6" xfId="5698"/>
    <cellStyle name="60% - 강조색3 2 2 6 2" xfId="5699"/>
    <cellStyle name="60% - 강조색3 2 2 7" xfId="5700"/>
    <cellStyle name="60% - 강조색3 2 2 8" xfId="5701"/>
    <cellStyle name="60% - 강조색3 2 2 9" xfId="5702"/>
    <cellStyle name="60% - 강조색3 2 3" xfId="5703"/>
    <cellStyle name="60% - 강조색3 2 3 2" xfId="5704"/>
    <cellStyle name="60% - 강조색3 2 3 2 2" xfId="5705"/>
    <cellStyle name="60% - 강조색3 2 3 3" xfId="5706"/>
    <cellStyle name="60% - 강조색3 2 3 4" xfId="5707"/>
    <cellStyle name="60% - 강조색3 2 3 5" xfId="5708"/>
    <cellStyle name="60% - 강조색3 2 3 6" xfId="5709"/>
    <cellStyle name="60% - 강조색3 2 4" xfId="5710"/>
    <cellStyle name="60% - 강조색3 2 4 2" xfId="5711"/>
    <cellStyle name="60% - 강조색3 2 4 2 2" xfId="5712"/>
    <cellStyle name="60% - 강조색3 2 4 3" xfId="5713"/>
    <cellStyle name="60% - 강조색3 2 4 4" xfId="5714"/>
    <cellStyle name="60% - 강조색3 2 4 5" xfId="5715"/>
    <cellStyle name="60% - 강조색3 2 4 6" xfId="5716"/>
    <cellStyle name="60% - 강조색3 2 5" xfId="5717"/>
    <cellStyle name="60% - 강조색3 2 5 2" xfId="5718"/>
    <cellStyle name="60% - 강조색3 2 5 2 2" xfId="5719"/>
    <cellStyle name="60% - 강조색3 2 5 3" xfId="5720"/>
    <cellStyle name="60% - 강조색3 2 6" xfId="5721"/>
    <cellStyle name="60% - 강조색3 2 6 2" xfId="5722"/>
    <cellStyle name="60% - 강조색3 2 7" xfId="5723"/>
    <cellStyle name="60% - 강조색3 2 7 2" xfId="5724"/>
    <cellStyle name="60% - 강조색3 2 8" xfId="5725"/>
    <cellStyle name="60% - 강조색3 2 8 2" xfId="5726"/>
    <cellStyle name="60% - 강조색3 2 9" xfId="5727"/>
    <cellStyle name="60% - 강조색3 2 9 2" xfId="5728"/>
    <cellStyle name="60% - 강조색3 20" xfId="5729"/>
    <cellStyle name="60% - 강조색3 20 2" xfId="5730"/>
    <cellStyle name="60% - 강조색3 20 3" xfId="5731"/>
    <cellStyle name="60% - 강조색3 21" xfId="5732"/>
    <cellStyle name="60% - 강조색3 21 2" xfId="5733"/>
    <cellStyle name="60% - 강조색3 21 3" xfId="5734"/>
    <cellStyle name="60% - 강조색3 22" xfId="5735"/>
    <cellStyle name="60% - 강조색3 22 2" xfId="5736"/>
    <cellStyle name="60% - 강조색3 22 3" xfId="5737"/>
    <cellStyle name="60% - 강조색3 23" xfId="5738"/>
    <cellStyle name="60% - 강조색3 23 2" xfId="5739"/>
    <cellStyle name="60% - 강조색3 23 3" xfId="5740"/>
    <cellStyle name="60% - 강조색3 24" xfId="5741"/>
    <cellStyle name="60% - 강조색3 24 2" xfId="5742"/>
    <cellStyle name="60% - 강조색3 24 3" xfId="5743"/>
    <cellStyle name="60% - 강조색3 25" xfId="5744"/>
    <cellStyle name="60% - 강조색3 25 2" xfId="5745"/>
    <cellStyle name="60% - 강조색3 25 3" xfId="5746"/>
    <cellStyle name="60% - 강조색3 26" xfId="5747"/>
    <cellStyle name="60% - 강조색3 26 2" xfId="5748"/>
    <cellStyle name="60% - 강조색3 27" xfId="5749"/>
    <cellStyle name="60% - 강조색3 27 2" xfId="5750"/>
    <cellStyle name="60% - 강조색3 28" xfId="5751"/>
    <cellStyle name="60% - 강조색3 28 2" xfId="5752"/>
    <cellStyle name="60% - 강조색3 29" xfId="5753"/>
    <cellStyle name="60% - 강조색3 29 2" xfId="5754"/>
    <cellStyle name="60% - 강조색3 3" xfId="5755"/>
    <cellStyle name="60% - 강조색3 3 2" xfId="5756"/>
    <cellStyle name="60% - 강조색3 3 2 2" xfId="5757"/>
    <cellStyle name="60% - 강조색3 3 2 2 2" xfId="5758"/>
    <cellStyle name="60% - 강조색3 3 3" xfId="5759"/>
    <cellStyle name="60% - 강조색3 3 3 2" xfId="5760"/>
    <cellStyle name="60% - 강조색3 3 4" xfId="5761"/>
    <cellStyle name="60% - 강조색3 3 4 2" xfId="5762"/>
    <cellStyle name="60% - 강조색3 3 5" xfId="5763"/>
    <cellStyle name="60% - 강조색3 3 5 2" xfId="5764"/>
    <cellStyle name="60% - 강조색3 3 6" xfId="5765"/>
    <cellStyle name="60% - 강조색3 3 6 2" xfId="5766"/>
    <cellStyle name="60% - 강조색3 3 7" xfId="5767"/>
    <cellStyle name="60% - 강조색3 3 7 2" xfId="5768"/>
    <cellStyle name="60% - 강조색3 3 8" xfId="5769"/>
    <cellStyle name="60% - 강조색3 3 8 2" xfId="5770"/>
    <cellStyle name="60% - 강조색3 30" xfId="5771"/>
    <cellStyle name="60% - 강조색3 30 2" xfId="5772"/>
    <cellStyle name="60% - 강조색3 31" xfId="5773"/>
    <cellStyle name="60% - 강조색3 31 2" xfId="5774"/>
    <cellStyle name="60% - 강조색3 32" xfId="5775"/>
    <cellStyle name="60% - 강조색3 32 2" xfId="5776"/>
    <cellStyle name="60% - 강조색3 33" xfId="5777"/>
    <cellStyle name="60% - 강조색3 33 2" xfId="5778"/>
    <cellStyle name="60% - 강조색3 34" xfId="5779"/>
    <cellStyle name="60% - 강조색3 34 2" xfId="5780"/>
    <cellStyle name="60% - 강조색3 35" xfId="5781"/>
    <cellStyle name="60% - 강조색3 35 2" xfId="5782"/>
    <cellStyle name="60% - 강조색3 36" xfId="24845" hidden="1"/>
    <cellStyle name="60% - 강조색3 36" xfId="24898" hidden="1"/>
    <cellStyle name="60% - 강조색3 36" xfId="24949" hidden="1"/>
    <cellStyle name="60% - 강조색3 36" xfId="24999" hidden="1"/>
    <cellStyle name="60% - 강조색3 36" xfId="25089" hidden="1"/>
    <cellStyle name="60% - 강조색3 36" xfId="25142" hidden="1"/>
    <cellStyle name="60% - 강조색3 36" xfId="25193" hidden="1"/>
    <cellStyle name="60% - 강조색3 36" xfId="25243" hidden="1"/>
    <cellStyle name="60% - 강조색3 36" xfId="25370" hidden="1"/>
    <cellStyle name="60% - 강조색3 36" xfId="25408" hidden="1"/>
    <cellStyle name="60% - 강조색3 36" xfId="25513" hidden="1"/>
    <cellStyle name="60% - 강조색3 36" xfId="25564" hidden="1"/>
    <cellStyle name="60% - 강조색3 36" xfId="25614" hidden="1"/>
    <cellStyle name="60% - 강조색3 36" xfId="25656" hidden="1"/>
    <cellStyle name="60% - 강조색3 36" xfId="25664" hidden="1"/>
    <cellStyle name="60% - 강조색3 36" xfId="25769" hidden="1"/>
    <cellStyle name="60% - 강조색3 36" xfId="25660" hidden="1"/>
    <cellStyle name="60% - 강조색3 36" xfId="25815" hidden="1"/>
    <cellStyle name="60% - 강조색3 36" xfId="25913" hidden="1"/>
    <cellStyle name="60% - 강조색3 36" xfId="25954" hidden="1"/>
    <cellStyle name="60% - 강조색3 36" xfId="26025" hidden="1"/>
    <cellStyle name="60% - 강조색3 36" xfId="26075" hidden="1"/>
    <cellStyle name="60% - 강조색3 36" xfId="26125" hidden="1"/>
    <cellStyle name="60% - 강조색3 36" xfId="26168" hidden="1"/>
    <cellStyle name="60% - 강조색3 36" xfId="26746" hidden="1"/>
    <cellStyle name="60% - 강조색3 36" xfId="26796" hidden="1"/>
    <cellStyle name="60% - 강조색3 36" xfId="26845" hidden="1"/>
    <cellStyle name="60% - 강조색3 36" xfId="26893" hidden="1"/>
    <cellStyle name="60% - 강조색3 36" xfId="26941" hidden="1"/>
    <cellStyle name="60% - 강조색3 36" xfId="26992" hidden="1"/>
    <cellStyle name="60% - 강조색3 36" xfId="27041" hidden="1"/>
    <cellStyle name="60% - 강조색3 36" xfId="27089" hidden="1"/>
    <cellStyle name="60% - 강조색3 36" xfId="27212" hidden="1"/>
    <cellStyle name="60% - 강조색3 36" xfId="27247" hidden="1"/>
    <cellStyle name="60% - 강조색3 36" xfId="27348" hidden="1"/>
    <cellStyle name="60% - 강조색3 36" xfId="27397" hidden="1"/>
    <cellStyle name="60% - 강조색3 36" xfId="27445" hidden="1"/>
    <cellStyle name="60% - 강조색3 36" xfId="27485" hidden="1"/>
    <cellStyle name="60% - 강조색3 36" xfId="27493" hidden="1"/>
    <cellStyle name="60% - 강조색3 36" xfId="27594" hidden="1"/>
    <cellStyle name="60% - 강조색3 36" xfId="27489" hidden="1"/>
    <cellStyle name="60% - 강조색3 36" xfId="27638" hidden="1"/>
    <cellStyle name="60% - 강조색3 36" xfId="27732" hidden="1"/>
    <cellStyle name="60% - 강조색3 36" xfId="27772" hidden="1"/>
    <cellStyle name="60% - 강조색3 36" xfId="27840" hidden="1"/>
    <cellStyle name="60% - 강조색3 36" xfId="27888" hidden="1"/>
    <cellStyle name="60% - 강조색3 36" xfId="27936" hidden="1"/>
    <cellStyle name="60% - 강조색3 36" xfId="27977" hidden="1"/>
    <cellStyle name="60% - 강조색3 36" xfId="27995" hidden="1"/>
    <cellStyle name="60% - 강조색3 36" xfId="28045" hidden="1"/>
    <cellStyle name="60% - 강조색3 36" xfId="28094" hidden="1"/>
    <cellStyle name="60% - 강조색3 36" xfId="28142" hidden="1"/>
    <cellStyle name="60% - 강조색3 36" xfId="28190" hidden="1"/>
    <cellStyle name="60% - 강조색3 36" xfId="28241" hidden="1"/>
    <cellStyle name="60% - 강조색3 36" xfId="28290" hidden="1"/>
    <cellStyle name="60% - 강조색3 36" xfId="28338" hidden="1"/>
    <cellStyle name="60% - 강조색3 36" xfId="28460" hidden="1"/>
    <cellStyle name="60% - 강조색3 36" xfId="28495" hidden="1"/>
    <cellStyle name="60% - 강조색3 36" xfId="28596" hidden="1"/>
    <cellStyle name="60% - 강조색3 36" xfId="28645" hidden="1"/>
    <cellStyle name="60% - 강조색3 36" xfId="28693" hidden="1"/>
    <cellStyle name="60% - 강조색3 36" xfId="28733" hidden="1"/>
    <cellStyle name="60% - 강조색3 36" xfId="28740" hidden="1"/>
    <cellStyle name="60% - 강조색3 36" xfId="28841" hidden="1"/>
    <cellStyle name="60% - 강조색3 36" xfId="28736" hidden="1"/>
    <cellStyle name="60% - 강조색3 36" xfId="28885" hidden="1"/>
    <cellStyle name="60% - 강조색3 36" xfId="28979" hidden="1"/>
    <cellStyle name="60% - 강조색3 36" xfId="29019" hidden="1"/>
    <cellStyle name="60% - 강조색3 36" xfId="29087" hidden="1"/>
    <cellStyle name="60% - 강조색3 36" xfId="29135" hidden="1"/>
    <cellStyle name="60% - 강조색3 36" xfId="29183" hidden="1"/>
    <cellStyle name="60% - 강조색3 36" xfId="29224" hidden="1"/>
    <cellStyle name="60% - 강조색3 36" xfId="29240" hidden="1"/>
    <cellStyle name="60% - 강조색3 36" xfId="29290" hidden="1"/>
    <cellStyle name="60% - 강조색3 36" xfId="29338" hidden="1"/>
    <cellStyle name="60% - 강조색3 36" xfId="29386" hidden="1"/>
    <cellStyle name="60% - 강조색3 36" xfId="29434" hidden="1"/>
    <cellStyle name="60% - 강조색3 36" xfId="29485" hidden="1"/>
    <cellStyle name="60% - 강조색3 36" xfId="29534" hidden="1"/>
    <cellStyle name="60% - 강조색3 36" xfId="29581" hidden="1"/>
    <cellStyle name="60% - 강조색3 36" xfId="29701" hidden="1"/>
    <cellStyle name="60% - 강조색3 36" xfId="29734" hidden="1"/>
    <cellStyle name="60% - 강조색3 36" xfId="29833" hidden="1"/>
    <cellStyle name="60% - 강조색3 36" xfId="29881" hidden="1"/>
    <cellStyle name="60% - 강조색3 36" xfId="29928" hidden="1"/>
    <cellStyle name="60% - 강조색3 36" xfId="29967" hidden="1"/>
    <cellStyle name="60% - 강조색3 36" xfId="29974" hidden="1"/>
    <cellStyle name="60% - 강조색3 36" xfId="30073" hidden="1"/>
    <cellStyle name="60% - 강조색3 36" xfId="29970" hidden="1"/>
    <cellStyle name="60% - 강조색3 36" xfId="30116" hidden="1"/>
    <cellStyle name="60% - 강조색3 36" xfId="30208" hidden="1"/>
    <cellStyle name="60% - 강조색3 36" xfId="30247" hidden="1"/>
    <cellStyle name="60% - 강조색3 36" xfId="30314" hidden="1"/>
    <cellStyle name="60% - 강조색3 36" xfId="30361" hidden="1"/>
    <cellStyle name="60% - 강조색3 36" xfId="30408" hidden="1"/>
    <cellStyle name="60% - 강조색3 36" xfId="30448" hidden="1"/>
    <cellStyle name="60% - 강조색3 36" xfId="26232" hidden="1"/>
    <cellStyle name="60% - 강조색3 36" xfId="30490" hidden="1"/>
    <cellStyle name="60% - 강조색3 36" xfId="30539" hidden="1"/>
    <cellStyle name="60% - 강조색3 36" xfId="30587" hidden="1"/>
    <cellStyle name="60% - 강조색3 36" xfId="30635" hidden="1"/>
    <cellStyle name="60% - 강조색3 36" xfId="30686" hidden="1"/>
    <cellStyle name="60% - 강조색3 36" xfId="30735" hidden="1"/>
    <cellStyle name="60% - 강조색3 36" xfId="30783" hidden="1"/>
    <cellStyle name="60% - 강조색3 36" xfId="30905" hidden="1"/>
    <cellStyle name="60% - 강조색3 36" xfId="30940" hidden="1"/>
    <cellStyle name="60% - 강조색3 36" xfId="31041" hidden="1"/>
    <cellStyle name="60% - 강조색3 36" xfId="31090" hidden="1"/>
    <cellStyle name="60% - 강조색3 36" xfId="31138" hidden="1"/>
    <cellStyle name="60% - 강조색3 36" xfId="31178" hidden="1"/>
    <cellStyle name="60% - 강조색3 36" xfId="31185" hidden="1"/>
    <cellStyle name="60% - 강조색3 36" xfId="31286" hidden="1"/>
    <cellStyle name="60% - 강조색3 36" xfId="31181" hidden="1"/>
    <cellStyle name="60% - 강조색3 36" xfId="31330" hidden="1"/>
    <cellStyle name="60% - 강조색3 36" xfId="31424" hidden="1"/>
    <cellStyle name="60% - 강조색3 36" xfId="31464" hidden="1"/>
    <cellStyle name="60% - 강조색3 36" xfId="31532" hidden="1"/>
    <cellStyle name="60% - 강조색3 36" xfId="31580" hidden="1"/>
    <cellStyle name="60% - 강조색3 36" xfId="31628" hidden="1"/>
    <cellStyle name="60% - 강조색3 36" xfId="31669" hidden="1"/>
    <cellStyle name="60% - 강조색3 36" xfId="31684" hidden="1"/>
    <cellStyle name="60% - 강조색3 36" xfId="31733" hidden="1"/>
    <cellStyle name="60% - 강조색3 36" xfId="31781" hidden="1"/>
    <cellStyle name="60% - 강조색3 36" xfId="31828" hidden="1"/>
    <cellStyle name="60% - 강조색3 36" xfId="31875" hidden="1"/>
    <cellStyle name="60% - 강조색3 36" xfId="31925" hidden="1"/>
    <cellStyle name="60% - 강조색3 36" xfId="31974" hidden="1"/>
    <cellStyle name="60% - 강조색3 36" xfId="32021" hidden="1"/>
    <cellStyle name="60% - 강조색3 36" xfId="32143" hidden="1"/>
    <cellStyle name="60% - 강조색3 36" xfId="32177" hidden="1"/>
    <cellStyle name="60% - 강조색3 36" xfId="32278" hidden="1"/>
    <cellStyle name="60% - 강조색3 36" xfId="32327" hidden="1"/>
    <cellStyle name="60% - 강조색3 36" xfId="32375" hidden="1"/>
    <cellStyle name="60% - 강조색3 36" xfId="32415" hidden="1"/>
    <cellStyle name="60% - 강조색3 36" xfId="32423" hidden="1"/>
    <cellStyle name="60% - 강조색3 36" xfId="32524" hidden="1"/>
    <cellStyle name="60% - 강조색3 36" xfId="32419" hidden="1"/>
    <cellStyle name="60% - 강조색3 36" xfId="32568" hidden="1"/>
    <cellStyle name="60% - 강조색3 36" xfId="32662" hidden="1"/>
    <cellStyle name="60% - 강조색3 36" xfId="32702" hidden="1"/>
    <cellStyle name="60% - 강조색3 36" xfId="32770" hidden="1"/>
    <cellStyle name="60% - 강조색3 36" xfId="32818" hidden="1"/>
    <cellStyle name="60% - 강조색3 36" xfId="32866" hidden="1"/>
    <cellStyle name="60% - 강조색3 36" xfId="32907" hidden="1"/>
    <cellStyle name="60% - 강조색3 36" xfId="26315" hidden="1"/>
    <cellStyle name="60% - 강조색3 36" xfId="32944" hidden="1"/>
    <cellStyle name="60% - 강조색3 36" xfId="32993" hidden="1"/>
    <cellStyle name="60% - 강조색3 36" xfId="33041" hidden="1"/>
    <cellStyle name="60% - 강조색3 36" xfId="33089" hidden="1"/>
    <cellStyle name="60% - 강조색3 36" xfId="33140" hidden="1"/>
    <cellStyle name="60% - 강조색3 36" xfId="33189" hidden="1"/>
    <cellStyle name="60% - 강조색3 36" xfId="33237" hidden="1"/>
    <cellStyle name="60% - 강조색3 36" xfId="33359" hidden="1"/>
    <cellStyle name="60% - 강조색3 36" xfId="33394" hidden="1"/>
    <cellStyle name="60% - 강조색3 36" xfId="33495" hidden="1"/>
    <cellStyle name="60% - 강조색3 36" xfId="33544" hidden="1"/>
    <cellStyle name="60% - 강조색3 36" xfId="33592" hidden="1"/>
    <cellStyle name="60% - 강조색3 36" xfId="33632" hidden="1"/>
    <cellStyle name="60% - 강조색3 36" xfId="33639" hidden="1"/>
    <cellStyle name="60% - 강조색3 36" xfId="33740" hidden="1"/>
    <cellStyle name="60% - 강조색3 36" xfId="33635" hidden="1"/>
    <cellStyle name="60% - 강조색3 36" xfId="33784" hidden="1"/>
    <cellStyle name="60% - 강조색3 36" xfId="33878" hidden="1"/>
    <cellStyle name="60% - 강조색3 36" xfId="33918" hidden="1"/>
    <cellStyle name="60% - 강조색3 36" xfId="33986" hidden="1"/>
    <cellStyle name="60% - 강조색3 36" xfId="34034" hidden="1"/>
    <cellStyle name="60% - 강조색3 36" xfId="34082" hidden="1"/>
    <cellStyle name="60% - 강조색3 36" xfId="34123" hidden="1"/>
    <cellStyle name="60% - 강조색3 36" xfId="34138" hidden="1"/>
    <cellStyle name="60% - 강조색3 36" xfId="34187" hidden="1"/>
    <cellStyle name="60% - 강조색3 36" xfId="34235" hidden="1"/>
    <cellStyle name="60% - 강조색3 36" xfId="34282" hidden="1"/>
    <cellStyle name="60% - 강조색3 36" xfId="34329" hidden="1"/>
    <cellStyle name="60% - 강조색3 36" xfId="34379" hidden="1"/>
    <cellStyle name="60% - 강조색3 36" xfId="34427" hidden="1"/>
    <cellStyle name="60% - 강조색3 36" xfId="34474" hidden="1"/>
    <cellStyle name="60% - 강조색3 36" xfId="34593" hidden="1"/>
    <cellStyle name="60% - 강조색3 36" xfId="34626" hidden="1"/>
    <cellStyle name="60% - 강조색3 36" xfId="34725" hidden="1"/>
    <cellStyle name="60% - 강조색3 36" xfId="34773" hidden="1"/>
    <cellStyle name="60% - 강조색3 36" xfId="34820" hidden="1"/>
    <cellStyle name="60% - 강조색3 36" xfId="34859" hidden="1"/>
    <cellStyle name="60% - 강조색3 36" xfId="34866" hidden="1"/>
    <cellStyle name="60% - 강조색3 36" xfId="34965" hidden="1"/>
    <cellStyle name="60% - 강조색3 36" xfId="34862" hidden="1"/>
    <cellStyle name="60% - 강조색3 36" xfId="35008" hidden="1"/>
    <cellStyle name="60% - 강조색3 36" xfId="35100" hidden="1"/>
    <cellStyle name="60% - 강조색3 36" xfId="35139" hidden="1"/>
    <cellStyle name="60% - 강조색3 36" xfId="35206" hidden="1"/>
    <cellStyle name="60% - 강조색3 36" xfId="35253" hidden="1"/>
    <cellStyle name="60% - 강조색3 36" xfId="35300" hidden="1"/>
    <cellStyle name="60% - 강조색3 36" xfId="35340" hidden="1"/>
    <cellStyle name="60% - 강조색3 36" xfId="26491" hidden="1"/>
    <cellStyle name="60% - 강조색3 36" xfId="26440" hidden="1"/>
    <cellStyle name="60% - 강조색3 36" xfId="26397" hidden="1"/>
    <cellStyle name="60% - 강조색3 36" xfId="35380" hidden="1"/>
    <cellStyle name="60% - 강조색3 36" xfId="35452" hidden="1"/>
    <cellStyle name="60% - 강조색3 36" xfId="35502" hidden="1"/>
    <cellStyle name="60% - 강조색3 36" xfId="35552" hidden="1"/>
    <cellStyle name="60% - 강조색3 36" xfId="35595" hidden="1"/>
    <cellStyle name="60% - 강조색3 36" xfId="35635" hidden="1"/>
    <cellStyle name="60% - 강조색3 36" xfId="35707" hidden="1"/>
    <cellStyle name="60% - 강조색3 36" xfId="35758" hidden="1"/>
    <cellStyle name="60% - 강조색3 36" xfId="35808" hidden="1"/>
    <cellStyle name="60% - 강조색3 36" xfId="35858" hidden="1"/>
    <cellStyle name="60% - 강조색3 36" xfId="35901" hidden="1"/>
    <cellStyle name="60% - 강조색3 36" xfId="35939" hidden="1"/>
    <cellStyle name="60% - 강조색3 36" xfId="36012" hidden="1"/>
    <cellStyle name="60% - 강조색3 36" xfId="36062" hidden="1"/>
    <cellStyle name="60% - 강조색3 36" xfId="36105" hidden="1"/>
    <cellStyle name="60% - 강조색3 36" xfId="36146" hidden="1"/>
    <cellStyle name="60% - 강조색3 36" xfId="36117" hidden="1"/>
    <cellStyle name="60% - 강조색3 36" xfId="36213" hidden="1"/>
    <cellStyle name="60% - 강조색3 36" xfId="36263" hidden="1"/>
    <cellStyle name="60% - 강조색3 36" xfId="36350" hidden="1"/>
    <cellStyle name="60% - 강조색3 36" xfId="36320" hidden="1"/>
    <cellStyle name="60% - 강조색3 36" xfId="36416" hidden="1"/>
    <cellStyle name="60% - 강조색3 36" xfId="36469" hidden="1"/>
    <cellStyle name="60% - 강조색3 36" xfId="36519" hidden="1"/>
    <cellStyle name="60% - 강조색3 36" xfId="36586"/>
    <cellStyle name="60% - 강조색3 4" xfId="5783"/>
    <cellStyle name="60% - 강조색3 4 2" xfId="5784"/>
    <cellStyle name="60% - 강조색3 4 2 2" xfId="5785"/>
    <cellStyle name="60% - 강조색3 4 2 2 2" xfId="5786"/>
    <cellStyle name="60% - 강조색3 4 3" xfId="5787"/>
    <cellStyle name="60% - 강조색3 4 3 2" xfId="5788"/>
    <cellStyle name="60% - 강조색3 4 4" xfId="5789"/>
    <cellStyle name="60% - 강조색3 4 4 2" xfId="5790"/>
    <cellStyle name="60% - 강조색3 4 5" xfId="5791"/>
    <cellStyle name="60% - 강조색3 4 5 2" xfId="5792"/>
    <cellStyle name="60% - 강조색3 4 6" xfId="5793"/>
    <cellStyle name="60% - 강조색3 4 6 2" xfId="5794"/>
    <cellStyle name="60% - 강조색3 4 7" xfId="5795"/>
    <cellStyle name="60% - 강조색3 4 7 2" xfId="5796"/>
    <cellStyle name="60% - 강조색3 4 8" xfId="5797"/>
    <cellStyle name="60% - 강조색3 4 8 2" xfId="5798"/>
    <cellStyle name="60% - 강조색3 5" xfId="5799"/>
    <cellStyle name="60% - 강조색3 5 2" xfId="5800"/>
    <cellStyle name="60% - 강조색3 5 2 2" xfId="5801"/>
    <cellStyle name="60% - 강조색3 5 3" xfId="5802"/>
    <cellStyle name="60% - 강조색3 5 4" xfId="5803"/>
    <cellStyle name="60% - 강조색3 5 5" xfId="5804"/>
    <cellStyle name="60% - 강조색3 5 6" xfId="5805"/>
    <cellStyle name="60% - 강조색3 5 7" xfId="5806"/>
    <cellStyle name="60% - 강조색3 5 8" xfId="5807"/>
    <cellStyle name="60% - 강조색3 5 8 2" xfId="5808"/>
    <cellStyle name="60% - 강조색3 6" xfId="5809"/>
    <cellStyle name="60% - 강조색3 6 2" xfId="5810"/>
    <cellStyle name="60% - 강조색3 6 2 2" xfId="5811"/>
    <cellStyle name="60% - 강조색3 6 2 2 2" xfId="5812"/>
    <cellStyle name="60% - 강조색3 6 3" xfId="5813"/>
    <cellStyle name="60% - 강조색3 6 4" xfId="5814"/>
    <cellStyle name="60% - 강조색3 6 5" xfId="5815"/>
    <cellStyle name="60% - 강조색3 6 6" xfId="5816"/>
    <cellStyle name="60% - 강조색3 6 7" xfId="5817"/>
    <cellStyle name="60% - 강조색3 6 8" xfId="5818"/>
    <cellStyle name="60% - 강조색3 6 8 2" xfId="5819"/>
    <cellStyle name="60% - 강조색3 7" xfId="5820"/>
    <cellStyle name="60% - 강조색3 7 2" xfId="5821"/>
    <cellStyle name="60% - 강조색3 7 2 2" xfId="5822"/>
    <cellStyle name="60% - 강조색3 7 3" xfId="5823"/>
    <cellStyle name="60% - 강조색3 7 4" xfId="5824"/>
    <cellStyle name="60% - 강조색3 7 5" xfId="5825"/>
    <cellStyle name="60% - 강조색3 7 6" xfId="5826"/>
    <cellStyle name="60% - 강조색3 7 7" xfId="5827"/>
    <cellStyle name="60% - 강조색3 7 8" xfId="5828"/>
    <cellStyle name="60% - 강조색3 8" xfId="5829"/>
    <cellStyle name="60% - 강조색3 8 2" xfId="5830"/>
    <cellStyle name="60% - 강조색3 8 2 2" xfId="5831"/>
    <cellStyle name="60% - 강조색3 8 3" xfId="5832"/>
    <cellStyle name="60% - 강조색3 8 4" xfId="5833"/>
    <cellStyle name="60% - 강조색3 8 5" xfId="5834"/>
    <cellStyle name="60% - 강조색3 8 6" xfId="5835"/>
    <cellStyle name="60% - 강조색3 8 7" xfId="5836"/>
    <cellStyle name="60% - 강조색3 8 8" xfId="5837"/>
    <cellStyle name="60% - 강조색3 9" xfId="5838"/>
    <cellStyle name="60% - 강조색3 9 2" xfId="5839"/>
    <cellStyle name="60% - 강조색3 9 2 2" xfId="5840"/>
    <cellStyle name="60% - 강조색3 9 3" xfId="5841"/>
    <cellStyle name="60% - 강조색3 9 4" xfId="5842"/>
    <cellStyle name="60% - 강조색3 9 5" xfId="5843"/>
    <cellStyle name="60% - 강조색3 9 6" xfId="5844"/>
    <cellStyle name="60% - 강조색3 9 7" xfId="5845"/>
    <cellStyle name="60% - 강조색3 9 8" xfId="5846"/>
    <cellStyle name="60% - 강조색4" xfId="41" builtinId="44" hidden="1"/>
    <cellStyle name="60% - 강조색4" xfId="25076" builtinId="44" customBuiltin="1"/>
    <cellStyle name="60% - 강조색4 10" xfId="5847"/>
    <cellStyle name="60% - 강조색4 10 10" xfId="5848"/>
    <cellStyle name="60% - 강조색4 10 2" xfId="5849"/>
    <cellStyle name="60% - 강조색4 10 2 2" xfId="5850"/>
    <cellStyle name="60% - 강조색4 10 3" xfId="5851"/>
    <cellStyle name="60% - 강조색4 10 4" xfId="5852"/>
    <cellStyle name="60% - 강조색4 10 5" xfId="5853"/>
    <cellStyle name="60% - 강조색4 10 6" xfId="5854"/>
    <cellStyle name="60% - 강조색4 10 7" xfId="5855"/>
    <cellStyle name="60% - 강조색4 10 8" xfId="5856"/>
    <cellStyle name="60% - 강조색4 10 9" xfId="5857"/>
    <cellStyle name="60% - 강조색4 11" xfId="5858"/>
    <cellStyle name="60% - 강조색4 11 2" xfId="5859"/>
    <cellStyle name="60% - 강조색4 11 2 2" xfId="5860"/>
    <cellStyle name="60% - 강조색4 11 3" xfId="5861"/>
    <cellStyle name="60% - 강조색4 11 4" xfId="5862"/>
    <cellStyle name="60% - 강조색4 11 5" xfId="5863"/>
    <cellStyle name="60% - 강조색4 12" xfId="5864"/>
    <cellStyle name="60% - 강조색4 12 2" xfId="5865"/>
    <cellStyle name="60% - 강조색4 12 2 2" xfId="5866"/>
    <cellStyle name="60% - 강조색4 12 3" xfId="5867"/>
    <cellStyle name="60% - 강조색4 12 4" xfId="5868"/>
    <cellStyle name="60% - 강조색4 12 5" xfId="5869"/>
    <cellStyle name="60% - 강조색4 13" xfId="5870"/>
    <cellStyle name="60% - 강조색4 13 2" xfId="5871"/>
    <cellStyle name="60% - 강조색4 13 2 2" xfId="5872"/>
    <cellStyle name="60% - 강조색4 13 3" xfId="5873"/>
    <cellStyle name="60% - 강조색4 13 4" xfId="5874"/>
    <cellStyle name="60% - 강조색4 13 5" xfId="5875"/>
    <cellStyle name="60% - 강조색4 14" xfId="5876"/>
    <cellStyle name="60% - 강조색4 14 2" xfId="5877"/>
    <cellStyle name="60% - 강조색4 14 3" xfId="5878"/>
    <cellStyle name="60% - 강조색4 15" xfId="5879"/>
    <cellStyle name="60% - 강조색4 15 2" xfId="5880"/>
    <cellStyle name="60% - 강조색4 15 3" xfId="5881"/>
    <cellStyle name="60% - 강조색4 16" xfId="5882"/>
    <cellStyle name="60% - 강조색4 16 2" xfId="5883"/>
    <cellStyle name="60% - 강조색4 16 3" xfId="5884"/>
    <cellStyle name="60% - 강조색4 17" xfId="5885"/>
    <cellStyle name="60% - 강조색4 17 2" xfId="5886"/>
    <cellStyle name="60% - 강조색4 17 3" xfId="5887"/>
    <cellStyle name="60% - 강조색4 18" xfId="5888"/>
    <cellStyle name="60% - 강조색4 18 2" xfId="5889"/>
    <cellStyle name="60% - 강조색4 18 3" xfId="5890"/>
    <cellStyle name="60% - 강조색4 19" xfId="5891"/>
    <cellStyle name="60% - 강조색4 19 2" xfId="5892"/>
    <cellStyle name="60% - 강조색4 19 3" xfId="5893"/>
    <cellStyle name="60% - 강조색4 2" xfId="5894"/>
    <cellStyle name="60% - 강조색4 2 10" xfId="5895"/>
    <cellStyle name="60% - 강조색4 2 10 2" xfId="5896"/>
    <cellStyle name="60% - 강조색4 2 11" xfId="5897"/>
    <cellStyle name="60% - 강조색4 2 11 2" xfId="5898"/>
    <cellStyle name="60% - 강조색4 2 12" xfId="5899"/>
    <cellStyle name="60% - 강조색4 2 12 2" xfId="5900"/>
    <cellStyle name="60% - 강조색4 2 13" xfId="5901"/>
    <cellStyle name="60% - 강조색4 2 13 2" xfId="5902"/>
    <cellStyle name="60% - 강조색4 2 14" xfId="24813" hidden="1"/>
    <cellStyle name="60% - 강조색4 2 14" xfId="25336" hidden="1"/>
    <cellStyle name="60% - 강조색4 2 14" xfId="26718" hidden="1"/>
    <cellStyle name="60% - 강조색4 2 14" xfId="27179" hidden="1"/>
    <cellStyle name="60% - 강조색4 2 14" xfId="26186" hidden="1"/>
    <cellStyle name="60% - 강조색4 2 14" xfId="28427" hidden="1"/>
    <cellStyle name="60% - 강조색4 2 14" xfId="26668" hidden="1"/>
    <cellStyle name="60% - 강조색4 2 14" xfId="29668" hidden="1"/>
    <cellStyle name="60% - 강조색4 2 14" xfId="26259" hidden="1"/>
    <cellStyle name="60% - 강조색4 2 14" xfId="30872" hidden="1"/>
    <cellStyle name="60% - 강조색4 2 14" xfId="26614" hidden="1"/>
    <cellStyle name="60% - 강조색4 2 14" xfId="32110" hidden="1"/>
    <cellStyle name="60% - 강조색4 2 14" xfId="26342" hidden="1"/>
    <cellStyle name="60% - 강조색4 2 14" xfId="33326" hidden="1"/>
    <cellStyle name="60% - 강조색4 2 14" xfId="26568" hidden="1"/>
    <cellStyle name="60% - 강조색4 2 14" xfId="34560" hidden="1"/>
    <cellStyle name="60% - 강조색4 2 2" xfId="5903"/>
    <cellStyle name="60% - 강조색4 2 2 10" xfId="5904"/>
    <cellStyle name="60% - 강조색4 2 2 11" xfId="5905"/>
    <cellStyle name="60% - 강조색4 2 2 12" xfId="5906"/>
    <cellStyle name="60% - 강조색4 2 2 13" xfId="5907"/>
    <cellStyle name="60% - 강조색4 2 2 14" xfId="5908"/>
    <cellStyle name="60% - 강조색4 2 2 15" xfId="5909"/>
    <cellStyle name="60% - 강조색4 2 2 15 2" xfId="5910"/>
    <cellStyle name="60% - 강조색4 2 2 2" xfId="5911"/>
    <cellStyle name="60% - 강조색4 2 2 2 2" xfId="5912"/>
    <cellStyle name="60% - 강조색4 2 2 2 2 2" xfId="5913"/>
    <cellStyle name="60% - 강조색4 2 2 2 2 2 2" xfId="5914"/>
    <cellStyle name="60% - 강조색4 2 2 2 2 2 2 2" xfId="5915"/>
    <cellStyle name="60% - 강조색4 2 2 2 2 3" xfId="5916"/>
    <cellStyle name="60% - 강조색4 2 2 2 2 4" xfId="5917"/>
    <cellStyle name="60% - 강조색4 2 2 2 3" xfId="5918"/>
    <cellStyle name="60% - 강조색4 2 2 2 3 2" xfId="5919"/>
    <cellStyle name="60% - 강조색4 2 2 2 4" xfId="5920"/>
    <cellStyle name="60% - 강조색4 2 2 2 5" xfId="5921"/>
    <cellStyle name="60% - 강조색4 2 2 3" xfId="5922"/>
    <cellStyle name="60% - 강조색4 2 2 3 2" xfId="5923"/>
    <cellStyle name="60% - 강조색4 2 2 4" xfId="5924"/>
    <cellStyle name="60% - 강조색4 2 2 4 2" xfId="5925"/>
    <cellStyle name="60% - 강조색4 2 2 5" xfId="5926"/>
    <cellStyle name="60% - 강조색4 2 2 5 2" xfId="5927"/>
    <cellStyle name="60% - 강조색4 2 2 5 3" xfId="5928"/>
    <cellStyle name="60% - 강조색4 2 2 6" xfId="5929"/>
    <cellStyle name="60% - 강조색4 2 2 6 2" xfId="5930"/>
    <cellStyle name="60% - 강조색4 2 2 7" xfId="5931"/>
    <cellStyle name="60% - 강조색4 2 2 8" xfId="5932"/>
    <cellStyle name="60% - 강조색4 2 2 9" xfId="5933"/>
    <cellStyle name="60% - 강조색4 2 3" xfId="5934"/>
    <cellStyle name="60% - 강조색4 2 3 2" xfId="5935"/>
    <cellStyle name="60% - 강조색4 2 3 2 2" xfId="5936"/>
    <cellStyle name="60% - 강조색4 2 3 3" xfId="5937"/>
    <cellStyle name="60% - 강조색4 2 3 4" xfId="5938"/>
    <cellStyle name="60% - 강조색4 2 3 5" xfId="5939"/>
    <cellStyle name="60% - 강조색4 2 3 6" xfId="5940"/>
    <cellStyle name="60% - 강조색4 2 4" xfId="5941"/>
    <cellStyle name="60% - 강조색4 2 4 2" xfId="5942"/>
    <cellStyle name="60% - 강조색4 2 4 2 2" xfId="5943"/>
    <cellStyle name="60% - 강조색4 2 4 3" xfId="5944"/>
    <cellStyle name="60% - 강조색4 2 4 4" xfId="5945"/>
    <cellStyle name="60% - 강조색4 2 4 5" xfId="5946"/>
    <cellStyle name="60% - 강조색4 2 4 6" xfId="5947"/>
    <cellStyle name="60% - 강조색4 2 5" xfId="5948"/>
    <cellStyle name="60% - 강조색4 2 5 2" xfId="5949"/>
    <cellStyle name="60% - 강조색4 2 5 2 2" xfId="5950"/>
    <cellStyle name="60% - 강조색4 2 5 3" xfId="5951"/>
    <cellStyle name="60% - 강조색4 2 6" xfId="5952"/>
    <cellStyle name="60% - 강조색4 2 6 2" xfId="5953"/>
    <cellStyle name="60% - 강조색4 2 7" xfId="5954"/>
    <cellStyle name="60% - 강조색4 2 7 2" xfId="5955"/>
    <cellStyle name="60% - 강조색4 2 8" xfId="5956"/>
    <cellStyle name="60% - 강조색4 2 8 2" xfId="5957"/>
    <cellStyle name="60% - 강조색4 2 9" xfId="5958"/>
    <cellStyle name="60% - 강조색4 2 9 2" xfId="5959"/>
    <cellStyle name="60% - 강조색4 20" xfId="5960"/>
    <cellStyle name="60% - 강조색4 20 2" xfId="5961"/>
    <cellStyle name="60% - 강조색4 20 3" xfId="5962"/>
    <cellStyle name="60% - 강조색4 21" xfId="5963"/>
    <cellStyle name="60% - 강조색4 21 2" xfId="5964"/>
    <cellStyle name="60% - 강조색4 21 3" xfId="5965"/>
    <cellStyle name="60% - 강조색4 22" xfId="5966"/>
    <cellStyle name="60% - 강조색4 22 2" xfId="5967"/>
    <cellStyle name="60% - 강조색4 22 3" xfId="5968"/>
    <cellStyle name="60% - 강조색4 23" xfId="5969"/>
    <cellStyle name="60% - 강조색4 23 2" xfId="5970"/>
    <cellStyle name="60% - 강조색4 23 3" xfId="5971"/>
    <cellStyle name="60% - 강조색4 24" xfId="5972"/>
    <cellStyle name="60% - 강조색4 24 2" xfId="5973"/>
    <cellStyle name="60% - 강조색4 24 3" xfId="5974"/>
    <cellStyle name="60% - 강조색4 25" xfId="5975"/>
    <cellStyle name="60% - 강조색4 25 2" xfId="5976"/>
    <cellStyle name="60% - 강조색4 25 3" xfId="5977"/>
    <cellStyle name="60% - 강조색4 26" xfId="5978"/>
    <cellStyle name="60% - 강조색4 26 2" xfId="5979"/>
    <cellStyle name="60% - 강조색4 27" xfId="5980"/>
    <cellStyle name="60% - 강조색4 27 2" xfId="5981"/>
    <cellStyle name="60% - 강조색4 28" xfId="5982"/>
    <cellStyle name="60% - 강조색4 28 2" xfId="5983"/>
    <cellStyle name="60% - 강조색4 29" xfId="5984"/>
    <cellStyle name="60% - 강조색4 29 2" xfId="5985"/>
    <cellStyle name="60% - 강조색4 3" xfId="5986"/>
    <cellStyle name="60% - 강조색4 3 2" xfId="5987"/>
    <cellStyle name="60% - 강조색4 3 2 2" xfId="5988"/>
    <cellStyle name="60% - 강조색4 3 2 2 2" xfId="5989"/>
    <cellStyle name="60% - 강조색4 3 3" xfId="5990"/>
    <cellStyle name="60% - 강조색4 3 3 2" xfId="5991"/>
    <cellStyle name="60% - 강조색4 3 4" xfId="5992"/>
    <cellStyle name="60% - 강조색4 3 4 2" xfId="5993"/>
    <cellStyle name="60% - 강조색4 3 5" xfId="5994"/>
    <cellStyle name="60% - 강조색4 3 5 2" xfId="5995"/>
    <cellStyle name="60% - 강조색4 3 6" xfId="5996"/>
    <cellStyle name="60% - 강조색4 3 6 2" xfId="5997"/>
    <cellStyle name="60% - 강조색4 3 7" xfId="5998"/>
    <cellStyle name="60% - 강조색4 3 7 2" xfId="5999"/>
    <cellStyle name="60% - 강조색4 3 8" xfId="6000"/>
    <cellStyle name="60% - 강조색4 3 8 2" xfId="6001"/>
    <cellStyle name="60% - 강조색4 30" xfId="6002"/>
    <cellStyle name="60% - 강조색4 30 2" xfId="6003"/>
    <cellStyle name="60% - 강조색4 31" xfId="6004"/>
    <cellStyle name="60% - 강조색4 31 2" xfId="6005"/>
    <cellStyle name="60% - 강조색4 32" xfId="6006"/>
    <cellStyle name="60% - 강조색4 32 2" xfId="6007"/>
    <cellStyle name="60% - 강조색4 33" xfId="6008"/>
    <cellStyle name="60% - 강조색4 33 2" xfId="6009"/>
    <cellStyle name="60% - 강조색4 34" xfId="6010"/>
    <cellStyle name="60% - 강조색4 34 2" xfId="6011"/>
    <cellStyle name="60% - 강조색4 35" xfId="6012"/>
    <cellStyle name="60% - 강조색4 35 2" xfId="6013"/>
    <cellStyle name="60% - 강조색4 36" xfId="24886" hidden="1"/>
    <cellStyle name="60% - 강조색4 36" xfId="24906" hidden="1"/>
    <cellStyle name="60% - 강조색4 36" xfId="24842" hidden="1"/>
    <cellStyle name="60% - 강조색4 36" xfId="24931" hidden="1"/>
    <cellStyle name="60% - 강조색4 36" xfId="25130" hidden="1"/>
    <cellStyle name="60% - 강조색4 36" xfId="25150" hidden="1"/>
    <cellStyle name="60% - 강조색4 36" xfId="25086" hidden="1"/>
    <cellStyle name="60% - 강조색4 36" xfId="25175" hidden="1"/>
    <cellStyle name="60% - 강조색4 36" xfId="25357" hidden="1"/>
    <cellStyle name="60% - 강조색4 36" xfId="25448" hidden="1"/>
    <cellStyle name="60% - 강조색4 36" xfId="25467" hidden="1"/>
    <cellStyle name="60% - 강조색4 36" xfId="25480" hidden="1"/>
    <cellStyle name="60% - 강조색4 36" xfId="25568" hidden="1"/>
    <cellStyle name="60% - 강조색4 36" xfId="25618" hidden="1"/>
    <cellStyle name="60% - 강조색4 36" xfId="25704" hidden="1"/>
    <cellStyle name="60% - 강조색4 36" xfId="25723" hidden="1"/>
    <cellStyle name="60% - 강조색4 36" xfId="25773" hidden="1"/>
    <cellStyle name="60% - 강조색4 36" xfId="25852" hidden="1"/>
    <cellStyle name="60% - 강조색4 36" xfId="25874" hidden="1"/>
    <cellStyle name="60% - 강조색4 36" xfId="25958" hidden="1"/>
    <cellStyle name="60% - 강조색4 36" xfId="25917" hidden="1"/>
    <cellStyle name="60% - 강조색4 36" xfId="26029" hidden="1"/>
    <cellStyle name="60% - 강조색4 36" xfId="26079" hidden="1"/>
    <cellStyle name="60% - 강조색4 36" xfId="26129" hidden="1"/>
    <cellStyle name="60% - 강조색4 36" xfId="26786" hidden="1"/>
    <cellStyle name="60% - 강조색4 36" xfId="26804" hidden="1"/>
    <cellStyle name="60% - 강조색4 36" xfId="26743" hidden="1"/>
    <cellStyle name="60% - 강조색4 36" xfId="26829" hidden="1"/>
    <cellStyle name="60% - 강조색4 36" xfId="26981" hidden="1"/>
    <cellStyle name="60% - 강조색4 36" xfId="27000" hidden="1"/>
    <cellStyle name="60% - 강조색4 36" xfId="26938" hidden="1"/>
    <cellStyle name="60% - 강조색4 36" xfId="27025" hidden="1"/>
    <cellStyle name="60% - 강조색4 36" xfId="27199" hidden="1"/>
    <cellStyle name="60% - 강조색4 36" xfId="27286" hidden="1"/>
    <cellStyle name="60% - 강조색4 36" xfId="27304" hidden="1"/>
    <cellStyle name="60% - 강조색4 36" xfId="27317" hidden="1"/>
    <cellStyle name="60% - 강조색4 36" xfId="27401" hidden="1"/>
    <cellStyle name="60% - 강조색4 36" xfId="27449" hidden="1"/>
    <cellStyle name="60% - 강조색4 36" xfId="27532" hidden="1"/>
    <cellStyle name="60% - 강조색4 36" xfId="27550" hidden="1"/>
    <cellStyle name="60% - 강조색4 36" xfId="27598" hidden="1"/>
    <cellStyle name="60% - 강조색4 36" xfId="27674" hidden="1"/>
    <cellStyle name="60% - 강조색4 36" xfId="27695" hidden="1"/>
    <cellStyle name="60% - 강조색4 36" xfId="27776" hidden="1"/>
    <cellStyle name="60% - 강조색4 36" xfId="27735" hidden="1"/>
    <cellStyle name="60% - 강조색4 36" xfId="27844" hidden="1"/>
    <cellStyle name="60% - 강조색4 36" xfId="27892" hidden="1"/>
    <cellStyle name="60% - 강조색4 36" xfId="27940" hidden="1"/>
    <cellStyle name="60% - 강조색4 36" xfId="28035" hidden="1"/>
    <cellStyle name="60% - 강조색4 36" xfId="28053" hidden="1"/>
    <cellStyle name="60% - 강조색4 36" xfId="27992" hidden="1"/>
    <cellStyle name="60% - 강조색4 36" xfId="28078" hidden="1"/>
    <cellStyle name="60% - 강조색4 36" xfId="28230" hidden="1"/>
    <cellStyle name="60% - 강조색4 36" xfId="28249" hidden="1"/>
    <cellStyle name="60% - 강조색4 36" xfId="28187" hidden="1"/>
    <cellStyle name="60% - 강조색4 36" xfId="28274" hidden="1"/>
    <cellStyle name="60% - 강조색4 36" xfId="28447" hidden="1"/>
    <cellStyle name="60% - 강조색4 36" xfId="28534" hidden="1"/>
    <cellStyle name="60% - 강조색4 36" xfId="28552" hidden="1"/>
    <cellStyle name="60% - 강조색4 36" xfId="28565" hidden="1"/>
    <cellStyle name="60% - 강조색4 36" xfId="28649" hidden="1"/>
    <cellStyle name="60% - 강조색4 36" xfId="28697" hidden="1"/>
    <cellStyle name="60% - 강조색4 36" xfId="28779" hidden="1"/>
    <cellStyle name="60% - 강조색4 36" xfId="28797" hidden="1"/>
    <cellStyle name="60% - 강조색4 36" xfId="28845" hidden="1"/>
    <cellStyle name="60% - 강조색4 36" xfId="28921" hidden="1"/>
    <cellStyle name="60% - 강조색4 36" xfId="28942" hidden="1"/>
    <cellStyle name="60% - 강조색4 36" xfId="29023" hidden="1"/>
    <cellStyle name="60% - 강조색4 36" xfId="28982" hidden="1"/>
    <cellStyle name="60% - 강조색4 36" xfId="29091" hidden="1"/>
    <cellStyle name="60% - 강조색4 36" xfId="29139" hidden="1"/>
    <cellStyle name="60% - 강조색4 36" xfId="29187" hidden="1"/>
    <cellStyle name="60% - 강조색4 36" xfId="29280" hidden="1"/>
    <cellStyle name="60% - 강조색4 36" xfId="29298" hidden="1"/>
    <cellStyle name="60% - 강조색4 36" xfId="29237" hidden="1"/>
    <cellStyle name="60% - 강조색4 36" xfId="29323" hidden="1"/>
    <cellStyle name="60% - 강조색4 36" xfId="29474" hidden="1"/>
    <cellStyle name="60% - 강조색4 36" xfId="29493" hidden="1"/>
    <cellStyle name="60% - 강조색4 36" xfId="29431" hidden="1"/>
    <cellStyle name="60% - 강조색4 36" xfId="29518" hidden="1"/>
    <cellStyle name="60% - 강조색4 36" xfId="29688" hidden="1"/>
    <cellStyle name="60% - 강조색4 36" xfId="29773" hidden="1"/>
    <cellStyle name="60% - 강조색4 36" xfId="29790" hidden="1"/>
    <cellStyle name="60% - 강조색4 36" xfId="29803" hidden="1"/>
    <cellStyle name="60% - 강조색4 36" xfId="29885" hidden="1"/>
    <cellStyle name="60% - 강조색4 36" xfId="29932" hidden="1"/>
    <cellStyle name="60% - 강조색4 36" xfId="30013" hidden="1"/>
    <cellStyle name="60% - 강조색4 36" xfId="30030" hidden="1"/>
    <cellStyle name="60% - 강조색4 36" xfId="30077" hidden="1"/>
    <cellStyle name="60% - 강조색4 36" xfId="30152" hidden="1"/>
    <cellStyle name="60% - 강조색4 36" xfId="30172" hidden="1"/>
    <cellStyle name="60% - 강조색4 36" xfId="30251" hidden="1"/>
    <cellStyle name="60% - 강조색4 36" xfId="30211" hidden="1"/>
    <cellStyle name="60% - 강조색4 36" xfId="30318" hidden="1"/>
    <cellStyle name="60% - 강조색4 36" xfId="30365" hidden="1"/>
    <cellStyle name="60% - 강조색4 36" xfId="30412" hidden="1"/>
    <cellStyle name="60% - 강조색4 36" xfId="30480" hidden="1"/>
    <cellStyle name="60% - 강조색4 36" xfId="30498" hidden="1"/>
    <cellStyle name="60% - 강조색4 36" xfId="26235" hidden="1"/>
    <cellStyle name="60% - 강조색4 36" xfId="30523" hidden="1"/>
    <cellStyle name="60% - 강조색4 36" xfId="30675" hidden="1"/>
    <cellStyle name="60% - 강조색4 36" xfId="30694" hidden="1"/>
    <cellStyle name="60% - 강조색4 36" xfId="30632" hidden="1"/>
    <cellStyle name="60% - 강조색4 36" xfId="30719" hidden="1"/>
    <cellStyle name="60% - 강조색4 36" xfId="30892" hidden="1"/>
    <cellStyle name="60% - 강조색4 36" xfId="30979" hidden="1"/>
    <cellStyle name="60% - 강조색4 36" xfId="30997" hidden="1"/>
    <cellStyle name="60% - 강조색4 36" xfId="31010" hidden="1"/>
    <cellStyle name="60% - 강조색4 36" xfId="31094" hidden="1"/>
    <cellStyle name="60% - 강조색4 36" xfId="31142" hidden="1"/>
    <cellStyle name="60% - 강조색4 36" xfId="31224" hidden="1"/>
    <cellStyle name="60% - 강조색4 36" xfId="31242" hidden="1"/>
    <cellStyle name="60% - 강조색4 36" xfId="31290" hidden="1"/>
    <cellStyle name="60% - 강조색4 36" xfId="31366" hidden="1"/>
    <cellStyle name="60% - 강조색4 36" xfId="31387" hidden="1"/>
    <cellStyle name="60% - 강조색4 36" xfId="31468" hidden="1"/>
    <cellStyle name="60% - 강조색4 36" xfId="31427" hidden="1"/>
    <cellStyle name="60% - 강조색4 36" xfId="31536" hidden="1"/>
    <cellStyle name="60% - 강조색4 36" xfId="31584" hidden="1"/>
    <cellStyle name="60% - 강조색4 36" xfId="31632" hidden="1"/>
    <cellStyle name="60% - 강조색4 36" xfId="31724" hidden="1"/>
    <cellStyle name="60% - 강조색4 36" xfId="31741" hidden="1"/>
    <cellStyle name="60% - 강조색4 36" xfId="31681" hidden="1"/>
    <cellStyle name="60% - 강조색4 36" xfId="31766" hidden="1"/>
    <cellStyle name="60% - 강조색4 36" xfId="31915" hidden="1"/>
    <cellStyle name="60% - 강조색4 36" xfId="31933" hidden="1"/>
    <cellStyle name="60% - 강조색4 36" xfId="31872" hidden="1"/>
    <cellStyle name="60% - 강조색4 36" xfId="31958" hidden="1"/>
    <cellStyle name="60% - 강조색4 36" xfId="32130" hidden="1"/>
    <cellStyle name="60% - 강조색4 36" xfId="32216" hidden="1"/>
    <cellStyle name="60% - 강조색4 36" xfId="32234" hidden="1"/>
    <cellStyle name="60% - 강조색4 36" xfId="32247" hidden="1"/>
    <cellStyle name="60% - 강조색4 36" xfId="32331" hidden="1"/>
    <cellStyle name="60% - 강조색4 36" xfId="32379" hidden="1"/>
    <cellStyle name="60% - 강조색4 36" xfId="32462" hidden="1"/>
    <cellStyle name="60% - 강조색4 36" xfId="32480" hidden="1"/>
    <cellStyle name="60% - 강조색4 36" xfId="32528" hidden="1"/>
    <cellStyle name="60% - 강조색4 36" xfId="32604" hidden="1"/>
    <cellStyle name="60% - 강조색4 36" xfId="32625" hidden="1"/>
    <cellStyle name="60% - 강조색4 36" xfId="32706" hidden="1"/>
    <cellStyle name="60% - 강조색4 36" xfId="32665" hidden="1"/>
    <cellStyle name="60% - 강조색4 36" xfId="32774" hidden="1"/>
    <cellStyle name="60% - 강조색4 36" xfId="32822" hidden="1"/>
    <cellStyle name="60% - 강조색4 36" xfId="32870" hidden="1"/>
    <cellStyle name="60% - 강조색4 36" xfId="32934" hidden="1"/>
    <cellStyle name="60% - 강조색4 36" xfId="32952" hidden="1"/>
    <cellStyle name="60% - 강조색4 36" xfId="26317" hidden="1"/>
    <cellStyle name="60% - 강조색4 36" xfId="32977" hidden="1"/>
    <cellStyle name="60% - 강조색4 36" xfId="33129" hidden="1"/>
    <cellStyle name="60% - 강조색4 36" xfId="33148" hidden="1"/>
    <cellStyle name="60% - 강조색4 36" xfId="33086" hidden="1"/>
    <cellStyle name="60% - 강조색4 36" xfId="33173" hidden="1"/>
    <cellStyle name="60% - 강조색4 36" xfId="33346" hidden="1"/>
    <cellStyle name="60% - 강조색4 36" xfId="33433" hidden="1"/>
    <cellStyle name="60% - 강조색4 36" xfId="33451" hidden="1"/>
    <cellStyle name="60% - 강조색4 36" xfId="33464" hidden="1"/>
    <cellStyle name="60% - 강조색4 36" xfId="33548" hidden="1"/>
    <cellStyle name="60% - 강조색4 36" xfId="33596" hidden="1"/>
    <cellStyle name="60% - 강조색4 36" xfId="33678" hidden="1"/>
    <cellStyle name="60% - 강조색4 36" xfId="33696" hidden="1"/>
    <cellStyle name="60% - 강조색4 36" xfId="33744" hidden="1"/>
    <cellStyle name="60% - 강조색4 36" xfId="33820" hidden="1"/>
    <cellStyle name="60% - 강조색4 36" xfId="33841" hidden="1"/>
    <cellStyle name="60% - 강조색4 36" xfId="33922" hidden="1"/>
    <cellStyle name="60% - 강조색4 36" xfId="33881" hidden="1"/>
    <cellStyle name="60% - 강조색4 36" xfId="33990" hidden="1"/>
    <cellStyle name="60% - 강조색4 36" xfId="34038" hidden="1"/>
    <cellStyle name="60% - 강조색4 36" xfId="34086" hidden="1"/>
    <cellStyle name="60% - 강조색4 36" xfId="34178" hidden="1"/>
    <cellStyle name="60% - 강조색4 36" xfId="34195" hidden="1"/>
    <cellStyle name="60% - 강조색4 36" xfId="34135" hidden="1"/>
    <cellStyle name="60% - 강조색4 36" xfId="34220" hidden="1"/>
    <cellStyle name="60% - 강조색4 36" xfId="34369" hidden="1"/>
    <cellStyle name="60% - 강조색4 36" xfId="34387" hidden="1"/>
    <cellStyle name="60% - 강조색4 36" xfId="34326" hidden="1"/>
    <cellStyle name="60% - 강조색4 36" xfId="34412" hidden="1"/>
    <cellStyle name="60% - 강조색4 36" xfId="34580" hidden="1"/>
    <cellStyle name="60% - 강조색4 36" xfId="34665" hidden="1"/>
    <cellStyle name="60% - 강조색4 36" xfId="34682" hidden="1"/>
    <cellStyle name="60% - 강조색4 36" xfId="34695" hidden="1"/>
    <cellStyle name="60% - 강조색4 36" xfId="34777" hidden="1"/>
    <cellStyle name="60% - 강조색4 36" xfId="34824" hidden="1"/>
    <cellStyle name="60% - 강조색4 36" xfId="34905" hidden="1"/>
    <cellStyle name="60% - 강조색4 36" xfId="34922" hidden="1"/>
    <cellStyle name="60% - 강조색4 36" xfId="34969" hidden="1"/>
    <cellStyle name="60% - 강조색4 36" xfId="35044" hidden="1"/>
    <cellStyle name="60% - 강조색4 36" xfId="35064" hidden="1"/>
    <cellStyle name="60% - 강조색4 36" xfId="35143" hidden="1"/>
    <cellStyle name="60% - 강조색4 36" xfId="35103" hidden="1"/>
    <cellStyle name="60% - 강조색4 36" xfId="35210" hidden="1"/>
    <cellStyle name="60% - 강조색4 36" xfId="35257" hidden="1"/>
    <cellStyle name="60% - 강조색4 36" xfId="35304" hidden="1"/>
    <cellStyle name="60% - 강조색4 36" xfId="29532" hidden="1"/>
    <cellStyle name="60% - 강조색4 36" xfId="32167" hidden="1"/>
    <cellStyle name="60% - 강조색4 36" xfId="26436" hidden="1"/>
    <cellStyle name="60% - 강조색4 36" xfId="35384" hidden="1"/>
    <cellStyle name="60% - 강조색4 36" xfId="35343" hidden="1"/>
    <cellStyle name="60% - 강조색4 36" xfId="35456" hidden="1"/>
    <cellStyle name="60% - 강조색4 36" xfId="35506" hidden="1"/>
    <cellStyle name="60% - 강조색4 36" xfId="35556" hidden="1"/>
    <cellStyle name="60% - 강조색4 36" xfId="35639" hidden="1"/>
    <cellStyle name="60% - 강조색4 36" xfId="35598" hidden="1"/>
    <cellStyle name="60% - 강조색4 36" xfId="35711" hidden="1"/>
    <cellStyle name="60% - 강조색4 36" xfId="35762" hidden="1"/>
    <cellStyle name="60% - 강조색4 36" xfId="35812" hidden="1"/>
    <cellStyle name="60% - 강조색4 36" xfId="35862" hidden="1"/>
    <cellStyle name="60% - 강조색4 36" xfId="35943" hidden="1"/>
    <cellStyle name="60% - 강조색4 36" xfId="35926" hidden="1"/>
    <cellStyle name="60% - 강조색4 36" xfId="36016" hidden="1"/>
    <cellStyle name="60% - 강조색4 36" xfId="36066" hidden="1"/>
    <cellStyle name="60% - 강조색4 36" xfId="36150" hidden="1"/>
    <cellStyle name="60% - 강조색4 36" xfId="36109" hidden="1"/>
    <cellStyle name="60% - 강조색4 36" xfId="36221" hidden="1"/>
    <cellStyle name="60% - 강조색4 36" xfId="36271" hidden="1"/>
    <cellStyle name="60% - 강조색4 36" xfId="36354" hidden="1"/>
    <cellStyle name="60% - 강조색4 36" xfId="36365" hidden="1"/>
    <cellStyle name="60% - 강조색4 36" xfId="36424" hidden="1"/>
    <cellStyle name="60% - 강조색4 36" xfId="36466" hidden="1"/>
    <cellStyle name="60% - 강조색4 36" xfId="36527" hidden="1"/>
    <cellStyle name="60% - 강조색4 36" xfId="36544"/>
    <cellStyle name="60% - 강조색4 4" xfId="6014"/>
    <cellStyle name="60% - 강조색4 4 2" xfId="6015"/>
    <cellStyle name="60% - 강조색4 4 2 2" xfId="6016"/>
    <cellStyle name="60% - 강조색4 4 2 2 2" xfId="6017"/>
    <cellStyle name="60% - 강조색4 4 3" xfId="6018"/>
    <cellStyle name="60% - 강조색4 4 3 2" xfId="6019"/>
    <cellStyle name="60% - 강조색4 4 4" xfId="6020"/>
    <cellStyle name="60% - 강조색4 4 4 2" xfId="6021"/>
    <cellStyle name="60% - 강조색4 4 5" xfId="6022"/>
    <cellStyle name="60% - 강조색4 4 5 2" xfId="6023"/>
    <cellStyle name="60% - 강조색4 4 6" xfId="6024"/>
    <cellStyle name="60% - 강조색4 4 6 2" xfId="6025"/>
    <cellStyle name="60% - 강조색4 4 7" xfId="6026"/>
    <cellStyle name="60% - 강조색4 4 7 2" xfId="6027"/>
    <cellStyle name="60% - 강조색4 4 8" xfId="6028"/>
    <cellStyle name="60% - 강조색4 4 8 2" xfId="6029"/>
    <cellStyle name="60% - 강조색4 5" xfId="6030"/>
    <cellStyle name="60% - 강조색4 5 2" xfId="6031"/>
    <cellStyle name="60% - 강조색4 5 2 2" xfId="6032"/>
    <cellStyle name="60% - 강조색4 5 3" xfId="6033"/>
    <cellStyle name="60% - 강조색4 5 4" xfId="6034"/>
    <cellStyle name="60% - 강조색4 5 5" xfId="6035"/>
    <cellStyle name="60% - 강조색4 5 6" xfId="6036"/>
    <cellStyle name="60% - 강조색4 5 7" xfId="6037"/>
    <cellStyle name="60% - 강조색4 5 8" xfId="6038"/>
    <cellStyle name="60% - 강조색4 5 8 2" xfId="6039"/>
    <cellStyle name="60% - 강조색4 6" xfId="6040"/>
    <cellStyle name="60% - 강조색4 6 2" xfId="6041"/>
    <cellStyle name="60% - 강조색4 6 2 2" xfId="6042"/>
    <cellStyle name="60% - 강조색4 6 2 2 2" xfId="6043"/>
    <cellStyle name="60% - 강조색4 6 3" xfId="6044"/>
    <cellStyle name="60% - 강조색4 6 4" xfId="6045"/>
    <cellStyle name="60% - 강조색4 6 5" xfId="6046"/>
    <cellStyle name="60% - 강조색4 6 6" xfId="6047"/>
    <cellStyle name="60% - 강조색4 6 7" xfId="6048"/>
    <cellStyle name="60% - 강조색4 6 8" xfId="6049"/>
    <cellStyle name="60% - 강조색4 6 8 2" xfId="6050"/>
    <cellStyle name="60% - 강조색4 7" xfId="6051"/>
    <cellStyle name="60% - 강조색4 7 2" xfId="6052"/>
    <cellStyle name="60% - 강조색4 7 2 2" xfId="6053"/>
    <cellStyle name="60% - 강조색4 7 3" xfId="6054"/>
    <cellStyle name="60% - 강조색4 7 4" xfId="6055"/>
    <cellStyle name="60% - 강조색4 7 5" xfId="6056"/>
    <cellStyle name="60% - 강조색4 7 6" xfId="6057"/>
    <cellStyle name="60% - 강조색4 7 7" xfId="6058"/>
    <cellStyle name="60% - 강조색4 7 8" xfId="6059"/>
    <cellStyle name="60% - 강조색4 8" xfId="6060"/>
    <cellStyle name="60% - 강조색4 8 2" xfId="6061"/>
    <cellStyle name="60% - 강조색4 8 2 2" xfId="6062"/>
    <cellStyle name="60% - 강조색4 8 3" xfId="6063"/>
    <cellStyle name="60% - 강조색4 8 4" xfId="6064"/>
    <cellStyle name="60% - 강조색4 8 5" xfId="6065"/>
    <cellStyle name="60% - 강조색4 8 6" xfId="6066"/>
    <cellStyle name="60% - 강조색4 8 7" xfId="6067"/>
    <cellStyle name="60% - 강조색4 8 8" xfId="6068"/>
    <cellStyle name="60% - 강조색4 9" xfId="6069"/>
    <cellStyle name="60% - 강조색4 9 2" xfId="6070"/>
    <cellStyle name="60% - 강조색4 9 2 2" xfId="6071"/>
    <cellStyle name="60% - 강조색4 9 3" xfId="6072"/>
    <cellStyle name="60% - 강조색4 9 4" xfId="6073"/>
    <cellStyle name="60% - 강조색4 9 5" xfId="6074"/>
    <cellStyle name="60% - 강조색4 9 6" xfId="6075"/>
    <cellStyle name="60% - 강조색4 9 7" xfId="6076"/>
    <cellStyle name="60% - 강조색4 9 8" xfId="6077"/>
    <cellStyle name="60% - 강조색5" xfId="45" builtinId="48" hidden="1"/>
    <cellStyle name="60% - 강조색5" xfId="25080" builtinId="48" customBuiltin="1"/>
    <cellStyle name="60% - 강조색5 10" xfId="6078"/>
    <cellStyle name="60% - 강조색5 10 10" xfId="6079"/>
    <cellStyle name="60% - 강조색5 10 2" xfId="6080"/>
    <cellStyle name="60% - 강조색5 10 2 2" xfId="6081"/>
    <cellStyle name="60% - 강조색5 10 3" xfId="6082"/>
    <cellStyle name="60% - 강조색5 10 4" xfId="6083"/>
    <cellStyle name="60% - 강조색5 10 5" xfId="6084"/>
    <cellStyle name="60% - 강조색5 10 6" xfId="6085"/>
    <cellStyle name="60% - 강조색5 10 7" xfId="6086"/>
    <cellStyle name="60% - 강조색5 10 8" xfId="6087"/>
    <cellStyle name="60% - 강조색5 10 9" xfId="6088"/>
    <cellStyle name="60% - 강조색5 11" xfId="6089"/>
    <cellStyle name="60% - 강조색5 11 2" xfId="6090"/>
    <cellStyle name="60% - 강조색5 11 2 2" xfId="6091"/>
    <cellStyle name="60% - 강조색5 11 3" xfId="6092"/>
    <cellStyle name="60% - 강조색5 11 4" xfId="6093"/>
    <cellStyle name="60% - 강조색5 11 5" xfId="6094"/>
    <cellStyle name="60% - 강조색5 12" xfId="6095"/>
    <cellStyle name="60% - 강조색5 12 2" xfId="6096"/>
    <cellStyle name="60% - 강조색5 12 2 2" xfId="6097"/>
    <cellStyle name="60% - 강조색5 12 3" xfId="6098"/>
    <cellStyle name="60% - 강조색5 12 4" xfId="6099"/>
    <cellStyle name="60% - 강조색5 12 5" xfId="6100"/>
    <cellStyle name="60% - 강조색5 13" xfId="6101"/>
    <cellStyle name="60% - 강조색5 13 2" xfId="6102"/>
    <cellStyle name="60% - 강조색5 13 2 2" xfId="6103"/>
    <cellStyle name="60% - 강조색5 13 3" xfId="6104"/>
    <cellStyle name="60% - 강조색5 13 4" xfId="6105"/>
    <cellStyle name="60% - 강조색5 13 5" xfId="6106"/>
    <cellStyle name="60% - 강조색5 14" xfId="6107"/>
    <cellStyle name="60% - 강조색5 14 2" xfId="6108"/>
    <cellStyle name="60% - 강조색5 14 3" xfId="6109"/>
    <cellStyle name="60% - 강조색5 15" xfId="6110"/>
    <cellStyle name="60% - 강조색5 15 2" xfId="6111"/>
    <cellStyle name="60% - 강조색5 15 3" xfId="6112"/>
    <cellStyle name="60% - 강조색5 16" xfId="6113"/>
    <cellStyle name="60% - 강조색5 16 2" xfId="6114"/>
    <cellStyle name="60% - 강조색5 16 3" xfId="6115"/>
    <cellStyle name="60% - 강조색5 17" xfId="6116"/>
    <cellStyle name="60% - 강조색5 17 2" xfId="6117"/>
    <cellStyle name="60% - 강조색5 17 3" xfId="6118"/>
    <cellStyle name="60% - 강조색5 18" xfId="6119"/>
    <cellStyle name="60% - 강조색5 18 2" xfId="6120"/>
    <cellStyle name="60% - 강조색5 18 3" xfId="6121"/>
    <cellStyle name="60% - 강조색5 19" xfId="6122"/>
    <cellStyle name="60% - 강조색5 19 2" xfId="6123"/>
    <cellStyle name="60% - 강조색5 19 3" xfId="6124"/>
    <cellStyle name="60% - 강조색5 2" xfId="6125"/>
    <cellStyle name="60% - 강조색5 2 10" xfId="6126"/>
    <cellStyle name="60% - 강조색5 2 10 2" xfId="6127"/>
    <cellStyle name="60% - 강조색5 2 11" xfId="6128"/>
    <cellStyle name="60% - 강조색5 2 11 2" xfId="6129"/>
    <cellStyle name="60% - 강조색5 2 12" xfId="6130"/>
    <cellStyle name="60% - 강조색5 2 12 2" xfId="6131"/>
    <cellStyle name="60% - 강조색5 2 13" xfId="6132"/>
    <cellStyle name="60% - 강조색5 2 13 2" xfId="6133"/>
    <cellStyle name="60% - 강조색5 2 14" xfId="24817" hidden="1"/>
    <cellStyle name="60% - 강조색5 2 14" xfId="25340" hidden="1"/>
    <cellStyle name="60% - 강조색5 2 14" xfId="26722" hidden="1"/>
    <cellStyle name="60% - 강조색5 2 14" xfId="27183" hidden="1"/>
    <cellStyle name="60% - 강조색5 2 14" xfId="26182" hidden="1"/>
    <cellStyle name="60% - 강조색5 2 14" xfId="28431" hidden="1"/>
    <cellStyle name="60% - 강조색5 2 14" xfId="26671" hidden="1"/>
    <cellStyle name="60% - 강조색5 2 14" xfId="29672" hidden="1"/>
    <cellStyle name="60% - 강조색5 2 14" xfId="26255" hidden="1"/>
    <cellStyle name="60% - 강조색5 2 14" xfId="30876" hidden="1"/>
    <cellStyle name="60% - 강조색5 2 14" xfId="26617" hidden="1"/>
    <cellStyle name="60% - 강조색5 2 14" xfId="32114" hidden="1"/>
    <cellStyle name="60% - 강조색5 2 14" xfId="26338" hidden="1"/>
    <cellStyle name="60% - 강조색5 2 14" xfId="33330" hidden="1"/>
    <cellStyle name="60% - 강조색5 2 14" xfId="26571" hidden="1"/>
    <cellStyle name="60% - 강조색5 2 14" xfId="34564" hidden="1"/>
    <cellStyle name="60% - 강조색5 2 2" xfId="6134"/>
    <cellStyle name="60% - 강조색5 2 2 10" xfId="6135"/>
    <cellStyle name="60% - 강조색5 2 2 11" xfId="6136"/>
    <cellStyle name="60% - 강조색5 2 2 12" xfId="6137"/>
    <cellStyle name="60% - 강조색5 2 2 13" xfId="6138"/>
    <cellStyle name="60% - 강조색5 2 2 14" xfId="6139"/>
    <cellStyle name="60% - 강조색5 2 2 15" xfId="6140"/>
    <cellStyle name="60% - 강조색5 2 2 15 2" xfId="6141"/>
    <cellStyle name="60% - 강조색5 2 2 2" xfId="6142"/>
    <cellStyle name="60% - 강조색5 2 2 2 2" xfId="6143"/>
    <cellStyle name="60% - 강조색5 2 2 2 2 2" xfId="6144"/>
    <cellStyle name="60% - 강조색5 2 2 2 2 2 2" xfId="6145"/>
    <cellStyle name="60% - 강조색5 2 2 2 2 2 2 2" xfId="6146"/>
    <cellStyle name="60% - 강조색5 2 2 2 2 3" xfId="6147"/>
    <cellStyle name="60% - 강조색5 2 2 2 2 4" xfId="6148"/>
    <cellStyle name="60% - 강조색5 2 2 2 3" xfId="6149"/>
    <cellStyle name="60% - 강조색5 2 2 2 3 2" xfId="6150"/>
    <cellStyle name="60% - 강조색5 2 2 2 4" xfId="6151"/>
    <cellStyle name="60% - 강조색5 2 2 2 5" xfId="6152"/>
    <cellStyle name="60% - 강조색5 2 2 3" xfId="6153"/>
    <cellStyle name="60% - 강조색5 2 2 3 2" xfId="6154"/>
    <cellStyle name="60% - 강조색5 2 2 4" xfId="6155"/>
    <cellStyle name="60% - 강조색5 2 2 4 2" xfId="6156"/>
    <cellStyle name="60% - 강조색5 2 2 5" xfId="6157"/>
    <cellStyle name="60% - 강조색5 2 2 5 2" xfId="6158"/>
    <cellStyle name="60% - 강조색5 2 2 5 3" xfId="6159"/>
    <cellStyle name="60% - 강조색5 2 2 6" xfId="6160"/>
    <cellStyle name="60% - 강조색5 2 2 6 2" xfId="6161"/>
    <cellStyle name="60% - 강조색5 2 2 7" xfId="6162"/>
    <cellStyle name="60% - 강조색5 2 2 8" xfId="6163"/>
    <cellStyle name="60% - 강조색5 2 2 9" xfId="6164"/>
    <cellStyle name="60% - 강조색5 2 3" xfId="6165"/>
    <cellStyle name="60% - 강조색5 2 3 2" xfId="6166"/>
    <cellStyle name="60% - 강조색5 2 3 2 2" xfId="6167"/>
    <cellStyle name="60% - 강조색5 2 3 3" xfId="6168"/>
    <cellStyle name="60% - 강조색5 2 3 4" xfId="6169"/>
    <cellStyle name="60% - 강조색5 2 3 5" xfId="6170"/>
    <cellStyle name="60% - 강조색5 2 3 6" xfId="6171"/>
    <cellStyle name="60% - 강조색5 2 4" xfId="6172"/>
    <cellStyle name="60% - 강조색5 2 4 2" xfId="6173"/>
    <cellStyle name="60% - 강조색5 2 4 2 2" xfId="6174"/>
    <cellStyle name="60% - 강조색5 2 4 3" xfId="6175"/>
    <cellStyle name="60% - 강조색5 2 4 4" xfId="6176"/>
    <cellStyle name="60% - 강조색5 2 4 5" xfId="6177"/>
    <cellStyle name="60% - 강조색5 2 4 6" xfId="6178"/>
    <cellStyle name="60% - 강조색5 2 5" xfId="6179"/>
    <cellStyle name="60% - 강조색5 2 5 2" xfId="6180"/>
    <cellStyle name="60% - 강조색5 2 5 2 2" xfId="6181"/>
    <cellStyle name="60% - 강조색5 2 5 3" xfId="6182"/>
    <cellStyle name="60% - 강조색5 2 6" xfId="6183"/>
    <cellStyle name="60% - 강조색5 2 6 2" xfId="6184"/>
    <cellStyle name="60% - 강조색5 2 7" xfId="6185"/>
    <cellStyle name="60% - 강조색5 2 7 2" xfId="6186"/>
    <cellStyle name="60% - 강조색5 2 8" xfId="6187"/>
    <cellStyle name="60% - 강조색5 2 8 2" xfId="6188"/>
    <cellStyle name="60% - 강조색5 2 9" xfId="6189"/>
    <cellStyle name="60% - 강조색5 2 9 2" xfId="6190"/>
    <cellStyle name="60% - 강조색5 20" xfId="6191"/>
    <cellStyle name="60% - 강조색5 20 2" xfId="6192"/>
    <cellStyle name="60% - 강조색5 20 3" xfId="6193"/>
    <cellStyle name="60% - 강조색5 21" xfId="6194"/>
    <cellStyle name="60% - 강조색5 21 2" xfId="6195"/>
    <cellStyle name="60% - 강조색5 21 3" xfId="6196"/>
    <cellStyle name="60% - 강조색5 22" xfId="6197"/>
    <cellStyle name="60% - 강조색5 22 2" xfId="6198"/>
    <cellStyle name="60% - 강조색5 22 3" xfId="6199"/>
    <cellStyle name="60% - 강조색5 23" xfId="6200"/>
    <cellStyle name="60% - 강조색5 23 2" xfId="6201"/>
    <cellStyle name="60% - 강조색5 23 3" xfId="6202"/>
    <cellStyle name="60% - 강조색5 24" xfId="6203"/>
    <cellStyle name="60% - 강조색5 24 2" xfId="6204"/>
    <cellStyle name="60% - 강조색5 24 3" xfId="6205"/>
    <cellStyle name="60% - 강조색5 25" xfId="6206"/>
    <cellStyle name="60% - 강조색5 25 2" xfId="6207"/>
    <cellStyle name="60% - 강조색5 25 3" xfId="6208"/>
    <cellStyle name="60% - 강조색5 26" xfId="6209"/>
    <cellStyle name="60% - 강조색5 26 2" xfId="6210"/>
    <cellStyle name="60% - 강조색5 27" xfId="6211"/>
    <cellStyle name="60% - 강조색5 27 2" xfId="6212"/>
    <cellStyle name="60% - 강조색5 28" xfId="6213"/>
    <cellStyle name="60% - 강조색5 28 2" xfId="6214"/>
    <cellStyle name="60% - 강조색5 29" xfId="6215"/>
    <cellStyle name="60% - 강조색5 29 2" xfId="6216"/>
    <cellStyle name="60% - 강조색5 3" xfId="6217"/>
    <cellStyle name="60% - 강조색5 3 2" xfId="6218"/>
    <cellStyle name="60% - 강조색5 3 2 2" xfId="6219"/>
    <cellStyle name="60% - 강조색5 3 2 2 2" xfId="6220"/>
    <cellStyle name="60% - 강조색5 3 3" xfId="6221"/>
    <cellStyle name="60% - 강조색5 3 3 2" xfId="6222"/>
    <cellStyle name="60% - 강조색5 3 4" xfId="6223"/>
    <cellStyle name="60% - 강조색5 3 4 2" xfId="6224"/>
    <cellStyle name="60% - 강조색5 3 5" xfId="6225"/>
    <cellStyle name="60% - 강조색5 3 5 2" xfId="6226"/>
    <cellStyle name="60% - 강조색5 3 6" xfId="6227"/>
    <cellStyle name="60% - 강조색5 3 6 2" xfId="6228"/>
    <cellStyle name="60% - 강조색5 3 7" xfId="6229"/>
    <cellStyle name="60% - 강조색5 3 7 2" xfId="6230"/>
    <cellStyle name="60% - 강조색5 3 8" xfId="6231"/>
    <cellStyle name="60% - 강조색5 3 8 2" xfId="6232"/>
    <cellStyle name="60% - 강조색5 30" xfId="6233"/>
    <cellStyle name="60% - 강조색5 30 2" xfId="6234"/>
    <cellStyle name="60% - 강조색5 31" xfId="6235"/>
    <cellStyle name="60% - 강조색5 31 2" xfId="6236"/>
    <cellStyle name="60% - 강조색5 32" xfId="6237"/>
    <cellStyle name="60% - 강조색5 32 2" xfId="6238"/>
    <cellStyle name="60% - 강조색5 33" xfId="6239"/>
    <cellStyle name="60% - 강조색5 33 2" xfId="6240"/>
    <cellStyle name="60% - 강조색5 34" xfId="6241"/>
    <cellStyle name="60% - 강조색5 34 2" xfId="6242"/>
    <cellStyle name="60% - 강조색5 35" xfId="6243"/>
    <cellStyle name="60% - 강조색5 35 2" xfId="6244"/>
    <cellStyle name="60% - 강조색5 36" xfId="24870" hidden="1"/>
    <cellStyle name="60% - 강조색5 36" xfId="24937" hidden="1"/>
    <cellStyle name="60% - 강조색5 36" xfId="24987" hidden="1"/>
    <cellStyle name="60% - 강조색5 36" xfId="25031" hidden="1"/>
    <cellStyle name="60% - 강조색5 36" xfId="25114" hidden="1"/>
    <cellStyle name="60% - 강조색5 36" xfId="25181" hidden="1"/>
    <cellStyle name="60% - 강조색5 36" xfId="25231" hidden="1"/>
    <cellStyle name="60% - 강조색5 36" xfId="25275" hidden="1"/>
    <cellStyle name="60% - 강조색5 36" xfId="25359" hidden="1"/>
    <cellStyle name="60% - 강조색5 36" xfId="25432" hidden="1"/>
    <cellStyle name="60% - 강조색5 36" xfId="25489" hidden="1"/>
    <cellStyle name="60% - 강조색5 36" xfId="25540" hidden="1"/>
    <cellStyle name="60% - 강조색5 36" xfId="25590" hidden="1"/>
    <cellStyle name="60% - 강조색5 36" xfId="25637" hidden="1"/>
    <cellStyle name="60% - 강조색5 36" xfId="25688" hidden="1"/>
    <cellStyle name="60% - 강조색5 36" xfId="25745" hidden="1"/>
    <cellStyle name="60% - 강조색5 36" xfId="25780" hidden="1"/>
    <cellStyle name="60% - 강조색5 36" xfId="25859" hidden="1"/>
    <cellStyle name="60% - 강조색5 36" xfId="25893" hidden="1"/>
    <cellStyle name="60% - 강조색5 36" xfId="25962" hidden="1"/>
    <cellStyle name="60% - 강조색5 36" xfId="26001" hidden="1"/>
    <cellStyle name="60% - 강조색5 36" xfId="26051" hidden="1"/>
    <cellStyle name="60% - 강조색5 36" xfId="26101" hidden="1"/>
    <cellStyle name="60% - 강조색5 36" xfId="26148" hidden="1"/>
    <cellStyle name="60% - 강조색5 36" xfId="26771" hidden="1"/>
    <cellStyle name="60% - 강조색5 36" xfId="26835" hidden="1"/>
    <cellStyle name="60% - 강조색5 36" xfId="26883" hidden="1"/>
    <cellStyle name="60% - 강조색5 36" xfId="26925" hidden="1"/>
    <cellStyle name="60% - 강조색5 36" xfId="26966" hidden="1"/>
    <cellStyle name="60% - 강조색5 36" xfId="27031" hidden="1"/>
    <cellStyle name="60% - 강조색5 36" xfId="27079" hidden="1"/>
    <cellStyle name="60% - 강조색5 36" xfId="27121" hidden="1"/>
    <cellStyle name="60% - 강조색5 36" xfId="27201" hidden="1"/>
    <cellStyle name="60% - 강조색5 36" xfId="27271" hidden="1"/>
    <cellStyle name="60% - 강조색5 36" xfId="27326" hidden="1"/>
    <cellStyle name="60% - 강조색5 36" xfId="27375" hidden="1"/>
    <cellStyle name="60% - 강조색5 36" xfId="27423" hidden="1"/>
    <cellStyle name="60% - 강조색5 36" xfId="27468" hidden="1"/>
    <cellStyle name="60% - 강조색5 36" xfId="27517" hidden="1"/>
    <cellStyle name="60% - 강조색5 36" xfId="27572" hidden="1"/>
    <cellStyle name="60% - 강조색5 36" xfId="27605" hidden="1"/>
    <cellStyle name="60% - 강조색5 36" xfId="27681" hidden="1"/>
    <cellStyle name="60% - 강조색5 36" xfId="27714" hidden="1"/>
    <cellStyle name="60% - 강조색5 36" xfId="27780" hidden="1"/>
    <cellStyle name="60% - 강조색5 36" xfId="27818" hidden="1"/>
    <cellStyle name="60% - 강조색5 36" xfId="27866" hidden="1"/>
    <cellStyle name="60% - 강조색5 36" xfId="27914" hidden="1"/>
    <cellStyle name="60% - 강조색5 36" xfId="27959" hidden="1"/>
    <cellStyle name="60% - 강조색5 36" xfId="28020" hidden="1"/>
    <cellStyle name="60% - 강조색5 36" xfId="28084" hidden="1"/>
    <cellStyle name="60% - 강조색5 36" xfId="28132" hidden="1"/>
    <cellStyle name="60% - 강조색5 36" xfId="28174" hidden="1"/>
    <cellStyle name="60% - 강조색5 36" xfId="28215" hidden="1"/>
    <cellStyle name="60% - 강조색5 36" xfId="28280" hidden="1"/>
    <cellStyle name="60% - 강조색5 36" xfId="28328" hidden="1"/>
    <cellStyle name="60% - 강조색5 36" xfId="28370" hidden="1"/>
    <cellStyle name="60% - 강조색5 36" xfId="28449" hidden="1"/>
    <cellStyle name="60% - 강조색5 36" xfId="28519" hidden="1"/>
    <cellStyle name="60% - 강조색5 36" xfId="28574" hidden="1"/>
    <cellStyle name="60% - 강조색5 36" xfId="28623" hidden="1"/>
    <cellStyle name="60% - 강조색5 36" xfId="28671" hidden="1"/>
    <cellStyle name="60% - 강조색5 36" xfId="28716" hidden="1"/>
    <cellStyle name="60% - 강조색5 36" xfId="28764" hidden="1"/>
    <cellStyle name="60% - 강조색5 36" xfId="28819" hidden="1"/>
    <cellStyle name="60% - 강조색5 36" xfId="28852" hidden="1"/>
    <cellStyle name="60% - 강조색5 36" xfId="28928" hidden="1"/>
    <cellStyle name="60% - 강조색5 36" xfId="28961" hidden="1"/>
    <cellStyle name="60% - 강조색5 36" xfId="29027" hidden="1"/>
    <cellStyle name="60% - 강조색5 36" xfId="29065" hidden="1"/>
    <cellStyle name="60% - 강조색5 36" xfId="29113" hidden="1"/>
    <cellStyle name="60% - 강조색5 36" xfId="29161" hidden="1"/>
    <cellStyle name="60% - 강조색5 36" xfId="29206" hidden="1"/>
    <cellStyle name="60% - 강조색5 36" xfId="29265" hidden="1"/>
    <cellStyle name="60% - 강조색5 36" xfId="29329" hidden="1"/>
    <cellStyle name="60% - 강조색5 36" xfId="29376" hidden="1"/>
    <cellStyle name="60% - 강조색5 36" xfId="29418" hidden="1"/>
    <cellStyle name="60% - 강조색5 36" xfId="29459" hidden="1"/>
    <cellStyle name="60% - 강조색5 36" xfId="29524" hidden="1"/>
    <cellStyle name="60% - 강조색5 36" xfId="29572" hidden="1"/>
    <cellStyle name="60% - 강조색5 36" xfId="29613" hidden="1"/>
    <cellStyle name="60% - 강조색5 36" xfId="29690" hidden="1"/>
    <cellStyle name="60% - 강조색5 36" xfId="29758" hidden="1"/>
    <cellStyle name="60% - 강조색5 36" xfId="29812" hidden="1"/>
    <cellStyle name="60% - 강조색5 36" xfId="29860" hidden="1"/>
    <cellStyle name="60% - 강조색5 36" xfId="29907" hidden="1"/>
    <cellStyle name="60% - 강조색5 36" xfId="29951" hidden="1"/>
    <cellStyle name="60% - 강조색5 36" xfId="29998" hidden="1"/>
    <cellStyle name="60% - 강조색5 36" xfId="30052" hidden="1"/>
    <cellStyle name="60% - 강조색5 36" xfId="30084" hidden="1"/>
    <cellStyle name="60% - 강조색5 36" xfId="30159" hidden="1"/>
    <cellStyle name="60% - 강조색5 36" xfId="30191" hidden="1"/>
    <cellStyle name="60% - 강조색5 36" xfId="30255" hidden="1"/>
    <cellStyle name="60% - 강조색5 36" xfId="30293" hidden="1"/>
    <cellStyle name="60% - 강조색5 36" xfId="30340" hidden="1"/>
    <cellStyle name="60% - 강조색5 36" xfId="30387" hidden="1"/>
    <cellStyle name="60% - 강조색5 36" xfId="30431" hidden="1"/>
    <cellStyle name="60% - 강조색5 36" xfId="30465" hidden="1"/>
    <cellStyle name="60% - 강조색5 36" xfId="30529" hidden="1"/>
    <cellStyle name="60% - 강조색5 36" xfId="30577" hidden="1"/>
    <cellStyle name="60% - 강조색5 36" xfId="30619" hidden="1"/>
    <cellStyle name="60% - 강조색5 36" xfId="30660" hidden="1"/>
    <cellStyle name="60% - 강조색5 36" xfId="30725" hidden="1"/>
    <cellStyle name="60% - 강조색5 36" xfId="30773" hidden="1"/>
    <cellStyle name="60% - 강조색5 36" xfId="30815" hidden="1"/>
    <cellStyle name="60% - 강조색5 36" xfId="30894" hidden="1"/>
    <cellStyle name="60% - 강조색5 36" xfId="30964" hidden="1"/>
    <cellStyle name="60% - 강조색5 36" xfId="31019" hidden="1"/>
    <cellStyle name="60% - 강조색5 36" xfId="31068" hidden="1"/>
    <cellStyle name="60% - 강조색5 36" xfId="31116" hidden="1"/>
    <cellStyle name="60% - 강조색5 36" xfId="31161" hidden="1"/>
    <cellStyle name="60% - 강조색5 36" xfId="31209" hidden="1"/>
    <cellStyle name="60% - 강조색5 36" xfId="31264" hidden="1"/>
    <cellStyle name="60% - 강조색5 36" xfId="31297" hidden="1"/>
    <cellStyle name="60% - 강조색5 36" xfId="31373" hidden="1"/>
    <cellStyle name="60% - 강조색5 36" xfId="31406" hidden="1"/>
    <cellStyle name="60% - 강조색5 36" xfId="31472" hidden="1"/>
    <cellStyle name="60% - 강조색5 36" xfId="31510" hidden="1"/>
    <cellStyle name="60% - 강조색5 36" xfId="31558" hidden="1"/>
    <cellStyle name="60% - 강조색5 36" xfId="31606" hidden="1"/>
    <cellStyle name="60% - 강조색5 36" xfId="31651" hidden="1"/>
    <cellStyle name="60% - 강조색5 36" xfId="31709" hidden="1"/>
    <cellStyle name="60% - 강조색5 36" xfId="31772" hidden="1"/>
    <cellStyle name="60% - 강조색5 36" xfId="31819" hidden="1"/>
    <cellStyle name="60% - 강조색5 36" xfId="31860" hidden="1"/>
    <cellStyle name="60% - 강조색5 36" xfId="31900" hidden="1"/>
    <cellStyle name="60% - 강조색5 36" xfId="31964" hidden="1"/>
    <cellStyle name="60% - 강조색5 36" xfId="32012" hidden="1"/>
    <cellStyle name="60% - 강조색5 36" xfId="32053" hidden="1"/>
    <cellStyle name="60% - 강조색5 36" xfId="32132" hidden="1"/>
    <cellStyle name="60% - 강조색5 36" xfId="32201" hidden="1"/>
    <cellStyle name="60% - 강조색5 36" xfId="32256" hidden="1"/>
    <cellStyle name="60% - 강조색5 36" xfId="32305" hidden="1"/>
    <cellStyle name="60% - 강조색5 36" xfId="32353" hidden="1"/>
    <cellStyle name="60% - 강조색5 36" xfId="32398" hidden="1"/>
    <cellStyle name="60% - 강조색5 36" xfId="32447" hidden="1"/>
    <cellStyle name="60% - 강조색5 36" xfId="32502" hidden="1"/>
    <cellStyle name="60% - 강조색5 36" xfId="32535" hidden="1"/>
    <cellStyle name="60% - 강조색5 36" xfId="32611" hidden="1"/>
    <cellStyle name="60% - 강조색5 36" xfId="32644" hidden="1"/>
    <cellStyle name="60% - 강조색5 36" xfId="32710" hidden="1"/>
    <cellStyle name="60% - 강조색5 36" xfId="32748" hidden="1"/>
    <cellStyle name="60% - 강조색5 36" xfId="32796" hidden="1"/>
    <cellStyle name="60% - 강조색5 36" xfId="32844" hidden="1"/>
    <cellStyle name="60% - 강조색5 36" xfId="32889" hidden="1"/>
    <cellStyle name="60% - 강조색5 36" xfId="32919" hidden="1"/>
    <cellStyle name="60% - 강조색5 36" xfId="32983" hidden="1"/>
    <cellStyle name="60% - 강조색5 36" xfId="33031" hidden="1"/>
    <cellStyle name="60% - 강조색5 36" xfId="33073" hidden="1"/>
    <cellStyle name="60% - 강조색5 36" xfId="33114" hidden="1"/>
    <cellStyle name="60% - 강조색5 36" xfId="33179" hidden="1"/>
    <cellStyle name="60% - 강조색5 36" xfId="33227" hidden="1"/>
    <cellStyle name="60% - 강조색5 36" xfId="33269" hidden="1"/>
    <cellStyle name="60% - 강조색5 36" xfId="33348" hidden="1"/>
    <cellStyle name="60% - 강조색5 36" xfId="33418" hidden="1"/>
    <cellStyle name="60% - 강조색5 36" xfId="33473" hidden="1"/>
    <cellStyle name="60% - 강조색5 36" xfId="33522" hidden="1"/>
    <cellStyle name="60% - 강조색5 36" xfId="33570" hidden="1"/>
    <cellStyle name="60% - 강조색5 36" xfId="33615" hidden="1"/>
    <cellStyle name="60% - 강조색5 36" xfId="33663" hidden="1"/>
    <cellStyle name="60% - 강조색5 36" xfId="33718" hidden="1"/>
    <cellStyle name="60% - 강조색5 36" xfId="33751" hidden="1"/>
    <cellStyle name="60% - 강조색5 36" xfId="33827" hidden="1"/>
    <cellStyle name="60% - 강조색5 36" xfId="33860" hidden="1"/>
    <cellStyle name="60% - 강조색5 36" xfId="33926" hidden="1"/>
    <cellStyle name="60% - 강조색5 36" xfId="33964" hidden="1"/>
    <cellStyle name="60% - 강조색5 36" xfId="34012" hidden="1"/>
    <cellStyle name="60% - 강조색5 36" xfId="34060" hidden="1"/>
    <cellStyle name="60% - 강조색5 36" xfId="34105" hidden="1"/>
    <cellStyle name="60% - 강조색5 36" xfId="34163" hidden="1"/>
    <cellStyle name="60% - 강조색5 36" xfId="34226" hidden="1"/>
    <cellStyle name="60% - 강조색5 36" xfId="34273" hidden="1"/>
    <cellStyle name="60% - 강조색5 36" xfId="34314" hidden="1"/>
    <cellStyle name="60% - 강조색5 36" xfId="34354" hidden="1"/>
    <cellStyle name="60% - 강조색5 36" xfId="34418" hidden="1"/>
    <cellStyle name="60% - 강조색5 36" xfId="34465" hidden="1"/>
    <cellStyle name="60% - 강조색5 36" xfId="34506" hidden="1"/>
    <cellStyle name="60% - 강조색5 36" xfId="34582" hidden="1"/>
    <cellStyle name="60% - 강조색5 36" xfId="34650" hidden="1"/>
    <cellStyle name="60% - 강조색5 36" xfId="34704" hidden="1"/>
    <cellStyle name="60% - 강조색5 36" xfId="34752" hidden="1"/>
    <cellStyle name="60% - 강조색5 36" xfId="34799" hidden="1"/>
    <cellStyle name="60% - 강조색5 36" xfId="34843" hidden="1"/>
    <cellStyle name="60% - 강조색5 36" xfId="34890" hidden="1"/>
    <cellStyle name="60% - 강조색5 36" xfId="34944" hidden="1"/>
    <cellStyle name="60% - 강조색5 36" xfId="34976" hidden="1"/>
    <cellStyle name="60% - 강조색5 36" xfId="35051" hidden="1"/>
    <cellStyle name="60% - 강조색5 36" xfId="35083" hidden="1"/>
    <cellStyle name="60% - 강조색5 36" xfId="35147" hidden="1"/>
    <cellStyle name="60% - 강조색5 36" xfId="35185" hidden="1"/>
    <cellStyle name="60% - 강조색5 36" xfId="35232" hidden="1"/>
    <cellStyle name="60% - 강조색5 36" xfId="35279" hidden="1"/>
    <cellStyle name="60% - 강조색5 36" xfId="35323" hidden="1"/>
    <cellStyle name="60% - 강조색5 36" xfId="32764" hidden="1"/>
    <cellStyle name="60% - 강조색5 36" xfId="26464" hidden="1"/>
    <cellStyle name="60% - 강조색5 36" xfId="26417" hidden="1"/>
    <cellStyle name="60% - 강조색5 36" xfId="35388" hidden="1"/>
    <cellStyle name="60% - 강조색5 36" xfId="35428" hidden="1"/>
    <cellStyle name="60% - 강조색5 36" xfId="35478" hidden="1"/>
    <cellStyle name="60% - 강조색5 36" xfId="35528" hidden="1"/>
    <cellStyle name="60% - 강조색5 36" xfId="35575" hidden="1"/>
    <cellStyle name="60% - 강조색5 36" xfId="35643" hidden="1"/>
    <cellStyle name="60% - 강조색5 36" xfId="35683" hidden="1"/>
    <cellStyle name="60% - 강조색5 36" xfId="35734" hidden="1"/>
    <cellStyle name="60% - 강조색5 36" xfId="35784" hidden="1"/>
    <cellStyle name="60% - 강조색5 36" xfId="35834" hidden="1"/>
    <cellStyle name="60% - 강조색5 36" xfId="35881" hidden="1"/>
    <cellStyle name="60% - 강조색5 36" xfId="35950" hidden="1"/>
    <cellStyle name="60% - 강조색5 36" xfId="35988" hidden="1"/>
    <cellStyle name="60% - 강조색5 36" xfId="36038" hidden="1"/>
    <cellStyle name="60% - 강조색5 36" xfId="36085" hidden="1"/>
    <cellStyle name="60% - 강조색5 36" xfId="36154" hidden="1"/>
    <cellStyle name="60% - 강조색5 36" xfId="36197" hidden="1"/>
    <cellStyle name="60% - 강조색5 36" xfId="36247" hidden="1"/>
    <cellStyle name="60% - 강조색5 36" xfId="36292" hidden="1"/>
    <cellStyle name="60% - 강조색5 36" xfId="36358" hidden="1"/>
    <cellStyle name="60% - 강조색5 36" xfId="36400" hidden="1"/>
    <cellStyle name="60% - 강조색5 36" xfId="36445" hidden="1"/>
    <cellStyle name="60% - 강조색5 36" xfId="36503" hidden="1"/>
    <cellStyle name="60% - 강조색5 36" xfId="36553" hidden="1"/>
    <cellStyle name="60% - 강조색5 36" xfId="36604"/>
    <cellStyle name="60% - 강조색5 4" xfId="6245"/>
    <cellStyle name="60% - 강조색5 4 2" xfId="6246"/>
    <cellStyle name="60% - 강조색5 4 2 2" xfId="6247"/>
    <cellStyle name="60% - 강조색5 4 2 2 2" xfId="6248"/>
    <cellStyle name="60% - 강조색5 4 3" xfId="6249"/>
    <cellStyle name="60% - 강조색5 4 3 2" xfId="6250"/>
    <cellStyle name="60% - 강조색5 4 4" xfId="6251"/>
    <cellStyle name="60% - 강조색5 4 4 2" xfId="6252"/>
    <cellStyle name="60% - 강조색5 4 5" xfId="6253"/>
    <cellStyle name="60% - 강조색5 4 5 2" xfId="6254"/>
    <cellStyle name="60% - 강조색5 4 6" xfId="6255"/>
    <cellStyle name="60% - 강조색5 4 6 2" xfId="6256"/>
    <cellStyle name="60% - 강조색5 4 7" xfId="6257"/>
    <cellStyle name="60% - 강조색5 4 7 2" xfId="6258"/>
    <cellStyle name="60% - 강조색5 4 8" xfId="6259"/>
    <cellStyle name="60% - 강조색5 4 8 2" xfId="6260"/>
    <cellStyle name="60% - 강조색5 5" xfId="6261"/>
    <cellStyle name="60% - 강조색5 5 2" xfId="6262"/>
    <cellStyle name="60% - 강조색5 5 2 2" xfId="6263"/>
    <cellStyle name="60% - 강조색5 5 3" xfId="6264"/>
    <cellStyle name="60% - 강조색5 5 4" xfId="6265"/>
    <cellStyle name="60% - 강조색5 5 5" xfId="6266"/>
    <cellStyle name="60% - 강조색5 5 6" xfId="6267"/>
    <cellStyle name="60% - 강조색5 5 7" xfId="6268"/>
    <cellStyle name="60% - 강조색5 5 8" xfId="6269"/>
    <cellStyle name="60% - 강조색5 5 8 2" xfId="6270"/>
    <cellStyle name="60% - 강조색5 6" xfId="6271"/>
    <cellStyle name="60% - 강조색5 6 2" xfId="6272"/>
    <cellStyle name="60% - 강조색5 6 2 2" xfId="6273"/>
    <cellStyle name="60% - 강조색5 6 2 2 2" xfId="6274"/>
    <cellStyle name="60% - 강조색5 6 3" xfId="6275"/>
    <cellStyle name="60% - 강조색5 6 4" xfId="6276"/>
    <cellStyle name="60% - 강조색5 6 5" xfId="6277"/>
    <cellStyle name="60% - 강조색5 6 6" xfId="6278"/>
    <cellStyle name="60% - 강조색5 6 7" xfId="6279"/>
    <cellStyle name="60% - 강조색5 6 8" xfId="6280"/>
    <cellStyle name="60% - 강조색5 6 8 2" xfId="6281"/>
    <cellStyle name="60% - 강조색5 7" xfId="6282"/>
    <cellStyle name="60% - 강조색5 7 2" xfId="6283"/>
    <cellStyle name="60% - 강조색5 7 2 2" xfId="6284"/>
    <cellStyle name="60% - 강조색5 7 3" xfId="6285"/>
    <cellStyle name="60% - 강조색5 7 4" xfId="6286"/>
    <cellStyle name="60% - 강조색5 7 5" xfId="6287"/>
    <cellStyle name="60% - 강조색5 7 6" xfId="6288"/>
    <cellStyle name="60% - 강조색5 7 7" xfId="6289"/>
    <cellStyle name="60% - 강조색5 7 8" xfId="6290"/>
    <cellStyle name="60% - 강조색5 8" xfId="6291"/>
    <cellStyle name="60% - 강조색5 8 2" xfId="6292"/>
    <cellStyle name="60% - 강조색5 8 2 2" xfId="6293"/>
    <cellStyle name="60% - 강조색5 8 3" xfId="6294"/>
    <cellStyle name="60% - 강조색5 8 4" xfId="6295"/>
    <cellStyle name="60% - 강조색5 8 5" xfId="6296"/>
    <cellStyle name="60% - 강조색5 8 6" xfId="6297"/>
    <cellStyle name="60% - 강조색5 8 7" xfId="6298"/>
    <cellStyle name="60% - 강조색5 8 8" xfId="6299"/>
    <cellStyle name="60% - 강조색5 9" xfId="6300"/>
    <cellStyle name="60% - 강조색5 9 2" xfId="6301"/>
    <cellStyle name="60% - 강조색5 9 2 2" xfId="6302"/>
    <cellStyle name="60% - 강조색5 9 3" xfId="6303"/>
    <cellStyle name="60% - 강조색5 9 4" xfId="6304"/>
    <cellStyle name="60% - 강조색5 9 5" xfId="6305"/>
    <cellStyle name="60% - 강조색5 9 6" xfId="6306"/>
    <cellStyle name="60% - 강조색5 9 7" xfId="6307"/>
    <cellStyle name="60% - 강조색5 9 8" xfId="6308"/>
    <cellStyle name="60% - 강조색6" xfId="49" builtinId="52" hidden="1"/>
    <cellStyle name="60% - 강조색6" xfId="25084" builtinId="52" customBuiltin="1"/>
    <cellStyle name="60% - 강조색6 10" xfId="6309"/>
    <cellStyle name="60% - 강조색6 10 10" xfId="6310"/>
    <cellStyle name="60% - 강조색6 10 2" xfId="6311"/>
    <cellStyle name="60% - 강조색6 10 2 2" xfId="6312"/>
    <cellStyle name="60% - 강조색6 10 3" xfId="6313"/>
    <cellStyle name="60% - 강조색6 10 4" xfId="6314"/>
    <cellStyle name="60% - 강조색6 10 5" xfId="6315"/>
    <cellStyle name="60% - 강조색6 10 6" xfId="6316"/>
    <cellStyle name="60% - 강조색6 10 7" xfId="6317"/>
    <cellStyle name="60% - 강조색6 10 8" xfId="6318"/>
    <cellStyle name="60% - 강조색6 10 9" xfId="6319"/>
    <cellStyle name="60% - 강조색6 11" xfId="6320"/>
    <cellStyle name="60% - 강조색6 11 2" xfId="6321"/>
    <cellStyle name="60% - 강조색6 11 2 2" xfId="6322"/>
    <cellStyle name="60% - 강조색6 11 3" xfId="6323"/>
    <cellStyle name="60% - 강조색6 11 4" xfId="6324"/>
    <cellStyle name="60% - 강조색6 11 5" xfId="6325"/>
    <cellStyle name="60% - 강조색6 12" xfId="6326"/>
    <cellStyle name="60% - 강조색6 12 2" xfId="6327"/>
    <cellStyle name="60% - 강조색6 12 2 2" xfId="6328"/>
    <cellStyle name="60% - 강조색6 12 3" xfId="6329"/>
    <cellStyle name="60% - 강조색6 12 4" xfId="6330"/>
    <cellStyle name="60% - 강조색6 12 5" xfId="6331"/>
    <cellStyle name="60% - 강조색6 13" xfId="6332"/>
    <cellStyle name="60% - 강조색6 13 2" xfId="6333"/>
    <cellStyle name="60% - 강조색6 13 2 2" xfId="6334"/>
    <cellStyle name="60% - 강조색6 13 3" xfId="6335"/>
    <cellStyle name="60% - 강조색6 13 4" xfId="6336"/>
    <cellStyle name="60% - 강조색6 13 5" xfId="6337"/>
    <cellStyle name="60% - 강조색6 14" xfId="6338"/>
    <cellStyle name="60% - 강조색6 14 2" xfId="6339"/>
    <cellStyle name="60% - 강조색6 14 3" xfId="6340"/>
    <cellStyle name="60% - 강조색6 15" xfId="6341"/>
    <cellStyle name="60% - 강조색6 15 2" xfId="6342"/>
    <cellStyle name="60% - 강조색6 15 3" xfId="6343"/>
    <cellStyle name="60% - 강조색6 16" xfId="6344"/>
    <cellStyle name="60% - 강조색6 16 2" xfId="6345"/>
    <cellStyle name="60% - 강조색6 16 3" xfId="6346"/>
    <cellStyle name="60% - 강조색6 17" xfId="6347"/>
    <cellStyle name="60% - 강조색6 17 2" xfId="6348"/>
    <cellStyle name="60% - 강조색6 17 3" xfId="6349"/>
    <cellStyle name="60% - 강조색6 18" xfId="6350"/>
    <cellStyle name="60% - 강조색6 18 2" xfId="6351"/>
    <cellStyle name="60% - 강조색6 18 3" xfId="6352"/>
    <cellStyle name="60% - 강조색6 19" xfId="6353"/>
    <cellStyle name="60% - 강조색6 19 2" xfId="6354"/>
    <cellStyle name="60% - 강조색6 19 3" xfId="6355"/>
    <cellStyle name="60% - 강조색6 2" xfId="6356"/>
    <cellStyle name="60% - 강조색6 2 10" xfId="6357"/>
    <cellStyle name="60% - 강조색6 2 10 2" xfId="6358"/>
    <cellStyle name="60% - 강조색6 2 11" xfId="6359"/>
    <cellStyle name="60% - 강조색6 2 11 2" xfId="6360"/>
    <cellStyle name="60% - 강조색6 2 12" xfId="6361"/>
    <cellStyle name="60% - 강조색6 2 12 2" xfId="6362"/>
    <cellStyle name="60% - 강조색6 2 13" xfId="6363"/>
    <cellStyle name="60% - 강조색6 2 13 2" xfId="6364"/>
    <cellStyle name="60% - 강조색6 2 14" xfId="24821" hidden="1"/>
    <cellStyle name="60% - 강조색6 2 14" xfId="25344" hidden="1"/>
    <cellStyle name="60% - 강조색6 2 14" xfId="26726" hidden="1"/>
    <cellStyle name="60% - 강조색6 2 14" xfId="27187" hidden="1"/>
    <cellStyle name="60% - 강조색6 2 14" xfId="26178" hidden="1"/>
    <cellStyle name="60% - 강조색6 2 14" xfId="28435" hidden="1"/>
    <cellStyle name="60% - 강조색6 2 14" xfId="26675" hidden="1"/>
    <cellStyle name="60% - 강조색6 2 14" xfId="29676" hidden="1"/>
    <cellStyle name="60% - 강조색6 2 14" xfId="26251" hidden="1"/>
    <cellStyle name="60% - 강조색6 2 14" xfId="30880" hidden="1"/>
    <cellStyle name="60% - 강조색6 2 14" xfId="26621" hidden="1"/>
    <cellStyle name="60% - 강조색6 2 14" xfId="32118" hidden="1"/>
    <cellStyle name="60% - 강조색6 2 14" xfId="26334" hidden="1"/>
    <cellStyle name="60% - 강조색6 2 14" xfId="33334" hidden="1"/>
    <cellStyle name="60% - 강조색6 2 14" xfId="29235" hidden="1"/>
    <cellStyle name="60% - 강조색6 2 14" xfId="34568" hidden="1"/>
    <cellStyle name="60% - 강조색6 2 2" xfId="6365"/>
    <cellStyle name="60% - 강조색6 2 2 10" xfId="6366"/>
    <cellStyle name="60% - 강조색6 2 2 11" xfId="6367"/>
    <cellStyle name="60% - 강조색6 2 2 12" xfId="6368"/>
    <cellStyle name="60% - 강조색6 2 2 13" xfId="6369"/>
    <cellStyle name="60% - 강조색6 2 2 14" xfId="6370"/>
    <cellStyle name="60% - 강조색6 2 2 15" xfId="6371"/>
    <cellStyle name="60% - 강조색6 2 2 15 2" xfId="6372"/>
    <cellStyle name="60% - 강조색6 2 2 2" xfId="6373"/>
    <cellStyle name="60% - 강조색6 2 2 2 2" xfId="6374"/>
    <cellStyle name="60% - 강조색6 2 2 2 2 2" xfId="6375"/>
    <cellStyle name="60% - 강조색6 2 2 2 2 2 2" xfId="6376"/>
    <cellStyle name="60% - 강조색6 2 2 2 2 2 2 2" xfId="6377"/>
    <cellStyle name="60% - 강조색6 2 2 2 2 3" xfId="6378"/>
    <cellStyle name="60% - 강조색6 2 2 2 2 4" xfId="6379"/>
    <cellStyle name="60% - 강조색6 2 2 2 3" xfId="6380"/>
    <cellStyle name="60% - 강조색6 2 2 2 3 2" xfId="6381"/>
    <cellStyle name="60% - 강조색6 2 2 2 4" xfId="6382"/>
    <cellStyle name="60% - 강조색6 2 2 2 5" xfId="6383"/>
    <cellStyle name="60% - 강조색6 2 2 3" xfId="6384"/>
    <cellStyle name="60% - 강조색6 2 2 3 2" xfId="6385"/>
    <cellStyle name="60% - 강조색6 2 2 4" xfId="6386"/>
    <cellStyle name="60% - 강조색6 2 2 4 2" xfId="6387"/>
    <cellStyle name="60% - 강조색6 2 2 5" xfId="6388"/>
    <cellStyle name="60% - 강조색6 2 2 5 2" xfId="6389"/>
    <cellStyle name="60% - 강조색6 2 2 5 3" xfId="6390"/>
    <cellStyle name="60% - 강조색6 2 2 6" xfId="6391"/>
    <cellStyle name="60% - 강조색6 2 2 6 2" xfId="6392"/>
    <cellStyle name="60% - 강조색6 2 2 7" xfId="6393"/>
    <cellStyle name="60% - 강조색6 2 2 8" xfId="6394"/>
    <cellStyle name="60% - 강조색6 2 2 9" xfId="6395"/>
    <cellStyle name="60% - 강조색6 2 3" xfId="6396"/>
    <cellStyle name="60% - 강조색6 2 3 2" xfId="6397"/>
    <cellStyle name="60% - 강조색6 2 3 2 2" xfId="6398"/>
    <cellStyle name="60% - 강조색6 2 3 3" xfId="6399"/>
    <cellStyle name="60% - 강조색6 2 3 4" xfId="6400"/>
    <cellStyle name="60% - 강조색6 2 3 5" xfId="6401"/>
    <cellStyle name="60% - 강조색6 2 3 6" xfId="6402"/>
    <cellStyle name="60% - 강조색6 2 4" xfId="6403"/>
    <cellStyle name="60% - 강조색6 2 4 2" xfId="6404"/>
    <cellStyle name="60% - 강조색6 2 4 2 2" xfId="6405"/>
    <cellStyle name="60% - 강조색6 2 4 3" xfId="6406"/>
    <cellStyle name="60% - 강조색6 2 4 4" xfId="6407"/>
    <cellStyle name="60% - 강조색6 2 4 5" xfId="6408"/>
    <cellStyle name="60% - 강조색6 2 4 6" xfId="6409"/>
    <cellStyle name="60% - 강조색6 2 5" xfId="6410"/>
    <cellStyle name="60% - 강조색6 2 5 2" xfId="6411"/>
    <cellStyle name="60% - 강조색6 2 5 2 2" xfId="6412"/>
    <cellStyle name="60% - 강조색6 2 5 3" xfId="6413"/>
    <cellStyle name="60% - 강조색6 2 6" xfId="6414"/>
    <cellStyle name="60% - 강조색6 2 6 2" xfId="6415"/>
    <cellStyle name="60% - 강조색6 2 7" xfId="6416"/>
    <cellStyle name="60% - 강조색6 2 7 2" xfId="6417"/>
    <cellStyle name="60% - 강조색6 2 8" xfId="6418"/>
    <cellStyle name="60% - 강조색6 2 8 2" xfId="6419"/>
    <cellStyle name="60% - 강조색6 2 9" xfId="6420"/>
    <cellStyle name="60% - 강조색6 2 9 2" xfId="6421"/>
    <cellStyle name="60% - 강조색6 20" xfId="6422"/>
    <cellStyle name="60% - 강조색6 20 2" xfId="6423"/>
    <cellStyle name="60% - 강조색6 20 3" xfId="6424"/>
    <cellStyle name="60% - 강조색6 21" xfId="6425"/>
    <cellStyle name="60% - 강조색6 21 2" xfId="6426"/>
    <cellStyle name="60% - 강조색6 21 3" xfId="6427"/>
    <cellStyle name="60% - 강조색6 22" xfId="6428"/>
    <cellStyle name="60% - 강조색6 22 2" xfId="6429"/>
    <cellStyle name="60% - 강조색6 22 3" xfId="6430"/>
    <cellStyle name="60% - 강조색6 23" xfId="6431"/>
    <cellStyle name="60% - 강조색6 23 2" xfId="6432"/>
    <cellStyle name="60% - 강조색6 23 3" xfId="6433"/>
    <cellStyle name="60% - 강조색6 24" xfId="6434"/>
    <cellStyle name="60% - 강조색6 24 2" xfId="6435"/>
    <cellStyle name="60% - 강조색6 24 3" xfId="6436"/>
    <cellStyle name="60% - 강조색6 25" xfId="6437"/>
    <cellStyle name="60% - 강조색6 25 2" xfId="6438"/>
    <cellStyle name="60% - 강조색6 25 3" xfId="6439"/>
    <cellStyle name="60% - 강조색6 26" xfId="6440"/>
    <cellStyle name="60% - 강조색6 26 2" xfId="6441"/>
    <cellStyle name="60% - 강조색6 27" xfId="6442"/>
    <cellStyle name="60% - 강조색6 27 2" xfId="6443"/>
    <cellStyle name="60% - 강조색6 28" xfId="6444"/>
    <cellStyle name="60% - 강조색6 28 2" xfId="6445"/>
    <cellStyle name="60% - 강조색6 29" xfId="6446"/>
    <cellStyle name="60% - 강조색6 29 2" xfId="6447"/>
    <cellStyle name="60% - 강조색6 3" xfId="6448"/>
    <cellStyle name="60% - 강조색6 3 2" xfId="6449"/>
    <cellStyle name="60% - 강조색6 3 2 2" xfId="6450"/>
    <cellStyle name="60% - 강조색6 3 2 2 2" xfId="6451"/>
    <cellStyle name="60% - 강조색6 3 3" xfId="6452"/>
    <cellStyle name="60% - 강조색6 3 3 2" xfId="6453"/>
    <cellStyle name="60% - 강조색6 3 4" xfId="6454"/>
    <cellStyle name="60% - 강조색6 3 4 2" xfId="6455"/>
    <cellStyle name="60% - 강조색6 3 5" xfId="6456"/>
    <cellStyle name="60% - 강조색6 3 5 2" xfId="6457"/>
    <cellStyle name="60% - 강조색6 3 6" xfId="6458"/>
    <cellStyle name="60% - 강조색6 3 6 2" xfId="6459"/>
    <cellStyle name="60% - 강조색6 3 7" xfId="6460"/>
    <cellStyle name="60% - 강조색6 3 7 2" xfId="6461"/>
    <cellStyle name="60% - 강조색6 3 8" xfId="6462"/>
    <cellStyle name="60% - 강조색6 3 8 2" xfId="6463"/>
    <cellStyle name="60% - 강조색6 30" xfId="6464"/>
    <cellStyle name="60% - 강조색6 30 2" xfId="6465"/>
    <cellStyle name="60% - 강조색6 31" xfId="6466"/>
    <cellStyle name="60% - 강조색6 31 2" xfId="6467"/>
    <cellStyle name="60% - 강조색6 32" xfId="6468"/>
    <cellStyle name="60% - 강조색6 32 2" xfId="6469"/>
    <cellStyle name="60% - 강조색6 33" xfId="6470"/>
    <cellStyle name="60% - 강조색6 33 2" xfId="6471"/>
    <cellStyle name="60% - 강조색6 34" xfId="6472"/>
    <cellStyle name="60% - 강조색6 34 2" xfId="6473"/>
    <cellStyle name="60% - 강조색6 35" xfId="6474"/>
    <cellStyle name="60% - 강조색6 35 2" xfId="6475"/>
    <cellStyle name="60% - 강조색6 36" xfId="24877" hidden="1"/>
    <cellStyle name="60% - 강조색6 36" xfId="24921" hidden="1"/>
    <cellStyle name="60% - 강조색6 36" xfId="24972" hidden="1"/>
    <cellStyle name="60% - 강조색6 36" xfId="25020" hidden="1"/>
    <cellStyle name="60% - 강조색6 36" xfId="25121" hidden="1"/>
    <cellStyle name="60% - 강조색6 36" xfId="25165" hidden="1"/>
    <cellStyle name="60% - 강조색6 36" xfId="25216" hidden="1"/>
    <cellStyle name="60% - 강조색6 36" xfId="25264" hidden="1"/>
    <cellStyle name="60% - 강조색6 36" xfId="25363" hidden="1"/>
    <cellStyle name="60% - 강조색6 36" xfId="25439" hidden="1"/>
    <cellStyle name="60% - 강조색6 36" xfId="25496" hidden="1"/>
    <cellStyle name="60% - 강조색6 36" xfId="25547" hidden="1"/>
    <cellStyle name="60% - 강조색6 36" xfId="25597" hidden="1"/>
    <cellStyle name="60% - 강조색6 36" xfId="25644" hidden="1"/>
    <cellStyle name="60% - 강조색6 36" xfId="25695" hidden="1"/>
    <cellStyle name="60% - 강조색6 36" xfId="25752" hidden="1"/>
    <cellStyle name="60% - 강조색6 36" xfId="25802" hidden="1"/>
    <cellStyle name="60% - 강조색6 36" xfId="25843" hidden="1"/>
    <cellStyle name="60% - 강조색6 36" xfId="25900" hidden="1"/>
    <cellStyle name="60% - 강조색6 36" xfId="25966" hidden="1"/>
    <cellStyle name="60% - 강조색6 36" xfId="26008" hidden="1"/>
    <cellStyle name="60% - 강조색6 36" xfId="26058" hidden="1"/>
    <cellStyle name="60% - 강조색6 36" xfId="26108" hidden="1"/>
    <cellStyle name="60% - 강조색6 36" xfId="26155" hidden="1"/>
    <cellStyle name="60% - 강조색6 36" xfId="26777" hidden="1"/>
    <cellStyle name="60% - 강조색6 36" xfId="26819" hidden="1"/>
    <cellStyle name="60% - 강조색6 36" xfId="26868" hidden="1"/>
    <cellStyle name="60% - 강조색6 36" xfId="26914" hidden="1"/>
    <cellStyle name="60% - 강조색6 36" xfId="26972" hidden="1"/>
    <cellStyle name="60% - 강조색6 36" xfId="27015" hidden="1"/>
    <cellStyle name="60% - 강조색6 36" xfId="27064" hidden="1"/>
    <cellStyle name="60% - 강조색6 36" xfId="27110" hidden="1"/>
    <cellStyle name="60% - 강조색6 36" xfId="27205" hidden="1"/>
    <cellStyle name="60% - 강조색6 36" xfId="27277" hidden="1"/>
    <cellStyle name="60% - 강조색6 36" xfId="27332" hidden="1"/>
    <cellStyle name="60% - 강조색6 36" xfId="27381" hidden="1"/>
    <cellStyle name="60% - 강조색6 36" xfId="27429" hidden="1"/>
    <cellStyle name="60% - 강조색6 36" xfId="27474" hidden="1"/>
    <cellStyle name="60% - 강조색6 36" xfId="27523" hidden="1"/>
    <cellStyle name="60% - 강조색6 36" xfId="27578" hidden="1"/>
    <cellStyle name="60% - 강조색6 36" xfId="27626" hidden="1"/>
    <cellStyle name="60% - 강조색6 36" xfId="27665" hidden="1"/>
    <cellStyle name="60% - 강조색6 36" xfId="27720" hidden="1"/>
    <cellStyle name="60% - 강조색6 36" xfId="27784" hidden="1"/>
    <cellStyle name="60% - 강조색6 36" xfId="27824" hidden="1"/>
    <cellStyle name="60% - 강조색6 36" xfId="27872" hidden="1"/>
    <cellStyle name="60% - 강조색6 36" xfId="27920" hidden="1"/>
    <cellStyle name="60% - 강조색6 36" xfId="27965" hidden="1"/>
    <cellStyle name="60% - 강조색6 36" xfId="28026" hidden="1"/>
    <cellStyle name="60% - 강조색6 36" xfId="28068" hidden="1"/>
    <cellStyle name="60% - 강조색6 36" xfId="28117" hidden="1"/>
    <cellStyle name="60% - 강조색6 36" xfId="28163" hidden="1"/>
    <cellStyle name="60% - 강조색6 36" xfId="28221" hidden="1"/>
    <cellStyle name="60% - 강조색6 36" xfId="28264" hidden="1"/>
    <cellStyle name="60% - 강조색6 36" xfId="28313" hidden="1"/>
    <cellStyle name="60% - 강조색6 36" xfId="28359" hidden="1"/>
    <cellStyle name="60% - 강조색6 36" xfId="28453" hidden="1"/>
    <cellStyle name="60% - 강조색6 36" xfId="28525" hidden="1"/>
    <cellStyle name="60% - 강조색6 36" xfId="28580" hidden="1"/>
    <cellStyle name="60% - 강조색6 36" xfId="28629" hidden="1"/>
    <cellStyle name="60% - 강조색6 36" xfId="28677" hidden="1"/>
    <cellStyle name="60% - 강조색6 36" xfId="28722" hidden="1"/>
    <cellStyle name="60% - 강조색6 36" xfId="28770" hidden="1"/>
    <cellStyle name="60% - 강조색6 36" xfId="28825" hidden="1"/>
    <cellStyle name="60% - 강조색6 36" xfId="28873" hidden="1"/>
    <cellStyle name="60% - 강조색6 36" xfId="28912" hidden="1"/>
    <cellStyle name="60% - 강조색6 36" xfId="28967" hidden="1"/>
    <cellStyle name="60% - 강조색6 36" xfId="29031" hidden="1"/>
    <cellStyle name="60% - 강조색6 36" xfId="29071" hidden="1"/>
    <cellStyle name="60% - 강조색6 36" xfId="29119" hidden="1"/>
    <cellStyle name="60% - 강조색6 36" xfId="29167" hidden="1"/>
    <cellStyle name="60% - 강조색6 36" xfId="29212" hidden="1"/>
    <cellStyle name="60% - 강조색6 36" xfId="29271" hidden="1"/>
    <cellStyle name="60% - 강조색6 36" xfId="29313" hidden="1"/>
    <cellStyle name="60% - 강조색6 36" xfId="29361" hidden="1"/>
    <cellStyle name="60% - 강조색6 36" xfId="29407" hidden="1"/>
    <cellStyle name="60% - 강조색6 36" xfId="29465" hidden="1"/>
    <cellStyle name="60% - 강조색6 36" xfId="29508" hidden="1"/>
    <cellStyle name="60% - 강조색6 36" xfId="29557" hidden="1"/>
    <cellStyle name="60% - 강조색6 36" xfId="29602" hidden="1"/>
    <cellStyle name="60% - 강조색6 36" xfId="29694" hidden="1"/>
    <cellStyle name="60% - 강조색6 36" xfId="29764" hidden="1"/>
    <cellStyle name="60% - 강조색6 36" xfId="29818" hidden="1"/>
    <cellStyle name="60% - 강조색6 36" xfId="29866" hidden="1"/>
    <cellStyle name="60% - 강조색6 36" xfId="29913" hidden="1"/>
    <cellStyle name="60% - 강조색6 36" xfId="29957" hidden="1"/>
    <cellStyle name="60% - 강조색6 36" xfId="30004" hidden="1"/>
    <cellStyle name="60% - 강조색6 36" xfId="30058" hidden="1"/>
    <cellStyle name="60% - 강조색6 36" xfId="30105" hidden="1"/>
    <cellStyle name="60% - 강조색6 36" xfId="30143" hidden="1"/>
    <cellStyle name="60% - 강조색6 36" xfId="30197" hidden="1"/>
    <cellStyle name="60% - 강조색6 36" xfId="30259" hidden="1"/>
    <cellStyle name="60% - 강조색6 36" xfId="30299" hidden="1"/>
    <cellStyle name="60% - 강조색6 36" xfId="30346" hidden="1"/>
    <cellStyle name="60% - 강조색6 36" xfId="30393" hidden="1"/>
    <cellStyle name="60% - 강조색6 36" xfId="30437" hidden="1"/>
    <cellStyle name="60% - 강조색6 36" xfId="30471" hidden="1"/>
    <cellStyle name="60% - 강조색6 36" xfId="30513" hidden="1"/>
    <cellStyle name="60% - 강조색6 36" xfId="30562" hidden="1"/>
    <cellStyle name="60% - 강조색6 36" xfId="30608" hidden="1"/>
    <cellStyle name="60% - 강조색6 36" xfId="30666" hidden="1"/>
    <cellStyle name="60% - 강조색6 36" xfId="30709" hidden="1"/>
    <cellStyle name="60% - 강조색6 36" xfId="30758" hidden="1"/>
    <cellStyle name="60% - 강조색6 36" xfId="30804" hidden="1"/>
    <cellStyle name="60% - 강조색6 36" xfId="30898" hidden="1"/>
    <cellStyle name="60% - 강조색6 36" xfId="30970" hidden="1"/>
    <cellStyle name="60% - 강조색6 36" xfId="31025" hidden="1"/>
    <cellStyle name="60% - 강조색6 36" xfId="31074" hidden="1"/>
    <cellStyle name="60% - 강조색6 36" xfId="31122" hidden="1"/>
    <cellStyle name="60% - 강조색6 36" xfId="31167" hidden="1"/>
    <cellStyle name="60% - 강조색6 36" xfId="31215" hidden="1"/>
    <cellStyle name="60% - 강조색6 36" xfId="31270" hidden="1"/>
    <cellStyle name="60% - 강조색6 36" xfId="31318" hidden="1"/>
    <cellStyle name="60% - 강조색6 36" xfId="31357" hidden="1"/>
    <cellStyle name="60% - 강조색6 36" xfId="31412" hidden="1"/>
    <cellStyle name="60% - 강조색6 36" xfId="31476" hidden="1"/>
    <cellStyle name="60% - 강조색6 36" xfId="31516" hidden="1"/>
    <cellStyle name="60% - 강조색6 36" xfId="31564" hidden="1"/>
    <cellStyle name="60% - 강조색6 36" xfId="31612" hidden="1"/>
    <cellStyle name="60% - 강조색6 36" xfId="31657" hidden="1"/>
    <cellStyle name="60% - 강조색6 36" xfId="31715" hidden="1"/>
    <cellStyle name="60% - 강조색6 36" xfId="31756" hidden="1"/>
    <cellStyle name="60% - 강조색6 36" xfId="31804" hidden="1"/>
    <cellStyle name="60% - 강조색6 36" xfId="31849" hidden="1"/>
    <cellStyle name="60% - 강조색6 36" xfId="31906" hidden="1"/>
    <cellStyle name="60% - 강조색6 36" xfId="31948" hidden="1"/>
    <cellStyle name="60% - 강조색6 36" xfId="31997" hidden="1"/>
    <cellStyle name="60% - 강조색6 36" xfId="32042" hidden="1"/>
    <cellStyle name="60% - 강조색6 36" xfId="32136" hidden="1"/>
    <cellStyle name="60% - 강조색6 36" xfId="32207" hidden="1"/>
    <cellStyle name="60% - 강조색6 36" xfId="32262" hidden="1"/>
    <cellStyle name="60% - 강조색6 36" xfId="32311" hidden="1"/>
    <cellStyle name="60% - 강조색6 36" xfId="32359" hidden="1"/>
    <cellStyle name="60% - 강조색6 36" xfId="32404" hidden="1"/>
    <cellStyle name="60% - 강조색6 36" xfId="32453" hidden="1"/>
    <cellStyle name="60% - 강조색6 36" xfId="32508" hidden="1"/>
    <cellStyle name="60% - 강조색6 36" xfId="32556" hidden="1"/>
    <cellStyle name="60% - 강조색6 36" xfId="32595" hidden="1"/>
    <cellStyle name="60% - 강조색6 36" xfId="32650" hidden="1"/>
    <cellStyle name="60% - 강조색6 36" xfId="32714" hidden="1"/>
    <cellStyle name="60% - 강조색6 36" xfId="32754" hidden="1"/>
    <cellStyle name="60% - 강조색6 36" xfId="32802" hidden="1"/>
    <cellStyle name="60% - 강조색6 36" xfId="32850" hidden="1"/>
    <cellStyle name="60% - 강조색6 36" xfId="32895" hidden="1"/>
    <cellStyle name="60% - 강조색6 36" xfId="32925" hidden="1"/>
    <cellStyle name="60% - 강조색6 36" xfId="32967" hidden="1"/>
    <cellStyle name="60% - 강조색6 36" xfId="33016" hidden="1"/>
    <cellStyle name="60% - 강조색6 36" xfId="33062" hidden="1"/>
    <cellStyle name="60% - 강조색6 36" xfId="33120" hidden="1"/>
    <cellStyle name="60% - 강조색6 36" xfId="33163" hidden="1"/>
    <cellStyle name="60% - 강조색6 36" xfId="33212" hidden="1"/>
    <cellStyle name="60% - 강조색6 36" xfId="33258" hidden="1"/>
    <cellStyle name="60% - 강조색6 36" xfId="33352" hidden="1"/>
    <cellStyle name="60% - 강조색6 36" xfId="33424" hidden="1"/>
    <cellStyle name="60% - 강조색6 36" xfId="33479" hidden="1"/>
    <cellStyle name="60% - 강조색6 36" xfId="33528" hidden="1"/>
    <cellStyle name="60% - 강조색6 36" xfId="33576" hidden="1"/>
    <cellStyle name="60% - 강조색6 36" xfId="33621" hidden="1"/>
    <cellStyle name="60% - 강조색6 36" xfId="33669" hidden="1"/>
    <cellStyle name="60% - 강조색6 36" xfId="33724" hidden="1"/>
    <cellStyle name="60% - 강조색6 36" xfId="33772" hidden="1"/>
    <cellStyle name="60% - 강조색6 36" xfId="33811" hidden="1"/>
    <cellStyle name="60% - 강조색6 36" xfId="33866" hidden="1"/>
    <cellStyle name="60% - 강조색6 36" xfId="33930" hidden="1"/>
    <cellStyle name="60% - 강조색6 36" xfId="33970" hidden="1"/>
    <cellStyle name="60% - 강조색6 36" xfId="34018" hidden="1"/>
    <cellStyle name="60% - 강조색6 36" xfId="34066" hidden="1"/>
    <cellStyle name="60% - 강조색6 36" xfId="34111" hidden="1"/>
    <cellStyle name="60% - 강조색6 36" xfId="34169" hidden="1"/>
    <cellStyle name="60% - 강조색6 36" xfId="34210" hidden="1"/>
    <cellStyle name="60% - 강조색6 36" xfId="34258" hidden="1"/>
    <cellStyle name="60% - 강조색6 36" xfId="34303" hidden="1"/>
    <cellStyle name="60% - 강조색6 36" xfId="34360" hidden="1"/>
    <cellStyle name="60% - 강조색6 36" xfId="34402" hidden="1"/>
    <cellStyle name="60% - 강조색6 36" xfId="34450" hidden="1"/>
    <cellStyle name="60% - 강조색6 36" xfId="34495" hidden="1"/>
    <cellStyle name="60% - 강조색6 36" xfId="34586" hidden="1"/>
    <cellStyle name="60% - 강조색6 36" xfId="34656" hidden="1"/>
    <cellStyle name="60% - 강조색6 36" xfId="34710" hidden="1"/>
    <cellStyle name="60% - 강조색6 36" xfId="34758" hidden="1"/>
    <cellStyle name="60% - 강조색6 36" xfId="34805" hidden="1"/>
    <cellStyle name="60% - 강조색6 36" xfId="34849" hidden="1"/>
    <cellStyle name="60% - 강조색6 36" xfId="34896" hidden="1"/>
    <cellStyle name="60% - 강조색6 36" xfId="34950" hidden="1"/>
    <cellStyle name="60% - 강조색6 36" xfId="34997" hidden="1"/>
    <cellStyle name="60% - 강조색6 36" xfId="35035" hidden="1"/>
    <cellStyle name="60% - 강조색6 36" xfId="35089" hidden="1"/>
    <cellStyle name="60% - 강조색6 36" xfId="35151" hidden="1"/>
    <cellStyle name="60% - 강조색6 36" xfId="35191" hidden="1"/>
    <cellStyle name="60% - 강조색6 36" xfId="35238" hidden="1"/>
    <cellStyle name="60% - 강조색6 36" xfId="35285" hidden="1"/>
    <cellStyle name="60% - 강조색6 36" xfId="35329" hidden="1"/>
    <cellStyle name="60% - 강조색6 36" xfId="32562" hidden="1"/>
    <cellStyle name="60% - 강조색6 36" xfId="26457" hidden="1"/>
    <cellStyle name="60% - 강조색6 36" xfId="26410" hidden="1"/>
    <cellStyle name="60% - 강조색6 36" xfId="35392" hidden="1"/>
    <cellStyle name="60% - 강조색6 36" xfId="35435" hidden="1"/>
    <cellStyle name="60% - 강조색6 36" xfId="35485" hidden="1"/>
    <cellStyle name="60% - 강조색6 36" xfId="35535" hidden="1"/>
    <cellStyle name="60% - 강조색6 36" xfId="35582" hidden="1"/>
    <cellStyle name="60% - 강조색6 36" xfId="35647" hidden="1"/>
    <cellStyle name="60% - 강조색6 36" xfId="35690" hidden="1"/>
    <cellStyle name="60% - 강조색6 36" xfId="35741" hidden="1"/>
    <cellStyle name="60% - 강조색6 36" xfId="35791" hidden="1"/>
    <cellStyle name="60% - 강조색6 36" xfId="35841" hidden="1"/>
    <cellStyle name="60% - 강조색6 36" xfId="35888" hidden="1"/>
    <cellStyle name="60% - 강조색6 36" xfId="35954" hidden="1"/>
    <cellStyle name="60% - 강조색6 36" xfId="35995" hidden="1"/>
    <cellStyle name="60% - 강조색6 36" xfId="36045" hidden="1"/>
    <cellStyle name="60% - 강조색6 36" xfId="36092" hidden="1"/>
    <cellStyle name="60% - 강조색6 36" xfId="36158" hidden="1"/>
    <cellStyle name="60% - 강조색6 36" xfId="36204" hidden="1"/>
    <cellStyle name="60% - 강조색6 36" xfId="36254" hidden="1"/>
    <cellStyle name="60% - 강조색6 36" xfId="36299" hidden="1"/>
    <cellStyle name="60% - 강조색6 36" xfId="36362" hidden="1"/>
    <cellStyle name="60% - 강조색6 36" xfId="36407" hidden="1"/>
    <cellStyle name="60% - 강조색6 36" xfId="36452" hidden="1"/>
    <cellStyle name="60% - 강조색6 36" xfId="36510" hidden="1"/>
    <cellStyle name="60% - 강조색6 36" xfId="36560" hidden="1"/>
    <cellStyle name="60% - 강조색6 36" xfId="36608"/>
    <cellStyle name="60% - 강조색6 4" xfId="6476"/>
    <cellStyle name="60% - 강조색6 4 2" xfId="6477"/>
    <cellStyle name="60% - 강조색6 4 2 2" xfId="6478"/>
    <cellStyle name="60% - 강조색6 4 2 2 2" xfId="6479"/>
    <cellStyle name="60% - 강조색6 4 3" xfId="6480"/>
    <cellStyle name="60% - 강조색6 4 3 2" xfId="6481"/>
    <cellStyle name="60% - 강조색6 4 4" xfId="6482"/>
    <cellStyle name="60% - 강조색6 4 4 2" xfId="6483"/>
    <cellStyle name="60% - 강조색6 4 5" xfId="6484"/>
    <cellStyle name="60% - 강조색6 4 5 2" xfId="6485"/>
    <cellStyle name="60% - 강조색6 4 6" xfId="6486"/>
    <cellStyle name="60% - 강조색6 4 6 2" xfId="6487"/>
    <cellStyle name="60% - 강조색6 4 7" xfId="6488"/>
    <cellStyle name="60% - 강조색6 4 7 2" xfId="6489"/>
    <cellStyle name="60% - 강조색6 4 8" xfId="6490"/>
    <cellStyle name="60% - 강조색6 4 8 2" xfId="6491"/>
    <cellStyle name="60% - 강조색6 5" xfId="6492"/>
    <cellStyle name="60% - 강조색6 5 2" xfId="6493"/>
    <cellStyle name="60% - 강조색6 5 2 2" xfId="6494"/>
    <cellStyle name="60% - 강조색6 5 3" xfId="6495"/>
    <cellStyle name="60% - 강조색6 5 4" xfId="6496"/>
    <cellStyle name="60% - 강조색6 5 5" xfId="6497"/>
    <cellStyle name="60% - 강조색6 5 6" xfId="6498"/>
    <cellStyle name="60% - 강조색6 5 7" xfId="6499"/>
    <cellStyle name="60% - 강조색6 5 8" xfId="6500"/>
    <cellStyle name="60% - 강조색6 5 8 2" xfId="6501"/>
    <cellStyle name="60% - 강조색6 6" xfId="6502"/>
    <cellStyle name="60% - 강조색6 6 2" xfId="6503"/>
    <cellStyle name="60% - 강조색6 6 2 2" xfId="6504"/>
    <cellStyle name="60% - 강조색6 6 2 2 2" xfId="6505"/>
    <cellStyle name="60% - 강조색6 6 3" xfId="6506"/>
    <cellStyle name="60% - 강조색6 6 4" xfId="6507"/>
    <cellStyle name="60% - 강조색6 6 5" xfId="6508"/>
    <cellStyle name="60% - 강조색6 6 6" xfId="6509"/>
    <cellStyle name="60% - 강조색6 6 7" xfId="6510"/>
    <cellStyle name="60% - 강조색6 6 8" xfId="6511"/>
    <cellStyle name="60% - 강조색6 6 8 2" xfId="6512"/>
    <cellStyle name="60% - 강조색6 7" xfId="6513"/>
    <cellStyle name="60% - 강조색6 7 2" xfId="6514"/>
    <cellStyle name="60% - 강조색6 7 2 2" xfId="6515"/>
    <cellStyle name="60% - 강조색6 7 3" xfId="6516"/>
    <cellStyle name="60% - 강조색6 7 4" xfId="6517"/>
    <cellStyle name="60% - 강조색6 7 5" xfId="6518"/>
    <cellStyle name="60% - 강조색6 7 6" xfId="6519"/>
    <cellStyle name="60% - 강조색6 7 7" xfId="6520"/>
    <cellStyle name="60% - 강조색6 7 8" xfId="6521"/>
    <cellStyle name="60% - 강조색6 8" xfId="6522"/>
    <cellStyle name="60% - 강조색6 8 2" xfId="6523"/>
    <cellStyle name="60% - 강조색6 8 2 2" xfId="6524"/>
    <cellStyle name="60% - 강조색6 8 3" xfId="6525"/>
    <cellStyle name="60% - 강조색6 8 4" xfId="6526"/>
    <cellStyle name="60% - 강조색6 8 5" xfId="6527"/>
    <cellStyle name="60% - 강조색6 8 6" xfId="6528"/>
    <cellStyle name="60% - 강조색6 8 7" xfId="6529"/>
    <cellStyle name="60% - 강조색6 8 8" xfId="6530"/>
    <cellStyle name="60% - 강조색6 9" xfId="6531"/>
    <cellStyle name="60% - 강조색6 9 2" xfId="6532"/>
    <cellStyle name="60% - 강조색6 9 2 2" xfId="6533"/>
    <cellStyle name="60% - 강조색6 9 3" xfId="6534"/>
    <cellStyle name="60% - 강조색6 9 4" xfId="6535"/>
    <cellStyle name="60% - 강조색6 9 5" xfId="6536"/>
    <cellStyle name="60% - 강조색6 9 6" xfId="6537"/>
    <cellStyle name="60% - 강조색6 9 7" xfId="6538"/>
    <cellStyle name="60% - 강조색6 9 8" xfId="6539"/>
    <cellStyle name="Accent1" xfId="6540"/>
    <cellStyle name="Accent2" xfId="6541"/>
    <cellStyle name="Accent3" xfId="6542"/>
    <cellStyle name="Accent4" xfId="6543"/>
    <cellStyle name="Accent5" xfId="6544"/>
    <cellStyle name="Accent6" xfId="6545"/>
    <cellStyle name="Bad" xfId="6546"/>
    <cellStyle name="Ç¥ÁØ_A" xfId="6547"/>
    <cellStyle name="Calc Currency (0)" xfId="6548"/>
    <cellStyle name="Calc Currency (2)" xfId="6549"/>
    <cellStyle name="Calc Percent (0)" xfId="6550"/>
    <cellStyle name="Calc Percent (1)" xfId="6551"/>
    <cellStyle name="Calc Percent (2)" xfId="6552"/>
    <cellStyle name="Calc Units (0)" xfId="6553"/>
    <cellStyle name="Calc Units (1)" xfId="6554"/>
    <cellStyle name="Calc Units (2)" xfId="6555"/>
    <cellStyle name="Calculation" xfId="6556"/>
    <cellStyle name="Calculation 2" xfId="6557"/>
    <cellStyle name="Calculation 2 2" xfId="6558"/>
    <cellStyle name="Calculation 2 2 2" xfId="6559"/>
    <cellStyle name="Calculation 2 3" xfId="6560"/>
    <cellStyle name="Calculation 3" xfId="6561"/>
    <cellStyle name="Calculation 3 2" xfId="6562"/>
    <cellStyle name="Calculation 3 2 2" xfId="6563"/>
    <cellStyle name="Calculation 3 3" xfId="6564"/>
    <cellStyle name="Calculation 4" xfId="6565"/>
    <cellStyle name="Calculation 4 2" xfId="6566"/>
    <cellStyle name="Calculation 4 2 2" xfId="6567"/>
    <cellStyle name="Calculation 4 3" xfId="6568"/>
    <cellStyle name="Calculation 5" xfId="6569"/>
    <cellStyle name="Calculation 5 2" xfId="6570"/>
    <cellStyle name="Calculation 5 2 2" xfId="6571"/>
    <cellStyle name="Calculation 5 3" xfId="6572"/>
    <cellStyle name="Calculation 6" xfId="6573"/>
    <cellStyle name="Calculation 6 2" xfId="6574"/>
    <cellStyle name="Calculation 6 2 2" xfId="6575"/>
    <cellStyle name="Calculation 7" xfId="6576"/>
    <cellStyle name="Calculation 7 2" xfId="6577"/>
    <cellStyle name="Check Cell" xfId="6578"/>
    <cellStyle name="Comma [0]_ SG&amp;A Bridge " xfId="3"/>
    <cellStyle name="Comma [00]" xfId="6579"/>
    <cellStyle name="Comma 3" xfId="24829"/>
    <cellStyle name="Comma_ SG&amp;A Bridge " xfId="4"/>
    <cellStyle name="Currency [0]_ SG&amp;A Bridge " xfId="5"/>
    <cellStyle name="Currency [00]" xfId="6580"/>
    <cellStyle name="Currency_ SG&amp;A Bridge " xfId="6"/>
    <cellStyle name="Date Short" xfId="6581"/>
    <cellStyle name="decoration" xfId="6582"/>
    <cellStyle name="Enter Currency (0)" xfId="6583"/>
    <cellStyle name="Enter Currency (2)" xfId="6584"/>
    <cellStyle name="Enter Units (0)" xfId="6585"/>
    <cellStyle name="Enter Units (1)" xfId="6586"/>
    <cellStyle name="Enter Units (2)" xfId="6587"/>
    <cellStyle name="Explanatory Text" xfId="6588"/>
    <cellStyle name="F2" xfId="6589"/>
    <cellStyle name="F3" xfId="6590"/>
    <cellStyle name="F4" xfId="6591"/>
    <cellStyle name="F5" xfId="6592"/>
    <cellStyle name="F6" xfId="6593"/>
    <cellStyle name="F7" xfId="6594"/>
    <cellStyle name="F8" xfId="6595"/>
    <cellStyle name="Good" xfId="6596"/>
    <cellStyle name="Grey" xfId="6597"/>
    <cellStyle name="Header1" xfId="6598"/>
    <cellStyle name="Header2" xfId="6599"/>
    <cellStyle name="Header2 2" xfId="6600"/>
    <cellStyle name="Header2 2 2" xfId="6601"/>
    <cellStyle name="Header2 3" xfId="6602"/>
    <cellStyle name="Header2 3 2" xfId="6603"/>
    <cellStyle name="Header2 4" xfId="6604"/>
    <cellStyle name="Header2 4 2" xfId="6605"/>
    <cellStyle name="Header2 5" xfId="6606"/>
    <cellStyle name="Header2 5 2" xfId="6607"/>
    <cellStyle name="Header2 6" xfId="6608"/>
    <cellStyle name="Heading 1" xfId="6609"/>
    <cellStyle name="Heading 2" xfId="6610"/>
    <cellStyle name="Heading 3" xfId="6611"/>
    <cellStyle name="Heading 4" xfId="6612"/>
    <cellStyle name="Input" xfId="6613"/>
    <cellStyle name="Input [yellow]" xfId="6614"/>
    <cellStyle name="Input [yellow] 2" xfId="6615"/>
    <cellStyle name="Input [yellow] 2 2" xfId="6616"/>
    <cellStyle name="Input [yellow] 3" xfId="6617"/>
    <cellStyle name="Input [yellow] 3 2" xfId="6618"/>
    <cellStyle name="Input [yellow] 4" xfId="6619"/>
    <cellStyle name="Input [yellow] 4 2" xfId="6620"/>
    <cellStyle name="Input [yellow] 5" xfId="6621"/>
    <cellStyle name="Input [yellow] 5 2" xfId="6622"/>
    <cellStyle name="Input [yellow] 6" xfId="6623"/>
    <cellStyle name="Input 10" xfId="6624"/>
    <cellStyle name="Input 10 2" xfId="6625"/>
    <cellStyle name="Input 11" xfId="6626"/>
    <cellStyle name="Input 11 2" xfId="6627"/>
    <cellStyle name="Input 12" xfId="6628"/>
    <cellStyle name="Input 12 2" xfId="6629"/>
    <cellStyle name="Input 13" xfId="6630"/>
    <cellStyle name="Input 13 2" xfId="6631"/>
    <cellStyle name="Input 14" xfId="6632"/>
    <cellStyle name="Input 14 2" xfId="6633"/>
    <cellStyle name="Input 15" xfId="6634"/>
    <cellStyle name="Input 16" xfId="6635"/>
    <cellStyle name="Input 2" xfId="6636"/>
    <cellStyle name="Input 2 2" xfId="6637"/>
    <cellStyle name="Input 2 2 2" xfId="6638"/>
    <cellStyle name="Input 2 3" xfId="6639"/>
    <cellStyle name="Input 3" xfId="6640"/>
    <cellStyle name="Input 3 2" xfId="6641"/>
    <cellStyle name="Input 3 2 2" xfId="6642"/>
    <cellStyle name="Input 3 3" xfId="6643"/>
    <cellStyle name="Input 4" xfId="6644"/>
    <cellStyle name="Input 4 2" xfId="6645"/>
    <cellStyle name="Input 4 2 2" xfId="6646"/>
    <cellStyle name="Input 4 3" xfId="6647"/>
    <cellStyle name="Input 5" xfId="6648"/>
    <cellStyle name="Input 5 2" xfId="6649"/>
    <cellStyle name="Input 5 2 2" xfId="6650"/>
    <cellStyle name="Input 5 3" xfId="6651"/>
    <cellStyle name="Input 6" xfId="6652"/>
    <cellStyle name="Input 6 2" xfId="6653"/>
    <cellStyle name="Input 6 2 2" xfId="6654"/>
    <cellStyle name="Input 6 3" xfId="6655"/>
    <cellStyle name="Input 7" xfId="6656"/>
    <cellStyle name="Input 7 2" xfId="6657"/>
    <cellStyle name="Input 7 2 2" xfId="6658"/>
    <cellStyle name="Input 7 3" xfId="6659"/>
    <cellStyle name="Input 8" xfId="6660"/>
    <cellStyle name="Input 8 2" xfId="6661"/>
    <cellStyle name="Input 8 2 2" xfId="6662"/>
    <cellStyle name="Input 8 3" xfId="6663"/>
    <cellStyle name="Input 9" xfId="6664"/>
    <cellStyle name="Input 9 2" xfId="6665"/>
    <cellStyle name="Input 9 2 2" xfId="6666"/>
    <cellStyle name="Link Currency (0)" xfId="6667"/>
    <cellStyle name="Link Currency (2)" xfId="6668"/>
    <cellStyle name="Link Units (0)" xfId="6669"/>
    <cellStyle name="Link Units (1)" xfId="6670"/>
    <cellStyle name="Link Units (2)" xfId="6671"/>
    <cellStyle name="Linked Cell" xfId="6672"/>
    <cellStyle name="Neutral" xfId="6673"/>
    <cellStyle name="Normal - Style1" xfId="6674"/>
    <cellStyle name="Normal 2" xfId="59"/>
    <cellStyle name="Normal 4 2" xfId="6675"/>
    <cellStyle name="Normal_ SG&amp;A Bridge " xfId="7"/>
    <cellStyle name="Note" xfId="6676"/>
    <cellStyle name="Note 2" xfId="6677"/>
    <cellStyle name="Note 2 2" xfId="6678"/>
    <cellStyle name="Note 2 2 2" xfId="6679"/>
    <cellStyle name="Note 2 3" xfId="6680"/>
    <cellStyle name="Note 3" xfId="6681"/>
    <cellStyle name="Note 3 2" xfId="6682"/>
    <cellStyle name="Note 3 2 2" xfId="6683"/>
    <cellStyle name="Note 3 3" xfId="6684"/>
    <cellStyle name="Note 4" xfId="6685"/>
    <cellStyle name="Note 4 2" xfId="6686"/>
    <cellStyle name="Note 4 2 2" xfId="6687"/>
    <cellStyle name="Note 4 3" xfId="6688"/>
    <cellStyle name="Note 5" xfId="6689"/>
    <cellStyle name="Note 5 2" xfId="6690"/>
    <cellStyle name="Note 5 2 2" xfId="6691"/>
    <cellStyle name="Note 6" xfId="6692"/>
    <cellStyle name="Note 6 2" xfId="6693"/>
    <cellStyle name="Note 6 2 2" xfId="6694"/>
    <cellStyle name="Note 6 3" xfId="6695"/>
    <cellStyle name="Note 7" xfId="6696"/>
    <cellStyle name="Note 7 2" xfId="6697"/>
    <cellStyle name="Output" xfId="6698"/>
    <cellStyle name="Output 2" xfId="6699"/>
    <cellStyle name="Output 2 2" xfId="6700"/>
    <cellStyle name="Output 2 2 2" xfId="6701"/>
    <cellStyle name="Output 2 3" xfId="6702"/>
    <cellStyle name="Output 3" xfId="6703"/>
    <cellStyle name="Output 3 2" xfId="6704"/>
    <cellStyle name="Output 3 2 2" xfId="6705"/>
    <cellStyle name="Output 3 3" xfId="6706"/>
    <cellStyle name="Output 4" xfId="6707"/>
    <cellStyle name="Output 4 2" xfId="6708"/>
    <cellStyle name="Output 4 2 2" xfId="6709"/>
    <cellStyle name="Output 4 3" xfId="6710"/>
    <cellStyle name="Output 5" xfId="6711"/>
    <cellStyle name="Output 5 2" xfId="6712"/>
    <cellStyle name="Output 5 2 2" xfId="6713"/>
    <cellStyle name="Output 6" xfId="6714"/>
    <cellStyle name="Output 6 2" xfId="6715"/>
    <cellStyle name="owngray" xfId="6716"/>
    <cellStyle name="owntotal" xfId="6717"/>
    <cellStyle name="Percent [0]" xfId="6718"/>
    <cellStyle name="Percent [00]" xfId="6719"/>
    <cellStyle name="Percent [00] 2" xfId="6720"/>
    <cellStyle name="Percent [00] 2 2" xfId="6721"/>
    <cellStyle name="Percent [2]" xfId="6722"/>
    <cellStyle name="Percent [2] 2" xfId="6723"/>
    <cellStyle name="Percent [2] 2 2" xfId="6724"/>
    <cellStyle name="Percent_#6 Temps &amp; Contractors" xfId="6725"/>
    <cellStyle name="PrePop Currency (0)" xfId="6726"/>
    <cellStyle name="PrePop Currency (0) 2" xfId="6727"/>
    <cellStyle name="PrePop Currency (0) 2 2" xfId="6728"/>
    <cellStyle name="PrePop Currency (2)" xfId="6729"/>
    <cellStyle name="PrePop Currency (2) 2" xfId="6730"/>
    <cellStyle name="PrePop Currency (2) 2 2" xfId="6731"/>
    <cellStyle name="PrePop Currency (2) 3" xfId="6732"/>
    <cellStyle name="PrePop Units (0)" xfId="6733"/>
    <cellStyle name="PrePop Units (0) 2" xfId="6734"/>
    <cellStyle name="PrePop Units (0) 2 2" xfId="6735"/>
    <cellStyle name="PrePop Units (0) 3" xfId="6736"/>
    <cellStyle name="PrePop Units (1)" xfId="6737"/>
    <cellStyle name="PrePop Units (1) 2" xfId="6738"/>
    <cellStyle name="PrePop Units (1) 2 2" xfId="6739"/>
    <cellStyle name="PrePop Units (1) 3" xfId="6740"/>
    <cellStyle name="PrePop Units (2)" xfId="6741"/>
    <cellStyle name="PrePop Units (2) 2" xfId="6742"/>
    <cellStyle name="PrePop Units (2) 2 2" xfId="6743"/>
    <cellStyle name="PrePop Units (2) 3" xfId="6744"/>
    <cellStyle name="PSChar" xfId="6745"/>
    <cellStyle name="PSChar 2" xfId="6746"/>
    <cellStyle name="PSChar 3" xfId="6747"/>
    <cellStyle name="PSDate" xfId="6748"/>
    <cellStyle name="PSDate 2" xfId="6749"/>
    <cellStyle name="PSDate 3" xfId="6750"/>
    <cellStyle name="PSDec" xfId="6751"/>
    <cellStyle name="PSDec 2" xfId="6752"/>
    <cellStyle name="PSDec 3" xfId="6753"/>
    <cellStyle name="PSHeading" xfId="6754"/>
    <cellStyle name="PSHeading 2" xfId="6755"/>
    <cellStyle name="PSHeading 3" xfId="6756"/>
    <cellStyle name="PSInt" xfId="6757"/>
    <cellStyle name="PSInt 2" xfId="6758"/>
    <cellStyle name="PSInt 3" xfId="6759"/>
    <cellStyle name="PSSpacer" xfId="6760"/>
    <cellStyle name="PSSpacer 2" xfId="6761"/>
    <cellStyle name="PSSpacer 3" xfId="6762"/>
    <cellStyle name="sgray" xfId="6763"/>
    <cellStyle name="sgray 2" xfId="6764"/>
    <cellStyle name="sgreen" xfId="6765"/>
    <cellStyle name="sgreen 2" xfId="6766"/>
    <cellStyle name="sheader1" xfId="6767"/>
    <cellStyle name="sheader1 2" xfId="6768"/>
    <cellStyle name="sheader2" xfId="6769"/>
    <cellStyle name="sheader2 2" xfId="6770"/>
    <cellStyle name="sheader3" xfId="6771"/>
    <cellStyle name="sheader3 2" xfId="6772"/>
    <cellStyle name="sheader4" xfId="6773"/>
    <cellStyle name="sheader4 2" xfId="6774"/>
    <cellStyle name="sheader5" xfId="6775"/>
    <cellStyle name="sheader5 2" xfId="6776"/>
    <cellStyle name="sheader6" xfId="6777"/>
    <cellStyle name="sheader6 2" xfId="6778"/>
    <cellStyle name="sleft" xfId="6779"/>
    <cellStyle name="sleft 2" xfId="6780"/>
    <cellStyle name="slimit" xfId="6781"/>
    <cellStyle name="slimit 2" xfId="6782"/>
    <cellStyle name="sright" xfId="6783"/>
    <cellStyle name="sright 2" xfId="6784"/>
    <cellStyle name="stotal" xfId="6785"/>
    <cellStyle name="stotal 2" xfId="6786"/>
    <cellStyle name="Text Indent A" xfId="6787"/>
    <cellStyle name="Text Indent A 2" xfId="6788"/>
    <cellStyle name="Text Indent A 2 2" xfId="6789"/>
    <cellStyle name="Text Indent A 3" xfId="6790"/>
    <cellStyle name="Text Indent B" xfId="6791"/>
    <cellStyle name="Text Indent B 2" xfId="6792"/>
    <cellStyle name="Text Indent B 2 2" xfId="6793"/>
    <cellStyle name="Text Indent B 3" xfId="6794"/>
    <cellStyle name="Text Indent C" xfId="6795"/>
    <cellStyle name="Text Indent C 2" xfId="6796"/>
    <cellStyle name="Text Indent C 2 2" xfId="6797"/>
    <cellStyle name="Text Indent C 3" xfId="6798"/>
    <cellStyle name="Title" xfId="6799"/>
    <cellStyle name="Title 2" xfId="6800"/>
    <cellStyle name="Total" xfId="6801"/>
    <cellStyle name="Total 2" xfId="6802"/>
    <cellStyle name="Total 3" xfId="6803"/>
    <cellStyle name="Total 3 2" xfId="6804"/>
    <cellStyle name="Total 4" xfId="6805"/>
    <cellStyle name="Warning Text" xfId="6806"/>
    <cellStyle name="Warning Text 2" xfId="6807"/>
    <cellStyle name="강조색1" xfId="26" builtinId="29" hidden="1"/>
    <cellStyle name="강조색1" xfId="25061" builtinId="29" customBuiltin="1"/>
    <cellStyle name="강조색1 10" xfId="6808"/>
    <cellStyle name="강조색1 10 10" xfId="6809"/>
    <cellStyle name="강조색1 10 2" xfId="6810"/>
    <cellStyle name="강조색1 10 2 2" xfId="6811"/>
    <cellStyle name="강조색1 10 3" xfId="6812"/>
    <cellStyle name="강조색1 10 4" xfId="6813"/>
    <cellStyle name="강조색1 10 5" xfId="6814"/>
    <cellStyle name="강조색1 10 6" xfId="6815"/>
    <cellStyle name="강조색1 10 7" xfId="6816"/>
    <cellStyle name="강조색1 10 8" xfId="6817"/>
    <cellStyle name="강조색1 10 9" xfId="6818"/>
    <cellStyle name="강조색1 11" xfId="6819"/>
    <cellStyle name="강조색1 11 2" xfId="6820"/>
    <cellStyle name="강조색1 11 2 2" xfId="6821"/>
    <cellStyle name="강조색1 11 3" xfId="6822"/>
    <cellStyle name="강조색1 11 4" xfId="6823"/>
    <cellStyle name="강조색1 11 5" xfId="6824"/>
    <cellStyle name="강조색1 12" xfId="6825"/>
    <cellStyle name="강조색1 12 2" xfId="6826"/>
    <cellStyle name="강조색1 12 2 2" xfId="6827"/>
    <cellStyle name="강조색1 12 3" xfId="6828"/>
    <cellStyle name="강조색1 12 4" xfId="6829"/>
    <cellStyle name="강조색1 12 5" xfId="6830"/>
    <cellStyle name="강조색1 13" xfId="6831"/>
    <cellStyle name="강조색1 13 2" xfId="6832"/>
    <cellStyle name="강조색1 13 2 2" xfId="6833"/>
    <cellStyle name="강조색1 13 3" xfId="6834"/>
    <cellStyle name="강조색1 13 4" xfId="6835"/>
    <cellStyle name="강조색1 13 5" xfId="6836"/>
    <cellStyle name="강조색1 14" xfId="6837"/>
    <cellStyle name="강조색1 14 2" xfId="6838"/>
    <cellStyle name="강조색1 14 3" xfId="6839"/>
    <cellStyle name="강조색1 15" xfId="6840"/>
    <cellStyle name="강조색1 15 2" xfId="6841"/>
    <cellStyle name="강조색1 15 3" xfId="6842"/>
    <cellStyle name="강조색1 16" xfId="6843"/>
    <cellStyle name="강조색1 16 2" xfId="6844"/>
    <cellStyle name="강조색1 16 3" xfId="6845"/>
    <cellStyle name="강조색1 17" xfId="6846"/>
    <cellStyle name="강조색1 17 2" xfId="6847"/>
    <cellStyle name="강조색1 17 3" xfId="6848"/>
    <cellStyle name="강조색1 18" xfId="6849"/>
    <cellStyle name="강조색1 18 2" xfId="6850"/>
    <cellStyle name="강조색1 18 3" xfId="6851"/>
    <cellStyle name="강조색1 19" xfId="6852"/>
    <cellStyle name="강조색1 19 2" xfId="6853"/>
    <cellStyle name="강조색1 19 3" xfId="6854"/>
    <cellStyle name="강조색1 2" xfId="6855"/>
    <cellStyle name="강조색1 2 10" xfId="6856"/>
    <cellStyle name="강조색1 2 10 2" xfId="6857"/>
    <cellStyle name="강조색1 2 11" xfId="6858"/>
    <cellStyle name="강조색1 2 11 2" xfId="6859"/>
    <cellStyle name="강조색1 2 12" xfId="6860"/>
    <cellStyle name="강조색1 2 12 2" xfId="6861"/>
    <cellStyle name="강조색1 2 13" xfId="6862"/>
    <cellStyle name="강조색1 2 13 2" xfId="6863"/>
    <cellStyle name="강조색1 2 14" xfId="24798" hidden="1"/>
    <cellStyle name="강조색1 2 14" xfId="25321" hidden="1"/>
    <cellStyle name="강조색1 2 14" xfId="26703" hidden="1"/>
    <cellStyle name="강조색1 2 14" xfId="27164" hidden="1"/>
    <cellStyle name="강조색1 2 14" xfId="26200" hidden="1"/>
    <cellStyle name="강조색1 2 14" xfId="28412" hidden="1"/>
    <cellStyle name="강조색1 2 14" xfId="26653" hidden="1"/>
    <cellStyle name="강조색1 2 14" xfId="29653" hidden="1"/>
    <cellStyle name="강조색1 2 14" xfId="26274" hidden="1"/>
    <cellStyle name="강조색1 2 14" xfId="30857" hidden="1"/>
    <cellStyle name="강조색1 2 14" xfId="26600" hidden="1"/>
    <cellStyle name="강조색1 2 14" xfId="32095" hidden="1"/>
    <cellStyle name="강조색1 2 14" xfId="26357" hidden="1"/>
    <cellStyle name="강조색1 2 14" xfId="33311" hidden="1"/>
    <cellStyle name="강조색1 2 14" xfId="26553" hidden="1"/>
    <cellStyle name="강조색1 2 14" xfId="34545" hidden="1"/>
    <cellStyle name="강조색1 2 2" xfId="6864"/>
    <cellStyle name="강조색1 2 2 10" xfId="6865"/>
    <cellStyle name="강조색1 2 2 11" xfId="6866"/>
    <cellStyle name="강조색1 2 2 12" xfId="6867"/>
    <cellStyle name="강조색1 2 2 13" xfId="6868"/>
    <cellStyle name="강조색1 2 2 14" xfId="6869"/>
    <cellStyle name="강조색1 2 2 15" xfId="6870"/>
    <cellStyle name="강조색1 2 2 15 2" xfId="6871"/>
    <cellStyle name="강조색1 2 2 2" xfId="6872"/>
    <cellStyle name="강조색1 2 2 2 2" xfId="6873"/>
    <cellStyle name="강조색1 2 2 2 2 2" xfId="6874"/>
    <cellStyle name="강조색1 2 2 2 2 2 2" xfId="6875"/>
    <cellStyle name="강조색1 2 2 2 2 2 2 2" xfId="6876"/>
    <cellStyle name="강조색1 2 2 2 2 3" xfId="6877"/>
    <cellStyle name="강조색1 2 2 2 2 4" xfId="6878"/>
    <cellStyle name="강조색1 2 2 2 3" xfId="6879"/>
    <cellStyle name="강조색1 2 2 2 3 2" xfId="6880"/>
    <cellStyle name="강조색1 2 2 2 4" xfId="6881"/>
    <cellStyle name="강조색1 2 2 2 5" xfId="6882"/>
    <cellStyle name="강조색1 2 2 3" xfId="6883"/>
    <cellStyle name="강조색1 2 2 3 2" xfId="6884"/>
    <cellStyle name="강조색1 2 2 4" xfId="6885"/>
    <cellStyle name="강조색1 2 2 4 2" xfId="6886"/>
    <cellStyle name="강조색1 2 2 5" xfId="6887"/>
    <cellStyle name="강조색1 2 2 5 2" xfId="6888"/>
    <cellStyle name="강조색1 2 2 5 3" xfId="6889"/>
    <cellStyle name="강조색1 2 2 6" xfId="6890"/>
    <cellStyle name="강조색1 2 2 6 2" xfId="6891"/>
    <cellStyle name="강조색1 2 2 7" xfId="6892"/>
    <cellStyle name="강조색1 2 2 8" xfId="6893"/>
    <cellStyle name="강조색1 2 2 9" xfId="6894"/>
    <cellStyle name="강조색1 2 3" xfId="6895"/>
    <cellStyle name="강조색1 2 3 2" xfId="6896"/>
    <cellStyle name="강조색1 2 3 2 2" xfId="6897"/>
    <cellStyle name="강조색1 2 3 3" xfId="6898"/>
    <cellStyle name="강조색1 2 3 4" xfId="6899"/>
    <cellStyle name="강조색1 2 3 5" xfId="6900"/>
    <cellStyle name="강조색1 2 3 6" xfId="6901"/>
    <cellStyle name="강조색1 2 4" xfId="6902"/>
    <cellStyle name="강조색1 2 4 2" xfId="6903"/>
    <cellStyle name="강조색1 2 4 2 2" xfId="6904"/>
    <cellStyle name="강조색1 2 4 3" xfId="6905"/>
    <cellStyle name="강조색1 2 4 4" xfId="6906"/>
    <cellStyle name="강조색1 2 4 5" xfId="6907"/>
    <cellStyle name="강조색1 2 4 6" xfId="6908"/>
    <cellStyle name="강조색1 2 5" xfId="6909"/>
    <cellStyle name="강조색1 2 5 2" xfId="6910"/>
    <cellStyle name="강조색1 2 5 2 2" xfId="6911"/>
    <cellStyle name="강조색1 2 5 3" xfId="6912"/>
    <cellStyle name="강조색1 2 6" xfId="6913"/>
    <cellStyle name="강조색1 2 6 2" xfId="6914"/>
    <cellStyle name="강조색1 2 7" xfId="6915"/>
    <cellStyle name="강조색1 2 7 2" xfId="6916"/>
    <cellStyle name="강조색1 2 8" xfId="6917"/>
    <cellStyle name="강조색1 2 8 2" xfId="6918"/>
    <cellStyle name="강조색1 2 9" xfId="6919"/>
    <cellStyle name="강조색1 2 9 2" xfId="6920"/>
    <cellStyle name="강조색1 20" xfId="6921"/>
    <cellStyle name="강조색1 20 2" xfId="6922"/>
    <cellStyle name="강조색1 20 3" xfId="6923"/>
    <cellStyle name="강조색1 21" xfId="6924"/>
    <cellStyle name="강조색1 21 2" xfId="6925"/>
    <cellStyle name="강조색1 21 3" xfId="6926"/>
    <cellStyle name="강조색1 22" xfId="6927"/>
    <cellStyle name="강조색1 22 2" xfId="6928"/>
    <cellStyle name="강조색1 22 3" xfId="6929"/>
    <cellStyle name="강조색1 23" xfId="6930"/>
    <cellStyle name="강조색1 23 2" xfId="6931"/>
    <cellStyle name="강조색1 23 3" xfId="6932"/>
    <cellStyle name="강조색1 24" xfId="6933"/>
    <cellStyle name="강조색1 24 2" xfId="6934"/>
    <cellStyle name="강조색1 24 3" xfId="6935"/>
    <cellStyle name="강조색1 25" xfId="6936"/>
    <cellStyle name="강조색1 25 2" xfId="6937"/>
    <cellStyle name="강조색1 25 3" xfId="6938"/>
    <cellStyle name="강조색1 26" xfId="6939"/>
    <cellStyle name="강조색1 26 2" xfId="6940"/>
    <cellStyle name="강조색1 27" xfId="6941"/>
    <cellStyle name="강조색1 27 2" xfId="6942"/>
    <cellStyle name="강조색1 28" xfId="6943"/>
    <cellStyle name="강조색1 28 2" xfId="6944"/>
    <cellStyle name="강조색1 29" xfId="6945"/>
    <cellStyle name="강조색1 29 2" xfId="6946"/>
    <cellStyle name="강조색1 3" xfId="6947"/>
    <cellStyle name="강조색1 3 2" xfId="6948"/>
    <cellStyle name="강조색1 3 2 2" xfId="6949"/>
    <cellStyle name="강조색1 3 2 2 2" xfId="6950"/>
    <cellStyle name="강조색1 3 3" xfId="6951"/>
    <cellStyle name="강조색1 3 3 2" xfId="6952"/>
    <cellStyle name="강조색1 3 4" xfId="6953"/>
    <cellStyle name="강조색1 3 4 2" xfId="6954"/>
    <cellStyle name="강조색1 3 5" xfId="6955"/>
    <cellStyle name="강조색1 3 5 2" xfId="6956"/>
    <cellStyle name="강조색1 3 6" xfId="6957"/>
    <cellStyle name="강조색1 3 6 2" xfId="6958"/>
    <cellStyle name="강조색1 3 7" xfId="6959"/>
    <cellStyle name="강조색1 3 7 2" xfId="6960"/>
    <cellStyle name="강조색1 3 8" xfId="6961"/>
    <cellStyle name="강조색1 3 8 2" xfId="6962"/>
    <cellStyle name="강조색1 30" xfId="6963"/>
    <cellStyle name="강조색1 30 2" xfId="6964"/>
    <cellStyle name="강조색1 31" xfId="6965"/>
    <cellStyle name="강조색1 31 2" xfId="6966"/>
    <cellStyle name="강조색1 32" xfId="6967"/>
    <cellStyle name="강조색1 32 2" xfId="6968"/>
    <cellStyle name="강조색1 33" xfId="6969"/>
    <cellStyle name="강조색1 33 2" xfId="6970"/>
    <cellStyle name="강조색1 34" xfId="6971"/>
    <cellStyle name="강조색1 34 2" xfId="6972"/>
    <cellStyle name="강조색1 35" xfId="6973"/>
    <cellStyle name="강조색1 35 2" xfId="6974"/>
    <cellStyle name="강조색1 36" xfId="24863" hidden="1"/>
    <cellStyle name="강조색1 36" xfId="24946" hidden="1"/>
    <cellStyle name="강조색1 36" xfId="24996" hidden="1"/>
    <cellStyle name="강조색1 36" xfId="25040" hidden="1"/>
    <cellStyle name="강조색1 36" xfId="25107" hidden="1"/>
    <cellStyle name="강조색1 36" xfId="25190" hidden="1"/>
    <cellStyle name="강조색1 36" xfId="25240" hidden="1"/>
    <cellStyle name="강조색1 36" xfId="25284" hidden="1"/>
    <cellStyle name="강조색1 36" xfId="25362" hidden="1"/>
    <cellStyle name="강조색1 36" xfId="25422" hidden="1"/>
    <cellStyle name="강조색1 36" xfId="25476" hidden="1"/>
    <cellStyle name="강조색1 36" xfId="25527" hidden="1"/>
    <cellStyle name="강조색1 36" xfId="25577" hidden="1"/>
    <cellStyle name="강조색1 36" xfId="25627" hidden="1"/>
    <cellStyle name="강조색1 36" xfId="25678" hidden="1"/>
    <cellStyle name="강조색1 36" xfId="25732" hidden="1"/>
    <cellStyle name="강조색1 36" xfId="25808" hidden="1"/>
    <cellStyle name="강조색1 36" xfId="25833" hidden="1"/>
    <cellStyle name="강조색1 36" xfId="25883" hidden="1"/>
    <cellStyle name="강조색1 36" xfId="25943" hidden="1"/>
    <cellStyle name="강조색1 36" xfId="25987" hidden="1"/>
    <cellStyle name="강조색1 36" xfId="26038" hidden="1"/>
    <cellStyle name="강조색1 36" xfId="26088" hidden="1"/>
    <cellStyle name="강조색1 36" xfId="26138" hidden="1"/>
    <cellStyle name="강조색1 36" xfId="26764" hidden="1"/>
    <cellStyle name="강조색1 36" xfId="26842" hidden="1"/>
    <cellStyle name="강조색1 36" xfId="26890" hidden="1"/>
    <cellStyle name="강조색1 36" xfId="26932" hidden="1"/>
    <cellStyle name="강조색1 36" xfId="26959" hidden="1"/>
    <cellStyle name="강조색1 36" xfId="27038" hidden="1"/>
    <cellStyle name="강조색1 36" xfId="27086" hidden="1"/>
    <cellStyle name="강조색1 36" xfId="27128" hidden="1"/>
    <cellStyle name="강조색1 36" xfId="27204" hidden="1"/>
    <cellStyle name="강조색1 36" xfId="27261" hidden="1"/>
    <cellStyle name="강조색1 36" xfId="27313" hidden="1"/>
    <cellStyle name="강조색1 36" xfId="27362" hidden="1"/>
    <cellStyle name="강조색1 36" xfId="27410" hidden="1"/>
    <cellStyle name="강조색1 36" xfId="27458" hidden="1"/>
    <cellStyle name="강조색1 36" xfId="27507" hidden="1"/>
    <cellStyle name="강조색1 36" xfId="27559" hidden="1"/>
    <cellStyle name="강조색1 36" xfId="27631" hidden="1"/>
    <cellStyle name="강조색1 36" xfId="27656" hidden="1"/>
    <cellStyle name="강조색1 36" xfId="27704" hidden="1"/>
    <cellStyle name="강조색1 36" xfId="27761" hidden="1"/>
    <cellStyle name="강조색1 36" xfId="27804" hidden="1"/>
    <cellStyle name="강조색1 36" xfId="27853" hidden="1"/>
    <cellStyle name="강조색1 36" xfId="27901" hidden="1"/>
    <cellStyle name="강조색1 36" xfId="27949" hidden="1"/>
    <cellStyle name="강조색1 36" xfId="28013" hidden="1"/>
    <cellStyle name="강조색1 36" xfId="28091" hidden="1"/>
    <cellStyle name="강조색1 36" xfId="28139" hidden="1"/>
    <cellStyle name="강조색1 36" xfId="28181" hidden="1"/>
    <cellStyle name="강조색1 36" xfId="28208" hidden="1"/>
    <cellStyle name="강조색1 36" xfId="28287" hidden="1"/>
    <cellStyle name="강조색1 36" xfId="28335" hidden="1"/>
    <cellStyle name="강조색1 36" xfId="28377" hidden="1"/>
    <cellStyle name="강조색1 36" xfId="28452" hidden="1"/>
    <cellStyle name="강조색1 36" xfId="28509" hidden="1"/>
    <cellStyle name="강조색1 36" xfId="28561" hidden="1"/>
    <cellStyle name="강조색1 36" xfId="28610" hidden="1"/>
    <cellStyle name="강조색1 36" xfId="28658" hidden="1"/>
    <cellStyle name="강조색1 36" xfId="28706" hidden="1"/>
    <cellStyle name="강조색1 36" xfId="28754" hidden="1"/>
    <cellStyle name="강조색1 36" xfId="28806" hidden="1"/>
    <cellStyle name="강조색1 36" xfId="28878" hidden="1"/>
    <cellStyle name="강조색1 36" xfId="28903" hidden="1"/>
    <cellStyle name="강조색1 36" xfId="28951" hidden="1"/>
    <cellStyle name="강조색1 36" xfId="29008" hidden="1"/>
    <cellStyle name="강조색1 36" xfId="29051" hidden="1"/>
    <cellStyle name="강조색1 36" xfId="29100" hidden="1"/>
    <cellStyle name="강조색1 36" xfId="29148" hidden="1"/>
    <cellStyle name="강조색1 36" xfId="29196" hidden="1"/>
    <cellStyle name="강조색1 36" xfId="29258" hidden="1"/>
    <cellStyle name="강조색1 36" xfId="29336" hidden="1"/>
    <cellStyle name="강조색1 36" xfId="29383" hidden="1"/>
    <cellStyle name="강조색1 36" xfId="29425" hidden="1"/>
    <cellStyle name="강조색1 36" xfId="29452" hidden="1"/>
    <cellStyle name="강조색1 36" xfId="29531" hidden="1"/>
    <cellStyle name="강조색1 36" xfId="29579" hidden="1"/>
    <cellStyle name="강조색1 36" xfId="29620" hidden="1"/>
    <cellStyle name="강조색1 36" xfId="29693" hidden="1"/>
    <cellStyle name="강조색1 36" xfId="29748" hidden="1"/>
    <cellStyle name="강조색1 36" xfId="29799" hidden="1"/>
    <cellStyle name="강조색1 36" xfId="29847" hidden="1"/>
    <cellStyle name="강조색1 36" xfId="29894" hidden="1"/>
    <cellStyle name="강조색1 36" xfId="29941" hidden="1"/>
    <cellStyle name="강조색1 36" xfId="29988" hidden="1"/>
    <cellStyle name="강조색1 36" xfId="30039" hidden="1"/>
    <cellStyle name="강조색1 36" xfId="30110" hidden="1"/>
    <cellStyle name="강조색1 36" xfId="30134" hidden="1"/>
    <cellStyle name="강조색1 36" xfId="30181" hidden="1"/>
    <cellStyle name="강조색1 36" xfId="30236" hidden="1"/>
    <cellStyle name="강조색1 36" xfId="30279" hidden="1"/>
    <cellStyle name="강조색1 36" xfId="30327" hidden="1"/>
    <cellStyle name="강조색1 36" xfId="30374" hidden="1"/>
    <cellStyle name="강조색1 36" xfId="30421" hidden="1"/>
    <cellStyle name="강조색1 36" xfId="30458" hidden="1"/>
    <cellStyle name="강조색1 36" xfId="30536" hidden="1"/>
    <cellStyle name="강조색1 36" xfId="30584" hidden="1"/>
    <cellStyle name="강조색1 36" xfId="30626" hidden="1"/>
    <cellStyle name="강조색1 36" xfId="30653" hidden="1"/>
    <cellStyle name="강조색1 36" xfId="30732" hidden="1"/>
    <cellStyle name="강조색1 36" xfId="30780" hidden="1"/>
    <cellStyle name="강조색1 36" xfId="30822" hidden="1"/>
    <cellStyle name="강조색1 36" xfId="30897" hidden="1"/>
    <cellStyle name="강조색1 36" xfId="30954" hidden="1"/>
    <cellStyle name="강조색1 36" xfId="31006" hidden="1"/>
    <cellStyle name="강조색1 36" xfId="31055" hidden="1"/>
    <cellStyle name="강조색1 36" xfId="31103" hidden="1"/>
    <cellStyle name="강조색1 36" xfId="31151" hidden="1"/>
    <cellStyle name="강조색1 36" xfId="31199" hidden="1"/>
    <cellStyle name="강조색1 36" xfId="31251" hidden="1"/>
    <cellStyle name="강조색1 36" xfId="31323" hidden="1"/>
    <cellStyle name="강조색1 36" xfId="31348" hidden="1"/>
    <cellStyle name="강조색1 36" xfId="31396" hidden="1"/>
    <cellStyle name="강조색1 36" xfId="31453" hidden="1"/>
    <cellStyle name="강조색1 36" xfId="31496" hidden="1"/>
    <cellStyle name="강조색1 36" xfId="31545" hidden="1"/>
    <cellStyle name="강조색1 36" xfId="31593" hidden="1"/>
    <cellStyle name="강조색1 36" xfId="31641" hidden="1"/>
    <cellStyle name="강조색1 36" xfId="31702" hidden="1"/>
    <cellStyle name="강조색1 36" xfId="31779" hidden="1"/>
    <cellStyle name="강조색1 36" xfId="31826" hidden="1"/>
    <cellStyle name="강조색1 36" xfId="31867" hidden="1"/>
    <cellStyle name="강조색1 36" xfId="31893" hidden="1"/>
    <cellStyle name="강조색1 36" xfId="31971" hidden="1"/>
    <cellStyle name="강조색1 36" xfId="32019" hidden="1"/>
    <cellStyle name="강조색1 36" xfId="32060" hidden="1"/>
    <cellStyle name="강조색1 36" xfId="32135" hidden="1"/>
    <cellStyle name="강조색1 36" xfId="32191" hidden="1"/>
    <cellStyle name="강조색1 36" xfId="32243" hidden="1"/>
    <cellStyle name="강조색1 36" xfId="32292" hidden="1"/>
    <cellStyle name="강조색1 36" xfId="32340" hidden="1"/>
    <cellStyle name="강조색1 36" xfId="32388" hidden="1"/>
    <cellStyle name="강조색1 36" xfId="32437" hidden="1"/>
    <cellStyle name="강조색1 36" xfId="32489" hidden="1"/>
    <cellStyle name="강조색1 36" xfId="32561" hidden="1"/>
    <cellStyle name="강조색1 36" xfId="32586" hidden="1"/>
    <cellStyle name="강조색1 36" xfId="32634" hidden="1"/>
    <cellStyle name="강조색1 36" xfId="32691" hidden="1"/>
    <cellStyle name="강조색1 36" xfId="32734" hidden="1"/>
    <cellStyle name="강조색1 36" xfId="32783" hidden="1"/>
    <cellStyle name="강조색1 36" xfId="32831" hidden="1"/>
    <cellStyle name="강조색1 36" xfId="32879" hidden="1"/>
    <cellStyle name="강조색1 36" xfId="32912" hidden="1"/>
    <cellStyle name="강조색1 36" xfId="32990" hidden="1"/>
    <cellStyle name="강조색1 36" xfId="33038" hidden="1"/>
    <cellStyle name="강조색1 36" xfId="33080" hidden="1"/>
    <cellStyle name="강조색1 36" xfId="33107" hidden="1"/>
    <cellStyle name="강조색1 36" xfId="33186" hidden="1"/>
    <cellStyle name="강조색1 36" xfId="33234" hidden="1"/>
    <cellStyle name="강조색1 36" xfId="33276" hidden="1"/>
    <cellStyle name="강조색1 36" xfId="33351" hidden="1"/>
    <cellStyle name="강조색1 36" xfId="33408" hidden="1"/>
    <cellStyle name="강조색1 36" xfId="33460" hidden="1"/>
    <cellStyle name="강조색1 36" xfId="33509" hidden="1"/>
    <cellStyle name="강조색1 36" xfId="33557" hidden="1"/>
    <cellStyle name="강조색1 36" xfId="33605" hidden="1"/>
    <cellStyle name="강조색1 36" xfId="33653" hidden="1"/>
    <cellStyle name="강조색1 36" xfId="33705" hidden="1"/>
    <cellStyle name="강조색1 36" xfId="33777" hidden="1"/>
    <cellStyle name="강조색1 36" xfId="33802" hidden="1"/>
    <cellStyle name="강조색1 36" xfId="33850" hidden="1"/>
    <cellStyle name="강조색1 36" xfId="33907" hidden="1"/>
    <cellStyle name="강조색1 36" xfId="33950" hidden="1"/>
    <cellStyle name="강조색1 36" xfId="33999" hidden="1"/>
    <cellStyle name="강조색1 36" xfId="34047" hidden="1"/>
    <cellStyle name="강조색1 36" xfId="34095" hidden="1"/>
    <cellStyle name="강조색1 36" xfId="34156" hidden="1"/>
    <cellStyle name="강조색1 36" xfId="34233" hidden="1"/>
    <cellStyle name="강조색1 36" xfId="34280" hidden="1"/>
    <cellStyle name="강조색1 36" xfId="34321" hidden="1"/>
    <cellStyle name="강조색1 36" xfId="34347" hidden="1"/>
    <cellStyle name="강조색1 36" xfId="34425" hidden="1"/>
    <cellStyle name="강조색1 36" xfId="34472" hidden="1"/>
    <cellStyle name="강조색1 36" xfId="34513" hidden="1"/>
    <cellStyle name="강조색1 36" xfId="34585" hidden="1"/>
    <cellStyle name="강조색1 36" xfId="34640" hidden="1"/>
    <cellStyle name="강조색1 36" xfId="34691" hidden="1"/>
    <cellStyle name="강조색1 36" xfId="34739" hidden="1"/>
    <cellStyle name="강조색1 36" xfId="34786" hidden="1"/>
    <cellStyle name="강조색1 36" xfId="34833" hidden="1"/>
    <cellStyle name="강조색1 36" xfId="34880" hidden="1"/>
    <cellStyle name="강조색1 36" xfId="34931" hidden="1"/>
    <cellStyle name="강조색1 36" xfId="35002" hidden="1"/>
    <cellStyle name="강조색1 36" xfId="35026" hidden="1"/>
    <cellStyle name="강조색1 36" xfId="35073" hidden="1"/>
    <cellStyle name="강조색1 36" xfId="35128" hidden="1"/>
    <cellStyle name="강조색1 36" xfId="35171" hidden="1"/>
    <cellStyle name="강조색1 36" xfId="35219" hidden="1"/>
    <cellStyle name="강조색1 36" xfId="35266" hidden="1"/>
    <cellStyle name="강조색1 36" xfId="35313" hidden="1"/>
    <cellStyle name="강조색1 36" xfId="26503" hidden="1"/>
    <cellStyle name="강조색1 36" xfId="26477" hidden="1"/>
    <cellStyle name="강조색1 36" xfId="26427" hidden="1"/>
    <cellStyle name="강조색1 36" xfId="35369" hidden="1"/>
    <cellStyle name="강조색1 36" xfId="35414" hidden="1"/>
    <cellStyle name="강조색1 36" xfId="35465" hidden="1"/>
    <cellStyle name="강조색1 36" xfId="35515" hidden="1"/>
    <cellStyle name="강조색1 36" xfId="35565" hidden="1"/>
    <cellStyle name="강조색1 36" xfId="35624" hidden="1"/>
    <cellStyle name="강조색1 36" xfId="35669" hidden="1"/>
    <cellStyle name="강조색1 36" xfId="35720" hidden="1"/>
    <cellStyle name="강조색1 36" xfId="35771" hidden="1"/>
    <cellStyle name="강조색1 36" xfId="35821" hidden="1"/>
    <cellStyle name="강조색1 36" xfId="35871" hidden="1"/>
    <cellStyle name="강조색1 36" xfId="35937" hidden="1"/>
    <cellStyle name="강조색1 36" xfId="35975" hidden="1"/>
    <cellStyle name="강조색1 36" xfId="36025" hidden="1"/>
    <cellStyle name="강조색1 36" xfId="36075" hidden="1"/>
    <cellStyle name="강조색1 36" xfId="36135" hidden="1"/>
    <cellStyle name="강조색1 36" xfId="36210" hidden="1"/>
    <cellStyle name="강조색1 36" xfId="36260" hidden="1"/>
    <cellStyle name="강조색1 36" xfId="36305" hidden="1"/>
    <cellStyle name="강조색1 36" xfId="36339" hidden="1"/>
    <cellStyle name="강조색1 36" xfId="36413" hidden="1"/>
    <cellStyle name="강조색1 36" xfId="36458" hidden="1"/>
    <cellStyle name="강조색1 36" xfId="36516" hidden="1"/>
    <cellStyle name="강조색1 36" xfId="36566" hidden="1"/>
    <cellStyle name="강조색1 36" xfId="36588"/>
    <cellStyle name="강조색1 4" xfId="6975"/>
    <cellStyle name="강조색1 4 2" xfId="6976"/>
    <cellStyle name="강조색1 4 2 2" xfId="6977"/>
    <cellStyle name="강조색1 4 2 2 2" xfId="6978"/>
    <cellStyle name="강조색1 4 3" xfId="6979"/>
    <cellStyle name="강조색1 4 3 2" xfId="6980"/>
    <cellStyle name="강조색1 4 4" xfId="6981"/>
    <cellStyle name="강조색1 4 4 2" xfId="6982"/>
    <cellStyle name="강조색1 4 5" xfId="6983"/>
    <cellStyle name="강조색1 4 5 2" xfId="6984"/>
    <cellStyle name="강조색1 4 6" xfId="6985"/>
    <cellStyle name="강조색1 4 6 2" xfId="6986"/>
    <cellStyle name="강조색1 4 7" xfId="6987"/>
    <cellStyle name="강조색1 4 7 2" xfId="6988"/>
    <cellStyle name="강조색1 4 8" xfId="6989"/>
    <cellStyle name="강조색1 4 8 2" xfId="6990"/>
    <cellStyle name="강조색1 5" xfId="6991"/>
    <cellStyle name="강조색1 5 2" xfId="6992"/>
    <cellStyle name="강조색1 5 2 2" xfId="6993"/>
    <cellStyle name="강조색1 5 3" xfId="6994"/>
    <cellStyle name="강조색1 5 4" xfId="6995"/>
    <cellStyle name="강조색1 5 5" xfId="6996"/>
    <cellStyle name="강조색1 5 6" xfId="6997"/>
    <cellStyle name="강조색1 5 7" xfId="6998"/>
    <cellStyle name="강조색1 5 8" xfId="6999"/>
    <cellStyle name="강조색1 5 8 2" xfId="7000"/>
    <cellStyle name="강조색1 6" xfId="7001"/>
    <cellStyle name="강조색1 6 2" xfId="7002"/>
    <cellStyle name="강조색1 6 2 2" xfId="7003"/>
    <cellStyle name="강조색1 6 2 2 2" xfId="7004"/>
    <cellStyle name="강조색1 6 3" xfId="7005"/>
    <cellStyle name="강조색1 6 4" xfId="7006"/>
    <cellStyle name="강조색1 6 5" xfId="7007"/>
    <cellStyle name="강조색1 6 6" xfId="7008"/>
    <cellStyle name="강조색1 6 7" xfId="7009"/>
    <cellStyle name="강조색1 6 8" xfId="7010"/>
    <cellStyle name="강조색1 6 8 2" xfId="7011"/>
    <cellStyle name="강조색1 7" xfId="7012"/>
    <cellStyle name="강조색1 7 2" xfId="7013"/>
    <cellStyle name="강조색1 7 2 2" xfId="7014"/>
    <cellStyle name="강조색1 7 3" xfId="7015"/>
    <cellStyle name="강조색1 7 4" xfId="7016"/>
    <cellStyle name="강조색1 7 5" xfId="7017"/>
    <cellStyle name="강조색1 7 6" xfId="7018"/>
    <cellStyle name="강조색1 7 7" xfId="7019"/>
    <cellStyle name="강조색1 7 8" xfId="7020"/>
    <cellStyle name="강조색1 8" xfId="7021"/>
    <cellStyle name="강조색1 8 2" xfId="7022"/>
    <cellStyle name="강조색1 8 2 2" xfId="7023"/>
    <cellStyle name="강조색1 8 3" xfId="7024"/>
    <cellStyle name="강조색1 8 4" xfId="7025"/>
    <cellStyle name="강조색1 8 5" xfId="7026"/>
    <cellStyle name="강조색1 8 6" xfId="7027"/>
    <cellStyle name="강조색1 8 7" xfId="7028"/>
    <cellStyle name="강조색1 8 8" xfId="7029"/>
    <cellStyle name="강조색1 9" xfId="7030"/>
    <cellStyle name="강조색1 9 2" xfId="7031"/>
    <cellStyle name="강조색1 9 2 2" xfId="7032"/>
    <cellStyle name="강조색1 9 3" xfId="7033"/>
    <cellStyle name="강조색1 9 4" xfId="7034"/>
    <cellStyle name="강조색1 9 5" xfId="7035"/>
    <cellStyle name="강조색1 9 6" xfId="7036"/>
    <cellStyle name="강조색1 9 7" xfId="7037"/>
    <cellStyle name="강조색1 9 8" xfId="7038"/>
    <cellStyle name="강조색2" xfId="30" builtinId="33" hidden="1"/>
    <cellStyle name="강조색2" xfId="25065" builtinId="33" customBuiltin="1"/>
    <cellStyle name="강조색2 10" xfId="7039"/>
    <cellStyle name="강조색2 10 10" xfId="7040"/>
    <cellStyle name="강조색2 10 2" xfId="7041"/>
    <cellStyle name="강조색2 10 2 2" xfId="7042"/>
    <cellStyle name="강조색2 10 3" xfId="7043"/>
    <cellStyle name="강조색2 10 4" xfId="7044"/>
    <cellStyle name="강조색2 10 5" xfId="7045"/>
    <cellStyle name="강조색2 10 6" xfId="7046"/>
    <cellStyle name="강조색2 10 7" xfId="7047"/>
    <cellStyle name="강조색2 10 8" xfId="7048"/>
    <cellStyle name="강조색2 10 9" xfId="7049"/>
    <cellStyle name="강조색2 11" xfId="7050"/>
    <cellStyle name="강조색2 11 2" xfId="7051"/>
    <cellStyle name="강조색2 11 2 2" xfId="7052"/>
    <cellStyle name="강조색2 11 3" xfId="7053"/>
    <cellStyle name="강조색2 11 4" xfId="7054"/>
    <cellStyle name="강조색2 11 5" xfId="7055"/>
    <cellStyle name="강조색2 12" xfId="7056"/>
    <cellStyle name="강조색2 12 2" xfId="7057"/>
    <cellStyle name="강조색2 12 2 2" xfId="7058"/>
    <cellStyle name="강조색2 12 3" xfId="7059"/>
    <cellStyle name="강조색2 12 4" xfId="7060"/>
    <cellStyle name="강조색2 12 5" xfId="7061"/>
    <cellStyle name="강조색2 13" xfId="7062"/>
    <cellStyle name="강조색2 13 2" xfId="7063"/>
    <cellStyle name="강조색2 13 2 2" xfId="7064"/>
    <cellStyle name="강조색2 13 3" xfId="7065"/>
    <cellStyle name="강조색2 13 4" xfId="7066"/>
    <cellStyle name="강조색2 13 5" xfId="7067"/>
    <cellStyle name="강조색2 14" xfId="7068"/>
    <cellStyle name="강조색2 14 2" xfId="7069"/>
    <cellStyle name="강조색2 14 3" xfId="7070"/>
    <cellStyle name="강조색2 15" xfId="7071"/>
    <cellStyle name="강조색2 15 2" xfId="7072"/>
    <cellStyle name="강조색2 15 3" xfId="7073"/>
    <cellStyle name="강조색2 16" xfId="7074"/>
    <cellStyle name="강조색2 16 2" xfId="7075"/>
    <cellStyle name="강조색2 16 3" xfId="7076"/>
    <cellStyle name="강조색2 17" xfId="7077"/>
    <cellStyle name="강조색2 17 2" xfId="7078"/>
    <cellStyle name="강조색2 17 3" xfId="7079"/>
    <cellStyle name="강조색2 18" xfId="7080"/>
    <cellStyle name="강조색2 18 2" xfId="7081"/>
    <cellStyle name="강조색2 18 3" xfId="7082"/>
    <cellStyle name="강조색2 19" xfId="7083"/>
    <cellStyle name="강조색2 19 2" xfId="7084"/>
    <cellStyle name="강조색2 19 3" xfId="7085"/>
    <cellStyle name="강조색2 2" xfId="7086"/>
    <cellStyle name="강조색2 2 10" xfId="7087"/>
    <cellStyle name="강조색2 2 10 2" xfId="7088"/>
    <cellStyle name="강조색2 2 11" xfId="7089"/>
    <cellStyle name="강조색2 2 11 2" xfId="7090"/>
    <cellStyle name="강조색2 2 12" xfId="7091"/>
    <cellStyle name="강조색2 2 12 2" xfId="7092"/>
    <cellStyle name="강조색2 2 13" xfId="7093"/>
    <cellStyle name="강조색2 2 13 2" xfId="7094"/>
    <cellStyle name="강조색2 2 14" xfId="24802" hidden="1"/>
    <cellStyle name="강조색2 2 14" xfId="25325" hidden="1"/>
    <cellStyle name="강조색2 2 14" xfId="26707" hidden="1"/>
    <cellStyle name="강조색2 2 14" xfId="27168" hidden="1"/>
    <cellStyle name="강조색2 2 14" xfId="26196" hidden="1"/>
    <cellStyle name="강조색2 2 14" xfId="28416" hidden="1"/>
    <cellStyle name="강조색2 2 14" xfId="26657" hidden="1"/>
    <cellStyle name="강조색2 2 14" xfId="29657" hidden="1"/>
    <cellStyle name="강조색2 2 14" xfId="26270" hidden="1"/>
    <cellStyle name="강조색2 2 14" xfId="30861" hidden="1"/>
    <cellStyle name="강조색2 2 14" xfId="26604" hidden="1"/>
    <cellStyle name="강조색2 2 14" xfId="32099" hidden="1"/>
    <cellStyle name="강조색2 2 14" xfId="26353" hidden="1"/>
    <cellStyle name="강조색2 2 14" xfId="33315" hidden="1"/>
    <cellStyle name="강조색2 2 14" xfId="26557" hidden="1"/>
    <cellStyle name="강조색2 2 14" xfId="34549" hidden="1"/>
    <cellStyle name="강조색2 2 2" xfId="7095"/>
    <cellStyle name="강조색2 2 2 10" xfId="7096"/>
    <cellStyle name="강조색2 2 2 11" xfId="7097"/>
    <cellStyle name="강조색2 2 2 12" xfId="7098"/>
    <cellStyle name="강조색2 2 2 13" xfId="7099"/>
    <cellStyle name="강조색2 2 2 14" xfId="7100"/>
    <cellStyle name="강조색2 2 2 15" xfId="7101"/>
    <cellStyle name="강조색2 2 2 15 2" xfId="7102"/>
    <cellStyle name="강조색2 2 2 2" xfId="7103"/>
    <cellStyle name="강조색2 2 2 2 2" xfId="7104"/>
    <cellStyle name="강조색2 2 2 2 2 2" xfId="7105"/>
    <cellStyle name="강조색2 2 2 2 2 2 2" xfId="7106"/>
    <cellStyle name="강조색2 2 2 2 2 2 2 2" xfId="7107"/>
    <cellStyle name="강조색2 2 2 2 2 3" xfId="7108"/>
    <cellStyle name="강조색2 2 2 2 2 4" xfId="7109"/>
    <cellStyle name="강조색2 2 2 2 3" xfId="7110"/>
    <cellStyle name="강조색2 2 2 2 3 2" xfId="7111"/>
    <cellStyle name="강조색2 2 2 2 4" xfId="7112"/>
    <cellStyle name="강조색2 2 2 2 5" xfId="7113"/>
    <cellStyle name="강조색2 2 2 3" xfId="7114"/>
    <cellStyle name="강조색2 2 2 3 2" xfId="7115"/>
    <cellStyle name="강조색2 2 2 4" xfId="7116"/>
    <cellStyle name="강조색2 2 2 4 2" xfId="7117"/>
    <cellStyle name="강조색2 2 2 5" xfId="7118"/>
    <cellStyle name="강조색2 2 2 5 2" xfId="7119"/>
    <cellStyle name="강조색2 2 2 5 3" xfId="7120"/>
    <cellStyle name="강조색2 2 2 6" xfId="7121"/>
    <cellStyle name="강조색2 2 2 6 2" xfId="7122"/>
    <cellStyle name="강조색2 2 2 7" xfId="7123"/>
    <cellStyle name="강조색2 2 2 8" xfId="7124"/>
    <cellStyle name="강조색2 2 2 9" xfId="7125"/>
    <cellStyle name="강조색2 2 3" xfId="7126"/>
    <cellStyle name="강조색2 2 3 2" xfId="7127"/>
    <cellStyle name="강조색2 2 3 2 2" xfId="7128"/>
    <cellStyle name="강조색2 2 3 3" xfId="7129"/>
    <cellStyle name="강조색2 2 3 4" xfId="7130"/>
    <cellStyle name="강조색2 2 3 5" xfId="7131"/>
    <cellStyle name="강조색2 2 3 6" xfId="7132"/>
    <cellStyle name="강조색2 2 4" xfId="7133"/>
    <cellStyle name="강조색2 2 4 2" xfId="7134"/>
    <cellStyle name="강조색2 2 4 2 2" xfId="7135"/>
    <cellStyle name="강조색2 2 4 3" xfId="7136"/>
    <cellStyle name="강조색2 2 4 4" xfId="7137"/>
    <cellStyle name="강조색2 2 4 5" xfId="7138"/>
    <cellStyle name="강조색2 2 4 6" xfId="7139"/>
    <cellStyle name="강조색2 2 5" xfId="7140"/>
    <cellStyle name="강조색2 2 5 2" xfId="7141"/>
    <cellStyle name="강조색2 2 5 2 2" xfId="7142"/>
    <cellStyle name="강조색2 2 5 3" xfId="7143"/>
    <cellStyle name="강조색2 2 6" xfId="7144"/>
    <cellStyle name="강조색2 2 6 2" xfId="7145"/>
    <cellStyle name="강조색2 2 7" xfId="7146"/>
    <cellStyle name="강조색2 2 7 2" xfId="7147"/>
    <cellStyle name="강조색2 2 8" xfId="7148"/>
    <cellStyle name="강조색2 2 8 2" xfId="7149"/>
    <cellStyle name="강조색2 2 9" xfId="7150"/>
    <cellStyle name="강조색2 2 9 2" xfId="7151"/>
    <cellStyle name="강조색2 20" xfId="7152"/>
    <cellStyle name="강조색2 20 2" xfId="7153"/>
    <cellStyle name="강조색2 20 3" xfId="7154"/>
    <cellStyle name="강조색2 21" xfId="7155"/>
    <cellStyle name="강조색2 21 2" xfId="7156"/>
    <cellStyle name="강조색2 21 3" xfId="7157"/>
    <cellStyle name="강조색2 22" xfId="7158"/>
    <cellStyle name="강조색2 22 2" xfId="7159"/>
    <cellStyle name="강조색2 22 3" xfId="7160"/>
    <cellStyle name="강조색2 23" xfId="7161"/>
    <cellStyle name="강조색2 23 2" xfId="7162"/>
    <cellStyle name="강조색2 23 3" xfId="7163"/>
    <cellStyle name="강조색2 24" xfId="7164"/>
    <cellStyle name="강조색2 24 2" xfId="7165"/>
    <cellStyle name="강조색2 24 3" xfId="7166"/>
    <cellStyle name="강조색2 25" xfId="7167"/>
    <cellStyle name="강조색2 25 2" xfId="7168"/>
    <cellStyle name="강조색2 25 3" xfId="7169"/>
    <cellStyle name="강조색2 26" xfId="7170"/>
    <cellStyle name="강조색2 26 2" xfId="7171"/>
    <cellStyle name="강조색2 27" xfId="7172"/>
    <cellStyle name="강조색2 27 2" xfId="7173"/>
    <cellStyle name="강조색2 28" xfId="7174"/>
    <cellStyle name="강조색2 28 2" xfId="7175"/>
    <cellStyle name="강조색2 29" xfId="7176"/>
    <cellStyle name="강조색2 29 2" xfId="7177"/>
    <cellStyle name="강조색2 3" xfId="7178"/>
    <cellStyle name="강조색2 3 2" xfId="7179"/>
    <cellStyle name="강조색2 3 2 2" xfId="7180"/>
    <cellStyle name="강조색2 3 2 2 2" xfId="7181"/>
    <cellStyle name="강조색2 3 3" xfId="7182"/>
    <cellStyle name="강조색2 3 3 2" xfId="7183"/>
    <cellStyle name="강조색2 3 4" xfId="7184"/>
    <cellStyle name="강조색2 3 4 2" xfId="7185"/>
    <cellStyle name="강조색2 3 5" xfId="7186"/>
    <cellStyle name="강조색2 3 5 2" xfId="7187"/>
    <cellStyle name="강조색2 3 6" xfId="7188"/>
    <cellStyle name="강조색2 3 6 2" xfId="7189"/>
    <cellStyle name="강조색2 3 7" xfId="7190"/>
    <cellStyle name="강조색2 3 7 2" xfId="7191"/>
    <cellStyle name="강조색2 3 8" xfId="7192"/>
    <cellStyle name="강조색2 3 8 2" xfId="7193"/>
    <cellStyle name="강조색2 30" xfId="7194"/>
    <cellStyle name="강조색2 30 2" xfId="7195"/>
    <cellStyle name="강조색2 31" xfId="7196"/>
    <cellStyle name="강조색2 31 2" xfId="7197"/>
    <cellStyle name="강조색2 32" xfId="7198"/>
    <cellStyle name="강조색2 32 2" xfId="7199"/>
    <cellStyle name="강조색2 33" xfId="7200"/>
    <cellStyle name="강조색2 33 2" xfId="7201"/>
    <cellStyle name="강조색2 34" xfId="7202"/>
    <cellStyle name="강조색2 34 2" xfId="7203"/>
    <cellStyle name="강조색2 35" xfId="7204"/>
    <cellStyle name="강조색2 35 2" xfId="7205"/>
    <cellStyle name="강조색2 36" xfId="24875" hidden="1"/>
    <cellStyle name="강조색2 36" xfId="24914" hidden="1"/>
    <cellStyle name="강조색2 36" xfId="24965" hidden="1"/>
    <cellStyle name="강조색2 36" xfId="25014" hidden="1"/>
    <cellStyle name="강조색2 36" xfId="25119" hidden="1"/>
    <cellStyle name="강조색2 36" xfId="25158" hidden="1"/>
    <cellStyle name="강조색2 36" xfId="25209" hidden="1"/>
    <cellStyle name="강조색2 36" xfId="25258" hidden="1"/>
    <cellStyle name="강조색2 36" xfId="25374" hidden="1"/>
    <cellStyle name="강조색2 36" xfId="25441" hidden="1"/>
    <cellStyle name="강조색2 36" xfId="25498" hidden="1"/>
    <cellStyle name="강조색2 36" xfId="25549" hidden="1"/>
    <cellStyle name="강조색2 36" xfId="25599" hidden="1"/>
    <cellStyle name="강조색2 36" xfId="25646" hidden="1"/>
    <cellStyle name="강조색2 36" xfId="25697" hidden="1"/>
    <cellStyle name="강조색2 36" xfId="25754" hidden="1"/>
    <cellStyle name="강조색2 36" xfId="25782" hidden="1"/>
    <cellStyle name="강조색2 36" xfId="25845" hidden="1"/>
    <cellStyle name="강조색2 36" xfId="25902" hidden="1"/>
    <cellStyle name="강조색2 36" xfId="25947" hidden="1"/>
    <cellStyle name="강조색2 36" xfId="26010" hidden="1"/>
    <cellStyle name="강조색2 36" xfId="26060" hidden="1"/>
    <cellStyle name="강조색2 36" xfId="26110" hidden="1"/>
    <cellStyle name="강조색2 36" xfId="26157" hidden="1"/>
    <cellStyle name="강조색2 36" xfId="26775" hidden="1"/>
    <cellStyle name="강조색2 36" xfId="26812" hidden="1"/>
    <cellStyle name="강조색2 36" xfId="26861" hidden="1"/>
    <cellStyle name="강조색2 36" xfId="26908" hidden="1"/>
    <cellStyle name="강조색2 36" xfId="26970" hidden="1"/>
    <cellStyle name="강조색2 36" xfId="27008" hidden="1"/>
    <cellStyle name="강조색2 36" xfId="27057" hidden="1"/>
    <cellStyle name="강조색2 36" xfId="27104" hidden="1"/>
    <cellStyle name="강조색2 36" xfId="27215" hidden="1"/>
    <cellStyle name="강조색2 36" xfId="27279" hidden="1"/>
    <cellStyle name="강조색2 36" xfId="27334" hidden="1"/>
    <cellStyle name="강조색2 36" xfId="27383" hidden="1"/>
    <cellStyle name="강조색2 36" xfId="27431" hidden="1"/>
    <cellStyle name="강조색2 36" xfId="27476" hidden="1"/>
    <cellStyle name="강조색2 36" xfId="27525" hidden="1"/>
    <cellStyle name="강조색2 36" xfId="27580" hidden="1"/>
    <cellStyle name="강조색2 36" xfId="27607" hidden="1"/>
    <cellStyle name="강조색2 36" xfId="27667" hidden="1"/>
    <cellStyle name="강조색2 36" xfId="27722" hidden="1"/>
    <cellStyle name="강조색2 36" xfId="27765" hidden="1"/>
    <cellStyle name="강조색2 36" xfId="27826" hidden="1"/>
    <cellStyle name="강조색2 36" xfId="27874" hidden="1"/>
    <cellStyle name="강조색2 36" xfId="27922" hidden="1"/>
    <cellStyle name="강조색2 36" xfId="27967" hidden="1"/>
    <cellStyle name="강조색2 36" xfId="28024" hidden="1"/>
    <cellStyle name="강조색2 36" xfId="28061" hidden="1"/>
    <cellStyle name="강조색2 36" xfId="28110" hidden="1"/>
    <cellStyle name="강조색2 36" xfId="28157" hidden="1"/>
    <cellStyle name="강조색2 36" xfId="28219" hidden="1"/>
    <cellStyle name="강조색2 36" xfId="28257" hidden="1"/>
    <cellStyle name="강조색2 36" xfId="28306" hidden="1"/>
    <cellStyle name="강조색2 36" xfId="28353" hidden="1"/>
    <cellStyle name="강조색2 36" xfId="28463" hidden="1"/>
    <cellStyle name="강조색2 36" xfId="28527" hidden="1"/>
    <cellStyle name="강조색2 36" xfId="28582" hidden="1"/>
    <cellStyle name="강조색2 36" xfId="28631" hidden="1"/>
    <cellStyle name="강조색2 36" xfId="28679" hidden="1"/>
    <cellStyle name="강조색2 36" xfId="28724" hidden="1"/>
    <cellStyle name="강조색2 36" xfId="28772" hidden="1"/>
    <cellStyle name="강조색2 36" xfId="28827" hidden="1"/>
    <cellStyle name="강조색2 36" xfId="28854" hidden="1"/>
    <cellStyle name="강조색2 36" xfId="28914" hidden="1"/>
    <cellStyle name="강조색2 36" xfId="28969" hidden="1"/>
    <cellStyle name="강조색2 36" xfId="29012" hidden="1"/>
    <cellStyle name="강조색2 36" xfId="29073" hidden="1"/>
    <cellStyle name="강조색2 36" xfId="29121" hidden="1"/>
    <cellStyle name="강조색2 36" xfId="29169" hidden="1"/>
    <cellStyle name="강조색2 36" xfId="29214" hidden="1"/>
    <cellStyle name="강조색2 36" xfId="29269" hidden="1"/>
    <cellStyle name="강조색2 36" xfId="29306" hidden="1"/>
    <cellStyle name="강조색2 36" xfId="29354" hidden="1"/>
    <cellStyle name="강조색2 36" xfId="29401" hidden="1"/>
    <cellStyle name="강조색2 36" xfId="29463" hidden="1"/>
    <cellStyle name="강조색2 36" xfId="29501" hidden="1"/>
    <cellStyle name="강조색2 36" xfId="29550" hidden="1"/>
    <cellStyle name="강조색2 36" xfId="29596" hidden="1"/>
    <cellStyle name="강조색2 36" xfId="29704" hidden="1"/>
    <cellStyle name="강조색2 36" xfId="29766" hidden="1"/>
    <cellStyle name="강조색2 36" xfId="29820" hidden="1"/>
    <cellStyle name="강조색2 36" xfId="29868" hidden="1"/>
    <cellStyle name="강조색2 36" xfId="29915" hidden="1"/>
    <cellStyle name="강조색2 36" xfId="29959" hidden="1"/>
    <cellStyle name="강조색2 36" xfId="30006" hidden="1"/>
    <cellStyle name="강조색2 36" xfId="30060" hidden="1"/>
    <cellStyle name="강조색2 36" xfId="30086" hidden="1"/>
    <cellStyle name="강조색2 36" xfId="30145" hidden="1"/>
    <cellStyle name="강조색2 36" xfId="30199" hidden="1"/>
    <cellStyle name="강조색2 36" xfId="30240" hidden="1"/>
    <cellStyle name="강조색2 36" xfId="30301" hidden="1"/>
    <cellStyle name="강조색2 36" xfId="30348" hidden="1"/>
    <cellStyle name="강조색2 36" xfId="30395" hidden="1"/>
    <cellStyle name="강조색2 36" xfId="30439" hidden="1"/>
    <cellStyle name="강조색2 36" xfId="30469" hidden="1"/>
    <cellStyle name="강조색2 36" xfId="30506" hidden="1"/>
    <cellStyle name="강조색2 36" xfId="30555" hidden="1"/>
    <cellStyle name="강조색2 36" xfId="30602" hidden="1"/>
    <cellStyle name="강조색2 36" xfId="30664" hidden="1"/>
    <cellStyle name="강조색2 36" xfId="30702" hidden="1"/>
    <cellStyle name="강조색2 36" xfId="30751" hidden="1"/>
    <cellStyle name="강조색2 36" xfId="30798" hidden="1"/>
    <cellStyle name="강조색2 36" xfId="30908" hidden="1"/>
    <cellStyle name="강조색2 36" xfId="30972" hidden="1"/>
    <cellStyle name="강조색2 36" xfId="31027" hidden="1"/>
    <cellStyle name="강조색2 36" xfId="31076" hidden="1"/>
    <cellStyle name="강조색2 36" xfId="31124" hidden="1"/>
    <cellStyle name="강조색2 36" xfId="31169" hidden="1"/>
    <cellStyle name="강조색2 36" xfId="31217" hidden="1"/>
    <cellStyle name="강조색2 36" xfId="31272" hidden="1"/>
    <cellStyle name="강조색2 36" xfId="31299" hidden="1"/>
    <cellStyle name="강조색2 36" xfId="31359" hidden="1"/>
    <cellStyle name="강조색2 36" xfId="31414" hidden="1"/>
    <cellStyle name="강조색2 36" xfId="31457" hidden="1"/>
    <cellStyle name="강조색2 36" xfId="31518" hidden="1"/>
    <cellStyle name="강조색2 36" xfId="31566" hidden="1"/>
    <cellStyle name="강조색2 36" xfId="31614" hidden="1"/>
    <cellStyle name="강조색2 36" xfId="31659" hidden="1"/>
    <cellStyle name="강조색2 36" xfId="31713" hidden="1"/>
    <cellStyle name="강조색2 36" xfId="31749" hidden="1"/>
    <cellStyle name="강조색2 36" xfId="31797" hidden="1"/>
    <cellStyle name="강조색2 36" xfId="31843" hidden="1"/>
    <cellStyle name="강조색2 36" xfId="31904" hidden="1"/>
    <cellStyle name="강조색2 36" xfId="31941" hidden="1"/>
    <cellStyle name="강조색2 36" xfId="31990" hidden="1"/>
    <cellStyle name="강조색2 36" xfId="32036" hidden="1"/>
    <cellStyle name="강조색2 36" xfId="32146" hidden="1"/>
    <cellStyle name="강조색2 36" xfId="32209" hidden="1"/>
    <cellStyle name="강조색2 36" xfId="32264" hidden="1"/>
    <cellStyle name="강조색2 36" xfId="32313" hidden="1"/>
    <cellStyle name="강조색2 36" xfId="32361" hidden="1"/>
    <cellStyle name="강조색2 36" xfId="32406" hidden="1"/>
    <cellStyle name="강조색2 36" xfId="32455" hidden="1"/>
    <cellStyle name="강조색2 36" xfId="32510" hidden="1"/>
    <cellStyle name="강조색2 36" xfId="32537" hidden="1"/>
    <cellStyle name="강조색2 36" xfId="32597" hidden="1"/>
    <cellStyle name="강조색2 36" xfId="32652" hidden="1"/>
    <cellStyle name="강조색2 36" xfId="32695" hidden="1"/>
    <cellStyle name="강조색2 36" xfId="32756" hidden="1"/>
    <cellStyle name="강조색2 36" xfId="32804" hidden="1"/>
    <cellStyle name="강조색2 36" xfId="32852" hidden="1"/>
    <cellStyle name="강조색2 36" xfId="32897" hidden="1"/>
    <cellStyle name="강조색2 36" xfId="32923" hidden="1"/>
    <cellStyle name="강조색2 36" xfId="32960" hidden="1"/>
    <cellStyle name="강조색2 36" xfId="33009" hidden="1"/>
    <cellStyle name="강조색2 36" xfId="33056" hidden="1"/>
    <cellStyle name="강조색2 36" xfId="33118" hidden="1"/>
    <cellStyle name="강조색2 36" xfId="33156" hidden="1"/>
    <cellStyle name="강조색2 36" xfId="33205" hidden="1"/>
    <cellStyle name="강조색2 36" xfId="33252" hidden="1"/>
    <cellStyle name="강조색2 36" xfId="33362" hidden="1"/>
    <cellStyle name="강조색2 36" xfId="33426" hidden="1"/>
    <cellStyle name="강조색2 36" xfId="33481" hidden="1"/>
    <cellStyle name="강조색2 36" xfId="33530" hidden="1"/>
    <cellStyle name="강조색2 36" xfId="33578" hidden="1"/>
    <cellStyle name="강조색2 36" xfId="33623" hidden="1"/>
    <cellStyle name="강조색2 36" xfId="33671" hidden="1"/>
    <cellStyle name="강조색2 36" xfId="33726" hidden="1"/>
    <cellStyle name="강조색2 36" xfId="33753" hidden="1"/>
    <cellStyle name="강조색2 36" xfId="33813" hidden="1"/>
    <cellStyle name="강조색2 36" xfId="33868" hidden="1"/>
    <cellStyle name="강조색2 36" xfId="33911" hidden="1"/>
    <cellStyle name="강조색2 36" xfId="33972" hidden="1"/>
    <cellStyle name="강조색2 36" xfId="34020" hidden="1"/>
    <cellStyle name="강조색2 36" xfId="34068" hidden="1"/>
    <cellStyle name="강조색2 36" xfId="34113" hidden="1"/>
    <cellStyle name="강조색2 36" xfId="34167" hidden="1"/>
    <cellStyle name="강조색2 36" xfId="34203" hidden="1"/>
    <cellStyle name="강조색2 36" xfId="34251" hidden="1"/>
    <cellStyle name="강조색2 36" xfId="34297" hidden="1"/>
    <cellStyle name="강조색2 36" xfId="34358" hidden="1"/>
    <cellStyle name="강조색2 36" xfId="34395" hidden="1"/>
    <cellStyle name="강조색2 36" xfId="34443" hidden="1"/>
    <cellStyle name="강조색2 36" xfId="34489" hidden="1"/>
    <cellStyle name="강조색2 36" xfId="34596" hidden="1"/>
    <cellStyle name="강조색2 36" xfId="34658" hidden="1"/>
    <cellStyle name="강조색2 36" xfId="34712" hidden="1"/>
    <cellStyle name="강조색2 36" xfId="34760" hidden="1"/>
    <cellStyle name="강조색2 36" xfId="34807" hidden="1"/>
    <cellStyle name="강조색2 36" xfId="34851" hidden="1"/>
    <cellStyle name="강조색2 36" xfId="34898" hidden="1"/>
    <cellStyle name="강조색2 36" xfId="34952" hidden="1"/>
    <cellStyle name="강조색2 36" xfId="34978" hidden="1"/>
    <cellStyle name="강조색2 36" xfId="35037" hidden="1"/>
    <cellStyle name="강조색2 36" xfId="35091" hidden="1"/>
    <cellStyle name="강조색2 36" xfId="35132" hidden="1"/>
    <cellStyle name="강조색2 36" xfId="35193" hidden="1"/>
    <cellStyle name="강조색2 36" xfId="35240" hidden="1"/>
    <cellStyle name="강조색2 36" xfId="35287" hidden="1"/>
    <cellStyle name="강조색2 36" xfId="35331" hidden="1"/>
    <cellStyle name="강조색2 36" xfId="26499" hidden="1"/>
    <cellStyle name="강조색2 36" xfId="26455" hidden="1"/>
    <cellStyle name="강조색2 36" xfId="26408" hidden="1"/>
    <cellStyle name="강조색2 36" xfId="35373" hidden="1"/>
    <cellStyle name="강조색2 36" xfId="35437" hidden="1"/>
    <cellStyle name="강조색2 36" xfId="35487" hidden="1"/>
    <cellStyle name="강조색2 36" xfId="35537" hidden="1"/>
    <cellStyle name="강조색2 36" xfId="35584" hidden="1"/>
    <cellStyle name="강조색2 36" xfId="35628" hidden="1"/>
    <cellStyle name="강조색2 36" xfId="35692" hidden="1"/>
    <cellStyle name="강조색2 36" xfId="35743" hidden="1"/>
    <cellStyle name="강조색2 36" xfId="35793" hidden="1"/>
    <cellStyle name="강조색2 36" xfId="35843" hidden="1"/>
    <cellStyle name="강조색2 36" xfId="35890" hidden="1"/>
    <cellStyle name="강조색2 36" xfId="35918" hidden="1"/>
    <cellStyle name="강조색2 36" xfId="35997" hidden="1"/>
    <cellStyle name="강조색2 36" xfId="36047" hidden="1"/>
    <cellStyle name="강조색2 36" xfId="36094" hidden="1"/>
    <cellStyle name="강조색2 36" xfId="36139" hidden="1"/>
    <cellStyle name="강조색2 36" xfId="36178" hidden="1"/>
    <cellStyle name="강조색2 36" xfId="36229" hidden="1"/>
    <cellStyle name="강조색2 36" xfId="36278" hidden="1"/>
    <cellStyle name="강조색2 36" xfId="36343" hidden="1"/>
    <cellStyle name="강조색2 36" xfId="36382" hidden="1"/>
    <cellStyle name="강조색2 36" xfId="36431" hidden="1"/>
    <cellStyle name="강조색2 36" xfId="36484" hidden="1"/>
    <cellStyle name="강조색2 36" xfId="36535" hidden="1"/>
    <cellStyle name="강조색2 36" xfId="36572"/>
    <cellStyle name="강조색2 4" xfId="7206"/>
    <cellStyle name="강조색2 4 2" xfId="7207"/>
    <cellStyle name="강조색2 4 2 2" xfId="7208"/>
    <cellStyle name="강조색2 4 2 2 2" xfId="7209"/>
    <cellStyle name="강조색2 4 3" xfId="7210"/>
    <cellStyle name="강조색2 4 3 2" xfId="7211"/>
    <cellStyle name="강조색2 4 4" xfId="7212"/>
    <cellStyle name="강조색2 4 4 2" xfId="7213"/>
    <cellStyle name="강조색2 4 5" xfId="7214"/>
    <cellStyle name="강조색2 4 5 2" xfId="7215"/>
    <cellStyle name="강조색2 4 6" xfId="7216"/>
    <cellStyle name="강조색2 4 6 2" xfId="7217"/>
    <cellStyle name="강조색2 4 7" xfId="7218"/>
    <cellStyle name="강조색2 4 7 2" xfId="7219"/>
    <cellStyle name="강조색2 4 8" xfId="7220"/>
    <cellStyle name="강조색2 4 8 2" xfId="7221"/>
    <cellStyle name="강조색2 5" xfId="7222"/>
    <cellStyle name="강조색2 5 2" xfId="7223"/>
    <cellStyle name="강조색2 5 2 2" xfId="7224"/>
    <cellStyle name="강조색2 5 3" xfId="7225"/>
    <cellStyle name="강조색2 5 4" xfId="7226"/>
    <cellStyle name="강조색2 5 5" xfId="7227"/>
    <cellStyle name="강조색2 5 6" xfId="7228"/>
    <cellStyle name="강조색2 5 7" xfId="7229"/>
    <cellStyle name="강조색2 5 8" xfId="7230"/>
    <cellStyle name="강조색2 5 8 2" xfId="7231"/>
    <cellStyle name="강조색2 6" xfId="7232"/>
    <cellStyle name="강조색2 6 2" xfId="7233"/>
    <cellStyle name="강조색2 6 2 2" xfId="7234"/>
    <cellStyle name="강조색2 6 2 2 2" xfId="7235"/>
    <cellStyle name="강조색2 6 3" xfId="7236"/>
    <cellStyle name="강조색2 6 4" xfId="7237"/>
    <cellStyle name="강조색2 6 5" xfId="7238"/>
    <cellStyle name="강조색2 6 6" xfId="7239"/>
    <cellStyle name="강조색2 6 7" xfId="7240"/>
    <cellStyle name="강조색2 6 8" xfId="7241"/>
    <cellStyle name="강조색2 6 8 2" xfId="7242"/>
    <cellStyle name="강조색2 7" xfId="7243"/>
    <cellStyle name="강조색2 7 2" xfId="7244"/>
    <cellStyle name="강조색2 7 2 2" xfId="7245"/>
    <cellStyle name="강조색2 7 3" xfId="7246"/>
    <cellStyle name="강조색2 7 4" xfId="7247"/>
    <cellStyle name="강조색2 7 5" xfId="7248"/>
    <cellStyle name="강조색2 7 6" xfId="7249"/>
    <cellStyle name="강조색2 7 7" xfId="7250"/>
    <cellStyle name="강조색2 7 8" xfId="7251"/>
    <cellStyle name="강조색2 8" xfId="7252"/>
    <cellStyle name="강조색2 8 2" xfId="7253"/>
    <cellStyle name="강조색2 8 2 2" xfId="7254"/>
    <cellStyle name="강조색2 8 3" xfId="7255"/>
    <cellStyle name="강조색2 8 4" xfId="7256"/>
    <cellStyle name="강조색2 8 5" xfId="7257"/>
    <cellStyle name="강조색2 8 6" xfId="7258"/>
    <cellStyle name="강조색2 8 7" xfId="7259"/>
    <cellStyle name="강조색2 8 8" xfId="7260"/>
    <cellStyle name="강조색2 9" xfId="7261"/>
    <cellStyle name="강조색2 9 2" xfId="7262"/>
    <cellStyle name="강조색2 9 2 2" xfId="7263"/>
    <cellStyle name="강조색2 9 3" xfId="7264"/>
    <cellStyle name="강조색2 9 4" xfId="7265"/>
    <cellStyle name="강조색2 9 5" xfId="7266"/>
    <cellStyle name="강조색2 9 6" xfId="7267"/>
    <cellStyle name="강조색2 9 7" xfId="7268"/>
    <cellStyle name="강조색2 9 8" xfId="7269"/>
    <cellStyle name="강조색3" xfId="34" builtinId="37" hidden="1"/>
    <cellStyle name="강조색3" xfId="25069" builtinId="37" customBuiltin="1"/>
    <cellStyle name="강조색3 10" xfId="7270"/>
    <cellStyle name="강조색3 10 10" xfId="7271"/>
    <cellStyle name="강조색3 10 2" xfId="7272"/>
    <cellStyle name="강조색3 10 2 2" xfId="7273"/>
    <cellStyle name="강조색3 10 3" xfId="7274"/>
    <cellStyle name="강조색3 10 4" xfId="7275"/>
    <cellStyle name="강조색3 10 5" xfId="7276"/>
    <cellStyle name="강조색3 10 6" xfId="7277"/>
    <cellStyle name="강조색3 10 7" xfId="7278"/>
    <cellStyle name="강조색3 10 8" xfId="7279"/>
    <cellStyle name="강조색3 10 9" xfId="7280"/>
    <cellStyle name="강조색3 11" xfId="7281"/>
    <cellStyle name="강조색3 11 2" xfId="7282"/>
    <cellStyle name="강조색3 11 2 2" xfId="7283"/>
    <cellStyle name="강조색3 11 3" xfId="7284"/>
    <cellStyle name="강조색3 11 4" xfId="7285"/>
    <cellStyle name="강조색3 11 5" xfId="7286"/>
    <cellStyle name="강조색3 12" xfId="7287"/>
    <cellStyle name="강조색3 12 2" xfId="7288"/>
    <cellStyle name="강조색3 12 2 2" xfId="7289"/>
    <cellStyle name="강조색3 12 3" xfId="7290"/>
    <cellStyle name="강조색3 12 4" xfId="7291"/>
    <cellStyle name="강조색3 12 5" xfId="7292"/>
    <cellStyle name="강조색3 13" xfId="7293"/>
    <cellStyle name="강조색3 13 2" xfId="7294"/>
    <cellStyle name="강조색3 13 2 2" xfId="7295"/>
    <cellStyle name="강조색3 13 3" xfId="7296"/>
    <cellStyle name="강조색3 13 4" xfId="7297"/>
    <cellStyle name="강조색3 13 5" xfId="7298"/>
    <cellStyle name="강조색3 14" xfId="7299"/>
    <cellStyle name="강조색3 14 2" xfId="7300"/>
    <cellStyle name="강조색3 14 3" xfId="7301"/>
    <cellStyle name="강조색3 15" xfId="7302"/>
    <cellStyle name="강조색3 15 2" xfId="7303"/>
    <cellStyle name="강조색3 15 3" xfId="7304"/>
    <cellStyle name="강조색3 16" xfId="7305"/>
    <cellStyle name="강조색3 16 2" xfId="7306"/>
    <cellStyle name="강조색3 16 3" xfId="7307"/>
    <cellStyle name="강조색3 17" xfId="7308"/>
    <cellStyle name="강조색3 17 2" xfId="7309"/>
    <cellStyle name="강조색3 17 3" xfId="7310"/>
    <cellStyle name="강조색3 18" xfId="7311"/>
    <cellStyle name="강조색3 18 2" xfId="7312"/>
    <cellStyle name="강조색3 18 3" xfId="7313"/>
    <cellStyle name="강조색3 19" xfId="7314"/>
    <cellStyle name="강조색3 19 2" xfId="7315"/>
    <cellStyle name="강조색3 19 3" xfId="7316"/>
    <cellStyle name="강조색3 2" xfId="7317"/>
    <cellStyle name="강조색3 2 10" xfId="7318"/>
    <cellStyle name="강조색3 2 10 2" xfId="7319"/>
    <cellStyle name="강조색3 2 11" xfId="7320"/>
    <cellStyle name="강조색3 2 11 2" xfId="7321"/>
    <cellStyle name="강조색3 2 12" xfId="7322"/>
    <cellStyle name="강조색3 2 12 2" xfId="7323"/>
    <cellStyle name="강조색3 2 13" xfId="7324"/>
    <cellStyle name="강조색3 2 13 2" xfId="7325"/>
    <cellStyle name="강조색3 2 14" xfId="24806" hidden="1"/>
    <cellStyle name="강조색3 2 14" xfId="25329" hidden="1"/>
    <cellStyle name="강조색3 2 14" xfId="26711" hidden="1"/>
    <cellStyle name="강조색3 2 14" xfId="27172" hidden="1"/>
    <cellStyle name="강조색3 2 14" xfId="26192" hidden="1"/>
    <cellStyle name="강조색3 2 14" xfId="28420" hidden="1"/>
    <cellStyle name="강조색3 2 14" xfId="26661" hidden="1"/>
    <cellStyle name="강조색3 2 14" xfId="29661" hidden="1"/>
    <cellStyle name="강조색3 2 14" xfId="26266" hidden="1"/>
    <cellStyle name="강조색3 2 14" xfId="30865" hidden="1"/>
    <cellStyle name="강조색3 2 14" xfId="26608" hidden="1"/>
    <cellStyle name="강조색3 2 14" xfId="32103" hidden="1"/>
    <cellStyle name="강조색3 2 14" xfId="26349" hidden="1"/>
    <cellStyle name="강조색3 2 14" xfId="33319" hidden="1"/>
    <cellStyle name="강조색3 2 14" xfId="26561" hidden="1"/>
    <cellStyle name="강조색3 2 14" xfId="34553" hidden="1"/>
    <cellStyle name="강조색3 2 2" xfId="7326"/>
    <cellStyle name="강조색3 2 2 10" xfId="7327"/>
    <cellStyle name="강조색3 2 2 11" xfId="7328"/>
    <cellStyle name="강조색3 2 2 12" xfId="7329"/>
    <cellStyle name="강조색3 2 2 13" xfId="7330"/>
    <cellStyle name="강조색3 2 2 14" xfId="7331"/>
    <cellStyle name="강조색3 2 2 15" xfId="7332"/>
    <cellStyle name="강조색3 2 2 15 2" xfId="7333"/>
    <cellStyle name="강조색3 2 2 2" xfId="7334"/>
    <cellStyle name="강조색3 2 2 2 2" xfId="7335"/>
    <cellStyle name="강조색3 2 2 2 2 2" xfId="7336"/>
    <cellStyle name="강조색3 2 2 2 2 2 2" xfId="7337"/>
    <cellStyle name="강조색3 2 2 2 2 2 2 2" xfId="7338"/>
    <cellStyle name="강조색3 2 2 2 2 3" xfId="7339"/>
    <cellStyle name="강조색3 2 2 2 2 4" xfId="7340"/>
    <cellStyle name="강조색3 2 2 2 3" xfId="7341"/>
    <cellStyle name="강조색3 2 2 2 3 2" xfId="7342"/>
    <cellStyle name="강조색3 2 2 2 4" xfId="7343"/>
    <cellStyle name="강조색3 2 2 2 5" xfId="7344"/>
    <cellStyle name="강조색3 2 2 3" xfId="7345"/>
    <cellStyle name="강조색3 2 2 3 2" xfId="7346"/>
    <cellStyle name="강조색3 2 2 4" xfId="7347"/>
    <cellStyle name="강조색3 2 2 4 2" xfId="7348"/>
    <cellStyle name="강조색3 2 2 5" xfId="7349"/>
    <cellStyle name="강조색3 2 2 5 2" xfId="7350"/>
    <cellStyle name="강조색3 2 2 5 3" xfId="7351"/>
    <cellStyle name="강조색3 2 2 6" xfId="7352"/>
    <cellStyle name="강조색3 2 2 6 2" xfId="7353"/>
    <cellStyle name="강조색3 2 2 7" xfId="7354"/>
    <cellStyle name="강조색3 2 2 8" xfId="7355"/>
    <cellStyle name="강조색3 2 2 9" xfId="7356"/>
    <cellStyle name="강조색3 2 3" xfId="7357"/>
    <cellStyle name="강조색3 2 3 2" xfId="7358"/>
    <cellStyle name="강조색3 2 3 2 2" xfId="7359"/>
    <cellStyle name="강조색3 2 3 3" xfId="7360"/>
    <cellStyle name="강조색3 2 3 4" xfId="7361"/>
    <cellStyle name="강조색3 2 3 5" xfId="7362"/>
    <cellStyle name="강조색3 2 3 6" xfId="7363"/>
    <cellStyle name="강조색3 2 4" xfId="7364"/>
    <cellStyle name="강조색3 2 4 2" xfId="7365"/>
    <cellStyle name="강조색3 2 4 2 2" xfId="7366"/>
    <cellStyle name="강조색3 2 4 3" xfId="7367"/>
    <cellStyle name="강조색3 2 4 4" xfId="7368"/>
    <cellStyle name="강조색3 2 4 5" xfId="7369"/>
    <cellStyle name="강조색3 2 4 6" xfId="7370"/>
    <cellStyle name="강조색3 2 5" xfId="7371"/>
    <cellStyle name="강조색3 2 5 2" xfId="7372"/>
    <cellStyle name="강조색3 2 5 2 2" xfId="7373"/>
    <cellStyle name="강조색3 2 5 3" xfId="7374"/>
    <cellStyle name="강조색3 2 6" xfId="7375"/>
    <cellStyle name="강조색3 2 6 2" xfId="7376"/>
    <cellStyle name="강조색3 2 7" xfId="7377"/>
    <cellStyle name="강조색3 2 7 2" xfId="7378"/>
    <cellStyle name="강조색3 2 8" xfId="7379"/>
    <cellStyle name="강조색3 2 8 2" xfId="7380"/>
    <cellStyle name="강조색3 2 9" xfId="7381"/>
    <cellStyle name="강조색3 2 9 2" xfId="7382"/>
    <cellStyle name="강조색3 20" xfId="7383"/>
    <cellStyle name="강조색3 20 2" xfId="7384"/>
    <cellStyle name="강조색3 20 3" xfId="7385"/>
    <cellStyle name="강조색3 21" xfId="7386"/>
    <cellStyle name="강조색3 21 2" xfId="7387"/>
    <cellStyle name="강조색3 21 3" xfId="7388"/>
    <cellStyle name="강조색3 22" xfId="7389"/>
    <cellStyle name="강조색3 22 2" xfId="7390"/>
    <cellStyle name="강조색3 22 3" xfId="7391"/>
    <cellStyle name="강조색3 23" xfId="7392"/>
    <cellStyle name="강조색3 23 2" xfId="7393"/>
    <cellStyle name="강조색3 23 3" xfId="7394"/>
    <cellStyle name="강조색3 24" xfId="7395"/>
    <cellStyle name="강조색3 24 2" xfId="7396"/>
    <cellStyle name="강조색3 24 3" xfId="7397"/>
    <cellStyle name="강조색3 25" xfId="7398"/>
    <cellStyle name="강조색3 25 2" xfId="7399"/>
    <cellStyle name="강조색3 25 3" xfId="7400"/>
    <cellStyle name="강조색3 26" xfId="7401"/>
    <cellStyle name="강조색3 26 2" xfId="7402"/>
    <cellStyle name="강조색3 27" xfId="7403"/>
    <cellStyle name="강조색3 27 2" xfId="7404"/>
    <cellStyle name="강조색3 28" xfId="7405"/>
    <cellStyle name="강조색3 28 2" xfId="7406"/>
    <cellStyle name="강조색3 29" xfId="7407"/>
    <cellStyle name="강조색3 29 2" xfId="7408"/>
    <cellStyle name="강조색3 3" xfId="7409"/>
    <cellStyle name="강조색3 3 2" xfId="7410"/>
    <cellStyle name="강조색3 3 2 2" xfId="7411"/>
    <cellStyle name="강조색3 3 2 2 2" xfId="7412"/>
    <cellStyle name="강조색3 3 3" xfId="7413"/>
    <cellStyle name="강조색3 3 3 2" xfId="7414"/>
    <cellStyle name="강조색3 3 4" xfId="7415"/>
    <cellStyle name="강조색3 3 4 2" xfId="7416"/>
    <cellStyle name="강조색3 3 5" xfId="7417"/>
    <cellStyle name="강조색3 3 5 2" xfId="7418"/>
    <cellStyle name="강조색3 3 6" xfId="7419"/>
    <cellStyle name="강조색3 3 6 2" xfId="7420"/>
    <cellStyle name="강조색3 3 7" xfId="7421"/>
    <cellStyle name="강조색3 3 7 2" xfId="7422"/>
    <cellStyle name="강조색3 3 8" xfId="7423"/>
    <cellStyle name="강조색3 3 8 2" xfId="7424"/>
    <cellStyle name="강조색3 30" xfId="7425"/>
    <cellStyle name="강조색3 30 2" xfId="7426"/>
    <cellStyle name="강조색3 31" xfId="7427"/>
    <cellStyle name="강조색3 31 2" xfId="7428"/>
    <cellStyle name="강조색3 32" xfId="7429"/>
    <cellStyle name="강조색3 32 2" xfId="7430"/>
    <cellStyle name="강조색3 33" xfId="7431"/>
    <cellStyle name="강조색3 33 2" xfId="7432"/>
    <cellStyle name="강조색3 34" xfId="7433"/>
    <cellStyle name="강조색3 34 2" xfId="7434"/>
    <cellStyle name="강조색3 35" xfId="7435"/>
    <cellStyle name="강조색3 35 2" xfId="7436"/>
    <cellStyle name="강조색3 36" xfId="24900" hidden="1"/>
    <cellStyle name="강조색3 36" xfId="24926" hidden="1"/>
    <cellStyle name="강조색3 36" xfId="24977" hidden="1"/>
    <cellStyle name="강조색3 36" xfId="25024" hidden="1"/>
    <cellStyle name="강조색3 36" xfId="25144" hidden="1"/>
    <cellStyle name="강조색3 36" xfId="25170" hidden="1"/>
    <cellStyle name="강조색3 36" xfId="25221" hidden="1"/>
    <cellStyle name="강조색3 36" xfId="25268" hidden="1"/>
    <cellStyle name="강조색3 36" xfId="25401" hidden="1"/>
    <cellStyle name="강조색3 36" xfId="25410" hidden="1"/>
    <cellStyle name="강조색3 36" xfId="25483" hidden="1"/>
    <cellStyle name="강조색3 36" xfId="25534" hidden="1"/>
    <cellStyle name="강조색3 36" xfId="25584" hidden="1"/>
    <cellStyle name="강조색3 36" xfId="25633" hidden="1"/>
    <cellStyle name="강조색3 36" xfId="25666" hidden="1"/>
    <cellStyle name="강조색3 36" xfId="25739" hidden="1"/>
    <cellStyle name="강조색3 36" xfId="25784" hidden="1"/>
    <cellStyle name="강조색3 36" xfId="25870" hidden="1"/>
    <cellStyle name="강조색3 36" xfId="25889" hidden="1"/>
    <cellStyle name="강조색3 36" xfId="25951" hidden="1"/>
    <cellStyle name="강조색3 36" xfId="25994" hidden="1"/>
    <cellStyle name="강조색3 36" xfId="26045" hidden="1"/>
    <cellStyle name="강조색3 36" xfId="26095" hidden="1"/>
    <cellStyle name="강조색3 36" xfId="26144" hidden="1"/>
    <cellStyle name="강조색3 36" xfId="26798" hidden="1"/>
    <cellStyle name="강조색3 36" xfId="26824" hidden="1"/>
    <cellStyle name="강조색3 36" xfId="26873" hidden="1"/>
    <cellStyle name="강조색3 36" xfId="26918" hidden="1"/>
    <cellStyle name="강조색3 36" xfId="26994" hidden="1"/>
    <cellStyle name="강조색3 36" xfId="27020" hidden="1"/>
    <cellStyle name="강조색3 36" xfId="27069" hidden="1"/>
    <cellStyle name="강조색3 36" xfId="27114" hidden="1"/>
    <cellStyle name="강조색3 36" xfId="27240" hidden="1"/>
    <cellStyle name="강조색3 36" xfId="27249" hidden="1"/>
    <cellStyle name="강조색3 36" xfId="27320" hidden="1"/>
    <cellStyle name="강조색3 36" xfId="27369" hidden="1"/>
    <cellStyle name="강조색3 36" xfId="27417" hidden="1"/>
    <cellStyle name="강조색3 36" xfId="27464" hidden="1"/>
    <cellStyle name="강조색3 36" xfId="27495" hidden="1"/>
    <cellStyle name="강조색3 36" xfId="27566" hidden="1"/>
    <cellStyle name="강조색3 36" xfId="27609" hidden="1"/>
    <cellStyle name="강조색3 36" xfId="27691" hidden="1"/>
    <cellStyle name="강조색3 36" xfId="27710" hidden="1"/>
    <cellStyle name="강조색3 36" xfId="27769" hidden="1"/>
    <cellStyle name="강조색3 36" xfId="27811" hidden="1"/>
    <cellStyle name="강조색3 36" xfId="27860" hidden="1"/>
    <cellStyle name="강조색3 36" xfId="27908" hidden="1"/>
    <cellStyle name="강조색3 36" xfId="27955" hidden="1"/>
    <cellStyle name="강조색3 36" xfId="28047" hidden="1"/>
    <cellStyle name="강조색3 36" xfId="28073" hidden="1"/>
    <cellStyle name="강조색3 36" xfId="28122" hidden="1"/>
    <cellStyle name="강조색3 36" xfId="28167" hidden="1"/>
    <cellStyle name="강조색3 36" xfId="28243" hidden="1"/>
    <cellStyle name="강조색3 36" xfId="28269" hidden="1"/>
    <cellStyle name="강조색3 36" xfId="28318" hidden="1"/>
    <cellStyle name="강조색3 36" xfId="28363" hidden="1"/>
    <cellStyle name="강조색3 36" xfId="28488" hidden="1"/>
    <cellStyle name="강조색3 36" xfId="28497" hidden="1"/>
    <cellStyle name="강조색3 36" xfId="28568" hidden="1"/>
    <cellStyle name="강조색3 36" xfId="28617" hidden="1"/>
    <cellStyle name="강조색3 36" xfId="28665" hidden="1"/>
    <cellStyle name="강조색3 36" xfId="28712" hidden="1"/>
    <cellStyle name="강조색3 36" xfId="28742" hidden="1"/>
    <cellStyle name="강조색3 36" xfId="28813" hidden="1"/>
    <cellStyle name="강조색3 36" xfId="28856" hidden="1"/>
    <cellStyle name="강조색3 36" xfId="28938" hidden="1"/>
    <cellStyle name="강조색3 36" xfId="28957" hidden="1"/>
    <cellStyle name="강조색3 36" xfId="29016" hidden="1"/>
    <cellStyle name="강조색3 36" xfId="29058" hidden="1"/>
    <cellStyle name="강조색3 36" xfId="29107" hidden="1"/>
    <cellStyle name="강조색3 36" xfId="29155" hidden="1"/>
    <cellStyle name="강조색3 36" xfId="29202" hidden="1"/>
    <cellStyle name="강조색3 36" xfId="29292" hidden="1"/>
    <cellStyle name="강조색3 36" xfId="29318" hidden="1"/>
    <cellStyle name="강조색3 36" xfId="29366" hidden="1"/>
    <cellStyle name="강조색3 36" xfId="29411" hidden="1"/>
    <cellStyle name="강조색3 36" xfId="29487" hidden="1"/>
    <cellStyle name="강조색3 36" xfId="29513" hidden="1"/>
    <cellStyle name="강조색3 36" xfId="29562" hidden="1"/>
    <cellStyle name="강조색3 36" xfId="29606" hidden="1"/>
    <cellStyle name="강조색3 36" xfId="29727" hidden="1"/>
    <cellStyle name="강조색3 36" xfId="29736" hidden="1"/>
    <cellStyle name="강조색3 36" xfId="29806" hidden="1"/>
    <cellStyle name="강조색3 36" xfId="29854" hidden="1"/>
    <cellStyle name="강조색3 36" xfId="29901" hidden="1"/>
    <cellStyle name="강조색3 36" xfId="29947" hidden="1"/>
    <cellStyle name="강조색3 36" xfId="29976" hidden="1"/>
    <cellStyle name="강조색3 36" xfId="30046" hidden="1"/>
    <cellStyle name="강조색3 36" xfId="30088" hidden="1"/>
    <cellStyle name="강조색3 36" xfId="30168" hidden="1"/>
    <cellStyle name="강조색3 36" xfId="30187" hidden="1"/>
    <cellStyle name="강조색3 36" xfId="30244" hidden="1"/>
    <cellStyle name="강조색3 36" xfId="30286" hidden="1"/>
    <cellStyle name="강조색3 36" xfId="30334" hidden="1"/>
    <cellStyle name="강조색3 36" xfId="30381" hidden="1"/>
    <cellStyle name="강조색3 36" xfId="30427" hidden="1"/>
    <cellStyle name="강조색3 36" xfId="30492" hidden="1"/>
    <cellStyle name="강조색3 36" xfId="30518" hidden="1"/>
    <cellStyle name="강조색3 36" xfId="30567" hidden="1"/>
    <cellStyle name="강조색3 36" xfId="30612" hidden="1"/>
    <cellStyle name="강조색3 36" xfId="30688" hidden="1"/>
    <cellStyle name="강조색3 36" xfId="30714" hidden="1"/>
    <cellStyle name="강조색3 36" xfId="30763" hidden="1"/>
    <cellStyle name="강조색3 36" xfId="30808" hidden="1"/>
    <cellStyle name="강조색3 36" xfId="30933" hidden="1"/>
    <cellStyle name="강조색3 36" xfId="30942" hidden="1"/>
    <cellStyle name="강조색3 36" xfId="31013" hidden="1"/>
    <cellStyle name="강조색3 36" xfId="31062" hidden="1"/>
    <cellStyle name="강조색3 36" xfId="31110" hidden="1"/>
    <cellStyle name="강조색3 36" xfId="31157" hidden="1"/>
    <cellStyle name="강조색3 36" xfId="31187" hidden="1"/>
    <cellStyle name="강조색3 36" xfId="31258" hidden="1"/>
    <cellStyle name="강조색3 36" xfId="31301" hidden="1"/>
    <cellStyle name="강조색3 36" xfId="31383" hidden="1"/>
    <cellStyle name="강조색3 36" xfId="31402" hidden="1"/>
    <cellStyle name="강조색3 36" xfId="31461" hidden="1"/>
    <cellStyle name="강조색3 36" xfId="31503" hidden="1"/>
    <cellStyle name="강조색3 36" xfId="31552" hidden="1"/>
    <cellStyle name="강조색3 36" xfId="31600" hidden="1"/>
    <cellStyle name="강조색3 36" xfId="31647" hidden="1"/>
    <cellStyle name="강조색3 36" xfId="31735" hidden="1"/>
    <cellStyle name="강조색3 36" xfId="31761" hidden="1"/>
    <cellStyle name="강조색3 36" xfId="31809" hidden="1"/>
    <cellStyle name="강조색3 36" xfId="31853" hidden="1"/>
    <cellStyle name="강조색3 36" xfId="31927" hidden="1"/>
    <cellStyle name="강조색3 36" xfId="31953" hidden="1"/>
    <cellStyle name="강조색3 36" xfId="32002" hidden="1"/>
    <cellStyle name="강조색3 36" xfId="32046" hidden="1"/>
    <cellStyle name="강조색3 36" xfId="32170" hidden="1"/>
    <cellStyle name="강조색3 36" xfId="32179" hidden="1"/>
    <cellStyle name="강조색3 36" xfId="32250" hidden="1"/>
    <cellStyle name="강조색3 36" xfId="32299" hidden="1"/>
    <cellStyle name="강조색3 36" xfId="32347" hidden="1"/>
    <cellStyle name="강조색3 36" xfId="32394" hidden="1"/>
    <cellStyle name="강조색3 36" xfId="32425" hidden="1"/>
    <cellStyle name="강조색3 36" xfId="32496" hidden="1"/>
    <cellStyle name="강조색3 36" xfId="32539" hidden="1"/>
    <cellStyle name="강조색3 36" xfId="32621" hidden="1"/>
    <cellStyle name="강조색3 36" xfId="32640" hidden="1"/>
    <cellStyle name="강조색3 36" xfId="32699" hidden="1"/>
    <cellStyle name="강조색3 36" xfId="32741" hidden="1"/>
    <cellStyle name="강조색3 36" xfId="32790" hidden="1"/>
    <cellStyle name="강조색3 36" xfId="32838" hidden="1"/>
    <cellStyle name="강조색3 36" xfId="32885" hidden="1"/>
    <cellStyle name="강조색3 36" xfId="32946" hidden="1"/>
    <cellStyle name="강조색3 36" xfId="32972" hidden="1"/>
    <cellStyle name="강조색3 36" xfId="33021" hidden="1"/>
    <cellStyle name="강조색3 36" xfId="33066" hidden="1"/>
    <cellStyle name="강조색3 36" xfId="33142" hidden="1"/>
    <cellStyle name="강조색3 36" xfId="33168" hidden="1"/>
    <cellStyle name="강조색3 36" xfId="33217" hidden="1"/>
    <cellStyle name="강조색3 36" xfId="33262" hidden="1"/>
    <cellStyle name="강조색3 36" xfId="33387" hidden="1"/>
    <cellStyle name="강조색3 36" xfId="33396" hidden="1"/>
    <cellStyle name="강조색3 36" xfId="33467" hidden="1"/>
    <cellStyle name="강조색3 36" xfId="33516" hidden="1"/>
    <cellStyle name="강조색3 36" xfId="33564" hidden="1"/>
    <cellStyle name="강조색3 36" xfId="33611" hidden="1"/>
    <cellStyle name="강조색3 36" xfId="33641" hidden="1"/>
    <cellStyle name="강조색3 36" xfId="33712" hidden="1"/>
    <cellStyle name="강조색3 36" xfId="33755" hidden="1"/>
    <cellStyle name="강조색3 36" xfId="33837" hidden="1"/>
    <cellStyle name="강조색3 36" xfId="33856" hidden="1"/>
    <cellStyle name="강조색3 36" xfId="33915" hidden="1"/>
    <cellStyle name="강조색3 36" xfId="33957" hidden="1"/>
    <cellStyle name="강조색3 36" xfId="34006" hidden="1"/>
    <cellStyle name="강조색3 36" xfId="34054" hidden="1"/>
    <cellStyle name="강조색3 36" xfId="34101" hidden="1"/>
    <cellStyle name="강조색3 36" xfId="34189" hidden="1"/>
    <cellStyle name="강조색3 36" xfId="34215" hidden="1"/>
    <cellStyle name="강조색3 36" xfId="34263" hidden="1"/>
    <cellStyle name="강조색3 36" xfId="34307" hidden="1"/>
    <cellStyle name="강조색3 36" xfId="34381" hidden="1"/>
    <cellStyle name="강조색3 36" xfId="34407" hidden="1"/>
    <cellStyle name="강조색3 36" xfId="34455" hidden="1"/>
    <cellStyle name="강조색3 36" xfId="34499" hidden="1"/>
    <cellStyle name="강조색3 36" xfId="34619" hidden="1"/>
    <cellStyle name="강조색3 36" xfId="34628" hidden="1"/>
    <cellStyle name="강조색3 36" xfId="34698" hidden="1"/>
    <cellStyle name="강조색3 36" xfId="34746" hidden="1"/>
    <cellStyle name="강조색3 36" xfId="34793" hidden="1"/>
    <cellStyle name="강조색3 36" xfId="34839" hidden="1"/>
    <cellStyle name="강조색3 36" xfId="34868" hidden="1"/>
    <cellStyle name="강조색3 36" xfId="34938" hidden="1"/>
    <cellStyle name="강조색3 36" xfId="34980" hidden="1"/>
    <cellStyle name="강조색3 36" xfId="35060" hidden="1"/>
    <cellStyle name="강조색3 36" xfId="35079" hidden="1"/>
    <cellStyle name="강조색3 36" xfId="35136" hidden="1"/>
    <cellStyle name="강조색3 36" xfId="35178" hidden="1"/>
    <cellStyle name="강조색3 36" xfId="35226" hidden="1"/>
    <cellStyle name="강조색3 36" xfId="35273" hidden="1"/>
    <cellStyle name="강조색3 36" xfId="35319" hidden="1"/>
    <cellStyle name="강조색3 36" xfId="26494" hidden="1"/>
    <cellStyle name="강조색3 36" xfId="26470" hidden="1"/>
    <cellStyle name="강조색3 36" xfId="26421" hidden="1"/>
    <cellStyle name="강조색3 36" xfId="35377" hidden="1"/>
    <cellStyle name="강조색3 36" xfId="35421" hidden="1"/>
    <cellStyle name="강조색3 36" xfId="35472" hidden="1"/>
    <cellStyle name="강조색3 36" xfId="35522" hidden="1"/>
    <cellStyle name="강조색3 36" xfId="35571" hidden="1"/>
    <cellStyle name="강조색3 36" xfId="35632" hidden="1"/>
    <cellStyle name="강조색3 36" xfId="35676" hidden="1"/>
    <cellStyle name="강조색3 36" xfId="35727" hidden="1"/>
    <cellStyle name="강조색3 36" xfId="35778" hidden="1"/>
    <cellStyle name="강조색3 36" xfId="35828" hidden="1"/>
    <cellStyle name="강조색3 36" xfId="35877" hidden="1"/>
    <cellStyle name="강조색3 36" xfId="35931" hidden="1"/>
    <cellStyle name="강조색3 36" xfId="35982" hidden="1"/>
    <cellStyle name="강조색3 36" xfId="36032" hidden="1"/>
    <cellStyle name="강조색3 36" xfId="36081" hidden="1"/>
    <cellStyle name="강조색3 36" xfId="36143" hidden="1"/>
    <cellStyle name="강조색3 36" xfId="36190" hidden="1"/>
    <cellStyle name="강조색3 36" xfId="36241" hidden="1"/>
    <cellStyle name="강조색3 36" xfId="36288" hidden="1"/>
    <cellStyle name="강조색3 36" xfId="36347" hidden="1"/>
    <cellStyle name="강조색3 36" xfId="36394" hidden="1"/>
    <cellStyle name="강조색3 36" xfId="36441" hidden="1"/>
    <cellStyle name="강조색3 36" xfId="36496" hidden="1"/>
    <cellStyle name="강조색3 36" xfId="36547" hidden="1"/>
    <cellStyle name="강조색3 36" xfId="36529"/>
    <cellStyle name="강조색3 4" xfId="7437"/>
    <cellStyle name="강조색3 4 2" xfId="7438"/>
    <cellStyle name="강조색3 4 2 2" xfId="7439"/>
    <cellStyle name="강조색3 4 2 2 2" xfId="7440"/>
    <cellStyle name="강조색3 4 3" xfId="7441"/>
    <cellStyle name="강조색3 4 3 2" xfId="7442"/>
    <cellStyle name="강조색3 4 4" xfId="7443"/>
    <cellStyle name="강조색3 4 4 2" xfId="7444"/>
    <cellStyle name="강조색3 4 5" xfId="7445"/>
    <cellStyle name="강조색3 4 5 2" xfId="7446"/>
    <cellStyle name="강조색3 4 6" xfId="7447"/>
    <cellStyle name="강조색3 4 6 2" xfId="7448"/>
    <cellStyle name="강조색3 4 7" xfId="7449"/>
    <cellStyle name="강조색3 4 7 2" xfId="7450"/>
    <cellStyle name="강조색3 4 8" xfId="7451"/>
    <cellStyle name="강조색3 4 8 2" xfId="7452"/>
    <cellStyle name="강조색3 5" xfId="7453"/>
    <cellStyle name="강조색3 5 2" xfId="7454"/>
    <cellStyle name="강조색3 5 2 2" xfId="7455"/>
    <cellStyle name="강조색3 5 3" xfId="7456"/>
    <cellStyle name="강조색3 5 4" xfId="7457"/>
    <cellStyle name="강조색3 5 5" xfId="7458"/>
    <cellStyle name="강조색3 5 6" xfId="7459"/>
    <cellStyle name="강조색3 5 7" xfId="7460"/>
    <cellStyle name="강조색3 5 8" xfId="7461"/>
    <cellStyle name="강조색3 5 8 2" xfId="7462"/>
    <cellStyle name="강조색3 6" xfId="7463"/>
    <cellStyle name="강조색3 6 2" xfId="7464"/>
    <cellStyle name="강조색3 6 2 2" xfId="7465"/>
    <cellStyle name="강조색3 6 2 2 2" xfId="7466"/>
    <cellStyle name="강조색3 6 3" xfId="7467"/>
    <cellStyle name="강조색3 6 4" xfId="7468"/>
    <cellStyle name="강조색3 6 5" xfId="7469"/>
    <cellStyle name="강조색3 6 6" xfId="7470"/>
    <cellStyle name="강조색3 6 7" xfId="7471"/>
    <cellStyle name="강조색3 6 8" xfId="7472"/>
    <cellStyle name="강조색3 6 8 2" xfId="7473"/>
    <cellStyle name="강조색3 7" xfId="7474"/>
    <cellStyle name="강조색3 7 2" xfId="7475"/>
    <cellStyle name="강조색3 7 2 2" xfId="7476"/>
    <cellStyle name="강조색3 7 3" xfId="7477"/>
    <cellStyle name="강조색3 7 4" xfId="7478"/>
    <cellStyle name="강조색3 7 5" xfId="7479"/>
    <cellStyle name="강조색3 7 6" xfId="7480"/>
    <cellStyle name="강조색3 7 7" xfId="7481"/>
    <cellStyle name="강조색3 7 8" xfId="7482"/>
    <cellStyle name="강조색3 8" xfId="7483"/>
    <cellStyle name="강조색3 8 2" xfId="7484"/>
    <cellStyle name="강조색3 8 2 2" xfId="7485"/>
    <cellStyle name="강조색3 8 3" xfId="7486"/>
    <cellStyle name="강조색3 8 4" xfId="7487"/>
    <cellStyle name="강조색3 8 5" xfId="7488"/>
    <cellStyle name="강조색3 8 6" xfId="7489"/>
    <cellStyle name="강조색3 8 7" xfId="7490"/>
    <cellStyle name="강조색3 8 8" xfId="7491"/>
    <cellStyle name="강조색3 9" xfId="7492"/>
    <cellStyle name="강조색3 9 2" xfId="7493"/>
    <cellStyle name="강조색3 9 2 2" xfId="7494"/>
    <cellStyle name="강조색3 9 3" xfId="7495"/>
    <cellStyle name="강조색3 9 4" xfId="7496"/>
    <cellStyle name="강조색3 9 5" xfId="7497"/>
    <cellStyle name="강조색3 9 6" xfId="7498"/>
    <cellStyle name="강조색3 9 7" xfId="7499"/>
    <cellStyle name="강조색3 9 8" xfId="7500"/>
    <cellStyle name="강조색4" xfId="38" builtinId="41" hidden="1"/>
    <cellStyle name="강조색4" xfId="25073" builtinId="41" customBuiltin="1"/>
    <cellStyle name="강조색4 10" xfId="7501"/>
    <cellStyle name="강조색4 10 10" xfId="7502"/>
    <cellStyle name="강조색4 10 2" xfId="7503"/>
    <cellStyle name="강조색4 10 2 2" xfId="7504"/>
    <cellStyle name="강조색4 10 3" xfId="7505"/>
    <cellStyle name="강조색4 10 4" xfId="7506"/>
    <cellStyle name="강조색4 10 5" xfId="7507"/>
    <cellStyle name="강조색4 10 6" xfId="7508"/>
    <cellStyle name="강조색4 10 7" xfId="7509"/>
    <cellStyle name="강조색4 10 8" xfId="7510"/>
    <cellStyle name="강조색4 10 9" xfId="7511"/>
    <cellStyle name="강조색4 11" xfId="7512"/>
    <cellStyle name="강조색4 11 2" xfId="7513"/>
    <cellStyle name="강조색4 11 2 2" xfId="7514"/>
    <cellStyle name="강조색4 11 3" xfId="7515"/>
    <cellStyle name="강조색4 11 4" xfId="7516"/>
    <cellStyle name="강조색4 11 5" xfId="7517"/>
    <cellStyle name="강조색4 12" xfId="7518"/>
    <cellStyle name="강조색4 12 2" xfId="7519"/>
    <cellStyle name="강조색4 12 2 2" xfId="7520"/>
    <cellStyle name="강조색4 12 3" xfId="7521"/>
    <cellStyle name="강조색4 12 4" xfId="7522"/>
    <cellStyle name="강조색4 12 5" xfId="7523"/>
    <cellStyle name="강조색4 13" xfId="7524"/>
    <cellStyle name="강조색4 13 2" xfId="7525"/>
    <cellStyle name="강조색4 13 2 2" xfId="7526"/>
    <cellStyle name="강조색4 13 3" xfId="7527"/>
    <cellStyle name="강조색4 13 4" xfId="7528"/>
    <cellStyle name="강조색4 13 5" xfId="7529"/>
    <cellStyle name="강조색4 14" xfId="7530"/>
    <cellStyle name="강조색4 14 2" xfId="7531"/>
    <cellStyle name="강조색4 14 3" xfId="7532"/>
    <cellStyle name="강조색4 15" xfId="7533"/>
    <cellStyle name="강조색4 15 2" xfId="7534"/>
    <cellStyle name="강조색4 15 3" xfId="7535"/>
    <cellStyle name="강조색4 16" xfId="7536"/>
    <cellStyle name="강조색4 16 2" xfId="7537"/>
    <cellStyle name="강조색4 16 3" xfId="7538"/>
    <cellStyle name="강조색4 17" xfId="7539"/>
    <cellStyle name="강조색4 17 2" xfId="7540"/>
    <cellStyle name="강조색4 17 3" xfId="7541"/>
    <cellStyle name="강조색4 18" xfId="7542"/>
    <cellStyle name="강조색4 18 2" xfId="7543"/>
    <cellStyle name="강조색4 18 3" xfId="7544"/>
    <cellStyle name="강조색4 19" xfId="7545"/>
    <cellStyle name="강조색4 19 2" xfId="7546"/>
    <cellStyle name="강조색4 19 3" xfId="7547"/>
    <cellStyle name="강조색4 2" xfId="7548"/>
    <cellStyle name="강조색4 2 10" xfId="7549"/>
    <cellStyle name="강조색4 2 10 2" xfId="7550"/>
    <cellStyle name="강조색4 2 11" xfId="7551"/>
    <cellStyle name="강조색4 2 11 2" xfId="7552"/>
    <cellStyle name="강조색4 2 12" xfId="7553"/>
    <cellStyle name="강조색4 2 12 2" xfId="7554"/>
    <cellStyle name="강조색4 2 13" xfId="7555"/>
    <cellStyle name="강조색4 2 13 2" xfId="7556"/>
    <cellStyle name="강조색4 2 14" xfId="24810" hidden="1"/>
    <cellStyle name="강조색4 2 14" xfId="25333" hidden="1"/>
    <cellStyle name="강조색4 2 14" xfId="26715" hidden="1"/>
    <cellStyle name="강조색4 2 14" xfId="27176" hidden="1"/>
    <cellStyle name="강조색4 2 14" xfId="26188" hidden="1"/>
    <cellStyle name="강조색4 2 14" xfId="28424" hidden="1"/>
    <cellStyle name="강조색4 2 14" xfId="26665" hidden="1"/>
    <cellStyle name="강조색4 2 14" xfId="29665" hidden="1"/>
    <cellStyle name="강조색4 2 14" xfId="26262" hidden="1"/>
    <cellStyle name="강조색4 2 14" xfId="30869" hidden="1"/>
    <cellStyle name="강조색4 2 14" xfId="26611" hidden="1"/>
    <cellStyle name="강조색4 2 14" xfId="32107" hidden="1"/>
    <cellStyle name="강조색4 2 14" xfId="26345" hidden="1"/>
    <cellStyle name="강조색4 2 14" xfId="33323" hidden="1"/>
    <cellStyle name="강조색4 2 14" xfId="26565" hidden="1"/>
    <cellStyle name="강조색4 2 14" xfId="34557" hidden="1"/>
    <cellStyle name="강조색4 2 2" xfId="7557"/>
    <cellStyle name="강조색4 2 2 10" xfId="7558"/>
    <cellStyle name="강조색4 2 2 11" xfId="7559"/>
    <cellStyle name="강조색4 2 2 12" xfId="7560"/>
    <cellStyle name="강조색4 2 2 13" xfId="7561"/>
    <cellStyle name="강조색4 2 2 14" xfId="7562"/>
    <cellStyle name="강조색4 2 2 15" xfId="7563"/>
    <cellStyle name="강조색4 2 2 15 2" xfId="7564"/>
    <cellStyle name="강조색4 2 2 2" xfId="7565"/>
    <cellStyle name="강조색4 2 2 2 2" xfId="7566"/>
    <cellStyle name="강조색4 2 2 2 2 2" xfId="7567"/>
    <cellStyle name="강조색4 2 2 2 2 2 2" xfId="7568"/>
    <cellStyle name="강조색4 2 2 2 2 2 2 2" xfId="7569"/>
    <cellStyle name="강조색4 2 2 2 2 3" xfId="7570"/>
    <cellStyle name="강조색4 2 2 2 2 4" xfId="7571"/>
    <cellStyle name="강조색4 2 2 2 3" xfId="7572"/>
    <cellStyle name="강조색4 2 2 2 3 2" xfId="7573"/>
    <cellStyle name="강조색4 2 2 2 4" xfId="7574"/>
    <cellStyle name="강조색4 2 2 2 5" xfId="7575"/>
    <cellStyle name="강조색4 2 2 3" xfId="7576"/>
    <cellStyle name="강조색4 2 2 3 2" xfId="7577"/>
    <cellStyle name="강조색4 2 2 4" xfId="7578"/>
    <cellStyle name="강조색4 2 2 4 2" xfId="7579"/>
    <cellStyle name="강조색4 2 2 5" xfId="7580"/>
    <cellStyle name="강조색4 2 2 5 2" xfId="7581"/>
    <cellStyle name="강조색4 2 2 5 3" xfId="7582"/>
    <cellStyle name="강조색4 2 2 6" xfId="7583"/>
    <cellStyle name="강조색4 2 2 6 2" xfId="7584"/>
    <cellStyle name="강조색4 2 2 7" xfId="7585"/>
    <cellStyle name="강조색4 2 2 8" xfId="7586"/>
    <cellStyle name="강조색4 2 2 9" xfId="7587"/>
    <cellStyle name="강조색4 2 3" xfId="7588"/>
    <cellStyle name="강조색4 2 3 2" xfId="7589"/>
    <cellStyle name="강조색4 2 3 2 2" xfId="7590"/>
    <cellStyle name="강조색4 2 3 3" xfId="7591"/>
    <cellStyle name="강조색4 2 3 4" xfId="7592"/>
    <cellStyle name="강조색4 2 3 5" xfId="7593"/>
    <cellStyle name="강조색4 2 3 6" xfId="7594"/>
    <cellStyle name="강조색4 2 4" xfId="7595"/>
    <cellStyle name="강조색4 2 4 2" xfId="7596"/>
    <cellStyle name="강조색4 2 4 2 2" xfId="7597"/>
    <cellStyle name="강조색4 2 4 3" xfId="7598"/>
    <cellStyle name="강조색4 2 4 4" xfId="7599"/>
    <cellStyle name="강조색4 2 4 5" xfId="7600"/>
    <cellStyle name="강조색4 2 4 6" xfId="7601"/>
    <cellStyle name="강조색4 2 5" xfId="7602"/>
    <cellStyle name="강조색4 2 5 2" xfId="7603"/>
    <cellStyle name="강조색4 2 5 2 2" xfId="7604"/>
    <cellStyle name="강조색4 2 5 3" xfId="7605"/>
    <cellStyle name="강조색4 2 6" xfId="7606"/>
    <cellStyle name="강조색4 2 6 2" xfId="7607"/>
    <cellStyle name="강조색4 2 7" xfId="7608"/>
    <cellStyle name="강조색4 2 7 2" xfId="7609"/>
    <cellStyle name="강조색4 2 8" xfId="7610"/>
    <cellStyle name="강조색4 2 8 2" xfId="7611"/>
    <cellStyle name="강조색4 2 9" xfId="7612"/>
    <cellStyle name="강조색4 2 9 2" xfId="7613"/>
    <cellStyle name="강조색4 20" xfId="7614"/>
    <cellStyle name="강조색4 20 2" xfId="7615"/>
    <cellStyle name="강조색4 20 3" xfId="7616"/>
    <cellStyle name="강조색4 21" xfId="7617"/>
    <cellStyle name="강조색4 21 2" xfId="7618"/>
    <cellStyle name="강조색4 21 3" xfId="7619"/>
    <cellStyle name="강조색4 22" xfId="7620"/>
    <cellStyle name="강조색4 22 2" xfId="7621"/>
    <cellStyle name="강조색4 22 3" xfId="7622"/>
    <cellStyle name="강조색4 23" xfId="7623"/>
    <cellStyle name="강조색4 23 2" xfId="7624"/>
    <cellStyle name="강조색4 23 3" xfId="7625"/>
    <cellStyle name="강조색4 24" xfId="7626"/>
    <cellStyle name="강조색4 24 2" xfId="7627"/>
    <cellStyle name="강조색4 24 3" xfId="7628"/>
    <cellStyle name="강조색4 25" xfId="7629"/>
    <cellStyle name="강조색4 25 2" xfId="7630"/>
    <cellStyle name="강조색4 25 3" xfId="7631"/>
    <cellStyle name="강조색4 26" xfId="7632"/>
    <cellStyle name="강조색4 26 2" xfId="7633"/>
    <cellStyle name="강조색4 27" xfId="7634"/>
    <cellStyle name="강조색4 27 2" xfId="7635"/>
    <cellStyle name="강조색4 28" xfId="7636"/>
    <cellStyle name="강조색4 28 2" xfId="7637"/>
    <cellStyle name="강조색4 29" xfId="7638"/>
    <cellStyle name="강조색4 29 2" xfId="7639"/>
    <cellStyle name="강조색4 3" xfId="7640"/>
    <cellStyle name="강조색4 3 2" xfId="7641"/>
    <cellStyle name="강조색4 3 2 2" xfId="7642"/>
    <cellStyle name="강조색4 3 2 2 2" xfId="7643"/>
    <cellStyle name="강조색4 3 3" xfId="7644"/>
    <cellStyle name="강조색4 3 3 2" xfId="7645"/>
    <cellStyle name="강조색4 3 4" xfId="7646"/>
    <cellStyle name="강조색4 3 4 2" xfId="7647"/>
    <cellStyle name="강조색4 3 5" xfId="7648"/>
    <cellStyle name="강조색4 3 5 2" xfId="7649"/>
    <cellStyle name="강조색4 3 6" xfId="7650"/>
    <cellStyle name="강조색4 3 6 2" xfId="7651"/>
    <cellStyle name="강조색4 3 7" xfId="7652"/>
    <cellStyle name="강조색4 3 7 2" xfId="7653"/>
    <cellStyle name="강조색4 3 8" xfId="7654"/>
    <cellStyle name="강조색4 3 8 2" xfId="7655"/>
    <cellStyle name="강조색4 30" xfId="7656"/>
    <cellStyle name="강조색4 30 2" xfId="7657"/>
    <cellStyle name="강조색4 31" xfId="7658"/>
    <cellStyle name="강조색4 31 2" xfId="7659"/>
    <cellStyle name="강조색4 32" xfId="7660"/>
    <cellStyle name="강조색4 32 2" xfId="7661"/>
    <cellStyle name="강조색4 33" xfId="7662"/>
    <cellStyle name="강조색4 33 2" xfId="7663"/>
    <cellStyle name="강조색4 34" xfId="7664"/>
    <cellStyle name="강조색4 34 2" xfId="7665"/>
    <cellStyle name="강조색4 35" xfId="7666"/>
    <cellStyle name="강조색4 35 2" xfId="7667"/>
    <cellStyle name="강조색4 36" xfId="24901" hidden="1"/>
    <cellStyle name="강조색4 36" xfId="24953" hidden="1"/>
    <cellStyle name="강조색4 36" xfId="25003" hidden="1"/>
    <cellStyle name="강조색4 36" xfId="25042" hidden="1"/>
    <cellStyle name="강조색4 36" xfId="25145" hidden="1"/>
    <cellStyle name="강조색4 36" xfId="25197" hidden="1"/>
    <cellStyle name="강조색4 36" xfId="25247" hidden="1"/>
    <cellStyle name="강조색4 36" xfId="25287" hidden="1"/>
    <cellStyle name="강조색4 36" xfId="25399" hidden="1"/>
    <cellStyle name="강조색4 36" xfId="25407" hidden="1"/>
    <cellStyle name="강조색4 36" xfId="25460" hidden="1"/>
    <cellStyle name="강조색4 36" xfId="25485" hidden="1"/>
    <cellStyle name="강조색4 36" xfId="25560" hidden="1"/>
    <cellStyle name="강조색4 36" xfId="25610" hidden="1"/>
    <cellStyle name="강조색4 36" xfId="25663" hidden="1"/>
    <cellStyle name="강조색4 36" xfId="25716" hidden="1"/>
    <cellStyle name="강조색4 36" xfId="25810" hidden="1"/>
    <cellStyle name="강조색4 36" xfId="25814" hidden="1"/>
    <cellStyle name="강조색4 36" xfId="25868" hidden="1"/>
    <cellStyle name="강조색4 36" xfId="25955" hidden="1"/>
    <cellStyle name="강조색4 36" xfId="25925" hidden="1"/>
    <cellStyle name="강조색4 36" xfId="26021" hidden="1"/>
    <cellStyle name="강조색4 36" xfId="26071" hidden="1"/>
    <cellStyle name="강조색4 36" xfId="26121" hidden="1"/>
    <cellStyle name="강조색4 36" xfId="26799" hidden="1"/>
    <cellStyle name="강조색4 36" xfId="26849" hidden="1"/>
    <cellStyle name="강조색4 36" xfId="26897" hidden="1"/>
    <cellStyle name="강조색4 36" xfId="26934" hidden="1"/>
    <cellStyle name="강조색4 36" xfId="26995" hidden="1"/>
    <cellStyle name="강조색4 36" xfId="27045" hidden="1"/>
    <cellStyle name="강조색4 36" xfId="27093" hidden="1"/>
    <cellStyle name="강조색4 36" xfId="27131" hidden="1"/>
    <cellStyle name="강조색4 36" xfId="27238" hidden="1"/>
    <cellStyle name="강조색4 36" xfId="27246" hidden="1"/>
    <cellStyle name="강조색4 36" xfId="27297" hidden="1"/>
    <cellStyle name="강조색4 36" xfId="27322" hidden="1"/>
    <cellStyle name="강조색4 36" xfId="27393" hidden="1"/>
    <cellStyle name="강조색4 36" xfId="27441" hidden="1"/>
    <cellStyle name="강조색4 36" xfId="27492" hidden="1"/>
    <cellStyle name="강조색4 36" xfId="27543" hidden="1"/>
    <cellStyle name="강조색4 36" xfId="27633" hidden="1"/>
    <cellStyle name="강조색4 36" xfId="27637" hidden="1"/>
    <cellStyle name="강조색4 36" xfId="27689" hidden="1"/>
    <cellStyle name="강조색4 36" xfId="27773" hidden="1"/>
    <cellStyle name="강조색4 36" xfId="27743" hidden="1"/>
    <cellStyle name="강조색4 36" xfId="27836" hidden="1"/>
    <cellStyle name="강조색4 36" xfId="27884" hidden="1"/>
    <cellStyle name="강조색4 36" xfId="27932" hidden="1"/>
    <cellStyle name="강조색4 36" xfId="28048" hidden="1"/>
    <cellStyle name="강조색4 36" xfId="28098" hidden="1"/>
    <cellStyle name="강조색4 36" xfId="28146" hidden="1"/>
    <cellStyle name="강조색4 36" xfId="28183" hidden="1"/>
    <cellStyle name="강조색4 36" xfId="28244" hidden="1"/>
    <cellStyle name="강조색4 36" xfId="28294" hidden="1"/>
    <cellStyle name="강조색4 36" xfId="28342" hidden="1"/>
    <cellStyle name="강조색4 36" xfId="28380" hidden="1"/>
    <cellStyle name="강조색4 36" xfId="28486" hidden="1"/>
    <cellStyle name="강조색4 36" xfId="28494" hidden="1"/>
    <cellStyle name="강조색4 36" xfId="28545" hidden="1"/>
    <cellStyle name="강조색4 36" xfId="28570" hidden="1"/>
    <cellStyle name="강조색4 36" xfId="28641" hidden="1"/>
    <cellStyle name="강조색4 36" xfId="28689" hidden="1"/>
    <cellStyle name="강조색4 36" xfId="28739" hidden="1"/>
    <cellStyle name="강조색4 36" xfId="28790" hidden="1"/>
    <cellStyle name="강조색4 36" xfId="28880" hidden="1"/>
    <cellStyle name="강조색4 36" xfId="28884" hidden="1"/>
    <cellStyle name="강조색4 36" xfId="28936" hidden="1"/>
    <cellStyle name="강조색4 36" xfId="29020" hidden="1"/>
    <cellStyle name="강조색4 36" xfId="28990" hidden="1"/>
    <cellStyle name="강조색4 36" xfId="29083" hidden="1"/>
    <cellStyle name="강조색4 36" xfId="29131" hidden="1"/>
    <cellStyle name="강조색4 36" xfId="29179" hidden="1"/>
    <cellStyle name="강조색4 36" xfId="29293" hidden="1"/>
    <cellStyle name="강조색4 36" xfId="29342" hidden="1"/>
    <cellStyle name="강조색4 36" xfId="29390" hidden="1"/>
    <cellStyle name="강조색4 36" xfId="29427" hidden="1"/>
    <cellStyle name="강조색4 36" xfId="29488" hidden="1"/>
    <cellStyle name="강조색4 36" xfId="29538" hidden="1"/>
    <cellStyle name="강조색4 36" xfId="29585" hidden="1"/>
    <cellStyle name="강조색4 36" xfId="29623" hidden="1"/>
    <cellStyle name="강조색4 36" xfId="29726" hidden="1"/>
    <cellStyle name="강조색4 36" xfId="29733" hidden="1"/>
    <cellStyle name="강조색4 36" xfId="29783" hidden="1"/>
    <cellStyle name="강조색4 36" xfId="29808" hidden="1"/>
    <cellStyle name="강조색4 36" xfId="29877" hidden="1"/>
    <cellStyle name="강조색4 36" xfId="29924" hidden="1"/>
    <cellStyle name="강조색4 36" xfId="29973" hidden="1"/>
    <cellStyle name="강조색4 36" xfId="30023" hidden="1"/>
    <cellStyle name="강조색4 36" xfId="30111" hidden="1"/>
    <cellStyle name="강조색4 36" xfId="30115" hidden="1"/>
    <cellStyle name="강조색4 36" xfId="30166" hidden="1"/>
    <cellStyle name="강조색4 36" xfId="30248" hidden="1"/>
    <cellStyle name="강조색4 36" xfId="30218" hidden="1"/>
    <cellStyle name="강조색4 36" xfId="30310" hidden="1"/>
    <cellStyle name="강조색4 36" xfId="30357" hidden="1"/>
    <cellStyle name="강조색4 36" xfId="30404" hidden="1"/>
    <cellStyle name="강조색4 36" xfId="30493" hidden="1"/>
    <cellStyle name="강조색4 36" xfId="30543" hidden="1"/>
    <cellStyle name="강조색4 36" xfId="30591" hidden="1"/>
    <cellStyle name="강조색4 36" xfId="30628" hidden="1"/>
    <cellStyle name="강조색4 36" xfId="30689" hidden="1"/>
    <cellStyle name="강조색4 36" xfId="30739" hidden="1"/>
    <cellStyle name="강조색4 36" xfId="30787" hidden="1"/>
    <cellStyle name="강조색4 36" xfId="30825" hidden="1"/>
    <cellStyle name="강조색4 36" xfId="30931" hidden="1"/>
    <cellStyle name="강조색4 36" xfId="30939" hidden="1"/>
    <cellStyle name="강조색4 36" xfId="30990" hidden="1"/>
    <cellStyle name="강조색4 36" xfId="31015" hidden="1"/>
    <cellStyle name="강조색4 36" xfId="31086" hidden="1"/>
    <cellStyle name="강조색4 36" xfId="31134" hidden="1"/>
    <cellStyle name="강조색4 36" xfId="31184" hidden="1"/>
    <cellStyle name="강조색4 36" xfId="31235" hidden="1"/>
    <cellStyle name="강조색4 36" xfId="31325" hidden="1"/>
    <cellStyle name="강조색4 36" xfId="31329" hidden="1"/>
    <cellStyle name="강조색4 36" xfId="31381" hidden="1"/>
    <cellStyle name="강조색4 36" xfId="31465" hidden="1"/>
    <cellStyle name="강조색4 36" xfId="31435" hidden="1"/>
    <cellStyle name="강조색4 36" xfId="31528" hidden="1"/>
    <cellStyle name="강조색4 36" xfId="31576" hidden="1"/>
    <cellStyle name="강조색4 36" xfId="31624" hidden="1"/>
    <cellStyle name="강조색4 36" xfId="31736" hidden="1"/>
    <cellStyle name="강조색4 36" xfId="31785" hidden="1"/>
    <cellStyle name="강조색4 36" xfId="31832" hidden="1"/>
    <cellStyle name="강조색4 36" xfId="31868" hidden="1"/>
    <cellStyle name="강조색4 36" xfId="31928" hidden="1"/>
    <cellStyle name="강조색4 36" xfId="31978" hidden="1"/>
    <cellStyle name="강조색4 36" xfId="32025" hidden="1"/>
    <cellStyle name="강조색4 36" xfId="32063" hidden="1"/>
    <cellStyle name="강조색4 36" xfId="32169" hidden="1"/>
    <cellStyle name="강조색4 36" xfId="32176" hidden="1"/>
    <cellStyle name="강조색4 36" xfId="32227" hidden="1"/>
    <cellStyle name="강조색4 36" xfId="32252" hidden="1"/>
    <cellStyle name="강조색4 36" xfId="32323" hidden="1"/>
    <cellStyle name="강조색4 36" xfId="32371" hidden="1"/>
    <cellStyle name="강조색4 36" xfId="32422" hidden="1"/>
    <cellStyle name="강조색4 36" xfId="32473" hidden="1"/>
    <cellStyle name="강조색4 36" xfId="32563" hidden="1"/>
    <cellStyle name="강조색4 36" xfId="32567" hidden="1"/>
    <cellStyle name="강조색4 36" xfId="32619" hidden="1"/>
    <cellStyle name="강조색4 36" xfId="32703" hidden="1"/>
    <cellStyle name="강조색4 36" xfId="32673" hidden="1"/>
    <cellStyle name="강조색4 36" xfId="32766" hidden="1"/>
    <cellStyle name="강조색4 36" xfId="32814" hidden="1"/>
    <cellStyle name="강조색4 36" xfId="32862" hidden="1"/>
    <cellStyle name="강조색4 36" xfId="32947" hidden="1"/>
    <cellStyle name="강조색4 36" xfId="32997" hidden="1"/>
    <cellStyle name="강조색4 36" xfId="33045" hidden="1"/>
    <cellStyle name="강조색4 36" xfId="33082" hidden="1"/>
    <cellStyle name="강조색4 36" xfId="33143" hidden="1"/>
    <cellStyle name="강조색4 36" xfId="33193" hidden="1"/>
    <cellStyle name="강조색4 36" xfId="33241" hidden="1"/>
    <cellStyle name="강조색4 36" xfId="33279" hidden="1"/>
    <cellStyle name="강조색4 36" xfId="33385" hidden="1"/>
    <cellStyle name="강조색4 36" xfId="33393" hidden="1"/>
    <cellStyle name="강조색4 36" xfId="33444" hidden="1"/>
    <cellStyle name="강조색4 36" xfId="33469" hidden="1"/>
    <cellStyle name="강조색4 36" xfId="33540" hidden="1"/>
    <cellStyle name="강조색4 36" xfId="33588" hidden="1"/>
    <cellStyle name="강조색4 36" xfId="33638" hidden="1"/>
    <cellStyle name="강조색4 36" xfId="33689" hidden="1"/>
    <cellStyle name="강조색4 36" xfId="33779" hidden="1"/>
    <cellStyle name="강조색4 36" xfId="33783" hidden="1"/>
    <cellStyle name="강조색4 36" xfId="33835" hidden="1"/>
    <cellStyle name="강조색4 36" xfId="33919" hidden="1"/>
    <cellStyle name="강조색4 36" xfId="33889" hidden="1"/>
    <cellStyle name="강조색4 36" xfId="33982" hidden="1"/>
    <cellStyle name="강조색4 36" xfId="34030" hidden="1"/>
    <cellStyle name="강조색4 36" xfId="34078" hidden="1"/>
    <cellStyle name="강조색4 36" xfId="34190" hidden="1"/>
    <cellStyle name="강조색4 36" xfId="34239" hidden="1"/>
    <cellStyle name="강조색4 36" xfId="34286" hidden="1"/>
    <cellStyle name="강조색4 36" xfId="34322" hidden="1"/>
    <cellStyle name="강조색4 36" xfId="34382" hidden="1"/>
    <cellStyle name="강조색4 36" xfId="34431" hidden="1"/>
    <cellStyle name="강조색4 36" xfId="34478" hidden="1"/>
    <cellStyle name="강조색4 36" xfId="34515" hidden="1"/>
    <cellStyle name="강조색4 36" xfId="34618" hidden="1"/>
    <cellStyle name="강조색4 36" xfId="34625" hidden="1"/>
    <cellStyle name="강조색4 36" xfId="34675" hidden="1"/>
    <cellStyle name="강조색4 36" xfId="34700" hidden="1"/>
    <cellStyle name="강조색4 36" xfId="34769" hidden="1"/>
    <cellStyle name="강조색4 36" xfId="34816" hidden="1"/>
    <cellStyle name="강조색4 36" xfId="34865" hidden="1"/>
    <cellStyle name="강조색4 36" xfId="34915" hidden="1"/>
    <cellStyle name="강조색4 36" xfId="35003" hidden="1"/>
    <cellStyle name="강조색4 36" xfId="35007" hidden="1"/>
    <cellStyle name="강조색4 36" xfId="35058" hidden="1"/>
    <cellStyle name="강조색4 36" xfId="35140" hidden="1"/>
    <cellStyle name="강조색4 36" xfId="35110" hidden="1"/>
    <cellStyle name="강조색4 36" xfId="35202" hidden="1"/>
    <cellStyle name="강조색4 36" xfId="35249" hidden="1"/>
    <cellStyle name="강조색4 36" xfId="35296" hidden="1"/>
    <cellStyle name="강조색4 36" xfId="26490" hidden="1"/>
    <cellStyle name="강조색4 36" xfId="32414" hidden="1"/>
    <cellStyle name="강조색4 36" xfId="26444" hidden="1"/>
    <cellStyle name="강조색4 36" xfId="35381" hidden="1"/>
    <cellStyle name="강조색4 36" xfId="35350" hidden="1"/>
    <cellStyle name="강조색4 36" xfId="35448" hidden="1"/>
    <cellStyle name="강조색4 36" xfId="35498" hidden="1"/>
    <cellStyle name="강조색4 36" xfId="35548" hidden="1"/>
    <cellStyle name="강조색4 36" xfId="35636" hidden="1"/>
    <cellStyle name="강조색4 36" xfId="35605" hidden="1"/>
    <cellStyle name="강조색4 36" xfId="35703" hidden="1"/>
    <cellStyle name="강조색4 36" xfId="35754" hidden="1"/>
    <cellStyle name="강조색4 36" xfId="35804" hidden="1"/>
    <cellStyle name="강조색4 36" xfId="35854" hidden="1"/>
    <cellStyle name="강조색4 36" xfId="35928" hidden="1"/>
    <cellStyle name="강조색4 36" xfId="35946" hidden="1"/>
    <cellStyle name="강조색4 36" xfId="36008" hidden="1"/>
    <cellStyle name="강조색4 36" xfId="36058" hidden="1"/>
    <cellStyle name="강조색4 36" xfId="36147" hidden="1"/>
    <cellStyle name="강조색4 36" xfId="36217" hidden="1"/>
    <cellStyle name="강조색4 36" xfId="36267" hidden="1"/>
    <cellStyle name="강조색4 36" xfId="36308" hidden="1"/>
    <cellStyle name="강조색4 36" xfId="36351" hidden="1"/>
    <cellStyle name="강조색4 36" xfId="36420" hidden="1"/>
    <cellStyle name="강조색4 36" xfId="36460" hidden="1"/>
    <cellStyle name="강조색4 36" xfId="36523" hidden="1"/>
    <cellStyle name="강조색4 36" xfId="36573" hidden="1"/>
    <cellStyle name="강조색4 36" xfId="36568"/>
    <cellStyle name="강조색4 4" xfId="7668"/>
    <cellStyle name="강조색4 4 2" xfId="7669"/>
    <cellStyle name="강조색4 4 2 2" xfId="7670"/>
    <cellStyle name="강조색4 4 2 2 2" xfId="7671"/>
    <cellStyle name="강조색4 4 3" xfId="7672"/>
    <cellStyle name="강조색4 4 3 2" xfId="7673"/>
    <cellStyle name="강조색4 4 4" xfId="7674"/>
    <cellStyle name="강조색4 4 4 2" xfId="7675"/>
    <cellStyle name="강조색4 4 5" xfId="7676"/>
    <cellStyle name="강조색4 4 5 2" xfId="7677"/>
    <cellStyle name="강조색4 4 6" xfId="7678"/>
    <cellStyle name="강조색4 4 6 2" xfId="7679"/>
    <cellStyle name="강조색4 4 7" xfId="7680"/>
    <cellStyle name="강조색4 4 7 2" xfId="7681"/>
    <cellStyle name="강조색4 4 8" xfId="7682"/>
    <cellStyle name="강조색4 4 8 2" xfId="7683"/>
    <cellStyle name="강조색4 5" xfId="7684"/>
    <cellStyle name="강조색4 5 2" xfId="7685"/>
    <cellStyle name="강조색4 5 2 2" xfId="7686"/>
    <cellStyle name="강조색4 5 3" xfId="7687"/>
    <cellStyle name="강조색4 5 4" xfId="7688"/>
    <cellStyle name="강조색4 5 5" xfId="7689"/>
    <cellStyle name="강조색4 5 6" xfId="7690"/>
    <cellStyle name="강조색4 5 7" xfId="7691"/>
    <cellStyle name="강조색4 5 8" xfId="7692"/>
    <cellStyle name="강조색4 5 8 2" xfId="7693"/>
    <cellStyle name="강조색4 6" xfId="7694"/>
    <cellStyle name="강조색4 6 2" xfId="7695"/>
    <cellStyle name="강조색4 6 2 2" xfId="7696"/>
    <cellStyle name="강조색4 6 2 2 2" xfId="7697"/>
    <cellStyle name="강조색4 6 3" xfId="7698"/>
    <cellStyle name="강조색4 6 4" xfId="7699"/>
    <cellStyle name="강조색4 6 5" xfId="7700"/>
    <cellStyle name="강조색4 6 6" xfId="7701"/>
    <cellStyle name="강조색4 6 7" xfId="7702"/>
    <cellStyle name="강조색4 6 8" xfId="7703"/>
    <cellStyle name="강조색4 6 8 2" xfId="7704"/>
    <cellStyle name="강조색4 7" xfId="7705"/>
    <cellStyle name="강조색4 7 2" xfId="7706"/>
    <cellStyle name="강조색4 7 2 2" xfId="7707"/>
    <cellStyle name="강조색4 7 3" xfId="7708"/>
    <cellStyle name="강조색4 7 4" xfId="7709"/>
    <cellStyle name="강조색4 7 5" xfId="7710"/>
    <cellStyle name="강조색4 7 6" xfId="7711"/>
    <cellStyle name="강조색4 7 7" xfId="7712"/>
    <cellStyle name="강조색4 7 8" xfId="7713"/>
    <cellStyle name="강조색4 8" xfId="7714"/>
    <cellStyle name="강조색4 8 2" xfId="7715"/>
    <cellStyle name="강조색4 8 2 2" xfId="7716"/>
    <cellStyle name="강조색4 8 3" xfId="7717"/>
    <cellStyle name="강조색4 8 4" xfId="7718"/>
    <cellStyle name="강조색4 8 5" xfId="7719"/>
    <cellStyle name="강조색4 8 6" xfId="7720"/>
    <cellStyle name="강조색4 8 7" xfId="7721"/>
    <cellStyle name="강조색4 8 8" xfId="7722"/>
    <cellStyle name="강조색4 9" xfId="7723"/>
    <cellStyle name="강조색4 9 2" xfId="7724"/>
    <cellStyle name="강조색4 9 2 2" xfId="7725"/>
    <cellStyle name="강조색4 9 3" xfId="7726"/>
    <cellStyle name="강조색4 9 4" xfId="7727"/>
    <cellStyle name="강조색4 9 5" xfId="7728"/>
    <cellStyle name="강조색4 9 6" xfId="7729"/>
    <cellStyle name="강조색4 9 7" xfId="7730"/>
    <cellStyle name="강조색4 9 8" xfId="7731"/>
    <cellStyle name="강조색5" xfId="42" builtinId="45" hidden="1"/>
    <cellStyle name="강조색5" xfId="25077" builtinId="45" customBuiltin="1"/>
    <cellStyle name="강조색5 10" xfId="7732"/>
    <cellStyle name="강조색5 10 10" xfId="7733"/>
    <cellStyle name="강조색5 10 2" xfId="7734"/>
    <cellStyle name="강조색5 10 2 2" xfId="7735"/>
    <cellStyle name="강조색5 10 3" xfId="7736"/>
    <cellStyle name="강조색5 10 4" xfId="7737"/>
    <cellStyle name="강조색5 10 5" xfId="7738"/>
    <cellStyle name="강조색5 10 6" xfId="7739"/>
    <cellStyle name="강조색5 10 7" xfId="7740"/>
    <cellStyle name="강조색5 10 8" xfId="7741"/>
    <cellStyle name="강조색5 10 9" xfId="7742"/>
    <cellStyle name="강조색5 11" xfId="7743"/>
    <cellStyle name="강조색5 11 2" xfId="7744"/>
    <cellStyle name="강조색5 11 2 2" xfId="7745"/>
    <cellStyle name="강조색5 11 3" xfId="7746"/>
    <cellStyle name="강조색5 11 4" xfId="7747"/>
    <cellStyle name="강조색5 11 5" xfId="7748"/>
    <cellStyle name="강조색5 12" xfId="7749"/>
    <cellStyle name="강조색5 12 2" xfId="7750"/>
    <cellStyle name="강조색5 12 2 2" xfId="7751"/>
    <cellStyle name="강조색5 12 3" xfId="7752"/>
    <cellStyle name="강조색5 12 4" xfId="7753"/>
    <cellStyle name="강조색5 12 5" xfId="7754"/>
    <cellStyle name="강조색5 13" xfId="7755"/>
    <cellStyle name="강조색5 13 2" xfId="7756"/>
    <cellStyle name="강조색5 13 2 2" xfId="7757"/>
    <cellStyle name="강조색5 13 3" xfId="7758"/>
    <cellStyle name="강조색5 13 4" xfId="7759"/>
    <cellStyle name="강조색5 13 5" xfId="7760"/>
    <cellStyle name="강조색5 14" xfId="7761"/>
    <cellStyle name="강조색5 14 2" xfId="7762"/>
    <cellStyle name="강조색5 14 3" xfId="7763"/>
    <cellStyle name="강조색5 15" xfId="7764"/>
    <cellStyle name="강조색5 15 2" xfId="7765"/>
    <cellStyle name="강조색5 15 3" xfId="7766"/>
    <cellStyle name="강조색5 16" xfId="7767"/>
    <cellStyle name="강조색5 16 2" xfId="7768"/>
    <cellStyle name="강조색5 16 3" xfId="7769"/>
    <cellStyle name="강조색5 17" xfId="7770"/>
    <cellStyle name="강조색5 17 2" xfId="7771"/>
    <cellStyle name="강조색5 17 3" xfId="7772"/>
    <cellStyle name="강조색5 18" xfId="7773"/>
    <cellStyle name="강조색5 18 2" xfId="7774"/>
    <cellStyle name="강조색5 18 3" xfId="7775"/>
    <cellStyle name="강조색5 19" xfId="7776"/>
    <cellStyle name="강조색5 19 2" xfId="7777"/>
    <cellStyle name="강조색5 19 3" xfId="7778"/>
    <cellStyle name="강조색5 2" xfId="7779"/>
    <cellStyle name="강조색5 2 10" xfId="7780"/>
    <cellStyle name="강조색5 2 10 2" xfId="7781"/>
    <cellStyle name="강조색5 2 11" xfId="7782"/>
    <cellStyle name="강조색5 2 11 2" xfId="7783"/>
    <cellStyle name="강조색5 2 12" xfId="7784"/>
    <cellStyle name="강조색5 2 12 2" xfId="7785"/>
    <cellStyle name="강조색5 2 13" xfId="7786"/>
    <cellStyle name="강조색5 2 13 2" xfId="7787"/>
    <cellStyle name="강조색5 2 14" xfId="24814" hidden="1"/>
    <cellStyle name="강조색5 2 14" xfId="25337" hidden="1"/>
    <cellStyle name="강조색5 2 14" xfId="26719" hidden="1"/>
    <cellStyle name="강조색5 2 14" xfId="27180" hidden="1"/>
    <cellStyle name="강조색5 2 14" xfId="26185" hidden="1"/>
    <cellStyle name="강조색5 2 14" xfId="28428" hidden="1"/>
    <cellStyle name="강조색5 2 14" xfId="26681" hidden="1"/>
    <cellStyle name="강조색5 2 14" xfId="29669" hidden="1"/>
    <cellStyle name="강조색5 2 14" xfId="26258" hidden="1"/>
    <cellStyle name="강조색5 2 14" xfId="30873" hidden="1"/>
    <cellStyle name="강조색5 2 14" xfId="26629" hidden="1"/>
    <cellStyle name="강조색5 2 14" xfId="32111" hidden="1"/>
    <cellStyle name="강조색5 2 14" xfId="26341" hidden="1"/>
    <cellStyle name="강조색5 2 14" xfId="33327" hidden="1"/>
    <cellStyle name="강조색5 2 14" xfId="26576" hidden="1"/>
    <cellStyle name="강조색5 2 14" xfId="34561" hidden="1"/>
    <cellStyle name="강조색5 2 2" xfId="7788"/>
    <cellStyle name="강조색5 2 2 10" xfId="7789"/>
    <cellStyle name="강조색5 2 2 11" xfId="7790"/>
    <cellStyle name="강조색5 2 2 12" xfId="7791"/>
    <cellStyle name="강조색5 2 2 13" xfId="7792"/>
    <cellStyle name="강조색5 2 2 14" xfId="7793"/>
    <cellStyle name="강조색5 2 2 15" xfId="7794"/>
    <cellStyle name="강조색5 2 2 15 2" xfId="7795"/>
    <cellStyle name="강조색5 2 2 2" xfId="7796"/>
    <cellStyle name="강조색5 2 2 2 2" xfId="7797"/>
    <cellStyle name="강조색5 2 2 2 2 2" xfId="7798"/>
    <cellStyle name="강조색5 2 2 2 2 2 2" xfId="7799"/>
    <cellStyle name="강조색5 2 2 2 2 2 2 2" xfId="7800"/>
    <cellStyle name="강조색5 2 2 2 2 3" xfId="7801"/>
    <cellStyle name="강조색5 2 2 2 2 4" xfId="7802"/>
    <cellStyle name="강조색5 2 2 2 3" xfId="7803"/>
    <cellStyle name="강조색5 2 2 2 3 2" xfId="7804"/>
    <cellStyle name="강조색5 2 2 2 4" xfId="7805"/>
    <cellStyle name="강조색5 2 2 2 5" xfId="7806"/>
    <cellStyle name="강조색5 2 2 3" xfId="7807"/>
    <cellStyle name="강조색5 2 2 3 2" xfId="7808"/>
    <cellStyle name="강조색5 2 2 4" xfId="7809"/>
    <cellStyle name="강조색5 2 2 4 2" xfId="7810"/>
    <cellStyle name="강조색5 2 2 5" xfId="7811"/>
    <cellStyle name="강조색5 2 2 5 2" xfId="7812"/>
    <cellStyle name="강조색5 2 2 5 3" xfId="7813"/>
    <cellStyle name="강조색5 2 2 6" xfId="7814"/>
    <cellStyle name="강조색5 2 2 6 2" xfId="7815"/>
    <cellStyle name="강조색5 2 2 7" xfId="7816"/>
    <cellStyle name="강조색5 2 2 8" xfId="7817"/>
    <cellStyle name="강조색5 2 2 9" xfId="7818"/>
    <cellStyle name="강조색5 2 3" xfId="7819"/>
    <cellStyle name="강조색5 2 3 2" xfId="7820"/>
    <cellStyle name="강조색5 2 3 2 2" xfId="7821"/>
    <cellStyle name="강조색5 2 3 3" xfId="7822"/>
    <cellStyle name="강조색5 2 3 4" xfId="7823"/>
    <cellStyle name="강조색5 2 3 5" xfId="7824"/>
    <cellStyle name="강조색5 2 3 6" xfId="7825"/>
    <cellStyle name="강조색5 2 4" xfId="7826"/>
    <cellStyle name="강조색5 2 4 2" xfId="7827"/>
    <cellStyle name="강조색5 2 4 2 2" xfId="7828"/>
    <cellStyle name="강조색5 2 4 3" xfId="7829"/>
    <cellStyle name="강조색5 2 4 4" xfId="7830"/>
    <cellStyle name="강조색5 2 4 5" xfId="7831"/>
    <cellStyle name="강조색5 2 4 6" xfId="7832"/>
    <cellStyle name="강조색5 2 5" xfId="7833"/>
    <cellStyle name="강조색5 2 5 2" xfId="7834"/>
    <cellStyle name="강조색5 2 5 2 2" xfId="7835"/>
    <cellStyle name="강조색5 2 5 3" xfId="7836"/>
    <cellStyle name="강조색5 2 6" xfId="7837"/>
    <cellStyle name="강조색5 2 6 2" xfId="7838"/>
    <cellStyle name="강조색5 2 7" xfId="7839"/>
    <cellStyle name="강조색5 2 7 2" xfId="7840"/>
    <cellStyle name="강조색5 2 8" xfId="7841"/>
    <cellStyle name="강조색5 2 8 2" xfId="7842"/>
    <cellStyle name="강조색5 2 9" xfId="7843"/>
    <cellStyle name="강조색5 2 9 2" xfId="7844"/>
    <cellStyle name="강조색5 20" xfId="7845"/>
    <cellStyle name="강조색5 20 2" xfId="7846"/>
    <cellStyle name="강조색5 20 3" xfId="7847"/>
    <cellStyle name="강조색5 21" xfId="7848"/>
    <cellStyle name="강조색5 21 2" xfId="7849"/>
    <cellStyle name="강조색5 21 3" xfId="7850"/>
    <cellStyle name="강조색5 22" xfId="7851"/>
    <cellStyle name="강조색5 22 2" xfId="7852"/>
    <cellStyle name="강조색5 22 3" xfId="7853"/>
    <cellStyle name="강조색5 23" xfId="7854"/>
    <cellStyle name="강조색5 23 2" xfId="7855"/>
    <cellStyle name="강조색5 23 3" xfId="7856"/>
    <cellStyle name="강조색5 24" xfId="7857"/>
    <cellStyle name="강조색5 24 2" xfId="7858"/>
    <cellStyle name="강조색5 24 3" xfId="7859"/>
    <cellStyle name="강조색5 25" xfId="7860"/>
    <cellStyle name="강조색5 25 2" xfId="7861"/>
    <cellStyle name="강조색5 25 3" xfId="7862"/>
    <cellStyle name="강조색5 26" xfId="7863"/>
    <cellStyle name="강조색5 26 2" xfId="7864"/>
    <cellStyle name="강조색5 27" xfId="7865"/>
    <cellStyle name="강조색5 27 2" xfId="7866"/>
    <cellStyle name="강조색5 28" xfId="7867"/>
    <cellStyle name="강조색5 28 2" xfId="7868"/>
    <cellStyle name="강조색5 29" xfId="7869"/>
    <cellStyle name="강조색5 29 2" xfId="7870"/>
    <cellStyle name="강조색5 3" xfId="7871"/>
    <cellStyle name="강조색5 3 2" xfId="7872"/>
    <cellStyle name="강조색5 3 2 2" xfId="7873"/>
    <cellStyle name="강조색5 3 2 2 2" xfId="7874"/>
    <cellStyle name="강조색5 3 3" xfId="7875"/>
    <cellStyle name="강조색5 3 3 2" xfId="7876"/>
    <cellStyle name="강조색5 3 4" xfId="7877"/>
    <cellStyle name="강조색5 3 4 2" xfId="7878"/>
    <cellStyle name="강조색5 3 5" xfId="7879"/>
    <cellStyle name="강조색5 3 5 2" xfId="7880"/>
    <cellStyle name="강조색5 3 6" xfId="7881"/>
    <cellStyle name="강조색5 3 6 2" xfId="7882"/>
    <cellStyle name="강조색5 3 7" xfId="7883"/>
    <cellStyle name="강조색5 3 7 2" xfId="7884"/>
    <cellStyle name="강조색5 3 8" xfId="7885"/>
    <cellStyle name="강조색5 3 8 2" xfId="7886"/>
    <cellStyle name="강조색5 30" xfId="7887"/>
    <cellStyle name="강조색5 30 2" xfId="7888"/>
    <cellStyle name="강조색5 31" xfId="7889"/>
    <cellStyle name="강조색5 31 2" xfId="7890"/>
    <cellStyle name="강조색5 32" xfId="7891"/>
    <cellStyle name="강조색5 32 2" xfId="7892"/>
    <cellStyle name="강조색5 33" xfId="7893"/>
    <cellStyle name="강조색5 33 2" xfId="7894"/>
    <cellStyle name="강조색5 34" xfId="7895"/>
    <cellStyle name="강조색5 34 2" xfId="7896"/>
    <cellStyle name="강조색5 35" xfId="7897"/>
    <cellStyle name="강조색5 35 2" xfId="7898"/>
    <cellStyle name="강조색5 36" xfId="24882" hidden="1"/>
    <cellStyle name="강조색5 36" xfId="24956" hidden="1"/>
    <cellStyle name="강조색5 36" xfId="25006" hidden="1"/>
    <cellStyle name="강조색5 36" xfId="25043" hidden="1"/>
    <cellStyle name="강조색5 36" xfId="25126" hidden="1"/>
    <cellStyle name="강조색5 36" xfId="25200" hidden="1"/>
    <cellStyle name="강조색5 36" xfId="25250" hidden="1"/>
    <cellStyle name="강조색5 36" xfId="25288" hidden="1"/>
    <cellStyle name="강조색5 36" xfId="25295" hidden="1"/>
    <cellStyle name="강조색5 36" xfId="25444" hidden="1"/>
    <cellStyle name="강조색5 36" xfId="25501" hidden="1"/>
    <cellStyle name="강조색5 36" xfId="25552" hidden="1"/>
    <cellStyle name="강조색5 36" xfId="25602" hidden="1"/>
    <cellStyle name="강조색5 36" xfId="25649" hidden="1"/>
    <cellStyle name="강조색5 36" xfId="25700" hidden="1"/>
    <cellStyle name="강조색5 36" xfId="25757" hidden="1"/>
    <cellStyle name="강조색5 36" xfId="25765" hidden="1"/>
    <cellStyle name="강조색5 36" xfId="25848" hidden="1"/>
    <cellStyle name="강조색5 36" xfId="25905" hidden="1"/>
    <cellStyle name="강조색5 36" xfId="25959" hidden="1"/>
    <cellStyle name="강조색5 36" xfId="26013" hidden="1"/>
    <cellStyle name="강조색5 36" xfId="26063" hidden="1"/>
    <cellStyle name="강조색5 36" xfId="26113" hidden="1"/>
    <cellStyle name="강조색5 36" xfId="26160" hidden="1"/>
    <cellStyle name="강조색5 36" xfId="26782" hidden="1"/>
    <cellStyle name="강조색5 36" xfId="26852" hidden="1"/>
    <cellStyle name="강조색5 36" xfId="26900" hidden="1"/>
    <cellStyle name="강조색5 36" xfId="26935" hidden="1"/>
    <cellStyle name="강조색5 36" xfId="26977" hidden="1"/>
    <cellStyle name="강조색5 36" xfId="27048" hidden="1"/>
    <cellStyle name="강조색5 36" xfId="27096" hidden="1"/>
    <cellStyle name="강조색5 36" xfId="27132" hidden="1"/>
    <cellStyle name="강조색5 36" xfId="27138" hidden="1"/>
    <cellStyle name="강조색5 36" xfId="27282" hidden="1"/>
    <cellStyle name="강조색5 36" xfId="27337" hidden="1"/>
    <cellStyle name="강조색5 36" xfId="27386" hidden="1"/>
    <cellStyle name="강조색5 36" xfId="27434" hidden="1"/>
    <cellStyle name="강조색5 36" xfId="27479" hidden="1"/>
    <cellStyle name="강조색5 36" xfId="27528" hidden="1"/>
    <cellStyle name="강조색5 36" xfId="27583" hidden="1"/>
    <cellStyle name="강조색5 36" xfId="27590" hidden="1"/>
    <cellStyle name="강조색5 36" xfId="27670" hidden="1"/>
    <cellStyle name="강조색5 36" xfId="27725" hidden="1"/>
    <cellStyle name="강조색5 36" xfId="27777" hidden="1"/>
    <cellStyle name="강조색5 36" xfId="27829" hidden="1"/>
    <cellStyle name="강조색5 36" xfId="27877" hidden="1"/>
    <cellStyle name="강조색5 36" xfId="27925" hidden="1"/>
    <cellStyle name="강조색5 36" xfId="27970" hidden="1"/>
    <cellStyle name="강조색5 36" xfId="28031" hidden="1"/>
    <cellStyle name="강조색5 36" xfId="28101" hidden="1"/>
    <cellStyle name="강조색5 36" xfId="28149" hidden="1"/>
    <cellStyle name="강조색5 36" xfId="28184" hidden="1"/>
    <cellStyle name="강조색5 36" xfId="28226" hidden="1"/>
    <cellStyle name="강조색5 36" xfId="28297" hidden="1"/>
    <cellStyle name="강조색5 36" xfId="28345" hidden="1"/>
    <cellStyle name="강조색5 36" xfId="28381" hidden="1"/>
    <cellStyle name="강조색5 36" xfId="28386" hidden="1"/>
    <cellStyle name="강조색5 36" xfId="28530" hidden="1"/>
    <cellStyle name="강조색5 36" xfId="28585" hidden="1"/>
    <cellStyle name="강조색5 36" xfId="28634" hidden="1"/>
    <cellStyle name="강조색5 36" xfId="28682" hidden="1"/>
    <cellStyle name="강조색5 36" xfId="28727" hidden="1"/>
    <cellStyle name="강조색5 36" xfId="28775" hidden="1"/>
    <cellStyle name="강조색5 36" xfId="28830" hidden="1"/>
    <cellStyle name="강조색5 36" xfId="28837" hidden="1"/>
    <cellStyle name="강조색5 36" xfId="28917" hidden="1"/>
    <cellStyle name="강조색5 36" xfId="28972" hidden="1"/>
    <cellStyle name="강조색5 36" xfId="29024" hidden="1"/>
    <cellStyle name="강조색5 36" xfId="29076" hidden="1"/>
    <cellStyle name="강조색5 36" xfId="29124" hidden="1"/>
    <cellStyle name="강조색5 36" xfId="29172" hidden="1"/>
    <cellStyle name="강조색5 36" xfId="29217" hidden="1"/>
    <cellStyle name="강조색5 36" xfId="29276" hidden="1"/>
    <cellStyle name="강조색5 36" xfId="29345" hidden="1"/>
    <cellStyle name="강조색5 36" xfId="29393" hidden="1"/>
    <cellStyle name="강조색5 36" xfId="29428" hidden="1"/>
    <cellStyle name="강조색5 36" xfId="29470" hidden="1"/>
    <cellStyle name="강조색5 36" xfId="29541" hidden="1"/>
    <cellStyle name="강조색5 36" xfId="29588" hidden="1"/>
    <cellStyle name="강조색5 36" xfId="29624" hidden="1"/>
    <cellStyle name="강조색5 36" xfId="29629" hidden="1"/>
    <cellStyle name="강조색5 36" xfId="29769" hidden="1"/>
    <cellStyle name="강조색5 36" xfId="29823" hidden="1"/>
    <cellStyle name="강조색5 36" xfId="29871" hidden="1"/>
    <cellStyle name="강조색5 36" xfId="29918" hidden="1"/>
    <cellStyle name="강조색5 36" xfId="29962" hidden="1"/>
    <cellStyle name="강조색5 36" xfId="30009" hidden="1"/>
    <cellStyle name="강조색5 36" xfId="30063" hidden="1"/>
    <cellStyle name="강조색5 36" xfId="30069" hidden="1"/>
    <cellStyle name="강조색5 36" xfId="30148" hidden="1"/>
    <cellStyle name="강조색5 36" xfId="30202" hidden="1"/>
    <cellStyle name="강조색5 36" xfId="30252" hidden="1"/>
    <cellStyle name="강조색5 36" xfId="30304" hidden="1"/>
    <cellStyle name="강조색5 36" xfId="30351" hidden="1"/>
    <cellStyle name="강조색5 36" xfId="30398" hidden="1"/>
    <cellStyle name="강조색5 36" xfId="30442" hidden="1"/>
    <cellStyle name="강조색5 36" xfId="30476" hidden="1"/>
    <cellStyle name="강조색5 36" xfId="30546" hidden="1"/>
    <cellStyle name="강조색5 36" xfId="30594" hidden="1"/>
    <cellStyle name="강조색5 36" xfId="30629" hidden="1"/>
    <cellStyle name="강조색5 36" xfId="30671" hidden="1"/>
    <cellStyle name="강조색5 36" xfId="30742" hidden="1"/>
    <cellStyle name="강조색5 36" xfId="30790" hidden="1"/>
    <cellStyle name="강조색5 36" xfId="30826" hidden="1"/>
    <cellStyle name="강조색5 36" xfId="30831" hidden="1"/>
    <cellStyle name="강조색5 36" xfId="30975" hidden="1"/>
    <cellStyle name="강조색5 36" xfId="31030" hidden="1"/>
    <cellStyle name="강조색5 36" xfId="31079" hidden="1"/>
    <cellStyle name="강조색5 36" xfId="31127" hidden="1"/>
    <cellStyle name="강조색5 36" xfId="31172" hidden="1"/>
    <cellStyle name="강조색5 36" xfId="31220" hidden="1"/>
    <cellStyle name="강조색5 36" xfId="31275" hidden="1"/>
    <cellStyle name="강조색5 36" xfId="31282" hidden="1"/>
    <cellStyle name="강조색5 36" xfId="31362" hidden="1"/>
    <cellStyle name="강조색5 36" xfId="31417" hidden="1"/>
    <cellStyle name="강조색5 36" xfId="31469" hidden="1"/>
    <cellStyle name="강조색5 36" xfId="31521" hidden="1"/>
    <cellStyle name="강조색5 36" xfId="31569" hidden="1"/>
    <cellStyle name="강조색5 36" xfId="31617" hidden="1"/>
    <cellStyle name="강조색5 36" xfId="31662" hidden="1"/>
    <cellStyle name="강조색5 36" xfId="31720" hidden="1"/>
    <cellStyle name="강조색5 36" xfId="31788" hidden="1"/>
    <cellStyle name="강조색5 36" xfId="31835" hidden="1"/>
    <cellStyle name="강조색5 36" xfId="31869" hidden="1"/>
    <cellStyle name="강조색5 36" xfId="31911" hidden="1"/>
    <cellStyle name="강조색5 36" xfId="31981" hidden="1"/>
    <cellStyle name="강조색5 36" xfId="32028" hidden="1"/>
    <cellStyle name="강조색5 36" xfId="32064" hidden="1"/>
    <cellStyle name="강조색5 36" xfId="32069" hidden="1"/>
    <cellStyle name="강조색5 36" xfId="32212" hidden="1"/>
    <cellStyle name="강조색5 36" xfId="32267" hidden="1"/>
    <cellStyle name="강조색5 36" xfId="32316" hidden="1"/>
    <cellStyle name="강조색5 36" xfId="32364" hidden="1"/>
    <cellStyle name="강조색5 36" xfId="32409" hidden="1"/>
    <cellStyle name="강조색5 36" xfId="32458" hidden="1"/>
    <cellStyle name="강조색5 36" xfId="32513" hidden="1"/>
    <cellStyle name="강조색5 36" xfId="32520" hidden="1"/>
    <cellStyle name="강조색5 36" xfId="32600" hidden="1"/>
    <cellStyle name="강조색5 36" xfId="32655" hidden="1"/>
    <cellStyle name="강조색5 36" xfId="32707" hidden="1"/>
    <cellStyle name="강조색5 36" xfId="32759" hidden="1"/>
    <cellStyle name="강조색5 36" xfId="32807" hidden="1"/>
    <cellStyle name="강조색5 36" xfId="32855" hidden="1"/>
    <cellStyle name="강조색5 36" xfId="32900" hidden="1"/>
    <cellStyle name="강조색5 36" xfId="32930" hidden="1"/>
    <cellStyle name="강조색5 36" xfId="33000" hidden="1"/>
    <cellStyle name="강조색5 36" xfId="33048" hidden="1"/>
    <cellStyle name="강조색5 36" xfId="33083" hidden="1"/>
    <cellStyle name="강조색5 36" xfId="33125" hidden="1"/>
    <cellStyle name="강조색5 36" xfId="33196" hidden="1"/>
    <cellStyle name="강조색5 36" xfId="33244" hidden="1"/>
    <cellStyle name="강조색5 36" xfId="33280" hidden="1"/>
    <cellStyle name="강조색5 36" xfId="33285" hidden="1"/>
    <cellStyle name="강조색5 36" xfId="33429" hidden="1"/>
    <cellStyle name="강조색5 36" xfId="33484" hidden="1"/>
    <cellStyle name="강조색5 36" xfId="33533" hidden="1"/>
    <cellStyle name="강조색5 36" xfId="33581" hidden="1"/>
    <cellStyle name="강조색5 36" xfId="33626" hidden="1"/>
    <cellStyle name="강조색5 36" xfId="33674" hidden="1"/>
    <cellStyle name="강조색5 36" xfId="33729" hidden="1"/>
    <cellStyle name="강조색5 36" xfId="33736" hidden="1"/>
    <cellStyle name="강조색5 36" xfId="33816" hidden="1"/>
    <cellStyle name="강조색5 36" xfId="33871" hidden="1"/>
    <cellStyle name="강조색5 36" xfId="33923" hidden="1"/>
    <cellStyle name="강조색5 36" xfId="33975" hidden="1"/>
    <cellStyle name="강조색5 36" xfId="34023" hidden="1"/>
    <cellStyle name="강조색5 36" xfId="34071" hidden="1"/>
    <cellStyle name="강조색5 36" xfId="34116" hidden="1"/>
    <cellStyle name="강조색5 36" xfId="34174" hidden="1"/>
    <cellStyle name="강조색5 36" xfId="34242" hidden="1"/>
    <cellStyle name="강조색5 36" xfId="34289" hidden="1"/>
    <cellStyle name="강조색5 36" xfId="34323" hidden="1"/>
    <cellStyle name="강조색5 36" xfId="34365" hidden="1"/>
    <cellStyle name="강조색5 36" xfId="34434" hidden="1"/>
    <cellStyle name="강조색5 36" xfId="34481" hidden="1"/>
    <cellStyle name="강조색5 36" xfId="34516" hidden="1"/>
    <cellStyle name="강조색5 36" xfId="34521" hidden="1"/>
    <cellStyle name="강조색5 36" xfId="34661" hidden="1"/>
    <cellStyle name="강조색5 36" xfId="34715" hidden="1"/>
    <cellStyle name="강조색5 36" xfId="34763" hidden="1"/>
    <cellStyle name="강조색5 36" xfId="34810" hidden="1"/>
    <cellStyle name="강조색5 36" xfId="34854" hidden="1"/>
    <cellStyle name="강조색5 36" xfId="34901" hidden="1"/>
    <cellStyle name="강조색5 36" xfId="34955" hidden="1"/>
    <cellStyle name="강조색5 36" xfId="34961" hidden="1"/>
    <cellStyle name="강조색5 36" xfId="35040" hidden="1"/>
    <cellStyle name="강조색5 36" xfId="35094" hidden="1"/>
    <cellStyle name="강조색5 36" xfId="35144" hidden="1"/>
    <cellStyle name="강조색5 36" xfId="35196" hidden="1"/>
    <cellStyle name="강조색5 36" xfId="35243" hidden="1"/>
    <cellStyle name="강조색5 36" xfId="35290" hidden="1"/>
    <cellStyle name="강조색5 36" xfId="35334" hidden="1"/>
    <cellStyle name="강조색5 36" xfId="32905" hidden="1"/>
    <cellStyle name="강조색5 36" xfId="26452" hidden="1"/>
    <cellStyle name="강조색5 36" xfId="26405" hidden="1"/>
    <cellStyle name="강조색5 36" xfId="35385" hidden="1"/>
    <cellStyle name="강조색5 36" xfId="35440" hidden="1"/>
    <cellStyle name="강조색5 36" xfId="35490" hidden="1"/>
    <cellStyle name="강조색5 36" xfId="35540" hidden="1"/>
    <cellStyle name="강조색5 36" xfId="35587" hidden="1"/>
    <cellStyle name="강조색5 36" xfId="35640" hidden="1"/>
    <cellStyle name="강조색5 36" xfId="35695" hidden="1"/>
    <cellStyle name="강조색5 36" xfId="35746" hidden="1"/>
    <cellStyle name="강조색5 36" xfId="35796" hidden="1"/>
    <cellStyle name="강조색5 36" xfId="35846" hidden="1"/>
    <cellStyle name="강조색5 36" xfId="35893" hidden="1"/>
    <cellStyle name="강조색5 36" xfId="35941" hidden="1"/>
    <cellStyle name="강조색5 36" xfId="36000" hidden="1"/>
    <cellStyle name="강조색5 36" xfId="36050" hidden="1"/>
    <cellStyle name="강조색5 36" xfId="36097" hidden="1"/>
    <cellStyle name="강조색5 36" xfId="36151" hidden="1"/>
    <cellStyle name="강조색5 36" xfId="36170" hidden="1"/>
    <cellStyle name="강조색5 36" xfId="36183" hidden="1"/>
    <cellStyle name="강조색5 36" xfId="36234" hidden="1"/>
    <cellStyle name="강조색5 36" xfId="36355" hidden="1"/>
    <cellStyle name="강조색5 36" xfId="36313" hidden="1"/>
    <cellStyle name="강조색5 36" xfId="36387" hidden="1"/>
    <cellStyle name="강조색5 36" xfId="36465" hidden="1"/>
    <cellStyle name="강조색5 36" xfId="36489" hidden="1"/>
    <cellStyle name="강조색5 36" xfId="36600"/>
    <cellStyle name="강조색5 4" xfId="7899"/>
    <cellStyle name="강조색5 4 2" xfId="7900"/>
    <cellStyle name="강조색5 4 2 2" xfId="7901"/>
    <cellStyle name="강조색5 4 2 2 2" xfId="7902"/>
    <cellStyle name="강조색5 4 3" xfId="7903"/>
    <cellStyle name="강조색5 4 3 2" xfId="7904"/>
    <cellStyle name="강조색5 4 4" xfId="7905"/>
    <cellStyle name="강조색5 4 4 2" xfId="7906"/>
    <cellStyle name="강조색5 4 5" xfId="7907"/>
    <cellStyle name="강조색5 4 5 2" xfId="7908"/>
    <cellStyle name="강조색5 4 6" xfId="7909"/>
    <cellStyle name="강조색5 4 6 2" xfId="7910"/>
    <cellStyle name="강조색5 4 7" xfId="7911"/>
    <cellStyle name="강조색5 4 7 2" xfId="7912"/>
    <cellStyle name="강조색5 4 8" xfId="7913"/>
    <cellStyle name="강조색5 4 8 2" xfId="7914"/>
    <cellStyle name="강조색5 5" xfId="7915"/>
    <cellStyle name="강조색5 5 2" xfId="7916"/>
    <cellStyle name="강조색5 5 2 2" xfId="7917"/>
    <cellStyle name="강조색5 5 3" xfId="7918"/>
    <cellStyle name="강조색5 5 4" xfId="7919"/>
    <cellStyle name="강조색5 5 5" xfId="7920"/>
    <cellStyle name="강조색5 5 6" xfId="7921"/>
    <cellStyle name="강조색5 5 7" xfId="7922"/>
    <cellStyle name="강조색5 5 8" xfId="7923"/>
    <cellStyle name="강조색5 5 8 2" xfId="7924"/>
    <cellStyle name="강조색5 6" xfId="7925"/>
    <cellStyle name="강조색5 6 2" xfId="7926"/>
    <cellStyle name="강조색5 6 2 2" xfId="7927"/>
    <cellStyle name="강조색5 6 2 2 2" xfId="7928"/>
    <cellStyle name="강조색5 6 3" xfId="7929"/>
    <cellStyle name="강조색5 6 4" xfId="7930"/>
    <cellStyle name="강조색5 6 5" xfId="7931"/>
    <cellStyle name="강조색5 6 6" xfId="7932"/>
    <cellStyle name="강조색5 6 7" xfId="7933"/>
    <cellStyle name="강조색5 6 8" xfId="7934"/>
    <cellStyle name="강조색5 6 8 2" xfId="7935"/>
    <cellStyle name="강조색5 7" xfId="7936"/>
    <cellStyle name="강조색5 7 2" xfId="7937"/>
    <cellStyle name="강조색5 7 2 2" xfId="7938"/>
    <cellStyle name="강조색5 7 3" xfId="7939"/>
    <cellStyle name="강조색5 7 4" xfId="7940"/>
    <cellStyle name="강조색5 7 5" xfId="7941"/>
    <cellStyle name="강조색5 7 6" xfId="7942"/>
    <cellStyle name="강조색5 7 7" xfId="7943"/>
    <cellStyle name="강조색5 7 8" xfId="7944"/>
    <cellStyle name="강조색5 8" xfId="7945"/>
    <cellStyle name="강조색5 8 2" xfId="7946"/>
    <cellStyle name="강조색5 8 2 2" xfId="7947"/>
    <cellStyle name="강조색5 8 3" xfId="7948"/>
    <cellStyle name="강조색5 8 4" xfId="7949"/>
    <cellStyle name="강조색5 8 5" xfId="7950"/>
    <cellStyle name="강조색5 8 6" xfId="7951"/>
    <cellStyle name="강조색5 8 7" xfId="7952"/>
    <cellStyle name="강조색5 8 8" xfId="7953"/>
    <cellStyle name="강조색5 9" xfId="7954"/>
    <cellStyle name="강조색5 9 2" xfId="7955"/>
    <cellStyle name="강조색5 9 2 2" xfId="7956"/>
    <cellStyle name="강조색5 9 3" xfId="7957"/>
    <cellStyle name="강조색5 9 4" xfId="7958"/>
    <cellStyle name="강조색5 9 5" xfId="7959"/>
    <cellStyle name="강조색5 9 6" xfId="7960"/>
    <cellStyle name="강조색5 9 7" xfId="7961"/>
    <cellStyle name="강조색5 9 8" xfId="7962"/>
    <cellStyle name="강조색6" xfId="46" builtinId="49" hidden="1"/>
    <cellStyle name="강조색6" xfId="25081" builtinId="49" customBuiltin="1"/>
    <cellStyle name="강조색6 10" xfId="7963"/>
    <cellStyle name="강조색6 10 10" xfId="7964"/>
    <cellStyle name="강조색6 10 2" xfId="7965"/>
    <cellStyle name="강조색6 10 2 2" xfId="7966"/>
    <cellStyle name="강조색6 10 3" xfId="7967"/>
    <cellStyle name="강조색6 10 4" xfId="7968"/>
    <cellStyle name="강조색6 10 5" xfId="7969"/>
    <cellStyle name="강조색6 10 6" xfId="7970"/>
    <cellStyle name="강조색6 10 7" xfId="7971"/>
    <cellStyle name="강조색6 10 8" xfId="7972"/>
    <cellStyle name="강조색6 10 9" xfId="7973"/>
    <cellStyle name="강조색6 11" xfId="7974"/>
    <cellStyle name="강조색6 11 2" xfId="7975"/>
    <cellStyle name="강조색6 11 2 2" xfId="7976"/>
    <cellStyle name="강조색6 11 3" xfId="7977"/>
    <cellStyle name="강조색6 11 4" xfId="7978"/>
    <cellStyle name="강조색6 11 5" xfId="7979"/>
    <cellStyle name="강조색6 12" xfId="7980"/>
    <cellStyle name="강조색6 12 2" xfId="7981"/>
    <cellStyle name="강조색6 12 2 2" xfId="7982"/>
    <cellStyle name="강조색6 12 3" xfId="7983"/>
    <cellStyle name="강조색6 12 4" xfId="7984"/>
    <cellStyle name="강조색6 12 5" xfId="7985"/>
    <cellStyle name="강조색6 13" xfId="7986"/>
    <cellStyle name="강조색6 13 2" xfId="7987"/>
    <cellStyle name="강조색6 13 2 2" xfId="7988"/>
    <cellStyle name="강조색6 13 3" xfId="7989"/>
    <cellStyle name="강조색6 13 4" xfId="7990"/>
    <cellStyle name="강조색6 13 5" xfId="7991"/>
    <cellStyle name="강조색6 14" xfId="7992"/>
    <cellStyle name="강조색6 14 2" xfId="7993"/>
    <cellStyle name="강조색6 14 3" xfId="7994"/>
    <cellStyle name="강조색6 15" xfId="7995"/>
    <cellStyle name="강조색6 15 2" xfId="7996"/>
    <cellStyle name="강조색6 15 3" xfId="7997"/>
    <cellStyle name="강조색6 16" xfId="7998"/>
    <cellStyle name="강조색6 16 2" xfId="7999"/>
    <cellStyle name="강조색6 16 3" xfId="8000"/>
    <cellStyle name="강조색6 17" xfId="8001"/>
    <cellStyle name="강조색6 17 2" xfId="8002"/>
    <cellStyle name="강조색6 17 3" xfId="8003"/>
    <cellStyle name="강조색6 18" xfId="8004"/>
    <cellStyle name="강조색6 18 2" xfId="8005"/>
    <cellStyle name="강조색6 18 3" xfId="8006"/>
    <cellStyle name="강조색6 19" xfId="8007"/>
    <cellStyle name="강조색6 19 2" xfId="8008"/>
    <cellStyle name="강조색6 19 3" xfId="8009"/>
    <cellStyle name="강조색6 2" xfId="8010"/>
    <cellStyle name="강조색6 2 10" xfId="8011"/>
    <cellStyle name="강조색6 2 10 2" xfId="8012"/>
    <cellStyle name="강조색6 2 11" xfId="8013"/>
    <cellStyle name="강조색6 2 11 2" xfId="8014"/>
    <cellStyle name="강조색6 2 12" xfId="8015"/>
    <cellStyle name="강조색6 2 12 2" xfId="8016"/>
    <cellStyle name="강조색6 2 13" xfId="8017"/>
    <cellStyle name="강조색6 2 13 2" xfId="8018"/>
    <cellStyle name="강조색6 2 14" xfId="24818" hidden="1"/>
    <cellStyle name="강조색6 2 14" xfId="25341" hidden="1"/>
    <cellStyle name="강조색6 2 14" xfId="26723" hidden="1"/>
    <cellStyle name="강조색6 2 14" xfId="27184" hidden="1"/>
    <cellStyle name="강조색6 2 14" xfId="26181" hidden="1"/>
    <cellStyle name="강조색6 2 14" xfId="28432" hidden="1"/>
    <cellStyle name="강조색6 2 14" xfId="26672" hidden="1"/>
    <cellStyle name="강조색6 2 14" xfId="29673" hidden="1"/>
    <cellStyle name="강조색6 2 14" xfId="26254" hidden="1"/>
    <cellStyle name="강조색6 2 14" xfId="30877" hidden="1"/>
    <cellStyle name="강조색6 2 14" xfId="26618" hidden="1"/>
    <cellStyle name="강조색6 2 14" xfId="32115" hidden="1"/>
    <cellStyle name="강조색6 2 14" xfId="26337" hidden="1"/>
    <cellStyle name="강조색6 2 14" xfId="33331" hidden="1"/>
    <cellStyle name="강조색6 2 14" xfId="26572" hidden="1"/>
    <cellStyle name="강조색6 2 14" xfId="34565" hidden="1"/>
    <cellStyle name="강조색6 2 2" xfId="8019"/>
    <cellStyle name="강조색6 2 2 10" xfId="8020"/>
    <cellStyle name="강조색6 2 2 11" xfId="8021"/>
    <cellStyle name="강조색6 2 2 12" xfId="8022"/>
    <cellStyle name="강조색6 2 2 13" xfId="8023"/>
    <cellStyle name="강조색6 2 2 14" xfId="8024"/>
    <cellStyle name="강조색6 2 2 15" xfId="8025"/>
    <cellStyle name="강조색6 2 2 15 2" xfId="8026"/>
    <cellStyle name="강조색6 2 2 2" xfId="8027"/>
    <cellStyle name="강조색6 2 2 2 2" xfId="8028"/>
    <cellStyle name="강조색6 2 2 2 2 2" xfId="8029"/>
    <cellStyle name="강조색6 2 2 2 2 2 2" xfId="8030"/>
    <cellStyle name="강조색6 2 2 2 2 2 2 2" xfId="8031"/>
    <cellStyle name="강조색6 2 2 2 2 3" xfId="8032"/>
    <cellStyle name="강조색6 2 2 2 2 4" xfId="8033"/>
    <cellStyle name="강조색6 2 2 2 3" xfId="8034"/>
    <cellStyle name="강조색6 2 2 2 3 2" xfId="8035"/>
    <cellStyle name="강조색6 2 2 2 4" xfId="8036"/>
    <cellStyle name="강조색6 2 2 2 5" xfId="8037"/>
    <cellStyle name="강조색6 2 2 3" xfId="8038"/>
    <cellStyle name="강조색6 2 2 3 2" xfId="8039"/>
    <cellStyle name="강조색6 2 2 4" xfId="8040"/>
    <cellStyle name="강조색6 2 2 4 2" xfId="8041"/>
    <cellStyle name="강조색6 2 2 5" xfId="8042"/>
    <cellStyle name="강조색6 2 2 5 2" xfId="8043"/>
    <cellStyle name="강조색6 2 2 5 3" xfId="8044"/>
    <cellStyle name="강조색6 2 2 6" xfId="8045"/>
    <cellStyle name="강조색6 2 2 6 2" xfId="8046"/>
    <cellStyle name="강조색6 2 2 7" xfId="8047"/>
    <cellStyle name="강조색6 2 2 8" xfId="8048"/>
    <cellStyle name="강조색6 2 2 9" xfId="8049"/>
    <cellStyle name="강조색6 2 3" xfId="8050"/>
    <cellStyle name="강조색6 2 3 2" xfId="8051"/>
    <cellStyle name="강조색6 2 3 2 2" xfId="8052"/>
    <cellStyle name="강조색6 2 3 3" xfId="8053"/>
    <cellStyle name="강조색6 2 3 4" xfId="8054"/>
    <cellStyle name="강조색6 2 3 5" xfId="8055"/>
    <cellStyle name="강조색6 2 3 6" xfId="8056"/>
    <cellStyle name="강조색6 2 4" xfId="8057"/>
    <cellStyle name="강조색6 2 4 2" xfId="8058"/>
    <cellStyle name="강조색6 2 4 2 2" xfId="8059"/>
    <cellStyle name="강조색6 2 4 3" xfId="8060"/>
    <cellStyle name="강조색6 2 4 4" xfId="8061"/>
    <cellStyle name="강조색6 2 4 5" xfId="8062"/>
    <cellStyle name="강조색6 2 4 6" xfId="8063"/>
    <cellStyle name="강조색6 2 5" xfId="8064"/>
    <cellStyle name="강조색6 2 5 2" xfId="8065"/>
    <cellStyle name="강조색6 2 5 2 2" xfId="8066"/>
    <cellStyle name="강조색6 2 5 3" xfId="8067"/>
    <cellStyle name="강조색6 2 6" xfId="8068"/>
    <cellStyle name="강조색6 2 6 2" xfId="8069"/>
    <cellStyle name="강조색6 2 7" xfId="8070"/>
    <cellStyle name="강조색6 2 7 2" xfId="8071"/>
    <cellStyle name="강조색6 2 8" xfId="8072"/>
    <cellStyle name="강조색6 2 8 2" xfId="8073"/>
    <cellStyle name="강조색6 2 9" xfId="8074"/>
    <cellStyle name="강조색6 2 9 2" xfId="8075"/>
    <cellStyle name="강조색6 20" xfId="8076"/>
    <cellStyle name="강조색6 20 2" xfId="8077"/>
    <cellStyle name="강조색6 20 3" xfId="8078"/>
    <cellStyle name="강조색6 21" xfId="8079"/>
    <cellStyle name="강조색6 21 2" xfId="8080"/>
    <cellStyle name="강조색6 21 3" xfId="8081"/>
    <cellStyle name="강조색6 22" xfId="8082"/>
    <cellStyle name="강조색6 22 2" xfId="8083"/>
    <cellStyle name="강조색6 22 3" xfId="8084"/>
    <cellStyle name="강조색6 23" xfId="8085"/>
    <cellStyle name="강조색6 23 2" xfId="8086"/>
    <cellStyle name="강조색6 23 3" xfId="8087"/>
    <cellStyle name="강조색6 24" xfId="8088"/>
    <cellStyle name="강조색6 24 2" xfId="8089"/>
    <cellStyle name="강조색6 24 3" xfId="8090"/>
    <cellStyle name="강조색6 25" xfId="8091"/>
    <cellStyle name="강조색6 25 2" xfId="8092"/>
    <cellStyle name="강조색6 25 3" xfId="8093"/>
    <cellStyle name="강조색6 26" xfId="8094"/>
    <cellStyle name="강조색6 26 2" xfId="8095"/>
    <cellStyle name="강조색6 27" xfId="8096"/>
    <cellStyle name="강조색6 27 2" xfId="8097"/>
    <cellStyle name="강조색6 28" xfId="8098"/>
    <cellStyle name="강조색6 28 2" xfId="8099"/>
    <cellStyle name="강조색6 29" xfId="8100"/>
    <cellStyle name="강조색6 29 2" xfId="8101"/>
    <cellStyle name="강조색6 3" xfId="8102"/>
    <cellStyle name="강조색6 3 2" xfId="8103"/>
    <cellStyle name="강조색6 3 2 2" xfId="8104"/>
    <cellStyle name="강조색6 3 2 2 2" xfId="8105"/>
    <cellStyle name="강조색6 3 3" xfId="8106"/>
    <cellStyle name="강조색6 3 3 2" xfId="8107"/>
    <cellStyle name="강조색6 3 4" xfId="8108"/>
    <cellStyle name="강조색6 3 4 2" xfId="8109"/>
    <cellStyle name="강조색6 3 5" xfId="8110"/>
    <cellStyle name="강조색6 3 5 2" xfId="8111"/>
    <cellStyle name="강조색6 3 6" xfId="8112"/>
    <cellStyle name="강조색6 3 6 2" xfId="8113"/>
    <cellStyle name="강조색6 3 7" xfId="8114"/>
    <cellStyle name="강조색6 3 7 2" xfId="8115"/>
    <cellStyle name="강조색6 3 8" xfId="8116"/>
    <cellStyle name="강조색6 3 8 2" xfId="8117"/>
    <cellStyle name="강조색6 30" xfId="8118"/>
    <cellStyle name="강조색6 30 2" xfId="8119"/>
    <cellStyle name="강조색6 31" xfId="8120"/>
    <cellStyle name="강조색6 31 2" xfId="8121"/>
    <cellStyle name="강조색6 32" xfId="8122"/>
    <cellStyle name="강조색6 32 2" xfId="8123"/>
    <cellStyle name="강조색6 33" xfId="8124"/>
    <cellStyle name="강조색6 33 2" xfId="8125"/>
    <cellStyle name="강조색6 34" xfId="8126"/>
    <cellStyle name="강조색6 34 2" xfId="8127"/>
    <cellStyle name="강조색6 35" xfId="8128"/>
    <cellStyle name="강조색6 35 2" xfId="8129"/>
    <cellStyle name="강조색6 36" xfId="24889" hidden="1"/>
    <cellStyle name="강조색6 36" xfId="24933" hidden="1"/>
    <cellStyle name="강조색6 36" xfId="24983" hidden="1"/>
    <cellStyle name="강조색6 36" xfId="25028" hidden="1"/>
    <cellStyle name="강조색6 36" xfId="25133" hidden="1"/>
    <cellStyle name="강조색6 36" xfId="25177" hidden="1"/>
    <cellStyle name="강조색6 36" xfId="25227" hidden="1"/>
    <cellStyle name="강조색6 36" xfId="25272" hidden="1"/>
    <cellStyle name="강조색6 36" xfId="25303" hidden="1"/>
    <cellStyle name="강조색6 36" xfId="25451" hidden="1"/>
    <cellStyle name="강조색6 36" xfId="25486" hidden="1"/>
    <cellStyle name="강조색6 36" xfId="25536" hidden="1"/>
    <cellStyle name="강조색6 36" xfId="25586" hidden="1"/>
    <cellStyle name="강조색6 36" xfId="25634" hidden="1"/>
    <cellStyle name="강조색6 36" xfId="25707" hidden="1"/>
    <cellStyle name="강조색6 36" xfId="25742" hidden="1"/>
    <cellStyle name="강조색6 36" xfId="25793" hidden="1"/>
    <cellStyle name="강조색6 36" xfId="25855" hidden="1"/>
    <cellStyle name="강조색6 36" xfId="25890" hidden="1"/>
    <cellStyle name="강조색6 36" xfId="25963" hidden="1"/>
    <cellStyle name="강조색6 36" xfId="25997" hidden="1"/>
    <cellStyle name="강조색6 36" xfId="26047" hidden="1"/>
    <cellStyle name="강조색6 36" xfId="26097" hidden="1"/>
    <cellStyle name="강조색6 36" xfId="26145" hidden="1"/>
    <cellStyle name="강조색6 36" xfId="26789" hidden="1"/>
    <cellStyle name="강조색6 36" xfId="26831" hidden="1"/>
    <cellStyle name="강조색6 36" xfId="26879" hidden="1"/>
    <cellStyle name="강조색6 36" xfId="26922" hidden="1"/>
    <cellStyle name="강조색6 36" xfId="26984" hidden="1"/>
    <cellStyle name="강조색6 36" xfId="27027" hidden="1"/>
    <cellStyle name="강조색6 36" xfId="27075" hidden="1"/>
    <cellStyle name="강조색6 36" xfId="27118" hidden="1"/>
    <cellStyle name="강조색6 36" xfId="27146" hidden="1"/>
    <cellStyle name="강조색6 36" xfId="27289" hidden="1"/>
    <cellStyle name="강조색6 36" xfId="27323" hidden="1"/>
    <cellStyle name="강조색6 36" xfId="27371" hidden="1"/>
    <cellStyle name="강조색6 36" xfId="27419" hidden="1"/>
    <cellStyle name="강조색6 36" xfId="27465" hidden="1"/>
    <cellStyle name="강조색6 36" xfId="27535" hidden="1"/>
    <cellStyle name="강조색6 36" xfId="27569" hidden="1"/>
    <cellStyle name="강조색6 36" xfId="27618" hidden="1"/>
    <cellStyle name="강조색6 36" xfId="27677" hidden="1"/>
    <cellStyle name="강조색6 36" xfId="27711" hidden="1"/>
    <cellStyle name="강조색6 36" xfId="27781" hidden="1"/>
    <cellStyle name="강조색6 36" xfId="27814" hidden="1"/>
    <cellStyle name="강조색6 36" xfId="27862" hidden="1"/>
    <cellStyle name="강조색6 36" xfId="27910" hidden="1"/>
    <cellStyle name="강조색6 36" xfId="27956" hidden="1"/>
    <cellStyle name="강조색6 36" xfId="28038" hidden="1"/>
    <cellStyle name="강조색6 36" xfId="28080" hidden="1"/>
    <cellStyle name="강조색6 36" xfId="28128" hidden="1"/>
    <cellStyle name="강조색6 36" xfId="28171" hidden="1"/>
    <cellStyle name="강조색6 36" xfId="28233" hidden="1"/>
    <cellStyle name="강조색6 36" xfId="28276" hidden="1"/>
    <cellStyle name="강조색6 36" xfId="28324" hidden="1"/>
    <cellStyle name="강조색6 36" xfId="28367" hidden="1"/>
    <cellStyle name="강조색6 36" xfId="28394" hidden="1"/>
    <cellStyle name="강조색6 36" xfId="28537" hidden="1"/>
    <cellStyle name="강조색6 36" xfId="28571" hidden="1"/>
    <cellStyle name="강조색6 36" xfId="28619" hidden="1"/>
    <cellStyle name="강조색6 36" xfId="28667" hidden="1"/>
    <cellStyle name="강조색6 36" xfId="28713" hidden="1"/>
    <cellStyle name="강조색6 36" xfId="28782" hidden="1"/>
    <cellStyle name="강조색6 36" xfId="28816" hidden="1"/>
    <cellStyle name="강조색6 36" xfId="28865" hidden="1"/>
    <cellStyle name="강조색6 36" xfId="28924" hidden="1"/>
    <cellStyle name="강조색6 36" xfId="28958" hidden="1"/>
    <cellStyle name="강조색6 36" xfId="29028" hidden="1"/>
    <cellStyle name="강조색6 36" xfId="29061" hidden="1"/>
    <cellStyle name="강조색6 36" xfId="29109" hidden="1"/>
    <cellStyle name="강조색6 36" xfId="29157" hidden="1"/>
    <cellStyle name="강조색6 36" xfId="29203" hidden="1"/>
    <cellStyle name="강조색6 36" xfId="29283" hidden="1"/>
    <cellStyle name="강조색6 36" xfId="29325" hidden="1"/>
    <cellStyle name="강조색6 36" xfId="29372" hidden="1"/>
    <cellStyle name="강조색6 36" xfId="29415" hidden="1"/>
    <cellStyle name="강조색6 36" xfId="29477" hidden="1"/>
    <cellStyle name="강조색6 36" xfId="29520" hidden="1"/>
    <cellStyle name="강조색6 36" xfId="29568" hidden="1"/>
    <cellStyle name="강조색6 36" xfId="29610" hidden="1"/>
    <cellStyle name="강조색6 36" xfId="29635" hidden="1"/>
    <cellStyle name="강조색6 36" xfId="29776" hidden="1"/>
    <cellStyle name="강조색6 36" xfId="29809" hidden="1"/>
    <cellStyle name="강조색6 36" xfId="29856" hidden="1"/>
    <cellStyle name="강조색6 36" xfId="29903" hidden="1"/>
    <cellStyle name="강조색6 36" xfId="29948" hidden="1"/>
    <cellStyle name="강조색6 36" xfId="30016" hidden="1"/>
    <cellStyle name="강조색6 36" xfId="30049" hidden="1"/>
    <cellStyle name="강조색6 36" xfId="30097" hidden="1"/>
    <cellStyle name="강조색6 36" xfId="30155" hidden="1"/>
    <cellStyle name="강조색6 36" xfId="30188" hidden="1"/>
    <cellStyle name="강조색6 36" xfId="30256" hidden="1"/>
    <cellStyle name="강조색6 36" xfId="30289" hidden="1"/>
    <cellStyle name="강조색6 36" xfId="30336" hidden="1"/>
    <cellStyle name="강조색6 36" xfId="30383" hidden="1"/>
    <cellStyle name="강조색6 36" xfId="30428" hidden="1"/>
    <cellStyle name="강조색6 36" xfId="30483" hidden="1"/>
    <cellStyle name="강조색6 36" xfId="30525" hidden="1"/>
    <cellStyle name="강조색6 36" xfId="30573" hidden="1"/>
    <cellStyle name="강조색6 36" xfId="30616" hidden="1"/>
    <cellStyle name="강조색6 36" xfId="30678" hidden="1"/>
    <cellStyle name="강조색6 36" xfId="30721" hidden="1"/>
    <cellStyle name="강조색6 36" xfId="30769" hidden="1"/>
    <cellStyle name="강조색6 36" xfId="30812" hidden="1"/>
    <cellStyle name="강조색6 36" xfId="30839" hidden="1"/>
    <cellStyle name="강조색6 36" xfId="30982" hidden="1"/>
    <cellStyle name="강조색6 36" xfId="31016" hidden="1"/>
    <cellStyle name="강조색6 36" xfId="31064" hidden="1"/>
    <cellStyle name="강조색6 36" xfId="31112" hidden="1"/>
    <cellStyle name="강조색6 36" xfId="31158" hidden="1"/>
    <cellStyle name="강조색6 36" xfId="31227" hidden="1"/>
    <cellStyle name="강조색6 36" xfId="31261" hidden="1"/>
    <cellStyle name="강조색6 36" xfId="31310" hidden="1"/>
    <cellStyle name="강조색6 36" xfId="31369" hidden="1"/>
    <cellStyle name="강조색6 36" xfId="31403" hidden="1"/>
    <cellStyle name="강조색6 36" xfId="31473" hidden="1"/>
    <cellStyle name="강조색6 36" xfId="31506" hidden="1"/>
    <cellStyle name="강조색6 36" xfId="31554" hidden="1"/>
    <cellStyle name="강조색6 36" xfId="31602" hidden="1"/>
    <cellStyle name="강조색6 36" xfId="31648" hidden="1"/>
    <cellStyle name="강조색6 36" xfId="31727" hidden="1"/>
    <cellStyle name="강조색6 36" xfId="31768" hidden="1"/>
    <cellStyle name="강조색6 36" xfId="31815" hidden="1"/>
    <cellStyle name="강조색6 36" xfId="31857" hidden="1"/>
    <cellStyle name="강조색6 36" xfId="31918" hidden="1"/>
    <cellStyle name="강조색6 36" xfId="31960" hidden="1"/>
    <cellStyle name="강조색6 36" xfId="32008" hidden="1"/>
    <cellStyle name="강조색6 36" xfId="32050" hidden="1"/>
    <cellStyle name="강조색6 36" xfId="32077" hidden="1"/>
    <cellStyle name="강조색6 36" xfId="32219" hidden="1"/>
    <cellStyle name="강조색6 36" xfId="32253" hidden="1"/>
    <cellStyle name="강조색6 36" xfId="32301" hidden="1"/>
    <cellStyle name="강조색6 36" xfId="32349" hidden="1"/>
    <cellStyle name="강조색6 36" xfId="32395" hidden="1"/>
    <cellStyle name="강조색6 36" xfId="32465" hidden="1"/>
    <cellStyle name="강조색6 36" xfId="32499" hidden="1"/>
    <cellStyle name="강조색6 36" xfId="32548" hidden="1"/>
    <cellStyle name="강조색6 36" xfId="32607" hidden="1"/>
    <cellStyle name="강조색6 36" xfId="32641" hidden="1"/>
    <cellStyle name="강조색6 36" xfId="32711" hidden="1"/>
    <cellStyle name="강조색6 36" xfId="32744" hidden="1"/>
    <cellStyle name="강조색6 36" xfId="32792" hidden="1"/>
    <cellStyle name="강조색6 36" xfId="32840" hidden="1"/>
    <cellStyle name="강조색6 36" xfId="32886" hidden="1"/>
    <cellStyle name="강조색6 36" xfId="32937" hidden="1"/>
    <cellStyle name="강조색6 36" xfId="32979" hidden="1"/>
    <cellStyle name="강조색6 36" xfId="33027" hidden="1"/>
    <cellStyle name="강조색6 36" xfId="33070" hidden="1"/>
    <cellStyle name="강조색6 36" xfId="33132" hidden="1"/>
    <cellStyle name="강조색6 36" xfId="33175" hidden="1"/>
    <cellStyle name="강조색6 36" xfId="33223" hidden="1"/>
    <cellStyle name="강조색6 36" xfId="33266" hidden="1"/>
    <cellStyle name="강조색6 36" xfId="33293" hidden="1"/>
    <cellStyle name="강조색6 36" xfId="33436" hidden="1"/>
    <cellStyle name="강조색6 36" xfId="33470" hidden="1"/>
    <cellStyle name="강조색6 36" xfId="33518" hidden="1"/>
    <cellStyle name="강조색6 36" xfId="33566" hidden="1"/>
    <cellStyle name="강조색6 36" xfId="33612" hidden="1"/>
    <cellStyle name="강조색6 36" xfId="33681" hidden="1"/>
    <cellStyle name="강조색6 36" xfId="33715" hidden="1"/>
    <cellStyle name="강조색6 36" xfId="33764" hidden="1"/>
    <cellStyle name="강조색6 36" xfId="33823" hidden="1"/>
    <cellStyle name="강조색6 36" xfId="33857" hidden="1"/>
    <cellStyle name="강조색6 36" xfId="33927" hidden="1"/>
    <cellStyle name="강조색6 36" xfId="33960" hidden="1"/>
    <cellStyle name="강조색6 36" xfId="34008" hidden="1"/>
    <cellStyle name="강조색6 36" xfId="34056" hidden="1"/>
    <cellStyle name="강조색6 36" xfId="34102" hidden="1"/>
    <cellStyle name="강조색6 36" xfId="34181" hidden="1"/>
    <cellStyle name="강조색6 36" xfId="34222" hidden="1"/>
    <cellStyle name="강조색6 36" xfId="34269" hidden="1"/>
    <cellStyle name="강조색6 36" xfId="34311" hidden="1"/>
    <cellStyle name="강조색6 36" xfId="34372" hidden="1"/>
    <cellStyle name="강조색6 36" xfId="34414" hidden="1"/>
    <cellStyle name="강조색6 36" xfId="34461" hidden="1"/>
    <cellStyle name="강조색6 36" xfId="34503" hidden="1"/>
    <cellStyle name="강조색6 36" xfId="34527" hidden="1"/>
    <cellStyle name="강조색6 36" xfId="34668" hidden="1"/>
    <cellStyle name="강조색6 36" xfId="34701" hidden="1"/>
    <cellStyle name="강조색6 36" xfId="34748" hidden="1"/>
    <cellStyle name="강조색6 36" xfId="34795" hidden="1"/>
    <cellStyle name="강조색6 36" xfId="34840" hidden="1"/>
    <cellStyle name="강조색6 36" xfId="34908" hidden="1"/>
    <cellStyle name="강조색6 36" xfId="34941" hidden="1"/>
    <cellStyle name="강조색6 36" xfId="34989" hidden="1"/>
    <cellStyle name="강조색6 36" xfId="35047" hidden="1"/>
    <cellStyle name="강조색6 36" xfId="35080" hidden="1"/>
    <cellStyle name="강조색6 36" xfId="35148" hidden="1"/>
    <cellStyle name="강조색6 36" xfId="35181" hidden="1"/>
    <cellStyle name="강조색6 36" xfId="35228" hidden="1"/>
    <cellStyle name="강조색6 36" xfId="35275" hidden="1"/>
    <cellStyle name="강조색6 36" xfId="35320" hidden="1"/>
    <cellStyle name="강조색6 36" xfId="32667" hidden="1"/>
    <cellStyle name="강조색6 36" xfId="26468" hidden="1"/>
    <cellStyle name="강조색6 36" xfId="26420" hidden="1"/>
    <cellStyle name="강조색6 36" xfId="35389" hidden="1"/>
    <cellStyle name="강조색6 36" xfId="35424" hidden="1"/>
    <cellStyle name="강조색6 36" xfId="35474" hidden="1"/>
    <cellStyle name="강조색6 36" xfId="35524" hidden="1"/>
    <cellStyle name="강조색6 36" xfId="35572" hidden="1"/>
    <cellStyle name="강조색6 36" xfId="35644" hidden="1"/>
    <cellStyle name="강조색6 36" xfId="35679" hidden="1"/>
    <cellStyle name="강조색6 36" xfId="35730" hidden="1"/>
    <cellStyle name="강조색6 36" xfId="35780" hidden="1"/>
    <cellStyle name="강조색6 36" xfId="35830" hidden="1"/>
    <cellStyle name="강조색6 36" xfId="35878" hidden="1"/>
    <cellStyle name="강조색6 36" xfId="35951" hidden="1"/>
    <cellStyle name="강조색6 36" xfId="35984" hidden="1"/>
    <cellStyle name="강조색6 36" xfId="36034" hidden="1"/>
    <cellStyle name="강조색6 36" xfId="36082" hidden="1"/>
    <cellStyle name="강조색6 36" xfId="36155" hidden="1"/>
    <cellStyle name="강조색6 36" xfId="36193" hidden="1"/>
    <cellStyle name="강조색6 36" xfId="36243" hidden="1"/>
    <cellStyle name="강조색6 36" xfId="36289" hidden="1"/>
    <cellStyle name="강조색6 36" xfId="36359" hidden="1"/>
    <cellStyle name="강조색6 36" xfId="36396" hidden="1"/>
    <cellStyle name="강조색6 36" xfId="36442" hidden="1"/>
    <cellStyle name="강조색6 36" xfId="36499" hidden="1"/>
    <cellStyle name="강조색6 36" xfId="36549" hidden="1"/>
    <cellStyle name="강조색6 36" xfId="36605"/>
    <cellStyle name="강조색6 4" xfId="8130"/>
    <cellStyle name="강조색6 4 2" xfId="8131"/>
    <cellStyle name="강조색6 4 2 2" xfId="8132"/>
    <cellStyle name="강조색6 4 2 2 2" xfId="8133"/>
    <cellStyle name="강조색6 4 3" xfId="8134"/>
    <cellStyle name="강조색6 4 3 2" xfId="8135"/>
    <cellStyle name="강조색6 4 4" xfId="8136"/>
    <cellStyle name="강조색6 4 4 2" xfId="8137"/>
    <cellStyle name="강조색6 4 5" xfId="8138"/>
    <cellStyle name="강조색6 4 5 2" xfId="8139"/>
    <cellStyle name="강조색6 4 6" xfId="8140"/>
    <cellStyle name="강조색6 4 6 2" xfId="8141"/>
    <cellStyle name="강조색6 4 7" xfId="8142"/>
    <cellStyle name="강조색6 4 7 2" xfId="8143"/>
    <cellStyle name="강조색6 4 8" xfId="8144"/>
    <cellStyle name="강조색6 4 8 2" xfId="8145"/>
    <cellStyle name="강조색6 5" xfId="8146"/>
    <cellStyle name="강조색6 5 2" xfId="8147"/>
    <cellStyle name="강조색6 5 2 2" xfId="8148"/>
    <cellStyle name="강조색6 5 3" xfId="8149"/>
    <cellStyle name="강조색6 5 4" xfId="8150"/>
    <cellStyle name="강조색6 5 5" xfId="8151"/>
    <cellStyle name="강조색6 5 6" xfId="8152"/>
    <cellStyle name="강조색6 5 7" xfId="8153"/>
    <cellStyle name="강조색6 5 8" xfId="8154"/>
    <cellStyle name="강조색6 5 8 2" xfId="8155"/>
    <cellStyle name="강조색6 6" xfId="8156"/>
    <cellStyle name="강조색6 6 2" xfId="8157"/>
    <cellStyle name="강조색6 6 2 2" xfId="8158"/>
    <cellStyle name="강조색6 6 2 2 2" xfId="8159"/>
    <cellStyle name="강조색6 6 3" xfId="8160"/>
    <cellStyle name="강조색6 6 4" xfId="8161"/>
    <cellStyle name="강조색6 6 5" xfId="8162"/>
    <cellStyle name="강조색6 6 6" xfId="8163"/>
    <cellStyle name="강조색6 6 7" xfId="8164"/>
    <cellStyle name="강조색6 6 8" xfId="8165"/>
    <cellStyle name="강조색6 6 8 2" xfId="8166"/>
    <cellStyle name="강조색6 7" xfId="8167"/>
    <cellStyle name="강조색6 7 2" xfId="8168"/>
    <cellStyle name="강조색6 7 2 2" xfId="8169"/>
    <cellStyle name="강조색6 7 3" xfId="8170"/>
    <cellStyle name="강조색6 7 4" xfId="8171"/>
    <cellStyle name="강조색6 7 5" xfId="8172"/>
    <cellStyle name="강조색6 7 6" xfId="8173"/>
    <cellStyle name="강조색6 7 7" xfId="8174"/>
    <cellStyle name="강조색6 7 8" xfId="8175"/>
    <cellStyle name="강조색6 8" xfId="8176"/>
    <cellStyle name="강조색6 8 2" xfId="8177"/>
    <cellStyle name="강조색6 8 2 2" xfId="8178"/>
    <cellStyle name="강조색6 8 3" xfId="8179"/>
    <cellStyle name="강조색6 8 4" xfId="8180"/>
    <cellStyle name="강조색6 8 5" xfId="8181"/>
    <cellStyle name="강조색6 8 6" xfId="8182"/>
    <cellStyle name="강조색6 8 7" xfId="8183"/>
    <cellStyle name="강조색6 8 8" xfId="8184"/>
    <cellStyle name="강조색6 9" xfId="8185"/>
    <cellStyle name="강조색6 9 2" xfId="8186"/>
    <cellStyle name="강조색6 9 2 2" xfId="8187"/>
    <cellStyle name="강조색6 9 3" xfId="8188"/>
    <cellStyle name="강조색6 9 4" xfId="8189"/>
    <cellStyle name="강조색6 9 5" xfId="8190"/>
    <cellStyle name="강조색6 9 6" xfId="8191"/>
    <cellStyle name="강조색6 9 7" xfId="8192"/>
    <cellStyle name="강조색6 9 8" xfId="8193"/>
    <cellStyle name="경고문" xfId="22" builtinId="11" hidden="1"/>
    <cellStyle name="경고문" xfId="25057" builtinId="11" customBuiltin="1"/>
    <cellStyle name="경고문 10" xfId="8194"/>
    <cellStyle name="경고문 10 10" xfId="8195"/>
    <cellStyle name="경고문 10 2" xfId="8196"/>
    <cellStyle name="경고문 10 2 2" xfId="8197"/>
    <cellStyle name="경고문 10 3" xfId="8198"/>
    <cellStyle name="경고문 10 4" xfId="8199"/>
    <cellStyle name="경고문 10 5" xfId="8200"/>
    <cellStyle name="경고문 10 6" xfId="8201"/>
    <cellStyle name="경고문 10 7" xfId="8202"/>
    <cellStyle name="경고문 10 8" xfId="8203"/>
    <cellStyle name="경고문 10 9" xfId="8204"/>
    <cellStyle name="경고문 11" xfId="8205"/>
    <cellStyle name="경고문 11 2" xfId="8206"/>
    <cellStyle name="경고문 11 2 2" xfId="8207"/>
    <cellStyle name="경고문 11 3" xfId="8208"/>
    <cellStyle name="경고문 11 4" xfId="8209"/>
    <cellStyle name="경고문 11 5" xfId="8210"/>
    <cellStyle name="경고문 12" xfId="8211"/>
    <cellStyle name="경고문 12 2" xfId="8212"/>
    <cellStyle name="경고문 12 2 2" xfId="8213"/>
    <cellStyle name="경고문 12 3" xfId="8214"/>
    <cellStyle name="경고문 12 4" xfId="8215"/>
    <cellStyle name="경고문 12 5" xfId="8216"/>
    <cellStyle name="경고문 13" xfId="8217"/>
    <cellStyle name="경고문 13 2" xfId="8218"/>
    <cellStyle name="경고문 13 2 2" xfId="8219"/>
    <cellStyle name="경고문 13 3" xfId="8220"/>
    <cellStyle name="경고문 13 4" xfId="8221"/>
    <cellStyle name="경고문 13 5" xfId="8222"/>
    <cellStyle name="경고문 14" xfId="8223"/>
    <cellStyle name="경고문 14 2" xfId="8224"/>
    <cellStyle name="경고문 14 3" xfId="8225"/>
    <cellStyle name="경고문 15" xfId="8226"/>
    <cellStyle name="경고문 15 2" xfId="8227"/>
    <cellStyle name="경고문 15 3" xfId="8228"/>
    <cellStyle name="경고문 16" xfId="8229"/>
    <cellStyle name="경고문 16 2" xfId="8230"/>
    <cellStyle name="경고문 16 3" xfId="8231"/>
    <cellStyle name="경고문 17" xfId="8232"/>
    <cellStyle name="경고문 17 2" xfId="8233"/>
    <cellStyle name="경고문 17 3" xfId="8234"/>
    <cellStyle name="경고문 18" xfId="8235"/>
    <cellStyle name="경고문 18 2" xfId="8236"/>
    <cellStyle name="경고문 18 3" xfId="8237"/>
    <cellStyle name="경고문 19" xfId="8238"/>
    <cellStyle name="경고문 19 2" xfId="8239"/>
    <cellStyle name="경고문 19 3" xfId="8240"/>
    <cellStyle name="경고문 2" xfId="8241"/>
    <cellStyle name="경고문 2 10" xfId="8242"/>
    <cellStyle name="경고문 2 10 2" xfId="8243"/>
    <cellStyle name="경고문 2 11" xfId="8244"/>
    <cellStyle name="경고문 2 11 2" xfId="8245"/>
    <cellStyle name="경고문 2 12" xfId="8246"/>
    <cellStyle name="경고문 2 12 2" xfId="8247"/>
    <cellStyle name="경고문 2 13" xfId="8248"/>
    <cellStyle name="경고문 2 13 2" xfId="8249"/>
    <cellStyle name="경고문 2 14" xfId="24794" hidden="1"/>
    <cellStyle name="경고문 2 14" xfId="25317" hidden="1"/>
    <cellStyle name="경고문 2 14" xfId="26699" hidden="1"/>
    <cellStyle name="경고문 2 14" xfId="27160" hidden="1"/>
    <cellStyle name="경고문 2 14" xfId="26204" hidden="1"/>
    <cellStyle name="경고문 2 14" xfId="28408" hidden="1"/>
    <cellStyle name="경고문 2 14" xfId="26649" hidden="1"/>
    <cellStyle name="경고문 2 14" xfId="29649" hidden="1"/>
    <cellStyle name="경고문 2 14" xfId="26278" hidden="1"/>
    <cellStyle name="경고문 2 14" xfId="30853" hidden="1"/>
    <cellStyle name="경고문 2 14" xfId="26596" hidden="1"/>
    <cellStyle name="경고문 2 14" xfId="32091" hidden="1"/>
    <cellStyle name="경고문 2 14" xfId="26361" hidden="1"/>
    <cellStyle name="경고문 2 14" xfId="33307" hidden="1"/>
    <cellStyle name="경고문 2 14" xfId="26549" hidden="1"/>
    <cellStyle name="경고문 2 14" xfId="34541" hidden="1"/>
    <cellStyle name="경고문 2 2" xfId="8250"/>
    <cellStyle name="경고문 2 2 10" xfId="8251"/>
    <cellStyle name="경고문 2 2 11" xfId="8252"/>
    <cellStyle name="경고문 2 2 12" xfId="8253"/>
    <cellStyle name="경고문 2 2 13" xfId="8254"/>
    <cellStyle name="경고문 2 2 14" xfId="8255"/>
    <cellStyle name="경고문 2 2 15" xfId="8256"/>
    <cellStyle name="경고문 2 2 15 2" xfId="8257"/>
    <cellStyle name="경고문 2 2 2" xfId="8258"/>
    <cellStyle name="경고문 2 2 2 2" xfId="8259"/>
    <cellStyle name="경고문 2 2 2 2 2" xfId="8260"/>
    <cellStyle name="경고문 2 2 2 2 2 2" xfId="8261"/>
    <cellStyle name="경고문 2 2 2 2 2 2 2" xfId="8262"/>
    <cellStyle name="경고문 2 2 2 2 3" xfId="8263"/>
    <cellStyle name="경고문 2 2 2 2 4" xfId="8264"/>
    <cellStyle name="경고문 2 2 2 3" xfId="8265"/>
    <cellStyle name="경고문 2 2 2 3 2" xfId="8266"/>
    <cellStyle name="경고문 2 2 2 4" xfId="8267"/>
    <cellStyle name="경고문 2 2 2 5" xfId="8268"/>
    <cellStyle name="경고문 2 2 3" xfId="8269"/>
    <cellStyle name="경고문 2 2 3 2" xfId="8270"/>
    <cellStyle name="경고문 2 2 4" xfId="8271"/>
    <cellStyle name="경고문 2 2 4 2" xfId="8272"/>
    <cellStyle name="경고문 2 2 5" xfId="8273"/>
    <cellStyle name="경고문 2 2 5 2" xfId="8274"/>
    <cellStyle name="경고문 2 2 5 3" xfId="8275"/>
    <cellStyle name="경고문 2 2 6" xfId="8276"/>
    <cellStyle name="경고문 2 2 6 2" xfId="8277"/>
    <cellStyle name="경고문 2 2 7" xfId="8278"/>
    <cellStyle name="경고문 2 2 8" xfId="8279"/>
    <cellStyle name="경고문 2 2 9" xfId="8280"/>
    <cellStyle name="경고문 2 3" xfId="8281"/>
    <cellStyle name="경고문 2 3 2" xfId="8282"/>
    <cellStyle name="경고문 2 3 2 2" xfId="8283"/>
    <cellStyle name="경고문 2 3 3" xfId="8284"/>
    <cellStyle name="경고문 2 3 4" xfId="8285"/>
    <cellStyle name="경고문 2 3 5" xfId="8286"/>
    <cellStyle name="경고문 2 3 6" xfId="8287"/>
    <cellStyle name="경고문 2 4" xfId="8288"/>
    <cellStyle name="경고문 2 4 2" xfId="8289"/>
    <cellStyle name="경고문 2 4 2 2" xfId="8290"/>
    <cellStyle name="경고문 2 4 3" xfId="8291"/>
    <cellStyle name="경고문 2 4 4" xfId="8292"/>
    <cellStyle name="경고문 2 4 5" xfId="8293"/>
    <cellStyle name="경고문 2 4 6" xfId="8294"/>
    <cellStyle name="경고문 2 5" xfId="8295"/>
    <cellStyle name="경고문 2 5 2" xfId="8296"/>
    <cellStyle name="경고문 2 5 2 2" xfId="8297"/>
    <cellStyle name="경고문 2 5 3" xfId="8298"/>
    <cellStyle name="경고문 2 6" xfId="8299"/>
    <cellStyle name="경고문 2 6 2" xfId="8300"/>
    <cellStyle name="경고문 2 7" xfId="8301"/>
    <cellStyle name="경고문 2 7 2" xfId="8302"/>
    <cellStyle name="경고문 2 8" xfId="8303"/>
    <cellStyle name="경고문 2 8 2" xfId="8304"/>
    <cellStyle name="경고문 2 9" xfId="8305"/>
    <cellStyle name="경고문 2 9 2" xfId="8306"/>
    <cellStyle name="경고문 20" xfId="8307"/>
    <cellStyle name="경고문 20 2" xfId="8308"/>
    <cellStyle name="경고문 20 3" xfId="8309"/>
    <cellStyle name="경고문 21" xfId="8310"/>
    <cellStyle name="경고문 21 2" xfId="8311"/>
    <cellStyle name="경고문 21 3" xfId="8312"/>
    <cellStyle name="경고문 22" xfId="8313"/>
    <cellStyle name="경고문 22 2" xfId="8314"/>
    <cellStyle name="경고문 22 3" xfId="8315"/>
    <cellStyle name="경고문 23" xfId="8316"/>
    <cellStyle name="경고문 23 2" xfId="8317"/>
    <cellStyle name="경고문 23 3" xfId="8318"/>
    <cellStyle name="경고문 24" xfId="8319"/>
    <cellStyle name="경고문 24 2" xfId="8320"/>
    <cellStyle name="경고문 24 3" xfId="8321"/>
    <cellStyle name="경고문 25" xfId="8322"/>
    <cellStyle name="경고문 25 2" xfId="8323"/>
    <cellStyle name="경고문 25 3" xfId="8324"/>
    <cellStyle name="경고문 26" xfId="8325"/>
    <cellStyle name="경고문 26 2" xfId="8326"/>
    <cellStyle name="경고문 27" xfId="8327"/>
    <cellStyle name="경고문 27 2" xfId="8328"/>
    <cellStyle name="경고문 28" xfId="8329"/>
    <cellStyle name="경고문 28 2" xfId="8330"/>
    <cellStyle name="경고문 29" xfId="8331"/>
    <cellStyle name="경고문 29 2" xfId="8332"/>
    <cellStyle name="경고문 3" xfId="8333"/>
    <cellStyle name="경고문 3 2" xfId="8334"/>
    <cellStyle name="경고문 3 2 2" xfId="8335"/>
    <cellStyle name="경고문 3 2 2 2" xfId="8336"/>
    <cellStyle name="경고문 3 3" xfId="8337"/>
    <cellStyle name="경고문 3 3 2" xfId="8338"/>
    <cellStyle name="경고문 3 4" xfId="8339"/>
    <cellStyle name="경고문 3 4 2" xfId="8340"/>
    <cellStyle name="경고문 3 5" xfId="8341"/>
    <cellStyle name="경고문 3 5 2" xfId="8342"/>
    <cellStyle name="경고문 3 6" xfId="8343"/>
    <cellStyle name="경고문 3 6 2" xfId="8344"/>
    <cellStyle name="경고문 3 7" xfId="8345"/>
    <cellStyle name="경고문 3 7 2" xfId="8346"/>
    <cellStyle name="경고문 3 8" xfId="8347"/>
    <cellStyle name="경고문 3 8 2" xfId="8348"/>
    <cellStyle name="경고문 30" xfId="8349"/>
    <cellStyle name="경고문 30 2" xfId="8350"/>
    <cellStyle name="경고문 31" xfId="8351"/>
    <cellStyle name="경고문 31 2" xfId="8352"/>
    <cellStyle name="경고문 32" xfId="8353"/>
    <cellStyle name="경고문 32 2" xfId="8354"/>
    <cellStyle name="경고문 33" xfId="8355"/>
    <cellStyle name="경고문 33 2" xfId="8356"/>
    <cellStyle name="경고문 34" xfId="8357"/>
    <cellStyle name="경고문 34 2" xfId="8358"/>
    <cellStyle name="경고문 35" xfId="8359"/>
    <cellStyle name="경고문 35 2" xfId="8360"/>
    <cellStyle name="경고문 36" xfId="24895" hidden="1"/>
    <cellStyle name="경고문 36" xfId="24943" hidden="1"/>
    <cellStyle name="경고문 36" xfId="24993" hidden="1"/>
    <cellStyle name="경고문 36" xfId="25037" hidden="1"/>
    <cellStyle name="경고문 36" xfId="25139" hidden="1"/>
    <cellStyle name="경고문 36" xfId="25187" hidden="1"/>
    <cellStyle name="경고문 36" xfId="25237" hidden="1"/>
    <cellStyle name="경고문 36" xfId="25281" hidden="1"/>
    <cellStyle name="경고문 36" xfId="25390" hidden="1"/>
    <cellStyle name="경고문 36" xfId="25419" hidden="1"/>
    <cellStyle name="경고문 36" xfId="25474" hidden="1"/>
    <cellStyle name="경고문 36" xfId="25525" hidden="1"/>
    <cellStyle name="경고문 36" xfId="25575" hidden="1"/>
    <cellStyle name="경고문 36" xfId="25625" hidden="1"/>
    <cellStyle name="경고문 36" xfId="25675" hidden="1"/>
    <cellStyle name="경고문 36" xfId="25730" hidden="1"/>
    <cellStyle name="경고문 36" xfId="25805" hidden="1"/>
    <cellStyle name="경고문 36" xfId="25865" hidden="1"/>
    <cellStyle name="경고문 36" xfId="25881" hidden="1"/>
    <cellStyle name="경고문 36" xfId="25939" hidden="1"/>
    <cellStyle name="경고문 36" xfId="25985" hidden="1"/>
    <cellStyle name="경고문 36" xfId="26036" hidden="1"/>
    <cellStyle name="경고문 36" xfId="26086" hidden="1"/>
    <cellStyle name="경고문 36" xfId="26136" hidden="1"/>
    <cellStyle name="경고문 36" xfId="26793" hidden="1"/>
    <cellStyle name="경고문 36" xfId="26839" hidden="1"/>
    <cellStyle name="경고문 36" xfId="26887" hidden="1"/>
    <cellStyle name="경고문 36" xfId="26929" hidden="1"/>
    <cellStyle name="경고문 36" xfId="26989" hidden="1"/>
    <cellStyle name="경고문 36" xfId="27035" hidden="1"/>
    <cellStyle name="경고문 36" xfId="27083" hidden="1"/>
    <cellStyle name="경고문 36" xfId="27125" hidden="1"/>
    <cellStyle name="경고문 36" xfId="27229" hidden="1"/>
    <cellStyle name="경고문 36" xfId="27258" hidden="1"/>
    <cellStyle name="경고문 36" xfId="27311" hidden="1"/>
    <cellStyle name="경고문 36" xfId="27360" hidden="1"/>
    <cellStyle name="경고문 36" xfId="27408" hidden="1"/>
    <cellStyle name="경고문 36" xfId="27456" hidden="1"/>
    <cellStyle name="경고문 36" xfId="27504" hidden="1"/>
    <cellStyle name="경고문 36" xfId="27557" hidden="1"/>
    <cellStyle name="경고문 36" xfId="27628" hidden="1"/>
    <cellStyle name="경고문 36" xfId="27686" hidden="1"/>
    <cellStyle name="경고문 36" xfId="27702" hidden="1"/>
    <cellStyle name="경고문 36" xfId="27757" hidden="1"/>
    <cellStyle name="경고문 36" xfId="27802" hidden="1"/>
    <cellStyle name="경고문 36" xfId="27851" hidden="1"/>
    <cellStyle name="경고문 36" xfId="27899" hidden="1"/>
    <cellStyle name="경고문 36" xfId="27947" hidden="1"/>
    <cellStyle name="경고문 36" xfId="28042" hidden="1"/>
    <cellStyle name="경고문 36" xfId="28088" hidden="1"/>
    <cellStyle name="경고문 36" xfId="28136" hidden="1"/>
    <cellStyle name="경고문 36" xfId="28178" hidden="1"/>
    <cellStyle name="경고문 36" xfId="28238" hidden="1"/>
    <cellStyle name="경고문 36" xfId="28284" hidden="1"/>
    <cellStyle name="경고문 36" xfId="28332" hidden="1"/>
    <cellStyle name="경고문 36" xfId="28374" hidden="1"/>
    <cellStyle name="경고문 36" xfId="28477" hidden="1"/>
    <cellStyle name="경고문 36" xfId="28506" hidden="1"/>
    <cellStyle name="경고문 36" xfId="28559" hidden="1"/>
    <cellStyle name="경고문 36" xfId="28608" hidden="1"/>
    <cellStyle name="경고문 36" xfId="28656" hidden="1"/>
    <cellStyle name="경고문 36" xfId="28704" hidden="1"/>
    <cellStyle name="경고문 36" xfId="28751" hidden="1"/>
    <cellStyle name="경고문 36" xfId="28804" hidden="1"/>
    <cellStyle name="경고문 36" xfId="28875" hidden="1"/>
    <cellStyle name="경고문 36" xfId="28933" hidden="1"/>
    <cellStyle name="경고문 36" xfId="28949" hidden="1"/>
    <cellStyle name="경고문 36" xfId="29004" hidden="1"/>
    <cellStyle name="경고문 36" xfId="29049" hidden="1"/>
    <cellStyle name="경고문 36" xfId="29098" hidden="1"/>
    <cellStyle name="경고문 36" xfId="29146" hidden="1"/>
    <cellStyle name="경고문 36" xfId="29194" hidden="1"/>
    <cellStyle name="경고문 36" xfId="29287" hidden="1"/>
    <cellStyle name="경고문 36" xfId="29333" hidden="1"/>
    <cellStyle name="경고문 36" xfId="29380" hidden="1"/>
    <cellStyle name="경고문 36" xfId="29422" hidden="1"/>
    <cellStyle name="경고문 36" xfId="29482" hidden="1"/>
    <cellStyle name="경고문 36" xfId="29528" hidden="1"/>
    <cellStyle name="경고문 36" xfId="29576" hidden="1"/>
    <cellStyle name="경고문 36" xfId="29617" hidden="1"/>
    <cellStyle name="경고문 36" xfId="29718" hidden="1"/>
    <cellStyle name="경고문 36" xfId="29745" hidden="1"/>
    <cellStyle name="경고문 36" xfId="29797" hidden="1"/>
    <cellStyle name="경고문 36" xfId="29845" hidden="1"/>
    <cellStyle name="경고문 36" xfId="29892" hidden="1"/>
    <cellStyle name="경고문 36" xfId="29939" hidden="1"/>
    <cellStyle name="경고문 36" xfId="29985" hidden="1"/>
    <cellStyle name="경고문 36" xfId="30037" hidden="1"/>
    <cellStyle name="경고문 36" xfId="30107" hidden="1"/>
    <cellStyle name="경고문 36" xfId="30164" hidden="1"/>
    <cellStyle name="경고문 36" xfId="30179" hidden="1"/>
    <cellStyle name="경고문 36" xfId="30232" hidden="1"/>
    <cellStyle name="경고문 36" xfId="30277" hidden="1"/>
    <cellStyle name="경고문 36" xfId="30325" hidden="1"/>
    <cellStyle name="경고문 36" xfId="30372" hidden="1"/>
    <cellStyle name="경고문 36" xfId="30419" hidden="1"/>
    <cellStyle name="경고문 36" xfId="30487" hidden="1"/>
    <cellStyle name="경고문 36" xfId="30533" hidden="1"/>
    <cellStyle name="경고문 36" xfId="30581" hidden="1"/>
    <cellStyle name="경고문 36" xfId="30623" hidden="1"/>
    <cellStyle name="경고문 36" xfId="30683" hidden="1"/>
    <cellStyle name="경고문 36" xfId="30729" hidden="1"/>
    <cellStyle name="경고문 36" xfId="30777" hidden="1"/>
    <cellStyle name="경고문 36" xfId="30819" hidden="1"/>
    <cellStyle name="경고문 36" xfId="30922" hidden="1"/>
    <cellStyle name="경고문 36" xfId="30951" hidden="1"/>
    <cellStyle name="경고문 36" xfId="31004" hidden="1"/>
    <cellStyle name="경고문 36" xfId="31053" hidden="1"/>
    <cellStyle name="경고문 36" xfId="31101" hidden="1"/>
    <cellStyle name="경고문 36" xfId="31149" hidden="1"/>
    <cellStyle name="경고문 36" xfId="31196" hidden="1"/>
    <cellStyle name="경고문 36" xfId="31249" hidden="1"/>
    <cellStyle name="경고문 36" xfId="31320" hidden="1"/>
    <cellStyle name="경고문 36" xfId="31378" hidden="1"/>
    <cellStyle name="경고문 36" xfId="31394" hidden="1"/>
    <cellStyle name="경고문 36" xfId="31449" hidden="1"/>
    <cellStyle name="경고문 36" xfId="31494" hidden="1"/>
    <cellStyle name="경고문 36" xfId="31543" hidden="1"/>
    <cellStyle name="경고문 36" xfId="31591" hidden="1"/>
    <cellStyle name="경고문 36" xfId="31639" hidden="1"/>
    <cellStyle name="경고문 36" xfId="31731" hidden="1"/>
    <cellStyle name="경고문 36" xfId="31776" hidden="1"/>
    <cellStyle name="경고문 36" xfId="31823" hidden="1"/>
    <cellStyle name="경고문 36" xfId="31864" hidden="1"/>
    <cellStyle name="경고문 36" xfId="31923" hidden="1"/>
    <cellStyle name="경고문 36" xfId="31968" hidden="1"/>
    <cellStyle name="경고문 36" xfId="32016" hidden="1"/>
    <cellStyle name="경고문 36" xfId="32057" hidden="1"/>
    <cellStyle name="경고문 36" xfId="32160" hidden="1"/>
    <cellStyle name="경고문 36" xfId="32188" hidden="1"/>
    <cellStyle name="경고문 36" xfId="32241" hidden="1"/>
    <cellStyle name="경고문 36" xfId="32290" hidden="1"/>
    <cellStyle name="경고문 36" xfId="32338" hidden="1"/>
    <cellStyle name="경고문 36" xfId="32386" hidden="1"/>
    <cellStyle name="경고문 36" xfId="32434" hidden="1"/>
    <cellStyle name="경고문 36" xfId="32487" hidden="1"/>
    <cellStyle name="경고문 36" xfId="32558" hidden="1"/>
    <cellStyle name="경고문 36" xfId="32616" hidden="1"/>
    <cellStyle name="경고문 36" xfId="32632" hidden="1"/>
    <cellStyle name="경고문 36" xfId="32687" hidden="1"/>
    <cellStyle name="경고문 36" xfId="32732" hidden="1"/>
    <cellStyle name="경고문 36" xfId="32781" hidden="1"/>
    <cellStyle name="경고문 36" xfId="32829" hidden="1"/>
    <cellStyle name="경고문 36" xfId="32877" hidden="1"/>
    <cellStyle name="경고문 36" xfId="32941" hidden="1"/>
    <cellStyle name="경고문 36" xfId="32987" hidden="1"/>
    <cellStyle name="경고문 36" xfId="33035" hidden="1"/>
    <cellStyle name="경고문 36" xfId="33077" hidden="1"/>
    <cellStyle name="경고문 36" xfId="33137" hidden="1"/>
    <cellStyle name="경고문 36" xfId="33183" hidden="1"/>
    <cellStyle name="경고문 36" xfId="33231" hidden="1"/>
    <cellStyle name="경고문 36" xfId="33273" hidden="1"/>
    <cellStyle name="경고문 36" xfId="33376" hidden="1"/>
    <cellStyle name="경고문 36" xfId="33405" hidden="1"/>
    <cellStyle name="경고문 36" xfId="33458" hidden="1"/>
    <cellStyle name="경고문 36" xfId="33507" hidden="1"/>
    <cellStyle name="경고문 36" xfId="33555" hidden="1"/>
    <cellStyle name="경고문 36" xfId="33603" hidden="1"/>
    <cellStyle name="경고문 36" xfId="33650" hidden="1"/>
    <cellStyle name="경고문 36" xfId="33703" hidden="1"/>
    <cellStyle name="경고문 36" xfId="33774" hidden="1"/>
    <cellStyle name="경고문 36" xfId="33832" hidden="1"/>
    <cellStyle name="경고문 36" xfId="33848" hidden="1"/>
    <cellStyle name="경고문 36" xfId="33903" hidden="1"/>
    <cellStyle name="경고문 36" xfId="33948" hidden="1"/>
    <cellStyle name="경고문 36" xfId="33997" hidden="1"/>
    <cellStyle name="경고문 36" xfId="34045" hidden="1"/>
    <cellStyle name="경고문 36" xfId="34093" hidden="1"/>
    <cellStyle name="경고문 36" xfId="34185" hidden="1"/>
    <cellStyle name="경고문 36" xfId="34230" hidden="1"/>
    <cellStyle name="경고문 36" xfId="34277" hidden="1"/>
    <cellStyle name="경고문 36" xfId="34318" hidden="1"/>
    <cellStyle name="경고문 36" xfId="34377" hidden="1"/>
    <cellStyle name="경고문 36" xfId="34422" hidden="1"/>
    <cellStyle name="경고문 36" xfId="34469" hidden="1"/>
    <cellStyle name="경고문 36" xfId="34510" hidden="1"/>
    <cellStyle name="경고문 36" xfId="34610" hidden="1"/>
    <cellStyle name="경고문 36" xfId="34637" hidden="1"/>
    <cellStyle name="경고문 36" xfId="34689" hidden="1"/>
    <cellStyle name="경고문 36" xfId="34737" hidden="1"/>
    <cellStyle name="경고문 36" xfId="34784" hidden="1"/>
    <cellStyle name="경고문 36" xfId="34831" hidden="1"/>
    <cellStyle name="경고문 36" xfId="34877" hidden="1"/>
    <cellStyle name="경고문 36" xfId="34929" hidden="1"/>
    <cellStyle name="경고문 36" xfId="34999" hidden="1"/>
    <cellStyle name="경고문 36" xfId="35056" hidden="1"/>
    <cellStyle name="경고문 36" xfId="35071" hidden="1"/>
    <cellStyle name="경고문 36" xfId="35124" hidden="1"/>
    <cellStyle name="경고문 36" xfId="35169" hidden="1"/>
    <cellStyle name="경고문 36" xfId="35217" hidden="1"/>
    <cellStyle name="경고문 36" xfId="35264" hidden="1"/>
    <cellStyle name="경고문 36" xfId="35311" hidden="1"/>
    <cellStyle name="경고문 36" xfId="26507" hidden="1"/>
    <cellStyle name="경고문 36" xfId="26479" hidden="1"/>
    <cellStyle name="경고문 36" xfId="26429" hidden="1"/>
    <cellStyle name="경고문 36" xfId="35365" hidden="1"/>
    <cellStyle name="경고문 36" xfId="35412" hidden="1"/>
    <cellStyle name="경고문 36" xfId="35463" hidden="1"/>
    <cellStyle name="경고문 36" xfId="35513" hidden="1"/>
    <cellStyle name="경고문 36" xfId="35563" hidden="1"/>
    <cellStyle name="경고문 36" xfId="35620" hidden="1"/>
    <cellStyle name="경고문 36" xfId="35667" hidden="1"/>
    <cellStyle name="경고문 36" xfId="35718" hidden="1"/>
    <cellStyle name="경고문 36" xfId="35769" hidden="1"/>
    <cellStyle name="경고문 36" xfId="35819" hidden="1"/>
    <cellStyle name="경고문 36" xfId="35869" hidden="1"/>
    <cellStyle name="경고문 36" xfId="35945" hidden="1"/>
    <cellStyle name="경고문 36" xfId="35973" hidden="1"/>
    <cellStyle name="경고문 36" xfId="36023" hidden="1"/>
    <cellStyle name="경고문 36" xfId="36073" hidden="1"/>
    <cellStyle name="경고문 36" xfId="36131" hidden="1"/>
    <cellStyle name="경고문 36" xfId="36207" hidden="1"/>
    <cellStyle name="경고문 36" xfId="36257" hidden="1"/>
    <cellStyle name="경고문 36" xfId="36302" hidden="1"/>
    <cellStyle name="경고문 36" xfId="36335" hidden="1"/>
    <cellStyle name="경고문 36" xfId="36410" hidden="1"/>
    <cellStyle name="경고문 36" xfId="36455" hidden="1"/>
    <cellStyle name="경고문 36" xfId="36513" hidden="1"/>
    <cellStyle name="경고문 36" xfId="36563" hidden="1"/>
    <cellStyle name="경고문 36" xfId="36540"/>
    <cellStyle name="경고문 4" xfId="8361"/>
    <cellStyle name="경고문 4 2" xfId="8362"/>
    <cellStyle name="경고문 4 2 2" xfId="8363"/>
    <cellStyle name="경고문 4 2 2 2" xfId="8364"/>
    <cellStyle name="경고문 4 3" xfId="8365"/>
    <cellStyle name="경고문 4 3 2" xfId="8366"/>
    <cellStyle name="경고문 4 4" xfId="8367"/>
    <cellStyle name="경고문 4 4 2" xfId="8368"/>
    <cellStyle name="경고문 4 5" xfId="8369"/>
    <cellStyle name="경고문 4 5 2" xfId="8370"/>
    <cellStyle name="경고문 4 6" xfId="8371"/>
    <cellStyle name="경고문 4 6 2" xfId="8372"/>
    <cellStyle name="경고문 4 7" xfId="8373"/>
    <cellStyle name="경고문 4 7 2" xfId="8374"/>
    <cellStyle name="경고문 4 8" xfId="8375"/>
    <cellStyle name="경고문 4 8 2" xfId="8376"/>
    <cellStyle name="경고문 5" xfId="8377"/>
    <cellStyle name="경고문 5 2" xfId="8378"/>
    <cellStyle name="경고문 5 2 2" xfId="8379"/>
    <cellStyle name="경고문 5 3" xfId="8380"/>
    <cellStyle name="경고문 5 4" xfId="8381"/>
    <cellStyle name="경고문 5 5" xfId="8382"/>
    <cellStyle name="경고문 5 6" xfId="8383"/>
    <cellStyle name="경고문 5 7" xfId="8384"/>
    <cellStyle name="경고문 5 8" xfId="8385"/>
    <cellStyle name="경고문 5 8 2" xfId="8386"/>
    <cellStyle name="경고문 6" xfId="8387"/>
    <cellStyle name="경고문 6 2" xfId="8388"/>
    <cellStyle name="경고문 6 2 2" xfId="8389"/>
    <cellStyle name="경고문 6 2 2 2" xfId="8390"/>
    <cellStyle name="경고문 6 3" xfId="8391"/>
    <cellStyle name="경고문 6 4" xfId="8392"/>
    <cellStyle name="경고문 6 5" xfId="8393"/>
    <cellStyle name="경고문 6 6" xfId="8394"/>
    <cellStyle name="경고문 6 7" xfId="8395"/>
    <cellStyle name="경고문 6 8" xfId="8396"/>
    <cellStyle name="경고문 6 8 2" xfId="8397"/>
    <cellStyle name="경고문 7" xfId="8398"/>
    <cellStyle name="경고문 7 2" xfId="8399"/>
    <cellStyle name="경고문 7 2 2" xfId="8400"/>
    <cellStyle name="경고문 7 3" xfId="8401"/>
    <cellStyle name="경고문 7 4" xfId="8402"/>
    <cellStyle name="경고문 7 5" xfId="8403"/>
    <cellStyle name="경고문 7 6" xfId="8404"/>
    <cellStyle name="경고문 7 7" xfId="8405"/>
    <cellStyle name="경고문 7 8" xfId="8406"/>
    <cellStyle name="경고문 8" xfId="8407"/>
    <cellStyle name="경고문 8 2" xfId="8408"/>
    <cellStyle name="경고문 8 2 2" xfId="8409"/>
    <cellStyle name="경고문 8 3" xfId="8410"/>
    <cellStyle name="경고문 8 4" xfId="8411"/>
    <cellStyle name="경고문 8 5" xfId="8412"/>
    <cellStyle name="경고문 8 6" xfId="8413"/>
    <cellStyle name="경고문 8 7" xfId="8414"/>
    <cellStyle name="경고문 8 8" xfId="8415"/>
    <cellStyle name="경고문 9" xfId="8416"/>
    <cellStyle name="경고문 9 2" xfId="8417"/>
    <cellStyle name="경고문 9 2 2" xfId="8418"/>
    <cellStyle name="경고문 9 3" xfId="8419"/>
    <cellStyle name="경고문 9 4" xfId="8420"/>
    <cellStyle name="경고문 9 5" xfId="8421"/>
    <cellStyle name="경고문 9 6" xfId="8422"/>
    <cellStyle name="경고문 9 7" xfId="8423"/>
    <cellStyle name="경고문 9 8" xfId="8424"/>
    <cellStyle name="계산" xfId="19" builtinId="22" hidden="1"/>
    <cellStyle name="계산" xfId="25054" builtinId="22" customBuiltin="1"/>
    <cellStyle name="계산 10" xfId="8425"/>
    <cellStyle name="계산 10 10" xfId="8426"/>
    <cellStyle name="계산 10 2" xfId="8427"/>
    <cellStyle name="계산 10 2 2" xfId="8428"/>
    <cellStyle name="계산 10 3" xfId="8429"/>
    <cellStyle name="계산 10 4" xfId="8430"/>
    <cellStyle name="계산 10 5" xfId="8431"/>
    <cellStyle name="계산 10 6" xfId="8432"/>
    <cellStyle name="계산 10 7" xfId="8433"/>
    <cellStyle name="계산 10 8" xfId="8434"/>
    <cellStyle name="계산 10 9" xfId="8435"/>
    <cellStyle name="계산 11" xfId="8436"/>
    <cellStyle name="계산 11 2" xfId="8437"/>
    <cellStyle name="계산 11 2 2" xfId="8438"/>
    <cellStyle name="계산 11 3" xfId="8439"/>
    <cellStyle name="계산 11 4" xfId="8440"/>
    <cellStyle name="계산 11 5" xfId="8441"/>
    <cellStyle name="계산 12" xfId="8442"/>
    <cellStyle name="계산 12 2" xfId="8443"/>
    <cellStyle name="계산 12 2 2" xfId="8444"/>
    <cellStyle name="계산 12 3" xfId="8445"/>
    <cellStyle name="계산 12 4" xfId="8446"/>
    <cellStyle name="계산 12 5" xfId="8447"/>
    <cellStyle name="계산 13" xfId="8448"/>
    <cellStyle name="계산 13 2" xfId="8449"/>
    <cellStyle name="계산 13 2 2" xfId="8450"/>
    <cellStyle name="계산 13 3" xfId="8451"/>
    <cellStyle name="계산 13 4" xfId="8452"/>
    <cellStyle name="계산 13 5" xfId="8453"/>
    <cellStyle name="계산 14" xfId="8454"/>
    <cellStyle name="계산 14 2" xfId="8455"/>
    <cellStyle name="계산 14 3" xfId="8456"/>
    <cellStyle name="계산 15" xfId="8457"/>
    <cellStyle name="계산 15 2" xfId="8458"/>
    <cellStyle name="계산 15 3" xfId="8459"/>
    <cellStyle name="계산 16" xfId="8460"/>
    <cellStyle name="계산 16 2" xfId="8461"/>
    <cellStyle name="계산 16 3" xfId="8462"/>
    <cellStyle name="계산 17" xfId="8463"/>
    <cellStyle name="계산 17 2" xfId="8464"/>
    <cellStyle name="계산 17 3" xfId="8465"/>
    <cellStyle name="계산 18" xfId="8466"/>
    <cellStyle name="계산 18 2" xfId="8467"/>
    <cellStyle name="계산 18 3" xfId="8468"/>
    <cellStyle name="계산 19" xfId="8469"/>
    <cellStyle name="계산 19 2" xfId="8470"/>
    <cellStyle name="계산 19 3" xfId="8471"/>
    <cellStyle name="계산 2" xfId="8472"/>
    <cellStyle name="계산 2 10" xfId="8473"/>
    <cellStyle name="계산 2 10 2" xfId="8474"/>
    <cellStyle name="계산 2 11" xfId="8475"/>
    <cellStyle name="계산 2 11 2" xfId="8476"/>
    <cellStyle name="계산 2 12" xfId="8477"/>
    <cellStyle name="계산 2 12 2" xfId="8478"/>
    <cellStyle name="계산 2 13" xfId="8479"/>
    <cellStyle name="계산 2 13 2" xfId="8480"/>
    <cellStyle name="계산 2 14" xfId="24791" hidden="1"/>
    <cellStyle name="계산 2 14" xfId="25314" hidden="1"/>
    <cellStyle name="계산 2 14" xfId="26696" hidden="1"/>
    <cellStyle name="계산 2 14" xfId="27157" hidden="1"/>
    <cellStyle name="계산 2 14" xfId="26207" hidden="1"/>
    <cellStyle name="계산 2 14" xfId="28405" hidden="1"/>
    <cellStyle name="계산 2 14" xfId="26646" hidden="1"/>
    <cellStyle name="계산 2 14" xfId="29646" hidden="1"/>
    <cellStyle name="계산 2 14" xfId="26281" hidden="1"/>
    <cellStyle name="계산 2 14" xfId="30850" hidden="1"/>
    <cellStyle name="계산 2 14" xfId="26593" hidden="1"/>
    <cellStyle name="계산 2 14" xfId="32088" hidden="1"/>
    <cellStyle name="계산 2 14" xfId="26365" hidden="1"/>
    <cellStyle name="계산 2 14" xfId="33304" hidden="1"/>
    <cellStyle name="계산 2 14" xfId="26546" hidden="1"/>
    <cellStyle name="계산 2 14" xfId="34538" hidden="1"/>
    <cellStyle name="계산 2 2" xfId="8481"/>
    <cellStyle name="계산 2 2 10" xfId="8482"/>
    <cellStyle name="계산 2 2 11" xfId="8483"/>
    <cellStyle name="계산 2 2 12" xfId="8484"/>
    <cellStyle name="계산 2 2 13" xfId="8485"/>
    <cellStyle name="계산 2 2 14" xfId="8486"/>
    <cellStyle name="계산 2 2 15" xfId="8487"/>
    <cellStyle name="계산 2 2 15 2" xfId="8488"/>
    <cellStyle name="계산 2 2 2" xfId="8489"/>
    <cellStyle name="계산 2 2 2 2" xfId="8490"/>
    <cellStyle name="계산 2 2 2 2 2" xfId="8491"/>
    <cellStyle name="계산 2 2 2 2 2 2" xfId="8492"/>
    <cellStyle name="계산 2 2 2 2 2 2 2" xfId="8493"/>
    <cellStyle name="계산 2 2 2 2 3" xfId="8494"/>
    <cellStyle name="계산 2 2 2 2 4" xfId="8495"/>
    <cellStyle name="계산 2 2 2 3" xfId="8496"/>
    <cellStyle name="계산 2 2 2 3 2" xfId="8497"/>
    <cellStyle name="계산 2 2 2 4" xfId="8498"/>
    <cellStyle name="계산 2 2 2 5" xfId="8499"/>
    <cellStyle name="계산 2 2 3" xfId="8500"/>
    <cellStyle name="계산 2 2 3 2" xfId="8501"/>
    <cellStyle name="계산 2 2 4" xfId="8502"/>
    <cellStyle name="계산 2 2 4 2" xfId="8503"/>
    <cellStyle name="계산 2 2 5" xfId="8504"/>
    <cellStyle name="계산 2 2 5 2" xfId="8505"/>
    <cellStyle name="계산 2 2 5 3" xfId="8506"/>
    <cellStyle name="계산 2 2 6" xfId="8507"/>
    <cellStyle name="계산 2 2 6 2" xfId="8508"/>
    <cellStyle name="계산 2 2 7" xfId="8509"/>
    <cellStyle name="계산 2 2 8" xfId="8510"/>
    <cellStyle name="계산 2 2 9" xfId="8511"/>
    <cellStyle name="계산 2 3" xfId="8512"/>
    <cellStyle name="계산 2 3 2" xfId="8513"/>
    <cellStyle name="계산 2 3 2 2" xfId="8514"/>
    <cellStyle name="계산 2 3 3" xfId="8515"/>
    <cellStyle name="계산 2 3 4" xfId="8516"/>
    <cellStyle name="계산 2 3 5" xfId="8517"/>
    <cellStyle name="계산 2 3 6" xfId="8518"/>
    <cellStyle name="계산 2 4" xfId="8519"/>
    <cellStyle name="계산 2 4 2" xfId="8520"/>
    <cellStyle name="계산 2 4 2 2" xfId="8521"/>
    <cellStyle name="계산 2 4 3" xfId="8522"/>
    <cellStyle name="계산 2 4 4" xfId="8523"/>
    <cellStyle name="계산 2 4 5" xfId="8524"/>
    <cellStyle name="계산 2 4 6" xfId="8525"/>
    <cellStyle name="계산 2 5" xfId="8526"/>
    <cellStyle name="계산 2 5 2" xfId="8527"/>
    <cellStyle name="계산 2 5 2 2" xfId="8528"/>
    <cellStyle name="계산 2 5 3" xfId="8529"/>
    <cellStyle name="계산 2 6" xfId="8530"/>
    <cellStyle name="계산 2 6 2" xfId="8531"/>
    <cellStyle name="계산 2 7" xfId="8532"/>
    <cellStyle name="계산 2 7 2" xfId="8533"/>
    <cellStyle name="계산 2 8" xfId="8534"/>
    <cellStyle name="계산 2 8 2" xfId="8535"/>
    <cellStyle name="계산 2 9" xfId="8536"/>
    <cellStyle name="계산 2 9 2" xfId="8537"/>
    <cellStyle name="계산 20" xfId="8538"/>
    <cellStyle name="계산 20 2" xfId="8539"/>
    <cellStyle name="계산 20 3" xfId="8540"/>
    <cellStyle name="계산 21" xfId="8541"/>
    <cellStyle name="계산 21 2" xfId="8542"/>
    <cellStyle name="계산 21 3" xfId="8543"/>
    <cellStyle name="계산 22" xfId="8544"/>
    <cellStyle name="계산 22 2" xfId="8545"/>
    <cellStyle name="계산 22 3" xfId="8546"/>
    <cellStyle name="계산 23" xfId="8547"/>
    <cellStyle name="계산 23 2" xfId="8548"/>
    <cellStyle name="계산 23 3" xfId="8549"/>
    <cellStyle name="계산 24" xfId="8550"/>
    <cellStyle name="계산 24 2" xfId="8551"/>
    <cellStyle name="계산 24 3" xfId="8552"/>
    <cellStyle name="계산 25" xfId="8553"/>
    <cellStyle name="계산 25 2" xfId="8554"/>
    <cellStyle name="계산 25 3" xfId="8555"/>
    <cellStyle name="계산 26" xfId="8556"/>
    <cellStyle name="계산 26 2" xfId="8557"/>
    <cellStyle name="계산 27" xfId="8558"/>
    <cellStyle name="계산 27 2" xfId="8559"/>
    <cellStyle name="계산 28" xfId="8560"/>
    <cellStyle name="계산 28 2" xfId="8561"/>
    <cellStyle name="계산 29" xfId="8562"/>
    <cellStyle name="계산 29 2" xfId="8563"/>
    <cellStyle name="계산 3" xfId="8564"/>
    <cellStyle name="계산 3 2" xfId="8565"/>
    <cellStyle name="계산 3 2 2" xfId="8566"/>
    <cellStyle name="계산 3 2 2 2" xfId="8567"/>
    <cellStyle name="계산 3 3" xfId="8568"/>
    <cellStyle name="계산 3 3 2" xfId="8569"/>
    <cellStyle name="계산 3 4" xfId="8570"/>
    <cellStyle name="계산 3 4 2" xfId="8571"/>
    <cellStyle name="계산 3 5" xfId="8572"/>
    <cellStyle name="계산 3 5 2" xfId="8573"/>
    <cellStyle name="계산 3 6" xfId="8574"/>
    <cellStyle name="계산 3 6 2" xfId="8575"/>
    <cellStyle name="계산 3 7" xfId="8576"/>
    <cellStyle name="계산 3 7 2" xfId="8577"/>
    <cellStyle name="계산 3 8" xfId="8578"/>
    <cellStyle name="계산 3 8 2" xfId="8579"/>
    <cellStyle name="계산 30" xfId="8580"/>
    <cellStyle name="계산 30 2" xfId="8581"/>
    <cellStyle name="계산 31" xfId="8582"/>
    <cellStyle name="계산 31 2" xfId="8583"/>
    <cellStyle name="계산 32" xfId="8584"/>
    <cellStyle name="계산 32 2" xfId="8585"/>
    <cellStyle name="계산 33" xfId="8586"/>
    <cellStyle name="계산 33 2" xfId="8587"/>
    <cellStyle name="계산 34" xfId="8588"/>
    <cellStyle name="계산 34 2" xfId="8589"/>
    <cellStyle name="계산 35" xfId="8590"/>
    <cellStyle name="계산 35 2" xfId="8591"/>
    <cellStyle name="계산 36" xfId="24862" hidden="1"/>
    <cellStyle name="계산 36" xfId="24888" hidden="1"/>
    <cellStyle name="계산 36" xfId="24932" hidden="1"/>
    <cellStyle name="계산 36" xfId="24982" hidden="1"/>
    <cellStyle name="계산 36" xfId="25106" hidden="1"/>
    <cellStyle name="계산 36" xfId="25132" hidden="1"/>
    <cellStyle name="계산 36" xfId="25176" hidden="1"/>
    <cellStyle name="계산 36" xfId="25226" hidden="1"/>
    <cellStyle name="계산 36" xfId="25384" hidden="1"/>
    <cellStyle name="계산 36" xfId="25454" hidden="1"/>
    <cellStyle name="계산 36" xfId="25478" hidden="1"/>
    <cellStyle name="계산 36" xfId="25529" hidden="1"/>
    <cellStyle name="계산 36" xfId="25579" hidden="1"/>
    <cellStyle name="계산 36" xfId="25629" hidden="1"/>
    <cellStyle name="계산 36" xfId="25710" hidden="1"/>
    <cellStyle name="계산 36" xfId="25734" hidden="1"/>
    <cellStyle name="계산 36" xfId="25767" hidden="1"/>
    <cellStyle name="계산 36" xfId="25832" hidden="1"/>
    <cellStyle name="계산 36" xfId="25885" hidden="1"/>
    <cellStyle name="계산 36" xfId="25936" hidden="1"/>
    <cellStyle name="계산 36" xfId="25989" hidden="1"/>
    <cellStyle name="계산 36" xfId="26040" hidden="1"/>
    <cellStyle name="계산 36" xfId="26090" hidden="1"/>
    <cellStyle name="계산 36" xfId="26140" hidden="1"/>
    <cellStyle name="계산 36" xfId="26763" hidden="1"/>
    <cellStyle name="계산 36" xfId="26788" hidden="1"/>
    <cellStyle name="계산 36" xfId="26830" hidden="1"/>
    <cellStyle name="계산 36" xfId="26878" hidden="1"/>
    <cellStyle name="계산 36" xfId="26958" hidden="1"/>
    <cellStyle name="계산 36" xfId="26983" hidden="1"/>
    <cellStyle name="계산 36" xfId="27026" hidden="1"/>
    <cellStyle name="계산 36" xfId="27074" hidden="1"/>
    <cellStyle name="계산 36" xfId="27224" hidden="1"/>
    <cellStyle name="계산 36" xfId="27291" hidden="1"/>
    <cellStyle name="계산 36" xfId="27315" hidden="1"/>
    <cellStyle name="계산 36" xfId="27364" hidden="1"/>
    <cellStyle name="계산 36" xfId="27412" hidden="1"/>
    <cellStyle name="계산 36" xfId="27460" hidden="1"/>
    <cellStyle name="계산 36" xfId="27537" hidden="1"/>
    <cellStyle name="계산 36" xfId="27561" hidden="1"/>
    <cellStyle name="계산 36" xfId="27592" hidden="1"/>
    <cellStyle name="계산 36" xfId="27655" hidden="1"/>
    <cellStyle name="계산 36" xfId="27706" hidden="1"/>
    <cellStyle name="계산 36" xfId="27754" hidden="1"/>
    <cellStyle name="계산 36" xfId="27806" hidden="1"/>
    <cellStyle name="계산 36" xfId="27855" hidden="1"/>
    <cellStyle name="계산 36" xfId="27903" hidden="1"/>
    <cellStyle name="계산 36" xfId="27951" hidden="1"/>
    <cellStyle name="계산 36" xfId="28012" hidden="1"/>
    <cellStyle name="계산 36" xfId="28037" hidden="1"/>
    <cellStyle name="계산 36" xfId="28079" hidden="1"/>
    <cellStyle name="계산 36" xfId="28127" hidden="1"/>
    <cellStyle name="계산 36" xfId="28207" hidden="1"/>
    <cellStyle name="계산 36" xfId="28232" hidden="1"/>
    <cellStyle name="계산 36" xfId="28275" hidden="1"/>
    <cellStyle name="계산 36" xfId="28323" hidden="1"/>
    <cellStyle name="계산 36" xfId="28472" hidden="1"/>
    <cellStyle name="계산 36" xfId="28539" hidden="1"/>
    <cellStyle name="계산 36" xfId="28563" hidden="1"/>
    <cellStyle name="계산 36" xfId="28612" hidden="1"/>
    <cellStyle name="계산 36" xfId="28660" hidden="1"/>
    <cellStyle name="계산 36" xfId="28708" hidden="1"/>
    <cellStyle name="계산 36" xfId="28784" hidden="1"/>
    <cellStyle name="계산 36" xfId="28808" hidden="1"/>
    <cellStyle name="계산 36" xfId="28839" hidden="1"/>
    <cellStyle name="계산 36" xfId="28902" hidden="1"/>
    <cellStyle name="계산 36" xfId="28953" hidden="1"/>
    <cellStyle name="계산 36" xfId="29001" hidden="1"/>
    <cellStyle name="계산 36" xfId="29053" hidden="1"/>
    <cellStyle name="계산 36" xfId="29102" hidden="1"/>
    <cellStyle name="계산 36" xfId="29150" hidden="1"/>
    <cellStyle name="계산 36" xfId="29198" hidden="1"/>
    <cellStyle name="계산 36" xfId="29257" hidden="1"/>
    <cellStyle name="계산 36" xfId="29282" hidden="1"/>
    <cellStyle name="계산 36" xfId="29324" hidden="1"/>
    <cellStyle name="계산 36" xfId="29371" hidden="1"/>
    <cellStyle name="계산 36" xfId="29451" hidden="1"/>
    <cellStyle name="계산 36" xfId="29476" hidden="1"/>
    <cellStyle name="계산 36" xfId="29519" hidden="1"/>
    <cellStyle name="계산 36" xfId="29567" hidden="1"/>
    <cellStyle name="계산 36" xfId="29713" hidden="1"/>
    <cellStyle name="계산 36" xfId="29778" hidden="1"/>
    <cellStyle name="계산 36" xfId="29801" hidden="1"/>
    <cellStyle name="계산 36" xfId="29849" hidden="1"/>
    <cellStyle name="계산 36" xfId="29896" hidden="1"/>
    <cellStyle name="계산 36" xfId="29943" hidden="1"/>
    <cellStyle name="계산 36" xfId="30018" hidden="1"/>
    <cellStyle name="계산 36" xfId="30041" hidden="1"/>
    <cellStyle name="계산 36" xfId="30071" hidden="1"/>
    <cellStyle name="계산 36" xfId="30133" hidden="1"/>
    <cellStyle name="계산 36" xfId="30183" hidden="1"/>
    <cellStyle name="계산 36" xfId="30229" hidden="1"/>
    <cellStyle name="계산 36" xfId="30281" hidden="1"/>
    <cellStyle name="계산 36" xfId="30329" hidden="1"/>
    <cellStyle name="계산 36" xfId="30376" hidden="1"/>
    <cellStyle name="계산 36" xfId="30423" hidden="1"/>
    <cellStyle name="계산 36" xfId="30457" hidden="1"/>
    <cellStyle name="계산 36" xfId="30482" hidden="1"/>
    <cellStyle name="계산 36" xfId="30524" hidden="1"/>
    <cellStyle name="계산 36" xfId="30572" hidden="1"/>
    <cellStyle name="계산 36" xfId="30652" hidden="1"/>
    <cellStyle name="계산 36" xfId="30677" hidden="1"/>
    <cellStyle name="계산 36" xfId="30720" hidden="1"/>
    <cellStyle name="계산 36" xfId="30768" hidden="1"/>
    <cellStyle name="계산 36" xfId="30917" hidden="1"/>
    <cellStyle name="계산 36" xfId="30984" hidden="1"/>
    <cellStyle name="계산 36" xfId="31008" hidden="1"/>
    <cellStyle name="계산 36" xfId="31057" hidden="1"/>
    <cellStyle name="계산 36" xfId="31105" hidden="1"/>
    <cellStyle name="계산 36" xfId="31153" hidden="1"/>
    <cellStyle name="계산 36" xfId="31229" hidden="1"/>
    <cellStyle name="계산 36" xfId="31253" hidden="1"/>
    <cellStyle name="계산 36" xfId="31284" hidden="1"/>
    <cellStyle name="계산 36" xfId="31347" hidden="1"/>
    <cellStyle name="계산 36" xfId="31398" hidden="1"/>
    <cellStyle name="계산 36" xfId="31446" hidden="1"/>
    <cellStyle name="계산 36" xfId="31498" hidden="1"/>
    <cellStyle name="계산 36" xfId="31547" hidden="1"/>
    <cellStyle name="계산 36" xfId="31595" hidden="1"/>
    <cellStyle name="계산 36" xfId="31643" hidden="1"/>
    <cellStyle name="계산 36" xfId="31701" hidden="1"/>
    <cellStyle name="계산 36" xfId="31726" hidden="1"/>
    <cellStyle name="계산 36" xfId="31767" hidden="1"/>
    <cellStyle name="계산 36" xfId="31814" hidden="1"/>
    <cellStyle name="계산 36" xfId="31892" hidden="1"/>
    <cellStyle name="계산 36" xfId="31917" hidden="1"/>
    <cellStyle name="계산 36" xfId="31959" hidden="1"/>
    <cellStyle name="계산 36" xfId="32007" hidden="1"/>
    <cellStyle name="계산 36" xfId="32155" hidden="1"/>
    <cellStyle name="계산 36" xfId="32221" hidden="1"/>
    <cellStyle name="계산 36" xfId="32245" hidden="1"/>
    <cellStyle name="계산 36" xfId="32294" hidden="1"/>
    <cellStyle name="계산 36" xfId="32342" hidden="1"/>
    <cellStyle name="계산 36" xfId="32390" hidden="1"/>
    <cellStyle name="계산 36" xfId="32467" hidden="1"/>
    <cellStyle name="계산 36" xfId="32491" hidden="1"/>
    <cellStyle name="계산 36" xfId="32522" hidden="1"/>
    <cellStyle name="계산 36" xfId="32585" hidden="1"/>
    <cellStyle name="계산 36" xfId="32636" hidden="1"/>
    <cellStyle name="계산 36" xfId="32684" hidden="1"/>
    <cellStyle name="계산 36" xfId="32736" hidden="1"/>
    <cellStyle name="계산 36" xfId="32785" hidden="1"/>
    <cellStyle name="계산 36" xfId="32833" hidden="1"/>
    <cellStyle name="계산 36" xfId="32881" hidden="1"/>
    <cellStyle name="계산 36" xfId="32911" hidden="1"/>
    <cellStyle name="계산 36" xfId="32936" hidden="1"/>
    <cellStyle name="계산 36" xfId="32978" hidden="1"/>
    <cellStyle name="계산 36" xfId="33026" hidden="1"/>
    <cellStyle name="계산 36" xfId="33106" hidden="1"/>
    <cellStyle name="계산 36" xfId="33131" hidden="1"/>
    <cellStyle name="계산 36" xfId="33174" hidden="1"/>
    <cellStyle name="계산 36" xfId="33222" hidden="1"/>
    <cellStyle name="계산 36" xfId="33371" hidden="1"/>
    <cellStyle name="계산 36" xfId="33438" hidden="1"/>
    <cellStyle name="계산 36" xfId="33462" hidden="1"/>
    <cellStyle name="계산 36" xfId="33511" hidden="1"/>
    <cellStyle name="계산 36" xfId="33559" hidden="1"/>
    <cellStyle name="계산 36" xfId="33607" hidden="1"/>
    <cellStyle name="계산 36" xfId="33683" hidden="1"/>
    <cellStyle name="계산 36" xfId="33707" hidden="1"/>
    <cellStyle name="계산 36" xfId="33738" hidden="1"/>
    <cellStyle name="계산 36" xfId="33801" hidden="1"/>
    <cellStyle name="계산 36" xfId="33852" hidden="1"/>
    <cellStyle name="계산 36" xfId="33900" hidden="1"/>
    <cellStyle name="계산 36" xfId="33952" hidden="1"/>
    <cellStyle name="계산 36" xfId="34001" hidden="1"/>
    <cellStyle name="계산 36" xfId="34049" hidden="1"/>
    <cellStyle name="계산 36" xfId="34097" hidden="1"/>
    <cellStyle name="계산 36" xfId="34155" hidden="1"/>
    <cellStyle name="계산 36" xfId="34180" hidden="1"/>
    <cellStyle name="계산 36" xfId="34221" hidden="1"/>
    <cellStyle name="계산 36" xfId="34268" hidden="1"/>
    <cellStyle name="계산 36" xfId="34346" hidden="1"/>
    <cellStyle name="계산 36" xfId="34371" hidden="1"/>
    <cellStyle name="계산 36" xfId="34413" hidden="1"/>
    <cellStyle name="계산 36" xfId="34460" hidden="1"/>
    <cellStyle name="계산 36" xfId="34605" hidden="1"/>
    <cellStyle name="계산 36" xfId="34670" hidden="1"/>
    <cellStyle name="계산 36" xfId="34693" hidden="1"/>
    <cellStyle name="계산 36" xfId="34741" hidden="1"/>
    <cellStyle name="계산 36" xfId="34788" hidden="1"/>
    <cellStyle name="계산 36" xfId="34835" hidden="1"/>
    <cellStyle name="계산 36" xfId="34910" hidden="1"/>
    <cellStyle name="계산 36" xfId="34933" hidden="1"/>
    <cellStyle name="계산 36" xfId="34963" hidden="1"/>
    <cellStyle name="계산 36" xfId="35025" hidden="1"/>
    <cellStyle name="계산 36" xfId="35075" hidden="1"/>
    <cellStyle name="계산 36" xfId="35121" hidden="1"/>
    <cellStyle name="계산 36" xfId="35173" hidden="1"/>
    <cellStyle name="계산 36" xfId="35221" hidden="1"/>
    <cellStyle name="계산 36" xfId="35268" hidden="1"/>
    <cellStyle name="계산 36" xfId="35315" hidden="1"/>
    <cellStyle name="계산 36" xfId="26510" hidden="1"/>
    <cellStyle name="계산 36" xfId="26475" hidden="1"/>
    <cellStyle name="계산 36" xfId="26425" hidden="1"/>
    <cellStyle name="계산 36" xfId="35362" hidden="1"/>
    <cellStyle name="계산 36" xfId="35416" hidden="1"/>
    <cellStyle name="계산 36" xfId="35467" hidden="1"/>
    <cellStyle name="계산 36" xfId="35517" hidden="1"/>
    <cellStyle name="계산 36" xfId="35567" hidden="1"/>
    <cellStyle name="계산 36" xfId="35617" hidden="1"/>
    <cellStyle name="계산 36" xfId="35671" hidden="1"/>
    <cellStyle name="계산 36" xfId="35722" hidden="1"/>
    <cellStyle name="계산 36" xfId="35773" hidden="1"/>
    <cellStyle name="계산 36" xfId="35823" hidden="1"/>
    <cellStyle name="계산 36" xfId="35873" hidden="1"/>
    <cellStyle name="계산 36" xfId="35911" hidden="1"/>
    <cellStyle name="계산 36" xfId="35977" hidden="1"/>
    <cellStyle name="계산 36" xfId="36027" hidden="1"/>
    <cellStyle name="계산 36" xfId="36077" hidden="1"/>
    <cellStyle name="계산 36" xfId="36128" hidden="1"/>
    <cellStyle name="계산 36" xfId="36116" hidden="1"/>
    <cellStyle name="계산 36" xfId="36192" hidden="1"/>
    <cellStyle name="계산 36" xfId="36242" hidden="1"/>
    <cellStyle name="계산 36" xfId="36332" hidden="1"/>
    <cellStyle name="계산 36" xfId="36372" hidden="1"/>
    <cellStyle name="계산 36" xfId="36395" hidden="1"/>
    <cellStyle name="계산 36" xfId="36470" hidden="1"/>
    <cellStyle name="계산 36" xfId="36498" hidden="1"/>
    <cellStyle name="계산 36" xfId="36599"/>
    <cellStyle name="계산 4" xfId="8592"/>
    <cellStyle name="계산 4 2" xfId="8593"/>
    <cellStyle name="계산 4 2 2" xfId="8594"/>
    <cellStyle name="계산 4 2 2 2" xfId="8595"/>
    <cellStyle name="계산 4 3" xfId="8596"/>
    <cellStyle name="계산 4 3 2" xfId="8597"/>
    <cellStyle name="계산 4 4" xfId="8598"/>
    <cellStyle name="계산 4 4 2" xfId="8599"/>
    <cellStyle name="계산 4 5" xfId="8600"/>
    <cellStyle name="계산 4 5 2" xfId="8601"/>
    <cellStyle name="계산 4 6" xfId="8602"/>
    <cellStyle name="계산 4 6 2" xfId="8603"/>
    <cellStyle name="계산 4 7" xfId="8604"/>
    <cellStyle name="계산 4 7 2" xfId="8605"/>
    <cellStyle name="계산 4 8" xfId="8606"/>
    <cellStyle name="계산 4 8 2" xfId="8607"/>
    <cellStyle name="계산 5" xfId="8608"/>
    <cellStyle name="계산 5 2" xfId="8609"/>
    <cellStyle name="계산 5 2 2" xfId="8610"/>
    <cellStyle name="계산 5 3" xfId="8611"/>
    <cellStyle name="계산 5 4" xfId="8612"/>
    <cellStyle name="계산 5 5" xfId="8613"/>
    <cellStyle name="계산 5 6" xfId="8614"/>
    <cellStyle name="계산 5 7" xfId="8615"/>
    <cellStyle name="계산 5 8" xfId="8616"/>
    <cellStyle name="계산 5 8 2" xfId="8617"/>
    <cellStyle name="계산 6" xfId="8618"/>
    <cellStyle name="계산 6 2" xfId="8619"/>
    <cellStyle name="계산 6 2 2" xfId="8620"/>
    <cellStyle name="계산 6 2 2 2" xfId="8621"/>
    <cellStyle name="계산 6 3" xfId="8622"/>
    <cellStyle name="계산 6 4" xfId="8623"/>
    <cellStyle name="계산 6 5" xfId="8624"/>
    <cellStyle name="계산 6 6" xfId="8625"/>
    <cellStyle name="계산 6 7" xfId="8626"/>
    <cellStyle name="계산 6 8" xfId="8627"/>
    <cellStyle name="계산 6 8 2" xfId="8628"/>
    <cellStyle name="계산 7" xfId="8629"/>
    <cellStyle name="계산 7 2" xfId="8630"/>
    <cellStyle name="계산 7 2 2" xfId="8631"/>
    <cellStyle name="계산 7 3" xfId="8632"/>
    <cellStyle name="계산 7 4" xfId="8633"/>
    <cellStyle name="계산 7 5" xfId="8634"/>
    <cellStyle name="계산 7 6" xfId="8635"/>
    <cellStyle name="계산 7 7" xfId="8636"/>
    <cellStyle name="계산 7 8" xfId="8637"/>
    <cellStyle name="계산 8" xfId="8638"/>
    <cellStyle name="계산 8 2" xfId="8639"/>
    <cellStyle name="계산 8 2 2" xfId="8640"/>
    <cellStyle name="계산 8 3" xfId="8641"/>
    <cellStyle name="계산 8 4" xfId="8642"/>
    <cellStyle name="계산 8 5" xfId="8643"/>
    <cellStyle name="계산 8 6" xfId="8644"/>
    <cellStyle name="계산 8 7" xfId="8645"/>
    <cellStyle name="계산 8 8" xfId="8646"/>
    <cellStyle name="계산 9" xfId="8647"/>
    <cellStyle name="계산 9 2" xfId="8648"/>
    <cellStyle name="계산 9 2 2" xfId="8649"/>
    <cellStyle name="계산 9 3" xfId="8650"/>
    <cellStyle name="계산 9 4" xfId="8651"/>
    <cellStyle name="계산 9 5" xfId="8652"/>
    <cellStyle name="계산 9 6" xfId="8653"/>
    <cellStyle name="계산 9 7" xfId="8654"/>
    <cellStyle name="계산 9 8" xfId="8655"/>
    <cellStyle name="나쁨" xfId="15" builtinId="27" hidden="1"/>
    <cellStyle name="나쁨" xfId="25050" builtinId="27" customBuiltin="1"/>
    <cellStyle name="나쁨 10" xfId="8656"/>
    <cellStyle name="나쁨 10 10" xfId="8657"/>
    <cellStyle name="나쁨 10 2" xfId="8658"/>
    <cellStyle name="나쁨 10 2 2" xfId="8659"/>
    <cellStyle name="나쁨 10 3" xfId="8660"/>
    <cellStyle name="나쁨 10 4" xfId="8661"/>
    <cellStyle name="나쁨 10 5" xfId="8662"/>
    <cellStyle name="나쁨 10 6" xfId="8663"/>
    <cellStyle name="나쁨 10 7" xfId="8664"/>
    <cellStyle name="나쁨 10 8" xfId="8665"/>
    <cellStyle name="나쁨 10 9" xfId="8666"/>
    <cellStyle name="나쁨 11" xfId="8667"/>
    <cellStyle name="나쁨 11 2" xfId="8668"/>
    <cellStyle name="나쁨 11 2 2" xfId="8669"/>
    <cellStyle name="나쁨 11 3" xfId="8670"/>
    <cellStyle name="나쁨 11 4" xfId="8671"/>
    <cellStyle name="나쁨 11 5" xfId="8672"/>
    <cellStyle name="나쁨 12" xfId="8673"/>
    <cellStyle name="나쁨 12 2" xfId="8674"/>
    <cellStyle name="나쁨 12 2 2" xfId="8675"/>
    <cellStyle name="나쁨 12 3" xfId="8676"/>
    <cellStyle name="나쁨 12 4" xfId="8677"/>
    <cellStyle name="나쁨 12 5" xfId="8678"/>
    <cellStyle name="나쁨 13" xfId="8679"/>
    <cellStyle name="나쁨 13 2" xfId="8680"/>
    <cellStyle name="나쁨 13 2 2" xfId="8681"/>
    <cellStyle name="나쁨 13 3" xfId="8682"/>
    <cellStyle name="나쁨 13 4" xfId="8683"/>
    <cellStyle name="나쁨 13 5" xfId="8684"/>
    <cellStyle name="나쁨 14" xfId="8685"/>
    <cellStyle name="나쁨 14 2" xfId="8686"/>
    <cellStyle name="나쁨 14 3" xfId="8687"/>
    <cellStyle name="나쁨 15" xfId="8688"/>
    <cellStyle name="나쁨 15 2" xfId="8689"/>
    <cellStyle name="나쁨 15 3" xfId="8690"/>
    <cellStyle name="나쁨 16" xfId="8691"/>
    <cellStyle name="나쁨 16 2" xfId="8692"/>
    <cellStyle name="나쁨 16 3" xfId="8693"/>
    <cellStyle name="나쁨 17" xfId="8694"/>
    <cellStyle name="나쁨 17 2" xfId="8695"/>
    <cellStyle name="나쁨 17 3" xfId="8696"/>
    <cellStyle name="나쁨 18" xfId="8697"/>
    <cellStyle name="나쁨 18 2" xfId="8698"/>
    <cellStyle name="나쁨 18 3" xfId="8699"/>
    <cellStyle name="나쁨 19" xfId="8700"/>
    <cellStyle name="나쁨 19 2" xfId="8701"/>
    <cellStyle name="나쁨 19 3" xfId="8702"/>
    <cellStyle name="나쁨 2" xfId="8703"/>
    <cellStyle name="나쁨 2 10" xfId="8704"/>
    <cellStyle name="나쁨 2 10 2" xfId="8705"/>
    <cellStyle name="나쁨 2 11" xfId="8706"/>
    <cellStyle name="나쁨 2 11 2" xfId="8707"/>
    <cellStyle name="나쁨 2 12" xfId="8708"/>
    <cellStyle name="나쁨 2 12 2" xfId="8709"/>
    <cellStyle name="나쁨 2 13" xfId="8710"/>
    <cellStyle name="나쁨 2 13 2" xfId="8711"/>
    <cellStyle name="나쁨 2 14" xfId="24787" hidden="1"/>
    <cellStyle name="나쁨 2 14" xfId="25310" hidden="1"/>
    <cellStyle name="나쁨 2 14" xfId="26692" hidden="1"/>
    <cellStyle name="나쁨 2 14" xfId="27153" hidden="1"/>
    <cellStyle name="나쁨 2 14" xfId="26211" hidden="1"/>
    <cellStyle name="나쁨 2 14" xfId="28401" hidden="1"/>
    <cellStyle name="나쁨 2 14" xfId="26642" hidden="1"/>
    <cellStyle name="나쁨 2 14" xfId="29642" hidden="1"/>
    <cellStyle name="나쁨 2 14" xfId="26286" hidden="1"/>
    <cellStyle name="나쁨 2 14" xfId="30846" hidden="1"/>
    <cellStyle name="나쁨 2 14" xfId="26589" hidden="1"/>
    <cellStyle name="나쁨 2 14" xfId="32084" hidden="1"/>
    <cellStyle name="나쁨 2 14" xfId="26371" hidden="1"/>
    <cellStyle name="나쁨 2 14" xfId="33300" hidden="1"/>
    <cellStyle name="나쁨 2 14" xfId="26542" hidden="1"/>
    <cellStyle name="나쁨 2 14" xfId="34534" hidden="1"/>
    <cellStyle name="나쁨 2 2" xfId="8712"/>
    <cellStyle name="나쁨 2 2 10" xfId="8713"/>
    <cellStyle name="나쁨 2 2 11" xfId="8714"/>
    <cellStyle name="나쁨 2 2 12" xfId="8715"/>
    <cellStyle name="나쁨 2 2 13" xfId="8716"/>
    <cellStyle name="나쁨 2 2 14" xfId="8717"/>
    <cellStyle name="나쁨 2 2 15" xfId="8718"/>
    <cellStyle name="나쁨 2 2 15 2" xfId="8719"/>
    <cellStyle name="나쁨 2 2 2" xfId="8720"/>
    <cellStyle name="나쁨 2 2 2 2" xfId="8721"/>
    <cellStyle name="나쁨 2 2 2 2 2" xfId="8722"/>
    <cellStyle name="나쁨 2 2 2 2 2 2" xfId="8723"/>
    <cellStyle name="나쁨 2 2 2 2 2 2 2" xfId="8724"/>
    <cellStyle name="나쁨 2 2 2 2 3" xfId="8725"/>
    <cellStyle name="나쁨 2 2 2 2 4" xfId="8726"/>
    <cellStyle name="나쁨 2 2 2 3" xfId="8727"/>
    <cellStyle name="나쁨 2 2 2 3 2" xfId="8728"/>
    <cellStyle name="나쁨 2 2 2 4" xfId="8729"/>
    <cellStyle name="나쁨 2 2 2 5" xfId="8730"/>
    <cellStyle name="나쁨 2 2 3" xfId="8731"/>
    <cellStyle name="나쁨 2 2 3 2" xfId="8732"/>
    <cellStyle name="나쁨 2 2 4" xfId="8733"/>
    <cellStyle name="나쁨 2 2 4 2" xfId="8734"/>
    <cellStyle name="나쁨 2 2 5" xfId="8735"/>
    <cellStyle name="나쁨 2 2 5 2" xfId="8736"/>
    <cellStyle name="나쁨 2 2 5 3" xfId="8737"/>
    <cellStyle name="나쁨 2 2 6" xfId="8738"/>
    <cellStyle name="나쁨 2 2 6 2" xfId="8739"/>
    <cellStyle name="나쁨 2 2 7" xfId="8740"/>
    <cellStyle name="나쁨 2 2 8" xfId="8741"/>
    <cellStyle name="나쁨 2 2 9" xfId="8742"/>
    <cellStyle name="나쁨 2 3" xfId="8743"/>
    <cellStyle name="나쁨 2 3 2" xfId="8744"/>
    <cellStyle name="나쁨 2 3 2 2" xfId="8745"/>
    <cellStyle name="나쁨 2 3 3" xfId="8746"/>
    <cellStyle name="나쁨 2 3 4" xfId="8747"/>
    <cellStyle name="나쁨 2 3 5" xfId="8748"/>
    <cellStyle name="나쁨 2 3 6" xfId="8749"/>
    <cellStyle name="나쁨 2 4" xfId="8750"/>
    <cellStyle name="나쁨 2 4 2" xfId="8751"/>
    <cellStyle name="나쁨 2 4 2 2" xfId="8752"/>
    <cellStyle name="나쁨 2 4 3" xfId="8753"/>
    <cellStyle name="나쁨 2 4 4" xfId="8754"/>
    <cellStyle name="나쁨 2 4 5" xfId="8755"/>
    <cellStyle name="나쁨 2 4 6" xfId="8756"/>
    <cellStyle name="나쁨 2 5" xfId="8757"/>
    <cellStyle name="나쁨 2 5 2" xfId="8758"/>
    <cellStyle name="나쁨 2 5 2 2" xfId="8759"/>
    <cellStyle name="나쁨 2 5 3" xfId="8760"/>
    <cellStyle name="나쁨 2 6" xfId="8761"/>
    <cellStyle name="나쁨 2 6 2" xfId="8762"/>
    <cellStyle name="나쁨 2 7" xfId="8763"/>
    <cellStyle name="나쁨 2 7 2" xfId="8764"/>
    <cellStyle name="나쁨 2 8" xfId="8765"/>
    <cellStyle name="나쁨 2 8 2" xfId="8766"/>
    <cellStyle name="나쁨 2 9" xfId="8767"/>
    <cellStyle name="나쁨 2 9 2" xfId="8768"/>
    <cellStyle name="나쁨 20" xfId="8769"/>
    <cellStyle name="나쁨 20 2" xfId="8770"/>
    <cellStyle name="나쁨 20 3" xfId="8771"/>
    <cellStyle name="나쁨 21" xfId="8772"/>
    <cellStyle name="나쁨 21 2" xfId="8773"/>
    <cellStyle name="나쁨 21 3" xfId="8774"/>
    <cellStyle name="나쁨 22" xfId="8775"/>
    <cellStyle name="나쁨 22 2" xfId="8776"/>
    <cellStyle name="나쁨 22 3" xfId="8777"/>
    <cellStyle name="나쁨 23" xfId="8778"/>
    <cellStyle name="나쁨 23 2" xfId="8779"/>
    <cellStyle name="나쁨 23 3" xfId="8780"/>
    <cellStyle name="나쁨 24" xfId="8781"/>
    <cellStyle name="나쁨 24 2" xfId="8782"/>
    <cellStyle name="나쁨 24 3" xfId="8783"/>
    <cellStyle name="나쁨 25" xfId="8784"/>
    <cellStyle name="나쁨 25 2" xfId="8785"/>
    <cellStyle name="나쁨 25 3" xfId="8786"/>
    <cellStyle name="나쁨 26" xfId="8787"/>
    <cellStyle name="나쁨 26 2" xfId="8788"/>
    <cellStyle name="나쁨 27" xfId="8789"/>
    <cellStyle name="나쁨 27 2" xfId="8790"/>
    <cellStyle name="나쁨 28" xfId="8791"/>
    <cellStyle name="나쁨 28 2" xfId="8792"/>
    <cellStyle name="나쁨 29" xfId="8793"/>
    <cellStyle name="나쁨 29 2" xfId="8794"/>
    <cellStyle name="나쁨 3" xfId="8795"/>
    <cellStyle name="나쁨 3 2" xfId="8796"/>
    <cellStyle name="나쁨 3 2 2" xfId="8797"/>
    <cellStyle name="나쁨 3 2 2 2" xfId="8798"/>
    <cellStyle name="나쁨 3 3" xfId="8799"/>
    <cellStyle name="나쁨 3 3 2" xfId="8800"/>
    <cellStyle name="나쁨 3 4" xfId="8801"/>
    <cellStyle name="나쁨 3 4 2" xfId="8802"/>
    <cellStyle name="나쁨 3 5" xfId="8803"/>
    <cellStyle name="나쁨 3 5 2" xfId="8804"/>
    <cellStyle name="나쁨 3 6" xfId="8805"/>
    <cellStyle name="나쁨 3 6 2" xfId="8806"/>
    <cellStyle name="나쁨 3 7" xfId="8807"/>
    <cellStyle name="나쁨 3 7 2" xfId="8808"/>
    <cellStyle name="나쁨 3 8" xfId="8809"/>
    <cellStyle name="나쁨 3 8 2" xfId="8810"/>
    <cellStyle name="나쁨 30" xfId="8811"/>
    <cellStyle name="나쁨 30 2" xfId="8812"/>
    <cellStyle name="나쁨 31" xfId="8813"/>
    <cellStyle name="나쁨 31 2" xfId="8814"/>
    <cellStyle name="나쁨 32" xfId="8815"/>
    <cellStyle name="나쁨 32 2" xfId="8816"/>
    <cellStyle name="나쁨 33" xfId="8817"/>
    <cellStyle name="나쁨 33 2" xfId="8818"/>
    <cellStyle name="나쁨 34" xfId="8819"/>
    <cellStyle name="나쁨 34 2" xfId="8820"/>
    <cellStyle name="나쁨 35" xfId="8821"/>
    <cellStyle name="나쁨 35 2" xfId="8822"/>
    <cellStyle name="나쁨 36" xfId="24849" hidden="1"/>
    <cellStyle name="나쁨 36" xfId="24841" hidden="1"/>
    <cellStyle name="나쁨 36" xfId="24952" hidden="1"/>
    <cellStyle name="나쁨 36" xfId="25002" hidden="1"/>
    <cellStyle name="나쁨 36" xfId="25093" hidden="1"/>
    <cellStyle name="나쁨 36" xfId="25085" hidden="1"/>
    <cellStyle name="나쁨 36" xfId="25196" hidden="1"/>
    <cellStyle name="나쁨 36" xfId="25246" hidden="1"/>
    <cellStyle name="나쁨 36" xfId="25354" hidden="1"/>
    <cellStyle name="나쁨 36" xfId="25420" hidden="1"/>
    <cellStyle name="나쁨 36" xfId="25403" hidden="1"/>
    <cellStyle name="나쁨 36" xfId="25512" hidden="1"/>
    <cellStyle name="나쁨 36" xfId="25565" hidden="1"/>
    <cellStyle name="나쁨 36" xfId="25615" hidden="1"/>
    <cellStyle name="나쁨 36" xfId="25676" hidden="1"/>
    <cellStyle name="나쁨 36" xfId="25659" hidden="1"/>
    <cellStyle name="나쁨 36" xfId="25768" hidden="1"/>
    <cellStyle name="나쁨 36" xfId="25819" hidden="1"/>
    <cellStyle name="나쁨 36" xfId="25811" hidden="1"/>
    <cellStyle name="나쁨 36" xfId="25932" hidden="1"/>
    <cellStyle name="나쁨 36" xfId="25921" hidden="1"/>
    <cellStyle name="나쁨 36" xfId="26026" hidden="1"/>
    <cellStyle name="나쁨 36" xfId="26076" hidden="1"/>
    <cellStyle name="나쁨 36" xfId="26126" hidden="1"/>
    <cellStyle name="나쁨 36" xfId="26750" hidden="1"/>
    <cellStyle name="나쁨 36" xfId="26742" hidden="1"/>
    <cellStyle name="나쁨 36" xfId="26848" hidden="1"/>
    <cellStyle name="나쁨 36" xfId="26896" hidden="1"/>
    <cellStyle name="나쁨 36" xfId="26945" hidden="1"/>
    <cellStyle name="나쁨 36" xfId="26937" hidden="1"/>
    <cellStyle name="나쁨 36" xfId="27044" hidden="1"/>
    <cellStyle name="나쁨 36" xfId="27092" hidden="1"/>
    <cellStyle name="나쁨 36" xfId="27196" hidden="1"/>
    <cellStyle name="나쁨 36" xfId="27259" hidden="1"/>
    <cellStyle name="나쁨 36" xfId="27242" hidden="1"/>
    <cellStyle name="나쁨 36" xfId="27347" hidden="1"/>
    <cellStyle name="나쁨 36" xfId="27398" hidden="1"/>
    <cellStyle name="나쁨 36" xfId="27446" hidden="1"/>
    <cellStyle name="나쁨 36" xfId="27505" hidden="1"/>
    <cellStyle name="나쁨 36" xfId="27488" hidden="1"/>
    <cellStyle name="나쁨 36" xfId="27593" hidden="1"/>
    <cellStyle name="나쁨 36" xfId="27642" hidden="1"/>
    <cellStyle name="나쁨 36" xfId="27634" hidden="1"/>
    <cellStyle name="나쁨 36" xfId="27750" hidden="1"/>
    <cellStyle name="나쁨 36" xfId="27739" hidden="1"/>
    <cellStyle name="나쁨 36" xfId="27841" hidden="1"/>
    <cellStyle name="나쁨 36" xfId="27889" hidden="1"/>
    <cellStyle name="나쁨 36" xfId="27937" hidden="1"/>
    <cellStyle name="나쁨 36" xfId="27999" hidden="1"/>
    <cellStyle name="나쁨 36" xfId="27991" hidden="1"/>
    <cellStyle name="나쁨 36" xfId="28097" hidden="1"/>
    <cellStyle name="나쁨 36" xfId="28145" hidden="1"/>
    <cellStyle name="나쁨 36" xfId="28194" hidden="1"/>
    <cellStyle name="나쁨 36" xfId="28186" hidden="1"/>
    <cellStyle name="나쁨 36" xfId="28293" hidden="1"/>
    <cellStyle name="나쁨 36" xfId="28341" hidden="1"/>
    <cellStyle name="나쁨 36" xfId="28444" hidden="1"/>
    <cellStyle name="나쁨 36" xfId="28507" hidden="1"/>
    <cellStyle name="나쁨 36" xfId="28490" hidden="1"/>
    <cellStyle name="나쁨 36" xfId="28595" hidden="1"/>
    <cellStyle name="나쁨 36" xfId="28646" hidden="1"/>
    <cellStyle name="나쁨 36" xfId="28694" hidden="1"/>
    <cellStyle name="나쁨 36" xfId="28752" hidden="1"/>
    <cellStyle name="나쁨 36" xfId="28735" hidden="1"/>
    <cellStyle name="나쁨 36" xfId="28840" hidden="1"/>
    <cellStyle name="나쁨 36" xfId="28889" hidden="1"/>
    <cellStyle name="나쁨 36" xfId="28881" hidden="1"/>
    <cellStyle name="나쁨 36" xfId="28997" hidden="1"/>
    <cellStyle name="나쁨 36" xfId="28986" hidden="1"/>
    <cellStyle name="나쁨 36" xfId="29088" hidden="1"/>
    <cellStyle name="나쁨 36" xfId="29136" hidden="1"/>
    <cellStyle name="나쁨 36" xfId="29184" hidden="1"/>
    <cellStyle name="나쁨 36" xfId="29244" hidden="1"/>
    <cellStyle name="나쁨 36" xfId="29236" hidden="1"/>
    <cellStyle name="나쁨 36" xfId="29341" hidden="1"/>
    <cellStyle name="나쁨 36" xfId="29389" hidden="1"/>
    <cellStyle name="나쁨 36" xfId="29438" hidden="1"/>
    <cellStyle name="나쁨 36" xfId="29430" hidden="1"/>
    <cellStyle name="나쁨 36" xfId="29537" hidden="1"/>
    <cellStyle name="나쁨 36" xfId="29584" hidden="1"/>
    <cellStyle name="나쁨 36" xfId="29685" hidden="1"/>
    <cellStyle name="나쁨 36" xfId="29746" hidden="1"/>
    <cellStyle name="나쁨 36" xfId="29729" hidden="1"/>
    <cellStyle name="나쁨 36" xfId="29832" hidden="1"/>
    <cellStyle name="나쁨 36" xfId="29882" hidden="1"/>
    <cellStyle name="나쁨 36" xfId="29929" hidden="1"/>
    <cellStyle name="나쁨 36" xfId="29986" hidden="1"/>
    <cellStyle name="나쁨 36" xfId="29969" hidden="1"/>
    <cellStyle name="나쁨 36" xfId="30072" hidden="1"/>
    <cellStyle name="나쁨 36" xfId="30120" hidden="1"/>
    <cellStyle name="나쁨 36" xfId="30112" hidden="1"/>
    <cellStyle name="나쁨 36" xfId="30225" hidden="1"/>
    <cellStyle name="나쁨 36" xfId="30214" hidden="1"/>
    <cellStyle name="나쁨 36" xfId="30315" hidden="1"/>
    <cellStyle name="나쁨 36" xfId="30362" hidden="1"/>
    <cellStyle name="나쁨 36" xfId="30409" hidden="1"/>
    <cellStyle name="나쁨 36" xfId="26228" hidden="1"/>
    <cellStyle name="나쁨 36" xfId="26236" hidden="1"/>
    <cellStyle name="나쁨 36" xfId="30542" hidden="1"/>
    <cellStyle name="나쁨 36" xfId="30590" hidden="1"/>
    <cellStyle name="나쁨 36" xfId="30639" hidden="1"/>
    <cellStyle name="나쁨 36" xfId="30631" hidden="1"/>
    <cellStyle name="나쁨 36" xfId="30738" hidden="1"/>
    <cellStyle name="나쁨 36" xfId="30786" hidden="1"/>
    <cellStyle name="나쁨 36" xfId="30889" hidden="1"/>
    <cellStyle name="나쁨 36" xfId="30952" hidden="1"/>
    <cellStyle name="나쁨 36" xfId="30935" hidden="1"/>
    <cellStyle name="나쁨 36" xfId="31040" hidden="1"/>
    <cellStyle name="나쁨 36" xfId="31091" hidden="1"/>
    <cellStyle name="나쁨 36" xfId="31139" hidden="1"/>
    <cellStyle name="나쁨 36" xfId="31197" hidden="1"/>
    <cellStyle name="나쁨 36" xfId="31180" hidden="1"/>
    <cellStyle name="나쁨 36" xfId="31285" hidden="1"/>
    <cellStyle name="나쁨 36" xfId="31334" hidden="1"/>
    <cellStyle name="나쁨 36" xfId="31326" hidden="1"/>
    <cellStyle name="나쁨 36" xfId="31442" hidden="1"/>
    <cellStyle name="나쁨 36" xfId="31431" hidden="1"/>
    <cellStyle name="나쁨 36" xfId="31533" hidden="1"/>
    <cellStyle name="나쁨 36" xfId="31581" hidden="1"/>
    <cellStyle name="나쁨 36" xfId="31629" hidden="1"/>
    <cellStyle name="나쁨 36" xfId="31688" hidden="1"/>
    <cellStyle name="나쁨 36" xfId="31680" hidden="1"/>
    <cellStyle name="나쁨 36" xfId="31784" hidden="1"/>
    <cellStyle name="나쁨 36" xfId="31831" hidden="1"/>
    <cellStyle name="나쁨 36" xfId="31879" hidden="1"/>
    <cellStyle name="나쁨 36" xfId="31871" hidden="1"/>
    <cellStyle name="나쁨 36" xfId="31977" hidden="1"/>
    <cellStyle name="나쁨 36" xfId="32024" hidden="1"/>
    <cellStyle name="나쁨 36" xfId="32127" hidden="1"/>
    <cellStyle name="나쁨 36" xfId="32189" hidden="1"/>
    <cellStyle name="나쁨 36" xfId="32172" hidden="1"/>
    <cellStyle name="나쁨 36" xfId="32277" hidden="1"/>
    <cellStyle name="나쁨 36" xfId="32328" hidden="1"/>
    <cellStyle name="나쁨 36" xfId="32376" hidden="1"/>
    <cellStyle name="나쁨 36" xfId="32435" hidden="1"/>
    <cellStyle name="나쁨 36" xfId="32418" hidden="1"/>
    <cellStyle name="나쁨 36" xfId="32523" hidden="1"/>
    <cellStyle name="나쁨 36" xfId="32572" hidden="1"/>
    <cellStyle name="나쁨 36" xfId="32564" hidden="1"/>
    <cellStyle name="나쁨 36" xfId="32680" hidden="1"/>
    <cellStyle name="나쁨 36" xfId="32669" hidden="1"/>
    <cellStyle name="나쁨 36" xfId="32771" hidden="1"/>
    <cellStyle name="나쁨 36" xfId="32819" hidden="1"/>
    <cellStyle name="나쁨 36" xfId="32867" hidden="1"/>
    <cellStyle name="나쁨 36" xfId="26311" hidden="1"/>
    <cellStyle name="나쁨 36" xfId="26318" hidden="1"/>
    <cellStyle name="나쁨 36" xfId="32996" hidden="1"/>
    <cellStyle name="나쁨 36" xfId="33044" hidden="1"/>
    <cellStyle name="나쁨 36" xfId="33093" hidden="1"/>
    <cellStyle name="나쁨 36" xfId="33085" hidden="1"/>
    <cellStyle name="나쁨 36" xfId="33192" hidden="1"/>
    <cellStyle name="나쁨 36" xfId="33240" hidden="1"/>
    <cellStyle name="나쁨 36" xfId="33343" hidden="1"/>
    <cellStyle name="나쁨 36" xfId="33406" hidden="1"/>
    <cellStyle name="나쁨 36" xfId="33389" hidden="1"/>
    <cellStyle name="나쁨 36" xfId="33494" hidden="1"/>
    <cellStyle name="나쁨 36" xfId="33545" hidden="1"/>
    <cellStyle name="나쁨 36" xfId="33593" hidden="1"/>
    <cellStyle name="나쁨 36" xfId="33651" hidden="1"/>
    <cellStyle name="나쁨 36" xfId="33634" hidden="1"/>
    <cellStyle name="나쁨 36" xfId="33739" hidden="1"/>
    <cellStyle name="나쁨 36" xfId="33788" hidden="1"/>
    <cellStyle name="나쁨 36" xfId="33780" hidden="1"/>
    <cellStyle name="나쁨 36" xfId="33896" hidden="1"/>
    <cellStyle name="나쁨 36" xfId="33885" hidden="1"/>
    <cellStyle name="나쁨 36" xfId="33987" hidden="1"/>
    <cellStyle name="나쁨 36" xfId="34035" hidden="1"/>
    <cellStyle name="나쁨 36" xfId="34083" hidden="1"/>
    <cellStyle name="나쁨 36" xfId="34142" hidden="1"/>
    <cellStyle name="나쁨 36" xfId="34134" hidden="1"/>
    <cellStyle name="나쁨 36" xfId="34238" hidden="1"/>
    <cellStyle name="나쁨 36" xfId="34285" hidden="1"/>
    <cellStyle name="나쁨 36" xfId="34333" hidden="1"/>
    <cellStyle name="나쁨 36" xfId="34325" hidden="1"/>
    <cellStyle name="나쁨 36" xfId="34430" hidden="1"/>
    <cellStyle name="나쁨 36" xfId="34477" hidden="1"/>
    <cellStyle name="나쁨 36" xfId="34577" hidden="1"/>
    <cellStyle name="나쁨 36" xfId="34638" hidden="1"/>
    <cellStyle name="나쁨 36" xfId="34621" hidden="1"/>
    <cellStyle name="나쁨 36" xfId="34724" hidden="1"/>
    <cellStyle name="나쁨 36" xfId="34774" hidden="1"/>
    <cellStyle name="나쁨 36" xfId="34821" hidden="1"/>
    <cellStyle name="나쁨 36" xfId="34878" hidden="1"/>
    <cellStyle name="나쁨 36" xfId="34861" hidden="1"/>
    <cellStyle name="나쁨 36" xfId="34964" hidden="1"/>
    <cellStyle name="나쁨 36" xfId="35012" hidden="1"/>
    <cellStyle name="나쁨 36" xfId="35004" hidden="1"/>
    <cellStyle name="나쁨 36" xfId="35117" hidden="1"/>
    <cellStyle name="나쁨 36" xfId="35106" hidden="1"/>
    <cellStyle name="나쁨 36" xfId="35207" hidden="1"/>
    <cellStyle name="나쁨 36" xfId="35254" hidden="1"/>
    <cellStyle name="나쁨 36" xfId="35301" hidden="1"/>
    <cellStyle name="나쁨 36" xfId="26515" hidden="1"/>
    <cellStyle name="나쁨 36" xfId="26526" hidden="1"/>
    <cellStyle name="나쁨 36" xfId="26439" hidden="1"/>
    <cellStyle name="나쁨 36" xfId="35358" hidden="1"/>
    <cellStyle name="나쁨 36" xfId="35346" hidden="1"/>
    <cellStyle name="나쁨 36" xfId="35453" hidden="1"/>
    <cellStyle name="나쁨 36" xfId="35503" hidden="1"/>
    <cellStyle name="나쁨 36" xfId="35553" hidden="1"/>
    <cellStyle name="나쁨 36" xfId="35613" hidden="1"/>
    <cellStyle name="나쁨 36" xfId="35601" hidden="1"/>
    <cellStyle name="나쁨 36" xfId="35708" hidden="1"/>
    <cellStyle name="나쁨 36" xfId="35759" hidden="1"/>
    <cellStyle name="나쁨 36" xfId="35809" hidden="1"/>
    <cellStyle name="나쁨 36" xfId="35859" hidden="1"/>
    <cellStyle name="나쁨 36" xfId="35904" hidden="1"/>
    <cellStyle name="나쁨 36" xfId="35909" hidden="1"/>
    <cellStyle name="나쁨 36" xfId="36013" hidden="1"/>
    <cellStyle name="나쁨 36" xfId="36063" hidden="1"/>
    <cellStyle name="나쁨 36" xfId="36124" hidden="1"/>
    <cellStyle name="나쁨 36" xfId="36113" hidden="1"/>
    <cellStyle name="나쁨 36" xfId="36216" hidden="1"/>
    <cellStyle name="나쁨 36" xfId="36266" hidden="1"/>
    <cellStyle name="나쁨 36" xfId="36328" hidden="1"/>
    <cellStyle name="나쁨 36" xfId="36316" hidden="1"/>
    <cellStyle name="나쁨 36" xfId="36419" hidden="1"/>
    <cellStyle name="나쁨 36" xfId="36474" hidden="1"/>
    <cellStyle name="나쁨 36" xfId="36522" hidden="1"/>
    <cellStyle name="나쁨 36" xfId="36598"/>
    <cellStyle name="나쁨 4" xfId="8823"/>
    <cellStyle name="나쁨 4 2" xfId="8824"/>
    <cellStyle name="나쁨 4 2 2" xfId="8825"/>
    <cellStyle name="나쁨 4 2 2 2" xfId="8826"/>
    <cellStyle name="나쁨 4 3" xfId="8827"/>
    <cellStyle name="나쁨 4 3 2" xfId="8828"/>
    <cellStyle name="나쁨 4 4" xfId="8829"/>
    <cellStyle name="나쁨 4 4 2" xfId="8830"/>
    <cellStyle name="나쁨 4 5" xfId="8831"/>
    <cellStyle name="나쁨 4 5 2" xfId="8832"/>
    <cellStyle name="나쁨 4 6" xfId="8833"/>
    <cellStyle name="나쁨 4 6 2" xfId="8834"/>
    <cellStyle name="나쁨 4 7" xfId="8835"/>
    <cellStyle name="나쁨 4 7 2" xfId="8836"/>
    <cellStyle name="나쁨 4 8" xfId="8837"/>
    <cellStyle name="나쁨 4 8 2" xfId="8838"/>
    <cellStyle name="나쁨 5" xfId="8839"/>
    <cellStyle name="나쁨 5 2" xfId="8840"/>
    <cellStyle name="나쁨 5 2 2" xfId="8841"/>
    <cellStyle name="나쁨 5 3" xfId="8842"/>
    <cellStyle name="나쁨 5 4" xfId="8843"/>
    <cellStyle name="나쁨 5 5" xfId="8844"/>
    <cellStyle name="나쁨 5 6" xfId="8845"/>
    <cellStyle name="나쁨 5 7" xfId="8846"/>
    <cellStyle name="나쁨 5 8" xfId="8847"/>
    <cellStyle name="나쁨 5 8 2" xfId="8848"/>
    <cellStyle name="나쁨 6" xfId="8849"/>
    <cellStyle name="나쁨 6 2" xfId="8850"/>
    <cellStyle name="나쁨 6 2 2" xfId="8851"/>
    <cellStyle name="나쁨 6 2 2 2" xfId="8852"/>
    <cellStyle name="나쁨 6 3" xfId="8853"/>
    <cellStyle name="나쁨 6 4" xfId="8854"/>
    <cellStyle name="나쁨 6 5" xfId="8855"/>
    <cellStyle name="나쁨 6 6" xfId="8856"/>
    <cellStyle name="나쁨 6 7" xfId="8857"/>
    <cellStyle name="나쁨 6 8" xfId="8858"/>
    <cellStyle name="나쁨 6 8 2" xfId="8859"/>
    <cellStyle name="나쁨 7" xfId="8860"/>
    <cellStyle name="나쁨 7 2" xfId="8861"/>
    <cellStyle name="나쁨 7 2 2" xfId="8862"/>
    <cellStyle name="나쁨 7 3" xfId="8863"/>
    <cellStyle name="나쁨 7 4" xfId="8864"/>
    <cellStyle name="나쁨 7 5" xfId="8865"/>
    <cellStyle name="나쁨 7 6" xfId="8866"/>
    <cellStyle name="나쁨 7 7" xfId="8867"/>
    <cellStyle name="나쁨 7 8" xfId="8868"/>
    <cellStyle name="나쁨 8" xfId="8869"/>
    <cellStyle name="나쁨 8 2" xfId="8870"/>
    <cellStyle name="나쁨 8 2 2" xfId="8871"/>
    <cellStyle name="나쁨 8 3" xfId="8872"/>
    <cellStyle name="나쁨 8 4" xfId="8873"/>
    <cellStyle name="나쁨 8 5" xfId="8874"/>
    <cellStyle name="나쁨 8 6" xfId="8875"/>
    <cellStyle name="나쁨 8 7" xfId="8876"/>
    <cellStyle name="나쁨 8 8" xfId="8877"/>
    <cellStyle name="나쁨 9" xfId="8878"/>
    <cellStyle name="나쁨 9 2" xfId="8879"/>
    <cellStyle name="나쁨 9 2 2" xfId="8880"/>
    <cellStyle name="나쁨 9 3" xfId="8881"/>
    <cellStyle name="나쁨 9 4" xfId="8882"/>
    <cellStyle name="나쁨 9 5" xfId="8883"/>
    <cellStyle name="나쁨 9 6" xfId="8884"/>
    <cellStyle name="나쁨 9 7" xfId="8885"/>
    <cellStyle name="나쁨 9 8" xfId="8886"/>
    <cellStyle name="날짜" xfId="8887"/>
    <cellStyle name="메모" xfId="23" builtinId="10" hidden="1"/>
    <cellStyle name="메모" xfId="25058" builtinId="10" customBuiltin="1"/>
    <cellStyle name="메모 10" xfId="8888"/>
    <cellStyle name="메모 10 10" xfId="8889"/>
    <cellStyle name="메모 10 2" xfId="8890"/>
    <cellStyle name="메모 10 2 2" xfId="8891"/>
    <cellStyle name="메모 10 3" xfId="8892"/>
    <cellStyle name="메모 10 4" xfId="8893"/>
    <cellStyle name="메모 10 5" xfId="8894"/>
    <cellStyle name="메모 10 6" xfId="8895"/>
    <cellStyle name="메모 10 7" xfId="8896"/>
    <cellStyle name="메모 10 8" xfId="8897"/>
    <cellStyle name="메모 10 9" xfId="8898"/>
    <cellStyle name="메모 11" xfId="8899"/>
    <cellStyle name="메모 11 2" xfId="8900"/>
    <cellStyle name="메모 11 2 2" xfId="8901"/>
    <cellStyle name="메모 11 3" xfId="8902"/>
    <cellStyle name="메모 11 4" xfId="8903"/>
    <cellStyle name="메모 11 5" xfId="8904"/>
    <cellStyle name="메모 11 6" xfId="8905"/>
    <cellStyle name="메모 12" xfId="8906"/>
    <cellStyle name="메모 12 2" xfId="8907"/>
    <cellStyle name="메모 12 2 2" xfId="8908"/>
    <cellStyle name="메모 12 3" xfId="8909"/>
    <cellStyle name="메모 12 4" xfId="8910"/>
    <cellStyle name="메모 12 5" xfId="8911"/>
    <cellStyle name="메모 12 6" xfId="8912"/>
    <cellStyle name="메모 13" xfId="8913"/>
    <cellStyle name="메모 13 2" xfId="8914"/>
    <cellStyle name="메모 13 2 2" xfId="8915"/>
    <cellStyle name="메모 13 3" xfId="8916"/>
    <cellStyle name="메모 13 4" xfId="8917"/>
    <cellStyle name="메모 13 5" xfId="8918"/>
    <cellStyle name="메모 13 6" xfId="8919"/>
    <cellStyle name="메모 14" xfId="8920"/>
    <cellStyle name="메모 14 2" xfId="8921"/>
    <cellStyle name="메모 14 3" xfId="8922"/>
    <cellStyle name="메모 15" xfId="8923"/>
    <cellStyle name="메모 15 2" xfId="8924"/>
    <cellStyle name="메모 15 3" xfId="8925"/>
    <cellStyle name="메모 16" xfId="8926"/>
    <cellStyle name="메모 16 2" xfId="8927"/>
    <cellStyle name="메모 16 3" xfId="8928"/>
    <cellStyle name="메모 17" xfId="8929"/>
    <cellStyle name="메모 17 2" xfId="8930"/>
    <cellStyle name="메모 17 3" xfId="8931"/>
    <cellStyle name="메모 18" xfId="8932"/>
    <cellStyle name="메모 18 2" xfId="8933"/>
    <cellStyle name="메모 18 3" xfId="8934"/>
    <cellStyle name="메모 19" xfId="8935"/>
    <cellStyle name="메모 19 2" xfId="8936"/>
    <cellStyle name="메모 19 3" xfId="8937"/>
    <cellStyle name="메모 2" xfId="8938"/>
    <cellStyle name="메모 2 10" xfId="8939"/>
    <cellStyle name="메모 2 10 2" xfId="8940"/>
    <cellStyle name="메모 2 11" xfId="8941"/>
    <cellStyle name="메모 2 11 2" xfId="8942"/>
    <cellStyle name="메모 2 12" xfId="8943"/>
    <cellStyle name="메모 2 12 2" xfId="8944"/>
    <cellStyle name="메모 2 13" xfId="8945"/>
    <cellStyle name="메모 2 13 2" xfId="8946"/>
    <cellStyle name="메모 2 14" xfId="8947"/>
    <cellStyle name="메모 2 15" xfId="8948"/>
    <cellStyle name="메모 2 16" xfId="8949"/>
    <cellStyle name="메모 2 16 2" xfId="8950"/>
    <cellStyle name="메모 2 17" xfId="8951"/>
    <cellStyle name="메모 2 18" xfId="24795" hidden="1"/>
    <cellStyle name="메모 2 18" xfId="25318" hidden="1"/>
    <cellStyle name="메모 2 18" xfId="26700" hidden="1"/>
    <cellStyle name="메모 2 18" xfId="27161" hidden="1"/>
    <cellStyle name="메모 2 18" xfId="26203" hidden="1"/>
    <cellStyle name="메모 2 18" xfId="28409" hidden="1"/>
    <cellStyle name="메모 2 18" xfId="26650" hidden="1"/>
    <cellStyle name="메모 2 18" xfId="29650" hidden="1"/>
    <cellStyle name="메모 2 18" xfId="26277" hidden="1"/>
    <cellStyle name="메모 2 18" xfId="30854" hidden="1"/>
    <cellStyle name="메모 2 18" xfId="26597" hidden="1"/>
    <cellStyle name="메모 2 18" xfId="32092" hidden="1"/>
    <cellStyle name="메모 2 18" xfId="26360" hidden="1"/>
    <cellStyle name="메모 2 18" xfId="33308" hidden="1"/>
    <cellStyle name="메모 2 18" xfId="26550" hidden="1"/>
    <cellStyle name="메모 2 18" xfId="34542" hidden="1"/>
    <cellStyle name="메모 2 2" xfId="8952"/>
    <cellStyle name="메모 2 2 10" xfId="8953"/>
    <cellStyle name="메모 2 2 10 2" xfId="8954"/>
    <cellStyle name="메모 2 2 11" xfId="8955"/>
    <cellStyle name="메모 2 2 11 2" xfId="8956"/>
    <cellStyle name="메모 2 2 12" xfId="8957"/>
    <cellStyle name="메모 2 2 12 2" xfId="8958"/>
    <cellStyle name="메모 2 2 13" xfId="8959"/>
    <cellStyle name="메모 2 2 14" xfId="8960"/>
    <cellStyle name="메모 2 2 15" xfId="8961"/>
    <cellStyle name="메모 2 2 15 2" xfId="8962"/>
    <cellStyle name="메모 2 2 2" xfId="8963"/>
    <cellStyle name="메모 2 2 3" xfId="8964"/>
    <cellStyle name="메모 2 2 4" xfId="8965"/>
    <cellStyle name="메모 2 2 5" xfId="8966"/>
    <cellStyle name="메모 2 2 6" xfId="8967"/>
    <cellStyle name="메모 2 2 7" xfId="8968"/>
    <cellStyle name="메모 2 2 8" xfId="8969"/>
    <cellStyle name="메모 2 2 9" xfId="8970"/>
    <cellStyle name="메모 2 2 9 2" xfId="8971"/>
    <cellStyle name="메모 2 3" xfId="8972"/>
    <cellStyle name="메모 2 3 2" xfId="8973"/>
    <cellStyle name="메모 2 4" xfId="8974"/>
    <cellStyle name="메모 2 4 2" xfId="8975"/>
    <cellStyle name="메모 2 4 2 2" xfId="8976"/>
    <cellStyle name="메모 2 5" xfId="8977"/>
    <cellStyle name="메모 2 5 2" xfId="8978"/>
    <cellStyle name="메모 2 5 2 2" xfId="8979"/>
    <cellStyle name="메모 2 6" xfId="8980"/>
    <cellStyle name="메모 2 6 2" xfId="8981"/>
    <cellStyle name="메모 2 7" xfId="8982"/>
    <cellStyle name="메모 2 7 2" xfId="8983"/>
    <cellStyle name="메모 2 8" xfId="8984"/>
    <cellStyle name="메모 2 8 2" xfId="8985"/>
    <cellStyle name="메모 2 9" xfId="8986"/>
    <cellStyle name="메모 2 9 2" xfId="8987"/>
    <cellStyle name="메모 20" xfId="8988"/>
    <cellStyle name="메모 20 2" xfId="8989"/>
    <cellStyle name="메모 20 3" xfId="8990"/>
    <cellStyle name="메모 21" xfId="8991"/>
    <cellStyle name="메모 21 2" xfId="8992"/>
    <cellStyle name="메모 21 3" xfId="8993"/>
    <cellStyle name="메모 22" xfId="8994"/>
    <cellStyle name="메모 22 2" xfId="8995"/>
    <cellStyle name="메모 22 3" xfId="8996"/>
    <cellStyle name="메모 23" xfId="8997"/>
    <cellStyle name="메모 23 2" xfId="8998"/>
    <cellStyle name="메모 23 3" xfId="8999"/>
    <cellStyle name="메모 24" xfId="9000"/>
    <cellStyle name="메모 24 2" xfId="9001"/>
    <cellStyle name="메모 24 3" xfId="9002"/>
    <cellStyle name="메모 25" xfId="9003"/>
    <cellStyle name="메모 25 2" xfId="9004"/>
    <cellStyle name="메모 25 3" xfId="9005"/>
    <cellStyle name="메모 26" xfId="9006"/>
    <cellStyle name="메모 26 2" xfId="9007"/>
    <cellStyle name="메모 27" xfId="9008"/>
    <cellStyle name="메모 27 2" xfId="9009"/>
    <cellStyle name="메모 28" xfId="9010"/>
    <cellStyle name="메모 28 2" xfId="9011"/>
    <cellStyle name="메모 29" xfId="9012"/>
    <cellStyle name="메모 29 2" xfId="9013"/>
    <cellStyle name="메모 3" xfId="9014"/>
    <cellStyle name="메모 3 10" xfId="9015"/>
    <cellStyle name="메모 3 11" xfId="9016"/>
    <cellStyle name="메모 3 11 2" xfId="9017"/>
    <cellStyle name="메모 3 12" xfId="9018"/>
    <cellStyle name="메모 3 12 2" xfId="9019"/>
    <cellStyle name="메모 3 13" xfId="9020"/>
    <cellStyle name="메모 3 14" xfId="9021"/>
    <cellStyle name="메모 3 15" xfId="9022"/>
    <cellStyle name="메모 3 15 2" xfId="9023"/>
    <cellStyle name="메모 3 16" xfId="9024"/>
    <cellStyle name="메모 3 2" xfId="9025"/>
    <cellStyle name="메모 3 2 2" xfId="9026"/>
    <cellStyle name="메모 3 2 2 2" xfId="9027"/>
    <cellStyle name="메모 3 2 3" xfId="9028"/>
    <cellStyle name="메모 3 3" xfId="9029"/>
    <cellStyle name="메모 3 3 2" xfId="9030"/>
    <cellStyle name="메모 3 4" xfId="9031"/>
    <cellStyle name="메모 3 4 2" xfId="9032"/>
    <cellStyle name="메모 3 5" xfId="9033"/>
    <cellStyle name="메모 3 5 2" xfId="9034"/>
    <cellStyle name="메모 3 6" xfId="9035"/>
    <cellStyle name="메모 3 7" xfId="9036"/>
    <cellStyle name="메모 3 8" xfId="9037"/>
    <cellStyle name="메모 3 9" xfId="9038"/>
    <cellStyle name="메모 30" xfId="9039"/>
    <cellStyle name="메모 30 2" xfId="9040"/>
    <cellStyle name="메모 31" xfId="9041"/>
    <cellStyle name="메모 31 2" xfId="9042"/>
    <cellStyle name="메모 32" xfId="9043"/>
    <cellStyle name="메모 32 2" xfId="9044"/>
    <cellStyle name="메모 33" xfId="9045"/>
    <cellStyle name="메모 33 2" xfId="9046"/>
    <cellStyle name="메모 34" xfId="9047"/>
    <cellStyle name="메모 34 2" xfId="9048"/>
    <cellStyle name="메모 35" xfId="9049"/>
    <cellStyle name="메모 35 2" xfId="9050"/>
    <cellStyle name="메모 36" xfId="9051"/>
    <cellStyle name="메모 36 2" xfId="9052"/>
    <cellStyle name="메모 36 2 2" xfId="9053"/>
    <cellStyle name="메모 36 3" xfId="9054"/>
    <cellStyle name="메모 37" xfId="9055"/>
    <cellStyle name="메모 37 2" xfId="9056"/>
    <cellStyle name="메모 37 2 2" xfId="9057"/>
    <cellStyle name="메모 37 3" xfId="9058"/>
    <cellStyle name="메모 38" xfId="9059"/>
    <cellStyle name="메모 38 2" xfId="9060"/>
    <cellStyle name="메모 38 2 2" xfId="9061"/>
    <cellStyle name="메모 38 3" xfId="9062"/>
    <cellStyle name="메모 39" xfId="9063"/>
    <cellStyle name="메모 39 2" xfId="9064"/>
    <cellStyle name="메모 39 2 2" xfId="9065"/>
    <cellStyle name="메모 39 3" xfId="9066"/>
    <cellStyle name="메모 4" xfId="9067"/>
    <cellStyle name="메모 4 2" xfId="9068"/>
    <cellStyle name="메모 4 2 2" xfId="9069"/>
    <cellStyle name="메모 4 3" xfId="9070"/>
    <cellStyle name="메모 4 4" xfId="9071"/>
    <cellStyle name="메모 4 5" xfId="9072"/>
    <cellStyle name="메모 4 6" xfId="9073"/>
    <cellStyle name="메모 4 7" xfId="9074"/>
    <cellStyle name="메모 4 8" xfId="9075"/>
    <cellStyle name="메모 4 8 2" xfId="9076"/>
    <cellStyle name="메모 4 9" xfId="9077"/>
    <cellStyle name="메모 40" xfId="9078"/>
    <cellStyle name="메모 40 2" xfId="9079"/>
    <cellStyle name="메모 40 2 2" xfId="9080"/>
    <cellStyle name="메모 40 3" xfId="9081"/>
    <cellStyle name="메모 41" xfId="9082"/>
    <cellStyle name="메모 41 2" xfId="9083"/>
    <cellStyle name="메모 41 2 2" xfId="9084"/>
    <cellStyle name="메모 41 3" xfId="9085"/>
    <cellStyle name="메모 42" xfId="9086"/>
    <cellStyle name="메모 42 2" xfId="9087"/>
    <cellStyle name="메모 42 2 2" xfId="9088"/>
    <cellStyle name="메모 42 3" xfId="9089"/>
    <cellStyle name="메모 43" xfId="9090"/>
    <cellStyle name="메모 43 2" xfId="9091"/>
    <cellStyle name="메모 43 2 2" xfId="9092"/>
    <cellStyle name="메모 43 3" xfId="9093"/>
    <cellStyle name="메모 44" xfId="9094"/>
    <cellStyle name="메모 44 2" xfId="9095"/>
    <cellStyle name="메모 44 2 2" xfId="9096"/>
    <cellStyle name="메모 44 3" xfId="9097"/>
    <cellStyle name="메모 45" xfId="9098"/>
    <cellStyle name="메모 45 2" xfId="9099"/>
    <cellStyle name="메모 45 2 2" xfId="9100"/>
    <cellStyle name="메모 45 3" xfId="9101"/>
    <cellStyle name="메모 46" xfId="9102"/>
    <cellStyle name="메모 46 2" xfId="9103"/>
    <cellStyle name="메모 46 2 2" xfId="9104"/>
    <cellStyle name="메모 46 3" xfId="9105"/>
    <cellStyle name="메모 47" xfId="9106"/>
    <cellStyle name="메모 47 2" xfId="9107"/>
    <cellStyle name="메모 47 2 2" xfId="9108"/>
    <cellStyle name="메모 47 3" xfId="9109"/>
    <cellStyle name="메모 48" xfId="9110"/>
    <cellStyle name="메모 48 2" xfId="9111"/>
    <cellStyle name="메모 48 2 2" xfId="9112"/>
    <cellStyle name="메모 48 3" xfId="9113"/>
    <cellStyle name="메모 49" xfId="9114"/>
    <cellStyle name="메모 49 2" xfId="9115"/>
    <cellStyle name="메모 49 2 2" xfId="9116"/>
    <cellStyle name="메모 49 3" xfId="9117"/>
    <cellStyle name="메모 5" xfId="9118"/>
    <cellStyle name="메모 5 10" xfId="9119"/>
    <cellStyle name="메모 5 2" xfId="9120"/>
    <cellStyle name="메모 5 2 2" xfId="9121"/>
    <cellStyle name="메모 5 3" xfId="9122"/>
    <cellStyle name="메모 5 4" xfId="9123"/>
    <cellStyle name="메모 5 5" xfId="9124"/>
    <cellStyle name="메모 5 6" xfId="9125"/>
    <cellStyle name="메모 5 7" xfId="9126"/>
    <cellStyle name="메모 5 8" xfId="9127"/>
    <cellStyle name="메모 5 9" xfId="9128"/>
    <cellStyle name="메모 50" xfId="9129"/>
    <cellStyle name="메모 50 2" xfId="9130"/>
    <cellStyle name="메모 50 2 2" xfId="9131"/>
    <cellStyle name="메모 50 3" xfId="9132"/>
    <cellStyle name="메모 51" xfId="9133"/>
    <cellStyle name="메모 51 2" xfId="9134"/>
    <cellStyle name="메모 51 2 2" xfId="9135"/>
    <cellStyle name="메모 51 3" xfId="9136"/>
    <cellStyle name="메모 52" xfId="9137"/>
    <cellStyle name="메모 52 2" xfId="9138"/>
    <cellStyle name="메모 52 2 2" xfId="9139"/>
    <cellStyle name="메모 52 3" xfId="9140"/>
    <cellStyle name="메모 53" xfId="9141"/>
    <cellStyle name="메모 53 2" xfId="9142"/>
    <cellStyle name="메모 53 2 2" xfId="9143"/>
    <cellStyle name="메모 53 3" xfId="9144"/>
    <cellStyle name="메모 54" xfId="9145"/>
    <cellStyle name="메모 54 2" xfId="9146"/>
    <cellStyle name="메모 54 2 2" xfId="9147"/>
    <cellStyle name="메모 54 3" xfId="9148"/>
    <cellStyle name="메모 55" xfId="9149"/>
    <cellStyle name="메모 55 2" xfId="9150"/>
    <cellStyle name="메모 55 2 2" xfId="9151"/>
    <cellStyle name="메모 55 3" xfId="9152"/>
    <cellStyle name="메모 56" xfId="9153"/>
    <cellStyle name="메모 56 2" xfId="9154"/>
    <cellStyle name="메모 56 2 2" xfId="9155"/>
    <cellStyle name="메모 56 3" xfId="9156"/>
    <cellStyle name="메모 57" xfId="9157"/>
    <cellStyle name="메모 57 2" xfId="9158"/>
    <cellStyle name="메모 57 2 2" xfId="9159"/>
    <cellStyle name="메모 57 3" xfId="9160"/>
    <cellStyle name="메모 58" xfId="9161"/>
    <cellStyle name="메모 58 2" xfId="9162"/>
    <cellStyle name="메모 58 2 2" xfId="9163"/>
    <cellStyle name="메모 58 3" xfId="9164"/>
    <cellStyle name="메모 59" xfId="9165"/>
    <cellStyle name="메모 59 2" xfId="9166"/>
    <cellStyle name="메모 59 2 2" xfId="9167"/>
    <cellStyle name="메모 59 3" xfId="9168"/>
    <cellStyle name="메모 6" xfId="9169"/>
    <cellStyle name="메모 6 10" xfId="9170"/>
    <cellStyle name="메모 6 2" xfId="9171"/>
    <cellStyle name="메모 6 2 2" xfId="9172"/>
    <cellStyle name="메모 6 3" xfId="9173"/>
    <cellStyle name="메모 6 4" xfId="9174"/>
    <cellStyle name="메모 6 5" xfId="9175"/>
    <cellStyle name="메모 6 6" xfId="9176"/>
    <cellStyle name="메모 6 7" xfId="9177"/>
    <cellStyle name="메모 6 8" xfId="9178"/>
    <cellStyle name="메모 6 9" xfId="9179"/>
    <cellStyle name="메모 60" xfId="9180"/>
    <cellStyle name="메모 60 2" xfId="9181"/>
    <cellStyle name="메모 60 2 2" xfId="9182"/>
    <cellStyle name="메모 60 3" xfId="9183"/>
    <cellStyle name="메모 61" xfId="9184"/>
    <cellStyle name="메모 61 2" xfId="9185"/>
    <cellStyle name="메모 62" xfId="9186"/>
    <cellStyle name="메모 62 2" xfId="9187"/>
    <cellStyle name="메모 63" xfId="9188"/>
    <cellStyle name="메모 63 2" xfId="9189"/>
    <cellStyle name="메모 64" xfId="9190"/>
    <cellStyle name="메모 64 2" xfId="9191"/>
    <cellStyle name="메모 65" xfId="9192"/>
    <cellStyle name="메모 65 2" xfId="9193"/>
    <cellStyle name="메모 66" xfId="9194"/>
    <cellStyle name="메모 66 2" xfId="9195"/>
    <cellStyle name="메모 67" xfId="9196"/>
    <cellStyle name="메모 67 2" xfId="9197"/>
    <cellStyle name="메모 68" xfId="9198"/>
    <cellStyle name="메모 68 2" xfId="9199"/>
    <cellStyle name="메모 69" xfId="9200"/>
    <cellStyle name="메모 69 2" xfId="9201"/>
    <cellStyle name="메모 7" xfId="9202"/>
    <cellStyle name="메모 7 10" xfId="9203"/>
    <cellStyle name="메모 7 2" xfId="9204"/>
    <cellStyle name="메모 7 2 2" xfId="9205"/>
    <cellStyle name="메모 7 2 2 2" xfId="9206"/>
    <cellStyle name="메모 7 2 2 3" xfId="9207"/>
    <cellStyle name="메모 7 2 2 4" xfId="9208"/>
    <cellStyle name="메모 7 2 2 5" xfId="9209"/>
    <cellStyle name="메모 7 2 2 6" xfId="9210"/>
    <cellStyle name="메모 7 2 3" xfId="9211"/>
    <cellStyle name="메모 7 2 4" xfId="9212"/>
    <cellStyle name="메모 7 2 5" xfId="9213"/>
    <cellStyle name="메모 7 2 6" xfId="9214"/>
    <cellStyle name="메모 7 2 7" xfId="9215"/>
    <cellStyle name="메모 7 3" xfId="9216"/>
    <cellStyle name="메모 7 3 2" xfId="9217"/>
    <cellStyle name="메모 7 3 3" xfId="9218"/>
    <cellStyle name="메모 7 3 4" xfId="9219"/>
    <cellStyle name="메모 7 3 5" xfId="9220"/>
    <cellStyle name="메모 7 3 6" xfId="9221"/>
    <cellStyle name="메모 7 4" xfId="9222"/>
    <cellStyle name="메모 7 4 2" xfId="9223"/>
    <cellStyle name="메모 7 5" xfId="9224"/>
    <cellStyle name="메모 7 5 2" xfId="9225"/>
    <cellStyle name="메모 7 6" xfId="9226"/>
    <cellStyle name="메모 7 6 2" xfId="9227"/>
    <cellStyle name="메모 7 7" xfId="9228"/>
    <cellStyle name="메모 7 7 2" xfId="9229"/>
    <cellStyle name="메모 7 8" xfId="9230"/>
    <cellStyle name="메모 7 9" xfId="9231"/>
    <cellStyle name="메모 70" xfId="9232"/>
    <cellStyle name="메모 70 2" xfId="9233"/>
    <cellStyle name="메모 71" xfId="9234"/>
    <cellStyle name="메모 71 2" xfId="9235"/>
    <cellStyle name="메모 72" xfId="9236"/>
    <cellStyle name="메모 72 2" xfId="9237"/>
    <cellStyle name="메모 73" xfId="9238"/>
    <cellStyle name="메모 73 2" xfId="9239"/>
    <cellStyle name="메모 74" xfId="9240"/>
    <cellStyle name="메모 74 2" xfId="9241"/>
    <cellStyle name="메모 75" xfId="9242"/>
    <cellStyle name="메모 75 2" xfId="9243"/>
    <cellStyle name="메모 76" xfId="9244"/>
    <cellStyle name="메모 76 2" xfId="9245"/>
    <cellStyle name="메모 77" xfId="9246"/>
    <cellStyle name="메모 77 2" xfId="9247"/>
    <cellStyle name="메모 78" xfId="9248"/>
    <cellStyle name="메모 78 2" xfId="9249"/>
    <cellStyle name="메모 79" xfId="9250"/>
    <cellStyle name="메모 79 2" xfId="9251"/>
    <cellStyle name="메모 8" xfId="9252"/>
    <cellStyle name="메모 8 10" xfId="9253"/>
    <cellStyle name="메모 8 2" xfId="9254"/>
    <cellStyle name="메모 8 2 2" xfId="9255"/>
    <cellStyle name="메모 8 2 2 2" xfId="9256"/>
    <cellStyle name="메모 8 2 3" xfId="9257"/>
    <cellStyle name="메모 8 2 4" xfId="9258"/>
    <cellStyle name="메모 8 2 5" xfId="9259"/>
    <cellStyle name="메모 8 2 6" xfId="9260"/>
    <cellStyle name="메모 8 3" xfId="9261"/>
    <cellStyle name="메모 8 3 2" xfId="9262"/>
    <cellStyle name="메모 8 4" xfId="9263"/>
    <cellStyle name="메모 8 4 2" xfId="9264"/>
    <cellStyle name="메모 8 5" xfId="9265"/>
    <cellStyle name="메모 8 5 2" xfId="9266"/>
    <cellStyle name="메모 8 6" xfId="9267"/>
    <cellStyle name="메모 8 6 2" xfId="9268"/>
    <cellStyle name="메모 8 7" xfId="9269"/>
    <cellStyle name="메모 8 8" xfId="9270"/>
    <cellStyle name="메모 8 9" xfId="9271"/>
    <cellStyle name="메모 80" xfId="9272"/>
    <cellStyle name="메모 81" xfId="9273"/>
    <cellStyle name="메모 82" xfId="9274"/>
    <cellStyle name="메모 83" xfId="9275"/>
    <cellStyle name="메모 84" xfId="9276"/>
    <cellStyle name="메모 85" xfId="9277"/>
    <cellStyle name="메모 86" xfId="9278"/>
    <cellStyle name="메모 87" xfId="9279"/>
    <cellStyle name="메모 88" xfId="9280"/>
    <cellStyle name="메모 89" xfId="9281"/>
    <cellStyle name="메모 9" xfId="9282"/>
    <cellStyle name="메모 9 2" xfId="9283"/>
    <cellStyle name="메모 9 2 2" xfId="9284"/>
    <cellStyle name="메모 9 3" xfId="9285"/>
    <cellStyle name="메모 9 4" xfId="9286"/>
    <cellStyle name="메모 9 5" xfId="9287"/>
    <cellStyle name="메모 9 6" xfId="9288"/>
    <cellStyle name="메모 9 7" xfId="9289"/>
    <cellStyle name="메모 9 8" xfId="9290"/>
    <cellStyle name="메모 9 9" xfId="9291"/>
    <cellStyle name="메모 90" xfId="9292"/>
    <cellStyle name="메모 91" xfId="24864" hidden="1"/>
    <cellStyle name="메모 91" xfId="24913" hidden="1"/>
    <cellStyle name="메모 91" xfId="24964" hidden="1"/>
    <cellStyle name="메모 91" xfId="25013" hidden="1"/>
    <cellStyle name="메모 91" xfId="25108" hidden="1"/>
    <cellStyle name="메모 91" xfId="25157" hidden="1"/>
    <cellStyle name="메모 91" xfId="25208" hidden="1"/>
    <cellStyle name="메모 91" xfId="25257" hidden="1"/>
    <cellStyle name="메모 91" xfId="25297" hidden="1"/>
    <cellStyle name="메모 91" xfId="25457" hidden="1"/>
    <cellStyle name="메모 91" xfId="25477" hidden="1"/>
    <cellStyle name="메모 91" xfId="25528" hidden="1"/>
    <cellStyle name="메모 91" xfId="25578" hidden="1"/>
    <cellStyle name="메모 91" xfId="25628" hidden="1"/>
    <cellStyle name="메모 91" xfId="25713" hidden="1"/>
    <cellStyle name="메모 91" xfId="25733" hidden="1"/>
    <cellStyle name="메모 91" xfId="25786" hidden="1"/>
    <cellStyle name="메모 91" xfId="25834" hidden="1"/>
    <cellStyle name="메모 91" xfId="25884" hidden="1"/>
    <cellStyle name="메모 91" xfId="25940" hidden="1"/>
    <cellStyle name="메모 91" xfId="25988" hidden="1"/>
    <cellStyle name="메모 91" xfId="26039" hidden="1"/>
    <cellStyle name="메모 91" xfId="26089" hidden="1"/>
    <cellStyle name="메모 91" xfId="26139" hidden="1"/>
    <cellStyle name="메모 91" xfId="26765" hidden="1"/>
    <cellStyle name="메모 91" xfId="26811" hidden="1"/>
    <cellStyle name="메모 91" xfId="26860" hidden="1"/>
    <cellStyle name="메모 91" xfId="26907" hidden="1"/>
    <cellStyle name="메모 91" xfId="26960" hidden="1"/>
    <cellStyle name="메모 91" xfId="27007" hidden="1"/>
    <cellStyle name="메모 91" xfId="27056" hidden="1"/>
    <cellStyle name="메모 91" xfId="27103" hidden="1"/>
    <cellStyle name="메모 91" xfId="27140" hidden="1"/>
    <cellStyle name="메모 91" xfId="27294" hidden="1"/>
    <cellStyle name="메모 91" xfId="27314" hidden="1"/>
    <cellStyle name="메모 91" xfId="27363" hidden="1"/>
    <cellStyle name="메모 91" xfId="27411" hidden="1"/>
    <cellStyle name="메모 91" xfId="27459" hidden="1"/>
    <cellStyle name="메모 91" xfId="27540" hidden="1"/>
    <cellStyle name="메모 91" xfId="27560" hidden="1"/>
    <cellStyle name="메모 91" xfId="27611" hidden="1"/>
    <cellStyle name="메모 91" xfId="27657" hidden="1"/>
    <cellStyle name="메모 91" xfId="27705" hidden="1"/>
    <cellStyle name="메모 91" xfId="27758" hidden="1"/>
    <cellStyle name="메모 91" xfId="27805" hidden="1"/>
    <cellStyle name="메모 91" xfId="27854" hidden="1"/>
    <cellStyle name="메모 91" xfId="27902" hidden="1"/>
    <cellStyle name="메모 91" xfId="27950" hidden="1"/>
    <cellStyle name="메모 91" xfId="28014" hidden="1"/>
    <cellStyle name="메모 91" xfId="28060" hidden="1"/>
    <cellStyle name="메모 91" xfId="28109" hidden="1"/>
    <cellStyle name="메모 91" xfId="28156" hidden="1"/>
    <cellStyle name="메모 91" xfId="28209" hidden="1"/>
    <cellStyle name="메모 91" xfId="28256" hidden="1"/>
    <cellStyle name="메모 91" xfId="28305" hidden="1"/>
    <cellStyle name="메모 91" xfId="28352" hidden="1"/>
    <cellStyle name="메모 91" xfId="28388" hidden="1"/>
    <cellStyle name="메모 91" xfId="28542" hidden="1"/>
    <cellStyle name="메모 91" xfId="28562" hidden="1"/>
    <cellStyle name="메모 91" xfId="28611" hidden="1"/>
    <cellStyle name="메모 91" xfId="28659" hidden="1"/>
    <cellStyle name="메모 91" xfId="28707" hidden="1"/>
    <cellStyle name="메모 91" xfId="28787" hidden="1"/>
    <cellStyle name="메모 91" xfId="28807" hidden="1"/>
    <cellStyle name="메모 91" xfId="28858" hidden="1"/>
    <cellStyle name="메모 91" xfId="28904" hidden="1"/>
    <cellStyle name="메모 91" xfId="28952" hidden="1"/>
    <cellStyle name="메모 91" xfId="29005" hidden="1"/>
    <cellStyle name="메모 91" xfId="29052" hidden="1"/>
    <cellStyle name="메모 91" xfId="29101" hidden="1"/>
    <cellStyle name="메모 91" xfId="29149" hidden="1"/>
    <cellStyle name="메모 91" xfId="29197" hidden="1"/>
    <cellStyle name="메모 91" xfId="29259" hidden="1"/>
    <cellStyle name="메모 91" xfId="29305" hidden="1"/>
    <cellStyle name="메모 91" xfId="29353" hidden="1"/>
    <cellStyle name="메모 91" xfId="29400" hidden="1"/>
    <cellStyle name="메모 91" xfId="29453" hidden="1"/>
    <cellStyle name="메모 91" xfId="29500" hidden="1"/>
    <cellStyle name="메모 91" xfId="29549" hidden="1"/>
    <cellStyle name="메모 91" xfId="29595" hidden="1"/>
    <cellStyle name="메모 91" xfId="29631" hidden="1"/>
    <cellStyle name="메모 91" xfId="29781" hidden="1"/>
    <cellStyle name="메모 91" xfId="29800" hidden="1"/>
    <cellStyle name="메모 91" xfId="29848" hidden="1"/>
    <cellStyle name="메모 91" xfId="29895" hidden="1"/>
    <cellStyle name="메모 91" xfId="29942" hidden="1"/>
    <cellStyle name="메모 91" xfId="30021" hidden="1"/>
    <cellStyle name="메모 91" xfId="30040" hidden="1"/>
    <cellStyle name="메모 91" xfId="30090" hidden="1"/>
    <cellStyle name="메모 91" xfId="30135" hidden="1"/>
    <cellStyle name="메모 91" xfId="30182" hidden="1"/>
    <cellStyle name="메모 91" xfId="30233" hidden="1"/>
    <cellStyle name="메모 91" xfId="30280" hidden="1"/>
    <cellStyle name="메모 91" xfId="30328" hidden="1"/>
    <cellStyle name="메모 91" xfId="30375" hidden="1"/>
    <cellStyle name="메모 91" xfId="30422" hidden="1"/>
    <cellStyle name="메모 91" xfId="30459" hidden="1"/>
    <cellStyle name="메모 91" xfId="30505" hidden="1"/>
    <cellStyle name="메모 91" xfId="30554" hidden="1"/>
    <cellStyle name="메모 91" xfId="30601" hidden="1"/>
    <cellStyle name="메모 91" xfId="30654" hidden="1"/>
    <cellStyle name="메모 91" xfId="30701" hidden="1"/>
    <cellStyle name="메모 91" xfId="30750" hidden="1"/>
    <cellStyle name="메모 91" xfId="30797" hidden="1"/>
    <cellStyle name="메모 91" xfId="30833" hidden="1"/>
    <cellStyle name="메모 91" xfId="30987" hidden="1"/>
    <cellStyle name="메모 91" xfId="31007" hidden="1"/>
    <cellStyle name="메모 91" xfId="31056" hidden="1"/>
    <cellStyle name="메모 91" xfId="31104" hidden="1"/>
    <cellStyle name="메모 91" xfId="31152" hidden="1"/>
    <cellStyle name="메모 91" xfId="31232" hidden="1"/>
    <cellStyle name="메모 91" xfId="31252" hidden="1"/>
    <cellStyle name="메모 91" xfId="31303" hidden="1"/>
    <cellStyle name="메모 91" xfId="31349" hidden="1"/>
    <cellStyle name="메모 91" xfId="31397" hidden="1"/>
    <cellStyle name="메모 91" xfId="31450" hidden="1"/>
    <cellStyle name="메모 91" xfId="31497" hidden="1"/>
    <cellStyle name="메모 91" xfId="31546" hidden="1"/>
    <cellStyle name="메모 91" xfId="31594" hidden="1"/>
    <cellStyle name="메모 91" xfId="31642" hidden="1"/>
    <cellStyle name="메모 91" xfId="31703" hidden="1"/>
    <cellStyle name="메모 91" xfId="31748" hidden="1"/>
    <cellStyle name="메모 91" xfId="31796" hidden="1"/>
    <cellStyle name="메모 91" xfId="31842" hidden="1"/>
    <cellStyle name="메모 91" xfId="31894" hidden="1"/>
    <cellStyle name="메모 91" xfId="31940" hidden="1"/>
    <cellStyle name="메모 91" xfId="31989" hidden="1"/>
    <cellStyle name="메모 91" xfId="32035" hidden="1"/>
    <cellStyle name="메모 91" xfId="32071" hidden="1"/>
    <cellStyle name="메모 91" xfId="32224" hidden="1"/>
    <cellStyle name="메모 91" xfId="32244" hidden="1"/>
    <cellStyle name="메모 91" xfId="32293" hidden="1"/>
    <cellStyle name="메모 91" xfId="32341" hidden="1"/>
    <cellStyle name="메모 91" xfId="32389" hidden="1"/>
    <cellStyle name="메모 91" xfId="32470" hidden="1"/>
    <cellStyle name="메모 91" xfId="32490" hidden="1"/>
    <cellStyle name="메모 91" xfId="32541" hidden="1"/>
    <cellStyle name="메모 91" xfId="32587" hidden="1"/>
    <cellStyle name="메모 91" xfId="32635" hidden="1"/>
    <cellStyle name="메모 91" xfId="32688" hidden="1"/>
    <cellStyle name="메모 91" xfId="32735" hidden="1"/>
    <cellStyle name="메모 91" xfId="32784" hidden="1"/>
    <cellStyle name="메모 91" xfId="32832" hidden="1"/>
    <cellStyle name="메모 91" xfId="32880" hidden="1"/>
    <cellStyle name="메모 91" xfId="32913" hidden="1"/>
    <cellStyle name="메모 91" xfId="32959" hidden="1"/>
    <cellStyle name="메모 91" xfId="33008" hidden="1"/>
    <cellStyle name="메모 91" xfId="33055" hidden="1"/>
    <cellStyle name="메모 91" xfId="33108" hidden="1"/>
    <cellStyle name="메모 91" xfId="33155" hidden="1"/>
    <cellStyle name="메모 91" xfId="33204" hidden="1"/>
    <cellStyle name="메모 91" xfId="33251" hidden="1"/>
    <cellStyle name="메모 91" xfId="33287" hidden="1"/>
    <cellStyle name="메모 91" xfId="33441" hidden="1"/>
    <cellStyle name="메모 91" xfId="33461" hidden="1"/>
    <cellStyle name="메모 91" xfId="33510" hidden="1"/>
    <cellStyle name="메모 91" xfId="33558" hidden="1"/>
    <cellStyle name="메모 91" xfId="33606" hidden="1"/>
    <cellStyle name="메모 91" xfId="33686" hidden="1"/>
    <cellStyle name="메모 91" xfId="33706" hidden="1"/>
    <cellStyle name="메모 91" xfId="33757" hidden="1"/>
    <cellStyle name="메모 91" xfId="33803" hidden="1"/>
    <cellStyle name="메모 91" xfId="33851" hidden="1"/>
    <cellStyle name="메모 91" xfId="33904" hidden="1"/>
    <cellStyle name="메모 91" xfId="33951" hidden="1"/>
    <cellStyle name="메모 91" xfId="34000" hidden="1"/>
    <cellStyle name="메모 91" xfId="34048" hidden="1"/>
    <cellStyle name="메모 91" xfId="34096" hidden="1"/>
    <cellStyle name="메모 91" xfId="34157" hidden="1"/>
    <cellStyle name="메모 91" xfId="34202" hidden="1"/>
    <cellStyle name="메모 91" xfId="34250" hidden="1"/>
    <cellStyle name="메모 91" xfId="34296" hidden="1"/>
    <cellStyle name="메모 91" xfId="34348" hidden="1"/>
    <cellStyle name="메모 91" xfId="34394" hidden="1"/>
    <cellStyle name="메모 91" xfId="34442" hidden="1"/>
    <cellStyle name="메모 91" xfId="34488" hidden="1"/>
    <cellStyle name="메모 91" xfId="34523" hidden="1"/>
    <cellStyle name="메모 91" xfId="34673" hidden="1"/>
    <cellStyle name="메모 91" xfId="34692" hidden="1"/>
    <cellStyle name="메모 91" xfId="34740" hidden="1"/>
    <cellStyle name="메모 91" xfId="34787" hidden="1"/>
    <cellStyle name="메모 91" xfId="34834" hidden="1"/>
    <cellStyle name="메모 91" xfId="34913" hidden="1"/>
    <cellStyle name="메모 91" xfId="34932" hidden="1"/>
    <cellStyle name="메모 91" xfId="34982" hidden="1"/>
    <cellStyle name="메모 91" xfId="35027" hidden="1"/>
    <cellStyle name="메모 91" xfId="35074" hidden="1"/>
    <cellStyle name="메모 91" xfId="35125" hidden="1"/>
    <cellStyle name="메모 91" xfId="35172" hidden="1"/>
    <cellStyle name="메모 91" xfId="35220" hidden="1"/>
    <cellStyle name="메모 91" xfId="35267" hidden="1"/>
    <cellStyle name="메모 91" xfId="35314" hidden="1"/>
    <cellStyle name="메모 91" xfId="26506" hidden="1"/>
    <cellStyle name="메모 91" xfId="26476" hidden="1"/>
    <cellStyle name="메모 91" xfId="26426" hidden="1"/>
    <cellStyle name="메모 91" xfId="35366" hidden="1"/>
    <cellStyle name="메모 91" xfId="35415" hidden="1"/>
    <cellStyle name="메모 91" xfId="35466" hidden="1"/>
    <cellStyle name="메모 91" xfId="35516" hidden="1"/>
    <cellStyle name="메모 91" xfId="35566" hidden="1"/>
    <cellStyle name="메모 91" xfId="35621" hidden="1"/>
    <cellStyle name="메모 91" xfId="35670" hidden="1"/>
    <cellStyle name="메모 91" xfId="35721" hidden="1"/>
    <cellStyle name="메모 91" xfId="35772" hidden="1"/>
    <cellStyle name="메모 91" xfId="35822" hidden="1"/>
    <cellStyle name="메모 91" xfId="35872" hidden="1"/>
    <cellStyle name="메모 91" xfId="35927" hidden="1"/>
    <cellStyle name="메모 91" xfId="35976" hidden="1"/>
    <cellStyle name="메모 91" xfId="36026" hidden="1"/>
    <cellStyle name="메모 91" xfId="36076" hidden="1"/>
    <cellStyle name="메모 91" xfId="36132" hidden="1"/>
    <cellStyle name="메모 91" xfId="36177" hidden="1"/>
    <cellStyle name="메모 91" xfId="36228" hidden="1"/>
    <cellStyle name="메모 91" xfId="36277" hidden="1"/>
    <cellStyle name="메모 91" xfId="36336" hidden="1"/>
    <cellStyle name="메모 91" xfId="36381" hidden="1"/>
    <cellStyle name="메모 91" xfId="36430" hidden="1"/>
    <cellStyle name="메모 91" xfId="36483" hidden="1"/>
    <cellStyle name="메모 91" xfId="36534" hidden="1"/>
    <cellStyle name="메모 91" xfId="36585"/>
    <cellStyle name="메모 92" xfId="36630"/>
    <cellStyle name="백분율" xfId="54" builtinId="5" hidden="1"/>
    <cellStyle name="백분율 2" xfId="9293" hidden="1"/>
    <cellStyle name="백분율 2" xfId="24880" hidden="1"/>
    <cellStyle name="백분율 2" xfId="24924" hidden="1"/>
    <cellStyle name="백분율 2" xfId="24975" hidden="1"/>
    <cellStyle name="백분율 2" xfId="25022" hidden="1"/>
    <cellStyle name="백분율 2" xfId="25124" hidden="1"/>
    <cellStyle name="백분율 2" xfId="25168" hidden="1"/>
    <cellStyle name="백분율 2" xfId="25219" hidden="1"/>
    <cellStyle name="백분율 2" xfId="25266" hidden="1"/>
    <cellStyle name="백분율 2" xfId="25348" hidden="1"/>
    <cellStyle name="백분율 2" xfId="25396" hidden="1"/>
    <cellStyle name="백분율 2" xfId="25442" hidden="1"/>
    <cellStyle name="백분율 2" xfId="25499" hidden="1"/>
    <cellStyle name="백분율 2" xfId="25550" hidden="1"/>
    <cellStyle name="백분율 2" xfId="25600" hidden="1"/>
    <cellStyle name="백분율 2" xfId="25647" hidden="1"/>
    <cellStyle name="백분율 2" xfId="25698" hidden="1"/>
    <cellStyle name="백분율 2" xfId="25755" hidden="1"/>
    <cellStyle name="백분율 2" xfId="25785" hidden="1"/>
    <cellStyle name="백분율 2" xfId="25846" hidden="1"/>
    <cellStyle name="백분율 2" xfId="25903" hidden="1"/>
    <cellStyle name="백분율 2" xfId="25971" hidden="1"/>
    <cellStyle name="백분율 2" xfId="26011" hidden="1"/>
    <cellStyle name="백분율 2" xfId="26061" hidden="1"/>
    <cellStyle name="백분율 2" xfId="26111" hidden="1"/>
    <cellStyle name="백분율 2" xfId="26158" hidden="1"/>
    <cellStyle name="백분율 2" xfId="26388" hidden="1"/>
    <cellStyle name="백분율 2" xfId="26780" hidden="1"/>
    <cellStyle name="백분율 2" xfId="26822" hidden="1"/>
    <cellStyle name="백분율 2" xfId="26871" hidden="1"/>
    <cellStyle name="백분율 2" xfId="26916" hidden="1"/>
    <cellStyle name="백분율 2" xfId="26975" hidden="1"/>
    <cellStyle name="백분율 2" xfId="27018" hidden="1"/>
    <cellStyle name="백분율 2" xfId="27067" hidden="1"/>
    <cellStyle name="백분율 2" xfId="27112" hidden="1"/>
    <cellStyle name="백분율 2" xfId="27191" hidden="1"/>
    <cellStyle name="백분율 2" xfId="27235" hidden="1"/>
    <cellStyle name="백분율 2" xfId="27280" hidden="1"/>
    <cellStyle name="백분율 2" xfId="27335" hidden="1"/>
    <cellStyle name="백분율 2" xfId="27384" hidden="1"/>
    <cellStyle name="백분율 2" xfId="27432" hidden="1"/>
    <cellStyle name="백분율 2" xfId="27477" hidden="1"/>
    <cellStyle name="백분율 2" xfId="27526" hidden="1"/>
    <cellStyle name="백분율 2" xfId="27581" hidden="1"/>
    <cellStyle name="백분율 2" xfId="27610" hidden="1"/>
    <cellStyle name="백분율 2" xfId="27668" hidden="1"/>
    <cellStyle name="백분율 2" xfId="27723" hidden="1"/>
    <cellStyle name="백분율 2" xfId="27788" hidden="1"/>
    <cellStyle name="백분율 2" xfId="27827" hidden="1"/>
    <cellStyle name="백분율 2" xfId="27875" hidden="1"/>
    <cellStyle name="백분율 2" xfId="27923" hidden="1"/>
    <cellStyle name="백분율 2" xfId="27968" hidden="1"/>
    <cellStyle name="백분율 2" xfId="26394" hidden="1"/>
    <cellStyle name="백분율 2" xfId="28029" hidden="1"/>
    <cellStyle name="백분율 2" xfId="28071" hidden="1"/>
    <cellStyle name="백분율 2" xfId="28120" hidden="1"/>
    <cellStyle name="백분율 2" xfId="28165" hidden="1"/>
    <cellStyle name="백분율 2" xfId="28224" hidden="1"/>
    <cellStyle name="백분율 2" xfId="28267" hidden="1"/>
    <cellStyle name="백분율 2" xfId="28316" hidden="1"/>
    <cellStyle name="백분율 2" xfId="28361" hidden="1"/>
    <cellStyle name="백분율 2" xfId="28439" hidden="1"/>
    <cellStyle name="백분율 2" xfId="28483" hidden="1"/>
    <cellStyle name="백분율 2" xfId="28528" hidden="1"/>
    <cellStyle name="백분율 2" xfId="28583" hidden="1"/>
    <cellStyle name="백분율 2" xfId="28632" hidden="1"/>
    <cellStyle name="백분율 2" xfId="28680" hidden="1"/>
    <cellStyle name="백분율 2" xfId="28725" hidden="1"/>
    <cellStyle name="백분율 2" xfId="28773" hidden="1"/>
    <cellStyle name="백분율 2" xfId="28828" hidden="1"/>
    <cellStyle name="백분율 2" xfId="28857" hidden="1"/>
    <cellStyle name="백분율 2" xfId="28915" hidden="1"/>
    <cellStyle name="백분율 2" xfId="28970" hidden="1"/>
    <cellStyle name="백분율 2" xfId="29035" hidden="1"/>
    <cellStyle name="백분율 2" xfId="29074" hidden="1"/>
    <cellStyle name="백분율 2" xfId="29122" hidden="1"/>
    <cellStyle name="백분율 2" xfId="29170" hidden="1"/>
    <cellStyle name="백분율 2" xfId="29215" hidden="1"/>
    <cellStyle name="백분율 2" xfId="26389" hidden="1"/>
    <cellStyle name="백분율 2" xfId="29274" hidden="1"/>
    <cellStyle name="백분율 2" xfId="29316" hidden="1"/>
    <cellStyle name="백분율 2" xfId="29364" hidden="1"/>
    <cellStyle name="백분율 2" xfId="29409" hidden="1"/>
    <cellStyle name="백분율 2" xfId="29468" hidden="1"/>
    <cellStyle name="백분율 2" xfId="29511" hidden="1"/>
    <cellStyle name="백분율 2" xfId="29560" hidden="1"/>
    <cellStyle name="백분율 2" xfId="29604" hidden="1"/>
    <cellStyle name="백분율 2" xfId="29680" hidden="1"/>
    <cellStyle name="백분율 2" xfId="29724" hidden="1"/>
    <cellStyle name="백분율 2" xfId="29767" hidden="1"/>
    <cellStyle name="백분율 2" xfId="29821" hidden="1"/>
    <cellStyle name="백분율 2" xfId="29869" hidden="1"/>
    <cellStyle name="백분율 2" xfId="29916" hidden="1"/>
    <cellStyle name="백분율 2" xfId="29960" hidden="1"/>
    <cellStyle name="백분율 2" xfId="30007" hidden="1"/>
    <cellStyle name="백분율 2" xfId="30061" hidden="1"/>
    <cellStyle name="백분율 2" xfId="30089" hidden="1"/>
    <cellStyle name="백분율 2" xfId="30146" hidden="1"/>
    <cellStyle name="백분율 2" xfId="30200" hidden="1"/>
    <cellStyle name="백분율 2" xfId="30263" hidden="1"/>
    <cellStyle name="백분율 2" xfId="30302" hidden="1"/>
    <cellStyle name="백분율 2" xfId="30349" hidden="1"/>
    <cellStyle name="백분율 2" xfId="30396" hidden="1"/>
    <cellStyle name="백분율 2" xfId="30440" hidden="1"/>
    <cellStyle name="백분율 2" xfId="26393" hidden="1"/>
    <cellStyle name="백분율 2" xfId="30474" hidden="1"/>
    <cellStyle name="백분율 2" xfId="30516" hidden="1"/>
    <cellStyle name="백분율 2" xfId="30565" hidden="1"/>
    <cellStyle name="백분율 2" xfId="30610" hidden="1"/>
    <cellStyle name="백분율 2" xfId="30669" hidden="1"/>
    <cellStyle name="백분율 2" xfId="30712" hidden="1"/>
    <cellStyle name="백분율 2" xfId="30761" hidden="1"/>
    <cellStyle name="백분율 2" xfId="30806" hidden="1"/>
    <cellStyle name="백분율 2" xfId="30884" hidden="1"/>
    <cellStyle name="백분율 2" xfId="30928" hidden="1"/>
    <cellStyle name="백분율 2" xfId="30973" hidden="1"/>
    <cellStyle name="백분율 2" xfId="31028" hidden="1"/>
    <cellStyle name="백분율 2" xfId="31077" hidden="1"/>
    <cellStyle name="백분율 2" xfId="31125" hidden="1"/>
    <cellStyle name="백분율 2" xfId="31170" hidden="1"/>
    <cellStyle name="백분율 2" xfId="31218" hidden="1"/>
    <cellStyle name="백분율 2" xfId="31273" hidden="1"/>
    <cellStyle name="백분율 2" xfId="31302" hidden="1"/>
    <cellStyle name="백분율 2" xfId="31360" hidden="1"/>
    <cellStyle name="백분율 2" xfId="31415" hidden="1"/>
    <cellStyle name="백분율 2" xfId="31480" hidden="1"/>
    <cellStyle name="백분율 2" xfId="31519" hidden="1"/>
    <cellStyle name="백분율 2" xfId="31567" hidden="1"/>
    <cellStyle name="백분율 2" xfId="31615" hidden="1"/>
    <cellStyle name="백분율 2" xfId="31660" hidden="1"/>
    <cellStyle name="백분율 2" xfId="26390" hidden="1"/>
    <cellStyle name="백분율 2" xfId="31718" hidden="1"/>
    <cellStyle name="백분율 2" xfId="31759" hidden="1"/>
    <cellStyle name="백분율 2" xfId="31807" hidden="1"/>
    <cellStyle name="백분율 2" xfId="31851" hidden="1"/>
    <cellStyle name="백분율 2" xfId="31909" hidden="1"/>
    <cellStyle name="백분율 2" xfId="31951" hidden="1"/>
    <cellStyle name="백분율 2" xfId="32000" hidden="1"/>
    <cellStyle name="백분율 2" xfId="32044" hidden="1"/>
    <cellStyle name="백분율 2" xfId="32122" hidden="1"/>
    <cellStyle name="백분율 2" xfId="32166" hidden="1"/>
    <cellStyle name="백분율 2" xfId="32210" hidden="1"/>
    <cellStyle name="백분율 2" xfId="32265" hidden="1"/>
    <cellStyle name="백분율 2" xfId="32314" hidden="1"/>
    <cellStyle name="백분율 2" xfId="32362" hidden="1"/>
    <cellStyle name="백분율 2" xfId="32407" hidden="1"/>
    <cellStyle name="백분율 2" xfId="32456" hidden="1"/>
    <cellStyle name="백분율 2" xfId="32511" hidden="1"/>
    <cellStyle name="백분율 2" xfId="32540" hidden="1"/>
    <cellStyle name="백분율 2" xfId="32598" hidden="1"/>
    <cellStyle name="백분율 2" xfId="32653" hidden="1"/>
    <cellStyle name="백분율 2" xfId="32718" hidden="1"/>
    <cellStyle name="백분율 2" xfId="32757" hidden="1"/>
    <cellStyle name="백분율 2" xfId="32805" hidden="1"/>
    <cellStyle name="백분율 2" xfId="32853" hidden="1"/>
    <cellStyle name="백분율 2" xfId="32898" hidden="1"/>
    <cellStyle name="백분율 2" xfId="26392" hidden="1"/>
    <cellStyle name="백분율 2" xfId="32928" hidden="1"/>
    <cellStyle name="백분율 2" xfId="32970" hidden="1"/>
    <cellStyle name="백분율 2" xfId="33019" hidden="1"/>
    <cellStyle name="백분율 2" xfId="33064" hidden="1"/>
    <cellStyle name="백분율 2" xfId="33123" hidden="1"/>
    <cellStyle name="백분율 2" xfId="33166" hidden="1"/>
    <cellStyle name="백분율 2" xfId="33215" hidden="1"/>
    <cellStyle name="백분율 2" xfId="33260" hidden="1"/>
    <cellStyle name="백분율 2" xfId="33338" hidden="1"/>
    <cellStyle name="백분율 2" xfId="33382" hidden="1"/>
    <cellStyle name="백분율 2" xfId="33427" hidden="1"/>
    <cellStyle name="백분율 2" xfId="33482" hidden="1"/>
    <cellStyle name="백분율 2" xfId="33531" hidden="1"/>
    <cellStyle name="백분율 2" xfId="33579" hidden="1"/>
    <cellStyle name="백분율 2" xfId="33624" hidden="1"/>
    <cellStyle name="백분율 2" xfId="33672" hidden="1"/>
    <cellStyle name="백분율 2" xfId="33727" hidden="1"/>
    <cellStyle name="백분율 2" xfId="33756" hidden="1"/>
    <cellStyle name="백분율 2" xfId="33814" hidden="1"/>
    <cellStyle name="백분율 2" xfId="33869" hidden="1"/>
    <cellStyle name="백분율 2" xfId="33934" hidden="1"/>
    <cellStyle name="백분율 2" xfId="33973" hidden="1"/>
    <cellStyle name="백분율 2" xfId="34021" hidden="1"/>
    <cellStyle name="백분율 2" xfId="34069" hidden="1"/>
    <cellStyle name="백분율 2" xfId="34114" hidden="1"/>
    <cellStyle name="백분율 2" xfId="26391" hidden="1"/>
    <cellStyle name="백분율 2" xfId="34172" hidden="1"/>
    <cellStyle name="백분율 2" xfId="34213" hidden="1"/>
    <cellStyle name="백분율 2" xfId="34261" hidden="1"/>
    <cellStyle name="백분율 2" xfId="34305" hidden="1"/>
    <cellStyle name="백분율 2" xfId="34363" hidden="1"/>
    <cellStyle name="백분율 2" xfId="34405" hidden="1"/>
    <cellStyle name="백분율 2" xfId="34453" hidden="1"/>
    <cellStyle name="백분율 2" xfId="34497" hidden="1"/>
    <cellStyle name="백분율 2" xfId="34572" hidden="1"/>
    <cellStyle name="백분율 2" xfId="34616" hidden="1"/>
    <cellStyle name="백분율 2" xfId="34659" hidden="1"/>
    <cellStyle name="백분율 2" xfId="34713" hidden="1"/>
    <cellStyle name="백분율 2" xfId="34761" hidden="1"/>
    <cellStyle name="백분율 2" xfId="34808" hidden="1"/>
    <cellStyle name="백분율 2" xfId="34852" hidden="1"/>
    <cellStyle name="백분율 2" xfId="34899" hidden="1"/>
    <cellStyle name="백분율 2" xfId="34953" hidden="1"/>
    <cellStyle name="백분율 2" xfId="34981" hidden="1"/>
    <cellStyle name="백분율 2" xfId="35038" hidden="1"/>
    <cellStyle name="백분율 2" xfId="35092" hidden="1"/>
    <cellStyle name="백분율 2" xfId="35155" hidden="1"/>
    <cellStyle name="백분율 2" xfId="35194" hidden="1"/>
    <cellStyle name="백분율 2" xfId="35241" hidden="1"/>
    <cellStyle name="백분율 2" xfId="35288" hidden="1"/>
    <cellStyle name="백분율 2" xfId="35332" hidden="1"/>
    <cellStyle name="백분율 2" xfId="32321" hidden="1"/>
    <cellStyle name="백분율 2" xfId="26454" hidden="1"/>
    <cellStyle name="백분율 2" xfId="26407" hidden="1"/>
    <cellStyle name="백분율 2" xfId="35397" hidden="1"/>
    <cellStyle name="백분율 2" xfId="35438" hidden="1"/>
    <cellStyle name="백분율 2" xfId="35488" hidden="1"/>
    <cellStyle name="백분율 2" xfId="35538" hidden="1"/>
    <cellStyle name="백분율 2" xfId="35585" hidden="1"/>
    <cellStyle name="백분율 2" xfId="35652" hidden="1"/>
    <cellStyle name="백분율 2" xfId="35693" hidden="1"/>
    <cellStyle name="백분율 2" xfId="35744" hidden="1"/>
    <cellStyle name="백분율 2" xfId="35794" hidden="1"/>
    <cellStyle name="백분율 2" xfId="35844" hidden="1"/>
    <cellStyle name="백분율 2" xfId="35891" hidden="1"/>
    <cellStyle name="백분율 2" xfId="35959" hidden="1"/>
    <cellStyle name="백분율 2" xfId="35998" hidden="1"/>
    <cellStyle name="백분율 2" xfId="36048" hidden="1"/>
    <cellStyle name="백분율 2" xfId="36095" hidden="1"/>
    <cellStyle name="백분율 2" xfId="36163" hidden="1"/>
    <cellStyle name="백분율 2" xfId="36184" hidden="1"/>
    <cellStyle name="백분율 2" xfId="36235" hidden="1"/>
    <cellStyle name="백분율 2" xfId="36283" hidden="1"/>
    <cellStyle name="백분율 2" xfId="36367" hidden="1"/>
    <cellStyle name="백분율 2" xfId="36388" hidden="1"/>
    <cellStyle name="백분율 2" xfId="36436" hidden="1"/>
    <cellStyle name="백분율 2" xfId="36490" hidden="1"/>
    <cellStyle name="백분율 2" xfId="36541" hidden="1"/>
    <cellStyle name="백분율 2" xfId="36612"/>
    <cellStyle name="백분율 2 2" xfId="9294"/>
    <cellStyle name="백분율 2 3" xfId="9295"/>
    <cellStyle name="백분율 3" xfId="9296"/>
    <cellStyle name="보통" xfId="16" builtinId="28" hidden="1"/>
    <cellStyle name="보통" xfId="25051" builtinId="28" customBuiltin="1"/>
    <cellStyle name="보통 10" xfId="9297"/>
    <cellStyle name="보통 10 10" xfId="9298"/>
    <cellStyle name="보통 10 2" xfId="9299"/>
    <cellStyle name="보통 10 2 2" xfId="9300"/>
    <cellStyle name="보통 10 3" xfId="9301"/>
    <cellStyle name="보통 10 4" xfId="9302"/>
    <cellStyle name="보통 10 5" xfId="9303"/>
    <cellStyle name="보통 10 6" xfId="9304"/>
    <cellStyle name="보통 10 7" xfId="9305"/>
    <cellStyle name="보통 10 8" xfId="9306"/>
    <cellStyle name="보통 10 9" xfId="9307"/>
    <cellStyle name="보통 11" xfId="9308"/>
    <cellStyle name="보통 11 2" xfId="9309"/>
    <cellStyle name="보통 11 2 2" xfId="9310"/>
    <cellStyle name="보통 11 3" xfId="9311"/>
    <cellStyle name="보통 11 4" xfId="9312"/>
    <cellStyle name="보통 11 5" xfId="9313"/>
    <cellStyle name="보통 12" xfId="9314"/>
    <cellStyle name="보통 12 2" xfId="9315"/>
    <cellStyle name="보통 12 2 2" xfId="9316"/>
    <cellStyle name="보통 12 3" xfId="9317"/>
    <cellStyle name="보통 12 4" xfId="9318"/>
    <cellStyle name="보통 12 5" xfId="9319"/>
    <cellStyle name="보통 13" xfId="9320"/>
    <cellStyle name="보통 13 2" xfId="9321"/>
    <cellStyle name="보통 13 2 2" xfId="9322"/>
    <cellStyle name="보통 13 3" xfId="9323"/>
    <cellStyle name="보통 13 4" xfId="9324"/>
    <cellStyle name="보통 13 5" xfId="9325"/>
    <cellStyle name="보통 14" xfId="9326"/>
    <cellStyle name="보통 14 2" xfId="9327"/>
    <cellStyle name="보통 14 3" xfId="9328"/>
    <cellStyle name="보통 15" xfId="9329"/>
    <cellStyle name="보통 15 2" xfId="9330"/>
    <cellStyle name="보통 15 3" xfId="9331"/>
    <cellStyle name="보통 16" xfId="9332"/>
    <cellStyle name="보통 16 2" xfId="9333"/>
    <cellStyle name="보통 16 3" xfId="9334"/>
    <cellStyle name="보통 17" xfId="9335"/>
    <cellStyle name="보통 17 2" xfId="9336"/>
    <cellStyle name="보통 17 3" xfId="9337"/>
    <cellStyle name="보통 18" xfId="9338"/>
    <cellStyle name="보통 18 2" xfId="9339"/>
    <cellStyle name="보통 18 3" xfId="9340"/>
    <cellStyle name="보통 19" xfId="9341"/>
    <cellStyle name="보통 19 2" xfId="9342"/>
    <cellStyle name="보통 19 3" xfId="9343"/>
    <cellStyle name="보통 2" xfId="9344"/>
    <cellStyle name="보통 2 10" xfId="9345"/>
    <cellStyle name="보통 2 10 2" xfId="9346"/>
    <cellStyle name="보통 2 11" xfId="9347"/>
    <cellStyle name="보통 2 11 2" xfId="9348"/>
    <cellStyle name="보통 2 12" xfId="9349"/>
    <cellStyle name="보통 2 12 2" xfId="9350"/>
    <cellStyle name="보통 2 13" xfId="9351"/>
    <cellStyle name="보통 2 13 2" xfId="9352"/>
    <cellStyle name="보통 2 14" xfId="24788" hidden="1"/>
    <cellStyle name="보통 2 14" xfId="25311" hidden="1"/>
    <cellStyle name="보통 2 14" xfId="26693" hidden="1"/>
    <cellStyle name="보통 2 14" xfId="27154" hidden="1"/>
    <cellStyle name="보통 2 14" xfId="26210" hidden="1"/>
    <cellStyle name="보통 2 14" xfId="28402" hidden="1"/>
    <cellStyle name="보통 2 14" xfId="26643" hidden="1"/>
    <cellStyle name="보통 2 14" xfId="29643" hidden="1"/>
    <cellStyle name="보통 2 14" xfId="26284" hidden="1"/>
    <cellStyle name="보통 2 14" xfId="30847" hidden="1"/>
    <cellStyle name="보통 2 14" xfId="26590" hidden="1"/>
    <cellStyle name="보통 2 14" xfId="32085" hidden="1"/>
    <cellStyle name="보통 2 14" xfId="26369" hidden="1"/>
    <cellStyle name="보통 2 14" xfId="33301" hidden="1"/>
    <cellStyle name="보통 2 14" xfId="26543" hidden="1"/>
    <cellStyle name="보통 2 14" xfId="34535" hidden="1"/>
    <cellStyle name="보통 2 2" xfId="9353"/>
    <cellStyle name="보통 2 2 10" xfId="9354"/>
    <cellStyle name="보통 2 2 11" xfId="9355"/>
    <cellStyle name="보통 2 2 12" xfId="9356"/>
    <cellStyle name="보통 2 2 13" xfId="9357"/>
    <cellStyle name="보통 2 2 14" xfId="9358"/>
    <cellStyle name="보통 2 2 15" xfId="9359"/>
    <cellStyle name="보통 2 2 15 2" xfId="9360"/>
    <cellStyle name="보통 2 2 2" xfId="9361"/>
    <cellStyle name="보통 2 2 2 2" xfId="9362"/>
    <cellStyle name="보통 2 2 2 2 2" xfId="9363"/>
    <cellStyle name="보통 2 2 2 2 2 2" xfId="9364"/>
    <cellStyle name="보통 2 2 2 2 2 2 2" xfId="9365"/>
    <cellStyle name="보통 2 2 2 2 3" xfId="9366"/>
    <cellStyle name="보통 2 2 2 2 4" xfId="9367"/>
    <cellStyle name="보통 2 2 2 3" xfId="9368"/>
    <cellStyle name="보통 2 2 2 3 2" xfId="9369"/>
    <cellStyle name="보통 2 2 2 4" xfId="9370"/>
    <cellStyle name="보통 2 2 2 5" xfId="9371"/>
    <cellStyle name="보통 2 2 3" xfId="9372"/>
    <cellStyle name="보통 2 2 3 2" xfId="9373"/>
    <cellStyle name="보통 2 2 4" xfId="9374"/>
    <cellStyle name="보통 2 2 4 2" xfId="9375"/>
    <cellStyle name="보통 2 2 5" xfId="9376"/>
    <cellStyle name="보통 2 2 5 2" xfId="9377"/>
    <cellStyle name="보통 2 2 5 3" xfId="9378"/>
    <cellStyle name="보통 2 2 6" xfId="9379"/>
    <cellStyle name="보통 2 2 6 2" xfId="9380"/>
    <cellStyle name="보통 2 2 7" xfId="9381"/>
    <cellStyle name="보통 2 2 8" xfId="9382"/>
    <cellStyle name="보통 2 2 9" xfId="9383"/>
    <cellStyle name="보통 2 3" xfId="9384"/>
    <cellStyle name="보통 2 3 2" xfId="9385"/>
    <cellStyle name="보통 2 3 2 2" xfId="9386"/>
    <cellStyle name="보통 2 3 3" xfId="9387"/>
    <cellStyle name="보통 2 3 4" xfId="9388"/>
    <cellStyle name="보통 2 3 5" xfId="9389"/>
    <cellStyle name="보통 2 3 6" xfId="9390"/>
    <cellStyle name="보통 2 4" xfId="9391"/>
    <cellStyle name="보통 2 4 2" xfId="9392"/>
    <cellStyle name="보통 2 4 2 2" xfId="9393"/>
    <cellStyle name="보통 2 4 3" xfId="9394"/>
    <cellStyle name="보통 2 4 4" xfId="9395"/>
    <cellStyle name="보통 2 4 5" xfId="9396"/>
    <cellStyle name="보통 2 4 6" xfId="9397"/>
    <cellStyle name="보통 2 5" xfId="9398"/>
    <cellStyle name="보통 2 5 2" xfId="9399"/>
    <cellStyle name="보통 2 5 2 2" xfId="9400"/>
    <cellStyle name="보통 2 5 3" xfId="9401"/>
    <cellStyle name="보통 2 6" xfId="9402"/>
    <cellStyle name="보통 2 6 2" xfId="9403"/>
    <cellStyle name="보통 2 7" xfId="9404"/>
    <cellStyle name="보통 2 7 2" xfId="9405"/>
    <cellStyle name="보통 2 8" xfId="9406"/>
    <cellStyle name="보통 2 8 2" xfId="9407"/>
    <cellStyle name="보통 2 9" xfId="9408"/>
    <cellStyle name="보통 2 9 2" xfId="9409"/>
    <cellStyle name="보통 20" xfId="9410"/>
    <cellStyle name="보통 20 2" xfId="9411"/>
    <cellStyle name="보통 20 3" xfId="9412"/>
    <cellStyle name="보통 21" xfId="9413"/>
    <cellStyle name="보통 21 2" xfId="9414"/>
    <cellStyle name="보통 21 3" xfId="9415"/>
    <cellStyle name="보통 22" xfId="9416"/>
    <cellStyle name="보통 22 2" xfId="9417"/>
    <cellStyle name="보통 22 3" xfId="9418"/>
    <cellStyle name="보통 23" xfId="9419"/>
    <cellStyle name="보통 23 2" xfId="9420"/>
    <cellStyle name="보통 23 3" xfId="9421"/>
    <cellStyle name="보통 24" xfId="9422"/>
    <cellStyle name="보통 24 2" xfId="9423"/>
    <cellStyle name="보통 24 3" xfId="9424"/>
    <cellStyle name="보통 25" xfId="9425"/>
    <cellStyle name="보통 25 2" xfId="9426"/>
    <cellStyle name="보통 25 3" xfId="9427"/>
    <cellStyle name="보통 26" xfId="9428"/>
    <cellStyle name="보통 26 2" xfId="9429"/>
    <cellStyle name="보통 27" xfId="9430"/>
    <cellStyle name="보통 27 2" xfId="9431"/>
    <cellStyle name="보통 28" xfId="9432"/>
    <cellStyle name="보통 28 2" xfId="9433"/>
    <cellStyle name="보통 29" xfId="9434"/>
    <cellStyle name="보통 29 2" xfId="9435"/>
    <cellStyle name="보통 3" xfId="9436"/>
    <cellStyle name="보통 3 2" xfId="9437"/>
    <cellStyle name="보통 3 2 2" xfId="9438"/>
    <cellStyle name="보통 3 2 2 2" xfId="9439"/>
    <cellStyle name="보통 3 3" xfId="9440"/>
    <cellStyle name="보통 3 3 2" xfId="9441"/>
    <cellStyle name="보통 3 4" xfId="9442"/>
    <cellStyle name="보통 3 4 2" xfId="9443"/>
    <cellStyle name="보통 3 5" xfId="9444"/>
    <cellStyle name="보통 3 5 2" xfId="9445"/>
    <cellStyle name="보통 3 6" xfId="9446"/>
    <cellStyle name="보통 3 6 2" xfId="9447"/>
    <cellStyle name="보통 3 7" xfId="9448"/>
    <cellStyle name="보통 3 7 2" xfId="9449"/>
    <cellStyle name="보통 3 8" xfId="9450"/>
    <cellStyle name="보통 3 8 2" xfId="9451"/>
    <cellStyle name="보통 30" xfId="9452"/>
    <cellStyle name="보통 30 2" xfId="9453"/>
    <cellStyle name="보통 31" xfId="9454"/>
    <cellStyle name="보통 31 2" xfId="9455"/>
    <cellStyle name="보통 32" xfId="9456"/>
    <cellStyle name="보통 32 2" xfId="9457"/>
    <cellStyle name="보통 33" xfId="9458"/>
    <cellStyle name="보통 33 2" xfId="9459"/>
    <cellStyle name="보통 34" xfId="9460"/>
    <cellStyle name="보통 34 2" xfId="9461"/>
    <cellStyle name="보통 35" xfId="9462"/>
    <cellStyle name="보통 35 2" xfId="9463"/>
    <cellStyle name="보통 36" xfId="24866" hidden="1"/>
    <cellStyle name="보통 36" xfId="24905" hidden="1"/>
    <cellStyle name="보통 36" xfId="24919" hidden="1"/>
    <cellStyle name="보통 36" xfId="24970" hidden="1"/>
    <cellStyle name="보통 36" xfId="25110" hidden="1"/>
    <cellStyle name="보통 36" xfId="25149" hidden="1"/>
    <cellStyle name="보통 36" xfId="25163" hidden="1"/>
    <cellStyle name="보통 36" xfId="25214" hidden="1"/>
    <cellStyle name="보통 36" xfId="25368" hidden="1"/>
    <cellStyle name="보통 36" xfId="25411" hidden="1"/>
    <cellStyle name="보통 36" xfId="25466" hidden="1"/>
    <cellStyle name="보통 36" xfId="25514" hidden="1"/>
    <cellStyle name="보통 36" xfId="25567" hidden="1"/>
    <cellStyle name="보통 36" xfId="25617" hidden="1"/>
    <cellStyle name="보통 36" xfId="25667" hidden="1"/>
    <cellStyle name="보통 36" xfId="25722" hidden="1"/>
    <cellStyle name="보통 36" xfId="25796" hidden="1"/>
    <cellStyle name="보통 36" xfId="25836" hidden="1"/>
    <cellStyle name="보통 36" xfId="25873" hidden="1"/>
    <cellStyle name="보통 36" xfId="25933" hidden="1"/>
    <cellStyle name="보통 36" xfId="25922" hidden="1"/>
    <cellStyle name="보통 36" xfId="26028" hidden="1"/>
    <cellStyle name="보통 36" xfId="26078" hidden="1"/>
    <cellStyle name="보통 36" xfId="26128" hidden="1"/>
    <cellStyle name="보통 36" xfId="26767" hidden="1"/>
    <cellStyle name="보통 36" xfId="26803" hidden="1"/>
    <cellStyle name="보통 36" xfId="26817" hidden="1"/>
    <cellStyle name="보통 36" xfId="26866" hidden="1"/>
    <cellStyle name="보통 36" xfId="26962" hidden="1"/>
    <cellStyle name="보통 36" xfId="26999" hidden="1"/>
    <cellStyle name="보통 36" xfId="27013" hidden="1"/>
    <cellStyle name="보통 36" xfId="27062" hidden="1"/>
    <cellStyle name="보통 36" xfId="27210" hidden="1"/>
    <cellStyle name="보통 36" xfId="27250" hidden="1"/>
    <cellStyle name="보통 36" xfId="27303" hidden="1"/>
    <cellStyle name="보통 36" xfId="27349" hidden="1"/>
    <cellStyle name="보통 36" xfId="27400" hidden="1"/>
    <cellStyle name="보통 36" xfId="27448" hidden="1"/>
    <cellStyle name="보통 36" xfId="27496" hidden="1"/>
    <cellStyle name="보통 36" xfId="27549" hidden="1"/>
    <cellStyle name="보통 36" xfId="27621" hidden="1"/>
    <cellStyle name="보통 36" xfId="27659" hidden="1"/>
    <cellStyle name="보통 36" xfId="27694" hidden="1"/>
    <cellStyle name="보통 36" xfId="27751" hidden="1"/>
    <cellStyle name="보통 36" xfId="27740" hidden="1"/>
    <cellStyle name="보통 36" xfId="27843" hidden="1"/>
    <cellStyle name="보통 36" xfId="27891" hidden="1"/>
    <cellStyle name="보통 36" xfId="27939" hidden="1"/>
    <cellStyle name="보통 36" xfId="28016" hidden="1"/>
    <cellStyle name="보통 36" xfId="28052" hidden="1"/>
    <cellStyle name="보통 36" xfId="28066" hidden="1"/>
    <cellStyle name="보통 36" xfId="28115" hidden="1"/>
    <cellStyle name="보통 36" xfId="28211" hidden="1"/>
    <cellStyle name="보통 36" xfId="28248" hidden="1"/>
    <cellStyle name="보통 36" xfId="28262" hidden="1"/>
    <cellStyle name="보통 36" xfId="28311" hidden="1"/>
    <cellStyle name="보통 36" xfId="28458" hidden="1"/>
    <cellStyle name="보통 36" xfId="28498" hidden="1"/>
    <cellStyle name="보통 36" xfId="28551" hidden="1"/>
    <cellStyle name="보통 36" xfId="28597" hidden="1"/>
    <cellStyle name="보통 36" xfId="28648" hidden="1"/>
    <cellStyle name="보통 36" xfId="28696" hidden="1"/>
    <cellStyle name="보통 36" xfId="28743" hidden="1"/>
    <cellStyle name="보통 36" xfId="28796" hidden="1"/>
    <cellStyle name="보통 36" xfId="28868" hidden="1"/>
    <cellStyle name="보통 36" xfId="28906" hidden="1"/>
    <cellStyle name="보통 36" xfId="28941" hidden="1"/>
    <cellStyle name="보통 36" xfId="28998" hidden="1"/>
    <cellStyle name="보통 36" xfId="28987" hidden="1"/>
    <cellStyle name="보통 36" xfId="29090" hidden="1"/>
    <cellStyle name="보통 36" xfId="29138" hidden="1"/>
    <cellStyle name="보통 36" xfId="29186" hidden="1"/>
    <cellStyle name="보통 36" xfId="29261" hidden="1"/>
    <cellStyle name="보통 36" xfId="29297" hidden="1"/>
    <cellStyle name="보통 36" xfId="29311" hidden="1"/>
    <cellStyle name="보통 36" xfId="29359" hidden="1"/>
    <cellStyle name="보통 36" xfId="29455" hidden="1"/>
    <cellStyle name="보통 36" xfId="29492" hidden="1"/>
    <cellStyle name="보통 36" xfId="29506" hidden="1"/>
    <cellStyle name="보통 36" xfId="29555" hidden="1"/>
    <cellStyle name="보통 36" xfId="29699" hidden="1"/>
    <cellStyle name="보통 36" xfId="29737" hidden="1"/>
    <cellStyle name="보통 36" xfId="29789" hidden="1"/>
    <cellStyle name="보통 36" xfId="29834" hidden="1"/>
    <cellStyle name="보통 36" xfId="29884" hidden="1"/>
    <cellStyle name="보통 36" xfId="29931" hidden="1"/>
    <cellStyle name="보통 36" xfId="29977" hidden="1"/>
    <cellStyle name="보통 36" xfId="30029" hidden="1"/>
    <cellStyle name="보통 36" xfId="30100" hidden="1"/>
    <cellStyle name="보통 36" xfId="30137" hidden="1"/>
    <cellStyle name="보통 36" xfId="30171" hidden="1"/>
    <cellStyle name="보통 36" xfId="30226" hidden="1"/>
    <cellStyle name="보통 36" xfId="30215" hidden="1"/>
    <cellStyle name="보통 36" xfId="30317" hidden="1"/>
    <cellStyle name="보통 36" xfId="30364" hidden="1"/>
    <cellStyle name="보통 36" xfId="30411" hidden="1"/>
    <cellStyle name="보통 36" xfId="30461" hidden="1"/>
    <cellStyle name="보통 36" xfId="30497" hidden="1"/>
    <cellStyle name="보통 36" xfId="30511" hidden="1"/>
    <cellStyle name="보통 36" xfId="30560" hidden="1"/>
    <cellStyle name="보통 36" xfId="30656" hidden="1"/>
    <cellStyle name="보통 36" xfId="30693" hidden="1"/>
    <cellStyle name="보통 36" xfId="30707" hidden="1"/>
    <cellStyle name="보통 36" xfId="30756" hidden="1"/>
    <cellStyle name="보통 36" xfId="30903" hidden="1"/>
    <cellStyle name="보통 36" xfId="30943" hidden="1"/>
    <cellStyle name="보통 36" xfId="30996" hidden="1"/>
    <cellStyle name="보통 36" xfId="31042" hidden="1"/>
    <cellStyle name="보통 36" xfId="31093" hidden="1"/>
    <cellStyle name="보통 36" xfId="31141" hidden="1"/>
    <cellStyle name="보통 36" xfId="31188" hidden="1"/>
    <cellStyle name="보통 36" xfId="31241" hidden="1"/>
    <cellStyle name="보통 36" xfId="31313" hidden="1"/>
    <cellStyle name="보통 36" xfId="31351" hidden="1"/>
    <cellStyle name="보통 36" xfId="31386" hidden="1"/>
    <cellStyle name="보통 36" xfId="31443" hidden="1"/>
    <cellStyle name="보통 36" xfId="31432" hidden="1"/>
    <cellStyle name="보통 36" xfId="31535" hidden="1"/>
    <cellStyle name="보통 36" xfId="31583" hidden="1"/>
    <cellStyle name="보통 36" xfId="31631" hidden="1"/>
    <cellStyle name="보통 36" xfId="31705" hidden="1"/>
    <cellStyle name="보통 36" xfId="31740" hidden="1"/>
    <cellStyle name="보통 36" xfId="31754" hidden="1"/>
    <cellStyle name="보통 36" xfId="31802" hidden="1"/>
    <cellStyle name="보통 36" xfId="31896" hidden="1"/>
    <cellStyle name="보통 36" xfId="31932" hidden="1"/>
    <cellStyle name="보통 36" xfId="31946" hidden="1"/>
    <cellStyle name="보통 36" xfId="31995" hidden="1"/>
    <cellStyle name="보통 36" xfId="32141" hidden="1"/>
    <cellStyle name="보통 36" xfId="32180" hidden="1"/>
    <cellStyle name="보통 36" xfId="32233" hidden="1"/>
    <cellStyle name="보통 36" xfId="32279" hidden="1"/>
    <cellStyle name="보통 36" xfId="32330" hidden="1"/>
    <cellStyle name="보통 36" xfId="32378" hidden="1"/>
    <cellStyle name="보통 36" xfId="32426" hidden="1"/>
    <cellStyle name="보통 36" xfId="32479" hidden="1"/>
    <cellStyle name="보통 36" xfId="32551" hidden="1"/>
    <cellStyle name="보통 36" xfId="32589" hidden="1"/>
    <cellStyle name="보통 36" xfId="32624" hidden="1"/>
    <cellStyle name="보통 36" xfId="32681" hidden="1"/>
    <cellStyle name="보통 36" xfId="32670" hidden="1"/>
    <cellStyle name="보통 36" xfId="32773" hidden="1"/>
    <cellStyle name="보통 36" xfId="32821" hidden="1"/>
    <cellStyle name="보통 36" xfId="32869" hidden="1"/>
    <cellStyle name="보통 36" xfId="32915" hidden="1"/>
    <cellStyle name="보통 36" xfId="32951" hidden="1"/>
    <cellStyle name="보통 36" xfId="32965" hidden="1"/>
    <cellStyle name="보통 36" xfId="33014" hidden="1"/>
    <cellStyle name="보통 36" xfId="33110" hidden="1"/>
    <cellStyle name="보통 36" xfId="33147" hidden="1"/>
    <cellStyle name="보통 36" xfId="33161" hidden="1"/>
    <cellStyle name="보통 36" xfId="33210" hidden="1"/>
    <cellStyle name="보통 36" xfId="33357" hidden="1"/>
    <cellStyle name="보통 36" xfId="33397" hidden="1"/>
    <cellStyle name="보통 36" xfId="33450" hidden="1"/>
    <cellStyle name="보통 36" xfId="33496" hidden="1"/>
    <cellStyle name="보통 36" xfId="33547" hidden="1"/>
    <cellStyle name="보통 36" xfId="33595" hidden="1"/>
    <cellStyle name="보통 36" xfId="33642" hidden="1"/>
    <cellStyle name="보통 36" xfId="33695" hidden="1"/>
    <cellStyle name="보통 36" xfId="33767" hidden="1"/>
    <cellStyle name="보통 36" xfId="33805" hidden="1"/>
    <cellStyle name="보통 36" xfId="33840" hidden="1"/>
    <cellStyle name="보통 36" xfId="33897" hidden="1"/>
    <cellStyle name="보통 36" xfId="33886" hidden="1"/>
    <cellStyle name="보통 36" xfId="33989" hidden="1"/>
    <cellStyle name="보통 36" xfId="34037" hidden="1"/>
    <cellStyle name="보통 36" xfId="34085" hidden="1"/>
    <cellStyle name="보통 36" xfId="34159" hidden="1"/>
    <cellStyle name="보통 36" xfId="34194" hidden="1"/>
    <cellStyle name="보통 36" xfId="34208" hidden="1"/>
    <cellStyle name="보통 36" xfId="34256" hidden="1"/>
    <cellStyle name="보통 36" xfId="34350" hidden="1"/>
    <cellStyle name="보통 36" xfId="34386" hidden="1"/>
    <cellStyle name="보통 36" xfId="34400" hidden="1"/>
    <cellStyle name="보통 36" xfId="34448" hidden="1"/>
    <cellStyle name="보통 36" xfId="34591" hidden="1"/>
    <cellStyle name="보통 36" xfId="34629" hidden="1"/>
    <cellStyle name="보통 36" xfId="34681" hidden="1"/>
    <cellStyle name="보통 36" xfId="34726" hidden="1"/>
    <cellStyle name="보통 36" xfId="34776" hidden="1"/>
    <cellStyle name="보통 36" xfId="34823" hidden="1"/>
    <cellStyle name="보통 36" xfId="34869" hidden="1"/>
    <cellStyle name="보통 36" xfId="34921" hidden="1"/>
    <cellStyle name="보통 36" xfId="34992" hidden="1"/>
    <cellStyle name="보통 36" xfId="35029" hidden="1"/>
    <cellStyle name="보통 36" xfId="35063" hidden="1"/>
    <cellStyle name="보통 36" xfId="35118" hidden="1"/>
    <cellStyle name="보통 36" xfId="35107" hidden="1"/>
    <cellStyle name="보통 36" xfId="35209" hidden="1"/>
    <cellStyle name="보통 36" xfId="35256" hidden="1"/>
    <cellStyle name="보통 36" xfId="35303" hidden="1"/>
    <cellStyle name="보통 36" xfId="26514" hidden="1"/>
    <cellStyle name="보통 36" xfId="32061" hidden="1"/>
    <cellStyle name="보통 36" xfId="26437" hidden="1"/>
    <cellStyle name="보통 36" xfId="35359" hidden="1"/>
    <cellStyle name="보통 36" xfId="35347" hidden="1"/>
    <cellStyle name="보통 36" xfId="35455" hidden="1"/>
    <cellStyle name="보통 36" xfId="35505" hidden="1"/>
    <cellStyle name="보통 36" xfId="35555" hidden="1"/>
    <cellStyle name="보통 36" xfId="35614" hidden="1"/>
    <cellStyle name="보통 36" xfId="35602" hidden="1"/>
    <cellStyle name="보통 36" xfId="35710" hidden="1"/>
    <cellStyle name="보통 36" xfId="35761" hidden="1"/>
    <cellStyle name="보통 36" xfId="35811" hidden="1"/>
    <cellStyle name="보통 36" xfId="35861" hidden="1"/>
    <cellStyle name="보통 36" xfId="35913" hidden="1"/>
    <cellStyle name="보통 36" xfId="35908" hidden="1"/>
    <cellStyle name="보통 36" xfId="36015" hidden="1"/>
    <cellStyle name="보통 36" xfId="36065" hidden="1"/>
    <cellStyle name="보통 36" xfId="36125" hidden="1"/>
    <cellStyle name="보통 36" xfId="36114" hidden="1"/>
    <cellStyle name="보통 36" xfId="36167" hidden="1"/>
    <cellStyle name="보통 36" xfId="36191" hidden="1"/>
    <cellStyle name="보통 36" xfId="36329" hidden="1"/>
    <cellStyle name="보통 36" xfId="36317" hidden="1"/>
    <cellStyle name="보통 36" xfId="36371" hidden="1"/>
    <cellStyle name="보통 36" xfId="36473" hidden="1"/>
    <cellStyle name="보통 36" xfId="36463" hidden="1"/>
    <cellStyle name="보통 36" xfId="36551"/>
    <cellStyle name="보통 4" xfId="9464"/>
    <cellStyle name="보통 4 2" xfId="9465"/>
    <cellStyle name="보통 4 2 2" xfId="9466"/>
    <cellStyle name="보통 4 2 2 2" xfId="9467"/>
    <cellStyle name="보통 4 3" xfId="9468"/>
    <cellStyle name="보통 4 3 2" xfId="9469"/>
    <cellStyle name="보통 4 4" xfId="9470"/>
    <cellStyle name="보통 4 4 2" xfId="9471"/>
    <cellStyle name="보통 4 5" xfId="9472"/>
    <cellStyle name="보통 4 5 2" xfId="9473"/>
    <cellStyle name="보통 4 6" xfId="9474"/>
    <cellStyle name="보통 4 6 2" xfId="9475"/>
    <cellStyle name="보통 4 7" xfId="9476"/>
    <cellStyle name="보통 4 7 2" xfId="9477"/>
    <cellStyle name="보통 4 8" xfId="9478"/>
    <cellStyle name="보통 4 8 2" xfId="9479"/>
    <cellStyle name="보통 5" xfId="9480"/>
    <cellStyle name="보통 5 2" xfId="9481"/>
    <cellStyle name="보통 5 2 2" xfId="9482"/>
    <cellStyle name="보통 5 3" xfId="9483"/>
    <cellStyle name="보통 5 4" xfId="9484"/>
    <cellStyle name="보통 5 5" xfId="9485"/>
    <cellStyle name="보통 5 6" xfId="9486"/>
    <cellStyle name="보통 5 7" xfId="9487"/>
    <cellStyle name="보통 5 8" xfId="9488"/>
    <cellStyle name="보통 5 8 2" xfId="9489"/>
    <cellStyle name="보통 6" xfId="9490"/>
    <cellStyle name="보통 6 2" xfId="9491"/>
    <cellStyle name="보통 6 2 2" xfId="9492"/>
    <cellStyle name="보통 6 2 2 2" xfId="9493"/>
    <cellStyle name="보통 6 3" xfId="9494"/>
    <cellStyle name="보통 6 4" xfId="9495"/>
    <cellStyle name="보통 6 5" xfId="9496"/>
    <cellStyle name="보통 6 6" xfId="9497"/>
    <cellStyle name="보통 6 7" xfId="9498"/>
    <cellStyle name="보통 6 8" xfId="9499"/>
    <cellStyle name="보통 6 8 2" xfId="9500"/>
    <cellStyle name="보통 7" xfId="9501"/>
    <cellStyle name="보통 7 2" xfId="9502"/>
    <cellStyle name="보통 7 2 2" xfId="9503"/>
    <cellStyle name="보통 7 3" xfId="9504"/>
    <cellStyle name="보통 7 4" xfId="9505"/>
    <cellStyle name="보통 7 5" xfId="9506"/>
    <cellStyle name="보통 7 6" xfId="9507"/>
    <cellStyle name="보통 7 7" xfId="9508"/>
    <cellStyle name="보통 7 8" xfId="9509"/>
    <cellStyle name="보통 8" xfId="9510"/>
    <cellStyle name="보통 8 2" xfId="9511"/>
    <cellStyle name="보통 8 2 2" xfId="9512"/>
    <cellStyle name="보통 8 3" xfId="9513"/>
    <cellStyle name="보통 8 4" xfId="9514"/>
    <cellStyle name="보통 8 5" xfId="9515"/>
    <cellStyle name="보통 8 6" xfId="9516"/>
    <cellStyle name="보통 8 7" xfId="9517"/>
    <cellStyle name="보통 8 8" xfId="9518"/>
    <cellStyle name="보통 9" xfId="9519"/>
    <cellStyle name="보통 9 2" xfId="9520"/>
    <cellStyle name="보통 9 2 2" xfId="9521"/>
    <cellStyle name="보통 9 3" xfId="9522"/>
    <cellStyle name="보통 9 4" xfId="9523"/>
    <cellStyle name="보통 9 5" xfId="9524"/>
    <cellStyle name="보통 9 6" xfId="9525"/>
    <cellStyle name="보통 9 7" xfId="9526"/>
    <cellStyle name="보통 9 8" xfId="9527"/>
    <cellStyle name="뷭?_BOOKSHIP" xfId="9528"/>
    <cellStyle name="설명 텍스트" xfId="24" builtinId="53" hidden="1"/>
    <cellStyle name="설명 텍스트" xfId="25059" builtinId="53" customBuiltin="1"/>
    <cellStyle name="설명 텍스트 10" xfId="9529"/>
    <cellStyle name="설명 텍스트 10 10" xfId="9530"/>
    <cellStyle name="설명 텍스트 10 2" xfId="9531"/>
    <cellStyle name="설명 텍스트 10 2 2" xfId="9532"/>
    <cellStyle name="설명 텍스트 10 3" xfId="9533"/>
    <cellStyle name="설명 텍스트 10 4" xfId="9534"/>
    <cellStyle name="설명 텍스트 10 5" xfId="9535"/>
    <cellStyle name="설명 텍스트 10 6" xfId="9536"/>
    <cellStyle name="설명 텍스트 10 7" xfId="9537"/>
    <cellStyle name="설명 텍스트 10 8" xfId="9538"/>
    <cellStyle name="설명 텍스트 10 9" xfId="9539"/>
    <cellStyle name="설명 텍스트 11" xfId="9540"/>
    <cellStyle name="설명 텍스트 11 2" xfId="9541"/>
    <cellStyle name="설명 텍스트 11 2 2" xfId="9542"/>
    <cellStyle name="설명 텍스트 11 3" xfId="9543"/>
    <cellStyle name="설명 텍스트 11 4" xfId="9544"/>
    <cellStyle name="설명 텍스트 11 5" xfId="9545"/>
    <cellStyle name="설명 텍스트 12" xfId="9546"/>
    <cellStyle name="설명 텍스트 12 2" xfId="9547"/>
    <cellStyle name="설명 텍스트 12 2 2" xfId="9548"/>
    <cellStyle name="설명 텍스트 12 3" xfId="9549"/>
    <cellStyle name="설명 텍스트 12 4" xfId="9550"/>
    <cellStyle name="설명 텍스트 12 5" xfId="9551"/>
    <cellStyle name="설명 텍스트 13" xfId="9552"/>
    <cellStyle name="설명 텍스트 13 2" xfId="9553"/>
    <cellStyle name="설명 텍스트 13 2 2" xfId="9554"/>
    <cellStyle name="설명 텍스트 13 3" xfId="9555"/>
    <cellStyle name="설명 텍스트 13 4" xfId="9556"/>
    <cellStyle name="설명 텍스트 13 5" xfId="9557"/>
    <cellStyle name="설명 텍스트 14" xfId="9558"/>
    <cellStyle name="설명 텍스트 14 2" xfId="9559"/>
    <cellStyle name="설명 텍스트 14 3" xfId="9560"/>
    <cellStyle name="설명 텍스트 15" xfId="9561"/>
    <cellStyle name="설명 텍스트 15 2" xfId="9562"/>
    <cellStyle name="설명 텍스트 15 3" xfId="9563"/>
    <cellStyle name="설명 텍스트 16" xfId="9564"/>
    <cellStyle name="설명 텍스트 16 2" xfId="9565"/>
    <cellStyle name="설명 텍스트 16 3" xfId="9566"/>
    <cellStyle name="설명 텍스트 17" xfId="9567"/>
    <cellStyle name="설명 텍스트 17 2" xfId="9568"/>
    <cellStyle name="설명 텍스트 17 3" xfId="9569"/>
    <cellStyle name="설명 텍스트 18" xfId="9570"/>
    <cellStyle name="설명 텍스트 18 2" xfId="9571"/>
    <cellStyle name="설명 텍스트 18 3" xfId="9572"/>
    <cellStyle name="설명 텍스트 19" xfId="9573"/>
    <cellStyle name="설명 텍스트 19 2" xfId="9574"/>
    <cellStyle name="설명 텍스트 19 3" xfId="9575"/>
    <cellStyle name="설명 텍스트 2" xfId="9576"/>
    <cellStyle name="설명 텍스트 2 10" xfId="9577"/>
    <cellStyle name="설명 텍스트 2 10 2" xfId="9578"/>
    <cellStyle name="설명 텍스트 2 11" xfId="9579"/>
    <cellStyle name="설명 텍스트 2 11 2" xfId="9580"/>
    <cellStyle name="설명 텍스트 2 12" xfId="9581"/>
    <cellStyle name="설명 텍스트 2 12 2" xfId="9582"/>
    <cellStyle name="설명 텍스트 2 13" xfId="9583"/>
    <cellStyle name="설명 텍스트 2 13 2" xfId="9584"/>
    <cellStyle name="설명 텍스트 2 14" xfId="24796" hidden="1"/>
    <cellStyle name="설명 텍스트 2 14" xfId="25319" hidden="1"/>
    <cellStyle name="설명 텍스트 2 14" xfId="26701" hidden="1"/>
    <cellStyle name="설명 텍스트 2 14" xfId="27162" hidden="1"/>
    <cellStyle name="설명 텍스트 2 14" xfId="26202" hidden="1"/>
    <cellStyle name="설명 텍스트 2 14" xfId="28410" hidden="1"/>
    <cellStyle name="설명 텍스트 2 14" xfId="26651" hidden="1"/>
    <cellStyle name="설명 텍스트 2 14" xfId="29651" hidden="1"/>
    <cellStyle name="설명 텍스트 2 14" xfId="26276" hidden="1"/>
    <cellStyle name="설명 텍스트 2 14" xfId="30855" hidden="1"/>
    <cellStyle name="설명 텍스트 2 14" xfId="26598" hidden="1"/>
    <cellStyle name="설명 텍스트 2 14" xfId="32093" hidden="1"/>
    <cellStyle name="설명 텍스트 2 14" xfId="26359" hidden="1"/>
    <cellStyle name="설명 텍스트 2 14" xfId="33309" hidden="1"/>
    <cellStyle name="설명 텍스트 2 14" xfId="26551" hidden="1"/>
    <cellStyle name="설명 텍스트 2 14" xfId="34543" hidden="1"/>
    <cellStyle name="설명 텍스트 2 2" xfId="9585"/>
    <cellStyle name="설명 텍스트 2 2 10" xfId="9586"/>
    <cellStyle name="설명 텍스트 2 2 11" xfId="9587"/>
    <cellStyle name="설명 텍스트 2 2 12" xfId="9588"/>
    <cellStyle name="설명 텍스트 2 2 13" xfId="9589"/>
    <cellStyle name="설명 텍스트 2 2 14" xfId="9590"/>
    <cellStyle name="설명 텍스트 2 2 15" xfId="9591"/>
    <cellStyle name="설명 텍스트 2 2 15 2" xfId="9592"/>
    <cellStyle name="설명 텍스트 2 2 2" xfId="9593"/>
    <cellStyle name="설명 텍스트 2 2 2 2" xfId="9594"/>
    <cellStyle name="설명 텍스트 2 2 2 2 2" xfId="9595"/>
    <cellStyle name="설명 텍스트 2 2 2 2 2 2" xfId="9596"/>
    <cellStyle name="설명 텍스트 2 2 2 2 2 2 2" xfId="9597"/>
    <cellStyle name="설명 텍스트 2 2 2 2 3" xfId="9598"/>
    <cellStyle name="설명 텍스트 2 2 2 2 4" xfId="9599"/>
    <cellStyle name="설명 텍스트 2 2 2 3" xfId="9600"/>
    <cellStyle name="설명 텍스트 2 2 2 3 2" xfId="9601"/>
    <cellStyle name="설명 텍스트 2 2 2 4" xfId="9602"/>
    <cellStyle name="설명 텍스트 2 2 2 5" xfId="9603"/>
    <cellStyle name="설명 텍스트 2 2 3" xfId="9604"/>
    <cellStyle name="설명 텍스트 2 2 3 2" xfId="9605"/>
    <cellStyle name="설명 텍스트 2 2 4" xfId="9606"/>
    <cellStyle name="설명 텍스트 2 2 4 2" xfId="9607"/>
    <cellStyle name="설명 텍스트 2 2 5" xfId="9608"/>
    <cellStyle name="설명 텍스트 2 2 5 2" xfId="9609"/>
    <cellStyle name="설명 텍스트 2 2 5 3" xfId="9610"/>
    <cellStyle name="설명 텍스트 2 2 6" xfId="9611"/>
    <cellStyle name="설명 텍스트 2 2 6 2" xfId="9612"/>
    <cellStyle name="설명 텍스트 2 2 7" xfId="9613"/>
    <cellStyle name="설명 텍스트 2 2 8" xfId="9614"/>
    <cellStyle name="설명 텍스트 2 2 9" xfId="9615"/>
    <cellStyle name="설명 텍스트 2 3" xfId="9616"/>
    <cellStyle name="설명 텍스트 2 3 2" xfId="9617"/>
    <cellStyle name="설명 텍스트 2 3 2 2" xfId="9618"/>
    <cellStyle name="설명 텍스트 2 3 3" xfId="9619"/>
    <cellStyle name="설명 텍스트 2 3 4" xfId="9620"/>
    <cellStyle name="설명 텍스트 2 3 5" xfId="9621"/>
    <cellStyle name="설명 텍스트 2 3 6" xfId="9622"/>
    <cellStyle name="설명 텍스트 2 4" xfId="9623"/>
    <cellStyle name="설명 텍스트 2 4 2" xfId="9624"/>
    <cellStyle name="설명 텍스트 2 4 2 2" xfId="9625"/>
    <cellStyle name="설명 텍스트 2 4 3" xfId="9626"/>
    <cellStyle name="설명 텍스트 2 4 4" xfId="9627"/>
    <cellStyle name="설명 텍스트 2 4 5" xfId="9628"/>
    <cellStyle name="설명 텍스트 2 4 6" xfId="9629"/>
    <cellStyle name="설명 텍스트 2 5" xfId="9630"/>
    <cellStyle name="설명 텍스트 2 5 2" xfId="9631"/>
    <cellStyle name="설명 텍스트 2 5 2 2" xfId="9632"/>
    <cellStyle name="설명 텍스트 2 5 3" xfId="9633"/>
    <cellStyle name="설명 텍스트 2 6" xfId="9634"/>
    <cellStyle name="설명 텍스트 2 6 2" xfId="9635"/>
    <cellStyle name="설명 텍스트 2 7" xfId="9636"/>
    <cellStyle name="설명 텍스트 2 7 2" xfId="9637"/>
    <cellStyle name="설명 텍스트 2 8" xfId="9638"/>
    <cellStyle name="설명 텍스트 2 8 2" xfId="9639"/>
    <cellStyle name="설명 텍스트 2 9" xfId="9640"/>
    <cellStyle name="설명 텍스트 2 9 2" xfId="9641"/>
    <cellStyle name="설명 텍스트 20" xfId="9642"/>
    <cellStyle name="설명 텍스트 20 2" xfId="9643"/>
    <cellStyle name="설명 텍스트 20 3" xfId="9644"/>
    <cellStyle name="설명 텍스트 21" xfId="9645"/>
    <cellStyle name="설명 텍스트 21 2" xfId="9646"/>
    <cellStyle name="설명 텍스트 21 3" xfId="9647"/>
    <cellStyle name="설명 텍스트 22" xfId="9648"/>
    <cellStyle name="설명 텍스트 22 2" xfId="9649"/>
    <cellStyle name="설명 텍스트 22 3" xfId="9650"/>
    <cellStyle name="설명 텍스트 23" xfId="9651"/>
    <cellStyle name="설명 텍스트 23 2" xfId="9652"/>
    <cellStyle name="설명 텍스트 23 3" xfId="9653"/>
    <cellStyle name="설명 텍스트 24" xfId="9654"/>
    <cellStyle name="설명 텍스트 24 2" xfId="9655"/>
    <cellStyle name="설명 텍스트 24 3" xfId="9656"/>
    <cellStyle name="설명 텍스트 25" xfId="9657"/>
    <cellStyle name="설명 텍스트 25 2" xfId="9658"/>
    <cellStyle name="설명 텍스트 25 3" xfId="9659"/>
    <cellStyle name="설명 텍스트 26" xfId="9660"/>
    <cellStyle name="설명 텍스트 26 2" xfId="9661"/>
    <cellStyle name="설명 텍스트 27" xfId="9662"/>
    <cellStyle name="설명 텍스트 27 2" xfId="9663"/>
    <cellStyle name="설명 텍스트 28" xfId="9664"/>
    <cellStyle name="설명 텍스트 28 2" xfId="9665"/>
    <cellStyle name="설명 텍스트 29" xfId="9666"/>
    <cellStyle name="설명 텍스트 29 2" xfId="9667"/>
    <cellStyle name="설명 텍스트 3" xfId="9668"/>
    <cellStyle name="설명 텍스트 3 2" xfId="9669"/>
    <cellStyle name="설명 텍스트 3 2 2" xfId="9670"/>
    <cellStyle name="설명 텍스트 3 2 2 2" xfId="9671"/>
    <cellStyle name="설명 텍스트 3 3" xfId="9672"/>
    <cellStyle name="설명 텍스트 3 3 2" xfId="9673"/>
    <cellStyle name="설명 텍스트 3 4" xfId="9674"/>
    <cellStyle name="설명 텍스트 3 4 2" xfId="9675"/>
    <cellStyle name="설명 텍스트 3 5" xfId="9676"/>
    <cellStyle name="설명 텍스트 3 5 2" xfId="9677"/>
    <cellStyle name="설명 텍스트 3 6" xfId="9678"/>
    <cellStyle name="설명 텍스트 3 6 2" xfId="9679"/>
    <cellStyle name="설명 텍스트 3 7" xfId="9680"/>
    <cellStyle name="설명 텍스트 3 7 2" xfId="9681"/>
    <cellStyle name="설명 텍스트 3 8" xfId="9682"/>
    <cellStyle name="설명 텍스트 3 8 2" xfId="9683"/>
    <cellStyle name="설명 텍스트 30" xfId="9684"/>
    <cellStyle name="설명 텍스트 30 2" xfId="9685"/>
    <cellStyle name="설명 텍스트 31" xfId="9686"/>
    <cellStyle name="설명 텍스트 31 2" xfId="9687"/>
    <cellStyle name="설명 텍스트 32" xfId="9688"/>
    <cellStyle name="설명 텍스트 32 2" xfId="9689"/>
    <cellStyle name="설명 텍스트 33" xfId="9690"/>
    <cellStyle name="설명 텍스트 33 2" xfId="9691"/>
    <cellStyle name="설명 텍스트 34" xfId="9692"/>
    <cellStyle name="설명 텍스트 34 2" xfId="9693"/>
    <cellStyle name="설명 텍스트 35" xfId="9694"/>
    <cellStyle name="설명 텍스트 35 2" xfId="9695"/>
    <cellStyle name="설명 텍스트 36" xfId="24856" hidden="1"/>
    <cellStyle name="설명 텍스트 36" xfId="24916" hidden="1"/>
    <cellStyle name="설명 텍스트 36" xfId="24967" hidden="1"/>
    <cellStyle name="설명 텍스트 36" xfId="25016" hidden="1"/>
    <cellStyle name="설명 텍스트 36" xfId="25100" hidden="1"/>
    <cellStyle name="설명 텍스트 36" xfId="25160" hidden="1"/>
    <cellStyle name="설명 텍스트 36" xfId="25211" hidden="1"/>
    <cellStyle name="설명 텍스트 36" xfId="25260" hidden="1"/>
    <cellStyle name="설명 텍스트 36" xfId="25392" hidden="1"/>
    <cellStyle name="설명 텍스트 36" xfId="25426" hidden="1"/>
    <cellStyle name="설명 텍스트 36" xfId="25469" hidden="1"/>
    <cellStyle name="설명 텍스트 36" xfId="25520" hidden="1"/>
    <cellStyle name="설명 텍스트 36" xfId="25570" hidden="1"/>
    <cellStyle name="설명 텍스트 36" xfId="25620" hidden="1"/>
    <cellStyle name="설명 텍스트 36" xfId="25682" hidden="1"/>
    <cellStyle name="설명 텍스트 36" xfId="25725" hidden="1"/>
    <cellStyle name="설명 텍스트 36" xfId="25776" hidden="1"/>
    <cellStyle name="설명 텍스트 36" xfId="25826" hidden="1"/>
    <cellStyle name="설명 텍스트 36" xfId="25876" hidden="1"/>
    <cellStyle name="설명 텍스트 36" xfId="25941" hidden="1"/>
    <cellStyle name="설명 텍스트 36" xfId="25980" hidden="1"/>
    <cellStyle name="설명 텍스트 36" xfId="26031" hidden="1"/>
    <cellStyle name="설명 텍스트 36" xfId="26081" hidden="1"/>
    <cellStyle name="설명 텍스트 36" xfId="26131" hidden="1"/>
    <cellStyle name="설명 텍스트 36" xfId="26757" hidden="1"/>
    <cellStyle name="설명 텍스트 36" xfId="26814" hidden="1"/>
    <cellStyle name="설명 텍스트 36" xfId="26863" hidden="1"/>
    <cellStyle name="설명 텍스트 36" xfId="26910" hidden="1"/>
    <cellStyle name="설명 텍스트 36" xfId="26952" hidden="1"/>
    <cellStyle name="설명 텍스트 36" xfId="27010" hidden="1"/>
    <cellStyle name="설명 텍스트 36" xfId="27059" hidden="1"/>
    <cellStyle name="설명 텍스트 36" xfId="27106" hidden="1"/>
    <cellStyle name="설명 텍스트 36" xfId="27231" hidden="1"/>
    <cellStyle name="설명 텍스트 36" xfId="27265" hidden="1"/>
    <cellStyle name="설명 텍스트 36" xfId="27306" hidden="1"/>
    <cellStyle name="설명 텍스트 36" xfId="27355" hidden="1"/>
    <cellStyle name="설명 텍스트 36" xfId="27403" hidden="1"/>
    <cellStyle name="설명 텍스트 36" xfId="27451" hidden="1"/>
    <cellStyle name="설명 텍스트 36" xfId="27511" hidden="1"/>
    <cellStyle name="설명 텍스트 36" xfId="27552" hidden="1"/>
    <cellStyle name="설명 텍스트 36" xfId="27601" hidden="1"/>
    <cellStyle name="설명 텍스트 36" xfId="27649" hidden="1"/>
    <cellStyle name="설명 텍스트 36" xfId="27697" hidden="1"/>
    <cellStyle name="설명 텍스트 36" xfId="27759" hidden="1"/>
    <cellStyle name="설명 텍스트 36" xfId="27797" hidden="1"/>
    <cellStyle name="설명 텍스트 36" xfId="27846" hidden="1"/>
    <cellStyle name="설명 텍스트 36" xfId="27894" hidden="1"/>
    <cellStyle name="설명 텍스트 36" xfId="27942" hidden="1"/>
    <cellStyle name="설명 텍스트 36" xfId="28006" hidden="1"/>
    <cellStyle name="설명 텍스트 36" xfId="28063" hidden="1"/>
    <cellStyle name="설명 텍스트 36" xfId="28112" hidden="1"/>
    <cellStyle name="설명 텍스트 36" xfId="28159" hidden="1"/>
    <cellStyle name="설명 텍스트 36" xfId="28201" hidden="1"/>
    <cellStyle name="설명 텍스트 36" xfId="28259" hidden="1"/>
    <cellStyle name="설명 텍스트 36" xfId="28308" hidden="1"/>
    <cellStyle name="설명 텍스트 36" xfId="28355" hidden="1"/>
    <cellStyle name="설명 텍스트 36" xfId="28479" hidden="1"/>
    <cellStyle name="설명 텍스트 36" xfId="28513" hidden="1"/>
    <cellStyle name="설명 텍스트 36" xfId="28554" hidden="1"/>
    <cellStyle name="설명 텍스트 36" xfId="28603" hidden="1"/>
    <cellStyle name="설명 텍스트 36" xfId="28651" hidden="1"/>
    <cellStyle name="설명 텍스트 36" xfId="28699" hidden="1"/>
    <cellStyle name="설명 텍스트 36" xfId="28758" hidden="1"/>
    <cellStyle name="설명 텍스트 36" xfId="28799" hidden="1"/>
    <cellStyle name="설명 텍스트 36" xfId="28848" hidden="1"/>
    <cellStyle name="설명 텍스트 36" xfId="28896" hidden="1"/>
    <cellStyle name="설명 텍스트 36" xfId="28944" hidden="1"/>
    <cellStyle name="설명 텍스트 36" xfId="29006" hidden="1"/>
    <cellStyle name="설명 텍스트 36" xfId="29044" hidden="1"/>
    <cellStyle name="설명 텍스트 36" xfId="29093" hidden="1"/>
    <cellStyle name="설명 텍스트 36" xfId="29141" hidden="1"/>
    <cellStyle name="설명 텍스트 36" xfId="29189" hidden="1"/>
    <cellStyle name="설명 텍스트 36" xfId="29251" hidden="1"/>
    <cellStyle name="설명 텍스트 36" xfId="29308" hidden="1"/>
    <cellStyle name="설명 텍스트 36" xfId="29356" hidden="1"/>
    <cellStyle name="설명 텍스트 36" xfId="29403" hidden="1"/>
    <cellStyle name="설명 텍스트 36" xfId="29445" hidden="1"/>
    <cellStyle name="설명 텍스트 36" xfId="29503" hidden="1"/>
    <cellStyle name="설명 텍스트 36" xfId="29552" hidden="1"/>
    <cellStyle name="설명 텍스트 36" xfId="29598" hidden="1"/>
    <cellStyle name="설명 텍스트 36" xfId="29720" hidden="1"/>
    <cellStyle name="설명 텍스트 36" xfId="29752" hidden="1"/>
    <cellStyle name="설명 텍스트 36" xfId="29792" hidden="1"/>
    <cellStyle name="설명 텍스트 36" xfId="29840" hidden="1"/>
    <cellStyle name="설명 텍스트 36" xfId="29887" hidden="1"/>
    <cellStyle name="설명 텍스트 36" xfId="29934" hidden="1"/>
    <cellStyle name="설명 텍스트 36" xfId="29992" hidden="1"/>
    <cellStyle name="설명 텍스트 36" xfId="30032" hidden="1"/>
    <cellStyle name="설명 텍스트 36" xfId="30080" hidden="1"/>
    <cellStyle name="설명 텍스트 36" xfId="30127" hidden="1"/>
    <cellStyle name="설명 텍스트 36" xfId="30174" hidden="1"/>
    <cellStyle name="설명 텍스트 36" xfId="30234" hidden="1"/>
    <cellStyle name="설명 텍스트 36" xfId="30272" hidden="1"/>
    <cellStyle name="설명 텍스트 36" xfId="30320" hidden="1"/>
    <cellStyle name="설명 텍스트 36" xfId="30367" hidden="1"/>
    <cellStyle name="설명 텍스트 36" xfId="30414" hidden="1"/>
    <cellStyle name="설명 텍스트 36" xfId="30451" hidden="1"/>
    <cellStyle name="설명 텍스트 36" xfId="30508" hidden="1"/>
    <cellStyle name="설명 텍스트 36" xfId="30557" hidden="1"/>
    <cellStyle name="설명 텍스트 36" xfId="30604" hidden="1"/>
    <cellStyle name="설명 텍스트 36" xfId="30646" hidden="1"/>
    <cellStyle name="설명 텍스트 36" xfId="30704" hidden="1"/>
    <cellStyle name="설명 텍스트 36" xfId="30753" hidden="1"/>
    <cellStyle name="설명 텍스트 36" xfId="30800" hidden="1"/>
    <cellStyle name="설명 텍스트 36" xfId="30924" hidden="1"/>
    <cellStyle name="설명 텍스트 36" xfId="30958" hidden="1"/>
    <cellStyle name="설명 텍스트 36" xfId="30999" hidden="1"/>
    <cellStyle name="설명 텍스트 36" xfId="31048" hidden="1"/>
    <cellStyle name="설명 텍스트 36" xfId="31096" hidden="1"/>
    <cellStyle name="설명 텍스트 36" xfId="31144" hidden="1"/>
    <cellStyle name="설명 텍스트 36" xfId="31203" hidden="1"/>
    <cellStyle name="설명 텍스트 36" xfId="31244" hidden="1"/>
    <cellStyle name="설명 텍스트 36" xfId="31293" hidden="1"/>
    <cellStyle name="설명 텍스트 36" xfId="31341" hidden="1"/>
    <cellStyle name="설명 텍스트 36" xfId="31389" hidden="1"/>
    <cellStyle name="설명 텍스트 36" xfId="31451" hidden="1"/>
    <cellStyle name="설명 텍스트 36" xfId="31489" hidden="1"/>
    <cellStyle name="설명 텍스트 36" xfId="31538" hidden="1"/>
    <cellStyle name="설명 텍스트 36" xfId="31586" hidden="1"/>
    <cellStyle name="설명 텍스트 36" xfId="31634" hidden="1"/>
    <cellStyle name="설명 텍스트 36" xfId="31695" hidden="1"/>
    <cellStyle name="설명 텍스트 36" xfId="31751" hidden="1"/>
    <cellStyle name="설명 텍스트 36" xfId="31799" hidden="1"/>
    <cellStyle name="설명 텍스트 36" xfId="31845" hidden="1"/>
    <cellStyle name="설명 텍스트 36" xfId="31886" hidden="1"/>
    <cellStyle name="설명 텍스트 36" xfId="31943" hidden="1"/>
    <cellStyle name="설명 텍스트 36" xfId="31992" hidden="1"/>
    <cellStyle name="설명 텍스트 36" xfId="32038" hidden="1"/>
    <cellStyle name="설명 텍스트 36" xfId="32162" hidden="1"/>
    <cellStyle name="설명 텍스트 36" xfId="32195" hidden="1"/>
    <cellStyle name="설명 텍스트 36" xfId="32236" hidden="1"/>
    <cellStyle name="설명 텍스트 36" xfId="32285" hidden="1"/>
    <cellStyle name="설명 텍스트 36" xfId="32333" hidden="1"/>
    <cellStyle name="설명 텍스트 36" xfId="32381" hidden="1"/>
    <cellStyle name="설명 텍스트 36" xfId="32441" hidden="1"/>
    <cellStyle name="설명 텍스트 36" xfId="32482" hidden="1"/>
    <cellStyle name="설명 텍스트 36" xfId="32531" hidden="1"/>
    <cellStyle name="설명 텍스트 36" xfId="32579" hidden="1"/>
    <cellStyle name="설명 텍스트 36" xfId="32627" hidden="1"/>
    <cellStyle name="설명 텍스트 36" xfId="32689" hidden="1"/>
    <cellStyle name="설명 텍스트 36" xfId="32727" hidden="1"/>
    <cellStyle name="설명 텍스트 36" xfId="32776" hidden="1"/>
    <cellStyle name="설명 텍스트 36" xfId="32824" hidden="1"/>
    <cellStyle name="설명 텍스트 36" xfId="32872" hidden="1"/>
    <cellStyle name="설명 텍스트 36" xfId="26682" hidden="1"/>
    <cellStyle name="설명 텍스트 36" xfId="32962" hidden="1"/>
    <cellStyle name="설명 텍스트 36" xfId="33011" hidden="1"/>
    <cellStyle name="설명 텍스트 36" xfId="33058" hidden="1"/>
    <cellStyle name="설명 텍스트 36" xfId="33100" hidden="1"/>
    <cellStyle name="설명 텍스트 36" xfId="33158" hidden="1"/>
    <cellStyle name="설명 텍스트 36" xfId="33207" hidden="1"/>
    <cellStyle name="설명 텍스트 36" xfId="33254" hidden="1"/>
    <cellStyle name="설명 텍스트 36" xfId="33378" hidden="1"/>
    <cellStyle name="설명 텍스트 36" xfId="33412" hidden="1"/>
    <cellStyle name="설명 텍스트 36" xfId="33453" hidden="1"/>
    <cellStyle name="설명 텍스트 36" xfId="33502" hidden="1"/>
    <cellStyle name="설명 텍스트 36" xfId="33550" hidden="1"/>
    <cellStyle name="설명 텍스트 36" xfId="33598" hidden="1"/>
    <cellStyle name="설명 텍스트 36" xfId="33657" hidden="1"/>
    <cellStyle name="설명 텍스트 36" xfId="33698" hidden="1"/>
    <cellStyle name="설명 텍스트 36" xfId="33747" hidden="1"/>
    <cellStyle name="설명 텍스트 36" xfId="33795" hidden="1"/>
    <cellStyle name="설명 텍스트 36" xfId="33843" hidden="1"/>
    <cellStyle name="설명 텍스트 36" xfId="33905" hidden="1"/>
    <cellStyle name="설명 텍스트 36" xfId="33943" hidden="1"/>
    <cellStyle name="설명 텍스트 36" xfId="33992" hidden="1"/>
    <cellStyle name="설명 텍스트 36" xfId="34040" hidden="1"/>
    <cellStyle name="설명 텍스트 36" xfId="34088" hidden="1"/>
    <cellStyle name="설명 텍스트 36" xfId="34149" hidden="1"/>
    <cellStyle name="설명 텍스트 36" xfId="34205" hidden="1"/>
    <cellStyle name="설명 텍스트 36" xfId="34253" hidden="1"/>
    <cellStyle name="설명 텍스트 36" xfId="34299" hidden="1"/>
    <cellStyle name="설명 텍스트 36" xfId="34340" hidden="1"/>
    <cellStyle name="설명 텍스트 36" xfId="34397" hidden="1"/>
    <cellStyle name="설명 텍스트 36" xfId="34445" hidden="1"/>
    <cellStyle name="설명 텍스트 36" xfId="34491" hidden="1"/>
    <cellStyle name="설명 텍스트 36" xfId="34612" hidden="1"/>
    <cellStyle name="설명 텍스트 36" xfId="34644" hidden="1"/>
    <cellStyle name="설명 텍스트 36" xfId="34684" hidden="1"/>
    <cellStyle name="설명 텍스트 36" xfId="34732" hidden="1"/>
    <cellStyle name="설명 텍스트 36" xfId="34779" hidden="1"/>
    <cellStyle name="설명 텍스트 36" xfId="34826" hidden="1"/>
    <cellStyle name="설명 텍스트 36" xfId="34884" hidden="1"/>
    <cellStyle name="설명 텍스트 36" xfId="34924" hidden="1"/>
    <cellStyle name="설명 텍스트 36" xfId="34972" hidden="1"/>
    <cellStyle name="설명 텍스트 36" xfId="35019" hidden="1"/>
    <cellStyle name="설명 텍스트 36" xfId="35066" hidden="1"/>
    <cellStyle name="설명 텍스트 36" xfId="35126" hidden="1"/>
    <cellStyle name="설명 텍스트 36" xfId="35164" hidden="1"/>
    <cellStyle name="설명 텍스트 36" xfId="35212" hidden="1"/>
    <cellStyle name="설명 텍스트 36" xfId="35259" hidden="1"/>
    <cellStyle name="설명 텍스트 36" xfId="35306" hidden="1"/>
    <cellStyle name="설명 텍스트 36" xfId="26505" hidden="1"/>
    <cellStyle name="설명 텍스트 36" xfId="26484" hidden="1"/>
    <cellStyle name="설명 텍스트 36" xfId="26434" hidden="1"/>
    <cellStyle name="설명 텍스트 36" xfId="35367" hidden="1"/>
    <cellStyle name="설명 텍스트 36" xfId="35407" hidden="1"/>
    <cellStyle name="설명 텍스트 36" xfId="35458" hidden="1"/>
    <cellStyle name="설명 텍스트 36" xfId="35508" hidden="1"/>
    <cellStyle name="설명 텍스트 36" xfId="35558" hidden="1"/>
    <cellStyle name="설명 텍스트 36" xfId="35622" hidden="1"/>
    <cellStyle name="설명 텍스트 36" xfId="35662" hidden="1"/>
    <cellStyle name="설명 텍스트 36" xfId="35713" hidden="1"/>
    <cellStyle name="설명 텍스트 36" xfId="35764" hidden="1"/>
    <cellStyle name="설명 텍스트 36" xfId="35814" hidden="1"/>
    <cellStyle name="설명 텍스트 36" xfId="35864" hidden="1"/>
    <cellStyle name="설명 텍스트 36" xfId="35925" hidden="1"/>
    <cellStyle name="설명 텍스트 36" xfId="35968" hidden="1"/>
    <cellStyle name="설명 텍스트 36" xfId="36018" hidden="1"/>
    <cellStyle name="설명 텍스트 36" xfId="36068" hidden="1"/>
    <cellStyle name="설명 텍스트 36" xfId="36133" hidden="1"/>
    <cellStyle name="설명 텍스트 36" xfId="36180" hidden="1"/>
    <cellStyle name="설명 텍스트 36" xfId="36231" hidden="1"/>
    <cellStyle name="설명 텍스트 36" xfId="36280" hidden="1"/>
    <cellStyle name="설명 텍스트 36" xfId="36337" hidden="1"/>
    <cellStyle name="설명 텍스트 36" xfId="36384" hidden="1"/>
    <cellStyle name="설명 텍스트 36" xfId="36433" hidden="1"/>
    <cellStyle name="설명 텍스트 36" xfId="36486" hidden="1"/>
    <cellStyle name="설명 텍스트 36" xfId="36537" hidden="1"/>
    <cellStyle name="설명 텍스트 36" xfId="36593"/>
    <cellStyle name="설명 텍스트 4" xfId="9696"/>
    <cellStyle name="설명 텍스트 4 2" xfId="9697"/>
    <cellStyle name="설명 텍스트 4 2 2" xfId="9698"/>
    <cellStyle name="설명 텍스트 4 2 2 2" xfId="9699"/>
    <cellStyle name="설명 텍스트 4 3" xfId="9700"/>
    <cellStyle name="설명 텍스트 4 3 2" xfId="9701"/>
    <cellStyle name="설명 텍스트 4 4" xfId="9702"/>
    <cellStyle name="설명 텍스트 4 4 2" xfId="9703"/>
    <cellStyle name="설명 텍스트 4 5" xfId="9704"/>
    <cellStyle name="설명 텍스트 4 5 2" xfId="9705"/>
    <cellStyle name="설명 텍스트 4 6" xfId="9706"/>
    <cellStyle name="설명 텍스트 4 6 2" xfId="9707"/>
    <cellStyle name="설명 텍스트 4 7" xfId="9708"/>
    <cellStyle name="설명 텍스트 4 7 2" xfId="9709"/>
    <cellStyle name="설명 텍스트 4 8" xfId="9710"/>
    <cellStyle name="설명 텍스트 4 8 2" xfId="9711"/>
    <cellStyle name="설명 텍스트 5" xfId="9712"/>
    <cellStyle name="설명 텍스트 5 2" xfId="9713"/>
    <cellStyle name="설명 텍스트 5 2 2" xfId="9714"/>
    <cellStyle name="설명 텍스트 5 3" xfId="9715"/>
    <cellStyle name="설명 텍스트 5 4" xfId="9716"/>
    <cellStyle name="설명 텍스트 5 5" xfId="9717"/>
    <cellStyle name="설명 텍스트 5 6" xfId="9718"/>
    <cellStyle name="설명 텍스트 5 7" xfId="9719"/>
    <cellStyle name="설명 텍스트 5 8" xfId="9720"/>
    <cellStyle name="설명 텍스트 5 8 2" xfId="9721"/>
    <cellStyle name="설명 텍스트 6" xfId="9722"/>
    <cellStyle name="설명 텍스트 6 2" xfId="9723"/>
    <cellStyle name="설명 텍스트 6 2 2" xfId="9724"/>
    <cellStyle name="설명 텍스트 6 2 2 2" xfId="9725"/>
    <cellStyle name="설명 텍스트 6 3" xfId="9726"/>
    <cellStyle name="설명 텍스트 6 4" xfId="9727"/>
    <cellStyle name="설명 텍스트 6 5" xfId="9728"/>
    <cellStyle name="설명 텍스트 6 6" xfId="9729"/>
    <cellStyle name="설명 텍스트 6 7" xfId="9730"/>
    <cellStyle name="설명 텍스트 6 8" xfId="9731"/>
    <cellStyle name="설명 텍스트 6 8 2" xfId="9732"/>
    <cellStyle name="설명 텍스트 7" xfId="9733"/>
    <cellStyle name="설명 텍스트 7 2" xfId="9734"/>
    <cellStyle name="설명 텍스트 7 2 2" xfId="9735"/>
    <cellStyle name="설명 텍스트 7 3" xfId="9736"/>
    <cellStyle name="설명 텍스트 7 4" xfId="9737"/>
    <cellStyle name="설명 텍스트 7 5" xfId="9738"/>
    <cellStyle name="설명 텍스트 7 6" xfId="9739"/>
    <cellStyle name="설명 텍스트 7 7" xfId="9740"/>
    <cellStyle name="설명 텍스트 7 8" xfId="9741"/>
    <cellStyle name="설명 텍스트 8" xfId="9742"/>
    <cellStyle name="설명 텍스트 8 2" xfId="9743"/>
    <cellStyle name="설명 텍스트 8 2 2" xfId="9744"/>
    <cellStyle name="설명 텍스트 8 3" xfId="9745"/>
    <cellStyle name="설명 텍스트 8 4" xfId="9746"/>
    <cellStyle name="설명 텍스트 8 5" xfId="9747"/>
    <cellStyle name="설명 텍스트 8 6" xfId="9748"/>
    <cellStyle name="설명 텍스트 8 7" xfId="9749"/>
    <cellStyle name="설명 텍스트 8 8" xfId="9750"/>
    <cellStyle name="설명 텍스트 9" xfId="9751"/>
    <cellStyle name="설명 텍스트 9 2" xfId="9752"/>
    <cellStyle name="설명 텍스트 9 2 2" xfId="9753"/>
    <cellStyle name="설명 텍스트 9 3" xfId="9754"/>
    <cellStyle name="설명 텍스트 9 4" xfId="9755"/>
    <cellStyle name="설명 텍스트 9 5" xfId="9756"/>
    <cellStyle name="설명 텍스트 9 6" xfId="9757"/>
    <cellStyle name="설명 텍스트 9 7" xfId="9758"/>
    <cellStyle name="설명 텍스트 9 8" xfId="9759"/>
    <cellStyle name="셀 확인" xfId="21" builtinId="23" hidden="1"/>
    <cellStyle name="셀 확인" xfId="25056" builtinId="23" customBuiltin="1"/>
    <cellStyle name="셀 확인 10" xfId="9760"/>
    <cellStyle name="셀 확인 10 10" xfId="9761"/>
    <cellStyle name="셀 확인 10 2" xfId="9762"/>
    <cellStyle name="셀 확인 10 2 2" xfId="9763"/>
    <cellStyle name="셀 확인 10 3" xfId="9764"/>
    <cellStyle name="셀 확인 10 4" xfId="9765"/>
    <cellStyle name="셀 확인 10 5" xfId="9766"/>
    <cellStyle name="셀 확인 10 6" xfId="9767"/>
    <cellStyle name="셀 확인 10 7" xfId="9768"/>
    <cellStyle name="셀 확인 10 8" xfId="9769"/>
    <cellStyle name="셀 확인 10 9" xfId="9770"/>
    <cellStyle name="셀 확인 11" xfId="9771"/>
    <cellStyle name="셀 확인 11 2" xfId="9772"/>
    <cellStyle name="셀 확인 11 2 2" xfId="9773"/>
    <cellStyle name="셀 확인 11 3" xfId="9774"/>
    <cellStyle name="셀 확인 11 4" xfId="9775"/>
    <cellStyle name="셀 확인 11 5" xfId="9776"/>
    <cellStyle name="셀 확인 12" xfId="9777"/>
    <cellStyle name="셀 확인 12 2" xfId="9778"/>
    <cellStyle name="셀 확인 12 2 2" xfId="9779"/>
    <cellStyle name="셀 확인 12 3" xfId="9780"/>
    <cellStyle name="셀 확인 12 4" xfId="9781"/>
    <cellStyle name="셀 확인 12 5" xfId="9782"/>
    <cellStyle name="셀 확인 13" xfId="9783"/>
    <cellStyle name="셀 확인 13 2" xfId="9784"/>
    <cellStyle name="셀 확인 13 2 2" xfId="9785"/>
    <cellStyle name="셀 확인 13 3" xfId="9786"/>
    <cellStyle name="셀 확인 13 4" xfId="9787"/>
    <cellStyle name="셀 확인 13 5" xfId="9788"/>
    <cellStyle name="셀 확인 14" xfId="9789"/>
    <cellStyle name="셀 확인 14 2" xfId="9790"/>
    <cellStyle name="셀 확인 14 3" xfId="9791"/>
    <cellStyle name="셀 확인 15" xfId="9792"/>
    <cellStyle name="셀 확인 15 2" xfId="9793"/>
    <cellStyle name="셀 확인 15 3" xfId="9794"/>
    <cellStyle name="셀 확인 16" xfId="9795"/>
    <cellStyle name="셀 확인 16 2" xfId="9796"/>
    <cellStyle name="셀 확인 16 3" xfId="9797"/>
    <cellStyle name="셀 확인 17" xfId="9798"/>
    <cellStyle name="셀 확인 17 2" xfId="9799"/>
    <cellStyle name="셀 확인 17 3" xfId="9800"/>
    <cellStyle name="셀 확인 18" xfId="9801"/>
    <cellStyle name="셀 확인 18 2" xfId="9802"/>
    <cellStyle name="셀 확인 18 3" xfId="9803"/>
    <cellStyle name="셀 확인 19" xfId="9804"/>
    <cellStyle name="셀 확인 19 2" xfId="9805"/>
    <cellStyle name="셀 확인 19 3" xfId="9806"/>
    <cellStyle name="셀 확인 2" xfId="9807"/>
    <cellStyle name="셀 확인 2 10" xfId="9808"/>
    <cellStyle name="셀 확인 2 10 2" xfId="9809"/>
    <cellStyle name="셀 확인 2 11" xfId="9810"/>
    <cellStyle name="셀 확인 2 11 2" xfId="9811"/>
    <cellStyle name="셀 확인 2 12" xfId="9812"/>
    <cellStyle name="셀 확인 2 12 2" xfId="9813"/>
    <cellStyle name="셀 확인 2 13" xfId="9814"/>
    <cellStyle name="셀 확인 2 13 2" xfId="9815"/>
    <cellStyle name="셀 확인 2 14" xfId="24793" hidden="1"/>
    <cellStyle name="셀 확인 2 14" xfId="25316" hidden="1"/>
    <cellStyle name="셀 확인 2 14" xfId="26698" hidden="1"/>
    <cellStyle name="셀 확인 2 14" xfId="27159" hidden="1"/>
    <cellStyle name="셀 확인 2 14" xfId="26205" hidden="1"/>
    <cellStyle name="셀 확인 2 14" xfId="28407" hidden="1"/>
    <cellStyle name="셀 확인 2 14" xfId="26648" hidden="1"/>
    <cellStyle name="셀 확인 2 14" xfId="29648" hidden="1"/>
    <cellStyle name="셀 확인 2 14" xfId="26279" hidden="1"/>
    <cellStyle name="셀 확인 2 14" xfId="30852" hidden="1"/>
    <cellStyle name="셀 확인 2 14" xfId="26595" hidden="1"/>
    <cellStyle name="셀 확인 2 14" xfId="32090" hidden="1"/>
    <cellStyle name="셀 확인 2 14" xfId="26362" hidden="1"/>
    <cellStyle name="셀 확인 2 14" xfId="33306" hidden="1"/>
    <cellStyle name="셀 확인 2 14" xfId="26548" hidden="1"/>
    <cellStyle name="셀 확인 2 14" xfId="34540" hidden="1"/>
    <cellStyle name="셀 확인 2 2" xfId="9816"/>
    <cellStyle name="셀 확인 2 2 10" xfId="9817"/>
    <cellStyle name="셀 확인 2 2 11" xfId="9818"/>
    <cellStyle name="셀 확인 2 2 12" xfId="9819"/>
    <cellStyle name="셀 확인 2 2 13" xfId="9820"/>
    <cellStyle name="셀 확인 2 2 14" xfId="9821"/>
    <cellStyle name="셀 확인 2 2 15" xfId="9822"/>
    <cellStyle name="셀 확인 2 2 15 2" xfId="9823"/>
    <cellStyle name="셀 확인 2 2 2" xfId="9824"/>
    <cellStyle name="셀 확인 2 2 2 2" xfId="9825"/>
    <cellStyle name="셀 확인 2 2 2 2 2" xfId="9826"/>
    <cellStyle name="셀 확인 2 2 2 2 2 2" xfId="9827"/>
    <cellStyle name="셀 확인 2 2 2 2 2 2 2" xfId="9828"/>
    <cellStyle name="셀 확인 2 2 2 2 3" xfId="9829"/>
    <cellStyle name="셀 확인 2 2 2 2 4" xfId="9830"/>
    <cellStyle name="셀 확인 2 2 2 3" xfId="9831"/>
    <cellStyle name="셀 확인 2 2 2 3 2" xfId="9832"/>
    <cellStyle name="셀 확인 2 2 2 4" xfId="9833"/>
    <cellStyle name="셀 확인 2 2 2 5" xfId="9834"/>
    <cellStyle name="셀 확인 2 2 3" xfId="9835"/>
    <cellStyle name="셀 확인 2 2 3 2" xfId="9836"/>
    <cellStyle name="셀 확인 2 2 4" xfId="9837"/>
    <cellStyle name="셀 확인 2 2 4 2" xfId="9838"/>
    <cellStyle name="셀 확인 2 2 5" xfId="9839"/>
    <cellStyle name="셀 확인 2 2 5 2" xfId="9840"/>
    <cellStyle name="셀 확인 2 2 5 3" xfId="9841"/>
    <cellStyle name="셀 확인 2 2 6" xfId="9842"/>
    <cellStyle name="셀 확인 2 2 6 2" xfId="9843"/>
    <cellStyle name="셀 확인 2 2 7" xfId="9844"/>
    <cellStyle name="셀 확인 2 2 8" xfId="9845"/>
    <cellStyle name="셀 확인 2 2 9" xfId="9846"/>
    <cellStyle name="셀 확인 2 3" xfId="9847"/>
    <cellStyle name="셀 확인 2 3 2" xfId="9848"/>
    <cellStyle name="셀 확인 2 3 2 2" xfId="9849"/>
    <cellStyle name="셀 확인 2 3 3" xfId="9850"/>
    <cellStyle name="셀 확인 2 3 4" xfId="9851"/>
    <cellStyle name="셀 확인 2 3 5" xfId="9852"/>
    <cellStyle name="셀 확인 2 3 6" xfId="9853"/>
    <cellStyle name="셀 확인 2 4" xfId="9854"/>
    <cellStyle name="셀 확인 2 4 2" xfId="9855"/>
    <cellStyle name="셀 확인 2 4 2 2" xfId="9856"/>
    <cellStyle name="셀 확인 2 4 3" xfId="9857"/>
    <cellStyle name="셀 확인 2 4 4" xfId="9858"/>
    <cellStyle name="셀 확인 2 4 5" xfId="9859"/>
    <cellStyle name="셀 확인 2 4 6" xfId="9860"/>
    <cellStyle name="셀 확인 2 5" xfId="9861"/>
    <cellStyle name="셀 확인 2 5 2" xfId="9862"/>
    <cellStyle name="셀 확인 2 5 2 2" xfId="9863"/>
    <cellStyle name="셀 확인 2 5 3" xfId="9864"/>
    <cellStyle name="셀 확인 2 6" xfId="9865"/>
    <cellStyle name="셀 확인 2 6 2" xfId="9866"/>
    <cellStyle name="셀 확인 2 7" xfId="9867"/>
    <cellStyle name="셀 확인 2 7 2" xfId="9868"/>
    <cellStyle name="셀 확인 2 8" xfId="9869"/>
    <cellStyle name="셀 확인 2 8 2" xfId="9870"/>
    <cellStyle name="셀 확인 2 9" xfId="9871"/>
    <cellStyle name="셀 확인 2 9 2" xfId="9872"/>
    <cellStyle name="셀 확인 20" xfId="9873"/>
    <cellStyle name="셀 확인 20 2" xfId="9874"/>
    <cellStyle name="셀 확인 20 3" xfId="9875"/>
    <cellStyle name="셀 확인 21" xfId="9876"/>
    <cellStyle name="셀 확인 21 2" xfId="9877"/>
    <cellStyle name="셀 확인 21 3" xfId="9878"/>
    <cellStyle name="셀 확인 22" xfId="9879"/>
    <cellStyle name="셀 확인 22 2" xfId="9880"/>
    <cellStyle name="셀 확인 22 3" xfId="9881"/>
    <cellStyle name="셀 확인 23" xfId="9882"/>
    <cellStyle name="셀 확인 23 2" xfId="9883"/>
    <cellStyle name="셀 확인 23 3" xfId="9884"/>
    <cellStyle name="셀 확인 24" xfId="9885"/>
    <cellStyle name="셀 확인 24 2" xfId="9886"/>
    <cellStyle name="셀 확인 24 3" xfId="9887"/>
    <cellStyle name="셀 확인 25" xfId="9888"/>
    <cellStyle name="셀 확인 25 2" xfId="9889"/>
    <cellStyle name="셀 확인 25 3" xfId="9890"/>
    <cellStyle name="셀 확인 26" xfId="9891"/>
    <cellStyle name="셀 확인 26 2" xfId="9892"/>
    <cellStyle name="셀 확인 27" xfId="9893"/>
    <cellStyle name="셀 확인 27 2" xfId="9894"/>
    <cellStyle name="셀 확인 28" xfId="9895"/>
    <cellStyle name="셀 확인 28 2" xfId="9896"/>
    <cellStyle name="셀 확인 29" xfId="9897"/>
    <cellStyle name="셀 확인 29 2" xfId="9898"/>
    <cellStyle name="셀 확인 3" xfId="9899"/>
    <cellStyle name="셀 확인 3 2" xfId="9900"/>
    <cellStyle name="셀 확인 3 2 2" xfId="9901"/>
    <cellStyle name="셀 확인 3 2 2 2" xfId="9902"/>
    <cellStyle name="셀 확인 3 3" xfId="9903"/>
    <cellStyle name="셀 확인 3 3 2" xfId="9904"/>
    <cellStyle name="셀 확인 3 4" xfId="9905"/>
    <cellStyle name="셀 확인 3 4 2" xfId="9906"/>
    <cellStyle name="셀 확인 3 5" xfId="9907"/>
    <cellStyle name="셀 확인 3 5 2" xfId="9908"/>
    <cellStyle name="셀 확인 3 6" xfId="9909"/>
    <cellStyle name="셀 확인 3 6 2" xfId="9910"/>
    <cellStyle name="셀 확인 3 7" xfId="9911"/>
    <cellStyle name="셀 확인 3 7 2" xfId="9912"/>
    <cellStyle name="셀 확인 3 8" xfId="9913"/>
    <cellStyle name="셀 확인 3 8 2" xfId="9914"/>
    <cellStyle name="셀 확인 30" xfId="9915"/>
    <cellStyle name="셀 확인 30 2" xfId="9916"/>
    <cellStyle name="셀 확인 31" xfId="9917"/>
    <cellStyle name="셀 확인 31 2" xfId="9918"/>
    <cellStyle name="셀 확인 32" xfId="9919"/>
    <cellStyle name="셀 확인 32 2" xfId="9920"/>
    <cellStyle name="셀 확인 33" xfId="9921"/>
    <cellStyle name="셀 확인 33 2" xfId="9922"/>
    <cellStyle name="셀 확인 34" xfId="9923"/>
    <cellStyle name="셀 확인 34 2" xfId="9924"/>
    <cellStyle name="셀 확인 35" xfId="9925"/>
    <cellStyle name="셀 확인 35 2" xfId="9926"/>
    <cellStyle name="셀 확인 36" xfId="24857" hidden="1"/>
    <cellStyle name="셀 확인 36" xfId="24912" hidden="1"/>
    <cellStyle name="셀 확인 36" xfId="24963" hidden="1"/>
    <cellStyle name="셀 확인 36" xfId="25012" hidden="1"/>
    <cellStyle name="셀 확인 36" xfId="25101" hidden="1"/>
    <cellStyle name="셀 확인 36" xfId="25156" hidden="1"/>
    <cellStyle name="셀 확인 36" xfId="25207" hidden="1"/>
    <cellStyle name="셀 확인 36" xfId="25256" hidden="1"/>
    <cellStyle name="셀 확인 36" xfId="25346" hidden="1"/>
    <cellStyle name="셀 확인 36" xfId="25427" hidden="1"/>
    <cellStyle name="셀 확인 36" xfId="25503" hidden="1"/>
    <cellStyle name="셀 확인 36" xfId="25554" hidden="1"/>
    <cellStyle name="셀 확인 36" xfId="25604" hidden="1"/>
    <cellStyle name="셀 확인 36" xfId="25651" hidden="1"/>
    <cellStyle name="셀 확인 36" xfId="25683" hidden="1"/>
    <cellStyle name="셀 확인 36" xfId="25759" hidden="1"/>
    <cellStyle name="셀 확인 36" xfId="25788" hidden="1"/>
    <cellStyle name="셀 확인 36" xfId="25827" hidden="1"/>
    <cellStyle name="셀 확인 36" xfId="25907" hidden="1"/>
    <cellStyle name="셀 확인 36" xfId="25938" hidden="1"/>
    <cellStyle name="셀 확인 36" xfId="26015" hidden="1"/>
    <cellStyle name="셀 확인 36" xfId="26065" hidden="1"/>
    <cellStyle name="셀 확인 36" xfId="26115" hidden="1"/>
    <cellStyle name="셀 확인 36" xfId="26162" hidden="1"/>
    <cellStyle name="셀 확인 36" xfId="26758" hidden="1"/>
    <cellStyle name="셀 확인 36" xfId="26810" hidden="1"/>
    <cellStyle name="셀 확인 36" xfId="26859" hidden="1"/>
    <cellStyle name="셀 확인 36" xfId="26906" hidden="1"/>
    <cellStyle name="셀 확인 36" xfId="26953" hidden="1"/>
    <cellStyle name="셀 확인 36" xfId="27006" hidden="1"/>
    <cellStyle name="셀 확인 36" xfId="27055" hidden="1"/>
    <cellStyle name="셀 확인 36" xfId="27102" hidden="1"/>
    <cellStyle name="셀 확인 36" xfId="27189" hidden="1"/>
    <cellStyle name="셀 확인 36" xfId="27266" hidden="1"/>
    <cellStyle name="셀 확인 36" xfId="27338" hidden="1"/>
    <cellStyle name="셀 확인 36" xfId="27387" hidden="1"/>
    <cellStyle name="셀 확인 36" xfId="27435" hidden="1"/>
    <cellStyle name="셀 확인 36" xfId="27480" hidden="1"/>
    <cellStyle name="셀 확인 36" xfId="27512" hidden="1"/>
    <cellStyle name="셀 확인 36" xfId="27584" hidden="1"/>
    <cellStyle name="셀 확인 36" xfId="27613" hidden="1"/>
    <cellStyle name="셀 확인 36" xfId="27650" hidden="1"/>
    <cellStyle name="셀 확인 36" xfId="27726" hidden="1"/>
    <cellStyle name="셀 확인 36" xfId="27756" hidden="1"/>
    <cellStyle name="셀 확인 36" xfId="27830" hidden="1"/>
    <cellStyle name="셀 확인 36" xfId="27878" hidden="1"/>
    <cellStyle name="셀 확인 36" xfId="27926" hidden="1"/>
    <cellStyle name="셀 확인 36" xfId="27971" hidden="1"/>
    <cellStyle name="셀 확인 36" xfId="28007" hidden="1"/>
    <cellStyle name="셀 확인 36" xfId="28059" hidden="1"/>
    <cellStyle name="셀 확인 36" xfId="28108" hidden="1"/>
    <cellStyle name="셀 확인 36" xfId="28155" hidden="1"/>
    <cellStyle name="셀 확인 36" xfId="28202" hidden="1"/>
    <cellStyle name="셀 확인 36" xfId="28255" hidden="1"/>
    <cellStyle name="셀 확인 36" xfId="28304" hidden="1"/>
    <cellStyle name="셀 확인 36" xfId="28351" hidden="1"/>
    <cellStyle name="셀 확인 36" xfId="28437" hidden="1"/>
    <cellStyle name="셀 확인 36" xfId="28514" hidden="1"/>
    <cellStyle name="셀 확인 36" xfId="28586" hidden="1"/>
    <cellStyle name="셀 확인 36" xfId="28635" hidden="1"/>
    <cellStyle name="셀 확인 36" xfId="28683" hidden="1"/>
    <cellStyle name="셀 확인 36" xfId="28728" hidden="1"/>
    <cellStyle name="셀 확인 36" xfId="28759" hidden="1"/>
    <cellStyle name="셀 확인 36" xfId="28831" hidden="1"/>
    <cellStyle name="셀 확인 36" xfId="28860" hidden="1"/>
    <cellStyle name="셀 확인 36" xfId="28897" hidden="1"/>
    <cellStyle name="셀 확인 36" xfId="28973" hidden="1"/>
    <cellStyle name="셀 확인 36" xfId="29003" hidden="1"/>
    <cellStyle name="셀 확인 36" xfId="29077" hidden="1"/>
    <cellStyle name="셀 확인 36" xfId="29125" hidden="1"/>
    <cellStyle name="셀 확인 36" xfId="29173" hidden="1"/>
    <cellStyle name="셀 확인 36" xfId="29218" hidden="1"/>
    <cellStyle name="셀 확인 36" xfId="29252" hidden="1"/>
    <cellStyle name="셀 확인 36" xfId="29304" hidden="1"/>
    <cellStyle name="셀 확인 36" xfId="29352" hidden="1"/>
    <cellStyle name="셀 확인 36" xfId="29399" hidden="1"/>
    <cellStyle name="셀 확인 36" xfId="29446" hidden="1"/>
    <cellStyle name="셀 확인 36" xfId="29499" hidden="1"/>
    <cellStyle name="셀 확인 36" xfId="29548" hidden="1"/>
    <cellStyle name="셀 확인 36" xfId="29594" hidden="1"/>
    <cellStyle name="셀 확인 36" xfId="29678" hidden="1"/>
    <cellStyle name="셀 확인 36" xfId="29753" hidden="1"/>
    <cellStyle name="셀 확인 36" xfId="29824" hidden="1"/>
    <cellStyle name="셀 확인 36" xfId="29872" hidden="1"/>
    <cellStyle name="셀 확인 36" xfId="29919" hidden="1"/>
    <cellStyle name="셀 확인 36" xfId="29963" hidden="1"/>
    <cellStyle name="셀 확인 36" xfId="29993" hidden="1"/>
    <cellStyle name="셀 확인 36" xfId="30064" hidden="1"/>
    <cellStyle name="셀 확인 36" xfId="30092" hidden="1"/>
    <cellStyle name="셀 확인 36" xfId="30128" hidden="1"/>
    <cellStyle name="셀 확인 36" xfId="30203" hidden="1"/>
    <cellStyle name="셀 확인 36" xfId="30231" hidden="1"/>
    <cellStyle name="셀 확인 36" xfId="30305" hidden="1"/>
    <cellStyle name="셀 확인 36" xfId="30352" hidden="1"/>
    <cellStyle name="셀 확인 36" xfId="30399" hidden="1"/>
    <cellStyle name="셀 확인 36" xfId="30443" hidden="1"/>
    <cellStyle name="셀 확인 36" xfId="30452" hidden="1"/>
    <cellStyle name="셀 확인 36" xfId="30504" hidden="1"/>
    <cellStyle name="셀 확인 36" xfId="30553" hidden="1"/>
    <cellStyle name="셀 확인 36" xfId="30600" hidden="1"/>
    <cellStyle name="셀 확인 36" xfId="30647" hidden="1"/>
    <cellStyle name="셀 확인 36" xfId="30700" hidden="1"/>
    <cellStyle name="셀 확인 36" xfId="30749" hidden="1"/>
    <cellStyle name="셀 확인 36" xfId="30796" hidden="1"/>
    <cellStyle name="셀 확인 36" xfId="30882" hidden="1"/>
    <cellStyle name="셀 확인 36" xfId="30959" hidden="1"/>
    <cellStyle name="셀 확인 36" xfId="31031" hidden="1"/>
    <cellStyle name="셀 확인 36" xfId="31080" hidden="1"/>
    <cellStyle name="셀 확인 36" xfId="31128" hidden="1"/>
    <cellStyle name="셀 확인 36" xfId="31173" hidden="1"/>
    <cellStyle name="셀 확인 36" xfId="31204" hidden="1"/>
    <cellStyle name="셀 확인 36" xfId="31276" hidden="1"/>
    <cellStyle name="셀 확인 36" xfId="31305" hidden="1"/>
    <cellStyle name="셀 확인 36" xfId="31342" hidden="1"/>
    <cellStyle name="셀 확인 36" xfId="31418" hidden="1"/>
    <cellStyle name="셀 확인 36" xfId="31448" hidden="1"/>
    <cellStyle name="셀 확인 36" xfId="31522" hidden="1"/>
    <cellStyle name="셀 확인 36" xfId="31570" hidden="1"/>
    <cellStyle name="셀 확인 36" xfId="31618" hidden="1"/>
    <cellStyle name="셀 확인 36" xfId="31663" hidden="1"/>
    <cellStyle name="셀 확인 36" xfId="31696" hidden="1"/>
    <cellStyle name="셀 확인 36" xfId="31747" hidden="1"/>
    <cellStyle name="셀 확인 36" xfId="31795" hidden="1"/>
    <cellStyle name="셀 확인 36" xfId="31841" hidden="1"/>
    <cellStyle name="셀 확인 36" xfId="31887" hidden="1"/>
    <cellStyle name="셀 확인 36" xfId="31939" hidden="1"/>
    <cellStyle name="셀 확인 36" xfId="31988" hidden="1"/>
    <cellStyle name="셀 확인 36" xfId="32034" hidden="1"/>
    <cellStyle name="셀 확인 36" xfId="32120" hidden="1"/>
    <cellStyle name="셀 확인 36" xfId="32196" hidden="1"/>
    <cellStyle name="셀 확인 36" xfId="32268" hidden="1"/>
    <cellStyle name="셀 확인 36" xfId="32317" hidden="1"/>
    <cellStyle name="셀 확인 36" xfId="32365" hidden="1"/>
    <cellStyle name="셀 확인 36" xfId="32410" hidden="1"/>
    <cellStyle name="셀 확인 36" xfId="32442" hidden="1"/>
    <cellStyle name="셀 확인 36" xfId="32514" hidden="1"/>
    <cellStyle name="셀 확인 36" xfId="32543" hidden="1"/>
    <cellStyle name="셀 확인 36" xfId="32580" hidden="1"/>
    <cellStyle name="셀 확인 36" xfId="32656" hidden="1"/>
    <cellStyle name="셀 확인 36" xfId="32686" hidden="1"/>
    <cellStyle name="셀 확인 36" xfId="32760" hidden="1"/>
    <cellStyle name="셀 확인 36" xfId="32808" hidden="1"/>
    <cellStyle name="셀 확인 36" xfId="32856" hidden="1"/>
    <cellStyle name="셀 확인 36" xfId="32901" hidden="1"/>
    <cellStyle name="셀 확인 36" xfId="26304" hidden="1"/>
    <cellStyle name="셀 확인 36" xfId="32958" hidden="1"/>
    <cellStyle name="셀 확인 36" xfId="33007" hidden="1"/>
    <cellStyle name="셀 확인 36" xfId="33054" hidden="1"/>
    <cellStyle name="셀 확인 36" xfId="33101" hidden="1"/>
    <cellStyle name="셀 확인 36" xfId="33154" hidden="1"/>
    <cellStyle name="셀 확인 36" xfId="33203" hidden="1"/>
    <cellStyle name="셀 확인 36" xfId="33250" hidden="1"/>
    <cellStyle name="셀 확인 36" xfId="33336" hidden="1"/>
    <cellStyle name="셀 확인 36" xfId="33413" hidden="1"/>
    <cellStyle name="셀 확인 36" xfId="33485" hidden="1"/>
    <cellStyle name="셀 확인 36" xfId="33534" hidden="1"/>
    <cellStyle name="셀 확인 36" xfId="33582" hidden="1"/>
    <cellStyle name="셀 확인 36" xfId="33627" hidden="1"/>
    <cellStyle name="셀 확인 36" xfId="33658" hidden="1"/>
    <cellStyle name="셀 확인 36" xfId="33730" hidden="1"/>
    <cellStyle name="셀 확인 36" xfId="33759" hidden="1"/>
    <cellStyle name="셀 확인 36" xfId="33796" hidden="1"/>
    <cellStyle name="셀 확인 36" xfId="33872" hidden="1"/>
    <cellStyle name="셀 확인 36" xfId="33902" hidden="1"/>
    <cellStyle name="셀 확인 36" xfId="33976" hidden="1"/>
    <cellStyle name="셀 확인 36" xfId="34024" hidden="1"/>
    <cellStyle name="셀 확인 36" xfId="34072" hidden="1"/>
    <cellStyle name="셀 확인 36" xfId="34117" hidden="1"/>
    <cellStyle name="셀 확인 36" xfId="34150" hidden="1"/>
    <cellStyle name="셀 확인 36" xfId="34201" hidden="1"/>
    <cellStyle name="셀 확인 36" xfId="34249" hidden="1"/>
    <cellStyle name="셀 확인 36" xfId="34295" hidden="1"/>
    <cellStyle name="셀 확인 36" xfId="34341" hidden="1"/>
    <cellStyle name="셀 확인 36" xfId="34393" hidden="1"/>
    <cellStyle name="셀 확인 36" xfId="34441" hidden="1"/>
    <cellStyle name="셀 확인 36" xfId="34487" hidden="1"/>
    <cellStyle name="셀 확인 36" xfId="34570" hidden="1"/>
    <cellStyle name="셀 확인 36" xfId="34645" hidden="1"/>
    <cellStyle name="셀 확인 36" xfId="34716" hidden="1"/>
    <cellStyle name="셀 확인 36" xfId="34764" hidden="1"/>
    <cellStyle name="셀 확인 36" xfId="34811" hidden="1"/>
    <cellStyle name="셀 확인 36" xfId="34855" hidden="1"/>
    <cellStyle name="셀 확인 36" xfId="34885" hidden="1"/>
    <cellStyle name="셀 확인 36" xfId="34956" hidden="1"/>
    <cellStyle name="셀 확인 36" xfId="34984" hidden="1"/>
    <cellStyle name="셀 확인 36" xfId="35020" hidden="1"/>
    <cellStyle name="셀 확인 36" xfId="35095" hidden="1"/>
    <cellStyle name="셀 확인 36" xfId="35123" hidden="1"/>
    <cellStyle name="셀 확인 36" xfId="35197" hidden="1"/>
    <cellStyle name="셀 확인 36" xfId="35244" hidden="1"/>
    <cellStyle name="셀 확인 36" xfId="35291" hidden="1"/>
    <cellStyle name="셀 확인 36" xfId="35335" hidden="1"/>
    <cellStyle name="셀 확인 36" xfId="26508" hidden="1"/>
    <cellStyle name="셀 확인 36" xfId="26450" hidden="1"/>
    <cellStyle name="셀 확인 36" xfId="26403" hidden="1"/>
    <cellStyle name="셀 확인 36" xfId="35364" hidden="1"/>
    <cellStyle name="셀 확인 36" xfId="35442" hidden="1"/>
    <cellStyle name="셀 확인 36" xfId="35492" hidden="1"/>
    <cellStyle name="셀 확인 36" xfId="35542" hidden="1"/>
    <cellStyle name="셀 확인 36" xfId="35589" hidden="1"/>
    <cellStyle name="셀 확인 36" xfId="35619" hidden="1"/>
    <cellStyle name="셀 확인 36" xfId="35697" hidden="1"/>
    <cellStyle name="셀 확인 36" xfId="35748" hidden="1"/>
    <cellStyle name="셀 확인 36" xfId="35798" hidden="1"/>
    <cellStyle name="셀 확인 36" xfId="35848" hidden="1"/>
    <cellStyle name="셀 확인 36" xfId="35895" hidden="1"/>
    <cellStyle name="셀 확인 36" xfId="35940" hidden="1"/>
    <cellStyle name="셀 확인 36" xfId="36002" hidden="1"/>
    <cellStyle name="셀 확인 36" xfId="36052" hidden="1"/>
    <cellStyle name="셀 확인 36" xfId="36099" hidden="1"/>
    <cellStyle name="셀 확인 36" xfId="36130" hidden="1"/>
    <cellStyle name="셀 확인 36" xfId="36176" hidden="1"/>
    <cellStyle name="셀 확인 36" xfId="36227" hidden="1"/>
    <cellStyle name="셀 확인 36" xfId="36276" hidden="1"/>
    <cellStyle name="셀 확인 36" xfId="36334" hidden="1"/>
    <cellStyle name="셀 확인 36" xfId="36380" hidden="1"/>
    <cellStyle name="셀 확인 36" xfId="36429" hidden="1"/>
    <cellStyle name="셀 확인 36" xfId="36482" hidden="1"/>
    <cellStyle name="셀 확인 36" xfId="36533" hidden="1"/>
    <cellStyle name="셀 확인 36" xfId="36569"/>
    <cellStyle name="셀 확인 4" xfId="9927"/>
    <cellStyle name="셀 확인 4 2" xfId="9928"/>
    <cellStyle name="셀 확인 4 2 2" xfId="9929"/>
    <cellStyle name="셀 확인 4 2 2 2" xfId="9930"/>
    <cellStyle name="셀 확인 4 3" xfId="9931"/>
    <cellStyle name="셀 확인 4 3 2" xfId="9932"/>
    <cellStyle name="셀 확인 4 4" xfId="9933"/>
    <cellStyle name="셀 확인 4 4 2" xfId="9934"/>
    <cellStyle name="셀 확인 4 5" xfId="9935"/>
    <cellStyle name="셀 확인 4 5 2" xfId="9936"/>
    <cellStyle name="셀 확인 4 6" xfId="9937"/>
    <cellStyle name="셀 확인 4 6 2" xfId="9938"/>
    <cellStyle name="셀 확인 4 7" xfId="9939"/>
    <cellStyle name="셀 확인 4 7 2" xfId="9940"/>
    <cellStyle name="셀 확인 4 8" xfId="9941"/>
    <cellStyle name="셀 확인 4 8 2" xfId="9942"/>
    <cellStyle name="셀 확인 5" xfId="9943"/>
    <cellStyle name="셀 확인 5 2" xfId="9944"/>
    <cellStyle name="셀 확인 5 2 2" xfId="9945"/>
    <cellStyle name="셀 확인 5 3" xfId="9946"/>
    <cellStyle name="셀 확인 5 4" xfId="9947"/>
    <cellStyle name="셀 확인 5 5" xfId="9948"/>
    <cellStyle name="셀 확인 5 6" xfId="9949"/>
    <cellStyle name="셀 확인 5 7" xfId="9950"/>
    <cellStyle name="셀 확인 5 8" xfId="9951"/>
    <cellStyle name="셀 확인 5 8 2" xfId="9952"/>
    <cellStyle name="셀 확인 6" xfId="9953"/>
    <cellStyle name="셀 확인 6 2" xfId="9954"/>
    <cellStyle name="셀 확인 6 2 2" xfId="9955"/>
    <cellStyle name="셀 확인 6 2 2 2" xfId="9956"/>
    <cellStyle name="셀 확인 6 3" xfId="9957"/>
    <cellStyle name="셀 확인 6 4" xfId="9958"/>
    <cellStyle name="셀 확인 6 5" xfId="9959"/>
    <cellStyle name="셀 확인 6 6" xfId="9960"/>
    <cellStyle name="셀 확인 6 7" xfId="9961"/>
    <cellStyle name="셀 확인 6 8" xfId="9962"/>
    <cellStyle name="셀 확인 6 8 2" xfId="9963"/>
    <cellStyle name="셀 확인 7" xfId="9964"/>
    <cellStyle name="셀 확인 7 2" xfId="9965"/>
    <cellStyle name="셀 확인 7 2 2" xfId="9966"/>
    <cellStyle name="셀 확인 7 3" xfId="9967"/>
    <cellStyle name="셀 확인 7 4" xfId="9968"/>
    <cellStyle name="셀 확인 7 5" xfId="9969"/>
    <cellStyle name="셀 확인 7 6" xfId="9970"/>
    <cellStyle name="셀 확인 7 7" xfId="9971"/>
    <cellStyle name="셀 확인 7 8" xfId="9972"/>
    <cellStyle name="셀 확인 8" xfId="9973"/>
    <cellStyle name="셀 확인 8 2" xfId="9974"/>
    <cellStyle name="셀 확인 8 2 2" xfId="9975"/>
    <cellStyle name="셀 확인 8 3" xfId="9976"/>
    <cellStyle name="셀 확인 8 4" xfId="9977"/>
    <cellStyle name="셀 확인 8 5" xfId="9978"/>
    <cellStyle name="셀 확인 8 6" xfId="9979"/>
    <cellStyle name="셀 확인 8 7" xfId="9980"/>
    <cellStyle name="셀 확인 8 8" xfId="9981"/>
    <cellStyle name="셀 확인 9" xfId="9982"/>
    <cellStyle name="셀 확인 9 2" xfId="9983"/>
    <cellStyle name="셀 확인 9 2 2" xfId="9984"/>
    <cellStyle name="셀 확인 9 3" xfId="9985"/>
    <cellStyle name="셀 확인 9 4" xfId="9986"/>
    <cellStyle name="셀 확인 9 5" xfId="9987"/>
    <cellStyle name="셀 확인 9 6" xfId="9988"/>
    <cellStyle name="셀 확인 9 7" xfId="9989"/>
    <cellStyle name="셀 확인 9 8" xfId="9990"/>
    <cellStyle name="쉼표" xfId="50" builtinId="3" hidden="1"/>
    <cellStyle name="쉼표 [0]" xfId="51" builtinId="6" hidden="1"/>
    <cellStyle name="쉼표 [0] 2" xfId="9991"/>
    <cellStyle name="쉼표 [0] 2 2" xfId="9992"/>
    <cellStyle name="쉼표 [0] 2 3" xfId="9993"/>
    <cellStyle name="쉼표 [0] 2 4" xfId="9994"/>
    <cellStyle name="쉼표 [0] 2 4 2" xfId="9995"/>
    <cellStyle name="쉼표 [0] 2 5" xfId="9996"/>
    <cellStyle name="쉼표 [0] 2 6" xfId="24823" hidden="1"/>
    <cellStyle name="쉼표 [0] 2 6" xfId="25345" hidden="1"/>
    <cellStyle name="쉼표 [0] 2 6" xfId="26727" hidden="1"/>
    <cellStyle name="쉼표 [0] 2 6" xfId="27188" hidden="1"/>
    <cellStyle name="쉼표 [0] 2 6" xfId="26177" hidden="1"/>
    <cellStyle name="쉼표 [0] 2 6" xfId="28436" hidden="1"/>
    <cellStyle name="쉼표 [0] 2 6" xfId="26676" hidden="1"/>
    <cellStyle name="쉼표 [0] 2 6" xfId="29677" hidden="1"/>
    <cellStyle name="쉼표 [0] 2 6" xfId="26250" hidden="1"/>
    <cellStyle name="쉼표 [0] 2 6" xfId="30881" hidden="1"/>
    <cellStyle name="쉼표 [0] 2 6" xfId="26622" hidden="1"/>
    <cellStyle name="쉼표 [0] 2 6" xfId="32119" hidden="1"/>
    <cellStyle name="쉼표 [0] 2 6" xfId="26333" hidden="1"/>
    <cellStyle name="쉼표 [0] 2 6" xfId="33335" hidden="1"/>
    <cellStyle name="쉼표 [0] 2 6" xfId="29288" hidden="1"/>
    <cellStyle name="쉼표 [0] 2 6" xfId="34569" hidden="1"/>
    <cellStyle name="쉼표 [0] 3" xfId="9997"/>
    <cellStyle name="쉼표 [0] 4" xfId="9998"/>
    <cellStyle name="쉼표 [0] 5" xfId="24869" hidden="1"/>
    <cellStyle name="쉼표 [0] 5" xfId="24936" hidden="1"/>
    <cellStyle name="쉼표 [0] 5" xfId="24986" hidden="1"/>
    <cellStyle name="쉼표 [0] 5" xfId="25030" hidden="1"/>
    <cellStyle name="쉼표 [0] 5" xfId="25113" hidden="1"/>
    <cellStyle name="쉼표 [0] 5" xfId="25180" hidden="1"/>
    <cellStyle name="쉼표 [0] 5" xfId="25230" hidden="1"/>
    <cellStyle name="쉼표 [0] 5" xfId="25274" hidden="1"/>
    <cellStyle name="쉼표 [0] 5" xfId="25300" hidden="1"/>
    <cellStyle name="쉼표 [0] 5" xfId="25431" hidden="1"/>
    <cellStyle name="쉼표 [0] 5" xfId="25488" hidden="1"/>
    <cellStyle name="쉼표 [0] 5" xfId="25539" hidden="1"/>
    <cellStyle name="쉼표 [0] 5" xfId="25589" hidden="1"/>
    <cellStyle name="쉼표 [0] 5" xfId="25636" hidden="1"/>
    <cellStyle name="쉼표 [0] 5" xfId="25687" hidden="1"/>
    <cellStyle name="쉼표 [0] 5" xfId="25744" hidden="1"/>
    <cellStyle name="쉼표 [0] 5" xfId="25783" hidden="1"/>
    <cellStyle name="쉼표 [0] 5" xfId="25858" hidden="1"/>
    <cellStyle name="쉼표 [0] 5" xfId="25892" hidden="1"/>
    <cellStyle name="쉼표 [0] 5" xfId="25968" hidden="1"/>
    <cellStyle name="쉼표 [0] 5" xfId="26000" hidden="1"/>
    <cellStyle name="쉼표 [0] 5" xfId="26050" hidden="1"/>
    <cellStyle name="쉼표 [0] 5" xfId="26100" hidden="1"/>
    <cellStyle name="쉼표 [0] 5" xfId="26147" hidden="1"/>
    <cellStyle name="쉼표 [0] 5" xfId="26770" hidden="1"/>
    <cellStyle name="쉼표 [0] 5" xfId="26834" hidden="1"/>
    <cellStyle name="쉼표 [0] 5" xfId="26882" hidden="1"/>
    <cellStyle name="쉼표 [0] 5" xfId="26924" hidden="1"/>
    <cellStyle name="쉼표 [0] 5" xfId="26965" hidden="1"/>
    <cellStyle name="쉼표 [0] 5" xfId="27030" hidden="1"/>
    <cellStyle name="쉼표 [0] 5" xfId="27078" hidden="1"/>
    <cellStyle name="쉼표 [0] 5" xfId="27120" hidden="1"/>
    <cellStyle name="쉼표 [0] 5" xfId="27143" hidden="1"/>
    <cellStyle name="쉼표 [0] 5" xfId="27270" hidden="1"/>
    <cellStyle name="쉼표 [0] 5" xfId="27325" hidden="1"/>
    <cellStyle name="쉼표 [0] 5" xfId="27374" hidden="1"/>
    <cellStyle name="쉼표 [0] 5" xfId="27422" hidden="1"/>
    <cellStyle name="쉼표 [0] 5" xfId="27467" hidden="1"/>
    <cellStyle name="쉼표 [0] 5" xfId="27516" hidden="1"/>
    <cellStyle name="쉼표 [0] 5" xfId="27571" hidden="1"/>
    <cellStyle name="쉼표 [0] 5" xfId="27608" hidden="1"/>
    <cellStyle name="쉼표 [0] 5" xfId="27680" hidden="1"/>
    <cellStyle name="쉼표 [0] 5" xfId="27713" hidden="1"/>
    <cellStyle name="쉼표 [0] 5" xfId="27785" hidden="1"/>
    <cellStyle name="쉼표 [0] 5" xfId="27817" hidden="1"/>
    <cellStyle name="쉼표 [0] 5" xfId="27865" hidden="1"/>
    <cellStyle name="쉼표 [0] 5" xfId="27913" hidden="1"/>
    <cellStyle name="쉼표 [0] 5" xfId="27958" hidden="1"/>
    <cellStyle name="쉼표 [0] 5" xfId="28019" hidden="1"/>
    <cellStyle name="쉼표 [0] 5" xfId="28083" hidden="1"/>
    <cellStyle name="쉼표 [0] 5" xfId="28131" hidden="1"/>
    <cellStyle name="쉼표 [0] 5" xfId="28173" hidden="1"/>
    <cellStyle name="쉼표 [0] 5" xfId="28214" hidden="1"/>
    <cellStyle name="쉼표 [0] 5" xfId="28279" hidden="1"/>
    <cellStyle name="쉼표 [0] 5" xfId="28327" hidden="1"/>
    <cellStyle name="쉼표 [0] 5" xfId="28369" hidden="1"/>
    <cellStyle name="쉼표 [0] 5" xfId="28391" hidden="1"/>
    <cellStyle name="쉼표 [0] 5" xfId="28518" hidden="1"/>
    <cellStyle name="쉼표 [0] 5" xfId="28573" hidden="1"/>
    <cellStyle name="쉼표 [0] 5" xfId="28622" hidden="1"/>
    <cellStyle name="쉼표 [0] 5" xfId="28670" hidden="1"/>
    <cellStyle name="쉼표 [0] 5" xfId="28715" hidden="1"/>
    <cellStyle name="쉼표 [0] 5" xfId="28763" hidden="1"/>
    <cellStyle name="쉼표 [0] 5" xfId="28818" hidden="1"/>
    <cellStyle name="쉼표 [0] 5" xfId="28855" hidden="1"/>
    <cellStyle name="쉼표 [0] 5" xfId="28927" hidden="1"/>
    <cellStyle name="쉼표 [0] 5" xfId="28960" hidden="1"/>
    <cellStyle name="쉼표 [0] 5" xfId="29032" hidden="1"/>
    <cellStyle name="쉼표 [0] 5" xfId="29064" hidden="1"/>
    <cellStyle name="쉼표 [0] 5" xfId="29112" hidden="1"/>
    <cellStyle name="쉼표 [0] 5" xfId="29160" hidden="1"/>
    <cellStyle name="쉼표 [0] 5" xfId="29205" hidden="1"/>
    <cellStyle name="쉼표 [0] 5" xfId="29264" hidden="1"/>
    <cellStyle name="쉼표 [0] 5" xfId="29328" hidden="1"/>
    <cellStyle name="쉼표 [0] 5" xfId="29375" hidden="1"/>
    <cellStyle name="쉼표 [0] 5" xfId="29417" hidden="1"/>
    <cellStyle name="쉼표 [0] 5" xfId="29458" hidden="1"/>
    <cellStyle name="쉼표 [0] 5" xfId="29523" hidden="1"/>
    <cellStyle name="쉼표 [0] 5" xfId="29571" hidden="1"/>
    <cellStyle name="쉼표 [0] 5" xfId="29612" hidden="1"/>
    <cellStyle name="쉼표 [0] 5" xfId="29633" hidden="1"/>
    <cellStyle name="쉼표 [0] 5" xfId="29757" hidden="1"/>
    <cellStyle name="쉼표 [0] 5" xfId="29811" hidden="1"/>
    <cellStyle name="쉼표 [0] 5" xfId="29859" hidden="1"/>
    <cellStyle name="쉼표 [0] 5" xfId="29906" hidden="1"/>
    <cellStyle name="쉼표 [0] 5" xfId="29950" hidden="1"/>
    <cellStyle name="쉼표 [0] 5" xfId="29997" hidden="1"/>
    <cellStyle name="쉼표 [0] 5" xfId="30051" hidden="1"/>
    <cellStyle name="쉼표 [0] 5" xfId="30087" hidden="1"/>
    <cellStyle name="쉼표 [0] 5" xfId="30158" hidden="1"/>
    <cellStyle name="쉼표 [0] 5" xfId="30190" hidden="1"/>
    <cellStyle name="쉼표 [0] 5" xfId="30260" hidden="1"/>
    <cellStyle name="쉼표 [0] 5" xfId="30292" hidden="1"/>
    <cellStyle name="쉼표 [0] 5" xfId="30339" hidden="1"/>
    <cellStyle name="쉼표 [0] 5" xfId="30386" hidden="1"/>
    <cellStyle name="쉼표 [0] 5" xfId="30430" hidden="1"/>
    <cellStyle name="쉼표 [0] 5" xfId="30464" hidden="1"/>
    <cellStyle name="쉼표 [0] 5" xfId="30528" hidden="1"/>
    <cellStyle name="쉼표 [0] 5" xfId="30576" hidden="1"/>
    <cellStyle name="쉼표 [0] 5" xfId="30618" hidden="1"/>
    <cellStyle name="쉼표 [0] 5" xfId="30659" hidden="1"/>
    <cellStyle name="쉼표 [0] 5" xfId="30724" hidden="1"/>
    <cellStyle name="쉼표 [0] 5" xfId="30772" hidden="1"/>
    <cellStyle name="쉼표 [0] 5" xfId="30814" hidden="1"/>
    <cellStyle name="쉼표 [0] 5" xfId="30836" hidden="1"/>
    <cellStyle name="쉼표 [0] 5" xfId="30963" hidden="1"/>
    <cellStyle name="쉼표 [0] 5" xfId="31018" hidden="1"/>
    <cellStyle name="쉼표 [0] 5" xfId="31067" hidden="1"/>
    <cellStyle name="쉼표 [0] 5" xfId="31115" hidden="1"/>
    <cellStyle name="쉼표 [0] 5" xfId="31160" hidden="1"/>
    <cellStyle name="쉼표 [0] 5" xfId="31208" hidden="1"/>
    <cellStyle name="쉼표 [0] 5" xfId="31263" hidden="1"/>
    <cellStyle name="쉼표 [0] 5" xfId="31300" hidden="1"/>
    <cellStyle name="쉼표 [0] 5" xfId="31372" hidden="1"/>
    <cellStyle name="쉼표 [0] 5" xfId="31405" hidden="1"/>
    <cellStyle name="쉼표 [0] 5" xfId="31477" hidden="1"/>
    <cellStyle name="쉼표 [0] 5" xfId="31509" hidden="1"/>
    <cellStyle name="쉼표 [0] 5" xfId="31557" hidden="1"/>
    <cellStyle name="쉼표 [0] 5" xfId="31605" hidden="1"/>
    <cellStyle name="쉼표 [0] 5" xfId="31650" hidden="1"/>
    <cellStyle name="쉼표 [0] 5" xfId="31708" hidden="1"/>
    <cellStyle name="쉼표 [0] 5" xfId="31771" hidden="1"/>
    <cellStyle name="쉼표 [0] 5" xfId="31818" hidden="1"/>
    <cellStyle name="쉼표 [0] 5" xfId="31859" hidden="1"/>
    <cellStyle name="쉼표 [0] 5" xfId="31899" hidden="1"/>
    <cellStyle name="쉼표 [0] 5" xfId="31963" hidden="1"/>
    <cellStyle name="쉼표 [0] 5" xfId="32011" hidden="1"/>
    <cellStyle name="쉼표 [0] 5" xfId="32052" hidden="1"/>
    <cellStyle name="쉼표 [0] 5" xfId="32074" hidden="1"/>
    <cellStyle name="쉼표 [0] 5" xfId="32200" hidden="1"/>
    <cellStyle name="쉼표 [0] 5" xfId="32255" hidden="1"/>
    <cellStyle name="쉼표 [0] 5" xfId="32304" hidden="1"/>
    <cellStyle name="쉼표 [0] 5" xfId="32352" hidden="1"/>
    <cellStyle name="쉼표 [0] 5" xfId="32397" hidden="1"/>
    <cellStyle name="쉼표 [0] 5" xfId="32446" hidden="1"/>
    <cellStyle name="쉼표 [0] 5" xfId="32501" hidden="1"/>
    <cellStyle name="쉼표 [0] 5" xfId="32538" hidden="1"/>
    <cellStyle name="쉼표 [0] 5" xfId="32610" hidden="1"/>
    <cellStyle name="쉼표 [0] 5" xfId="32643" hidden="1"/>
    <cellStyle name="쉼표 [0] 5" xfId="32715" hidden="1"/>
    <cellStyle name="쉼표 [0] 5" xfId="32747" hidden="1"/>
    <cellStyle name="쉼표 [0] 5" xfId="32795" hidden="1"/>
    <cellStyle name="쉼표 [0] 5" xfId="32843" hidden="1"/>
    <cellStyle name="쉼표 [0] 5" xfId="32888" hidden="1"/>
    <cellStyle name="쉼표 [0] 5" xfId="32918" hidden="1"/>
    <cellStyle name="쉼표 [0] 5" xfId="32982" hidden="1"/>
    <cellStyle name="쉼표 [0] 5" xfId="33030" hidden="1"/>
    <cellStyle name="쉼표 [0] 5" xfId="33072" hidden="1"/>
    <cellStyle name="쉼표 [0] 5" xfId="33113" hidden="1"/>
    <cellStyle name="쉼표 [0] 5" xfId="33178" hidden="1"/>
    <cellStyle name="쉼표 [0] 5" xfId="33226" hidden="1"/>
    <cellStyle name="쉼표 [0] 5" xfId="33268" hidden="1"/>
    <cellStyle name="쉼표 [0] 5" xfId="33290" hidden="1"/>
    <cellStyle name="쉼표 [0] 5" xfId="33417" hidden="1"/>
    <cellStyle name="쉼표 [0] 5" xfId="33472" hidden="1"/>
    <cellStyle name="쉼표 [0] 5" xfId="33521" hidden="1"/>
    <cellStyle name="쉼표 [0] 5" xfId="33569" hidden="1"/>
    <cellStyle name="쉼표 [0] 5" xfId="33614" hidden="1"/>
    <cellStyle name="쉼표 [0] 5" xfId="33662" hidden="1"/>
    <cellStyle name="쉼표 [0] 5" xfId="33717" hidden="1"/>
    <cellStyle name="쉼표 [0] 5" xfId="33754" hidden="1"/>
    <cellStyle name="쉼표 [0] 5" xfId="33826" hidden="1"/>
    <cellStyle name="쉼표 [0] 5" xfId="33859" hidden="1"/>
    <cellStyle name="쉼표 [0] 5" xfId="33931" hidden="1"/>
    <cellStyle name="쉼표 [0] 5" xfId="33963" hidden="1"/>
    <cellStyle name="쉼표 [0] 5" xfId="34011" hidden="1"/>
    <cellStyle name="쉼표 [0] 5" xfId="34059" hidden="1"/>
    <cellStyle name="쉼표 [0] 5" xfId="34104" hidden="1"/>
    <cellStyle name="쉼표 [0] 5" xfId="34162" hidden="1"/>
    <cellStyle name="쉼표 [0] 5" xfId="34225" hidden="1"/>
    <cellStyle name="쉼표 [0] 5" xfId="34272" hidden="1"/>
    <cellStyle name="쉼표 [0] 5" xfId="34313" hidden="1"/>
    <cellStyle name="쉼표 [0] 5" xfId="34353" hidden="1"/>
    <cellStyle name="쉼표 [0] 5" xfId="34417" hidden="1"/>
    <cellStyle name="쉼표 [0] 5" xfId="34464" hidden="1"/>
    <cellStyle name="쉼표 [0] 5" xfId="34505" hidden="1"/>
    <cellStyle name="쉼표 [0] 5" xfId="34525" hidden="1"/>
    <cellStyle name="쉼표 [0] 5" xfId="34649" hidden="1"/>
    <cellStyle name="쉼표 [0] 5" xfId="34703" hidden="1"/>
    <cellStyle name="쉼표 [0] 5" xfId="34751" hidden="1"/>
    <cellStyle name="쉼표 [0] 5" xfId="34798" hidden="1"/>
    <cellStyle name="쉼표 [0] 5" xfId="34842" hidden="1"/>
    <cellStyle name="쉼표 [0] 5" xfId="34889" hidden="1"/>
    <cellStyle name="쉼표 [0] 5" xfId="34943" hidden="1"/>
    <cellStyle name="쉼표 [0] 5" xfId="34979" hidden="1"/>
    <cellStyle name="쉼표 [0] 5" xfId="35050" hidden="1"/>
    <cellStyle name="쉼표 [0] 5" xfId="35082" hidden="1"/>
    <cellStyle name="쉼표 [0] 5" xfId="35152" hidden="1"/>
    <cellStyle name="쉼표 [0] 5" xfId="35184" hidden="1"/>
    <cellStyle name="쉼표 [0] 5" xfId="35231" hidden="1"/>
    <cellStyle name="쉼표 [0] 5" xfId="35278" hidden="1"/>
    <cellStyle name="쉼표 [0] 5" xfId="35322" hidden="1"/>
    <cellStyle name="쉼표 [0] 5" xfId="32471" hidden="1"/>
    <cellStyle name="쉼표 [0] 5" xfId="26465" hidden="1"/>
    <cellStyle name="쉼표 [0] 5" xfId="26418" hidden="1"/>
    <cellStyle name="쉼표 [0] 5" xfId="35394" hidden="1"/>
    <cellStyle name="쉼표 [0] 5" xfId="35427" hidden="1"/>
    <cellStyle name="쉼표 [0] 5" xfId="35477" hidden="1"/>
    <cellStyle name="쉼표 [0] 5" xfId="35527" hidden="1"/>
    <cellStyle name="쉼표 [0] 5" xfId="35574" hidden="1"/>
    <cellStyle name="쉼표 [0] 5" xfId="35649" hidden="1"/>
    <cellStyle name="쉼표 [0] 5" xfId="35682" hidden="1"/>
    <cellStyle name="쉼표 [0] 5" xfId="35733" hidden="1"/>
    <cellStyle name="쉼표 [0] 5" xfId="35783" hidden="1"/>
    <cellStyle name="쉼표 [0] 5" xfId="35833" hidden="1"/>
    <cellStyle name="쉼표 [0] 5" xfId="35880" hidden="1"/>
    <cellStyle name="쉼표 [0] 5" xfId="35956" hidden="1"/>
    <cellStyle name="쉼표 [0] 5" xfId="35987" hidden="1"/>
    <cellStyle name="쉼표 [0] 5" xfId="36037" hidden="1"/>
    <cellStyle name="쉼표 [0] 5" xfId="36084" hidden="1"/>
    <cellStyle name="쉼표 [0] 5" xfId="36160" hidden="1"/>
    <cellStyle name="쉼표 [0] 5" xfId="36196" hidden="1"/>
    <cellStyle name="쉼표 [0] 5" xfId="36246" hidden="1"/>
    <cellStyle name="쉼표 [0] 5" xfId="36291" hidden="1"/>
    <cellStyle name="쉼표 [0] 5" xfId="36364" hidden="1"/>
    <cellStyle name="쉼표 [0] 5" xfId="36399" hidden="1"/>
    <cellStyle name="쉼표 [0] 5" xfId="36444" hidden="1"/>
    <cellStyle name="쉼표 [0] 5" xfId="36502" hidden="1"/>
    <cellStyle name="쉼표 [0] 5" xfId="36552" hidden="1"/>
    <cellStyle name="쉼표 [0] 5" xfId="36610"/>
    <cellStyle name="쉼표 10" xfId="25034"/>
    <cellStyle name="쉼표 100" xfId="36454"/>
    <cellStyle name="쉼표 101" xfId="36448"/>
    <cellStyle name="쉼표 102" xfId="36512"/>
    <cellStyle name="쉼표 103" xfId="36506"/>
    <cellStyle name="쉼표 104" xfId="36562"/>
    <cellStyle name="쉼표 105" xfId="36556"/>
    <cellStyle name="쉼표 106" xfId="36592"/>
    <cellStyle name="쉼표 107" xfId="36609"/>
    <cellStyle name="쉼표 11" xfId="25135"/>
    <cellStyle name="쉼표 12" xfId="25117"/>
    <cellStyle name="쉼표 13" xfId="25186"/>
    <cellStyle name="쉼표 14" xfId="25184"/>
    <cellStyle name="쉼표 15" xfId="25236"/>
    <cellStyle name="쉼표 16" xfId="25234"/>
    <cellStyle name="쉼표 17" xfId="25280"/>
    <cellStyle name="쉼표 18" xfId="25278"/>
    <cellStyle name="쉼표 19" xfId="25290"/>
    <cellStyle name="쉼표 2" xfId="9999"/>
    <cellStyle name="쉼표 2 2" xfId="24822"/>
    <cellStyle name="쉼표 20" xfId="25373"/>
    <cellStyle name="쉼표 21" xfId="25388"/>
    <cellStyle name="쉼표 22" xfId="25453"/>
    <cellStyle name="쉼표 23" xfId="25435"/>
    <cellStyle name="쉼표 24" xfId="25502"/>
    <cellStyle name="쉼표 25" xfId="25492"/>
    <cellStyle name="쉼표 26" xfId="25553"/>
    <cellStyle name="쉼표 27" xfId="25543"/>
    <cellStyle name="쉼표 28" xfId="25603"/>
    <cellStyle name="쉼표 29" xfId="25593"/>
    <cellStyle name="쉼표 3" xfId="24891"/>
    <cellStyle name="쉼표 30" xfId="25650"/>
    <cellStyle name="쉼표 31" xfId="25640"/>
    <cellStyle name="쉼표 32" xfId="25709"/>
    <cellStyle name="쉼표 33" xfId="25691"/>
    <cellStyle name="쉼표 34" xfId="25758"/>
    <cellStyle name="쉼표 35" xfId="25748"/>
    <cellStyle name="쉼표 36" xfId="25804"/>
    <cellStyle name="쉼표 37" xfId="25798"/>
    <cellStyle name="쉼표 38" xfId="25861"/>
    <cellStyle name="쉼표 39" xfId="25839"/>
    <cellStyle name="쉼표 4" xfId="24873"/>
    <cellStyle name="쉼표 40" xfId="25906"/>
    <cellStyle name="쉼표 41" xfId="25896"/>
    <cellStyle name="쉼표 42" xfId="25914"/>
    <cellStyle name="쉼표 43" xfId="25967"/>
    <cellStyle name="쉼표 44" xfId="26014"/>
    <cellStyle name="쉼표 45" xfId="26004"/>
    <cellStyle name="쉼표 46" xfId="26064"/>
    <cellStyle name="쉼표 47" xfId="26054"/>
    <cellStyle name="쉼표 48" xfId="26114"/>
    <cellStyle name="쉼표 49" xfId="26104"/>
    <cellStyle name="쉼표 5" xfId="24942"/>
    <cellStyle name="쉼표 50" xfId="26161"/>
    <cellStyle name="쉼표 51" xfId="26151"/>
    <cellStyle name="쉼표 52" xfId="26169"/>
    <cellStyle name="쉼표 53" xfId="32518"/>
    <cellStyle name="쉼표 54" xfId="26451"/>
    <cellStyle name="쉼표 55" xfId="26461"/>
    <cellStyle name="쉼표 56" xfId="26404"/>
    <cellStyle name="쉼표 57" xfId="26414"/>
    <cellStyle name="쉼표 58" xfId="26396"/>
    <cellStyle name="쉼표 59" xfId="35393"/>
    <cellStyle name="쉼표 6" xfId="24940"/>
    <cellStyle name="쉼표 60" xfId="35441"/>
    <cellStyle name="쉼표 61" xfId="35431"/>
    <cellStyle name="쉼표 62" xfId="35491"/>
    <cellStyle name="쉼표 63" xfId="35481"/>
    <cellStyle name="쉼표 64" xfId="35541"/>
    <cellStyle name="쉼표 65" xfId="35531"/>
    <cellStyle name="쉼표 66" xfId="35588"/>
    <cellStyle name="쉼표 67" xfId="35578"/>
    <cellStyle name="쉼표 68" xfId="35596"/>
    <cellStyle name="쉼표 69" xfId="35648"/>
    <cellStyle name="쉼표 7" xfId="24992"/>
    <cellStyle name="쉼표 70" xfId="35696"/>
    <cellStyle name="쉼표 71" xfId="35686"/>
    <cellStyle name="쉼표 72" xfId="35747"/>
    <cellStyle name="쉼표 73" xfId="35737"/>
    <cellStyle name="쉼표 74" xfId="35797"/>
    <cellStyle name="쉼표 75" xfId="35787"/>
    <cellStyle name="쉼표 76" xfId="35847"/>
    <cellStyle name="쉼표 77" xfId="35837"/>
    <cellStyle name="쉼표 78" xfId="35894"/>
    <cellStyle name="쉼표 79" xfId="35884"/>
    <cellStyle name="쉼표 8" xfId="24990"/>
    <cellStyle name="쉼표 80" xfId="35902"/>
    <cellStyle name="쉼표 81" xfId="35955"/>
    <cellStyle name="쉼표 82" xfId="36001"/>
    <cellStyle name="쉼표 83" xfId="35991"/>
    <cellStyle name="쉼표 84" xfId="36051"/>
    <cellStyle name="쉼표 85" xfId="36041"/>
    <cellStyle name="쉼표 86" xfId="36098"/>
    <cellStyle name="쉼표 87" xfId="36088"/>
    <cellStyle name="쉼표 88" xfId="36106"/>
    <cellStyle name="쉼표 89" xfId="36159"/>
    <cellStyle name="쉼표 9" xfId="25036"/>
    <cellStyle name="쉼표 90" xfId="36206"/>
    <cellStyle name="쉼표 91" xfId="36200"/>
    <cellStyle name="쉼표 92" xfId="36256"/>
    <cellStyle name="쉼표 93" xfId="36250"/>
    <cellStyle name="쉼표 94" xfId="36301"/>
    <cellStyle name="쉼표 95" xfId="36295"/>
    <cellStyle name="쉼표 96" xfId="36310"/>
    <cellStyle name="쉼표 97" xfId="36363"/>
    <cellStyle name="쉼표 98" xfId="36409"/>
    <cellStyle name="쉼표 99" xfId="36403"/>
    <cellStyle name="스타일 1" xfId="10000"/>
    <cellStyle name="스타일 1 2" xfId="10001"/>
    <cellStyle name="스타일 1 2 2" xfId="10002"/>
    <cellStyle name="스타일 1 3" xfId="10003"/>
    <cellStyle name="연결된 셀" xfId="20" builtinId="24" hidden="1"/>
    <cellStyle name="연결된 셀" xfId="25055" builtinId="24" customBuiltin="1"/>
    <cellStyle name="연결된 셀 10" xfId="10004"/>
    <cellStyle name="연결된 셀 10 10" xfId="10005"/>
    <cellStyle name="연결된 셀 10 2" xfId="10006"/>
    <cellStyle name="연결된 셀 10 2 2" xfId="10007"/>
    <cellStyle name="연결된 셀 10 3" xfId="10008"/>
    <cellStyle name="연결된 셀 10 4" xfId="10009"/>
    <cellStyle name="연결된 셀 10 5" xfId="10010"/>
    <cellStyle name="연결된 셀 10 6" xfId="10011"/>
    <cellStyle name="연결된 셀 10 7" xfId="10012"/>
    <cellStyle name="연결된 셀 10 8" xfId="10013"/>
    <cellStyle name="연결된 셀 10 9" xfId="10014"/>
    <cellStyle name="연결된 셀 11" xfId="10015"/>
    <cellStyle name="연결된 셀 11 2" xfId="10016"/>
    <cellStyle name="연결된 셀 11 2 2" xfId="10017"/>
    <cellStyle name="연결된 셀 11 3" xfId="10018"/>
    <cellStyle name="연결된 셀 11 4" xfId="10019"/>
    <cellStyle name="연결된 셀 11 5" xfId="10020"/>
    <cellStyle name="연결된 셀 12" xfId="10021"/>
    <cellStyle name="연결된 셀 12 2" xfId="10022"/>
    <cellStyle name="연결된 셀 12 2 2" xfId="10023"/>
    <cellStyle name="연결된 셀 12 3" xfId="10024"/>
    <cellStyle name="연결된 셀 12 4" xfId="10025"/>
    <cellStyle name="연결된 셀 12 5" xfId="10026"/>
    <cellStyle name="연결된 셀 13" xfId="10027"/>
    <cellStyle name="연결된 셀 13 2" xfId="10028"/>
    <cellStyle name="연결된 셀 13 2 2" xfId="10029"/>
    <cellStyle name="연결된 셀 13 3" xfId="10030"/>
    <cellStyle name="연결된 셀 13 4" xfId="10031"/>
    <cellStyle name="연결된 셀 13 5" xfId="10032"/>
    <cellStyle name="연결된 셀 14" xfId="10033"/>
    <cellStyle name="연결된 셀 14 2" xfId="10034"/>
    <cellStyle name="연결된 셀 14 3" xfId="10035"/>
    <cellStyle name="연결된 셀 15" xfId="10036"/>
    <cellStyle name="연결된 셀 15 2" xfId="10037"/>
    <cellStyle name="연결된 셀 15 3" xfId="10038"/>
    <cellStyle name="연결된 셀 16" xfId="10039"/>
    <cellStyle name="연결된 셀 16 2" xfId="10040"/>
    <cellStyle name="연결된 셀 16 3" xfId="10041"/>
    <cellStyle name="연결된 셀 17" xfId="10042"/>
    <cellStyle name="연결된 셀 17 2" xfId="10043"/>
    <cellStyle name="연결된 셀 17 3" xfId="10044"/>
    <cellStyle name="연결된 셀 18" xfId="10045"/>
    <cellStyle name="연결된 셀 18 2" xfId="10046"/>
    <cellStyle name="연결된 셀 18 3" xfId="10047"/>
    <cellStyle name="연결된 셀 19" xfId="10048"/>
    <cellStyle name="연결된 셀 19 2" xfId="10049"/>
    <cellStyle name="연결된 셀 19 3" xfId="10050"/>
    <cellStyle name="연결된 셀 2" xfId="10051"/>
    <cellStyle name="연결된 셀 2 10" xfId="10052"/>
    <cellStyle name="연결된 셀 2 10 2" xfId="10053"/>
    <cellStyle name="연결된 셀 2 11" xfId="10054"/>
    <cellStyle name="연결된 셀 2 11 2" xfId="10055"/>
    <cellStyle name="연결된 셀 2 12" xfId="10056"/>
    <cellStyle name="연결된 셀 2 12 2" xfId="10057"/>
    <cellStyle name="연결된 셀 2 13" xfId="10058"/>
    <cellStyle name="연결된 셀 2 13 2" xfId="10059"/>
    <cellStyle name="연결된 셀 2 14" xfId="24792" hidden="1"/>
    <cellStyle name="연결된 셀 2 14" xfId="25315" hidden="1"/>
    <cellStyle name="연결된 셀 2 14" xfId="26697" hidden="1"/>
    <cellStyle name="연결된 셀 2 14" xfId="27158" hidden="1"/>
    <cellStyle name="연결된 셀 2 14" xfId="26206" hidden="1"/>
    <cellStyle name="연결된 셀 2 14" xfId="28406" hidden="1"/>
    <cellStyle name="연결된 셀 2 14" xfId="26647" hidden="1"/>
    <cellStyle name="연결된 셀 2 14" xfId="29647" hidden="1"/>
    <cellStyle name="연결된 셀 2 14" xfId="26280" hidden="1"/>
    <cellStyle name="연결된 셀 2 14" xfId="30851" hidden="1"/>
    <cellStyle name="연결된 셀 2 14" xfId="26594" hidden="1"/>
    <cellStyle name="연결된 셀 2 14" xfId="32089" hidden="1"/>
    <cellStyle name="연결된 셀 2 14" xfId="26364" hidden="1"/>
    <cellStyle name="연결된 셀 2 14" xfId="33305" hidden="1"/>
    <cellStyle name="연결된 셀 2 14" xfId="26547" hidden="1"/>
    <cellStyle name="연결된 셀 2 14" xfId="34539" hidden="1"/>
    <cellStyle name="연결된 셀 2 2" xfId="10060"/>
    <cellStyle name="연결된 셀 2 2 10" xfId="10061"/>
    <cellStyle name="연결된 셀 2 2 11" xfId="10062"/>
    <cellStyle name="연결된 셀 2 2 12" xfId="10063"/>
    <cellStyle name="연결된 셀 2 2 13" xfId="10064"/>
    <cellStyle name="연결된 셀 2 2 14" xfId="10065"/>
    <cellStyle name="연결된 셀 2 2 15" xfId="10066"/>
    <cellStyle name="연결된 셀 2 2 15 2" xfId="10067"/>
    <cellStyle name="연결된 셀 2 2 2" xfId="10068"/>
    <cellStyle name="연결된 셀 2 2 2 2" xfId="10069"/>
    <cellStyle name="연결된 셀 2 2 2 2 2" xfId="10070"/>
    <cellStyle name="연결된 셀 2 2 2 2 2 2" xfId="10071"/>
    <cellStyle name="연결된 셀 2 2 2 2 2 2 2" xfId="10072"/>
    <cellStyle name="연결된 셀 2 2 2 2 3" xfId="10073"/>
    <cellStyle name="연결된 셀 2 2 2 2 4" xfId="10074"/>
    <cellStyle name="연결된 셀 2 2 2 3" xfId="10075"/>
    <cellStyle name="연결된 셀 2 2 2 3 2" xfId="10076"/>
    <cellStyle name="연결된 셀 2 2 2 4" xfId="10077"/>
    <cellStyle name="연결된 셀 2 2 2 5" xfId="10078"/>
    <cellStyle name="연결된 셀 2 2 3" xfId="10079"/>
    <cellStyle name="연결된 셀 2 2 3 2" xfId="10080"/>
    <cellStyle name="연결된 셀 2 2 4" xfId="10081"/>
    <cellStyle name="연결된 셀 2 2 4 2" xfId="10082"/>
    <cellStyle name="연결된 셀 2 2 5" xfId="10083"/>
    <cellStyle name="연결된 셀 2 2 5 2" xfId="10084"/>
    <cellStyle name="연결된 셀 2 2 5 3" xfId="10085"/>
    <cellStyle name="연결된 셀 2 2 6" xfId="10086"/>
    <cellStyle name="연결된 셀 2 2 6 2" xfId="10087"/>
    <cellStyle name="연결된 셀 2 2 7" xfId="10088"/>
    <cellStyle name="연결된 셀 2 2 8" xfId="10089"/>
    <cellStyle name="연결된 셀 2 2 9" xfId="10090"/>
    <cellStyle name="연결된 셀 2 3" xfId="10091"/>
    <cellStyle name="연결된 셀 2 3 2" xfId="10092"/>
    <cellStyle name="연결된 셀 2 3 2 2" xfId="10093"/>
    <cellStyle name="연결된 셀 2 3 3" xfId="10094"/>
    <cellStyle name="연결된 셀 2 3 4" xfId="10095"/>
    <cellStyle name="연결된 셀 2 3 5" xfId="10096"/>
    <cellStyle name="연결된 셀 2 3 6" xfId="10097"/>
    <cellStyle name="연결된 셀 2 4" xfId="10098"/>
    <cellStyle name="연결된 셀 2 4 2" xfId="10099"/>
    <cellStyle name="연결된 셀 2 4 2 2" xfId="10100"/>
    <cellStyle name="연결된 셀 2 4 3" xfId="10101"/>
    <cellStyle name="연결된 셀 2 4 4" xfId="10102"/>
    <cellStyle name="연결된 셀 2 4 5" xfId="10103"/>
    <cellStyle name="연결된 셀 2 4 6" xfId="10104"/>
    <cellStyle name="연결된 셀 2 5" xfId="10105"/>
    <cellStyle name="연결된 셀 2 5 2" xfId="10106"/>
    <cellStyle name="연결된 셀 2 5 2 2" xfId="10107"/>
    <cellStyle name="연결된 셀 2 5 3" xfId="10108"/>
    <cellStyle name="연결된 셀 2 6" xfId="10109"/>
    <cellStyle name="연결된 셀 2 6 2" xfId="10110"/>
    <cellStyle name="연결된 셀 2 7" xfId="10111"/>
    <cellStyle name="연결된 셀 2 7 2" xfId="10112"/>
    <cellStyle name="연결된 셀 2 8" xfId="10113"/>
    <cellStyle name="연결된 셀 2 8 2" xfId="10114"/>
    <cellStyle name="연결된 셀 2 9" xfId="10115"/>
    <cellStyle name="연결된 셀 2 9 2" xfId="10116"/>
    <cellStyle name="연결된 셀 20" xfId="10117"/>
    <cellStyle name="연결된 셀 20 2" xfId="10118"/>
    <cellStyle name="연결된 셀 20 3" xfId="10119"/>
    <cellStyle name="연결된 셀 21" xfId="10120"/>
    <cellStyle name="연결된 셀 21 2" xfId="10121"/>
    <cellStyle name="연결된 셀 21 3" xfId="10122"/>
    <cellStyle name="연결된 셀 22" xfId="10123"/>
    <cellStyle name="연결된 셀 22 2" xfId="10124"/>
    <cellStyle name="연결된 셀 22 3" xfId="10125"/>
    <cellStyle name="연결된 셀 23" xfId="10126"/>
    <cellStyle name="연결된 셀 23 2" xfId="10127"/>
    <cellStyle name="연결된 셀 23 3" xfId="10128"/>
    <cellStyle name="연결된 셀 24" xfId="10129"/>
    <cellStyle name="연결된 셀 24 2" xfId="10130"/>
    <cellStyle name="연결된 셀 24 3" xfId="10131"/>
    <cellStyle name="연결된 셀 25" xfId="10132"/>
    <cellStyle name="연결된 셀 25 2" xfId="10133"/>
    <cellStyle name="연결된 셀 25 3" xfId="10134"/>
    <cellStyle name="연결된 셀 26" xfId="10135"/>
    <cellStyle name="연결된 셀 26 2" xfId="10136"/>
    <cellStyle name="연결된 셀 27" xfId="10137"/>
    <cellStyle name="연결된 셀 27 2" xfId="10138"/>
    <cellStyle name="연결된 셀 28" xfId="10139"/>
    <cellStyle name="연결된 셀 28 2" xfId="10140"/>
    <cellStyle name="연결된 셀 29" xfId="10141"/>
    <cellStyle name="연결된 셀 29 2" xfId="10142"/>
    <cellStyle name="연결된 셀 3" xfId="10143"/>
    <cellStyle name="연결된 셀 3 2" xfId="10144"/>
    <cellStyle name="연결된 셀 3 2 2" xfId="10145"/>
    <cellStyle name="연결된 셀 3 2 2 2" xfId="10146"/>
    <cellStyle name="연결된 셀 3 3" xfId="10147"/>
    <cellStyle name="연결된 셀 3 3 2" xfId="10148"/>
    <cellStyle name="연결된 셀 3 4" xfId="10149"/>
    <cellStyle name="연결된 셀 3 4 2" xfId="10150"/>
    <cellStyle name="연결된 셀 3 5" xfId="10151"/>
    <cellStyle name="연결된 셀 3 5 2" xfId="10152"/>
    <cellStyle name="연결된 셀 3 6" xfId="10153"/>
    <cellStyle name="연결된 셀 3 6 2" xfId="10154"/>
    <cellStyle name="연결된 셀 3 7" xfId="10155"/>
    <cellStyle name="연결된 셀 3 7 2" xfId="10156"/>
    <cellStyle name="연결된 셀 3 8" xfId="10157"/>
    <cellStyle name="연결된 셀 3 8 2" xfId="10158"/>
    <cellStyle name="연결된 셀 30" xfId="10159"/>
    <cellStyle name="연결된 셀 30 2" xfId="10160"/>
    <cellStyle name="연결된 셀 31" xfId="10161"/>
    <cellStyle name="연결된 셀 31 2" xfId="10162"/>
    <cellStyle name="연결된 셀 32" xfId="10163"/>
    <cellStyle name="연결된 셀 32 2" xfId="10164"/>
    <cellStyle name="연결된 셀 33" xfId="10165"/>
    <cellStyle name="연결된 셀 33 2" xfId="10166"/>
    <cellStyle name="연결된 셀 34" xfId="10167"/>
    <cellStyle name="연결된 셀 34 2" xfId="10168"/>
    <cellStyle name="연결된 셀 35" xfId="10169"/>
    <cellStyle name="연결된 셀 35 2" xfId="10170"/>
    <cellStyle name="연결된 셀 36" xfId="24865" hidden="1"/>
    <cellStyle name="연결된 셀 36" xfId="24917" hidden="1"/>
    <cellStyle name="연결된 셀 36" xfId="24968" hidden="1"/>
    <cellStyle name="연결된 셀 36" xfId="25017" hidden="1"/>
    <cellStyle name="연결된 셀 36" xfId="25109" hidden="1"/>
    <cellStyle name="연결된 셀 36" xfId="25161" hidden="1"/>
    <cellStyle name="연결된 셀 36" xfId="25212" hidden="1"/>
    <cellStyle name="연결된 셀 36" xfId="25261" hidden="1"/>
    <cellStyle name="연결된 셀 36" xfId="25304" hidden="1"/>
    <cellStyle name="연결된 셀 36" xfId="25424" hidden="1"/>
    <cellStyle name="연결된 셀 36" xfId="25473" hidden="1"/>
    <cellStyle name="연결된 셀 36" xfId="25524" hidden="1"/>
    <cellStyle name="연결된 셀 36" xfId="25574" hidden="1"/>
    <cellStyle name="연결된 셀 36" xfId="25624" hidden="1"/>
    <cellStyle name="연결된 셀 36" xfId="25680" hidden="1"/>
    <cellStyle name="연결된 셀 36" xfId="25729" hidden="1"/>
    <cellStyle name="연결된 셀 36" xfId="25794" hidden="1"/>
    <cellStyle name="연결된 셀 36" xfId="25835" hidden="1"/>
    <cellStyle name="연결된 셀 36" xfId="25880" hidden="1"/>
    <cellStyle name="연결된 셀 36" xfId="25937" hidden="1"/>
    <cellStyle name="연결된 셀 36" xfId="25984" hidden="1"/>
    <cellStyle name="연결된 셀 36" xfId="26035" hidden="1"/>
    <cellStyle name="연결된 셀 36" xfId="26085" hidden="1"/>
    <cellStyle name="연결된 셀 36" xfId="26135" hidden="1"/>
    <cellStyle name="연결된 셀 36" xfId="26766" hidden="1"/>
    <cellStyle name="연결된 셀 36" xfId="26815" hidden="1"/>
    <cellStyle name="연결된 셀 36" xfId="26864" hidden="1"/>
    <cellStyle name="연결된 셀 36" xfId="26911" hidden="1"/>
    <cellStyle name="연결된 셀 36" xfId="26961" hidden="1"/>
    <cellStyle name="연결된 셀 36" xfId="27011" hidden="1"/>
    <cellStyle name="연결된 셀 36" xfId="27060" hidden="1"/>
    <cellStyle name="연결된 셀 36" xfId="27107" hidden="1"/>
    <cellStyle name="연결된 셀 36" xfId="27147" hidden="1"/>
    <cellStyle name="연결된 셀 36" xfId="27263" hidden="1"/>
    <cellStyle name="연결된 셀 36" xfId="27310" hidden="1"/>
    <cellStyle name="연결된 셀 36" xfId="27359" hidden="1"/>
    <cellStyle name="연결된 셀 36" xfId="27407" hidden="1"/>
    <cellStyle name="연결된 셀 36" xfId="27455" hidden="1"/>
    <cellStyle name="연결된 셀 36" xfId="27509" hidden="1"/>
    <cellStyle name="연결된 셀 36" xfId="27556" hidden="1"/>
    <cellStyle name="연결된 셀 36" xfId="27619" hidden="1"/>
    <cellStyle name="연결된 셀 36" xfId="27658" hidden="1"/>
    <cellStyle name="연결된 셀 36" xfId="27701" hidden="1"/>
    <cellStyle name="연결된 셀 36" xfId="27755" hidden="1"/>
    <cellStyle name="연결된 셀 36" xfId="27801" hidden="1"/>
    <cellStyle name="연결된 셀 36" xfId="27850" hidden="1"/>
    <cellStyle name="연결된 셀 36" xfId="27898" hidden="1"/>
    <cellStyle name="연결된 셀 36" xfId="27946" hidden="1"/>
    <cellStyle name="연결된 셀 36" xfId="28015" hidden="1"/>
    <cellStyle name="연결된 셀 36" xfId="28064" hidden="1"/>
    <cellStyle name="연결된 셀 36" xfId="28113" hidden="1"/>
    <cellStyle name="연결된 셀 36" xfId="28160" hidden="1"/>
    <cellStyle name="연결된 셀 36" xfId="28210" hidden="1"/>
    <cellStyle name="연결된 셀 36" xfId="28260" hidden="1"/>
    <cellStyle name="연결된 셀 36" xfId="28309" hidden="1"/>
    <cellStyle name="연결된 셀 36" xfId="28356" hidden="1"/>
    <cellStyle name="연결된 셀 36" xfId="28395" hidden="1"/>
    <cellStyle name="연결된 셀 36" xfId="28511" hidden="1"/>
    <cellStyle name="연결된 셀 36" xfId="28558" hidden="1"/>
    <cellStyle name="연결된 셀 36" xfId="28607" hidden="1"/>
    <cellStyle name="연결된 셀 36" xfId="28655" hidden="1"/>
    <cellStyle name="연결된 셀 36" xfId="28703" hidden="1"/>
    <cellStyle name="연결된 셀 36" xfId="28756" hidden="1"/>
    <cellStyle name="연결된 셀 36" xfId="28803" hidden="1"/>
    <cellStyle name="연결된 셀 36" xfId="28866" hidden="1"/>
    <cellStyle name="연결된 셀 36" xfId="28905" hidden="1"/>
    <cellStyle name="연결된 셀 36" xfId="28948" hidden="1"/>
    <cellStyle name="연결된 셀 36" xfId="29002" hidden="1"/>
    <cellStyle name="연결된 셀 36" xfId="29048" hidden="1"/>
    <cellStyle name="연결된 셀 36" xfId="29097" hidden="1"/>
    <cellStyle name="연결된 셀 36" xfId="29145" hidden="1"/>
    <cellStyle name="연결된 셀 36" xfId="29193" hidden="1"/>
    <cellStyle name="연결된 셀 36" xfId="29260" hidden="1"/>
    <cellStyle name="연결된 셀 36" xfId="29309" hidden="1"/>
    <cellStyle name="연결된 셀 36" xfId="29357" hidden="1"/>
    <cellStyle name="연결된 셀 36" xfId="29404" hidden="1"/>
    <cellStyle name="연결된 셀 36" xfId="29454" hidden="1"/>
    <cellStyle name="연결된 셀 36" xfId="29504" hidden="1"/>
    <cellStyle name="연결된 셀 36" xfId="29553" hidden="1"/>
    <cellStyle name="연결된 셀 36" xfId="29599" hidden="1"/>
    <cellStyle name="연결된 셀 36" xfId="29636" hidden="1"/>
    <cellStyle name="연결된 셀 36" xfId="29750" hidden="1"/>
    <cellStyle name="연결된 셀 36" xfId="29796" hidden="1"/>
    <cellStyle name="연결된 셀 36" xfId="29844" hidden="1"/>
    <cellStyle name="연결된 셀 36" xfId="29891" hidden="1"/>
    <cellStyle name="연결된 셀 36" xfId="29938" hidden="1"/>
    <cellStyle name="연결된 셀 36" xfId="29990" hidden="1"/>
    <cellStyle name="연결된 셀 36" xfId="30036" hidden="1"/>
    <cellStyle name="연결된 셀 36" xfId="30098" hidden="1"/>
    <cellStyle name="연결된 셀 36" xfId="30136" hidden="1"/>
    <cellStyle name="연결된 셀 36" xfId="30178" hidden="1"/>
    <cellStyle name="연결된 셀 36" xfId="30230" hidden="1"/>
    <cellStyle name="연결된 셀 36" xfId="30276" hidden="1"/>
    <cellStyle name="연결된 셀 36" xfId="30324" hidden="1"/>
    <cellStyle name="연결된 셀 36" xfId="30371" hidden="1"/>
    <cellStyle name="연결된 셀 36" xfId="30418" hidden="1"/>
    <cellStyle name="연결된 셀 36" xfId="30460" hidden="1"/>
    <cellStyle name="연결된 셀 36" xfId="30509" hidden="1"/>
    <cellStyle name="연결된 셀 36" xfId="30558" hidden="1"/>
    <cellStyle name="연결된 셀 36" xfId="30605" hidden="1"/>
    <cellStyle name="연결된 셀 36" xfId="30655" hidden="1"/>
    <cellStyle name="연결된 셀 36" xfId="30705" hidden="1"/>
    <cellStyle name="연결된 셀 36" xfId="30754" hidden="1"/>
    <cellStyle name="연결된 셀 36" xfId="30801" hidden="1"/>
    <cellStyle name="연결된 셀 36" xfId="30840" hidden="1"/>
    <cellStyle name="연결된 셀 36" xfId="30956" hidden="1"/>
    <cellStyle name="연결된 셀 36" xfId="31003" hidden="1"/>
    <cellStyle name="연결된 셀 36" xfId="31052" hidden="1"/>
    <cellStyle name="연결된 셀 36" xfId="31100" hidden="1"/>
    <cellStyle name="연결된 셀 36" xfId="31148" hidden="1"/>
    <cellStyle name="연결된 셀 36" xfId="31201" hidden="1"/>
    <cellStyle name="연결된 셀 36" xfId="31248" hidden="1"/>
    <cellStyle name="연결된 셀 36" xfId="31311" hidden="1"/>
    <cellStyle name="연결된 셀 36" xfId="31350" hidden="1"/>
    <cellStyle name="연결된 셀 36" xfId="31393" hidden="1"/>
    <cellStyle name="연결된 셀 36" xfId="31447" hidden="1"/>
    <cellStyle name="연결된 셀 36" xfId="31493" hidden="1"/>
    <cellStyle name="연결된 셀 36" xfId="31542" hidden="1"/>
    <cellStyle name="연결된 셀 36" xfId="31590" hidden="1"/>
    <cellStyle name="연결된 셀 36" xfId="31638" hidden="1"/>
    <cellStyle name="연결된 셀 36" xfId="31704" hidden="1"/>
    <cellStyle name="연결된 셀 36" xfId="31752" hidden="1"/>
    <cellStyle name="연결된 셀 36" xfId="31800" hidden="1"/>
    <cellStyle name="연결된 셀 36" xfId="31846" hidden="1"/>
    <cellStyle name="연결된 셀 36" xfId="31895" hidden="1"/>
    <cellStyle name="연결된 셀 36" xfId="31944" hidden="1"/>
    <cellStyle name="연결된 셀 36" xfId="31993" hidden="1"/>
    <cellStyle name="연결된 셀 36" xfId="32039" hidden="1"/>
    <cellStyle name="연결된 셀 36" xfId="32078" hidden="1"/>
    <cellStyle name="연결된 셀 36" xfId="32193" hidden="1"/>
    <cellStyle name="연결된 셀 36" xfId="32240" hidden="1"/>
    <cellStyle name="연결된 셀 36" xfId="32289" hidden="1"/>
    <cellStyle name="연결된 셀 36" xfId="32337" hidden="1"/>
    <cellStyle name="연결된 셀 36" xfId="32385" hidden="1"/>
    <cellStyle name="연결된 셀 36" xfId="32439" hidden="1"/>
    <cellStyle name="연결된 셀 36" xfId="32486" hidden="1"/>
    <cellStyle name="연결된 셀 36" xfId="32549" hidden="1"/>
    <cellStyle name="연결된 셀 36" xfId="32588" hidden="1"/>
    <cellStyle name="연결된 셀 36" xfId="32631" hidden="1"/>
    <cellStyle name="연결된 셀 36" xfId="32685" hidden="1"/>
    <cellStyle name="연결된 셀 36" xfId="32731" hidden="1"/>
    <cellStyle name="연결된 셀 36" xfId="32780" hidden="1"/>
    <cellStyle name="연결된 셀 36" xfId="32828" hidden="1"/>
    <cellStyle name="연결된 셀 36" xfId="32876" hidden="1"/>
    <cellStyle name="연결된 셀 36" xfId="32914" hidden="1"/>
    <cellStyle name="연결된 셀 36" xfId="32963" hidden="1"/>
    <cellStyle name="연결된 셀 36" xfId="33012" hidden="1"/>
    <cellStyle name="연결된 셀 36" xfId="33059" hidden="1"/>
    <cellStyle name="연결된 셀 36" xfId="33109" hidden="1"/>
    <cellStyle name="연결된 셀 36" xfId="33159" hidden="1"/>
    <cellStyle name="연결된 셀 36" xfId="33208" hidden="1"/>
    <cellStyle name="연결된 셀 36" xfId="33255" hidden="1"/>
    <cellStyle name="연결된 셀 36" xfId="33294" hidden="1"/>
    <cellStyle name="연결된 셀 36" xfId="33410" hidden="1"/>
    <cellStyle name="연결된 셀 36" xfId="33457" hidden="1"/>
    <cellStyle name="연결된 셀 36" xfId="33506" hidden="1"/>
    <cellStyle name="연결된 셀 36" xfId="33554" hidden="1"/>
    <cellStyle name="연결된 셀 36" xfId="33602" hidden="1"/>
    <cellStyle name="연결된 셀 36" xfId="33655" hidden="1"/>
    <cellStyle name="연결된 셀 36" xfId="33702" hidden="1"/>
    <cellStyle name="연결된 셀 36" xfId="33765" hidden="1"/>
    <cellStyle name="연결된 셀 36" xfId="33804" hidden="1"/>
    <cellStyle name="연결된 셀 36" xfId="33847" hidden="1"/>
    <cellStyle name="연결된 셀 36" xfId="33901" hidden="1"/>
    <cellStyle name="연결된 셀 36" xfId="33947" hidden="1"/>
    <cellStyle name="연결된 셀 36" xfId="33996" hidden="1"/>
    <cellStyle name="연결된 셀 36" xfId="34044" hidden="1"/>
    <cellStyle name="연결된 셀 36" xfId="34092" hidden="1"/>
    <cellStyle name="연결된 셀 36" xfId="34158" hidden="1"/>
    <cellStyle name="연결된 셀 36" xfId="34206" hidden="1"/>
    <cellStyle name="연결된 셀 36" xfId="34254" hidden="1"/>
    <cellStyle name="연결된 셀 36" xfId="34300" hidden="1"/>
    <cellStyle name="연결된 셀 36" xfId="34349" hidden="1"/>
    <cellStyle name="연결된 셀 36" xfId="34398" hidden="1"/>
    <cellStyle name="연결된 셀 36" xfId="34446" hidden="1"/>
    <cellStyle name="연결된 셀 36" xfId="34492" hidden="1"/>
    <cellStyle name="연결된 셀 36" xfId="34528" hidden="1"/>
    <cellStyle name="연결된 셀 36" xfId="34642" hidden="1"/>
    <cellStyle name="연결된 셀 36" xfId="34688" hidden="1"/>
    <cellStyle name="연결된 셀 36" xfId="34736" hidden="1"/>
    <cellStyle name="연결된 셀 36" xfId="34783" hidden="1"/>
    <cellStyle name="연결된 셀 36" xfId="34830" hidden="1"/>
    <cellStyle name="연결된 셀 36" xfId="34882" hidden="1"/>
    <cellStyle name="연결된 셀 36" xfId="34928" hidden="1"/>
    <cellStyle name="연결된 셀 36" xfId="34990" hidden="1"/>
    <cellStyle name="연결된 셀 36" xfId="35028" hidden="1"/>
    <cellStyle name="연결된 셀 36" xfId="35070" hidden="1"/>
    <cellStyle name="연결된 셀 36" xfId="35122" hidden="1"/>
    <cellStyle name="연결된 셀 36" xfId="35168" hidden="1"/>
    <cellStyle name="연결된 셀 36" xfId="35216" hidden="1"/>
    <cellStyle name="연결된 셀 36" xfId="35263" hidden="1"/>
    <cellStyle name="연결된 셀 36" xfId="35310" hidden="1"/>
    <cellStyle name="연결된 셀 36" xfId="26509" hidden="1"/>
    <cellStyle name="연결된 셀 36" xfId="26480" hidden="1"/>
    <cellStyle name="연결된 셀 36" xfId="26430" hidden="1"/>
    <cellStyle name="연결된 셀 36" xfId="35363" hidden="1"/>
    <cellStyle name="연결된 셀 36" xfId="35411" hidden="1"/>
    <cellStyle name="연결된 셀 36" xfId="35462" hidden="1"/>
    <cellStyle name="연결된 셀 36" xfId="35512" hidden="1"/>
    <cellStyle name="연결된 셀 36" xfId="35562" hidden="1"/>
    <cellStyle name="연결된 셀 36" xfId="35618" hidden="1"/>
    <cellStyle name="연결된 셀 36" xfId="35666" hidden="1"/>
    <cellStyle name="연결된 셀 36" xfId="35717" hidden="1"/>
    <cellStyle name="연결된 셀 36" xfId="35768" hidden="1"/>
    <cellStyle name="연결된 셀 36" xfId="35818" hidden="1"/>
    <cellStyle name="연결된 셀 36" xfId="35868" hidden="1"/>
    <cellStyle name="연결된 셀 36" xfId="35935" hidden="1"/>
    <cellStyle name="연결된 셀 36" xfId="35972" hidden="1"/>
    <cellStyle name="연결된 셀 36" xfId="36022" hidden="1"/>
    <cellStyle name="연결된 셀 36" xfId="36072" hidden="1"/>
    <cellStyle name="연결된 셀 36" xfId="36129" hidden="1"/>
    <cellStyle name="연결된 셀 36" xfId="36181" hidden="1"/>
    <cellStyle name="연결된 셀 36" xfId="36232" hidden="1"/>
    <cellStyle name="연결된 셀 36" xfId="36281" hidden="1"/>
    <cellStyle name="연결된 셀 36" xfId="36333" hidden="1"/>
    <cellStyle name="연결된 셀 36" xfId="36385" hidden="1"/>
    <cellStyle name="연결된 셀 36" xfId="36434" hidden="1"/>
    <cellStyle name="연결된 셀 36" xfId="36487" hidden="1"/>
    <cellStyle name="연결된 셀 36" xfId="36538" hidden="1"/>
    <cellStyle name="연결된 셀 36" xfId="36590"/>
    <cellStyle name="연결된 셀 4" xfId="10171"/>
    <cellStyle name="연결된 셀 4 2" xfId="10172"/>
    <cellStyle name="연결된 셀 4 2 2" xfId="10173"/>
    <cellStyle name="연결된 셀 4 2 2 2" xfId="10174"/>
    <cellStyle name="연결된 셀 4 3" xfId="10175"/>
    <cellStyle name="연결된 셀 4 3 2" xfId="10176"/>
    <cellStyle name="연결된 셀 4 4" xfId="10177"/>
    <cellStyle name="연결된 셀 4 4 2" xfId="10178"/>
    <cellStyle name="연결된 셀 4 5" xfId="10179"/>
    <cellStyle name="연결된 셀 4 5 2" xfId="10180"/>
    <cellStyle name="연결된 셀 4 6" xfId="10181"/>
    <cellStyle name="연결된 셀 4 6 2" xfId="10182"/>
    <cellStyle name="연결된 셀 4 7" xfId="10183"/>
    <cellStyle name="연결된 셀 4 7 2" xfId="10184"/>
    <cellStyle name="연결된 셀 4 8" xfId="10185"/>
    <cellStyle name="연결된 셀 4 8 2" xfId="10186"/>
    <cellStyle name="연결된 셀 5" xfId="10187"/>
    <cellStyle name="연결된 셀 5 2" xfId="10188"/>
    <cellStyle name="연결된 셀 5 2 2" xfId="10189"/>
    <cellStyle name="연결된 셀 5 3" xfId="10190"/>
    <cellStyle name="연결된 셀 5 4" xfId="10191"/>
    <cellStyle name="연결된 셀 5 5" xfId="10192"/>
    <cellStyle name="연결된 셀 5 6" xfId="10193"/>
    <cellStyle name="연결된 셀 5 7" xfId="10194"/>
    <cellStyle name="연결된 셀 5 8" xfId="10195"/>
    <cellStyle name="연결된 셀 5 8 2" xfId="10196"/>
    <cellStyle name="연결된 셀 6" xfId="10197"/>
    <cellStyle name="연결된 셀 6 2" xfId="10198"/>
    <cellStyle name="연결된 셀 6 2 2" xfId="10199"/>
    <cellStyle name="연결된 셀 6 2 2 2" xfId="10200"/>
    <cellStyle name="연결된 셀 6 3" xfId="10201"/>
    <cellStyle name="연결된 셀 6 4" xfId="10202"/>
    <cellStyle name="연결된 셀 6 5" xfId="10203"/>
    <cellStyle name="연결된 셀 6 6" xfId="10204"/>
    <cellStyle name="연결된 셀 6 7" xfId="10205"/>
    <cellStyle name="연결된 셀 6 8" xfId="10206"/>
    <cellStyle name="연결된 셀 6 8 2" xfId="10207"/>
    <cellStyle name="연결된 셀 7" xfId="10208"/>
    <cellStyle name="연결된 셀 7 2" xfId="10209"/>
    <cellStyle name="연결된 셀 7 2 2" xfId="10210"/>
    <cellStyle name="연결된 셀 7 3" xfId="10211"/>
    <cellStyle name="연결된 셀 7 4" xfId="10212"/>
    <cellStyle name="연결된 셀 7 5" xfId="10213"/>
    <cellStyle name="연결된 셀 7 6" xfId="10214"/>
    <cellStyle name="연결된 셀 7 7" xfId="10215"/>
    <cellStyle name="연결된 셀 7 8" xfId="10216"/>
    <cellStyle name="연결된 셀 8" xfId="10217"/>
    <cellStyle name="연결된 셀 8 2" xfId="10218"/>
    <cellStyle name="연결된 셀 8 2 2" xfId="10219"/>
    <cellStyle name="연결된 셀 8 3" xfId="10220"/>
    <cellStyle name="연결된 셀 8 4" xfId="10221"/>
    <cellStyle name="연결된 셀 8 5" xfId="10222"/>
    <cellStyle name="연결된 셀 8 6" xfId="10223"/>
    <cellStyle name="연결된 셀 8 7" xfId="10224"/>
    <cellStyle name="연결된 셀 8 8" xfId="10225"/>
    <cellStyle name="연결된 셀 9" xfId="10226"/>
    <cellStyle name="연결된 셀 9 2" xfId="10227"/>
    <cellStyle name="연결된 셀 9 2 2" xfId="10228"/>
    <cellStyle name="연결된 셀 9 3" xfId="10229"/>
    <cellStyle name="연결된 셀 9 4" xfId="10230"/>
    <cellStyle name="연결된 셀 9 5" xfId="10231"/>
    <cellStyle name="연결된 셀 9 6" xfId="10232"/>
    <cellStyle name="연결된 셀 9 7" xfId="10233"/>
    <cellStyle name="연결된 셀 9 8" xfId="10234"/>
    <cellStyle name="열어 본 하이퍼링크" xfId="25293" builtinId="9" customBuiltin="1"/>
    <cellStyle name="열어 본 하이퍼링크 10" xfId="10235"/>
    <cellStyle name="열어 본 하이퍼링크 10 2" xfId="10236"/>
    <cellStyle name="열어 본 하이퍼링크 10 2 2" xfId="10237"/>
    <cellStyle name="열어 본 하이퍼링크 10 3" xfId="10238"/>
    <cellStyle name="열어 본 하이퍼링크 10 4" xfId="10239"/>
    <cellStyle name="열어 본 하이퍼링크 10 5" xfId="10240"/>
    <cellStyle name="열어 본 하이퍼링크 11" xfId="10241"/>
    <cellStyle name="열어 본 하이퍼링크 11 2" xfId="10242"/>
    <cellStyle name="열어 본 하이퍼링크 11 2 2" xfId="10243"/>
    <cellStyle name="열어 본 하이퍼링크 11 3" xfId="10244"/>
    <cellStyle name="열어 본 하이퍼링크 11 4" xfId="10245"/>
    <cellStyle name="열어 본 하이퍼링크 11 5" xfId="10246"/>
    <cellStyle name="열어 본 하이퍼링크 12" xfId="10247"/>
    <cellStyle name="열어 본 하이퍼링크 12 2" xfId="10248"/>
    <cellStyle name="열어 본 하이퍼링크 12 2 2" xfId="10249"/>
    <cellStyle name="열어 본 하이퍼링크 12 3" xfId="10250"/>
    <cellStyle name="열어 본 하이퍼링크 12 4" xfId="10251"/>
    <cellStyle name="열어 본 하이퍼링크 12 5" xfId="10252"/>
    <cellStyle name="열어 본 하이퍼링크 13" xfId="10253"/>
    <cellStyle name="열어 본 하이퍼링크 13 2" xfId="10254"/>
    <cellStyle name="열어 본 하이퍼링크 13 2 2" xfId="10255"/>
    <cellStyle name="열어 본 하이퍼링크 13 3" xfId="10256"/>
    <cellStyle name="열어 본 하이퍼링크 13 4" xfId="10257"/>
    <cellStyle name="열어 본 하이퍼링크 13 5" xfId="10258"/>
    <cellStyle name="열어 본 하이퍼링크 14" xfId="10259"/>
    <cellStyle name="열어 본 하이퍼링크 14 2" xfId="10260"/>
    <cellStyle name="열어 본 하이퍼링크 14 3" xfId="10261"/>
    <cellStyle name="열어 본 하이퍼링크 14 4" xfId="10262"/>
    <cellStyle name="열어 본 하이퍼링크 15" xfId="10263"/>
    <cellStyle name="열어 본 하이퍼링크 15 2" xfId="10264"/>
    <cellStyle name="열어 본 하이퍼링크 15 3" xfId="10265"/>
    <cellStyle name="열어 본 하이퍼링크 16" xfId="10266"/>
    <cellStyle name="열어 본 하이퍼링크 16 2" xfId="10267"/>
    <cellStyle name="열어 본 하이퍼링크 16 3" xfId="10268"/>
    <cellStyle name="열어 본 하이퍼링크 17" xfId="10269"/>
    <cellStyle name="열어 본 하이퍼링크 17 2" xfId="10270"/>
    <cellStyle name="열어 본 하이퍼링크 17 3" xfId="10271"/>
    <cellStyle name="열어 본 하이퍼링크 18" xfId="10272"/>
    <cellStyle name="열어 본 하이퍼링크 18 2" xfId="10273"/>
    <cellStyle name="열어 본 하이퍼링크 18 3" xfId="10274"/>
    <cellStyle name="열어 본 하이퍼링크 19" xfId="10275"/>
    <cellStyle name="열어 본 하이퍼링크 19 2" xfId="10276"/>
    <cellStyle name="열어 본 하이퍼링크 2" xfId="10277"/>
    <cellStyle name="열어 본 하이퍼링크 2 10" xfId="10278"/>
    <cellStyle name="열어 본 하이퍼링크 2 11" xfId="10279"/>
    <cellStyle name="열어 본 하이퍼링크 2 12" xfId="10280"/>
    <cellStyle name="열어 본 하이퍼링크 2 13" xfId="10281"/>
    <cellStyle name="열어 본 하이퍼링크 2 2" xfId="10282"/>
    <cellStyle name="열어 본 하이퍼링크 2 2 10" xfId="10283"/>
    <cellStyle name="열어 본 하이퍼링크 2 2 11" xfId="10284"/>
    <cellStyle name="열어 본 하이퍼링크 2 2 2" xfId="10285"/>
    <cellStyle name="열어 본 하이퍼링크 2 2 2 2" xfId="10286"/>
    <cellStyle name="열어 본 하이퍼링크 2 2 2 3" xfId="10287"/>
    <cellStyle name="열어 본 하이퍼링크 2 2 3" xfId="10288"/>
    <cellStyle name="열어 본 하이퍼링크 2 2 4" xfId="10289"/>
    <cellStyle name="열어 본 하이퍼링크 2 2 5" xfId="10290"/>
    <cellStyle name="열어 본 하이퍼링크 2 2 6" xfId="10291"/>
    <cellStyle name="열어 본 하이퍼링크 2 2 7" xfId="10292"/>
    <cellStyle name="열어 본 하이퍼링크 2 2 8" xfId="10293"/>
    <cellStyle name="열어 본 하이퍼링크 2 2 9" xfId="10294"/>
    <cellStyle name="열어 본 하이퍼링크 2 3" xfId="10295"/>
    <cellStyle name="열어 본 하이퍼링크 2 3 2" xfId="10296"/>
    <cellStyle name="열어 본 하이퍼링크 2 3 3" xfId="10297"/>
    <cellStyle name="열어 본 하이퍼링크 2 4" xfId="10298"/>
    <cellStyle name="열어 본 하이퍼링크 2 4 2" xfId="10299"/>
    <cellStyle name="열어 본 하이퍼링크 2 5" xfId="10300"/>
    <cellStyle name="열어 본 하이퍼링크 2 6" xfId="10301"/>
    <cellStyle name="열어 본 하이퍼링크 2 7" xfId="10302"/>
    <cellStyle name="열어 본 하이퍼링크 2 8" xfId="10303"/>
    <cellStyle name="열어 본 하이퍼링크 2 9" xfId="10304"/>
    <cellStyle name="열어 본 하이퍼링크 20" xfId="10305"/>
    <cellStyle name="열어 본 하이퍼링크 20 2" xfId="10306"/>
    <cellStyle name="열어 본 하이퍼링크 21" xfId="10307"/>
    <cellStyle name="열어 본 하이퍼링크 21 2" xfId="10308"/>
    <cellStyle name="열어 본 하이퍼링크 22" xfId="10309"/>
    <cellStyle name="열어 본 하이퍼링크 22 2" xfId="10310"/>
    <cellStyle name="열어 본 하이퍼링크 23" xfId="10311"/>
    <cellStyle name="열어 본 하이퍼링크 23 2" xfId="10312"/>
    <cellStyle name="열어 본 하이퍼링크 24" xfId="10313"/>
    <cellStyle name="열어 본 하이퍼링크 24 2" xfId="10314"/>
    <cellStyle name="열어 본 하이퍼링크 25" xfId="10315"/>
    <cellStyle name="열어 본 하이퍼링크 25 2" xfId="10316"/>
    <cellStyle name="열어 본 하이퍼링크 26" xfId="10317"/>
    <cellStyle name="열어 본 하이퍼링크 26 2" xfId="10318"/>
    <cellStyle name="열어 본 하이퍼링크 27" xfId="10319"/>
    <cellStyle name="열어 본 하이퍼링크 27 2" xfId="10320"/>
    <cellStyle name="열어 본 하이퍼링크 28" xfId="10321"/>
    <cellStyle name="열어 본 하이퍼링크 28 2" xfId="10322"/>
    <cellStyle name="열어 본 하이퍼링크 29" xfId="10323"/>
    <cellStyle name="열어 본 하이퍼링크 29 2" xfId="10324"/>
    <cellStyle name="열어 본 하이퍼링크 3" xfId="10325"/>
    <cellStyle name="열어 본 하이퍼링크 3 10" xfId="10326"/>
    <cellStyle name="열어 본 하이퍼링크 3 11" xfId="10327"/>
    <cellStyle name="열어 본 하이퍼링크 3 12" xfId="10328"/>
    <cellStyle name="열어 본 하이퍼링크 3 13" xfId="10329"/>
    <cellStyle name="열어 본 하이퍼링크 3 2" xfId="10330"/>
    <cellStyle name="열어 본 하이퍼링크 3 2 2" xfId="10331"/>
    <cellStyle name="열어 본 하이퍼링크 3 2 2 2" xfId="10332"/>
    <cellStyle name="열어 본 하이퍼링크 3 2 3" xfId="10333"/>
    <cellStyle name="열어 본 하이퍼링크 3 3" xfId="10334"/>
    <cellStyle name="열어 본 하이퍼링크 3 3 2" xfId="10335"/>
    <cellStyle name="열어 본 하이퍼링크 3 4" xfId="10336"/>
    <cellStyle name="열어 본 하이퍼링크 3 4 2" xfId="10337"/>
    <cellStyle name="열어 본 하이퍼링크 3 5" xfId="10338"/>
    <cellStyle name="열어 본 하이퍼링크 3 6" xfId="10339"/>
    <cellStyle name="열어 본 하이퍼링크 3 7" xfId="10340"/>
    <cellStyle name="열어 본 하이퍼링크 3 8" xfId="10341"/>
    <cellStyle name="열어 본 하이퍼링크 3 9" xfId="10342"/>
    <cellStyle name="열어 본 하이퍼링크 30" xfId="10343"/>
    <cellStyle name="열어 본 하이퍼링크 30 2" xfId="10344"/>
    <cellStyle name="열어 본 하이퍼링크 31" xfId="10345"/>
    <cellStyle name="열어 본 하이퍼링크 31 2" xfId="10346"/>
    <cellStyle name="열어 본 하이퍼링크 32" xfId="10347"/>
    <cellStyle name="열어 본 하이퍼링크 32 2" xfId="10348"/>
    <cellStyle name="열어 본 하이퍼링크 33" xfId="10349"/>
    <cellStyle name="열어 본 하이퍼링크 33 2" xfId="10350"/>
    <cellStyle name="열어 본 하이퍼링크 34" xfId="10351"/>
    <cellStyle name="열어 본 하이퍼링크 34 2" xfId="10352"/>
    <cellStyle name="열어 본 하이퍼링크 35" xfId="10353"/>
    <cellStyle name="열어 본 하이퍼링크 35 2" xfId="10354"/>
    <cellStyle name="열어 본 하이퍼링크 36" xfId="27136"/>
    <cellStyle name="열어 본 하이퍼링크 4" xfId="10355"/>
    <cellStyle name="열어 본 하이퍼링크 4 2" xfId="10356"/>
    <cellStyle name="열어 본 하이퍼링크 4 2 2" xfId="10357"/>
    <cellStyle name="열어 본 하이퍼링크 4 2 3" xfId="10358"/>
    <cellStyle name="열어 본 하이퍼링크 4 3" xfId="10359"/>
    <cellStyle name="열어 본 하이퍼링크 4 3 2" xfId="10360"/>
    <cellStyle name="열어 본 하이퍼링크 4 4" xfId="10361"/>
    <cellStyle name="열어 본 하이퍼링크 4 4 2" xfId="10362"/>
    <cellStyle name="열어 본 하이퍼링크 4 5" xfId="10363"/>
    <cellStyle name="열어 본 하이퍼링크 4 6" xfId="10364"/>
    <cellStyle name="열어 본 하이퍼링크 4 7" xfId="10365"/>
    <cellStyle name="열어 본 하이퍼링크 4 8" xfId="10366"/>
    <cellStyle name="열어 본 하이퍼링크 5" xfId="10367"/>
    <cellStyle name="열어 본 하이퍼링크 5 2" xfId="10368"/>
    <cellStyle name="열어 본 하이퍼링크 5 2 2" xfId="10369"/>
    <cellStyle name="열어 본 하이퍼링크 5 2 3" xfId="10370"/>
    <cellStyle name="열어 본 하이퍼링크 5 3" xfId="10371"/>
    <cellStyle name="열어 본 하이퍼링크 5 3 2" xfId="10372"/>
    <cellStyle name="열어 본 하이퍼링크 5 4" xfId="10373"/>
    <cellStyle name="열어 본 하이퍼링크 5 4 2" xfId="10374"/>
    <cellStyle name="열어 본 하이퍼링크 5 5" xfId="10375"/>
    <cellStyle name="열어 본 하이퍼링크 5 6" xfId="10376"/>
    <cellStyle name="열어 본 하이퍼링크 5 7" xfId="10377"/>
    <cellStyle name="열어 본 하이퍼링크 5 8" xfId="10378"/>
    <cellStyle name="열어 본 하이퍼링크 6" xfId="10379"/>
    <cellStyle name="열어 본 하이퍼링크 6 2" xfId="10380"/>
    <cellStyle name="열어 본 하이퍼링크 6 2 2" xfId="10381"/>
    <cellStyle name="열어 본 하이퍼링크 6 3" xfId="10382"/>
    <cellStyle name="열어 본 하이퍼링크 6 3 2" xfId="10383"/>
    <cellStyle name="열어 본 하이퍼링크 6 4" xfId="10384"/>
    <cellStyle name="열어 본 하이퍼링크 6 4 2" xfId="10385"/>
    <cellStyle name="열어 본 하이퍼링크 6 5" xfId="10386"/>
    <cellStyle name="열어 본 하이퍼링크 6 6" xfId="10387"/>
    <cellStyle name="열어 본 하이퍼링크 6 7" xfId="10388"/>
    <cellStyle name="열어 본 하이퍼링크 6 8" xfId="10389"/>
    <cellStyle name="열어 본 하이퍼링크 7" xfId="10390"/>
    <cellStyle name="열어 본 하이퍼링크 7 2" xfId="10391"/>
    <cellStyle name="열어 본 하이퍼링크 7 2 2" xfId="10392"/>
    <cellStyle name="열어 본 하이퍼링크 7 3" xfId="10393"/>
    <cellStyle name="열어 본 하이퍼링크 7 3 2" xfId="10394"/>
    <cellStyle name="열어 본 하이퍼링크 7 4" xfId="10395"/>
    <cellStyle name="열어 본 하이퍼링크 7 4 2" xfId="10396"/>
    <cellStyle name="열어 본 하이퍼링크 7 5" xfId="10397"/>
    <cellStyle name="열어 본 하이퍼링크 7 6" xfId="10398"/>
    <cellStyle name="열어 본 하이퍼링크 7 7" xfId="10399"/>
    <cellStyle name="열어 본 하이퍼링크 7 8" xfId="10400"/>
    <cellStyle name="열어 본 하이퍼링크 8" xfId="10401"/>
    <cellStyle name="열어 본 하이퍼링크 8 2" xfId="10402"/>
    <cellStyle name="열어 본 하이퍼링크 8 2 2" xfId="10403"/>
    <cellStyle name="열어 본 하이퍼링크 8 3" xfId="10404"/>
    <cellStyle name="열어 본 하이퍼링크 8 3 2" xfId="10405"/>
    <cellStyle name="열어 본 하이퍼링크 8 4" xfId="10406"/>
    <cellStyle name="열어 본 하이퍼링크 8 4 2" xfId="10407"/>
    <cellStyle name="열어 본 하이퍼링크 8 5" xfId="10408"/>
    <cellStyle name="열어 본 하이퍼링크 8 6" xfId="10409"/>
    <cellStyle name="열어 본 하이퍼링크 8 7" xfId="10410"/>
    <cellStyle name="열어 본 하이퍼링크 8 8" xfId="10411"/>
    <cellStyle name="열어 본 하이퍼링크 9" xfId="10412"/>
    <cellStyle name="열어 본 하이퍼링크 9 2" xfId="10413"/>
    <cellStyle name="열어 본 하이퍼링크 9 3" xfId="10414"/>
    <cellStyle name="열어 본 하이퍼링크 9 4" xfId="10415"/>
    <cellStyle name="열어 본 하이퍼링크 9 5" xfId="10416"/>
    <cellStyle name="열어 본 하이퍼링크 9 6" xfId="10417"/>
    <cellStyle name="열어 본 하이퍼링크 9 7" xfId="10418"/>
    <cellStyle name="열어 본 하이퍼링크 9 8" xfId="10419"/>
    <cellStyle name="요약" xfId="25" builtinId="25" hidden="1"/>
    <cellStyle name="요약" xfId="25060" builtinId="25" customBuiltin="1"/>
    <cellStyle name="요약 10" xfId="10420"/>
    <cellStyle name="요약 10 10" xfId="10421"/>
    <cellStyle name="요약 10 2" xfId="10422"/>
    <cellStyle name="요약 10 2 2" xfId="10423"/>
    <cellStyle name="요약 10 3" xfId="10424"/>
    <cellStyle name="요약 10 4" xfId="10425"/>
    <cellStyle name="요약 10 5" xfId="10426"/>
    <cellStyle name="요약 10 6" xfId="10427"/>
    <cellStyle name="요약 10 7" xfId="10428"/>
    <cellStyle name="요약 10 8" xfId="10429"/>
    <cellStyle name="요약 10 9" xfId="10430"/>
    <cellStyle name="요약 11" xfId="10431"/>
    <cellStyle name="요약 11 2" xfId="10432"/>
    <cellStyle name="요약 11 2 2" xfId="10433"/>
    <cellStyle name="요약 11 3" xfId="10434"/>
    <cellStyle name="요약 11 4" xfId="10435"/>
    <cellStyle name="요약 11 5" xfId="10436"/>
    <cellStyle name="요약 12" xfId="10437"/>
    <cellStyle name="요약 12 2" xfId="10438"/>
    <cellStyle name="요약 12 2 2" xfId="10439"/>
    <cellStyle name="요약 12 3" xfId="10440"/>
    <cellStyle name="요약 12 4" xfId="10441"/>
    <cellStyle name="요약 12 5" xfId="10442"/>
    <cellStyle name="요약 13" xfId="10443"/>
    <cellStyle name="요약 13 2" xfId="10444"/>
    <cellStyle name="요약 13 2 2" xfId="10445"/>
    <cellStyle name="요약 13 3" xfId="10446"/>
    <cellStyle name="요약 13 4" xfId="10447"/>
    <cellStyle name="요약 13 5" xfId="10448"/>
    <cellStyle name="요약 14" xfId="10449"/>
    <cellStyle name="요약 14 2" xfId="10450"/>
    <cellStyle name="요약 14 3" xfId="10451"/>
    <cellStyle name="요약 15" xfId="10452"/>
    <cellStyle name="요약 15 2" xfId="10453"/>
    <cellStyle name="요약 15 3" xfId="10454"/>
    <cellStyle name="요약 16" xfId="10455"/>
    <cellStyle name="요약 16 2" xfId="10456"/>
    <cellStyle name="요약 16 3" xfId="10457"/>
    <cellStyle name="요약 17" xfId="10458"/>
    <cellStyle name="요약 17 2" xfId="10459"/>
    <cellStyle name="요약 17 3" xfId="10460"/>
    <cellStyle name="요약 18" xfId="10461"/>
    <cellStyle name="요약 18 2" xfId="10462"/>
    <cellStyle name="요약 18 3" xfId="10463"/>
    <cellStyle name="요약 19" xfId="10464"/>
    <cellStyle name="요약 19 2" xfId="10465"/>
    <cellStyle name="요약 19 3" xfId="10466"/>
    <cellStyle name="요약 2" xfId="10467"/>
    <cellStyle name="요약 2 10" xfId="10468"/>
    <cellStyle name="요약 2 10 2" xfId="10469"/>
    <cellStyle name="요약 2 11" xfId="10470"/>
    <cellStyle name="요약 2 11 2" xfId="10471"/>
    <cellStyle name="요약 2 12" xfId="10472"/>
    <cellStyle name="요약 2 12 2" xfId="10473"/>
    <cellStyle name="요약 2 13" xfId="10474"/>
    <cellStyle name="요약 2 13 2" xfId="10475"/>
    <cellStyle name="요약 2 14" xfId="24797" hidden="1"/>
    <cellStyle name="요약 2 14" xfId="25320" hidden="1"/>
    <cellStyle name="요약 2 14" xfId="26702" hidden="1"/>
    <cellStyle name="요약 2 14" xfId="27163" hidden="1"/>
    <cellStyle name="요약 2 14" xfId="26201" hidden="1"/>
    <cellStyle name="요약 2 14" xfId="28411" hidden="1"/>
    <cellStyle name="요약 2 14" xfId="26652" hidden="1"/>
    <cellStyle name="요약 2 14" xfId="29652" hidden="1"/>
    <cellStyle name="요약 2 14" xfId="26275" hidden="1"/>
    <cellStyle name="요약 2 14" xfId="30856" hidden="1"/>
    <cellStyle name="요약 2 14" xfId="26599" hidden="1"/>
    <cellStyle name="요약 2 14" xfId="32094" hidden="1"/>
    <cellStyle name="요약 2 14" xfId="26358" hidden="1"/>
    <cellStyle name="요약 2 14" xfId="33310" hidden="1"/>
    <cellStyle name="요약 2 14" xfId="26552" hidden="1"/>
    <cellStyle name="요약 2 14" xfId="34544" hidden="1"/>
    <cellStyle name="요약 2 2" xfId="10476"/>
    <cellStyle name="요약 2 2 10" xfId="10477"/>
    <cellStyle name="요약 2 2 11" xfId="10478"/>
    <cellStyle name="요약 2 2 12" xfId="10479"/>
    <cellStyle name="요약 2 2 13" xfId="10480"/>
    <cellStyle name="요약 2 2 14" xfId="10481"/>
    <cellStyle name="요약 2 2 15" xfId="10482"/>
    <cellStyle name="요약 2 2 15 2" xfId="10483"/>
    <cellStyle name="요약 2 2 2" xfId="10484"/>
    <cellStyle name="요약 2 2 2 2" xfId="10485"/>
    <cellStyle name="요약 2 2 2 2 2" xfId="10486"/>
    <cellStyle name="요약 2 2 2 2 2 2" xfId="10487"/>
    <cellStyle name="요약 2 2 2 2 2 2 2" xfId="10488"/>
    <cellStyle name="요약 2 2 2 2 3" xfId="10489"/>
    <cellStyle name="요약 2 2 2 2 4" xfId="10490"/>
    <cellStyle name="요약 2 2 2 3" xfId="10491"/>
    <cellStyle name="요약 2 2 2 3 2" xfId="10492"/>
    <cellStyle name="요약 2 2 2 4" xfId="10493"/>
    <cellStyle name="요약 2 2 2 5" xfId="10494"/>
    <cellStyle name="요약 2 2 3" xfId="10495"/>
    <cellStyle name="요약 2 2 3 2" xfId="10496"/>
    <cellStyle name="요약 2 2 4" xfId="10497"/>
    <cellStyle name="요약 2 2 4 2" xfId="10498"/>
    <cellStyle name="요약 2 2 5" xfId="10499"/>
    <cellStyle name="요약 2 2 5 2" xfId="10500"/>
    <cellStyle name="요약 2 2 5 3" xfId="10501"/>
    <cellStyle name="요약 2 2 6" xfId="10502"/>
    <cellStyle name="요약 2 2 6 2" xfId="10503"/>
    <cellStyle name="요약 2 2 7" xfId="10504"/>
    <cellStyle name="요약 2 2 8" xfId="10505"/>
    <cellStyle name="요약 2 2 9" xfId="10506"/>
    <cellStyle name="요약 2 3" xfId="10507"/>
    <cellStyle name="요약 2 3 2" xfId="10508"/>
    <cellStyle name="요약 2 3 2 2" xfId="10509"/>
    <cellStyle name="요약 2 3 3" xfId="10510"/>
    <cellStyle name="요약 2 3 4" xfId="10511"/>
    <cellStyle name="요약 2 3 5" xfId="10512"/>
    <cellStyle name="요약 2 3 6" xfId="10513"/>
    <cellStyle name="요약 2 4" xfId="10514"/>
    <cellStyle name="요약 2 4 2" xfId="10515"/>
    <cellStyle name="요약 2 4 2 2" xfId="10516"/>
    <cellStyle name="요약 2 4 3" xfId="10517"/>
    <cellStyle name="요약 2 4 4" xfId="10518"/>
    <cellStyle name="요약 2 4 5" xfId="10519"/>
    <cellStyle name="요약 2 4 6" xfId="10520"/>
    <cellStyle name="요약 2 5" xfId="10521"/>
    <cellStyle name="요약 2 5 2" xfId="10522"/>
    <cellStyle name="요약 2 5 2 2" xfId="10523"/>
    <cellStyle name="요약 2 5 3" xfId="10524"/>
    <cellStyle name="요약 2 6" xfId="10525"/>
    <cellStyle name="요약 2 6 2" xfId="10526"/>
    <cellStyle name="요약 2 7" xfId="10527"/>
    <cellStyle name="요약 2 7 2" xfId="10528"/>
    <cellStyle name="요약 2 8" xfId="10529"/>
    <cellStyle name="요약 2 8 2" xfId="10530"/>
    <cellStyle name="요약 2 9" xfId="10531"/>
    <cellStyle name="요약 2 9 2" xfId="10532"/>
    <cellStyle name="요약 20" xfId="10533"/>
    <cellStyle name="요약 20 2" xfId="10534"/>
    <cellStyle name="요약 20 3" xfId="10535"/>
    <cellStyle name="요약 21" xfId="10536"/>
    <cellStyle name="요약 21 2" xfId="10537"/>
    <cellStyle name="요약 21 3" xfId="10538"/>
    <cellStyle name="요약 22" xfId="10539"/>
    <cellStyle name="요약 22 2" xfId="10540"/>
    <cellStyle name="요약 22 3" xfId="10541"/>
    <cellStyle name="요약 23" xfId="10542"/>
    <cellStyle name="요약 23 2" xfId="10543"/>
    <cellStyle name="요약 23 3" xfId="10544"/>
    <cellStyle name="요약 24" xfId="10545"/>
    <cellStyle name="요약 24 2" xfId="10546"/>
    <cellStyle name="요약 24 3" xfId="10547"/>
    <cellStyle name="요약 25" xfId="10548"/>
    <cellStyle name="요약 25 2" xfId="10549"/>
    <cellStyle name="요약 25 3" xfId="10550"/>
    <cellStyle name="요약 26" xfId="10551"/>
    <cellStyle name="요약 26 2" xfId="10552"/>
    <cellStyle name="요약 27" xfId="10553"/>
    <cellStyle name="요약 27 2" xfId="10554"/>
    <cellStyle name="요약 28" xfId="10555"/>
    <cellStyle name="요약 28 2" xfId="10556"/>
    <cellStyle name="요약 29" xfId="10557"/>
    <cellStyle name="요약 29 2" xfId="10558"/>
    <cellStyle name="요약 3" xfId="10559"/>
    <cellStyle name="요약 3 2" xfId="10560"/>
    <cellStyle name="요약 3 2 2" xfId="10561"/>
    <cellStyle name="요약 3 2 2 2" xfId="10562"/>
    <cellStyle name="요약 3 3" xfId="10563"/>
    <cellStyle name="요약 3 3 2" xfId="10564"/>
    <cellStyle name="요약 3 4" xfId="10565"/>
    <cellStyle name="요약 3 4 2" xfId="10566"/>
    <cellStyle name="요약 3 5" xfId="10567"/>
    <cellStyle name="요약 3 5 2" xfId="10568"/>
    <cellStyle name="요약 3 6" xfId="10569"/>
    <cellStyle name="요약 3 6 2" xfId="10570"/>
    <cellStyle name="요약 3 7" xfId="10571"/>
    <cellStyle name="요약 3 7 2" xfId="10572"/>
    <cellStyle name="요약 3 8" xfId="10573"/>
    <cellStyle name="요약 3 8 2" xfId="10574"/>
    <cellStyle name="요약 30" xfId="10575"/>
    <cellStyle name="요약 30 2" xfId="10576"/>
    <cellStyle name="요약 31" xfId="10577"/>
    <cellStyle name="요약 31 2" xfId="10578"/>
    <cellStyle name="요약 32" xfId="10579"/>
    <cellStyle name="요약 32 2" xfId="10580"/>
    <cellStyle name="요약 33" xfId="10581"/>
    <cellStyle name="요약 33 2" xfId="10582"/>
    <cellStyle name="요약 34" xfId="10583"/>
    <cellStyle name="요약 34 2" xfId="10584"/>
    <cellStyle name="요약 35" xfId="10585"/>
    <cellStyle name="요약 35 2" xfId="10586"/>
    <cellStyle name="요약 36" xfId="24860" hidden="1"/>
    <cellStyle name="요약 36" xfId="24843" hidden="1"/>
    <cellStyle name="요약 36" xfId="24907" hidden="1"/>
    <cellStyle name="요약 36" xfId="24958" hidden="1"/>
    <cellStyle name="요약 36" xfId="25104" hidden="1"/>
    <cellStyle name="요약 36" xfId="25087" hidden="1"/>
    <cellStyle name="요약 36" xfId="25151" hidden="1"/>
    <cellStyle name="요약 36" xfId="25202" hidden="1"/>
    <cellStyle name="요약 36" xfId="25389" hidden="1"/>
    <cellStyle name="요약 36" xfId="25418" hidden="1"/>
    <cellStyle name="요약 36" xfId="25506" hidden="1"/>
    <cellStyle name="요약 36" xfId="25557" hidden="1"/>
    <cellStyle name="요약 36" xfId="25607" hidden="1"/>
    <cellStyle name="요약 36" xfId="25654" hidden="1"/>
    <cellStyle name="요약 36" xfId="25674" hidden="1"/>
    <cellStyle name="요약 36" xfId="25762" hidden="1"/>
    <cellStyle name="요약 36" xfId="25741" hidden="1"/>
    <cellStyle name="요약 36" xfId="25830" hidden="1"/>
    <cellStyle name="요약 36" xfId="25910" hidden="1"/>
    <cellStyle name="요약 36" xfId="25942" hidden="1"/>
    <cellStyle name="요약 36" xfId="26018" hidden="1"/>
    <cellStyle name="요약 36" xfId="26068" hidden="1"/>
    <cellStyle name="요약 36" xfId="26118" hidden="1"/>
    <cellStyle name="요약 36" xfId="26165" hidden="1"/>
    <cellStyle name="요약 36" xfId="26761" hidden="1"/>
    <cellStyle name="요약 36" xfId="26744" hidden="1"/>
    <cellStyle name="요약 36" xfId="26805" hidden="1"/>
    <cellStyle name="요약 36" xfId="26854" hidden="1"/>
    <cellStyle name="요약 36" xfId="26956" hidden="1"/>
    <cellStyle name="요약 36" xfId="26939" hidden="1"/>
    <cellStyle name="요약 36" xfId="27001" hidden="1"/>
    <cellStyle name="요약 36" xfId="27050" hidden="1"/>
    <cellStyle name="요약 36" xfId="27228" hidden="1"/>
    <cellStyle name="요약 36" xfId="27257" hidden="1"/>
    <cellStyle name="요약 36" xfId="27341" hidden="1"/>
    <cellStyle name="요약 36" xfId="27390" hidden="1"/>
    <cellStyle name="요약 36" xfId="27438" hidden="1"/>
    <cellStyle name="요약 36" xfId="27483" hidden="1"/>
    <cellStyle name="요약 36" xfId="27503" hidden="1"/>
    <cellStyle name="요약 36" xfId="27587" hidden="1"/>
    <cellStyle name="요약 36" xfId="27568" hidden="1"/>
    <cellStyle name="요약 36" xfId="27653" hidden="1"/>
    <cellStyle name="요약 36" xfId="27729" hidden="1"/>
    <cellStyle name="요약 36" xfId="27760" hidden="1"/>
    <cellStyle name="요약 36" xfId="27833" hidden="1"/>
    <cellStyle name="요약 36" xfId="27881" hidden="1"/>
    <cellStyle name="요약 36" xfId="27929" hidden="1"/>
    <cellStyle name="요약 36" xfId="27974" hidden="1"/>
    <cellStyle name="요약 36" xfId="28010" hidden="1"/>
    <cellStyle name="요약 36" xfId="27993" hidden="1"/>
    <cellStyle name="요약 36" xfId="28054" hidden="1"/>
    <cellStyle name="요약 36" xfId="28103" hidden="1"/>
    <cellStyle name="요약 36" xfId="28205" hidden="1"/>
    <cellStyle name="요약 36" xfId="28188" hidden="1"/>
    <cellStyle name="요약 36" xfId="28250" hidden="1"/>
    <cellStyle name="요약 36" xfId="28299" hidden="1"/>
    <cellStyle name="요약 36" xfId="28476" hidden="1"/>
    <cellStyle name="요약 36" xfId="28505" hidden="1"/>
    <cellStyle name="요약 36" xfId="28589" hidden="1"/>
    <cellStyle name="요약 36" xfId="28638" hidden="1"/>
    <cellStyle name="요약 36" xfId="28686" hidden="1"/>
    <cellStyle name="요약 36" xfId="28731" hidden="1"/>
    <cellStyle name="요약 36" xfId="28750" hidden="1"/>
    <cellStyle name="요약 36" xfId="28834" hidden="1"/>
    <cellStyle name="요약 36" xfId="28815" hidden="1"/>
    <cellStyle name="요약 36" xfId="28900" hidden="1"/>
    <cellStyle name="요약 36" xfId="28976" hidden="1"/>
    <cellStyle name="요약 36" xfId="29007" hidden="1"/>
    <cellStyle name="요약 36" xfId="29080" hidden="1"/>
    <cellStyle name="요약 36" xfId="29128" hidden="1"/>
    <cellStyle name="요약 36" xfId="29176" hidden="1"/>
    <cellStyle name="요약 36" xfId="29221" hidden="1"/>
    <cellStyle name="요약 36" xfId="29255" hidden="1"/>
    <cellStyle name="요약 36" xfId="29238" hidden="1"/>
    <cellStyle name="요약 36" xfId="29299" hidden="1"/>
    <cellStyle name="요약 36" xfId="29347" hidden="1"/>
    <cellStyle name="요약 36" xfId="29449" hidden="1"/>
    <cellStyle name="요약 36" xfId="29432" hidden="1"/>
    <cellStyle name="요약 36" xfId="29494" hidden="1"/>
    <cellStyle name="요약 36" xfId="29543" hidden="1"/>
    <cellStyle name="요약 36" xfId="29717" hidden="1"/>
    <cellStyle name="요약 36" xfId="29744" hidden="1"/>
    <cellStyle name="요약 36" xfId="29827" hidden="1"/>
    <cellStyle name="요약 36" xfId="29875" hidden="1"/>
    <cellStyle name="요약 36" xfId="29922" hidden="1"/>
    <cellStyle name="요약 36" xfId="29966" hidden="1"/>
    <cellStyle name="요약 36" xfId="29984" hidden="1"/>
    <cellStyle name="요약 36" xfId="30067" hidden="1"/>
    <cellStyle name="요약 36" xfId="30048" hidden="1"/>
    <cellStyle name="요약 36" xfId="30131" hidden="1"/>
    <cellStyle name="요약 36" xfId="30206" hidden="1"/>
    <cellStyle name="요약 36" xfId="30235" hidden="1"/>
    <cellStyle name="요약 36" xfId="30308" hidden="1"/>
    <cellStyle name="요약 36" xfId="30355" hidden="1"/>
    <cellStyle name="요약 36" xfId="30402" hidden="1"/>
    <cellStyle name="요약 36" xfId="30446" hidden="1"/>
    <cellStyle name="요약 36" xfId="30455" hidden="1"/>
    <cellStyle name="요약 36" xfId="26234" hidden="1"/>
    <cellStyle name="요약 36" xfId="30499" hidden="1"/>
    <cellStyle name="요약 36" xfId="30548" hidden="1"/>
    <cellStyle name="요약 36" xfId="30650" hidden="1"/>
    <cellStyle name="요약 36" xfId="30633" hidden="1"/>
    <cellStyle name="요약 36" xfId="30695" hidden="1"/>
    <cellStyle name="요약 36" xfId="30744" hidden="1"/>
    <cellStyle name="요약 36" xfId="30921" hidden="1"/>
    <cellStyle name="요약 36" xfId="30950" hidden="1"/>
    <cellStyle name="요약 36" xfId="31034" hidden="1"/>
    <cellStyle name="요약 36" xfId="31083" hidden="1"/>
    <cellStyle name="요약 36" xfId="31131" hidden="1"/>
    <cellStyle name="요약 36" xfId="31176" hidden="1"/>
    <cellStyle name="요약 36" xfId="31195" hidden="1"/>
    <cellStyle name="요약 36" xfId="31279" hidden="1"/>
    <cellStyle name="요약 36" xfId="31260" hidden="1"/>
    <cellStyle name="요약 36" xfId="31345" hidden="1"/>
    <cellStyle name="요약 36" xfId="31421" hidden="1"/>
    <cellStyle name="요약 36" xfId="31452" hidden="1"/>
    <cellStyle name="요약 36" xfId="31525" hidden="1"/>
    <cellStyle name="요약 36" xfId="31573" hidden="1"/>
    <cellStyle name="요약 36" xfId="31621" hidden="1"/>
    <cellStyle name="요약 36" xfId="31666" hidden="1"/>
    <cellStyle name="요약 36" xfId="31699" hidden="1"/>
    <cellStyle name="요약 36" xfId="31682" hidden="1"/>
    <cellStyle name="요약 36" xfId="31742" hidden="1"/>
    <cellStyle name="요약 36" xfId="31790" hidden="1"/>
    <cellStyle name="요약 36" xfId="31890" hidden="1"/>
    <cellStyle name="요약 36" xfId="31873" hidden="1"/>
    <cellStyle name="요약 36" xfId="31934" hidden="1"/>
    <cellStyle name="요약 36" xfId="31983" hidden="1"/>
    <cellStyle name="요약 36" xfId="32159" hidden="1"/>
    <cellStyle name="요약 36" xfId="32187" hidden="1"/>
    <cellStyle name="요약 36" xfId="32271" hidden="1"/>
    <cellStyle name="요약 36" xfId="32320" hidden="1"/>
    <cellStyle name="요약 36" xfId="32368" hidden="1"/>
    <cellStyle name="요약 36" xfId="32413" hidden="1"/>
    <cellStyle name="요약 36" xfId="32433" hidden="1"/>
    <cellStyle name="요약 36" xfId="32517" hidden="1"/>
    <cellStyle name="요약 36" xfId="32498" hidden="1"/>
    <cellStyle name="요약 36" xfId="32583" hidden="1"/>
    <cellStyle name="요약 36" xfId="32659" hidden="1"/>
    <cellStyle name="요약 36" xfId="32690" hidden="1"/>
    <cellStyle name="요약 36" xfId="32763" hidden="1"/>
    <cellStyle name="요약 36" xfId="32811" hidden="1"/>
    <cellStyle name="요약 36" xfId="32859" hidden="1"/>
    <cellStyle name="요약 36" xfId="32904" hidden="1"/>
    <cellStyle name="요약 36" xfId="26302" hidden="1"/>
    <cellStyle name="요약 36" xfId="26300" hidden="1"/>
    <cellStyle name="요약 36" xfId="32953" hidden="1"/>
    <cellStyle name="요약 36" xfId="33002" hidden="1"/>
    <cellStyle name="요약 36" xfId="33104" hidden="1"/>
    <cellStyle name="요약 36" xfId="33087" hidden="1"/>
    <cellStyle name="요약 36" xfId="33149" hidden="1"/>
    <cellStyle name="요약 36" xfId="33198" hidden="1"/>
    <cellStyle name="요약 36" xfId="33375" hidden="1"/>
    <cellStyle name="요약 36" xfId="33404" hidden="1"/>
    <cellStyle name="요약 36" xfId="33488" hidden="1"/>
    <cellStyle name="요약 36" xfId="33537" hidden="1"/>
    <cellStyle name="요약 36" xfId="33585" hidden="1"/>
    <cellStyle name="요약 36" xfId="33630" hidden="1"/>
    <cellStyle name="요약 36" xfId="33649" hidden="1"/>
    <cellStyle name="요약 36" xfId="33733" hidden="1"/>
    <cellStyle name="요약 36" xfId="33714" hidden="1"/>
    <cellStyle name="요약 36" xfId="33799" hidden="1"/>
    <cellStyle name="요약 36" xfId="33875" hidden="1"/>
    <cellStyle name="요약 36" xfId="33906" hidden="1"/>
    <cellStyle name="요약 36" xfId="33979" hidden="1"/>
    <cellStyle name="요약 36" xfId="34027" hidden="1"/>
    <cellStyle name="요약 36" xfId="34075" hidden="1"/>
    <cellStyle name="요약 36" xfId="34120" hidden="1"/>
    <cellStyle name="요약 36" xfId="34153" hidden="1"/>
    <cellStyle name="요약 36" xfId="34136" hidden="1"/>
    <cellStyle name="요약 36" xfId="34196" hidden="1"/>
    <cellStyle name="요약 36" xfId="34244" hidden="1"/>
    <cellStyle name="요약 36" xfId="34344" hidden="1"/>
    <cellStyle name="요약 36" xfId="34327" hidden="1"/>
    <cellStyle name="요약 36" xfId="34388" hidden="1"/>
    <cellStyle name="요약 36" xfId="34436" hidden="1"/>
    <cellStyle name="요약 36" xfId="34609" hidden="1"/>
    <cellStyle name="요약 36" xfId="34636" hidden="1"/>
    <cellStyle name="요약 36" xfId="34719" hidden="1"/>
    <cellStyle name="요약 36" xfId="34767" hidden="1"/>
    <cellStyle name="요약 36" xfId="34814" hidden="1"/>
    <cellStyle name="요약 36" xfId="34858" hidden="1"/>
    <cellStyle name="요약 36" xfId="34876" hidden="1"/>
    <cellStyle name="요약 36" xfId="34959" hidden="1"/>
    <cellStyle name="요약 36" xfId="34940" hidden="1"/>
    <cellStyle name="요약 36" xfId="35023" hidden="1"/>
    <cellStyle name="요약 36" xfId="35098" hidden="1"/>
    <cellStyle name="요약 36" xfId="35127" hidden="1"/>
    <cellStyle name="요약 36" xfId="35200" hidden="1"/>
    <cellStyle name="요약 36" xfId="35247" hidden="1"/>
    <cellStyle name="요약 36" xfId="35294" hidden="1"/>
    <cellStyle name="요약 36" xfId="35338" hidden="1"/>
    <cellStyle name="요약 36" xfId="26504" hidden="1"/>
    <cellStyle name="요약 36" xfId="26447" hidden="1"/>
    <cellStyle name="요약 36" xfId="26400" hidden="1"/>
    <cellStyle name="요약 36" xfId="35368" hidden="1"/>
    <cellStyle name="요약 36" xfId="35445" hidden="1"/>
    <cellStyle name="요약 36" xfId="35495" hidden="1"/>
    <cellStyle name="요약 36" xfId="35545" hidden="1"/>
    <cellStyle name="요약 36" xfId="35592" hidden="1"/>
    <cellStyle name="요약 36" xfId="35623" hidden="1"/>
    <cellStyle name="요약 36" xfId="35700" hidden="1"/>
    <cellStyle name="요약 36" xfId="35751" hidden="1"/>
    <cellStyle name="요약 36" xfId="35801" hidden="1"/>
    <cellStyle name="요약 36" xfId="35851" hidden="1"/>
    <cellStyle name="요약 36" xfId="35898" hidden="1"/>
    <cellStyle name="요약 36" xfId="35916" hidden="1"/>
    <cellStyle name="요약 36" xfId="36005" hidden="1"/>
    <cellStyle name="요약 36" xfId="36055" hidden="1"/>
    <cellStyle name="요약 36" xfId="36102" hidden="1"/>
    <cellStyle name="요약 36" xfId="36134" hidden="1"/>
    <cellStyle name="요약 36" xfId="36172" hidden="1"/>
    <cellStyle name="요약 36" xfId="36212" hidden="1"/>
    <cellStyle name="요약 36" xfId="36262" hidden="1"/>
    <cellStyle name="요약 36" xfId="36338" hidden="1"/>
    <cellStyle name="요약 36" xfId="36376" hidden="1"/>
    <cellStyle name="요약 36" xfId="36415" hidden="1"/>
    <cellStyle name="요약 36" xfId="36478" hidden="1"/>
    <cellStyle name="요약 36" xfId="36518" hidden="1"/>
    <cellStyle name="요약 36" xfId="36570"/>
    <cellStyle name="요약 4" xfId="10587"/>
    <cellStyle name="요약 4 2" xfId="10588"/>
    <cellStyle name="요약 4 2 2" xfId="10589"/>
    <cellStyle name="요약 4 2 2 2" xfId="10590"/>
    <cellStyle name="요약 4 3" xfId="10591"/>
    <cellStyle name="요약 4 3 2" xfId="10592"/>
    <cellStyle name="요약 4 4" xfId="10593"/>
    <cellStyle name="요약 4 4 2" xfId="10594"/>
    <cellStyle name="요약 4 5" xfId="10595"/>
    <cellStyle name="요약 4 5 2" xfId="10596"/>
    <cellStyle name="요약 4 6" xfId="10597"/>
    <cellStyle name="요약 4 6 2" xfId="10598"/>
    <cellStyle name="요약 4 7" xfId="10599"/>
    <cellStyle name="요약 4 7 2" xfId="10600"/>
    <cellStyle name="요약 4 8" xfId="10601"/>
    <cellStyle name="요약 4 8 2" xfId="10602"/>
    <cellStyle name="요약 5" xfId="10603"/>
    <cellStyle name="요약 5 2" xfId="10604"/>
    <cellStyle name="요약 5 2 2" xfId="10605"/>
    <cellStyle name="요약 5 3" xfId="10606"/>
    <cellStyle name="요약 5 4" xfId="10607"/>
    <cellStyle name="요약 5 5" xfId="10608"/>
    <cellStyle name="요약 5 6" xfId="10609"/>
    <cellStyle name="요약 5 7" xfId="10610"/>
    <cellStyle name="요약 5 8" xfId="10611"/>
    <cellStyle name="요약 5 8 2" xfId="10612"/>
    <cellStyle name="요약 6" xfId="10613"/>
    <cellStyle name="요약 6 2" xfId="10614"/>
    <cellStyle name="요약 6 2 2" xfId="10615"/>
    <cellStyle name="요약 6 2 2 2" xfId="10616"/>
    <cellStyle name="요약 6 3" xfId="10617"/>
    <cellStyle name="요약 6 4" xfId="10618"/>
    <cellStyle name="요약 6 5" xfId="10619"/>
    <cellStyle name="요약 6 6" xfId="10620"/>
    <cellStyle name="요약 6 7" xfId="10621"/>
    <cellStyle name="요약 6 8" xfId="10622"/>
    <cellStyle name="요약 6 8 2" xfId="10623"/>
    <cellStyle name="요약 7" xfId="10624"/>
    <cellStyle name="요약 7 2" xfId="10625"/>
    <cellStyle name="요약 7 2 2" xfId="10626"/>
    <cellStyle name="요약 7 3" xfId="10627"/>
    <cellStyle name="요약 7 4" xfId="10628"/>
    <cellStyle name="요약 7 5" xfId="10629"/>
    <cellStyle name="요약 7 6" xfId="10630"/>
    <cellStyle name="요약 7 7" xfId="10631"/>
    <cellStyle name="요약 7 8" xfId="10632"/>
    <cellStyle name="요약 8" xfId="10633"/>
    <cellStyle name="요약 8 2" xfId="10634"/>
    <cellStyle name="요약 8 2 2" xfId="10635"/>
    <cellStyle name="요약 8 3" xfId="10636"/>
    <cellStyle name="요약 8 4" xfId="10637"/>
    <cellStyle name="요약 8 5" xfId="10638"/>
    <cellStyle name="요약 8 6" xfId="10639"/>
    <cellStyle name="요약 8 7" xfId="10640"/>
    <cellStyle name="요약 8 8" xfId="10641"/>
    <cellStyle name="요약 9" xfId="10642"/>
    <cellStyle name="요약 9 2" xfId="10643"/>
    <cellStyle name="요약 9 2 2" xfId="10644"/>
    <cellStyle name="요약 9 3" xfId="10645"/>
    <cellStyle name="요약 9 4" xfId="10646"/>
    <cellStyle name="요약 9 5" xfId="10647"/>
    <cellStyle name="요약 9 6" xfId="10648"/>
    <cellStyle name="요약 9 7" xfId="10649"/>
    <cellStyle name="요약 9 8" xfId="10650"/>
    <cellStyle name="一般_Pkg " xfId="8"/>
    <cellStyle name="입력" xfId="17" builtinId="20" hidden="1"/>
    <cellStyle name="입력" xfId="25052" builtinId="20" customBuiltin="1"/>
    <cellStyle name="입력 10" xfId="10651"/>
    <cellStyle name="입력 10 10" xfId="10652"/>
    <cellStyle name="입력 10 2" xfId="10653"/>
    <cellStyle name="입력 10 2 2" xfId="10654"/>
    <cellStyle name="입력 10 3" xfId="10655"/>
    <cellStyle name="입력 10 4" xfId="10656"/>
    <cellStyle name="입력 10 5" xfId="10657"/>
    <cellStyle name="입력 10 6" xfId="10658"/>
    <cellStyle name="입력 10 7" xfId="10659"/>
    <cellStyle name="입력 10 8" xfId="10660"/>
    <cellStyle name="입력 10 9" xfId="10661"/>
    <cellStyle name="입력 11" xfId="10662"/>
    <cellStyle name="입력 11 2" xfId="10663"/>
    <cellStyle name="입력 11 2 2" xfId="10664"/>
    <cellStyle name="입력 11 3" xfId="10665"/>
    <cellStyle name="입력 11 4" xfId="10666"/>
    <cellStyle name="입력 11 5" xfId="10667"/>
    <cellStyle name="입력 12" xfId="10668"/>
    <cellStyle name="입력 12 2" xfId="10669"/>
    <cellStyle name="입력 12 2 2" xfId="10670"/>
    <cellStyle name="입력 12 3" xfId="10671"/>
    <cellStyle name="입력 12 4" xfId="10672"/>
    <cellStyle name="입력 12 5" xfId="10673"/>
    <cellStyle name="입력 13" xfId="10674"/>
    <cellStyle name="입력 13 2" xfId="10675"/>
    <cellStyle name="입력 13 2 2" xfId="10676"/>
    <cellStyle name="입력 13 3" xfId="10677"/>
    <cellStyle name="입력 13 4" xfId="10678"/>
    <cellStyle name="입력 13 5" xfId="10679"/>
    <cellStyle name="입력 14" xfId="10680"/>
    <cellStyle name="입력 14 2" xfId="10681"/>
    <cellStyle name="입력 14 3" xfId="10682"/>
    <cellStyle name="입력 15" xfId="10683"/>
    <cellStyle name="입력 15 2" xfId="10684"/>
    <cellStyle name="입력 15 3" xfId="10685"/>
    <cellStyle name="입력 16" xfId="10686"/>
    <cellStyle name="입력 16 2" xfId="10687"/>
    <cellStyle name="입력 16 3" xfId="10688"/>
    <cellStyle name="입력 17" xfId="10689"/>
    <cellStyle name="입력 17 2" xfId="10690"/>
    <cellStyle name="입력 17 3" xfId="10691"/>
    <cellStyle name="입력 18" xfId="10692"/>
    <cellStyle name="입력 18 2" xfId="10693"/>
    <cellStyle name="입력 18 3" xfId="10694"/>
    <cellStyle name="입력 19" xfId="10695"/>
    <cellStyle name="입력 19 2" xfId="10696"/>
    <cellStyle name="입력 19 3" xfId="10697"/>
    <cellStyle name="입력 2" xfId="10698"/>
    <cellStyle name="입력 2 10" xfId="10699"/>
    <cellStyle name="입력 2 10 2" xfId="10700"/>
    <cellStyle name="입력 2 11" xfId="10701"/>
    <cellStyle name="입력 2 11 2" xfId="10702"/>
    <cellStyle name="입력 2 12" xfId="10703"/>
    <cellStyle name="입력 2 12 2" xfId="10704"/>
    <cellStyle name="입력 2 13" xfId="10705"/>
    <cellStyle name="입력 2 13 2" xfId="10706"/>
    <cellStyle name="입력 2 14" xfId="24789" hidden="1"/>
    <cellStyle name="입력 2 14" xfId="25312" hidden="1"/>
    <cellStyle name="입력 2 14" xfId="26694" hidden="1"/>
    <cellStyle name="입력 2 14" xfId="27155" hidden="1"/>
    <cellStyle name="입력 2 14" xfId="26209" hidden="1"/>
    <cellStyle name="입력 2 14" xfId="28403" hidden="1"/>
    <cellStyle name="입력 2 14" xfId="26644" hidden="1"/>
    <cellStyle name="입력 2 14" xfId="29644" hidden="1"/>
    <cellStyle name="입력 2 14" xfId="26283" hidden="1"/>
    <cellStyle name="입력 2 14" xfId="30848" hidden="1"/>
    <cellStyle name="입력 2 14" xfId="26591" hidden="1"/>
    <cellStyle name="입력 2 14" xfId="32086" hidden="1"/>
    <cellStyle name="입력 2 14" xfId="26368" hidden="1"/>
    <cellStyle name="입력 2 14" xfId="33302" hidden="1"/>
    <cellStyle name="입력 2 14" xfId="26544" hidden="1"/>
    <cellStyle name="입력 2 14" xfId="34536" hidden="1"/>
    <cellStyle name="입력 2 2" xfId="10707"/>
    <cellStyle name="입력 2 2 10" xfId="10708"/>
    <cellStyle name="입력 2 2 11" xfId="10709"/>
    <cellStyle name="입력 2 2 12" xfId="10710"/>
    <cellStyle name="입력 2 2 13" xfId="10711"/>
    <cellStyle name="입력 2 2 14" xfId="10712"/>
    <cellStyle name="입력 2 2 15" xfId="10713"/>
    <cellStyle name="입력 2 2 15 2" xfId="10714"/>
    <cellStyle name="입력 2 2 2" xfId="10715"/>
    <cellStyle name="입력 2 2 2 2" xfId="10716"/>
    <cellStyle name="입력 2 2 2 2 2" xfId="10717"/>
    <cellStyle name="입력 2 2 2 2 2 2" xfId="10718"/>
    <cellStyle name="입력 2 2 2 2 2 2 2" xfId="10719"/>
    <cellStyle name="입력 2 2 2 2 3" xfId="10720"/>
    <cellStyle name="입력 2 2 2 2 4" xfId="10721"/>
    <cellStyle name="입력 2 2 2 3" xfId="10722"/>
    <cellStyle name="입력 2 2 2 3 2" xfId="10723"/>
    <cellStyle name="입력 2 2 2 4" xfId="10724"/>
    <cellStyle name="입력 2 2 2 5" xfId="10725"/>
    <cellStyle name="입력 2 2 3" xfId="10726"/>
    <cellStyle name="입력 2 2 3 2" xfId="10727"/>
    <cellStyle name="입력 2 2 4" xfId="10728"/>
    <cellStyle name="입력 2 2 4 2" xfId="10729"/>
    <cellStyle name="입력 2 2 5" xfId="10730"/>
    <cellStyle name="입력 2 2 5 2" xfId="10731"/>
    <cellStyle name="입력 2 2 5 3" xfId="10732"/>
    <cellStyle name="입력 2 2 6" xfId="10733"/>
    <cellStyle name="입력 2 2 6 2" xfId="10734"/>
    <cellStyle name="입력 2 2 7" xfId="10735"/>
    <cellStyle name="입력 2 2 8" xfId="10736"/>
    <cellStyle name="입력 2 2 9" xfId="10737"/>
    <cellStyle name="입력 2 3" xfId="10738"/>
    <cellStyle name="입력 2 3 2" xfId="10739"/>
    <cellStyle name="입력 2 3 2 2" xfId="10740"/>
    <cellStyle name="입력 2 3 3" xfId="10741"/>
    <cellStyle name="입력 2 3 4" xfId="10742"/>
    <cellStyle name="입력 2 3 5" xfId="10743"/>
    <cellStyle name="입력 2 3 6" xfId="10744"/>
    <cellStyle name="입력 2 4" xfId="10745"/>
    <cellStyle name="입력 2 4 2" xfId="10746"/>
    <cellStyle name="입력 2 4 2 2" xfId="10747"/>
    <cellStyle name="입력 2 4 3" xfId="10748"/>
    <cellStyle name="입력 2 4 4" xfId="10749"/>
    <cellStyle name="입력 2 4 5" xfId="10750"/>
    <cellStyle name="입력 2 4 6" xfId="10751"/>
    <cellStyle name="입력 2 5" xfId="10752"/>
    <cellStyle name="입력 2 5 2" xfId="10753"/>
    <cellStyle name="입력 2 5 2 2" xfId="10754"/>
    <cellStyle name="입력 2 5 3" xfId="10755"/>
    <cellStyle name="입력 2 6" xfId="10756"/>
    <cellStyle name="입력 2 6 2" xfId="10757"/>
    <cellStyle name="입력 2 7" xfId="10758"/>
    <cellStyle name="입력 2 7 2" xfId="10759"/>
    <cellStyle name="입력 2 8" xfId="10760"/>
    <cellStyle name="입력 2 8 2" xfId="10761"/>
    <cellStyle name="입력 2 9" xfId="10762"/>
    <cellStyle name="입력 2 9 2" xfId="10763"/>
    <cellStyle name="입력 20" xfId="10764"/>
    <cellStyle name="입력 20 2" xfId="10765"/>
    <cellStyle name="입력 20 3" xfId="10766"/>
    <cellStyle name="입력 21" xfId="10767"/>
    <cellStyle name="입력 21 2" xfId="10768"/>
    <cellStyle name="입력 21 3" xfId="10769"/>
    <cellStyle name="입력 22" xfId="10770"/>
    <cellStyle name="입력 22 2" xfId="10771"/>
    <cellStyle name="입력 22 3" xfId="10772"/>
    <cellStyle name="입력 23" xfId="10773"/>
    <cellStyle name="입력 23 2" xfId="10774"/>
    <cellStyle name="입력 23 3" xfId="10775"/>
    <cellStyle name="입력 24" xfId="10776"/>
    <cellStyle name="입력 24 2" xfId="10777"/>
    <cellStyle name="입력 24 3" xfId="10778"/>
    <cellStyle name="입력 25" xfId="10779"/>
    <cellStyle name="입력 25 2" xfId="10780"/>
    <cellStyle name="입력 25 3" xfId="10781"/>
    <cellStyle name="입력 26" xfId="10782"/>
    <cellStyle name="입력 26 2" xfId="10783"/>
    <cellStyle name="입력 27" xfId="10784"/>
    <cellStyle name="입력 27 2" xfId="10785"/>
    <cellStyle name="입력 28" xfId="10786"/>
    <cellStyle name="입력 28 2" xfId="10787"/>
    <cellStyle name="입력 29" xfId="10788"/>
    <cellStyle name="입력 29 2" xfId="10789"/>
    <cellStyle name="입력 3" xfId="10790"/>
    <cellStyle name="입력 3 2" xfId="10791"/>
    <cellStyle name="입력 3 2 2" xfId="10792"/>
    <cellStyle name="입력 3 2 2 2" xfId="10793"/>
    <cellStyle name="입력 3 3" xfId="10794"/>
    <cellStyle name="입력 3 3 2" xfId="10795"/>
    <cellStyle name="입력 3 4" xfId="10796"/>
    <cellStyle name="입력 3 4 2" xfId="10797"/>
    <cellStyle name="입력 3 5" xfId="10798"/>
    <cellStyle name="입력 3 5 2" xfId="10799"/>
    <cellStyle name="입력 3 6" xfId="10800"/>
    <cellStyle name="입력 3 6 2" xfId="10801"/>
    <cellStyle name="입력 3 7" xfId="10802"/>
    <cellStyle name="입력 3 7 2" xfId="10803"/>
    <cellStyle name="입력 3 8" xfId="10804"/>
    <cellStyle name="입력 3 8 2" xfId="10805"/>
    <cellStyle name="입력 30" xfId="10806"/>
    <cellStyle name="입력 30 2" xfId="10807"/>
    <cellStyle name="입력 31" xfId="10808"/>
    <cellStyle name="입력 31 2" xfId="10809"/>
    <cellStyle name="입력 32" xfId="10810"/>
    <cellStyle name="입력 32 2" xfId="10811"/>
    <cellStyle name="입력 33" xfId="10812"/>
    <cellStyle name="입력 33 2" xfId="10813"/>
    <cellStyle name="입력 34" xfId="10814"/>
    <cellStyle name="입력 34 2" xfId="10815"/>
    <cellStyle name="입력 35" xfId="10816"/>
    <cellStyle name="입력 35 2" xfId="10817"/>
    <cellStyle name="입력 36" xfId="24861" hidden="1"/>
    <cellStyle name="입력 36" xfId="24894" hidden="1"/>
    <cellStyle name="입력 36" xfId="24954" hidden="1"/>
    <cellStyle name="입력 36" xfId="25004" hidden="1"/>
    <cellStyle name="입력 36" xfId="25105" hidden="1"/>
    <cellStyle name="입력 36" xfId="25138" hidden="1"/>
    <cellStyle name="입력 36" xfId="25198" hidden="1"/>
    <cellStyle name="입력 36" xfId="25248" hidden="1"/>
    <cellStyle name="입력 36" xfId="25386" hidden="1"/>
    <cellStyle name="입력 36" xfId="25428" hidden="1"/>
    <cellStyle name="입력 36" xfId="25470" hidden="1"/>
    <cellStyle name="입력 36" xfId="25521" hidden="1"/>
    <cellStyle name="입력 36" xfId="25571" hidden="1"/>
    <cellStyle name="입력 36" xfId="25621" hidden="1"/>
    <cellStyle name="입력 36" xfId="25684" hidden="1"/>
    <cellStyle name="입력 36" xfId="25726" hidden="1"/>
    <cellStyle name="입력 36" xfId="25775" hidden="1"/>
    <cellStyle name="입력 36" xfId="25831" hidden="1"/>
    <cellStyle name="입력 36" xfId="25877" hidden="1"/>
    <cellStyle name="입력 36" xfId="25934" hidden="1"/>
    <cellStyle name="입력 36" xfId="25981" hidden="1"/>
    <cellStyle name="입력 36" xfId="26032" hidden="1"/>
    <cellStyle name="입력 36" xfId="26082" hidden="1"/>
    <cellStyle name="입력 36" xfId="26132" hidden="1"/>
    <cellStyle name="입력 36" xfId="26762" hidden="1"/>
    <cellStyle name="입력 36" xfId="26792" hidden="1"/>
    <cellStyle name="입력 36" xfId="26850" hidden="1"/>
    <cellStyle name="입력 36" xfId="26898" hidden="1"/>
    <cellStyle name="입력 36" xfId="26957" hidden="1"/>
    <cellStyle name="입력 36" xfId="26988" hidden="1"/>
    <cellStyle name="입력 36" xfId="27046" hidden="1"/>
    <cellStyle name="입력 36" xfId="27094" hidden="1"/>
    <cellStyle name="입력 36" xfId="27226" hidden="1"/>
    <cellStyle name="입력 36" xfId="27267" hidden="1"/>
    <cellStyle name="입력 36" xfId="27307" hidden="1"/>
    <cellStyle name="입력 36" xfId="27356" hidden="1"/>
    <cellStyle name="입력 36" xfId="27404" hidden="1"/>
    <cellStyle name="입력 36" xfId="27452" hidden="1"/>
    <cellStyle name="입력 36" xfId="27513" hidden="1"/>
    <cellStyle name="입력 36" xfId="27553" hidden="1"/>
    <cellStyle name="입력 36" xfId="27600" hidden="1"/>
    <cellStyle name="입력 36" xfId="27654" hidden="1"/>
    <cellStyle name="입력 36" xfId="27698" hidden="1"/>
    <cellStyle name="입력 36" xfId="27752" hidden="1"/>
    <cellStyle name="입력 36" xfId="27798" hidden="1"/>
    <cellStyle name="입력 36" xfId="27847" hidden="1"/>
    <cellStyle name="입력 36" xfId="27895" hidden="1"/>
    <cellStyle name="입력 36" xfId="27943" hidden="1"/>
    <cellStyle name="입력 36" xfId="28011" hidden="1"/>
    <cellStyle name="입력 36" xfId="28041" hidden="1"/>
    <cellStyle name="입력 36" xfId="28099" hidden="1"/>
    <cellStyle name="입력 36" xfId="28147" hidden="1"/>
    <cellStyle name="입력 36" xfId="28206" hidden="1"/>
    <cellStyle name="입력 36" xfId="28237" hidden="1"/>
    <cellStyle name="입력 36" xfId="28295" hidden="1"/>
    <cellStyle name="입력 36" xfId="28343" hidden="1"/>
    <cellStyle name="입력 36" xfId="28474" hidden="1"/>
    <cellStyle name="입력 36" xfId="28515" hidden="1"/>
    <cellStyle name="입력 36" xfId="28555" hidden="1"/>
    <cellStyle name="입력 36" xfId="28604" hidden="1"/>
    <cellStyle name="입력 36" xfId="28652" hidden="1"/>
    <cellStyle name="입력 36" xfId="28700" hidden="1"/>
    <cellStyle name="입력 36" xfId="28760" hidden="1"/>
    <cellStyle name="입력 36" xfId="28800" hidden="1"/>
    <cellStyle name="입력 36" xfId="28847" hidden="1"/>
    <cellStyle name="입력 36" xfId="28901" hidden="1"/>
    <cellStyle name="입력 36" xfId="28945" hidden="1"/>
    <cellStyle name="입력 36" xfId="28999" hidden="1"/>
    <cellStyle name="입력 36" xfId="29045" hidden="1"/>
    <cellStyle name="입력 36" xfId="29094" hidden="1"/>
    <cellStyle name="입력 36" xfId="29142" hidden="1"/>
    <cellStyle name="입력 36" xfId="29190" hidden="1"/>
    <cellStyle name="입력 36" xfId="29256" hidden="1"/>
    <cellStyle name="입력 36" xfId="29286" hidden="1"/>
    <cellStyle name="입력 36" xfId="29343" hidden="1"/>
    <cellStyle name="입력 36" xfId="29391" hidden="1"/>
    <cellStyle name="입력 36" xfId="29450" hidden="1"/>
    <cellStyle name="입력 36" xfId="29481" hidden="1"/>
    <cellStyle name="입력 36" xfId="29539" hidden="1"/>
    <cellStyle name="입력 36" xfId="29586" hidden="1"/>
    <cellStyle name="입력 36" xfId="29715" hidden="1"/>
    <cellStyle name="입력 36" xfId="29754" hidden="1"/>
    <cellStyle name="입력 36" xfId="29793" hidden="1"/>
    <cellStyle name="입력 36" xfId="29841" hidden="1"/>
    <cellStyle name="입력 36" xfId="29888" hidden="1"/>
    <cellStyle name="입력 36" xfId="29935" hidden="1"/>
    <cellStyle name="입력 36" xfId="29994" hidden="1"/>
    <cellStyle name="입력 36" xfId="30033" hidden="1"/>
    <cellStyle name="입력 36" xfId="30079" hidden="1"/>
    <cellStyle name="입력 36" xfId="30132" hidden="1"/>
    <cellStyle name="입력 36" xfId="30175" hidden="1"/>
    <cellStyle name="입력 36" xfId="30227" hidden="1"/>
    <cellStyle name="입력 36" xfId="30273" hidden="1"/>
    <cellStyle name="입력 36" xfId="30321" hidden="1"/>
    <cellStyle name="입력 36" xfId="30368" hidden="1"/>
    <cellStyle name="입력 36" xfId="30415" hidden="1"/>
    <cellStyle name="입력 36" xfId="30456" hidden="1"/>
    <cellStyle name="입력 36" xfId="30486" hidden="1"/>
    <cellStyle name="입력 36" xfId="30544" hidden="1"/>
    <cellStyle name="입력 36" xfId="30592" hidden="1"/>
    <cellStyle name="입력 36" xfId="30651" hidden="1"/>
    <cellStyle name="입력 36" xfId="30682" hidden="1"/>
    <cellStyle name="입력 36" xfId="30740" hidden="1"/>
    <cellStyle name="입력 36" xfId="30788" hidden="1"/>
    <cellStyle name="입력 36" xfId="30919" hidden="1"/>
    <cellStyle name="입력 36" xfId="30960" hidden="1"/>
    <cellStyle name="입력 36" xfId="31000" hidden="1"/>
    <cellStyle name="입력 36" xfId="31049" hidden="1"/>
    <cellStyle name="입력 36" xfId="31097" hidden="1"/>
    <cellStyle name="입력 36" xfId="31145" hidden="1"/>
    <cellStyle name="입력 36" xfId="31205" hidden="1"/>
    <cellStyle name="입력 36" xfId="31245" hidden="1"/>
    <cellStyle name="입력 36" xfId="31292" hidden="1"/>
    <cellStyle name="입력 36" xfId="31346" hidden="1"/>
    <cellStyle name="입력 36" xfId="31390" hidden="1"/>
    <cellStyle name="입력 36" xfId="31444" hidden="1"/>
    <cellStyle name="입력 36" xfId="31490" hidden="1"/>
    <cellStyle name="입력 36" xfId="31539" hidden="1"/>
    <cellStyle name="입력 36" xfId="31587" hidden="1"/>
    <cellStyle name="입력 36" xfId="31635" hidden="1"/>
    <cellStyle name="입력 36" xfId="31700" hidden="1"/>
    <cellStyle name="입력 36" xfId="31730" hidden="1"/>
    <cellStyle name="입력 36" xfId="31786" hidden="1"/>
    <cellStyle name="입력 36" xfId="31833" hidden="1"/>
    <cellStyle name="입력 36" xfId="31891" hidden="1"/>
    <cellStyle name="입력 36" xfId="31922" hidden="1"/>
    <cellStyle name="입력 36" xfId="31979" hidden="1"/>
    <cellStyle name="입력 36" xfId="32026" hidden="1"/>
    <cellStyle name="입력 36" xfId="32157" hidden="1"/>
    <cellStyle name="입력 36" xfId="32197" hidden="1"/>
    <cellStyle name="입력 36" xfId="32237" hidden="1"/>
    <cellStyle name="입력 36" xfId="32286" hidden="1"/>
    <cellStyle name="입력 36" xfId="32334" hidden="1"/>
    <cellStyle name="입력 36" xfId="32382" hidden="1"/>
    <cellStyle name="입력 36" xfId="32443" hidden="1"/>
    <cellStyle name="입력 36" xfId="32483" hidden="1"/>
    <cellStyle name="입력 36" xfId="32530" hidden="1"/>
    <cellStyle name="입력 36" xfId="32584" hidden="1"/>
    <cellStyle name="입력 36" xfId="32628" hidden="1"/>
    <cellStyle name="입력 36" xfId="32682" hidden="1"/>
    <cellStyle name="입력 36" xfId="32728" hidden="1"/>
    <cellStyle name="입력 36" xfId="32777" hidden="1"/>
    <cellStyle name="입력 36" xfId="32825" hidden="1"/>
    <cellStyle name="입력 36" xfId="32873" hidden="1"/>
    <cellStyle name="입력 36" xfId="32910" hidden="1"/>
    <cellStyle name="입력 36" xfId="32940" hidden="1"/>
    <cellStyle name="입력 36" xfId="32998" hidden="1"/>
    <cellStyle name="입력 36" xfId="33046" hidden="1"/>
    <cellStyle name="입력 36" xfId="33105" hidden="1"/>
    <cellStyle name="입력 36" xfId="33136" hidden="1"/>
    <cellStyle name="입력 36" xfId="33194" hidden="1"/>
    <cellStyle name="입력 36" xfId="33242" hidden="1"/>
    <cellStyle name="입력 36" xfId="33373" hidden="1"/>
    <cellStyle name="입력 36" xfId="33414" hidden="1"/>
    <cellStyle name="입력 36" xfId="33454" hidden="1"/>
    <cellStyle name="입력 36" xfId="33503" hidden="1"/>
    <cellStyle name="입력 36" xfId="33551" hidden="1"/>
    <cellStyle name="입력 36" xfId="33599" hidden="1"/>
    <cellStyle name="입력 36" xfId="33659" hidden="1"/>
    <cellStyle name="입력 36" xfId="33699" hidden="1"/>
    <cellStyle name="입력 36" xfId="33746" hidden="1"/>
    <cellStyle name="입력 36" xfId="33800" hidden="1"/>
    <cellStyle name="입력 36" xfId="33844" hidden="1"/>
    <cellStyle name="입력 36" xfId="33898" hidden="1"/>
    <cellStyle name="입력 36" xfId="33944" hidden="1"/>
    <cellStyle name="입력 36" xfId="33993" hidden="1"/>
    <cellStyle name="입력 36" xfId="34041" hidden="1"/>
    <cellStyle name="입력 36" xfId="34089" hidden="1"/>
    <cellStyle name="입력 36" xfId="34154" hidden="1"/>
    <cellStyle name="입력 36" xfId="34184" hidden="1"/>
    <cellStyle name="입력 36" xfId="34240" hidden="1"/>
    <cellStyle name="입력 36" xfId="34287" hidden="1"/>
    <cellStyle name="입력 36" xfId="34345" hidden="1"/>
    <cellStyle name="입력 36" xfId="34376" hidden="1"/>
    <cellStyle name="입력 36" xfId="34432" hidden="1"/>
    <cellStyle name="입력 36" xfId="34479" hidden="1"/>
    <cellStyle name="입력 36" xfId="34607" hidden="1"/>
    <cellStyle name="입력 36" xfId="34646" hidden="1"/>
    <cellStyle name="입력 36" xfId="34685" hidden="1"/>
    <cellStyle name="입력 36" xfId="34733" hidden="1"/>
    <cellStyle name="입력 36" xfId="34780" hidden="1"/>
    <cellStyle name="입력 36" xfId="34827" hidden="1"/>
    <cellStyle name="입력 36" xfId="34886" hidden="1"/>
    <cellStyle name="입력 36" xfId="34925" hidden="1"/>
    <cellStyle name="입력 36" xfId="34971" hidden="1"/>
    <cellStyle name="입력 36" xfId="35024" hidden="1"/>
    <cellStyle name="입력 36" xfId="35067" hidden="1"/>
    <cellStyle name="입력 36" xfId="35119" hidden="1"/>
    <cellStyle name="입력 36" xfId="35165" hidden="1"/>
    <cellStyle name="입력 36" xfId="35213" hidden="1"/>
    <cellStyle name="입력 36" xfId="35260" hidden="1"/>
    <cellStyle name="입력 36" xfId="35307" hidden="1"/>
    <cellStyle name="입력 36" xfId="26513" hidden="1"/>
    <cellStyle name="입력 36" xfId="26483" hidden="1"/>
    <cellStyle name="입력 36" xfId="26433" hidden="1"/>
    <cellStyle name="입력 36" xfId="35360" hidden="1"/>
    <cellStyle name="입력 36" xfId="35408" hidden="1"/>
    <cellStyle name="입력 36" xfId="35459" hidden="1"/>
    <cellStyle name="입력 36" xfId="35509" hidden="1"/>
    <cellStyle name="입력 36" xfId="35559" hidden="1"/>
    <cellStyle name="입력 36" xfId="35615" hidden="1"/>
    <cellStyle name="입력 36" xfId="35663" hidden="1"/>
    <cellStyle name="입력 36" xfId="35714" hidden="1"/>
    <cellStyle name="입력 36" xfId="35765" hidden="1"/>
    <cellStyle name="입력 36" xfId="35815" hidden="1"/>
    <cellStyle name="입력 36" xfId="35865" hidden="1"/>
    <cellStyle name="입력 36" xfId="35914" hidden="1"/>
    <cellStyle name="입력 36" xfId="35969" hidden="1"/>
    <cellStyle name="입력 36" xfId="36019" hidden="1"/>
    <cellStyle name="입력 36" xfId="36069" hidden="1"/>
    <cellStyle name="입력 36" xfId="36126" hidden="1"/>
    <cellStyle name="입력 36" xfId="36115" hidden="1"/>
    <cellStyle name="입력 36" xfId="36218" hidden="1"/>
    <cellStyle name="입력 36" xfId="36268" hidden="1"/>
    <cellStyle name="입력 36" xfId="36330" hidden="1"/>
    <cellStyle name="입력 36" xfId="36318" hidden="1"/>
    <cellStyle name="입력 36" xfId="36421" hidden="1"/>
    <cellStyle name="입력 36" xfId="36472" hidden="1"/>
    <cellStyle name="입력 36" xfId="36524" hidden="1"/>
    <cellStyle name="입력 36" xfId="36595"/>
    <cellStyle name="입력 4" xfId="10818"/>
    <cellStyle name="입력 4 2" xfId="10819"/>
    <cellStyle name="입력 4 2 2" xfId="10820"/>
    <cellStyle name="입력 4 2 2 2" xfId="10821"/>
    <cellStyle name="입력 4 3" xfId="10822"/>
    <cellStyle name="입력 4 3 2" xfId="10823"/>
    <cellStyle name="입력 4 4" xfId="10824"/>
    <cellStyle name="입력 4 4 2" xfId="10825"/>
    <cellStyle name="입력 4 5" xfId="10826"/>
    <cellStyle name="입력 4 5 2" xfId="10827"/>
    <cellStyle name="입력 4 6" xfId="10828"/>
    <cellStyle name="입력 4 6 2" xfId="10829"/>
    <cellStyle name="입력 4 7" xfId="10830"/>
    <cellStyle name="입력 4 7 2" xfId="10831"/>
    <cellStyle name="입력 4 8" xfId="10832"/>
    <cellStyle name="입력 4 8 2" xfId="10833"/>
    <cellStyle name="입력 5" xfId="10834"/>
    <cellStyle name="입력 5 2" xfId="10835"/>
    <cellStyle name="입력 5 2 2" xfId="10836"/>
    <cellStyle name="입력 5 3" xfId="10837"/>
    <cellStyle name="입력 5 4" xfId="10838"/>
    <cellStyle name="입력 5 5" xfId="10839"/>
    <cellStyle name="입력 5 6" xfId="10840"/>
    <cellStyle name="입력 5 7" xfId="10841"/>
    <cellStyle name="입력 5 8" xfId="10842"/>
    <cellStyle name="입력 5 8 2" xfId="10843"/>
    <cellStyle name="입력 6" xfId="10844"/>
    <cellStyle name="입력 6 2" xfId="10845"/>
    <cellStyle name="입력 6 2 2" xfId="10846"/>
    <cellStyle name="입력 6 2 2 2" xfId="10847"/>
    <cellStyle name="입력 6 3" xfId="10848"/>
    <cellStyle name="입력 6 4" xfId="10849"/>
    <cellStyle name="입력 6 5" xfId="10850"/>
    <cellStyle name="입력 6 6" xfId="10851"/>
    <cellStyle name="입력 6 7" xfId="10852"/>
    <cellStyle name="입력 6 8" xfId="10853"/>
    <cellStyle name="입력 6 8 2" xfId="10854"/>
    <cellStyle name="입력 7" xfId="10855"/>
    <cellStyle name="입력 7 2" xfId="10856"/>
    <cellStyle name="입력 7 2 2" xfId="10857"/>
    <cellStyle name="입력 7 3" xfId="10858"/>
    <cellStyle name="입력 7 4" xfId="10859"/>
    <cellStyle name="입력 7 5" xfId="10860"/>
    <cellStyle name="입력 7 6" xfId="10861"/>
    <cellStyle name="입력 7 7" xfId="10862"/>
    <cellStyle name="입력 7 8" xfId="10863"/>
    <cellStyle name="입력 8" xfId="10864"/>
    <cellStyle name="입력 8 2" xfId="10865"/>
    <cellStyle name="입력 8 2 2" xfId="10866"/>
    <cellStyle name="입력 8 3" xfId="10867"/>
    <cellStyle name="입력 8 4" xfId="10868"/>
    <cellStyle name="입력 8 5" xfId="10869"/>
    <cellStyle name="입력 8 6" xfId="10870"/>
    <cellStyle name="입력 8 7" xfId="10871"/>
    <cellStyle name="입력 8 8" xfId="10872"/>
    <cellStyle name="입력 9" xfId="10873"/>
    <cellStyle name="입력 9 2" xfId="10874"/>
    <cellStyle name="입력 9 2 2" xfId="10875"/>
    <cellStyle name="입력 9 3" xfId="10876"/>
    <cellStyle name="입력 9 4" xfId="10877"/>
    <cellStyle name="입력 9 5" xfId="10878"/>
    <cellStyle name="입력 9 6" xfId="10879"/>
    <cellStyle name="입력 9 7" xfId="10880"/>
    <cellStyle name="입력 9 8" xfId="10881"/>
    <cellStyle name="제목" xfId="9" builtinId="15" hidden="1"/>
    <cellStyle name="제목" xfId="24776" builtinId="15" hidden="1"/>
    <cellStyle name="제목" xfId="24777" builtinId="15" hidden="1"/>
    <cellStyle name="제목" xfId="24837" builtinId="15" hidden="1"/>
    <cellStyle name="제목" xfId="24833" builtinId="15" hidden="1"/>
    <cellStyle name="제목" xfId="24781" builtinId="15" hidden="1"/>
    <cellStyle name="제목" xfId="24830" builtinId="15" hidden="1"/>
    <cellStyle name="제목" xfId="24836" builtinId="15" hidden="1"/>
    <cellStyle name="제목" xfId="24831" builtinId="15" hidden="1"/>
    <cellStyle name="제목" xfId="24778" builtinId="15" hidden="1"/>
    <cellStyle name="제목" xfId="24838" builtinId="15" hidden="1"/>
    <cellStyle name="제목" xfId="24835" builtinId="15" hidden="1"/>
    <cellStyle name="제목" xfId="24834" builtinId="15" hidden="1"/>
    <cellStyle name="제목" xfId="24850" builtinId="15" hidden="1"/>
    <cellStyle name="제목" xfId="24855" builtinId="15" hidden="1"/>
    <cellStyle name="제목" xfId="24859" builtinId="15" hidden="1"/>
    <cellStyle name="제목" xfId="24957" builtinId="15" hidden="1"/>
    <cellStyle name="제목" xfId="24951" builtinId="15" hidden="1"/>
    <cellStyle name="제목" xfId="25007" builtinId="15" hidden="1"/>
    <cellStyle name="제목" xfId="25001" builtinId="15" hidden="1"/>
    <cellStyle name="제목" xfId="25044" builtinId="15" hidden="1"/>
    <cellStyle name="제목" xfId="25094" builtinId="15" hidden="1"/>
    <cellStyle name="제목" xfId="25099" builtinId="15" hidden="1"/>
    <cellStyle name="제목" xfId="25103" builtinId="15" hidden="1"/>
    <cellStyle name="제목" xfId="25201" builtinId="15" hidden="1"/>
    <cellStyle name="제목" xfId="25195" builtinId="15" hidden="1"/>
    <cellStyle name="제목" xfId="25251" builtinId="15" hidden="1"/>
    <cellStyle name="제목" xfId="25245" builtinId="15" hidden="1"/>
    <cellStyle name="제목" xfId="25289" builtinId="15" hidden="1"/>
    <cellStyle name="제목" xfId="25286" builtinId="15" hidden="1"/>
    <cellStyle name="제목" xfId="25292" builtinId="15" hidden="1"/>
    <cellStyle name="제목" xfId="25296" builtinId="15" hidden="1"/>
    <cellStyle name="제목" xfId="25393" builtinId="15" hidden="1"/>
    <cellStyle name="제목" xfId="25398" builtinId="15" hidden="1"/>
    <cellStyle name="제목" xfId="25395" builtinId="15" hidden="1"/>
    <cellStyle name="제목" xfId="25360" builtinId="15" hidden="1"/>
    <cellStyle name="제목" xfId="25372" builtinId="15" hidden="1"/>
    <cellStyle name="제목" xfId="25402" builtinId="15" hidden="1"/>
    <cellStyle name="제목" xfId="25417" builtinId="15" hidden="1"/>
    <cellStyle name="제목" xfId="25456" builtinId="15" hidden="1"/>
    <cellStyle name="제목" xfId="25430" builtinId="15" hidden="1"/>
    <cellStyle name="제목" xfId="25516" builtinId="15" hidden="1"/>
    <cellStyle name="제목" xfId="25484" builtinId="15" hidden="1"/>
    <cellStyle name="제목" xfId="25562" builtinId="15" hidden="1"/>
    <cellStyle name="제목" xfId="25538" builtinId="15" hidden="1"/>
    <cellStyle name="제목" xfId="25612" builtinId="15" hidden="1"/>
    <cellStyle name="제목" xfId="25588" builtinId="15" hidden="1"/>
    <cellStyle name="제목" xfId="25657" builtinId="15" hidden="1"/>
    <cellStyle name="제목" xfId="25673" builtinId="15" hidden="1"/>
    <cellStyle name="제목" xfId="25712" builtinId="15" hidden="1"/>
    <cellStyle name="제목" xfId="25686" builtinId="15" hidden="1"/>
    <cellStyle name="제목" xfId="25740" builtinId="15" hidden="1"/>
    <cellStyle name="제목" xfId="25795" builtinId="15" hidden="1"/>
    <cellStyle name="제목" xfId="25820" builtinId="15" hidden="1"/>
    <cellStyle name="제목" xfId="25825" builtinId="15" hidden="1"/>
    <cellStyle name="제목" xfId="25864" builtinId="15" hidden="1"/>
    <cellStyle name="제목" xfId="25812" builtinId="15" hidden="1"/>
    <cellStyle name="제목" xfId="25912" builtinId="15" hidden="1"/>
    <cellStyle name="제목" xfId="25916" builtinId="15" hidden="1"/>
    <cellStyle name="제목" xfId="25923" builtinId="15" hidden="1"/>
    <cellStyle name="제목" xfId="25974" builtinId="15" hidden="1"/>
    <cellStyle name="제목" xfId="26023" builtinId="15" hidden="1"/>
    <cellStyle name="제목" xfId="25999" builtinId="15" hidden="1"/>
    <cellStyle name="제목" xfId="26073" builtinId="15" hidden="1"/>
    <cellStyle name="제목" xfId="26049" builtinId="15" hidden="1"/>
    <cellStyle name="제목" xfId="26123" builtinId="15" hidden="1"/>
    <cellStyle name="제목" xfId="26099" builtinId="15" hidden="1"/>
    <cellStyle name="제목" xfId="26167" builtinId="15" hidden="1"/>
    <cellStyle name="제목" xfId="26171" builtinId="15" hidden="1"/>
    <cellStyle name="제목" xfId="26683" builtinId="15" hidden="1"/>
    <cellStyle name="제목" xfId="26738" builtinId="15" hidden="1"/>
    <cellStyle name="제목" xfId="26734" builtinId="15" hidden="1"/>
    <cellStyle name="제목" xfId="26686" builtinId="15" hidden="1"/>
    <cellStyle name="제목" xfId="26731" builtinId="15" hidden="1"/>
    <cellStyle name="제목" xfId="26737" builtinId="15" hidden="1"/>
    <cellStyle name="제목" xfId="26732" builtinId="15" hidden="1"/>
    <cellStyle name="제목" xfId="26684" builtinId="15" hidden="1"/>
    <cellStyle name="제목" xfId="26739" builtinId="15" hidden="1"/>
    <cellStyle name="제목" xfId="26736" builtinId="15" hidden="1"/>
    <cellStyle name="제목" xfId="26735" builtinId="15" hidden="1"/>
    <cellStyle name="제목" xfId="26751" builtinId="15" hidden="1"/>
    <cellStyle name="제목" xfId="26756" builtinId="15" hidden="1"/>
    <cellStyle name="제목" xfId="26760" builtinId="15" hidden="1"/>
    <cellStyle name="제목" xfId="26853" builtinId="15" hidden="1"/>
    <cellStyle name="제목" xfId="26847" builtinId="15" hidden="1"/>
    <cellStyle name="제목" xfId="26901" builtinId="15" hidden="1"/>
    <cellStyle name="제목" xfId="26895" builtinId="15" hidden="1"/>
    <cellStyle name="제목" xfId="26936" builtinId="15" hidden="1"/>
    <cellStyle name="제목" xfId="26946" builtinId="15" hidden="1"/>
    <cellStyle name="제목" xfId="26951" builtinId="15" hidden="1"/>
    <cellStyle name="제목" xfId="26955" builtinId="15" hidden="1"/>
    <cellStyle name="제목" xfId="27049" builtinId="15" hidden="1"/>
    <cellStyle name="제목" xfId="27043" builtinId="15" hidden="1"/>
    <cellStyle name="제목" xfId="27097" builtinId="15" hidden="1"/>
    <cellStyle name="제목" xfId="27091" builtinId="15" hidden="1"/>
    <cellStyle name="제목" xfId="27133" builtinId="15" hidden="1"/>
    <cellStyle name="제목" xfId="27130" builtinId="15" hidden="1"/>
    <cellStyle name="제목" xfId="27135" builtinId="15" hidden="1"/>
    <cellStyle name="제목" xfId="27139" builtinId="15" hidden="1"/>
    <cellStyle name="제목" xfId="27232" builtinId="15" hidden="1"/>
    <cellStyle name="제목" xfId="27237" builtinId="15" hidden="1"/>
    <cellStyle name="제목" xfId="27234" builtinId="15" hidden="1"/>
    <cellStyle name="제목" xfId="27202" builtinId="15" hidden="1"/>
    <cellStyle name="제목" xfId="27214" builtinId="15" hidden="1"/>
    <cellStyle name="제목" xfId="27241" builtinId="15" hidden="1"/>
    <cellStyle name="제목" xfId="27256" builtinId="15" hidden="1"/>
    <cellStyle name="제목" xfId="27293" builtinId="15" hidden="1"/>
    <cellStyle name="제목" xfId="27269" builtinId="15" hidden="1"/>
    <cellStyle name="제목" xfId="27351" builtinId="15" hidden="1"/>
    <cellStyle name="제목" xfId="27321" builtinId="15" hidden="1"/>
    <cellStyle name="제목" xfId="27395" builtinId="15" hidden="1"/>
    <cellStyle name="제목" xfId="27373" builtinId="15" hidden="1"/>
    <cellStyle name="제목" xfId="27443" builtinId="15" hidden="1"/>
    <cellStyle name="제목" xfId="27421" builtinId="15" hidden="1"/>
    <cellStyle name="제목" xfId="27486" builtinId="15" hidden="1"/>
    <cellStyle name="제목" xfId="27502" builtinId="15" hidden="1"/>
    <cellStyle name="제목" xfId="27539" builtinId="15" hidden="1"/>
    <cellStyle name="제목" xfId="27515" builtinId="15" hidden="1"/>
    <cellStyle name="제목" xfId="27567" builtinId="15" hidden="1"/>
    <cellStyle name="제목" xfId="27620" builtinId="15" hidden="1"/>
    <cellStyle name="제목" xfId="27643" builtinId="15" hidden="1"/>
    <cellStyle name="제목" xfId="27648" builtinId="15" hidden="1"/>
    <cellStyle name="제목" xfId="27685" builtinId="15" hidden="1"/>
    <cellStyle name="제목" xfId="27635" builtinId="15" hidden="1"/>
    <cellStyle name="제목" xfId="27731" builtinId="15" hidden="1"/>
    <cellStyle name="제목" xfId="27734" builtinId="15" hidden="1"/>
    <cellStyle name="제목" xfId="27741" builtinId="15" hidden="1"/>
    <cellStyle name="제목" xfId="27791" builtinId="15" hidden="1"/>
    <cellStyle name="제목" xfId="27838" builtinId="15" hidden="1"/>
    <cellStyle name="제목" xfId="27816" builtinId="15" hidden="1"/>
    <cellStyle name="제목" xfId="27886" builtinId="15" hidden="1"/>
    <cellStyle name="제목" xfId="27864" builtinId="15" hidden="1"/>
    <cellStyle name="제목" xfId="27934" builtinId="15" hidden="1"/>
    <cellStyle name="제목" xfId="27912" builtinId="15" hidden="1"/>
    <cellStyle name="제목" xfId="27976" builtinId="15" hidden="1"/>
    <cellStyle name="제목" xfId="27979" builtinId="15" hidden="1"/>
    <cellStyle name="제목" xfId="26220" builtinId="15" hidden="1"/>
    <cellStyle name="제목" xfId="27987" builtinId="15" hidden="1"/>
    <cellStyle name="제목" xfId="27983" builtinId="15" hidden="1"/>
    <cellStyle name="제목" xfId="26217" builtinId="15" hidden="1"/>
    <cellStyle name="제목" xfId="27980" builtinId="15" hidden="1"/>
    <cellStyle name="제목" xfId="27986" builtinId="15" hidden="1"/>
    <cellStyle name="제목" xfId="27981" builtinId="15" hidden="1"/>
    <cellStyle name="제목" xfId="26219" builtinId="15" hidden="1"/>
    <cellStyle name="제목" xfId="27988" builtinId="15" hidden="1"/>
    <cellStyle name="제목" xfId="27985" builtinId="15" hidden="1"/>
    <cellStyle name="제목" xfId="27984" builtinId="15" hidden="1"/>
    <cellStyle name="제목" xfId="28000" builtinId="15" hidden="1"/>
    <cellStyle name="제목" xfId="28005" builtinId="15" hidden="1"/>
    <cellStyle name="제목" xfId="28009" builtinId="15" hidden="1"/>
    <cellStyle name="제목" xfId="28102" builtinId="15" hidden="1"/>
    <cellStyle name="제목" xfId="28096" builtinId="15" hidden="1"/>
    <cellStyle name="제목" xfId="28150" builtinId="15" hidden="1"/>
    <cellStyle name="제목" xfId="28144" builtinId="15" hidden="1"/>
    <cellStyle name="제목" xfId="28185" builtinId="15" hidden="1"/>
    <cellStyle name="제목" xfId="28195" builtinId="15" hidden="1"/>
    <cellStyle name="제목" xfId="28200" builtinId="15" hidden="1"/>
    <cellStyle name="제목" xfId="28204" builtinId="15" hidden="1"/>
    <cellStyle name="제목" xfId="28298" builtinId="15" hidden="1"/>
    <cellStyle name="제목" xfId="28292" builtinId="15" hidden="1"/>
    <cellStyle name="제목" xfId="28346" builtinId="15" hidden="1"/>
    <cellStyle name="제목" xfId="28340" builtinId="15" hidden="1"/>
    <cellStyle name="제목" xfId="28382" builtinId="15" hidden="1"/>
    <cellStyle name="제목" xfId="28379" builtinId="15" hidden="1"/>
    <cellStyle name="제목" xfId="28384" builtinId="15" hidden="1"/>
    <cellStyle name="제목" xfId="28387" builtinId="15" hidden="1"/>
    <cellStyle name="제목" xfId="28480" builtinId="15" hidden="1"/>
    <cellStyle name="제목" xfId="28485" builtinId="15" hidden="1"/>
    <cellStyle name="제목" xfId="28482" builtinId="15" hidden="1"/>
    <cellStyle name="제목" xfId="28450" builtinId="15" hidden="1"/>
    <cellStyle name="제목" xfId="28462" builtinId="15" hidden="1"/>
    <cellStyle name="제목" xfId="28489" builtinId="15" hidden="1"/>
    <cellStyle name="제목" xfId="28504" builtinId="15" hidden="1"/>
    <cellStyle name="제목" xfId="28541" builtinId="15" hidden="1"/>
    <cellStyle name="제목" xfId="28517" builtinId="15" hidden="1"/>
    <cellStyle name="제목" xfId="28599" builtinId="15" hidden="1"/>
    <cellStyle name="제목" xfId="28569" builtinId="15" hidden="1"/>
    <cellStyle name="제목" xfId="28643" builtinId="15" hidden="1"/>
    <cellStyle name="제목" xfId="28621" builtinId="15" hidden="1"/>
    <cellStyle name="제목" xfId="28691" builtinId="15" hidden="1"/>
    <cellStyle name="제목" xfId="28669" builtinId="15" hidden="1"/>
    <cellStyle name="제목" xfId="28734" builtinId="15" hidden="1"/>
    <cellStyle name="제목" xfId="28749" builtinId="15" hidden="1"/>
    <cellStyle name="제목" xfId="28786" builtinId="15" hidden="1"/>
    <cellStyle name="제목" xfId="28762" builtinId="15" hidden="1"/>
    <cellStyle name="제목" xfId="28814" builtinId="15" hidden="1"/>
    <cellStyle name="제목" xfId="28867" builtinId="15" hidden="1"/>
    <cellStyle name="제목" xfId="28890" builtinId="15" hidden="1"/>
    <cellStyle name="제목" xfId="28895" builtinId="15" hidden="1"/>
    <cellStyle name="제목" xfId="28932" builtinId="15" hidden="1"/>
    <cellStyle name="제목" xfId="28882" builtinId="15" hidden="1"/>
    <cellStyle name="제목" xfId="28978" builtinId="15" hidden="1"/>
    <cellStyle name="제목" xfId="28981" builtinId="15" hidden="1"/>
    <cellStyle name="제목" xfId="28988" builtinId="15" hidden="1"/>
    <cellStyle name="제목" xfId="29038" builtinId="15" hidden="1"/>
    <cellStyle name="제목" xfId="29085" builtinId="15" hidden="1"/>
    <cellStyle name="제목" xfId="29063" builtinId="15" hidden="1"/>
    <cellStyle name="제목" xfId="29133" builtinId="15" hidden="1"/>
    <cellStyle name="제목" xfId="29111" builtinId="15" hidden="1"/>
    <cellStyle name="제목" xfId="29181" builtinId="15" hidden="1"/>
    <cellStyle name="제목" xfId="29159" builtinId="15" hidden="1"/>
    <cellStyle name="제목" xfId="29223" builtinId="15" hidden="1"/>
    <cellStyle name="제목" xfId="29226" builtinId="15" hidden="1"/>
    <cellStyle name="제목" xfId="26633" builtinId="15" hidden="1"/>
    <cellStyle name="제목" xfId="29233" builtinId="15" hidden="1"/>
    <cellStyle name="제목" xfId="29229" builtinId="15" hidden="1"/>
    <cellStyle name="제목" xfId="26636" builtinId="15" hidden="1"/>
    <cellStyle name="제목" xfId="26680" builtinId="15" hidden="1"/>
    <cellStyle name="제목" xfId="29232" builtinId="15" hidden="1"/>
    <cellStyle name="제목" xfId="29227" builtinId="15" hidden="1"/>
    <cellStyle name="제목" xfId="26634" builtinId="15" hidden="1"/>
    <cellStyle name="제목" xfId="29234" builtinId="15" hidden="1"/>
    <cellStyle name="제목" xfId="29231" builtinId="15" hidden="1"/>
    <cellStyle name="제목" xfId="29230" builtinId="15" hidden="1"/>
    <cellStyle name="제목" xfId="29245" builtinId="15" hidden="1"/>
    <cellStyle name="제목" xfId="29250" builtinId="15" hidden="1"/>
    <cellStyle name="제목" xfId="29254" builtinId="15" hidden="1"/>
    <cellStyle name="제목" xfId="29346" builtinId="15" hidden="1"/>
    <cellStyle name="제목" xfId="29340" builtinId="15" hidden="1"/>
    <cellStyle name="제목" xfId="29394" builtinId="15" hidden="1"/>
    <cellStyle name="제목" xfId="29388" builtinId="15" hidden="1"/>
    <cellStyle name="제목" xfId="29429" builtinId="15" hidden="1"/>
    <cellStyle name="제목" xfId="29439" builtinId="15" hidden="1"/>
    <cellStyle name="제목" xfId="29444" builtinId="15" hidden="1"/>
    <cellStyle name="제목" xfId="29448" builtinId="15" hidden="1"/>
    <cellStyle name="제목" xfId="29542" builtinId="15" hidden="1"/>
    <cellStyle name="제목" xfId="29536" builtinId="15" hidden="1"/>
    <cellStyle name="제목" xfId="29589" builtinId="15" hidden="1"/>
    <cellStyle name="제목" xfId="29583" builtinId="15" hidden="1"/>
    <cellStyle name="제목" xfId="29625" builtinId="15" hidden="1"/>
    <cellStyle name="제목" xfId="29622" builtinId="15" hidden="1"/>
    <cellStyle name="제목" xfId="29627" builtinId="15" hidden="1"/>
    <cellStyle name="제목" xfId="29630" builtinId="15" hidden="1"/>
    <cellStyle name="제목" xfId="29721" builtinId="15" hidden="1"/>
    <cellStyle name="제목" xfId="29725" builtinId="15" hidden="1"/>
    <cellStyle name="제목" xfId="29723" builtinId="15" hidden="1"/>
    <cellStyle name="제목" xfId="29691" builtinId="15" hidden="1"/>
    <cellStyle name="제목" xfId="29703" builtinId="15" hidden="1"/>
    <cellStyle name="제목" xfId="29728" builtinId="15" hidden="1"/>
    <cellStyle name="제목" xfId="29743" builtinId="15" hidden="1"/>
    <cellStyle name="제목" xfId="29780" builtinId="15" hidden="1"/>
    <cellStyle name="제목" xfId="29756" builtinId="15" hidden="1"/>
    <cellStyle name="제목" xfId="29836" builtinId="15" hidden="1"/>
    <cellStyle name="제목" xfId="29807" builtinId="15" hidden="1"/>
    <cellStyle name="제목" xfId="29879" builtinId="15" hidden="1"/>
    <cellStyle name="제목" xfId="29858" builtinId="15" hidden="1"/>
    <cellStyle name="제목" xfId="29926" builtinId="15" hidden="1"/>
    <cellStyle name="제목" xfId="29905" builtinId="15" hidden="1"/>
    <cellStyle name="제목" xfId="29968" builtinId="15" hidden="1"/>
    <cellStyle name="제목" xfId="29983" builtinId="15" hidden="1"/>
    <cellStyle name="제목" xfId="30020" builtinId="15" hidden="1"/>
    <cellStyle name="제목" xfId="29996" builtinId="15" hidden="1"/>
    <cellStyle name="제목" xfId="30047" builtinId="15" hidden="1"/>
    <cellStyle name="제목" xfId="30099" builtinId="15" hidden="1"/>
    <cellStyle name="제목" xfId="30121" builtinId="15" hidden="1"/>
    <cellStyle name="제목" xfId="30126" builtinId="15" hidden="1"/>
    <cellStyle name="제목" xfId="30163" builtinId="15" hidden="1"/>
    <cellStyle name="제목" xfId="30113" builtinId="15" hidden="1"/>
    <cellStyle name="제목" xfId="30207" builtinId="15" hidden="1"/>
    <cellStyle name="제목" xfId="30210" builtinId="15" hidden="1"/>
    <cellStyle name="제목" xfId="30216" builtinId="15" hidden="1"/>
    <cellStyle name="제목" xfId="30266" builtinId="15" hidden="1"/>
    <cellStyle name="제목" xfId="30312" builtinId="15" hidden="1"/>
    <cellStyle name="제목" xfId="30291" builtinId="15" hidden="1"/>
    <cellStyle name="제목" xfId="30359" builtinId="15" hidden="1"/>
    <cellStyle name="제목" xfId="30338" builtinId="15" hidden="1"/>
    <cellStyle name="제목" xfId="30406" builtinId="15" hidden="1"/>
    <cellStyle name="제목" xfId="30385" builtinId="15" hidden="1"/>
    <cellStyle name="제목" xfId="30447" builtinId="15" hidden="1"/>
    <cellStyle name="제목" xfId="30450" builtinId="15" hidden="1"/>
    <cellStyle name="제목" xfId="26297" builtinId="15" hidden="1"/>
    <cellStyle name="제목" xfId="26239" builtinId="15" hidden="1"/>
    <cellStyle name="제목" xfId="26243" builtinId="15" hidden="1"/>
    <cellStyle name="제목" xfId="26294" builtinId="15" hidden="1"/>
    <cellStyle name="제목" xfId="26246" builtinId="15" hidden="1"/>
    <cellStyle name="제목" xfId="26240" builtinId="15" hidden="1"/>
    <cellStyle name="제목" xfId="26245" builtinId="15" hidden="1"/>
    <cellStyle name="제목" xfId="26296" builtinId="15" hidden="1"/>
    <cellStyle name="제목" xfId="26221" builtinId="15" hidden="1"/>
    <cellStyle name="제목" xfId="26241" builtinId="15" hidden="1"/>
    <cellStyle name="제목" xfId="26242" builtinId="15" hidden="1"/>
    <cellStyle name="제목" xfId="26227" builtinId="15" hidden="1"/>
    <cellStyle name="제목" xfId="26223" builtinId="15" hidden="1"/>
    <cellStyle name="제목" xfId="30454" builtinId="15" hidden="1"/>
    <cellStyle name="제목" xfId="30547" builtinId="15" hidden="1"/>
    <cellStyle name="제목" xfId="30541" builtinId="15" hidden="1"/>
    <cellStyle name="제목" xfId="30595" builtinId="15" hidden="1"/>
    <cellStyle name="제목" xfId="30589" builtinId="15" hidden="1"/>
    <cellStyle name="제목" xfId="30630" builtinId="15" hidden="1"/>
    <cellStyle name="제목" xfId="30640" builtinId="15" hidden="1"/>
    <cellStyle name="제목" xfId="30645" builtinId="15" hidden="1"/>
    <cellStyle name="제목" xfId="30649" builtinId="15" hidden="1"/>
    <cellStyle name="제목" xfId="30743" builtinId="15" hidden="1"/>
    <cellStyle name="제목" xfId="30737" builtinId="15" hidden="1"/>
    <cellStyle name="제목" xfId="30791" builtinId="15" hidden="1"/>
    <cellStyle name="제목" xfId="30785" builtinId="15" hidden="1"/>
    <cellStyle name="제목" xfId="30827" builtinId="15" hidden="1"/>
    <cellStyle name="제목" xfId="30824" builtinId="15" hidden="1"/>
    <cellStyle name="제목" xfId="30829" builtinId="15" hidden="1"/>
    <cellStyle name="제목" xfId="30832" builtinId="15" hidden="1"/>
    <cellStyle name="제목" xfId="30925" builtinId="15" hidden="1"/>
    <cellStyle name="제목" xfId="30930" builtinId="15" hidden="1"/>
    <cellStyle name="제목" xfId="30927" builtinId="15" hidden="1"/>
    <cellStyle name="제목" xfId="30895" builtinId="15" hidden="1"/>
    <cellStyle name="제목" xfId="30907" builtinId="15" hidden="1"/>
    <cellStyle name="제목" xfId="30934" builtinId="15" hidden="1"/>
    <cellStyle name="제목" xfId="30949" builtinId="15" hidden="1"/>
    <cellStyle name="제목" xfId="30986" builtinId="15" hidden="1"/>
    <cellStyle name="제목" xfId="30962" builtinId="15" hidden="1"/>
    <cellStyle name="제목" xfId="31044" builtinId="15" hidden="1"/>
    <cellStyle name="제목" xfId="31014" builtinId="15" hidden="1"/>
    <cellStyle name="제목" xfId="31088" builtinId="15" hidden="1"/>
    <cellStyle name="제목" xfId="31066" builtinId="15" hidden="1"/>
    <cellStyle name="제목" xfId="31136" builtinId="15" hidden="1"/>
    <cellStyle name="제목" xfId="31114" builtinId="15" hidden="1"/>
    <cellStyle name="제목" xfId="31179" builtinId="15" hidden="1"/>
    <cellStyle name="제목" xfId="31194" builtinId="15" hidden="1"/>
    <cellStyle name="제목" xfId="31231" builtinId="15" hidden="1"/>
    <cellStyle name="제목" xfId="31207" builtinId="15" hidden="1"/>
    <cellStyle name="제목" xfId="31259" builtinId="15" hidden="1"/>
    <cellStyle name="제목" xfId="31312" builtinId="15" hidden="1"/>
    <cellStyle name="제목" xfId="31335" builtinId="15" hidden="1"/>
    <cellStyle name="제목" xfId="31340" builtinId="15" hidden="1"/>
    <cellStyle name="제목" xfId="31377" builtinId="15" hidden="1"/>
    <cellStyle name="제목" xfId="31327" builtinId="15" hidden="1"/>
    <cellStyle name="제목" xfId="31423" builtinId="15" hidden="1"/>
    <cellStyle name="제목" xfId="31426" builtinId="15" hidden="1"/>
    <cellStyle name="제목" xfId="31433" builtinId="15" hidden="1"/>
    <cellStyle name="제목" xfId="31483" builtinId="15" hidden="1"/>
    <cellStyle name="제목" xfId="31530" builtinId="15" hidden="1"/>
    <cellStyle name="제목" xfId="31508" builtinId="15" hidden="1"/>
    <cellStyle name="제목" xfId="31578" builtinId="15" hidden="1"/>
    <cellStyle name="제목" xfId="31556" builtinId="15" hidden="1"/>
    <cellStyle name="제목" xfId="31626" builtinId="15" hidden="1"/>
    <cellStyle name="제목" xfId="31604" builtinId="15" hidden="1"/>
    <cellStyle name="제목" xfId="31668" builtinId="15" hidden="1"/>
    <cellStyle name="제목" xfId="31671" builtinId="15" hidden="1"/>
    <cellStyle name="제목" xfId="26580" builtinId="15" hidden="1"/>
    <cellStyle name="제목" xfId="31678" builtinId="15" hidden="1"/>
    <cellStyle name="제목" xfId="31674" builtinId="15" hidden="1"/>
    <cellStyle name="제목" xfId="26583" builtinId="15" hidden="1"/>
    <cellStyle name="제목" xfId="26626" builtinId="15" hidden="1"/>
    <cellStyle name="제목" xfId="31677" builtinId="15" hidden="1"/>
    <cellStyle name="제목" xfId="31672" builtinId="15" hidden="1"/>
    <cellStyle name="제목" xfId="26581" builtinId="15" hidden="1"/>
    <cellStyle name="제목" xfId="31679" builtinId="15" hidden="1"/>
    <cellStyle name="제목" xfId="31676" builtinId="15" hidden="1"/>
    <cellStyle name="제목" xfId="31675" builtinId="15" hidden="1"/>
    <cellStyle name="제목" xfId="31689" builtinId="15" hidden="1"/>
    <cellStyle name="제목" xfId="31694" builtinId="15" hidden="1"/>
    <cellStyle name="제목" xfId="31698" builtinId="15" hidden="1"/>
    <cellStyle name="제목" xfId="31789" builtinId="15" hidden="1"/>
    <cellStyle name="제목" xfId="31783" builtinId="15" hidden="1"/>
    <cellStyle name="제목" xfId="31836" builtinId="15" hidden="1"/>
    <cellStyle name="제목" xfId="31830" builtinId="15" hidden="1"/>
    <cellStyle name="제목" xfId="31870" builtinId="15" hidden="1"/>
    <cellStyle name="제목" xfId="31880" builtinId="15" hidden="1"/>
    <cellStyle name="제목" xfId="31885" builtinId="15" hidden="1"/>
    <cellStyle name="제목" xfId="31889" builtinId="15" hidden="1"/>
    <cellStyle name="제목" xfId="31982" builtinId="15" hidden="1"/>
    <cellStyle name="제목" xfId="31976" builtinId="15" hidden="1"/>
    <cellStyle name="제목" xfId="32029" builtinId="15" hidden="1"/>
    <cellStyle name="제목" xfId="32023" builtinId="15" hidden="1"/>
    <cellStyle name="제목" xfId="32065" builtinId="15" hidden="1"/>
    <cellStyle name="제목" xfId="32062" builtinId="15" hidden="1"/>
    <cellStyle name="제목" xfId="32067" builtinId="15" hidden="1"/>
    <cellStyle name="제목" xfId="32070" builtinId="15" hidden="1"/>
    <cellStyle name="제목" xfId="32163" builtinId="15" hidden="1"/>
    <cellStyle name="제목" xfId="32168" builtinId="15" hidden="1"/>
    <cellStyle name="제목" xfId="32165" builtinId="15" hidden="1"/>
    <cellStyle name="제목" xfId="32133" builtinId="15" hidden="1"/>
    <cellStyle name="제목" xfId="32145" builtinId="15" hidden="1"/>
    <cellStyle name="제목" xfId="32171" builtinId="15" hidden="1"/>
    <cellStyle name="제목" xfId="32186" builtinId="15" hidden="1"/>
    <cellStyle name="제목" xfId="32223" builtinId="15" hidden="1"/>
    <cellStyle name="제목" xfId="32199" builtinId="15" hidden="1"/>
    <cellStyle name="제목" xfId="32281" builtinId="15" hidden="1"/>
    <cellStyle name="제목" xfId="32251" builtinId="15" hidden="1"/>
    <cellStyle name="제목" xfId="32325" builtinId="15" hidden="1"/>
    <cellStyle name="제목" xfId="32303" builtinId="15" hidden="1"/>
    <cellStyle name="제목" xfId="32373" builtinId="15" hidden="1"/>
    <cellStyle name="제목" xfId="32351" builtinId="15" hidden="1"/>
    <cellStyle name="제목" xfId="32416" builtinId="15" hidden="1"/>
    <cellStyle name="제목" xfId="32432" builtinId="15" hidden="1"/>
    <cellStyle name="제목" xfId="32469" builtinId="15" hidden="1"/>
    <cellStyle name="제목" xfId="32445" builtinId="15" hidden="1"/>
    <cellStyle name="제목" xfId="32497" builtinId="15" hidden="1"/>
    <cellStyle name="제목" xfId="32550" builtinId="15" hidden="1"/>
    <cellStyle name="제목" xfId="32573" builtinId="15" hidden="1"/>
    <cellStyle name="제목" xfId="32578" builtinId="15" hidden="1"/>
    <cellStyle name="제목" xfId="32615" builtinId="15" hidden="1"/>
    <cellStyle name="제목" xfId="32565" builtinId="15" hidden="1"/>
    <cellStyle name="제목" xfId="32661" builtinId="15" hidden="1"/>
    <cellStyle name="제목" xfId="32664" builtinId="15" hidden="1"/>
    <cellStyle name="제목" xfId="32671" builtinId="15" hidden="1"/>
    <cellStyle name="제목" xfId="32721" builtinId="15" hidden="1"/>
    <cellStyle name="제목" xfId="32768" builtinId="15" hidden="1"/>
    <cellStyle name="제목" xfId="32746" builtinId="15" hidden="1"/>
    <cellStyle name="제목" xfId="32816" builtinId="15" hidden="1"/>
    <cellStyle name="제목" xfId="32794" builtinId="15" hidden="1"/>
    <cellStyle name="제목" xfId="32864" builtinId="15" hidden="1"/>
    <cellStyle name="제목" xfId="32842" builtinId="15" hidden="1"/>
    <cellStyle name="제목" xfId="32906" builtinId="15" hidden="1"/>
    <cellStyle name="제목" xfId="32909" builtinId="15" hidden="1"/>
    <cellStyle name="제목" xfId="26380" builtinId="15" hidden="1"/>
    <cellStyle name="제목" xfId="26322" builtinId="15" hidden="1"/>
    <cellStyle name="제목" xfId="26326" builtinId="15" hidden="1"/>
    <cellStyle name="제목" xfId="26377" builtinId="15" hidden="1"/>
    <cellStyle name="제목" xfId="26329" builtinId="15" hidden="1"/>
    <cellStyle name="제목" xfId="26323" builtinId="15" hidden="1"/>
    <cellStyle name="제목" xfId="26328" builtinId="15" hidden="1"/>
    <cellStyle name="제목" xfId="26379" builtinId="15" hidden="1"/>
    <cellStyle name="제목" xfId="26321" builtinId="15" hidden="1"/>
    <cellStyle name="제목" xfId="26324" builtinId="15" hidden="1"/>
    <cellStyle name="제목" xfId="26325" builtinId="15" hidden="1"/>
    <cellStyle name="제목" xfId="26310" builtinId="15" hidden="1"/>
    <cellStyle name="제목" xfId="26305" builtinId="15" hidden="1"/>
    <cellStyle name="제목" xfId="26301" builtinId="15" hidden="1"/>
    <cellStyle name="제목" xfId="33001" builtinId="15" hidden="1"/>
    <cellStyle name="제목" xfId="32995" builtinId="15" hidden="1"/>
    <cellStyle name="제목" xfId="33049" builtinId="15" hidden="1"/>
    <cellStyle name="제목" xfId="33043" builtinId="15" hidden="1"/>
    <cellStyle name="제목" xfId="33084" builtinId="15" hidden="1"/>
    <cellStyle name="제목" xfId="33094" builtinId="15" hidden="1"/>
    <cellStyle name="제목" xfId="33099" builtinId="15" hidden="1"/>
    <cellStyle name="제목" xfId="33103" builtinId="15" hidden="1"/>
    <cellStyle name="제목" xfId="33197" builtinId="15" hidden="1"/>
    <cellStyle name="제목" xfId="33191" builtinId="15" hidden="1"/>
    <cellStyle name="제목" xfId="33245" builtinId="15" hidden="1"/>
    <cellStyle name="제목" xfId="33239" builtinId="15" hidden="1"/>
    <cellStyle name="제목" xfId="33281" builtinId="15" hidden="1"/>
    <cellStyle name="제목" xfId="33278" builtinId="15" hidden="1"/>
    <cellStyle name="제목" xfId="33283" builtinId="15" hidden="1"/>
    <cellStyle name="제목" xfId="33286" builtinId="15" hidden="1"/>
    <cellStyle name="제목" xfId="33379" builtinId="15" hidden="1"/>
    <cellStyle name="제목" xfId="33384" builtinId="15" hidden="1"/>
    <cellStyle name="제목" xfId="33381" builtinId="15" hidden="1"/>
    <cellStyle name="제목" xfId="33349" builtinId="15" hidden="1"/>
    <cellStyle name="제목" xfId="33361" builtinId="15" hidden="1"/>
    <cellStyle name="제목" xfId="33388" builtinId="15" hidden="1"/>
    <cellStyle name="제목" xfId="33403" builtinId="15" hidden="1"/>
    <cellStyle name="제목" xfId="33440" builtinId="15" hidden="1"/>
    <cellStyle name="제목" xfId="33416" builtinId="15" hidden="1"/>
    <cellStyle name="제목" xfId="33498" builtinId="15" hidden="1"/>
    <cellStyle name="제목" xfId="33468" builtinId="15" hidden="1"/>
    <cellStyle name="제목" xfId="33542" builtinId="15" hidden="1"/>
    <cellStyle name="제목" xfId="33520" builtinId="15" hidden="1"/>
    <cellStyle name="제목" xfId="33590" builtinId="15" hidden="1"/>
    <cellStyle name="제목" xfId="33568" builtinId="15" hidden="1"/>
    <cellStyle name="제목" xfId="33633" builtinId="15" hidden="1"/>
    <cellStyle name="제목" xfId="33648" builtinId="15" hidden="1"/>
    <cellStyle name="제목" xfId="33685" builtinId="15" hidden="1"/>
    <cellStyle name="제목" xfId="33661" builtinId="15" hidden="1"/>
    <cellStyle name="제목" xfId="33713" builtinId="15" hidden="1"/>
    <cellStyle name="제목" xfId="33766" builtinId="15" hidden="1"/>
    <cellStyle name="제목" xfId="33789" builtinId="15" hidden="1"/>
    <cellStyle name="제목" xfId="33794" builtinId="15" hidden="1"/>
    <cellStyle name="제목" xfId="33831" builtinId="15" hidden="1"/>
    <cellStyle name="제목" xfId="33781" builtinId="15" hidden="1"/>
    <cellStyle name="제목" xfId="33877" builtinId="15" hidden="1"/>
    <cellStyle name="제목" xfId="33880" builtinId="15" hidden="1"/>
    <cellStyle name="제목" xfId="33887" builtinId="15" hidden="1"/>
    <cellStyle name="제목" xfId="33937" builtinId="15" hidden="1"/>
    <cellStyle name="제목" xfId="33984" builtinId="15" hidden="1"/>
    <cellStyle name="제목" xfId="33962" builtinId="15" hidden="1"/>
    <cellStyle name="제목" xfId="34032" builtinId="15" hidden="1"/>
    <cellStyle name="제목" xfId="34010" builtinId="15" hidden="1"/>
    <cellStyle name="제목" xfId="34080" builtinId="15" hidden="1"/>
    <cellStyle name="제목" xfId="34058" builtinId="15" hidden="1"/>
    <cellStyle name="제목" xfId="34122" builtinId="15" hidden="1"/>
    <cellStyle name="제목" xfId="34125" builtinId="15" hidden="1"/>
    <cellStyle name="제목" xfId="26533" builtinId="15" hidden="1"/>
    <cellStyle name="제목" xfId="34132" builtinId="15" hidden="1"/>
    <cellStyle name="제목" xfId="34128" builtinId="15" hidden="1"/>
    <cellStyle name="제목" xfId="26536" builtinId="15" hidden="1"/>
    <cellStyle name="제목" xfId="29621" builtinId="15" hidden="1"/>
    <cellStyle name="제목" xfId="34131" builtinId="15" hidden="1"/>
    <cellStyle name="제목" xfId="34126" builtinId="15" hidden="1"/>
    <cellStyle name="제목" xfId="26534" builtinId="15" hidden="1"/>
    <cellStyle name="제목" xfId="34133" builtinId="15" hidden="1"/>
    <cellStyle name="제목" xfId="34130" builtinId="15" hidden="1"/>
    <cellStyle name="제목" xfId="34129" builtinId="15" hidden="1"/>
    <cellStyle name="제목" xfId="34143" builtinId="15" hidden="1"/>
    <cellStyle name="제목" xfId="34148" builtinId="15" hidden="1"/>
    <cellStyle name="제목" xfId="34152" builtinId="15" hidden="1"/>
    <cellStyle name="제목" xfId="34243" builtinId="15" hidden="1"/>
    <cellStyle name="제목" xfId="34237" builtinId="15" hidden="1"/>
    <cellStyle name="제목" xfId="34290" builtinId="15" hidden="1"/>
    <cellStyle name="제목" xfId="34284" builtinId="15" hidden="1"/>
    <cellStyle name="제목" xfId="34324" builtinId="15" hidden="1"/>
    <cellStyle name="제목" xfId="34334" builtinId="15" hidden="1"/>
    <cellStyle name="제목" xfId="34339" builtinId="15" hidden="1"/>
    <cellStyle name="제목" xfId="34343" builtinId="15" hidden="1"/>
    <cellStyle name="제목" xfId="34435" builtinId="15" hidden="1"/>
    <cellStyle name="제목" xfId="34429" builtinId="15" hidden="1"/>
    <cellStyle name="제목" xfId="34482" builtinId="15" hidden="1"/>
    <cellStyle name="제목" xfId="34476" builtinId="15" hidden="1"/>
    <cellStyle name="제목" xfId="34517" builtinId="15" hidden="1"/>
    <cellStyle name="제목" xfId="34514" builtinId="15" hidden="1"/>
    <cellStyle name="제목" xfId="34519" builtinId="15" hidden="1"/>
    <cellStyle name="제목" xfId="34522" builtinId="15" hidden="1"/>
    <cellStyle name="제목" xfId="34613" builtinId="15" hidden="1"/>
    <cellStyle name="제목" xfId="34617" builtinId="15" hidden="1"/>
    <cellStyle name="제목" xfId="34615" builtinId="15" hidden="1"/>
    <cellStyle name="제목" xfId="34583" builtinId="15" hidden="1"/>
    <cellStyle name="제목" xfId="34595" builtinId="15" hidden="1"/>
    <cellStyle name="제목" xfId="34620" builtinId="15" hidden="1"/>
    <cellStyle name="제목" xfId="34635" builtinId="15" hidden="1"/>
    <cellStyle name="제목" xfId="34672" builtinId="15" hidden="1"/>
    <cellStyle name="제목" xfId="34648" builtinId="15" hidden="1"/>
    <cellStyle name="제목" xfId="34728" builtinId="15" hidden="1"/>
    <cellStyle name="제목" xfId="34699" builtinId="15" hidden="1"/>
    <cellStyle name="제목" xfId="34771" builtinId="15" hidden="1"/>
    <cellStyle name="제목" xfId="34750" builtinId="15" hidden="1"/>
    <cellStyle name="제목" xfId="34818" builtinId="15" hidden="1"/>
    <cellStyle name="제목" xfId="34797" builtinId="15" hidden="1"/>
    <cellStyle name="제목" xfId="34860" builtinId="15" hidden="1"/>
    <cellStyle name="제목" xfId="34875" builtinId="15" hidden="1"/>
    <cellStyle name="제목" xfId="34912" builtinId="15" hidden="1"/>
    <cellStyle name="제목" xfId="34888" builtinId="15" hidden="1"/>
    <cellStyle name="제목" xfId="34939" builtinId="15" hidden="1"/>
    <cellStyle name="제목" xfId="34991" builtinId="15" hidden="1"/>
    <cellStyle name="제목" xfId="35013" builtinId="15" hidden="1"/>
    <cellStyle name="제목" xfId="35018" builtinId="15" hidden="1"/>
    <cellStyle name="제목" xfId="35055" builtinId="15" hidden="1"/>
    <cellStyle name="제목" xfId="35005" builtinId="15" hidden="1"/>
    <cellStyle name="제목" xfId="35099" builtinId="15" hidden="1"/>
    <cellStyle name="제목" xfId="35102" builtinId="15" hidden="1"/>
    <cellStyle name="제목" xfId="35108" builtinId="15" hidden="1"/>
    <cellStyle name="제목" xfId="35158" builtinId="15" hidden="1"/>
    <cellStyle name="제목" xfId="35204" builtinId="15" hidden="1"/>
    <cellStyle name="제목" xfId="35183" builtinId="15" hidden="1"/>
    <cellStyle name="제목" xfId="35251" builtinId="15" hidden="1"/>
    <cellStyle name="제목" xfId="35230" builtinId="15" hidden="1"/>
    <cellStyle name="제목" xfId="35298" builtinId="15" hidden="1"/>
    <cellStyle name="제목" xfId="35277" builtinId="15" hidden="1"/>
    <cellStyle name="제목" xfId="35339" builtinId="15" hidden="1"/>
    <cellStyle name="제목" xfId="35342" builtinId="15" hidden="1"/>
    <cellStyle name="제목" xfId="26525" builtinId="15" hidden="1"/>
    <cellStyle name="제목" xfId="32075" builtinId="15" hidden="1"/>
    <cellStyle name="제목" xfId="26442" builtinId="15" hidden="1"/>
    <cellStyle name="제목" xfId="26466" builtinId="15" hidden="1"/>
    <cellStyle name="제목" xfId="26398" builtinId="15" hidden="1"/>
    <cellStyle name="제목" xfId="35352" builtinId="15" hidden="1"/>
    <cellStyle name="제목" xfId="35348" builtinId="15" hidden="1"/>
    <cellStyle name="제목" xfId="35400" builtinId="15" hidden="1"/>
    <cellStyle name="제목" xfId="35450" builtinId="15" hidden="1"/>
    <cellStyle name="제목" xfId="35426" builtinId="15" hidden="1"/>
    <cellStyle name="제목" xfId="35500" builtinId="15" hidden="1"/>
    <cellStyle name="제목" xfId="35476" builtinId="15" hidden="1"/>
    <cellStyle name="제목" xfId="35550" builtinId="15" hidden="1"/>
    <cellStyle name="제목" xfId="35526" builtinId="15" hidden="1"/>
    <cellStyle name="제목" xfId="35594" builtinId="15" hidden="1"/>
    <cellStyle name="제목" xfId="35607" builtinId="15" hidden="1"/>
    <cellStyle name="제목" xfId="35603" builtinId="15" hidden="1"/>
    <cellStyle name="제목" xfId="35655" builtinId="15" hidden="1"/>
    <cellStyle name="제목" xfId="35705" builtinId="15" hidden="1"/>
    <cellStyle name="제목" xfId="35681" builtinId="15" hidden="1"/>
    <cellStyle name="제목" xfId="35756" builtinId="15" hidden="1"/>
    <cellStyle name="제목" xfId="35732" builtinId="15" hidden="1"/>
    <cellStyle name="제목" xfId="35806" builtinId="15" hidden="1"/>
    <cellStyle name="제목" xfId="35782" builtinId="15" hidden="1"/>
    <cellStyle name="제목" xfId="35856" builtinId="15" hidden="1"/>
    <cellStyle name="제목" xfId="35832" builtinId="15" hidden="1"/>
    <cellStyle name="제목" xfId="35900" builtinId="15" hidden="1"/>
    <cellStyle name="제목" xfId="35905" builtinId="15" hidden="1"/>
    <cellStyle name="제목" xfId="35907" builtinId="15" hidden="1"/>
    <cellStyle name="제목" xfId="35962" builtinId="15" hidden="1"/>
    <cellStyle name="제목" xfId="36010" builtinId="15" hidden="1"/>
    <cellStyle name="제목" xfId="35986" builtinId="15" hidden="1"/>
    <cellStyle name="제목" xfId="36060" builtinId="15" hidden="1"/>
    <cellStyle name="제목" xfId="36036" builtinId="15" hidden="1"/>
    <cellStyle name="제목" xfId="36104" builtinId="15" hidden="1"/>
    <cellStyle name="제목" xfId="36108" builtinId="15" hidden="1"/>
    <cellStyle name="제목" xfId="36169" builtinId="15" hidden="1"/>
    <cellStyle name="제목" xfId="36219" builtinId="15" hidden="1"/>
    <cellStyle name="제목" xfId="36215" builtinId="15" hidden="1"/>
    <cellStyle name="제목" xfId="36269" builtinId="15" hidden="1"/>
    <cellStyle name="제목" xfId="36265" builtinId="15" hidden="1"/>
    <cellStyle name="제목" xfId="36309" builtinId="15" hidden="1"/>
    <cellStyle name="제목" xfId="36307" builtinId="15" hidden="1"/>
    <cellStyle name="제목" xfId="36312" builtinId="15" hidden="1"/>
    <cellStyle name="제목" xfId="36319" builtinId="15" hidden="1"/>
    <cellStyle name="제목" xfId="36422" builtinId="15" hidden="1"/>
    <cellStyle name="제목" xfId="36418" builtinId="15" hidden="1"/>
    <cellStyle name="제목" xfId="36461" builtinId="15" hidden="1"/>
    <cellStyle name="제목" xfId="36471" builtinId="15" hidden="1"/>
    <cellStyle name="제목" xfId="36525" builtinId="15" hidden="1"/>
    <cellStyle name="제목" xfId="36521" builtinId="15" hidden="1"/>
    <cellStyle name="제목" xfId="36575" builtinId="15" hidden="1"/>
    <cellStyle name="제목" xfId="36571" builtinId="15" hidden="1"/>
    <cellStyle name="제목" xfId="36597" builtinId="15" hidden="1"/>
    <cellStyle name="제목" xfId="36629" builtinId="15" customBuiltin="1"/>
    <cellStyle name="제목 1" xfId="10" builtinId="16" hidden="1"/>
    <cellStyle name="제목 1" xfId="25045" builtinId="16" customBuiltin="1"/>
    <cellStyle name="제목 1 10" xfId="10882"/>
    <cellStyle name="제목 1 10 10" xfId="10883"/>
    <cellStyle name="제목 1 10 2" xfId="10884"/>
    <cellStyle name="제목 1 10 2 2" xfId="10885"/>
    <cellStyle name="제목 1 10 3" xfId="10886"/>
    <cellStyle name="제목 1 10 4" xfId="10887"/>
    <cellStyle name="제목 1 10 5" xfId="10888"/>
    <cellStyle name="제목 1 10 6" xfId="10889"/>
    <cellStyle name="제목 1 10 7" xfId="10890"/>
    <cellStyle name="제목 1 10 8" xfId="10891"/>
    <cellStyle name="제목 1 10 9" xfId="10892"/>
    <cellStyle name="제목 1 11" xfId="10893"/>
    <cellStyle name="제목 1 11 2" xfId="10894"/>
    <cellStyle name="제목 1 11 2 2" xfId="10895"/>
    <cellStyle name="제목 1 11 3" xfId="10896"/>
    <cellStyle name="제목 1 11 4" xfId="10897"/>
    <cellStyle name="제목 1 11 5" xfId="10898"/>
    <cellStyle name="제목 1 12" xfId="10899"/>
    <cellStyle name="제목 1 12 2" xfId="10900"/>
    <cellStyle name="제목 1 12 2 2" xfId="10901"/>
    <cellStyle name="제목 1 12 3" xfId="10902"/>
    <cellStyle name="제목 1 12 4" xfId="10903"/>
    <cellStyle name="제목 1 12 5" xfId="10904"/>
    <cellStyle name="제목 1 13" xfId="10905"/>
    <cellStyle name="제목 1 13 2" xfId="10906"/>
    <cellStyle name="제목 1 13 2 2" xfId="10907"/>
    <cellStyle name="제목 1 13 3" xfId="10908"/>
    <cellStyle name="제목 1 13 4" xfId="10909"/>
    <cellStyle name="제목 1 13 5" xfId="10910"/>
    <cellStyle name="제목 1 14" xfId="10911"/>
    <cellStyle name="제목 1 14 2" xfId="10912"/>
    <cellStyle name="제목 1 14 3" xfId="10913"/>
    <cellStyle name="제목 1 15" xfId="10914"/>
    <cellStyle name="제목 1 15 2" xfId="10915"/>
    <cellStyle name="제목 1 15 3" xfId="10916"/>
    <cellStyle name="제목 1 16" xfId="10917"/>
    <cellStyle name="제목 1 16 2" xfId="10918"/>
    <cellStyle name="제목 1 16 3" xfId="10919"/>
    <cellStyle name="제목 1 17" xfId="10920"/>
    <cellStyle name="제목 1 17 2" xfId="10921"/>
    <cellStyle name="제목 1 17 3" xfId="10922"/>
    <cellStyle name="제목 1 18" xfId="10923"/>
    <cellStyle name="제목 1 18 2" xfId="10924"/>
    <cellStyle name="제목 1 18 3" xfId="10925"/>
    <cellStyle name="제목 1 19" xfId="10926"/>
    <cellStyle name="제목 1 19 2" xfId="10927"/>
    <cellStyle name="제목 1 19 3" xfId="10928"/>
    <cellStyle name="제목 1 2" xfId="10929"/>
    <cellStyle name="제목 1 2 10" xfId="10930"/>
    <cellStyle name="제목 1 2 10 2" xfId="10931"/>
    <cellStyle name="제목 1 2 11" xfId="10932"/>
    <cellStyle name="제목 1 2 11 2" xfId="10933"/>
    <cellStyle name="제목 1 2 12" xfId="10934"/>
    <cellStyle name="제목 1 2 12 2" xfId="10935"/>
    <cellStyle name="제목 1 2 13" xfId="10936"/>
    <cellStyle name="제목 1 2 13 2" xfId="10937"/>
    <cellStyle name="제목 1 2 14" xfId="24782" hidden="1"/>
    <cellStyle name="제목 1 2 14" xfId="25305" hidden="1"/>
    <cellStyle name="제목 1 2 14" xfId="26687" hidden="1"/>
    <cellStyle name="제목 1 2 14" xfId="27148" hidden="1"/>
    <cellStyle name="제목 1 2 14" xfId="26216" hidden="1"/>
    <cellStyle name="제목 1 2 14" xfId="28396" hidden="1"/>
    <cellStyle name="제목 1 2 14" xfId="26637" hidden="1"/>
    <cellStyle name="제목 1 2 14" xfId="29637" hidden="1"/>
    <cellStyle name="제목 1 2 14" xfId="26293" hidden="1"/>
    <cellStyle name="제목 1 2 14" xfId="30841" hidden="1"/>
    <cellStyle name="제목 1 2 14" xfId="26584" hidden="1"/>
    <cellStyle name="제목 1 2 14" xfId="32079" hidden="1"/>
    <cellStyle name="제목 1 2 14" xfId="26376" hidden="1"/>
    <cellStyle name="제목 1 2 14" xfId="33295" hidden="1"/>
    <cellStyle name="제목 1 2 14" xfId="26537" hidden="1"/>
    <cellStyle name="제목 1 2 14" xfId="34529" hidden="1"/>
    <cellStyle name="제목 1 2 2" xfId="10938"/>
    <cellStyle name="제목 1 2 2 10" xfId="10939"/>
    <cellStyle name="제목 1 2 2 11" xfId="10940"/>
    <cellStyle name="제목 1 2 2 12" xfId="10941"/>
    <cellStyle name="제목 1 2 2 13" xfId="10942"/>
    <cellStyle name="제목 1 2 2 14" xfId="10943"/>
    <cellStyle name="제목 1 2 2 15" xfId="10944"/>
    <cellStyle name="제목 1 2 2 15 2" xfId="10945"/>
    <cellStyle name="제목 1 2 2 2" xfId="10946"/>
    <cellStyle name="제목 1 2 2 2 2" xfId="10947"/>
    <cellStyle name="제목 1 2 2 2 2 2" xfId="10948"/>
    <cellStyle name="제목 1 2 2 2 2 2 2" xfId="10949"/>
    <cellStyle name="제목 1 2 2 2 2 2 2 2" xfId="10950"/>
    <cellStyle name="제목 1 2 2 2 2 3" xfId="10951"/>
    <cellStyle name="제목 1 2 2 2 2 4" xfId="10952"/>
    <cellStyle name="제목 1 2 2 2 3" xfId="10953"/>
    <cellStyle name="제목 1 2 2 2 3 2" xfId="10954"/>
    <cellStyle name="제목 1 2 2 2 4" xfId="10955"/>
    <cellStyle name="제목 1 2 2 2 5" xfId="10956"/>
    <cellStyle name="제목 1 2 2 3" xfId="10957"/>
    <cellStyle name="제목 1 2 2 3 2" xfId="10958"/>
    <cellStyle name="제목 1 2 2 4" xfId="10959"/>
    <cellStyle name="제목 1 2 2 4 2" xfId="10960"/>
    <cellStyle name="제목 1 2 2 5" xfId="10961"/>
    <cellStyle name="제목 1 2 2 5 2" xfId="10962"/>
    <cellStyle name="제목 1 2 2 5 3" xfId="10963"/>
    <cellStyle name="제목 1 2 2 6" xfId="10964"/>
    <cellStyle name="제목 1 2 2 6 2" xfId="10965"/>
    <cellStyle name="제목 1 2 2 7" xfId="10966"/>
    <cellStyle name="제목 1 2 2 8" xfId="10967"/>
    <cellStyle name="제목 1 2 2 9" xfId="10968"/>
    <cellStyle name="제목 1 2 3" xfId="10969"/>
    <cellStyle name="제목 1 2 3 2" xfId="10970"/>
    <cellStyle name="제목 1 2 3 2 2" xfId="10971"/>
    <cellStyle name="제목 1 2 3 3" xfId="10972"/>
    <cellStyle name="제목 1 2 3 4" xfId="10973"/>
    <cellStyle name="제목 1 2 3 5" xfId="10974"/>
    <cellStyle name="제목 1 2 3 6" xfId="10975"/>
    <cellStyle name="제목 1 2 4" xfId="10976"/>
    <cellStyle name="제목 1 2 4 2" xfId="10977"/>
    <cellStyle name="제목 1 2 4 2 2" xfId="10978"/>
    <cellStyle name="제목 1 2 4 3" xfId="10979"/>
    <cellStyle name="제목 1 2 4 4" xfId="10980"/>
    <cellStyle name="제목 1 2 4 5" xfId="10981"/>
    <cellStyle name="제목 1 2 4 6" xfId="10982"/>
    <cellStyle name="제목 1 2 5" xfId="10983"/>
    <cellStyle name="제목 1 2 5 2" xfId="10984"/>
    <cellStyle name="제목 1 2 5 2 2" xfId="10985"/>
    <cellStyle name="제목 1 2 5 3" xfId="10986"/>
    <cellStyle name="제목 1 2 6" xfId="10987"/>
    <cellStyle name="제목 1 2 6 2" xfId="10988"/>
    <cellStyle name="제목 1 2 7" xfId="10989"/>
    <cellStyle name="제목 1 2 7 2" xfId="10990"/>
    <cellStyle name="제목 1 2 8" xfId="10991"/>
    <cellStyle name="제목 1 2 8 2" xfId="10992"/>
    <cellStyle name="제목 1 2 9" xfId="10993"/>
    <cellStyle name="제목 1 2 9 2" xfId="10994"/>
    <cellStyle name="제목 1 20" xfId="10995"/>
    <cellStyle name="제목 1 20 2" xfId="10996"/>
    <cellStyle name="제목 1 20 3" xfId="10997"/>
    <cellStyle name="제목 1 21" xfId="10998"/>
    <cellStyle name="제목 1 21 2" xfId="10999"/>
    <cellStyle name="제목 1 21 3" xfId="11000"/>
    <cellStyle name="제목 1 22" xfId="11001"/>
    <cellStyle name="제목 1 22 2" xfId="11002"/>
    <cellStyle name="제목 1 22 3" xfId="11003"/>
    <cellStyle name="제목 1 23" xfId="11004"/>
    <cellStyle name="제목 1 23 2" xfId="11005"/>
    <cellStyle name="제목 1 23 3" xfId="11006"/>
    <cellStyle name="제목 1 24" xfId="11007"/>
    <cellStyle name="제목 1 24 2" xfId="11008"/>
    <cellStyle name="제목 1 24 3" xfId="11009"/>
    <cellStyle name="제목 1 25" xfId="11010"/>
    <cellStyle name="제목 1 25 2" xfId="11011"/>
    <cellStyle name="제목 1 25 3" xfId="11012"/>
    <cellStyle name="제목 1 26" xfId="11013"/>
    <cellStyle name="제목 1 26 2" xfId="11014"/>
    <cellStyle name="제목 1 27" xfId="11015"/>
    <cellStyle name="제목 1 27 2" xfId="11016"/>
    <cellStyle name="제목 1 28" xfId="11017"/>
    <cellStyle name="제목 1 28 2" xfId="11018"/>
    <cellStyle name="제목 1 29" xfId="11019"/>
    <cellStyle name="제목 1 29 2" xfId="11020"/>
    <cellStyle name="제목 1 3" xfId="11021"/>
    <cellStyle name="제목 1 3 2" xfId="11022"/>
    <cellStyle name="제목 1 3 2 2" xfId="11023"/>
    <cellStyle name="제목 1 3 2 2 2" xfId="11024"/>
    <cellStyle name="제목 1 3 3" xfId="11025"/>
    <cellStyle name="제목 1 3 3 2" xfId="11026"/>
    <cellStyle name="제목 1 3 4" xfId="11027"/>
    <cellStyle name="제목 1 3 4 2" xfId="11028"/>
    <cellStyle name="제목 1 3 5" xfId="11029"/>
    <cellStyle name="제목 1 3 5 2" xfId="11030"/>
    <cellStyle name="제목 1 3 6" xfId="11031"/>
    <cellStyle name="제목 1 3 6 2" xfId="11032"/>
    <cellStyle name="제목 1 3 7" xfId="11033"/>
    <cellStyle name="제목 1 3 7 2" xfId="11034"/>
    <cellStyle name="제목 1 3 8" xfId="11035"/>
    <cellStyle name="제목 1 3 8 2" xfId="11036"/>
    <cellStyle name="제목 1 30" xfId="11037"/>
    <cellStyle name="제목 1 30 2" xfId="11038"/>
    <cellStyle name="제목 1 31" xfId="11039"/>
    <cellStyle name="제목 1 31 2" xfId="11040"/>
    <cellStyle name="제목 1 32" xfId="11041"/>
    <cellStyle name="제목 1 32 2" xfId="11042"/>
    <cellStyle name="제목 1 33" xfId="11043"/>
    <cellStyle name="제목 1 33 2" xfId="11044"/>
    <cellStyle name="제목 1 34" xfId="11045"/>
    <cellStyle name="제목 1 34 2" xfId="11046"/>
    <cellStyle name="제목 1 35" xfId="11047"/>
    <cellStyle name="제목 1 35 2" xfId="11048"/>
    <cellStyle name="제목 1 36" xfId="24854" hidden="1"/>
    <cellStyle name="제목 1 36" xfId="24868" hidden="1"/>
    <cellStyle name="제목 1 36" xfId="24935" hidden="1"/>
    <cellStyle name="제목 1 36" xfId="24985" hidden="1"/>
    <cellStyle name="제목 1 36" xfId="25098" hidden="1"/>
    <cellStyle name="제목 1 36" xfId="25112" hidden="1"/>
    <cellStyle name="제목 1 36" xfId="25179" hidden="1"/>
    <cellStyle name="제목 1 36" xfId="25229" hidden="1"/>
    <cellStyle name="제목 1 36" xfId="25361" hidden="1"/>
    <cellStyle name="제목 1 36" xfId="25416" hidden="1"/>
    <cellStyle name="제목 1 36" xfId="25505" hidden="1"/>
    <cellStyle name="제목 1 36" xfId="25556" hidden="1"/>
    <cellStyle name="제목 1 36" xfId="25606" hidden="1"/>
    <cellStyle name="제목 1 36" xfId="25653" hidden="1"/>
    <cellStyle name="제목 1 36" xfId="25672" hidden="1"/>
    <cellStyle name="제목 1 36" xfId="25761" hidden="1"/>
    <cellStyle name="제목 1 36" xfId="25807" hidden="1"/>
    <cellStyle name="제목 1 36" xfId="25824" hidden="1"/>
    <cellStyle name="제목 1 36" xfId="25909" hidden="1"/>
    <cellStyle name="제목 1 36" xfId="25927" hidden="1"/>
    <cellStyle name="제목 1 36" xfId="26017" hidden="1"/>
    <cellStyle name="제목 1 36" xfId="26067" hidden="1"/>
    <cellStyle name="제목 1 36" xfId="26117" hidden="1"/>
    <cellStyle name="제목 1 36" xfId="26164" hidden="1"/>
    <cellStyle name="제목 1 36" xfId="26755" hidden="1"/>
    <cellStyle name="제목 1 36" xfId="26769" hidden="1"/>
    <cellStyle name="제목 1 36" xfId="26833" hidden="1"/>
    <cellStyle name="제목 1 36" xfId="26881" hidden="1"/>
    <cellStyle name="제목 1 36" xfId="26950" hidden="1"/>
    <cellStyle name="제목 1 36" xfId="26964" hidden="1"/>
    <cellStyle name="제목 1 36" xfId="27029" hidden="1"/>
    <cellStyle name="제목 1 36" xfId="27077" hidden="1"/>
    <cellStyle name="제목 1 36" xfId="27203" hidden="1"/>
    <cellStyle name="제목 1 36" xfId="27255" hidden="1"/>
    <cellStyle name="제목 1 36" xfId="27340" hidden="1"/>
    <cellStyle name="제목 1 36" xfId="27389" hidden="1"/>
    <cellStyle name="제목 1 36" xfId="27437" hidden="1"/>
    <cellStyle name="제목 1 36" xfId="27482" hidden="1"/>
    <cellStyle name="제목 1 36" xfId="27501" hidden="1"/>
    <cellStyle name="제목 1 36" xfId="27586" hidden="1"/>
    <cellStyle name="제목 1 36" xfId="27630" hidden="1"/>
    <cellStyle name="제목 1 36" xfId="27647" hidden="1"/>
    <cellStyle name="제목 1 36" xfId="27728" hidden="1"/>
    <cellStyle name="제목 1 36" xfId="27745" hidden="1"/>
    <cellStyle name="제목 1 36" xfId="27832" hidden="1"/>
    <cellStyle name="제목 1 36" xfId="27880" hidden="1"/>
    <cellStyle name="제목 1 36" xfId="27928" hidden="1"/>
    <cellStyle name="제목 1 36" xfId="27973" hidden="1"/>
    <cellStyle name="제목 1 36" xfId="28004" hidden="1"/>
    <cellStyle name="제목 1 36" xfId="28018" hidden="1"/>
    <cellStyle name="제목 1 36" xfId="28082" hidden="1"/>
    <cellStyle name="제목 1 36" xfId="28130" hidden="1"/>
    <cellStyle name="제목 1 36" xfId="28199" hidden="1"/>
    <cellStyle name="제목 1 36" xfId="28213" hidden="1"/>
    <cellStyle name="제목 1 36" xfId="28278" hidden="1"/>
    <cellStyle name="제목 1 36" xfId="28326" hidden="1"/>
    <cellStyle name="제목 1 36" xfId="28451" hidden="1"/>
    <cellStyle name="제목 1 36" xfId="28503" hidden="1"/>
    <cellStyle name="제목 1 36" xfId="28588" hidden="1"/>
    <cellStyle name="제목 1 36" xfId="28637" hidden="1"/>
    <cellStyle name="제목 1 36" xfId="28685" hidden="1"/>
    <cellStyle name="제목 1 36" xfId="28730" hidden="1"/>
    <cellStyle name="제목 1 36" xfId="28748" hidden="1"/>
    <cellStyle name="제목 1 36" xfId="28833" hidden="1"/>
    <cellStyle name="제목 1 36" xfId="28877" hidden="1"/>
    <cellStyle name="제목 1 36" xfId="28894" hidden="1"/>
    <cellStyle name="제목 1 36" xfId="28975" hidden="1"/>
    <cellStyle name="제목 1 36" xfId="28992" hidden="1"/>
    <cellStyle name="제목 1 36" xfId="29079" hidden="1"/>
    <cellStyle name="제목 1 36" xfId="29127" hidden="1"/>
    <cellStyle name="제목 1 36" xfId="29175" hidden="1"/>
    <cellStyle name="제목 1 36" xfId="29220" hidden="1"/>
    <cellStyle name="제목 1 36" xfId="29249" hidden="1"/>
    <cellStyle name="제목 1 36" xfId="29263" hidden="1"/>
    <cellStyle name="제목 1 36" xfId="29327" hidden="1"/>
    <cellStyle name="제목 1 36" xfId="29374" hidden="1"/>
    <cellStyle name="제목 1 36" xfId="29443" hidden="1"/>
    <cellStyle name="제목 1 36" xfId="29457" hidden="1"/>
    <cellStyle name="제목 1 36" xfId="29522" hidden="1"/>
    <cellStyle name="제목 1 36" xfId="29570" hidden="1"/>
    <cellStyle name="제목 1 36" xfId="29692" hidden="1"/>
    <cellStyle name="제목 1 36" xfId="29742" hidden="1"/>
    <cellStyle name="제목 1 36" xfId="29826" hidden="1"/>
    <cellStyle name="제목 1 36" xfId="29874" hidden="1"/>
    <cellStyle name="제목 1 36" xfId="29921" hidden="1"/>
    <cellStyle name="제목 1 36" xfId="29965" hidden="1"/>
    <cellStyle name="제목 1 36" xfId="29982" hidden="1"/>
    <cellStyle name="제목 1 36" xfId="30066" hidden="1"/>
    <cellStyle name="제목 1 36" xfId="30109" hidden="1"/>
    <cellStyle name="제목 1 36" xfId="30125" hidden="1"/>
    <cellStyle name="제목 1 36" xfId="30205" hidden="1"/>
    <cellStyle name="제목 1 36" xfId="30220" hidden="1"/>
    <cellStyle name="제목 1 36" xfId="30307" hidden="1"/>
    <cellStyle name="제목 1 36" xfId="30354" hidden="1"/>
    <cellStyle name="제목 1 36" xfId="30401" hidden="1"/>
    <cellStyle name="제목 1 36" xfId="30445" hidden="1"/>
    <cellStyle name="제목 1 36" xfId="26222" hidden="1"/>
    <cellStyle name="제목 1 36" xfId="30463" hidden="1"/>
    <cellStyle name="제목 1 36" xfId="30527" hidden="1"/>
    <cellStyle name="제목 1 36" xfId="30575" hidden="1"/>
    <cellStyle name="제목 1 36" xfId="30644" hidden="1"/>
    <cellStyle name="제목 1 36" xfId="30658" hidden="1"/>
    <cellStyle name="제목 1 36" xfId="30723" hidden="1"/>
    <cellStyle name="제목 1 36" xfId="30771" hidden="1"/>
    <cellStyle name="제목 1 36" xfId="30896" hidden="1"/>
    <cellStyle name="제목 1 36" xfId="30948" hidden="1"/>
    <cellStyle name="제목 1 36" xfId="31033" hidden="1"/>
    <cellStyle name="제목 1 36" xfId="31082" hidden="1"/>
    <cellStyle name="제목 1 36" xfId="31130" hidden="1"/>
    <cellStyle name="제목 1 36" xfId="31175" hidden="1"/>
    <cellStyle name="제목 1 36" xfId="31193" hidden="1"/>
    <cellStyle name="제목 1 36" xfId="31278" hidden="1"/>
    <cellStyle name="제목 1 36" xfId="31322" hidden="1"/>
    <cellStyle name="제목 1 36" xfId="31339" hidden="1"/>
    <cellStyle name="제목 1 36" xfId="31420" hidden="1"/>
    <cellStyle name="제목 1 36" xfId="31437" hidden="1"/>
    <cellStyle name="제목 1 36" xfId="31524" hidden="1"/>
    <cellStyle name="제목 1 36" xfId="31572" hidden="1"/>
    <cellStyle name="제목 1 36" xfId="31620" hidden="1"/>
    <cellStyle name="제목 1 36" xfId="31665" hidden="1"/>
    <cellStyle name="제목 1 36" xfId="31693" hidden="1"/>
    <cellStyle name="제목 1 36" xfId="31707" hidden="1"/>
    <cellStyle name="제목 1 36" xfId="31770" hidden="1"/>
    <cellStyle name="제목 1 36" xfId="31817" hidden="1"/>
    <cellStyle name="제목 1 36" xfId="31884" hidden="1"/>
    <cellStyle name="제목 1 36" xfId="31898" hidden="1"/>
    <cellStyle name="제목 1 36" xfId="31962" hidden="1"/>
    <cellStyle name="제목 1 36" xfId="32010" hidden="1"/>
    <cellStyle name="제목 1 36" xfId="32134" hidden="1"/>
    <cellStyle name="제목 1 36" xfId="32185" hidden="1"/>
    <cellStyle name="제목 1 36" xfId="32270" hidden="1"/>
    <cellStyle name="제목 1 36" xfId="32319" hidden="1"/>
    <cellStyle name="제목 1 36" xfId="32367" hidden="1"/>
    <cellStyle name="제목 1 36" xfId="32412" hidden="1"/>
    <cellStyle name="제목 1 36" xfId="32431" hidden="1"/>
    <cellStyle name="제목 1 36" xfId="32516" hidden="1"/>
    <cellStyle name="제목 1 36" xfId="32560" hidden="1"/>
    <cellStyle name="제목 1 36" xfId="32577" hidden="1"/>
    <cellStyle name="제목 1 36" xfId="32658" hidden="1"/>
    <cellStyle name="제목 1 36" xfId="32675" hidden="1"/>
    <cellStyle name="제목 1 36" xfId="32762" hidden="1"/>
    <cellStyle name="제목 1 36" xfId="32810" hidden="1"/>
    <cellStyle name="제목 1 36" xfId="32858" hidden="1"/>
    <cellStyle name="제목 1 36" xfId="32903" hidden="1"/>
    <cellStyle name="제목 1 36" xfId="26306" hidden="1"/>
    <cellStyle name="제목 1 36" xfId="32917" hidden="1"/>
    <cellStyle name="제목 1 36" xfId="32981" hidden="1"/>
    <cellStyle name="제목 1 36" xfId="33029" hidden="1"/>
    <cellStyle name="제목 1 36" xfId="33098" hidden="1"/>
    <cellStyle name="제목 1 36" xfId="33112" hidden="1"/>
    <cellStyle name="제목 1 36" xfId="33177" hidden="1"/>
    <cellStyle name="제목 1 36" xfId="33225" hidden="1"/>
    <cellStyle name="제목 1 36" xfId="33350" hidden="1"/>
    <cellStyle name="제목 1 36" xfId="33402" hidden="1"/>
    <cellStyle name="제목 1 36" xfId="33487" hidden="1"/>
    <cellStyle name="제목 1 36" xfId="33536" hidden="1"/>
    <cellStyle name="제목 1 36" xfId="33584" hidden="1"/>
    <cellStyle name="제목 1 36" xfId="33629" hidden="1"/>
    <cellStyle name="제목 1 36" xfId="33647" hidden="1"/>
    <cellStyle name="제목 1 36" xfId="33732" hidden="1"/>
    <cellStyle name="제목 1 36" xfId="33776" hidden="1"/>
    <cellStyle name="제목 1 36" xfId="33793" hidden="1"/>
    <cellStyle name="제목 1 36" xfId="33874" hidden="1"/>
    <cellStyle name="제목 1 36" xfId="33891" hidden="1"/>
    <cellStyle name="제목 1 36" xfId="33978" hidden="1"/>
    <cellStyle name="제목 1 36" xfId="34026" hidden="1"/>
    <cellStyle name="제목 1 36" xfId="34074" hidden="1"/>
    <cellStyle name="제목 1 36" xfId="34119" hidden="1"/>
    <cellStyle name="제목 1 36" xfId="34147" hidden="1"/>
    <cellStyle name="제목 1 36" xfId="34161" hidden="1"/>
    <cellStyle name="제목 1 36" xfId="34224" hidden="1"/>
    <cellStyle name="제목 1 36" xfId="34271" hidden="1"/>
    <cellStyle name="제목 1 36" xfId="34338" hidden="1"/>
    <cellStyle name="제목 1 36" xfId="34352" hidden="1"/>
    <cellStyle name="제목 1 36" xfId="34416" hidden="1"/>
    <cellStyle name="제목 1 36" xfId="34463" hidden="1"/>
    <cellStyle name="제목 1 36" xfId="34584" hidden="1"/>
    <cellStyle name="제목 1 36" xfId="34634" hidden="1"/>
    <cellStyle name="제목 1 36" xfId="34718" hidden="1"/>
    <cellStyle name="제목 1 36" xfId="34766" hidden="1"/>
    <cellStyle name="제목 1 36" xfId="34813" hidden="1"/>
    <cellStyle name="제목 1 36" xfId="34857" hidden="1"/>
    <cellStyle name="제목 1 36" xfId="34874" hidden="1"/>
    <cellStyle name="제목 1 36" xfId="34958" hidden="1"/>
    <cellStyle name="제목 1 36" xfId="35001" hidden="1"/>
    <cellStyle name="제목 1 36" xfId="35017" hidden="1"/>
    <cellStyle name="제목 1 36" xfId="35097" hidden="1"/>
    <cellStyle name="제목 1 36" xfId="35112" hidden="1"/>
    <cellStyle name="제목 1 36" xfId="35199" hidden="1"/>
    <cellStyle name="제목 1 36" xfId="35246" hidden="1"/>
    <cellStyle name="제목 1 36" xfId="35293" hidden="1"/>
    <cellStyle name="제목 1 36" xfId="35337" hidden="1"/>
    <cellStyle name="제목 1 36" xfId="26522" hidden="1"/>
    <cellStyle name="제목 1 36" xfId="26448" hidden="1"/>
    <cellStyle name="제목 1 36" xfId="26401" hidden="1"/>
    <cellStyle name="제목 1 36" xfId="35353" hidden="1"/>
    <cellStyle name="제목 1 36" xfId="35444" hidden="1"/>
    <cellStyle name="제목 1 36" xfId="35494" hidden="1"/>
    <cellStyle name="제목 1 36" xfId="35544" hidden="1"/>
    <cellStyle name="제목 1 36" xfId="35591" hidden="1"/>
    <cellStyle name="제목 1 36" xfId="35608" hidden="1"/>
    <cellStyle name="제목 1 36" xfId="35699" hidden="1"/>
    <cellStyle name="제목 1 36" xfId="35750" hidden="1"/>
    <cellStyle name="제목 1 36" xfId="35800" hidden="1"/>
    <cellStyle name="제목 1 36" xfId="35850" hidden="1"/>
    <cellStyle name="제목 1 36" xfId="35897" hidden="1"/>
    <cellStyle name="제목 1 36" xfId="35906" hidden="1"/>
    <cellStyle name="제목 1 36" xfId="36004" hidden="1"/>
    <cellStyle name="제목 1 36" xfId="36054" hidden="1"/>
    <cellStyle name="제목 1 36" xfId="36101" hidden="1"/>
    <cellStyle name="제목 1 36" xfId="36119" hidden="1"/>
    <cellStyle name="제목 1 36" xfId="36166" hidden="1"/>
    <cellStyle name="제목 1 36" xfId="36195" hidden="1"/>
    <cellStyle name="제목 1 36" xfId="36245" hidden="1"/>
    <cellStyle name="제목 1 36" xfId="36323" hidden="1"/>
    <cellStyle name="제목 1 36" xfId="36370" hidden="1"/>
    <cellStyle name="제목 1 36" xfId="36398" hidden="1"/>
    <cellStyle name="제목 1 36" xfId="36462" hidden="1"/>
    <cellStyle name="제목 1 36" xfId="36501" hidden="1"/>
    <cellStyle name="제목 1 36" xfId="36579"/>
    <cellStyle name="제목 1 4" xfId="11049"/>
    <cellStyle name="제목 1 4 2" xfId="11050"/>
    <cellStyle name="제목 1 4 2 2" xfId="11051"/>
    <cellStyle name="제목 1 4 2 2 2" xfId="11052"/>
    <cellStyle name="제목 1 4 3" xfId="11053"/>
    <cellStyle name="제목 1 4 3 2" xfId="11054"/>
    <cellStyle name="제목 1 4 4" xfId="11055"/>
    <cellStyle name="제목 1 4 4 2" xfId="11056"/>
    <cellStyle name="제목 1 4 5" xfId="11057"/>
    <cellStyle name="제목 1 4 5 2" xfId="11058"/>
    <cellStyle name="제목 1 4 6" xfId="11059"/>
    <cellStyle name="제목 1 4 6 2" xfId="11060"/>
    <cellStyle name="제목 1 4 7" xfId="11061"/>
    <cellStyle name="제목 1 4 7 2" xfId="11062"/>
    <cellStyle name="제목 1 4 8" xfId="11063"/>
    <cellStyle name="제목 1 4 8 2" xfId="11064"/>
    <cellStyle name="제목 1 5" xfId="11065"/>
    <cellStyle name="제목 1 5 2" xfId="11066"/>
    <cellStyle name="제목 1 5 2 2" xfId="11067"/>
    <cellStyle name="제목 1 5 3" xfId="11068"/>
    <cellStyle name="제목 1 5 4" xfId="11069"/>
    <cellStyle name="제목 1 5 5" xfId="11070"/>
    <cellStyle name="제목 1 5 6" xfId="11071"/>
    <cellStyle name="제목 1 5 7" xfId="11072"/>
    <cellStyle name="제목 1 5 8" xfId="11073"/>
    <cellStyle name="제목 1 5 8 2" xfId="11074"/>
    <cellStyle name="제목 1 6" xfId="11075"/>
    <cellStyle name="제목 1 6 2" xfId="11076"/>
    <cellStyle name="제목 1 6 2 2" xfId="11077"/>
    <cellStyle name="제목 1 6 2 2 2" xfId="11078"/>
    <cellStyle name="제목 1 6 3" xfId="11079"/>
    <cellStyle name="제목 1 6 4" xfId="11080"/>
    <cellStyle name="제목 1 6 5" xfId="11081"/>
    <cellStyle name="제목 1 6 6" xfId="11082"/>
    <cellStyle name="제목 1 6 7" xfId="11083"/>
    <cellStyle name="제목 1 6 8" xfId="11084"/>
    <cellStyle name="제목 1 6 8 2" xfId="11085"/>
    <cellStyle name="제목 1 7" xfId="11086"/>
    <cellStyle name="제목 1 7 2" xfId="11087"/>
    <cellStyle name="제목 1 7 2 2" xfId="11088"/>
    <cellStyle name="제목 1 7 3" xfId="11089"/>
    <cellStyle name="제목 1 7 4" xfId="11090"/>
    <cellStyle name="제목 1 7 5" xfId="11091"/>
    <cellStyle name="제목 1 7 6" xfId="11092"/>
    <cellStyle name="제목 1 7 7" xfId="11093"/>
    <cellStyle name="제목 1 7 8" xfId="11094"/>
    <cellStyle name="제목 1 8" xfId="11095"/>
    <cellStyle name="제목 1 8 2" xfId="11096"/>
    <cellStyle name="제목 1 8 2 2" xfId="11097"/>
    <cellStyle name="제목 1 8 3" xfId="11098"/>
    <cellStyle name="제목 1 8 4" xfId="11099"/>
    <cellStyle name="제목 1 8 5" xfId="11100"/>
    <cellStyle name="제목 1 8 6" xfId="11101"/>
    <cellStyle name="제목 1 8 7" xfId="11102"/>
    <cellStyle name="제목 1 8 8" xfId="11103"/>
    <cellStyle name="제목 1 9" xfId="11104"/>
    <cellStyle name="제목 1 9 2" xfId="11105"/>
    <cellStyle name="제목 1 9 2 2" xfId="11106"/>
    <cellStyle name="제목 1 9 3" xfId="11107"/>
    <cellStyle name="제목 1 9 4" xfId="11108"/>
    <cellStyle name="제목 1 9 5" xfId="11109"/>
    <cellStyle name="제목 1 9 6" xfId="11110"/>
    <cellStyle name="제목 1 9 7" xfId="11111"/>
    <cellStyle name="제목 1 9 8" xfId="11112"/>
    <cellStyle name="제목 10" xfId="11113"/>
    <cellStyle name="제목 10 2" xfId="11114"/>
    <cellStyle name="제목 10 3" xfId="11115"/>
    <cellStyle name="제목 10 4" xfId="11116"/>
    <cellStyle name="제목 10 5" xfId="11117"/>
    <cellStyle name="제목 10 6" xfId="11118"/>
    <cellStyle name="제목 10 7" xfId="11119"/>
    <cellStyle name="제목 11" xfId="11120"/>
    <cellStyle name="제목 11 2" xfId="11121"/>
    <cellStyle name="제목 11 3" xfId="11122"/>
    <cellStyle name="제목 11 4" xfId="11123"/>
    <cellStyle name="제목 11 5" xfId="11124"/>
    <cellStyle name="제목 11 6" xfId="11125"/>
    <cellStyle name="제목 11 7" xfId="11126"/>
    <cellStyle name="제목 12" xfId="11127"/>
    <cellStyle name="제목 12 2" xfId="11128"/>
    <cellStyle name="제목 12 3" xfId="11129"/>
    <cellStyle name="제목 12 4" xfId="11130"/>
    <cellStyle name="제목 12 5" xfId="11131"/>
    <cellStyle name="제목 12 6" xfId="11132"/>
    <cellStyle name="제목 12 7" xfId="11133"/>
    <cellStyle name="제목 13" xfId="11134"/>
    <cellStyle name="제목 13 2" xfId="11135"/>
    <cellStyle name="제목 13 3" xfId="11136"/>
    <cellStyle name="제목 13 4" xfId="11137"/>
    <cellStyle name="제목 13 5" xfId="11138"/>
    <cellStyle name="제목 13 6" xfId="11139"/>
    <cellStyle name="제목 13 7" xfId="11140"/>
    <cellStyle name="제목 14" xfId="11141"/>
    <cellStyle name="제목 14 2" xfId="11142"/>
    <cellStyle name="제목 14 3" xfId="11143"/>
    <cellStyle name="제목 15" xfId="11144"/>
    <cellStyle name="제목 15 2" xfId="11145"/>
    <cellStyle name="제목 15 3" xfId="11146"/>
    <cellStyle name="제목 16" xfId="11147"/>
    <cellStyle name="제목 16 2" xfId="11148"/>
    <cellStyle name="제목 16 3" xfId="11149"/>
    <cellStyle name="제목 17" xfId="11150"/>
    <cellStyle name="제목 17 2" xfId="11151"/>
    <cellStyle name="제목 18" xfId="11152"/>
    <cellStyle name="제목 18 2" xfId="11153"/>
    <cellStyle name="제목 19" xfId="11154"/>
    <cellStyle name="제목 19 2" xfId="11155"/>
    <cellStyle name="제목 2" xfId="11" builtinId="17" hidden="1"/>
    <cellStyle name="제목 2" xfId="25046" builtinId="17" customBuiltin="1"/>
    <cellStyle name="제목 2 10" xfId="11156"/>
    <cellStyle name="제목 2 10 10" xfId="11157"/>
    <cellStyle name="제목 2 10 2" xfId="11158"/>
    <cellStyle name="제목 2 10 2 2" xfId="11159"/>
    <cellStyle name="제목 2 10 3" xfId="11160"/>
    <cellStyle name="제목 2 10 4" xfId="11161"/>
    <cellStyle name="제목 2 10 5" xfId="11162"/>
    <cellStyle name="제목 2 10 6" xfId="11163"/>
    <cellStyle name="제목 2 10 7" xfId="11164"/>
    <cellStyle name="제목 2 10 8" xfId="11165"/>
    <cellStyle name="제목 2 10 9" xfId="11166"/>
    <cellStyle name="제목 2 11" xfId="11167"/>
    <cellStyle name="제목 2 11 2" xfId="11168"/>
    <cellStyle name="제목 2 11 2 2" xfId="11169"/>
    <cellStyle name="제목 2 11 3" xfId="11170"/>
    <cellStyle name="제목 2 11 4" xfId="11171"/>
    <cellStyle name="제목 2 11 5" xfId="11172"/>
    <cellStyle name="제목 2 12" xfId="11173"/>
    <cellStyle name="제목 2 12 2" xfId="11174"/>
    <cellStyle name="제목 2 12 2 2" xfId="11175"/>
    <cellStyle name="제목 2 12 3" xfId="11176"/>
    <cellStyle name="제목 2 12 4" xfId="11177"/>
    <cellStyle name="제목 2 12 5" xfId="11178"/>
    <cellStyle name="제목 2 13" xfId="11179"/>
    <cellStyle name="제목 2 13 2" xfId="11180"/>
    <cellStyle name="제목 2 13 2 2" xfId="11181"/>
    <cellStyle name="제목 2 13 3" xfId="11182"/>
    <cellStyle name="제목 2 13 4" xfId="11183"/>
    <cellStyle name="제목 2 13 5" xfId="11184"/>
    <cellStyle name="제목 2 14" xfId="11185"/>
    <cellStyle name="제목 2 14 2" xfId="11186"/>
    <cellStyle name="제목 2 14 3" xfId="11187"/>
    <cellStyle name="제목 2 15" xfId="11188"/>
    <cellStyle name="제목 2 15 2" xfId="11189"/>
    <cellStyle name="제목 2 15 3" xfId="11190"/>
    <cellStyle name="제목 2 16" xfId="11191"/>
    <cellStyle name="제목 2 16 2" xfId="11192"/>
    <cellStyle name="제목 2 16 3" xfId="11193"/>
    <cellStyle name="제목 2 17" xfId="11194"/>
    <cellStyle name="제목 2 17 2" xfId="11195"/>
    <cellStyle name="제목 2 17 3" xfId="11196"/>
    <cellStyle name="제목 2 18" xfId="11197"/>
    <cellStyle name="제목 2 18 2" xfId="11198"/>
    <cellStyle name="제목 2 18 3" xfId="11199"/>
    <cellStyle name="제목 2 19" xfId="11200"/>
    <cellStyle name="제목 2 19 2" xfId="11201"/>
    <cellStyle name="제목 2 19 3" xfId="11202"/>
    <cellStyle name="제목 2 2" xfId="11203"/>
    <cellStyle name="제목 2 2 10" xfId="11204"/>
    <cellStyle name="제목 2 2 10 2" xfId="11205"/>
    <cellStyle name="제목 2 2 11" xfId="11206"/>
    <cellStyle name="제목 2 2 11 2" xfId="11207"/>
    <cellStyle name="제목 2 2 12" xfId="11208"/>
    <cellStyle name="제목 2 2 12 2" xfId="11209"/>
    <cellStyle name="제목 2 2 13" xfId="11210"/>
    <cellStyle name="제목 2 2 13 2" xfId="11211"/>
    <cellStyle name="제목 2 2 14" xfId="24783" hidden="1"/>
    <cellStyle name="제목 2 2 14" xfId="25306" hidden="1"/>
    <cellStyle name="제목 2 2 14" xfId="26688" hidden="1"/>
    <cellStyle name="제목 2 2 14" xfId="27149" hidden="1"/>
    <cellStyle name="제목 2 2 14" xfId="26215" hidden="1"/>
    <cellStyle name="제목 2 2 14" xfId="28397" hidden="1"/>
    <cellStyle name="제목 2 2 14" xfId="26638" hidden="1"/>
    <cellStyle name="제목 2 2 14" xfId="29638" hidden="1"/>
    <cellStyle name="제목 2 2 14" xfId="26291" hidden="1"/>
    <cellStyle name="제목 2 2 14" xfId="30842" hidden="1"/>
    <cellStyle name="제목 2 2 14" xfId="26585" hidden="1"/>
    <cellStyle name="제목 2 2 14" xfId="32080" hidden="1"/>
    <cellStyle name="제목 2 2 14" xfId="26375" hidden="1"/>
    <cellStyle name="제목 2 2 14" xfId="33296" hidden="1"/>
    <cellStyle name="제목 2 2 14" xfId="26538" hidden="1"/>
    <cellStyle name="제목 2 2 14" xfId="34530" hidden="1"/>
    <cellStyle name="제목 2 2 2" xfId="11212"/>
    <cellStyle name="제목 2 2 2 10" xfId="11213"/>
    <cellStyle name="제목 2 2 2 11" xfId="11214"/>
    <cellStyle name="제목 2 2 2 12" xfId="11215"/>
    <cellStyle name="제목 2 2 2 13" xfId="11216"/>
    <cellStyle name="제목 2 2 2 14" xfId="11217"/>
    <cellStyle name="제목 2 2 2 15" xfId="11218"/>
    <cellStyle name="제목 2 2 2 15 2" xfId="11219"/>
    <cellStyle name="제목 2 2 2 2" xfId="11220"/>
    <cellStyle name="제목 2 2 2 2 2" xfId="11221"/>
    <cellStyle name="제목 2 2 2 2 2 2" xfId="11222"/>
    <cellStyle name="제목 2 2 2 2 2 2 2" xfId="11223"/>
    <cellStyle name="제목 2 2 2 2 2 2 2 2" xfId="11224"/>
    <cellStyle name="제목 2 2 2 2 2 3" xfId="11225"/>
    <cellStyle name="제목 2 2 2 2 2 4" xfId="11226"/>
    <cellStyle name="제목 2 2 2 2 3" xfId="11227"/>
    <cellStyle name="제목 2 2 2 2 3 2" xfId="11228"/>
    <cellStyle name="제목 2 2 2 2 4" xfId="11229"/>
    <cellStyle name="제목 2 2 2 2 5" xfId="11230"/>
    <cellStyle name="제목 2 2 2 3" xfId="11231"/>
    <cellStyle name="제목 2 2 2 3 2" xfId="11232"/>
    <cellStyle name="제목 2 2 2 4" xfId="11233"/>
    <cellStyle name="제목 2 2 2 4 2" xfId="11234"/>
    <cellStyle name="제목 2 2 2 5" xfId="11235"/>
    <cellStyle name="제목 2 2 2 5 2" xfId="11236"/>
    <cellStyle name="제목 2 2 2 5 3" xfId="11237"/>
    <cellStyle name="제목 2 2 2 6" xfId="11238"/>
    <cellStyle name="제목 2 2 2 6 2" xfId="11239"/>
    <cellStyle name="제목 2 2 2 7" xfId="11240"/>
    <cellStyle name="제목 2 2 2 8" xfId="11241"/>
    <cellStyle name="제목 2 2 2 9" xfId="11242"/>
    <cellStyle name="제목 2 2 3" xfId="11243"/>
    <cellStyle name="제목 2 2 3 2" xfId="11244"/>
    <cellStyle name="제목 2 2 3 2 2" xfId="11245"/>
    <cellStyle name="제목 2 2 3 3" xfId="11246"/>
    <cellStyle name="제목 2 2 3 4" xfId="11247"/>
    <cellStyle name="제목 2 2 3 5" xfId="11248"/>
    <cellStyle name="제목 2 2 3 6" xfId="11249"/>
    <cellStyle name="제목 2 2 4" xfId="11250"/>
    <cellStyle name="제목 2 2 4 2" xfId="11251"/>
    <cellStyle name="제목 2 2 4 2 2" xfId="11252"/>
    <cellStyle name="제목 2 2 4 3" xfId="11253"/>
    <cellStyle name="제목 2 2 4 4" xfId="11254"/>
    <cellStyle name="제목 2 2 4 5" xfId="11255"/>
    <cellStyle name="제목 2 2 4 6" xfId="11256"/>
    <cellStyle name="제목 2 2 5" xfId="11257"/>
    <cellStyle name="제목 2 2 5 2" xfId="11258"/>
    <cellStyle name="제목 2 2 5 2 2" xfId="11259"/>
    <cellStyle name="제목 2 2 5 3" xfId="11260"/>
    <cellStyle name="제목 2 2 6" xfId="11261"/>
    <cellStyle name="제목 2 2 6 2" xfId="11262"/>
    <cellStyle name="제목 2 2 7" xfId="11263"/>
    <cellStyle name="제목 2 2 7 2" xfId="11264"/>
    <cellStyle name="제목 2 2 8" xfId="11265"/>
    <cellStyle name="제목 2 2 8 2" xfId="11266"/>
    <cellStyle name="제목 2 2 9" xfId="11267"/>
    <cellStyle name="제목 2 2 9 2" xfId="11268"/>
    <cellStyle name="제목 2 20" xfId="11269"/>
    <cellStyle name="제목 2 20 2" xfId="11270"/>
    <cellStyle name="제목 2 20 3" xfId="11271"/>
    <cellStyle name="제목 2 21" xfId="11272"/>
    <cellStyle name="제목 2 21 2" xfId="11273"/>
    <cellStyle name="제목 2 21 3" xfId="11274"/>
    <cellStyle name="제목 2 22" xfId="11275"/>
    <cellStyle name="제목 2 22 2" xfId="11276"/>
    <cellStyle name="제목 2 22 3" xfId="11277"/>
    <cellStyle name="제목 2 23" xfId="11278"/>
    <cellStyle name="제목 2 23 2" xfId="11279"/>
    <cellStyle name="제목 2 23 3" xfId="11280"/>
    <cellStyle name="제목 2 24" xfId="11281"/>
    <cellStyle name="제목 2 24 2" xfId="11282"/>
    <cellStyle name="제목 2 24 3" xfId="11283"/>
    <cellStyle name="제목 2 25" xfId="11284"/>
    <cellStyle name="제목 2 25 2" xfId="11285"/>
    <cellStyle name="제목 2 25 3" xfId="11286"/>
    <cellStyle name="제목 2 26" xfId="11287"/>
    <cellStyle name="제목 2 26 2" xfId="11288"/>
    <cellStyle name="제목 2 27" xfId="11289"/>
    <cellStyle name="제목 2 27 2" xfId="11290"/>
    <cellStyle name="제목 2 28" xfId="11291"/>
    <cellStyle name="제목 2 28 2" xfId="11292"/>
    <cellStyle name="제목 2 29" xfId="11293"/>
    <cellStyle name="제목 2 29 2" xfId="11294"/>
    <cellStyle name="제목 2 3" xfId="11295"/>
    <cellStyle name="제목 2 3 2" xfId="11296"/>
    <cellStyle name="제목 2 3 2 2" xfId="11297"/>
    <cellStyle name="제목 2 3 2 2 2" xfId="11298"/>
    <cellStyle name="제목 2 3 3" xfId="11299"/>
    <cellStyle name="제목 2 3 3 2" xfId="11300"/>
    <cellStyle name="제목 2 3 4" xfId="11301"/>
    <cellStyle name="제목 2 3 4 2" xfId="11302"/>
    <cellStyle name="제목 2 3 5" xfId="11303"/>
    <cellStyle name="제목 2 3 5 2" xfId="11304"/>
    <cellStyle name="제목 2 3 6" xfId="11305"/>
    <cellStyle name="제목 2 3 6 2" xfId="11306"/>
    <cellStyle name="제목 2 3 7" xfId="11307"/>
    <cellStyle name="제목 2 3 7 2" xfId="11308"/>
    <cellStyle name="제목 2 3 8" xfId="11309"/>
    <cellStyle name="제목 2 3 8 2" xfId="11310"/>
    <cellStyle name="제목 2 30" xfId="11311"/>
    <cellStyle name="제목 2 30 2" xfId="11312"/>
    <cellStyle name="제목 2 31" xfId="11313"/>
    <cellStyle name="제목 2 31 2" xfId="11314"/>
    <cellStyle name="제목 2 32" xfId="11315"/>
    <cellStyle name="제목 2 32 2" xfId="11316"/>
    <cellStyle name="제목 2 33" xfId="11317"/>
    <cellStyle name="제목 2 33 2" xfId="11318"/>
    <cellStyle name="제목 2 34" xfId="11319"/>
    <cellStyle name="제목 2 34 2" xfId="11320"/>
    <cellStyle name="제목 2 35" xfId="11321"/>
    <cellStyle name="제목 2 35 2" xfId="11322"/>
    <cellStyle name="제목 2 36" xfId="24853" hidden="1"/>
    <cellStyle name="제목 2 36" xfId="24945" hidden="1"/>
    <cellStyle name="제목 2 36" xfId="24995" hidden="1"/>
    <cellStyle name="제목 2 36" xfId="25039" hidden="1"/>
    <cellStyle name="제목 2 36" xfId="25097" hidden="1"/>
    <cellStyle name="제목 2 36" xfId="25189" hidden="1"/>
    <cellStyle name="제목 2 36" xfId="25239" hidden="1"/>
    <cellStyle name="제목 2 36" xfId="25283" hidden="1"/>
    <cellStyle name="제목 2 36" xfId="25379" hidden="1"/>
    <cellStyle name="제목 2 36" xfId="25415" hidden="1"/>
    <cellStyle name="제목 2 36" xfId="25471" hidden="1"/>
    <cellStyle name="제목 2 36" xfId="25522" hidden="1"/>
    <cellStyle name="제목 2 36" xfId="25572" hidden="1"/>
    <cellStyle name="제목 2 36" xfId="25622" hidden="1"/>
    <cellStyle name="제목 2 36" xfId="25671" hidden="1"/>
    <cellStyle name="제목 2 36" xfId="25727" hidden="1"/>
    <cellStyle name="제목 2 36" xfId="25721" hidden="1"/>
    <cellStyle name="제목 2 36" xfId="25823" hidden="1"/>
    <cellStyle name="제목 2 36" xfId="25878" hidden="1"/>
    <cellStyle name="제목 2 36" xfId="25928" hidden="1"/>
    <cellStyle name="제목 2 36" xfId="25982" hidden="1"/>
    <cellStyle name="제목 2 36" xfId="26033" hidden="1"/>
    <cellStyle name="제목 2 36" xfId="26083" hidden="1"/>
    <cellStyle name="제목 2 36" xfId="26133" hidden="1"/>
    <cellStyle name="제목 2 36" xfId="26754" hidden="1"/>
    <cellStyle name="제목 2 36" xfId="26841" hidden="1"/>
    <cellStyle name="제목 2 36" xfId="26889" hidden="1"/>
    <cellStyle name="제목 2 36" xfId="26931" hidden="1"/>
    <cellStyle name="제목 2 36" xfId="26949" hidden="1"/>
    <cellStyle name="제목 2 36" xfId="27037" hidden="1"/>
    <cellStyle name="제목 2 36" xfId="27085" hidden="1"/>
    <cellStyle name="제목 2 36" xfId="27127" hidden="1"/>
    <cellStyle name="제목 2 36" xfId="27220" hidden="1"/>
    <cellStyle name="제목 2 36" xfId="27254" hidden="1"/>
    <cellStyle name="제목 2 36" xfId="27308" hidden="1"/>
    <cellStyle name="제목 2 36" xfId="27357" hidden="1"/>
    <cellStyle name="제목 2 36" xfId="27405" hidden="1"/>
    <cellStyle name="제목 2 36" xfId="27453" hidden="1"/>
    <cellStyle name="제목 2 36" xfId="27500" hidden="1"/>
    <cellStyle name="제목 2 36" xfId="27554" hidden="1"/>
    <cellStyle name="제목 2 36" xfId="27548" hidden="1"/>
    <cellStyle name="제목 2 36" xfId="27646" hidden="1"/>
    <cellStyle name="제목 2 36" xfId="27699" hidden="1"/>
    <cellStyle name="제목 2 36" xfId="27746" hidden="1"/>
    <cellStyle name="제목 2 36" xfId="27799" hidden="1"/>
    <cellStyle name="제목 2 36" xfId="27848" hidden="1"/>
    <cellStyle name="제목 2 36" xfId="27896" hidden="1"/>
    <cellStyle name="제목 2 36" xfId="27944" hidden="1"/>
    <cellStyle name="제목 2 36" xfId="28003" hidden="1"/>
    <cellStyle name="제목 2 36" xfId="28090" hidden="1"/>
    <cellStyle name="제목 2 36" xfId="28138" hidden="1"/>
    <cellStyle name="제목 2 36" xfId="28180" hidden="1"/>
    <cellStyle name="제목 2 36" xfId="28198" hidden="1"/>
    <cellStyle name="제목 2 36" xfId="28286" hidden="1"/>
    <cellStyle name="제목 2 36" xfId="28334" hidden="1"/>
    <cellStyle name="제목 2 36" xfId="28376" hidden="1"/>
    <cellStyle name="제목 2 36" xfId="28468" hidden="1"/>
    <cellStyle name="제목 2 36" xfId="28502" hidden="1"/>
    <cellStyle name="제목 2 36" xfId="28556" hidden="1"/>
    <cellStyle name="제목 2 36" xfId="28605" hidden="1"/>
    <cellStyle name="제목 2 36" xfId="28653" hidden="1"/>
    <cellStyle name="제목 2 36" xfId="28701" hidden="1"/>
    <cellStyle name="제목 2 36" xfId="28747" hidden="1"/>
    <cellStyle name="제목 2 36" xfId="28801" hidden="1"/>
    <cellStyle name="제목 2 36" xfId="28795" hidden="1"/>
    <cellStyle name="제목 2 36" xfId="28893" hidden="1"/>
    <cellStyle name="제목 2 36" xfId="28946" hidden="1"/>
    <cellStyle name="제목 2 36" xfId="28993" hidden="1"/>
    <cellStyle name="제목 2 36" xfId="29046" hidden="1"/>
    <cellStyle name="제목 2 36" xfId="29095" hidden="1"/>
    <cellStyle name="제목 2 36" xfId="29143" hidden="1"/>
    <cellStyle name="제목 2 36" xfId="29191" hidden="1"/>
    <cellStyle name="제목 2 36" xfId="29248" hidden="1"/>
    <cellStyle name="제목 2 36" xfId="29335" hidden="1"/>
    <cellStyle name="제목 2 36" xfId="29382" hidden="1"/>
    <cellStyle name="제목 2 36" xfId="29424" hidden="1"/>
    <cellStyle name="제목 2 36" xfId="29442" hidden="1"/>
    <cellStyle name="제목 2 36" xfId="29530" hidden="1"/>
    <cellStyle name="제목 2 36" xfId="29578" hidden="1"/>
    <cellStyle name="제목 2 36" xfId="29619" hidden="1"/>
    <cellStyle name="제목 2 36" xfId="29709" hidden="1"/>
    <cellStyle name="제목 2 36" xfId="29741" hidden="1"/>
    <cellStyle name="제목 2 36" xfId="29794" hidden="1"/>
    <cellStyle name="제목 2 36" xfId="29842" hidden="1"/>
    <cellStyle name="제목 2 36" xfId="29889" hidden="1"/>
    <cellStyle name="제목 2 36" xfId="29936" hidden="1"/>
    <cellStyle name="제목 2 36" xfId="29981" hidden="1"/>
    <cellStyle name="제목 2 36" xfId="30034" hidden="1"/>
    <cellStyle name="제목 2 36" xfId="30028" hidden="1"/>
    <cellStyle name="제목 2 36" xfId="30124" hidden="1"/>
    <cellStyle name="제목 2 36" xfId="30176" hidden="1"/>
    <cellStyle name="제목 2 36" xfId="30221" hidden="1"/>
    <cellStyle name="제목 2 36" xfId="30274" hidden="1"/>
    <cellStyle name="제목 2 36" xfId="30322" hidden="1"/>
    <cellStyle name="제목 2 36" xfId="30369" hidden="1"/>
    <cellStyle name="제목 2 36" xfId="30416" hidden="1"/>
    <cellStyle name="제목 2 36" xfId="26224" hidden="1"/>
    <cellStyle name="제목 2 36" xfId="30535" hidden="1"/>
    <cellStyle name="제목 2 36" xfId="30583" hidden="1"/>
    <cellStyle name="제목 2 36" xfId="30625" hidden="1"/>
    <cellStyle name="제목 2 36" xfId="30643" hidden="1"/>
    <cellStyle name="제목 2 36" xfId="30731" hidden="1"/>
    <cellStyle name="제목 2 36" xfId="30779" hidden="1"/>
    <cellStyle name="제목 2 36" xfId="30821" hidden="1"/>
    <cellStyle name="제목 2 36" xfId="30913" hidden="1"/>
    <cellStyle name="제목 2 36" xfId="30947" hidden="1"/>
    <cellStyle name="제목 2 36" xfId="31001" hidden="1"/>
    <cellStyle name="제목 2 36" xfId="31050" hidden="1"/>
    <cellStyle name="제목 2 36" xfId="31098" hidden="1"/>
    <cellStyle name="제목 2 36" xfId="31146" hidden="1"/>
    <cellStyle name="제목 2 36" xfId="31192" hidden="1"/>
    <cellStyle name="제목 2 36" xfId="31246" hidden="1"/>
    <cellStyle name="제목 2 36" xfId="31240" hidden="1"/>
    <cellStyle name="제목 2 36" xfId="31338" hidden="1"/>
    <cellStyle name="제목 2 36" xfId="31391" hidden="1"/>
    <cellStyle name="제목 2 36" xfId="31438" hidden="1"/>
    <cellStyle name="제목 2 36" xfId="31491" hidden="1"/>
    <cellStyle name="제목 2 36" xfId="31540" hidden="1"/>
    <cellStyle name="제목 2 36" xfId="31588" hidden="1"/>
    <cellStyle name="제목 2 36" xfId="31636" hidden="1"/>
    <cellStyle name="제목 2 36" xfId="31692" hidden="1"/>
    <cellStyle name="제목 2 36" xfId="31778" hidden="1"/>
    <cellStyle name="제목 2 36" xfId="31825" hidden="1"/>
    <cellStyle name="제목 2 36" xfId="31866" hidden="1"/>
    <cellStyle name="제목 2 36" xfId="31883" hidden="1"/>
    <cellStyle name="제목 2 36" xfId="31970" hidden="1"/>
    <cellStyle name="제목 2 36" xfId="32018" hidden="1"/>
    <cellStyle name="제목 2 36" xfId="32059" hidden="1"/>
    <cellStyle name="제목 2 36" xfId="32151" hidden="1"/>
    <cellStyle name="제목 2 36" xfId="32184" hidden="1"/>
    <cellStyle name="제목 2 36" xfId="32238" hidden="1"/>
    <cellStyle name="제목 2 36" xfId="32287" hidden="1"/>
    <cellStyle name="제목 2 36" xfId="32335" hidden="1"/>
    <cellStyle name="제목 2 36" xfId="32383" hidden="1"/>
    <cellStyle name="제목 2 36" xfId="32430" hidden="1"/>
    <cellStyle name="제목 2 36" xfId="32484" hidden="1"/>
    <cellStyle name="제목 2 36" xfId="32478" hidden="1"/>
    <cellStyle name="제목 2 36" xfId="32576" hidden="1"/>
    <cellStyle name="제목 2 36" xfId="32629" hidden="1"/>
    <cellStyle name="제목 2 36" xfId="32676" hidden="1"/>
    <cellStyle name="제목 2 36" xfId="32729" hidden="1"/>
    <cellStyle name="제목 2 36" xfId="32778" hidden="1"/>
    <cellStyle name="제목 2 36" xfId="32826" hidden="1"/>
    <cellStyle name="제목 2 36" xfId="32874" hidden="1"/>
    <cellStyle name="제목 2 36" xfId="26307" hidden="1"/>
    <cellStyle name="제목 2 36" xfId="32989" hidden="1"/>
    <cellStyle name="제목 2 36" xfId="33037" hidden="1"/>
    <cellStyle name="제목 2 36" xfId="33079" hidden="1"/>
    <cellStyle name="제목 2 36" xfId="33097" hidden="1"/>
    <cellStyle name="제목 2 36" xfId="33185" hidden="1"/>
    <cellStyle name="제목 2 36" xfId="33233" hidden="1"/>
    <cellStyle name="제목 2 36" xfId="33275" hidden="1"/>
    <cellStyle name="제목 2 36" xfId="33367" hidden="1"/>
    <cellStyle name="제목 2 36" xfId="33401" hidden="1"/>
    <cellStyle name="제목 2 36" xfId="33455" hidden="1"/>
    <cellStyle name="제목 2 36" xfId="33504" hidden="1"/>
    <cellStyle name="제목 2 36" xfId="33552" hidden="1"/>
    <cellStyle name="제목 2 36" xfId="33600" hidden="1"/>
    <cellStyle name="제목 2 36" xfId="33646" hidden="1"/>
    <cellStyle name="제목 2 36" xfId="33700" hidden="1"/>
    <cellStyle name="제목 2 36" xfId="33694" hidden="1"/>
    <cellStyle name="제목 2 36" xfId="33792" hidden="1"/>
    <cellStyle name="제목 2 36" xfId="33845" hidden="1"/>
    <cellStyle name="제목 2 36" xfId="33892" hidden="1"/>
    <cellStyle name="제목 2 36" xfId="33945" hidden="1"/>
    <cellStyle name="제목 2 36" xfId="33994" hidden="1"/>
    <cellStyle name="제목 2 36" xfId="34042" hidden="1"/>
    <cellStyle name="제목 2 36" xfId="34090" hidden="1"/>
    <cellStyle name="제목 2 36" xfId="34146" hidden="1"/>
    <cellStyle name="제목 2 36" xfId="34232" hidden="1"/>
    <cellStyle name="제목 2 36" xfId="34279" hidden="1"/>
    <cellStyle name="제목 2 36" xfId="34320" hidden="1"/>
    <cellStyle name="제목 2 36" xfId="34337" hidden="1"/>
    <cellStyle name="제목 2 36" xfId="34424" hidden="1"/>
    <cellStyle name="제목 2 36" xfId="34471" hidden="1"/>
    <cellStyle name="제목 2 36" xfId="34512" hidden="1"/>
    <cellStyle name="제목 2 36" xfId="34601" hidden="1"/>
    <cellStyle name="제목 2 36" xfId="34633" hidden="1"/>
    <cellStyle name="제목 2 36" xfId="34686" hidden="1"/>
    <cellStyle name="제목 2 36" xfId="34734" hidden="1"/>
    <cellStyle name="제목 2 36" xfId="34781" hidden="1"/>
    <cellStyle name="제목 2 36" xfId="34828" hidden="1"/>
    <cellStyle name="제목 2 36" xfId="34873" hidden="1"/>
    <cellStyle name="제목 2 36" xfId="34926" hidden="1"/>
    <cellStyle name="제목 2 36" xfId="34920" hidden="1"/>
    <cellStyle name="제목 2 36" xfId="35016" hidden="1"/>
    <cellStyle name="제목 2 36" xfId="35068" hidden="1"/>
    <cellStyle name="제목 2 36" xfId="35113" hidden="1"/>
    <cellStyle name="제목 2 36" xfId="35166" hidden="1"/>
    <cellStyle name="제목 2 36" xfId="35214" hidden="1"/>
    <cellStyle name="제목 2 36" xfId="35261" hidden="1"/>
    <cellStyle name="제목 2 36" xfId="35308" hidden="1"/>
    <cellStyle name="제목 2 36" xfId="26521" hidden="1"/>
    <cellStyle name="제목 2 36" xfId="26482" hidden="1"/>
    <cellStyle name="제목 2 36" xfId="26432" hidden="1"/>
    <cellStyle name="제목 2 36" xfId="35354" hidden="1"/>
    <cellStyle name="제목 2 36" xfId="35409" hidden="1"/>
    <cellStyle name="제목 2 36" xfId="35460" hidden="1"/>
    <cellStyle name="제목 2 36" xfId="35510" hidden="1"/>
    <cellStyle name="제목 2 36" xfId="35560" hidden="1"/>
    <cellStyle name="제목 2 36" xfId="35609" hidden="1"/>
    <cellStyle name="제목 2 36" xfId="35664" hidden="1"/>
    <cellStyle name="제목 2 36" xfId="35715" hidden="1"/>
    <cellStyle name="제목 2 36" xfId="35766" hidden="1"/>
    <cellStyle name="제목 2 36" xfId="35816" hidden="1"/>
    <cellStyle name="제목 2 36" xfId="35866" hidden="1"/>
    <cellStyle name="제목 2 36" xfId="35942" hidden="1"/>
    <cellStyle name="제목 2 36" xfId="35970" hidden="1"/>
    <cellStyle name="제목 2 36" xfId="36020" hidden="1"/>
    <cellStyle name="제목 2 36" xfId="36070" hidden="1"/>
    <cellStyle name="제목 2 36" xfId="36120" hidden="1"/>
    <cellStyle name="제목 2 36" xfId="36209" hidden="1"/>
    <cellStyle name="제목 2 36" xfId="36259" hidden="1"/>
    <cellStyle name="제목 2 36" xfId="36304" hidden="1"/>
    <cellStyle name="제목 2 36" xfId="36324" hidden="1"/>
    <cellStyle name="제목 2 36" xfId="36412" hidden="1"/>
    <cellStyle name="제목 2 36" xfId="36457" hidden="1"/>
    <cellStyle name="제목 2 36" xfId="36515" hidden="1"/>
    <cellStyle name="제목 2 36" xfId="36565" hidden="1"/>
    <cellStyle name="제목 2 36" xfId="36578"/>
    <cellStyle name="제목 2 4" xfId="11323"/>
    <cellStyle name="제목 2 4 2" xfId="11324"/>
    <cellStyle name="제목 2 4 2 2" xfId="11325"/>
    <cellStyle name="제목 2 4 2 2 2" xfId="11326"/>
    <cellStyle name="제목 2 4 3" xfId="11327"/>
    <cellStyle name="제목 2 4 3 2" xfId="11328"/>
    <cellStyle name="제목 2 4 4" xfId="11329"/>
    <cellStyle name="제목 2 4 4 2" xfId="11330"/>
    <cellStyle name="제목 2 4 5" xfId="11331"/>
    <cellStyle name="제목 2 4 5 2" xfId="11332"/>
    <cellStyle name="제목 2 4 6" xfId="11333"/>
    <cellStyle name="제목 2 4 6 2" xfId="11334"/>
    <cellStyle name="제목 2 4 7" xfId="11335"/>
    <cellStyle name="제목 2 4 7 2" xfId="11336"/>
    <cellStyle name="제목 2 4 8" xfId="11337"/>
    <cellStyle name="제목 2 4 8 2" xfId="11338"/>
    <cellStyle name="제목 2 5" xfId="11339"/>
    <cellStyle name="제목 2 5 2" xfId="11340"/>
    <cellStyle name="제목 2 5 2 2" xfId="11341"/>
    <cellStyle name="제목 2 5 3" xfId="11342"/>
    <cellStyle name="제목 2 5 4" xfId="11343"/>
    <cellStyle name="제목 2 5 5" xfId="11344"/>
    <cellStyle name="제목 2 5 6" xfId="11345"/>
    <cellStyle name="제목 2 5 7" xfId="11346"/>
    <cellStyle name="제목 2 5 8" xfId="11347"/>
    <cellStyle name="제목 2 5 8 2" xfId="11348"/>
    <cellStyle name="제목 2 6" xfId="11349"/>
    <cellStyle name="제목 2 6 2" xfId="11350"/>
    <cellStyle name="제목 2 6 2 2" xfId="11351"/>
    <cellStyle name="제목 2 6 2 2 2" xfId="11352"/>
    <cellStyle name="제목 2 6 3" xfId="11353"/>
    <cellStyle name="제목 2 6 4" xfId="11354"/>
    <cellStyle name="제목 2 6 5" xfId="11355"/>
    <cellStyle name="제목 2 6 6" xfId="11356"/>
    <cellStyle name="제목 2 6 7" xfId="11357"/>
    <cellStyle name="제목 2 6 8" xfId="11358"/>
    <cellStyle name="제목 2 6 8 2" xfId="11359"/>
    <cellStyle name="제목 2 7" xfId="11360"/>
    <cellStyle name="제목 2 7 2" xfId="11361"/>
    <cellStyle name="제목 2 7 2 2" xfId="11362"/>
    <cellStyle name="제목 2 7 3" xfId="11363"/>
    <cellStyle name="제목 2 7 4" xfId="11364"/>
    <cellStyle name="제목 2 7 5" xfId="11365"/>
    <cellStyle name="제목 2 7 6" xfId="11366"/>
    <cellStyle name="제목 2 7 7" xfId="11367"/>
    <cellStyle name="제목 2 7 8" xfId="11368"/>
    <cellStyle name="제목 2 8" xfId="11369"/>
    <cellStyle name="제목 2 8 2" xfId="11370"/>
    <cellStyle name="제목 2 8 2 2" xfId="11371"/>
    <cellStyle name="제목 2 8 3" xfId="11372"/>
    <cellStyle name="제목 2 8 4" xfId="11373"/>
    <cellStyle name="제목 2 8 5" xfId="11374"/>
    <cellStyle name="제목 2 8 6" xfId="11375"/>
    <cellStyle name="제목 2 8 7" xfId="11376"/>
    <cellStyle name="제목 2 8 8" xfId="11377"/>
    <cellStyle name="제목 2 9" xfId="11378"/>
    <cellStyle name="제목 2 9 2" xfId="11379"/>
    <cellStyle name="제목 2 9 2 2" xfId="11380"/>
    <cellStyle name="제목 2 9 3" xfId="11381"/>
    <cellStyle name="제목 2 9 4" xfId="11382"/>
    <cellStyle name="제목 2 9 5" xfId="11383"/>
    <cellStyle name="제목 2 9 6" xfId="11384"/>
    <cellStyle name="제목 2 9 7" xfId="11385"/>
    <cellStyle name="제목 2 9 8" xfId="11386"/>
    <cellStyle name="제목 20" xfId="11387"/>
    <cellStyle name="제목 20 2" xfId="11388"/>
    <cellStyle name="제목 21" xfId="11389"/>
    <cellStyle name="제목 21 2" xfId="11390"/>
    <cellStyle name="제목 22" xfId="11391"/>
    <cellStyle name="제목 22 2" xfId="11392"/>
    <cellStyle name="제목 23" xfId="11393"/>
    <cellStyle name="제목 23 2" xfId="11394"/>
    <cellStyle name="제목 24" xfId="11395"/>
    <cellStyle name="제목 24 2" xfId="11396"/>
    <cellStyle name="제목 25" xfId="11397"/>
    <cellStyle name="제목 25 2" xfId="11398"/>
    <cellStyle name="제목 26" xfId="11399"/>
    <cellStyle name="제목 26 2" xfId="11400"/>
    <cellStyle name="제목 27" xfId="11401"/>
    <cellStyle name="제목 27 2" xfId="11402"/>
    <cellStyle name="제목 28" xfId="11403"/>
    <cellStyle name="제목 28 2" xfId="11404"/>
    <cellStyle name="제목 29" xfId="11405"/>
    <cellStyle name="제목 29 2" xfId="11406"/>
    <cellStyle name="제목 3" xfId="12" builtinId="18" hidden="1"/>
    <cellStyle name="제목 3" xfId="25047" builtinId="18" customBuiltin="1"/>
    <cellStyle name="제목 3 10" xfId="11407"/>
    <cellStyle name="제목 3 10 10" xfId="11408"/>
    <cellStyle name="제목 3 10 2" xfId="11409"/>
    <cellStyle name="제목 3 10 2 2" xfId="11410"/>
    <cellStyle name="제목 3 10 3" xfId="11411"/>
    <cellStyle name="제목 3 10 4" xfId="11412"/>
    <cellStyle name="제목 3 10 5" xfId="11413"/>
    <cellStyle name="제목 3 10 6" xfId="11414"/>
    <cellStyle name="제목 3 10 7" xfId="11415"/>
    <cellStyle name="제목 3 10 8" xfId="11416"/>
    <cellStyle name="제목 3 10 9" xfId="11417"/>
    <cellStyle name="제목 3 11" xfId="11418"/>
    <cellStyle name="제목 3 11 2" xfId="11419"/>
    <cellStyle name="제목 3 11 2 2" xfId="11420"/>
    <cellStyle name="제목 3 11 3" xfId="11421"/>
    <cellStyle name="제목 3 11 4" xfId="11422"/>
    <cellStyle name="제목 3 11 5" xfId="11423"/>
    <cellStyle name="제목 3 12" xfId="11424"/>
    <cellStyle name="제목 3 12 2" xfId="11425"/>
    <cellStyle name="제목 3 12 2 2" xfId="11426"/>
    <cellStyle name="제목 3 12 3" xfId="11427"/>
    <cellStyle name="제목 3 12 4" xfId="11428"/>
    <cellStyle name="제목 3 12 5" xfId="11429"/>
    <cellStyle name="제목 3 13" xfId="11430"/>
    <cellStyle name="제목 3 13 2" xfId="11431"/>
    <cellStyle name="제목 3 13 2 2" xfId="11432"/>
    <cellStyle name="제목 3 13 3" xfId="11433"/>
    <cellStyle name="제목 3 13 4" xfId="11434"/>
    <cellStyle name="제목 3 13 5" xfId="11435"/>
    <cellStyle name="제목 3 14" xfId="11436"/>
    <cellStyle name="제목 3 14 2" xfId="11437"/>
    <cellStyle name="제목 3 14 3" xfId="11438"/>
    <cellStyle name="제목 3 15" xfId="11439"/>
    <cellStyle name="제목 3 15 2" xfId="11440"/>
    <cellStyle name="제목 3 15 3" xfId="11441"/>
    <cellStyle name="제목 3 16" xfId="11442"/>
    <cellStyle name="제목 3 16 2" xfId="11443"/>
    <cellStyle name="제목 3 16 3" xfId="11444"/>
    <cellStyle name="제목 3 17" xfId="11445"/>
    <cellStyle name="제목 3 17 2" xfId="11446"/>
    <cellStyle name="제목 3 17 3" xfId="11447"/>
    <cellStyle name="제목 3 18" xfId="11448"/>
    <cellStyle name="제목 3 18 2" xfId="11449"/>
    <cellStyle name="제목 3 18 3" xfId="11450"/>
    <cellStyle name="제목 3 19" xfId="11451"/>
    <cellStyle name="제목 3 19 2" xfId="11452"/>
    <cellStyle name="제목 3 19 3" xfId="11453"/>
    <cellStyle name="제목 3 2" xfId="11454"/>
    <cellStyle name="제목 3 2 10" xfId="11455"/>
    <cellStyle name="제목 3 2 10 2" xfId="11456"/>
    <cellStyle name="제목 3 2 11" xfId="11457"/>
    <cellStyle name="제목 3 2 11 2" xfId="11458"/>
    <cellStyle name="제목 3 2 12" xfId="11459"/>
    <cellStyle name="제목 3 2 12 2" xfId="11460"/>
    <cellStyle name="제목 3 2 13" xfId="11461"/>
    <cellStyle name="제목 3 2 13 2" xfId="11462"/>
    <cellStyle name="제목 3 2 14" xfId="24784" hidden="1"/>
    <cellStyle name="제목 3 2 14" xfId="25307" hidden="1"/>
    <cellStyle name="제목 3 2 14" xfId="26689" hidden="1"/>
    <cellStyle name="제목 3 2 14" xfId="27150" hidden="1"/>
    <cellStyle name="제목 3 2 14" xfId="26214" hidden="1"/>
    <cellStyle name="제목 3 2 14" xfId="28398" hidden="1"/>
    <cellStyle name="제목 3 2 14" xfId="26639" hidden="1"/>
    <cellStyle name="제목 3 2 14" xfId="29639" hidden="1"/>
    <cellStyle name="제목 3 2 14" xfId="26290" hidden="1"/>
    <cellStyle name="제목 3 2 14" xfId="30843" hidden="1"/>
    <cellStyle name="제목 3 2 14" xfId="26586" hidden="1"/>
    <cellStyle name="제목 3 2 14" xfId="32081" hidden="1"/>
    <cellStyle name="제목 3 2 14" xfId="26374" hidden="1"/>
    <cellStyle name="제목 3 2 14" xfId="33297" hidden="1"/>
    <cellStyle name="제목 3 2 14" xfId="26539" hidden="1"/>
    <cellStyle name="제목 3 2 14" xfId="34531" hidden="1"/>
    <cellStyle name="제목 3 2 2" xfId="11463"/>
    <cellStyle name="제목 3 2 2 10" xfId="11464"/>
    <cellStyle name="제목 3 2 2 11" xfId="11465"/>
    <cellStyle name="제목 3 2 2 12" xfId="11466"/>
    <cellStyle name="제목 3 2 2 13" xfId="11467"/>
    <cellStyle name="제목 3 2 2 14" xfId="11468"/>
    <cellStyle name="제목 3 2 2 15" xfId="11469"/>
    <cellStyle name="제목 3 2 2 15 2" xfId="11470"/>
    <cellStyle name="제목 3 2 2 2" xfId="11471"/>
    <cellStyle name="제목 3 2 2 2 2" xfId="11472"/>
    <cellStyle name="제목 3 2 2 2 2 2" xfId="11473"/>
    <cellStyle name="제목 3 2 2 2 2 2 2" xfId="11474"/>
    <cellStyle name="제목 3 2 2 2 2 2 2 2" xfId="11475"/>
    <cellStyle name="제목 3 2 2 2 2 3" xfId="11476"/>
    <cellStyle name="제목 3 2 2 2 2 4" xfId="11477"/>
    <cellStyle name="제목 3 2 2 2 3" xfId="11478"/>
    <cellStyle name="제목 3 2 2 2 3 2" xfId="11479"/>
    <cellStyle name="제목 3 2 2 2 4" xfId="11480"/>
    <cellStyle name="제목 3 2 2 2 5" xfId="11481"/>
    <cellStyle name="제목 3 2 2 3" xfId="11482"/>
    <cellStyle name="제목 3 2 2 3 2" xfId="11483"/>
    <cellStyle name="제목 3 2 2 4" xfId="11484"/>
    <cellStyle name="제목 3 2 2 4 2" xfId="11485"/>
    <cellStyle name="제목 3 2 2 5" xfId="11486"/>
    <cellStyle name="제목 3 2 2 5 2" xfId="11487"/>
    <cellStyle name="제목 3 2 2 5 3" xfId="11488"/>
    <cellStyle name="제목 3 2 2 6" xfId="11489"/>
    <cellStyle name="제목 3 2 2 6 2" xfId="11490"/>
    <cellStyle name="제목 3 2 2 7" xfId="11491"/>
    <cellStyle name="제목 3 2 2 8" xfId="11492"/>
    <cellStyle name="제목 3 2 2 9" xfId="11493"/>
    <cellStyle name="제목 3 2 3" xfId="11494"/>
    <cellStyle name="제목 3 2 3 2" xfId="11495"/>
    <cellStyle name="제목 3 2 3 2 2" xfId="11496"/>
    <cellStyle name="제목 3 2 3 3" xfId="11497"/>
    <cellStyle name="제목 3 2 3 4" xfId="11498"/>
    <cellStyle name="제목 3 2 3 5" xfId="11499"/>
    <cellStyle name="제목 3 2 3 6" xfId="11500"/>
    <cellStyle name="제목 3 2 4" xfId="11501"/>
    <cellStyle name="제목 3 2 4 2" xfId="11502"/>
    <cellStyle name="제목 3 2 4 2 2" xfId="11503"/>
    <cellStyle name="제목 3 2 4 3" xfId="11504"/>
    <cellStyle name="제목 3 2 4 4" xfId="11505"/>
    <cellStyle name="제목 3 2 4 5" xfId="11506"/>
    <cellStyle name="제목 3 2 4 6" xfId="11507"/>
    <cellStyle name="제목 3 2 5" xfId="11508"/>
    <cellStyle name="제목 3 2 5 2" xfId="11509"/>
    <cellStyle name="제목 3 2 5 2 2" xfId="11510"/>
    <cellStyle name="제목 3 2 5 3" xfId="11511"/>
    <cellStyle name="제목 3 2 6" xfId="11512"/>
    <cellStyle name="제목 3 2 6 2" xfId="11513"/>
    <cellStyle name="제목 3 2 7" xfId="11514"/>
    <cellStyle name="제목 3 2 7 2" xfId="11515"/>
    <cellStyle name="제목 3 2 8" xfId="11516"/>
    <cellStyle name="제목 3 2 8 2" xfId="11517"/>
    <cellStyle name="제목 3 2 9" xfId="11518"/>
    <cellStyle name="제목 3 2 9 2" xfId="11519"/>
    <cellStyle name="제목 3 20" xfId="11520"/>
    <cellStyle name="제목 3 20 2" xfId="11521"/>
    <cellStyle name="제목 3 20 3" xfId="11522"/>
    <cellStyle name="제목 3 21" xfId="11523"/>
    <cellStyle name="제목 3 21 2" xfId="11524"/>
    <cellStyle name="제목 3 21 3" xfId="11525"/>
    <cellStyle name="제목 3 22" xfId="11526"/>
    <cellStyle name="제목 3 22 2" xfId="11527"/>
    <cellStyle name="제목 3 22 3" xfId="11528"/>
    <cellStyle name="제목 3 23" xfId="11529"/>
    <cellStyle name="제목 3 23 2" xfId="11530"/>
    <cellStyle name="제목 3 23 3" xfId="11531"/>
    <cellStyle name="제목 3 24" xfId="11532"/>
    <cellStyle name="제목 3 24 2" xfId="11533"/>
    <cellStyle name="제목 3 24 3" xfId="11534"/>
    <cellStyle name="제목 3 25" xfId="11535"/>
    <cellStyle name="제목 3 25 2" xfId="11536"/>
    <cellStyle name="제목 3 25 3" xfId="11537"/>
    <cellStyle name="제목 3 26" xfId="11538"/>
    <cellStyle name="제목 3 26 2" xfId="11539"/>
    <cellStyle name="제목 3 27" xfId="11540"/>
    <cellStyle name="제목 3 27 2" xfId="11541"/>
    <cellStyle name="제목 3 28" xfId="11542"/>
    <cellStyle name="제목 3 28 2" xfId="11543"/>
    <cellStyle name="제목 3 29" xfId="11544"/>
    <cellStyle name="제목 3 29 2" xfId="11545"/>
    <cellStyle name="제목 3 3" xfId="11546"/>
    <cellStyle name="제목 3 3 2" xfId="11547"/>
    <cellStyle name="제목 3 3 2 2" xfId="11548"/>
    <cellStyle name="제목 3 3 2 2 2" xfId="11549"/>
    <cellStyle name="제목 3 3 3" xfId="11550"/>
    <cellStyle name="제목 3 3 3 2" xfId="11551"/>
    <cellStyle name="제목 3 3 4" xfId="11552"/>
    <cellStyle name="제목 3 3 4 2" xfId="11553"/>
    <cellStyle name="제목 3 3 5" xfId="11554"/>
    <cellStyle name="제목 3 3 5 2" xfId="11555"/>
    <cellStyle name="제목 3 3 6" xfId="11556"/>
    <cellStyle name="제목 3 3 6 2" xfId="11557"/>
    <cellStyle name="제목 3 3 7" xfId="11558"/>
    <cellStyle name="제목 3 3 7 2" xfId="11559"/>
    <cellStyle name="제목 3 3 8" xfId="11560"/>
    <cellStyle name="제목 3 3 8 2" xfId="11561"/>
    <cellStyle name="제목 3 30" xfId="11562"/>
    <cellStyle name="제목 3 30 2" xfId="11563"/>
    <cellStyle name="제목 3 31" xfId="11564"/>
    <cellStyle name="제목 3 31 2" xfId="11565"/>
    <cellStyle name="제목 3 32" xfId="11566"/>
    <cellStyle name="제목 3 32 2" xfId="11567"/>
    <cellStyle name="제목 3 33" xfId="11568"/>
    <cellStyle name="제목 3 33 2" xfId="11569"/>
    <cellStyle name="제목 3 34" xfId="11570"/>
    <cellStyle name="제목 3 34 2" xfId="11571"/>
    <cellStyle name="제목 3 35" xfId="11572"/>
    <cellStyle name="제목 3 35 2" xfId="11573"/>
    <cellStyle name="제목 3 36" xfId="24852" hidden="1"/>
    <cellStyle name="제목 3 36" xfId="24910" hidden="1"/>
    <cellStyle name="제목 3 36" xfId="24961" hidden="1"/>
    <cellStyle name="제목 3 36" xfId="25010" hidden="1"/>
    <cellStyle name="제목 3 36" xfId="25096" hidden="1"/>
    <cellStyle name="제목 3 36" xfId="25154" hidden="1"/>
    <cellStyle name="제목 3 36" xfId="25205" hidden="1"/>
    <cellStyle name="제목 3 36" xfId="25254" hidden="1"/>
    <cellStyle name="제목 3 36" xfId="25356" hidden="1"/>
    <cellStyle name="제목 3 36" xfId="25414" hidden="1"/>
    <cellStyle name="제목 3 36" xfId="25405" hidden="1"/>
    <cellStyle name="제목 3 36" xfId="25508" hidden="1"/>
    <cellStyle name="제목 3 36" xfId="25517" hidden="1"/>
    <cellStyle name="제목 3 36" xfId="25404" hidden="1"/>
    <cellStyle name="제목 3 36" xfId="25670" hidden="1"/>
    <cellStyle name="제목 3 36" xfId="25661" hidden="1"/>
    <cellStyle name="제목 3 36" xfId="25771" hidden="1"/>
    <cellStyle name="제목 3 36" xfId="25822" hidden="1"/>
    <cellStyle name="제목 3 36" xfId="25813" hidden="1"/>
    <cellStyle name="제목 3 36" xfId="25929" hidden="1"/>
    <cellStyle name="제목 3 36" xfId="25978" hidden="1"/>
    <cellStyle name="제목 3 36" xfId="25977" hidden="1"/>
    <cellStyle name="제목 3 36" xfId="25975" hidden="1"/>
    <cellStyle name="제목 3 36" xfId="25995" hidden="1"/>
    <cellStyle name="제목 3 36" xfId="26753" hidden="1"/>
    <cellStyle name="제목 3 36" xfId="26808" hidden="1"/>
    <cellStyle name="제목 3 36" xfId="26857" hidden="1"/>
    <cellStyle name="제목 3 36" xfId="26904" hidden="1"/>
    <cellStyle name="제목 3 36" xfId="26948" hidden="1"/>
    <cellStyle name="제목 3 36" xfId="27004" hidden="1"/>
    <cellStyle name="제목 3 36" xfId="27053" hidden="1"/>
    <cellStyle name="제목 3 36" xfId="27100" hidden="1"/>
    <cellStyle name="제목 3 36" xfId="27198" hidden="1"/>
    <cellStyle name="제목 3 36" xfId="27253" hidden="1"/>
    <cellStyle name="제목 3 36" xfId="27244" hidden="1"/>
    <cellStyle name="제목 3 36" xfId="27343" hidden="1"/>
    <cellStyle name="제목 3 36" xfId="27352" hidden="1"/>
    <cellStyle name="제목 3 36" xfId="27243" hidden="1"/>
    <cellStyle name="제목 3 36" xfId="27499" hidden="1"/>
    <cellStyle name="제목 3 36" xfId="27490" hidden="1"/>
    <cellStyle name="제목 3 36" xfId="27596" hidden="1"/>
    <cellStyle name="제목 3 36" xfId="27645" hidden="1"/>
    <cellStyle name="제목 3 36" xfId="27636" hidden="1"/>
    <cellStyle name="제목 3 36" xfId="27747" hidden="1"/>
    <cellStyle name="제목 3 36" xfId="27795" hidden="1"/>
    <cellStyle name="제목 3 36" xfId="27794" hidden="1"/>
    <cellStyle name="제목 3 36" xfId="27792" hidden="1"/>
    <cellStyle name="제목 3 36" xfId="27812" hidden="1"/>
    <cellStyle name="제목 3 36" xfId="28002" hidden="1"/>
    <cellStyle name="제목 3 36" xfId="28057" hidden="1"/>
    <cellStyle name="제목 3 36" xfId="28106" hidden="1"/>
    <cellStyle name="제목 3 36" xfId="28153" hidden="1"/>
    <cellStyle name="제목 3 36" xfId="28197" hidden="1"/>
    <cellStyle name="제목 3 36" xfId="28253" hidden="1"/>
    <cellStyle name="제목 3 36" xfId="28302" hidden="1"/>
    <cellStyle name="제목 3 36" xfId="28349" hidden="1"/>
    <cellStyle name="제목 3 36" xfId="28446" hidden="1"/>
    <cellStyle name="제목 3 36" xfId="28501" hidden="1"/>
    <cellStyle name="제목 3 36" xfId="28492" hidden="1"/>
    <cellStyle name="제목 3 36" xfId="28591" hidden="1"/>
    <cellStyle name="제목 3 36" xfId="28600" hidden="1"/>
    <cellStyle name="제목 3 36" xfId="28491" hidden="1"/>
    <cellStyle name="제목 3 36" xfId="28746" hidden="1"/>
    <cellStyle name="제목 3 36" xfId="28737" hidden="1"/>
    <cellStyle name="제목 3 36" xfId="28843" hidden="1"/>
    <cellStyle name="제목 3 36" xfId="28892" hidden="1"/>
    <cellStyle name="제목 3 36" xfId="28883" hidden="1"/>
    <cellStyle name="제목 3 36" xfId="28994" hidden="1"/>
    <cellStyle name="제목 3 36" xfId="29042" hidden="1"/>
    <cellStyle name="제목 3 36" xfId="29041" hidden="1"/>
    <cellStyle name="제목 3 36" xfId="29039" hidden="1"/>
    <cellStyle name="제목 3 36" xfId="29059" hidden="1"/>
    <cellStyle name="제목 3 36" xfId="29247" hidden="1"/>
    <cellStyle name="제목 3 36" xfId="29302" hidden="1"/>
    <cellStyle name="제목 3 36" xfId="29350" hidden="1"/>
    <cellStyle name="제목 3 36" xfId="29397" hidden="1"/>
    <cellStyle name="제목 3 36" xfId="29441" hidden="1"/>
    <cellStyle name="제목 3 36" xfId="29497" hidden="1"/>
    <cellStyle name="제목 3 36" xfId="29546" hidden="1"/>
    <cellStyle name="제목 3 36" xfId="29592" hidden="1"/>
    <cellStyle name="제목 3 36" xfId="29687" hidden="1"/>
    <cellStyle name="제목 3 36" xfId="29740" hidden="1"/>
    <cellStyle name="제목 3 36" xfId="29731" hidden="1"/>
    <cellStyle name="제목 3 36" xfId="29828" hidden="1"/>
    <cellStyle name="제목 3 36" xfId="29837" hidden="1"/>
    <cellStyle name="제목 3 36" xfId="29730" hidden="1"/>
    <cellStyle name="제목 3 36" xfId="29980" hidden="1"/>
    <cellStyle name="제목 3 36" xfId="29971" hidden="1"/>
    <cellStyle name="제목 3 36" xfId="30075" hidden="1"/>
    <cellStyle name="제목 3 36" xfId="30123" hidden="1"/>
    <cellStyle name="제목 3 36" xfId="30114" hidden="1"/>
    <cellStyle name="제목 3 36" xfId="30222" hidden="1"/>
    <cellStyle name="제목 3 36" xfId="30270" hidden="1"/>
    <cellStyle name="제목 3 36" xfId="30269" hidden="1"/>
    <cellStyle name="제목 3 36" xfId="30267" hidden="1"/>
    <cellStyle name="제목 3 36" xfId="30287" hidden="1"/>
    <cellStyle name="제목 3 36" xfId="26225" hidden="1"/>
    <cellStyle name="제목 3 36" xfId="30502" hidden="1"/>
    <cellStyle name="제목 3 36" xfId="30551" hidden="1"/>
    <cellStyle name="제목 3 36" xfId="30598" hidden="1"/>
    <cellStyle name="제목 3 36" xfId="30642" hidden="1"/>
    <cellStyle name="제목 3 36" xfId="30698" hidden="1"/>
    <cellStyle name="제목 3 36" xfId="30747" hidden="1"/>
    <cellStyle name="제목 3 36" xfId="30794" hidden="1"/>
    <cellStyle name="제목 3 36" xfId="30891" hidden="1"/>
    <cellStyle name="제목 3 36" xfId="30946" hidden="1"/>
    <cellStyle name="제목 3 36" xfId="30937" hidden="1"/>
    <cellStyle name="제목 3 36" xfId="31036" hidden="1"/>
    <cellStyle name="제목 3 36" xfId="31045" hidden="1"/>
    <cellStyle name="제목 3 36" xfId="30936" hidden="1"/>
    <cellStyle name="제목 3 36" xfId="31191" hidden="1"/>
    <cellStyle name="제목 3 36" xfId="31182" hidden="1"/>
    <cellStyle name="제목 3 36" xfId="31288" hidden="1"/>
    <cellStyle name="제목 3 36" xfId="31337" hidden="1"/>
    <cellStyle name="제목 3 36" xfId="31328" hidden="1"/>
    <cellStyle name="제목 3 36" xfId="31439" hidden="1"/>
    <cellStyle name="제목 3 36" xfId="31487" hidden="1"/>
    <cellStyle name="제목 3 36" xfId="31486" hidden="1"/>
    <cellStyle name="제목 3 36" xfId="31484" hidden="1"/>
    <cellStyle name="제목 3 36" xfId="31504" hidden="1"/>
    <cellStyle name="제목 3 36" xfId="31691" hidden="1"/>
    <cellStyle name="제목 3 36" xfId="31745" hidden="1"/>
    <cellStyle name="제목 3 36" xfId="31793" hidden="1"/>
    <cellStyle name="제목 3 36" xfId="31839" hidden="1"/>
    <cellStyle name="제목 3 36" xfId="31882" hidden="1"/>
    <cellStyle name="제목 3 36" xfId="31937" hidden="1"/>
    <cellStyle name="제목 3 36" xfId="31986" hidden="1"/>
    <cellStyle name="제목 3 36" xfId="32032" hidden="1"/>
    <cellStyle name="제목 3 36" xfId="32129" hidden="1"/>
    <cellStyle name="제목 3 36" xfId="32183" hidden="1"/>
    <cellStyle name="제목 3 36" xfId="32174" hidden="1"/>
    <cellStyle name="제목 3 36" xfId="32273" hidden="1"/>
    <cellStyle name="제목 3 36" xfId="32282" hidden="1"/>
    <cellStyle name="제목 3 36" xfId="32173" hidden="1"/>
    <cellStyle name="제목 3 36" xfId="32429" hidden="1"/>
    <cellStyle name="제목 3 36" xfId="32420" hidden="1"/>
    <cellStyle name="제목 3 36" xfId="32526" hidden="1"/>
    <cellStyle name="제목 3 36" xfId="32575" hidden="1"/>
    <cellStyle name="제목 3 36" xfId="32566" hidden="1"/>
    <cellStyle name="제목 3 36" xfId="32677" hidden="1"/>
    <cellStyle name="제목 3 36" xfId="32725" hidden="1"/>
    <cellStyle name="제목 3 36" xfId="32724" hidden="1"/>
    <cellStyle name="제목 3 36" xfId="32722" hidden="1"/>
    <cellStyle name="제목 3 36" xfId="32742" hidden="1"/>
    <cellStyle name="제목 3 36" xfId="26308" hidden="1"/>
    <cellStyle name="제목 3 36" xfId="32956" hidden="1"/>
    <cellStyle name="제목 3 36" xfId="33005" hidden="1"/>
    <cellStyle name="제목 3 36" xfId="33052" hidden="1"/>
    <cellStyle name="제목 3 36" xfId="33096" hidden="1"/>
    <cellStyle name="제목 3 36" xfId="33152" hidden="1"/>
    <cellStyle name="제목 3 36" xfId="33201" hidden="1"/>
    <cellStyle name="제목 3 36" xfId="33248" hidden="1"/>
    <cellStyle name="제목 3 36" xfId="33345" hidden="1"/>
    <cellStyle name="제목 3 36" xfId="33400" hidden="1"/>
    <cellStyle name="제목 3 36" xfId="33391" hidden="1"/>
    <cellStyle name="제목 3 36" xfId="33490" hidden="1"/>
    <cellStyle name="제목 3 36" xfId="33499" hidden="1"/>
    <cellStyle name="제목 3 36" xfId="33390" hidden="1"/>
    <cellStyle name="제목 3 36" xfId="33645" hidden="1"/>
    <cellStyle name="제목 3 36" xfId="33636" hidden="1"/>
    <cellStyle name="제목 3 36" xfId="33742" hidden="1"/>
    <cellStyle name="제목 3 36" xfId="33791" hidden="1"/>
    <cellStyle name="제목 3 36" xfId="33782" hidden="1"/>
    <cellStyle name="제목 3 36" xfId="33893" hidden="1"/>
    <cellStyle name="제목 3 36" xfId="33941" hidden="1"/>
    <cellStyle name="제목 3 36" xfId="33940" hidden="1"/>
    <cellStyle name="제목 3 36" xfId="33938" hidden="1"/>
    <cellStyle name="제목 3 36" xfId="33958" hidden="1"/>
    <cellStyle name="제목 3 36" xfId="34145" hidden="1"/>
    <cellStyle name="제목 3 36" xfId="34199" hidden="1"/>
    <cellStyle name="제목 3 36" xfId="34247" hidden="1"/>
    <cellStyle name="제목 3 36" xfId="34293" hidden="1"/>
    <cellStyle name="제목 3 36" xfId="34336" hidden="1"/>
    <cellStyle name="제목 3 36" xfId="34391" hidden="1"/>
    <cellStyle name="제목 3 36" xfId="34439" hidden="1"/>
    <cellStyle name="제목 3 36" xfId="34485" hidden="1"/>
    <cellStyle name="제목 3 36" xfId="34579" hidden="1"/>
    <cellStyle name="제목 3 36" xfId="34632" hidden="1"/>
    <cellStyle name="제목 3 36" xfId="34623" hidden="1"/>
    <cellStyle name="제목 3 36" xfId="34720" hidden="1"/>
    <cellStyle name="제목 3 36" xfId="34729" hidden="1"/>
    <cellStyle name="제목 3 36" xfId="34622" hidden="1"/>
    <cellStyle name="제목 3 36" xfId="34872" hidden="1"/>
    <cellStyle name="제목 3 36" xfId="34863" hidden="1"/>
    <cellStyle name="제목 3 36" xfId="34967" hidden="1"/>
    <cellStyle name="제목 3 36" xfId="35015" hidden="1"/>
    <cellStyle name="제목 3 36" xfId="35006" hidden="1"/>
    <cellStyle name="제목 3 36" xfId="35114" hidden="1"/>
    <cellStyle name="제목 3 36" xfId="35162" hidden="1"/>
    <cellStyle name="제목 3 36" xfId="35161" hidden="1"/>
    <cellStyle name="제목 3 36" xfId="35159" hidden="1"/>
    <cellStyle name="제목 3 36" xfId="35179" hidden="1"/>
    <cellStyle name="제목 3 36" xfId="26520" hidden="1"/>
    <cellStyle name="제목 3 36" xfId="26529" hidden="1"/>
    <cellStyle name="제목 3 36" xfId="32072" hidden="1"/>
    <cellStyle name="제목 3 36" xfId="35355" hidden="1"/>
    <cellStyle name="제목 3 36" xfId="35405" hidden="1"/>
    <cellStyle name="제목 3 36" xfId="35403" hidden="1"/>
    <cellStyle name="제목 3 36" xfId="35401" hidden="1"/>
    <cellStyle name="제목 3 36" xfId="35422" hidden="1"/>
    <cellStyle name="제목 3 36" xfId="35610" hidden="1"/>
    <cellStyle name="제목 3 36" xfId="35660" hidden="1"/>
    <cellStyle name="제목 3 36" xfId="35658" hidden="1"/>
    <cellStyle name="제목 3 36" xfId="35656" hidden="1"/>
    <cellStyle name="제목 3 36" xfId="35677" hidden="1"/>
    <cellStyle name="제목 3 36" xfId="35728" hidden="1"/>
    <cellStyle name="제목 3 36" xfId="35917" hidden="1"/>
    <cellStyle name="제목 3 36" xfId="35966" hidden="1"/>
    <cellStyle name="제목 3 36" xfId="35965" hidden="1"/>
    <cellStyle name="제목 3 36" xfId="35963" hidden="1"/>
    <cellStyle name="제목 3 36" xfId="36121" hidden="1"/>
    <cellStyle name="제목 3 36" xfId="36174" hidden="1"/>
    <cellStyle name="제목 3 36" xfId="36225" hidden="1"/>
    <cellStyle name="제목 3 36" xfId="36274" hidden="1"/>
    <cellStyle name="제목 3 36" xfId="36325" hidden="1"/>
    <cellStyle name="제목 3 36" xfId="36378" hidden="1"/>
    <cellStyle name="제목 3 36" xfId="36427" hidden="1"/>
    <cellStyle name="제목 3 36" xfId="36480" hidden="1"/>
    <cellStyle name="제목 3 36" xfId="36531" hidden="1"/>
    <cellStyle name="제목 3 36" xfId="36576"/>
    <cellStyle name="제목 3 4" xfId="11574"/>
    <cellStyle name="제목 3 4 2" xfId="11575"/>
    <cellStyle name="제목 3 4 2 2" xfId="11576"/>
    <cellStyle name="제목 3 4 2 2 2" xfId="11577"/>
    <cellStyle name="제목 3 4 3" xfId="11578"/>
    <cellStyle name="제목 3 4 3 2" xfId="11579"/>
    <cellStyle name="제목 3 4 4" xfId="11580"/>
    <cellStyle name="제목 3 4 4 2" xfId="11581"/>
    <cellStyle name="제목 3 4 5" xfId="11582"/>
    <cellStyle name="제목 3 4 5 2" xfId="11583"/>
    <cellStyle name="제목 3 4 6" xfId="11584"/>
    <cellStyle name="제목 3 4 6 2" xfId="11585"/>
    <cellStyle name="제목 3 4 7" xfId="11586"/>
    <cellStyle name="제목 3 4 7 2" xfId="11587"/>
    <cellStyle name="제목 3 4 8" xfId="11588"/>
    <cellStyle name="제목 3 4 8 2" xfId="11589"/>
    <cellStyle name="제목 3 5" xfId="11590"/>
    <cellStyle name="제목 3 5 2" xfId="11591"/>
    <cellStyle name="제목 3 5 2 2" xfId="11592"/>
    <cellStyle name="제목 3 5 3" xfId="11593"/>
    <cellStyle name="제목 3 5 4" xfId="11594"/>
    <cellStyle name="제목 3 5 5" xfId="11595"/>
    <cellStyle name="제목 3 5 6" xfId="11596"/>
    <cellStyle name="제목 3 5 7" xfId="11597"/>
    <cellStyle name="제목 3 5 8" xfId="11598"/>
    <cellStyle name="제목 3 5 8 2" xfId="11599"/>
    <cellStyle name="제목 3 6" xfId="11600"/>
    <cellStyle name="제목 3 6 2" xfId="11601"/>
    <cellStyle name="제목 3 6 2 2" xfId="11602"/>
    <cellStyle name="제목 3 6 2 2 2" xfId="11603"/>
    <cellStyle name="제목 3 6 3" xfId="11604"/>
    <cellStyle name="제목 3 6 4" xfId="11605"/>
    <cellStyle name="제목 3 6 5" xfId="11606"/>
    <cellStyle name="제목 3 6 6" xfId="11607"/>
    <cellStyle name="제목 3 6 7" xfId="11608"/>
    <cellStyle name="제목 3 6 8" xfId="11609"/>
    <cellStyle name="제목 3 6 8 2" xfId="11610"/>
    <cellStyle name="제목 3 7" xfId="11611"/>
    <cellStyle name="제목 3 7 2" xfId="11612"/>
    <cellStyle name="제목 3 7 2 2" xfId="11613"/>
    <cellStyle name="제목 3 7 3" xfId="11614"/>
    <cellStyle name="제목 3 7 4" xfId="11615"/>
    <cellStyle name="제목 3 7 5" xfId="11616"/>
    <cellStyle name="제목 3 7 6" xfId="11617"/>
    <cellStyle name="제목 3 7 7" xfId="11618"/>
    <cellStyle name="제목 3 7 8" xfId="11619"/>
    <cellStyle name="제목 3 8" xfId="11620"/>
    <cellStyle name="제목 3 8 2" xfId="11621"/>
    <cellStyle name="제목 3 8 2 2" xfId="11622"/>
    <cellStyle name="제목 3 8 3" xfId="11623"/>
    <cellStyle name="제목 3 8 4" xfId="11624"/>
    <cellStyle name="제목 3 8 5" xfId="11625"/>
    <cellStyle name="제목 3 8 6" xfId="11626"/>
    <cellStyle name="제목 3 8 7" xfId="11627"/>
    <cellStyle name="제목 3 8 8" xfId="11628"/>
    <cellStyle name="제목 3 9" xfId="11629"/>
    <cellStyle name="제목 3 9 2" xfId="11630"/>
    <cellStyle name="제목 3 9 2 2" xfId="11631"/>
    <cellStyle name="제목 3 9 3" xfId="11632"/>
    <cellStyle name="제목 3 9 4" xfId="11633"/>
    <cellStyle name="제목 3 9 5" xfId="11634"/>
    <cellStyle name="제목 3 9 6" xfId="11635"/>
    <cellStyle name="제목 3 9 7" xfId="11636"/>
    <cellStyle name="제목 3 9 8" xfId="11637"/>
    <cellStyle name="제목 30" xfId="11638"/>
    <cellStyle name="제목 30 2" xfId="11639"/>
    <cellStyle name="제목 31" xfId="11640"/>
    <cellStyle name="제목 31 2" xfId="11641"/>
    <cellStyle name="제목 32" xfId="11642"/>
    <cellStyle name="제목 32 2" xfId="11643"/>
    <cellStyle name="제목 33" xfId="11644"/>
    <cellStyle name="제목 33 2" xfId="11645"/>
    <cellStyle name="제목 34" xfId="11646"/>
    <cellStyle name="제목 34 2" xfId="11647"/>
    <cellStyle name="제목 35" xfId="11648"/>
    <cellStyle name="제목 35 2" xfId="11649"/>
    <cellStyle name="제목 36" xfId="11650"/>
    <cellStyle name="제목 36 2" xfId="11651"/>
    <cellStyle name="제목 37" xfId="11652"/>
    <cellStyle name="제목 37 2" xfId="11653"/>
    <cellStyle name="제목 38" xfId="11654"/>
    <cellStyle name="제목 38 2" xfId="11655"/>
    <cellStyle name="제목 4" xfId="13" builtinId="19" hidden="1"/>
    <cellStyle name="제목 4" xfId="25048" builtinId="19" customBuiltin="1"/>
    <cellStyle name="제목 4 10" xfId="11656"/>
    <cellStyle name="제목 4 10 10" xfId="11657"/>
    <cellStyle name="제목 4 10 2" xfId="11658"/>
    <cellStyle name="제목 4 10 2 2" xfId="11659"/>
    <cellStyle name="제목 4 10 3" xfId="11660"/>
    <cellStyle name="제목 4 10 4" xfId="11661"/>
    <cellStyle name="제목 4 10 5" xfId="11662"/>
    <cellStyle name="제목 4 10 6" xfId="11663"/>
    <cellStyle name="제목 4 10 7" xfId="11664"/>
    <cellStyle name="제목 4 10 8" xfId="11665"/>
    <cellStyle name="제목 4 10 9" xfId="11666"/>
    <cellStyle name="제목 4 11" xfId="11667"/>
    <cellStyle name="제목 4 11 2" xfId="11668"/>
    <cellStyle name="제목 4 11 2 2" xfId="11669"/>
    <cellStyle name="제목 4 11 3" xfId="11670"/>
    <cellStyle name="제목 4 11 4" xfId="11671"/>
    <cellStyle name="제목 4 11 5" xfId="11672"/>
    <cellStyle name="제목 4 12" xfId="11673"/>
    <cellStyle name="제목 4 12 2" xfId="11674"/>
    <cellStyle name="제목 4 12 2 2" xfId="11675"/>
    <cellStyle name="제목 4 12 3" xfId="11676"/>
    <cellStyle name="제목 4 12 4" xfId="11677"/>
    <cellStyle name="제목 4 12 5" xfId="11678"/>
    <cellStyle name="제목 4 13" xfId="11679"/>
    <cellStyle name="제목 4 13 2" xfId="11680"/>
    <cellStyle name="제목 4 13 2 2" xfId="11681"/>
    <cellStyle name="제목 4 13 3" xfId="11682"/>
    <cellStyle name="제목 4 13 4" xfId="11683"/>
    <cellStyle name="제목 4 13 5" xfId="11684"/>
    <cellStyle name="제목 4 14" xfId="11685"/>
    <cellStyle name="제목 4 14 2" xfId="11686"/>
    <cellStyle name="제목 4 14 3" xfId="11687"/>
    <cellStyle name="제목 4 15" xfId="11688"/>
    <cellStyle name="제목 4 15 2" xfId="11689"/>
    <cellStyle name="제목 4 15 3" xfId="11690"/>
    <cellStyle name="제목 4 16" xfId="11691"/>
    <cellStyle name="제목 4 16 2" xfId="11692"/>
    <cellStyle name="제목 4 16 3" xfId="11693"/>
    <cellStyle name="제목 4 17" xfId="11694"/>
    <cellStyle name="제목 4 17 2" xfId="11695"/>
    <cellStyle name="제목 4 17 3" xfId="11696"/>
    <cellStyle name="제목 4 18" xfId="11697"/>
    <cellStyle name="제목 4 18 2" xfId="11698"/>
    <cellStyle name="제목 4 18 3" xfId="11699"/>
    <cellStyle name="제목 4 19" xfId="11700"/>
    <cellStyle name="제목 4 19 2" xfId="11701"/>
    <cellStyle name="제목 4 19 3" xfId="11702"/>
    <cellStyle name="제목 4 2" xfId="11703"/>
    <cellStyle name="제목 4 2 10" xfId="11704"/>
    <cellStyle name="제목 4 2 10 2" xfId="11705"/>
    <cellStyle name="제목 4 2 11" xfId="11706"/>
    <cellStyle name="제목 4 2 11 2" xfId="11707"/>
    <cellStyle name="제목 4 2 12" xfId="11708"/>
    <cellStyle name="제목 4 2 12 2" xfId="11709"/>
    <cellStyle name="제목 4 2 13" xfId="11710"/>
    <cellStyle name="제목 4 2 13 2" xfId="11711"/>
    <cellStyle name="제목 4 2 14" xfId="24785" hidden="1"/>
    <cellStyle name="제목 4 2 14" xfId="25308" hidden="1"/>
    <cellStyle name="제목 4 2 14" xfId="26690" hidden="1"/>
    <cellStyle name="제목 4 2 14" xfId="27151" hidden="1"/>
    <cellStyle name="제목 4 2 14" xfId="26213" hidden="1"/>
    <cellStyle name="제목 4 2 14" xfId="28399" hidden="1"/>
    <cellStyle name="제목 4 2 14" xfId="26640" hidden="1"/>
    <cellStyle name="제목 4 2 14" xfId="29640" hidden="1"/>
    <cellStyle name="제목 4 2 14" xfId="26289" hidden="1"/>
    <cellStyle name="제목 4 2 14" xfId="30844" hidden="1"/>
    <cellStyle name="제목 4 2 14" xfId="26587" hidden="1"/>
    <cellStyle name="제목 4 2 14" xfId="32082" hidden="1"/>
    <cellStyle name="제목 4 2 14" xfId="26373" hidden="1"/>
    <cellStyle name="제목 4 2 14" xfId="33298" hidden="1"/>
    <cellStyle name="제목 4 2 14" xfId="26540" hidden="1"/>
    <cellStyle name="제목 4 2 14" xfId="34532" hidden="1"/>
    <cellStyle name="제목 4 2 2" xfId="11712"/>
    <cellStyle name="제목 4 2 2 10" xfId="11713"/>
    <cellStyle name="제목 4 2 2 11" xfId="11714"/>
    <cellStyle name="제목 4 2 2 12" xfId="11715"/>
    <cellStyle name="제목 4 2 2 13" xfId="11716"/>
    <cellStyle name="제목 4 2 2 14" xfId="11717"/>
    <cellStyle name="제목 4 2 2 15" xfId="11718"/>
    <cellStyle name="제목 4 2 2 15 2" xfId="11719"/>
    <cellStyle name="제목 4 2 2 2" xfId="11720"/>
    <cellStyle name="제목 4 2 2 2 2" xfId="11721"/>
    <cellStyle name="제목 4 2 2 2 2 2" xfId="11722"/>
    <cellStyle name="제목 4 2 2 2 2 2 2" xfId="11723"/>
    <cellStyle name="제목 4 2 2 2 2 2 2 2" xfId="11724"/>
    <cellStyle name="제목 4 2 2 2 2 3" xfId="11725"/>
    <cellStyle name="제목 4 2 2 2 2 4" xfId="11726"/>
    <cellStyle name="제목 4 2 2 2 3" xfId="11727"/>
    <cellStyle name="제목 4 2 2 2 3 2" xfId="11728"/>
    <cellStyle name="제목 4 2 2 2 4" xfId="11729"/>
    <cellStyle name="제목 4 2 2 2 5" xfId="11730"/>
    <cellStyle name="제목 4 2 2 3" xfId="11731"/>
    <cellStyle name="제목 4 2 2 3 2" xfId="11732"/>
    <cellStyle name="제목 4 2 2 4" xfId="11733"/>
    <cellStyle name="제목 4 2 2 4 2" xfId="11734"/>
    <cellStyle name="제목 4 2 2 5" xfId="11735"/>
    <cellStyle name="제목 4 2 2 5 2" xfId="11736"/>
    <cellStyle name="제목 4 2 2 5 3" xfId="11737"/>
    <cellStyle name="제목 4 2 2 6" xfId="11738"/>
    <cellStyle name="제목 4 2 2 6 2" xfId="11739"/>
    <cellStyle name="제목 4 2 2 7" xfId="11740"/>
    <cellStyle name="제목 4 2 2 8" xfId="11741"/>
    <cellStyle name="제목 4 2 2 9" xfId="11742"/>
    <cellStyle name="제목 4 2 3" xfId="11743"/>
    <cellStyle name="제목 4 2 3 2" xfId="11744"/>
    <cellStyle name="제목 4 2 3 2 2" xfId="11745"/>
    <cellStyle name="제목 4 2 3 3" xfId="11746"/>
    <cellStyle name="제목 4 2 3 4" xfId="11747"/>
    <cellStyle name="제목 4 2 3 5" xfId="11748"/>
    <cellStyle name="제목 4 2 3 6" xfId="11749"/>
    <cellStyle name="제목 4 2 4" xfId="11750"/>
    <cellStyle name="제목 4 2 4 2" xfId="11751"/>
    <cellStyle name="제목 4 2 4 2 2" xfId="11752"/>
    <cellStyle name="제목 4 2 4 3" xfId="11753"/>
    <cellStyle name="제목 4 2 4 4" xfId="11754"/>
    <cellStyle name="제목 4 2 4 5" xfId="11755"/>
    <cellStyle name="제목 4 2 4 6" xfId="11756"/>
    <cellStyle name="제목 4 2 5" xfId="11757"/>
    <cellStyle name="제목 4 2 5 2" xfId="11758"/>
    <cellStyle name="제목 4 2 5 2 2" xfId="11759"/>
    <cellStyle name="제목 4 2 5 3" xfId="11760"/>
    <cellStyle name="제목 4 2 6" xfId="11761"/>
    <cellStyle name="제목 4 2 6 2" xfId="11762"/>
    <cellStyle name="제목 4 2 7" xfId="11763"/>
    <cellStyle name="제목 4 2 7 2" xfId="11764"/>
    <cellStyle name="제목 4 2 8" xfId="11765"/>
    <cellStyle name="제목 4 2 8 2" xfId="11766"/>
    <cellStyle name="제목 4 2 9" xfId="11767"/>
    <cellStyle name="제목 4 2 9 2" xfId="11768"/>
    <cellStyle name="제목 4 20" xfId="11769"/>
    <cellStyle name="제목 4 20 2" xfId="11770"/>
    <cellStyle name="제목 4 20 3" xfId="11771"/>
    <cellStyle name="제목 4 21" xfId="11772"/>
    <cellStyle name="제목 4 21 2" xfId="11773"/>
    <cellStyle name="제목 4 21 3" xfId="11774"/>
    <cellStyle name="제목 4 22" xfId="11775"/>
    <cellStyle name="제목 4 22 2" xfId="11776"/>
    <cellStyle name="제목 4 22 3" xfId="11777"/>
    <cellStyle name="제목 4 23" xfId="11778"/>
    <cellStyle name="제목 4 23 2" xfId="11779"/>
    <cellStyle name="제목 4 23 3" xfId="11780"/>
    <cellStyle name="제목 4 24" xfId="11781"/>
    <cellStyle name="제목 4 24 2" xfId="11782"/>
    <cellStyle name="제목 4 24 3" xfId="11783"/>
    <cellStyle name="제목 4 25" xfId="11784"/>
    <cellStyle name="제목 4 25 2" xfId="11785"/>
    <cellStyle name="제목 4 25 3" xfId="11786"/>
    <cellStyle name="제목 4 26" xfId="11787"/>
    <cellStyle name="제목 4 26 2" xfId="11788"/>
    <cellStyle name="제목 4 27" xfId="11789"/>
    <cellStyle name="제목 4 27 2" xfId="11790"/>
    <cellStyle name="제목 4 28" xfId="11791"/>
    <cellStyle name="제목 4 28 2" xfId="11792"/>
    <cellStyle name="제목 4 29" xfId="11793"/>
    <cellStyle name="제목 4 29 2" xfId="11794"/>
    <cellStyle name="제목 4 3" xfId="11795"/>
    <cellStyle name="제목 4 3 2" xfId="11796"/>
    <cellStyle name="제목 4 3 2 2" xfId="11797"/>
    <cellStyle name="제목 4 3 2 2 2" xfId="11798"/>
    <cellStyle name="제목 4 3 3" xfId="11799"/>
    <cellStyle name="제목 4 3 3 2" xfId="11800"/>
    <cellStyle name="제목 4 3 4" xfId="11801"/>
    <cellStyle name="제목 4 3 4 2" xfId="11802"/>
    <cellStyle name="제목 4 3 5" xfId="11803"/>
    <cellStyle name="제목 4 3 5 2" xfId="11804"/>
    <cellStyle name="제목 4 3 6" xfId="11805"/>
    <cellStyle name="제목 4 3 6 2" xfId="11806"/>
    <cellStyle name="제목 4 3 7" xfId="11807"/>
    <cellStyle name="제목 4 3 7 2" xfId="11808"/>
    <cellStyle name="제목 4 3 8" xfId="11809"/>
    <cellStyle name="제목 4 3 8 2" xfId="11810"/>
    <cellStyle name="제목 4 30" xfId="11811"/>
    <cellStyle name="제목 4 30 2" xfId="11812"/>
    <cellStyle name="제목 4 31" xfId="11813"/>
    <cellStyle name="제목 4 31 2" xfId="11814"/>
    <cellStyle name="제목 4 32" xfId="11815"/>
    <cellStyle name="제목 4 32 2" xfId="11816"/>
    <cellStyle name="제목 4 33" xfId="11817"/>
    <cellStyle name="제목 4 33 2" xfId="11818"/>
    <cellStyle name="제목 4 34" xfId="11819"/>
    <cellStyle name="제목 4 34 2" xfId="11820"/>
    <cellStyle name="제목 4 35" xfId="11821"/>
    <cellStyle name="제목 4 35 2" xfId="11822"/>
    <cellStyle name="제목 4 36" xfId="24851" hidden="1"/>
    <cellStyle name="제목 4 36" xfId="24899" hidden="1"/>
    <cellStyle name="제목 4 36" xfId="24950" hidden="1"/>
    <cellStyle name="제목 4 36" xfId="25000" hidden="1"/>
    <cellStyle name="제목 4 36" xfId="25095" hidden="1"/>
    <cellStyle name="제목 4 36" xfId="25143" hidden="1"/>
    <cellStyle name="제목 4 36" xfId="25194" hidden="1"/>
    <cellStyle name="제목 4 36" xfId="25244" hidden="1"/>
    <cellStyle name="제목 4 36" xfId="25355" hidden="1"/>
    <cellStyle name="제목 4 36" xfId="25413" hidden="1"/>
    <cellStyle name="제목 4 36" xfId="25461" hidden="1"/>
    <cellStyle name="제목 4 36" xfId="25465" hidden="1"/>
    <cellStyle name="제목 4 36" xfId="25561" hidden="1"/>
    <cellStyle name="제목 4 36" xfId="25611" hidden="1"/>
    <cellStyle name="제목 4 36" xfId="25669" hidden="1"/>
    <cellStyle name="제목 4 36" xfId="25717" hidden="1"/>
    <cellStyle name="제목 4 36" xfId="25774" hidden="1"/>
    <cellStyle name="제목 4 36" xfId="25821" hidden="1"/>
    <cellStyle name="제목 4 36" xfId="25869" hidden="1"/>
    <cellStyle name="제목 4 36" xfId="25930" hidden="1"/>
    <cellStyle name="제목 4 36" xfId="25918" hidden="1"/>
    <cellStyle name="제목 4 36" xfId="26022" hidden="1"/>
    <cellStyle name="제목 4 36" xfId="26072" hidden="1"/>
    <cellStyle name="제목 4 36" xfId="26122" hidden="1"/>
    <cellStyle name="제목 4 36" xfId="26752" hidden="1"/>
    <cellStyle name="제목 4 36" xfId="26797" hidden="1"/>
    <cellStyle name="제목 4 36" xfId="26846" hidden="1"/>
    <cellStyle name="제목 4 36" xfId="26894" hidden="1"/>
    <cellStyle name="제목 4 36" xfId="26947" hidden="1"/>
    <cellStyle name="제목 4 36" xfId="26993" hidden="1"/>
    <cellStyle name="제목 4 36" xfId="27042" hidden="1"/>
    <cellStyle name="제목 4 36" xfId="27090" hidden="1"/>
    <cellStyle name="제목 4 36" xfId="27197" hidden="1"/>
    <cellStyle name="제목 4 36" xfId="27252" hidden="1"/>
    <cellStyle name="제목 4 36" xfId="27298" hidden="1"/>
    <cellStyle name="제목 4 36" xfId="27302" hidden="1"/>
    <cellStyle name="제목 4 36" xfId="27394" hidden="1"/>
    <cellStyle name="제목 4 36" xfId="27442" hidden="1"/>
    <cellStyle name="제목 4 36" xfId="27498" hidden="1"/>
    <cellStyle name="제목 4 36" xfId="27544" hidden="1"/>
    <cellStyle name="제목 4 36" xfId="27599" hidden="1"/>
    <cellStyle name="제목 4 36" xfId="27644" hidden="1"/>
    <cellStyle name="제목 4 36" xfId="27690" hidden="1"/>
    <cellStyle name="제목 4 36" xfId="27748" hidden="1"/>
    <cellStyle name="제목 4 36" xfId="27736" hidden="1"/>
    <cellStyle name="제목 4 36" xfId="27837" hidden="1"/>
    <cellStyle name="제목 4 36" xfId="27885" hidden="1"/>
    <cellStyle name="제목 4 36" xfId="27933" hidden="1"/>
    <cellStyle name="제목 4 36" xfId="28001" hidden="1"/>
    <cellStyle name="제목 4 36" xfId="28046" hidden="1"/>
    <cellStyle name="제목 4 36" xfId="28095" hidden="1"/>
    <cellStyle name="제목 4 36" xfId="28143" hidden="1"/>
    <cellStyle name="제목 4 36" xfId="28196" hidden="1"/>
    <cellStyle name="제목 4 36" xfId="28242" hidden="1"/>
    <cellStyle name="제목 4 36" xfId="28291" hidden="1"/>
    <cellStyle name="제목 4 36" xfId="28339" hidden="1"/>
    <cellStyle name="제목 4 36" xfId="28445" hidden="1"/>
    <cellStyle name="제목 4 36" xfId="28500" hidden="1"/>
    <cellStyle name="제목 4 36" xfId="28546" hidden="1"/>
    <cellStyle name="제목 4 36" xfId="28550" hidden="1"/>
    <cellStyle name="제목 4 36" xfId="28642" hidden="1"/>
    <cellStyle name="제목 4 36" xfId="28690" hidden="1"/>
    <cellStyle name="제목 4 36" xfId="28745" hidden="1"/>
    <cellStyle name="제목 4 36" xfId="28791" hidden="1"/>
    <cellStyle name="제목 4 36" xfId="28846" hidden="1"/>
    <cellStyle name="제목 4 36" xfId="28891" hidden="1"/>
    <cellStyle name="제목 4 36" xfId="28937" hidden="1"/>
    <cellStyle name="제목 4 36" xfId="28995" hidden="1"/>
    <cellStyle name="제목 4 36" xfId="28983" hidden="1"/>
    <cellStyle name="제목 4 36" xfId="29084" hidden="1"/>
    <cellStyle name="제목 4 36" xfId="29132" hidden="1"/>
    <cellStyle name="제목 4 36" xfId="29180" hidden="1"/>
    <cellStyle name="제목 4 36" xfId="29246" hidden="1"/>
    <cellStyle name="제목 4 36" xfId="29291" hidden="1"/>
    <cellStyle name="제목 4 36" xfId="29339" hidden="1"/>
    <cellStyle name="제목 4 36" xfId="29387" hidden="1"/>
    <cellStyle name="제목 4 36" xfId="29440" hidden="1"/>
    <cellStyle name="제목 4 36" xfId="29486" hidden="1"/>
    <cellStyle name="제목 4 36" xfId="29535" hidden="1"/>
    <cellStyle name="제목 4 36" xfId="29582" hidden="1"/>
    <cellStyle name="제목 4 36" xfId="29686" hidden="1"/>
    <cellStyle name="제목 4 36" xfId="29739" hidden="1"/>
    <cellStyle name="제목 4 36" xfId="29784" hidden="1"/>
    <cellStyle name="제목 4 36" xfId="29788" hidden="1"/>
    <cellStyle name="제목 4 36" xfId="29878" hidden="1"/>
    <cellStyle name="제목 4 36" xfId="29925" hidden="1"/>
    <cellStyle name="제목 4 36" xfId="29979" hidden="1"/>
    <cellStyle name="제목 4 36" xfId="30024" hidden="1"/>
    <cellStyle name="제목 4 36" xfId="30078" hidden="1"/>
    <cellStyle name="제목 4 36" xfId="30122" hidden="1"/>
    <cellStyle name="제목 4 36" xfId="30167" hidden="1"/>
    <cellStyle name="제목 4 36" xfId="30223" hidden="1"/>
    <cellStyle name="제목 4 36" xfId="30212" hidden="1"/>
    <cellStyle name="제목 4 36" xfId="30311" hidden="1"/>
    <cellStyle name="제목 4 36" xfId="30358" hidden="1"/>
    <cellStyle name="제목 4 36" xfId="30405" hidden="1"/>
    <cellStyle name="제목 4 36" xfId="26226" hidden="1"/>
    <cellStyle name="제목 4 36" xfId="30491" hidden="1"/>
    <cellStyle name="제목 4 36" xfId="30540" hidden="1"/>
    <cellStyle name="제목 4 36" xfId="30588" hidden="1"/>
    <cellStyle name="제목 4 36" xfId="30641" hidden="1"/>
    <cellStyle name="제목 4 36" xfId="30687" hidden="1"/>
    <cellStyle name="제목 4 36" xfId="30736" hidden="1"/>
    <cellStyle name="제목 4 36" xfId="30784" hidden="1"/>
    <cellStyle name="제목 4 36" xfId="30890" hidden="1"/>
    <cellStyle name="제목 4 36" xfId="30945" hidden="1"/>
    <cellStyle name="제목 4 36" xfId="30991" hidden="1"/>
    <cellStyle name="제목 4 36" xfId="30995" hidden="1"/>
    <cellStyle name="제목 4 36" xfId="31087" hidden="1"/>
    <cellStyle name="제목 4 36" xfId="31135" hidden="1"/>
    <cellStyle name="제목 4 36" xfId="31190" hidden="1"/>
    <cellStyle name="제목 4 36" xfId="31236" hidden="1"/>
    <cellStyle name="제목 4 36" xfId="31291" hidden="1"/>
    <cellStyle name="제목 4 36" xfId="31336" hidden="1"/>
    <cellStyle name="제목 4 36" xfId="31382" hidden="1"/>
    <cellStyle name="제목 4 36" xfId="31440" hidden="1"/>
    <cellStyle name="제목 4 36" xfId="31428" hidden="1"/>
    <cellStyle name="제목 4 36" xfId="31529" hidden="1"/>
    <cellStyle name="제목 4 36" xfId="31577" hidden="1"/>
    <cellStyle name="제목 4 36" xfId="31625" hidden="1"/>
    <cellStyle name="제목 4 36" xfId="31690" hidden="1"/>
    <cellStyle name="제목 4 36" xfId="31734" hidden="1"/>
    <cellStyle name="제목 4 36" xfId="31782" hidden="1"/>
    <cellStyle name="제목 4 36" xfId="31829" hidden="1"/>
    <cellStyle name="제목 4 36" xfId="31881" hidden="1"/>
    <cellStyle name="제목 4 36" xfId="31926" hidden="1"/>
    <cellStyle name="제목 4 36" xfId="31975" hidden="1"/>
    <cellStyle name="제목 4 36" xfId="32022" hidden="1"/>
    <cellStyle name="제목 4 36" xfId="32128" hidden="1"/>
    <cellStyle name="제목 4 36" xfId="32182" hidden="1"/>
    <cellStyle name="제목 4 36" xfId="32228" hidden="1"/>
    <cellStyle name="제목 4 36" xfId="32232" hidden="1"/>
    <cellStyle name="제목 4 36" xfId="32324" hidden="1"/>
    <cellStyle name="제목 4 36" xfId="32372" hidden="1"/>
    <cellStyle name="제목 4 36" xfId="32428" hidden="1"/>
    <cellStyle name="제목 4 36" xfId="32474" hidden="1"/>
    <cellStyle name="제목 4 36" xfId="32529" hidden="1"/>
    <cellStyle name="제목 4 36" xfId="32574" hidden="1"/>
    <cellStyle name="제목 4 36" xfId="32620" hidden="1"/>
    <cellStyle name="제목 4 36" xfId="32678" hidden="1"/>
    <cellStyle name="제목 4 36" xfId="32666" hidden="1"/>
    <cellStyle name="제목 4 36" xfId="32767" hidden="1"/>
    <cellStyle name="제목 4 36" xfId="32815" hidden="1"/>
    <cellStyle name="제목 4 36" xfId="32863" hidden="1"/>
    <cellStyle name="제목 4 36" xfId="26309" hidden="1"/>
    <cellStyle name="제목 4 36" xfId="32945" hidden="1"/>
    <cellStyle name="제목 4 36" xfId="32994" hidden="1"/>
    <cellStyle name="제목 4 36" xfId="33042" hidden="1"/>
    <cellStyle name="제목 4 36" xfId="33095" hidden="1"/>
    <cellStyle name="제목 4 36" xfId="33141" hidden="1"/>
    <cellStyle name="제목 4 36" xfId="33190" hidden="1"/>
    <cellStyle name="제목 4 36" xfId="33238" hidden="1"/>
    <cellStyle name="제목 4 36" xfId="33344" hidden="1"/>
    <cellStyle name="제목 4 36" xfId="33399" hidden="1"/>
    <cellStyle name="제목 4 36" xfId="33445" hidden="1"/>
    <cellStyle name="제목 4 36" xfId="33449" hidden="1"/>
    <cellStyle name="제목 4 36" xfId="33541" hidden="1"/>
    <cellStyle name="제목 4 36" xfId="33589" hidden="1"/>
    <cellStyle name="제목 4 36" xfId="33644" hidden="1"/>
    <cellStyle name="제목 4 36" xfId="33690" hidden="1"/>
    <cellStyle name="제목 4 36" xfId="33745" hidden="1"/>
    <cellStyle name="제목 4 36" xfId="33790" hidden="1"/>
    <cellStyle name="제목 4 36" xfId="33836" hidden="1"/>
    <cellStyle name="제목 4 36" xfId="33894" hidden="1"/>
    <cellStyle name="제목 4 36" xfId="33882" hidden="1"/>
    <cellStyle name="제목 4 36" xfId="33983" hidden="1"/>
    <cellStyle name="제목 4 36" xfId="34031" hidden="1"/>
    <cellStyle name="제목 4 36" xfId="34079" hidden="1"/>
    <cellStyle name="제목 4 36" xfId="34144" hidden="1"/>
    <cellStyle name="제목 4 36" xfId="34188" hidden="1"/>
    <cellStyle name="제목 4 36" xfId="34236" hidden="1"/>
    <cellStyle name="제목 4 36" xfId="34283" hidden="1"/>
    <cellStyle name="제목 4 36" xfId="34335" hidden="1"/>
    <cellStyle name="제목 4 36" xfId="34380" hidden="1"/>
    <cellStyle name="제목 4 36" xfId="34428" hidden="1"/>
    <cellStyle name="제목 4 36" xfId="34475" hidden="1"/>
    <cellStyle name="제목 4 36" xfId="34578" hidden="1"/>
    <cellStyle name="제목 4 36" xfId="34631" hidden="1"/>
    <cellStyle name="제목 4 36" xfId="34676" hidden="1"/>
    <cellStyle name="제목 4 36" xfId="34680" hidden="1"/>
    <cellStyle name="제목 4 36" xfId="34770" hidden="1"/>
    <cellStyle name="제목 4 36" xfId="34817" hidden="1"/>
    <cellStyle name="제목 4 36" xfId="34871" hidden="1"/>
    <cellStyle name="제목 4 36" xfId="34916" hidden="1"/>
    <cellStyle name="제목 4 36" xfId="34970" hidden="1"/>
    <cellStyle name="제목 4 36" xfId="35014" hidden="1"/>
    <cellStyle name="제목 4 36" xfId="35059" hidden="1"/>
    <cellStyle name="제목 4 36" xfId="35115" hidden="1"/>
    <cellStyle name="제목 4 36" xfId="35104" hidden="1"/>
    <cellStyle name="제목 4 36" xfId="35203" hidden="1"/>
    <cellStyle name="제목 4 36" xfId="35250" hidden="1"/>
    <cellStyle name="제목 4 36" xfId="35297" hidden="1"/>
    <cellStyle name="제목 4 36" xfId="26518" hidden="1"/>
    <cellStyle name="제목 4 36" xfId="26528" hidden="1"/>
    <cellStyle name="제목 4 36" xfId="26443" hidden="1"/>
    <cellStyle name="제목 4 36" xfId="35356" hidden="1"/>
    <cellStyle name="제목 4 36" xfId="35404" hidden="1"/>
    <cellStyle name="제목 4 36" xfId="35449" hidden="1"/>
    <cellStyle name="제목 4 36" xfId="35499" hidden="1"/>
    <cellStyle name="제목 4 36" xfId="35549" hidden="1"/>
    <cellStyle name="제목 4 36" xfId="35611" hidden="1"/>
    <cellStyle name="제목 4 36" xfId="35659" hidden="1"/>
    <cellStyle name="제목 4 36" xfId="35704" hidden="1"/>
    <cellStyle name="제목 4 36" xfId="35755" hidden="1"/>
    <cellStyle name="제목 4 36" xfId="35805" hidden="1"/>
    <cellStyle name="제목 4 36" xfId="35855" hidden="1"/>
    <cellStyle name="제목 4 36" xfId="35920" hidden="1"/>
    <cellStyle name="제목 4 36" xfId="35923" hidden="1"/>
    <cellStyle name="제목 4 36" xfId="36009" hidden="1"/>
    <cellStyle name="제목 4 36" xfId="36059" hidden="1"/>
    <cellStyle name="제목 4 36" xfId="36122" hidden="1"/>
    <cellStyle name="제목 4 36" xfId="36110" hidden="1"/>
    <cellStyle name="제목 4 36" xfId="36214" hidden="1"/>
    <cellStyle name="제목 4 36" xfId="36264" hidden="1"/>
    <cellStyle name="제목 4 36" xfId="36326" hidden="1"/>
    <cellStyle name="제목 4 36" xfId="36374" hidden="1"/>
    <cellStyle name="제목 4 36" xfId="36417" hidden="1"/>
    <cellStyle name="제목 4 36" xfId="36476" hidden="1"/>
    <cellStyle name="제목 4 36" xfId="36520" hidden="1"/>
    <cellStyle name="제목 4 36" xfId="36574"/>
    <cellStyle name="제목 4 4" xfId="11823"/>
    <cellStyle name="제목 4 4 2" xfId="11824"/>
    <cellStyle name="제목 4 4 2 2" xfId="11825"/>
    <cellStyle name="제목 4 4 2 2 2" xfId="11826"/>
    <cellStyle name="제목 4 4 3" xfId="11827"/>
    <cellStyle name="제목 4 4 3 2" xfId="11828"/>
    <cellStyle name="제목 4 4 4" xfId="11829"/>
    <cellStyle name="제목 4 4 4 2" xfId="11830"/>
    <cellStyle name="제목 4 4 5" xfId="11831"/>
    <cellStyle name="제목 4 4 5 2" xfId="11832"/>
    <cellStyle name="제목 4 4 6" xfId="11833"/>
    <cellStyle name="제목 4 4 6 2" xfId="11834"/>
    <cellStyle name="제목 4 4 7" xfId="11835"/>
    <cellStyle name="제목 4 4 7 2" xfId="11836"/>
    <cellStyle name="제목 4 4 8" xfId="11837"/>
    <cellStyle name="제목 4 4 8 2" xfId="11838"/>
    <cellStyle name="제목 4 5" xfId="11839"/>
    <cellStyle name="제목 4 5 2" xfId="11840"/>
    <cellStyle name="제목 4 5 2 2" xfId="11841"/>
    <cellStyle name="제목 4 5 3" xfId="11842"/>
    <cellStyle name="제목 4 5 4" xfId="11843"/>
    <cellStyle name="제목 4 5 5" xfId="11844"/>
    <cellStyle name="제목 4 5 6" xfId="11845"/>
    <cellStyle name="제목 4 5 7" xfId="11846"/>
    <cellStyle name="제목 4 5 8" xfId="11847"/>
    <cellStyle name="제목 4 5 8 2" xfId="11848"/>
    <cellStyle name="제목 4 6" xfId="11849"/>
    <cellStyle name="제목 4 6 2" xfId="11850"/>
    <cellStyle name="제목 4 6 2 2" xfId="11851"/>
    <cellStyle name="제목 4 6 2 2 2" xfId="11852"/>
    <cellStyle name="제목 4 6 3" xfId="11853"/>
    <cellStyle name="제목 4 6 4" xfId="11854"/>
    <cellStyle name="제목 4 6 5" xfId="11855"/>
    <cellStyle name="제목 4 6 6" xfId="11856"/>
    <cellStyle name="제목 4 6 7" xfId="11857"/>
    <cellStyle name="제목 4 6 8" xfId="11858"/>
    <cellStyle name="제목 4 6 8 2" xfId="11859"/>
    <cellStyle name="제목 4 7" xfId="11860"/>
    <cellStyle name="제목 4 7 2" xfId="11861"/>
    <cellStyle name="제목 4 7 2 2" xfId="11862"/>
    <cellStyle name="제목 4 7 3" xfId="11863"/>
    <cellStyle name="제목 4 7 4" xfId="11864"/>
    <cellStyle name="제목 4 7 5" xfId="11865"/>
    <cellStyle name="제목 4 7 6" xfId="11866"/>
    <cellStyle name="제목 4 7 7" xfId="11867"/>
    <cellStyle name="제목 4 7 8" xfId="11868"/>
    <cellStyle name="제목 4 8" xfId="11869"/>
    <cellStyle name="제목 4 8 2" xfId="11870"/>
    <cellStyle name="제목 4 8 2 2" xfId="11871"/>
    <cellStyle name="제목 4 8 3" xfId="11872"/>
    <cellStyle name="제목 4 8 4" xfId="11873"/>
    <cellStyle name="제목 4 8 5" xfId="11874"/>
    <cellStyle name="제목 4 8 6" xfId="11875"/>
    <cellStyle name="제목 4 8 7" xfId="11876"/>
    <cellStyle name="제목 4 8 8" xfId="11877"/>
    <cellStyle name="제목 4 9" xfId="11878"/>
    <cellStyle name="제목 4 9 2" xfId="11879"/>
    <cellStyle name="제목 4 9 2 2" xfId="11880"/>
    <cellStyle name="제목 4 9 3" xfId="11881"/>
    <cellStyle name="제목 4 9 4" xfId="11882"/>
    <cellStyle name="제목 4 9 5" xfId="11883"/>
    <cellStyle name="제목 4 9 6" xfId="11884"/>
    <cellStyle name="제목 4 9 7" xfId="11885"/>
    <cellStyle name="제목 4 9 8" xfId="11886"/>
    <cellStyle name="제목 5" xfId="11887"/>
    <cellStyle name="제목 5 10" xfId="11888"/>
    <cellStyle name="제목 5 11" xfId="11889"/>
    <cellStyle name="제목 5 2" xfId="11890"/>
    <cellStyle name="제목 5 3" xfId="11891"/>
    <cellStyle name="제목 5 4" xfId="11892"/>
    <cellStyle name="제목 5 5" xfId="11893"/>
    <cellStyle name="제목 5 6" xfId="11894"/>
    <cellStyle name="제목 5 7" xfId="11895"/>
    <cellStyle name="제목 5 8" xfId="11896"/>
    <cellStyle name="제목 5 9" xfId="11897"/>
    <cellStyle name="제목 6" xfId="11898"/>
    <cellStyle name="제목 6 2" xfId="11899"/>
    <cellStyle name="제목 6 3" xfId="11900"/>
    <cellStyle name="제목 6 4" xfId="11901"/>
    <cellStyle name="제목 6 5" xfId="11902"/>
    <cellStyle name="제목 6 6" xfId="11903"/>
    <cellStyle name="제목 6 7" xfId="11904"/>
    <cellStyle name="제목 7" xfId="11905"/>
    <cellStyle name="제목 7 2" xfId="11906"/>
    <cellStyle name="제목 7 3" xfId="11907"/>
    <cellStyle name="제목 7 4" xfId="11908"/>
    <cellStyle name="제목 7 5" xfId="11909"/>
    <cellStyle name="제목 7 6" xfId="11910"/>
    <cellStyle name="제목 7 7" xfId="11911"/>
    <cellStyle name="제목 8" xfId="11912"/>
    <cellStyle name="제목 8 2" xfId="11913"/>
    <cellStyle name="제목 8 3" xfId="11914"/>
    <cellStyle name="제목 8 4" xfId="11915"/>
    <cellStyle name="제목 8 5" xfId="11916"/>
    <cellStyle name="제목 8 6" xfId="11917"/>
    <cellStyle name="제목 8 7" xfId="11918"/>
    <cellStyle name="제목 9" xfId="11919"/>
    <cellStyle name="제목 9 2" xfId="11920"/>
    <cellStyle name="제목 9 3" xfId="11921"/>
    <cellStyle name="제목 9 4" xfId="11922"/>
    <cellStyle name="제목 9 5" xfId="11923"/>
    <cellStyle name="제목 9 6" xfId="11924"/>
    <cellStyle name="제목 9 7" xfId="11925"/>
    <cellStyle name="좋음" xfId="14" builtinId="26" hidden="1"/>
    <cellStyle name="좋음" xfId="25049" builtinId="26" customBuiltin="1"/>
    <cellStyle name="좋음 10" xfId="11926"/>
    <cellStyle name="좋음 10 10" xfId="11927"/>
    <cellStyle name="좋음 10 2" xfId="11928"/>
    <cellStyle name="좋음 10 2 2" xfId="11929"/>
    <cellStyle name="좋음 10 3" xfId="11930"/>
    <cellStyle name="좋음 10 4" xfId="11931"/>
    <cellStyle name="좋음 10 5" xfId="11932"/>
    <cellStyle name="좋음 10 6" xfId="11933"/>
    <cellStyle name="좋음 10 7" xfId="11934"/>
    <cellStyle name="좋음 10 8" xfId="11935"/>
    <cellStyle name="좋음 10 9" xfId="11936"/>
    <cellStyle name="좋음 11" xfId="11937"/>
    <cellStyle name="좋음 11 2" xfId="11938"/>
    <cellStyle name="좋음 11 2 2" xfId="11939"/>
    <cellStyle name="좋음 11 3" xfId="11940"/>
    <cellStyle name="좋음 11 4" xfId="11941"/>
    <cellStyle name="좋음 11 5" xfId="11942"/>
    <cellStyle name="좋음 12" xfId="11943"/>
    <cellStyle name="좋음 12 2" xfId="11944"/>
    <cellStyle name="좋음 12 2 2" xfId="11945"/>
    <cellStyle name="좋음 12 3" xfId="11946"/>
    <cellStyle name="좋음 12 4" xfId="11947"/>
    <cellStyle name="좋음 12 5" xfId="11948"/>
    <cellStyle name="좋음 13" xfId="11949"/>
    <cellStyle name="좋음 13 2" xfId="11950"/>
    <cellStyle name="좋음 13 2 2" xfId="11951"/>
    <cellStyle name="좋음 13 3" xfId="11952"/>
    <cellStyle name="좋음 13 4" xfId="11953"/>
    <cellStyle name="좋음 13 5" xfId="11954"/>
    <cellStyle name="좋음 14" xfId="11955"/>
    <cellStyle name="좋음 14 2" xfId="11956"/>
    <cellStyle name="좋음 14 3" xfId="11957"/>
    <cellStyle name="좋음 15" xfId="11958"/>
    <cellStyle name="좋음 15 2" xfId="11959"/>
    <cellStyle name="좋음 15 3" xfId="11960"/>
    <cellStyle name="좋음 16" xfId="11961"/>
    <cellStyle name="좋음 16 2" xfId="11962"/>
    <cellStyle name="좋음 16 3" xfId="11963"/>
    <cellStyle name="좋음 17" xfId="11964"/>
    <cellStyle name="좋음 17 2" xfId="11965"/>
    <cellStyle name="좋음 17 3" xfId="11966"/>
    <cellStyle name="좋음 18" xfId="11967"/>
    <cellStyle name="좋음 18 2" xfId="11968"/>
    <cellStyle name="좋음 18 3" xfId="11969"/>
    <cellStyle name="좋음 19" xfId="11970"/>
    <cellStyle name="좋음 19 2" xfId="11971"/>
    <cellStyle name="좋음 19 3" xfId="11972"/>
    <cellStyle name="좋음 2" xfId="11973"/>
    <cellStyle name="좋음 2 10" xfId="11974"/>
    <cellStyle name="좋음 2 10 2" xfId="11975"/>
    <cellStyle name="좋음 2 11" xfId="11976"/>
    <cellStyle name="좋음 2 11 2" xfId="11977"/>
    <cellStyle name="좋음 2 12" xfId="11978"/>
    <cellStyle name="좋음 2 12 2" xfId="11979"/>
    <cellStyle name="좋음 2 13" xfId="11980"/>
    <cellStyle name="좋음 2 13 2" xfId="11981"/>
    <cellStyle name="좋음 2 14" xfId="24786" hidden="1"/>
    <cellStyle name="좋음 2 14" xfId="25309" hidden="1"/>
    <cellStyle name="좋음 2 14" xfId="26691" hidden="1"/>
    <cellStyle name="좋음 2 14" xfId="27152" hidden="1"/>
    <cellStyle name="좋음 2 14" xfId="26212" hidden="1"/>
    <cellStyle name="좋음 2 14" xfId="28400" hidden="1"/>
    <cellStyle name="좋음 2 14" xfId="26641" hidden="1"/>
    <cellStyle name="좋음 2 14" xfId="29641" hidden="1"/>
    <cellStyle name="좋음 2 14" xfId="26287" hidden="1"/>
    <cellStyle name="좋음 2 14" xfId="30845" hidden="1"/>
    <cellStyle name="좋음 2 14" xfId="26588" hidden="1"/>
    <cellStyle name="좋음 2 14" xfId="32083" hidden="1"/>
    <cellStyle name="좋음 2 14" xfId="26372" hidden="1"/>
    <cellStyle name="좋음 2 14" xfId="33299" hidden="1"/>
    <cellStyle name="좋음 2 14" xfId="26541" hidden="1"/>
    <cellStyle name="좋음 2 14" xfId="34533" hidden="1"/>
    <cellStyle name="좋음 2 2" xfId="11982"/>
    <cellStyle name="좋음 2 2 10" xfId="11983"/>
    <cellStyle name="좋음 2 2 11" xfId="11984"/>
    <cellStyle name="좋음 2 2 12" xfId="11985"/>
    <cellStyle name="좋음 2 2 13" xfId="11986"/>
    <cellStyle name="좋음 2 2 14" xfId="11987"/>
    <cellStyle name="좋음 2 2 15" xfId="11988"/>
    <cellStyle name="좋음 2 2 15 2" xfId="11989"/>
    <cellStyle name="좋음 2 2 2" xfId="11990"/>
    <cellStyle name="좋음 2 2 2 2" xfId="11991"/>
    <cellStyle name="좋음 2 2 2 2 2" xfId="11992"/>
    <cellStyle name="좋음 2 2 2 2 2 2" xfId="11993"/>
    <cellStyle name="좋음 2 2 2 2 2 2 2" xfId="11994"/>
    <cellStyle name="좋음 2 2 2 2 3" xfId="11995"/>
    <cellStyle name="좋음 2 2 2 2 4" xfId="11996"/>
    <cellStyle name="좋음 2 2 2 3" xfId="11997"/>
    <cellStyle name="좋음 2 2 2 3 2" xfId="11998"/>
    <cellStyle name="좋음 2 2 2 4" xfId="11999"/>
    <cellStyle name="좋음 2 2 2 5" xfId="12000"/>
    <cellStyle name="좋음 2 2 3" xfId="12001"/>
    <cellStyle name="좋음 2 2 3 2" xfId="12002"/>
    <cellStyle name="좋음 2 2 4" xfId="12003"/>
    <cellStyle name="좋음 2 2 4 2" xfId="12004"/>
    <cellStyle name="좋음 2 2 5" xfId="12005"/>
    <cellStyle name="좋음 2 2 5 2" xfId="12006"/>
    <cellStyle name="좋음 2 2 5 3" xfId="12007"/>
    <cellStyle name="좋음 2 2 6" xfId="12008"/>
    <cellStyle name="좋음 2 2 6 2" xfId="12009"/>
    <cellStyle name="좋음 2 2 7" xfId="12010"/>
    <cellStyle name="좋음 2 2 8" xfId="12011"/>
    <cellStyle name="좋음 2 2 9" xfId="12012"/>
    <cellStyle name="좋음 2 3" xfId="12013"/>
    <cellStyle name="좋음 2 3 2" xfId="12014"/>
    <cellStyle name="좋음 2 3 2 2" xfId="12015"/>
    <cellStyle name="좋음 2 3 3" xfId="12016"/>
    <cellStyle name="좋음 2 3 4" xfId="12017"/>
    <cellStyle name="좋음 2 3 5" xfId="12018"/>
    <cellStyle name="좋음 2 3 6" xfId="12019"/>
    <cellStyle name="좋음 2 4" xfId="12020"/>
    <cellStyle name="좋음 2 4 2" xfId="12021"/>
    <cellStyle name="좋음 2 4 2 2" xfId="12022"/>
    <cellStyle name="좋음 2 4 3" xfId="12023"/>
    <cellStyle name="좋음 2 4 4" xfId="12024"/>
    <cellStyle name="좋음 2 4 5" xfId="12025"/>
    <cellStyle name="좋음 2 4 6" xfId="12026"/>
    <cellStyle name="좋음 2 5" xfId="12027"/>
    <cellStyle name="좋음 2 5 2" xfId="12028"/>
    <cellStyle name="좋음 2 5 2 2" xfId="12029"/>
    <cellStyle name="좋음 2 5 3" xfId="12030"/>
    <cellStyle name="좋음 2 6" xfId="12031"/>
    <cellStyle name="좋음 2 6 2" xfId="12032"/>
    <cellStyle name="좋음 2 7" xfId="12033"/>
    <cellStyle name="좋음 2 7 2" xfId="12034"/>
    <cellStyle name="좋음 2 8" xfId="12035"/>
    <cellStyle name="좋음 2 8 2" xfId="12036"/>
    <cellStyle name="좋음 2 9" xfId="12037"/>
    <cellStyle name="좋음 2 9 2" xfId="12038"/>
    <cellStyle name="좋음 20" xfId="12039"/>
    <cellStyle name="좋음 20 2" xfId="12040"/>
    <cellStyle name="좋음 20 3" xfId="12041"/>
    <cellStyle name="좋음 21" xfId="12042"/>
    <cellStyle name="좋음 21 2" xfId="12043"/>
    <cellStyle name="좋음 21 3" xfId="12044"/>
    <cellStyle name="좋음 22" xfId="12045"/>
    <cellStyle name="좋음 22 2" xfId="12046"/>
    <cellStyle name="좋음 22 3" xfId="12047"/>
    <cellStyle name="좋음 23" xfId="12048"/>
    <cellStyle name="좋음 23 2" xfId="12049"/>
    <cellStyle name="좋음 23 3" xfId="12050"/>
    <cellStyle name="좋음 24" xfId="12051"/>
    <cellStyle name="좋음 24 2" xfId="12052"/>
    <cellStyle name="좋음 24 3" xfId="12053"/>
    <cellStyle name="좋음 25" xfId="12054"/>
    <cellStyle name="좋음 25 2" xfId="12055"/>
    <cellStyle name="좋음 25 3" xfId="12056"/>
    <cellStyle name="좋음 26" xfId="12057"/>
    <cellStyle name="좋음 26 2" xfId="12058"/>
    <cellStyle name="좋음 27" xfId="12059"/>
    <cellStyle name="좋음 27 2" xfId="12060"/>
    <cellStyle name="좋음 28" xfId="12061"/>
    <cellStyle name="좋음 28 2" xfId="12062"/>
    <cellStyle name="좋음 29" xfId="12063"/>
    <cellStyle name="좋음 29 2" xfId="12064"/>
    <cellStyle name="좋음 3" xfId="12065"/>
    <cellStyle name="좋음 3 2" xfId="12066"/>
    <cellStyle name="좋음 3 2 2" xfId="12067"/>
    <cellStyle name="좋음 3 2 2 2" xfId="12068"/>
    <cellStyle name="좋음 3 3" xfId="12069"/>
    <cellStyle name="좋음 3 3 2" xfId="12070"/>
    <cellStyle name="좋음 3 4" xfId="12071"/>
    <cellStyle name="좋음 3 4 2" xfId="12072"/>
    <cellStyle name="좋음 3 5" xfId="12073"/>
    <cellStyle name="좋음 3 5 2" xfId="12074"/>
    <cellStyle name="좋음 3 6" xfId="12075"/>
    <cellStyle name="좋음 3 6 2" xfId="12076"/>
    <cellStyle name="좋음 3 7" xfId="12077"/>
    <cellStyle name="좋음 3 7 2" xfId="12078"/>
    <cellStyle name="좋음 3 8" xfId="12079"/>
    <cellStyle name="좋음 3 8 2" xfId="12080"/>
    <cellStyle name="좋음 30" xfId="12081"/>
    <cellStyle name="좋음 30 2" xfId="12082"/>
    <cellStyle name="좋음 31" xfId="12083"/>
    <cellStyle name="좋음 31 2" xfId="12084"/>
    <cellStyle name="좋음 32" xfId="12085"/>
    <cellStyle name="좋음 32 2" xfId="12086"/>
    <cellStyle name="좋음 33" xfId="12087"/>
    <cellStyle name="좋음 33 2" xfId="12088"/>
    <cellStyle name="좋음 34" xfId="12089"/>
    <cellStyle name="좋음 34 2" xfId="12090"/>
    <cellStyle name="좋음 35" xfId="12091"/>
    <cellStyle name="좋음 35 2" xfId="12092"/>
    <cellStyle name="좋음 36" xfId="24858" hidden="1"/>
    <cellStyle name="좋음 36" xfId="24902" hidden="1"/>
    <cellStyle name="좋음 36" xfId="24955" hidden="1"/>
    <cellStyle name="좋음 36" xfId="25005" hidden="1"/>
    <cellStyle name="좋음 36" xfId="25102" hidden="1"/>
    <cellStyle name="좋음 36" xfId="25146" hidden="1"/>
    <cellStyle name="좋음 36" xfId="25199" hidden="1"/>
    <cellStyle name="좋음 36" xfId="25249" hidden="1"/>
    <cellStyle name="좋음 36" xfId="25302" hidden="1"/>
    <cellStyle name="좋음 36" xfId="25412" hidden="1"/>
    <cellStyle name="좋음 36" xfId="25463" hidden="1"/>
    <cellStyle name="좋음 36" xfId="25510" hidden="1"/>
    <cellStyle name="좋음 36" xfId="25563" hidden="1"/>
    <cellStyle name="좋음 36" xfId="25613" hidden="1"/>
    <cellStyle name="좋음 36" xfId="25668" hidden="1"/>
    <cellStyle name="좋음 36" xfId="25719" hidden="1"/>
    <cellStyle name="좋음 36" xfId="25766" hidden="1"/>
    <cellStyle name="좋음 36" xfId="25828" hidden="1"/>
    <cellStyle name="좋음 36" xfId="25871" hidden="1"/>
    <cellStyle name="좋음 36" xfId="25931" hidden="1"/>
    <cellStyle name="좋음 36" xfId="25920" hidden="1"/>
    <cellStyle name="좋음 36" xfId="26024" hidden="1"/>
    <cellStyle name="좋음 36" xfId="26074" hidden="1"/>
    <cellStyle name="좋음 36" xfId="26124" hidden="1"/>
    <cellStyle name="좋음 36" xfId="26759" hidden="1"/>
    <cellStyle name="좋음 36" xfId="26800" hidden="1"/>
    <cellStyle name="좋음 36" xfId="26851" hidden="1"/>
    <cellStyle name="좋음 36" xfId="26899" hidden="1"/>
    <cellStyle name="좋음 36" xfId="26954" hidden="1"/>
    <cellStyle name="좋음 36" xfId="26996" hidden="1"/>
    <cellStyle name="좋음 36" xfId="27047" hidden="1"/>
    <cellStyle name="좋음 36" xfId="27095" hidden="1"/>
    <cellStyle name="좋음 36" xfId="27145" hidden="1"/>
    <cellStyle name="좋음 36" xfId="27251" hidden="1"/>
    <cellStyle name="좋음 36" xfId="27300" hidden="1"/>
    <cellStyle name="좋음 36" xfId="27345" hidden="1"/>
    <cellStyle name="좋음 36" xfId="27396" hidden="1"/>
    <cellStyle name="좋음 36" xfId="27444" hidden="1"/>
    <cellStyle name="좋음 36" xfId="27497" hidden="1"/>
    <cellStyle name="좋음 36" xfId="27546" hidden="1"/>
    <cellStyle name="좋음 36" xfId="27591" hidden="1"/>
    <cellStyle name="좋음 36" xfId="27651" hidden="1"/>
    <cellStyle name="좋음 36" xfId="27692" hidden="1"/>
    <cellStyle name="좋음 36" xfId="27749" hidden="1"/>
    <cellStyle name="좋음 36" xfId="27738" hidden="1"/>
    <cellStyle name="좋음 36" xfId="27839" hidden="1"/>
    <cellStyle name="좋음 36" xfId="27887" hidden="1"/>
    <cellStyle name="좋음 36" xfId="27935" hidden="1"/>
    <cellStyle name="좋음 36" xfId="28008" hidden="1"/>
    <cellStyle name="좋음 36" xfId="28049" hidden="1"/>
    <cellStyle name="좋음 36" xfId="28100" hidden="1"/>
    <cellStyle name="좋음 36" xfId="28148" hidden="1"/>
    <cellStyle name="좋음 36" xfId="28203" hidden="1"/>
    <cellStyle name="좋음 36" xfId="28245" hidden="1"/>
    <cellStyle name="좋음 36" xfId="28296" hidden="1"/>
    <cellStyle name="좋음 36" xfId="28344" hidden="1"/>
    <cellStyle name="좋음 36" xfId="28393" hidden="1"/>
    <cellStyle name="좋음 36" xfId="28499" hidden="1"/>
    <cellStyle name="좋음 36" xfId="28548" hidden="1"/>
    <cellStyle name="좋음 36" xfId="28593" hidden="1"/>
    <cellStyle name="좋음 36" xfId="28644" hidden="1"/>
    <cellStyle name="좋음 36" xfId="28692" hidden="1"/>
    <cellStyle name="좋음 36" xfId="28744" hidden="1"/>
    <cellStyle name="좋음 36" xfId="28793" hidden="1"/>
    <cellStyle name="좋음 36" xfId="28838" hidden="1"/>
    <cellStyle name="좋음 36" xfId="28898" hidden="1"/>
    <cellStyle name="좋음 36" xfId="28939" hidden="1"/>
    <cellStyle name="좋음 36" xfId="28996" hidden="1"/>
    <cellStyle name="좋음 36" xfId="28985" hidden="1"/>
    <cellStyle name="좋음 36" xfId="29086" hidden="1"/>
    <cellStyle name="좋음 36" xfId="29134" hidden="1"/>
    <cellStyle name="좋음 36" xfId="29182" hidden="1"/>
    <cellStyle name="좋음 36" xfId="29253" hidden="1"/>
    <cellStyle name="좋음 36" xfId="29294" hidden="1"/>
    <cellStyle name="좋음 36" xfId="29344" hidden="1"/>
    <cellStyle name="좋음 36" xfId="29392" hidden="1"/>
    <cellStyle name="좋음 36" xfId="29447" hidden="1"/>
    <cellStyle name="좋음 36" xfId="29489" hidden="1"/>
    <cellStyle name="좋음 36" xfId="29540" hidden="1"/>
    <cellStyle name="좋음 36" xfId="29587" hidden="1"/>
    <cellStyle name="좋음 36" xfId="29634" hidden="1"/>
    <cellStyle name="좋음 36" xfId="29738" hidden="1"/>
    <cellStyle name="좋음 36" xfId="29786" hidden="1"/>
    <cellStyle name="좋음 36" xfId="29830" hidden="1"/>
    <cellStyle name="좋음 36" xfId="29880" hidden="1"/>
    <cellStyle name="좋음 36" xfId="29927" hidden="1"/>
    <cellStyle name="좋음 36" xfId="29978" hidden="1"/>
    <cellStyle name="좋음 36" xfId="30026" hidden="1"/>
    <cellStyle name="좋음 36" xfId="30070" hidden="1"/>
    <cellStyle name="좋음 36" xfId="30129" hidden="1"/>
    <cellStyle name="좋음 36" xfId="30169" hidden="1"/>
    <cellStyle name="좋음 36" xfId="30224" hidden="1"/>
    <cellStyle name="좋음 36" xfId="30213" hidden="1"/>
    <cellStyle name="좋음 36" xfId="30313" hidden="1"/>
    <cellStyle name="좋음 36" xfId="30360" hidden="1"/>
    <cellStyle name="좋음 36" xfId="30407" hidden="1"/>
    <cellStyle name="좋음 36" xfId="30453" hidden="1"/>
    <cellStyle name="좋음 36" xfId="30494" hidden="1"/>
    <cellStyle name="좋음 36" xfId="30545" hidden="1"/>
    <cellStyle name="좋음 36" xfId="30593" hidden="1"/>
    <cellStyle name="좋음 36" xfId="30648" hidden="1"/>
    <cellStyle name="좋음 36" xfId="30690" hidden="1"/>
    <cellStyle name="좋음 36" xfId="30741" hidden="1"/>
    <cellStyle name="좋음 36" xfId="30789" hidden="1"/>
    <cellStyle name="좋음 36" xfId="30838" hidden="1"/>
    <cellStyle name="좋음 36" xfId="30944" hidden="1"/>
    <cellStyle name="좋음 36" xfId="30993" hidden="1"/>
    <cellStyle name="좋음 36" xfId="31038" hidden="1"/>
    <cellStyle name="좋음 36" xfId="31089" hidden="1"/>
    <cellStyle name="좋음 36" xfId="31137" hidden="1"/>
    <cellStyle name="좋음 36" xfId="31189" hidden="1"/>
    <cellStyle name="좋음 36" xfId="31238" hidden="1"/>
    <cellStyle name="좋음 36" xfId="31283" hidden="1"/>
    <cellStyle name="좋음 36" xfId="31343" hidden="1"/>
    <cellStyle name="좋음 36" xfId="31384" hidden="1"/>
    <cellStyle name="좋음 36" xfId="31441" hidden="1"/>
    <cellStyle name="좋음 36" xfId="31430" hidden="1"/>
    <cellStyle name="좋음 36" xfId="31531" hidden="1"/>
    <cellStyle name="좋음 36" xfId="31579" hidden="1"/>
    <cellStyle name="좋음 36" xfId="31627" hidden="1"/>
    <cellStyle name="좋음 36" xfId="31697" hidden="1"/>
    <cellStyle name="좋음 36" xfId="31737" hidden="1"/>
    <cellStyle name="좋음 36" xfId="31787" hidden="1"/>
    <cellStyle name="좋음 36" xfId="31834" hidden="1"/>
    <cellStyle name="좋음 36" xfId="31888" hidden="1"/>
    <cellStyle name="좋음 36" xfId="31929" hidden="1"/>
    <cellStyle name="좋음 36" xfId="31980" hidden="1"/>
    <cellStyle name="좋음 36" xfId="32027" hidden="1"/>
    <cellStyle name="좋음 36" xfId="32076" hidden="1"/>
    <cellStyle name="좋음 36" xfId="32181" hidden="1"/>
    <cellStyle name="좋음 36" xfId="32230" hidden="1"/>
    <cellStyle name="좋음 36" xfId="32275" hidden="1"/>
    <cellStyle name="좋음 36" xfId="32326" hidden="1"/>
    <cellStyle name="좋음 36" xfId="32374" hidden="1"/>
    <cellStyle name="좋음 36" xfId="32427" hidden="1"/>
    <cellStyle name="좋음 36" xfId="32476" hidden="1"/>
    <cellStyle name="좋음 36" xfId="32521" hidden="1"/>
    <cellStyle name="좋음 36" xfId="32581" hidden="1"/>
    <cellStyle name="좋음 36" xfId="32622" hidden="1"/>
    <cellStyle name="좋음 36" xfId="32679" hidden="1"/>
    <cellStyle name="좋음 36" xfId="32668" hidden="1"/>
    <cellStyle name="좋음 36" xfId="32769" hidden="1"/>
    <cellStyle name="좋음 36" xfId="32817" hidden="1"/>
    <cellStyle name="좋음 36" xfId="32865" hidden="1"/>
    <cellStyle name="좋음 36" xfId="26303" hidden="1"/>
    <cellStyle name="좋음 36" xfId="32948" hidden="1"/>
    <cellStyle name="좋음 36" xfId="32999" hidden="1"/>
    <cellStyle name="좋음 36" xfId="33047" hidden="1"/>
    <cellStyle name="좋음 36" xfId="33102" hidden="1"/>
    <cellStyle name="좋음 36" xfId="33144" hidden="1"/>
    <cellStyle name="좋음 36" xfId="33195" hidden="1"/>
    <cellStyle name="좋음 36" xfId="33243" hidden="1"/>
    <cellStyle name="좋음 36" xfId="33292" hidden="1"/>
    <cellStyle name="좋음 36" xfId="33398" hidden="1"/>
    <cellStyle name="좋음 36" xfId="33447" hidden="1"/>
    <cellStyle name="좋음 36" xfId="33492" hidden="1"/>
    <cellStyle name="좋음 36" xfId="33543" hidden="1"/>
    <cellStyle name="좋음 36" xfId="33591" hidden="1"/>
    <cellStyle name="좋음 36" xfId="33643" hidden="1"/>
    <cellStyle name="좋음 36" xfId="33692" hidden="1"/>
    <cellStyle name="좋음 36" xfId="33737" hidden="1"/>
    <cellStyle name="좋음 36" xfId="33797" hidden="1"/>
    <cellStyle name="좋음 36" xfId="33838" hidden="1"/>
    <cellStyle name="좋음 36" xfId="33895" hidden="1"/>
    <cellStyle name="좋음 36" xfId="33884" hidden="1"/>
    <cellStyle name="좋음 36" xfId="33985" hidden="1"/>
    <cellStyle name="좋음 36" xfId="34033" hidden="1"/>
    <cellStyle name="좋음 36" xfId="34081" hidden="1"/>
    <cellStyle name="좋음 36" xfId="34151" hidden="1"/>
    <cellStyle name="좋음 36" xfId="34191" hidden="1"/>
    <cellStyle name="좋음 36" xfId="34241" hidden="1"/>
    <cellStyle name="좋음 36" xfId="34288" hidden="1"/>
    <cellStyle name="좋음 36" xfId="34342" hidden="1"/>
    <cellStyle name="좋음 36" xfId="34383" hidden="1"/>
    <cellStyle name="좋음 36" xfId="34433" hidden="1"/>
    <cellStyle name="좋음 36" xfId="34480" hidden="1"/>
    <cellStyle name="좋음 36" xfId="34526" hidden="1"/>
    <cellStyle name="좋음 36" xfId="34630" hidden="1"/>
    <cellStyle name="좋음 36" xfId="34678" hidden="1"/>
    <cellStyle name="좋음 36" xfId="34722" hidden="1"/>
    <cellStyle name="좋음 36" xfId="34772" hidden="1"/>
    <cellStyle name="좋음 36" xfId="34819" hidden="1"/>
    <cellStyle name="좋음 36" xfId="34870" hidden="1"/>
    <cellStyle name="좋음 36" xfId="34918" hidden="1"/>
    <cellStyle name="좋음 36" xfId="34962" hidden="1"/>
    <cellStyle name="좋음 36" xfId="35021" hidden="1"/>
    <cellStyle name="좋음 36" xfId="35061" hidden="1"/>
    <cellStyle name="좋음 36" xfId="35116" hidden="1"/>
    <cellStyle name="좋음 36" xfId="35105" hidden="1"/>
    <cellStyle name="좋음 36" xfId="35205" hidden="1"/>
    <cellStyle name="좋음 36" xfId="35252" hidden="1"/>
    <cellStyle name="좋음 36" xfId="35299" hidden="1"/>
    <cellStyle name="좋음 36" xfId="26517" hidden="1"/>
    <cellStyle name="좋음 36" xfId="26527" hidden="1"/>
    <cellStyle name="좋음 36" xfId="26441" hidden="1"/>
    <cellStyle name="좋음 36" xfId="35357" hidden="1"/>
    <cellStyle name="좋음 36" xfId="35344" hidden="1"/>
    <cellStyle name="좋음 36" xfId="35451" hidden="1"/>
    <cellStyle name="좋음 36" xfId="35501" hidden="1"/>
    <cellStyle name="좋음 36" xfId="35551" hidden="1"/>
    <cellStyle name="좋음 36" xfId="35612" hidden="1"/>
    <cellStyle name="좋음 36" xfId="35599" hidden="1"/>
    <cellStyle name="좋음 36" xfId="35706" hidden="1"/>
    <cellStyle name="좋음 36" xfId="35757" hidden="1"/>
    <cellStyle name="좋음 36" xfId="35807" hidden="1"/>
    <cellStyle name="좋음 36" xfId="35857" hidden="1"/>
    <cellStyle name="좋음 36" xfId="35919" hidden="1"/>
    <cellStyle name="좋음 36" xfId="35910" hidden="1"/>
    <cellStyle name="좋음 36" xfId="36011" hidden="1"/>
    <cellStyle name="좋음 36" xfId="36061" hidden="1"/>
    <cellStyle name="좋음 36" xfId="36123" hidden="1"/>
    <cellStyle name="좋음 36" xfId="36112" hidden="1"/>
    <cellStyle name="좋음 36" xfId="36220" hidden="1"/>
    <cellStyle name="좋음 36" xfId="36270" hidden="1"/>
    <cellStyle name="좋음 36" xfId="36327" hidden="1"/>
    <cellStyle name="좋음 36" xfId="36314" hidden="1"/>
    <cellStyle name="좋음 36" xfId="36423" hidden="1"/>
    <cellStyle name="좋음 36" xfId="36475" hidden="1"/>
    <cellStyle name="좋음 36" xfId="36526" hidden="1"/>
    <cellStyle name="좋음 36" xfId="36497"/>
    <cellStyle name="좋음 4" xfId="12093"/>
    <cellStyle name="좋음 4 2" xfId="12094"/>
    <cellStyle name="좋음 4 2 2" xfId="12095"/>
    <cellStyle name="좋음 4 2 2 2" xfId="12096"/>
    <cellStyle name="좋음 4 3" xfId="12097"/>
    <cellStyle name="좋음 4 3 2" xfId="12098"/>
    <cellStyle name="좋음 4 4" xfId="12099"/>
    <cellStyle name="좋음 4 4 2" xfId="12100"/>
    <cellStyle name="좋음 4 5" xfId="12101"/>
    <cellStyle name="좋음 4 5 2" xfId="12102"/>
    <cellStyle name="좋음 4 6" xfId="12103"/>
    <cellStyle name="좋음 4 6 2" xfId="12104"/>
    <cellStyle name="좋음 4 7" xfId="12105"/>
    <cellStyle name="좋음 4 7 2" xfId="12106"/>
    <cellStyle name="좋음 4 8" xfId="12107"/>
    <cellStyle name="좋음 4 8 2" xfId="12108"/>
    <cellStyle name="좋음 5" xfId="12109"/>
    <cellStyle name="좋음 5 2" xfId="12110"/>
    <cellStyle name="좋음 5 2 2" xfId="12111"/>
    <cellStyle name="좋음 5 3" xfId="12112"/>
    <cellStyle name="좋음 5 4" xfId="12113"/>
    <cellStyle name="좋음 5 5" xfId="12114"/>
    <cellStyle name="좋음 5 6" xfId="12115"/>
    <cellStyle name="좋음 5 7" xfId="12116"/>
    <cellStyle name="좋음 5 8" xfId="12117"/>
    <cellStyle name="좋음 5 8 2" xfId="12118"/>
    <cellStyle name="좋음 6" xfId="12119"/>
    <cellStyle name="좋음 6 2" xfId="12120"/>
    <cellStyle name="좋음 6 2 2" xfId="12121"/>
    <cellStyle name="좋음 6 2 2 2" xfId="12122"/>
    <cellStyle name="좋음 6 3" xfId="12123"/>
    <cellStyle name="좋음 6 4" xfId="12124"/>
    <cellStyle name="좋음 6 5" xfId="12125"/>
    <cellStyle name="좋음 6 6" xfId="12126"/>
    <cellStyle name="좋음 6 7" xfId="12127"/>
    <cellStyle name="좋음 6 8" xfId="12128"/>
    <cellStyle name="좋음 6 8 2" xfId="12129"/>
    <cellStyle name="좋음 7" xfId="12130"/>
    <cellStyle name="좋음 7 2" xfId="12131"/>
    <cellStyle name="좋음 7 2 2" xfId="12132"/>
    <cellStyle name="좋음 7 3" xfId="12133"/>
    <cellStyle name="좋음 7 4" xfId="12134"/>
    <cellStyle name="좋음 7 5" xfId="12135"/>
    <cellStyle name="좋음 7 6" xfId="12136"/>
    <cellStyle name="좋음 7 7" xfId="12137"/>
    <cellStyle name="좋음 7 8" xfId="12138"/>
    <cellStyle name="좋음 8" xfId="12139"/>
    <cellStyle name="좋음 8 2" xfId="12140"/>
    <cellStyle name="좋음 8 2 2" xfId="12141"/>
    <cellStyle name="좋음 8 3" xfId="12142"/>
    <cellStyle name="좋음 8 4" xfId="12143"/>
    <cellStyle name="좋음 8 5" xfId="12144"/>
    <cellStyle name="좋음 8 6" xfId="12145"/>
    <cellStyle name="좋음 8 7" xfId="12146"/>
    <cellStyle name="좋음 8 8" xfId="12147"/>
    <cellStyle name="좋음 9" xfId="12148"/>
    <cellStyle name="좋음 9 2" xfId="12149"/>
    <cellStyle name="좋음 9 2 2" xfId="12150"/>
    <cellStyle name="좋음 9 3" xfId="12151"/>
    <cellStyle name="좋음 9 4" xfId="12152"/>
    <cellStyle name="좋음 9 5" xfId="12153"/>
    <cellStyle name="좋음 9 6" xfId="12154"/>
    <cellStyle name="좋음 9 7" xfId="12155"/>
    <cellStyle name="좋음 9 8" xfId="12156"/>
    <cellStyle name="출력" xfId="18" builtinId="21" hidden="1"/>
    <cellStyle name="출력" xfId="25053" builtinId="21" customBuiltin="1"/>
    <cellStyle name="출력 10" xfId="12157"/>
    <cellStyle name="출력 10 10" xfId="12158"/>
    <cellStyle name="출력 10 2" xfId="12159"/>
    <cellStyle name="출력 10 2 2" xfId="12160"/>
    <cellStyle name="출력 10 3" xfId="12161"/>
    <cellStyle name="출력 10 4" xfId="12162"/>
    <cellStyle name="출력 10 5" xfId="12163"/>
    <cellStyle name="출력 10 6" xfId="12164"/>
    <cellStyle name="출력 10 7" xfId="12165"/>
    <cellStyle name="출력 10 8" xfId="12166"/>
    <cellStyle name="출력 10 9" xfId="12167"/>
    <cellStyle name="출력 11" xfId="12168"/>
    <cellStyle name="출력 11 2" xfId="12169"/>
    <cellStyle name="출력 11 2 2" xfId="12170"/>
    <cellStyle name="출력 11 3" xfId="12171"/>
    <cellStyle name="출력 11 4" xfId="12172"/>
    <cellStyle name="출력 11 5" xfId="12173"/>
    <cellStyle name="출력 12" xfId="12174"/>
    <cellStyle name="출력 12 2" xfId="12175"/>
    <cellStyle name="출력 12 2 2" xfId="12176"/>
    <cellStyle name="출력 12 3" xfId="12177"/>
    <cellStyle name="출력 12 4" xfId="12178"/>
    <cellStyle name="출력 12 5" xfId="12179"/>
    <cellStyle name="출력 13" xfId="12180"/>
    <cellStyle name="출력 13 2" xfId="12181"/>
    <cellStyle name="출력 13 2 2" xfId="12182"/>
    <cellStyle name="출력 13 3" xfId="12183"/>
    <cellStyle name="출력 13 4" xfId="12184"/>
    <cellStyle name="출력 13 5" xfId="12185"/>
    <cellStyle name="출력 14" xfId="12186"/>
    <cellStyle name="출력 14 2" xfId="12187"/>
    <cellStyle name="출력 14 3" xfId="12188"/>
    <cellStyle name="출력 15" xfId="12189"/>
    <cellStyle name="출력 15 2" xfId="12190"/>
    <cellStyle name="출력 15 3" xfId="12191"/>
    <cellStyle name="출력 16" xfId="12192"/>
    <cellStyle name="출력 16 2" xfId="12193"/>
    <cellStyle name="출력 16 3" xfId="12194"/>
    <cellStyle name="출력 17" xfId="12195"/>
    <cellStyle name="출력 17 2" xfId="12196"/>
    <cellStyle name="출력 17 3" xfId="12197"/>
    <cellStyle name="출력 18" xfId="12198"/>
    <cellStyle name="출력 18 2" xfId="12199"/>
    <cellStyle name="출력 18 3" xfId="12200"/>
    <cellStyle name="출력 19" xfId="12201"/>
    <cellStyle name="출력 19 2" xfId="12202"/>
    <cellStyle name="출력 19 3" xfId="12203"/>
    <cellStyle name="출력 2" xfId="12204"/>
    <cellStyle name="출력 2 10" xfId="12205"/>
    <cellStyle name="출력 2 10 2" xfId="12206"/>
    <cellStyle name="출력 2 11" xfId="12207"/>
    <cellStyle name="출력 2 11 2" xfId="12208"/>
    <cellStyle name="출력 2 12" xfId="12209"/>
    <cellStyle name="출력 2 12 2" xfId="12210"/>
    <cellStyle name="출력 2 13" xfId="12211"/>
    <cellStyle name="출력 2 13 2" xfId="12212"/>
    <cellStyle name="출력 2 14" xfId="24790" hidden="1"/>
    <cellStyle name="출력 2 14" xfId="25313" hidden="1"/>
    <cellStyle name="출력 2 14" xfId="26695" hidden="1"/>
    <cellStyle name="출력 2 14" xfId="27156" hidden="1"/>
    <cellStyle name="출력 2 14" xfId="26208" hidden="1"/>
    <cellStyle name="출력 2 14" xfId="28404" hidden="1"/>
    <cellStyle name="출력 2 14" xfId="26645" hidden="1"/>
    <cellStyle name="출력 2 14" xfId="29645" hidden="1"/>
    <cellStyle name="출력 2 14" xfId="26282" hidden="1"/>
    <cellStyle name="출력 2 14" xfId="30849" hidden="1"/>
    <cellStyle name="출력 2 14" xfId="26592" hidden="1"/>
    <cellStyle name="출력 2 14" xfId="32087" hidden="1"/>
    <cellStyle name="출력 2 14" xfId="26367" hidden="1"/>
    <cellStyle name="출력 2 14" xfId="33303" hidden="1"/>
    <cellStyle name="출력 2 14" xfId="26545" hidden="1"/>
    <cellStyle name="출력 2 14" xfId="34537" hidden="1"/>
    <cellStyle name="출력 2 2" xfId="12213"/>
    <cellStyle name="출력 2 2 10" xfId="12214"/>
    <cellStyle name="출력 2 2 11" xfId="12215"/>
    <cellStyle name="출력 2 2 12" xfId="12216"/>
    <cellStyle name="출력 2 2 13" xfId="12217"/>
    <cellStyle name="출력 2 2 14" xfId="12218"/>
    <cellStyle name="출력 2 2 15" xfId="12219"/>
    <cellStyle name="출력 2 2 15 2" xfId="12220"/>
    <cellStyle name="출력 2 2 2" xfId="12221"/>
    <cellStyle name="출력 2 2 2 2" xfId="12222"/>
    <cellStyle name="출력 2 2 2 2 2" xfId="12223"/>
    <cellStyle name="출력 2 2 2 2 2 2" xfId="12224"/>
    <cellStyle name="출력 2 2 2 2 2 2 2" xfId="12225"/>
    <cellStyle name="출력 2 2 2 2 3" xfId="12226"/>
    <cellStyle name="출력 2 2 2 2 4" xfId="12227"/>
    <cellStyle name="출력 2 2 2 3" xfId="12228"/>
    <cellStyle name="출력 2 2 2 3 2" xfId="12229"/>
    <cellStyle name="출력 2 2 2 4" xfId="12230"/>
    <cellStyle name="출력 2 2 2 5" xfId="12231"/>
    <cellStyle name="출력 2 2 3" xfId="12232"/>
    <cellStyle name="출력 2 2 3 2" xfId="12233"/>
    <cellStyle name="출력 2 2 4" xfId="12234"/>
    <cellStyle name="출력 2 2 4 2" xfId="12235"/>
    <cellStyle name="출력 2 2 5" xfId="12236"/>
    <cellStyle name="출력 2 2 5 2" xfId="12237"/>
    <cellStyle name="출력 2 2 5 3" xfId="12238"/>
    <cellStyle name="출력 2 2 6" xfId="12239"/>
    <cellStyle name="출력 2 2 6 2" xfId="12240"/>
    <cellStyle name="출력 2 2 7" xfId="12241"/>
    <cellStyle name="출력 2 2 8" xfId="12242"/>
    <cellStyle name="출력 2 2 9" xfId="12243"/>
    <cellStyle name="출력 2 3" xfId="12244"/>
    <cellStyle name="출력 2 3 2" xfId="12245"/>
    <cellStyle name="출력 2 3 2 2" xfId="12246"/>
    <cellStyle name="출력 2 3 3" xfId="12247"/>
    <cellStyle name="출력 2 3 4" xfId="12248"/>
    <cellStyle name="출력 2 3 5" xfId="12249"/>
    <cellStyle name="출력 2 3 6" xfId="12250"/>
    <cellStyle name="출력 2 4" xfId="12251"/>
    <cellStyle name="출력 2 4 2" xfId="12252"/>
    <cellStyle name="출력 2 4 2 2" xfId="12253"/>
    <cellStyle name="출력 2 4 3" xfId="12254"/>
    <cellStyle name="출력 2 4 4" xfId="12255"/>
    <cellStyle name="출력 2 4 5" xfId="12256"/>
    <cellStyle name="출력 2 4 6" xfId="12257"/>
    <cellStyle name="출력 2 5" xfId="12258"/>
    <cellStyle name="출력 2 5 2" xfId="12259"/>
    <cellStyle name="출력 2 5 2 2" xfId="12260"/>
    <cellStyle name="출력 2 5 3" xfId="12261"/>
    <cellStyle name="출력 2 6" xfId="12262"/>
    <cellStyle name="출력 2 6 2" xfId="12263"/>
    <cellStyle name="출력 2 7" xfId="12264"/>
    <cellStyle name="출력 2 7 2" xfId="12265"/>
    <cellStyle name="출력 2 8" xfId="12266"/>
    <cellStyle name="출력 2 8 2" xfId="12267"/>
    <cellStyle name="출력 2 9" xfId="12268"/>
    <cellStyle name="출력 2 9 2" xfId="12269"/>
    <cellStyle name="출력 20" xfId="12270"/>
    <cellStyle name="출력 20 2" xfId="12271"/>
    <cellStyle name="출력 20 3" xfId="12272"/>
    <cellStyle name="출력 21" xfId="12273"/>
    <cellStyle name="출력 21 2" xfId="12274"/>
    <cellStyle name="출력 21 3" xfId="12275"/>
    <cellStyle name="출력 22" xfId="12276"/>
    <cellStyle name="출력 22 2" xfId="12277"/>
    <cellStyle name="출력 22 3" xfId="12278"/>
    <cellStyle name="출력 23" xfId="12279"/>
    <cellStyle name="출력 23 2" xfId="12280"/>
    <cellStyle name="출력 23 3" xfId="12281"/>
    <cellStyle name="출력 24" xfId="12282"/>
    <cellStyle name="출력 24 2" xfId="12283"/>
    <cellStyle name="출력 24 3" xfId="12284"/>
    <cellStyle name="출력 25" xfId="12285"/>
    <cellStyle name="출력 25 2" xfId="12286"/>
    <cellStyle name="출력 25 3" xfId="12287"/>
    <cellStyle name="출력 26" xfId="12288"/>
    <cellStyle name="출력 26 2" xfId="12289"/>
    <cellStyle name="출력 27" xfId="12290"/>
    <cellStyle name="출력 27 2" xfId="12291"/>
    <cellStyle name="출력 28" xfId="12292"/>
    <cellStyle name="출력 28 2" xfId="12293"/>
    <cellStyle name="출력 29" xfId="12294"/>
    <cellStyle name="출력 29 2" xfId="12295"/>
    <cellStyle name="출력 3" xfId="12296"/>
    <cellStyle name="출력 3 2" xfId="12297"/>
    <cellStyle name="출력 3 2 2" xfId="12298"/>
    <cellStyle name="출력 3 2 2 2" xfId="12299"/>
    <cellStyle name="출력 3 3" xfId="12300"/>
    <cellStyle name="출력 3 3 2" xfId="12301"/>
    <cellStyle name="출력 3 4" xfId="12302"/>
    <cellStyle name="출력 3 4 2" xfId="12303"/>
    <cellStyle name="출력 3 5" xfId="12304"/>
    <cellStyle name="출력 3 5 2" xfId="12305"/>
    <cellStyle name="출력 3 6" xfId="12306"/>
    <cellStyle name="출력 3 6 2" xfId="12307"/>
    <cellStyle name="출력 3 7" xfId="12308"/>
    <cellStyle name="출력 3 7 2" xfId="12309"/>
    <cellStyle name="출력 3 8" xfId="12310"/>
    <cellStyle name="출력 3 8 2" xfId="12311"/>
    <cellStyle name="출력 30" xfId="12312"/>
    <cellStyle name="출력 30 2" xfId="12313"/>
    <cellStyle name="출력 31" xfId="12314"/>
    <cellStyle name="출력 31 2" xfId="12315"/>
    <cellStyle name="출력 32" xfId="12316"/>
    <cellStyle name="출력 32 2" xfId="12317"/>
    <cellStyle name="출력 33" xfId="12318"/>
    <cellStyle name="출력 33 2" xfId="12319"/>
    <cellStyle name="출력 34" xfId="12320"/>
    <cellStyle name="출력 34 2" xfId="12321"/>
    <cellStyle name="출력 35" xfId="12322"/>
    <cellStyle name="출력 35 2" xfId="12323"/>
    <cellStyle name="출력 36" xfId="24892" hidden="1"/>
    <cellStyle name="출력 36" xfId="24897" hidden="1"/>
    <cellStyle name="출력 36" xfId="24948" hidden="1"/>
    <cellStyle name="출력 36" xfId="24998" hidden="1"/>
    <cellStyle name="출력 36" xfId="25136" hidden="1"/>
    <cellStyle name="출력 36" xfId="25141" hidden="1"/>
    <cellStyle name="출력 36" xfId="25192" hidden="1"/>
    <cellStyle name="출력 36" xfId="25242" hidden="1"/>
    <cellStyle name="출력 36" xfId="25376" hidden="1"/>
    <cellStyle name="출력 36" xfId="25423" hidden="1"/>
    <cellStyle name="출력 36" xfId="25421" hidden="1"/>
    <cellStyle name="출력 36" xfId="25511" hidden="1"/>
    <cellStyle name="출력 36" xfId="25566" hidden="1"/>
    <cellStyle name="출력 36" xfId="25616" hidden="1"/>
    <cellStyle name="출력 36" xfId="25679" hidden="1"/>
    <cellStyle name="출력 36" xfId="25677" hidden="1"/>
    <cellStyle name="출력 36" xfId="25770" hidden="1"/>
    <cellStyle name="출력 36" xfId="25862" hidden="1"/>
    <cellStyle name="출력 36" xfId="25829" hidden="1"/>
    <cellStyle name="출력 36" xfId="25935" hidden="1"/>
    <cellStyle name="출력 36" xfId="25976" hidden="1"/>
    <cellStyle name="출력 36" xfId="26027" hidden="1"/>
    <cellStyle name="출력 36" xfId="26077" hidden="1"/>
    <cellStyle name="출력 36" xfId="26127" hidden="1"/>
    <cellStyle name="출력 36" xfId="26791" hidden="1"/>
    <cellStyle name="출력 36" xfId="26795" hidden="1"/>
    <cellStyle name="출력 36" xfId="26844" hidden="1"/>
    <cellStyle name="출력 36" xfId="26892" hidden="1"/>
    <cellStyle name="출력 36" xfId="26986" hidden="1"/>
    <cellStyle name="출력 36" xfId="26991" hidden="1"/>
    <cellStyle name="출력 36" xfId="27040" hidden="1"/>
    <cellStyle name="출력 36" xfId="27088" hidden="1"/>
    <cellStyle name="출력 36" xfId="27217" hidden="1"/>
    <cellStyle name="출력 36" xfId="27262" hidden="1"/>
    <cellStyle name="출력 36" xfId="27260" hidden="1"/>
    <cellStyle name="출력 36" xfId="27346" hidden="1"/>
    <cellStyle name="출력 36" xfId="27399" hidden="1"/>
    <cellStyle name="출력 36" xfId="27447" hidden="1"/>
    <cellStyle name="출력 36" xfId="27508" hidden="1"/>
    <cellStyle name="출력 36" xfId="27506" hidden="1"/>
    <cellStyle name="출력 36" xfId="27595" hidden="1"/>
    <cellStyle name="출력 36" xfId="27683" hidden="1"/>
    <cellStyle name="출력 36" xfId="27652" hidden="1"/>
    <cellStyle name="출력 36" xfId="27753" hidden="1"/>
    <cellStyle name="출력 36" xfId="27793" hidden="1"/>
    <cellStyle name="출력 36" xfId="27842" hidden="1"/>
    <cellStyle name="출력 36" xfId="27890" hidden="1"/>
    <cellStyle name="출력 36" xfId="27938" hidden="1"/>
    <cellStyle name="출력 36" xfId="28040" hidden="1"/>
    <cellStyle name="출력 36" xfId="28044" hidden="1"/>
    <cellStyle name="출력 36" xfId="28093" hidden="1"/>
    <cellStyle name="출력 36" xfId="28141" hidden="1"/>
    <cellStyle name="출력 36" xfId="28235" hidden="1"/>
    <cellStyle name="출력 36" xfId="28240" hidden="1"/>
    <cellStyle name="출력 36" xfId="28289" hidden="1"/>
    <cellStyle name="출력 36" xfId="28337" hidden="1"/>
    <cellStyle name="출력 36" xfId="28465" hidden="1"/>
    <cellStyle name="출력 36" xfId="28510" hidden="1"/>
    <cellStyle name="출력 36" xfId="28508" hidden="1"/>
    <cellStyle name="출력 36" xfId="28594" hidden="1"/>
    <cellStyle name="출력 36" xfId="28647" hidden="1"/>
    <cellStyle name="출력 36" xfId="28695" hidden="1"/>
    <cellStyle name="출력 36" xfId="28755" hidden="1"/>
    <cellStyle name="출력 36" xfId="28753" hidden="1"/>
    <cellStyle name="출력 36" xfId="28842" hidden="1"/>
    <cellStyle name="출력 36" xfId="28930" hidden="1"/>
    <cellStyle name="출력 36" xfId="28899" hidden="1"/>
    <cellStyle name="출력 36" xfId="29000" hidden="1"/>
    <cellStyle name="출력 36" xfId="29040" hidden="1"/>
    <cellStyle name="출력 36" xfId="29089" hidden="1"/>
    <cellStyle name="출력 36" xfId="29137" hidden="1"/>
    <cellStyle name="출력 36" xfId="29185" hidden="1"/>
    <cellStyle name="출력 36" xfId="29285" hidden="1"/>
    <cellStyle name="출력 36" xfId="29289" hidden="1"/>
    <cellStyle name="출력 36" xfId="29337" hidden="1"/>
    <cellStyle name="출력 36" xfId="29385" hidden="1"/>
    <cellStyle name="출력 36" xfId="29479" hidden="1"/>
    <cellStyle name="출력 36" xfId="29484" hidden="1"/>
    <cellStyle name="출력 36" xfId="29533" hidden="1"/>
    <cellStyle name="출력 36" xfId="29580" hidden="1"/>
    <cellStyle name="출력 36" xfId="29706" hidden="1"/>
    <cellStyle name="출력 36" xfId="29749" hidden="1"/>
    <cellStyle name="출력 36" xfId="29747" hidden="1"/>
    <cellStyle name="출력 36" xfId="29831" hidden="1"/>
    <cellStyle name="출력 36" xfId="29883" hidden="1"/>
    <cellStyle name="출력 36" xfId="29930" hidden="1"/>
    <cellStyle name="출력 36" xfId="29989" hidden="1"/>
    <cellStyle name="출력 36" xfId="29987" hidden="1"/>
    <cellStyle name="출력 36" xfId="30074" hidden="1"/>
    <cellStyle name="출력 36" xfId="30161" hidden="1"/>
    <cellStyle name="출력 36" xfId="30130" hidden="1"/>
    <cellStyle name="출력 36" xfId="30228" hidden="1"/>
    <cellStyle name="출력 36" xfId="30268" hidden="1"/>
    <cellStyle name="출력 36" xfId="30316" hidden="1"/>
    <cellStyle name="출력 36" xfId="30363" hidden="1"/>
    <cellStyle name="출력 36" xfId="30410" hidden="1"/>
    <cellStyle name="출력 36" xfId="30485" hidden="1"/>
    <cellStyle name="출력 36" xfId="30489" hidden="1"/>
    <cellStyle name="출력 36" xfId="30538" hidden="1"/>
    <cellStyle name="출력 36" xfId="30586" hidden="1"/>
    <cellStyle name="출력 36" xfId="30680" hidden="1"/>
    <cellStyle name="출력 36" xfId="30685" hidden="1"/>
    <cellStyle name="출력 36" xfId="30734" hidden="1"/>
    <cellStyle name="출력 36" xfId="30782" hidden="1"/>
    <cellStyle name="출력 36" xfId="30910" hidden="1"/>
    <cellStyle name="출력 36" xfId="30955" hidden="1"/>
    <cellStyle name="출력 36" xfId="30953" hidden="1"/>
    <cellStyle name="출력 36" xfId="31039" hidden="1"/>
    <cellStyle name="출력 36" xfId="31092" hidden="1"/>
    <cellStyle name="출력 36" xfId="31140" hidden="1"/>
    <cellStyle name="출력 36" xfId="31200" hidden="1"/>
    <cellStyle name="출력 36" xfId="31198" hidden="1"/>
    <cellStyle name="출력 36" xfId="31287" hidden="1"/>
    <cellStyle name="출력 36" xfId="31375" hidden="1"/>
    <cellStyle name="출력 36" xfId="31344" hidden="1"/>
    <cellStyle name="출력 36" xfId="31445" hidden="1"/>
    <cellStyle name="출력 36" xfId="31485" hidden="1"/>
    <cellStyle name="출력 36" xfId="31534" hidden="1"/>
    <cellStyle name="출력 36" xfId="31582" hidden="1"/>
    <cellStyle name="출력 36" xfId="31630" hidden="1"/>
    <cellStyle name="출력 36" xfId="31729" hidden="1"/>
    <cellStyle name="출력 36" xfId="31732" hidden="1"/>
    <cellStyle name="출력 36" xfId="31780" hidden="1"/>
    <cellStyle name="출력 36" xfId="31827" hidden="1"/>
    <cellStyle name="출력 36" xfId="31920" hidden="1"/>
    <cellStyle name="출력 36" xfId="31924" hidden="1"/>
    <cellStyle name="출력 36" xfId="31973" hidden="1"/>
    <cellStyle name="출력 36" xfId="32020" hidden="1"/>
    <cellStyle name="출력 36" xfId="32148" hidden="1"/>
    <cellStyle name="출력 36" xfId="32192" hidden="1"/>
    <cellStyle name="출력 36" xfId="32190" hidden="1"/>
    <cellStyle name="출력 36" xfId="32276" hidden="1"/>
    <cellStyle name="출력 36" xfId="32329" hidden="1"/>
    <cellStyle name="출력 36" xfId="32377" hidden="1"/>
    <cellStyle name="출력 36" xfId="32438" hidden="1"/>
    <cellStyle name="출력 36" xfId="32436" hidden="1"/>
    <cellStyle name="출력 36" xfId="32525" hidden="1"/>
    <cellStyle name="출력 36" xfId="32613" hidden="1"/>
    <cellStyle name="출력 36" xfId="32582" hidden="1"/>
    <cellStyle name="출력 36" xfId="32683" hidden="1"/>
    <cellStyle name="출력 36" xfId="32723" hidden="1"/>
    <cellStyle name="출력 36" xfId="32772" hidden="1"/>
    <cellStyle name="출력 36" xfId="32820" hidden="1"/>
    <cellStyle name="출력 36" xfId="32868" hidden="1"/>
    <cellStyle name="출력 36" xfId="32939" hidden="1"/>
    <cellStyle name="출력 36" xfId="32943" hidden="1"/>
    <cellStyle name="출력 36" xfId="32992" hidden="1"/>
    <cellStyle name="출력 36" xfId="33040" hidden="1"/>
    <cellStyle name="출력 36" xfId="33134" hidden="1"/>
    <cellStyle name="출력 36" xfId="33139" hidden="1"/>
    <cellStyle name="출력 36" xfId="33188" hidden="1"/>
    <cellStyle name="출력 36" xfId="33236" hidden="1"/>
    <cellStyle name="출력 36" xfId="33364" hidden="1"/>
    <cellStyle name="출력 36" xfId="33409" hidden="1"/>
    <cellStyle name="출력 36" xfId="33407" hidden="1"/>
    <cellStyle name="출력 36" xfId="33493" hidden="1"/>
    <cellStyle name="출력 36" xfId="33546" hidden="1"/>
    <cellStyle name="출력 36" xfId="33594" hidden="1"/>
    <cellStyle name="출력 36" xfId="33654" hidden="1"/>
    <cellStyle name="출력 36" xfId="33652" hidden="1"/>
    <cellStyle name="출력 36" xfId="33741" hidden="1"/>
    <cellStyle name="출력 36" xfId="33829" hidden="1"/>
    <cellStyle name="출력 36" xfId="33798" hidden="1"/>
    <cellStyle name="출력 36" xfId="33899" hidden="1"/>
    <cellStyle name="출력 36" xfId="33939" hidden="1"/>
    <cellStyle name="출력 36" xfId="33988" hidden="1"/>
    <cellStyle name="출력 36" xfId="34036" hidden="1"/>
    <cellStyle name="출력 36" xfId="34084" hidden="1"/>
    <cellStyle name="출력 36" xfId="34183" hidden="1"/>
    <cellStyle name="출력 36" xfId="34186" hidden="1"/>
    <cellStyle name="출력 36" xfId="34234" hidden="1"/>
    <cellStyle name="출력 36" xfId="34281" hidden="1"/>
    <cellStyle name="출력 36" xfId="34374" hidden="1"/>
    <cellStyle name="출력 36" xfId="34378" hidden="1"/>
    <cellStyle name="출력 36" xfId="34426" hidden="1"/>
    <cellStyle name="출력 36" xfId="34473" hidden="1"/>
    <cellStyle name="출력 36" xfId="34598" hidden="1"/>
    <cellStyle name="출력 36" xfId="34641" hidden="1"/>
    <cellStyle name="출력 36" xfId="34639" hidden="1"/>
    <cellStyle name="출력 36" xfId="34723" hidden="1"/>
    <cellStyle name="출력 36" xfId="34775" hidden="1"/>
    <cellStyle name="출력 36" xfId="34822" hidden="1"/>
    <cellStyle name="출력 36" xfId="34881" hidden="1"/>
    <cellStyle name="출력 36" xfId="34879" hidden="1"/>
    <cellStyle name="출력 36" xfId="34966" hidden="1"/>
    <cellStyle name="출력 36" xfId="35053" hidden="1"/>
    <cellStyle name="출력 36" xfId="35022" hidden="1"/>
    <cellStyle name="출력 36" xfId="35120" hidden="1"/>
    <cellStyle name="출력 36" xfId="35160" hidden="1"/>
    <cellStyle name="출력 36" xfId="35208" hidden="1"/>
    <cellStyle name="출력 36" xfId="35255" hidden="1"/>
    <cellStyle name="출력 36" xfId="35302" hidden="1"/>
    <cellStyle name="출력 36" xfId="26511" hidden="1"/>
    <cellStyle name="출력 36" xfId="26524" hidden="1"/>
    <cellStyle name="출력 36" xfId="26438" hidden="1"/>
    <cellStyle name="출력 36" xfId="35361" hidden="1"/>
    <cellStyle name="출력 36" xfId="35349" hidden="1"/>
    <cellStyle name="출력 36" xfId="35454" hidden="1"/>
    <cellStyle name="출력 36" xfId="35504" hidden="1"/>
    <cellStyle name="출력 36" xfId="35554" hidden="1"/>
    <cellStyle name="출력 36" xfId="35616" hidden="1"/>
    <cellStyle name="출력 36" xfId="35604" hidden="1"/>
    <cellStyle name="출력 36" xfId="35709" hidden="1"/>
    <cellStyle name="출력 36" xfId="35760" hidden="1"/>
    <cellStyle name="출력 36" xfId="35810" hidden="1"/>
    <cellStyle name="출력 36" xfId="35860" hidden="1"/>
    <cellStyle name="출력 36" xfId="35948" hidden="1"/>
    <cellStyle name="출력 36" xfId="35964" hidden="1"/>
    <cellStyle name="출력 36" xfId="36014" hidden="1"/>
    <cellStyle name="출력 36" xfId="36064" hidden="1"/>
    <cellStyle name="출력 36" xfId="36127" hidden="1"/>
    <cellStyle name="출력 36" xfId="36173" hidden="1"/>
    <cellStyle name="출력 36" xfId="36224" hidden="1"/>
    <cellStyle name="출력 36" xfId="36273" hidden="1"/>
    <cellStyle name="출력 36" xfId="36331" hidden="1"/>
    <cellStyle name="출력 36" xfId="36377" hidden="1"/>
    <cellStyle name="출력 36" xfId="36426" hidden="1"/>
    <cellStyle name="출력 36" xfId="36479" hidden="1"/>
    <cellStyle name="출력 36" xfId="36530" hidden="1"/>
    <cellStyle name="출력 36" xfId="36602"/>
    <cellStyle name="출력 4" xfId="12324"/>
    <cellStyle name="출력 4 2" xfId="12325"/>
    <cellStyle name="출력 4 2 2" xfId="12326"/>
    <cellStyle name="출력 4 2 2 2" xfId="12327"/>
    <cellStyle name="출력 4 3" xfId="12328"/>
    <cellStyle name="출력 4 3 2" xfId="12329"/>
    <cellStyle name="출력 4 4" xfId="12330"/>
    <cellStyle name="출력 4 4 2" xfId="12331"/>
    <cellStyle name="출력 4 5" xfId="12332"/>
    <cellStyle name="출력 4 5 2" xfId="12333"/>
    <cellStyle name="출력 4 6" xfId="12334"/>
    <cellStyle name="출력 4 6 2" xfId="12335"/>
    <cellStyle name="출력 4 7" xfId="12336"/>
    <cellStyle name="출력 4 7 2" xfId="12337"/>
    <cellStyle name="출력 4 8" xfId="12338"/>
    <cellStyle name="출력 4 8 2" xfId="12339"/>
    <cellStyle name="출력 5" xfId="12340"/>
    <cellStyle name="출력 5 2" xfId="12341"/>
    <cellStyle name="출력 5 2 2" xfId="12342"/>
    <cellStyle name="출력 5 3" xfId="12343"/>
    <cellStyle name="출력 5 4" xfId="12344"/>
    <cellStyle name="출력 5 5" xfId="12345"/>
    <cellStyle name="출력 5 6" xfId="12346"/>
    <cellStyle name="출력 5 7" xfId="12347"/>
    <cellStyle name="출력 5 8" xfId="12348"/>
    <cellStyle name="출력 5 8 2" xfId="12349"/>
    <cellStyle name="출력 6" xfId="12350"/>
    <cellStyle name="출력 6 2" xfId="12351"/>
    <cellStyle name="출력 6 2 2" xfId="12352"/>
    <cellStyle name="출력 6 2 2 2" xfId="12353"/>
    <cellStyle name="출력 6 3" xfId="12354"/>
    <cellStyle name="출력 6 4" xfId="12355"/>
    <cellStyle name="출력 6 5" xfId="12356"/>
    <cellStyle name="출력 6 6" xfId="12357"/>
    <cellStyle name="출력 6 7" xfId="12358"/>
    <cellStyle name="출력 6 8" xfId="12359"/>
    <cellStyle name="출력 6 8 2" xfId="12360"/>
    <cellStyle name="출력 7" xfId="12361"/>
    <cellStyle name="출력 7 2" xfId="12362"/>
    <cellStyle name="출력 7 2 2" xfId="12363"/>
    <cellStyle name="출력 7 3" xfId="12364"/>
    <cellStyle name="출력 7 4" xfId="12365"/>
    <cellStyle name="출력 7 5" xfId="12366"/>
    <cellStyle name="출력 7 6" xfId="12367"/>
    <cellStyle name="출력 7 7" xfId="12368"/>
    <cellStyle name="출력 7 8" xfId="12369"/>
    <cellStyle name="출력 8" xfId="12370"/>
    <cellStyle name="출력 8 2" xfId="12371"/>
    <cellStyle name="출력 8 2 2" xfId="12372"/>
    <cellStyle name="출력 8 3" xfId="12373"/>
    <cellStyle name="출력 8 4" xfId="12374"/>
    <cellStyle name="출력 8 5" xfId="12375"/>
    <cellStyle name="출력 8 6" xfId="12376"/>
    <cellStyle name="출력 8 7" xfId="12377"/>
    <cellStyle name="출력 8 8" xfId="12378"/>
    <cellStyle name="출력 9" xfId="12379"/>
    <cellStyle name="출력 9 2" xfId="12380"/>
    <cellStyle name="출력 9 2 2" xfId="12381"/>
    <cellStyle name="출력 9 3" xfId="12382"/>
    <cellStyle name="출력 9 4" xfId="12383"/>
    <cellStyle name="출력 9 5" xfId="12384"/>
    <cellStyle name="출력 9 6" xfId="12385"/>
    <cellStyle name="출력 9 7" xfId="12386"/>
    <cellStyle name="출력 9 8" xfId="12387"/>
    <cellStyle name="콤마 [0]_1202" xfId="12388"/>
    <cellStyle name="콤마_1202" xfId="12389"/>
    <cellStyle name="통화" xfId="52" builtinId="4" hidden="1"/>
    <cellStyle name="통화 [0]" xfId="53" builtinId="7" hidden="1"/>
    <cellStyle name="통화 [0] 2" xfId="24825" hidden="1"/>
    <cellStyle name="통화 [0] 2" xfId="24884" hidden="1"/>
    <cellStyle name="통화 [0] 2" xfId="24928" hidden="1"/>
    <cellStyle name="통화 [0] 2" xfId="24979" hidden="1"/>
    <cellStyle name="통화 [0] 2" xfId="25025" hidden="1"/>
    <cellStyle name="통화 [0] 2" xfId="25128" hidden="1"/>
    <cellStyle name="통화 [0] 2" xfId="25172" hidden="1"/>
    <cellStyle name="통화 [0] 2" xfId="25223" hidden="1"/>
    <cellStyle name="통화 [0] 2" xfId="25269" hidden="1"/>
    <cellStyle name="통화 [0] 2" xfId="25347" hidden="1"/>
    <cellStyle name="통화 [0] 2" xfId="25378" hidden="1"/>
    <cellStyle name="통화 [0] 2" xfId="25446" hidden="1"/>
    <cellStyle name="통화 [0] 2" xfId="25481" hidden="1"/>
    <cellStyle name="통화 [0] 2" xfId="25532" hidden="1"/>
    <cellStyle name="통화 [0] 2" xfId="25582" hidden="1"/>
    <cellStyle name="통화 [0] 2" xfId="25631" hidden="1"/>
    <cellStyle name="통화 [0] 2" xfId="25702" hidden="1"/>
    <cellStyle name="통화 [0] 2" xfId="25737" hidden="1"/>
    <cellStyle name="통화 [0] 2" xfId="25790" hidden="1"/>
    <cellStyle name="통화 [0] 2" xfId="25850" hidden="1"/>
    <cellStyle name="통화 [0] 2" xfId="25887" hidden="1"/>
    <cellStyle name="통화 [0] 2" xfId="25970" hidden="1"/>
    <cellStyle name="통화 [0] 2" xfId="25992" hidden="1"/>
    <cellStyle name="통화 [0] 2" xfId="26043" hidden="1"/>
    <cellStyle name="통화 [0] 2" xfId="26093" hidden="1"/>
    <cellStyle name="통화 [0] 2" xfId="26142" hidden="1"/>
    <cellStyle name="통화 [0] 2" xfId="26728" hidden="1"/>
    <cellStyle name="통화 [0] 2" xfId="26784" hidden="1"/>
    <cellStyle name="통화 [0] 2" xfId="26826" hidden="1"/>
    <cellStyle name="통화 [0] 2" xfId="26875" hidden="1"/>
    <cellStyle name="통화 [0] 2" xfId="26919" hidden="1"/>
    <cellStyle name="통화 [0] 2" xfId="26979" hidden="1"/>
    <cellStyle name="통화 [0] 2" xfId="27022" hidden="1"/>
    <cellStyle name="통화 [0] 2" xfId="27071" hidden="1"/>
    <cellStyle name="통화 [0] 2" xfId="27115" hidden="1"/>
    <cellStyle name="통화 [0] 2" xfId="27190" hidden="1"/>
    <cellStyle name="통화 [0] 2" xfId="27219" hidden="1"/>
    <cellStyle name="통화 [0] 2" xfId="27284" hidden="1"/>
    <cellStyle name="통화 [0] 2" xfId="27318" hidden="1"/>
    <cellStyle name="통화 [0] 2" xfId="27367" hidden="1"/>
    <cellStyle name="통화 [0] 2" xfId="27415" hidden="1"/>
    <cellStyle name="통화 [0] 2" xfId="27462" hidden="1"/>
    <cellStyle name="통화 [0] 2" xfId="27530" hidden="1"/>
    <cellStyle name="통화 [0] 2" xfId="27564" hidden="1"/>
    <cellStyle name="통화 [0] 2" xfId="27615" hidden="1"/>
    <cellStyle name="통화 [0] 2" xfId="27672" hidden="1"/>
    <cellStyle name="통화 [0] 2" xfId="27708" hidden="1"/>
    <cellStyle name="통화 [0] 2" xfId="27787" hidden="1"/>
    <cellStyle name="통화 [0] 2" xfId="27809" hidden="1"/>
    <cellStyle name="통화 [0] 2" xfId="27858" hidden="1"/>
    <cellStyle name="통화 [0] 2" xfId="27906" hidden="1"/>
    <cellStyle name="통화 [0] 2" xfId="27953" hidden="1"/>
    <cellStyle name="통화 [0] 2" xfId="26176" hidden="1"/>
    <cellStyle name="통화 [0] 2" xfId="28033" hidden="1"/>
    <cellStyle name="통화 [0] 2" xfId="28075" hidden="1"/>
    <cellStyle name="통화 [0] 2" xfId="28124" hidden="1"/>
    <cellStyle name="통화 [0] 2" xfId="28168" hidden="1"/>
    <cellStyle name="통화 [0] 2" xfId="28228" hidden="1"/>
    <cellStyle name="통화 [0] 2" xfId="28271" hidden="1"/>
    <cellStyle name="통화 [0] 2" xfId="28320" hidden="1"/>
    <cellStyle name="통화 [0] 2" xfId="28364" hidden="1"/>
    <cellStyle name="통화 [0] 2" xfId="28438" hidden="1"/>
    <cellStyle name="통화 [0] 2" xfId="28467" hidden="1"/>
    <cellStyle name="통화 [0] 2" xfId="28532" hidden="1"/>
    <cellStyle name="통화 [0] 2" xfId="28566" hidden="1"/>
    <cellStyle name="통화 [0] 2" xfId="28615" hidden="1"/>
    <cellStyle name="통화 [0] 2" xfId="28663" hidden="1"/>
    <cellStyle name="통화 [0] 2" xfId="28710" hidden="1"/>
    <cellStyle name="통화 [0] 2" xfId="28777" hidden="1"/>
    <cellStyle name="통화 [0] 2" xfId="28811" hidden="1"/>
    <cellStyle name="통화 [0] 2" xfId="28862" hidden="1"/>
    <cellStyle name="통화 [0] 2" xfId="28919" hidden="1"/>
    <cellStyle name="통화 [0] 2" xfId="28955" hidden="1"/>
    <cellStyle name="통화 [0] 2" xfId="29034" hidden="1"/>
    <cellStyle name="통화 [0] 2" xfId="29056" hidden="1"/>
    <cellStyle name="통화 [0] 2" xfId="29105" hidden="1"/>
    <cellStyle name="통화 [0] 2" xfId="29153" hidden="1"/>
    <cellStyle name="통화 [0] 2" xfId="29200" hidden="1"/>
    <cellStyle name="통화 [0] 2" xfId="26677" hidden="1"/>
    <cellStyle name="통화 [0] 2" xfId="29278" hidden="1"/>
    <cellStyle name="통화 [0] 2" xfId="29320" hidden="1"/>
    <cellStyle name="통화 [0] 2" xfId="29368" hidden="1"/>
    <cellStyle name="통화 [0] 2" xfId="29412" hidden="1"/>
    <cellStyle name="통화 [0] 2" xfId="29472" hidden="1"/>
    <cellStyle name="통화 [0] 2" xfId="29515" hidden="1"/>
    <cellStyle name="통화 [0] 2" xfId="29564" hidden="1"/>
    <cellStyle name="통화 [0] 2" xfId="29607" hidden="1"/>
    <cellStyle name="통화 [0] 2" xfId="29679" hidden="1"/>
    <cellStyle name="통화 [0] 2" xfId="29708" hidden="1"/>
    <cellStyle name="통화 [0] 2" xfId="29771" hidden="1"/>
    <cellStyle name="통화 [0] 2" xfId="29804" hidden="1"/>
    <cellStyle name="통화 [0] 2" xfId="29852" hidden="1"/>
    <cellStyle name="통화 [0] 2" xfId="29899" hidden="1"/>
    <cellStyle name="통화 [0] 2" xfId="29945" hidden="1"/>
    <cellStyle name="통화 [0] 2" xfId="30011" hidden="1"/>
    <cellStyle name="통화 [0] 2" xfId="30044" hidden="1"/>
    <cellStyle name="통화 [0] 2" xfId="30094" hidden="1"/>
    <cellStyle name="통화 [0] 2" xfId="30150" hidden="1"/>
    <cellStyle name="통화 [0] 2" xfId="30185" hidden="1"/>
    <cellStyle name="통화 [0] 2" xfId="30262" hidden="1"/>
    <cellStyle name="통화 [0] 2" xfId="30284" hidden="1"/>
    <cellStyle name="통화 [0] 2" xfId="30332" hidden="1"/>
    <cellStyle name="통화 [0] 2" xfId="30379" hidden="1"/>
    <cellStyle name="통화 [0] 2" xfId="30425" hidden="1"/>
    <cellStyle name="통화 [0] 2" xfId="26249" hidden="1"/>
    <cellStyle name="통화 [0] 2" xfId="30478" hidden="1"/>
    <cellStyle name="통화 [0] 2" xfId="30520" hidden="1"/>
    <cellStyle name="통화 [0] 2" xfId="30569" hidden="1"/>
    <cellStyle name="통화 [0] 2" xfId="30613" hidden="1"/>
    <cellStyle name="통화 [0] 2" xfId="30673" hidden="1"/>
    <cellStyle name="통화 [0] 2" xfId="30716" hidden="1"/>
    <cellStyle name="통화 [0] 2" xfId="30765" hidden="1"/>
    <cellStyle name="통화 [0] 2" xfId="30809" hidden="1"/>
    <cellStyle name="통화 [0] 2" xfId="30883" hidden="1"/>
    <cellStyle name="통화 [0] 2" xfId="30912" hidden="1"/>
    <cellStyle name="통화 [0] 2" xfId="30977" hidden="1"/>
    <cellStyle name="통화 [0] 2" xfId="31011" hidden="1"/>
    <cellStyle name="통화 [0] 2" xfId="31060" hidden="1"/>
    <cellStyle name="통화 [0] 2" xfId="31108" hidden="1"/>
    <cellStyle name="통화 [0] 2" xfId="31155" hidden="1"/>
    <cellStyle name="통화 [0] 2" xfId="31222" hidden="1"/>
    <cellStyle name="통화 [0] 2" xfId="31256" hidden="1"/>
    <cellStyle name="통화 [0] 2" xfId="31307" hidden="1"/>
    <cellStyle name="통화 [0] 2" xfId="31364" hidden="1"/>
    <cellStyle name="통화 [0] 2" xfId="31400" hidden="1"/>
    <cellStyle name="통화 [0] 2" xfId="31479" hidden="1"/>
    <cellStyle name="통화 [0] 2" xfId="31501" hidden="1"/>
    <cellStyle name="통화 [0] 2" xfId="31550" hidden="1"/>
    <cellStyle name="통화 [0] 2" xfId="31598" hidden="1"/>
    <cellStyle name="통화 [0] 2" xfId="31645" hidden="1"/>
    <cellStyle name="통화 [0] 2" xfId="26623" hidden="1"/>
    <cellStyle name="통화 [0] 2" xfId="31722" hidden="1"/>
    <cellStyle name="통화 [0] 2" xfId="31763" hidden="1"/>
    <cellStyle name="통화 [0] 2" xfId="31811" hidden="1"/>
    <cellStyle name="통화 [0] 2" xfId="31854" hidden="1"/>
    <cellStyle name="통화 [0] 2" xfId="31913" hidden="1"/>
    <cellStyle name="통화 [0] 2" xfId="31955" hidden="1"/>
    <cellStyle name="통화 [0] 2" xfId="32004" hidden="1"/>
    <cellStyle name="통화 [0] 2" xfId="32047" hidden="1"/>
    <cellStyle name="통화 [0] 2" xfId="32121" hidden="1"/>
    <cellStyle name="통화 [0] 2" xfId="32150" hidden="1"/>
    <cellStyle name="통화 [0] 2" xfId="32214" hidden="1"/>
    <cellStyle name="통화 [0] 2" xfId="32248" hidden="1"/>
    <cellStyle name="통화 [0] 2" xfId="32297" hidden="1"/>
    <cellStyle name="통화 [0] 2" xfId="32345" hidden="1"/>
    <cellStyle name="통화 [0] 2" xfId="32392" hidden="1"/>
    <cellStyle name="통화 [0] 2" xfId="32460" hidden="1"/>
    <cellStyle name="통화 [0] 2" xfId="32494" hidden="1"/>
    <cellStyle name="통화 [0] 2" xfId="32545" hidden="1"/>
    <cellStyle name="통화 [0] 2" xfId="32602" hidden="1"/>
    <cellStyle name="통화 [0] 2" xfId="32638" hidden="1"/>
    <cellStyle name="통화 [0] 2" xfId="32717" hidden="1"/>
    <cellStyle name="통화 [0] 2" xfId="32739" hidden="1"/>
    <cellStyle name="통화 [0] 2" xfId="32788" hidden="1"/>
    <cellStyle name="통화 [0] 2" xfId="32836" hidden="1"/>
    <cellStyle name="통화 [0] 2" xfId="32883" hidden="1"/>
    <cellStyle name="통화 [0] 2" xfId="26332" hidden="1"/>
    <cellStyle name="통화 [0] 2" xfId="32932" hidden="1"/>
    <cellStyle name="통화 [0] 2" xfId="32974" hidden="1"/>
    <cellStyle name="통화 [0] 2" xfId="33023" hidden="1"/>
    <cellStyle name="통화 [0] 2" xfId="33067" hidden="1"/>
    <cellStyle name="통화 [0] 2" xfId="33127" hidden="1"/>
    <cellStyle name="통화 [0] 2" xfId="33170" hidden="1"/>
    <cellStyle name="통화 [0] 2" xfId="33219" hidden="1"/>
    <cellStyle name="통화 [0] 2" xfId="33263" hidden="1"/>
    <cellStyle name="통화 [0] 2" xfId="33337" hidden="1"/>
    <cellStyle name="통화 [0] 2" xfId="33366" hidden="1"/>
    <cellStyle name="통화 [0] 2" xfId="33431" hidden="1"/>
    <cellStyle name="통화 [0] 2" xfId="33465" hidden="1"/>
    <cellStyle name="통화 [0] 2" xfId="33514" hidden="1"/>
    <cellStyle name="통화 [0] 2" xfId="33562" hidden="1"/>
    <cellStyle name="통화 [0] 2" xfId="33609" hidden="1"/>
    <cellStyle name="통화 [0] 2" xfId="33676" hidden="1"/>
    <cellStyle name="통화 [0] 2" xfId="33710" hidden="1"/>
    <cellStyle name="통화 [0] 2" xfId="33761" hidden="1"/>
    <cellStyle name="통화 [0] 2" xfId="33818" hidden="1"/>
    <cellStyle name="통화 [0] 2" xfId="33854" hidden="1"/>
    <cellStyle name="통화 [0] 2" xfId="33933" hidden="1"/>
    <cellStyle name="통화 [0] 2" xfId="33955" hidden="1"/>
    <cellStyle name="통화 [0] 2" xfId="34004" hidden="1"/>
    <cellStyle name="통화 [0] 2" xfId="34052" hidden="1"/>
    <cellStyle name="통화 [0] 2" xfId="34099" hidden="1"/>
    <cellStyle name="통화 [0] 2" xfId="29384" hidden="1"/>
    <cellStyle name="통화 [0] 2" xfId="34176" hidden="1"/>
    <cellStyle name="통화 [0] 2" xfId="34217" hidden="1"/>
    <cellStyle name="통화 [0] 2" xfId="34265" hidden="1"/>
    <cellStyle name="통화 [0] 2" xfId="34308" hidden="1"/>
    <cellStyle name="통화 [0] 2" xfId="34367" hidden="1"/>
    <cellStyle name="통화 [0] 2" xfId="34409" hidden="1"/>
    <cellStyle name="통화 [0] 2" xfId="34457" hidden="1"/>
    <cellStyle name="통화 [0] 2" xfId="34500" hidden="1"/>
    <cellStyle name="통화 [0] 2" xfId="34571" hidden="1"/>
    <cellStyle name="통화 [0] 2" xfId="34600" hidden="1"/>
    <cellStyle name="통화 [0] 2" xfId="34663" hidden="1"/>
    <cellStyle name="통화 [0] 2" xfId="34696" hidden="1"/>
    <cellStyle name="통화 [0] 2" xfId="34744" hidden="1"/>
    <cellStyle name="통화 [0] 2" xfId="34791" hidden="1"/>
    <cellStyle name="통화 [0] 2" xfId="34837" hidden="1"/>
    <cellStyle name="통화 [0] 2" xfId="34903" hidden="1"/>
    <cellStyle name="통화 [0] 2" xfId="34936" hidden="1"/>
    <cellStyle name="통화 [0] 2" xfId="34986" hidden="1"/>
    <cellStyle name="통화 [0] 2" xfId="35042" hidden="1"/>
    <cellStyle name="통화 [0] 2" xfId="35077" hidden="1"/>
    <cellStyle name="통화 [0] 2" xfId="35154" hidden="1"/>
    <cellStyle name="통화 [0] 2" xfId="35176" hidden="1"/>
    <cellStyle name="통화 [0] 2" xfId="35224" hidden="1"/>
    <cellStyle name="통화 [0] 2" xfId="35271" hidden="1"/>
    <cellStyle name="통화 [0] 2" xfId="35317" hidden="1"/>
    <cellStyle name="통화 [0] 2" xfId="32369" hidden="1"/>
    <cellStyle name="통화 [0] 2" xfId="26472" hidden="1"/>
    <cellStyle name="통화 [0] 2" xfId="26423" hidden="1"/>
    <cellStyle name="통화 [0] 2" xfId="35396" hidden="1"/>
    <cellStyle name="통화 [0] 2" xfId="35419" hidden="1"/>
    <cellStyle name="통화 [0] 2" xfId="35470" hidden="1"/>
    <cellStyle name="통화 [0] 2" xfId="35520" hidden="1"/>
    <cellStyle name="통화 [0] 2" xfId="35569" hidden="1"/>
    <cellStyle name="통화 [0] 2" xfId="35651" hidden="1"/>
    <cellStyle name="통화 [0] 2" xfId="35674" hidden="1"/>
    <cellStyle name="통화 [0] 2" xfId="35725" hidden="1"/>
    <cellStyle name="통화 [0] 2" xfId="35776" hidden="1"/>
    <cellStyle name="통화 [0] 2" xfId="35826" hidden="1"/>
    <cellStyle name="통화 [0] 2" xfId="35875" hidden="1"/>
    <cellStyle name="통화 [0] 2" xfId="35958" hidden="1"/>
    <cellStyle name="통화 [0] 2" xfId="35980" hidden="1"/>
    <cellStyle name="통화 [0] 2" xfId="36030" hidden="1"/>
    <cellStyle name="통화 [0] 2" xfId="36079" hidden="1"/>
    <cellStyle name="통화 [0] 2" xfId="36162" hidden="1"/>
    <cellStyle name="통화 [0] 2" xfId="36188" hidden="1"/>
    <cellStyle name="통화 [0] 2" xfId="36239" hidden="1"/>
    <cellStyle name="통화 [0] 2" xfId="36286" hidden="1"/>
    <cellStyle name="통화 [0] 2" xfId="36366" hidden="1"/>
    <cellStyle name="통화 [0] 2" xfId="36392" hidden="1"/>
    <cellStyle name="통화 [0] 2" xfId="36439" hidden="1"/>
    <cellStyle name="통화 [0] 2" xfId="36494" hidden="1"/>
    <cellStyle name="통화 [0] 2" xfId="36545" hidden="1"/>
    <cellStyle name="통화 [0] 2" xfId="36611"/>
    <cellStyle name="통화 2" xfId="24824" hidden="1"/>
    <cellStyle name="통화 2" xfId="24944" hidden="1"/>
    <cellStyle name="통화 2" xfId="24994" hidden="1"/>
    <cellStyle name="통화 2" xfId="25038" hidden="1"/>
    <cellStyle name="통화 2" xfId="25137" hidden="1"/>
    <cellStyle name="통화 2" xfId="25188" hidden="1"/>
    <cellStyle name="통화 2" xfId="25238" hidden="1"/>
    <cellStyle name="통화 2" xfId="25282" hidden="1"/>
    <cellStyle name="통화 2" xfId="25291" hidden="1"/>
    <cellStyle name="통화 2" xfId="25455" hidden="1"/>
    <cellStyle name="통화 2" xfId="25504" hidden="1"/>
    <cellStyle name="통화 2" xfId="25555" hidden="1"/>
    <cellStyle name="통화 2" xfId="25605" hidden="1"/>
    <cellStyle name="통화 2" xfId="25652" hidden="1"/>
    <cellStyle name="통화 2" xfId="25711" hidden="1"/>
    <cellStyle name="통화 2" xfId="25760" hidden="1"/>
    <cellStyle name="통화 2" xfId="25806" hidden="1"/>
    <cellStyle name="통화 2" xfId="25863" hidden="1"/>
    <cellStyle name="통화 2" xfId="25908" hidden="1"/>
    <cellStyle name="통화 2" xfId="25915" hidden="1"/>
    <cellStyle name="통화 2" xfId="26016" hidden="1"/>
    <cellStyle name="통화 2" xfId="26066" hidden="1"/>
    <cellStyle name="통화 2" xfId="26116" hidden="1"/>
    <cellStyle name="통화 2" xfId="26163" hidden="1"/>
    <cellStyle name="통화 2" xfId="26170" hidden="1"/>
    <cellStyle name="통화 2" xfId="26840" hidden="1"/>
    <cellStyle name="통화 2" xfId="26888" hidden="1"/>
    <cellStyle name="통화 2" xfId="26930" hidden="1"/>
    <cellStyle name="통화 2" xfId="26987" hidden="1"/>
    <cellStyle name="통화 2" xfId="27036" hidden="1"/>
    <cellStyle name="통화 2" xfId="27084" hidden="1"/>
    <cellStyle name="통화 2" xfId="27126" hidden="1"/>
    <cellStyle name="통화 2" xfId="27134" hidden="1"/>
    <cellStyle name="통화 2" xfId="27292" hidden="1"/>
    <cellStyle name="통화 2" xfId="27339" hidden="1"/>
    <cellStyle name="통화 2" xfId="27388" hidden="1"/>
    <cellStyle name="통화 2" xfId="27436" hidden="1"/>
    <cellStyle name="통화 2" xfId="27481" hidden="1"/>
    <cellStyle name="통화 2" xfId="27538" hidden="1"/>
    <cellStyle name="통화 2" xfId="27585" hidden="1"/>
    <cellStyle name="통화 2" xfId="27629" hidden="1"/>
    <cellStyle name="통화 2" xfId="27684" hidden="1"/>
    <cellStyle name="통화 2" xfId="27727" hidden="1"/>
    <cellStyle name="통화 2" xfId="27733" hidden="1"/>
    <cellStyle name="통화 2" xfId="27831" hidden="1"/>
    <cellStyle name="통화 2" xfId="27879" hidden="1"/>
    <cellStyle name="통화 2" xfId="27927" hidden="1"/>
    <cellStyle name="통화 2" xfId="27972" hidden="1"/>
    <cellStyle name="통화 2" xfId="27978" hidden="1"/>
    <cellStyle name="통화 2" xfId="28089" hidden="1"/>
    <cellStyle name="통화 2" xfId="28137" hidden="1"/>
    <cellStyle name="통화 2" xfId="28179" hidden="1"/>
    <cellStyle name="통화 2" xfId="28236" hidden="1"/>
    <cellStyle name="통화 2" xfId="28285" hidden="1"/>
    <cellStyle name="통화 2" xfId="28333" hidden="1"/>
    <cellStyle name="통화 2" xfId="28375" hidden="1"/>
    <cellStyle name="통화 2" xfId="28383" hidden="1"/>
    <cellStyle name="통화 2" xfId="28540" hidden="1"/>
    <cellStyle name="통화 2" xfId="28587" hidden="1"/>
    <cellStyle name="통화 2" xfId="28636" hidden="1"/>
    <cellStyle name="통화 2" xfId="28684" hidden="1"/>
    <cellStyle name="통화 2" xfId="28729" hidden="1"/>
    <cellStyle name="통화 2" xfId="28785" hidden="1"/>
    <cellStyle name="통화 2" xfId="28832" hidden="1"/>
    <cellStyle name="통화 2" xfId="28876" hidden="1"/>
    <cellStyle name="통화 2" xfId="28931" hidden="1"/>
    <cellStyle name="통화 2" xfId="28974" hidden="1"/>
    <cellStyle name="통화 2" xfId="28980" hidden="1"/>
    <cellStyle name="통화 2" xfId="29078" hidden="1"/>
    <cellStyle name="통화 2" xfId="29126" hidden="1"/>
    <cellStyle name="통화 2" xfId="29174" hidden="1"/>
    <cellStyle name="통화 2" xfId="29219" hidden="1"/>
    <cellStyle name="통화 2" xfId="29225" hidden="1"/>
    <cellStyle name="통화 2" xfId="29334" hidden="1"/>
    <cellStyle name="통화 2" xfId="29381" hidden="1"/>
    <cellStyle name="통화 2" xfId="29423" hidden="1"/>
    <cellStyle name="통화 2" xfId="29480" hidden="1"/>
    <cellStyle name="통화 2" xfId="29529" hidden="1"/>
    <cellStyle name="통화 2" xfId="29577" hidden="1"/>
    <cellStyle name="통화 2" xfId="29618" hidden="1"/>
    <cellStyle name="통화 2" xfId="29626" hidden="1"/>
    <cellStyle name="통화 2" xfId="29779" hidden="1"/>
    <cellStyle name="통화 2" xfId="29825" hidden="1"/>
    <cellStyle name="통화 2" xfId="29873" hidden="1"/>
    <cellStyle name="통화 2" xfId="29920" hidden="1"/>
    <cellStyle name="통화 2" xfId="29964" hidden="1"/>
    <cellStyle name="통화 2" xfId="30019" hidden="1"/>
    <cellStyle name="통화 2" xfId="30065" hidden="1"/>
    <cellStyle name="통화 2" xfId="30108" hidden="1"/>
    <cellStyle name="통화 2" xfId="30162" hidden="1"/>
    <cellStyle name="통화 2" xfId="30204" hidden="1"/>
    <cellStyle name="통화 2" xfId="30209" hidden="1"/>
    <cellStyle name="통화 2" xfId="30306" hidden="1"/>
    <cellStyle name="통화 2" xfId="30353" hidden="1"/>
    <cellStyle name="통화 2" xfId="30400" hidden="1"/>
    <cellStyle name="통화 2" xfId="30444" hidden="1"/>
    <cellStyle name="통화 2" xfId="30449" hidden="1"/>
    <cellStyle name="통화 2" xfId="30534" hidden="1"/>
    <cellStyle name="통화 2" xfId="30582" hidden="1"/>
    <cellStyle name="통화 2" xfId="30624" hidden="1"/>
    <cellStyle name="통화 2" xfId="30681" hidden="1"/>
    <cellStyle name="통화 2" xfId="30730" hidden="1"/>
    <cellStyle name="통화 2" xfId="30778" hidden="1"/>
    <cellStyle name="통화 2" xfId="30820" hidden="1"/>
    <cellStyle name="통화 2" xfId="30828" hidden="1"/>
    <cellStyle name="통화 2" xfId="30985" hidden="1"/>
    <cellStyle name="통화 2" xfId="31032" hidden="1"/>
    <cellStyle name="통화 2" xfId="31081" hidden="1"/>
    <cellStyle name="통화 2" xfId="31129" hidden="1"/>
    <cellStyle name="통화 2" xfId="31174" hidden="1"/>
    <cellStyle name="통화 2" xfId="31230" hidden="1"/>
    <cellStyle name="통화 2" xfId="31277" hidden="1"/>
    <cellStyle name="통화 2" xfId="31321" hidden="1"/>
    <cellStyle name="통화 2" xfId="31376" hidden="1"/>
    <cellStyle name="통화 2" xfId="31419" hidden="1"/>
    <cellStyle name="통화 2" xfId="31425" hidden="1"/>
    <cellStyle name="통화 2" xfId="31523" hidden="1"/>
    <cellStyle name="통화 2" xfId="31571" hidden="1"/>
    <cellStyle name="통화 2" xfId="31619" hidden="1"/>
    <cellStyle name="통화 2" xfId="31664" hidden="1"/>
    <cellStyle name="통화 2" xfId="31670" hidden="1"/>
    <cellStyle name="통화 2" xfId="31777" hidden="1"/>
    <cellStyle name="통화 2" xfId="31824" hidden="1"/>
    <cellStyle name="통화 2" xfId="31865" hidden="1"/>
    <cellStyle name="통화 2" xfId="31921" hidden="1"/>
    <cellStyle name="통화 2" xfId="31969" hidden="1"/>
    <cellStyle name="통화 2" xfId="32017" hidden="1"/>
    <cellStyle name="통화 2" xfId="32058" hidden="1"/>
    <cellStyle name="통화 2" xfId="32066" hidden="1"/>
    <cellStyle name="통화 2" xfId="32222" hidden="1"/>
    <cellStyle name="통화 2" xfId="32269" hidden="1"/>
    <cellStyle name="통화 2" xfId="32318" hidden="1"/>
    <cellStyle name="통화 2" xfId="32366" hidden="1"/>
    <cellStyle name="통화 2" xfId="32411" hidden="1"/>
    <cellStyle name="통화 2" xfId="32468" hidden="1"/>
    <cellStyle name="통화 2" xfId="32515" hidden="1"/>
    <cellStyle name="통화 2" xfId="32559" hidden="1"/>
    <cellStyle name="통화 2" xfId="32614" hidden="1"/>
    <cellStyle name="통화 2" xfId="32657" hidden="1"/>
    <cellStyle name="통화 2" xfId="32663" hidden="1"/>
    <cellStyle name="통화 2" xfId="32761" hidden="1"/>
    <cellStyle name="통화 2" xfId="32809" hidden="1"/>
    <cellStyle name="통화 2" xfId="32857" hidden="1"/>
    <cellStyle name="통화 2" xfId="32902" hidden="1"/>
    <cellStyle name="통화 2" xfId="32908" hidden="1"/>
    <cellStyle name="통화 2" xfId="32988" hidden="1"/>
    <cellStyle name="통화 2" xfId="33036" hidden="1"/>
    <cellStyle name="통화 2" xfId="33078" hidden="1"/>
    <cellStyle name="통화 2" xfId="33135" hidden="1"/>
    <cellStyle name="통화 2" xfId="33184" hidden="1"/>
    <cellStyle name="통화 2" xfId="33232" hidden="1"/>
    <cellStyle name="통화 2" xfId="33274" hidden="1"/>
    <cellStyle name="통화 2" xfId="33282" hidden="1"/>
    <cellStyle name="통화 2" xfId="33439" hidden="1"/>
    <cellStyle name="통화 2" xfId="33486" hidden="1"/>
    <cellStyle name="통화 2" xfId="33535" hidden="1"/>
    <cellStyle name="통화 2" xfId="33583" hidden="1"/>
    <cellStyle name="통화 2" xfId="33628" hidden="1"/>
    <cellStyle name="통화 2" xfId="33684" hidden="1"/>
    <cellStyle name="통화 2" xfId="33731" hidden="1"/>
    <cellStyle name="통화 2" xfId="33775" hidden="1"/>
    <cellStyle name="통화 2" xfId="33830" hidden="1"/>
    <cellStyle name="통화 2" xfId="33873" hidden="1"/>
    <cellStyle name="통화 2" xfId="33879" hidden="1"/>
    <cellStyle name="통화 2" xfId="33977" hidden="1"/>
    <cellStyle name="통화 2" xfId="34025" hidden="1"/>
    <cellStyle name="통화 2" xfId="34073" hidden="1"/>
    <cellStyle name="통화 2" xfId="34118" hidden="1"/>
    <cellStyle name="통화 2" xfId="34124" hidden="1"/>
    <cellStyle name="통화 2" xfId="34231" hidden="1"/>
    <cellStyle name="통화 2" xfId="34278" hidden="1"/>
    <cellStyle name="통화 2" xfId="34319" hidden="1"/>
    <cellStyle name="통화 2" xfId="34375" hidden="1"/>
    <cellStyle name="통화 2" xfId="34423" hidden="1"/>
    <cellStyle name="통화 2" xfId="34470" hidden="1"/>
    <cellStyle name="통화 2" xfId="34511" hidden="1"/>
    <cellStyle name="통화 2" xfId="34518" hidden="1"/>
    <cellStyle name="통화 2" xfId="34671" hidden="1"/>
    <cellStyle name="통화 2" xfId="34717" hidden="1"/>
    <cellStyle name="통화 2" xfId="34765" hidden="1"/>
    <cellStyle name="통화 2" xfId="34812" hidden="1"/>
    <cellStyle name="통화 2" xfId="34856" hidden="1"/>
    <cellStyle name="통화 2" xfId="34911" hidden="1"/>
    <cellStyle name="통화 2" xfId="34957" hidden="1"/>
    <cellStyle name="통화 2" xfId="35000" hidden="1"/>
    <cellStyle name="통화 2" xfId="35054" hidden="1"/>
    <cellStyle name="통화 2" xfId="35096" hidden="1"/>
    <cellStyle name="통화 2" xfId="35101" hidden="1"/>
    <cellStyle name="통화 2" xfId="35198" hidden="1"/>
    <cellStyle name="통화 2" xfId="35245" hidden="1"/>
    <cellStyle name="통화 2" xfId="35292" hidden="1"/>
    <cellStyle name="통화 2" xfId="35336" hidden="1"/>
    <cellStyle name="통화 2" xfId="35341" hidden="1"/>
    <cellStyle name="통화 2" xfId="26449" hidden="1"/>
    <cellStyle name="통화 2" xfId="26402" hidden="1"/>
    <cellStyle name="통화 2" xfId="26395" hidden="1"/>
    <cellStyle name="통화 2" xfId="35443" hidden="1"/>
    <cellStyle name="통화 2" xfId="35493" hidden="1"/>
    <cellStyle name="통화 2" xfId="35543" hidden="1"/>
    <cellStyle name="통화 2" xfId="35590" hidden="1"/>
    <cellStyle name="통화 2" xfId="35597" hidden="1"/>
    <cellStyle name="통화 2" xfId="35698" hidden="1"/>
    <cellStyle name="통화 2" xfId="35749" hidden="1"/>
    <cellStyle name="통화 2" xfId="35799" hidden="1"/>
    <cellStyle name="통화 2" xfId="35849" hidden="1"/>
    <cellStyle name="통화 2" xfId="35896" hidden="1"/>
    <cellStyle name="통화 2" xfId="35903" hidden="1"/>
    <cellStyle name="통화 2" xfId="36003" hidden="1"/>
    <cellStyle name="통화 2" xfId="36053" hidden="1"/>
    <cellStyle name="통화 2" xfId="36100" hidden="1"/>
    <cellStyle name="통화 2" xfId="36107" hidden="1"/>
    <cellStyle name="통화 2" xfId="36208" hidden="1"/>
    <cellStyle name="통화 2" xfId="36258" hidden="1"/>
    <cellStyle name="통화 2" xfId="36303" hidden="1"/>
    <cellStyle name="통화 2" xfId="36311" hidden="1"/>
    <cellStyle name="통화 2" xfId="36411" hidden="1"/>
    <cellStyle name="통화 2" xfId="36456" hidden="1"/>
    <cellStyle name="통화 2" xfId="36514" hidden="1"/>
    <cellStyle name="통화 2" xfId="36564" hidden="1"/>
    <cellStyle name="통화 2" xfId="36594" hidden="1"/>
    <cellStyle name="통화 3" xfId="24893"/>
    <cellStyle name="통화 4" xfId="25382"/>
    <cellStyle name="표준" xfId="0" builtinId="0" customBuiltin="1"/>
    <cellStyle name="표준 10" xfId="12390"/>
    <cellStyle name="표준 10 10" xfId="12391"/>
    <cellStyle name="표준 10 10 2" xfId="12392"/>
    <cellStyle name="표준 10 10 2 2" xfId="12393"/>
    <cellStyle name="표준 10 10 3" xfId="12394"/>
    <cellStyle name="표준 10 11" xfId="12395"/>
    <cellStyle name="표준 10 11 2" xfId="12396"/>
    <cellStyle name="표준 10 11 2 2" xfId="12397"/>
    <cellStyle name="표준 10 11 3" xfId="12398"/>
    <cellStyle name="표준 10 12" xfId="12399"/>
    <cellStyle name="표준 10 12 2" xfId="12400"/>
    <cellStyle name="표준 10 12 2 2" xfId="12401"/>
    <cellStyle name="표준 10 12 3" xfId="12402"/>
    <cellStyle name="표준 10 13" xfId="12403"/>
    <cellStyle name="표준 10 13 2" xfId="12404"/>
    <cellStyle name="표준 10 13 2 2" xfId="12405"/>
    <cellStyle name="표준 10 13 3" xfId="12406"/>
    <cellStyle name="표준 10 14" xfId="12407"/>
    <cellStyle name="표준 10 14 2" xfId="12408"/>
    <cellStyle name="표준 10 14 2 2" xfId="12409"/>
    <cellStyle name="표준 10 14 3" xfId="12410"/>
    <cellStyle name="표준 10 15" xfId="12411"/>
    <cellStyle name="표준 10 15 2" xfId="12412"/>
    <cellStyle name="표준 10 15 2 2" xfId="12413"/>
    <cellStyle name="표준 10 15 3" xfId="12414"/>
    <cellStyle name="표준 10 16" xfId="12415"/>
    <cellStyle name="표준 10 16 2" xfId="12416"/>
    <cellStyle name="표준 10 16 2 2" xfId="12417"/>
    <cellStyle name="표준 10 16 3" xfId="12418"/>
    <cellStyle name="표준 10 17" xfId="12419"/>
    <cellStyle name="표준 10 17 2" xfId="12420"/>
    <cellStyle name="표준 10 17 2 2" xfId="12421"/>
    <cellStyle name="표준 10 17 3" xfId="12422"/>
    <cellStyle name="표준 10 18" xfId="12423"/>
    <cellStyle name="표준 10 18 2" xfId="12424"/>
    <cellStyle name="표준 10 18 2 2" xfId="12425"/>
    <cellStyle name="표준 10 18 3" xfId="12426"/>
    <cellStyle name="표준 10 19" xfId="12427"/>
    <cellStyle name="표준 10 19 2" xfId="12428"/>
    <cellStyle name="표준 10 19 2 2" xfId="12429"/>
    <cellStyle name="표준 10 19 3" xfId="12430"/>
    <cellStyle name="표준 10 2" xfId="12431"/>
    <cellStyle name="표준 10 2 2" xfId="12432"/>
    <cellStyle name="표준 10 2 3" xfId="12433"/>
    <cellStyle name="표준 10 2 4" xfId="12434"/>
    <cellStyle name="표준 10 2 4 2" xfId="12435"/>
    <cellStyle name="표준 10 2 5" xfId="12436"/>
    <cellStyle name="표준 10 20" xfId="12437"/>
    <cellStyle name="표준 10 20 2" xfId="12438"/>
    <cellStyle name="표준 10 20 2 2" xfId="12439"/>
    <cellStyle name="표준 10 20 3" xfId="12440"/>
    <cellStyle name="표준 10 21" xfId="12441"/>
    <cellStyle name="표준 10 21 2" xfId="12442"/>
    <cellStyle name="표준 10 21 2 2" xfId="12443"/>
    <cellStyle name="표준 10 21 3" xfId="12444"/>
    <cellStyle name="표준 10 22" xfId="12445"/>
    <cellStyle name="표준 10 23" xfId="12446"/>
    <cellStyle name="표준 10 23 2" xfId="12447"/>
    <cellStyle name="표준 10 23 2 2" xfId="12448"/>
    <cellStyle name="표준 10 23 3" xfId="12449"/>
    <cellStyle name="표준 10 24" xfId="12450"/>
    <cellStyle name="표준 10 24 2" xfId="12451"/>
    <cellStyle name="표준 10 24 2 2" xfId="12452"/>
    <cellStyle name="표준 10 24 3" xfId="12453"/>
    <cellStyle name="표준 10 25" xfId="12454"/>
    <cellStyle name="표준 10 25 2" xfId="12455"/>
    <cellStyle name="표준 10 25 2 2" xfId="12456"/>
    <cellStyle name="표준 10 25 3" xfId="12457"/>
    <cellStyle name="표준 10 26" xfId="12458"/>
    <cellStyle name="표준 10 26 2" xfId="12459"/>
    <cellStyle name="표준 10 26 2 2" xfId="12460"/>
    <cellStyle name="표준 10 26 3" xfId="12461"/>
    <cellStyle name="표준 10 27" xfId="12462"/>
    <cellStyle name="표준 10 27 2" xfId="12463"/>
    <cellStyle name="표준 10 27 2 2" xfId="12464"/>
    <cellStyle name="표준 10 27 3" xfId="12465"/>
    <cellStyle name="표준 10 28" xfId="12466"/>
    <cellStyle name="표준 10 28 2" xfId="12467"/>
    <cellStyle name="표준 10 28 2 2" xfId="12468"/>
    <cellStyle name="표준 10 28 3" xfId="12469"/>
    <cellStyle name="표준 10 29" xfId="12470"/>
    <cellStyle name="표준 10 29 2" xfId="12471"/>
    <cellStyle name="표준 10 29 2 2" xfId="12472"/>
    <cellStyle name="표준 10 29 3" xfId="12473"/>
    <cellStyle name="표준 10 3" xfId="12474"/>
    <cellStyle name="표준 10 3 2" xfId="12475"/>
    <cellStyle name="표준 10 3 3" xfId="12476"/>
    <cellStyle name="표준 10 3 3 2" xfId="12477"/>
    <cellStyle name="표준 10 3 4" xfId="12478"/>
    <cellStyle name="표준 10 30" xfId="12479"/>
    <cellStyle name="표준 10 30 2" xfId="12480"/>
    <cellStyle name="표준 10 31" xfId="12481"/>
    <cellStyle name="표준 10 32" xfId="12482"/>
    <cellStyle name="표준 10 4" xfId="12483"/>
    <cellStyle name="표준 10 4 2" xfId="12484"/>
    <cellStyle name="표준 10 4 2 2" xfId="12485"/>
    <cellStyle name="표준 10 4 2 2 2" xfId="12486"/>
    <cellStyle name="표준 10 4 2 3" xfId="12487"/>
    <cellStyle name="표준 10 4 3" xfId="12488"/>
    <cellStyle name="표준 10 4 3 2" xfId="12489"/>
    <cellStyle name="표준 10 4 3 2 2" xfId="12490"/>
    <cellStyle name="표준 10 4 3 3" xfId="12491"/>
    <cellStyle name="표준 10 4 4" xfId="12492"/>
    <cellStyle name="표준 10 4 4 2" xfId="12493"/>
    <cellStyle name="표준 10 4 5" xfId="12494"/>
    <cellStyle name="표준 10 5" xfId="12495"/>
    <cellStyle name="표준 10 5 2" xfId="12496"/>
    <cellStyle name="표준 10 5 2 2" xfId="12497"/>
    <cellStyle name="표준 10 5 3" xfId="12498"/>
    <cellStyle name="표준 10 6" xfId="12499"/>
    <cellStyle name="표준 10 6 2" xfId="12500"/>
    <cellStyle name="표준 10 6 2 2" xfId="12501"/>
    <cellStyle name="표준 10 6 3" xfId="12502"/>
    <cellStyle name="표준 10 7" xfId="12503"/>
    <cellStyle name="표준 10 7 2" xfId="12504"/>
    <cellStyle name="표준 10 7 2 2" xfId="12505"/>
    <cellStyle name="표준 10 7 3" xfId="12506"/>
    <cellStyle name="표준 10 8" xfId="12507"/>
    <cellStyle name="표준 10 8 2" xfId="12508"/>
    <cellStyle name="표준 10 8 2 2" xfId="12509"/>
    <cellStyle name="표준 10 8 3" xfId="12510"/>
    <cellStyle name="표준 10 9" xfId="12511"/>
    <cellStyle name="표준 10 9 2" xfId="12512"/>
    <cellStyle name="표준 10 9 2 2" xfId="12513"/>
    <cellStyle name="표준 10 9 3" xfId="12514"/>
    <cellStyle name="표준 100" xfId="12515"/>
    <cellStyle name="표준 100 10" xfId="12516"/>
    <cellStyle name="표준 100 10 2" xfId="12517"/>
    <cellStyle name="표준 100 10 2 2" xfId="12518"/>
    <cellStyle name="표준 100 10 3" xfId="12519"/>
    <cellStyle name="표준 100 11" xfId="12520"/>
    <cellStyle name="표준 100 11 2" xfId="12521"/>
    <cellStyle name="표준 100 11 2 2" xfId="12522"/>
    <cellStyle name="표준 100 11 3" xfId="12523"/>
    <cellStyle name="표준 100 12" xfId="12524"/>
    <cellStyle name="표준 100 12 2" xfId="12525"/>
    <cellStyle name="표준 100 12 2 2" xfId="12526"/>
    <cellStyle name="표준 100 12 3" xfId="12527"/>
    <cellStyle name="표준 100 13" xfId="12528"/>
    <cellStyle name="표준 100 13 2" xfId="12529"/>
    <cellStyle name="표준 100 13 2 2" xfId="12530"/>
    <cellStyle name="표준 100 13 3" xfId="12531"/>
    <cellStyle name="표준 100 14" xfId="12532"/>
    <cellStyle name="표준 100 14 2" xfId="12533"/>
    <cellStyle name="표준 100 14 2 2" xfId="12534"/>
    <cellStyle name="표준 100 14 3" xfId="12535"/>
    <cellStyle name="표준 100 15" xfId="12536"/>
    <cellStyle name="표준 100 15 2" xfId="12537"/>
    <cellStyle name="표준 100 15 2 2" xfId="12538"/>
    <cellStyle name="표준 100 15 3" xfId="12539"/>
    <cellStyle name="표준 100 16" xfId="12540"/>
    <cellStyle name="표준 100 16 2" xfId="12541"/>
    <cellStyle name="표준 100 16 2 2" xfId="12542"/>
    <cellStyle name="표준 100 16 3" xfId="12543"/>
    <cellStyle name="표준 100 17" xfId="12544"/>
    <cellStyle name="표준 100 17 2" xfId="12545"/>
    <cellStyle name="표준 100 17 2 2" xfId="12546"/>
    <cellStyle name="표준 100 17 3" xfId="12547"/>
    <cellStyle name="표준 100 18" xfId="12548"/>
    <cellStyle name="표준 100 18 2" xfId="12549"/>
    <cellStyle name="표준 100 18 2 2" xfId="12550"/>
    <cellStyle name="표준 100 18 3" xfId="12551"/>
    <cellStyle name="표준 100 19" xfId="12552"/>
    <cellStyle name="표준 100 19 2" xfId="12553"/>
    <cellStyle name="표준 100 19 2 2" xfId="12554"/>
    <cellStyle name="표준 100 19 3" xfId="12555"/>
    <cellStyle name="표준 100 2" xfId="12556"/>
    <cellStyle name="표준 100 2 2" xfId="12557"/>
    <cellStyle name="표준 100 2 2 2" xfId="12558"/>
    <cellStyle name="표준 100 2 2 2 2" xfId="12559"/>
    <cellStyle name="표준 100 2 2 3" xfId="12560"/>
    <cellStyle name="표준 100 2 3" xfId="12561"/>
    <cellStyle name="표준 100 2 3 2" xfId="12562"/>
    <cellStyle name="표준 100 2 3 2 2" xfId="12563"/>
    <cellStyle name="표준 100 2 3 3" xfId="12564"/>
    <cellStyle name="표준 100 2 4" xfId="12565"/>
    <cellStyle name="표준 100 2 4 2" xfId="12566"/>
    <cellStyle name="표준 100 2 5" xfId="12567"/>
    <cellStyle name="표준 100 20" xfId="12568"/>
    <cellStyle name="표준 100 20 2" xfId="12569"/>
    <cellStyle name="표준 100 21" xfId="12570"/>
    <cellStyle name="표준 100 22" xfId="12571"/>
    <cellStyle name="표준 100 3" xfId="12572"/>
    <cellStyle name="표준 100 3 2" xfId="12573"/>
    <cellStyle name="표준 100 3 2 2" xfId="12574"/>
    <cellStyle name="표준 100 3 3" xfId="12575"/>
    <cellStyle name="표준 100 4" xfId="12576"/>
    <cellStyle name="표준 100 4 2" xfId="12577"/>
    <cellStyle name="표준 100 4 2 2" xfId="12578"/>
    <cellStyle name="표준 100 4 3" xfId="12579"/>
    <cellStyle name="표준 100 5" xfId="12580"/>
    <cellStyle name="표준 100 5 2" xfId="12581"/>
    <cellStyle name="표준 100 5 2 2" xfId="12582"/>
    <cellStyle name="표준 100 5 3" xfId="12583"/>
    <cellStyle name="표준 100 6" xfId="12584"/>
    <cellStyle name="표준 100 6 2" xfId="12585"/>
    <cellStyle name="표준 100 6 2 2" xfId="12586"/>
    <cellStyle name="표준 100 6 3" xfId="12587"/>
    <cellStyle name="표준 100 7" xfId="12588"/>
    <cellStyle name="표준 100 7 2" xfId="12589"/>
    <cellStyle name="표준 100 7 2 2" xfId="12590"/>
    <cellStyle name="표준 100 7 3" xfId="12591"/>
    <cellStyle name="표준 100 8" xfId="12592"/>
    <cellStyle name="표준 100 8 2" xfId="12593"/>
    <cellStyle name="표준 100 8 2 2" xfId="12594"/>
    <cellStyle name="표준 100 8 3" xfId="12595"/>
    <cellStyle name="표준 100 9" xfId="12596"/>
    <cellStyle name="표준 100 9 2" xfId="12597"/>
    <cellStyle name="표준 100 9 2 2" xfId="12598"/>
    <cellStyle name="표준 100 9 3" xfId="12599"/>
    <cellStyle name="표준 101" xfId="12600"/>
    <cellStyle name="표준 101 10" xfId="12601"/>
    <cellStyle name="표준 101 10 2" xfId="12602"/>
    <cellStyle name="표준 101 10 2 2" xfId="12603"/>
    <cellStyle name="표준 101 10 3" xfId="12604"/>
    <cellStyle name="표준 101 11" xfId="12605"/>
    <cellStyle name="표준 101 11 2" xfId="12606"/>
    <cellStyle name="표준 101 11 2 2" xfId="12607"/>
    <cellStyle name="표준 101 11 3" xfId="12608"/>
    <cellStyle name="표준 101 12" xfId="12609"/>
    <cellStyle name="표준 101 12 2" xfId="12610"/>
    <cellStyle name="표준 101 12 2 2" xfId="12611"/>
    <cellStyle name="표준 101 12 3" xfId="12612"/>
    <cellStyle name="표준 101 13" xfId="12613"/>
    <cellStyle name="표준 101 13 2" xfId="12614"/>
    <cellStyle name="표준 101 13 2 2" xfId="12615"/>
    <cellStyle name="표준 101 13 3" xfId="12616"/>
    <cellStyle name="표준 101 14" xfId="12617"/>
    <cellStyle name="표준 101 14 2" xfId="12618"/>
    <cellStyle name="표준 101 14 2 2" xfId="12619"/>
    <cellStyle name="표준 101 14 3" xfId="12620"/>
    <cellStyle name="표준 101 15" xfId="12621"/>
    <cellStyle name="표준 101 15 2" xfId="12622"/>
    <cellStyle name="표준 101 15 2 2" xfId="12623"/>
    <cellStyle name="표준 101 15 3" xfId="12624"/>
    <cellStyle name="표준 101 16" xfId="12625"/>
    <cellStyle name="표준 101 16 2" xfId="12626"/>
    <cellStyle name="표준 101 16 2 2" xfId="12627"/>
    <cellStyle name="표준 101 16 3" xfId="12628"/>
    <cellStyle name="표준 101 17" xfId="12629"/>
    <cellStyle name="표준 101 17 2" xfId="12630"/>
    <cellStyle name="표준 101 17 2 2" xfId="12631"/>
    <cellStyle name="표준 101 17 3" xfId="12632"/>
    <cellStyle name="표준 101 18" xfId="12633"/>
    <cellStyle name="표준 101 18 2" xfId="12634"/>
    <cellStyle name="표준 101 18 2 2" xfId="12635"/>
    <cellStyle name="표준 101 18 3" xfId="12636"/>
    <cellStyle name="표준 101 19" xfId="12637"/>
    <cellStyle name="표준 101 19 2" xfId="12638"/>
    <cellStyle name="표준 101 19 2 2" xfId="12639"/>
    <cellStyle name="표준 101 19 3" xfId="12640"/>
    <cellStyle name="표준 101 2" xfId="12641"/>
    <cellStyle name="표준 101 2 2" xfId="12642"/>
    <cellStyle name="표준 101 2 2 2" xfId="12643"/>
    <cellStyle name="표준 101 2 2 2 2" xfId="12644"/>
    <cellStyle name="표준 101 2 2 3" xfId="12645"/>
    <cellStyle name="표준 101 2 3" xfId="12646"/>
    <cellStyle name="표준 101 2 3 2" xfId="12647"/>
    <cellStyle name="표준 101 2 3 2 2" xfId="12648"/>
    <cellStyle name="표준 101 2 3 3" xfId="12649"/>
    <cellStyle name="표준 101 2 4" xfId="12650"/>
    <cellStyle name="표준 101 2 4 2" xfId="12651"/>
    <cellStyle name="표준 101 2 5" xfId="12652"/>
    <cellStyle name="표준 101 20" xfId="12653"/>
    <cellStyle name="표준 101 20 2" xfId="12654"/>
    <cellStyle name="표준 101 21" xfId="12655"/>
    <cellStyle name="표준 101 22" xfId="12656"/>
    <cellStyle name="표준 101 3" xfId="12657"/>
    <cellStyle name="표준 101 3 2" xfId="12658"/>
    <cellStyle name="표준 101 3 2 2" xfId="12659"/>
    <cellStyle name="표준 101 3 3" xfId="12660"/>
    <cellStyle name="표준 101 4" xfId="12661"/>
    <cellStyle name="표준 101 4 2" xfId="12662"/>
    <cellStyle name="표준 101 4 2 2" xfId="12663"/>
    <cellStyle name="표준 101 4 3" xfId="12664"/>
    <cellStyle name="표준 101 5" xfId="12665"/>
    <cellStyle name="표준 101 5 2" xfId="12666"/>
    <cellStyle name="표준 101 5 2 2" xfId="12667"/>
    <cellStyle name="표준 101 5 3" xfId="12668"/>
    <cellStyle name="표준 101 6" xfId="12669"/>
    <cellStyle name="표준 101 6 2" xfId="12670"/>
    <cellStyle name="표준 101 6 2 2" xfId="12671"/>
    <cellStyle name="표준 101 6 3" xfId="12672"/>
    <cellStyle name="표준 101 7" xfId="12673"/>
    <cellStyle name="표준 101 7 2" xfId="12674"/>
    <cellStyle name="표준 101 7 2 2" xfId="12675"/>
    <cellStyle name="표준 101 7 3" xfId="12676"/>
    <cellStyle name="표준 101 8" xfId="12677"/>
    <cellStyle name="표준 101 8 2" xfId="12678"/>
    <cellStyle name="표준 101 8 2 2" xfId="12679"/>
    <cellStyle name="표준 101 8 3" xfId="12680"/>
    <cellStyle name="표준 101 9" xfId="12681"/>
    <cellStyle name="표준 101 9 2" xfId="12682"/>
    <cellStyle name="표준 101 9 2 2" xfId="12683"/>
    <cellStyle name="표준 101 9 3" xfId="12684"/>
    <cellStyle name="표준 102" xfId="12685"/>
    <cellStyle name="표준 102 10" xfId="12686"/>
    <cellStyle name="표준 102 10 2" xfId="12687"/>
    <cellStyle name="표준 102 10 2 2" xfId="12688"/>
    <cellStyle name="표준 102 10 3" xfId="12689"/>
    <cellStyle name="표준 102 11" xfId="12690"/>
    <cellStyle name="표준 102 11 2" xfId="12691"/>
    <cellStyle name="표준 102 11 2 2" xfId="12692"/>
    <cellStyle name="표준 102 11 3" xfId="12693"/>
    <cellStyle name="표준 102 12" xfId="12694"/>
    <cellStyle name="표준 102 12 2" xfId="12695"/>
    <cellStyle name="표준 102 12 2 2" xfId="12696"/>
    <cellStyle name="표준 102 12 3" xfId="12697"/>
    <cellStyle name="표준 102 13" xfId="12698"/>
    <cellStyle name="표준 102 13 2" xfId="12699"/>
    <cellStyle name="표준 102 13 2 2" xfId="12700"/>
    <cellStyle name="표준 102 13 3" xfId="12701"/>
    <cellStyle name="표준 102 14" xfId="12702"/>
    <cellStyle name="표준 102 14 2" xfId="12703"/>
    <cellStyle name="표준 102 14 2 2" xfId="12704"/>
    <cellStyle name="표준 102 14 3" xfId="12705"/>
    <cellStyle name="표준 102 15" xfId="12706"/>
    <cellStyle name="표준 102 15 2" xfId="12707"/>
    <cellStyle name="표준 102 15 2 2" xfId="12708"/>
    <cellStyle name="표준 102 15 3" xfId="12709"/>
    <cellStyle name="표준 102 16" xfId="12710"/>
    <cellStyle name="표준 102 16 2" xfId="12711"/>
    <cellStyle name="표준 102 16 2 2" xfId="12712"/>
    <cellStyle name="표준 102 16 3" xfId="12713"/>
    <cellStyle name="표준 102 17" xfId="12714"/>
    <cellStyle name="표준 102 17 2" xfId="12715"/>
    <cellStyle name="표준 102 17 2 2" xfId="12716"/>
    <cellStyle name="표준 102 17 3" xfId="12717"/>
    <cellStyle name="표준 102 18" xfId="12718"/>
    <cellStyle name="표준 102 18 2" xfId="12719"/>
    <cellStyle name="표준 102 18 2 2" xfId="12720"/>
    <cellStyle name="표준 102 18 3" xfId="12721"/>
    <cellStyle name="표준 102 19" xfId="12722"/>
    <cellStyle name="표준 102 19 2" xfId="12723"/>
    <cellStyle name="표준 102 19 2 2" xfId="12724"/>
    <cellStyle name="표준 102 19 3" xfId="12725"/>
    <cellStyle name="표준 102 2" xfId="12726"/>
    <cellStyle name="표준 102 2 2" xfId="12727"/>
    <cellStyle name="표준 102 2 2 2" xfId="12728"/>
    <cellStyle name="표준 102 2 2 2 2" xfId="12729"/>
    <cellStyle name="표준 102 2 2 3" xfId="12730"/>
    <cellStyle name="표준 102 2 3" xfId="12731"/>
    <cellStyle name="표준 102 2 3 2" xfId="12732"/>
    <cellStyle name="표준 102 2 3 2 2" xfId="12733"/>
    <cellStyle name="표준 102 2 3 3" xfId="12734"/>
    <cellStyle name="표준 102 2 4" xfId="12735"/>
    <cellStyle name="표준 102 2 4 2" xfId="12736"/>
    <cellStyle name="표준 102 2 5" xfId="12737"/>
    <cellStyle name="표준 102 20" xfId="12738"/>
    <cellStyle name="표준 102 20 2" xfId="12739"/>
    <cellStyle name="표준 102 21" xfId="12740"/>
    <cellStyle name="표준 102 22" xfId="12741"/>
    <cellStyle name="표준 102 3" xfId="12742"/>
    <cellStyle name="표준 102 3 2" xfId="12743"/>
    <cellStyle name="표준 102 3 2 2" xfId="12744"/>
    <cellStyle name="표준 102 3 3" xfId="12745"/>
    <cellStyle name="표준 102 4" xfId="12746"/>
    <cellStyle name="표준 102 4 2" xfId="12747"/>
    <cellStyle name="표준 102 4 2 2" xfId="12748"/>
    <cellStyle name="표준 102 4 3" xfId="12749"/>
    <cellStyle name="표준 102 5" xfId="12750"/>
    <cellStyle name="표준 102 5 2" xfId="12751"/>
    <cellStyle name="표준 102 5 2 2" xfId="12752"/>
    <cellStyle name="표준 102 5 3" xfId="12753"/>
    <cellStyle name="표준 102 6" xfId="12754"/>
    <cellStyle name="표준 102 6 2" xfId="12755"/>
    <cellStyle name="표준 102 6 2 2" xfId="12756"/>
    <cellStyle name="표준 102 6 3" xfId="12757"/>
    <cellStyle name="표준 102 7" xfId="12758"/>
    <cellStyle name="표준 102 7 2" xfId="12759"/>
    <cellStyle name="표준 102 7 2 2" xfId="12760"/>
    <cellStyle name="표준 102 7 3" xfId="12761"/>
    <cellStyle name="표준 102 8" xfId="12762"/>
    <cellStyle name="표준 102 8 2" xfId="12763"/>
    <cellStyle name="표준 102 8 2 2" xfId="12764"/>
    <cellStyle name="표준 102 8 3" xfId="12765"/>
    <cellStyle name="표준 102 9" xfId="12766"/>
    <cellStyle name="표준 102 9 2" xfId="12767"/>
    <cellStyle name="표준 102 9 2 2" xfId="12768"/>
    <cellStyle name="표준 102 9 3" xfId="12769"/>
    <cellStyle name="표준 103" xfId="12770"/>
    <cellStyle name="표준 103 10" xfId="12771"/>
    <cellStyle name="표준 103 10 2" xfId="12772"/>
    <cellStyle name="표준 103 10 2 2" xfId="12773"/>
    <cellStyle name="표준 103 10 3" xfId="12774"/>
    <cellStyle name="표준 103 11" xfId="12775"/>
    <cellStyle name="표준 103 11 2" xfId="12776"/>
    <cellStyle name="표준 103 11 2 2" xfId="12777"/>
    <cellStyle name="표준 103 11 3" xfId="12778"/>
    <cellStyle name="표준 103 12" xfId="12779"/>
    <cellStyle name="표준 103 12 2" xfId="12780"/>
    <cellStyle name="표준 103 12 2 2" xfId="12781"/>
    <cellStyle name="표준 103 12 3" xfId="12782"/>
    <cellStyle name="표준 103 13" xfId="12783"/>
    <cellStyle name="표준 103 13 2" xfId="12784"/>
    <cellStyle name="표준 103 13 2 2" xfId="12785"/>
    <cellStyle name="표준 103 13 3" xfId="12786"/>
    <cellStyle name="표준 103 14" xfId="12787"/>
    <cellStyle name="표준 103 14 2" xfId="12788"/>
    <cellStyle name="표준 103 14 2 2" xfId="12789"/>
    <cellStyle name="표준 103 14 3" xfId="12790"/>
    <cellStyle name="표준 103 15" xfId="12791"/>
    <cellStyle name="표준 103 15 2" xfId="12792"/>
    <cellStyle name="표준 103 15 2 2" xfId="12793"/>
    <cellStyle name="표준 103 15 3" xfId="12794"/>
    <cellStyle name="표준 103 16" xfId="12795"/>
    <cellStyle name="표준 103 16 2" xfId="12796"/>
    <cellStyle name="표준 103 16 2 2" xfId="12797"/>
    <cellStyle name="표준 103 16 3" xfId="12798"/>
    <cellStyle name="표준 103 17" xfId="12799"/>
    <cellStyle name="표준 103 17 2" xfId="12800"/>
    <cellStyle name="표준 103 17 2 2" xfId="12801"/>
    <cellStyle name="표준 103 17 3" xfId="12802"/>
    <cellStyle name="표준 103 18" xfId="12803"/>
    <cellStyle name="표준 103 18 2" xfId="12804"/>
    <cellStyle name="표준 103 18 2 2" xfId="12805"/>
    <cellStyle name="표준 103 18 3" xfId="12806"/>
    <cellStyle name="표준 103 19" xfId="12807"/>
    <cellStyle name="표준 103 19 2" xfId="12808"/>
    <cellStyle name="표준 103 19 2 2" xfId="12809"/>
    <cellStyle name="표준 103 19 3" xfId="12810"/>
    <cellStyle name="표준 103 2" xfId="12811"/>
    <cellStyle name="표준 103 2 2" xfId="12812"/>
    <cellStyle name="표준 103 2 2 2" xfId="12813"/>
    <cellStyle name="표준 103 2 2 2 2" xfId="12814"/>
    <cellStyle name="표준 103 2 2 3" xfId="12815"/>
    <cellStyle name="표준 103 2 3" xfId="12816"/>
    <cellStyle name="표준 103 2 3 2" xfId="12817"/>
    <cellStyle name="표준 103 2 3 2 2" xfId="12818"/>
    <cellStyle name="표준 103 2 3 3" xfId="12819"/>
    <cellStyle name="표준 103 2 4" xfId="12820"/>
    <cellStyle name="표준 103 2 4 2" xfId="12821"/>
    <cellStyle name="표준 103 2 5" xfId="12822"/>
    <cellStyle name="표준 103 20" xfId="12823"/>
    <cellStyle name="표준 103 20 2" xfId="12824"/>
    <cellStyle name="표준 103 21" xfId="12825"/>
    <cellStyle name="표준 103 22" xfId="12826"/>
    <cellStyle name="표준 103 3" xfId="12827"/>
    <cellStyle name="표준 103 3 2" xfId="12828"/>
    <cellStyle name="표준 103 3 2 2" xfId="12829"/>
    <cellStyle name="표준 103 3 3" xfId="12830"/>
    <cellStyle name="표준 103 4" xfId="12831"/>
    <cellStyle name="표준 103 4 2" xfId="12832"/>
    <cellStyle name="표준 103 4 2 2" xfId="12833"/>
    <cellStyle name="표준 103 4 3" xfId="12834"/>
    <cellStyle name="표준 103 5" xfId="12835"/>
    <cellStyle name="표준 103 5 2" xfId="12836"/>
    <cellStyle name="표준 103 5 2 2" xfId="12837"/>
    <cellStyle name="표준 103 5 3" xfId="12838"/>
    <cellStyle name="표준 103 6" xfId="12839"/>
    <cellStyle name="표준 103 6 2" xfId="12840"/>
    <cellStyle name="표준 103 6 2 2" xfId="12841"/>
    <cellStyle name="표준 103 6 3" xfId="12842"/>
    <cellStyle name="표준 103 7" xfId="12843"/>
    <cellStyle name="표준 103 7 2" xfId="12844"/>
    <cellStyle name="표준 103 7 2 2" xfId="12845"/>
    <cellStyle name="표준 103 7 3" xfId="12846"/>
    <cellStyle name="표준 103 8" xfId="12847"/>
    <cellStyle name="표준 103 8 2" xfId="12848"/>
    <cellStyle name="표준 103 8 2 2" xfId="12849"/>
    <cellStyle name="표준 103 8 3" xfId="12850"/>
    <cellStyle name="표준 103 9" xfId="12851"/>
    <cellStyle name="표준 103 9 2" xfId="12852"/>
    <cellStyle name="표준 103 9 2 2" xfId="12853"/>
    <cellStyle name="표준 103 9 3" xfId="12854"/>
    <cellStyle name="표준 104" xfId="12855"/>
    <cellStyle name="표준 104 10" xfId="12856"/>
    <cellStyle name="표준 104 10 2" xfId="12857"/>
    <cellStyle name="표준 104 10 2 2" xfId="12858"/>
    <cellStyle name="표준 104 10 3" xfId="12859"/>
    <cellStyle name="표준 104 11" xfId="12860"/>
    <cellStyle name="표준 104 11 2" xfId="12861"/>
    <cellStyle name="표준 104 11 2 2" xfId="12862"/>
    <cellStyle name="표준 104 11 3" xfId="12863"/>
    <cellStyle name="표준 104 12" xfId="12864"/>
    <cellStyle name="표준 104 12 2" xfId="12865"/>
    <cellStyle name="표준 104 12 2 2" xfId="12866"/>
    <cellStyle name="표준 104 12 3" xfId="12867"/>
    <cellStyle name="표준 104 13" xfId="12868"/>
    <cellStyle name="표준 104 13 2" xfId="12869"/>
    <cellStyle name="표준 104 13 2 2" xfId="12870"/>
    <cellStyle name="표준 104 13 3" xfId="12871"/>
    <cellStyle name="표준 104 14" xfId="12872"/>
    <cellStyle name="표준 104 14 2" xfId="12873"/>
    <cellStyle name="표준 104 14 2 2" xfId="12874"/>
    <cellStyle name="표준 104 14 3" xfId="12875"/>
    <cellStyle name="표준 104 15" xfId="12876"/>
    <cellStyle name="표준 104 15 2" xfId="12877"/>
    <cellStyle name="표준 104 15 2 2" xfId="12878"/>
    <cellStyle name="표준 104 15 3" xfId="12879"/>
    <cellStyle name="표준 104 16" xfId="12880"/>
    <cellStyle name="표준 104 16 2" xfId="12881"/>
    <cellStyle name="표준 104 16 2 2" xfId="12882"/>
    <cellStyle name="표준 104 16 3" xfId="12883"/>
    <cellStyle name="표준 104 17" xfId="12884"/>
    <cellStyle name="표준 104 17 2" xfId="12885"/>
    <cellStyle name="표준 104 17 2 2" xfId="12886"/>
    <cellStyle name="표준 104 17 3" xfId="12887"/>
    <cellStyle name="표준 104 18" xfId="12888"/>
    <cellStyle name="표준 104 18 2" xfId="12889"/>
    <cellStyle name="표준 104 18 2 2" xfId="12890"/>
    <cellStyle name="표준 104 18 3" xfId="12891"/>
    <cellStyle name="표준 104 19" xfId="12892"/>
    <cellStyle name="표준 104 19 2" xfId="12893"/>
    <cellStyle name="표준 104 19 2 2" xfId="12894"/>
    <cellStyle name="표준 104 19 3" xfId="12895"/>
    <cellStyle name="표준 104 2" xfId="12896"/>
    <cellStyle name="표준 104 2 2" xfId="12897"/>
    <cellStyle name="표준 104 2 2 2" xfId="12898"/>
    <cellStyle name="표준 104 2 2 2 2" xfId="12899"/>
    <cellStyle name="표준 104 2 2 3" xfId="12900"/>
    <cellStyle name="표준 104 2 3" xfId="12901"/>
    <cellStyle name="표준 104 2 3 2" xfId="12902"/>
    <cellStyle name="표준 104 2 3 2 2" xfId="12903"/>
    <cellStyle name="표준 104 2 3 3" xfId="12904"/>
    <cellStyle name="표준 104 2 4" xfId="12905"/>
    <cellStyle name="표준 104 2 4 2" xfId="12906"/>
    <cellStyle name="표준 104 2 5" xfId="12907"/>
    <cellStyle name="표준 104 20" xfId="12908"/>
    <cellStyle name="표준 104 20 2" xfId="12909"/>
    <cellStyle name="표준 104 21" xfId="12910"/>
    <cellStyle name="표준 104 22" xfId="12911"/>
    <cellStyle name="표준 104 3" xfId="12912"/>
    <cellStyle name="표준 104 3 2" xfId="12913"/>
    <cellStyle name="표준 104 3 2 2" xfId="12914"/>
    <cellStyle name="표준 104 3 3" xfId="12915"/>
    <cellStyle name="표준 104 4" xfId="12916"/>
    <cellStyle name="표준 104 4 2" xfId="12917"/>
    <cellStyle name="표준 104 4 2 2" xfId="12918"/>
    <cellStyle name="표준 104 4 3" xfId="12919"/>
    <cellStyle name="표준 104 5" xfId="12920"/>
    <cellStyle name="표준 104 5 2" xfId="12921"/>
    <cellStyle name="표준 104 5 2 2" xfId="12922"/>
    <cellStyle name="표준 104 5 3" xfId="12923"/>
    <cellStyle name="표준 104 6" xfId="12924"/>
    <cellStyle name="표준 104 6 2" xfId="12925"/>
    <cellStyle name="표준 104 6 2 2" xfId="12926"/>
    <cellStyle name="표준 104 6 3" xfId="12927"/>
    <cellStyle name="표준 104 7" xfId="12928"/>
    <cellStyle name="표준 104 7 2" xfId="12929"/>
    <cellStyle name="표준 104 7 2 2" xfId="12930"/>
    <cellStyle name="표준 104 7 3" xfId="12931"/>
    <cellStyle name="표준 104 8" xfId="12932"/>
    <cellStyle name="표준 104 8 2" xfId="12933"/>
    <cellStyle name="표준 104 8 2 2" xfId="12934"/>
    <cellStyle name="표준 104 8 3" xfId="12935"/>
    <cellStyle name="표준 104 9" xfId="12936"/>
    <cellStyle name="표준 104 9 2" xfId="12937"/>
    <cellStyle name="표준 104 9 2 2" xfId="12938"/>
    <cellStyle name="표준 104 9 3" xfId="12939"/>
    <cellStyle name="표준 105" xfId="12940"/>
    <cellStyle name="표준 105 10" xfId="12941"/>
    <cellStyle name="표준 105 10 2" xfId="12942"/>
    <cellStyle name="표준 105 10 2 2" xfId="12943"/>
    <cellStyle name="표준 105 10 3" xfId="12944"/>
    <cellStyle name="표준 105 11" xfId="12945"/>
    <cellStyle name="표준 105 11 2" xfId="12946"/>
    <cellStyle name="표준 105 11 2 2" xfId="12947"/>
    <cellStyle name="표준 105 11 3" xfId="12948"/>
    <cellStyle name="표준 105 12" xfId="12949"/>
    <cellStyle name="표준 105 12 2" xfId="12950"/>
    <cellStyle name="표준 105 12 2 2" xfId="12951"/>
    <cellStyle name="표준 105 12 3" xfId="12952"/>
    <cellStyle name="표준 105 13" xfId="12953"/>
    <cellStyle name="표준 105 13 2" xfId="12954"/>
    <cellStyle name="표준 105 13 2 2" xfId="12955"/>
    <cellStyle name="표준 105 13 3" xfId="12956"/>
    <cellStyle name="표준 105 14" xfId="12957"/>
    <cellStyle name="표준 105 14 2" xfId="12958"/>
    <cellStyle name="표준 105 14 2 2" xfId="12959"/>
    <cellStyle name="표준 105 14 3" xfId="12960"/>
    <cellStyle name="표준 105 15" xfId="12961"/>
    <cellStyle name="표준 105 15 2" xfId="12962"/>
    <cellStyle name="표준 105 15 2 2" xfId="12963"/>
    <cellStyle name="표준 105 15 3" xfId="12964"/>
    <cellStyle name="표준 105 16" xfId="12965"/>
    <cellStyle name="표준 105 16 2" xfId="12966"/>
    <cellStyle name="표준 105 16 2 2" xfId="12967"/>
    <cellStyle name="표준 105 16 3" xfId="12968"/>
    <cellStyle name="표준 105 17" xfId="12969"/>
    <cellStyle name="표준 105 17 2" xfId="12970"/>
    <cellStyle name="표준 105 17 2 2" xfId="12971"/>
    <cellStyle name="표준 105 17 3" xfId="12972"/>
    <cellStyle name="표준 105 18" xfId="12973"/>
    <cellStyle name="표준 105 18 2" xfId="12974"/>
    <cellStyle name="표준 105 18 2 2" xfId="12975"/>
    <cellStyle name="표준 105 18 3" xfId="12976"/>
    <cellStyle name="표준 105 19" xfId="12977"/>
    <cellStyle name="표준 105 19 2" xfId="12978"/>
    <cellStyle name="표준 105 19 2 2" xfId="12979"/>
    <cellStyle name="표준 105 19 3" xfId="12980"/>
    <cellStyle name="표준 105 2" xfId="12981"/>
    <cellStyle name="표준 105 2 2" xfId="12982"/>
    <cellStyle name="표준 105 2 2 2" xfId="12983"/>
    <cellStyle name="표준 105 2 2 2 2" xfId="12984"/>
    <cellStyle name="표준 105 2 2 3" xfId="12985"/>
    <cellStyle name="표준 105 2 3" xfId="12986"/>
    <cellStyle name="표준 105 2 3 2" xfId="12987"/>
    <cellStyle name="표준 105 2 3 2 2" xfId="12988"/>
    <cellStyle name="표준 105 2 3 3" xfId="12989"/>
    <cellStyle name="표준 105 2 4" xfId="12990"/>
    <cellStyle name="표준 105 2 4 2" xfId="12991"/>
    <cellStyle name="표준 105 2 5" xfId="12992"/>
    <cellStyle name="표준 105 20" xfId="12993"/>
    <cellStyle name="표준 105 20 2" xfId="12994"/>
    <cellStyle name="표준 105 21" xfId="12995"/>
    <cellStyle name="표준 105 22" xfId="12996"/>
    <cellStyle name="표준 105 3" xfId="12997"/>
    <cellStyle name="표준 105 3 2" xfId="12998"/>
    <cellStyle name="표준 105 3 2 2" xfId="12999"/>
    <cellStyle name="표준 105 3 3" xfId="13000"/>
    <cellStyle name="표준 105 4" xfId="13001"/>
    <cellStyle name="표준 105 4 2" xfId="13002"/>
    <cellStyle name="표준 105 4 2 2" xfId="13003"/>
    <cellStyle name="표준 105 4 3" xfId="13004"/>
    <cellStyle name="표준 105 5" xfId="13005"/>
    <cellStyle name="표준 105 5 2" xfId="13006"/>
    <cellStyle name="표준 105 5 2 2" xfId="13007"/>
    <cellStyle name="표준 105 5 3" xfId="13008"/>
    <cellStyle name="표준 105 6" xfId="13009"/>
    <cellStyle name="표준 105 6 2" xfId="13010"/>
    <cellStyle name="표준 105 6 2 2" xfId="13011"/>
    <cellStyle name="표준 105 6 3" xfId="13012"/>
    <cellStyle name="표준 105 7" xfId="13013"/>
    <cellStyle name="표준 105 7 2" xfId="13014"/>
    <cellStyle name="표준 105 7 2 2" xfId="13015"/>
    <cellStyle name="표준 105 7 3" xfId="13016"/>
    <cellStyle name="표준 105 8" xfId="13017"/>
    <cellStyle name="표준 105 8 2" xfId="13018"/>
    <cellStyle name="표준 105 8 2 2" xfId="13019"/>
    <cellStyle name="표준 105 8 3" xfId="13020"/>
    <cellStyle name="표준 105 9" xfId="13021"/>
    <cellStyle name="표준 105 9 2" xfId="13022"/>
    <cellStyle name="표준 105 9 2 2" xfId="13023"/>
    <cellStyle name="표준 105 9 3" xfId="13024"/>
    <cellStyle name="표준 106" xfId="13025"/>
    <cellStyle name="표준 106 10" xfId="13026"/>
    <cellStyle name="표준 106 10 2" xfId="13027"/>
    <cellStyle name="표준 106 10 2 2" xfId="13028"/>
    <cellStyle name="표준 106 10 3" xfId="13029"/>
    <cellStyle name="표준 106 11" xfId="13030"/>
    <cellStyle name="표준 106 11 2" xfId="13031"/>
    <cellStyle name="표준 106 11 2 2" xfId="13032"/>
    <cellStyle name="표준 106 11 3" xfId="13033"/>
    <cellStyle name="표준 106 12" xfId="13034"/>
    <cellStyle name="표준 106 12 2" xfId="13035"/>
    <cellStyle name="표준 106 12 2 2" xfId="13036"/>
    <cellStyle name="표준 106 12 3" xfId="13037"/>
    <cellStyle name="표준 106 13" xfId="13038"/>
    <cellStyle name="표준 106 13 2" xfId="13039"/>
    <cellStyle name="표준 106 13 2 2" xfId="13040"/>
    <cellStyle name="표준 106 13 3" xfId="13041"/>
    <cellStyle name="표준 106 14" xfId="13042"/>
    <cellStyle name="표준 106 14 2" xfId="13043"/>
    <cellStyle name="표준 106 14 2 2" xfId="13044"/>
    <cellStyle name="표준 106 14 3" xfId="13045"/>
    <cellStyle name="표준 106 15" xfId="13046"/>
    <cellStyle name="표준 106 15 2" xfId="13047"/>
    <cellStyle name="표준 106 15 2 2" xfId="13048"/>
    <cellStyle name="표준 106 15 3" xfId="13049"/>
    <cellStyle name="표준 106 16" xfId="13050"/>
    <cellStyle name="표준 106 16 2" xfId="13051"/>
    <cellStyle name="표준 106 16 2 2" xfId="13052"/>
    <cellStyle name="표준 106 16 3" xfId="13053"/>
    <cellStyle name="표준 106 17" xfId="13054"/>
    <cellStyle name="표준 106 17 2" xfId="13055"/>
    <cellStyle name="표준 106 17 2 2" xfId="13056"/>
    <cellStyle name="표준 106 17 3" xfId="13057"/>
    <cellStyle name="표준 106 18" xfId="13058"/>
    <cellStyle name="표준 106 18 2" xfId="13059"/>
    <cellStyle name="표준 106 18 2 2" xfId="13060"/>
    <cellStyle name="표준 106 18 3" xfId="13061"/>
    <cellStyle name="표준 106 19" xfId="13062"/>
    <cellStyle name="표준 106 19 2" xfId="13063"/>
    <cellStyle name="표준 106 19 2 2" xfId="13064"/>
    <cellStyle name="표준 106 19 3" xfId="13065"/>
    <cellStyle name="표준 106 2" xfId="13066"/>
    <cellStyle name="표준 106 2 2" xfId="13067"/>
    <cellStyle name="표준 106 2 2 2" xfId="13068"/>
    <cellStyle name="표준 106 2 2 2 2" xfId="13069"/>
    <cellStyle name="표준 106 2 2 3" xfId="13070"/>
    <cellStyle name="표준 106 2 3" xfId="13071"/>
    <cellStyle name="표준 106 2 3 2" xfId="13072"/>
    <cellStyle name="표준 106 2 3 2 2" xfId="13073"/>
    <cellStyle name="표준 106 2 3 3" xfId="13074"/>
    <cellStyle name="표준 106 2 4" xfId="13075"/>
    <cellStyle name="표준 106 2 4 2" xfId="13076"/>
    <cellStyle name="표준 106 2 5" xfId="13077"/>
    <cellStyle name="표준 106 20" xfId="13078"/>
    <cellStyle name="표준 106 20 2" xfId="13079"/>
    <cellStyle name="표준 106 21" xfId="13080"/>
    <cellStyle name="표준 106 22" xfId="13081"/>
    <cellStyle name="표준 106 3" xfId="13082"/>
    <cellStyle name="표준 106 3 2" xfId="13083"/>
    <cellStyle name="표준 106 3 2 2" xfId="13084"/>
    <cellStyle name="표준 106 3 3" xfId="13085"/>
    <cellStyle name="표준 106 4" xfId="13086"/>
    <cellStyle name="표준 106 4 2" xfId="13087"/>
    <cellStyle name="표준 106 4 2 2" xfId="13088"/>
    <cellStyle name="표준 106 4 3" xfId="13089"/>
    <cellStyle name="표준 106 5" xfId="13090"/>
    <cellStyle name="표준 106 5 2" xfId="13091"/>
    <cellStyle name="표준 106 5 2 2" xfId="13092"/>
    <cellStyle name="표준 106 5 3" xfId="13093"/>
    <cellStyle name="표준 106 6" xfId="13094"/>
    <cellStyle name="표준 106 6 2" xfId="13095"/>
    <cellStyle name="표준 106 6 2 2" xfId="13096"/>
    <cellStyle name="표준 106 6 3" xfId="13097"/>
    <cellStyle name="표준 106 7" xfId="13098"/>
    <cellStyle name="표준 106 7 2" xfId="13099"/>
    <cellStyle name="표준 106 7 2 2" xfId="13100"/>
    <cellStyle name="표준 106 7 3" xfId="13101"/>
    <cellStyle name="표준 106 8" xfId="13102"/>
    <cellStyle name="표준 106 8 2" xfId="13103"/>
    <cellStyle name="표준 106 8 2 2" xfId="13104"/>
    <cellStyle name="표준 106 8 3" xfId="13105"/>
    <cellStyle name="표준 106 9" xfId="13106"/>
    <cellStyle name="표준 106 9 2" xfId="13107"/>
    <cellStyle name="표준 106 9 2 2" xfId="13108"/>
    <cellStyle name="표준 106 9 3" xfId="13109"/>
    <cellStyle name="표준 107" xfId="13110"/>
    <cellStyle name="표준 107 10" xfId="13111"/>
    <cellStyle name="표준 107 10 2" xfId="13112"/>
    <cellStyle name="표준 107 10 2 2" xfId="13113"/>
    <cellStyle name="표준 107 10 3" xfId="13114"/>
    <cellStyle name="표준 107 11" xfId="13115"/>
    <cellStyle name="표준 107 11 2" xfId="13116"/>
    <cellStyle name="표준 107 11 2 2" xfId="13117"/>
    <cellStyle name="표준 107 11 3" xfId="13118"/>
    <cellStyle name="표준 107 12" xfId="13119"/>
    <cellStyle name="표준 107 12 2" xfId="13120"/>
    <cellStyle name="표준 107 12 2 2" xfId="13121"/>
    <cellStyle name="표준 107 12 3" xfId="13122"/>
    <cellStyle name="표준 107 13" xfId="13123"/>
    <cellStyle name="표준 107 13 2" xfId="13124"/>
    <cellStyle name="표준 107 13 2 2" xfId="13125"/>
    <cellStyle name="표준 107 13 3" xfId="13126"/>
    <cellStyle name="표준 107 14" xfId="13127"/>
    <cellStyle name="표준 107 14 2" xfId="13128"/>
    <cellStyle name="표준 107 14 2 2" xfId="13129"/>
    <cellStyle name="표준 107 14 3" xfId="13130"/>
    <cellStyle name="표준 107 15" xfId="13131"/>
    <cellStyle name="표준 107 15 2" xfId="13132"/>
    <cellStyle name="표준 107 15 2 2" xfId="13133"/>
    <cellStyle name="표준 107 15 3" xfId="13134"/>
    <cellStyle name="표준 107 16" xfId="13135"/>
    <cellStyle name="표준 107 16 2" xfId="13136"/>
    <cellStyle name="표준 107 16 2 2" xfId="13137"/>
    <cellStyle name="표준 107 16 3" xfId="13138"/>
    <cellStyle name="표준 107 17" xfId="13139"/>
    <cellStyle name="표준 107 17 2" xfId="13140"/>
    <cellStyle name="표준 107 17 2 2" xfId="13141"/>
    <cellStyle name="표준 107 17 3" xfId="13142"/>
    <cellStyle name="표준 107 18" xfId="13143"/>
    <cellStyle name="표준 107 18 2" xfId="13144"/>
    <cellStyle name="표준 107 18 2 2" xfId="13145"/>
    <cellStyle name="표준 107 18 3" xfId="13146"/>
    <cellStyle name="표준 107 19" xfId="13147"/>
    <cellStyle name="표준 107 19 2" xfId="13148"/>
    <cellStyle name="표준 107 2" xfId="13149"/>
    <cellStyle name="표준 107 2 2" xfId="13150"/>
    <cellStyle name="표준 107 2 2 2" xfId="13151"/>
    <cellStyle name="표준 107 2 2 2 2" xfId="13152"/>
    <cellStyle name="표준 107 2 2 3" xfId="13153"/>
    <cellStyle name="표준 107 2 3" xfId="13154"/>
    <cellStyle name="표준 107 2 3 2" xfId="13155"/>
    <cellStyle name="표준 107 2 3 2 2" xfId="13156"/>
    <cellStyle name="표준 107 2 3 3" xfId="13157"/>
    <cellStyle name="표준 107 2 4" xfId="13158"/>
    <cellStyle name="표준 107 2 4 2" xfId="13159"/>
    <cellStyle name="표준 107 2 5" xfId="13160"/>
    <cellStyle name="표준 107 20" xfId="13161"/>
    <cellStyle name="표준 107 21" xfId="13162"/>
    <cellStyle name="표준 107 3" xfId="13163"/>
    <cellStyle name="표준 107 3 2" xfId="13164"/>
    <cellStyle name="표준 107 3 2 2" xfId="13165"/>
    <cellStyle name="표준 107 3 3" xfId="13166"/>
    <cellStyle name="표준 107 4" xfId="13167"/>
    <cellStyle name="표준 107 4 2" xfId="13168"/>
    <cellStyle name="표준 107 4 2 2" xfId="13169"/>
    <cellStyle name="표준 107 4 3" xfId="13170"/>
    <cellStyle name="표준 107 5" xfId="13171"/>
    <cellStyle name="표준 107 5 2" xfId="13172"/>
    <cellStyle name="표준 107 5 2 2" xfId="13173"/>
    <cellStyle name="표준 107 5 3" xfId="13174"/>
    <cellStyle name="표준 107 6" xfId="13175"/>
    <cellStyle name="표준 107 6 2" xfId="13176"/>
    <cellStyle name="표준 107 6 2 2" xfId="13177"/>
    <cellStyle name="표준 107 6 3" xfId="13178"/>
    <cellStyle name="표준 107 7" xfId="13179"/>
    <cellStyle name="표준 107 7 2" xfId="13180"/>
    <cellStyle name="표준 107 7 2 2" xfId="13181"/>
    <cellStyle name="표준 107 7 3" xfId="13182"/>
    <cellStyle name="표준 107 8" xfId="13183"/>
    <cellStyle name="표준 107 8 2" xfId="13184"/>
    <cellStyle name="표준 107 8 2 2" xfId="13185"/>
    <cellStyle name="표준 107 8 3" xfId="13186"/>
    <cellStyle name="표준 107 9" xfId="13187"/>
    <cellStyle name="표준 107 9 2" xfId="13188"/>
    <cellStyle name="표준 107 9 2 2" xfId="13189"/>
    <cellStyle name="표준 107 9 3" xfId="13190"/>
    <cellStyle name="표준 108" xfId="13191"/>
    <cellStyle name="표준 108 10" xfId="13192"/>
    <cellStyle name="표준 108 10 2" xfId="13193"/>
    <cellStyle name="표준 108 10 2 2" xfId="13194"/>
    <cellStyle name="표준 108 10 3" xfId="13195"/>
    <cellStyle name="표준 108 11" xfId="13196"/>
    <cellStyle name="표준 108 11 2" xfId="13197"/>
    <cellStyle name="표준 108 11 2 2" xfId="13198"/>
    <cellStyle name="표준 108 11 3" xfId="13199"/>
    <cellStyle name="표준 108 12" xfId="13200"/>
    <cellStyle name="표준 108 12 2" xfId="13201"/>
    <cellStyle name="표준 108 12 2 2" xfId="13202"/>
    <cellStyle name="표준 108 12 3" xfId="13203"/>
    <cellStyle name="표준 108 13" xfId="13204"/>
    <cellStyle name="표준 108 13 2" xfId="13205"/>
    <cellStyle name="표준 108 13 2 2" xfId="13206"/>
    <cellStyle name="표준 108 13 3" xfId="13207"/>
    <cellStyle name="표준 108 14" xfId="13208"/>
    <cellStyle name="표준 108 14 2" xfId="13209"/>
    <cellStyle name="표준 108 14 2 2" xfId="13210"/>
    <cellStyle name="표준 108 14 3" xfId="13211"/>
    <cellStyle name="표준 108 15" xfId="13212"/>
    <cellStyle name="표준 108 15 2" xfId="13213"/>
    <cellStyle name="표준 108 15 2 2" xfId="13214"/>
    <cellStyle name="표준 108 15 3" xfId="13215"/>
    <cellStyle name="표준 108 16" xfId="13216"/>
    <cellStyle name="표준 108 16 2" xfId="13217"/>
    <cellStyle name="표준 108 16 2 2" xfId="13218"/>
    <cellStyle name="표준 108 16 3" xfId="13219"/>
    <cellStyle name="표준 108 17" xfId="13220"/>
    <cellStyle name="표준 108 17 2" xfId="13221"/>
    <cellStyle name="표준 108 17 2 2" xfId="13222"/>
    <cellStyle name="표준 108 17 3" xfId="13223"/>
    <cellStyle name="표준 108 18" xfId="13224"/>
    <cellStyle name="표준 108 18 2" xfId="13225"/>
    <cellStyle name="표준 108 18 2 2" xfId="13226"/>
    <cellStyle name="표준 108 18 3" xfId="13227"/>
    <cellStyle name="표준 108 19" xfId="13228"/>
    <cellStyle name="표준 108 19 2" xfId="13229"/>
    <cellStyle name="표준 108 2" xfId="13230"/>
    <cellStyle name="표준 108 2 2" xfId="13231"/>
    <cellStyle name="표준 108 2 2 2" xfId="13232"/>
    <cellStyle name="표준 108 2 2 2 2" xfId="13233"/>
    <cellStyle name="표준 108 2 2 3" xfId="13234"/>
    <cellStyle name="표준 108 2 3" xfId="13235"/>
    <cellStyle name="표준 108 2 3 2" xfId="13236"/>
    <cellStyle name="표준 108 2 3 2 2" xfId="13237"/>
    <cellStyle name="표준 108 2 3 3" xfId="13238"/>
    <cellStyle name="표준 108 2 4" xfId="13239"/>
    <cellStyle name="표준 108 2 4 2" xfId="13240"/>
    <cellStyle name="표준 108 2 5" xfId="13241"/>
    <cellStyle name="표준 108 20" xfId="13242"/>
    <cellStyle name="표준 108 21" xfId="13243"/>
    <cellStyle name="표준 108 3" xfId="13244"/>
    <cellStyle name="표준 108 3 2" xfId="13245"/>
    <cellStyle name="표준 108 3 2 2" xfId="13246"/>
    <cellStyle name="표준 108 3 3" xfId="13247"/>
    <cellStyle name="표준 108 4" xfId="13248"/>
    <cellStyle name="표준 108 4 2" xfId="13249"/>
    <cellStyle name="표준 108 4 2 2" xfId="13250"/>
    <cellStyle name="표준 108 4 3" xfId="13251"/>
    <cellStyle name="표준 108 5" xfId="13252"/>
    <cellStyle name="표준 108 5 2" xfId="13253"/>
    <cellStyle name="표준 108 5 2 2" xfId="13254"/>
    <cellStyle name="표준 108 5 3" xfId="13255"/>
    <cellStyle name="표준 108 6" xfId="13256"/>
    <cellStyle name="표준 108 6 2" xfId="13257"/>
    <cellStyle name="표준 108 6 2 2" xfId="13258"/>
    <cellStyle name="표준 108 6 3" xfId="13259"/>
    <cellStyle name="표준 108 7" xfId="13260"/>
    <cellStyle name="표준 108 7 2" xfId="13261"/>
    <cellStyle name="표준 108 7 2 2" xfId="13262"/>
    <cellStyle name="표준 108 7 3" xfId="13263"/>
    <cellStyle name="표준 108 8" xfId="13264"/>
    <cellStyle name="표준 108 8 2" xfId="13265"/>
    <cellStyle name="표준 108 8 2 2" xfId="13266"/>
    <cellStyle name="표준 108 8 3" xfId="13267"/>
    <cellStyle name="표준 108 9" xfId="13268"/>
    <cellStyle name="표준 108 9 2" xfId="13269"/>
    <cellStyle name="표준 108 9 2 2" xfId="13270"/>
    <cellStyle name="표준 108 9 3" xfId="13271"/>
    <cellStyle name="표준 109" xfId="13272"/>
    <cellStyle name="표준 109 10" xfId="13273"/>
    <cellStyle name="표준 109 10 2" xfId="13274"/>
    <cellStyle name="표준 109 10 2 2" xfId="13275"/>
    <cellStyle name="표준 109 10 3" xfId="13276"/>
    <cellStyle name="표준 109 11" xfId="13277"/>
    <cellStyle name="표준 109 11 2" xfId="13278"/>
    <cellStyle name="표준 109 11 2 2" xfId="13279"/>
    <cellStyle name="표준 109 11 3" xfId="13280"/>
    <cellStyle name="표준 109 12" xfId="13281"/>
    <cellStyle name="표준 109 12 2" xfId="13282"/>
    <cellStyle name="표준 109 12 2 2" xfId="13283"/>
    <cellStyle name="표준 109 12 3" xfId="13284"/>
    <cellStyle name="표준 109 13" xfId="13285"/>
    <cellStyle name="표준 109 13 2" xfId="13286"/>
    <cellStyle name="표준 109 13 2 2" xfId="13287"/>
    <cellStyle name="표준 109 13 3" xfId="13288"/>
    <cellStyle name="표준 109 14" xfId="13289"/>
    <cellStyle name="표준 109 14 2" xfId="13290"/>
    <cellStyle name="표준 109 14 2 2" xfId="13291"/>
    <cellStyle name="표준 109 14 3" xfId="13292"/>
    <cellStyle name="표준 109 15" xfId="13293"/>
    <cellStyle name="표준 109 15 2" xfId="13294"/>
    <cellStyle name="표준 109 15 2 2" xfId="13295"/>
    <cellStyle name="표준 109 15 3" xfId="13296"/>
    <cellStyle name="표준 109 16" xfId="13297"/>
    <cellStyle name="표준 109 16 2" xfId="13298"/>
    <cellStyle name="표준 109 16 2 2" xfId="13299"/>
    <cellStyle name="표준 109 16 3" xfId="13300"/>
    <cellStyle name="표준 109 17" xfId="13301"/>
    <cellStyle name="표준 109 17 2" xfId="13302"/>
    <cellStyle name="표준 109 17 2 2" xfId="13303"/>
    <cellStyle name="표준 109 17 3" xfId="13304"/>
    <cellStyle name="표준 109 18" xfId="13305"/>
    <cellStyle name="표준 109 18 2" xfId="13306"/>
    <cellStyle name="표준 109 18 2 2" xfId="13307"/>
    <cellStyle name="표준 109 18 3" xfId="13308"/>
    <cellStyle name="표준 109 19" xfId="13309"/>
    <cellStyle name="표준 109 19 2" xfId="13310"/>
    <cellStyle name="표준 109 2" xfId="13311"/>
    <cellStyle name="표준 109 2 2" xfId="13312"/>
    <cellStyle name="표준 109 2 2 2" xfId="13313"/>
    <cellStyle name="표준 109 2 2 2 2" xfId="13314"/>
    <cellStyle name="표준 109 2 2 3" xfId="13315"/>
    <cellStyle name="표준 109 2 3" xfId="13316"/>
    <cellStyle name="표준 109 2 3 2" xfId="13317"/>
    <cellStyle name="표준 109 2 3 2 2" xfId="13318"/>
    <cellStyle name="표준 109 2 3 3" xfId="13319"/>
    <cellStyle name="표준 109 2 4" xfId="13320"/>
    <cellStyle name="표준 109 2 4 2" xfId="13321"/>
    <cellStyle name="표준 109 2 5" xfId="13322"/>
    <cellStyle name="표준 109 20" xfId="13323"/>
    <cellStyle name="표준 109 21" xfId="13324"/>
    <cellStyle name="표준 109 3" xfId="13325"/>
    <cellStyle name="표준 109 3 2" xfId="13326"/>
    <cellStyle name="표준 109 3 2 2" xfId="13327"/>
    <cellStyle name="표준 109 3 3" xfId="13328"/>
    <cellStyle name="표준 109 4" xfId="13329"/>
    <cellStyle name="표준 109 4 2" xfId="13330"/>
    <cellStyle name="표준 109 4 2 2" xfId="13331"/>
    <cellStyle name="표준 109 4 3" xfId="13332"/>
    <cellStyle name="표준 109 5" xfId="13333"/>
    <cellStyle name="표준 109 5 2" xfId="13334"/>
    <cellStyle name="표준 109 5 2 2" xfId="13335"/>
    <cellStyle name="표준 109 5 3" xfId="13336"/>
    <cellStyle name="표준 109 6" xfId="13337"/>
    <cellStyle name="표준 109 6 2" xfId="13338"/>
    <cellStyle name="표준 109 6 2 2" xfId="13339"/>
    <cellStyle name="표준 109 6 3" xfId="13340"/>
    <cellStyle name="표준 109 7" xfId="13341"/>
    <cellStyle name="표준 109 7 2" xfId="13342"/>
    <cellStyle name="표준 109 7 2 2" xfId="13343"/>
    <cellStyle name="표준 109 7 3" xfId="13344"/>
    <cellStyle name="표준 109 8" xfId="13345"/>
    <cellStyle name="표준 109 8 2" xfId="13346"/>
    <cellStyle name="표준 109 8 2 2" xfId="13347"/>
    <cellStyle name="표준 109 8 3" xfId="13348"/>
    <cellStyle name="표준 109 9" xfId="13349"/>
    <cellStyle name="표준 109 9 2" xfId="13350"/>
    <cellStyle name="표준 109 9 2 2" xfId="13351"/>
    <cellStyle name="표준 109 9 3" xfId="13352"/>
    <cellStyle name="표준 11" xfId="64"/>
    <cellStyle name="표준 11 10" xfId="13353"/>
    <cellStyle name="표준 11 10 2" xfId="13354"/>
    <cellStyle name="표준 11 10 2 2" xfId="13355"/>
    <cellStyle name="표준 11 10 3" xfId="13356"/>
    <cellStyle name="표준 11 11" xfId="13357"/>
    <cellStyle name="표준 11 11 2" xfId="13358"/>
    <cellStyle name="표준 11 11 2 2" xfId="13359"/>
    <cellStyle name="표준 11 11 3" xfId="13360"/>
    <cellStyle name="표준 11 12" xfId="13361"/>
    <cellStyle name="표준 11 12 2" xfId="13362"/>
    <cellStyle name="표준 11 12 2 2" xfId="13363"/>
    <cellStyle name="표준 11 12 3" xfId="13364"/>
    <cellStyle name="표준 11 13" xfId="13365"/>
    <cellStyle name="표준 11 13 2" xfId="13366"/>
    <cellStyle name="표준 11 13 2 2" xfId="13367"/>
    <cellStyle name="표준 11 13 3" xfId="13368"/>
    <cellStyle name="표준 11 14" xfId="13369"/>
    <cellStyle name="표준 11 14 2" xfId="13370"/>
    <cellStyle name="표준 11 14 2 2" xfId="13371"/>
    <cellStyle name="표준 11 14 3" xfId="13372"/>
    <cellStyle name="표준 11 15" xfId="13373"/>
    <cellStyle name="표준 11 15 2" xfId="13374"/>
    <cellStyle name="표준 11 15 2 2" xfId="13375"/>
    <cellStyle name="표준 11 15 3" xfId="13376"/>
    <cellStyle name="표준 11 16" xfId="13377"/>
    <cellStyle name="표준 11 16 2" xfId="13378"/>
    <cellStyle name="표준 11 16 2 2" xfId="13379"/>
    <cellStyle name="표준 11 16 3" xfId="13380"/>
    <cellStyle name="표준 11 17" xfId="13381"/>
    <cellStyle name="표준 11 17 2" xfId="13382"/>
    <cellStyle name="표준 11 17 2 2" xfId="13383"/>
    <cellStyle name="표준 11 17 3" xfId="13384"/>
    <cellStyle name="표준 11 18" xfId="13385"/>
    <cellStyle name="표준 11 18 2" xfId="13386"/>
    <cellStyle name="표준 11 18 2 2" xfId="13387"/>
    <cellStyle name="표준 11 18 3" xfId="13388"/>
    <cellStyle name="표준 11 19" xfId="13389"/>
    <cellStyle name="표준 11 19 2" xfId="13390"/>
    <cellStyle name="표준 11 19 2 2" xfId="13391"/>
    <cellStyle name="표준 11 19 3" xfId="13392"/>
    <cellStyle name="표준 11 2" xfId="13393"/>
    <cellStyle name="표준 11 2 2" xfId="13394"/>
    <cellStyle name="표준 11 20" xfId="13395"/>
    <cellStyle name="표준 11 20 2" xfId="13396"/>
    <cellStyle name="표준 11 20 2 2" xfId="13397"/>
    <cellStyle name="표준 11 20 3" xfId="13398"/>
    <cellStyle name="표준 11 21" xfId="13399"/>
    <cellStyle name="표준 11 21 2" xfId="13400"/>
    <cellStyle name="표준 11 21 2 2" xfId="13401"/>
    <cellStyle name="표준 11 21 3" xfId="13402"/>
    <cellStyle name="표준 11 22" xfId="13403"/>
    <cellStyle name="표준 11 22 2" xfId="13404"/>
    <cellStyle name="표준 11 22 2 2" xfId="13405"/>
    <cellStyle name="표준 11 22 3" xfId="13406"/>
    <cellStyle name="표준 11 23" xfId="13407"/>
    <cellStyle name="표준 11 23 2" xfId="13408"/>
    <cellStyle name="표준 11 23 2 2" xfId="13409"/>
    <cellStyle name="표준 11 23 3" xfId="13410"/>
    <cellStyle name="표준 11 24" xfId="13411"/>
    <cellStyle name="표준 11 24 2" xfId="13412"/>
    <cellStyle name="표준 11 24 2 2" xfId="13413"/>
    <cellStyle name="표준 11 24 3" xfId="13414"/>
    <cellStyle name="표준 11 25" xfId="13415"/>
    <cellStyle name="표준 11 25 2" xfId="13416"/>
    <cellStyle name="표준 11 25 2 2" xfId="13417"/>
    <cellStyle name="표준 11 25 3" xfId="13418"/>
    <cellStyle name="표준 11 26" xfId="13419"/>
    <cellStyle name="표준 11 26 2" xfId="13420"/>
    <cellStyle name="표준 11 26 2 2" xfId="13421"/>
    <cellStyle name="표준 11 26 3" xfId="13422"/>
    <cellStyle name="표준 11 27" xfId="13423"/>
    <cellStyle name="표준 11 27 2" xfId="13424"/>
    <cellStyle name="표준 11 27 2 2" xfId="13425"/>
    <cellStyle name="표준 11 27 3" xfId="13426"/>
    <cellStyle name="표준 11 28" xfId="13427"/>
    <cellStyle name="표준 11 28 2" xfId="13428"/>
    <cellStyle name="표준 11 28 2 2" xfId="13429"/>
    <cellStyle name="표준 11 28 3" xfId="13430"/>
    <cellStyle name="표준 11 29" xfId="13431"/>
    <cellStyle name="표준 11 29 2" xfId="13432"/>
    <cellStyle name="표준 11 29 2 2" xfId="13433"/>
    <cellStyle name="표준 11 29 3" xfId="13434"/>
    <cellStyle name="표준 11 3" xfId="13435"/>
    <cellStyle name="표준 11 30" xfId="13436"/>
    <cellStyle name="표준 11 30 2" xfId="13437"/>
    <cellStyle name="표준 11 30 2 2" xfId="13438"/>
    <cellStyle name="표준 11 30 3" xfId="13439"/>
    <cellStyle name="표준 11 31" xfId="13440"/>
    <cellStyle name="표준 11 31 2" xfId="13441"/>
    <cellStyle name="표준 11 31 2 2" xfId="13442"/>
    <cellStyle name="표준 11 31 3" xfId="13443"/>
    <cellStyle name="표준 11 32" xfId="13444"/>
    <cellStyle name="표준 11 32 2" xfId="13445"/>
    <cellStyle name="표준 11 32 2 2" xfId="13446"/>
    <cellStyle name="표준 11 32 3" xfId="13447"/>
    <cellStyle name="표준 11 33" xfId="13448"/>
    <cellStyle name="표준 11 33 2" xfId="13449"/>
    <cellStyle name="표준 11 34" xfId="13450"/>
    <cellStyle name="표준 11 35" xfId="13451"/>
    <cellStyle name="표준 11 4" xfId="13452"/>
    <cellStyle name="표준 11 5" xfId="13453"/>
    <cellStyle name="표준 11 6" xfId="13454"/>
    <cellStyle name="표준 11 6 2" xfId="13455"/>
    <cellStyle name="표준 11 6 3" xfId="13456"/>
    <cellStyle name="표준 11 6 3 2" xfId="13457"/>
    <cellStyle name="표준 11 6 4" xfId="13458"/>
    <cellStyle name="표준 11 7" xfId="13459"/>
    <cellStyle name="표준 11 7 2" xfId="13460"/>
    <cellStyle name="표준 11 7 2 2" xfId="13461"/>
    <cellStyle name="표준 11 7 2 2 2" xfId="13462"/>
    <cellStyle name="표준 11 7 2 3" xfId="13463"/>
    <cellStyle name="표준 11 7 3" xfId="13464"/>
    <cellStyle name="표준 11 7 3 2" xfId="13465"/>
    <cellStyle name="표준 11 7 3 2 2" xfId="13466"/>
    <cellStyle name="표준 11 7 3 3" xfId="13467"/>
    <cellStyle name="표준 11 7 4" xfId="13468"/>
    <cellStyle name="표준 11 7 4 2" xfId="13469"/>
    <cellStyle name="표준 11 7 5" xfId="13470"/>
    <cellStyle name="표준 11 8" xfId="13471"/>
    <cellStyle name="표준 11 8 2" xfId="13472"/>
    <cellStyle name="표준 11 8 2 2" xfId="13473"/>
    <cellStyle name="표준 11 8 3" xfId="13474"/>
    <cellStyle name="표준 11 9" xfId="13475"/>
    <cellStyle name="표준 11 9 2" xfId="13476"/>
    <cellStyle name="표준 11 9 2 2" xfId="13477"/>
    <cellStyle name="표준 11 9 3" xfId="13478"/>
    <cellStyle name="표준 110" xfId="13479"/>
    <cellStyle name="표준 110 10" xfId="13480"/>
    <cellStyle name="표준 110 10 2" xfId="13481"/>
    <cellStyle name="표준 110 10 2 2" xfId="13482"/>
    <cellStyle name="표준 110 10 3" xfId="13483"/>
    <cellStyle name="표준 110 11" xfId="13484"/>
    <cellStyle name="표준 110 11 2" xfId="13485"/>
    <cellStyle name="표준 110 11 2 2" xfId="13486"/>
    <cellStyle name="표준 110 11 3" xfId="13487"/>
    <cellStyle name="표준 110 12" xfId="13488"/>
    <cellStyle name="표준 110 12 2" xfId="13489"/>
    <cellStyle name="표준 110 12 2 2" xfId="13490"/>
    <cellStyle name="표준 110 12 3" xfId="13491"/>
    <cellStyle name="표준 110 13" xfId="13492"/>
    <cellStyle name="표준 110 13 2" xfId="13493"/>
    <cellStyle name="표준 110 13 2 2" xfId="13494"/>
    <cellStyle name="표준 110 13 3" xfId="13495"/>
    <cellStyle name="표준 110 14" xfId="13496"/>
    <cellStyle name="표준 110 14 2" xfId="13497"/>
    <cellStyle name="표준 110 14 2 2" xfId="13498"/>
    <cellStyle name="표준 110 14 3" xfId="13499"/>
    <cellStyle name="표준 110 15" xfId="13500"/>
    <cellStyle name="표준 110 15 2" xfId="13501"/>
    <cellStyle name="표준 110 15 2 2" xfId="13502"/>
    <cellStyle name="표준 110 15 3" xfId="13503"/>
    <cellStyle name="표준 110 16" xfId="13504"/>
    <cellStyle name="표준 110 16 2" xfId="13505"/>
    <cellStyle name="표준 110 16 2 2" xfId="13506"/>
    <cellStyle name="표준 110 16 3" xfId="13507"/>
    <cellStyle name="표준 110 17" xfId="13508"/>
    <cellStyle name="표준 110 17 2" xfId="13509"/>
    <cellStyle name="표준 110 17 2 2" xfId="13510"/>
    <cellStyle name="표준 110 17 3" xfId="13511"/>
    <cellStyle name="표준 110 18" xfId="13512"/>
    <cellStyle name="표준 110 18 2" xfId="13513"/>
    <cellStyle name="표준 110 18 2 2" xfId="13514"/>
    <cellStyle name="표준 110 18 3" xfId="13515"/>
    <cellStyle name="표준 110 19" xfId="13516"/>
    <cellStyle name="표준 110 19 2" xfId="13517"/>
    <cellStyle name="표준 110 2" xfId="13518"/>
    <cellStyle name="표준 110 2 2" xfId="13519"/>
    <cellStyle name="표준 110 2 2 2" xfId="13520"/>
    <cellStyle name="표준 110 2 2 2 2" xfId="13521"/>
    <cellStyle name="표준 110 2 2 3" xfId="13522"/>
    <cellStyle name="표준 110 2 3" xfId="13523"/>
    <cellStyle name="표준 110 2 3 2" xfId="13524"/>
    <cellStyle name="표준 110 2 3 2 2" xfId="13525"/>
    <cellStyle name="표준 110 2 3 3" xfId="13526"/>
    <cellStyle name="표준 110 2 4" xfId="13527"/>
    <cellStyle name="표준 110 2 4 2" xfId="13528"/>
    <cellStyle name="표준 110 2 5" xfId="13529"/>
    <cellStyle name="표준 110 20" xfId="13530"/>
    <cellStyle name="표준 110 21" xfId="13531"/>
    <cellStyle name="표준 110 3" xfId="13532"/>
    <cellStyle name="표준 110 3 2" xfId="13533"/>
    <cellStyle name="표준 110 3 2 2" xfId="13534"/>
    <cellStyle name="표준 110 3 3" xfId="13535"/>
    <cellStyle name="표준 110 4" xfId="13536"/>
    <cellStyle name="표준 110 4 2" xfId="13537"/>
    <cellStyle name="표준 110 4 2 2" xfId="13538"/>
    <cellStyle name="표준 110 4 3" xfId="13539"/>
    <cellStyle name="표준 110 5" xfId="13540"/>
    <cellStyle name="표준 110 5 2" xfId="13541"/>
    <cellStyle name="표준 110 5 2 2" xfId="13542"/>
    <cellStyle name="표준 110 5 3" xfId="13543"/>
    <cellStyle name="표준 110 6" xfId="13544"/>
    <cellStyle name="표준 110 6 2" xfId="13545"/>
    <cellStyle name="표준 110 6 2 2" xfId="13546"/>
    <cellStyle name="표준 110 6 3" xfId="13547"/>
    <cellStyle name="표준 110 7" xfId="13548"/>
    <cellStyle name="표준 110 7 2" xfId="13549"/>
    <cellStyle name="표준 110 7 2 2" xfId="13550"/>
    <cellStyle name="표준 110 7 3" xfId="13551"/>
    <cellStyle name="표준 110 8" xfId="13552"/>
    <cellStyle name="표준 110 8 2" xfId="13553"/>
    <cellStyle name="표준 110 8 2 2" xfId="13554"/>
    <cellStyle name="표준 110 8 3" xfId="13555"/>
    <cellStyle name="표준 110 9" xfId="13556"/>
    <cellStyle name="표준 110 9 2" xfId="13557"/>
    <cellStyle name="표준 110 9 2 2" xfId="13558"/>
    <cellStyle name="표준 110 9 3" xfId="13559"/>
    <cellStyle name="표준 111" xfId="13560"/>
    <cellStyle name="표준 111 10" xfId="13561"/>
    <cellStyle name="표준 111 10 2" xfId="13562"/>
    <cellStyle name="표준 111 10 2 2" xfId="13563"/>
    <cellStyle name="표준 111 10 3" xfId="13564"/>
    <cellStyle name="표준 111 11" xfId="13565"/>
    <cellStyle name="표준 111 11 2" xfId="13566"/>
    <cellStyle name="표준 111 11 2 2" xfId="13567"/>
    <cellStyle name="표준 111 11 3" xfId="13568"/>
    <cellStyle name="표준 111 12" xfId="13569"/>
    <cellStyle name="표준 111 12 2" xfId="13570"/>
    <cellStyle name="표준 111 12 2 2" xfId="13571"/>
    <cellStyle name="표준 111 12 3" xfId="13572"/>
    <cellStyle name="표준 111 13" xfId="13573"/>
    <cellStyle name="표준 111 13 2" xfId="13574"/>
    <cellStyle name="표준 111 13 2 2" xfId="13575"/>
    <cellStyle name="표준 111 13 3" xfId="13576"/>
    <cellStyle name="표준 111 14" xfId="13577"/>
    <cellStyle name="표준 111 14 2" xfId="13578"/>
    <cellStyle name="표준 111 14 2 2" xfId="13579"/>
    <cellStyle name="표준 111 14 3" xfId="13580"/>
    <cellStyle name="표준 111 15" xfId="13581"/>
    <cellStyle name="표준 111 15 2" xfId="13582"/>
    <cellStyle name="표준 111 15 2 2" xfId="13583"/>
    <cellStyle name="표준 111 15 3" xfId="13584"/>
    <cellStyle name="표준 111 16" xfId="13585"/>
    <cellStyle name="표준 111 16 2" xfId="13586"/>
    <cellStyle name="표준 111 16 2 2" xfId="13587"/>
    <cellStyle name="표준 111 16 3" xfId="13588"/>
    <cellStyle name="표준 111 17" xfId="13589"/>
    <cellStyle name="표준 111 17 2" xfId="13590"/>
    <cellStyle name="표준 111 17 2 2" xfId="13591"/>
    <cellStyle name="표준 111 17 3" xfId="13592"/>
    <cellStyle name="표준 111 18" xfId="13593"/>
    <cellStyle name="표준 111 18 2" xfId="13594"/>
    <cellStyle name="표준 111 19" xfId="13595"/>
    <cellStyle name="표준 111 2" xfId="13596"/>
    <cellStyle name="표준 111 2 2" xfId="13597"/>
    <cellStyle name="표준 111 2 2 2" xfId="13598"/>
    <cellStyle name="표준 111 2 2 2 2" xfId="13599"/>
    <cellStyle name="표준 111 2 2 3" xfId="13600"/>
    <cellStyle name="표준 111 2 3" xfId="13601"/>
    <cellStyle name="표준 111 2 3 2" xfId="13602"/>
    <cellStyle name="표준 111 2 3 2 2" xfId="13603"/>
    <cellStyle name="표준 111 2 3 3" xfId="13604"/>
    <cellStyle name="표준 111 2 4" xfId="13605"/>
    <cellStyle name="표준 111 2 4 2" xfId="13606"/>
    <cellStyle name="표준 111 2 5" xfId="13607"/>
    <cellStyle name="표준 111 20" xfId="13608"/>
    <cellStyle name="표준 111 3" xfId="13609"/>
    <cellStyle name="표준 111 3 2" xfId="13610"/>
    <cellStyle name="표준 111 3 2 2" xfId="13611"/>
    <cellStyle name="표준 111 3 3" xfId="13612"/>
    <cellStyle name="표준 111 4" xfId="13613"/>
    <cellStyle name="표준 111 4 2" xfId="13614"/>
    <cellStyle name="표준 111 4 2 2" xfId="13615"/>
    <cellStyle name="표준 111 4 3" xfId="13616"/>
    <cellStyle name="표준 111 5" xfId="13617"/>
    <cellStyle name="표준 111 5 2" xfId="13618"/>
    <cellStyle name="표준 111 5 2 2" xfId="13619"/>
    <cellStyle name="표준 111 5 3" xfId="13620"/>
    <cellStyle name="표준 111 6" xfId="13621"/>
    <cellStyle name="표준 111 6 2" xfId="13622"/>
    <cellStyle name="표준 111 6 2 2" xfId="13623"/>
    <cellStyle name="표준 111 6 3" xfId="13624"/>
    <cellStyle name="표준 111 7" xfId="13625"/>
    <cellStyle name="표준 111 7 2" xfId="13626"/>
    <cellStyle name="표준 111 7 2 2" xfId="13627"/>
    <cellStyle name="표준 111 7 3" xfId="13628"/>
    <cellStyle name="표준 111 8" xfId="13629"/>
    <cellStyle name="표준 111 8 2" xfId="13630"/>
    <cellStyle name="표준 111 8 2 2" xfId="13631"/>
    <cellStyle name="표준 111 8 3" xfId="13632"/>
    <cellStyle name="표준 111 9" xfId="13633"/>
    <cellStyle name="표준 111 9 2" xfId="13634"/>
    <cellStyle name="표준 111 9 2 2" xfId="13635"/>
    <cellStyle name="표준 111 9 3" xfId="13636"/>
    <cellStyle name="표준 112" xfId="13637"/>
    <cellStyle name="표준 112 10" xfId="13638"/>
    <cellStyle name="표준 112 10 2" xfId="13639"/>
    <cellStyle name="표준 112 10 2 2" xfId="13640"/>
    <cellStyle name="표준 112 10 3" xfId="13641"/>
    <cellStyle name="표준 112 11" xfId="13642"/>
    <cellStyle name="표준 112 11 2" xfId="13643"/>
    <cellStyle name="표준 112 11 2 2" xfId="13644"/>
    <cellStyle name="표준 112 11 3" xfId="13645"/>
    <cellStyle name="표준 112 12" xfId="13646"/>
    <cellStyle name="표준 112 12 2" xfId="13647"/>
    <cellStyle name="표준 112 12 2 2" xfId="13648"/>
    <cellStyle name="표준 112 12 3" xfId="13649"/>
    <cellStyle name="표준 112 13" xfId="13650"/>
    <cellStyle name="표준 112 13 2" xfId="13651"/>
    <cellStyle name="표준 112 13 2 2" xfId="13652"/>
    <cellStyle name="표준 112 13 3" xfId="13653"/>
    <cellStyle name="표준 112 14" xfId="13654"/>
    <cellStyle name="표준 112 14 2" xfId="13655"/>
    <cellStyle name="표준 112 14 2 2" xfId="13656"/>
    <cellStyle name="표준 112 14 3" xfId="13657"/>
    <cellStyle name="표준 112 15" xfId="13658"/>
    <cellStyle name="표준 112 15 2" xfId="13659"/>
    <cellStyle name="표준 112 15 2 2" xfId="13660"/>
    <cellStyle name="표준 112 15 3" xfId="13661"/>
    <cellStyle name="표준 112 16" xfId="13662"/>
    <cellStyle name="표준 112 16 2" xfId="13663"/>
    <cellStyle name="표준 112 16 2 2" xfId="13664"/>
    <cellStyle name="표준 112 16 3" xfId="13665"/>
    <cellStyle name="표준 112 17" xfId="13666"/>
    <cellStyle name="표준 112 17 2" xfId="13667"/>
    <cellStyle name="표준 112 17 2 2" xfId="13668"/>
    <cellStyle name="표준 112 17 3" xfId="13669"/>
    <cellStyle name="표준 112 18" xfId="13670"/>
    <cellStyle name="표준 112 18 2" xfId="13671"/>
    <cellStyle name="표준 112 19" xfId="13672"/>
    <cellStyle name="표준 112 2" xfId="13673"/>
    <cellStyle name="표준 112 2 2" xfId="13674"/>
    <cellStyle name="표준 112 2 2 2" xfId="13675"/>
    <cellStyle name="표준 112 2 2 2 2" xfId="13676"/>
    <cellStyle name="표준 112 2 2 3" xfId="13677"/>
    <cellStyle name="표준 112 2 3" xfId="13678"/>
    <cellStyle name="표준 112 2 3 2" xfId="13679"/>
    <cellStyle name="표준 112 2 3 2 2" xfId="13680"/>
    <cellStyle name="표준 112 2 3 3" xfId="13681"/>
    <cellStyle name="표준 112 2 4" xfId="13682"/>
    <cellStyle name="표준 112 2 4 2" xfId="13683"/>
    <cellStyle name="표준 112 2 5" xfId="13684"/>
    <cellStyle name="표준 112 20" xfId="13685"/>
    <cellStyle name="표준 112 3" xfId="13686"/>
    <cellStyle name="표준 112 3 2" xfId="13687"/>
    <cellStyle name="표준 112 3 2 2" xfId="13688"/>
    <cellStyle name="표준 112 3 3" xfId="13689"/>
    <cellStyle name="표준 112 4" xfId="13690"/>
    <cellStyle name="표준 112 4 2" xfId="13691"/>
    <cellStyle name="표준 112 4 2 2" xfId="13692"/>
    <cellStyle name="표준 112 4 3" xfId="13693"/>
    <cellStyle name="표준 112 5" xfId="13694"/>
    <cellStyle name="표준 112 5 2" xfId="13695"/>
    <cellStyle name="표준 112 5 2 2" xfId="13696"/>
    <cellStyle name="표준 112 5 3" xfId="13697"/>
    <cellStyle name="표준 112 6" xfId="13698"/>
    <cellStyle name="표준 112 6 2" xfId="13699"/>
    <cellStyle name="표준 112 6 2 2" xfId="13700"/>
    <cellStyle name="표준 112 6 3" xfId="13701"/>
    <cellStyle name="표준 112 7" xfId="13702"/>
    <cellStyle name="표준 112 7 2" xfId="13703"/>
    <cellStyle name="표준 112 7 2 2" xfId="13704"/>
    <cellStyle name="표준 112 7 3" xfId="13705"/>
    <cellStyle name="표준 112 8" xfId="13706"/>
    <cellStyle name="표준 112 8 2" xfId="13707"/>
    <cellStyle name="표준 112 8 2 2" xfId="13708"/>
    <cellStyle name="표준 112 8 3" xfId="13709"/>
    <cellStyle name="표준 112 9" xfId="13710"/>
    <cellStyle name="표준 112 9 2" xfId="13711"/>
    <cellStyle name="표준 112 9 2 2" xfId="13712"/>
    <cellStyle name="표준 112 9 3" xfId="13713"/>
    <cellStyle name="표준 113" xfId="13714"/>
    <cellStyle name="표준 113 10" xfId="13715"/>
    <cellStyle name="표준 113 10 2" xfId="13716"/>
    <cellStyle name="표준 113 10 2 2" xfId="13717"/>
    <cellStyle name="표준 113 10 3" xfId="13718"/>
    <cellStyle name="표준 113 11" xfId="13719"/>
    <cellStyle name="표준 113 11 2" xfId="13720"/>
    <cellStyle name="표준 113 11 2 2" xfId="13721"/>
    <cellStyle name="표준 113 11 3" xfId="13722"/>
    <cellStyle name="표준 113 12" xfId="13723"/>
    <cellStyle name="표준 113 12 2" xfId="13724"/>
    <cellStyle name="표준 113 12 2 2" xfId="13725"/>
    <cellStyle name="표준 113 12 3" xfId="13726"/>
    <cellStyle name="표준 113 13" xfId="13727"/>
    <cellStyle name="표준 113 13 2" xfId="13728"/>
    <cellStyle name="표준 113 13 2 2" xfId="13729"/>
    <cellStyle name="표준 113 13 3" xfId="13730"/>
    <cellStyle name="표준 113 14" xfId="13731"/>
    <cellStyle name="표준 113 14 2" xfId="13732"/>
    <cellStyle name="표준 113 14 2 2" xfId="13733"/>
    <cellStyle name="표준 113 14 3" xfId="13734"/>
    <cellStyle name="표준 113 15" xfId="13735"/>
    <cellStyle name="표준 113 15 2" xfId="13736"/>
    <cellStyle name="표준 113 15 2 2" xfId="13737"/>
    <cellStyle name="표준 113 15 3" xfId="13738"/>
    <cellStyle name="표준 113 16" xfId="13739"/>
    <cellStyle name="표준 113 16 2" xfId="13740"/>
    <cellStyle name="표준 113 16 2 2" xfId="13741"/>
    <cellStyle name="표준 113 16 3" xfId="13742"/>
    <cellStyle name="표준 113 17" xfId="13743"/>
    <cellStyle name="표준 113 17 2" xfId="13744"/>
    <cellStyle name="표준 113 17 2 2" xfId="13745"/>
    <cellStyle name="표준 113 17 3" xfId="13746"/>
    <cellStyle name="표준 113 18" xfId="13747"/>
    <cellStyle name="표준 113 18 2" xfId="13748"/>
    <cellStyle name="표준 113 19" xfId="13749"/>
    <cellStyle name="표준 113 2" xfId="13750"/>
    <cellStyle name="표준 113 2 2" xfId="13751"/>
    <cellStyle name="표준 113 2 2 2" xfId="13752"/>
    <cellStyle name="표준 113 2 2 2 2" xfId="13753"/>
    <cellStyle name="표준 113 2 2 3" xfId="13754"/>
    <cellStyle name="표준 113 2 3" xfId="13755"/>
    <cellStyle name="표준 113 2 3 2" xfId="13756"/>
    <cellStyle name="표준 113 2 3 2 2" xfId="13757"/>
    <cellStyle name="표준 113 2 3 3" xfId="13758"/>
    <cellStyle name="표준 113 2 4" xfId="13759"/>
    <cellStyle name="표준 113 2 4 2" xfId="13760"/>
    <cellStyle name="표준 113 2 5" xfId="13761"/>
    <cellStyle name="표준 113 20" xfId="13762"/>
    <cellStyle name="표준 113 3" xfId="13763"/>
    <cellStyle name="표준 113 3 2" xfId="13764"/>
    <cellStyle name="표준 113 3 2 2" xfId="13765"/>
    <cellStyle name="표준 113 3 3" xfId="13766"/>
    <cellStyle name="표준 113 4" xfId="13767"/>
    <cellStyle name="표준 113 4 2" xfId="13768"/>
    <cellStyle name="표준 113 4 2 2" xfId="13769"/>
    <cellStyle name="표준 113 4 3" xfId="13770"/>
    <cellStyle name="표준 113 5" xfId="13771"/>
    <cellStyle name="표준 113 5 2" xfId="13772"/>
    <cellStyle name="표준 113 5 2 2" xfId="13773"/>
    <cellStyle name="표준 113 5 3" xfId="13774"/>
    <cellStyle name="표준 113 6" xfId="13775"/>
    <cellStyle name="표준 113 6 2" xfId="13776"/>
    <cellStyle name="표준 113 6 2 2" xfId="13777"/>
    <cellStyle name="표준 113 6 3" xfId="13778"/>
    <cellStyle name="표준 113 7" xfId="13779"/>
    <cellStyle name="표준 113 7 2" xfId="13780"/>
    <cellStyle name="표준 113 7 2 2" xfId="13781"/>
    <cellStyle name="표준 113 7 3" xfId="13782"/>
    <cellStyle name="표준 113 8" xfId="13783"/>
    <cellStyle name="표준 113 8 2" xfId="13784"/>
    <cellStyle name="표준 113 8 2 2" xfId="13785"/>
    <cellStyle name="표준 113 8 3" xfId="13786"/>
    <cellStyle name="표준 113 9" xfId="13787"/>
    <cellStyle name="표준 113 9 2" xfId="13788"/>
    <cellStyle name="표준 113 9 2 2" xfId="13789"/>
    <cellStyle name="표준 113 9 3" xfId="13790"/>
    <cellStyle name="표준 114" xfId="13791"/>
    <cellStyle name="표준 114 10" xfId="13792"/>
    <cellStyle name="표준 114 10 2" xfId="13793"/>
    <cellStyle name="표준 114 10 2 2" xfId="13794"/>
    <cellStyle name="표준 114 10 3" xfId="13795"/>
    <cellStyle name="표준 114 11" xfId="13796"/>
    <cellStyle name="표준 114 11 2" xfId="13797"/>
    <cellStyle name="표준 114 11 2 2" xfId="13798"/>
    <cellStyle name="표준 114 11 3" xfId="13799"/>
    <cellStyle name="표준 114 12" xfId="13800"/>
    <cellStyle name="표준 114 12 2" xfId="13801"/>
    <cellStyle name="표준 114 12 2 2" xfId="13802"/>
    <cellStyle name="표준 114 12 3" xfId="13803"/>
    <cellStyle name="표준 114 13" xfId="13804"/>
    <cellStyle name="표준 114 13 2" xfId="13805"/>
    <cellStyle name="표준 114 13 2 2" xfId="13806"/>
    <cellStyle name="표준 114 13 3" xfId="13807"/>
    <cellStyle name="표준 114 14" xfId="13808"/>
    <cellStyle name="표준 114 14 2" xfId="13809"/>
    <cellStyle name="표준 114 14 2 2" xfId="13810"/>
    <cellStyle name="표준 114 14 3" xfId="13811"/>
    <cellStyle name="표준 114 15" xfId="13812"/>
    <cellStyle name="표준 114 15 2" xfId="13813"/>
    <cellStyle name="표준 114 15 2 2" xfId="13814"/>
    <cellStyle name="표준 114 15 3" xfId="13815"/>
    <cellStyle name="표준 114 16" xfId="13816"/>
    <cellStyle name="표준 114 16 2" xfId="13817"/>
    <cellStyle name="표준 114 16 2 2" xfId="13818"/>
    <cellStyle name="표준 114 16 3" xfId="13819"/>
    <cellStyle name="표준 114 17" xfId="13820"/>
    <cellStyle name="표준 114 17 2" xfId="13821"/>
    <cellStyle name="표준 114 17 2 2" xfId="13822"/>
    <cellStyle name="표준 114 17 3" xfId="13823"/>
    <cellStyle name="표준 114 18" xfId="13824"/>
    <cellStyle name="표준 114 18 2" xfId="13825"/>
    <cellStyle name="표준 114 19" xfId="13826"/>
    <cellStyle name="표준 114 2" xfId="13827"/>
    <cellStyle name="표준 114 2 2" xfId="13828"/>
    <cellStyle name="표준 114 2 2 2" xfId="13829"/>
    <cellStyle name="표준 114 2 2 2 2" xfId="13830"/>
    <cellStyle name="표준 114 2 2 3" xfId="13831"/>
    <cellStyle name="표준 114 2 3" xfId="13832"/>
    <cellStyle name="표준 114 2 3 2" xfId="13833"/>
    <cellStyle name="표준 114 2 3 2 2" xfId="13834"/>
    <cellStyle name="표준 114 2 3 3" xfId="13835"/>
    <cellStyle name="표준 114 2 4" xfId="13836"/>
    <cellStyle name="표준 114 2 4 2" xfId="13837"/>
    <cellStyle name="표준 114 2 5" xfId="13838"/>
    <cellStyle name="표준 114 20" xfId="13839"/>
    <cellStyle name="표준 114 3" xfId="13840"/>
    <cellStyle name="표준 114 3 2" xfId="13841"/>
    <cellStyle name="표준 114 3 2 2" xfId="13842"/>
    <cellStyle name="표준 114 3 3" xfId="13843"/>
    <cellStyle name="표준 114 4" xfId="13844"/>
    <cellStyle name="표준 114 4 2" xfId="13845"/>
    <cellStyle name="표준 114 4 2 2" xfId="13846"/>
    <cellStyle name="표준 114 4 3" xfId="13847"/>
    <cellStyle name="표준 114 5" xfId="13848"/>
    <cellStyle name="표준 114 5 2" xfId="13849"/>
    <cellStyle name="표준 114 5 2 2" xfId="13850"/>
    <cellStyle name="표준 114 5 3" xfId="13851"/>
    <cellStyle name="표준 114 6" xfId="13852"/>
    <cellStyle name="표준 114 6 2" xfId="13853"/>
    <cellStyle name="표준 114 6 2 2" xfId="13854"/>
    <cellStyle name="표준 114 6 3" xfId="13855"/>
    <cellStyle name="표준 114 7" xfId="13856"/>
    <cellStyle name="표준 114 7 2" xfId="13857"/>
    <cellStyle name="표준 114 7 2 2" xfId="13858"/>
    <cellStyle name="표준 114 7 3" xfId="13859"/>
    <cellStyle name="표준 114 8" xfId="13860"/>
    <cellStyle name="표준 114 8 2" xfId="13861"/>
    <cellStyle name="표준 114 8 2 2" xfId="13862"/>
    <cellStyle name="표준 114 8 3" xfId="13863"/>
    <cellStyle name="표준 114 9" xfId="13864"/>
    <cellStyle name="표준 114 9 2" xfId="13865"/>
    <cellStyle name="표준 114 9 2 2" xfId="13866"/>
    <cellStyle name="표준 114 9 3" xfId="13867"/>
    <cellStyle name="표준 115" xfId="13868"/>
    <cellStyle name="표준 115 10" xfId="13869"/>
    <cellStyle name="표준 115 10 2" xfId="13870"/>
    <cellStyle name="표준 115 10 2 2" xfId="13871"/>
    <cellStyle name="표준 115 10 3" xfId="13872"/>
    <cellStyle name="표준 115 11" xfId="13873"/>
    <cellStyle name="표준 115 11 2" xfId="13874"/>
    <cellStyle name="표준 115 11 2 2" xfId="13875"/>
    <cellStyle name="표준 115 11 3" xfId="13876"/>
    <cellStyle name="표준 115 12" xfId="13877"/>
    <cellStyle name="표준 115 12 2" xfId="13878"/>
    <cellStyle name="표준 115 12 2 2" xfId="13879"/>
    <cellStyle name="표준 115 12 3" xfId="13880"/>
    <cellStyle name="표준 115 13" xfId="13881"/>
    <cellStyle name="표준 115 13 2" xfId="13882"/>
    <cellStyle name="표준 115 13 2 2" xfId="13883"/>
    <cellStyle name="표준 115 13 3" xfId="13884"/>
    <cellStyle name="표준 115 14" xfId="13885"/>
    <cellStyle name="표준 115 14 2" xfId="13886"/>
    <cellStyle name="표준 115 14 2 2" xfId="13887"/>
    <cellStyle name="표준 115 14 3" xfId="13888"/>
    <cellStyle name="표준 115 15" xfId="13889"/>
    <cellStyle name="표준 115 15 2" xfId="13890"/>
    <cellStyle name="표준 115 15 2 2" xfId="13891"/>
    <cellStyle name="표준 115 15 3" xfId="13892"/>
    <cellStyle name="표준 115 16" xfId="13893"/>
    <cellStyle name="표준 115 16 2" xfId="13894"/>
    <cellStyle name="표준 115 16 2 2" xfId="13895"/>
    <cellStyle name="표준 115 16 3" xfId="13896"/>
    <cellStyle name="표준 115 17" xfId="13897"/>
    <cellStyle name="표준 115 17 2" xfId="13898"/>
    <cellStyle name="표준 115 17 2 2" xfId="13899"/>
    <cellStyle name="표준 115 17 3" xfId="13900"/>
    <cellStyle name="표준 115 18" xfId="13901"/>
    <cellStyle name="표준 115 18 2" xfId="13902"/>
    <cellStyle name="표준 115 19" xfId="13903"/>
    <cellStyle name="표준 115 2" xfId="13904"/>
    <cellStyle name="표준 115 2 2" xfId="13905"/>
    <cellStyle name="표준 115 2 2 2" xfId="13906"/>
    <cellStyle name="표준 115 2 2 2 2" xfId="13907"/>
    <cellStyle name="표준 115 2 2 3" xfId="13908"/>
    <cellStyle name="표준 115 2 3" xfId="13909"/>
    <cellStyle name="표준 115 2 3 2" xfId="13910"/>
    <cellStyle name="표준 115 2 3 2 2" xfId="13911"/>
    <cellStyle name="표준 115 2 3 3" xfId="13912"/>
    <cellStyle name="표준 115 2 4" xfId="13913"/>
    <cellStyle name="표준 115 2 4 2" xfId="13914"/>
    <cellStyle name="표준 115 2 5" xfId="13915"/>
    <cellStyle name="표준 115 20" xfId="13916"/>
    <cellStyle name="표준 115 3" xfId="13917"/>
    <cellStyle name="표준 115 3 2" xfId="13918"/>
    <cellStyle name="표준 115 3 2 2" xfId="13919"/>
    <cellStyle name="표준 115 3 3" xfId="13920"/>
    <cellStyle name="표준 115 4" xfId="13921"/>
    <cellStyle name="표준 115 4 2" xfId="13922"/>
    <cellStyle name="표준 115 4 2 2" xfId="13923"/>
    <cellStyle name="표준 115 4 3" xfId="13924"/>
    <cellStyle name="표준 115 5" xfId="13925"/>
    <cellStyle name="표준 115 5 2" xfId="13926"/>
    <cellStyle name="표준 115 5 2 2" xfId="13927"/>
    <cellStyle name="표준 115 5 3" xfId="13928"/>
    <cellStyle name="표준 115 6" xfId="13929"/>
    <cellStyle name="표준 115 6 2" xfId="13930"/>
    <cellStyle name="표준 115 6 2 2" xfId="13931"/>
    <cellStyle name="표준 115 6 3" xfId="13932"/>
    <cellStyle name="표준 115 7" xfId="13933"/>
    <cellStyle name="표준 115 7 2" xfId="13934"/>
    <cellStyle name="표준 115 7 2 2" xfId="13935"/>
    <cellStyle name="표준 115 7 3" xfId="13936"/>
    <cellStyle name="표준 115 8" xfId="13937"/>
    <cellStyle name="표준 115 8 2" xfId="13938"/>
    <cellStyle name="표준 115 8 2 2" xfId="13939"/>
    <cellStyle name="표준 115 8 3" xfId="13940"/>
    <cellStyle name="표준 115 9" xfId="13941"/>
    <cellStyle name="표준 115 9 2" xfId="13942"/>
    <cellStyle name="표준 115 9 2 2" xfId="13943"/>
    <cellStyle name="표준 115 9 3" xfId="13944"/>
    <cellStyle name="표준 116" xfId="13945"/>
    <cellStyle name="표준 116 10" xfId="13946"/>
    <cellStyle name="표준 116 10 2" xfId="13947"/>
    <cellStyle name="표준 116 10 2 2" xfId="13948"/>
    <cellStyle name="표준 116 10 3" xfId="13949"/>
    <cellStyle name="표준 116 11" xfId="13950"/>
    <cellStyle name="표준 116 11 2" xfId="13951"/>
    <cellStyle name="표준 116 11 2 2" xfId="13952"/>
    <cellStyle name="표준 116 11 3" xfId="13953"/>
    <cellStyle name="표준 116 12" xfId="13954"/>
    <cellStyle name="표준 116 12 2" xfId="13955"/>
    <cellStyle name="표준 116 12 2 2" xfId="13956"/>
    <cellStyle name="표준 116 12 3" xfId="13957"/>
    <cellStyle name="표준 116 13" xfId="13958"/>
    <cellStyle name="표준 116 13 2" xfId="13959"/>
    <cellStyle name="표준 116 13 2 2" xfId="13960"/>
    <cellStyle name="표준 116 13 3" xfId="13961"/>
    <cellStyle name="표준 116 14" xfId="13962"/>
    <cellStyle name="표준 116 14 2" xfId="13963"/>
    <cellStyle name="표준 116 14 2 2" xfId="13964"/>
    <cellStyle name="표준 116 14 3" xfId="13965"/>
    <cellStyle name="표준 116 15" xfId="13966"/>
    <cellStyle name="표준 116 15 2" xfId="13967"/>
    <cellStyle name="표준 116 15 2 2" xfId="13968"/>
    <cellStyle name="표준 116 15 3" xfId="13969"/>
    <cellStyle name="표준 116 16" xfId="13970"/>
    <cellStyle name="표준 116 16 2" xfId="13971"/>
    <cellStyle name="표준 116 16 2 2" xfId="13972"/>
    <cellStyle name="표준 116 16 3" xfId="13973"/>
    <cellStyle name="표준 116 17" xfId="13974"/>
    <cellStyle name="표준 116 17 2" xfId="13975"/>
    <cellStyle name="표준 116 17 2 2" xfId="13976"/>
    <cellStyle name="표준 116 17 3" xfId="13977"/>
    <cellStyle name="표준 116 18" xfId="13978"/>
    <cellStyle name="표준 116 18 2" xfId="13979"/>
    <cellStyle name="표준 116 19" xfId="13980"/>
    <cellStyle name="표준 116 2" xfId="13981"/>
    <cellStyle name="표준 116 2 2" xfId="13982"/>
    <cellStyle name="표준 116 2 2 2" xfId="13983"/>
    <cellStyle name="표준 116 2 2 2 2" xfId="13984"/>
    <cellStyle name="표준 116 2 2 3" xfId="13985"/>
    <cellStyle name="표준 116 2 3" xfId="13986"/>
    <cellStyle name="표준 116 2 3 2" xfId="13987"/>
    <cellStyle name="표준 116 2 3 2 2" xfId="13988"/>
    <cellStyle name="표준 116 2 3 3" xfId="13989"/>
    <cellStyle name="표준 116 2 4" xfId="13990"/>
    <cellStyle name="표준 116 2 4 2" xfId="13991"/>
    <cellStyle name="표준 116 2 5" xfId="13992"/>
    <cellStyle name="표준 116 20" xfId="13993"/>
    <cellStyle name="표준 116 3" xfId="13994"/>
    <cellStyle name="표준 116 3 2" xfId="13995"/>
    <cellStyle name="표준 116 3 2 2" xfId="13996"/>
    <cellStyle name="표준 116 3 3" xfId="13997"/>
    <cellStyle name="표준 116 4" xfId="13998"/>
    <cellStyle name="표준 116 4 2" xfId="13999"/>
    <cellStyle name="표준 116 4 2 2" xfId="14000"/>
    <cellStyle name="표준 116 4 3" xfId="14001"/>
    <cellStyle name="표준 116 5" xfId="14002"/>
    <cellStyle name="표준 116 5 2" xfId="14003"/>
    <cellStyle name="표준 116 5 2 2" xfId="14004"/>
    <cellStyle name="표준 116 5 3" xfId="14005"/>
    <cellStyle name="표준 116 6" xfId="14006"/>
    <cellStyle name="표준 116 6 2" xfId="14007"/>
    <cellStyle name="표준 116 6 2 2" xfId="14008"/>
    <cellStyle name="표준 116 6 3" xfId="14009"/>
    <cellStyle name="표준 116 7" xfId="14010"/>
    <cellStyle name="표준 116 7 2" xfId="14011"/>
    <cellStyle name="표준 116 7 2 2" xfId="14012"/>
    <cellStyle name="표준 116 7 3" xfId="14013"/>
    <cellStyle name="표준 116 8" xfId="14014"/>
    <cellStyle name="표준 116 8 2" xfId="14015"/>
    <cellStyle name="표준 116 8 2 2" xfId="14016"/>
    <cellStyle name="표준 116 8 3" xfId="14017"/>
    <cellStyle name="표준 116 9" xfId="14018"/>
    <cellStyle name="표준 116 9 2" xfId="14019"/>
    <cellStyle name="표준 116 9 2 2" xfId="14020"/>
    <cellStyle name="표준 116 9 3" xfId="14021"/>
    <cellStyle name="표준 117" xfId="14022"/>
    <cellStyle name="표준 117 10" xfId="14023"/>
    <cellStyle name="표준 117 10 2" xfId="14024"/>
    <cellStyle name="표준 117 10 2 2" xfId="14025"/>
    <cellStyle name="표준 117 10 3" xfId="14026"/>
    <cellStyle name="표준 117 11" xfId="14027"/>
    <cellStyle name="표준 117 11 2" xfId="14028"/>
    <cellStyle name="표준 117 11 2 2" xfId="14029"/>
    <cellStyle name="표준 117 11 3" xfId="14030"/>
    <cellStyle name="표준 117 12" xfId="14031"/>
    <cellStyle name="표준 117 12 2" xfId="14032"/>
    <cellStyle name="표준 117 12 2 2" xfId="14033"/>
    <cellStyle name="표준 117 12 3" xfId="14034"/>
    <cellStyle name="표준 117 13" xfId="14035"/>
    <cellStyle name="표준 117 13 2" xfId="14036"/>
    <cellStyle name="표준 117 13 2 2" xfId="14037"/>
    <cellStyle name="표준 117 13 3" xfId="14038"/>
    <cellStyle name="표준 117 14" xfId="14039"/>
    <cellStyle name="표준 117 14 2" xfId="14040"/>
    <cellStyle name="표준 117 14 2 2" xfId="14041"/>
    <cellStyle name="표준 117 14 3" xfId="14042"/>
    <cellStyle name="표준 117 15" xfId="14043"/>
    <cellStyle name="표준 117 15 2" xfId="14044"/>
    <cellStyle name="표준 117 15 2 2" xfId="14045"/>
    <cellStyle name="표준 117 15 3" xfId="14046"/>
    <cellStyle name="표준 117 16" xfId="14047"/>
    <cellStyle name="표준 117 16 2" xfId="14048"/>
    <cellStyle name="표준 117 16 2 2" xfId="14049"/>
    <cellStyle name="표준 117 16 3" xfId="14050"/>
    <cellStyle name="표준 117 17" xfId="14051"/>
    <cellStyle name="표준 117 17 2" xfId="14052"/>
    <cellStyle name="표준 117 17 2 2" xfId="14053"/>
    <cellStyle name="표준 117 17 3" xfId="14054"/>
    <cellStyle name="표준 117 18" xfId="14055"/>
    <cellStyle name="표준 117 18 2" xfId="14056"/>
    <cellStyle name="표준 117 19" xfId="14057"/>
    <cellStyle name="표준 117 2" xfId="14058"/>
    <cellStyle name="표준 117 2 2" xfId="14059"/>
    <cellStyle name="표준 117 2 2 2" xfId="14060"/>
    <cellStyle name="표준 117 2 2 2 2" xfId="14061"/>
    <cellStyle name="표준 117 2 2 3" xfId="14062"/>
    <cellStyle name="표준 117 2 3" xfId="14063"/>
    <cellStyle name="표준 117 2 3 2" xfId="14064"/>
    <cellStyle name="표준 117 2 3 2 2" xfId="14065"/>
    <cellStyle name="표준 117 2 3 3" xfId="14066"/>
    <cellStyle name="표준 117 2 4" xfId="14067"/>
    <cellStyle name="표준 117 2 4 2" xfId="14068"/>
    <cellStyle name="표준 117 2 5" xfId="14069"/>
    <cellStyle name="표준 117 20" xfId="14070"/>
    <cellStyle name="표준 117 3" xfId="14071"/>
    <cellStyle name="표준 117 3 2" xfId="14072"/>
    <cellStyle name="표준 117 3 2 2" xfId="14073"/>
    <cellStyle name="표준 117 3 3" xfId="14074"/>
    <cellStyle name="표준 117 4" xfId="14075"/>
    <cellStyle name="표준 117 4 2" xfId="14076"/>
    <cellStyle name="표준 117 4 2 2" xfId="14077"/>
    <cellStyle name="표준 117 4 3" xfId="14078"/>
    <cellStyle name="표준 117 5" xfId="14079"/>
    <cellStyle name="표준 117 5 2" xfId="14080"/>
    <cellStyle name="표준 117 5 2 2" xfId="14081"/>
    <cellStyle name="표준 117 5 3" xfId="14082"/>
    <cellStyle name="표준 117 6" xfId="14083"/>
    <cellStyle name="표준 117 6 2" xfId="14084"/>
    <cellStyle name="표준 117 6 2 2" xfId="14085"/>
    <cellStyle name="표준 117 6 3" xfId="14086"/>
    <cellStyle name="표준 117 7" xfId="14087"/>
    <cellStyle name="표준 117 7 2" xfId="14088"/>
    <cellStyle name="표준 117 7 2 2" xfId="14089"/>
    <cellStyle name="표준 117 7 3" xfId="14090"/>
    <cellStyle name="표준 117 8" xfId="14091"/>
    <cellStyle name="표준 117 8 2" xfId="14092"/>
    <cellStyle name="표준 117 8 2 2" xfId="14093"/>
    <cellStyle name="표준 117 8 3" xfId="14094"/>
    <cellStyle name="표준 117 9" xfId="14095"/>
    <cellStyle name="표준 117 9 2" xfId="14096"/>
    <cellStyle name="표준 117 9 2 2" xfId="14097"/>
    <cellStyle name="표준 117 9 3" xfId="14098"/>
    <cellStyle name="표준 118" xfId="14099"/>
    <cellStyle name="표준 118 10" xfId="14100"/>
    <cellStyle name="표준 118 10 2" xfId="14101"/>
    <cellStyle name="표준 118 10 2 2" xfId="14102"/>
    <cellStyle name="표준 118 10 3" xfId="14103"/>
    <cellStyle name="표준 118 11" xfId="14104"/>
    <cellStyle name="표준 118 11 2" xfId="14105"/>
    <cellStyle name="표준 118 11 2 2" xfId="14106"/>
    <cellStyle name="표준 118 11 3" xfId="14107"/>
    <cellStyle name="표준 118 12" xfId="14108"/>
    <cellStyle name="표준 118 12 2" xfId="14109"/>
    <cellStyle name="표준 118 12 2 2" xfId="14110"/>
    <cellStyle name="표준 118 12 3" xfId="14111"/>
    <cellStyle name="표준 118 13" xfId="14112"/>
    <cellStyle name="표준 118 13 2" xfId="14113"/>
    <cellStyle name="표준 118 13 2 2" xfId="14114"/>
    <cellStyle name="표준 118 13 3" xfId="14115"/>
    <cellStyle name="표준 118 14" xfId="14116"/>
    <cellStyle name="표준 118 14 2" xfId="14117"/>
    <cellStyle name="표준 118 14 2 2" xfId="14118"/>
    <cellStyle name="표준 118 14 3" xfId="14119"/>
    <cellStyle name="표준 118 15" xfId="14120"/>
    <cellStyle name="표준 118 15 2" xfId="14121"/>
    <cellStyle name="표준 118 15 2 2" xfId="14122"/>
    <cellStyle name="표준 118 15 3" xfId="14123"/>
    <cellStyle name="표준 118 16" xfId="14124"/>
    <cellStyle name="표준 118 16 2" xfId="14125"/>
    <cellStyle name="표준 118 16 2 2" xfId="14126"/>
    <cellStyle name="표준 118 16 3" xfId="14127"/>
    <cellStyle name="표준 118 17" xfId="14128"/>
    <cellStyle name="표준 118 17 2" xfId="14129"/>
    <cellStyle name="표준 118 17 2 2" xfId="14130"/>
    <cellStyle name="표준 118 17 3" xfId="14131"/>
    <cellStyle name="표준 118 18" xfId="14132"/>
    <cellStyle name="표준 118 18 2" xfId="14133"/>
    <cellStyle name="표준 118 19" xfId="14134"/>
    <cellStyle name="표준 118 2" xfId="14135"/>
    <cellStyle name="표준 118 2 2" xfId="14136"/>
    <cellStyle name="표준 118 2 2 2" xfId="14137"/>
    <cellStyle name="표준 118 2 2 2 2" xfId="14138"/>
    <cellStyle name="표준 118 2 2 3" xfId="14139"/>
    <cellStyle name="표준 118 2 3" xfId="14140"/>
    <cellStyle name="표준 118 2 3 2" xfId="14141"/>
    <cellStyle name="표준 118 2 3 2 2" xfId="14142"/>
    <cellStyle name="표준 118 2 3 3" xfId="14143"/>
    <cellStyle name="표준 118 2 4" xfId="14144"/>
    <cellStyle name="표준 118 2 4 2" xfId="14145"/>
    <cellStyle name="표준 118 2 5" xfId="14146"/>
    <cellStyle name="표준 118 20" xfId="14147"/>
    <cellStyle name="표준 118 3" xfId="14148"/>
    <cellStyle name="표준 118 3 2" xfId="14149"/>
    <cellStyle name="표준 118 3 2 2" xfId="14150"/>
    <cellStyle name="표준 118 3 3" xfId="14151"/>
    <cellStyle name="표준 118 4" xfId="14152"/>
    <cellStyle name="표준 118 4 2" xfId="14153"/>
    <cellStyle name="표준 118 4 2 2" xfId="14154"/>
    <cellStyle name="표준 118 4 3" xfId="14155"/>
    <cellStyle name="표준 118 5" xfId="14156"/>
    <cellStyle name="표준 118 5 2" xfId="14157"/>
    <cellStyle name="표준 118 5 2 2" xfId="14158"/>
    <cellStyle name="표준 118 5 3" xfId="14159"/>
    <cellStyle name="표준 118 6" xfId="14160"/>
    <cellStyle name="표준 118 6 2" xfId="14161"/>
    <cellStyle name="표준 118 6 2 2" xfId="14162"/>
    <cellStyle name="표준 118 6 3" xfId="14163"/>
    <cellStyle name="표준 118 7" xfId="14164"/>
    <cellStyle name="표준 118 7 2" xfId="14165"/>
    <cellStyle name="표준 118 7 2 2" xfId="14166"/>
    <cellStyle name="표준 118 7 3" xfId="14167"/>
    <cellStyle name="표준 118 8" xfId="14168"/>
    <cellStyle name="표준 118 8 2" xfId="14169"/>
    <cellStyle name="표준 118 8 2 2" xfId="14170"/>
    <cellStyle name="표준 118 8 3" xfId="14171"/>
    <cellStyle name="표준 118 9" xfId="14172"/>
    <cellStyle name="표준 118 9 2" xfId="14173"/>
    <cellStyle name="표준 118 9 2 2" xfId="14174"/>
    <cellStyle name="표준 118 9 3" xfId="14175"/>
    <cellStyle name="표준 119" xfId="14176"/>
    <cellStyle name="표준 119 10" xfId="14177"/>
    <cellStyle name="표준 119 10 2" xfId="14178"/>
    <cellStyle name="표준 119 10 2 2" xfId="14179"/>
    <cellStyle name="표준 119 10 3" xfId="14180"/>
    <cellStyle name="표준 119 11" xfId="14181"/>
    <cellStyle name="표준 119 11 2" xfId="14182"/>
    <cellStyle name="표준 119 11 2 2" xfId="14183"/>
    <cellStyle name="표준 119 11 3" xfId="14184"/>
    <cellStyle name="표준 119 12" xfId="14185"/>
    <cellStyle name="표준 119 12 2" xfId="14186"/>
    <cellStyle name="표준 119 12 2 2" xfId="14187"/>
    <cellStyle name="표준 119 12 3" xfId="14188"/>
    <cellStyle name="표준 119 13" xfId="14189"/>
    <cellStyle name="표준 119 13 2" xfId="14190"/>
    <cellStyle name="표준 119 13 2 2" xfId="14191"/>
    <cellStyle name="표준 119 13 3" xfId="14192"/>
    <cellStyle name="표준 119 14" xfId="14193"/>
    <cellStyle name="표준 119 14 2" xfId="14194"/>
    <cellStyle name="표준 119 14 2 2" xfId="14195"/>
    <cellStyle name="표준 119 14 3" xfId="14196"/>
    <cellStyle name="표준 119 15" xfId="14197"/>
    <cellStyle name="표준 119 15 2" xfId="14198"/>
    <cellStyle name="표준 119 15 2 2" xfId="14199"/>
    <cellStyle name="표준 119 15 3" xfId="14200"/>
    <cellStyle name="표준 119 16" xfId="14201"/>
    <cellStyle name="표준 119 16 2" xfId="14202"/>
    <cellStyle name="표준 119 16 2 2" xfId="14203"/>
    <cellStyle name="표준 119 16 3" xfId="14204"/>
    <cellStyle name="표준 119 17" xfId="14205"/>
    <cellStyle name="표준 119 17 2" xfId="14206"/>
    <cellStyle name="표준 119 18" xfId="14207"/>
    <cellStyle name="표준 119 19" xfId="14208"/>
    <cellStyle name="표준 119 2" xfId="14209"/>
    <cellStyle name="표준 119 2 2" xfId="14210"/>
    <cellStyle name="표준 119 2 2 2" xfId="14211"/>
    <cellStyle name="표준 119 2 2 2 2" xfId="14212"/>
    <cellStyle name="표준 119 2 2 3" xfId="14213"/>
    <cellStyle name="표준 119 2 3" xfId="14214"/>
    <cellStyle name="표준 119 2 3 2" xfId="14215"/>
    <cellStyle name="표준 119 2 3 2 2" xfId="14216"/>
    <cellStyle name="표준 119 2 3 3" xfId="14217"/>
    <cellStyle name="표준 119 2 4" xfId="14218"/>
    <cellStyle name="표준 119 2 4 2" xfId="14219"/>
    <cellStyle name="표준 119 2 5" xfId="14220"/>
    <cellStyle name="표준 119 3" xfId="14221"/>
    <cellStyle name="표준 119 3 2" xfId="14222"/>
    <cellStyle name="표준 119 3 2 2" xfId="14223"/>
    <cellStyle name="표준 119 3 3" xfId="14224"/>
    <cellStyle name="표준 119 4" xfId="14225"/>
    <cellStyle name="표준 119 4 2" xfId="14226"/>
    <cellStyle name="표준 119 4 2 2" xfId="14227"/>
    <cellStyle name="표준 119 4 3" xfId="14228"/>
    <cellStyle name="표준 119 5" xfId="14229"/>
    <cellStyle name="표준 119 5 2" xfId="14230"/>
    <cellStyle name="표준 119 5 2 2" xfId="14231"/>
    <cellStyle name="표준 119 5 3" xfId="14232"/>
    <cellStyle name="표준 119 6" xfId="14233"/>
    <cellStyle name="표준 119 6 2" xfId="14234"/>
    <cellStyle name="표준 119 6 2 2" xfId="14235"/>
    <cellStyle name="표준 119 6 3" xfId="14236"/>
    <cellStyle name="표준 119 7" xfId="14237"/>
    <cellStyle name="표준 119 7 2" xfId="14238"/>
    <cellStyle name="표준 119 7 2 2" xfId="14239"/>
    <cellStyle name="표준 119 7 3" xfId="14240"/>
    <cellStyle name="표준 119 8" xfId="14241"/>
    <cellStyle name="표준 119 8 2" xfId="14242"/>
    <cellStyle name="표준 119 8 2 2" xfId="14243"/>
    <cellStyle name="표준 119 8 3" xfId="14244"/>
    <cellStyle name="표준 119 9" xfId="14245"/>
    <cellStyle name="표준 119 9 2" xfId="14246"/>
    <cellStyle name="표준 119 9 2 2" xfId="14247"/>
    <cellStyle name="표준 119 9 3" xfId="14248"/>
    <cellStyle name="표준 12" xfId="14249"/>
    <cellStyle name="표준 12 10" xfId="14250"/>
    <cellStyle name="표준 12 10 2" xfId="14251"/>
    <cellStyle name="표준 12 10 2 2" xfId="14252"/>
    <cellStyle name="표준 12 10 3" xfId="14253"/>
    <cellStyle name="표준 12 11" xfId="14254"/>
    <cellStyle name="표준 12 11 2" xfId="14255"/>
    <cellStyle name="표준 12 11 2 2" xfId="14256"/>
    <cellStyle name="표준 12 11 3" xfId="14257"/>
    <cellStyle name="표준 12 12" xfId="14258"/>
    <cellStyle name="표준 12 12 2" xfId="14259"/>
    <cellStyle name="표준 12 12 2 2" xfId="14260"/>
    <cellStyle name="표준 12 12 3" xfId="14261"/>
    <cellStyle name="표준 12 13" xfId="14262"/>
    <cellStyle name="표준 12 13 2" xfId="14263"/>
    <cellStyle name="표준 12 13 2 2" xfId="14264"/>
    <cellStyle name="표준 12 13 3" xfId="14265"/>
    <cellStyle name="표준 12 14" xfId="14266"/>
    <cellStyle name="표준 12 14 2" xfId="14267"/>
    <cellStyle name="표준 12 14 2 2" xfId="14268"/>
    <cellStyle name="표준 12 14 3" xfId="14269"/>
    <cellStyle name="표준 12 15" xfId="14270"/>
    <cellStyle name="표준 12 15 2" xfId="14271"/>
    <cellStyle name="표준 12 15 2 2" xfId="14272"/>
    <cellStyle name="표준 12 15 3" xfId="14273"/>
    <cellStyle name="표준 12 16" xfId="14274"/>
    <cellStyle name="표준 12 16 2" xfId="14275"/>
    <cellStyle name="표준 12 16 2 2" xfId="14276"/>
    <cellStyle name="표준 12 16 3" xfId="14277"/>
    <cellStyle name="표준 12 17" xfId="14278"/>
    <cellStyle name="표준 12 17 2" xfId="14279"/>
    <cellStyle name="표준 12 17 2 2" xfId="14280"/>
    <cellStyle name="표준 12 17 3" xfId="14281"/>
    <cellStyle name="표준 12 18" xfId="14282"/>
    <cellStyle name="표준 12 18 2" xfId="14283"/>
    <cellStyle name="표준 12 18 2 2" xfId="14284"/>
    <cellStyle name="표준 12 18 3" xfId="14285"/>
    <cellStyle name="표준 12 19" xfId="14286"/>
    <cellStyle name="표준 12 19 2" xfId="14287"/>
    <cellStyle name="표준 12 19 2 2" xfId="14288"/>
    <cellStyle name="표준 12 19 3" xfId="14289"/>
    <cellStyle name="표준 12 2" xfId="14290"/>
    <cellStyle name="표준 12 2 2" xfId="14291"/>
    <cellStyle name="표준 12 2 3" xfId="14292"/>
    <cellStyle name="표준 12 2 3 2" xfId="14293"/>
    <cellStyle name="표준 12 2 4" xfId="14294"/>
    <cellStyle name="표준 12 20" xfId="14295"/>
    <cellStyle name="표준 12 20 2" xfId="14296"/>
    <cellStyle name="표준 12 20 2 2" xfId="14297"/>
    <cellStyle name="표준 12 20 3" xfId="14298"/>
    <cellStyle name="표준 12 21" xfId="14299"/>
    <cellStyle name="표준 12 21 2" xfId="14300"/>
    <cellStyle name="표준 12 21 2 2" xfId="14301"/>
    <cellStyle name="표준 12 21 3" xfId="14302"/>
    <cellStyle name="표준 12 22" xfId="14303"/>
    <cellStyle name="표준 12 23" xfId="14304"/>
    <cellStyle name="표준 12 23 2" xfId="14305"/>
    <cellStyle name="표준 12 23 2 2" xfId="14306"/>
    <cellStyle name="표준 12 23 3" xfId="14307"/>
    <cellStyle name="표준 12 24" xfId="14308"/>
    <cellStyle name="표준 12 24 2" xfId="14309"/>
    <cellStyle name="표준 12 24 2 2" xfId="14310"/>
    <cellStyle name="표준 12 24 3" xfId="14311"/>
    <cellStyle name="표준 12 25" xfId="14312"/>
    <cellStyle name="표준 12 25 2" xfId="14313"/>
    <cellStyle name="표준 12 25 2 2" xfId="14314"/>
    <cellStyle name="표준 12 25 3" xfId="14315"/>
    <cellStyle name="표준 12 26" xfId="14316"/>
    <cellStyle name="표준 12 26 2" xfId="14317"/>
    <cellStyle name="표준 12 26 2 2" xfId="14318"/>
    <cellStyle name="표준 12 26 3" xfId="14319"/>
    <cellStyle name="표준 12 27" xfId="14320"/>
    <cellStyle name="표준 12 27 2" xfId="14321"/>
    <cellStyle name="표준 12 27 2 2" xfId="14322"/>
    <cellStyle name="표준 12 27 3" xfId="14323"/>
    <cellStyle name="표준 12 28" xfId="14324"/>
    <cellStyle name="표준 12 28 2" xfId="14325"/>
    <cellStyle name="표준 12 28 2 2" xfId="14326"/>
    <cellStyle name="표준 12 28 3" xfId="14327"/>
    <cellStyle name="표준 12 29" xfId="14328"/>
    <cellStyle name="표준 12 29 2" xfId="14329"/>
    <cellStyle name="표준 12 29 2 2" xfId="14330"/>
    <cellStyle name="표준 12 29 3" xfId="14331"/>
    <cellStyle name="표준 12 3" xfId="14332"/>
    <cellStyle name="표준 12 3 2" xfId="14333"/>
    <cellStyle name="표준 12 3 3" xfId="14334"/>
    <cellStyle name="표준 12 3 3 2" xfId="14335"/>
    <cellStyle name="표준 12 3 4" xfId="14336"/>
    <cellStyle name="표준 12 30" xfId="14337"/>
    <cellStyle name="표준 12 30 2" xfId="14338"/>
    <cellStyle name="표준 12 31" xfId="14339"/>
    <cellStyle name="표준 12 32" xfId="14340"/>
    <cellStyle name="표준 12 4" xfId="14341"/>
    <cellStyle name="표준 12 4 2" xfId="14342"/>
    <cellStyle name="표준 12 4 2 2" xfId="14343"/>
    <cellStyle name="표준 12 4 2 2 2" xfId="14344"/>
    <cellStyle name="표준 12 4 2 3" xfId="14345"/>
    <cellStyle name="표준 12 4 3" xfId="14346"/>
    <cellStyle name="표준 12 4 3 2" xfId="14347"/>
    <cellStyle name="표준 12 4 3 2 2" xfId="14348"/>
    <cellStyle name="표준 12 4 3 3" xfId="14349"/>
    <cellStyle name="표준 12 4 4" xfId="14350"/>
    <cellStyle name="표준 12 4 4 2" xfId="14351"/>
    <cellStyle name="표준 12 4 5" xfId="14352"/>
    <cellStyle name="표준 12 5" xfId="14353"/>
    <cellStyle name="표준 12 5 2" xfId="14354"/>
    <cellStyle name="표준 12 5 2 2" xfId="14355"/>
    <cellStyle name="표준 12 5 3" xfId="14356"/>
    <cellStyle name="표준 12 6" xfId="14357"/>
    <cellStyle name="표준 12 6 2" xfId="14358"/>
    <cellStyle name="표준 12 6 2 2" xfId="14359"/>
    <cellStyle name="표준 12 6 3" xfId="14360"/>
    <cellStyle name="표준 12 7" xfId="14361"/>
    <cellStyle name="표준 12 7 2" xfId="14362"/>
    <cellStyle name="표준 12 7 2 2" xfId="14363"/>
    <cellStyle name="표준 12 7 3" xfId="14364"/>
    <cellStyle name="표준 12 8" xfId="14365"/>
    <cellStyle name="표준 12 8 2" xfId="14366"/>
    <cellStyle name="표준 12 8 2 2" xfId="14367"/>
    <cellStyle name="표준 12 8 3" xfId="14368"/>
    <cellStyle name="표준 12 9" xfId="14369"/>
    <cellStyle name="표준 12 9 2" xfId="14370"/>
    <cellStyle name="표준 12 9 2 2" xfId="14371"/>
    <cellStyle name="표준 12 9 3" xfId="14372"/>
    <cellStyle name="표준 120" xfId="14373"/>
    <cellStyle name="표준 120 10" xfId="14374"/>
    <cellStyle name="표준 120 10 2" xfId="14375"/>
    <cellStyle name="표준 120 10 2 2" xfId="14376"/>
    <cellStyle name="표준 120 10 3" xfId="14377"/>
    <cellStyle name="표준 120 11" xfId="14378"/>
    <cellStyle name="표준 120 11 2" xfId="14379"/>
    <cellStyle name="표준 120 11 2 2" xfId="14380"/>
    <cellStyle name="표준 120 11 3" xfId="14381"/>
    <cellStyle name="표준 120 12" xfId="14382"/>
    <cellStyle name="표준 120 12 2" xfId="14383"/>
    <cellStyle name="표준 120 12 2 2" xfId="14384"/>
    <cellStyle name="표준 120 12 3" xfId="14385"/>
    <cellStyle name="표준 120 13" xfId="14386"/>
    <cellStyle name="표준 120 13 2" xfId="14387"/>
    <cellStyle name="표준 120 13 2 2" xfId="14388"/>
    <cellStyle name="표준 120 13 3" xfId="14389"/>
    <cellStyle name="표준 120 14" xfId="14390"/>
    <cellStyle name="표준 120 14 2" xfId="14391"/>
    <cellStyle name="표준 120 14 2 2" xfId="14392"/>
    <cellStyle name="표준 120 14 3" xfId="14393"/>
    <cellStyle name="표준 120 15" xfId="14394"/>
    <cellStyle name="표준 120 15 2" xfId="14395"/>
    <cellStyle name="표준 120 15 2 2" xfId="14396"/>
    <cellStyle name="표준 120 15 3" xfId="14397"/>
    <cellStyle name="표준 120 16" xfId="14398"/>
    <cellStyle name="표준 120 16 2" xfId="14399"/>
    <cellStyle name="표준 120 16 2 2" xfId="14400"/>
    <cellStyle name="표준 120 16 3" xfId="14401"/>
    <cellStyle name="표준 120 17" xfId="14402"/>
    <cellStyle name="표준 120 17 2" xfId="14403"/>
    <cellStyle name="표준 120 18" xfId="14404"/>
    <cellStyle name="표준 120 19" xfId="14405"/>
    <cellStyle name="표준 120 2" xfId="14406"/>
    <cellStyle name="표준 120 2 2" xfId="14407"/>
    <cellStyle name="표준 120 2 2 2" xfId="14408"/>
    <cellStyle name="표준 120 2 2 2 2" xfId="14409"/>
    <cellStyle name="표준 120 2 2 3" xfId="14410"/>
    <cellStyle name="표준 120 2 3" xfId="14411"/>
    <cellStyle name="표준 120 2 3 2" xfId="14412"/>
    <cellStyle name="표준 120 2 3 2 2" xfId="14413"/>
    <cellStyle name="표준 120 2 3 3" xfId="14414"/>
    <cellStyle name="표준 120 2 4" xfId="14415"/>
    <cellStyle name="표준 120 2 4 2" xfId="14416"/>
    <cellStyle name="표준 120 2 5" xfId="14417"/>
    <cellStyle name="표준 120 3" xfId="14418"/>
    <cellStyle name="표준 120 3 2" xfId="14419"/>
    <cellStyle name="표준 120 3 2 2" xfId="14420"/>
    <cellStyle name="표준 120 3 3" xfId="14421"/>
    <cellStyle name="표준 120 4" xfId="14422"/>
    <cellStyle name="표준 120 4 2" xfId="14423"/>
    <cellStyle name="표준 120 4 2 2" xfId="14424"/>
    <cellStyle name="표준 120 4 3" xfId="14425"/>
    <cellStyle name="표준 120 5" xfId="14426"/>
    <cellStyle name="표준 120 5 2" xfId="14427"/>
    <cellStyle name="표준 120 5 2 2" xfId="14428"/>
    <cellStyle name="표준 120 5 3" xfId="14429"/>
    <cellStyle name="표준 120 6" xfId="14430"/>
    <cellStyle name="표준 120 6 2" xfId="14431"/>
    <cellStyle name="표준 120 6 2 2" xfId="14432"/>
    <cellStyle name="표준 120 6 3" xfId="14433"/>
    <cellStyle name="표준 120 7" xfId="14434"/>
    <cellStyle name="표준 120 7 2" xfId="14435"/>
    <cellStyle name="표준 120 7 2 2" xfId="14436"/>
    <cellStyle name="표준 120 7 3" xfId="14437"/>
    <cellStyle name="표준 120 8" xfId="14438"/>
    <cellStyle name="표준 120 8 2" xfId="14439"/>
    <cellStyle name="표준 120 8 2 2" xfId="14440"/>
    <cellStyle name="표준 120 8 3" xfId="14441"/>
    <cellStyle name="표준 120 9" xfId="14442"/>
    <cellStyle name="표준 120 9 2" xfId="14443"/>
    <cellStyle name="표준 120 9 2 2" xfId="14444"/>
    <cellStyle name="표준 120 9 3" xfId="14445"/>
    <cellStyle name="표준 121" xfId="14446"/>
    <cellStyle name="표준 121 10" xfId="14447"/>
    <cellStyle name="표준 121 10 2" xfId="14448"/>
    <cellStyle name="표준 121 10 2 2" xfId="14449"/>
    <cellStyle name="표준 121 10 3" xfId="14450"/>
    <cellStyle name="표준 121 11" xfId="14451"/>
    <cellStyle name="표준 121 11 2" xfId="14452"/>
    <cellStyle name="표준 121 11 2 2" xfId="14453"/>
    <cellStyle name="표준 121 11 3" xfId="14454"/>
    <cellStyle name="표준 121 12" xfId="14455"/>
    <cellStyle name="표준 121 12 2" xfId="14456"/>
    <cellStyle name="표준 121 12 2 2" xfId="14457"/>
    <cellStyle name="표준 121 12 3" xfId="14458"/>
    <cellStyle name="표준 121 13" xfId="14459"/>
    <cellStyle name="표준 121 13 2" xfId="14460"/>
    <cellStyle name="표준 121 13 2 2" xfId="14461"/>
    <cellStyle name="표준 121 13 3" xfId="14462"/>
    <cellStyle name="표준 121 14" xfId="14463"/>
    <cellStyle name="표준 121 14 2" xfId="14464"/>
    <cellStyle name="표준 121 14 2 2" xfId="14465"/>
    <cellStyle name="표준 121 14 3" xfId="14466"/>
    <cellStyle name="표준 121 15" xfId="14467"/>
    <cellStyle name="표준 121 15 2" xfId="14468"/>
    <cellStyle name="표준 121 15 2 2" xfId="14469"/>
    <cellStyle name="표준 121 15 3" xfId="14470"/>
    <cellStyle name="표준 121 16" xfId="14471"/>
    <cellStyle name="표준 121 16 2" xfId="14472"/>
    <cellStyle name="표준 121 16 2 2" xfId="14473"/>
    <cellStyle name="표준 121 16 3" xfId="14474"/>
    <cellStyle name="표준 121 17" xfId="14475"/>
    <cellStyle name="표준 121 17 2" xfId="14476"/>
    <cellStyle name="표준 121 18" xfId="14477"/>
    <cellStyle name="표준 121 19" xfId="14478"/>
    <cellStyle name="표준 121 2" xfId="14479"/>
    <cellStyle name="표준 121 2 2" xfId="14480"/>
    <cellStyle name="표준 121 2 2 2" xfId="14481"/>
    <cellStyle name="표준 121 2 2 2 2" xfId="14482"/>
    <cellStyle name="표준 121 2 2 3" xfId="14483"/>
    <cellStyle name="표준 121 2 3" xfId="14484"/>
    <cellStyle name="표준 121 2 3 2" xfId="14485"/>
    <cellStyle name="표준 121 2 3 2 2" xfId="14486"/>
    <cellStyle name="표준 121 2 3 3" xfId="14487"/>
    <cellStyle name="표준 121 2 4" xfId="14488"/>
    <cellStyle name="표준 121 2 4 2" xfId="14489"/>
    <cellStyle name="표준 121 2 5" xfId="14490"/>
    <cellStyle name="표준 121 3" xfId="14491"/>
    <cellStyle name="표준 121 3 2" xfId="14492"/>
    <cellStyle name="표준 121 3 2 2" xfId="14493"/>
    <cellStyle name="표준 121 3 3" xfId="14494"/>
    <cellStyle name="표준 121 4" xfId="14495"/>
    <cellStyle name="표준 121 4 2" xfId="14496"/>
    <cellStyle name="표준 121 4 2 2" xfId="14497"/>
    <cellStyle name="표준 121 4 3" xfId="14498"/>
    <cellStyle name="표준 121 5" xfId="14499"/>
    <cellStyle name="표준 121 5 2" xfId="14500"/>
    <cellStyle name="표준 121 5 2 2" xfId="14501"/>
    <cellStyle name="표준 121 5 3" xfId="14502"/>
    <cellStyle name="표준 121 6" xfId="14503"/>
    <cellStyle name="표준 121 6 2" xfId="14504"/>
    <cellStyle name="표준 121 6 2 2" xfId="14505"/>
    <cellStyle name="표준 121 6 3" xfId="14506"/>
    <cellStyle name="표준 121 7" xfId="14507"/>
    <cellStyle name="표준 121 7 2" xfId="14508"/>
    <cellStyle name="표준 121 7 2 2" xfId="14509"/>
    <cellStyle name="표준 121 7 3" xfId="14510"/>
    <cellStyle name="표준 121 8" xfId="14511"/>
    <cellStyle name="표준 121 8 2" xfId="14512"/>
    <cellStyle name="표준 121 8 2 2" xfId="14513"/>
    <cellStyle name="표준 121 8 3" xfId="14514"/>
    <cellStyle name="표준 121 9" xfId="14515"/>
    <cellStyle name="표준 121 9 2" xfId="14516"/>
    <cellStyle name="표준 121 9 2 2" xfId="14517"/>
    <cellStyle name="표준 121 9 3" xfId="14518"/>
    <cellStyle name="표준 122" xfId="14519"/>
    <cellStyle name="표준 122 10" xfId="14520"/>
    <cellStyle name="표준 122 10 2" xfId="14521"/>
    <cellStyle name="표준 122 10 2 2" xfId="14522"/>
    <cellStyle name="표준 122 10 3" xfId="14523"/>
    <cellStyle name="표준 122 11" xfId="14524"/>
    <cellStyle name="표준 122 11 2" xfId="14525"/>
    <cellStyle name="표준 122 11 2 2" xfId="14526"/>
    <cellStyle name="표준 122 11 3" xfId="14527"/>
    <cellStyle name="표준 122 12" xfId="14528"/>
    <cellStyle name="표준 122 12 2" xfId="14529"/>
    <cellStyle name="표준 122 12 2 2" xfId="14530"/>
    <cellStyle name="표준 122 12 3" xfId="14531"/>
    <cellStyle name="표준 122 13" xfId="14532"/>
    <cellStyle name="표준 122 13 2" xfId="14533"/>
    <cellStyle name="표준 122 13 2 2" xfId="14534"/>
    <cellStyle name="표준 122 13 3" xfId="14535"/>
    <cellStyle name="표준 122 14" xfId="14536"/>
    <cellStyle name="표준 122 14 2" xfId="14537"/>
    <cellStyle name="표준 122 14 2 2" xfId="14538"/>
    <cellStyle name="표준 122 14 3" xfId="14539"/>
    <cellStyle name="표준 122 15" xfId="14540"/>
    <cellStyle name="표준 122 15 2" xfId="14541"/>
    <cellStyle name="표준 122 15 2 2" xfId="14542"/>
    <cellStyle name="표준 122 15 3" xfId="14543"/>
    <cellStyle name="표준 122 16" xfId="14544"/>
    <cellStyle name="표준 122 16 2" xfId="14545"/>
    <cellStyle name="표준 122 16 2 2" xfId="14546"/>
    <cellStyle name="표준 122 16 3" xfId="14547"/>
    <cellStyle name="표준 122 17" xfId="14548"/>
    <cellStyle name="표준 122 17 2" xfId="14549"/>
    <cellStyle name="표준 122 18" xfId="14550"/>
    <cellStyle name="표준 122 19" xfId="14551"/>
    <cellStyle name="표준 122 2" xfId="14552"/>
    <cellStyle name="표준 122 2 2" xfId="14553"/>
    <cellStyle name="표준 122 2 2 2" xfId="14554"/>
    <cellStyle name="표준 122 2 2 2 2" xfId="14555"/>
    <cellStyle name="표준 122 2 2 3" xfId="14556"/>
    <cellStyle name="표준 122 2 3" xfId="14557"/>
    <cellStyle name="표준 122 2 3 2" xfId="14558"/>
    <cellStyle name="표준 122 2 3 2 2" xfId="14559"/>
    <cellStyle name="표준 122 2 3 3" xfId="14560"/>
    <cellStyle name="표준 122 2 4" xfId="14561"/>
    <cellStyle name="표준 122 2 4 2" xfId="14562"/>
    <cellStyle name="표준 122 2 5" xfId="14563"/>
    <cellStyle name="표준 122 3" xfId="14564"/>
    <cellStyle name="표준 122 3 2" xfId="14565"/>
    <cellStyle name="표준 122 3 2 2" xfId="14566"/>
    <cellStyle name="표준 122 3 3" xfId="14567"/>
    <cellStyle name="표준 122 4" xfId="14568"/>
    <cellStyle name="표준 122 4 2" xfId="14569"/>
    <cellStyle name="표준 122 4 2 2" xfId="14570"/>
    <cellStyle name="표준 122 4 3" xfId="14571"/>
    <cellStyle name="표준 122 5" xfId="14572"/>
    <cellStyle name="표준 122 5 2" xfId="14573"/>
    <cellStyle name="표준 122 5 2 2" xfId="14574"/>
    <cellStyle name="표준 122 5 3" xfId="14575"/>
    <cellStyle name="표준 122 6" xfId="14576"/>
    <cellStyle name="표준 122 6 2" xfId="14577"/>
    <cellStyle name="표준 122 6 2 2" xfId="14578"/>
    <cellStyle name="표준 122 6 3" xfId="14579"/>
    <cellStyle name="표준 122 7" xfId="14580"/>
    <cellStyle name="표준 122 7 2" xfId="14581"/>
    <cellStyle name="표준 122 7 2 2" xfId="14582"/>
    <cellStyle name="표준 122 7 3" xfId="14583"/>
    <cellStyle name="표준 122 8" xfId="14584"/>
    <cellStyle name="표준 122 8 2" xfId="14585"/>
    <cellStyle name="표준 122 8 2 2" xfId="14586"/>
    <cellStyle name="표준 122 8 3" xfId="14587"/>
    <cellStyle name="표준 122 9" xfId="14588"/>
    <cellStyle name="표준 122 9 2" xfId="14589"/>
    <cellStyle name="표준 122 9 2 2" xfId="14590"/>
    <cellStyle name="표준 122 9 3" xfId="14591"/>
    <cellStyle name="표준 123" xfId="14592"/>
    <cellStyle name="표준 123 10" xfId="14593"/>
    <cellStyle name="표준 123 10 2" xfId="14594"/>
    <cellStyle name="표준 123 10 2 2" xfId="14595"/>
    <cellStyle name="표준 123 10 3" xfId="14596"/>
    <cellStyle name="표준 123 11" xfId="14597"/>
    <cellStyle name="표준 123 11 2" xfId="14598"/>
    <cellStyle name="표준 123 11 2 2" xfId="14599"/>
    <cellStyle name="표준 123 11 3" xfId="14600"/>
    <cellStyle name="표준 123 12" xfId="14601"/>
    <cellStyle name="표준 123 12 2" xfId="14602"/>
    <cellStyle name="표준 123 12 2 2" xfId="14603"/>
    <cellStyle name="표준 123 12 3" xfId="14604"/>
    <cellStyle name="표준 123 13" xfId="14605"/>
    <cellStyle name="표준 123 13 2" xfId="14606"/>
    <cellStyle name="표준 123 13 2 2" xfId="14607"/>
    <cellStyle name="표준 123 13 3" xfId="14608"/>
    <cellStyle name="표준 123 14" xfId="14609"/>
    <cellStyle name="표준 123 14 2" xfId="14610"/>
    <cellStyle name="표준 123 14 2 2" xfId="14611"/>
    <cellStyle name="표준 123 14 3" xfId="14612"/>
    <cellStyle name="표준 123 15" xfId="14613"/>
    <cellStyle name="표준 123 15 2" xfId="14614"/>
    <cellStyle name="표준 123 15 2 2" xfId="14615"/>
    <cellStyle name="표준 123 15 3" xfId="14616"/>
    <cellStyle name="표준 123 16" xfId="14617"/>
    <cellStyle name="표준 123 16 2" xfId="14618"/>
    <cellStyle name="표준 123 16 2 2" xfId="14619"/>
    <cellStyle name="표준 123 16 3" xfId="14620"/>
    <cellStyle name="표준 123 17" xfId="14621"/>
    <cellStyle name="표준 123 17 2" xfId="14622"/>
    <cellStyle name="표준 123 18" xfId="14623"/>
    <cellStyle name="표준 123 19" xfId="14624"/>
    <cellStyle name="표준 123 2" xfId="14625"/>
    <cellStyle name="표준 123 2 2" xfId="14626"/>
    <cellStyle name="표준 123 2 2 2" xfId="14627"/>
    <cellStyle name="표준 123 2 2 2 2" xfId="14628"/>
    <cellStyle name="표준 123 2 2 3" xfId="14629"/>
    <cellStyle name="표준 123 2 3" xfId="14630"/>
    <cellStyle name="표준 123 2 3 2" xfId="14631"/>
    <cellStyle name="표준 123 2 3 2 2" xfId="14632"/>
    <cellStyle name="표준 123 2 3 3" xfId="14633"/>
    <cellStyle name="표준 123 2 4" xfId="14634"/>
    <cellStyle name="표준 123 2 4 2" xfId="14635"/>
    <cellStyle name="표준 123 2 5" xfId="14636"/>
    <cellStyle name="표준 123 3" xfId="14637"/>
    <cellStyle name="표준 123 3 2" xfId="14638"/>
    <cellStyle name="표준 123 3 2 2" xfId="14639"/>
    <cellStyle name="표준 123 3 3" xfId="14640"/>
    <cellStyle name="표준 123 4" xfId="14641"/>
    <cellStyle name="표준 123 4 2" xfId="14642"/>
    <cellStyle name="표준 123 4 2 2" xfId="14643"/>
    <cellStyle name="표준 123 4 3" xfId="14644"/>
    <cellStyle name="표준 123 5" xfId="14645"/>
    <cellStyle name="표준 123 5 2" xfId="14646"/>
    <cellStyle name="표준 123 5 2 2" xfId="14647"/>
    <cellStyle name="표준 123 5 3" xfId="14648"/>
    <cellStyle name="표준 123 6" xfId="14649"/>
    <cellStyle name="표준 123 6 2" xfId="14650"/>
    <cellStyle name="표준 123 6 2 2" xfId="14651"/>
    <cellStyle name="표준 123 6 3" xfId="14652"/>
    <cellStyle name="표준 123 7" xfId="14653"/>
    <cellStyle name="표준 123 7 2" xfId="14654"/>
    <cellStyle name="표준 123 7 2 2" xfId="14655"/>
    <cellStyle name="표준 123 7 3" xfId="14656"/>
    <cellStyle name="표준 123 8" xfId="14657"/>
    <cellStyle name="표준 123 8 2" xfId="14658"/>
    <cellStyle name="표준 123 8 2 2" xfId="14659"/>
    <cellStyle name="표준 123 8 3" xfId="14660"/>
    <cellStyle name="표준 123 9" xfId="14661"/>
    <cellStyle name="표준 123 9 2" xfId="14662"/>
    <cellStyle name="표준 123 9 2 2" xfId="14663"/>
    <cellStyle name="표준 123 9 3" xfId="14664"/>
    <cellStyle name="표준 124" xfId="14665"/>
    <cellStyle name="표준 124 10" xfId="14666"/>
    <cellStyle name="표준 124 10 2" xfId="14667"/>
    <cellStyle name="표준 124 10 2 2" xfId="14668"/>
    <cellStyle name="표준 124 10 3" xfId="14669"/>
    <cellStyle name="표준 124 11" xfId="14670"/>
    <cellStyle name="표준 124 11 2" xfId="14671"/>
    <cellStyle name="표준 124 11 2 2" xfId="14672"/>
    <cellStyle name="표준 124 11 3" xfId="14673"/>
    <cellStyle name="표준 124 12" xfId="14674"/>
    <cellStyle name="표준 124 12 2" xfId="14675"/>
    <cellStyle name="표준 124 12 2 2" xfId="14676"/>
    <cellStyle name="표준 124 12 3" xfId="14677"/>
    <cellStyle name="표준 124 13" xfId="14678"/>
    <cellStyle name="표준 124 13 2" xfId="14679"/>
    <cellStyle name="표준 124 13 2 2" xfId="14680"/>
    <cellStyle name="표준 124 13 3" xfId="14681"/>
    <cellStyle name="표준 124 14" xfId="14682"/>
    <cellStyle name="표준 124 14 2" xfId="14683"/>
    <cellStyle name="표준 124 14 2 2" xfId="14684"/>
    <cellStyle name="표준 124 14 3" xfId="14685"/>
    <cellStyle name="표준 124 15" xfId="14686"/>
    <cellStyle name="표준 124 15 2" xfId="14687"/>
    <cellStyle name="표준 124 15 2 2" xfId="14688"/>
    <cellStyle name="표준 124 15 3" xfId="14689"/>
    <cellStyle name="표준 124 16" xfId="14690"/>
    <cellStyle name="표준 124 16 2" xfId="14691"/>
    <cellStyle name="표준 124 16 2 2" xfId="14692"/>
    <cellStyle name="표준 124 16 3" xfId="14693"/>
    <cellStyle name="표준 124 17" xfId="14694"/>
    <cellStyle name="표준 124 17 2" xfId="14695"/>
    <cellStyle name="표준 124 18" xfId="14696"/>
    <cellStyle name="표준 124 19" xfId="14697"/>
    <cellStyle name="표준 124 2" xfId="14698"/>
    <cellStyle name="표준 124 2 2" xfId="14699"/>
    <cellStyle name="표준 124 2 2 2" xfId="14700"/>
    <cellStyle name="표준 124 2 2 2 2" xfId="14701"/>
    <cellStyle name="표준 124 2 2 3" xfId="14702"/>
    <cellStyle name="표준 124 2 3" xfId="14703"/>
    <cellStyle name="표준 124 2 3 2" xfId="14704"/>
    <cellStyle name="표준 124 2 3 2 2" xfId="14705"/>
    <cellStyle name="표준 124 2 3 3" xfId="14706"/>
    <cellStyle name="표준 124 2 4" xfId="14707"/>
    <cellStyle name="표준 124 2 4 2" xfId="14708"/>
    <cellStyle name="표준 124 2 5" xfId="14709"/>
    <cellStyle name="표준 124 3" xfId="14710"/>
    <cellStyle name="표준 124 3 2" xfId="14711"/>
    <cellStyle name="표준 124 3 2 2" xfId="14712"/>
    <cellStyle name="표준 124 3 3" xfId="14713"/>
    <cellStyle name="표준 124 4" xfId="14714"/>
    <cellStyle name="표준 124 4 2" xfId="14715"/>
    <cellStyle name="표준 124 4 2 2" xfId="14716"/>
    <cellStyle name="표준 124 4 3" xfId="14717"/>
    <cellStyle name="표준 124 5" xfId="14718"/>
    <cellStyle name="표준 124 5 2" xfId="14719"/>
    <cellStyle name="표준 124 5 2 2" xfId="14720"/>
    <cellStyle name="표준 124 5 3" xfId="14721"/>
    <cellStyle name="표준 124 6" xfId="14722"/>
    <cellStyle name="표준 124 6 2" xfId="14723"/>
    <cellStyle name="표준 124 6 2 2" xfId="14724"/>
    <cellStyle name="표준 124 6 3" xfId="14725"/>
    <cellStyle name="표준 124 7" xfId="14726"/>
    <cellStyle name="표준 124 7 2" xfId="14727"/>
    <cellStyle name="표준 124 7 2 2" xfId="14728"/>
    <cellStyle name="표준 124 7 3" xfId="14729"/>
    <cellStyle name="표준 124 8" xfId="14730"/>
    <cellStyle name="표준 124 8 2" xfId="14731"/>
    <cellStyle name="표준 124 8 2 2" xfId="14732"/>
    <cellStyle name="표준 124 8 3" xfId="14733"/>
    <cellStyle name="표준 124 9" xfId="14734"/>
    <cellStyle name="표준 124 9 2" xfId="14735"/>
    <cellStyle name="표준 124 9 2 2" xfId="14736"/>
    <cellStyle name="표준 124 9 3" xfId="14737"/>
    <cellStyle name="표준 125" xfId="14738"/>
    <cellStyle name="표준 125 10" xfId="14739"/>
    <cellStyle name="표준 125 10 2" xfId="14740"/>
    <cellStyle name="표준 125 10 2 2" xfId="14741"/>
    <cellStyle name="표준 125 10 3" xfId="14742"/>
    <cellStyle name="표준 125 11" xfId="14743"/>
    <cellStyle name="표준 125 11 2" xfId="14744"/>
    <cellStyle name="표준 125 11 2 2" xfId="14745"/>
    <cellStyle name="표준 125 11 3" xfId="14746"/>
    <cellStyle name="표준 125 12" xfId="14747"/>
    <cellStyle name="표준 125 12 2" xfId="14748"/>
    <cellStyle name="표준 125 12 2 2" xfId="14749"/>
    <cellStyle name="표준 125 12 3" xfId="14750"/>
    <cellStyle name="표준 125 13" xfId="14751"/>
    <cellStyle name="표준 125 13 2" xfId="14752"/>
    <cellStyle name="표준 125 13 2 2" xfId="14753"/>
    <cellStyle name="표준 125 13 3" xfId="14754"/>
    <cellStyle name="표준 125 14" xfId="14755"/>
    <cellStyle name="표준 125 14 2" xfId="14756"/>
    <cellStyle name="표준 125 14 2 2" xfId="14757"/>
    <cellStyle name="표준 125 14 3" xfId="14758"/>
    <cellStyle name="표준 125 15" xfId="14759"/>
    <cellStyle name="표준 125 15 2" xfId="14760"/>
    <cellStyle name="표준 125 15 2 2" xfId="14761"/>
    <cellStyle name="표준 125 15 3" xfId="14762"/>
    <cellStyle name="표준 125 16" xfId="14763"/>
    <cellStyle name="표준 125 16 2" xfId="14764"/>
    <cellStyle name="표준 125 16 2 2" xfId="14765"/>
    <cellStyle name="표준 125 16 3" xfId="14766"/>
    <cellStyle name="표준 125 17" xfId="14767"/>
    <cellStyle name="표준 125 17 2" xfId="14768"/>
    <cellStyle name="표준 125 18" xfId="14769"/>
    <cellStyle name="표준 125 19" xfId="14770"/>
    <cellStyle name="표준 125 2" xfId="14771"/>
    <cellStyle name="표준 125 2 2" xfId="14772"/>
    <cellStyle name="표준 125 2 2 2" xfId="14773"/>
    <cellStyle name="표준 125 2 2 2 2" xfId="14774"/>
    <cellStyle name="표준 125 2 2 3" xfId="14775"/>
    <cellStyle name="표준 125 2 3" xfId="14776"/>
    <cellStyle name="표준 125 2 3 2" xfId="14777"/>
    <cellStyle name="표준 125 2 3 2 2" xfId="14778"/>
    <cellStyle name="표준 125 2 3 3" xfId="14779"/>
    <cellStyle name="표준 125 2 4" xfId="14780"/>
    <cellStyle name="표준 125 2 4 2" xfId="14781"/>
    <cellStyle name="표준 125 2 5" xfId="14782"/>
    <cellStyle name="표준 125 3" xfId="14783"/>
    <cellStyle name="표준 125 3 2" xfId="14784"/>
    <cellStyle name="표준 125 3 2 2" xfId="14785"/>
    <cellStyle name="표준 125 3 3" xfId="14786"/>
    <cellStyle name="표준 125 4" xfId="14787"/>
    <cellStyle name="표준 125 4 2" xfId="14788"/>
    <cellStyle name="표준 125 4 2 2" xfId="14789"/>
    <cellStyle name="표준 125 4 3" xfId="14790"/>
    <cellStyle name="표준 125 5" xfId="14791"/>
    <cellStyle name="표준 125 5 2" xfId="14792"/>
    <cellStyle name="표준 125 5 2 2" xfId="14793"/>
    <cellStyle name="표준 125 5 3" xfId="14794"/>
    <cellStyle name="표준 125 6" xfId="14795"/>
    <cellStyle name="표준 125 6 2" xfId="14796"/>
    <cellStyle name="표준 125 6 2 2" xfId="14797"/>
    <cellStyle name="표준 125 6 3" xfId="14798"/>
    <cellStyle name="표준 125 7" xfId="14799"/>
    <cellStyle name="표준 125 7 2" xfId="14800"/>
    <cellStyle name="표준 125 7 2 2" xfId="14801"/>
    <cellStyle name="표준 125 7 3" xfId="14802"/>
    <cellStyle name="표준 125 8" xfId="14803"/>
    <cellStyle name="표준 125 8 2" xfId="14804"/>
    <cellStyle name="표준 125 8 2 2" xfId="14805"/>
    <cellStyle name="표준 125 8 3" xfId="14806"/>
    <cellStyle name="표준 125 9" xfId="14807"/>
    <cellStyle name="표준 125 9 2" xfId="14808"/>
    <cellStyle name="표준 125 9 2 2" xfId="14809"/>
    <cellStyle name="표준 125 9 3" xfId="14810"/>
    <cellStyle name="표준 126" xfId="14811"/>
    <cellStyle name="표준 126 10" xfId="14812"/>
    <cellStyle name="표준 126 10 2" xfId="14813"/>
    <cellStyle name="표준 126 10 2 2" xfId="14814"/>
    <cellStyle name="표준 126 10 3" xfId="14815"/>
    <cellStyle name="표준 126 11" xfId="14816"/>
    <cellStyle name="표준 126 11 2" xfId="14817"/>
    <cellStyle name="표준 126 11 2 2" xfId="14818"/>
    <cellStyle name="표준 126 11 3" xfId="14819"/>
    <cellStyle name="표준 126 12" xfId="14820"/>
    <cellStyle name="표준 126 12 2" xfId="14821"/>
    <cellStyle name="표준 126 12 2 2" xfId="14822"/>
    <cellStyle name="표준 126 12 3" xfId="14823"/>
    <cellStyle name="표준 126 13" xfId="14824"/>
    <cellStyle name="표준 126 13 2" xfId="14825"/>
    <cellStyle name="표준 126 13 2 2" xfId="14826"/>
    <cellStyle name="표준 126 13 3" xfId="14827"/>
    <cellStyle name="표준 126 14" xfId="14828"/>
    <cellStyle name="표준 126 14 2" xfId="14829"/>
    <cellStyle name="표준 126 14 2 2" xfId="14830"/>
    <cellStyle name="표준 126 14 3" xfId="14831"/>
    <cellStyle name="표준 126 15" xfId="14832"/>
    <cellStyle name="표준 126 15 2" xfId="14833"/>
    <cellStyle name="표준 126 15 2 2" xfId="14834"/>
    <cellStyle name="표준 126 15 3" xfId="14835"/>
    <cellStyle name="표준 126 16" xfId="14836"/>
    <cellStyle name="표준 126 16 2" xfId="14837"/>
    <cellStyle name="표준 126 16 2 2" xfId="14838"/>
    <cellStyle name="표준 126 16 3" xfId="14839"/>
    <cellStyle name="표준 126 17" xfId="14840"/>
    <cellStyle name="표준 126 17 2" xfId="14841"/>
    <cellStyle name="표준 126 18" xfId="14842"/>
    <cellStyle name="표준 126 19" xfId="14843"/>
    <cellStyle name="표준 126 2" xfId="14844"/>
    <cellStyle name="표준 126 2 2" xfId="14845"/>
    <cellStyle name="표준 126 2 2 2" xfId="14846"/>
    <cellStyle name="표준 126 2 2 2 2" xfId="14847"/>
    <cellStyle name="표준 126 2 2 3" xfId="14848"/>
    <cellStyle name="표준 126 2 3" xfId="14849"/>
    <cellStyle name="표준 126 2 3 2" xfId="14850"/>
    <cellStyle name="표준 126 2 3 2 2" xfId="14851"/>
    <cellStyle name="표준 126 2 3 3" xfId="14852"/>
    <cellStyle name="표준 126 2 4" xfId="14853"/>
    <cellStyle name="표준 126 2 4 2" xfId="14854"/>
    <cellStyle name="표준 126 2 5" xfId="14855"/>
    <cellStyle name="표준 126 3" xfId="14856"/>
    <cellStyle name="표준 126 3 2" xfId="14857"/>
    <cellStyle name="표준 126 3 2 2" xfId="14858"/>
    <cellStyle name="표준 126 3 3" xfId="14859"/>
    <cellStyle name="표준 126 4" xfId="14860"/>
    <cellStyle name="표준 126 4 2" xfId="14861"/>
    <cellStyle name="표준 126 4 2 2" xfId="14862"/>
    <cellStyle name="표준 126 4 3" xfId="14863"/>
    <cellStyle name="표준 126 5" xfId="14864"/>
    <cellStyle name="표준 126 5 2" xfId="14865"/>
    <cellStyle name="표준 126 5 2 2" xfId="14866"/>
    <cellStyle name="표준 126 5 3" xfId="14867"/>
    <cellStyle name="표준 126 6" xfId="14868"/>
    <cellStyle name="표준 126 6 2" xfId="14869"/>
    <cellStyle name="표준 126 6 2 2" xfId="14870"/>
    <cellStyle name="표준 126 6 3" xfId="14871"/>
    <cellStyle name="표준 126 7" xfId="14872"/>
    <cellStyle name="표준 126 7 2" xfId="14873"/>
    <cellStyle name="표준 126 7 2 2" xfId="14874"/>
    <cellStyle name="표준 126 7 3" xfId="14875"/>
    <cellStyle name="표준 126 8" xfId="14876"/>
    <cellStyle name="표준 126 8 2" xfId="14877"/>
    <cellStyle name="표준 126 8 2 2" xfId="14878"/>
    <cellStyle name="표준 126 8 3" xfId="14879"/>
    <cellStyle name="표준 126 9" xfId="14880"/>
    <cellStyle name="표준 126 9 2" xfId="14881"/>
    <cellStyle name="표준 126 9 2 2" xfId="14882"/>
    <cellStyle name="표준 126 9 3" xfId="14883"/>
    <cellStyle name="표준 127" xfId="14884"/>
    <cellStyle name="표준 127 10" xfId="14885"/>
    <cellStyle name="표준 127 10 2" xfId="14886"/>
    <cellStyle name="표준 127 10 2 2" xfId="14887"/>
    <cellStyle name="표준 127 10 3" xfId="14888"/>
    <cellStyle name="표준 127 11" xfId="14889"/>
    <cellStyle name="표준 127 11 2" xfId="14890"/>
    <cellStyle name="표준 127 11 2 2" xfId="14891"/>
    <cellStyle name="표준 127 11 3" xfId="14892"/>
    <cellStyle name="표준 127 12" xfId="14893"/>
    <cellStyle name="표준 127 12 2" xfId="14894"/>
    <cellStyle name="표준 127 12 2 2" xfId="14895"/>
    <cellStyle name="표준 127 12 3" xfId="14896"/>
    <cellStyle name="표준 127 13" xfId="14897"/>
    <cellStyle name="표준 127 13 2" xfId="14898"/>
    <cellStyle name="표준 127 13 2 2" xfId="14899"/>
    <cellStyle name="표준 127 13 3" xfId="14900"/>
    <cellStyle name="표준 127 14" xfId="14901"/>
    <cellStyle name="표준 127 14 2" xfId="14902"/>
    <cellStyle name="표준 127 14 2 2" xfId="14903"/>
    <cellStyle name="표준 127 14 3" xfId="14904"/>
    <cellStyle name="표준 127 15" xfId="14905"/>
    <cellStyle name="표준 127 15 2" xfId="14906"/>
    <cellStyle name="표준 127 15 2 2" xfId="14907"/>
    <cellStyle name="표준 127 15 3" xfId="14908"/>
    <cellStyle name="표준 127 16" xfId="14909"/>
    <cellStyle name="표준 127 16 2" xfId="14910"/>
    <cellStyle name="표준 127 17" xfId="14911"/>
    <cellStyle name="표준 127 18" xfId="14912"/>
    <cellStyle name="표준 127 2" xfId="14913"/>
    <cellStyle name="표준 127 2 2" xfId="14914"/>
    <cellStyle name="표준 127 2 2 2" xfId="14915"/>
    <cellStyle name="표준 127 2 2 2 2" xfId="14916"/>
    <cellStyle name="표준 127 2 2 3" xfId="14917"/>
    <cellStyle name="표준 127 2 3" xfId="14918"/>
    <cellStyle name="표준 127 2 3 2" xfId="14919"/>
    <cellStyle name="표준 127 2 3 2 2" xfId="14920"/>
    <cellStyle name="표준 127 2 3 3" xfId="14921"/>
    <cellStyle name="표준 127 2 4" xfId="14922"/>
    <cellStyle name="표준 127 2 4 2" xfId="14923"/>
    <cellStyle name="표준 127 2 5" xfId="14924"/>
    <cellStyle name="표준 127 3" xfId="14925"/>
    <cellStyle name="표준 127 3 2" xfId="14926"/>
    <cellStyle name="표준 127 3 2 2" xfId="14927"/>
    <cellStyle name="표준 127 3 3" xfId="14928"/>
    <cellStyle name="표준 127 4" xfId="14929"/>
    <cellStyle name="표준 127 4 2" xfId="14930"/>
    <cellStyle name="표준 127 4 2 2" xfId="14931"/>
    <cellStyle name="표준 127 4 3" xfId="14932"/>
    <cellStyle name="표준 127 5" xfId="14933"/>
    <cellStyle name="표준 127 5 2" xfId="14934"/>
    <cellStyle name="표준 127 5 2 2" xfId="14935"/>
    <cellStyle name="표준 127 5 3" xfId="14936"/>
    <cellStyle name="표준 127 6" xfId="14937"/>
    <cellStyle name="표준 127 6 2" xfId="14938"/>
    <cellStyle name="표준 127 6 2 2" xfId="14939"/>
    <cellStyle name="표준 127 6 3" xfId="14940"/>
    <cellStyle name="표준 127 7" xfId="14941"/>
    <cellStyle name="표준 127 7 2" xfId="14942"/>
    <cellStyle name="표준 127 7 2 2" xfId="14943"/>
    <cellStyle name="표준 127 7 3" xfId="14944"/>
    <cellStyle name="표준 127 8" xfId="14945"/>
    <cellStyle name="표준 127 8 2" xfId="14946"/>
    <cellStyle name="표준 127 8 2 2" xfId="14947"/>
    <cellStyle name="표준 127 8 3" xfId="14948"/>
    <cellStyle name="표준 127 9" xfId="14949"/>
    <cellStyle name="표준 127 9 2" xfId="14950"/>
    <cellStyle name="표준 127 9 2 2" xfId="14951"/>
    <cellStyle name="표준 127 9 3" xfId="14952"/>
    <cellStyle name="표준 128" xfId="14953"/>
    <cellStyle name="표준 128 10" xfId="14954"/>
    <cellStyle name="표준 128 10 2" xfId="14955"/>
    <cellStyle name="표준 128 10 2 2" xfId="14956"/>
    <cellStyle name="표준 128 10 3" xfId="14957"/>
    <cellStyle name="표준 128 11" xfId="14958"/>
    <cellStyle name="표준 128 11 2" xfId="14959"/>
    <cellStyle name="표준 128 11 2 2" xfId="14960"/>
    <cellStyle name="표준 128 11 3" xfId="14961"/>
    <cellStyle name="표준 128 12" xfId="14962"/>
    <cellStyle name="표준 128 12 2" xfId="14963"/>
    <cellStyle name="표준 128 12 2 2" xfId="14964"/>
    <cellStyle name="표준 128 12 3" xfId="14965"/>
    <cellStyle name="표준 128 13" xfId="14966"/>
    <cellStyle name="표준 128 13 2" xfId="14967"/>
    <cellStyle name="표준 128 13 2 2" xfId="14968"/>
    <cellStyle name="표준 128 13 3" xfId="14969"/>
    <cellStyle name="표준 128 14" xfId="14970"/>
    <cellStyle name="표준 128 14 2" xfId="14971"/>
    <cellStyle name="표준 128 14 2 2" xfId="14972"/>
    <cellStyle name="표준 128 14 3" xfId="14973"/>
    <cellStyle name="표준 128 15" xfId="14974"/>
    <cellStyle name="표준 128 15 2" xfId="14975"/>
    <cellStyle name="표준 128 15 2 2" xfId="14976"/>
    <cellStyle name="표준 128 15 3" xfId="14977"/>
    <cellStyle name="표준 128 16" xfId="14978"/>
    <cellStyle name="표준 128 16 2" xfId="14979"/>
    <cellStyle name="표준 128 17" xfId="14980"/>
    <cellStyle name="표준 128 18" xfId="14981"/>
    <cellStyle name="표준 128 2" xfId="14982"/>
    <cellStyle name="표준 128 2 2" xfId="14983"/>
    <cellStyle name="표준 128 2 2 2" xfId="14984"/>
    <cellStyle name="표준 128 2 2 2 2" xfId="14985"/>
    <cellStyle name="표준 128 2 2 3" xfId="14986"/>
    <cellStyle name="표준 128 2 3" xfId="14987"/>
    <cellStyle name="표준 128 2 3 2" xfId="14988"/>
    <cellStyle name="표준 128 2 3 2 2" xfId="14989"/>
    <cellStyle name="표준 128 2 3 3" xfId="14990"/>
    <cellStyle name="표준 128 2 4" xfId="14991"/>
    <cellStyle name="표준 128 2 4 2" xfId="14992"/>
    <cellStyle name="표준 128 2 5" xfId="14993"/>
    <cellStyle name="표준 128 3" xfId="14994"/>
    <cellStyle name="표준 128 3 2" xfId="14995"/>
    <cellStyle name="표준 128 3 2 2" xfId="14996"/>
    <cellStyle name="표준 128 3 3" xfId="14997"/>
    <cellStyle name="표준 128 4" xfId="14998"/>
    <cellStyle name="표준 128 4 2" xfId="14999"/>
    <cellStyle name="표준 128 4 2 2" xfId="15000"/>
    <cellStyle name="표준 128 4 3" xfId="15001"/>
    <cellStyle name="표준 128 5" xfId="15002"/>
    <cellStyle name="표준 128 5 2" xfId="15003"/>
    <cellStyle name="표준 128 5 2 2" xfId="15004"/>
    <cellStyle name="표준 128 5 3" xfId="15005"/>
    <cellStyle name="표준 128 6" xfId="15006"/>
    <cellStyle name="표준 128 6 2" xfId="15007"/>
    <cellStyle name="표준 128 6 2 2" xfId="15008"/>
    <cellStyle name="표준 128 6 3" xfId="15009"/>
    <cellStyle name="표준 128 7" xfId="15010"/>
    <cellStyle name="표준 128 7 2" xfId="15011"/>
    <cellStyle name="표준 128 7 2 2" xfId="15012"/>
    <cellStyle name="표준 128 7 3" xfId="15013"/>
    <cellStyle name="표준 128 8" xfId="15014"/>
    <cellStyle name="표준 128 8 2" xfId="15015"/>
    <cellStyle name="표준 128 8 2 2" xfId="15016"/>
    <cellStyle name="표준 128 8 3" xfId="15017"/>
    <cellStyle name="표준 128 9" xfId="15018"/>
    <cellStyle name="표준 128 9 2" xfId="15019"/>
    <cellStyle name="표준 128 9 2 2" xfId="15020"/>
    <cellStyle name="표준 128 9 3" xfId="15021"/>
    <cellStyle name="표준 129" xfId="15022"/>
    <cellStyle name="표준 129 10" xfId="15023"/>
    <cellStyle name="표준 129 10 2" xfId="15024"/>
    <cellStyle name="표준 129 10 2 2" xfId="15025"/>
    <cellStyle name="표준 129 10 3" xfId="15026"/>
    <cellStyle name="표준 129 11" xfId="15027"/>
    <cellStyle name="표준 129 11 2" xfId="15028"/>
    <cellStyle name="표준 129 11 2 2" xfId="15029"/>
    <cellStyle name="표준 129 11 3" xfId="15030"/>
    <cellStyle name="표준 129 12" xfId="15031"/>
    <cellStyle name="표준 129 12 2" xfId="15032"/>
    <cellStyle name="표준 129 12 2 2" xfId="15033"/>
    <cellStyle name="표준 129 12 3" xfId="15034"/>
    <cellStyle name="표준 129 13" xfId="15035"/>
    <cellStyle name="표준 129 13 2" xfId="15036"/>
    <cellStyle name="표준 129 13 2 2" xfId="15037"/>
    <cellStyle name="표준 129 13 3" xfId="15038"/>
    <cellStyle name="표준 129 14" xfId="15039"/>
    <cellStyle name="표준 129 14 2" xfId="15040"/>
    <cellStyle name="표준 129 14 2 2" xfId="15041"/>
    <cellStyle name="표준 129 14 3" xfId="15042"/>
    <cellStyle name="표준 129 15" xfId="15043"/>
    <cellStyle name="표준 129 15 2" xfId="15044"/>
    <cellStyle name="표준 129 15 2 2" xfId="15045"/>
    <cellStyle name="표준 129 15 3" xfId="15046"/>
    <cellStyle name="표준 129 16" xfId="15047"/>
    <cellStyle name="표준 129 16 2" xfId="15048"/>
    <cellStyle name="표준 129 17" xfId="15049"/>
    <cellStyle name="표준 129 18" xfId="15050"/>
    <cellStyle name="표준 129 2" xfId="15051"/>
    <cellStyle name="표준 129 2 2" xfId="15052"/>
    <cellStyle name="표준 129 2 2 2" xfId="15053"/>
    <cellStyle name="표준 129 2 2 2 2" xfId="15054"/>
    <cellStyle name="표준 129 2 2 3" xfId="15055"/>
    <cellStyle name="표준 129 2 3" xfId="15056"/>
    <cellStyle name="표준 129 2 3 2" xfId="15057"/>
    <cellStyle name="표준 129 2 3 2 2" xfId="15058"/>
    <cellStyle name="표준 129 2 3 3" xfId="15059"/>
    <cellStyle name="표준 129 2 4" xfId="15060"/>
    <cellStyle name="표준 129 2 4 2" xfId="15061"/>
    <cellStyle name="표준 129 2 5" xfId="15062"/>
    <cellStyle name="표준 129 3" xfId="15063"/>
    <cellStyle name="표준 129 3 2" xfId="15064"/>
    <cellStyle name="표준 129 3 2 2" xfId="15065"/>
    <cellStyle name="표준 129 3 3" xfId="15066"/>
    <cellStyle name="표준 129 4" xfId="15067"/>
    <cellStyle name="표준 129 4 2" xfId="15068"/>
    <cellStyle name="표준 129 4 2 2" xfId="15069"/>
    <cellStyle name="표준 129 4 3" xfId="15070"/>
    <cellStyle name="표준 129 5" xfId="15071"/>
    <cellStyle name="표준 129 5 2" xfId="15072"/>
    <cellStyle name="표준 129 5 2 2" xfId="15073"/>
    <cellStyle name="표준 129 5 3" xfId="15074"/>
    <cellStyle name="표준 129 6" xfId="15075"/>
    <cellStyle name="표준 129 6 2" xfId="15076"/>
    <cellStyle name="표준 129 6 2 2" xfId="15077"/>
    <cellStyle name="표준 129 6 3" xfId="15078"/>
    <cellStyle name="표준 129 7" xfId="15079"/>
    <cellStyle name="표준 129 7 2" xfId="15080"/>
    <cellStyle name="표준 129 7 2 2" xfId="15081"/>
    <cellStyle name="표준 129 7 3" xfId="15082"/>
    <cellStyle name="표준 129 8" xfId="15083"/>
    <cellStyle name="표준 129 8 2" xfId="15084"/>
    <cellStyle name="표준 129 8 2 2" xfId="15085"/>
    <cellStyle name="표준 129 8 3" xfId="15086"/>
    <cellStyle name="표준 129 9" xfId="15087"/>
    <cellStyle name="표준 129 9 2" xfId="15088"/>
    <cellStyle name="표준 129 9 2 2" xfId="15089"/>
    <cellStyle name="표준 129 9 3" xfId="15090"/>
    <cellStyle name="표준 13" xfId="65"/>
    <cellStyle name="표준 13 10" xfId="15091"/>
    <cellStyle name="표준 13 10 2" xfId="15092"/>
    <cellStyle name="표준 13 10 2 2" xfId="15093"/>
    <cellStyle name="표준 13 10 3" xfId="15094"/>
    <cellStyle name="표준 13 11" xfId="15095"/>
    <cellStyle name="표준 13 11 2" xfId="15096"/>
    <cellStyle name="표준 13 11 2 2" xfId="15097"/>
    <cellStyle name="표준 13 11 3" xfId="15098"/>
    <cellStyle name="표준 13 12" xfId="15099"/>
    <cellStyle name="표준 13 12 2" xfId="15100"/>
    <cellStyle name="표준 13 12 2 2" xfId="15101"/>
    <cellStyle name="표준 13 12 3" xfId="15102"/>
    <cellStyle name="표준 13 13" xfId="15103"/>
    <cellStyle name="표준 13 13 2" xfId="15104"/>
    <cellStyle name="표준 13 13 2 2" xfId="15105"/>
    <cellStyle name="표준 13 13 3" xfId="15106"/>
    <cellStyle name="표준 13 14" xfId="15107"/>
    <cellStyle name="표준 13 14 2" xfId="15108"/>
    <cellStyle name="표준 13 14 2 2" xfId="15109"/>
    <cellStyle name="표준 13 14 3" xfId="15110"/>
    <cellStyle name="표준 13 15" xfId="15111"/>
    <cellStyle name="표준 13 15 2" xfId="15112"/>
    <cellStyle name="표준 13 15 2 2" xfId="15113"/>
    <cellStyle name="표준 13 15 3" xfId="15114"/>
    <cellStyle name="표준 13 16" xfId="15115"/>
    <cellStyle name="표준 13 16 2" xfId="15116"/>
    <cellStyle name="표준 13 16 2 2" xfId="15117"/>
    <cellStyle name="표준 13 16 3" xfId="15118"/>
    <cellStyle name="표준 13 17" xfId="15119"/>
    <cellStyle name="표준 13 17 2" xfId="15120"/>
    <cellStyle name="표준 13 17 2 2" xfId="15121"/>
    <cellStyle name="표준 13 17 3" xfId="15122"/>
    <cellStyle name="표준 13 18" xfId="15123"/>
    <cellStyle name="표준 13 18 2" xfId="15124"/>
    <cellStyle name="표준 13 18 2 2" xfId="15125"/>
    <cellStyle name="표준 13 18 3" xfId="15126"/>
    <cellStyle name="표준 13 19" xfId="15127"/>
    <cellStyle name="표준 13 19 2" xfId="15128"/>
    <cellStyle name="표준 13 19 2 2" xfId="15129"/>
    <cellStyle name="표준 13 19 3" xfId="15130"/>
    <cellStyle name="표준 13 2" xfId="15131"/>
    <cellStyle name="표준 13 2 2" xfId="15132"/>
    <cellStyle name="표준 13 2 3" xfId="15133"/>
    <cellStyle name="표준 13 2 3 2" xfId="15134"/>
    <cellStyle name="표준 13 2 4" xfId="15135"/>
    <cellStyle name="표준 13 20" xfId="15136"/>
    <cellStyle name="표준 13 20 2" xfId="15137"/>
    <cellStyle name="표준 13 20 2 2" xfId="15138"/>
    <cellStyle name="표준 13 20 3" xfId="15139"/>
    <cellStyle name="표준 13 21" xfId="15140"/>
    <cellStyle name="표준 13 21 2" xfId="15141"/>
    <cellStyle name="표준 13 21 2 2" xfId="15142"/>
    <cellStyle name="표준 13 21 3" xfId="15143"/>
    <cellStyle name="표준 13 22" xfId="15144"/>
    <cellStyle name="표준 13 23" xfId="15145"/>
    <cellStyle name="표준 13 23 2" xfId="15146"/>
    <cellStyle name="표준 13 23 2 2" xfId="15147"/>
    <cellStyle name="표준 13 23 3" xfId="15148"/>
    <cellStyle name="표준 13 24" xfId="15149"/>
    <cellStyle name="표준 13 24 2" xfId="15150"/>
    <cellStyle name="표준 13 24 2 2" xfId="15151"/>
    <cellStyle name="표준 13 24 3" xfId="15152"/>
    <cellStyle name="표준 13 25" xfId="15153"/>
    <cellStyle name="표준 13 25 2" xfId="15154"/>
    <cellStyle name="표준 13 25 2 2" xfId="15155"/>
    <cellStyle name="표준 13 25 3" xfId="15156"/>
    <cellStyle name="표준 13 26" xfId="15157"/>
    <cellStyle name="표준 13 26 2" xfId="15158"/>
    <cellStyle name="표준 13 26 2 2" xfId="15159"/>
    <cellStyle name="표준 13 26 3" xfId="15160"/>
    <cellStyle name="표준 13 27" xfId="15161"/>
    <cellStyle name="표준 13 27 2" xfId="15162"/>
    <cellStyle name="표준 13 27 2 2" xfId="15163"/>
    <cellStyle name="표준 13 27 3" xfId="15164"/>
    <cellStyle name="표준 13 28" xfId="15165"/>
    <cellStyle name="표준 13 28 2" xfId="15166"/>
    <cellStyle name="표준 13 28 2 2" xfId="15167"/>
    <cellStyle name="표준 13 28 3" xfId="15168"/>
    <cellStyle name="표준 13 29" xfId="15169"/>
    <cellStyle name="표준 13 29 2" xfId="15170"/>
    <cellStyle name="표준 13 29 2 2" xfId="15171"/>
    <cellStyle name="표준 13 29 3" xfId="15172"/>
    <cellStyle name="표준 13 3" xfId="15173"/>
    <cellStyle name="표준 13 3 2" xfId="15174"/>
    <cellStyle name="표준 13 3 2 2" xfId="15175"/>
    <cellStyle name="표준 13 3 2 2 2" xfId="15176"/>
    <cellStyle name="표준 13 3 2 3" xfId="15177"/>
    <cellStyle name="표준 13 3 3" xfId="15178"/>
    <cellStyle name="표준 13 3 3 2" xfId="15179"/>
    <cellStyle name="표준 13 3 3 2 2" xfId="15180"/>
    <cellStyle name="표준 13 3 3 3" xfId="15181"/>
    <cellStyle name="표준 13 3 4" xfId="15182"/>
    <cellStyle name="표준 13 3 4 2" xfId="15183"/>
    <cellStyle name="표준 13 3 5" xfId="15184"/>
    <cellStyle name="표준 13 30" xfId="15185"/>
    <cellStyle name="표준 13 30 2" xfId="15186"/>
    <cellStyle name="표준 13 31" xfId="15187"/>
    <cellStyle name="표준 13 32" xfId="15188"/>
    <cellStyle name="표준 13 4" xfId="15189"/>
    <cellStyle name="표준 13 4 2" xfId="15190"/>
    <cellStyle name="표준 13 4 2 2" xfId="15191"/>
    <cellStyle name="표준 13 4 3" xfId="15192"/>
    <cellStyle name="표준 13 5" xfId="15193"/>
    <cellStyle name="표준 13 5 2" xfId="15194"/>
    <cellStyle name="표준 13 5 2 2" xfId="15195"/>
    <cellStyle name="표준 13 5 3" xfId="15196"/>
    <cellStyle name="표준 13 6" xfId="15197"/>
    <cellStyle name="표준 13 6 2" xfId="15198"/>
    <cellStyle name="표준 13 6 2 2" xfId="15199"/>
    <cellStyle name="표준 13 6 3" xfId="15200"/>
    <cellStyle name="표준 13 7" xfId="15201"/>
    <cellStyle name="표준 13 7 2" xfId="15202"/>
    <cellStyle name="표준 13 7 2 2" xfId="15203"/>
    <cellStyle name="표준 13 7 3" xfId="15204"/>
    <cellStyle name="표준 13 8" xfId="15205"/>
    <cellStyle name="표준 13 8 2" xfId="15206"/>
    <cellStyle name="표준 13 8 2 2" xfId="15207"/>
    <cellStyle name="표준 13 8 3" xfId="15208"/>
    <cellStyle name="표준 13 9" xfId="15209"/>
    <cellStyle name="표준 13 9 2" xfId="15210"/>
    <cellStyle name="표준 13 9 2 2" xfId="15211"/>
    <cellStyle name="표준 13 9 3" xfId="15212"/>
    <cellStyle name="표준 130" xfId="15213"/>
    <cellStyle name="표준 130 10" xfId="15214"/>
    <cellStyle name="표준 130 10 2" xfId="15215"/>
    <cellStyle name="표준 130 10 2 2" xfId="15216"/>
    <cellStyle name="표준 130 10 3" xfId="15217"/>
    <cellStyle name="표준 130 11" xfId="15218"/>
    <cellStyle name="표준 130 11 2" xfId="15219"/>
    <cellStyle name="표준 130 11 2 2" xfId="15220"/>
    <cellStyle name="표준 130 11 3" xfId="15221"/>
    <cellStyle name="표준 130 12" xfId="15222"/>
    <cellStyle name="표준 130 12 2" xfId="15223"/>
    <cellStyle name="표준 130 12 2 2" xfId="15224"/>
    <cellStyle name="표준 130 12 3" xfId="15225"/>
    <cellStyle name="표준 130 13" xfId="15226"/>
    <cellStyle name="표준 130 13 2" xfId="15227"/>
    <cellStyle name="표준 130 13 2 2" xfId="15228"/>
    <cellStyle name="표준 130 13 3" xfId="15229"/>
    <cellStyle name="표준 130 14" xfId="15230"/>
    <cellStyle name="표준 130 14 2" xfId="15231"/>
    <cellStyle name="표준 130 14 2 2" xfId="15232"/>
    <cellStyle name="표준 130 14 3" xfId="15233"/>
    <cellStyle name="표준 130 15" xfId="15234"/>
    <cellStyle name="표준 130 15 2" xfId="15235"/>
    <cellStyle name="표준 130 15 2 2" xfId="15236"/>
    <cellStyle name="표준 130 15 3" xfId="15237"/>
    <cellStyle name="표준 130 16" xfId="15238"/>
    <cellStyle name="표준 130 16 2" xfId="15239"/>
    <cellStyle name="표준 130 17" xfId="15240"/>
    <cellStyle name="표준 130 18" xfId="15241"/>
    <cellStyle name="표준 130 2" xfId="15242"/>
    <cellStyle name="표준 130 2 2" xfId="15243"/>
    <cellStyle name="표준 130 2 2 2" xfId="15244"/>
    <cellStyle name="표준 130 2 2 2 2" xfId="15245"/>
    <cellStyle name="표준 130 2 2 3" xfId="15246"/>
    <cellStyle name="표준 130 2 3" xfId="15247"/>
    <cellStyle name="표준 130 2 3 2" xfId="15248"/>
    <cellStyle name="표준 130 2 3 2 2" xfId="15249"/>
    <cellStyle name="표준 130 2 3 3" xfId="15250"/>
    <cellStyle name="표준 130 2 4" xfId="15251"/>
    <cellStyle name="표준 130 2 4 2" xfId="15252"/>
    <cellStyle name="표준 130 2 5" xfId="15253"/>
    <cellStyle name="표준 130 3" xfId="15254"/>
    <cellStyle name="표준 130 3 2" xfId="15255"/>
    <cellStyle name="표준 130 3 2 2" xfId="15256"/>
    <cellStyle name="표준 130 3 3" xfId="15257"/>
    <cellStyle name="표준 130 4" xfId="15258"/>
    <cellStyle name="표준 130 4 2" xfId="15259"/>
    <cellStyle name="표준 130 4 2 2" xfId="15260"/>
    <cellStyle name="표준 130 4 3" xfId="15261"/>
    <cellStyle name="표준 130 5" xfId="15262"/>
    <cellStyle name="표준 130 5 2" xfId="15263"/>
    <cellStyle name="표준 130 5 2 2" xfId="15264"/>
    <cellStyle name="표준 130 5 3" xfId="15265"/>
    <cellStyle name="표준 130 6" xfId="15266"/>
    <cellStyle name="표준 130 6 2" xfId="15267"/>
    <cellStyle name="표준 130 6 2 2" xfId="15268"/>
    <cellStyle name="표준 130 6 3" xfId="15269"/>
    <cellStyle name="표준 130 7" xfId="15270"/>
    <cellStyle name="표준 130 7 2" xfId="15271"/>
    <cellStyle name="표준 130 7 2 2" xfId="15272"/>
    <cellStyle name="표준 130 7 3" xfId="15273"/>
    <cellStyle name="표준 130 8" xfId="15274"/>
    <cellStyle name="표준 130 8 2" xfId="15275"/>
    <cellStyle name="표준 130 8 2 2" xfId="15276"/>
    <cellStyle name="표준 130 8 3" xfId="15277"/>
    <cellStyle name="표준 130 9" xfId="15278"/>
    <cellStyle name="표준 130 9 2" xfId="15279"/>
    <cellStyle name="표준 130 9 2 2" xfId="15280"/>
    <cellStyle name="표준 130 9 3" xfId="15281"/>
    <cellStyle name="표준 131" xfId="15282"/>
    <cellStyle name="표준 131 10" xfId="15283"/>
    <cellStyle name="표준 131 10 2" xfId="15284"/>
    <cellStyle name="표준 131 10 2 2" xfId="15285"/>
    <cellStyle name="표준 131 10 3" xfId="15286"/>
    <cellStyle name="표준 131 11" xfId="15287"/>
    <cellStyle name="표준 131 11 2" xfId="15288"/>
    <cellStyle name="표준 131 11 2 2" xfId="15289"/>
    <cellStyle name="표준 131 11 3" xfId="15290"/>
    <cellStyle name="표준 131 12" xfId="15291"/>
    <cellStyle name="표준 131 12 2" xfId="15292"/>
    <cellStyle name="표준 131 12 2 2" xfId="15293"/>
    <cellStyle name="표준 131 12 3" xfId="15294"/>
    <cellStyle name="표준 131 13" xfId="15295"/>
    <cellStyle name="표준 131 13 2" xfId="15296"/>
    <cellStyle name="표준 131 13 2 2" xfId="15297"/>
    <cellStyle name="표준 131 13 3" xfId="15298"/>
    <cellStyle name="표준 131 14" xfId="15299"/>
    <cellStyle name="표준 131 14 2" xfId="15300"/>
    <cellStyle name="표준 131 14 2 2" xfId="15301"/>
    <cellStyle name="표준 131 14 3" xfId="15302"/>
    <cellStyle name="표준 131 15" xfId="15303"/>
    <cellStyle name="표준 131 15 2" xfId="15304"/>
    <cellStyle name="표준 131 15 2 2" xfId="15305"/>
    <cellStyle name="표준 131 15 3" xfId="15306"/>
    <cellStyle name="표준 131 16" xfId="15307"/>
    <cellStyle name="표준 131 16 2" xfId="15308"/>
    <cellStyle name="표준 131 17" xfId="15309"/>
    <cellStyle name="표준 131 18" xfId="15310"/>
    <cellStyle name="표준 131 2" xfId="15311"/>
    <cellStyle name="표준 131 2 2" xfId="15312"/>
    <cellStyle name="표준 131 2 2 2" xfId="15313"/>
    <cellStyle name="표준 131 2 2 2 2" xfId="15314"/>
    <cellStyle name="표준 131 2 2 3" xfId="15315"/>
    <cellStyle name="표준 131 2 3" xfId="15316"/>
    <cellStyle name="표준 131 2 3 2" xfId="15317"/>
    <cellStyle name="표준 131 2 3 2 2" xfId="15318"/>
    <cellStyle name="표준 131 2 3 3" xfId="15319"/>
    <cellStyle name="표준 131 2 4" xfId="15320"/>
    <cellStyle name="표준 131 2 4 2" xfId="15321"/>
    <cellStyle name="표준 131 2 5" xfId="15322"/>
    <cellStyle name="표준 131 3" xfId="15323"/>
    <cellStyle name="표준 131 3 2" xfId="15324"/>
    <cellStyle name="표준 131 3 2 2" xfId="15325"/>
    <cellStyle name="표준 131 3 3" xfId="15326"/>
    <cellStyle name="표준 131 4" xfId="15327"/>
    <cellStyle name="표준 131 4 2" xfId="15328"/>
    <cellStyle name="표준 131 4 2 2" xfId="15329"/>
    <cellStyle name="표준 131 4 3" xfId="15330"/>
    <cellStyle name="표준 131 5" xfId="15331"/>
    <cellStyle name="표준 131 5 2" xfId="15332"/>
    <cellStyle name="표준 131 5 2 2" xfId="15333"/>
    <cellStyle name="표준 131 5 3" xfId="15334"/>
    <cellStyle name="표준 131 6" xfId="15335"/>
    <cellStyle name="표준 131 6 2" xfId="15336"/>
    <cellStyle name="표준 131 6 2 2" xfId="15337"/>
    <cellStyle name="표준 131 6 3" xfId="15338"/>
    <cellStyle name="표준 131 7" xfId="15339"/>
    <cellStyle name="표준 131 7 2" xfId="15340"/>
    <cellStyle name="표준 131 7 2 2" xfId="15341"/>
    <cellStyle name="표준 131 7 3" xfId="15342"/>
    <cellStyle name="표준 131 8" xfId="15343"/>
    <cellStyle name="표준 131 8 2" xfId="15344"/>
    <cellStyle name="표준 131 8 2 2" xfId="15345"/>
    <cellStyle name="표준 131 8 3" xfId="15346"/>
    <cellStyle name="표준 131 9" xfId="15347"/>
    <cellStyle name="표준 131 9 2" xfId="15348"/>
    <cellStyle name="표준 131 9 2 2" xfId="15349"/>
    <cellStyle name="표준 131 9 3" xfId="15350"/>
    <cellStyle name="표준 132" xfId="15351"/>
    <cellStyle name="표준 132 10" xfId="15352"/>
    <cellStyle name="표준 132 10 2" xfId="15353"/>
    <cellStyle name="표준 132 10 2 2" xfId="15354"/>
    <cellStyle name="표준 132 10 3" xfId="15355"/>
    <cellStyle name="표준 132 11" xfId="15356"/>
    <cellStyle name="표준 132 11 2" xfId="15357"/>
    <cellStyle name="표준 132 11 2 2" xfId="15358"/>
    <cellStyle name="표준 132 11 3" xfId="15359"/>
    <cellStyle name="표준 132 12" xfId="15360"/>
    <cellStyle name="표준 132 12 2" xfId="15361"/>
    <cellStyle name="표준 132 12 2 2" xfId="15362"/>
    <cellStyle name="표준 132 12 3" xfId="15363"/>
    <cellStyle name="표준 132 13" xfId="15364"/>
    <cellStyle name="표준 132 13 2" xfId="15365"/>
    <cellStyle name="표준 132 13 2 2" xfId="15366"/>
    <cellStyle name="표준 132 13 3" xfId="15367"/>
    <cellStyle name="표준 132 14" xfId="15368"/>
    <cellStyle name="표준 132 14 2" xfId="15369"/>
    <cellStyle name="표준 132 14 2 2" xfId="15370"/>
    <cellStyle name="표준 132 14 3" xfId="15371"/>
    <cellStyle name="표준 132 15" xfId="15372"/>
    <cellStyle name="표준 132 15 2" xfId="15373"/>
    <cellStyle name="표준 132 15 2 2" xfId="15374"/>
    <cellStyle name="표준 132 15 3" xfId="15375"/>
    <cellStyle name="표준 132 16" xfId="15376"/>
    <cellStyle name="표준 132 16 2" xfId="15377"/>
    <cellStyle name="표준 132 17" xfId="15378"/>
    <cellStyle name="표준 132 18" xfId="15379"/>
    <cellStyle name="표준 132 2" xfId="15380"/>
    <cellStyle name="표준 132 2 2" xfId="15381"/>
    <cellStyle name="표준 132 2 2 2" xfId="15382"/>
    <cellStyle name="표준 132 2 2 2 2" xfId="15383"/>
    <cellStyle name="표준 132 2 2 3" xfId="15384"/>
    <cellStyle name="표준 132 2 3" xfId="15385"/>
    <cellStyle name="표준 132 2 3 2" xfId="15386"/>
    <cellStyle name="표준 132 2 3 2 2" xfId="15387"/>
    <cellStyle name="표준 132 2 3 3" xfId="15388"/>
    <cellStyle name="표준 132 2 4" xfId="15389"/>
    <cellStyle name="표준 132 2 4 2" xfId="15390"/>
    <cellStyle name="표준 132 2 5" xfId="15391"/>
    <cellStyle name="표준 132 3" xfId="15392"/>
    <cellStyle name="표준 132 3 2" xfId="15393"/>
    <cellStyle name="표준 132 3 2 2" xfId="15394"/>
    <cellStyle name="표준 132 3 3" xfId="15395"/>
    <cellStyle name="표준 132 4" xfId="15396"/>
    <cellStyle name="표준 132 4 2" xfId="15397"/>
    <cellStyle name="표준 132 4 2 2" xfId="15398"/>
    <cellStyle name="표준 132 4 3" xfId="15399"/>
    <cellStyle name="표준 132 5" xfId="15400"/>
    <cellStyle name="표준 132 5 2" xfId="15401"/>
    <cellStyle name="표준 132 5 2 2" xfId="15402"/>
    <cellStyle name="표준 132 5 3" xfId="15403"/>
    <cellStyle name="표준 132 6" xfId="15404"/>
    <cellStyle name="표준 132 6 2" xfId="15405"/>
    <cellStyle name="표준 132 6 2 2" xfId="15406"/>
    <cellStyle name="표준 132 6 3" xfId="15407"/>
    <cellStyle name="표준 132 7" xfId="15408"/>
    <cellStyle name="표준 132 7 2" xfId="15409"/>
    <cellStyle name="표준 132 7 2 2" xfId="15410"/>
    <cellStyle name="표준 132 7 3" xfId="15411"/>
    <cellStyle name="표준 132 8" xfId="15412"/>
    <cellStyle name="표준 132 8 2" xfId="15413"/>
    <cellStyle name="표준 132 8 2 2" xfId="15414"/>
    <cellStyle name="표준 132 8 3" xfId="15415"/>
    <cellStyle name="표준 132 9" xfId="15416"/>
    <cellStyle name="표준 132 9 2" xfId="15417"/>
    <cellStyle name="표준 132 9 2 2" xfId="15418"/>
    <cellStyle name="표준 132 9 3" xfId="15419"/>
    <cellStyle name="표준 133" xfId="15420"/>
    <cellStyle name="표준 133 10" xfId="15421"/>
    <cellStyle name="표준 133 10 2" xfId="15422"/>
    <cellStyle name="표준 133 10 2 2" xfId="15423"/>
    <cellStyle name="표준 133 10 3" xfId="15424"/>
    <cellStyle name="표준 133 11" xfId="15425"/>
    <cellStyle name="표준 133 11 2" xfId="15426"/>
    <cellStyle name="표준 133 11 2 2" xfId="15427"/>
    <cellStyle name="표준 133 11 3" xfId="15428"/>
    <cellStyle name="표준 133 12" xfId="15429"/>
    <cellStyle name="표준 133 12 2" xfId="15430"/>
    <cellStyle name="표준 133 12 2 2" xfId="15431"/>
    <cellStyle name="표준 133 12 3" xfId="15432"/>
    <cellStyle name="표준 133 13" xfId="15433"/>
    <cellStyle name="표준 133 13 2" xfId="15434"/>
    <cellStyle name="표준 133 13 2 2" xfId="15435"/>
    <cellStyle name="표준 133 13 3" xfId="15436"/>
    <cellStyle name="표준 133 14" xfId="15437"/>
    <cellStyle name="표준 133 14 2" xfId="15438"/>
    <cellStyle name="표준 133 14 2 2" xfId="15439"/>
    <cellStyle name="표준 133 14 3" xfId="15440"/>
    <cellStyle name="표준 133 15" xfId="15441"/>
    <cellStyle name="표준 133 15 2" xfId="15442"/>
    <cellStyle name="표준 133 15 2 2" xfId="15443"/>
    <cellStyle name="표준 133 15 3" xfId="15444"/>
    <cellStyle name="표준 133 16" xfId="15445"/>
    <cellStyle name="표준 133 16 2" xfId="15446"/>
    <cellStyle name="표준 133 17" xfId="15447"/>
    <cellStyle name="표준 133 18" xfId="15448"/>
    <cellStyle name="표준 133 2" xfId="15449"/>
    <cellStyle name="표준 133 2 2" xfId="15450"/>
    <cellStyle name="표준 133 2 2 2" xfId="15451"/>
    <cellStyle name="표준 133 2 2 2 2" xfId="15452"/>
    <cellStyle name="표준 133 2 2 3" xfId="15453"/>
    <cellStyle name="표준 133 2 3" xfId="15454"/>
    <cellStyle name="표준 133 2 3 2" xfId="15455"/>
    <cellStyle name="표준 133 2 3 2 2" xfId="15456"/>
    <cellStyle name="표준 133 2 3 3" xfId="15457"/>
    <cellStyle name="표준 133 2 4" xfId="15458"/>
    <cellStyle name="표준 133 2 4 2" xfId="15459"/>
    <cellStyle name="표준 133 2 5" xfId="15460"/>
    <cellStyle name="표준 133 3" xfId="15461"/>
    <cellStyle name="표준 133 3 2" xfId="15462"/>
    <cellStyle name="표준 133 3 2 2" xfId="15463"/>
    <cellStyle name="표준 133 3 3" xfId="15464"/>
    <cellStyle name="표준 133 4" xfId="15465"/>
    <cellStyle name="표준 133 4 2" xfId="15466"/>
    <cellStyle name="표준 133 4 2 2" xfId="15467"/>
    <cellStyle name="표준 133 4 3" xfId="15468"/>
    <cellStyle name="표준 133 5" xfId="15469"/>
    <cellStyle name="표준 133 5 2" xfId="15470"/>
    <cellStyle name="표준 133 5 2 2" xfId="15471"/>
    <cellStyle name="표준 133 5 3" xfId="15472"/>
    <cellStyle name="표준 133 6" xfId="15473"/>
    <cellStyle name="표준 133 6 2" xfId="15474"/>
    <cellStyle name="표준 133 6 2 2" xfId="15475"/>
    <cellStyle name="표준 133 6 3" xfId="15476"/>
    <cellStyle name="표준 133 7" xfId="15477"/>
    <cellStyle name="표준 133 7 2" xfId="15478"/>
    <cellStyle name="표준 133 7 2 2" xfId="15479"/>
    <cellStyle name="표준 133 7 3" xfId="15480"/>
    <cellStyle name="표준 133 8" xfId="15481"/>
    <cellStyle name="표준 133 8 2" xfId="15482"/>
    <cellStyle name="표준 133 8 2 2" xfId="15483"/>
    <cellStyle name="표준 133 8 3" xfId="15484"/>
    <cellStyle name="표준 133 9" xfId="15485"/>
    <cellStyle name="표준 133 9 2" xfId="15486"/>
    <cellStyle name="표준 133 9 2 2" xfId="15487"/>
    <cellStyle name="표준 133 9 3" xfId="15488"/>
    <cellStyle name="표준 134" xfId="15489"/>
    <cellStyle name="표준 134 10" xfId="15490"/>
    <cellStyle name="표준 134 10 2" xfId="15491"/>
    <cellStyle name="표준 134 10 2 2" xfId="15492"/>
    <cellStyle name="표준 134 10 3" xfId="15493"/>
    <cellStyle name="표준 134 11" xfId="15494"/>
    <cellStyle name="표준 134 11 2" xfId="15495"/>
    <cellStyle name="표준 134 11 2 2" xfId="15496"/>
    <cellStyle name="표준 134 11 3" xfId="15497"/>
    <cellStyle name="표준 134 12" xfId="15498"/>
    <cellStyle name="표준 134 12 2" xfId="15499"/>
    <cellStyle name="표준 134 12 2 2" xfId="15500"/>
    <cellStyle name="표준 134 12 3" xfId="15501"/>
    <cellStyle name="표준 134 13" xfId="15502"/>
    <cellStyle name="표준 134 13 2" xfId="15503"/>
    <cellStyle name="표준 134 13 2 2" xfId="15504"/>
    <cellStyle name="표준 134 13 3" xfId="15505"/>
    <cellStyle name="표준 134 14" xfId="15506"/>
    <cellStyle name="표준 134 14 2" xfId="15507"/>
    <cellStyle name="표준 134 14 2 2" xfId="15508"/>
    <cellStyle name="표준 134 14 3" xfId="15509"/>
    <cellStyle name="표준 134 15" xfId="15510"/>
    <cellStyle name="표준 134 15 2" xfId="15511"/>
    <cellStyle name="표준 134 15 2 2" xfId="15512"/>
    <cellStyle name="표준 134 15 3" xfId="15513"/>
    <cellStyle name="표준 134 16" xfId="15514"/>
    <cellStyle name="표준 134 16 2" xfId="15515"/>
    <cellStyle name="표준 134 17" xfId="15516"/>
    <cellStyle name="표준 134 18" xfId="15517"/>
    <cellStyle name="표준 134 2" xfId="15518"/>
    <cellStyle name="표준 134 2 2" xfId="15519"/>
    <cellStyle name="표준 134 2 2 2" xfId="15520"/>
    <cellStyle name="표준 134 2 2 2 2" xfId="15521"/>
    <cellStyle name="표준 134 2 2 3" xfId="15522"/>
    <cellStyle name="표준 134 2 3" xfId="15523"/>
    <cellStyle name="표준 134 2 3 2" xfId="15524"/>
    <cellStyle name="표준 134 2 3 2 2" xfId="15525"/>
    <cellStyle name="표준 134 2 3 3" xfId="15526"/>
    <cellStyle name="표준 134 2 4" xfId="15527"/>
    <cellStyle name="표준 134 2 4 2" xfId="15528"/>
    <cellStyle name="표준 134 2 5" xfId="15529"/>
    <cellStyle name="표준 134 3" xfId="15530"/>
    <cellStyle name="표준 134 3 2" xfId="15531"/>
    <cellStyle name="표준 134 3 2 2" xfId="15532"/>
    <cellStyle name="표준 134 3 3" xfId="15533"/>
    <cellStyle name="표준 134 4" xfId="15534"/>
    <cellStyle name="표준 134 4 2" xfId="15535"/>
    <cellStyle name="표준 134 4 2 2" xfId="15536"/>
    <cellStyle name="표준 134 4 3" xfId="15537"/>
    <cellStyle name="표준 134 5" xfId="15538"/>
    <cellStyle name="표준 134 5 2" xfId="15539"/>
    <cellStyle name="표준 134 5 2 2" xfId="15540"/>
    <cellStyle name="표준 134 5 3" xfId="15541"/>
    <cellStyle name="표준 134 6" xfId="15542"/>
    <cellStyle name="표준 134 6 2" xfId="15543"/>
    <cellStyle name="표준 134 6 2 2" xfId="15544"/>
    <cellStyle name="표준 134 6 3" xfId="15545"/>
    <cellStyle name="표준 134 7" xfId="15546"/>
    <cellStyle name="표준 134 7 2" xfId="15547"/>
    <cellStyle name="표준 134 7 2 2" xfId="15548"/>
    <cellStyle name="표준 134 7 3" xfId="15549"/>
    <cellStyle name="표준 134 8" xfId="15550"/>
    <cellStyle name="표준 134 8 2" xfId="15551"/>
    <cellStyle name="표준 134 8 2 2" xfId="15552"/>
    <cellStyle name="표준 134 8 3" xfId="15553"/>
    <cellStyle name="표준 134 9" xfId="15554"/>
    <cellStyle name="표준 134 9 2" xfId="15555"/>
    <cellStyle name="표준 134 9 2 2" xfId="15556"/>
    <cellStyle name="표준 134 9 3" xfId="15557"/>
    <cellStyle name="표준 135" xfId="15558"/>
    <cellStyle name="표준 135 10" xfId="15559"/>
    <cellStyle name="표준 135 10 2" xfId="15560"/>
    <cellStyle name="표준 135 10 2 2" xfId="15561"/>
    <cellStyle name="표준 135 10 3" xfId="15562"/>
    <cellStyle name="표준 135 11" xfId="15563"/>
    <cellStyle name="표준 135 11 2" xfId="15564"/>
    <cellStyle name="표준 135 11 2 2" xfId="15565"/>
    <cellStyle name="표준 135 11 3" xfId="15566"/>
    <cellStyle name="표준 135 12" xfId="15567"/>
    <cellStyle name="표준 135 12 2" xfId="15568"/>
    <cellStyle name="표준 135 12 2 2" xfId="15569"/>
    <cellStyle name="표준 135 12 3" xfId="15570"/>
    <cellStyle name="표준 135 13" xfId="15571"/>
    <cellStyle name="표준 135 13 2" xfId="15572"/>
    <cellStyle name="표준 135 13 2 2" xfId="15573"/>
    <cellStyle name="표준 135 13 3" xfId="15574"/>
    <cellStyle name="표준 135 14" xfId="15575"/>
    <cellStyle name="표준 135 14 2" xfId="15576"/>
    <cellStyle name="표준 135 14 2 2" xfId="15577"/>
    <cellStyle name="표준 135 14 3" xfId="15578"/>
    <cellStyle name="표준 135 15" xfId="15579"/>
    <cellStyle name="표준 135 15 2" xfId="15580"/>
    <cellStyle name="표준 135 15 2 2" xfId="15581"/>
    <cellStyle name="표준 135 15 3" xfId="15582"/>
    <cellStyle name="표준 135 16" xfId="15583"/>
    <cellStyle name="표준 135 16 2" xfId="15584"/>
    <cellStyle name="표준 135 17" xfId="15585"/>
    <cellStyle name="표준 135 18" xfId="15586"/>
    <cellStyle name="표준 135 2" xfId="15587"/>
    <cellStyle name="표준 135 2 2" xfId="15588"/>
    <cellStyle name="표준 135 2 2 2" xfId="15589"/>
    <cellStyle name="표준 135 2 2 2 2" xfId="15590"/>
    <cellStyle name="표준 135 2 2 3" xfId="15591"/>
    <cellStyle name="표준 135 2 3" xfId="15592"/>
    <cellStyle name="표준 135 2 3 2" xfId="15593"/>
    <cellStyle name="표준 135 2 3 2 2" xfId="15594"/>
    <cellStyle name="표준 135 2 3 3" xfId="15595"/>
    <cellStyle name="표준 135 2 4" xfId="15596"/>
    <cellStyle name="표준 135 2 4 2" xfId="15597"/>
    <cellStyle name="표준 135 2 5" xfId="15598"/>
    <cellStyle name="표준 135 3" xfId="15599"/>
    <cellStyle name="표준 135 3 2" xfId="15600"/>
    <cellStyle name="표준 135 3 2 2" xfId="15601"/>
    <cellStyle name="표준 135 3 3" xfId="15602"/>
    <cellStyle name="표준 135 4" xfId="15603"/>
    <cellStyle name="표준 135 4 2" xfId="15604"/>
    <cellStyle name="표준 135 4 2 2" xfId="15605"/>
    <cellStyle name="표준 135 4 3" xfId="15606"/>
    <cellStyle name="표준 135 5" xfId="15607"/>
    <cellStyle name="표준 135 5 2" xfId="15608"/>
    <cellStyle name="표준 135 5 2 2" xfId="15609"/>
    <cellStyle name="표준 135 5 3" xfId="15610"/>
    <cellStyle name="표준 135 6" xfId="15611"/>
    <cellStyle name="표준 135 6 2" xfId="15612"/>
    <cellStyle name="표준 135 6 2 2" xfId="15613"/>
    <cellStyle name="표준 135 6 3" xfId="15614"/>
    <cellStyle name="표준 135 7" xfId="15615"/>
    <cellStyle name="표준 135 7 2" xfId="15616"/>
    <cellStyle name="표준 135 7 2 2" xfId="15617"/>
    <cellStyle name="표준 135 7 3" xfId="15618"/>
    <cellStyle name="표준 135 8" xfId="15619"/>
    <cellStyle name="표준 135 8 2" xfId="15620"/>
    <cellStyle name="표준 135 8 2 2" xfId="15621"/>
    <cellStyle name="표준 135 8 3" xfId="15622"/>
    <cellStyle name="표준 135 9" xfId="15623"/>
    <cellStyle name="표준 135 9 2" xfId="15624"/>
    <cellStyle name="표준 135 9 2 2" xfId="15625"/>
    <cellStyle name="표준 135 9 3" xfId="15626"/>
    <cellStyle name="표준 136" xfId="15627"/>
    <cellStyle name="표준 136 10" xfId="15628"/>
    <cellStyle name="표준 136 10 2" xfId="15629"/>
    <cellStyle name="표준 136 10 2 2" xfId="15630"/>
    <cellStyle name="표준 136 10 3" xfId="15631"/>
    <cellStyle name="표준 136 11" xfId="15632"/>
    <cellStyle name="표준 136 11 2" xfId="15633"/>
    <cellStyle name="표준 136 11 2 2" xfId="15634"/>
    <cellStyle name="표준 136 11 3" xfId="15635"/>
    <cellStyle name="표준 136 12" xfId="15636"/>
    <cellStyle name="표준 136 12 2" xfId="15637"/>
    <cellStyle name="표준 136 12 2 2" xfId="15638"/>
    <cellStyle name="표준 136 12 3" xfId="15639"/>
    <cellStyle name="표준 136 13" xfId="15640"/>
    <cellStyle name="표준 136 13 2" xfId="15641"/>
    <cellStyle name="표준 136 13 2 2" xfId="15642"/>
    <cellStyle name="표준 136 13 3" xfId="15643"/>
    <cellStyle name="표준 136 14" xfId="15644"/>
    <cellStyle name="표준 136 14 2" xfId="15645"/>
    <cellStyle name="표준 136 14 2 2" xfId="15646"/>
    <cellStyle name="표준 136 14 3" xfId="15647"/>
    <cellStyle name="표준 136 15" xfId="15648"/>
    <cellStyle name="표준 136 15 2" xfId="15649"/>
    <cellStyle name="표준 136 15 2 2" xfId="15650"/>
    <cellStyle name="표준 136 15 3" xfId="15651"/>
    <cellStyle name="표준 136 16" xfId="15652"/>
    <cellStyle name="표준 136 16 2" xfId="15653"/>
    <cellStyle name="표준 136 17" xfId="15654"/>
    <cellStyle name="표준 136 18" xfId="15655"/>
    <cellStyle name="표준 136 2" xfId="15656"/>
    <cellStyle name="표준 136 2 2" xfId="15657"/>
    <cellStyle name="표준 136 2 2 2" xfId="15658"/>
    <cellStyle name="표준 136 2 2 2 2" xfId="15659"/>
    <cellStyle name="표준 136 2 2 3" xfId="15660"/>
    <cellStyle name="표준 136 2 3" xfId="15661"/>
    <cellStyle name="표준 136 2 3 2" xfId="15662"/>
    <cellStyle name="표준 136 2 3 2 2" xfId="15663"/>
    <cellStyle name="표준 136 2 3 3" xfId="15664"/>
    <cellStyle name="표준 136 2 4" xfId="15665"/>
    <cellStyle name="표준 136 2 4 2" xfId="15666"/>
    <cellStyle name="표준 136 2 5" xfId="15667"/>
    <cellStyle name="표준 136 3" xfId="15668"/>
    <cellStyle name="표준 136 3 2" xfId="15669"/>
    <cellStyle name="표준 136 3 2 2" xfId="15670"/>
    <cellStyle name="표준 136 3 3" xfId="15671"/>
    <cellStyle name="표준 136 4" xfId="15672"/>
    <cellStyle name="표준 136 4 2" xfId="15673"/>
    <cellStyle name="표준 136 4 2 2" xfId="15674"/>
    <cellStyle name="표준 136 4 3" xfId="15675"/>
    <cellStyle name="표준 136 5" xfId="15676"/>
    <cellStyle name="표준 136 5 2" xfId="15677"/>
    <cellStyle name="표준 136 5 2 2" xfId="15678"/>
    <cellStyle name="표준 136 5 3" xfId="15679"/>
    <cellStyle name="표준 136 6" xfId="15680"/>
    <cellStyle name="표준 136 6 2" xfId="15681"/>
    <cellStyle name="표준 136 6 2 2" xfId="15682"/>
    <cellStyle name="표준 136 6 3" xfId="15683"/>
    <cellStyle name="표준 136 7" xfId="15684"/>
    <cellStyle name="표준 136 7 2" xfId="15685"/>
    <cellStyle name="표준 136 7 2 2" xfId="15686"/>
    <cellStyle name="표준 136 7 3" xfId="15687"/>
    <cellStyle name="표준 136 8" xfId="15688"/>
    <cellStyle name="표준 136 8 2" xfId="15689"/>
    <cellStyle name="표준 136 8 2 2" xfId="15690"/>
    <cellStyle name="표준 136 8 3" xfId="15691"/>
    <cellStyle name="표준 136 9" xfId="15692"/>
    <cellStyle name="표준 136 9 2" xfId="15693"/>
    <cellStyle name="표준 136 9 2 2" xfId="15694"/>
    <cellStyle name="표준 136 9 3" xfId="15695"/>
    <cellStyle name="표준 137" xfId="15696"/>
    <cellStyle name="표준 137 10" xfId="15697"/>
    <cellStyle name="표준 137 10 2" xfId="15698"/>
    <cellStyle name="표준 137 10 2 2" xfId="15699"/>
    <cellStyle name="표준 137 10 3" xfId="15700"/>
    <cellStyle name="표준 137 11" xfId="15701"/>
    <cellStyle name="표준 137 11 2" xfId="15702"/>
    <cellStyle name="표준 137 11 2 2" xfId="15703"/>
    <cellStyle name="표준 137 11 3" xfId="15704"/>
    <cellStyle name="표준 137 12" xfId="15705"/>
    <cellStyle name="표준 137 12 2" xfId="15706"/>
    <cellStyle name="표준 137 12 2 2" xfId="15707"/>
    <cellStyle name="표준 137 12 3" xfId="15708"/>
    <cellStyle name="표준 137 13" xfId="15709"/>
    <cellStyle name="표준 137 13 2" xfId="15710"/>
    <cellStyle name="표준 137 13 2 2" xfId="15711"/>
    <cellStyle name="표준 137 13 3" xfId="15712"/>
    <cellStyle name="표준 137 14" xfId="15713"/>
    <cellStyle name="표준 137 14 2" xfId="15714"/>
    <cellStyle name="표준 137 14 2 2" xfId="15715"/>
    <cellStyle name="표준 137 14 3" xfId="15716"/>
    <cellStyle name="표준 137 15" xfId="15717"/>
    <cellStyle name="표준 137 15 2" xfId="15718"/>
    <cellStyle name="표준 137 15 2 2" xfId="15719"/>
    <cellStyle name="표준 137 15 3" xfId="15720"/>
    <cellStyle name="표준 137 16" xfId="15721"/>
    <cellStyle name="표준 137 16 2" xfId="15722"/>
    <cellStyle name="표준 137 17" xfId="15723"/>
    <cellStyle name="표준 137 18" xfId="15724"/>
    <cellStyle name="표준 137 2" xfId="15725"/>
    <cellStyle name="표준 137 2 2" xfId="15726"/>
    <cellStyle name="표준 137 2 2 2" xfId="15727"/>
    <cellStyle name="표준 137 2 2 2 2" xfId="15728"/>
    <cellStyle name="표준 137 2 2 3" xfId="15729"/>
    <cellStyle name="표준 137 2 3" xfId="15730"/>
    <cellStyle name="표준 137 2 3 2" xfId="15731"/>
    <cellStyle name="표준 137 2 3 2 2" xfId="15732"/>
    <cellStyle name="표준 137 2 3 3" xfId="15733"/>
    <cellStyle name="표준 137 2 4" xfId="15734"/>
    <cellStyle name="표준 137 2 4 2" xfId="15735"/>
    <cellStyle name="표준 137 2 5" xfId="15736"/>
    <cellStyle name="표준 137 3" xfId="15737"/>
    <cellStyle name="표준 137 3 2" xfId="15738"/>
    <cellStyle name="표준 137 3 2 2" xfId="15739"/>
    <cellStyle name="표준 137 3 3" xfId="15740"/>
    <cellStyle name="표준 137 4" xfId="15741"/>
    <cellStyle name="표준 137 4 2" xfId="15742"/>
    <cellStyle name="표준 137 4 2 2" xfId="15743"/>
    <cellStyle name="표준 137 4 3" xfId="15744"/>
    <cellStyle name="표준 137 5" xfId="15745"/>
    <cellStyle name="표준 137 5 2" xfId="15746"/>
    <cellStyle name="표준 137 5 2 2" xfId="15747"/>
    <cellStyle name="표준 137 5 3" xfId="15748"/>
    <cellStyle name="표준 137 6" xfId="15749"/>
    <cellStyle name="표준 137 6 2" xfId="15750"/>
    <cellStyle name="표준 137 6 2 2" xfId="15751"/>
    <cellStyle name="표준 137 6 3" xfId="15752"/>
    <cellStyle name="표준 137 7" xfId="15753"/>
    <cellStyle name="표준 137 7 2" xfId="15754"/>
    <cellStyle name="표준 137 7 2 2" xfId="15755"/>
    <cellStyle name="표준 137 7 3" xfId="15756"/>
    <cellStyle name="표준 137 8" xfId="15757"/>
    <cellStyle name="표준 137 8 2" xfId="15758"/>
    <cellStyle name="표준 137 8 2 2" xfId="15759"/>
    <cellStyle name="표준 137 8 3" xfId="15760"/>
    <cellStyle name="표준 137 9" xfId="15761"/>
    <cellStyle name="표준 137 9 2" xfId="15762"/>
    <cellStyle name="표준 137 9 2 2" xfId="15763"/>
    <cellStyle name="표준 137 9 3" xfId="15764"/>
    <cellStyle name="표준 138" xfId="15765"/>
    <cellStyle name="표준 138 10" xfId="15766"/>
    <cellStyle name="표준 138 10 2" xfId="15767"/>
    <cellStyle name="표준 138 10 2 2" xfId="15768"/>
    <cellStyle name="표준 138 10 3" xfId="15769"/>
    <cellStyle name="표준 138 11" xfId="15770"/>
    <cellStyle name="표준 138 11 2" xfId="15771"/>
    <cellStyle name="표준 138 11 2 2" xfId="15772"/>
    <cellStyle name="표준 138 11 3" xfId="15773"/>
    <cellStyle name="표준 138 12" xfId="15774"/>
    <cellStyle name="표준 138 12 2" xfId="15775"/>
    <cellStyle name="표준 138 12 2 2" xfId="15776"/>
    <cellStyle name="표준 138 12 3" xfId="15777"/>
    <cellStyle name="표준 138 13" xfId="15778"/>
    <cellStyle name="표준 138 13 2" xfId="15779"/>
    <cellStyle name="표준 138 13 2 2" xfId="15780"/>
    <cellStyle name="표준 138 13 3" xfId="15781"/>
    <cellStyle name="표준 138 14" xfId="15782"/>
    <cellStyle name="표준 138 14 2" xfId="15783"/>
    <cellStyle name="표준 138 14 2 2" xfId="15784"/>
    <cellStyle name="표준 138 14 3" xfId="15785"/>
    <cellStyle name="표준 138 15" xfId="15786"/>
    <cellStyle name="표준 138 15 2" xfId="15787"/>
    <cellStyle name="표준 138 16" xfId="15788"/>
    <cellStyle name="표준 138 17" xfId="15789"/>
    <cellStyle name="표준 138 2" xfId="15790"/>
    <cellStyle name="표준 138 2 2" xfId="15791"/>
    <cellStyle name="표준 138 2 2 2" xfId="15792"/>
    <cellStyle name="표준 138 2 2 2 2" xfId="15793"/>
    <cellStyle name="표준 138 2 2 3" xfId="15794"/>
    <cellStyle name="표준 138 2 3" xfId="15795"/>
    <cellStyle name="표준 138 2 3 2" xfId="15796"/>
    <cellStyle name="표준 138 2 3 2 2" xfId="15797"/>
    <cellStyle name="표준 138 2 3 3" xfId="15798"/>
    <cellStyle name="표준 138 2 4" xfId="15799"/>
    <cellStyle name="표준 138 2 4 2" xfId="15800"/>
    <cellStyle name="표준 138 2 5" xfId="15801"/>
    <cellStyle name="표준 138 3" xfId="15802"/>
    <cellStyle name="표준 138 3 2" xfId="15803"/>
    <cellStyle name="표준 138 3 2 2" xfId="15804"/>
    <cellStyle name="표준 138 3 3" xfId="15805"/>
    <cellStyle name="표준 138 4" xfId="15806"/>
    <cellStyle name="표준 138 4 2" xfId="15807"/>
    <cellStyle name="표준 138 4 2 2" xfId="15808"/>
    <cellStyle name="표준 138 4 3" xfId="15809"/>
    <cellStyle name="표준 138 5" xfId="15810"/>
    <cellStyle name="표준 138 5 2" xfId="15811"/>
    <cellStyle name="표준 138 5 2 2" xfId="15812"/>
    <cellStyle name="표준 138 5 3" xfId="15813"/>
    <cellStyle name="표준 138 6" xfId="15814"/>
    <cellStyle name="표준 138 6 2" xfId="15815"/>
    <cellStyle name="표준 138 6 2 2" xfId="15816"/>
    <cellStyle name="표준 138 6 3" xfId="15817"/>
    <cellStyle name="표준 138 7" xfId="15818"/>
    <cellStyle name="표준 138 7 2" xfId="15819"/>
    <cellStyle name="표준 138 7 2 2" xfId="15820"/>
    <cellStyle name="표준 138 7 3" xfId="15821"/>
    <cellStyle name="표준 138 8" xfId="15822"/>
    <cellStyle name="표준 138 8 2" xfId="15823"/>
    <cellStyle name="표준 138 8 2 2" xfId="15824"/>
    <cellStyle name="표준 138 8 3" xfId="15825"/>
    <cellStyle name="표준 138 9" xfId="15826"/>
    <cellStyle name="표준 138 9 2" xfId="15827"/>
    <cellStyle name="표준 138 9 2 2" xfId="15828"/>
    <cellStyle name="표준 138 9 3" xfId="15829"/>
    <cellStyle name="표준 139" xfId="15830"/>
    <cellStyle name="표준 139 10" xfId="15831"/>
    <cellStyle name="표준 139 10 2" xfId="15832"/>
    <cellStyle name="표준 139 10 2 2" xfId="15833"/>
    <cellStyle name="표준 139 10 3" xfId="15834"/>
    <cellStyle name="표준 139 11" xfId="15835"/>
    <cellStyle name="표준 139 11 2" xfId="15836"/>
    <cellStyle name="표준 139 11 2 2" xfId="15837"/>
    <cellStyle name="표준 139 11 3" xfId="15838"/>
    <cellStyle name="표준 139 12" xfId="15839"/>
    <cellStyle name="표준 139 12 2" xfId="15840"/>
    <cellStyle name="표준 139 12 2 2" xfId="15841"/>
    <cellStyle name="표준 139 12 3" xfId="15842"/>
    <cellStyle name="표준 139 13" xfId="15843"/>
    <cellStyle name="표준 139 13 2" xfId="15844"/>
    <cellStyle name="표준 139 13 2 2" xfId="15845"/>
    <cellStyle name="표준 139 13 3" xfId="15846"/>
    <cellStyle name="표준 139 14" xfId="15847"/>
    <cellStyle name="표준 139 14 2" xfId="15848"/>
    <cellStyle name="표준 139 14 2 2" xfId="15849"/>
    <cellStyle name="표준 139 14 3" xfId="15850"/>
    <cellStyle name="표준 139 15" xfId="15851"/>
    <cellStyle name="표준 139 15 2" xfId="15852"/>
    <cellStyle name="표준 139 16" xfId="15853"/>
    <cellStyle name="표준 139 17" xfId="15854"/>
    <cellStyle name="표준 139 2" xfId="15855"/>
    <cellStyle name="표준 139 2 2" xfId="15856"/>
    <cellStyle name="표준 139 2 2 2" xfId="15857"/>
    <cellStyle name="표준 139 2 2 2 2" xfId="15858"/>
    <cellStyle name="표준 139 2 2 3" xfId="15859"/>
    <cellStyle name="표준 139 2 3" xfId="15860"/>
    <cellStyle name="표준 139 2 3 2" xfId="15861"/>
    <cellStyle name="표준 139 2 3 2 2" xfId="15862"/>
    <cellStyle name="표준 139 2 3 3" xfId="15863"/>
    <cellStyle name="표준 139 2 4" xfId="15864"/>
    <cellStyle name="표준 139 2 4 2" xfId="15865"/>
    <cellStyle name="표준 139 2 5" xfId="15866"/>
    <cellStyle name="표준 139 3" xfId="15867"/>
    <cellStyle name="표준 139 3 2" xfId="15868"/>
    <cellStyle name="표준 139 3 2 2" xfId="15869"/>
    <cellStyle name="표준 139 3 3" xfId="15870"/>
    <cellStyle name="표준 139 4" xfId="15871"/>
    <cellStyle name="표준 139 4 2" xfId="15872"/>
    <cellStyle name="표준 139 4 2 2" xfId="15873"/>
    <cellStyle name="표준 139 4 3" xfId="15874"/>
    <cellStyle name="표준 139 5" xfId="15875"/>
    <cellStyle name="표준 139 5 2" xfId="15876"/>
    <cellStyle name="표준 139 5 2 2" xfId="15877"/>
    <cellStyle name="표준 139 5 3" xfId="15878"/>
    <cellStyle name="표준 139 6" xfId="15879"/>
    <cellStyle name="표준 139 6 2" xfId="15880"/>
    <cellStyle name="표준 139 6 2 2" xfId="15881"/>
    <cellStyle name="표준 139 6 3" xfId="15882"/>
    <cellStyle name="표준 139 7" xfId="15883"/>
    <cellStyle name="표준 139 7 2" xfId="15884"/>
    <cellStyle name="표준 139 7 2 2" xfId="15885"/>
    <cellStyle name="표준 139 7 3" xfId="15886"/>
    <cellStyle name="표준 139 8" xfId="15887"/>
    <cellStyle name="표준 139 8 2" xfId="15888"/>
    <cellStyle name="표준 139 8 2 2" xfId="15889"/>
    <cellStyle name="표준 139 8 3" xfId="15890"/>
    <cellStyle name="표준 139 9" xfId="15891"/>
    <cellStyle name="표준 139 9 2" xfId="15892"/>
    <cellStyle name="표준 139 9 2 2" xfId="15893"/>
    <cellStyle name="표준 139 9 3" xfId="15894"/>
    <cellStyle name="표준 14" xfId="66"/>
    <cellStyle name="표준 14 10" xfId="15895"/>
    <cellStyle name="표준 14 10 2" xfId="15896"/>
    <cellStyle name="표준 14 10 2 2" xfId="15897"/>
    <cellStyle name="표준 14 10 3" xfId="15898"/>
    <cellStyle name="표준 14 11" xfId="15899"/>
    <cellStyle name="표준 14 11 2" xfId="15900"/>
    <cellStyle name="표준 14 11 2 2" xfId="15901"/>
    <cellStyle name="표준 14 11 3" xfId="15902"/>
    <cellStyle name="표준 14 12" xfId="15903"/>
    <cellStyle name="표준 14 12 2" xfId="15904"/>
    <cellStyle name="표준 14 12 2 2" xfId="15905"/>
    <cellStyle name="표준 14 12 3" xfId="15906"/>
    <cellStyle name="표준 14 13" xfId="15907"/>
    <cellStyle name="표준 14 13 2" xfId="15908"/>
    <cellStyle name="표준 14 13 2 2" xfId="15909"/>
    <cellStyle name="표준 14 13 3" xfId="15910"/>
    <cellStyle name="표준 14 14" xfId="15911"/>
    <cellStyle name="표준 14 14 2" xfId="15912"/>
    <cellStyle name="표준 14 14 2 2" xfId="15913"/>
    <cellStyle name="표준 14 14 3" xfId="15914"/>
    <cellStyle name="표준 14 15" xfId="15915"/>
    <cellStyle name="표준 14 15 2" xfId="15916"/>
    <cellStyle name="표준 14 15 2 2" xfId="15917"/>
    <cellStyle name="표준 14 15 3" xfId="15918"/>
    <cellStyle name="표준 14 16" xfId="15919"/>
    <cellStyle name="표준 14 16 2" xfId="15920"/>
    <cellStyle name="표준 14 16 2 2" xfId="15921"/>
    <cellStyle name="표준 14 16 3" xfId="15922"/>
    <cellStyle name="표준 14 17" xfId="15923"/>
    <cellStyle name="표준 14 17 2" xfId="15924"/>
    <cellStyle name="표준 14 17 2 2" xfId="15925"/>
    <cellStyle name="표준 14 17 3" xfId="15926"/>
    <cellStyle name="표준 14 18" xfId="15927"/>
    <cellStyle name="표준 14 18 2" xfId="15928"/>
    <cellStyle name="표준 14 18 2 2" xfId="15929"/>
    <cellStyle name="표준 14 18 3" xfId="15930"/>
    <cellStyle name="표준 14 19" xfId="15931"/>
    <cellStyle name="표준 14 19 2" xfId="15932"/>
    <cellStyle name="표준 14 19 2 2" xfId="15933"/>
    <cellStyle name="표준 14 19 3" xfId="15934"/>
    <cellStyle name="표준 14 2" xfId="15935"/>
    <cellStyle name="표준 14 2 2" xfId="15936"/>
    <cellStyle name="표준 14 2 3" xfId="15937"/>
    <cellStyle name="표준 14 2 3 2" xfId="15938"/>
    <cellStyle name="표준 14 2 4" xfId="15939"/>
    <cellStyle name="표준 14 20" xfId="15940"/>
    <cellStyle name="표준 14 20 2" xfId="15941"/>
    <cellStyle name="표준 14 20 2 2" xfId="15942"/>
    <cellStyle name="표준 14 20 3" xfId="15943"/>
    <cellStyle name="표준 14 21" xfId="15944"/>
    <cellStyle name="표준 14 21 2" xfId="15945"/>
    <cellStyle name="표준 14 21 2 2" xfId="15946"/>
    <cellStyle name="표준 14 21 3" xfId="15947"/>
    <cellStyle name="표준 14 22" xfId="15948"/>
    <cellStyle name="표준 14 23" xfId="15949"/>
    <cellStyle name="표준 14 23 2" xfId="15950"/>
    <cellStyle name="표준 14 23 2 2" xfId="15951"/>
    <cellStyle name="표준 14 23 3" xfId="15952"/>
    <cellStyle name="표준 14 24" xfId="15953"/>
    <cellStyle name="표준 14 24 2" xfId="15954"/>
    <cellStyle name="표준 14 24 2 2" xfId="15955"/>
    <cellStyle name="표준 14 24 3" xfId="15956"/>
    <cellStyle name="표준 14 25" xfId="15957"/>
    <cellStyle name="표준 14 25 2" xfId="15958"/>
    <cellStyle name="표준 14 25 2 2" xfId="15959"/>
    <cellStyle name="표준 14 25 3" xfId="15960"/>
    <cellStyle name="표준 14 26" xfId="15961"/>
    <cellStyle name="표준 14 26 2" xfId="15962"/>
    <cellStyle name="표준 14 26 2 2" xfId="15963"/>
    <cellStyle name="표준 14 26 3" xfId="15964"/>
    <cellStyle name="표준 14 27" xfId="15965"/>
    <cellStyle name="표준 14 27 2" xfId="15966"/>
    <cellStyle name="표준 14 27 2 2" xfId="15967"/>
    <cellStyle name="표준 14 27 3" xfId="15968"/>
    <cellStyle name="표준 14 28" xfId="15969"/>
    <cellStyle name="표준 14 28 2" xfId="15970"/>
    <cellStyle name="표준 14 28 2 2" xfId="15971"/>
    <cellStyle name="표준 14 28 3" xfId="15972"/>
    <cellStyle name="표준 14 29" xfId="15973"/>
    <cellStyle name="표준 14 29 2" xfId="15974"/>
    <cellStyle name="표준 14 29 2 2" xfId="15975"/>
    <cellStyle name="표준 14 29 3" xfId="15976"/>
    <cellStyle name="표준 14 3" xfId="15977"/>
    <cellStyle name="표준 14 3 2" xfId="15978"/>
    <cellStyle name="표준 14 3 2 2" xfId="15979"/>
    <cellStyle name="표준 14 3 2 2 2" xfId="15980"/>
    <cellStyle name="표준 14 3 2 3" xfId="15981"/>
    <cellStyle name="표준 14 3 3" xfId="15982"/>
    <cellStyle name="표준 14 3 3 2" xfId="15983"/>
    <cellStyle name="표준 14 3 3 2 2" xfId="15984"/>
    <cellStyle name="표준 14 3 3 3" xfId="15985"/>
    <cellStyle name="표준 14 3 4" xfId="15986"/>
    <cellStyle name="표준 14 3 4 2" xfId="15987"/>
    <cellStyle name="표준 14 3 5" xfId="15988"/>
    <cellStyle name="표준 14 30" xfId="15989"/>
    <cellStyle name="표준 14 30 2" xfId="15990"/>
    <cellStyle name="표준 14 31" xfId="15991"/>
    <cellStyle name="표준 14 32" xfId="15992"/>
    <cellStyle name="표준 14 4" xfId="15993"/>
    <cellStyle name="표준 14 4 2" xfId="15994"/>
    <cellStyle name="표준 14 4 2 2" xfId="15995"/>
    <cellStyle name="표준 14 4 3" xfId="15996"/>
    <cellStyle name="표준 14 5" xfId="15997"/>
    <cellStyle name="표준 14 5 2" xfId="15998"/>
    <cellStyle name="표준 14 5 2 2" xfId="15999"/>
    <cellStyle name="표준 14 5 3" xfId="16000"/>
    <cellStyle name="표준 14 6" xfId="16001"/>
    <cellStyle name="표준 14 6 2" xfId="16002"/>
    <cellStyle name="표준 14 6 2 2" xfId="16003"/>
    <cellStyle name="표준 14 6 3" xfId="16004"/>
    <cellStyle name="표준 14 7" xfId="16005"/>
    <cellStyle name="표준 14 7 2" xfId="16006"/>
    <cellStyle name="표준 14 7 2 2" xfId="16007"/>
    <cellStyle name="표준 14 7 3" xfId="16008"/>
    <cellStyle name="표준 14 8" xfId="16009"/>
    <cellStyle name="표준 14 8 2" xfId="16010"/>
    <cellStyle name="표준 14 8 2 2" xfId="16011"/>
    <cellStyle name="표준 14 8 3" xfId="16012"/>
    <cellStyle name="표준 14 9" xfId="16013"/>
    <cellStyle name="표준 14 9 2" xfId="16014"/>
    <cellStyle name="표준 14 9 2 2" xfId="16015"/>
    <cellStyle name="표준 14 9 3" xfId="16016"/>
    <cellStyle name="표준 140" xfId="16017"/>
    <cellStyle name="표준 140 10" xfId="16018"/>
    <cellStyle name="표준 140 10 2" xfId="16019"/>
    <cellStyle name="표준 140 10 2 2" xfId="16020"/>
    <cellStyle name="표준 140 10 3" xfId="16021"/>
    <cellStyle name="표준 140 11" xfId="16022"/>
    <cellStyle name="표준 140 11 2" xfId="16023"/>
    <cellStyle name="표준 140 11 2 2" xfId="16024"/>
    <cellStyle name="표준 140 11 3" xfId="16025"/>
    <cellStyle name="표준 140 12" xfId="16026"/>
    <cellStyle name="표준 140 12 2" xfId="16027"/>
    <cellStyle name="표준 140 12 2 2" xfId="16028"/>
    <cellStyle name="표준 140 12 3" xfId="16029"/>
    <cellStyle name="표준 140 13" xfId="16030"/>
    <cellStyle name="표준 140 13 2" xfId="16031"/>
    <cellStyle name="표준 140 13 2 2" xfId="16032"/>
    <cellStyle name="표준 140 13 3" xfId="16033"/>
    <cellStyle name="표준 140 14" xfId="16034"/>
    <cellStyle name="표준 140 14 2" xfId="16035"/>
    <cellStyle name="표준 140 14 2 2" xfId="16036"/>
    <cellStyle name="표준 140 14 3" xfId="16037"/>
    <cellStyle name="표준 140 15" xfId="16038"/>
    <cellStyle name="표준 140 15 2" xfId="16039"/>
    <cellStyle name="표준 140 16" xfId="16040"/>
    <cellStyle name="표준 140 17" xfId="16041"/>
    <cellStyle name="표준 140 2" xfId="16042"/>
    <cellStyle name="표준 140 2 2" xfId="16043"/>
    <cellStyle name="표준 140 2 2 2" xfId="16044"/>
    <cellStyle name="표준 140 2 2 2 2" xfId="16045"/>
    <cellStyle name="표준 140 2 2 3" xfId="16046"/>
    <cellStyle name="표준 140 2 3" xfId="16047"/>
    <cellStyle name="표준 140 2 3 2" xfId="16048"/>
    <cellStyle name="표준 140 2 3 2 2" xfId="16049"/>
    <cellStyle name="표준 140 2 3 3" xfId="16050"/>
    <cellStyle name="표준 140 2 4" xfId="16051"/>
    <cellStyle name="표준 140 2 4 2" xfId="16052"/>
    <cellStyle name="표준 140 2 5" xfId="16053"/>
    <cellStyle name="표준 140 3" xfId="16054"/>
    <cellStyle name="표준 140 3 2" xfId="16055"/>
    <cellStyle name="표준 140 3 2 2" xfId="16056"/>
    <cellStyle name="표준 140 3 3" xfId="16057"/>
    <cellStyle name="표준 140 4" xfId="16058"/>
    <cellStyle name="표준 140 4 2" xfId="16059"/>
    <cellStyle name="표준 140 4 2 2" xfId="16060"/>
    <cellStyle name="표준 140 4 3" xfId="16061"/>
    <cellStyle name="표준 140 5" xfId="16062"/>
    <cellStyle name="표준 140 5 2" xfId="16063"/>
    <cellStyle name="표준 140 5 2 2" xfId="16064"/>
    <cellStyle name="표준 140 5 3" xfId="16065"/>
    <cellStyle name="표준 140 6" xfId="16066"/>
    <cellStyle name="표준 140 6 2" xfId="16067"/>
    <cellStyle name="표준 140 6 2 2" xfId="16068"/>
    <cellStyle name="표준 140 6 3" xfId="16069"/>
    <cellStyle name="표준 140 7" xfId="16070"/>
    <cellStyle name="표준 140 7 2" xfId="16071"/>
    <cellStyle name="표준 140 7 2 2" xfId="16072"/>
    <cellStyle name="표준 140 7 3" xfId="16073"/>
    <cellStyle name="표준 140 8" xfId="16074"/>
    <cellStyle name="표준 140 8 2" xfId="16075"/>
    <cellStyle name="표준 140 8 2 2" xfId="16076"/>
    <cellStyle name="표준 140 8 3" xfId="16077"/>
    <cellStyle name="표준 140 9" xfId="16078"/>
    <cellStyle name="표준 140 9 2" xfId="16079"/>
    <cellStyle name="표준 140 9 2 2" xfId="16080"/>
    <cellStyle name="표준 140 9 3" xfId="16081"/>
    <cellStyle name="표준 141" xfId="16082"/>
    <cellStyle name="표준 141 10" xfId="16083"/>
    <cellStyle name="표준 141 10 2" xfId="16084"/>
    <cellStyle name="표준 141 10 2 2" xfId="16085"/>
    <cellStyle name="표준 141 10 3" xfId="16086"/>
    <cellStyle name="표준 141 11" xfId="16087"/>
    <cellStyle name="표준 141 11 2" xfId="16088"/>
    <cellStyle name="표준 141 11 2 2" xfId="16089"/>
    <cellStyle name="표준 141 11 3" xfId="16090"/>
    <cellStyle name="표준 141 12" xfId="16091"/>
    <cellStyle name="표준 141 12 2" xfId="16092"/>
    <cellStyle name="표준 141 12 2 2" xfId="16093"/>
    <cellStyle name="표준 141 12 3" xfId="16094"/>
    <cellStyle name="표준 141 13" xfId="16095"/>
    <cellStyle name="표준 141 13 2" xfId="16096"/>
    <cellStyle name="표준 141 13 2 2" xfId="16097"/>
    <cellStyle name="표준 141 13 3" xfId="16098"/>
    <cellStyle name="표준 141 14" xfId="16099"/>
    <cellStyle name="표준 141 14 2" xfId="16100"/>
    <cellStyle name="표준 141 14 2 2" xfId="16101"/>
    <cellStyle name="표준 141 14 3" xfId="16102"/>
    <cellStyle name="표준 141 15" xfId="16103"/>
    <cellStyle name="표준 141 15 2" xfId="16104"/>
    <cellStyle name="표준 141 16" xfId="16105"/>
    <cellStyle name="표준 141 17" xfId="16106"/>
    <cellStyle name="표준 141 2" xfId="16107"/>
    <cellStyle name="표준 141 2 2" xfId="16108"/>
    <cellStyle name="표준 141 2 2 2" xfId="16109"/>
    <cellStyle name="표준 141 2 2 2 2" xfId="16110"/>
    <cellStyle name="표준 141 2 2 3" xfId="16111"/>
    <cellStyle name="표준 141 2 3" xfId="16112"/>
    <cellStyle name="표준 141 2 3 2" xfId="16113"/>
    <cellStyle name="표준 141 2 3 2 2" xfId="16114"/>
    <cellStyle name="표준 141 2 3 3" xfId="16115"/>
    <cellStyle name="표준 141 2 4" xfId="16116"/>
    <cellStyle name="표준 141 2 4 2" xfId="16117"/>
    <cellStyle name="표준 141 2 5" xfId="16118"/>
    <cellStyle name="표준 141 3" xfId="16119"/>
    <cellStyle name="표준 141 3 2" xfId="16120"/>
    <cellStyle name="표준 141 3 2 2" xfId="16121"/>
    <cellStyle name="표준 141 3 3" xfId="16122"/>
    <cellStyle name="표준 141 4" xfId="16123"/>
    <cellStyle name="표준 141 4 2" xfId="16124"/>
    <cellStyle name="표준 141 4 2 2" xfId="16125"/>
    <cellStyle name="표준 141 4 3" xfId="16126"/>
    <cellStyle name="표준 141 5" xfId="16127"/>
    <cellStyle name="표준 141 5 2" xfId="16128"/>
    <cellStyle name="표준 141 5 2 2" xfId="16129"/>
    <cellStyle name="표준 141 5 3" xfId="16130"/>
    <cellStyle name="표준 141 6" xfId="16131"/>
    <cellStyle name="표준 141 6 2" xfId="16132"/>
    <cellStyle name="표준 141 6 2 2" xfId="16133"/>
    <cellStyle name="표준 141 6 3" xfId="16134"/>
    <cellStyle name="표준 141 7" xfId="16135"/>
    <cellStyle name="표준 141 7 2" xfId="16136"/>
    <cellStyle name="표준 141 7 2 2" xfId="16137"/>
    <cellStyle name="표준 141 7 3" xfId="16138"/>
    <cellStyle name="표준 141 8" xfId="16139"/>
    <cellStyle name="표준 141 8 2" xfId="16140"/>
    <cellStyle name="표준 141 8 2 2" xfId="16141"/>
    <cellStyle name="표준 141 8 3" xfId="16142"/>
    <cellStyle name="표준 141 9" xfId="16143"/>
    <cellStyle name="표준 141 9 2" xfId="16144"/>
    <cellStyle name="표준 141 9 2 2" xfId="16145"/>
    <cellStyle name="표준 141 9 3" xfId="16146"/>
    <cellStyle name="표준 142" xfId="16147"/>
    <cellStyle name="표준 142 10" xfId="16148"/>
    <cellStyle name="표준 142 10 2" xfId="16149"/>
    <cellStyle name="표준 142 10 2 2" xfId="16150"/>
    <cellStyle name="표준 142 10 3" xfId="16151"/>
    <cellStyle name="표준 142 11" xfId="16152"/>
    <cellStyle name="표준 142 11 2" xfId="16153"/>
    <cellStyle name="표준 142 11 2 2" xfId="16154"/>
    <cellStyle name="표준 142 11 3" xfId="16155"/>
    <cellStyle name="표준 142 12" xfId="16156"/>
    <cellStyle name="표준 142 12 2" xfId="16157"/>
    <cellStyle name="표준 142 12 2 2" xfId="16158"/>
    <cellStyle name="표준 142 12 3" xfId="16159"/>
    <cellStyle name="표준 142 13" xfId="16160"/>
    <cellStyle name="표준 142 13 2" xfId="16161"/>
    <cellStyle name="표준 142 13 2 2" xfId="16162"/>
    <cellStyle name="표준 142 13 3" xfId="16163"/>
    <cellStyle name="표준 142 14" xfId="16164"/>
    <cellStyle name="표준 142 14 2" xfId="16165"/>
    <cellStyle name="표준 142 15" xfId="16166"/>
    <cellStyle name="표준 142 16" xfId="16167"/>
    <cellStyle name="표준 142 2" xfId="16168"/>
    <cellStyle name="표준 142 2 2" xfId="16169"/>
    <cellStyle name="표준 142 2 2 2" xfId="16170"/>
    <cellStyle name="표준 142 2 2 2 2" xfId="16171"/>
    <cellStyle name="표준 142 2 2 3" xfId="16172"/>
    <cellStyle name="표준 142 2 3" xfId="16173"/>
    <cellStyle name="표준 142 2 3 2" xfId="16174"/>
    <cellStyle name="표준 142 2 3 2 2" xfId="16175"/>
    <cellStyle name="표준 142 2 3 3" xfId="16176"/>
    <cellStyle name="표준 142 2 4" xfId="16177"/>
    <cellStyle name="표준 142 2 4 2" xfId="16178"/>
    <cellStyle name="표준 142 2 5" xfId="16179"/>
    <cellStyle name="표준 142 3" xfId="16180"/>
    <cellStyle name="표준 142 3 2" xfId="16181"/>
    <cellStyle name="표준 142 3 2 2" xfId="16182"/>
    <cellStyle name="표준 142 3 3" xfId="16183"/>
    <cellStyle name="표준 142 4" xfId="16184"/>
    <cellStyle name="표준 142 4 2" xfId="16185"/>
    <cellStyle name="표준 142 4 2 2" xfId="16186"/>
    <cellStyle name="표준 142 4 3" xfId="16187"/>
    <cellStyle name="표준 142 5" xfId="16188"/>
    <cellStyle name="표준 142 5 2" xfId="16189"/>
    <cellStyle name="표준 142 5 2 2" xfId="16190"/>
    <cellStyle name="표준 142 5 3" xfId="16191"/>
    <cellStyle name="표준 142 6" xfId="16192"/>
    <cellStyle name="표준 142 6 2" xfId="16193"/>
    <cellStyle name="표준 142 6 2 2" xfId="16194"/>
    <cellStyle name="표준 142 6 3" xfId="16195"/>
    <cellStyle name="표준 142 7" xfId="16196"/>
    <cellStyle name="표준 142 7 2" xfId="16197"/>
    <cellStyle name="표준 142 7 2 2" xfId="16198"/>
    <cellStyle name="표준 142 7 3" xfId="16199"/>
    <cellStyle name="표준 142 8" xfId="16200"/>
    <cellStyle name="표준 142 8 2" xfId="16201"/>
    <cellStyle name="표준 142 8 2 2" xfId="16202"/>
    <cellStyle name="표준 142 8 3" xfId="16203"/>
    <cellStyle name="표준 142 9" xfId="16204"/>
    <cellStyle name="표준 142 9 2" xfId="16205"/>
    <cellStyle name="표준 142 9 2 2" xfId="16206"/>
    <cellStyle name="표준 142 9 3" xfId="16207"/>
    <cellStyle name="표준 143" xfId="16208"/>
    <cellStyle name="표준 143 10" xfId="16209"/>
    <cellStyle name="표준 143 10 2" xfId="16210"/>
    <cellStyle name="표준 143 10 2 2" xfId="16211"/>
    <cellStyle name="표준 143 10 3" xfId="16212"/>
    <cellStyle name="표준 143 11" xfId="16213"/>
    <cellStyle name="표준 143 11 2" xfId="16214"/>
    <cellStyle name="표준 143 11 2 2" xfId="16215"/>
    <cellStyle name="표준 143 11 3" xfId="16216"/>
    <cellStyle name="표준 143 12" xfId="16217"/>
    <cellStyle name="표준 143 12 2" xfId="16218"/>
    <cellStyle name="표준 143 12 2 2" xfId="16219"/>
    <cellStyle name="표준 143 12 3" xfId="16220"/>
    <cellStyle name="표준 143 13" xfId="16221"/>
    <cellStyle name="표준 143 13 2" xfId="16222"/>
    <cellStyle name="표준 143 13 2 2" xfId="16223"/>
    <cellStyle name="표준 143 13 3" xfId="16224"/>
    <cellStyle name="표준 143 14" xfId="16225"/>
    <cellStyle name="표준 143 14 2" xfId="16226"/>
    <cellStyle name="표준 143 15" xfId="16227"/>
    <cellStyle name="표준 143 16" xfId="16228"/>
    <cellStyle name="표준 143 2" xfId="16229"/>
    <cellStyle name="표준 143 2 2" xfId="16230"/>
    <cellStyle name="표준 143 2 2 2" xfId="16231"/>
    <cellStyle name="표준 143 2 2 2 2" xfId="16232"/>
    <cellStyle name="표준 143 2 2 3" xfId="16233"/>
    <cellStyle name="표준 143 2 3" xfId="16234"/>
    <cellStyle name="표준 143 2 3 2" xfId="16235"/>
    <cellStyle name="표준 143 2 3 2 2" xfId="16236"/>
    <cellStyle name="표준 143 2 3 3" xfId="16237"/>
    <cellStyle name="표준 143 2 4" xfId="16238"/>
    <cellStyle name="표준 143 2 4 2" xfId="16239"/>
    <cellStyle name="표준 143 2 5" xfId="16240"/>
    <cellStyle name="표준 143 3" xfId="16241"/>
    <cellStyle name="표준 143 3 2" xfId="16242"/>
    <cellStyle name="표준 143 3 2 2" xfId="16243"/>
    <cellStyle name="표준 143 3 3" xfId="16244"/>
    <cellStyle name="표준 143 4" xfId="16245"/>
    <cellStyle name="표준 143 4 2" xfId="16246"/>
    <cellStyle name="표준 143 4 2 2" xfId="16247"/>
    <cellStyle name="표준 143 4 3" xfId="16248"/>
    <cellStyle name="표준 143 5" xfId="16249"/>
    <cellStyle name="표준 143 5 2" xfId="16250"/>
    <cellStyle name="표준 143 5 2 2" xfId="16251"/>
    <cellStyle name="표준 143 5 3" xfId="16252"/>
    <cellStyle name="표준 143 6" xfId="16253"/>
    <cellStyle name="표준 143 6 2" xfId="16254"/>
    <cellStyle name="표준 143 6 2 2" xfId="16255"/>
    <cellStyle name="표준 143 6 3" xfId="16256"/>
    <cellStyle name="표준 143 7" xfId="16257"/>
    <cellStyle name="표준 143 7 2" xfId="16258"/>
    <cellStyle name="표준 143 7 2 2" xfId="16259"/>
    <cellStyle name="표준 143 7 3" xfId="16260"/>
    <cellStyle name="표준 143 8" xfId="16261"/>
    <cellStyle name="표준 143 8 2" xfId="16262"/>
    <cellStyle name="표준 143 8 2 2" xfId="16263"/>
    <cellStyle name="표준 143 8 3" xfId="16264"/>
    <cellStyle name="표준 143 9" xfId="16265"/>
    <cellStyle name="표준 143 9 2" xfId="16266"/>
    <cellStyle name="표준 143 9 2 2" xfId="16267"/>
    <cellStyle name="표준 143 9 3" xfId="16268"/>
    <cellStyle name="표준 144" xfId="16269"/>
    <cellStyle name="표준 144 10" xfId="16270"/>
    <cellStyle name="표준 144 10 2" xfId="16271"/>
    <cellStyle name="표준 144 10 2 2" xfId="16272"/>
    <cellStyle name="표준 144 10 3" xfId="16273"/>
    <cellStyle name="표준 144 11" xfId="16274"/>
    <cellStyle name="표준 144 11 2" xfId="16275"/>
    <cellStyle name="표준 144 11 2 2" xfId="16276"/>
    <cellStyle name="표준 144 11 3" xfId="16277"/>
    <cellStyle name="표준 144 12" xfId="16278"/>
    <cellStyle name="표준 144 12 2" xfId="16279"/>
    <cellStyle name="표준 144 12 2 2" xfId="16280"/>
    <cellStyle name="표준 144 12 3" xfId="16281"/>
    <cellStyle name="표준 144 13" xfId="16282"/>
    <cellStyle name="표준 144 13 2" xfId="16283"/>
    <cellStyle name="표준 144 14" xfId="16284"/>
    <cellStyle name="표준 144 15" xfId="16285"/>
    <cellStyle name="표준 144 2" xfId="16286"/>
    <cellStyle name="표준 144 2 2" xfId="16287"/>
    <cellStyle name="표준 144 2 2 2" xfId="16288"/>
    <cellStyle name="표준 144 2 2 2 2" xfId="16289"/>
    <cellStyle name="표준 144 2 2 3" xfId="16290"/>
    <cellStyle name="표준 144 2 3" xfId="16291"/>
    <cellStyle name="표준 144 2 3 2" xfId="16292"/>
    <cellStyle name="표준 144 2 3 2 2" xfId="16293"/>
    <cellStyle name="표준 144 2 3 3" xfId="16294"/>
    <cellStyle name="표준 144 2 4" xfId="16295"/>
    <cellStyle name="표준 144 2 4 2" xfId="16296"/>
    <cellStyle name="표준 144 2 5" xfId="16297"/>
    <cellStyle name="표준 144 3" xfId="16298"/>
    <cellStyle name="표준 144 3 2" xfId="16299"/>
    <cellStyle name="표준 144 3 2 2" xfId="16300"/>
    <cellStyle name="표준 144 3 3" xfId="16301"/>
    <cellStyle name="표준 144 4" xfId="16302"/>
    <cellStyle name="표준 144 4 2" xfId="16303"/>
    <cellStyle name="표준 144 4 2 2" xfId="16304"/>
    <cellStyle name="표준 144 4 3" xfId="16305"/>
    <cellStyle name="표준 144 5" xfId="16306"/>
    <cellStyle name="표준 144 5 2" xfId="16307"/>
    <cellStyle name="표준 144 5 2 2" xfId="16308"/>
    <cellStyle name="표준 144 5 3" xfId="16309"/>
    <cellStyle name="표준 144 6" xfId="16310"/>
    <cellStyle name="표준 144 6 2" xfId="16311"/>
    <cellStyle name="표준 144 6 2 2" xfId="16312"/>
    <cellStyle name="표준 144 6 3" xfId="16313"/>
    <cellStyle name="표준 144 7" xfId="16314"/>
    <cellStyle name="표준 144 7 2" xfId="16315"/>
    <cellStyle name="표준 144 7 2 2" xfId="16316"/>
    <cellStyle name="표준 144 7 3" xfId="16317"/>
    <cellStyle name="표준 144 8" xfId="16318"/>
    <cellStyle name="표준 144 8 2" xfId="16319"/>
    <cellStyle name="표준 144 8 2 2" xfId="16320"/>
    <cellStyle name="표준 144 8 3" xfId="16321"/>
    <cellStyle name="표준 144 9" xfId="16322"/>
    <cellStyle name="표준 144 9 2" xfId="16323"/>
    <cellStyle name="표준 144 9 2 2" xfId="16324"/>
    <cellStyle name="표준 144 9 3" xfId="16325"/>
    <cellStyle name="표준 145" xfId="16326"/>
    <cellStyle name="표준 145 10" xfId="16327"/>
    <cellStyle name="표준 145 10 2" xfId="16328"/>
    <cellStyle name="표준 145 10 2 2" xfId="16329"/>
    <cellStyle name="표준 145 10 3" xfId="16330"/>
    <cellStyle name="표준 145 11" xfId="16331"/>
    <cellStyle name="표준 145 11 2" xfId="16332"/>
    <cellStyle name="표준 145 12" xfId="16333"/>
    <cellStyle name="표준 145 13" xfId="16334"/>
    <cellStyle name="표준 145 2" xfId="16335"/>
    <cellStyle name="표준 145 2 2" xfId="16336"/>
    <cellStyle name="표준 145 2 2 2" xfId="16337"/>
    <cellStyle name="표준 145 2 2 2 2" xfId="16338"/>
    <cellStyle name="표준 145 2 2 3" xfId="16339"/>
    <cellStyle name="표준 145 2 3" xfId="16340"/>
    <cellStyle name="표준 145 2 3 2" xfId="16341"/>
    <cellStyle name="표준 145 2 3 2 2" xfId="16342"/>
    <cellStyle name="표준 145 2 3 3" xfId="16343"/>
    <cellStyle name="표준 145 2 4" xfId="16344"/>
    <cellStyle name="표준 145 2 4 2" xfId="16345"/>
    <cellStyle name="표준 145 2 5" xfId="16346"/>
    <cellStyle name="표준 145 3" xfId="16347"/>
    <cellStyle name="표준 145 3 2" xfId="16348"/>
    <cellStyle name="표준 145 3 2 2" xfId="16349"/>
    <cellStyle name="표준 145 3 3" xfId="16350"/>
    <cellStyle name="표준 145 4" xfId="16351"/>
    <cellStyle name="표준 145 4 2" xfId="16352"/>
    <cellStyle name="표준 145 4 2 2" xfId="16353"/>
    <cellStyle name="표준 145 4 3" xfId="16354"/>
    <cellStyle name="표준 145 5" xfId="16355"/>
    <cellStyle name="표준 145 5 2" xfId="16356"/>
    <cellStyle name="표준 145 5 2 2" xfId="16357"/>
    <cellStyle name="표준 145 5 3" xfId="16358"/>
    <cellStyle name="표준 145 6" xfId="16359"/>
    <cellStyle name="표준 145 6 2" xfId="16360"/>
    <cellStyle name="표준 145 6 2 2" xfId="16361"/>
    <cellStyle name="표준 145 6 3" xfId="16362"/>
    <cellStyle name="표준 145 7" xfId="16363"/>
    <cellStyle name="표준 145 7 2" xfId="16364"/>
    <cellStyle name="표준 145 7 2 2" xfId="16365"/>
    <cellStyle name="표준 145 7 3" xfId="16366"/>
    <cellStyle name="표준 145 8" xfId="16367"/>
    <cellStyle name="표준 145 8 2" xfId="16368"/>
    <cellStyle name="표준 145 8 2 2" xfId="16369"/>
    <cellStyle name="표준 145 8 3" xfId="16370"/>
    <cellStyle name="표준 145 9" xfId="16371"/>
    <cellStyle name="표준 145 9 2" xfId="16372"/>
    <cellStyle name="표준 145 9 2 2" xfId="16373"/>
    <cellStyle name="표준 145 9 3" xfId="16374"/>
    <cellStyle name="표준 146" xfId="16375"/>
    <cellStyle name="표준 146 10" xfId="16376"/>
    <cellStyle name="표준 146 10 2" xfId="16377"/>
    <cellStyle name="표준 146 11" xfId="16378"/>
    <cellStyle name="표준 146 12" xfId="16379"/>
    <cellStyle name="표준 146 2" xfId="16380"/>
    <cellStyle name="표준 146 2 2" xfId="16381"/>
    <cellStyle name="표준 146 2 2 2" xfId="16382"/>
    <cellStyle name="표준 146 2 2 2 2" xfId="16383"/>
    <cellStyle name="표준 146 2 2 3" xfId="16384"/>
    <cellStyle name="표준 146 2 3" xfId="16385"/>
    <cellStyle name="표준 146 2 3 2" xfId="16386"/>
    <cellStyle name="표준 146 2 3 2 2" xfId="16387"/>
    <cellStyle name="표준 146 2 3 3" xfId="16388"/>
    <cellStyle name="표준 146 2 4" xfId="16389"/>
    <cellStyle name="표준 146 2 4 2" xfId="16390"/>
    <cellStyle name="표준 146 2 5" xfId="16391"/>
    <cellStyle name="표준 146 3" xfId="16392"/>
    <cellStyle name="표준 146 3 2" xfId="16393"/>
    <cellStyle name="표준 146 3 2 2" xfId="16394"/>
    <cellStyle name="표준 146 3 3" xfId="16395"/>
    <cellStyle name="표준 146 4" xfId="16396"/>
    <cellStyle name="표준 146 4 2" xfId="16397"/>
    <cellStyle name="표준 146 4 2 2" xfId="16398"/>
    <cellStyle name="표준 146 4 3" xfId="16399"/>
    <cellStyle name="표준 146 5" xfId="16400"/>
    <cellStyle name="표준 146 5 2" xfId="16401"/>
    <cellStyle name="표준 146 5 2 2" xfId="16402"/>
    <cellStyle name="표준 146 5 3" xfId="16403"/>
    <cellStyle name="표준 146 6" xfId="16404"/>
    <cellStyle name="표준 146 6 2" xfId="16405"/>
    <cellStyle name="표준 146 6 2 2" xfId="16406"/>
    <cellStyle name="표준 146 6 3" xfId="16407"/>
    <cellStyle name="표준 146 7" xfId="16408"/>
    <cellStyle name="표준 146 7 2" xfId="16409"/>
    <cellStyle name="표준 146 7 2 2" xfId="16410"/>
    <cellStyle name="표준 146 7 3" xfId="16411"/>
    <cellStyle name="표준 146 8" xfId="16412"/>
    <cellStyle name="표준 146 8 2" xfId="16413"/>
    <cellStyle name="표준 146 8 2 2" xfId="16414"/>
    <cellStyle name="표준 146 8 3" xfId="16415"/>
    <cellStyle name="표준 146 9" xfId="16416"/>
    <cellStyle name="표준 146 9 2" xfId="16417"/>
    <cellStyle name="표준 146 9 2 2" xfId="16418"/>
    <cellStyle name="표준 146 9 3" xfId="16419"/>
    <cellStyle name="표준 147" xfId="16420"/>
    <cellStyle name="표준 147 10" xfId="16421"/>
    <cellStyle name="표준 147 10 2" xfId="16422"/>
    <cellStyle name="표준 147 11" xfId="16423"/>
    <cellStyle name="표준 147 12" xfId="16424"/>
    <cellStyle name="표준 147 2" xfId="16425"/>
    <cellStyle name="표준 147 2 2" xfId="16426"/>
    <cellStyle name="표준 147 2 2 2" xfId="16427"/>
    <cellStyle name="표준 147 2 2 2 2" xfId="16428"/>
    <cellStyle name="표준 147 2 2 3" xfId="16429"/>
    <cellStyle name="표준 147 2 3" xfId="16430"/>
    <cellStyle name="표준 147 2 3 2" xfId="16431"/>
    <cellStyle name="표준 147 2 3 2 2" xfId="16432"/>
    <cellStyle name="표준 147 2 3 3" xfId="16433"/>
    <cellStyle name="표준 147 2 4" xfId="16434"/>
    <cellStyle name="표준 147 2 4 2" xfId="16435"/>
    <cellStyle name="표준 147 2 5" xfId="16436"/>
    <cellStyle name="표준 147 3" xfId="16437"/>
    <cellStyle name="표준 147 3 2" xfId="16438"/>
    <cellStyle name="표준 147 3 2 2" xfId="16439"/>
    <cellStyle name="표준 147 3 3" xfId="16440"/>
    <cellStyle name="표준 147 4" xfId="16441"/>
    <cellStyle name="표준 147 4 2" xfId="16442"/>
    <cellStyle name="표준 147 4 2 2" xfId="16443"/>
    <cellStyle name="표준 147 4 3" xfId="16444"/>
    <cellStyle name="표준 147 5" xfId="16445"/>
    <cellStyle name="표준 147 5 2" xfId="16446"/>
    <cellStyle name="표준 147 5 2 2" xfId="16447"/>
    <cellStyle name="표준 147 5 3" xfId="16448"/>
    <cellStyle name="표준 147 6" xfId="16449"/>
    <cellStyle name="표준 147 6 2" xfId="16450"/>
    <cellStyle name="표준 147 6 2 2" xfId="16451"/>
    <cellStyle name="표준 147 6 3" xfId="16452"/>
    <cellStyle name="표준 147 7" xfId="16453"/>
    <cellStyle name="표준 147 7 2" xfId="16454"/>
    <cellStyle name="표준 147 7 2 2" xfId="16455"/>
    <cellStyle name="표준 147 7 3" xfId="16456"/>
    <cellStyle name="표준 147 8" xfId="16457"/>
    <cellStyle name="표준 147 8 2" xfId="16458"/>
    <cellStyle name="표준 147 8 2 2" xfId="16459"/>
    <cellStyle name="표준 147 8 3" xfId="16460"/>
    <cellStyle name="표준 147 9" xfId="16461"/>
    <cellStyle name="표준 147 9 2" xfId="16462"/>
    <cellStyle name="표준 147 9 2 2" xfId="16463"/>
    <cellStyle name="표준 147 9 3" xfId="16464"/>
    <cellStyle name="표준 148" xfId="16465"/>
    <cellStyle name="표준 148 10" xfId="16466"/>
    <cellStyle name="표준 148 10 2" xfId="16467"/>
    <cellStyle name="표준 148 11" xfId="16468"/>
    <cellStyle name="표준 148 12" xfId="16469"/>
    <cellStyle name="표준 148 2" xfId="16470"/>
    <cellStyle name="표준 148 2 2" xfId="16471"/>
    <cellStyle name="표준 148 2 2 2" xfId="16472"/>
    <cellStyle name="표준 148 2 2 2 2" xfId="16473"/>
    <cellStyle name="표준 148 2 2 3" xfId="16474"/>
    <cellStyle name="표준 148 2 3" xfId="16475"/>
    <cellStyle name="표준 148 2 3 2" xfId="16476"/>
    <cellStyle name="표준 148 2 3 2 2" xfId="16477"/>
    <cellStyle name="표준 148 2 3 3" xfId="16478"/>
    <cellStyle name="표준 148 2 4" xfId="16479"/>
    <cellStyle name="표준 148 2 4 2" xfId="16480"/>
    <cellStyle name="표준 148 2 5" xfId="16481"/>
    <cellStyle name="표준 148 3" xfId="16482"/>
    <cellStyle name="표준 148 3 2" xfId="16483"/>
    <cellStyle name="표준 148 3 2 2" xfId="16484"/>
    <cellStyle name="표준 148 3 3" xfId="16485"/>
    <cellStyle name="표준 148 4" xfId="16486"/>
    <cellStyle name="표준 148 4 2" xfId="16487"/>
    <cellStyle name="표준 148 4 2 2" xfId="16488"/>
    <cellStyle name="표준 148 4 3" xfId="16489"/>
    <cellStyle name="표준 148 5" xfId="16490"/>
    <cellStyle name="표준 148 5 2" xfId="16491"/>
    <cellStyle name="표준 148 5 2 2" xfId="16492"/>
    <cellStyle name="표준 148 5 3" xfId="16493"/>
    <cellStyle name="표준 148 6" xfId="16494"/>
    <cellStyle name="표준 148 6 2" xfId="16495"/>
    <cellStyle name="표준 148 6 2 2" xfId="16496"/>
    <cellStyle name="표준 148 6 3" xfId="16497"/>
    <cellStyle name="표준 148 7" xfId="16498"/>
    <cellStyle name="표준 148 7 2" xfId="16499"/>
    <cellStyle name="표준 148 7 2 2" xfId="16500"/>
    <cellStyle name="표준 148 7 3" xfId="16501"/>
    <cellStyle name="표준 148 8" xfId="16502"/>
    <cellStyle name="표준 148 8 2" xfId="16503"/>
    <cellStyle name="표준 148 8 2 2" xfId="16504"/>
    <cellStyle name="표준 148 8 3" xfId="16505"/>
    <cellStyle name="표준 148 9" xfId="16506"/>
    <cellStyle name="표준 148 9 2" xfId="16507"/>
    <cellStyle name="표준 148 9 2 2" xfId="16508"/>
    <cellStyle name="표준 148 9 3" xfId="16509"/>
    <cellStyle name="표준 149" xfId="16510"/>
    <cellStyle name="표준 149 10" xfId="16511"/>
    <cellStyle name="표준 149 10 2" xfId="16512"/>
    <cellStyle name="표준 149 11" xfId="16513"/>
    <cellStyle name="표준 149 12" xfId="16514"/>
    <cellStyle name="표준 149 2" xfId="16515"/>
    <cellStyle name="표준 149 2 2" xfId="16516"/>
    <cellStyle name="표준 149 2 2 2" xfId="16517"/>
    <cellStyle name="표준 149 2 2 2 2" xfId="16518"/>
    <cellStyle name="표준 149 2 2 3" xfId="16519"/>
    <cellStyle name="표준 149 2 3" xfId="16520"/>
    <cellStyle name="표준 149 2 3 2" xfId="16521"/>
    <cellStyle name="표준 149 2 3 2 2" xfId="16522"/>
    <cellStyle name="표준 149 2 3 3" xfId="16523"/>
    <cellStyle name="표준 149 2 4" xfId="16524"/>
    <cellStyle name="표준 149 2 4 2" xfId="16525"/>
    <cellStyle name="표준 149 2 5" xfId="16526"/>
    <cellStyle name="표준 149 3" xfId="16527"/>
    <cellStyle name="표준 149 3 2" xfId="16528"/>
    <cellStyle name="표준 149 3 2 2" xfId="16529"/>
    <cellStyle name="표준 149 3 3" xfId="16530"/>
    <cellStyle name="표준 149 4" xfId="16531"/>
    <cellStyle name="표준 149 4 2" xfId="16532"/>
    <cellStyle name="표준 149 4 2 2" xfId="16533"/>
    <cellStyle name="표준 149 4 3" xfId="16534"/>
    <cellStyle name="표준 149 5" xfId="16535"/>
    <cellStyle name="표준 149 5 2" xfId="16536"/>
    <cellStyle name="표준 149 5 2 2" xfId="16537"/>
    <cellStyle name="표준 149 5 3" xfId="16538"/>
    <cellStyle name="표준 149 6" xfId="16539"/>
    <cellStyle name="표준 149 6 2" xfId="16540"/>
    <cellStyle name="표준 149 6 2 2" xfId="16541"/>
    <cellStyle name="표준 149 6 3" xfId="16542"/>
    <cellStyle name="표준 149 7" xfId="16543"/>
    <cellStyle name="표준 149 7 2" xfId="16544"/>
    <cellStyle name="표준 149 7 2 2" xfId="16545"/>
    <cellStyle name="표준 149 7 3" xfId="16546"/>
    <cellStyle name="표준 149 8" xfId="16547"/>
    <cellStyle name="표준 149 8 2" xfId="16548"/>
    <cellStyle name="표준 149 8 2 2" xfId="16549"/>
    <cellStyle name="표준 149 8 3" xfId="16550"/>
    <cellStyle name="표준 149 9" xfId="16551"/>
    <cellStyle name="표준 149 9 2" xfId="16552"/>
    <cellStyle name="표준 149 9 2 2" xfId="16553"/>
    <cellStyle name="표준 149 9 3" xfId="16554"/>
    <cellStyle name="표준 15" xfId="16555"/>
    <cellStyle name="표준 15 10" xfId="16556"/>
    <cellStyle name="표준 15 10 2" xfId="16557"/>
    <cellStyle name="표준 15 10 2 2" xfId="16558"/>
    <cellStyle name="표준 15 10 3" xfId="16559"/>
    <cellStyle name="표준 15 11" xfId="16560"/>
    <cellStyle name="표준 15 11 2" xfId="16561"/>
    <cellStyle name="표준 15 11 2 2" xfId="16562"/>
    <cellStyle name="표준 15 11 3" xfId="16563"/>
    <cellStyle name="표준 15 12" xfId="16564"/>
    <cellStyle name="표준 15 12 2" xfId="16565"/>
    <cellStyle name="표준 15 12 2 2" xfId="16566"/>
    <cellStyle name="표준 15 12 3" xfId="16567"/>
    <cellStyle name="표준 15 13" xfId="16568"/>
    <cellStyle name="표준 15 13 2" xfId="16569"/>
    <cellStyle name="표준 15 13 2 2" xfId="16570"/>
    <cellStyle name="표준 15 13 3" xfId="16571"/>
    <cellStyle name="표준 15 14" xfId="16572"/>
    <cellStyle name="표준 15 14 2" xfId="16573"/>
    <cellStyle name="표준 15 14 2 2" xfId="16574"/>
    <cellStyle name="표준 15 14 3" xfId="16575"/>
    <cellStyle name="표준 15 15" xfId="16576"/>
    <cellStyle name="표준 15 15 2" xfId="16577"/>
    <cellStyle name="표준 15 15 2 2" xfId="16578"/>
    <cellStyle name="표준 15 15 3" xfId="16579"/>
    <cellStyle name="표준 15 16" xfId="16580"/>
    <cellStyle name="표준 15 16 2" xfId="16581"/>
    <cellStyle name="표준 15 16 2 2" xfId="16582"/>
    <cellStyle name="표준 15 16 3" xfId="16583"/>
    <cellStyle name="표준 15 17" xfId="16584"/>
    <cellStyle name="표준 15 17 2" xfId="16585"/>
    <cellStyle name="표준 15 17 2 2" xfId="16586"/>
    <cellStyle name="표준 15 17 3" xfId="16587"/>
    <cellStyle name="표준 15 18" xfId="16588"/>
    <cellStyle name="표준 15 18 2" xfId="16589"/>
    <cellStyle name="표준 15 18 2 2" xfId="16590"/>
    <cellStyle name="표준 15 18 3" xfId="16591"/>
    <cellStyle name="표준 15 19" xfId="16592"/>
    <cellStyle name="표준 15 19 2" xfId="16593"/>
    <cellStyle name="표준 15 19 2 2" xfId="16594"/>
    <cellStyle name="표준 15 19 3" xfId="16595"/>
    <cellStyle name="표준 15 2" xfId="67"/>
    <cellStyle name="표준 15 2 2" xfId="16596"/>
    <cellStyle name="표준 15 2 3" xfId="16597"/>
    <cellStyle name="표준 15 2 3 2" xfId="16598"/>
    <cellStyle name="표준 15 2 4" xfId="16599"/>
    <cellStyle name="표준 15 20" xfId="16600"/>
    <cellStyle name="표준 15 20 2" xfId="16601"/>
    <cellStyle name="표준 15 20 2 2" xfId="16602"/>
    <cellStyle name="표준 15 20 3" xfId="16603"/>
    <cellStyle name="표준 15 21" xfId="16604"/>
    <cellStyle name="표준 15 21 2" xfId="16605"/>
    <cellStyle name="표준 15 21 2 2" xfId="16606"/>
    <cellStyle name="표준 15 21 3" xfId="16607"/>
    <cellStyle name="표준 15 22" xfId="16608"/>
    <cellStyle name="표준 15 23" xfId="16609"/>
    <cellStyle name="표준 15 23 2" xfId="16610"/>
    <cellStyle name="표준 15 23 2 2" xfId="16611"/>
    <cellStyle name="표준 15 23 3" xfId="16612"/>
    <cellStyle name="표준 15 24" xfId="16613"/>
    <cellStyle name="표준 15 24 2" xfId="16614"/>
    <cellStyle name="표준 15 24 2 2" xfId="16615"/>
    <cellStyle name="표준 15 24 3" xfId="16616"/>
    <cellStyle name="표준 15 25" xfId="16617"/>
    <cellStyle name="표준 15 25 2" xfId="16618"/>
    <cellStyle name="표준 15 25 2 2" xfId="16619"/>
    <cellStyle name="표준 15 25 3" xfId="16620"/>
    <cellStyle name="표준 15 26" xfId="16621"/>
    <cellStyle name="표준 15 26 2" xfId="16622"/>
    <cellStyle name="표준 15 26 2 2" xfId="16623"/>
    <cellStyle name="표준 15 26 3" xfId="16624"/>
    <cellStyle name="표준 15 27" xfId="16625"/>
    <cellStyle name="표준 15 27 2" xfId="16626"/>
    <cellStyle name="표준 15 27 2 2" xfId="16627"/>
    <cellStyle name="표준 15 27 3" xfId="16628"/>
    <cellStyle name="표준 15 28" xfId="16629"/>
    <cellStyle name="표준 15 28 2" xfId="16630"/>
    <cellStyle name="표준 15 28 2 2" xfId="16631"/>
    <cellStyle name="표준 15 28 3" xfId="16632"/>
    <cellStyle name="표준 15 29" xfId="16633"/>
    <cellStyle name="표준 15 29 2" xfId="16634"/>
    <cellStyle name="표준 15 29 2 2" xfId="16635"/>
    <cellStyle name="표준 15 29 3" xfId="16636"/>
    <cellStyle name="표준 15 3" xfId="16637"/>
    <cellStyle name="표준 15 3 2" xfId="16638"/>
    <cellStyle name="표준 15 3 2 2" xfId="16639"/>
    <cellStyle name="표준 15 3 2 2 2" xfId="16640"/>
    <cellStyle name="표준 15 3 2 3" xfId="16641"/>
    <cellStyle name="표준 15 3 3" xfId="16642"/>
    <cellStyle name="표준 15 3 3 2" xfId="16643"/>
    <cellStyle name="표준 15 3 3 2 2" xfId="16644"/>
    <cellStyle name="표준 15 3 3 3" xfId="16645"/>
    <cellStyle name="표준 15 3 4" xfId="16646"/>
    <cellStyle name="표준 15 3 4 2" xfId="16647"/>
    <cellStyle name="표준 15 3 5" xfId="16648"/>
    <cellStyle name="표준 15 30" xfId="16649"/>
    <cellStyle name="표준 15 30 2" xfId="16650"/>
    <cellStyle name="표준 15 31" xfId="16651"/>
    <cellStyle name="표준 15 32" xfId="16652"/>
    <cellStyle name="표준 15 4" xfId="16653"/>
    <cellStyle name="표준 15 4 2" xfId="16654"/>
    <cellStyle name="표준 15 4 2 2" xfId="16655"/>
    <cellStyle name="표준 15 4 3" xfId="16656"/>
    <cellStyle name="표준 15 5" xfId="16657"/>
    <cellStyle name="표준 15 5 2" xfId="16658"/>
    <cellStyle name="표준 15 5 2 2" xfId="16659"/>
    <cellStyle name="표준 15 5 3" xfId="16660"/>
    <cellStyle name="표준 15 6" xfId="16661"/>
    <cellStyle name="표준 15 6 2" xfId="16662"/>
    <cellStyle name="표준 15 6 2 2" xfId="16663"/>
    <cellStyle name="표준 15 6 3" xfId="16664"/>
    <cellStyle name="표준 15 7" xfId="16665"/>
    <cellStyle name="표준 15 7 2" xfId="16666"/>
    <cellStyle name="표준 15 7 2 2" xfId="16667"/>
    <cellStyle name="표준 15 7 3" xfId="16668"/>
    <cellStyle name="표준 15 8" xfId="16669"/>
    <cellStyle name="표준 15 8 2" xfId="16670"/>
    <cellStyle name="표준 15 8 2 2" xfId="16671"/>
    <cellStyle name="표준 15 8 3" xfId="16672"/>
    <cellStyle name="표준 15 9" xfId="16673"/>
    <cellStyle name="표준 15 9 2" xfId="16674"/>
    <cellStyle name="표준 15 9 2 2" xfId="16675"/>
    <cellStyle name="표준 15 9 3" xfId="16676"/>
    <cellStyle name="표준 150" xfId="16677"/>
    <cellStyle name="표준 150 10" xfId="16678"/>
    <cellStyle name="표준 150 10 2" xfId="16679"/>
    <cellStyle name="표준 150 11" xfId="16680"/>
    <cellStyle name="표준 150 12" xfId="16681"/>
    <cellStyle name="표준 150 2" xfId="16682"/>
    <cellStyle name="표준 150 2 2" xfId="16683"/>
    <cellStyle name="표준 150 2 2 2" xfId="16684"/>
    <cellStyle name="표준 150 2 2 2 2" xfId="16685"/>
    <cellStyle name="표준 150 2 2 3" xfId="16686"/>
    <cellStyle name="표준 150 2 3" xfId="16687"/>
    <cellStyle name="표준 150 2 3 2" xfId="16688"/>
    <cellStyle name="표준 150 2 3 2 2" xfId="16689"/>
    <cellStyle name="표준 150 2 3 3" xfId="16690"/>
    <cellStyle name="표준 150 2 4" xfId="16691"/>
    <cellStyle name="표준 150 2 4 2" xfId="16692"/>
    <cellStyle name="표준 150 2 5" xfId="16693"/>
    <cellStyle name="표준 150 3" xfId="16694"/>
    <cellStyle name="표준 150 3 2" xfId="16695"/>
    <cellStyle name="표준 150 3 2 2" xfId="16696"/>
    <cellStyle name="표준 150 3 3" xfId="16697"/>
    <cellStyle name="표준 150 4" xfId="16698"/>
    <cellStyle name="표준 150 4 2" xfId="16699"/>
    <cellStyle name="표준 150 4 2 2" xfId="16700"/>
    <cellStyle name="표준 150 4 3" xfId="16701"/>
    <cellStyle name="표준 150 5" xfId="16702"/>
    <cellStyle name="표준 150 5 2" xfId="16703"/>
    <cellStyle name="표준 150 5 2 2" xfId="16704"/>
    <cellStyle name="표준 150 5 3" xfId="16705"/>
    <cellStyle name="표준 150 6" xfId="16706"/>
    <cellStyle name="표준 150 6 2" xfId="16707"/>
    <cellStyle name="표준 150 6 2 2" xfId="16708"/>
    <cellStyle name="표준 150 6 3" xfId="16709"/>
    <cellStyle name="표준 150 7" xfId="16710"/>
    <cellStyle name="표준 150 7 2" xfId="16711"/>
    <cellStyle name="표준 150 7 2 2" xfId="16712"/>
    <cellStyle name="표준 150 7 3" xfId="16713"/>
    <cellStyle name="표준 150 8" xfId="16714"/>
    <cellStyle name="표준 150 8 2" xfId="16715"/>
    <cellStyle name="표준 150 8 2 2" xfId="16716"/>
    <cellStyle name="표준 150 8 3" xfId="16717"/>
    <cellStyle name="표준 150 9" xfId="16718"/>
    <cellStyle name="표준 150 9 2" xfId="16719"/>
    <cellStyle name="표준 150 9 2 2" xfId="16720"/>
    <cellStyle name="표준 150 9 3" xfId="16721"/>
    <cellStyle name="표준 151" xfId="16722"/>
    <cellStyle name="표준 151 10" xfId="16723"/>
    <cellStyle name="표준 151 10 2" xfId="16724"/>
    <cellStyle name="표준 151 11" xfId="16725"/>
    <cellStyle name="표준 151 12" xfId="16726"/>
    <cellStyle name="표준 151 2" xfId="16727"/>
    <cellStyle name="표준 151 2 2" xfId="16728"/>
    <cellStyle name="표준 151 2 2 2" xfId="16729"/>
    <cellStyle name="표준 151 2 2 2 2" xfId="16730"/>
    <cellStyle name="표준 151 2 2 3" xfId="16731"/>
    <cellStyle name="표준 151 2 3" xfId="16732"/>
    <cellStyle name="표준 151 2 3 2" xfId="16733"/>
    <cellStyle name="표준 151 2 3 2 2" xfId="16734"/>
    <cellStyle name="표준 151 2 3 3" xfId="16735"/>
    <cellStyle name="표준 151 2 4" xfId="16736"/>
    <cellStyle name="표준 151 2 4 2" xfId="16737"/>
    <cellStyle name="표준 151 2 5" xfId="16738"/>
    <cellStyle name="표준 151 3" xfId="16739"/>
    <cellStyle name="표준 151 3 2" xfId="16740"/>
    <cellStyle name="표준 151 3 2 2" xfId="16741"/>
    <cellStyle name="표준 151 3 3" xfId="16742"/>
    <cellStyle name="표준 151 4" xfId="16743"/>
    <cellStyle name="표준 151 4 2" xfId="16744"/>
    <cellStyle name="표준 151 4 2 2" xfId="16745"/>
    <cellStyle name="표준 151 4 3" xfId="16746"/>
    <cellStyle name="표준 151 5" xfId="16747"/>
    <cellStyle name="표준 151 5 2" xfId="16748"/>
    <cellStyle name="표준 151 5 2 2" xfId="16749"/>
    <cellStyle name="표준 151 5 3" xfId="16750"/>
    <cellStyle name="표준 151 6" xfId="16751"/>
    <cellStyle name="표준 151 6 2" xfId="16752"/>
    <cellStyle name="표준 151 6 2 2" xfId="16753"/>
    <cellStyle name="표준 151 6 3" xfId="16754"/>
    <cellStyle name="표준 151 7" xfId="16755"/>
    <cellStyle name="표준 151 7 2" xfId="16756"/>
    <cellStyle name="표준 151 7 2 2" xfId="16757"/>
    <cellStyle name="표준 151 7 3" xfId="16758"/>
    <cellStyle name="표준 151 8" xfId="16759"/>
    <cellStyle name="표준 151 8 2" xfId="16760"/>
    <cellStyle name="표준 151 8 2 2" xfId="16761"/>
    <cellStyle name="표준 151 8 3" xfId="16762"/>
    <cellStyle name="표준 151 9" xfId="16763"/>
    <cellStyle name="표준 151 9 2" xfId="16764"/>
    <cellStyle name="표준 151 9 2 2" xfId="16765"/>
    <cellStyle name="표준 151 9 3" xfId="16766"/>
    <cellStyle name="표준 152" xfId="16767"/>
    <cellStyle name="표준 152 10" xfId="16768"/>
    <cellStyle name="표준 152 10 2" xfId="16769"/>
    <cellStyle name="표준 152 11" xfId="16770"/>
    <cellStyle name="표준 152 12" xfId="16771"/>
    <cellStyle name="표준 152 2" xfId="16772"/>
    <cellStyle name="표준 152 2 2" xfId="16773"/>
    <cellStyle name="표준 152 2 2 2" xfId="16774"/>
    <cellStyle name="표준 152 2 2 2 2" xfId="16775"/>
    <cellStyle name="표준 152 2 2 3" xfId="16776"/>
    <cellStyle name="표준 152 2 3" xfId="16777"/>
    <cellStyle name="표준 152 2 3 2" xfId="16778"/>
    <cellStyle name="표준 152 2 3 2 2" xfId="16779"/>
    <cellStyle name="표준 152 2 3 3" xfId="16780"/>
    <cellStyle name="표준 152 2 4" xfId="16781"/>
    <cellStyle name="표준 152 2 4 2" xfId="16782"/>
    <cellStyle name="표준 152 2 5" xfId="16783"/>
    <cellStyle name="표준 152 3" xfId="16784"/>
    <cellStyle name="표준 152 3 2" xfId="16785"/>
    <cellStyle name="표준 152 3 2 2" xfId="16786"/>
    <cellStyle name="표준 152 3 3" xfId="16787"/>
    <cellStyle name="표준 152 4" xfId="16788"/>
    <cellStyle name="표준 152 4 2" xfId="16789"/>
    <cellStyle name="표준 152 4 2 2" xfId="16790"/>
    <cellStyle name="표준 152 4 3" xfId="16791"/>
    <cellStyle name="표준 152 5" xfId="16792"/>
    <cellStyle name="표준 152 5 2" xfId="16793"/>
    <cellStyle name="표준 152 5 2 2" xfId="16794"/>
    <cellStyle name="표준 152 5 3" xfId="16795"/>
    <cellStyle name="표준 152 6" xfId="16796"/>
    <cellStyle name="표준 152 6 2" xfId="16797"/>
    <cellStyle name="표준 152 6 2 2" xfId="16798"/>
    <cellStyle name="표준 152 6 3" xfId="16799"/>
    <cellStyle name="표준 152 7" xfId="16800"/>
    <cellStyle name="표준 152 7 2" xfId="16801"/>
    <cellStyle name="표준 152 7 2 2" xfId="16802"/>
    <cellStyle name="표준 152 7 3" xfId="16803"/>
    <cellStyle name="표준 152 8" xfId="16804"/>
    <cellStyle name="표준 152 8 2" xfId="16805"/>
    <cellStyle name="표준 152 8 2 2" xfId="16806"/>
    <cellStyle name="표준 152 8 3" xfId="16807"/>
    <cellStyle name="표준 152 9" xfId="16808"/>
    <cellStyle name="표준 152 9 2" xfId="16809"/>
    <cellStyle name="표준 152 9 2 2" xfId="16810"/>
    <cellStyle name="표준 152 9 3" xfId="16811"/>
    <cellStyle name="표준 153" xfId="16812"/>
    <cellStyle name="표준 153 10" xfId="16813"/>
    <cellStyle name="표준 153 10 2" xfId="16814"/>
    <cellStyle name="표준 153 11" xfId="16815"/>
    <cellStyle name="표준 153 12" xfId="16816"/>
    <cellStyle name="표준 153 2" xfId="16817"/>
    <cellStyle name="표준 153 2 2" xfId="16818"/>
    <cellStyle name="표준 153 2 2 2" xfId="16819"/>
    <cellStyle name="표준 153 2 2 2 2" xfId="16820"/>
    <cellStyle name="표준 153 2 2 3" xfId="16821"/>
    <cellStyle name="표준 153 2 3" xfId="16822"/>
    <cellStyle name="표준 153 2 3 2" xfId="16823"/>
    <cellStyle name="표준 153 2 3 2 2" xfId="16824"/>
    <cellStyle name="표준 153 2 3 3" xfId="16825"/>
    <cellStyle name="표준 153 2 4" xfId="16826"/>
    <cellStyle name="표준 153 2 4 2" xfId="16827"/>
    <cellStyle name="표준 153 2 5" xfId="16828"/>
    <cellStyle name="표준 153 3" xfId="16829"/>
    <cellStyle name="표준 153 3 2" xfId="16830"/>
    <cellStyle name="표준 153 3 2 2" xfId="16831"/>
    <cellStyle name="표준 153 3 3" xfId="16832"/>
    <cellStyle name="표준 153 4" xfId="16833"/>
    <cellStyle name="표준 153 4 2" xfId="16834"/>
    <cellStyle name="표준 153 4 2 2" xfId="16835"/>
    <cellStyle name="표준 153 4 3" xfId="16836"/>
    <cellStyle name="표준 153 5" xfId="16837"/>
    <cellStyle name="표준 153 5 2" xfId="16838"/>
    <cellStyle name="표준 153 5 2 2" xfId="16839"/>
    <cellStyle name="표준 153 5 3" xfId="16840"/>
    <cellStyle name="표준 153 6" xfId="16841"/>
    <cellStyle name="표준 153 6 2" xfId="16842"/>
    <cellStyle name="표준 153 6 2 2" xfId="16843"/>
    <cellStyle name="표준 153 6 3" xfId="16844"/>
    <cellStyle name="표준 153 7" xfId="16845"/>
    <cellStyle name="표준 153 7 2" xfId="16846"/>
    <cellStyle name="표준 153 7 2 2" xfId="16847"/>
    <cellStyle name="표준 153 7 3" xfId="16848"/>
    <cellStyle name="표준 153 8" xfId="16849"/>
    <cellStyle name="표준 153 8 2" xfId="16850"/>
    <cellStyle name="표준 153 8 2 2" xfId="16851"/>
    <cellStyle name="표준 153 8 3" xfId="16852"/>
    <cellStyle name="표준 153 9" xfId="16853"/>
    <cellStyle name="표준 153 9 2" xfId="16854"/>
    <cellStyle name="표준 153 9 2 2" xfId="16855"/>
    <cellStyle name="표준 153 9 3" xfId="16856"/>
    <cellStyle name="표준 154" xfId="16857"/>
    <cellStyle name="표준 154 10" xfId="16858"/>
    <cellStyle name="표준 154 10 2" xfId="16859"/>
    <cellStyle name="표준 154 11" xfId="16860"/>
    <cellStyle name="표준 154 12" xfId="16861"/>
    <cellStyle name="표준 154 2" xfId="16862"/>
    <cellStyle name="표준 154 2 2" xfId="16863"/>
    <cellStyle name="표준 154 2 2 2" xfId="16864"/>
    <cellStyle name="표준 154 2 2 2 2" xfId="16865"/>
    <cellStyle name="표준 154 2 2 3" xfId="16866"/>
    <cellStyle name="표준 154 2 3" xfId="16867"/>
    <cellStyle name="표준 154 2 3 2" xfId="16868"/>
    <cellStyle name="표준 154 2 3 2 2" xfId="16869"/>
    <cellStyle name="표준 154 2 3 3" xfId="16870"/>
    <cellStyle name="표준 154 2 4" xfId="16871"/>
    <cellStyle name="표준 154 2 4 2" xfId="16872"/>
    <cellStyle name="표준 154 2 5" xfId="16873"/>
    <cellStyle name="표준 154 3" xfId="16874"/>
    <cellStyle name="표준 154 3 2" xfId="16875"/>
    <cellStyle name="표준 154 3 2 2" xfId="16876"/>
    <cellStyle name="표준 154 3 3" xfId="16877"/>
    <cellStyle name="표준 154 4" xfId="16878"/>
    <cellStyle name="표준 154 4 2" xfId="16879"/>
    <cellStyle name="표준 154 4 2 2" xfId="16880"/>
    <cellStyle name="표준 154 4 3" xfId="16881"/>
    <cellStyle name="표준 154 5" xfId="16882"/>
    <cellStyle name="표준 154 5 2" xfId="16883"/>
    <cellStyle name="표준 154 5 2 2" xfId="16884"/>
    <cellStyle name="표준 154 5 3" xfId="16885"/>
    <cellStyle name="표준 154 6" xfId="16886"/>
    <cellStyle name="표준 154 6 2" xfId="16887"/>
    <cellStyle name="표준 154 6 2 2" xfId="16888"/>
    <cellStyle name="표준 154 6 3" xfId="16889"/>
    <cellStyle name="표준 154 7" xfId="16890"/>
    <cellStyle name="표준 154 7 2" xfId="16891"/>
    <cellStyle name="표준 154 7 2 2" xfId="16892"/>
    <cellStyle name="표준 154 7 3" xfId="16893"/>
    <cellStyle name="표준 154 8" xfId="16894"/>
    <cellStyle name="표준 154 8 2" xfId="16895"/>
    <cellStyle name="표준 154 8 2 2" xfId="16896"/>
    <cellStyle name="표준 154 8 3" xfId="16897"/>
    <cellStyle name="표준 154 9" xfId="16898"/>
    <cellStyle name="표준 154 9 2" xfId="16899"/>
    <cellStyle name="표준 154 9 2 2" xfId="16900"/>
    <cellStyle name="표준 154 9 3" xfId="16901"/>
    <cellStyle name="표준 155" xfId="16902"/>
    <cellStyle name="표준 155 10" xfId="16903"/>
    <cellStyle name="표준 155 10 2" xfId="16904"/>
    <cellStyle name="표준 155 11" xfId="16905"/>
    <cellStyle name="표준 155 12" xfId="16906"/>
    <cellStyle name="표준 155 2" xfId="16907"/>
    <cellStyle name="표준 155 2 2" xfId="16908"/>
    <cellStyle name="표준 155 2 2 2" xfId="16909"/>
    <cellStyle name="표준 155 2 2 2 2" xfId="16910"/>
    <cellStyle name="표준 155 2 2 3" xfId="16911"/>
    <cellStyle name="표준 155 2 3" xfId="16912"/>
    <cellStyle name="표준 155 2 3 2" xfId="16913"/>
    <cellStyle name="표준 155 2 3 2 2" xfId="16914"/>
    <cellStyle name="표준 155 2 3 3" xfId="16915"/>
    <cellStyle name="표준 155 2 4" xfId="16916"/>
    <cellStyle name="표준 155 2 4 2" xfId="16917"/>
    <cellStyle name="표준 155 2 5" xfId="16918"/>
    <cellStyle name="표준 155 3" xfId="16919"/>
    <cellStyle name="표준 155 3 2" xfId="16920"/>
    <cellStyle name="표준 155 3 2 2" xfId="16921"/>
    <cellStyle name="표준 155 3 3" xfId="16922"/>
    <cellStyle name="표준 155 4" xfId="16923"/>
    <cellStyle name="표준 155 4 2" xfId="16924"/>
    <cellStyle name="표준 155 4 2 2" xfId="16925"/>
    <cellStyle name="표준 155 4 3" xfId="16926"/>
    <cellStyle name="표준 155 5" xfId="16927"/>
    <cellStyle name="표준 155 5 2" xfId="16928"/>
    <cellStyle name="표준 155 5 2 2" xfId="16929"/>
    <cellStyle name="표준 155 5 3" xfId="16930"/>
    <cellStyle name="표준 155 6" xfId="16931"/>
    <cellStyle name="표준 155 6 2" xfId="16932"/>
    <cellStyle name="표준 155 6 2 2" xfId="16933"/>
    <cellStyle name="표준 155 6 3" xfId="16934"/>
    <cellStyle name="표준 155 7" xfId="16935"/>
    <cellStyle name="표준 155 7 2" xfId="16936"/>
    <cellStyle name="표준 155 7 2 2" xfId="16937"/>
    <cellStyle name="표준 155 7 3" xfId="16938"/>
    <cellStyle name="표준 155 8" xfId="16939"/>
    <cellStyle name="표준 155 8 2" xfId="16940"/>
    <cellStyle name="표준 155 8 2 2" xfId="16941"/>
    <cellStyle name="표준 155 8 3" xfId="16942"/>
    <cellStyle name="표준 155 9" xfId="16943"/>
    <cellStyle name="표준 155 9 2" xfId="16944"/>
    <cellStyle name="표준 155 9 2 2" xfId="16945"/>
    <cellStyle name="표준 155 9 3" xfId="16946"/>
    <cellStyle name="표준 156" xfId="16947"/>
    <cellStyle name="표준 156 10" xfId="16948"/>
    <cellStyle name="표준 156 10 2" xfId="16949"/>
    <cellStyle name="표준 156 11" xfId="16950"/>
    <cellStyle name="표준 156 12" xfId="16951"/>
    <cellStyle name="표준 156 2" xfId="16952"/>
    <cellStyle name="표준 156 2 2" xfId="16953"/>
    <cellStyle name="표준 156 2 2 2" xfId="16954"/>
    <cellStyle name="표준 156 2 2 2 2" xfId="16955"/>
    <cellStyle name="표준 156 2 2 3" xfId="16956"/>
    <cellStyle name="표준 156 2 3" xfId="16957"/>
    <cellStyle name="표준 156 2 3 2" xfId="16958"/>
    <cellStyle name="표준 156 2 3 2 2" xfId="16959"/>
    <cellStyle name="표준 156 2 3 3" xfId="16960"/>
    <cellStyle name="표준 156 2 4" xfId="16961"/>
    <cellStyle name="표준 156 2 4 2" xfId="16962"/>
    <cellStyle name="표준 156 2 5" xfId="16963"/>
    <cellStyle name="표준 156 3" xfId="16964"/>
    <cellStyle name="표준 156 3 2" xfId="16965"/>
    <cellStyle name="표준 156 3 2 2" xfId="16966"/>
    <cellStyle name="표준 156 3 3" xfId="16967"/>
    <cellStyle name="표준 156 4" xfId="16968"/>
    <cellStyle name="표준 156 4 2" xfId="16969"/>
    <cellStyle name="표준 156 4 2 2" xfId="16970"/>
    <cellStyle name="표준 156 4 3" xfId="16971"/>
    <cellStyle name="표준 156 5" xfId="16972"/>
    <cellStyle name="표준 156 5 2" xfId="16973"/>
    <cellStyle name="표준 156 5 2 2" xfId="16974"/>
    <cellStyle name="표준 156 5 3" xfId="16975"/>
    <cellStyle name="표준 156 6" xfId="16976"/>
    <cellStyle name="표준 156 6 2" xfId="16977"/>
    <cellStyle name="표준 156 6 2 2" xfId="16978"/>
    <cellStyle name="표준 156 6 3" xfId="16979"/>
    <cellStyle name="표준 156 7" xfId="16980"/>
    <cellStyle name="표준 156 7 2" xfId="16981"/>
    <cellStyle name="표준 156 7 2 2" xfId="16982"/>
    <cellStyle name="표준 156 7 3" xfId="16983"/>
    <cellStyle name="표준 156 8" xfId="16984"/>
    <cellStyle name="표준 156 8 2" xfId="16985"/>
    <cellStyle name="표준 156 8 2 2" xfId="16986"/>
    <cellStyle name="표준 156 8 3" xfId="16987"/>
    <cellStyle name="표준 156 9" xfId="16988"/>
    <cellStyle name="표준 156 9 2" xfId="16989"/>
    <cellStyle name="표준 156 9 2 2" xfId="16990"/>
    <cellStyle name="표준 156 9 3" xfId="16991"/>
    <cellStyle name="표준 157" xfId="16992"/>
    <cellStyle name="표준 157 10" xfId="16993"/>
    <cellStyle name="표준 157 10 2" xfId="16994"/>
    <cellStyle name="표준 157 11" xfId="16995"/>
    <cellStyle name="표준 157 12" xfId="16996"/>
    <cellStyle name="표준 157 2" xfId="16997"/>
    <cellStyle name="표준 157 2 2" xfId="16998"/>
    <cellStyle name="표준 157 2 2 2" xfId="16999"/>
    <cellStyle name="표준 157 2 2 2 2" xfId="17000"/>
    <cellStyle name="표준 157 2 2 3" xfId="17001"/>
    <cellStyle name="표준 157 2 3" xfId="17002"/>
    <cellStyle name="표준 157 2 3 2" xfId="17003"/>
    <cellStyle name="표준 157 2 3 2 2" xfId="17004"/>
    <cellStyle name="표준 157 2 3 3" xfId="17005"/>
    <cellStyle name="표준 157 2 4" xfId="17006"/>
    <cellStyle name="표준 157 2 4 2" xfId="17007"/>
    <cellStyle name="표준 157 2 5" xfId="17008"/>
    <cellStyle name="표준 157 3" xfId="17009"/>
    <cellStyle name="표준 157 3 2" xfId="17010"/>
    <cellStyle name="표준 157 3 2 2" xfId="17011"/>
    <cellStyle name="표준 157 3 3" xfId="17012"/>
    <cellStyle name="표준 157 4" xfId="17013"/>
    <cellStyle name="표준 157 4 2" xfId="17014"/>
    <cellStyle name="표준 157 4 2 2" xfId="17015"/>
    <cellStyle name="표준 157 4 3" xfId="17016"/>
    <cellStyle name="표준 157 5" xfId="17017"/>
    <cellStyle name="표준 157 5 2" xfId="17018"/>
    <cellStyle name="표준 157 5 2 2" xfId="17019"/>
    <cellStyle name="표준 157 5 3" xfId="17020"/>
    <cellStyle name="표준 157 6" xfId="17021"/>
    <cellStyle name="표준 157 6 2" xfId="17022"/>
    <cellStyle name="표준 157 6 2 2" xfId="17023"/>
    <cellStyle name="표준 157 6 3" xfId="17024"/>
    <cellStyle name="표준 157 7" xfId="17025"/>
    <cellStyle name="표준 157 7 2" xfId="17026"/>
    <cellStyle name="표준 157 7 2 2" xfId="17027"/>
    <cellStyle name="표준 157 7 3" xfId="17028"/>
    <cellStyle name="표준 157 8" xfId="17029"/>
    <cellStyle name="표준 157 8 2" xfId="17030"/>
    <cellStyle name="표준 157 8 2 2" xfId="17031"/>
    <cellStyle name="표준 157 8 3" xfId="17032"/>
    <cellStyle name="표준 157 9" xfId="17033"/>
    <cellStyle name="표준 157 9 2" xfId="17034"/>
    <cellStyle name="표준 157 9 2 2" xfId="17035"/>
    <cellStyle name="표준 157 9 3" xfId="17036"/>
    <cellStyle name="표준 158" xfId="17037"/>
    <cellStyle name="표준 158 10" xfId="17038"/>
    <cellStyle name="표준 158 11" xfId="17039"/>
    <cellStyle name="표준 158 2" xfId="17040"/>
    <cellStyle name="표준 158 2 2" xfId="17041"/>
    <cellStyle name="표준 158 2 2 2" xfId="17042"/>
    <cellStyle name="표준 158 2 2 2 2" xfId="17043"/>
    <cellStyle name="표준 158 2 2 3" xfId="17044"/>
    <cellStyle name="표준 158 2 3" xfId="17045"/>
    <cellStyle name="표준 158 2 3 2" xfId="17046"/>
    <cellStyle name="표준 158 2 3 2 2" xfId="17047"/>
    <cellStyle name="표준 158 2 3 3" xfId="17048"/>
    <cellStyle name="표준 158 2 4" xfId="17049"/>
    <cellStyle name="표준 158 2 4 2" xfId="17050"/>
    <cellStyle name="표준 158 2 5" xfId="17051"/>
    <cellStyle name="표준 158 3" xfId="17052"/>
    <cellStyle name="표준 158 3 2" xfId="17053"/>
    <cellStyle name="표준 158 3 2 2" xfId="17054"/>
    <cellStyle name="표준 158 3 3" xfId="17055"/>
    <cellStyle name="표준 158 4" xfId="17056"/>
    <cellStyle name="표준 158 4 2" xfId="17057"/>
    <cellStyle name="표준 158 4 2 2" xfId="17058"/>
    <cellStyle name="표준 158 4 3" xfId="17059"/>
    <cellStyle name="표준 158 5" xfId="17060"/>
    <cellStyle name="표준 158 5 2" xfId="17061"/>
    <cellStyle name="표준 158 5 2 2" xfId="17062"/>
    <cellStyle name="표준 158 5 3" xfId="17063"/>
    <cellStyle name="표준 158 6" xfId="17064"/>
    <cellStyle name="표준 158 6 2" xfId="17065"/>
    <cellStyle name="표준 158 6 2 2" xfId="17066"/>
    <cellStyle name="표준 158 6 3" xfId="17067"/>
    <cellStyle name="표준 158 7" xfId="17068"/>
    <cellStyle name="표준 158 7 2" xfId="17069"/>
    <cellStyle name="표준 158 7 2 2" xfId="17070"/>
    <cellStyle name="표준 158 7 3" xfId="17071"/>
    <cellStyle name="표준 158 8" xfId="17072"/>
    <cellStyle name="표준 158 8 2" xfId="17073"/>
    <cellStyle name="표준 158 8 2 2" xfId="17074"/>
    <cellStyle name="표준 158 8 3" xfId="17075"/>
    <cellStyle name="표준 158 9" xfId="17076"/>
    <cellStyle name="표준 158 9 2" xfId="17077"/>
    <cellStyle name="표준 159" xfId="17078"/>
    <cellStyle name="표준 159 10" xfId="17079"/>
    <cellStyle name="표준 159 11" xfId="17080"/>
    <cellStyle name="표준 159 2" xfId="17081"/>
    <cellStyle name="표준 159 2 2" xfId="17082"/>
    <cellStyle name="표준 159 2 2 2" xfId="17083"/>
    <cellStyle name="표준 159 2 2 2 2" xfId="17084"/>
    <cellStyle name="표준 159 2 2 3" xfId="17085"/>
    <cellStyle name="표준 159 2 3" xfId="17086"/>
    <cellStyle name="표준 159 2 3 2" xfId="17087"/>
    <cellStyle name="표준 159 2 3 2 2" xfId="17088"/>
    <cellStyle name="표준 159 2 3 3" xfId="17089"/>
    <cellStyle name="표준 159 2 4" xfId="17090"/>
    <cellStyle name="표준 159 2 4 2" xfId="17091"/>
    <cellStyle name="표준 159 2 5" xfId="17092"/>
    <cellStyle name="표준 159 3" xfId="17093"/>
    <cellStyle name="표준 159 3 2" xfId="17094"/>
    <cellStyle name="표준 159 3 2 2" xfId="17095"/>
    <cellStyle name="표준 159 3 3" xfId="17096"/>
    <cellStyle name="표준 159 4" xfId="17097"/>
    <cellStyle name="표준 159 4 2" xfId="17098"/>
    <cellStyle name="표준 159 4 2 2" xfId="17099"/>
    <cellStyle name="표준 159 4 3" xfId="17100"/>
    <cellStyle name="표준 159 5" xfId="17101"/>
    <cellStyle name="표준 159 5 2" xfId="17102"/>
    <cellStyle name="표준 159 5 2 2" xfId="17103"/>
    <cellStyle name="표준 159 5 3" xfId="17104"/>
    <cellStyle name="표준 159 6" xfId="17105"/>
    <cellStyle name="표준 159 6 2" xfId="17106"/>
    <cellStyle name="표준 159 6 2 2" xfId="17107"/>
    <cellStyle name="표준 159 6 3" xfId="17108"/>
    <cellStyle name="표준 159 7" xfId="17109"/>
    <cellStyle name="표준 159 7 2" xfId="17110"/>
    <cellStyle name="표준 159 7 2 2" xfId="17111"/>
    <cellStyle name="표준 159 7 3" xfId="17112"/>
    <cellStyle name="표준 159 8" xfId="17113"/>
    <cellStyle name="표준 159 8 2" xfId="17114"/>
    <cellStyle name="표준 159 8 2 2" xfId="17115"/>
    <cellStyle name="표준 159 8 3" xfId="17116"/>
    <cellStyle name="표준 159 9" xfId="17117"/>
    <cellStyle name="표준 159 9 2" xfId="17118"/>
    <cellStyle name="표준 16" xfId="17119"/>
    <cellStyle name="표준 16 2" xfId="68"/>
    <cellStyle name="표준 16 2 2" xfId="17120"/>
    <cellStyle name="표준 160" xfId="17121"/>
    <cellStyle name="표준 160 10" xfId="17122"/>
    <cellStyle name="표준 160 2" xfId="17123"/>
    <cellStyle name="표준 160 2 2" xfId="17124"/>
    <cellStyle name="표준 160 2 2 2" xfId="17125"/>
    <cellStyle name="표준 160 2 2 2 2" xfId="17126"/>
    <cellStyle name="표준 160 2 2 3" xfId="17127"/>
    <cellStyle name="표준 160 2 3" xfId="17128"/>
    <cellStyle name="표준 160 2 3 2" xfId="17129"/>
    <cellStyle name="표준 160 2 3 2 2" xfId="17130"/>
    <cellStyle name="표준 160 2 3 3" xfId="17131"/>
    <cellStyle name="표준 160 2 4" xfId="17132"/>
    <cellStyle name="표준 160 2 4 2" xfId="17133"/>
    <cellStyle name="표준 160 2 5" xfId="17134"/>
    <cellStyle name="표준 160 3" xfId="17135"/>
    <cellStyle name="표준 160 3 2" xfId="17136"/>
    <cellStyle name="표준 160 3 2 2" xfId="17137"/>
    <cellStyle name="표준 160 3 3" xfId="17138"/>
    <cellStyle name="표준 160 4" xfId="17139"/>
    <cellStyle name="표준 160 4 2" xfId="17140"/>
    <cellStyle name="표준 160 4 2 2" xfId="17141"/>
    <cellStyle name="표준 160 4 3" xfId="17142"/>
    <cellStyle name="표준 160 5" xfId="17143"/>
    <cellStyle name="표준 160 5 2" xfId="17144"/>
    <cellStyle name="표준 160 5 2 2" xfId="17145"/>
    <cellStyle name="표준 160 5 3" xfId="17146"/>
    <cellStyle name="표준 160 6" xfId="17147"/>
    <cellStyle name="표준 160 6 2" xfId="17148"/>
    <cellStyle name="표준 160 6 2 2" xfId="17149"/>
    <cellStyle name="표준 160 6 3" xfId="17150"/>
    <cellStyle name="표준 160 7" xfId="17151"/>
    <cellStyle name="표준 160 7 2" xfId="17152"/>
    <cellStyle name="표준 160 7 2 2" xfId="17153"/>
    <cellStyle name="표준 160 7 3" xfId="17154"/>
    <cellStyle name="표준 160 8" xfId="17155"/>
    <cellStyle name="표준 160 8 2" xfId="17156"/>
    <cellStyle name="표준 160 8 2 2" xfId="17157"/>
    <cellStyle name="표준 160 8 3" xfId="17158"/>
    <cellStyle name="표준 160 9" xfId="17159"/>
    <cellStyle name="표준 160 9 2" xfId="17160"/>
    <cellStyle name="표준 161" xfId="17161"/>
    <cellStyle name="표준 161 10" xfId="17162"/>
    <cellStyle name="표준 161 2" xfId="17163"/>
    <cellStyle name="표준 161 2 2" xfId="17164"/>
    <cellStyle name="표준 161 2 2 2" xfId="17165"/>
    <cellStyle name="표준 161 2 2 2 2" xfId="17166"/>
    <cellStyle name="표준 161 2 2 3" xfId="17167"/>
    <cellStyle name="표준 161 2 3" xfId="17168"/>
    <cellStyle name="표준 161 2 3 2" xfId="17169"/>
    <cellStyle name="표준 161 2 3 2 2" xfId="17170"/>
    <cellStyle name="표준 161 2 3 3" xfId="17171"/>
    <cellStyle name="표준 161 2 4" xfId="17172"/>
    <cellStyle name="표준 161 2 4 2" xfId="17173"/>
    <cellStyle name="표준 161 2 5" xfId="17174"/>
    <cellStyle name="표준 161 3" xfId="17175"/>
    <cellStyle name="표준 161 3 2" xfId="17176"/>
    <cellStyle name="표준 161 3 2 2" xfId="17177"/>
    <cellStyle name="표준 161 3 3" xfId="17178"/>
    <cellStyle name="표준 161 4" xfId="17179"/>
    <cellStyle name="표준 161 4 2" xfId="17180"/>
    <cellStyle name="표준 161 4 2 2" xfId="17181"/>
    <cellStyle name="표준 161 4 3" xfId="17182"/>
    <cellStyle name="표준 161 5" xfId="17183"/>
    <cellStyle name="표준 161 5 2" xfId="17184"/>
    <cellStyle name="표준 161 5 2 2" xfId="17185"/>
    <cellStyle name="표준 161 5 3" xfId="17186"/>
    <cellStyle name="표준 161 6" xfId="17187"/>
    <cellStyle name="표준 161 6 2" xfId="17188"/>
    <cellStyle name="표준 161 6 2 2" xfId="17189"/>
    <cellStyle name="표준 161 6 3" xfId="17190"/>
    <cellStyle name="표준 161 7" xfId="17191"/>
    <cellStyle name="표준 161 7 2" xfId="17192"/>
    <cellStyle name="표준 161 7 2 2" xfId="17193"/>
    <cellStyle name="표준 161 7 3" xfId="17194"/>
    <cellStyle name="표준 161 8" xfId="17195"/>
    <cellStyle name="표준 161 8 2" xfId="17196"/>
    <cellStyle name="표준 161 8 2 2" xfId="17197"/>
    <cellStyle name="표준 161 8 3" xfId="17198"/>
    <cellStyle name="표준 161 9" xfId="17199"/>
    <cellStyle name="표준 161 9 2" xfId="17200"/>
    <cellStyle name="표준 162" xfId="17201"/>
    <cellStyle name="표준 162 10" xfId="17202"/>
    <cellStyle name="표준 162 2" xfId="17203"/>
    <cellStyle name="표준 162 2 2" xfId="17204"/>
    <cellStyle name="표준 162 2 2 2" xfId="17205"/>
    <cellStyle name="표준 162 2 2 2 2" xfId="17206"/>
    <cellStyle name="표준 162 2 2 3" xfId="17207"/>
    <cellStyle name="표준 162 2 3" xfId="17208"/>
    <cellStyle name="표준 162 2 3 2" xfId="17209"/>
    <cellStyle name="표준 162 2 3 2 2" xfId="17210"/>
    <cellStyle name="표준 162 2 3 3" xfId="17211"/>
    <cellStyle name="표준 162 2 4" xfId="17212"/>
    <cellStyle name="표준 162 2 4 2" xfId="17213"/>
    <cellStyle name="표준 162 2 5" xfId="17214"/>
    <cellStyle name="표준 162 3" xfId="17215"/>
    <cellStyle name="표준 162 3 2" xfId="17216"/>
    <cellStyle name="표준 162 3 2 2" xfId="17217"/>
    <cellStyle name="표준 162 3 3" xfId="17218"/>
    <cellStyle name="표준 162 4" xfId="17219"/>
    <cellStyle name="표준 162 4 2" xfId="17220"/>
    <cellStyle name="표준 162 4 2 2" xfId="17221"/>
    <cellStyle name="표준 162 4 3" xfId="17222"/>
    <cellStyle name="표준 162 5" xfId="17223"/>
    <cellStyle name="표준 162 5 2" xfId="17224"/>
    <cellStyle name="표준 162 5 2 2" xfId="17225"/>
    <cellStyle name="표준 162 5 3" xfId="17226"/>
    <cellStyle name="표준 162 6" xfId="17227"/>
    <cellStyle name="표준 162 6 2" xfId="17228"/>
    <cellStyle name="표준 162 6 2 2" xfId="17229"/>
    <cellStyle name="표준 162 6 3" xfId="17230"/>
    <cellStyle name="표준 162 7" xfId="17231"/>
    <cellStyle name="표준 162 7 2" xfId="17232"/>
    <cellStyle name="표준 162 7 2 2" xfId="17233"/>
    <cellStyle name="표준 162 7 3" xfId="17234"/>
    <cellStyle name="표준 162 8" xfId="17235"/>
    <cellStyle name="표준 162 8 2" xfId="17236"/>
    <cellStyle name="표준 162 8 2 2" xfId="17237"/>
    <cellStyle name="표준 162 8 3" xfId="17238"/>
    <cellStyle name="표준 162 9" xfId="17239"/>
    <cellStyle name="표준 162 9 2" xfId="17240"/>
    <cellStyle name="표준 163" xfId="17241"/>
    <cellStyle name="표준 163 10" xfId="17242"/>
    <cellStyle name="표준 163 2" xfId="17243"/>
    <cellStyle name="표준 163 2 2" xfId="17244"/>
    <cellStyle name="표준 163 2 2 2" xfId="17245"/>
    <cellStyle name="표준 163 2 2 2 2" xfId="17246"/>
    <cellStyle name="표준 163 2 2 3" xfId="17247"/>
    <cellStyle name="표준 163 2 3" xfId="17248"/>
    <cellStyle name="표준 163 2 3 2" xfId="17249"/>
    <cellStyle name="표준 163 2 3 2 2" xfId="17250"/>
    <cellStyle name="표준 163 2 3 3" xfId="17251"/>
    <cellStyle name="표준 163 2 4" xfId="17252"/>
    <cellStyle name="표준 163 2 4 2" xfId="17253"/>
    <cellStyle name="표준 163 2 5" xfId="17254"/>
    <cellStyle name="표준 163 3" xfId="17255"/>
    <cellStyle name="표준 163 3 2" xfId="17256"/>
    <cellStyle name="표준 163 3 2 2" xfId="17257"/>
    <cellStyle name="표준 163 3 3" xfId="17258"/>
    <cellStyle name="표준 163 4" xfId="17259"/>
    <cellStyle name="표준 163 4 2" xfId="17260"/>
    <cellStyle name="표준 163 4 2 2" xfId="17261"/>
    <cellStyle name="표준 163 4 3" xfId="17262"/>
    <cellStyle name="표준 163 5" xfId="17263"/>
    <cellStyle name="표준 163 5 2" xfId="17264"/>
    <cellStyle name="표준 163 5 2 2" xfId="17265"/>
    <cellStyle name="표준 163 5 3" xfId="17266"/>
    <cellStyle name="표준 163 6" xfId="17267"/>
    <cellStyle name="표준 163 6 2" xfId="17268"/>
    <cellStyle name="표준 163 6 2 2" xfId="17269"/>
    <cellStyle name="표준 163 6 3" xfId="17270"/>
    <cellStyle name="표준 163 7" xfId="17271"/>
    <cellStyle name="표준 163 7 2" xfId="17272"/>
    <cellStyle name="표준 163 7 2 2" xfId="17273"/>
    <cellStyle name="표준 163 7 3" xfId="17274"/>
    <cellStyle name="표준 163 8" xfId="17275"/>
    <cellStyle name="표준 163 8 2" xfId="17276"/>
    <cellStyle name="표준 163 8 2 2" xfId="17277"/>
    <cellStyle name="표준 163 8 3" xfId="17278"/>
    <cellStyle name="표준 163 9" xfId="17279"/>
    <cellStyle name="표준 163 9 2" xfId="17280"/>
    <cellStyle name="표준 164" xfId="17281"/>
    <cellStyle name="표준 164 10" xfId="17282"/>
    <cellStyle name="표준 164 2" xfId="17283"/>
    <cellStyle name="표준 164 2 2" xfId="17284"/>
    <cellStyle name="표준 164 2 2 2" xfId="17285"/>
    <cellStyle name="표준 164 2 2 2 2" xfId="17286"/>
    <cellStyle name="표준 164 2 2 3" xfId="17287"/>
    <cellStyle name="표준 164 2 3" xfId="17288"/>
    <cellStyle name="표준 164 2 3 2" xfId="17289"/>
    <cellStyle name="표준 164 2 3 2 2" xfId="17290"/>
    <cellStyle name="표준 164 2 3 3" xfId="17291"/>
    <cellStyle name="표준 164 2 4" xfId="17292"/>
    <cellStyle name="표준 164 2 4 2" xfId="17293"/>
    <cellStyle name="표준 164 2 5" xfId="17294"/>
    <cellStyle name="표준 164 3" xfId="17295"/>
    <cellStyle name="표준 164 3 2" xfId="17296"/>
    <cellStyle name="표준 164 3 2 2" xfId="17297"/>
    <cellStyle name="표준 164 3 3" xfId="17298"/>
    <cellStyle name="표준 164 4" xfId="17299"/>
    <cellStyle name="표준 164 4 2" xfId="17300"/>
    <cellStyle name="표준 164 4 2 2" xfId="17301"/>
    <cellStyle name="표준 164 4 3" xfId="17302"/>
    <cellStyle name="표준 164 5" xfId="17303"/>
    <cellStyle name="표준 164 5 2" xfId="17304"/>
    <cellStyle name="표준 164 5 2 2" xfId="17305"/>
    <cellStyle name="표준 164 5 3" xfId="17306"/>
    <cellStyle name="표준 164 6" xfId="17307"/>
    <cellStyle name="표준 164 6 2" xfId="17308"/>
    <cellStyle name="표준 164 6 2 2" xfId="17309"/>
    <cellStyle name="표준 164 6 3" xfId="17310"/>
    <cellStyle name="표준 164 7" xfId="17311"/>
    <cellStyle name="표준 164 7 2" xfId="17312"/>
    <cellStyle name="표준 164 7 2 2" xfId="17313"/>
    <cellStyle name="표준 164 7 3" xfId="17314"/>
    <cellStyle name="표준 164 8" xfId="17315"/>
    <cellStyle name="표준 164 8 2" xfId="17316"/>
    <cellStyle name="표준 164 8 2 2" xfId="17317"/>
    <cellStyle name="표준 164 8 3" xfId="17318"/>
    <cellStyle name="표준 164 9" xfId="17319"/>
    <cellStyle name="표준 164 9 2" xfId="17320"/>
    <cellStyle name="표준 165" xfId="17321"/>
    <cellStyle name="표준 165 10" xfId="17322"/>
    <cellStyle name="표준 165 2" xfId="17323"/>
    <cellStyle name="표준 165 2 2" xfId="17324"/>
    <cellStyle name="표준 165 2 2 2" xfId="17325"/>
    <cellStyle name="표준 165 2 2 2 2" xfId="17326"/>
    <cellStyle name="표준 165 2 2 3" xfId="17327"/>
    <cellStyle name="표준 165 2 3" xfId="17328"/>
    <cellStyle name="표준 165 2 3 2" xfId="17329"/>
    <cellStyle name="표준 165 2 3 2 2" xfId="17330"/>
    <cellStyle name="표준 165 2 3 3" xfId="17331"/>
    <cellStyle name="표준 165 2 4" xfId="17332"/>
    <cellStyle name="표준 165 2 4 2" xfId="17333"/>
    <cellStyle name="표준 165 2 5" xfId="17334"/>
    <cellStyle name="표준 165 3" xfId="17335"/>
    <cellStyle name="표준 165 3 2" xfId="17336"/>
    <cellStyle name="표준 165 3 2 2" xfId="17337"/>
    <cellStyle name="표준 165 3 3" xfId="17338"/>
    <cellStyle name="표준 165 4" xfId="17339"/>
    <cellStyle name="표준 165 4 2" xfId="17340"/>
    <cellStyle name="표준 165 4 2 2" xfId="17341"/>
    <cellStyle name="표준 165 4 3" xfId="17342"/>
    <cellStyle name="표준 165 5" xfId="17343"/>
    <cellStyle name="표준 165 5 2" xfId="17344"/>
    <cellStyle name="표준 165 5 2 2" xfId="17345"/>
    <cellStyle name="표준 165 5 3" xfId="17346"/>
    <cellStyle name="표준 165 6" xfId="17347"/>
    <cellStyle name="표준 165 6 2" xfId="17348"/>
    <cellStyle name="표준 165 6 2 2" xfId="17349"/>
    <cellStyle name="표준 165 6 3" xfId="17350"/>
    <cellStyle name="표준 165 7" xfId="17351"/>
    <cellStyle name="표준 165 7 2" xfId="17352"/>
    <cellStyle name="표준 165 7 2 2" xfId="17353"/>
    <cellStyle name="표준 165 7 3" xfId="17354"/>
    <cellStyle name="표준 165 8" xfId="17355"/>
    <cellStyle name="표준 165 8 2" xfId="17356"/>
    <cellStyle name="표준 165 8 2 2" xfId="17357"/>
    <cellStyle name="표준 165 8 3" xfId="17358"/>
    <cellStyle name="표준 165 9" xfId="17359"/>
    <cellStyle name="표준 165 9 2" xfId="17360"/>
    <cellStyle name="표준 166" xfId="17361"/>
    <cellStyle name="표준 166 10" xfId="17362"/>
    <cellStyle name="표준 166 2" xfId="17363"/>
    <cellStyle name="표준 166 2 2" xfId="17364"/>
    <cellStyle name="표준 166 2 2 2" xfId="17365"/>
    <cellStyle name="표준 166 2 2 2 2" xfId="17366"/>
    <cellStyle name="표준 166 2 2 3" xfId="17367"/>
    <cellStyle name="표준 166 2 3" xfId="17368"/>
    <cellStyle name="표준 166 2 3 2" xfId="17369"/>
    <cellStyle name="표준 166 2 3 2 2" xfId="17370"/>
    <cellStyle name="표준 166 2 3 3" xfId="17371"/>
    <cellStyle name="표준 166 2 4" xfId="17372"/>
    <cellStyle name="표준 166 2 4 2" xfId="17373"/>
    <cellStyle name="표준 166 2 5" xfId="17374"/>
    <cellStyle name="표준 166 3" xfId="17375"/>
    <cellStyle name="표준 166 3 2" xfId="17376"/>
    <cellStyle name="표준 166 3 2 2" xfId="17377"/>
    <cellStyle name="표준 166 3 3" xfId="17378"/>
    <cellStyle name="표준 166 4" xfId="17379"/>
    <cellStyle name="표준 166 4 2" xfId="17380"/>
    <cellStyle name="표준 166 4 2 2" xfId="17381"/>
    <cellStyle name="표준 166 4 3" xfId="17382"/>
    <cellStyle name="표준 166 5" xfId="17383"/>
    <cellStyle name="표준 166 5 2" xfId="17384"/>
    <cellStyle name="표준 166 5 2 2" xfId="17385"/>
    <cellStyle name="표준 166 5 3" xfId="17386"/>
    <cellStyle name="표준 166 6" xfId="17387"/>
    <cellStyle name="표준 166 6 2" xfId="17388"/>
    <cellStyle name="표준 166 6 2 2" xfId="17389"/>
    <cellStyle name="표준 166 6 3" xfId="17390"/>
    <cellStyle name="표준 166 7" xfId="17391"/>
    <cellStyle name="표준 166 7 2" xfId="17392"/>
    <cellStyle name="표준 166 7 2 2" xfId="17393"/>
    <cellStyle name="표준 166 7 3" xfId="17394"/>
    <cellStyle name="표준 166 8" xfId="17395"/>
    <cellStyle name="표준 166 8 2" xfId="17396"/>
    <cellStyle name="표준 166 8 2 2" xfId="17397"/>
    <cellStyle name="표준 166 8 3" xfId="17398"/>
    <cellStyle name="표준 166 9" xfId="17399"/>
    <cellStyle name="표준 166 9 2" xfId="17400"/>
    <cellStyle name="표준 167" xfId="17401"/>
    <cellStyle name="표준 167 2" xfId="17402"/>
    <cellStyle name="표준 167 2 2" xfId="17403"/>
    <cellStyle name="표준 167 2 2 2" xfId="17404"/>
    <cellStyle name="표준 167 2 2 2 2" xfId="17405"/>
    <cellStyle name="표준 167 2 2 3" xfId="17406"/>
    <cellStyle name="표준 167 2 3" xfId="17407"/>
    <cellStyle name="표준 167 2 3 2" xfId="17408"/>
    <cellStyle name="표준 167 2 3 2 2" xfId="17409"/>
    <cellStyle name="표준 167 2 3 3" xfId="17410"/>
    <cellStyle name="표준 167 2 4" xfId="17411"/>
    <cellStyle name="표준 167 2 4 2" xfId="17412"/>
    <cellStyle name="표준 167 2 5" xfId="17413"/>
    <cellStyle name="표준 167 3" xfId="17414"/>
    <cellStyle name="표준 167 3 2" xfId="17415"/>
    <cellStyle name="표준 167 3 2 2" xfId="17416"/>
    <cellStyle name="표준 167 3 3" xfId="17417"/>
    <cellStyle name="표준 167 4" xfId="17418"/>
    <cellStyle name="표준 167 4 2" xfId="17419"/>
    <cellStyle name="표준 167 4 2 2" xfId="17420"/>
    <cellStyle name="표준 167 4 3" xfId="17421"/>
    <cellStyle name="표준 167 5" xfId="17422"/>
    <cellStyle name="표준 167 5 2" xfId="17423"/>
    <cellStyle name="표준 167 5 2 2" xfId="17424"/>
    <cellStyle name="표준 167 5 3" xfId="17425"/>
    <cellStyle name="표준 167 6" xfId="17426"/>
    <cellStyle name="표준 167 6 2" xfId="17427"/>
    <cellStyle name="표준 167 6 2 2" xfId="17428"/>
    <cellStyle name="표준 167 6 3" xfId="17429"/>
    <cellStyle name="표준 167 7" xfId="17430"/>
    <cellStyle name="표준 167 7 2" xfId="17431"/>
    <cellStyle name="표준 167 7 2 2" xfId="17432"/>
    <cellStyle name="표준 167 7 3" xfId="17433"/>
    <cellStyle name="표준 167 8" xfId="17434"/>
    <cellStyle name="표준 167 8 2" xfId="17435"/>
    <cellStyle name="표준 167 9" xfId="17436"/>
    <cellStyle name="표준 168" xfId="17437"/>
    <cellStyle name="표준 168 2" xfId="17438"/>
    <cellStyle name="표준 168 2 2" xfId="17439"/>
    <cellStyle name="표준 168 2 2 2" xfId="17440"/>
    <cellStyle name="표준 168 2 2 2 2" xfId="17441"/>
    <cellStyle name="표준 168 2 2 3" xfId="17442"/>
    <cellStyle name="표준 168 2 3" xfId="17443"/>
    <cellStyle name="표준 168 2 3 2" xfId="17444"/>
    <cellStyle name="표준 168 2 3 2 2" xfId="17445"/>
    <cellStyle name="표준 168 2 3 3" xfId="17446"/>
    <cellStyle name="표준 168 2 4" xfId="17447"/>
    <cellStyle name="표준 168 2 4 2" xfId="17448"/>
    <cellStyle name="표준 168 2 5" xfId="17449"/>
    <cellStyle name="표준 168 3" xfId="17450"/>
    <cellStyle name="표준 168 3 2" xfId="17451"/>
    <cellStyle name="표준 168 3 2 2" xfId="17452"/>
    <cellStyle name="표준 168 3 3" xfId="17453"/>
    <cellStyle name="표준 168 4" xfId="17454"/>
    <cellStyle name="표준 168 4 2" xfId="17455"/>
    <cellStyle name="표준 168 4 2 2" xfId="17456"/>
    <cellStyle name="표준 168 4 3" xfId="17457"/>
    <cellStyle name="표준 168 5" xfId="17458"/>
    <cellStyle name="표준 168 5 2" xfId="17459"/>
    <cellStyle name="표준 168 5 2 2" xfId="17460"/>
    <cellStyle name="표준 168 5 3" xfId="17461"/>
    <cellStyle name="표준 168 6" xfId="17462"/>
    <cellStyle name="표준 168 6 2" xfId="17463"/>
    <cellStyle name="표준 168 6 2 2" xfId="17464"/>
    <cellStyle name="표준 168 6 3" xfId="17465"/>
    <cellStyle name="표준 168 7" xfId="17466"/>
    <cellStyle name="표준 168 7 2" xfId="17467"/>
    <cellStyle name="표준 168 7 2 2" xfId="17468"/>
    <cellStyle name="표준 168 7 3" xfId="17469"/>
    <cellStyle name="표준 168 8" xfId="17470"/>
    <cellStyle name="표준 168 8 2" xfId="17471"/>
    <cellStyle name="표준 168 9" xfId="17472"/>
    <cellStyle name="표준 169" xfId="17473"/>
    <cellStyle name="표준 169 2" xfId="17474"/>
    <cellStyle name="표준 169 2 2" xfId="17475"/>
    <cellStyle name="표준 169 2 2 2" xfId="17476"/>
    <cellStyle name="표준 169 2 2 2 2" xfId="17477"/>
    <cellStyle name="표준 169 2 2 3" xfId="17478"/>
    <cellStyle name="표준 169 2 3" xfId="17479"/>
    <cellStyle name="표준 169 2 3 2" xfId="17480"/>
    <cellStyle name="표준 169 2 3 2 2" xfId="17481"/>
    <cellStyle name="표준 169 2 3 3" xfId="17482"/>
    <cellStyle name="표준 169 2 4" xfId="17483"/>
    <cellStyle name="표준 169 2 4 2" xfId="17484"/>
    <cellStyle name="표준 169 2 5" xfId="17485"/>
    <cellStyle name="표준 169 3" xfId="17486"/>
    <cellStyle name="표준 169 3 2" xfId="17487"/>
    <cellStyle name="표준 169 3 2 2" xfId="17488"/>
    <cellStyle name="표준 169 3 3" xfId="17489"/>
    <cellStyle name="표준 169 4" xfId="17490"/>
    <cellStyle name="표준 169 4 2" xfId="17491"/>
    <cellStyle name="표준 169 4 2 2" xfId="17492"/>
    <cellStyle name="표준 169 4 3" xfId="17493"/>
    <cellStyle name="표준 169 5" xfId="17494"/>
    <cellStyle name="표준 169 5 2" xfId="17495"/>
    <cellStyle name="표준 169 5 2 2" xfId="17496"/>
    <cellStyle name="표준 169 5 3" xfId="17497"/>
    <cellStyle name="표준 169 6" xfId="17498"/>
    <cellStyle name="표준 169 6 2" xfId="17499"/>
    <cellStyle name="표준 169 6 2 2" xfId="17500"/>
    <cellStyle name="표준 169 6 3" xfId="17501"/>
    <cellStyle name="표준 169 7" xfId="17502"/>
    <cellStyle name="표준 169 7 2" xfId="17503"/>
    <cellStyle name="표준 169 7 2 2" xfId="17504"/>
    <cellStyle name="표준 169 7 3" xfId="17505"/>
    <cellStyle name="표준 169 8" xfId="17506"/>
    <cellStyle name="표준 169 8 2" xfId="17507"/>
    <cellStyle name="표준 169 9" xfId="17508"/>
    <cellStyle name="표준 17" xfId="17509"/>
    <cellStyle name="표준 17 2" xfId="69"/>
    <cellStyle name="표준 17 2 2" xfId="17510"/>
    <cellStyle name="표준 170" xfId="17511"/>
    <cellStyle name="표준 170 2" xfId="17512"/>
    <cellStyle name="표준 170 2 2" xfId="17513"/>
    <cellStyle name="표준 170 2 2 2" xfId="17514"/>
    <cellStyle name="표준 170 2 2 2 2" xfId="17515"/>
    <cellStyle name="표준 170 2 2 3" xfId="17516"/>
    <cellStyle name="표준 170 2 3" xfId="17517"/>
    <cellStyle name="표준 170 2 3 2" xfId="17518"/>
    <cellStyle name="표준 170 2 3 2 2" xfId="17519"/>
    <cellStyle name="표준 170 2 3 3" xfId="17520"/>
    <cellStyle name="표준 170 2 4" xfId="17521"/>
    <cellStyle name="표준 170 2 4 2" xfId="17522"/>
    <cellStyle name="표준 170 2 5" xfId="17523"/>
    <cellStyle name="표준 170 3" xfId="17524"/>
    <cellStyle name="표준 170 3 2" xfId="17525"/>
    <cellStyle name="표준 170 3 2 2" xfId="17526"/>
    <cellStyle name="표준 170 3 3" xfId="17527"/>
    <cellStyle name="표준 170 4" xfId="17528"/>
    <cellStyle name="표준 170 4 2" xfId="17529"/>
    <cellStyle name="표준 170 4 2 2" xfId="17530"/>
    <cellStyle name="표준 170 4 3" xfId="17531"/>
    <cellStyle name="표준 170 5" xfId="17532"/>
    <cellStyle name="표준 170 5 2" xfId="17533"/>
    <cellStyle name="표준 170 5 2 2" xfId="17534"/>
    <cellStyle name="표준 170 5 3" xfId="17535"/>
    <cellStyle name="표준 170 6" xfId="17536"/>
    <cellStyle name="표준 170 6 2" xfId="17537"/>
    <cellStyle name="표준 170 6 2 2" xfId="17538"/>
    <cellStyle name="표준 170 6 3" xfId="17539"/>
    <cellStyle name="표준 170 7" xfId="17540"/>
    <cellStyle name="표준 170 7 2" xfId="17541"/>
    <cellStyle name="표준 170 8" xfId="17542"/>
    <cellStyle name="표준 171" xfId="17543"/>
    <cellStyle name="표준 171 2" xfId="17544"/>
    <cellStyle name="표준 171 2 2" xfId="17545"/>
    <cellStyle name="표준 171 2 2 2" xfId="17546"/>
    <cellStyle name="표준 171 2 2 2 2" xfId="17547"/>
    <cellStyle name="표준 171 2 2 3" xfId="17548"/>
    <cellStyle name="표준 171 2 3" xfId="17549"/>
    <cellStyle name="표준 171 2 3 2" xfId="17550"/>
    <cellStyle name="표준 171 2 3 2 2" xfId="17551"/>
    <cellStyle name="표준 171 2 3 3" xfId="17552"/>
    <cellStyle name="표준 171 2 4" xfId="17553"/>
    <cellStyle name="표준 171 2 4 2" xfId="17554"/>
    <cellStyle name="표준 171 2 5" xfId="17555"/>
    <cellStyle name="표준 171 3" xfId="17556"/>
    <cellStyle name="표준 171 3 2" xfId="17557"/>
    <cellStyle name="표준 171 3 2 2" xfId="17558"/>
    <cellStyle name="표준 171 3 3" xfId="17559"/>
    <cellStyle name="표준 171 4" xfId="17560"/>
    <cellStyle name="표준 171 4 2" xfId="17561"/>
    <cellStyle name="표준 171 4 2 2" xfId="17562"/>
    <cellStyle name="표준 171 4 3" xfId="17563"/>
    <cellStyle name="표준 171 5" xfId="17564"/>
    <cellStyle name="표준 171 5 2" xfId="17565"/>
    <cellStyle name="표준 171 5 2 2" xfId="17566"/>
    <cellStyle name="표준 171 5 3" xfId="17567"/>
    <cellStyle name="표준 171 6" xfId="17568"/>
    <cellStyle name="표준 171 6 2" xfId="17569"/>
    <cellStyle name="표준 171 6 2 2" xfId="17570"/>
    <cellStyle name="표준 171 6 3" xfId="17571"/>
    <cellStyle name="표준 171 7" xfId="17572"/>
    <cellStyle name="표준 171 7 2" xfId="17573"/>
    <cellStyle name="표준 171 8" xfId="17574"/>
    <cellStyle name="표준 172" xfId="17575"/>
    <cellStyle name="표준 172 2" xfId="17576"/>
    <cellStyle name="표준 172 2 2" xfId="17577"/>
    <cellStyle name="표준 172 2 2 2" xfId="17578"/>
    <cellStyle name="표준 172 2 2 2 2" xfId="17579"/>
    <cellStyle name="표준 172 2 2 3" xfId="17580"/>
    <cellStyle name="표준 172 2 3" xfId="17581"/>
    <cellStyle name="표준 172 2 3 2" xfId="17582"/>
    <cellStyle name="표준 172 2 3 2 2" xfId="17583"/>
    <cellStyle name="표준 172 2 3 3" xfId="17584"/>
    <cellStyle name="표준 172 2 4" xfId="17585"/>
    <cellStyle name="표준 172 2 4 2" xfId="17586"/>
    <cellStyle name="표준 172 2 5" xfId="17587"/>
    <cellStyle name="표준 172 3" xfId="17588"/>
    <cellStyle name="표준 172 3 2" xfId="17589"/>
    <cellStyle name="표준 172 3 2 2" xfId="17590"/>
    <cellStyle name="표준 172 3 3" xfId="17591"/>
    <cellStyle name="표준 172 4" xfId="17592"/>
    <cellStyle name="표준 172 4 2" xfId="17593"/>
    <cellStyle name="표준 172 4 2 2" xfId="17594"/>
    <cellStyle name="표준 172 4 3" xfId="17595"/>
    <cellStyle name="표준 172 5" xfId="17596"/>
    <cellStyle name="표준 172 5 2" xfId="17597"/>
    <cellStyle name="표준 172 5 2 2" xfId="17598"/>
    <cellStyle name="표준 172 5 3" xfId="17599"/>
    <cellStyle name="표준 172 6" xfId="17600"/>
    <cellStyle name="표준 172 6 2" xfId="17601"/>
    <cellStyle name="표준 172 6 2 2" xfId="17602"/>
    <cellStyle name="표준 172 6 3" xfId="17603"/>
    <cellStyle name="표준 172 7" xfId="17604"/>
    <cellStyle name="표준 172 7 2" xfId="17605"/>
    <cellStyle name="표준 172 8" xfId="17606"/>
    <cellStyle name="표준 173" xfId="17607"/>
    <cellStyle name="표준 173 2" xfId="17608"/>
    <cellStyle name="표준 173 2 2" xfId="17609"/>
    <cellStyle name="표준 173 2 2 2" xfId="17610"/>
    <cellStyle name="표준 173 2 2 2 2" xfId="17611"/>
    <cellStyle name="표준 173 2 2 3" xfId="17612"/>
    <cellStyle name="표준 173 2 3" xfId="17613"/>
    <cellStyle name="표준 173 2 3 2" xfId="17614"/>
    <cellStyle name="표준 173 2 3 2 2" xfId="17615"/>
    <cellStyle name="표준 173 2 3 3" xfId="17616"/>
    <cellStyle name="표준 173 2 4" xfId="17617"/>
    <cellStyle name="표준 173 2 4 2" xfId="17618"/>
    <cellStyle name="표준 173 2 5" xfId="17619"/>
    <cellStyle name="표준 173 3" xfId="17620"/>
    <cellStyle name="표준 173 3 2" xfId="17621"/>
    <cellStyle name="표준 173 3 2 2" xfId="17622"/>
    <cellStyle name="표준 173 3 3" xfId="17623"/>
    <cellStyle name="표준 173 4" xfId="17624"/>
    <cellStyle name="표준 173 4 2" xfId="17625"/>
    <cellStyle name="표준 173 4 2 2" xfId="17626"/>
    <cellStyle name="표준 173 4 3" xfId="17627"/>
    <cellStyle name="표준 173 5" xfId="17628"/>
    <cellStyle name="표준 173 5 2" xfId="17629"/>
    <cellStyle name="표준 173 5 2 2" xfId="17630"/>
    <cellStyle name="표준 173 5 3" xfId="17631"/>
    <cellStyle name="표준 173 6" xfId="17632"/>
    <cellStyle name="표준 173 6 2" xfId="17633"/>
    <cellStyle name="표준 173 6 2 2" xfId="17634"/>
    <cellStyle name="표준 173 6 3" xfId="17635"/>
    <cellStyle name="표준 173 7" xfId="17636"/>
    <cellStyle name="표준 173 7 2" xfId="17637"/>
    <cellStyle name="표준 173 8" xfId="17638"/>
    <cellStyle name="표준 174" xfId="17639"/>
    <cellStyle name="표준 174 2" xfId="17640"/>
    <cellStyle name="표준 174 2 2" xfId="17641"/>
    <cellStyle name="표준 174 2 2 2" xfId="17642"/>
    <cellStyle name="표준 174 2 2 2 2" xfId="17643"/>
    <cellStyle name="표준 174 2 2 3" xfId="17644"/>
    <cellStyle name="표준 174 2 3" xfId="17645"/>
    <cellStyle name="표준 174 2 3 2" xfId="17646"/>
    <cellStyle name="표준 174 2 3 2 2" xfId="17647"/>
    <cellStyle name="표준 174 2 3 3" xfId="17648"/>
    <cellStyle name="표준 174 2 4" xfId="17649"/>
    <cellStyle name="표준 174 2 4 2" xfId="17650"/>
    <cellStyle name="표준 174 2 5" xfId="17651"/>
    <cellStyle name="표준 174 3" xfId="17652"/>
    <cellStyle name="표준 174 3 2" xfId="17653"/>
    <cellStyle name="표준 174 3 2 2" xfId="17654"/>
    <cellStyle name="표준 174 3 3" xfId="17655"/>
    <cellStyle name="표준 174 4" xfId="17656"/>
    <cellStyle name="표준 174 4 2" xfId="17657"/>
    <cellStyle name="표준 174 4 2 2" xfId="17658"/>
    <cellStyle name="표준 174 4 3" xfId="17659"/>
    <cellStyle name="표준 174 5" xfId="17660"/>
    <cellStyle name="표준 174 5 2" xfId="17661"/>
    <cellStyle name="표준 174 5 2 2" xfId="17662"/>
    <cellStyle name="표준 174 5 3" xfId="17663"/>
    <cellStyle name="표준 174 6" xfId="17664"/>
    <cellStyle name="표준 174 6 2" xfId="17665"/>
    <cellStyle name="표준 174 6 2 2" xfId="17666"/>
    <cellStyle name="표준 174 6 3" xfId="17667"/>
    <cellStyle name="표준 174 7" xfId="17668"/>
    <cellStyle name="표준 174 7 2" xfId="17669"/>
    <cellStyle name="표준 174 8" xfId="17670"/>
    <cellStyle name="표준 175" xfId="17671"/>
    <cellStyle name="표준 175 2" xfId="17672"/>
    <cellStyle name="표준 175 2 2" xfId="17673"/>
    <cellStyle name="표준 175 2 2 2" xfId="17674"/>
    <cellStyle name="표준 175 2 2 2 2" xfId="17675"/>
    <cellStyle name="표준 175 2 2 3" xfId="17676"/>
    <cellStyle name="표준 175 2 3" xfId="17677"/>
    <cellStyle name="표준 175 2 3 2" xfId="17678"/>
    <cellStyle name="표준 175 2 3 2 2" xfId="17679"/>
    <cellStyle name="표준 175 2 3 3" xfId="17680"/>
    <cellStyle name="표준 175 2 4" xfId="17681"/>
    <cellStyle name="표준 175 2 4 2" xfId="17682"/>
    <cellStyle name="표준 175 2 5" xfId="17683"/>
    <cellStyle name="표준 175 3" xfId="17684"/>
    <cellStyle name="표준 175 3 2" xfId="17685"/>
    <cellStyle name="표준 175 3 2 2" xfId="17686"/>
    <cellStyle name="표준 175 3 3" xfId="17687"/>
    <cellStyle name="표준 175 4" xfId="17688"/>
    <cellStyle name="표준 175 4 2" xfId="17689"/>
    <cellStyle name="표준 175 4 2 2" xfId="17690"/>
    <cellStyle name="표준 175 4 3" xfId="17691"/>
    <cellStyle name="표준 175 5" xfId="17692"/>
    <cellStyle name="표준 175 5 2" xfId="17693"/>
    <cellStyle name="표준 175 5 2 2" xfId="17694"/>
    <cellStyle name="표준 175 5 3" xfId="17695"/>
    <cellStyle name="표준 175 6" xfId="17696"/>
    <cellStyle name="표준 175 6 2" xfId="17697"/>
    <cellStyle name="표준 175 6 2 2" xfId="17698"/>
    <cellStyle name="표준 175 6 3" xfId="17699"/>
    <cellStyle name="표준 175 7" xfId="17700"/>
    <cellStyle name="표준 175 7 2" xfId="17701"/>
    <cellStyle name="표준 175 8" xfId="17702"/>
    <cellStyle name="표준 176" xfId="17703"/>
    <cellStyle name="표준 176 2" xfId="17704"/>
    <cellStyle name="표준 176 2 2" xfId="17705"/>
    <cellStyle name="표준 176 2 2 2" xfId="17706"/>
    <cellStyle name="표준 176 2 2 2 2" xfId="17707"/>
    <cellStyle name="표준 176 2 2 3" xfId="17708"/>
    <cellStyle name="표준 176 2 3" xfId="17709"/>
    <cellStyle name="표준 176 2 3 2" xfId="17710"/>
    <cellStyle name="표준 176 2 3 2 2" xfId="17711"/>
    <cellStyle name="표준 176 2 3 3" xfId="17712"/>
    <cellStyle name="표준 176 2 4" xfId="17713"/>
    <cellStyle name="표준 176 2 4 2" xfId="17714"/>
    <cellStyle name="표준 176 2 5" xfId="17715"/>
    <cellStyle name="표준 176 3" xfId="17716"/>
    <cellStyle name="표준 176 3 2" xfId="17717"/>
    <cellStyle name="표준 176 3 2 2" xfId="17718"/>
    <cellStyle name="표준 176 3 3" xfId="17719"/>
    <cellStyle name="표준 176 4" xfId="17720"/>
    <cellStyle name="표준 176 4 2" xfId="17721"/>
    <cellStyle name="표준 176 4 2 2" xfId="17722"/>
    <cellStyle name="표준 176 4 3" xfId="17723"/>
    <cellStyle name="표준 176 5" xfId="17724"/>
    <cellStyle name="표준 176 5 2" xfId="17725"/>
    <cellStyle name="표준 176 5 2 2" xfId="17726"/>
    <cellStyle name="표준 176 5 3" xfId="17727"/>
    <cellStyle name="표준 176 6" xfId="17728"/>
    <cellStyle name="표준 176 6 2" xfId="17729"/>
    <cellStyle name="표준 176 6 2 2" xfId="17730"/>
    <cellStyle name="표준 176 6 3" xfId="17731"/>
    <cellStyle name="표준 176 7" xfId="17732"/>
    <cellStyle name="표준 176 7 2" xfId="17733"/>
    <cellStyle name="표준 176 8" xfId="17734"/>
    <cellStyle name="표준 177" xfId="17735"/>
    <cellStyle name="표준 177 2" xfId="17736"/>
    <cellStyle name="표준 177 2 2" xfId="17737"/>
    <cellStyle name="표준 177 2 2 2" xfId="17738"/>
    <cellStyle name="표준 177 2 2 2 2" xfId="17739"/>
    <cellStyle name="표준 177 2 2 3" xfId="17740"/>
    <cellStyle name="표준 177 2 3" xfId="17741"/>
    <cellStyle name="표준 177 2 3 2" xfId="17742"/>
    <cellStyle name="표준 177 2 3 2 2" xfId="17743"/>
    <cellStyle name="표준 177 2 3 3" xfId="17744"/>
    <cellStyle name="표준 177 2 4" xfId="17745"/>
    <cellStyle name="표준 177 2 4 2" xfId="17746"/>
    <cellStyle name="표준 177 2 5" xfId="17747"/>
    <cellStyle name="표준 177 3" xfId="17748"/>
    <cellStyle name="표준 177 3 2" xfId="17749"/>
    <cellStyle name="표준 177 3 2 2" xfId="17750"/>
    <cellStyle name="표준 177 3 3" xfId="17751"/>
    <cellStyle name="표준 177 4" xfId="17752"/>
    <cellStyle name="표준 177 4 2" xfId="17753"/>
    <cellStyle name="표준 177 4 2 2" xfId="17754"/>
    <cellStyle name="표준 177 4 3" xfId="17755"/>
    <cellStyle name="표준 177 5" xfId="17756"/>
    <cellStyle name="표준 177 5 2" xfId="17757"/>
    <cellStyle name="표준 177 5 2 2" xfId="17758"/>
    <cellStyle name="표준 177 5 3" xfId="17759"/>
    <cellStyle name="표준 177 6" xfId="17760"/>
    <cellStyle name="표준 177 6 2" xfId="17761"/>
    <cellStyle name="표준 177 6 2 2" xfId="17762"/>
    <cellStyle name="표준 177 6 3" xfId="17763"/>
    <cellStyle name="표준 177 7" xfId="17764"/>
    <cellStyle name="표준 177 7 2" xfId="17765"/>
    <cellStyle name="표준 177 8" xfId="17766"/>
    <cellStyle name="표준 178" xfId="17767"/>
    <cellStyle name="표준 178 2" xfId="17768"/>
    <cellStyle name="표준 178 2 2" xfId="17769"/>
    <cellStyle name="표준 178 2 2 2" xfId="17770"/>
    <cellStyle name="표준 178 2 2 2 2" xfId="17771"/>
    <cellStyle name="표준 178 2 2 3" xfId="17772"/>
    <cellStyle name="표준 178 2 3" xfId="17773"/>
    <cellStyle name="표준 178 2 3 2" xfId="17774"/>
    <cellStyle name="표준 178 2 3 2 2" xfId="17775"/>
    <cellStyle name="표준 178 2 3 3" xfId="17776"/>
    <cellStyle name="표준 178 2 4" xfId="17777"/>
    <cellStyle name="표준 178 2 4 2" xfId="17778"/>
    <cellStyle name="표준 178 2 5" xfId="17779"/>
    <cellStyle name="표준 178 3" xfId="17780"/>
    <cellStyle name="표준 178 3 2" xfId="17781"/>
    <cellStyle name="표준 178 3 2 2" xfId="17782"/>
    <cellStyle name="표준 178 3 3" xfId="17783"/>
    <cellStyle name="표준 178 4" xfId="17784"/>
    <cellStyle name="표준 178 4 2" xfId="17785"/>
    <cellStyle name="표준 178 4 2 2" xfId="17786"/>
    <cellStyle name="표준 178 4 3" xfId="17787"/>
    <cellStyle name="표준 178 5" xfId="17788"/>
    <cellStyle name="표준 178 5 2" xfId="17789"/>
    <cellStyle name="표준 178 5 2 2" xfId="17790"/>
    <cellStyle name="표준 178 5 3" xfId="17791"/>
    <cellStyle name="표준 178 6" xfId="17792"/>
    <cellStyle name="표준 178 6 2" xfId="17793"/>
    <cellStyle name="표준 178 6 2 2" xfId="17794"/>
    <cellStyle name="표준 178 6 3" xfId="17795"/>
    <cellStyle name="표준 178 7" xfId="17796"/>
    <cellStyle name="표준 178 7 2" xfId="17797"/>
    <cellStyle name="표준 178 8" xfId="17798"/>
    <cellStyle name="표준 179" xfId="17799"/>
    <cellStyle name="표준 179 2" xfId="17800"/>
    <cellStyle name="표준 179 2 2" xfId="17801"/>
    <cellStyle name="표준 179 2 2 2" xfId="17802"/>
    <cellStyle name="표준 179 2 2 2 2" xfId="17803"/>
    <cellStyle name="표준 179 2 2 3" xfId="17804"/>
    <cellStyle name="표준 179 2 3" xfId="17805"/>
    <cellStyle name="표준 179 2 3 2" xfId="17806"/>
    <cellStyle name="표준 179 2 3 2 2" xfId="17807"/>
    <cellStyle name="표준 179 2 3 3" xfId="17808"/>
    <cellStyle name="표준 179 2 4" xfId="17809"/>
    <cellStyle name="표준 179 2 4 2" xfId="17810"/>
    <cellStyle name="표준 179 2 5" xfId="17811"/>
    <cellStyle name="표준 179 3" xfId="17812"/>
    <cellStyle name="표준 179 3 2" xfId="17813"/>
    <cellStyle name="표준 179 3 2 2" xfId="17814"/>
    <cellStyle name="표준 179 3 3" xfId="17815"/>
    <cellStyle name="표준 179 4" xfId="17816"/>
    <cellStyle name="표준 179 4 2" xfId="17817"/>
    <cellStyle name="표준 179 4 2 2" xfId="17818"/>
    <cellStyle name="표준 179 4 3" xfId="17819"/>
    <cellStyle name="표준 179 5" xfId="17820"/>
    <cellStyle name="표준 179 5 2" xfId="17821"/>
    <cellStyle name="표준 179 5 2 2" xfId="17822"/>
    <cellStyle name="표준 179 5 3" xfId="17823"/>
    <cellStyle name="표준 179 6" xfId="17824"/>
    <cellStyle name="표준 179 6 2" xfId="17825"/>
    <cellStyle name="표준 179 6 2 2" xfId="17826"/>
    <cellStyle name="표준 179 6 3" xfId="17827"/>
    <cellStyle name="표준 179 7" xfId="17828"/>
    <cellStyle name="표준 179 7 2" xfId="17829"/>
    <cellStyle name="표준 179 8" xfId="17830"/>
    <cellStyle name="표준 18" xfId="17831"/>
    <cellStyle name="표준 18 2" xfId="70"/>
    <cellStyle name="표준 18 2 2" xfId="17832"/>
    <cellStyle name="표준 180" xfId="17833"/>
    <cellStyle name="표준 180 2" xfId="17834"/>
    <cellStyle name="표준 180 2 2" xfId="17835"/>
    <cellStyle name="표준 180 2 2 2" xfId="17836"/>
    <cellStyle name="표준 180 2 2 2 2" xfId="17837"/>
    <cellStyle name="표준 180 2 2 3" xfId="17838"/>
    <cellStyle name="표준 180 2 3" xfId="17839"/>
    <cellStyle name="표준 180 2 3 2" xfId="17840"/>
    <cellStyle name="표준 180 2 3 2 2" xfId="17841"/>
    <cellStyle name="표준 180 2 3 3" xfId="17842"/>
    <cellStyle name="표준 180 2 4" xfId="17843"/>
    <cellStyle name="표준 180 2 4 2" xfId="17844"/>
    <cellStyle name="표준 180 2 5" xfId="17845"/>
    <cellStyle name="표준 180 3" xfId="17846"/>
    <cellStyle name="표준 180 3 2" xfId="17847"/>
    <cellStyle name="표준 180 3 2 2" xfId="17848"/>
    <cellStyle name="표준 180 3 3" xfId="17849"/>
    <cellStyle name="표준 180 4" xfId="17850"/>
    <cellStyle name="표준 180 4 2" xfId="17851"/>
    <cellStyle name="표준 180 4 2 2" xfId="17852"/>
    <cellStyle name="표준 180 4 3" xfId="17853"/>
    <cellStyle name="표준 180 5" xfId="17854"/>
    <cellStyle name="표준 180 5 2" xfId="17855"/>
    <cellStyle name="표준 180 5 2 2" xfId="17856"/>
    <cellStyle name="표준 180 5 3" xfId="17857"/>
    <cellStyle name="표준 180 6" xfId="17858"/>
    <cellStyle name="표준 180 6 2" xfId="17859"/>
    <cellStyle name="표준 180 6 2 2" xfId="17860"/>
    <cellStyle name="표준 180 6 3" xfId="17861"/>
    <cellStyle name="표준 180 7" xfId="17862"/>
    <cellStyle name="표준 180 7 2" xfId="17863"/>
    <cellStyle name="표준 180 8" xfId="17864"/>
    <cellStyle name="표준 181" xfId="17865"/>
    <cellStyle name="표준 181 2" xfId="17866"/>
    <cellStyle name="표준 181 2 2" xfId="17867"/>
    <cellStyle name="표준 181 2 2 2" xfId="17868"/>
    <cellStyle name="표준 181 2 2 2 2" xfId="17869"/>
    <cellStyle name="표준 181 2 2 3" xfId="17870"/>
    <cellStyle name="표준 181 2 3" xfId="17871"/>
    <cellStyle name="표준 181 2 3 2" xfId="17872"/>
    <cellStyle name="표준 181 2 3 2 2" xfId="17873"/>
    <cellStyle name="표준 181 2 3 3" xfId="17874"/>
    <cellStyle name="표준 181 2 4" xfId="17875"/>
    <cellStyle name="표준 181 2 4 2" xfId="17876"/>
    <cellStyle name="표준 181 2 5" xfId="17877"/>
    <cellStyle name="표준 181 3" xfId="17878"/>
    <cellStyle name="표준 181 3 2" xfId="17879"/>
    <cellStyle name="표준 181 3 2 2" xfId="17880"/>
    <cellStyle name="표준 181 3 3" xfId="17881"/>
    <cellStyle name="표준 181 4" xfId="17882"/>
    <cellStyle name="표준 181 4 2" xfId="17883"/>
    <cellStyle name="표준 181 4 2 2" xfId="17884"/>
    <cellStyle name="표준 181 4 3" xfId="17885"/>
    <cellStyle name="표준 181 5" xfId="17886"/>
    <cellStyle name="표준 181 5 2" xfId="17887"/>
    <cellStyle name="표준 181 5 2 2" xfId="17888"/>
    <cellStyle name="표준 181 5 3" xfId="17889"/>
    <cellStyle name="표준 181 6" xfId="17890"/>
    <cellStyle name="표준 181 6 2" xfId="17891"/>
    <cellStyle name="표준 181 6 2 2" xfId="17892"/>
    <cellStyle name="표준 181 6 3" xfId="17893"/>
    <cellStyle name="표준 181 7" xfId="17894"/>
    <cellStyle name="표준 181 7 2" xfId="17895"/>
    <cellStyle name="표준 181 8" xfId="17896"/>
    <cellStyle name="표준 182" xfId="17897"/>
    <cellStyle name="표준 182 2" xfId="17898"/>
    <cellStyle name="표준 182 2 2" xfId="17899"/>
    <cellStyle name="표준 182 2 2 2" xfId="17900"/>
    <cellStyle name="표준 182 2 2 2 2" xfId="17901"/>
    <cellStyle name="표준 182 2 2 3" xfId="17902"/>
    <cellStyle name="표준 182 2 3" xfId="17903"/>
    <cellStyle name="표준 182 2 3 2" xfId="17904"/>
    <cellStyle name="표준 182 2 3 2 2" xfId="17905"/>
    <cellStyle name="표준 182 2 3 3" xfId="17906"/>
    <cellStyle name="표준 182 2 4" xfId="17907"/>
    <cellStyle name="표준 182 2 4 2" xfId="17908"/>
    <cellStyle name="표준 182 2 5" xfId="17909"/>
    <cellStyle name="표준 182 3" xfId="17910"/>
    <cellStyle name="표준 182 3 2" xfId="17911"/>
    <cellStyle name="표준 182 3 2 2" xfId="17912"/>
    <cellStyle name="표준 182 3 3" xfId="17913"/>
    <cellStyle name="표준 182 4" xfId="17914"/>
    <cellStyle name="표준 182 4 2" xfId="17915"/>
    <cellStyle name="표준 182 4 2 2" xfId="17916"/>
    <cellStyle name="표준 182 4 3" xfId="17917"/>
    <cellStyle name="표준 182 5" xfId="17918"/>
    <cellStyle name="표준 182 5 2" xfId="17919"/>
    <cellStyle name="표준 182 5 2 2" xfId="17920"/>
    <cellStyle name="표준 182 5 3" xfId="17921"/>
    <cellStyle name="표준 182 6" xfId="17922"/>
    <cellStyle name="표준 182 6 2" xfId="17923"/>
    <cellStyle name="표준 182 6 2 2" xfId="17924"/>
    <cellStyle name="표준 182 6 3" xfId="17925"/>
    <cellStyle name="표준 182 7" xfId="17926"/>
    <cellStyle name="표준 182 7 2" xfId="17927"/>
    <cellStyle name="표준 182 8" xfId="17928"/>
    <cellStyle name="표준 183" xfId="17929"/>
    <cellStyle name="표준 183 2" xfId="17930"/>
    <cellStyle name="표준 183 2 2" xfId="17931"/>
    <cellStyle name="표준 183 2 2 2" xfId="17932"/>
    <cellStyle name="표준 183 2 2 2 2" xfId="17933"/>
    <cellStyle name="표준 183 2 2 3" xfId="17934"/>
    <cellStyle name="표준 183 2 3" xfId="17935"/>
    <cellStyle name="표준 183 2 3 2" xfId="17936"/>
    <cellStyle name="표준 183 2 3 2 2" xfId="17937"/>
    <cellStyle name="표준 183 2 3 3" xfId="17938"/>
    <cellStyle name="표준 183 2 4" xfId="17939"/>
    <cellStyle name="표준 183 2 4 2" xfId="17940"/>
    <cellStyle name="표준 183 2 5" xfId="17941"/>
    <cellStyle name="표준 183 3" xfId="17942"/>
    <cellStyle name="표준 183 3 2" xfId="17943"/>
    <cellStyle name="표준 183 3 2 2" xfId="17944"/>
    <cellStyle name="표준 183 3 3" xfId="17945"/>
    <cellStyle name="표준 183 4" xfId="17946"/>
    <cellStyle name="표준 183 4 2" xfId="17947"/>
    <cellStyle name="표준 183 4 2 2" xfId="17948"/>
    <cellStyle name="표준 183 4 3" xfId="17949"/>
    <cellStyle name="표준 183 5" xfId="17950"/>
    <cellStyle name="표준 183 5 2" xfId="17951"/>
    <cellStyle name="표준 183 5 2 2" xfId="17952"/>
    <cellStyle name="표준 183 5 3" xfId="17953"/>
    <cellStyle name="표준 183 6" xfId="17954"/>
    <cellStyle name="표준 183 6 2" xfId="17955"/>
    <cellStyle name="표준 183 6 2 2" xfId="17956"/>
    <cellStyle name="표준 183 6 3" xfId="17957"/>
    <cellStyle name="표준 183 7" xfId="17958"/>
    <cellStyle name="표준 183 7 2" xfId="17959"/>
    <cellStyle name="표준 183 8" xfId="17960"/>
    <cellStyle name="표준 184" xfId="17961"/>
    <cellStyle name="표준 184 2" xfId="17962"/>
    <cellStyle name="표준 184 2 2" xfId="17963"/>
    <cellStyle name="표준 184 2 2 2" xfId="17964"/>
    <cellStyle name="표준 184 2 2 2 2" xfId="17965"/>
    <cellStyle name="표준 184 2 2 3" xfId="17966"/>
    <cellStyle name="표준 184 2 3" xfId="17967"/>
    <cellStyle name="표준 184 2 3 2" xfId="17968"/>
    <cellStyle name="표준 184 2 3 2 2" xfId="17969"/>
    <cellStyle name="표준 184 2 3 3" xfId="17970"/>
    <cellStyle name="표준 184 2 4" xfId="17971"/>
    <cellStyle name="표준 184 2 4 2" xfId="17972"/>
    <cellStyle name="표준 184 2 5" xfId="17973"/>
    <cellStyle name="표준 184 3" xfId="17974"/>
    <cellStyle name="표준 184 3 2" xfId="17975"/>
    <cellStyle name="표준 184 3 2 2" xfId="17976"/>
    <cellStyle name="표준 184 3 3" xfId="17977"/>
    <cellStyle name="표준 184 4" xfId="17978"/>
    <cellStyle name="표준 184 4 2" xfId="17979"/>
    <cellStyle name="표준 184 4 2 2" xfId="17980"/>
    <cellStyle name="표준 184 4 3" xfId="17981"/>
    <cellStyle name="표준 184 5" xfId="17982"/>
    <cellStyle name="표준 184 5 2" xfId="17983"/>
    <cellStyle name="표준 184 5 2 2" xfId="17984"/>
    <cellStyle name="표준 184 5 3" xfId="17985"/>
    <cellStyle name="표준 184 6" xfId="17986"/>
    <cellStyle name="표준 184 6 2" xfId="17987"/>
    <cellStyle name="표준 184 6 2 2" xfId="17988"/>
    <cellStyle name="표준 184 6 3" xfId="17989"/>
    <cellStyle name="표준 184 7" xfId="17990"/>
    <cellStyle name="표준 184 7 2" xfId="17991"/>
    <cellStyle name="표준 184 8" xfId="17992"/>
    <cellStyle name="표준 185" xfId="17993"/>
    <cellStyle name="표준 185 2" xfId="17994"/>
    <cellStyle name="표준 185 2 2" xfId="17995"/>
    <cellStyle name="표준 185 2 2 2" xfId="17996"/>
    <cellStyle name="표준 185 2 2 2 2" xfId="17997"/>
    <cellStyle name="표준 185 2 2 3" xfId="17998"/>
    <cellStyle name="표준 185 2 3" xfId="17999"/>
    <cellStyle name="표준 185 2 3 2" xfId="18000"/>
    <cellStyle name="표준 185 2 3 2 2" xfId="18001"/>
    <cellStyle name="표준 185 2 3 3" xfId="18002"/>
    <cellStyle name="표준 185 2 4" xfId="18003"/>
    <cellStyle name="표준 185 2 4 2" xfId="18004"/>
    <cellStyle name="표준 185 2 5" xfId="18005"/>
    <cellStyle name="표준 185 3" xfId="18006"/>
    <cellStyle name="표준 185 3 2" xfId="18007"/>
    <cellStyle name="표준 185 3 2 2" xfId="18008"/>
    <cellStyle name="표준 185 3 3" xfId="18009"/>
    <cellStyle name="표준 185 4" xfId="18010"/>
    <cellStyle name="표준 185 4 2" xfId="18011"/>
    <cellStyle name="표준 185 4 2 2" xfId="18012"/>
    <cellStyle name="표준 185 4 3" xfId="18013"/>
    <cellStyle name="표준 185 5" xfId="18014"/>
    <cellStyle name="표준 185 5 2" xfId="18015"/>
    <cellStyle name="표준 185 5 2 2" xfId="18016"/>
    <cellStyle name="표준 185 5 3" xfId="18017"/>
    <cellStyle name="표준 185 6" xfId="18018"/>
    <cellStyle name="표준 185 6 2" xfId="18019"/>
    <cellStyle name="표준 185 6 2 2" xfId="18020"/>
    <cellStyle name="표준 185 6 3" xfId="18021"/>
    <cellStyle name="표준 185 7" xfId="18022"/>
    <cellStyle name="표준 185 7 2" xfId="18023"/>
    <cellStyle name="표준 185 8" xfId="18024"/>
    <cellStyle name="표준 186" xfId="18025"/>
    <cellStyle name="표준 186 2" xfId="18026"/>
    <cellStyle name="표준 186 2 2" xfId="18027"/>
    <cellStyle name="표준 186 2 2 2" xfId="18028"/>
    <cellStyle name="표준 186 2 2 2 2" xfId="18029"/>
    <cellStyle name="표준 186 2 2 3" xfId="18030"/>
    <cellStyle name="표준 186 2 3" xfId="18031"/>
    <cellStyle name="표준 186 2 3 2" xfId="18032"/>
    <cellStyle name="표준 186 2 3 2 2" xfId="18033"/>
    <cellStyle name="표준 186 2 3 3" xfId="18034"/>
    <cellStyle name="표준 186 2 4" xfId="18035"/>
    <cellStyle name="표준 186 2 4 2" xfId="18036"/>
    <cellStyle name="표준 186 2 5" xfId="18037"/>
    <cellStyle name="표준 186 3" xfId="18038"/>
    <cellStyle name="표준 186 3 2" xfId="18039"/>
    <cellStyle name="표준 186 3 2 2" xfId="18040"/>
    <cellStyle name="표준 186 3 3" xfId="18041"/>
    <cellStyle name="표준 186 4" xfId="18042"/>
    <cellStyle name="표준 186 4 2" xfId="18043"/>
    <cellStyle name="표준 186 4 2 2" xfId="18044"/>
    <cellStyle name="표준 186 4 3" xfId="18045"/>
    <cellStyle name="표준 186 5" xfId="18046"/>
    <cellStyle name="표준 186 5 2" xfId="18047"/>
    <cellStyle name="표준 186 5 2 2" xfId="18048"/>
    <cellStyle name="표준 186 5 3" xfId="18049"/>
    <cellStyle name="표준 186 6" xfId="18050"/>
    <cellStyle name="표준 186 6 2" xfId="18051"/>
    <cellStyle name="표준 186 6 2 2" xfId="18052"/>
    <cellStyle name="표준 186 6 3" xfId="18053"/>
    <cellStyle name="표준 186 7" xfId="18054"/>
    <cellStyle name="표준 186 7 2" xfId="18055"/>
    <cellStyle name="표준 186 8" xfId="18056"/>
    <cellStyle name="표준 187" xfId="18057"/>
    <cellStyle name="표준 187 2" xfId="18058"/>
    <cellStyle name="표준 187 2 2" xfId="18059"/>
    <cellStyle name="표준 187 2 2 2" xfId="18060"/>
    <cellStyle name="표준 187 2 2 2 2" xfId="18061"/>
    <cellStyle name="표준 187 2 2 3" xfId="18062"/>
    <cellStyle name="표준 187 2 3" xfId="18063"/>
    <cellStyle name="표준 187 2 3 2" xfId="18064"/>
    <cellStyle name="표준 187 2 3 2 2" xfId="18065"/>
    <cellStyle name="표준 187 2 3 3" xfId="18066"/>
    <cellStyle name="표준 187 2 4" xfId="18067"/>
    <cellStyle name="표준 187 2 4 2" xfId="18068"/>
    <cellStyle name="표준 187 2 5" xfId="18069"/>
    <cellStyle name="표준 187 3" xfId="18070"/>
    <cellStyle name="표준 187 3 2" xfId="18071"/>
    <cellStyle name="표준 187 3 2 2" xfId="18072"/>
    <cellStyle name="표준 187 3 3" xfId="18073"/>
    <cellStyle name="표준 187 4" xfId="18074"/>
    <cellStyle name="표준 187 4 2" xfId="18075"/>
    <cellStyle name="표준 187 4 2 2" xfId="18076"/>
    <cellStyle name="표준 187 4 3" xfId="18077"/>
    <cellStyle name="표준 187 5" xfId="18078"/>
    <cellStyle name="표준 187 5 2" xfId="18079"/>
    <cellStyle name="표준 187 5 2 2" xfId="18080"/>
    <cellStyle name="표준 187 5 3" xfId="18081"/>
    <cellStyle name="표준 187 6" xfId="18082"/>
    <cellStyle name="표준 187 6 2" xfId="18083"/>
    <cellStyle name="표준 187 6 2 2" xfId="18084"/>
    <cellStyle name="표준 187 6 3" xfId="18085"/>
    <cellStyle name="표준 187 7" xfId="18086"/>
    <cellStyle name="표준 187 7 2" xfId="18087"/>
    <cellStyle name="표준 187 8" xfId="18088"/>
    <cellStyle name="표준 188" xfId="18089"/>
    <cellStyle name="표준 188 2" xfId="18090"/>
    <cellStyle name="표준 188 2 2" xfId="18091"/>
    <cellStyle name="표준 188 2 2 2" xfId="18092"/>
    <cellStyle name="표준 188 2 2 2 2" xfId="18093"/>
    <cellStyle name="표준 188 2 2 3" xfId="18094"/>
    <cellStyle name="표준 188 2 3" xfId="18095"/>
    <cellStyle name="표준 188 2 3 2" xfId="18096"/>
    <cellStyle name="표준 188 2 3 2 2" xfId="18097"/>
    <cellStyle name="표준 188 2 3 3" xfId="18098"/>
    <cellStyle name="표준 188 2 4" xfId="18099"/>
    <cellStyle name="표준 188 2 4 2" xfId="18100"/>
    <cellStyle name="표준 188 2 5" xfId="18101"/>
    <cellStyle name="표준 188 3" xfId="18102"/>
    <cellStyle name="표준 188 3 2" xfId="18103"/>
    <cellStyle name="표준 188 3 2 2" xfId="18104"/>
    <cellStyle name="표준 188 3 3" xfId="18105"/>
    <cellStyle name="표준 188 4" xfId="18106"/>
    <cellStyle name="표준 188 4 2" xfId="18107"/>
    <cellStyle name="표준 188 4 2 2" xfId="18108"/>
    <cellStyle name="표준 188 4 3" xfId="18109"/>
    <cellStyle name="표준 188 5" xfId="18110"/>
    <cellStyle name="표준 188 5 2" xfId="18111"/>
    <cellStyle name="표준 188 5 2 2" xfId="18112"/>
    <cellStyle name="표준 188 5 3" xfId="18113"/>
    <cellStyle name="표준 188 6" xfId="18114"/>
    <cellStyle name="표준 188 6 2" xfId="18115"/>
    <cellStyle name="표준 188 6 2 2" xfId="18116"/>
    <cellStyle name="표준 188 6 3" xfId="18117"/>
    <cellStyle name="표준 188 7" xfId="18118"/>
    <cellStyle name="표준 188 7 2" xfId="18119"/>
    <cellStyle name="표준 188 8" xfId="18120"/>
    <cellStyle name="표준 189" xfId="18121"/>
    <cellStyle name="표준 189 2" xfId="18122"/>
    <cellStyle name="표준 189 2 2" xfId="18123"/>
    <cellStyle name="표준 189 2 2 2" xfId="18124"/>
    <cellStyle name="표준 189 2 2 2 2" xfId="18125"/>
    <cellStyle name="표준 189 2 2 3" xfId="18126"/>
    <cellStyle name="표준 189 2 3" xfId="18127"/>
    <cellStyle name="표준 189 2 3 2" xfId="18128"/>
    <cellStyle name="표준 189 2 3 2 2" xfId="18129"/>
    <cellStyle name="표준 189 2 3 3" xfId="18130"/>
    <cellStyle name="표준 189 2 4" xfId="18131"/>
    <cellStyle name="표준 189 2 4 2" xfId="18132"/>
    <cellStyle name="표준 189 2 5" xfId="18133"/>
    <cellStyle name="표준 189 3" xfId="18134"/>
    <cellStyle name="표준 189 3 2" xfId="18135"/>
    <cellStyle name="표준 189 3 2 2" xfId="18136"/>
    <cellStyle name="표준 189 3 3" xfId="18137"/>
    <cellStyle name="표준 189 4" xfId="18138"/>
    <cellStyle name="표준 189 4 2" xfId="18139"/>
    <cellStyle name="표준 189 4 2 2" xfId="18140"/>
    <cellStyle name="표준 189 4 3" xfId="18141"/>
    <cellStyle name="표준 189 5" xfId="18142"/>
    <cellStyle name="표준 189 5 2" xfId="18143"/>
    <cellStyle name="표준 189 5 2 2" xfId="18144"/>
    <cellStyle name="표준 189 5 3" xfId="18145"/>
    <cellStyle name="표준 189 6" xfId="18146"/>
    <cellStyle name="표준 189 6 2" xfId="18147"/>
    <cellStyle name="표준 189 6 2 2" xfId="18148"/>
    <cellStyle name="표준 189 6 3" xfId="18149"/>
    <cellStyle name="표준 189 7" xfId="18150"/>
    <cellStyle name="표준 189 7 2" xfId="18151"/>
    <cellStyle name="표준 189 8" xfId="18152"/>
    <cellStyle name="표준 19" xfId="18153"/>
    <cellStyle name="표준 19 10" xfId="18154"/>
    <cellStyle name="표준 19 10 2" xfId="18155"/>
    <cellStyle name="표준 19 10 2 2" xfId="18156"/>
    <cellStyle name="표준 19 10 3" xfId="18157"/>
    <cellStyle name="표준 19 11" xfId="18158"/>
    <cellStyle name="표준 19 11 2" xfId="18159"/>
    <cellStyle name="표준 19 11 2 2" xfId="18160"/>
    <cellStyle name="표준 19 11 3" xfId="18161"/>
    <cellStyle name="표준 19 12" xfId="18162"/>
    <cellStyle name="표준 19 12 2" xfId="18163"/>
    <cellStyle name="표준 19 12 2 2" xfId="18164"/>
    <cellStyle name="표준 19 12 3" xfId="18165"/>
    <cellStyle name="표준 19 13" xfId="18166"/>
    <cellStyle name="표준 19 13 2" xfId="18167"/>
    <cellStyle name="표준 19 13 2 2" xfId="18168"/>
    <cellStyle name="표준 19 13 3" xfId="18169"/>
    <cellStyle name="표준 19 14" xfId="18170"/>
    <cellStyle name="표준 19 14 2" xfId="18171"/>
    <cellStyle name="표준 19 14 2 2" xfId="18172"/>
    <cellStyle name="표준 19 14 3" xfId="18173"/>
    <cellStyle name="표준 19 15" xfId="18174"/>
    <cellStyle name="표준 19 15 2" xfId="18175"/>
    <cellStyle name="표준 19 15 2 2" xfId="18176"/>
    <cellStyle name="표준 19 15 3" xfId="18177"/>
    <cellStyle name="표준 19 16" xfId="18178"/>
    <cellStyle name="표준 19 16 2" xfId="18179"/>
    <cellStyle name="표준 19 16 2 2" xfId="18180"/>
    <cellStyle name="표준 19 16 3" xfId="18181"/>
    <cellStyle name="표준 19 17" xfId="18182"/>
    <cellStyle name="표준 19 17 2" xfId="18183"/>
    <cellStyle name="표준 19 17 2 2" xfId="18184"/>
    <cellStyle name="표준 19 17 3" xfId="18185"/>
    <cellStyle name="표준 19 18" xfId="18186"/>
    <cellStyle name="표준 19 18 2" xfId="18187"/>
    <cellStyle name="표준 19 18 2 2" xfId="18188"/>
    <cellStyle name="표준 19 18 3" xfId="18189"/>
    <cellStyle name="표준 19 19" xfId="18190"/>
    <cellStyle name="표준 19 19 2" xfId="18191"/>
    <cellStyle name="표준 19 19 2 2" xfId="18192"/>
    <cellStyle name="표준 19 19 3" xfId="18193"/>
    <cellStyle name="표준 19 2" xfId="18194"/>
    <cellStyle name="표준 19 2 2" xfId="18195"/>
    <cellStyle name="표준 19 2 2 2" xfId="18196"/>
    <cellStyle name="표준 19 2 2 2 2" xfId="18197"/>
    <cellStyle name="표준 19 2 2 3" xfId="18198"/>
    <cellStyle name="표준 19 2 3" xfId="18199"/>
    <cellStyle name="표준 19 2 4" xfId="18200"/>
    <cellStyle name="표준 19 2 4 2" xfId="18201"/>
    <cellStyle name="표준 19 2 5" xfId="18202"/>
    <cellStyle name="표준 19 20" xfId="18203"/>
    <cellStyle name="표준 19 20 2" xfId="18204"/>
    <cellStyle name="표준 19 20 2 2" xfId="18205"/>
    <cellStyle name="표준 19 20 3" xfId="18206"/>
    <cellStyle name="표준 19 21" xfId="18207"/>
    <cellStyle name="표준 19 21 2" xfId="18208"/>
    <cellStyle name="표준 19 21 2 2" xfId="18209"/>
    <cellStyle name="표준 19 21 3" xfId="18210"/>
    <cellStyle name="표준 19 22" xfId="18211"/>
    <cellStyle name="표준 19 23" xfId="18212"/>
    <cellStyle name="표준 19 23 2" xfId="18213"/>
    <cellStyle name="표준 19 23 2 2" xfId="18214"/>
    <cellStyle name="표준 19 23 3" xfId="18215"/>
    <cellStyle name="표준 19 24" xfId="18216"/>
    <cellStyle name="표준 19 24 2" xfId="18217"/>
    <cellStyle name="표준 19 24 2 2" xfId="18218"/>
    <cellStyle name="표준 19 24 3" xfId="18219"/>
    <cellStyle name="표준 19 25" xfId="18220"/>
    <cellStyle name="표준 19 25 2" xfId="18221"/>
    <cellStyle name="표준 19 25 2 2" xfId="18222"/>
    <cellStyle name="표준 19 25 3" xfId="18223"/>
    <cellStyle name="표준 19 26" xfId="18224"/>
    <cellStyle name="표준 19 26 2" xfId="18225"/>
    <cellStyle name="표준 19 26 2 2" xfId="18226"/>
    <cellStyle name="표준 19 26 3" xfId="18227"/>
    <cellStyle name="표준 19 27" xfId="18228"/>
    <cellStyle name="표준 19 27 2" xfId="18229"/>
    <cellStyle name="표준 19 27 2 2" xfId="18230"/>
    <cellStyle name="표준 19 27 3" xfId="18231"/>
    <cellStyle name="표준 19 28" xfId="18232"/>
    <cellStyle name="표준 19 28 2" xfId="18233"/>
    <cellStyle name="표준 19 28 2 2" xfId="18234"/>
    <cellStyle name="표준 19 28 3" xfId="18235"/>
    <cellStyle name="표준 19 29" xfId="18236"/>
    <cellStyle name="표준 19 29 2" xfId="18237"/>
    <cellStyle name="표준 19 3" xfId="18238"/>
    <cellStyle name="표준 19 3 2" xfId="18239"/>
    <cellStyle name="표준 19 3 2 2" xfId="18240"/>
    <cellStyle name="표준 19 3 2 2 2" xfId="18241"/>
    <cellStyle name="표준 19 3 2 3" xfId="18242"/>
    <cellStyle name="표준 19 3 3" xfId="18243"/>
    <cellStyle name="표준 19 3 3 2" xfId="18244"/>
    <cellStyle name="표준 19 3 3 2 2" xfId="18245"/>
    <cellStyle name="표준 19 3 3 3" xfId="18246"/>
    <cellStyle name="표준 19 3 4" xfId="18247"/>
    <cellStyle name="표준 19 3 4 2" xfId="18248"/>
    <cellStyle name="표준 19 3 5" xfId="18249"/>
    <cellStyle name="표준 19 30" xfId="18250"/>
    <cellStyle name="표준 19 31" xfId="18251"/>
    <cellStyle name="표준 19 4" xfId="18252"/>
    <cellStyle name="표준 19 4 2" xfId="18253"/>
    <cellStyle name="표준 19 4 2 2" xfId="18254"/>
    <cellStyle name="표준 19 4 3" xfId="18255"/>
    <cellStyle name="표준 19 5" xfId="18256"/>
    <cellStyle name="표준 19 5 2" xfId="18257"/>
    <cellStyle name="표준 19 5 2 2" xfId="18258"/>
    <cellStyle name="표준 19 5 3" xfId="18259"/>
    <cellStyle name="표준 19 6" xfId="18260"/>
    <cellStyle name="표준 19 6 2" xfId="18261"/>
    <cellStyle name="표준 19 6 2 2" xfId="18262"/>
    <cellStyle name="표준 19 6 3" xfId="18263"/>
    <cellStyle name="표준 19 7" xfId="18264"/>
    <cellStyle name="표준 19 7 2" xfId="18265"/>
    <cellStyle name="표준 19 7 2 2" xfId="18266"/>
    <cellStyle name="표준 19 7 3" xfId="18267"/>
    <cellStyle name="표준 19 8" xfId="18268"/>
    <cellStyle name="표준 19 8 2" xfId="18269"/>
    <cellStyle name="표준 19 8 2 2" xfId="18270"/>
    <cellStyle name="표준 19 8 3" xfId="18271"/>
    <cellStyle name="표준 19 9" xfId="18272"/>
    <cellStyle name="표준 19 9 2" xfId="18273"/>
    <cellStyle name="표준 19 9 2 2" xfId="18274"/>
    <cellStyle name="표준 19 9 3" xfId="18275"/>
    <cellStyle name="표준 190" xfId="18276"/>
    <cellStyle name="표준 190 2" xfId="18277"/>
    <cellStyle name="표준 190 2 2" xfId="18278"/>
    <cellStyle name="표준 190 2 2 2" xfId="18279"/>
    <cellStyle name="표준 190 2 2 2 2" xfId="18280"/>
    <cellStyle name="표준 190 2 2 3" xfId="18281"/>
    <cellStyle name="표준 190 2 3" xfId="18282"/>
    <cellStyle name="표준 190 2 3 2" xfId="18283"/>
    <cellStyle name="표준 190 2 3 2 2" xfId="18284"/>
    <cellStyle name="표준 190 2 3 3" xfId="18285"/>
    <cellStyle name="표준 190 2 4" xfId="18286"/>
    <cellStyle name="표준 190 2 4 2" xfId="18287"/>
    <cellStyle name="표준 190 2 5" xfId="18288"/>
    <cellStyle name="표준 190 3" xfId="18289"/>
    <cellStyle name="표준 190 3 2" xfId="18290"/>
    <cellStyle name="표준 190 3 2 2" xfId="18291"/>
    <cellStyle name="표준 190 3 3" xfId="18292"/>
    <cellStyle name="표준 190 4" xfId="18293"/>
    <cellStyle name="표준 190 4 2" xfId="18294"/>
    <cellStyle name="표준 190 4 2 2" xfId="18295"/>
    <cellStyle name="표준 190 4 3" xfId="18296"/>
    <cellStyle name="표준 190 5" xfId="18297"/>
    <cellStyle name="표준 190 5 2" xfId="18298"/>
    <cellStyle name="표준 190 5 2 2" xfId="18299"/>
    <cellStyle name="표준 190 5 3" xfId="18300"/>
    <cellStyle name="표준 190 6" xfId="18301"/>
    <cellStyle name="표준 190 6 2" xfId="18302"/>
    <cellStyle name="표준 190 6 2 2" xfId="18303"/>
    <cellStyle name="표준 190 6 3" xfId="18304"/>
    <cellStyle name="표준 190 7" xfId="18305"/>
    <cellStyle name="표준 190 7 2" xfId="18306"/>
    <cellStyle name="표준 190 8" xfId="18307"/>
    <cellStyle name="표준 191" xfId="18308"/>
    <cellStyle name="표준 191 2" xfId="18309"/>
    <cellStyle name="표준 191 2 2" xfId="18310"/>
    <cellStyle name="표준 191 2 2 2" xfId="18311"/>
    <cellStyle name="표준 191 2 2 2 2" xfId="18312"/>
    <cellStyle name="표준 191 2 2 3" xfId="18313"/>
    <cellStyle name="표준 191 2 3" xfId="18314"/>
    <cellStyle name="표준 191 2 3 2" xfId="18315"/>
    <cellStyle name="표준 191 2 3 2 2" xfId="18316"/>
    <cellStyle name="표준 191 2 3 3" xfId="18317"/>
    <cellStyle name="표준 191 2 4" xfId="18318"/>
    <cellStyle name="표준 191 2 4 2" xfId="18319"/>
    <cellStyle name="표준 191 2 5" xfId="18320"/>
    <cellStyle name="표준 191 3" xfId="18321"/>
    <cellStyle name="표준 191 3 2" xfId="18322"/>
    <cellStyle name="표준 191 3 2 2" xfId="18323"/>
    <cellStyle name="표준 191 3 3" xfId="18324"/>
    <cellStyle name="표준 191 4" xfId="18325"/>
    <cellStyle name="표준 191 4 2" xfId="18326"/>
    <cellStyle name="표준 191 4 2 2" xfId="18327"/>
    <cellStyle name="표준 191 4 3" xfId="18328"/>
    <cellStyle name="표준 191 5" xfId="18329"/>
    <cellStyle name="표준 191 5 2" xfId="18330"/>
    <cellStyle name="표준 191 5 2 2" xfId="18331"/>
    <cellStyle name="표준 191 5 3" xfId="18332"/>
    <cellStyle name="표준 191 6" xfId="18333"/>
    <cellStyle name="표준 191 6 2" xfId="18334"/>
    <cellStyle name="표준 191 6 2 2" xfId="18335"/>
    <cellStyle name="표준 191 6 3" xfId="18336"/>
    <cellStyle name="표준 191 7" xfId="18337"/>
    <cellStyle name="표준 191 7 2" xfId="18338"/>
    <cellStyle name="표준 191 8" xfId="18339"/>
    <cellStyle name="표준 192" xfId="18340"/>
    <cellStyle name="표준 192 2" xfId="18341"/>
    <cellStyle name="표준 192 2 2" xfId="18342"/>
    <cellStyle name="표준 192 2 2 2" xfId="18343"/>
    <cellStyle name="표준 192 2 2 2 2" xfId="18344"/>
    <cellStyle name="표준 192 2 2 3" xfId="18345"/>
    <cellStyle name="표준 192 2 3" xfId="18346"/>
    <cellStyle name="표준 192 2 3 2" xfId="18347"/>
    <cellStyle name="표준 192 2 3 2 2" xfId="18348"/>
    <cellStyle name="표준 192 2 3 3" xfId="18349"/>
    <cellStyle name="표준 192 2 4" xfId="18350"/>
    <cellStyle name="표준 192 2 4 2" xfId="18351"/>
    <cellStyle name="표준 192 2 5" xfId="18352"/>
    <cellStyle name="표준 192 3" xfId="18353"/>
    <cellStyle name="표준 192 3 2" xfId="18354"/>
    <cellStyle name="표준 192 3 2 2" xfId="18355"/>
    <cellStyle name="표준 192 3 3" xfId="18356"/>
    <cellStyle name="표준 192 4" xfId="18357"/>
    <cellStyle name="표준 192 4 2" xfId="18358"/>
    <cellStyle name="표준 192 4 2 2" xfId="18359"/>
    <cellStyle name="표준 192 4 3" xfId="18360"/>
    <cellStyle name="표준 192 5" xfId="18361"/>
    <cellStyle name="표준 192 5 2" xfId="18362"/>
    <cellStyle name="표준 192 5 2 2" xfId="18363"/>
    <cellStyle name="표준 192 5 3" xfId="18364"/>
    <cellStyle name="표준 192 6" xfId="18365"/>
    <cellStyle name="표준 192 6 2" xfId="18366"/>
    <cellStyle name="표준 192 6 2 2" xfId="18367"/>
    <cellStyle name="표준 192 6 3" xfId="18368"/>
    <cellStyle name="표준 192 7" xfId="18369"/>
    <cellStyle name="표준 192 7 2" xfId="18370"/>
    <cellStyle name="표준 192 8" xfId="18371"/>
    <cellStyle name="표준 193" xfId="18372"/>
    <cellStyle name="표준 193 2" xfId="18373"/>
    <cellStyle name="표준 193 2 2" xfId="18374"/>
    <cellStyle name="표준 193 2 2 2" xfId="18375"/>
    <cellStyle name="표준 193 2 2 2 2" xfId="18376"/>
    <cellStyle name="표준 193 2 2 3" xfId="18377"/>
    <cellStyle name="표준 193 2 3" xfId="18378"/>
    <cellStyle name="표준 193 2 3 2" xfId="18379"/>
    <cellStyle name="표준 193 2 3 2 2" xfId="18380"/>
    <cellStyle name="표준 193 2 3 3" xfId="18381"/>
    <cellStyle name="표준 193 2 4" xfId="18382"/>
    <cellStyle name="표준 193 2 4 2" xfId="18383"/>
    <cellStyle name="표준 193 2 5" xfId="18384"/>
    <cellStyle name="표준 193 3" xfId="18385"/>
    <cellStyle name="표준 193 3 2" xfId="18386"/>
    <cellStyle name="표준 193 3 2 2" xfId="18387"/>
    <cellStyle name="표준 193 3 3" xfId="18388"/>
    <cellStyle name="표준 193 4" xfId="18389"/>
    <cellStyle name="표준 193 4 2" xfId="18390"/>
    <cellStyle name="표준 193 4 2 2" xfId="18391"/>
    <cellStyle name="표준 193 4 3" xfId="18392"/>
    <cellStyle name="표준 193 5" xfId="18393"/>
    <cellStyle name="표준 193 5 2" xfId="18394"/>
    <cellStyle name="표준 193 5 2 2" xfId="18395"/>
    <cellStyle name="표준 193 5 3" xfId="18396"/>
    <cellStyle name="표준 193 6" xfId="18397"/>
    <cellStyle name="표준 193 6 2" xfId="18398"/>
    <cellStyle name="표준 193 6 2 2" xfId="18399"/>
    <cellStyle name="표준 193 6 3" xfId="18400"/>
    <cellStyle name="표준 193 7" xfId="18401"/>
    <cellStyle name="표준 193 7 2" xfId="18402"/>
    <cellStyle name="표준 193 8" xfId="18403"/>
    <cellStyle name="표준 194" xfId="18404"/>
    <cellStyle name="표준 194 2" xfId="18405"/>
    <cellStyle name="표준 194 2 2" xfId="18406"/>
    <cellStyle name="표준 194 2 2 2" xfId="18407"/>
    <cellStyle name="표준 194 2 2 2 2" xfId="18408"/>
    <cellStyle name="표준 194 2 2 3" xfId="18409"/>
    <cellStyle name="표준 194 2 3" xfId="18410"/>
    <cellStyle name="표준 194 2 3 2" xfId="18411"/>
    <cellStyle name="표준 194 2 3 2 2" xfId="18412"/>
    <cellStyle name="표준 194 2 3 3" xfId="18413"/>
    <cellStyle name="표준 194 2 4" xfId="18414"/>
    <cellStyle name="표준 194 2 4 2" xfId="18415"/>
    <cellStyle name="표준 194 2 5" xfId="18416"/>
    <cellStyle name="표준 194 3" xfId="18417"/>
    <cellStyle name="표준 194 3 2" xfId="18418"/>
    <cellStyle name="표준 194 3 2 2" xfId="18419"/>
    <cellStyle name="표준 194 3 3" xfId="18420"/>
    <cellStyle name="표준 194 4" xfId="18421"/>
    <cellStyle name="표준 194 4 2" xfId="18422"/>
    <cellStyle name="표준 194 4 2 2" xfId="18423"/>
    <cellStyle name="표준 194 4 3" xfId="18424"/>
    <cellStyle name="표준 194 5" xfId="18425"/>
    <cellStyle name="표준 194 5 2" xfId="18426"/>
    <cellStyle name="표준 194 5 2 2" xfId="18427"/>
    <cellStyle name="표준 194 5 3" xfId="18428"/>
    <cellStyle name="표준 194 6" xfId="18429"/>
    <cellStyle name="표준 194 6 2" xfId="18430"/>
    <cellStyle name="표준 194 6 2 2" xfId="18431"/>
    <cellStyle name="표준 194 6 3" xfId="18432"/>
    <cellStyle name="표준 194 7" xfId="18433"/>
    <cellStyle name="표준 194 7 2" xfId="18434"/>
    <cellStyle name="표준 194 8" xfId="18435"/>
    <cellStyle name="표준 195" xfId="18436"/>
    <cellStyle name="표준 195 2" xfId="18437"/>
    <cellStyle name="표준 195 2 2" xfId="18438"/>
    <cellStyle name="표준 195 2 2 2" xfId="18439"/>
    <cellStyle name="표준 195 2 2 2 2" xfId="18440"/>
    <cellStyle name="표준 195 2 2 3" xfId="18441"/>
    <cellStyle name="표준 195 2 3" xfId="18442"/>
    <cellStyle name="표준 195 2 3 2" xfId="18443"/>
    <cellStyle name="표준 195 2 3 2 2" xfId="18444"/>
    <cellStyle name="표준 195 2 3 3" xfId="18445"/>
    <cellStyle name="표준 195 2 4" xfId="18446"/>
    <cellStyle name="표준 195 2 4 2" xfId="18447"/>
    <cellStyle name="표준 195 2 5" xfId="18448"/>
    <cellStyle name="표준 195 3" xfId="18449"/>
    <cellStyle name="표준 195 3 2" xfId="18450"/>
    <cellStyle name="표준 195 3 2 2" xfId="18451"/>
    <cellStyle name="표준 195 3 3" xfId="18452"/>
    <cellStyle name="표준 195 4" xfId="18453"/>
    <cellStyle name="표준 195 4 2" xfId="18454"/>
    <cellStyle name="표준 195 4 2 2" xfId="18455"/>
    <cellStyle name="표준 195 4 3" xfId="18456"/>
    <cellStyle name="표준 195 5" xfId="18457"/>
    <cellStyle name="표준 195 5 2" xfId="18458"/>
    <cellStyle name="표준 195 5 2 2" xfId="18459"/>
    <cellStyle name="표준 195 5 3" xfId="18460"/>
    <cellStyle name="표준 195 6" xfId="18461"/>
    <cellStyle name="표준 195 6 2" xfId="18462"/>
    <cellStyle name="표준 195 7" xfId="18463"/>
    <cellStyle name="표준 196" xfId="18464"/>
    <cellStyle name="표준 196 2" xfId="18465"/>
    <cellStyle name="표준 196 2 2" xfId="18466"/>
    <cellStyle name="표준 196 2 2 2" xfId="18467"/>
    <cellStyle name="표준 196 2 2 2 2" xfId="18468"/>
    <cellStyle name="표준 196 2 2 3" xfId="18469"/>
    <cellStyle name="표준 196 2 3" xfId="18470"/>
    <cellStyle name="표준 196 2 3 2" xfId="18471"/>
    <cellStyle name="표준 196 2 3 2 2" xfId="18472"/>
    <cellStyle name="표준 196 2 3 3" xfId="18473"/>
    <cellStyle name="표준 196 2 4" xfId="18474"/>
    <cellStyle name="표준 196 2 4 2" xfId="18475"/>
    <cellStyle name="표준 196 2 5" xfId="18476"/>
    <cellStyle name="표준 196 3" xfId="18477"/>
    <cellStyle name="표준 196 3 2" xfId="18478"/>
    <cellStyle name="표준 196 3 2 2" xfId="18479"/>
    <cellStyle name="표준 196 3 3" xfId="18480"/>
    <cellStyle name="표준 196 4" xfId="18481"/>
    <cellStyle name="표준 196 4 2" xfId="18482"/>
    <cellStyle name="표준 196 4 2 2" xfId="18483"/>
    <cellStyle name="표준 196 4 3" xfId="18484"/>
    <cellStyle name="표준 196 5" xfId="18485"/>
    <cellStyle name="표준 196 5 2" xfId="18486"/>
    <cellStyle name="표준 196 5 2 2" xfId="18487"/>
    <cellStyle name="표준 196 5 3" xfId="18488"/>
    <cellStyle name="표준 196 6" xfId="18489"/>
    <cellStyle name="표준 196 6 2" xfId="18490"/>
    <cellStyle name="표준 196 7" xfId="18491"/>
    <cellStyle name="표준 197" xfId="18492"/>
    <cellStyle name="표준 197 2" xfId="18493"/>
    <cellStyle name="표준 197 2 2" xfId="18494"/>
    <cellStyle name="표준 197 2 2 2" xfId="18495"/>
    <cellStyle name="표준 197 2 2 2 2" xfId="18496"/>
    <cellStyle name="표준 197 2 2 3" xfId="18497"/>
    <cellStyle name="표준 197 2 3" xfId="18498"/>
    <cellStyle name="표준 197 2 3 2" xfId="18499"/>
    <cellStyle name="표준 197 2 3 2 2" xfId="18500"/>
    <cellStyle name="표준 197 2 3 3" xfId="18501"/>
    <cellStyle name="표준 197 2 4" xfId="18502"/>
    <cellStyle name="표준 197 2 4 2" xfId="18503"/>
    <cellStyle name="표준 197 2 5" xfId="18504"/>
    <cellStyle name="표준 197 3" xfId="18505"/>
    <cellStyle name="표준 197 3 2" xfId="18506"/>
    <cellStyle name="표준 197 3 2 2" xfId="18507"/>
    <cellStyle name="표준 197 3 3" xfId="18508"/>
    <cellStyle name="표준 197 4" xfId="18509"/>
    <cellStyle name="표준 197 4 2" xfId="18510"/>
    <cellStyle name="표준 197 4 2 2" xfId="18511"/>
    <cellStyle name="표준 197 4 3" xfId="18512"/>
    <cellStyle name="표준 197 5" xfId="18513"/>
    <cellStyle name="표준 197 5 2" xfId="18514"/>
    <cellStyle name="표준 197 6" xfId="18515"/>
    <cellStyle name="표준 198" xfId="18516"/>
    <cellStyle name="표준 199" xfId="18517"/>
    <cellStyle name="표준 199 2" xfId="18518"/>
    <cellStyle name="표준 199 2 2" xfId="18519"/>
    <cellStyle name="표준 199 2 2 2" xfId="18520"/>
    <cellStyle name="표준 199 2 2 2 2" xfId="18521"/>
    <cellStyle name="표준 199 2 2 3" xfId="18522"/>
    <cellStyle name="표준 199 2 3" xfId="18523"/>
    <cellStyle name="표준 199 2 3 2" xfId="18524"/>
    <cellStyle name="표준 199 2 3 2 2" xfId="18525"/>
    <cellStyle name="표준 199 2 3 3" xfId="18526"/>
    <cellStyle name="표준 199 2 4" xfId="18527"/>
    <cellStyle name="표준 199 2 4 2" xfId="18528"/>
    <cellStyle name="표준 199 2 5" xfId="18529"/>
    <cellStyle name="표준 199 3" xfId="18530"/>
    <cellStyle name="표준 199 3 2" xfId="18531"/>
    <cellStyle name="표준 199 3 2 2" xfId="18532"/>
    <cellStyle name="표준 199 3 3" xfId="18533"/>
    <cellStyle name="표준 199 4" xfId="18534"/>
    <cellStyle name="표준 199 4 2" xfId="18535"/>
    <cellStyle name="표준 199 4 2 2" xfId="18536"/>
    <cellStyle name="표준 199 4 3" xfId="18537"/>
    <cellStyle name="표준 199 5" xfId="18538"/>
    <cellStyle name="표준 199 5 2" xfId="18539"/>
    <cellStyle name="표준 199 6" xfId="18540"/>
    <cellStyle name="표준 2" xfId="60"/>
    <cellStyle name="표준 2 10" xfId="18541"/>
    <cellStyle name="표준 2 10 10" xfId="18542"/>
    <cellStyle name="표준 2 10 11" xfId="18543"/>
    <cellStyle name="표준 2 10 12" xfId="18544"/>
    <cellStyle name="표준 2 10 13" xfId="18545"/>
    <cellStyle name="표준 2 10 2" xfId="18546"/>
    <cellStyle name="표준 2 10 2 2" xfId="18547"/>
    <cellStyle name="표준 2 10 3" xfId="18548"/>
    <cellStyle name="표준 2 10 4" xfId="18549"/>
    <cellStyle name="표준 2 10 5" xfId="18550"/>
    <cellStyle name="표준 2 10 6" xfId="18551"/>
    <cellStyle name="표준 2 10 7" xfId="18552"/>
    <cellStyle name="표준 2 10 8" xfId="18553"/>
    <cellStyle name="표준 2 10 9" xfId="18554"/>
    <cellStyle name="표준 2 11" xfId="18555"/>
    <cellStyle name="표준 2 11 10" xfId="18556"/>
    <cellStyle name="표준 2 11 11" xfId="18557"/>
    <cellStyle name="표준 2 11 12" xfId="18558"/>
    <cellStyle name="표준 2 11 13" xfId="18559"/>
    <cellStyle name="표준 2 11 2" xfId="18560"/>
    <cellStyle name="표준 2 11 3" xfId="18561"/>
    <cellStyle name="표준 2 11 4" xfId="18562"/>
    <cellStyle name="표준 2 11 5" xfId="18563"/>
    <cellStyle name="표준 2 11 6" xfId="18564"/>
    <cellStyle name="표준 2 11 7" xfId="18565"/>
    <cellStyle name="표준 2 11 8" xfId="18566"/>
    <cellStyle name="표준 2 11 9" xfId="18567"/>
    <cellStyle name="표준 2 12" xfId="18568"/>
    <cellStyle name="표준 2 12 10" xfId="18569"/>
    <cellStyle name="표준 2 12 11" xfId="18570"/>
    <cellStyle name="표준 2 12 12" xfId="18571"/>
    <cellStyle name="표준 2 12 13" xfId="18572"/>
    <cellStyle name="표준 2 12 2" xfId="18573"/>
    <cellStyle name="표준 2 12 3" xfId="18574"/>
    <cellStyle name="표준 2 12 4" xfId="18575"/>
    <cellStyle name="표준 2 12 5" xfId="18576"/>
    <cellStyle name="표준 2 12 6" xfId="18577"/>
    <cellStyle name="표준 2 12 7" xfId="18578"/>
    <cellStyle name="표준 2 12 8" xfId="18579"/>
    <cellStyle name="표준 2 12 9" xfId="18580"/>
    <cellStyle name="표준 2 13" xfId="18581"/>
    <cellStyle name="표준 2 13 10" xfId="18582"/>
    <cellStyle name="표준 2 13 11" xfId="18583"/>
    <cellStyle name="표준 2 13 12" xfId="18584"/>
    <cellStyle name="표준 2 13 13" xfId="18585"/>
    <cellStyle name="표준 2 13 2" xfId="18586"/>
    <cellStyle name="표준 2 13 3" xfId="18587"/>
    <cellStyle name="표준 2 13 4" xfId="18588"/>
    <cellStyle name="표준 2 13 5" xfId="18589"/>
    <cellStyle name="표준 2 13 6" xfId="18590"/>
    <cellStyle name="표준 2 13 7" xfId="18591"/>
    <cellStyle name="표준 2 13 8" xfId="18592"/>
    <cellStyle name="표준 2 13 9" xfId="18593"/>
    <cellStyle name="표준 2 14" xfId="18594"/>
    <cellStyle name="표준 2 15" xfId="18595"/>
    <cellStyle name="표준 2 16" xfId="18596"/>
    <cellStyle name="표준 2 17" xfId="18597"/>
    <cellStyle name="표준 2 18" xfId="18598"/>
    <cellStyle name="표준 2 19" xfId="18599"/>
    <cellStyle name="표준 2 2" xfId="18600"/>
    <cellStyle name="표준 2 2 10" xfId="18601"/>
    <cellStyle name="표준 2 2 10 2" xfId="18602"/>
    <cellStyle name="표준 2 2 11" xfId="18603"/>
    <cellStyle name="표준 2 2 11 2" xfId="18604"/>
    <cellStyle name="표준 2 2 11 2 2" xfId="18605"/>
    <cellStyle name="표준 2 2 12" xfId="18606"/>
    <cellStyle name="표준 2 2 12 2" xfId="18607"/>
    <cellStyle name="표준 2 2 13" xfId="18608"/>
    <cellStyle name="표준 2 2 13 2" xfId="18609"/>
    <cellStyle name="표준 2 2 14" xfId="18610"/>
    <cellStyle name="표준 2 2 14 2" xfId="18611"/>
    <cellStyle name="표준 2 2 15" xfId="18612"/>
    <cellStyle name="표준 2 2 15 2" xfId="18613"/>
    <cellStyle name="표준 2 2 16" xfId="18614"/>
    <cellStyle name="표준 2 2 17" xfId="18615"/>
    <cellStyle name="표준 2 2 18" xfId="18616"/>
    <cellStyle name="표준 2 2 19" xfId="18617"/>
    <cellStyle name="표준 2 2 2" xfId="18618"/>
    <cellStyle name="표준 2 2 2 10" xfId="18619"/>
    <cellStyle name="표준 2 2 2 11" xfId="18620"/>
    <cellStyle name="표준 2 2 2 11 2" xfId="18621"/>
    <cellStyle name="표준 2 2 2 2" xfId="18622"/>
    <cellStyle name="표준 2 2 2 2 10" xfId="18623"/>
    <cellStyle name="표준 2 2 2 2 11" xfId="18624"/>
    <cellStyle name="표준 2 2 2 2 2" xfId="18625"/>
    <cellStyle name="표준 2 2 2 2 2 10" xfId="18626"/>
    <cellStyle name="표준 2 2 2 2 2 11" xfId="18627"/>
    <cellStyle name="표준 2 2 2 2 2 2" xfId="18628"/>
    <cellStyle name="표준 2 2 2 2 2 2 2" xfId="18629"/>
    <cellStyle name="표준 2 2 2 2 2 2 2 2" xfId="18630"/>
    <cellStyle name="표준 2 2 2 2 2 2 2 2 2" xfId="18631"/>
    <cellStyle name="표준 2 2 2 2 2 2 2 2 2 2" xfId="18632"/>
    <cellStyle name="표준 2 2 2 2 2 2 2 2 2 2 2" xfId="18633"/>
    <cellStyle name="표준 2 2 2 2 2 2 2 2 2 3" xfId="18634"/>
    <cellStyle name="표준 2 2 2 2 2 2 2 2 3" xfId="18635"/>
    <cellStyle name="표준 2 2 2 2 2 2 2 2 4" xfId="18636"/>
    <cellStyle name="표준 2 2 2 2 2 2 2 2 5" xfId="18637"/>
    <cellStyle name="표준 2 2 2 2 2 2 2 3" xfId="18638"/>
    <cellStyle name="표준 2 2 2 2 2 2 2 3 2" xfId="18639"/>
    <cellStyle name="표준 2 2 2 2 2 2 2 3 3" xfId="18640"/>
    <cellStyle name="표준 2 2 2 2 2 2 2 4" xfId="18641"/>
    <cellStyle name="표준 2 2 2 2 2 2 2 5" xfId="18642"/>
    <cellStyle name="표준 2 2 2 2 2 2 3" xfId="18643"/>
    <cellStyle name="표준 2 2 2 2 2 2 4" xfId="18644"/>
    <cellStyle name="표준 2 2 2 2 2 2 5" xfId="18645"/>
    <cellStyle name="표준 2 2 2 2 2 2 5 2" xfId="18646"/>
    <cellStyle name="표준 2 2 2 2 2 2 5 3" xfId="18647"/>
    <cellStyle name="표준 2 2 2 2 2 2 6" xfId="18648"/>
    <cellStyle name="표준 2 2 2 2 2 2 7" xfId="18649"/>
    <cellStyle name="표준 2 2 2 2 2 2 8" xfId="18650"/>
    <cellStyle name="표준 2 2 2 2 2 3" xfId="18651"/>
    <cellStyle name="표준 2 2 2 2 2 3 2" xfId="18652"/>
    <cellStyle name="표준 2 2 2 2 2 3 3" xfId="18653"/>
    <cellStyle name="표준 2 2 2 2 2 4" xfId="18654"/>
    <cellStyle name="표준 2 2 2 2 2 4 2" xfId="18655"/>
    <cellStyle name="표준 2 2 2 2 2 5" xfId="18656"/>
    <cellStyle name="표준 2 2 2 2 2 5 2" xfId="18657"/>
    <cellStyle name="표준 2 2 2 2 2 5 3" xfId="18658"/>
    <cellStyle name="표준 2 2 2 2 2 5 4" xfId="18659"/>
    <cellStyle name="표준 2 2 2 2 2 6" xfId="18660"/>
    <cellStyle name="표준 2 2 2 2 2 6 2" xfId="18661"/>
    <cellStyle name="표준 2 2 2 2 2 7" xfId="18662"/>
    <cellStyle name="표준 2 2 2 2 2 7 2" xfId="18663"/>
    <cellStyle name="표준 2 2 2 2 2 8" xfId="18664"/>
    <cellStyle name="표준 2 2 2 2 2 9" xfId="18665"/>
    <cellStyle name="표준 2 2 2 2 3" xfId="18666"/>
    <cellStyle name="표준 2 2 2 2 3 2" xfId="18667"/>
    <cellStyle name="표준 2 2 2 2 3 3" xfId="18668"/>
    <cellStyle name="표준 2 2 2 2 3 4" xfId="18669"/>
    <cellStyle name="표준 2 2 2 2 3 5" xfId="18670"/>
    <cellStyle name="표준 2 2 2 2 3 6" xfId="18671"/>
    <cellStyle name="표준 2 2 2 2 4" xfId="18672"/>
    <cellStyle name="표준 2 2 2 2 4 2" xfId="18673"/>
    <cellStyle name="표준 2 2 2 2 4 3" xfId="18674"/>
    <cellStyle name="표준 2 2 2 2 4 4" xfId="18675"/>
    <cellStyle name="표준 2 2 2 2 4 5" xfId="18676"/>
    <cellStyle name="표준 2 2 2 2 4 6" xfId="18677"/>
    <cellStyle name="표준 2 2 2 2 5" xfId="18678"/>
    <cellStyle name="표준 2 2 2 2 5 2" xfId="18679"/>
    <cellStyle name="표준 2 2 2 2 5 3" xfId="18680"/>
    <cellStyle name="표준 2 2 2 2 6" xfId="18681"/>
    <cellStyle name="표준 2 2 2 2 6 2" xfId="18682"/>
    <cellStyle name="표준 2 2 2 2 7" xfId="18683"/>
    <cellStyle name="표준 2 2 2 2 7 2" xfId="18684"/>
    <cellStyle name="표준 2 2 2 2 7 3" xfId="18685"/>
    <cellStyle name="표준 2 2 2 2 7 4" xfId="18686"/>
    <cellStyle name="표준 2 2 2 2 8" xfId="18687"/>
    <cellStyle name="표준 2 2 2 2 8 2" xfId="18688"/>
    <cellStyle name="표준 2 2 2 2 9" xfId="18689"/>
    <cellStyle name="표준 2 2 2 2 9 2" xfId="18690"/>
    <cellStyle name="표준 2 2 2 3" xfId="18691"/>
    <cellStyle name="표준 2 2 2 3 2" xfId="18692"/>
    <cellStyle name="표준 2 2 2 3 2 2" xfId="18693"/>
    <cellStyle name="표준 2 2 2 3 3" xfId="18694"/>
    <cellStyle name="표준 2 2 2 3 4" xfId="18695"/>
    <cellStyle name="표준 2 2 2 3 5" xfId="18696"/>
    <cellStyle name="표준 2 2 2 3 6" xfId="18697"/>
    <cellStyle name="표준 2 2 2 4" xfId="18698"/>
    <cellStyle name="표준 2 2 2 4 2" xfId="18699"/>
    <cellStyle name="표준 2 2 2 4 3" xfId="18700"/>
    <cellStyle name="표준 2 2 2 4 4" xfId="18701"/>
    <cellStyle name="표준 2 2 2 4 5" xfId="18702"/>
    <cellStyle name="표준 2 2 2 4 6" xfId="18703"/>
    <cellStyle name="표준 2 2 2 5" xfId="18704"/>
    <cellStyle name="표준 2 2 2 5 2" xfId="18705"/>
    <cellStyle name="표준 2 2 2 5 3" xfId="18706"/>
    <cellStyle name="표준 2 2 2 6" xfId="18707"/>
    <cellStyle name="표준 2 2 2 6 2" xfId="18708"/>
    <cellStyle name="표준 2 2 2 7" xfId="18709"/>
    <cellStyle name="표준 2 2 2 7 2" xfId="18710"/>
    <cellStyle name="표준 2 2 2 7 3" xfId="18711"/>
    <cellStyle name="표준 2 2 2 7 4" xfId="18712"/>
    <cellStyle name="표준 2 2 2 8" xfId="18713"/>
    <cellStyle name="표준 2 2 2 8 2" xfId="18714"/>
    <cellStyle name="표준 2 2 2 9" xfId="18715"/>
    <cellStyle name="표준 2 2 2 9 2" xfId="18716"/>
    <cellStyle name="표준 2 2 20" xfId="18717"/>
    <cellStyle name="표준 2 2 21" xfId="18718"/>
    <cellStyle name="표준 2 2 22" xfId="18719"/>
    <cellStyle name="표준 2 2 22 2" xfId="18720"/>
    <cellStyle name="표준 2 2 22 3" xfId="18721"/>
    <cellStyle name="표준 2 2 23" xfId="18722"/>
    <cellStyle name="표준 2 2 24" xfId="18723"/>
    <cellStyle name="표준 2 2 25" xfId="18724"/>
    <cellStyle name="표준 2 2 26" xfId="18725"/>
    <cellStyle name="표준 2 2 27" xfId="18726"/>
    <cellStyle name="표준 2 2 28" xfId="18727"/>
    <cellStyle name="표준 2 2 29" xfId="18728"/>
    <cellStyle name="표준 2 2 3" xfId="18729"/>
    <cellStyle name="표준 2 2 3 2" xfId="18730"/>
    <cellStyle name="표준 2 2 30" xfId="18731"/>
    <cellStyle name="표준 2 2 31" xfId="18732"/>
    <cellStyle name="표준 2 2 32" xfId="25353"/>
    <cellStyle name="표준 2 2 4" xfId="18733"/>
    <cellStyle name="표준 2 2 4 2" xfId="18734"/>
    <cellStyle name="표준 2 2 5" xfId="18735"/>
    <cellStyle name="표준 2 2 5 2" xfId="18736"/>
    <cellStyle name="표준 2 2 6" xfId="18737"/>
    <cellStyle name="표준 2 2 6 2" xfId="18738"/>
    <cellStyle name="표준 2 2 6 3" xfId="18739"/>
    <cellStyle name="표준 2 2 7" xfId="18740"/>
    <cellStyle name="표준 2 2 7 2" xfId="18741"/>
    <cellStyle name="표준 2 2 7 3" xfId="18742"/>
    <cellStyle name="표준 2 2 7 4" xfId="18743"/>
    <cellStyle name="표준 2 2 7 5" xfId="18744"/>
    <cellStyle name="표준 2 2 7 6" xfId="18745"/>
    <cellStyle name="표준 2 2 8" xfId="18746"/>
    <cellStyle name="표준 2 2 8 2" xfId="18747"/>
    <cellStyle name="표준 2 2 8 3" xfId="18748"/>
    <cellStyle name="표준 2 2 8 4" xfId="18749"/>
    <cellStyle name="표준 2 2 8 5" xfId="18750"/>
    <cellStyle name="표준 2 2 8 6" xfId="18751"/>
    <cellStyle name="표준 2 2 9" xfId="18752"/>
    <cellStyle name="표준 2 2 9 2" xfId="18753"/>
    <cellStyle name="표준 2 2 9 3" xfId="18754"/>
    <cellStyle name="표준 2 20" xfId="18755"/>
    <cellStyle name="표준 2 21" xfId="18756"/>
    <cellStyle name="표준 2 22" xfId="18757"/>
    <cellStyle name="표준 2 23" xfId="18758"/>
    <cellStyle name="표준 2 24" xfId="18759"/>
    <cellStyle name="표준 2 25" xfId="18760"/>
    <cellStyle name="표준 2 26" xfId="18761"/>
    <cellStyle name="표준 2 27" xfId="18762"/>
    <cellStyle name="표준 2 28" xfId="18763"/>
    <cellStyle name="표준 2 29" xfId="18764"/>
    <cellStyle name="표준 2 3" xfId="18765"/>
    <cellStyle name="표준 2 3 10" xfId="18766"/>
    <cellStyle name="표준 2 3 10 2" xfId="18767"/>
    <cellStyle name="표준 2 3 11" xfId="18768"/>
    <cellStyle name="표준 2 3 12" xfId="18769"/>
    <cellStyle name="표준 2 3 13" xfId="18770"/>
    <cellStyle name="표준 2 3 13 2" xfId="18771"/>
    <cellStyle name="표준 2 3 13 3" xfId="18772"/>
    <cellStyle name="표준 2 3 14" xfId="18773"/>
    <cellStyle name="표준 2 3 15" xfId="18774"/>
    <cellStyle name="표준 2 3 16" xfId="18775"/>
    <cellStyle name="표준 2 3 17" xfId="18776"/>
    <cellStyle name="표준 2 3 18" xfId="18777"/>
    <cellStyle name="표준 2 3 19" xfId="18778"/>
    <cellStyle name="표준 2 3 2" xfId="18779"/>
    <cellStyle name="표준 2 3 2 10" xfId="18780"/>
    <cellStyle name="표준 2 3 2 11" xfId="18781"/>
    <cellStyle name="표준 2 3 2 2" xfId="18782"/>
    <cellStyle name="표준 2 3 2 2 2" xfId="18783"/>
    <cellStyle name="표준 2 3 2 2 2 2" xfId="18784"/>
    <cellStyle name="표준 2 3 2 2 3" xfId="18785"/>
    <cellStyle name="표준 2 3 2 2 4" xfId="18786"/>
    <cellStyle name="표준 2 3 2 3" xfId="18787"/>
    <cellStyle name="표준 2 3 2 3 2" xfId="18788"/>
    <cellStyle name="표준 2 3 2 4" xfId="18789"/>
    <cellStyle name="표준 2 3 2 4 2" xfId="18790"/>
    <cellStyle name="표준 2 3 2 5" xfId="18791"/>
    <cellStyle name="표준 2 3 2 5 2" xfId="18792"/>
    <cellStyle name="표준 2 3 2 6" xfId="18793"/>
    <cellStyle name="표준 2 3 2 7" xfId="18794"/>
    <cellStyle name="표준 2 3 2 8" xfId="18795"/>
    <cellStyle name="표준 2 3 2 9" xfId="18796"/>
    <cellStyle name="표준 2 3 20" xfId="18797"/>
    <cellStyle name="표준 2 3 21" xfId="18798"/>
    <cellStyle name="표준 2 3 22" xfId="18799"/>
    <cellStyle name="표준 2 3 3" xfId="18800"/>
    <cellStyle name="표준 2 3 3 2" xfId="18801"/>
    <cellStyle name="표준 2 3 4" xfId="18802"/>
    <cellStyle name="표준 2 3 4 2" xfId="18803"/>
    <cellStyle name="표준 2 3 5" xfId="18804"/>
    <cellStyle name="표준 2 3 5 2" xfId="18805"/>
    <cellStyle name="표준 2 3 6" xfId="18806"/>
    <cellStyle name="표준 2 3 6 2" xfId="18807"/>
    <cellStyle name="표준 2 3 7" xfId="18808"/>
    <cellStyle name="표준 2 3 7 2" xfId="18809"/>
    <cellStyle name="표준 2 3 7 2 2" xfId="18810"/>
    <cellStyle name="표준 2 3 8" xfId="18811"/>
    <cellStyle name="표준 2 3 8 2" xfId="18812"/>
    <cellStyle name="표준 2 3 9" xfId="18813"/>
    <cellStyle name="표준 2 3 9 2" xfId="18814"/>
    <cellStyle name="표준 2 30" xfId="18815"/>
    <cellStyle name="표준 2 31" xfId="18816"/>
    <cellStyle name="표준 2 32" xfId="18817"/>
    <cellStyle name="표준 2 33" xfId="18818"/>
    <cellStyle name="표준 2 34" xfId="18819"/>
    <cellStyle name="표준 2 35" xfId="18820"/>
    <cellStyle name="표준 2 36" xfId="18821"/>
    <cellStyle name="표준 2 37" xfId="18822"/>
    <cellStyle name="표준 2 38" xfId="18823"/>
    <cellStyle name="표준 2 39" xfId="18824"/>
    <cellStyle name="표준 2 4" xfId="18825"/>
    <cellStyle name="표준 2 4 10" xfId="18826"/>
    <cellStyle name="표준 2 4 10 2" xfId="18827"/>
    <cellStyle name="표준 2 4 11" xfId="18828"/>
    <cellStyle name="표준 2 4 12" xfId="18829"/>
    <cellStyle name="표준 2 4 13" xfId="18830"/>
    <cellStyle name="표준 2 4 13 2" xfId="18831"/>
    <cellStyle name="표준 2 4 13 3" xfId="18832"/>
    <cellStyle name="표준 2 4 14" xfId="18833"/>
    <cellStyle name="표준 2 4 15" xfId="18834"/>
    <cellStyle name="표준 2 4 16" xfId="18835"/>
    <cellStyle name="표준 2 4 17" xfId="18836"/>
    <cellStyle name="표준 2 4 18" xfId="18837"/>
    <cellStyle name="표준 2 4 19" xfId="18838"/>
    <cellStyle name="표준 2 4 2" xfId="18839"/>
    <cellStyle name="표준 2 4 2 2" xfId="18840"/>
    <cellStyle name="표준 2 4 2 2 2" xfId="18841"/>
    <cellStyle name="표준 2 4 2 2 3" xfId="18842"/>
    <cellStyle name="표준 2 4 2 3" xfId="18843"/>
    <cellStyle name="표준 2 4 2 4" xfId="18844"/>
    <cellStyle name="표준 2 4 2 5" xfId="18845"/>
    <cellStyle name="표준 2 4 2 6" xfId="18846"/>
    <cellStyle name="표준 2 4 20" xfId="18847"/>
    <cellStyle name="표준 2 4 21" xfId="18848"/>
    <cellStyle name="표준 2 4 22" xfId="18849"/>
    <cellStyle name="표준 2 4 3" xfId="18850"/>
    <cellStyle name="표준 2 4 3 2" xfId="18851"/>
    <cellStyle name="표준 2 4 4" xfId="18852"/>
    <cellStyle name="표준 2 4 4 2" xfId="18853"/>
    <cellStyle name="표준 2 4 5" xfId="18854"/>
    <cellStyle name="표준 2 4 5 2" xfId="18855"/>
    <cellStyle name="표준 2 4 6" xfId="18856"/>
    <cellStyle name="표준 2 4 6 2" xfId="18857"/>
    <cellStyle name="표준 2 4 7" xfId="18858"/>
    <cellStyle name="표준 2 4 7 2" xfId="18859"/>
    <cellStyle name="표준 2 4 8" xfId="18860"/>
    <cellStyle name="표준 2 4 8 2" xfId="18861"/>
    <cellStyle name="표준 2 4 9" xfId="18862"/>
    <cellStyle name="표준 2 4 9 2" xfId="18863"/>
    <cellStyle name="표준 2 40" xfId="18864"/>
    <cellStyle name="표준 2 41" xfId="18865"/>
    <cellStyle name="표준 2 42" xfId="18866"/>
    <cellStyle name="표준 2 43" xfId="18867"/>
    <cellStyle name="표준 2 44" xfId="18868"/>
    <cellStyle name="표준 2 45" xfId="18869"/>
    <cellStyle name="표준 2 46" xfId="18870"/>
    <cellStyle name="표준 2 47" xfId="18871"/>
    <cellStyle name="표준 2 48" xfId="18872"/>
    <cellStyle name="표준 2 49" xfId="18873"/>
    <cellStyle name="표준 2 5" xfId="18874"/>
    <cellStyle name="표준 2 5 10" xfId="18875"/>
    <cellStyle name="표준 2 5 10 2" xfId="18876"/>
    <cellStyle name="표준 2 5 11" xfId="18877"/>
    <cellStyle name="표준 2 5 12" xfId="18878"/>
    <cellStyle name="표준 2 5 13" xfId="18879"/>
    <cellStyle name="표준 2 5 14" xfId="18880"/>
    <cellStyle name="표준 2 5 15" xfId="18881"/>
    <cellStyle name="표준 2 5 16" xfId="18882"/>
    <cellStyle name="표준 2 5 16 2" xfId="18883"/>
    <cellStyle name="표준 2 5 16 3" xfId="18884"/>
    <cellStyle name="표준 2 5 17" xfId="18885"/>
    <cellStyle name="표준 2 5 18" xfId="18886"/>
    <cellStyle name="표준 2 5 19" xfId="18887"/>
    <cellStyle name="표준 2 5 2" xfId="18888"/>
    <cellStyle name="표준 2 5 2 2" xfId="18889"/>
    <cellStyle name="표준 2 5 2 2 2" xfId="18890"/>
    <cellStyle name="표준 2 5 2 2 2 2" xfId="18891"/>
    <cellStyle name="표준 2 5 2 2 2 2 2" xfId="18892"/>
    <cellStyle name="표준 2 5 2 2 2 2 3" xfId="18893"/>
    <cellStyle name="표준 2 5 2 2 2 3" xfId="18894"/>
    <cellStyle name="표준 2 5 2 2 2 4" xfId="18895"/>
    <cellStyle name="표준 2 5 2 2 2 5" xfId="18896"/>
    <cellStyle name="표준 2 5 2 2 3" xfId="18897"/>
    <cellStyle name="표준 2 5 2 2 3 2" xfId="18898"/>
    <cellStyle name="표준 2 5 2 2 3 3" xfId="18899"/>
    <cellStyle name="표준 2 5 2 2 4" xfId="18900"/>
    <cellStyle name="표준 2 5 2 2 5" xfId="18901"/>
    <cellStyle name="표준 2 5 2 3" xfId="18902"/>
    <cellStyle name="표준 2 5 2 4" xfId="18903"/>
    <cellStyle name="표준 2 5 2 5" xfId="18904"/>
    <cellStyle name="표준 2 5 2 5 2" xfId="18905"/>
    <cellStyle name="표준 2 5 2 5 3" xfId="18906"/>
    <cellStyle name="표준 2 5 2 6" xfId="18907"/>
    <cellStyle name="표준 2 5 2 7" xfId="18908"/>
    <cellStyle name="표준 2 5 2 8" xfId="18909"/>
    <cellStyle name="표준 2 5 20" xfId="18910"/>
    <cellStyle name="표준 2 5 21" xfId="18911"/>
    <cellStyle name="표준 2 5 22" xfId="18912"/>
    <cellStyle name="표준 2 5 23" xfId="18913"/>
    <cellStyle name="표준 2 5 24" xfId="18914"/>
    <cellStyle name="표준 2 5 25" xfId="18915"/>
    <cellStyle name="표준 2 5 3" xfId="18916"/>
    <cellStyle name="표준 2 5 3 2" xfId="18917"/>
    <cellStyle name="표준 2 5 3 3" xfId="18918"/>
    <cellStyle name="표준 2 5 4" xfId="18919"/>
    <cellStyle name="표준 2 5 4 2" xfId="18920"/>
    <cellStyle name="표준 2 5 5" xfId="18921"/>
    <cellStyle name="표준 2 5 5 2" xfId="18922"/>
    <cellStyle name="표준 2 5 6" xfId="18923"/>
    <cellStyle name="표준 2 5 6 2" xfId="18924"/>
    <cellStyle name="표준 2 5 7" xfId="18925"/>
    <cellStyle name="표준 2 5 7 2" xfId="18926"/>
    <cellStyle name="표준 2 5 8" xfId="18927"/>
    <cellStyle name="표준 2 5 8 2" xfId="18928"/>
    <cellStyle name="표준 2 5 9" xfId="18929"/>
    <cellStyle name="표준 2 5 9 2" xfId="18930"/>
    <cellStyle name="표준 2 50" xfId="18931"/>
    <cellStyle name="표준 2 51" xfId="18932"/>
    <cellStyle name="표준 2 52" xfId="18933"/>
    <cellStyle name="표준 2 53" xfId="18934"/>
    <cellStyle name="표준 2 54" xfId="18935"/>
    <cellStyle name="표준 2 54 2" xfId="18936"/>
    <cellStyle name="표준 2 54 3" xfId="18937"/>
    <cellStyle name="표준 2 54 3 2" xfId="18938"/>
    <cellStyle name="표준 2 54 4" xfId="18939"/>
    <cellStyle name="표준 2 55" xfId="18940"/>
    <cellStyle name="표준 2 56" xfId="24775"/>
    <cellStyle name="표준 2 57" xfId="24780"/>
    <cellStyle name="표준 2 58" xfId="73"/>
    <cellStyle name="표준 2 6" xfId="18941"/>
    <cellStyle name="표준 2 6 10" xfId="18942"/>
    <cellStyle name="표준 2 6 11" xfId="18943"/>
    <cellStyle name="표준 2 6 12" xfId="18944"/>
    <cellStyle name="표준 2 6 13" xfId="18945"/>
    <cellStyle name="표준 2 6 14" xfId="18946"/>
    <cellStyle name="표준 2 6 15" xfId="18947"/>
    <cellStyle name="표준 2 6 16" xfId="18948"/>
    <cellStyle name="표준 2 6 17" xfId="18949"/>
    <cellStyle name="표준 2 6 18" xfId="18950"/>
    <cellStyle name="표준 2 6 19" xfId="18951"/>
    <cellStyle name="표준 2 6 2" xfId="18952"/>
    <cellStyle name="표준 2 6 3" xfId="18953"/>
    <cellStyle name="표준 2 6 4" xfId="18954"/>
    <cellStyle name="표준 2 6 5" xfId="18955"/>
    <cellStyle name="표준 2 6 6" xfId="18956"/>
    <cellStyle name="표준 2 6 7" xfId="18957"/>
    <cellStyle name="표준 2 6 8" xfId="18958"/>
    <cellStyle name="표준 2 6 9" xfId="18959"/>
    <cellStyle name="표준 2 7" xfId="18960"/>
    <cellStyle name="표준 2 7 10" xfId="18961"/>
    <cellStyle name="표준 2 7 11" xfId="18962"/>
    <cellStyle name="표준 2 7 12" xfId="18963"/>
    <cellStyle name="표준 2 7 13" xfId="18964"/>
    <cellStyle name="표준 2 7 14" xfId="18965"/>
    <cellStyle name="표준 2 7 15" xfId="18966"/>
    <cellStyle name="표준 2 7 16" xfId="18967"/>
    <cellStyle name="표준 2 7 17" xfId="18968"/>
    <cellStyle name="표준 2 7 18" xfId="18969"/>
    <cellStyle name="표준 2 7 19" xfId="18970"/>
    <cellStyle name="표준 2 7 2" xfId="18971"/>
    <cellStyle name="표준 2 7 2 2" xfId="18972"/>
    <cellStyle name="표준 2 7 2 3" xfId="18973"/>
    <cellStyle name="표준 2 7 3" xfId="18974"/>
    <cellStyle name="표준 2 7 3 2" xfId="18975"/>
    <cellStyle name="표준 2 7 4" xfId="18976"/>
    <cellStyle name="표준 2 7 4 2" xfId="18977"/>
    <cellStyle name="표준 2 7 5" xfId="18978"/>
    <cellStyle name="표준 2 7 5 2" xfId="18979"/>
    <cellStyle name="표준 2 7 6" xfId="18980"/>
    <cellStyle name="표준 2 7 6 2" xfId="18981"/>
    <cellStyle name="표준 2 7 7" xfId="18982"/>
    <cellStyle name="표준 2 7 8" xfId="18983"/>
    <cellStyle name="표준 2 7 9" xfId="18984"/>
    <cellStyle name="표준 2 8" xfId="18985"/>
    <cellStyle name="표준 2 8 10" xfId="18986"/>
    <cellStyle name="표준 2 8 11" xfId="18987"/>
    <cellStyle name="표준 2 8 12" xfId="18988"/>
    <cellStyle name="표준 2 8 13" xfId="18989"/>
    <cellStyle name="표준 2 8 14" xfId="18990"/>
    <cellStyle name="표준 2 8 15" xfId="18991"/>
    <cellStyle name="표준 2 8 16" xfId="18992"/>
    <cellStyle name="표준 2 8 17" xfId="18993"/>
    <cellStyle name="표준 2 8 18" xfId="18994"/>
    <cellStyle name="표준 2 8 19" xfId="18995"/>
    <cellStyle name="표준 2 8 2" xfId="18996"/>
    <cellStyle name="표준 2 8 2 2" xfId="18997"/>
    <cellStyle name="표준 2 8 3" xfId="18998"/>
    <cellStyle name="표준 2 8 3 2" xfId="18999"/>
    <cellStyle name="표준 2 8 4" xfId="19000"/>
    <cellStyle name="표준 2 8 4 2" xfId="19001"/>
    <cellStyle name="표준 2 8 5" xfId="19002"/>
    <cellStyle name="표준 2 8 5 2" xfId="19003"/>
    <cellStyle name="표준 2 8 6" xfId="19004"/>
    <cellStyle name="표준 2 8 7" xfId="19005"/>
    <cellStyle name="표준 2 8 8" xfId="19006"/>
    <cellStyle name="표준 2 8 9" xfId="19007"/>
    <cellStyle name="표준 2 9" xfId="19008"/>
    <cellStyle name="표준 2 9 10" xfId="19009"/>
    <cellStyle name="표준 2 9 11" xfId="19010"/>
    <cellStyle name="표준 2 9 12" xfId="19011"/>
    <cellStyle name="표준 2 9 13" xfId="19012"/>
    <cellStyle name="표준 2 9 2" xfId="19013"/>
    <cellStyle name="표준 2 9 3" xfId="19014"/>
    <cellStyle name="표준 2 9 4" xfId="19015"/>
    <cellStyle name="표준 2 9 5" xfId="19016"/>
    <cellStyle name="표준 2 9 6" xfId="19017"/>
    <cellStyle name="표준 2 9 7" xfId="19018"/>
    <cellStyle name="표준 2 9 8" xfId="19019"/>
    <cellStyle name="표준 2 9 9" xfId="19020"/>
    <cellStyle name="표준 20" xfId="19021"/>
    <cellStyle name="표준 20 2" xfId="19022"/>
    <cellStyle name="표준 20 2 2" xfId="19023"/>
    <cellStyle name="표준 200" xfId="19024"/>
    <cellStyle name="표준 200 2" xfId="19025"/>
    <cellStyle name="표준 200 2 2" xfId="19026"/>
    <cellStyle name="표준 200 2 2 2" xfId="19027"/>
    <cellStyle name="표준 200 2 2 2 2" xfId="19028"/>
    <cellStyle name="표준 200 2 2 3" xfId="19029"/>
    <cellStyle name="표준 200 2 3" xfId="19030"/>
    <cellStyle name="표준 200 2 3 2" xfId="19031"/>
    <cellStyle name="표준 200 2 3 2 2" xfId="19032"/>
    <cellStyle name="표준 200 2 3 3" xfId="19033"/>
    <cellStyle name="표준 200 2 4" xfId="19034"/>
    <cellStyle name="표준 200 2 4 2" xfId="19035"/>
    <cellStyle name="표준 200 2 5" xfId="19036"/>
    <cellStyle name="표준 200 3" xfId="19037"/>
    <cellStyle name="표준 200 3 2" xfId="19038"/>
    <cellStyle name="표준 200 3 2 2" xfId="19039"/>
    <cellStyle name="표준 200 3 3" xfId="19040"/>
    <cellStyle name="표준 200 4" xfId="19041"/>
    <cellStyle name="표준 200 4 2" xfId="19042"/>
    <cellStyle name="표준 200 4 2 2" xfId="19043"/>
    <cellStyle name="표준 200 4 3" xfId="19044"/>
    <cellStyle name="표준 200 5" xfId="19045"/>
    <cellStyle name="표준 200 5 2" xfId="19046"/>
    <cellStyle name="표준 200 6" xfId="19047"/>
    <cellStyle name="표준 201" xfId="19048"/>
    <cellStyle name="표준 201 2" xfId="19049"/>
    <cellStyle name="표준 201 3" xfId="19050"/>
    <cellStyle name="표준 201 3 2" xfId="19051"/>
    <cellStyle name="표준 201 4" xfId="19052"/>
    <cellStyle name="표준 202" xfId="19053"/>
    <cellStyle name="표준 202 2" xfId="19054"/>
    <cellStyle name="표준 202 2 2" xfId="19055"/>
    <cellStyle name="표준 202 2 2 2" xfId="19056"/>
    <cellStyle name="표준 202 2 2 2 2" xfId="19057"/>
    <cellStyle name="표준 202 2 2 3" xfId="19058"/>
    <cellStyle name="표준 202 2 3" xfId="19059"/>
    <cellStyle name="표준 202 2 3 2" xfId="19060"/>
    <cellStyle name="표준 202 2 3 2 2" xfId="19061"/>
    <cellStyle name="표준 202 2 3 3" xfId="19062"/>
    <cellStyle name="표준 202 2 4" xfId="19063"/>
    <cellStyle name="표준 202 2 4 2" xfId="19064"/>
    <cellStyle name="표준 202 2 5" xfId="19065"/>
    <cellStyle name="표준 202 3" xfId="19066"/>
    <cellStyle name="표준 202 3 2" xfId="19067"/>
    <cellStyle name="표준 202 3 2 2" xfId="19068"/>
    <cellStyle name="표준 202 3 3" xfId="19069"/>
    <cellStyle name="표준 202 4" xfId="19070"/>
    <cellStyle name="표준 202 4 2" xfId="19071"/>
    <cellStyle name="표준 202 4 2 2" xfId="19072"/>
    <cellStyle name="표준 202 4 3" xfId="19073"/>
    <cellStyle name="표준 202 5" xfId="19074"/>
    <cellStyle name="표준 202 5 2" xfId="19075"/>
    <cellStyle name="표준 202 6" xfId="19076"/>
    <cellStyle name="표준 203" xfId="19077"/>
    <cellStyle name="표준 203 2" xfId="19078"/>
    <cellStyle name="표준 203 2 2" xfId="19079"/>
    <cellStyle name="표준 203 2 2 2" xfId="19080"/>
    <cellStyle name="표준 203 2 2 2 2" xfId="19081"/>
    <cellStyle name="표준 203 2 2 3" xfId="19082"/>
    <cellStyle name="표준 203 2 3" xfId="19083"/>
    <cellStyle name="표준 203 2 3 2" xfId="19084"/>
    <cellStyle name="표준 203 2 3 2 2" xfId="19085"/>
    <cellStyle name="표준 203 2 3 3" xfId="19086"/>
    <cellStyle name="표준 203 2 4" xfId="19087"/>
    <cellStyle name="표준 203 2 4 2" xfId="19088"/>
    <cellStyle name="표준 203 2 5" xfId="19089"/>
    <cellStyle name="표준 203 3" xfId="19090"/>
    <cellStyle name="표준 203 3 2" xfId="19091"/>
    <cellStyle name="표준 203 3 2 2" xfId="19092"/>
    <cellStyle name="표준 203 3 3" xfId="19093"/>
    <cellStyle name="표준 203 4" xfId="19094"/>
    <cellStyle name="표준 203 4 2" xfId="19095"/>
    <cellStyle name="표준 203 4 2 2" xfId="19096"/>
    <cellStyle name="표준 203 4 3" xfId="19097"/>
    <cellStyle name="표준 203 5" xfId="19098"/>
    <cellStyle name="표준 203 5 2" xfId="19099"/>
    <cellStyle name="표준 203 6" xfId="19100"/>
    <cellStyle name="표준 204" xfId="19101"/>
    <cellStyle name="표준 204 2" xfId="19102"/>
    <cellStyle name="표준 204 2 2" xfId="19103"/>
    <cellStyle name="표준 204 2 2 2" xfId="19104"/>
    <cellStyle name="표준 204 2 2 2 2" xfId="19105"/>
    <cellStyle name="표준 204 2 2 3" xfId="19106"/>
    <cellStyle name="표준 204 2 3" xfId="19107"/>
    <cellStyle name="표준 204 2 3 2" xfId="19108"/>
    <cellStyle name="표준 204 2 3 2 2" xfId="19109"/>
    <cellStyle name="표준 204 2 3 3" xfId="19110"/>
    <cellStyle name="표준 204 2 4" xfId="19111"/>
    <cellStyle name="표준 204 2 4 2" xfId="19112"/>
    <cellStyle name="표준 204 2 5" xfId="19113"/>
    <cellStyle name="표준 204 3" xfId="19114"/>
    <cellStyle name="표준 204 3 2" xfId="19115"/>
    <cellStyle name="표준 204 3 2 2" xfId="19116"/>
    <cellStyle name="표준 204 3 3" xfId="19117"/>
    <cellStyle name="표준 204 4" xfId="19118"/>
    <cellStyle name="표준 204 4 2" xfId="19119"/>
    <cellStyle name="표준 204 4 2 2" xfId="19120"/>
    <cellStyle name="표준 204 4 3" xfId="19121"/>
    <cellStyle name="표준 204 5" xfId="19122"/>
    <cellStyle name="표준 204 5 2" xfId="19123"/>
    <cellStyle name="표준 204 6" xfId="19124"/>
    <cellStyle name="표준 205" xfId="19125"/>
    <cellStyle name="표준 205 2" xfId="19126"/>
    <cellStyle name="표준 205 2 2" xfId="19127"/>
    <cellStyle name="표준 205 2 2 2" xfId="19128"/>
    <cellStyle name="표준 205 2 2 2 2" xfId="19129"/>
    <cellStyle name="표준 205 2 2 3" xfId="19130"/>
    <cellStyle name="표준 205 2 3" xfId="19131"/>
    <cellStyle name="표준 205 2 3 2" xfId="19132"/>
    <cellStyle name="표준 205 2 3 2 2" xfId="19133"/>
    <cellStyle name="표준 205 2 3 3" xfId="19134"/>
    <cellStyle name="표준 205 2 4" xfId="19135"/>
    <cellStyle name="표준 205 2 4 2" xfId="19136"/>
    <cellStyle name="표준 205 2 5" xfId="19137"/>
    <cellStyle name="표준 205 3" xfId="19138"/>
    <cellStyle name="표준 205 3 2" xfId="19139"/>
    <cellStyle name="표준 205 3 2 2" xfId="19140"/>
    <cellStyle name="표준 205 3 3" xfId="19141"/>
    <cellStyle name="표준 205 4" xfId="19142"/>
    <cellStyle name="표준 205 4 2" xfId="19143"/>
    <cellStyle name="표준 205 4 2 2" xfId="19144"/>
    <cellStyle name="표준 205 4 3" xfId="19145"/>
    <cellStyle name="표준 205 5" xfId="19146"/>
    <cellStyle name="표준 205 5 2" xfId="19147"/>
    <cellStyle name="표준 205 6" xfId="19148"/>
    <cellStyle name="표준 206" xfId="19149"/>
    <cellStyle name="표준 206 2" xfId="19150"/>
    <cellStyle name="표준 206 2 2" xfId="19151"/>
    <cellStyle name="표준 206 2 2 2" xfId="19152"/>
    <cellStyle name="표준 206 2 2 2 2" xfId="19153"/>
    <cellStyle name="표준 206 2 2 3" xfId="19154"/>
    <cellStyle name="표준 206 2 3" xfId="19155"/>
    <cellStyle name="표준 206 2 3 2" xfId="19156"/>
    <cellStyle name="표준 206 2 3 2 2" xfId="19157"/>
    <cellStyle name="표준 206 2 3 3" xfId="19158"/>
    <cellStyle name="표준 206 2 4" xfId="19159"/>
    <cellStyle name="표준 206 2 4 2" xfId="19160"/>
    <cellStyle name="표준 206 2 5" xfId="19161"/>
    <cellStyle name="표준 206 3" xfId="19162"/>
    <cellStyle name="표준 206 3 2" xfId="19163"/>
    <cellStyle name="표준 206 3 2 2" xfId="19164"/>
    <cellStyle name="표준 206 3 3" xfId="19165"/>
    <cellStyle name="표준 206 4" xfId="19166"/>
    <cellStyle name="표준 206 4 2" xfId="19167"/>
    <cellStyle name="표준 206 4 2 2" xfId="19168"/>
    <cellStyle name="표준 206 4 3" xfId="19169"/>
    <cellStyle name="표준 206 5" xfId="19170"/>
    <cellStyle name="표준 206 5 2" xfId="19171"/>
    <cellStyle name="표준 206 6" xfId="19172"/>
    <cellStyle name="표준 207" xfId="19173"/>
    <cellStyle name="표준 207 2" xfId="19174"/>
    <cellStyle name="표준 207 2 2" xfId="19175"/>
    <cellStyle name="표준 207 2 2 2" xfId="19176"/>
    <cellStyle name="표준 207 2 2 2 2" xfId="19177"/>
    <cellStyle name="표준 207 2 2 3" xfId="19178"/>
    <cellStyle name="표준 207 2 3" xfId="19179"/>
    <cellStyle name="표준 207 2 3 2" xfId="19180"/>
    <cellStyle name="표준 207 2 3 2 2" xfId="19181"/>
    <cellStyle name="표준 207 2 3 3" xfId="19182"/>
    <cellStyle name="표준 207 2 4" xfId="19183"/>
    <cellStyle name="표준 207 2 4 2" xfId="19184"/>
    <cellStyle name="표준 207 2 5" xfId="19185"/>
    <cellStyle name="표준 207 3" xfId="19186"/>
    <cellStyle name="표준 207 3 2" xfId="19187"/>
    <cellStyle name="표준 207 3 2 2" xfId="19188"/>
    <cellStyle name="표준 207 3 3" xfId="19189"/>
    <cellStyle name="표준 207 4" xfId="19190"/>
    <cellStyle name="표준 207 4 2" xfId="19191"/>
    <cellStyle name="표준 207 4 2 2" xfId="19192"/>
    <cellStyle name="표준 207 4 3" xfId="19193"/>
    <cellStyle name="표준 207 5" xfId="19194"/>
    <cellStyle name="표준 207 5 2" xfId="19195"/>
    <cellStyle name="표준 207 6" xfId="19196"/>
    <cellStyle name="표준 208" xfId="19197"/>
    <cellStyle name="표준 208 2" xfId="19198"/>
    <cellStyle name="표준 208 2 2" xfId="19199"/>
    <cellStyle name="표준 208 2 2 2" xfId="19200"/>
    <cellStyle name="표준 208 2 2 2 2" xfId="19201"/>
    <cellStyle name="표준 208 2 2 3" xfId="19202"/>
    <cellStyle name="표준 208 2 3" xfId="19203"/>
    <cellStyle name="표준 208 2 3 2" xfId="19204"/>
    <cellStyle name="표준 208 2 3 2 2" xfId="19205"/>
    <cellStyle name="표준 208 2 3 3" xfId="19206"/>
    <cellStyle name="표준 208 2 4" xfId="19207"/>
    <cellStyle name="표준 208 2 4 2" xfId="19208"/>
    <cellStyle name="표준 208 2 5" xfId="19209"/>
    <cellStyle name="표준 208 3" xfId="19210"/>
    <cellStyle name="표준 208 3 2" xfId="19211"/>
    <cellStyle name="표준 208 3 2 2" xfId="19212"/>
    <cellStyle name="표준 208 3 3" xfId="19213"/>
    <cellStyle name="표준 208 4" xfId="19214"/>
    <cellStyle name="표준 208 4 2" xfId="19215"/>
    <cellStyle name="표준 208 4 2 2" xfId="19216"/>
    <cellStyle name="표준 208 4 3" xfId="19217"/>
    <cellStyle name="표준 208 5" xfId="19218"/>
    <cellStyle name="표준 208 5 2" xfId="19219"/>
    <cellStyle name="표준 208 6" xfId="19220"/>
    <cellStyle name="표준 209" xfId="19221"/>
    <cellStyle name="표준 209 2" xfId="19222"/>
    <cellStyle name="표준 209 2 2" xfId="19223"/>
    <cellStyle name="표준 209 2 2 2" xfId="19224"/>
    <cellStyle name="표준 209 2 2 2 2" xfId="19225"/>
    <cellStyle name="표준 209 2 2 3" xfId="19226"/>
    <cellStyle name="표준 209 2 3" xfId="19227"/>
    <cellStyle name="표준 209 2 3 2" xfId="19228"/>
    <cellStyle name="표준 209 2 3 2 2" xfId="19229"/>
    <cellStyle name="표준 209 2 3 3" xfId="19230"/>
    <cellStyle name="표준 209 2 4" xfId="19231"/>
    <cellStyle name="표준 209 2 4 2" xfId="19232"/>
    <cellStyle name="표준 209 2 5" xfId="19233"/>
    <cellStyle name="표준 209 3" xfId="19234"/>
    <cellStyle name="표준 209 3 2" xfId="19235"/>
    <cellStyle name="표준 209 3 2 2" xfId="19236"/>
    <cellStyle name="표준 209 3 3" xfId="19237"/>
    <cellStyle name="표준 209 4" xfId="19238"/>
    <cellStyle name="표준 209 4 2" xfId="19239"/>
    <cellStyle name="표준 209 4 2 2" xfId="19240"/>
    <cellStyle name="표준 209 4 3" xfId="19241"/>
    <cellStyle name="표준 209 5" xfId="19242"/>
    <cellStyle name="표준 209 5 2" xfId="19243"/>
    <cellStyle name="표준 209 6" xfId="19244"/>
    <cellStyle name="표준 21" xfId="19245"/>
    <cellStyle name="표준 21 2" xfId="19246"/>
    <cellStyle name="표준 21 2 2" xfId="19247"/>
    <cellStyle name="표준 210" xfId="19248"/>
    <cellStyle name="표준 210 2" xfId="19249"/>
    <cellStyle name="표준 210 2 2" xfId="19250"/>
    <cellStyle name="표준 210 2 2 2" xfId="19251"/>
    <cellStyle name="표준 210 2 2 2 2" xfId="19252"/>
    <cellStyle name="표준 210 2 2 3" xfId="19253"/>
    <cellStyle name="표준 210 2 3" xfId="19254"/>
    <cellStyle name="표준 210 2 3 2" xfId="19255"/>
    <cellStyle name="표준 210 2 3 2 2" xfId="19256"/>
    <cellStyle name="표준 210 2 3 3" xfId="19257"/>
    <cellStyle name="표준 210 2 4" xfId="19258"/>
    <cellStyle name="표준 210 2 4 2" xfId="19259"/>
    <cellStyle name="표준 210 2 5" xfId="19260"/>
    <cellStyle name="표준 210 3" xfId="19261"/>
    <cellStyle name="표준 210 3 2" xfId="19262"/>
    <cellStyle name="표준 210 3 2 2" xfId="19263"/>
    <cellStyle name="표준 210 3 3" xfId="19264"/>
    <cellStyle name="표준 210 4" xfId="19265"/>
    <cellStyle name="표준 210 4 2" xfId="19266"/>
    <cellStyle name="표준 210 4 2 2" xfId="19267"/>
    <cellStyle name="표준 210 4 3" xfId="19268"/>
    <cellStyle name="표준 210 5" xfId="19269"/>
    <cellStyle name="표준 210 5 2" xfId="19270"/>
    <cellStyle name="표준 210 6" xfId="19271"/>
    <cellStyle name="표준 211" xfId="19272"/>
    <cellStyle name="표준 211 2" xfId="19273"/>
    <cellStyle name="표준 211 2 2" xfId="19274"/>
    <cellStyle name="표준 211 2 2 2" xfId="19275"/>
    <cellStyle name="표준 211 2 2 2 2" xfId="19276"/>
    <cellStyle name="표준 211 2 2 3" xfId="19277"/>
    <cellStyle name="표준 211 2 3" xfId="19278"/>
    <cellStyle name="표준 211 2 3 2" xfId="19279"/>
    <cellStyle name="표준 211 2 3 2 2" xfId="19280"/>
    <cellStyle name="표준 211 2 3 3" xfId="19281"/>
    <cellStyle name="표준 211 2 4" xfId="19282"/>
    <cellStyle name="표준 211 2 4 2" xfId="19283"/>
    <cellStyle name="표준 211 2 5" xfId="19284"/>
    <cellStyle name="표준 211 3" xfId="19285"/>
    <cellStyle name="표준 211 3 2" xfId="19286"/>
    <cellStyle name="표준 211 3 2 2" xfId="19287"/>
    <cellStyle name="표준 211 3 3" xfId="19288"/>
    <cellStyle name="표준 211 4" xfId="19289"/>
    <cellStyle name="표준 211 4 2" xfId="19290"/>
    <cellStyle name="표준 211 4 2 2" xfId="19291"/>
    <cellStyle name="표준 211 4 3" xfId="19292"/>
    <cellStyle name="표준 211 5" xfId="19293"/>
    <cellStyle name="표준 211 5 2" xfId="19294"/>
    <cellStyle name="표준 211 6" xfId="19295"/>
    <cellStyle name="표준 212" xfId="19296"/>
    <cellStyle name="표준 212 2" xfId="19297"/>
    <cellStyle name="표준 212 2 2" xfId="19298"/>
    <cellStyle name="표준 212 2 2 2" xfId="19299"/>
    <cellStyle name="표준 212 2 2 2 2" xfId="19300"/>
    <cellStyle name="표준 212 2 2 3" xfId="19301"/>
    <cellStyle name="표준 212 2 3" xfId="19302"/>
    <cellStyle name="표준 212 2 3 2" xfId="19303"/>
    <cellStyle name="표준 212 2 3 2 2" xfId="19304"/>
    <cellStyle name="표준 212 2 3 3" xfId="19305"/>
    <cellStyle name="표준 212 2 4" xfId="19306"/>
    <cellStyle name="표준 212 2 4 2" xfId="19307"/>
    <cellStyle name="표준 212 2 5" xfId="19308"/>
    <cellStyle name="표준 212 3" xfId="19309"/>
    <cellStyle name="표준 212 3 2" xfId="19310"/>
    <cellStyle name="표준 212 3 2 2" xfId="19311"/>
    <cellStyle name="표준 212 3 3" xfId="19312"/>
    <cellStyle name="표준 212 4" xfId="19313"/>
    <cellStyle name="표준 212 4 2" xfId="19314"/>
    <cellStyle name="표준 212 4 2 2" xfId="19315"/>
    <cellStyle name="표준 212 4 3" xfId="19316"/>
    <cellStyle name="표준 212 5" xfId="19317"/>
    <cellStyle name="표준 212 5 2" xfId="19318"/>
    <cellStyle name="표준 212 6" xfId="19319"/>
    <cellStyle name="표준 213" xfId="19320"/>
    <cellStyle name="표준 213 2" xfId="19321"/>
    <cellStyle name="표준 213 2 2" xfId="19322"/>
    <cellStyle name="표준 213 2 2 2" xfId="19323"/>
    <cellStyle name="표준 213 2 2 2 2" xfId="19324"/>
    <cellStyle name="표준 213 2 2 3" xfId="19325"/>
    <cellStyle name="표준 213 2 3" xfId="19326"/>
    <cellStyle name="표준 213 2 3 2" xfId="19327"/>
    <cellStyle name="표준 213 2 3 2 2" xfId="19328"/>
    <cellStyle name="표준 213 2 3 3" xfId="19329"/>
    <cellStyle name="표준 213 2 4" xfId="19330"/>
    <cellStyle name="표준 213 2 4 2" xfId="19331"/>
    <cellStyle name="표준 213 2 5" xfId="19332"/>
    <cellStyle name="표준 213 3" xfId="19333"/>
    <cellStyle name="표준 213 3 2" xfId="19334"/>
    <cellStyle name="표준 213 3 2 2" xfId="19335"/>
    <cellStyle name="표준 213 3 3" xfId="19336"/>
    <cellStyle name="표준 213 4" xfId="19337"/>
    <cellStyle name="표준 213 4 2" xfId="19338"/>
    <cellStyle name="표준 213 4 2 2" xfId="19339"/>
    <cellStyle name="표준 213 4 3" xfId="19340"/>
    <cellStyle name="표준 213 5" xfId="19341"/>
    <cellStyle name="표준 213 5 2" xfId="19342"/>
    <cellStyle name="표준 213 6" xfId="19343"/>
    <cellStyle name="표준 214" xfId="19344"/>
    <cellStyle name="표준 214 2" xfId="19345"/>
    <cellStyle name="표준 214 2 2" xfId="19346"/>
    <cellStyle name="표준 214 2 2 2" xfId="19347"/>
    <cellStyle name="표준 214 2 2 2 2" xfId="19348"/>
    <cellStyle name="표준 214 2 2 3" xfId="19349"/>
    <cellStyle name="표준 214 2 3" xfId="19350"/>
    <cellStyle name="표준 214 2 3 2" xfId="19351"/>
    <cellStyle name="표준 214 2 3 2 2" xfId="19352"/>
    <cellStyle name="표준 214 2 3 3" xfId="19353"/>
    <cellStyle name="표준 214 2 4" xfId="19354"/>
    <cellStyle name="표준 214 2 4 2" xfId="19355"/>
    <cellStyle name="표준 214 2 5" xfId="19356"/>
    <cellStyle name="표준 214 3" xfId="19357"/>
    <cellStyle name="표준 214 3 2" xfId="19358"/>
    <cellStyle name="표준 214 3 2 2" xfId="19359"/>
    <cellStyle name="표준 214 3 3" xfId="19360"/>
    <cellStyle name="표준 214 4" xfId="19361"/>
    <cellStyle name="표준 214 4 2" xfId="19362"/>
    <cellStyle name="표준 214 4 2 2" xfId="19363"/>
    <cellStyle name="표준 214 4 3" xfId="19364"/>
    <cellStyle name="표준 214 5" xfId="19365"/>
    <cellStyle name="표준 214 5 2" xfId="19366"/>
    <cellStyle name="표준 214 6" xfId="19367"/>
    <cellStyle name="표준 215" xfId="19368"/>
    <cellStyle name="표준 215 2" xfId="19369"/>
    <cellStyle name="표준 215 2 2" xfId="19370"/>
    <cellStyle name="표준 215 2 2 2" xfId="19371"/>
    <cellStyle name="표준 215 2 2 2 2" xfId="19372"/>
    <cellStyle name="표준 215 2 2 3" xfId="19373"/>
    <cellStyle name="표준 215 2 3" xfId="19374"/>
    <cellStyle name="표준 215 2 3 2" xfId="19375"/>
    <cellStyle name="표준 215 2 3 2 2" xfId="19376"/>
    <cellStyle name="표준 215 2 3 3" xfId="19377"/>
    <cellStyle name="표준 215 2 4" xfId="19378"/>
    <cellStyle name="표준 215 2 4 2" xfId="19379"/>
    <cellStyle name="표준 215 2 5" xfId="19380"/>
    <cellStyle name="표준 215 3" xfId="19381"/>
    <cellStyle name="표준 215 3 2" xfId="19382"/>
    <cellStyle name="표준 215 3 2 2" xfId="19383"/>
    <cellStyle name="표준 215 3 3" xfId="19384"/>
    <cellStyle name="표준 215 4" xfId="19385"/>
    <cellStyle name="표준 215 4 2" xfId="19386"/>
    <cellStyle name="표준 215 4 2 2" xfId="19387"/>
    <cellStyle name="표준 215 4 3" xfId="19388"/>
    <cellStyle name="표준 215 5" xfId="19389"/>
    <cellStyle name="표준 215 5 2" xfId="19390"/>
    <cellStyle name="표준 215 6" xfId="19391"/>
    <cellStyle name="표준 216" xfId="19392"/>
    <cellStyle name="표준 216 2" xfId="19393"/>
    <cellStyle name="표준 216 2 2" xfId="19394"/>
    <cellStyle name="표준 216 2 2 2" xfId="19395"/>
    <cellStyle name="표준 216 2 2 2 2" xfId="19396"/>
    <cellStyle name="표준 216 2 2 3" xfId="19397"/>
    <cellStyle name="표준 216 2 3" xfId="19398"/>
    <cellStyle name="표준 216 2 3 2" xfId="19399"/>
    <cellStyle name="표준 216 2 3 2 2" xfId="19400"/>
    <cellStyle name="표준 216 2 3 3" xfId="19401"/>
    <cellStyle name="표준 216 2 4" xfId="19402"/>
    <cellStyle name="표준 216 2 4 2" xfId="19403"/>
    <cellStyle name="표준 216 2 5" xfId="19404"/>
    <cellStyle name="표준 216 3" xfId="19405"/>
    <cellStyle name="표준 216 3 2" xfId="19406"/>
    <cellStyle name="표준 216 3 2 2" xfId="19407"/>
    <cellStyle name="표준 216 3 3" xfId="19408"/>
    <cellStyle name="표준 216 4" xfId="19409"/>
    <cellStyle name="표준 216 4 2" xfId="19410"/>
    <cellStyle name="표준 216 4 2 2" xfId="19411"/>
    <cellStyle name="표준 216 4 3" xfId="19412"/>
    <cellStyle name="표준 216 5" xfId="19413"/>
    <cellStyle name="표준 216 5 2" xfId="19414"/>
    <cellStyle name="표준 216 6" xfId="19415"/>
    <cellStyle name="표준 217" xfId="19416"/>
    <cellStyle name="표준 217 2" xfId="19417"/>
    <cellStyle name="표준 217 2 2" xfId="19418"/>
    <cellStyle name="표준 217 2 2 2" xfId="19419"/>
    <cellStyle name="표준 217 2 2 2 2" xfId="19420"/>
    <cellStyle name="표준 217 2 2 3" xfId="19421"/>
    <cellStyle name="표준 217 2 3" xfId="19422"/>
    <cellStyle name="표준 217 2 3 2" xfId="19423"/>
    <cellStyle name="표준 217 2 3 2 2" xfId="19424"/>
    <cellStyle name="표준 217 2 3 3" xfId="19425"/>
    <cellStyle name="표준 217 2 4" xfId="19426"/>
    <cellStyle name="표준 217 2 4 2" xfId="19427"/>
    <cellStyle name="표준 217 2 5" xfId="19428"/>
    <cellStyle name="표준 217 3" xfId="19429"/>
    <cellStyle name="표준 217 3 2" xfId="19430"/>
    <cellStyle name="표준 217 3 2 2" xfId="19431"/>
    <cellStyle name="표준 217 3 3" xfId="19432"/>
    <cellStyle name="표준 217 4" xfId="19433"/>
    <cellStyle name="표준 217 4 2" xfId="19434"/>
    <cellStyle name="표준 217 4 2 2" xfId="19435"/>
    <cellStyle name="표준 217 4 3" xfId="19436"/>
    <cellStyle name="표준 217 5" xfId="19437"/>
    <cellStyle name="표준 217 5 2" xfId="19438"/>
    <cellStyle name="표준 217 6" xfId="19439"/>
    <cellStyle name="표준 218" xfId="19440"/>
    <cellStyle name="표준 218 2" xfId="19441"/>
    <cellStyle name="표준 218 2 2" xfId="19442"/>
    <cellStyle name="표준 218 2 2 2" xfId="19443"/>
    <cellStyle name="표준 218 2 2 2 2" xfId="19444"/>
    <cellStyle name="표준 218 2 2 3" xfId="19445"/>
    <cellStyle name="표준 218 2 3" xfId="19446"/>
    <cellStyle name="표준 218 2 3 2" xfId="19447"/>
    <cellStyle name="표준 218 2 3 2 2" xfId="19448"/>
    <cellStyle name="표준 218 2 3 3" xfId="19449"/>
    <cellStyle name="표준 218 2 4" xfId="19450"/>
    <cellStyle name="표준 218 2 4 2" xfId="19451"/>
    <cellStyle name="표준 218 2 5" xfId="19452"/>
    <cellStyle name="표준 218 3" xfId="19453"/>
    <cellStyle name="표준 218 3 2" xfId="19454"/>
    <cellStyle name="표준 218 3 2 2" xfId="19455"/>
    <cellStyle name="표준 218 3 3" xfId="19456"/>
    <cellStyle name="표준 218 4" xfId="19457"/>
    <cellStyle name="표준 218 4 2" xfId="19458"/>
    <cellStyle name="표준 218 4 2 2" xfId="19459"/>
    <cellStyle name="표준 218 4 3" xfId="19460"/>
    <cellStyle name="표준 218 5" xfId="19461"/>
    <cellStyle name="표준 218 5 2" xfId="19462"/>
    <cellStyle name="표준 218 6" xfId="19463"/>
    <cellStyle name="표준 219" xfId="19464"/>
    <cellStyle name="표준 219 2" xfId="19465"/>
    <cellStyle name="표준 219 2 2" xfId="19466"/>
    <cellStyle name="표준 219 2 2 2" xfId="19467"/>
    <cellStyle name="표준 219 2 2 2 2" xfId="19468"/>
    <cellStyle name="표준 219 2 2 3" xfId="19469"/>
    <cellStyle name="표준 219 2 3" xfId="19470"/>
    <cellStyle name="표준 219 2 3 2" xfId="19471"/>
    <cellStyle name="표준 219 2 3 2 2" xfId="19472"/>
    <cellStyle name="표준 219 2 3 3" xfId="19473"/>
    <cellStyle name="표준 219 2 4" xfId="19474"/>
    <cellStyle name="표준 219 2 4 2" xfId="19475"/>
    <cellStyle name="표준 219 2 5" xfId="19476"/>
    <cellStyle name="표준 219 3" xfId="19477"/>
    <cellStyle name="표준 219 3 2" xfId="19478"/>
    <cellStyle name="표준 219 3 2 2" xfId="19479"/>
    <cellStyle name="표준 219 3 3" xfId="19480"/>
    <cellStyle name="표준 219 4" xfId="19481"/>
    <cellStyle name="표준 219 4 2" xfId="19482"/>
    <cellStyle name="표준 219 4 2 2" xfId="19483"/>
    <cellStyle name="표준 219 4 3" xfId="19484"/>
    <cellStyle name="표준 219 5" xfId="19485"/>
    <cellStyle name="표준 219 5 2" xfId="19486"/>
    <cellStyle name="표준 219 6" xfId="19487"/>
    <cellStyle name="표준 22" xfId="19488"/>
    <cellStyle name="표준 22 10" xfId="19489"/>
    <cellStyle name="표준 22 10 2" xfId="19490"/>
    <cellStyle name="표준 22 10 2 2" xfId="19491"/>
    <cellStyle name="표준 22 10 3" xfId="19492"/>
    <cellStyle name="표준 22 11" xfId="19493"/>
    <cellStyle name="표준 22 11 2" xfId="19494"/>
    <cellStyle name="표준 22 11 2 2" xfId="19495"/>
    <cellStyle name="표준 22 11 3" xfId="19496"/>
    <cellStyle name="표준 22 12" xfId="19497"/>
    <cellStyle name="표준 22 12 2" xfId="19498"/>
    <cellStyle name="표준 22 12 2 2" xfId="19499"/>
    <cellStyle name="표준 22 12 3" xfId="19500"/>
    <cellStyle name="표준 22 13" xfId="19501"/>
    <cellStyle name="표준 22 13 2" xfId="19502"/>
    <cellStyle name="표준 22 13 2 2" xfId="19503"/>
    <cellStyle name="표준 22 13 3" xfId="19504"/>
    <cellStyle name="표준 22 14" xfId="19505"/>
    <cellStyle name="표준 22 14 2" xfId="19506"/>
    <cellStyle name="표준 22 14 2 2" xfId="19507"/>
    <cellStyle name="표준 22 14 3" xfId="19508"/>
    <cellStyle name="표준 22 15" xfId="19509"/>
    <cellStyle name="표준 22 15 2" xfId="19510"/>
    <cellStyle name="표준 22 15 2 2" xfId="19511"/>
    <cellStyle name="표준 22 15 3" xfId="19512"/>
    <cellStyle name="표준 22 16" xfId="19513"/>
    <cellStyle name="표준 22 16 2" xfId="19514"/>
    <cellStyle name="표준 22 16 2 2" xfId="19515"/>
    <cellStyle name="표준 22 16 3" xfId="19516"/>
    <cellStyle name="표준 22 17" xfId="19517"/>
    <cellStyle name="표준 22 17 2" xfId="19518"/>
    <cellStyle name="표준 22 17 2 2" xfId="19519"/>
    <cellStyle name="표준 22 17 3" xfId="19520"/>
    <cellStyle name="표준 22 18" xfId="19521"/>
    <cellStyle name="표준 22 18 2" xfId="19522"/>
    <cellStyle name="표준 22 18 2 2" xfId="19523"/>
    <cellStyle name="표준 22 18 3" xfId="19524"/>
    <cellStyle name="표준 22 19" xfId="19525"/>
    <cellStyle name="표준 22 19 2" xfId="19526"/>
    <cellStyle name="표준 22 19 2 2" xfId="19527"/>
    <cellStyle name="표준 22 19 3" xfId="19528"/>
    <cellStyle name="표준 22 2" xfId="19529"/>
    <cellStyle name="표준 22 2 2" xfId="19530"/>
    <cellStyle name="표준 22 2 3" xfId="19531"/>
    <cellStyle name="표준 22 2 3 2" xfId="19532"/>
    <cellStyle name="표준 22 2 4" xfId="19533"/>
    <cellStyle name="표준 22 20" xfId="19534"/>
    <cellStyle name="표준 22 20 2" xfId="19535"/>
    <cellStyle name="표준 22 20 2 2" xfId="19536"/>
    <cellStyle name="표준 22 20 3" xfId="19537"/>
    <cellStyle name="표준 22 21" xfId="19538"/>
    <cellStyle name="표준 22 21 2" xfId="19539"/>
    <cellStyle name="표준 22 21 2 2" xfId="19540"/>
    <cellStyle name="표준 22 21 3" xfId="19541"/>
    <cellStyle name="표준 22 22" xfId="19542"/>
    <cellStyle name="표준 22 23" xfId="19543"/>
    <cellStyle name="표준 22 23 2" xfId="19544"/>
    <cellStyle name="표준 22 23 2 2" xfId="19545"/>
    <cellStyle name="표준 22 23 3" xfId="19546"/>
    <cellStyle name="표준 22 24" xfId="19547"/>
    <cellStyle name="표준 22 24 2" xfId="19548"/>
    <cellStyle name="표준 22 24 2 2" xfId="19549"/>
    <cellStyle name="표준 22 24 3" xfId="19550"/>
    <cellStyle name="표준 22 25" xfId="19551"/>
    <cellStyle name="표준 22 25 2" xfId="19552"/>
    <cellStyle name="표준 22 25 2 2" xfId="19553"/>
    <cellStyle name="표준 22 25 3" xfId="19554"/>
    <cellStyle name="표준 22 26" xfId="19555"/>
    <cellStyle name="표준 22 26 2" xfId="19556"/>
    <cellStyle name="표준 22 26 2 2" xfId="19557"/>
    <cellStyle name="표준 22 26 3" xfId="19558"/>
    <cellStyle name="표준 22 27" xfId="19559"/>
    <cellStyle name="표준 22 27 2" xfId="19560"/>
    <cellStyle name="표준 22 27 2 2" xfId="19561"/>
    <cellStyle name="표준 22 27 3" xfId="19562"/>
    <cellStyle name="표준 22 28" xfId="19563"/>
    <cellStyle name="표준 22 28 2" xfId="19564"/>
    <cellStyle name="표준 22 28 2 2" xfId="19565"/>
    <cellStyle name="표준 22 28 3" xfId="19566"/>
    <cellStyle name="표준 22 29" xfId="19567"/>
    <cellStyle name="표준 22 29 2" xfId="19568"/>
    <cellStyle name="표준 22 29 2 2" xfId="19569"/>
    <cellStyle name="표준 22 29 3" xfId="19570"/>
    <cellStyle name="표준 22 3" xfId="19571"/>
    <cellStyle name="표준 22 3 2" xfId="19572"/>
    <cellStyle name="표준 22 3 2 2" xfId="19573"/>
    <cellStyle name="표준 22 3 2 2 2" xfId="19574"/>
    <cellStyle name="표준 22 3 2 3" xfId="19575"/>
    <cellStyle name="표준 22 3 3" xfId="19576"/>
    <cellStyle name="표준 22 3 3 2" xfId="19577"/>
    <cellStyle name="표준 22 3 3 2 2" xfId="19578"/>
    <cellStyle name="표준 22 3 3 3" xfId="19579"/>
    <cellStyle name="표준 22 3 4" xfId="19580"/>
    <cellStyle name="표준 22 3 4 2" xfId="19581"/>
    <cellStyle name="표준 22 3 5" xfId="19582"/>
    <cellStyle name="표준 22 30" xfId="19583"/>
    <cellStyle name="표준 22 30 2" xfId="19584"/>
    <cellStyle name="표준 22 31" xfId="19585"/>
    <cellStyle name="표준 22 32" xfId="19586"/>
    <cellStyle name="표준 22 4" xfId="19587"/>
    <cellStyle name="표준 22 4 2" xfId="19588"/>
    <cellStyle name="표준 22 4 2 2" xfId="19589"/>
    <cellStyle name="표준 22 4 3" xfId="19590"/>
    <cellStyle name="표준 22 5" xfId="19591"/>
    <cellStyle name="표준 22 5 2" xfId="19592"/>
    <cellStyle name="표준 22 5 2 2" xfId="19593"/>
    <cellStyle name="표준 22 5 3" xfId="19594"/>
    <cellStyle name="표준 22 6" xfId="19595"/>
    <cellStyle name="표준 22 6 2" xfId="19596"/>
    <cellStyle name="표준 22 6 2 2" xfId="19597"/>
    <cellStyle name="표준 22 6 3" xfId="19598"/>
    <cellStyle name="표준 22 7" xfId="19599"/>
    <cellStyle name="표준 22 7 2" xfId="19600"/>
    <cellStyle name="표준 22 7 2 2" xfId="19601"/>
    <cellStyle name="표준 22 7 3" xfId="19602"/>
    <cellStyle name="표준 22 8" xfId="19603"/>
    <cellStyle name="표준 22 8 2" xfId="19604"/>
    <cellStyle name="표준 22 8 2 2" xfId="19605"/>
    <cellStyle name="표준 22 8 3" xfId="19606"/>
    <cellStyle name="표준 22 9" xfId="19607"/>
    <cellStyle name="표준 22 9 2" xfId="19608"/>
    <cellStyle name="표준 22 9 2 2" xfId="19609"/>
    <cellStyle name="표준 22 9 3" xfId="19610"/>
    <cellStyle name="표준 220" xfId="19611"/>
    <cellStyle name="표준 220 2" xfId="19612"/>
    <cellStyle name="표준 220 2 2" xfId="19613"/>
    <cellStyle name="표준 220 2 2 2" xfId="19614"/>
    <cellStyle name="표준 220 2 3" xfId="19615"/>
    <cellStyle name="표준 220 3" xfId="19616"/>
    <cellStyle name="표준 220 3 2" xfId="19617"/>
    <cellStyle name="표준 220 3 2 2" xfId="19618"/>
    <cellStyle name="표준 220 3 3" xfId="19619"/>
    <cellStyle name="표준 220 4" xfId="19620"/>
    <cellStyle name="표준 220 4 2" xfId="19621"/>
    <cellStyle name="표준 220 5" xfId="19622"/>
    <cellStyle name="표준 221" xfId="19623"/>
    <cellStyle name="표준 222" xfId="19624"/>
    <cellStyle name="표준 222 2" xfId="19625"/>
    <cellStyle name="표준 222 2 2" xfId="19626"/>
    <cellStyle name="표준 222 2 2 2" xfId="19627"/>
    <cellStyle name="표준 222 2 3" xfId="19628"/>
    <cellStyle name="표준 222 3" xfId="19629"/>
    <cellStyle name="표준 222 3 2" xfId="19630"/>
    <cellStyle name="표준 222 3 2 2" xfId="19631"/>
    <cellStyle name="표준 222 3 3" xfId="19632"/>
    <cellStyle name="표준 223" xfId="19633"/>
    <cellStyle name="표준 223 2" xfId="19634"/>
    <cellStyle name="표준 223 2 2" xfId="19635"/>
    <cellStyle name="표준 223 2 2 2" xfId="19636"/>
    <cellStyle name="표준 223 2 3" xfId="19637"/>
    <cellStyle name="표준 223 3" xfId="19638"/>
    <cellStyle name="표준 223 3 2" xfId="19639"/>
    <cellStyle name="표준 223 3 2 2" xfId="19640"/>
    <cellStyle name="표준 223 3 3" xfId="19641"/>
    <cellStyle name="표준 223 4" xfId="19642"/>
    <cellStyle name="표준 223 4 2" xfId="19643"/>
    <cellStyle name="표준 223 5" xfId="19644"/>
    <cellStyle name="표준 224" xfId="19645"/>
    <cellStyle name="표준 224 2" xfId="19646"/>
    <cellStyle name="표준 224 2 2" xfId="19647"/>
    <cellStyle name="표준 224 2 2 2" xfId="19648"/>
    <cellStyle name="표준 224 2 3" xfId="19649"/>
    <cellStyle name="표준 224 3" xfId="19650"/>
    <cellStyle name="표준 224 3 2" xfId="19651"/>
    <cellStyle name="표준 224 3 2 2" xfId="19652"/>
    <cellStyle name="표준 224 3 3" xfId="19653"/>
    <cellStyle name="표준 224 4" xfId="19654"/>
    <cellStyle name="표준 224 4 2" xfId="19655"/>
    <cellStyle name="표준 224 5" xfId="19656"/>
    <cellStyle name="표준 225" xfId="19657"/>
    <cellStyle name="표준 225 2" xfId="19658"/>
    <cellStyle name="표준 225 2 2" xfId="19659"/>
    <cellStyle name="표준 225 2 2 2" xfId="19660"/>
    <cellStyle name="표준 225 2 3" xfId="19661"/>
    <cellStyle name="표준 225 3" xfId="19662"/>
    <cellStyle name="표준 225 3 2" xfId="19663"/>
    <cellStyle name="표준 225 3 2 2" xfId="19664"/>
    <cellStyle name="표준 225 3 3" xfId="19665"/>
    <cellStyle name="표준 225 4" xfId="19666"/>
    <cellStyle name="표준 225 4 2" xfId="19667"/>
    <cellStyle name="표준 225 5" xfId="19668"/>
    <cellStyle name="표준 226" xfId="19669"/>
    <cellStyle name="표준 226 2" xfId="19670"/>
    <cellStyle name="표준 226 2 2" xfId="19671"/>
    <cellStyle name="표준 226 2 2 2" xfId="19672"/>
    <cellStyle name="표준 226 2 3" xfId="19673"/>
    <cellStyle name="표준 226 3" xfId="19674"/>
    <cellStyle name="표준 226 3 2" xfId="19675"/>
    <cellStyle name="표준 226 4" xfId="19676"/>
    <cellStyle name="표준 227" xfId="19677"/>
    <cellStyle name="표준 227 2" xfId="19678"/>
    <cellStyle name="표준 227 2 2" xfId="19679"/>
    <cellStyle name="표준 227 2 2 2" xfId="19680"/>
    <cellStyle name="표준 227 2 3" xfId="19681"/>
    <cellStyle name="표준 227 3" xfId="19682"/>
    <cellStyle name="표준 227 3 2" xfId="19683"/>
    <cellStyle name="표준 227 4" xfId="19684"/>
    <cellStyle name="표준 228" xfId="19685"/>
    <cellStyle name="표준 228 2" xfId="19686"/>
    <cellStyle name="표준 228 2 2" xfId="19687"/>
    <cellStyle name="표준 228 2 2 2" xfId="19688"/>
    <cellStyle name="표준 228 2 3" xfId="19689"/>
    <cellStyle name="표준 228 3" xfId="19690"/>
    <cellStyle name="표준 228 3 2" xfId="19691"/>
    <cellStyle name="표준 228 4" xfId="19692"/>
    <cellStyle name="표준 229" xfId="19693"/>
    <cellStyle name="표준 229 2" xfId="19694"/>
    <cellStyle name="표준 229 2 2" xfId="19695"/>
    <cellStyle name="표준 229 2 2 2" xfId="19696"/>
    <cellStyle name="표준 229 2 3" xfId="19697"/>
    <cellStyle name="표준 229 3" xfId="19698"/>
    <cellStyle name="표준 229 3 2" xfId="19699"/>
    <cellStyle name="표준 229 4" xfId="19700"/>
    <cellStyle name="표준 23" xfId="19701"/>
    <cellStyle name="표준 23 2" xfId="19702"/>
    <cellStyle name="표준 23 2 2" xfId="19703"/>
    <cellStyle name="표준 230" xfId="19704"/>
    <cellStyle name="표준 230 2" xfId="19705"/>
    <cellStyle name="표준 230 2 2" xfId="19706"/>
    <cellStyle name="표준 230 2 2 2" xfId="19707"/>
    <cellStyle name="표준 230 2 3" xfId="19708"/>
    <cellStyle name="표준 230 3" xfId="19709"/>
    <cellStyle name="표준 230 3 2" xfId="19710"/>
    <cellStyle name="표준 230 4" xfId="19711"/>
    <cellStyle name="표준 231" xfId="19712"/>
    <cellStyle name="표준 231 2" xfId="19713"/>
    <cellStyle name="표준 231 2 2" xfId="19714"/>
    <cellStyle name="표준 231 2 2 2" xfId="19715"/>
    <cellStyle name="표준 231 2 3" xfId="19716"/>
    <cellStyle name="표준 231 3" xfId="19717"/>
    <cellStyle name="표준 231 3 2" xfId="19718"/>
    <cellStyle name="표준 231 4" xfId="19719"/>
    <cellStyle name="표준 232" xfId="19720"/>
    <cellStyle name="표준 232 2" xfId="19721"/>
    <cellStyle name="표준 232 2 2" xfId="19722"/>
    <cellStyle name="표준 232 2 2 2" xfId="19723"/>
    <cellStyle name="표준 232 2 3" xfId="19724"/>
    <cellStyle name="표준 232 3" xfId="19725"/>
    <cellStyle name="표준 232 3 2" xfId="19726"/>
    <cellStyle name="표준 232 4" xfId="19727"/>
    <cellStyle name="표준 233" xfId="19728"/>
    <cellStyle name="표준 233 2" xfId="19729"/>
    <cellStyle name="표준 233 2 2" xfId="19730"/>
    <cellStyle name="표준 233 2 2 2" xfId="19731"/>
    <cellStyle name="표준 233 2 3" xfId="19732"/>
    <cellStyle name="표준 233 3" xfId="19733"/>
    <cellStyle name="표준 233 3 2" xfId="19734"/>
    <cellStyle name="표준 233 4" xfId="19735"/>
    <cellStyle name="표준 234" xfId="19736"/>
    <cellStyle name="표준 234 2" xfId="19737"/>
    <cellStyle name="표준 234 2 2" xfId="19738"/>
    <cellStyle name="표준 234 2 2 2" xfId="19739"/>
    <cellStyle name="표준 234 2 3" xfId="19740"/>
    <cellStyle name="표준 234 3" xfId="19741"/>
    <cellStyle name="표준 234 3 2" xfId="19742"/>
    <cellStyle name="표준 234 4" xfId="19743"/>
    <cellStyle name="표준 235" xfId="19744"/>
    <cellStyle name="표준 235 2" xfId="19745"/>
    <cellStyle name="표준 235 2 2" xfId="19746"/>
    <cellStyle name="표준 235 2 2 2" xfId="19747"/>
    <cellStyle name="표준 235 2 3" xfId="19748"/>
    <cellStyle name="표준 235 3" xfId="19749"/>
    <cellStyle name="표준 235 3 2" xfId="19750"/>
    <cellStyle name="표준 235 4" xfId="19751"/>
    <cellStyle name="표준 236" xfId="19752"/>
    <cellStyle name="표준 236 2" xfId="19753"/>
    <cellStyle name="표준 236 2 2" xfId="19754"/>
    <cellStyle name="표준 236 2 2 2" xfId="19755"/>
    <cellStyle name="표준 236 2 3" xfId="19756"/>
    <cellStyle name="표준 236 3" xfId="19757"/>
    <cellStyle name="표준 236 3 2" xfId="19758"/>
    <cellStyle name="표준 236 4" xfId="19759"/>
    <cellStyle name="표준 237" xfId="19760"/>
    <cellStyle name="표준 237 2" xfId="19761"/>
    <cellStyle name="표준 237 2 2" xfId="19762"/>
    <cellStyle name="표준 237 2 2 2" xfId="19763"/>
    <cellStyle name="표준 237 2 3" xfId="19764"/>
    <cellStyle name="표준 237 3" xfId="19765"/>
    <cellStyle name="표준 237 3 2" xfId="19766"/>
    <cellStyle name="표준 237 4" xfId="19767"/>
    <cellStyle name="표준 238" xfId="19768"/>
    <cellStyle name="표준 238 2" xfId="19769"/>
    <cellStyle name="표준 238 2 2" xfId="19770"/>
    <cellStyle name="표준 238 2 2 2" xfId="19771"/>
    <cellStyle name="표준 238 2 3" xfId="19772"/>
    <cellStyle name="표준 238 3" xfId="19773"/>
    <cellStyle name="표준 238 3 2" xfId="19774"/>
    <cellStyle name="표준 238 4" xfId="19775"/>
    <cellStyle name="표준 239" xfId="19776"/>
    <cellStyle name="표준 239 2" xfId="19777"/>
    <cellStyle name="표준 239 2 2" xfId="19778"/>
    <cellStyle name="표준 239 2 2 2" xfId="19779"/>
    <cellStyle name="표준 239 2 3" xfId="19780"/>
    <cellStyle name="표준 239 3" xfId="19781"/>
    <cellStyle name="표준 239 3 2" xfId="19782"/>
    <cellStyle name="표준 239 4" xfId="19783"/>
    <cellStyle name="표준 24" xfId="19784"/>
    <cellStyle name="표준 24 2" xfId="19785"/>
    <cellStyle name="표준 24 2 2" xfId="19786"/>
    <cellStyle name="표준 240" xfId="19787"/>
    <cellStyle name="표준 240 2" xfId="19788"/>
    <cellStyle name="표준 240 2 2" xfId="19789"/>
    <cellStyle name="표준 240 2 2 2" xfId="19790"/>
    <cellStyle name="표준 240 2 3" xfId="19791"/>
    <cellStyle name="표준 240 3" xfId="19792"/>
    <cellStyle name="표준 240 3 2" xfId="19793"/>
    <cellStyle name="표준 240 4" xfId="19794"/>
    <cellStyle name="표준 241" xfId="19795"/>
    <cellStyle name="표준 241 2" xfId="19796"/>
    <cellStyle name="표준 241 2 2" xfId="19797"/>
    <cellStyle name="표준 241 2 2 2" xfId="19798"/>
    <cellStyle name="표준 241 2 3" xfId="19799"/>
    <cellStyle name="표준 241 3" xfId="19800"/>
    <cellStyle name="표준 241 3 2" xfId="19801"/>
    <cellStyle name="표준 241 4" xfId="19802"/>
    <cellStyle name="표준 242" xfId="19803"/>
    <cellStyle name="표준 242 2" xfId="19804"/>
    <cellStyle name="표준 242 2 2" xfId="19805"/>
    <cellStyle name="표준 242 2 2 2" xfId="19806"/>
    <cellStyle name="표준 242 2 3" xfId="19807"/>
    <cellStyle name="표준 242 3" xfId="19808"/>
    <cellStyle name="표준 242 3 2" xfId="19809"/>
    <cellStyle name="표준 242 4" xfId="19810"/>
    <cellStyle name="표준 243" xfId="19811"/>
    <cellStyle name="표준 243 2" xfId="19812"/>
    <cellStyle name="표준 243 2 2" xfId="19813"/>
    <cellStyle name="표준 243 2 2 2" xfId="19814"/>
    <cellStyle name="표준 243 2 3" xfId="19815"/>
    <cellStyle name="표준 243 3" xfId="19816"/>
    <cellStyle name="표준 243 3 2" xfId="19817"/>
    <cellStyle name="표준 243 4" xfId="19818"/>
    <cellStyle name="표준 244" xfId="19819"/>
    <cellStyle name="표준 244 2" xfId="19820"/>
    <cellStyle name="표준 244 2 2" xfId="19821"/>
    <cellStyle name="표준 244 2 2 2" xfId="19822"/>
    <cellStyle name="표준 244 2 3" xfId="19823"/>
    <cellStyle name="표준 244 3" xfId="19824"/>
    <cellStyle name="표준 244 3 2" xfId="19825"/>
    <cellStyle name="표준 244 4" xfId="19826"/>
    <cellStyle name="표준 245" xfId="19827"/>
    <cellStyle name="표준 245 2" xfId="19828"/>
    <cellStyle name="표준 245 2 2" xfId="19829"/>
    <cellStyle name="표준 245 2 2 2" xfId="19830"/>
    <cellStyle name="표준 245 2 3" xfId="19831"/>
    <cellStyle name="표준 245 3" xfId="19832"/>
    <cellStyle name="표준 245 3 2" xfId="19833"/>
    <cellStyle name="표준 245 4" xfId="19834"/>
    <cellStyle name="표준 246" xfId="19835"/>
    <cellStyle name="표준 246 2" xfId="19836"/>
    <cellStyle name="표준 246 2 2" xfId="19837"/>
    <cellStyle name="표준 246 2 2 2" xfId="19838"/>
    <cellStyle name="표준 246 2 3" xfId="19839"/>
    <cellStyle name="표준 246 3" xfId="19840"/>
    <cellStyle name="표준 246 3 2" xfId="19841"/>
    <cellStyle name="표준 246 4" xfId="19842"/>
    <cellStyle name="표준 247" xfId="19843"/>
    <cellStyle name="표준 247 2" xfId="19844"/>
    <cellStyle name="표준 247 2 2" xfId="19845"/>
    <cellStyle name="표준 247 3" xfId="19846"/>
    <cellStyle name="표준 248" xfId="19847"/>
    <cellStyle name="표준 248 2" xfId="19848"/>
    <cellStyle name="표준 248 2 2" xfId="19849"/>
    <cellStyle name="표준 248 3" xfId="19850"/>
    <cellStyle name="표준 249" xfId="19851"/>
    <cellStyle name="표준 249 2" xfId="19852"/>
    <cellStyle name="표준 249 2 2" xfId="19853"/>
    <cellStyle name="표준 249 3" xfId="19854"/>
    <cellStyle name="표준 25" xfId="19855"/>
    <cellStyle name="표준 25 2" xfId="19856"/>
    <cellStyle name="표준 25 2 2" xfId="19857"/>
    <cellStyle name="표준 250" xfId="19858"/>
    <cellStyle name="표준 250 2" xfId="19859"/>
    <cellStyle name="표준 250 2 2" xfId="19860"/>
    <cellStyle name="표준 250 3" xfId="19861"/>
    <cellStyle name="표준 251" xfId="19862"/>
    <cellStyle name="표준 251 2" xfId="19863"/>
    <cellStyle name="표준 251 2 2" xfId="19864"/>
    <cellStyle name="표준 251 3" xfId="19865"/>
    <cellStyle name="표준 252" xfId="19866"/>
    <cellStyle name="표준 252 2" xfId="19867"/>
    <cellStyle name="표준 252 2 2" xfId="19868"/>
    <cellStyle name="표준 252 3" xfId="19869"/>
    <cellStyle name="표준 253" xfId="19870"/>
    <cellStyle name="표준 253 2" xfId="19871"/>
    <cellStyle name="표준 253 2 2" xfId="19872"/>
    <cellStyle name="표준 253 3" xfId="19873"/>
    <cellStyle name="표준 254" xfId="19874"/>
    <cellStyle name="표준 254 2" xfId="19875"/>
    <cellStyle name="표준 254 2 2" xfId="19876"/>
    <cellStyle name="표준 254 3" xfId="19877"/>
    <cellStyle name="표준 255" xfId="19878"/>
    <cellStyle name="표준 255 2" xfId="19879"/>
    <cellStyle name="표준 255 2 2" xfId="19880"/>
    <cellStyle name="표준 255 3" xfId="19881"/>
    <cellStyle name="표준 256" xfId="19882"/>
    <cellStyle name="표준 256 2" xfId="19883"/>
    <cellStyle name="표준 256 2 2" xfId="19884"/>
    <cellStyle name="표준 256 3" xfId="19885"/>
    <cellStyle name="표준 257" xfId="19886"/>
    <cellStyle name="표준 257 2" xfId="19887"/>
    <cellStyle name="표준 257 2 2" xfId="19888"/>
    <cellStyle name="표준 257 3" xfId="19889"/>
    <cellStyle name="표준 258" xfId="19890"/>
    <cellStyle name="표준 258 2" xfId="19891"/>
    <cellStyle name="표준 258 2 2" xfId="19892"/>
    <cellStyle name="표준 258 3" xfId="19893"/>
    <cellStyle name="표준 259" xfId="19894"/>
    <cellStyle name="표준 259 2" xfId="19895"/>
    <cellStyle name="표준 259 2 2" xfId="19896"/>
    <cellStyle name="표준 259 3" xfId="19897"/>
    <cellStyle name="표준 26" xfId="19898"/>
    <cellStyle name="표준 26 10" xfId="19899"/>
    <cellStyle name="표준 26 11" xfId="19900"/>
    <cellStyle name="표준 26 12" xfId="19901"/>
    <cellStyle name="표준 26 13" xfId="19902"/>
    <cellStyle name="표준 26 14" xfId="19903"/>
    <cellStyle name="표준 26 2" xfId="19904"/>
    <cellStyle name="표준 26 2 2" xfId="19905"/>
    <cellStyle name="표준 26 3" xfId="19906"/>
    <cellStyle name="표준 26 4" xfId="19907"/>
    <cellStyle name="표준 26 5" xfId="19908"/>
    <cellStyle name="표준 26 6" xfId="19909"/>
    <cellStyle name="표준 26 7" xfId="19910"/>
    <cellStyle name="표준 26 8" xfId="19911"/>
    <cellStyle name="표준 26 9" xfId="19912"/>
    <cellStyle name="표준 260" xfId="19913"/>
    <cellStyle name="표준 260 2" xfId="19914"/>
    <cellStyle name="표준 260 2 2" xfId="19915"/>
    <cellStyle name="표준 260 3" xfId="19916"/>
    <cellStyle name="표준 261" xfId="19917"/>
    <cellStyle name="표준 261 2" xfId="19918"/>
    <cellStyle name="표준 261 2 2" xfId="19919"/>
    <cellStyle name="표준 261 3" xfId="19920"/>
    <cellStyle name="표준 262" xfId="19921"/>
    <cellStyle name="표준 262 2" xfId="19922"/>
    <cellStyle name="표준 262 2 2" xfId="19923"/>
    <cellStyle name="표준 262 3" xfId="19924"/>
    <cellStyle name="표준 263" xfId="19925"/>
    <cellStyle name="표준 263 2" xfId="19926"/>
    <cellStyle name="표준 263 2 2" xfId="19927"/>
    <cellStyle name="표준 263 3" xfId="19928"/>
    <cellStyle name="표준 264" xfId="19929"/>
    <cellStyle name="표준 264 2" xfId="19930"/>
    <cellStyle name="표준 264 2 2" xfId="19931"/>
    <cellStyle name="표준 264 3" xfId="19932"/>
    <cellStyle name="표준 265" xfId="19933"/>
    <cellStyle name="표준 266" xfId="19934"/>
    <cellStyle name="표준 266 2" xfId="19935"/>
    <cellStyle name="표준 267" xfId="19936"/>
    <cellStyle name="표준 267 2" xfId="19937"/>
    <cellStyle name="표준 268" xfId="19938"/>
    <cellStyle name="표준 268 2" xfId="19939"/>
    <cellStyle name="표준 269" xfId="19940"/>
    <cellStyle name="표준 269 2" xfId="19941"/>
    <cellStyle name="표준 27" xfId="19942"/>
    <cellStyle name="표준 27 10" xfId="19943"/>
    <cellStyle name="표준 27 11" xfId="19944"/>
    <cellStyle name="표준 27 12" xfId="19945"/>
    <cellStyle name="표준 27 13" xfId="19946"/>
    <cellStyle name="표준 27 14" xfId="19947"/>
    <cellStyle name="표준 27 2" xfId="19948"/>
    <cellStyle name="표준 27 2 2" xfId="19949"/>
    <cellStyle name="표준 27 3" xfId="19950"/>
    <cellStyle name="표준 27 4" xfId="19951"/>
    <cellStyle name="표준 27 5" xfId="19952"/>
    <cellStyle name="표준 27 6" xfId="19953"/>
    <cellStyle name="표준 27 7" xfId="19954"/>
    <cellStyle name="표준 27 8" xfId="19955"/>
    <cellStyle name="표준 27 9" xfId="19956"/>
    <cellStyle name="표준 270" xfId="19957"/>
    <cellStyle name="표준 270 2" xfId="19958"/>
    <cellStyle name="표준 271" xfId="19959"/>
    <cellStyle name="표준 271 2" xfId="19960"/>
    <cellStyle name="표준 272" xfId="19961"/>
    <cellStyle name="표준 272 2" xfId="19962"/>
    <cellStyle name="표준 273" xfId="19963"/>
    <cellStyle name="표준 273 2" xfId="19964"/>
    <cellStyle name="표준 274" xfId="19965"/>
    <cellStyle name="표준 274 2" xfId="19966"/>
    <cellStyle name="표준 275" xfId="19967"/>
    <cellStyle name="표준 275 2" xfId="19968"/>
    <cellStyle name="표준 276" xfId="19969"/>
    <cellStyle name="표준 276 2" xfId="19970"/>
    <cellStyle name="표준 277" xfId="19971"/>
    <cellStyle name="표준 277 2" xfId="19972"/>
    <cellStyle name="표준 278" xfId="19973"/>
    <cellStyle name="표준 278 2" xfId="19974"/>
    <cellStyle name="표준 279" xfId="19975"/>
    <cellStyle name="표준 279 2" xfId="19976"/>
    <cellStyle name="표준 28" xfId="19977"/>
    <cellStyle name="표준 28 10" xfId="19978"/>
    <cellStyle name="표준 28 11" xfId="19979"/>
    <cellStyle name="표준 28 12" xfId="19980"/>
    <cellStyle name="표준 28 13" xfId="19981"/>
    <cellStyle name="표준 28 14" xfId="19982"/>
    <cellStyle name="표준 28 2" xfId="19983"/>
    <cellStyle name="표준 28 2 2" xfId="19984"/>
    <cellStyle name="표준 28 3" xfId="19985"/>
    <cellStyle name="표준 28 4" xfId="19986"/>
    <cellStyle name="표준 28 5" xfId="19987"/>
    <cellStyle name="표준 28 6" xfId="19988"/>
    <cellStyle name="표준 28 7" xfId="19989"/>
    <cellStyle name="표준 28 8" xfId="19990"/>
    <cellStyle name="표준 28 9" xfId="19991"/>
    <cellStyle name="표준 280" xfId="19992"/>
    <cellStyle name="표준 280 2" xfId="19993"/>
    <cellStyle name="표준 281" xfId="19994"/>
    <cellStyle name="표준 281 2" xfId="19995"/>
    <cellStyle name="표준 282" xfId="19996"/>
    <cellStyle name="표준 282 2" xfId="19997"/>
    <cellStyle name="표준 283" xfId="19998"/>
    <cellStyle name="표준 283 2" xfId="19999"/>
    <cellStyle name="표준 284" xfId="20000"/>
    <cellStyle name="표준 284 2" xfId="20001"/>
    <cellStyle name="표준 285" xfId="20002"/>
    <cellStyle name="표준 285 2" xfId="20003"/>
    <cellStyle name="표준 286" xfId="20004"/>
    <cellStyle name="표준 286 2" xfId="20005"/>
    <cellStyle name="표준 287" xfId="20006"/>
    <cellStyle name="표준 287 2" xfId="20007"/>
    <cellStyle name="표준 288" xfId="20008"/>
    <cellStyle name="표준 288 2" xfId="20009"/>
    <cellStyle name="표준 289" xfId="20010"/>
    <cellStyle name="표준 289 2" xfId="20011"/>
    <cellStyle name="표준 29" xfId="20012"/>
    <cellStyle name="표준 29 10" xfId="20013"/>
    <cellStyle name="표준 29 11" xfId="20014"/>
    <cellStyle name="표준 29 12" xfId="20015"/>
    <cellStyle name="표준 29 13" xfId="20016"/>
    <cellStyle name="표준 29 14" xfId="20017"/>
    <cellStyle name="표준 29 2" xfId="20018"/>
    <cellStyle name="표준 29 2 2" xfId="20019"/>
    <cellStyle name="표준 29 3" xfId="20020"/>
    <cellStyle name="표준 29 4" xfId="20021"/>
    <cellStyle name="표준 29 5" xfId="20022"/>
    <cellStyle name="표준 29 6" xfId="20023"/>
    <cellStyle name="표준 29 7" xfId="20024"/>
    <cellStyle name="표준 29 8" xfId="20025"/>
    <cellStyle name="표준 29 9" xfId="20026"/>
    <cellStyle name="표준 290" xfId="20027"/>
    <cellStyle name="표준 290 2" xfId="20028"/>
    <cellStyle name="표준 291" xfId="20029"/>
    <cellStyle name="표준 291 2" xfId="20030"/>
    <cellStyle name="표준 292" xfId="20031"/>
    <cellStyle name="표준 292 2" xfId="20032"/>
    <cellStyle name="표준 293" xfId="20033"/>
    <cellStyle name="표준 293 2" xfId="20034"/>
    <cellStyle name="표준 294" xfId="20035"/>
    <cellStyle name="표준 295" xfId="72"/>
    <cellStyle name="표준 296" xfId="20036"/>
    <cellStyle name="표준 297" xfId="20037"/>
    <cellStyle name="표준 298" xfId="20038"/>
    <cellStyle name="표준 299" xfId="20039"/>
    <cellStyle name="표준 3" xfId="20040"/>
    <cellStyle name="표준 3 10" xfId="20041"/>
    <cellStyle name="표준 3 11" xfId="20042"/>
    <cellStyle name="표준 3 12" xfId="20043"/>
    <cellStyle name="표준 3 13" xfId="20044"/>
    <cellStyle name="표준 3 14" xfId="20045"/>
    <cellStyle name="표준 3 15" xfId="20046"/>
    <cellStyle name="표준 3 16" xfId="20047"/>
    <cellStyle name="표준 3 17" xfId="20048"/>
    <cellStyle name="표준 3 18" xfId="20049"/>
    <cellStyle name="표준 3 19" xfId="20050"/>
    <cellStyle name="표준 3 2" xfId="20051"/>
    <cellStyle name="표준 3 2 10" xfId="20052"/>
    <cellStyle name="표준 3 2 11" xfId="20053"/>
    <cellStyle name="표준 3 2 11 2" xfId="20054"/>
    <cellStyle name="표준 3 2 2" xfId="20055"/>
    <cellStyle name="표준 3 2 2 2" xfId="20056"/>
    <cellStyle name="표준 3 2 3" xfId="20057"/>
    <cellStyle name="표준 3 2 4" xfId="20058"/>
    <cellStyle name="표준 3 2 5" xfId="20059"/>
    <cellStyle name="표준 3 2 6" xfId="20060"/>
    <cellStyle name="표준 3 2 7" xfId="20061"/>
    <cellStyle name="표준 3 2 8" xfId="20062"/>
    <cellStyle name="표준 3 2 9" xfId="20063"/>
    <cellStyle name="표준 3 20" xfId="20064"/>
    <cellStyle name="표준 3 21" xfId="20065"/>
    <cellStyle name="표준 3 22" xfId="20066"/>
    <cellStyle name="표준 3 23" xfId="20067"/>
    <cellStyle name="표준 3 24" xfId="20068"/>
    <cellStyle name="표준 3 25" xfId="20069"/>
    <cellStyle name="표준 3 26" xfId="20070"/>
    <cellStyle name="표준 3 27" xfId="20071"/>
    <cellStyle name="표준 3 28" xfId="20072"/>
    <cellStyle name="표준 3 29" xfId="20073"/>
    <cellStyle name="표준 3 3" xfId="20074"/>
    <cellStyle name="표준 3 3 2" xfId="20075"/>
    <cellStyle name="표준 3 3 2 2" xfId="20076"/>
    <cellStyle name="표준 3 3 3" xfId="20077"/>
    <cellStyle name="표준 3 4" xfId="20078"/>
    <cellStyle name="표준 3 4 2" xfId="20079"/>
    <cellStyle name="표준 3 5" xfId="20080"/>
    <cellStyle name="표준 3 5 2" xfId="20081"/>
    <cellStyle name="표준 3 6" xfId="20082"/>
    <cellStyle name="표준 3 6 2" xfId="20083"/>
    <cellStyle name="표준 3 7" xfId="20084"/>
    <cellStyle name="표준 3 8" xfId="20085"/>
    <cellStyle name="표준 3 9" xfId="20086"/>
    <cellStyle name="표준 30" xfId="20087"/>
    <cellStyle name="표준 30 10" xfId="20088"/>
    <cellStyle name="표준 30 11" xfId="20089"/>
    <cellStyle name="표준 30 12" xfId="20090"/>
    <cellStyle name="표준 30 13" xfId="20091"/>
    <cellStyle name="표준 30 14" xfId="20092"/>
    <cellStyle name="표준 30 2" xfId="20093"/>
    <cellStyle name="표준 30 2 2" xfId="20094"/>
    <cellStyle name="표준 30 3" xfId="20095"/>
    <cellStyle name="표준 30 4" xfId="20096"/>
    <cellStyle name="표준 30 5" xfId="20097"/>
    <cellStyle name="표준 30 6" xfId="20098"/>
    <cellStyle name="표준 30 7" xfId="20099"/>
    <cellStyle name="표준 30 8" xfId="20100"/>
    <cellStyle name="표준 30 9" xfId="20101"/>
    <cellStyle name="표준 300" xfId="20102"/>
    <cellStyle name="표준 301" xfId="20103"/>
    <cellStyle name="표준 302" xfId="20104"/>
    <cellStyle name="표준 303" xfId="20105"/>
    <cellStyle name="표준 304" xfId="20106"/>
    <cellStyle name="표준 305" xfId="20107"/>
    <cellStyle name="표준 306" xfId="20108"/>
    <cellStyle name="표준 307" xfId="20109"/>
    <cellStyle name="표준 308" xfId="20110"/>
    <cellStyle name="표준 309" xfId="20111"/>
    <cellStyle name="표준 31" xfId="20112"/>
    <cellStyle name="표준 31 10" xfId="20113"/>
    <cellStyle name="표준 31 11" xfId="20114"/>
    <cellStyle name="표준 31 12" xfId="20115"/>
    <cellStyle name="표준 31 13" xfId="20116"/>
    <cellStyle name="표준 31 14" xfId="20117"/>
    <cellStyle name="표준 31 2" xfId="20118"/>
    <cellStyle name="표준 31 2 2" xfId="20119"/>
    <cellStyle name="표준 31 3" xfId="20120"/>
    <cellStyle name="표준 31 4" xfId="20121"/>
    <cellStyle name="표준 31 5" xfId="20122"/>
    <cellStyle name="표준 31 6" xfId="20123"/>
    <cellStyle name="표준 31 7" xfId="20124"/>
    <cellStyle name="표준 31 8" xfId="20125"/>
    <cellStyle name="표준 31 9" xfId="20126"/>
    <cellStyle name="표준 310" xfId="20127"/>
    <cellStyle name="표준 311" xfId="20128"/>
    <cellStyle name="표준 312" xfId="20129"/>
    <cellStyle name="표준 313" xfId="20130"/>
    <cellStyle name="표준 314" xfId="20131"/>
    <cellStyle name="표준 315" xfId="20132"/>
    <cellStyle name="표준 316" xfId="20133"/>
    <cellStyle name="표준 317" xfId="20134"/>
    <cellStyle name="표준 318" xfId="20135"/>
    <cellStyle name="표준 319" xfId="20136"/>
    <cellStyle name="표준 32" xfId="20137"/>
    <cellStyle name="표준 32 10" xfId="20138"/>
    <cellStyle name="표준 32 11" xfId="20139"/>
    <cellStyle name="표준 32 12" xfId="20140"/>
    <cellStyle name="표준 32 13" xfId="20141"/>
    <cellStyle name="표준 32 14" xfId="20142"/>
    <cellStyle name="표준 32 2" xfId="20143"/>
    <cellStyle name="표준 32 2 2" xfId="20144"/>
    <cellStyle name="표준 32 3" xfId="20145"/>
    <cellStyle name="표준 32 4" xfId="20146"/>
    <cellStyle name="표준 32 5" xfId="20147"/>
    <cellStyle name="표준 32 6" xfId="20148"/>
    <cellStyle name="표준 32 7" xfId="20149"/>
    <cellStyle name="표준 32 8" xfId="20150"/>
    <cellStyle name="표준 32 9" xfId="20151"/>
    <cellStyle name="표준 320" xfId="20152"/>
    <cellStyle name="표준 321" xfId="20153"/>
    <cellStyle name="표준 322" xfId="61"/>
    <cellStyle name="표준 323" xfId="36615"/>
    <cellStyle name="표준 324" xfId="36616"/>
    <cellStyle name="표준 325" xfId="36617"/>
    <cellStyle name="표준 326" xfId="36618"/>
    <cellStyle name="표준 327" xfId="36619"/>
    <cellStyle name="표준 328" xfId="36620"/>
    <cellStyle name="표준 329" xfId="36621"/>
    <cellStyle name="표준 33" xfId="20154"/>
    <cellStyle name="표준 33 10" xfId="20155"/>
    <cellStyle name="표준 33 11" xfId="20156"/>
    <cellStyle name="표준 33 12" xfId="20157"/>
    <cellStyle name="표준 33 13" xfId="20158"/>
    <cellStyle name="표준 33 14" xfId="20159"/>
    <cellStyle name="표준 33 2" xfId="20160"/>
    <cellStyle name="표준 33 3" xfId="20161"/>
    <cellStyle name="표준 33 4" xfId="20162"/>
    <cellStyle name="표준 33 5" xfId="20163"/>
    <cellStyle name="표준 33 6" xfId="20164"/>
    <cellStyle name="표준 33 7" xfId="20165"/>
    <cellStyle name="표준 33 8" xfId="20166"/>
    <cellStyle name="표준 33 9" xfId="20167"/>
    <cellStyle name="표준 330" xfId="36622"/>
    <cellStyle name="표준 331" xfId="36623"/>
    <cellStyle name="표준 332" xfId="36624"/>
    <cellStyle name="표준 333" xfId="36625"/>
    <cellStyle name="표준 334" xfId="36626"/>
    <cellStyle name="표준 335" xfId="36627"/>
    <cellStyle name="표준 336" xfId="36628"/>
    <cellStyle name="표준 337" xfId="36643"/>
    <cellStyle name="표준 34" xfId="20168"/>
    <cellStyle name="표준 34 10" xfId="20169"/>
    <cellStyle name="표준 34 11" xfId="20170"/>
    <cellStyle name="표준 34 12" xfId="20171"/>
    <cellStyle name="표준 34 13" xfId="20172"/>
    <cellStyle name="표준 34 14" xfId="20173"/>
    <cellStyle name="표준 34 2" xfId="20174"/>
    <cellStyle name="표준 34 3" xfId="20175"/>
    <cellStyle name="표준 34 4" xfId="20176"/>
    <cellStyle name="표준 34 5" xfId="20177"/>
    <cellStyle name="표준 34 6" xfId="20178"/>
    <cellStyle name="표준 34 7" xfId="20179"/>
    <cellStyle name="표준 34 8" xfId="20180"/>
    <cellStyle name="표준 34 9" xfId="20181"/>
    <cellStyle name="표준 35" xfId="63"/>
    <cellStyle name="표준 35 10" xfId="20182"/>
    <cellStyle name="표준 35 11" xfId="20183"/>
    <cellStyle name="표준 35 12" xfId="20184"/>
    <cellStyle name="표준 35 13" xfId="20185"/>
    <cellStyle name="표준 35 14" xfId="20186"/>
    <cellStyle name="표준 35 2" xfId="20187"/>
    <cellStyle name="표준 35 3" xfId="20188"/>
    <cellStyle name="표준 35 4" xfId="20189"/>
    <cellStyle name="표준 35 5" xfId="20190"/>
    <cellStyle name="표준 35 6" xfId="20191"/>
    <cellStyle name="표준 35 7" xfId="20192"/>
    <cellStyle name="표준 35 8" xfId="20193"/>
    <cellStyle name="표준 35 9" xfId="20194"/>
    <cellStyle name="표준 36" xfId="20195"/>
    <cellStyle name="표준 36 2" xfId="20196"/>
    <cellStyle name="표준 37" xfId="20197"/>
    <cellStyle name="표준 37 2" xfId="20198"/>
    <cellStyle name="표준 38" xfId="20199"/>
    <cellStyle name="표준 38 2" xfId="20200"/>
    <cellStyle name="표준 39" xfId="20201"/>
    <cellStyle name="표준 39 2" xfId="20202"/>
    <cellStyle name="표준 4" xfId="58"/>
    <cellStyle name="표준 4 10" xfId="20203"/>
    <cellStyle name="표준 4 10 2" xfId="20204"/>
    <cellStyle name="표준 4 11" xfId="20205"/>
    <cellStyle name="표준 4 11 2" xfId="20206"/>
    <cellStyle name="표준 4 11 2 2" xfId="20207"/>
    <cellStyle name="표준 4 11 3" xfId="20208"/>
    <cellStyle name="표준 4 11 3 2" xfId="20209"/>
    <cellStyle name="표준 4 11 4" xfId="20210"/>
    <cellStyle name="표준 4 12" xfId="20211"/>
    <cellStyle name="표준 4 12 2" xfId="20212"/>
    <cellStyle name="표준 4 13" xfId="20213"/>
    <cellStyle name="표준 4 13 2" xfId="20214"/>
    <cellStyle name="표준 4 14" xfId="20215"/>
    <cellStyle name="표준 4 14 2" xfId="20216"/>
    <cellStyle name="표준 4 15" xfId="20217"/>
    <cellStyle name="표준 4 15 2" xfId="20218"/>
    <cellStyle name="표준 4 15 3" xfId="20219"/>
    <cellStyle name="표준 4 15 3 2" xfId="20220"/>
    <cellStyle name="표준 4 15 4" xfId="20221"/>
    <cellStyle name="표준 4 16" xfId="20222"/>
    <cellStyle name="표준 4 16 2" xfId="20223"/>
    <cellStyle name="표준 4 16 3" xfId="20224"/>
    <cellStyle name="표준 4 16 3 2" xfId="20225"/>
    <cellStyle name="표준 4 16 4" xfId="20226"/>
    <cellStyle name="표준 4 17" xfId="20227"/>
    <cellStyle name="표준 4 17 2" xfId="20228"/>
    <cellStyle name="표준 4 17 3" xfId="20229"/>
    <cellStyle name="표준 4 17 3 2" xfId="20230"/>
    <cellStyle name="표준 4 17 4" xfId="20231"/>
    <cellStyle name="표준 4 18" xfId="20232"/>
    <cellStyle name="표준 4 18 2" xfId="20233"/>
    <cellStyle name="표준 4 18 3" xfId="20234"/>
    <cellStyle name="표준 4 18 3 2" xfId="20235"/>
    <cellStyle name="표준 4 18 4" xfId="20236"/>
    <cellStyle name="표준 4 19" xfId="20237"/>
    <cellStyle name="표준 4 19 2" xfId="20238"/>
    <cellStyle name="표준 4 19 3" xfId="20239"/>
    <cellStyle name="표준 4 19 3 2" xfId="20240"/>
    <cellStyle name="표준 4 19 4" xfId="20241"/>
    <cellStyle name="표준 4 2" xfId="20242"/>
    <cellStyle name="표준 4 2 10" xfId="20243"/>
    <cellStyle name="표준 4 2 10 2" xfId="20244"/>
    <cellStyle name="표준 4 2 10 3" xfId="20245"/>
    <cellStyle name="표준 4 2 10 4" xfId="20246"/>
    <cellStyle name="표준 4 2 10 5" xfId="20247"/>
    <cellStyle name="표준 4 2 11" xfId="20248"/>
    <cellStyle name="표준 4 2 11 2" xfId="20249"/>
    <cellStyle name="표준 4 2 11 3" xfId="20250"/>
    <cellStyle name="표준 4 2 11 4" xfId="20251"/>
    <cellStyle name="표준 4 2 11 5" xfId="20252"/>
    <cellStyle name="표준 4 2 12" xfId="20253"/>
    <cellStyle name="표준 4 2 12 2" xfId="20254"/>
    <cellStyle name="표준 4 2 12 3" xfId="20255"/>
    <cellStyle name="표준 4 2 12 4" xfId="20256"/>
    <cellStyle name="표준 4 2 12 5" xfId="20257"/>
    <cellStyle name="표준 4 2 13" xfId="20258"/>
    <cellStyle name="표준 4 2 2" xfId="20259"/>
    <cellStyle name="표준 4 2 2 2" xfId="20260"/>
    <cellStyle name="표준 4 2 2 3" xfId="20261"/>
    <cellStyle name="표준 4 2 2 4" xfId="20262"/>
    <cellStyle name="표준 4 2 2 5" xfId="20263"/>
    <cellStyle name="표준 4 2 2 6" xfId="20264"/>
    <cellStyle name="표준 4 2 3" xfId="20265"/>
    <cellStyle name="표준 4 2 3 2" xfId="20266"/>
    <cellStyle name="표준 4 2 3 3" xfId="20267"/>
    <cellStyle name="표준 4 2 3 4" xfId="20268"/>
    <cellStyle name="표준 4 2 3 5" xfId="20269"/>
    <cellStyle name="표준 4 2 3 6" xfId="20270"/>
    <cellStyle name="표준 4 2 4" xfId="20271"/>
    <cellStyle name="표준 4 2 4 2" xfId="20272"/>
    <cellStyle name="표준 4 2 4 3" xfId="20273"/>
    <cellStyle name="표준 4 2 4 4" xfId="20274"/>
    <cellStyle name="표준 4 2 4 5" xfId="20275"/>
    <cellStyle name="표준 4 2 4 6" xfId="20276"/>
    <cellStyle name="표준 4 2 5" xfId="20277"/>
    <cellStyle name="표준 4 2 5 2" xfId="20278"/>
    <cellStyle name="표준 4 2 5 3" xfId="20279"/>
    <cellStyle name="표준 4 2 5 4" xfId="20280"/>
    <cellStyle name="표준 4 2 5 5" xfId="20281"/>
    <cellStyle name="표준 4 2 5 6" xfId="20282"/>
    <cellStyle name="표준 4 2 6" xfId="20283"/>
    <cellStyle name="표준 4 2 6 2" xfId="20284"/>
    <cellStyle name="표준 4 2 6 3" xfId="20285"/>
    <cellStyle name="표준 4 2 6 4" xfId="20286"/>
    <cellStyle name="표준 4 2 6 5" xfId="20287"/>
    <cellStyle name="표준 4 2 7" xfId="20288"/>
    <cellStyle name="표준 4 2 7 2" xfId="20289"/>
    <cellStyle name="표준 4 2 7 3" xfId="20290"/>
    <cellStyle name="표준 4 2 7 4" xfId="20291"/>
    <cellStyle name="표준 4 2 7 5" xfId="20292"/>
    <cellStyle name="표준 4 2 8" xfId="20293"/>
    <cellStyle name="표준 4 2 8 2" xfId="20294"/>
    <cellStyle name="표준 4 2 8 3" xfId="20295"/>
    <cellStyle name="표준 4 2 8 4" xfId="20296"/>
    <cellStyle name="표준 4 2 8 5" xfId="20297"/>
    <cellStyle name="표준 4 2 9" xfId="20298"/>
    <cellStyle name="표준 4 2 9 2" xfId="20299"/>
    <cellStyle name="표준 4 2 9 3" xfId="20300"/>
    <cellStyle name="표준 4 2 9 4" xfId="20301"/>
    <cellStyle name="표준 4 2 9 5" xfId="20302"/>
    <cellStyle name="표준 4 20" xfId="20303"/>
    <cellStyle name="표준 4 20 2" xfId="20304"/>
    <cellStyle name="표준 4 20 3" xfId="20305"/>
    <cellStyle name="표준 4 20 3 2" xfId="20306"/>
    <cellStyle name="표준 4 20 4" xfId="20307"/>
    <cellStyle name="표준 4 21" xfId="20308"/>
    <cellStyle name="표준 4 21 2" xfId="20309"/>
    <cellStyle name="표준 4 21 3" xfId="20310"/>
    <cellStyle name="표준 4 21 4" xfId="20311"/>
    <cellStyle name="표준 4 21 5" xfId="20312"/>
    <cellStyle name="표준 4 21 5 2" xfId="20313"/>
    <cellStyle name="표준 4 21 6" xfId="20314"/>
    <cellStyle name="표준 4 22" xfId="20315"/>
    <cellStyle name="표준 4 22 2" xfId="20316"/>
    <cellStyle name="표준 4 22 3" xfId="20317"/>
    <cellStyle name="표준 4 22 3 2" xfId="20318"/>
    <cellStyle name="표준 4 22 4" xfId="20319"/>
    <cellStyle name="표준 4 23" xfId="20320"/>
    <cellStyle name="표준 4 23 2" xfId="20321"/>
    <cellStyle name="표준 4 23 3" xfId="20322"/>
    <cellStyle name="표준 4 23 3 2" xfId="20323"/>
    <cellStyle name="표준 4 23 4" xfId="20324"/>
    <cellStyle name="표준 4 24" xfId="20325"/>
    <cellStyle name="표준 4 24 2" xfId="20326"/>
    <cellStyle name="표준 4 24 3" xfId="20327"/>
    <cellStyle name="표준 4 24 3 2" xfId="20328"/>
    <cellStyle name="표준 4 24 4" xfId="20329"/>
    <cellStyle name="표준 4 25" xfId="20330"/>
    <cellStyle name="표준 4 25 2" xfId="20331"/>
    <cellStyle name="표준 4 25 3" xfId="20332"/>
    <cellStyle name="표준 4 25 3 2" xfId="20333"/>
    <cellStyle name="표준 4 25 4" xfId="20334"/>
    <cellStyle name="표준 4 26" xfId="20335"/>
    <cellStyle name="표준 4 26 2" xfId="20336"/>
    <cellStyle name="표준 4 26 3" xfId="20337"/>
    <cellStyle name="표준 4 26 3 2" xfId="20338"/>
    <cellStyle name="표준 4 26 4" xfId="20339"/>
    <cellStyle name="표준 4 27" xfId="20340"/>
    <cellStyle name="표준 4 27 2" xfId="20341"/>
    <cellStyle name="표준 4 27 3" xfId="20342"/>
    <cellStyle name="표준 4 27 3 2" xfId="20343"/>
    <cellStyle name="표준 4 27 4" xfId="20344"/>
    <cellStyle name="표준 4 28" xfId="20345"/>
    <cellStyle name="표준 4 28 2" xfId="20346"/>
    <cellStyle name="표준 4 28 3" xfId="20347"/>
    <cellStyle name="표준 4 28 3 2" xfId="20348"/>
    <cellStyle name="표준 4 28 4" xfId="20349"/>
    <cellStyle name="표준 4 29" xfId="20350"/>
    <cellStyle name="표준 4 29 2" xfId="20351"/>
    <cellStyle name="표준 4 29 3" xfId="20352"/>
    <cellStyle name="표준 4 29 3 2" xfId="20353"/>
    <cellStyle name="표준 4 29 4" xfId="20354"/>
    <cellStyle name="표준 4 3" xfId="20355"/>
    <cellStyle name="표준 4 3 2" xfId="20356"/>
    <cellStyle name="표준 4 30" xfId="20357"/>
    <cellStyle name="표준 4 30 2" xfId="20358"/>
    <cellStyle name="표준 4 30 3" xfId="20359"/>
    <cellStyle name="표준 4 30 3 2" xfId="20360"/>
    <cellStyle name="표준 4 30 4" xfId="20361"/>
    <cellStyle name="표준 4 31" xfId="20362"/>
    <cellStyle name="표준 4 31 2" xfId="20363"/>
    <cellStyle name="표준 4 31 2 2" xfId="20364"/>
    <cellStyle name="표준 4 31 2 2 2" xfId="20365"/>
    <cellStyle name="표준 4 31 2 3" xfId="20366"/>
    <cellStyle name="표준 4 31 3" xfId="20367"/>
    <cellStyle name="표준 4 31 3 2" xfId="20368"/>
    <cellStyle name="표준 4 31 3 2 2" xfId="20369"/>
    <cellStyle name="표준 4 31 3 3" xfId="20370"/>
    <cellStyle name="표준 4 31 4" xfId="20371"/>
    <cellStyle name="표준 4 31 4 2" xfId="20372"/>
    <cellStyle name="표준 4 31 5" xfId="20373"/>
    <cellStyle name="표준 4 32" xfId="20374"/>
    <cellStyle name="표준 4 32 2" xfId="20375"/>
    <cellStyle name="표준 4 32 2 2" xfId="20376"/>
    <cellStyle name="표준 4 32 3" xfId="20377"/>
    <cellStyle name="표준 4 33" xfId="20378"/>
    <cellStyle name="표준 4 33 2" xfId="20379"/>
    <cellStyle name="표준 4 33 2 2" xfId="20380"/>
    <cellStyle name="표준 4 33 3" xfId="20381"/>
    <cellStyle name="표준 4 34" xfId="20382"/>
    <cellStyle name="표준 4 34 2" xfId="20383"/>
    <cellStyle name="표준 4 34 2 2" xfId="20384"/>
    <cellStyle name="표준 4 34 3" xfId="20385"/>
    <cellStyle name="표준 4 35" xfId="20386"/>
    <cellStyle name="표준 4 35 2" xfId="20387"/>
    <cellStyle name="표준 4 35 2 2" xfId="20388"/>
    <cellStyle name="표준 4 35 3" xfId="20389"/>
    <cellStyle name="표준 4 36" xfId="20390"/>
    <cellStyle name="표준 4 36 2" xfId="20391"/>
    <cellStyle name="표준 4 36 2 2" xfId="20392"/>
    <cellStyle name="표준 4 36 3" xfId="20393"/>
    <cellStyle name="표준 4 37" xfId="20394"/>
    <cellStyle name="표준 4 37 2" xfId="20395"/>
    <cellStyle name="표준 4 37 2 2" xfId="20396"/>
    <cellStyle name="표준 4 37 3" xfId="20397"/>
    <cellStyle name="표준 4 38" xfId="20398"/>
    <cellStyle name="표준 4 38 2" xfId="20399"/>
    <cellStyle name="표준 4 38 2 2" xfId="20400"/>
    <cellStyle name="표준 4 38 3" xfId="20401"/>
    <cellStyle name="표준 4 39" xfId="20402"/>
    <cellStyle name="표준 4 39 2" xfId="20403"/>
    <cellStyle name="표준 4 39 2 2" xfId="20404"/>
    <cellStyle name="표준 4 39 3" xfId="20405"/>
    <cellStyle name="표준 4 4" xfId="20406"/>
    <cellStyle name="표준 4 4 2" xfId="20407"/>
    <cellStyle name="표준 4 40" xfId="20408"/>
    <cellStyle name="표준 4 40 2" xfId="20409"/>
    <cellStyle name="표준 4 40 2 2" xfId="20410"/>
    <cellStyle name="표준 4 40 3" xfId="20411"/>
    <cellStyle name="표준 4 41" xfId="20412"/>
    <cellStyle name="표준 4 41 2" xfId="20413"/>
    <cellStyle name="표준 4 41 2 2" xfId="20414"/>
    <cellStyle name="표준 4 41 3" xfId="20415"/>
    <cellStyle name="표준 4 42" xfId="20416"/>
    <cellStyle name="표준 4 42 2" xfId="20417"/>
    <cellStyle name="표준 4 42 2 2" xfId="20418"/>
    <cellStyle name="표준 4 42 3" xfId="20419"/>
    <cellStyle name="표준 4 43" xfId="20420"/>
    <cellStyle name="표준 4 43 2" xfId="20421"/>
    <cellStyle name="표준 4 44" xfId="20422"/>
    <cellStyle name="표준 4 45" xfId="20423"/>
    <cellStyle name="표준 4 5" xfId="20424"/>
    <cellStyle name="표준 4 5 2" xfId="20425"/>
    <cellStyle name="표준 4 6" xfId="20426"/>
    <cellStyle name="표준 4 6 2" xfId="20427"/>
    <cellStyle name="표준 4 7" xfId="20428"/>
    <cellStyle name="표준 4 7 2" xfId="20429"/>
    <cellStyle name="표준 4 8" xfId="20430"/>
    <cellStyle name="표준 4 8 2" xfId="20431"/>
    <cellStyle name="표준 4 9" xfId="20432"/>
    <cellStyle name="표준 4 9 2" xfId="20433"/>
    <cellStyle name="표준 40" xfId="20434"/>
    <cellStyle name="표준 40 2" xfId="20435"/>
    <cellStyle name="표준 41" xfId="20436"/>
    <cellStyle name="표준 41 2" xfId="20437"/>
    <cellStyle name="표준 42" xfId="20438"/>
    <cellStyle name="표준 42 2" xfId="20439"/>
    <cellStyle name="표준 43" xfId="20440"/>
    <cellStyle name="표준 43 2" xfId="20441"/>
    <cellStyle name="표준 44" xfId="20442"/>
    <cellStyle name="표준 44 2" xfId="20443"/>
    <cellStyle name="표준 45" xfId="20444"/>
    <cellStyle name="표준 45 2" xfId="20445"/>
    <cellStyle name="표준 46" xfId="20446"/>
    <cellStyle name="표준 46 2" xfId="20447"/>
    <cellStyle name="표준 47" xfId="20448"/>
    <cellStyle name="표준 47 2" xfId="20449"/>
    <cellStyle name="표준 48" xfId="20450"/>
    <cellStyle name="표준 48 2" xfId="20451"/>
    <cellStyle name="표준 49" xfId="20452"/>
    <cellStyle name="표준 49 2" xfId="20453"/>
    <cellStyle name="표준 5" xfId="20454"/>
    <cellStyle name="표준 5 10" xfId="20455"/>
    <cellStyle name="표준 5 10 2" xfId="20456"/>
    <cellStyle name="표준 5 11" xfId="20457"/>
    <cellStyle name="표준 5 11 2" xfId="20458"/>
    <cellStyle name="표준 5 12" xfId="20459"/>
    <cellStyle name="표준 5 12 2" xfId="20460"/>
    <cellStyle name="표준 5 13" xfId="20461"/>
    <cellStyle name="표준 5 13 2" xfId="20462"/>
    <cellStyle name="표준 5 14" xfId="20463"/>
    <cellStyle name="표준 5 14 2" xfId="20464"/>
    <cellStyle name="표준 5 15" xfId="20465"/>
    <cellStyle name="표준 5 15 2" xfId="20466"/>
    <cellStyle name="표준 5 16" xfId="20467"/>
    <cellStyle name="표준 5 16 2" xfId="20468"/>
    <cellStyle name="표준 5 17" xfId="20469"/>
    <cellStyle name="표준 5 17 2" xfId="20470"/>
    <cellStyle name="표준 5 18" xfId="20471"/>
    <cellStyle name="표준 5 18 2" xfId="20472"/>
    <cellStyle name="표준 5 19" xfId="20473"/>
    <cellStyle name="표준 5 19 2" xfId="20474"/>
    <cellStyle name="표준 5 2" xfId="20475"/>
    <cellStyle name="표준 5 2 2" xfId="20476"/>
    <cellStyle name="표준 5 2 2 2" xfId="20477"/>
    <cellStyle name="표준 5 2 3" xfId="20478"/>
    <cellStyle name="표준 5 20" xfId="20479"/>
    <cellStyle name="표준 5 21" xfId="20480"/>
    <cellStyle name="표준 5 22" xfId="20481"/>
    <cellStyle name="표준 5 23" xfId="20482"/>
    <cellStyle name="표준 5 23 2" xfId="20483"/>
    <cellStyle name="표준 5 23 3" xfId="20484"/>
    <cellStyle name="표준 5 23 3 2" xfId="20485"/>
    <cellStyle name="표준 5 23 4" xfId="20486"/>
    <cellStyle name="표준 5 24" xfId="20487"/>
    <cellStyle name="표준 5 24 2" xfId="20488"/>
    <cellStyle name="표준 5 24 3" xfId="20489"/>
    <cellStyle name="표준 5 24 3 2" xfId="20490"/>
    <cellStyle name="표준 5 24 4" xfId="20491"/>
    <cellStyle name="표준 5 25" xfId="20492"/>
    <cellStyle name="표준 5 25 2" xfId="20493"/>
    <cellStyle name="표준 5 25 3" xfId="20494"/>
    <cellStyle name="표준 5 25 3 2" xfId="20495"/>
    <cellStyle name="표준 5 25 4" xfId="20496"/>
    <cellStyle name="표준 5 26" xfId="20497"/>
    <cellStyle name="표준 5 26 2" xfId="20498"/>
    <cellStyle name="표준 5 26 3" xfId="20499"/>
    <cellStyle name="표준 5 26 3 2" xfId="20500"/>
    <cellStyle name="표준 5 26 4" xfId="20501"/>
    <cellStyle name="표준 5 27" xfId="20502"/>
    <cellStyle name="표준 5 27 2" xfId="20503"/>
    <cellStyle name="표준 5 27 2 2" xfId="20504"/>
    <cellStyle name="표준 5 27 2 2 2" xfId="20505"/>
    <cellStyle name="표준 5 27 2 3" xfId="20506"/>
    <cellStyle name="표준 5 27 3" xfId="20507"/>
    <cellStyle name="표준 5 27 3 2" xfId="20508"/>
    <cellStyle name="표준 5 27 3 2 2" xfId="20509"/>
    <cellStyle name="표준 5 27 3 3" xfId="20510"/>
    <cellStyle name="표준 5 27 4" xfId="20511"/>
    <cellStyle name="표준 5 27 4 2" xfId="20512"/>
    <cellStyle name="표준 5 27 5" xfId="20513"/>
    <cellStyle name="표준 5 28" xfId="20514"/>
    <cellStyle name="표준 5 28 2" xfId="20515"/>
    <cellStyle name="표준 5 28 2 2" xfId="20516"/>
    <cellStyle name="표준 5 28 3" xfId="20517"/>
    <cellStyle name="표준 5 29" xfId="20518"/>
    <cellStyle name="표준 5 29 2" xfId="20519"/>
    <cellStyle name="표준 5 29 2 2" xfId="20520"/>
    <cellStyle name="표준 5 29 3" xfId="20521"/>
    <cellStyle name="표준 5 3" xfId="20522"/>
    <cellStyle name="표준 5 3 2" xfId="20523"/>
    <cellStyle name="표준 5 3 2 2" xfId="20524"/>
    <cellStyle name="표준 5 30" xfId="20525"/>
    <cellStyle name="표준 5 30 2" xfId="20526"/>
    <cellStyle name="표준 5 30 2 2" xfId="20527"/>
    <cellStyle name="표준 5 30 3" xfId="20528"/>
    <cellStyle name="표준 5 31" xfId="20529"/>
    <cellStyle name="표준 5 31 2" xfId="20530"/>
    <cellStyle name="표준 5 31 2 2" xfId="20531"/>
    <cellStyle name="표준 5 31 3" xfId="20532"/>
    <cellStyle name="표준 5 32" xfId="20533"/>
    <cellStyle name="표준 5 32 2" xfId="20534"/>
    <cellStyle name="표준 5 32 2 2" xfId="20535"/>
    <cellStyle name="표준 5 32 3" xfId="20536"/>
    <cellStyle name="표준 5 33" xfId="20537"/>
    <cellStyle name="표준 5 33 2" xfId="20538"/>
    <cellStyle name="표준 5 33 2 2" xfId="20539"/>
    <cellStyle name="표준 5 33 3" xfId="20540"/>
    <cellStyle name="표준 5 34" xfId="20541"/>
    <cellStyle name="표준 5 34 2" xfId="20542"/>
    <cellStyle name="표준 5 34 2 2" xfId="20543"/>
    <cellStyle name="표준 5 34 3" xfId="20544"/>
    <cellStyle name="표준 5 35" xfId="20545"/>
    <cellStyle name="표준 5 35 2" xfId="20546"/>
    <cellStyle name="표준 5 35 2 2" xfId="20547"/>
    <cellStyle name="표준 5 35 3" xfId="20548"/>
    <cellStyle name="표준 5 36" xfId="20549"/>
    <cellStyle name="표준 5 36 2" xfId="20550"/>
    <cellStyle name="표준 5 36 2 2" xfId="20551"/>
    <cellStyle name="표준 5 36 3" xfId="20552"/>
    <cellStyle name="표준 5 37" xfId="20553"/>
    <cellStyle name="표준 5 37 2" xfId="20554"/>
    <cellStyle name="표준 5 37 2 2" xfId="20555"/>
    <cellStyle name="표준 5 37 3" xfId="20556"/>
    <cellStyle name="표준 5 38" xfId="20557"/>
    <cellStyle name="표준 5 38 2" xfId="20558"/>
    <cellStyle name="표준 5 38 2 2" xfId="20559"/>
    <cellStyle name="표준 5 38 3" xfId="20560"/>
    <cellStyle name="표준 5 39" xfId="20561"/>
    <cellStyle name="표준 5 39 2" xfId="20562"/>
    <cellStyle name="표준 5 39 2 2" xfId="20563"/>
    <cellStyle name="표준 5 39 3" xfId="20564"/>
    <cellStyle name="표준 5 4" xfId="20565"/>
    <cellStyle name="표준 5 4 2" xfId="20566"/>
    <cellStyle name="표준 5 4 2 2" xfId="20567"/>
    <cellStyle name="표준 5 40" xfId="20568"/>
    <cellStyle name="표준 5 40 2" xfId="20569"/>
    <cellStyle name="표준 5 40 2 2" xfId="20570"/>
    <cellStyle name="표준 5 40 3" xfId="20571"/>
    <cellStyle name="표준 5 41" xfId="20572"/>
    <cellStyle name="표준 5 41 2" xfId="20573"/>
    <cellStyle name="표준 5 41 2 2" xfId="20574"/>
    <cellStyle name="표준 5 41 3" xfId="20575"/>
    <cellStyle name="표준 5 42" xfId="20576"/>
    <cellStyle name="표준 5 42 2" xfId="20577"/>
    <cellStyle name="표준 5 42 2 2" xfId="20578"/>
    <cellStyle name="표준 5 42 3" xfId="20579"/>
    <cellStyle name="표준 5 43" xfId="20580"/>
    <cellStyle name="표준 5 43 2" xfId="20581"/>
    <cellStyle name="표준 5 43 2 2" xfId="20582"/>
    <cellStyle name="표준 5 43 3" xfId="20583"/>
    <cellStyle name="표준 5 44" xfId="20584"/>
    <cellStyle name="표준 5 44 2" xfId="20585"/>
    <cellStyle name="표준 5 44 2 2" xfId="20586"/>
    <cellStyle name="표준 5 44 3" xfId="20587"/>
    <cellStyle name="표준 5 45" xfId="20588"/>
    <cellStyle name="표준 5 45 2" xfId="20589"/>
    <cellStyle name="표준 5 45 2 2" xfId="20590"/>
    <cellStyle name="표준 5 45 3" xfId="20591"/>
    <cellStyle name="표준 5 46" xfId="20592"/>
    <cellStyle name="표준 5 46 2" xfId="20593"/>
    <cellStyle name="표준 5 46 2 2" xfId="20594"/>
    <cellStyle name="표준 5 46 3" xfId="20595"/>
    <cellStyle name="표준 5 47" xfId="20596"/>
    <cellStyle name="표준 5 5" xfId="20597"/>
    <cellStyle name="표준 5 5 2" xfId="20598"/>
    <cellStyle name="표준 5 6" xfId="20599"/>
    <cellStyle name="표준 5 6 2" xfId="20600"/>
    <cellStyle name="표준 5 7" xfId="20601"/>
    <cellStyle name="표준 5 7 2" xfId="20602"/>
    <cellStyle name="표준 5 8" xfId="20603"/>
    <cellStyle name="표준 5 8 2" xfId="20604"/>
    <cellStyle name="표준 5 9" xfId="20605"/>
    <cellStyle name="표준 5 9 2" xfId="20606"/>
    <cellStyle name="표준 50" xfId="20607"/>
    <cellStyle name="표준 51" xfId="20608"/>
    <cellStyle name="표준 51 2" xfId="20609"/>
    <cellStyle name="표준 51 3" xfId="20610"/>
    <cellStyle name="표준 51 4" xfId="20611"/>
    <cellStyle name="표준 51 5" xfId="20612"/>
    <cellStyle name="표준 51 6" xfId="20613"/>
    <cellStyle name="표준 52" xfId="20614"/>
    <cellStyle name="표준 52 2" xfId="20615"/>
    <cellStyle name="표준 52 2 2" xfId="20616"/>
    <cellStyle name="표준 52 2 3" xfId="20617"/>
    <cellStyle name="표준 52 2 4" xfId="20618"/>
    <cellStyle name="표준 52 2 5" xfId="20619"/>
    <cellStyle name="표준 52 3" xfId="20620"/>
    <cellStyle name="표준 52 4" xfId="20621"/>
    <cellStyle name="표준 52 5" xfId="20622"/>
    <cellStyle name="표준 52 6" xfId="20623"/>
    <cellStyle name="표준 52 7" xfId="20624"/>
    <cellStyle name="표준 53" xfId="20625"/>
    <cellStyle name="표준 53 2" xfId="20626"/>
    <cellStyle name="표준 54" xfId="20627"/>
    <cellStyle name="표준 54 2" xfId="20628"/>
    <cellStyle name="표준 55" xfId="20629"/>
    <cellStyle name="표준 55 2" xfId="20630"/>
    <cellStyle name="표준 55 3" xfId="20631"/>
    <cellStyle name="표준 55 4" xfId="20632"/>
    <cellStyle name="표준 55 5" xfId="20633"/>
    <cellStyle name="표준 55 6" xfId="20634"/>
    <cellStyle name="표준 56" xfId="20635"/>
    <cellStyle name="표준 56 2" xfId="20636"/>
    <cellStyle name="표준 56 3" xfId="20637"/>
    <cellStyle name="표준 56 4" xfId="20638"/>
    <cellStyle name="표준 56 5" xfId="20639"/>
    <cellStyle name="표준 56 6" xfId="20640"/>
    <cellStyle name="표준 57" xfId="20641"/>
    <cellStyle name="표준 57 2" xfId="20642"/>
    <cellStyle name="표준 57 3" xfId="20643"/>
    <cellStyle name="표준 57 4" xfId="20644"/>
    <cellStyle name="표준 57 5" xfId="20645"/>
    <cellStyle name="표준 57 6" xfId="20646"/>
    <cellStyle name="표준 58" xfId="20647"/>
    <cellStyle name="표준 58 2" xfId="20648"/>
    <cellStyle name="표준 58 3" xfId="20649"/>
    <cellStyle name="표준 58 4" xfId="20650"/>
    <cellStyle name="표준 58 5" xfId="20651"/>
    <cellStyle name="표준 58 6" xfId="20652"/>
    <cellStyle name="표준 59" xfId="20653"/>
    <cellStyle name="표준 59 2" xfId="20654"/>
    <cellStyle name="표준 59 3" xfId="20655"/>
    <cellStyle name="표준 59 4" xfId="20656"/>
    <cellStyle name="표준 59 5" xfId="20657"/>
    <cellStyle name="표준 59 6" xfId="20658"/>
    <cellStyle name="표준 6" xfId="71"/>
    <cellStyle name="표준 6 10" xfId="20659"/>
    <cellStyle name="표준 6 10 2" xfId="20660"/>
    <cellStyle name="표준 6 11" xfId="20661"/>
    <cellStyle name="표준 6 11 2" xfId="20662"/>
    <cellStyle name="표준 6 12" xfId="20663"/>
    <cellStyle name="표준 6 12 2" xfId="20664"/>
    <cellStyle name="표준 6 13" xfId="20665"/>
    <cellStyle name="표준 6 13 2" xfId="20666"/>
    <cellStyle name="표준 6 14" xfId="20667"/>
    <cellStyle name="표준 6 14 2" xfId="20668"/>
    <cellStyle name="표준 6 15" xfId="20669"/>
    <cellStyle name="표준 6 15 2" xfId="20670"/>
    <cellStyle name="표준 6 15 3" xfId="20671"/>
    <cellStyle name="표준 6 15 3 2" xfId="20672"/>
    <cellStyle name="표준 6 15 4" xfId="20673"/>
    <cellStyle name="표준 6 16" xfId="20674"/>
    <cellStyle name="표준 6 16 2" xfId="20675"/>
    <cellStyle name="표준 6 16 3" xfId="20676"/>
    <cellStyle name="표준 6 16 3 2" xfId="20677"/>
    <cellStyle name="표준 6 16 4" xfId="20678"/>
    <cellStyle name="표준 6 17" xfId="20679"/>
    <cellStyle name="표준 6 17 2" xfId="20680"/>
    <cellStyle name="표준 6 17 3" xfId="20681"/>
    <cellStyle name="표준 6 17 3 2" xfId="20682"/>
    <cellStyle name="표준 6 17 4" xfId="20683"/>
    <cellStyle name="표준 6 18" xfId="20684"/>
    <cellStyle name="표준 6 18 2" xfId="20685"/>
    <cellStyle name="표준 6 18 3" xfId="20686"/>
    <cellStyle name="표준 6 18 3 2" xfId="20687"/>
    <cellStyle name="표준 6 18 4" xfId="20688"/>
    <cellStyle name="표준 6 19" xfId="20689"/>
    <cellStyle name="표준 6 19 2" xfId="20690"/>
    <cellStyle name="표준 6 19 3" xfId="20691"/>
    <cellStyle name="표준 6 19 3 2" xfId="20692"/>
    <cellStyle name="표준 6 19 4" xfId="20693"/>
    <cellStyle name="표준 6 2" xfId="20694"/>
    <cellStyle name="표준 6 2 2" xfId="20695"/>
    <cellStyle name="표준 6 2 3" xfId="20696"/>
    <cellStyle name="표준 6 2 4" xfId="20697"/>
    <cellStyle name="표준 6 2 5" xfId="20698"/>
    <cellStyle name="표준 6 2 6" xfId="20699"/>
    <cellStyle name="표준 6 2 6 2" xfId="20700"/>
    <cellStyle name="표준 6 20" xfId="20701"/>
    <cellStyle name="표준 6 20 2" xfId="20702"/>
    <cellStyle name="표준 6 20 3" xfId="20703"/>
    <cellStyle name="표준 6 20 3 2" xfId="20704"/>
    <cellStyle name="표준 6 20 4" xfId="20705"/>
    <cellStyle name="표준 6 21" xfId="20706"/>
    <cellStyle name="표준 6 21 2" xfId="20707"/>
    <cellStyle name="표준 6 21 3" xfId="20708"/>
    <cellStyle name="표준 6 21 3 2" xfId="20709"/>
    <cellStyle name="표준 6 21 4" xfId="20710"/>
    <cellStyle name="표준 6 22" xfId="20711"/>
    <cellStyle name="표준 6 22 2" xfId="20712"/>
    <cellStyle name="표준 6 22 3" xfId="20713"/>
    <cellStyle name="표준 6 22 3 2" xfId="20714"/>
    <cellStyle name="표준 6 22 4" xfId="20715"/>
    <cellStyle name="표준 6 23" xfId="20716"/>
    <cellStyle name="표준 6 23 2" xfId="20717"/>
    <cellStyle name="표준 6 23 3" xfId="20718"/>
    <cellStyle name="표준 6 23 3 2" xfId="20719"/>
    <cellStyle name="표준 6 23 4" xfId="20720"/>
    <cellStyle name="표준 6 24" xfId="20721"/>
    <cellStyle name="표준 6 24 2" xfId="20722"/>
    <cellStyle name="표준 6 24 3" xfId="20723"/>
    <cellStyle name="표준 6 24 3 2" xfId="20724"/>
    <cellStyle name="표준 6 24 4" xfId="20725"/>
    <cellStyle name="표준 6 25" xfId="20726"/>
    <cellStyle name="표준 6 25 2" xfId="20727"/>
    <cellStyle name="표준 6 25 3" xfId="20728"/>
    <cellStyle name="표준 6 25 3 2" xfId="20729"/>
    <cellStyle name="표준 6 25 4" xfId="20730"/>
    <cellStyle name="표준 6 26" xfId="20731"/>
    <cellStyle name="표준 6 26 2" xfId="20732"/>
    <cellStyle name="표준 6 26 2 2" xfId="20733"/>
    <cellStyle name="표준 6 26 2 2 2" xfId="20734"/>
    <cellStyle name="표준 6 26 2 3" xfId="20735"/>
    <cellStyle name="표준 6 26 3" xfId="20736"/>
    <cellStyle name="표준 6 26 3 2" xfId="20737"/>
    <cellStyle name="표준 6 26 3 2 2" xfId="20738"/>
    <cellStyle name="표준 6 26 3 3" xfId="20739"/>
    <cellStyle name="표준 6 26 4" xfId="20740"/>
    <cellStyle name="표준 6 26 4 2" xfId="20741"/>
    <cellStyle name="표준 6 26 5" xfId="20742"/>
    <cellStyle name="표준 6 27" xfId="20743"/>
    <cellStyle name="표준 6 27 2" xfId="20744"/>
    <cellStyle name="표준 6 27 2 2" xfId="20745"/>
    <cellStyle name="표준 6 27 3" xfId="20746"/>
    <cellStyle name="표준 6 28" xfId="20747"/>
    <cellStyle name="표준 6 28 2" xfId="20748"/>
    <cellStyle name="표준 6 28 2 2" xfId="20749"/>
    <cellStyle name="표준 6 28 3" xfId="20750"/>
    <cellStyle name="표준 6 29" xfId="20751"/>
    <cellStyle name="표준 6 29 2" xfId="20752"/>
    <cellStyle name="표준 6 29 2 2" xfId="20753"/>
    <cellStyle name="표준 6 29 3" xfId="20754"/>
    <cellStyle name="표준 6 3" xfId="20755"/>
    <cellStyle name="표준 6 3 2" xfId="20756"/>
    <cellStyle name="표준 6 3 2 2" xfId="20757"/>
    <cellStyle name="표준 6 3 3" xfId="20758"/>
    <cellStyle name="표준 6 30" xfId="20759"/>
    <cellStyle name="표준 6 30 2" xfId="20760"/>
    <cellStyle name="표준 6 30 2 2" xfId="20761"/>
    <cellStyle name="표준 6 30 3" xfId="20762"/>
    <cellStyle name="표준 6 31" xfId="20763"/>
    <cellStyle name="표준 6 31 2" xfId="20764"/>
    <cellStyle name="표준 6 31 2 2" xfId="20765"/>
    <cellStyle name="표준 6 31 3" xfId="20766"/>
    <cellStyle name="표준 6 32" xfId="20767"/>
    <cellStyle name="표준 6 32 2" xfId="20768"/>
    <cellStyle name="표준 6 32 2 2" xfId="20769"/>
    <cellStyle name="표준 6 32 3" xfId="20770"/>
    <cellStyle name="표준 6 33" xfId="20771"/>
    <cellStyle name="표준 6 33 2" xfId="20772"/>
    <cellStyle name="표준 6 33 2 2" xfId="20773"/>
    <cellStyle name="표준 6 33 3" xfId="20774"/>
    <cellStyle name="표준 6 34" xfId="20775"/>
    <cellStyle name="표준 6 34 2" xfId="20776"/>
    <cellStyle name="표준 6 34 2 2" xfId="20777"/>
    <cellStyle name="표준 6 34 3" xfId="20778"/>
    <cellStyle name="표준 6 35" xfId="20779"/>
    <cellStyle name="표준 6 35 2" xfId="20780"/>
    <cellStyle name="표준 6 35 2 2" xfId="20781"/>
    <cellStyle name="표준 6 35 3" xfId="20782"/>
    <cellStyle name="표준 6 36" xfId="20783"/>
    <cellStyle name="표준 6 36 2" xfId="20784"/>
    <cellStyle name="표준 6 36 2 2" xfId="20785"/>
    <cellStyle name="표준 6 36 3" xfId="20786"/>
    <cellStyle name="표준 6 37" xfId="20787"/>
    <cellStyle name="표준 6 4" xfId="20788"/>
    <cellStyle name="표준 6 4 2" xfId="20789"/>
    <cellStyle name="표준 6 4 2 2" xfId="20790"/>
    <cellStyle name="표준 6 5" xfId="20791"/>
    <cellStyle name="표준 6 5 2" xfId="20792"/>
    <cellStyle name="표준 6 6" xfId="20793"/>
    <cellStyle name="표준 6 6 2" xfId="20794"/>
    <cellStyle name="표준 6 7" xfId="20795"/>
    <cellStyle name="표준 6 7 2" xfId="20796"/>
    <cellStyle name="표준 6 8" xfId="20797"/>
    <cellStyle name="표준 6 8 2" xfId="20798"/>
    <cellStyle name="표준 6 9" xfId="20799"/>
    <cellStyle name="표준 6 9 2" xfId="20800"/>
    <cellStyle name="표준 60" xfId="20801"/>
    <cellStyle name="표준 60 2" xfId="20802"/>
    <cellStyle name="표준 60 3" xfId="20803"/>
    <cellStyle name="표준 60 4" xfId="20804"/>
    <cellStyle name="표준 60 5" xfId="20805"/>
    <cellStyle name="표준 60 6" xfId="20806"/>
    <cellStyle name="표준 61" xfId="20807"/>
    <cellStyle name="표준 61 2" xfId="20808"/>
    <cellStyle name="표준 61 3" xfId="20809"/>
    <cellStyle name="표준 61 4" xfId="20810"/>
    <cellStyle name="표준 61 5" xfId="20811"/>
    <cellStyle name="표준 61 6" xfId="20812"/>
    <cellStyle name="표준 62" xfId="20813"/>
    <cellStyle name="표준 62 2" xfId="20814"/>
    <cellStyle name="표준 62 3" xfId="20815"/>
    <cellStyle name="표준 62 4" xfId="20816"/>
    <cellStyle name="표준 62 5" xfId="20817"/>
    <cellStyle name="표준 62 6" xfId="20818"/>
    <cellStyle name="표준 63" xfId="20819"/>
    <cellStyle name="표준 63 10" xfId="20820"/>
    <cellStyle name="표준 63 10 2" xfId="20821"/>
    <cellStyle name="표준 63 10 2 2" xfId="20822"/>
    <cellStyle name="표준 63 10 3" xfId="20823"/>
    <cellStyle name="표준 63 11" xfId="20824"/>
    <cellStyle name="표준 63 11 2" xfId="20825"/>
    <cellStyle name="표준 63 11 2 2" xfId="20826"/>
    <cellStyle name="표준 63 11 3" xfId="20827"/>
    <cellStyle name="표준 63 12" xfId="20828"/>
    <cellStyle name="표준 63 12 2" xfId="20829"/>
    <cellStyle name="표준 63 12 2 2" xfId="20830"/>
    <cellStyle name="표준 63 12 3" xfId="20831"/>
    <cellStyle name="표준 63 13" xfId="20832"/>
    <cellStyle name="표준 63 13 2" xfId="20833"/>
    <cellStyle name="표준 63 13 2 2" xfId="20834"/>
    <cellStyle name="표준 63 13 3" xfId="20835"/>
    <cellStyle name="표준 63 14" xfId="20836"/>
    <cellStyle name="표준 63 14 2" xfId="20837"/>
    <cellStyle name="표준 63 14 2 2" xfId="20838"/>
    <cellStyle name="표준 63 14 3" xfId="20839"/>
    <cellStyle name="표준 63 15" xfId="20840"/>
    <cellStyle name="표준 63 15 2" xfId="20841"/>
    <cellStyle name="표준 63 15 2 2" xfId="20842"/>
    <cellStyle name="표준 63 15 3" xfId="20843"/>
    <cellStyle name="표준 63 16" xfId="20844"/>
    <cellStyle name="표준 63 16 2" xfId="20845"/>
    <cellStyle name="표준 63 16 2 2" xfId="20846"/>
    <cellStyle name="표준 63 16 3" xfId="20847"/>
    <cellStyle name="표준 63 17" xfId="20848"/>
    <cellStyle name="표준 63 17 2" xfId="20849"/>
    <cellStyle name="표준 63 17 2 2" xfId="20850"/>
    <cellStyle name="표준 63 17 3" xfId="20851"/>
    <cellStyle name="표준 63 18" xfId="20852"/>
    <cellStyle name="표준 63 18 2" xfId="20853"/>
    <cellStyle name="표준 63 18 2 2" xfId="20854"/>
    <cellStyle name="표준 63 18 3" xfId="20855"/>
    <cellStyle name="표준 63 19" xfId="20856"/>
    <cellStyle name="표준 63 19 2" xfId="20857"/>
    <cellStyle name="표준 63 19 2 2" xfId="20858"/>
    <cellStyle name="표준 63 19 3" xfId="20859"/>
    <cellStyle name="표준 63 2" xfId="20860"/>
    <cellStyle name="표준 63 2 2" xfId="20861"/>
    <cellStyle name="표준 63 2 3" xfId="20862"/>
    <cellStyle name="표준 63 2 3 2" xfId="20863"/>
    <cellStyle name="표준 63 2 4" xfId="20864"/>
    <cellStyle name="표준 63 20" xfId="20865"/>
    <cellStyle name="표준 63 20 2" xfId="20866"/>
    <cellStyle name="표준 63 20 2 2" xfId="20867"/>
    <cellStyle name="표준 63 20 3" xfId="20868"/>
    <cellStyle name="표준 63 21" xfId="20869"/>
    <cellStyle name="표준 63 21 2" xfId="20870"/>
    <cellStyle name="표준 63 21 2 2" xfId="20871"/>
    <cellStyle name="표준 63 21 3" xfId="20872"/>
    <cellStyle name="표준 63 22" xfId="20873"/>
    <cellStyle name="표준 63 22 2" xfId="20874"/>
    <cellStyle name="표준 63 22 2 2" xfId="20875"/>
    <cellStyle name="표준 63 22 3" xfId="20876"/>
    <cellStyle name="표준 63 23" xfId="20877"/>
    <cellStyle name="표준 63 23 2" xfId="20878"/>
    <cellStyle name="표준 63 23 2 2" xfId="20879"/>
    <cellStyle name="표준 63 23 3" xfId="20880"/>
    <cellStyle name="표준 63 24" xfId="20881"/>
    <cellStyle name="표준 63 24 2" xfId="20882"/>
    <cellStyle name="표준 63 24 2 2" xfId="20883"/>
    <cellStyle name="표준 63 24 3" xfId="20884"/>
    <cellStyle name="표준 63 25" xfId="20885"/>
    <cellStyle name="표준 63 25 2" xfId="20886"/>
    <cellStyle name="표준 63 25 2 2" xfId="20887"/>
    <cellStyle name="표준 63 25 3" xfId="20888"/>
    <cellStyle name="표준 63 26" xfId="20889"/>
    <cellStyle name="표준 63 26 2" xfId="20890"/>
    <cellStyle name="표준 63 26 2 2" xfId="20891"/>
    <cellStyle name="표준 63 26 3" xfId="20892"/>
    <cellStyle name="표준 63 27" xfId="20893"/>
    <cellStyle name="표준 63 27 2" xfId="20894"/>
    <cellStyle name="표준 63 27 2 2" xfId="20895"/>
    <cellStyle name="표준 63 27 3" xfId="20896"/>
    <cellStyle name="표준 63 28" xfId="20897"/>
    <cellStyle name="표준 63 28 2" xfId="20898"/>
    <cellStyle name="표준 63 28 2 2" xfId="20899"/>
    <cellStyle name="표준 63 28 3" xfId="20900"/>
    <cellStyle name="표준 63 29" xfId="20901"/>
    <cellStyle name="표준 63 29 2" xfId="20902"/>
    <cellStyle name="표준 63 3" xfId="20903"/>
    <cellStyle name="표준 63 3 2" xfId="20904"/>
    <cellStyle name="표준 63 3 3" xfId="20905"/>
    <cellStyle name="표준 63 3 3 2" xfId="20906"/>
    <cellStyle name="표준 63 3 4" xfId="20907"/>
    <cellStyle name="표준 63 30" xfId="20908"/>
    <cellStyle name="표준 63 31" xfId="20909"/>
    <cellStyle name="표준 63 4" xfId="20910"/>
    <cellStyle name="표준 63 4 2" xfId="20911"/>
    <cellStyle name="표준 63 4 3" xfId="20912"/>
    <cellStyle name="표준 63 4 3 2" xfId="20913"/>
    <cellStyle name="표준 63 4 4" xfId="20914"/>
    <cellStyle name="표준 63 5" xfId="20915"/>
    <cellStyle name="표준 63 5 2" xfId="20916"/>
    <cellStyle name="표준 63 5 3" xfId="20917"/>
    <cellStyle name="표준 63 5 3 2" xfId="20918"/>
    <cellStyle name="표준 63 5 4" xfId="20919"/>
    <cellStyle name="표준 63 6" xfId="20920"/>
    <cellStyle name="표준 63 6 2" xfId="20921"/>
    <cellStyle name="표준 63 6 3" xfId="20922"/>
    <cellStyle name="표준 63 6 3 2" xfId="20923"/>
    <cellStyle name="표준 63 6 4" xfId="20924"/>
    <cellStyle name="표준 63 7" xfId="20925"/>
    <cellStyle name="표준 63 7 2" xfId="20926"/>
    <cellStyle name="표준 63 7 2 2" xfId="20927"/>
    <cellStyle name="표준 63 7 2 2 2" xfId="20928"/>
    <cellStyle name="표준 63 7 2 3" xfId="20929"/>
    <cellStyle name="표준 63 7 3" xfId="20930"/>
    <cellStyle name="표준 63 7 3 2" xfId="20931"/>
    <cellStyle name="표준 63 7 3 2 2" xfId="20932"/>
    <cellStyle name="표준 63 7 3 3" xfId="20933"/>
    <cellStyle name="표준 63 7 4" xfId="20934"/>
    <cellStyle name="표준 63 7 4 2" xfId="20935"/>
    <cellStyle name="표준 63 7 5" xfId="20936"/>
    <cellStyle name="표준 63 8" xfId="20937"/>
    <cellStyle name="표준 63 8 2" xfId="20938"/>
    <cellStyle name="표준 63 8 2 2" xfId="20939"/>
    <cellStyle name="표준 63 8 3" xfId="20940"/>
    <cellStyle name="표준 63 9" xfId="20941"/>
    <cellStyle name="표준 63 9 2" xfId="20942"/>
    <cellStyle name="표준 63 9 2 2" xfId="20943"/>
    <cellStyle name="표준 63 9 3" xfId="20944"/>
    <cellStyle name="표준 64" xfId="20945"/>
    <cellStyle name="표준 65" xfId="20946"/>
    <cellStyle name="표준 65 2" xfId="20947"/>
    <cellStyle name="표준 66" xfId="20948"/>
    <cellStyle name="표준 67" xfId="20949"/>
    <cellStyle name="표준 68" xfId="20950"/>
    <cellStyle name="표준 68 10" xfId="20951"/>
    <cellStyle name="표준 68 10 2" xfId="20952"/>
    <cellStyle name="표준 68 10 2 2" xfId="20953"/>
    <cellStyle name="표준 68 10 3" xfId="20954"/>
    <cellStyle name="표준 68 11" xfId="20955"/>
    <cellStyle name="표준 68 11 2" xfId="20956"/>
    <cellStyle name="표준 68 11 2 2" xfId="20957"/>
    <cellStyle name="표준 68 11 3" xfId="20958"/>
    <cellStyle name="표준 68 12" xfId="20959"/>
    <cellStyle name="표준 68 12 2" xfId="20960"/>
    <cellStyle name="표준 68 12 2 2" xfId="20961"/>
    <cellStyle name="표준 68 12 3" xfId="20962"/>
    <cellStyle name="표준 68 13" xfId="20963"/>
    <cellStyle name="표준 68 13 2" xfId="20964"/>
    <cellStyle name="표준 68 13 2 2" xfId="20965"/>
    <cellStyle name="표준 68 13 3" xfId="20966"/>
    <cellStyle name="표준 68 14" xfId="20967"/>
    <cellStyle name="표준 68 14 2" xfId="20968"/>
    <cellStyle name="표준 68 14 2 2" xfId="20969"/>
    <cellStyle name="표준 68 14 3" xfId="20970"/>
    <cellStyle name="표준 68 15" xfId="20971"/>
    <cellStyle name="표준 68 15 2" xfId="20972"/>
    <cellStyle name="표준 68 15 2 2" xfId="20973"/>
    <cellStyle name="표준 68 15 3" xfId="20974"/>
    <cellStyle name="표준 68 16" xfId="20975"/>
    <cellStyle name="표준 68 16 2" xfId="20976"/>
    <cellStyle name="표준 68 16 2 2" xfId="20977"/>
    <cellStyle name="표준 68 16 3" xfId="20978"/>
    <cellStyle name="표준 68 17" xfId="20979"/>
    <cellStyle name="표준 68 17 2" xfId="20980"/>
    <cellStyle name="표준 68 17 2 2" xfId="20981"/>
    <cellStyle name="표준 68 17 3" xfId="20982"/>
    <cellStyle name="표준 68 18" xfId="20983"/>
    <cellStyle name="표준 68 18 2" xfId="20984"/>
    <cellStyle name="표준 68 18 2 2" xfId="20985"/>
    <cellStyle name="표준 68 18 3" xfId="20986"/>
    <cellStyle name="표준 68 19" xfId="20987"/>
    <cellStyle name="표준 68 19 2" xfId="20988"/>
    <cellStyle name="표준 68 19 2 2" xfId="20989"/>
    <cellStyle name="표준 68 19 3" xfId="20990"/>
    <cellStyle name="표준 68 2" xfId="20991"/>
    <cellStyle name="표준 68 2 2" xfId="20992"/>
    <cellStyle name="표준 68 2 2 2" xfId="20993"/>
    <cellStyle name="표준 68 2 2 2 2" xfId="20994"/>
    <cellStyle name="표준 68 2 2 3" xfId="20995"/>
    <cellStyle name="표준 68 2 3" xfId="20996"/>
    <cellStyle name="표준 68 2 3 2" xfId="20997"/>
    <cellStyle name="표준 68 2 3 2 2" xfId="20998"/>
    <cellStyle name="표준 68 2 3 3" xfId="20999"/>
    <cellStyle name="표준 68 2 4" xfId="21000"/>
    <cellStyle name="표준 68 2 4 2" xfId="21001"/>
    <cellStyle name="표준 68 2 5" xfId="21002"/>
    <cellStyle name="표준 68 20" xfId="21003"/>
    <cellStyle name="표준 68 20 2" xfId="21004"/>
    <cellStyle name="표준 68 20 2 2" xfId="21005"/>
    <cellStyle name="표준 68 20 3" xfId="21006"/>
    <cellStyle name="표준 68 21" xfId="21007"/>
    <cellStyle name="표준 68 21 2" xfId="21008"/>
    <cellStyle name="표준 68 21 2 2" xfId="21009"/>
    <cellStyle name="표준 68 21 3" xfId="21010"/>
    <cellStyle name="표준 68 22" xfId="21011"/>
    <cellStyle name="표준 68 22 2" xfId="21012"/>
    <cellStyle name="표준 68 22 2 2" xfId="21013"/>
    <cellStyle name="표준 68 22 3" xfId="21014"/>
    <cellStyle name="표준 68 23" xfId="21015"/>
    <cellStyle name="표준 68 23 2" xfId="21016"/>
    <cellStyle name="표준 68 23 2 2" xfId="21017"/>
    <cellStyle name="표준 68 23 3" xfId="21018"/>
    <cellStyle name="표준 68 24" xfId="21019"/>
    <cellStyle name="표준 68 24 2" xfId="21020"/>
    <cellStyle name="표준 68 24 2 2" xfId="21021"/>
    <cellStyle name="표준 68 24 3" xfId="21022"/>
    <cellStyle name="표준 68 25" xfId="21023"/>
    <cellStyle name="표준 68 25 2" xfId="21024"/>
    <cellStyle name="표준 68 25 2 2" xfId="21025"/>
    <cellStyle name="표준 68 25 3" xfId="21026"/>
    <cellStyle name="표준 68 26" xfId="21027"/>
    <cellStyle name="표준 68 26 2" xfId="21028"/>
    <cellStyle name="표준 68 26 2 2" xfId="21029"/>
    <cellStyle name="표준 68 26 3" xfId="21030"/>
    <cellStyle name="표준 68 27" xfId="21031"/>
    <cellStyle name="표준 68 27 2" xfId="21032"/>
    <cellStyle name="표준 68 27 2 2" xfId="21033"/>
    <cellStyle name="표준 68 27 3" xfId="21034"/>
    <cellStyle name="표준 68 28" xfId="21035"/>
    <cellStyle name="표준 68 28 2" xfId="21036"/>
    <cellStyle name="표준 68 28 2 2" xfId="21037"/>
    <cellStyle name="표준 68 28 3" xfId="21038"/>
    <cellStyle name="표준 68 29" xfId="21039"/>
    <cellStyle name="표준 68 29 2" xfId="21040"/>
    <cellStyle name="표준 68 3" xfId="21041"/>
    <cellStyle name="표준 68 3 2" xfId="21042"/>
    <cellStyle name="표준 68 3 2 2" xfId="21043"/>
    <cellStyle name="표준 68 3 3" xfId="21044"/>
    <cellStyle name="표준 68 30" xfId="21045"/>
    <cellStyle name="표준 68 31" xfId="21046"/>
    <cellStyle name="표준 68 4" xfId="21047"/>
    <cellStyle name="표준 68 4 2" xfId="21048"/>
    <cellStyle name="표준 68 4 2 2" xfId="21049"/>
    <cellStyle name="표준 68 4 3" xfId="21050"/>
    <cellStyle name="표준 68 5" xfId="21051"/>
    <cellStyle name="표준 68 5 2" xfId="21052"/>
    <cellStyle name="표준 68 5 2 2" xfId="21053"/>
    <cellStyle name="표준 68 5 3" xfId="21054"/>
    <cellStyle name="표준 68 6" xfId="21055"/>
    <cellStyle name="표준 68 6 2" xfId="21056"/>
    <cellStyle name="표준 68 6 2 2" xfId="21057"/>
    <cellStyle name="표준 68 6 3" xfId="21058"/>
    <cellStyle name="표준 68 7" xfId="21059"/>
    <cellStyle name="표준 68 7 2" xfId="21060"/>
    <cellStyle name="표준 68 7 2 2" xfId="21061"/>
    <cellStyle name="표준 68 7 3" xfId="21062"/>
    <cellStyle name="표준 68 8" xfId="21063"/>
    <cellStyle name="표준 68 8 2" xfId="21064"/>
    <cellStyle name="표준 68 8 2 2" xfId="21065"/>
    <cellStyle name="표준 68 8 3" xfId="21066"/>
    <cellStyle name="표준 68 9" xfId="21067"/>
    <cellStyle name="표준 68 9 2" xfId="21068"/>
    <cellStyle name="표준 68 9 2 2" xfId="21069"/>
    <cellStyle name="표준 68 9 3" xfId="21070"/>
    <cellStyle name="표준 69" xfId="21071"/>
    <cellStyle name="표준 69 10" xfId="21072"/>
    <cellStyle name="표준 69 10 2" xfId="21073"/>
    <cellStyle name="표준 69 10 2 2" xfId="21074"/>
    <cellStyle name="표준 69 10 3" xfId="21075"/>
    <cellStyle name="표준 69 11" xfId="21076"/>
    <cellStyle name="표준 69 11 2" xfId="21077"/>
    <cellStyle name="표준 69 11 2 2" xfId="21078"/>
    <cellStyle name="표준 69 11 3" xfId="21079"/>
    <cellStyle name="표준 69 12" xfId="21080"/>
    <cellStyle name="표준 69 12 2" xfId="21081"/>
    <cellStyle name="표준 69 12 2 2" xfId="21082"/>
    <cellStyle name="표준 69 12 3" xfId="21083"/>
    <cellStyle name="표준 69 13" xfId="21084"/>
    <cellStyle name="표준 69 13 2" xfId="21085"/>
    <cellStyle name="표준 69 13 2 2" xfId="21086"/>
    <cellStyle name="표준 69 13 3" xfId="21087"/>
    <cellStyle name="표준 69 14" xfId="21088"/>
    <cellStyle name="표준 69 14 2" xfId="21089"/>
    <cellStyle name="표준 69 14 2 2" xfId="21090"/>
    <cellStyle name="표준 69 14 3" xfId="21091"/>
    <cellStyle name="표준 69 15" xfId="21092"/>
    <cellStyle name="표준 69 15 2" xfId="21093"/>
    <cellStyle name="표준 69 15 2 2" xfId="21094"/>
    <cellStyle name="표준 69 15 3" xfId="21095"/>
    <cellStyle name="표준 69 16" xfId="21096"/>
    <cellStyle name="표준 69 16 2" xfId="21097"/>
    <cellStyle name="표준 69 16 2 2" xfId="21098"/>
    <cellStyle name="표준 69 16 3" xfId="21099"/>
    <cellStyle name="표준 69 17" xfId="21100"/>
    <cellStyle name="표준 69 17 2" xfId="21101"/>
    <cellStyle name="표준 69 17 2 2" xfId="21102"/>
    <cellStyle name="표준 69 17 3" xfId="21103"/>
    <cellStyle name="표준 69 18" xfId="21104"/>
    <cellStyle name="표준 69 18 2" xfId="21105"/>
    <cellStyle name="표준 69 18 2 2" xfId="21106"/>
    <cellStyle name="표준 69 18 3" xfId="21107"/>
    <cellStyle name="표준 69 19" xfId="21108"/>
    <cellStyle name="표준 69 19 2" xfId="21109"/>
    <cellStyle name="표준 69 19 2 2" xfId="21110"/>
    <cellStyle name="표준 69 19 3" xfId="21111"/>
    <cellStyle name="표준 69 2" xfId="21112"/>
    <cellStyle name="표준 69 2 2" xfId="21113"/>
    <cellStyle name="표준 69 2 3" xfId="21114"/>
    <cellStyle name="표준 69 2 3 2" xfId="21115"/>
    <cellStyle name="표준 69 2 4" xfId="21116"/>
    <cellStyle name="표준 69 20" xfId="21117"/>
    <cellStyle name="표준 69 20 2" xfId="21118"/>
    <cellStyle name="표준 69 20 2 2" xfId="21119"/>
    <cellStyle name="표준 69 20 3" xfId="21120"/>
    <cellStyle name="표준 69 21" xfId="21121"/>
    <cellStyle name="표준 69 21 2" xfId="21122"/>
    <cellStyle name="표준 69 21 2 2" xfId="21123"/>
    <cellStyle name="표준 69 21 3" xfId="21124"/>
    <cellStyle name="표준 69 22" xfId="21125"/>
    <cellStyle name="표준 69 22 2" xfId="21126"/>
    <cellStyle name="표준 69 22 2 2" xfId="21127"/>
    <cellStyle name="표준 69 22 3" xfId="21128"/>
    <cellStyle name="표준 69 23" xfId="21129"/>
    <cellStyle name="표준 69 23 2" xfId="21130"/>
    <cellStyle name="표준 69 23 2 2" xfId="21131"/>
    <cellStyle name="표준 69 23 3" xfId="21132"/>
    <cellStyle name="표준 69 24" xfId="21133"/>
    <cellStyle name="표준 69 24 2" xfId="21134"/>
    <cellStyle name="표준 69 24 2 2" xfId="21135"/>
    <cellStyle name="표준 69 24 3" xfId="21136"/>
    <cellStyle name="표준 69 25" xfId="21137"/>
    <cellStyle name="표준 69 25 2" xfId="21138"/>
    <cellStyle name="표준 69 25 2 2" xfId="21139"/>
    <cellStyle name="표준 69 25 3" xfId="21140"/>
    <cellStyle name="표준 69 26" xfId="21141"/>
    <cellStyle name="표준 69 26 2" xfId="21142"/>
    <cellStyle name="표준 69 26 2 2" xfId="21143"/>
    <cellStyle name="표준 69 26 3" xfId="21144"/>
    <cellStyle name="표준 69 27" xfId="21145"/>
    <cellStyle name="표준 69 27 2" xfId="21146"/>
    <cellStyle name="표준 69 27 2 2" xfId="21147"/>
    <cellStyle name="표준 69 27 3" xfId="21148"/>
    <cellStyle name="표준 69 28" xfId="21149"/>
    <cellStyle name="표준 69 28 2" xfId="21150"/>
    <cellStyle name="표준 69 28 2 2" xfId="21151"/>
    <cellStyle name="표준 69 28 3" xfId="21152"/>
    <cellStyle name="표준 69 29" xfId="21153"/>
    <cellStyle name="표준 69 3" xfId="21154"/>
    <cellStyle name="표준 69 3 2" xfId="21155"/>
    <cellStyle name="표준 69 3 2 2" xfId="21156"/>
    <cellStyle name="표준 69 3 2 2 2" xfId="21157"/>
    <cellStyle name="표준 69 3 2 3" xfId="21158"/>
    <cellStyle name="표준 69 3 3" xfId="21159"/>
    <cellStyle name="표준 69 3 3 2" xfId="21160"/>
    <cellStyle name="표준 69 3 3 2 2" xfId="21161"/>
    <cellStyle name="표준 69 3 3 3" xfId="21162"/>
    <cellStyle name="표준 69 3 4" xfId="21163"/>
    <cellStyle name="표준 69 3 4 2" xfId="21164"/>
    <cellStyle name="표준 69 3 5" xfId="21165"/>
    <cellStyle name="표준 69 4" xfId="21166"/>
    <cellStyle name="표준 69 4 2" xfId="21167"/>
    <cellStyle name="표준 69 4 2 2" xfId="21168"/>
    <cellStyle name="표준 69 4 3" xfId="21169"/>
    <cellStyle name="표준 69 5" xfId="21170"/>
    <cellStyle name="표준 69 5 2" xfId="21171"/>
    <cellStyle name="표준 69 5 2 2" xfId="21172"/>
    <cellStyle name="표준 69 5 3" xfId="21173"/>
    <cellStyle name="표준 69 6" xfId="21174"/>
    <cellStyle name="표준 69 6 2" xfId="21175"/>
    <cellStyle name="표준 69 6 2 2" xfId="21176"/>
    <cellStyle name="표준 69 6 3" xfId="21177"/>
    <cellStyle name="표준 69 7" xfId="21178"/>
    <cellStyle name="표준 69 7 2" xfId="21179"/>
    <cellStyle name="표준 69 7 2 2" xfId="21180"/>
    <cellStyle name="표준 69 7 3" xfId="21181"/>
    <cellStyle name="표준 69 8" xfId="21182"/>
    <cellStyle name="표준 69 8 2" xfId="21183"/>
    <cellStyle name="표준 69 8 2 2" xfId="21184"/>
    <cellStyle name="표준 69 8 3" xfId="21185"/>
    <cellStyle name="표준 69 9" xfId="21186"/>
    <cellStyle name="표준 69 9 2" xfId="21187"/>
    <cellStyle name="표준 69 9 2 2" xfId="21188"/>
    <cellStyle name="표준 69 9 3" xfId="21189"/>
    <cellStyle name="표준 7" xfId="21190"/>
    <cellStyle name="표준 7 10" xfId="21191"/>
    <cellStyle name="표준 7 10 2" xfId="21192"/>
    <cellStyle name="표준 7 10 2 2" xfId="21193"/>
    <cellStyle name="표준 7 10 3" xfId="21194"/>
    <cellStyle name="표준 7 11" xfId="21195"/>
    <cellStyle name="표준 7 11 2" xfId="21196"/>
    <cellStyle name="표준 7 11 2 2" xfId="21197"/>
    <cellStyle name="표준 7 11 3" xfId="21198"/>
    <cellStyle name="표준 7 12" xfId="21199"/>
    <cellStyle name="표준 7 12 2" xfId="21200"/>
    <cellStyle name="표준 7 12 2 2" xfId="21201"/>
    <cellStyle name="표준 7 12 3" xfId="21202"/>
    <cellStyle name="표준 7 13" xfId="21203"/>
    <cellStyle name="표준 7 13 2" xfId="21204"/>
    <cellStyle name="표준 7 13 2 2" xfId="21205"/>
    <cellStyle name="표준 7 13 3" xfId="21206"/>
    <cellStyle name="표준 7 14" xfId="21207"/>
    <cellStyle name="표준 7 14 2" xfId="21208"/>
    <cellStyle name="표준 7 14 2 2" xfId="21209"/>
    <cellStyle name="표준 7 14 3" xfId="21210"/>
    <cellStyle name="표준 7 15" xfId="21211"/>
    <cellStyle name="표준 7 15 2" xfId="21212"/>
    <cellStyle name="표준 7 15 2 2" xfId="21213"/>
    <cellStyle name="표준 7 15 3" xfId="21214"/>
    <cellStyle name="표준 7 16" xfId="21215"/>
    <cellStyle name="표준 7 16 2" xfId="21216"/>
    <cellStyle name="표준 7 17" xfId="21217"/>
    <cellStyle name="표준 7 2" xfId="21218"/>
    <cellStyle name="표준 7 2 2" xfId="21219"/>
    <cellStyle name="표준 7 2 2 2" xfId="21220"/>
    <cellStyle name="표준 7 3" xfId="21221"/>
    <cellStyle name="표준 7 3 2" xfId="21222"/>
    <cellStyle name="표준 7 4" xfId="21223"/>
    <cellStyle name="표준 7 4 2" xfId="21224"/>
    <cellStyle name="표준 7 5" xfId="21225"/>
    <cellStyle name="표준 7 5 2" xfId="21226"/>
    <cellStyle name="표준 7 6" xfId="21227"/>
    <cellStyle name="표준 7 6 2" xfId="21228"/>
    <cellStyle name="표준 7 6 3" xfId="21229"/>
    <cellStyle name="표준 7 6 3 2" xfId="21230"/>
    <cellStyle name="표준 7 6 4" xfId="21231"/>
    <cellStyle name="표준 7 7" xfId="21232"/>
    <cellStyle name="표준 7 7 2" xfId="21233"/>
    <cellStyle name="표준 7 8" xfId="21234"/>
    <cellStyle name="표준 7 8 2" xfId="21235"/>
    <cellStyle name="표준 7 8 2 2" xfId="21236"/>
    <cellStyle name="표준 7 8 3" xfId="21237"/>
    <cellStyle name="표준 7 9" xfId="21238"/>
    <cellStyle name="표준 7 9 2" xfId="21239"/>
    <cellStyle name="표준 7 9 2 2" xfId="21240"/>
    <cellStyle name="표준 7 9 3" xfId="21241"/>
    <cellStyle name="표준 70" xfId="21242"/>
    <cellStyle name="표준 70 10" xfId="21243"/>
    <cellStyle name="표준 70 10 2" xfId="21244"/>
    <cellStyle name="표준 70 10 2 2" xfId="21245"/>
    <cellStyle name="표준 70 10 3" xfId="21246"/>
    <cellStyle name="표준 70 11" xfId="21247"/>
    <cellStyle name="표준 70 11 2" xfId="21248"/>
    <cellStyle name="표준 70 11 2 2" xfId="21249"/>
    <cellStyle name="표준 70 11 3" xfId="21250"/>
    <cellStyle name="표준 70 12" xfId="21251"/>
    <cellStyle name="표준 70 12 2" xfId="21252"/>
    <cellStyle name="표준 70 12 2 2" xfId="21253"/>
    <cellStyle name="표준 70 12 3" xfId="21254"/>
    <cellStyle name="표준 70 13" xfId="21255"/>
    <cellStyle name="표준 70 13 2" xfId="21256"/>
    <cellStyle name="표준 70 13 2 2" xfId="21257"/>
    <cellStyle name="표준 70 13 3" xfId="21258"/>
    <cellStyle name="표준 70 14" xfId="21259"/>
    <cellStyle name="표준 70 14 2" xfId="21260"/>
    <cellStyle name="표준 70 14 2 2" xfId="21261"/>
    <cellStyle name="표준 70 14 3" xfId="21262"/>
    <cellStyle name="표준 70 15" xfId="21263"/>
    <cellStyle name="표준 70 15 2" xfId="21264"/>
    <cellStyle name="표준 70 15 2 2" xfId="21265"/>
    <cellStyle name="표준 70 15 3" xfId="21266"/>
    <cellStyle name="표준 70 16" xfId="21267"/>
    <cellStyle name="표준 70 16 2" xfId="21268"/>
    <cellStyle name="표준 70 16 2 2" xfId="21269"/>
    <cellStyle name="표준 70 16 3" xfId="21270"/>
    <cellStyle name="표준 70 17" xfId="21271"/>
    <cellStyle name="표준 70 17 2" xfId="21272"/>
    <cellStyle name="표준 70 17 2 2" xfId="21273"/>
    <cellStyle name="표준 70 17 3" xfId="21274"/>
    <cellStyle name="표준 70 18" xfId="21275"/>
    <cellStyle name="표준 70 18 2" xfId="21276"/>
    <cellStyle name="표준 70 18 2 2" xfId="21277"/>
    <cellStyle name="표준 70 18 3" xfId="21278"/>
    <cellStyle name="표준 70 19" xfId="21279"/>
    <cellStyle name="표준 70 19 2" xfId="21280"/>
    <cellStyle name="표준 70 19 2 2" xfId="21281"/>
    <cellStyle name="표준 70 19 3" xfId="21282"/>
    <cellStyle name="표준 70 2" xfId="21283"/>
    <cellStyle name="표준 70 2 2" xfId="21284"/>
    <cellStyle name="표준 70 2 2 2" xfId="21285"/>
    <cellStyle name="표준 70 2 2 2 2" xfId="21286"/>
    <cellStyle name="표준 70 2 2 3" xfId="21287"/>
    <cellStyle name="표준 70 2 3" xfId="21288"/>
    <cellStyle name="표준 70 2 3 2" xfId="21289"/>
    <cellStyle name="표준 70 2 3 2 2" xfId="21290"/>
    <cellStyle name="표준 70 2 3 3" xfId="21291"/>
    <cellStyle name="표준 70 2 4" xfId="21292"/>
    <cellStyle name="표준 70 2 4 2" xfId="21293"/>
    <cellStyle name="표준 70 2 5" xfId="21294"/>
    <cellStyle name="표준 70 20" xfId="21295"/>
    <cellStyle name="표준 70 20 2" xfId="21296"/>
    <cellStyle name="표준 70 20 2 2" xfId="21297"/>
    <cellStyle name="표준 70 20 3" xfId="21298"/>
    <cellStyle name="표준 70 21" xfId="21299"/>
    <cellStyle name="표준 70 21 2" xfId="21300"/>
    <cellStyle name="표준 70 21 2 2" xfId="21301"/>
    <cellStyle name="표준 70 21 3" xfId="21302"/>
    <cellStyle name="표준 70 22" xfId="21303"/>
    <cellStyle name="표준 70 22 2" xfId="21304"/>
    <cellStyle name="표준 70 22 2 2" xfId="21305"/>
    <cellStyle name="표준 70 22 3" xfId="21306"/>
    <cellStyle name="표준 70 23" xfId="21307"/>
    <cellStyle name="표준 70 23 2" xfId="21308"/>
    <cellStyle name="표준 70 23 2 2" xfId="21309"/>
    <cellStyle name="표준 70 23 3" xfId="21310"/>
    <cellStyle name="표준 70 24" xfId="21311"/>
    <cellStyle name="표준 70 24 2" xfId="21312"/>
    <cellStyle name="표준 70 24 2 2" xfId="21313"/>
    <cellStyle name="표준 70 24 3" xfId="21314"/>
    <cellStyle name="표준 70 25" xfId="21315"/>
    <cellStyle name="표준 70 25 2" xfId="21316"/>
    <cellStyle name="표준 70 25 2 2" xfId="21317"/>
    <cellStyle name="표준 70 25 3" xfId="21318"/>
    <cellStyle name="표준 70 26" xfId="21319"/>
    <cellStyle name="표준 70 26 2" xfId="21320"/>
    <cellStyle name="표준 70 26 2 2" xfId="21321"/>
    <cellStyle name="표준 70 26 3" xfId="21322"/>
    <cellStyle name="표준 70 27" xfId="21323"/>
    <cellStyle name="표준 70 27 2" xfId="21324"/>
    <cellStyle name="표준 70 27 2 2" xfId="21325"/>
    <cellStyle name="표준 70 27 3" xfId="21326"/>
    <cellStyle name="표준 70 28" xfId="21327"/>
    <cellStyle name="표준 70 28 2" xfId="21328"/>
    <cellStyle name="표준 70 28 2 2" xfId="21329"/>
    <cellStyle name="표준 70 28 3" xfId="21330"/>
    <cellStyle name="표준 70 29" xfId="21331"/>
    <cellStyle name="표준 70 29 2" xfId="21332"/>
    <cellStyle name="표준 70 3" xfId="21333"/>
    <cellStyle name="표준 70 3 2" xfId="21334"/>
    <cellStyle name="표준 70 3 2 2" xfId="21335"/>
    <cellStyle name="표준 70 3 3" xfId="21336"/>
    <cellStyle name="표준 70 30" xfId="21337"/>
    <cellStyle name="표준 70 31" xfId="21338"/>
    <cellStyle name="표준 70 4" xfId="21339"/>
    <cellStyle name="표준 70 4 2" xfId="21340"/>
    <cellStyle name="표준 70 4 2 2" xfId="21341"/>
    <cellStyle name="표준 70 4 3" xfId="21342"/>
    <cellStyle name="표준 70 5" xfId="21343"/>
    <cellStyle name="표준 70 5 2" xfId="21344"/>
    <cellStyle name="표준 70 5 2 2" xfId="21345"/>
    <cellStyle name="표준 70 5 3" xfId="21346"/>
    <cellStyle name="표준 70 6" xfId="21347"/>
    <cellStyle name="표준 70 6 2" xfId="21348"/>
    <cellStyle name="표준 70 6 2 2" xfId="21349"/>
    <cellStyle name="표준 70 6 3" xfId="21350"/>
    <cellStyle name="표준 70 7" xfId="21351"/>
    <cellStyle name="표준 70 7 2" xfId="21352"/>
    <cellStyle name="표준 70 7 2 2" xfId="21353"/>
    <cellStyle name="표준 70 7 3" xfId="21354"/>
    <cellStyle name="표준 70 8" xfId="21355"/>
    <cellStyle name="표준 70 8 2" xfId="21356"/>
    <cellStyle name="표준 70 8 2 2" xfId="21357"/>
    <cellStyle name="표준 70 8 3" xfId="21358"/>
    <cellStyle name="표준 70 9" xfId="21359"/>
    <cellStyle name="표준 70 9 2" xfId="21360"/>
    <cellStyle name="표준 70 9 2 2" xfId="21361"/>
    <cellStyle name="표준 70 9 3" xfId="21362"/>
    <cellStyle name="표준 71" xfId="21363"/>
    <cellStyle name="표준 71 10" xfId="21364"/>
    <cellStyle name="표준 71 10 2" xfId="21365"/>
    <cellStyle name="표준 71 10 2 2" xfId="21366"/>
    <cellStyle name="표준 71 10 3" xfId="21367"/>
    <cellStyle name="표준 71 11" xfId="21368"/>
    <cellStyle name="표준 71 11 2" xfId="21369"/>
    <cellStyle name="표준 71 11 2 2" xfId="21370"/>
    <cellStyle name="표준 71 11 3" xfId="21371"/>
    <cellStyle name="표준 71 12" xfId="21372"/>
    <cellStyle name="표준 71 12 2" xfId="21373"/>
    <cellStyle name="표준 71 12 2 2" xfId="21374"/>
    <cellStyle name="표준 71 12 3" xfId="21375"/>
    <cellStyle name="표준 71 13" xfId="21376"/>
    <cellStyle name="표준 71 13 2" xfId="21377"/>
    <cellStyle name="표준 71 13 2 2" xfId="21378"/>
    <cellStyle name="표준 71 13 3" xfId="21379"/>
    <cellStyle name="표준 71 14" xfId="21380"/>
    <cellStyle name="표준 71 14 2" xfId="21381"/>
    <cellStyle name="표준 71 14 2 2" xfId="21382"/>
    <cellStyle name="표준 71 14 3" xfId="21383"/>
    <cellStyle name="표준 71 15" xfId="21384"/>
    <cellStyle name="표준 71 15 2" xfId="21385"/>
    <cellStyle name="표준 71 15 2 2" xfId="21386"/>
    <cellStyle name="표준 71 15 3" xfId="21387"/>
    <cellStyle name="표준 71 16" xfId="21388"/>
    <cellStyle name="표준 71 16 2" xfId="21389"/>
    <cellStyle name="표준 71 16 2 2" xfId="21390"/>
    <cellStyle name="표준 71 16 3" xfId="21391"/>
    <cellStyle name="표준 71 17" xfId="21392"/>
    <cellStyle name="표준 71 17 2" xfId="21393"/>
    <cellStyle name="표준 71 17 2 2" xfId="21394"/>
    <cellStyle name="표준 71 17 3" xfId="21395"/>
    <cellStyle name="표준 71 18" xfId="21396"/>
    <cellStyle name="표준 71 18 2" xfId="21397"/>
    <cellStyle name="표준 71 18 2 2" xfId="21398"/>
    <cellStyle name="표준 71 18 3" xfId="21399"/>
    <cellStyle name="표준 71 19" xfId="21400"/>
    <cellStyle name="표준 71 19 2" xfId="21401"/>
    <cellStyle name="표준 71 19 2 2" xfId="21402"/>
    <cellStyle name="표준 71 19 3" xfId="21403"/>
    <cellStyle name="표준 71 2" xfId="21404"/>
    <cellStyle name="표준 71 2 2" xfId="21405"/>
    <cellStyle name="표준 71 2 3" xfId="21406"/>
    <cellStyle name="표준 71 2 3 2" xfId="21407"/>
    <cellStyle name="표준 71 2 4" xfId="21408"/>
    <cellStyle name="표준 71 20" xfId="21409"/>
    <cellStyle name="표준 71 20 2" xfId="21410"/>
    <cellStyle name="표준 71 20 2 2" xfId="21411"/>
    <cellStyle name="표준 71 20 3" xfId="21412"/>
    <cellStyle name="표준 71 21" xfId="21413"/>
    <cellStyle name="표준 71 21 2" xfId="21414"/>
    <cellStyle name="표준 71 21 2 2" xfId="21415"/>
    <cellStyle name="표준 71 21 3" xfId="21416"/>
    <cellStyle name="표준 71 22" xfId="21417"/>
    <cellStyle name="표준 71 22 2" xfId="21418"/>
    <cellStyle name="표준 71 22 2 2" xfId="21419"/>
    <cellStyle name="표준 71 22 3" xfId="21420"/>
    <cellStyle name="표준 71 23" xfId="21421"/>
    <cellStyle name="표준 71 23 2" xfId="21422"/>
    <cellStyle name="표준 71 23 2 2" xfId="21423"/>
    <cellStyle name="표준 71 23 3" xfId="21424"/>
    <cellStyle name="표준 71 24" xfId="21425"/>
    <cellStyle name="표준 71 24 2" xfId="21426"/>
    <cellStyle name="표준 71 24 2 2" xfId="21427"/>
    <cellStyle name="표준 71 24 3" xfId="21428"/>
    <cellStyle name="표준 71 25" xfId="21429"/>
    <cellStyle name="표준 71 25 2" xfId="21430"/>
    <cellStyle name="표준 71 25 2 2" xfId="21431"/>
    <cellStyle name="표준 71 25 3" xfId="21432"/>
    <cellStyle name="표준 71 26" xfId="21433"/>
    <cellStyle name="표준 71 26 2" xfId="21434"/>
    <cellStyle name="표준 71 26 2 2" xfId="21435"/>
    <cellStyle name="표준 71 26 3" xfId="21436"/>
    <cellStyle name="표준 71 27" xfId="21437"/>
    <cellStyle name="표준 71 27 2" xfId="21438"/>
    <cellStyle name="표준 71 27 2 2" xfId="21439"/>
    <cellStyle name="표준 71 27 3" xfId="21440"/>
    <cellStyle name="표준 71 28" xfId="21441"/>
    <cellStyle name="표준 71 28 2" xfId="21442"/>
    <cellStyle name="표준 71 29" xfId="21443"/>
    <cellStyle name="표준 71 3" xfId="21444"/>
    <cellStyle name="표준 71 3 2" xfId="21445"/>
    <cellStyle name="표준 71 3 2 2" xfId="21446"/>
    <cellStyle name="표준 71 3 2 2 2" xfId="21447"/>
    <cellStyle name="표준 71 3 2 3" xfId="21448"/>
    <cellStyle name="표준 71 3 3" xfId="21449"/>
    <cellStyle name="표준 71 3 3 2" xfId="21450"/>
    <cellStyle name="표준 71 3 3 2 2" xfId="21451"/>
    <cellStyle name="표준 71 3 3 3" xfId="21452"/>
    <cellStyle name="표준 71 3 4" xfId="21453"/>
    <cellStyle name="표준 71 3 4 2" xfId="21454"/>
    <cellStyle name="표준 71 3 5" xfId="21455"/>
    <cellStyle name="표준 71 30" xfId="21456"/>
    <cellStyle name="표준 71 4" xfId="21457"/>
    <cellStyle name="표준 71 4 2" xfId="21458"/>
    <cellStyle name="표준 71 4 2 2" xfId="21459"/>
    <cellStyle name="표준 71 4 3" xfId="21460"/>
    <cellStyle name="표준 71 5" xfId="21461"/>
    <cellStyle name="표준 71 5 2" xfId="21462"/>
    <cellStyle name="표준 71 5 2 2" xfId="21463"/>
    <cellStyle name="표준 71 5 3" xfId="21464"/>
    <cellStyle name="표준 71 6" xfId="21465"/>
    <cellStyle name="표준 71 6 2" xfId="21466"/>
    <cellStyle name="표준 71 6 2 2" xfId="21467"/>
    <cellStyle name="표준 71 6 3" xfId="21468"/>
    <cellStyle name="표준 71 7" xfId="21469"/>
    <cellStyle name="표준 71 7 2" xfId="21470"/>
    <cellStyle name="표준 71 7 2 2" xfId="21471"/>
    <cellStyle name="표준 71 7 3" xfId="21472"/>
    <cellStyle name="표준 71 8" xfId="21473"/>
    <cellStyle name="표준 71 8 2" xfId="21474"/>
    <cellStyle name="표준 71 8 2 2" xfId="21475"/>
    <cellStyle name="표준 71 8 3" xfId="21476"/>
    <cellStyle name="표준 71 9" xfId="21477"/>
    <cellStyle name="표준 71 9 2" xfId="21478"/>
    <cellStyle name="표준 71 9 2 2" xfId="21479"/>
    <cellStyle name="표준 71 9 3" xfId="21480"/>
    <cellStyle name="표준 72" xfId="21481"/>
    <cellStyle name="표준 72 10" xfId="21482"/>
    <cellStyle name="표준 72 10 2" xfId="21483"/>
    <cellStyle name="표준 72 10 2 2" xfId="21484"/>
    <cellStyle name="표준 72 10 3" xfId="21485"/>
    <cellStyle name="표준 72 11" xfId="21486"/>
    <cellStyle name="표준 72 11 2" xfId="21487"/>
    <cellStyle name="표준 72 11 2 2" xfId="21488"/>
    <cellStyle name="표준 72 11 3" xfId="21489"/>
    <cellStyle name="표준 72 12" xfId="21490"/>
    <cellStyle name="표준 72 12 2" xfId="21491"/>
    <cellStyle name="표준 72 12 2 2" xfId="21492"/>
    <cellStyle name="표준 72 12 3" xfId="21493"/>
    <cellStyle name="표준 72 13" xfId="21494"/>
    <cellStyle name="표준 72 13 2" xfId="21495"/>
    <cellStyle name="표준 72 13 2 2" xfId="21496"/>
    <cellStyle name="표준 72 13 3" xfId="21497"/>
    <cellStyle name="표준 72 14" xfId="21498"/>
    <cellStyle name="표준 72 14 2" xfId="21499"/>
    <cellStyle name="표준 72 14 2 2" xfId="21500"/>
    <cellStyle name="표준 72 14 3" xfId="21501"/>
    <cellStyle name="표준 72 15" xfId="21502"/>
    <cellStyle name="표준 72 15 2" xfId="21503"/>
    <cellStyle name="표준 72 15 2 2" xfId="21504"/>
    <cellStyle name="표준 72 15 3" xfId="21505"/>
    <cellStyle name="표준 72 16" xfId="21506"/>
    <cellStyle name="표준 72 16 2" xfId="21507"/>
    <cellStyle name="표준 72 16 2 2" xfId="21508"/>
    <cellStyle name="표준 72 16 3" xfId="21509"/>
    <cellStyle name="표준 72 17" xfId="21510"/>
    <cellStyle name="표준 72 17 2" xfId="21511"/>
    <cellStyle name="표준 72 17 2 2" xfId="21512"/>
    <cellStyle name="표준 72 17 3" xfId="21513"/>
    <cellStyle name="표준 72 18" xfId="21514"/>
    <cellStyle name="표준 72 18 2" xfId="21515"/>
    <cellStyle name="표준 72 18 2 2" xfId="21516"/>
    <cellStyle name="표준 72 18 3" xfId="21517"/>
    <cellStyle name="표준 72 19" xfId="21518"/>
    <cellStyle name="표준 72 19 2" xfId="21519"/>
    <cellStyle name="표준 72 19 2 2" xfId="21520"/>
    <cellStyle name="표준 72 19 3" xfId="21521"/>
    <cellStyle name="표준 72 2" xfId="21522"/>
    <cellStyle name="표준 72 2 2" xfId="21523"/>
    <cellStyle name="표준 72 2 2 2" xfId="21524"/>
    <cellStyle name="표준 72 2 2 2 2" xfId="21525"/>
    <cellStyle name="표준 72 2 2 3" xfId="21526"/>
    <cellStyle name="표준 72 2 3" xfId="21527"/>
    <cellStyle name="표준 72 2 3 2" xfId="21528"/>
    <cellStyle name="표준 72 2 3 2 2" xfId="21529"/>
    <cellStyle name="표준 72 2 3 3" xfId="21530"/>
    <cellStyle name="표준 72 2 4" xfId="21531"/>
    <cellStyle name="표준 72 2 4 2" xfId="21532"/>
    <cellStyle name="표준 72 2 5" xfId="21533"/>
    <cellStyle name="표준 72 20" xfId="21534"/>
    <cellStyle name="표준 72 20 2" xfId="21535"/>
    <cellStyle name="표준 72 20 2 2" xfId="21536"/>
    <cellStyle name="표준 72 20 3" xfId="21537"/>
    <cellStyle name="표준 72 21" xfId="21538"/>
    <cellStyle name="표준 72 21 2" xfId="21539"/>
    <cellStyle name="표준 72 21 2 2" xfId="21540"/>
    <cellStyle name="표준 72 21 3" xfId="21541"/>
    <cellStyle name="표준 72 22" xfId="21542"/>
    <cellStyle name="표준 72 22 2" xfId="21543"/>
    <cellStyle name="표준 72 22 2 2" xfId="21544"/>
    <cellStyle name="표준 72 22 3" xfId="21545"/>
    <cellStyle name="표준 72 23" xfId="21546"/>
    <cellStyle name="표준 72 23 2" xfId="21547"/>
    <cellStyle name="표준 72 23 2 2" xfId="21548"/>
    <cellStyle name="표준 72 23 3" xfId="21549"/>
    <cellStyle name="표준 72 24" xfId="21550"/>
    <cellStyle name="표준 72 24 2" xfId="21551"/>
    <cellStyle name="표준 72 24 2 2" xfId="21552"/>
    <cellStyle name="표준 72 24 3" xfId="21553"/>
    <cellStyle name="표준 72 25" xfId="21554"/>
    <cellStyle name="표준 72 25 2" xfId="21555"/>
    <cellStyle name="표준 72 25 2 2" xfId="21556"/>
    <cellStyle name="표준 72 25 3" xfId="21557"/>
    <cellStyle name="표준 72 26" xfId="21558"/>
    <cellStyle name="표준 72 26 2" xfId="21559"/>
    <cellStyle name="표준 72 26 2 2" xfId="21560"/>
    <cellStyle name="표준 72 26 3" xfId="21561"/>
    <cellStyle name="표준 72 27" xfId="21562"/>
    <cellStyle name="표준 72 27 2" xfId="21563"/>
    <cellStyle name="표준 72 28" xfId="21564"/>
    <cellStyle name="표준 72 29" xfId="21565"/>
    <cellStyle name="표준 72 3" xfId="21566"/>
    <cellStyle name="표준 72 3 2" xfId="21567"/>
    <cellStyle name="표준 72 3 2 2" xfId="21568"/>
    <cellStyle name="표준 72 3 3" xfId="21569"/>
    <cellStyle name="표준 72 4" xfId="21570"/>
    <cellStyle name="표준 72 4 2" xfId="21571"/>
    <cellStyle name="표준 72 4 2 2" xfId="21572"/>
    <cellStyle name="표준 72 4 3" xfId="21573"/>
    <cellStyle name="표준 72 5" xfId="21574"/>
    <cellStyle name="표준 72 5 2" xfId="21575"/>
    <cellStyle name="표준 72 5 2 2" xfId="21576"/>
    <cellStyle name="표준 72 5 3" xfId="21577"/>
    <cellStyle name="표준 72 6" xfId="21578"/>
    <cellStyle name="표준 72 6 2" xfId="21579"/>
    <cellStyle name="표준 72 6 2 2" xfId="21580"/>
    <cellStyle name="표준 72 6 3" xfId="21581"/>
    <cellStyle name="표준 72 7" xfId="21582"/>
    <cellStyle name="표준 72 7 2" xfId="21583"/>
    <cellStyle name="표준 72 7 2 2" xfId="21584"/>
    <cellStyle name="표준 72 7 3" xfId="21585"/>
    <cellStyle name="표준 72 8" xfId="21586"/>
    <cellStyle name="표준 72 8 2" xfId="21587"/>
    <cellStyle name="표준 72 8 2 2" xfId="21588"/>
    <cellStyle name="표준 72 8 3" xfId="21589"/>
    <cellStyle name="표준 72 9" xfId="21590"/>
    <cellStyle name="표준 72 9 2" xfId="21591"/>
    <cellStyle name="표준 72 9 2 2" xfId="21592"/>
    <cellStyle name="표준 72 9 3" xfId="21593"/>
    <cellStyle name="표준 73" xfId="21594"/>
    <cellStyle name="표준 73 10" xfId="21595"/>
    <cellStyle name="표준 73 10 2" xfId="21596"/>
    <cellStyle name="표준 73 10 2 2" xfId="21597"/>
    <cellStyle name="표준 73 10 3" xfId="21598"/>
    <cellStyle name="표준 73 11" xfId="21599"/>
    <cellStyle name="표준 73 11 2" xfId="21600"/>
    <cellStyle name="표준 73 11 2 2" xfId="21601"/>
    <cellStyle name="표준 73 11 3" xfId="21602"/>
    <cellStyle name="표준 73 12" xfId="21603"/>
    <cellStyle name="표준 73 12 2" xfId="21604"/>
    <cellStyle name="표준 73 12 2 2" xfId="21605"/>
    <cellStyle name="표준 73 12 3" xfId="21606"/>
    <cellStyle name="표준 73 13" xfId="21607"/>
    <cellStyle name="표준 73 13 2" xfId="21608"/>
    <cellStyle name="표준 73 13 2 2" xfId="21609"/>
    <cellStyle name="표준 73 13 3" xfId="21610"/>
    <cellStyle name="표준 73 14" xfId="21611"/>
    <cellStyle name="표준 73 14 2" xfId="21612"/>
    <cellStyle name="표준 73 14 2 2" xfId="21613"/>
    <cellStyle name="표준 73 14 3" xfId="21614"/>
    <cellStyle name="표준 73 15" xfId="21615"/>
    <cellStyle name="표준 73 15 2" xfId="21616"/>
    <cellStyle name="표준 73 15 2 2" xfId="21617"/>
    <cellStyle name="표준 73 15 3" xfId="21618"/>
    <cellStyle name="표준 73 16" xfId="21619"/>
    <cellStyle name="표준 73 16 2" xfId="21620"/>
    <cellStyle name="표준 73 16 2 2" xfId="21621"/>
    <cellStyle name="표준 73 16 3" xfId="21622"/>
    <cellStyle name="표준 73 17" xfId="21623"/>
    <cellStyle name="표준 73 17 2" xfId="21624"/>
    <cellStyle name="표준 73 17 2 2" xfId="21625"/>
    <cellStyle name="표준 73 17 3" xfId="21626"/>
    <cellStyle name="표준 73 18" xfId="21627"/>
    <cellStyle name="표준 73 18 2" xfId="21628"/>
    <cellStyle name="표준 73 18 2 2" xfId="21629"/>
    <cellStyle name="표준 73 18 3" xfId="21630"/>
    <cellStyle name="표준 73 19" xfId="21631"/>
    <cellStyle name="표준 73 19 2" xfId="21632"/>
    <cellStyle name="표준 73 19 2 2" xfId="21633"/>
    <cellStyle name="표준 73 19 3" xfId="21634"/>
    <cellStyle name="표준 73 2" xfId="21635"/>
    <cellStyle name="표준 73 2 2" xfId="21636"/>
    <cellStyle name="표준 73 2 2 2" xfId="21637"/>
    <cellStyle name="표준 73 2 2 2 2" xfId="21638"/>
    <cellStyle name="표준 73 2 2 3" xfId="21639"/>
    <cellStyle name="표준 73 2 3" xfId="21640"/>
    <cellStyle name="표준 73 2 3 2" xfId="21641"/>
    <cellStyle name="표준 73 2 3 2 2" xfId="21642"/>
    <cellStyle name="표준 73 2 3 3" xfId="21643"/>
    <cellStyle name="표준 73 2 4" xfId="21644"/>
    <cellStyle name="표준 73 2 4 2" xfId="21645"/>
    <cellStyle name="표준 73 2 5" xfId="21646"/>
    <cellStyle name="표준 73 20" xfId="21647"/>
    <cellStyle name="표준 73 20 2" xfId="21648"/>
    <cellStyle name="표준 73 20 2 2" xfId="21649"/>
    <cellStyle name="표준 73 20 3" xfId="21650"/>
    <cellStyle name="표준 73 21" xfId="21651"/>
    <cellStyle name="표준 73 21 2" xfId="21652"/>
    <cellStyle name="표준 73 21 2 2" xfId="21653"/>
    <cellStyle name="표준 73 21 3" xfId="21654"/>
    <cellStyle name="표준 73 22" xfId="21655"/>
    <cellStyle name="표준 73 22 2" xfId="21656"/>
    <cellStyle name="표준 73 22 2 2" xfId="21657"/>
    <cellStyle name="표준 73 22 3" xfId="21658"/>
    <cellStyle name="표준 73 23" xfId="21659"/>
    <cellStyle name="표준 73 23 2" xfId="21660"/>
    <cellStyle name="표준 73 23 2 2" xfId="21661"/>
    <cellStyle name="표준 73 23 3" xfId="21662"/>
    <cellStyle name="표준 73 24" xfId="21663"/>
    <cellStyle name="표준 73 24 2" xfId="21664"/>
    <cellStyle name="표준 73 24 2 2" xfId="21665"/>
    <cellStyle name="표준 73 24 3" xfId="21666"/>
    <cellStyle name="표준 73 25" xfId="21667"/>
    <cellStyle name="표준 73 25 2" xfId="21668"/>
    <cellStyle name="표준 73 25 2 2" xfId="21669"/>
    <cellStyle name="표준 73 25 3" xfId="21670"/>
    <cellStyle name="표준 73 26" xfId="21671"/>
    <cellStyle name="표준 73 26 2" xfId="21672"/>
    <cellStyle name="표준 73 26 2 2" xfId="21673"/>
    <cellStyle name="표준 73 26 3" xfId="21674"/>
    <cellStyle name="표준 73 27" xfId="21675"/>
    <cellStyle name="표준 73 27 2" xfId="21676"/>
    <cellStyle name="표준 73 28" xfId="21677"/>
    <cellStyle name="표준 73 29" xfId="21678"/>
    <cellStyle name="표준 73 3" xfId="21679"/>
    <cellStyle name="표준 73 3 2" xfId="21680"/>
    <cellStyle name="표준 73 3 2 2" xfId="21681"/>
    <cellStyle name="표준 73 3 3" xfId="21682"/>
    <cellStyle name="표준 73 4" xfId="21683"/>
    <cellStyle name="표준 73 4 2" xfId="21684"/>
    <cellStyle name="표준 73 4 2 2" xfId="21685"/>
    <cellStyle name="표준 73 4 3" xfId="21686"/>
    <cellStyle name="표준 73 5" xfId="21687"/>
    <cellStyle name="표준 73 5 2" xfId="21688"/>
    <cellStyle name="표준 73 5 2 2" xfId="21689"/>
    <cellStyle name="표준 73 5 3" xfId="21690"/>
    <cellStyle name="표준 73 6" xfId="21691"/>
    <cellStyle name="표준 73 6 2" xfId="21692"/>
    <cellStyle name="표준 73 6 2 2" xfId="21693"/>
    <cellStyle name="표준 73 6 3" xfId="21694"/>
    <cellStyle name="표준 73 7" xfId="21695"/>
    <cellStyle name="표준 73 7 2" xfId="21696"/>
    <cellStyle name="표준 73 7 2 2" xfId="21697"/>
    <cellStyle name="표준 73 7 3" xfId="21698"/>
    <cellStyle name="표준 73 8" xfId="21699"/>
    <cellStyle name="표준 73 8 2" xfId="21700"/>
    <cellStyle name="표준 73 8 2 2" xfId="21701"/>
    <cellStyle name="표준 73 8 3" xfId="21702"/>
    <cellStyle name="표준 73 9" xfId="21703"/>
    <cellStyle name="표준 73 9 2" xfId="21704"/>
    <cellStyle name="표준 73 9 2 2" xfId="21705"/>
    <cellStyle name="표준 73 9 3" xfId="21706"/>
    <cellStyle name="표준 74" xfId="21707"/>
    <cellStyle name="표준 74 10" xfId="21708"/>
    <cellStyle name="표준 74 10 2" xfId="21709"/>
    <cellStyle name="표준 74 10 2 2" xfId="21710"/>
    <cellStyle name="표준 74 10 3" xfId="21711"/>
    <cellStyle name="표준 74 11" xfId="21712"/>
    <cellStyle name="표준 74 11 2" xfId="21713"/>
    <cellStyle name="표준 74 11 2 2" xfId="21714"/>
    <cellStyle name="표준 74 11 3" xfId="21715"/>
    <cellStyle name="표준 74 12" xfId="21716"/>
    <cellStyle name="표준 74 12 2" xfId="21717"/>
    <cellStyle name="표준 74 12 2 2" xfId="21718"/>
    <cellStyle name="표준 74 12 3" xfId="21719"/>
    <cellStyle name="표준 74 13" xfId="21720"/>
    <cellStyle name="표준 74 13 2" xfId="21721"/>
    <cellStyle name="표준 74 13 2 2" xfId="21722"/>
    <cellStyle name="표준 74 13 3" xfId="21723"/>
    <cellStyle name="표준 74 14" xfId="21724"/>
    <cellStyle name="표준 74 14 2" xfId="21725"/>
    <cellStyle name="표준 74 14 2 2" xfId="21726"/>
    <cellStyle name="표준 74 14 3" xfId="21727"/>
    <cellStyle name="표준 74 15" xfId="21728"/>
    <cellStyle name="표준 74 15 2" xfId="21729"/>
    <cellStyle name="표준 74 15 2 2" xfId="21730"/>
    <cellStyle name="표준 74 15 3" xfId="21731"/>
    <cellStyle name="표준 74 16" xfId="21732"/>
    <cellStyle name="표준 74 16 2" xfId="21733"/>
    <cellStyle name="표준 74 16 2 2" xfId="21734"/>
    <cellStyle name="표준 74 16 3" xfId="21735"/>
    <cellStyle name="표준 74 17" xfId="21736"/>
    <cellStyle name="표준 74 17 2" xfId="21737"/>
    <cellStyle name="표준 74 17 2 2" xfId="21738"/>
    <cellStyle name="표준 74 17 3" xfId="21739"/>
    <cellStyle name="표준 74 18" xfId="21740"/>
    <cellStyle name="표준 74 18 2" xfId="21741"/>
    <cellStyle name="표준 74 18 2 2" xfId="21742"/>
    <cellStyle name="표준 74 18 3" xfId="21743"/>
    <cellStyle name="표준 74 19" xfId="21744"/>
    <cellStyle name="표준 74 19 2" xfId="21745"/>
    <cellStyle name="표준 74 19 2 2" xfId="21746"/>
    <cellStyle name="표준 74 19 3" xfId="21747"/>
    <cellStyle name="표준 74 2" xfId="21748"/>
    <cellStyle name="표준 74 2 2" xfId="21749"/>
    <cellStyle name="표준 74 2 2 2" xfId="21750"/>
    <cellStyle name="표준 74 2 2 2 2" xfId="21751"/>
    <cellStyle name="표준 74 2 2 3" xfId="21752"/>
    <cellStyle name="표준 74 2 3" xfId="21753"/>
    <cellStyle name="표준 74 2 3 2" xfId="21754"/>
    <cellStyle name="표준 74 2 3 2 2" xfId="21755"/>
    <cellStyle name="표준 74 2 3 3" xfId="21756"/>
    <cellStyle name="표준 74 2 4" xfId="21757"/>
    <cellStyle name="표준 74 2 4 2" xfId="21758"/>
    <cellStyle name="표준 74 2 5" xfId="21759"/>
    <cellStyle name="표준 74 20" xfId="21760"/>
    <cellStyle name="표준 74 20 2" xfId="21761"/>
    <cellStyle name="표준 74 20 2 2" xfId="21762"/>
    <cellStyle name="표준 74 20 3" xfId="21763"/>
    <cellStyle name="표준 74 21" xfId="21764"/>
    <cellStyle name="표준 74 21 2" xfId="21765"/>
    <cellStyle name="표준 74 21 2 2" xfId="21766"/>
    <cellStyle name="표준 74 21 3" xfId="21767"/>
    <cellStyle name="표준 74 22" xfId="21768"/>
    <cellStyle name="표준 74 22 2" xfId="21769"/>
    <cellStyle name="표준 74 22 2 2" xfId="21770"/>
    <cellStyle name="표준 74 22 3" xfId="21771"/>
    <cellStyle name="표준 74 23" xfId="21772"/>
    <cellStyle name="표준 74 23 2" xfId="21773"/>
    <cellStyle name="표준 74 23 2 2" xfId="21774"/>
    <cellStyle name="표준 74 23 3" xfId="21775"/>
    <cellStyle name="표준 74 24" xfId="21776"/>
    <cellStyle name="표준 74 24 2" xfId="21777"/>
    <cellStyle name="표준 74 24 2 2" xfId="21778"/>
    <cellStyle name="표준 74 24 3" xfId="21779"/>
    <cellStyle name="표준 74 25" xfId="21780"/>
    <cellStyle name="표준 74 25 2" xfId="21781"/>
    <cellStyle name="표준 74 25 2 2" xfId="21782"/>
    <cellStyle name="표준 74 25 3" xfId="21783"/>
    <cellStyle name="표준 74 26" xfId="21784"/>
    <cellStyle name="표준 74 26 2" xfId="21785"/>
    <cellStyle name="표준 74 27" xfId="21786"/>
    <cellStyle name="표준 74 28" xfId="21787"/>
    <cellStyle name="표준 74 3" xfId="21788"/>
    <cellStyle name="표준 74 3 2" xfId="21789"/>
    <cellStyle name="표준 74 3 2 2" xfId="21790"/>
    <cellStyle name="표준 74 3 3" xfId="21791"/>
    <cellStyle name="표준 74 4" xfId="21792"/>
    <cellStyle name="표준 74 4 2" xfId="21793"/>
    <cellStyle name="표준 74 4 2 2" xfId="21794"/>
    <cellStyle name="표준 74 4 3" xfId="21795"/>
    <cellStyle name="표준 74 5" xfId="21796"/>
    <cellStyle name="표준 74 5 2" xfId="21797"/>
    <cellStyle name="표준 74 5 2 2" xfId="21798"/>
    <cellStyle name="표준 74 5 3" xfId="21799"/>
    <cellStyle name="표준 74 6" xfId="21800"/>
    <cellStyle name="표준 74 6 2" xfId="21801"/>
    <cellStyle name="표준 74 6 2 2" xfId="21802"/>
    <cellStyle name="표준 74 6 3" xfId="21803"/>
    <cellStyle name="표준 74 7" xfId="21804"/>
    <cellStyle name="표준 74 7 2" xfId="21805"/>
    <cellStyle name="표준 74 7 2 2" xfId="21806"/>
    <cellStyle name="표준 74 7 3" xfId="21807"/>
    <cellStyle name="표준 74 8" xfId="21808"/>
    <cellStyle name="표준 74 8 2" xfId="21809"/>
    <cellStyle name="표준 74 8 2 2" xfId="21810"/>
    <cellStyle name="표준 74 8 3" xfId="21811"/>
    <cellStyle name="표준 74 9" xfId="21812"/>
    <cellStyle name="표준 74 9 2" xfId="21813"/>
    <cellStyle name="표준 74 9 2 2" xfId="21814"/>
    <cellStyle name="표준 74 9 3" xfId="21815"/>
    <cellStyle name="표준 75" xfId="21816"/>
    <cellStyle name="표준 75 10" xfId="21817"/>
    <cellStyle name="표준 75 10 2" xfId="21818"/>
    <cellStyle name="표준 75 10 2 2" xfId="21819"/>
    <cellStyle name="표준 75 10 3" xfId="21820"/>
    <cellStyle name="표준 75 11" xfId="21821"/>
    <cellStyle name="표준 75 11 2" xfId="21822"/>
    <cellStyle name="표준 75 11 2 2" xfId="21823"/>
    <cellStyle name="표준 75 11 3" xfId="21824"/>
    <cellStyle name="표준 75 12" xfId="21825"/>
    <cellStyle name="표준 75 12 2" xfId="21826"/>
    <cellStyle name="표준 75 12 2 2" xfId="21827"/>
    <cellStyle name="표준 75 12 3" xfId="21828"/>
    <cellStyle name="표준 75 13" xfId="21829"/>
    <cellStyle name="표준 75 13 2" xfId="21830"/>
    <cellStyle name="표준 75 13 2 2" xfId="21831"/>
    <cellStyle name="표준 75 13 3" xfId="21832"/>
    <cellStyle name="표준 75 14" xfId="21833"/>
    <cellStyle name="표준 75 14 2" xfId="21834"/>
    <cellStyle name="표준 75 14 2 2" xfId="21835"/>
    <cellStyle name="표준 75 14 3" xfId="21836"/>
    <cellStyle name="표준 75 15" xfId="21837"/>
    <cellStyle name="표준 75 15 2" xfId="21838"/>
    <cellStyle name="표준 75 15 2 2" xfId="21839"/>
    <cellStyle name="표준 75 15 3" xfId="21840"/>
    <cellStyle name="표준 75 16" xfId="21841"/>
    <cellStyle name="표준 75 16 2" xfId="21842"/>
    <cellStyle name="표준 75 16 2 2" xfId="21843"/>
    <cellStyle name="표준 75 16 3" xfId="21844"/>
    <cellStyle name="표준 75 17" xfId="21845"/>
    <cellStyle name="표준 75 17 2" xfId="21846"/>
    <cellStyle name="표준 75 17 2 2" xfId="21847"/>
    <cellStyle name="표준 75 17 3" xfId="21848"/>
    <cellStyle name="표준 75 18" xfId="21849"/>
    <cellStyle name="표준 75 18 2" xfId="21850"/>
    <cellStyle name="표준 75 18 2 2" xfId="21851"/>
    <cellStyle name="표준 75 18 3" xfId="21852"/>
    <cellStyle name="표준 75 19" xfId="21853"/>
    <cellStyle name="표준 75 19 2" xfId="21854"/>
    <cellStyle name="표준 75 19 2 2" xfId="21855"/>
    <cellStyle name="표준 75 19 3" xfId="21856"/>
    <cellStyle name="표준 75 2" xfId="21857"/>
    <cellStyle name="표준 75 2 2" xfId="21858"/>
    <cellStyle name="표준 75 2 2 2" xfId="21859"/>
    <cellStyle name="표준 75 2 2 2 2" xfId="21860"/>
    <cellStyle name="표준 75 2 2 3" xfId="21861"/>
    <cellStyle name="표준 75 2 3" xfId="21862"/>
    <cellStyle name="표준 75 2 3 2" xfId="21863"/>
    <cellStyle name="표준 75 2 3 2 2" xfId="21864"/>
    <cellStyle name="표준 75 2 3 3" xfId="21865"/>
    <cellStyle name="표준 75 2 4" xfId="21866"/>
    <cellStyle name="표준 75 2 4 2" xfId="21867"/>
    <cellStyle name="표준 75 2 5" xfId="21868"/>
    <cellStyle name="표준 75 20" xfId="21869"/>
    <cellStyle name="표준 75 20 2" xfId="21870"/>
    <cellStyle name="표준 75 20 2 2" xfId="21871"/>
    <cellStyle name="표준 75 20 3" xfId="21872"/>
    <cellStyle name="표준 75 21" xfId="21873"/>
    <cellStyle name="표준 75 21 2" xfId="21874"/>
    <cellStyle name="표준 75 21 2 2" xfId="21875"/>
    <cellStyle name="표준 75 21 3" xfId="21876"/>
    <cellStyle name="표준 75 22" xfId="21877"/>
    <cellStyle name="표준 75 22 2" xfId="21878"/>
    <cellStyle name="표준 75 22 2 2" xfId="21879"/>
    <cellStyle name="표준 75 22 3" xfId="21880"/>
    <cellStyle name="표준 75 23" xfId="21881"/>
    <cellStyle name="표준 75 23 2" xfId="21882"/>
    <cellStyle name="표준 75 23 2 2" xfId="21883"/>
    <cellStyle name="표준 75 23 3" xfId="21884"/>
    <cellStyle name="표준 75 24" xfId="21885"/>
    <cellStyle name="표준 75 24 2" xfId="21886"/>
    <cellStyle name="표준 75 24 2 2" xfId="21887"/>
    <cellStyle name="표준 75 24 3" xfId="21888"/>
    <cellStyle name="표준 75 25" xfId="21889"/>
    <cellStyle name="표준 75 25 2" xfId="21890"/>
    <cellStyle name="표준 75 25 2 2" xfId="21891"/>
    <cellStyle name="표준 75 25 3" xfId="21892"/>
    <cellStyle name="표준 75 26" xfId="21893"/>
    <cellStyle name="표준 75 26 2" xfId="21894"/>
    <cellStyle name="표준 75 27" xfId="21895"/>
    <cellStyle name="표준 75 28" xfId="21896"/>
    <cellStyle name="표준 75 3" xfId="21897"/>
    <cellStyle name="표준 75 3 2" xfId="21898"/>
    <cellStyle name="표준 75 3 2 2" xfId="21899"/>
    <cellStyle name="표준 75 3 3" xfId="21900"/>
    <cellStyle name="표준 75 4" xfId="21901"/>
    <cellStyle name="표준 75 4 2" xfId="21902"/>
    <cellStyle name="표준 75 4 2 2" xfId="21903"/>
    <cellStyle name="표준 75 4 3" xfId="21904"/>
    <cellStyle name="표준 75 5" xfId="21905"/>
    <cellStyle name="표준 75 5 2" xfId="21906"/>
    <cellStyle name="표준 75 5 2 2" xfId="21907"/>
    <cellStyle name="표준 75 5 3" xfId="21908"/>
    <cellStyle name="표준 75 6" xfId="21909"/>
    <cellStyle name="표준 75 6 2" xfId="21910"/>
    <cellStyle name="표준 75 6 2 2" xfId="21911"/>
    <cellStyle name="표준 75 6 3" xfId="21912"/>
    <cellStyle name="표준 75 7" xfId="21913"/>
    <cellStyle name="표준 75 7 2" xfId="21914"/>
    <cellStyle name="표준 75 7 2 2" xfId="21915"/>
    <cellStyle name="표준 75 7 3" xfId="21916"/>
    <cellStyle name="표준 75 8" xfId="21917"/>
    <cellStyle name="표준 75 8 2" xfId="21918"/>
    <cellStyle name="표준 75 8 2 2" xfId="21919"/>
    <cellStyle name="표준 75 8 3" xfId="21920"/>
    <cellStyle name="표준 75 9" xfId="21921"/>
    <cellStyle name="표준 75 9 2" xfId="21922"/>
    <cellStyle name="표준 75 9 2 2" xfId="21923"/>
    <cellStyle name="표준 75 9 3" xfId="21924"/>
    <cellStyle name="표준 76" xfId="21925"/>
    <cellStyle name="표준 76 10" xfId="21926"/>
    <cellStyle name="표준 76 10 2" xfId="21927"/>
    <cellStyle name="표준 76 10 2 2" xfId="21928"/>
    <cellStyle name="표준 76 10 3" xfId="21929"/>
    <cellStyle name="표준 76 11" xfId="21930"/>
    <cellStyle name="표준 76 11 2" xfId="21931"/>
    <cellStyle name="표준 76 11 2 2" xfId="21932"/>
    <cellStyle name="표준 76 11 3" xfId="21933"/>
    <cellStyle name="표준 76 12" xfId="21934"/>
    <cellStyle name="표준 76 12 2" xfId="21935"/>
    <cellStyle name="표준 76 12 2 2" xfId="21936"/>
    <cellStyle name="표준 76 12 3" xfId="21937"/>
    <cellStyle name="표준 76 13" xfId="21938"/>
    <cellStyle name="표준 76 13 2" xfId="21939"/>
    <cellStyle name="표준 76 13 2 2" xfId="21940"/>
    <cellStyle name="표준 76 13 3" xfId="21941"/>
    <cellStyle name="표준 76 14" xfId="21942"/>
    <cellStyle name="표준 76 14 2" xfId="21943"/>
    <cellStyle name="표준 76 14 2 2" xfId="21944"/>
    <cellStyle name="표준 76 14 3" xfId="21945"/>
    <cellStyle name="표준 76 15" xfId="21946"/>
    <cellStyle name="표준 76 15 2" xfId="21947"/>
    <cellStyle name="표준 76 15 2 2" xfId="21948"/>
    <cellStyle name="표준 76 15 3" xfId="21949"/>
    <cellStyle name="표준 76 16" xfId="21950"/>
    <cellStyle name="표준 76 16 2" xfId="21951"/>
    <cellStyle name="표준 76 16 2 2" xfId="21952"/>
    <cellStyle name="표준 76 16 3" xfId="21953"/>
    <cellStyle name="표준 76 17" xfId="21954"/>
    <cellStyle name="표준 76 17 2" xfId="21955"/>
    <cellStyle name="표준 76 17 2 2" xfId="21956"/>
    <cellStyle name="표준 76 17 3" xfId="21957"/>
    <cellStyle name="표준 76 18" xfId="21958"/>
    <cellStyle name="표준 76 18 2" xfId="21959"/>
    <cellStyle name="표준 76 18 2 2" xfId="21960"/>
    <cellStyle name="표준 76 18 3" xfId="21961"/>
    <cellStyle name="표준 76 19" xfId="21962"/>
    <cellStyle name="표준 76 19 2" xfId="21963"/>
    <cellStyle name="표준 76 19 2 2" xfId="21964"/>
    <cellStyle name="표준 76 19 3" xfId="21965"/>
    <cellStyle name="표준 76 2" xfId="21966"/>
    <cellStyle name="표준 76 2 2" xfId="21967"/>
    <cellStyle name="표준 76 2 2 2" xfId="21968"/>
    <cellStyle name="표준 76 2 2 2 2" xfId="21969"/>
    <cellStyle name="표준 76 2 2 3" xfId="21970"/>
    <cellStyle name="표준 76 2 3" xfId="21971"/>
    <cellStyle name="표준 76 2 3 2" xfId="21972"/>
    <cellStyle name="표준 76 2 3 2 2" xfId="21973"/>
    <cellStyle name="표준 76 2 3 3" xfId="21974"/>
    <cellStyle name="표준 76 2 4" xfId="21975"/>
    <cellStyle name="표준 76 2 4 2" xfId="21976"/>
    <cellStyle name="표준 76 2 5" xfId="21977"/>
    <cellStyle name="표준 76 20" xfId="21978"/>
    <cellStyle name="표준 76 20 2" xfId="21979"/>
    <cellStyle name="표준 76 20 2 2" xfId="21980"/>
    <cellStyle name="표준 76 20 3" xfId="21981"/>
    <cellStyle name="표준 76 21" xfId="21982"/>
    <cellStyle name="표준 76 21 2" xfId="21983"/>
    <cellStyle name="표준 76 21 2 2" xfId="21984"/>
    <cellStyle name="표준 76 21 3" xfId="21985"/>
    <cellStyle name="표준 76 22" xfId="21986"/>
    <cellStyle name="표준 76 22 2" xfId="21987"/>
    <cellStyle name="표준 76 22 2 2" xfId="21988"/>
    <cellStyle name="표준 76 22 3" xfId="21989"/>
    <cellStyle name="표준 76 23" xfId="21990"/>
    <cellStyle name="표준 76 23 2" xfId="21991"/>
    <cellStyle name="표준 76 23 2 2" xfId="21992"/>
    <cellStyle name="표준 76 23 3" xfId="21993"/>
    <cellStyle name="표준 76 24" xfId="21994"/>
    <cellStyle name="표준 76 24 2" xfId="21995"/>
    <cellStyle name="표준 76 24 2 2" xfId="21996"/>
    <cellStyle name="표준 76 24 3" xfId="21997"/>
    <cellStyle name="표준 76 25" xfId="21998"/>
    <cellStyle name="표준 76 25 2" xfId="21999"/>
    <cellStyle name="표준 76 25 2 2" xfId="22000"/>
    <cellStyle name="표준 76 25 3" xfId="22001"/>
    <cellStyle name="표준 76 26" xfId="22002"/>
    <cellStyle name="표준 76 26 2" xfId="22003"/>
    <cellStyle name="표준 76 27" xfId="22004"/>
    <cellStyle name="표준 76 28" xfId="22005"/>
    <cellStyle name="표준 76 3" xfId="22006"/>
    <cellStyle name="표준 76 3 2" xfId="22007"/>
    <cellStyle name="표준 76 3 2 2" xfId="22008"/>
    <cellStyle name="표준 76 3 3" xfId="22009"/>
    <cellStyle name="표준 76 4" xfId="22010"/>
    <cellStyle name="표준 76 4 2" xfId="22011"/>
    <cellStyle name="표준 76 4 2 2" xfId="22012"/>
    <cellStyle name="표준 76 4 3" xfId="22013"/>
    <cellStyle name="표준 76 5" xfId="22014"/>
    <cellStyle name="표준 76 5 2" xfId="22015"/>
    <cellStyle name="표준 76 5 2 2" xfId="22016"/>
    <cellStyle name="표준 76 5 3" xfId="22017"/>
    <cellStyle name="표준 76 6" xfId="22018"/>
    <cellStyle name="표준 76 6 2" xfId="22019"/>
    <cellStyle name="표준 76 6 2 2" xfId="22020"/>
    <cellStyle name="표준 76 6 3" xfId="22021"/>
    <cellStyle name="표준 76 7" xfId="22022"/>
    <cellStyle name="표준 76 7 2" xfId="22023"/>
    <cellStyle name="표준 76 7 2 2" xfId="22024"/>
    <cellStyle name="표준 76 7 3" xfId="22025"/>
    <cellStyle name="표준 76 8" xfId="22026"/>
    <cellStyle name="표준 76 8 2" xfId="22027"/>
    <cellStyle name="표준 76 8 2 2" xfId="22028"/>
    <cellStyle name="표준 76 8 3" xfId="22029"/>
    <cellStyle name="표준 76 9" xfId="22030"/>
    <cellStyle name="표준 76 9 2" xfId="22031"/>
    <cellStyle name="표준 76 9 2 2" xfId="22032"/>
    <cellStyle name="표준 76 9 3" xfId="22033"/>
    <cellStyle name="표준 77" xfId="22034"/>
    <cellStyle name="표준 77 10" xfId="22035"/>
    <cellStyle name="표준 77 10 2" xfId="22036"/>
    <cellStyle name="표준 77 10 2 2" xfId="22037"/>
    <cellStyle name="표준 77 10 3" xfId="22038"/>
    <cellStyle name="표준 77 11" xfId="22039"/>
    <cellStyle name="표준 77 11 2" xfId="22040"/>
    <cellStyle name="표준 77 11 2 2" xfId="22041"/>
    <cellStyle name="표준 77 11 3" xfId="22042"/>
    <cellStyle name="표준 77 12" xfId="22043"/>
    <cellStyle name="표준 77 12 2" xfId="22044"/>
    <cellStyle name="표준 77 12 2 2" xfId="22045"/>
    <cellStyle name="표준 77 12 3" xfId="22046"/>
    <cellStyle name="표준 77 13" xfId="22047"/>
    <cellStyle name="표준 77 13 2" xfId="22048"/>
    <cellStyle name="표준 77 13 2 2" xfId="22049"/>
    <cellStyle name="표준 77 13 3" xfId="22050"/>
    <cellStyle name="표준 77 14" xfId="22051"/>
    <cellStyle name="표준 77 14 2" xfId="22052"/>
    <cellStyle name="표준 77 14 2 2" xfId="22053"/>
    <cellStyle name="표준 77 14 3" xfId="22054"/>
    <cellStyle name="표준 77 15" xfId="22055"/>
    <cellStyle name="표준 77 15 2" xfId="22056"/>
    <cellStyle name="표준 77 15 2 2" xfId="22057"/>
    <cellStyle name="표준 77 15 3" xfId="22058"/>
    <cellStyle name="표준 77 16" xfId="22059"/>
    <cellStyle name="표준 77 16 2" xfId="22060"/>
    <cellStyle name="표준 77 16 2 2" xfId="22061"/>
    <cellStyle name="표준 77 16 3" xfId="22062"/>
    <cellStyle name="표준 77 17" xfId="22063"/>
    <cellStyle name="표준 77 17 2" xfId="22064"/>
    <cellStyle name="표준 77 17 2 2" xfId="22065"/>
    <cellStyle name="표준 77 17 3" xfId="22066"/>
    <cellStyle name="표준 77 18" xfId="22067"/>
    <cellStyle name="표준 77 18 2" xfId="22068"/>
    <cellStyle name="표준 77 18 2 2" xfId="22069"/>
    <cellStyle name="표준 77 18 3" xfId="22070"/>
    <cellStyle name="표준 77 19" xfId="22071"/>
    <cellStyle name="표준 77 19 2" xfId="22072"/>
    <cellStyle name="표준 77 19 2 2" xfId="22073"/>
    <cellStyle name="표준 77 19 3" xfId="22074"/>
    <cellStyle name="표준 77 2" xfId="22075"/>
    <cellStyle name="표준 77 2 2" xfId="22076"/>
    <cellStyle name="표준 77 2 2 2" xfId="22077"/>
    <cellStyle name="표준 77 2 2 2 2" xfId="22078"/>
    <cellStyle name="표준 77 2 2 3" xfId="22079"/>
    <cellStyle name="표준 77 2 3" xfId="22080"/>
    <cellStyle name="표준 77 2 3 2" xfId="22081"/>
    <cellStyle name="표준 77 2 3 2 2" xfId="22082"/>
    <cellStyle name="표준 77 2 3 3" xfId="22083"/>
    <cellStyle name="표준 77 2 4" xfId="22084"/>
    <cellStyle name="표준 77 2 4 2" xfId="22085"/>
    <cellStyle name="표준 77 2 5" xfId="22086"/>
    <cellStyle name="표준 77 20" xfId="22087"/>
    <cellStyle name="표준 77 20 2" xfId="22088"/>
    <cellStyle name="표준 77 20 2 2" xfId="22089"/>
    <cellStyle name="표준 77 20 3" xfId="22090"/>
    <cellStyle name="표준 77 21" xfId="22091"/>
    <cellStyle name="표준 77 21 2" xfId="22092"/>
    <cellStyle name="표준 77 21 2 2" xfId="22093"/>
    <cellStyle name="표준 77 21 3" xfId="22094"/>
    <cellStyle name="표준 77 22" xfId="22095"/>
    <cellStyle name="표준 77 22 2" xfId="22096"/>
    <cellStyle name="표준 77 22 2 2" xfId="22097"/>
    <cellStyle name="표준 77 22 3" xfId="22098"/>
    <cellStyle name="표준 77 23" xfId="22099"/>
    <cellStyle name="표준 77 23 2" xfId="22100"/>
    <cellStyle name="표준 77 23 2 2" xfId="22101"/>
    <cellStyle name="표준 77 23 3" xfId="22102"/>
    <cellStyle name="표준 77 24" xfId="22103"/>
    <cellStyle name="표준 77 24 2" xfId="22104"/>
    <cellStyle name="표준 77 24 2 2" xfId="22105"/>
    <cellStyle name="표준 77 24 3" xfId="22106"/>
    <cellStyle name="표준 77 25" xfId="22107"/>
    <cellStyle name="표준 77 25 2" xfId="22108"/>
    <cellStyle name="표준 77 25 2 2" xfId="22109"/>
    <cellStyle name="표준 77 25 3" xfId="22110"/>
    <cellStyle name="표준 77 26" xfId="22111"/>
    <cellStyle name="표준 77 26 2" xfId="22112"/>
    <cellStyle name="표준 77 27" xfId="22113"/>
    <cellStyle name="표준 77 28" xfId="22114"/>
    <cellStyle name="표준 77 3" xfId="22115"/>
    <cellStyle name="표준 77 3 2" xfId="22116"/>
    <cellStyle name="표준 77 3 2 2" xfId="22117"/>
    <cellStyle name="표준 77 3 3" xfId="22118"/>
    <cellStyle name="표준 77 4" xfId="22119"/>
    <cellStyle name="표준 77 4 2" xfId="22120"/>
    <cellStyle name="표준 77 4 2 2" xfId="22121"/>
    <cellStyle name="표준 77 4 3" xfId="22122"/>
    <cellStyle name="표준 77 5" xfId="22123"/>
    <cellStyle name="표준 77 5 2" xfId="22124"/>
    <cellStyle name="표준 77 5 2 2" xfId="22125"/>
    <cellStyle name="표준 77 5 3" xfId="22126"/>
    <cellStyle name="표준 77 6" xfId="22127"/>
    <cellStyle name="표준 77 6 2" xfId="22128"/>
    <cellStyle name="표준 77 6 2 2" xfId="22129"/>
    <cellStyle name="표준 77 6 3" xfId="22130"/>
    <cellStyle name="표준 77 7" xfId="22131"/>
    <cellStyle name="표준 77 7 2" xfId="22132"/>
    <cellStyle name="표준 77 7 2 2" xfId="22133"/>
    <cellStyle name="표준 77 7 3" xfId="22134"/>
    <cellStyle name="표준 77 8" xfId="22135"/>
    <cellStyle name="표준 77 8 2" xfId="22136"/>
    <cellStyle name="표준 77 8 2 2" xfId="22137"/>
    <cellStyle name="표준 77 8 3" xfId="22138"/>
    <cellStyle name="표준 77 9" xfId="22139"/>
    <cellStyle name="표준 77 9 2" xfId="22140"/>
    <cellStyle name="표준 77 9 2 2" xfId="22141"/>
    <cellStyle name="표준 77 9 3" xfId="22142"/>
    <cellStyle name="표준 78" xfId="22143"/>
    <cellStyle name="표준 78 10" xfId="22144"/>
    <cellStyle name="표준 78 10 2" xfId="22145"/>
    <cellStyle name="표준 78 10 2 2" xfId="22146"/>
    <cellStyle name="표준 78 10 3" xfId="22147"/>
    <cellStyle name="표준 78 11" xfId="22148"/>
    <cellStyle name="표준 78 11 2" xfId="22149"/>
    <cellStyle name="표준 78 11 2 2" xfId="22150"/>
    <cellStyle name="표준 78 11 3" xfId="22151"/>
    <cellStyle name="표준 78 12" xfId="22152"/>
    <cellStyle name="표준 78 12 2" xfId="22153"/>
    <cellStyle name="표준 78 12 2 2" xfId="22154"/>
    <cellStyle name="표준 78 12 3" xfId="22155"/>
    <cellStyle name="표준 78 13" xfId="22156"/>
    <cellStyle name="표준 78 13 2" xfId="22157"/>
    <cellStyle name="표준 78 13 2 2" xfId="22158"/>
    <cellStyle name="표준 78 13 3" xfId="22159"/>
    <cellStyle name="표준 78 14" xfId="22160"/>
    <cellStyle name="표준 78 14 2" xfId="22161"/>
    <cellStyle name="표준 78 14 2 2" xfId="22162"/>
    <cellStyle name="표준 78 14 3" xfId="22163"/>
    <cellStyle name="표준 78 15" xfId="22164"/>
    <cellStyle name="표준 78 15 2" xfId="22165"/>
    <cellStyle name="표준 78 15 2 2" xfId="22166"/>
    <cellStyle name="표준 78 15 3" xfId="22167"/>
    <cellStyle name="표준 78 16" xfId="22168"/>
    <cellStyle name="표준 78 16 2" xfId="22169"/>
    <cellStyle name="표준 78 16 2 2" xfId="22170"/>
    <cellStyle name="표준 78 16 3" xfId="22171"/>
    <cellStyle name="표준 78 17" xfId="22172"/>
    <cellStyle name="표준 78 17 2" xfId="22173"/>
    <cellStyle name="표준 78 17 2 2" xfId="22174"/>
    <cellStyle name="표준 78 17 3" xfId="22175"/>
    <cellStyle name="표준 78 18" xfId="22176"/>
    <cellStyle name="표준 78 18 2" xfId="22177"/>
    <cellStyle name="표준 78 18 2 2" xfId="22178"/>
    <cellStyle name="표준 78 18 3" xfId="22179"/>
    <cellStyle name="표준 78 19" xfId="22180"/>
    <cellStyle name="표준 78 19 2" xfId="22181"/>
    <cellStyle name="표준 78 19 2 2" xfId="22182"/>
    <cellStyle name="표준 78 19 3" xfId="22183"/>
    <cellStyle name="표준 78 2" xfId="22184"/>
    <cellStyle name="표준 78 2 2" xfId="22185"/>
    <cellStyle name="표준 78 2 2 2" xfId="22186"/>
    <cellStyle name="표준 78 2 2 2 2" xfId="22187"/>
    <cellStyle name="표준 78 2 2 3" xfId="22188"/>
    <cellStyle name="표준 78 2 3" xfId="22189"/>
    <cellStyle name="표준 78 2 3 2" xfId="22190"/>
    <cellStyle name="표준 78 2 3 2 2" xfId="22191"/>
    <cellStyle name="표준 78 2 3 3" xfId="22192"/>
    <cellStyle name="표준 78 2 4" xfId="22193"/>
    <cellStyle name="표준 78 2 4 2" xfId="22194"/>
    <cellStyle name="표준 78 2 5" xfId="22195"/>
    <cellStyle name="표준 78 20" xfId="22196"/>
    <cellStyle name="표준 78 20 2" xfId="22197"/>
    <cellStyle name="표준 78 20 2 2" xfId="22198"/>
    <cellStyle name="표준 78 20 3" xfId="22199"/>
    <cellStyle name="표준 78 21" xfId="22200"/>
    <cellStyle name="표준 78 21 2" xfId="22201"/>
    <cellStyle name="표준 78 21 2 2" xfId="22202"/>
    <cellStyle name="표준 78 21 3" xfId="22203"/>
    <cellStyle name="표준 78 22" xfId="22204"/>
    <cellStyle name="표준 78 22 2" xfId="22205"/>
    <cellStyle name="표준 78 22 2 2" xfId="22206"/>
    <cellStyle name="표준 78 22 3" xfId="22207"/>
    <cellStyle name="표준 78 23" xfId="22208"/>
    <cellStyle name="표준 78 23 2" xfId="22209"/>
    <cellStyle name="표준 78 23 2 2" xfId="22210"/>
    <cellStyle name="표준 78 23 3" xfId="22211"/>
    <cellStyle name="표준 78 24" xfId="22212"/>
    <cellStyle name="표준 78 24 2" xfId="22213"/>
    <cellStyle name="표준 78 24 2 2" xfId="22214"/>
    <cellStyle name="표준 78 24 3" xfId="22215"/>
    <cellStyle name="표준 78 25" xfId="22216"/>
    <cellStyle name="표준 78 25 2" xfId="22217"/>
    <cellStyle name="표준 78 25 2 2" xfId="22218"/>
    <cellStyle name="표준 78 25 3" xfId="22219"/>
    <cellStyle name="표준 78 26" xfId="22220"/>
    <cellStyle name="표준 78 26 2" xfId="22221"/>
    <cellStyle name="표준 78 27" xfId="22222"/>
    <cellStyle name="표준 78 28" xfId="22223"/>
    <cellStyle name="표준 78 3" xfId="22224"/>
    <cellStyle name="표준 78 3 2" xfId="22225"/>
    <cellStyle name="표준 78 3 2 2" xfId="22226"/>
    <cellStyle name="표준 78 3 3" xfId="22227"/>
    <cellStyle name="표준 78 4" xfId="22228"/>
    <cellStyle name="표준 78 4 2" xfId="22229"/>
    <cellStyle name="표준 78 4 2 2" xfId="22230"/>
    <cellStyle name="표준 78 4 3" xfId="22231"/>
    <cellStyle name="표준 78 5" xfId="22232"/>
    <cellStyle name="표준 78 5 2" xfId="22233"/>
    <cellStyle name="표준 78 5 2 2" xfId="22234"/>
    <cellStyle name="표준 78 5 3" xfId="22235"/>
    <cellStyle name="표준 78 6" xfId="22236"/>
    <cellStyle name="표준 78 6 2" xfId="22237"/>
    <cellStyle name="표준 78 6 2 2" xfId="22238"/>
    <cellStyle name="표준 78 6 3" xfId="22239"/>
    <cellStyle name="표준 78 7" xfId="22240"/>
    <cellStyle name="표준 78 7 2" xfId="22241"/>
    <cellStyle name="표준 78 7 2 2" xfId="22242"/>
    <cellStyle name="표준 78 7 3" xfId="22243"/>
    <cellStyle name="표준 78 8" xfId="22244"/>
    <cellStyle name="표준 78 8 2" xfId="22245"/>
    <cellStyle name="표준 78 8 2 2" xfId="22246"/>
    <cellStyle name="표준 78 8 3" xfId="22247"/>
    <cellStyle name="표준 78 9" xfId="22248"/>
    <cellStyle name="표준 78 9 2" xfId="22249"/>
    <cellStyle name="표준 78 9 2 2" xfId="22250"/>
    <cellStyle name="표준 78 9 3" xfId="22251"/>
    <cellStyle name="표준 79" xfId="22252"/>
    <cellStyle name="표준 79 10" xfId="22253"/>
    <cellStyle name="표준 79 10 2" xfId="22254"/>
    <cellStyle name="표준 79 10 2 2" xfId="22255"/>
    <cellStyle name="표준 79 10 3" xfId="22256"/>
    <cellStyle name="표준 79 11" xfId="22257"/>
    <cellStyle name="표준 79 11 2" xfId="22258"/>
    <cellStyle name="표준 79 11 2 2" xfId="22259"/>
    <cellStyle name="표준 79 11 3" xfId="22260"/>
    <cellStyle name="표준 79 12" xfId="22261"/>
    <cellStyle name="표준 79 12 2" xfId="22262"/>
    <cellStyle name="표준 79 12 2 2" xfId="22263"/>
    <cellStyle name="표준 79 12 3" xfId="22264"/>
    <cellStyle name="표준 79 13" xfId="22265"/>
    <cellStyle name="표준 79 13 2" xfId="22266"/>
    <cellStyle name="표준 79 13 2 2" xfId="22267"/>
    <cellStyle name="표준 79 13 3" xfId="22268"/>
    <cellStyle name="표준 79 14" xfId="22269"/>
    <cellStyle name="표준 79 14 2" xfId="22270"/>
    <cellStyle name="표준 79 14 2 2" xfId="22271"/>
    <cellStyle name="표준 79 14 3" xfId="22272"/>
    <cellStyle name="표준 79 15" xfId="22273"/>
    <cellStyle name="표준 79 15 2" xfId="22274"/>
    <cellStyle name="표준 79 15 2 2" xfId="22275"/>
    <cellStyle name="표준 79 15 3" xfId="22276"/>
    <cellStyle name="표준 79 16" xfId="22277"/>
    <cellStyle name="표준 79 16 2" xfId="22278"/>
    <cellStyle name="표준 79 16 2 2" xfId="22279"/>
    <cellStyle name="표준 79 16 3" xfId="22280"/>
    <cellStyle name="표준 79 17" xfId="22281"/>
    <cellStyle name="표준 79 17 2" xfId="22282"/>
    <cellStyle name="표준 79 17 2 2" xfId="22283"/>
    <cellStyle name="표준 79 17 3" xfId="22284"/>
    <cellStyle name="표준 79 18" xfId="22285"/>
    <cellStyle name="표준 79 18 2" xfId="22286"/>
    <cellStyle name="표준 79 18 2 2" xfId="22287"/>
    <cellStyle name="표준 79 18 3" xfId="22288"/>
    <cellStyle name="표준 79 19" xfId="22289"/>
    <cellStyle name="표준 79 19 2" xfId="22290"/>
    <cellStyle name="표준 79 19 2 2" xfId="22291"/>
    <cellStyle name="표준 79 19 3" xfId="22292"/>
    <cellStyle name="표준 79 2" xfId="22293"/>
    <cellStyle name="표준 79 2 2" xfId="22294"/>
    <cellStyle name="표준 79 2 2 2" xfId="22295"/>
    <cellStyle name="표준 79 2 2 2 2" xfId="22296"/>
    <cellStyle name="표준 79 2 2 3" xfId="22297"/>
    <cellStyle name="표준 79 2 3" xfId="22298"/>
    <cellStyle name="표준 79 2 3 2" xfId="22299"/>
    <cellStyle name="표준 79 2 3 2 2" xfId="22300"/>
    <cellStyle name="표준 79 2 3 3" xfId="22301"/>
    <cellStyle name="표준 79 2 4" xfId="22302"/>
    <cellStyle name="표준 79 2 4 2" xfId="22303"/>
    <cellStyle name="표준 79 2 5" xfId="22304"/>
    <cellStyle name="표준 79 20" xfId="22305"/>
    <cellStyle name="표준 79 20 2" xfId="22306"/>
    <cellStyle name="표준 79 20 2 2" xfId="22307"/>
    <cellStyle name="표준 79 20 3" xfId="22308"/>
    <cellStyle name="표준 79 21" xfId="22309"/>
    <cellStyle name="표준 79 21 2" xfId="22310"/>
    <cellStyle name="표준 79 21 2 2" xfId="22311"/>
    <cellStyle name="표준 79 21 3" xfId="22312"/>
    <cellStyle name="표준 79 22" xfId="22313"/>
    <cellStyle name="표준 79 22 2" xfId="22314"/>
    <cellStyle name="표준 79 22 2 2" xfId="22315"/>
    <cellStyle name="표준 79 22 3" xfId="22316"/>
    <cellStyle name="표준 79 23" xfId="22317"/>
    <cellStyle name="표준 79 23 2" xfId="22318"/>
    <cellStyle name="표준 79 23 2 2" xfId="22319"/>
    <cellStyle name="표준 79 23 3" xfId="22320"/>
    <cellStyle name="표준 79 24" xfId="22321"/>
    <cellStyle name="표준 79 24 2" xfId="22322"/>
    <cellStyle name="표준 79 24 2 2" xfId="22323"/>
    <cellStyle name="표준 79 24 3" xfId="22324"/>
    <cellStyle name="표준 79 25" xfId="22325"/>
    <cellStyle name="표준 79 25 2" xfId="22326"/>
    <cellStyle name="표준 79 25 2 2" xfId="22327"/>
    <cellStyle name="표준 79 25 3" xfId="22328"/>
    <cellStyle name="표준 79 26" xfId="22329"/>
    <cellStyle name="표준 79 26 2" xfId="22330"/>
    <cellStyle name="표준 79 27" xfId="22331"/>
    <cellStyle name="표준 79 28" xfId="22332"/>
    <cellStyle name="표준 79 3" xfId="22333"/>
    <cellStyle name="표준 79 3 2" xfId="22334"/>
    <cellStyle name="표준 79 3 2 2" xfId="22335"/>
    <cellStyle name="표준 79 3 3" xfId="22336"/>
    <cellStyle name="표준 79 4" xfId="22337"/>
    <cellStyle name="표준 79 4 2" xfId="22338"/>
    <cellStyle name="표준 79 4 2 2" xfId="22339"/>
    <cellStyle name="표준 79 4 3" xfId="22340"/>
    <cellStyle name="표준 79 5" xfId="22341"/>
    <cellStyle name="표준 79 5 2" xfId="22342"/>
    <cellStyle name="표준 79 5 2 2" xfId="22343"/>
    <cellStyle name="표준 79 5 3" xfId="22344"/>
    <cellStyle name="표준 79 6" xfId="22345"/>
    <cellStyle name="표준 79 6 2" xfId="22346"/>
    <cellStyle name="표준 79 6 2 2" xfId="22347"/>
    <cellStyle name="표준 79 6 3" xfId="22348"/>
    <cellStyle name="표준 79 7" xfId="22349"/>
    <cellStyle name="표준 79 7 2" xfId="22350"/>
    <cellStyle name="표준 79 7 2 2" xfId="22351"/>
    <cellStyle name="표준 79 7 3" xfId="22352"/>
    <cellStyle name="표준 79 8" xfId="22353"/>
    <cellStyle name="표준 79 8 2" xfId="22354"/>
    <cellStyle name="표준 79 8 2 2" xfId="22355"/>
    <cellStyle name="표준 79 8 3" xfId="22356"/>
    <cellStyle name="표준 79 9" xfId="22357"/>
    <cellStyle name="표준 79 9 2" xfId="22358"/>
    <cellStyle name="표준 79 9 2 2" xfId="22359"/>
    <cellStyle name="표준 79 9 3" xfId="22360"/>
    <cellStyle name="표준 8" xfId="22361"/>
    <cellStyle name="표준 8 10" xfId="22362"/>
    <cellStyle name="표준 8 10 2" xfId="22363"/>
    <cellStyle name="표준 8 10 2 2" xfId="22364"/>
    <cellStyle name="표준 8 10 3" xfId="22365"/>
    <cellStyle name="표준 8 11" xfId="22366"/>
    <cellStyle name="표준 8 11 2" xfId="22367"/>
    <cellStyle name="표준 8 11 2 2" xfId="22368"/>
    <cellStyle name="표준 8 11 3" xfId="22369"/>
    <cellStyle name="표준 8 12" xfId="22370"/>
    <cellStyle name="표준 8 12 2" xfId="22371"/>
    <cellStyle name="표준 8 12 2 2" xfId="22372"/>
    <cellStyle name="표준 8 12 3" xfId="22373"/>
    <cellStyle name="표준 8 13" xfId="22374"/>
    <cellStyle name="표준 8 13 2" xfId="22375"/>
    <cellStyle name="표준 8 13 2 2" xfId="22376"/>
    <cellStyle name="표준 8 13 3" xfId="22377"/>
    <cellStyle name="표준 8 14" xfId="22378"/>
    <cellStyle name="표준 8 14 2" xfId="22379"/>
    <cellStyle name="표준 8 14 2 2" xfId="22380"/>
    <cellStyle name="표준 8 14 3" xfId="22381"/>
    <cellStyle name="표준 8 15" xfId="22382"/>
    <cellStyle name="표준 8 15 2" xfId="22383"/>
    <cellStyle name="표준 8 15 2 2" xfId="22384"/>
    <cellStyle name="표준 8 15 3" xfId="22385"/>
    <cellStyle name="표준 8 16" xfId="22386"/>
    <cellStyle name="표준 8 16 2" xfId="22387"/>
    <cellStyle name="표준 8 16 2 2" xfId="22388"/>
    <cellStyle name="표준 8 16 3" xfId="22389"/>
    <cellStyle name="표준 8 17" xfId="22390"/>
    <cellStyle name="표준 8 17 2" xfId="22391"/>
    <cellStyle name="표준 8 17 2 2" xfId="22392"/>
    <cellStyle name="표준 8 17 3" xfId="22393"/>
    <cellStyle name="표준 8 18" xfId="22394"/>
    <cellStyle name="표준 8 18 2" xfId="22395"/>
    <cellStyle name="표준 8 18 2 2" xfId="22396"/>
    <cellStyle name="표준 8 18 3" xfId="22397"/>
    <cellStyle name="표준 8 19" xfId="22398"/>
    <cellStyle name="표준 8 19 2" xfId="22399"/>
    <cellStyle name="표준 8 19 2 2" xfId="22400"/>
    <cellStyle name="표준 8 19 3" xfId="22401"/>
    <cellStyle name="표준 8 2" xfId="22402"/>
    <cellStyle name="표준 8 2 2" xfId="22403"/>
    <cellStyle name="표준 8 2 2 2" xfId="22404"/>
    <cellStyle name="표준 8 20" xfId="22405"/>
    <cellStyle name="표준 8 20 2" xfId="22406"/>
    <cellStyle name="표준 8 20 2 2" xfId="22407"/>
    <cellStyle name="표준 8 20 3" xfId="22408"/>
    <cellStyle name="표준 8 21" xfId="22409"/>
    <cellStyle name="표준 8 21 2" xfId="22410"/>
    <cellStyle name="표준 8 21 2 2" xfId="22411"/>
    <cellStyle name="표준 8 21 3" xfId="22412"/>
    <cellStyle name="표준 8 22" xfId="22413"/>
    <cellStyle name="표준 8 22 2" xfId="22414"/>
    <cellStyle name="표준 8 22 2 2" xfId="22415"/>
    <cellStyle name="표준 8 22 3" xfId="22416"/>
    <cellStyle name="표준 8 23" xfId="22417"/>
    <cellStyle name="표준 8 23 2" xfId="22418"/>
    <cellStyle name="표준 8 23 2 2" xfId="22419"/>
    <cellStyle name="표준 8 23 3" xfId="22420"/>
    <cellStyle name="표준 8 24" xfId="22421"/>
    <cellStyle name="표준 8 24 2" xfId="22422"/>
    <cellStyle name="표준 8 24 2 2" xfId="22423"/>
    <cellStyle name="표준 8 24 3" xfId="22424"/>
    <cellStyle name="표준 8 25" xfId="22425"/>
    <cellStyle name="표준 8 26" xfId="22426"/>
    <cellStyle name="표준 8 26 2" xfId="22427"/>
    <cellStyle name="표준 8 26 2 2" xfId="22428"/>
    <cellStyle name="표준 8 26 3" xfId="22429"/>
    <cellStyle name="표준 8 27" xfId="22430"/>
    <cellStyle name="표준 8 27 2" xfId="22431"/>
    <cellStyle name="표준 8 27 2 2" xfId="22432"/>
    <cellStyle name="표준 8 27 3" xfId="22433"/>
    <cellStyle name="표준 8 28" xfId="22434"/>
    <cellStyle name="표준 8 28 2" xfId="22435"/>
    <cellStyle name="표준 8 28 2 2" xfId="22436"/>
    <cellStyle name="표준 8 28 3" xfId="22437"/>
    <cellStyle name="표준 8 29" xfId="22438"/>
    <cellStyle name="표준 8 29 2" xfId="22439"/>
    <cellStyle name="표준 8 29 2 2" xfId="22440"/>
    <cellStyle name="표준 8 29 3" xfId="22441"/>
    <cellStyle name="표준 8 3" xfId="22442"/>
    <cellStyle name="표준 8 3 2" xfId="22443"/>
    <cellStyle name="표준 8 30" xfId="22444"/>
    <cellStyle name="표준 8 30 2" xfId="22445"/>
    <cellStyle name="표준 8 30 2 2" xfId="22446"/>
    <cellStyle name="표준 8 30 3" xfId="22447"/>
    <cellStyle name="표준 8 31" xfId="22448"/>
    <cellStyle name="표준 8 31 2" xfId="22449"/>
    <cellStyle name="표준 8 31 2 2" xfId="22450"/>
    <cellStyle name="표준 8 31 3" xfId="22451"/>
    <cellStyle name="표준 8 32" xfId="22452"/>
    <cellStyle name="표준 8 32 2" xfId="22453"/>
    <cellStyle name="표준 8 32 2 2" xfId="22454"/>
    <cellStyle name="표준 8 32 3" xfId="22455"/>
    <cellStyle name="표준 8 33" xfId="22456"/>
    <cellStyle name="표준 8 33 2" xfId="22457"/>
    <cellStyle name="표준 8 34" xfId="22458"/>
    <cellStyle name="표준 8 35" xfId="22459"/>
    <cellStyle name="표준 8 4" xfId="22460"/>
    <cellStyle name="표준 8 4 2" xfId="22461"/>
    <cellStyle name="표준 8 5" xfId="22462"/>
    <cellStyle name="표준 8 5 2" xfId="22463"/>
    <cellStyle name="표준 8 5 2 2" xfId="22464"/>
    <cellStyle name="표준 8 5 2 2 2" xfId="22465"/>
    <cellStyle name="표준 8 5 2 3" xfId="22466"/>
    <cellStyle name="표준 8 5 3" xfId="22467"/>
    <cellStyle name="표준 8 5 3 2" xfId="22468"/>
    <cellStyle name="표준 8 5 3 2 2" xfId="22469"/>
    <cellStyle name="표준 8 5 3 3" xfId="22470"/>
    <cellStyle name="표준 8 5 4" xfId="22471"/>
    <cellStyle name="표준 8 5 4 2" xfId="22472"/>
    <cellStyle name="표준 8 5 5" xfId="22473"/>
    <cellStyle name="표준 8 6" xfId="22474"/>
    <cellStyle name="표준 8 6 2" xfId="22475"/>
    <cellStyle name="표준 8 6 2 2" xfId="22476"/>
    <cellStyle name="표준 8 6 3" xfId="22477"/>
    <cellStyle name="표준 8 7" xfId="22478"/>
    <cellStyle name="표준 8 7 2" xfId="22479"/>
    <cellStyle name="표준 8 7 2 2" xfId="22480"/>
    <cellStyle name="표준 8 7 3" xfId="22481"/>
    <cellStyle name="표준 8 8" xfId="22482"/>
    <cellStyle name="표준 8 8 2" xfId="22483"/>
    <cellStyle name="표준 8 8 2 2" xfId="22484"/>
    <cellStyle name="표준 8 8 3" xfId="22485"/>
    <cellStyle name="표준 8 9" xfId="22486"/>
    <cellStyle name="표준 8 9 2" xfId="22487"/>
    <cellStyle name="표준 8 9 2 2" xfId="22488"/>
    <cellStyle name="표준 8 9 3" xfId="22489"/>
    <cellStyle name="표준 80" xfId="22490"/>
    <cellStyle name="표준 80 10" xfId="22491"/>
    <cellStyle name="표준 80 10 2" xfId="22492"/>
    <cellStyle name="표준 80 10 2 2" xfId="22493"/>
    <cellStyle name="표준 80 10 3" xfId="22494"/>
    <cellStyle name="표준 80 11" xfId="22495"/>
    <cellStyle name="표준 80 11 2" xfId="22496"/>
    <cellStyle name="표준 80 11 2 2" xfId="22497"/>
    <cellStyle name="표준 80 11 3" xfId="22498"/>
    <cellStyle name="표준 80 12" xfId="22499"/>
    <cellStyle name="표준 80 12 2" xfId="22500"/>
    <cellStyle name="표준 80 12 2 2" xfId="22501"/>
    <cellStyle name="표준 80 12 3" xfId="22502"/>
    <cellStyle name="표준 80 13" xfId="22503"/>
    <cellStyle name="표준 80 13 2" xfId="22504"/>
    <cellStyle name="표준 80 13 2 2" xfId="22505"/>
    <cellStyle name="표준 80 13 3" xfId="22506"/>
    <cellStyle name="표준 80 14" xfId="22507"/>
    <cellStyle name="표준 80 14 2" xfId="22508"/>
    <cellStyle name="표준 80 14 2 2" xfId="22509"/>
    <cellStyle name="표준 80 14 3" xfId="22510"/>
    <cellStyle name="표준 80 15" xfId="22511"/>
    <cellStyle name="표준 80 15 2" xfId="22512"/>
    <cellStyle name="표준 80 15 2 2" xfId="22513"/>
    <cellStyle name="표준 80 15 3" xfId="22514"/>
    <cellStyle name="표준 80 16" xfId="22515"/>
    <cellStyle name="표준 80 16 2" xfId="22516"/>
    <cellStyle name="표준 80 16 2 2" xfId="22517"/>
    <cellStyle name="표준 80 16 3" xfId="22518"/>
    <cellStyle name="표준 80 17" xfId="22519"/>
    <cellStyle name="표준 80 17 2" xfId="22520"/>
    <cellStyle name="표준 80 17 2 2" xfId="22521"/>
    <cellStyle name="표준 80 17 3" xfId="22522"/>
    <cellStyle name="표준 80 18" xfId="22523"/>
    <cellStyle name="표준 80 18 2" xfId="22524"/>
    <cellStyle name="표준 80 18 2 2" xfId="22525"/>
    <cellStyle name="표준 80 18 3" xfId="22526"/>
    <cellStyle name="표준 80 19" xfId="22527"/>
    <cellStyle name="표준 80 19 2" xfId="22528"/>
    <cellStyle name="표준 80 19 2 2" xfId="22529"/>
    <cellStyle name="표준 80 19 3" xfId="22530"/>
    <cellStyle name="표준 80 2" xfId="22531"/>
    <cellStyle name="표준 80 2 2" xfId="22532"/>
    <cellStyle name="표준 80 2 2 2" xfId="22533"/>
    <cellStyle name="표준 80 2 2 2 2" xfId="22534"/>
    <cellStyle name="표준 80 2 2 3" xfId="22535"/>
    <cellStyle name="표준 80 2 3" xfId="22536"/>
    <cellStyle name="표준 80 2 3 2" xfId="22537"/>
    <cellStyle name="표준 80 2 3 2 2" xfId="22538"/>
    <cellStyle name="표준 80 2 3 3" xfId="22539"/>
    <cellStyle name="표준 80 2 4" xfId="22540"/>
    <cellStyle name="표준 80 2 4 2" xfId="22541"/>
    <cellStyle name="표준 80 2 5" xfId="22542"/>
    <cellStyle name="표준 80 20" xfId="22543"/>
    <cellStyle name="표준 80 20 2" xfId="22544"/>
    <cellStyle name="표준 80 20 2 2" xfId="22545"/>
    <cellStyle name="표준 80 20 3" xfId="22546"/>
    <cellStyle name="표준 80 21" xfId="22547"/>
    <cellStyle name="표준 80 21 2" xfId="22548"/>
    <cellStyle name="표준 80 21 2 2" xfId="22549"/>
    <cellStyle name="표준 80 21 3" xfId="22550"/>
    <cellStyle name="표준 80 22" xfId="22551"/>
    <cellStyle name="표준 80 22 2" xfId="22552"/>
    <cellStyle name="표준 80 22 2 2" xfId="22553"/>
    <cellStyle name="표준 80 22 3" xfId="22554"/>
    <cellStyle name="표준 80 23" xfId="22555"/>
    <cellStyle name="표준 80 23 2" xfId="22556"/>
    <cellStyle name="표준 80 23 2 2" xfId="22557"/>
    <cellStyle name="표준 80 23 3" xfId="22558"/>
    <cellStyle name="표준 80 24" xfId="22559"/>
    <cellStyle name="표준 80 24 2" xfId="22560"/>
    <cellStyle name="표준 80 24 2 2" xfId="22561"/>
    <cellStyle name="표준 80 24 3" xfId="22562"/>
    <cellStyle name="표준 80 25" xfId="22563"/>
    <cellStyle name="표준 80 25 2" xfId="22564"/>
    <cellStyle name="표준 80 26" xfId="22565"/>
    <cellStyle name="표준 80 27" xfId="22566"/>
    <cellStyle name="표준 80 3" xfId="22567"/>
    <cellStyle name="표준 80 3 2" xfId="22568"/>
    <cellStyle name="표준 80 3 2 2" xfId="22569"/>
    <cellStyle name="표준 80 3 3" xfId="22570"/>
    <cellStyle name="표준 80 4" xfId="22571"/>
    <cellStyle name="표준 80 4 2" xfId="22572"/>
    <cellStyle name="표준 80 4 2 2" xfId="22573"/>
    <cellStyle name="표준 80 4 3" xfId="22574"/>
    <cellStyle name="표준 80 5" xfId="22575"/>
    <cellStyle name="표준 80 5 2" xfId="22576"/>
    <cellStyle name="표준 80 5 2 2" xfId="22577"/>
    <cellStyle name="표준 80 5 3" xfId="22578"/>
    <cellStyle name="표준 80 6" xfId="22579"/>
    <cellStyle name="표준 80 6 2" xfId="22580"/>
    <cellStyle name="표준 80 6 2 2" xfId="22581"/>
    <cellStyle name="표준 80 6 3" xfId="22582"/>
    <cellStyle name="표준 80 7" xfId="22583"/>
    <cellStyle name="표준 80 7 2" xfId="22584"/>
    <cellStyle name="표준 80 7 2 2" xfId="22585"/>
    <cellStyle name="표준 80 7 3" xfId="22586"/>
    <cellStyle name="표준 80 8" xfId="22587"/>
    <cellStyle name="표준 80 8 2" xfId="22588"/>
    <cellStyle name="표준 80 8 2 2" xfId="22589"/>
    <cellStyle name="표준 80 8 3" xfId="22590"/>
    <cellStyle name="표준 80 9" xfId="22591"/>
    <cellStyle name="표준 80 9 2" xfId="22592"/>
    <cellStyle name="표준 80 9 2 2" xfId="22593"/>
    <cellStyle name="표준 80 9 3" xfId="22594"/>
    <cellStyle name="표준 81" xfId="22595"/>
    <cellStyle name="표준 81 10" xfId="22596"/>
    <cellStyle name="표준 81 10 2" xfId="22597"/>
    <cellStyle name="표준 81 10 2 2" xfId="22598"/>
    <cellStyle name="표준 81 10 3" xfId="22599"/>
    <cellStyle name="표준 81 11" xfId="22600"/>
    <cellStyle name="표준 81 11 2" xfId="22601"/>
    <cellStyle name="표준 81 11 2 2" xfId="22602"/>
    <cellStyle name="표준 81 11 3" xfId="22603"/>
    <cellStyle name="표준 81 12" xfId="22604"/>
    <cellStyle name="표준 81 12 2" xfId="22605"/>
    <cellStyle name="표준 81 12 2 2" xfId="22606"/>
    <cellStyle name="표준 81 12 3" xfId="22607"/>
    <cellStyle name="표준 81 13" xfId="22608"/>
    <cellStyle name="표준 81 13 2" xfId="22609"/>
    <cellStyle name="표준 81 13 2 2" xfId="22610"/>
    <cellStyle name="표준 81 13 3" xfId="22611"/>
    <cellStyle name="표준 81 14" xfId="22612"/>
    <cellStyle name="표준 81 14 2" xfId="22613"/>
    <cellStyle name="표준 81 14 2 2" xfId="22614"/>
    <cellStyle name="표준 81 14 3" xfId="22615"/>
    <cellStyle name="표준 81 15" xfId="22616"/>
    <cellStyle name="표준 81 15 2" xfId="22617"/>
    <cellStyle name="표준 81 15 2 2" xfId="22618"/>
    <cellStyle name="표준 81 15 3" xfId="22619"/>
    <cellStyle name="표준 81 16" xfId="22620"/>
    <cellStyle name="표준 81 16 2" xfId="22621"/>
    <cellStyle name="표준 81 16 2 2" xfId="22622"/>
    <cellStyle name="표준 81 16 3" xfId="22623"/>
    <cellStyle name="표준 81 17" xfId="22624"/>
    <cellStyle name="표준 81 17 2" xfId="22625"/>
    <cellStyle name="표준 81 17 2 2" xfId="22626"/>
    <cellStyle name="표준 81 17 3" xfId="22627"/>
    <cellStyle name="표준 81 18" xfId="22628"/>
    <cellStyle name="표준 81 18 2" xfId="22629"/>
    <cellStyle name="표준 81 18 2 2" xfId="22630"/>
    <cellStyle name="표준 81 18 3" xfId="22631"/>
    <cellStyle name="표준 81 19" xfId="22632"/>
    <cellStyle name="표준 81 19 2" xfId="22633"/>
    <cellStyle name="표준 81 19 2 2" xfId="22634"/>
    <cellStyle name="표준 81 19 3" xfId="22635"/>
    <cellStyle name="표준 81 2" xfId="22636"/>
    <cellStyle name="표준 81 2 2" xfId="22637"/>
    <cellStyle name="표준 81 2 2 2" xfId="22638"/>
    <cellStyle name="표준 81 2 2 2 2" xfId="22639"/>
    <cellStyle name="표준 81 2 2 3" xfId="22640"/>
    <cellStyle name="표준 81 2 3" xfId="22641"/>
    <cellStyle name="표준 81 2 3 2" xfId="22642"/>
    <cellStyle name="표준 81 2 3 2 2" xfId="22643"/>
    <cellStyle name="표준 81 2 3 3" xfId="22644"/>
    <cellStyle name="표준 81 2 4" xfId="22645"/>
    <cellStyle name="표준 81 2 4 2" xfId="22646"/>
    <cellStyle name="표준 81 2 5" xfId="22647"/>
    <cellStyle name="표준 81 20" xfId="22648"/>
    <cellStyle name="표준 81 20 2" xfId="22649"/>
    <cellStyle name="표준 81 20 2 2" xfId="22650"/>
    <cellStyle name="표준 81 20 3" xfId="22651"/>
    <cellStyle name="표준 81 21" xfId="22652"/>
    <cellStyle name="표준 81 21 2" xfId="22653"/>
    <cellStyle name="표준 81 21 2 2" xfId="22654"/>
    <cellStyle name="표준 81 21 3" xfId="22655"/>
    <cellStyle name="표준 81 22" xfId="22656"/>
    <cellStyle name="표준 81 22 2" xfId="22657"/>
    <cellStyle name="표준 81 22 2 2" xfId="22658"/>
    <cellStyle name="표준 81 22 3" xfId="22659"/>
    <cellStyle name="표준 81 23" xfId="22660"/>
    <cellStyle name="표준 81 23 2" xfId="22661"/>
    <cellStyle name="표준 81 23 2 2" xfId="22662"/>
    <cellStyle name="표준 81 23 3" xfId="22663"/>
    <cellStyle name="표준 81 24" xfId="22664"/>
    <cellStyle name="표준 81 24 2" xfId="22665"/>
    <cellStyle name="표준 81 24 2 2" xfId="22666"/>
    <cellStyle name="표준 81 24 3" xfId="22667"/>
    <cellStyle name="표준 81 25" xfId="22668"/>
    <cellStyle name="표준 81 25 2" xfId="22669"/>
    <cellStyle name="표준 81 26" xfId="22670"/>
    <cellStyle name="표준 81 27" xfId="22671"/>
    <cellStyle name="표준 81 3" xfId="22672"/>
    <cellStyle name="표준 81 3 2" xfId="22673"/>
    <cellStyle name="표준 81 3 2 2" xfId="22674"/>
    <cellStyle name="표준 81 3 3" xfId="22675"/>
    <cellStyle name="표준 81 4" xfId="22676"/>
    <cellStyle name="표준 81 4 2" xfId="22677"/>
    <cellStyle name="표준 81 4 2 2" xfId="22678"/>
    <cellStyle name="표준 81 4 3" xfId="22679"/>
    <cellStyle name="표준 81 5" xfId="22680"/>
    <cellStyle name="표준 81 5 2" xfId="22681"/>
    <cellStyle name="표준 81 5 2 2" xfId="22682"/>
    <cellStyle name="표준 81 5 3" xfId="22683"/>
    <cellStyle name="표준 81 6" xfId="22684"/>
    <cellStyle name="표준 81 6 2" xfId="22685"/>
    <cellStyle name="표준 81 6 2 2" xfId="22686"/>
    <cellStyle name="표준 81 6 3" xfId="22687"/>
    <cellStyle name="표준 81 7" xfId="22688"/>
    <cellStyle name="표준 81 7 2" xfId="22689"/>
    <cellStyle name="표준 81 7 2 2" xfId="22690"/>
    <cellStyle name="표준 81 7 3" xfId="22691"/>
    <cellStyle name="표준 81 8" xfId="22692"/>
    <cellStyle name="표준 81 8 2" xfId="22693"/>
    <cellStyle name="표준 81 8 2 2" xfId="22694"/>
    <cellStyle name="표준 81 8 3" xfId="22695"/>
    <cellStyle name="표준 81 9" xfId="22696"/>
    <cellStyle name="표준 81 9 2" xfId="22697"/>
    <cellStyle name="표준 81 9 2 2" xfId="22698"/>
    <cellStyle name="표준 81 9 3" xfId="22699"/>
    <cellStyle name="표준 82" xfId="22700"/>
    <cellStyle name="표준 82 10" xfId="22701"/>
    <cellStyle name="표준 82 10 2" xfId="22702"/>
    <cellStyle name="표준 82 10 2 2" xfId="22703"/>
    <cellStyle name="표준 82 10 3" xfId="22704"/>
    <cellStyle name="표준 82 11" xfId="22705"/>
    <cellStyle name="표준 82 11 2" xfId="22706"/>
    <cellStyle name="표준 82 11 2 2" xfId="22707"/>
    <cellStyle name="표준 82 11 3" xfId="22708"/>
    <cellStyle name="표준 82 12" xfId="22709"/>
    <cellStyle name="표준 82 12 2" xfId="22710"/>
    <cellStyle name="표준 82 12 2 2" xfId="22711"/>
    <cellStyle name="표준 82 12 3" xfId="22712"/>
    <cellStyle name="표준 82 13" xfId="22713"/>
    <cellStyle name="표준 82 13 2" xfId="22714"/>
    <cellStyle name="표준 82 13 2 2" xfId="22715"/>
    <cellStyle name="표준 82 13 3" xfId="22716"/>
    <cellStyle name="표준 82 14" xfId="22717"/>
    <cellStyle name="표준 82 14 2" xfId="22718"/>
    <cellStyle name="표준 82 14 2 2" xfId="22719"/>
    <cellStyle name="표준 82 14 3" xfId="22720"/>
    <cellStyle name="표준 82 15" xfId="22721"/>
    <cellStyle name="표준 82 15 2" xfId="22722"/>
    <cellStyle name="표준 82 15 2 2" xfId="22723"/>
    <cellStyle name="표준 82 15 3" xfId="22724"/>
    <cellStyle name="표준 82 16" xfId="22725"/>
    <cellStyle name="표준 82 16 2" xfId="22726"/>
    <cellStyle name="표준 82 16 2 2" xfId="22727"/>
    <cellStyle name="표준 82 16 3" xfId="22728"/>
    <cellStyle name="표준 82 17" xfId="22729"/>
    <cellStyle name="표준 82 17 2" xfId="22730"/>
    <cellStyle name="표준 82 17 2 2" xfId="22731"/>
    <cellStyle name="표준 82 17 3" xfId="22732"/>
    <cellStyle name="표준 82 18" xfId="22733"/>
    <cellStyle name="표준 82 18 2" xfId="22734"/>
    <cellStyle name="표준 82 18 2 2" xfId="22735"/>
    <cellStyle name="표준 82 18 3" xfId="22736"/>
    <cellStyle name="표준 82 19" xfId="22737"/>
    <cellStyle name="표준 82 19 2" xfId="22738"/>
    <cellStyle name="표준 82 19 2 2" xfId="22739"/>
    <cellStyle name="표준 82 19 3" xfId="22740"/>
    <cellStyle name="표준 82 2" xfId="22741"/>
    <cellStyle name="표준 82 2 2" xfId="22742"/>
    <cellStyle name="표준 82 2 2 2" xfId="22743"/>
    <cellStyle name="표준 82 2 2 2 2" xfId="22744"/>
    <cellStyle name="표준 82 2 2 3" xfId="22745"/>
    <cellStyle name="표준 82 2 3" xfId="22746"/>
    <cellStyle name="표준 82 2 3 2" xfId="22747"/>
    <cellStyle name="표준 82 2 3 2 2" xfId="22748"/>
    <cellStyle name="표준 82 2 3 3" xfId="22749"/>
    <cellStyle name="표준 82 2 4" xfId="22750"/>
    <cellStyle name="표준 82 2 4 2" xfId="22751"/>
    <cellStyle name="표준 82 2 5" xfId="22752"/>
    <cellStyle name="표준 82 20" xfId="22753"/>
    <cellStyle name="표준 82 20 2" xfId="22754"/>
    <cellStyle name="표준 82 20 2 2" xfId="22755"/>
    <cellStyle name="표준 82 20 3" xfId="22756"/>
    <cellStyle name="표준 82 21" xfId="22757"/>
    <cellStyle name="표준 82 21 2" xfId="22758"/>
    <cellStyle name="표준 82 21 2 2" xfId="22759"/>
    <cellStyle name="표준 82 21 3" xfId="22760"/>
    <cellStyle name="표준 82 22" xfId="22761"/>
    <cellStyle name="표준 82 22 2" xfId="22762"/>
    <cellStyle name="표준 82 22 2 2" xfId="22763"/>
    <cellStyle name="표준 82 22 3" xfId="22764"/>
    <cellStyle name="표준 82 23" xfId="22765"/>
    <cellStyle name="표준 82 23 2" xfId="22766"/>
    <cellStyle name="표준 82 23 2 2" xfId="22767"/>
    <cellStyle name="표준 82 23 3" xfId="22768"/>
    <cellStyle name="표준 82 24" xfId="22769"/>
    <cellStyle name="표준 82 24 2" xfId="22770"/>
    <cellStyle name="표준 82 24 2 2" xfId="22771"/>
    <cellStyle name="표준 82 24 3" xfId="22772"/>
    <cellStyle name="표준 82 25" xfId="22773"/>
    <cellStyle name="표준 82 25 2" xfId="22774"/>
    <cellStyle name="표준 82 26" xfId="22775"/>
    <cellStyle name="표준 82 27" xfId="22776"/>
    <cellStyle name="표준 82 3" xfId="22777"/>
    <cellStyle name="표준 82 3 2" xfId="22778"/>
    <cellStyle name="표준 82 3 2 2" xfId="22779"/>
    <cellStyle name="표준 82 3 3" xfId="22780"/>
    <cellStyle name="표준 82 4" xfId="22781"/>
    <cellStyle name="표준 82 4 2" xfId="22782"/>
    <cellStyle name="표준 82 4 2 2" xfId="22783"/>
    <cellStyle name="표준 82 4 3" xfId="22784"/>
    <cellStyle name="표준 82 5" xfId="22785"/>
    <cellStyle name="표준 82 5 2" xfId="22786"/>
    <cellStyle name="표준 82 5 2 2" xfId="22787"/>
    <cellStyle name="표준 82 5 3" xfId="22788"/>
    <cellStyle name="표준 82 6" xfId="22789"/>
    <cellStyle name="표준 82 6 2" xfId="22790"/>
    <cellStyle name="표준 82 6 2 2" xfId="22791"/>
    <cellStyle name="표준 82 6 3" xfId="22792"/>
    <cellStyle name="표준 82 7" xfId="22793"/>
    <cellStyle name="표준 82 7 2" xfId="22794"/>
    <cellStyle name="표준 82 7 2 2" xfId="22795"/>
    <cellStyle name="표준 82 7 3" xfId="22796"/>
    <cellStyle name="표준 82 8" xfId="22797"/>
    <cellStyle name="표준 82 8 2" xfId="22798"/>
    <cellStyle name="표준 82 8 2 2" xfId="22799"/>
    <cellStyle name="표준 82 8 3" xfId="22800"/>
    <cellStyle name="표준 82 9" xfId="22801"/>
    <cellStyle name="표준 82 9 2" xfId="22802"/>
    <cellStyle name="표준 82 9 2 2" xfId="22803"/>
    <cellStyle name="표준 82 9 3" xfId="22804"/>
    <cellStyle name="표준 83" xfId="22805"/>
    <cellStyle name="표준 83 10" xfId="22806"/>
    <cellStyle name="표준 83 10 2" xfId="22807"/>
    <cellStyle name="표준 83 10 2 2" xfId="22808"/>
    <cellStyle name="표준 83 10 3" xfId="22809"/>
    <cellStyle name="표준 83 11" xfId="22810"/>
    <cellStyle name="표준 83 11 2" xfId="22811"/>
    <cellStyle name="표준 83 11 2 2" xfId="22812"/>
    <cellStyle name="표준 83 11 3" xfId="22813"/>
    <cellStyle name="표준 83 12" xfId="22814"/>
    <cellStyle name="표준 83 12 2" xfId="22815"/>
    <cellStyle name="표준 83 12 2 2" xfId="22816"/>
    <cellStyle name="표준 83 12 3" xfId="22817"/>
    <cellStyle name="표준 83 13" xfId="22818"/>
    <cellStyle name="표준 83 13 2" xfId="22819"/>
    <cellStyle name="표준 83 13 2 2" xfId="22820"/>
    <cellStyle name="표준 83 13 3" xfId="22821"/>
    <cellStyle name="표준 83 14" xfId="22822"/>
    <cellStyle name="표준 83 14 2" xfId="22823"/>
    <cellStyle name="표준 83 14 2 2" xfId="22824"/>
    <cellStyle name="표준 83 14 3" xfId="22825"/>
    <cellStyle name="표준 83 15" xfId="22826"/>
    <cellStyle name="표준 83 15 2" xfId="22827"/>
    <cellStyle name="표준 83 15 2 2" xfId="22828"/>
    <cellStyle name="표준 83 15 3" xfId="22829"/>
    <cellStyle name="표준 83 16" xfId="22830"/>
    <cellStyle name="표준 83 16 2" xfId="22831"/>
    <cellStyle name="표준 83 16 2 2" xfId="22832"/>
    <cellStyle name="표준 83 16 3" xfId="22833"/>
    <cellStyle name="표준 83 17" xfId="22834"/>
    <cellStyle name="표준 83 17 2" xfId="22835"/>
    <cellStyle name="표준 83 17 2 2" xfId="22836"/>
    <cellStyle name="표준 83 17 3" xfId="22837"/>
    <cellStyle name="표준 83 18" xfId="22838"/>
    <cellStyle name="표준 83 18 2" xfId="22839"/>
    <cellStyle name="표준 83 18 2 2" xfId="22840"/>
    <cellStyle name="표준 83 18 3" xfId="22841"/>
    <cellStyle name="표준 83 19" xfId="22842"/>
    <cellStyle name="표준 83 19 2" xfId="22843"/>
    <cellStyle name="표준 83 19 2 2" xfId="22844"/>
    <cellStyle name="표준 83 19 3" xfId="22845"/>
    <cellStyle name="표준 83 2" xfId="22846"/>
    <cellStyle name="표준 83 2 2" xfId="22847"/>
    <cellStyle name="표준 83 2 2 2" xfId="22848"/>
    <cellStyle name="표준 83 2 2 2 2" xfId="22849"/>
    <cellStyle name="표준 83 2 2 3" xfId="22850"/>
    <cellStyle name="표준 83 2 3" xfId="22851"/>
    <cellStyle name="표준 83 2 3 2" xfId="22852"/>
    <cellStyle name="표준 83 2 3 2 2" xfId="22853"/>
    <cellStyle name="표준 83 2 3 3" xfId="22854"/>
    <cellStyle name="표준 83 2 4" xfId="22855"/>
    <cellStyle name="표준 83 2 4 2" xfId="22856"/>
    <cellStyle name="표준 83 2 5" xfId="22857"/>
    <cellStyle name="표준 83 20" xfId="22858"/>
    <cellStyle name="표준 83 20 2" xfId="22859"/>
    <cellStyle name="표준 83 20 2 2" xfId="22860"/>
    <cellStyle name="표준 83 20 3" xfId="22861"/>
    <cellStyle name="표준 83 21" xfId="22862"/>
    <cellStyle name="표준 83 21 2" xfId="22863"/>
    <cellStyle name="표준 83 21 2 2" xfId="22864"/>
    <cellStyle name="표준 83 21 3" xfId="22865"/>
    <cellStyle name="표준 83 22" xfId="22866"/>
    <cellStyle name="표준 83 22 2" xfId="22867"/>
    <cellStyle name="표준 83 22 2 2" xfId="22868"/>
    <cellStyle name="표준 83 22 3" xfId="22869"/>
    <cellStyle name="표준 83 23" xfId="22870"/>
    <cellStyle name="표준 83 23 2" xfId="22871"/>
    <cellStyle name="표준 83 23 2 2" xfId="22872"/>
    <cellStyle name="표준 83 23 3" xfId="22873"/>
    <cellStyle name="표준 83 24" xfId="22874"/>
    <cellStyle name="표준 83 24 2" xfId="22875"/>
    <cellStyle name="표준 83 24 2 2" xfId="22876"/>
    <cellStyle name="표준 83 24 3" xfId="22877"/>
    <cellStyle name="표준 83 25" xfId="22878"/>
    <cellStyle name="표준 83 25 2" xfId="22879"/>
    <cellStyle name="표준 83 26" xfId="22880"/>
    <cellStyle name="표준 83 27" xfId="22881"/>
    <cellStyle name="표준 83 3" xfId="22882"/>
    <cellStyle name="표준 83 3 2" xfId="22883"/>
    <cellStyle name="표준 83 3 2 2" xfId="22884"/>
    <cellStyle name="표준 83 3 3" xfId="22885"/>
    <cellStyle name="표준 83 4" xfId="22886"/>
    <cellStyle name="표준 83 4 2" xfId="22887"/>
    <cellStyle name="표준 83 4 2 2" xfId="22888"/>
    <cellStyle name="표준 83 4 3" xfId="22889"/>
    <cellStyle name="표준 83 5" xfId="22890"/>
    <cellStyle name="표준 83 5 2" xfId="22891"/>
    <cellStyle name="표준 83 5 2 2" xfId="22892"/>
    <cellStyle name="표준 83 5 3" xfId="22893"/>
    <cellStyle name="표준 83 6" xfId="22894"/>
    <cellStyle name="표준 83 6 2" xfId="22895"/>
    <cellStyle name="표준 83 6 2 2" xfId="22896"/>
    <cellStyle name="표준 83 6 3" xfId="22897"/>
    <cellStyle name="표준 83 7" xfId="22898"/>
    <cellStyle name="표준 83 7 2" xfId="22899"/>
    <cellStyle name="표준 83 7 2 2" xfId="22900"/>
    <cellStyle name="표준 83 7 3" xfId="22901"/>
    <cellStyle name="표준 83 8" xfId="22902"/>
    <cellStyle name="표준 83 8 2" xfId="22903"/>
    <cellStyle name="표준 83 8 2 2" xfId="22904"/>
    <cellStyle name="표준 83 8 3" xfId="22905"/>
    <cellStyle name="표준 83 9" xfId="22906"/>
    <cellStyle name="표준 83 9 2" xfId="22907"/>
    <cellStyle name="표준 83 9 2 2" xfId="22908"/>
    <cellStyle name="표준 83 9 3" xfId="22909"/>
    <cellStyle name="표준 84" xfId="22910"/>
    <cellStyle name="표준 84 10" xfId="22911"/>
    <cellStyle name="표준 84 10 2" xfId="22912"/>
    <cellStyle name="표준 84 10 2 2" xfId="22913"/>
    <cellStyle name="표준 84 10 3" xfId="22914"/>
    <cellStyle name="표준 84 11" xfId="22915"/>
    <cellStyle name="표준 84 11 2" xfId="22916"/>
    <cellStyle name="표준 84 11 2 2" xfId="22917"/>
    <cellStyle name="표준 84 11 3" xfId="22918"/>
    <cellStyle name="표준 84 12" xfId="22919"/>
    <cellStyle name="표준 84 12 2" xfId="22920"/>
    <cellStyle name="표준 84 12 2 2" xfId="22921"/>
    <cellStyle name="표준 84 12 3" xfId="22922"/>
    <cellStyle name="표준 84 13" xfId="22923"/>
    <cellStyle name="표준 84 13 2" xfId="22924"/>
    <cellStyle name="표준 84 13 2 2" xfId="22925"/>
    <cellStyle name="표준 84 13 3" xfId="22926"/>
    <cellStyle name="표준 84 14" xfId="22927"/>
    <cellStyle name="표준 84 14 2" xfId="22928"/>
    <cellStyle name="표준 84 14 2 2" xfId="22929"/>
    <cellStyle name="표준 84 14 3" xfId="22930"/>
    <cellStyle name="표준 84 15" xfId="22931"/>
    <cellStyle name="표준 84 15 2" xfId="22932"/>
    <cellStyle name="표준 84 15 2 2" xfId="22933"/>
    <cellStyle name="표준 84 15 3" xfId="22934"/>
    <cellStyle name="표준 84 16" xfId="22935"/>
    <cellStyle name="표준 84 16 2" xfId="22936"/>
    <cellStyle name="표준 84 16 2 2" xfId="22937"/>
    <cellStyle name="표준 84 16 3" xfId="22938"/>
    <cellStyle name="표준 84 17" xfId="22939"/>
    <cellStyle name="표준 84 17 2" xfId="22940"/>
    <cellStyle name="표준 84 17 2 2" xfId="22941"/>
    <cellStyle name="표준 84 17 3" xfId="22942"/>
    <cellStyle name="표준 84 18" xfId="22943"/>
    <cellStyle name="표준 84 18 2" xfId="22944"/>
    <cellStyle name="표준 84 18 2 2" xfId="22945"/>
    <cellStyle name="표준 84 18 3" xfId="22946"/>
    <cellStyle name="표준 84 19" xfId="22947"/>
    <cellStyle name="표준 84 19 2" xfId="22948"/>
    <cellStyle name="표준 84 19 2 2" xfId="22949"/>
    <cellStyle name="표준 84 19 3" xfId="22950"/>
    <cellStyle name="표준 84 2" xfId="22951"/>
    <cellStyle name="표준 84 2 2" xfId="22952"/>
    <cellStyle name="표준 84 2 2 2" xfId="22953"/>
    <cellStyle name="표준 84 2 2 2 2" xfId="22954"/>
    <cellStyle name="표준 84 2 2 3" xfId="22955"/>
    <cellStyle name="표준 84 2 3" xfId="22956"/>
    <cellStyle name="표준 84 2 3 2" xfId="22957"/>
    <cellStyle name="표준 84 2 3 2 2" xfId="22958"/>
    <cellStyle name="표준 84 2 3 3" xfId="22959"/>
    <cellStyle name="표준 84 2 4" xfId="22960"/>
    <cellStyle name="표준 84 2 4 2" xfId="22961"/>
    <cellStyle name="표준 84 2 5" xfId="22962"/>
    <cellStyle name="표준 84 20" xfId="22963"/>
    <cellStyle name="표준 84 20 2" xfId="22964"/>
    <cellStyle name="표준 84 20 2 2" xfId="22965"/>
    <cellStyle name="표준 84 20 3" xfId="22966"/>
    <cellStyle name="표준 84 21" xfId="22967"/>
    <cellStyle name="표준 84 21 2" xfId="22968"/>
    <cellStyle name="표준 84 21 2 2" xfId="22969"/>
    <cellStyle name="표준 84 21 3" xfId="22970"/>
    <cellStyle name="표준 84 22" xfId="22971"/>
    <cellStyle name="표준 84 22 2" xfId="22972"/>
    <cellStyle name="표준 84 22 2 2" xfId="22973"/>
    <cellStyle name="표준 84 22 3" xfId="22974"/>
    <cellStyle name="표준 84 23" xfId="22975"/>
    <cellStyle name="표준 84 23 2" xfId="22976"/>
    <cellStyle name="표준 84 23 2 2" xfId="22977"/>
    <cellStyle name="표준 84 23 3" xfId="22978"/>
    <cellStyle name="표준 84 24" xfId="22979"/>
    <cellStyle name="표준 84 24 2" xfId="22980"/>
    <cellStyle name="표준 84 24 2 2" xfId="22981"/>
    <cellStyle name="표준 84 24 3" xfId="22982"/>
    <cellStyle name="표준 84 25" xfId="22983"/>
    <cellStyle name="표준 84 25 2" xfId="22984"/>
    <cellStyle name="표준 84 26" xfId="22985"/>
    <cellStyle name="표준 84 27" xfId="22986"/>
    <cellStyle name="표준 84 3" xfId="22987"/>
    <cellStyle name="표준 84 3 2" xfId="22988"/>
    <cellStyle name="표준 84 3 2 2" xfId="22989"/>
    <cellStyle name="표준 84 3 3" xfId="22990"/>
    <cellStyle name="표준 84 4" xfId="22991"/>
    <cellStyle name="표준 84 4 2" xfId="22992"/>
    <cellStyle name="표준 84 4 2 2" xfId="22993"/>
    <cellStyle name="표준 84 4 3" xfId="22994"/>
    <cellStyle name="표준 84 5" xfId="22995"/>
    <cellStyle name="표준 84 5 2" xfId="22996"/>
    <cellStyle name="표준 84 5 2 2" xfId="22997"/>
    <cellStyle name="표준 84 5 3" xfId="22998"/>
    <cellStyle name="표준 84 6" xfId="22999"/>
    <cellStyle name="표준 84 6 2" xfId="23000"/>
    <cellStyle name="표준 84 6 2 2" xfId="23001"/>
    <cellStyle name="표준 84 6 3" xfId="23002"/>
    <cellStyle name="표준 84 7" xfId="23003"/>
    <cellStyle name="표준 84 7 2" xfId="23004"/>
    <cellStyle name="표준 84 7 2 2" xfId="23005"/>
    <cellStyle name="표준 84 7 3" xfId="23006"/>
    <cellStyle name="표준 84 8" xfId="23007"/>
    <cellStyle name="표준 84 8 2" xfId="23008"/>
    <cellStyle name="표준 84 8 2 2" xfId="23009"/>
    <cellStyle name="표준 84 8 3" xfId="23010"/>
    <cellStyle name="표준 84 9" xfId="23011"/>
    <cellStyle name="표준 84 9 2" xfId="23012"/>
    <cellStyle name="표준 84 9 2 2" xfId="23013"/>
    <cellStyle name="표준 84 9 3" xfId="23014"/>
    <cellStyle name="표준 85" xfId="23015"/>
    <cellStyle name="표준 85 10" xfId="23016"/>
    <cellStyle name="표준 85 10 2" xfId="23017"/>
    <cellStyle name="표준 85 10 2 2" xfId="23018"/>
    <cellStyle name="표준 85 10 3" xfId="23019"/>
    <cellStyle name="표준 85 11" xfId="23020"/>
    <cellStyle name="표준 85 11 2" xfId="23021"/>
    <cellStyle name="표준 85 11 2 2" xfId="23022"/>
    <cellStyle name="표준 85 11 3" xfId="23023"/>
    <cellStyle name="표준 85 12" xfId="23024"/>
    <cellStyle name="표준 85 12 2" xfId="23025"/>
    <cellStyle name="표준 85 12 2 2" xfId="23026"/>
    <cellStyle name="표준 85 12 3" xfId="23027"/>
    <cellStyle name="표준 85 13" xfId="23028"/>
    <cellStyle name="표준 85 13 2" xfId="23029"/>
    <cellStyle name="표준 85 13 2 2" xfId="23030"/>
    <cellStyle name="표준 85 13 3" xfId="23031"/>
    <cellStyle name="표준 85 14" xfId="23032"/>
    <cellStyle name="표준 85 14 2" xfId="23033"/>
    <cellStyle name="표준 85 14 2 2" xfId="23034"/>
    <cellStyle name="표준 85 14 3" xfId="23035"/>
    <cellStyle name="표준 85 15" xfId="23036"/>
    <cellStyle name="표준 85 15 2" xfId="23037"/>
    <cellStyle name="표준 85 15 2 2" xfId="23038"/>
    <cellStyle name="표준 85 15 3" xfId="23039"/>
    <cellStyle name="표준 85 16" xfId="23040"/>
    <cellStyle name="표준 85 16 2" xfId="23041"/>
    <cellStyle name="표준 85 16 2 2" xfId="23042"/>
    <cellStyle name="표준 85 16 3" xfId="23043"/>
    <cellStyle name="표준 85 17" xfId="23044"/>
    <cellStyle name="표준 85 17 2" xfId="23045"/>
    <cellStyle name="표준 85 17 2 2" xfId="23046"/>
    <cellStyle name="표준 85 17 3" xfId="23047"/>
    <cellStyle name="표준 85 18" xfId="23048"/>
    <cellStyle name="표준 85 18 2" xfId="23049"/>
    <cellStyle name="표준 85 18 2 2" xfId="23050"/>
    <cellStyle name="표준 85 18 3" xfId="23051"/>
    <cellStyle name="표준 85 19" xfId="23052"/>
    <cellStyle name="표준 85 19 2" xfId="23053"/>
    <cellStyle name="표준 85 19 2 2" xfId="23054"/>
    <cellStyle name="표준 85 19 3" xfId="23055"/>
    <cellStyle name="표준 85 2" xfId="23056"/>
    <cellStyle name="표준 85 2 2" xfId="23057"/>
    <cellStyle name="표준 85 2 2 2" xfId="23058"/>
    <cellStyle name="표준 85 2 2 2 2" xfId="23059"/>
    <cellStyle name="표준 85 2 2 3" xfId="23060"/>
    <cellStyle name="표준 85 2 3" xfId="23061"/>
    <cellStyle name="표준 85 2 3 2" xfId="23062"/>
    <cellStyle name="표준 85 2 3 2 2" xfId="23063"/>
    <cellStyle name="표준 85 2 3 3" xfId="23064"/>
    <cellStyle name="표준 85 2 4" xfId="23065"/>
    <cellStyle name="표준 85 2 4 2" xfId="23066"/>
    <cellStyle name="표준 85 2 5" xfId="23067"/>
    <cellStyle name="표준 85 20" xfId="23068"/>
    <cellStyle name="표준 85 20 2" xfId="23069"/>
    <cellStyle name="표준 85 20 2 2" xfId="23070"/>
    <cellStyle name="표준 85 20 3" xfId="23071"/>
    <cellStyle name="표준 85 21" xfId="23072"/>
    <cellStyle name="표준 85 21 2" xfId="23073"/>
    <cellStyle name="표준 85 21 2 2" xfId="23074"/>
    <cellStyle name="표준 85 21 3" xfId="23075"/>
    <cellStyle name="표준 85 22" xfId="23076"/>
    <cellStyle name="표준 85 22 2" xfId="23077"/>
    <cellStyle name="표준 85 22 2 2" xfId="23078"/>
    <cellStyle name="표준 85 22 3" xfId="23079"/>
    <cellStyle name="표준 85 23" xfId="23080"/>
    <cellStyle name="표준 85 23 2" xfId="23081"/>
    <cellStyle name="표준 85 23 2 2" xfId="23082"/>
    <cellStyle name="표준 85 23 3" xfId="23083"/>
    <cellStyle name="표준 85 24" xfId="23084"/>
    <cellStyle name="표준 85 24 2" xfId="23085"/>
    <cellStyle name="표준 85 25" xfId="23086"/>
    <cellStyle name="표준 85 26" xfId="23087"/>
    <cellStyle name="표준 85 3" xfId="23088"/>
    <cellStyle name="표준 85 3 2" xfId="23089"/>
    <cellStyle name="표준 85 3 2 2" xfId="23090"/>
    <cellStyle name="표준 85 3 3" xfId="23091"/>
    <cellStyle name="표준 85 4" xfId="23092"/>
    <cellStyle name="표준 85 4 2" xfId="23093"/>
    <cellStyle name="표준 85 4 2 2" xfId="23094"/>
    <cellStyle name="표준 85 4 3" xfId="23095"/>
    <cellStyle name="표준 85 5" xfId="23096"/>
    <cellStyle name="표준 85 5 2" xfId="23097"/>
    <cellStyle name="표준 85 5 2 2" xfId="23098"/>
    <cellStyle name="표준 85 5 3" xfId="23099"/>
    <cellStyle name="표준 85 6" xfId="23100"/>
    <cellStyle name="표준 85 6 2" xfId="23101"/>
    <cellStyle name="표준 85 6 2 2" xfId="23102"/>
    <cellStyle name="표준 85 6 3" xfId="23103"/>
    <cellStyle name="표준 85 7" xfId="23104"/>
    <cellStyle name="표준 85 7 2" xfId="23105"/>
    <cellStyle name="표준 85 7 2 2" xfId="23106"/>
    <cellStyle name="표준 85 7 3" xfId="23107"/>
    <cellStyle name="표준 85 8" xfId="23108"/>
    <cellStyle name="표준 85 8 2" xfId="23109"/>
    <cellStyle name="표준 85 8 2 2" xfId="23110"/>
    <cellStyle name="표준 85 8 3" xfId="23111"/>
    <cellStyle name="표준 85 9" xfId="23112"/>
    <cellStyle name="표준 85 9 2" xfId="23113"/>
    <cellStyle name="표준 85 9 2 2" xfId="23114"/>
    <cellStyle name="표준 85 9 3" xfId="23115"/>
    <cellStyle name="표준 86" xfId="23116"/>
    <cellStyle name="표준 86 10" xfId="23117"/>
    <cellStyle name="표준 86 10 2" xfId="23118"/>
    <cellStyle name="표준 86 10 2 2" xfId="23119"/>
    <cellStyle name="표준 86 10 3" xfId="23120"/>
    <cellStyle name="표준 86 11" xfId="23121"/>
    <cellStyle name="표준 86 11 2" xfId="23122"/>
    <cellStyle name="표준 86 11 2 2" xfId="23123"/>
    <cellStyle name="표준 86 11 3" xfId="23124"/>
    <cellStyle name="표준 86 12" xfId="23125"/>
    <cellStyle name="표준 86 12 2" xfId="23126"/>
    <cellStyle name="표준 86 12 2 2" xfId="23127"/>
    <cellStyle name="표준 86 12 3" xfId="23128"/>
    <cellStyle name="표준 86 13" xfId="23129"/>
    <cellStyle name="표준 86 13 2" xfId="23130"/>
    <cellStyle name="표준 86 13 2 2" xfId="23131"/>
    <cellStyle name="표준 86 13 3" xfId="23132"/>
    <cellStyle name="표준 86 14" xfId="23133"/>
    <cellStyle name="표준 86 14 2" xfId="23134"/>
    <cellStyle name="표준 86 14 2 2" xfId="23135"/>
    <cellStyle name="표준 86 14 3" xfId="23136"/>
    <cellStyle name="표준 86 15" xfId="23137"/>
    <cellStyle name="표준 86 15 2" xfId="23138"/>
    <cellStyle name="표준 86 15 2 2" xfId="23139"/>
    <cellStyle name="표준 86 15 3" xfId="23140"/>
    <cellStyle name="표준 86 16" xfId="23141"/>
    <cellStyle name="표준 86 16 2" xfId="23142"/>
    <cellStyle name="표준 86 16 2 2" xfId="23143"/>
    <cellStyle name="표준 86 16 3" xfId="23144"/>
    <cellStyle name="표준 86 17" xfId="23145"/>
    <cellStyle name="표준 86 17 2" xfId="23146"/>
    <cellStyle name="표준 86 17 2 2" xfId="23147"/>
    <cellStyle name="표준 86 17 3" xfId="23148"/>
    <cellStyle name="표준 86 18" xfId="23149"/>
    <cellStyle name="표준 86 18 2" xfId="23150"/>
    <cellStyle name="표준 86 18 2 2" xfId="23151"/>
    <cellStyle name="표준 86 18 3" xfId="23152"/>
    <cellStyle name="표준 86 19" xfId="23153"/>
    <cellStyle name="표준 86 19 2" xfId="23154"/>
    <cellStyle name="표준 86 19 2 2" xfId="23155"/>
    <cellStyle name="표준 86 19 3" xfId="23156"/>
    <cellStyle name="표준 86 2" xfId="23157"/>
    <cellStyle name="표준 86 2 2" xfId="23158"/>
    <cellStyle name="표준 86 2 2 2" xfId="23159"/>
    <cellStyle name="표준 86 2 2 2 2" xfId="23160"/>
    <cellStyle name="표준 86 2 2 3" xfId="23161"/>
    <cellStyle name="표준 86 2 3" xfId="23162"/>
    <cellStyle name="표준 86 2 3 2" xfId="23163"/>
    <cellStyle name="표준 86 2 3 2 2" xfId="23164"/>
    <cellStyle name="표준 86 2 3 3" xfId="23165"/>
    <cellStyle name="표준 86 2 4" xfId="23166"/>
    <cellStyle name="표준 86 2 4 2" xfId="23167"/>
    <cellStyle name="표준 86 2 5" xfId="23168"/>
    <cellStyle name="표준 86 20" xfId="23169"/>
    <cellStyle name="표준 86 20 2" xfId="23170"/>
    <cellStyle name="표준 86 20 2 2" xfId="23171"/>
    <cellStyle name="표준 86 20 3" xfId="23172"/>
    <cellStyle name="표준 86 21" xfId="23173"/>
    <cellStyle name="표준 86 21 2" xfId="23174"/>
    <cellStyle name="표준 86 21 2 2" xfId="23175"/>
    <cellStyle name="표준 86 21 3" xfId="23176"/>
    <cellStyle name="표준 86 22" xfId="23177"/>
    <cellStyle name="표준 86 22 2" xfId="23178"/>
    <cellStyle name="표준 86 22 2 2" xfId="23179"/>
    <cellStyle name="표준 86 22 3" xfId="23180"/>
    <cellStyle name="표준 86 23" xfId="23181"/>
    <cellStyle name="표준 86 23 2" xfId="23182"/>
    <cellStyle name="표준 86 23 2 2" xfId="23183"/>
    <cellStyle name="표준 86 23 3" xfId="23184"/>
    <cellStyle name="표준 86 24" xfId="23185"/>
    <cellStyle name="표준 86 24 2" xfId="23186"/>
    <cellStyle name="표준 86 25" xfId="23187"/>
    <cellStyle name="표준 86 26" xfId="23188"/>
    <cellStyle name="표준 86 3" xfId="23189"/>
    <cellStyle name="표준 86 3 2" xfId="23190"/>
    <cellStyle name="표준 86 3 2 2" xfId="23191"/>
    <cellStyle name="표준 86 3 3" xfId="23192"/>
    <cellStyle name="표준 86 4" xfId="23193"/>
    <cellStyle name="표준 86 4 2" xfId="23194"/>
    <cellStyle name="표준 86 4 2 2" xfId="23195"/>
    <cellStyle name="표준 86 4 3" xfId="23196"/>
    <cellStyle name="표준 86 5" xfId="23197"/>
    <cellStyle name="표준 86 5 2" xfId="23198"/>
    <cellStyle name="표준 86 5 2 2" xfId="23199"/>
    <cellStyle name="표준 86 5 3" xfId="23200"/>
    <cellStyle name="표준 86 6" xfId="23201"/>
    <cellStyle name="표준 86 6 2" xfId="23202"/>
    <cellStyle name="표준 86 6 2 2" xfId="23203"/>
    <cellStyle name="표준 86 6 3" xfId="23204"/>
    <cellStyle name="표준 86 7" xfId="23205"/>
    <cellStyle name="표준 86 7 2" xfId="23206"/>
    <cellStyle name="표준 86 7 2 2" xfId="23207"/>
    <cellStyle name="표준 86 7 3" xfId="23208"/>
    <cellStyle name="표준 86 8" xfId="23209"/>
    <cellStyle name="표준 86 8 2" xfId="23210"/>
    <cellStyle name="표준 86 8 2 2" xfId="23211"/>
    <cellStyle name="표준 86 8 3" xfId="23212"/>
    <cellStyle name="표준 86 9" xfId="23213"/>
    <cellStyle name="표준 86 9 2" xfId="23214"/>
    <cellStyle name="표준 86 9 2 2" xfId="23215"/>
    <cellStyle name="표준 86 9 3" xfId="23216"/>
    <cellStyle name="표준 87" xfId="23217"/>
    <cellStyle name="표준 87 10" xfId="23218"/>
    <cellStyle name="표준 87 10 2" xfId="23219"/>
    <cellStyle name="표준 87 10 2 2" xfId="23220"/>
    <cellStyle name="표준 87 10 3" xfId="23221"/>
    <cellStyle name="표준 87 11" xfId="23222"/>
    <cellStyle name="표준 87 11 2" xfId="23223"/>
    <cellStyle name="표준 87 11 2 2" xfId="23224"/>
    <cellStyle name="표준 87 11 3" xfId="23225"/>
    <cellStyle name="표준 87 12" xfId="23226"/>
    <cellStyle name="표준 87 12 2" xfId="23227"/>
    <cellStyle name="표준 87 12 2 2" xfId="23228"/>
    <cellStyle name="표준 87 12 3" xfId="23229"/>
    <cellStyle name="표준 87 13" xfId="23230"/>
    <cellStyle name="표준 87 13 2" xfId="23231"/>
    <cellStyle name="표준 87 13 2 2" xfId="23232"/>
    <cellStyle name="표준 87 13 3" xfId="23233"/>
    <cellStyle name="표준 87 14" xfId="23234"/>
    <cellStyle name="표준 87 14 2" xfId="23235"/>
    <cellStyle name="표준 87 14 2 2" xfId="23236"/>
    <cellStyle name="표준 87 14 3" xfId="23237"/>
    <cellStyle name="표준 87 15" xfId="23238"/>
    <cellStyle name="표준 87 15 2" xfId="23239"/>
    <cellStyle name="표준 87 15 2 2" xfId="23240"/>
    <cellStyle name="표준 87 15 3" xfId="23241"/>
    <cellStyle name="표준 87 16" xfId="23242"/>
    <cellStyle name="표준 87 16 2" xfId="23243"/>
    <cellStyle name="표준 87 16 2 2" xfId="23244"/>
    <cellStyle name="표준 87 16 3" xfId="23245"/>
    <cellStyle name="표준 87 17" xfId="23246"/>
    <cellStyle name="표준 87 17 2" xfId="23247"/>
    <cellStyle name="표준 87 17 2 2" xfId="23248"/>
    <cellStyle name="표준 87 17 3" xfId="23249"/>
    <cellStyle name="표준 87 18" xfId="23250"/>
    <cellStyle name="표준 87 18 2" xfId="23251"/>
    <cellStyle name="표준 87 18 2 2" xfId="23252"/>
    <cellStyle name="표준 87 18 3" xfId="23253"/>
    <cellStyle name="표준 87 19" xfId="23254"/>
    <cellStyle name="표준 87 19 2" xfId="23255"/>
    <cellStyle name="표준 87 19 2 2" xfId="23256"/>
    <cellStyle name="표준 87 19 3" xfId="23257"/>
    <cellStyle name="표준 87 2" xfId="23258"/>
    <cellStyle name="표준 87 2 2" xfId="23259"/>
    <cellStyle name="표준 87 2 2 2" xfId="23260"/>
    <cellStyle name="표준 87 2 2 2 2" xfId="23261"/>
    <cellStyle name="표준 87 2 2 3" xfId="23262"/>
    <cellStyle name="표준 87 2 3" xfId="23263"/>
    <cellStyle name="표준 87 2 3 2" xfId="23264"/>
    <cellStyle name="표준 87 2 3 2 2" xfId="23265"/>
    <cellStyle name="표준 87 2 3 3" xfId="23266"/>
    <cellStyle name="표준 87 2 4" xfId="23267"/>
    <cellStyle name="표준 87 2 4 2" xfId="23268"/>
    <cellStyle name="표준 87 2 5" xfId="23269"/>
    <cellStyle name="표준 87 20" xfId="23270"/>
    <cellStyle name="표준 87 20 2" xfId="23271"/>
    <cellStyle name="표준 87 20 2 2" xfId="23272"/>
    <cellStyle name="표준 87 20 3" xfId="23273"/>
    <cellStyle name="표준 87 21" xfId="23274"/>
    <cellStyle name="표준 87 21 2" xfId="23275"/>
    <cellStyle name="표준 87 21 2 2" xfId="23276"/>
    <cellStyle name="표준 87 21 3" xfId="23277"/>
    <cellStyle name="표준 87 22" xfId="23278"/>
    <cellStyle name="표준 87 22 2" xfId="23279"/>
    <cellStyle name="표준 87 22 2 2" xfId="23280"/>
    <cellStyle name="표준 87 22 3" xfId="23281"/>
    <cellStyle name="표준 87 23" xfId="23282"/>
    <cellStyle name="표준 87 23 2" xfId="23283"/>
    <cellStyle name="표준 87 23 2 2" xfId="23284"/>
    <cellStyle name="표준 87 23 3" xfId="23285"/>
    <cellStyle name="표준 87 24" xfId="23286"/>
    <cellStyle name="표준 87 24 2" xfId="23287"/>
    <cellStyle name="표준 87 25" xfId="23288"/>
    <cellStyle name="표준 87 26" xfId="23289"/>
    <cellStyle name="표준 87 3" xfId="23290"/>
    <cellStyle name="표준 87 3 2" xfId="23291"/>
    <cellStyle name="표준 87 3 2 2" xfId="23292"/>
    <cellStyle name="표준 87 3 3" xfId="23293"/>
    <cellStyle name="표준 87 4" xfId="23294"/>
    <cellStyle name="표준 87 4 2" xfId="23295"/>
    <cellStyle name="표준 87 4 2 2" xfId="23296"/>
    <cellStyle name="표준 87 4 3" xfId="23297"/>
    <cellStyle name="표준 87 5" xfId="23298"/>
    <cellStyle name="표준 87 5 2" xfId="23299"/>
    <cellStyle name="표준 87 5 2 2" xfId="23300"/>
    <cellStyle name="표준 87 5 3" xfId="23301"/>
    <cellStyle name="표준 87 6" xfId="23302"/>
    <cellStyle name="표준 87 6 2" xfId="23303"/>
    <cellStyle name="표준 87 6 2 2" xfId="23304"/>
    <cellStyle name="표준 87 6 3" xfId="23305"/>
    <cellStyle name="표준 87 7" xfId="23306"/>
    <cellStyle name="표준 87 7 2" xfId="23307"/>
    <cellStyle name="표준 87 7 2 2" xfId="23308"/>
    <cellStyle name="표준 87 7 3" xfId="23309"/>
    <cellStyle name="표준 87 8" xfId="23310"/>
    <cellStyle name="표준 87 8 2" xfId="23311"/>
    <cellStyle name="표준 87 8 2 2" xfId="23312"/>
    <cellStyle name="표준 87 8 3" xfId="23313"/>
    <cellStyle name="표준 87 9" xfId="23314"/>
    <cellStyle name="표준 87 9 2" xfId="23315"/>
    <cellStyle name="표준 87 9 2 2" xfId="23316"/>
    <cellStyle name="표준 87 9 3" xfId="23317"/>
    <cellStyle name="표준 88" xfId="23318"/>
    <cellStyle name="표준 88 10" xfId="23319"/>
    <cellStyle name="표준 88 10 2" xfId="23320"/>
    <cellStyle name="표준 88 10 2 2" xfId="23321"/>
    <cellStyle name="표준 88 10 3" xfId="23322"/>
    <cellStyle name="표준 88 11" xfId="23323"/>
    <cellStyle name="표준 88 11 2" xfId="23324"/>
    <cellStyle name="표준 88 11 2 2" xfId="23325"/>
    <cellStyle name="표준 88 11 3" xfId="23326"/>
    <cellStyle name="표준 88 12" xfId="23327"/>
    <cellStyle name="표준 88 12 2" xfId="23328"/>
    <cellStyle name="표준 88 12 2 2" xfId="23329"/>
    <cellStyle name="표준 88 12 3" xfId="23330"/>
    <cellStyle name="표준 88 13" xfId="23331"/>
    <cellStyle name="표준 88 13 2" xfId="23332"/>
    <cellStyle name="표준 88 13 2 2" xfId="23333"/>
    <cellStyle name="표준 88 13 3" xfId="23334"/>
    <cellStyle name="표준 88 14" xfId="23335"/>
    <cellStyle name="표준 88 14 2" xfId="23336"/>
    <cellStyle name="표준 88 14 2 2" xfId="23337"/>
    <cellStyle name="표준 88 14 3" xfId="23338"/>
    <cellStyle name="표준 88 15" xfId="23339"/>
    <cellStyle name="표준 88 15 2" xfId="23340"/>
    <cellStyle name="표준 88 15 2 2" xfId="23341"/>
    <cellStyle name="표준 88 15 3" xfId="23342"/>
    <cellStyle name="표준 88 16" xfId="23343"/>
    <cellStyle name="표준 88 16 2" xfId="23344"/>
    <cellStyle name="표준 88 16 2 2" xfId="23345"/>
    <cellStyle name="표준 88 16 3" xfId="23346"/>
    <cellStyle name="표준 88 17" xfId="23347"/>
    <cellStyle name="표준 88 17 2" xfId="23348"/>
    <cellStyle name="표준 88 17 2 2" xfId="23349"/>
    <cellStyle name="표준 88 17 3" xfId="23350"/>
    <cellStyle name="표준 88 18" xfId="23351"/>
    <cellStyle name="표준 88 18 2" xfId="23352"/>
    <cellStyle name="표준 88 18 2 2" xfId="23353"/>
    <cellStyle name="표준 88 18 3" xfId="23354"/>
    <cellStyle name="표준 88 19" xfId="23355"/>
    <cellStyle name="표준 88 19 2" xfId="23356"/>
    <cellStyle name="표준 88 19 2 2" xfId="23357"/>
    <cellStyle name="표준 88 19 3" xfId="23358"/>
    <cellStyle name="표준 88 2" xfId="23359"/>
    <cellStyle name="표준 88 2 2" xfId="23360"/>
    <cellStyle name="표준 88 2 2 2" xfId="23361"/>
    <cellStyle name="표준 88 2 2 2 2" xfId="23362"/>
    <cellStyle name="표준 88 2 2 3" xfId="23363"/>
    <cellStyle name="표준 88 2 3" xfId="23364"/>
    <cellStyle name="표준 88 2 3 2" xfId="23365"/>
    <cellStyle name="표준 88 2 3 2 2" xfId="23366"/>
    <cellStyle name="표준 88 2 3 3" xfId="23367"/>
    <cellStyle name="표준 88 2 4" xfId="23368"/>
    <cellStyle name="표준 88 2 4 2" xfId="23369"/>
    <cellStyle name="표준 88 2 5" xfId="23370"/>
    <cellStyle name="표준 88 20" xfId="23371"/>
    <cellStyle name="표준 88 20 2" xfId="23372"/>
    <cellStyle name="표준 88 20 2 2" xfId="23373"/>
    <cellStyle name="표준 88 20 3" xfId="23374"/>
    <cellStyle name="표준 88 21" xfId="23375"/>
    <cellStyle name="표준 88 21 2" xfId="23376"/>
    <cellStyle name="표준 88 21 2 2" xfId="23377"/>
    <cellStyle name="표준 88 21 3" xfId="23378"/>
    <cellStyle name="표준 88 22" xfId="23379"/>
    <cellStyle name="표준 88 22 2" xfId="23380"/>
    <cellStyle name="표준 88 22 2 2" xfId="23381"/>
    <cellStyle name="표준 88 22 3" xfId="23382"/>
    <cellStyle name="표준 88 23" xfId="23383"/>
    <cellStyle name="표준 88 23 2" xfId="23384"/>
    <cellStyle name="표준 88 23 2 2" xfId="23385"/>
    <cellStyle name="표준 88 23 3" xfId="23386"/>
    <cellStyle name="표준 88 24" xfId="23387"/>
    <cellStyle name="표준 88 24 2" xfId="23388"/>
    <cellStyle name="표준 88 25" xfId="23389"/>
    <cellStyle name="표준 88 26" xfId="23390"/>
    <cellStyle name="표준 88 3" xfId="23391"/>
    <cellStyle name="표준 88 3 2" xfId="23392"/>
    <cellStyle name="표준 88 3 2 2" xfId="23393"/>
    <cellStyle name="표준 88 3 3" xfId="23394"/>
    <cellStyle name="표준 88 4" xfId="23395"/>
    <cellStyle name="표준 88 4 2" xfId="23396"/>
    <cellStyle name="표준 88 4 2 2" xfId="23397"/>
    <cellStyle name="표준 88 4 3" xfId="23398"/>
    <cellStyle name="표준 88 5" xfId="23399"/>
    <cellStyle name="표준 88 5 2" xfId="23400"/>
    <cellStyle name="표준 88 5 2 2" xfId="23401"/>
    <cellStyle name="표준 88 5 3" xfId="23402"/>
    <cellStyle name="표준 88 6" xfId="23403"/>
    <cellStyle name="표준 88 6 2" xfId="23404"/>
    <cellStyle name="표준 88 6 2 2" xfId="23405"/>
    <cellStyle name="표준 88 6 3" xfId="23406"/>
    <cellStyle name="표준 88 7" xfId="23407"/>
    <cellStyle name="표준 88 7 2" xfId="23408"/>
    <cellStyle name="표준 88 7 2 2" xfId="23409"/>
    <cellStyle name="표준 88 7 3" xfId="23410"/>
    <cellStyle name="표준 88 8" xfId="23411"/>
    <cellStyle name="표준 88 8 2" xfId="23412"/>
    <cellStyle name="표준 88 8 2 2" xfId="23413"/>
    <cellStyle name="표준 88 8 3" xfId="23414"/>
    <cellStyle name="표준 88 9" xfId="23415"/>
    <cellStyle name="표준 88 9 2" xfId="23416"/>
    <cellStyle name="표준 88 9 2 2" xfId="23417"/>
    <cellStyle name="표준 88 9 3" xfId="23418"/>
    <cellStyle name="표준 89" xfId="23419"/>
    <cellStyle name="표준 89 10" xfId="23420"/>
    <cellStyle name="표준 89 10 2" xfId="23421"/>
    <cellStyle name="표준 89 10 2 2" xfId="23422"/>
    <cellStyle name="표준 89 10 3" xfId="23423"/>
    <cellStyle name="표준 89 11" xfId="23424"/>
    <cellStyle name="표준 89 11 2" xfId="23425"/>
    <cellStyle name="표준 89 11 2 2" xfId="23426"/>
    <cellStyle name="표준 89 11 3" xfId="23427"/>
    <cellStyle name="표준 89 12" xfId="23428"/>
    <cellStyle name="표준 89 12 2" xfId="23429"/>
    <cellStyle name="표준 89 12 2 2" xfId="23430"/>
    <cellStyle name="표준 89 12 3" xfId="23431"/>
    <cellStyle name="표준 89 13" xfId="23432"/>
    <cellStyle name="표준 89 13 2" xfId="23433"/>
    <cellStyle name="표준 89 13 2 2" xfId="23434"/>
    <cellStyle name="표준 89 13 3" xfId="23435"/>
    <cellStyle name="표준 89 14" xfId="23436"/>
    <cellStyle name="표준 89 14 2" xfId="23437"/>
    <cellStyle name="표준 89 14 2 2" xfId="23438"/>
    <cellStyle name="표준 89 14 3" xfId="23439"/>
    <cellStyle name="표준 89 15" xfId="23440"/>
    <cellStyle name="표준 89 15 2" xfId="23441"/>
    <cellStyle name="표준 89 15 2 2" xfId="23442"/>
    <cellStyle name="표준 89 15 3" xfId="23443"/>
    <cellStyle name="표준 89 16" xfId="23444"/>
    <cellStyle name="표준 89 16 2" xfId="23445"/>
    <cellStyle name="표준 89 16 2 2" xfId="23446"/>
    <cellStyle name="표준 89 16 3" xfId="23447"/>
    <cellStyle name="표준 89 17" xfId="23448"/>
    <cellStyle name="표준 89 17 2" xfId="23449"/>
    <cellStyle name="표준 89 17 2 2" xfId="23450"/>
    <cellStyle name="표준 89 17 3" xfId="23451"/>
    <cellStyle name="표준 89 18" xfId="23452"/>
    <cellStyle name="표준 89 18 2" xfId="23453"/>
    <cellStyle name="표준 89 18 2 2" xfId="23454"/>
    <cellStyle name="표준 89 18 3" xfId="23455"/>
    <cellStyle name="표준 89 19" xfId="23456"/>
    <cellStyle name="표준 89 19 2" xfId="23457"/>
    <cellStyle name="표준 89 19 2 2" xfId="23458"/>
    <cellStyle name="표준 89 19 3" xfId="23459"/>
    <cellStyle name="표준 89 2" xfId="23460"/>
    <cellStyle name="표준 89 2 2" xfId="23461"/>
    <cellStyle name="표준 89 2 2 2" xfId="23462"/>
    <cellStyle name="표준 89 2 2 2 2" xfId="23463"/>
    <cellStyle name="표준 89 2 2 3" xfId="23464"/>
    <cellStyle name="표준 89 2 3" xfId="23465"/>
    <cellStyle name="표준 89 2 3 2" xfId="23466"/>
    <cellStyle name="표준 89 2 3 2 2" xfId="23467"/>
    <cellStyle name="표준 89 2 3 3" xfId="23468"/>
    <cellStyle name="표준 89 2 4" xfId="23469"/>
    <cellStyle name="표준 89 2 4 2" xfId="23470"/>
    <cellStyle name="표준 89 2 5" xfId="23471"/>
    <cellStyle name="표준 89 20" xfId="23472"/>
    <cellStyle name="표준 89 20 2" xfId="23473"/>
    <cellStyle name="표준 89 20 2 2" xfId="23474"/>
    <cellStyle name="표준 89 20 3" xfId="23475"/>
    <cellStyle name="표준 89 21" xfId="23476"/>
    <cellStyle name="표준 89 21 2" xfId="23477"/>
    <cellStyle name="표준 89 21 2 2" xfId="23478"/>
    <cellStyle name="표준 89 21 3" xfId="23479"/>
    <cellStyle name="표준 89 22" xfId="23480"/>
    <cellStyle name="표준 89 22 2" xfId="23481"/>
    <cellStyle name="표준 89 22 2 2" xfId="23482"/>
    <cellStyle name="표준 89 22 3" xfId="23483"/>
    <cellStyle name="표준 89 23" xfId="23484"/>
    <cellStyle name="표준 89 23 2" xfId="23485"/>
    <cellStyle name="표준 89 23 2 2" xfId="23486"/>
    <cellStyle name="표준 89 23 3" xfId="23487"/>
    <cellStyle name="표준 89 24" xfId="23488"/>
    <cellStyle name="표준 89 24 2" xfId="23489"/>
    <cellStyle name="표준 89 25" xfId="23490"/>
    <cellStyle name="표준 89 26" xfId="23491"/>
    <cellStyle name="표준 89 3" xfId="23492"/>
    <cellStyle name="표준 89 3 2" xfId="23493"/>
    <cellStyle name="표준 89 3 2 2" xfId="23494"/>
    <cellStyle name="표준 89 3 3" xfId="23495"/>
    <cellStyle name="표준 89 4" xfId="23496"/>
    <cellStyle name="표준 89 4 2" xfId="23497"/>
    <cellStyle name="표준 89 4 2 2" xfId="23498"/>
    <cellStyle name="표준 89 4 3" xfId="23499"/>
    <cellStyle name="표준 89 5" xfId="23500"/>
    <cellStyle name="표준 89 5 2" xfId="23501"/>
    <cellStyle name="표준 89 5 2 2" xfId="23502"/>
    <cellStyle name="표준 89 5 3" xfId="23503"/>
    <cellStyle name="표준 89 6" xfId="23504"/>
    <cellStyle name="표준 89 6 2" xfId="23505"/>
    <cellStyle name="표준 89 6 2 2" xfId="23506"/>
    <cellStyle name="표준 89 6 3" xfId="23507"/>
    <cellStyle name="표준 89 7" xfId="23508"/>
    <cellStyle name="표준 89 7 2" xfId="23509"/>
    <cellStyle name="표준 89 7 2 2" xfId="23510"/>
    <cellStyle name="표준 89 7 3" xfId="23511"/>
    <cellStyle name="표준 89 8" xfId="23512"/>
    <cellStyle name="표준 89 8 2" xfId="23513"/>
    <cellStyle name="표준 89 8 2 2" xfId="23514"/>
    <cellStyle name="표준 89 8 3" xfId="23515"/>
    <cellStyle name="표준 89 9" xfId="23516"/>
    <cellStyle name="표준 89 9 2" xfId="23517"/>
    <cellStyle name="표준 89 9 2 2" xfId="23518"/>
    <cellStyle name="표준 89 9 3" xfId="23519"/>
    <cellStyle name="표준 9" xfId="23520"/>
    <cellStyle name="표준 9 10" xfId="23521"/>
    <cellStyle name="표준 9 10 2" xfId="23522"/>
    <cellStyle name="표준 9 10 3" xfId="23523"/>
    <cellStyle name="표준 9 10 3 2" xfId="23524"/>
    <cellStyle name="표준 9 10 4" xfId="23525"/>
    <cellStyle name="표준 9 11" xfId="23526"/>
    <cellStyle name="표준 9 11 2" xfId="23527"/>
    <cellStyle name="표준 9 11 3" xfId="23528"/>
    <cellStyle name="표준 9 11 3 2" xfId="23529"/>
    <cellStyle name="표준 9 11 4" xfId="23530"/>
    <cellStyle name="표준 9 12" xfId="23531"/>
    <cellStyle name="표준 9 12 2" xfId="23532"/>
    <cellStyle name="표준 9 12 3" xfId="23533"/>
    <cellStyle name="표준 9 12 3 2" xfId="23534"/>
    <cellStyle name="표준 9 12 4" xfId="23535"/>
    <cellStyle name="표준 9 13" xfId="23536"/>
    <cellStyle name="표준 9 13 2" xfId="23537"/>
    <cellStyle name="표준 9 13 2 2" xfId="23538"/>
    <cellStyle name="표준 9 13 2 2 2" xfId="23539"/>
    <cellStyle name="표준 9 13 2 3" xfId="23540"/>
    <cellStyle name="표준 9 13 3" xfId="23541"/>
    <cellStyle name="표준 9 13 3 2" xfId="23542"/>
    <cellStyle name="표준 9 13 3 2 2" xfId="23543"/>
    <cellStyle name="표준 9 13 3 3" xfId="23544"/>
    <cellStyle name="표준 9 13 4" xfId="23545"/>
    <cellStyle name="표준 9 13 4 2" xfId="23546"/>
    <cellStyle name="표준 9 13 5" xfId="23547"/>
    <cellStyle name="표준 9 14" xfId="23548"/>
    <cellStyle name="표준 9 14 2" xfId="23549"/>
    <cellStyle name="표준 9 14 2 2" xfId="23550"/>
    <cellStyle name="표준 9 14 3" xfId="23551"/>
    <cellStyle name="표준 9 15" xfId="23552"/>
    <cellStyle name="표준 9 15 2" xfId="23553"/>
    <cellStyle name="표준 9 15 2 2" xfId="23554"/>
    <cellStyle name="표준 9 15 3" xfId="23555"/>
    <cellStyle name="표준 9 16" xfId="23556"/>
    <cellStyle name="표준 9 16 2" xfId="23557"/>
    <cellStyle name="표준 9 16 2 2" xfId="23558"/>
    <cellStyle name="표준 9 16 3" xfId="23559"/>
    <cellStyle name="표준 9 17" xfId="23560"/>
    <cellStyle name="표준 9 17 2" xfId="23561"/>
    <cellStyle name="표준 9 17 2 2" xfId="23562"/>
    <cellStyle name="표준 9 17 3" xfId="23563"/>
    <cellStyle name="표준 9 18" xfId="23564"/>
    <cellStyle name="표준 9 18 2" xfId="23565"/>
    <cellStyle name="표준 9 18 2 2" xfId="23566"/>
    <cellStyle name="표준 9 18 3" xfId="23567"/>
    <cellStyle name="표준 9 19" xfId="23568"/>
    <cellStyle name="표준 9 19 2" xfId="23569"/>
    <cellStyle name="표준 9 19 2 2" xfId="23570"/>
    <cellStyle name="표준 9 19 3" xfId="23571"/>
    <cellStyle name="표준 9 2" xfId="23572"/>
    <cellStyle name="표준 9 2 2" xfId="23573"/>
    <cellStyle name="표준 9 20" xfId="23574"/>
    <cellStyle name="표준 9 20 2" xfId="23575"/>
    <cellStyle name="표준 9 20 2 2" xfId="23576"/>
    <cellStyle name="표준 9 20 3" xfId="23577"/>
    <cellStyle name="표준 9 21" xfId="23578"/>
    <cellStyle name="표준 9 21 2" xfId="23579"/>
    <cellStyle name="표준 9 21 2 2" xfId="23580"/>
    <cellStyle name="표준 9 21 3" xfId="23581"/>
    <cellStyle name="표준 9 22" xfId="23582"/>
    <cellStyle name="표준 9 22 2" xfId="23583"/>
    <cellStyle name="표준 9 22 2 2" xfId="23584"/>
    <cellStyle name="표준 9 22 3" xfId="23585"/>
    <cellStyle name="표준 9 23" xfId="23586"/>
    <cellStyle name="표준 9 23 2" xfId="23587"/>
    <cellStyle name="표준 9 23 2 2" xfId="23588"/>
    <cellStyle name="표준 9 23 3" xfId="23589"/>
    <cellStyle name="표준 9 24" xfId="23590"/>
    <cellStyle name="표준 9 24 2" xfId="23591"/>
    <cellStyle name="표준 9 24 2 2" xfId="23592"/>
    <cellStyle name="표준 9 24 3" xfId="23593"/>
    <cellStyle name="표준 9 25" xfId="23594"/>
    <cellStyle name="표준 9 26" xfId="23595"/>
    <cellStyle name="표준 9 26 2" xfId="23596"/>
    <cellStyle name="표준 9 26 2 2" xfId="23597"/>
    <cellStyle name="표준 9 26 3" xfId="23598"/>
    <cellStyle name="표준 9 27" xfId="23599"/>
    <cellStyle name="표준 9 27 2" xfId="23600"/>
    <cellStyle name="표준 9 27 2 2" xfId="23601"/>
    <cellStyle name="표준 9 27 3" xfId="23602"/>
    <cellStyle name="표준 9 28" xfId="23603"/>
    <cellStyle name="표준 9 28 2" xfId="23604"/>
    <cellStyle name="표준 9 28 2 2" xfId="23605"/>
    <cellStyle name="표준 9 28 3" xfId="23606"/>
    <cellStyle name="표준 9 29" xfId="23607"/>
    <cellStyle name="표준 9 29 2" xfId="23608"/>
    <cellStyle name="표준 9 29 2 2" xfId="23609"/>
    <cellStyle name="표준 9 29 3" xfId="23610"/>
    <cellStyle name="표준 9 3" xfId="23611"/>
    <cellStyle name="표준 9 3 2" xfId="23612"/>
    <cellStyle name="표준 9 30" xfId="23613"/>
    <cellStyle name="표준 9 30 2" xfId="23614"/>
    <cellStyle name="표준 9 30 2 2" xfId="23615"/>
    <cellStyle name="표준 9 30 3" xfId="23616"/>
    <cellStyle name="표준 9 31" xfId="23617"/>
    <cellStyle name="표준 9 31 2" xfId="23618"/>
    <cellStyle name="표준 9 31 2 2" xfId="23619"/>
    <cellStyle name="표준 9 31 3" xfId="23620"/>
    <cellStyle name="표준 9 32" xfId="23621"/>
    <cellStyle name="표준 9 32 2" xfId="23622"/>
    <cellStyle name="표준 9 32 2 2" xfId="23623"/>
    <cellStyle name="표준 9 32 3" xfId="23624"/>
    <cellStyle name="표준 9 33" xfId="23625"/>
    <cellStyle name="표준 9 33 2" xfId="23626"/>
    <cellStyle name="표준 9 34" xfId="23627"/>
    <cellStyle name="표준 9 35" xfId="23628"/>
    <cellStyle name="표준 9 4" xfId="23629"/>
    <cellStyle name="표준 9 4 2" xfId="23630"/>
    <cellStyle name="표준 9 5" xfId="23631"/>
    <cellStyle name="표준 9 5 2" xfId="23632"/>
    <cellStyle name="표준 9 5 3" xfId="23633"/>
    <cellStyle name="표준 9 5 3 2" xfId="23634"/>
    <cellStyle name="표준 9 5 4" xfId="23635"/>
    <cellStyle name="표준 9 6" xfId="23636"/>
    <cellStyle name="표준 9 6 2" xfId="23637"/>
    <cellStyle name="표준 9 6 3" xfId="23638"/>
    <cellStyle name="표준 9 6 3 2" xfId="23639"/>
    <cellStyle name="표준 9 6 4" xfId="23640"/>
    <cellStyle name="표준 9 7" xfId="23641"/>
    <cellStyle name="표준 9 7 2" xfId="23642"/>
    <cellStyle name="표준 9 7 3" xfId="23643"/>
    <cellStyle name="표준 9 7 3 2" xfId="23644"/>
    <cellStyle name="표준 9 7 4" xfId="23645"/>
    <cellStyle name="표준 9 8" xfId="23646"/>
    <cellStyle name="표준 9 8 2" xfId="23647"/>
    <cellStyle name="표준 9 8 3" xfId="23648"/>
    <cellStyle name="표준 9 8 3 2" xfId="23649"/>
    <cellStyle name="표준 9 8 4" xfId="23650"/>
    <cellStyle name="표준 9 9" xfId="23651"/>
    <cellStyle name="표준 9 9 2" xfId="23652"/>
    <cellStyle name="표준 9 9 3" xfId="23653"/>
    <cellStyle name="표준 9 9 3 2" xfId="23654"/>
    <cellStyle name="표준 9 9 4" xfId="23655"/>
    <cellStyle name="표준 90" xfId="23656"/>
    <cellStyle name="표준 90 10" xfId="23657"/>
    <cellStyle name="표준 90 10 2" xfId="23658"/>
    <cellStyle name="표준 90 10 2 2" xfId="23659"/>
    <cellStyle name="표준 90 10 3" xfId="23660"/>
    <cellStyle name="표준 90 11" xfId="23661"/>
    <cellStyle name="표준 90 11 2" xfId="23662"/>
    <cellStyle name="표준 90 11 2 2" xfId="23663"/>
    <cellStyle name="표준 90 11 3" xfId="23664"/>
    <cellStyle name="표준 90 12" xfId="23665"/>
    <cellStyle name="표준 90 12 2" xfId="23666"/>
    <cellStyle name="표준 90 12 2 2" xfId="23667"/>
    <cellStyle name="표준 90 12 3" xfId="23668"/>
    <cellStyle name="표준 90 13" xfId="23669"/>
    <cellStyle name="표준 90 13 2" xfId="23670"/>
    <cellStyle name="표준 90 13 2 2" xfId="23671"/>
    <cellStyle name="표준 90 13 3" xfId="23672"/>
    <cellStyle name="표준 90 14" xfId="23673"/>
    <cellStyle name="표준 90 14 2" xfId="23674"/>
    <cellStyle name="표준 90 14 2 2" xfId="23675"/>
    <cellStyle name="표준 90 14 3" xfId="23676"/>
    <cellStyle name="표준 90 15" xfId="23677"/>
    <cellStyle name="표준 90 15 2" xfId="23678"/>
    <cellStyle name="표준 90 15 2 2" xfId="23679"/>
    <cellStyle name="표준 90 15 3" xfId="23680"/>
    <cellStyle name="표준 90 16" xfId="23681"/>
    <cellStyle name="표준 90 16 2" xfId="23682"/>
    <cellStyle name="표준 90 16 2 2" xfId="23683"/>
    <cellStyle name="표준 90 16 3" xfId="23684"/>
    <cellStyle name="표준 90 17" xfId="23685"/>
    <cellStyle name="표준 90 17 2" xfId="23686"/>
    <cellStyle name="표준 90 17 2 2" xfId="23687"/>
    <cellStyle name="표준 90 17 3" xfId="23688"/>
    <cellStyle name="표준 90 18" xfId="23689"/>
    <cellStyle name="표준 90 18 2" xfId="23690"/>
    <cellStyle name="표준 90 18 2 2" xfId="23691"/>
    <cellStyle name="표준 90 18 3" xfId="23692"/>
    <cellStyle name="표준 90 19" xfId="23693"/>
    <cellStyle name="표준 90 19 2" xfId="23694"/>
    <cellStyle name="표준 90 19 2 2" xfId="23695"/>
    <cellStyle name="표준 90 19 3" xfId="23696"/>
    <cellStyle name="표준 90 2" xfId="23697"/>
    <cellStyle name="표준 90 2 2" xfId="23698"/>
    <cellStyle name="표준 90 2 2 2" xfId="23699"/>
    <cellStyle name="표준 90 2 2 2 2" xfId="23700"/>
    <cellStyle name="표준 90 2 2 3" xfId="23701"/>
    <cellStyle name="표준 90 2 3" xfId="23702"/>
    <cellStyle name="표준 90 2 3 2" xfId="23703"/>
    <cellStyle name="표준 90 2 3 2 2" xfId="23704"/>
    <cellStyle name="표준 90 2 3 3" xfId="23705"/>
    <cellStyle name="표준 90 2 4" xfId="23706"/>
    <cellStyle name="표준 90 2 4 2" xfId="23707"/>
    <cellStyle name="표준 90 2 5" xfId="23708"/>
    <cellStyle name="표준 90 20" xfId="23709"/>
    <cellStyle name="표준 90 20 2" xfId="23710"/>
    <cellStyle name="표준 90 20 2 2" xfId="23711"/>
    <cellStyle name="표준 90 20 3" xfId="23712"/>
    <cellStyle name="표준 90 21" xfId="23713"/>
    <cellStyle name="표준 90 21 2" xfId="23714"/>
    <cellStyle name="표준 90 21 2 2" xfId="23715"/>
    <cellStyle name="표준 90 21 3" xfId="23716"/>
    <cellStyle name="표준 90 22" xfId="23717"/>
    <cellStyle name="표준 90 22 2" xfId="23718"/>
    <cellStyle name="표준 90 22 2 2" xfId="23719"/>
    <cellStyle name="표준 90 22 3" xfId="23720"/>
    <cellStyle name="표준 90 23" xfId="23721"/>
    <cellStyle name="표준 90 23 2" xfId="23722"/>
    <cellStyle name="표준 90 24" xfId="23723"/>
    <cellStyle name="표준 90 25" xfId="23724"/>
    <cellStyle name="표준 90 3" xfId="23725"/>
    <cellStyle name="표준 90 3 2" xfId="23726"/>
    <cellStyle name="표준 90 3 2 2" xfId="23727"/>
    <cellStyle name="표준 90 3 3" xfId="23728"/>
    <cellStyle name="표준 90 4" xfId="23729"/>
    <cellStyle name="표준 90 4 2" xfId="23730"/>
    <cellStyle name="표준 90 4 2 2" xfId="23731"/>
    <cellStyle name="표준 90 4 3" xfId="23732"/>
    <cellStyle name="표준 90 5" xfId="23733"/>
    <cellStyle name="표준 90 5 2" xfId="23734"/>
    <cellStyle name="표준 90 5 2 2" xfId="23735"/>
    <cellStyle name="표준 90 5 3" xfId="23736"/>
    <cellStyle name="표준 90 6" xfId="23737"/>
    <cellStyle name="표준 90 6 2" xfId="23738"/>
    <cellStyle name="표준 90 6 2 2" xfId="23739"/>
    <cellStyle name="표준 90 6 3" xfId="23740"/>
    <cellStyle name="표준 90 7" xfId="23741"/>
    <cellStyle name="표준 90 7 2" xfId="23742"/>
    <cellStyle name="표준 90 7 2 2" xfId="23743"/>
    <cellStyle name="표준 90 7 3" xfId="23744"/>
    <cellStyle name="표준 90 8" xfId="23745"/>
    <cellStyle name="표준 90 8 2" xfId="23746"/>
    <cellStyle name="표준 90 8 2 2" xfId="23747"/>
    <cellStyle name="표준 90 8 3" xfId="23748"/>
    <cellStyle name="표준 90 9" xfId="23749"/>
    <cellStyle name="표준 90 9 2" xfId="23750"/>
    <cellStyle name="표준 90 9 2 2" xfId="23751"/>
    <cellStyle name="표준 90 9 3" xfId="23752"/>
    <cellStyle name="표준 91" xfId="23753"/>
    <cellStyle name="표준 91 10" xfId="23754"/>
    <cellStyle name="표준 91 10 2" xfId="23755"/>
    <cellStyle name="표준 91 10 2 2" xfId="23756"/>
    <cellStyle name="표준 91 10 3" xfId="23757"/>
    <cellStyle name="표준 91 11" xfId="23758"/>
    <cellStyle name="표준 91 11 2" xfId="23759"/>
    <cellStyle name="표준 91 11 2 2" xfId="23760"/>
    <cellStyle name="표준 91 11 3" xfId="23761"/>
    <cellStyle name="표준 91 12" xfId="23762"/>
    <cellStyle name="표준 91 12 2" xfId="23763"/>
    <cellStyle name="표준 91 12 2 2" xfId="23764"/>
    <cellStyle name="표준 91 12 3" xfId="23765"/>
    <cellStyle name="표준 91 13" xfId="23766"/>
    <cellStyle name="표준 91 13 2" xfId="23767"/>
    <cellStyle name="표준 91 13 2 2" xfId="23768"/>
    <cellStyle name="표준 91 13 3" xfId="23769"/>
    <cellStyle name="표준 91 14" xfId="23770"/>
    <cellStyle name="표준 91 14 2" xfId="23771"/>
    <cellStyle name="표준 91 14 2 2" xfId="23772"/>
    <cellStyle name="표준 91 14 3" xfId="23773"/>
    <cellStyle name="표준 91 15" xfId="23774"/>
    <cellStyle name="표준 91 15 2" xfId="23775"/>
    <cellStyle name="표준 91 15 2 2" xfId="23776"/>
    <cellStyle name="표준 91 15 3" xfId="23777"/>
    <cellStyle name="표준 91 16" xfId="23778"/>
    <cellStyle name="표준 91 16 2" xfId="23779"/>
    <cellStyle name="표준 91 16 2 2" xfId="23780"/>
    <cellStyle name="표준 91 16 3" xfId="23781"/>
    <cellStyle name="표준 91 17" xfId="23782"/>
    <cellStyle name="표준 91 17 2" xfId="23783"/>
    <cellStyle name="표준 91 17 2 2" xfId="23784"/>
    <cellStyle name="표준 91 17 3" xfId="23785"/>
    <cellStyle name="표준 91 18" xfId="23786"/>
    <cellStyle name="표준 91 18 2" xfId="23787"/>
    <cellStyle name="표준 91 18 2 2" xfId="23788"/>
    <cellStyle name="표준 91 18 3" xfId="23789"/>
    <cellStyle name="표준 91 19" xfId="23790"/>
    <cellStyle name="표준 91 19 2" xfId="23791"/>
    <cellStyle name="표준 91 19 2 2" xfId="23792"/>
    <cellStyle name="표준 91 19 3" xfId="23793"/>
    <cellStyle name="표준 91 2" xfId="23794"/>
    <cellStyle name="표준 91 2 2" xfId="23795"/>
    <cellStyle name="표준 91 2 2 2" xfId="23796"/>
    <cellStyle name="표준 91 2 2 2 2" xfId="23797"/>
    <cellStyle name="표준 91 2 2 3" xfId="23798"/>
    <cellStyle name="표준 91 2 3" xfId="23799"/>
    <cellStyle name="표준 91 2 3 2" xfId="23800"/>
    <cellStyle name="표준 91 2 3 2 2" xfId="23801"/>
    <cellStyle name="표준 91 2 3 3" xfId="23802"/>
    <cellStyle name="표준 91 2 4" xfId="23803"/>
    <cellStyle name="표준 91 2 4 2" xfId="23804"/>
    <cellStyle name="표준 91 2 5" xfId="23805"/>
    <cellStyle name="표준 91 20" xfId="23806"/>
    <cellStyle name="표준 91 20 2" xfId="23807"/>
    <cellStyle name="표준 91 20 2 2" xfId="23808"/>
    <cellStyle name="표준 91 20 3" xfId="23809"/>
    <cellStyle name="표준 91 21" xfId="23810"/>
    <cellStyle name="표준 91 21 2" xfId="23811"/>
    <cellStyle name="표준 91 21 2 2" xfId="23812"/>
    <cellStyle name="표준 91 21 3" xfId="23813"/>
    <cellStyle name="표준 91 22" xfId="23814"/>
    <cellStyle name="표준 91 22 2" xfId="23815"/>
    <cellStyle name="표준 91 23" xfId="23816"/>
    <cellStyle name="표준 91 24" xfId="23817"/>
    <cellStyle name="표준 91 3" xfId="23818"/>
    <cellStyle name="표준 91 3 2" xfId="23819"/>
    <cellStyle name="표준 91 3 2 2" xfId="23820"/>
    <cellStyle name="표준 91 3 3" xfId="23821"/>
    <cellStyle name="표준 91 4" xfId="23822"/>
    <cellStyle name="표준 91 4 2" xfId="23823"/>
    <cellStyle name="표준 91 4 2 2" xfId="23824"/>
    <cellStyle name="표준 91 4 3" xfId="23825"/>
    <cellStyle name="표준 91 5" xfId="23826"/>
    <cellStyle name="표준 91 5 2" xfId="23827"/>
    <cellStyle name="표준 91 5 2 2" xfId="23828"/>
    <cellStyle name="표준 91 5 3" xfId="23829"/>
    <cellStyle name="표준 91 6" xfId="23830"/>
    <cellStyle name="표준 91 6 2" xfId="23831"/>
    <cellStyle name="표준 91 6 2 2" xfId="23832"/>
    <cellStyle name="표준 91 6 3" xfId="23833"/>
    <cellStyle name="표준 91 7" xfId="23834"/>
    <cellStyle name="표준 91 7 2" xfId="23835"/>
    <cellStyle name="표준 91 7 2 2" xfId="23836"/>
    <cellStyle name="표준 91 7 3" xfId="23837"/>
    <cellStyle name="표준 91 8" xfId="23838"/>
    <cellStyle name="표준 91 8 2" xfId="23839"/>
    <cellStyle name="표준 91 8 2 2" xfId="23840"/>
    <cellStyle name="표준 91 8 3" xfId="23841"/>
    <cellStyle name="표준 91 9" xfId="23842"/>
    <cellStyle name="표준 91 9 2" xfId="23843"/>
    <cellStyle name="표준 91 9 2 2" xfId="23844"/>
    <cellStyle name="표준 91 9 3" xfId="23845"/>
    <cellStyle name="표준 92" xfId="23846"/>
    <cellStyle name="표준 92 10" xfId="23847"/>
    <cellStyle name="표준 92 10 2" xfId="23848"/>
    <cellStyle name="표준 92 10 2 2" xfId="23849"/>
    <cellStyle name="표준 92 10 3" xfId="23850"/>
    <cellStyle name="표준 92 11" xfId="23851"/>
    <cellStyle name="표준 92 11 2" xfId="23852"/>
    <cellStyle name="표준 92 11 2 2" xfId="23853"/>
    <cellStyle name="표준 92 11 3" xfId="23854"/>
    <cellStyle name="표준 92 12" xfId="23855"/>
    <cellStyle name="표준 92 12 2" xfId="23856"/>
    <cellStyle name="표준 92 12 2 2" xfId="23857"/>
    <cellStyle name="표준 92 12 3" xfId="23858"/>
    <cellStyle name="표준 92 13" xfId="23859"/>
    <cellStyle name="표준 92 13 2" xfId="23860"/>
    <cellStyle name="표준 92 13 2 2" xfId="23861"/>
    <cellStyle name="표준 92 13 3" xfId="23862"/>
    <cellStyle name="표준 92 14" xfId="23863"/>
    <cellStyle name="표준 92 14 2" xfId="23864"/>
    <cellStyle name="표준 92 14 2 2" xfId="23865"/>
    <cellStyle name="표준 92 14 3" xfId="23866"/>
    <cellStyle name="표준 92 15" xfId="23867"/>
    <cellStyle name="표준 92 15 2" xfId="23868"/>
    <cellStyle name="표준 92 15 2 2" xfId="23869"/>
    <cellStyle name="표준 92 15 3" xfId="23870"/>
    <cellStyle name="표준 92 16" xfId="23871"/>
    <cellStyle name="표준 92 16 2" xfId="23872"/>
    <cellStyle name="표준 92 16 2 2" xfId="23873"/>
    <cellStyle name="표준 92 16 3" xfId="23874"/>
    <cellStyle name="표준 92 17" xfId="23875"/>
    <cellStyle name="표준 92 17 2" xfId="23876"/>
    <cellStyle name="표준 92 17 2 2" xfId="23877"/>
    <cellStyle name="표준 92 17 3" xfId="23878"/>
    <cellStyle name="표준 92 18" xfId="23879"/>
    <cellStyle name="표준 92 18 2" xfId="23880"/>
    <cellStyle name="표준 92 18 2 2" xfId="23881"/>
    <cellStyle name="표준 92 18 3" xfId="23882"/>
    <cellStyle name="표준 92 19" xfId="23883"/>
    <cellStyle name="표준 92 19 2" xfId="23884"/>
    <cellStyle name="표준 92 19 2 2" xfId="23885"/>
    <cellStyle name="표준 92 19 3" xfId="23886"/>
    <cellStyle name="표준 92 2" xfId="23887"/>
    <cellStyle name="표준 92 2 2" xfId="23888"/>
    <cellStyle name="표준 92 2 2 2" xfId="23889"/>
    <cellStyle name="표준 92 2 2 2 2" xfId="23890"/>
    <cellStyle name="표준 92 2 2 3" xfId="23891"/>
    <cellStyle name="표준 92 2 3" xfId="23892"/>
    <cellStyle name="표준 92 2 3 2" xfId="23893"/>
    <cellStyle name="표준 92 2 3 2 2" xfId="23894"/>
    <cellStyle name="표준 92 2 3 3" xfId="23895"/>
    <cellStyle name="표준 92 2 4" xfId="23896"/>
    <cellStyle name="표준 92 2 4 2" xfId="23897"/>
    <cellStyle name="표준 92 2 5" xfId="23898"/>
    <cellStyle name="표준 92 20" xfId="23899"/>
    <cellStyle name="표준 92 20 2" xfId="23900"/>
    <cellStyle name="표준 92 20 2 2" xfId="23901"/>
    <cellStyle name="표준 92 20 3" xfId="23902"/>
    <cellStyle name="표준 92 21" xfId="23903"/>
    <cellStyle name="표준 92 21 2" xfId="23904"/>
    <cellStyle name="표준 92 21 2 2" xfId="23905"/>
    <cellStyle name="표준 92 21 3" xfId="23906"/>
    <cellStyle name="표준 92 22" xfId="23907"/>
    <cellStyle name="표준 92 22 2" xfId="23908"/>
    <cellStyle name="표준 92 23" xfId="23909"/>
    <cellStyle name="표준 92 24" xfId="23910"/>
    <cellStyle name="표준 92 3" xfId="23911"/>
    <cellStyle name="표준 92 3 2" xfId="23912"/>
    <cellStyle name="표준 92 3 2 2" xfId="23913"/>
    <cellStyle name="표준 92 3 3" xfId="23914"/>
    <cellStyle name="표준 92 4" xfId="23915"/>
    <cellStyle name="표준 92 4 2" xfId="23916"/>
    <cellStyle name="표준 92 4 2 2" xfId="23917"/>
    <cellStyle name="표준 92 4 3" xfId="23918"/>
    <cellStyle name="표준 92 5" xfId="23919"/>
    <cellStyle name="표준 92 5 2" xfId="23920"/>
    <cellStyle name="표준 92 5 2 2" xfId="23921"/>
    <cellStyle name="표준 92 5 3" xfId="23922"/>
    <cellStyle name="표준 92 6" xfId="23923"/>
    <cellStyle name="표준 92 6 2" xfId="23924"/>
    <cellStyle name="표준 92 6 2 2" xfId="23925"/>
    <cellStyle name="표준 92 6 3" xfId="23926"/>
    <cellStyle name="표준 92 7" xfId="23927"/>
    <cellStyle name="표준 92 7 2" xfId="23928"/>
    <cellStyle name="표준 92 7 2 2" xfId="23929"/>
    <cellStyle name="표준 92 7 3" xfId="23930"/>
    <cellStyle name="표준 92 8" xfId="23931"/>
    <cellStyle name="표준 92 8 2" xfId="23932"/>
    <cellStyle name="표준 92 8 2 2" xfId="23933"/>
    <cellStyle name="표준 92 8 3" xfId="23934"/>
    <cellStyle name="표준 92 9" xfId="23935"/>
    <cellStyle name="표준 92 9 2" xfId="23936"/>
    <cellStyle name="표준 92 9 2 2" xfId="23937"/>
    <cellStyle name="표준 92 9 3" xfId="23938"/>
    <cellStyle name="표준 93" xfId="23939"/>
    <cellStyle name="표준 93 10" xfId="23940"/>
    <cellStyle name="표준 93 10 2" xfId="23941"/>
    <cellStyle name="표준 93 10 2 2" xfId="23942"/>
    <cellStyle name="표준 93 10 3" xfId="23943"/>
    <cellStyle name="표준 93 11" xfId="23944"/>
    <cellStyle name="표준 93 11 2" xfId="23945"/>
    <cellStyle name="표준 93 11 2 2" xfId="23946"/>
    <cellStyle name="표준 93 11 3" xfId="23947"/>
    <cellStyle name="표준 93 12" xfId="23948"/>
    <cellStyle name="표준 93 12 2" xfId="23949"/>
    <cellStyle name="표준 93 12 2 2" xfId="23950"/>
    <cellStyle name="표준 93 12 3" xfId="23951"/>
    <cellStyle name="표준 93 13" xfId="23952"/>
    <cellStyle name="표준 93 13 2" xfId="23953"/>
    <cellStyle name="표준 93 13 2 2" xfId="23954"/>
    <cellStyle name="표준 93 13 3" xfId="23955"/>
    <cellStyle name="표준 93 14" xfId="23956"/>
    <cellStyle name="표준 93 14 2" xfId="23957"/>
    <cellStyle name="표준 93 14 2 2" xfId="23958"/>
    <cellStyle name="표준 93 14 3" xfId="23959"/>
    <cellStyle name="표준 93 15" xfId="23960"/>
    <cellStyle name="표준 93 15 2" xfId="23961"/>
    <cellStyle name="표준 93 15 2 2" xfId="23962"/>
    <cellStyle name="표준 93 15 3" xfId="23963"/>
    <cellStyle name="표준 93 16" xfId="23964"/>
    <cellStyle name="표준 93 16 2" xfId="23965"/>
    <cellStyle name="표준 93 16 2 2" xfId="23966"/>
    <cellStyle name="표준 93 16 3" xfId="23967"/>
    <cellStyle name="표준 93 17" xfId="23968"/>
    <cellStyle name="표준 93 17 2" xfId="23969"/>
    <cellStyle name="표준 93 17 2 2" xfId="23970"/>
    <cellStyle name="표준 93 17 3" xfId="23971"/>
    <cellStyle name="표준 93 18" xfId="23972"/>
    <cellStyle name="표준 93 18 2" xfId="23973"/>
    <cellStyle name="표준 93 18 2 2" xfId="23974"/>
    <cellStyle name="표준 93 18 3" xfId="23975"/>
    <cellStyle name="표준 93 19" xfId="23976"/>
    <cellStyle name="표준 93 19 2" xfId="23977"/>
    <cellStyle name="표준 93 19 2 2" xfId="23978"/>
    <cellStyle name="표준 93 19 3" xfId="23979"/>
    <cellStyle name="표준 93 2" xfId="23980"/>
    <cellStyle name="표준 93 2 2" xfId="23981"/>
    <cellStyle name="표준 93 2 2 2" xfId="23982"/>
    <cellStyle name="표준 93 2 2 2 2" xfId="23983"/>
    <cellStyle name="표준 93 2 2 3" xfId="23984"/>
    <cellStyle name="표준 93 2 3" xfId="23985"/>
    <cellStyle name="표준 93 2 3 2" xfId="23986"/>
    <cellStyle name="표준 93 2 3 2 2" xfId="23987"/>
    <cellStyle name="표준 93 2 3 3" xfId="23988"/>
    <cellStyle name="표준 93 2 4" xfId="23989"/>
    <cellStyle name="표준 93 2 4 2" xfId="23990"/>
    <cellStyle name="표준 93 2 5" xfId="23991"/>
    <cellStyle name="표준 93 20" xfId="23992"/>
    <cellStyle name="표준 93 20 2" xfId="23993"/>
    <cellStyle name="표준 93 20 2 2" xfId="23994"/>
    <cellStyle name="표준 93 20 3" xfId="23995"/>
    <cellStyle name="표준 93 21" xfId="23996"/>
    <cellStyle name="표준 93 21 2" xfId="23997"/>
    <cellStyle name="표준 93 21 2 2" xfId="23998"/>
    <cellStyle name="표준 93 21 3" xfId="23999"/>
    <cellStyle name="표준 93 22" xfId="24000"/>
    <cellStyle name="표준 93 22 2" xfId="24001"/>
    <cellStyle name="표준 93 23" xfId="24002"/>
    <cellStyle name="표준 93 24" xfId="24003"/>
    <cellStyle name="표준 93 3" xfId="24004"/>
    <cellStyle name="표준 93 3 2" xfId="24005"/>
    <cellStyle name="표준 93 3 2 2" xfId="24006"/>
    <cellStyle name="표준 93 3 3" xfId="24007"/>
    <cellStyle name="표준 93 4" xfId="24008"/>
    <cellStyle name="표준 93 4 2" xfId="24009"/>
    <cellStyle name="표준 93 4 2 2" xfId="24010"/>
    <cellStyle name="표준 93 4 3" xfId="24011"/>
    <cellStyle name="표준 93 5" xfId="24012"/>
    <cellStyle name="표준 93 5 2" xfId="24013"/>
    <cellStyle name="표준 93 5 2 2" xfId="24014"/>
    <cellStyle name="표준 93 5 3" xfId="24015"/>
    <cellStyle name="표준 93 6" xfId="24016"/>
    <cellStyle name="표준 93 6 2" xfId="24017"/>
    <cellStyle name="표준 93 6 2 2" xfId="24018"/>
    <cellStyle name="표준 93 6 3" xfId="24019"/>
    <cellStyle name="표준 93 7" xfId="24020"/>
    <cellStyle name="표준 93 7 2" xfId="24021"/>
    <cellStyle name="표준 93 7 2 2" xfId="24022"/>
    <cellStyle name="표준 93 7 3" xfId="24023"/>
    <cellStyle name="표준 93 8" xfId="24024"/>
    <cellStyle name="표준 93 8 2" xfId="24025"/>
    <cellStyle name="표준 93 8 2 2" xfId="24026"/>
    <cellStyle name="표준 93 8 3" xfId="24027"/>
    <cellStyle name="표준 93 9" xfId="24028"/>
    <cellStyle name="표준 93 9 2" xfId="24029"/>
    <cellStyle name="표준 93 9 2 2" xfId="24030"/>
    <cellStyle name="표준 93 9 3" xfId="24031"/>
    <cellStyle name="표준 94" xfId="24032"/>
    <cellStyle name="표준 94 10" xfId="24033"/>
    <cellStyle name="표준 94 10 2" xfId="24034"/>
    <cellStyle name="표준 94 10 2 2" xfId="24035"/>
    <cellStyle name="표준 94 10 3" xfId="24036"/>
    <cellStyle name="표준 94 11" xfId="24037"/>
    <cellStyle name="표준 94 11 2" xfId="24038"/>
    <cellStyle name="표준 94 11 2 2" xfId="24039"/>
    <cellStyle name="표준 94 11 3" xfId="24040"/>
    <cellStyle name="표준 94 12" xfId="24041"/>
    <cellStyle name="표준 94 12 2" xfId="24042"/>
    <cellStyle name="표준 94 12 2 2" xfId="24043"/>
    <cellStyle name="표준 94 12 3" xfId="24044"/>
    <cellStyle name="표준 94 13" xfId="24045"/>
    <cellStyle name="표준 94 13 2" xfId="24046"/>
    <cellStyle name="표준 94 13 2 2" xfId="24047"/>
    <cellStyle name="표준 94 13 3" xfId="24048"/>
    <cellStyle name="표준 94 14" xfId="24049"/>
    <cellStyle name="표준 94 14 2" xfId="24050"/>
    <cellStyle name="표준 94 14 2 2" xfId="24051"/>
    <cellStyle name="표준 94 14 3" xfId="24052"/>
    <cellStyle name="표준 94 15" xfId="24053"/>
    <cellStyle name="표준 94 15 2" xfId="24054"/>
    <cellStyle name="표준 94 15 2 2" xfId="24055"/>
    <cellStyle name="표준 94 15 3" xfId="24056"/>
    <cellStyle name="표준 94 16" xfId="24057"/>
    <cellStyle name="표준 94 16 2" xfId="24058"/>
    <cellStyle name="표준 94 16 2 2" xfId="24059"/>
    <cellStyle name="표준 94 16 3" xfId="24060"/>
    <cellStyle name="표준 94 17" xfId="24061"/>
    <cellStyle name="표준 94 17 2" xfId="24062"/>
    <cellStyle name="표준 94 17 2 2" xfId="24063"/>
    <cellStyle name="표준 94 17 3" xfId="24064"/>
    <cellStyle name="표준 94 18" xfId="24065"/>
    <cellStyle name="표준 94 18 2" xfId="24066"/>
    <cellStyle name="표준 94 18 2 2" xfId="24067"/>
    <cellStyle name="표준 94 18 3" xfId="24068"/>
    <cellStyle name="표준 94 19" xfId="24069"/>
    <cellStyle name="표준 94 19 2" xfId="24070"/>
    <cellStyle name="표준 94 19 2 2" xfId="24071"/>
    <cellStyle name="표준 94 19 3" xfId="24072"/>
    <cellStyle name="표준 94 2" xfId="24073"/>
    <cellStyle name="표준 94 2 2" xfId="24074"/>
    <cellStyle name="표준 94 2 2 2" xfId="24075"/>
    <cellStyle name="표준 94 2 2 2 2" xfId="24076"/>
    <cellStyle name="표준 94 2 2 3" xfId="24077"/>
    <cellStyle name="표준 94 2 3" xfId="24078"/>
    <cellStyle name="표준 94 2 3 2" xfId="24079"/>
    <cellStyle name="표준 94 2 3 2 2" xfId="24080"/>
    <cellStyle name="표준 94 2 3 3" xfId="24081"/>
    <cellStyle name="표준 94 2 4" xfId="24082"/>
    <cellStyle name="표준 94 2 4 2" xfId="24083"/>
    <cellStyle name="표준 94 2 5" xfId="24084"/>
    <cellStyle name="표준 94 20" xfId="24085"/>
    <cellStyle name="표준 94 20 2" xfId="24086"/>
    <cellStyle name="표준 94 20 2 2" xfId="24087"/>
    <cellStyle name="표준 94 20 3" xfId="24088"/>
    <cellStyle name="표준 94 21" xfId="24089"/>
    <cellStyle name="표준 94 21 2" xfId="24090"/>
    <cellStyle name="표준 94 21 2 2" xfId="24091"/>
    <cellStyle name="표준 94 21 3" xfId="24092"/>
    <cellStyle name="표준 94 22" xfId="24093"/>
    <cellStyle name="표준 94 22 2" xfId="24094"/>
    <cellStyle name="표준 94 23" xfId="24095"/>
    <cellStyle name="표준 94 24" xfId="24096"/>
    <cellStyle name="표준 94 3" xfId="24097"/>
    <cellStyle name="표준 94 3 2" xfId="24098"/>
    <cellStyle name="표준 94 3 2 2" xfId="24099"/>
    <cellStyle name="표준 94 3 3" xfId="24100"/>
    <cellStyle name="표준 94 4" xfId="24101"/>
    <cellStyle name="표준 94 4 2" xfId="24102"/>
    <cellStyle name="표준 94 4 2 2" xfId="24103"/>
    <cellStyle name="표준 94 4 3" xfId="24104"/>
    <cellStyle name="표준 94 5" xfId="24105"/>
    <cellStyle name="표준 94 5 2" xfId="24106"/>
    <cellStyle name="표준 94 5 2 2" xfId="24107"/>
    <cellStyle name="표준 94 5 3" xfId="24108"/>
    <cellStyle name="표준 94 6" xfId="24109"/>
    <cellStyle name="표준 94 6 2" xfId="24110"/>
    <cellStyle name="표준 94 6 2 2" xfId="24111"/>
    <cellStyle name="표준 94 6 3" xfId="24112"/>
    <cellStyle name="표준 94 7" xfId="24113"/>
    <cellStyle name="표준 94 7 2" xfId="24114"/>
    <cellStyle name="표준 94 7 2 2" xfId="24115"/>
    <cellStyle name="표준 94 7 3" xfId="24116"/>
    <cellStyle name="표준 94 8" xfId="24117"/>
    <cellStyle name="표준 94 8 2" xfId="24118"/>
    <cellStyle name="표준 94 8 2 2" xfId="24119"/>
    <cellStyle name="표준 94 8 3" xfId="24120"/>
    <cellStyle name="표준 94 9" xfId="24121"/>
    <cellStyle name="표준 94 9 2" xfId="24122"/>
    <cellStyle name="표준 94 9 2 2" xfId="24123"/>
    <cellStyle name="표준 94 9 3" xfId="24124"/>
    <cellStyle name="표준 95" xfId="24125"/>
    <cellStyle name="표준 95 10" xfId="24126"/>
    <cellStyle name="표준 95 10 2" xfId="24127"/>
    <cellStyle name="표준 95 10 2 2" xfId="24128"/>
    <cellStyle name="표준 95 10 3" xfId="24129"/>
    <cellStyle name="표준 95 11" xfId="24130"/>
    <cellStyle name="표준 95 11 2" xfId="24131"/>
    <cellStyle name="표준 95 11 2 2" xfId="24132"/>
    <cellStyle name="표준 95 11 3" xfId="24133"/>
    <cellStyle name="표준 95 12" xfId="24134"/>
    <cellStyle name="표준 95 12 2" xfId="24135"/>
    <cellStyle name="표준 95 12 2 2" xfId="24136"/>
    <cellStyle name="표준 95 12 3" xfId="24137"/>
    <cellStyle name="표준 95 13" xfId="24138"/>
    <cellStyle name="표준 95 13 2" xfId="24139"/>
    <cellStyle name="표준 95 13 2 2" xfId="24140"/>
    <cellStyle name="표준 95 13 3" xfId="24141"/>
    <cellStyle name="표준 95 14" xfId="24142"/>
    <cellStyle name="표준 95 14 2" xfId="24143"/>
    <cellStyle name="표준 95 14 2 2" xfId="24144"/>
    <cellStyle name="표준 95 14 3" xfId="24145"/>
    <cellStyle name="표준 95 15" xfId="24146"/>
    <cellStyle name="표준 95 15 2" xfId="24147"/>
    <cellStyle name="표준 95 15 2 2" xfId="24148"/>
    <cellStyle name="표준 95 15 3" xfId="24149"/>
    <cellStyle name="표준 95 16" xfId="24150"/>
    <cellStyle name="표준 95 16 2" xfId="24151"/>
    <cellStyle name="표준 95 16 2 2" xfId="24152"/>
    <cellStyle name="표준 95 16 3" xfId="24153"/>
    <cellStyle name="표준 95 17" xfId="24154"/>
    <cellStyle name="표준 95 17 2" xfId="24155"/>
    <cellStyle name="표준 95 17 2 2" xfId="24156"/>
    <cellStyle name="표준 95 17 3" xfId="24157"/>
    <cellStyle name="표준 95 18" xfId="24158"/>
    <cellStyle name="표준 95 18 2" xfId="24159"/>
    <cellStyle name="표준 95 18 2 2" xfId="24160"/>
    <cellStyle name="표준 95 18 3" xfId="24161"/>
    <cellStyle name="표준 95 19" xfId="24162"/>
    <cellStyle name="표준 95 19 2" xfId="24163"/>
    <cellStyle name="표준 95 19 2 2" xfId="24164"/>
    <cellStyle name="표준 95 19 3" xfId="24165"/>
    <cellStyle name="표준 95 2" xfId="24166"/>
    <cellStyle name="표준 95 2 2" xfId="24167"/>
    <cellStyle name="표준 95 2 2 2" xfId="24168"/>
    <cellStyle name="표준 95 2 2 2 2" xfId="24169"/>
    <cellStyle name="표준 95 2 2 3" xfId="24170"/>
    <cellStyle name="표준 95 2 3" xfId="24171"/>
    <cellStyle name="표준 95 2 3 2" xfId="24172"/>
    <cellStyle name="표준 95 2 3 2 2" xfId="24173"/>
    <cellStyle name="표준 95 2 3 3" xfId="24174"/>
    <cellStyle name="표준 95 2 4" xfId="24175"/>
    <cellStyle name="표준 95 2 4 2" xfId="24176"/>
    <cellStyle name="표준 95 2 5" xfId="24177"/>
    <cellStyle name="표준 95 20" xfId="24178"/>
    <cellStyle name="표준 95 20 2" xfId="24179"/>
    <cellStyle name="표준 95 20 2 2" xfId="24180"/>
    <cellStyle name="표준 95 20 3" xfId="24181"/>
    <cellStyle name="표준 95 21" xfId="24182"/>
    <cellStyle name="표준 95 21 2" xfId="24183"/>
    <cellStyle name="표준 95 21 2 2" xfId="24184"/>
    <cellStyle name="표준 95 21 3" xfId="24185"/>
    <cellStyle name="표준 95 22" xfId="24186"/>
    <cellStyle name="표준 95 22 2" xfId="24187"/>
    <cellStyle name="표준 95 23" xfId="24188"/>
    <cellStyle name="표준 95 24" xfId="24189"/>
    <cellStyle name="표준 95 3" xfId="24190"/>
    <cellStyle name="표준 95 3 2" xfId="24191"/>
    <cellStyle name="표준 95 3 2 2" xfId="24192"/>
    <cellStyle name="표준 95 3 3" xfId="24193"/>
    <cellStyle name="표준 95 4" xfId="24194"/>
    <cellStyle name="표준 95 4 2" xfId="24195"/>
    <cellStyle name="표준 95 4 2 2" xfId="24196"/>
    <cellStyle name="표준 95 4 3" xfId="24197"/>
    <cellStyle name="표준 95 5" xfId="24198"/>
    <cellStyle name="표준 95 5 2" xfId="24199"/>
    <cellStyle name="표준 95 5 2 2" xfId="24200"/>
    <cellStyle name="표준 95 5 3" xfId="24201"/>
    <cellStyle name="표준 95 6" xfId="24202"/>
    <cellStyle name="표준 95 6 2" xfId="24203"/>
    <cellStyle name="표준 95 6 2 2" xfId="24204"/>
    <cellStyle name="표준 95 6 3" xfId="24205"/>
    <cellStyle name="표준 95 7" xfId="24206"/>
    <cellStyle name="표준 95 7 2" xfId="24207"/>
    <cellStyle name="표준 95 7 2 2" xfId="24208"/>
    <cellStyle name="표준 95 7 3" xfId="24209"/>
    <cellStyle name="표준 95 8" xfId="24210"/>
    <cellStyle name="표준 95 8 2" xfId="24211"/>
    <cellStyle name="표준 95 8 2 2" xfId="24212"/>
    <cellStyle name="표준 95 8 3" xfId="24213"/>
    <cellStyle name="표준 95 9" xfId="24214"/>
    <cellStyle name="표준 95 9 2" xfId="24215"/>
    <cellStyle name="표준 95 9 2 2" xfId="24216"/>
    <cellStyle name="표준 95 9 3" xfId="24217"/>
    <cellStyle name="표준 96" xfId="24218"/>
    <cellStyle name="표준 96 10" xfId="24219"/>
    <cellStyle name="표준 96 10 2" xfId="24220"/>
    <cellStyle name="표준 96 10 2 2" xfId="24221"/>
    <cellStyle name="표준 96 10 3" xfId="24222"/>
    <cellStyle name="표준 96 11" xfId="24223"/>
    <cellStyle name="표준 96 11 2" xfId="24224"/>
    <cellStyle name="표준 96 11 2 2" xfId="24225"/>
    <cellStyle name="표준 96 11 3" xfId="24226"/>
    <cellStyle name="표준 96 12" xfId="24227"/>
    <cellStyle name="표준 96 12 2" xfId="24228"/>
    <cellStyle name="표준 96 12 2 2" xfId="24229"/>
    <cellStyle name="표준 96 12 3" xfId="24230"/>
    <cellStyle name="표준 96 13" xfId="24231"/>
    <cellStyle name="표준 96 13 2" xfId="24232"/>
    <cellStyle name="표준 96 13 2 2" xfId="24233"/>
    <cellStyle name="표준 96 13 3" xfId="24234"/>
    <cellStyle name="표준 96 14" xfId="24235"/>
    <cellStyle name="표준 96 14 2" xfId="24236"/>
    <cellStyle name="표준 96 14 2 2" xfId="24237"/>
    <cellStyle name="표준 96 14 3" xfId="24238"/>
    <cellStyle name="표준 96 15" xfId="24239"/>
    <cellStyle name="표준 96 15 2" xfId="24240"/>
    <cellStyle name="표준 96 15 2 2" xfId="24241"/>
    <cellStyle name="표준 96 15 3" xfId="24242"/>
    <cellStyle name="표준 96 16" xfId="24243"/>
    <cellStyle name="표준 96 16 2" xfId="24244"/>
    <cellStyle name="표준 96 16 2 2" xfId="24245"/>
    <cellStyle name="표준 96 16 3" xfId="24246"/>
    <cellStyle name="표준 96 17" xfId="24247"/>
    <cellStyle name="표준 96 17 2" xfId="24248"/>
    <cellStyle name="표준 96 17 2 2" xfId="24249"/>
    <cellStyle name="표준 96 17 3" xfId="24250"/>
    <cellStyle name="표준 96 18" xfId="24251"/>
    <cellStyle name="표준 96 18 2" xfId="24252"/>
    <cellStyle name="표준 96 18 2 2" xfId="24253"/>
    <cellStyle name="표준 96 18 3" xfId="24254"/>
    <cellStyle name="표준 96 19" xfId="24255"/>
    <cellStyle name="표준 96 19 2" xfId="24256"/>
    <cellStyle name="표준 96 19 2 2" xfId="24257"/>
    <cellStyle name="표준 96 19 3" xfId="24258"/>
    <cellStyle name="표준 96 2" xfId="24259"/>
    <cellStyle name="표준 96 2 2" xfId="24260"/>
    <cellStyle name="표준 96 2 2 2" xfId="24261"/>
    <cellStyle name="표준 96 2 2 2 2" xfId="24262"/>
    <cellStyle name="표준 96 2 2 3" xfId="24263"/>
    <cellStyle name="표준 96 2 3" xfId="24264"/>
    <cellStyle name="표준 96 2 3 2" xfId="24265"/>
    <cellStyle name="표준 96 2 3 2 2" xfId="24266"/>
    <cellStyle name="표준 96 2 3 3" xfId="24267"/>
    <cellStyle name="표준 96 2 4" xfId="24268"/>
    <cellStyle name="표준 96 2 4 2" xfId="24269"/>
    <cellStyle name="표준 96 2 5" xfId="24270"/>
    <cellStyle name="표준 96 20" xfId="24271"/>
    <cellStyle name="표준 96 20 2" xfId="24272"/>
    <cellStyle name="표준 96 20 2 2" xfId="24273"/>
    <cellStyle name="표준 96 20 3" xfId="24274"/>
    <cellStyle name="표준 96 21" xfId="24275"/>
    <cellStyle name="표준 96 21 2" xfId="24276"/>
    <cellStyle name="표준 96 21 2 2" xfId="24277"/>
    <cellStyle name="표준 96 21 3" xfId="24278"/>
    <cellStyle name="표준 96 22" xfId="24279"/>
    <cellStyle name="표준 96 22 2" xfId="24280"/>
    <cellStyle name="표준 96 23" xfId="24281"/>
    <cellStyle name="표준 96 24" xfId="24282"/>
    <cellStyle name="표준 96 3" xfId="24283"/>
    <cellStyle name="표준 96 3 2" xfId="24284"/>
    <cellStyle name="표준 96 3 2 2" xfId="24285"/>
    <cellStyle name="표준 96 3 3" xfId="24286"/>
    <cellStyle name="표준 96 4" xfId="24287"/>
    <cellStyle name="표준 96 4 2" xfId="24288"/>
    <cellStyle name="표준 96 4 2 2" xfId="24289"/>
    <cellStyle name="표준 96 4 3" xfId="24290"/>
    <cellStyle name="표준 96 5" xfId="24291"/>
    <cellStyle name="표준 96 5 2" xfId="24292"/>
    <cellStyle name="표준 96 5 2 2" xfId="24293"/>
    <cellStyle name="표준 96 5 3" xfId="24294"/>
    <cellStyle name="표준 96 6" xfId="24295"/>
    <cellStyle name="표준 96 6 2" xfId="24296"/>
    <cellStyle name="표준 96 6 2 2" xfId="24297"/>
    <cellStyle name="표준 96 6 3" xfId="24298"/>
    <cellStyle name="표준 96 7" xfId="24299"/>
    <cellStyle name="표준 96 7 2" xfId="24300"/>
    <cellStyle name="표준 96 7 2 2" xfId="24301"/>
    <cellStyle name="표준 96 7 3" xfId="24302"/>
    <cellStyle name="표준 96 8" xfId="24303"/>
    <cellStyle name="표준 96 8 2" xfId="24304"/>
    <cellStyle name="표준 96 8 2 2" xfId="24305"/>
    <cellStyle name="표준 96 8 3" xfId="24306"/>
    <cellStyle name="표준 96 9" xfId="24307"/>
    <cellStyle name="표준 96 9 2" xfId="24308"/>
    <cellStyle name="표준 96 9 2 2" xfId="24309"/>
    <cellStyle name="표준 96 9 3" xfId="24310"/>
    <cellStyle name="표준 97" xfId="24311"/>
    <cellStyle name="표준 97 10" xfId="24312"/>
    <cellStyle name="표준 97 10 2" xfId="24313"/>
    <cellStyle name="표준 97 10 2 2" xfId="24314"/>
    <cellStyle name="표준 97 10 3" xfId="24315"/>
    <cellStyle name="표준 97 11" xfId="24316"/>
    <cellStyle name="표준 97 11 2" xfId="24317"/>
    <cellStyle name="표준 97 11 2 2" xfId="24318"/>
    <cellStyle name="표준 97 11 3" xfId="24319"/>
    <cellStyle name="표준 97 12" xfId="24320"/>
    <cellStyle name="표준 97 12 2" xfId="24321"/>
    <cellStyle name="표준 97 12 2 2" xfId="24322"/>
    <cellStyle name="표준 97 12 3" xfId="24323"/>
    <cellStyle name="표준 97 13" xfId="24324"/>
    <cellStyle name="표준 97 13 2" xfId="24325"/>
    <cellStyle name="표준 97 13 2 2" xfId="24326"/>
    <cellStyle name="표준 97 13 3" xfId="24327"/>
    <cellStyle name="표준 97 14" xfId="24328"/>
    <cellStyle name="표준 97 14 2" xfId="24329"/>
    <cellStyle name="표준 97 14 2 2" xfId="24330"/>
    <cellStyle name="표준 97 14 3" xfId="24331"/>
    <cellStyle name="표준 97 15" xfId="24332"/>
    <cellStyle name="표준 97 15 2" xfId="24333"/>
    <cellStyle name="표준 97 15 2 2" xfId="24334"/>
    <cellStyle name="표준 97 15 3" xfId="24335"/>
    <cellStyle name="표준 97 16" xfId="24336"/>
    <cellStyle name="표준 97 16 2" xfId="24337"/>
    <cellStyle name="표준 97 16 2 2" xfId="24338"/>
    <cellStyle name="표준 97 16 3" xfId="24339"/>
    <cellStyle name="표준 97 17" xfId="24340"/>
    <cellStyle name="표준 97 17 2" xfId="24341"/>
    <cellStyle name="표준 97 17 2 2" xfId="24342"/>
    <cellStyle name="표준 97 17 3" xfId="24343"/>
    <cellStyle name="표준 97 18" xfId="24344"/>
    <cellStyle name="표준 97 18 2" xfId="24345"/>
    <cellStyle name="표준 97 18 2 2" xfId="24346"/>
    <cellStyle name="표준 97 18 3" xfId="24347"/>
    <cellStyle name="표준 97 19" xfId="24348"/>
    <cellStyle name="표준 97 19 2" xfId="24349"/>
    <cellStyle name="표준 97 19 2 2" xfId="24350"/>
    <cellStyle name="표준 97 19 3" xfId="24351"/>
    <cellStyle name="표준 97 2" xfId="24352"/>
    <cellStyle name="표준 97 2 2" xfId="24353"/>
    <cellStyle name="표준 97 2 2 2" xfId="24354"/>
    <cellStyle name="표준 97 2 2 2 2" xfId="24355"/>
    <cellStyle name="표준 97 2 2 3" xfId="24356"/>
    <cellStyle name="표준 97 2 3" xfId="24357"/>
    <cellStyle name="표준 97 2 3 2" xfId="24358"/>
    <cellStyle name="표준 97 2 3 2 2" xfId="24359"/>
    <cellStyle name="표준 97 2 3 3" xfId="24360"/>
    <cellStyle name="표준 97 2 4" xfId="24361"/>
    <cellStyle name="표준 97 2 4 2" xfId="24362"/>
    <cellStyle name="표준 97 2 5" xfId="24363"/>
    <cellStyle name="표준 97 20" xfId="24364"/>
    <cellStyle name="표준 97 20 2" xfId="24365"/>
    <cellStyle name="표준 97 20 2 2" xfId="24366"/>
    <cellStyle name="표준 97 20 3" xfId="24367"/>
    <cellStyle name="표준 97 21" xfId="24368"/>
    <cellStyle name="표준 97 21 2" xfId="24369"/>
    <cellStyle name="표준 97 22" xfId="24370"/>
    <cellStyle name="표준 97 23" xfId="24371"/>
    <cellStyle name="표준 97 3" xfId="24372"/>
    <cellStyle name="표준 97 3 2" xfId="24373"/>
    <cellStyle name="표준 97 3 2 2" xfId="24374"/>
    <cellStyle name="표준 97 3 3" xfId="24375"/>
    <cellStyle name="표준 97 4" xfId="24376"/>
    <cellStyle name="표준 97 4 2" xfId="24377"/>
    <cellStyle name="표준 97 4 2 2" xfId="24378"/>
    <cellStyle name="표준 97 4 3" xfId="24379"/>
    <cellStyle name="표준 97 5" xfId="24380"/>
    <cellStyle name="표준 97 5 2" xfId="24381"/>
    <cellStyle name="표준 97 5 2 2" xfId="24382"/>
    <cellStyle name="표준 97 5 3" xfId="24383"/>
    <cellStyle name="표준 97 6" xfId="24384"/>
    <cellStyle name="표준 97 6 2" xfId="24385"/>
    <cellStyle name="표준 97 6 2 2" xfId="24386"/>
    <cellStyle name="표준 97 6 3" xfId="24387"/>
    <cellStyle name="표준 97 7" xfId="24388"/>
    <cellStyle name="표준 97 7 2" xfId="24389"/>
    <cellStyle name="표준 97 7 2 2" xfId="24390"/>
    <cellStyle name="표준 97 7 3" xfId="24391"/>
    <cellStyle name="표준 97 8" xfId="24392"/>
    <cellStyle name="표준 97 8 2" xfId="24393"/>
    <cellStyle name="표준 97 8 2 2" xfId="24394"/>
    <cellStyle name="표준 97 8 3" xfId="24395"/>
    <cellStyle name="표준 97 9" xfId="24396"/>
    <cellStyle name="표준 97 9 2" xfId="24397"/>
    <cellStyle name="표준 97 9 2 2" xfId="24398"/>
    <cellStyle name="표준 97 9 3" xfId="24399"/>
    <cellStyle name="표준 98" xfId="24400"/>
    <cellStyle name="표준 98 10" xfId="24401"/>
    <cellStyle name="표준 98 10 2" xfId="24402"/>
    <cellStyle name="표준 98 10 2 2" xfId="24403"/>
    <cellStyle name="표준 98 10 3" xfId="24404"/>
    <cellStyle name="표준 98 11" xfId="24405"/>
    <cellStyle name="표준 98 11 2" xfId="24406"/>
    <cellStyle name="표준 98 11 2 2" xfId="24407"/>
    <cellStyle name="표준 98 11 3" xfId="24408"/>
    <cellStyle name="표준 98 12" xfId="24409"/>
    <cellStyle name="표준 98 12 2" xfId="24410"/>
    <cellStyle name="표준 98 12 2 2" xfId="24411"/>
    <cellStyle name="표준 98 12 3" xfId="24412"/>
    <cellStyle name="표준 98 13" xfId="24413"/>
    <cellStyle name="표준 98 13 2" xfId="24414"/>
    <cellStyle name="표준 98 13 2 2" xfId="24415"/>
    <cellStyle name="표준 98 13 3" xfId="24416"/>
    <cellStyle name="표준 98 14" xfId="24417"/>
    <cellStyle name="표준 98 14 2" xfId="24418"/>
    <cellStyle name="표준 98 14 2 2" xfId="24419"/>
    <cellStyle name="표준 98 14 3" xfId="24420"/>
    <cellStyle name="표준 98 15" xfId="24421"/>
    <cellStyle name="표준 98 15 2" xfId="24422"/>
    <cellStyle name="표준 98 15 2 2" xfId="24423"/>
    <cellStyle name="표준 98 15 3" xfId="24424"/>
    <cellStyle name="표준 98 16" xfId="24425"/>
    <cellStyle name="표준 98 16 2" xfId="24426"/>
    <cellStyle name="표준 98 16 2 2" xfId="24427"/>
    <cellStyle name="표준 98 16 3" xfId="24428"/>
    <cellStyle name="표준 98 17" xfId="24429"/>
    <cellStyle name="표준 98 17 2" xfId="24430"/>
    <cellStyle name="표준 98 17 2 2" xfId="24431"/>
    <cellStyle name="표준 98 17 3" xfId="24432"/>
    <cellStyle name="표준 98 18" xfId="24433"/>
    <cellStyle name="표준 98 18 2" xfId="24434"/>
    <cellStyle name="표준 98 18 2 2" xfId="24435"/>
    <cellStyle name="표준 98 18 3" xfId="24436"/>
    <cellStyle name="표준 98 19" xfId="24437"/>
    <cellStyle name="표준 98 19 2" xfId="24438"/>
    <cellStyle name="표준 98 19 2 2" xfId="24439"/>
    <cellStyle name="표준 98 19 3" xfId="24440"/>
    <cellStyle name="표준 98 2" xfId="24441"/>
    <cellStyle name="표준 98 2 2" xfId="24442"/>
    <cellStyle name="표준 98 2 2 2" xfId="24443"/>
    <cellStyle name="표준 98 2 2 2 2" xfId="24444"/>
    <cellStyle name="표준 98 2 2 3" xfId="24445"/>
    <cellStyle name="표준 98 2 3" xfId="24446"/>
    <cellStyle name="표준 98 2 3 2" xfId="24447"/>
    <cellStyle name="표준 98 2 3 2 2" xfId="24448"/>
    <cellStyle name="표준 98 2 3 3" xfId="24449"/>
    <cellStyle name="표준 98 2 4" xfId="24450"/>
    <cellStyle name="표준 98 2 4 2" xfId="24451"/>
    <cellStyle name="표준 98 2 5" xfId="24452"/>
    <cellStyle name="표준 98 20" xfId="24453"/>
    <cellStyle name="표준 98 20 2" xfId="24454"/>
    <cellStyle name="표준 98 20 2 2" xfId="24455"/>
    <cellStyle name="표준 98 20 3" xfId="24456"/>
    <cellStyle name="표준 98 21" xfId="24457"/>
    <cellStyle name="표준 98 21 2" xfId="24458"/>
    <cellStyle name="표준 98 22" xfId="24459"/>
    <cellStyle name="표준 98 23" xfId="24460"/>
    <cellStyle name="표준 98 3" xfId="24461"/>
    <cellStyle name="표준 98 3 2" xfId="24462"/>
    <cellStyle name="표준 98 3 2 2" xfId="24463"/>
    <cellStyle name="표준 98 3 3" xfId="24464"/>
    <cellStyle name="표준 98 4" xfId="24465"/>
    <cellStyle name="표준 98 4 2" xfId="24466"/>
    <cellStyle name="표준 98 4 2 2" xfId="24467"/>
    <cellStyle name="표준 98 4 3" xfId="24468"/>
    <cellStyle name="표준 98 5" xfId="24469"/>
    <cellStyle name="표준 98 5 2" xfId="24470"/>
    <cellStyle name="표준 98 5 2 2" xfId="24471"/>
    <cellStyle name="표준 98 5 3" xfId="24472"/>
    <cellStyle name="표준 98 6" xfId="24473"/>
    <cellStyle name="표준 98 6 2" xfId="24474"/>
    <cellStyle name="표준 98 6 2 2" xfId="24475"/>
    <cellStyle name="표준 98 6 3" xfId="24476"/>
    <cellStyle name="표준 98 7" xfId="24477"/>
    <cellStyle name="표준 98 7 2" xfId="24478"/>
    <cellStyle name="표준 98 7 2 2" xfId="24479"/>
    <cellStyle name="표준 98 7 3" xfId="24480"/>
    <cellStyle name="표준 98 8" xfId="24481"/>
    <cellStyle name="표준 98 8 2" xfId="24482"/>
    <cellStyle name="표준 98 8 2 2" xfId="24483"/>
    <cellStyle name="표준 98 8 3" xfId="24484"/>
    <cellStyle name="표준 98 9" xfId="24485"/>
    <cellStyle name="표준 98 9 2" xfId="24486"/>
    <cellStyle name="표준 98 9 2 2" xfId="24487"/>
    <cellStyle name="표준 98 9 3" xfId="24488"/>
    <cellStyle name="표준 99" xfId="24489"/>
    <cellStyle name="표준 99 10" xfId="24490"/>
    <cellStyle name="표준 99 10 2" xfId="24491"/>
    <cellStyle name="표준 99 10 2 2" xfId="24492"/>
    <cellStyle name="표준 99 10 3" xfId="24493"/>
    <cellStyle name="표준 99 11" xfId="24494"/>
    <cellStyle name="표준 99 11 2" xfId="24495"/>
    <cellStyle name="표준 99 11 2 2" xfId="24496"/>
    <cellStyle name="표준 99 11 3" xfId="24497"/>
    <cellStyle name="표준 99 12" xfId="24498"/>
    <cellStyle name="표준 99 12 2" xfId="24499"/>
    <cellStyle name="표준 99 12 2 2" xfId="24500"/>
    <cellStyle name="표준 99 12 3" xfId="24501"/>
    <cellStyle name="표준 99 13" xfId="24502"/>
    <cellStyle name="표준 99 13 2" xfId="24503"/>
    <cellStyle name="표준 99 13 2 2" xfId="24504"/>
    <cellStyle name="표준 99 13 3" xfId="24505"/>
    <cellStyle name="표준 99 14" xfId="24506"/>
    <cellStyle name="표준 99 14 2" xfId="24507"/>
    <cellStyle name="표준 99 14 2 2" xfId="24508"/>
    <cellStyle name="표준 99 14 3" xfId="24509"/>
    <cellStyle name="표준 99 15" xfId="24510"/>
    <cellStyle name="표준 99 15 2" xfId="24511"/>
    <cellStyle name="표준 99 15 2 2" xfId="24512"/>
    <cellStyle name="표준 99 15 3" xfId="24513"/>
    <cellStyle name="표준 99 16" xfId="24514"/>
    <cellStyle name="표준 99 16 2" xfId="24515"/>
    <cellStyle name="표준 99 16 2 2" xfId="24516"/>
    <cellStyle name="표준 99 16 3" xfId="24517"/>
    <cellStyle name="표준 99 17" xfId="24518"/>
    <cellStyle name="표준 99 17 2" xfId="24519"/>
    <cellStyle name="표준 99 17 2 2" xfId="24520"/>
    <cellStyle name="표준 99 17 3" xfId="24521"/>
    <cellStyle name="표준 99 18" xfId="24522"/>
    <cellStyle name="표준 99 18 2" xfId="24523"/>
    <cellStyle name="표준 99 18 2 2" xfId="24524"/>
    <cellStyle name="표준 99 18 3" xfId="24525"/>
    <cellStyle name="표준 99 19" xfId="24526"/>
    <cellStyle name="표준 99 19 2" xfId="24527"/>
    <cellStyle name="표준 99 19 2 2" xfId="24528"/>
    <cellStyle name="표준 99 19 3" xfId="24529"/>
    <cellStyle name="표준 99 2" xfId="24530"/>
    <cellStyle name="표준 99 2 2" xfId="24531"/>
    <cellStyle name="표준 99 2 2 2" xfId="24532"/>
    <cellStyle name="표준 99 2 2 2 2" xfId="24533"/>
    <cellStyle name="표준 99 2 2 3" xfId="24534"/>
    <cellStyle name="표준 99 2 3" xfId="24535"/>
    <cellStyle name="표준 99 2 3 2" xfId="24536"/>
    <cellStyle name="표준 99 2 3 2 2" xfId="24537"/>
    <cellStyle name="표준 99 2 3 3" xfId="24538"/>
    <cellStyle name="표준 99 2 4" xfId="24539"/>
    <cellStyle name="표준 99 2 4 2" xfId="24540"/>
    <cellStyle name="표준 99 2 5" xfId="24541"/>
    <cellStyle name="표준 99 20" xfId="24542"/>
    <cellStyle name="표준 99 20 2" xfId="24543"/>
    <cellStyle name="표준 99 20 2 2" xfId="24544"/>
    <cellStyle name="표준 99 20 3" xfId="24545"/>
    <cellStyle name="표준 99 21" xfId="24546"/>
    <cellStyle name="표준 99 21 2" xfId="24547"/>
    <cellStyle name="표준 99 22" xfId="24548"/>
    <cellStyle name="표준 99 23" xfId="24549"/>
    <cellStyle name="표준 99 3" xfId="24550"/>
    <cellStyle name="표준 99 3 2" xfId="24551"/>
    <cellStyle name="표준 99 3 2 2" xfId="24552"/>
    <cellStyle name="표준 99 3 3" xfId="24553"/>
    <cellStyle name="표준 99 4" xfId="24554"/>
    <cellStyle name="표준 99 4 2" xfId="24555"/>
    <cellStyle name="표준 99 4 2 2" xfId="24556"/>
    <cellStyle name="표준 99 4 3" xfId="24557"/>
    <cellStyle name="표준 99 5" xfId="24558"/>
    <cellStyle name="표준 99 5 2" xfId="24559"/>
    <cellStyle name="표준 99 5 2 2" xfId="24560"/>
    <cellStyle name="표준 99 5 3" xfId="24561"/>
    <cellStyle name="표준 99 6" xfId="24562"/>
    <cellStyle name="표준 99 6 2" xfId="24563"/>
    <cellStyle name="표준 99 6 2 2" xfId="24564"/>
    <cellStyle name="표준 99 6 3" xfId="24565"/>
    <cellStyle name="표준 99 7" xfId="24566"/>
    <cellStyle name="표준 99 7 2" xfId="24567"/>
    <cellStyle name="표준 99 7 2 2" xfId="24568"/>
    <cellStyle name="표준 99 7 3" xfId="24569"/>
    <cellStyle name="표준 99 8" xfId="24570"/>
    <cellStyle name="표준 99 8 2" xfId="24571"/>
    <cellStyle name="표준 99 8 2 2" xfId="24572"/>
    <cellStyle name="표준 99 8 3" xfId="24573"/>
    <cellStyle name="표준 99 9" xfId="24574"/>
    <cellStyle name="표준 99 9 2" xfId="24575"/>
    <cellStyle name="표준 99 9 2 2" xfId="24576"/>
    <cellStyle name="표준 99 9 3" xfId="24577"/>
    <cellStyle name="標準_FTE WIP report for LSI" xfId="24578"/>
    <cellStyle name="표준_Sheet1_B" xfId="57"/>
    <cellStyle name="하이퍼링크" xfId="2" builtinId="8" hidden="1" customBuiltin="1"/>
    <cellStyle name="하이퍼링크" xfId="55" builtinId="8" hidden="1"/>
    <cellStyle name="하이퍼링크" xfId="56" builtinId="8" hidden="1"/>
    <cellStyle name="하이퍼링크 10" xfId="24579"/>
    <cellStyle name="하이퍼링크 10 2" xfId="24580"/>
    <cellStyle name="하이퍼링크 10 3" xfId="24581"/>
    <cellStyle name="하이퍼링크 10 4" xfId="24582"/>
    <cellStyle name="하이퍼링크 10 5" xfId="24583"/>
    <cellStyle name="하이퍼링크 10 6" xfId="24584"/>
    <cellStyle name="하이퍼링크 10 7" xfId="24585"/>
    <cellStyle name="하이퍼링크 10 8" xfId="24586"/>
    <cellStyle name="하이퍼링크 11" xfId="24587"/>
    <cellStyle name="하이퍼링크 11 2" xfId="24588"/>
    <cellStyle name="하이퍼링크 11 2 2" xfId="24589"/>
    <cellStyle name="하이퍼링크 11 3" xfId="24590"/>
    <cellStyle name="하이퍼링크 11 4" xfId="24591"/>
    <cellStyle name="하이퍼링크 11 5" xfId="24592"/>
    <cellStyle name="하이퍼링크 12" xfId="24593"/>
    <cellStyle name="하이퍼링크 12 2" xfId="24594"/>
    <cellStyle name="하이퍼링크 12 2 2" xfId="24595"/>
    <cellStyle name="하이퍼링크 12 3" xfId="24596"/>
    <cellStyle name="하이퍼링크 12 4" xfId="24597"/>
    <cellStyle name="하이퍼링크 12 5" xfId="24598"/>
    <cellStyle name="하이퍼링크 13" xfId="24599"/>
    <cellStyle name="하이퍼링크 13 2" xfId="24600"/>
    <cellStyle name="하이퍼링크 13 2 2" xfId="24601"/>
    <cellStyle name="하이퍼링크 13 3" xfId="24602"/>
    <cellStyle name="하이퍼링크 13 4" xfId="24603"/>
    <cellStyle name="하이퍼링크 13 5" xfId="24604"/>
    <cellStyle name="하이퍼링크 14" xfId="24605"/>
    <cellStyle name="하이퍼링크 14 2" xfId="24606"/>
    <cellStyle name="하이퍼링크 14 3" xfId="24607"/>
    <cellStyle name="하이퍼링크 14 4" xfId="24608"/>
    <cellStyle name="하이퍼링크 15" xfId="24609"/>
    <cellStyle name="하이퍼링크 15 2" xfId="24610"/>
    <cellStyle name="하이퍼링크 15 3" xfId="24611"/>
    <cellStyle name="하이퍼링크 16" xfId="24612"/>
    <cellStyle name="하이퍼링크 16 2" xfId="24613"/>
    <cellStyle name="하이퍼링크 16 3" xfId="24614"/>
    <cellStyle name="하이퍼링크 17" xfId="24615"/>
    <cellStyle name="하이퍼링크 17 2" xfId="24616"/>
    <cellStyle name="하이퍼링크 17 3" xfId="24617"/>
    <cellStyle name="하이퍼링크 18" xfId="24618"/>
    <cellStyle name="하이퍼링크 18 2" xfId="24619"/>
    <cellStyle name="하이퍼링크 18 3" xfId="24620"/>
    <cellStyle name="하이퍼링크 19" xfId="24621" hidden="1"/>
    <cellStyle name="하이퍼링크 19" xfId="24839" hidden="1"/>
    <cellStyle name="하이퍼링크 19" xfId="24840" hidden="1"/>
    <cellStyle name="하이퍼링크 19" xfId="24896" hidden="1"/>
    <cellStyle name="하이퍼링크 19" xfId="24947" hidden="1"/>
    <cellStyle name="하이퍼링크 19" xfId="24997" hidden="1"/>
    <cellStyle name="하이퍼링크 19" xfId="25041" hidden="1"/>
    <cellStyle name="하이퍼링크 19" xfId="25140" hidden="1"/>
    <cellStyle name="하이퍼링크 19" xfId="25191" hidden="1"/>
    <cellStyle name="하이퍼링크 19" xfId="25241" hidden="1"/>
    <cellStyle name="하이퍼링크 19" xfId="25285" hidden="1"/>
    <cellStyle name="하이퍼링크 19" xfId="25298" hidden="1"/>
    <cellStyle name="하이퍼링크 19" xfId="25397" hidden="1"/>
    <cellStyle name="하이퍼링크 19" xfId="25400" hidden="1"/>
    <cellStyle name="하이퍼링크 19" xfId="25301" hidden="1"/>
    <cellStyle name="하이퍼링크 19" xfId="25458" hidden="1"/>
    <cellStyle name="하이퍼링크 19" xfId="25507" hidden="1"/>
    <cellStyle name="하이퍼링크 19" xfId="25558" hidden="1"/>
    <cellStyle name="하이퍼링크 19" xfId="25608" hidden="1"/>
    <cellStyle name="하이퍼링크 19" xfId="25655" hidden="1"/>
    <cellStyle name="하이퍼링크 19" xfId="25714" hidden="1"/>
    <cellStyle name="하이퍼링크 19" xfId="25763" hidden="1"/>
    <cellStyle name="하이퍼링크 19" xfId="25809" hidden="1"/>
    <cellStyle name="하이퍼링크 19" xfId="25866" hidden="1"/>
    <cellStyle name="하이퍼링크 19" xfId="25911" hidden="1"/>
    <cellStyle name="하이퍼링크 19" xfId="25919" hidden="1"/>
    <cellStyle name="하이퍼링크 19" xfId="26019" hidden="1"/>
    <cellStyle name="하이퍼링크 19" xfId="26069" hidden="1"/>
    <cellStyle name="하이퍼링크 19" xfId="26119" hidden="1"/>
    <cellStyle name="하이퍼링크 19" xfId="26166" hidden="1"/>
    <cellStyle name="하이퍼링크 19" xfId="26627" hidden="1"/>
    <cellStyle name="하이퍼링크 19" xfId="26740" hidden="1"/>
    <cellStyle name="하이퍼링크 19" xfId="26741" hidden="1"/>
    <cellStyle name="하이퍼링크 19" xfId="26794" hidden="1"/>
    <cellStyle name="하이퍼링크 19" xfId="26843" hidden="1"/>
    <cellStyle name="하이퍼링크 19" xfId="26891" hidden="1"/>
    <cellStyle name="하이퍼링크 19" xfId="26933" hidden="1"/>
    <cellStyle name="하이퍼링크 19" xfId="26990" hidden="1"/>
    <cellStyle name="하이퍼링크 19" xfId="27039" hidden="1"/>
    <cellStyle name="하이퍼링크 19" xfId="27087" hidden="1"/>
    <cellStyle name="하이퍼링크 19" xfId="27129" hidden="1"/>
    <cellStyle name="하이퍼링크 19" xfId="27141" hidden="1"/>
    <cellStyle name="하이퍼링크 19" xfId="27236" hidden="1"/>
    <cellStyle name="하이퍼링크 19" xfId="27239" hidden="1"/>
    <cellStyle name="하이퍼링크 19" xfId="27144" hidden="1"/>
    <cellStyle name="하이퍼링크 19" xfId="27295" hidden="1"/>
    <cellStyle name="하이퍼링크 19" xfId="27342" hidden="1"/>
    <cellStyle name="하이퍼링크 19" xfId="27391" hidden="1"/>
    <cellStyle name="하이퍼링크 19" xfId="27439" hidden="1"/>
    <cellStyle name="하이퍼링크 19" xfId="27484" hidden="1"/>
    <cellStyle name="하이퍼링크 19" xfId="27541" hidden="1"/>
    <cellStyle name="하이퍼링크 19" xfId="27588" hidden="1"/>
    <cellStyle name="하이퍼링크 19" xfId="27632" hidden="1"/>
    <cellStyle name="하이퍼링크 19" xfId="27687" hidden="1"/>
    <cellStyle name="하이퍼링크 19" xfId="27730" hidden="1"/>
    <cellStyle name="하이퍼링크 19" xfId="27737" hidden="1"/>
    <cellStyle name="하이퍼링크 19" xfId="27834" hidden="1"/>
    <cellStyle name="하이퍼링크 19" xfId="27882" hidden="1"/>
    <cellStyle name="하이퍼링크 19" xfId="27930" hidden="1"/>
    <cellStyle name="하이퍼링크 19" xfId="27975" hidden="1"/>
    <cellStyle name="하이퍼링크 19" xfId="27487"/>
    <cellStyle name="하이퍼링크 19 10" xfId="28182" hidden="1"/>
    <cellStyle name="하이퍼링크 19 10" xfId="30627" hidden="1"/>
    <cellStyle name="하이퍼링크 19 10" xfId="33081" hidden="1"/>
    <cellStyle name="하이퍼링크 19 11" xfId="28239" hidden="1"/>
    <cellStyle name="하이퍼링크 19 11" xfId="30684" hidden="1"/>
    <cellStyle name="하이퍼링크 19 11" xfId="33138" hidden="1"/>
    <cellStyle name="하이퍼링크 19 12" xfId="28288" hidden="1"/>
    <cellStyle name="하이퍼링크 19 12" xfId="30733" hidden="1"/>
    <cellStyle name="하이퍼링크 19 12" xfId="33187" hidden="1"/>
    <cellStyle name="하이퍼링크 19 13" xfId="28336" hidden="1"/>
    <cellStyle name="하이퍼링크 19 13" xfId="30781" hidden="1"/>
    <cellStyle name="하이퍼링크 19 13" xfId="33235" hidden="1"/>
    <cellStyle name="하이퍼링크 19 14" xfId="28378" hidden="1"/>
    <cellStyle name="하이퍼링크 19 14" xfId="30823" hidden="1"/>
    <cellStyle name="하이퍼링크 19 14" xfId="33277" hidden="1"/>
    <cellStyle name="하이퍼링크 19 15" xfId="28389" hidden="1"/>
    <cellStyle name="하이퍼링크 19 15" xfId="30834" hidden="1"/>
    <cellStyle name="하이퍼링크 19 15" xfId="33288" hidden="1"/>
    <cellStyle name="하이퍼링크 19 16" xfId="28484" hidden="1"/>
    <cellStyle name="하이퍼링크 19 16" xfId="30929" hidden="1"/>
    <cellStyle name="하이퍼링크 19 16" xfId="33383" hidden="1"/>
    <cellStyle name="하이퍼링크 19 17" xfId="28487" hidden="1"/>
    <cellStyle name="하이퍼링크 19 17" xfId="30932" hidden="1"/>
    <cellStyle name="하이퍼링크 19 17" xfId="33386" hidden="1"/>
    <cellStyle name="하이퍼링크 19 18" xfId="28392" hidden="1"/>
    <cellStyle name="하이퍼링크 19 18" xfId="30837" hidden="1"/>
    <cellStyle name="하이퍼링크 19 18" xfId="33291" hidden="1"/>
    <cellStyle name="하이퍼링크 19 19" xfId="28543" hidden="1"/>
    <cellStyle name="하이퍼링크 19 19" xfId="30988" hidden="1"/>
    <cellStyle name="하이퍼링크 19 19" xfId="33442" hidden="1"/>
    <cellStyle name="하이퍼링크 19 2" xfId="24622"/>
    <cellStyle name="하이퍼링크 19 20" xfId="28590" hidden="1"/>
    <cellStyle name="하이퍼링크 19 20" xfId="31035" hidden="1"/>
    <cellStyle name="하이퍼링크 19 20" xfId="33489" hidden="1"/>
    <cellStyle name="하이퍼링크 19 21" xfId="28639" hidden="1"/>
    <cellStyle name="하이퍼링크 19 21" xfId="31084" hidden="1"/>
    <cellStyle name="하이퍼링크 19 21" xfId="33538" hidden="1"/>
    <cellStyle name="하이퍼링크 19 22" xfId="28687" hidden="1"/>
    <cellStyle name="하이퍼링크 19 22" xfId="31132" hidden="1"/>
    <cellStyle name="하이퍼링크 19 22" xfId="33586" hidden="1"/>
    <cellStyle name="하이퍼링크 19 23" xfId="28732" hidden="1"/>
    <cellStyle name="하이퍼링크 19 23" xfId="31177" hidden="1"/>
    <cellStyle name="하이퍼링크 19 23" xfId="33631" hidden="1"/>
    <cellStyle name="하이퍼링크 19 24" xfId="28788" hidden="1"/>
    <cellStyle name="하이퍼링크 19 24" xfId="31233" hidden="1"/>
    <cellStyle name="하이퍼링크 19 24" xfId="33687" hidden="1"/>
    <cellStyle name="하이퍼링크 19 25" xfId="28835" hidden="1"/>
    <cellStyle name="하이퍼링크 19 25" xfId="31280" hidden="1"/>
    <cellStyle name="하이퍼링크 19 25" xfId="33734" hidden="1"/>
    <cellStyle name="하이퍼링크 19 26" xfId="28879" hidden="1"/>
    <cellStyle name="하이퍼링크 19 26" xfId="31324" hidden="1"/>
    <cellStyle name="하이퍼링크 19 26" xfId="33778" hidden="1"/>
    <cellStyle name="하이퍼링크 19 27" xfId="28934" hidden="1"/>
    <cellStyle name="하이퍼링크 19 27" xfId="31379" hidden="1"/>
    <cellStyle name="하이퍼링크 19 27" xfId="33833" hidden="1"/>
    <cellStyle name="하이퍼링크 19 28" xfId="28977" hidden="1"/>
    <cellStyle name="하이퍼링크 19 28" xfId="31422" hidden="1"/>
    <cellStyle name="하이퍼링크 19 28" xfId="33876" hidden="1"/>
    <cellStyle name="하이퍼링크 19 29" xfId="28984" hidden="1"/>
    <cellStyle name="하이퍼링크 19 29" xfId="31429" hidden="1"/>
    <cellStyle name="하이퍼링크 19 29" xfId="33883" hidden="1"/>
    <cellStyle name="하이퍼링크 19 3" xfId="24623"/>
    <cellStyle name="하이퍼링크 19 30" xfId="29081" hidden="1"/>
    <cellStyle name="하이퍼링크 19 30" xfId="31526" hidden="1"/>
    <cellStyle name="하이퍼링크 19 30" xfId="33980" hidden="1"/>
    <cellStyle name="하이퍼링크 19 31" xfId="29129" hidden="1"/>
    <cellStyle name="하이퍼링크 19 31" xfId="31574" hidden="1"/>
    <cellStyle name="하이퍼링크 19 31" xfId="34028" hidden="1"/>
    <cellStyle name="하이퍼링크 19 32" xfId="29177" hidden="1"/>
    <cellStyle name="하이퍼링크 19 32" xfId="31622" hidden="1"/>
    <cellStyle name="하이퍼링크 19 32" xfId="34076" hidden="1"/>
    <cellStyle name="하이퍼링크 19 33" xfId="29222" hidden="1"/>
    <cellStyle name="하이퍼링크 19 33" xfId="31667" hidden="1"/>
    <cellStyle name="하이퍼링크 19 33" xfId="34121" hidden="1"/>
    <cellStyle name="하이퍼링크 19 4" xfId="26299" hidden="1"/>
    <cellStyle name="하이퍼링크 19 4" xfId="26382" hidden="1"/>
    <cellStyle name="하이퍼링크 19 4" xfId="26387" hidden="1"/>
    <cellStyle name="하이퍼링크 19 5" xfId="27989" hidden="1"/>
    <cellStyle name="하이퍼링크 19 5" xfId="26238" hidden="1"/>
    <cellStyle name="하이퍼링크 19 5" xfId="26320" hidden="1"/>
    <cellStyle name="하이퍼링크 19 6" xfId="27990" hidden="1"/>
    <cellStyle name="하이퍼링크 19 6" xfId="26237" hidden="1"/>
    <cellStyle name="하이퍼링크 19 6" xfId="26319" hidden="1"/>
    <cellStyle name="하이퍼링크 19 7" xfId="28043" hidden="1"/>
    <cellStyle name="하이퍼링크 19 7" xfId="30488" hidden="1"/>
    <cellStyle name="하이퍼링크 19 7" xfId="32942" hidden="1"/>
    <cellStyle name="하이퍼링크 19 8" xfId="28092" hidden="1"/>
    <cellStyle name="하이퍼링크 19 8" xfId="30537" hidden="1"/>
    <cellStyle name="하이퍼링크 19 8" xfId="32991" hidden="1"/>
    <cellStyle name="하이퍼링크 19 9" xfId="28140" hidden="1"/>
    <cellStyle name="하이퍼링크 19 9" xfId="30585" hidden="1"/>
    <cellStyle name="하이퍼링크 19 9" xfId="33039" hidden="1"/>
    <cellStyle name="하이퍼링크 2" xfId="24624"/>
    <cellStyle name="하이퍼링크 2 10" xfId="24625"/>
    <cellStyle name="하이퍼링크 2 11" xfId="24626"/>
    <cellStyle name="하이퍼링크 2 12" xfId="24627"/>
    <cellStyle name="하이퍼링크 2 13" xfId="24628"/>
    <cellStyle name="하이퍼링크 2 2" xfId="24629" hidden="1"/>
    <cellStyle name="하이퍼링크 2 2" xfId="26628" hidden="1"/>
    <cellStyle name="하이퍼링크 2 2" xfId="26298" hidden="1"/>
    <cellStyle name="하이퍼링크 2 2" xfId="26575" hidden="1"/>
    <cellStyle name="하이퍼링크 2 2" xfId="26381" hidden="1"/>
    <cellStyle name="하이퍼링크 2 2" xfId="26496" hidden="1"/>
    <cellStyle name="하이퍼링크 2 2" xfId="26386" hidden="1"/>
    <cellStyle name="하이퍼링크 2 2" xfId="26485" hidden="1"/>
    <cellStyle name="하이퍼링크 2 2 10" xfId="24630"/>
    <cellStyle name="하이퍼링크 2 2 11" xfId="24631"/>
    <cellStyle name="하이퍼링크 2 2 12" xfId="24632"/>
    <cellStyle name="하이퍼링크 2 2 13" xfId="24633"/>
    <cellStyle name="하이퍼링크 2 2 14" xfId="24634"/>
    <cellStyle name="하이퍼링크 2 2 15" xfId="24635"/>
    <cellStyle name="하이퍼링크 2 2 2" xfId="24636"/>
    <cellStyle name="하이퍼링크 2 2 2 2" xfId="24637"/>
    <cellStyle name="하이퍼링크 2 2 3" xfId="24638"/>
    <cellStyle name="하이퍼링크 2 2 4" xfId="24639"/>
    <cellStyle name="하이퍼링크 2 2 5" xfId="24640"/>
    <cellStyle name="하이퍼링크 2 2 6" xfId="24641"/>
    <cellStyle name="하이퍼링크 2 2 7" xfId="24642"/>
    <cellStyle name="하이퍼링크 2 2 8" xfId="24643"/>
    <cellStyle name="하이퍼링크 2 2 9" xfId="24644"/>
    <cellStyle name="하이퍼링크 2 3" xfId="24645" hidden="1"/>
    <cellStyle name="하이퍼링크 2 3" xfId="26630" hidden="1"/>
    <cellStyle name="하이퍼링크 2 3" xfId="26292" hidden="1"/>
    <cellStyle name="하이퍼링크 2 3" xfId="26577" hidden="1"/>
    <cellStyle name="하이퍼링크 2 3" xfId="26370" hidden="1"/>
    <cellStyle name="하이퍼링크 2 3" xfId="26512" hidden="1"/>
    <cellStyle name="하이퍼링크 2 3" xfId="26385" hidden="1"/>
    <cellStyle name="하이퍼링크 2 3" xfId="26486" hidden="1"/>
    <cellStyle name="하이퍼링크 2 3 2" xfId="24646"/>
    <cellStyle name="하이퍼링크 2 3 3" xfId="24647"/>
    <cellStyle name="하이퍼링크 2 3 4" xfId="24648"/>
    <cellStyle name="하이퍼링크 2 4" xfId="24649" hidden="1"/>
    <cellStyle name="하이퍼링크 2 4" xfId="26631" hidden="1"/>
    <cellStyle name="하이퍼링크 2 4" xfId="26288" hidden="1"/>
    <cellStyle name="하이퍼링크 2 4" xfId="26578" hidden="1"/>
    <cellStyle name="하이퍼링크 2 4" xfId="26366" hidden="1"/>
    <cellStyle name="하이퍼링크 2 4" xfId="26516" hidden="1"/>
    <cellStyle name="하이퍼링크 2 4" xfId="26384" hidden="1"/>
    <cellStyle name="하이퍼링크 2 4" xfId="26487" hidden="1"/>
    <cellStyle name="하이퍼링크 2 4 2" xfId="24650"/>
    <cellStyle name="하이퍼링크 2 4 3" xfId="24651"/>
    <cellStyle name="하이퍼링크 2 5" xfId="24652" hidden="1"/>
    <cellStyle name="하이퍼링크 2 5" xfId="26632" hidden="1"/>
    <cellStyle name="하이퍼링크 2 5" xfId="26285" hidden="1"/>
    <cellStyle name="하이퍼링크 2 5" xfId="26579" hidden="1"/>
    <cellStyle name="하이퍼링크 2 5" xfId="26363" hidden="1"/>
    <cellStyle name="하이퍼링크 2 5" xfId="26519" hidden="1"/>
    <cellStyle name="하이퍼링크 2 5" xfId="26383" hidden="1"/>
    <cellStyle name="하이퍼링크 2 5" xfId="26488" hidden="1"/>
    <cellStyle name="하이퍼링크 2 5 2" xfId="24653"/>
    <cellStyle name="하이퍼링크 2 6" xfId="24654"/>
    <cellStyle name="하이퍼링크 2 7" xfId="24655"/>
    <cellStyle name="하이퍼링크 2 8" xfId="24656"/>
    <cellStyle name="하이퍼링크 2 9" xfId="24657"/>
    <cellStyle name="하이퍼링크 20" xfId="24658"/>
    <cellStyle name="하이퍼링크 20 2" xfId="24659"/>
    <cellStyle name="하이퍼링크 21" xfId="24660"/>
    <cellStyle name="하이퍼링크 21 2" xfId="24661"/>
    <cellStyle name="하이퍼링크 22" xfId="24662"/>
    <cellStyle name="하이퍼링크 22 2" xfId="24663"/>
    <cellStyle name="하이퍼링크 23" xfId="24664"/>
    <cellStyle name="하이퍼링크 23 2" xfId="24665"/>
    <cellStyle name="하이퍼링크 24" xfId="24666"/>
    <cellStyle name="하이퍼링크 24 2" xfId="24667"/>
    <cellStyle name="하이퍼링크 25" xfId="24668"/>
    <cellStyle name="하이퍼링크 25 2" xfId="24669"/>
    <cellStyle name="하이퍼링크 26" xfId="24670"/>
    <cellStyle name="하이퍼링크 26 2" xfId="24671"/>
    <cellStyle name="하이퍼링크 27" xfId="24672"/>
    <cellStyle name="하이퍼링크 27 2" xfId="24673"/>
    <cellStyle name="하이퍼링크 28" xfId="24674"/>
    <cellStyle name="하이퍼링크 28 2" xfId="24675"/>
    <cellStyle name="하이퍼링크 29" xfId="24676"/>
    <cellStyle name="하이퍼링크 29 2" xfId="24677"/>
    <cellStyle name="하이퍼링크 3" xfId="24678"/>
    <cellStyle name="하이퍼링크 3 10" xfId="24679"/>
    <cellStyle name="하이퍼링크 3 11" xfId="24680"/>
    <cellStyle name="하이퍼링크 3 12" xfId="24681"/>
    <cellStyle name="하이퍼링크 3 13" xfId="24682"/>
    <cellStyle name="하이퍼링크 3 14" xfId="24826" hidden="1"/>
    <cellStyle name="하이퍼링크 3 14" xfId="26729" hidden="1"/>
    <cellStyle name="하이퍼링크 3 14" xfId="26175" hidden="1"/>
    <cellStyle name="하이퍼링크 3 14" xfId="26678" hidden="1"/>
    <cellStyle name="하이퍼링크 3 14" xfId="26248" hidden="1"/>
    <cellStyle name="하이퍼링크 3 14" xfId="26624" hidden="1"/>
    <cellStyle name="하이퍼링크 3 14" xfId="26331" hidden="1"/>
    <cellStyle name="하이퍼링크 3 14" xfId="29426" hidden="1"/>
    <cellStyle name="하이퍼링크 3 2" xfId="24683"/>
    <cellStyle name="하이퍼링크 3 2 2" xfId="24684"/>
    <cellStyle name="하이퍼링크 3 2 2 2" xfId="24685"/>
    <cellStyle name="하이퍼링크 3 2 3" xfId="24686"/>
    <cellStyle name="하이퍼링크 3 3" xfId="24687"/>
    <cellStyle name="하이퍼링크 3 3 2" xfId="24688"/>
    <cellStyle name="하이퍼링크 3 4" xfId="24689"/>
    <cellStyle name="하이퍼링크 3 4 2" xfId="24690"/>
    <cellStyle name="하이퍼링크 3 5" xfId="24691"/>
    <cellStyle name="하이퍼링크 3 6" xfId="24692"/>
    <cellStyle name="하이퍼링크 3 7" xfId="24693"/>
    <cellStyle name="하이퍼링크 3 8" xfId="24694"/>
    <cellStyle name="하이퍼링크 3 9" xfId="24695"/>
    <cellStyle name="하이퍼링크 30" xfId="24696"/>
    <cellStyle name="하이퍼링크 30 2" xfId="24697"/>
    <cellStyle name="하이퍼링크 31" xfId="24698"/>
    <cellStyle name="하이퍼링크 31 2" xfId="24699"/>
    <cellStyle name="하이퍼링크 32" xfId="24700"/>
    <cellStyle name="하이퍼링크 32 2" xfId="24701"/>
    <cellStyle name="하이퍼링크 33" xfId="24702"/>
    <cellStyle name="하이퍼링크 33 2" xfId="24703"/>
    <cellStyle name="하이퍼링크 34" xfId="24704"/>
    <cellStyle name="하이퍼링크 34 2" xfId="24705"/>
    <cellStyle name="하이퍼링크 35" xfId="24706"/>
    <cellStyle name="하이퍼링크 35 2" xfId="24707"/>
    <cellStyle name="하이퍼링크 36" xfId="24708"/>
    <cellStyle name="하이퍼링크 37" xfId="24709"/>
    <cellStyle name="하이퍼링크 38" xfId="24779" hidden="1"/>
    <cellStyle name="하이퍼링크 38" xfId="24832" hidden="1"/>
    <cellStyle name="하이퍼링크 38" xfId="24876" hidden="1"/>
    <cellStyle name="하이퍼링크 38" xfId="24920" hidden="1"/>
    <cellStyle name="하이퍼링크 38" xfId="24971" hidden="1"/>
    <cellStyle name="하이퍼링크 38" xfId="25019" hidden="1"/>
    <cellStyle name="하이퍼링크 38" xfId="25120" hidden="1"/>
    <cellStyle name="하이퍼링크 38" xfId="25164" hidden="1"/>
    <cellStyle name="하이퍼링크 38" xfId="25215" hidden="1"/>
    <cellStyle name="하이퍼링크 38" xfId="25263" hidden="1"/>
    <cellStyle name="하이퍼링크 38" xfId="25349" hidden="1"/>
    <cellStyle name="하이퍼링크 38" xfId="25375" hidden="1"/>
    <cellStyle name="하이퍼링크 38" xfId="25351" hidden="1"/>
    <cellStyle name="하이퍼링크 38" xfId="25365" hidden="1"/>
    <cellStyle name="하이퍼링크 38" xfId="25438" hidden="1"/>
    <cellStyle name="하이퍼링크 38" xfId="25495" hidden="1"/>
    <cellStyle name="하이퍼링크 38" xfId="25546" hidden="1"/>
    <cellStyle name="하이퍼링크 38" xfId="25596" hidden="1"/>
    <cellStyle name="하이퍼링크 38" xfId="25643" hidden="1"/>
    <cellStyle name="하이퍼링크 38" xfId="25694" hidden="1"/>
    <cellStyle name="하이퍼링크 38" xfId="25751" hidden="1"/>
    <cellStyle name="하이퍼링크 38" xfId="25801" hidden="1"/>
    <cellStyle name="하이퍼링크 38" xfId="25842" hidden="1"/>
    <cellStyle name="하이퍼링크 38" xfId="25899" hidden="1"/>
    <cellStyle name="하이퍼링크 38" xfId="25972" hidden="1"/>
    <cellStyle name="하이퍼링크 38" xfId="26007" hidden="1"/>
    <cellStyle name="하이퍼링크 38" xfId="26057" hidden="1"/>
    <cellStyle name="하이퍼링크 38" xfId="26107" hidden="1"/>
    <cellStyle name="하이퍼링크 38" xfId="26154" hidden="1"/>
    <cellStyle name="하이퍼링크 38" xfId="26685" hidden="1"/>
    <cellStyle name="하이퍼링크 38" xfId="26733" hidden="1"/>
    <cellStyle name="하이퍼링크 38" xfId="26776" hidden="1"/>
    <cellStyle name="하이퍼링크 38" xfId="26818" hidden="1"/>
    <cellStyle name="하이퍼링크 38" xfId="26867" hidden="1"/>
    <cellStyle name="하이퍼링크 38" xfId="26913" hidden="1"/>
    <cellStyle name="하이퍼링크 38" xfId="26971" hidden="1"/>
    <cellStyle name="하이퍼링크 38" xfId="27014" hidden="1"/>
    <cellStyle name="하이퍼링크 38" xfId="27063" hidden="1"/>
    <cellStyle name="하이퍼링크 38" xfId="27109" hidden="1"/>
    <cellStyle name="하이퍼링크 38" xfId="27192" hidden="1"/>
    <cellStyle name="하이퍼링크 38" xfId="27216" hidden="1"/>
    <cellStyle name="하이퍼링크 38" xfId="27194" hidden="1"/>
    <cellStyle name="하이퍼링크 38" xfId="27207" hidden="1"/>
    <cellStyle name="하이퍼링크 38" xfId="27276" hidden="1"/>
    <cellStyle name="하이퍼링크 38" xfId="27331" hidden="1"/>
    <cellStyle name="하이퍼링크 38" xfId="27380" hidden="1"/>
    <cellStyle name="하이퍼링크 38" xfId="27428" hidden="1"/>
    <cellStyle name="하이퍼링크 38" xfId="27473" hidden="1"/>
    <cellStyle name="하이퍼링크 38" xfId="27522" hidden="1"/>
    <cellStyle name="하이퍼링크 38" xfId="27577" hidden="1"/>
    <cellStyle name="하이퍼링크 38" xfId="27625" hidden="1"/>
    <cellStyle name="하이퍼링크 38" xfId="27664" hidden="1"/>
    <cellStyle name="하이퍼링크 38" xfId="27719" hidden="1"/>
    <cellStyle name="하이퍼링크 38" xfId="27789" hidden="1"/>
    <cellStyle name="하이퍼링크 38" xfId="27823" hidden="1"/>
    <cellStyle name="하이퍼링크 38" xfId="27871" hidden="1"/>
    <cellStyle name="하이퍼링크 38" xfId="27919" hidden="1"/>
    <cellStyle name="하이퍼링크 38" xfId="27964" hidden="1"/>
    <cellStyle name="하이퍼링크 38" xfId="26218" hidden="1"/>
    <cellStyle name="하이퍼링크 38" xfId="27982" hidden="1"/>
    <cellStyle name="하이퍼링크 38" xfId="28025" hidden="1"/>
    <cellStyle name="하이퍼링크 38" xfId="28067" hidden="1"/>
    <cellStyle name="하이퍼링크 38" xfId="28116" hidden="1"/>
    <cellStyle name="하이퍼링크 38" xfId="28162" hidden="1"/>
    <cellStyle name="하이퍼링크 38" xfId="28220" hidden="1"/>
    <cellStyle name="하이퍼링크 38" xfId="28263" hidden="1"/>
    <cellStyle name="하이퍼링크 38" xfId="28312" hidden="1"/>
    <cellStyle name="하이퍼링크 38" xfId="28358" hidden="1"/>
    <cellStyle name="하이퍼링크 38" xfId="28440" hidden="1"/>
    <cellStyle name="하이퍼링크 38" xfId="28464" hidden="1"/>
    <cellStyle name="하이퍼링크 38" xfId="28442" hidden="1"/>
    <cellStyle name="하이퍼링크 38" xfId="28455" hidden="1"/>
    <cellStyle name="하이퍼링크 38" xfId="28524" hidden="1"/>
    <cellStyle name="하이퍼링크 38" xfId="28579" hidden="1"/>
    <cellStyle name="하이퍼링크 38" xfId="28628" hidden="1"/>
    <cellStyle name="하이퍼링크 38" xfId="28676" hidden="1"/>
    <cellStyle name="하이퍼링크 38" xfId="28721" hidden="1"/>
    <cellStyle name="하이퍼링크 38" xfId="28769" hidden="1"/>
    <cellStyle name="하이퍼링크 38" xfId="28824" hidden="1"/>
    <cellStyle name="하이퍼링크 38" xfId="28872" hidden="1"/>
    <cellStyle name="하이퍼링크 38" xfId="28911" hidden="1"/>
    <cellStyle name="하이퍼링크 38" xfId="28966" hidden="1"/>
    <cellStyle name="하이퍼링크 38" xfId="29036" hidden="1"/>
    <cellStyle name="하이퍼링크 38" xfId="29070" hidden="1"/>
    <cellStyle name="하이퍼링크 38" xfId="29118" hidden="1"/>
    <cellStyle name="하이퍼링크 38" xfId="29166" hidden="1"/>
    <cellStyle name="하이퍼링크 38" xfId="29211" hidden="1"/>
    <cellStyle name="하이퍼링크 38" xfId="26635" hidden="1"/>
    <cellStyle name="하이퍼링크 38" xfId="29228" hidden="1"/>
    <cellStyle name="하이퍼링크 38" xfId="29270" hidden="1"/>
    <cellStyle name="하이퍼링크 38" xfId="29312" hidden="1"/>
    <cellStyle name="하이퍼링크 38" xfId="29360" hidden="1"/>
    <cellStyle name="하이퍼링크 38" xfId="29406" hidden="1"/>
    <cellStyle name="하이퍼링크 38" xfId="29464" hidden="1"/>
    <cellStyle name="하이퍼링크 38" xfId="29507" hidden="1"/>
    <cellStyle name="하이퍼링크 38" xfId="29556" hidden="1"/>
    <cellStyle name="하이퍼링크 38" xfId="29601" hidden="1"/>
    <cellStyle name="하이퍼링크 38" xfId="29681" hidden="1"/>
    <cellStyle name="하이퍼링크 38" xfId="29705" hidden="1"/>
    <cellStyle name="하이퍼링크 38" xfId="29683" hidden="1"/>
    <cellStyle name="하이퍼링크 38" xfId="29696" hidden="1"/>
    <cellStyle name="하이퍼링크 38" xfId="29763" hidden="1"/>
    <cellStyle name="하이퍼링크 38" xfId="29817" hidden="1"/>
    <cellStyle name="하이퍼링크 38" xfId="29865" hidden="1"/>
    <cellStyle name="하이퍼링크 38" xfId="29912" hidden="1"/>
    <cellStyle name="하이퍼링크 38" xfId="29956" hidden="1"/>
    <cellStyle name="하이퍼링크 38" xfId="30003" hidden="1"/>
    <cellStyle name="하이퍼링크 38" xfId="30057" hidden="1"/>
    <cellStyle name="하이퍼링크 38" xfId="30104" hidden="1"/>
    <cellStyle name="하이퍼링크 38" xfId="30142" hidden="1"/>
    <cellStyle name="하이퍼링크 38" xfId="30196" hidden="1"/>
    <cellStyle name="하이퍼링크 38" xfId="30264" hidden="1"/>
    <cellStyle name="하이퍼링크 38" xfId="30298" hidden="1"/>
    <cellStyle name="하이퍼링크 38" xfId="30345" hidden="1"/>
    <cellStyle name="하이퍼링크 38" xfId="30392" hidden="1"/>
    <cellStyle name="하이퍼링크 38" xfId="30436" hidden="1"/>
    <cellStyle name="하이퍼링크 38" xfId="26295" hidden="1"/>
    <cellStyle name="하이퍼링크 38" xfId="26244" hidden="1"/>
    <cellStyle name="하이퍼링크 38" xfId="30470" hidden="1"/>
    <cellStyle name="하이퍼링크 38" xfId="30512" hidden="1"/>
    <cellStyle name="하이퍼링크 38" xfId="30561" hidden="1"/>
    <cellStyle name="하이퍼링크 38" xfId="30607" hidden="1"/>
    <cellStyle name="하이퍼링크 38" xfId="30665" hidden="1"/>
    <cellStyle name="하이퍼링크 38" xfId="30708" hidden="1"/>
    <cellStyle name="하이퍼링크 38" xfId="30757" hidden="1"/>
    <cellStyle name="하이퍼링크 38" xfId="30803" hidden="1"/>
    <cellStyle name="하이퍼링크 38" xfId="30885" hidden="1"/>
    <cellStyle name="하이퍼링크 38" xfId="30909" hidden="1"/>
    <cellStyle name="하이퍼링크 38" xfId="30887" hidden="1"/>
    <cellStyle name="하이퍼링크 38" xfId="30900" hidden="1"/>
    <cellStyle name="하이퍼링크 38" xfId="30969" hidden="1"/>
    <cellStyle name="하이퍼링크 38" xfId="31024" hidden="1"/>
    <cellStyle name="하이퍼링크 38" xfId="31073" hidden="1"/>
    <cellStyle name="하이퍼링크 38" xfId="31121" hidden="1"/>
    <cellStyle name="하이퍼링크 38" xfId="31166" hidden="1"/>
    <cellStyle name="하이퍼링크 38" xfId="31214" hidden="1"/>
    <cellStyle name="하이퍼링크 38" xfId="31269" hidden="1"/>
    <cellStyle name="하이퍼링크 38" xfId="31317" hidden="1"/>
    <cellStyle name="하이퍼링크 38" xfId="31356" hidden="1"/>
    <cellStyle name="하이퍼링크 38" xfId="31411" hidden="1"/>
    <cellStyle name="하이퍼링크 38" xfId="31481" hidden="1"/>
    <cellStyle name="하이퍼링크 38" xfId="31515" hidden="1"/>
    <cellStyle name="하이퍼링크 38" xfId="31563" hidden="1"/>
    <cellStyle name="하이퍼링크 38" xfId="31611" hidden="1"/>
    <cellStyle name="하이퍼링크 38" xfId="31656" hidden="1"/>
    <cellStyle name="하이퍼링크 38" xfId="26582" hidden="1"/>
    <cellStyle name="하이퍼링크 38" xfId="31673" hidden="1"/>
    <cellStyle name="하이퍼링크 38" xfId="31714" hidden="1"/>
    <cellStyle name="하이퍼링크 38" xfId="31755" hidden="1"/>
    <cellStyle name="하이퍼링크 38" xfId="31803" hidden="1"/>
    <cellStyle name="하이퍼링크 38" xfId="31848" hidden="1"/>
    <cellStyle name="하이퍼링크 38" xfId="31905" hidden="1"/>
    <cellStyle name="하이퍼링크 38" xfId="31947" hidden="1"/>
    <cellStyle name="하이퍼링크 38" xfId="31996" hidden="1"/>
    <cellStyle name="하이퍼링크 38" xfId="32041" hidden="1"/>
    <cellStyle name="하이퍼링크 38" xfId="32123" hidden="1"/>
    <cellStyle name="하이퍼링크 38" xfId="32147" hidden="1"/>
    <cellStyle name="하이퍼링크 38" xfId="32125" hidden="1"/>
    <cellStyle name="하이퍼링크 38" xfId="32138" hidden="1"/>
    <cellStyle name="하이퍼링크 38" xfId="32206" hidden="1"/>
    <cellStyle name="하이퍼링크 38" xfId="32261" hidden="1"/>
    <cellStyle name="하이퍼링크 38" xfId="32310" hidden="1"/>
    <cellStyle name="하이퍼링크 38" xfId="32358" hidden="1"/>
    <cellStyle name="하이퍼링크 38" xfId="32403" hidden="1"/>
    <cellStyle name="하이퍼링크 38" xfId="32452" hidden="1"/>
    <cellStyle name="하이퍼링크 38" xfId="32507" hidden="1"/>
    <cellStyle name="하이퍼링크 38" xfId="32555" hidden="1"/>
    <cellStyle name="하이퍼링크 38" xfId="32594" hidden="1"/>
    <cellStyle name="하이퍼링크 38" xfId="32649" hidden="1"/>
    <cellStyle name="하이퍼링크 38" xfId="32719" hidden="1"/>
    <cellStyle name="하이퍼링크 38" xfId="32753" hidden="1"/>
    <cellStyle name="하이퍼링크 38" xfId="32801" hidden="1"/>
    <cellStyle name="하이퍼링크 38" xfId="32849" hidden="1"/>
    <cellStyle name="하이퍼링크 38" xfId="32894" hidden="1"/>
    <cellStyle name="하이퍼링크 38" xfId="26378" hidden="1"/>
    <cellStyle name="하이퍼링크 38" xfId="26327" hidden="1"/>
    <cellStyle name="하이퍼링크 38" xfId="32924" hidden="1"/>
    <cellStyle name="하이퍼링크 38" xfId="32966" hidden="1"/>
    <cellStyle name="하이퍼링크 38" xfId="33015" hidden="1"/>
    <cellStyle name="하이퍼링크 38" xfId="33061" hidden="1"/>
    <cellStyle name="하이퍼링크 38" xfId="33119" hidden="1"/>
    <cellStyle name="하이퍼링크 38" xfId="33162" hidden="1"/>
    <cellStyle name="하이퍼링크 38" xfId="33211" hidden="1"/>
    <cellStyle name="하이퍼링크 38" xfId="33257" hidden="1"/>
    <cellStyle name="하이퍼링크 38" xfId="33339" hidden="1"/>
    <cellStyle name="하이퍼링크 38" xfId="33363" hidden="1"/>
    <cellStyle name="하이퍼링크 38" xfId="33341" hidden="1"/>
    <cellStyle name="하이퍼링크 38" xfId="33354" hidden="1"/>
    <cellStyle name="하이퍼링크 38" xfId="33423" hidden="1"/>
    <cellStyle name="하이퍼링크 38" xfId="33478" hidden="1"/>
    <cellStyle name="하이퍼링크 38" xfId="33527" hidden="1"/>
    <cellStyle name="하이퍼링크 38" xfId="33575" hidden="1"/>
    <cellStyle name="하이퍼링크 38" xfId="33620" hidden="1"/>
    <cellStyle name="하이퍼링크 38" xfId="33668" hidden="1"/>
    <cellStyle name="하이퍼링크 38" xfId="33723" hidden="1"/>
    <cellStyle name="하이퍼링크 38" xfId="33771" hidden="1"/>
    <cellStyle name="하이퍼링크 38" xfId="33810" hidden="1"/>
    <cellStyle name="하이퍼링크 38" xfId="33865" hidden="1"/>
    <cellStyle name="하이퍼링크 38" xfId="33935" hidden="1"/>
    <cellStyle name="하이퍼링크 38" xfId="33969" hidden="1"/>
    <cellStyle name="하이퍼링크 38" xfId="34017" hidden="1"/>
    <cellStyle name="하이퍼링크 38" xfId="34065" hidden="1"/>
    <cellStyle name="하이퍼링크 38" xfId="34110" hidden="1"/>
    <cellStyle name="하이퍼링크 38" xfId="26535" hidden="1"/>
    <cellStyle name="하이퍼링크 38" xfId="34127" hidden="1"/>
    <cellStyle name="하이퍼링크 38" xfId="34168" hidden="1"/>
    <cellStyle name="하이퍼링크 38" xfId="34209" hidden="1"/>
    <cellStyle name="하이퍼링크 38" xfId="34257" hidden="1"/>
    <cellStyle name="하이퍼링크 38" xfId="34302" hidden="1"/>
    <cellStyle name="하이퍼링크 38" xfId="34359" hidden="1"/>
    <cellStyle name="하이퍼링크 38" xfId="34401" hidden="1"/>
    <cellStyle name="하이퍼링크 38" xfId="34449" hidden="1"/>
    <cellStyle name="하이퍼링크 38" xfId="34494" hidden="1"/>
    <cellStyle name="하이퍼링크 38" xfId="34573" hidden="1"/>
    <cellStyle name="하이퍼링크 38" xfId="34597" hidden="1"/>
    <cellStyle name="하이퍼링크 38" xfId="34575" hidden="1"/>
    <cellStyle name="하이퍼링크 38" xfId="34588" hidden="1"/>
    <cellStyle name="하이퍼링크 38" xfId="34655" hidden="1"/>
    <cellStyle name="하이퍼링크 38" xfId="34709" hidden="1"/>
    <cellStyle name="하이퍼링크 38" xfId="34757" hidden="1"/>
    <cellStyle name="하이퍼링크 38" xfId="34804" hidden="1"/>
    <cellStyle name="하이퍼링크 38" xfId="34848" hidden="1"/>
    <cellStyle name="하이퍼링크 38" xfId="34895" hidden="1"/>
    <cellStyle name="하이퍼링크 38" xfId="34949" hidden="1"/>
    <cellStyle name="하이퍼링크 38" xfId="34996" hidden="1"/>
    <cellStyle name="하이퍼링크 38" xfId="35034" hidden="1"/>
    <cellStyle name="하이퍼링크 38" xfId="35088" hidden="1"/>
    <cellStyle name="하이퍼링크 38" xfId="35156" hidden="1"/>
    <cellStyle name="하이퍼링크 38" xfId="35190" hidden="1"/>
    <cellStyle name="하이퍼링크 38" xfId="35237" hidden="1"/>
    <cellStyle name="하이퍼링크 38" xfId="35284" hidden="1"/>
    <cellStyle name="하이퍼링크 38" xfId="35328" hidden="1"/>
    <cellStyle name="하이퍼링크 38" xfId="26530" hidden="1"/>
    <cellStyle name="하이퍼링크 38" xfId="26446" hidden="1"/>
    <cellStyle name="하이퍼링크 38" xfId="26399" hidden="1"/>
    <cellStyle name="하이퍼링크 38" xfId="35345" hidden="1"/>
    <cellStyle name="하이퍼링크 38" xfId="35446" hidden="1"/>
    <cellStyle name="하이퍼링크 38" xfId="35496" hidden="1"/>
    <cellStyle name="하이퍼링크 38" xfId="35546" hidden="1"/>
    <cellStyle name="하이퍼링크 38" xfId="35593" hidden="1"/>
    <cellStyle name="하이퍼링크 38" xfId="35600" hidden="1"/>
    <cellStyle name="하이퍼링크 38" xfId="35701" hidden="1"/>
    <cellStyle name="하이퍼링크 38" xfId="35752" hidden="1"/>
    <cellStyle name="하이퍼링크 38" xfId="35802" hidden="1"/>
    <cellStyle name="하이퍼링크 38" xfId="35852" hidden="1"/>
    <cellStyle name="하이퍼링크 38" xfId="35899" hidden="1"/>
    <cellStyle name="하이퍼링크 38" xfId="35915" hidden="1"/>
    <cellStyle name="하이퍼링크 38" xfId="36006" hidden="1"/>
    <cellStyle name="하이퍼링크 38" xfId="36056" hidden="1"/>
    <cellStyle name="하이퍼링크 38" xfId="36103" hidden="1"/>
    <cellStyle name="하이퍼링크 38" xfId="36111" hidden="1"/>
    <cellStyle name="하이퍼링크 38" xfId="36211" hidden="1"/>
    <cellStyle name="하이퍼링크 38" xfId="36261" hidden="1"/>
    <cellStyle name="하이퍼링크 38" xfId="36306" hidden="1"/>
    <cellStyle name="하이퍼링크 38" xfId="36315" hidden="1"/>
    <cellStyle name="하이퍼링크 38" xfId="36414" hidden="1"/>
    <cellStyle name="하이퍼링크 38" xfId="36459" hidden="1"/>
    <cellStyle name="하이퍼링크 38" xfId="36517" hidden="1"/>
    <cellStyle name="하이퍼링크 38" xfId="36567" hidden="1"/>
    <cellStyle name="하이퍼링크 38" xfId="36580"/>
    <cellStyle name="하이퍼링크 39" xfId="24872" hidden="1"/>
    <cellStyle name="하이퍼링크 39" xfId="24939" hidden="1"/>
    <cellStyle name="하이퍼링크 39" xfId="24989" hidden="1"/>
    <cellStyle name="하이퍼링크 39" xfId="25033" hidden="1"/>
    <cellStyle name="하이퍼링크 39" xfId="25116" hidden="1"/>
    <cellStyle name="하이퍼링크 39" xfId="25183" hidden="1"/>
    <cellStyle name="하이퍼링크 39" xfId="25233" hidden="1"/>
    <cellStyle name="하이퍼링크 39" xfId="25277" hidden="1"/>
    <cellStyle name="하이퍼링크 39" xfId="25350" hidden="1"/>
    <cellStyle name="하이퍼링크 39" xfId="25371" hidden="1"/>
    <cellStyle name="하이퍼링크 39" xfId="25358" hidden="1"/>
    <cellStyle name="하이퍼링크 39" xfId="25366" hidden="1"/>
    <cellStyle name="하이퍼링크 39" xfId="25434" hidden="1"/>
    <cellStyle name="하이퍼링크 39" xfId="25491" hidden="1"/>
    <cellStyle name="하이퍼링크 39" xfId="25542" hidden="1"/>
    <cellStyle name="하이퍼링크 39" xfId="25592" hidden="1"/>
    <cellStyle name="하이퍼링크 39" xfId="25639" hidden="1"/>
    <cellStyle name="하이퍼링크 39" xfId="25690" hidden="1"/>
    <cellStyle name="하이퍼링크 39" xfId="25747" hidden="1"/>
    <cellStyle name="하이퍼링크 39" xfId="25797" hidden="1"/>
    <cellStyle name="하이퍼링크 39" xfId="25838" hidden="1"/>
    <cellStyle name="하이퍼링크 39" xfId="25895" hidden="1"/>
    <cellStyle name="하이퍼링크 39" xfId="25973" hidden="1"/>
    <cellStyle name="하이퍼링크 39" xfId="26003" hidden="1"/>
    <cellStyle name="하이퍼링크 39" xfId="26053" hidden="1"/>
    <cellStyle name="하이퍼링크 39" xfId="26103" hidden="1"/>
    <cellStyle name="하이퍼링크 39" xfId="26150" hidden="1"/>
    <cellStyle name="하이퍼링크 39" xfId="26773" hidden="1"/>
    <cellStyle name="하이퍼링크 39" xfId="26837" hidden="1"/>
    <cellStyle name="하이퍼링크 39" xfId="26885" hidden="1"/>
    <cellStyle name="하이퍼링크 39" xfId="26927" hidden="1"/>
    <cellStyle name="하이퍼링크 39" xfId="26968" hidden="1"/>
    <cellStyle name="하이퍼링크 39" xfId="27033" hidden="1"/>
    <cellStyle name="하이퍼링크 39" xfId="27081" hidden="1"/>
    <cellStyle name="하이퍼링크 39" xfId="27123" hidden="1"/>
    <cellStyle name="하이퍼링크 39" xfId="27193" hidden="1"/>
    <cellStyle name="하이퍼링크 39" xfId="27213" hidden="1"/>
    <cellStyle name="하이퍼링크 39" xfId="27200" hidden="1"/>
    <cellStyle name="하이퍼링크 39" xfId="27208" hidden="1"/>
    <cellStyle name="하이퍼링크 39" xfId="27273" hidden="1"/>
    <cellStyle name="하이퍼링크 39" xfId="27328" hidden="1"/>
    <cellStyle name="하이퍼링크 39" xfId="27377" hidden="1"/>
    <cellStyle name="하이퍼링크 39" xfId="27425" hidden="1"/>
    <cellStyle name="하이퍼링크 39" xfId="27470" hidden="1"/>
    <cellStyle name="하이퍼링크 39" xfId="27519" hidden="1"/>
    <cellStyle name="하이퍼링크 39" xfId="27574" hidden="1"/>
    <cellStyle name="하이퍼링크 39" xfId="27622" hidden="1"/>
    <cellStyle name="하이퍼링크 39" xfId="27661" hidden="1"/>
    <cellStyle name="하이퍼링크 39" xfId="27716" hidden="1"/>
    <cellStyle name="하이퍼링크 39" xfId="27790" hidden="1"/>
    <cellStyle name="하이퍼링크 39" xfId="27820" hidden="1"/>
    <cellStyle name="하이퍼링크 39" xfId="27868" hidden="1"/>
    <cellStyle name="하이퍼링크 39" xfId="27916" hidden="1"/>
    <cellStyle name="하이퍼링크 39" xfId="27961" hidden="1"/>
    <cellStyle name="하이퍼링크 39" xfId="28022" hidden="1"/>
    <cellStyle name="하이퍼링크 39" xfId="28086" hidden="1"/>
    <cellStyle name="하이퍼링크 39" xfId="28134" hidden="1"/>
    <cellStyle name="하이퍼링크 39" xfId="28176" hidden="1"/>
    <cellStyle name="하이퍼링크 39" xfId="28217" hidden="1"/>
    <cellStyle name="하이퍼링크 39" xfId="28282" hidden="1"/>
    <cellStyle name="하이퍼링크 39" xfId="28330" hidden="1"/>
    <cellStyle name="하이퍼링크 39" xfId="28372" hidden="1"/>
    <cellStyle name="하이퍼링크 39" xfId="28441" hidden="1"/>
    <cellStyle name="하이퍼링크 39" xfId="28461" hidden="1"/>
    <cellStyle name="하이퍼링크 39" xfId="28448" hidden="1"/>
    <cellStyle name="하이퍼링크 39" xfId="28456" hidden="1"/>
    <cellStyle name="하이퍼링크 39" xfId="28521" hidden="1"/>
    <cellStyle name="하이퍼링크 39" xfId="28576" hidden="1"/>
    <cellStyle name="하이퍼링크 39" xfId="28625" hidden="1"/>
    <cellStyle name="하이퍼링크 39" xfId="28673" hidden="1"/>
    <cellStyle name="하이퍼링크 39" xfId="28718" hidden="1"/>
    <cellStyle name="하이퍼링크 39" xfId="28766" hidden="1"/>
    <cellStyle name="하이퍼링크 39" xfId="28821" hidden="1"/>
    <cellStyle name="하이퍼링크 39" xfId="28869" hidden="1"/>
    <cellStyle name="하이퍼링크 39" xfId="28908" hidden="1"/>
    <cellStyle name="하이퍼링크 39" xfId="28963" hidden="1"/>
    <cellStyle name="하이퍼링크 39" xfId="29037" hidden="1"/>
    <cellStyle name="하이퍼링크 39" xfId="29067" hidden="1"/>
    <cellStyle name="하이퍼링크 39" xfId="29115" hidden="1"/>
    <cellStyle name="하이퍼링크 39" xfId="29163" hidden="1"/>
    <cellStyle name="하이퍼링크 39" xfId="29208" hidden="1"/>
    <cellStyle name="하이퍼링크 39" xfId="29267" hidden="1"/>
    <cellStyle name="하이퍼링크 39" xfId="29331" hidden="1"/>
    <cellStyle name="하이퍼링크 39" xfId="29378" hidden="1"/>
    <cellStyle name="하이퍼링크 39" xfId="29420" hidden="1"/>
    <cellStyle name="하이퍼링크 39" xfId="29461" hidden="1"/>
    <cellStyle name="하이퍼링크 39" xfId="29526" hidden="1"/>
    <cellStyle name="하이퍼링크 39" xfId="29574" hidden="1"/>
    <cellStyle name="하이퍼링크 39" xfId="29615" hidden="1"/>
    <cellStyle name="하이퍼링크 39" xfId="29682" hidden="1"/>
    <cellStyle name="하이퍼링크 39" xfId="29702" hidden="1"/>
    <cellStyle name="하이퍼링크 39" xfId="29689" hidden="1"/>
    <cellStyle name="하이퍼링크 39" xfId="29697" hidden="1"/>
    <cellStyle name="하이퍼링크 39" xfId="29760" hidden="1"/>
    <cellStyle name="하이퍼링크 39" xfId="29814" hidden="1"/>
    <cellStyle name="하이퍼링크 39" xfId="29862" hidden="1"/>
    <cellStyle name="하이퍼링크 39" xfId="29909" hidden="1"/>
    <cellStyle name="하이퍼링크 39" xfId="29953" hidden="1"/>
    <cellStyle name="하이퍼링크 39" xfId="30000" hidden="1"/>
    <cellStyle name="하이퍼링크 39" xfId="30054" hidden="1"/>
    <cellStyle name="하이퍼링크 39" xfId="30101" hidden="1"/>
    <cellStyle name="하이퍼링크 39" xfId="30139" hidden="1"/>
    <cellStyle name="하이퍼링크 39" xfId="30193" hidden="1"/>
    <cellStyle name="하이퍼링크 39" xfId="30265" hidden="1"/>
    <cellStyle name="하이퍼링크 39" xfId="30295" hidden="1"/>
    <cellStyle name="하이퍼링크 39" xfId="30342" hidden="1"/>
    <cellStyle name="하이퍼링크 39" xfId="30389" hidden="1"/>
    <cellStyle name="하이퍼링크 39" xfId="30433" hidden="1"/>
    <cellStyle name="하이퍼링크 39" xfId="30467" hidden="1"/>
    <cellStyle name="하이퍼링크 39" xfId="30531" hidden="1"/>
    <cellStyle name="하이퍼링크 39" xfId="30579" hidden="1"/>
    <cellStyle name="하이퍼링크 39" xfId="30621" hidden="1"/>
    <cellStyle name="하이퍼링크 39" xfId="30662" hidden="1"/>
    <cellStyle name="하이퍼링크 39" xfId="30727" hidden="1"/>
    <cellStyle name="하이퍼링크 39" xfId="30775" hidden="1"/>
    <cellStyle name="하이퍼링크 39" xfId="30817" hidden="1"/>
    <cellStyle name="하이퍼링크 39" xfId="30886" hidden="1"/>
    <cellStyle name="하이퍼링크 39" xfId="30906" hidden="1"/>
    <cellStyle name="하이퍼링크 39" xfId="30893" hidden="1"/>
    <cellStyle name="하이퍼링크 39" xfId="30901" hidden="1"/>
    <cellStyle name="하이퍼링크 39" xfId="30966" hidden="1"/>
    <cellStyle name="하이퍼링크 39" xfId="31021" hidden="1"/>
    <cellStyle name="하이퍼링크 39" xfId="31070" hidden="1"/>
    <cellStyle name="하이퍼링크 39" xfId="31118" hidden="1"/>
    <cellStyle name="하이퍼링크 39" xfId="31163" hidden="1"/>
    <cellStyle name="하이퍼링크 39" xfId="31211" hidden="1"/>
    <cellStyle name="하이퍼링크 39" xfId="31266" hidden="1"/>
    <cellStyle name="하이퍼링크 39" xfId="31314" hidden="1"/>
    <cellStyle name="하이퍼링크 39" xfId="31353" hidden="1"/>
    <cellStyle name="하이퍼링크 39" xfId="31408" hidden="1"/>
    <cellStyle name="하이퍼링크 39" xfId="31482" hidden="1"/>
    <cellStyle name="하이퍼링크 39" xfId="31512" hidden="1"/>
    <cellStyle name="하이퍼링크 39" xfId="31560" hidden="1"/>
    <cellStyle name="하이퍼링크 39" xfId="31608" hidden="1"/>
    <cellStyle name="하이퍼링크 39" xfId="31653" hidden="1"/>
    <cellStyle name="하이퍼링크 39" xfId="31711" hidden="1"/>
    <cellStyle name="하이퍼링크 39" xfId="31774" hidden="1"/>
    <cellStyle name="하이퍼링크 39" xfId="31821" hidden="1"/>
    <cellStyle name="하이퍼링크 39" xfId="31862" hidden="1"/>
    <cellStyle name="하이퍼링크 39" xfId="31902" hidden="1"/>
    <cellStyle name="하이퍼링크 39" xfId="31966" hidden="1"/>
    <cellStyle name="하이퍼링크 39" xfId="32014" hidden="1"/>
    <cellStyle name="하이퍼링크 39" xfId="32055" hidden="1"/>
    <cellStyle name="하이퍼링크 39" xfId="32124" hidden="1"/>
    <cellStyle name="하이퍼링크 39" xfId="32144" hidden="1"/>
    <cellStyle name="하이퍼링크 39" xfId="32131" hidden="1"/>
    <cellStyle name="하이퍼링크 39" xfId="32139" hidden="1"/>
    <cellStyle name="하이퍼링크 39" xfId="32203" hidden="1"/>
    <cellStyle name="하이퍼링크 39" xfId="32258" hidden="1"/>
    <cellStyle name="하이퍼링크 39" xfId="32307" hidden="1"/>
    <cellStyle name="하이퍼링크 39" xfId="32355" hidden="1"/>
    <cellStyle name="하이퍼링크 39" xfId="32400" hidden="1"/>
    <cellStyle name="하이퍼링크 39" xfId="32449" hidden="1"/>
    <cellStyle name="하이퍼링크 39" xfId="32504" hidden="1"/>
    <cellStyle name="하이퍼링크 39" xfId="32552" hidden="1"/>
    <cellStyle name="하이퍼링크 39" xfId="32591" hidden="1"/>
    <cellStyle name="하이퍼링크 39" xfId="32646" hidden="1"/>
    <cellStyle name="하이퍼링크 39" xfId="32720" hidden="1"/>
    <cellStyle name="하이퍼링크 39" xfId="32750" hidden="1"/>
    <cellStyle name="하이퍼링크 39" xfId="32798" hidden="1"/>
    <cellStyle name="하이퍼링크 39" xfId="32846" hidden="1"/>
    <cellStyle name="하이퍼링크 39" xfId="32891" hidden="1"/>
    <cellStyle name="하이퍼링크 39" xfId="32921" hidden="1"/>
    <cellStyle name="하이퍼링크 39" xfId="32985" hidden="1"/>
    <cellStyle name="하이퍼링크 39" xfId="33033" hidden="1"/>
    <cellStyle name="하이퍼링크 39" xfId="33075" hidden="1"/>
    <cellStyle name="하이퍼링크 39" xfId="33116" hidden="1"/>
    <cellStyle name="하이퍼링크 39" xfId="33181" hidden="1"/>
    <cellStyle name="하이퍼링크 39" xfId="33229" hidden="1"/>
    <cellStyle name="하이퍼링크 39" xfId="33271" hidden="1"/>
    <cellStyle name="하이퍼링크 39" xfId="33340" hidden="1"/>
    <cellStyle name="하이퍼링크 39" xfId="33360" hidden="1"/>
    <cellStyle name="하이퍼링크 39" xfId="33347" hidden="1"/>
    <cellStyle name="하이퍼링크 39" xfId="33355" hidden="1"/>
    <cellStyle name="하이퍼링크 39" xfId="33420" hidden="1"/>
    <cellStyle name="하이퍼링크 39" xfId="33475" hidden="1"/>
    <cellStyle name="하이퍼링크 39" xfId="33524" hidden="1"/>
    <cellStyle name="하이퍼링크 39" xfId="33572" hidden="1"/>
    <cellStyle name="하이퍼링크 39" xfId="33617" hidden="1"/>
    <cellStyle name="하이퍼링크 39" xfId="33665" hidden="1"/>
    <cellStyle name="하이퍼링크 39" xfId="33720" hidden="1"/>
    <cellStyle name="하이퍼링크 39" xfId="33768" hidden="1"/>
    <cellStyle name="하이퍼링크 39" xfId="33807" hidden="1"/>
    <cellStyle name="하이퍼링크 39" xfId="33862" hidden="1"/>
    <cellStyle name="하이퍼링크 39" xfId="33936" hidden="1"/>
    <cellStyle name="하이퍼링크 39" xfId="33966" hidden="1"/>
    <cellStyle name="하이퍼링크 39" xfId="34014" hidden="1"/>
    <cellStyle name="하이퍼링크 39" xfId="34062" hidden="1"/>
    <cellStyle name="하이퍼링크 39" xfId="34107" hidden="1"/>
    <cellStyle name="하이퍼링크 39" xfId="34165" hidden="1"/>
    <cellStyle name="하이퍼링크 39" xfId="34228" hidden="1"/>
    <cellStyle name="하이퍼링크 39" xfId="34275" hidden="1"/>
    <cellStyle name="하이퍼링크 39" xfId="34316" hidden="1"/>
    <cellStyle name="하이퍼링크 39" xfId="34356" hidden="1"/>
    <cellStyle name="하이퍼링크 39" xfId="34420" hidden="1"/>
    <cellStyle name="하이퍼링크 39" xfId="34467" hidden="1"/>
    <cellStyle name="하이퍼링크 39" xfId="34508" hidden="1"/>
    <cellStyle name="하이퍼링크 39" xfId="34574" hidden="1"/>
    <cellStyle name="하이퍼링크 39" xfId="34594" hidden="1"/>
    <cellStyle name="하이퍼링크 39" xfId="34581" hidden="1"/>
    <cellStyle name="하이퍼링크 39" xfId="34589" hidden="1"/>
    <cellStyle name="하이퍼링크 39" xfId="34652" hidden="1"/>
    <cellStyle name="하이퍼링크 39" xfId="34706" hidden="1"/>
    <cellStyle name="하이퍼링크 39" xfId="34754" hidden="1"/>
    <cellStyle name="하이퍼링크 39" xfId="34801" hidden="1"/>
    <cellStyle name="하이퍼링크 39" xfId="34845" hidden="1"/>
    <cellStyle name="하이퍼링크 39" xfId="34892" hidden="1"/>
    <cellStyle name="하이퍼링크 39" xfId="34946" hidden="1"/>
    <cellStyle name="하이퍼링크 39" xfId="34993" hidden="1"/>
    <cellStyle name="하이퍼링크 39" xfId="35031" hidden="1"/>
    <cellStyle name="하이퍼링크 39" xfId="35085" hidden="1"/>
    <cellStyle name="하이퍼링크 39" xfId="35157" hidden="1"/>
    <cellStyle name="하이퍼링크 39" xfId="35187" hidden="1"/>
    <cellStyle name="하이퍼링크 39" xfId="35234" hidden="1"/>
    <cellStyle name="하이퍼링크 39" xfId="35281" hidden="1"/>
    <cellStyle name="하이퍼링크 39" xfId="35325" hidden="1"/>
    <cellStyle name="하이퍼링크 39" xfId="32272" hidden="1"/>
    <cellStyle name="하이퍼링크 39" xfId="26458" hidden="1"/>
    <cellStyle name="하이퍼링크 39" xfId="26411" hidden="1"/>
    <cellStyle name="하이퍼링크 39" xfId="35398" hidden="1"/>
    <cellStyle name="하이퍼링크 39" xfId="35434" hidden="1"/>
    <cellStyle name="하이퍼링크 39" xfId="35484" hidden="1"/>
    <cellStyle name="하이퍼링크 39" xfId="35534" hidden="1"/>
    <cellStyle name="하이퍼링크 39" xfId="35581" hidden="1"/>
    <cellStyle name="하이퍼링크 39" xfId="35653" hidden="1"/>
    <cellStyle name="하이퍼링크 39" xfId="35689" hidden="1"/>
    <cellStyle name="하이퍼링크 39" xfId="35740" hidden="1"/>
    <cellStyle name="하이퍼링크 39" xfId="35790" hidden="1"/>
    <cellStyle name="하이퍼링크 39" xfId="35840" hidden="1"/>
    <cellStyle name="하이퍼링크 39" xfId="35887" hidden="1"/>
    <cellStyle name="하이퍼링크 39" xfId="35960" hidden="1"/>
    <cellStyle name="하이퍼링크 39" xfId="35994" hidden="1"/>
    <cellStyle name="하이퍼링크 39" xfId="36044" hidden="1"/>
    <cellStyle name="하이퍼링크 39" xfId="36091" hidden="1"/>
    <cellStyle name="하이퍼링크 39" xfId="36164" hidden="1"/>
    <cellStyle name="하이퍼링크 39" xfId="36203" hidden="1"/>
    <cellStyle name="하이퍼링크 39" xfId="36253" hidden="1"/>
    <cellStyle name="하이퍼링크 39" xfId="36298" hidden="1"/>
    <cellStyle name="하이퍼링크 39" xfId="36368" hidden="1"/>
    <cellStyle name="하이퍼링크 39" xfId="36406" hidden="1"/>
    <cellStyle name="하이퍼링크 39" xfId="36451" hidden="1"/>
    <cellStyle name="하이퍼링크 39" xfId="36509" hidden="1"/>
    <cellStyle name="하이퍼링크 39" xfId="36559" hidden="1"/>
    <cellStyle name="하이퍼링크 39" xfId="36613"/>
    <cellStyle name="하이퍼링크 4" xfId="24710"/>
    <cellStyle name="하이퍼링크 4 2" xfId="24711"/>
    <cellStyle name="하이퍼링크 4 2 2" xfId="24712"/>
    <cellStyle name="하이퍼링크 4 2 3" xfId="24713"/>
    <cellStyle name="하이퍼링크 4 3" xfId="24714"/>
    <cellStyle name="하이퍼링크 4 3 2" xfId="24715"/>
    <cellStyle name="하이퍼링크 4 4" xfId="24716"/>
    <cellStyle name="하이퍼링크 4 4 2" xfId="24717"/>
    <cellStyle name="하이퍼링크 4 5" xfId="24718"/>
    <cellStyle name="하이퍼링크 4 6" xfId="24719"/>
    <cellStyle name="하이퍼링크 4 7" xfId="24720"/>
    <cellStyle name="하이퍼링크 4 8" xfId="24721"/>
    <cellStyle name="하이퍼링크 4 9" xfId="24827" hidden="1"/>
    <cellStyle name="하이퍼링크 4 9" xfId="26730" hidden="1"/>
    <cellStyle name="하이퍼링크 4 9" xfId="26174" hidden="1"/>
    <cellStyle name="하이퍼링크 4 9" xfId="26679" hidden="1"/>
    <cellStyle name="하이퍼링크 4 9" xfId="26247" hidden="1"/>
    <cellStyle name="하이퍼링크 4 9" xfId="26625" hidden="1"/>
    <cellStyle name="하이퍼링크 4 9" xfId="26330" hidden="1"/>
    <cellStyle name="하이퍼링크 4 9" xfId="29483" hidden="1"/>
    <cellStyle name="하이퍼링크 40" xfId="32225" hidden="1"/>
    <cellStyle name="하이퍼링크 40" xfId="26462" hidden="1"/>
    <cellStyle name="하이퍼링크 40" xfId="26415" hidden="1"/>
    <cellStyle name="하이퍼링크 40" xfId="35399" hidden="1"/>
    <cellStyle name="하이퍼링크 40" xfId="35430" hidden="1"/>
    <cellStyle name="하이퍼링크 40" xfId="35480" hidden="1"/>
    <cellStyle name="하이퍼링크 40" xfId="35530" hidden="1"/>
    <cellStyle name="하이퍼링크 40" xfId="35577" hidden="1"/>
    <cellStyle name="하이퍼링크 40" xfId="35654" hidden="1"/>
    <cellStyle name="하이퍼링크 40" xfId="35685" hidden="1"/>
    <cellStyle name="하이퍼링크 40" xfId="35736" hidden="1"/>
    <cellStyle name="하이퍼링크 40" xfId="35786" hidden="1"/>
    <cellStyle name="하이퍼링크 40" xfId="35836" hidden="1"/>
    <cellStyle name="하이퍼링크 40" xfId="35883" hidden="1"/>
    <cellStyle name="하이퍼링크 40" xfId="35961" hidden="1"/>
    <cellStyle name="하이퍼링크 40" xfId="35990" hidden="1"/>
    <cellStyle name="하이퍼링크 40" xfId="36040" hidden="1"/>
    <cellStyle name="하이퍼링크 40" xfId="36087" hidden="1"/>
    <cellStyle name="하이퍼링크 40" xfId="36165" hidden="1"/>
    <cellStyle name="하이퍼링크 40" xfId="36199" hidden="1"/>
    <cellStyle name="하이퍼링크 40" xfId="36249" hidden="1"/>
    <cellStyle name="하이퍼링크 40" xfId="36294" hidden="1"/>
    <cellStyle name="하이퍼링크 40" xfId="36369" hidden="1"/>
    <cellStyle name="하이퍼링크 40" xfId="36402" hidden="1"/>
    <cellStyle name="하이퍼링크 40" xfId="36447" hidden="1"/>
    <cellStyle name="하이퍼링크 40" xfId="36505" hidden="1"/>
    <cellStyle name="하이퍼링크 40" xfId="36555" hidden="1"/>
    <cellStyle name="하이퍼링크 40" xfId="36614"/>
    <cellStyle name="하이퍼링크 41" xfId="25658"/>
    <cellStyle name="하이퍼링크 5" xfId="24722"/>
    <cellStyle name="하이퍼링크 5 2" xfId="24723"/>
    <cellStyle name="하이퍼링크 5 2 2" xfId="24724"/>
    <cellStyle name="하이퍼링크 5 2 3" xfId="24725"/>
    <cellStyle name="하이퍼링크 5 3" xfId="24726"/>
    <cellStyle name="하이퍼링크 5 3 2" xfId="24727"/>
    <cellStyle name="하이퍼링크 5 4" xfId="24728"/>
    <cellStyle name="하이퍼링크 5 4 2" xfId="24729"/>
    <cellStyle name="하이퍼링크 5 5" xfId="24730"/>
    <cellStyle name="하이퍼링크 5 6" xfId="24731"/>
    <cellStyle name="하이퍼링크 5 7" xfId="24732"/>
    <cellStyle name="하이퍼링크 5 8" xfId="24733"/>
    <cellStyle name="하이퍼링크 5 9" xfId="24828"/>
    <cellStyle name="하이퍼링크 6" xfId="24734"/>
    <cellStyle name="하이퍼링크 6 2" xfId="24735"/>
    <cellStyle name="하이퍼링크 6 2 2" xfId="24736"/>
    <cellStyle name="하이퍼링크 6 3" xfId="24737"/>
    <cellStyle name="하이퍼링크 6 3 2" xfId="24738"/>
    <cellStyle name="하이퍼링크 6 4" xfId="24739"/>
    <cellStyle name="하이퍼링크 6 4 2" xfId="24740"/>
    <cellStyle name="하이퍼링크 6 5" xfId="24741"/>
    <cellStyle name="하이퍼링크 6 6" xfId="24742"/>
    <cellStyle name="하이퍼링크 6 7" xfId="24743"/>
    <cellStyle name="하이퍼링크 6 8" xfId="24744"/>
    <cellStyle name="하이퍼링크 7" xfId="24745"/>
    <cellStyle name="하이퍼링크 7 2" xfId="24746"/>
    <cellStyle name="하이퍼링크 7 2 2" xfId="24747"/>
    <cellStyle name="하이퍼링크 7 3" xfId="24748"/>
    <cellStyle name="하이퍼링크 7 3 2" xfId="24749"/>
    <cellStyle name="하이퍼링크 7 4" xfId="24750"/>
    <cellStyle name="하이퍼링크 7 4 2" xfId="24751"/>
    <cellStyle name="하이퍼링크 7 5" xfId="24752"/>
    <cellStyle name="하이퍼링크 7 6" xfId="24753"/>
    <cellStyle name="하이퍼링크 7 7" xfId="24754"/>
    <cellStyle name="하이퍼링크 7 8" xfId="24755"/>
    <cellStyle name="하이퍼링크 8" xfId="24756"/>
    <cellStyle name="하이퍼링크 8 2" xfId="24757"/>
    <cellStyle name="하이퍼링크 8 2 2" xfId="24758"/>
    <cellStyle name="하이퍼링크 8 3" xfId="24759"/>
    <cellStyle name="하이퍼링크 8 3 2" xfId="24760"/>
    <cellStyle name="하이퍼링크 8 4" xfId="24761"/>
    <cellStyle name="하이퍼링크 8 4 2" xfId="24762"/>
    <cellStyle name="하이퍼링크 8 5" xfId="24763"/>
    <cellStyle name="하이퍼링크 8 6" xfId="24764"/>
    <cellStyle name="하이퍼링크 8 7" xfId="24765"/>
    <cellStyle name="하이퍼링크 8 8" xfId="24766"/>
    <cellStyle name="하이퍼링크 9" xfId="24767"/>
    <cellStyle name="하이퍼링크 9 2" xfId="24768"/>
    <cellStyle name="하이퍼링크 9 3" xfId="24769"/>
    <cellStyle name="하이퍼링크 9 4" xfId="24770"/>
    <cellStyle name="하이퍼링크 9 5" xfId="24771"/>
    <cellStyle name="하이퍼링크 9 6" xfId="24772"/>
    <cellStyle name="하이퍼링크 9 7" xfId="24773"/>
    <cellStyle name="하이퍼링크 9 8" xfId="24774"/>
  </cellStyles>
  <dxfs count="20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 Narrow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9" defaultPivotStyle="PivotStyleLight16"/>
  <colors>
    <mruColors>
      <color rgb="FF00B0F0"/>
      <color rgb="FF000000"/>
      <color rgb="FFFF5050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3</xdr:row>
      <xdr:rowOff>64179</xdr:rowOff>
    </xdr:to>
    <xdr:pic>
      <xdr:nvPicPr>
        <xdr:cNvPr id="103267" name="Picture 275">
          <a:hlinkClick xmlns:r="http://schemas.openxmlformats.org/officeDocument/2006/relationships" r:id="rId1" tooltip="ho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0"/>
          <a:ext cx="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Administrator\My%20Documents\CR\C.R\Apr05\K3%20Mark%20Machine%20for%20Altera2005042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Administrator\My%20Documents\CR\C.R\Apr05\EG42002005042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hoh\AppData\Roaming\Microsoft\Excel\Atmel(74,125,955)-TEST-CES%20V6%20(version%203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R(NEW)"/>
      <sheetName val="CR"/>
      <sheetName val="IRR"/>
      <sheetName val="K3 Mark Cost"/>
      <sheetName val="Cap Expansion and New Bus Model"/>
      <sheetName val="Singulation Mark Forecast"/>
      <sheetName val="other"/>
    </sheetNames>
    <sheetDataSet>
      <sheetData sheetId="0" refreshError="1"/>
      <sheetData sheetId="1" refreshError="1"/>
      <sheetData sheetId="2">
        <row r="6">
          <cell r="J6" t="str">
            <v xml:space="preserve">  Location</v>
          </cell>
        </row>
        <row r="7">
          <cell r="J7" t="str">
            <v xml:space="preserve">    TEST</v>
          </cell>
        </row>
        <row r="8">
          <cell r="J8" t="str">
            <v xml:space="preserve">  Project Type</v>
          </cell>
        </row>
        <row r="10">
          <cell r="J10" t="str">
            <v xml:space="preserve">  CAPACITY EXPANSION</v>
          </cell>
        </row>
        <row r="12">
          <cell r="J12" t="str">
            <v xml:space="preserve">  STARTING DATE</v>
          </cell>
          <cell r="M12" t="str">
            <v xml:space="preserve">  COMPLETION DATE</v>
          </cell>
        </row>
        <row r="13">
          <cell r="K13" t="str">
            <v xml:space="preserve"> </v>
          </cell>
        </row>
        <row r="14">
          <cell r="J14" t="str">
            <v>媇_x000F__x0000__x000D_20% - 강조색3 71_x0000__x0000_椫媇_x000F__x0000__x000D_20% - 강조색3 72_x0000__x0000__x0000__x0000__x0000__x0000_椫媇_x000F__x0000__x000D_20% - 강조색3 73_x0000__x0000_椫媇_x000F__x0000__x000D_20% - 강조색3 74_x0000__x0000_椫媇_x000F__x0000__x000D_20% - 강조색3 75_x0000__x0000__x0000__x0000__x0000__x0000_椫媇_x000F__x0000__x000D_20% - 강조색3 76_x0000__x0000_椫媇_x000F__x0000__x000D_20% - 강조색3 77_x0000__x0000_椫媇_x000F__x0000__x000D_20% - 강조색3 78_x0000__x0000__x0000__x0000__x0000__x0000__x0010_PivotStyleDark23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v>
          </cell>
        </row>
        <row r="15">
          <cell r="L15" t="str">
            <v xml:space="preserve"> REQUESTER</v>
          </cell>
        </row>
        <row r="16">
          <cell r="H16" t="e">
            <v>#REF!</v>
          </cell>
          <cell r="M16" t="str">
            <v>UC Lee</v>
          </cell>
        </row>
        <row r="18">
          <cell r="L18" t="str">
            <v xml:space="preserve"> TITLE</v>
          </cell>
        </row>
        <row r="19">
          <cell r="H19" t="e">
            <v>#REF!</v>
          </cell>
          <cell r="M19" t="str">
            <v>Test MFG Team Sr Director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(NEW)"/>
      <sheetName val="CR"/>
      <sheetName val="Instructions"/>
      <sheetName val="analysis data"/>
      <sheetName val="K4 Test Cost"/>
      <sheetName val="Cap Expansion and New Bus Model"/>
      <sheetName val="SamsungWS demand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ice"/>
      <sheetName val="SCH(Turnkey)"/>
      <sheetName val="VIS(A)"/>
      <sheetName val="VIS(T)"/>
      <sheetName val="SCH(Only)"/>
      <sheetName val="DIE"/>
      <sheetName val="PRE"/>
      <sheetName val="ASM"/>
      <sheetName val="TEST"/>
    </sheetNames>
    <sheetDataSet>
      <sheetData sheetId="0" refreshError="1">
        <row r="1">
          <cell r="F1" t="str">
            <v>Device</v>
          </cell>
          <cell r="G1" t="str">
            <v>information</v>
          </cell>
          <cell r="H1" t="str">
            <v>CPF: 152-0026</v>
          </cell>
          <cell r="P1" t="str">
            <v>FG/</v>
          </cell>
          <cell r="Q1" t="str">
            <v>PV</v>
          </cell>
          <cell r="R1" t="str">
            <v>T</v>
          </cell>
          <cell r="S1" t="str">
            <v>E</v>
          </cell>
          <cell r="T1" t="str">
            <v>S</v>
          </cell>
          <cell r="U1" t="str">
            <v>T</v>
          </cell>
          <cell r="V1">
            <v>1</v>
          </cell>
          <cell r="Z1" t="str">
            <v>T</v>
          </cell>
          <cell r="AA1" t="str">
            <v>E</v>
          </cell>
          <cell r="AB1" t="str">
            <v>S</v>
          </cell>
          <cell r="AC1" t="str">
            <v>T</v>
          </cell>
          <cell r="AD1">
            <v>2</v>
          </cell>
        </row>
        <row r="2">
          <cell r="E2" t="str">
            <v>BOM</v>
          </cell>
          <cell r="F2" t="str">
            <v>NEW A device(A-MPN)</v>
          </cell>
          <cell r="G2" t="str">
            <v>NEW EL device(T-MPN)</v>
          </cell>
          <cell r="H2" t="str">
            <v>NEW BE device(F-MPN)</v>
          </cell>
          <cell r="I2" t="str">
            <v>A device(A-MPN)</v>
          </cell>
          <cell r="J2" t="str">
            <v>EL device(T-MPN)</v>
          </cell>
          <cell r="K2" t="str">
            <v>SP NOTE</v>
          </cell>
          <cell r="L2" t="str">
            <v>TEMP</v>
          </cell>
          <cell r="M2" t="str">
            <v>Pack</v>
          </cell>
          <cell r="N2" t="str">
            <v>1BOX</v>
          </cell>
          <cell r="O2" t="str">
            <v>FCST FG</v>
          </cell>
          <cell r="P2" t="str">
            <v>EL(Tstck)FG/PV</v>
          </cell>
          <cell r="Q2" t="str">
            <v>BE FG/PV</v>
          </cell>
          <cell r="R2" t="str">
            <v>Tester1</v>
          </cell>
          <cell r="S2" t="str">
            <v>Handler1</v>
          </cell>
          <cell r="T2" t="str">
            <v>Ttime1</v>
          </cell>
          <cell r="U2" t="str">
            <v>indx1</v>
          </cell>
          <cell r="V2" t="str">
            <v>Util1</v>
          </cell>
          <cell r="W2" t="str">
            <v>Capa(D)1</v>
          </cell>
          <cell r="X2" t="str">
            <v>yld1</v>
          </cell>
          <cell r="Y2" t="str">
            <v>Output1</v>
          </cell>
          <cell r="Z2" t="str">
            <v>Tester2</v>
          </cell>
          <cell r="AA2" t="str">
            <v>Handler2</v>
          </cell>
          <cell r="AB2" t="str">
            <v>Ttime2</v>
          </cell>
          <cell r="AC2" t="str">
            <v>indx2</v>
          </cell>
          <cell r="AD2" t="str">
            <v>Util2</v>
          </cell>
          <cell r="AE2" t="str">
            <v>Capa(D)2</v>
          </cell>
          <cell r="AF2" t="str">
            <v>yld2</v>
          </cell>
          <cell r="AG2" t="str">
            <v>Output2</v>
          </cell>
          <cell r="AH2" t="str">
            <v>층</v>
          </cell>
          <cell r="AI2" t="str">
            <v>Tstck</v>
          </cell>
        </row>
        <row r="4">
          <cell r="E4">
            <v>3035287830</v>
          </cell>
          <cell r="F4" t="str">
            <v>56691C13-QABU11A</v>
          </cell>
          <cell r="G4" t="str">
            <v>56691C13-QABU11T</v>
          </cell>
          <cell r="H4" t="str">
            <v>56691C13-QABU11F</v>
          </cell>
          <cell r="I4" t="str">
            <v>94K10AL-25DQU</v>
          </cell>
          <cell r="J4" t="str">
            <v>AT56691-AQ3U-D1</v>
          </cell>
          <cell r="K4" t="str">
            <v>complete</v>
          </cell>
          <cell r="L4" t="str">
            <v>R</v>
          </cell>
          <cell r="M4" t="str">
            <v>Tray</v>
          </cell>
          <cell r="N4">
            <v>600</v>
          </cell>
          <cell r="O4" t="str">
            <v>2037181756 / FCFP</v>
          </cell>
          <cell r="P4" t="str">
            <v>2037182564 / EL00</v>
          </cell>
          <cell r="Q4" t="str">
            <v>2037182565 / BE00</v>
          </cell>
          <cell r="R4" t="str">
            <v>QT#ALL</v>
          </cell>
          <cell r="S4" t="str">
            <v>NS6040-1</v>
          </cell>
          <cell r="T4">
            <v>9.44</v>
          </cell>
          <cell r="U4">
            <v>1.1000000000000001</v>
          </cell>
          <cell r="V4">
            <v>0.5</v>
          </cell>
          <cell r="W4">
            <v>4098</v>
          </cell>
          <cell r="X4">
            <v>0.9</v>
          </cell>
          <cell r="Y4">
            <v>3688.2000000000003</v>
          </cell>
          <cell r="AH4" t="str">
            <v>4F</v>
          </cell>
          <cell r="AI4" t="str">
            <v>Y</v>
          </cell>
        </row>
        <row r="5">
          <cell r="E5">
            <v>3035282867</v>
          </cell>
          <cell r="F5" t="str">
            <v>80568E12-QTCU11A</v>
          </cell>
          <cell r="G5" t="str">
            <v>80568E12-QTCU11T</v>
          </cell>
          <cell r="H5" t="str">
            <v>80568E12-QTCU11F</v>
          </cell>
          <cell r="I5" t="str">
            <v>82000568-UQ5T</v>
          </cell>
          <cell r="J5" t="str">
            <v>82000568-UQ5T</v>
          </cell>
          <cell r="K5" t="str">
            <v>complete</v>
          </cell>
          <cell r="L5" t="str">
            <v>R</v>
          </cell>
          <cell r="M5" t="str">
            <v>Tray</v>
          </cell>
          <cell r="N5">
            <v>660</v>
          </cell>
          <cell r="O5" t="str">
            <v>2037119603 / 10FP</v>
          </cell>
          <cell r="P5" t="str">
            <v>2037181384 / EL00</v>
          </cell>
          <cell r="Q5" t="str">
            <v>2037181385 / BE00</v>
          </cell>
          <cell r="R5" t="str">
            <v>QT#ALL</v>
          </cell>
          <cell r="S5" t="str">
            <v>NS6040-1</v>
          </cell>
          <cell r="T5">
            <v>1.72</v>
          </cell>
          <cell r="U5">
            <v>1.1000000000000001</v>
          </cell>
          <cell r="V5">
            <v>0.5</v>
          </cell>
          <cell r="W5">
            <v>15319</v>
          </cell>
          <cell r="X5">
            <v>0.9</v>
          </cell>
          <cell r="Y5">
            <v>13787.1</v>
          </cell>
          <cell r="AH5" t="str">
            <v>4F</v>
          </cell>
          <cell r="AI5" t="str">
            <v>Y</v>
          </cell>
        </row>
        <row r="6">
          <cell r="E6">
            <v>3035298923</v>
          </cell>
          <cell r="F6" t="str">
            <v>80778A12-QKPX11A</v>
          </cell>
          <cell r="G6" t="str">
            <v>80778A12-QKPX11T</v>
          </cell>
          <cell r="H6" t="str">
            <v>80778A12-QKPX11F</v>
          </cell>
          <cell r="I6" t="str">
            <v>82000778-XQ1T</v>
          </cell>
          <cell r="J6" t="str">
            <v>82000778-XQ1T</v>
          </cell>
          <cell r="K6" t="str">
            <v>complete</v>
          </cell>
          <cell r="L6" t="str">
            <v>H</v>
          </cell>
          <cell r="M6" t="str">
            <v>TNR</v>
          </cell>
          <cell r="N6">
            <v>750</v>
          </cell>
          <cell r="O6" t="str">
            <v>2037113796 / TNFP</v>
          </cell>
          <cell r="P6" t="str">
            <v>2037186601 / E200</v>
          </cell>
          <cell r="Q6" t="str">
            <v>2037186602 / B200</v>
          </cell>
          <cell r="R6" t="str">
            <v>QT#ALL</v>
          </cell>
          <cell r="S6" t="str">
            <v>NS6040-1</v>
          </cell>
          <cell r="T6">
            <v>1.1000000000000001</v>
          </cell>
          <cell r="U6">
            <v>1.1000000000000001</v>
          </cell>
          <cell r="V6">
            <v>0.5</v>
          </cell>
          <cell r="W6">
            <v>19636</v>
          </cell>
          <cell r="X6">
            <v>0.9</v>
          </cell>
          <cell r="Y6">
            <v>17672.400000000001</v>
          </cell>
          <cell r="AH6" t="str">
            <v>4F</v>
          </cell>
          <cell r="AI6" t="str">
            <v>Y</v>
          </cell>
        </row>
        <row r="7">
          <cell r="E7">
            <v>3035316815</v>
          </cell>
          <cell r="F7" t="str">
            <v>80778A12-QKPX11A</v>
          </cell>
          <cell r="G7" t="str">
            <v>80778A12-QKPX11T</v>
          </cell>
          <cell r="H7" t="str">
            <v>80778A12-QKPX11F</v>
          </cell>
          <cell r="I7" t="str">
            <v>82000778-XQ1T</v>
          </cell>
          <cell r="J7" t="str">
            <v>82000778-XQ1T</v>
          </cell>
          <cell r="K7" t="str">
            <v>complete</v>
          </cell>
          <cell r="L7" t="str">
            <v>H</v>
          </cell>
          <cell r="M7" t="str">
            <v>TNR</v>
          </cell>
          <cell r="N7">
            <v>750</v>
          </cell>
          <cell r="O7" t="str">
            <v>2037113796 / TNFP</v>
          </cell>
          <cell r="P7" t="str">
            <v>2037192779 / E300</v>
          </cell>
          <cell r="Q7" t="str">
            <v>2037192780 / B300</v>
          </cell>
          <cell r="R7" t="str">
            <v>QT#ALL</v>
          </cell>
          <cell r="S7" t="str">
            <v>NS6040-1</v>
          </cell>
          <cell r="T7">
            <v>1.1000000000000001</v>
          </cell>
          <cell r="U7">
            <v>1.1000000000000001</v>
          </cell>
          <cell r="V7">
            <v>0.5</v>
          </cell>
          <cell r="W7">
            <v>19636</v>
          </cell>
          <cell r="X7">
            <v>0.9</v>
          </cell>
          <cell r="Y7">
            <v>17672.400000000001</v>
          </cell>
          <cell r="AH7" t="str">
            <v>4F</v>
          </cell>
          <cell r="AI7" t="str">
            <v>Y</v>
          </cell>
        </row>
        <row r="8">
          <cell r="E8">
            <v>3035282873</v>
          </cell>
          <cell r="F8" t="str">
            <v>80960A13-QGMX11A</v>
          </cell>
          <cell r="G8" t="str">
            <v>80960A13-QGMX11T</v>
          </cell>
          <cell r="H8" t="str">
            <v>80960A13-QGMX11F</v>
          </cell>
          <cell r="I8" t="str">
            <v>82000960-XQ1T</v>
          </cell>
          <cell r="J8" t="str">
            <v>82000960-XQ1T</v>
          </cell>
          <cell r="K8" t="str">
            <v>complete</v>
          </cell>
          <cell r="L8" t="str">
            <v>R</v>
          </cell>
          <cell r="M8" t="str">
            <v>Tray</v>
          </cell>
          <cell r="N8">
            <v>240</v>
          </cell>
          <cell r="O8" t="str">
            <v>2037160827 / 2300</v>
          </cell>
          <cell r="P8" t="str">
            <v>2037181198 / EL00</v>
          </cell>
          <cell r="Q8" t="str">
            <v>2037181199 / BE00</v>
          </cell>
          <cell r="R8" t="str">
            <v>QT#ALL</v>
          </cell>
          <cell r="S8" t="str">
            <v>NS6040-1</v>
          </cell>
          <cell r="T8">
            <v>1.97</v>
          </cell>
          <cell r="U8">
            <v>1.1000000000000001</v>
          </cell>
          <cell r="V8">
            <v>0.5</v>
          </cell>
          <cell r="W8">
            <v>14071</v>
          </cell>
          <cell r="X8">
            <v>0.9</v>
          </cell>
          <cell r="Y8">
            <v>12663.9</v>
          </cell>
          <cell r="AH8" t="str">
            <v>4F</v>
          </cell>
          <cell r="AI8" t="str">
            <v>Y</v>
          </cell>
        </row>
        <row r="9">
          <cell r="E9">
            <v>3035348181</v>
          </cell>
          <cell r="F9" t="str">
            <v>80960A13-QGMX11A</v>
          </cell>
          <cell r="G9" t="str">
            <v>80960A13-QGMX11T</v>
          </cell>
          <cell r="H9" t="str">
            <v>80960A13-QGMX11F</v>
          </cell>
          <cell r="I9" t="str">
            <v>82000960-XQ1T</v>
          </cell>
          <cell r="J9" t="str">
            <v>82000960-XQ1T</v>
          </cell>
          <cell r="K9" t="str">
            <v>complete</v>
          </cell>
          <cell r="L9" t="str">
            <v>R</v>
          </cell>
          <cell r="M9" t="str">
            <v>Tray</v>
          </cell>
          <cell r="N9">
            <v>240</v>
          </cell>
          <cell r="O9" t="str">
            <v>2037160827 / 2300</v>
          </cell>
          <cell r="P9" t="str">
            <v>2037204342 / E100</v>
          </cell>
          <cell r="Q9" t="str">
            <v>2037204343 / B100</v>
          </cell>
          <cell r="R9" t="str">
            <v>QT#ALL</v>
          </cell>
          <cell r="S9" t="str">
            <v>NS6040-1</v>
          </cell>
          <cell r="T9">
            <v>1.97</v>
          </cell>
          <cell r="U9">
            <v>1.1000000000000001</v>
          </cell>
          <cell r="V9">
            <v>0.5</v>
          </cell>
          <cell r="W9">
            <v>14071</v>
          </cell>
          <cell r="X9">
            <v>0.9</v>
          </cell>
          <cell r="Y9">
            <v>12663.9</v>
          </cell>
          <cell r="AH9" t="str">
            <v>4F</v>
          </cell>
          <cell r="AI9" t="str">
            <v>Y</v>
          </cell>
        </row>
        <row r="10">
          <cell r="E10">
            <v>2035207434</v>
          </cell>
          <cell r="F10" t="str">
            <v>56J04B11-CJZJ12A</v>
          </cell>
          <cell r="G10" t="str">
            <v>56J04B11-CJZJ12T</v>
          </cell>
          <cell r="H10" t="str">
            <v>56J04B11-CJZJ12F</v>
          </cell>
          <cell r="I10" t="str">
            <v>8300207-JCT1T</v>
          </cell>
          <cell r="J10" t="str">
            <v>AT00207-JCT1T</v>
          </cell>
          <cell r="K10" t="str">
            <v>complete</v>
          </cell>
          <cell r="L10" t="str">
            <v>R</v>
          </cell>
          <cell r="M10" t="str">
            <v>Tray</v>
          </cell>
          <cell r="N10">
            <v>1680</v>
          </cell>
          <cell r="O10" t="str">
            <v>2037105898 / 10FP</v>
          </cell>
          <cell r="P10" t="str">
            <v>2037188963 / E200</v>
          </cell>
          <cell r="Q10" t="str">
            <v>2037188964 / B200</v>
          </cell>
          <cell r="R10" t="str">
            <v>QT(LF)#2,3,18</v>
          </cell>
          <cell r="S10" t="str">
            <v>NS6040-1</v>
          </cell>
          <cell r="T10">
            <v>7.53</v>
          </cell>
          <cell r="U10">
            <v>1.1000000000000001</v>
          </cell>
          <cell r="V10">
            <v>0.5</v>
          </cell>
          <cell r="W10">
            <v>5005</v>
          </cell>
          <cell r="X10">
            <v>0.9</v>
          </cell>
          <cell r="Y10">
            <v>4504.5</v>
          </cell>
          <cell r="AH10" t="str">
            <v>4F</v>
          </cell>
          <cell r="AI10" t="str">
            <v>Y</v>
          </cell>
        </row>
        <row r="11">
          <cell r="E11">
            <v>3035332973</v>
          </cell>
          <cell r="F11" t="str">
            <v>82358B12-QEHZ12A</v>
          </cell>
          <cell r="G11" t="str">
            <v>82358B12-QEHZ12T</v>
          </cell>
          <cell r="H11" t="str">
            <v>82358B12-QEHZ12F</v>
          </cell>
          <cell r="I11" t="str">
            <v>82002358-ZQ2T</v>
          </cell>
          <cell r="J11" t="str">
            <v>82002358-ZQ2T</v>
          </cell>
          <cell r="K11" t="str">
            <v>complete</v>
          </cell>
          <cell r="L11" t="str">
            <v>H</v>
          </cell>
          <cell r="M11" t="str">
            <v>Tray</v>
          </cell>
          <cell r="N11">
            <v>240</v>
          </cell>
          <cell r="O11" t="str">
            <v>2037199445 / FPFP</v>
          </cell>
          <cell r="P11" t="str">
            <v>2037198702 / EL00</v>
          </cell>
          <cell r="Q11" t="str">
            <v>2037198704 / BE00</v>
          </cell>
          <cell r="R11" t="str">
            <v>QT#ALL</v>
          </cell>
          <cell r="S11" t="str">
            <v>NS6040-1</v>
          </cell>
          <cell r="T11">
            <v>1.84</v>
          </cell>
          <cell r="U11">
            <v>1.1000000000000001</v>
          </cell>
          <cell r="V11">
            <v>0.5</v>
          </cell>
          <cell r="W11">
            <v>14693</v>
          </cell>
          <cell r="X11">
            <v>0.9</v>
          </cell>
          <cell r="Y11">
            <v>13223.7</v>
          </cell>
          <cell r="AH11" t="str">
            <v>4F</v>
          </cell>
          <cell r="AI11" t="str">
            <v>Y</v>
          </cell>
        </row>
        <row r="12">
          <cell r="E12">
            <v>3035282869</v>
          </cell>
          <cell r="F12" t="str">
            <v>82574E12-QBUZ11A</v>
          </cell>
          <cell r="G12" t="str">
            <v>82574E12-QBUZ11T</v>
          </cell>
          <cell r="H12" t="str">
            <v>82574E12-QBUZ11F</v>
          </cell>
          <cell r="I12" t="str">
            <v>82002574-ZQ1T</v>
          </cell>
          <cell r="J12" t="str">
            <v>82002574-ZQ1T</v>
          </cell>
          <cell r="K12" t="str">
            <v>complete</v>
          </cell>
          <cell r="L12" t="str">
            <v>H</v>
          </cell>
          <cell r="M12" t="str">
            <v>Tray</v>
          </cell>
          <cell r="N12">
            <v>240</v>
          </cell>
          <cell r="O12" t="str">
            <v>2037146955 / 10FP</v>
          </cell>
          <cell r="P12" t="str">
            <v>2037194500 / E200</v>
          </cell>
          <cell r="Q12" t="str">
            <v>2037194501 / B200</v>
          </cell>
          <cell r="R12" t="str">
            <v>QT#ALL</v>
          </cell>
          <cell r="S12" t="str">
            <v>NS6040-1</v>
          </cell>
          <cell r="T12">
            <v>15.5</v>
          </cell>
          <cell r="U12">
            <v>1.1000000000000001</v>
          </cell>
          <cell r="V12">
            <v>0.5</v>
          </cell>
          <cell r="W12">
            <v>2602</v>
          </cell>
          <cell r="X12">
            <v>0.9</v>
          </cell>
          <cell r="Y12">
            <v>2341.8000000000002</v>
          </cell>
          <cell r="AH12" t="str">
            <v>4F</v>
          </cell>
          <cell r="AI12" t="str">
            <v>Y</v>
          </cell>
        </row>
        <row r="13">
          <cell r="E13">
            <v>3035302145</v>
          </cell>
          <cell r="F13" t="str">
            <v>56270C12-QTCZ11A</v>
          </cell>
          <cell r="G13" t="str">
            <v>56270C12-QTCZ11T</v>
          </cell>
          <cell r="H13" t="str">
            <v>56270C12-QTCZ11F</v>
          </cell>
          <cell r="I13" t="str">
            <v>8356270-ZQ4T</v>
          </cell>
          <cell r="J13" t="str">
            <v>AT56270-ZQ4T</v>
          </cell>
          <cell r="K13" t="str">
            <v>complete</v>
          </cell>
          <cell r="L13" t="str">
            <v>R</v>
          </cell>
          <cell r="M13" t="str">
            <v>TNR</v>
          </cell>
          <cell r="N13">
            <v>400</v>
          </cell>
          <cell r="O13" t="str">
            <v>2037122099 / NBFP</v>
          </cell>
          <cell r="P13" t="str">
            <v>2037187843 / E100</v>
          </cell>
          <cell r="Q13" t="str">
            <v>2037187844 / B100</v>
          </cell>
          <cell r="R13" t="str">
            <v>QT#ALL</v>
          </cell>
          <cell r="S13" t="str">
            <v>NS6040-1</v>
          </cell>
          <cell r="T13">
            <v>1.84</v>
          </cell>
          <cell r="U13">
            <v>1.1000000000000001</v>
          </cell>
          <cell r="V13">
            <v>0.5</v>
          </cell>
          <cell r="W13">
            <v>14693</v>
          </cell>
          <cell r="X13">
            <v>0.9</v>
          </cell>
          <cell r="Y13">
            <v>13223.7</v>
          </cell>
          <cell r="AH13" t="str">
            <v>4F</v>
          </cell>
          <cell r="AI13" t="str">
            <v>Y</v>
          </cell>
        </row>
        <row r="14">
          <cell r="E14">
            <v>2035204083</v>
          </cell>
          <cell r="F14" t="str">
            <v>56277B12-AEIX11A</v>
          </cell>
          <cell r="G14" t="str">
            <v>56277B12-AEIX11T</v>
          </cell>
          <cell r="H14" t="str">
            <v>56277B12-AEIX11F</v>
          </cell>
          <cell r="I14" t="str">
            <v>8356277-XL3T</v>
          </cell>
          <cell r="J14" t="str">
            <v>AT56277-XL3T</v>
          </cell>
          <cell r="K14" t="str">
            <v>complete</v>
          </cell>
          <cell r="L14" t="str">
            <v>R</v>
          </cell>
          <cell r="M14" t="str">
            <v>Tray</v>
          </cell>
          <cell r="N14">
            <v>600</v>
          </cell>
          <cell r="O14" t="str">
            <v>2037000869 / 10FP</v>
          </cell>
          <cell r="P14" t="str">
            <v>2037185474 / EL00</v>
          </cell>
          <cell r="Q14" t="str">
            <v>2037185475 / BE00</v>
          </cell>
          <cell r="R14" t="str">
            <v>QT#ALL</v>
          </cell>
          <cell r="S14" t="str">
            <v>NS6040-2</v>
          </cell>
          <cell r="T14">
            <v>3.32</v>
          </cell>
          <cell r="U14">
            <v>1.3</v>
          </cell>
          <cell r="V14">
            <v>0.5</v>
          </cell>
          <cell r="W14">
            <v>18701</v>
          </cell>
          <cell r="X14">
            <v>0.9</v>
          </cell>
          <cell r="Y14">
            <v>16830.900000000001</v>
          </cell>
          <cell r="AH14" t="str">
            <v>4F</v>
          </cell>
          <cell r="AI14" t="str">
            <v>Y</v>
          </cell>
        </row>
        <row r="15">
          <cell r="E15">
            <v>3035282951</v>
          </cell>
          <cell r="F15" t="str">
            <v>56710B11-CFBA11A</v>
          </cell>
          <cell r="G15" t="str">
            <v>56710B11-CFBA11T</v>
          </cell>
          <cell r="H15" t="str">
            <v>56710B11-CFBA11F</v>
          </cell>
          <cell r="I15" t="str">
            <v>8356710-AZ2T</v>
          </cell>
          <cell r="J15" t="str">
            <v>AT56710-AZ2T</v>
          </cell>
          <cell r="K15" t="str">
            <v>complete</v>
          </cell>
          <cell r="L15" t="str">
            <v>H</v>
          </cell>
          <cell r="M15" t="str">
            <v>TNR</v>
          </cell>
          <cell r="N15">
            <v>1000</v>
          </cell>
          <cell r="O15" t="str">
            <v>2037125106 / NBFP</v>
          </cell>
          <cell r="P15" t="str">
            <v>2037181048 / R200</v>
          </cell>
          <cell r="Q15" t="str">
            <v>2037181049 / H200</v>
          </cell>
          <cell r="R15" t="str">
            <v>QT(LF)#2,3(0),5,18(0)</v>
          </cell>
          <cell r="S15" t="str">
            <v>NS6040-1</v>
          </cell>
          <cell r="T15">
            <v>15.97</v>
          </cell>
          <cell r="U15">
            <v>1.1000000000000001</v>
          </cell>
          <cell r="V15">
            <v>0.5</v>
          </cell>
          <cell r="W15">
            <v>2530</v>
          </cell>
          <cell r="X15">
            <v>0.9</v>
          </cell>
          <cell r="Y15">
            <v>2277</v>
          </cell>
          <cell r="AH15" t="str">
            <v>4F</v>
          </cell>
          <cell r="AI15" t="str">
            <v>Y</v>
          </cell>
        </row>
        <row r="16">
          <cell r="E16">
            <v>3035292222</v>
          </cell>
          <cell r="F16" t="str">
            <v>56710C11-CFBA11A</v>
          </cell>
          <cell r="G16" t="str">
            <v>56710C11-CFBA11T</v>
          </cell>
          <cell r="H16" t="str">
            <v>56710C11-CFBA11F</v>
          </cell>
          <cell r="I16" t="str">
            <v>8356710-AZ3T</v>
          </cell>
          <cell r="J16" t="str">
            <v>AT56710-AZ3T</v>
          </cell>
          <cell r="K16" t="str">
            <v>complete</v>
          </cell>
          <cell r="L16" t="str">
            <v>H</v>
          </cell>
          <cell r="M16" t="str">
            <v>TNR</v>
          </cell>
          <cell r="N16">
            <v>1000</v>
          </cell>
          <cell r="O16" t="str">
            <v>2037125101 / NCFP</v>
          </cell>
          <cell r="P16" t="str">
            <v>2037186077 / E100</v>
          </cell>
          <cell r="Q16" t="str">
            <v>2037186078 / B100</v>
          </cell>
          <cell r="R16" t="str">
            <v>QT(LF)#2,3(0),5,18(0)</v>
          </cell>
          <cell r="S16" t="str">
            <v>NS6040-1</v>
          </cell>
          <cell r="T16">
            <v>15.97</v>
          </cell>
          <cell r="U16">
            <v>1.1000000000000001</v>
          </cell>
          <cell r="V16">
            <v>0.5</v>
          </cell>
          <cell r="W16">
            <v>2530</v>
          </cell>
          <cell r="X16">
            <v>0.9</v>
          </cell>
          <cell r="Y16">
            <v>2277</v>
          </cell>
          <cell r="AH16" t="str">
            <v>4F</v>
          </cell>
          <cell r="AI16" t="str">
            <v>Y</v>
          </cell>
        </row>
        <row r="17">
          <cell r="E17">
            <v>3035282788</v>
          </cell>
          <cell r="F17" t="str">
            <v>56J05C13-QABU11A</v>
          </cell>
          <cell r="G17" t="str">
            <v>56J05C13-QABU11T</v>
          </cell>
          <cell r="H17" t="str">
            <v>56J05C13-QABU11F</v>
          </cell>
          <cell r="I17" t="str">
            <v>8356J05-UQ3T</v>
          </cell>
          <cell r="J17" t="str">
            <v>AT56J05-UQ3T</v>
          </cell>
          <cell r="K17" t="str">
            <v>complete</v>
          </cell>
          <cell r="L17" t="str">
            <v>R</v>
          </cell>
          <cell r="M17" t="str">
            <v>Tray</v>
          </cell>
          <cell r="N17">
            <v>240</v>
          </cell>
          <cell r="O17" t="str">
            <v>2037144206 / 21FP</v>
          </cell>
          <cell r="P17" t="str">
            <v>2037199242 / E200</v>
          </cell>
          <cell r="Q17" t="str">
            <v>2037199243 / B200</v>
          </cell>
          <cell r="R17" t="str">
            <v>QT(LF)#2(0),3(0),5,18(0)</v>
          </cell>
          <cell r="S17" t="str">
            <v>NS6040-1</v>
          </cell>
          <cell r="T17">
            <v>9.3699999999999992</v>
          </cell>
          <cell r="U17">
            <v>1.1000000000000001</v>
          </cell>
          <cell r="V17">
            <v>0.5</v>
          </cell>
          <cell r="W17">
            <v>4126</v>
          </cell>
          <cell r="X17">
            <v>0.9</v>
          </cell>
          <cell r="Y17">
            <v>3713.4</v>
          </cell>
          <cell r="AH17" t="str">
            <v>4F</v>
          </cell>
          <cell r="AI17" t="str">
            <v>Y</v>
          </cell>
        </row>
        <row r="18">
          <cell r="E18">
            <v>3035282796</v>
          </cell>
          <cell r="F18" t="str">
            <v>56753A13-QBUU12A</v>
          </cell>
          <cell r="G18" t="str">
            <v>56753A13-QBUU12T</v>
          </cell>
          <cell r="H18" t="str">
            <v>56753A13-QBUU12F</v>
          </cell>
          <cell r="I18" t="str">
            <v>8356753-UQ1T</v>
          </cell>
          <cell r="J18" t="str">
            <v>AT56753-UQ1T</v>
          </cell>
          <cell r="K18" t="str">
            <v>complete</v>
          </cell>
          <cell r="L18" t="str">
            <v>R</v>
          </cell>
          <cell r="M18" t="str">
            <v>Tray</v>
          </cell>
          <cell r="N18">
            <v>240</v>
          </cell>
          <cell r="O18" t="str">
            <v>2037123417 / 10FP</v>
          </cell>
          <cell r="P18" t="str">
            <v>2037181132 / EL00</v>
          </cell>
          <cell r="Q18" t="str">
            <v>2037181133 / BE00</v>
          </cell>
          <cell r="R18" t="str">
            <v>QT#ALL</v>
          </cell>
          <cell r="S18" t="str">
            <v>NS6040-1</v>
          </cell>
          <cell r="T18">
            <v>20.58</v>
          </cell>
          <cell r="U18">
            <v>1.1000000000000001</v>
          </cell>
          <cell r="V18">
            <v>0.5</v>
          </cell>
          <cell r="W18">
            <v>1992</v>
          </cell>
          <cell r="X18">
            <v>0.9</v>
          </cell>
          <cell r="Y18">
            <v>1792.8</v>
          </cell>
          <cell r="AH18" t="str">
            <v>4F</v>
          </cell>
          <cell r="AI18" t="str">
            <v>Y</v>
          </cell>
        </row>
        <row r="19">
          <cell r="E19">
            <v>2035201678</v>
          </cell>
          <cell r="F19" t="str">
            <v>57456D11-AUMU14A</v>
          </cell>
          <cell r="G19" t="str">
            <v>57456D11-AUMU14T</v>
          </cell>
          <cell r="H19" t="str">
            <v>57456D11-AUMU14F</v>
          </cell>
          <cell r="I19" t="str">
            <v>8357456-ULET-BB</v>
          </cell>
          <cell r="J19" t="str">
            <v>AT57456-ULET-BB</v>
          </cell>
          <cell r="K19" t="str">
            <v>complete</v>
          </cell>
          <cell r="L19" t="str">
            <v>R</v>
          </cell>
          <cell r="M19" t="str">
            <v>Tray</v>
          </cell>
          <cell r="N19">
            <v>400</v>
          </cell>
          <cell r="O19" t="str">
            <v>2037158855 / 2100</v>
          </cell>
          <cell r="P19" t="str">
            <v>2037182434 / EL00</v>
          </cell>
          <cell r="Q19" t="str">
            <v>2037182435 / BE00</v>
          </cell>
          <cell r="R19" t="str">
            <v>QT#ALL</v>
          </cell>
          <cell r="S19" t="str">
            <v>NS6040-1</v>
          </cell>
          <cell r="T19">
            <v>4.5999999999999996</v>
          </cell>
          <cell r="U19">
            <v>1.1000000000000001</v>
          </cell>
          <cell r="V19">
            <v>0.5</v>
          </cell>
          <cell r="W19">
            <v>7578</v>
          </cell>
          <cell r="X19">
            <v>0.9</v>
          </cell>
          <cell r="Y19">
            <v>6820.2</v>
          </cell>
          <cell r="AH19" t="str">
            <v>4F</v>
          </cell>
          <cell r="AI19" t="str">
            <v>Y</v>
          </cell>
        </row>
        <row r="20">
          <cell r="E20">
            <v>2035199910</v>
          </cell>
          <cell r="F20" t="str">
            <v>57456D11-AUMU13A</v>
          </cell>
          <cell r="G20" t="str">
            <v>57456D11-AUMU13T</v>
          </cell>
          <cell r="H20" t="str">
            <v>57456D11-AUMU13F</v>
          </cell>
          <cell r="I20" t="str">
            <v>8357456-ULET-AA</v>
          </cell>
          <cell r="J20" t="str">
            <v>AT57456-ULET-AA</v>
          </cell>
          <cell r="K20" t="str">
            <v>complete</v>
          </cell>
          <cell r="L20" t="str">
            <v>R</v>
          </cell>
          <cell r="M20" t="str">
            <v>Tray</v>
          </cell>
          <cell r="N20">
            <v>400</v>
          </cell>
          <cell r="O20" t="str">
            <v>2037145874 / T1FP</v>
          </cell>
          <cell r="P20" t="str">
            <v>2037180967 / EL00</v>
          </cell>
          <cell r="Q20" t="str">
            <v>2037180968 / BE00</v>
          </cell>
          <cell r="R20" t="str">
            <v>QT#ALL</v>
          </cell>
          <cell r="S20" t="str">
            <v>NS6040-1</v>
          </cell>
          <cell r="T20">
            <v>4.5999999999999996</v>
          </cell>
          <cell r="U20">
            <v>1.1000000000000001</v>
          </cell>
          <cell r="V20">
            <v>0.5</v>
          </cell>
          <cell r="W20">
            <v>7578</v>
          </cell>
          <cell r="X20">
            <v>0.9</v>
          </cell>
          <cell r="Y20">
            <v>6820.2</v>
          </cell>
          <cell r="AH20" t="str">
            <v>4F</v>
          </cell>
          <cell r="AI20" t="str">
            <v>Y</v>
          </cell>
        </row>
        <row r="21">
          <cell r="E21">
            <v>2035204443</v>
          </cell>
          <cell r="F21" t="str">
            <v>57456D11-AUMU12A</v>
          </cell>
          <cell r="G21" t="str">
            <v>57456D11-AUMU12T</v>
          </cell>
          <cell r="H21" t="str">
            <v>57456D11-AUMU12F</v>
          </cell>
          <cell r="I21" t="str">
            <v>8357456-ULET-AGC</v>
          </cell>
          <cell r="J21" t="str">
            <v>AT57456-ULET-AGC</v>
          </cell>
          <cell r="K21" t="str">
            <v>complete</v>
          </cell>
          <cell r="L21" t="str">
            <v>R</v>
          </cell>
          <cell r="M21" t="str">
            <v>Tray</v>
          </cell>
          <cell r="N21">
            <v>400</v>
          </cell>
          <cell r="O21" t="str">
            <v>2037109285 / 10FP</v>
          </cell>
          <cell r="P21" t="str">
            <v>2037185752 / EL00</v>
          </cell>
          <cell r="Q21" t="str">
            <v>2037185753 / BE00</v>
          </cell>
          <cell r="R21" t="str">
            <v>QT#ALL</v>
          </cell>
          <cell r="S21" t="str">
            <v>NS6040-1</v>
          </cell>
          <cell r="T21">
            <v>4.5999999999999996</v>
          </cell>
          <cell r="U21">
            <v>1.1000000000000001</v>
          </cell>
          <cell r="V21">
            <v>0.5</v>
          </cell>
          <cell r="W21">
            <v>7578</v>
          </cell>
          <cell r="X21">
            <v>0.9</v>
          </cell>
          <cell r="Y21">
            <v>6820.2</v>
          </cell>
          <cell r="AH21" t="str">
            <v>4F</v>
          </cell>
          <cell r="AI21" t="str">
            <v>Y</v>
          </cell>
        </row>
        <row r="22">
          <cell r="E22">
            <v>2035202316</v>
          </cell>
          <cell r="F22" t="str">
            <v>57456D11-AUMU11A</v>
          </cell>
          <cell r="G22" t="str">
            <v>57456D11-AUMU11T</v>
          </cell>
          <cell r="H22" t="str">
            <v>57456D11-AUMU11F</v>
          </cell>
          <cell r="I22" t="str">
            <v>8357456-ULET-BGC</v>
          </cell>
          <cell r="J22" t="str">
            <v>AT57456-ULET-BGC</v>
          </cell>
          <cell r="K22" t="str">
            <v>complete</v>
          </cell>
          <cell r="L22" t="str">
            <v>R</v>
          </cell>
          <cell r="M22" t="str">
            <v>Tray</v>
          </cell>
          <cell r="N22">
            <v>400</v>
          </cell>
          <cell r="O22" t="str">
            <v>2037109285 / 10FP</v>
          </cell>
          <cell r="P22" t="str">
            <v>2037183324 / EL00</v>
          </cell>
          <cell r="Q22" t="str">
            <v>2037183325 / BE00</v>
          </cell>
          <cell r="R22" t="str">
            <v>QT#ALL</v>
          </cell>
          <cell r="S22" t="str">
            <v>NS6040-1</v>
          </cell>
          <cell r="T22">
            <v>4.5999999999999996</v>
          </cell>
          <cell r="U22">
            <v>1.1000000000000001</v>
          </cell>
          <cell r="V22">
            <v>0.5</v>
          </cell>
          <cell r="W22">
            <v>7578</v>
          </cell>
          <cell r="X22">
            <v>0.9</v>
          </cell>
          <cell r="Y22">
            <v>6820.2</v>
          </cell>
          <cell r="AH22" t="str">
            <v>4F</v>
          </cell>
          <cell r="AI22" t="str">
            <v>Y</v>
          </cell>
        </row>
        <row r="23">
          <cell r="E23">
            <v>2035200787</v>
          </cell>
          <cell r="F23" t="str">
            <v>58402C11-ZVNU11A</v>
          </cell>
          <cell r="G23" t="str">
            <v>58402C11-ZVNU11T</v>
          </cell>
          <cell r="H23" t="str">
            <v>58402C11-ZVNU11F</v>
          </cell>
          <cell r="I23" t="str">
            <v>8358402-UML2T</v>
          </cell>
          <cell r="J23" t="str">
            <v>AT58402-UML2T</v>
          </cell>
          <cell r="K23" t="str">
            <v>complete</v>
          </cell>
          <cell r="L23" t="str">
            <v>R</v>
          </cell>
          <cell r="M23" t="str">
            <v>TNR</v>
          </cell>
          <cell r="N23">
            <v>2000</v>
          </cell>
          <cell r="O23" t="str">
            <v>2037107113 / TNFP</v>
          </cell>
          <cell r="P23" t="str">
            <v>2037181590 / E100</v>
          </cell>
          <cell r="Q23" t="str">
            <v>2037181591 / B100</v>
          </cell>
          <cell r="R23" t="str">
            <v>QT#ALL</v>
          </cell>
          <cell r="S23" t="str">
            <v>NS6040-1</v>
          </cell>
          <cell r="T23">
            <v>6.33</v>
          </cell>
          <cell r="U23">
            <v>1.1000000000000001</v>
          </cell>
          <cell r="V23">
            <v>0.5</v>
          </cell>
          <cell r="W23">
            <v>5814</v>
          </cell>
          <cell r="X23">
            <v>0.9</v>
          </cell>
          <cell r="Y23">
            <v>5232.6000000000004</v>
          </cell>
          <cell r="AH23" t="str">
            <v>4F</v>
          </cell>
          <cell r="AI23" t="str">
            <v>Y</v>
          </cell>
        </row>
        <row r="24">
          <cell r="F24" t="str">
            <v>58402C11-ZVNU12A</v>
          </cell>
          <cell r="G24" t="str">
            <v>58402C11-ZVNU12T</v>
          </cell>
          <cell r="H24" t="str">
            <v>58402C11-ZVNU12F</v>
          </cell>
          <cell r="I24" t="str">
            <v>8358402-UML2T</v>
          </cell>
          <cell r="J24" t="str">
            <v>AT58402-UML2T</v>
          </cell>
          <cell r="K24" t="str">
            <v>complete</v>
          </cell>
          <cell r="L24" t="str">
            <v>R</v>
          </cell>
          <cell r="M24" t="str">
            <v>TNR</v>
          </cell>
          <cell r="N24">
            <v>2000</v>
          </cell>
          <cell r="O24" t="str">
            <v>2037107113 / TNFP</v>
          </cell>
          <cell r="R24" t="str">
            <v>QT#ALL</v>
          </cell>
          <cell r="S24" t="str">
            <v>NS6040-1</v>
          </cell>
          <cell r="T24">
            <v>6.33</v>
          </cell>
          <cell r="U24">
            <v>1.1000000000000001</v>
          </cell>
          <cell r="V24">
            <v>0.5</v>
          </cell>
          <cell r="W24">
            <v>5814</v>
          </cell>
          <cell r="X24">
            <v>0.9</v>
          </cell>
          <cell r="Y24">
            <v>5232.6000000000004</v>
          </cell>
          <cell r="AH24" t="str">
            <v>4F</v>
          </cell>
          <cell r="AI24" t="str">
            <v>Y</v>
          </cell>
        </row>
        <row r="25">
          <cell r="E25">
            <v>2035200786</v>
          </cell>
          <cell r="F25" t="str">
            <v>58407B11-AEIX11A</v>
          </cell>
          <cell r="G25" t="str">
            <v>58407B11-AEIX11T</v>
          </cell>
          <cell r="H25" t="str">
            <v>58407B11-AEIX11F</v>
          </cell>
          <cell r="I25" t="str">
            <v>8358407-XL2T</v>
          </cell>
          <cell r="J25" t="str">
            <v>AT58407-XL2T</v>
          </cell>
          <cell r="K25" t="str">
            <v>complete</v>
          </cell>
          <cell r="L25" t="str">
            <v>R</v>
          </cell>
          <cell r="M25" t="str">
            <v>Tray</v>
          </cell>
          <cell r="N25">
            <v>600</v>
          </cell>
          <cell r="O25" t="str">
            <v>2037103125 / 10FP</v>
          </cell>
          <cell r="P25" t="str">
            <v>2037181919 / EL00</v>
          </cell>
          <cell r="Q25" t="str">
            <v>2037181920 / BE00</v>
          </cell>
          <cell r="R25" t="str">
            <v>QT(LF)#2,3,18</v>
          </cell>
          <cell r="S25" t="str">
            <v>NS6040-1</v>
          </cell>
          <cell r="T25">
            <v>11.6</v>
          </cell>
          <cell r="U25">
            <v>1.1000000000000001</v>
          </cell>
          <cell r="V25">
            <v>0.5</v>
          </cell>
          <cell r="W25">
            <v>3401</v>
          </cell>
          <cell r="X25">
            <v>0.9</v>
          </cell>
          <cell r="Y25">
            <v>3060.9</v>
          </cell>
          <cell r="AH25" t="str">
            <v>4F</v>
          </cell>
          <cell r="AI25" t="str">
            <v>Y</v>
          </cell>
        </row>
        <row r="26">
          <cell r="E26">
            <v>3035293105</v>
          </cell>
          <cell r="F26" t="str">
            <v>58409A11-CKHJ11A</v>
          </cell>
          <cell r="G26" t="str">
            <v>58409A11-CKHJ11T</v>
          </cell>
          <cell r="H26" t="str">
            <v>58409A11-CKHJ11F</v>
          </cell>
          <cell r="I26" t="str">
            <v>8358409-JCT1T</v>
          </cell>
          <cell r="J26" t="str">
            <v>AT58409-JCT1T</v>
          </cell>
          <cell r="K26" t="str">
            <v>complete</v>
          </cell>
          <cell r="L26" t="str">
            <v>R</v>
          </cell>
          <cell r="M26" t="str">
            <v>Tray</v>
          </cell>
          <cell r="N26">
            <v>1680</v>
          </cell>
          <cell r="O26" t="str">
            <v>2037125538 / TRFP</v>
          </cell>
          <cell r="P26" t="str">
            <v>2037184579 / EL00</v>
          </cell>
          <cell r="Q26" t="str">
            <v>2037184580 / BE00</v>
          </cell>
          <cell r="R26" t="str">
            <v>QT(LF)#2,3</v>
          </cell>
          <cell r="S26" t="str">
            <v>NS6040-1</v>
          </cell>
          <cell r="T26">
            <v>11.4</v>
          </cell>
          <cell r="U26">
            <v>1.1000000000000001</v>
          </cell>
          <cell r="V26">
            <v>0.5</v>
          </cell>
          <cell r="W26">
            <v>3456</v>
          </cell>
          <cell r="X26">
            <v>0.9</v>
          </cell>
          <cell r="Y26">
            <v>3110.4</v>
          </cell>
          <cell r="AH26" t="str">
            <v>4F</v>
          </cell>
          <cell r="AI26" t="str">
            <v>Y</v>
          </cell>
        </row>
        <row r="27">
          <cell r="E27">
            <v>2035199994</v>
          </cell>
          <cell r="F27" t="str">
            <v>56C07D12-AEIU12A</v>
          </cell>
          <cell r="G27" t="str">
            <v>56C07D12-AEIU12T</v>
          </cell>
          <cell r="H27" t="str">
            <v>56C07D12-AEIU12F</v>
          </cell>
          <cell r="I27" t="str">
            <v>8356C07-UL5T</v>
          </cell>
          <cell r="J27" t="str">
            <v>AT56C07-UL5T</v>
          </cell>
          <cell r="K27" t="str">
            <v>complete</v>
          </cell>
          <cell r="L27" t="str">
            <v>H</v>
          </cell>
          <cell r="M27" t="str">
            <v>Tray</v>
          </cell>
          <cell r="N27">
            <v>600</v>
          </cell>
          <cell r="O27" t="str">
            <v>2037177285 / 22FP</v>
          </cell>
          <cell r="P27" t="str">
            <v>2037197445 / EL00</v>
          </cell>
          <cell r="Q27" t="str">
            <v>2037197446 / BE00</v>
          </cell>
          <cell r="R27" t="str">
            <v>QT#ALL</v>
          </cell>
          <cell r="S27" t="str">
            <v>NS6040-1</v>
          </cell>
          <cell r="T27">
            <v>3.39</v>
          </cell>
          <cell r="U27">
            <v>1.1000000000000001</v>
          </cell>
          <cell r="V27">
            <v>0.5</v>
          </cell>
          <cell r="W27">
            <v>9621</v>
          </cell>
          <cell r="X27">
            <v>0.9</v>
          </cell>
          <cell r="Y27">
            <v>8658.9</v>
          </cell>
          <cell r="AH27" t="str">
            <v>4F</v>
          </cell>
          <cell r="AI27" t="str">
            <v>Y</v>
          </cell>
        </row>
        <row r="28">
          <cell r="E28">
            <v>3035302216</v>
          </cell>
          <cell r="F28" t="str">
            <v>56C25H12-QTCZ11A</v>
          </cell>
          <cell r="G28" t="str">
            <v>56C25H12-QTCZ11T</v>
          </cell>
          <cell r="H28" t="str">
            <v>56C25H12-QTCZ11F</v>
          </cell>
          <cell r="I28" t="str">
            <v>8356C25-ZQ6T</v>
          </cell>
          <cell r="J28" t="str">
            <v>AT56C25-ZQ6T</v>
          </cell>
          <cell r="K28" t="str">
            <v>complete</v>
          </cell>
          <cell r="L28" t="str">
            <v>H</v>
          </cell>
          <cell r="M28" t="str">
            <v>TNR</v>
          </cell>
          <cell r="N28">
            <v>400</v>
          </cell>
          <cell r="O28" t="str">
            <v>2037128882 / NB00</v>
          </cell>
          <cell r="P28" t="str">
            <v>2037187810 / E100</v>
          </cell>
          <cell r="Q28" t="str">
            <v>2037187811 / B100</v>
          </cell>
          <cell r="R28" t="str">
            <v>QT(LF)#2,3,18</v>
          </cell>
          <cell r="S28" t="str">
            <v>NS6040-1</v>
          </cell>
          <cell r="T28">
            <v>4.3099999999999996</v>
          </cell>
          <cell r="U28">
            <v>1.1000000000000001</v>
          </cell>
          <cell r="V28">
            <v>0.5</v>
          </cell>
          <cell r="W28">
            <v>7985</v>
          </cell>
          <cell r="X28">
            <v>0.9</v>
          </cell>
          <cell r="Y28">
            <v>7186.5</v>
          </cell>
          <cell r="AH28" t="str">
            <v>4F</v>
          </cell>
          <cell r="AI28" t="str">
            <v>Y</v>
          </cell>
        </row>
        <row r="29">
          <cell r="E29">
            <v>3035268449</v>
          </cell>
          <cell r="F29" t="str">
            <v>591S1C16-QABU11A</v>
          </cell>
          <cell r="G29" t="str">
            <v>591S1C16-QABU11T</v>
          </cell>
          <cell r="H29" t="str">
            <v>591S1C16-QABU11F</v>
          </cell>
          <cell r="I29" t="str">
            <v>83591S1-UQ2T</v>
          </cell>
          <cell r="J29" t="str">
            <v>AT591S1-UQ2T</v>
          </cell>
          <cell r="K29" t="str">
            <v>complete</v>
          </cell>
          <cell r="L29" t="str">
            <v>R</v>
          </cell>
          <cell r="M29" t="str">
            <v>Tray</v>
          </cell>
          <cell r="N29">
            <v>240</v>
          </cell>
          <cell r="O29" t="str">
            <v>2037158586 / ON00</v>
          </cell>
          <cell r="P29" t="str">
            <v>2037185943 / EL00</v>
          </cell>
          <cell r="Q29" t="str">
            <v>2037185944 / BE00</v>
          </cell>
          <cell r="R29" t="str">
            <v>QT(LF)#2,3,18</v>
          </cell>
          <cell r="S29" t="str">
            <v>NS6040-1</v>
          </cell>
          <cell r="T29">
            <v>14.61</v>
          </cell>
          <cell r="U29">
            <v>1.1000000000000001</v>
          </cell>
          <cell r="V29">
            <v>0.5</v>
          </cell>
          <cell r="W29">
            <v>2749</v>
          </cell>
          <cell r="X29">
            <v>0.9</v>
          </cell>
          <cell r="Y29">
            <v>2474.1</v>
          </cell>
          <cell r="AH29" t="str">
            <v>4F</v>
          </cell>
          <cell r="AI29" t="str">
            <v>Y</v>
          </cell>
        </row>
        <row r="30">
          <cell r="E30">
            <v>3035341635</v>
          </cell>
          <cell r="F30" t="str">
            <v>591S1C16-QABU11A</v>
          </cell>
          <cell r="G30" t="str">
            <v>591S1C16-QABU11T</v>
          </cell>
          <cell r="H30" t="str">
            <v>591S1C16-QABU11F</v>
          </cell>
          <cell r="I30" t="str">
            <v>83591S1-UQ2T</v>
          </cell>
          <cell r="J30" t="str">
            <v>AT591S1-UQ2T</v>
          </cell>
          <cell r="K30" t="str">
            <v>complete</v>
          </cell>
          <cell r="L30" t="str">
            <v>R</v>
          </cell>
          <cell r="M30" t="str">
            <v>Tray</v>
          </cell>
          <cell r="N30">
            <v>240</v>
          </cell>
          <cell r="O30" t="str">
            <v>2037158586 / ON00</v>
          </cell>
          <cell r="P30" t="str">
            <v>2037201988 / E100</v>
          </cell>
          <cell r="Q30" t="str">
            <v>2037201989 / B100</v>
          </cell>
          <cell r="R30" t="str">
            <v>QT(LF)#2,3,18</v>
          </cell>
          <cell r="S30" t="str">
            <v>NS6040-1</v>
          </cell>
          <cell r="T30">
            <v>14.61</v>
          </cell>
          <cell r="U30">
            <v>1.1000000000000001</v>
          </cell>
          <cell r="V30">
            <v>0.5</v>
          </cell>
          <cell r="W30">
            <v>2749</v>
          </cell>
          <cell r="X30">
            <v>0.9</v>
          </cell>
          <cell r="Y30">
            <v>2474.1</v>
          </cell>
          <cell r="AH30" t="str">
            <v>4F</v>
          </cell>
          <cell r="AI30" t="str">
            <v>Y</v>
          </cell>
        </row>
        <row r="31">
          <cell r="E31">
            <v>3035283051</v>
          </cell>
          <cell r="F31" t="str">
            <v>58852D11-CBFL11A</v>
          </cell>
          <cell r="G31" t="str">
            <v>58852D11-CBFL11T</v>
          </cell>
          <cell r="H31" t="str">
            <v>58852D11-CBFL11F</v>
          </cell>
          <cell r="I31" t="str">
            <v>8358852-LZ3T</v>
          </cell>
          <cell r="J31" t="str">
            <v>AT58852-LZ3T</v>
          </cell>
          <cell r="K31" t="str">
            <v>complete</v>
          </cell>
          <cell r="L31" t="str">
            <v>R</v>
          </cell>
          <cell r="M31" t="str">
            <v>TNR</v>
          </cell>
          <cell r="N31">
            <v>1000</v>
          </cell>
          <cell r="O31" t="str">
            <v>2037199381 / FPFP</v>
          </cell>
          <cell r="P31" t="str">
            <v>2037181054 / EL00</v>
          </cell>
          <cell r="Q31" t="str">
            <v>2037181055 / BE00</v>
          </cell>
          <cell r="R31" t="str">
            <v>QT(LF)#2,3</v>
          </cell>
          <cell r="S31" t="str">
            <v>NS6040-1</v>
          </cell>
          <cell r="T31">
            <v>29.7</v>
          </cell>
          <cell r="U31">
            <v>1.1000000000000001</v>
          </cell>
          <cell r="V31">
            <v>0.5</v>
          </cell>
          <cell r="W31">
            <v>1402</v>
          </cell>
          <cell r="X31">
            <v>0.9</v>
          </cell>
          <cell r="Y31">
            <v>1261.8</v>
          </cell>
          <cell r="AH31" t="str">
            <v>4F</v>
          </cell>
          <cell r="AI31" t="str">
            <v>Y</v>
          </cell>
        </row>
        <row r="32">
          <cell r="E32">
            <v>2035209742</v>
          </cell>
          <cell r="F32" t="str">
            <v>58206B11-ALNU11A</v>
          </cell>
          <cell r="G32" t="str">
            <v>58206B11-ALNU11T</v>
          </cell>
          <cell r="H32" t="str">
            <v>58206B11-ALNU11F</v>
          </cell>
          <cell r="I32" t="str">
            <v>8358206-UL2T</v>
          </cell>
          <cell r="J32" t="str">
            <v>AT58206-UL2T</v>
          </cell>
          <cell r="K32" t="str">
            <v>complete</v>
          </cell>
          <cell r="L32" t="str">
            <v>R</v>
          </cell>
          <cell r="M32" t="str">
            <v>Tray</v>
          </cell>
          <cell r="N32">
            <v>900</v>
          </cell>
          <cell r="O32" t="str">
            <v>2037118500 / 10FP</v>
          </cell>
          <cell r="P32" t="str">
            <v>2037191219 / EL00</v>
          </cell>
          <cell r="Q32" t="str">
            <v>2037191227 / BE00</v>
          </cell>
          <cell r="R32" t="str">
            <v>QT(LF)#2,3,5,18</v>
          </cell>
          <cell r="S32" t="str">
            <v>NS6040-1</v>
          </cell>
          <cell r="T32">
            <v>2.71</v>
          </cell>
          <cell r="U32">
            <v>1.1000000000000001</v>
          </cell>
          <cell r="V32">
            <v>0.5</v>
          </cell>
          <cell r="W32">
            <v>11338</v>
          </cell>
          <cell r="X32">
            <v>0.9</v>
          </cell>
          <cell r="Y32">
            <v>10204.200000000001</v>
          </cell>
          <cell r="AH32" t="str">
            <v>4F</v>
          </cell>
          <cell r="AI32" t="str">
            <v>Y</v>
          </cell>
        </row>
        <row r="33">
          <cell r="E33">
            <v>2035199909</v>
          </cell>
          <cell r="F33" t="str">
            <v>56C55C12-ALNU11A</v>
          </cell>
          <cell r="G33" t="str">
            <v>56C55C12-ALNU11T</v>
          </cell>
          <cell r="H33" t="str">
            <v>56C55C12-ALNU11F</v>
          </cell>
          <cell r="I33" t="str">
            <v>8356C55-UL2T</v>
          </cell>
          <cell r="J33" t="str">
            <v>AT56C55-UL2T</v>
          </cell>
          <cell r="K33" t="str">
            <v>complete</v>
          </cell>
          <cell r="L33" t="str">
            <v>R</v>
          </cell>
          <cell r="M33" t="str">
            <v>Tray</v>
          </cell>
          <cell r="N33">
            <v>900</v>
          </cell>
          <cell r="O33" t="str">
            <v>2037002958 / 10FP</v>
          </cell>
          <cell r="P33" t="str">
            <v>2037180972 / EL00</v>
          </cell>
          <cell r="Q33" t="str">
            <v>2037180976 / BE00</v>
          </cell>
          <cell r="R33" t="str">
            <v>QT#ALL</v>
          </cell>
          <cell r="S33" t="str">
            <v>NS6040-1</v>
          </cell>
          <cell r="T33">
            <v>1.75</v>
          </cell>
          <cell r="U33">
            <v>1.1000000000000001</v>
          </cell>
          <cell r="V33">
            <v>0.5</v>
          </cell>
          <cell r="W33">
            <v>15157</v>
          </cell>
          <cell r="X33">
            <v>0.9</v>
          </cell>
          <cell r="Y33">
            <v>13641.300000000001</v>
          </cell>
          <cell r="AH33" t="str">
            <v>4F</v>
          </cell>
          <cell r="AI33" t="str">
            <v>Y</v>
          </cell>
        </row>
        <row r="34">
          <cell r="E34">
            <v>2035208017</v>
          </cell>
          <cell r="F34" t="str">
            <v>58404A11-CYII11A</v>
          </cell>
          <cell r="G34" t="str">
            <v>58404A11-CYII11T</v>
          </cell>
          <cell r="H34" t="str">
            <v>58404A11-CYII11F</v>
          </cell>
          <cell r="I34" t="str">
            <v>8300202-IZ1T</v>
          </cell>
          <cell r="J34" t="str">
            <v>AT00202-IZ1T</v>
          </cell>
          <cell r="K34" t="str">
            <v>complete</v>
          </cell>
          <cell r="L34" t="str">
            <v>R</v>
          </cell>
          <cell r="M34" t="str">
            <v>Tray</v>
          </cell>
          <cell r="N34">
            <v>1680</v>
          </cell>
          <cell r="O34" t="str">
            <v>2037160098 / 2100</v>
          </cell>
          <cell r="P34" t="str">
            <v>2037199120 / E100</v>
          </cell>
          <cell r="Q34" t="str">
            <v>2037199121 / B100</v>
          </cell>
          <cell r="R34" t="str">
            <v>QT#4,8,13,18,21(LF)</v>
          </cell>
          <cell r="S34" t="str">
            <v>NS6040-1</v>
          </cell>
          <cell r="T34">
            <v>53.11</v>
          </cell>
          <cell r="U34">
            <v>1.1000000000000001</v>
          </cell>
          <cell r="V34">
            <v>0.5</v>
          </cell>
          <cell r="W34">
            <v>796</v>
          </cell>
          <cell r="X34">
            <v>0.9</v>
          </cell>
          <cell r="Y34">
            <v>716.4</v>
          </cell>
          <cell r="AH34" t="str">
            <v>4F</v>
          </cell>
          <cell r="AI34" t="str">
            <v>Y</v>
          </cell>
        </row>
        <row r="35">
          <cell r="E35">
            <v>3035283581</v>
          </cell>
          <cell r="F35" t="str">
            <v>56C73A11-CRCJ11A</v>
          </cell>
          <cell r="G35" t="str">
            <v>56C73A11-CRCJ11T</v>
          </cell>
          <cell r="H35" t="str">
            <v>56C73A11-CRCJ11F</v>
          </cell>
          <cell r="I35" t="str">
            <v>8356C73-JCT1T</v>
          </cell>
          <cell r="J35" t="str">
            <v>AT56C73-JCT1T</v>
          </cell>
          <cell r="K35" t="str">
            <v>complete</v>
          </cell>
          <cell r="L35" t="str">
            <v>R</v>
          </cell>
          <cell r="M35" t="str">
            <v>TNR</v>
          </cell>
          <cell r="N35">
            <v>1000</v>
          </cell>
          <cell r="O35" t="str">
            <v>2037125197 / NDFP</v>
          </cell>
          <cell r="P35" t="str">
            <v>2037181599 / EL00</v>
          </cell>
          <cell r="Q35" t="str">
            <v>2037181601 / BE00</v>
          </cell>
          <cell r="R35" t="str">
            <v>QT#ALL</v>
          </cell>
          <cell r="S35" t="str">
            <v>NS6040-1</v>
          </cell>
          <cell r="T35">
            <v>13.5</v>
          </cell>
          <cell r="U35">
            <v>1.1000000000000001</v>
          </cell>
          <cell r="V35">
            <v>0.5</v>
          </cell>
          <cell r="W35">
            <v>2958</v>
          </cell>
          <cell r="X35">
            <v>0.9</v>
          </cell>
          <cell r="Y35">
            <v>2662.2000000000003</v>
          </cell>
          <cell r="AH35" t="str">
            <v>4F</v>
          </cell>
          <cell r="AI35" t="str">
            <v>Y</v>
          </cell>
        </row>
        <row r="36">
          <cell r="E36">
            <v>3035289264</v>
          </cell>
          <cell r="F36" t="str">
            <v>591T0F15-CWMJ11A</v>
          </cell>
          <cell r="G36" t="str">
            <v>591T0F15-CWMJ11T</v>
          </cell>
          <cell r="H36" t="str">
            <v>591T0F15-CWMJ11F</v>
          </cell>
          <cell r="I36" t="str">
            <v>83591T0-JCG3T</v>
          </cell>
          <cell r="J36" t="str">
            <v>AT591T0-JZ3T</v>
          </cell>
          <cell r="K36" t="str">
            <v>complete</v>
          </cell>
          <cell r="L36" t="str">
            <v>R</v>
          </cell>
          <cell r="M36" t="str">
            <v>Tray</v>
          </cell>
          <cell r="N36">
            <v>1260</v>
          </cell>
          <cell r="O36" t="str">
            <v>2037158114 / O300</v>
          </cell>
          <cell r="P36" t="str">
            <v>2037183127 / EL00</v>
          </cell>
          <cell r="Q36" t="str">
            <v>2037183128 / BE00</v>
          </cell>
          <cell r="R36" t="str">
            <v>QT(LF)#2,3,18</v>
          </cell>
          <cell r="S36" t="str">
            <v>NS6040-1</v>
          </cell>
          <cell r="T36">
            <v>27.22</v>
          </cell>
          <cell r="U36">
            <v>1.1000000000000001</v>
          </cell>
          <cell r="V36">
            <v>0.5</v>
          </cell>
          <cell r="W36">
            <v>1525</v>
          </cell>
          <cell r="X36">
            <v>0.9</v>
          </cell>
          <cell r="Y36">
            <v>1372.5</v>
          </cell>
          <cell r="AH36" t="str">
            <v>4F</v>
          </cell>
          <cell r="AI36" t="str">
            <v>Y</v>
          </cell>
        </row>
        <row r="37">
          <cell r="E37">
            <v>2035204980</v>
          </cell>
          <cell r="F37" t="str">
            <v>56691C13-AEIU11A</v>
          </cell>
          <cell r="G37" t="str">
            <v>56691C13-AEIU11T</v>
          </cell>
          <cell r="H37" t="str">
            <v>56691C13-AEIU11F</v>
          </cell>
          <cell r="I37" t="str">
            <v>AT94K10AL-25BQU</v>
          </cell>
          <cell r="J37" t="str">
            <v>AT56691-AL3U-B</v>
          </cell>
          <cell r="K37" t="str">
            <v>complete</v>
          </cell>
          <cell r="L37" t="str">
            <v>R</v>
          </cell>
          <cell r="M37" t="str">
            <v>Tray</v>
          </cell>
          <cell r="N37">
            <v>600</v>
          </cell>
          <cell r="O37" t="str">
            <v>2037143040 / 2100</v>
          </cell>
          <cell r="P37" t="str">
            <v>2037192190 / E200</v>
          </cell>
          <cell r="Q37" t="str">
            <v>2037192191 / B200</v>
          </cell>
          <cell r="R37" t="str">
            <v>QT#ALL</v>
          </cell>
          <cell r="S37" t="str">
            <v>NS6040-1</v>
          </cell>
          <cell r="T37">
            <v>9.44</v>
          </cell>
          <cell r="U37">
            <v>1.1000000000000001</v>
          </cell>
          <cell r="V37">
            <v>0.5</v>
          </cell>
          <cell r="W37">
            <v>4098</v>
          </cell>
          <cell r="X37">
            <v>0.9</v>
          </cell>
          <cell r="Y37">
            <v>3688.2000000000003</v>
          </cell>
          <cell r="AH37" t="str">
            <v>4F</v>
          </cell>
          <cell r="AI37" t="str">
            <v>Y</v>
          </cell>
        </row>
        <row r="38">
          <cell r="E38">
            <v>3035322701</v>
          </cell>
          <cell r="F38" t="str">
            <v>591S1C16-CEZJ11A</v>
          </cell>
          <cell r="G38" t="str">
            <v>591S1C16-CEZJ11T</v>
          </cell>
          <cell r="H38" t="str">
            <v>591S1C16-CEZJ11F</v>
          </cell>
          <cell r="I38" t="str">
            <v>83591S1-JCG2T</v>
          </cell>
          <cell r="J38" t="str">
            <v>AT591S1-JZ2T</v>
          </cell>
          <cell r="K38" t="str">
            <v>complete</v>
          </cell>
          <cell r="L38" t="str">
            <v>R</v>
          </cell>
          <cell r="M38" t="str">
            <v>Tray</v>
          </cell>
          <cell r="N38">
            <v>1600</v>
          </cell>
          <cell r="O38" t="str">
            <v>2037144400 / T1FP</v>
          </cell>
          <cell r="P38" t="str">
            <v>2037194969 / 2100</v>
          </cell>
          <cell r="Q38" t="str">
            <v>2037194970 / BE00</v>
          </cell>
          <cell r="R38" t="str">
            <v>QT(LF)#2,3(O),18</v>
          </cell>
          <cell r="S38" t="str">
            <v>NS6040-1</v>
          </cell>
          <cell r="T38">
            <v>16.75</v>
          </cell>
          <cell r="U38">
            <v>1.1000000000000001</v>
          </cell>
          <cell r="V38">
            <v>0.5</v>
          </cell>
          <cell r="W38">
            <v>2420</v>
          </cell>
          <cell r="X38">
            <v>0.9</v>
          </cell>
          <cell r="Y38">
            <v>2178</v>
          </cell>
          <cell r="AH38" t="str">
            <v>4F</v>
          </cell>
          <cell r="AI38" t="str">
            <v>Y</v>
          </cell>
        </row>
        <row r="39">
          <cell r="E39">
            <v>2035203146</v>
          </cell>
          <cell r="F39" t="str">
            <v>58409A11-CPCJ11A</v>
          </cell>
          <cell r="G39" t="str">
            <v>58409A11-CPCJ11T</v>
          </cell>
          <cell r="H39" t="str">
            <v>58409A11-CPCJ11F</v>
          </cell>
          <cell r="I39" t="str">
            <v>8358409-JZ1T</v>
          </cell>
          <cell r="J39" t="str">
            <v>AT58409-JZ1T</v>
          </cell>
          <cell r="K39" t="str">
            <v>complete</v>
          </cell>
          <cell r="L39" t="str">
            <v>R</v>
          </cell>
          <cell r="M39" t="str">
            <v>Tray</v>
          </cell>
          <cell r="N39">
            <v>1260</v>
          </cell>
          <cell r="O39" t="str">
            <v>2037199100 / FPFP</v>
          </cell>
          <cell r="P39" t="str">
            <v>2037185610 / EL00</v>
          </cell>
          <cell r="Q39" t="str">
            <v>2037185611 / BE00</v>
          </cell>
          <cell r="R39" t="str">
            <v>QT(LF)#2,3</v>
          </cell>
          <cell r="S39" t="str">
            <v>NS6040-1</v>
          </cell>
          <cell r="T39">
            <v>10.88</v>
          </cell>
          <cell r="U39">
            <v>1.1000000000000001</v>
          </cell>
          <cell r="V39">
            <v>0.5</v>
          </cell>
          <cell r="W39">
            <v>3606</v>
          </cell>
          <cell r="X39">
            <v>0.9</v>
          </cell>
          <cell r="Y39">
            <v>3245.4</v>
          </cell>
          <cell r="AH39" t="str">
            <v>4F</v>
          </cell>
          <cell r="AI39" t="str">
            <v>Y</v>
          </cell>
        </row>
        <row r="40">
          <cell r="E40">
            <v>2035216948</v>
          </cell>
          <cell r="F40" t="str">
            <v>57456D11-AZBU11A</v>
          </cell>
          <cell r="G40" t="str">
            <v>57456D11-AZBU11T</v>
          </cell>
          <cell r="H40" t="str">
            <v>57456D11-AZBU11F</v>
          </cell>
          <cell r="I40" t="str">
            <v>8357456-UL5T-A</v>
          </cell>
          <cell r="J40" t="str">
            <v>AT57456-UL5T-A</v>
          </cell>
          <cell r="K40" t="str">
            <v>complete</v>
          </cell>
          <cell r="L40" t="str">
            <v>R</v>
          </cell>
          <cell r="M40" t="str">
            <v>Tray</v>
          </cell>
          <cell r="N40">
            <v>900</v>
          </cell>
          <cell r="O40" t="str">
            <v>2037147590 / TRFP</v>
          </cell>
          <cell r="P40" t="str">
            <v>2037198526 / EL00</v>
          </cell>
          <cell r="Q40" t="str">
            <v>2037198527 / BE00</v>
          </cell>
          <cell r="R40" t="str">
            <v>QT#ALL</v>
          </cell>
          <cell r="S40" t="str">
            <v>NS6040-1</v>
          </cell>
          <cell r="T40">
            <v>2.6</v>
          </cell>
          <cell r="U40">
            <v>1.1000000000000001</v>
          </cell>
          <cell r="V40">
            <v>0.5</v>
          </cell>
          <cell r="W40">
            <v>11675</v>
          </cell>
          <cell r="X40">
            <v>0.9</v>
          </cell>
          <cell r="Y40">
            <v>10507.5</v>
          </cell>
          <cell r="AH40" t="str">
            <v>4F</v>
          </cell>
          <cell r="AI40" t="str">
            <v>Y</v>
          </cell>
        </row>
        <row r="41">
          <cell r="G41" t="str">
            <v>56C08B11-CBLJ11T</v>
          </cell>
          <cell r="I41" t="str">
            <v>8356C08-JCT2T</v>
          </cell>
          <cell r="J41" t="str">
            <v>AT56C08-JCT2T</v>
          </cell>
          <cell r="L41" t="str">
            <v>R</v>
          </cell>
          <cell r="M41" t="str">
            <v>TNR</v>
          </cell>
          <cell r="N41">
            <v>1000</v>
          </cell>
          <cell r="P41" t="str">
            <v>(변경요)2037172428 / RI00 (변경요)</v>
          </cell>
          <cell r="Q41" t="str">
            <v>(변경요)2037172429 / HE00 (변경요)</v>
          </cell>
          <cell r="R41" t="str">
            <v>QT#ALL</v>
          </cell>
          <cell r="S41" t="str">
            <v>NS6040-1</v>
          </cell>
          <cell r="T41">
            <v>5.2</v>
          </cell>
          <cell r="U41">
            <v>1.1000000000000001</v>
          </cell>
          <cell r="V41">
            <v>0.5</v>
          </cell>
          <cell r="W41">
            <v>6857</v>
          </cell>
          <cell r="X41">
            <v>0.9</v>
          </cell>
          <cell r="Y41">
            <v>6171.3</v>
          </cell>
          <cell r="AH41" t="str">
            <v>4F</v>
          </cell>
          <cell r="AI41" t="str">
            <v>Y</v>
          </cell>
        </row>
        <row r="42">
          <cell r="I42" t="str">
            <v>8356579-IL1J-A</v>
          </cell>
          <cell r="J42" t="str">
            <v>AT56579-IL1J-A</v>
          </cell>
          <cell r="L42" t="str">
            <v>R</v>
          </cell>
          <cell r="M42" t="str">
            <v>Tray</v>
          </cell>
          <cell r="N42">
            <v>1600</v>
          </cell>
          <cell r="O42" t="str">
            <v>2037119431 / 10FP</v>
          </cell>
          <cell r="P42" t="str">
            <v>(변경요)2037172350 / R100(변경요)</v>
          </cell>
          <cell r="Q42" t="str">
            <v>(변경요)2037172351 / H100(변경요)</v>
          </cell>
          <cell r="R42" t="str">
            <v>QT#ALL</v>
          </cell>
          <cell r="S42" t="str">
            <v>NS6040-4</v>
          </cell>
          <cell r="T42">
            <v>5.18</v>
          </cell>
          <cell r="U42">
            <v>1.5</v>
          </cell>
          <cell r="V42">
            <v>0.5</v>
          </cell>
          <cell r="W42">
            <v>25868</v>
          </cell>
          <cell r="X42">
            <v>0.9</v>
          </cell>
          <cell r="Y42">
            <v>23281.200000000001</v>
          </cell>
          <cell r="AH42" t="str">
            <v>4F</v>
          </cell>
          <cell r="AI42" t="str">
            <v>Y</v>
          </cell>
        </row>
        <row r="43">
          <cell r="I43" t="str">
            <v>8356610-AL4U-B</v>
          </cell>
          <cell r="J43" t="str">
            <v>AT56610-AL4U-B</v>
          </cell>
          <cell r="L43" t="str">
            <v>R</v>
          </cell>
          <cell r="M43" t="str">
            <v>Tray</v>
          </cell>
          <cell r="N43">
            <v>600</v>
          </cell>
          <cell r="P43" t="str">
            <v>(변경요)2037164558 / RI00(변경요)</v>
          </cell>
          <cell r="Q43" t="str">
            <v>(변경요)2037164559 / HE00(변경요)</v>
          </cell>
          <cell r="R43" t="str">
            <v>QT#ALL</v>
          </cell>
          <cell r="S43" t="str">
            <v>NS6040-1</v>
          </cell>
          <cell r="T43">
            <v>6.3</v>
          </cell>
          <cell r="U43">
            <v>1.1000000000000001</v>
          </cell>
          <cell r="V43">
            <v>0.5</v>
          </cell>
          <cell r="W43">
            <v>5837</v>
          </cell>
          <cell r="X43">
            <v>0.9</v>
          </cell>
          <cell r="Y43">
            <v>5253.3</v>
          </cell>
          <cell r="AH43" t="str">
            <v>4F</v>
          </cell>
          <cell r="AI43" t="str">
            <v>Y</v>
          </cell>
        </row>
        <row r="44">
          <cell r="I44" t="str">
            <v>8356C62-UQ2T</v>
          </cell>
          <cell r="J44" t="str">
            <v>AT56C62-UQ2T</v>
          </cell>
          <cell r="L44" t="str">
            <v>R</v>
          </cell>
          <cell r="M44" t="str">
            <v>TNR</v>
          </cell>
          <cell r="N44">
            <v>400</v>
          </cell>
          <cell r="P44" t="str">
            <v>(변경요)2037172426 / RI00 (변경요)</v>
          </cell>
          <cell r="Q44" t="str">
            <v>(변경요)2037172427 / HE00 (변경요)</v>
          </cell>
          <cell r="R44" t="str">
            <v>QT#ALL</v>
          </cell>
          <cell r="S44" t="str">
            <v>NS6040-1</v>
          </cell>
          <cell r="T44">
            <v>2.2200000000000002</v>
          </cell>
          <cell r="U44">
            <v>1.1000000000000001</v>
          </cell>
          <cell r="V44">
            <v>0.5</v>
          </cell>
          <cell r="W44">
            <v>13012</v>
          </cell>
          <cell r="X44">
            <v>0.9</v>
          </cell>
          <cell r="Y44">
            <v>11710.800000000001</v>
          </cell>
          <cell r="AH44" t="str">
            <v>4F</v>
          </cell>
          <cell r="AI44" t="str">
            <v>Y</v>
          </cell>
        </row>
        <row r="45">
          <cell r="I45" t="str">
            <v>8356467-UL2T</v>
          </cell>
          <cell r="J45" t="str">
            <v>AT56467-UL2T</v>
          </cell>
          <cell r="L45" t="str">
            <v>R</v>
          </cell>
          <cell r="M45" t="str">
            <v>Tray</v>
          </cell>
          <cell r="N45">
            <v>1600</v>
          </cell>
          <cell r="P45" t="str">
            <v>(변경요)2037173511 / J100 (변경요)</v>
          </cell>
          <cell r="Q45" t="str">
            <v>(변경요)2037173523 / H100 (변경요)</v>
          </cell>
          <cell r="R45" t="str">
            <v>QT#ALL</v>
          </cell>
          <cell r="S45" t="str">
            <v>NS6040-1</v>
          </cell>
          <cell r="T45">
            <v>1.62</v>
          </cell>
          <cell r="U45">
            <v>1.1000000000000001</v>
          </cell>
          <cell r="V45">
            <v>0.5</v>
          </cell>
          <cell r="W45">
            <v>15882</v>
          </cell>
          <cell r="X45">
            <v>0.9</v>
          </cell>
          <cell r="Y45">
            <v>14293.800000000001</v>
          </cell>
          <cell r="AH45" t="str">
            <v>4F</v>
          </cell>
          <cell r="AI45" t="str">
            <v>Y</v>
          </cell>
        </row>
        <row r="46">
          <cell r="I46" t="str">
            <v>82000964-UQ1T</v>
          </cell>
          <cell r="J46" t="str">
            <v>82000964-UQ1T</v>
          </cell>
          <cell r="L46" t="str">
            <v>H</v>
          </cell>
          <cell r="M46" t="str">
            <v>Tray</v>
          </cell>
          <cell r="N46">
            <v>240</v>
          </cell>
          <cell r="P46" t="str">
            <v>(변경요)2037174763 / 2100 (변경요)</v>
          </cell>
          <cell r="Q46" t="str">
            <v>(변경요)2037174842 / BE00 (변경요)</v>
          </cell>
          <cell r="R46" t="str">
            <v>QT#ALL</v>
          </cell>
          <cell r="S46" t="str">
            <v>NS6040-1</v>
          </cell>
          <cell r="T46">
            <v>1.99</v>
          </cell>
          <cell r="U46">
            <v>1.1000000000000001</v>
          </cell>
          <cell r="V46">
            <v>0.5</v>
          </cell>
          <cell r="W46">
            <v>13980</v>
          </cell>
          <cell r="X46">
            <v>0.9</v>
          </cell>
          <cell r="Y46">
            <v>12582</v>
          </cell>
          <cell r="AH46" t="str">
            <v>4F</v>
          </cell>
          <cell r="AI46" t="str">
            <v>Y</v>
          </cell>
        </row>
        <row r="49">
          <cell r="E49">
            <v>3035302205</v>
          </cell>
          <cell r="F49" t="str">
            <v>80751J13-QQZC11A</v>
          </cell>
          <cell r="G49" t="str">
            <v>80751J13-QQZC11T</v>
          </cell>
          <cell r="H49" t="str">
            <v>80751J13-QQZC11F</v>
          </cell>
          <cell r="I49" t="str">
            <v>82000751-0Q9T</v>
          </cell>
          <cell r="J49" t="str">
            <v>82000751-0Q9T</v>
          </cell>
          <cell r="K49" t="str">
            <v>complete</v>
          </cell>
          <cell r="L49" t="str">
            <v>HR</v>
          </cell>
          <cell r="M49" t="str">
            <v>TNR</v>
          </cell>
          <cell r="N49">
            <v>500</v>
          </cell>
          <cell r="O49" t="str">
            <v>2037119604 / S1FP</v>
          </cell>
          <cell r="P49" t="str">
            <v>2037187840 / E100 schd후 805공정 yld상이할 경우 ics이재열수석님확인요청하기</v>
          </cell>
          <cell r="Q49" t="str">
            <v>2037187842 / B100</v>
          </cell>
          <cell r="R49" t="str">
            <v>QT#ALL</v>
          </cell>
          <cell r="S49" t="str">
            <v>NS6040-1</v>
          </cell>
          <cell r="T49">
            <v>8.0399999999999991</v>
          </cell>
          <cell r="U49">
            <v>2.2000000000000002</v>
          </cell>
          <cell r="V49">
            <v>0.5</v>
          </cell>
          <cell r="W49">
            <v>4218</v>
          </cell>
          <cell r="X49">
            <v>0.9</v>
          </cell>
          <cell r="Y49">
            <v>3796.2000000000003</v>
          </cell>
          <cell r="AH49" t="str">
            <v>4F</v>
          </cell>
          <cell r="AI49" t="str">
            <v>Y</v>
          </cell>
        </row>
        <row r="50">
          <cell r="E50">
            <v>3035335684</v>
          </cell>
          <cell r="F50" t="str">
            <v>80751J13-QQZX12A</v>
          </cell>
          <cell r="G50" t="str">
            <v>80751J13-QQZX12T</v>
          </cell>
          <cell r="H50" t="str">
            <v>80751J13-QQZX12F</v>
          </cell>
          <cell r="I50" t="str">
            <v>82000751-XQ9T</v>
          </cell>
          <cell r="J50" t="str">
            <v>82000751-XQ9T</v>
          </cell>
          <cell r="K50" t="str">
            <v>complete</v>
          </cell>
          <cell r="L50" t="str">
            <v>HR</v>
          </cell>
          <cell r="M50" t="str">
            <v>TNR</v>
          </cell>
          <cell r="N50">
            <v>500</v>
          </cell>
          <cell r="O50" t="str">
            <v>2037199425 / FPFP</v>
          </cell>
          <cell r="P50" t="str">
            <v>2037199565 / E200</v>
          </cell>
          <cell r="Q50" t="str">
            <v>2037199566 / B200</v>
          </cell>
          <cell r="R50" t="str">
            <v>QT#ALL</v>
          </cell>
          <cell r="S50" t="str">
            <v>NS6040-1</v>
          </cell>
          <cell r="T50">
            <v>8.0399999999999991</v>
          </cell>
          <cell r="U50">
            <v>2.2000000000000002</v>
          </cell>
          <cell r="V50">
            <v>0.5</v>
          </cell>
          <cell r="W50">
            <v>4218</v>
          </cell>
          <cell r="X50">
            <v>0.9</v>
          </cell>
          <cell r="Y50">
            <v>3796.2000000000003</v>
          </cell>
          <cell r="AH50" t="str">
            <v>4F</v>
          </cell>
          <cell r="AI50" t="str">
            <v>Y</v>
          </cell>
        </row>
        <row r="51">
          <cell r="E51">
            <v>3035334274</v>
          </cell>
          <cell r="F51" t="str">
            <v>80751J13-QQZX12A</v>
          </cell>
          <cell r="G51" t="str">
            <v>80751J13-QQZX12T</v>
          </cell>
          <cell r="H51" t="str">
            <v>80751J13-QQZX12F</v>
          </cell>
          <cell r="I51" t="str">
            <v>82000751-XQ9T</v>
          </cell>
          <cell r="J51" t="str">
            <v>82000751-XQ9T</v>
          </cell>
          <cell r="K51" t="str">
            <v>complete</v>
          </cell>
          <cell r="L51" t="str">
            <v>HR</v>
          </cell>
          <cell r="M51" t="str">
            <v>TNR</v>
          </cell>
          <cell r="N51">
            <v>500</v>
          </cell>
          <cell r="O51" t="str">
            <v>2037199425 / FPFP</v>
          </cell>
          <cell r="P51" t="str">
            <v>2037199192 / E100</v>
          </cell>
          <cell r="Q51" t="str">
            <v>2037199194 / B100</v>
          </cell>
          <cell r="R51" t="str">
            <v>QT#ALL</v>
          </cell>
          <cell r="S51" t="str">
            <v>NS6040-1</v>
          </cell>
          <cell r="T51">
            <v>8.0399999999999991</v>
          </cell>
          <cell r="U51">
            <v>2.2000000000000002</v>
          </cell>
          <cell r="V51">
            <v>0.5</v>
          </cell>
          <cell r="W51">
            <v>4218</v>
          </cell>
          <cell r="X51">
            <v>0.9</v>
          </cell>
          <cell r="Y51">
            <v>3796.2000000000003</v>
          </cell>
          <cell r="AH51" t="str">
            <v>4F</v>
          </cell>
          <cell r="AI51" t="str">
            <v>Y</v>
          </cell>
        </row>
        <row r="52">
          <cell r="E52">
            <v>2035200785</v>
          </cell>
          <cell r="F52" t="str">
            <v>56712B12-AZBZ11A</v>
          </cell>
          <cell r="G52" t="str">
            <v>56712B12-AZBZ11T</v>
          </cell>
          <cell r="H52" t="str">
            <v>56712B12-AZBZ11F</v>
          </cell>
          <cell r="I52" t="str">
            <v>8356712-ZL2T</v>
          </cell>
          <cell r="J52" t="str">
            <v>AT56712-ZL2T</v>
          </cell>
          <cell r="K52" t="str">
            <v>complete</v>
          </cell>
          <cell r="L52" t="str">
            <v>HR</v>
          </cell>
          <cell r="M52" t="str">
            <v>TNR</v>
          </cell>
          <cell r="N52">
            <v>1000</v>
          </cell>
          <cell r="O52" t="str">
            <v>2037116162 / TNFP</v>
          </cell>
          <cell r="P52" t="str">
            <v>2037181654 / E100</v>
          </cell>
          <cell r="Q52" t="str">
            <v>2037181655 / B100</v>
          </cell>
          <cell r="R52" t="str">
            <v>QT(LF)#2(0),18(0)</v>
          </cell>
          <cell r="S52" t="str">
            <v>NS6040-1</v>
          </cell>
          <cell r="T52">
            <v>26.54</v>
          </cell>
          <cell r="U52">
            <v>2.2000000000000002</v>
          </cell>
          <cell r="V52">
            <v>0.5</v>
          </cell>
          <cell r="W52">
            <v>1503</v>
          </cell>
          <cell r="X52">
            <v>0.9</v>
          </cell>
          <cell r="Y52">
            <v>1352.7</v>
          </cell>
          <cell r="AH52" t="str">
            <v>4F</v>
          </cell>
          <cell r="AI52" t="str">
            <v>Y</v>
          </cell>
        </row>
        <row r="53">
          <cell r="I53" t="str">
            <v>8358890-JZNT</v>
          </cell>
          <cell r="J53" t="str">
            <v>AT58890-JZNT</v>
          </cell>
          <cell r="L53" t="str">
            <v>SH</v>
          </cell>
          <cell r="M53" t="str">
            <v>TNR</v>
          </cell>
          <cell r="N53">
            <v>1000</v>
          </cell>
          <cell r="O53" t="str">
            <v>2037136443 / 2NFP</v>
          </cell>
          <cell r="P53" t="str">
            <v>(변경요)2037160889 / S700 (변경요)</v>
          </cell>
          <cell r="Q53" t="str">
            <v>(변경요)2037161031 / S800 (변경요)</v>
          </cell>
          <cell r="R53" t="str">
            <v>QT(LF)#2,3,5,16(w),18</v>
          </cell>
          <cell r="S53" t="str">
            <v>NS6040-1</v>
          </cell>
          <cell r="T53">
            <v>121.5</v>
          </cell>
          <cell r="U53">
            <v>2.2000000000000002</v>
          </cell>
          <cell r="V53">
            <v>0.5</v>
          </cell>
          <cell r="W53">
            <v>349</v>
          </cell>
          <cell r="X53">
            <v>0.9</v>
          </cell>
          <cell r="Y53">
            <v>314.10000000000002</v>
          </cell>
          <cell r="AH53" t="str">
            <v>4F</v>
          </cell>
          <cell r="AI53" t="str">
            <v>Y</v>
          </cell>
        </row>
        <row r="54">
          <cell r="I54" t="str">
            <v>8358890-JZNT-2</v>
          </cell>
          <cell r="J54" t="str">
            <v>AT58890-JZNT-2</v>
          </cell>
          <cell r="L54" t="str">
            <v>SH</v>
          </cell>
          <cell r="M54" t="str">
            <v>TNR</v>
          </cell>
          <cell r="N54">
            <v>1000</v>
          </cell>
          <cell r="P54" t="str">
            <v>(변경요)2037166999 / EL00 (변경요)</v>
          </cell>
          <cell r="Q54" t="str">
            <v>(변경요)2037167002 / BE00 (변경요)</v>
          </cell>
          <cell r="R54" t="str">
            <v>QT(LF)#2,3,5,16(w),18</v>
          </cell>
          <cell r="S54" t="str">
            <v>NS6040-1</v>
          </cell>
          <cell r="T54">
            <v>132.08000000000001</v>
          </cell>
          <cell r="U54">
            <v>2.2000000000000002</v>
          </cell>
          <cell r="V54">
            <v>0.5</v>
          </cell>
          <cell r="W54">
            <v>321</v>
          </cell>
          <cell r="X54">
            <v>0.9</v>
          </cell>
          <cell r="Y54">
            <v>288.90000000000003</v>
          </cell>
          <cell r="AH54" t="str">
            <v>4F</v>
          </cell>
          <cell r="AI54" t="str">
            <v>Y</v>
          </cell>
        </row>
        <row r="55">
          <cell r="I55" t="str">
            <v>82002574-ZQ1T T2</v>
          </cell>
          <cell r="J55" t="str">
            <v>82002574-ZQ1T T2</v>
          </cell>
          <cell r="L55" t="str">
            <v>HR</v>
          </cell>
          <cell r="M55" t="str">
            <v>Tray</v>
          </cell>
          <cell r="N55">
            <v>240</v>
          </cell>
          <cell r="P55" t="str">
            <v>2037171794 / T200</v>
          </cell>
          <cell r="R55" t="str">
            <v>QT#ALL</v>
          </cell>
          <cell r="S55" t="str">
            <v>NS6040-1</v>
          </cell>
          <cell r="T55">
            <v>31</v>
          </cell>
          <cell r="U55">
            <v>2.2000000000000002</v>
          </cell>
          <cell r="V55">
            <v>0.5</v>
          </cell>
          <cell r="W55">
            <v>1301</v>
          </cell>
          <cell r="X55">
            <v>0.9</v>
          </cell>
          <cell r="Y55">
            <v>1170.9000000000001</v>
          </cell>
          <cell r="AH55" t="str">
            <v>4F</v>
          </cell>
          <cell r="AI55" t="str">
            <v>Y</v>
          </cell>
        </row>
        <row r="58">
          <cell r="E58">
            <v>3035298922</v>
          </cell>
          <cell r="F58" t="str">
            <v>56C59A11-QTCZ12A</v>
          </cell>
          <cell r="G58" t="str">
            <v>56C59A11-QTCZ12T</v>
          </cell>
          <cell r="H58" t="str">
            <v>56C59A11-QTCZ12F</v>
          </cell>
          <cell r="I58" t="str">
            <v>8356C59-ZQ1T</v>
          </cell>
          <cell r="J58" t="str">
            <v>AT56C59-ZQ1T</v>
          </cell>
          <cell r="K58" t="str">
            <v>complete</v>
          </cell>
          <cell r="L58" t="str">
            <v>HRC</v>
          </cell>
          <cell r="M58" t="str">
            <v>TNR</v>
          </cell>
          <cell r="N58">
            <v>400</v>
          </cell>
          <cell r="O58" t="str">
            <v>2037162335 / FPFP</v>
          </cell>
          <cell r="P58" t="str">
            <v>2037187444 / E100</v>
          </cell>
          <cell r="Q58" t="str">
            <v>2037187445 / B100</v>
          </cell>
          <cell r="R58" t="str">
            <v>QT#ALL</v>
          </cell>
          <cell r="S58" t="str">
            <v xml:space="preserve"> </v>
          </cell>
          <cell r="T58">
            <v>6.87</v>
          </cell>
          <cell r="U58">
            <v>3.3000000000000003</v>
          </cell>
          <cell r="V58">
            <v>0.15</v>
          </cell>
          <cell r="W58" t="e">
            <v>#VALUE!</v>
          </cell>
          <cell r="X58">
            <v>0.9</v>
          </cell>
          <cell r="Y58" t="e">
            <v>#VALUE!</v>
          </cell>
          <cell r="AH58" t="str">
            <v>4F</v>
          </cell>
          <cell r="AI58" t="str">
            <v>Y</v>
          </cell>
        </row>
        <row r="59">
          <cell r="E59">
            <v>3035287763</v>
          </cell>
          <cell r="F59" t="str">
            <v>56C72C12-QGMX11A</v>
          </cell>
          <cell r="G59" t="str">
            <v>56C72C12-QGMX11T</v>
          </cell>
          <cell r="H59" t="str">
            <v>56C72C12-QGMX11F</v>
          </cell>
          <cell r="I59" t="str">
            <v>8356C72-XQ3T</v>
          </cell>
          <cell r="J59" t="str">
            <v>AT56C72-XQ3T</v>
          </cell>
          <cell r="K59" t="str">
            <v>complete</v>
          </cell>
          <cell r="L59" t="str">
            <v>HRR</v>
          </cell>
          <cell r="M59" t="str">
            <v>Tray</v>
          </cell>
          <cell r="N59">
            <v>240</v>
          </cell>
          <cell r="O59" t="str">
            <v>2037153255 / 2100</v>
          </cell>
          <cell r="P59" t="str">
            <v>2037182516 / EL00</v>
          </cell>
          <cell r="Q59" t="str">
            <v>2037182518 / BE00</v>
          </cell>
          <cell r="R59" t="str">
            <v>QT#ALL</v>
          </cell>
          <cell r="S59" t="str">
            <v>NS6040-1</v>
          </cell>
          <cell r="T59">
            <v>18.329999999999998</v>
          </cell>
          <cell r="U59">
            <v>3.3000000000000003</v>
          </cell>
          <cell r="V59">
            <v>0.5</v>
          </cell>
          <cell r="W59">
            <v>1997</v>
          </cell>
          <cell r="X59">
            <v>0.9</v>
          </cell>
          <cell r="Y59">
            <v>1797.3</v>
          </cell>
          <cell r="AH59" t="str">
            <v>4F</v>
          </cell>
          <cell r="AI59" t="str">
            <v>Y</v>
          </cell>
        </row>
        <row r="63">
          <cell r="I63" t="str">
            <v>미니스펙</v>
          </cell>
        </row>
        <row r="64">
          <cell r="E64" t="str">
            <v>2035215941</v>
          </cell>
          <cell r="F64" t="str">
            <v>35603F11-DSVX14A</v>
          </cell>
          <cell r="G64" t="str">
            <v>35603F11-DSVX14T</v>
          </cell>
          <cell r="H64" t="str">
            <v>35603F11-DSVX14F</v>
          </cell>
          <cell r="I64" t="str">
            <v>MEGA166-4CKXA</v>
          </cell>
          <cell r="J64" t="str">
            <v>AT35603-4CKXA</v>
          </cell>
          <cell r="K64" t="str">
            <v>complete</v>
          </cell>
          <cell r="L64" t="str">
            <v>HR</v>
          </cell>
          <cell r="M64" t="str">
            <v>TNR</v>
          </cell>
          <cell r="N64">
            <v>6000</v>
          </cell>
          <cell r="O64" t="str">
            <v>2037200451 / FPFP</v>
          </cell>
          <cell r="P64" t="str">
            <v>2037202672 / E100</v>
          </cell>
          <cell r="Q64" t="str">
            <v>2037202673 / B100</v>
          </cell>
          <cell r="R64" t="str">
            <v xml:space="preserve">D10 </v>
          </cell>
          <cell r="S64" t="str">
            <v>CASTLE-16</v>
          </cell>
          <cell r="T64">
            <v>48.14</v>
          </cell>
          <cell r="U64">
            <v>10</v>
          </cell>
          <cell r="V64">
            <v>0.19</v>
          </cell>
          <cell r="W64">
            <v>4517</v>
          </cell>
          <cell r="X64">
            <v>0.9</v>
          </cell>
          <cell r="Y64">
            <v>4065.3</v>
          </cell>
          <cell r="Z64" t="str">
            <v>MAVERICK 1대</v>
          </cell>
          <cell r="AA64" t="str">
            <v>1688-2</v>
          </cell>
          <cell r="AB64">
            <v>10.34</v>
          </cell>
          <cell r="AC64">
            <v>2</v>
          </cell>
          <cell r="AD64">
            <v>0.15</v>
          </cell>
          <cell r="AE64">
            <v>2100</v>
          </cell>
          <cell r="AF64">
            <v>0.95</v>
          </cell>
          <cell r="AG64">
            <v>1995</v>
          </cell>
          <cell r="AH64" t="str">
            <v>4F</v>
          </cell>
          <cell r="AI64" t="str">
            <v>Y</v>
          </cell>
        </row>
        <row r="65">
          <cell r="E65">
            <v>2025014712</v>
          </cell>
          <cell r="F65" t="str">
            <v>35604A11-DSVU12A</v>
          </cell>
          <cell r="G65" t="str">
            <v>35604A11-DSVU12T</v>
          </cell>
          <cell r="H65" t="str">
            <v>35604A11-DSVU12F</v>
          </cell>
          <cell r="I65" t="str">
            <v>MEGA16HVA-4CKUR</v>
          </cell>
          <cell r="J65" t="str">
            <v>AT35604-16HVA4CKU</v>
          </cell>
          <cell r="K65" t="str">
            <v>complete</v>
          </cell>
          <cell r="L65" t="str">
            <v>HR</v>
          </cell>
          <cell r="M65" t="str">
            <v>TNR</v>
          </cell>
          <cell r="N65">
            <v>6000</v>
          </cell>
          <cell r="O65" t="str">
            <v>2037155844 / N100</v>
          </cell>
          <cell r="P65" t="str">
            <v>2037187285 / EL00</v>
          </cell>
          <cell r="Q65" t="str">
            <v>2037187286 / BE00</v>
          </cell>
          <cell r="R65" t="str">
            <v xml:space="preserve">D10 </v>
          </cell>
          <cell r="S65" t="str">
            <v>CASTLE-16</v>
          </cell>
          <cell r="T65">
            <v>33.619999999999997</v>
          </cell>
          <cell r="U65">
            <v>10</v>
          </cell>
          <cell r="V65">
            <v>0.19</v>
          </cell>
          <cell r="W65">
            <v>6021</v>
          </cell>
          <cell r="X65">
            <v>0.9</v>
          </cell>
          <cell r="Y65">
            <v>5418.9000000000005</v>
          </cell>
          <cell r="Z65" t="str">
            <v>MAVERICK 1대</v>
          </cell>
          <cell r="AA65" t="str">
            <v>1688-2</v>
          </cell>
          <cell r="AB65">
            <v>4.99</v>
          </cell>
          <cell r="AC65">
            <v>2</v>
          </cell>
          <cell r="AD65">
            <v>0.15</v>
          </cell>
          <cell r="AE65">
            <v>3708</v>
          </cell>
          <cell r="AF65">
            <v>0.95</v>
          </cell>
          <cell r="AG65">
            <v>3522.6</v>
          </cell>
          <cell r="AH65" t="str">
            <v>4F</v>
          </cell>
          <cell r="AI65" t="str">
            <v>Y</v>
          </cell>
        </row>
        <row r="66">
          <cell r="E66">
            <v>2025016419</v>
          </cell>
          <cell r="F66" t="str">
            <v>35604A11-DSVU14A</v>
          </cell>
          <cell r="G66" t="str">
            <v>35604A11-DSVU14T</v>
          </cell>
          <cell r="H66" t="str">
            <v>35604A11-DSVU14F</v>
          </cell>
          <cell r="I66" t="str">
            <v>MEGA8HVA-4CKUR</v>
          </cell>
          <cell r="J66" t="str">
            <v>AT35604-8HVA4CKU</v>
          </cell>
          <cell r="K66" t="str">
            <v>complete</v>
          </cell>
          <cell r="L66" t="str">
            <v>HR</v>
          </cell>
          <cell r="M66" t="str">
            <v>TNR</v>
          </cell>
          <cell r="N66">
            <v>6000</v>
          </cell>
          <cell r="O66" t="str">
            <v>2037202106 / FPFP</v>
          </cell>
          <cell r="P66" t="str">
            <v>2037203092 / E100</v>
          </cell>
          <cell r="Q66" t="str">
            <v>2037203093 / B100</v>
          </cell>
          <cell r="R66" t="str">
            <v xml:space="preserve">D10 </v>
          </cell>
          <cell r="S66" t="str">
            <v>CASTLE-16</v>
          </cell>
          <cell r="T66">
            <v>34.74</v>
          </cell>
          <cell r="U66">
            <v>10</v>
          </cell>
          <cell r="V66">
            <v>0.19</v>
          </cell>
          <cell r="W66">
            <v>5870</v>
          </cell>
          <cell r="X66">
            <v>0.9</v>
          </cell>
          <cell r="Y66">
            <v>5283</v>
          </cell>
          <cell r="Z66" t="str">
            <v>MAVERICK 1대</v>
          </cell>
          <cell r="AA66" t="str">
            <v>1688-2</v>
          </cell>
          <cell r="AB66">
            <v>4.28</v>
          </cell>
          <cell r="AC66">
            <v>2</v>
          </cell>
          <cell r="AD66">
            <v>0.15</v>
          </cell>
          <cell r="AE66">
            <v>4127</v>
          </cell>
          <cell r="AF66">
            <v>0.95</v>
          </cell>
          <cell r="AG66">
            <v>3920.6499999999996</v>
          </cell>
          <cell r="AH66" t="str">
            <v>4F</v>
          </cell>
          <cell r="AI66" t="str">
            <v>Y</v>
          </cell>
        </row>
        <row r="67">
          <cell r="F67" t="str">
            <v>59400B11-CFBY11A</v>
          </cell>
          <cell r="G67" t="str">
            <v>59400B11-CFBY11T</v>
          </cell>
          <cell r="H67" t="str">
            <v>59400B11-CFBY11F</v>
          </cell>
          <cell r="I67" t="str">
            <v>8359400-N02D</v>
          </cell>
          <cell r="J67" t="str">
            <v>AT59400-JZ2T</v>
          </cell>
          <cell r="L67" t="str">
            <v>R</v>
          </cell>
          <cell r="M67" t="str">
            <v>Tray</v>
          </cell>
          <cell r="N67">
            <v>1890</v>
          </cell>
          <cell r="O67" t="str">
            <v>2037128711 / 10FP</v>
          </cell>
          <cell r="R67" t="str">
            <v>QT#ALL</v>
          </cell>
          <cell r="S67" t="str">
            <v>NS6040-1</v>
          </cell>
          <cell r="T67">
            <v>6.27</v>
          </cell>
          <cell r="U67">
            <v>1.1000000000000001</v>
          </cell>
          <cell r="V67">
            <v>0.5</v>
          </cell>
          <cell r="W67">
            <v>5861</v>
          </cell>
          <cell r="X67">
            <v>0.9</v>
          </cell>
          <cell r="Y67">
            <v>5274.9000000000005</v>
          </cell>
        </row>
        <row r="68">
          <cell r="F68" t="str">
            <v>59400B11-CFBY11A</v>
          </cell>
          <cell r="G68" t="str">
            <v>59400B11-CFBY11T</v>
          </cell>
          <cell r="H68" t="str">
            <v>59400B11-CFBY11F</v>
          </cell>
          <cell r="I68" t="str">
            <v>8359400-N02D</v>
          </cell>
          <cell r="J68" t="str">
            <v>AT59400-JZ2T</v>
          </cell>
          <cell r="L68" t="str">
            <v>R</v>
          </cell>
          <cell r="M68" t="str">
            <v>Tray</v>
          </cell>
          <cell r="N68">
            <v>1890</v>
          </cell>
          <cell r="O68" t="str">
            <v>2037128711 / 10FP</v>
          </cell>
          <cell r="R68" t="str">
            <v>QT#ALL</v>
          </cell>
          <cell r="S68" t="str">
            <v>NS6040-1</v>
          </cell>
          <cell r="T68">
            <v>6.27</v>
          </cell>
          <cell r="U68">
            <v>1.1000000000000001</v>
          </cell>
          <cell r="V68">
            <v>0.5</v>
          </cell>
          <cell r="W68">
            <v>5861</v>
          </cell>
          <cell r="X68">
            <v>0.9</v>
          </cell>
          <cell r="Y68">
            <v>5274.9000000000005</v>
          </cell>
        </row>
        <row r="69">
          <cell r="I69" t="str">
            <v>8356C08-ICT2T</v>
          </cell>
          <cell r="J69" t="str">
            <v>AT56C08-ICT2T</v>
          </cell>
          <cell r="L69" t="str">
            <v>R</v>
          </cell>
          <cell r="M69" t="str">
            <v>TNR</v>
          </cell>
          <cell r="N69">
            <v>1000</v>
          </cell>
          <cell r="R69" t="str">
            <v>QT#ALL</v>
          </cell>
          <cell r="S69" t="str">
            <v>NS6040-1</v>
          </cell>
          <cell r="T69">
            <v>5.2</v>
          </cell>
          <cell r="U69">
            <v>1.1000000000000001</v>
          </cell>
          <cell r="V69">
            <v>0.5</v>
          </cell>
          <cell r="W69">
            <v>6857</v>
          </cell>
          <cell r="X69">
            <v>0.9</v>
          </cell>
          <cell r="Y69">
            <v>6171.3</v>
          </cell>
          <cell r="AH69" t="str">
            <v>4F</v>
          </cell>
          <cell r="AI69" t="str">
            <v>Y</v>
          </cell>
        </row>
        <row r="70">
          <cell r="I70" t="str">
            <v>82004010-BQ2U-D</v>
          </cell>
          <cell r="J70" t="str">
            <v>82004010-BQ2U-D</v>
          </cell>
          <cell r="S70" t="str">
            <v>NS6040-1</v>
          </cell>
          <cell r="T70">
            <v>10.3</v>
          </cell>
          <cell r="U70">
            <v>1.1000000000000001</v>
          </cell>
          <cell r="V70">
            <v>0.5</v>
          </cell>
          <cell r="W70">
            <v>3789</v>
          </cell>
          <cell r="X70">
            <v>0.9</v>
          </cell>
          <cell r="Y70">
            <v>3410.1</v>
          </cell>
        </row>
        <row r="71">
          <cell r="I71" t="str">
            <v>81003002-XT6T</v>
          </cell>
          <cell r="J71" t="str">
            <v>81003002-XT6T</v>
          </cell>
          <cell r="L71" t="str">
            <v>R</v>
          </cell>
          <cell r="M71" t="str">
            <v>Tray</v>
          </cell>
          <cell r="N71">
            <v>1190</v>
          </cell>
          <cell r="P71" t="str">
            <v>FG생성요</v>
          </cell>
          <cell r="Q71" t="str">
            <v>FG생성요</v>
          </cell>
          <cell r="R71" t="str">
            <v>QT#?</v>
          </cell>
          <cell r="S71" t="str">
            <v>NS6040-1</v>
          </cell>
          <cell r="T71">
            <v>1.1000000000000001</v>
          </cell>
          <cell r="U71">
            <v>1.1000000000000001</v>
          </cell>
          <cell r="V71">
            <v>0.5</v>
          </cell>
          <cell r="W71">
            <v>19636</v>
          </cell>
          <cell r="X71">
            <v>0.9</v>
          </cell>
          <cell r="Y71">
            <v>17672.400000000001</v>
          </cell>
        </row>
        <row r="72">
          <cell r="I72" t="str">
            <v>8375102-ZML1T</v>
          </cell>
          <cell r="J72" t="str">
            <v>AT75102-ZML1T</v>
          </cell>
          <cell r="L72" t="str">
            <v>HRC</v>
          </cell>
          <cell r="M72" t="str">
            <v>TNR</v>
          </cell>
          <cell r="N72" t="str">
            <v>N/A</v>
          </cell>
          <cell r="O72" t="str">
            <v>FG생성요</v>
          </cell>
          <cell r="P72" t="str">
            <v>FG생성요</v>
          </cell>
          <cell r="Q72" t="str">
            <v>FG생성요</v>
          </cell>
          <cell r="R72" t="str">
            <v>QT#ALL</v>
          </cell>
          <cell r="S72" t="str">
            <v>CASTLE-1</v>
          </cell>
          <cell r="T72">
            <v>75.45</v>
          </cell>
          <cell r="U72">
            <v>27</v>
          </cell>
          <cell r="V72">
            <v>0.3</v>
          </cell>
          <cell r="W72">
            <v>253</v>
          </cell>
          <cell r="X72">
            <v>0.9</v>
          </cell>
          <cell r="Y72">
            <v>227.70000000000002</v>
          </cell>
          <cell r="AH72" t="str">
            <v>4F</v>
          </cell>
          <cell r="AI72" t="str">
            <v>Y</v>
          </cell>
        </row>
        <row r="73">
          <cell r="I73" t="str">
            <v>82000550-XQ3T</v>
          </cell>
          <cell r="J73" t="str">
            <v>82000550-XQ3T</v>
          </cell>
          <cell r="M73" t="str">
            <v>TNR</v>
          </cell>
          <cell r="R73" t="str">
            <v>QT#ALL</v>
          </cell>
          <cell r="S73" t="str">
            <v>NS6040-1</v>
          </cell>
          <cell r="T73">
            <v>1.4</v>
          </cell>
          <cell r="U73">
            <v>1.1000000000000001</v>
          </cell>
          <cell r="V73">
            <v>0.5</v>
          </cell>
          <cell r="W73">
            <v>17280</v>
          </cell>
          <cell r="X73">
            <v>0.9</v>
          </cell>
          <cell r="Y73">
            <v>15552</v>
          </cell>
          <cell r="AH73" t="str">
            <v>4F</v>
          </cell>
          <cell r="AI73" t="str">
            <v>Y</v>
          </cell>
        </row>
        <row r="74">
          <cell r="I74" t="str">
            <v>82004020-2Q5T-E</v>
          </cell>
          <cell r="J74" t="str">
            <v>82004020-2Q5T-E</v>
          </cell>
          <cell r="M74" t="str">
            <v>TNR</v>
          </cell>
          <cell r="R74" t="str">
            <v>QT#ALL</v>
          </cell>
          <cell r="S74" t="str">
            <v>NS6040-1</v>
          </cell>
          <cell r="AH74" t="str">
            <v>4F</v>
          </cell>
          <cell r="AI74" t="str">
            <v>Y</v>
          </cell>
        </row>
        <row r="75">
          <cell r="I75" t="str">
            <v>8356262-JC2T</v>
          </cell>
          <cell r="J75" t="str">
            <v>AT56262-JC2T</v>
          </cell>
          <cell r="M75" t="str">
            <v>TNR</v>
          </cell>
          <cell r="R75" t="str">
            <v>QT#ALL</v>
          </cell>
          <cell r="S75" t="str">
            <v>NS6040-1</v>
          </cell>
          <cell r="T75">
            <v>1.95</v>
          </cell>
          <cell r="U75">
            <v>1.1000000000000001</v>
          </cell>
          <cell r="V75">
            <v>0.5</v>
          </cell>
          <cell r="W75">
            <v>14163</v>
          </cell>
          <cell r="X75">
            <v>0.9</v>
          </cell>
          <cell r="Y75">
            <v>12746.7</v>
          </cell>
          <cell r="AH75" t="str">
            <v>4F</v>
          </cell>
          <cell r="AI75" t="str">
            <v>Y</v>
          </cell>
        </row>
        <row r="76">
          <cell r="I76" t="str">
            <v>8356579-IL1J-C</v>
          </cell>
          <cell r="J76" t="str">
            <v>AT56579-IL1J-C</v>
          </cell>
          <cell r="M76" t="str">
            <v>Tray</v>
          </cell>
          <cell r="R76" t="str">
            <v>QT#ALL</v>
          </cell>
          <cell r="S76" t="str">
            <v>NS6040-4</v>
          </cell>
          <cell r="T76">
            <v>1.95</v>
          </cell>
          <cell r="U76">
            <v>1.1000000000000001</v>
          </cell>
          <cell r="V76">
            <v>0.5</v>
          </cell>
          <cell r="W76">
            <v>56655</v>
          </cell>
          <cell r="X76">
            <v>0.9</v>
          </cell>
          <cell r="Y76">
            <v>50989.5</v>
          </cell>
          <cell r="AH76" t="str">
            <v>4F</v>
          </cell>
          <cell r="AI76" t="str">
            <v>Y</v>
          </cell>
        </row>
        <row r="77">
          <cell r="E77">
            <v>2035222183</v>
          </cell>
          <cell r="F77" t="str">
            <v>56620C12-AEIU11A</v>
          </cell>
          <cell r="G77" t="str">
            <v>56620C12-AEIU11T</v>
          </cell>
          <cell r="H77" t="str">
            <v>56620C12-AEIU11F</v>
          </cell>
          <cell r="I77" t="str">
            <v>8356620-AL2U-B</v>
          </cell>
          <cell r="J77" t="str">
            <v>AT56620-AL2U-B</v>
          </cell>
          <cell r="L77" t="str">
            <v>R</v>
          </cell>
          <cell r="M77" t="str">
            <v>Tray</v>
          </cell>
          <cell r="N77">
            <v>600</v>
          </cell>
          <cell r="O77" t="str">
            <v>2037204250 / FPFP</v>
          </cell>
          <cell r="P77" t="str">
            <v>2037204575  / EL00</v>
          </cell>
          <cell r="Q77" t="str">
            <v xml:space="preserve">2037204576  / BE00   </v>
          </cell>
          <cell r="R77" t="str">
            <v>QT#ALL</v>
          </cell>
          <cell r="S77" t="str">
            <v>NS6040-1</v>
          </cell>
          <cell r="T77">
            <v>7.6</v>
          </cell>
          <cell r="U77">
            <v>1.1000000000000001</v>
          </cell>
          <cell r="V77">
            <v>0.5</v>
          </cell>
          <cell r="W77">
            <v>4965</v>
          </cell>
          <cell r="X77">
            <v>0.9</v>
          </cell>
          <cell r="Y77">
            <v>4468.5</v>
          </cell>
          <cell r="AH77" t="str">
            <v>4F</v>
          </cell>
          <cell r="AI77" t="str">
            <v>Y</v>
          </cell>
        </row>
        <row r="78">
          <cell r="I78" t="str">
            <v>8356694-AL4U-B</v>
          </cell>
          <cell r="J78" t="str">
            <v>AT56694-AL4U-B</v>
          </cell>
          <cell r="M78" t="str">
            <v>Tray</v>
          </cell>
          <cell r="R78" t="str">
            <v>QT#ALL</v>
          </cell>
          <cell r="S78" t="str">
            <v>NS6040-1</v>
          </cell>
          <cell r="T78">
            <v>11.1</v>
          </cell>
          <cell r="U78">
            <v>1.1000000000000001</v>
          </cell>
          <cell r="V78">
            <v>0.5</v>
          </cell>
          <cell r="W78">
            <v>3540</v>
          </cell>
          <cell r="X78">
            <v>0.9</v>
          </cell>
          <cell r="Y78">
            <v>3186</v>
          </cell>
          <cell r="AH78" t="str">
            <v>4F</v>
          </cell>
          <cell r="AI78" t="str">
            <v>Y</v>
          </cell>
        </row>
        <row r="79">
          <cell r="I79" t="str">
            <v>8356C11-ITLT</v>
          </cell>
          <cell r="J79" t="str">
            <v>AT56C11-ITLT</v>
          </cell>
          <cell r="M79" t="str">
            <v>TNR</v>
          </cell>
          <cell r="R79" t="str">
            <v>QT#ALL</v>
          </cell>
          <cell r="S79" t="str">
            <v>NS6040-2</v>
          </cell>
          <cell r="AH79" t="str">
            <v>4F</v>
          </cell>
          <cell r="AI79" t="str">
            <v>Y</v>
          </cell>
        </row>
        <row r="80">
          <cell r="I80" t="str">
            <v>8356C11-ITQT</v>
          </cell>
          <cell r="J80" t="str">
            <v>AT56C11-ITQT</v>
          </cell>
          <cell r="M80" t="str">
            <v>TNR</v>
          </cell>
          <cell r="R80" t="str">
            <v>QT#ALL</v>
          </cell>
          <cell r="S80" t="str">
            <v>NS6040-2</v>
          </cell>
          <cell r="AH80" t="str">
            <v>4F</v>
          </cell>
          <cell r="AI80" t="str">
            <v>Y</v>
          </cell>
        </row>
        <row r="81">
          <cell r="E81" t="str">
            <v>생성요</v>
          </cell>
          <cell r="F81" t="str">
            <v>56640I12-QABU11A</v>
          </cell>
          <cell r="G81" t="str">
            <v>56640I12-QABU11T</v>
          </cell>
          <cell r="H81" t="str">
            <v>56640I12-QABU11F</v>
          </cell>
          <cell r="I81" t="str">
            <v>8356640-AQ7U-D</v>
          </cell>
          <cell r="J81" t="str">
            <v>AT56640-AQ7U-D</v>
          </cell>
          <cell r="K81" t="str">
            <v>complete</v>
          </cell>
          <cell r="L81" t="str">
            <v>R</v>
          </cell>
          <cell r="M81" t="str">
            <v>Tray</v>
          </cell>
          <cell r="N81">
            <v>240</v>
          </cell>
          <cell r="O81" t="str">
            <v>2037153654 / 21FP</v>
          </cell>
          <cell r="P81" t="str">
            <v>FG생성요</v>
          </cell>
          <cell r="Q81" t="str">
            <v>FG생성요</v>
          </cell>
          <cell r="R81" t="str">
            <v>QT#4,8,13,18,21</v>
          </cell>
          <cell r="S81" t="str">
            <v>NS6040-1</v>
          </cell>
          <cell r="T81">
            <v>8.75</v>
          </cell>
          <cell r="U81">
            <v>1.1000000000000001</v>
          </cell>
          <cell r="V81">
            <v>0.5</v>
          </cell>
          <cell r="W81">
            <v>4385</v>
          </cell>
          <cell r="X81">
            <v>0.9</v>
          </cell>
          <cell r="Y81">
            <v>3946.5</v>
          </cell>
          <cell r="AH81" t="str">
            <v>4F</v>
          </cell>
          <cell r="AI81" t="str">
            <v>Y</v>
          </cell>
        </row>
        <row r="82">
          <cell r="I82" t="str">
            <v>8300195-ASL2U-B</v>
          </cell>
          <cell r="J82" t="str">
            <v>ATK3자재아님</v>
          </cell>
        </row>
        <row r="83">
          <cell r="J83" t="str">
            <v>AT35604-8HVA4CKU</v>
          </cell>
          <cell r="O83" t="str">
            <v>2037155847 / N100</v>
          </cell>
          <cell r="V83">
            <v>0.5</v>
          </cell>
          <cell r="W83" t="e">
            <v>#DIV/0!</v>
          </cell>
          <cell r="X83">
            <v>0.9</v>
          </cell>
          <cell r="Y83" t="e">
            <v>#DIV/0!</v>
          </cell>
          <cell r="AD83">
            <v>0.65</v>
          </cell>
          <cell r="AE83" t="e">
            <v>#VALUE!</v>
          </cell>
          <cell r="AF83">
            <v>0.95</v>
          </cell>
          <cell r="AG83" t="e">
            <v>#VALUE!</v>
          </cell>
          <cell r="AH83" t="str">
            <v>4F</v>
          </cell>
          <cell r="AI83" t="str">
            <v>Y</v>
          </cell>
        </row>
        <row r="84">
          <cell r="F84" t="str">
            <v>84020F11-AEIJ12A</v>
          </cell>
          <cell r="G84" t="str">
            <v>84020F11-AEIJ12T</v>
          </cell>
          <cell r="H84" t="str">
            <v>84020F11-AEIJ12F</v>
          </cell>
          <cell r="J84" t="str">
            <v>82004020-BT5J-B</v>
          </cell>
        </row>
        <row r="85">
          <cell r="I85" t="str">
            <v>82002357-ZQ1T</v>
          </cell>
          <cell r="J85" t="str">
            <v>82002357-ZQ1T</v>
          </cell>
          <cell r="S85" t="str">
            <v>NS6040-1</v>
          </cell>
          <cell r="T85">
            <v>6.71</v>
          </cell>
          <cell r="U85">
            <v>1.1000000000000001</v>
          </cell>
          <cell r="V85">
            <v>0.5</v>
          </cell>
          <cell r="W85">
            <v>5531</v>
          </cell>
          <cell r="X85">
            <v>0.9</v>
          </cell>
          <cell r="Y85">
            <v>4977.9000000000005</v>
          </cell>
        </row>
        <row r="86">
          <cell r="J86">
            <v>82001450</v>
          </cell>
          <cell r="S86" t="str">
            <v>NS6040-1</v>
          </cell>
          <cell r="T86">
            <v>5.7</v>
          </cell>
          <cell r="U86">
            <v>1.1000000000000001</v>
          </cell>
          <cell r="V86">
            <v>0.5</v>
          </cell>
          <cell r="W86">
            <v>6352</v>
          </cell>
          <cell r="X86">
            <v>0.9</v>
          </cell>
          <cell r="Y86">
            <v>5716.8</v>
          </cell>
        </row>
        <row r="87">
          <cell r="J87" t="str">
            <v>82002253-ZQ1T</v>
          </cell>
          <cell r="L87" t="str">
            <v>H</v>
          </cell>
          <cell r="S87" t="str">
            <v>NS6040-1</v>
          </cell>
          <cell r="T87">
            <v>2.52</v>
          </cell>
          <cell r="U87">
            <v>1.1000000000000001</v>
          </cell>
          <cell r="V87">
            <v>0.5</v>
          </cell>
          <cell r="W87">
            <v>11933</v>
          </cell>
          <cell r="X87">
            <v>0.9</v>
          </cell>
          <cell r="Y87">
            <v>10739.7</v>
          </cell>
        </row>
        <row r="88">
          <cell r="J88">
            <v>82002357</v>
          </cell>
          <cell r="L88" t="str">
            <v>H</v>
          </cell>
          <cell r="S88" t="str">
            <v>NS6040-1</v>
          </cell>
          <cell r="T88">
            <v>6.74</v>
          </cell>
          <cell r="U88">
            <v>1.1000000000000001</v>
          </cell>
          <cell r="V88">
            <v>0.5</v>
          </cell>
          <cell r="W88">
            <v>5510</v>
          </cell>
          <cell r="X88">
            <v>0.9</v>
          </cell>
          <cell r="Y88">
            <v>4959</v>
          </cell>
        </row>
        <row r="89">
          <cell r="J89">
            <v>82004005</v>
          </cell>
          <cell r="L89" t="str">
            <v>R</v>
          </cell>
          <cell r="S89" t="str">
            <v>NS6040-1</v>
          </cell>
          <cell r="T89">
            <v>9.9</v>
          </cell>
          <cell r="U89">
            <v>1.1000000000000001</v>
          </cell>
          <cell r="V89">
            <v>0.5</v>
          </cell>
          <cell r="W89">
            <v>3927</v>
          </cell>
          <cell r="X89">
            <v>0.9</v>
          </cell>
          <cell r="Y89">
            <v>3534.3</v>
          </cell>
        </row>
        <row r="90">
          <cell r="J90" t="str">
            <v>(D)AT56587</v>
          </cell>
          <cell r="L90" t="str">
            <v>R</v>
          </cell>
          <cell r="S90" t="str">
            <v>NS6040-1</v>
          </cell>
          <cell r="T90">
            <v>22.9</v>
          </cell>
          <cell r="U90">
            <v>1.1000000000000001</v>
          </cell>
          <cell r="V90">
            <v>0.5</v>
          </cell>
          <cell r="W90">
            <v>1800</v>
          </cell>
          <cell r="X90">
            <v>0.9</v>
          </cell>
          <cell r="Y90">
            <v>1620</v>
          </cell>
        </row>
        <row r="91">
          <cell r="J91" t="str">
            <v>82004020-5-Q240C</v>
          </cell>
          <cell r="L91" t="str">
            <v>R</v>
          </cell>
          <cell r="S91" t="str">
            <v>NS6040-1</v>
          </cell>
          <cell r="T91">
            <v>7.92</v>
          </cell>
          <cell r="U91">
            <v>1.1000000000000001</v>
          </cell>
          <cell r="V91">
            <v>0.5</v>
          </cell>
          <cell r="W91">
            <v>4789</v>
          </cell>
          <cell r="X91">
            <v>0.9</v>
          </cell>
          <cell r="Y91">
            <v>4310.1000000000004</v>
          </cell>
        </row>
        <row r="92">
          <cell r="J92" t="str">
            <v>82004020-5-T144I</v>
          </cell>
          <cell r="L92" t="str">
            <v>R</v>
          </cell>
          <cell r="S92" t="str">
            <v>NS6040-1</v>
          </cell>
          <cell r="T92">
            <v>7.57</v>
          </cell>
          <cell r="U92">
            <v>1.1000000000000001</v>
          </cell>
          <cell r="V92">
            <v>0.5</v>
          </cell>
          <cell r="W92">
            <v>4982</v>
          </cell>
          <cell r="X92">
            <v>0.9</v>
          </cell>
          <cell r="Y92">
            <v>4483.8</v>
          </cell>
        </row>
        <row r="93">
          <cell r="J93" t="str">
            <v>AT00200</v>
          </cell>
          <cell r="L93" t="str">
            <v>R</v>
          </cell>
          <cell r="S93" t="str">
            <v>NS6040-1</v>
          </cell>
          <cell r="T93">
            <v>3.5</v>
          </cell>
          <cell r="U93">
            <v>1.1000000000000001</v>
          </cell>
          <cell r="V93">
            <v>0.5</v>
          </cell>
          <cell r="W93">
            <v>9391</v>
          </cell>
          <cell r="X93">
            <v>0.9</v>
          </cell>
          <cell r="Y93">
            <v>8451.9</v>
          </cell>
        </row>
        <row r="94">
          <cell r="J94" t="str">
            <v>AT56217</v>
          </cell>
          <cell r="L94" t="str">
            <v>R</v>
          </cell>
          <cell r="S94" t="str">
            <v>NS6040-1</v>
          </cell>
          <cell r="T94">
            <v>3.43</v>
          </cell>
          <cell r="U94">
            <v>1.1000000000000001</v>
          </cell>
          <cell r="V94">
            <v>0.5</v>
          </cell>
          <cell r="W94">
            <v>9536</v>
          </cell>
          <cell r="X94">
            <v>0.9</v>
          </cell>
          <cell r="Y94">
            <v>8582.4</v>
          </cell>
        </row>
        <row r="95">
          <cell r="J95" t="str">
            <v>AT56265</v>
          </cell>
          <cell r="L95" t="str">
            <v>R</v>
          </cell>
          <cell r="S95" t="str">
            <v>NS6040-1</v>
          </cell>
          <cell r="T95">
            <v>4</v>
          </cell>
          <cell r="U95">
            <v>1.1000000000000001</v>
          </cell>
          <cell r="V95">
            <v>0.5</v>
          </cell>
          <cell r="W95">
            <v>8470</v>
          </cell>
          <cell r="X95">
            <v>0.9</v>
          </cell>
          <cell r="Y95">
            <v>7623</v>
          </cell>
        </row>
        <row r="96">
          <cell r="J96" t="str">
            <v>AT56277_DUAL</v>
          </cell>
          <cell r="L96" t="str">
            <v>R</v>
          </cell>
          <cell r="S96" t="str">
            <v>NS6040-2</v>
          </cell>
          <cell r="T96">
            <v>3.32</v>
          </cell>
          <cell r="U96">
            <v>1.3</v>
          </cell>
          <cell r="V96">
            <v>0.5</v>
          </cell>
          <cell r="W96">
            <v>18701</v>
          </cell>
          <cell r="X96">
            <v>0.9</v>
          </cell>
          <cell r="Y96">
            <v>16830.900000000001</v>
          </cell>
        </row>
        <row r="97">
          <cell r="J97" t="str">
            <v>AT56281</v>
          </cell>
          <cell r="L97" t="str">
            <v>R</v>
          </cell>
          <cell r="S97" t="str">
            <v>NS6040-1</v>
          </cell>
          <cell r="T97">
            <v>2.4</v>
          </cell>
          <cell r="U97">
            <v>1.1000000000000001</v>
          </cell>
          <cell r="V97">
            <v>0.5</v>
          </cell>
          <cell r="W97">
            <v>12342</v>
          </cell>
          <cell r="X97">
            <v>0.9</v>
          </cell>
          <cell r="Y97">
            <v>11107.800000000001</v>
          </cell>
        </row>
        <row r="98">
          <cell r="J98" t="str">
            <v>AT56579-QUAD</v>
          </cell>
          <cell r="L98" t="str">
            <v>R</v>
          </cell>
          <cell r="S98" t="str">
            <v>NS6040-4</v>
          </cell>
          <cell r="T98">
            <v>5.18</v>
          </cell>
          <cell r="U98">
            <v>1.5</v>
          </cell>
          <cell r="V98">
            <v>0.5</v>
          </cell>
          <cell r="W98">
            <v>25868</v>
          </cell>
          <cell r="X98">
            <v>0.9</v>
          </cell>
          <cell r="Y98">
            <v>23281.200000000001</v>
          </cell>
        </row>
        <row r="99">
          <cell r="J99" t="str">
            <v>AT56711</v>
          </cell>
          <cell r="L99" t="str">
            <v>HRC</v>
          </cell>
          <cell r="S99" t="str">
            <v>CASTLE-1</v>
          </cell>
          <cell r="T99">
            <v>18.75</v>
          </cell>
          <cell r="U99">
            <v>9</v>
          </cell>
          <cell r="V99">
            <v>0.5</v>
          </cell>
          <cell r="W99">
            <v>1556</v>
          </cell>
          <cell r="X99">
            <v>0.9</v>
          </cell>
          <cell r="Y99">
            <v>1400.4</v>
          </cell>
        </row>
        <row r="100">
          <cell r="J100" t="str">
            <v>AT56753_DUAL</v>
          </cell>
          <cell r="L100" t="str">
            <v>R</v>
          </cell>
          <cell r="S100" t="str">
            <v>NS6040-2</v>
          </cell>
          <cell r="T100">
            <v>20.89</v>
          </cell>
          <cell r="U100">
            <v>1.3</v>
          </cell>
          <cell r="V100">
            <v>0.5</v>
          </cell>
          <cell r="W100">
            <v>3893</v>
          </cell>
          <cell r="X100">
            <v>0.9</v>
          </cell>
          <cell r="Y100">
            <v>3503.7000000000003</v>
          </cell>
        </row>
        <row r="101">
          <cell r="J101" t="str">
            <v>AT56753_SINGLE</v>
          </cell>
          <cell r="L101" t="str">
            <v>R</v>
          </cell>
          <cell r="S101" t="str">
            <v>NS6040-1</v>
          </cell>
          <cell r="T101">
            <v>20.58</v>
          </cell>
          <cell r="U101">
            <v>1.1000000000000001</v>
          </cell>
          <cell r="V101">
            <v>0.5</v>
          </cell>
          <cell r="W101">
            <v>1992</v>
          </cell>
          <cell r="X101">
            <v>0.9</v>
          </cell>
          <cell r="Y101">
            <v>1792.8</v>
          </cell>
        </row>
        <row r="102">
          <cell r="J102" t="str">
            <v>AT56C07_DUAL</v>
          </cell>
          <cell r="L102" t="str">
            <v>H</v>
          </cell>
          <cell r="S102" t="str">
            <v>NS6040-2</v>
          </cell>
          <cell r="T102">
            <v>3.93</v>
          </cell>
          <cell r="U102">
            <v>1.3</v>
          </cell>
          <cell r="V102">
            <v>0.5</v>
          </cell>
          <cell r="W102">
            <v>16520</v>
          </cell>
          <cell r="X102">
            <v>0.9</v>
          </cell>
          <cell r="Y102">
            <v>14868</v>
          </cell>
        </row>
        <row r="103">
          <cell r="J103" t="str">
            <v>AT56C09</v>
          </cell>
          <cell r="S103" t="str">
            <v>NS6040-1</v>
          </cell>
          <cell r="T103">
            <v>6.6</v>
          </cell>
          <cell r="U103">
            <v>1.1000000000000001</v>
          </cell>
          <cell r="V103">
            <v>0.5</v>
          </cell>
          <cell r="W103">
            <v>5610</v>
          </cell>
          <cell r="X103">
            <v>0.9</v>
          </cell>
          <cell r="Y103">
            <v>5049</v>
          </cell>
        </row>
        <row r="104">
          <cell r="J104" t="str">
            <v>AT56C11_DUAL</v>
          </cell>
          <cell r="L104" t="str">
            <v>R</v>
          </cell>
          <cell r="S104" t="str">
            <v>NS6040-2</v>
          </cell>
          <cell r="T104">
            <v>4.3099999999999996</v>
          </cell>
          <cell r="U104">
            <v>1.3</v>
          </cell>
          <cell r="V104">
            <v>0.5</v>
          </cell>
          <cell r="W104">
            <v>15401</v>
          </cell>
          <cell r="X104">
            <v>0.9</v>
          </cell>
          <cell r="Y104">
            <v>13860.9</v>
          </cell>
        </row>
        <row r="105">
          <cell r="J105" t="str">
            <v>AT56C16</v>
          </cell>
          <cell r="L105" t="str">
            <v>R</v>
          </cell>
          <cell r="S105" t="str">
            <v>NS6040-1</v>
          </cell>
          <cell r="T105">
            <v>1.45</v>
          </cell>
          <cell r="U105">
            <v>1.1000000000000001</v>
          </cell>
          <cell r="V105">
            <v>0.5</v>
          </cell>
          <cell r="W105">
            <v>16941</v>
          </cell>
          <cell r="X105">
            <v>0.9</v>
          </cell>
          <cell r="Y105">
            <v>15246.9</v>
          </cell>
        </row>
        <row r="106">
          <cell r="J106" t="str">
            <v>AT56C31</v>
          </cell>
          <cell r="L106" t="str">
            <v>R</v>
          </cell>
          <cell r="S106" t="str">
            <v>NS6040-1</v>
          </cell>
          <cell r="T106">
            <v>5.68</v>
          </cell>
          <cell r="U106">
            <v>1.1000000000000001</v>
          </cell>
          <cell r="V106">
            <v>0.5</v>
          </cell>
          <cell r="W106">
            <v>6371</v>
          </cell>
          <cell r="X106">
            <v>0.9</v>
          </cell>
          <cell r="Y106">
            <v>5733.9000000000005</v>
          </cell>
        </row>
        <row r="107">
          <cell r="J107" t="str">
            <v>AT56C37</v>
          </cell>
          <cell r="S107" t="str">
            <v>NS6040-1</v>
          </cell>
          <cell r="T107">
            <v>3.5</v>
          </cell>
          <cell r="U107">
            <v>1.1000000000000001</v>
          </cell>
          <cell r="V107">
            <v>0.5</v>
          </cell>
          <cell r="W107">
            <v>9391</v>
          </cell>
          <cell r="X107">
            <v>0.9</v>
          </cell>
          <cell r="Y107">
            <v>8451.9</v>
          </cell>
        </row>
        <row r="108">
          <cell r="J108" t="str">
            <v>AT56C47</v>
          </cell>
          <cell r="L108" t="str">
            <v>R</v>
          </cell>
          <cell r="S108" t="str">
            <v>NS6040-2</v>
          </cell>
          <cell r="T108">
            <v>3</v>
          </cell>
          <cell r="U108">
            <v>1.3</v>
          </cell>
          <cell r="V108">
            <v>0.5</v>
          </cell>
          <cell r="W108">
            <v>20093</v>
          </cell>
          <cell r="X108">
            <v>0.9</v>
          </cell>
          <cell r="Y108">
            <v>18083.7</v>
          </cell>
        </row>
        <row r="109">
          <cell r="J109" t="str">
            <v>AT56C56</v>
          </cell>
          <cell r="L109" t="str">
            <v>R</v>
          </cell>
          <cell r="S109" t="str">
            <v>NS6040-1</v>
          </cell>
          <cell r="T109">
            <v>2</v>
          </cell>
          <cell r="U109">
            <v>1.1000000000000001</v>
          </cell>
          <cell r="V109">
            <v>0.5</v>
          </cell>
          <cell r="W109">
            <v>13935</v>
          </cell>
          <cell r="X109">
            <v>0.9</v>
          </cell>
          <cell r="Y109">
            <v>12541.5</v>
          </cell>
        </row>
        <row r="110">
          <cell r="J110" t="str">
            <v>AT57460</v>
          </cell>
          <cell r="S110" t="str">
            <v>NS6040-1</v>
          </cell>
          <cell r="T110">
            <v>7.8</v>
          </cell>
          <cell r="U110">
            <v>1.1000000000000001</v>
          </cell>
          <cell r="V110">
            <v>0.5</v>
          </cell>
          <cell r="W110">
            <v>4853</v>
          </cell>
          <cell r="X110">
            <v>0.9</v>
          </cell>
          <cell r="Y110">
            <v>4367.7</v>
          </cell>
        </row>
        <row r="111">
          <cell r="J111" t="str">
            <v>AT58407-XL2T</v>
          </cell>
          <cell r="L111" t="str">
            <v>R</v>
          </cell>
          <cell r="S111" t="str">
            <v>NS6040-1</v>
          </cell>
          <cell r="T111">
            <v>11.6</v>
          </cell>
          <cell r="U111">
            <v>1.1000000000000001</v>
          </cell>
          <cell r="V111">
            <v>0.5</v>
          </cell>
          <cell r="W111">
            <v>3401</v>
          </cell>
          <cell r="X111">
            <v>0.9</v>
          </cell>
          <cell r="Y111">
            <v>3060.9</v>
          </cell>
        </row>
        <row r="112">
          <cell r="J112" t="str">
            <v>AT58A34</v>
          </cell>
          <cell r="L112" t="str">
            <v>R</v>
          </cell>
          <cell r="S112" t="str">
            <v>NS6040-1</v>
          </cell>
          <cell r="T112">
            <v>15.1</v>
          </cell>
          <cell r="U112">
            <v>1.1000000000000001</v>
          </cell>
          <cell r="V112">
            <v>0.5</v>
          </cell>
          <cell r="W112">
            <v>2666</v>
          </cell>
          <cell r="X112">
            <v>0.9</v>
          </cell>
          <cell r="Y112">
            <v>2399.4</v>
          </cell>
        </row>
        <row r="113">
          <cell r="J113" t="str">
            <v>AT58A53</v>
          </cell>
          <cell r="L113" t="str">
            <v>R</v>
          </cell>
          <cell r="S113" t="str">
            <v>NS6040-1</v>
          </cell>
          <cell r="T113">
            <v>14.73</v>
          </cell>
          <cell r="U113">
            <v>1.1000000000000001</v>
          </cell>
          <cell r="V113">
            <v>0.5</v>
          </cell>
          <cell r="W113">
            <v>2728</v>
          </cell>
          <cell r="X113">
            <v>0.9</v>
          </cell>
          <cell r="Y113">
            <v>2455.2000000000003</v>
          </cell>
        </row>
        <row r="114">
          <cell r="J114" t="str">
            <v>AT58A58</v>
          </cell>
          <cell r="L114" t="str">
            <v>R</v>
          </cell>
          <cell r="S114" t="str">
            <v>NS6040-1</v>
          </cell>
          <cell r="T114">
            <v>0.1</v>
          </cell>
          <cell r="U114">
            <v>1.1000000000000001</v>
          </cell>
          <cell r="V114">
            <v>0.5</v>
          </cell>
          <cell r="W114">
            <v>36000</v>
          </cell>
          <cell r="X114">
            <v>0.9</v>
          </cell>
          <cell r="Y114">
            <v>32400</v>
          </cell>
        </row>
        <row r="115">
          <cell r="J115" t="str">
            <v>AT58A85</v>
          </cell>
          <cell r="L115" t="str">
            <v>R</v>
          </cell>
          <cell r="S115" t="str">
            <v>NS6040-1</v>
          </cell>
          <cell r="T115">
            <v>2.56</v>
          </cell>
          <cell r="U115">
            <v>1.1000000000000001</v>
          </cell>
          <cell r="V115">
            <v>0.5</v>
          </cell>
          <cell r="W115">
            <v>11803</v>
          </cell>
          <cell r="X115">
            <v>0.9</v>
          </cell>
          <cell r="Y115">
            <v>10622.7</v>
          </cell>
        </row>
        <row r="116">
          <cell r="J116" t="str">
            <v>AT591S0</v>
          </cell>
          <cell r="L116" t="str">
            <v>R</v>
          </cell>
          <cell r="S116" t="str">
            <v>NS6040-1</v>
          </cell>
          <cell r="T116">
            <v>14</v>
          </cell>
          <cell r="U116">
            <v>1.1000000000000001</v>
          </cell>
          <cell r="V116">
            <v>0.5</v>
          </cell>
          <cell r="W116">
            <v>2860</v>
          </cell>
          <cell r="X116">
            <v>0.9</v>
          </cell>
          <cell r="Y116">
            <v>2574</v>
          </cell>
        </row>
        <row r="117">
          <cell r="J117" t="str">
            <v>AT591S3</v>
          </cell>
          <cell r="L117" t="str">
            <v>H</v>
          </cell>
          <cell r="S117" t="str">
            <v>NS6040-1</v>
          </cell>
          <cell r="T117">
            <v>10.73</v>
          </cell>
          <cell r="U117">
            <v>1.1000000000000001</v>
          </cell>
          <cell r="V117">
            <v>0.5</v>
          </cell>
          <cell r="W117">
            <v>3651</v>
          </cell>
          <cell r="X117">
            <v>0.9</v>
          </cell>
          <cell r="Y117">
            <v>3285.9</v>
          </cell>
        </row>
        <row r="118">
          <cell r="F118" t="str">
            <v>56694C11-QABU11A</v>
          </cell>
          <cell r="G118" t="str">
            <v>56694C11-QABU11T</v>
          </cell>
          <cell r="H118" t="str">
            <v>56694C11-QABU11F</v>
          </cell>
          <cell r="I118" t="str">
            <v>94K40AL-25DQU</v>
          </cell>
          <cell r="J118" t="str">
            <v>AT56694</v>
          </cell>
          <cell r="S118" t="str">
            <v>NS6040-1</v>
          </cell>
          <cell r="T118">
            <v>11.1</v>
          </cell>
          <cell r="U118">
            <v>1.1000000000000001</v>
          </cell>
          <cell r="V118">
            <v>0.5</v>
          </cell>
          <cell r="W118">
            <v>3540</v>
          </cell>
        </row>
        <row r="119">
          <cell r="F119" t="str">
            <v>75102A11-ZQKZ11A</v>
          </cell>
          <cell r="G119" t="str">
            <v>75102A11-ZQKZ11T</v>
          </cell>
          <cell r="H119" t="str">
            <v>75102A11-ZQKZ11F</v>
          </cell>
          <cell r="I119" t="str">
            <v>8375102-ZZ11T</v>
          </cell>
          <cell r="J119" t="str">
            <v>AT75102-ZZ11T</v>
          </cell>
          <cell r="S119" t="str">
            <v xml:space="preserve">MANUAL-1  </v>
          </cell>
        </row>
        <row r="120">
          <cell r="F120" t="str">
            <v>56291A11-GRKI11F</v>
          </cell>
          <cell r="G120" t="str">
            <v>56291A11-GRKI11T</v>
          </cell>
          <cell r="H120" t="str">
            <v>56291A11-GRKI11A</v>
          </cell>
          <cell r="I120" t="str">
            <v>8356291-IG3T</v>
          </cell>
          <cell r="V120">
            <v>0.75</v>
          </cell>
        </row>
        <row r="121">
          <cell r="G121" t="str">
            <v>56695B12-AEIU11T</v>
          </cell>
          <cell r="S121" t="str">
            <v>NS6040-1</v>
          </cell>
          <cell r="T121">
            <v>7.7</v>
          </cell>
          <cell r="U121">
            <v>1.1000000000000001</v>
          </cell>
          <cell r="V121">
            <v>0.75</v>
          </cell>
          <cell r="W121">
            <v>7363</v>
          </cell>
          <cell r="Y121">
            <v>0</v>
          </cell>
        </row>
        <row r="122">
          <cell r="G122" t="str">
            <v>56C12B11-ALNU11T</v>
          </cell>
          <cell r="S122" t="str">
            <v>NS6040-1</v>
          </cell>
          <cell r="T122">
            <v>2.75</v>
          </cell>
          <cell r="U122">
            <v>1.1000000000000001</v>
          </cell>
          <cell r="V122">
            <v>0.75</v>
          </cell>
          <cell r="W122">
            <v>16831</v>
          </cell>
          <cell r="Y122">
            <v>0</v>
          </cell>
        </row>
        <row r="123">
          <cell r="G123" t="str">
            <v>75102A11-ZQKZ11T</v>
          </cell>
          <cell r="S123" t="str">
            <v>MANUAL-1</v>
          </cell>
          <cell r="T123">
            <v>76.050000000000011</v>
          </cell>
          <cell r="U123">
            <v>3.3000000000000003</v>
          </cell>
          <cell r="V123">
            <v>0.75</v>
          </cell>
          <cell r="W123">
            <v>816</v>
          </cell>
          <cell r="Y123">
            <v>0</v>
          </cell>
        </row>
        <row r="124">
          <cell r="G124" t="str">
            <v>56640I12-QABU11T</v>
          </cell>
          <cell r="S124" t="str">
            <v>NS6040-1</v>
          </cell>
          <cell r="T124">
            <v>8.75</v>
          </cell>
          <cell r="U124">
            <v>1.1000000000000001</v>
          </cell>
          <cell r="V124">
            <v>0.75</v>
          </cell>
          <cell r="W124">
            <v>6578</v>
          </cell>
          <cell r="Y124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A1" t="str">
            <v>Title: Find - All Active lots: MfgLoc Like ATK</v>
          </cell>
        </row>
        <row r="2">
          <cell r="A2" t="str">
            <v>TimeZone : Default Time Zone[PST]</v>
          </cell>
        </row>
        <row r="4">
          <cell r="A4" t="str">
            <v>Lot ID</v>
          </cell>
          <cell r="B4" t="str">
            <v>MES Lot ID</v>
          </cell>
          <cell r="C4" t="str">
            <v>RevLoc</v>
          </cell>
          <cell r="D4" t="str">
            <v>MfgLoc</v>
          </cell>
          <cell r="E4" t="str">
            <v>FabLoc</v>
          </cell>
          <cell r="F4" t="str">
            <v>Stat</v>
          </cell>
          <cell r="G4" t="str">
            <v>IntDevice</v>
          </cell>
          <cell r="H4" t="str">
            <v>DevFam</v>
          </cell>
          <cell r="I4" t="str">
            <v>MaterialID</v>
          </cell>
          <cell r="J4" t="str">
            <v>Lot Qty (Die)</v>
          </cell>
          <cell r="K4" t="str">
            <v>PEG Qty</v>
          </cell>
          <cell r="L4" t="str">
            <v>Process</v>
          </cell>
          <cell r="M4" t="str">
            <v>Phase</v>
          </cell>
          <cell r="N4" t="str">
            <v>Operation</v>
          </cell>
          <cell r="O4" t="str">
            <v>Pkg</v>
          </cell>
          <cell r="P4" t="str">
            <v>Leads</v>
          </cell>
          <cell r="Q4" t="str">
            <v>ASOD</v>
          </cell>
          <cell r="S4" t="str">
            <v>OpDays</v>
          </cell>
          <cell r="T4" t="str">
            <v>Route</v>
          </cell>
          <cell r="U4" t="str">
            <v>Area</v>
          </cell>
          <cell r="V4" t="str">
            <v>AreaType</v>
          </cell>
          <cell r="W4" t="str">
            <v>Inv/Wrk Location</v>
          </cell>
          <cell r="X4" t="str">
            <v>Start Dt</v>
          </cell>
          <cell r="Y4" t="str">
            <v>LotEstDt</v>
          </cell>
          <cell r="Z4" t="str">
            <v>PhaseEstDt</v>
          </cell>
          <cell r="AA4" t="str">
            <v>Priority</v>
          </cell>
          <cell r="AB4" t="str">
            <v>Owner</v>
          </cell>
        </row>
        <row r="5">
          <cell r="A5" t="str">
            <v>A8FFBA6APY</v>
          </cell>
          <cell r="B5" t="str">
            <v>6U3216</v>
          </cell>
          <cell r="C5" t="str">
            <v>CSO</v>
          </cell>
          <cell r="D5" t="str">
            <v>ATK1</v>
          </cell>
          <cell r="E5" t="str">
            <v>CSO</v>
          </cell>
          <cell r="F5" t="str">
            <v>OK</v>
          </cell>
          <cell r="G5" t="str">
            <v>56712-2</v>
          </cell>
          <cell r="H5" t="str">
            <v>B</v>
          </cell>
          <cell r="I5" t="str">
            <v>8356712-ZL2T</v>
          </cell>
          <cell r="J5">
            <v>20093</v>
          </cell>
          <cell r="K5">
            <v>0</v>
          </cell>
          <cell r="L5" t="str">
            <v>ASM_TST_TR</v>
          </cell>
          <cell r="M5" t="str">
            <v>ASM</v>
          </cell>
          <cell r="N5" t="str">
            <v>ASM</v>
          </cell>
          <cell r="O5" t="str">
            <v>AL</v>
          </cell>
          <cell r="P5">
            <v>100</v>
          </cell>
          <cell r="S5">
            <v>6</v>
          </cell>
          <cell r="T5" t="str">
            <v>VDK62</v>
          </cell>
          <cell r="U5" t="str">
            <v>ASM</v>
          </cell>
          <cell r="V5" t="str">
            <v>INV</v>
          </cell>
          <cell r="X5" t="str">
            <v>9/27/2016 9:42:57 PM</v>
          </cell>
          <cell r="Y5" t="str">
            <v>10/11/2016</v>
          </cell>
          <cell r="Z5" t="str">
            <v>10/11/2016</v>
          </cell>
          <cell r="AA5" t="str">
            <v>STD</v>
          </cell>
          <cell r="AB5" t="str">
            <v>AUTO</v>
          </cell>
        </row>
        <row r="6">
          <cell r="A6" t="str">
            <v>A8P8HA6APZ</v>
          </cell>
          <cell r="B6" t="str">
            <v>6W4006</v>
          </cell>
          <cell r="C6" t="str">
            <v>CSO</v>
          </cell>
          <cell r="D6" t="str">
            <v>ATK1</v>
          </cell>
          <cell r="E6" t="str">
            <v>CSO</v>
          </cell>
          <cell r="F6" t="str">
            <v>OK</v>
          </cell>
          <cell r="G6" t="str">
            <v>56C55-2</v>
          </cell>
          <cell r="H6" t="str">
            <v>B</v>
          </cell>
          <cell r="I6" t="str">
            <v>8356C55-UL2T</v>
          </cell>
          <cell r="J6">
            <v>13546</v>
          </cell>
          <cell r="K6">
            <v>0</v>
          </cell>
          <cell r="L6" t="str">
            <v>ASM_TST</v>
          </cell>
          <cell r="M6" t="str">
            <v>ASM</v>
          </cell>
          <cell r="N6" t="str">
            <v>ASM</v>
          </cell>
          <cell r="O6" t="str">
            <v>AL</v>
          </cell>
          <cell r="P6">
            <v>128</v>
          </cell>
          <cell r="S6">
            <v>6</v>
          </cell>
          <cell r="T6" t="str">
            <v>VDK62</v>
          </cell>
          <cell r="U6" t="str">
            <v>ASM</v>
          </cell>
          <cell r="V6" t="str">
            <v>INV</v>
          </cell>
          <cell r="X6" t="str">
            <v>9/27/2016 9:45:15 PM</v>
          </cell>
          <cell r="Y6" t="str">
            <v>10/11/2016</v>
          </cell>
          <cell r="Z6" t="str">
            <v>10/11/2016</v>
          </cell>
          <cell r="AA6" t="str">
            <v>STD</v>
          </cell>
          <cell r="AB6" t="str">
            <v>MFG</v>
          </cell>
        </row>
        <row r="7">
          <cell r="A7" t="str">
            <v>A8R95C2BYN</v>
          </cell>
          <cell r="B7" t="str">
            <v>6X1241</v>
          </cell>
          <cell r="C7" t="str">
            <v>CSO</v>
          </cell>
          <cell r="D7" t="str">
            <v>ATK4</v>
          </cell>
          <cell r="E7" t="str">
            <v>CSO</v>
          </cell>
          <cell r="F7" t="str">
            <v>OK</v>
          </cell>
          <cell r="G7" t="str">
            <v>35501-8</v>
          </cell>
          <cell r="H7" t="str">
            <v>H</v>
          </cell>
          <cell r="I7" t="str">
            <v>17LV512-10CU</v>
          </cell>
          <cell r="J7">
            <v>2495</v>
          </cell>
          <cell r="K7">
            <v>0</v>
          </cell>
          <cell r="L7" t="str">
            <v>ASM_TST</v>
          </cell>
          <cell r="M7" t="str">
            <v>ASM</v>
          </cell>
          <cell r="N7" t="str">
            <v>ASM</v>
          </cell>
          <cell r="O7" t="str">
            <v>CL</v>
          </cell>
          <cell r="P7">
            <v>8</v>
          </cell>
          <cell r="Q7">
            <v>42653</v>
          </cell>
          <cell r="S7">
            <v>5</v>
          </cell>
          <cell r="T7" t="str">
            <v>CDR17</v>
          </cell>
          <cell r="U7" t="str">
            <v>ASM</v>
          </cell>
          <cell r="V7" t="str">
            <v>INV</v>
          </cell>
          <cell r="W7" t="str">
            <v>62A B3</v>
          </cell>
          <cell r="X7" t="str">
            <v>9/27/2016 9:42:04 PM</v>
          </cell>
          <cell r="Y7" t="str">
            <v>10/10/2016</v>
          </cell>
          <cell r="Z7" t="str">
            <v>10/10/2016</v>
          </cell>
          <cell r="AA7" t="str">
            <v>STD</v>
          </cell>
          <cell r="AB7" t="str">
            <v>MFG</v>
          </cell>
        </row>
        <row r="8">
          <cell r="A8" t="str">
            <v>A7U3Z00000</v>
          </cell>
          <cell r="B8" t="str">
            <v>5W4270</v>
          </cell>
          <cell r="C8" t="str">
            <v>CSO</v>
          </cell>
          <cell r="D8" t="str">
            <v>ATK1</v>
          </cell>
          <cell r="E8" t="str">
            <v>CSO</v>
          </cell>
          <cell r="F8" t="str">
            <v>OK</v>
          </cell>
          <cell r="G8" t="str">
            <v>46C04-4</v>
          </cell>
          <cell r="H8" t="str">
            <v>V</v>
          </cell>
          <cell r="I8" t="str">
            <v>88RF1354-ZU-T</v>
          </cell>
          <cell r="J8">
            <v>12338</v>
          </cell>
          <cell r="K8">
            <v>0</v>
          </cell>
          <cell r="L8" t="str">
            <v>ASM_TST_TR</v>
          </cell>
          <cell r="M8" t="str">
            <v>ASM</v>
          </cell>
          <cell r="N8" t="str">
            <v>ASM</v>
          </cell>
          <cell r="O8" t="str">
            <v>Z1</v>
          </cell>
          <cell r="P8">
            <v>36</v>
          </cell>
          <cell r="S8">
            <v>4</v>
          </cell>
          <cell r="T8" t="str">
            <v>VPQ62</v>
          </cell>
          <cell r="U8" t="str">
            <v>ASM</v>
          </cell>
          <cell r="V8" t="str">
            <v>INV</v>
          </cell>
          <cell r="X8" t="str">
            <v>6/5/2015 8:09:10 AM</v>
          </cell>
          <cell r="Y8" t="str">
            <v>10/12/2016</v>
          </cell>
          <cell r="Z8" t="str">
            <v>10/12/2016</v>
          </cell>
          <cell r="AA8" t="str">
            <v>STD</v>
          </cell>
          <cell r="AB8" t="str">
            <v>MFG</v>
          </cell>
        </row>
        <row r="9">
          <cell r="A9" t="str">
            <v>A7VZ600000</v>
          </cell>
          <cell r="B9" t="str">
            <v>5X0247</v>
          </cell>
          <cell r="C9" t="str">
            <v>NTO</v>
          </cell>
          <cell r="D9" t="str">
            <v>ATK1</v>
          </cell>
          <cell r="E9" t="str">
            <v>CSO</v>
          </cell>
          <cell r="F9" t="str">
            <v>OK</v>
          </cell>
          <cell r="G9" t="str">
            <v>355T7</v>
          </cell>
          <cell r="H9" t="str">
            <v>AA</v>
          </cell>
          <cell r="I9" t="str">
            <v>90CAN128-15AZ</v>
          </cell>
          <cell r="J9">
            <v>10926</v>
          </cell>
          <cell r="K9">
            <v>0</v>
          </cell>
          <cell r="L9" t="str">
            <v>ASM_TST_TR</v>
          </cell>
          <cell r="M9" t="str">
            <v>ASM</v>
          </cell>
          <cell r="N9" t="str">
            <v>ASM</v>
          </cell>
          <cell r="O9" t="str">
            <v>A2</v>
          </cell>
          <cell r="P9">
            <v>64</v>
          </cell>
          <cell r="S9">
            <v>4</v>
          </cell>
          <cell r="T9" t="str">
            <v>ADP62</v>
          </cell>
          <cell r="U9" t="str">
            <v>ASM</v>
          </cell>
          <cell r="V9" t="str">
            <v>INV</v>
          </cell>
          <cell r="W9" t="str">
            <v>42E B1</v>
          </cell>
          <cell r="X9" t="str">
            <v>7/4/2015 7:27:55 PM</v>
          </cell>
          <cell r="Y9" t="str">
            <v>10/13/2016</v>
          </cell>
          <cell r="Z9" t="str">
            <v>10/13/2016</v>
          </cell>
          <cell r="AA9" t="str">
            <v>STD</v>
          </cell>
          <cell r="AB9" t="str">
            <v>AUTO</v>
          </cell>
        </row>
        <row r="10">
          <cell r="A10" t="str">
            <v>A8KFX00000</v>
          </cell>
          <cell r="B10" t="str">
            <v>6W1787</v>
          </cell>
          <cell r="C10" t="str">
            <v>NTO</v>
          </cell>
          <cell r="D10" t="str">
            <v>ATK1</v>
          </cell>
          <cell r="E10" t="str">
            <v>CSO</v>
          </cell>
          <cell r="F10" t="str">
            <v>OK</v>
          </cell>
          <cell r="G10" t="str">
            <v>355T4</v>
          </cell>
          <cell r="H10" t="str">
            <v>AA</v>
          </cell>
          <cell r="I10" t="str">
            <v>90CAN32-15AZ</v>
          </cell>
          <cell r="J10">
            <v>9281</v>
          </cell>
          <cell r="K10">
            <v>0</v>
          </cell>
          <cell r="L10" t="str">
            <v>ASM_TST_TR</v>
          </cell>
          <cell r="M10" t="str">
            <v>ASM</v>
          </cell>
          <cell r="N10" t="str">
            <v>ASM</v>
          </cell>
          <cell r="O10" t="str">
            <v>A2</v>
          </cell>
          <cell r="P10">
            <v>64</v>
          </cell>
          <cell r="S10">
            <v>4</v>
          </cell>
          <cell r="T10" t="str">
            <v>ADP62</v>
          </cell>
          <cell r="U10" t="str">
            <v>ASM</v>
          </cell>
          <cell r="V10" t="str">
            <v>INV</v>
          </cell>
          <cell r="W10" t="str">
            <v>66E B1</v>
          </cell>
          <cell r="X10" t="str">
            <v>5/13/2016 12:25:36 AM</v>
          </cell>
          <cell r="Y10" t="str">
            <v>10/13/2016</v>
          </cell>
          <cell r="Z10" t="str">
            <v>10/13/2016</v>
          </cell>
          <cell r="AA10" t="str">
            <v>STD</v>
          </cell>
          <cell r="AB10" t="str">
            <v>AUTO</v>
          </cell>
        </row>
        <row r="11">
          <cell r="A11" t="str">
            <v>A8MHQ00000</v>
          </cell>
          <cell r="B11" t="str">
            <v>6W2646</v>
          </cell>
          <cell r="C11" t="str">
            <v>NTO</v>
          </cell>
          <cell r="D11" t="str">
            <v>ATK1</v>
          </cell>
          <cell r="E11" t="str">
            <v>CSO</v>
          </cell>
          <cell r="F11" t="str">
            <v>OK</v>
          </cell>
          <cell r="G11" t="str">
            <v>355T4</v>
          </cell>
          <cell r="H11" t="str">
            <v>AA</v>
          </cell>
          <cell r="I11" t="str">
            <v>90CAN32-15AZ</v>
          </cell>
          <cell r="J11">
            <v>15874</v>
          </cell>
          <cell r="K11">
            <v>0</v>
          </cell>
          <cell r="L11" t="str">
            <v>ASM_TST_TR</v>
          </cell>
          <cell r="M11" t="str">
            <v>ASM</v>
          </cell>
          <cell r="N11" t="str">
            <v>ASM</v>
          </cell>
          <cell r="O11" t="str">
            <v>A2</v>
          </cell>
          <cell r="P11">
            <v>64</v>
          </cell>
          <cell r="S11">
            <v>4</v>
          </cell>
          <cell r="T11" t="str">
            <v>ADP62</v>
          </cell>
          <cell r="U11" t="str">
            <v>ASM</v>
          </cell>
          <cell r="V11" t="str">
            <v>INV</v>
          </cell>
          <cell r="W11" t="str">
            <v>54D B4</v>
          </cell>
          <cell r="X11" t="str">
            <v>5/29/2016 12:04:39 AM</v>
          </cell>
          <cell r="Y11" t="str">
            <v>10/13/2016</v>
          </cell>
          <cell r="Z11" t="str">
            <v>10/13/2016</v>
          </cell>
          <cell r="AA11" t="str">
            <v>STD</v>
          </cell>
          <cell r="AB11" t="str">
            <v>AUTO</v>
          </cell>
        </row>
        <row r="12">
          <cell r="A12" t="str">
            <v>A29XT00000</v>
          </cell>
          <cell r="B12" t="str">
            <v>3X3857</v>
          </cell>
          <cell r="C12" t="str">
            <v>SJO</v>
          </cell>
          <cell r="D12" t="str">
            <v>ATK4</v>
          </cell>
          <cell r="E12" t="str">
            <v>CSO</v>
          </cell>
          <cell r="F12" t="str">
            <v>OK</v>
          </cell>
          <cell r="G12">
            <v>35603</v>
          </cell>
          <cell r="H12">
            <v>8</v>
          </cell>
          <cell r="I12" t="str">
            <v>MEGA166-4CKXA</v>
          </cell>
          <cell r="J12">
            <v>10949</v>
          </cell>
          <cell r="K12">
            <v>0</v>
          </cell>
          <cell r="L12" t="str">
            <v>ASM_TST_TR</v>
          </cell>
          <cell r="M12" t="str">
            <v>ASM</v>
          </cell>
          <cell r="N12" t="str">
            <v>ASM</v>
          </cell>
          <cell r="O12" t="str">
            <v>CK</v>
          </cell>
          <cell r="P12">
            <v>36</v>
          </cell>
          <cell r="Q12">
            <v>42655</v>
          </cell>
          <cell r="S12">
            <v>3</v>
          </cell>
          <cell r="T12" t="str">
            <v>PDK17</v>
          </cell>
          <cell r="U12" t="str">
            <v>ASM</v>
          </cell>
          <cell r="V12" t="str">
            <v>INV</v>
          </cell>
          <cell r="W12" t="str">
            <v>87D B4</v>
          </cell>
          <cell r="X12" t="str">
            <v>9/1/2013 12:03:30 AM</v>
          </cell>
          <cell r="Y12" t="str">
            <v>10/12/2016</v>
          </cell>
          <cell r="Z12" t="str">
            <v>10/12/2016</v>
          </cell>
          <cell r="AA12" t="str">
            <v>STD</v>
          </cell>
          <cell r="AB12" t="str">
            <v>MFG</v>
          </cell>
        </row>
        <row r="13">
          <cell r="A13" t="str">
            <v>A29YHC2JVN</v>
          </cell>
          <cell r="B13" t="str">
            <v>3X5449</v>
          </cell>
          <cell r="C13" t="str">
            <v>SJO</v>
          </cell>
          <cell r="D13" t="str">
            <v>ATK4</v>
          </cell>
          <cell r="E13" t="str">
            <v>CSO</v>
          </cell>
          <cell r="F13" t="str">
            <v>OK</v>
          </cell>
          <cell r="G13">
            <v>35603</v>
          </cell>
          <cell r="H13">
            <v>8</v>
          </cell>
          <cell r="I13" t="str">
            <v>MEGA166-4CKXA</v>
          </cell>
          <cell r="J13">
            <v>3051</v>
          </cell>
          <cell r="K13">
            <v>0</v>
          </cell>
          <cell r="L13" t="str">
            <v>ASM_TST_TR</v>
          </cell>
          <cell r="M13" t="str">
            <v>ASM</v>
          </cell>
          <cell r="N13" t="str">
            <v>ASM</v>
          </cell>
          <cell r="O13" t="str">
            <v>CK</v>
          </cell>
          <cell r="P13">
            <v>36</v>
          </cell>
          <cell r="Q13">
            <v>42655</v>
          </cell>
          <cell r="S13">
            <v>3</v>
          </cell>
          <cell r="T13" t="str">
            <v>PDK17</v>
          </cell>
          <cell r="U13" t="str">
            <v>ASM</v>
          </cell>
          <cell r="V13" t="str">
            <v>INV</v>
          </cell>
          <cell r="W13" t="str">
            <v>88D B4</v>
          </cell>
          <cell r="X13" t="str">
            <v>9/28/2016 8:45:20 PM</v>
          </cell>
          <cell r="Y13" t="str">
            <v>10/12/2016</v>
          </cell>
          <cell r="Z13" t="str">
            <v>10/12/2016</v>
          </cell>
          <cell r="AA13" t="str">
            <v>STD</v>
          </cell>
          <cell r="AB13" t="str">
            <v>MFG</v>
          </cell>
        </row>
        <row r="14">
          <cell r="A14" t="str">
            <v>A8MHRC2JQ4</v>
          </cell>
          <cell r="B14" t="str">
            <v>6W2647</v>
          </cell>
          <cell r="C14" t="str">
            <v>NTO</v>
          </cell>
          <cell r="D14" t="str">
            <v>ATK1</v>
          </cell>
          <cell r="E14" t="str">
            <v>CSO</v>
          </cell>
          <cell r="F14" t="str">
            <v>OK</v>
          </cell>
          <cell r="G14" t="str">
            <v>355T4</v>
          </cell>
          <cell r="H14" t="str">
            <v>AA</v>
          </cell>
          <cell r="I14" t="str">
            <v>90CAN32-15AZ</v>
          </cell>
          <cell r="J14">
            <v>7327</v>
          </cell>
          <cell r="K14">
            <v>0</v>
          </cell>
          <cell r="L14" t="str">
            <v>ASM_TST_TR</v>
          </cell>
          <cell r="M14" t="str">
            <v>ASM</v>
          </cell>
          <cell r="N14" t="str">
            <v>ASM</v>
          </cell>
          <cell r="O14" t="str">
            <v>A2</v>
          </cell>
          <cell r="P14">
            <v>64</v>
          </cell>
          <cell r="S14">
            <v>3</v>
          </cell>
          <cell r="T14" t="str">
            <v>ADP62</v>
          </cell>
          <cell r="U14" t="str">
            <v>ASM</v>
          </cell>
          <cell r="V14" t="str">
            <v>INV</v>
          </cell>
          <cell r="W14" t="str">
            <v>74C B3</v>
          </cell>
          <cell r="X14" t="str">
            <v>9/13/2016 1:34:54 AM</v>
          </cell>
          <cell r="Y14" t="str">
            <v>10/13/2016</v>
          </cell>
          <cell r="Z14" t="str">
            <v>10/13/2016</v>
          </cell>
          <cell r="AA14" t="str">
            <v>STD</v>
          </cell>
          <cell r="AB14" t="str">
            <v>AUTO</v>
          </cell>
        </row>
        <row r="15">
          <cell r="A15" t="str">
            <v>A29XVC2BYQ</v>
          </cell>
          <cell r="B15" t="str">
            <v>3Y0111</v>
          </cell>
          <cell r="C15" t="str">
            <v>CSO</v>
          </cell>
          <cell r="D15" t="str">
            <v>ATK1</v>
          </cell>
          <cell r="E15" t="str">
            <v>CSO</v>
          </cell>
          <cell r="F15" t="str">
            <v>OK</v>
          </cell>
          <cell r="G15" t="str">
            <v>56620-2</v>
          </cell>
          <cell r="H15" t="str">
            <v>H</v>
          </cell>
          <cell r="I15" t="str">
            <v>40K20AL-1BQU</v>
          </cell>
          <cell r="J15">
            <v>1156</v>
          </cell>
          <cell r="K15">
            <v>0</v>
          </cell>
          <cell r="L15" t="str">
            <v>ASM_TST</v>
          </cell>
          <cell r="M15" t="str">
            <v>ASM</v>
          </cell>
          <cell r="N15" t="str">
            <v>ASM</v>
          </cell>
          <cell r="O15" t="str">
            <v>A</v>
          </cell>
          <cell r="P15">
            <v>144</v>
          </cell>
          <cell r="S15">
            <v>2</v>
          </cell>
          <cell r="T15" t="str">
            <v>CDK62</v>
          </cell>
          <cell r="U15" t="str">
            <v>ASM</v>
          </cell>
          <cell r="V15" t="str">
            <v>INV</v>
          </cell>
          <cell r="W15" t="str">
            <v>29C B4</v>
          </cell>
          <cell r="X15" t="str">
            <v>9/27/2016 9:48:32 PM</v>
          </cell>
          <cell r="Y15" t="str">
            <v>10/14/2016</v>
          </cell>
          <cell r="Z15" t="str">
            <v>10/14/2016</v>
          </cell>
          <cell r="AA15" t="str">
            <v>STD</v>
          </cell>
          <cell r="AB15" t="str">
            <v>MFG</v>
          </cell>
        </row>
      </sheetData>
      <sheetData sheetId="8" refreshError="1">
        <row r="1">
          <cell r="A1" t="str">
            <v>Title: Find - All Active lots: MfgLoc Like ATK</v>
          </cell>
        </row>
        <row r="2">
          <cell r="A2" t="str">
            <v>TimeZone : Default Time Zone[PST]</v>
          </cell>
        </row>
        <row r="4">
          <cell r="A4" t="str">
            <v>Lot ID</v>
          </cell>
          <cell r="B4" t="str">
            <v>MES Lot ID</v>
          </cell>
          <cell r="C4" t="str">
            <v>RevLoc</v>
          </cell>
          <cell r="D4" t="str">
            <v>MfgLoc</v>
          </cell>
          <cell r="E4" t="str">
            <v>FabLoc</v>
          </cell>
          <cell r="F4" t="str">
            <v>Stat</v>
          </cell>
          <cell r="G4" t="str">
            <v>IntDevice</v>
          </cell>
          <cell r="H4" t="str">
            <v>DevFam</v>
          </cell>
          <cell r="I4" t="str">
            <v>MaterialID</v>
          </cell>
          <cell r="J4" t="str">
            <v>Lot Qty (Die)</v>
          </cell>
          <cell r="K4" t="str">
            <v>PEG Qty</v>
          </cell>
          <cell r="L4" t="str">
            <v>Process</v>
          </cell>
          <cell r="M4" t="str">
            <v>Phase</v>
          </cell>
          <cell r="N4" t="str">
            <v>Operation</v>
          </cell>
          <cell r="O4" t="str">
            <v>Pkg</v>
          </cell>
          <cell r="P4" t="str">
            <v>Leads</v>
          </cell>
          <cell r="Q4" t="str">
            <v>Tsod</v>
          </cell>
          <cell r="R4" t="str">
            <v>Miss Category</v>
          </cell>
          <cell r="S4" t="str">
            <v>OpDays</v>
          </cell>
          <cell r="T4" t="str">
            <v>Route</v>
          </cell>
          <cell r="U4" t="str">
            <v>Area</v>
          </cell>
          <cell r="V4" t="str">
            <v>AreaType</v>
          </cell>
          <cell r="W4" t="str">
            <v>Inv/Wrk Location</v>
          </cell>
          <cell r="X4" t="str">
            <v>Start Dt</v>
          </cell>
          <cell r="Y4" t="str">
            <v>LotEstDt</v>
          </cell>
          <cell r="Z4" t="str">
            <v>PhaseEstDt</v>
          </cell>
          <cell r="AA4" t="str">
            <v>Priority</v>
          </cell>
          <cell r="AB4" t="str">
            <v>Owner</v>
          </cell>
        </row>
        <row r="5">
          <cell r="A5" t="str">
            <v>A8FF9ADP9P</v>
          </cell>
          <cell r="B5" t="str">
            <v>6U3214</v>
          </cell>
          <cell r="C5" t="str">
            <v>CSO</v>
          </cell>
          <cell r="D5" t="str">
            <v>ATK3</v>
          </cell>
          <cell r="E5" t="str">
            <v>CSO</v>
          </cell>
          <cell r="F5" t="str">
            <v>OK</v>
          </cell>
          <cell r="G5" t="str">
            <v>56712-2</v>
          </cell>
          <cell r="H5" t="str">
            <v>B</v>
          </cell>
          <cell r="I5" t="str">
            <v>8356712-ZL2T</v>
          </cell>
          <cell r="J5">
            <v>4500</v>
          </cell>
          <cell r="K5">
            <v>0</v>
          </cell>
          <cell r="L5" t="str">
            <v>ASM_TST_TR</v>
          </cell>
          <cell r="M5" t="str">
            <v>TST</v>
          </cell>
          <cell r="N5" t="str">
            <v>TEST</v>
          </cell>
          <cell r="O5" t="str">
            <v>AL</v>
          </cell>
          <cell r="P5">
            <v>100</v>
          </cell>
          <cell r="Q5">
            <v>42654</v>
          </cell>
          <cell r="R5" t="str">
            <v>Operation Delay due to long test time</v>
          </cell>
          <cell r="S5">
            <v>6</v>
          </cell>
          <cell r="T5" t="str">
            <v>VDK62</v>
          </cell>
          <cell r="U5" t="str">
            <v>ASM</v>
          </cell>
          <cell r="V5" t="str">
            <v>INV</v>
          </cell>
          <cell r="X5" t="str">
            <v>10/3/2016 6:07:41 PM</v>
          </cell>
          <cell r="Y5" t="str">
            <v>10/4/2016</v>
          </cell>
          <cell r="Z5" t="str">
            <v>10/12/2016 6:35:50 AM</v>
          </cell>
          <cell r="AA5" t="str">
            <v>STD</v>
          </cell>
          <cell r="AB5" t="str">
            <v>AUTO</v>
          </cell>
        </row>
        <row r="6">
          <cell r="A6" t="str">
            <v>A8N9GBZ7VC</v>
          </cell>
          <cell r="B6" t="str">
            <v>6W3272</v>
          </cell>
          <cell r="C6" t="str">
            <v>SJO</v>
          </cell>
          <cell r="D6" t="str">
            <v>ATK1</v>
          </cell>
          <cell r="E6" t="str">
            <v>CSO</v>
          </cell>
          <cell r="F6" t="str">
            <v>OK</v>
          </cell>
          <cell r="G6">
            <v>35469</v>
          </cell>
          <cell r="H6">
            <v>8</v>
          </cell>
          <cell r="I6" t="str">
            <v>MEGA8A-AU</v>
          </cell>
          <cell r="J6">
            <v>29235</v>
          </cell>
          <cell r="K6">
            <v>0</v>
          </cell>
          <cell r="L6" t="str">
            <v>ASM_TST</v>
          </cell>
          <cell r="M6" t="str">
            <v>TST</v>
          </cell>
          <cell r="N6" t="str">
            <v>TEST</v>
          </cell>
          <cell r="O6" t="str">
            <v>A</v>
          </cell>
          <cell r="P6">
            <v>32</v>
          </cell>
          <cell r="S6">
            <v>6</v>
          </cell>
          <cell r="T6" t="str">
            <v>SC062</v>
          </cell>
          <cell r="U6" t="str">
            <v>INV</v>
          </cell>
          <cell r="V6" t="str">
            <v>LMICRO</v>
          </cell>
          <cell r="W6" t="str">
            <v>45D B2</v>
          </cell>
          <cell r="X6" t="str">
            <v>9/21/2016 12:38:14 AM</v>
          </cell>
          <cell r="Y6" t="str">
            <v>10/4/2016</v>
          </cell>
          <cell r="Z6" t="str">
            <v>10/7/2016 10:45:44 PM</v>
          </cell>
          <cell r="AA6" t="str">
            <v>STD</v>
          </cell>
          <cell r="AB6" t="str">
            <v>MFG</v>
          </cell>
        </row>
        <row r="7">
          <cell r="A7" t="str">
            <v>A8FFC00000</v>
          </cell>
          <cell r="B7" t="str">
            <v>6U3217</v>
          </cell>
          <cell r="C7" t="str">
            <v>CSO</v>
          </cell>
          <cell r="D7" t="str">
            <v>ATK3</v>
          </cell>
          <cell r="E7" t="str">
            <v>CSO</v>
          </cell>
          <cell r="F7" t="str">
            <v>OK</v>
          </cell>
          <cell r="G7" t="str">
            <v>56712-2</v>
          </cell>
          <cell r="H7" t="str">
            <v>B</v>
          </cell>
          <cell r="I7" t="str">
            <v>8356712-ZL2T</v>
          </cell>
          <cell r="J7">
            <v>4338</v>
          </cell>
          <cell r="K7">
            <v>0</v>
          </cell>
          <cell r="L7" t="str">
            <v>ASM_TST_TR</v>
          </cell>
          <cell r="M7" t="str">
            <v>TST</v>
          </cell>
          <cell r="N7" t="str">
            <v>TEST</v>
          </cell>
          <cell r="O7" t="str">
            <v>AL</v>
          </cell>
          <cell r="P7">
            <v>100</v>
          </cell>
          <cell r="Q7">
            <v>42653</v>
          </cell>
          <cell r="R7" t="str">
            <v>Operation Delay due to long test time</v>
          </cell>
          <cell r="S7">
            <v>5</v>
          </cell>
          <cell r="T7" t="str">
            <v>VDK62</v>
          </cell>
          <cell r="U7" t="str">
            <v>ASM</v>
          </cell>
          <cell r="V7" t="str">
            <v>INV</v>
          </cell>
          <cell r="X7" t="str">
            <v>3/10/2016 12:20:12 AM</v>
          </cell>
          <cell r="Y7" t="str">
            <v>10/5/2016</v>
          </cell>
          <cell r="Z7" t="str">
            <v>10/13/2016 10:36:14 AM</v>
          </cell>
          <cell r="AA7" t="str">
            <v>STD</v>
          </cell>
          <cell r="AB7" t="str">
            <v>AUTO</v>
          </cell>
        </row>
        <row r="8">
          <cell r="A8" t="str">
            <v>A8FFCADP9R</v>
          </cell>
          <cell r="B8" t="str">
            <v>6U3217</v>
          </cell>
          <cell r="C8" t="str">
            <v>CSO</v>
          </cell>
          <cell r="D8" t="str">
            <v>ATK3</v>
          </cell>
          <cell r="E8" t="str">
            <v>CSO</v>
          </cell>
          <cell r="F8" t="str">
            <v>OK</v>
          </cell>
          <cell r="G8" t="str">
            <v>56712-2</v>
          </cell>
          <cell r="H8" t="str">
            <v>B</v>
          </cell>
          <cell r="I8" t="str">
            <v>8356712-ZL2T</v>
          </cell>
          <cell r="J8">
            <v>4500</v>
          </cell>
          <cell r="K8">
            <v>0</v>
          </cell>
          <cell r="L8" t="str">
            <v>ASM_TST_TR</v>
          </cell>
          <cell r="M8" t="str">
            <v>TST</v>
          </cell>
          <cell r="N8" t="str">
            <v>TEST</v>
          </cell>
          <cell r="O8" t="str">
            <v>AL</v>
          </cell>
          <cell r="P8">
            <v>100</v>
          </cell>
          <cell r="Q8">
            <v>42655</v>
          </cell>
          <cell r="R8" t="str">
            <v>Operation Delay due to long test time</v>
          </cell>
          <cell r="S8">
            <v>5</v>
          </cell>
          <cell r="T8" t="str">
            <v>VDK62</v>
          </cell>
          <cell r="U8" t="str">
            <v>ASM</v>
          </cell>
          <cell r="V8" t="str">
            <v>INV</v>
          </cell>
          <cell r="X8" t="str">
            <v>10/4/2016 7:31:32 PM</v>
          </cell>
          <cell r="Y8" t="str">
            <v>10/5/2016</v>
          </cell>
          <cell r="Z8" t="str">
            <v>10/13/2016 10:36:14 AM</v>
          </cell>
          <cell r="AA8" t="str">
            <v>STD</v>
          </cell>
          <cell r="AB8" t="str">
            <v>AUTO</v>
          </cell>
        </row>
        <row r="9">
          <cell r="A9" t="str">
            <v>A8FFCADP9S</v>
          </cell>
          <cell r="B9" t="str">
            <v>6U3217</v>
          </cell>
          <cell r="C9" t="str">
            <v>CSO</v>
          </cell>
          <cell r="D9" t="str">
            <v>ATK3</v>
          </cell>
          <cell r="E9" t="str">
            <v>CSO</v>
          </cell>
          <cell r="F9" t="str">
            <v>OK</v>
          </cell>
          <cell r="G9" t="str">
            <v>56712-2</v>
          </cell>
          <cell r="H9" t="str">
            <v>B</v>
          </cell>
          <cell r="I9" t="str">
            <v>8356712-ZL2T</v>
          </cell>
          <cell r="J9">
            <v>4500</v>
          </cell>
          <cell r="K9">
            <v>0</v>
          </cell>
          <cell r="L9" t="str">
            <v>ASM_TST_TR</v>
          </cell>
          <cell r="M9" t="str">
            <v>TST</v>
          </cell>
          <cell r="N9" t="str">
            <v>TEST</v>
          </cell>
          <cell r="O9" t="str">
            <v>AL</v>
          </cell>
          <cell r="P9">
            <v>100</v>
          </cell>
          <cell r="Q9">
            <v>42655</v>
          </cell>
          <cell r="R9" t="str">
            <v>Operation Delay due to long test time</v>
          </cell>
          <cell r="S9">
            <v>5</v>
          </cell>
          <cell r="T9" t="str">
            <v>VDK62</v>
          </cell>
          <cell r="U9" t="str">
            <v>ASM</v>
          </cell>
          <cell r="V9" t="str">
            <v>INV</v>
          </cell>
          <cell r="X9" t="str">
            <v>10/4/2016 7:31:53 PM</v>
          </cell>
          <cell r="Y9" t="str">
            <v>10/5/2016</v>
          </cell>
          <cell r="Z9" t="str">
            <v>10/13/2016 10:36:14 AM</v>
          </cell>
          <cell r="AA9" t="str">
            <v>STD</v>
          </cell>
          <cell r="AB9" t="str">
            <v>AUTO</v>
          </cell>
        </row>
        <row r="10">
          <cell r="A10" t="str">
            <v>A8N9G00000</v>
          </cell>
          <cell r="B10" t="str">
            <v>6W3272</v>
          </cell>
          <cell r="C10" t="str">
            <v>SJO</v>
          </cell>
          <cell r="D10" t="str">
            <v>ATK1</v>
          </cell>
          <cell r="E10" t="str">
            <v>CSO</v>
          </cell>
          <cell r="F10" t="str">
            <v>OK</v>
          </cell>
          <cell r="G10">
            <v>35469</v>
          </cell>
          <cell r="H10">
            <v>8</v>
          </cell>
          <cell r="I10" t="str">
            <v>MEGA8A-AU</v>
          </cell>
          <cell r="J10">
            <v>27022</v>
          </cell>
          <cell r="K10">
            <v>0</v>
          </cell>
          <cell r="L10" t="str">
            <v>ASM_TST</v>
          </cell>
          <cell r="M10" t="str">
            <v>TST</v>
          </cell>
          <cell r="N10" t="str">
            <v>TEST</v>
          </cell>
          <cell r="O10" t="str">
            <v>A</v>
          </cell>
          <cell r="P10">
            <v>32</v>
          </cell>
          <cell r="S10">
            <v>5</v>
          </cell>
          <cell r="T10" t="str">
            <v>SC062</v>
          </cell>
          <cell r="U10" t="str">
            <v>ASM</v>
          </cell>
          <cell r="V10" t="str">
            <v>INV</v>
          </cell>
          <cell r="W10" t="str">
            <v>45D B2</v>
          </cell>
          <cell r="X10" t="str">
            <v>6/9/2016 12:10:05 AM</v>
          </cell>
          <cell r="Y10" t="str">
            <v>10/4/2016</v>
          </cell>
          <cell r="Z10" t="str">
            <v>10/8/2016 10:36:16 AM</v>
          </cell>
          <cell r="AA10" t="str">
            <v>STD</v>
          </cell>
          <cell r="AB10" t="str">
            <v>MFG</v>
          </cell>
        </row>
        <row r="11">
          <cell r="A11" t="str">
            <v>A8JTGA6ANG</v>
          </cell>
          <cell r="B11" t="str">
            <v>6W1282</v>
          </cell>
          <cell r="C11" t="str">
            <v>CSO</v>
          </cell>
          <cell r="D11" t="str">
            <v>ATK3</v>
          </cell>
          <cell r="E11" t="str">
            <v>CSO</v>
          </cell>
          <cell r="F11" t="str">
            <v>INTRN</v>
          </cell>
          <cell r="G11" t="str">
            <v>56C59-1</v>
          </cell>
          <cell r="H11" t="str">
            <v>B</v>
          </cell>
          <cell r="I11" t="str">
            <v>8356C59-ZQ1T</v>
          </cell>
          <cell r="J11">
            <v>3033</v>
          </cell>
          <cell r="K11">
            <v>0</v>
          </cell>
          <cell r="L11" t="str">
            <v>ASM_TST_TR</v>
          </cell>
          <cell r="M11" t="str">
            <v>TST</v>
          </cell>
          <cell r="N11" t="str">
            <v>TEST</v>
          </cell>
          <cell r="O11" t="str">
            <v>Q</v>
          </cell>
          <cell r="P11">
            <v>100</v>
          </cell>
          <cell r="Q11">
            <v>42688</v>
          </cell>
          <cell r="S11">
            <v>3</v>
          </cell>
          <cell r="T11" t="str">
            <v>VDK23</v>
          </cell>
          <cell r="U11" t="str">
            <v>ASM</v>
          </cell>
          <cell r="V11" t="str">
            <v>INV</v>
          </cell>
          <cell r="X11" t="str">
            <v>9/21/2016 10:18:56 PM</v>
          </cell>
          <cell r="Y11" t="str">
            <v>10/7/2016</v>
          </cell>
          <cell r="Z11" t="str">
            <v>10/16/2016 6:36:32 AM</v>
          </cell>
          <cell r="AA11" t="str">
            <v>STD</v>
          </cell>
          <cell r="AB11" t="str">
            <v>AUTO</v>
          </cell>
        </row>
        <row r="12">
          <cell r="A12" t="str">
            <v>A8JF4D8ZZS</v>
          </cell>
          <cell r="B12" t="str">
            <v>6W0975</v>
          </cell>
          <cell r="C12" t="str">
            <v>CSO</v>
          </cell>
          <cell r="D12" t="str">
            <v>ATK3</v>
          </cell>
          <cell r="E12" t="str">
            <v>CSO</v>
          </cell>
          <cell r="F12" t="str">
            <v>INTRN</v>
          </cell>
          <cell r="G12" t="str">
            <v>82000751-9</v>
          </cell>
          <cell r="H12" t="str">
            <v>B</v>
          </cell>
          <cell r="I12" t="str">
            <v>82000751-XQ9T</v>
          </cell>
          <cell r="J12">
            <v>5219</v>
          </cell>
          <cell r="K12">
            <v>0</v>
          </cell>
          <cell r="L12" t="str">
            <v>ASM_TST_TR</v>
          </cell>
          <cell r="M12" t="str">
            <v>TST</v>
          </cell>
          <cell r="N12" t="str">
            <v>TEST</v>
          </cell>
          <cell r="O12" t="str">
            <v>Q</v>
          </cell>
          <cell r="P12">
            <v>44</v>
          </cell>
          <cell r="Q12">
            <v>42688</v>
          </cell>
          <cell r="S12">
            <v>2</v>
          </cell>
          <cell r="T12" t="str">
            <v>CST21</v>
          </cell>
          <cell r="U12" t="str">
            <v>INV</v>
          </cell>
          <cell r="V12" t="str">
            <v>ASM</v>
          </cell>
          <cell r="X12" t="str">
            <v>9/29/2016 7:52:18 PM</v>
          </cell>
          <cell r="Y12" t="str">
            <v>10/8/2016</v>
          </cell>
          <cell r="Z12" t="str">
            <v>10/16/2016 6:36:59 PM</v>
          </cell>
          <cell r="AA12" t="str">
            <v>STD</v>
          </cell>
          <cell r="AB12" t="str">
            <v>MFG</v>
          </cell>
        </row>
        <row r="13">
          <cell r="A13" t="str">
            <v>A8FF900000</v>
          </cell>
          <cell r="B13" t="str">
            <v>6U3214</v>
          </cell>
          <cell r="C13" t="str">
            <v>CSO</v>
          </cell>
          <cell r="D13" t="str">
            <v>ATK3</v>
          </cell>
          <cell r="E13" t="str">
            <v>CSO</v>
          </cell>
          <cell r="F13" t="str">
            <v>OK</v>
          </cell>
          <cell r="G13" t="str">
            <v>56712-2</v>
          </cell>
          <cell r="H13" t="str">
            <v>B</v>
          </cell>
          <cell r="I13" t="str">
            <v>8356712-ZL2T</v>
          </cell>
          <cell r="J13">
            <v>10039</v>
          </cell>
          <cell r="K13">
            <v>0</v>
          </cell>
          <cell r="L13" t="str">
            <v>ASM_TST_TR</v>
          </cell>
          <cell r="M13" t="str">
            <v>TST</v>
          </cell>
          <cell r="N13" t="str">
            <v>TEST</v>
          </cell>
          <cell r="O13" t="str">
            <v>AL</v>
          </cell>
          <cell r="P13">
            <v>100</v>
          </cell>
          <cell r="Q13">
            <v>42656</v>
          </cell>
          <cell r="R13" t="str">
            <v>Split needed</v>
          </cell>
          <cell r="S13">
            <v>0</v>
          </cell>
          <cell r="T13" t="str">
            <v>VDK62</v>
          </cell>
          <cell r="U13" t="str">
            <v>WIP</v>
          </cell>
          <cell r="V13" t="str">
            <v>TSPEED</v>
          </cell>
          <cell r="X13" t="str">
            <v>3/10/2016 12:07:00 AM</v>
          </cell>
          <cell r="Y13" t="str">
            <v>10/11/2016</v>
          </cell>
          <cell r="Z13" t="str">
            <v>10/18/2016 6:59:20 PM</v>
          </cell>
          <cell r="AA13" t="str">
            <v>STD</v>
          </cell>
          <cell r="AB13" t="str">
            <v>AUTO</v>
          </cell>
        </row>
        <row r="14">
          <cell r="A14" t="str">
            <v>A8GBJ00000</v>
          </cell>
          <cell r="B14" t="str">
            <v>6U3916</v>
          </cell>
          <cell r="C14" t="str">
            <v>CSO</v>
          </cell>
          <cell r="D14" t="str">
            <v>ATK3</v>
          </cell>
          <cell r="E14" t="str">
            <v>CSO</v>
          </cell>
          <cell r="F14" t="str">
            <v>OK</v>
          </cell>
          <cell r="G14" t="str">
            <v>56J05-3</v>
          </cell>
          <cell r="H14" t="str">
            <v>B</v>
          </cell>
          <cell r="I14" t="str">
            <v>8356J05-UQ3T</v>
          </cell>
          <cell r="J14">
            <v>2388</v>
          </cell>
          <cell r="K14">
            <v>0</v>
          </cell>
          <cell r="L14" t="str">
            <v>ASM_TST</v>
          </cell>
          <cell r="M14" t="str">
            <v>TST</v>
          </cell>
          <cell r="N14" t="str">
            <v>TEST</v>
          </cell>
          <cell r="O14" t="str">
            <v>Q</v>
          </cell>
          <cell r="P14">
            <v>208</v>
          </cell>
          <cell r="Q14">
            <v>42688</v>
          </cell>
          <cell r="S14">
            <v>0</v>
          </cell>
          <cell r="T14" t="str">
            <v>VDK23</v>
          </cell>
          <cell r="U14" t="str">
            <v>TSPEED</v>
          </cell>
          <cell r="V14" t="str">
            <v>WIP</v>
          </cell>
          <cell r="X14" t="str">
            <v>3/22/2016 12:16:01 AM</v>
          </cell>
          <cell r="Y14" t="str">
            <v>10/6/2016</v>
          </cell>
          <cell r="Z14" t="str">
            <v>10/15/2016 6:36:27 PM</v>
          </cell>
          <cell r="AA14" t="str">
            <v>STD</v>
          </cell>
          <cell r="AB14" t="str">
            <v>MFG</v>
          </cell>
        </row>
        <row r="15">
          <cell r="A15" t="str">
            <v>A8GBJA6AP7</v>
          </cell>
          <cell r="B15" t="str">
            <v>6U3916</v>
          </cell>
          <cell r="C15" t="str">
            <v>CSO</v>
          </cell>
          <cell r="D15" t="str">
            <v>ATK3</v>
          </cell>
          <cell r="E15" t="str">
            <v>CSO</v>
          </cell>
          <cell r="F15" t="str">
            <v>OK</v>
          </cell>
          <cell r="G15" t="str">
            <v>56J05-3</v>
          </cell>
          <cell r="H15" t="str">
            <v>B</v>
          </cell>
          <cell r="I15" t="str">
            <v>8356J05-UQ3T</v>
          </cell>
          <cell r="J15">
            <v>1900</v>
          </cell>
          <cell r="K15">
            <v>0</v>
          </cell>
          <cell r="L15" t="str">
            <v>ASM_TST</v>
          </cell>
          <cell r="M15" t="str">
            <v>TST</v>
          </cell>
          <cell r="N15" t="str">
            <v>TEST</v>
          </cell>
          <cell r="O15" t="str">
            <v>Q</v>
          </cell>
          <cell r="P15">
            <v>208</v>
          </cell>
          <cell r="Q15" t="str">
            <v>ASOD+4days</v>
          </cell>
          <cell r="S15">
            <v>0</v>
          </cell>
          <cell r="T15" t="str">
            <v>VDK23</v>
          </cell>
          <cell r="U15" t="str">
            <v>TSPEED</v>
          </cell>
          <cell r="V15" t="str">
            <v>WIP</v>
          </cell>
          <cell r="X15" t="str">
            <v>9/22/2016 7:51:00 PM</v>
          </cell>
          <cell r="Y15" t="str">
            <v>10/5/2016</v>
          </cell>
          <cell r="Z15" t="str">
            <v>10/14/2016 10:36:49 AM</v>
          </cell>
          <cell r="AA15" t="str">
            <v>STD</v>
          </cell>
          <cell r="AB15" t="str">
            <v>MFG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WIPINV_Assy_Query" backgroundRefresh="0" refreshOnLoad="1" connectionId="1" autoFormatId="16" applyNumberFormats="0" applyBorderFormats="0" applyFontFormats="0" applyPatternFormats="0" applyAlignmentFormats="0" applyWidthHeightFormats="0">
  <queryTableRefresh nextId="215">
    <queryTableFields count="71">
      <queryTableField id="4" name="Cust" tableColumnId="4"/>
      <queryTableField id="6" name="P/D/L" tableColumnId="6"/>
      <queryTableField id="8" name="Target Device" tableColumnId="8"/>
      <queryTableField id="137" name="Test Target Device" tableColumnId="131"/>
      <queryTableField id="9" name="Lot# / Dcc" tableColumnId="9"/>
      <queryTableField id="10" name="SM" tableColumnId="10"/>
      <queryTableField id="11" name="EOH(D)" tableColumnId="11"/>
      <queryTableField id="1" name="Opr" tableColumnId="1"/>
      <queryTableField id="64" name="SO" tableColumnId="64"/>
      <queryTableField id="66" name="ASSY FG" tableColumnId="66"/>
      <queryTableField id="201" dataBound="0" tableColumnId="47"/>
      <queryTableField id="158" dataBound="0" tableColumnId="147"/>
      <queryTableField id="21" name="Ship Desti" tableColumnId="21"/>
      <queryTableField id="17" name="Date Code" tableColumnId="17"/>
      <queryTableField id="15" name="Cust Info" tableColumnId="15"/>
      <queryTableField id="2" name="Test Pre Sch" tableColumnId="2"/>
      <queryTableField id="144" name="Wafer LotNo" tableColumnId="135"/>
      <queryTableField id="3" name="DropShip" tableColumnId="3"/>
      <queryTableField id="7" name="Pin No" tableColumnId="7"/>
      <queryTableField id="5" name="Cust Name" tableColumnId="5"/>
      <queryTableField id="12" name="Customer Lot#" tableColumnId="12"/>
      <queryTableField id="13" name="Die Device" tableColumnId="13"/>
      <queryTableField id="16" name="Trace Code" tableColumnId="16"/>
      <queryTableField id="18" name="Sch Qty" tableColumnId="18"/>
      <queryTableField id="19" name="EOH(W)" tableColumnId="19"/>
      <queryTableField id="22" name="Firmed Date &amp; Time" tableColumnId="22"/>
      <queryTableField id="24" name="PO#" tableColumnId="24"/>
      <queryTableField id="25" name="Die RCVD Date" tableColumnId="25"/>
      <queryTableField id="26" name="StartDate" tableColumnId="26"/>
      <queryTableField id="27" name="S/B" tableColumnId="27"/>
      <queryTableField id="28" name="RvsS/B" tableColumnId="28"/>
      <queryTableField id="29" name="HD" tableColumnId="29"/>
      <queryTableField id="30" name="SAP HD" tableColumnId="30"/>
      <queryTableField id="31" name="RD" tableColumnId="31"/>
      <queryTableField id="32" name="TS" tableColumnId="32"/>
      <queryTableField id="33" name="SP" tableColumnId="33"/>
      <queryTableField id="45" name="TR" tableColumnId="45"/>
      <queryTableField id="51" name="WIP ID#" tableColumnId="51"/>
      <queryTableField id="65" name="ASSY PO" tableColumnId="65"/>
      <queryTableField id="67" name="ASSY PV" tableColumnId="67"/>
      <queryTableField id="68" name="TEST PO" tableColumnId="68"/>
      <queryTableField id="69" name="TEST FG" tableColumnId="69"/>
      <queryTableField id="70" name="TEST PV" tableColumnId="70"/>
      <queryTableField id="184" name="Bumping Ship Flag" tableColumnId="14"/>
      <queryTableField id="187" name="Plan Date &amp; Time" tableColumnId="20"/>
      <queryTableField id="188" name="Auto Firmed Date &amp; Time" tableColumnId="23"/>
      <queryTableField id="189" name="PARTNO" tableColumnId="34"/>
      <queryTableField id="190" name="FIRSTM" tableColumnId="35"/>
      <queryTableField id="191" name="CUWIRESID" tableColumnId="36"/>
      <queryTableField id="192" name="EP HS SID" tableColumnId="37"/>
      <queryTableField id="193" name="EP SF SID" tableColumnId="38"/>
      <queryTableField id="194" name="First Opr Name" tableColumnId="39"/>
      <queryTableField id="195" name="SWR#" tableColumnId="40"/>
      <queryTableField id="196" name="MIN Badge" tableColumnId="41"/>
      <queryTableField id="197" name="Model" tableColumnId="42"/>
      <queryTableField id="198" name="Handler" tableColumnId="43"/>
      <queryTableField id="199" name="Test Time" tableColumnId="44"/>
      <queryTableField id="200" name="Index Time" tableColumnId="46"/>
      <queryTableField id="202" name="Raw PCB" tableColumnId="48"/>
      <queryTableField id="203" name="ORGPCBSID" tableColumnId="49"/>
      <queryTableField id="204" name="2D Mark" tableColumnId="50"/>
      <queryTableField id="205" name="PCB ID Flag" tableColumnId="52"/>
      <queryTableField id="206" name="Paste Stencil#" tableColumnId="53"/>
      <queryTableField id="207" name="Fulx Stencil#" tableColumnId="54"/>
      <queryTableField id="208" name="Test MIN Release" tableColumnId="55"/>
      <queryTableField id="209" name="Store Hold" tableColumnId="56"/>
      <queryTableField id="210" name="Future Hold Opr" tableColumnId="57"/>
      <queryTableField id="211" name="Current Seq#" tableColumnId="58"/>
      <queryTableField id="212" name="Last Seq#" tableColumnId="59"/>
      <queryTableField id="213" name="STR Code" tableColumnId="60"/>
      <queryTableField id="214" name="Product Version" tableColumnId="61"/>
    </queryTableFields>
    <queryTableDeletedFields count="109">
      <deletedField name="SEM File"/>
      <deletedField name="Wafer ID"/>
      <deletedField name="Vendor Material No"/>
      <deletedField name="MA90 DEVICE"/>
      <deletedField name="LINE ITEM"/>
      <deletedField name="BIZ TYPE"/>
      <deletedField name="L-GRV"/>
      <deletedField name="L_GV2"/>
      <deletedField name="L_GV3"/>
      <deletedField name="L_GV4"/>
      <deletedField name="Die Request Date"/>
      <deletedField name="Sch Wfr Qty"/>
      <deletedField name="DEVICE MEMO"/>
      <deletedField name="SHEET MEMO"/>
      <deletedField name="FABCOO"/>
      <deletedField name="SUBID"/>
      <deletedField name="CUWR"/>
      <deletedField name="PAK#"/>
      <deletedField name="PAK#_REV"/>
      <deletedField name="Film Type"/>
      <deletedField name="SFSID"/>
      <deletedField name="UF SID#"/>
      <deletedField name="# of Strip"/>
      <deletedField name="FLUXSID"/>
      <deletedField name="PCBDRAW#"/>
      <deletedField name="GRINDOPT1"/>
      <deletedField name="GRINDOPT2"/>
      <deletedField name="GRINDOPT3"/>
      <deletedField name="LSAW"/>
      <deletedField name="LSAW2"/>
      <deletedField name="MKINS"/>
      <deletedField name="MKRV"/>
      <deletedField name="ELASTOMER"/>
      <deletedField name="PCB VENDOR"/>
      <deletedField name="MAP DATE"/>
      <deletedField name="SWR Opr"/>
      <deletedField name="Main Line"/>
      <deletedField name="MAP"/>
      <deletedField name="CPFNO"/>
      <deletedField name="CPFREV"/>
      <deletedField name="Die thickness"/>
      <deletedField name="HSSID"/>
      <deletedField name="PKGGROUP"/>
      <deletedField name="CUWIRE"/>
      <deletedField name="MOLD CONDITION"/>
      <deletedField name="NPI"/>
      <deletedField name="Epoxy Description"/>
      <deletedField name="장비번호"/>
      <deletedField name="Fab Site"/>
      <deletedField name="Bump Site"/>
      <deletedField name="Probe Site"/>
      <deletedField name="SWR Flag"/>
      <deletedField name="Status1"/>
      <deletedField name="Status2"/>
      <deletedField name="PKG"/>
      <deletedField name="DMS"/>
      <deletedField name="LEAD"/>
      <deletedField name="OPR#"/>
      <deletedField name="SHEET#"/>
      <deletedField name="EOHK16"/>
      <deletedField name="Die Location"/>
      <deletedField name="Multi Die (M)"/>
      <deletedField name="Multi Die (D1)"/>
      <deletedField name="Multi Die (D2)"/>
      <deletedField name="Multi Die (D3)"/>
      <deletedField name="RqstSB"/>
      <deletedField name="Wfr Size"/>
      <deletedField name="PCB Thick"/>
      <deletedField name="Unit/Strip"/>
      <deletedField name="Mold Compound"/>
      <deletedField name="RCDNO"/>
      <deletedField name="PLANT"/>
      <deletedField name="LINE"/>
      <deletedField name="Station"/>
      <deletedField name="Mold SID#"/>
      <deletedField name="LF SID#"/>
      <deletedField name="PAD Size"/>
      <deletedField name="S/Plt"/>
      <deletedField name="Cond Of M/M/S"/>
      <deletedField name="Solder Ball SID"/>
      <deletedField name="Wire SID"/>
      <deletedField name="Spacer"/>
      <deletedField name="MRB"/>
      <deletedField name="Form Option"/>
      <deletedField name="Ink Marking"/>
      <deletedField name="Laser Marking"/>
      <deletedField name="Start Date(110)"/>
      <deletedField name="Rmn Date(110)"/>
      <deletedField name="BD No"/>
      <deletedField name="BD Rev"/>
      <deletedField name="Xls File Runtime"/>
      <deletedField name="Prior Process Out Time"/>
      <deletedField name="ATA Cycle Time"/>
      <deletedField name="MFG Cycle Time"/>
      <deletedField name="Present Process C/T"/>
      <deletedField name="Elapsed from Start"/>
      <deletedField name="Test In Date Time"/>
      <deletedField name="Residual Die Qty"/>
      <deletedField name="LT"/>
      <deletedField name="WFBG PO#"/>
      <deletedField name="Dependent"/>
      <deletedField name="PR"/>
      <deletedField name="MS"/>
      <deletedField name="MIN"/>
      <deletedField name="TB"/>
      <deletedField name="STNCI"/>
      <deletedField name="F_HOLD"/>
      <deletedField name="F_HOLDCD"/>
      <deletedField name="Die RCVD Date &amp; Time"/>
    </queryTableDeletedFields>
  </queryTableRefresh>
</queryTable>
</file>

<file path=xl/queryTables/queryTable2.xml><?xml version="1.0" encoding="utf-8"?>
<queryTable xmlns="http://schemas.openxmlformats.org/spreadsheetml/2006/main" name="WIPINV_Test_Query" backgroundRefresh="0" refreshOnLoad="1" connectionId="2" autoFormatId="16" applyNumberFormats="0" applyBorderFormats="0" applyFontFormats="0" applyPatternFormats="0" applyAlignmentFormats="0" applyWidthHeightFormats="0">
  <queryTableRefresh nextId="177">
    <queryTableFields count="119">
      <queryTableField id="8" name="Cst" tableColumnId="8"/>
      <queryTableField id="10" name="P/D/L" tableColumnId="10"/>
      <queryTableField id="12" name="Assy Device" tableColumnId="12"/>
      <queryTableField id="13" name="Tdevice" tableColumnId="13"/>
      <queryTableField id="15" name="Lot#/DCC" tableColumnId="15"/>
      <queryTableField id="16" name="SM" tableColumnId="16"/>
      <queryTableField id="19" name="EOH(D)" tableColumnId="19"/>
      <queryTableField id="20" name="Opr" tableColumnId="20"/>
      <queryTableField id="56" name="SO" tableColumnId="56"/>
      <queryTableField id="58" name="Assy FG" tableColumnId="58"/>
      <queryTableField id="135" name="Test NPI" tableColumnId="46"/>
      <queryTableField id="128" dataBound="0" tableColumnId="99"/>
      <queryTableField id="30" name="Shp To" tableColumnId="30"/>
      <queryTableField id="27" name="Cust Info" tableColumnId="27"/>
      <queryTableField id="1" name="Line#" tableColumnId="1"/>
      <queryTableField id="2" name="Tplnt" tableColumnId="2"/>
      <queryTableField id="3" name="Aplnt" tableColumnId="3"/>
      <queryTableField id="4" name="Pre" tableColumnId="4"/>
      <queryTableField id="5" name="SchType" tableColumnId="5"/>
      <queryTableField id="6" name="Dshp" tableColumnId="6"/>
      <queryTableField id="7" name="ProbShp" tableColumnId="7"/>
      <queryTableField id="9" name="Name" tableColumnId="9"/>
      <queryTableField id="11" name="Pin" tableColumnId="11"/>
      <queryTableField id="14" name="Op" tableColumnId="14"/>
      <queryTableField id="17" name="Sch Qty" tableColumnId="17"/>
      <queryTableField id="18" name="EOH(W)" tableColumnId="18"/>
      <queryTableField id="21" name="COO" tableColumnId="21"/>
      <queryTableField id="22" name="Program(801)" tableColumnId="22"/>
      <queryTableField id="23" name="Rev(801)" tableColumnId="23"/>
      <queryTableField id="24" name="Program(805)" tableColumnId="24"/>
      <queryTableField id="25" name="Rev(805)" tableColumnId="25"/>
      <queryTableField id="26" name="Customer Lot#" tableColumnId="26"/>
      <queryTableField id="28" name="Trace Code" tableColumnId="28"/>
      <queryTableField id="29" name="Date Code" tableColumnId="29"/>
      <queryTableField id="31" name="PO#" tableColumnId="31"/>
      <queryTableField id="32" name="Factory SB" tableColumnId="32"/>
      <queryTableField id="33" name="S/B" tableColumnId="33"/>
      <queryTableField id="34" name="RvsS/B" tableColumnId="34"/>
      <queryTableField id="35" name="HD" tableColumnId="35"/>
      <queryTableField id="36" name="HD Comment" tableColumnId="36"/>
      <queryTableField id="37" name="HD Date Time" tableColumnId="37"/>
      <queryTableField id="38" name="SAP HD" tableColumnId="38"/>
      <queryTableField id="39" name="Comment" tableColumnId="39"/>
      <queryTableField id="40" name="Future HD" tableColumnId="40"/>
      <queryTableField id="41" name="Die Rcvd Date" tableColumnId="41"/>
      <queryTableField id="42" name="StartDate" tableColumnId="42"/>
      <queryTableField id="43" name="RqstSB" tableColumnId="43"/>
      <queryTableField id="44" name="Plant In" tableColumnId="44"/>
      <queryTableField id="45" name="Process In" tableColumnId="45"/>
      <queryTableField id="108" name="WIPID2" tableColumnId="101"/>
      <queryTableField id="47" name="Status2" tableColumnId="47"/>
      <queryTableField id="49" name="TraySid#" tableColumnId="49"/>
      <queryTableField id="50" name="Rmn Date(110)" tableColumnId="50"/>
      <queryTableField id="51" name="Tester" tableColumnId="51"/>
      <queryTableField id="52" name="Handler" tableColumnId="52"/>
      <queryTableField id="53" name="Test Time" tableColumnId="53"/>
      <queryTableField id="54" name="Index Time" tableColumnId="54"/>
      <queryTableField id="55" name="Yld" tableColumnId="55"/>
      <queryTableField id="57" name="Assy PO" tableColumnId="57"/>
      <queryTableField id="59" name="Assy PV" tableColumnId="59"/>
      <queryTableField id="60" name="Test PO" tableColumnId="60"/>
      <queryTableField id="61" name="Test FG" tableColumnId="61"/>
      <queryTableField id="62" name="Test PV" tableColumnId="62"/>
      <queryTableField id="63" name="Schd Date" tableColumnId="63"/>
      <queryTableField id="64" name="ATA Cycle Time" tableColumnId="64"/>
      <queryTableField id="65" name="MFG Cycle Time" tableColumnId="65"/>
      <queryTableField id="66" name="Present Process C/T" tableColumnId="66"/>
      <queryTableField id="67" name="Elapsed From Start" tableColumnId="67"/>
      <queryTableField id="68" name="Xls file RunTime" tableColumnId="68"/>
      <queryTableField id="69" name="Line Item" tableColumnId="69"/>
      <queryTableField id="80" name="OPR#" tableColumnId="80"/>
      <queryTableField id="81" name="RCDNO" tableColumnId="81"/>
      <queryTableField id="82" name="TEST1IN" tableColumnId="48"/>
      <queryTableField id="83" name="MODEL" tableColumnId="82"/>
      <queryTableField id="84" name="REQTIME" tableColumnId="83"/>
      <queryTableField id="85" name="FABCOO" tableColumnId="84"/>
      <queryTableField id="87" name="TESTPGM" tableColumnId="86"/>
      <queryTableField id="88" name="TESTREV" tableColumnId="87"/>
      <queryTableField id="89" name="ASSYPGP" tableColumnId="88"/>
      <queryTableField id="90" name="ASSYGLN" tableColumnId="89"/>
      <queryTableField id="91" name="ASSYPRC" tableColumnId="90"/>
      <queryTableField id="92" name="ASSYRVU" tableColumnId="91"/>
      <queryTableField id="95" name="TOTRVU" tableColumnId="94"/>
      <queryTableField id="105" name="Wafer LotNo" tableColumnId="98"/>
      <queryTableField id="142" name="Prior In Date Time" tableColumnId="70"/>
      <queryTableField id="143" name="Prior Out Date Time" tableColumnId="71"/>
      <queryTableField id="144" name="Lot Type" tableColumnId="72"/>
      <queryTableField id="145" name="Dry Box#" tableColumnId="73"/>
      <queryTableField id="146" name="Bake Out" tableColumnId="74"/>
      <queryTableField id="147" name="SWRFLAG" tableColumnId="75"/>
      <queryTableField id="148" name="SWROPR" tableColumnId="76"/>
      <queryTableField id="149" name="ITONO" tableColumnId="77"/>
      <queryTableField id="150" name="RESIDUE" tableColumnId="78"/>
      <queryTableField id="151" name="SWR#" tableColumnId="79"/>
      <queryTableField id="152" name="CPN" tableColumnId="85"/>
      <queryTableField id="153" name="CPID" tableColumnId="92"/>
      <queryTableField id="154" name="REMARK" tableColumnId="93"/>
      <queryTableField id="155" name="CHECKCOND" tableColumnId="95"/>
      <queryTableField id="156" name="DPW" tableColumnId="96"/>
      <queryTableField id="157" name="Test Frequency" tableColumnId="97"/>
      <queryTableField id="158" name="DIEDEV" tableColumnId="100"/>
      <queryTableField id="159" name="NEXTOPR" tableColumnId="102"/>
      <queryTableField id="160" name="MCN#" tableColumnId="103"/>
      <queryTableField id="161" name="MCNITEM#" tableColumnId="104"/>
      <queryTableField id="162" name="FHLDOPR" tableColumnId="105"/>
      <queryTableField id="163" name="CUMCT" tableColumnId="106"/>
      <queryTableField id="164" name="Min Release Badge" tableColumnId="107"/>
      <queryTableField id="165" name="RSCSTS" tableColumnId="108"/>
      <queryTableField id="166" name="PCBVENDOR" tableColumnId="109"/>
      <queryTableField id="167" name="CUMHOLDCT" tableColumnId="110"/>
      <queryTableField id="168" name="TesterName" tableColumnId="111"/>
      <queryTableField id="169" name="CUSTINV#" tableColumnId="112"/>
      <queryTableField id="170" name="BUMPSITE" tableColumnId="113"/>
      <queryTableField id="171" name="SUPPNO" tableColumnId="114"/>
      <queryTableField id="172" name="PRDVER" tableColumnId="115"/>
      <queryTableField id="173" name="CSTLOTEXT" tableColumnId="116"/>
      <queryTableField id="174" name="CHARGETYPE" tableColumnId="117"/>
      <queryTableField id="175" name="ENGRLSFORM" tableColumnId="118"/>
      <queryTableField id="176" name="TOPMARK" tableColumnId="119"/>
    </queryTableFields>
    <queryTableDeletedFields count="32">
      <deletedField name="LASER"/>
      <deletedField name="SEMFILE"/>
      <deletedField name="Product Family Name"/>
      <deletedField name="MS"/>
      <deletedField name="MIN"/>
      <deletedField name="Test Completion"/>
      <deletedField name="MA90 DEVICE"/>
      <deletedField name="First Mark"/>
      <deletedField name="First Mark2"/>
      <deletedField name="Assy Site"/>
      <deletedField name="QCOO"/>
      <deletedField name="Die Revision"/>
      <deletedField name="Fab Site"/>
      <deletedField name="Test Site"/>
      <deletedField name="LSI Material#"/>
      <deletedField name="LSI Fab Site"/>
      <deletedField name="PKG"/>
      <deletedField name="DMS"/>
      <deletedField name="LEAD"/>
      <deletedField name="T-Stock Billing Flag"/>
      <deletedField name="SMSTN"/>
      <deletedField name="SMSTS1"/>
      <deletedField name="SMSTS2"/>
      <deletedField name="Amkor ID"/>
      <deletedField name="FactoryOut Revise SB"/>
      <deletedField name="TESTPRC"/>
      <deletedField name="ELREVU"/>
      <deletedField name="FactoryOut Project SB"/>
      <deletedField name="STNCI"/>
      <deletedField name="802 Out Date Time"/>
      <deletedField name="Test Recycle Date Time"/>
      <deletedField name="QCT TNR Qty Rul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표_WIPINV_Assy_Query" displayName="표_WIPINV_Assy_Query" ref="A1:BS2" tableType="queryTable" insertRow="1" totalsRowShown="0" headerRowCellStyle="표준" dataCellStyle="표준">
  <autoFilter ref="A1:BS2">
    <filterColumn colId="10">
      <filters>
        <filter val="스케줄"/>
      </filters>
    </filterColumn>
  </autoFilter>
  <sortState ref="A2:BS2">
    <sortCondition ref="A2:A47"/>
    <sortCondition ref="C2:C47"/>
    <sortCondition ref="E2:E47"/>
  </sortState>
  <tableColumns count="71">
    <tableColumn id="4" uniqueName="4" name="Cust" queryTableFieldId="4"/>
    <tableColumn id="6" uniqueName="6" name="P/D/L" queryTableFieldId="6"/>
    <tableColumn id="8" uniqueName="8" name="Target Device" queryTableFieldId="8"/>
    <tableColumn id="131" uniqueName="131" name="Test Target Device" queryTableFieldId="137"/>
    <tableColumn id="9" uniqueName="9" name="Lot# / Dcc" queryTableFieldId="9"/>
    <tableColumn id="10" uniqueName="10" name="SM" queryTableFieldId="10"/>
    <tableColumn id="11" uniqueName="11" name="EOH(D)" queryTableFieldId="11"/>
    <tableColumn id="1" uniqueName="1" name="Opr" queryTableFieldId="1"/>
    <tableColumn id="64" uniqueName="64" name="SO" queryTableFieldId="64"/>
    <tableColumn id="66" uniqueName="66" name="ASSY FG" queryTableFieldId="66"/>
    <tableColumn id="47" uniqueName="47" name="Schedule lot" queryTableFieldId="201">
      <calculatedColumnFormula>IFERROR(IF(MID(표_WIPINV_Assy_Query[[#This Row],[Lot'# / Dcc]],FIND("=",표_WIPINV_Assy_Query[[#This Row],[Lot'# / Dcc]],1),2)="=1","스케줄"),"스케줄")</calculatedColumnFormula>
    </tableColumn>
    <tableColumn id="147" uniqueName="147" name="기준" queryTableFieldId="158"/>
    <tableColumn id="21" uniqueName="21" name="Ship Desti" queryTableFieldId="21"/>
    <tableColumn id="17" uniqueName="17" name="Date Code" queryTableFieldId="17"/>
    <tableColumn id="15" uniqueName="15" name="Cust Info" queryTableFieldId="15"/>
    <tableColumn id="2" uniqueName="2" name="Test Pre Sch" queryTableFieldId="2"/>
    <tableColumn id="135" uniqueName="135" name="Wafer LotNo" queryTableFieldId="144"/>
    <tableColumn id="3" uniqueName="3" name="DropShip" queryTableFieldId="3"/>
    <tableColumn id="7" uniqueName="7" name="Pin No" queryTableFieldId="7"/>
    <tableColumn id="5" uniqueName="5" name="Cust Name" queryTableFieldId="5"/>
    <tableColumn id="12" uniqueName="12" name="Customer Lot#" queryTableFieldId="12"/>
    <tableColumn id="13" uniqueName="13" name="Die Device" queryTableFieldId="13"/>
    <tableColumn id="16" uniqueName="16" name="Trace Code" queryTableFieldId="16"/>
    <tableColumn id="18" uniqueName="18" name="Sch Qty" queryTableFieldId="18"/>
    <tableColumn id="19" uniqueName="19" name="EOH(W)" queryTableFieldId="19"/>
    <tableColumn id="22" uniqueName="22" name="Firmed Date &amp; Time" queryTableFieldId="22"/>
    <tableColumn id="24" uniqueName="24" name="PO#" queryTableFieldId="24"/>
    <tableColumn id="25" uniqueName="25" name="Die RCVD Date" queryTableFieldId="25"/>
    <tableColumn id="26" uniqueName="26" name="StartDate" queryTableFieldId="26"/>
    <tableColumn id="27" uniqueName="27" name="S/B" queryTableFieldId="27"/>
    <tableColumn id="28" uniqueName="28" name="RvsS/B" queryTableFieldId="28"/>
    <tableColumn id="29" uniqueName="29" name="HD" queryTableFieldId="29"/>
    <tableColumn id="30" uniqueName="30" name="SAP HD" queryTableFieldId="30"/>
    <tableColumn id="31" uniqueName="31" name="RD" queryTableFieldId="31"/>
    <tableColumn id="32" uniqueName="32" name="TS" queryTableFieldId="32"/>
    <tableColumn id="33" uniqueName="33" name="SP" queryTableFieldId="33"/>
    <tableColumn id="45" uniqueName="45" name="TR" queryTableFieldId="45"/>
    <tableColumn id="51" uniqueName="51" name="WIP ID#" queryTableFieldId="51"/>
    <tableColumn id="65" uniqueName="65" name="ASSY PO" queryTableFieldId="65"/>
    <tableColumn id="67" uniqueName="67" name="ASSY PV" queryTableFieldId="67"/>
    <tableColumn id="68" uniqueName="68" name="TEST PO" queryTableFieldId="68"/>
    <tableColumn id="69" uniqueName="69" name="TEST FG" queryTableFieldId="69"/>
    <tableColumn id="70" uniqueName="70" name="TEST PV" queryTableFieldId="70"/>
    <tableColumn id="14" uniqueName="14" name="Bumping Ship Flag" queryTableFieldId="184" dataDxfId="64"/>
    <tableColumn id="20" uniqueName="20" name="Plan Date &amp; Time" queryTableFieldId="187" dataDxfId="63"/>
    <tableColumn id="23" uniqueName="23" name="Auto Firmed Date &amp; Time" queryTableFieldId="188" dataDxfId="62"/>
    <tableColumn id="34" uniqueName="34" name="PARTNO" queryTableFieldId="189" dataDxfId="61"/>
    <tableColumn id="35" uniqueName="35" name="FIRSTM" queryTableFieldId="190" dataDxfId="60"/>
    <tableColumn id="36" uniqueName="36" name="CUWIRESID" queryTableFieldId="191" dataDxfId="59"/>
    <tableColumn id="37" uniqueName="37" name="EP HS SID" queryTableFieldId="192" dataDxfId="58"/>
    <tableColumn id="38" uniqueName="38" name="EP SF SID" queryTableFieldId="193" dataDxfId="57"/>
    <tableColumn id="39" uniqueName="39" name="First Opr Name" queryTableFieldId="194" dataDxfId="56"/>
    <tableColumn id="40" uniqueName="40" name="SWR#" queryTableFieldId="195" dataDxfId="55"/>
    <tableColumn id="41" uniqueName="41" name="MIN Badge" queryTableFieldId="196" dataDxfId="54"/>
    <tableColumn id="42" uniqueName="42" name="Model" queryTableFieldId="197" dataDxfId="53"/>
    <tableColumn id="43" uniqueName="43" name="Handler" queryTableFieldId="198" dataDxfId="52"/>
    <tableColumn id="44" uniqueName="44" name="Test Time" queryTableFieldId="199" dataDxfId="51"/>
    <tableColumn id="46" uniqueName="46" name="Index Time" queryTableFieldId="200" dataDxfId="50"/>
    <tableColumn id="48" uniqueName="48" name="Raw PCB" queryTableFieldId="202" dataDxfId="49"/>
    <tableColumn id="49" uniqueName="49" name="ORGPCBSID" queryTableFieldId="203" dataDxfId="48"/>
    <tableColumn id="50" uniqueName="50" name="2D Mark" queryTableFieldId="204" dataDxfId="47"/>
    <tableColumn id="52" uniqueName="52" name="PCB ID Flag" queryTableFieldId="205" dataDxfId="46"/>
    <tableColumn id="53" uniqueName="53" name="Paste Stencil#" queryTableFieldId="206" dataDxfId="45"/>
    <tableColumn id="54" uniqueName="54" name="Fulx Stencil#" queryTableFieldId="207" dataDxfId="44"/>
    <tableColumn id="55" uniqueName="55" name="Test MIN Release" queryTableFieldId="208" dataDxfId="43"/>
    <tableColumn id="56" uniqueName="56" name="Store Hold" queryTableFieldId="209" dataDxfId="42"/>
    <tableColumn id="57" uniqueName="57" name="Future Hold Opr" queryTableFieldId="210" dataDxfId="41"/>
    <tableColumn id="58" uniqueName="58" name="Current Seq#" queryTableFieldId="211" dataDxfId="40"/>
    <tableColumn id="59" uniqueName="59" name="Last Seq#" queryTableFieldId="212" dataDxfId="39"/>
    <tableColumn id="60" uniqueName="60" name="STR Code" queryTableFieldId="213" dataDxfId="38"/>
    <tableColumn id="61" uniqueName="61" name="Product Version" queryTableFieldId="214" dataDxfId="3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표_WIPINV_Test_Query" displayName="표_WIPINV_Test_Query" ref="A1:DO2" tableType="queryTable" totalsRowShown="0" headerRowCellStyle="표준" dataCellStyle="표준">
  <tableColumns count="119">
    <tableColumn id="8" uniqueName="8" name="Cst" queryTableFieldId="8"/>
    <tableColumn id="10" uniqueName="10" name="P/D/L" queryTableFieldId="10"/>
    <tableColumn id="12" uniqueName="12" name="Assy Device" queryTableFieldId="12"/>
    <tableColumn id="13" uniqueName="13" name="Tdevice" queryTableFieldId="13"/>
    <tableColumn id="15" uniqueName="15" name="Lot#/DCC" queryTableFieldId="15" dataDxfId="36"/>
    <tableColumn id="16" uniqueName="16" name="SM" queryTableFieldId="16"/>
    <tableColumn id="19" uniqueName="19" name="EOH(D)" queryTableFieldId="19"/>
    <tableColumn id="20" uniqueName="20" name="Opr" queryTableFieldId="20"/>
    <tableColumn id="56" uniqueName="56" name="SO" queryTableFieldId="56"/>
    <tableColumn id="58" uniqueName="58" name="Assy FG" queryTableFieldId="58"/>
    <tableColumn id="46" uniqueName="46" name="Test NPI" queryTableFieldId="135" dataDxfId="35"/>
    <tableColumn id="99" uniqueName="99" name="기준" queryTableFieldId="128"/>
    <tableColumn id="30" uniqueName="30" name="Shp To" queryTableFieldId="30"/>
    <tableColumn id="27" uniqueName="27" name="Cust Info" queryTableFieldId="27"/>
    <tableColumn id="1" uniqueName="1" name="Line#" queryTableFieldId="1"/>
    <tableColumn id="2" uniqueName="2" name="Tplnt" queryTableFieldId="2"/>
    <tableColumn id="3" uniqueName="3" name="Aplnt" queryTableFieldId="3"/>
    <tableColumn id="4" uniqueName="4" name="Pre" queryTableFieldId="4"/>
    <tableColumn id="5" uniqueName="5" name="SchType" queryTableFieldId="5"/>
    <tableColumn id="6" uniqueName="6" name="Dshp" queryTableFieldId="6"/>
    <tableColumn id="7" uniqueName="7" name="ProbShp" queryTableFieldId="7"/>
    <tableColumn id="9" uniqueName="9" name="Name" queryTableFieldId="9"/>
    <tableColumn id="11" uniqueName="11" name="Pin" queryTableFieldId="11"/>
    <tableColumn id="14" uniqueName="14" name="Op" queryTableFieldId="14"/>
    <tableColumn id="17" uniqueName="17" name="Sch Qty" queryTableFieldId="17"/>
    <tableColumn id="18" uniqueName="18" name="EOH(W)" queryTableFieldId="18"/>
    <tableColumn id="21" uniqueName="21" name="COO" queryTableFieldId="21"/>
    <tableColumn id="22" uniqueName="22" name="Program(801)" queryTableFieldId="22"/>
    <tableColumn id="23" uniqueName="23" name="Rev(801)" queryTableFieldId="23"/>
    <tableColumn id="24" uniqueName="24" name="Program(805)" queryTableFieldId="24"/>
    <tableColumn id="25" uniqueName="25" name="Rev(805)" queryTableFieldId="25"/>
    <tableColumn id="26" uniqueName="26" name="Customer Lot#" queryTableFieldId="26"/>
    <tableColumn id="28" uniqueName="28" name="Trace Code" queryTableFieldId="28"/>
    <tableColumn id="29" uniqueName="29" name="Date Code" queryTableFieldId="29"/>
    <tableColumn id="31" uniqueName="31" name="PO#" queryTableFieldId="31"/>
    <tableColumn id="32" uniqueName="32" name="Factory SB" queryTableFieldId="32"/>
    <tableColumn id="33" uniqueName="33" name="S/B" queryTableFieldId="33"/>
    <tableColumn id="34" uniqueName="34" name="RvsS/B" queryTableFieldId="34"/>
    <tableColumn id="35" uniqueName="35" name="HD" queryTableFieldId="35"/>
    <tableColumn id="36" uniqueName="36" name="HD Comment" queryTableFieldId="36"/>
    <tableColumn id="37" uniqueName="37" name="HD Date Time" queryTableFieldId="37"/>
    <tableColumn id="38" uniqueName="38" name="SAP HD" queryTableFieldId="38"/>
    <tableColumn id="39" uniqueName="39" name="Comment" queryTableFieldId="39"/>
    <tableColumn id="40" uniqueName="40" name="Future HD" queryTableFieldId="40"/>
    <tableColumn id="41" uniqueName="41" name="Die Rcvd Date" queryTableFieldId="41"/>
    <tableColumn id="42" uniqueName="42" name="StartDate" queryTableFieldId="42"/>
    <tableColumn id="43" uniqueName="43" name="RqstSB" queryTableFieldId="43"/>
    <tableColumn id="44" uniqueName="44" name="Plant In" queryTableFieldId="44"/>
    <tableColumn id="45" uniqueName="45" name="Process In" queryTableFieldId="45"/>
    <tableColumn id="101" uniqueName="101" name="WIPID2" queryTableFieldId="108"/>
    <tableColumn id="47" uniqueName="47" name="Status2" queryTableFieldId="47"/>
    <tableColumn id="49" uniqueName="49" name="TraySid#" queryTableFieldId="49"/>
    <tableColumn id="50" uniqueName="50" name="Rmn Date(110)" queryTableFieldId="50"/>
    <tableColumn id="51" uniqueName="51" name="Tester" queryTableFieldId="51"/>
    <tableColumn id="52" uniqueName="52" name="Handler" queryTableFieldId="52"/>
    <tableColumn id="53" uniqueName="53" name="Test Time" queryTableFieldId="53"/>
    <tableColumn id="54" uniqueName="54" name="Index Time" queryTableFieldId="54"/>
    <tableColumn id="55" uniqueName="55" name="Yld" queryTableFieldId="55"/>
    <tableColumn id="57" uniqueName="57" name="Assy PO" queryTableFieldId="57"/>
    <tableColumn id="59" uniqueName="59" name="Assy PV" queryTableFieldId="59"/>
    <tableColumn id="60" uniqueName="60" name="Test PO" queryTableFieldId="60"/>
    <tableColumn id="61" uniqueName="61" name="Test FG" queryTableFieldId="61"/>
    <tableColumn id="62" uniqueName="62" name="Test PV" queryTableFieldId="62"/>
    <tableColumn id="63" uniqueName="63" name="Schd Date" queryTableFieldId="63"/>
    <tableColumn id="64" uniqueName="64" name="ATA Cycle Time" queryTableFieldId="64"/>
    <tableColumn id="65" uniqueName="65" name="MFG Cycle Time" queryTableFieldId="65"/>
    <tableColumn id="66" uniqueName="66" name="Present Process C/T" queryTableFieldId="66"/>
    <tableColumn id="67" uniqueName="67" name="Elapsed From Start" queryTableFieldId="67"/>
    <tableColumn id="68" uniqueName="68" name="Xls file RunTime" queryTableFieldId="68"/>
    <tableColumn id="69" uniqueName="69" name="Line Item" queryTableFieldId="69"/>
    <tableColumn id="80" uniqueName="80" name="OPR#" queryTableFieldId="80"/>
    <tableColumn id="81" uniqueName="81" name="RCDNO" queryTableFieldId="81"/>
    <tableColumn id="48" uniqueName="48" name="TEST1IN" queryTableFieldId="82"/>
    <tableColumn id="82" uniqueName="82" name="MODEL" queryTableFieldId="83"/>
    <tableColumn id="83" uniqueName="83" name="REQTIME" queryTableFieldId="84"/>
    <tableColumn id="84" uniqueName="84" name="FABCOO" queryTableFieldId="85"/>
    <tableColumn id="86" uniqueName="86" name="TESTPGM" queryTableFieldId="87"/>
    <tableColumn id="87" uniqueName="87" name="TESTREV" queryTableFieldId="88"/>
    <tableColumn id="88" uniqueName="88" name="ASSYPGP" queryTableFieldId="89"/>
    <tableColumn id="89" uniqueName="89" name="ASSYGLN" queryTableFieldId="90"/>
    <tableColumn id="90" uniqueName="90" name="ASSYPRC" queryTableFieldId="91"/>
    <tableColumn id="91" uniqueName="91" name="ASSYRVU" queryTableFieldId="92"/>
    <tableColumn id="94" uniqueName="94" name="TOTRVU" queryTableFieldId="95"/>
    <tableColumn id="98" uniqueName="98" name="Wafer LotNo" queryTableFieldId="105"/>
    <tableColumn id="70" uniqueName="70" name="Prior In Date Time" queryTableFieldId="142" dataDxfId="34"/>
    <tableColumn id="71" uniqueName="71" name="Prior Out Date Time" queryTableFieldId="143" dataDxfId="33"/>
    <tableColumn id="72" uniqueName="72" name="Lot Type" queryTableFieldId="144" dataDxfId="32"/>
    <tableColumn id="73" uniqueName="73" name="Dry Box#" queryTableFieldId="145" dataDxfId="31"/>
    <tableColumn id="74" uniqueName="74" name="Bake Out" queryTableFieldId="146" dataDxfId="30"/>
    <tableColumn id="75" uniqueName="75" name="SWRFLAG" queryTableFieldId="147" dataDxfId="29"/>
    <tableColumn id="76" uniqueName="76" name="SWROPR" queryTableFieldId="148" dataDxfId="28"/>
    <tableColumn id="77" uniqueName="77" name="ITONO" queryTableFieldId="149" dataDxfId="27"/>
    <tableColumn id="78" uniqueName="78" name="RESIDUE" queryTableFieldId="150" dataDxfId="26"/>
    <tableColumn id="79" uniqueName="79" name="SWR#" queryTableFieldId="151" dataDxfId="25"/>
    <tableColumn id="85" uniqueName="85" name="CPN" queryTableFieldId="152" dataDxfId="24"/>
    <tableColumn id="92" uniqueName="92" name="CPID" queryTableFieldId="153" dataDxfId="23"/>
    <tableColumn id="93" uniqueName="93" name="REMARK" queryTableFieldId="154" dataDxfId="22"/>
    <tableColumn id="95" uniqueName="95" name="CHECKCOND" queryTableFieldId="155" dataDxfId="21"/>
    <tableColumn id="96" uniqueName="96" name="DPW" queryTableFieldId="156" dataDxfId="20"/>
    <tableColumn id="97" uniqueName="97" name="Test Frequency" queryTableFieldId="157" dataDxfId="19"/>
    <tableColumn id="100" uniqueName="100" name="DIEDEV" queryTableFieldId="158" dataDxfId="18"/>
    <tableColumn id="102" uniqueName="102" name="NEXTOPR" queryTableFieldId="159" dataDxfId="17"/>
    <tableColumn id="103" uniqueName="103" name="MCN#" queryTableFieldId="160" dataDxfId="16"/>
    <tableColumn id="104" uniqueName="104" name="MCNITEM#" queryTableFieldId="161" dataDxfId="15"/>
    <tableColumn id="105" uniqueName="105" name="FHLDOPR" queryTableFieldId="162" dataDxfId="14"/>
    <tableColumn id="106" uniqueName="106" name="CUMCT" queryTableFieldId="163" dataDxfId="13"/>
    <tableColumn id="107" uniqueName="107" name="Min Release Badge" queryTableFieldId="164" dataDxfId="12"/>
    <tableColumn id="108" uniqueName="108" name="RSCSTS" queryTableFieldId="165" dataDxfId="11"/>
    <tableColumn id="109" uniqueName="109" name="PCBVENDOR" queryTableFieldId="166" dataDxfId="10"/>
    <tableColumn id="110" uniqueName="110" name="CUMHOLDCT" queryTableFieldId="167" dataDxfId="9"/>
    <tableColumn id="111" uniqueName="111" name="TesterName" queryTableFieldId="168" dataDxfId="8"/>
    <tableColumn id="112" uniqueName="112" name="CUSTINV#" queryTableFieldId="169" dataDxfId="7"/>
    <tableColumn id="113" uniqueName="113" name="BUMPSITE" queryTableFieldId="170" dataDxfId="6"/>
    <tableColumn id="114" uniqueName="114" name="SUPPNO" queryTableFieldId="171" dataDxfId="5"/>
    <tableColumn id="115" uniqueName="115" name="PRDVER" queryTableFieldId="172" dataDxfId="4"/>
    <tableColumn id="116" uniqueName="116" name="CSTLOTEXT" queryTableFieldId="173" dataDxfId="3"/>
    <tableColumn id="117" uniqueName="117" name="CHARGETYPE" queryTableFieldId="174" dataDxfId="2"/>
    <tableColumn id="118" uniqueName="118" name="ENGRLSFORM" queryTableFieldId="175" dataDxfId="1"/>
    <tableColumn id="119" uniqueName="119" name="TOPMARK" queryTableFieldId="176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PerspectiveFront">
            <a:rot lat="20639999" lon="20699999" rev="0"/>
          </a:camera>
          <a:lightRig rig="legacyNormal3" dir="l"/>
        </a:scene3d>
        <a:sp3d extrusionH="201600" prstMaterial="legacyPlastic">
          <a:bevelT w="13500" h="13500" prst="angle"/>
          <a:bevelB w="13500" h="13500" prst="angle"/>
          <a:extrusionClr>
            <a:srgbClr val="FF9966"/>
          </a:extrusionClr>
        </a:sp3d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PerspectiveFront">
            <a:rot lat="20639999" lon="20699999" rev="0"/>
          </a:camera>
          <a:lightRig rig="legacyNormal3" dir="l"/>
        </a:scene3d>
        <a:sp3d extrusionH="201600" prstMaterial="legacyPlastic">
          <a:bevelT w="13500" h="13500" prst="angle"/>
          <a:bevelB w="13500" h="13500" prst="angle"/>
          <a:extrusionClr>
            <a:srgbClr val="FF9966"/>
          </a:extrusionClr>
        </a:sp3d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pageSetUpPr autoPageBreaks="0"/>
  </sheetPr>
  <dimension ref="A1:AV133"/>
  <sheetViews>
    <sheetView zoomScaleNormal="100" zoomScaleSheetLayoutView="100" workbookViewId="0">
      <pane ySplit="2" topLeftCell="A30" activePane="bottomLeft" state="frozen"/>
      <selection activeCell="E9" sqref="E9"/>
      <selection pane="bottomLeft" activeCell="H61" sqref="H61"/>
    </sheetView>
  </sheetViews>
  <sheetFormatPr defaultColWidth="0" defaultRowHeight="12.75"/>
  <cols>
    <col min="1" max="1" width="6.6640625" style="3" bestFit="1" customWidth="1"/>
    <col min="2" max="2" width="4.1640625" style="2" customWidth="1"/>
    <col min="3" max="3" width="5.6640625" style="3" customWidth="1"/>
    <col min="4" max="5" width="10.83203125" style="2" customWidth="1"/>
    <col min="6" max="8" width="18.83203125" style="3" customWidth="1"/>
    <col min="9" max="10" width="15.83203125" style="3" customWidth="1"/>
    <col min="11" max="11" width="11.33203125" style="3" bestFit="1" customWidth="1"/>
    <col min="12" max="12" width="5.33203125" style="3" customWidth="1"/>
    <col min="13" max="13" width="4.83203125" style="2" customWidth="1"/>
    <col min="14" max="14" width="6.5" style="29" bestFit="1" customWidth="1"/>
    <col min="15" max="15" width="16.83203125" style="30" customWidth="1"/>
    <col min="16" max="17" width="19.6640625" style="3" customWidth="1"/>
    <col min="18" max="18" width="15.83203125" style="3" customWidth="1"/>
    <col min="19" max="19" width="9.83203125" style="3" customWidth="1"/>
    <col min="20" max="20" width="5.83203125" style="31" customWidth="1"/>
    <col min="21" max="21" width="4.83203125" style="3" customWidth="1"/>
    <col min="22" max="22" width="5.83203125" style="32" customWidth="1"/>
    <col min="23" max="23" width="5.83203125" style="33" customWidth="1"/>
    <col min="24" max="24" width="5.83203125" style="32" customWidth="1"/>
    <col min="25" max="25" width="5.83203125" style="33" customWidth="1"/>
    <col min="26" max="27" width="5.83203125" style="3" customWidth="1"/>
    <col min="28" max="28" width="5.83203125" style="31" customWidth="1"/>
    <col min="29" max="29" width="4.83203125" style="3" customWidth="1"/>
    <col min="30" max="30" width="5.83203125" style="32" customWidth="1"/>
    <col min="31" max="31" width="5.83203125" style="33" customWidth="1"/>
    <col min="32" max="32" width="5.83203125" style="32" customWidth="1"/>
    <col min="33" max="33" width="5.83203125" style="33" customWidth="1"/>
    <col min="34" max="34" width="2.83203125" style="2" customWidth="1"/>
    <col min="35" max="37" width="3.83203125" style="2" customWidth="1"/>
    <col min="38" max="38" width="10.83203125" style="2" customWidth="1"/>
    <col min="39" max="39" width="13.33203125" style="3" customWidth="1"/>
    <col min="40" max="40" width="8" style="3" bestFit="1" customWidth="1"/>
    <col min="41" max="48" width="0" style="3" hidden="1" customWidth="1"/>
    <col min="49" max="16384" width="13.33203125" style="3" hidden="1"/>
  </cols>
  <sheetData>
    <row r="1" spans="1:40" s="46" customFormat="1">
      <c r="A1" s="44"/>
      <c r="B1" s="45"/>
      <c r="D1" s="47"/>
      <c r="E1" s="47"/>
      <c r="F1" s="48" t="s">
        <v>14</v>
      </c>
      <c r="G1" s="49" t="s">
        <v>5</v>
      </c>
      <c r="H1" s="49" t="s">
        <v>223</v>
      </c>
      <c r="I1" s="48"/>
      <c r="J1" s="49"/>
      <c r="K1" s="49"/>
      <c r="L1" s="49"/>
      <c r="M1" s="50"/>
      <c r="N1" s="51"/>
      <c r="O1" s="52"/>
      <c r="P1" s="51" t="s">
        <v>18</v>
      </c>
      <c r="Q1" s="53" t="s">
        <v>6</v>
      </c>
      <c r="R1" s="53" t="s">
        <v>135</v>
      </c>
      <c r="S1" s="50" t="s">
        <v>132</v>
      </c>
      <c r="T1" s="54" t="s">
        <v>134</v>
      </c>
      <c r="U1" s="55" t="s">
        <v>133</v>
      </c>
      <c r="V1" s="55">
        <v>1</v>
      </c>
      <c r="W1" s="55"/>
      <c r="X1" s="55"/>
      <c r="Y1" s="50"/>
      <c r="Z1" s="53" t="s">
        <v>135</v>
      </c>
      <c r="AA1" s="50" t="s">
        <v>132</v>
      </c>
      <c r="AB1" s="54" t="s">
        <v>134</v>
      </c>
      <c r="AC1" s="55" t="s">
        <v>133</v>
      </c>
      <c r="AD1" s="55">
        <v>2</v>
      </c>
      <c r="AE1" s="55"/>
      <c r="AF1" s="54"/>
      <c r="AG1" s="55"/>
      <c r="AH1" s="95"/>
      <c r="AI1" s="50"/>
      <c r="AJ1" s="50"/>
      <c r="AK1" s="50"/>
      <c r="AL1" s="44"/>
      <c r="AM1" s="44"/>
      <c r="AN1" s="44"/>
    </row>
    <row r="2" spans="1:40" s="46" customFormat="1">
      <c r="A2" s="38" t="s">
        <v>888</v>
      </c>
      <c r="B2" s="37" t="s">
        <v>139</v>
      </c>
      <c r="C2" s="38" t="s">
        <v>2</v>
      </c>
      <c r="D2" s="37" t="s">
        <v>1</v>
      </c>
      <c r="E2" s="37" t="s">
        <v>252</v>
      </c>
      <c r="F2" s="70" t="s">
        <v>268</v>
      </c>
      <c r="G2" s="70" t="s">
        <v>270</v>
      </c>
      <c r="H2" s="70" t="s">
        <v>269</v>
      </c>
      <c r="I2" s="71" t="s">
        <v>214</v>
      </c>
      <c r="J2" s="71" t="s">
        <v>215</v>
      </c>
      <c r="K2" s="71" t="s">
        <v>886</v>
      </c>
      <c r="L2" s="38" t="s">
        <v>195</v>
      </c>
      <c r="M2" s="37" t="s">
        <v>855</v>
      </c>
      <c r="N2" s="39" t="s">
        <v>206</v>
      </c>
      <c r="O2" s="40" t="s">
        <v>147</v>
      </c>
      <c r="P2" s="38" t="s">
        <v>137</v>
      </c>
      <c r="Q2" s="38" t="s">
        <v>136</v>
      </c>
      <c r="R2" s="38" t="s">
        <v>890</v>
      </c>
      <c r="S2" s="38" t="s">
        <v>117</v>
      </c>
      <c r="T2" s="41" t="s">
        <v>118</v>
      </c>
      <c r="U2" s="38" t="s">
        <v>119</v>
      </c>
      <c r="V2" s="42" t="s">
        <v>120</v>
      </c>
      <c r="W2" s="43" t="s">
        <v>121</v>
      </c>
      <c r="X2" s="42" t="s">
        <v>122</v>
      </c>
      <c r="Y2" s="43" t="s">
        <v>123</v>
      </c>
      <c r="Z2" s="38" t="s">
        <v>124</v>
      </c>
      <c r="AA2" s="38" t="s">
        <v>125</v>
      </c>
      <c r="AB2" s="41" t="s">
        <v>126</v>
      </c>
      <c r="AC2" s="38" t="s">
        <v>127</v>
      </c>
      <c r="AD2" s="42" t="s">
        <v>128</v>
      </c>
      <c r="AE2" s="43" t="s">
        <v>129</v>
      </c>
      <c r="AF2" s="42" t="s">
        <v>130</v>
      </c>
      <c r="AG2" s="43" t="s">
        <v>131</v>
      </c>
      <c r="AH2" s="37" t="s">
        <v>1070</v>
      </c>
      <c r="AI2" s="37" t="s">
        <v>3</v>
      </c>
      <c r="AJ2" s="37" t="s">
        <v>4</v>
      </c>
      <c r="AK2" s="37" t="str">
        <f>B2</f>
        <v>A</v>
      </c>
      <c r="AL2" s="37" t="s">
        <v>1</v>
      </c>
      <c r="AM2" s="37" t="s">
        <v>710</v>
      </c>
      <c r="AN2" s="37" t="s">
        <v>711</v>
      </c>
    </row>
    <row r="3" spans="1:40" s="13" customFormat="1">
      <c r="A3" s="128" t="s">
        <v>261</v>
      </c>
      <c r="B3" s="128"/>
      <c r="C3" s="128"/>
      <c r="D3" s="128"/>
      <c r="E3" s="73"/>
      <c r="M3" s="73"/>
      <c r="N3" s="22"/>
      <c r="O3" s="23"/>
      <c r="T3" s="24"/>
      <c r="U3" s="25"/>
      <c r="V3" s="26"/>
      <c r="W3" s="27"/>
      <c r="X3" s="26"/>
      <c r="Y3" s="28"/>
      <c r="AB3" s="24"/>
      <c r="AC3" s="25"/>
      <c r="AD3" s="26"/>
      <c r="AE3" s="27"/>
      <c r="AF3" s="26"/>
      <c r="AG3" s="28"/>
      <c r="AH3" s="73"/>
      <c r="AI3" s="73"/>
      <c r="AJ3" s="73"/>
      <c r="AK3" s="73"/>
      <c r="AL3" s="73"/>
      <c r="AM3" s="73"/>
    </row>
    <row r="4" spans="1:40" s="13" customFormat="1">
      <c r="A4" s="13">
        <v>74</v>
      </c>
      <c r="B4" s="73" t="s">
        <v>227</v>
      </c>
      <c r="C4" s="13" t="str">
        <f>MID(J4,3,5)</f>
        <v>56691</v>
      </c>
      <c r="D4" s="73" t="s">
        <v>243</v>
      </c>
      <c r="E4" s="34">
        <v>3035287830</v>
      </c>
      <c r="F4" s="13" t="s">
        <v>404</v>
      </c>
      <c r="G4" s="13" t="s">
        <v>405</v>
      </c>
      <c r="H4" s="13" t="s">
        <v>406</v>
      </c>
      <c r="I4" s="13" t="s">
        <v>367</v>
      </c>
      <c r="J4" s="13" t="s">
        <v>253</v>
      </c>
      <c r="K4" s="13" t="s">
        <v>893</v>
      </c>
      <c r="L4" s="13" t="s">
        <v>472</v>
      </c>
      <c r="M4" s="73" t="s">
        <v>200</v>
      </c>
      <c r="N4" s="22">
        <v>600</v>
      </c>
      <c r="O4" s="35" t="s">
        <v>854</v>
      </c>
      <c r="P4" s="13" t="s">
        <v>412</v>
      </c>
      <c r="Q4" s="13" t="s">
        <v>413</v>
      </c>
      <c r="R4" s="13" t="s">
        <v>414</v>
      </c>
      <c r="S4" s="13" t="s">
        <v>161</v>
      </c>
      <c r="T4" s="24">
        <v>9.44</v>
      </c>
      <c r="U4" s="25">
        <v>1.1000000000000001</v>
      </c>
      <c r="V4" s="26">
        <v>0.5</v>
      </c>
      <c r="W4" s="27">
        <f>INT(60*60*24*V4/(T4+U4)*RIGHT(S4,(LEN(S4)-FIND("-",S4))))</f>
        <v>4098</v>
      </c>
      <c r="X4" s="26">
        <v>0.9</v>
      </c>
      <c r="Y4" s="27">
        <f>W4*X4</f>
        <v>3688.2000000000003</v>
      </c>
      <c r="AB4" s="24"/>
      <c r="AC4" s="25"/>
      <c r="AD4" s="26"/>
      <c r="AE4" s="27"/>
      <c r="AF4" s="26"/>
      <c r="AG4" s="27"/>
      <c r="AH4" s="73" t="s">
        <v>13</v>
      </c>
      <c r="AI4" s="73" t="s">
        <v>116</v>
      </c>
      <c r="AJ4" s="73" t="s">
        <v>116</v>
      </c>
      <c r="AK4" s="73" t="str">
        <f t="shared" ref="AK4:AK51" si="0">B4</f>
        <v>K1</v>
      </c>
      <c r="AL4" s="73" t="str">
        <f>D4</f>
        <v>QF 28 208</v>
      </c>
      <c r="AM4" s="73" t="s">
        <v>747</v>
      </c>
      <c r="AN4" s="13" t="s">
        <v>712</v>
      </c>
    </row>
    <row r="5" spans="1:40" s="13" customFormat="1">
      <c r="A5" s="13">
        <v>74</v>
      </c>
      <c r="B5" s="73" t="s">
        <v>428</v>
      </c>
      <c r="C5" s="13" t="str">
        <f t="shared" ref="C5:C16" si="1">MID(J5,3,5)</f>
        <v>00056</v>
      </c>
      <c r="D5" s="73" t="s">
        <v>230</v>
      </c>
      <c r="E5" s="34">
        <v>3035282867</v>
      </c>
      <c r="F5" s="13" t="s">
        <v>316</v>
      </c>
      <c r="G5" s="13" t="s">
        <v>791</v>
      </c>
      <c r="H5" s="13" t="s">
        <v>317</v>
      </c>
      <c r="I5" s="13" t="s">
        <v>163</v>
      </c>
      <c r="J5" s="13" t="s">
        <v>760</v>
      </c>
      <c r="K5" s="13" t="s">
        <v>893</v>
      </c>
      <c r="L5" s="13" t="s">
        <v>219</v>
      </c>
      <c r="M5" s="73" t="s">
        <v>220</v>
      </c>
      <c r="N5" s="22">
        <v>660</v>
      </c>
      <c r="O5" s="35" t="s">
        <v>211</v>
      </c>
      <c r="P5" s="13" t="s">
        <v>792</v>
      </c>
      <c r="Q5" s="13" t="s">
        <v>416</v>
      </c>
      <c r="R5" s="13" t="s">
        <v>420</v>
      </c>
      <c r="S5" s="13" t="s">
        <v>161</v>
      </c>
      <c r="T5" s="24">
        <v>1.72</v>
      </c>
      <c r="U5" s="25">
        <v>1.1000000000000001</v>
      </c>
      <c r="V5" s="26">
        <v>0.5</v>
      </c>
      <c r="W5" s="27">
        <f t="shared" ref="W5:W43" si="2">INT(60*60*24*V5/(T5+U5)*RIGHT(S5,(LEN(S5)-FIND("-",S5))))</f>
        <v>15319</v>
      </c>
      <c r="X5" s="26">
        <v>0.9</v>
      </c>
      <c r="Y5" s="27">
        <f t="shared" ref="Y5:Y43" si="3">W5*X5</f>
        <v>13787.1</v>
      </c>
      <c r="AB5" s="24"/>
      <c r="AC5" s="25"/>
      <c r="AD5" s="26"/>
      <c r="AE5" s="27"/>
      <c r="AF5" s="26"/>
      <c r="AG5" s="27"/>
      <c r="AH5" s="73" t="s">
        <v>13</v>
      </c>
      <c r="AI5" s="73" t="s">
        <v>116</v>
      </c>
      <c r="AJ5" s="73" t="s">
        <v>116</v>
      </c>
      <c r="AK5" s="73" t="str">
        <f t="shared" si="0"/>
        <v>P1</v>
      </c>
      <c r="AL5" s="73" t="str">
        <f t="shared" ref="AL5:AL51" si="4">D5</f>
        <v>QX 20 100</v>
      </c>
      <c r="AM5" s="73" t="s">
        <v>748</v>
      </c>
    </row>
    <row r="6" spans="1:40" s="13" customFormat="1">
      <c r="A6" s="13">
        <v>74</v>
      </c>
      <c r="B6" s="73" t="s">
        <v>428</v>
      </c>
      <c r="C6" s="13" t="str">
        <f>MID(J6,3,5)</f>
        <v>00077</v>
      </c>
      <c r="D6" s="73" t="s">
        <v>818</v>
      </c>
      <c r="E6" s="34">
        <v>3035298923</v>
      </c>
      <c r="F6" s="13" t="s">
        <v>318</v>
      </c>
      <c r="G6" s="13" t="s">
        <v>790</v>
      </c>
      <c r="H6" s="13" t="s">
        <v>417</v>
      </c>
      <c r="I6" s="13" t="s">
        <v>144</v>
      </c>
      <c r="J6" s="13" t="s">
        <v>144</v>
      </c>
      <c r="K6" s="13" t="s">
        <v>893</v>
      </c>
      <c r="L6" s="13" t="s">
        <v>426</v>
      </c>
      <c r="M6" s="73" t="s">
        <v>192</v>
      </c>
      <c r="N6" s="22">
        <v>750</v>
      </c>
      <c r="O6" s="35" t="s">
        <v>419</v>
      </c>
      <c r="P6" s="13" t="s">
        <v>819</v>
      </c>
      <c r="Q6" s="13" t="s">
        <v>820</v>
      </c>
      <c r="R6" s="13" t="s">
        <v>420</v>
      </c>
      <c r="S6" s="13" t="s">
        <v>421</v>
      </c>
      <c r="T6" s="24">
        <f>1.1</f>
        <v>1.1000000000000001</v>
      </c>
      <c r="U6" s="25">
        <f>1.1</f>
        <v>1.1000000000000001</v>
      </c>
      <c r="V6" s="26">
        <v>0.5</v>
      </c>
      <c r="W6" s="27">
        <f t="shared" si="2"/>
        <v>19636</v>
      </c>
      <c r="X6" s="26">
        <v>0.9</v>
      </c>
      <c r="Y6" s="27">
        <f t="shared" si="3"/>
        <v>17672.400000000001</v>
      </c>
      <c r="AB6" s="24"/>
      <c r="AC6" s="25"/>
      <c r="AD6" s="26"/>
      <c r="AE6" s="27"/>
      <c r="AF6" s="26"/>
      <c r="AG6" s="27"/>
      <c r="AH6" s="73" t="s">
        <v>13</v>
      </c>
      <c r="AI6" s="73" t="s">
        <v>116</v>
      </c>
      <c r="AJ6" s="73" t="s">
        <v>116</v>
      </c>
      <c r="AK6" s="73" t="str">
        <f t="shared" si="0"/>
        <v>P1</v>
      </c>
      <c r="AL6" s="73" t="str">
        <f t="shared" si="4"/>
        <v>QX 10 052</v>
      </c>
      <c r="AM6" s="73" t="s">
        <v>748</v>
      </c>
    </row>
    <row r="7" spans="1:40" s="13" customFormat="1">
      <c r="A7" s="13">
        <v>74</v>
      </c>
      <c r="B7" s="73" t="s">
        <v>428</v>
      </c>
      <c r="C7" s="13" t="str">
        <f>MID(J7,3,5)</f>
        <v>00077</v>
      </c>
      <c r="D7" s="73" t="s">
        <v>818</v>
      </c>
      <c r="E7" s="34">
        <v>3035316815</v>
      </c>
      <c r="F7" s="13" t="s">
        <v>318</v>
      </c>
      <c r="G7" s="13" t="s">
        <v>319</v>
      </c>
      <c r="H7" s="13" t="s">
        <v>417</v>
      </c>
      <c r="I7" s="13" t="s">
        <v>144</v>
      </c>
      <c r="J7" s="13" t="s">
        <v>144</v>
      </c>
      <c r="K7" s="13" t="s">
        <v>893</v>
      </c>
      <c r="L7" s="13" t="s">
        <v>426</v>
      </c>
      <c r="M7" s="73" t="s">
        <v>192</v>
      </c>
      <c r="N7" s="22">
        <v>750</v>
      </c>
      <c r="O7" s="35" t="s">
        <v>419</v>
      </c>
      <c r="P7" s="13" t="s">
        <v>558</v>
      </c>
      <c r="Q7" s="13" t="s">
        <v>559</v>
      </c>
      <c r="R7" s="13" t="s">
        <v>420</v>
      </c>
      <c r="S7" s="13" t="s">
        <v>421</v>
      </c>
      <c r="T7" s="24">
        <f>1.1</f>
        <v>1.1000000000000001</v>
      </c>
      <c r="U7" s="25">
        <f>1.1</f>
        <v>1.1000000000000001</v>
      </c>
      <c r="V7" s="26">
        <v>0.5</v>
      </c>
      <c r="W7" s="27">
        <f t="shared" si="2"/>
        <v>19636</v>
      </c>
      <c r="X7" s="26">
        <v>0.9</v>
      </c>
      <c r="Y7" s="27">
        <f t="shared" si="3"/>
        <v>17672.400000000001</v>
      </c>
      <c r="AB7" s="24"/>
      <c r="AC7" s="25"/>
      <c r="AD7" s="26"/>
      <c r="AE7" s="27"/>
      <c r="AF7" s="26"/>
      <c r="AG7" s="27"/>
      <c r="AH7" s="73" t="s">
        <v>13</v>
      </c>
      <c r="AI7" s="73" t="s">
        <v>116</v>
      </c>
      <c r="AJ7" s="73" t="s">
        <v>116</v>
      </c>
      <c r="AK7" s="73" t="str">
        <f t="shared" si="0"/>
        <v>P1</v>
      </c>
      <c r="AL7" s="73" t="str">
        <f t="shared" si="4"/>
        <v>QX 10 052</v>
      </c>
      <c r="AM7" s="73" t="s">
        <v>748</v>
      </c>
    </row>
    <row r="8" spans="1:40" s="13" customFormat="1">
      <c r="A8" s="13">
        <v>74</v>
      </c>
      <c r="B8" s="73" t="s">
        <v>428</v>
      </c>
      <c r="C8" s="13" t="str">
        <f t="shared" si="1"/>
        <v>00096</v>
      </c>
      <c r="D8" s="73" t="s">
        <v>429</v>
      </c>
      <c r="E8" s="34">
        <v>3035282873</v>
      </c>
      <c r="F8" s="13" t="s">
        <v>360</v>
      </c>
      <c r="G8" s="13" t="s">
        <v>359</v>
      </c>
      <c r="H8" s="13" t="s">
        <v>361</v>
      </c>
      <c r="I8" s="13" t="s">
        <v>164</v>
      </c>
      <c r="J8" s="13" t="s">
        <v>164</v>
      </c>
      <c r="K8" s="13" t="s">
        <v>893</v>
      </c>
      <c r="L8" s="13" t="s">
        <v>219</v>
      </c>
      <c r="M8" s="73" t="s">
        <v>200</v>
      </c>
      <c r="N8" s="22">
        <v>240</v>
      </c>
      <c r="O8" s="35" t="s">
        <v>209</v>
      </c>
      <c r="P8" s="13" t="s">
        <v>539</v>
      </c>
      <c r="Q8" s="13" t="s">
        <v>422</v>
      </c>
      <c r="R8" s="13" t="s">
        <v>420</v>
      </c>
      <c r="S8" s="13" t="s">
        <v>161</v>
      </c>
      <c r="T8" s="24">
        <v>1.97</v>
      </c>
      <c r="U8" s="25">
        <v>1.1000000000000001</v>
      </c>
      <c r="V8" s="26">
        <v>0.5</v>
      </c>
      <c r="W8" s="27">
        <f t="shared" si="2"/>
        <v>14071</v>
      </c>
      <c r="X8" s="26">
        <v>0.9</v>
      </c>
      <c r="Y8" s="27">
        <f t="shared" si="3"/>
        <v>12663.9</v>
      </c>
      <c r="AB8" s="24"/>
      <c r="AC8" s="25"/>
      <c r="AD8" s="26"/>
      <c r="AE8" s="27"/>
      <c r="AF8" s="26"/>
      <c r="AG8" s="27"/>
      <c r="AH8" s="73" t="s">
        <v>13</v>
      </c>
      <c r="AI8" s="73" t="s">
        <v>116</v>
      </c>
      <c r="AJ8" s="73" t="s">
        <v>116</v>
      </c>
      <c r="AK8" s="73" t="str">
        <f t="shared" si="0"/>
        <v>P1</v>
      </c>
      <c r="AL8" s="73" t="str">
        <f t="shared" si="4"/>
        <v>QF 28 160</v>
      </c>
      <c r="AM8" s="73" t="s">
        <v>747</v>
      </c>
    </row>
    <row r="9" spans="1:40" s="13" customFormat="1">
      <c r="A9" s="13">
        <v>74</v>
      </c>
      <c r="B9" s="73" t="s">
        <v>415</v>
      </c>
      <c r="C9" s="13" t="str">
        <f t="shared" ref="C9" si="5">MID(J9,3,5)</f>
        <v>00096</v>
      </c>
      <c r="D9" s="73" t="s">
        <v>429</v>
      </c>
      <c r="E9" s="118">
        <v>3035348181</v>
      </c>
      <c r="F9" s="13" t="s">
        <v>360</v>
      </c>
      <c r="G9" s="13" t="s">
        <v>359</v>
      </c>
      <c r="H9" s="13" t="s">
        <v>361</v>
      </c>
      <c r="I9" s="13" t="s">
        <v>164</v>
      </c>
      <c r="J9" s="13" t="s">
        <v>164</v>
      </c>
      <c r="K9" s="13" t="s">
        <v>893</v>
      </c>
      <c r="L9" s="13" t="s">
        <v>219</v>
      </c>
      <c r="M9" s="73" t="s">
        <v>200</v>
      </c>
      <c r="N9" s="22">
        <v>240</v>
      </c>
      <c r="O9" s="35" t="s">
        <v>209</v>
      </c>
      <c r="P9" s="110" t="s">
        <v>1160</v>
      </c>
      <c r="Q9" s="110" t="s">
        <v>1161</v>
      </c>
      <c r="R9" s="13" t="s">
        <v>414</v>
      </c>
      <c r="S9" s="13" t="s">
        <v>161</v>
      </c>
      <c r="T9" s="24">
        <v>1.97</v>
      </c>
      <c r="U9" s="25">
        <v>1.1000000000000001</v>
      </c>
      <c r="V9" s="26">
        <v>0.5</v>
      </c>
      <c r="W9" s="27">
        <f t="shared" ref="W9" si="6">INT(60*60*24*V9/(T9+U9)*RIGHT(S9,(LEN(S9)-FIND("-",S9))))</f>
        <v>14071</v>
      </c>
      <c r="X9" s="26">
        <v>0.9</v>
      </c>
      <c r="Y9" s="27">
        <f t="shared" ref="Y9" si="7">W9*X9</f>
        <v>12663.9</v>
      </c>
      <c r="AB9" s="24"/>
      <c r="AC9" s="25"/>
      <c r="AD9" s="26"/>
      <c r="AE9" s="27"/>
      <c r="AF9" s="26"/>
      <c r="AG9" s="27"/>
      <c r="AH9" s="73" t="s">
        <v>13</v>
      </c>
      <c r="AI9" s="73" t="s">
        <v>116</v>
      </c>
      <c r="AJ9" s="73" t="s">
        <v>116</v>
      </c>
      <c r="AK9" s="73" t="str">
        <f t="shared" ref="AK9" si="8">B9</f>
        <v>P1</v>
      </c>
      <c r="AL9" s="73" t="str">
        <f t="shared" ref="AL9" si="9">D9</f>
        <v>QF 28 160</v>
      </c>
      <c r="AM9" s="73" t="s">
        <v>747</v>
      </c>
    </row>
    <row r="10" spans="1:40" s="13" customFormat="1">
      <c r="A10" s="13">
        <v>74</v>
      </c>
      <c r="B10" s="73" t="s">
        <v>821</v>
      </c>
      <c r="C10" s="13" t="str">
        <f t="shared" si="1"/>
        <v>00207</v>
      </c>
      <c r="D10" s="73" t="s">
        <v>822</v>
      </c>
      <c r="E10" s="34">
        <v>2035207434</v>
      </c>
      <c r="F10" s="13" t="s">
        <v>320</v>
      </c>
      <c r="G10" s="13" t="s">
        <v>321</v>
      </c>
      <c r="H10" s="13" t="s">
        <v>322</v>
      </c>
      <c r="I10" s="13" t="s">
        <v>271</v>
      </c>
      <c r="J10" s="13" t="s">
        <v>143</v>
      </c>
      <c r="K10" s="13" t="s">
        <v>893</v>
      </c>
      <c r="L10" s="13" t="s">
        <v>219</v>
      </c>
      <c r="M10" s="73" t="s">
        <v>425</v>
      </c>
      <c r="N10" s="22">
        <v>1680</v>
      </c>
      <c r="O10" s="35" t="s">
        <v>205</v>
      </c>
      <c r="P10" s="13" t="s">
        <v>823</v>
      </c>
      <c r="Q10" s="13" t="s">
        <v>824</v>
      </c>
      <c r="R10" s="13" t="s">
        <v>825</v>
      </c>
      <c r="S10" s="13" t="s">
        <v>161</v>
      </c>
      <c r="T10" s="24">
        <v>7.53</v>
      </c>
      <c r="U10" s="25">
        <v>1.1000000000000001</v>
      </c>
      <c r="V10" s="26">
        <v>0.5</v>
      </c>
      <c r="W10" s="27">
        <f t="shared" si="2"/>
        <v>5005</v>
      </c>
      <c r="X10" s="26">
        <v>0.9</v>
      </c>
      <c r="Y10" s="27">
        <f t="shared" si="3"/>
        <v>4504.5</v>
      </c>
      <c r="AB10" s="24"/>
      <c r="AC10" s="25"/>
      <c r="AD10" s="26"/>
      <c r="AE10" s="27"/>
      <c r="AF10" s="26"/>
      <c r="AG10" s="27"/>
      <c r="AH10" s="73" t="s">
        <v>13</v>
      </c>
      <c r="AI10" s="73" t="s">
        <v>116</v>
      </c>
      <c r="AJ10" s="73" t="s">
        <v>116</v>
      </c>
      <c r="AK10" s="73" t="str">
        <f t="shared" si="0"/>
        <v>K4</v>
      </c>
      <c r="AL10" s="73" t="str">
        <f t="shared" si="4"/>
        <v>BJ 10 128</v>
      </c>
      <c r="AM10" s="73" t="s">
        <v>749</v>
      </c>
    </row>
    <row r="11" spans="1:40" s="13" customFormat="1">
      <c r="A11" s="13">
        <v>74</v>
      </c>
      <c r="B11" s="73" t="s">
        <v>428</v>
      </c>
      <c r="C11" s="13" t="str">
        <f t="shared" si="1"/>
        <v>00235</v>
      </c>
      <c r="D11" s="73" t="s">
        <v>826</v>
      </c>
      <c r="E11" s="34">
        <v>3035332973</v>
      </c>
      <c r="F11" s="13" t="s">
        <v>742</v>
      </c>
      <c r="G11" s="13" t="s">
        <v>744</v>
      </c>
      <c r="H11" s="13" t="s">
        <v>743</v>
      </c>
      <c r="I11" s="13" t="s">
        <v>165</v>
      </c>
      <c r="J11" s="13" t="s">
        <v>165</v>
      </c>
      <c r="K11" s="13" t="s">
        <v>893</v>
      </c>
      <c r="L11" s="13" t="s">
        <v>426</v>
      </c>
      <c r="M11" s="73" t="s">
        <v>200</v>
      </c>
      <c r="N11" s="22">
        <v>240</v>
      </c>
      <c r="O11" s="35" t="s">
        <v>807</v>
      </c>
      <c r="P11" s="13" t="s">
        <v>827</v>
      </c>
      <c r="Q11" s="13" t="s">
        <v>828</v>
      </c>
      <c r="R11" s="13" t="s">
        <v>420</v>
      </c>
      <c r="S11" s="13" t="s">
        <v>161</v>
      </c>
      <c r="T11" s="24">
        <v>1.84</v>
      </c>
      <c r="U11" s="25">
        <v>1.1000000000000001</v>
      </c>
      <c r="V11" s="26">
        <v>0.5</v>
      </c>
      <c r="W11" s="27">
        <f t="shared" si="2"/>
        <v>14693</v>
      </c>
      <c r="X11" s="26">
        <v>0.9</v>
      </c>
      <c r="Y11" s="27">
        <f t="shared" si="3"/>
        <v>13223.7</v>
      </c>
      <c r="AB11" s="24"/>
      <c r="AC11" s="25"/>
      <c r="AD11" s="26"/>
      <c r="AE11" s="27"/>
      <c r="AF11" s="26"/>
      <c r="AG11" s="27"/>
      <c r="AH11" s="73" t="s">
        <v>13</v>
      </c>
      <c r="AI11" s="73" t="s">
        <v>116</v>
      </c>
      <c r="AJ11" s="73" t="s">
        <v>116</v>
      </c>
      <c r="AK11" s="73" t="str">
        <f t="shared" si="0"/>
        <v>P1</v>
      </c>
      <c r="AL11" s="73" t="str">
        <f t="shared" si="4"/>
        <v>QF 28 128</v>
      </c>
      <c r="AM11" s="73" t="s">
        <v>747</v>
      </c>
    </row>
    <row r="12" spans="1:40" s="13" customFormat="1">
      <c r="A12" s="13">
        <v>74</v>
      </c>
      <c r="B12" s="73" t="s">
        <v>428</v>
      </c>
      <c r="C12" s="13" t="str">
        <f t="shared" si="1"/>
        <v>00257</v>
      </c>
      <c r="D12" s="73" t="s">
        <v>429</v>
      </c>
      <c r="E12" s="34">
        <v>3035282869</v>
      </c>
      <c r="F12" s="13" t="s">
        <v>362</v>
      </c>
      <c r="G12" s="13" t="s">
        <v>363</v>
      </c>
      <c r="H12" s="13" t="s">
        <v>364</v>
      </c>
      <c r="I12" s="13" t="s">
        <v>166</v>
      </c>
      <c r="J12" s="13" t="s">
        <v>166</v>
      </c>
      <c r="K12" s="13" t="s">
        <v>893</v>
      </c>
      <c r="L12" s="13" t="s">
        <v>426</v>
      </c>
      <c r="M12" s="73" t="s">
        <v>200</v>
      </c>
      <c r="N12" s="22">
        <v>240</v>
      </c>
      <c r="O12" s="35" t="s">
        <v>199</v>
      </c>
      <c r="P12" s="13" t="s">
        <v>579</v>
      </c>
      <c r="Q12" s="13" t="s">
        <v>829</v>
      </c>
      <c r="R12" s="13" t="s">
        <v>420</v>
      </c>
      <c r="S12" s="13" t="s">
        <v>161</v>
      </c>
      <c r="T12" s="24">
        <v>15.5</v>
      </c>
      <c r="U12" s="25">
        <v>1.1000000000000001</v>
      </c>
      <c r="V12" s="26">
        <v>0.5</v>
      </c>
      <c r="W12" s="27">
        <f t="shared" si="2"/>
        <v>2602</v>
      </c>
      <c r="X12" s="26">
        <v>0.9</v>
      </c>
      <c r="Y12" s="27">
        <f t="shared" si="3"/>
        <v>2341.8000000000002</v>
      </c>
      <c r="AB12" s="24"/>
      <c r="AC12" s="25"/>
      <c r="AD12" s="26"/>
      <c r="AE12" s="27"/>
      <c r="AF12" s="26"/>
      <c r="AG12" s="27"/>
      <c r="AH12" s="73" t="s">
        <v>13</v>
      </c>
      <c r="AI12" s="73" t="s">
        <v>116</v>
      </c>
      <c r="AJ12" s="73" t="s">
        <v>116</v>
      </c>
      <c r="AK12" s="73" t="str">
        <f t="shared" si="0"/>
        <v>P1</v>
      </c>
      <c r="AL12" s="73" t="str">
        <f t="shared" si="4"/>
        <v>QF 28 160</v>
      </c>
      <c r="AM12" s="73" t="s">
        <v>747</v>
      </c>
    </row>
    <row r="13" spans="1:40" s="13" customFormat="1">
      <c r="A13" s="13">
        <v>74</v>
      </c>
      <c r="B13" s="73" t="s">
        <v>428</v>
      </c>
      <c r="C13" s="13" t="str">
        <f t="shared" si="1"/>
        <v>56270</v>
      </c>
      <c r="D13" s="73" t="s">
        <v>230</v>
      </c>
      <c r="E13" s="34">
        <v>3035302145</v>
      </c>
      <c r="F13" s="13" t="s">
        <v>323</v>
      </c>
      <c r="G13" s="13" t="s">
        <v>324</v>
      </c>
      <c r="H13" s="13" t="s">
        <v>430</v>
      </c>
      <c r="I13" s="13" t="s">
        <v>272</v>
      </c>
      <c r="J13" s="13" t="s">
        <v>159</v>
      </c>
      <c r="K13" s="13" t="s">
        <v>893</v>
      </c>
      <c r="L13" s="13" t="s">
        <v>219</v>
      </c>
      <c r="M13" s="73" t="s">
        <v>192</v>
      </c>
      <c r="N13" s="22">
        <v>400</v>
      </c>
      <c r="O13" s="35" t="s">
        <v>431</v>
      </c>
      <c r="P13" s="13" t="s">
        <v>830</v>
      </c>
      <c r="Q13" s="13" t="s">
        <v>533</v>
      </c>
      <c r="R13" s="13" t="s">
        <v>420</v>
      </c>
      <c r="S13" s="13" t="s">
        <v>161</v>
      </c>
      <c r="T13" s="24">
        <v>1.84</v>
      </c>
      <c r="U13" s="25">
        <v>1.1000000000000001</v>
      </c>
      <c r="V13" s="26">
        <v>0.5</v>
      </c>
      <c r="W13" s="27">
        <f t="shared" si="2"/>
        <v>14693</v>
      </c>
      <c r="X13" s="26">
        <v>0.9</v>
      </c>
      <c r="Y13" s="27">
        <f t="shared" si="3"/>
        <v>13223.7</v>
      </c>
      <c r="AB13" s="24"/>
      <c r="AC13" s="25"/>
      <c r="AD13" s="26"/>
      <c r="AE13" s="27"/>
      <c r="AF13" s="26"/>
      <c r="AG13" s="27"/>
      <c r="AH13" s="73" t="s">
        <v>13</v>
      </c>
      <c r="AI13" s="73" t="s">
        <v>116</v>
      </c>
      <c r="AJ13" s="73" t="s">
        <v>116</v>
      </c>
      <c r="AK13" s="73" t="str">
        <f t="shared" si="0"/>
        <v>P1</v>
      </c>
      <c r="AL13" s="73" t="str">
        <f t="shared" si="4"/>
        <v>QX 20 100</v>
      </c>
      <c r="AM13" s="73" t="s">
        <v>748</v>
      </c>
    </row>
    <row r="14" spans="1:40" s="13" customFormat="1">
      <c r="A14" s="13">
        <v>74</v>
      </c>
      <c r="B14" s="73" t="s">
        <v>227</v>
      </c>
      <c r="C14" s="13" t="str">
        <f t="shared" si="1"/>
        <v>56277</v>
      </c>
      <c r="D14" s="73" t="s">
        <v>831</v>
      </c>
      <c r="E14" s="34">
        <v>2035204083</v>
      </c>
      <c r="F14" s="13" t="s">
        <v>325</v>
      </c>
      <c r="G14" s="13" t="s">
        <v>769</v>
      </c>
      <c r="H14" s="13" t="s">
        <v>326</v>
      </c>
      <c r="I14" s="13" t="s">
        <v>273</v>
      </c>
      <c r="J14" s="13" t="s">
        <v>169</v>
      </c>
      <c r="K14" s="13" t="s">
        <v>893</v>
      </c>
      <c r="L14" s="13" t="s">
        <v>219</v>
      </c>
      <c r="M14" s="73" t="s">
        <v>200</v>
      </c>
      <c r="N14" s="22">
        <v>600</v>
      </c>
      <c r="O14" s="35" t="s">
        <v>432</v>
      </c>
      <c r="P14" s="13" t="s">
        <v>540</v>
      </c>
      <c r="Q14" s="13" t="s">
        <v>433</v>
      </c>
      <c r="R14" s="13" t="s">
        <v>420</v>
      </c>
      <c r="S14" s="13" t="s">
        <v>765</v>
      </c>
      <c r="T14" s="24">
        <v>3.32</v>
      </c>
      <c r="U14" s="25">
        <v>1.3</v>
      </c>
      <c r="V14" s="26">
        <v>0.5</v>
      </c>
      <c r="W14" s="27">
        <f t="shared" si="2"/>
        <v>18701</v>
      </c>
      <c r="X14" s="26">
        <v>0.9</v>
      </c>
      <c r="Y14" s="27">
        <f t="shared" si="3"/>
        <v>16830.900000000001</v>
      </c>
      <c r="AB14" s="24"/>
      <c r="AC14" s="25"/>
      <c r="AD14" s="26"/>
      <c r="AE14" s="27"/>
      <c r="AF14" s="26"/>
      <c r="AG14" s="27"/>
      <c r="AH14" s="73" t="s">
        <v>13</v>
      </c>
      <c r="AI14" s="73" t="s">
        <v>116</v>
      </c>
      <c r="AJ14" s="73" t="s">
        <v>116</v>
      </c>
      <c r="AK14" s="73" t="str">
        <f t="shared" si="0"/>
        <v>K1</v>
      </c>
      <c r="AL14" s="73" t="str">
        <f t="shared" si="4"/>
        <v>TD 20 144</v>
      </c>
      <c r="AM14" s="73" t="s">
        <v>750</v>
      </c>
      <c r="AN14" s="13" t="s">
        <v>832</v>
      </c>
    </row>
    <row r="15" spans="1:40" s="13" customFormat="1">
      <c r="A15" s="13">
        <v>74</v>
      </c>
      <c r="B15" s="73" t="s">
        <v>473</v>
      </c>
      <c r="C15" s="13" t="str">
        <f t="shared" si="1"/>
        <v>56710</v>
      </c>
      <c r="D15" s="73" t="s">
        <v>833</v>
      </c>
      <c r="E15" s="34">
        <v>3035282951</v>
      </c>
      <c r="F15" s="13" t="s">
        <v>327</v>
      </c>
      <c r="G15" s="13" t="s">
        <v>328</v>
      </c>
      <c r="H15" s="13" t="s">
        <v>329</v>
      </c>
      <c r="I15" s="13" t="s">
        <v>276</v>
      </c>
      <c r="J15" s="13" t="s">
        <v>153</v>
      </c>
      <c r="K15" s="13" t="s">
        <v>893</v>
      </c>
      <c r="L15" s="13" t="s">
        <v>426</v>
      </c>
      <c r="M15" s="73" t="s">
        <v>192</v>
      </c>
      <c r="N15" s="22">
        <v>1000</v>
      </c>
      <c r="O15" s="35" t="s">
        <v>436</v>
      </c>
      <c r="P15" s="13" t="s">
        <v>834</v>
      </c>
      <c r="Q15" s="13" t="s">
        <v>437</v>
      </c>
      <c r="R15" s="13" t="s">
        <v>835</v>
      </c>
      <c r="S15" s="13" t="s">
        <v>161</v>
      </c>
      <c r="T15" s="24">
        <v>15.97</v>
      </c>
      <c r="U15" s="25">
        <v>1.1000000000000001</v>
      </c>
      <c r="V15" s="26">
        <v>0.5</v>
      </c>
      <c r="W15" s="27">
        <f t="shared" si="2"/>
        <v>2530</v>
      </c>
      <c r="X15" s="26">
        <v>0.9</v>
      </c>
      <c r="Y15" s="27">
        <f t="shared" si="3"/>
        <v>2277</v>
      </c>
      <c r="AB15" s="24"/>
      <c r="AC15" s="25"/>
      <c r="AD15" s="26"/>
      <c r="AE15" s="27"/>
      <c r="AF15" s="26"/>
      <c r="AG15" s="27"/>
      <c r="AH15" s="73" t="s">
        <v>13</v>
      </c>
      <c r="AI15" s="73" t="s">
        <v>116</v>
      </c>
      <c r="AJ15" s="73" t="s">
        <v>116</v>
      </c>
      <c r="AK15" s="73" t="str">
        <f t="shared" si="0"/>
        <v>P3</v>
      </c>
      <c r="AL15" s="73" t="str">
        <f t="shared" si="4"/>
        <v>CA 12 160</v>
      </c>
      <c r="AM15" s="73" t="s">
        <v>751</v>
      </c>
    </row>
    <row r="16" spans="1:40" s="13" customFormat="1">
      <c r="A16" s="13">
        <v>74</v>
      </c>
      <c r="B16" s="73" t="s">
        <v>428</v>
      </c>
      <c r="C16" s="13" t="str">
        <f t="shared" si="1"/>
        <v>56710</v>
      </c>
      <c r="D16" s="73" t="s">
        <v>833</v>
      </c>
      <c r="E16" s="34">
        <v>3035292222</v>
      </c>
      <c r="F16" s="13" t="s">
        <v>330</v>
      </c>
      <c r="G16" s="13" t="s">
        <v>331</v>
      </c>
      <c r="H16" s="13" t="s">
        <v>332</v>
      </c>
      <c r="I16" s="13" t="s">
        <v>277</v>
      </c>
      <c r="J16" s="13" t="s">
        <v>154</v>
      </c>
      <c r="K16" s="13" t="s">
        <v>893</v>
      </c>
      <c r="L16" s="13" t="s">
        <v>426</v>
      </c>
      <c r="M16" s="73" t="s">
        <v>192</v>
      </c>
      <c r="N16" s="22">
        <v>1000</v>
      </c>
      <c r="O16" s="35" t="s">
        <v>207</v>
      </c>
      <c r="P16" s="13" t="s">
        <v>542</v>
      </c>
      <c r="Q16" s="13" t="s">
        <v>836</v>
      </c>
      <c r="R16" s="13" t="s">
        <v>835</v>
      </c>
      <c r="S16" s="13" t="s">
        <v>161</v>
      </c>
      <c r="T16" s="24">
        <v>15.97</v>
      </c>
      <c r="U16" s="25">
        <v>1.1000000000000001</v>
      </c>
      <c r="V16" s="26">
        <v>0.5</v>
      </c>
      <c r="W16" s="27">
        <f t="shared" si="2"/>
        <v>2530</v>
      </c>
      <c r="X16" s="26">
        <v>0.9</v>
      </c>
      <c r="Y16" s="27">
        <f t="shared" si="3"/>
        <v>2277</v>
      </c>
      <c r="AB16" s="24"/>
      <c r="AC16" s="25"/>
      <c r="AD16" s="26"/>
      <c r="AE16" s="27"/>
      <c r="AF16" s="26"/>
      <c r="AG16" s="27"/>
      <c r="AH16" s="73" t="s">
        <v>13</v>
      </c>
      <c r="AI16" s="73" t="s">
        <v>116</v>
      </c>
      <c r="AJ16" s="73" t="s">
        <v>116</v>
      </c>
      <c r="AK16" s="73" t="str">
        <f t="shared" si="0"/>
        <v>P1</v>
      </c>
      <c r="AL16" s="73" t="str">
        <f t="shared" si="4"/>
        <v>CA 12 160</v>
      </c>
      <c r="AM16" s="73" t="s">
        <v>751</v>
      </c>
    </row>
    <row r="17" spans="1:40" s="13" customFormat="1">
      <c r="A17" s="13">
        <v>74</v>
      </c>
      <c r="B17" s="73" t="s">
        <v>428</v>
      </c>
      <c r="C17" s="13" t="s">
        <v>438</v>
      </c>
      <c r="D17" s="73" t="s">
        <v>243</v>
      </c>
      <c r="E17" s="34">
        <v>3035282788</v>
      </c>
      <c r="F17" s="13" t="s">
        <v>333</v>
      </c>
      <c r="G17" s="13" t="s">
        <v>334</v>
      </c>
      <c r="H17" s="13" t="s">
        <v>335</v>
      </c>
      <c r="I17" s="13" t="s">
        <v>278</v>
      </c>
      <c r="J17" s="13" t="s">
        <v>175</v>
      </c>
      <c r="K17" s="13" t="s">
        <v>893</v>
      </c>
      <c r="L17" s="13" t="s">
        <v>219</v>
      </c>
      <c r="M17" s="73" t="s">
        <v>425</v>
      </c>
      <c r="N17" s="22">
        <v>240</v>
      </c>
      <c r="O17" s="35" t="s">
        <v>439</v>
      </c>
      <c r="P17" s="13" t="s">
        <v>837</v>
      </c>
      <c r="Q17" s="13" t="s">
        <v>838</v>
      </c>
      <c r="R17" s="13" t="s">
        <v>758</v>
      </c>
      <c r="S17" s="13" t="s">
        <v>161</v>
      </c>
      <c r="T17" s="24">
        <v>9.3699999999999992</v>
      </c>
      <c r="U17" s="25">
        <v>1.1000000000000001</v>
      </c>
      <c r="V17" s="26">
        <v>0.5</v>
      </c>
      <c r="W17" s="27">
        <f t="shared" si="2"/>
        <v>4126</v>
      </c>
      <c r="X17" s="26">
        <v>0.9</v>
      </c>
      <c r="Y17" s="27">
        <f t="shared" si="3"/>
        <v>3713.4</v>
      </c>
      <c r="AB17" s="24"/>
      <c r="AC17" s="25"/>
      <c r="AD17" s="26"/>
      <c r="AE17" s="27"/>
      <c r="AF17" s="26"/>
      <c r="AG17" s="27"/>
      <c r="AH17" s="73" t="s">
        <v>13</v>
      </c>
      <c r="AI17" s="73" t="s">
        <v>116</v>
      </c>
      <c r="AJ17" s="73" t="s">
        <v>116</v>
      </c>
      <c r="AK17" s="73" t="str">
        <f t="shared" si="0"/>
        <v>P1</v>
      </c>
      <c r="AL17" s="73" t="str">
        <f t="shared" si="4"/>
        <v>QF 28 208</v>
      </c>
      <c r="AM17" s="73" t="s">
        <v>747</v>
      </c>
    </row>
    <row r="18" spans="1:40" s="13" customFormat="1">
      <c r="A18" s="13">
        <v>74</v>
      </c>
      <c r="B18" s="73" t="s">
        <v>428</v>
      </c>
      <c r="C18" s="13" t="str">
        <f t="shared" ref="C18:C34" si="10">MID(J18,3,5)</f>
        <v>56753</v>
      </c>
      <c r="D18" s="73" t="s">
        <v>429</v>
      </c>
      <c r="E18" s="34">
        <v>3035282796</v>
      </c>
      <c r="F18" s="13" t="s">
        <v>354</v>
      </c>
      <c r="G18" s="13" t="s">
        <v>767</v>
      </c>
      <c r="H18" s="13" t="s">
        <v>355</v>
      </c>
      <c r="I18" s="13" t="s">
        <v>279</v>
      </c>
      <c r="J18" s="13" t="s">
        <v>768</v>
      </c>
      <c r="K18" s="13" t="s">
        <v>893</v>
      </c>
      <c r="L18" s="13" t="s">
        <v>219</v>
      </c>
      <c r="M18" s="73" t="s">
        <v>200</v>
      </c>
      <c r="N18" s="22">
        <v>240</v>
      </c>
      <c r="O18" s="35" t="s">
        <v>213</v>
      </c>
      <c r="P18" s="13" t="s">
        <v>839</v>
      </c>
      <c r="Q18" s="13" t="s">
        <v>440</v>
      </c>
      <c r="R18" s="13" t="s">
        <v>420</v>
      </c>
      <c r="S18" s="13" t="s">
        <v>766</v>
      </c>
      <c r="T18" s="24">
        <v>20.58</v>
      </c>
      <c r="U18" s="25">
        <v>1.1000000000000001</v>
      </c>
      <c r="V18" s="26">
        <v>0.5</v>
      </c>
      <c r="W18" s="27">
        <f t="shared" si="2"/>
        <v>1992</v>
      </c>
      <c r="X18" s="26">
        <v>0.9</v>
      </c>
      <c r="Y18" s="27">
        <f t="shared" si="3"/>
        <v>1792.8</v>
      </c>
      <c r="AB18" s="24"/>
      <c r="AC18" s="25"/>
      <c r="AD18" s="26"/>
      <c r="AE18" s="27"/>
      <c r="AF18" s="26"/>
      <c r="AG18" s="27"/>
      <c r="AH18" s="73" t="s">
        <v>13</v>
      </c>
      <c r="AI18" s="73" t="s">
        <v>116</v>
      </c>
      <c r="AJ18" s="73" t="s">
        <v>116</v>
      </c>
      <c r="AK18" s="73" t="str">
        <f t="shared" si="0"/>
        <v>P1</v>
      </c>
      <c r="AL18" s="73" t="str">
        <f t="shared" si="4"/>
        <v>QF 28 160</v>
      </c>
      <c r="AM18" s="73" t="s">
        <v>747</v>
      </c>
    </row>
    <row r="19" spans="1:40" s="13" customFormat="1">
      <c r="A19" s="13">
        <v>74</v>
      </c>
      <c r="B19" s="73" t="s">
        <v>227</v>
      </c>
      <c r="C19" s="13" t="str">
        <f t="shared" si="10"/>
        <v>57456</v>
      </c>
      <c r="D19" s="73" t="s">
        <v>840</v>
      </c>
      <c r="E19" s="34">
        <v>2035201678</v>
      </c>
      <c r="F19" s="13" t="s">
        <v>369</v>
      </c>
      <c r="G19" s="13" t="s">
        <v>370</v>
      </c>
      <c r="H19" s="13" t="s">
        <v>371</v>
      </c>
      <c r="I19" s="13" t="s">
        <v>280</v>
      </c>
      <c r="J19" s="13" t="s">
        <v>176</v>
      </c>
      <c r="K19" s="13" t="s">
        <v>893</v>
      </c>
      <c r="L19" s="13" t="s">
        <v>472</v>
      </c>
      <c r="M19" s="73" t="s">
        <v>200</v>
      </c>
      <c r="N19" s="22">
        <v>400</v>
      </c>
      <c r="O19" s="35" t="s">
        <v>441</v>
      </c>
      <c r="P19" s="13" t="s">
        <v>841</v>
      </c>
      <c r="Q19" s="13" t="s">
        <v>842</v>
      </c>
      <c r="R19" s="13" t="s">
        <v>420</v>
      </c>
      <c r="S19" s="13" t="s">
        <v>161</v>
      </c>
      <c r="T19" s="24">
        <v>4.5999999999999996</v>
      </c>
      <c r="U19" s="25">
        <v>1.1000000000000001</v>
      </c>
      <c r="V19" s="26">
        <v>0.5</v>
      </c>
      <c r="W19" s="27">
        <f t="shared" si="2"/>
        <v>7578</v>
      </c>
      <c r="X19" s="26">
        <v>0.9</v>
      </c>
      <c r="Y19" s="27">
        <f t="shared" si="3"/>
        <v>6820.2</v>
      </c>
      <c r="AB19" s="24"/>
      <c r="AC19" s="25"/>
      <c r="AD19" s="26"/>
      <c r="AE19" s="27"/>
      <c r="AF19" s="26"/>
      <c r="AG19" s="27"/>
      <c r="AH19" s="73" t="s">
        <v>13</v>
      </c>
      <c r="AI19" s="73" t="s">
        <v>116</v>
      </c>
      <c r="AJ19" s="73" t="s">
        <v>116</v>
      </c>
      <c r="AK19" s="73" t="str">
        <f t="shared" si="0"/>
        <v>K1</v>
      </c>
      <c r="AL19" s="73" t="str">
        <f t="shared" si="4"/>
        <v>TD 24 160</v>
      </c>
      <c r="AM19" s="73" t="s">
        <v>750</v>
      </c>
      <c r="AN19" s="13" t="s">
        <v>832</v>
      </c>
    </row>
    <row r="20" spans="1:40" s="13" customFormat="1">
      <c r="A20" s="13">
        <v>74</v>
      </c>
      <c r="B20" s="73" t="s">
        <v>227</v>
      </c>
      <c r="C20" s="13" t="str">
        <f t="shared" si="10"/>
        <v>57456</v>
      </c>
      <c r="D20" s="73" t="s">
        <v>840</v>
      </c>
      <c r="E20" s="34">
        <v>2035199910</v>
      </c>
      <c r="F20" s="13" t="s">
        <v>267</v>
      </c>
      <c r="G20" s="13" t="s">
        <v>336</v>
      </c>
      <c r="H20" s="13" t="s">
        <v>337</v>
      </c>
      <c r="I20" s="13" t="s">
        <v>281</v>
      </c>
      <c r="J20" s="13" t="s">
        <v>1033</v>
      </c>
      <c r="K20" s="13" t="s">
        <v>893</v>
      </c>
      <c r="L20" s="13" t="s">
        <v>219</v>
      </c>
      <c r="M20" s="73" t="s">
        <v>200</v>
      </c>
      <c r="N20" s="22">
        <v>400</v>
      </c>
      <c r="O20" s="35" t="s">
        <v>442</v>
      </c>
      <c r="P20" s="13" t="s">
        <v>843</v>
      </c>
      <c r="Q20" s="13" t="s">
        <v>844</v>
      </c>
      <c r="R20" s="13" t="s">
        <v>420</v>
      </c>
      <c r="S20" s="13" t="s">
        <v>161</v>
      </c>
      <c r="T20" s="24">
        <v>4.5999999999999996</v>
      </c>
      <c r="U20" s="25">
        <v>1.1000000000000001</v>
      </c>
      <c r="V20" s="26">
        <v>0.5</v>
      </c>
      <c r="W20" s="27">
        <f t="shared" si="2"/>
        <v>7578</v>
      </c>
      <c r="X20" s="26">
        <v>0.9</v>
      </c>
      <c r="Y20" s="27">
        <f t="shared" si="3"/>
        <v>6820.2</v>
      </c>
      <c r="AB20" s="24"/>
      <c r="AC20" s="25"/>
      <c r="AD20" s="26"/>
      <c r="AE20" s="27"/>
      <c r="AF20" s="26"/>
      <c r="AG20" s="27"/>
      <c r="AH20" s="73" t="s">
        <v>13</v>
      </c>
      <c r="AI20" s="73" t="s">
        <v>116</v>
      </c>
      <c r="AJ20" s="73" t="s">
        <v>116</v>
      </c>
      <c r="AK20" s="73" t="str">
        <f t="shared" si="0"/>
        <v>K1</v>
      </c>
      <c r="AL20" s="73" t="str">
        <f t="shared" si="4"/>
        <v>TD 24 160</v>
      </c>
      <c r="AM20" s="73" t="s">
        <v>750</v>
      </c>
      <c r="AN20" s="13" t="s">
        <v>832</v>
      </c>
    </row>
    <row r="21" spans="1:40" s="13" customFormat="1">
      <c r="A21" s="13">
        <v>74</v>
      </c>
      <c r="B21" s="73" t="s">
        <v>227</v>
      </c>
      <c r="C21" s="13" t="str">
        <f>MID(J21,3,5)</f>
        <v>57456</v>
      </c>
      <c r="D21" s="73" t="s">
        <v>840</v>
      </c>
      <c r="E21" s="34">
        <v>2035204443</v>
      </c>
      <c r="F21" s="13" t="s">
        <v>443</v>
      </c>
      <c r="G21" s="13" t="s">
        <v>444</v>
      </c>
      <c r="H21" s="13" t="s">
        <v>445</v>
      </c>
      <c r="I21" s="13" t="s">
        <v>292</v>
      </c>
      <c r="J21" s="13" t="s">
        <v>1034</v>
      </c>
      <c r="K21" s="13" t="s">
        <v>893</v>
      </c>
      <c r="L21" s="13" t="s">
        <v>219</v>
      </c>
      <c r="M21" s="73" t="s">
        <v>446</v>
      </c>
      <c r="N21" s="22">
        <v>400</v>
      </c>
      <c r="O21" s="35" t="s">
        <v>447</v>
      </c>
      <c r="P21" s="13" t="s">
        <v>845</v>
      </c>
      <c r="Q21" s="13" t="s">
        <v>543</v>
      </c>
      <c r="R21" s="13" t="s">
        <v>420</v>
      </c>
      <c r="S21" s="13" t="s">
        <v>161</v>
      </c>
      <c r="T21" s="24">
        <v>4.5999999999999996</v>
      </c>
      <c r="U21" s="25">
        <v>1.1000000000000001</v>
      </c>
      <c r="V21" s="26">
        <v>0.5</v>
      </c>
      <c r="W21" s="27">
        <f t="shared" si="2"/>
        <v>7578</v>
      </c>
      <c r="X21" s="26">
        <v>0.9</v>
      </c>
      <c r="Y21" s="27">
        <f t="shared" si="3"/>
        <v>6820.2</v>
      </c>
      <c r="AB21" s="24"/>
      <c r="AC21" s="25"/>
      <c r="AD21" s="26"/>
      <c r="AE21" s="27"/>
      <c r="AF21" s="26"/>
      <c r="AG21" s="27"/>
      <c r="AH21" s="73" t="s">
        <v>13</v>
      </c>
      <c r="AI21" s="73" t="s">
        <v>116</v>
      </c>
      <c r="AJ21" s="73" t="s">
        <v>116</v>
      </c>
      <c r="AK21" s="73" t="str">
        <f t="shared" si="0"/>
        <v>K1</v>
      </c>
      <c r="AL21" s="73" t="str">
        <f t="shared" si="4"/>
        <v>TD 24 160</v>
      </c>
      <c r="AM21" s="73" t="s">
        <v>750</v>
      </c>
      <c r="AN21" s="13" t="s">
        <v>832</v>
      </c>
    </row>
    <row r="22" spans="1:40" s="13" customFormat="1">
      <c r="A22" s="13">
        <v>74</v>
      </c>
      <c r="B22" s="73" t="s">
        <v>227</v>
      </c>
      <c r="C22" s="13" t="str">
        <f t="shared" si="10"/>
        <v>57456</v>
      </c>
      <c r="D22" s="73" t="s">
        <v>840</v>
      </c>
      <c r="E22" s="34">
        <v>2035202316</v>
      </c>
      <c r="F22" s="13" t="s">
        <v>449</v>
      </c>
      <c r="G22" s="13" t="s">
        <v>450</v>
      </c>
      <c r="H22" s="13" t="s">
        <v>451</v>
      </c>
      <c r="I22" s="13" t="s">
        <v>282</v>
      </c>
      <c r="J22" s="13" t="s">
        <v>452</v>
      </c>
      <c r="K22" s="13" t="s">
        <v>893</v>
      </c>
      <c r="L22" s="13" t="s">
        <v>219</v>
      </c>
      <c r="M22" s="73" t="s">
        <v>220</v>
      </c>
      <c r="N22" s="22">
        <v>400</v>
      </c>
      <c r="O22" s="35" t="s">
        <v>447</v>
      </c>
      <c r="P22" s="13" t="s">
        <v>846</v>
      </c>
      <c r="Q22" s="13" t="s">
        <v>847</v>
      </c>
      <c r="R22" s="13" t="s">
        <v>420</v>
      </c>
      <c r="S22" s="13" t="s">
        <v>161</v>
      </c>
      <c r="T22" s="24">
        <v>4.5999999999999996</v>
      </c>
      <c r="U22" s="25">
        <v>1.1000000000000001</v>
      </c>
      <c r="V22" s="26">
        <v>0.5</v>
      </c>
      <c r="W22" s="27">
        <f t="shared" si="2"/>
        <v>7578</v>
      </c>
      <c r="X22" s="26">
        <v>0.9</v>
      </c>
      <c r="Y22" s="27">
        <f t="shared" si="3"/>
        <v>6820.2</v>
      </c>
      <c r="AB22" s="24"/>
      <c r="AC22" s="25"/>
      <c r="AD22" s="26"/>
      <c r="AE22" s="27"/>
      <c r="AF22" s="26"/>
      <c r="AG22" s="27"/>
      <c r="AH22" s="73" t="s">
        <v>13</v>
      </c>
      <c r="AI22" s="73" t="s">
        <v>116</v>
      </c>
      <c r="AJ22" s="73" t="s">
        <v>116</v>
      </c>
      <c r="AK22" s="73" t="str">
        <f t="shared" si="0"/>
        <v>K1</v>
      </c>
      <c r="AL22" s="73" t="str">
        <f t="shared" si="4"/>
        <v>TD 24 160</v>
      </c>
      <c r="AM22" s="73" t="s">
        <v>750</v>
      </c>
      <c r="AN22" s="13" t="s">
        <v>832</v>
      </c>
    </row>
    <row r="23" spans="1:40" s="13" customFormat="1">
      <c r="A23" s="13">
        <v>74</v>
      </c>
      <c r="B23" s="73" t="s">
        <v>227</v>
      </c>
      <c r="C23" s="13" t="str">
        <f t="shared" si="10"/>
        <v>58402</v>
      </c>
      <c r="D23" s="73" t="s">
        <v>848</v>
      </c>
      <c r="E23" s="34">
        <v>2035200787</v>
      </c>
      <c r="F23" s="13" t="s">
        <v>338</v>
      </c>
      <c r="G23" s="13" t="s">
        <v>339</v>
      </c>
      <c r="H23" s="13" t="s">
        <v>1061</v>
      </c>
      <c r="I23" s="13" t="s">
        <v>283</v>
      </c>
      <c r="J23" s="13" t="s">
        <v>1035</v>
      </c>
      <c r="K23" s="13" t="s">
        <v>893</v>
      </c>
      <c r="L23" s="13" t="s">
        <v>219</v>
      </c>
      <c r="M23" s="73" t="s">
        <v>192</v>
      </c>
      <c r="N23" s="22">
        <v>2000</v>
      </c>
      <c r="O23" s="35" t="s">
        <v>250</v>
      </c>
      <c r="P23" s="13" t="s">
        <v>1234</v>
      </c>
      <c r="Q23" s="13" t="s">
        <v>1235</v>
      </c>
      <c r="R23" s="13" t="s">
        <v>420</v>
      </c>
      <c r="S23" s="13" t="s">
        <v>161</v>
      </c>
      <c r="T23" s="24">
        <v>6.33</v>
      </c>
      <c r="U23" s="25">
        <v>1.1000000000000001</v>
      </c>
      <c r="V23" s="26">
        <v>0.5</v>
      </c>
      <c r="W23" s="27">
        <f t="shared" si="2"/>
        <v>5814</v>
      </c>
      <c r="X23" s="26">
        <v>0.9</v>
      </c>
      <c r="Y23" s="27">
        <f t="shared" si="3"/>
        <v>5232.6000000000004</v>
      </c>
      <c r="AB23" s="24"/>
      <c r="AC23" s="25"/>
      <c r="AD23" s="26"/>
      <c r="AE23" s="27"/>
      <c r="AF23" s="26"/>
      <c r="AG23" s="27"/>
      <c r="AH23" s="73" t="s">
        <v>13</v>
      </c>
      <c r="AI23" s="73" t="s">
        <v>116</v>
      </c>
      <c r="AJ23" s="73" t="s">
        <v>116</v>
      </c>
      <c r="AK23" s="73" t="str">
        <f t="shared" si="0"/>
        <v>K1</v>
      </c>
      <c r="AL23" s="73" t="str">
        <f t="shared" si="4"/>
        <v>MU 09 064</v>
      </c>
      <c r="AM23" s="73" t="s">
        <v>752</v>
      </c>
      <c r="AN23" s="13" t="s">
        <v>832</v>
      </c>
    </row>
    <row r="24" spans="1:40" s="13" customFormat="1">
      <c r="A24" s="13">
        <v>74</v>
      </c>
      <c r="B24" s="73" t="s">
        <v>227</v>
      </c>
      <c r="C24" s="13" t="str">
        <f t="shared" ref="C24" si="11">MID(J24,3,5)</f>
        <v>58402</v>
      </c>
      <c r="D24" s="73" t="s">
        <v>848</v>
      </c>
      <c r="E24" s="115"/>
      <c r="F24" s="13" t="s">
        <v>1111</v>
      </c>
      <c r="G24" s="13" t="s">
        <v>1112</v>
      </c>
      <c r="H24" s="13" t="s">
        <v>1113</v>
      </c>
      <c r="I24" s="13" t="s">
        <v>283</v>
      </c>
      <c r="J24" s="13" t="s">
        <v>1035</v>
      </c>
      <c r="K24" s="13" t="s">
        <v>893</v>
      </c>
      <c r="L24" s="13" t="s">
        <v>219</v>
      </c>
      <c r="M24" s="73" t="s">
        <v>192</v>
      </c>
      <c r="N24" s="22">
        <v>2000</v>
      </c>
      <c r="O24" s="35" t="s">
        <v>250</v>
      </c>
      <c r="P24" s="110"/>
      <c r="Q24" s="110"/>
      <c r="R24" s="13" t="s">
        <v>420</v>
      </c>
      <c r="S24" s="13" t="s">
        <v>161</v>
      </c>
      <c r="T24" s="24">
        <v>6.33</v>
      </c>
      <c r="U24" s="25">
        <v>1.1000000000000001</v>
      </c>
      <c r="V24" s="26">
        <v>0.5</v>
      </c>
      <c r="W24" s="27">
        <f t="shared" ref="W24" si="12">INT(60*60*24*V24/(T24+U24)*RIGHT(S24,(LEN(S24)-FIND("-",S24))))</f>
        <v>5814</v>
      </c>
      <c r="X24" s="26">
        <v>0.9</v>
      </c>
      <c r="Y24" s="27">
        <f t="shared" ref="Y24" si="13">W24*X24</f>
        <v>5232.6000000000004</v>
      </c>
      <c r="AB24" s="24"/>
      <c r="AC24" s="25"/>
      <c r="AD24" s="26"/>
      <c r="AE24" s="27"/>
      <c r="AF24" s="26"/>
      <c r="AG24" s="27"/>
      <c r="AH24" s="73" t="s">
        <v>13</v>
      </c>
      <c r="AI24" s="73" t="s">
        <v>116</v>
      </c>
      <c r="AJ24" s="73" t="s">
        <v>116</v>
      </c>
      <c r="AK24" s="73" t="str">
        <f t="shared" ref="AK24" si="14">B24</f>
        <v>K1</v>
      </c>
      <c r="AL24" s="73" t="str">
        <f t="shared" ref="AL24" si="15">D24</f>
        <v>MU 09 064</v>
      </c>
      <c r="AM24" s="73" t="s">
        <v>752</v>
      </c>
      <c r="AN24" s="13" t="s">
        <v>712</v>
      </c>
    </row>
    <row r="25" spans="1:40" s="13" customFormat="1">
      <c r="A25" s="13">
        <v>74</v>
      </c>
      <c r="B25" s="73" t="s">
        <v>227</v>
      </c>
      <c r="C25" s="13" t="str">
        <f t="shared" si="10"/>
        <v>58407</v>
      </c>
      <c r="D25" s="73" t="s">
        <v>831</v>
      </c>
      <c r="E25" s="34">
        <v>2035200786</v>
      </c>
      <c r="F25" s="13" t="s">
        <v>365</v>
      </c>
      <c r="G25" s="13" t="s">
        <v>453</v>
      </c>
      <c r="H25" s="13" t="s">
        <v>454</v>
      </c>
      <c r="I25" s="13" t="s">
        <v>284</v>
      </c>
      <c r="J25" s="13" t="s">
        <v>1036</v>
      </c>
      <c r="K25" s="13" t="s">
        <v>893</v>
      </c>
      <c r="L25" s="13" t="s">
        <v>219</v>
      </c>
      <c r="M25" s="73" t="s">
        <v>200</v>
      </c>
      <c r="N25" s="22">
        <v>600</v>
      </c>
      <c r="O25" s="35" t="s">
        <v>455</v>
      </c>
      <c r="P25" s="13" t="s">
        <v>456</v>
      </c>
      <c r="Q25" s="13" t="s">
        <v>457</v>
      </c>
      <c r="R25" s="13" t="s">
        <v>825</v>
      </c>
      <c r="S25" s="13" t="s">
        <v>161</v>
      </c>
      <c r="T25" s="24">
        <v>11.6</v>
      </c>
      <c r="U25" s="25">
        <v>1.1000000000000001</v>
      </c>
      <c r="V25" s="26">
        <v>0.5</v>
      </c>
      <c r="W25" s="27">
        <f t="shared" si="2"/>
        <v>3401</v>
      </c>
      <c r="X25" s="26">
        <v>0.9</v>
      </c>
      <c r="Y25" s="27">
        <f t="shared" si="3"/>
        <v>3060.9</v>
      </c>
      <c r="AB25" s="24"/>
      <c r="AC25" s="25"/>
      <c r="AD25" s="26"/>
      <c r="AE25" s="27"/>
      <c r="AF25" s="26"/>
      <c r="AG25" s="27"/>
      <c r="AH25" s="73" t="s">
        <v>13</v>
      </c>
      <c r="AI25" s="73" t="s">
        <v>116</v>
      </c>
      <c r="AJ25" s="73" t="s">
        <v>116</v>
      </c>
      <c r="AK25" s="73" t="str">
        <f t="shared" si="0"/>
        <v>K1</v>
      </c>
      <c r="AL25" s="73" t="str">
        <f t="shared" si="4"/>
        <v>TD 20 144</v>
      </c>
      <c r="AM25" s="73" t="s">
        <v>750</v>
      </c>
      <c r="AN25" s="13" t="s">
        <v>832</v>
      </c>
    </row>
    <row r="26" spans="1:40" s="13" customFormat="1">
      <c r="A26" s="13">
        <v>74</v>
      </c>
      <c r="B26" s="73" t="s">
        <v>428</v>
      </c>
      <c r="C26" s="13" t="str">
        <f t="shared" si="10"/>
        <v>58409</v>
      </c>
      <c r="D26" s="73" t="s">
        <v>849</v>
      </c>
      <c r="E26" s="34">
        <v>3035293105</v>
      </c>
      <c r="F26" s="13" t="s">
        <v>458</v>
      </c>
      <c r="G26" s="13" t="s">
        <v>459</v>
      </c>
      <c r="H26" s="13" t="s">
        <v>460</v>
      </c>
      <c r="I26" s="13" t="s">
        <v>285</v>
      </c>
      <c r="J26" s="13" t="s">
        <v>1037</v>
      </c>
      <c r="K26" s="13" t="s">
        <v>893</v>
      </c>
      <c r="L26" s="13" t="s">
        <v>219</v>
      </c>
      <c r="M26" s="73" t="s">
        <v>200</v>
      </c>
      <c r="N26" s="22">
        <v>1680</v>
      </c>
      <c r="O26" s="35" t="s">
        <v>210</v>
      </c>
      <c r="P26" s="13" t="s">
        <v>461</v>
      </c>
      <c r="Q26" s="13" t="s">
        <v>850</v>
      </c>
      <c r="R26" s="13" t="s">
        <v>851</v>
      </c>
      <c r="S26" s="13" t="s">
        <v>161</v>
      </c>
      <c r="T26" s="24">
        <v>11.4</v>
      </c>
      <c r="U26" s="25">
        <v>1.1000000000000001</v>
      </c>
      <c r="V26" s="26">
        <v>0.5</v>
      </c>
      <c r="W26" s="27">
        <f t="shared" si="2"/>
        <v>3456</v>
      </c>
      <c r="X26" s="26">
        <v>0.9</v>
      </c>
      <c r="Y26" s="27">
        <f t="shared" si="3"/>
        <v>3110.4</v>
      </c>
      <c r="AB26" s="24"/>
      <c r="AC26" s="25"/>
      <c r="AD26" s="26"/>
      <c r="AE26" s="27"/>
      <c r="AF26" s="26"/>
      <c r="AG26" s="27"/>
      <c r="AH26" s="73" t="s">
        <v>13</v>
      </c>
      <c r="AI26" s="73" t="s">
        <v>116</v>
      </c>
      <c r="AJ26" s="73" t="s">
        <v>116</v>
      </c>
      <c r="AK26" s="73" t="str">
        <f t="shared" si="0"/>
        <v>P1</v>
      </c>
      <c r="AL26" s="73" t="str">
        <f t="shared" si="4"/>
        <v>CT 12 196</v>
      </c>
      <c r="AM26" s="73" t="s">
        <v>753</v>
      </c>
    </row>
    <row r="27" spans="1:40" s="13" customFormat="1">
      <c r="A27" s="13">
        <v>74</v>
      </c>
      <c r="B27" s="73" t="s">
        <v>227</v>
      </c>
      <c r="C27" s="13" t="str">
        <f t="shared" si="10"/>
        <v>56C07</v>
      </c>
      <c r="D27" s="73" t="s">
        <v>831</v>
      </c>
      <c r="E27" s="34">
        <v>2035199994</v>
      </c>
      <c r="F27" s="13" t="s">
        <v>725</v>
      </c>
      <c r="G27" s="13" t="s">
        <v>726</v>
      </c>
      <c r="H27" s="13" t="s">
        <v>727</v>
      </c>
      <c r="I27" s="13" t="s">
        <v>286</v>
      </c>
      <c r="J27" s="13" t="s">
        <v>967</v>
      </c>
      <c r="K27" s="13" t="s">
        <v>893</v>
      </c>
      <c r="L27" s="13" t="s">
        <v>426</v>
      </c>
      <c r="M27" s="73" t="s">
        <v>200</v>
      </c>
      <c r="N27" s="29">
        <v>600</v>
      </c>
      <c r="O27" s="35" t="s">
        <v>266</v>
      </c>
      <c r="P27" s="13" t="s">
        <v>728</v>
      </c>
      <c r="Q27" s="13" t="s">
        <v>729</v>
      </c>
      <c r="R27" s="13" t="s">
        <v>420</v>
      </c>
      <c r="S27" s="13" t="s">
        <v>161</v>
      </c>
      <c r="T27" s="24">
        <v>3.39</v>
      </c>
      <c r="U27" s="25">
        <v>1.1000000000000001</v>
      </c>
      <c r="V27" s="26">
        <v>0.5</v>
      </c>
      <c r="W27" s="27">
        <f t="shared" si="2"/>
        <v>9621</v>
      </c>
      <c r="X27" s="26">
        <v>0.9</v>
      </c>
      <c r="Y27" s="27">
        <f t="shared" si="3"/>
        <v>8658.9</v>
      </c>
      <c r="AB27" s="24"/>
      <c r="AC27" s="25"/>
      <c r="AD27" s="26"/>
      <c r="AE27" s="27"/>
      <c r="AF27" s="26"/>
      <c r="AG27" s="27"/>
      <c r="AH27" s="73" t="s">
        <v>13</v>
      </c>
      <c r="AI27" s="73" t="s">
        <v>116</v>
      </c>
      <c r="AJ27" s="73" t="s">
        <v>116</v>
      </c>
      <c r="AK27" s="73" t="str">
        <f t="shared" si="0"/>
        <v>K1</v>
      </c>
      <c r="AL27" s="73" t="str">
        <f t="shared" si="4"/>
        <v>TD 20 144</v>
      </c>
      <c r="AM27" s="73" t="s">
        <v>750</v>
      </c>
      <c r="AN27" s="13" t="s">
        <v>832</v>
      </c>
    </row>
    <row r="28" spans="1:40" s="13" customFormat="1">
      <c r="A28" s="13">
        <v>74</v>
      </c>
      <c r="B28" s="73" t="s">
        <v>428</v>
      </c>
      <c r="C28" s="13" t="str">
        <f t="shared" si="10"/>
        <v>56C25</v>
      </c>
      <c r="D28" s="73" t="s">
        <v>230</v>
      </c>
      <c r="E28" s="34">
        <v>3035302216</v>
      </c>
      <c r="F28" s="13" t="s">
        <v>340</v>
      </c>
      <c r="G28" s="13" t="s">
        <v>341</v>
      </c>
      <c r="H28" s="13" t="s">
        <v>462</v>
      </c>
      <c r="I28" s="13" t="s">
        <v>287</v>
      </c>
      <c r="J28" s="13" t="s">
        <v>1038</v>
      </c>
      <c r="K28" s="13" t="s">
        <v>893</v>
      </c>
      <c r="L28" s="13" t="s">
        <v>426</v>
      </c>
      <c r="M28" s="73" t="s">
        <v>192</v>
      </c>
      <c r="N28" s="22">
        <v>400</v>
      </c>
      <c r="O28" s="35" t="s">
        <v>208</v>
      </c>
      <c r="P28" s="13" t="s">
        <v>544</v>
      </c>
      <c r="Q28" s="13" t="s">
        <v>852</v>
      </c>
      <c r="R28" s="13" t="s">
        <v>825</v>
      </c>
      <c r="S28" s="13" t="s">
        <v>161</v>
      </c>
      <c r="T28" s="24">
        <v>4.3099999999999996</v>
      </c>
      <c r="U28" s="25">
        <v>1.1000000000000001</v>
      </c>
      <c r="V28" s="26">
        <v>0.5</v>
      </c>
      <c r="W28" s="27">
        <f t="shared" si="2"/>
        <v>7985</v>
      </c>
      <c r="X28" s="26">
        <v>0.9</v>
      </c>
      <c r="Y28" s="27">
        <f t="shared" si="3"/>
        <v>7186.5</v>
      </c>
      <c r="AB28" s="24"/>
      <c r="AC28" s="25"/>
      <c r="AD28" s="26"/>
      <c r="AE28" s="27"/>
      <c r="AF28" s="26"/>
      <c r="AG28" s="27"/>
      <c r="AH28" s="73" t="s">
        <v>13</v>
      </c>
      <c r="AI28" s="73" t="s">
        <v>116</v>
      </c>
      <c r="AJ28" s="73" t="s">
        <v>116</v>
      </c>
      <c r="AK28" s="73" t="str">
        <f t="shared" si="0"/>
        <v>P1</v>
      </c>
      <c r="AL28" s="73" t="str">
        <f t="shared" si="4"/>
        <v>QX 20 100</v>
      </c>
      <c r="AM28" s="73" t="s">
        <v>748</v>
      </c>
    </row>
    <row r="29" spans="1:40" s="13" customFormat="1">
      <c r="A29" s="13">
        <v>74</v>
      </c>
      <c r="B29" s="73" t="s">
        <v>428</v>
      </c>
      <c r="C29" s="13" t="str">
        <f t="shared" si="10"/>
        <v>591S1</v>
      </c>
      <c r="D29" s="73" t="s">
        <v>243</v>
      </c>
      <c r="E29" s="34">
        <v>3035268449</v>
      </c>
      <c r="F29" s="13" t="s">
        <v>463</v>
      </c>
      <c r="G29" s="13" t="s">
        <v>464</v>
      </c>
      <c r="H29" s="13" t="s">
        <v>465</v>
      </c>
      <c r="I29" s="13" t="s">
        <v>288</v>
      </c>
      <c r="J29" s="13" t="s">
        <v>534</v>
      </c>
      <c r="K29" s="13" t="s">
        <v>893</v>
      </c>
      <c r="L29" s="13" t="s">
        <v>219</v>
      </c>
      <c r="M29" s="73" t="s">
        <v>425</v>
      </c>
      <c r="N29" s="22">
        <v>240</v>
      </c>
      <c r="O29" s="35" t="s">
        <v>466</v>
      </c>
      <c r="P29" s="13" t="s">
        <v>545</v>
      </c>
      <c r="Q29" s="13" t="s">
        <v>853</v>
      </c>
      <c r="R29" s="13" t="s">
        <v>825</v>
      </c>
      <c r="S29" s="13" t="s">
        <v>161</v>
      </c>
      <c r="T29" s="24">
        <v>14.61</v>
      </c>
      <c r="U29" s="25">
        <v>1.1000000000000001</v>
      </c>
      <c r="V29" s="26">
        <v>0.5</v>
      </c>
      <c r="W29" s="27">
        <f t="shared" si="2"/>
        <v>2749</v>
      </c>
      <c r="X29" s="26">
        <v>0.9</v>
      </c>
      <c r="Y29" s="27">
        <f t="shared" si="3"/>
        <v>2474.1</v>
      </c>
      <c r="AB29" s="24"/>
      <c r="AC29" s="25"/>
      <c r="AD29" s="26"/>
      <c r="AE29" s="27"/>
      <c r="AF29" s="26"/>
      <c r="AG29" s="27"/>
      <c r="AH29" s="73" t="s">
        <v>13</v>
      </c>
      <c r="AI29" s="73" t="s">
        <v>116</v>
      </c>
      <c r="AJ29" s="73" t="s">
        <v>116</v>
      </c>
      <c r="AK29" s="73" t="str">
        <f t="shared" si="0"/>
        <v>P1</v>
      </c>
      <c r="AL29" s="73" t="str">
        <f t="shared" si="4"/>
        <v>QF 28 208</v>
      </c>
      <c r="AM29" s="73" t="s">
        <v>747</v>
      </c>
    </row>
    <row r="30" spans="1:40" s="13" customFormat="1">
      <c r="A30" s="13">
        <v>74</v>
      </c>
      <c r="B30" s="73" t="s">
        <v>415</v>
      </c>
      <c r="C30" s="13" t="str">
        <f t="shared" ref="C30" si="16">MID(J30,3,5)</f>
        <v>591S1</v>
      </c>
      <c r="D30" s="73" t="s">
        <v>243</v>
      </c>
      <c r="E30" s="34">
        <v>3035341635</v>
      </c>
      <c r="F30" s="13" t="s">
        <v>463</v>
      </c>
      <c r="G30" s="13" t="s">
        <v>464</v>
      </c>
      <c r="H30" s="13" t="s">
        <v>465</v>
      </c>
      <c r="I30" s="13" t="s">
        <v>288</v>
      </c>
      <c r="J30" s="13" t="s">
        <v>534</v>
      </c>
      <c r="K30" s="13" t="s">
        <v>893</v>
      </c>
      <c r="L30" s="13" t="s">
        <v>219</v>
      </c>
      <c r="M30" s="73" t="s">
        <v>425</v>
      </c>
      <c r="N30" s="22">
        <v>240</v>
      </c>
      <c r="O30" s="35" t="s">
        <v>466</v>
      </c>
      <c r="P30" s="13" t="s">
        <v>1045</v>
      </c>
      <c r="Q30" s="13" t="s">
        <v>1046</v>
      </c>
      <c r="R30" s="13" t="s">
        <v>825</v>
      </c>
      <c r="S30" s="13" t="s">
        <v>161</v>
      </c>
      <c r="T30" s="24">
        <v>14.61</v>
      </c>
      <c r="U30" s="25">
        <v>1.1000000000000001</v>
      </c>
      <c r="V30" s="26">
        <v>0.5</v>
      </c>
      <c r="W30" s="27">
        <f t="shared" ref="W30" si="17">INT(60*60*24*V30/(T30+U30)*RIGHT(S30,(LEN(S30)-FIND("-",S30))))</f>
        <v>2749</v>
      </c>
      <c r="X30" s="26">
        <v>0.9</v>
      </c>
      <c r="Y30" s="27">
        <f t="shared" ref="Y30" si="18">W30*X30</f>
        <v>2474.1</v>
      </c>
      <c r="AB30" s="24"/>
      <c r="AC30" s="25"/>
      <c r="AD30" s="26"/>
      <c r="AE30" s="27"/>
      <c r="AF30" s="26"/>
      <c r="AG30" s="27"/>
      <c r="AH30" s="73" t="s">
        <v>13</v>
      </c>
      <c r="AI30" s="73" t="s">
        <v>116</v>
      </c>
      <c r="AJ30" s="73" t="s">
        <v>116</v>
      </c>
      <c r="AK30" s="73" t="str">
        <f t="shared" ref="AK30" si="19">B30</f>
        <v>P1</v>
      </c>
      <c r="AL30" s="73" t="str">
        <f t="shared" ref="AL30" si="20">D30</f>
        <v>QF 28 208</v>
      </c>
      <c r="AM30" s="73" t="s">
        <v>747</v>
      </c>
    </row>
    <row r="31" spans="1:40" s="13" customFormat="1">
      <c r="A31" s="13">
        <v>74</v>
      </c>
      <c r="B31" s="73" t="s">
        <v>415</v>
      </c>
      <c r="C31" s="13" t="str">
        <f t="shared" ref="C31" si="21">MID(J31,3,5)</f>
        <v>591S1</v>
      </c>
      <c r="D31" s="73" t="s">
        <v>243</v>
      </c>
      <c r="E31" s="34">
        <v>3035351566</v>
      </c>
      <c r="F31" s="13" t="s">
        <v>463</v>
      </c>
      <c r="G31" s="13" t="s">
        <v>464</v>
      </c>
      <c r="H31" s="13" t="s">
        <v>465</v>
      </c>
      <c r="I31" s="13" t="s">
        <v>288</v>
      </c>
      <c r="J31" s="13" t="s">
        <v>534</v>
      </c>
      <c r="K31" s="13" t="s">
        <v>893</v>
      </c>
      <c r="L31" s="13" t="s">
        <v>219</v>
      </c>
      <c r="M31" s="73" t="s">
        <v>220</v>
      </c>
      <c r="N31" s="22">
        <v>240</v>
      </c>
      <c r="O31" s="35" t="s">
        <v>466</v>
      </c>
      <c r="P31" s="13" t="s">
        <v>1373</v>
      </c>
      <c r="Q31" s="13" t="s">
        <v>1374</v>
      </c>
      <c r="R31" s="13" t="s">
        <v>825</v>
      </c>
      <c r="S31" s="13" t="s">
        <v>161</v>
      </c>
      <c r="T31" s="24">
        <v>14.61</v>
      </c>
      <c r="U31" s="25">
        <v>1.1000000000000001</v>
      </c>
      <c r="V31" s="26">
        <v>0.5</v>
      </c>
      <c r="W31" s="27">
        <f t="shared" ref="W31" si="22">INT(60*60*24*V31/(T31+U31)*RIGHT(S31,(LEN(S31)-FIND("-",S31))))</f>
        <v>2749</v>
      </c>
      <c r="X31" s="26">
        <v>0.9</v>
      </c>
      <c r="Y31" s="27">
        <f t="shared" ref="Y31" si="23">W31*X31</f>
        <v>2474.1</v>
      </c>
      <c r="AB31" s="24"/>
      <c r="AC31" s="25"/>
      <c r="AD31" s="26"/>
      <c r="AE31" s="27"/>
      <c r="AF31" s="26"/>
      <c r="AG31" s="27"/>
      <c r="AH31" s="73" t="s">
        <v>13</v>
      </c>
      <c r="AI31" s="73" t="s">
        <v>116</v>
      </c>
      <c r="AJ31" s="73" t="s">
        <v>116</v>
      </c>
      <c r="AK31" s="73" t="str">
        <f t="shared" ref="AK31" si="24">B31</f>
        <v>P1</v>
      </c>
      <c r="AL31" s="73" t="str">
        <f t="shared" ref="AL31" si="25">D31</f>
        <v>QF 28 208</v>
      </c>
      <c r="AM31" s="73" t="s">
        <v>747</v>
      </c>
    </row>
    <row r="32" spans="1:40" s="13" customFormat="1">
      <c r="A32" s="13">
        <v>74</v>
      </c>
      <c r="B32" s="73" t="s">
        <v>423</v>
      </c>
      <c r="C32" s="13" t="str">
        <f t="shared" si="10"/>
        <v>58852</v>
      </c>
      <c r="D32" s="73" t="s">
        <v>149</v>
      </c>
      <c r="E32" s="34">
        <v>3035283051</v>
      </c>
      <c r="F32" s="13" t="s">
        <v>342</v>
      </c>
      <c r="G32" s="13" t="s">
        <v>356</v>
      </c>
      <c r="H32" s="13" t="s">
        <v>357</v>
      </c>
      <c r="I32" s="13" t="s">
        <v>289</v>
      </c>
      <c r="J32" s="13" t="s">
        <v>979</v>
      </c>
      <c r="K32" s="13" t="s">
        <v>893</v>
      </c>
      <c r="L32" s="13" t="s">
        <v>219</v>
      </c>
      <c r="M32" s="73" t="s">
        <v>192</v>
      </c>
      <c r="N32" s="22">
        <v>1000</v>
      </c>
      <c r="O32" s="35" t="s">
        <v>884</v>
      </c>
      <c r="P32" s="13" t="s">
        <v>546</v>
      </c>
      <c r="Q32" s="13" t="s">
        <v>467</v>
      </c>
      <c r="R32" s="13" t="s">
        <v>231</v>
      </c>
      <c r="S32" s="13" t="s">
        <v>161</v>
      </c>
      <c r="T32" s="24">
        <v>29.7</v>
      </c>
      <c r="U32" s="25">
        <v>1.1000000000000001</v>
      </c>
      <c r="V32" s="26">
        <v>0.5</v>
      </c>
      <c r="W32" s="27">
        <f t="shared" si="2"/>
        <v>1402</v>
      </c>
      <c r="X32" s="26">
        <v>0.9</v>
      </c>
      <c r="Y32" s="27">
        <f t="shared" si="3"/>
        <v>1261.8</v>
      </c>
      <c r="AB32" s="24"/>
      <c r="AC32" s="24"/>
      <c r="AD32" s="24"/>
      <c r="AE32" s="24"/>
      <c r="AF32" s="24"/>
      <c r="AG32" s="24"/>
      <c r="AH32" s="73" t="s">
        <v>13</v>
      </c>
      <c r="AI32" s="73" t="s">
        <v>116</v>
      </c>
      <c r="AJ32" s="73" t="s">
        <v>116</v>
      </c>
      <c r="AK32" s="73" t="str">
        <f t="shared" si="0"/>
        <v>K4</v>
      </c>
      <c r="AL32" s="73" t="str">
        <f t="shared" si="4"/>
        <v>CA 08 064</v>
      </c>
      <c r="AM32" s="73" t="s">
        <v>751</v>
      </c>
    </row>
    <row r="33" spans="1:40" s="13" customFormat="1">
      <c r="A33" s="13">
        <v>74</v>
      </c>
      <c r="B33" s="73" t="s">
        <v>227</v>
      </c>
      <c r="C33" s="13" t="str">
        <f t="shared" si="10"/>
        <v>58206</v>
      </c>
      <c r="D33" s="73" t="s">
        <v>225</v>
      </c>
      <c r="E33" s="34">
        <v>2035209742</v>
      </c>
      <c r="F33" s="13" t="s">
        <v>552</v>
      </c>
      <c r="G33" s="13" t="s">
        <v>553</v>
      </c>
      <c r="H33" s="13" t="s">
        <v>554</v>
      </c>
      <c r="I33" s="13" t="s">
        <v>290</v>
      </c>
      <c r="J33" s="13" t="s">
        <v>224</v>
      </c>
      <c r="K33" s="13" t="s">
        <v>893</v>
      </c>
      <c r="L33" s="13" t="s">
        <v>472</v>
      </c>
      <c r="M33" s="73" t="s">
        <v>220</v>
      </c>
      <c r="N33" s="22">
        <v>900</v>
      </c>
      <c r="O33" s="35" t="s">
        <v>226</v>
      </c>
      <c r="P33" s="13" t="s">
        <v>793</v>
      </c>
      <c r="Q33" s="13" t="s">
        <v>555</v>
      </c>
      <c r="R33" s="13" t="s">
        <v>891</v>
      </c>
      <c r="S33" s="13" t="s">
        <v>161</v>
      </c>
      <c r="T33" s="24">
        <v>2.71</v>
      </c>
      <c r="U33" s="25">
        <v>1.1000000000000001</v>
      </c>
      <c r="V33" s="26">
        <v>0.5</v>
      </c>
      <c r="W33" s="27">
        <f t="shared" si="2"/>
        <v>11338</v>
      </c>
      <c r="X33" s="26">
        <v>0.9</v>
      </c>
      <c r="Y33" s="27">
        <f t="shared" si="3"/>
        <v>10204.200000000001</v>
      </c>
      <c r="AB33" s="24"/>
      <c r="AC33" s="24"/>
      <c r="AD33" s="24"/>
      <c r="AE33" s="24"/>
      <c r="AF33" s="24"/>
      <c r="AG33" s="24"/>
      <c r="AH33" s="73" t="s">
        <v>13</v>
      </c>
      <c r="AI33" s="73" t="s">
        <v>116</v>
      </c>
      <c r="AJ33" s="73" t="s">
        <v>116</v>
      </c>
      <c r="AK33" s="73" t="str">
        <f t="shared" si="0"/>
        <v>K1</v>
      </c>
      <c r="AL33" s="73" t="str">
        <f t="shared" si="4"/>
        <v>TD 14 128</v>
      </c>
      <c r="AM33" s="73" t="s">
        <v>750</v>
      </c>
      <c r="AN33" s="13" t="s">
        <v>712</v>
      </c>
    </row>
    <row r="34" spans="1:40" s="13" customFormat="1">
      <c r="A34" s="13">
        <v>74</v>
      </c>
      <c r="B34" s="73" t="s">
        <v>227</v>
      </c>
      <c r="C34" s="13" t="str">
        <f t="shared" si="10"/>
        <v>56C55</v>
      </c>
      <c r="D34" s="73" t="s">
        <v>187</v>
      </c>
      <c r="E34" s="34">
        <v>2035199909</v>
      </c>
      <c r="F34" s="13" t="s">
        <v>806</v>
      </c>
      <c r="G34" s="13" t="s">
        <v>344</v>
      </c>
      <c r="H34" s="13" t="s">
        <v>805</v>
      </c>
      <c r="I34" s="13" t="s">
        <v>291</v>
      </c>
      <c r="J34" s="13" t="s">
        <v>1039</v>
      </c>
      <c r="K34" s="13" t="s">
        <v>893</v>
      </c>
      <c r="L34" s="13" t="s">
        <v>219</v>
      </c>
      <c r="M34" s="73" t="s">
        <v>200</v>
      </c>
      <c r="N34" s="22">
        <v>900</v>
      </c>
      <c r="O34" s="35" t="s">
        <v>548</v>
      </c>
      <c r="P34" s="13" t="s">
        <v>468</v>
      </c>
      <c r="Q34" s="13" t="s">
        <v>409</v>
      </c>
      <c r="R34" s="13" t="s">
        <v>414</v>
      </c>
      <c r="S34" s="13" t="s">
        <v>161</v>
      </c>
      <c r="T34" s="24">
        <v>1.75</v>
      </c>
      <c r="U34" s="25">
        <v>1.1000000000000001</v>
      </c>
      <c r="V34" s="26">
        <v>0.5</v>
      </c>
      <c r="W34" s="27">
        <f t="shared" si="2"/>
        <v>15157</v>
      </c>
      <c r="X34" s="26">
        <v>0.9</v>
      </c>
      <c r="Y34" s="27">
        <f t="shared" si="3"/>
        <v>13641.300000000001</v>
      </c>
      <c r="AB34" s="24"/>
      <c r="AC34" s="24"/>
      <c r="AD34" s="24"/>
      <c r="AE34" s="24"/>
      <c r="AF34" s="24"/>
      <c r="AG34" s="24"/>
      <c r="AH34" s="73" t="s">
        <v>13</v>
      </c>
      <c r="AI34" s="73" t="s">
        <v>116</v>
      </c>
      <c r="AJ34" s="73" t="s">
        <v>116</v>
      </c>
      <c r="AK34" s="73" t="str">
        <f t="shared" si="0"/>
        <v>K1</v>
      </c>
      <c r="AL34" s="73" t="str">
        <f t="shared" si="4"/>
        <v>TD 14 128</v>
      </c>
      <c r="AM34" s="73" t="s">
        <v>750</v>
      </c>
      <c r="AN34" s="13" t="s">
        <v>712</v>
      </c>
    </row>
    <row r="35" spans="1:40" s="13" customFormat="1">
      <c r="A35" s="13">
        <v>74</v>
      </c>
      <c r="B35" s="73" t="s">
        <v>859</v>
      </c>
      <c r="C35" s="13" t="s">
        <v>471</v>
      </c>
      <c r="D35" s="73" t="s">
        <v>181</v>
      </c>
      <c r="E35" s="34">
        <v>2035208017</v>
      </c>
      <c r="F35" s="13" t="s">
        <v>860</v>
      </c>
      <c r="G35" s="13" t="s">
        <v>772</v>
      </c>
      <c r="H35" s="13" t="s">
        <v>861</v>
      </c>
      <c r="I35" s="13" t="s">
        <v>294</v>
      </c>
      <c r="J35" s="13" t="s">
        <v>1040</v>
      </c>
      <c r="K35" s="13" t="s">
        <v>893</v>
      </c>
      <c r="L35" s="13" t="s">
        <v>857</v>
      </c>
      <c r="M35" s="73" t="s">
        <v>200</v>
      </c>
      <c r="N35" s="22">
        <v>1680</v>
      </c>
      <c r="O35" s="35" t="s">
        <v>862</v>
      </c>
      <c r="P35" s="13" t="s">
        <v>1291</v>
      </c>
      <c r="Q35" s="13" t="s">
        <v>863</v>
      </c>
      <c r="R35" s="13" t="s">
        <v>864</v>
      </c>
      <c r="S35" s="13" t="s">
        <v>161</v>
      </c>
      <c r="T35" s="24">
        <v>53.11</v>
      </c>
      <c r="U35" s="25">
        <v>1.1000000000000001</v>
      </c>
      <c r="V35" s="26">
        <v>0.5</v>
      </c>
      <c r="W35" s="27">
        <f t="shared" si="2"/>
        <v>796</v>
      </c>
      <c r="X35" s="26">
        <v>0.9</v>
      </c>
      <c r="Y35" s="27">
        <f t="shared" si="3"/>
        <v>716.4</v>
      </c>
      <c r="AB35" s="24"/>
      <c r="AC35" s="24"/>
      <c r="AD35" s="24"/>
      <c r="AE35" s="24"/>
      <c r="AF35" s="24"/>
      <c r="AG35" s="24"/>
      <c r="AH35" s="73" t="s">
        <v>13</v>
      </c>
      <c r="AI35" s="73" t="s">
        <v>116</v>
      </c>
      <c r="AJ35" s="73" t="s">
        <v>116</v>
      </c>
      <c r="AK35" s="73" t="str">
        <f t="shared" si="0"/>
        <v>K4</v>
      </c>
      <c r="AL35" s="73" t="str">
        <f t="shared" si="4"/>
        <v>BK 10 121</v>
      </c>
      <c r="AM35" s="73" t="s">
        <v>754</v>
      </c>
    </row>
    <row r="36" spans="1:40" s="13" customFormat="1">
      <c r="A36" s="13">
        <v>74</v>
      </c>
      <c r="B36" s="73" t="s">
        <v>423</v>
      </c>
      <c r="C36" s="13" t="s">
        <v>438</v>
      </c>
      <c r="D36" s="73" t="s">
        <v>181</v>
      </c>
      <c r="E36" s="115">
        <v>2035222889</v>
      </c>
      <c r="F36" s="13" t="s">
        <v>860</v>
      </c>
      <c r="G36" s="13" t="s">
        <v>772</v>
      </c>
      <c r="H36" s="13" t="s">
        <v>861</v>
      </c>
      <c r="I36" s="13" t="s">
        <v>294</v>
      </c>
      <c r="J36" s="13" t="s">
        <v>1040</v>
      </c>
      <c r="K36" s="13" t="s">
        <v>893</v>
      </c>
      <c r="L36" s="13" t="s">
        <v>219</v>
      </c>
      <c r="M36" s="73" t="s">
        <v>200</v>
      </c>
      <c r="N36" s="22">
        <v>1680</v>
      </c>
      <c r="O36" s="35" t="s">
        <v>862</v>
      </c>
      <c r="P36" s="110" t="s">
        <v>1279</v>
      </c>
      <c r="Q36" s="110" t="s">
        <v>1280</v>
      </c>
      <c r="R36" s="13" t="s">
        <v>864</v>
      </c>
      <c r="S36" s="13" t="s">
        <v>161</v>
      </c>
      <c r="T36" s="24">
        <v>53.11</v>
      </c>
      <c r="U36" s="25">
        <v>1.1000000000000001</v>
      </c>
      <c r="V36" s="26">
        <v>0.5</v>
      </c>
      <c r="W36" s="27">
        <f t="shared" ref="W36" si="26">INT(60*60*24*V36/(T36+U36)*RIGHT(S36,(LEN(S36)-FIND("-",S36))))</f>
        <v>796</v>
      </c>
      <c r="X36" s="26">
        <v>0.9</v>
      </c>
      <c r="Y36" s="27">
        <f t="shared" ref="Y36" si="27">W36*X36</f>
        <v>716.4</v>
      </c>
      <c r="AB36" s="24"/>
      <c r="AC36" s="24"/>
      <c r="AD36" s="24"/>
      <c r="AE36" s="24"/>
      <c r="AF36" s="24"/>
      <c r="AG36" s="24"/>
      <c r="AH36" s="73" t="s">
        <v>13</v>
      </c>
      <c r="AI36" s="73" t="s">
        <v>116</v>
      </c>
      <c r="AJ36" s="73" t="s">
        <v>116</v>
      </c>
      <c r="AK36" s="73" t="str">
        <f t="shared" ref="AK36" si="28">B36</f>
        <v>K4</v>
      </c>
      <c r="AL36" s="73" t="str">
        <f t="shared" ref="AL36" si="29">D36</f>
        <v>BK 10 121</v>
      </c>
      <c r="AM36" s="73" t="s">
        <v>754</v>
      </c>
    </row>
    <row r="37" spans="1:40" s="13" customFormat="1">
      <c r="A37" s="13">
        <v>74</v>
      </c>
      <c r="B37" s="73" t="s">
        <v>856</v>
      </c>
      <c r="C37" s="13" t="s">
        <v>471</v>
      </c>
      <c r="D37" s="73" t="s">
        <v>150</v>
      </c>
      <c r="E37" s="34">
        <v>3035283581</v>
      </c>
      <c r="F37" s="13" t="s">
        <v>865</v>
      </c>
      <c r="G37" s="13" t="s">
        <v>789</v>
      </c>
      <c r="H37" s="13" t="s">
        <v>866</v>
      </c>
      <c r="I37" s="13" t="s">
        <v>295</v>
      </c>
      <c r="J37" s="13" t="s">
        <v>157</v>
      </c>
      <c r="K37" s="13" t="s">
        <v>893</v>
      </c>
      <c r="L37" s="13" t="s">
        <v>857</v>
      </c>
      <c r="M37" s="73" t="s">
        <v>192</v>
      </c>
      <c r="N37" s="22">
        <v>1000</v>
      </c>
      <c r="O37" s="35" t="s">
        <v>867</v>
      </c>
      <c r="P37" s="13" t="s">
        <v>868</v>
      </c>
      <c r="Q37" s="13" t="s">
        <v>869</v>
      </c>
      <c r="R37" s="13" t="s">
        <v>858</v>
      </c>
      <c r="S37" s="13" t="s">
        <v>161</v>
      </c>
      <c r="T37" s="24">
        <v>13.5</v>
      </c>
      <c r="U37" s="25">
        <v>1.1000000000000001</v>
      </c>
      <c r="V37" s="26">
        <v>0.5</v>
      </c>
      <c r="W37" s="27">
        <f t="shared" si="2"/>
        <v>2958</v>
      </c>
      <c r="X37" s="26">
        <v>0.9</v>
      </c>
      <c r="Y37" s="27">
        <f t="shared" si="3"/>
        <v>2662.2000000000003</v>
      </c>
      <c r="AB37" s="24"/>
      <c r="AC37" s="24"/>
      <c r="AD37" s="24"/>
      <c r="AE37" s="24"/>
      <c r="AF37" s="24"/>
      <c r="AG37" s="24"/>
      <c r="AH37" s="73" t="s">
        <v>13</v>
      </c>
      <c r="AI37" s="73" t="s">
        <v>116</v>
      </c>
      <c r="AJ37" s="73" t="s">
        <v>116</v>
      </c>
      <c r="AK37" s="73" t="str">
        <f t="shared" si="0"/>
        <v>P1</v>
      </c>
      <c r="AL37" s="73" t="str">
        <f t="shared" si="4"/>
        <v>CT 15 324</v>
      </c>
      <c r="AM37" s="73" t="s">
        <v>753</v>
      </c>
    </row>
    <row r="38" spans="1:40" s="13" customFormat="1">
      <c r="A38" s="13">
        <v>74</v>
      </c>
      <c r="B38" s="73" t="s">
        <v>870</v>
      </c>
      <c r="C38" s="13" t="s">
        <v>471</v>
      </c>
      <c r="D38" s="73" t="s">
        <v>763</v>
      </c>
      <c r="E38" s="34">
        <v>3035289264</v>
      </c>
      <c r="F38" s="13" t="s">
        <v>871</v>
      </c>
      <c r="G38" s="13" t="s">
        <v>353</v>
      </c>
      <c r="H38" s="13" t="s">
        <v>872</v>
      </c>
      <c r="I38" s="13" t="s">
        <v>307</v>
      </c>
      <c r="J38" s="13" t="s">
        <v>178</v>
      </c>
      <c r="K38" s="13" t="s">
        <v>893</v>
      </c>
      <c r="L38" s="13" t="s">
        <v>857</v>
      </c>
      <c r="M38" s="73" t="s">
        <v>200</v>
      </c>
      <c r="N38" s="22">
        <v>1260</v>
      </c>
      <c r="O38" s="35" t="s">
        <v>873</v>
      </c>
      <c r="P38" s="13" t="s">
        <v>874</v>
      </c>
      <c r="Q38" s="13" t="s">
        <v>875</v>
      </c>
      <c r="R38" s="13" t="s">
        <v>876</v>
      </c>
      <c r="S38" s="13" t="s">
        <v>161</v>
      </c>
      <c r="T38" s="24">
        <v>27.22</v>
      </c>
      <c r="U38" s="25">
        <v>1.1000000000000001</v>
      </c>
      <c r="V38" s="26">
        <v>0.5</v>
      </c>
      <c r="W38" s="27">
        <f t="shared" si="2"/>
        <v>1525</v>
      </c>
      <c r="X38" s="26">
        <v>0.9</v>
      </c>
      <c r="Y38" s="27">
        <f t="shared" si="3"/>
        <v>1372.5</v>
      </c>
      <c r="AB38" s="24"/>
      <c r="AC38" s="24"/>
      <c r="AD38" s="24"/>
      <c r="AE38" s="24"/>
      <c r="AF38" s="24"/>
      <c r="AG38" s="24"/>
      <c r="AH38" s="73" t="s">
        <v>13</v>
      </c>
      <c r="AI38" s="73" t="s">
        <v>116</v>
      </c>
      <c r="AJ38" s="73" t="s">
        <v>116</v>
      </c>
      <c r="AK38" s="73" t="str">
        <f t="shared" si="0"/>
        <v>P3</v>
      </c>
      <c r="AL38" s="73" t="str">
        <f t="shared" si="4"/>
        <v>1A 15 324</v>
      </c>
      <c r="AM38" s="73" t="s">
        <v>755</v>
      </c>
    </row>
    <row r="39" spans="1:40" s="13" customFormat="1">
      <c r="A39" s="13">
        <v>74</v>
      </c>
      <c r="B39" s="73" t="s">
        <v>877</v>
      </c>
      <c r="C39" s="13" t="str">
        <f>MID(J39,3,5)</f>
        <v>56691</v>
      </c>
      <c r="D39" s="73" t="s">
        <v>140</v>
      </c>
      <c r="E39" s="34">
        <v>2035204980</v>
      </c>
      <c r="F39" s="13" t="s">
        <v>879</v>
      </c>
      <c r="G39" s="13" t="s">
        <v>475</v>
      </c>
      <c r="H39" s="13" t="s">
        <v>880</v>
      </c>
      <c r="I39" s="13" t="s">
        <v>368</v>
      </c>
      <c r="J39" s="13" t="s">
        <v>148</v>
      </c>
      <c r="K39" s="13" t="s">
        <v>893</v>
      </c>
      <c r="L39" s="13" t="s">
        <v>857</v>
      </c>
      <c r="M39" s="73" t="s">
        <v>200</v>
      </c>
      <c r="N39" s="22">
        <v>600</v>
      </c>
      <c r="O39" s="35" t="s">
        <v>881</v>
      </c>
      <c r="P39" s="13" t="s">
        <v>882</v>
      </c>
      <c r="Q39" s="13" t="s">
        <v>883</v>
      </c>
      <c r="R39" s="13" t="s">
        <v>858</v>
      </c>
      <c r="S39" s="13" t="s">
        <v>161</v>
      </c>
      <c r="T39" s="24">
        <v>9.44</v>
      </c>
      <c r="U39" s="25">
        <v>1.1000000000000001</v>
      </c>
      <c r="V39" s="26">
        <v>0.5</v>
      </c>
      <c r="W39" s="27">
        <f t="shared" si="2"/>
        <v>4098</v>
      </c>
      <c r="X39" s="26">
        <v>0.9</v>
      </c>
      <c r="Y39" s="27">
        <f t="shared" si="3"/>
        <v>3688.2000000000003</v>
      </c>
      <c r="AB39" s="24"/>
      <c r="AC39" s="24"/>
      <c r="AD39" s="24"/>
      <c r="AE39" s="24"/>
      <c r="AF39" s="24"/>
      <c r="AG39" s="24"/>
      <c r="AH39" s="73" t="s">
        <v>13</v>
      </c>
      <c r="AI39" s="73" t="s">
        <v>116</v>
      </c>
      <c r="AJ39" s="73" t="s">
        <v>116</v>
      </c>
      <c r="AK39" s="73" t="str">
        <f t="shared" si="0"/>
        <v>K1</v>
      </c>
      <c r="AL39" s="73" t="str">
        <f t="shared" si="4"/>
        <v>TD 20 144</v>
      </c>
      <c r="AM39" s="73" t="s">
        <v>750</v>
      </c>
      <c r="AN39" s="13" t="s">
        <v>878</v>
      </c>
    </row>
    <row r="40" spans="1:40" s="13" customFormat="1">
      <c r="A40" s="13">
        <v>74</v>
      </c>
      <c r="B40" s="73" t="s">
        <v>212</v>
      </c>
      <c r="C40" s="13" t="s">
        <v>471</v>
      </c>
      <c r="D40" s="73" t="s">
        <v>189</v>
      </c>
      <c r="E40" s="72">
        <v>3035322701</v>
      </c>
      <c r="F40" s="13" t="s">
        <v>569</v>
      </c>
      <c r="G40" s="13" t="s">
        <v>570</v>
      </c>
      <c r="H40" s="13" t="s">
        <v>571</v>
      </c>
      <c r="I40" s="13" t="s">
        <v>573</v>
      </c>
      <c r="J40" s="13" t="s">
        <v>177</v>
      </c>
      <c r="K40" s="13" t="s">
        <v>893</v>
      </c>
      <c r="L40" s="13" t="s">
        <v>472</v>
      </c>
      <c r="M40" s="73" t="s">
        <v>200</v>
      </c>
      <c r="N40" s="22">
        <v>1600</v>
      </c>
      <c r="O40" s="35" t="s">
        <v>476</v>
      </c>
      <c r="P40" s="13" t="s">
        <v>708</v>
      </c>
      <c r="Q40" s="13" t="s">
        <v>709</v>
      </c>
      <c r="R40" s="13" t="s">
        <v>572</v>
      </c>
      <c r="S40" s="13" t="s">
        <v>161</v>
      </c>
      <c r="T40" s="24">
        <v>16.75</v>
      </c>
      <c r="U40" s="25">
        <v>1.1000000000000001</v>
      </c>
      <c r="V40" s="26">
        <v>0.5</v>
      </c>
      <c r="W40" s="27">
        <f t="shared" si="2"/>
        <v>2420</v>
      </c>
      <c r="X40" s="26">
        <v>0.9</v>
      </c>
      <c r="Y40" s="27">
        <f t="shared" si="3"/>
        <v>2178</v>
      </c>
      <c r="AB40" s="24"/>
      <c r="AC40" s="24"/>
      <c r="AD40" s="24"/>
      <c r="AE40" s="24"/>
      <c r="AF40" s="24"/>
      <c r="AG40" s="24"/>
      <c r="AH40" s="73" t="s">
        <v>13</v>
      </c>
      <c r="AI40" s="73" t="s">
        <v>116</v>
      </c>
      <c r="AJ40" s="73" t="s">
        <v>116</v>
      </c>
      <c r="AK40" s="73" t="str">
        <f t="shared" si="0"/>
        <v>P1</v>
      </c>
      <c r="AL40" s="73" t="str">
        <f t="shared" si="4"/>
        <v>CA 13 225</v>
      </c>
      <c r="AM40" s="73" t="s">
        <v>751</v>
      </c>
    </row>
    <row r="41" spans="1:40" s="13" customFormat="1">
      <c r="A41" s="13">
        <v>74</v>
      </c>
      <c r="B41" s="73" t="s">
        <v>212</v>
      </c>
      <c r="C41" s="13" t="s">
        <v>438</v>
      </c>
      <c r="D41" s="73" t="s">
        <v>189</v>
      </c>
      <c r="E41" s="72">
        <v>3035335692</v>
      </c>
      <c r="F41" s="13" t="s">
        <v>569</v>
      </c>
      <c r="G41" s="13" t="s">
        <v>570</v>
      </c>
      <c r="H41" s="13" t="s">
        <v>571</v>
      </c>
      <c r="I41" s="13" t="s">
        <v>573</v>
      </c>
      <c r="J41" s="13" t="s">
        <v>177</v>
      </c>
      <c r="K41" s="13" t="s">
        <v>893</v>
      </c>
      <c r="L41" s="13" t="s">
        <v>219</v>
      </c>
      <c r="M41" s="73" t="s">
        <v>200</v>
      </c>
      <c r="N41" s="22">
        <v>1600</v>
      </c>
      <c r="O41" s="35" t="s">
        <v>476</v>
      </c>
      <c r="P41" s="13" t="s">
        <v>1296</v>
      </c>
      <c r="Q41" s="13" t="s">
        <v>1219</v>
      </c>
      <c r="R41" s="13" t="s">
        <v>572</v>
      </c>
      <c r="S41" s="13" t="s">
        <v>161</v>
      </c>
      <c r="T41" s="24">
        <v>16.75</v>
      </c>
      <c r="U41" s="25">
        <v>1.1000000000000001</v>
      </c>
      <c r="V41" s="26">
        <v>0.5</v>
      </c>
      <c r="W41" s="27">
        <f t="shared" ref="W41" si="30">INT(60*60*24*V41/(T41+U41)*RIGHT(S41,(LEN(S41)-FIND("-",S41))))</f>
        <v>2420</v>
      </c>
      <c r="X41" s="26">
        <v>0.9</v>
      </c>
      <c r="Y41" s="27">
        <f t="shared" ref="Y41" si="31">W41*X41</f>
        <v>2178</v>
      </c>
      <c r="AB41" s="24"/>
      <c r="AC41" s="24"/>
      <c r="AD41" s="24"/>
      <c r="AE41" s="24"/>
      <c r="AF41" s="24"/>
      <c r="AG41" s="24"/>
      <c r="AH41" s="73" t="s">
        <v>13</v>
      </c>
      <c r="AI41" s="73" t="s">
        <v>116</v>
      </c>
      <c r="AJ41" s="73" t="s">
        <v>116</v>
      </c>
      <c r="AK41" s="73" t="str">
        <f t="shared" ref="AK41" si="32">B41</f>
        <v>P1</v>
      </c>
      <c r="AL41" s="73" t="str">
        <f t="shared" ref="AL41" si="33">D41</f>
        <v>CA 13 225</v>
      </c>
      <c r="AM41" s="73" t="s">
        <v>751</v>
      </c>
    </row>
    <row r="42" spans="1:40" s="13" customFormat="1">
      <c r="A42" s="13">
        <v>74</v>
      </c>
      <c r="B42" s="73" t="s">
        <v>212</v>
      </c>
      <c r="C42" s="13" t="s">
        <v>471</v>
      </c>
      <c r="D42" s="73" t="s">
        <v>188</v>
      </c>
      <c r="E42" s="34">
        <v>2035203146</v>
      </c>
      <c r="F42" s="13" t="s">
        <v>477</v>
      </c>
      <c r="G42" s="13" t="s">
        <v>478</v>
      </c>
      <c r="H42" s="13" t="s">
        <v>479</v>
      </c>
      <c r="I42" s="13" t="s">
        <v>297</v>
      </c>
      <c r="J42" s="13" t="s">
        <v>808</v>
      </c>
      <c r="K42" s="13" t="s">
        <v>893</v>
      </c>
      <c r="L42" s="13" t="s">
        <v>472</v>
      </c>
      <c r="M42" s="73" t="s">
        <v>200</v>
      </c>
      <c r="N42" s="22">
        <v>1260</v>
      </c>
      <c r="O42" s="35" t="s">
        <v>885</v>
      </c>
      <c r="P42" s="13" t="s">
        <v>549</v>
      </c>
      <c r="Q42" s="13" t="s">
        <v>480</v>
      </c>
      <c r="R42" s="13" t="s">
        <v>231</v>
      </c>
      <c r="S42" s="13" t="s">
        <v>161</v>
      </c>
      <c r="T42" s="24">
        <v>10.88</v>
      </c>
      <c r="U42" s="25">
        <v>1.1000000000000001</v>
      </c>
      <c r="V42" s="26">
        <v>0.5</v>
      </c>
      <c r="W42" s="27">
        <f t="shared" si="2"/>
        <v>3606</v>
      </c>
      <c r="X42" s="26">
        <v>0.9</v>
      </c>
      <c r="Y42" s="27">
        <f t="shared" si="3"/>
        <v>3245.4</v>
      </c>
      <c r="AB42" s="24"/>
      <c r="AC42" s="25"/>
      <c r="AD42" s="26"/>
      <c r="AE42" s="27"/>
      <c r="AF42" s="26"/>
      <c r="AG42" s="27"/>
      <c r="AH42" s="73" t="s">
        <v>13</v>
      </c>
      <c r="AI42" s="73" t="s">
        <v>116</v>
      </c>
      <c r="AJ42" s="73" t="s">
        <v>116</v>
      </c>
      <c r="AK42" s="73" t="str">
        <f t="shared" si="0"/>
        <v>P1</v>
      </c>
      <c r="AL42" s="73" t="str">
        <f t="shared" si="4"/>
        <v>CA 15 289</v>
      </c>
      <c r="AM42" s="73" t="s">
        <v>751</v>
      </c>
    </row>
    <row r="43" spans="1:40" s="13" customFormat="1">
      <c r="A43" s="13">
        <v>74</v>
      </c>
      <c r="B43" s="73" t="s">
        <v>227</v>
      </c>
      <c r="C43" s="13" t="str">
        <f>MID(J43,3,5)</f>
        <v>57456</v>
      </c>
      <c r="D43" s="73" t="s">
        <v>762</v>
      </c>
      <c r="E43" s="34">
        <v>2035216948</v>
      </c>
      <c r="F43" s="13" t="s">
        <v>481</v>
      </c>
      <c r="G43" s="13" t="s">
        <v>816</v>
      </c>
      <c r="H43" s="13" t="s">
        <v>482</v>
      </c>
      <c r="I43" s="13" t="s">
        <v>299</v>
      </c>
      <c r="J43" s="13" t="s">
        <v>813</v>
      </c>
      <c r="K43" s="13" t="s">
        <v>893</v>
      </c>
      <c r="L43" s="13" t="s">
        <v>219</v>
      </c>
      <c r="M43" s="73" t="s">
        <v>200</v>
      </c>
      <c r="N43" s="22">
        <v>900</v>
      </c>
      <c r="O43" s="35" t="s">
        <v>817</v>
      </c>
      <c r="P43" s="13" t="s">
        <v>1101</v>
      </c>
      <c r="Q43" s="13" t="s">
        <v>741</v>
      </c>
      <c r="R43" s="13" t="s">
        <v>420</v>
      </c>
      <c r="S43" s="13" t="s">
        <v>161</v>
      </c>
      <c r="T43" s="24">
        <v>2.6</v>
      </c>
      <c r="U43" s="25">
        <v>1.1000000000000001</v>
      </c>
      <c r="V43" s="26">
        <v>0.5</v>
      </c>
      <c r="W43" s="27">
        <f t="shared" si="2"/>
        <v>11675</v>
      </c>
      <c r="X43" s="26">
        <v>0.9</v>
      </c>
      <c r="Y43" s="27">
        <f t="shared" si="3"/>
        <v>10507.5</v>
      </c>
      <c r="AB43" s="24"/>
      <c r="AC43" s="25"/>
      <c r="AD43" s="26"/>
      <c r="AE43" s="27"/>
      <c r="AF43" s="26"/>
      <c r="AG43" s="27"/>
      <c r="AH43" s="73" t="s">
        <v>13</v>
      </c>
      <c r="AI43" s="73" t="s">
        <v>116</v>
      </c>
      <c r="AJ43" s="73" t="s">
        <v>116</v>
      </c>
      <c r="AK43" s="73" t="str">
        <f t="shared" si="0"/>
        <v>K1</v>
      </c>
      <c r="AL43" s="73" t="str">
        <f t="shared" si="4"/>
        <v>TD 14 100</v>
      </c>
      <c r="AM43" s="73" t="s">
        <v>750</v>
      </c>
      <c r="AN43" s="13" t="s">
        <v>712</v>
      </c>
    </row>
    <row r="44" spans="1:40" s="13" customFormat="1">
      <c r="A44" s="13">
        <v>74</v>
      </c>
      <c r="B44" s="73" t="s">
        <v>1178</v>
      </c>
      <c r="C44" s="13" t="s">
        <v>498</v>
      </c>
      <c r="D44" s="73" t="s">
        <v>140</v>
      </c>
      <c r="E44" s="124">
        <v>2035222183</v>
      </c>
      <c r="F44" s="13" t="s">
        <v>1153</v>
      </c>
      <c r="G44" s="13" t="s">
        <v>1205</v>
      </c>
      <c r="H44" s="13" t="s">
        <v>1179</v>
      </c>
      <c r="I44" s="13" t="s">
        <v>312</v>
      </c>
      <c r="J44" s="13" t="s">
        <v>1206</v>
      </c>
      <c r="K44" s="36" t="s">
        <v>893</v>
      </c>
      <c r="L44" s="13" t="s">
        <v>219</v>
      </c>
      <c r="M44" s="73" t="s">
        <v>200</v>
      </c>
      <c r="N44" s="22">
        <v>600</v>
      </c>
      <c r="O44" s="36" t="s">
        <v>1204</v>
      </c>
      <c r="P44" s="36" t="s">
        <v>1202</v>
      </c>
      <c r="Q44" s="36" t="s">
        <v>1203</v>
      </c>
      <c r="R44" s="13" t="s">
        <v>414</v>
      </c>
      <c r="S44" s="13" t="s">
        <v>161</v>
      </c>
      <c r="T44" s="24">
        <v>7.6</v>
      </c>
      <c r="U44" s="25">
        <v>1.1000000000000001</v>
      </c>
      <c r="V44" s="26">
        <v>0.5</v>
      </c>
      <c r="W44" s="27">
        <f>INT(60*60*24*V44/(T44+U44)*RIGHT(S44,(LEN(S44)-FIND("-",S44))))</f>
        <v>4965</v>
      </c>
      <c r="X44" s="26">
        <v>0.9</v>
      </c>
      <c r="Y44" s="27">
        <f>W44*X44</f>
        <v>4468.5</v>
      </c>
      <c r="AB44" s="24"/>
      <c r="AC44" s="25"/>
      <c r="AD44" s="26"/>
      <c r="AE44" s="27"/>
      <c r="AF44" s="26"/>
      <c r="AG44" s="27"/>
      <c r="AH44" s="73" t="s">
        <v>13</v>
      </c>
      <c r="AI44" s="73" t="s">
        <v>116</v>
      </c>
      <c r="AJ44" s="73" t="s">
        <v>116</v>
      </c>
      <c r="AK44" s="73" t="str">
        <f>B44</f>
        <v>K1</v>
      </c>
      <c r="AL44" s="73" t="str">
        <f>D44</f>
        <v>TD 20 144</v>
      </c>
      <c r="AM44" s="73"/>
    </row>
    <row r="45" spans="1:40" s="13" customFormat="1">
      <c r="A45" s="13">
        <v>74</v>
      </c>
      <c r="B45" s="73" t="s">
        <v>212</v>
      </c>
      <c r="D45" s="73" t="s">
        <v>1141</v>
      </c>
      <c r="E45" s="124">
        <v>3035312028</v>
      </c>
      <c r="F45" s="13" t="s">
        <v>1140</v>
      </c>
      <c r="G45" s="13" t="s">
        <v>1249</v>
      </c>
      <c r="H45" s="13" t="s">
        <v>1139</v>
      </c>
      <c r="I45" s="13" t="s">
        <v>304</v>
      </c>
      <c r="J45" s="117" t="s">
        <v>1241</v>
      </c>
      <c r="K45" s="36" t="s">
        <v>1142</v>
      </c>
      <c r="L45" s="13" t="s">
        <v>219</v>
      </c>
      <c r="M45" s="73" t="s">
        <v>200</v>
      </c>
      <c r="N45" s="13">
        <v>240</v>
      </c>
      <c r="O45" s="35" t="s">
        <v>1240</v>
      </c>
      <c r="P45" s="36" t="s">
        <v>1251</v>
      </c>
      <c r="Q45" s="36" t="s">
        <v>1248</v>
      </c>
      <c r="R45" s="13" t="s">
        <v>221</v>
      </c>
      <c r="S45" s="13" t="s">
        <v>161</v>
      </c>
      <c r="T45" s="24">
        <v>8.75</v>
      </c>
      <c r="U45" s="25">
        <v>1.1000000000000001</v>
      </c>
      <c r="V45" s="26">
        <v>0.5</v>
      </c>
      <c r="W45" s="27">
        <f>INT(60*60*24*V45/(T45+U45)*RIGHT(S45,(LEN(S45)-FIND("-",S45))))</f>
        <v>4385</v>
      </c>
      <c r="X45" s="26">
        <v>0.9</v>
      </c>
      <c r="Y45" s="27">
        <f>W45*X45</f>
        <v>3946.5</v>
      </c>
      <c r="AB45" s="24"/>
      <c r="AC45" s="25"/>
      <c r="AD45" s="26"/>
      <c r="AE45" s="27"/>
      <c r="AF45" s="26"/>
      <c r="AG45" s="27"/>
      <c r="AH45" s="73" t="s">
        <v>13</v>
      </c>
      <c r="AI45" s="73" t="s">
        <v>116</v>
      </c>
      <c r="AJ45" s="73" t="s">
        <v>116</v>
      </c>
      <c r="AK45" s="73" t="str">
        <f>B45</f>
        <v>P1</v>
      </c>
      <c r="AL45" s="73" t="str">
        <f>D45</f>
        <v>QF 28 208</v>
      </c>
      <c r="AM45" s="73"/>
    </row>
    <row r="46" spans="1:40" s="13" customFormat="1">
      <c r="A46" s="13">
        <v>74</v>
      </c>
      <c r="B46" s="73" t="s">
        <v>428</v>
      </c>
      <c r="C46" s="13" t="s">
        <v>438</v>
      </c>
      <c r="D46" s="73" t="s">
        <v>150</v>
      </c>
      <c r="E46" s="84"/>
      <c r="F46" s="82"/>
      <c r="G46" s="13" t="s">
        <v>345</v>
      </c>
      <c r="H46" s="82"/>
      <c r="I46" s="13" t="s">
        <v>298</v>
      </c>
      <c r="J46" s="13" t="s">
        <v>254</v>
      </c>
      <c r="K46" s="82"/>
      <c r="L46" s="13" t="s">
        <v>424</v>
      </c>
      <c r="M46" s="73" t="s">
        <v>192</v>
      </c>
      <c r="N46" s="22">
        <v>1000</v>
      </c>
      <c r="O46" s="83"/>
      <c r="P46" s="13" t="s">
        <v>1297</v>
      </c>
      <c r="Q46" s="13" t="s">
        <v>1298</v>
      </c>
      <c r="R46" s="13" t="s">
        <v>427</v>
      </c>
      <c r="S46" s="13" t="s">
        <v>161</v>
      </c>
      <c r="T46" s="24">
        <v>5.2</v>
      </c>
      <c r="U46" s="25">
        <v>1.1000000000000001</v>
      </c>
      <c r="V46" s="26">
        <v>0.5</v>
      </c>
      <c r="W46" s="27">
        <f t="shared" ref="W46:W51" si="34">INT(60*60*24*V46/(T46+U46)*RIGHT(S46,(LEN(S46)-FIND("-",S46))))</f>
        <v>6857</v>
      </c>
      <c r="X46" s="26">
        <v>0.9</v>
      </c>
      <c r="Y46" s="27">
        <f t="shared" ref="Y46:Y51" si="35">W46*X46</f>
        <v>6171.3</v>
      </c>
      <c r="AB46" s="24"/>
      <c r="AC46" s="25"/>
      <c r="AD46" s="26"/>
      <c r="AE46" s="27"/>
      <c r="AF46" s="26"/>
      <c r="AG46" s="27"/>
      <c r="AH46" s="73" t="s">
        <v>13</v>
      </c>
      <c r="AI46" s="73" t="s">
        <v>116</v>
      </c>
      <c r="AJ46" s="73" t="s">
        <v>116</v>
      </c>
      <c r="AK46" s="73" t="str">
        <f t="shared" si="0"/>
        <v>P1</v>
      </c>
      <c r="AL46" s="73" t="str">
        <f t="shared" si="4"/>
        <v>CT 15 324</v>
      </c>
      <c r="AM46" s="73" t="s">
        <v>753</v>
      </c>
    </row>
    <row r="47" spans="1:40" s="13" customFormat="1">
      <c r="A47" s="13">
        <v>74</v>
      </c>
      <c r="B47" s="73" t="s">
        <v>227</v>
      </c>
      <c r="C47" s="13" t="str">
        <f>MID(J47,3,5)</f>
        <v>56579</v>
      </c>
      <c r="D47" s="73" t="s">
        <v>434</v>
      </c>
      <c r="E47" s="85"/>
      <c r="F47" s="82"/>
      <c r="G47" s="82"/>
      <c r="H47" s="82"/>
      <c r="I47" s="13" t="s">
        <v>274</v>
      </c>
      <c r="J47" s="13" t="s">
        <v>770</v>
      </c>
      <c r="K47" s="82"/>
      <c r="L47" s="13" t="s">
        <v>219</v>
      </c>
      <c r="M47" s="73" t="s">
        <v>200</v>
      </c>
      <c r="N47" s="22">
        <v>1600</v>
      </c>
      <c r="O47" s="35" t="s">
        <v>435</v>
      </c>
      <c r="P47" s="13" t="s">
        <v>1299</v>
      </c>
      <c r="Q47" s="13" t="s">
        <v>1300</v>
      </c>
      <c r="R47" s="13" t="s">
        <v>420</v>
      </c>
      <c r="S47" s="13" t="s">
        <v>191</v>
      </c>
      <c r="T47" s="24">
        <v>5.18</v>
      </c>
      <c r="U47" s="25">
        <v>1.5</v>
      </c>
      <c r="V47" s="26">
        <v>0.5</v>
      </c>
      <c r="W47" s="27">
        <f t="shared" si="34"/>
        <v>25868</v>
      </c>
      <c r="X47" s="26">
        <v>0.9</v>
      </c>
      <c r="Y47" s="27">
        <f t="shared" si="35"/>
        <v>23281.200000000001</v>
      </c>
      <c r="AB47" s="24"/>
      <c r="AC47" s="25"/>
      <c r="AD47" s="26"/>
      <c r="AE47" s="27"/>
      <c r="AF47" s="26"/>
      <c r="AG47" s="27"/>
      <c r="AH47" s="73" t="s">
        <v>13</v>
      </c>
      <c r="AI47" s="73" t="s">
        <v>116</v>
      </c>
      <c r="AJ47" s="73" t="s">
        <v>116</v>
      </c>
      <c r="AK47" s="73" t="str">
        <f t="shared" si="0"/>
        <v>K1</v>
      </c>
      <c r="AL47" s="73" t="str">
        <f t="shared" si="4"/>
        <v>TD 1E 064</v>
      </c>
      <c r="AM47" s="73" t="s">
        <v>750</v>
      </c>
      <c r="AN47" s="13" t="s">
        <v>832</v>
      </c>
    </row>
    <row r="48" spans="1:40" s="13" customFormat="1">
      <c r="A48" s="13">
        <v>74</v>
      </c>
      <c r="B48" s="73" t="s">
        <v>227</v>
      </c>
      <c r="C48" s="13" t="str">
        <f>MID(J48,3,5)</f>
        <v>56610</v>
      </c>
      <c r="D48" s="73" t="s">
        <v>831</v>
      </c>
      <c r="E48" s="85"/>
      <c r="F48" s="82"/>
      <c r="G48" s="82"/>
      <c r="H48" s="82"/>
      <c r="I48" s="13" t="s">
        <v>275</v>
      </c>
      <c r="J48" s="13" t="s">
        <v>141</v>
      </c>
      <c r="K48" s="82"/>
      <c r="L48" s="13" t="s">
        <v>219</v>
      </c>
      <c r="M48" s="73" t="s">
        <v>200</v>
      </c>
      <c r="N48" s="22">
        <v>600</v>
      </c>
      <c r="O48" s="83"/>
      <c r="P48" s="13" t="s">
        <v>1301</v>
      </c>
      <c r="Q48" s="13" t="s">
        <v>1302</v>
      </c>
      <c r="R48" s="13" t="s">
        <v>420</v>
      </c>
      <c r="S48" s="13" t="s">
        <v>161</v>
      </c>
      <c r="T48" s="24">
        <v>6.3</v>
      </c>
      <c r="U48" s="25">
        <v>1.1000000000000001</v>
      </c>
      <c r="V48" s="26">
        <v>0.5</v>
      </c>
      <c r="W48" s="27">
        <f t="shared" si="34"/>
        <v>5837</v>
      </c>
      <c r="X48" s="26">
        <v>0.9</v>
      </c>
      <c r="Y48" s="27">
        <f t="shared" si="35"/>
        <v>5253.3</v>
      </c>
      <c r="AB48" s="24"/>
      <c r="AC48" s="25"/>
      <c r="AD48" s="26"/>
      <c r="AE48" s="27"/>
      <c r="AF48" s="26"/>
      <c r="AG48" s="27"/>
      <c r="AH48" s="73" t="s">
        <v>13</v>
      </c>
      <c r="AI48" s="73" t="s">
        <v>116</v>
      </c>
      <c r="AJ48" s="73" t="s">
        <v>116</v>
      </c>
      <c r="AK48" s="73" t="str">
        <f t="shared" si="0"/>
        <v>K1</v>
      </c>
      <c r="AL48" s="73" t="str">
        <f t="shared" si="4"/>
        <v>TD 20 144</v>
      </c>
      <c r="AM48" s="73" t="s">
        <v>750</v>
      </c>
      <c r="AN48" s="13" t="s">
        <v>832</v>
      </c>
    </row>
    <row r="49" spans="1:46" s="13" customFormat="1">
      <c r="A49" s="13">
        <v>74</v>
      </c>
      <c r="B49" s="73" t="s">
        <v>856</v>
      </c>
      <c r="C49" s="13" t="str">
        <f>MID(J49,3,5)</f>
        <v>56C62</v>
      </c>
      <c r="D49" s="73" t="s">
        <v>230</v>
      </c>
      <c r="E49" s="85"/>
      <c r="F49" s="82"/>
      <c r="G49" s="82"/>
      <c r="H49" s="82"/>
      <c r="I49" s="13" t="s">
        <v>293</v>
      </c>
      <c r="J49" s="13" t="s">
        <v>218</v>
      </c>
      <c r="K49" s="82"/>
      <c r="L49" s="13" t="s">
        <v>857</v>
      </c>
      <c r="M49" s="73" t="s">
        <v>469</v>
      </c>
      <c r="N49" s="22">
        <v>400</v>
      </c>
      <c r="O49" s="83"/>
      <c r="P49" s="13" t="s">
        <v>1303</v>
      </c>
      <c r="Q49" s="13" t="s">
        <v>1304</v>
      </c>
      <c r="R49" s="13" t="s">
        <v>858</v>
      </c>
      <c r="S49" s="13" t="s">
        <v>161</v>
      </c>
      <c r="T49" s="24">
        <v>2.2200000000000002</v>
      </c>
      <c r="U49" s="25">
        <v>1.1000000000000001</v>
      </c>
      <c r="V49" s="26">
        <v>0.5</v>
      </c>
      <c r="W49" s="27">
        <f t="shared" si="34"/>
        <v>13012</v>
      </c>
      <c r="X49" s="26">
        <v>0.9</v>
      </c>
      <c r="Y49" s="27">
        <f t="shared" si="35"/>
        <v>11710.800000000001</v>
      </c>
      <c r="AB49" s="24"/>
      <c r="AC49" s="24"/>
      <c r="AD49" s="24"/>
      <c r="AE49" s="24"/>
      <c r="AF49" s="24"/>
      <c r="AG49" s="24"/>
      <c r="AH49" s="73" t="s">
        <v>13</v>
      </c>
      <c r="AI49" s="73" t="s">
        <v>116</v>
      </c>
      <c r="AJ49" s="73" t="s">
        <v>116</v>
      </c>
      <c r="AK49" s="73" t="str">
        <f t="shared" si="0"/>
        <v>P1</v>
      </c>
      <c r="AL49" s="73" t="str">
        <f t="shared" si="4"/>
        <v>QX 20 100</v>
      </c>
      <c r="AM49" s="73" t="s">
        <v>748</v>
      </c>
    </row>
    <row r="50" spans="1:46" s="13" customFormat="1">
      <c r="A50" s="13">
        <v>74</v>
      </c>
      <c r="B50" s="73" t="s">
        <v>877</v>
      </c>
      <c r="C50" s="13" t="s">
        <v>471</v>
      </c>
      <c r="D50" s="73" t="s">
        <v>757</v>
      </c>
      <c r="E50" s="85"/>
      <c r="F50" s="82"/>
      <c r="G50" s="82"/>
      <c r="H50" s="82"/>
      <c r="I50" s="13" t="s">
        <v>296</v>
      </c>
      <c r="J50" s="13" t="s">
        <v>217</v>
      </c>
      <c r="K50" s="82"/>
      <c r="L50" s="13" t="s">
        <v>857</v>
      </c>
      <c r="M50" s="73" t="s">
        <v>474</v>
      </c>
      <c r="N50" s="22">
        <v>1600</v>
      </c>
      <c r="O50" s="83"/>
      <c r="P50" s="13" t="s">
        <v>1305</v>
      </c>
      <c r="Q50" s="13" t="s">
        <v>1306</v>
      </c>
      <c r="R50" s="13" t="s">
        <v>858</v>
      </c>
      <c r="S50" s="13" t="s">
        <v>161</v>
      </c>
      <c r="T50" s="24">
        <v>1.62</v>
      </c>
      <c r="U50" s="25">
        <v>1.1000000000000001</v>
      </c>
      <c r="V50" s="26">
        <v>0.5</v>
      </c>
      <c r="W50" s="27">
        <f t="shared" si="34"/>
        <v>15882</v>
      </c>
      <c r="X50" s="26">
        <v>0.9</v>
      </c>
      <c r="Y50" s="27">
        <f t="shared" si="35"/>
        <v>14293.800000000001</v>
      </c>
      <c r="AB50" s="24"/>
      <c r="AC50" s="24"/>
      <c r="AD50" s="24"/>
      <c r="AE50" s="24"/>
      <c r="AF50" s="24"/>
      <c r="AG50" s="24"/>
      <c r="AH50" s="73" t="s">
        <v>13</v>
      </c>
      <c r="AI50" s="73" t="s">
        <v>116</v>
      </c>
      <c r="AJ50" s="73" t="s">
        <v>116</v>
      </c>
      <c r="AK50" s="73" t="str">
        <f t="shared" si="0"/>
        <v>K1</v>
      </c>
      <c r="AL50" s="73" t="str">
        <f t="shared" si="4"/>
        <v>TV 1E 064</v>
      </c>
      <c r="AM50" s="73" t="s">
        <v>756</v>
      </c>
      <c r="AN50" s="13" t="s">
        <v>878</v>
      </c>
    </row>
    <row r="51" spans="1:46" s="13" customFormat="1">
      <c r="A51" s="13">
        <v>74</v>
      </c>
      <c r="B51" s="73" t="s">
        <v>428</v>
      </c>
      <c r="C51" s="13" t="s">
        <v>438</v>
      </c>
      <c r="D51" s="73" t="s">
        <v>429</v>
      </c>
      <c r="E51" s="84"/>
      <c r="F51" s="82"/>
      <c r="G51" s="82"/>
      <c r="H51" s="82"/>
      <c r="I51" s="13" t="s">
        <v>255</v>
      </c>
      <c r="J51" s="13" t="s">
        <v>255</v>
      </c>
      <c r="K51" s="82"/>
      <c r="L51" s="13" t="s">
        <v>426</v>
      </c>
      <c r="M51" s="73" t="s">
        <v>200</v>
      </c>
      <c r="N51" s="22">
        <v>240</v>
      </c>
      <c r="O51" s="83"/>
      <c r="P51" s="13" t="s">
        <v>1307</v>
      </c>
      <c r="Q51" s="13" t="s">
        <v>1308</v>
      </c>
      <c r="R51" s="13" t="s">
        <v>420</v>
      </c>
      <c r="S51" s="13" t="s">
        <v>161</v>
      </c>
      <c r="T51" s="24">
        <v>1.99</v>
      </c>
      <c r="U51" s="25">
        <v>1.1000000000000001</v>
      </c>
      <c r="V51" s="26">
        <v>0.5</v>
      </c>
      <c r="W51" s="27">
        <f t="shared" si="34"/>
        <v>13980</v>
      </c>
      <c r="X51" s="26">
        <v>0.9</v>
      </c>
      <c r="Y51" s="27">
        <f t="shared" si="35"/>
        <v>12582</v>
      </c>
      <c r="AB51" s="24"/>
      <c r="AC51" s="25"/>
      <c r="AD51" s="26"/>
      <c r="AE51" s="27"/>
      <c r="AF51" s="26"/>
      <c r="AG51" s="27"/>
      <c r="AH51" s="73" t="s">
        <v>13</v>
      </c>
      <c r="AI51" s="73" t="s">
        <v>116</v>
      </c>
      <c r="AJ51" s="73" t="s">
        <v>116</v>
      </c>
      <c r="AK51" s="73" t="str">
        <f t="shared" si="0"/>
        <v>P1</v>
      </c>
      <c r="AL51" s="73" t="str">
        <f t="shared" si="4"/>
        <v>QF 28 160</v>
      </c>
      <c r="AM51" s="73" t="s">
        <v>747</v>
      </c>
    </row>
    <row r="52" spans="1:46" s="13" customFormat="1">
      <c r="B52" s="73"/>
      <c r="D52" s="73"/>
      <c r="E52" s="73"/>
      <c r="M52" s="73"/>
      <c r="N52" s="22"/>
      <c r="O52" s="35"/>
      <c r="T52" s="24"/>
      <c r="U52" s="25"/>
      <c r="V52" s="26"/>
      <c r="W52" s="27"/>
      <c r="X52" s="26"/>
      <c r="Y52" s="27"/>
      <c r="AB52" s="24"/>
      <c r="AC52" s="25"/>
      <c r="AD52" s="26"/>
      <c r="AE52" s="27"/>
      <c r="AF52" s="26"/>
      <c r="AG52" s="27"/>
      <c r="AH52" s="73"/>
      <c r="AI52" s="73"/>
      <c r="AJ52" s="73"/>
      <c r="AK52" s="73"/>
      <c r="AL52" s="73"/>
      <c r="AM52" s="73"/>
    </row>
    <row r="53" spans="1:46" s="13" customFormat="1">
      <c r="A53" s="128" t="s">
        <v>483</v>
      </c>
      <c r="B53" s="128"/>
      <c r="C53" s="128"/>
      <c r="D53" s="128"/>
      <c r="E53" s="73"/>
      <c r="M53" s="73"/>
      <c r="N53" s="22"/>
      <c r="O53" s="35"/>
      <c r="T53" s="24"/>
      <c r="U53" s="25"/>
      <c r="V53" s="26"/>
      <c r="W53" s="27"/>
      <c r="X53" s="26"/>
      <c r="Y53" s="27"/>
      <c r="AB53" s="24"/>
      <c r="AC53" s="25"/>
      <c r="AD53" s="26"/>
      <c r="AE53" s="27"/>
      <c r="AF53" s="26"/>
      <c r="AG53" s="27"/>
      <c r="AH53" s="73"/>
      <c r="AI53" s="73"/>
      <c r="AJ53" s="73"/>
      <c r="AK53" s="73"/>
      <c r="AL53" s="73"/>
      <c r="AM53" s="73"/>
    </row>
    <row r="54" spans="1:46" s="13" customFormat="1">
      <c r="A54" s="13">
        <v>74</v>
      </c>
      <c r="B54" s="73" t="s">
        <v>484</v>
      </c>
      <c r="C54" s="13" t="str">
        <f t="shared" ref="C54:C62" si="36">MID(J54,3,5)</f>
        <v>00075</v>
      </c>
      <c r="D54" s="73" t="s">
        <v>764</v>
      </c>
      <c r="E54" s="34">
        <v>3035302205</v>
      </c>
      <c r="F54" s="13" t="s">
        <v>346</v>
      </c>
      <c r="G54" s="13" t="s">
        <v>812</v>
      </c>
      <c r="H54" s="13" t="s">
        <v>347</v>
      </c>
      <c r="I54" s="13" t="s">
        <v>158</v>
      </c>
      <c r="J54" s="13" t="s">
        <v>158</v>
      </c>
      <c r="K54" s="13" t="s">
        <v>893</v>
      </c>
      <c r="L54" s="13" t="s">
        <v>485</v>
      </c>
      <c r="M54" s="73" t="s">
        <v>192</v>
      </c>
      <c r="N54" s="22">
        <v>500</v>
      </c>
      <c r="O54" s="35" t="s">
        <v>486</v>
      </c>
      <c r="P54" s="56" t="s">
        <v>1094</v>
      </c>
      <c r="Q54" s="13" t="s">
        <v>761</v>
      </c>
      <c r="R54" s="13" t="s">
        <v>470</v>
      </c>
      <c r="S54" s="13" t="s">
        <v>161</v>
      </c>
      <c r="T54" s="24">
        <f>4.02+4.02</f>
        <v>8.0399999999999991</v>
      </c>
      <c r="U54" s="25">
        <f t="shared" ref="U54:U63" si="37">1.1+1.1</f>
        <v>2.2000000000000002</v>
      </c>
      <c r="V54" s="26">
        <v>0.5</v>
      </c>
      <c r="W54" s="27">
        <f t="shared" ref="W54:W62" si="38">INT(60*60*24*V54/(T54+U54)*RIGHT(S54,(LEN(S54)-FIND("-",S54))))</f>
        <v>4218</v>
      </c>
      <c r="X54" s="26">
        <v>0.9</v>
      </c>
      <c r="Y54" s="27">
        <f t="shared" ref="Y54:Y62" si="39">W54*X54</f>
        <v>3796.2000000000003</v>
      </c>
      <c r="AB54" s="24"/>
      <c r="AC54" s="25"/>
      <c r="AD54" s="26"/>
      <c r="AE54" s="27"/>
      <c r="AF54" s="26"/>
      <c r="AG54" s="27"/>
      <c r="AH54" s="73" t="s">
        <v>13</v>
      </c>
      <c r="AI54" s="73" t="s">
        <v>116</v>
      </c>
      <c r="AJ54" s="73" t="s">
        <v>116</v>
      </c>
      <c r="AK54" s="73" t="str">
        <f t="shared" ref="AK54:AK63" si="40">B54</f>
        <v>P1</v>
      </c>
      <c r="AL54" s="73" t="str">
        <f t="shared" ref="AL54:AL63" si="41">D54</f>
        <v>QX 10 044</v>
      </c>
      <c r="AM54" s="73" t="s">
        <v>748</v>
      </c>
    </row>
    <row r="55" spans="1:46" s="13" customFormat="1">
      <c r="A55" s="13">
        <v>74</v>
      </c>
      <c r="B55" s="73" t="s">
        <v>484</v>
      </c>
      <c r="C55" s="13" t="str">
        <f t="shared" si="36"/>
        <v>00075</v>
      </c>
      <c r="D55" s="73" t="s">
        <v>151</v>
      </c>
      <c r="E55" s="34">
        <v>3035335684</v>
      </c>
      <c r="F55" s="13" t="s">
        <v>745</v>
      </c>
      <c r="G55" s="13" t="s">
        <v>810</v>
      </c>
      <c r="H55" s="13" t="s">
        <v>811</v>
      </c>
      <c r="I55" s="13" t="s">
        <v>746</v>
      </c>
      <c r="J55" s="13" t="s">
        <v>809</v>
      </c>
      <c r="K55" s="13" t="s">
        <v>893</v>
      </c>
      <c r="L55" s="13" t="s">
        <v>485</v>
      </c>
      <c r="M55" s="73" t="s">
        <v>192</v>
      </c>
      <c r="N55" s="22">
        <v>500</v>
      </c>
      <c r="O55" s="66" t="s">
        <v>796</v>
      </c>
      <c r="P55" s="13" t="s">
        <v>814</v>
      </c>
      <c r="Q55" s="13" t="s">
        <v>815</v>
      </c>
      <c r="R55" s="13" t="s">
        <v>448</v>
      </c>
      <c r="S55" s="13" t="s">
        <v>161</v>
      </c>
      <c r="T55" s="24">
        <f>4.02+4.02</f>
        <v>8.0399999999999991</v>
      </c>
      <c r="U55" s="25">
        <f t="shared" si="37"/>
        <v>2.2000000000000002</v>
      </c>
      <c r="V55" s="26">
        <v>0.5</v>
      </c>
      <c r="W55" s="27">
        <f t="shared" si="38"/>
        <v>4218</v>
      </c>
      <c r="X55" s="26">
        <v>0.9</v>
      </c>
      <c r="Y55" s="27">
        <f t="shared" si="39"/>
        <v>3796.2000000000003</v>
      </c>
      <c r="AB55" s="24"/>
      <c r="AC55" s="25"/>
      <c r="AD55" s="26"/>
      <c r="AE55" s="27"/>
      <c r="AF55" s="26"/>
      <c r="AG55" s="27"/>
      <c r="AH55" s="73" t="s">
        <v>13</v>
      </c>
      <c r="AI55" s="73" t="s">
        <v>116</v>
      </c>
      <c r="AJ55" s="73" t="s">
        <v>116</v>
      </c>
      <c r="AK55" s="73" t="str">
        <f t="shared" si="40"/>
        <v>P1</v>
      </c>
      <c r="AL55" s="73" t="str">
        <f t="shared" si="41"/>
        <v>QX 10 044</v>
      </c>
      <c r="AM55" s="73" t="s">
        <v>748</v>
      </c>
    </row>
    <row r="56" spans="1:46" s="13" customFormat="1">
      <c r="A56" s="13">
        <v>74</v>
      </c>
      <c r="B56" s="73" t="s">
        <v>415</v>
      </c>
      <c r="C56" s="13" t="str">
        <f t="shared" si="36"/>
        <v>00075</v>
      </c>
      <c r="D56" s="73" t="s">
        <v>151</v>
      </c>
      <c r="E56" s="34">
        <v>3035334274</v>
      </c>
      <c r="F56" s="13" t="s">
        <v>745</v>
      </c>
      <c r="G56" s="13" t="s">
        <v>810</v>
      </c>
      <c r="H56" s="13" t="s">
        <v>811</v>
      </c>
      <c r="I56" s="13" t="s">
        <v>746</v>
      </c>
      <c r="J56" s="13" t="s">
        <v>809</v>
      </c>
      <c r="K56" s="13" t="s">
        <v>893</v>
      </c>
      <c r="L56" s="13" t="s">
        <v>418</v>
      </c>
      <c r="M56" s="73" t="s">
        <v>192</v>
      </c>
      <c r="N56" s="22">
        <v>500</v>
      </c>
      <c r="O56" s="66" t="s">
        <v>796</v>
      </c>
      <c r="P56" s="13" t="s">
        <v>931</v>
      </c>
      <c r="Q56" s="13" t="s">
        <v>927</v>
      </c>
      <c r="R56" s="13" t="s">
        <v>448</v>
      </c>
      <c r="S56" s="13" t="s">
        <v>161</v>
      </c>
      <c r="T56" s="24">
        <f>4.02+4.02</f>
        <v>8.0399999999999991</v>
      </c>
      <c r="U56" s="25">
        <f t="shared" si="37"/>
        <v>2.2000000000000002</v>
      </c>
      <c r="V56" s="26">
        <v>0.5</v>
      </c>
      <c r="W56" s="27">
        <f>INT(60*60*24*V56/(T56+U56)*RIGHT(S56,(LEN(S56)-FIND("-",S56))))</f>
        <v>4218</v>
      </c>
      <c r="X56" s="26">
        <v>0.9</v>
      </c>
      <c r="Y56" s="27">
        <f>W56*X56</f>
        <v>3796.2000000000003</v>
      </c>
      <c r="AB56" s="24"/>
      <c r="AC56" s="25"/>
      <c r="AD56" s="26"/>
      <c r="AE56" s="27"/>
      <c r="AF56" s="26"/>
      <c r="AG56" s="27"/>
      <c r="AH56" s="73" t="s">
        <v>13</v>
      </c>
      <c r="AI56" s="73" t="s">
        <v>116</v>
      </c>
      <c r="AJ56" s="73" t="s">
        <v>116</v>
      </c>
      <c r="AK56" s="73" t="str">
        <f t="shared" si="40"/>
        <v>P1</v>
      </c>
      <c r="AL56" s="73" t="str">
        <f>D56</f>
        <v>QX 10 044</v>
      </c>
      <c r="AM56" s="73" t="s">
        <v>748</v>
      </c>
    </row>
    <row r="57" spans="1:46" s="13" customFormat="1">
      <c r="A57" s="13">
        <v>74</v>
      </c>
      <c r="B57" s="73" t="s">
        <v>227</v>
      </c>
      <c r="C57" s="13" t="str">
        <f t="shared" si="36"/>
        <v>56712</v>
      </c>
      <c r="D57" s="73" t="s">
        <v>762</v>
      </c>
      <c r="E57" s="34">
        <v>2035200785</v>
      </c>
      <c r="F57" s="13" t="s">
        <v>348</v>
      </c>
      <c r="G57" s="13" t="s">
        <v>1250</v>
      </c>
      <c r="H57" s="13" t="s">
        <v>350</v>
      </c>
      <c r="I57" s="13" t="s">
        <v>300</v>
      </c>
      <c r="J57" s="13" t="s">
        <v>1242</v>
      </c>
      <c r="K57" s="13" t="s">
        <v>893</v>
      </c>
      <c r="L57" s="13" t="s">
        <v>489</v>
      </c>
      <c r="M57" s="73" t="s">
        <v>192</v>
      </c>
      <c r="N57" s="22">
        <v>1000</v>
      </c>
      <c r="O57" s="35" t="s">
        <v>196</v>
      </c>
      <c r="P57" s="13" t="s">
        <v>541</v>
      </c>
      <c r="Q57" s="13" t="s">
        <v>366</v>
      </c>
      <c r="R57" s="13" t="s">
        <v>1016</v>
      </c>
      <c r="S57" s="13" t="s">
        <v>161</v>
      </c>
      <c r="T57" s="24">
        <f>12.16+14.38</f>
        <v>26.54</v>
      </c>
      <c r="U57" s="25">
        <f t="shared" si="37"/>
        <v>2.2000000000000002</v>
      </c>
      <c r="V57" s="26">
        <v>0.5</v>
      </c>
      <c r="W57" s="27">
        <f t="shared" si="38"/>
        <v>1503</v>
      </c>
      <c r="X57" s="26">
        <v>0.9</v>
      </c>
      <c r="Y57" s="27">
        <f t="shared" si="39"/>
        <v>1352.7</v>
      </c>
      <c r="AB57" s="24"/>
      <c r="AC57" s="25"/>
      <c r="AD57" s="26"/>
      <c r="AE57" s="27"/>
      <c r="AF57" s="26"/>
      <c r="AG57" s="27"/>
      <c r="AH57" s="73" t="s">
        <v>13</v>
      </c>
      <c r="AI57" s="73" t="s">
        <v>116</v>
      </c>
      <c r="AJ57" s="73" t="s">
        <v>116</v>
      </c>
      <c r="AK57" s="73" t="str">
        <f t="shared" si="40"/>
        <v>K1</v>
      </c>
      <c r="AL57" s="73" t="str">
        <f t="shared" si="41"/>
        <v>TD 14 100</v>
      </c>
      <c r="AM57" s="73" t="s">
        <v>750</v>
      </c>
      <c r="AN57" s="13" t="s">
        <v>712</v>
      </c>
    </row>
    <row r="58" spans="1:46" s="13" customFormat="1">
      <c r="A58" s="13">
        <v>125</v>
      </c>
      <c r="B58" s="73" t="s">
        <v>423</v>
      </c>
      <c r="C58" s="13" t="s">
        <v>234</v>
      </c>
      <c r="D58" s="73" t="s">
        <v>235</v>
      </c>
      <c r="E58" s="73" t="s">
        <v>1088</v>
      </c>
      <c r="F58" s="13" t="s">
        <v>887</v>
      </c>
      <c r="G58" s="13" t="s">
        <v>1098</v>
      </c>
      <c r="H58" s="13" t="s">
        <v>723</v>
      </c>
      <c r="I58" s="13" t="s">
        <v>722</v>
      </c>
      <c r="J58" s="13" t="s">
        <v>236</v>
      </c>
      <c r="K58" s="13" t="s">
        <v>893</v>
      </c>
      <c r="L58" s="13" t="s">
        <v>237</v>
      </c>
      <c r="M58" s="73" t="s">
        <v>192</v>
      </c>
      <c r="N58" s="22">
        <v>6000</v>
      </c>
      <c r="O58" s="35" t="s">
        <v>1005</v>
      </c>
      <c r="P58" s="13" t="s">
        <v>1092</v>
      </c>
      <c r="Q58" s="13" t="s">
        <v>1093</v>
      </c>
      <c r="R58" s="13" t="s">
        <v>892</v>
      </c>
      <c r="S58" s="13" t="s">
        <v>238</v>
      </c>
      <c r="T58" s="24">
        <v>48.14</v>
      </c>
      <c r="U58" s="25">
        <v>10</v>
      </c>
      <c r="V58" s="26">
        <v>0.19</v>
      </c>
      <c r="W58" s="27">
        <f t="shared" ref="W58" si="42">INT(60*60*24*V58/(T58+U58)*RIGHT(S58,(LEN(S58)-FIND("-",S58))))</f>
        <v>4517</v>
      </c>
      <c r="X58" s="26">
        <v>0.9</v>
      </c>
      <c r="Y58" s="27">
        <f t="shared" ref="Y58" si="43">W58*X58</f>
        <v>4065.3</v>
      </c>
      <c r="Z58" s="13" t="s">
        <v>1071</v>
      </c>
      <c r="AA58" s="13" t="s">
        <v>239</v>
      </c>
      <c r="AB58" s="24">
        <v>10.34</v>
      </c>
      <c r="AC58" s="25">
        <v>2</v>
      </c>
      <c r="AD58" s="26">
        <v>0.15</v>
      </c>
      <c r="AE58" s="27">
        <f>INT(IF(OR(ISBLANK(AB58),ISBLANK(AC58),ISBLANK(AD58)),"",60*60*24*AD58/(AB58+AC58)*RIGHT(AA58,(LEN(AA58)-FIND("-",AA58)))))</f>
        <v>2100</v>
      </c>
      <c r="AF58" s="26">
        <v>0.95</v>
      </c>
      <c r="AG58" s="27">
        <f>IF(AF58="","",AE58*AF58)</f>
        <v>1995</v>
      </c>
      <c r="AH58" s="73" t="s">
        <v>13</v>
      </c>
      <c r="AI58" s="73" t="s">
        <v>116</v>
      </c>
      <c r="AJ58" s="73" t="s">
        <v>116</v>
      </c>
      <c r="AK58" s="73" t="str">
        <f t="shared" ref="AK58" si="44">B58</f>
        <v>K4</v>
      </c>
      <c r="AL58" s="73" t="str">
        <f t="shared" ref="AL58" si="45">D58</f>
        <v>CW 3C 036</v>
      </c>
      <c r="AM58" s="73"/>
    </row>
    <row r="59" spans="1:46" s="13" customFormat="1">
      <c r="A59" s="13">
        <v>125</v>
      </c>
      <c r="B59" s="73" t="s">
        <v>582</v>
      </c>
      <c r="C59" s="13" t="s">
        <v>234</v>
      </c>
      <c r="D59" s="73" t="s">
        <v>502</v>
      </c>
      <c r="E59" s="73">
        <v>2025014712</v>
      </c>
      <c r="F59" s="13" t="s">
        <v>527</v>
      </c>
      <c r="G59" s="13" t="s">
        <v>528</v>
      </c>
      <c r="H59" s="13" t="s">
        <v>529</v>
      </c>
      <c r="I59" s="13" t="s">
        <v>992</v>
      </c>
      <c r="J59" s="13" t="s">
        <v>240</v>
      </c>
      <c r="K59" s="13" t="s">
        <v>893</v>
      </c>
      <c r="L59" s="13" t="s">
        <v>489</v>
      </c>
      <c r="M59" s="73" t="s">
        <v>192</v>
      </c>
      <c r="N59" s="22">
        <v>6000</v>
      </c>
      <c r="O59" s="35" t="s">
        <v>1065</v>
      </c>
      <c r="P59" s="13" t="s">
        <v>578</v>
      </c>
      <c r="Q59" s="13" t="s">
        <v>1233</v>
      </c>
      <c r="R59" s="13" t="s">
        <v>892</v>
      </c>
      <c r="S59" s="13" t="s">
        <v>238</v>
      </c>
      <c r="T59" s="24">
        <v>33.619999999999997</v>
      </c>
      <c r="U59" s="25">
        <v>10</v>
      </c>
      <c r="V59" s="26">
        <v>0.19</v>
      </c>
      <c r="W59" s="27">
        <f>INT(60*60*24*V59/(T59+U59)*RIGHT(S59,(LEN(S59)-FIND("-",S59))))</f>
        <v>6021</v>
      </c>
      <c r="X59" s="26">
        <v>0.9</v>
      </c>
      <c r="Y59" s="27">
        <f>W59*X59</f>
        <v>5418.9000000000005</v>
      </c>
      <c r="Z59" s="13" t="s">
        <v>1071</v>
      </c>
      <c r="AA59" s="13" t="s">
        <v>239</v>
      </c>
      <c r="AB59" s="24">
        <v>4.99</v>
      </c>
      <c r="AC59" s="25">
        <v>2</v>
      </c>
      <c r="AD59" s="26">
        <v>0.15</v>
      </c>
      <c r="AE59" s="27">
        <f>INT(IF(OR(ISBLANK(AB59),ISBLANK(AC59),ISBLANK(AD59)),"",60*60*24*AD59/(AB59+AC59)*RIGHT(AA59,(LEN(AA59)-FIND("-",AA59)))))</f>
        <v>3708</v>
      </c>
      <c r="AF59" s="26">
        <v>0.95</v>
      </c>
      <c r="AG59" s="27">
        <f>IF(AF59="","",AE59*AF59)</f>
        <v>3522.6</v>
      </c>
      <c r="AH59" s="73" t="s">
        <v>13</v>
      </c>
      <c r="AI59" s="73" t="s">
        <v>116</v>
      </c>
      <c r="AJ59" s="73" t="s">
        <v>116</v>
      </c>
      <c r="AK59" s="73" t="str">
        <f t="shared" ref="AK59:AK60" si="46">B59</f>
        <v>Lingsen(Taiwan)</v>
      </c>
      <c r="AL59" s="73" t="str">
        <f>D59</f>
        <v>CW 3C 036</v>
      </c>
      <c r="AM59" s="73"/>
    </row>
    <row r="60" spans="1:46" s="13" customFormat="1">
      <c r="A60" s="13">
        <v>125</v>
      </c>
      <c r="B60" s="73" t="s">
        <v>582</v>
      </c>
      <c r="C60" s="13" t="s">
        <v>234</v>
      </c>
      <c r="D60" s="73" t="s">
        <v>502</v>
      </c>
      <c r="E60" s="73">
        <v>2025016419</v>
      </c>
      <c r="F60" s="13" t="s">
        <v>1068</v>
      </c>
      <c r="G60" s="13" t="s">
        <v>1067</v>
      </c>
      <c r="H60" s="13" t="s">
        <v>1069</v>
      </c>
      <c r="I60" s="13" t="s">
        <v>1074</v>
      </c>
      <c r="J60" s="13" t="s">
        <v>232</v>
      </c>
      <c r="K60" s="13" t="s">
        <v>893</v>
      </c>
      <c r="L60" s="13" t="s">
        <v>489</v>
      </c>
      <c r="M60" s="73" t="s">
        <v>192</v>
      </c>
      <c r="N60" s="22">
        <v>6000</v>
      </c>
      <c r="O60" s="35" t="s">
        <v>1066</v>
      </c>
      <c r="P60" s="13" t="s">
        <v>1231</v>
      </c>
      <c r="Q60" s="13" t="s">
        <v>1232</v>
      </c>
      <c r="R60" s="13" t="s">
        <v>892</v>
      </c>
      <c r="S60" s="13" t="s">
        <v>238</v>
      </c>
      <c r="T60" s="24">
        <v>34.74</v>
      </c>
      <c r="U60" s="25">
        <v>10</v>
      </c>
      <c r="V60" s="26">
        <v>0.19</v>
      </c>
      <c r="W60" s="27">
        <f t="shared" ref="W60" si="47">INT(60*60*24*V60/(T60+U60)*RIGHT(S60,(LEN(S60)-FIND("-",S60))))</f>
        <v>5870</v>
      </c>
      <c r="X60" s="26">
        <v>0.9</v>
      </c>
      <c r="Y60" s="27">
        <f t="shared" ref="Y60" si="48">W60*X60</f>
        <v>5283</v>
      </c>
      <c r="Z60" s="13" t="s">
        <v>1071</v>
      </c>
      <c r="AA60" s="13" t="s">
        <v>239</v>
      </c>
      <c r="AB60" s="24">
        <v>4.28</v>
      </c>
      <c r="AC60" s="25">
        <v>2</v>
      </c>
      <c r="AD60" s="26">
        <v>0.15</v>
      </c>
      <c r="AE60" s="27">
        <f>INT(IF(OR(ISBLANK(AB60),ISBLANK(AC60),ISBLANK(AD60)),"",60*60*24*AD60/(AB60+AC60)*RIGHT(AA60,(LEN(AA60)-FIND("-",AA60)))))</f>
        <v>4127</v>
      </c>
      <c r="AF60" s="26">
        <v>0.95</v>
      </c>
      <c r="AG60" s="27">
        <f>IF(AF60="","",AE60*AF60)</f>
        <v>3920.6499999999996</v>
      </c>
      <c r="AH60" s="73" t="s">
        <v>13</v>
      </c>
      <c r="AI60" s="73" t="s">
        <v>116</v>
      </c>
      <c r="AJ60" s="73" t="s">
        <v>116</v>
      </c>
      <c r="AK60" s="73" t="str">
        <f t="shared" si="46"/>
        <v>Lingsen(Taiwan)</v>
      </c>
      <c r="AL60" s="73" t="str">
        <f t="shared" ref="AL60" si="49">D60</f>
        <v>CW 3C 036</v>
      </c>
      <c r="AM60" s="73"/>
    </row>
    <row r="61" spans="1:46" s="13" customFormat="1">
      <c r="A61" s="13">
        <v>74</v>
      </c>
      <c r="B61" s="73" t="s">
        <v>415</v>
      </c>
      <c r="C61" s="13" t="str">
        <f t="shared" si="36"/>
        <v>58890</v>
      </c>
      <c r="D61" s="73" t="s">
        <v>145</v>
      </c>
      <c r="E61" s="84"/>
      <c r="F61" s="82"/>
      <c r="G61" s="82"/>
      <c r="H61" s="82"/>
      <c r="I61" s="13" t="s">
        <v>301</v>
      </c>
      <c r="J61" s="13" t="s">
        <v>146</v>
      </c>
      <c r="K61" s="82"/>
      <c r="L61" s="13" t="s">
        <v>490</v>
      </c>
      <c r="M61" s="73" t="s">
        <v>192</v>
      </c>
      <c r="N61" s="22">
        <v>1000</v>
      </c>
      <c r="O61" s="35" t="s">
        <v>222</v>
      </c>
      <c r="P61" s="13" t="s">
        <v>1309</v>
      </c>
      <c r="Q61" s="13" t="s">
        <v>1310</v>
      </c>
      <c r="R61" s="13" t="s">
        <v>491</v>
      </c>
      <c r="S61" s="13" t="s">
        <v>161</v>
      </c>
      <c r="T61" s="24">
        <f>60.75+60.75</f>
        <v>121.5</v>
      </c>
      <c r="U61" s="25">
        <f t="shared" si="37"/>
        <v>2.2000000000000002</v>
      </c>
      <c r="V61" s="26">
        <v>0.5</v>
      </c>
      <c r="W61" s="27">
        <f t="shared" si="38"/>
        <v>349</v>
      </c>
      <c r="X61" s="26">
        <v>0.9</v>
      </c>
      <c r="Y61" s="27">
        <f t="shared" si="39"/>
        <v>314.10000000000002</v>
      </c>
      <c r="AB61" s="24"/>
      <c r="AC61" s="25"/>
      <c r="AD61" s="26"/>
      <c r="AE61" s="27"/>
      <c r="AF61" s="26"/>
      <c r="AG61" s="27"/>
      <c r="AH61" s="73" t="s">
        <v>13</v>
      </c>
      <c r="AI61" s="73" t="s">
        <v>116</v>
      </c>
      <c r="AJ61" s="73" t="s">
        <v>116</v>
      </c>
      <c r="AK61" s="73" t="str">
        <f t="shared" si="40"/>
        <v>P1</v>
      </c>
      <c r="AL61" s="73" t="str">
        <f t="shared" si="41"/>
        <v>CA 12 160</v>
      </c>
      <c r="AM61" s="73" t="s">
        <v>751</v>
      </c>
      <c r="AT61" s="36"/>
    </row>
    <row r="62" spans="1:46" s="13" customFormat="1">
      <c r="A62" s="13">
        <v>74</v>
      </c>
      <c r="B62" s="73" t="s">
        <v>415</v>
      </c>
      <c r="C62" s="13" t="str">
        <f t="shared" si="36"/>
        <v>58890</v>
      </c>
      <c r="D62" s="73" t="s">
        <v>145</v>
      </c>
      <c r="E62" s="84"/>
      <c r="F62" s="82"/>
      <c r="G62" s="82"/>
      <c r="H62" s="82"/>
      <c r="I62" s="13" t="s">
        <v>302</v>
      </c>
      <c r="J62" s="13" t="s">
        <v>155</v>
      </c>
      <c r="K62" s="82"/>
      <c r="L62" s="13" t="s">
        <v>490</v>
      </c>
      <c r="M62" s="73" t="s">
        <v>192</v>
      </c>
      <c r="N62" s="22">
        <v>1000</v>
      </c>
      <c r="O62" s="83"/>
      <c r="P62" s="13" t="s">
        <v>1311</v>
      </c>
      <c r="Q62" s="13" t="s">
        <v>1312</v>
      </c>
      <c r="R62" s="13" t="s">
        <v>491</v>
      </c>
      <c r="S62" s="13" t="s">
        <v>492</v>
      </c>
      <c r="T62" s="24">
        <f>66.04+66.04</f>
        <v>132.08000000000001</v>
      </c>
      <c r="U62" s="25">
        <f t="shared" si="37"/>
        <v>2.2000000000000002</v>
      </c>
      <c r="V62" s="26">
        <v>0.5</v>
      </c>
      <c r="W62" s="27">
        <f t="shared" si="38"/>
        <v>321</v>
      </c>
      <c r="X62" s="26">
        <v>0.9</v>
      </c>
      <c r="Y62" s="27">
        <f t="shared" si="39"/>
        <v>288.90000000000003</v>
      </c>
      <c r="AB62" s="24"/>
      <c r="AC62" s="25"/>
      <c r="AD62" s="26"/>
      <c r="AE62" s="27"/>
      <c r="AF62" s="26"/>
      <c r="AG62" s="27"/>
      <c r="AH62" s="73" t="s">
        <v>13</v>
      </c>
      <c r="AI62" s="73" t="s">
        <v>116</v>
      </c>
      <c r="AJ62" s="73" t="s">
        <v>116</v>
      </c>
      <c r="AK62" s="73" t="str">
        <f t="shared" si="40"/>
        <v>P1</v>
      </c>
      <c r="AL62" s="73" t="str">
        <f t="shared" si="41"/>
        <v>CA 12 160</v>
      </c>
      <c r="AM62" s="73" t="s">
        <v>751</v>
      </c>
    </row>
    <row r="63" spans="1:46" s="13" customFormat="1">
      <c r="A63" s="13">
        <v>74</v>
      </c>
      <c r="B63" s="73" t="s">
        <v>487</v>
      </c>
      <c r="C63" s="13" t="str">
        <f>MID(J63,3,5)</f>
        <v>00257</v>
      </c>
      <c r="D63" s="73" t="s">
        <v>429</v>
      </c>
      <c r="E63" s="84"/>
      <c r="F63" s="82"/>
      <c r="G63" s="82"/>
      <c r="H63" s="82"/>
      <c r="I63" s="13" t="s">
        <v>488</v>
      </c>
      <c r="J63" s="13" t="s">
        <v>488</v>
      </c>
      <c r="K63" s="82"/>
      <c r="L63" s="13" t="s">
        <v>418</v>
      </c>
      <c r="M63" s="73" t="s">
        <v>200</v>
      </c>
      <c r="N63" s="22">
        <v>240</v>
      </c>
      <c r="O63" s="83"/>
      <c r="P63" s="13" t="s">
        <v>794</v>
      </c>
      <c r="Q63" s="82"/>
      <c r="R63" s="13" t="s">
        <v>470</v>
      </c>
      <c r="S63" s="13" t="s">
        <v>161</v>
      </c>
      <c r="T63" s="24">
        <f>15.5+15.5</f>
        <v>31</v>
      </c>
      <c r="U63" s="25">
        <f t="shared" si="37"/>
        <v>2.2000000000000002</v>
      </c>
      <c r="V63" s="26">
        <v>0.5</v>
      </c>
      <c r="W63" s="27">
        <f>INT(60*60*24*V63/(T63+U63)*RIGHT(S63,(LEN(S63)-FIND("-",S63))))</f>
        <v>1301</v>
      </c>
      <c r="X63" s="26">
        <v>0.9</v>
      </c>
      <c r="Y63" s="27">
        <f>W63*X63</f>
        <v>1170.9000000000001</v>
      </c>
      <c r="AB63" s="24"/>
      <c r="AC63" s="25"/>
      <c r="AD63" s="26"/>
      <c r="AE63" s="27"/>
      <c r="AF63" s="26"/>
      <c r="AG63" s="27"/>
      <c r="AH63" s="73" t="s">
        <v>13</v>
      </c>
      <c r="AI63" s="73" t="s">
        <v>116</v>
      </c>
      <c r="AJ63" s="73" t="s">
        <v>116</v>
      </c>
      <c r="AK63" s="73" t="str">
        <f t="shared" si="40"/>
        <v>P1</v>
      </c>
      <c r="AL63" s="73" t="str">
        <f t="shared" si="41"/>
        <v>QF 28 160</v>
      </c>
      <c r="AM63" s="73" t="s">
        <v>747</v>
      </c>
    </row>
    <row r="64" spans="1:46" s="13" customFormat="1">
      <c r="B64" s="73"/>
      <c r="D64" s="73"/>
      <c r="E64" s="73"/>
      <c r="M64" s="73"/>
      <c r="N64" s="22"/>
      <c r="O64" s="35"/>
      <c r="T64" s="24"/>
      <c r="U64" s="25"/>
      <c r="V64" s="26"/>
      <c r="W64" s="27"/>
      <c r="X64" s="26"/>
      <c r="Y64" s="27"/>
      <c r="AB64" s="24"/>
      <c r="AC64" s="25"/>
      <c r="AD64" s="26"/>
      <c r="AE64" s="27"/>
      <c r="AF64" s="26"/>
      <c r="AG64" s="27"/>
      <c r="AH64" s="73"/>
      <c r="AI64" s="73"/>
      <c r="AJ64" s="73"/>
      <c r="AK64" s="73"/>
      <c r="AL64" s="73"/>
      <c r="AM64" s="73"/>
    </row>
    <row r="65" spans="1:39" s="13" customFormat="1">
      <c r="A65" s="128" t="s">
        <v>262</v>
      </c>
      <c r="B65" s="128"/>
      <c r="C65" s="128"/>
      <c r="D65" s="128"/>
      <c r="E65" s="73"/>
      <c r="M65" s="73"/>
      <c r="N65" s="22"/>
      <c r="O65" s="35"/>
      <c r="T65" s="24"/>
      <c r="U65" s="25"/>
      <c r="V65" s="26"/>
      <c r="W65" s="27"/>
      <c r="X65" s="26"/>
      <c r="Y65" s="27"/>
      <c r="AB65" s="24"/>
      <c r="AC65" s="25"/>
      <c r="AD65" s="26"/>
      <c r="AE65" s="27"/>
      <c r="AF65" s="26"/>
      <c r="AG65" s="27"/>
      <c r="AH65" s="73"/>
      <c r="AI65" s="73"/>
      <c r="AJ65" s="73"/>
      <c r="AK65" s="73"/>
      <c r="AL65" s="73"/>
      <c r="AM65" s="73"/>
    </row>
    <row r="66" spans="1:39" s="13" customFormat="1">
      <c r="A66" s="13">
        <v>74</v>
      </c>
      <c r="B66" s="73" t="s">
        <v>212</v>
      </c>
      <c r="C66" s="13" t="str">
        <f>MID(J66,3,5)</f>
        <v>56C59</v>
      </c>
      <c r="D66" s="73" t="s">
        <v>152</v>
      </c>
      <c r="E66" s="34">
        <v>3035298922</v>
      </c>
      <c r="F66" s="13" t="s">
        <v>351</v>
      </c>
      <c r="G66" s="13" t="s">
        <v>771</v>
      </c>
      <c r="H66" s="13" t="s">
        <v>352</v>
      </c>
      <c r="I66" s="13" t="s">
        <v>303</v>
      </c>
      <c r="J66" s="13" t="s">
        <v>759</v>
      </c>
      <c r="K66" s="13" t="s">
        <v>893</v>
      </c>
      <c r="L66" s="13" t="s">
        <v>493</v>
      </c>
      <c r="M66" s="73" t="s">
        <v>192</v>
      </c>
      <c r="N66" s="22">
        <v>400</v>
      </c>
      <c r="O66" s="66" t="s">
        <v>797</v>
      </c>
      <c r="P66" s="13" t="s">
        <v>547</v>
      </c>
      <c r="Q66" s="13" t="s">
        <v>532</v>
      </c>
      <c r="R66" s="13" t="s">
        <v>427</v>
      </c>
      <c r="S66" s="13" t="s">
        <v>1217</v>
      </c>
      <c r="T66" s="24">
        <f>2.29+2.29+2.29</f>
        <v>6.87</v>
      </c>
      <c r="U66" s="25">
        <f>1.1+1.1+1.1</f>
        <v>3.3000000000000003</v>
      </c>
      <c r="V66" s="26">
        <v>0.15</v>
      </c>
      <c r="W66" s="27">
        <f>INT(60*60*24*V66/(T66+U66)*RIGHT(S66,(LEN(S66)-FIND("-",S66))))</f>
        <v>1274</v>
      </c>
      <c r="X66" s="26">
        <v>0.9</v>
      </c>
      <c r="Y66" s="27">
        <f>W66*X66</f>
        <v>1146.6000000000001</v>
      </c>
      <c r="AB66" s="24"/>
      <c r="AC66" s="25"/>
      <c r="AD66" s="26"/>
      <c r="AE66" s="27"/>
      <c r="AF66" s="26"/>
      <c r="AG66" s="27"/>
      <c r="AH66" s="73" t="s">
        <v>13</v>
      </c>
      <c r="AI66" s="73" t="s">
        <v>116</v>
      </c>
      <c r="AJ66" s="73" t="s">
        <v>116</v>
      </c>
      <c r="AK66" s="73" t="str">
        <f>B66</f>
        <v>P1</v>
      </c>
      <c r="AL66" s="73" t="str">
        <f>D66</f>
        <v>QX 20 100</v>
      </c>
      <c r="AM66" s="73" t="s">
        <v>748</v>
      </c>
    </row>
    <row r="67" spans="1:39" s="13" customFormat="1">
      <c r="A67" s="13">
        <v>74</v>
      </c>
      <c r="B67" s="73" t="s">
        <v>212</v>
      </c>
      <c r="C67" s="13" t="s">
        <v>498</v>
      </c>
      <c r="D67" s="73" t="s">
        <v>179</v>
      </c>
      <c r="E67" s="34">
        <v>3035287763</v>
      </c>
      <c r="F67" s="13" t="s">
        <v>372</v>
      </c>
      <c r="G67" s="13" t="s">
        <v>373</v>
      </c>
      <c r="H67" s="13" t="s">
        <v>374</v>
      </c>
      <c r="I67" s="13" t="s">
        <v>309</v>
      </c>
      <c r="J67" s="13" t="s">
        <v>174</v>
      </c>
      <c r="K67" s="13" t="s">
        <v>893</v>
      </c>
      <c r="L67" s="13" t="s">
        <v>494</v>
      </c>
      <c r="M67" s="73" t="s">
        <v>200</v>
      </c>
      <c r="N67" s="22">
        <v>240</v>
      </c>
      <c r="O67" s="35" t="s">
        <v>495</v>
      </c>
      <c r="P67" s="13" t="s">
        <v>1243</v>
      </c>
      <c r="Q67" s="13" t="s">
        <v>496</v>
      </c>
      <c r="R67" s="13" t="s">
        <v>497</v>
      </c>
      <c r="S67" s="13" t="s">
        <v>161</v>
      </c>
      <c r="T67" s="24">
        <f>8.6+8.65+1.08</f>
        <v>18.329999999999998</v>
      </c>
      <c r="U67" s="25">
        <f>1.1+1.1+1.1</f>
        <v>3.3000000000000003</v>
      </c>
      <c r="V67" s="26">
        <v>0.5</v>
      </c>
      <c r="W67" s="27">
        <f>INT(60*60*24*V67/(T67+U67)*RIGHT(S67,(LEN(S67)-FIND("-",S67))))</f>
        <v>1997</v>
      </c>
      <c r="X67" s="26">
        <v>0.9</v>
      </c>
      <c r="Y67" s="27">
        <f>W67*X67</f>
        <v>1797.3</v>
      </c>
      <c r="AB67" s="24"/>
      <c r="AC67" s="25"/>
      <c r="AD67" s="26"/>
      <c r="AE67" s="27"/>
      <c r="AF67" s="26"/>
      <c r="AG67" s="27"/>
      <c r="AH67" s="73" t="s">
        <v>13</v>
      </c>
      <c r="AI67" s="73" t="s">
        <v>116</v>
      </c>
      <c r="AJ67" s="73" t="s">
        <v>116</v>
      </c>
      <c r="AK67" s="73" t="str">
        <f>B67</f>
        <v>P1</v>
      </c>
      <c r="AL67" s="73" t="str">
        <f>D67</f>
        <v>QF 28 160</v>
      </c>
      <c r="AM67" s="73" t="s">
        <v>747</v>
      </c>
    </row>
    <row r="68" spans="1:39" s="13" customFormat="1">
      <c r="B68" s="73"/>
      <c r="D68" s="73"/>
      <c r="E68" s="73"/>
      <c r="M68" s="73"/>
      <c r="N68" s="22"/>
      <c r="O68" s="35"/>
      <c r="T68" s="24"/>
      <c r="U68" s="25"/>
      <c r="V68" s="26"/>
      <c r="W68" s="27"/>
      <c r="X68" s="26"/>
      <c r="Y68" s="27"/>
      <c r="AB68" s="24"/>
      <c r="AC68" s="25"/>
      <c r="AD68" s="26"/>
      <c r="AE68" s="27"/>
      <c r="AF68" s="26"/>
      <c r="AG68" s="27"/>
      <c r="AH68" s="73"/>
      <c r="AI68" s="73"/>
      <c r="AJ68" s="73"/>
      <c r="AK68" s="73"/>
      <c r="AL68" s="73"/>
      <c r="AM68" s="73"/>
    </row>
    <row r="69" spans="1:39" s="13" customFormat="1">
      <c r="B69" s="73"/>
      <c r="D69" s="73"/>
      <c r="E69" s="73"/>
      <c r="M69" s="73"/>
      <c r="N69" s="22"/>
      <c r="O69" s="35"/>
      <c r="T69" s="24"/>
      <c r="U69" s="25"/>
      <c r="V69" s="26"/>
      <c r="W69" s="27"/>
      <c r="X69" s="26"/>
      <c r="Y69" s="27"/>
      <c r="AB69" s="24"/>
      <c r="AC69" s="25"/>
      <c r="AD69" s="26"/>
      <c r="AE69" s="27"/>
      <c r="AF69" s="26"/>
      <c r="AG69" s="27"/>
      <c r="AH69" s="73"/>
      <c r="AI69" s="73"/>
      <c r="AJ69" s="73"/>
      <c r="AK69" s="73"/>
      <c r="AL69" s="73"/>
      <c r="AM69" s="73"/>
    </row>
    <row r="70" spans="1:39" s="74" customFormat="1" ht="13.5" thickBot="1">
      <c r="A70" s="74" t="s">
        <v>889</v>
      </c>
      <c r="B70" s="75"/>
      <c r="D70" s="75"/>
      <c r="E70" s="75"/>
      <c r="M70" s="75"/>
      <c r="N70" s="76"/>
      <c r="O70" s="77"/>
      <c r="T70" s="78"/>
      <c r="U70" s="79"/>
      <c r="V70" s="80"/>
      <c r="W70" s="81"/>
      <c r="X70" s="80"/>
      <c r="Y70" s="81"/>
      <c r="AB70" s="78"/>
      <c r="AC70" s="79"/>
      <c r="AD70" s="80"/>
      <c r="AE70" s="81"/>
      <c r="AF70" s="80"/>
      <c r="AG70" s="81"/>
      <c r="AH70" s="75"/>
      <c r="AI70" s="75"/>
      <c r="AJ70" s="75"/>
      <c r="AK70" s="75"/>
      <c r="AL70" s="75"/>
      <c r="AM70" s="75"/>
    </row>
    <row r="71" spans="1:39" s="13" customFormat="1" ht="13.5" thickTop="1">
      <c r="B71" s="73"/>
      <c r="D71" s="73" t="s">
        <v>1095</v>
      </c>
      <c r="E71" s="73"/>
      <c r="I71" s="13" t="s">
        <v>1096</v>
      </c>
      <c r="M71" s="73"/>
      <c r="N71" s="22"/>
      <c r="O71" s="35"/>
      <c r="AB71" s="24"/>
      <c r="AC71" s="25"/>
      <c r="AD71" s="26"/>
      <c r="AE71" s="27"/>
      <c r="AF71" s="26"/>
      <c r="AG71" s="27"/>
      <c r="AH71" s="73"/>
      <c r="AI71" s="73"/>
      <c r="AJ71" s="73"/>
      <c r="AK71" s="73"/>
      <c r="AL71" s="73"/>
      <c r="AM71" s="73"/>
    </row>
    <row r="72" spans="1:39" s="13" customFormat="1">
      <c r="A72" s="13">
        <v>955</v>
      </c>
      <c r="B72" s="73" t="s">
        <v>415</v>
      </c>
      <c r="C72" s="13" t="s">
        <v>499</v>
      </c>
      <c r="D72" s="73" t="s">
        <v>251</v>
      </c>
      <c r="E72" s="73"/>
      <c r="F72" s="13" t="s">
        <v>575</v>
      </c>
      <c r="G72" s="13" t="s">
        <v>576</v>
      </c>
      <c r="H72" s="13" t="s">
        <v>577</v>
      </c>
      <c r="I72" s="13" t="s">
        <v>308</v>
      </c>
      <c r="J72" s="13" t="s">
        <v>500</v>
      </c>
      <c r="L72" s="13" t="s">
        <v>219</v>
      </c>
      <c r="M72" s="73" t="s">
        <v>220</v>
      </c>
      <c r="N72" s="22">
        <v>1890</v>
      </c>
      <c r="O72" s="35" t="s">
        <v>501</v>
      </c>
      <c r="R72" s="13" t="s">
        <v>414</v>
      </c>
      <c r="S72" s="13" t="s">
        <v>161</v>
      </c>
      <c r="T72" s="24">
        <v>6.27</v>
      </c>
      <c r="U72" s="25">
        <v>1.1000000000000001</v>
      </c>
      <c r="V72" s="26">
        <v>0.5</v>
      </c>
      <c r="W72" s="27">
        <f>INT(60*60*24*V72/(T72+U72)*RIGHT(S72,(LEN(S72)-FIND("-",S72))))</f>
        <v>5861</v>
      </c>
      <c r="X72" s="26">
        <v>0.9</v>
      </c>
      <c r="Y72" s="27">
        <f>W72*X72</f>
        <v>5274.9000000000005</v>
      </c>
      <c r="AB72" s="24"/>
      <c r="AC72" s="25"/>
      <c r="AD72" s="26"/>
      <c r="AE72" s="27"/>
      <c r="AF72" s="26"/>
      <c r="AG72" s="27"/>
      <c r="AH72" s="73"/>
      <c r="AI72" s="73"/>
      <c r="AJ72" s="73"/>
      <c r="AK72" s="73" t="str">
        <f>B72</f>
        <v>P1</v>
      </c>
      <c r="AL72" s="73" t="str">
        <f>D72</f>
        <v>CA 12 160</v>
      </c>
      <c r="AM72" s="73"/>
    </row>
    <row r="73" spans="1:39" s="13" customFormat="1">
      <c r="A73" s="13">
        <v>955</v>
      </c>
      <c r="B73" s="73" t="s">
        <v>581</v>
      </c>
      <c r="C73" s="13" t="s">
        <v>499</v>
      </c>
      <c r="D73" s="73" t="s">
        <v>251</v>
      </c>
      <c r="E73" s="73"/>
      <c r="F73" s="13" t="s">
        <v>575</v>
      </c>
      <c r="G73" s="13" t="s">
        <v>576</v>
      </c>
      <c r="H73" s="13" t="s">
        <v>577</v>
      </c>
      <c r="I73" s="13" t="s">
        <v>308</v>
      </c>
      <c r="J73" s="13" t="s">
        <v>500</v>
      </c>
      <c r="L73" s="13" t="s">
        <v>219</v>
      </c>
      <c r="M73" s="73" t="s">
        <v>220</v>
      </c>
      <c r="N73" s="22">
        <v>1890</v>
      </c>
      <c r="O73" s="35" t="s">
        <v>501</v>
      </c>
      <c r="R73" s="13" t="s">
        <v>414</v>
      </c>
      <c r="S73" s="13" t="s">
        <v>161</v>
      </c>
      <c r="T73" s="24">
        <v>6.27</v>
      </c>
      <c r="U73" s="25">
        <v>1.1000000000000001</v>
      </c>
      <c r="V73" s="26">
        <v>0.5</v>
      </c>
      <c r="W73" s="27">
        <f>INT(60*60*24*V73/(T73+U73)*RIGHT(S73,(LEN(S73)-FIND("-",S73))))</f>
        <v>5861</v>
      </c>
      <c r="X73" s="26">
        <v>0.9</v>
      </c>
      <c r="Y73" s="27">
        <f>W73*X73</f>
        <v>5274.9000000000005</v>
      </c>
      <c r="AB73" s="24"/>
      <c r="AC73" s="25"/>
      <c r="AD73" s="26"/>
      <c r="AE73" s="27"/>
      <c r="AF73" s="26"/>
      <c r="AG73" s="27"/>
      <c r="AH73" s="73"/>
      <c r="AI73" s="73"/>
      <c r="AJ73" s="73"/>
      <c r="AK73" s="73" t="str">
        <f>B73</f>
        <v>P1</v>
      </c>
      <c r="AL73" s="73" t="str">
        <f>D73</f>
        <v>CA 12 160</v>
      </c>
      <c r="AM73" s="73"/>
    </row>
    <row r="74" spans="1:39" s="13" customFormat="1">
      <c r="A74" s="13">
        <v>74</v>
      </c>
      <c r="B74" s="73" t="s">
        <v>415</v>
      </c>
      <c r="C74" s="13" t="s">
        <v>498</v>
      </c>
      <c r="D74" s="73" t="s">
        <v>150</v>
      </c>
      <c r="E74" s="73"/>
      <c r="I74" s="13" t="s">
        <v>306</v>
      </c>
      <c r="J74" s="13" t="s">
        <v>156</v>
      </c>
      <c r="L74" s="13" t="s">
        <v>219</v>
      </c>
      <c r="M74" s="73" t="s">
        <v>192</v>
      </c>
      <c r="N74" s="22">
        <v>1000</v>
      </c>
      <c r="O74" s="35"/>
      <c r="R74" s="13" t="s">
        <v>414</v>
      </c>
      <c r="S74" s="13" t="s">
        <v>161</v>
      </c>
      <c r="T74" s="24">
        <v>5.2</v>
      </c>
      <c r="U74" s="25">
        <v>1.1000000000000001</v>
      </c>
      <c r="V74" s="26">
        <v>0.5</v>
      </c>
      <c r="W74" s="27">
        <f>INT(60*60*24*V74/(T74+U74)*RIGHT(S74,(LEN(S74)-FIND("-",S74))))</f>
        <v>6857</v>
      </c>
      <c r="X74" s="26">
        <v>0.9</v>
      </c>
      <c r="Y74" s="27">
        <f>W74*X74</f>
        <v>6171.3</v>
      </c>
      <c r="AB74" s="24"/>
      <c r="AC74" s="25"/>
      <c r="AD74" s="26"/>
      <c r="AE74" s="27"/>
      <c r="AF74" s="26"/>
      <c r="AG74" s="27"/>
      <c r="AH74" s="73" t="s">
        <v>13</v>
      </c>
      <c r="AI74" s="73" t="s">
        <v>116</v>
      </c>
      <c r="AJ74" s="73" t="s">
        <v>116</v>
      </c>
      <c r="AK74" s="73" t="str">
        <f>B74</f>
        <v>P1</v>
      </c>
      <c r="AL74" s="73" t="str">
        <f>D74</f>
        <v>CT 15 324</v>
      </c>
      <c r="AM74" s="73"/>
    </row>
    <row r="75" spans="1:39" s="13" customFormat="1">
      <c r="A75" s="13">
        <v>74</v>
      </c>
      <c r="B75" s="73"/>
      <c r="D75" s="73" t="s">
        <v>243</v>
      </c>
      <c r="E75" s="114"/>
      <c r="I75" s="13" t="s">
        <v>242</v>
      </c>
      <c r="J75" s="13" t="s">
        <v>242</v>
      </c>
      <c r="M75" s="73"/>
      <c r="N75" s="22"/>
      <c r="O75" s="35"/>
      <c r="S75" s="13" t="s">
        <v>161</v>
      </c>
      <c r="T75" s="13">
        <v>10.3</v>
      </c>
      <c r="U75" s="25">
        <v>1.1000000000000001</v>
      </c>
      <c r="V75" s="26">
        <v>0.5</v>
      </c>
      <c r="W75" s="27">
        <f t="shared" ref="W75:W82" si="50">INT(60*60*24*V75/(T75+U75)*RIGHT(S75,(LEN(S75)-FIND("-",S75))))</f>
        <v>3789</v>
      </c>
      <c r="X75" s="26">
        <v>0.9</v>
      </c>
      <c r="Y75" s="27">
        <f t="shared" ref="Y75:Y82" si="51">W75*X75</f>
        <v>3410.1</v>
      </c>
      <c r="AB75" s="24"/>
      <c r="AC75" s="25"/>
      <c r="AD75" s="26"/>
      <c r="AE75" s="27"/>
      <c r="AF75" s="26"/>
      <c r="AG75" s="27"/>
      <c r="AH75" s="73"/>
      <c r="AI75" s="73"/>
      <c r="AJ75" s="73"/>
      <c r="AK75" s="73"/>
      <c r="AL75" s="73" t="str">
        <f t="shared" ref="AL75:AL84" si="52">D75</f>
        <v>QF 28 208</v>
      </c>
      <c r="AM75" s="73"/>
    </row>
    <row r="76" spans="1:39" s="13" customFormat="1">
      <c r="A76" s="13">
        <v>74</v>
      </c>
      <c r="B76" s="73"/>
      <c r="C76" s="13" t="s">
        <v>498</v>
      </c>
      <c r="D76" s="73" t="s">
        <v>503</v>
      </c>
      <c r="E76" s="73"/>
      <c r="I76" s="13" t="s">
        <v>216</v>
      </c>
      <c r="J76" s="13" t="s">
        <v>216</v>
      </c>
      <c r="L76" s="13" t="s">
        <v>219</v>
      </c>
      <c r="M76" s="73" t="s">
        <v>200</v>
      </c>
      <c r="N76" s="22">
        <v>1190</v>
      </c>
      <c r="O76" s="35"/>
      <c r="P76" s="13" t="s">
        <v>1097</v>
      </c>
      <c r="Q76" s="13" t="s">
        <v>1097</v>
      </c>
      <c r="R76" s="13" t="s">
        <v>504</v>
      </c>
      <c r="S76" s="13" t="s">
        <v>161</v>
      </c>
      <c r="T76" s="24">
        <v>1.1000000000000001</v>
      </c>
      <c r="U76" s="25">
        <v>1.1000000000000001</v>
      </c>
      <c r="V76" s="26">
        <v>0.5</v>
      </c>
      <c r="W76" s="27">
        <f t="shared" si="50"/>
        <v>19636</v>
      </c>
      <c r="X76" s="26">
        <v>0.9</v>
      </c>
      <c r="Y76" s="27">
        <f t="shared" si="51"/>
        <v>17672.400000000001</v>
      </c>
      <c r="AB76" s="24"/>
      <c r="AC76" s="25"/>
      <c r="AD76" s="26"/>
      <c r="AE76" s="27"/>
      <c r="AF76" s="26"/>
      <c r="AG76" s="27"/>
      <c r="AH76" s="73"/>
      <c r="AI76" s="73"/>
      <c r="AJ76" s="73"/>
      <c r="AK76" s="73"/>
      <c r="AL76" s="73" t="str">
        <f t="shared" si="52"/>
        <v>TD 12 080</v>
      </c>
      <c r="AM76" s="73"/>
    </row>
    <row r="77" spans="1:39" s="13" customFormat="1">
      <c r="A77" s="13">
        <v>74</v>
      </c>
      <c r="B77" s="73" t="s">
        <v>227</v>
      </c>
      <c r="C77" s="13" t="s">
        <v>498</v>
      </c>
      <c r="D77" s="73" t="s">
        <v>194</v>
      </c>
      <c r="E77" s="73"/>
      <c r="I77" s="13" t="s">
        <v>1073</v>
      </c>
      <c r="J77" s="13" t="s">
        <v>193</v>
      </c>
      <c r="L77" s="13" t="s">
        <v>410</v>
      </c>
      <c r="M77" s="73" t="s">
        <v>229</v>
      </c>
      <c r="N77" s="22" t="s">
        <v>505</v>
      </c>
      <c r="O77" s="66" t="s">
        <v>1097</v>
      </c>
      <c r="P77" s="13" t="s">
        <v>1097</v>
      </c>
      <c r="Q77" s="13" t="s">
        <v>1097</v>
      </c>
      <c r="R77" s="13" t="s">
        <v>414</v>
      </c>
      <c r="S77" s="13" t="s">
        <v>506</v>
      </c>
      <c r="T77" s="24">
        <f>23.92+26.18+25.35</f>
        <v>75.45</v>
      </c>
      <c r="U77" s="25">
        <f>9+9+9</f>
        <v>27</v>
      </c>
      <c r="V77" s="26">
        <v>0.3</v>
      </c>
      <c r="W77" s="27">
        <f t="shared" si="50"/>
        <v>253</v>
      </c>
      <c r="X77" s="26">
        <v>0.9</v>
      </c>
      <c r="Y77" s="27">
        <f t="shared" si="51"/>
        <v>227.70000000000002</v>
      </c>
      <c r="AB77" s="24"/>
      <c r="AC77" s="25"/>
      <c r="AD77" s="26"/>
      <c r="AE77" s="27"/>
      <c r="AF77" s="26"/>
      <c r="AG77" s="27"/>
      <c r="AH77" s="73" t="s">
        <v>13</v>
      </c>
      <c r="AI77" s="73" t="s">
        <v>116</v>
      </c>
      <c r="AJ77" s="73" t="s">
        <v>116</v>
      </c>
      <c r="AK77" s="73" t="str">
        <f t="shared" ref="AK77:AK84" si="53">B77</f>
        <v>K1</v>
      </c>
      <c r="AL77" s="73" t="str">
        <f t="shared" si="52"/>
        <v>MH 07 032</v>
      </c>
      <c r="AM77" s="73"/>
    </row>
    <row r="78" spans="1:39" s="13" customFormat="1">
      <c r="A78" s="13">
        <v>74</v>
      </c>
      <c r="B78" s="73" t="s">
        <v>212</v>
      </c>
      <c r="C78" s="13" t="s">
        <v>498</v>
      </c>
      <c r="D78" s="73" t="s">
        <v>152</v>
      </c>
      <c r="E78" s="73"/>
      <c r="I78" s="13" t="s">
        <v>162</v>
      </c>
      <c r="J78" s="13" t="s">
        <v>162</v>
      </c>
      <c r="M78" s="73" t="s">
        <v>192</v>
      </c>
      <c r="N78" s="22"/>
      <c r="O78" s="35"/>
      <c r="R78" s="13" t="s">
        <v>414</v>
      </c>
      <c r="S78" s="13" t="s">
        <v>161</v>
      </c>
      <c r="T78" s="24">
        <v>1.4</v>
      </c>
      <c r="U78" s="25">
        <v>1.1000000000000001</v>
      </c>
      <c r="V78" s="26">
        <v>0.5</v>
      </c>
      <c r="W78" s="27">
        <f t="shared" si="50"/>
        <v>17280</v>
      </c>
      <c r="X78" s="26">
        <v>0.9</v>
      </c>
      <c r="Y78" s="27">
        <f t="shared" si="51"/>
        <v>15552</v>
      </c>
      <c r="AB78" s="24"/>
      <c r="AC78" s="25"/>
      <c r="AD78" s="26"/>
      <c r="AE78" s="27"/>
      <c r="AF78" s="26"/>
      <c r="AG78" s="27"/>
      <c r="AH78" s="73" t="s">
        <v>13</v>
      </c>
      <c r="AI78" s="73" t="s">
        <v>116</v>
      </c>
      <c r="AJ78" s="73" t="s">
        <v>116</v>
      </c>
      <c r="AK78" s="73" t="str">
        <f t="shared" si="53"/>
        <v>P1</v>
      </c>
      <c r="AL78" s="73" t="str">
        <f t="shared" si="52"/>
        <v>QX 20 100</v>
      </c>
      <c r="AM78" s="73"/>
    </row>
    <row r="79" spans="1:39" s="13" customFormat="1">
      <c r="A79" s="13">
        <v>74</v>
      </c>
      <c r="B79" s="73" t="s">
        <v>212</v>
      </c>
      <c r="C79" s="13" t="s">
        <v>498</v>
      </c>
      <c r="D79" s="73" t="s">
        <v>180</v>
      </c>
      <c r="E79" s="73"/>
      <c r="I79" s="13" t="s">
        <v>167</v>
      </c>
      <c r="J79" s="13" t="s">
        <v>167</v>
      </c>
      <c r="M79" s="73" t="s">
        <v>192</v>
      </c>
      <c r="N79" s="22"/>
      <c r="O79" s="35"/>
      <c r="R79" s="13" t="s">
        <v>414</v>
      </c>
      <c r="S79" s="13" t="s">
        <v>161</v>
      </c>
      <c r="T79" s="24"/>
      <c r="U79" s="25"/>
      <c r="V79" s="26"/>
      <c r="W79" s="27"/>
      <c r="X79" s="26"/>
      <c r="Y79" s="27"/>
      <c r="AB79" s="24"/>
      <c r="AC79" s="25"/>
      <c r="AD79" s="26"/>
      <c r="AE79" s="27"/>
      <c r="AF79" s="26"/>
      <c r="AG79" s="27"/>
      <c r="AH79" s="73" t="s">
        <v>13</v>
      </c>
      <c r="AI79" s="73" t="s">
        <v>116</v>
      </c>
      <c r="AJ79" s="73" t="s">
        <v>116</v>
      </c>
      <c r="AK79" s="73" t="str">
        <f t="shared" si="53"/>
        <v>P1</v>
      </c>
      <c r="AL79" s="73" t="str">
        <f t="shared" si="52"/>
        <v>QF 3E 240</v>
      </c>
      <c r="AM79" s="73"/>
    </row>
    <row r="80" spans="1:39" s="13" customFormat="1">
      <c r="A80" s="13">
        <v>74</v>
      </c>
      <c r="B80" s="73" t="s">
        <v>190</v>
      </c>
      <c r="C80" s="13" t="s">
        <v>498</v>
      </c>
      <c r="D80" s="73" t="s">
        <v>182</v>
      </c>
      <c r="E80" s="73"/>
      <c r="I80" s="13" t="s">
        <v>310</v>
      </c>
      <c r="J80" s="13" t="s">
        <v>168</v>
      </c>
      <c r="M80" s="73" t="s">
        <v>192</v>
      </c>
      <c r="N80" s="22"/>
      <c r="O80" s="35"/>
      <c r="R80" s="13" t="s">
        <v>414</v>
      </c>
      <c r="S80" s="13" t="s">
        <v>161</v>
      </c>
      <c r="T80" s="24">
        <v>1.95</v>
      </c>
      <c r="U80" s="25">
        <v>1.1000000000000001</v>
      </c>
      <c r="V80" s="26">
        <v>0.5</v>
      </c>
      <c r="W80" s="27">
        <f t="shared" si="50"/>
        <v>14163</v>
      </c>
      <c r="X80" s="26">
        <v>0.9</v>
      </c>
      <c r="Y80" s="27">
        <f t="shared" si="51"/>
        <v>12746.7</v>
      </c>
      <c r="AB80" s="24"/>
      <c r="AC80" s="25"/>
      <c r="AD80" s="26"/>
      <c r="AE80" s="27"/>
      <c r="AF80" s="26"/>
      <c r="AG80" s="27"/>
      <c r="AH80" s="73" t="s">
        <v>13</v>
      </c>
      <c r="AI80" s="73" t="s">
        <v>116</v>
      </c>
      <c r="AJ80" s="73" t="s">
        <v>116</v>
      </c>
      <c r="AK80" s="73" t="str">
        <f t="shared" si="53"/>
        <v>ATK</v>
      </c>
      <c r="AL80" s="73" t="str">
        <f t="shared" si="52"/>
        <v>BS 31 304</v>
      </c>
      <c r="AM80" s="73"/>
    </row>
    <row r="81" spans="1:46" s="13" customFormat="1">
      <c r="A81" s="13">
        <v>74</v>
      </c>
      <c r="B81" s="73" t="s">
        <v>190</v>
      </c>
      <c r="C81" s="13" t="s">
        <v>498</v>
      </c>
      <c r="D81" s="73" t="s">
        <v>183</v>
      </c>
      <c r="E81" s="73"/>
      <c r="I81" s="13" t="s">
        <v>311</v>
      </c>
      <c r="J81" s="13" t="s">
        <v>170</v>
      </c>
      <c r="M81" s="73" t="s">
        <v>200</v>
      </c>
      <c r="N81" s="22"/>
      <c r="O81" s="35"/>
      <c r="R81" s="13" t="s">
        <v>414</v>
      </c>
      <c r="S81" s="13" t="s">
        <v>191</v>
      </c>
      <c r="T81" s="24">
        <v>1.95</v>
      </c>
      <c r="U81" s="25">
        <v>1.1000000000000001</v>
      </c>
      <c r="V81" s="26">
        <v>0.5</v>
      </c>
      <c r="W81" s="27">
        <f t="shared" si="50"/>
        <v>56655</v>
      </c>
      <c r="X81" s="26">
        <v>0.9</v>
      </c>
      <c r="Y81" s="27">
        <f t="shared" si="51"/>
        <v>50989.5</v>
      </c>
      <c r="AB81" s="24"/>
      <c r="AC81" s="25"/>
      <c r="AD81" s="26"/>
      <c r="AE81" s="27"/>
      <c r="AF81" s="26"/>
      <c r="AG81" s="27"/>
      <c r="AH81" s="73" t="s">
        <v>13</v>
      </c>
      <c r="AI81" s="73" t="s">
        <v>116</v>
      </c>
      <c r="AJ81" s="73" t="s">
        <v>116</v>
      </c>
      <c r="AK81" s="73" t="str">
        <f t="shared" si="53"/>
        <v>ATK</v>
      </c>
      <c r="AL81" s="73" t="str">
        <f t="shared" si="52"/>
        <v xml:space="preserve">TD 1E 064 </v>
      </c>
      <c r="AM81" s="73"/>
    </row>
    <row r="82" spans="1:46" s="13" customFormat="1">
      <c r="A82" s="13">
        <v>74</v>
      </c>
      <c r="B82" s="73" t="s">
        <v>212</v>
      </c>
      <c r="C82" s="13" t="s">
        <v>498</v>
      </c>
      <c r="D82" s="73" t="s">
        <v>184</v>
      </c>
      <c r="E82" s="73"/>
      <c r="I82" s="13" t="s">
        <v>313</v>
      </c>
      <c r="J82" s="13" t="s">
        <v>171</v>
      </c>
      <c r="M82" s="73" t="s">
        <v>200</v>
      </c>
      <c r="N82" s="22"/>
      <c r="O82" s="35"/>
      <c r="R82" s="13" t="s">
        <v>414</v>
      </c>
      <c r="S82" s="13" t="s">
        <v>161</v>
      </c>
      <c r="T82" s="24">
        <v>11.1</v>
      </c>
      <c r="U82" s="25">
        <v>1.1000000000000001</v>
      </c>
      <c r="V82" s="26">
        <v>0.5</v>
      </c>
      <c r="W82" s="27">
        <f t="shared" si="50"/>
        <v>3540</v>
      </c>
      <c r="X82" s="26">
        <v>0.9</v>
      </c>
      <c r="Y82" s="27">
        <f t="shared" si="51"/>
        <v>3186</v>
      </c>
      <c r="AB82" s="24"/>
      <c r="AC82" s="25"/>
      <c r="AD82" s="26"/>
      <c r="AE82" s="27"/>
      <c r="AF82" s="26"/>
      <c r="AG82" s="27"/>
      <c r="AH82" s="73" t="s">
        <v>13</v>
      </c>
      <c r="AI82" s="73" t="s">
        <v>116</v>
      </c>
      <c r="AJ82" s="73" t="s">
        <v>116</v>
      </c>
      <c r="AK82" s="73" t="str">
        <f t="shared" si="53"/>
        <v>P1</v>
      </c>
      <c r="AL82" s="73" t="str">
        <f t="shared" si="52"/>
        <v>TQ 20 144</v>
      </c>
      <c r="AM82" s="73"/>
    </row>
    <row r="83" spans="1:46" s="13" customFormat="1">
      <c r="A83" s="13">
        <v>74</v>
      </c>
      <c r="B83" s="73" t="s">
        <v>212</v>
      </c>
      <c r="C83" s="13" t="s">
        <v>498</v>
      </c>
      <c r="D83" s="73" t="s">
        <v>185</v>
      </c>
      <c r="E83" s="73"/>
      <c r="I83" s="13" t="s">
        <v>314</v>
      </c>
      <c r="J83" s="13" t="s">
        <v>172</v>
      </c>
      <c r="M83" s="73" t="s">
        <v>192</v>
      </c>
      <c r="N83" s="22"/>
      <c r="O83" s="35"/>
      <c r="R83" s="13" t="s">
        <v>414</v>
      </c>
      <c r="S83" s="13" t="s">
        <v>765</v>
      </c>
      <c r="T83" s="24"/>
      <c r="U83" s="25"/>
      <c r="V83" s="26"/>
      <c r="W83" s="27"/>
      <c r="X83" s="26"/>
      <c r="Y83" s="27"/>
      <c r="AB83" s="24"/>
      <c r="AC83" s="25"/>
      <c r="AD83" s="26"/>
      <c r="AE83" s="27"/>
      <c r="AF83" s="26"/>
      <c r="AG83" s="27"/>
      <c r="AH83" s="73" t="s">
        <v>13</v>
      </c>
      <c r="AI83" s="73" t="s">
        <v>116</v>
      </c>
      <c r="AJ83" s="73" t="s">
        <v>116</v>
      </c>
      <c r="AK83" s="73" t="str">
        <f t="shared" si="53"/>
        <v>P1</v>
      </c>
      <c r="AL83" s="73" t="str">
        <f t="shared" si="52"/>
        <v>TD 07 048</v>
      </c>
      <c r="AM83" s="73"/>
    </row>
    <row r="84" spans="1:46" s="13" customFormat="1">
      <c r="A84" s="13">
        <v>74</v>
      </c>
      <c r="B84" s="73" t="s">
        <v>212</v>
      </c>
      <c r="C84" s="13" t="s">
        <v>438</v>
      </c>
      <c r="D84" s="73" t="s">
        <v>186</v>
      </c>
      <c r="E84" s="73"/>
      <c r="I84" s="13" t="s">
        <v>315</v>
      </c>
      <c r="J84" s="13" t="s">
        <v>173</v>
      </c>
      <c r="M84" s="73" t="s">
        <v>192</v>
      </c>
      <c r="N84" s="22"/>
      <c r="O84" s="35"/>
      <c r="R84" s="13" t="s">
        <v>414</v>
      </c>
      <c r="S84" s="13" t="s">
        <v>765</v>
      </c>
      <c r="T84" s="24"/>
      <c r="U84" s="25"/>
      <c r="V84" s="26"/>
      <c r="W84" s="27"/>
      <c r="X84" s="26"/>
      <c r="Y84" s="27"/>
      <c r="AB84" s="24"/>
      <c r="AC84" s="25"/>
      <c r="AD84" s="26"/>
      <c r="AE84" s="27"/>
      <c r="AF84" s="26"/>
      <c r="AG84" s="27"/>
      <c r="AH84" s="73" t="s">
        <v>13</v>
      </c>
      <c r="AI84" s="73" t="s">
        <v>116</v>
      </c>
      <c r="AJ84" s="73" t="s">
        <v>116</v>
      </c>
      <c r="AK84" s="73" t="str">
        <f t="shared" si="53"/>
        <v>P1</v>
      </c>
      <c r="AL84" s="73" t="str">
        <f t="shared" si="52"/>
        <v>CA 12 144</v>
      </c>
      <c r="AM84" s="73"/>
    </row>
    <row r="85" spans="1:46" s="13" customFormat="1">
      <c r="A85" s="13">
        <v>74</v>
      </c>
      <c r="B85" s="73"/>
      <c r="D85" s="73" t="s">
        <v>228</v>
      </c>
      <c r="E85" s="73"/>
      <c r="I85" s="13" t="s">
        <v>305</v>
      </c>
      <c r="J85" s="13" t="s">
        <v>1072</v>
      </c>
      <c r="M85" s="73"/>
      <c r="N85" s="22"/>
      <c r="O85" s="35"/>
      <c r="T85" s="24"/>
      <c r="U85" s="25"/>
      <c r="V85" s="26"/>
      <c r="W85" s="27"/>
      <c r="X85" s="26"/>
      <c r="Y85" s="27"/>
      <c r="AB85" s="24"/>
      <c r="AC85" s="25"/>
      <c r="AD85" s="26"/>
      <c r="AE85" s="27"/>
      <c r="AF85" s="26"/>
      <c r="AG85" s="27"/>
      <c r="AH85" s="73"/>
      <c r="AI85" s="73"/>
      <c r="AJ85" s="73"/>
      <c r="AK85" s="73"/>
      <c r="AL85" s="73" t="str">
        <f>D85</f>
        <v>TH SM 144</v>
      </c>
      <c r="AM85" s="73"/>
    </row>
    <row r="86" spans="1:46" s="13" customFormat="1">
      <c r="A86" s="13">
        <v>125</v>
      </c>
      <c r="B86" s="73"/>
      <c r="D86" s="73" t="s">
        <v>502</v>
      </c>
      <c r="E86" s="73"/>
      <c r="J86" s="13" t="s">
        <v>232</v>
      </c>
      <c r="M86" s="73"/>
      <c r="N86" s="22"/>
      <c r="O86" s="35" t="s">
        <v>233</v>
      </c>
      <c r="T86" s="24"/>
      <c r="U86" s="25"/>
      <c r="V86" s="26">
        <v>0.5</v>
      </c>
      <c r="W86" s="27" t="e">
        <f>INT(60*60*24*V86/(T86+U86)*RIGHT(S86,(LEN(S86)-FIND("-",S86))))</f>
        <v>#DIV/0!</v>
      </c>
      <c r="X86" s="26">
        <v>0.9</v>
      </c>
      <c r="Y86" s="27" t="e">
        <f>W86*X86</f>
        <v>#DIV/0!</v>
      </c>
      <c r="AB86" s="24"/>
      <c r="AC86" s="25"/>
      <c r="AD86" s="26">
        <v>0.65</v>
      </c>
      <c r="AE86" s="27" t="e">
        <f>INT(IF(OR(ISBLANK(AB86),ISBLANK(AC86),ISBLANK(AD86)),"",60*60*24*AD86/(AB86+AC86)*RIGHT(AA86,(LEN(AA86)-FIND("-",AA86)))))</f>
        <v>#VALUE!</v>
      </c>
      <c r="AF86" s="26">
        <v>0.95</v>
      </c>
      <c r="AG86" s="27" t="e">
        <f>IF(AF86="","",AE86*AF86)</f>
        <v>#VALUE!</v>
      </c>
      <c r="AH86" s="73" t="s">
        <v>13</v>
      </c>
      <c r="AI86" s="73" t="s">
        <v>116</v>
      </c>
      <c r="AJ86" s="73" t="s">
        <v>116</v>
      </c>
      <c r="AK86" s="73"/>
      <c r="AL86" s="73" t="str">
        <f>D86</f>
        <v>CW 3C 036</v>
      </c>
      <c r="AM86" s="73"/>
    </row>
    <row r="87" spans="1:46" s="13" customFormat="1">
      <c r="B87" s="73"/>
      <c r="D87" s="73"/>
      <c r="E87" s="73"/>
      <c r="F87" s="13" t="s">
        <v>1154</v>
      </c>
      <c r="G87" s="13" t="s">
        <v>1152</v>
      </c>
      <c r="H87" s="13" t="s">
        <v>1151</v>
      </c>
      <c r="J87" s="125" t="s">
        <v>1228</v>
      </c>
      <c r="M87" s="73"/>
      <c r="N87" s="22"/>
      <c r="O87" s="35"/>
      <c r="S87" s="13" t="s">
        <v>161</v>
      </c>
      <c r="T87" s="24">
        <v>7.57</v>
      </c>
      <c r="U87" s="25">
        <v>1.1000000000000001</v>
      </c>
      <c r="V87" s="26">
        <v>0.5</v>
      </c>
      <c r="W87" s="27">
        <f>INT(60*60*24*V87/(T87+U87)*RIGHT(S87,(LEN(S87)-FIND("-",S87))))</f>
        <v>4982</v>
      </c>
      <c r="X87" s="26">
        <v>0.9</v>
      </c>
      <c r="Y87" s="27">
        <f>W87*X87</f>
        <v>4483.8</v>
      </c>
      <c r="AB87" s="24"/>
      <c r="AC87" s="25"/>
      <c r="AD87" s="26"/>
      <c r="AE87" s="27"/>
      <c r="AF87" s="26"/>
      <c r="AG87" s="27"/>
      <c r="AH87" s="73"/>
      <c r="AI87" s="73"/>
      <c r="AJ87" s="73"/>
      <c r="AK87" s="73"/>
      <c r="AL87" s="73"/>
      <c r="AM87" s="73"/>
    </row>
    <row r="88" spans="1:46" s="13" customFormat="1">
      <c r="B88" s="73"/>
      <c r="D88" s="73"/>
      <c r="E88" s="73"/>
      <c r="I88" s="13" t="s">
        <v>560</v>
      </c>
      <c r="J88" s="13" t="s">
        <v>560</v>
      </c>
      <c r="M88" s="73"/>
      <c r="N88" s="22"/>
      <c r="O88" s="35"/>
      <c r="S88" s="13" t="s">
        <v>161</v>
      </c>
      <c r="T88" s="24">
        <v>6.71</v>
      </c>
      <c r="U88" s="25">
        <v>1.1000000000000001</v>
      </c>
      <c r="V88" s="26">
        <v>0.5</v>
      </c>
      <c r="W88" s="27">
        <f>INT(60*60*24*V88/(T88+U88)*RIGHT(S88,(LEN(S88)-FIND("-",S88))))</f>
        <v>5531</v>
      </c>
      <c r="X88" s="26">
        <v>0.9</v>
      </c>
      <c r="Y88" s="27">
        <f>W88*X88</f>
        <v>4977.9000000000005</v>
      </c>
      <c r="AB88" s="24"/>
      <c r="AC88" s="25"/>
      <c r="AD88" s="26"/>
      <c r="AE88" s="27"/>
      <c r="AF88" s="26"/>
      <c r="AG88" s="27"/>
      <c r="AH88" s="73"/>
      <c r="AI88" s="73"/>
      <c r="AJ88" s="73"/>
      <c r="AK88" s="73"/>
      <c r="AL88" s="73"/>
      <c r="AM88" s="73"/>
    </row>
    <row r="89" spans="1:46" s="13" customFormat="1">
      <c r="A89" s="13">
        <v>74</v>
      </c>
      <c r="J89" s="13">
        <v>82001450</v>
      </c>
      <c r="O89" s="66"/>
      <c r="S89" s="13" t="s">
        <v>161</v>
      </c>
      <c r="T89" s="86">
        <v>5.7</v>
      </c>
      <c r="U89" s="25">
        <v>1.1000000000000001</v>
      </c>
      <c r="V89" s="26">
        <v>0.5</v>
      </c>
      <c r="W89" s="27">
        <f t="shared" ref="W89:W121" si="54">INT(60*60*24*V89/(T89+U89)*RIGHT(S89,(LEN(S89)-FIND("-",S89))))</f>
        <v>6352</v>
      </c>
      <c r="X89" s="26">
        <v>0.9</v>
      </c>
      <c r="Y89" s="27">
        <f t="shared" ref="Y89:Y120" si="55">W89*X89</f>
        <v>5716.8</v>
      </c>
      <c r="AM89" s="73"/>
    </row>
    <row r="90" spans="1:46" s="13" customFormat="1">
      <c r="A90" s="13">
        <v>74</v>
      </c>
      <c r="J90" s="87" t="s">
        <v>407</v>
      </c>
      <c r="L90" s="13" t="s">
        <v>408</v>
      </c>
      <c r="O90" s="66"/>
      <c r="S90" s="13" t="s">
        <v>161</v>
      </c>
      <c r="T90" s="86">
        <v>2.52</v>
      </c>
      <c r="U90" s="25">
        <v>1.1000000000000001</v>
      </c>
      <c r="V90" s="26">
        <v>0.5</v>
      </c>
      <c r="W90" s="27">
        <f t="shared" si="54"/>
        <v>11933</v>
      </c>
      <c r="X90" s="26">
        <v>0.9</v>
      </c>
      <c r="Y90" s="27">
        <f t="shared" si="55"/>
        <v>10739.7</v>
      </c>
      <c r="AM90" s="73"/>
    </row>
    <row r="91" spans="1:46" s="13" customFormat="1">
      <c r="A91" s="13">
        <v>74</v>
      </c>
      <c r="J91" s="13">
        <v>82002357</v>
      </c>
      <c r="L91" s="13" t="s">
        <v>408</v>
      </c>
      <c r="O91" s="66"/>
      <c r="S91" s="13" t="s">
        <v>161</v>
      </c>
      <c r="T91" s="86">
        <v>6.74</v>
      </c>
      <c r="U91" s="25">
        <v>1.1000000000000001</v>
      </c>
      <c r="V91" s="26">
        <v>0.5</v>
      </c>
      <c r="W91" s="27">
        <f t="shared" si="54"/>
        <v>5510</v>
      </c>
      <c r="X91" s="26">
        <v>0.9</v>
      </c>
      <c r="Y91" s="27">
        <f t="shared" si="55"/>
        <v>4959</v>
      </c>
      <c r="AM91" s="73"/>
    </row>
    <row r="92" spans="1:46">
      <c r="A92" s="13">
        <v>74</v>
      </c>
      <c r="B92" s="13"/>
      <c r="C92" s="13"/>
      <c r="D92" s="13"/>
      <c r="E92" s="13"/>
      <c r="F92" s="13"/>
      <c r="G92" s="13"/>
      <c r="H92" s="13"/>
      <c r="I92" s="13"/>
      <c r="J92" s="13">
        <v>82004005</v>
      </c>
      <c r="K92" s="13"/>
      <c r="L92" s="13" t="s">
        <v>219</v>
      </c>
      <c r="M92" s="13"/>
      <c r="N92" s="13"/>
      <c r="O92" s="66"/>
      <c r="P92" s="13"/>
      <c r="Q92" s="13"/>
      <c r="R92" s="13"/>
      <c r="S92" s="13" t="s">
        <v>161</v>
      </c>
      <c r="T92" s="31">
        <v>9.9</v>
      </c>
      <c r="U92" s="25">
        <v>1.1000000000000001</v>
      </c>
      <c r="V92" s="26">
        <v>0.5</v>
      </c>
      <c r="W92" s="27">
        <f t="shared" si="54"/>
        <v>3927</v>
      </c>
      <c r="X92" s="26">
        <v>0.9</v>
      </c>
      <c r="Y92" s="27">
        <f t="shared" si="55"/>
        <v>3534.3</v>
      </c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73"/>
      <c r="AS92" s="13"/>
      <c r="AT92" s="13"/>
    </row>
    <row r="93" spans="1:46">
      <c r="A93" s="13">
        <v>74</v>
      </c>
      <c r="B93" s="13"/>
      <c r="C93" s="13"/>
      <c r="D93" s="13"/>
      <c r="E93" s="13"/>
      <c r="F93" s="13"/>
      <c r="G93" s="13"/>
      <c r="H93" s="13"/>
      <c r="I93" s="13"/>
      <c r="J93" s="13" t="s">
        <v>375</v>
      </c>
      <c r="K93" s="13"/>
      <c r="L93" s="13" t="s">
        <v>219</v>
      </c>
      <c r="M93" s="13"/>
      <c r="N93" s="13"/>
      <c r="O93" s="66"/>
      <c r="P93" s="13"/>
      <c r="Q93" s="13"/>
      <c r="R93" s="13"/>
      <c r="S93" s="13" t="s">
        <v>161</v>
      </c>
      <c r="T93" s="31">
        <v>22.9</v>
      </c>
      <c r="U93" s="25">
        <v>1.1000000000000001</v>
      </c>
      <c r="V93" s="26">
        <v>0.5</v>
      </c>
      <c r="W93" s="27">
        <f t="shared" si="54"/>
        <v>1800</v>
      </c>
      <c r="X93" s="26">
        <v>0.9</v>
      </c>
      <c r="Y93" s="27">
        <f t="shared" si="55"/>
        <v>1620</v>
      </c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73"/>
      <c r="AS93" s="13"/>
      <c r="AT93" s="13"/>
    </row>
    <row r="94" spans="1:46">
      <c r="A94" s="13">
        <v>74</v>
      </c>
      <c r="B94" s="13"/>
      <c r="C94" s="13"/>
      <c r="D94" s="13"/>
      <c r="E94" s="13"/>
      <c r="F94" s="13"/>
      <c r="G94" s="13"/>
      <c r="H94" s="13"/>
      <c r="I94" s="13"/>
      <c r="J94" s="13" t="s">
        <v>376</v>
      </c>
      <c r="K94" s="13"/>
      <c r="L94" s="13" t="s">
        <v>219</v>
      </c>
      <c r="M94" s="13"/>
      <c r="N94" s="13"/>
      <c r="O94" s="66"/>
      <c r="P94" s="13"/>
      <c r="Q94" s="13"/>
      <c r="R94" s="13"/>
      <c r="S94" s="13" t="s">
        <v>161</v>
      </c>
      <c r="T94" s="31">
        <v>7.92</v>
      </c>
      <c r="U94" s="25">
        <v>1.1000000000000001</v>
      </c>
      <c r="V94" s="26">
        <v>0.5</v>
      </c>
      <c r="W94" s="27">
        <f t="shared" si="54"/>
        <v>4789</v>
      </c>
      <c r="X94" s="26">
        <v>0.9</v>
      </c>
      <c r="Y94" s="27">
        <f t="shared" si="55"/>
        <v>4310.1000000000004</v>
      </c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73"/>
      <c r="AS94" s="13"/>
      <c r="AT94" s="13"/>
    </row>
    <row r="95" spans="1:46">
      <c r="A95" s="13">
        <v>74</v>
      </c>
      <c r="B95" s="13"/>
      <c r="C95" s="13"/>
      <c r="D95" s="13"/>
      <c r="E95" s="13"/>
      <c r="F95" s="13"/>
      <c r="G95" s="13"/>
      <c r="H95" s="13"/>
      <c r="I95" s="13"/>
      <c r="J95" s="13" t="s">
        <v>377</v>
      </c>
      <c r="K95" s="13"/>
      <c r="L95" s="13" t="s">
        <v>219</v>
      </c>
      <c r="M95" s="13"/>
      <c r="N95" s="13"/>
      <c r="O95" s="66"/>
      <c r="P95" s="13"/>
      <c r="Q95" s="13"/>
      <c r="R95" s="13"/>
      <c r="S95" s="13" t="s">
        <v>161</v>
      </c>
      <c r="T95" s="31">
        <v>7.57</v>
      </c>
      <c r="U95" s="25">
        <v>1.1000000000000001</v>
      </c>
      <c r="V95" s="26">
        <v>0.5</v>
      </c>
      <c r="W95" s="27">
        <f t="shared" si="54"/>
        <v>4982</v>
      </c>
      <c r="X95" s="26">
        <v>0.9</v>
      </c>
      <c r="Y95" s="27">
        <f t="shared" si="55"/>
        <v>4483.8</v>
      </c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73"/>
      <c r="AS95" s="13"/>
      <c r="AT95" s="13"/>
    </row>
    <row r="96" spans="1:46">
      <c r="A96" s="13">
        <v>74</v>
      </c>
      <c r="B96" s="13"/>
      <c r="C96" s="13"/>
      <c r="D96" s="13"/>
      <c r="E96" s="13"/>
      <c r="F96" s="13"/>
      <c r="G96" s="13"/>
      <c r="H96" s="13"/>
      <c r="I96" s="13"/>
      <c r="J96" s="13" t="s">
        <v>378</v>
      </c>
      <c r="K96" s="13"/>
      <c r="L96" s="13" t="s">
        <v>219</v>
      </c>
      <c r="M96" s="13"/>
      <c r="N96" s="13"/>
      <c r="O96" s="66"/>
      <c r="P96" s="13"/>
      <c r="Q96" s="13"/>
      <c r="R96" s="13"/>
      <c r="S96" s="13" t="s">
        <v>161</v>
      </c>
      <c r="T96" s="31">
        <v>3.5</v>
      </c>
      <c r="U96" s="25">
        <v>1.1000000000000001</v>
      </c>
      <c r="V96" s="26">
        <v>0.5</v>
      </c>
      <c r="W96" s="27">
        <f t="shared" si="54"/>
        <v>9391</v>
      </c>
      <c r="X96" s="26">
        <v>0.9</v>
      </c>
      <c r="Y96" s="27">
        <f t="shared" si="55"/>
        <v>8451.9</v>
      </c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73"/>
      <c r="AS96" s="13"/>
      <c r="AT96" s="13"/>
    </row>
    <row r="97" spans="1:46">
      <c r="A97" s="13">
        <v>74</v>
      </c>
      <c r="B97" s="13"/>
      <c r="C97" s="13"/>
      <c r="D97" s="13"/>
      <c r="E97" s="13"/>
      <c r="F97" s="13"/>
      <c r="G97" s="13"/>
      <c r="H97" s="13"/>
      <c r="I97" s="13"/>
      <c r="J97" s="13" t="s">
        <v>379</v>
      </c>
      <c r="K97" s="13"/>
      <c r="L97" s="13" t="s">
        <v>219</v>
      </c>
      <c r="M97" s="13"/>
      <c r="N97" s="13"/>
      <c r="O97" s="66"/>
      <c r="P97" s="13"/>
      <c r="Q97" s="13"/>
      <c r="R97" s="13"/>
      <c r="S97" s="13" t="s">
        <v>161</v>
      </c>
      <c r="T97" s="31">
        <v>3.43</v>
      </c>
      <c r="U97" s="25">
        <v>1.1000000000000001</v>
      </c>
      <c r="V97" s="26">
        <v>0.5</v>
      </c>
      <c r="W97" s="27">
        <f t="shared" si="54"/>
        <v>9536</v>
      </c>
      <c r="X97" s="26">
        <v>0.9</v>
      </c>
      <c r="Y97" s="27">
        <f t="shared" si="55"/>
        <v>8582.4</v>
      </c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73"/>
      <c r="AS97" s="13"/>
      <c r="AT97" s="13"/>
    </row>
    <row r="98" spans="1:46">
      <c r="A98" s="13">
        <v>74</v>
      </c>
      <c r="B98" s="13"/>
      <c r="C98" s="13"/>
      <c r="D98" s="13"/>
      <c r="E98" s="13"/>
      <c r="F98" s="13"/>
      <c r="G98" s="13"/>
      <c r="H98" s="13"/>
      <c r="I98" s="13"/>
      <c r="J98" s="13" t="s">
        <v>380</v>
      </c>
      <c r="K98" s="13"/>
      <c r="L98" s="13" t="s">
        <v>219</v>
      </c>
      <c r="M98" s="13"/>
      <c r="N98" s="13"/>
      <c r="O98" s="66"/>
      <c r="P98" s="13"/>
      <c r="Q98" s="13"/>
      <c r="R98" s="13"/>
      <c r="S98" s="13" t="s">
        <v>161</v>
      </c>
      <c r="T98" s="31">
        <v>4</v>
      </c>
      <c r="U98" s="25">
        <v>1.1000000000000001</v>
      </c>
      <c r="V98" s="26">
        <v>0.5</v>
      </c>
      <c r="W98" s="27">
        <f t="shared" si="54"/>
        <v>8470</v>
      </c>
      <c r="X98" s="26">
        <v>0.9</v>
      </c>
      <c r="Y98" s="27">
        <f t="shared" si="55"/>
        <v>7623</v>
      </c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73"/>
      <c r="AS98" s="13"/>
      <c r="AT98" s="13"/>
    </row>
    <row r="99" spans="1:46">
      <c r="A99" s="13">
        <v>74</v>
      </c>
      <c r="B99" s="13"/>
      <c r="C99" s="13"/>
      <c r="D99" s="13"/>
      <c r="E99" s="13"/>
      <c r="F99" s="13"/>
      <c r="G99" s="13"/>
      <c r="H99" s="13"/>
      <c r="I99" s="13"/>
      <c r="J99" s="13" t="s">
        <v>381</v>
      </c>
      <c r="K99" s="13"/>
      <c r="L99" s="13" t="s">
        <v>219</v>
      </c>
      <c r="M99" s="13"/>
      <c r="N99" s="13"/>
      <c r="O99" s="66"/>
      <c r="P99" s="13"/>
      <c r="Q99" s="13"/>
      <c r="R99" s="13"/>
      <c r="S99" s="13" t="s">
        <v>402</v>
      </c>
      <c r="T99" s="31">
        <v>3.32</v>
      </c>
      <c r="U99" s="3">
        <v>1.3</v>
      </c>
      <c r="V99" s="26">
        <v>0.5</v>
      </c>
      <c r="W99" s="27">
        <f t="shared" si="54"/>
        <v>18701</v>
      </c>
      <c r="X99" s="26">
        <v>0.9</v>
      </c>
      <c r="Y99" s="27">
        <f t="shared" si="55"/>
        <v>16830.900000000001</v>
      </c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73"/>
      <c r="AS99" s="13"/>
      <c r="AT99" s="13"/>
    </row>
    <row r="100" spans="1:46">
      <c r="A100" s="13">
        <v>74</v>
      </c>
      <c r="B100" s="13"/>
      <c r="C100" s="13"/>
      <c r="D100" s="13"/>
      <c r="E100" s="13"/>
      <c r="F100" s="13"/>
      <c r="G100" s="13"/>
      <c r="H100" s="13"/>
      <c r="I100" s="13"/>
      <c r="J100" s="13" t="s">
        <v>382</v>
      </c>
      <c r="K100" s="13"/>
      <c r="L100" s="13" t="s">
        <v>219</v>
      </c>
      <c r="M100" s="13"/>
      <c r="N100" s="13"/>
      <c r="O100" s="66"/>
      <c r="P100" s="13"/>
      <c r="Q100" s="13"/>
      <c r="R100" s="13"/>
      <c r="S100" s="13" t="s">
        <v>161</v>
      </c>
      <c r="T100" s="31">
        <v>2.4</v>
      </c>
      <c r="U100" s="25">
        <v>1.1000000000000001</v>
      </c>
      <c r="V100" s="26">
        <v>0.5</v>
      </c>
      <c r="W100" s="27">
        <f t="shared" si="54"/>
        <v>12342</v>
      </c>
      <c r="X100" s="26">
        <v>0.9</v>
      </c>
      <c r="Y100" s="27">
        <f t="shared" si="55"/>
        <v>11107.800000000001</v>
      </c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73"/>
      <c r="AS100" s="13"/>
      <c r="AT100" s="13"/>
    </row>
    <row r="101" spans="1:46">
      <c r="A101" s="13">
        <v>74</v>
      </c>
      <c r="B101" s="13"/>
      <c r="C101" s="13"/>
      <c r="D101" s="13"/>
      <c r="E101" s="13"/>
      <c r="F101" s="13"/>
      <c r="G101" s="13"/>
      <c r="H101" s="13"/>
      <c r="I101" s="13"/>
      <c r="J101" s="13" t="s">
        <v>383</v>
      </c>
      <c r="K101" s="13"/>
      <c r="L101" s="13" t="s">
        <v>219</v>
      </c>
      <c r="M101" s="13"/>
      <c r="N101" s="13"/>
      <c r="O101" s="66"/>
      <c r="P101" s="13"/>
      <c r="Q101" s="13"/>
      <c r="R101" s="13"/>
      <c r="S101" s="13" t="s">
        <v>403</v>
      </c>
      <c r="T101" s="31">
        <v>5.18</v>
      </c>
      <c r="U101" s="25">
        <v>1.5</v>
      </c>
      <c r="V101" s="26">
        <v>0.5</v>
      </c>
      <c r="W101" s="27">
        <f t="shared" si="54"/>
        <v>25868</v>
      </c>
      <c r="X101" s="26">
        <v>0.9</v>
      </c>
      <c r="Y101" s="27">
        <f t="shared" si="55"/>
        <v>23281.200000000001</v>
      </c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73"/>
      <c r="AS101" s="13"/>
      <c r="AT101" s="13"/>
    </row>
    <row r="102" spans="1:46">
      <c r="A102" s="13">
        <v>74</v>
      </c>
      <c r="B102" s="13"/>
      <c r="C102" s="13"/>
      <c r="D102" s="13"/>
      <c r="E102" s="13"/>
      <c r="F102" s="13"/>
      <c r="G102" s="13"/>
      <c r="H102" s="13"/>
      <c r="I102" s="13"/>
      <c r="J102" s="13" t="s">
        <v>384</v>
      </c>
      <c r="K102" s="13"/>
      <c r="L102" s="13" t="s">
        <v>410</v>
      </c>
      <c r="M102" s="13"/>
      <c r="N102" s="13"/>
      <c r="O102" s="66"/>
      <c r="P102" s="13"/>
      <c r="Q102" s="13"/>
      <c r="R102" s="13"/>
      <c r="S102" s="13" t="s">
        <v>506</v>
      </c>
      <c r="T102" s="31">
        <v>18.75</v>
      </c>
      <c r="U102" s="3">
        <v>9</v>
      </c>
      <c r="V102" s="26">
        <v>0.5</v>
      </c>
      <c r="W102" s="27">
        <f t="shared" si="54"/>
        <v>1556</v>
      </c>
      <c r="X102" s="26">
        <v>0.9</v>
      </c>
      <c r="Y102" s="27">
        <f t="shared" si="55"/>
        <v>1400.4</v>
      </c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73"/>
      <c r="AS102" s="13"/>
      <c r="AT102" s="13"/>
    </row>
    <row r="103" spans="1:46">
      <c r="A103" s="13">
        <v>74</v>
      </c>
      <c r="B103" s="13"/>
      <c r="C103" s="13"/>
      <c r="D103" s="13"/>
      <c r="E103" s="13"/>
      <c r="F103" s="13"/>
      <c r="G103" s="13"/>
      <c r="H103" s="13"/>
      <c r="I103" s="13"/>
      <c r="J103" s="13" t="s">
        <v>385</v>
      </c>
      <c r="K103" s="13"/>
      <c r="L103" s="13" t="s">
        <v>219</v>
      </c>
      <c r="M103" s="13"/>
      <c r="N103" s="13"/>
      <c r="O103" s="66"/>
      <c r="P103" s="13"/>
      <c r="Q103" s="13"/>
      <c r="R103" s="13"/>
      <c r="S103" s="13" t="s">
        <v>402</v>
      </c>
      <c r="T103" s="31">
        <v>20.89</v>
      </c>
      <c r="U103" s="25">
        <v>1.3</v>
      </c>
      <c r="V103" s="26">
        <v>0.5</v>
      </c>
      <c r="W103" s="27">
        <f t="shared" si="54"/>
        <v>3893</v>
      </c>
      <c r="X103" s="26">
        <v>0.9</v>
      </c>
      <c r="Y103" s="27">
        <f t="shared" si="55"/>
        <v>3503.7000000000003</v>
      </c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73"/>
      <c r="AS103" s="13"/>
      <c r="AT103" s="13"/>
    </row>
    <row r="104" spans="1:46">
      <c r="A104" s="13">
        <v>74</v>
      </c>
      <c r="B104" s="13"/>
      <c r="C104" s="13"/>
      <c r="D104" s="13"/>
      <c r="E104" s="13"/>
      <c r="F104" s="13"/>
      <c r="G104" s="13"/>
      <c r="H104" s="13"/>
      <c r="I104" s="13"/>
      <c r="J104" s="13" t="s">
        <v>386</v>
      </c>
      <c r="K104" s="13"/>
      <c r="L104" s="13" t="s">
        <v>219</v>
      </c>
      <c r="M104" s="13"/>
      <c r="N104" s="13"/>
      <c r="O104" s="66"/>
      <c r="P104" s="13"/>
      <c r="Q104" s="13"/>
      <c r="R104" s="13"/>
      <c r="S104" s="13" t="s">
        <v>161</v>
      </c>
      <c r="T104" s="31">
        <v>20.58</v>
      </c>
      <c r="U104" s="25">
        <v>1.1000000000000001</v>
      </c>
      <c r="V104" s="26">
        <v>0.5</v>
      </c>
      <c r="W104" s="27">
        <f t="shared" si="54"/>
        <v>1992</v>
      </c>
      <c r="X104" s="26">
        <v>0.9</v>
      </c>
      <c r="Y104" s="27">
        <f t="shared" si="55"/>
        <v>1792.8</v>
      </c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73"/>
    </row>
    <row r="105" spans="1:46">
      <c r="A105" s="13">
        <v>74</v>
      </c>
      <c r="B105" s="13"/>
      <c r="C105" s="13"/>
      <c r="D105" s="13"/>
      <c r="E105" s="13"/>
      <c r="F105" s="13"/>
      <c r="G105" s="13"/>
      <c r="H105" s="13"/>
      <c r="I105" s="13"/>
      <c r="J105" s="13" t="s">
        <v>387</v>
      </c>
      <c r="K105" s="13"/>
      <c r="L105" s="13" t="s">
        <v>408</v>
      </c>
      <c r="M105" s="13"/>
      <c r="N105" s="13"/>
      <c r="O105" s="66"/>
      <c r="P105" s="13"/>
      <c r="Q105" s="13"/>
      <c r="R105" s="13"/>
      <c r="S105" s="13" t="s">
        <v>402</v>
      </c>
      <c r="T105" s="31">
        <v>3.93</v>
      </c>
      <c r="U105" s="25">
        <v>1.3</v>
      </c>
      <c r="V105" s="26">
        <v>0.5</v>
      </c>
      <c r="W105" s="27">
        <f t="shared" si="54"/>
        <v>16520</v>
      </c>
      <c r="X105" s="26">
        <v>0.9</v>
      </c>
      <c r="Y105" s="27">
        <f t="shared" si="55"/>
        <v>14868</v>
      </c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73"/>
    </row>
    <row r="106" spans="1:46">
      <c r="A106" s="13">
        <v>74</v>
      </c>
      <c r="B106" s="13"/>
      <c r="C106" s="13"/>
      <c r="D106" s="13"/>
      <c r="E106" s="13"/>
      <c r="F106" s="13"/>
      <c r="G106" s="13"/>
      <c r="H106" s="13"/>
      <c r="I106" s="13"/>
      <c r="J106" s="13" t="s">
        <v>388</v>
      </c>
      <c r="K106" s="13"/>
      <c r="L106" s="13"/>
      <c r="M106" s="13"/>
      <c r="N106" s="13"/>
      <c r="O106" s="66"/>
      <c r="P106" s="13"/>
      <c r="Q106" s="13"/>
      <c r="R106" s="13"/>
      <c r="S106" s="13" t="s">
        <v>161</v>
      </c>
      <c r="T106" s="31">
        <v>6.6</v>
      </c>
      <c r="U106" s="25">
        <v>1.1000000000000001</v>
      </c>
      <c r="V106" s="26">
        <v>0.5</v>
      </c>
      <c r="W106" s="27">
        <f t="shared" si="54"/>
        <v>5610</v>
      </c>
      <c r="X106" s="26">
        <v>0.9</v>
      </c>
      <c r="Y106" s="27">
        <f t="shared" si="55"/>
        <v>5049</v>
      </c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73"/>
    </row>
    <row r="107" spans="1:46">
      <c r="A107" s="13">
        <v>74</v>
      </c>
      <c r="B107" s="13"/>
      <c r="C107" s="13"/>
      <c r="D107" s="13"/>
      <c r="E107" s="13"/>
      <c r="F107" s="13"/>
      <c r="G107" s="13"/>
      <c r="H107" s="13"/>
      <c r="I107" s="13"/>
      <c r="J107" s="13" t="s">
        <v>389</v>
      </c>
      <c r="K107" s="13"/>
      <c r="L107" s="13" t="s">
        <v>219</v>
      </c>
      <c r="M107" s="13"/>
      <c r="N107" s="13"/>
      <c r="O107" s="66"/>
      <c r="P107" s="13"/>
      <c r="Q107" s="13"/>
      <c r="R107" s="13"/>
      <c r="S107" s="13" t="s">
        <v>402</v>
      </c>
      <c r="T107" s="31">
        <v>4.3099999999999996</v>
      </c>
      <c r="U107" s="25">
        <v>1.3</v>
      </c>
      <c r="V107" s="26">
        <v>0.5</v>
      </c>
      <c r="W107" s="27">
        <f t="shared" si="54"/>
        <v>15401</v>
      </c>
      <c r="X107" s="26">
        <v>0.9</v>
      </c>
      <c r="Y107" s="27">
        <f t="shared" si="55"/>
        <v>13860.9</v>
      </c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73"/>
    </row>
    <row r="108" spans="1:46">
      <c r="A108" s="13">
        <v>74</v>
      </c>
      <c r="B108" s="13"/>
      <c r="C108" s="13"/>
      <c r="D108" s="13"/>
      <c r="E108" s="13"/>
      <c r="F108" s="13"/>
      <c r="G108" s="13"/>
      <c r="H108" s="13"/>
      <c r="I108" s="13"/>
      <c r="J108" s="13" t="s">
        <v>390</v>
      </c>
      <c r="K108" s="13"/>
      <c r="L108" s="13" t="s">
        <v>219</v>
      </c>
      <c r="M108" s="13"/>
      <c r="N108" s="13"/>
      <c r="O108" s="66"/>
      <c r="P108" s="13"/>
      <c r="Q108" s="13"/>
      <c r="R108" s="13"/>
      <c r="S108" s="13" t="s">
        <v>161</v>
      </c>
      <c r="T108" s="31">
        <v>1.45</v>
      </c>
      <c r="U108" s="25">
        <v>1.1000000000000001</v>
      </c>
      <c r="V108" s="26">
        <v>0.5</v>
      </c>
      <c r="W108" s="27">
        <f t="shared" si="54"/>
        <v>16941</v>
      </c>
      <c r="X108" s="26">
        <v>0.9</v>
      </c>
      <c r="Y108" s="27">
        <f t="shared" si="55"/>
        <v>15246.9</v>
      </c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73"/>
    </row>
    <row r="109" spans="1:46">
      <c r="A109" s="13">
        <v>74</v>
      </c>
      <c r="B109" s="13"/>
      <c r="C109" s="13"/>
      <c r="D109" s="13"/>
      <c r="E109" s="13"/>
      <c r="F109" s="13"/>
      <c r="G109" s="13"/>
      <c r="H109" s="13"/>
      <c r="I109" s="13"/>
      <c r="J109" s="13" t="s">
        <v>391</v>
      </c>
      <c r="K109" s="13"/>
      <c r="L109" s="13" t="s">
        <v>219</v>
      </c>
      <c r="M109" s="13"/>
      <c r="N109" s="13"/>
      <c r="O109" s="66"/>
      <c r="P109" s="13"/>
      <c r="Q109" s="13"/>
      <c r="R109" s="13"/>
      <c r="S109" s="13" t="s">
        <v>161</v>
      </c>
      <c r="T109" s="31">
        <v>5.68</v>
      </c>
      <c r="U109" s="25">
        <v>1.1000000000000001</v>
      </c>
      <c r="V109" s="26">
        <v>0.5</v>
      </c>
      <c r="W109" s="27">
        <f t="shared" si="54"/>
        <v>6371</v>
      </c>
      <c r="X109" s="26">
        <v>0.9</v>
      </c>
      <c r="Y109" s="27">
        <f t="shared" si="55"/>
        <v>5733.9000000000005</v>
      </c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73"/>
    </row>
    <row r="110" spans="1:46">
      <c r="A110" s="13">
        <v>74</v>
      </c>
      <c r="B110" s="13"/>
      <c r="C110" s="13"/>
      <c r="D110" s="13"/>
      <c r="E110" s="13"/>
      <c r="F110" s="13"/>
      <c r="G110" s="13"/>
      <c r="H110" s="13"/>
      <c r="I110" s="13"/>
      <c r="J110" s="13" t="s">
        <v>392</v>
      </c>
      <c r="K110" s="13"/>
      <c r="L110" s="13"/>
      <c r="M110" s="13"/>
      <c r="N110" s="13"/>
      <c r="O110" s="66"/>
      <c r="P110" s="13"/>
      <c r="Q110" s="13"/>
      <c r="R110" s="13"/>
      <c r="S110" s="13" t="s">
        <v>161</v>
      </c>
      <c r="T110" s="31">
        <v>3.5</v>
      </c>
      <c r="U110" s="25">
        <v>1.1000000000000001</v>
      </c>
      <c r="V110" s="26">
        <v>0.5</v>
      </c>
      <c r="W110" s="27">
        <f t="shared" si="54"/>
        <v>9391</v>
      </c>
      <c r="X110" s="26">
        <v>0.9</v>
      </c>
      <c r="Y110" s="27">
        <f t="shared" si="55"/>
        <v>8451.9</v>
      </c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73"/>
    </row>
    <row r="111" spans="1:46">
      <c r="A111" s="13">
        <v>74</v>
      </c>
      <c r="B111" s="13"/>
      <c r="C111" s="13"/>
      <c r="D111" s="13"/>
      <c r="E111" s="13"/>
      <c r="F111" s="13"/>
      <c r="G111" s="13"/>
      <c r="H111" s="13"/>
      <c r="I111" s="13"/>
      <c r="J111" s="13" t="s">
        <v>393</v>
      </c>
      <c r="K111" s="13"/>
      <c r="L111" s="13" t="s">
        <v>219</v>
      </c>
      <c r="M111" s="13"/>
      <c r="N111" s="13"/>
      <c r="O111" s="66"/>
      <c r="P111" s="13"/>
      <c r="Q111" s="13"/>
      <c r="R111" s="13"/>
      <c r="S111" s="13" t="s">
        <v>402</v>
      </c>
      <c r="T111" s="31">
        <v>3</v>
      </c>
      <c r="U111" s="25">
        <v>1.3</v>
      </c>
      <c r="V111" s="26">
        <v>0.5</v>
      </c>
      <c r="W111" s="27">
        <f t="shared" si="54"/>
        <v>20093</v>
      </c>
      <c r="X111" s="26">
        <v>0.9</v>
      </c>
      <c r="Y111" s="27">
        <f t="shared" si="55"/>
        <v>18083.7</v>
      </c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</row>
    <row r="112" spans="1:46">
      <c r="A112" s="13">
        <v>74</v>
      </c>
      <c r="B112" s="13"/>
      <c r="C112" s="13"/>
      <c r="D112" s="13"/>
      <c r="E112" s="13"/>
      <c r="F112" s="13"/>
      <c r="G112" s="13"/>
      <c r="H112" s="13"/>
      <c r="I112" s="13"/>
      <c r="J112" s="13" t="s">
        <v>394</v>
      </c>
      <c r="K112" s="13"/>
      <c r="L112" s="13" t="s">
        <v>219</v>
      </c>
      <c r="M112" s="13"/>
      <c r="N112" s="13"/>
      <c r="O112" s="66"/>
      <c r="P112" s="13"/>
      <c r="Q112" s="13"/>
      <c r="R112" s="13"/>
      <c r="S112" s="13" t="s">
        <v>161</v>
      </c>
      <c r="T112" s="31">
        <v>2</v>
      </c>
      <c r="U112" s="25">
        <v>1.1000000000000001</v>
      </c>
      <c r="V112" s="26">
        <v>0.5</v>
      </c>
      <c r="W112" s="27">
        <f t="shared" si="54"/>
        <v>13935</v>
      </c>
      <c r="X112" s="26">
        <v>0.9</v>
      </c>
      <c r="Y112" s="27">
        <f t="shared" si="55"/>
        <v>12541.5</v>
      </c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</row>
    <row r="113" spans="1:38">
      <c r="A113" s="13">
        <v>74</v>
      </c>
      <c r="B113" s="13"/>
      <c r="C113" s="13"/>
      <c r="D113" s="13"/>
      <c r="E113" s="13"/>
      <c r="F113" s="13"/>
      <c r="G113" s="13"/>
      <c r="H113" s="13"/>
      <c r="I113" s="13"/>
      <c r="J113" s="13" t="s">
        <v>395</v>
      </c>
      <c r="K113" s="13"/>
      <c r="L113" s="13"/>
      <c r="M113" s="13"/>
      <c r="N113" s="13"/>
      <c r="O113" s="66"/>
      <c r="P113" s="13"/>
      <c r="Q113" s="13"/>
      <c r="R113" s="13"/>
      <c r="S113" s="13" t="s">
        <v>161</v>
      </c>
      <c r="T113" s="31">
        <v>7.8</v>
      </c>
      <c r="U113" s="25">
        <v>1.1000000000000001</v>
      </c>
      <c r="V113" s="26">
        <v>0.5</v>
      </c>
      <c r="W113" s="27">
        <f t="shared" si="54"/>
        <v>4853</v>
      </c>
      <c r="X113" s="26">
        <v>0.9</v>
      </c>
      <c r="Y113" s="27">
        <f t="shared" si="55"/>
        <v>4367.7</v>
      </c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</row>
    <row r="114" spans="1:38">
      <c r="A114" s="13">
        <v>74</v>
      </c>
      <c r="B114" s="13"/>
      <c r="C114" s="13"/>
      <c r="D114" s="13"/>
      <c r="E114" s="13"/>
      <c r="F114" s="13"/>
      <c r="G114" s="13"/>
      <c r="H114" s="13"/>
      <c r="I114" s="13"/>
      <c r="J114" s="13" t="s">
        <v>142</v>
      </c>
      <c r="K114" s="13"/>
      <c r="L114" s="13" t="s">
        <v>219</v>
      </c>
      <c r="M114" s="13"/>
      <c r="N114" s="13"/>
      <c r="O114" s="66"/>
      <c r="P114" s="13"/>
      <c r="Q114" s="13"/>
      <c r="R114" s="13"/>
      <c r="S114" s="13" t="s">
        <v>161</v>
      </c>
      <c r="T114" s="31">
        <v>11.6</v>
      </c>
      <c r="U114" s="25">
        <v>1.1000000000000001</v>
      </c>
      <c r="V114" s="26">
        <v>0.5</v>
      </c>
      <c r="W114" s="27">
        <f t="shared" si="54"/>
        <v>3401</v>
      </c>
      <c r="X114" s="26">
        <v>0.9</v>
      </c>
      <c r="Y114" s="27">
        <f t="shared" si="55"/>
        <v>3060.9</v>
      </c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</row>
    <row r="115" spans="1:38">
      <c r="A115" s="13">
        <v>74</v>
      </c>
      <c r="B115" s="13"/>
      <c r="C115" s="13"/>
      <c r="D115" s="13"/>
      <c r="E115" s="13"/>
      <c r="F115" s="13"/>
      <c r="G115" s="13"/>
      <c r="H115" s="13"/>
      <c r="I115" s="13"/>
      <c r="J115" s="13" t="s">
        <v>396</v>
      </c>
      <c r="K115" s="13"/>
      <c r="L115" s="13" t="s">
        <v>219</v>
      </c>
      <c r="M115" s="13"/>
      <c r="N115" s="13"/>
      <c r="O115" s="66"/>
      <c r="P115" s="13"/>
      <c r="Q115" s="13"/>
      <c r="R115" s="13"/>
      <c r="S115" s="13" t="s">
        <v>161</v>
      </c>
      <c r="T115" s="31">
        <v>15.1</v>
      </c>
      <c r="U115" s="25">
        <v>1.1000000000000001</v>
      </c>
      <c r="V115" s="26">
        <v>0.5</v>
      </c>
      <c r="W115" s="27">
        <f t="shared" si="54"/>
        <v>2666</v>
      </c>
      <c r="X115" s="26">
        <v>0.9</v>
      </c>
      <c r="Y115" s="27">
        <f t="shared" si="55"/>
        <v>2399.4</v>
      </c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</row>
    <row r="116" spans="1:38">
      <c r="A116" s="13">
        <v>74</v>
      </c>
      <c r="B116" s="13"/>
      <c r="C116" s="13"/>
      <c r="D116" s="13"/>
      <c r="E116" s="13"/>
      <c r="F116" s="13"/>
      <c r="G116" s="13"/>
      <c r="H116" s="13"/>
      <c r="I116" s="13"/>
      <c r="J116" s="13" t="s">
        <v>397</v>
      </c>
      <c r="K116" s="13"/>
      <c r="L116" s="13" t="s">
        <v>219</v>
      </c>
      <c r="M116" s="13"/>
      <c r="N116" s="13"/>
      <c r="O116" s="66"/>
      <c r="P116" s="13"/>
      <c r="Q116" s="13"/>
      <c r="R116" s="13"/>
      <c r="S116" s="13" t="s">
        <v>161</v>
      </c>
      <c r="T116" s="31">
        <v>14.73</v>
      </c>
      <c r="U116" s="25">
        <v>1.1000000000000001</v>
      </c>
      <c r="V116" s="26">
        <v>0.5</v>
      </c>
      <c r="W116" s="27">
        <f t="shared" si="54"/>
        <v>2728</v>
      </c>
      <c r="X116" s="26">
        <v>0.9</v>
      </c>
      <c r="Y116" s="27">
        <f t="shared" si="55"/>
        <v>2455.2000000000003</v>
      </c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</row>
    <row r="117" spans="1:38">
      <c r="A117" s="13">
        <v>74</v>
      </c>
      <c r="B117" s="13"/>
      <c r="C117" s="13"/>
      <c r="D117" s="13"/>
      <c r="E117" s="13"/>
      <c r="F117" s="13"/>
      <c r="G117" s="13"/>
      <c r="H117" s="13"/>
      <c r="I117" s="13"/>
      <c r="J117" s="13" t="s">
        <v>398</v>
      </c>
      <c r="K117" s="13"/>
      <c r="L117" s="13" t="s">
        <v>219</v>
      </c>
      <c r="M117" s="13"/>
      <c r="N117" s="13"/>
      <c r="O117" s="66"/>
      <c r="P117" s="13"/>
      <c r="Q117" s="13"/>
      <c r="R117" s="13"/>
      <c r="S117" s="13" t="s">
        <v>161</v>
      </c>
      <c r="T117" s="31">
        <v>0.1</v>
      </c>
      <c r="U117" s="25">
        <v>1.1000000000000001</v>
      </c>
      <c r="V117" s="26">
        <v>0.5</v>
      </c>
      <c r="W117" s="27">
        <f t="shared" si="54"/>
        <v>36000</v>
      </c>
      <c r="X117" s="26">
        <v>0.9</v>
      </c>
      <c r="Y117" s="27">
        <f t="shared" si="55"/>
        <v>32400</v>
      </c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</row>
    <row r="118" spans="1:38">
      <c r="A118" s="13">
        <v>74</v>
      </c>
      <c r="B118" s="13"/>
      <c r="C118" s="13"/>
      <c r="D118" s="13"/>
      <c r="E118" s="13"/>
      <c r="F118" s="13"/>
      <c r="G118" s="13"/>
      <c r="H118" s="13"/>
      <c r="I118" s="13"/>
      <c r="J118" s="13" t="s">
        <v>399</v>
      </c>
      <c r="K118" s="13"/>
      <c r="L118" s="13" t="s">
        <v>219</v>
      </c>
      <c r="M118" s="13"/>
      <c r="N118" s="13"/>
      <c r="O118" s="66"/>
      <c r="P118" s="13"/>
      <c r="Q118" s="13"/>
      <c r="R118" s="13"/>
      <c r="S118" s="13" t="s">
        <v>161</v>
      </c>
      <c r="T118" s="31">
        <v>2.56</v>
      </c>
      <c r="U118" s="25">
        <v>1.1000000000000001</v>
      </c>
      <c r="V118" s="26">
        <v>0.5</v>
      </c>
      <c r="W118" s="27">
        <f t="shared" si="54"/>
        <v>11803</v>
      </c>
      <c r="X118" s="26">
        <v>0.9</v>
      </c>
      <c r="Y118" s="27">
        <f t="shared" si="55"/>
        <v>10622.7</v>
      </c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</row>
    <row r="119" spans="1:38">
      <c r="A119" s="13">
        <v>74</v>
      </c>
      <c r="B119" s="13"/>
      <c r="C119" s="13"/>
      <c r="D119" s="13"/>
      <c r="E119" s="13"/>
      <c r="F119" s="13"/>
      <c r="G119" s="13"/>
      <c r="H119" s="13"/>
      <c r="I119" s="13"/>
      <c r="J119" s="13" t="s">
        <v>400</v>
      </c>
      <c r="K119" s="13"/>
      <c r="L119" s="13" t="s">
        <v>219</v>
      </c>
      <c r="M119" s="13"/>
      <c r="N119" s="13"/>
      <c r="O119" s="66"/>
      <c r="P119" s="13"/>
      <c r="Q119" s="13"/>
      <c r="R119" s="13"/>
      <c r="S119" s="13" t="s">
        <v>161</v>
      </c>
      <c r="T119" s="31">
        <v>14</v>
      </c>
      <c r="U119" s="25">
        <v>1.1000000000000001</v>
      </c>
      <c r="V119" s="26">
        <v>0.5</v>
      </c>
      <c r="W119" s="27">
        <f t="shared" si="54"/>
        <v>2860</v>
      </c>
      <c r="X119" s="26">
        <v>0.9</v>
      </c>
      <c r="Y119" s="27">
        <f t="shared" si="55"/>
        <v>2574</v>
      </c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</row>
    <row r="120" spans="1:38">
      <c r="A120" s="13">
        <v>74</v>
      </c>
      <c r="B120" s="13"/>
      <c r="C120" s="13"/>
      <c r="D120" s="13"/>
      <c r="E120" s="13"/>
      <c r="F120" s="13"/>
      <c r="G120" s="13"/>
      <c r="H120" s="13"/>
      <c r="I120" s="13"/>
      <c r="J120" s="13" t="s">
        <v>401</v>
      </c>
      <c r="K120" s="13"/>
      <c r="L120" s="13" t="s">
        <v>408</v>
      </c>
      <c r="M120" s="13"/>
      <c r="N120" s="13"/>
      <c r="O120" s="66"/>
      <c r="P120" s="13"/>
      <c r="Q120" s="13"/>
      <c r="R120" s="13"/>
      <c r="S120" s="13" t="s">
        <v>161</v>
      </c>
      <c r="T120" s="31">
        <v>10.73</v>
      </c>
      <c r="U120" s="25">
        <v>1.1000000000000001</v>
      </c>
      <c r="V120" s="26">
        <v>0.5</v>
      </c>
      <c r="W120" s="27">
        <f t="shared" si="54"/>
        <v>3651</v>
      </c>
      <c r="X120" s="26">
        <v>0.9</v>
      </c>
      <c r="Y120" s="27">
        <f t="shared" si="55"/>
        <v>3285.9</v>
      </c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</row>
    <row r="121" spans="1:38">
      <c r="A121" s="13">
        <v>74</v>
      </c>
      <c r="B121" s="13"/>
      <c r="C121" s="13"/>
      <c r="D121" s="13"/>
      <c r="E121" s="13"/>
      <c r="F121" s="13" t="s">
        <v>507</v>
      </c>
      <c r="G121" s="13" t="s">
        <v>508</v>
      </c>
      <c r="H121" s="13" t="s">
        <v>509</v>
      </c>
      <c r="I121" s="13" t="s">
        <v>510</v>
      </c>
      <c r="J121" s="13" t="s">
        <v>511</v>
      </c>
      <c r="K121" s="13"/>
      <c r="L121" s="13"/>
      <c r="M121" s="13"/>
      <c r="N121" s="13"/>
      <c r="O121" s="66"/>
      <c r="P121" s="13"/>
      <c r="Q121" s="13"/>
      <c r="R121" s="13"/>
      <c r="S121" s="13" t="s">
        <v>161</v>
      </c>
      <c r="T121" s="24">
        <v>11.1</v>
      </c>
      <c r="U121" s="25">
        <v>1.1000000000000001</v>
      </c>
      <c r="V121" s="26">
        <v>0.5</v>
      </c>
      <c r="W121" s="27">
        <f t="shared" si="54"/>
        <v>3540</v>
      </c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</row>
    <row r="122" spans="1:38">
      <c r="A122" s="13">
        <v>74</v>
      </c>
      <c r="B122" s="13"/>
      <c r="C122" s="13"/>
      <c r="D122" s="13"/>
      <c r="E122" s="13"/>
      <c r="F122" s="13" t="s">
        <v>512</v>
      </c>
      <c r="G122" s="13" t="s">
        <v>513</v>
      </c>
      <c r="H122" s="13" t="s">
        <v>514</v>
      </c>
      <c r="I122" s="13" t="s">
        <v>515</v>
      </c>
      <c r="J122" s="13" t="s">
        <v>516</v>
      </c>
      <c r="K122" s="13"/>
      <c r="L122" s="13"/>
      <c r="M122" s="13"/>
      <c r="N122" s="13"/>
      <c r="O122" s="66"/>
      <c r="P122" s="13"/>
      <c r="Q122" s="13"/>
      <c r="R122" s="13"/>
      <c r="S122" s="13" t="s">
        <v>517</v>
      </c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</row>
    <row r="123" spans="1:38">
      <c r="A123" s="13">
        <v>74</v>
      </c>
      <c r="B123" s="2" t="s">
        <v>1001</v>
      </c>
      <c r="F123" s="3" t="s">
        <v>1002</v>
      </c>
      <c r="G123" s="3" t="s">
        <v>1003</v>
      </c>
      <c r="H123" s="3" t="s">
        <v>1004</v>
      </c>
      <c r="I123" s="108" t="s">
        <v>518</v>
      </c>
      <c r="O123" s="67"/>
      <c r="V123" s="32">
        <v>0.75</v>
      </c>
    </row>
    <row r="124" spans="1:38">
      <c r="A124" s="13">
        <v>74</v>
      </c>
      <c r="G124" s="3" t="s">
        <v>519</v>
      </c>
      <c r="O124" s="67"/>
      <c r="S124" s="3" t="s">
        <v>161</v>
      </c>
      <c r="T124" s="31">
        <v>7.7</v>
      </c>
      <c r="U124" s="3">
        <v>1.1000000000000001</v>
      </c>
      <c r="V124" s="32">
        <v>0.75</v>
      </c>
      <c r="W124" s="27">
        <f>INT(60*60*24*V124/(T124+U124)*RIGHT(S124,(LEN(S124)-FIND("-",S124))))</f>
        <v>7363</v>
      </c>
      <c r="Y124" s="27">
        <f>W124*X124</f>
        <v>0</v>
      </c>
    </row>
    <row r="125" spans="1:38">
      <c r="A125" s="13">
        <v>74</v>
      </c>
      <c r="G125" s="3" t="s">
        <v>520</v>
      </c>
      <c r="O125" s="67"/>
      <c r="S125" s="3" t="s">
        <v>161</v>
      </c>
      <c r="T125" s="31">
        <v>2.75</v>
      </c>
      <c r="U125" s="3">
        <v>1.1000000000000001</v>
      </c>
      <c r="V125" s="32">
        <v>0.75</v>
      </c>
      <c r="W125" s="27">
        <f>INT(60*60*24*V125/(T125+U125)*RIGHT(S125,(LEN(S125)-FIND("-",S125))))</f>
        <v>16831</v>
      </c>
      <c r="Y125" s="27">
        <f>W125*X125</f>
        <v>0</v>
      </c>
    </row>
    <row r="126" spans="1:38">
      <c r="A126" s="13">
        <v>74</v>
      </c>
      <c r="G126" s="3" t="s">
        <v>513</v>
      </c>
      <c r="O126" s="67"/>
      <c r="S126" s="3" t="s">
        <v>521</v>
      </c>
      <c r="T126" s="31">
        <v>76.050000000000011</v>
      </c>
      <c r="U126" s="3">
        <v>3.3000000000000003</v>
      </c>
      <c r="V126" s="32">
        <v>0.75</v>
      </c>
      <c r="W126" s="27">
        <f>INT(60*60*24*V126/(T126+U126)*RIGHT(S126,(LEN(S126)-FIND("-",S126))))</f>
        <v>816</v>
      </c>
      <c r="Y126" s="27">
        <f>W126*X126</f>
        <v>0</v>
      </c>
    </row>
    <row r="127" spans="1:38">
      <c r="A127" s="13">
        <v>74</v>
      </c>
      <c r="G127" s="3" t="s">
        <v>522</v>
      </c>
      <c r="O127" s="67"/>
      <c r="S127" s="3" t="s">
        <v>161</v>
      </c>
      <c r="T127" s="31">
        <v>8.75</v>
      </c>
      <c r="U127" s="3">
        <v>1.1000000000000001</v>
      </c>
      <c r="V127" s="32">
        <v>0.75</v>
      </c>
      <c r="W127" s="27">
        <f>INT(60*60*24*V127/(T127+U127)*RIGHT(S127,(LEN(S127)-FIND("-",S127))))</f>
        <v>6578</v>
      </c>
      <c r="Y127" s="27">
        <f>W127*X127</f>
        <v>0</v>
      </c>
    </row>
    <row r="128" spans="1:38">
      <c r="O128" s="67"/>
    </row>
    <row r="129" spans="15:15">
      <c r="O129" s="67"/>
    </row>
    <row r="130" spans="15:15">
      <c r="O130" s="67"/>
    </row>
    <row r="131" spans="15:15">
      <c r="O131" s="67"/>
    </row>
    <row r="132" spans="15:15">
      <c r="O132" s="67"/>
    </row>
    <row r="133" spans="15:15">
      <c r="O133" s="67"/>
    </row>
  </sheetData>
  <sheetProtection formatCells="0" formatColumns="0" formatRows="0" insertColumns="0" insertRows="0" insertHyperlinks="0" deleteColumns="0" deleteRows="0" selectLockedCells="1" sort="0" autoFilter="0" pivotTables="0"/>
  <autoFilter ref="H1:H133"/>
  <sortState ref="A5:AH36">
    <sortCondition ref="C5:C36"/>
  </sortState>
  <dataConsolidate/>
  <mergeCells count="3">
    <mergeCell ref="A65:D65"/>
    <mergeCell ref="A53:D53"/>
    <mergeCell ref="A3:D3"/>
  </mergeCells>
  <phoneticPr fontId="20" type="noConversion"/>
  <conditionalFormatting sqref="J3 J14 J47:J50 J73:J74 J88 J57 J32:J35 J37:J42 J76:J84 J44 J61:J62">
    <cfRule type="expression" dxfId="205" priority="26">
      <formula>NOT(EXACT(I3,J3))</formula>
    </cfRule>
  </conditionalFormatting>
  <conditionalFormatting sqref="J53:J54 J64:J67 J89:J120 J4:J8 J25:J29 J10:J23">
    <cfRule type="expression" dxfId="204" priority="14">
      <formula>NOT(EXACT(I4,J4))</formula>
    </cfRule>
  </conditionalFormatting>
  <conditionalFormatting sqref="J25">
    <cfRule type="expression" dxfId="203" priority="13">
      <formula>NOT(EXACT(I25,J25))</formula>
    </cfRule>
  </conditionalFormatting>
  <conditionalFormatting sqref="J29">
    <cfRule type="expression" dxfId="202" priority="12">
      <formula>NOT(EXACT(I29,J29))</formula>
    </cfRule>
  </conditionalFormatting>
  <conditionalFormatting sqref="J49">
    <cfRule type="expression" dxfId="201" priority="11">
      <formula>NOT(EXACT(I49,J49))</formula>
    </cfRule>
  </conditionalFormatting>
  <conditionalFormatting sqref="J45">
    <cfRule type="expression" dxfId="200" priority="10">
      <formula>NOT(EXACT(I45,J45))</formula>
    </cfRule>
  </conditionalFormatting>
  <conditionalFormatting sqref="J63">
    <cfRule type="expression" dxfId="199" priority="9">
      <formula>NOT(EXACT(I63,J63))</formula>
    </cfRule>
  </conditionalFormatting>
  <conditionalFormatting sqref="J6">
    <cfRule type="expression" dxfId="198" priority="8">
      <formula>NOT(EXACT(I6,J6))</formula>
    </cfRule>
  </conditionalFormatting>
  <conditionalFormatting sqref="J72">
    <cfRule type="expression" dxfId="197" priority="6">
      <formula>NOT(EXACT(I72,J72))</formula>
    </cfRule>
  </conditionalFormatting>
  <conditionalFormatting sqref="J30:J31">
    <cfRule type="expression" dxfId="196" priority="5">
      <formula>NOT(EXACT(I30,J30))</formula>
    </cfRule>
  </conditionalFormatting>
  <conditionalFormatting sqref="J30:J31">
    <cfRule type="expression" dxfId="195" priority="4">
      <formula>NOT(EXACT(I30,J30))</formula>
    </cfRule>
  </conditionalFormatting>
  <conditionalFormatting sqref="J24">
    <cfRule type="expression" dxfId="194" priority="3">
      <formula>NOT(EXACT(I24,J24))</formula>
    </cfRule>
  </conditionalFormatting>
  <conditionalFormatting sqref="J9">
    <cfRule type="expression" dxfId="193" priority="2">
      <formula>NOT(EXACT(I9,J9))</formula>
    </cfRule>
  </conditionalFormatting>
  <conditionalFormatting sqref="J36">
    <cfRule type="expression" dxfId="192" priority="1">
      <formula>NOT(EXACT(I36,J36))</formula>
    </cfRule>
  </conditionalFormatting>
  <dataValidations count="6">
    <dataValidation allowBlank="1" showErrorMessage="1" promptTitle="Code #" prompt="Customer Number" sqref="B1 D1:E1 AL1:AN1"/>
    <dataValidation allowBlank="1" showInputMessage="1" showErrorMessage="1" promptTitle="TSTOCK" prompt="DEVICE" sqref="N2:O2"/>
    <dataValidation allowBlank="1" showInputMessage="1" showErrorMessage="1" promptTitle="TR 배포" prompt="각층별 배포" sqref="AH2"/>
    <dataValidation imeMode="halfAlpha" allowBlank="1" showInputMessage="1" showErrorMessage="1" sqref="A76:B76 O13:Q13 Q22:Q31 P75:R75 T75 O66 Q33:Q34 Q55:Q56 P89:P1048576 O55:O56 P1:P2 N27 P14:Q21 A49:B50 P71:Y71 A72:A74 T23:U24 N45 P22:P34 J88:J1048576 A3:A28 P3:Q12 P35:Q39 T43:U43 O44 A33:A48 A77:A127 J85:J86 P42:Q54 P76:Q88 K85:L1048576 F85:I1048576 A29:B32 P57:Q70 P72:Q74 A51:A70 F1:L84"/>
    <dataValidation type="list" allowBlank="1" showInputMessage="1" showErrorMessage="1" sqref="AH3:AH88">
      <formula1>"4F,3F,2F,1F"</formula1>
    </dataValidation>
    <dataValidation type="list" allowBlank="1" showInputMessage="1" showErrorMessage="1" sqref="AI3:AJ88">
      <formula1>"Y,N"</formula1>
    </dataValidation>
  </dataValidations>
  <pageMargins left="0.75" right="0.75" top="1" bottom="1" header="0.5" footer="0.5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XFA31"/>
  <sheetViews>
    <sheetView defaultGridColor="0" colorId="48" zoomScale="80" zoomScaleNormal="80" workbookViewId="0"/>
  </sheetViews>
  <sheetFormatPr defaultColWidth="0" defaultRowHeight="12.75"/>
  <cols>
    <col min="1" max="1" width="9.33203125" style="1" customWidth="1"/>
    <col min="2" max="2" width="11.1640625" style="1" customWidth="1"/>
    <col min="3" max="3" width="10.83203125" style="6" bestFit="1" customWidth="1"/>
    <col min="4" max="4" width="21.1640625" style="1" bestFit="1" customWidth="1"/>
    <col min="5" max="5" width="21.1640625" style="3" bestFit="1" customWidth="1"/>
    <col min="6" max="6" width="18.1640625" style="1" bestFit="1" customWidth="1"/>
    <col min="7" max="7" width="5.6640625" style="6" bestFit="1" customWidth="1"/>
    <col min="8" max="8" width="9.33203125" style="59" bestFit="1" customWidth="1"/>
    <col min="9" max="9" width="6.1640625" style="1" bestFit="1" customWidth="1"/>
    <col min="10" max="10" width="11" style="1" customWidth="1"/>
    <col min="11" max="11" width="15.6640625" style="1" customWidth="1"/>
    <col min="12" max="12" width="10.1640625" style="60" customWidth="1"/>
    <col min="13" max="13" width="8.33203125" style="1" bestFit="1" customWidth="1"/>
    <col min="14" max="14" width="5.83203125" style="60" customWidth="1"/>
    <col min="15" max="16" width="13.5" style="1" customWidth="1"/>
    <col min="17" max="17" width="13.33203125" style="1" customWidth="1"/>
    <col min="18" max="18" width="13.5" style="1" customWidth="1"/>
    <col min="19" max="19" width="14" style="1" bestFit="1" customWidth="1"/>
    <col min="20" max="20" width="6" style="6" bestFit="1" customWidth="1"/>
    <col min="21" max="21" width="6.5" style="2" bestFit="1" customWidth="1"/>
    <col min="22" max="22" width="19.5" style="2" customWidth="1"/>
    <col min="23" max="23" width="16.5" style="2" bestFit="1" customWidth="1"/>
    <col min="24" max="24" width="9.33203125" style="1" customWidth="1"/>
    <col min="25" max="16384" width="0" style="1" hidden="1"/>
  </cols>
  <sheetData>
    <row r="1" spans="1:16381">
      <c r="B1" s="8" t="s">
        <v>241</v>
      </c>
      <c r="C1" s="8" t="s">
        <v>0</v>
      </c>
      <c r="D1" s="8" t="s">
        <v>138</v>
      </c>
      <c r="E1" s="61" t="s">
        <v>16</v>
      </c>
      <c r="F1" s="8" t="s">
        <v>7</v>
      </c>
      <c r="G1" s="8" t="s">
        <v>8</v>
      </c>
      <c r="H1" s="9" t="s">
        <v>9</v>
      </c>
      <c r="I1" s="8" t="s">
        <v>10</v>
      </c>
      <c r="J1" s="8" t="s">
        <v>12</v>
      </c>
      <c r="K1" s="57" t="s">
        <v>256</v>
      </c>
      <c r="L1" s="62" t="s">
        <v>246</v>
      </c>
      <c r="M1" s="63" t="s">
        <v>249</v>
      </c>
      <c r="N1" s="10" t="s">
        <v>11</v>
      </c>
      <c r="O1" s="68" t="s">
        <v>523</v>
      </c>
      <c r="P1" s="61" t="s">
        <v>524</v>
      </c>
      <c r="Q1" s="61" t="s">
        <v>525</v>
      </c>
      <c r="R1" s="61" t="s">
        <v>526</v>
      </c>
      <c r="S1" s="64" t="s">
        <v>730</v>
      </c>
      <c r="T1" s="64" t="s">
        <v>204</v>
      </c>
      <c r="U1" s="61" t="s">
        <v>20</v>
      </c>
      <c r="V1" s="8" t="s">
        <v>358</v>
      </c>
      <c r="W1" s="119" t="s">
        <v>1189</v>
      </c>
      <c r="X1" s="119" t="s">
        <v>1180</v>
      </c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  <c r="AAA1" s="8"/>
      <c r="AAB1" s="8"/>
      <c r="AAC1" s="8"/>
      <c r="AAD1" s="8"/>
      <c r="AAE1" s="8"/>
      <c r="AAF1" s="8"/>
      <c r="AAG1" s="8"/>
      <c r="AAH1" s="8"/>
      <c r="AAI1" s="8"/>
      <c r="AAJ1" s="8"/>
      <c r="AAK1" s="8"/>
      <c r="AAL1" s="8"/>
      <c r="AAM1" s="8"/>
      <c r="AAN1" s="8"/>
      <c r="AAO1" s="8"/>
      <c r="AAP1" s="8"/>
      <c r="AAQ1" s="8"/>
      <c r="AAR1" s="8"/>
      <c r="AAS1" s="8"/>
      <c r="AAT1" s="8"/>
      <c r="AAU1" s="8"/>
      <c r="AAV1" s="8"/>
      <c r="AAW1" s="8"/>
      <c r="AAX1" s="8"/>
      <c r="AAY1" s="8"/>
      <c r="AAZ1" s="8"/>
      <c r="ABA1" s="8"/>
      <c r="ABB1" s="8"/>
      <c r="ABC1" s="8"/>
      <c r="ABD1" s="8"/>
      <c r="ABE1" s="8"/>
      <c r="ABF1" s="8"/>
      <c r="ABG1" s="8"/>
      <c r="ABH1" s="8"/>
      <c r="ABI1" s="8"/>
      <c r="ABJ1" s="8"/>
      <c r="ABK1" s="8"/>
      <c r="ABL1" s="8"/>
      <c r="ABM1" s="8"/>
      <c r="ABN1" s="8"/>
      <c r="ABO1" s="8"/>
      <c r="ABP1" s="8"/>
      <c r="ABQ1" s="8"/>
      <c r="ABR1" s="8"/>
      <c r="ABS1" s="8"/>
      <c r="ABT1" s="8"/>
      <c r="ABU1" s="8"/>
      <c r="ABV1" s="8"/>
      <c r="ABW1" s="8"/>
      <c r="ABX1" s="8"/>
      <c r="ABY1" s="8"/>
      <c r="ABZ1" s="8"/>
      <c r="ACA1" s="8"/>
      <c r="ACB1" s="8"/>
      <c r="ACC1" s="8"/>
      <c r="ACD1" s="8"/>
      <c r="ACE1" s="8"/>
      <c r="ACF1" s="8"/>
      <c r="ACG1" s="8"/>
      <c r="ACH1" s="8"/>
      <c r="ACI1" s="8"/>
      <c r="ACJ1" s="8"/>
      <c r="ACK1" s="8"/>
      <c r="ACL1" s="8"/>
      <c r="ACM1" s="8"/>
      <c r="ACN1" s="8"/>
      <c r="ACO1" s="8"/>
      <c r="ACP1" s="8"/>
      <c r="ACQ1" s="8"/>
      <c r="ACR1" s="8"/>
      <c r="ACS1" s="8"/>
      <c r="ACT1" s="8"/>
      <c r="ACU1" s="8"/>
      <c r="ACV1" s="8"/>
      <c r="ACW1" s="8"/>
      <c r="ACX1" s="8"/>
      <c r="ACY1" s="8"/>
      <c r="ACZ1" s="8"/>
      <c r="ADA1" s="8"/>
      <c r="ADB1" s="8"/>
      <c r="ADC1" s="8"/>
      <c r="ADD1" s="8"/>
      <c r="ADE1" s="8"/>
      <c r="ADF1" s="8"/>
      <c r="ADG1" s="8"/>
      <c r="ADH1" s="8"/>
      <c r="ADI1" s="8"/>
      <c r="ADJ1" s="8"/>
      <c r="ADK1" s="8"/>
      <c r="ADL1" s="8"/>
      <c r="ADM1" s="8"/>
      <c r="ADN1" s="8"/>
      <c r="ADO1" s="8"/>
      <c r="ADP1" s="8"/>
      <c r="ADQ1" s="8"/>
      <c r="ADR1" s="8"/>
      <c r="ADS1" s="8"/>
      <c r="ADT1" s="8"/>
      <c r="ADU1" s="8"/>
      <c r="ADV1" s="8"/>
      <c r="ADW1" s="8"/>
      <c r="ADX1" s="8"/>
      <c r="ADY1" s="8"/>
      <c r="ADZ1" s="8"/>
      <c r="AEA1" s="8"/>
      <c r="AEB1" s="8"/>
      <c r="AEC1" s="8"/>
      <c r="AED1" s="8"/>
      <c r="AEE1" s="8"/>
      <c r="AEF1" s="8"/>
      <c r="AEG1" s="8"/>
      <c r="AEH1" s="8"/>
      <c r="AEI1" s="8"/>
      <c r="AEJ1" s="8"/>
      <c r="AEK1" s="8"/>
      <c r="AEL1" s="8"/>
      <c r="AEM1" s="8"/>
      <c r="AEN1" s="8"/>
      <c r="AEO1" s="8"/>
      <c r="AEP1" s="8"/>
      <c r="AEQ1" s="8"/>
      <c r="AER1" s="8"/>
      <c r="AES1" s="8"/>
      <c r="AET1" s="8"/>
      <c r="AEU1" s="8"/>
      <c r="AEV1" s="8"/>
      <c r="AEW1" s="8"/>
      <c r="AEX1" s="8"/>
      <c r="AEY1" s="8"/>
      <c r="AEZ1" s="8"/>
      <c r="AFA1" s="8"/>
      <c r="AFB1" s="8"/>
      <c r="AFC1" s="8"/>
      <c r="AFD1" s="8"/>
      <c r="AFE1" s="8"/>
      <c r="AFF1" s="8"/>
      <c r="AFG1" s="8"/>
      <c r="AFH1" s="8"/>
      <c r="AFI1" s="8"/>
      <c r="AFJ1" s="8"/>
      <c r="AFK1" s="8"/>
      <c r="AFL1" s="8"/>
      <c r="AFM1" s="8"/>
      <c r="AFN1" s="8"/>
      <c r="AFO1" s="8"/>
      <c r="AFP1" s="8"/>
      <c r="AFQ1" s="8"/>
      <c r="AFR1" s="8"/>
      <c r="AFS1" s="8"/>
      <c r="AFT1" s="8"/>
      <c r="AFU1" s="8"/>
      <c r="AFV1" s="8"/>
      <c r="AFW1" s="8"/>
      <c r="AFX1" s="8"/>
      <c r="AFY1" s="8"/>
      <c r="AFZ1" s="8"/>
      <c r="AGA1" s="8"/>
      <c r="AGB1" s="8"/>
      <c r="AGC1" s="8"/>
      <c r="AGD1" s="8"/>
      <c r="AGE1" s="8"/>
      <c r="AGF1" s="8"/>
      <c r="AGG1" s="8"/>
      <c r="AGH1" s="8"/>
      <c r="AGI1" s="8"/>
      <c r="AGJ1" s="8"/>
      <c r="AGK1" s="8"/>
      <c r="AGL1" s="8"/>
      <c r="AGM1" s="8"/>
      <c r="AGN1" s="8"/>
      <c r="AGO1" s="8"/>
      <c r="AGP1" s="8"/>
      <c r="AGQ1" s="8"/>
      <c r="AGR1" s="8"/>
      <c r="AGS1" s="8"/>
      <c r="AGT1" s="8"/>
      <c r="AGU1" s="8"/>
      <c r="AGV1" s="8"/>
      <c r="AGW1" s="8"/>
      <c r="AGX1" s="8"/>
      <c r="AGY1" s="8"/>
      <c r="AGZ1" s="8"/>
      <c r="AHA1" s="8"/>
      <c r="AHB1" s="8"/>
      <c r="AHC1" s="8"/>
      <c r="AHD1" s="8"/>
      <c r="AHE1" s="8"/>
      <c r="AHF1" s="8"/>
      <c r="AHG1" s="8"/>
      <c r="AHH1" s="8"/>
      <c r="AHI1" s="8"/>
      <c r="AHJ1" s="8"/>
      <c r="AHK1" s="8"/>
      <c r="AHL1" s="8"/>
      <c r="AHM1" s="8"/>
      <c r="AHN1" s="8"/>
      <c r="AHO1" s="8"/>
      <c r="AHP1" s="8"/>
      <c r="AHQ1" s="8"/>
      <c r="AHR1" s="8"/>
      <c r="AHS1" s="8"/>
      <c r="AHT1" s="8"/>
      <c r="AHU1" s="8"/>
      <c r="AHV1" s="8"/>
      <c r="AHW1" s="8"/>
      <c r="AHX1" s="8"/>
      <c r="AHY1" s="8"/>
      <c r="AHZ1" s="8"/>
      <c r="AIA1" s="8"/>
      <c r="AIB1" s="8"/>
      <c r="AIC1" s="8"/>
      <c r="AID1" s="8"/>
      <c r="AIE1" s="8"/>
      <c r="AIF1" s="8"/>
      <c r="AIG1" s="8"/>
      <c r="AIH1" s="8"/>
      <c r="AII1" s="8"/>
      <c r="AIJ1" s="8"/>
      <c r="AIK1" s="8"/>
      <c r="AIL1" s="8"/>
      <c r="AIM1" s="8"/>
      <c r="AIN1" s="8"/>
      <c r="AIO1" s="8"/>
      <c r="AIP1" s="8"/>
      <c r="AIQ1" s="8"/>
      <c r="AIR1" s="8"/>
      <c r="AIS1" s="8"/>
      <c r="AIT1" s="8"/>
      <c r="AIU1" s="8"/>
      <c r="AIV1" s="8"/>
      <c r="AIW1" s="8"/>
      <c r="AIX1" s="8"/>
      <c r="AIY1" s="8"/>
      <c r="AIZ1" s="8"/>
      <c r="AJA1" s="8"/>
      <c r="AJB1" s="8"/>
      <c r="AJC1" s="8"/>
      <c r="AJD1" s="8"/>
      <c r="AJE1" s="8"/>
      <c r="AJF1" s="8"/>
      <c r="AJG1" s="8"/>
      <c r="AJH1" s="8"/>
      <c r="AJI1" s="8"/>
      <c r="AJJ1" s="8"/>
      <c r="AJK1" s="8"/>
      <c r="AJL1" s="8"/>
      <c r="AJM1" s="8"/>
      <c r="AJN1" s="8"/>
      <c r="AJO1" s="8"/>
      <c r="AJP1" s="8"/>
      <c r="AJQ1" s="8"/>
      <c r="AJR1" s="8"/>
      <c r="AJS1" s="8"/>
      <c r="AJT1" s="8"/>
      <c r="AJU1" s="8"/>
      <c r="AJV1" s="8"/>
      <c r="AJW1" s="8"/>
      <c r="AJX1" s="8"/>
      <c r="AJY1" s="8"/>
      <c r="AJZ1" s="8"/>
      <c r="AKA1" s="8"/>
      <c r="AKB1" s="8"/>
      <c r="AKC1" s="8"/>
      <c r="AKD1" s="8"/>
      <c r="AKE1" s="8"/>
      <c r="AKF1" s="8"/>
      <c r="AKG1" s="8"/>
      <c r="AKH1" s="8"/>
      <c r="AKI1" s="8"/>
      <c r="AKJ1" s="8"/>
      <c r="AKK1" s="8"/>
      <c r="AKL1" s="8"/>
      <c r="AKM1" s="8"/>
      <c r="AKN1" s="8"/>
      <c r="AKO1" s="8"/>
      <c r="AKP1" s="8"/>
      <c r="AKQ1" s="8"/>
      <c r="AKR1" s="8"/>
      <c r="AKS1" s="8"/>
      <c r="AKT1" s="8"/>
      <c r="AKU1" s="8"/>
      <c r="AKV1" s="8"/>
      <c r="AKW1" s="8"/>
      <c r="AKX1" s="8"/>
      <c r="AKY1" s="8"/>
      <c r="AKZ1" s="8"/>
      <c r="ALA1" s="8"/>
      <c r="ALB1" s="8"/>
      <c r="ALC1" s="8"/>
      <c r="ALD1" s="8"/>
      <c r="ALE1" s="8"/>
      <c r="ALF1" s="8"/>
      <c r="ALG1" s="8"/>
      <c r="ALH1" s="8"/>
      <c r="ALI1" s="8"/>
      <c r="ALJ1" s="8"/>
      <c r="ALK1" s="8"/>
      <c r="ALL1" s="8"/>
      <c r="ALM1" s="8"/>
      <c r="ALN1" s="8"/>
      <c r="ALO1" s="8"/>
      <c r="ALP1" s="8"/>
      <c r="ALQ1" s="8"/>
      <c r="ALR1" s="8"/>
      <c r="ALS1" s="8"/>
      <c r="ALT1" s="8"/>
      <c r="ALU1" s="8"/>
      <c r="ALV1" s="8"/>
      <c r="ALW1" s="8"/>
      <c r="ALX1" s="8"/>
      <c r="ALY1" s="8"/>
      <c r="ALZ1" s="8"/>
      <c r="AMA1" s="8"/>
      <c r="AMB1" s="8"/>
      <c r="AMC1" s="8"/>
      <c r="AMD1" s="8"/>
      <c r="AME1" s="8"/>
      <c r="AMF1" s="8"/>
      <c r="AMG1" s="8"/>
      <c r="AMH1" s="8"/>
      <c r="AMI1" s="8"/>
      <c r="AMJ1" s="8"/>
      <c r="AMK1" s="8"/>
      <c r="AML1" s="8"/>
      <c r="AMM1" s="8"/>
      <c r="AMN1" s="8"/>
      <c r="AMO1" s="8"/>
      <c r="AMP1" s="8"/>
      <c r="AMQ1" s="8"/>
      <c r="AMR1" s="8"/>
      <c r="AMS1" s="8"/>
      <c r="AMT1" s="8"/>
      <c r="AMU1" s="8"/>
      <c r="AMV1" s="8"/>
      <c r="AMW1" s="8"/>
      <c r="AMX1" s="8"/>
      <c r="AMY1" s="8"/>
      <c r="AMZ1" s="8"/>
      <c r="ANA1" s="8"/>
      <c r="ANB1" s="8"/>
      <c r="ANC1" s="8"/>
      <c r="AND1" s="8"/>
      <c r="ANE1" s="8"/>
      <c r="ANF1" s="8"/>
      <c r="ANG1" s="8"/>
      <c r="ANH1" s="8"/>
      <c r="ANI1" s="8"/>
      <c r="ANJ1" s="8"/>
      <c r="ANK1" s="8"/>
      <c r="ANL1" s="8"/>
      <c r="ANM1" s="8"/>
      <c r="ANN1" s="8"/>
      <c r="ANO1" s="8"/>
      <c r="ANP1" s="8"/>
      <c r="ANQ1" s="8"/>
      <c r="ANR1" s="8"/>
      <c r="ANS1" s="8"/>
      <c r="ANT1" s="8"/>
      <c r="ANU1" s="8"/>
      <c r="ANV1" s="8"/>
      <c r="ANW1" s="8"/>
      <c r="ANX1" s="8"/>
      <c r="ANY1" s="8"/>
      <c r="ANZ1" s="8"/>
      <c r="AOA1" s="8"/>
      <c r="AOB1" s="8"/>
      <c r="AOC1" s="8"/>
      <c r="AOD1" s="8"/>
      <c r="AOE1" s="8"/>
      <c r="AOF1" s="8"/>
      <c r="AOG1" s="8"/>
      <c r="AOH1" s="8"/>
      <c r="AOI1" s="8"/>
      <c r="AOJ1" s="8"/>
      <c r="AOK1" s="8"/>
      <c r="AOL1" s="8"/>
      <c r="AOM1" s="8"/>
      <c r="AON1" s="8"/>
      <c r="AOO1" s="8"/>
      <c r="AOP1" s="8"/>
      <c r="AOQ1" s="8"/>
      <c r="AOR1" s="8"/>
      <c r="AOS1" s="8"/>
      <c r="AOT1" s="8"/>
      <c r="AOU1" s="8"/>
      <c r="AOV1" s="8"/>
      <c r="AOW1" s="8"/>
      <c r="AOX1" s="8"/>
      <c r="AOY1" s="8"/>
      <c r="AOZ1" s="8"/>
      <c r="APA1" s="8"/>
      <c r="APB1" s="8"/>
      <c r="APC1" s="8"/>
      <c r="APD1" s="8"/>
      <c r="APE1" s="8"/>
      <c r="APF1" s="8"/>
      <c r="APG1" s="8"/>
      <c r="APH1" s="8"/>
      <c r="API1" s="8"/>
      <c r="APJ1" s="8"/>
      <c r="APK1" s="8"/>
      <c r="APL1" s="8"/>
      <c r="APM1" s="8"/>
      <c r="APN1" s="8"/>
      <c r="APO1" s="8"/>
      <c r="APP1" s="8"/>
      <c r="APQ1" s="8"/>
      <c r="APR1" s="8"/>
      <c r="APS1" s="8"/>
      <c r="APT1" s="8"/>
      <c r="APU1" s="8"/>
      <c r="APV1" s="8"/>
      <c r="APW1" s="8"/>
      <c r="APX1" s="8"/>
      <c r="APY1" s="8"/>
      <c r="APZ1" s="8"/>
      <c r="AQA1" s="8"/>
      <c r="AQB1" s="8"/>
      <c r="AQC1" s="8"/>
      <c r="AQD1" s="8"/>
      <c r="AQE1" s="8"/>
      <c r="AQF1" s="8"/>
      <c r="AQG1" s="8"/>
      <c r="AQH1" s="8"/>
      <c r="AQI1" s="8"/>
      <c r="AQJ1" s="8"/>
      <c r="AQK1" s="8"/>
      <c r="AQL1" s="8"/>
      <c r="AQM1" s="8"/>
      <c r="AQN1" s="8"/>
      <c r="AQO1" s="8"/>
      <c r="AQP1" s="8"/>
      <c r="AQQ1" s="8"/>
      <c r="AQR1" s="8"/>
      <c r="AQS1" s="8"/>
      <c r="AQT1" s="8"/>
      <c r="AQU1" s="8"/>
      <c r="AQV1" s="8"/>
      <c r="AQW1" s="8"/>
      <c r="AQX1" s="8"/>
      <c r="AQY1" s="8"/>
      <c r="AQZ1" s="8"/>
      <c r="ARA1" s="8"/>
      <c r="ARB1" s="8"/>
      <c r="ARC1" s="8"/>
      <c r="ARD1" s="8"/>
      <c r="ARE1" s="8"/>
      <c r="ARF1" s="8"/>
      <c r="ARG1" s="8"/>
      <c r="ARH1" s="8"/>
      <c r="ARI1" s="8"/>
      <c r="ARJ1" s="8"/>
      <c r="ARK1" s="8"/>
      <c r="ARL1" s="8"/>
      <c r="ARM1" s="8"/>
      <c r="ARN1" s="8"/>
      <c r="ARO1" s="8"/>
      <c r="ARP1" s="8"/>
      <c r="ARQ1" s="8"/>
      <c r="ARR1" s="8"/>
      <c r="ARS1" s="8"/>
      <c r="ART1" s="8"/>
      <c r="ARU1" s="8"/>
      <c r="ARV1" s="8"/>
      <c r="ARW1" s="8"/>
      <c r="ARX1" s="8"/>
      <c r="ARY1" s="8"/>
      <c r="ARZ1" s="8"/>
      <c r="ASA1" s="8"/>
      <c r="ASB1" s="8"/>
      <c r="ASC1" s="8"/>
      <c r="ASD1" s="8"/>
      <c r="ASE1" s="8"/>
      <c r="ASF1" s="8"/>
      <c r="ASG1" s="8"/>
      <c r="ASH1" s="8"/>
      <c r="ASI1" s="8"/>
      <c r="ASJ1" s="8"/>
      <c r="ASK1" s="8"/>
      <c r="ASL1" s="8"/>
      <c r="ASM1" s="8"/>
      <c r="ASN1" s="8"/>
      <c r="ASO1" s="8"/>
      <c r="ASP1" s="8"/>
      <c r="ASQ1" s="8"/>
      <c r="ASR1" s="8"/>
      <c r="ASS1" s="8"/>
      <c r="AST1" s="8"/>
      <c r="ASU1" s="8"/>
      <c r="ASV1" s="8"/>
      <c r="ASW1" s="8"/>
      <c r="ASX1" s="8"/>
      <c r="ASY1" s="8"/>
      <c r="ASZ1" s="8"/>
      <c r="ATA1" s="8"/>
      <c r="ATB1" s="8"/>
      <c r="ATC1" s="8"/>
      <c r="ATD1" s="8"/>
      <c r="ATE1" s="8"/>
      <c r="ATF1" s="8"/>
      <c r="ATG1" s="8"/>
      <c r="ATH1" s="8"/>
      <c r="ATI1" s="8"/>
      <c r="ATJ1" s="8"/>
      <c r="ATK1" s="8"/>
      <c r="ATL1" s="8"/>
      <c r="ATM1" s="8"/>
      <c r="ATN1" s="8"/>
      <c r="ATO1" s="8"/>
      <c r="ATP1" s="8"/>
      <c r="ATQ1" s="8"/>
      <c r="ATR1" s="8"/>
      <c r="ATS1" s="8"/>
      <c r="ATT1" s="8"/>
      <c r="ATU1" s="8"/>
      <c r="ATV1" s="8"/>
      <c r="ATW1" s="8"/>
      <c r="ATX1" s="8"/>
      <c r="ATY1" s="8"/>
      <c r="ATZ1" s="8"/>
      <c r="AUA1" s="8"/>
      <c r="AUB1" s="8"/>
      <c r="AUC1" s="8"/>
      <c r="AUD1" s="8"/>
      <c r="AUE1" s="8"/>
      <c r="AUF1" s="8"/>
      <c r="AUG1" s="8"/>
      <c r="AUH1" s="8"/>
      <c r="AUI1" s="8"/>
      <c r="AUJ1" s="8"/>
      <c r="AUK1" s="8"/>
      <c r="AUL1" s="8"/>
      <c r="AUM1" s="8"/>
      <c r="AUN1" s="8"/>
      <c r="AUO1" s="8"/>
      <c r="AUP1" s="8"/>
      <c r="AUQ1" s="8"/>
      <c r="AUR1" s="8"/>
      <c r="AUS1" s="8"/>
      <c r="AUT1" s="8"/>
      <c r="AUU1" s="8"/>
      <c r="AUV1" s="8"/>
      <c r="AUW1" s="8"/>
      <c r="AUX1" s="8"/>
      <c r="AUY1" s="8"/>
      <c r="AUZ1" s="8"/>
      <c r="AVA1" s="8"/>
      <c r="AVB1" s="8"/>
      <c r="AVC1" s="8"/>
      <c r="AVD1" s="8"/>
      <c r="AVE1" s="8"/>
      <c r="AVF1" s="8"/>
      <c r="AVG1" s="8"/>
      <c r="AVH1" s="8"/>
      <c r="AVI1" s="8"/>
      <c r="AVJ1" s="8"/>
      <c r="AVK1" s="8"/>
      <c r="AVL1" s="8"/>
      <c r="AVM1" s="8"/>
      <c r="AVN1" s="8"/>
      <c r="AVO1" s="8"/>
      <c r="AVP1" s="8"/>
      <c r="AVQ1" s="8"/>
      <c r="AVR1" s="8"/>
      <c r="AVS1" s="8"/>
      <c r="AVT1" s="8"/>
      <c r="AVU1" s="8"/>
      <c r="AVV1" s="8"/>
      <c r="AVW1" s="8"/>
      <c r="AVX1" s="8"/>
      <c r="AVY1" s="8"/>
      <c r="AVZ1" s="8"/>
      <c r="AWA1" s="8"/>
      <c r="AWB1" s="8"/>
      <c r="AWC1" s="8"/>
      <c r="AWD1" s="8"/>
      <c r="AWE1" s="8"/>
      <c r="AWF1" s="8"/>
      <c r="AWG1" s="8"/>
      <c r="AWH1" s="8"/>
      <c r="AWI1" s="8"/>
      <c r="AWJ1" s="8"/>
      <c r="AWK1" s="8"/>
      <c r="AWL1" s="8"/>
      <c r="AWM1" s="8"/>
      <c r="AWN1" s="8"/>
      <c r="AWO1" s="8"/>
      <c r="AWP1" s="8"/>
      <c r="AWQ1" s="8"/>
      <c r="AWR1" s="8"/>
      <c r="AWS1" s="8"/>
      <c r="AWT1" s="8"/>
      <c r="AWU1" s="8"/>
      <c r="AWV1" s="8"/>
      <c r="AWW1" s="8"/>
      <c r="AWX1" s="8"/>
      <c r="AWY1" s="8"/>
      <c r="AWZ1" s="8"/>
      <c r="AXA1" s="8"/>
      <c r="AXB1" s="8"/>
      <c r="AXC1" s="8"/>
      <c r="AXD1" s="8"/>
      <c r="AXE1" s="8"/>
      <c r="AXF1" s="8"/>
      <c r="AXG1" s="8"/>
      <c r="AXH1" s="8"/>
      <c r="AXI1" s="8"/>
      <c r="AXJ1" s="8"/>
      <c r="AXK1" s="8"/>
      <c r="AXL1" s="8"/>
      <c r="AXM1" s="8"/>
      <c r="AXN1" s="8"/>
      <c r="AXO1" s="8"/>
      <c r="AXP1" s="8"/>
      <c r="AXQ1" s="8"/>
      <c r="AXR1" s="8"/>
      <c r="AXS1" s="8"/>
      <c r="AXT1" s="8"/>
      <c r="AXU1" s="8"/>
      <c r="AXV1" s="8"/>
      <c r="AXW1" s="8"/>
      <c r="AXX1" s="8"/>
      <c r="AXY1" s="8"/>
      <c r="AXZ1" s="8"/>
      <c r="AYA1" s="8"/>
      <c r="AYB1" s="8"/>
      <c r="AYC1" s="8"/>
      <c r="AYD1" s="8"/>
      <c r="AYE1" s="8"/>
      <c r="AYF1" s="8"/>
      <c r="AYG1" s="8"/>
      <c r="AYH1" s="8"/>
      <c r="AYI1" s="8"/>
      <c r="AYJ1" s="8"/>
      <c r="AYK1" s="8"/>
      <c r="AYL1" s="8"/>
      <c r="AYM1" s="8"/>
      <c r="AYN1" s="8"/>
      <c r="AYO1" s="8"/>
      <c r="AYP1" s="8"/>
      <c r="AYQ1" s="8"/>
      <c r="AYR1" s="8"/>
      <c r="AYS1" s="8"/>
      <c r="AYT1" s="8"/>
      <c r="AYU1" s="8"/>
      <c r="AYV1" s="8"/>
      <c r="AYW1" s="8"/>
      <c r="AYX1" s="8"/>
      <c r="AYY1" s="8"/>
      <c r="AYZ1" s="8"/>
      <c r="AZA1" s="8"/>
      <c r="AZB1" s="8"/>
      <c r="AZC1" s="8"/>
      <c r="AZD1" s="8"/>
      <c r="AZE1" s="8"/>
      <c r="AZF1" s="8"/>
      <c r="AZG1" s="8"/>
      <c r="AZH1" s="8"/>
      <c r="AZI1" s="8"/>
      <c r="AZJ1" s="8"/>
      <c r="AZK1" s="8"/>
      <c r="AZL1" s="8"/>
      <c r="AZM1" s="8"/>
      <c r="AZN1" s="8"/>
      <c r="AZO1" s="8"/>
      <c r="AZP1" s="8"/>
      <c r="AZQ1" s="8"/>
      <c r="AZR1" s="8"/>
      <c r="AZS1" s="8"/>
      <c r="AZT1" s="8"/>
      <c r="AZU1" s="8"/>
      <c r="AZV1" s="8"/>
      <c r="AZW1" s="8"/>
      <c r="AZX1" s="8"/>
      <c r="AZY1" s="8"/>
      <c r="AZZ1" s="8"/>
      <c r="BAA1" s="8"/>
      <c r="BAB1" s="8"/>
      <c r="BAC1" s="8"/>
      <c r="BAD1" s="8"/>
      <c r="BAE1" s="8"/>
      <c r="BAF1" s="8"/>
      <c r="BAG1" s="8"/>
      <c r="BAH1" s="8"/>
      <c r="BAI1" s="8"/>
      <c r="BAJ1" s="8"/>
      <c r="BAK1" s="8"/>
      <c r="BAL1" s="8"/>
      <c r="BAM1" s="8"/>
      <c r="BAN1" s="8"/>
      <c r="BAO1" s="8"/>
      <c r="BAP1" s="8"/>
      <c r="BAQ1" s="8"/>
      <c r="BAR1" s="8"/>
      <c r="BAS1" s="8"/>
      <c r="BAT1" s="8"/>
      <c r="BAU1" s="8"/>
      <c r="BAV1" s="8"/>
      <c r="BAW1" s="8"/>
      <c r="BAX1" s="8"/>
      <c r="BAY1" s="8"/>
      <c r="BAZ1" s="8"/>
      <c r="BBA1" s="8"/>
      <c r="BBB1" s="8"/>
      <c r="BBC1" s="8"/>
      <c r="BBD1" s="8"/>
      <c r="BBE1" s="8"/>
      <c r="BBF1" s="8"/>
      <c r="BBG1" s="8"/>
      <c r="BBH1" s="8"/>
      <c r="BBI1" s="8"/>
      <c r="BBJ1" s="8"/>
      <c r="BBK1" s="8"/>
      <c r="BBL1" s="8"/>
      <c r="BBM1" s="8"/>
      <c r="BBN1" s="8"/>
      <c r="BBO1" s="8"/>
      <c r="BBP1" s="8"/>
      <c r="BBQ1" s="8"/>
      <c r="BBR1" s="8"/>
      <c r="BBS1" s="8"/>
      <c r="BBT1" s="8"/>
      <c r="BBU1" s="8"/>
      <c r="BBV1" s="8"/>
      <c r="BBW1" s="8"/>
      <c r="BBX1" s="8"/>
      <c r="BBY1" s="8"/>
      <c r="BBZ1" s="8"/>
      <c r="BCA1" s="8"/>
      <c r="BCB1" s="8"/>
      <c r="BCC1" s="8"/>
      <c r="BCD1" s="8"/>
      <c r="BCE1" s="8"/>
      <c r="BCF1" s="8"/>
      <c r="BCG1" s="8"/>
      <c r="BCH1" s="8"/>
      <c r="BCI1" s="8"/>
      <c r="BCJ1" s="8"/>
      <c r="BCK1" s="8"/>
      <c r="BCL1" s="8"/>
      <c r="BCM1" s="8"/>
      <c r="BCN1" s="8"/>
      <c r="BCO1" s="8"/>
      <c r="BCP1" s="8"/>
      <c r="BCQ1" s="8"/>
      <c r="BCR1" s="8"/>
      <c r="BCS1" s="8"/>
      <c r="BCT1" s="8"/>
      <c r="BCU1" s="8"/>
      <c r="BCV1" s="8"/>
      <c r="BCW1" s="8"/>
      <c r="BCX1" s="8"/>
      <c r="BCY1" s="8"/>
      <c r="BCZ1" s="8"/>
      <c r="BDA1" s="8"/>
      <c r="BDB1" s="8"/>
      <c r="BDC1" s="8"/>
      <c r="BDD1" s="8"/>
      <c r="BDE1" s="8"/>
      <c r="BDF1" s="8"/>
      <c r="BDG1" s="8"/>
      <c r="BDH1" s="8"/>
      <c r="BDI1" s="8"/>
      <c r="BDJ1" s="8"/>
      <c r="BDK1" s="8"/>
      <c r="BDL1" s="8"/>
      <c r="BDM1" s="8"/>
      <c r="BDN1" s="8"/>
      <c r="BDO1" s="8"/>
      <c r="BDP1" s="8"/>
      <c r="BDQ1" s="8"/>
      <c r="BDR1" s="8"/>
      <c r="BDS1" s="8"/>
      <c r="BDT1" s="8"/>
      <c r="BDU1" s="8"/>
      <c r="BDV1" s="8"/>
      <c r="BDW1" s="8"/>
      <c r="BDX1" s="8"/>
      <c r="BDY1" s="8"/>
      <c r="BDZ1" s="8"/>
      <c r="BEA1" s="8"/>
      <c r="BEB1" s="8"/>
      <c r="BEC1" s="8"/>
      <c r="BED1" s="8"/>
      <c r="BEE1" s="8"/>
      <c r="BEF1" s="8"/>
      <c r="BEG1" s="8"/>
      <c r="BEH1" s="8"/>
      <c r="BEI1" s="8"/>
      <c r="BEJ1" s="8"/>
      <c r="BEK1" s="8"/>
      <c r="BEL1" s="8"/>
      <c r="BEM1" s="8"/>
      <c r="BEN1" s="8"/>
      <c r="BEO1" s="8"/>
      <c r="BEP1" s="8"/>
      <c r="BEQ1" s="8"/>
      <c r="BER1" s="8"/>
      <c r="BES1" s="8"/>
      <c r="BET1" s="8"/>
      <c r="BEU1" s="8"/>
      <c r="BEV1" s="8"/>
      <c r="BEW1" s="8"/>
      <c r="BEX1" s="8"/>
      <c r="BEY1" s="8"/>
      <c r="BEZ1" s="8"/>
      <c r="BFA1" s="8"/>
      <c r="BFB1" s="8"/>
      <c r="BFC1" s="8"/>
      <c r="BFD1" s="8"/>
      <c r="BFE1" s="8"/>
      <c r="BFF1" s="8"/>
      <c r="BFG1" s="8"/>
      <c r="BFH1" s="8"/>
      <c r="BFI1" s="8"/>
      <c r="BFJ1" s="8"/>
      <c r="BFK1" s="8"/>
      <c r="BFL1" s="8"/>
      <c r="BFM1" s="8"/>
      <c r="BFN1" s="8"/>
      <c r="BFO1" s="8"/>
      <c r="BFP1" s="8"/>
      <c r="BFQ1" s="8"/>
      <c r="BFR1" s="8"/>
      <c r="BFS1" s="8"/>
      <c r="BFT1" s="8"/>
      <c r="BFU1" s="8"/>
      <c r="BFV1" s="8"/>
      <c r="BFW1" s="8"/>
      <c r="BFX1" s="8"/>
      <c r="BFY1" s="8"/>
      <c r="BFZ1" s="8"/>
      <c r="BGA1" s="8"/>
      <c r="BGB1" s="8"/>
      <c r="BGC1" s="8"/>
      <c r="BGD1" s="8"/>
      <c r="BGE1" s="8"/>
      <c r="BGF1" s="8"/>
      <c r="BGG1" s="8"/>
      <c r="BGH1" s="8"/>
      <c r="BGI1" s="8"/>
      <c r="BGJ1" s="8"/>
      <c r="BGK1" s="8"/>
      <c r="BGL1" s="8"/>
      <c r="BGM1" s="8"/>
      <c r="BGN1" s="8"/>
      <c r="BGO1" s="8"/>
      <c r="BGP1" s="8"/>
      <c r="BGQ1" s="8"/>
      <c r="BGR1" s="8"/>
      <c r="BGS1" s="8"/>
      <c r="BGT1" s="8"/>
      <c r="BGU1" s="8"/>
      <c r="BGV1" s="8"/>
      <c r="BGW1" s="8"/>
      <c r="BGX1" s="8"/>
      <c r="BGY1" s="8"/>
      <c r="BGZ1" s="8"/>
      <c r="BHA1" s="8"/>
      <c r="BHB1" s="8"/>
      <c r="BHC1" s="8"/>
      <c r="BHD1" s="8"/>
      <c r="BHE1" s="8"/>
      <c r="BHF1" s="8"/>
      <c r="BHG1" s="8"/>
      <c r="BHH1" s="8"/>
      <c r="BHI1" s="8"/>
      <c r="BHJ1" s="8"/>
      <c r="BHK1" s="8"/>
      <c r="BHL1" s="8"/>
      <c r="BHM1" s="8"/>
      <c r="BHN1" s="8"/>
      <c r="BHO1" s="8"/>
      <c r="BHP1" s="8"/>
      <c r="BHQ1" s="8"/>
      <c r="BHR1" s="8"/>
      <c r="BHS1" s="8"/>
      <c r="BHT1" s="8"/>
      <c r="BHU1" s="8"/>
      <c r="BHV1" s="8"/>
      <c r="BHW1" s="8"/>
      <c r="BHX1" s="8"/>
      <c r="BHY1" s="8"/>
      <c r="BHZ1" s="8"/>
      <c r="BIA1" s="8"/>
      <c r="BIB1" s="8"/>
      <c r="BIC1" s="8"/>
      <c r="BID1" s="8"/>
      <c r="BIE1" s="8"/>
      <c r="BIF1" s="8"/>
      <c r="BIG1" s="8"/>
      <c r="BIH1" s="8"/>
      <c r="BII1" s="8"/>
      <c r="BIJ1" s="8"/>
      <c r="BIK1" s="8"/>
      <c r="BIL1" s="8"/>
      <c r="BIM1" s="8"/>
      <c r="BIN1" s="8"/>
      <c r="BIO1" s="8"/>
      <c r="BIP1" s="8"/>
      <c r="BIQ1" s="8"/>
      <c r="BIR1" s="8"/>
      <c r="BIS1" s="8"/>
      <c r="BIT1" s="8"/>
      <c r="BIU1" s="8"/>
      <c r="BIV1" s="8"/>
      <c r="BIW1" s="8"/>
      <c r="BIX1" s="8"/>
      <c r="BIY1" s="8"/>
      <c r="BIZ1" s="8"/>
      <c r="BJA1" s="8"/>
      <c r="BJB1" s="8"/>
      <c r="BJC1" s="8"/>
      <c r="BJD1" s="8"/>
      <c r="BJE1" s="8"/>
      <c r="BJF1" s="8"/>
      <c r="BJG1" s="8"/>
      <c r="BJH1" s="8"/>
      <c r="BJI1" s="8"/>
      <c r="BJJ1" s="8"/>
      <c r="BJK1" s="8"/>
      <c r="BJL1" s="8"/>
      <c r="BJM1" s="8"/>
      <c r="BJN1" s="8"/>
      <c r="BJO1" s="8"/>
      <c r="BJP1" s="8"/>
      <c r="BJQ1" s="8"/>
      <c r="BJR1" s="8"/>
      <c r="BJS1" s="8"/>
      <c r="BJT1" s="8"/>
      <c r="BJU1" s="8"/>
      <c r="BJV1" s="8"/>
      <c r="BJW1" s="8"/>
      <c r="BJX1" s="8"/>
      <c r="BJY1" s="8"/>
      <c r="BJZ1" s="8"/>
      <c r="BKA1" s="8"/>
      <c r="BKB1" s="8"/>
      <c r="BKC1" s="8"/>
      <c r="BKD1" s="8"/>
      <c r="BKE1" s="8"/>
      <c r="BKF1" s="8"/>
      <c r="BKG1" s="8"/>
      <c r="BKH1" s="8"/>
      <c r="BKI1" s="8"/>
      <c r="BKJ1" s="8"/>
      <c r="BKK1" s="8"/>
      <c r="BKL1" s="8"/>
      <c r="BKM1" s="8"/>
      <c r="BKN1" s="8"/>
      <c r="BKO1" s="8"/>
      <c r="BKP1" s="8"/>
      <c r="BKQ1" s="8"/>
      <c r="BKR1" s="8"/>
      <c r="BKS1" s="8"/>
      <c r="BKT1" s="8"/>
      <c r="BKU1" s="8"/>
      <c r="BKV1" s="8"/>
      <c r="BKW1" s="8"/>
      <c r="BKX1" s="8"/>
      <c r="BKY1" s="8"/>
      <c r="BKZ1" s="8"/>
      <c r="BLA1" s="8"/>
      <c r="BLB1" s="8"/>
      <c r="BLC1" s="8"/>
      <c r="BLD1" s="8"/>
      <c r="BLE1" s="8"/>
      <c r="BLF1" s="8"/>
      <c r="BLG1" s="8"/>
      <c r="BLH1" s="8"/>
      <c r="BLI1" s="8"/>
      <c r="BLJ1" s="8"/>
      <c r="BLK1" s="8"/>
      <c r="BLL1" s="8"/>
      <c r="BLM1" s="8"/>
      <c r="BLN1" s="8"/>
      <c r="BLO1" s="8"/>
      <c r="BLP1" s="8"/>
      <c r="BLQ1" s="8"/>
      <c r="BLR1" s="8"/>
      <c r="BLS1" s="8"/>
      <c r="BLT1" s="8"/>
      <c r="BLU1" s="8"/>
      <c r="BLV1" s="8"/>
      <c r="BLW1" s="8"/>
      <c r="BLX1" s="8"/>
      <c r="BLY1" s="8"/>
      <c r="BLZ1" s="8"/>
      <c r="BMA1" s="8"/>
      <c r="BMB1" s="8"/>
      <c r="BMC1" s="8"/>
      <c r="BMD1" s="8"/>
      <c r="BME1" s="8"/>
      <c r="BMF1" s="8"/>
      <c r="BMG1" s="8"/>
      <c r="BMH1" s="8"/>
      <c r="BMI1" s="8"/>
      <c r="BMJ1" s="8"/>
      <c r="BMK1" s="8"/>
      <c r="BML1" s="8"/>
      <c r="BMM1" s="8"/>
      <c r="BMN1" s="8"/>
      <c r="BMO1" s="8"/>
      <c r="BMP1" s="8"/>
      <c r="BMQ1" s="8"/>
      <c r="BMR1" s="8"/>
      <c r="BMS1" s="8"/>
      <c r="BMT1" s="8"/>
      <c r="BMU1" s="8"/>
      <c r="BMV1" s="8"/>
      <c r="BMW1" s="8"/>
      <c r="BMX1" s="8"/>
      <c r="BMY1" s="8"/>
      <c r="BMZ1" s="8"/>
      <c r="BNA1" s="8"/>
      <c r="BNB1" s="8"/>
      <c r="BNC1" s="8"/>
      <c r="BND1" s="8"/>
      <c r="BNE1" s="8"/>
      <c r="BNF1" s="8"/>
      <c r="BNG1" s="8"/>
      <c r="BNH1" s="8"/>
      <c r="BNI1" s="8"/>
      <c r="BNJ1" s="8"/>
      <c r="BNK1" s="8"/>
      <c r="BNL1" s="8"/>
      <c r="BNM1" s="8"/>
      <c r="BNN1" s="8"/>
      <c r="BNO1" s="8"/>
      <c r="BNP1" s="8"/>
      <c r="BNQ1" s="8"/>
      <c r="BNR1" s="8"/>
      <c r="BNS1" s="8"/>
      <c r="BNT1" s="8"/>
      <c r="BNU1" s="8"/>
      <c r="BNV1" s="8"/>
      <c r="BNW1" s="8"/>
      <c r="BNX1" s="8"/>
      <c r="BNY1" s="8"/>
      <c r="BNZ1" s="8"/>
      <c r="BOA1" s="8"/>
      <c r="BOB1" s="8"/>
      <c r="BOC1" s="8"/>
      <c r="BOD1" s="8"/>
      <c r="BOE1" s="8"/>
      <c r="BOF1" s="8"/>
      <c r="BOG1" s="8"/>
      <c r="BOH1" s="8"/>
      <c r="BOI1" s="8"/>
      <c r="BOJ1" s="8"/>
      <c r="BOK1" s="8"/>
      <c r="BOL1" s="8"/>
      <c r="BOM1" s="8"/>
      <c r="BON1" s="8"/>
      <c r="BOO1" s="8"/>
      <c r="BOP1" s="8"/>
      <c r="BOQ1" s="8"/>
      <c r="BOR1" s="8"/>
      <c r="BOS1" s="8"/>
      <c r="BOT1" s="8"/>
      <c r="BOU1" s="8"/>
      <c r="BOV1" s="8"/>
      <c r="BOW1" s="8"/>
      <c r="BOX1" s="8"/>
      <c r="BOY1" s="8"/>
      <c r="BOZ1" s="8"/>
      <c r="BPA1" s="8"/>
      <c r="BPB1" s="8"/>
      <c r="BPC1" s="8"/>
      <c r="BPD1" s="8"/>
      <c r="BPE1" s="8"/>
      <c r="BPF1" s="8"/>
      <c r="BPG1" s="8"/>
      <c r="BPH1" s="8"/>
      <c r="BPI1" s="8"/>
      <c r="BPJ1" s="8"/>
      <c r="BPK1" s="8"/>
      <c r="BPL1" s="8"/>
      <c r="BPM1" s="8"/>
      <c r="BPN1" s="8"/>
      <c r="BPO1" s="8"/>
      <c r="BPP1" s="8"/>
      <c r="BPQ1" s="8"/>
      <c r="BPR1" s="8"/>
      <c r="BPS1" s="8"/>
      <c r="BPT1" s="8"/>
      <c r="BPU1" s="8"/>
      <c r="BPV1" s="8"/>
      <c r="BPW1" s="8"/>
      <c r="BPX1" s="8"/>
      <c r="BPY1" s="8"/>
      <c r="BPZ1" s="8"/>
      <c r="BQA1" s="8"/>
      <c r="BQB1" s="8"/>
      <c r="BQC1" s="8"/>
      <c r="BQD1" s="8"/>
      <c r="BQE1" s="8"/>
      <c r="BQF1" s="8"/>
      <c r="BQG1" s="8"/>
      <c r="BQH1" s="8"/>
      <c r="BQI1" s="8"/>
      <c r="BQJ1" s="8"/>
      <c r="BQK1" s="8"/>
      <c r="BQL1" s="8"/>
      <c r="BQM1" s="8"/>
      <c r="BQN1" s="8"/>
      <c r="BQO1" s="8"/>
      <c r="BQP1" s="8"/>
      <c r="BQQ1" s="8"/>
      <c r="BQR1" s="8"/>
      <c r="BQS1" s="8"/>
      <c r="BQT1" s="8"/>
      <c r="BQU1" s="8"/>
      <c r="BQV1" s="8"/>
      <c r="BQW1" s="8"/>
      <c r="BQX1" s="8"/>
      <c r="BQY1" s="8"/>
      <c r="BQZ1" s="8"/>
      <c r="BRA1" s="8"/>
      <c r="BRB1" s="8"/>
      <c r="BRC1" s="8"/>
      <c r="BRD1" s="8"/>
      <c r="BRE1" s="8"/>
      <c r="BRF1" s="8"/>
      <c r="BRG1" s="8"/>
      <c r="BRH1" s="8"/>
      <c r="BRI1" s="8"/>
      <c r="BRJ1" s="8"/>
      <c r="BRK1" s="8"/>
      <c r="BRL1" s="8"/>
      <c r="BRM1" s="8"/>
      <c r="BRN1" s="8"/>
      <c r="BRO1" s="8"/>
      <c r="BRP1" s="8"/>
      <c r="BRQ1" s="8"/>
      <c r="BRR1" s="8"/>
      <c r="BRS1" s="8"/>
      <c r="BRT1" s="8"/>
      <c r="BRU1" s="8"/>
      <c r="BRV1" s="8"/>
      <c r="BRW1" s="8"/>
      <c r="BRX1" s="8"/>
      <c r="BRY1" s="8"/>
      <c r="BRZ1" s="8"/>
      <c r="BSA1" s="8"/>
      <c r="BSB1" s="8"/>
      <c r="BSC1" s="8"/>
      <c r="BSD1" s="8"/>
      <c r="BSE1" s="8"/>
      <c r="BSF1" s="8"/>
      <c r="BSG1" s="8"/>
      <c r="BSH1" s="8"/>
      <c r="BSI1" s="8"/>
      <c r="BSJ1" s="8"/>
      <c r="BSK1" s="8"/>
      <c r="BSL1" s="8"/>
      <c r="BSM1" s="8"/>
      <c r="BSN1" s="8"/>
      <c r="BSO1" s="8"/>
      <c r="BSP1" s="8"/>
      <c r="BSQ1" s="8"/>
      <c r="BSR1" s="8"/>
      <c r="BSS1" s="8"/>
      <c r="BST1" s="8"/>
      <c r="BSU1" s="8"/>
      <c r="BSV1" s="8"/>
      <c r="BSW1" s="8"/>
      <c r="BSX1" s="8"/>
      <c r="BSY1" s="8"/>
      <c r="BSZ1" s="8"/>
      <c r="BTA1" s="8"/>
      <c r="BTB1" s="8"/>
      <c r="BTC1" s="8"/>
      <c r="BTD1" s="8"/>
      <c r="BTE1" s="8"/>
      <c r="BTF1" s="8"/>
      <c r="BTG1" s="8"/>
      <c r="BTH1" s="8"/>
      <c r="BTI1" s="8"/>
      <c r="BTJ1" s="8"/>
      <c r="BTK1" s="8"/>
      <c r="BTL1" s="8"/>
      <c r="BTM1" s="8"/>
      <c r="BTN1" s="8"/>
      <c r="BTO1" s="8"/>
      <c r="BTP1" s="8"/>
      <c r="BTQ1" s="8"/>
      <c r="BTR1" s="8"/>
      <c r="BTS1" s="8"/>
      <c r="BTT1" s="8"/>
      <c r="BTU1" s="8"/>
      <c r="BTV1" s="8"/>
      <c r="BTW1" s="8"/>
      <c r="BTX1" s="8"/>
      <c r="BTY1" s="8"/>
      <c r="BTZ1" s="8"/>
      <c r="BUA1" s="8"/>
      <c r="BUB1" s="8"/>
      <c r="BUC1" s="8"/>
      <c r="BUD1" s="8"/>
      <c r="BUE1" s="8"/>
      <c r="BUF1" s="8"/>
      <c r="BUG1" s="8"/>
      <c r="BUH1" s="8"/>
      <c r="BUI1" s="8"/>
      <c r="BUJ1" s="8"/>
      <c r="BUK1" s="8"/>
      <c r="BUL1" s="8"/>
      <c r="BUM1" s="8"/>
      <c r="BUN1" s="8"/>
      <c r="BUO1" s="8"/>
      <c r="BUP1" s="8"/>
      <c r="BUQ1" s="8"/>
      <c r="BUR1" s="8"/>
      <c r="BUS1" s="8"/>
      <c r="BUT1" s="8"/>
      <c r="BUU1" s="8"/>
      <c r="BUV1" s="8"/>
      <c r="BUW1" s="8"/>
      <c r="BUX1" s="8"/>
      <c r="BUY1" s="8"/>
      <c r="BUZ1" s="8"/>
      <c r="BVA1" s="8"/>
      <c r="BVB1" s="8"/>
      <c r="BVC1" s="8"/>
      <c r="BVD1" s="8"/>
      <c r="BVE1" s="8"/>
      <c r="BVF1" s="8"/>
      <c r="BVG1" s="8"/>
      <c r="BVH1" s="8"/>
      <c r="BVI1" s="8"/>
      <c r="BVJ1" s="8"/>
      <c r="BVK1" s="8"/>
      <c r="BVL1" s="8"/>
      <c r="BVM1" s="8"/>
      <c r="BVN1" s="8"/>
      <c r="BVO1" s="8"/>
      <c r="BVP1" s="8"/>
      <c r="BVQ1" s="8"/>
      <c r="BVR1" s="8"/>
      <c r="BVS1" s="8"/>
      <c r="BVT1" s="8"/>
      <c r="BVU1" s="8"/>
      <c r="BVV1" s="8"/>
      <c r="BVW1" s="8"/>
      <c r="BVX1" s="8"/>
      <c r="BVY1" s="8"/>
      <c r="BVZ1" s="8"/>
      <c r="BWA1" s="8"/>
      <c r="BWB1" s="8"/>
      <c r="BWC1" s="8"/>
      <c r="BWD1" s="8"/>
      <c r="BWE1" s="8"/>
      <c r="BWF1" s="8"/>
      <c r="BWG1" s="8"/>
      <c r="BWH1" s="8"/>
      <c r="BWI1" s="8"/>
      <c r="BWJ1" s="8"/>
      <c r="BWK1" s="8"/>
      <c r="BWL1" s="8"/>
      <c r="BWM1" s="8"/>
      <c r="BWN1" s="8"/>
      <c r="BWO1" s="8"/>
      <c r="BWP1" s="8"/>
      <c r="BWQ1" s="8"/>
      <c r="BWR1" s="8"/>
      <c r="BWS1" s="8"/>
      <c r="BWT1" s="8"/>
      <c r="BWU1" s="8"/>
      <c r="BWV1" s="8"/>
      <c r="BWW1" s="8"/>
      <c r="BWX1" s="8"/>
      <c r="BWY1" s="8"/>
      <c r="BWZ1" s="8"/>
      <c r="BXA1" s="8"/>
      <c r="BXB1" s="8"/>
      <c r="BXC1" s="8"/>
      <c r="BXD1" s="8"/>
      <c r="BXE1" s="8"/>
      <c r="BXF1" s="8"/>
      <c r="BXG1" s="8"/>
      <c r="BXH1" s="8"/>
      <c r="BXI1" s="8"/>
      <c r="BXJ1" s="8"/>
      <c r="BXK1" s="8"/>
      <c r="BXL1" s="8"/>
      <c r="BXM1" s="8"/>
      <c r="BXN1" s="8"/>
      <c r="BXO1" s="8"/>
      <c r="BXP1" s="8"/>
      <c r="BXQ1" s="8"/>
      <c r="BXR1" s="8"/>
      <c r="BXS1" s="8"/>
      <c r="BXT1" s="8"/>
      <c r="BXU1" s="8"/>
      <c r="BXV1" s="8"/>
      <c r="BXW1" s="8"/>
      <c r="BXX1" s="8"/>
      <c r="BXY1" s="8"/>
      <c r="BXZ1" s="8"/>
      <c r="BYA1" s="8"/>
      <c r="BYB1" s="8"/>
      <c r="BYC1" s="8"/>
      <c r="BYD1" s="8"/>
      <c r="BYE1" s="8"/>
      <c r="BYF1" s="8"/>
      <c r="BYG1" s="8"/>
      <c r="BYH1" s="8"/>
      <c r="BYI1" s="8"/>
      <c r="BYJ1" s="8"/>
      <c r="BYK1" s="8"/>
      <c r="BYL1" s="8"/>
      <c r="BYM1" s="8"/>
      <c r="BYN1" s="8"/>
      <c r="BYO1" s="8"/>
      <c r="BYP1" s="8"/>
      <c r="BYQ1" s="8"/>
      <c r="BYR1" s="8"/>
      <c r="BYS1" s="8"/>
      <c r="BYT1" s="8"/>
      <c r="BYU1" s="8"/>
      <c r="BYV1" s="8"/>
      <c r="BYW1" s="8"/>
      <c r="BYX1" s="8"/>
      <c r="BYY1" s="8"/>
      <c r="BYZ1" s="8"/>
      <c r="BZA1" s="8"/>
      <c r="BZB1" s="8"/>
      <c r="BZC1" s="8"/>
      <c r="BZD1" s="8"/>
      <c r="BZE1" s="8"/>
      <c r="BZF1" s="8"/>
      <c r="BZG1" s="8"/>
      <c r="BZH1" s="8"/>
      <c r="BZI1" s="8"/>
      <c r="BZJ1" s="8"/>
      <c r="BZK1" s="8"/>
      <c r="BZL1" s="8"/>
      <c r="BZM1" s="8"/>
      <c r="BZN1" s="8"/>
      <c r="BZO1" s="8"/>
      <c r="BZP1" s="8"/>
      <c r="BZQ1" s="8"/>
      <c r="BZR1" s="8"/>
      <c r="BZS1" s="8"/>
      <c r="BZT1" s="8"/>
      <c r="BZU1" s="8"/>
      <c r="BZV1" s="8"/>
      <c r="BZW1" s="8"/>
      <c r="BZX1" s="8"/>
      <c r="BZY1" s="8"/>
      <c r="BZZ1" s="8"/>
      <c r="CAA1" s="8"/>
      <c r="CAB1" s="8"/>
      <c r="CAC1" s="8"/>
      <c r="CAD1" s="8"/>
      <c r="CAE1" s="8"/>
      <c r="CAF1" s="8"/>
      <c r="CAG1" s="8"/>
      <c r="CAH1" s="8"/>
      <c r="CAI1" s="8"/>
      <c r="CAJ1" s="8"/>
      <c r="CAK1" s="8"/>
      <c r="CAL1" s="8"/>
      <c r="CAM1" s="8"/>
      <c r="CAN1" s="8"/>
      <c r="CAO1" s="8"/>
      <c r="CAP1" s="8"/>
      <c r="CAQ1" s="8"/>
      <c r="CAR1" s="8"/>
      <c r="CAS1" s="8"/>
      <c r="CAT1" s="8"/>
      <c r="CAU1" s="8"/>
      <c r="CAV1" s="8"/>
      <c r="CAW1" s="8"/>
      <c r="CAX1" s="8"/>
      <c r="CAY1" s="8"/>
      <c r="CAZ1" s="8"/>
      <c r="CBA1" s="8"/>
      <c r="CBB1" s="8"/>
      <c r="CBC1" s="8"/>
      <c r="CBD1" s="8"/>
      <c r="CBE1" s="8"/>
      <c r="CBF1" s="8"/>
      <c r="CBG1" s="8"/>
      <c r="CBH1" s="8"/>
      <c r="CBI1" s="8"/>
      <c r="CBJ1" s="8"/>
      <c r="CBK1" s="8"/>
      <c r="CBL1" s="8"/>
      <c r="CBM1" s="8"/>
      <c r="CBN1" s="8"/>
      <c r="CBO1" s="8"/>
      <c r="CBP1" s="8"/>
      <c r="CBQ1" s="8"/>
      <c r="CBR1" s="8"/>
      <c r="CBS1" s="8"/>
      <c r="CBT1" s="8"/>
      <c r="CBU1" s="8"/>
      <c r="CBV1" s="8"/>
      <c r="CBW1" s="8"/>
      <c r="CBX1" s="8"/>
      <c r="CBY1" s="8"/>
      <c r="CBZ1" s="8"/>
      <c r="CCA1" s="8"/>
      <c r="CCB1" s="8"/>
      <c r="CCC1" s="8"/>
      <c r="CCD1" s="8"/>
      <c r="CCE1" s="8"/>
      <c r="CCF1" s="8"/>
      <c r="CCG1" s="8"/>
      <c r="CCH1" s="8"/>
      <c r="CCI1" s="8"/>
      <c r="CCJ1" s="8"/>
      <c r="CCK1" s="8"/>
      <c r="CCL1" s="8"/>
      <c r="CCM1" s="8"/>
      <c r="CCN1" s="8"/>
      <c r="CCO1" s="8"/>
      <c r="CCP1" s="8"/>
      <c r="CCQ1" s="8"/>
      <c r="CCR1" s="8"/>
      <c r="CCS1" s="8"/>
      <c r="CCT1" s="8"/>
      <c r="CCU1" s="8"/>
      <c r="CCV1" s="8"/>
      <c r="CCW1" s="8"/>
      <c r="CCX1" s="8"/>
      <c r="CCY1" s="8"/>
      <c r="CCZ1" s="8"/>
      <c r="CDA1" s="8"/>
      <c r="CDB1" s="8"/>
      <c r="CDC1" s="8"/>
      <c r="CDD1" s="8"/>
      <c r="CDE1" s="8"/>
      <c r="CDF1" s="8"/>
      <c r="CDG1" s="8"/>
      <c r="CDH1" s="8"/>
      <c r="CDI1" s="8"/>
      <c r="CDJ1" s="8"/>
      <c r="CDK1" s="8"/>
      <c r="CDL1" s="8"/>
      <c r="CDM1" s="8"/>
      <c r="CDN1" s="8"/>
      <c r="CDO1" s="8"/>
      <c r="CDP1" s="8"/>
      <c r="CDQ1" s="8"/>
      <c r="CDR1" s="8"/>
      <c r="CDS1" s="8"/>
      <c r="CDT1" s="8"/>
      <c r="CDU1" s="8"/>
      <c r="CDV1" s="8"/>
      <c r="CDW1" s="8"/>
      <c r="CDX1" s="8"/>
      <c r="CDY1" s="8"/>
      <c r="CDZ1" s="8"/>
      <c r="CEA1" s="8"/>
      <c r="CEB1" s="8"/>
      <c r="CEC1" s="8"/>
      <c r="CED1" s="8"/>
      <c r="CEE1" s="8"/>
      <c r="CEF1" s="8"/>
      <c r="CEG1" s="8"/>
      <c r="CEH1" s="8"/>
      <c r="CEI1" s="8"/>
      <c r="CEJ1" s="8"/>
      <c r="CEK1" s="8"/>
      <c r="CEL1" s="8"/>
      <c r="CEM1" s="8"/>
      <c r="CEN1" s="8"/>
      <c r="CEO1" s="8"/>
      <c r="CEP1" s="8"/>
      <c r="CEQ1" s="8"/>
      <c r="CER1" s="8"/>
      <c r="CES1" s="8"/>
      <c r="CET1" s="8"/>
      <c r="CEU1" s="8"/>
      <c r="CEV1" s="8"/>
      <c r="CEW1" s="8"/>
      <c r="CEX1" s="8"/>
      <c r="CEY1" s="8"/>
      <c r="CEZ1" s="8"/>
      <c r="CFA1" s="8"/>
      <c r="CFB1" s="8"/>
      <c r="CFC1" s="8"/>
      <c r="CFD1" s="8"/>
      <c r="CFE1" s="8"/>
      <c r="CFF1" s="8"/>
      <c r="CFG1" s="8"/>
      <c r="CFH1" s="8"/>
      <c r="CFI1" s="8"/>
      <c r="CFJ1" s="8"/>
      <c r="CFK1" s="8"/>
      <c r="CFL1" s="8"/>
      <c r="CFM1" s="8"/>
      <c r="CFN1" s="8"/>
      <c r="CFO1" s="8"/>
      <c r="CFP1" s="8"/>
      <c r="CFQ1" s="8"/>
      <c r="CFR1" s="8"/>
      <c r="CFS1" s="8"/>
      <c r="CFT1" s="8"/>
      <c r="CFU1" s="8"/>
      <c r="CFV1" s="8"/>
      <c r="CFW1" s="8"/>
      <c r="CFX1" s="8"/>
      <c r="CFY1" s="8"/>
      <c r="CFZ1" s="8"/>
      <c r="CGA1" s="8"/>
      <c r="CGB1" s="8"/>
      <c r="CGC1" s="8"/>
      <c r="CGD1" s="8"/>
      <c r="CGE1" s="8"/>
      <c r="CGF1" s="8"/>
      <c r="CGG1" s="8"/>
      <c r="CGH1" s="8"/>
      <c r="CGI1" s="8"/>
      <c r="CGJ1" s="8"/>
      <c r="CGK1" s="8"/>
      <c r="CGL1" s="8"/>
      <c r="CGM1" s="8"/>
      <c r="CGN1" s="8"/>
      <c r="CGO1" s="8"/>
      <c r="CGP1" s="8"/>
      <c r="CGQ1" s="8"/>
      <c r="CGR1" s="8"/>
      <c r="CGS1" s="8"/>
      <c r="CGT1" s="8"/>
      <c r="CGU1" s="8"/>
      <c r="CGV1" s="8"/>
      <c r="CGW1" s="8"/>
      <c r="CGX1" s="8"/>
      <c r="CGY1" s="8"/>
      <c r="CGZ1" s="8"/>
      <c r="CHA1" s="8"/>
      <c r="CHB1" s="8"/>
      <c r="CHC1" s="8"/>
      <c r="CHD1" s="8"/>
      <c r="CHE1" s="8"/>
      <c r="CHF1" s="8"/>
      <c r="CHG1" s="8"/>
      <c r="CHH1" s="8"/>
      <c r="CHI1" s="8"/>
      <c r="CHJ1" s="8"/>
      <c r="CHK1" s="8"/>
      <c r="CHL1" s="8"/>
      <c r="CHM1" s="8"/>
      <c r="CHN1" s="8"/>
      <c r="CHO1" s="8"/>
      <c r="CHP1" s="8"/>
      <c r="CHQ1" s="8"/>
      <c r="CHR1" s="8"/>
      <c r="CHS1" s="8"/>
      <c r="CHT1" s="8"/>
      <c r="CHU1" s="8"/>
      <c r="CHV1" s="8"/>
      <c r="CHW1" s="8"/>
      <c r="CHX1" s="8"/>
      <c r="CHY1" s="8"/>
      <c r="CHZ1" s="8"/>
      <c r="CIA1" s="8"/>
      <c r="CIB1" s="8"/>
      <c r="CIC1" s="8"/>
      <c r="CID1" s="8"/>
      <c r="CIE1" s="8"/>
      <c r="CIF1" s="8"/>
      <c r="CIG1" s="8"/>
      <c r="CIH1" s="8"/>
      <c r="CII1" s="8"/>
      <c r="CIJ1" s="8"/>
      <c r="CIK1" s="8"/>
      <c r="CIL1" s="8"/>
      <c r="CIM1" s="8"/>
      <c r="CIN1" s="8"/>
      <c r="CIO1" s="8"/>
      <c r="CIP1" s="8"/>
      <c r="CIQ1" s="8"/>
      <c r="CIR1" s="8"/>
      <c r="CIS1" s="8"/>
      <c r="CIT1" s="8"/>
      <c r="CIU1" s="8"/>
      <c r="CIV1" s="8"/>
      <c r="CIW1" s="8"/>
      <c r="CIX1" s="8"/>
      <c r="CIY1" s="8"/>
      <c r="CIZ1" s="8"/>
      <c r="CJA1" s="8"/>
      <c r="CJB1" s="8"/>
      <c r="CJC1" s="8"/>
      <c r="CJD1" s="8"/>
      <c r="CJE1" s="8"/>
      <c r="CJF1" s="8"/>
      <c r="CJG1" s="8"/>
      <c r="CJH1" s="8"/>
      <c r="CJI1" s="8"/>
      <c r="CJJ1" s="8"/>
      <c r="CJK1" s="8"/>
      <c r="CJL1" s="8"/>
      <c r="CJM1" s="8"/>
      <c r="CJN1" s="8"/>
      <c r="CJO1" s="8"/>
      <c r="CJP1" s="8"/>
      <c r="CJQ1" s="8"/>
      <c r="CJR1" s="8"/>
      <c r="CJS1" s="8"/>
      <c r="CJT1" s="8"/>
      <c r="CJU1" s="8"/>
      <c r="CJV1" s="8"/>
      <c r="CJW1" s="8"/>
      <c r="CJX1" s="8"/>
      <c r="CJY1" s="8"/>
      <c r="CJZ1" s="8"/>
      <c r="CKA1" s="8"/>
      <c r="CKB1" s="8"/>
      <c r="CKC1" s="8"/>
      <c r="CKD1" s="8"/>
      <c r="CKE1" s="8"/>
      <c r="CKF1" s="8"/>
      <c r="CKG1" s="8"/>
      <c r="CKH1" s="8"/>
      <c r="CKI1" s="8"/>
      <c r="CKJ1" s="8"/>
      <c r="CKK1" s="8"/>
      <c r="CKL1" s="8"/>
      <c r="CKM1" s="8"/>
      <c r="CKN1" s="8"/>
      <c r="CKO1" s="8"/>
      <c r="CKP1" s="8"/>
      <c r="CKQ1" s="8"/>
      <c r="CKR1" s="8"/>
      <c r="CKS1" s="8"/>
      <c r="CKT1" s="8"/>
      <c r="CKU1" s="8"/>
      <c r="CKV1" s="8"/>
      <c r="CKW1" s="8"/>
      <c r="CKX1" s="8"/>
      <c r="CKY1" s="8"/>
      <c r="CKZ1" s="8"/>
      <c r="CLA1" s="8"/>
      <c r="CLB1" s="8"/>
      <c r="CLC1" s="8"/>
      <c r="CLD1" s="8"/>
      <c r="CLE1" s="8"/>
      <c r="CLF1" s="8"/>
      <c r="CLG1" s="8"/>
      <c r="CLH1" s="8"/>
      <c r="CLI1" s="8"/>
      <c r="CLJ1" s="8"/>
      <c r="CLK1" s="8"/>
      <c r="CLL1" s="8"/>
      <c r="CLM1" s="8"/>
      <c r="CLN1" s="8"/>
      <c r="CLO1" s="8"/>
      <c r="CLP1" s="8"/>
      <c r="CLQ1" s="8"/>
      <c r="CLR1" s="8"/>
      <c r="CLS1" s="8"/>
      <c r="CLT1" s="8"/>
      <c r="CLU1" s="8"/>
      <c r="CLV1" s="8"/>
      <c r="CLW1" s="8"/>
      <c r="CLX1" s="8"/>
      <c r="CLY1" s="8"/>
      <c r="CLZ1" s="8"/>
      <c r="CMA1" s="8"/>
      <c r="CMB1" s="8"/>
      <c r="CMC1" s="8"/>
      <c r="CMD1" s="8"/>
      <c r="CME1" s="8"/>
      <c r="CMF1" s="8"/>
      <c r="CMG1" s="8"/>
      <c r="CMH1" s="8"/>
      <c r="CMI1" s="8"/>
      <c r="CMJ1" s="8"/>
      <c r="CMK1" s="8"/>
      <c r="CML1" s="8"/>
      <c r="CMM1" s="8"/>
      <c r="CMN1" s="8"/>
      <c r="CMO1" s="8"/>
      <c r="CMP1" s="8"/>
      <c r="CMQ1" s="8"/>
      <c r="CMR1" s="8"/>
      <c r="CMS1" s="8"/>
      <c r="CMT1" s="8"/>
      <c r="CMU1" s="8"/>
      <c r="CMV1" s="8"/>
      <c r="CMW1" s="8"/>
      <c r="CMX1" s="8"/>
      <c r="CMY1" s="8"/>
      <c r="CMZ1" s="8"/>
      <c r="CNA1" s="8"/>
      <c r="CNB1" s="8"/>
      <c r="CNC1" s="8"/>
      <c r="CND1" s="8"/>
      <c r="CNE1" s="8"/>
      <c r="CNF1" s="8"/>
      <c r="CNG1" s="8"/>
      <c r="CNH1" s="8"/>
      <c r="CNI1" s="8"/>
      <c r="CNJ1" s="8"/>
      <c r="CNK1" s="8"/>
      <c r="CNL1" s="8"/>
      <c r="CNM1" s="8"/>
      <c r="CNN1" s="8"/>
      <c r="CNO1" s="8"/>
      <c r="CNP1" s="8"/>
      <c r="CNQ1" s="8"/>
      <c r="CNR1" s="8"/>
      <c r="CNS1" s="8"/>
      <c r="CNT1" s="8"/>
      <c r="CNU1" s="8"/>
      <c r="CNV1" s="8"/>
      <c r="CNW1" s="8"/>
      <c r="CNX1" s="8"/>
      <c r="CNY1" s="8"/>
      <c r="CNZ1" s="8"/>
      <c r="COA1" s="8"/>
      <c r="COB1" s="8"/>
      <c r="COC1" s="8"/>
      <c r="COD1" s="8"/>
      <c r="COE1" s="8"/>
      <c r="COF1" s="8"/>
      <c r="COG1" s="8"/>
      <c r="COH1" s="8"/>
      <c r="COI1" s="8"/>
      <c r="COJ1" s="8"/>
      <c r="COK1" s="8"/>
      <c r="COL1" s="8"/>
      <c r="COM1" s="8"/>
      <c r="CON1" s="8"/>
      <c r="COO1" s="8"/>
      <c r="COP1" s="8"/>
      <c r="COQ1" s="8"/>
      <c r="COR1" s="8"/>
      <c r="COS1" s="8"/>
      <c r="COT1" s="8"/>
      <c r="COU1" s="8"/>
      <c r="COV1" s="8"/>
      <c r="COW1" s="8"/>
      <c r="COX1" s="8"/>
      <c r="COY1" s="8"/>
      <c r="COZ1" s="8"/>
      <c r="CPA1" s="8"/>
      <c r="CPB1" s="8"/>
      <c r="CPC1" s="8"/>
      <c r="CPD1" s="8"/>
      <c r="CPE1" s="8"/>
      <c r="CPF1" s="8"/>
      <c r="CPG1" s="8"/>
      <c r="CPH1" s="8"/>
      <c r="CPI1" s="8"/>
      <c r="CPJ1" s="8"/>
      <c r="CPK1" s="8"/>
      <c r="CPL1" s="8"/>
      <c r="CPM1" s="8"/>
      <c r="CPN1" s="8"/>
      <c r="CPO1" s="8"/>
      <c r="CPP1" s="8"/>
      <c r="CPQ1" s="8"/>
      <c r="CPR1" s="8"/>
      <c r="CPS1" s="8"/>
      <c r="CPT1" s="8"/>
      <c r="CPU1" s="8"/>
      <c r="CPV1" s="8"/>
      <c r="CPW1" s="8"/>
      <c r="CPX1" s="8"/>
      <c r="CPY1" s="8"/>
      <c r="CPZ1" s="8"/>
      <c r="CQA1" s="8"/>
      <c r="CQB1" s="8"/>
      <c r="CQC1" s="8"/>
      <c r="CQD1" s="8"/>
      <c r="CQE1" s="8"/>
      <c r="CQF1" s="8"/>
      <c r="CQG1" s="8"/>
      <c r="CQH1" s="8"/>
      <c r="CQI1" s="8"/>
      <c r="CQJ1" s="8"/>
      <c r="CQK1" s="8"/>
      <c r="CQL1" s="8"/>
      <c r="CQM1" s="8"/>
      <c r="CQN1" s="8"/>
      <c r="CQO1" s="8"/>
      <c r="CQP1" s="8"/>
      <c r="CQQ1" s="8"/>
      <c r="CQR1" s="8"/>
      <c r="CQS1" s="8"/>
      <c r="CQT1" s="8"/>
      <c r="CQU1" s="8"/>
      <c r="CQV1" s="8"/>
      <c r="CQW1" s="8"/>
      <c r="CQX1" s="8"/>
      <c r="CQY1" s="8"/>
      <c r="CQZ1" s="8"/>
      <c r="CRA1" s="8"/>
      <c r="CRB1" s="8"/>
      <c r="CRC1" s="8"/>
      <c r="CRD1" s="8"/>
      <c r="CRE1" s="8"/>
      <c r="CRF1" s="8"/>
      <c r="CRG1" s="8"/>
      <c r="CRH1" s="8"/>
      <c r="CRI1" s="8"/>
      <c r="CRJ1" s="8"/>
      <c r="CRK1" s="8"/>
      <c r="CRL1" s="8"/>
      <c r="CRM1" s="8"/>
      <c r="CRN1" s="8"/>
      <c r="CRO1" s="8"/>
      <c r="CRP1" s="8"/>
      <c r="CRQ1" s="8"/>
      <c r="CRR1" s="8"/>
      <c r="CRS1" s="8"/>
      <c r="CRT1" s="8"/>
      <c r="CRU1" s="8"/>
      <c r="CRV1" s="8"/>
      <c r="CRW1" s="8"/>
      <c r="CRX1" s="8"/>
      <c r="CRY1" s="8"/>
      <c r="CRZ1" s="8"/>
      <c r="CSA1" s="8"/>
      <c r="CSB1" s="8"/>
      <c r="CSC1" s="8"/>
      <c r="CSD1" s="8"/>
      <c r="CSE1" s="8"/>
      <c r="CSF1" s="8"/>
      <c r="CSG1" s="8"/>
      <c r="CSH1" s="8"/>
      <c r="CSI1" s="8"/>
      <c r="CSJ1" s="8"/>
      <c r="CSK1" s="8"/>
      <c r="CSL1" s="8"/>
      <c r="CSM1" s="8"/>
      <c r="CSN1" s="8"/>
      <c r="CSO1" s="8"/>
      <c r="CSP1" s="8"/>
      <c r="CSQ1" s="8"/>
      <c r="CSR1" s="8"/>
      <c r="CSS1" s="8"/>
      <c r="CST1" s="8"/>
      <c r="CSU1" s="8"/>
      <c r="CSV1" s="8"/>
      <c r="CSW1" s="8"/>
      <c r="CSX1" s="8"/>
      <c r="CSY1" s="8"/>
      <c r="CSZ1" s="8"/>
      <c r="CTA1" s="8"/>
      <c r="CTB1" s="8"/>
      <c r="CTC1" s="8"/>
      <c r="CTD1" s="8"/>
      <c r="CTE1" s="8"/>
      <c r="CTF1" s="8"/>
      <c r="CTG1" s="8"/>
      <c r="CTH1" s="8"/>
      <c r="CTI1" s="8"/>
      <c r="CTJ1" s="8"/>
      <c r="CTK1" s="8"/>
      <c r="CTL1" s="8"/>
      <c r="CTM1" s="8"/>
      <c r="CTN1" s="8"/>
      <c r="CTO1" s="8"/>
      <c r="CTP1" s="8"/>
      <c r="CTQ1" s="8"/>
      <c r="CTR1" s="8"/>
      <c r="CTS1" s="8"/>
      <c r="CTT1" s="8"/>
      <c r="CTU1" s="8"/>
      <c r="CTV1" s="8"/>
      <c r="CTW1" s="8"/>
      <c r="CTX1" s="8"/>
      <c r="CTY1" s="8"/>
      <c r="CTZ1" s="8"/>
      <c r="CUA1" s="8"/>
      <c r="CUB1" s="8"/>
      <c r="CUC1" s="8"/>
      <c r="CUD1" s="8"/>
      <c r="CUE1" s="8"/>
      <c r="CUF1" s="8"/>
      <c r="CUG1" s="8"/>
      <c r="CUH1" s="8"/>
      <c r="CUI1" s="8"/>
      <c r="CUJ1" s="8"/>
      <c r="CUK1" s="8"/>
      <c r="CUL1" s="8"/>
      <c r="CUM1" s="8"/>
      <c r="CUN1" s="8"/>
      <c r="CUO1" s="8"/>
      <c r="CUP1" s="8"/>
      <c r="CUQ1" s="8"/>
      <c r="CUR1" s="8"/>
      <c r="CUS1" s="8"/>
      <c r="CUT1" s="8"/>
      <c r="CUU1" s="8"/>
      <c r="CUV1" s="8"/>
      <c r="CUW1" s="8"/>
      <c r="CUX1" s="8"/>
      <c r="CUY1" s="8"/>
      <c r="CUZ1" s="8"/>
      <c r="CVA1" s="8"/>
      <c r="CVB1" s="8"/>
      <c r="CVC1" s="8"/>
      <c r="CVD1" s="8"/>
      <c r="CVE1" s="8"/>
      <c r="CVF1" s="8"/>
      <c r="CVG1" s="8"/>
      <c r="CVH1" s="8"/>
      <c r="CVI1" s="8"/>
      <c r="CVJ1" s="8"/>
      <c r="CVK1" s="8"/>
      <c r="CVL1" s="8"/>
      <c r="CVM1" s="8"/>
      <c r="CVN1" s="8"/>
      <c r="CVO1" s="8"/>
      <c r="CVP1" s="8"/>
      <c r="CVQ1" s="8"/>
      <c r="CVR1" s="8"/>
      <c r="CVS1" s="8"/>
      <c r="CVT1" s="8"/>
      <c r="CVU1" s="8"/>
      <c r="CVV1" s="8"/>
      <c r="CVW1" s="8"/>
      <c r="CVX1" s="8"/>
      <c r="CVY1" s="8"/>
      <c r="CVZ1" s="8"/>
      <c r="CWA1" s="8"/>
      <c r="CWB1" s="8"/>
      <c r="CWC1" s="8"/>
      <c r="CWD1" s="8"/>
      <c r="CWE1" s="8"/>
      <c r="CWF1" s="8"/>
      <c r="CWG1" s="8"/>
      <c r="CWH1" s="8"/>
      <c r="CWI1" s="8"/>
      <c r="CWJ1" s="8"/>
      <c r="CWK1" s="8"/>
      <c r="CWL1" s="8"/>
      <c r="CWM1" s="8"/>
      <c r="CWN1" s="8"/>
      <c r="CWO1" s="8"/>
      <c r="CWP1" s="8"/>
      <c r="CWQ1" s="8"/>
      <c r="CWR1" s="8"/>
      <c r="CWS1" s="8"/>
      <c r="CWT1" s="8"/>
      <c r="CWU1" s="8"/>
      <c r="CWV1" s="8"/>
      <c r="CWW1" s="8"/>
      <c r="CWX1" s="8"/>
      <c r="CWY1" s="8"/>
      <c r="CWZ1" s="8"/>
      <c r="CXA1" s="8"/>
      <c r="CXB1" s="8"/>
      <c r="CXC1" s="8"/>
      <c r="CXD1" s="8"/>
      <c r="CXE1" s="8"/>
      <c r="CXF1" s="8"/>
      <c r="CXG1" s="8"/>
      <c r="CXH1" s="8"/>
      <c r="CXI1" s="8"/>
      <c r="CXJ1" s="8"/>
      <c r="CXK1" s="8"/>
      <c r="CXL1" s="8"/>
      <c r="CXM1" s="8"/>
      <c r="CXN1" s="8"/>
      <c r="CXO1" s="8"/>
      <c r="CXP1" s="8"/>
      <c r="CXQ1" s="8"/>
      <c r="CXR1" s="8"/>
      <c r="CXS1" s="8"/>
      <c r="CXT1" s="8"/>
      <c r="CXU1" s="8"/>
      <c r="CXV1" s="8"/>
      <c r="CXW1" s="8"/>
      <c r="CXX1" s="8"/>
      <c r="CXY1" s="8"/>
      <c r="CXZ1" s="8"/>
      <c r="CYA1" s="8"/>
      <c r="CYB1" s="8"/>
      <c r="CYC1" s="8"/>
      <c r="CYD1" s="8"/>
      <c r="CYE1" s="8"/>
      <c r="CYF1" s="8"/>
      <c r="CYG1" s="8"/>
      <c r="CYH1" s="8"/>
      <c r="CYI1" s="8"/>
      <c r="CYJ1" s="8"/>
      <c r="CYK1" s="8"/>
      <c r="CYL1" s="8"/>
      <c r="CYM1" s="8"/>
      <c r="CYN1" s="8"/>
      <c r="CYO1" s="8"/>
      <c r="CYP1" s="8"/>
      <c r="CYQ1" s="8"/>
      <c r="CYR1" s="8"/>
      <c r="CYS1" s="8"/>
      <c r="CYT1" s="8"/>
      <c r="CYU1" s="8"/>
      <c r="CYV1" s="8"/>
      <c r="CYW1" s="8"/>
      <c r="CYX1" s="8"/>
      <c r="CYY1" s="8"/>
      <c r="CYZ1" s="8"/>
      <c r="CZA1" s="8"/>
      <c r="CZB1" s="8"/>
      <c r="CZC1" s="8"/>
      <c r="CZD1" s="8"/>
      <c r="CZE1" s="8"/>
      <c r="CZF1" s="8"/>
      <c r="CZG1" s="8"/>
      <c r="CZH1" s="8"/>
      <c r="CZI1" s="8"/>
      <c r="CZJ1" s="8"/>
      <c r="CZK1" s="8"/>
      <c r="CZL1" s="8"/>
      <c r="CZM1" s="8"/>
      <c r="CZN1" s="8"/>
      <c r="CZO1" s="8"/>
      <c r="CZP1" s="8"/>
      <c r="CZQ1" s="8"/>
      <c r="CZR1" s="8"/>
      <c r="CZS1" s="8"/>
      <c r="CZT1" s="8"/>
      <c r="CZU1" s="8"/>
      <c r="CZV1" s="8"/>
      <c r="CZW1" s="8"/>
      <c r="CZX1" s="8"/>
      <c r="CZY1" s="8"/>
      <c r="CZZ1" s="8"/>
      <c r="DAA1" s="8"/>
      <c r="DAB1" s="8"/>
      <c r="DAC1" s="8"/>
      <c r="DAD1" s="8"/>
      <c r="DAE1" s="8"/>
      <c r="DAF1" s="8"/>
      <c r="DAG1" s="8"/>
      <c r="DAH1" s="8"/>
      <c r="DAI1" s="8"/>
      <c r="DAJ1" s="8"/>
      <c r="DAK1" s="8"/>
      <c r="DAL1" s="8"/>
      <c r="DAM1" s="8"/>
      <c r="DAN1" s="8"/>
      <c r="DAO1" s="8"/>
      <c r="DAP1" s="8"/>
      <c r="DAQ1" s="8"/>
      <c r="DAR1" s="8"/>
      <c r="DAS1" s="8"/>
      <c r="DAT1" s="8"/>
      <c r="DAU1" s="8"/>
      <c r="DAV1" s="8"/>
      <c r="DAW1" s="8"/>
      <c r="DAX1" s="8"/>
      <c r="DAY1" s="8"/>
      <c r="DAZ1" s="8"/>
      <c r="DBA1" s="8"/>
      <c r="DBB1" s="8"/>
      <c r="DBC1" s="8"/>
      <c r="DBD1" s="8"/>
      <c r="DBE1" s="8"/>
      <c r="DBF1" s="8"/>
      <c r="DBG1" s="8"/>
      <c r="DBH1" s="8"/>
      <c r="DBI1" s="8"/>
      <c r="DBJ1" s="8"/>
      <c r="DBK1" s="8"/>
      <c r="DBL1" s="8"/>
      <c r="DBM1" s="8"/>
      <c r="DBN1" s="8"/>
      <c r="DBO1" s="8"/>
      <c r="DBP1" s="8"/>
      <c r="DBQ1" s="8"/>
      <c r="DBR1" s="8"/>
      <c r="DBS1" s="8"/>
      <c r="DBT1" s="8"/>
      <c r="DBU1" s="8"/>
      <c r="DBV1" s="8"/>
      <c r="DBW1" s="8"/>
      <c r="DBX1" s="8"/>
      <c r="DBY1" s="8"/>
      <c r="DBZ1" s="8"/>
      <c r="DCA1" s="8"/>
      <c r="DCB1" s="8"/>
      <c r="DCC1" s="8"/>
      <c r="DCD1" s="8"/>
      <c r="DCE1" s="8"/>
      <c r="DCF1" s="8"/>
      <c r="DCG1" s="8"/>
      <c r="DCH1" s="8"/>
      <c r="DCI1" s="8"/>
      <c r="DCJ1" s="8"/>
      <c r="DCK1" s="8"/>
      <c r="DCL1" s="8"/>
      <c r="DCM1" s="8"/>
      <c r="DCN1" s="8"/>
      <c r="DCO1" s="8"/>
      <c r="DCP1" s="8"/>
      <c r="DCQ1" s="8"/>
      <c r="DCR1" s="8"/>
      <c r="DCS1" s="8"/>
      <c r="DCT1" s="8"/>
      <c r="DCU1" s="8"/>
      <c r="DCV1" s="8"/>
      <c r="DCW1" s="8"/>
      <c r="DCX1" s="8"/>
      <c r="DCY1" s="8"/>
      <c r="DCZ1" s="8"/>
      <c r="DDA1" s="8"/>
      <c r="DDB1" s="8"/>
      <c r="DDC1" s="8"/>
      <c r="DDD1" s="8"/>
      <c r="DDE1" s="8"/>
      <c r="DDF1" s="8"/>
      <c r="DDG1" s="8"/>
      <c r="DDH1" s="8"/>
      <c r="DDI1" s="8"/>
      <c r="DDJ1" s="8"/>
      <c r="DDK1" s="8"/>
      <c r="DDL1" s="8"/>
      <c r="DDM1" s="8"/>
      <c r="DDN1" s="8"/>
      <c r="DDO1" s="8"/>
      <c r="DDP1" s="8"/>
      <c r="DDQ1" s="8"/>
      <c r="DDR1" s="8"/>
      <c r="DDS1" s="8"/>
      <c r="DDT1" s="8"/>
      <c r="DDU1" s="8"/>
      <c r="DDV1" s="8"/>
      <c r="DDW1" s="8"/>
      <c r="DDX1" s="8"/>
      <c r="DDY1" s="8"/>
      <c r="DDZ1" s="8"/>
      <c r="DEA1" s="8"/>
      <c r="DEB1" s="8"/>
      <c r="DEC1" s="8"/>
      <c r="DED1" s="8"/>
      <c r="DEE1" s="8"/>
      <c r="DEF1" s="8"/>
      <c r="DEG1" s="8"/>
      <c r="DEH1" s="8"/>
      <c r="DEI1" s="8"/>
      <c r="DEJ1" s="8"/>
      <c r="DEK1" s="8"/>
      <c r="DEL1" s="8"/>
      <c r="DEM1" s="8"/>
      <c r="DEN1" s="8"/>
      <c r="DEO1" s="8"/>
      <c r="DEP1" s="8"/>
      <c r="DEQ1" s="8"/>
      <c r="DER1" s="8"/>
      <c r="DES1" s="8"/>
      <c r="DET1" s="8"/>
      <c r="DEU1" s="8"/>
      <c r="DEV1" s="8"/>
      <c r="DEW1" s="8"/>
      <c r="DEX1" s="8"/>
      <c r="DEY1" s="8"/>
      <c r="DEZ1" s="8"/>
      <c r="DFA1" s="8"/>
      <c r="DFB1" s="8"/>
      <c r="DFC1" s="8"/>
      <c r="DFD1" s="8"/>
      <c r="DFE1" s="8"/>
      <c r="DFF1" s="8"/>
      <c r="DFG1" s="8"/>
      <c r="DFH1" s="8"/>
      <c r="DFI1" s="8"/>
      <c r="DFJ1" s="8"/>
      <c r="DFK1" s="8"/>
      <c r="DFL1" s="8"/>
      <c r="DFM1" s="8"/>
      <c r="DFN1" s="8"/>
      <c r="DFO1" s="8"/>
      <c r="DFP1" s="8"/>
      <c r="DFQ1" s="8"/>
      <c r="DFR1" s="8"/>
      <c r="DFS1" s="8"/>
      <c r="DFT1" s="8"/>
      <c r="DFU1" s="8"/>
      <c r="DFV1" s="8"/>
      <c r="DFW1" s="8"/>
      <c r="DFX1" s="8"/>
      <c r="DFY1" s="8"/>
      <c r="DFZ1" s="8"/>
      <c r="DGA1" s="8"/>
      <c r="DGB1" s="8"/>
      <c r="DGC1" s="8"/>
      <c r="DGD1" s="8"/>
      <c r="DGE1" s="8"/>
      <c r="DGF1" s="8"/>
      <c r="DGG1" s="8"/>
      <c r="DGH1" s="8"/>
      <c r="DGI1" s="8"/>
      <c r="DGJ1" s="8"/>
      <c r="DGK1" s="8"/>
      <c r="DGL1" s="8"/>
      <c r="DGM1" s="8"/>
      <c r="DGN1" s="8"/>
      <c r="DGO1" s="8"/>
      <c r="DGP1" s="8"/>
      <c r="DGQ1" s="8"/>
      <c r="DGR1" s="8"/>
      <c r="DGS1" s="8"/>
      <c r="DGT1" s="8"/>
      <c r="DGU1" s="8"/>
      <c r="DGV1" s="8"/>
      <c r="DGW1" s="8"/>
      <c r="DGX1" s="8"/>
      <c r="DGY1" s="8"/>
      <c r="DGZ1" s="8"/>
      <c r="DHA1" s="8"/>
      <c r="DHB1" s="8"/>
      <c r="DHC1" s="8"/>
      <c r="DHD1" s="8"/>
      <c r="DHE1" s="8"/>
      <c r="DHF1" s="8"/>
      <c r="DHG1" s="8"/>
      <c r="DHH1" s="8"/>
      <c r="DHI1" s="8"/>
      <c r="DHJ1" s="8"/>
      <c r="DHK1" s="8"/>
      <c r="DHL1" s="8"/>
      <c r="DHM1" s="8"/>
      <c r="DHN1" s="8"/>
      <c r="DHO1" s="8"/>
      <c r="DHP1" s="8"/>
      <c r="DHQ1" s="8"/>
      <c r="DHR1" s="8"/>
      <c r="DHS1" s="8"/>
      <c r="DHT1" s="8"/>
      <c r="DHU1" s="8"/>
      <c r="DHV1" s="8"/>
      <c r="DHW1" s="8"/>
      <c r="DHX1" s="8"/>
      <c r="DHY1" s="8"/>
      <c r="DHZ1" s="8"/>
      <c r="DIA1" s="8"/>
      <c r="DIB1" s="8"/>
      <c r="DIC1" s="8"/>
      <c r="DID1" s="8"/>
      <c r="DIE1" s="8"/>
      <c r="DIF1" s="8"/>
      <c r="DIG1" s="8"/>
      <c r="DIH1" s="8"/>
      <c r="DII1" s="8"/>
      <c r="DIJ1" s="8"/>
      <c r="DIK1" s="8"/>
      <c r="DIL1" s="8"/>
      <c r="DIM1" s="8"/>
      <c r="DIN1" s="8"/>
      <c r="DIO1" s="8"/>
      <c r="DIP1" s="8"/>
      <c r="DIQ1" s="8"/>
      <c r="DIR1" s="8"/>
      <c r="DIS1" s="8"/>
      <c r="DIT1" s="8"/>
      <c r="DIU1" s="8"/>
      <c r="DIV1" s="8"/>
      <c r="DIW1" s="8"/>
      <c r="DIX1" s="8"/>
      <c r="DIY1" s="8"/>
      <c r="DIZ1" s="8"/>
      <c r="DJA1" s="8"/>
      <c r="DJB1" s="8"/>
      <c r="DJC1" s="8"/>
      <c r="DJD1" s="8"/>
      <c r="DJE1" s="8"/>
      <c r="DJF1" s="8"/>
      <c r="DJG1" s="8"/>
      <c r="DJH1" s="8"/>
      <c r="DJI1" s="8"/>
      <c r="DJJ1" s="8"/>
      <c r="DJK1" s="8"/>
      <c r="DJL1" s="8"/>
      <c r="DJM1" s="8"/>
      <c r="DJN1" s="8"/>
      <c r="DJO1" s="8"/>
      <c r="DJP1" s="8"/>
      <c r="DJQ1" s="8"/>
      <c r="DJR1" s="8"/>
      <c r="DJS1" s="8"/>
      <c r="DJT1" s="8"/>
      <c r="DJU1" s="8"/>
      <c r="DJV1" s="8"/>
      <c r="DJW1" s="8"/>
      <c r="DJX1" s="8"/>
      <c r="DJY1" s="8"/>
      <c r="DJZ1" s="8"/>
      <c r="DKA1" s="8"/>
      <c r="DKB1" s="8"/>
      <c r="DKC1" s="8"/>
      <c r="DKD1" s="8"/>
      <c r="DKE1" s="8"/>
      <c r="DKF1" s="8"/>
      <c r="DKG1" s="8"/>
      <c r="DKH1" s="8"/>
      <c r="DKI1" s="8"/>
      <c r="DKJ1" s="8"/>
      <c r="DKK1" s="8"/>
      <c r="DKL1" s="8"/>
      <c r="DKM1" s="8"/>
      <c r="DKN1" s="8"/>
      <c r="DKO1" s="8"/>
      <c r="DKP1" s="8"/>
      <c r="DKQ1" s="8"/>
      <c r="DKR1" s="8"/>
      <c r="DKS1" s="8"/>
      <c r="DKT1" s="8"/>
      <c r="DKU1" s="8"/>
      <c r="DKV1" s="8"/>
      <c r="DKW1" s="8"/>
      <c r="DKX1" s="8"/>
      <c r="DKY1" s="8"/>
      <c r="DKZ1" s="8"/>
      <c r="DLA1" s="8"/>
      <c r="DLB1" s="8"/>
      <c r="DLC1" s="8"/>
      <c r="DLD1" s="8"/>
      <c r="DLE1" s="8"/>
      <c r="DLF1" s="8"/>
      <c r="DLG1" s="8"/>
      <c r="DLH1" s="8"/>
      <c r="DLI1" s="8"/>
      <c r="DLJ1" s="8"/>
      <c r="DLK1" s="8"/>
      <c r="DLL1" s="8"/>
      <c r="DLM1" s="8"/>
      <c r="DLN1" s="8"/>
      <c r="DLO1" s="8"/>
      <c r="DLP1" s="8"/>
      <c r="DLQ1" s="8"/>
      <c r="DLR1" s="8"/>
      <c r="DLS1" s="8"/>
      <c r="DLT1" s="8"/>
      <c r="DLU1" s="8"/>
      <c r="DLV1" s="8"/>
      <c r="DLW1" s="8"/>
      <c r="DLX1" s="8"/>
      <c r="DLY1" s="8"/>
      <c r="DLZ1" s="8"/>
      <c r="DMA1" s="8"/>
      <c r="DMB1" s="8"/>
      <c r="DMC1" s="8"/>
      <c r="DMD1" s="8"/>
      <c r="DME1" s="8"/>
      <c r="DMF1" s="8"/>
      <c r="DMG1" s="8"/>
      <c r="DMH1" s="8"/>
      <c r="DMI1" s="8"/>
      <c r="DMJ1" s="8"/>
      <c r="DMK1" s="8"/>
      <c r="DML1" s="8"/>
      <c r="DMM1" s="8"/>
      <c r="DMN1" s="8"/>
      <c r="DMO1" s="8"/>
      <c r="DMP1" s="8"/>
      <c r="DMQ1" s="8"/>
      <c r="DMR1" s="8"/>
      <c r="DMS1" s="8"/>
      <c r="DMT1" s="8"/>
      <c r="DMU1" s="8"/>
      <c r="DMV1" s="8"/>
      <c r="DMW1" s="8"/>
      <c r="DMX1" s="8"/>
      <c r="DMY1" s="8"/>
      <c r="DMZ1" s="8"/>
      <c r="DNA1" s="8"/>
      <c r="DNB1" s="8"/>
      <c r="DNC1" s="8"/>
      <c r="DND1" s="8"/>
      <c r="DNE1" s="8"/>
      <c r="DNF1" s="8"/>
      <c r="DNG1" s="8"/>
      <c r="DNH1" s="8"/>
      <c r="DNI1" s="8"/>
      <c r="DNJ1" s="8"/>
      <c r="DNK1" s="8"/>
      <c r="DNL1" s="8"/>
      <c r="DNM1" s="8"/>
      <c r="DNN1" s="8"/>
      <c r="DNO1" s="8"/>
      <c r="DNP1" s="8"/>
      <c r="DNQ1" s="8"/>
      <c r="DNR1" s="8"/>
      <c r="DNS1" s="8"/>
      <c r="DNT1" s="8"/>
      <c r="DNU1" s="8"/>
      <c r="DNV1" s="8"/>
      <c r="DNW1" s="8"/>
      <c r="DNX1" s="8"/>
      <c r="DNY1" s="8"/>
      <c r="DNZ1" s="8"/>
      <c r="DOA1" s="8"/>
      <c r="DOB1" s="8"/>
      <c r="DOC1" s="8"/>
      <c r="DOD1" s="8"/>
      <c r="DOE1" s="8"/>
      <c r="DOF1" s="8"/>
      <c r="DOG1" s="8"/>
      <c r="DOH1" s="8"/>
      <c r="DOI1" s="8"/>
      <c r="DOJ1" s="8"/>
      <c r="DOK1" s="8"/>
      <c r="DOL1" s="8"/>
      <c r="DOM1" s="8"/>
      <c r="DON1" s="8"/>
      <c r="DOO1" s="8"/>
      <c r="DOP1" s="8"/>
      <c r="DOQ1" s="8"/>
      <c r="DOR1" s="8"/>
      <c r="DOS1" s="8"/>
      <c r="DOT1" s="8"/>
      <c r="DOU1" s="8"/>
      <c r="DOV1" s="8"/>
      <c r="DOW1" s="8"/>
      <c r="DOX1" s="8"/>
      <c r="DOY1" s="8"/>
      <c r="DOZ1" s="8"/>
      <c r="DPA1" s="8"/>
      <c r="DPB1" s="8"/>
      <c r="DPC1" s="8"/>
      <c r="DPD1" s="8"/>
      <c r="DPE1" s="8"/>
      <c r="DPF1" s="8"/>
      <c r="DPG1" s="8"/>
      <c r="DPH1" s="8"/>
      <c r="DPI1" s="8"/>
      <c r="DPJ1" s="8"/>
      <c r="DPK1" s="8"/>
      <c r="DPL1" s="8"/>
      <c r="DPM1" s="8"/>
      <c r="DPN1" s="8"/>
      <c r="DPO1" s="8"/>
      <c r="DPP1" s="8"/>
      <c r="DPQ1" s="8"/>
      <c r="DPR1" s="8"/>
      <c r="DPS1" s="8"/>
      <c r="DPT1" s="8"/>
      <c r="DPU1" s="8"/>
      <c r="DPV1" s="8"/>
      <c r="DPW1" s="8"/>
      <c r="DPX1" s="8"/>
      <c r="DPY1" s="8"/>
      <c r="DPZ1" s="8"/>
      <c r="DQA1" s="8"/>
      <c r="DQB1" s="8"/>
      <c r="DQC1" s="8"/>
      <c r="DQD1" s="8"/>
      <c r="DQE1" s="8"/>
      <c r="DQF1" s="8"/>
      <c r="DQG1" s="8"/>
      <c r="DQH1" s="8"/>
      <c r="DQI1" s="8"/>
      <c r="DQJ1" s="8"/>
      <c r="DQK1" s="8"/>
      <c r="DQL1" s="8"/>
      <c r="DQM1" s="8"/>
      <c r="DQN1" s="8"/>
      <c r="DQO1" s="8"/>
      <c r="DQP1" s="8"/>
      <c r="DQQ1" s="8"/>
      <c r="DQR1" s="8"/>
      <c r="DQS1" s="8"/>
      <c r="DQT1" s="8"/>
      <c r="DQU1" s="8"/>
      <c r="DQV1" s="8"/>
      <c r="DQW1" s="8"/>
      <c r="DQX1" s="8"/>
      <c r="DQY1" s="8"/>
      <c r="DQZ1" s="8"/>
      <c r="DRA1" s="8"/>
      <c r="DRB1" s="8"/>
      <c r="DRC1" s="8"/>
      <c r="DRD1" s="8"/>
      <c r="DRE1" s="8"/>
      <c r="DRF1" s="8"/>
      <c r="DRG1" s="8"/>
      <c r="DRH1" s="8"/>
      <c r="DRI1" s="8"/>
      <c r="DRJ1" s="8"/>
      <c r="DRK1" s="8"/>
      <c r="DRL1" s="8"/>
      <c r="DRM1" s="8"/>
      <c r="DRN1" s="8"/>
      <c r="DRO1" s="8"/>
      <c r="DRP1" s="8"/>
      <c r="DRQ1" s="8"/>
      <c r="DRR1" s="8"/>
      <c r="DRS1" s="8"/>
      <c r="DRT1" s="8"/>
      <c r="DRU1" s="8"/>
      <c r="DRV1" s="8"/>
      <c r="DRW1" s="8"/>
      <c r="DRX1" s="8"/>
      <c r="DRY1" s="8"/>
      <c r="DRZ1" s="8"/>
      <c r="DSA1" s="8"/>
      <c r="DSB1" s="8"/>
      <c r="DSC1" s="8"/>
      <c r="DSD1" s="8"/>
      <c r="DSE1" s="8"/>
      <c r="DSF1" s="8"/>
      <c r="DSG1" s="8"/>
      <c r="DSH1" s="8"/>
      <c r="DSI1" s="8"/>
      <c r="DSJ1" s="8"/>
      <c r="DSK1" s="8"/>
      <c r="DSL1" s="8"/>
      <c r="DSM1" s="8"/>
      <c r="DSN1" s="8"/>
      <c r="DSO1" s="8"/>
      <c r="DSP1" s="8"/>
      <c r="DSQ1" s="8"/>
      <c r="DSR1" s="8"/>
      <c r="DSS1" s="8"/>
      <c r="DST1" s="8"/>
      <c r="DSU1" s="8"/>
      <c r="DSV1" s="8"/>
      <c r="DSW1" s="8"/>
      <c r="DSX1" s="8"/>
      <c r="DSY1" s="8"/>
      <c r="DSZ1" s="8"/>
      <c r="DTA1" s="8"/>
      <c r="DTB1" s="8"/>
      <c r="DTC1" s="8"/>
      <c r="DTD1" s="8"/>
      <c r="DTE1" s="8"/>
      <c r="DTF1" s="8"/>
      <c r="DTG1" s="8"/>
      <c r="DTH1" s="8"/>
      <c r="DTI1" s="8"/>
      <c r="DTJ1" s="8"/>
      <c r="DTK1" s="8"/>
      <c r="DTL1" s="8"/>
      <c r="DTM1" s="8"/>
      <c r="DTN1" s="8"/>
      <c r="DTO1" s="8"/>
      <c r="DTP1" s="8"/>
      <c r="DTQ1" s="8"/>
      <c r="DTR1" s="8"/>
      <c r="DTS1" s="8"/>
      <c r="DTT1" s="8"/>
      <c r="DTU1" s="8"/>
      <c r="DTV1" s="8"/>
      <c r="DTW1" s="8"/>
      <c r="DTX1" s="8"/>
      <c r="DTY1" s="8"/>
      <c r="DTZ1" s="8"/>
      <c r="DUA1" s="8"/>
      <c r="DUB1" s="8"/>
      <c r="DUC1" s="8"/>
      <c r="DUD1" s="8"/>
      <c r="DUE1" s="8"/>
      <c r="DUF1" s="8"/>
      <c r="DUG1" s="8"/>
      <c r="DUH1" s="8"/>
      <c r="DUI1" s="8"/>
      <c r="DUJ1" s="8"/>
      <c r="DUK1" s="8"/>
      <c r="DUL1" s="8"/>
      <c r="DUM1" s="8"/>
      <c r="DUN1" s="8"/>
      <c r="DUO1" s="8"/>
      <c r="DUP1" s="8"/>
      <c r="DUQ1" s="8"/>
      <c r="DUR1" s="8"/>
      <c r="DUS1" s="8"/>
      <c r="DUT1" s="8"/>
      <c r="DUU1" s="8"/>
      <c r="DUV1" s="8"/>
      <c r="DUW1" s="8"/>
      <c r="DUX1" s="8"/>
      <c r="DUY1" s="8"/>
      <c r="DUZ1" s="8"/>
      <c r="DVA1" s="8"/>
      <c r="DVB1" s="8"/>
      <c r="DVC1" s="8"/>
      <c r="DVD1" s="8"/>
      <c r="DVE1" s="8"/>
      <c r="DVF1" s="8"/>
      <c r="DVG1" s="8"/>
      <c r="DVH1" s="8"/>
      <c r="DVI1" s="8"/>
      <c r="DVJ1" s="8"/>
      <c r="DVK1" s="8"/>
      <c r="DVL1" s="8"/>
      <c r="DVM1" s="8"/>
      <c r="DVN1" s="8"/>
      <c r="DVO1" s="8"/>
      <c r="DVP1" s="8"/>
      <c r="DVQ1" s="8"/>
      <c r="DVR1" s="8"/>
      <c r="DVS1" s="8"/>
      <c r="DVT1" s="8"/>
      <c r="DVU1" s="8"/>
      <c r="DVV1" s="8"/>
      <c r="DVW1" s="8"/>
      <c r="DVX1" s="8"/>
      <c r="DVY1" s="8"/>
      <c r="DVZ1" s="8"/>
      <c r="DWA1" s="8"/>
      <c r="DWB1" s="8"/>
      <c r="DWC1" s="8"/>
      <c r="DWD1" s="8"/>
      <c r="DWE1" s="8"/>
      <c r="DWF1" s="8"/>
      <c r="DWG1" s="8"/>
      <c r="DWH1" s="8"/>
      <c r="DWI1" s="8"/>
      <c r="DWJ1" s="8"/>
      <c r="DWK1" s="8"/>
      <c r="DWL1" s="8"/>
      <c r="DWM1" s="8"/>
      <c r="DWN1" s="8"/>
      <c r="DWO1" s="8"/>
      <c r="DWP1" s="8"/>
      <c r="DWQ1" s="8"/>
      <c r="DWR1" s="8"/>
      <c r="DWS1" s="8"/>
      <c r="DWT1" s="8"/>
      <c r="DWU1" s="8"/>
      <c r="DWV1" s="8"/>
      <c r="DWW1" s="8"/>
      <c r="DWX1" s="8"/>
      <c r="DWY1" s="8"/>
      <c r="DWZ1" s="8"/>
      <c r="DXA1" s="8"/>
      <c r="DXB1" s="8"/>
      <c r="DXC1" s="8"/>
      <c r="DXD1" s="8"/>
      <c r="DXE1" s="8"/>
      <c r="DXF1" s="8"/>
      <c r="DXG1" s="8"/>
      <c r="DXH1" s="8"/>
      <c r="DXI1" s="8"/>
      <c r="DXJ1" s="8"/>
      <c r="DXK1" s="8"/>
      <c r="DXL1" s="8"/>
      <c r="DXM1" s="8"/>
      <c r="DXN1" s="8"/>
      <c r="DXO1" s="8"/>
      <c r="DXP1" s="8"/>
      <c r="DXQ1" s="8"/>
      <c r="DXR1" s="8"/>
      <c r="DXS1" s="8"/>
      <c r="DXT1" s="8"/>
      <c r="DXU1" s="8"/>
      <c r="DXV1" s="8"/>
      <c r="DXW1" s="8"/>
      <c r="DXX1" s="8"/>
      <c r="DXY1" s="8"/>
      <c r="DXZ1" s="8"/>
      <c r="DYA1" s="8"/>
      <c r="DYB1" s="8"/>
      <c r="DYC1" s="8"/>
      <c r="DYD1" s="8"/>
      <c r="DYE1" s="8"/>
      <c r="DYF1" s="8"/>
      <c r="DYG1" s="8"/>
      <c r="DYH1" s="8"/>
      <c r="DYI1" s="8"/>
      <c r="DYJ1" s="8"/>
      <c r="DYK1" s="8"/>
      <c r="DYL1" s="8"/>
      <c r="DYM1" s="8"/>
      <c r="DYN1" s="8"/>
      <c r="DYO1" s="8"/>
      <c r="DYP1" s="8"/>
      <c r="DYQ1" s="8"/>
      <c r="DYR1" s="8"/>
      <c r="DYS1" s="8"/>
      <c r="DYT1" s="8"/>
      <c r="DYU1" s="8"/>
      <c r="DYV1" s="8"/>
      <c r="DYW1" s="8"/>
      <c r="DYX1" s="8"/>
      <c r="DYY1" s="8"/>
      <c r="DYZ1" s="8"/>
      <c r="DZA1" s="8"/>
      <c r="DZB1" s="8"/>
      <c r="DZC1" s="8"/>
      <c r="DZD1" s="8"/>
      <c r="DZE1" s="8"/>
      <c r="DZF1" s="8"/>
      <c r="DZG1" s="8"/>
      <c r="DZH1" s="8"/>
      <c r="DZI1" s="8"/>
      <c r="DZJ1" s="8"/>
      <c r="DZK1" s="8"/>
      <c r="DZL1" s="8"/>
      <c r="DZM1" s="8"/>
      <c r="DZN1" s="8"/>
      <c r="DZO1" s="8"/>
      <c r="DZP1" s="8"/>
      <c r="DZQ1" s="8"/>
      <c r="DZR1" s="8"/>
      <c r="DZS1" s="8"/>
      <c r="DZT1" s="8"/>
      <c r="DZU1" s="8"/>
      <c r="DZV1" s="8"/>
      <c r="DZW1" s="8"/>
      <c r="DZX1" s="8"/>
      <c r="DZY1" s="8"/>
      <c r="DZZ1" s="8"/>
      <c r="EAA1" s="8"/>
      <c r="EAB1" s="8"/>
      <c r="EAC1" s="8"/>
      <c r="EAD1" s="8"/>
      <c r="EAE1" s="8"/>
      <c r="EAF1" s="8"/>
      <c r="EAG1" s="8"/>
      <c r="EAH1" s="8"/>
      <c r="EAI1" s="8"/>
      <c r="EAJ1" s="8"/>
      <c r="EAK1" s="8"/>
      <c r="EAL1" s="8"/>
      <c r="EAM1" s="8"/>
      <c r="EAN1" s="8"/>
      <c r="EAO1" s="8"/>
      <c r="EAP1" s="8"/>
      <c r="EAQ1" s="8"/>
      <c r="EAR1" s="8"/>
      <c r="EAS1" s="8"/>
      <c r="EAT1" s="8"/>
      <c r="EAU1" s="8"/>
      <c r="EAV1" s="8"/>
      <c r="EAW1" s="8"/>
      <c r="EAX1" s="8"/>
      <c r="EAY1" s="8"/>
      <c r="EAZ1" s="8"/>
      <c r="EBA1" s="8"/>
      <c r="EBB1" s="8"/>
      <c r="EBC1" s="8"/>
      <c r="EBD1" s="8"/>
      <c r="EBE1" s="8"/>
      <c r="EBF1" s="8"/>
      <c r="EBG1" s="8"/>
      <c r="EBH1" s="8"/>
      <c r="EBI1" s="8"/>
      <c r="EBJ1" s="8"/>
      <c r="EBK1" s="8"/>
      <c r="EBL1" s="8"/>
      <c r="EBM1" s="8"/>
      <c r="EBN1" s="8"/>
      <c r="EBO1" s="8"/>
      <c r="EBP1" s="8"/>
      <c r="EBQ1" s="8"/>
      <c r="EBR1" s="8"/>
      <c r="EBS1" s="8"/>
      <c r="EBT1" s="8"/>
      <c r="EBU1" s="8"/>
      <c r="EBV1" s="8"/>
      <c r="EBW1" s="8"/>
      <c r="EBX1" s="8"/>
      <c r="EBY1" s="8"/>
      <c r="EBZ1" s="8"/>
      <c r="ECA1" s="8"/>
      <c r="ECB1" s="8"/>
      <c r="ECC1" s="8"/>
      <c r="ECD1" s="8"/>
      <c r="ECE1" s="8"/>
      <c r="ECF1" s="8"/>
      <c r="ECG1" s="8"/>
      <c r="ECH1" s="8"/>
      <c r="ECI1" s="8"/>
      <c r="ECJ1" s="8"/>
      <c r="ECK1" s="8"/>
      <c r="ECL1" s="8"/>
      <c r="ECM1" s="8"/>
      <c r="ECN1" s="8"/>
      <c r="ECO1" s="8"/>
      <c r="ECP1" s="8"/>
      <c r="ECQ1" s="8"/>
      <c r="ECR1" s="8"/>
      <c r="ECS1" s="8"/>
      <c r="ECT1" s="8"/>
      <c r="ECU1" s="8"/>
      <c r="ECV1" s="8"/>
      <c r="ECW1" s="8"/>
      <c r="ECX1" s="8"/>
      <c r="ECY1" s="8"/>
      <c r="ECZ1" s="8"/>
      <c r="EDA1" s="8"/>
      <c r="EDB1" s="8"/>
      <c r="EDC1" s="8"/>
      <c r="EDD1" s="8"/>
      <c r="EDE1" s="8"/>
      <c r="EDF1" s="8"/>
      <c r="EDG1" s="8"/>
      <c r="EDH1" s="8"/>
      <c r="EDI1" s="8"/>
      <c r="EDJ1" s="8"/>
      <c r="EDK1" s="8"/>
      <c r="EDL1" s="8"/>
      <c r="EDM1" s="8"/>
      <c r="EDN1" s="8"/>
      <c r="EDO1" s="8"/>
      <c r="EDP1" s="8"/>
      <c r="EDQ1" s="8"/>
      <c r="EDR1" s="8"/>
      <c r="EDS1" s="8"/>
      <c r="EDT1" s="8"/>
      <c r="EDU1" s="8"/>
      <c r="EDV1" s="8"/>
      <c r="EDW1" s="8"/>
      <c r="EDX1" s="8"/>
      <c r="EDY1" s="8"/>
      <c r="EDZ1" s="8"/>
      <c r="EEA1" s="8"/>
      <c r="EEB1" s="8"/>
      <c r="EEC1" s="8"/>
      <c r="EED1" s="8"/>
      <c r="EEE1" s="8"/>
      <c r="EEF1" s="8"/>
      <c r="EEG1" s="8"/>
      <c r="EEH1" s="8"/>
      <c r="EEI1" s="8"/>
      <c r="EEJ1" s="8"/>
      <c r="EEK1" s="8"/>
      <c r="EEL1" s="8"/>
      <c r="EEM1" s="8"/>
      <c r="EEN1" s="8"/>
      <c r="EEO1" s="8"/>
      <c r="EEP1" s="8"/>
      <c r="EEQ1" s="8"/>
      <c r="EER1" s="8"/>
      <c r="EES1" s="8"/>
      <c r="EET1" s="8"/>
      <c r="EEU1" s="8"/>
      <c r="EEV1" s="8"/>
      <c r="EEW1" s="8"/>
      <c r="EEX1" s="8"/>
      <c r="EEY1" s="8"/>
      <c r="EEZ1" s="8"/>
      <c r="EFA1" s="8"/>
      <c r="EFB1" s="8"/>
      <c r="EFC1" s="8"/>
      <c r="EFD1" s="8"/>
      <c r="EFE1" s="8"/>
      <c r="EFF1" s="8"/>
      <c r="EFG1" s="8"/>
      <c r="EFH1" s="8"/>
      <c r="EFI1" s="8"/>
      <c r="EFJ1" s="8"/>
      <c r="EFK1" s="8"/>
      <c r="EFL1" s="8"/>
      <c r="EFM1" s="8"/>
      <c r="EFN1" s="8"/>
      <c r="EFO1" s="8"/>
      <c r="EFP1" s="8"/>
      <c r="EFQ1" s="8"/>
      <c r="EFR1" s="8"/>
      <c r="EFS1" s="8"/>
      <c r="EFT1" s="8"/>
      <c r="EFU1" s="8"/>
      <c r="EFV1" s="8"/>
      <c r="EFW1" s="8"/>
      <c r="EFX1" s="8"/>
      <c r="EFY1" s="8"/>
      <c r="EFZ1" s="8"/>
      <c r="EGA1" s="8"/>
      <c r="EGB1" s="8"/>
      <c r="EGC1" s="8"/>
      <c r="EGD1" s="8"/>
      <c r="EGE1" s="8"/>
      <c r="EGF1" s="8"/>
      <c r="EGG1" s="8"/>
      <c r="EGH1" s="8"/>
      <c r="EGI1" s="8"/>
      <c r="EGJ1" s="8"/>
      <c r="EGK1" s="8"/>
      <c r="EGL1" s="8"/>
      <c r="EGM1" s="8"/>
      <c r="EGN1" s="8"/>
      <c r="EGO1" s="8"/>
      <c r="EGP1" s="8"/>
      <c r="EGQ1" s="8"/>
      <c r="EGR1" s="8"/>
      <c r="EGS1" s="8"/>
      <c r="EGT1" s="8"/>
      <c r="EGU1" s="8"/>
      <c r="EGV1" s="8"/>
      <c r="EGW1" s="8"/>
      <c r="EGX1" s="8"/>
      <c r="EGY1" s="8"/>
      <c r="EGZ1" s="8"/>
      <c r="EHA1" s="8"/>
      <c r="EHB1" s="8"/>
      <c r="EHC1" s="8"/>
      <c r="EHD1" s="8"/>
      <c r="EHE1" s="8"/>
      <c r="EHF1" s="8"/>
      <c r="EHG1" s="8"/>
      <c r="EHH1" s="8"/>
      <c r="EHI1" s="8"/>
      <c r="EHJ1" s="8"/>
      <c r="EHK1" s="8"/>
      <c r="EHL1" s="8"/>
      <c r="EHM1" s="8"/>
      <c r="EHN1" s="8"/>
      <c r="EHO1" s="8"/>
      <c r="EHP1" s="8"/>
      <c r="EHQ1" s="8"/>
      <c r="EHR1" s="8"/>
      <c r="EHS1" s="8"/>
      <c r="EHT1" s="8"/>
      <c r="EHU1" s="8"/>
      <c r="EHV1" s="8"/>
      <c r="EHW1" s="8"/>
      <c r="EHX1" s="8"/>
      <c r="EHY1" s="8"/>
      <c r="EHZ1" s="8"/>
      <c r="EIA1" s="8"/>
      <c r="EIB1" s="8"/>
      <c r="EIC1" s="8"/>
      <c r="EID1" s="8"/>
      <c r="EIE1" s="8"/>
      <c r="EIF1" s="8"/>
      <c r="EIG1" s="8"/>
      <c r="EIH1" s="8"/>
      <c r="EII1" s="8"/>
      <c r="EIJ1" s="8"/>
      <c r="EIK1" s="8"/>
      <c r="EIL1" s="8"/>
      <c r="EIM1" s="8"/>
      <c r="EIN1" s="8"/>
      <c r="EIO1" s="8"/>
      <c r="EIP1" s="8"/>
      <c r="EIQ1" s="8"/>
      <c r="EIR1" s="8"/>
      <c r="EIS1" s="8"/>
      <c r="EIT1" s="8"/>
      <c r="EIU1" s="8"/>
      <c r="EIV1" s="8"/>
      <c r="EIW1" s="8"/>
      <c r="EIX1" s="8"/>
      <c r="EIY1" s="8"/>
      <c r="EIZ1" s="8"/>
      <c r="EJA1" s="8"/>
      <c r="EJB1" s="8"/>
      <c r="EJC1" s="8"/>
      <c r="EJD1" s="8"/>
      <c r="EJE1" s="8"/>
      <c r="EJF1" s="8"/>
      <c r="EJG1" s="8"/>
      <c r="EJH1" s="8"/>
      <c r="EJI1" s="8"/>
      <c r="EJJ1" s="8"/>
      <c r="EJK1" s="8"/>
      <c r="EJL1" s="8"/>
      <c r="EJM1" s="8"/>
      <c r="EJN1" s="8"/>
      <c r="EJO1" s="8"/>
      <c r="EJP1" s="8"/>
      <c r="EJQ1" s="8"/>
      <c r="EJR1" s="8"/>
      <c r="EJS1" s="8"/>
      <c r="EJT1" s="8"/>
      <c r="EJU1" s="8"/>
      <c r="EJV1" s="8"/>
      <c r="EJW1" s="8"/>
      <c r="EJX1" s="8"/>
      <c r="EJY1" s="8"/>
      <c r="EJZ1" s="8"/>
      <c r="EKA1" s="8"/>
      <c r="EKB1" s="8"/>
      <c r="EKC1" s="8"/>
      <c r="EKD1" s="8"/>
      <c r="EKE1" s="8"/>
      <c r="EKF1" s="8"/>
      <c r="EKG1" s="8"/>
      <c r="EKH1" s="8"/>
      <c r="EKI1" s="8"/>
      <c r="EKJ1" s="8"/>
      <c r="EKK1" s="8"/>
      <c r="EKL1" s="8"/>
      <c r="EKM1" s="8"/>
      <c r="EKN1" s="8"/>
      <c r="EKO1" s="8"/>
      <c r="EKP1" s="8"/>
      <c r="EKQ1" s="8"/>
      <c r="EKR1" s="8"/>
      <c r="EKS1" s="8"/>
      <c r="EKT1" s="8"/>
      <c r="EKU1" s="8"/>
      <c r="EKV1" s="8"/>
      <c r="EKW1" s="8"/>
      <c r="EKX1" s="8"/>
      <c r="EKY1" s="8"/>
      <c r="EKZ1" s="8"/>
      <c r="ELA1" s="8"/>
      <c r="ELB1" s="8"/>
      <c r="ELC1" s="8"/>
      <c r="ELD1" s="8"/>
      <c r="ELE1" s="8"/>
      <c r="ELF1" s="8"/>
      <c r="ELG1" s="8"/>
      <c r="ELH1" s="8"/>
      <c r="ELI1" s="8"/>
      <c r="ELJ1" s="8"/>
      <c r="ELK1" s="8"/>
      <c r="ELL1" s="8"/>
      <c r="ELM1" s="8"/>
      <c r="ELN1" s="8"/>
      <c r="ELO1" s="8"/>
      <c r="ELP1" s="8"/>
      <c r="ELQ1" s="8"/>
      <c r="ELR1" s="8"/>
      <c r="ELS1" s="8"/>
      <c r="ELT1" s="8"/>
      <c r="ELU1" s="8"/>
      <c r="ELV1" s="8"/>
      <c r="ELW1" s="8"/>
      <c r="ELX1" s="8"/>
      <c r="ELY1" s="8"/>
      <c r="ELZ1" s="8"/>
      <c r="EMA1" s="8"/>
      <c r="EMB1" s="8"/>
      <c r="EMC1" s="8"/>
      <c r="EMD1" s="8"/>
      <c r="EME1" s="8"/>
      <c r="EMF1" s="8"/>
      <c r="EMG1" s="8"/>
      <c r="EMH1" s="8"/>
      <c r="EMI1" s="8"/>
      <c r="EMJ1" s="8"/>
      <c r="EMK1" s="8"/>
      <c r="EML1" s="8"/>
      <c r="EMM1" s="8"/>
      <c r="EMN1" s="8"/>
      <c r="EMO1" s="8"/>
      <c r="EMP1" s="8"/>
      <c r="EMQ1" s="8"/>
      <c r="EMR1" s="8"/>
      <c r="EMS1" s="8"/>
      <c r="EMT1" s="8"/>
      <c r="EMU1" s="8"/>
      <c r="EMV1" s="8"/>
      <c r="EMW1" s="8"/>
      <c r="EMX1" s="8"/>
      <c r="EMY1" s="8"/>
      <c r="EMZ1" s="8"/>
      <c r="ENA1" s="8"/>
      <c r="ENB1" s="8"/>
      <c r="ENC1" s="8"/>
      <c r="END1" s="8"/>
      <c r="ENE1" s="8"/>
      <c r="ENF1" s="8"/>
      <c r="ENG1" s="8"/>
      <c r="ENH1" s="8"/>
      <c r="ENI1" s="8"/>
      <c r="ENJ1" s="8"/>
      <c r="ENK1" s="8"/>
      <c r="ENL1" s="8"/>
      <c r="ENM1" s="8"/>
      <c r="ENN1" s="8"/>
      <c r="ENO1" s="8"/>
      <c r="ENP1" s="8"/>
      <c r="ENQ1" s="8"/>
      <c r="ENR1" s="8"/>
      <c r="ENS1" s="8"/>
      <c r="ENT1" s="8"/>
      <c r="ENU1" s="8"/>
      <c r="ENV1" s="8"/>
      <c r="ENW1" s="8"/>
      <c r="ENX1" s="8"/>
      <c r="ENY1" s="8"/>
      <c r="ENZ1" s="8"/>
      <c r="EOA1" s="8"/>
      <c r="EOB1" s="8"/>
      <c r="EOC1" s="8"/>
      <c r="EOD1" s="8"/>
      <c r="EOE1" s="8"/>
      <c r="EOF1" s="8"/>
      <c r="EOG1" s="8"/>
      <c r="EOH1" s="8"/>
      <c r="EOI1" s="8"/>
      <c r="EOJ1" s="8"/>
      <c r="EOK1" s="8"/>
      <c r="EOL1" s="8"/>
      <c r="EOM1" s="8"/>
      <c r="EON1" s="8"/>
      <c r="EOO1" s="8"/>
      <c r="EOP1" s="8"/>
      <c r="EOQ1" s="8"/>
      <c r="EOR1" s="8"/>
      <c r="EOS1" s="8"/>
      <c r="EOT1" s="8"/>
      <c r="EOU1" s="8"/>
      <c r="EOV1" s="8"/>
      <c r="EOW1" s="8"/>
      <c r="EOX1" s="8"/>
      <c r="EOY1" s="8"/>
      <c r="EOZ1" s="8"/>
      <c r="EPA1" s="8"/>
      <c r="EPB1" s="8"/>
      <c r="EPC1" s="8"/>
      <c r="EPD1" s="8"/>
      <c r="EPE1" s="8"/>
      <c r="EPF1" s="8"/>
      <c r="EPG1" s="8"/>
      <c r="EPH1" s="8"/>
      <c r="EPI1" s="8"/>
      <c r="EPJ1" s="8"/>
      <c r="EPK1" s="8"/>
      <c r="EPL1" s="8"/>
      <c r="EPM1" s="8"/>
      <c r="EPN1" s="8"/>
      <c r="EPO1" s="8"/>
      <c r="EPP1" s="8"/>
      <c r="EPQ1" s="8"/>
      <c r="EPR1" s="8"/>
      <c r="EPS1" s="8"/>
      <c r="EPT1" s="8"/>
      <c r="EPU1" s="8"/>
      <c r="EPV1" s="8"/>
      <c r="EPW1" s="8"/>
      <c r="EPX1" s="8"/>
      <c r="EPY1" s="8"/>
      <c r="EPZ1" s="8"/>
      <c r="EQA1" s="8"/>
      <c r="EQB1" s="8"/>
      <c r="EQC1" s="8"/>
      <c r="EQD1" s="8"/>
      <c r="EQE1" s="8"/>
      <c r="EQF1" s="8"/>
      <c r="EQG1" s="8"/>
      <c r="EQH1" s="8"/>
      <c r="EQI1" s="8"/>
      <c r="EQJ1" s="8"/>
      <c r="EQK1" s="8"/>
      <c r="EQL1" s="8"/>
      <c r="EQM1" s="8"/>
      <c r="EQN1" s="8"/>
      <c r="EQO1" s="8"/>
      <c r="EQP1" s="8"/>
      <c r="EQQ1" s="8"/>
      <c r="EQR1" s="8"/>
      <c r="EQS1" s="8"/>
      <c r="EQT1" s="8"/>
      <c r="EQU1" s="8"/>
      <c r="EQV1" s="8"/>
      <c r="EQW1" s="8"/>
      <c r="EQX1" s="8"/>
      <c r="EQY1" s="8"/>
      <c r="EQZ1" s="8"/>
      <c r="ERA1" s="8"/>
      <c r="ERB1" s="8"/>
      <c r="ERC1" s="8"/>
      <c r="ERD1" s="8"/>
      <c r="ERE1" s="8"/>
      <c r="ERF1" s="8"/>
      <c r="ERG1" s="8"/>
      <c r="ERH1" s="8"/>
      <c r="ERI1" s="8"/>
      <c r="ERJ1" s="8"/>
      <c r="ERK1" s="8"/>
      <c r="ERL1" s="8"/>
      <c r="ERM1" s="8"/>
      <c r="ERN1" s="8"/>
      <c r="ERO1" s="8"/>
      <c r="ERP1" s="8"/>
      <c r="ERQ1" s="8"/>
      <c r="ERR1" s="8"/>
      <c r="ERS1" s="8"/>
      <c r="ERT1" s="8"/>
      <c r="ERU1" s="8"/>
      <c r="ERV1" s="8"/>
      <c r="ERW1" s="8"/>
      <c r="ERX1" s="8"/>
      <c r="ERY1" s="8"/>
      <c r="ERZ1" s="8"/>
      <c r="ESA1" s="8"/>
      <c r="ESB1" s="8"/>
      <c r="ESC1" s="8"/>
      <c r="ESD1" s="8"/>
      <c r="ESE1" s="8"/>
      <c r="ESF1" s="8"/>
      <c r="ESG1" s="8"/>
      <c r="ESH1" s="8"/>
      <c r="ESI1" s="8"/>
      <c r="ESJ1" s="8"/>
      <c r="ESK1" s="8"/>
      <c r="ESL1" s="8"/>
      <c r="ESM1" s="8"/>
      <c r="ESN1" s="8"/>
      <c r="ESO1" s="8"/>
      <c r="ESP1" s="8"/>
      <c r="ESQ1" s="8"/>
      <c r="ESR1" s="8"/>
      <c r="ESS1" s="8"/>
      <c r="EST1" s="8"/>
      <c r="ESU1" s="8"/>
      <c r="ESV1" s="8"/>
      <c r="ESW1" s="8"/>
      <c r="ESX1" s="8"/>
      <c r="ESY1" s="8"/>
      <c r="ESZ1" s="8"/>
      <c r="ETA1" s="8"/>
      <c r="ETB1" s="8"/>
      <c r="ETC1" s="8"/>
      <c r="ETD1" s="8"/>
      <c r="ETE1" s="8"/>
      <c r="ETF1" s="8"/>
      <c r="ETG1" s="8"/>
      <c r="ETH1" s="8"/>
      <c r="ETI1" s="8"/>
      <c r="ETJ1" s="8"/>
      <c r="ETK1" s="8"/>
      <c r="ETL1" s="8"/>
      <c r="ETM1" s="8"/>
      <c r="ETN1" s="8"/>
      <c r="ETO1" s="8"/>
      <c r="ETP1" s="8"/>
      <c r="ETQ1" s="8"/>
      <c r="ETR1" s="8"/>
      <c r="ETS1" s="8"/>
      <c r="ETT1" s="8"/>
      <c r="ETU1" s="8"/>
      <c r="ETV1" s="8"/>
      <c r="ETW1" s="8"/>
      <c r="ETX1" s="8"/>
      <c r="ETY1" s="8"/>
      <c r="ETZ1" s="8"/>
      <c r="EUA1" s="8"/>
      <c r="EUB1" s="8"/>
      <c r="EUC1" s="8"/>
      <c r="EUD1" s="8"/>
      <c r="EUE1" s="8"/>
      <c r="EUF1" s="8"/>
      <c r="EUG1" s="8"/>
      <c r="EUH1" s="8"/>
      <c r="EUI1" s="8"/>
      <c r="EUJ1" s="8"/>
      <c r="EUK1" s="8"/>
      <c r="EUL1" s="8"/>
      <c r="EUM1" s="8"/>
      <c r="EUN1" s="8"/>
      <c r="EUO1" s="8"/>
      <c r="EUP1" s="8"/>
      <c r="EUQ1" s="8"/>
      <c r="EUR1" s="8"/>
      <c r="EUS1" s="8"/>
      <c r="EUT1" s="8"/>
      <c r="EUU1" s="8"/>
      <c r="EUV1" s="8"/>
      <c r="EUW1" s="8"/>
      <c r="EUX1" s="8"/>
      <c r="EUY1" s="8"/>
      <c r="EUZ1" s="8"/>
      <c r="EVA1" s="8"/>
      <c r="EVB1" s="8"/>
      <c r="EVC1" s="8"/>
      <c r="EVD1" s="8"/>
      <c r="EVE1" s="8"/>
      <c r="EVF1" s="8"/>
      <c r="EVG1" s="8"/>
      <c r="EVH1" s="8"/>
      <c r="EVI1" s="8"/>
      <c r="EVJ1" s="8"/>
      <c r="EVK1" s="8"/>
      <c r="EVL1" s="8"/>
      <c r="EVM1" s="8"/>
      <c r="EVN1" s="8"/>
      <c r="EVO1" s="8"/>
      <c r="EVP1" s="8"/>
      <c r="EVQ1" s="8"/>
      <c r="EVR1" s="8"/>
      <c r="EVS1" s="8"/>
      <c r="EVT1" s="8"/>
      <c r="EVU1" s="8"/>
      <c r="EVV1" s="8"/>
      <c r="EVW1" s="8"/>
      <c r="EVX1" s="8"/>
      <c r="EVY1" s="8"/>
      <c r="EVZ1" s="8"/>
      <c r="EWA1" s="8"/>
      <c r="EWB1" s="8"/>
      <c r="EWC1" s="8"/>
      <c r="EWD1" s="8"/>
      <c r="EWE1" s="8"/>
      <c r="EWF1" s="8"/>
      <c r="EWG1" s="8"/>
      <c r="EWH1" s="8"/>
      <c r="EWI1" s="8"/>
      <c r="EWJ1" s="8"/>
      <c r="EWK1" s="8"/>
      <c r="EWL1" s="8"/>
      <c r="EWM1" s="8"/>
      <c r="EWN1" s="8"/>
      <c r="EWO1" s="8"/>
      <c r="EWP1" s="8"/>
      <c r="EWQ1" s="8"/>
      <c r="EWR1" s="8"/>
      <c r="EWS1" s="8"/>
      <c r="EWT1" s="8"/>
      <c r="EWU1" s="8"/>
      <c r="EWV1" s="8"/>
      <c r="EWW1" s="8"/>
      <c r="EWX1" s="8"/>
      <c r="EWY1" s="8"/>
      <c r="EWZ1" s="8"/>
      <c r="EXA1" s="8"/>
      <c r="EXB1" s="8"/>
      <c r="EXC1" s="8"/>
      <c r="EXD1" s="8"/>
      <c r="EXE1" s="8"/>
      <c r="EXF1" s="8"/>
      <c r="EXG1" s="8"/>
      <c r="EXH1" s="8"/>
      <c r="EXI1" s="8"/>
      <c r="EXJ1" s="8"/>
      <c r="EXK1" s="8"/>
      <c r="EXL1" s="8"/>
      <c r="EXM1" s="8"/>
      <c r="EXN1" s="8"/>
      <c r="EXO1" s="8"/>
      <c r="EXP1" s="8"/>
      <c r="EXQ1" s="8"/>
      <c r="EXR1" s="8"/>
      <c r="EXS1" s="8"/>
      <c r="EXT1" s="8"/>
      <c r="EXU1" s="8"/>
      <c r="EXV1" s="8"/>
      <c r="EXW1" s="8"/>
      <c r="EXX1" s="8"/>
      <c r="EXY1" s="8"/>
      <c r="EXZ1" s="8"/>
      <c r="EYA1" s="8"/>
      <c r="EYB1" s="8"/>
      <c r="EYC1" s="8"/>
      <c r="EYD1" s="8"/>
      <c r="EYE1" s="8"/>
      <c r="EYF1" s="8"/>
      <c r="EYG1" s="8"/>
      <c r="EYH1" s="8"/>
      <c r="EYI1" s="8"/>
      <c r="EYJ1" s="8"/>
      <c r="EYK1" s="8"/>
      <c r="EYL1" s="8"/>
      <c r="EYM1" s="8"/>
      <c r="EYN1" s="8"/>
      <c r="EYO1" s="8"/>
      <c r="EYP1" s="8"/>
      <c r="EYQ1" s="8"/>
      <c r="EYR1" s="8"/>
      <c r="EYS1" s="8"/>
      <c r="EYT1" s="8"/>
      <c r="EYU1" s="8"/>
      <c r="EYV1" s="8"/>
      <c r="EYW1" s="8"/>
      <c r="EYX1" s="8"/>
      <c r="EYY1" s="8"/>
      <c r="EYZ1" s="8"/>
      <c r="EZA1" s="8"/>
      <c r="EZB1" s="8"/>
      <c r="EZC1" s="8"/>
      <c r="EZD1" s="8"/>
      <c r="EZE1" s="8"/>
      <c r="EZF1" s="8"/>
      <c r="EZG1" s="8"/>
      <c r="EZH1" s="8"/>
      <c r="EZI1" s="8"/>
      <c r="EZJ1" s="8"/>
      <c r="EZK1" s="8"/>
      <c r="EZL1" s="8"/>
      <c r="EZM1" s="8"/>
      <c r="EZN1" s="8"/>
      <c r="EZO1" s="8"/>
      <c r="EZP1" s="8"/>
      <c r="EZQ1" s="8"/>
      <c r="EZR1" s="8"/>
      <c r="EZS1" s="8"/>
      <c r="EZT1" s="8"/>
      <c r="EZU1" s="8"/>
      <c r="EZV1" s="8"/>
      <c r="EZW1" s="8"/>
      <c r="EZX1" s="8"/>
      <c r="EZY1" s="8"/>
      <c r="EZZ1" s="8"/>
      <c r="FAA1" s="8"/>
      <c r="FAB1" s="8"/>
      <c r="FAC1" s="8"/>
      <c r="FAD1" s="8"/>
      <c r="FAE1" s="8"/>
      <c r="FAF1" s="8"/>
      <c r="FAG1" s="8"/>
      <c r="FAH1" s="8"/>
      <c r="FAI1" s="8"/>
      <c r="FAJ1" s="8"/>
      <c r="FAK1" s="8"/>
      <c r="FAL1" s="8"/>
      <c r="FAM1" s="8"/>
      <c r="FAN1" s="8"/>
      <c r="FAO1" s="8"/>
      <c r="FAP1" s="8"/>
      <c r="FAQ1" s="8"/>
      <c r="FAR1" s="8"/>
      <c r="FAS1" s="8"/>
      <c r="FAT1" s="8"/>
      <c r="FAU1" s="8"/>
      <c r="FAV1" s="8"/>
      <c r="FAW1" s="8"/>
      <c r="FAX1" s="8"/>
      <c r="FAY1" s="8"/>
      <c r="FAZ1" s="8"/>
      <c r="FBA1" s="8"/>
      <c r="FBB1" s="8"/>
      <c r="FBC1" s="8"/>
      <c r="FBD1" s="8"/>
      <c r="FBE1" s="8"/>
      <c r="FBF1" s="8"/>
      <c r="FBG1" s="8"/>
      <c r="FBH1" s="8"/>
      <c r="FBI1" s="8"/>
      <c r="FBJ1" s="8"/>
      <c r="FBK1" s="8"/>
      <c r="FBL1" s="8"/>
      <c r="FBM1" s="8"/>
      <c r="FBN1" s="8"/>
      <c r="FBO1" s="8"/>
      <c r="FBP1" s="8"/>
      <c r="FBQ1" s="8"/>
      <c r="FBR1" s="8"/>
      <c r="FBS1" s="8"/>
      <c r="FBT1" s="8"/>
      <c r="FBU1" s="8"/>
      <c r="FBV1" s="8"/>
      <c r="FBW1" s="8"/>
      <c r="FBX1" s="8"/>
      <c r="FBY1" s="8"/>
      <c r="FBZ1" s="8"/>
      <c r="FCA1" s="8"/>
      <c r="FCB1" s="8"/>
      <c r="FCC1" s="8"/>
      <c r="FCD1" s="8"/>
      <c r="FCE1" s="8"/>
      <c r="FCF1" s="8"/>
      <c r="FCG1" s="8"/>
      <c r="FCH1" s="8"/>
      <c r="FCI1" s="8"/>
      <c r="FCJ1" s="8"/>
      <c r="FCK1" s="8"/>
      <c r="FCL1" s="8"/>
      <c r="FCM1" s="8"/>
      <c r="FCN1" s="8"/>
      <c r="FCO1" s="8"/>
      <c r="FCP1" s="8"/>
      <c r="FCQ1" s="8"/>
      <c r="FCR1" s="8"/>
      <c r="FCS1" s="8"/>
      <c r="FCT1" s="8"/>
      <c r="FCU1" s="8"/>
      <c r="FCV1" s="8"/>
      <c r="FCW1" s="8"/>
      <c r="FCX1" s="8"/>
      <c r="FCY1" s="8"/>
      <c r="FCZ1" s="8"/>
      <c r="FDA1" s="8"/>
      <c r="FDB1" s="8"/>
      <c r="FDC1" s="8"/>
      <c r="FDD1" s="8"/>
      <c r="FDE1" s="8"/>
      <c r="FDF1" s="8"/>
      <c r="FDG1" s="8"/>
      <c r="FDH1" s="8"/>
      <c r="FDI1" s="8"/>
      <c r="FDJ1" s="8"/>
      <c r="FDK1" s="8"/>
      <c r="FDL1" s="8"/>
      <c r="FDM1" s="8"/>
      <c r="FDN1" s="8"/>
      <c r="FDO1" s="8"/>
      <c r="FDP1" s="8"/>
      <c r="FDQ1" s="8"/>
      <c r="FDR1" s="8"/>
      <c r="FDS1" s="8"/>
      <c r="FDT1" s="8"/>
      <c r="FDU1" s="8"/>
      <c r="FDV1" s="8"/>
      <c r="FDW1" s="8"/>
      <c r="FDX1" s="8"/>
      <c r="FDY1" s="8"/>
      <c r="FDZ1" s="8"/>
      <c r="FEA1" s="8"/>
      <c r="FEB1" s="8"/>
      <c r="FEC1" s="8"/>
      <c r="FED1" s="8"/>
      <c r="FEE1" s="8"/>
      <c r="FEF1" s="8"/>
      <c r="FEG1" s="8"/>
      <c r="FEH1" s="8"/>
      <c r="FEI1" s="8"/>
      <c r="FEJ1" s="8"/>
      <c r="FEK1" s="8"/>
      <c r="FEL1" s="8"/>
      <c r="FEM1" s="8"/>
      <c r="FEN1" s="8"/>
      <c r="FEO1" s="8"/>
      <c r="FEP1" s="8"/>
      <c r="FEQ1" s="8"/>
      <c r="FER1" s="8"/>
      <c r="FES1" s="8"/>
      <c r="FET1" s="8"/>
      <c r="FEU1" s="8"/>
      <c r="FEV1" s="8"/>
      <c r="FEW1" s="8"/>
      <c r="FEX1" s="8"/>
      <c r="FEY1" s="8"/>
      <c r="FEZ1" s="8"/>
      <c r="FFA1" s="8"/>
      <c r="FFB1" s="8"/>
      <c r="FFC1" s="8"/>
      <c r="FFD1" s="8"/>
      <c r="FFE1" s="8"/>
      <c r="FFF1" s="8"/>
      <c r="FFG1" s="8"/>
      <c r="FFH1" s="8"/>
      <c r="FFI1" s="8"/>
      <c r="FFJ1" s="8"/>
      <c r="FFK1" s="8"/>
      <c r="FFL1" s="8"/>
      <c r="FFM1" s="8"/>
      <c r="FFN1" s="8"/>
      <c r="FFO1" s="8"/>
      <c r="FFP1" s="8"/>
      <c r="FFQ1" s="8"/>
      <c r="FFR1" s="8"/>
      <c r="FFS1" s="8"/>
      <c r="FFT1" s="8"/>
      <c r="FFU1" s="8"/>
      <c r="FFV1" s="8"/>
      <c r="FFW1" s="8"/>
      <c r="FFX1" s="8"/>
      <c r="FFY1" s="8"/>
      <c r="FFZ1" s="8"/>
      <c r="FGA1" s="8"/>
      <c r="FGB1" s="8"/>
      <c r="FGC1" s="8"/>
      <c r="FGD1" s="8"/>
      <c r="FGE1" s="8"/>
      <c r="FGF1" s="8"/>
      <c r="FGG1" s="8"/>
      <c r="FGH1" s="8"/>
      <c r="FGI1" s="8"/>
      <c r="FGJ1" s="8"/>
      <c r="FGK1" s="8"/>
      <c r="FGL1" s="8"/>
      <c r="FGM1" s="8"/>
      <c r="FGN1" s="8"/>
      <c r="FGO1" s="8"/>
      <c r="FGP1" s="8"/>
      <c r="FGQ1" s="8"/>
      <c r="FGR1" s="8"/>
      <c r="FGS1" s="8"/>
      <c r="FGT1" s="8"/>
      <c r="FGU1" s="8"/>
      <c r="FGV1" s="8"/>
      <c r="FGW1" s="8"/>
      <c r="FGX1" s="8"/>
      <c r="FGY1" s="8"/>
      <c r="FGZ1" s="8"/>
      <c r="FHA1" s="8"/>
      <c r="FHB1" s="8"/>
      <c r="FHC1" s="8"/>
      <c r="FHD1" s="8"/>
      <c r="FHE1" s="8"/>
      <c r="FHF1" s="8"/>
      <c r="FHG1" s="8"/>
      <c r="FHH1" s="8"/>
      <c r="FHI1" s="8"/>
      <c r="FHJ1" s="8"/>
      <c r="FHK1" s="8"/>
      <c r="FHL1" s="8"/>
      <c r="FHM1" s="8"/>
      <c r="FHN1" s="8"/>
      <c r="FHO1" s="8"/>
      <c r="FHP1" s="8"/>
      <c r="FHQ1" s="8"/>
      <c r="FHR1" s="8"/>
      <c r="FHS1" s="8"/>
      <c r="FHT1" s="8"/>
      <c r="FHU1" s="8"/>
      <c r="FHV1" s="8"/>
      <c r="FHW1" s="8"/>
      <c r="FHX1" s="8"/>
      <c r="FHY1" s="8"/>
      <c r="FHZ1" s="8"/>
      <c r="FIA1" s="8"/>
      <c r="FIB1" s="8"/>
      <c r="FIC1" s="8"/>
      <c r="FID1" s="8"/>
      <c r="FIE1" s="8"/>
      <c r="FIF1" s="8"/>
      <c r="FIG1" s="8"/>
      <c r="FIH1" s="8"/>
      <c r="FII1" s="8"/>
      <c r="FIJ1" s="8"/>
      <c r="FIK1" s="8"/>
      <c r="FIL1" s="8"/>
      <c r="FIM1" s="8"/>
      <c r="FIN1" s="8"/>
      <c r="FIO1" s="8"/>
      <c r="FIP1" s="8"/>
      <c r="FIQ1" s="8"/>
      <c r="FIR1" s="8"/>
      <c r="FIS1" s="8"/>
      <c r="FIT1" s="8"/>
      <c r="FIU1" s="8"/>
      <c r="FIV1" s="8"/>
      <c r="FIW1" s="8"/>
      <c r="FIX1" s="8"/>
      <c r="FIY1" s="8"/>
      <c r="FIZ1" s="8"/>
      <c r="FJA1" s="8"/>
      <c r="FJB1" s="8"/>
      <c r="FJC1" s="8"/>
      <c r="FJD1" s="8"/>
      <c r="FJE1" s="8"/>
      <c r="FJF1" s="8"/>
      <c r="FJG1" s="8"/>
      <c r="FJH1" s="8"/>
      <c r="FJI1" s="8"/>
      <c r="FJJ1" s="8"/>
      <c r="FJK1" s="8"/>
      <c r="FJL1" s="8"/>
      <c r="FJM1" s="8"/>
      <c r="FJN1" s="8"/>
      <c r="FJO1" s="8"/>
      <c r="FJP1" s="8"/>
      <c r="FJQ1" s="8"/>
      <c r="FJR1" s="8"/>
      <c r="FJS1" s="8"/>
      <c r="FJT1" s="8"/>
      <c r="FJU1" s="8"/>
      <c r="FJV1" s="8"/>
      <c r="FJW1" s="8"/>
      <c r="FJX1" s="8"/>
      <c r="FJY1" s="8"/>
      <c r="FJZ1" s="8"/>
      <c r="FKA1" s="8"/>
      <c r="FKB1" s="8"/>
      <c r="FKC1" s="8"/>
      <c r="FKD1" s="8"/>
      <c r="FKE1" s="8"/>
      <c r="FKF1" s="8"/>
      <c r="FKG1" s="8"/>
      <c r="FKH1" s="8"/>
      <c r="FKI1" s="8"/>
      <c r="FKJ1" s="8"/>
      <c r="FKK1" s="8"/>
      <c r="FKL1" s="8"/>
      <c r="FKM1" s="8"/>
      <c r="FKN1" s="8"/>
      <c r="FKO1" s="8"/>
      <c r="FKP1" s="8"/>
      <c r="FKQ1" s="8"/>
      <c r="FKR1" s="8"/>
      <c r="FKS1" s="8"/>
      <c r="FKT1" s="8"/>
      <c r="FKU1" s="8"/>
      <c r="FKV1" s="8"/>
      <c r="FKW1" s="8"/>
      <c r="FKX1" s="8"/>
      <c r="FKY1" s="8"/>
      <c r="FKZ1" s="8"/>
      <c r="FLA1" s="8"/>
      <c r="FLB1" s="8"/>
      <c r="FLC1" s="8"/>
      <c r="FLD1" s="8"/>
      <c r="FLE1" s="8"/>
      <c r="FLF1" s="8"/>
      <c r="FLG1" s="8"/>
      <c r="FLH1" s="8"/>
      <c r="FLI1" s="8"/>
      <c r="FLJ1" s="8"/>
      <c r="FLK1" s="8"/>
      <c r="FLL1" s="8"/>
      <c r="FLM1" s="8"/>
      <c r="FLN1" s="8"/>
      <c r="FLO1" s="8"/>
      <c r="FLP1" s="8"/>
      <c r="FLQ1" s="8"/>
      <c r="FLR1" s="8"/>
      <c r="FLS1" s="8"/>
      <c r="FLT1" s="8"/>
      <c r="FLU1" s="8"/>
      <c r="FLV1" s="8"/>
      <c r="FLW1" s="8"/>
      <c r="FLX1" s="8"/>
      <c r="FLY1" s="8"/>
      <c r="FLZ1" s="8"/>
      <c r="FMA1" s="8"/>
      <c r="FMB1" s="8"/>
      <c r="FMC1" s="8"/>
      <c r="FMD1" s="8"/>
      <c r="FME1" s="8"/>
      <c r="FMF1" s="8"/>
      <c r="FMG1" s="8"/>
      <c r="FMH1" s="8"/>
      <c r="FMI1" s="8"/>
      <c r="FMJ1" s="8"/>
      <c r="FMK1" s="8"/>
      <c r="FML1" s="8"/>
      <c r="FMM1" s="8"/>
      <c r="FMN1" s="8"/>
      <c r="FMO1" s="8"/>
      <c r="FMP1" s="8"/>
      <c r="FMQ1" s="8"/>
      <c r="FMR1" s="8"/>
      <c r="FMS1" s="8"/>
      <c r="FMT1" s="8"/>
      <c r="FMU1" s="8"/>
      <c r="FMV1" s="8"/>
      <c r="FMW1" s="8"/>
      <c r="FMX1" s="8"/>
      <c r="FMY1" s="8"/>
      <c r="FMZ1" s="8"/>
      <c r="FNA1" s="8"/>
      <c r="FNB1" s="8"/>
      <c r="FNC1" s="8"/>
      <c r="FND1" s="8"/>
      <c r="FNE1" s="8"/>
      <c r="FNF1" s="8"/>
      <c r="FNG1" s="8"/>
      <c r="FNH1" s="8"/>
      <c r="FNI1" s="8"/>
      <c r="FNJ1" s="8"/>
      <c r="FNK1" s="8"/>
      <c r="FNL1" s="8"/>
      <c r="FNM1" s="8"/>
      <c r="FNN1" s="8"/>
      <c r="FNO1" s="8"/>
      <c r="FNP1" s="8"/>
      <c r="FNQ1" s="8"/>
      <c r="FNR1" s="8"/>
      <c r="FNS1" s="8"/>
      <c r="FNT1" s="8"/>
      <c r="FNU1" s="8"/>
      <c r="FNV1" s="8"/>
      <c r="FNW1" s="8"/>
      <c r="FNX1" s="8"/>
      <c r="FNY1" s="8"/>
      <c r="FNZ1" s="8"/>
      <c r="FOA1" s="8"/>
      <c r="FOB1" s="8"/>
      <c r="FOC1" s="8"/>
      <c r="FOD1" s="8"/>
      <c r="FOE1" s="8"/>
      <c r="FOF1" s="8"/>
      <c r="FOG1" s="8"/>
      <c r="FOH1" s="8"/>
      <c r="FOI1" s="8"/>
      <c r="FOJ1" s="8"/>
      <c r="FOK1" s="8"/>
      <c r="FOL1" s="8"/>
      <c r="FOM1" s="8"/>
      <c r="FON1" s="8"/>
      <c r="FOO1" s="8"/>
      <c r="FOP1" s="8"/>
      <c r="FOQ1" s="8"/>
      <c r="FOR1" s="8"/>
      <c r="FOS1" s="8"/>
      <c r="FOT1" s="8"/>
      <c r="FOU1" s="8"/>
      <c r="FOV1" s="8"/>
      <c r="FOW1" s="8"/>
      <c r="FOX1" s="8"/>
      <c r="FOY1" s="8"/>
      <c r="FOZ1" s="8"/>
      <c r="FPA1" s="8"/>
      <c r="FPB1" s="8"/>
      <c r="FPC1" s="8"/>
      <c r="FPD1" s="8"/>
      <c r="FPE1" s="8"/>
      <c r="FPF1" s="8"/>
      <c r="FPG1" s="8"/>
      <c r="FPH1" s="8"/>
      <c r="FPI1" s="8"/>
      <c r="FPJ1" s="8"/>
      <c r="FPK1" s="8"/>
      <c r="FPL1" s="8"/>
      <c r="FPM1" s="8"/>
      <c r="FPN1" s="8"/>
      <c r="FPO1" s="8"/>
      <c r="FPP1" s="8"/>
      <c r="FPQ1" s="8"/>
      <c r="FPR1" s="8"/>
      <c r="FPS1" s="8"/>
      <c r="FPT1" s="8"/>
      <c r="FPU1" s="8"/>
      <c r="FPV1" s="8"/>
      <c r="FPW1" s="8"/>
      <c r="FPX1" s="8"/>
      <c r="FPY1" s="8"/>
      <c r="FPZ1" s="8"/>
      <c r="FQA1" s="8"/>
      <c r="FQB1" s="8"/>
      <c r="FQC1" s="8"/>
      <c r="FQD1" s="8"/>
      <c r="FQE1" s="8"/>
      <c r="FQF1" s="8"/>
      <c r="FQG1" s="8"/>
      <c r="FQH1" s="8"/>
      <c r="FQI1" s="8"/>
      <c r="FQJ1" s="8"/>
      <c r="FQK1" s="8"/>
      <c r="FQL1" s="8"/>
      <c r="FQM1" s="8"/>
      <c r="FQN1" s="8"/>
      <c r="FQO1" s="8"/>
      <c r="FQP1" s="8"/>
      <c r="FQQ1" s="8"/>
      <c r="FQR1" s="8"/>
      <c r="FQS1" s="8"/>
      <c r="FQT1" s="8"/>
      <c r="FQU1" s="8"/>
      <c r="FQV1" s="8"/>
      <c r="FQW1" s="8"/>
      <c r="FQX1" s="8"/>
      <c r="FQY1" s="8"/>
      <c r="FQZ1" s="8"/>
      <c r="FRA1" s="8"/>
      <c r="FRB1" s="8"/>
      <c r="FRC1" s="8"/>
      <c r="FRD1" s="8"/>
      <c r="FRE1" s="8"/>
      <c r="FRF1" s="8"/>
      <c r="FRG1" s="8"/>
      <c r="FRH1" s="8"/>
      <c r="FRI1" s="8"/>
      <c r="FRJ1" s="8"/>
      <c r="FRK1" s="8"/>
      <c r="FRL1" s="8"/>
      <c r="FRM1" s="8"/>
      <c r="FRN1" s="8"/>
      <c r="FRO1" s="8"/>
      <c r="FRP1" s="8"/>
      <c r="FRQ1" s="8"/>
      <c r="FRR1" s="8"/>
      <c r="FRS1" s="8"/>
      <c r="FRT1" s="8"/>
      <c r="FRU1" s="8"/>
      <c r="FRV1" s="8"/>
      <c r="FRW1" s="8"/>
      <c r="FRX1" s="8"/>
      <c r="FRY1" s="8"/>
      <c r="FRZ1" s="8"/>
      <c r="FSA1" s="8"/>
      <c r="FSB1" s="8"/>
      <c r="FSC1" s="8"/>
      <c r="FSD1" s="8"/>
      <c r="FSE1" s="8"/>
      <c r="FSF1" s="8"/>
      <c r="FSG1" s="8"/>
      <c r="FSH1" s="8"/>
      <c r="FSI1" s="8"/>
      <c r="FSJ1" s="8"/>
      <c r="FSK1" s="8"/>
      <c r="FSL1" s="8"/>
      <c r="FSM1" s="8"/>
      <c r="FSN1" s="8"/>
      <c r="FSO1" s="8"/>
      <c r="FSP1" s="8"/>
      <c r="FSQ1" s="8"/>
      <c r="FSR1" s="8"/>
      <c r="FSS1" s="8"/>
      <c r="FST1" s="8"/>
      <c r="FSU1" s="8"/>
      <c r="FSV1" s="8"/>
      <c r="FSW1" s="8"/>
      <c r="FSX1" s="8"/>
      <c r="FSY1" s="8"/>
      <c r="FSZ1" s="8"/>
      <c r="FTA1" s="8"/>
      <c r="FTB1" s="8"/>
      <c r="FTC1" s="8"/>
      <c r="FTD1" s="8"/>
      <c r="FTE1" s="8"/>
      <c r="FTF1" s="8"/>
      <c r="FTG1" s="8"/>
      <c r="FTH1" s="8"/>
      <c r="FTI1" s="8"/>
      <c r="FTJ1" s="8"/>
      <c r="FTK1" s="8"/>
      <c r="FTL1" s="8"/>
      <c r="FTM1" s="8"/>
      <c r="FTN1" s="8"/>
      <c r="FTO1" s="8"/>
      <c r="FTP1" s="8"/>
      <c r="FTQ1" s="8"/>
      <c r="FTR1" s="8"/>
      <c r="FTS1" s="8"/>
      <c r="FTT1" s="8"/>
      <c r="FTU1" s="8"/>
      <c r="FTV1" s="8"/>
      <c r="FTW1" s="8"/>
      <c r="FTX1" s="8"/>
      <c r="FTY1" s="8"/>
      <c r="FTZ1" s="8"/>
      <c r="FUA1" s="8"/>
      <c r="FUB1" s="8"/>
      <c r="FUC1" s="8"/>
      <c r="FUD1" s="8"/>
      <c r="FUE1" s="8"/>
      <c r="FUF1" s="8"/>
      <c r="FUG1" s="8"/>
      <c r="FUH1" s="8"/>
      <c r="FUI1" s="8"/>
      <c r="FUJ1" s="8"/>
      <c r="FUK1" s="8"/>
      <c r="FUL1" s="8"/>
      <c r="FUM1" s="8"/>
      <c r="FUN1" s="8"/>
      <c r="FUO1" s="8"/>
      <c r="FUP1" s="8"/>
      <c r="FUQ1" s="8"/>
      <c r="FUR1" s="8"/>
      <c r="FUS1" s="8"/>
      <c r="FUT1" s="8"/>
      <c r="FUU1" s="8"/>
      <c r="FUV1" s="8"/>
      <c r="FUW1" s="8"/>
      <c r="FUX1" s="8"/>
      <c r="FUY1" s="8"/>
      <c r="FUZ1" s="8"/>
      <c r="FVA1" s="8"/>
      <c r="FVB1" s="8"/>
      <c r="FVC1" s="8"/>
      <c r="FVD1" s="8"/>
      <c r="FVE1" s="8"/>
      <c r="FVF1" s="8"/>
      <c r="FVG1" s="8"/>
      <c r="FVH1" s="8"/>
      <c r="FVI1" s="8"/>
      <c r="FVJ1" s="8"/>
      <c r="FVK1" s="8"/>
      <c r="FVL1" s="8"/>
      <c r="FVM1" s="8"/>
      <c r="FVN1" s="8"/>
      <c r="FVO1" s="8"/>
      <c r="FVP1" s="8"/>
      <c r="FVQ1" s="8"/>
      <c r="FVR1" s="8"/>
      <c r="FVS1" s="8"/>
      <c r="FVT1" s="8"/>
      <c r="FVU1" s="8"/>
      <c r="FVV1" s="8"/>
      <c r="FVW1" s="8"/>
      <c r="FVX1" s="8"/>
      <c r="FVY1" s="8"/>
      <c r="FVZ1" s="8"/>
      <c r="FWA1" s="8"/>
      <c r="FWB1" s="8"/>
      <c r="FWC1" s="8"/>
      <c r="FWD1" s="8"/>
      <c r="FWE1" s="8"/>
      <c r="FWF1" s="8"/>
      <c r="FWG1" s="8"/>
      <c r="FWH1" s="8"/>
      <c r="FWI1" s="8"/>
      <c r="FWJ1" s="8"/>
      <c r="FWK1" s="8"/>
      <c r="FWL1" s="8"/>
      <c r="FWM1" s="8"/>
      <c r="FWN1" s="8"/>
      <c r="FWO1" s="8"/>
      <c r="FWP1" s="8"/>
      <c r="FWQ1" s="8"/>
      <c r="FWR1" s="8"/>
      <c r="FWS1" s="8"/>
      <c r="FWT1" s="8"/>
      <c r="FWU1" s="8"/>
      <c r="FWV1" s="8"/>
      <c r="FWW1" s="8"/>
      <c r="FWX1" s="8"/>
      <c r="FWY1" s="8"/>
      <c r="FWZ1" s="8"/>
      <c r="FXA1" s="8"/>
      <c r="FXB1" s="8"/>
      <c r="FXC1" s="8"/>
      <c r="FXD1" s="8"/>
      <c r="FXE1" s="8"/>
      <c r="FXF1" s="8"/>
      <c r="FXG1" s="8"/>
      <c r="FXH1" s="8"/>
      <c r="FXI1" s="8"/>
      <c r="FXJ1" s="8"/>
      <c r="FXK1" s="8"/>
      <c r="FXL1" s="8"/>
      <c r="FXM1" s="8"/>
      <c r="FXN1" s="8"/>
      <c r="FXO1" s="8"/>
      <c r="FXP1" s="8"/>
      <c r="FXQ1" s="8"/>
      <c r="FXR1" s="8"/>
      <c r="FXS1" s="8"/>
      <c r="FXT1" s="8"/>
      <c r="FXU1" s="8"/>
      <c r="FXV1" s="8"/>
      <c r="FXW1" s="8"/>
      <c r="FXX1" s="8"/>
      <c r="FXY1" s="8"/>
      <c r="FXZ1" s="8"/>
      <c r="FYA1" s="8"/>
      <c r="FYB1" s="8"/>
      <c r="FYC1" s="8"/>
      <c r="FYD1" s="8"/>
      <c r="FYE1" s="8"/>
      <c r="FYF1" s="8"/>
      <c r="FYG1" s="8"/>
      <c r="FYH1" s="8"/>
      <c r="FYI1" s="8"/>
      <c r="FYJ1" s="8"/>
      <c r="FYK1" s="8"/>
      <c r="FYL1" s="8"/>
      <c r="FYM1" s="8"/>
      <c r="FYN1" s="8"/>
      <c r="FYO1" s="8"/>
      <c r="FYP1" s="8"/>
      <c r="FYQ1" s="8"/>
      <c r="FYR1" s="8"/>
      <c r="FYS1" s="8"/>
      <c r="FYT1" s="8"/>
      <c r="FYU1" s="8"/>
      <c r="FYV1" s="8"/>
      <c r="FYW1" s="8"/>
      <c r="FYX1" s="8"/>
      <c r="FYY1" s="8"/>
      <c r="FYZ1" s="8"/>
      <c r="FZA1" s="8"/>
      <c r="FZB1" s="8"/>
      <c r="FZC1" s="8"/>
      <c r="FZD1" s="8"/>
      <c r="FZE1" s="8"/>
      <c r="FZF1" s="8"/>
      <c r="FZG1" s="8"/>
      <c r="FZH1" s="8"/>
      <c r="FZI1" s="8"/>
      <c r="FZJ1" s="8"/>
      <c r="FZK1" s="8"/>
      <c r="FZL1" s="8"/>
      <c r="FZM1" s="8"/>
      <c r="FZN1" s="8"/>
      <c r="FZO1" s="8"/>
      <c r="FZP1" s="8"/>
      <c r="FZQ1" s="8"/>
      <c r="FZR1" s="8"/>
      <c r="FZS1" s="8"/>
      <c r="FZT1" s="8"/>
      <c r="FZU1" s="8"/>
      <c r="FZV1" s="8"/>
      <c r="FZW1" s="8"/>
      <c r="FZX1" s="8"/>
      <c r="FZY1" s="8"/>
      <c r="FZZ1" s="8"/>
      <c r="GAA1" s="8"/>
      <c r="GAB1" s="8"/>
      <c r="GAC1" s="8"/>
      <c r="GAD1" s="8"/>
      <c r="GAE1" s="8"/>
      <c r="GAF1" s="8"/>
      <c r="GAG1" s="8"/>
      <c r="GAH1" s="8"/>
      <c r="GAI1" s="8"/>
      <c r="GAJ1" s="8"/>
      <c r="GAK1" s="8"/>
      <c r="GAL1" s="8"/>
      <c r="GAM1" s="8"/>
      <c r="GAN1" s="8"/>
      <c r="GAO1" s="8"/>
      <c r="GAP1" s="8"/>
      <c r="GAQ1" s="8"/>
      <c r="GAR1" s="8"/>
      <c r="GAS1" s="8"/>
      <c r="GAT1" s="8"/>
      <c r="GAU1" s="8"/>
      <c r="GAV1" s="8"/>
      <c r="GAW1" s="8"/>
      <c r="GAX1" s="8"/>
      <c r="GAY1" s="8"/>
      <c r="GAZ1" s="8"/>
      <c r="GBA1" s="8"/>
      <c r="GBB1" s="8"/>
      <c r="GBC1" s="8"/>
      <c r="GBD1" s="8"/>
      <c r="GBE1" s="8"/>
      <c r="GBF1" s="8"/>
      <c r="GBG1" s="8"/>
      <c r="GBH1" s="8"/>
      <c r="GBI1" s="8"/>
      <c r="GBJ1" s="8"/>
      <c r="GBK1" s="8"/>
      <c r="GBL1" s="8"/>
      <c r="GBM1" s="8"/>
      <c r="GBN1" s="8"/>
      <c r="GBO1" s="8"/>
      <c r="GBP1" s="8"/>
      <c r="GBQ1" s="8"/>
      <c r="GBR1" s="8"/>
      <c r="GBS1" s="8"/>
      <c r="GBT1" s="8"/>
      <c r="GBU1" s="8"/>
      <c r="GBV1" s="8"/>
      <c r="GBW1" s="8"/>
      <c r="GBX1" s="8"/>
      <c r="GBY1" s="8"/>
      <c r="GBZ1" s="8"/>
      <c r="GCA1" s="8"/>
      <c r="GCB1" s="8"/>
      <c r="GCC1" s="8"/>
      <c r="GCD1" s="8"/>
      <c r="GCE1" s="8"/>
      <c r="GCF1" s="8"/>
      <c r="GCG1" s="8"/>
      <c r="GCH1" s="8"/>
      <c r="GCI1" s="8"/>
      <c r="GCJ1" s="8"/>
      <c r="GCK1" s="8"/>
      <c r="GCL1" s="8"/>
      <c r="GCM1" s="8"/>
      <c r="GCN1" s="8"/>
      <c r="GCO1" s="8"/>
      <c r="GCP1" s="8"/>
      <c r="GCQ1" s="8"/>
      <c r="GCR1" s="8"/>
      <c r="GCS1" s="8"/>
      <c r="GCT1" s="8"/>
      <c r="GCU1" s="8"/>
      <c r="GCV1" s="8"/>
      <c r="GCW1" s="8"/>
      <c r="GCX1" s="8"/>
      <c r="GCY1" s="8"/>
      <c r="GCZ1" s="8"/>
      <c r="GDA1" s="8"/>
      <c r="GDB1" s="8"/>
      <c r="GDC1" s="8"/>
      <c r="GDD1" s="8"/>
      <c r="GDE1" s="8"/>
      <c r="GDF1" s="8"/>
      <c r="GDG1" s="8"/>
      <c r="GDH1" s="8"/>
      <c r="GDI1" s="8"/>
      <c r="GDJ1" s="8"/>
      <c r="GDK1" s="8"/>
      <c r="GDL1" s="8"/>
      <c r="GDM1" s="8"/>
      <c r="GDN1" s="8"/>
      <c r="GDO1" s="8"/>
      <c r="GDP1" s="8"/>
      <c r="GDQ1" s="8"/>
      <c r="GDR1" s="8"/>
      <c r="GDS1" s="8"/>
      <c r="GDT1" s="8"/>
      <c r="GDU1" s="8"/>
      <c r="GDV1" s="8"/>
      <c r="GDW1" s="8"/>
      <c r="GDX1" s="8"/>
      <c r="GDY1" s="8"/>
      <c r="GDZ1" s="8"/>
      <c r="GEA1" s="8"/>
      <c r="GEB1" s="8"/>
      <c r="GEC1" s="8"/>
      <c r="GED1" s="8"/>
      <c r="GEE1" s="8"/>
      <c r="GEF1" s="8"/>
      <c r="GEG1" s="8"/>
      <c r="GEH1" s="8"/>
      <c r="GEI1" s="8"/>
      <c r="GEJ1" s="8"/>
      <c r="GEK1" s="8"/>
      <c r="GEL1" s="8"/>
      <c r="GEM1" s="8"/>
      <c r="GEN1" s="8"/>
      <c r="GEO1" s="8"/>
      <c r="GEP1" s="8"/>
      <c r="GEQ1" s="8"/>
      <c r="GER1" s="8"/>
      <c r="GES1" s="8"/>
      <c r="GET1" s="8"/>
      <c r="GEU1" s="8"/>
      <c r="GEV1" s="8"/>
      <c r="GEW1" s="8"/>
      <c r="GEX1" s="8"/>
      <c r="GEY1" s="8"/>
      <c r="GEZ1" s="8"/>
      <c r="GFA1" s="8"/>
      <c r="GFB1" s="8"/>
      <c r="GFC1" s="8"/>
      <c r="GFD1" s="8"/>
      <c r="GFE1" s="8"/>
      <c r="GFF1" s="8"/>
      <c r="GFG1" s="8"/>
      <c r="GFH1" s="8"/>
      <c r="GFI1" s="8"/>
      <c r="GFJ1" s="8"/>
      <c r="GFK1" s="8"/>
      <c r="GFL1" s="8"/>
      <c r="GFM1" s="8"/>
      <c r="GFN1" s="8"/>
      <c r="GFO1" s="8"/>
      <c r="GFP1" s="8"/>
      <c r="GFQ1" s="8"/>
      <c r="GFR1" s="8"/>
      <c r="GFS1" s="8"/>
      <c r="GFT1" s="8"/>
      <c r="GFU1" s="8"/>
      <c r="GFV1" s="8"/>
      <c r="GFW1" s="8"/>
      <c r="GFX1" s="8"/>
      <c r="GFY1" s="8"/>
      <c r="GFZ1" s="8"/>
      <c r="GGA1" s="8"/>
      <c r="GGB1" s="8"/>
      <c r="GGC1" s="8"/>
      <c r="GGD1" s="8"/>
      <c r="GGE1" s="8"/>
      <c r="GGF1" s="8"/>
      <c r="GGG1" s="8"/>
      <c r="GGH1" s="8"/>
      <c r="GGI1" s="8"/>
      <c r="GGJ1" s="8"/>
      <c r="GGK1" s="8"/>
      <c r="GGL1" s="8"/>
      <c r="GGM1" s="8"/>
      <c r="GGN1" s="8"/>
      <c r="GGO1" s="8"/>
      <c r="GGP1" s="8"/>
      <c r="GGQ1" s="8"/>
      <c r="GGR1" s="8"/>
      <c r="GGS1" s="8"/>
      <c r="GGT1" s="8"/>
      <c r="GGU1" s="8"/>
      <c r="GGV1" s="8"/>
      <c r="GGW1" s="8"/>
      <c r="GGX1" s="8"/>
      <c r="GGY1" s="8"/>
      <c r="GGZ1" s="8"/>
      <c r="GHA1" s="8"/>
      <c r="GHB1" s="8"/>
      <c r="GHC1" s="8"/>
      <c r="GHD1" s="8"/>
      <c r="GHE1" s="8"/>
      <c r="GHF1" s="8"/>
      <c r="GHG1" s="8"/>
      <c r="GHH1" s="8"/>
      <c r="GHI1" s="8"/>
      <c r="GHJ1" s="8"/>
      <c r="GHK1" s="8"/>
      <c r="GHL1" s="8"/>
      <c r="GHM1" s="8"/>
      <c r="GHN1" s="8"/>
      <c r="GHO1" s="8"/>
      <c r="GHP1" s="8"/>
      <c r="GHQ1" s="8"/>
      <c r="GHR1" s="8"/>
      <c r="GHS1" s="8"/>
      <c r="GHT1" s="8"/>
      <c r="GHU1" s="8"/>
      <c r="GHV1" s="8"/>
      <c r="GHW1" s="8"/>
      <c r="GHX1" s="8"/>
      <c r="GHY1" s="8"/>
      <c r="GHZ1" s="8"/>
      <c r="GIA1" s="8"/>
      <c r="GIB1" s="8"/>
      <c r="GIC1" s="8"/>
      <c r="GID1" s="8"/>
      <c r="GIE1" s="8"/>
      <c r="GIF1" s="8"/>
      <c r="GIG1" s="8"/>
      <c r="GIH1" s="8"/>
      <c r="GII1" s="8"/>
      <c r="GIJ1" s="8"/>
      <c r="GIK1" s="8"/>
      <c r="GIL1" s="8"/>
      <c r="GIM1" s="8"/>
      <c r="GIN1" s="8"/>
      <c r="GIO1" s="8"/>
      <c r="GIP1" s="8"/>
      <c r="GIQ1" s="8"/>
      <c r="GIR1" s="8"/>
      <c r="GIS1" s="8"/>
      <c r="GIT1" s="8"/>
      <c r="GIU1" s="8"/>
      <c r="GIV1" s="8"/>
      <c r="GIW1" s="8"/>
      <c r="GIX1" s="8"/>
      <c r="GIY1" s="8"/>
      <c r="GIZ1" s="8"/>
      <c r="GJA1" s="8"/>
      <c r="GJB1" s="8"/>
      <c r="GJC1" s="8"/>
      <c r="GJD1" s="8"/>
      <c r="GJE1" s="8"/>
      <c r="GJF1" s="8"/>
      <c r="GJG1" s="8"/>
      <c r="GJH1" s="8"/>
      <c r="GJI1" s="8"/>
      <c r="GJJ1" s="8"/>
      <c r="GJK1" s="8"/>
      <c r="GJL1" s="8"/>
      <c r="GJM1" s="8"/>
      <c r="GJN1" s="8"/>
      <c r="GJO1" s="8"/>
      <c r="GJP1" s="8"/>
      <c r="GJQ1" s="8"/>
      <c r="GJR1" s="8"/>
      <c r="GJS1" s="8"/>
      <c r="GJT1" s="8"/>
      <c r="GJU1" s="8"/>
      <c r="GJV1" s="8"/>
      <c r="GJW1" s="8"/>
      <c r="GJX1" s="8"/>
      <c r="GJY1" s="8"/>
      <c r="GJZ1" s="8"/>
      <c r="GKA1" s="8"/>
      <c r="GKB1" s="8"/>
      <c r="GKC1" s="8"/>
      <c r="GKD1" s="8"/>
      <c r="GKE1" s="8"/>
      <c r="GKF1" s="8"/>
      <c r="GKG1" s="8"/>
      <c r="GKH1" s="8"/>
      <c r="GKI1" s="8"/>
      <c r="GKJ1" s="8"/>
      <c r="GKK1" s="8"/>
      <c r="GKL1" s="8"/>
      <c r="GKM1" s="8"/>
      <c r="GKN1" s="8"/>
      <c r="GKO1" s="8"/>
      <c r="GKP1" s="8"/>
      <c r="GKQ1" s="8"/>
      <c r="GKR1" s="8"/>
      <c r="GKS1" s="8"/>
      <c r="GKT1" s="8"/>
      <c r="GKU1" s="8"/>
      <c r="GKV1" s="8"/>
      <c r="GKW1" s="8"/>
      <c r="GKX1" s="8"/>
      <c r="GKY1" s="8"/>
      <c r="GKZ1" s="8"/>
      <c r="GLA1" s="8"/>
      <c r="GLB1" s="8"/>
      <c r="GLC1" s="8"/>
      <c r="GLD1" s="8"/>
      <c r="GLE1" s="8"/>
      <c r="GLF1" s="8"/>
      <c r="GLG1" s="8"/>
      <c r="GLH1" s="8"/>
      <c r="GLI1" s="8"/>
      <c r="GLJ1" s="8"/>
      <c r="GLK1" s="8"/>
      <c r="GLL1" s="8"/>
      <c r="GLM1" s="8"/>
      <c r="GLN1" s="8"/>
      <c r="GLO1" s="8"/>
      <c r="GLP1" s="8"/>
      <c r="GLQ1" s="8"/>
      <c r="GLR1" s="8"/>
      <c r="GLS1" s="8"/>
      <c r="GLT1" s="8"/>
      <c r="GLU1" s="8"/>
      <c r="GLV1" s="8"/>
      <c r="GLW1" s="8"/>
      <c r="GLX1" s="8"/>
      <c r="GLY1" s="8"/>
      <c r="GLZ1" s="8"/>
      <c r="GMA1" s="8"/>
      <c r="GMB1" s="8"/>
      <c r="GMC1" s="8"/>
      <c r="GMD1" s="8"/>
      <c r="GME1" s="8"/>
      <c r="GMF1" s="8"/>
      <c r="GMG1" s="8"/>
      <c r="GMH1" s="8"/>
      <c r="GMI1" s="8"/>
      <c r="GMJ1" s="8"/>
      <c r="GMK1" s="8"/>
      <c r="GML1" s="8"/>
      <c r="GMM1" s="8"/>
      <c r="GMN1" s="8"/>
      <c r="GMO1" s="8"/>
      <c r="GMP1" s="8"/>
      <c r="GMQ1" s="8"/>
      <c r="GMR1" s="8"/>
      <c r="GMS1" s="8"/>
      <c r="GMT1" s="8"/>
      <c r="GMU1" s="8"/>
      <c r="GMV1" s="8"/>
      <c r="GMW1" s="8"/>
      <c r="GMX1" s="8"/>
      <c r="GMY1" s="8"/>
      <c r="GMZ1" s="8"/>
      <c r="GNA1" s="8"/>
      <c r="GNB1" s="8"/>
      <c r="GNC1" s="8"/>
      <c r="GND1" s="8"/>
      <c r="GNE1" s="8"/>
      <c r="GNF1" s="8"/>
      <c r="GNG1" s="8"/>
      <c r="GNH1" s="8"/>
      <c r="GNI1" s="8"/>
      <c r="GNJ1" s="8"/>
      <c r="GNK1" s="8"/>
      <c r="GNL1" s="8"/>
      <c r="GNM1" s="8"/>
      <c r="GNN1" s="8"/>
      <c r="GNO1" s="8"/>
      <c r="GNP1" s="8"/>
      <c r="GNQ1" s="8"/>
      <c r="GNR1" s="8"/>
      <c r="GNS1" s="8"/>
      <c r="GNT1" s="8"/>
      <c r="GNU1" s="8"/>
      <c r="GNV1" s="8"/>
      <c r="GNW1" s="8"/>
      <c r="GNX1" s="8"/>
      <c r="GNY1" s="8"/>
      <c r="GNZ1" s="8"/>
      <c r="GOA1" s="8"/>
      <c r="GOB1" s="8"/>
      <c r="GOC1" s="8"/>
      <c r="GOD1" s="8"/>
      <c r="GOE1" s="8"/>
      <c r="GOF1" s="8"/>
      <c r="GOG1" s="8"/>
      <c r="GOH1" s="8"/>
      <c r="GOI1" s="8"/>
      <c r="GOJ1" s="8"/>
      <c r="GOK1" s="8"/>
      <c r="GOL1" s="8"/>
      <c r="GOM1" s="8"/>
      <c r="GON1" s="8"/>
      <c r="GOO1" s="8"/>
      <c r="GOP1" s="8"/>
      <c r="GOQ1" s="8"/>
      <c r="GOR1" s="8"/>
      <c r="GOS1" s="8"/>
      <c r="GOT1" s="8"/>
      <c r="GOU1" s="8"/>
      <c r="GOV1" s="8"/>
      <c r="GOW1" s="8"/>
      <c r="GOX1" s="8"/>
      <c r="GOY1" s="8"/>
      <c r="GOZ1" s="8"/>
      <c r="GPA1" s="8"/>
      <c r="GPB1" s="8"/>
      <c r="GPC1" s="8"/>
      <c r="GPD1" s="8"/>
      <c r="GPE1" s="8"/>
      <c r="GPF1" s="8"/>
      <c r="GPG1" s="8"/>
      <c r="GPH1" s="8"/>
      <c r="GPI1" s="8"/>
      <c r="GPJ1" s="8"/>
      <c r="GPK1" s="8"/>
      <c r="GPL1" s="8"/>
      <c r="GPM1" s="8"/>
      <c r="GPN1" s="8"/>
      <c r="GPO1" s="8"/>
      <c r="GPP1" s="8"/>
      <c r="GPQ1" s="8"/>
      <c r="GPR1" s="8"/>
      <c r="GPS1" s="8"/>
      <c r="GPT1" s="8"/>
      <c r="GPU1" s="8"/>
      <c r="GPV1" s="8"/>
      <c r="GPW1" s="8"/>
      <c r="GPX1" s="8"/>
      <c r="GPY1" s="8"/>
      <c r="GPZ1" s="8"/>
      <c r="GQA1" s="8"/>
      <c r="GQB1" s="8"/>
      <c r="GQC1" s="8"/>
      <c r="GQD1" s="8"/>
      <c r="GQE1" s="8"/>
      <c r="GQF1" s="8"/>
      <c r="GQG1" s="8"/>
      <c r="GQH1" s="8"/>
      <c r="GQI1" s="8"/>
      <c r="GQJ1" s="8"/>
      <c r="GQK1" s="8"/>
      <c r="GQL1" s="8"/>
      <c r="GQM1" s="8"/>
      <c r="GQN1" s="8"/>
      <c r="GQO1" s="8"/>
      <c r="GQP1" s="8"/>
      <c r="GQQ1" s="8"/>
      <c r="GQR1" s="8"/>
      <c r="GQS1" s="8"/>
      <c r="GQT1" s="8"/>
      <c r="GQU1" s="8"/>
      <c r="GQV1" s="8"/>
      <c r="GQW1" s="8"/>
      <c r="GQX1" s="8"/>
      <c r="GQY1" s="8"/>
      <c r="GQZ1" s="8"/>
      <c r="GRA1" s="8"/>
      <c r="GRB1" s="8"/>
      <c r="GRC1" s="8"/>
      <c r="GRD1" s="8"/>
      <c r="GRE1" s="8"/>
      <c r="GRF1" s="8"/>
      <c r="GRG1" s="8"/>
      <c r="GRH1" s="8"/>
      <c r="GRI1" s="8"/>
      <c r="GRJ1" s="8"/>
      <c r="GRK1" s="8"/>
      <c r="GRL1" s="8"/>
      <c r="GRM1" s="8"/>
      <c r="GRN1" s="8"/>
      <c r="GRO1" s="8"/>
      <c r="GRP1" s="8"/>
      <c r="GRQ1" s="8"/>
      <c r="GRR1" s="8"/>
      <c r="GRS1" s="8"/>
      <c r="GRT1" s="8"/>
      <c r="GRU1" s="8"/>
      <c r="GRV1" s="8"/>
      <c r="GRW1" s="8"/>
      <c r="GRX1" s="8"/>
      <c r="GRY1" s="8"/>
      <c r="GRZ1" s="8"/>
      <c r="GSA1" s="8"/>
      <c r="GSB1" s="8"/>
      <c r="GSC1" s="8"/>
      <c r="GSD1" s="8"/>
      <c r="GSE1" s="8"/>
      <c r="GSF1" s="8"/>
      <c r="GSG1" s="8"/>
      <c r="GSH1" s="8"/>
      <c r="GSI1" s="8"/>
      <c r="GSJ1" s="8"/>
      <c r="GSK1" s="8"/>
      <c r="GSL1" s="8"/>
      <c r="GSM1" s="8"/>
      <c r="GSN1" s="8"/>
      <c r="GSO1" s="8"/>
      <c r="GSP1" s="8"/>
      <c r="GSQ1" s="8"/>
      <c r="GSR1" s="8"/>
      <c r="GSS1" s="8"/>
      <c r="GST1" s="8"/>
      <c r="GSU1" s="8"/>
      <c r="GSV1" s="8"/>
      <c r="GSW1" s="8"/>
      <c r="GSX1" s="8"/>
      <c r="GSY1" s="8"/>
      <c r="GSZ1" s="8"/>
      <c r="GTA1" s="8"/>
      <c r="GTB1" s="8"/>
      <c r="GTC1" s="8"/>
      <c r="GTD1" s="8"/>
      <c r="GTE1" s="8"/>
      <c r="GTF1" s="8"/>
      <c r="GTG1" s="8"/>
      <c r="GTH1" s="8"/>
      <c r="GTI1" s="8"/>
      <c r="GTJ1" s="8"/>
      <c r="GTK1" s="8"/>
      <c r="GTL1" s="8"/>
      <c r="GTM1" s="8"/>
      <c r="GTN1" s="8"/>
      <c r="GTO1" s="8"/>
      <c r="GTP1" s="8"/>
      <c r="GTQ1" s="8"/>
      <c r="GTR1" s="8"/>
      <c r="GTS1" s="8"/>
      <c r="GTT1" s="8"/>
      <c r="GTU1" s="8"/>
      <c r="GTV1" s="8"/>
      <c r="GTW1" s="8"/>
      <c r="GTX1" s="8"/>
      <c r="GTY1" s="8"/>
      <c r="GTZ1" s="8"/>
      <c r="GUA1" s="8"/>
      <c r="GUB1" s="8"/>
      <c r="GUC1" s="8"/>
      <c r="GUD1" s="8"/>
      <c r="GUE1" s="8"/>
      <c r="GUF1" s="8"/>
      <c r="GUG1" s="8"/>
      <c r="GUH1" s="8"/>
      <c r="GUI1" s="8"/>
      <c r="GUJ1" s="8"/>
      <c r="GUK1" s="8"/>
      <c r="GUL1" s="8"/>
      <c r="GUM1" s="8"/>
      <c r="GUN1" s="8"/>
      <c r="GUO1" s="8"/>
      <c r="GUP1" s="8"/>
      <c r="GUQ1" s="8"/>
      <c r="GUR1" s="8"/>
      <c r="GUS1" s="8"/>
      <c r="GUT1" s="8"/>
      <c r="GUU1" s="8"/>
      <c r="GUV1" s="8"/>
      <c r="GUW1" s="8"/>
      <c r="GUX1" s="8"/>
      <c r="GUY1" s="8"/>
      <c r="GUZ1" s="8"/>
      <c r="GVA1" s="8"/>
      <c r="GVB1" s="8"/>
      <c r="GVC1" s="8"/>
      <c r="GVD1" s="8"/>
      <c r="GVE1" s="8"/>
      <c r="GVF1" s="8"/>
      <c r="GVG1" s="8"/>
      <c r="GVH1" s="8"/>
      <c r="GVI1" s="8"/>
      <c r="GVJ1" s="8"/>
      <c r="GVK1" s="8"/>
      <c r="GVL1" s="8"/>
      <c r="GVM1" s="8"/>
      <c r="GVN1" s="8"/>
      <c r="GVO1" s="8"/>
      <c r="GVP1" s="8"/>
      <c r="GVQ1" s="8"/>
      <c r="GVR1" s="8"/>
      <c r="GVS1" s="8"/>
      <c r="GVT1" s="8"/>
      <c r="GVU1" s="8"/>
      <c r="GVV1" s="8"/>
      <c r="GVW1" s="8"/>
      <c r="GVX1" s="8"/>
      <c r="GVY1" s="8"/>
      <c r="GVZ1" s="8"/>
      <c r="GWA1" s="8"/>
      <c r="GWB1" s="8"/>
      <c r="GWC1" s="8"/>
      <c r="GWD1" s="8"/>
      <c r="GWE1" s="8"/>
      <c r="GWF1" s="8"/>
      <c r="GWG1" s="8"/>
      <c r="GWH1" s="8"/>
      <c r="GWI1" s="8"/>
      <c r="GWJ1" s="8"/>
      <c r="GWK1" s="8"/>
      <c r="GWL1" s="8"/>
      <c r="GWM1" s="8"/>
      <c r="GWN1" s="8"/>
      <c r="GWO1" s="8"/>
      <c r="GWP1" s="8"/>
      <c r="GWQ1" s="8"/>
      <c r="GWR1" s="8"/>
      <c r="GWS1" s="8"/>
      <c r="GWT1" s="8"/>
      <c r="GWU1" s="8"/>
      <c r="GWV1" s="8"/>
      <c r="GWW1" s="8"/>
      <c r="GWX1" s="8"/>
      <c r="GWY1" s="8"/>
      <c r="GWZ1" s="8"/>
      <c r="GXA1" s="8"/>
      <c r="GXB1" s="8"/>
      <c r="GXC1" s="8"/>
      <c r="GXD1" s="8"/>
      <c r="GXE1" s="8"/>
      <c r="GXF1" s="8"/>
      <c r="GXG1" s="8"/>
      <c r="GXH1" s="8"/>
      <c r="GXI1" s="8"/>
      <c r="GXJ1" s="8"/>
      <c r="GXK1" s="8"/>
      <c r="GXL1" s="8"/>
      <c r="GXM1" s="8"/>
      <c r="GXN1" s="8"/>
      <c r="GXO1" s="8"/>
      <c r="GXP1" s="8"/>
      <c r="GXQ1" s="8"/>
      <c r="GXR1" s="8"/>
      <c r="GXS1" s="8"/>
      <c r="GXT1" s="8"/>
      <c r="GXU1" s="8"/>
      <c r="GXV1" s="8"/>
      <c r="GXW1" s="8"/>
      <c r="GXX1" s="8"/>
      <c r="GXY1" s="8"/>
      <c r="GXZ1" s="8"/>
      <c r="GYA1" s="8"/>
      <c r="GYB1" s="8"/>
      <c r="GYC1" s="8"/>
      <c r="GYD1" s="8"/>
      <c r="GYE1" s="8"/>
      <c r="GYF1" s="8"/>
      <c r="GYG1" s="8"/>
      <c r="GYH1" s="8"/>
      <c r="GYI1" s="8"/>
      <c r="GYJ1" s="8"/>
      <c r="GYK1" s="8"/>
      <c r="GYL1" s="8"/>
      <c r="GYM1" s="8"/>
      <c r="GYN1" s="8"/>
      <c r="GYO1" s="8"/>
      <c r="GYP1" s="8"/>
      <c r="GYQ1" s="8"/>
      <c r="GYR1" s="8"/>
      <c r="GYS1" s="8"/>
      <c r="GYT1" s="8"/>
      <c r="GYU1" s="8"/>
      <c r="GYV1" s="8"/>
      <c r="GYW1" s="8"/>
      <c r="GYX1" s="8"/>
      <c r="GYY1" s="8"/>
      <c r="GYZ1" s="8"/>
      <c r="GZA1" s="8"/>
      <c r="GZB1" s="8"/>
      <c r="GZC1" s="8"/>
      <c r="GZD1" s="8"/>
      <c r="GZE1" s="8"/>
      <c r="GZF1" s="8"/>
      <c r="GZG1" s="8"/>
      <c r="GZH1" s="8"/>
      <c r="GZI1" s="8"/>
      <c r="GZJ1" s="8"/>
      <c r="GZK1" s="8"/>
      <c r="GZL1" s="8"/>
      <c r="GZM1" s="8"/>
      <c r="GZN1" s="8"/>
      <c r="GZO1" s="8"/>
      <c r="GZP1" s="8"/>
      <c r="GZQ1" s="8"/>
      <c r="GZR1" s="8"/>
      <c r="GZS1" s="8"/>
      <c r="GZT1" s="8"/>
      <c r="GZU1" s="8"/>
      <c r="GZV1" s="8"/>
      <c r="GZW1" s="8"/>
      <c r="GZX1" s="8"/>
      <c r="GZY1" s="8"/>
      <c r="GZZ1" s="8"/>
      <c r="HAA1" s="8"/>
      <c r="HAB1" s="8"/>
      <c r="HAC1" s="8"/>
      <c r="HAD1" s="8"/>
      <c r="HAE1" s="8"/>
      <c r="HAF1" s="8"/>
      <c r="HAG1" s="8"/>
      <c r="HAH1" s="8"/>
      <c r="HAI1" s="8"/>
      <c r="HAJ1" s="8"/>
      <c r="HAK1" s="8"/>
      <c r="HAL1" s="8"/>
      <c r="HAM1" s="8"/>
      <c r="HAN1" s="8"/>
      <c r="HAO1" s="8"/>
      <c r="HAP1" s="8"/>
      <c r="HAQ1" s="8"/>
      <c r="HAR1" s="8"/>
      <c r="HAS1" s="8"/>
      <c r="HAT1" s="8"/>
      <c r="HAU1" s="8"/>
      <c r="HAV1" s="8"/>
      <c r="HAW1" s="8"/>
      <c r="HAX1" s="8"/>
      <c r="HAY1" s="8"/>
      <c r="HAZ1" s="8"/>
      <c r="HBA1" s="8"/>
      <c r="HBB1" s="8"/>
      <c r="HBC1" s="8"/>
      <c r="HBD1" s="8"/>
      <c r="HBE1" s="8"/>
      <c r="HBF1" s="8"/>
      <c r="HBG1" s="8"/>
      <c r="HBH1" s="8"/>
      <c r="HBI1" s="8"/>
      <c r="HBJ1" s="8"/>
      <c r="HBK1" s="8"/>
      <c r="HBL1" s="8"/>
      <c r="HBM1" s="8"/>
      <c r="HBN1" s="8"/>
      <c r="HBO1" s="8"/>
      <c r="HBP1" s="8"/>
      <c r="HBQ1" s="8"/>
      <c r="HBR1" s="8"/>
      <c r="HBS1" s="8"/>
      <c r="HBT1" s="8"/>
      <c r="HBU1" s="8"/>
      <c r="HBV1" s="8"/>
      <c r="HBW1" s="8"/>
      <c r="HBX1" s="8"/>
      <c r="HBY1" s="8"/>
      <c r="HBZ1" s="8"/>
      <c r="HCA1" s="8"/>
      <c r="HCB1" s="8"/>
      <c r="HCC1" s="8"/>
      <c r="HCD1" s="8"/>
      <c r="HCE1" s="8"/>
      <c r="HCF1" s="8"/>
      <c r="HCG1" s="8"/>
      <c r="HCH1" s="8"/>
      <c r="HCI1" s="8"/>
      <c r="HCJ1" s="8"/>
      <c r="HCK1" s="8"/>
      <c r="HCL1" s="8"/>
      <c r="HCM1" s="8"/>
      <c r="HCN1" s="8"/>
      <c r="HCO1" s="8"/>
      <c r="HCP1" s="8"/>
      <c r="HCQ1" s="8"/>
      <c r="HCR1" s="8"/>
      <c r="HCS1" s="8"/>
      <c r="HCT1" s="8"/>
      <c r="HCU1" s="8"/>
      <c r="HCV1" s="8"/>
      <c r="HCW1" s="8"/>
      <c r="HCX1" s="8"/>
      <c r="HCY1" s="8"/>
      <c r="HCZ1" s="8"/>
      <c r="HDA1" s="8"/>
      <c r="HDB1" s="8"/>
      <c r="HDC1" s="8"/>
      <c r="HDD1" s="8"/>
      <c r="HDE1" s="8"/>
      <c r="HDF1" s="8"/>
      <c r="HDG1" s="8"/>
      <c r="HDH1" s="8"/>
      <c r="HDI1" s="8"/>
      <c r="HDJ1" s="8"/>
      <c r="HDK1" s="8"/>
      <c r="HDL1" s="8"/>
      <c r="HDM1" s="8"/>
      <c r="HDN1" s="8"/>
      <c r="HDO1" s="8"/>
      <c r="HDP1" s="8"/>
      <c r="HDQ1" s="8"/>
      <c r="HDR1" s="8"/>
      <c r="HDS1" s="8"/>
      <c r="HDT1" s="8"/>
      <c r="HDU1" s="8"/>
      <c r="HDV1" s="8"/>
      <c r="HDW1" s="8"/>
      <c r="HDX1" s="8"/>
      <c r="HDY1" s="8"/>
      <c r="HDZ1" s="8"/>
      <c r="HEA1" s="8"/>
      <c r="HEB1" s="8"/>
      <c r="HEC1" s="8"/>
      <c r="HED1" s="8"/>
      <c r="HEE1" s="8"/>
      <c r="HEF1" s="8"/>
      <c r="HEG1" s="8"/>
      <c r="HEH1" s="8"/>
      <c r="HEI1" s="8"/>
      <c r="HEJ1" s="8"/>
      <c r="HEK1" s="8"/>
      <c r="HEL1" s="8"/>
      <c r="HEM1" s="8"/>
      <c r="HEN1" s="8"/>
      <c r="HEO1" s="8"/>
      <c r="HEP1" s="8"/>
      <c r="HEQ1" s="8"/>
      <c r="HER1" s="8"/>
      <c r="HES1" s="8"/>
      <c r="HET1" s="8"/>
      <c r="HEU1" s="8"/>
      <c r="HEV1" s="8"/>
      <c r="HEW1" s="8"/>
      <c r="HEX1" s="8"/>
      <c r="HEY1" s="8"/>
      <c r="HEZ1" s="8"/>
      <c r="HFA1" s="8"/>
      <c r="HFB1" s="8"/>
      <c r="HFC1" s="8"/>
      <c r="HFD1" s="8"/>
      <c r="HFE1" s="8"/>
      <c r="HFF1" s="8"/>
      <c r="HFG1" s="8"/>
      <c r="HFH1" s="8"/>
      <c r="HFI1" s="8"/>
      <c r="HFJ1" s="8"/>
      <c r="HFK1" s="8"/>
      <c r="HFL1" s="8"/>
      <c r="HFM1" s="8"/>
      <c r="HFN1" s="8"/>
      <c r="HFO1" s="8"/>
      <c r="HFP1" s="8"/>
      <c r="HFQ1" s="8"/>
      <c r="HFR1" s="8"/>
      <c r="HFS1" s="8"/>
      <c r="HFT1" s="8"/>
      <c r="HFU1" s="8"/>
      <c r="HFV1" s="8"/>
      <c r="HFW1" s="8"/>
      <c r="HFX1" s="8"/>
      <c r="HFY1" s="8"/>
      <c r="HFZ1" s="8"/>
      <c r="HGA1" s="8"/>
      <c r="HGB1" s="8"/>
      <c r="HGC1" s="8"/>
      <c r="HGD1" s="8"/>
      <c r="HGE1" s="8"/>
      <c r="HGF1" s="8"/>
      <c r="HGG1" s="8"/>
      <c r="HGH1" s="8"/>
      <c r="HGI1" s="8"/>
      <c r="HGJ1" s="8"/>
      <c r="HGK1" s="8"/>
      <c r="HGL1" s="8"/>
      <c r="HGM1" s="8"/>
      <c r="HGN1" s="8"/>
      <c r="HGO1" s="8"/>
      <c r="HGP1" s="8"/>
      <c r="HGQ1" s="8"/>
      <c r="HGR1" s="8"/>
      <c r="HGS1" s="8"/>
      <c r="HGT1" s="8"/>
      <c r="HGU1" s="8"/>
      <c r="HGV1" s="8"/>
      <c r="HGW1" s="8"/>
      <c r="HGX1" s="8"/>
      <c r="HGY1" s="8"/>
      <c r="HGZ1" s="8"/>
      <c r="HHA1" s="8"/>
      <c r="HHB1" s="8"/>
      <c r="HHC1" s="8"/>
      <c r="HHD1" s="8"/>
      <c r="HHE1" s="8"/>
      <c r="HHF1" s="8"/>
      <c r="HHG1" s="8"/>
      <c r="HHH1" s="8"/>
      <c r="HHI1" s="8"/>
      <c r="HHJ1" s="8"/>
      <c r="HHK1" s="8"/>
      <c r="HHL1" s="8"/>
      <c r="HHM1" s="8"/>
      <c r="HHN1" s="8"/>
      <c r="HHO1" s="8"/>
      <c r="HHP1" s="8"/>
      <c r="HHQ1" s="8"/>
      <c r="HHR1" s="8"/>
      <c r="HHS1" s="8"/>
      <c r="HHT1" s="8"/>
      <c r="HHU1" s="8"/>
      <c r="HHV1" s="8"/>
      <c r="HHW1" s="8"/>
      <c r="HHX1" s="8"/>
      <c r="HHY1" s="8"/>
      <c r="HHZ1" s="8"/>
      <c r="HIA1" s="8"/>
      <c r="HIB1" s="8"/>
      <c r="HIC1" s="8"/>
      <c r="HID1" s="8"/>
      <c r="HIE1" s="8"/>
      <c r="HIF1" s="8"/>
      <c r="HIG1" s="8"/>
      <c r="HIH1" s="8"/>
      <c r="HII1" s="8"/>
      <c r="HIJ1" s="8"/>
      <c r="HIK1" s="8"/>
      <c r="HIL1" s="8"/>
      <c r="HIM1" s="8"/>
      <c r="HIN1" s="8"/>
      <c r="HIO1" s="8"/>
      <c r="HIP1" s="8"/>
      <c r="HIQ1" s="8"/>
      <c r="HIR1" s="8"/>
      <c r="HIS1" s="8"/>
      <c r="HIT1" s="8"/>
      <c r="HIU1" s="8"/>
      <c r="HIV1" s="8"/>
      <c r="HIW1" s="8"/>
      <c r="HIX1" s="8"/>
      <c r="HIY1" s="8"/>
      <c r="HIZ1" s="8"/>
      <c r="HJA1" s="8"/>
      <c r="HJB1" s="8"/>
      <c r="HJC1" s="8"/>
      <c r="HJD1" s="8"/>
      <c r="HJE1" s="8"/>
      <c r="HJF1" s="8"/>
      <c r="HJG1" s="8"/>
      <c r="HJH1" s="8"/>
      <c r="HJI1" s="8"/>
      <c r="HJJ1" s="8"/>
      <c r="HJK1" s="8"/>
      <c r="HJL1" s="8"/>
      <c r="HJM1" s="8"/>
      <c r="HJN1" s="8"/>
      <c r="HJO1" s="8"/>
      <c r="HJP1" s="8"/>
      <c r="HJQ1" s="8"/>
      <c r="HJR1" s="8"/>
      <c r="HJS1" s="8"/>
      <c r="HJT1" s="8"/>
      <c r="HJU1" s="8"/>
      <c r="HJV1" s="8"/>
      <c r="HJW1" s="8"/>
      <c r="HJX1" s="8"/>
      <c r="HJY1" s="8"/>
      <c r="HJZ1" s="8"/>
      <c r="HKA1" s="8"/>
      <c r="HKB1" s="8"/>
      <c r="HKC1" s="8"/>
      <c r="HKD1" s="8"/>
      <c r="HKE1" s="8"/>
      <c r="HKF1" s="8"/>
      <c r="HKG1" s="8"/>
      <c r="HKH1" s="8"/>
      <c r="HKI1" s="8"/>
      <c r="HKJ1" s="8"/>
      <c r="HKK1" s="8"/>
      <c r="HKL1" s="8"/>
      <c r="HKM1" s="8"/>
      <c r="HKN1" s="8"/>
      <c r="HKO1" s="8"/>
      <c r="HKP1" s="8"/>
      <c r="HKQ1" s="8"/>
      <c r="HKR1" s="8"/>
      <c r="HKS1" s="8"/>
      <c r="HKT1" s="8"/>
      <c r="HKU1" s="8"/>
      <c r="HKV1" s="8"/>
      <c r="HKW1" s="8"/>
      <c r="HKX1" s="8"/>
      <c r="HKY1" s="8"/>
      <c r="HKZ1" s="8"/>
      <c r="HLA1" s="8"/>
      <c r="HLB1" s="8"/>
      <c r="HLC1" s="8"/>
      <c r="HLD1" s="8"/>
      <c r="HLE1" s="8"/>
      <c r="HLF1" s="8"/>
      <c r="HLG1" s="8"/>
      <c r="HLH1" s="8"/>
      <c r="HLI1" s="8"/>
      <c r="HLJ1" s="8"/>
      <c r="HLK1" s="8"/>
      <c r="HLL1" s="8"/>
      <c r="HLM1" s="8"/>
      <c r="HLN1" s="8"/>
      <c r="HLO1" s="8"/>
      <c r="HLP1" s="8"/>
      <c r="HLQ1" s="8"/>
      <c r="HLR1" s="8"/>
      <c r="HLS1" s="8"/>
      <c r="HLT1" s="8"/>
      <c r="HLU1" s="8"/>
      <c r="HLV1" s="8"/>
      <c r="HLW1" s="8"/>
      <c r="HLX1" s="8"/>
      <c r="HLY1" s="8"/>
      <c r="HLZ1" s="8"/>
      <c r="HMA1" s="8"/>
      <c r="HMB1" s="8"/>
      <c r="HMC1" s="8"/>
      <c r="HMD1" s="8"/>
      <c r="HME1" s="8"/>
      <c r="HMF1" s="8"/>
      <c r="HMG1" s="8"/>
      <c r="HMH1" s="8"/>
      <c r="HMI1" s="8"/>
      <c r="HMJ1" s="8"/>
      <c r="HMK1" s="8"/>
      <c r="HML1" s="8"/>
      <c r="HMM1" s="8"/>
      <c r="HMN1" s="8"/>
      <c r="HMO1" s="8"/>
      <c r="HMP1" s="8"/>
      <c r="HMQ1" s="8"/>
      <c r="HMR1" s="8"/>
      <c r="HMS1" s="8"/>
      <c r="HMT1" s="8"/>
      <c r="HMU1" s="8"/>
      <c r="HMV1" s="8"/>
      <c r="HMW1" s="8"/>
      <c r="HMX1" s="8"/>
      <c r="HMY1" s="8"/>
      <c r="HMZ1" s="8"/>
      <c r="HNA1" s="8"/>
      <c r="HNB1" s="8"/>
      <c r="HNC1" s="8"/>
      <c r="HND1" s="8"/>
      <c r="HNE1" s="8"/>
      <c r="HNF1" s="8"/>
      <c r="HNG1" s="8"/>
      <c r="HNH1" s="8"/>
      <c r="HNI1" s="8"/>
      <c r="HNJ1" s="8"/>
      <c r="HNK1" s="8"/>
      <c r="HNL1" s="8"/>
      <c r="HNM1" s="8"/>
      <c r="HNN1" s="8"/>
      <c r="HNO1" s="8"/>
      <c r="HNP1" s="8"/>
      <c r="HNQ1" s="8"/>
      <c r="HNR1" s="8"/>
      <c r="HNS1" s="8"/>
      <c r="HNT1" s="8"/>
      <c r="HNU1" s="8"/>
      <c r="HNV1" s="8"/>
      <c r="HNW1" s="8"/>
      <c r="HNX1" s="8"/>
      <c r="HNY1" s="8"/>
      <c r="HNZ1" s="8"/>
      <c r="HOA1" s="8"/>
      <c r="HOB1" s="8"/>
      <c r="HOC1" s="8"/>
      <c r="HOD1" s="8"/>
      <c r="HOE1" s="8"/>
      <c r="HOF1" s="8"/>
      <c r="HOG1" s="8"/>
      <c r="HOH1" s="8"/>
      <c r="HOI1" s="8"/>
      <c r="HOJ1" s="8"/>
      <c r="HOK1" s="8"/>
      <c r="HOL1" s="8"/>
      <c r="HOM1" s="8"/>
      <c r="HON1" s="8"/>
      <c r="HOO1" s="8"/>
      <c r="HOP1" s="8"/>
      <c r="HOQ1" s="8"/>
      <c r="HOR1" s="8"/>
      <c r="HOS1" s="8"/>
      <c r="HOT1" s="8"/>
      <c r="HOU1" s="8"/>
      <c r="HOV1" s="8"/>
      <c r="HOW1" s="8"/>
      <c r="HOX1" s="8"/>
      <c r="HOY1" s="8"/>
      <c r="HOZ1" s="8"/>
      <c r="HPA1" s="8"/>
      <c r="HPB1" s="8"/>
      <c r="HPC1" s="8"/>
      <c r="HPD1" s="8"/>
      <c r="HPE1" s="8"/>
      <c r="HPF1" s="8"/>
      <c r="HPG1" s="8"/>
      <c r="HPH1" s="8"/>
      <c r="HPI1" s="8"/>
      <c r="HPJ1" s="8"/>
      <c r="HPK1" s="8"/>
      <c r="HPL1" s="8"/>
      <c r="HPM1" s="8"/>
      <c r="HPN1" s="8"/>
      <c r="HPO1" s="8"/>
      <c r="HPP1" s="8"/>
      <c r="HPQ1" s="8"/>
      <c r="HPR1" s="8"/>
      <c r="HPS1" s="8"/>
      <c r="HPT1" s="8"/>
      <c r="HPU1" s="8"/>
      <c r="HPV1" s="8"/>
      <c r="HPW1" s="8"/>
      <c r="HPX1" s="8"/>
      <c r="HPY1" s="8"/>
      <c r="HPZ1" s="8"/>
      <c r="HQA1" s="8"/>
      <c r="HQB1" s="8"/>
      <c r="HQC1" s="8"/>
      <c r="HQD1" s="8"/>
      <c r="HQE1" s="8"/>
      <c r="HQF1" s="8"/>
      <c r="HQG1" s="8"/>
      <c r="HQH1" s="8"/>
      <c r="HQI1" s="8"/>
      <c r="HQJ1" s="8"/>
      <c r="HQK1" s="8"/>
      <c r="HQL1" s="8"/>
      <c r="HQM1" s="8"/>
      <c r="HQN1" s="8"/>
      <c r="HQO1" s="8"/>
      <c r="HQP1" s="8"/>
      <c r="HQQ1" s="8"/>
      <c r="HQR1" s="8"/>
      <c r="HQS1" s="8"/>
      <c r="HQT1" s="8"/>
      <c r="HQU1" s="8"/>
      <c r="HQV1" s="8"/>
      <c r="HQW1" s="8"/>
      <c r="HQX1" s="8"/>
      <c r="HQY1" s="8"/>
      <c r="HQZ1" s="8"/>
      <c r="HRA1" s="8"/>
      <c r="HRB1" s="8"/>
      <c r="HRC1" s="8"/>
      <c r="HRD1" s="8"/>
      <c r="HRE1" s="8"/>
      <c r="HRF1" s="8"/>
      <c r="HRG1" s="8"/>
      <c r="HRH1" s="8"/>
      <c r="HRI1" s="8"/>
      <c r="HRJ1" s="8"/>
      <c r="HRK1" s="8"/>
      <c r="HRL1" s="8"/>
      <c r="HRM1" s="8"/>
      <c r="HRN1" s="8"/>
      <c r="HRO1" s="8"/>
      <c r="HRP1" s="8"/>
      <c r="HRQ1" s="8"/>
      <c r="HRR1" s="8"/>
      <c r="HRS1" s="8"/>
      <c r="HRT1" s="8"/>
      <c r="HRU1" s="8"/>
      <c r="HRV1" s="8"/>
      <c r="HRW1" s="8"/>
      <c r="HRX1" s="8"/>
      <c r="HRY1" s="8"/>
      <c r="HRZ1" s="8"/>
      <c r="HSA1" s="8"/>
      <c r="HSB1" s="8"/>
      <c r="HSC1" s="8"/>
      <c r="HSD1" s="8"/>
      <c r="HSE1" s="8"/>
      <c r="HSF1" s="8"/>
      <c r="HSG1" s="8"/>
      <c r="HSH1" s="8"/>
      <c r="HSI1" s="8"/>
      <c r="HSJ1" s="8"/>
      <c r="HSK1" s="8"/>
      <c r="HSL1" s="8"/>
      <c r="HSM1" s="8"/>
      <c r="HSN1" s="8"/>
      <c r="HSO1" s="8"/>
      <c r="HSP1" s="8"/>
      <c r="HSQ1" s="8"/>
      <c r="HSR1" s="8"/>
      <c r="HSS1" s="8"/>
      <c r="HST1" s="8"/>
      <c r="HSU1" s="8"/>
      <c r="HSV1" s="8"/>
      <c r="HSW1" s="8"/>
      <c r="HSX1" s="8"/>
      <c r="HSY1" s="8"/>
      <c r="HSZ1" s="8"/>
      <c r="HTA1" s="8"/>
      <c r="HTB1" s="8"/>
      <c r="HTC1" s="8"/>
      <c r="HTD1" s="8"/>
      <c r="HTE1" s="8"/>
      <c r="HTF1" s="8"/>
      <c r="HTG1" s="8"/>
      <c r="HTH1" s="8"/>
      <c r="HTI1" s="8"/>
      <c r="HTJ1" s="8"/>
      <c r="HTK1" s="8"/>
      <c r="HTL1" s="8"/>
      <c r="HTM1" s="8"/>
      <c r="HTN1" s="8"/>
      <c r="HTO1" s="8"/>
      <c r="HTP1" s="8"/>
      <c r="HTQ1" s="8"/>
      <c r="HTR1" s="8"/>
      <c r="HTS1" s="8"/>
      <c r="HTT1" s="8"/>
      <c r="HTU1" s="8"/>
      <c r="HTV1" s="8"/>
      <c r="HTW1" s="8"/>
      <c r="HTX1" s="8"/>
      <c r="HTY1" s="8"/>
      <c r="HTZ1" s="8"/>
      <c r="HUA1" s="8"/>
      <c r="HUB1" s="8"/>
      <c r="HUC1" s="8"/>
      <c r="HUD1" s="8"/>
      <c r="HUE1" s="8"/>
      <c r="HUF1" s="8"/>
      <c r="HUG1" s="8"/>
      <c r="HUH1" s="8"/>
      <c r="HUI1" s="8"/>
      <c r="HUJ1" s="8"/>
      <c r="HUK1" s="8"/>
      <c r="HUL1" s="8"/>
      <c r="HUM1" s="8"/>
      <c r="HUN1" s="8"/>
      <c r="HUO1" s="8"/>
      <c r="HUP1" s="8"/>
      <c r="HUQ1" s="8"/>
      <c r="HUR1" s="8"/>
      <c r="HUS1" s="8"/>
      <c r="HUT1" s="8"/>
      <c r="HUU1" s="8"/>
      <c r="HUV1" s="8"/>
      <c r="HUW1" s="8"/>
      <c r="HUX1" s="8"/>
      <c r="HUY1" s="8"/>
      <c r="HUZ1" s="8"/>
      <c r="HVA1" s="8"/>
      <c r="HVB1" s="8"/>
      <c r="HVC1" s="8"/>
      <c r="HVD1" s="8"/>
      <c r="HVE1" s="8"/>
      <c r="HVF1" s="8"/>
      <c r="HVG1" s="8"/>
      <c r="HVH1" s="8"/>
      <c r="HVI1" s="8"/>
      <c r="HVJ1" s="8"/>
      <c r="HVK1" s="8"/>
      <c r="HVL1" s="8"/>
      <c r="HVM1" s="8"/>
      <c r="HVN1" s="8"/>
      <c r="HVO1" s="8"/>
      <c r="HVP1" s="8"/>
      <c r="HVQ1" s="8"/>
      <c r="HVR1" s="8"/>
      <c r="HVS1" s="8"/>
      <c r="HVT1" s="8"/>
      <c r="HVU1" s="8"/>
      <c r="HVV1" s="8"/>
      <c r="HVW1" s="8"/>
      <c r="HVX1" s="8"/>
      <c r="HVY1" s="8"/>
      <c r="HVZ1" s="8"/>
      <c r="HWA1" s="8"/>
      <c r="HWB1" s="8"/>
      <c r="HWC1" s="8"/>
      <c r="HWD1" s="8"/>
      <c r="HWE1" s="8"/>
      <c r="HWF1" s="8"/>
      <c r="HWG1" s="8"/>
      <c r="HWH1" s="8"/>
      <c r="HWI1" s="8"/>
      <c r="HWJ1" s="8"/>
      <c r="HWK1" s="8"/>
      <c r="HWL1" s="8"/>
      <c r="HWM1" s="8"/>
      <c r="HWN1" s="8"/>
      <c r="HWO1" s="8"/>
      <c r="HWP1" s="8"/>
      <c r="HWQ1" s="8"/>
      <c r="HWR1" s="8"/>
      <c r="HWS1" s="8"/>
      <c r="HWT1" s="8"/>
      <c r="HWU1" s="8"/>
      <c r="HWV1" s="8"/>
      <c r="HWW1" s="8"/>
      <c r="HWX1" s="8"/>
      <c r="HWY1" s="8"/>
      <c r="HWZ1" s="8"/>
      <c r="HXA1" s="8"/>
      <c r="HXB1" s="8"/>
      <c r="HXC1" s="8"/>
      <c r="HXD1" s="8"/>
      <c r="HXE1" s="8"/>
      <c r="HXF1" s="8"/>
      <c r="HXG1" s="8"/>
      <c r="HXH1" s="8"/>
      <c r="HXI1" s="8"/>
      <c r="HXJ1" s="8"/>
      <c r="HXK1" s="8"/>
      <c r="HXL1" s="8"/>
      <c r="HXM1" s="8"/>
      <c r="HXN1" s="8"/>
      <c r="HXO1" s="8"/>
      <c r="HXP1" s="8"/>
      <c r="HXQ1" s="8"/>
      <c r="HXR1" s="8"/>
      <c r="HXS1" s="8"/>
      <c r="HXT1" s="8"/>
      <c r="HXU1" s="8"/>
      <c r="HXV1" s="8"/>
      <c r="HXW1" s="8"/>
      <c r="HXX1" s="8"/>
      <c r="HXY1" s="8"/>
      <c r="HXZ1" s="8"/>
      <c r="HYA1" s="8"/>
      <c r="HYB1" s="8"/>
      <c r="HYC1" s="8"/>
      <c r="HYD1" s="8"/>
      <c r="HYE1" s="8"/>
      <c r="HYF1" s="8"/>
      <c r="HYG1" s="8"/>
      <c r="HYH1" s="8"/>
      <c r="HYI1" s="8"/>
      <c r="HYJ1" s="8"/>
      <c r="HYK1" s="8"/>
      <c r="HYL1" s="8"/>
      <c r="HYM1" s="8"/>
      <c r="HYN1" s="8"/>
      <c r="HYO1" s="8"/>
      <c r="HYP1" s="8"/>
      <c r="HYQ1" s="8"/>
      <c r="HYR1" s="8"/>
      <c r="HYS1" s="8"/>
      <c r="HYT1" s="8"/>
      <c r="HYU1" s="8"/>
      <c r="HYV1" s="8"/>
      <c r="HYW1" s="8"/>
      <c r="HYX1" s="8"/>
      <c r="HYY1" s="8"/>
      <c r="HYZ1" s="8"/>
      <c r="HZA1" s="8"/>
      <c r="HZB1" s="8"/>
      <c r="HZC1" s="8"/>
      <c r="HZD1" s="8"/>
      <c r="HZE1" s="8"/>
      <c r="HZF1" s="8"/>
      <c r="HZG1" s="8"/>
      <c r="HZH1" s="8"/>
      <c r="HZI1" s="8"/>
      <c r="HZJ1" s="8"/>
      <c r="HZK1" s="8"/>
      <c r="HZL1" s="8"/>
      <c r="HZM1" s="8"/>
      <c r="HZN1" s="8"/>
      <c r="HZO1" s="8"/>
      <c r="HZP1" s="8"/>
      <c r="HZQ1" s="8"/>
      <c r="HZR1" s="8"/>
      <c r="HZS1" s="8"/>
      <c r="HZT1" s="8"/>
      <c r="HZU1" s="8"/>
      <c r="HZV1" s="8"/>
      <c r="HZW1" s="8"/>
      <c r="HZX1" s="8"/>
      <c r="HZY1" s="8"/>
      <c r="HZZ1" s="8"/>
      <c r="IAA1" s="8"/>
      <c r="IAB1" s="8"/>
      <c r="IAC1" s="8"/>
      <c r="IAD1" s="8"/>
      <c r="IAE1" s="8"/>
      <c r="IAF1" s="8"/>
      <c r="IAG1" s="8"/>
      <c r="IAH1" s="8"/>
      <c r="IAI1" s="8"/>
      <c r="IAJ1" s="8"/>
      <c r="IAK1" s="8"/>
      <c r="IAL1" s="8"/>
      <c r="IAM1" s="8"/>
      <c r="IAN1" s="8"/>
      <c r="IAO1" s="8"/>
      <c r="IAP1" s="8"/>
      <c r="IAQ1" s="8"/>
      <c r="IAR1" s="8"/>
      <c r="IAS1" s="8"/>
      <c r="IAT1" s="8"/>
      <c r="IAU1" s="8"/>
      <c r="IAV1" s="8"/>
      <c r="IAW1" s="8"/>
      <c r="IAX1" s="8"/>
      <c r="IAY1" s="8"/>
      <c r="IAZ1" s="8"/>
      <c r="IBA1" s="8"/>
      <c r="IBB1" s="8"/>
      <c r="IBC1" s="8"/>
      <c r="IBD1" s="8"/>
      <c r="IBE1" s="8"/>
      <c r="IBF1" s="8"/>
      <c r="IBG1" s="8"/>
      <c r="IBH1" s="8"/>
      <c r="IBI1" s="8"/>
      <c r="IBJ1" s="8"/>
      <c r="IBK1" s="8"/>
      <c r="IBL1" s="8"/>
      <c r="IBM1" s="8"/>
      <c r="IBN1" s="8"/>
      <c r="IBO1" s="8"/>
      <c r="IBP1" s="8"/>
      <c r="IBQ1" s="8"/>
      <c r="IBR1" s="8"/>
      <c r="IBS1" s="8"/>
      <c r="IBT1" s="8"/>
      <c r="IBU1" s="8"/>
      <c r="IBV1" s="8"/>
      <c r="IBW1" s="8"/>
      <c r="IBX1" s="8"/>
      <c r="IBY1" s="8"/>
      <c r="IBZ1" s="8"/>
      <c r="ICA1" s="8"/>
      <c r="ICB1" s="8"/>
      <c r="ICC1" s="8"/>
      <c r="ICD1" s="8"/>
      <c r="ICE1" s="8"/>
      <c r="ICF1" s="8"/>
      <c r="ICG1" s="8"/>
      <c r="ICH1" s="8"/>
      <c r="ICI1" s="8"/>
      <c r="ICJ1" s="8"/>
      <c r="ICK1" s="8"/>
      <c r="ICL1" s="8"/>
      <c r="ICM1" s="8"/>
      <c r="ICN1" s="8"/>
      <c r="ICO1" s="8"/>
      <c r="ICP1" s="8"/>
      <c r="ICQ1" s="8"/>
      <c r="ICR1" s="8"/>
      <c r="ICS1" s="8"/>
      <c r="ICT1" s="8"/>
      <c r="ICU1" s="8"/>
      <c r="ICV1" s="8"/>
      <c r="ICW1" s="8"/>
      <c r="ICX1" s="8"/>
      <c r="ICY1" s="8"/>
      <c r="ICZ1" s="8"/>
      <c r="IDA1" s="8"/>
      <c r="IDB1" s="8"/>
      <c r="IDC1" s="8"/>
      <c r="IDD1" s="8"/>
      <c r="IDE1" s="8"/>
      <c r="IDF1" s="8"/>
      <c r="IDG1" s="8"/>
      <c r="IDH1" s="8"/>
      <c r="IDI1" s="8"/>
      <c r="IDJ1" s="8"/>
      <c r="IDK1" s="8"/>
      <c r="IDL1" s="8"/>
      <c r="IDM1" s="8"/>
      <c r="IDN1" s="8"/>
      <c r="IDO1" s="8"/>
      <c r="IDP1" s="8"/>
      <c r="IDQ1" s="8"/>
      <c r="IDR1" s="8"/>
      <c r="IDS1" s="8"/>
      <c r="IDT1" s="8"/>
      <c r="IDU1" s="8"/>
      <c r="IDV1" s="8"/>
      <c r="IDW1" s="8"/>
      <c r="IDX1" s="8"/>
      <c r="IDY1" s="8"/>
      <c r="IDZ1" s="8"/>
      <c r="IEA1" s="8"/>
      <c r="IEB1" s="8"/>
      <c r="IEC1" s="8"/>
      <c r="IED1" s="8"/>
      <c r="IEE1" s="8"/>
      <c r="IEF1" s="8"/>
      <c r="IEG1" s="8"/>
      <c r="IEH1" s="8"/>
      <c r="IEI1" s="8"/>
      <c r="IEJ1" s="8"/>
      <c r="IEK1" s="8"/>
      <c r="IEL1" s="8"/>
      <c r="IEM1" s="8"/>
      <c r="IEN1" s="8"/>
      <c r="IEO1" s="8"/>
      <c r="IEP1" s="8"/>
      <c r="IEQ1" s="8"/>
      <c r="IER1" s="8"/>
      <c r="IES1" s="8"/>
      <c r="IET1" s="8"/>
      <c r="IEU1" s="8"/>
      <c r="IEV1" s="8"/>
      <c r="IEW1" s="8"/>
      <c r="IEX1" s="8"/>
      <c r="IEY1" s="8"/>
      <c r="IEZ1" s="8"/>
      <c r="IFA1" s="8"/>
      <c r="IFB1" s="8"/>
      <c r="IFC1" s="8"/>
      <c r="IFD1" s="8"/>
      <c r="IFE1" s="8"/>
      <c r="IFF1" s="8"/>
      <c r="IFG1" s="8"/>
      <c r="IFH1" s="8"/>
      <c r="IFI1" s="8"/>
      <c r="IFJ1" s="8"/>
      <c r="IFK1" s="8"/>
      <c r="IFL1" s="8"/>
      <c r="IFM1" s="8"/>
      <c r="IFN1" s="8"/>
      <c r="IFO1" s="8"/>
      <c r="IFP1" s="8"/>
      <c r="IFQ1" s="8"/>
      <c r="IFR1" s="8"/>
      <c r="IFS1" s="8"/>
      <c r="IFT1" s="8"/>
      <c r="IFU1" s="8"/>
      <c r="IFV1" s="8"/>
      <c r="IFW1" s="8"/>
      <c r="IFX1" s="8"/>
      <c r="IFY1" s="8"/>
      <c r="IFZ1" s="8"/>
      <c r="IGA1" s="8"/>
      <c r="IGB1" s="8"/>
      <c r="IGC1" s="8"/>
      <c r="IGD1" s="8"/>
      <c r="IGE1" s="8"/>
      <c r="IGF1" s="8"/>
      <c r="IGG1" s="8"/>
      <c r="IGH1" s="8"/>
      <c r="IGI1" s="8"/>
      <c r="IGJ1" s="8"/>
      <c r="IGK1" s="8"/>
      <c r="IGL1" s="8"/>
      <c r="IGM1" s="8"/>
      <c r="IGN1" s="8"/>
      <c r="IGO1" s="8"/>
      <c r="IGP1" s="8"/>
      <c r="IGQ1" s="8"/>
      <c r="IGR1" s="8"/>
      <c r="IGS1" s="8"/>
      <c r="IGT1" s="8"/>
      <c r="IGU1" s="8"/>
      <c r="IGV1" s="8"/>
      <c r="IGW1" s="8"/>
      <c r="IGX1" s="8"/>
      <c r="IGY1" s="8"/>
      <c r="IGZ1" s="8"/>
      <c r="IHA1" s="8"/>
      <c r="IHB1" s="8"/>
      <c r="IHC1" s="8"/>
      <c r="IHD1" s="8"/>
      <c r="IHE1" s="8"/>
      <c r="IHF1" s="8"/>
      <c r="IHG1" s="8"/>
      <c r="IHH1" s="8"/>
      <c r="IHI1" s="8"/>
      <c r="IHJ1" s="8"/>
      <c r="IHK1" s="8"/>
      <c r="IHL1" s="8"/>
      <c r="IHM1" s="8"/>
      <c r="IHN1" s="8"/>
      <c r="IHO1" s="8"/>
      <c r="IHP1" s="8"/>
      <c r="IHQ1" s="8"/>
      <c r="IHR1" s="8"/>
      <c r="IHS1" s="8"/>
      <c r="IHT1" s="8"/>
      <c r="IHU1" s="8"/>
      <c r="IHV1" s="8"/>
      <c r="IHW1" s="8"/>
      <c r="IHX1" s="8"/>
      <c r="IHY1" s="8"/>
      <c r="IHZ1" s="8"/>
      <c r="IIA1" s="8"/>
      <c r="IIB1" s="8"/>
      <c r="IIC1" s="8"/>
      <c r="IID1" s="8"/>
      <c r="IIE1" s="8"/>
      <c r="IIF1" s="8"/>
      <c r="IIG1" s="8"/>
      <c r="IIH1" s="8"/>
      <c r="III1" s="8"/>
      <c r="IIJ1" s="8"/>
      <c r="IIK1" s="8"/>
      <c r="IIL1" s="8"/>
      <c r="IIM1" s="8"/>
      <c r="IIN1" s="8"/>
      <c r="IIO1" s="8"/>
      <c r="IIP1" s="8"/>
      <c r="IIQ1" s="8"/>
      <c r="IIR1" s="8"/>
      <c r="IIS1" s="8"/>
      <c r="IIT1" s="8"/>
      <c r="IIU1" s="8"/>
      <c r="IIV1" s="8"/>
      <c r="IIW1" s="8"/>
      <c r="IIX1" s="8"/>
      <c r="IIY1" s="8"/>
      <c r="IIZ1" s="8"/>
      <c r="IJA1" s="8"/>
      <c r="IJB1" s="8"/>
      <c r="IJC1" s="8"/>
      <c r="IJD1" s="8"/>
      <c r="IJE1" s="8"/>
      <c r="IJF1" s="8"/>
      <c r="IJG1" s="8"/>
      <c r="IJH1" s="8"/>
      <c r="IJI1" s="8"/>
      <c r="IJJ1" s="8"/>
      <c r="IJK1" s="8"/>
      <c r="IJL1" s="8"/>
      <c r="IJM1" s="8"/>
      <c r="IJN1" s="8"/>
      <c r="IJO1" s="8"/>
      <c r="IJP1" s="8"/>
      <c r="IJQ1" s="8"/>
      <c r="IJR1" s="8"/>
      <c r="IJS1" s="8"/>
      <c r="IJT1" s="8"/>
      <c r="IJU1" s="8"/>
      <c r="IJV1" s="8"/>
      <c r="IJW1" s="8"/>
      <c r="IJX1" s="8"/>
      <c r="IJY1" s="8"/>
      <c r="IJZ1" s="8"/>
      <c r="IKA1" s="8"/>
      <c r="IKB1" s="8"/>
      <c r="IKC1" s="8"/>
      <c r="IKD1" s="8"/>
      <c r="IKE1" s="8"/>
      <c r="IKF1" s="8"/>
      <c r="IKG1" s="8"/>
      <c r="IKH1" s="8"/>
      <c r="IKI1" s="8"/>
      <c r="IKJ1" s="8"/>
      <c r="IKK1" s="8"/>
      <c r="IKL1" s="8"/>
      <c r="IKM1" s="8"/>
      <c r="IKN1" s="8"/>
      <c r="IKO1" s="8"/>
      <c r="IKP1" s="8"/>
      <c r="IKQ1" s="8"/>
      <c r="IKR1" s="8"/>
      <c r="IKS1" s="8"/>
      <c r="IKT1" s="8"/>
      <c r="IKU1" s="8"/>
      <c r="IKV1" s="8"/>
      <c r="IKW1" s="8"/>
      <c r="IKX1" s="8"/>
      <c r="IKY1" s="8"/>
      <c r="IKZ1" s="8"/>
      <c r="ILA1" s="8"/>
      <c r="ILB1" s="8"/>
      <c r="ILC1" s="8"/>
      <c r="ILD1" s="8"/>
      <c r="ILE1" s="8"/>
      <c r="ILF1" s="8"/>
      <c r="ILG1" s="8"/>
      <c r="ILH1" s="8"/>
      <c r="ILI1" s="8"/>
      <c r="ILJ1" s="8"/>
      <c r="ILK1" s="8"/>
      <c r="ILL1" s="8"/>
      <c r="ILM1" s="8"/>
      <c r="ILN1" s="8"/>
      <c r="ILO1" s="8"/>
      <c r="ILP1" s="8"/>
      <c r="ILQ1" s="8"/>
      <c r="ILR1" s="8"/>
      <c r="ILS1" s="8"/>
      <c r="ILT1" s="8"/>
      <c r="ILU1" s="8"/>
      <c r="ILV1" s="8"/>
      <c r="ILW1" s="8"/>
      <c r="ILX1" s="8"/>
      <c r="ILY1" s="8"/>
      <c r="ILZ1" s="8"/>
      <c r="IMA1" s="8"/>
      <c r="IMB1" s="8"/>
      <c r="IMC1" s="8"/>
      <c r="IMD1" s="8"/>
      <c r="IME1" s="8"/>
      <c r="IMF1" s="8"/>
      <c r="IMG1" s="8"/>
      <c r="IMH1" s="8"/>
      <c r="IMI1" s="8"/>
      <c r="IMJ1" s="8"/>
      <c r="IMK1" s="8"/>
      <c r="IML1" s="8"/>
      <c r="IMM1" s="8"/>
      <c r="IMN1" s="8"/>
      <c r="IMO1" s="8"/>
      <c r="IMP1" s="8"/>
      <c r="IMQ1" s="8"/>
      <c r="IMR1" s="8"/>
      <c r="IMS1" s="8"/>
      <c r="IMT1" s="8"/>
      <c r="IMU1" s="8"/>
      <c r="IMV1" s="8"/>
      <c r="IMW1" s="8"/>
      <c r="IMX1" s="8"/>
      <c r="IMY1" s="8"/>
      <c r="IMZ1" s="8"/>
      <c r="INA1" s="8"/>
      <c r="INB1" s="8"/>
      <c r="INC1" s="8"/>
      <c r="IND1" s="8"/>
      <c r="INE1" s="8"/>
      <c r="INF1" s="8"/>
      <c r="ING1" s="8"/>
      <c r="INH1" s="8"/>
      <c r="INI1" s="8"/>
      <c r="INJ1" s="8"/>
      <c r="INK1" s="8"/>
      <c r="INL1" s="8"/>
      <c r="INM1" s="8"/>
      <c r="INN1" s="8"/>
      <c r="INO1" s="8"/>
      <c r="INP1" s="8"/>
      <c r="INQ1" s="8"/>
      <c r="INR1" s="8"/>
      <c r="INS1" s="8"/>
      <c r="INT1" s="8"/>
      <c r="INU1" s="8"/>
      <c r="INV1" s="8"/>
      <c r="INW1" s="8"/>
      <c r="INX1" s="8"/>
      <c r="INY1" s="8"/>
      <c r="INZ1" s="8"/>
      <c r="IOA1" s="8"/>
      <c r="IOB1" s="8"/>
      <c r="IOC1" s="8"/>
      <c r="IOD1" s="8"/>
      <c r="IOE1" s="8"/>
      <c r="IOF1" s="8"/>
      <c r="IOG1" s="8"/>
      <c r="IOH1" s="8"/>
      <c r="IOI1" s="8"/>
      <c r="IOJ1" s="8"/>
      <c r="IOK1" s="8"/>
      <c r="IOL1" s="8"/>
      <c r="IOM1" s="8"/>
      <c r="ION1" s="8"/>
      <c r="IOO1" s="8"/>
      <c r="IOP1" s="8"/>
      <c r="IOQ1" s="8"/>
      <c r="IOR1" s="8"/>
      <c r="IOS1" s="8"/>
      <c r="IOT1" s="8"/>
      <c r="IOU1" s="8"/>
      <c r="IOV1" s="8"/>
      <c r="IOW1" s="8"/>
      <c r="IOX1" s="8"/>
      <c r="IOY1" s="8"/>
      <c r="IOZ1" s="8"/>
      <c r="IPA1" s="8"/>
      <c r="IPB1" s="8"/>
      <c r="IPC1" s="8"/>
      <c r="IPD1" s="8"/>
      <c r="IPE1" s="8"/>
      <c r="IPF1" s="8"/>
      <c r="IPG1" s="8"/>
      <c r="IPH1" s="8"/>
      <c r="IPI1" s="8"/>
      <c r="IPJ1" s="8"/>
      <c r="IPK1" s="8"/>
      <c r="IPL1" s="8"/>
      <c r="IPM1" s="8"/>
      <c r="IPN1" s="8"/>
      <c r="IPO1" s="8"/>
      <c r="IPP1" s="8"/>
      <c r="IPQ1" s="8"/>
      <c r="IPR1" s="8"/>
      <c r="IPS1" s="8"/>
      <c r="IPT1" s="8"/>
      <c r="IPU1" s="8"/>
      <c r="IPV1" s="8"/>
      <c r="IPW1" s="8"/>
      <c r="IPX1" s="8"/>
      <c r="IPY1" s="8"/>
      <c r="IPZ1" s="8"/>
      <c r="IQA1" s="8"/>
      <c r="IQB1" s="8"/>
      <c r="IQC1" s="8"/>
      <c r="IQD1" s="8"/>
      <c r="IQE1" s="8"/>
      <c r="IQF1" s="8"/>
      <c r="IQG1" s="8"/>
      <c r="IQH1" s="8"/>
      <c r="IQI1" s="8"/>
      <c r="IQJ1" s="8"/>
      <c r="IQK1" s="8"/>
      <c r="IQL1" s="8"/>
      <c r="IQM1" s="8"/>
      <c r="IQN1" s="8"/>
      <c r="IQO1" s="8"/>
      <c r="IQP1" s="8"/>
      <c r="IQQ1" s="8"/>
      <c r="IQR1" s="8"/>
      <c r="IQS1" s="8"/>
      <c r="IQT1" s="8"/>
      <c r="IQU1" s="8"/>
      <c r="IQV1" s="8"/>
      <c r="IQW1" s="8"/>
      <c r="IQX1" s="8"/>
      <c r="IQY1" s="8"/>
      <c r="IQZ1" s="8"/>
      <c r="IRA1" s="8"/>
      <c r="IRB1" s="8"/>
      <c r="IRC1" s="8"/>
      <c r="IRD1" s="8"/>
      <c r="IRE1" s="8"/>
      <c r="IRF1" s="8"/>
      <c r="IRG1" s="8"/>
      <c r="IRH1" s="8"/>
      <c r="IRI1" s="8"/>
      <c r="IRJ1" s="8"/>
      <c r="IRK1" s="8"/>
      <c r="IRL1" s="8"/>
      <c r="IRM1" s="8"/>
      <c r="IRN1" s="8"/>
      <c r="IRO1" s="8"/>
      <c r="IRP1" s="8"/>
      <c r="IRQ1" s="8"/>
      <c r="IRR1" s="8"/>
      <c r="IRS1" s="8"/>
      <c r="IRT1" s="8"/>
      <c r="IRU1" s="8"/>
      <c r="IRV1" s="8"/>
      <c r="IRW1" s="8"/>
      <c r="IRX1" s="8"/>
      <c r="IRY1" s="8"/>
      <c r="IRZ1" s="8"/>
      <c r="ISA1" s="8"/>
      <c r="ISB1" s="8"/>
      <c r="ISC1" s="8"/>
      <c r="ISD1" s="8"/>
      <c r="ISE1" s="8"/>
      <c r="ISF1" s="8"/>
      <c r="ISG1" s="8"/>
      <c r="ISH1" s="8"/>
      <c r="ISI1" s="8"/>
      <c r="ISJ1" s="8"/>
      <c r="ISK1" s="8"/>
      <c r="ISL1" s="8"/>
      <c r="ISM1" s="8"/>
      <c r="ISN1" s="8"/>
      <c r="ISO1" s="8"/>
      <c r="ISP1" s="8"/>
      <c r="ISQ1" s="8"/>
      <c r="ISR1" s="8"/>
      <c r="ISS1" s="8"/>
      <c r="IST1" s="8"/>
      <c r="ISU1" s="8"/>
      <c r="ISV1" s="8"/>
      <c r="ISW1" s="8"/>
      <c r="ISX1" s="8"/>
      <c r="ISY1" s="8"/>
      <c r="ISZ1" s="8"/>
      <c r="ITA1" s="8"/>
      <c r="ITB1" s="8"/>
      <c r="ITC1" s="8"/>
      <c r="ITD1" s="8"/>
      <c r="ITE1" s="8"/>
      <c r="ITF1" s="8"/>
      <c r="ITG1" s="8"/>
      <c r="ITH1" s="8"/>
      <c r="ITI1" s="8"/>
      <c r="ITJ1" s="8"/>
      <c r="ITK1" s="8"/>
      <c r="ITL1" s="8"/>
      <c r="ITM1" s="8"/>
      <c r="ITN1" s="8"/>
      <c r="ITO1" s="8"/>
      <c r="ITP1" s="8"/>
      <c r="ITQ1" s="8"/>
      <c r="ITR1" s="8"/>
      <c r="ITS1" s="8"/>
      <c r="ITT1" s="8"/>
      <c r="ITU1" s="8"/>
      <c r="ITV1" s="8"/>
      <c r="ITW1" s="8"/>
      <c r="ITX1" s="8"/>
      <c r="ITY1" s="8"/>
      <c r="ITZ1" s="8"/>
      <c r="IUA1" s="8"/>
      <c r="IUB1" s="8"/>
      <c r="IUC1" s="8"/>
      <c r="IUD1" s="8"/>
      <c r="IUE1" s="8"/>
      <c r="IUF1" s="8"/>
      <c r="IUG1" s="8"/>
      <c r="IUH1" s="8"/>
      <c r="IUI1" s="8"/>
      <c r="IUJ1" s="8"/>
      <c r="IUK1" s="8"/>
      <c r="IUL1" s="8"/>
      <c r="IUM1" s="8"/>
      <c r="IUN1" s="8"/>
      <c r="IUO1" s="8"/>
      <c r="IUP1" s="8"/>
      <c r="IUQ1" s="8"/>
      <c r="IUR1" s="8"/>
      <c r="IUS1" s="8"/>
      <c r="IUT1" s="8"/>
      <c r="IUU1" s="8"/>
      <c r="IUV1" s="8"/>
      <c r="IUW1" s="8"/>
      <c r="IUX1" s="8"/>
      <c r="IUY1" s="8"/>
      <c r="IUZ1" s="8"/>
      <c r="IVA1" s="8"/>
      <c r="IVB1" s="8"/>
      <c r="IVC1" s="8"/>
      <c r="IVD1" s="8"/>
      <c r="IVE1" s="8"/>
      <c r="IVF1" s="8"/>
      <c r="IVG1" s="8"/>
      <c r="IVH1" s="8"/>
      <c r="IVI1" s="8"/>
      <c r="IVJ1" s="8"/>
      <c r="IVK1" s="8"/>
      <c r="IVL1" s="8"/>
      <c r="IVM1" s="8"/>
      <c r="IVN1" s="8"/>
      <c r="IVO1" s="8"/>
      <c r="IVP1" s="8"/>
      <c r="IVQ1" s="8"/>
      <c r="IVR1" s="8"/>
      <c r="IVS1" s="8"/>
      <c r="IVT1" s="8"/>
      <c r="IVU1" s="8"/>
      <c r="IVV1" s="8"/>
      <c r="IVW1" s="8"/>
      <c r="IVX1" s="8"/>
      <c r="IVY1" s="8"/>
      <c r="IVZ1" s="8"/>
      <c r="IWA1" s="8"/>
      <c r="IWB1" s="8"/>
      <c r="IWC1" s="8"/>
      <c r="IWD1" s="8"/>
      <c r="IWE1" s="8"/>
      <c r="IWF1" s="8"/>
      <c r="IWG1" s="8"/>
      <c r="IWH1" s="8"/>
      <c r="IWI1" s="8"/>
      <c r="IWJ1" s="8"/>
      <c r="IWK1" s="8"/>
      <c r="IWL1" s="8"/>
      <c r="IWM1" s="8"/>
      <c r="IWN1" s="8"/>
      <c r="IWO1" s="8"/>
      <c r="IWP1" s="8"/>
      <c r="IWQ1" s="8"/>
      <c r="IWR1" s="8"/>
      <c r="IWS1" s="8"/>
      <c r="IWT1" s="8"/>
      <c r="IWU1" s="8"/>
      <c r="IWV1" s="8"/>
      <c r="IWW1" s="8"/>
      <c r="IWX1" s="8"/>
      <c r="IWY1" s="8"/>
      <c r="IWZ1" s="8"/>
      <c r="IXA1" s="8"/>
      <c r="IXB1" s="8"/>
      <c r="IXC1" s="8"/>
      <c r="IXD1" s="8"/>
      <c r="IXE1" s="8"/>
      <c r="IXF1" s="8"/>
      <c r="IXG1" s="8"/>
      <c r="IXH1" s="8"/>
      <c r="IXI1" s="8"/>
      <c r="IXJ1" s="8"/>
      <c r="IXK1" s="8"/>
      <c r="IXL1" s="8"/>
      <c r="IXM1" s="8"/>
      <c r="IXN1" s="8"/>
      <c r="IXO1" s="8"/>
      <c r="IXP1" s="8"/>
      <c r="IXQ1" s="8"/>
      <c r="IXR1" s="8"/>
      <c r="IXS1" s="8"/>
      <c r="IXT1" s="8"/>
      <c r="IXU1" s="8"/>
      <c r="IXV1" s="8"/>
      <c r="IXW1" s="8"/>
      <c r="IXX1" s="8"/>
      <c r="IXY1" s="8"/>
      <c r="IXZ1" s="8"/>
      <c r="IYA1" s="8"/>
      <c r="IYB1" s="8"/>
      <c r="IYC1" s="8"/>
      <c r="IYD1" s="8"/>
      <c r="IYE1" s="8"/>
      <c r="IYF1" s="8"/>
      <c r="IYG1" s="8"/>
      <c r="IYH1" s="8"/>
      <c r="IYI1" s="8"/>
      <c r="IYJ1" s="8"/>
      <c r="IYK1" s="8"/>
      <c r="IYL1" s="8"/>
      <c r="IYM1" s="8"/>
      <c r="IYN1" s="8"/>
      <c r="IYO1" s="8"/>
      <c r="IYP1" s="8"/>
      <c r="IYQ1" s="8"/>
      <c r="IYR1" s="8"/>
      <c r="IYS1" s="8"/>
      <c r="IYT1" s="8"/>
      <c r="IYU1" s="8"/>
      <c r="IYV1" s="8"/>
      <c r="IYW1" s="8"/>
      <c r="IYX1" s="8"/>
      <c r="IYY1" s="8"/>
      <c r="IYZ1" s="8"/>
      <c r="IZA1" s="8"/>
      <c r="IZB1" s="8"/>
      <c r="IZC1" s="8"/>
      <c r="IZD1" s="8"/>
      <c r="IZE1" s="8"/>
      <c r="IZF1" s="8"/>
      <c r="IZG1" s="8"/>
      <c r="IZH1" s="8"/>
      <c r="IZI1" s="8"/>
      <c r="IZJ1" s="8"/>
      <c r="IZK1" s="8"/>
      <c r="IZL1" s="8"/>
      <c r="IZM1" s="8"/>
      <c r="IZN1" s="8"/>
      <c r="IZO1" s="8"/>
      <c r="IZP1" s="8"/>
      <c r="IZQ1" s="8"/>
      <c r="IZR1" s="8"/>
      <c r="IZS1" s="8"/>
      <c r="IZT1" s="8"/>
      <c r="IZU1" s="8"/>
      <c r="IZV1" s="8"/>
      <c r="IZW1" s="8"/>
      <c r="IZX1" s="8"/>
      <c r="IZY1" s="8"/>
      <c r="IZZ1" s="8"/>
      <c r="JAA1" s="8"/>
      <c r="JAB1" s="8"/>
      <c r="JAC1" s="8"/>
      <c r="JAD1" s="8"/>
      <c r="JAE1" s="8"/>
      <c r="JAF1" s="8"/>
      <c r="JAG1" s="8"/>
      <c r="JAH1" s="8"/>
      <c r="JAI1" s="8"/>
      <c r="JAJ1" s="8"/>
      <c r="JAK1" s="8"/>
      <c r="JAL1" s="8"/>
      <c r="JAM1" s="8"/>
      <c r="JAN1" s="8"/>
      <c r="JAO1" s="8"/>
      <c r="JAP1" s="8"/>
      <c r="JAQ1" s="8"/>
      <c r="JAR1" s="8"/>
      <c r="JAS1" s="8"/>
      <c r="JAT1" s="8"/>
      <c r="JAU1" s="8"/>
      <c r="JAV1" s="8"/>
      <c r="JAW1" s="8"/>
      <c r="JAX1" s="8"/>
      <c r="JAY1" s="8"/>
      <c r="JAZ1" s="8"/>
      <c r="JBA1" s="8"/>
      <c r="JBB1" s="8"/>
      <c r="JBC1" s="8"/>
      <c r="JBD1" s="8"/>
      <c r="JBE1" s="8"/>
      <c r="JBF1" s="8"/>
      <c r="JBG1" s="8"/>
      <c r="JBH1" s="8"/>
      <c r="JBI1" s="8"/>
      <c r="JBJ1" s="8"/>
      <c r="JBK1" s="8"/>
      <c r="JBL1" s="8"/>
      <c r="JBM1" s="8"/>
      <c r="JBN1" s="8"/>
      <c r="JBO1" s="8"/>
      <c r="JBP1" s="8"/>
      <c r="JBQ1" s="8"/>
      <c r="JBR1" s="8"/>
      <c r="JBS1" s="8"/>
      <c r="JBT1" s="8"/>
      <c r="JBU1" s="8"/>
      <c r="JBV1" s="8"/>
      <c r="JBW1" s="8"/>
      <c r="JBX1" s="8"/>
      <c r="JBY1" s="8"/>
      <c r="JBZ1" s="8"/>
      <c r="JCA1" s="8"/>
      <c r="JCB1" s="8"/>
      <c r="JCC1" s="8"/>
      <c r="JCD1" s="8"/>
      <c r="JCE1" s="8"/>
      <c r="JCF1" s="8"/>
      <c r="JCG1" s="8"/>
      <c r="JCH1" s="8"/>
      <c r="JCI1" s="8"/>
      <c r="JCJ1" s="8"/>
      <c r="JCK1" s="8"/>
      <c r="JCL1" s="8"/>
      <c r="JCM1" s="8"/>
      <c r="JCN1" s="8"/>
      <c r="JCO1" s="8"/>
      <c r="JCP1" s="8"/>
      <c r="JCQ1" s="8"/>
      <c r="JCR1" s="8"/>
      <c r="JCS1" s="8"/>
      <c r="JCT1" s="8"/>
      <c r="JCU1" s="8"/>
      <c r="JCV1" s="8"/>
      <c r="JCW1" s="8"/>
      <c r="JCX1" s="8"/>
      <c r="JCY1" s="8"/>
      <c r="JCZ1" s="8"/>
      <c r="JDA1" s="8"/>
      <c r="JDB1" s="8"/>
      <c r="JDC1" s="8"/>
      <c r="JDD1" s="8"/>
      <c r="JDE1" s="8"/>
      <c r="JDF1" s="8"/>
      <c r="JDG1" s="8"/>
      <c r="JDH1" s="8"/>
      <c r="JDI1" s="8"/>
      <c r="JDJ1" s="8"/>
      <c r="JDK1" s="8"/>
      <c r="JDL1" s="8"/>
      <c r="JDM1" s="8"/>
      <c r="JDN1" s="8"/>
      <c r="JDO1" s="8"/>
      <c r="JDP1" s="8"/>
      <c r="JDQ1" s="8"/>
      <c r="JDR1" s="8"/>
      <c r="JDS1" s="8"/>
      <c r="JDT1" s="8"/>
      <c r="JDU1" s="8"/>
      <c r="JDV1" s="8"/>
      <c r="JDW1" s="8"/>
      <c r="JDX1" s="8"/>
      <c r="JDY1" s="8"/>
      <c r="JDZ1" s="8"/>
      <c r="JEA1" s="8"/>
      <c r="JEB1" s="8"/>
      <c r="JEC1" s="8"/>
      <c r="JED1" s="8"/>
      <c r="JEE1" s="8"/>
      <c r="JEF1" s="8"/>
      <c r="JEG1" s="8"/>
      <c r="JEH1" s="8"/>
      <c r="JEI1" s="8"/>
      <c r="JEJ1" s="8"/>
      <c r="JEK1" s="8"/>
      <c r="JEL1" s="8"/>
      <c r="JEM1" s="8"/>
      <c r="JEN1" s="8"/>
      <c r="JEO1" s="8"/>
      <c r="JEP1" s="8"/>
      <c r="JEQ1" s="8"/>
      <c r="JER1" s="8"/>
      <c r="JES1" s="8"/>
      <c r="JET1" s="8"/>
      <c r="JEU1" s="8"/>
      <c r="JEV1" s="8"/>
      <c r="JEW1" s="8"/>
      <c r="JEX1" s="8"/>
      <c r="JEY1" s="8"/>
      <c r="JEZ1" s="8"/>
      <c r="JFA1" s="8"/>
      <c r="JFB1" s="8"/>
      <c r="JFC1" s="8"/>
      <c r="JFD1" s="8"/>
      <c r="JFE1" s="8"/>
      <c r="JFF1" s="8"/>
      <c r="JFG1" s="8"/>
      <c r="JFH1" s="8"/>
      <c r="JFI1" s="8"/>
      <c r="JFJ1" s="8"/>
      <c r="JFK1" s="8"/>
      <c r="JFL1" s="8"/>
      <c r="JFM1" s="8"/>
      <c r="JFN1" s="8"/>
      <c r="JFO1" s="8"/>
      <c r="JFP1" s="8"/>
      <c r="JFQ1" s="8"/>
      <c r="JFR1" s="8"/>
      <c r="JFS1" s="8"/>
      <c r="JFT1" s="8"/>
      <c r="JFU1" s="8"/>
      <c r="JFV1" s="8"/>
      <c r="JFW1" s="8"/>
      <c r="JFX1" s="8"/>
      <c r="JFY1" s="8"/>
      <c r="JFZ1" s="8"/>
      <c r="JGA1" s="8"/>
      <c r="JGB1" s="8"/>
      <c r="JGC1" s="8"/>
      <c r="JGD1" s="8"/>
      <c r="JGE1" s="8"/>
      <c r="JGF1" s="8"/>
      <c r="JGG1" s="8"/>
      <c r="JGH1" s="8"/>
      <c r="JGI1" s="8"/>
      <c r="JGJ1" s="8"/>
      <c r="JGK1" s="8"/>
      <c r="JGL1" s="8"/>
      <c r="JGM1" s="8"/>
      <c r="JGN1" s="8"/>
      <c r="JGO1" s="8"/>
      <c r="JGP1" s="8"/>
      <c r="JGQ1" s="8"/>
      <c r="JGR1" s="8"/>
      <c r="JGS1" s="8"/>
      <c r="JGT1" s="8"/>
      <c r="JGU1" s="8"/>
      <c r="JGV1" s="8"/>
      <c r="JGW1" s="8"/>
      <c r="JGX1" s="8"/>
      <c r="JGY1" s="8"/>
      <c r="JGZ1" s="8"/>
      <c r="JHA1" s="8"/>
      <c r="JHB1" s="8"/>
      <c r="JHC1" s="8"/>
      <c r="JHD1" s="8"/>
      <c r="JHE1" s="8"/>
      <c r="JHF1" s="8"/>
      <c r="JHG1" s="8"/>
      <c r="JHH1" s="8"/>
      <c r="JHI1" s="8"/>
      <c r="JHJ1" s="8"/>
      <c r="JHK1" s="8"/>
      <c r="JHL1" s="8"/>
      <c r="JHM1" s="8"/>
      <c r="JHN1" s="8"/>
      <c r="JHO1" s="8"/>
      <c r="JHP1" s="8"/>
      <c r="JHQ1" s="8"/>
      <c r="JHR1" s="8"/>
      <c r="JHS1" s="8"/>
      <c r="JHT1" s="8"/>
      <c r="JHU1" s="8"/>
      <c r="JHV1" s="8"/>
      <c r="JHW1" s="8"/>
      <c r="JHX1" s="8"/>
      <c r="JHY1" s="8"/>
      <c r="JHZ1" s="8"/>
      <c r="JIA1" s="8"/>
      <c r="JIB1" s="8"/>
      <c r="JIC1" s="8"/>
      <c r="JID1" s="8"/>
      <c r="JIE1" s="8"/>
      <c r="JIF1" s="8"/>
      <c r="JIG1" s="8"/>
      <c r="JIH1" s="8"/>
      <c r="JII1" s="8"/>
      <c r="JIJ1" s="8"/>
      <c r="JIK1" s="8"/>
      <c r="JIL1" s="8"/>
      <c r="JIM1" s="8"/>
      <c r="JIN1" s="8"/>
      <c r="JIO1" s="8"/>
      <c r="JIP1" s="8"/>
      <c r="JIQ1" s="8"/>
      <c r="JIR1" s="8"/>
      <c r="JIS1" s="8"/>
      <c r="JIT1" s="8"/>
      <c r="JIU1" s="8"/>
      <c r="JIV1" s="8"/>
      <c r="JIW1" s="8"/>
      <c r="JIX1" s="8"/>
      <c r="JIY1" s="8"/>
      <c r="JIZ1" s="8"/>
      <c r="JJA1" s="8"/>
      <c r="JJB1" s="8"/>
      <c r="JJC1" s="8"/>
      <c r="JJD1" s="8"/>
      <c r="JJE1" s="8"/>
      <c r="JJF1" s="8"/>
      <c r="JJG1" s="8"/>
      <c r="JJH1" s="8"/>
      <c r="JJI1" s="8"/>
      <c r="JJJ1" s="8"/>
      <c r="JJK1" s="8"/>
      <c r="JJL1" s="8"/>
      <c r="JJM1" s="8"/>
      <c r="JJN1" s="8"/>
      <c r="JJO1" s="8"/>
      <c r="JJP1" s="8"/>
      <c r="JJQ1" s="8"/>
      <c r="JJR1" s="8"/>
      <c r="JJS1" s="8"/>
      <c r="JJT1" s="8"/>
      <c r="JJU1" s="8"/>
      <c r="JJV1" s="8"/>
      <c r="JJW1" s="8"/>
      <c r="JJX1" s="8"/>
      <c r="JJY1" s="8"/>
      <c r="JJZ1" s="8"/>
      <c r="JKA1" s="8"/>
      <c r="JKB1" s="8"/>
      <c r="JKC1" s="8"/>
      <c r="JKD1" s="8"/>
      <c r="JKE1" s="8"/>
      <c r="JKF1" s="8"/>
      <c r="JKG1" s="8"/>
      <c r="JKH1" s="8"/>
      <c r="JKI1" s="8"/>
      <c r="JKJ1" s="8"/>
      <c r="JKK1" s="8"/>
      <c r="JKL1" s="8"/>
      <c r="JKM1" s="8"/>
      <c r="JKN1" s="8"/>
      <c r="JKO1" s="8"/>
      <c r="JKP1" s="8"/>
      <c r="JKQ1" s="8"/>
      <c r="JKR1" s="8"/>
      <c r="JKS1" s="8"/>
      <c r="JKT1" s="8"/>
      <c r="JKU1" s="8"/>
      <c r="JKV1" s="8"/>
      <c r="JKW1" s="8"/>
      <c r="JKX1" s="8"/>
      <c r="JKY1" s="8"/>
      <c r="JKZ1" s="8"/>
      <c r="JLA1" s="8"/>
      <c r="JLB1" s="8"/>
      <c r="JLC1" s="8"/>
      <c r="JLD1" s="8"/>
      <c r="JLE1" s="8"/>
      <c r="JLF1" s="8"/>
      <c r="JLG1" s="8"/>
      <c r="JLH1" s="8"/>
      <c r="JLI1" s="8"/>
      <c r="JLJ1" s="8"/>
      <c r="JLK1" s="8"/>
      <c r="JLL1" s="8"/>
      <c r="JLM1" s="8"/>
      <c r="JLN1" s="8"/>
      <c r="JLO1" s="8"/>
      <c r="JLP1" s="8"/>
      <c r="JLQ1" s="8"/>
      <c r="JLR1" s="8"/>
      <c r="JLS1" s="8"/>
      <c r="JLT1" s="8"/>
      <c r="JLU1" s="8"/>
      <c r="JLV1" s="8"/>
      <c r="JLW1" s="8"/>
      <c r="JLX1" s="8"/>
      <c r="JLY1" s="8"/>
      <c r="JLZ1" s="8"/>
      <c r="JMA1" s="8"/>
      <c r="JMB1" s="8"/>
      <c r="JMC1" s="8"/>
      <c r="JMD1" s="8"/>
      <c r="JME1" s="8"/>
      <c r="JMF1" s="8"/>
      <c r="JMG1" s="8"/>
      <c r="JMH1" s="8"/>
      <c r="JMI1" s="8"/>
      <c r="JMJ1" s="8"/>
      <c r="JMK1" s="8"/>
      <c r="JML1" s="8"/>
      <c r="JMM1" s="8"/>
      <c r="JMN1" s="8"/>
      <c r="JMO1" s="8"/>
      <c r="JMP1" s="8"/>
      <c r="JMQ1" s="8"/>
      <c r="JMR1" s="8"/>
      <c r="JMS1" s="8"/>
      <c r="JMT1" s="8"/>
      <c r="JMU1" s="8"/>
      <c r="JMV1" s="8"/>
      <c r="JMW1" s="8"/>
      <c r="JMX1" s="8"/>
      <c r="JMY1" s="8"/>
      <c r="JMZ1" s="8"/>
      <c r="JNA1" s="8"/>
      <c r="JNB1" s="8"/>
      <c r="JNC1" s="8"/>
      <c r="JND1" s="8"/>
      <c r="JNE1" s="8"/>
      <c r="JNF1" s="8"/>
      <c r="JNG1" s="8"/>
      <c r="JNH1" s="8"/>
      <c r="JNI1" s="8"/>
      <c r="JNJ1" s="8"/>
      <c r="JNK1" s="8"/>
      <c r="JNL1" s="8"/>
      <c r="JNM1" s="8"/>
      <c r="JNN1" s="8"/>
      <c r="JNO1" s="8"/>
      <c r="JNP1" s="8"/>
      <c r="JNQ1" s="8"/>
      <c r="JNR1" s="8"/>
      <c r="JNS1" s="8"/>
      <c r="JNT1" s="8"/>
      <c r="JNU1" s="8"/>
      <c r="JNV1" s="8"/>
      <c r="JNW1" s="8"/>
      <c r="JNX1" s="8"/>
      <c r="JNY1" s="8"/>
      <c r="JNZ1" s="8"/>
      <c r="JOA1" s="8"/>
      <c r="JOB1" s="8"/>
      <c r="JOC1" s="8"/>
      <c r="JOD1" s="8"/>
      <c r="JOE1" s="8"/>
      <c r="JOF1" s="8"/>
      <c r="JOG1" s="8"/>
      <c r="JOH1" s="8"/>
      <c r="JOI1" s="8"/>
      <c r="JOJ1" s="8"/>
      <c r="JOK1" s="8"/>
      <c r="JOL1" s="8"/>
      <c r="JOM1" s="8"/>
      <c r="JON1" s="8"/>
      <c r="JOO1" s="8"/>
      <c r="JOP1" s="8"/>
      <c r="JOQ1" s="8"/>
      <c r="JOR1" s="8"/>
      <c r="JOS1" s="8"/>
      <c r="JOT1" s="8"/>
      <c r="JOU1" s="8"/>
      <c r="JOV1" s="8"/>
      <c r="JOW1" s="8"/>
      <c r="JOX1" s="8"/>
      <c r="JOY1" s="8"/>
      <c r="JOZ1" s="8"/>
      <c r="JPA1" s="8"/>
      <c r="JPB1" s="8"/>
      <c r="JPC1" s="8"/>
      <c r="JPD1" s="8"/>
      <c r="JPE1" s="8"/>
      <c r="JPF1" s="8"/>
      <c r="JPG1" s="8"/>
      <c r="JPH1" s="8"/>
      <c r="JPI1" s="8"/>
      <c r="JPJ1" s="8"/>
      <c r="JPK1" s="8"/>
      <c r="JPL1" s="8"/>
      <c r="JPM1" s="8"/>
      <c r="JPN1" s="8"/>
      <c r="JPO1" s="8"/>
      <c r="JPP1" s="8"/>
      <c r="JPQ1" s="8"/>
      <c r="JPR1" s="8"/>
      <c r="JPS1" s="8"/>
      <c r="JPT1" s="8"/>
      <c r="JPU1" s="8"/>
      <c r="JPV1" s="8"/>
      <c r="JPW1" s="8"/>
      <c r="JPX1" s="8"/>
      <c r="JPY1" s="8"/>
      <c r="JPZ1" s="8"/>
      <c r="JQA1" s="8"/>
      <c r="JQB1" s="8"/>
      <c r="JQC1" s="8"/>
      <c r="JQD1" s="8"/>
      <c r="JQE1" s="8"/>
      <c r="JQF1" s="8"/>
      <c r="JQG1" s="8"/>
      <c r="JQH1" s="8"/>
      <c r="JQI1" s="8"/>
      <c r="JQJ1" s="8"/>
      <c r="JQK1" s="8"/>
      <c r="JQL1" s="8"/>
      <c r="JQM1" s="8"/>
      <c r="JQN1" s="8"/>
      <c r="JQO1" s="8"/>
      <c r="JQP1" s="8"/>
      <c r="JQQ1" s="8"/>
      <c r="JQR1" s="8"/>
      <c r="JQS1" s="8"/>
      <c r="JQT1" s="8"/>
      <c r="JQU1" s="8"/>
      <c r="JQV1" s="8"/>
      <c r="JQW1" s="8"/>
      <c r="JQX1" s="8"/>
      <c r="JQY1" s="8"/>
      <c r="JQZ1" s="8"/>
      <c r="JRA1" s="8"/>
      <c r="JRB1" s="8"/>
      <c r="JRC1" s="8"/>
      <c r="JRD1" s="8"/>
      <c r="JRE1" s="8"/>
      <c r="JRF1" s="8"/>
      <c r="JRG1" s="8"/>
      <c r="JRH1" s="8"/>
      <c r="JRI1" s="8"/>
      <c r="JRJ1" s="8"/>
      <c r="JRK1" s="8"/>
      <c r="JRL1" s="8"/>
      <c r="JRM1" s="8"/>
      <c r="JRN1" s="8"/>
      <c r="JRO1" s="8"/>
      <c r="JRP1" s="8"/>
      <c r="JRQ1" s="8"/>
      <c r="JRR1" s="8"/>
      <c r="JRS1" s="8"/>
      <c r="JRT1" s="8"/>
      <c r="JRU1" s="8"/>
      <c r="JRV1" s="8"/>
      <c r="JRW1" s="8"/>
      <c r="JRX1" s="8"/>
      <c r="JRY1" s="8"/>
      <c r="JRZ1" s="8"/>
      <c r="JSA1" s="8"/>
      <c r="JSB1" s="8"/>
      <c r="JSC1" s="8"/>
      <c r="JSD1" s="8"/>
      <c r="JSE1" s="8"/>
      <c r="JSF1" s="8"/>
      <c r="JSG1" s="8"/>
      <c r="JSH1" s="8"/>
      <c r="JSI1" s="8"/>
      <c r="JSJ1" s="8"/>
      <c r="JSK1" s="8"/>
      <c r="JSL1" s="8"/>
      <c r="JSM1" s="8"/>
      <c r="JSN1" s="8"/>
      <c r="JSO1" s="8"/>
      <c r="JSP1" s="8"/>
      <c r="JSQ1" s="8"/>
      <c r="JSR1" s="8"/>
      <c r="JSS1" s="8"/>
      <c r="JST1" s="8"/>
      <c r="JSU1" s="8"/>
      <c r="JSV1" s="8"/>
      <c r="JSW1" s="8"/>
      <c r="JSX1" s="8"/>
      <c r="JSY1" s="8"/>
      <c r="JSZ1" s="8"/>
      <c r="JTA1" s="8"/>
      <c r="JTB1" s="8"/>
      <c r="JTC1" s="8"/>
      <c r="JTD1" s="8"/>
      <c r="JTE1" s="8"/>
      <c r="JTF1" s="8"/>
      <c r="JTG1" s="8"/>
      <c r="JTH1" s="8"/>
      <c r="JTI1" s="8"/>
      <c r="JTJ1" s="8"/>
      <c r="JTK1" s="8"/>
      <c r="JTL1" s="8"/>
      <c r="JTM1" s="8"/>
      <c r="JTN1" s="8"/>
      <c r="JTO1" s="8"/>
      <c r="JTP1" s="8"/>
      <c r="JTQ1" s="8"/>
      <c r="JTR1" s="8"/>
      <c r="JTS1" s="8"/>
      <c r="JTT1" s="8"/>
      <c r="JTU1" s="8"/>
      <c r="JTV1" s="8"/>
      <c r="JTW1" s="8"/>
      <c r="JTX1" s="8"/>
      <c r="JTY1" s="8"/>
      <c r="JTZ1" s="8"/>
      <c r="JUA1" s="8"/>
      <c r="JUB1" s="8"/>
      <c r="JUC1" s="8"/>
      <c r="JUD1" s="8"/>
      <c r="JUE1" s="8"/>
      <c r="JUF1" s="8"/>
      <c r="JUG1" s="8"/>
      <c r="JUH1" s="8"/>
      <c r="JUI1" s="8"/>
      <c r="JUJ1" s="8"/>
      <c r="JUK1" s="8"/>
      <c r="JUL1" s="8"/>
      <c r="JUM1" s="8"/>
      <c r="JUN1" s="8"/>
      <c r="JUO1" s="8"/>
      <c r="JUP1" s="8"/>
      <c r="JUQ1" s="8"/>
      <c r="JUR1" s="8"/>
      <c r="JUS1" s="8"/>
      <c r="JUT1" s="8"/>
      <c r="JUU1" s="8"/>
      <c r="JUV1" s="8"/>
      <c r="JUW1" s="8"/>
      <c r="JUX1" s="8"/>
      <c r="JUY1" s="8"/>
      <c r="JUZ1" s="8"/>
      <c r="JVA1" s="8"/>
      <c r="JVB1" s="8"/>
      <c r="JVC1" s="8"/>
      <c r="JVD1" s="8"/>
      <c r="JVE1" s="8"/>
      <c r="JVF1" s="8"/>
      <c r="JVG1" s="8"/>
      <c r="JVH1" s="8"/>
      <c r="JVI1" s="8"/>
      <c r="JVJ1" s="8"/>
      <c r="JVK1" s="8"/>
      <c r="JVL1" s="8"/>
      <c r="JVM1" s="8"/>
      <c r="JVN1" s="8"/>
      <c r="JVO1" s="8"/>
      <c r="JVP1" s="8"/>
      <c r="JVQ1" s="8"/>
      <c r="JVR1" s="8"/>
      <c r="JVS1" s="8"/>
      <c r="JVT1" s="8"/>
      <c r="JVU1" s="8"/>
      <c r="JVV1" s="8"/>
      <c r="JVW1" s="8"/>
      <c r="JVX1" s="8"/>
      <c r="JVY1" s="8"/>
      <c r="JVZ1" s="8"/>
      <c r="JWA1" s="8"/>
      <c r="JWB1" s="8"/>
      <c r="JWC1" s="8"/>
      <c r="JWD1" s="8"/>
      <c r="JWE1" s="8"/>
      <c r="JWF1" s="8"/>
      <c r="JWG1" s="8"/>
      <c r="JWH1" s="8"/>
      <c r="JWI1" s="8"/>
      <c r="JWJ1" s="8"/>
      <c r="JWK1" s="8"/>
      <c r="JWL1" s="8"/>
      <c r="JWM1" s="8"/>
      <c r="JWN1" s="8"/>
      <c r="JWO1" s="8"/>
      <c r="JWP1" s="8"/>
      <c r="JWQ1" s="8"/>
      <c r="JWR1" s="8"/>
      <c r="JWS1" s="8"/>
      <c r="JWT1" s="8"/>
      <c r="JWU1" s="8"/>
      <c r="JWV1" s="8"/>
      <c r="JWW1" s="8"/>
      <c r="JWX1" s="8"/>
      <c r="JWY1" s="8"/>
      <c r="JWZ1" s="8"/>
      <c r="JXA1" s="8"/>
      <c r="JXB1" s="8"/>
      <c r="JXC1" s="8"/>
      <c r="JXD1" s="8"/>
      <c r="JXE1" s="8"/>
      <c r="JXF1" s="8"/>
      <c r="JXG1" s="8"/>
      <c r="JXH1" s="8"/>
      <c r="JXI1" s="8"/>
      <c r="JXJ1" s="8"/>
      <c r="JXK1" s="8"/>
      <c r="JXL1" s="8"/>
      <c r="JXM1" s="8"/>
      <c r="JXN1" s="8"/>
      <c r="JXO1" s="8"/>
      <c r="JXP1" s="8"/>
      <c r="JXQ1" s="8"/>
      <c r="JXR1" s="8"/>
      <c r="JXS1" s="8"/>
      <c r="JXT1" s="8"/>
      <c r="JXU1" s="8"/>
      <c r="JXV1" s="8"/>
      <c r="JXW1" s="8"/>
      <c r="JXX1" s="8"/>
      <c r="JXY1" s="8"/>
      <c r="JXZ1" s="8"/>
      <c r="JYA1" s="8"/>
      <c r="JYB1" s="8"/>
      <c r="JYC1" s="8"/>
      <c r="JYD1" s="8"/>
      <c r="JYE1" s="8"/>
      <c r="JYF1" s="8"/>
      <c r="JYG1" s="8"/>
      <c r="JYH1" s="8"/>
      <c r="JYI1" s="8"/>
      <c r="JYJ1" s="8"/>
      <c r="JYK1" s="8"/>
      <c r="JYL1" s="8"/>
      <c r="JYM1" s="8"/>
      <c r="JYN1" s="8"/>
      <c r="JYO1" s="8"/>
      <c r="JYP1" s="8"/>
      <c r="JYQ1" s="8"/>
      <c r="JYR1" s="8"/>
      <c r="JYS1" s="8"/>
      <c r="JYT1" s="8"/>
      <c r="JYU1" s="8"/>
      <c r="JYV1" s="8"/>
      <c r="JYW1" s="8"/>
      <c r="JYX1" s="8"/>
      <c r="JYY1" s="8"/>
      <c r="JYZ1" s="8"/>
      <c r="JZA1" s="8"/>
      <c r="JZB1" s="8"/>
      <c r="JZC1" s="8"/>
      <c r="JZD1" s="8"/>
      <c r="JZE1" s="8"/>
      <c r="JZF1" s="8"/>
      <c r="JZG1" s="8"/>
      <c r="JZH1" s="8"/>
      <c r="JZI1" s="8"/>
      <c r="JZJ1" s="8"/>
      <c r="JZK1" s="8"/>
      <c r="JZL1" s="8"/>
      <c r="JZM1" s="8"/>
      <c r="JZN1" s="8"/>
      <c r="JZO1" s="8"/>
      <c r="JZP1" s="8"/>
      <c r="JZQ1" s="8"/>
      <c r="JZR1" s="8"/>
      <c r="JZS1" s="8"/>
      <c r="JZT1" s="8"/>
      <c r="JZU1" s="8"/>
      <c r="JZV1" s="8"/>
      <c r="JZW1" s="8"/>
      <c r="JZX1" s="8"/>
      <c r="JZY1" s="8"/>
      <c r="JZZ1" s="8"/>
      <c r="KAA1" s="8"/>
      <c r="KAB1" s="8"/>
      <c r="KAC1" s="8"/>
      <c r="KAD1" s="8"/>
      <c r="KAE1" s="8"/>
      <c r="KAF1" s="8"/>
      <c r="KAG1" s="8"/>
      <c r="KAH1" s="8"/>
      <c r="KAI1" s="8"/>
      <c r="KAJ1" s="8"/>
      <c r="KAK1" s="8"/>
      <c r="KAL1" s="8"/>
      <c r="KAM1" s="8"/>
      <c r="KAN1" s="8"/>
      <c r="KAO1" s="8"/>
      <c r="KAP1" s="8"/>
      <c r="KAQ1" s="8"/>
      <c r="KAR1" s="8"/>
      <c r="KAS1" s="8"/>
      <c r="KAT1" s="8"/>
      <c r="KAU1" s="8"/>
      <c r="KAV1" s="8"/>
      <c r="KAW1" s="8"/>
      <c r="KAX1" s="8"/>
      <c r="KAY1" s="8"/>
      <c r="KAZ1" s="8"/>
      <c r="KBA1" s="8"/>
      <c r="KBB1" s="8"/>
      <c r="KBC1" s="8"/>
      <c r="KBD1" s="8"/>
      <c r="KBE1" s="8"/>
      <c r="KBF1" s="8"/>
      <c r="KBG1" s="8"/>
      <c r="KBH1" s="8"/>
      <c r="KBI1" s="8"/>
      <c r="KBJ1" s="8"/>
      <c r="KBK1" s="8"/>
      <c r="KBL1" s="8"/>
      <c r="KBM1" s="8"/>
      <c r="KBN1" s="8"/>
      <c r="KBO1" s="8"/>
      <c r="KBP1" s="8"/>
      <c r="KBQ1" s="8"/>
      <c r="KBR1" s="8"/>
      <c r="KBS1" s="8"/>
      <c r="KBT1" s="8"/>
      <c r="KBU1" s="8"/>
      <c r="KBV1" s="8"/>
      <c r="KBW1" s="8"/>
      <c r="KBX1" s="8"/>
      <c r="KBY1" s="8"/>
      <c r="KBZ1" s="8"/>
      <c r="KCA1" s="8"/>
      <c r="KCB1" s="8"/>
      <c r="KCC1" s="8"/>
      <c r="KCD1" s="8"/>
      <c r="KCE1" s="8"/>
      <c r="KCF1" s="8"/>
      <c r="KCG1" s="8"/>
      <c r="KCH1" s="8"/>
      <c r="KCI1" s="8"/>
      <c r="KCJ1" s="8"/>
      <c r="KCK1" s="8"/>
      <c r="KCL1" s="8"/>
      <c r="KCM1" s="8"/>
      <c r="KCN1" s="8"/>
      <c r="KCO1" s="8"/>
      <c r="KCP1" s="8"/>
      <c r="KCQ1" s="8"/>
      <c r="KCR1" s="8"/>
      <c r="KCS1" s="8"/>
      <c r="KCT1" s="8"/>
      <c r="KCU1" s="8"/>
      <c r="KCV1" s="8"/>
      <c r="KCW1" s="8"/>
      <c r="KCX1" s="8"/>
      <c r="KCY1" s="8"/>
      <c r="KCZ1" s="8"/>
      <c r="KDA1" s="8"/>
      <c r="KDB1" s="8"/>
      <c r="KDC1" s="8"/>
      <c r="KDD1" s="8"/>
      <c r="KDE1" s="8"/>
      <c r="KDF1" s="8"/>
      <c r="KDG1" s="8"/>
      <c r="KDH1" s="8"/>
      <c r="KDI1" s="8"/>
      <c r="KDJ1" s="8"/>
      <c r="KDK1" s="8"/>
      <c r="KDL1" s="8"/>
      <c r="KDM1" s="8"/>
      <c r="KDN1" s="8"/>
      <c r="KDO1" s="8"/>
      <c r="KDP1" s="8"/>
      <c r="KDQ1" s="8"/>
      <c r="KDR1" s="8"/>
      <c r="KDS1" s="8"/>
      <c r="KDT1" s="8"/>
      <c r="KDU1" s="8"/>
      <c r="KDV1" s="8"/>
      <c r="KDW1" s="8"/>
      <c r="KDX1" s="8"/>
      <c r="KDY1" s="8"/>
      <c r="KDZ1" s="8"/>
      <c r="KEA1" s="8"/>
      <c r="KEB1" s="8"/>
      <c r="KEC1" s="8"/>
      <c r="KED1" s="8"/>
      <c r="KEE1" s="8"/>
      <c r="KEF1" s="8"/>
      <c r="KEG1" s="8"/>
      <c r="KEH1" s="8"/>
      <c r="KEI1" s="8"/>
      <c r="KEJ1" s="8"/>
      <c r="KEK1" s="8"/>
      <c r="KEL1" s="8"/>
      <c r="KEM1" s="8"/>
      <c r="KEN1" s="8"/>
      <c r="KEO1" s="8"/>
      <c r="KEP1" s="8"/>
      <c r="KEQ1" s="8"/>
      <c r="KER1" s="8"/>
      <c r="KES1" s="8"/>
      <c r="KET1" s="8"/>
      <c r="KEU1" s="8"/>
      <c r="KEV1" s="8"/>
      <c r="KEW1" s="8"/>
      <c r="KEX1" s="8"/>
      <c r="KEY1" s="8"/>
      <c r="KEZ1" s="8"/>
      <c r="KFA1" s="8"/>
      <c r="KFB1" s="8"/>
      <c r="KFC1" s="8"/>
      <c r="KFD1" s="8"/>
      <c r="KFE1" s="8"/>
      <c r="KFF1" s="8"/>
      <c r="KFG1" s="8"/>
      <c r="KFH1" s="8"/>
      <c r="KFI1" s="8"/>
      <c r="KFJ1" s="8"/>
      <c r="KFK1" s="8"/>
      <c r="KFL1" s="8"/>
      <c r="KFM1" s="8"/>
      <c r="KFN1" s="8"/>
      <c r="KFO1" s="8"/>
      <c r="KFP1" s="8"/>
      <c r="KFQ1" s="8"/>
      <c r="KFR1" s="8"/>
      <c r="KFS1" s="8"/>
      <c r="KFT1" s="8"/>
      <c r="KFU1" s="8"/>
      <c r="KFV1" s="8"/>
      <c r="KFW1" s="8"/>
      <c r="KFX1" s="8"/>
      <c r="KFY1" s="8"/>
      <c r="KFZ1" s="8"/>
      <c r="KGA1" s="8"/>
      <c r="KGB1" s="8"/>
      <c r="KGC1" s="8"/>
      <c r="KGD1" s="8"/>
      <c r="KGE1" s="8"/>
      <c r="KGF1" s="8"/>
      <c r="KGG1" s="8"/>
      <c r="KGH1" s="8"/>
      <c r="KGI1" s="8"/>
      <c r="KGJ1" s="8"/>
      <c r="KGK1" s="8"/>
      <c r="KGL1" s="8"/>
      <c r="KGM1" s="8"/>
      <c r="KGN1" s="8"/>
      <c r="KGO1" s="8"/>
      <c r="KGP1" s="8"/>
      <c r="KGQ1" s="8"/>
      <c r="KGR1" s="8"/>
      <c r="KGS1" s="8"/>
      <c r="KGT1" s="8"/>
      <c r="KGU1" s="8"/>
      <c r="KGV1" s="8"/>
      <c r="KGW1" s="8"/>
      <c r="KGX1" s="8"/>
      <c r="KGY1" s="8"/>
      <c r="KGZ1" s="8"/>
      <c r="KHA1" s="8"/>
      <c r="KHB1" s="8"/>
      <c r="KHC1" s="8"/>
      <c r="KHD1" s="8"/>
      <c r="KHE1" s="8"/>
      <c r="KHF1" s="8"/>
      <c r="KHG1" s="8"/>
      <c r="KHH1" s="8"/>
      <c r="KHI1" s="8"/>
      <c r="KHJ1" s="8"/>
      <c r="KHK1" s="8"/>
      <c r="KHL1" s="8"/>
      <c r="KHM1" s="8"/>
      <c r="KHN1" s="8"/>
      <c r="KHO1" s="8"/>
      <c r="KHP1" s="8"/>
      <c r="KHQ1" s="8"/>
      <c r="KHR1" s="8"/>
      <c r="KHS1" s="8"/>
      <c r="KHT1" s="8"/>
      <c r="KHU1" s="8"/>
      <c r="KHV1" s="8"/>
      <c r="KHW1" s="8"/>
      <c r="KHX1" s="8"/>
      <c r="KHY1" s="8"/>
      <c r="KHZ1" s="8"/>
      <c r="KIA1" s="8"/>
      <c r="KIB1" s="8"/>
      <c r="KIC1" s="8"/>
      <c r="KID1" s="8"/>
      <c r="KIE1" s="8"/>
      <c r="KIF1" s="8"/>
      <c r="KIG1" s="8"/>
      <c r="KIH1" s="8"/>
      <c r="KII1" s="8"/>
      <c r="KIJ1" s="8"/>
      <c r="KIK1" s="8"/>
      <c r="KIL1" s="8"/>
      <c r="KIM1" s="8"/>
      <c r="KIN1" s="8"/>
      <c r="KIO1" s="8"/>
      <c r="KIP1" s="8"/>
      <c r="KIQ1" s="8"/>
      <c r="KIR1" s="8"/>
      <c r="KIS1" s="8"/>
      <c r="KIT1" s="8"/>
      <c r="KIU1" s="8"/>
      <c r="KIV1" s="8"/>
      <c r="KIW1" s="8"/>
      <c r="KIX1" s="8"/>
      <c r="KIY1" s="8"/>
      <c r="KIZ1" s="8"/>
      <c r="KJA1" s="8"/>
      <c r="KJB1" s="8"/>
      <c r="KJC1" s="8"/>
      <c r="KJD1" s="8"/>
      <c r="KJE1" s="8"/>
      <c r="KJF1" s="8"/>
      <c r="KJG1" s="8"/>
      <c r="KJH1" s="8"/>
      <c r="KJI1" s="8"/>
      <c r="KJJ1" s="8"/>
      <c r="KJK1" s="8"/>
      <c r="KJL1" s="8"/>
      <c r="KJM1" s="8"/>
      <c r="KJN1" s="8"/>
      <c r="KJO1" s="8"/>
      <c r="KJP1" s="8"/>
      <c r="KJQ1" s="8"/>
      <c r="KJR1" s="8"/>
      <c r="KJS1" s="8"/>
      <c r="KJT1" s="8"/>
      <c r="KJU1" s="8"/>
      <c r="KJV1" s="8"/>
      <c r="KJW1" s="8"/>
      <c r="KJX1" s="8"/>
      <c r="KJY1" s="8"/>
      <c r="KJZ1" s="8"/>
      <c r="KKA1" s="8"/>
      <c r="KKB1" s="8"/>
      <c r="KKC1" s="8"/>
      <c r="KKD1" s="8"/>
      <c r="KKE1" s="8"/>
      <c r="KKF1" s="8"/>
      <c r="KKG1" s="8"/>
      <c r="KKH1" s="8"/>
      <c r="KKI1" s="8"/>
      <c r="KKJ1" s="8"/>
      <c r="KKK1" s="8"/>
      <c r="KKL1" s="8"/>
      <c r="KKM1" s="8"/>
      <c r="KKN1" s="8"/>
      <c r="KKO1" s="8"/>
      <c r="KKP1" s="8"/>
      <c r="KKQ1" s="8"/>
      <c r="KKR1" s="8"/>
      <c r="KKS1" s="8"/>
      <c r="KKT1" s="8"/>
      <c r="KKU1" s="8"/>
      <c r="KKV1" s="8"/>
      <c r="KKW1" s="8"/>
      <c r="KKX1" s="8"/>
      <c r="KKY1" s="8"/>
      <c r="KKZ1" s="8"/>
      <c r="KLA1" s="8"/>
      <c r="KLB1" s="8"/>
      <c r="KLC1" s="8"/>
      <c r="KLD1" s="8"/>
      <c r="KLE1" s="8"/>
      <c r="KLF1" s="8"/>
      <c r="KLG1" s="8"/>
      <c r="KLH1" s="8"/>
      <c r="KLI1" s="8"/>
      <c r="KLJ1" s="8"/>
      <c r="KLK1" s="8"/>
      <c r="KLL1" s="8"/>
      <c r="KLM1" s="8"/>
      <c r="KLN1" s="8"/>
      <c r="KLO1" s="8"/>
      <c r="KLP1" s="8"/>
      <c r="KLQ1" s="8"/>
      <c r="KLR1" s="8"/>
      <c r="KLS1" s="8"/>
      <c r="KLT1" s="8"/>
      <c r="KLU1" s="8"/>
      <c r="KLV1" s="8"/>
      <c r="KLW1" s="8"/>
      <c r="KLX1" s="8"/>
      <c r="KLY1" s="8"/>
      <c r="KLZ1" s="8"/>
      <c r="KMA1" s="8"/>
      <c r="KMB1" s="8"/>
      <c r="KMC1" s="8"/>
      <c r="KMD1" s="8"/>
      <c r="KME1" s="8"/>
      <c r="KMF1" s="8"/>
      <c r="KMG1" s="8"/>
      <c r="KMH1" s="8"/>
      <c r="KMI1" s="8"/>
      <c r="KMJ1" s="8"/>
      <c r="KMK1" s="8"/>
      <c r="KML1" s="8"/>
      <c r="KMM1" s="8"/>
      <c r="KMN1" s="8"/>
      <c r="KMO1" s="8"/>
      <c r="KMP1" s="8"/>
      <c r="KMQ1" s="8"/>
      <c r="KMR1" s="8"/>
      <c r="KMS1" s="8"/>
      <c r="KMT1" s="8"/>
      <c r="KMU1" s="8"/>
      <c r="KMV1" s="8"/>
      <c r="KMW1" s="8"/>
      <c r="KMX1" s="8"/>
      <c r="KMY1" s="8"/>
      <c r="KMZ1" s="8"/>
      <c r="KNA1" s="8"/>
      <c r="KNB1" s="8"/>
      <c r="KNC1" s="8"/>
      <c r="KND1" s="8"/>
      <c r="KNE1" s="8"/>
      <c r="KNF1" s="8"/>
      <c r="KNG1" s="8"/>
      <c r="KNH1" s="8"/>
      <c r="KNI1" s="8"/>
      <c r="KNJ1" s="8"/>
      <c r="KNK1" s="8"/>
      <c r="KNL1" s="8"/>
      <c r="KNM1" s="8"/>
      <c r="KNN1" s="8"/>
      <c r="KNO1" s="8"/>
      <c r="KNP1" s="8"/>
      <c r="KNQ1" s="8"/>
      <c r="KNR1" s="8"/>
      <c r="KNS1" s="8"/>
      <c r="KNT1" s="8"/>
      <c r="KNU1" s="8"/>
      <c r="KNV1" s="8"/>
      <c r="KNW1" s="8"/>
      <c r="KNX1" s="8"/>
      <c r="KNY1" s="8"/>
      <c r="KNZ1" s="8"/>
      <c r="KOA1" s="8"/>
      <c r="KOB1" s="8"/>
      <c r="KOC1" s="8"/>
      <c r="KOD1" s="8"/>
      <c r="KOE1" s="8"/>
      <c r="KOF1" s="8"/>
      <c r="KOG1" s="8"/>
      <c r="KOH1" s="8"/>
      <c r="KOI1" s="8"/>
      <c r="KOJ1" s="8"/>
      <c r="KOK1" s="8"/>
      <c r="KOL1" s="8"/>
      <c r="KOM1" s="8"/>
      <c r="KON1" s="8"/>
      <c r="KOO1" s="8"/>
      <c r="KOP1" s="8"/>
      <c r="KOQ1" s="8"/>
      <c r="KOR1" s="8"/>
      <c r="KOS1" s="8"/>
      <c r="KOT1" s="8"/>
      <c r="KOU1" s="8"/>
      <c r="KOV1" s="8"/>
      <c r="KOW1" s="8"/>
      <c r="KOX1" s="8"/>
      <c r="KOY1" s="8"/>
      <c r="KOZ1" s="8"/>
      <c r="KPA1" s="8"/>
      <c r="KPB1" s="8"/>
      <c r="KPC1" s="8"/>
      <c r="KPD1" s="8"/>
      <c r="KPE1" s="8"/>
      <c r="KPF1" s="8"/>
      <c r="KPG1" s="8"/>
      <c r="KPH1" s="8"/>
      <c r="KPI1" s="8"/>
      <c r="KPJ1" s="8"/>
      <c r="KPK1" s="8"/>
      <c r="KPL1" s="8"/>
      <c r="KPM1" s="8"/>
      <c r="KPN1" s="8"/>
      <c r="KPO1" s="8"/>
      <c r="KPP1" s="8"/>
      <c r="KPQ1" s="8"/>
      <c r="KPR1" s="8"/>
      <c r="KPS1" s="8"/>
      <c r="KPT1" s="8"/>
      <c r="KPU1" s="8"/>
      <c r="KPV1" s="8"/>
      <c r="KPW1" s="8"/>
      <c r="KPX1" s="8"/>
      <c r="KPY1" s="8"/>
      <c r="KPZ1" s="8"/>
      <c r="KQA1" s="8"/>
      <c r="KQB1" s="8"/>
      <c r="KQC1" s="8"/>
      <c r="KQD1" s="8"/>
      <c r="KQE1" s="8"/>
      <c r="KQF1" s="8"/>
      <c r="KQG1" s="8"/>
      <c r="KQH1" s="8"/>
      <c r="KQI1" s="8"/>
      <c r="KQJ1" s="8"/>
      <c r="KQK1" s="8"/>
      <c r="KQL1" s="8"/>
      <c r="KQM1" s="8"/>
      <c r="KQN1" s="8"/>
      <c r="KQO1" s="8"/>
      <c r="KQP1" s="8"/>
      <c r="KQQ1" s="8"/>
      <c r="KQR1" s="8"/>
      <c r="KQS1" s="8"/>
      <c r="KQT1" s="8"/>
      <c r="KQU1" s="8"/>
      <c r="KQV1" s="8"/>
      <c r="KQW1" s="8"/>
      <c r="KQX1" s="8"/>
      <c r="KQY1" s="8"/>
      <c r="KQZ1" s="8"/>
      <c r="KRA1" s="8"/>
      <c r="KRB1" s="8"/>
      <c r="KRC1" s="8"/>
      <c r="KRD1" s="8"/>
      <c r="KRE1" s="8"/>
      <c r="KRF1" s="8"/>
      <c r="KRG1" s="8"/>
      <c r="KRH1" s="8"/>
      <c r="KRI1" s="8"/>
      <c r="KRJ1" s="8"/>
      <c r="KRK1" s="8"/>
      <c r="KRL1" s="8"/>
      <c r="KRM1" s="8"/>
      <c r="KRN1" s="8"/>
      <c r="KRO1" s="8"/>
      <c r="KRP1" s="8"/>
      <c r="KRQ1" s="8"/>
      <c r="KRR1" s="8"/>
      <c r="KRS1" s="8"/>
      <c r="KRT1" s="8"/>
      <c r="KRU1" s="8"/>
      <c r="KRV1" s="8"/>
      <c r="KRW1" s="8"/>
      <c r="KRX1" s="8"/>
      <c r="KRY1" s="8"/>
      <c r="KRZ1" s="8"/>
      <c r="KSA1" s="8"/>
      <c r="KSB1" s="8"/>
      <c r="KSC1" s="8"/>
      <c r="KSD1" s="8"/>
      <c r="KSE1" s="8"/>
      <c r="KSF1" s="8"/>
      <c r="KSG1" s="8"/>
      <c r="KSH1" s="8"/>
      <c r="KSI1" s="8"/>
      <c r="KSJ1" s="8"/>
      <c r="KSK1" s="8"/>
      <c r="KSL1" s="8"/>
      <c r="KSM1" s="8"/>
      <c r="KSN1" s="8"/>
      <c r="KSO1" s="8"/>
      <c r="KSP1" s="8"/>
      <c r="KSQ1" s="8"/>
      <c r="KSR1" s="8"/>
      <c r="KSS1" s="8"/>
      <c r="KST1" s="8"/>
      <c r="KSU1" s="8"/>
      <c r="KSV1" s="8"/>
      <c r="KSW1" s="8"/>
      <c r="KSX1" s="8"/>
      <c r="KSY1" s="8"/>
      <c r="KSZ1" s="8"/>
      <c r="KTA1" s="8"/>
      <c r="KTB1" s="8"/>
      <c r="KTC1" s="8"/>
      <c r="KTD1" s="8"/>
      <c r="KTE1" s="8"/>
      <c r="KTF1" s="8"/>
      <c r="KTG1" s="8"/>
      <c r="KTH1" s="8"/>
      <c r="KTI1" s="8"/>
      <c r="KTJ1" s="8"/>
      <c r="KTK1" s="8"/>
      <c r="KTL1" s="8"/>
      <c r="KTM1" s="8"/>
      <c r="KTN1" s="8"/>
      <c r="KTO1" s="8"/>
      <c r="KTP1" s="8"/>
      <c r="KTQ1" s="8"/>
      <c r="KTR1" s="8"/>
      <c r="KTS1" s="8"/>
      <c r="KTT1" s="8"/>
      <c r="KTU1" s="8"/>
      <c r="KTV1" s="8"/>
      <c r="KTW1" s="8"/>
      <c r="KTX1" s="8"/>
      <c r="KTY1" s="8"/>
      <c r="KTZ1" s="8"/>
      <c r="KUA1" s="8"/>
      <c r="KUB1" s="8"/>
      <c r="KUC1" s="8"/>
      <c r="KUD1" s="8"/>
      <c r="KUE1" s="8"/>
      <c r="KUF1" s="8"/>
      <c r="KUG1" s="8"/>
      <c r="KUH1" s="8"/>
      <c r="KUI1" s="8"/>
      <c r="KUJ1" s="8"/>
      <c r="KUK1" s="8"/>
      <c r="KUL1" s="8"/>
      <c r="KUM1" s="8"/>
      <c r="KUN1" s="8"/>
      <c r="KUO1" s="8"/>
      <c r="KUP1" s="8"/>
      <c r="KUQ1" s="8"/>
      <c r="KUR1" s="8"/>
      <c r="KUS1" s="8"/>
      <c r="KUT1" s="8"/>
      <c r="KUU1" s="8"/>
      <c r="KUV1" s="8"/>
      <c r="KUW1" s="8"/>
      <c r="KUX1" s="8"/>
      <c r="KUY1" s="8"/>
      <c r="KUZ1" s="8"/>
      <c r="KVA1" s="8"/>
      <c r="KVB1" s="8"/>
      <c r="KVC1" s="8"/>
      <c r="KVD1" s="8"/>
      <c r="KVE1" s="8"/>
      <c r="KVF1" s="8"/>
      <c r="KVG1" s="8"/>
      <c r="KVH1" s="8"/>
      <c r="KVI1" s="8"/>
      <c r="KVJ1" s="8"/>
      <c r="KVK1" s="8"/>
      <c r="KVL1" s="8"/>
      <c r="KVM1" s="8"/>
      <c r="KVN1" s="8"/>
      <c r="KVO1" s="8"/>
      <c r="KVP1" s="8"/>
      <c r="KVQ1" s="8"/>
      <c r="KVR1" s="8"/>
      <c r="KVS1" s="8"/>
      <c r="KVT1" s="8"/>
      <c r="KVU1" s="8"/>
      <c r="KVV1" s="8"/>
      <c r="KVW1" s="8"/>
      <c r="KVX1" s="8"/>
      <c r="KVY1" s="8"/>
      <c r="KVZ1" s="8"/>
      <c r="KWA1" s="8"/>
      <c r="KWB1" s="8"/>
      <c r="KWC1" s="8"/>
      <c r="KWD1" s="8"/>
      <c r="KWE1" s="8"/>
      <c r="KWF1" s="8"/>
      <c r="KWG1" s="8"/>
      <c r="KWH1" s="8"/>
      <c r="KWI1" s="8"/>
      <c r="KWJ1" s="8"/>
      <c r="KWK1" s="8"/>
      <c r="KWL1" s="8"/>
      <c r="KWM1" s="8"/>
      <c r="KWN1" s="8"/>
      <c r="KWO1" s="8"/>
      <c r="KWP1" s="8"/>
      <c r="KWQ1" s="8"/>
      <c r="KWR1" s="8"/>
      <c r="KWS1" s="8"/>
      <c r="KWT1" s="8"/>
      <c r="KWU1" s="8"/>
      <c r="KWV1" s="8"/>
      <c r="KWW1" s="8"/>
      <c r="KWX1" s="8"/>
      <c r="KWY1" s="8"/>
      <c r="KWZ1" s="8"/>
      <c r="KXA1" s="8"/>
      <c r="KXB1" s="8"/>
      <c r="KXC1" s="8"/>
      <c r="KXD1" s="8"/>
      <c r="KXE1" s="8"/>
      <c r="KXF1" s="8"/>
      <c r="KXG1" s="8"/>
      <c r="KXH1" s="8"/>
      <c r="KXI1" s="8"/>
      <c r="KXJ1" s="8"/>
      <c r="KXK1" s="8"/>
      <c r="KXL1" s="8"/>
      <c r="KXM1" s="8"/>
      <c r="KXN1" s="8"/>
      <c r="KXO1" s="8"/>
      <c r="KXP1" s="8"/>
      <c r="KXQ1" s="8"/>
      <c r="KXR1" s="8"/>
      <c r="KXS1" s="8"/>
      <c r="KXT1" s="8"/>
      <c r="KXU1" s="8"/>
      <c r="KXV1" s="8"/>
      <c r="KXW1" s="8"/>
      <c r="KXX1" s="8"/>
      <c r="KXY1" s="8"/>
      <c r="KXZ1" s="8"/>
      <c r="KYA1" s="8"/>
      <c r="KYB1" s="8"/>
      <c r="KYC1" s="8"/>
      <c r="KYD1" s="8"/>
      <c r="KYE1" s="8"/>
      <c r="KYF1" s="8"/>
      <c r="KYG1" s="8"/>
      <c r="KYH1" s="8"/>
      <c r="KYI1" s="8"/>
      <c r="KYJ1" s="8"/>
      <c r="KYK1" s="8"/>
      <c r="KYL1" s="8"/>
      <c r="KYM1" s="8"/>
      <c r="KYN1" s="8"/>
      <c r="KYO1" s="8"/>
      <c r="KYP1" s="8"/>
      <c r="KYQ1" s="8"/>
      <c r="KYR1" s="8"/>
      <c r="KYS1" s="8"/>
      <c r="KYT1" s="8"/>
      <c r="KYU1" s="8"/>
      <c r="KYV1" s="8"/>
      <c r="KYW1" s="8"/>
      <c r="KYX1" s="8"/>
      <c r="KYY1" s="8"/>
      <c r="KYZ1" s="8"/>
      <c r="KZA1" s="8"/>
      <c r="KZB1" s="8"/>
      <c r="KZC1" s="8"/>
      <c r="KZD1" s="8"/>
      <c r="KZE1" s="8"/>
      <c r="KZF1" s="8"/>
      <c r="KZG1" s="8"/>
      <c r="KZH1" s="8"/>
      <c r="KZI1" s="8"/>
      <c r="KZJ1" s="8"/>
      <c r="KZK1" s="8"/>
      <c r="KZL1" s="8"/>
      <c r="KZM1" s="8"/>
      <c r="KZN1" s="8"/>
      <c r="KZO1" s="8"/>
      <c r="KZP1" s="8"/>
      <c r="KZQ1" s="8"/>
      <c r="KZR1" s="8"/>
      <c r="KZS1" s="8"/>
      <c r="KZT1" s="8"/>
      <c r="KZU1" s="8"/>
      <c r="KZV1" s="8"/>
      <c r="KZW1" s="8"/>
      <c r="KZX1" s="8"/>
      <c r="KZY1" s="8"/>
      <c r="KZZ1" s="8"/>
      <c r="LAA1" s="8"/>
      <c r="LAB1" s="8"/>
      <c r="LAC1" s="8"/>
      <c r="LAD1" s="8"/>
      <c r="LAE1" s="8"/>
      <c r="LAF1" s="8"/>
      <c r="LAG1" s="8"/>
      <c r="LAH1" s="8"/>
      <c r="LAI1" s="8"/>
      <c r="LAJ1" s="8"/>
      <c r="LAK1" s="8"/>
      <c r="LAL1" s="8"/>
      <c r="LAM1" s="8"/>
      <c r="LAN1" s="8"/>
      <c r="LAO1" s="8"/>
      <c r="LAP1" s="8"/>
      <c r="LAQ1" s="8"/>
      <c r="LAR1" s="8"/>
      <c r="LAS1" s="8"/>
      <c r="LAT1" s="8"/>
      <c r="LAU1" s="8"/>
      <c r="LAV1" s="8"/>
      <c r="LAW1" s="8"/>
      <c r="LAX1" s="8"/>
      <c r="LAY1" s="8"/>
      <c r="LAZ1" s="8"/>
      <c r="LBA1" s="8"/>
      <c r="LBB1" s="8"/>
      <c r="LBC1" s="8"/>
      <c r="LBD1" s="8"/>
      <c r="LBE1" s="8"/>
      <c r="LBF1" s="8"/>
      <c r="LBG1" s="8"/>
      <c r="LBH1" s="8"/>
      <c r="LBI1" s="8"/>
      <c r="LBJ1" s="8"/>
      <c r="LBK1" s="8"/>
      <c r="LBL1" s="8"/>
      <c r="LBM1" s="8"/>
      <c r="LBN1" s="8"/>
      <c r="LBO1" s="8"/>
      <c r="LBP1" s="8"/>
      <c r="LBQ1" s="8"/>
      <c r="LBR1" s="8"/>
      <c r="LBS1" s="8"/>
      <c r="LBT1" s="8"/>
      <c r="LBU1" s="8"/>
      <c r="LBV1" s="8"/>
      <c r="LBW1" s="8"/>
      <c r="LBX1" s="8"/>
      <c r="LBY1" s="8"/>
      <c r="LBZ1" s="8"/>
      <c r="LCA1" s="8"/>
      <c r="LCB1" s="8"/>
      <c r="LCC1" s="8"/>
      <c r="LCD1" s="8"/>
      <c r="LCE1" s="8"/>
      <c r="LCF1" s="8"/>
      <c r="LCG1" s="8"/>
      <c r="LCH1" s="8"/>
      <c r="LCI1" s="8"/>
      <c r="LCJ1" s="8"/>
      <c r="LCK1" s="8"/>
      <c r="LCL1" s="8"/>
      <c r="LCM1" s="8"/>
      <c r="LCN1" s="8"/>
      <c r="LCO1" s="8"/>
      <c r="LCP1" s="8"/>
      <c r="LCQ1" s="8"/>
      <c r="LCR1" s="8"/>
      <c r="LCS1" s="8"/>
      <c r="LCT1" s="8"/>
      <c r="LCU1" s="8"/>
      <c r="LCV1" s="8"/>
      <c r="LCW1" s="8"/>
      <c r="LCX1" s="8"/>
      <c r="LCY1" s="8"/>
      <c r="LCZ1" s="8"/>
      <c r="LDA1" s="8"/>
      <c r="LDB1" s="8"/>
      <c r="LDC1" s="8"/>
      <c r="LDD1" s="8"/>
      <c r="LDE1" s="8"/>
      <c r="LDF1" s="8"/>
      <c r="LDG1" s="8"/>
      <c r="LDH1" s="8"/>
      <c r="LDI1" s="8"/>
      <c r="LDJ1" s="8"/>
      <c r="LDK1" s="8"/>
      <c r="LDL1" s="8"/>
      <c r="LDM1" s="8"/>
      <c r="LDN1" s="8"/>
      <c r="LDO1" s="8"/>
      <c r="LDP1" s="8"/>
      <c r="LDQ1" s="8"/>
      <c r="LDR1" s="8"/>
      <c r="LDS1" s="8"/>
      <c r="LDT1" s="8"/>
      <c r="LDU1" s="8"/>
      <c r="LDV1" s="8"/>
      <c r="LDW1" s="8"/>
      <c r="LDX1" s="8"/>
      <c r="LDY1" s="8"/>
      <c r="LDZ1" s="8"/>
      <c r="LEA1" s="8"/>
      <c r="LEB1" s="8"/>
      <c r="LEC1" s="8"/>
      <c r="LED1" s="8"/>
      <c r="LEE1" s="8"/>
      <c r="LEF1" s="8"/>
      <c r="LEG1" s="8"/>
      <c r="LEH1" s="8"/>
      <c r="LEI1" s="8"/>
      <c r="LEJ1" s="8"/>
      <c r="LEK1" s="8"/>
      <c r="LEL1" s="8"/>
      <c r="LEM1" s="8"/>
      <c r="LEN1" s="8"/>
      <c r="LEO1" s="8"/>
      <c r="LEP1" s="8"/>
      <c r="LEQ1" s="8"/>
      <c r="LER1" s="8"/>
      <c r="LES1" s="8"/>
      <c r="LET1" s="8"/>
      <c r="LEU1" s="8"/>
      <c r="LEV1" s="8"/>
      <c r="LEW1" s="8"/>
      <c r="LEX1" s="8"/>
      <c r="LEY1" s="8"/>
      <c r="LEZ1" s="8"/>
      <c r="LFA1" s="8"/>
      <c r="LFB1" s="8"/>
      <c r="LFC1" s="8"/>
      <c r="LFD1" s="8"/>
      <c r="LFE1" s="8"/>
      <c r="LFF1" s="8"/>
      <c r="LFG1" s="8"/>
      <c r="LFH1" s="8"/>
      <c r="LFI1" s="8"/>
      <c r="LFJ1" s="8"/>
      <c r="LFK1" s="8"/>
      <c r="LFL1" s="8"/>
      <c r="LFM1" s="8"/>
      <c r="LFN1" s="8"/>
      <c r="LFO1" s="8"/>
      <c r="LFP1" s="8"/>
      <c r="LFQ1" s="8"/>
      <c r="LFR1" s="8"/>
      <c r="LFS1" s="8"/>
      <c r="LFT1" s="8"/>
      <c r="LFU1" s="8"/>
      <c r="LFV1" s="8"/>
      <c r="LFW1" s="8"/>
      <c r="LFX1" s="8"/>
      <c r="LFY1" s="8"/>
      <c r="LFZ1" s="8"/>
      <c r="LGA1" s="8"/>
      <c r="LGB1" s="8"/>
      <c r="LGC1" s="8"/>
      <c r="LGD1" s="8"/>
      <c r="LGE1" s="8"/>
      <c r="LGF1" s="8"/>
      <c r="LGG1" s="8"/>
      <c r="LGH1" s="8"/>
      <c r="LGI1" s="8"/>
      <c r="LGJ1" s="8"/>
      <c r="LGK1" s="8"/>
      <c r="LGL1" s="8"/>
      <c r="LGM1" s="8"/>
      <c r="LGN1" s="8"/>
      <c r="LGO1" s="8"/>
      <c r="LGP1" s="8"/>
      <c r="LGQ1" s="8"/>
      <c r="LGR1" s="8"/>
      <c r="LGS1" s="8"/>
      <c r="LGT1" s="8"/>
      <c r="LGU1" s="8"/>
      <c r="LGV1" s="8"/>
      <c r="LGW1" s="8"/>
      <c r="LGX1" s="8"/>
      <c r="LGY1" s="8"/>
      <c r="LGZ1" s="8"/>
      <c r="LHA1" s="8"/>
      <c r="LHB1" s="8"/>
      <c r="LHC1" s="8"/>
      <c r="LHD1" s="8"/>
      <c r="LHE1" s="8"/>
      <c r="LHF1" s="8"/>
      <c r="LHG1" s="8"/>
      <c r="LHH1" s="8"/>
      <c r="LHI1" s="8"/>
      <c r="LHJ1" s="8"/>
      <c r="LHK1" s="8"/>
      <c r="LHL1" s="8"/>
      <c r="LHM1" s="8"/>
      <c r="LHN1" s="8"/>
      <c r="LHO1" s="8"/>
      <c r="LHP1" s="8"/>
      <c r="LHQ1" s="8"/>
      <c r="LHR1" s="8"/>
      <c r="LHS1" s="8"/>
      <c r="LHT1" s="8"/>
      <c r="LHU1" s="8"/>
      <c r="LHV1" s="8"/>
      <c r="LHW1" s="8"/>
      <c r="LHX1" s="8"/>
      <c r="LHY1" s="8"/>
      <c r="LHZ1" s="8"/>
      <c r="LIA1" s="8"/>
      <c r="LIB1" s="8"/>
      <c r="LIC1" s="8"/>
      <c r="LID1" s="8"/>
      <c r="LIE1" s="8"/>
      <c r="LIF1" s="8"/>
      <c r="LIG1" s="8"/>
      <c r="LIH1" s="8"/>
      <c r="LII1" s="8"/>
      <c r="LIJ1" s="8"/>
      <c r="LIK1" s="8"/>
      <c r="LIL1" s="8"/>
      <c r="LIM1" s="8"/>
      <c r="LIN1" s="8"/>
      <c r="LIO1" s="8"/>
      <c r="LIP1" s="8"/>
      <c r="LIQ1" s="8"/>
      <c r="LIR1" s="8"/>
      <c r="LIS1" s="8"/>
      <c r="LIT1" s="8"/>
      <c r="LIU1" s="8"/>
      <c r="LIV1" s="8"/>
      <c r="LIW1" s="8"/>
      <c r="LIX1" s="8"/>
      <c r="LIY1" s="8"/>
      <c r="LIZ1" s="8"/>
      <c r="LJA1" s="8"/>
      <c r="LJB1" s="8"/>
      <c r="LJC1" s="8"/>
      <c r="LJD1" s="8"/>
      <c r="LJE1" s="8"/>
      <c r="LJF1" s="8"/>
      <c r="LJG1" s="8"/>
      <c r="LJH1" s="8"/>
      <c r="LJI1" s="8"/>
      <c r="LJJ1" s="8"/>
      <c r="LJK1" s="8"/>
      <c r="LJL1" s="8"/>
      <c r="LJM1" s="8"/>
      <c r="LJN1" s="8"/>
      <c r="LJO1" s="8"/>
      <c r="LJP1" s="8"/>
      <c r="LJQ1" s="8"/>
      <c r="LJR1" s="8"/>
      <c r="LJS1" s="8"/>
      <c r="LJT1" s="8"/>
      <c r="LJU1" s="8"/>
      <c r="LJV1" s="8"/>
      <c r="LJW1" s="8"/>
      <c r="LJX1" s="8"/>
      <c r="LJY1" s="8"/>
      <c r="LJZ1" s="8"/>
      <c r="LKA1" s="8"/>
      <c r="LKB1" s="8"/>
      <c r="LKC1" s="8"/>
      <c r="LKD1" s="8"/>
      <c r="LKE1" s="8"/>
      <c r="LKF1" s="8"/>
      <c r="LKG1" s="8"/>
      <c r="LKH1" s="8"/>
      <c r="LKI1" s="8"/>
      <c r="LKJ1" s="8"/>
      <c r="LKK1" s="8"/>
      <c r="LKL1" s="8"/>
      <c r="LKM1" s="8"/>
      <c r="LKN1" s="8"/>
      <c r="LKO1" s="8"/>
      <c r="LKP1" s="8"/>
      <c r="LKQ1" s="8"/>
      <c r="LKR1" s="8"/>
      <c r="LKS1" s="8"/>
      <c r="LKT1" s="8"/>
      <c r="LKU1" s="8"/>
      <c r="LKV1" s="8"/>
      <c r="LKW1" s="8"/>
      <c r="LKX1" s="8"/>
      <c r="LKY1" s="8"/>
      <c r="LKZ1" s="8"/>
      <c r="LLA1" s="8"/>
      <c r="LLB1" s="8"/>
      <c r="LLC1" s="8"/>
      <c r="LLD1" s="8"/>
      <c r="LLE1" s="8"/>
      <c r="LLF1" s="8"/>
      <c r="LLG1" s="8"/>
      <c r="LLH1" s="8"/>
      <c r="LLI1" s="8"/>
      <c r="LLJ1" s="8"/>
      <c r="LLK1" s="8"/>
      <c r="LLL1" s="8"/>
      <c r="LLM1" s="8"/>
      <c r="LLN1" s="8"/>
      <c r="LLO1" s="8"/>
      <c r="LLP1" s="8"/>
      <c r="LLQ1" s="8"/>
      <c r="LLR1" s="8"/>
      <c r="LLS1" s="8"/>
      <c r="LLT1" s="8"/>
      <c r="LLU1" s="8"/>
      <c r="LLV1" s="8"/>
      <c r="LLW1" s="8"/>
      <c r="LLX1" s="8"/>
      <c r="LLY1" s="8"/>
      <c r="LLZ1" s="8"/>
      <c r="LMA1" s="8"/>
      <c r="LMB1" s="8"/>
      <c r="LMC1" s="8"/>
      <c r="LMD1" s="8"/>
      <c r="LME1" s="8"/>
      <c r="LMF1" s="8"/>
      <c r="LMG1" s="8"/>
      <c r="LMH1" s="8"/>
      <c r="LMI1" s="8"/>
      <c r="LMJ1" s="8"/>
      <c r="LMK1" s="8"/>
      <c r="LML1" s="8"/>
      <c r="LMM1" s="8"/>
      <c r="LMN1" s="8"/>
      <c r="LMO1" s="8"/>
      <c r="LMP1" s="8"/>
      <c r="LMQ1" s="8"/>
      <c r="LMR1" s="8"/>
      <c r="LMS1" s="8"/>
      <c r="LMT1" s="8"/>
      <c r="LMU1" s="8"/>
      <c r="LMV1" s="8"/>
      <c r="LMW1" s="8"/>
      <c r="LMX1" s="8"/>
      <c r="LMY1" s="8"/>
      <c r="LMZ1" s="8"/>
      <c r="LNA1" s="8"/>
      <c r="LNB1" s="8"/>
      <c r="LNC1" s="8"/>
      <c r="LND1" s="8"/>
      <c r="LNE1" s="8"/>
      <c r="LNF1" s="8"/>
      <c r="LNG1" s="8"/>
      <c r="LNH1" s="8"/>
      <c r="LNI1" s="8"/>
      <c r="LNJ1" s="8"/>
      <c r="LNK1" s="8"/>
      <c r="LNL1" s="8"/>
      <c r="LNM1" s="8"/>
      <c r="LNN1" s="8"/>
      <c r="LNO1" s="8"/>
      <c r="LNP1" s="8"/>
      <c r="LNQ1" s="8"/>
      <c r="LNR1" s="8"/>
      <c r="LNS1" s="8"/>
      <c r="LNT1" s="8"/>
      <c r="LNU1" s="8"/>
      <c r="LNV1" s="8"/>
      <c r="LNW1" s="8"/>
      <c r="LNX1" s="8"/>
      <c r="LNY1" s="8"/>
      <c r="LNZ1" s="8"/>
      <c r="LOA1" s="8"/>
      <c r="LOB1" s="8"/>
      <c r="LOC1" s="8"/>
      <c r="LOD1" s="8"/>
      <c r="LOE1" s="8"/>
      <c r="LOF1" s="8"/>
      <c r="LOG1" s="8"/>
      <c r="LOH1" s="8"/>
      <c r="LOI1" s="8"/>
      <c r="LOJ1" s="8"/>
      <c r="LOK1" s="8"/>
      <c r="LOL1" s="8"/>
      <c r="LOM1" s="8"/>
      <c r="LON1" s="8"/>
      <c r="LOO1" s="8"/>
      <c r="LOP1" s="8"/>
      <c r="LOQ1" s="8"/>
      <c r="LOR1" s="8"/>
      <c r="LOS1" s="8"/>
      <c r="LOT1" s="8"/>
      <c r="LOU1" s="8"/>
      <c r="LOV1" s="8"/>
      <c r="LOW1" s="8"/>
      <c r="LOX1" s="8"/>
      <c r="LOY1" s="8"/>
      <c r="LOZ1" s="8"/>
      <c r="LPA1" s="8"/>
      <c r="LPB1" s="8"/>
      <c r="LPC1" s="8"/>
      <c r="LPD1" s="8"/>
      <c r="LPE1" s="8"/>
      <c r="LPF1" s="8"/>
      <c r="LPG1" s="8"/>
      <c r="LPH1" s="8"/>
      <c r="LPI1" s="8"/>
      <c r="LPJ1" s="8"/>
      <c r="LPK1" s="8"/>
      <c r="LPL1" s="8"/>
      <c r="LPM1" s="8"/>
      <c r="LPN1" s="8"/>
      <c r="LPO1" s="8"/>
      <c r="LPP1" s="8"/>
      <c r="LPQ1" s="8"/>
      <c r="LPR1" s="8"/>
      <c r="LPS1" s="8"/>
      <c r="LPT1" s="8"/>
      <c r="LPU1" s="8"/>
      <c r="LPV1" s="8"/>
      <c r="LPW1" s="8"/>
      <c r="LPX1" s="8"/>
      <c r="LPY1" s="8"/>
      <c r="LPZ1" s="8"/>
      <c r="LQA1" s="8"/>
      <c r="LQB1" s="8"/>
      <c r="LQC1" s="8"/>
      <c r="LQD1" s="8"/>
      <c r="LQE1" s="8"/>
      <c r="LQF1" s="8"/>
      <c r="LQG1" s="8"/>
      <c r="LQH1" s="8"/>
      <c r="LQI1" s="8"/>
      <c r="LQJ1" s="8"/>
      <c r="LQK1" s="8"/>
      <c r="LQL1" s="8"/>
      <c r="LQM1" s="8"/>
      <c r="LQN1" s="8"/>
      <c r="LQO1" s="8"/>
      <c r="LQP1" s="8"/>
      <c r="LQQ1" s="8"/>
      <c r="LQR1" s="8"/>
      <c r="LQS1" s="8"/>
      <c r="LQT1" s="8"/>
      <c r="LQU1" s="8"/>
      <c r="LQV1" s="8"/>
      <c r="LQW1" s="8"/>
      <c r="LQX1" s="8"/>
      <c r="LQY1" s="8"/>
      <c r="LQZ1" s="8"/>
      <c r="LRA1" s="8"/>
      <c r="LRB1" s="8"/>
      <c r="LRC1" s="8"/>
      <c r="LRD1" s="8"/>
      <c r="LRE1" s="8"/>
      <c r="LRF1" s="8"/>
      <c r="LRG1" s="8"/>
      <c r="LRH1" s="8"/>
      <c r="LRI1" s="8"/>
      <c r="LRJ1" s="8"/>
      <c r="LRK1" s="8"/>
      <c r="LRL1" s="8"/>
      <c r="LRM1" s="8"/>
      <c r="LRN1" s="8"/>
      <c r="LRO1" s="8"/>
      <c r="LRP1" s="8"/>
      <c r="LRQ1" s="8"/>
      <c r="LRR1" s="8"/>
      <c r="LRS1" s="8"/>
      <c r="LRT1" s="8"/>
      <c r="LRU1" s="8"/>
      <c r="LRV1" s="8"/>
      <c r="LRW1" s="8"/>
      <c r="LRX1" s="8"/>
      <c r="LRY1" s="8"/>
      <c r="LRZ1" s="8"/>
      <c r="LSA1" s="8"/>
      <c r="LSB1" s="8"/>
      <c r="LSC1" s="8"/>
      <c r="LSD1" s="8"/>
      <c r="LSE1" s="8"/>
      <c r="LSF1" s="8"/>
      <c r="LSG1" s="8"/>
      <c r="LSH1" s="8"/>
      <c r="LSI1" s="8"/>
      <c r="LSJ1" s="8"/>
      <c r="LSK1" s="8"/>
      <c r="LSL1" s="8"/>
      <c r="LSM1" s="8"/>
      <c r="LSN1" s="8"/>
      <c r="LSO1" s="8"/>
      <c r="LSP1" s="8"/>
      <c r="LSQ1" s="8"/>
      <c r="LSR1" s="8"/>
      <c r="LSS1" s="8"/>
      <c r="LST1" s="8"/>
      <c r="LSU1" s="8"/>
      <c r="LSV1" s="8"/>
      <c r="LSW1" s="8"/>
      <c r="LSX1" s="8"/>
      <c r="LSY1" s="8"/>
      <c r="LSZ1" s="8"/>
      <c r="LTA1" s="8"/>
      <c r="LTB1" s="8"/>
      <c r="LTC1" s="8"/>
      <c r="LTD1" s="8"/>
      <c r="LTE1" s="8"/>
      <c r="LTF1" s="8"/>
      <c r="LTG1" s="8"/>
      <c r="LTH1" s="8"/>
      <c r="LTI1" s="8"/>
      <c r="LTJ1" s="8"/>
      <c r="LTK1" s="8"/>
      <c r="LTL1" s="8"/>
      <c r="LTM1" s="8"/>
      <c r="LTN1" s="8"/>
      <c r="LTO1" s="8"/>
      <c r="LTP1" s="8"/>
      <c r="LTQ1" s="8"/>
      <c r="LTR1" s="8"/>
      <c r="LTS1" s="8"/>
      <c r="LTT1" s="8"/>
      <c r="LTU1" s="8"/>
      <c r="LTV1" s="8"/>
      <c r="LTW1" s="8"/>
      <c r="LTX1" s="8"/>
      <c r="LTY1" s="8"/>
      <c r="LTZ1" s="8"/>
      <c r="LUA1" s="8"/>
      <c r="LUB1" s="8"/>
      <c r="LUC1" s="8"/>
      <c r="LUD1" s="8"/>
      <c r="LUE1" s="8"/>
      <c r="LUF1" s="8"/>
      <c r="LUG1" s="8"/>
      <c r="LUH1" s="8"/>
      <c r="LUI1" s="8"/>
      <c r="LUJ1" s="8"/>
      <c r="LUK1" s="8"/>
      <c r="LUL1" s="8"/>
      <c r="LUM1" s="8"/>
      <c r="LUN1" s="8"/>
      <c r="LUO1" s="8"/>
      <c r="LUP1" s="8"/>
      <c r="LUQ1" s="8"/>
      <c r="LUR1" s="8"/>
      <c r="LUS1" s="8"/>
      <c r="LUT1" s="8"/>
      <c r="LUU1" s="8"/>
      <c r="LUV1" s="8"/>
      <c r="LUW1" s="8"/>
      <c r="LUX1" s="8"/>
      <c r="LUY1" s="8"/>
      <c r="LUZ1" s="8"/>
      <c r="LVA1" s="8"/>
      <c r="LVB1" s="8"/>
      <c r="LVC1" s="8"/>
      <c r="LVD1" s="8"/>
      <c r="LVE1" s="8"/>
      <c r="LVF1" s="8"/>
      <c r="LVG1" s="8"/>
      <c r="LVH1" s="8"/>
      <c r="LVI1" s="8"/>
      <c r="LVJ1" s="8"/>
      <c r="LVK1" s="8"/>
      <c r="LVL1" s="8"/>
      <c r="LVM1" s="8"/>
      <c r="LVN1" s="8"/>
      <c r="LVO1" s="8"/>
      <c r="LVP1" s="8"/>
      <c r="LVQ1" s="8"/>
      <c r="LVR1" s="8"/>
      <c r="LVS1" s="8"/>
      <c r="LVT1" s="8"/>
      <c r="LVU1" s="8"/>
      <c r="LVV1" s="8"/>
      <c r="LVW1" s="8"/>
      <c r="LVX1" s="8"/>
      <c r="LVY1" s="8"/>
      <c r="LVZ1" s="8"/>
      <c r="LWA1" s="8"/>
      <c r="LWB1" s="8"/>
      <c r="LWC1" s="8"/>
      <c r="LWD1" s="8"/>
      <c r="LWE1" s="8"/>
      <c r="LWF1" s="8"/>
      <c r="LWG1" s="8"/>
      <c r="LWH1" s="8"/>
      <c r="LWI1" s="8"/>
      <c r="LWJ1" s="8"/>
      <c r="LWK1" s="8"/>
      <c r="LWL1" s="8"/>
      <c r="LWM1" s="8"/>
      <c r="LWN1" s="8"/>
      <c r="LWO1" s="8"/>
      <c r="LWP1" s="8"/>
      <c r="LWQ1" s="8"/>
      <c r="LWR1" s="8"/>
      <c r="LWS1" s="8"/>
      <c r="LWT1" s="8"/>
      <c r="LWU1" s="8"/>
      <c r="LWV1" s="8"/>
      <c r="LWW1" s="8"/>
      <c r="LWX1" s="8"/>
      <c r="LWY1" s="8"/>
      <c r="LWZ1" s="8"/>
      <c r="LXA1" s="8"/>
      <c r="LXB1" s="8"/>
      <c r="LXC1" s="8"/>
      <c r="LXD1" s="8"/>
      <c r="LXE1" s="8"/>
      <c r="LXF1" s="8"/>
      <c r="LXG1" s="8"/>
      <c r="LXH1" s="8"/>
      <c r="LXI1" s="8"/>
      <c r="LXJ1" s="8"/>
      <c r="LXK1" s="8"/>
      <c r="LXL1" s="8"/>
      <c r="LXM1" s="8"/>
      <c r="LXN1" s="8"/>
      <c r="LXO1" s="8"/>
      <c r="LXP1" s="8"/>
      <c r="LXQ1" s="8"/>
      <c r="LXR1" s="8"/>
      <c r="LXS1" s="8"/>
      <c r="LXT1" s="8"/>
      <c r="LXU1" s="8"/>
      <c r="LXV1" s="8"/>
      <c r="LXW1" s="8"/>
      <c r="LXX1" s="8"/>
      <c r="LXY1" s="8"/>
      <c r="LXZ1" s="8"/>
      <c r="LYA1" s="8"/>
      <c r="LYB1" s="8"/>
      <c r="LYC1" s="8"/>
      <c r="LYD1" s="8"/>
      <c r="LYE1" s="8"/>
      <c r="LYF1" s="8"/>
      <c r="LYG1" s="8"/>
      <c r="LYH1" s="8"/>
      <c r="LYI1" s="8"/>
      <c r="LYJ1" s="8"/>
      <c r="LYK1" s="8"/>
      <c r="LYL1" s="8"/>
      <c r="LYM1" s="8"/>
      <c r="LYN1" s="8"/>
      <c r="LYO1" s="8"/>
      <c r="LYP1" s="8"/>
      <c r="LYQ1" s="8"/>
      <c r="LYR1" s="8"/>
      <c r="LYS1" s="8"/>
      <c r="LYT1" s="8"/>
      <c r="LYU1" s="8"/>
      <c r="LYV1" s="8"/>
      <c r="LYW1" s="8"/>
      <c r="LYX1" s="8"/>
      <c r="LYY1" s="8"/>
      <c r="LYZ1" s="8"/>
      <c r="LZA1" s="8"/>
      <c r="LZB1" s="8"/>
      <c r="LZC1" s="8"/>
      <c r="LZD1" s="8"/>
      <c r="LZE1" s="8"/>
      <c r="LZF1" s="8"/>
      <c r="LZG1" s="8"/>
      <c r="LZH1" s="8"/>
      <c r="LZI1" s="8"/>
      <c r="LZJ1" s="8"/>
      <c r="LZK1" s="8"/>
      <c r="LZL1" s="8"/>
      <c r="LZM1" s="8"/>
      <c r="LZN1" s="8"/>
      <c r="LZO1" s="8"/>
      <c r="LZP1" s="8"/>
      <c r="LZQ1" s="8"/>
      <c r="LZR1" s="8"/>
      <c r="LZS1" s="8"/>
      <c r="LZT1" s="8"/>
      <c r="LZU1" s="8"/>
      <c r="LZV1" s="8"/>
      <c r="LZW1" s="8"/>
      <c r="LZX1" s="8"/>
      <c r="LZY1" s="8"/>
      <c r="LZZ1" s="8"/>
      <c r="MAA1" s="8"/>
      <c r="MAB1" s="8"/>
      <c r="MAC1" s="8"/>
      <c r="MAD1" s="8"/>
      <c r="MAE1" s="8"/>
      <c r="MAF1" s="8"/>
      <c r="MAG1" s="8"/>
      <c r="MAH1" s="8"/>
      <c r="MAI1" s="8"/>
      <c r="MAJ1" s="8"/>
      <c r="MAK1" s="8"/>
      <c r="MAL1" s="8"/>
      <c r="MAM1" s="8"/>
      <c r="MAN1" s="8"/>
      <c r="MAO1" s="8"/>
      <c r="MAP1" s="8"/>
      <c r="MAQ1" s="8"/>
      <c r="MAR1" s="8"/>
      <c r="MAS1" s="8"/>
      <c r="MAT1" s="8"/>
      <c r="MAU1" s="8"/>
      <c r="MAV1" s="8"/>
      <c r="MAW1" s="8"/>
      <c r="MAX1" s="8"/>
      <c r="MAY1" s="8"/>
      <c r="MAZ1" s="8"/>
      <c r="MBA1" s="8"/>
      <c r="MBB1" s="8"/>
      <c r="MBC1" s="8"/>
      <c r="MBD1" s="8"/>
      <c r="MBE1" s="8"/>
      <c r="MBF1" s="8"/>
      <c r="MBG1" s="8"/>
      <c r="MBH1" s="8"/>
      <c r="MBI1" s="8"/>
      <c r="MBJ1" s="8"/>
      <c r="MBK1" s="8"/>
      <c r="MBL1" s="8"/>
      <c r="MBM1" s="8"/>
      <c r="MBN1" s="8"/>
      <c r="MBO1" s="8"/>
      <c r="MBP1" s="8"/>
      <c r="MBQ1" s="8"/>
      <c r="MBR1" s="8"/>
      <c r="MBS1" s="8"/>
      <c r="MBT1" s="8"/>
      <c r="MBU1" s="8"/>
      <c r="MBV1" s="8"/>
      <c r="MBW1" s="8"/>
      <c r="MBX1" s="8"/>
      <c r="MBY1" s="8"/>
      <c r="MBZ1" s="8"/>
      <c r="MCA1" s="8"/>
      <c r="MCB1" s="8"/>
      <c r="MCC1" s="8"/>
      <c r="MCD1" s="8"/>
      <c r="MCE1" s="8"/>
      <c r="MCF1" s="8"/>
      <c r="MCG1" s="8"/>
      <c r="MCH1" s="8"/>
      <c r="MCI1" s="8"/>
      <c r="MCJ1" s="8"/>
      <c r="MCK1" s="8"/>
      <c r="MCL1" s="8"/>
      <c r="MCM1" s="8"/>
      <c r="MCN1" s="8"/>
      <c r="MCO1" s="8"/>
      <c r="MCP1" s="8"/>
      <c r="MCQ1" s="8"/>
      <c r="MCR1" s="8"/>
      <c r="MCS1" s="8"/>
      <c r="MCT1" s="8"/>
      <c r="MCU1" s="8"/>
      <c r="MCV1" s="8"/>
      <c r="MCW1" s="8"/>
      <c r="MCX1" s="8"/>
      <c r="MCY1" s="8"/>
      <c r="MCZ1" s="8"/>
      <c r="MDA1" s="8"/>
      <c r="MDB1" s="8"/>
      <c r="MDC1" s="8"/>
      <c r="MDD1" s="8"/>
      <c r="MDE1" s="8"/>
      <c r="MDF1" s="8"/>
      <c r="MDG1" s="8"/>
      <c r="MDH1" s="8"/>
      <c r="MDI1" s="8"/>
      <c r="MDJ1" s="8"/>
      <c r="MDK1" s="8"/>
      <c r="MDL1" s="8"/>
      <c r="MDM1" s="8"/>
      <c r="MDN1" s="8"/>
      <c r="MDO1" s="8"/>
      <c r="MDP1" s="8"/>
      <c r="MDQ1" s="8"/>
      <c r="MDR1" s="8"/>
      <c r="MDS1" s="8"/>
      <c r="MDT1" s="8"/>
      <c r="MDU1" s="8"/>
      <c r="MDV1" s="8"/>
      <c r="MDW1" s="8"/>
      <c r="MDX1" s="8"/>
      <c r="MDY1" s="8"/>
      <c r="MDZ1" s="8"/>
      <c r="MEA1" s="8"/>
      <c r="MEB1" s="8"/>
      <c r="MEC1" s="8"/>
      <c r="MED1" s="8"/>
      <c r="MEE1" s="8"/>
      <c r="MEF1" s="8"/>
      <c r="MEG1" s="8"/>
      <c r="MEH1" s="8"/>
      <c r="MEI1" s="8"/>
      <c r="MEJ1" s="8"/>
      <c r="MEK1" s="8"/>
      <c r="MEL1" s="8"/>
      <c r="MEM1" s="8"/>
      <c r="MEN1" s="8"/>
      <c r="MEO1" s="8"/>
      <c r="MEP1" s="8"/>
      <c r="MEQ1" s="8"/>
      <c r="MER1" s="8"/>
      <c r="MES1" s="8"/>
      <c r="MET1" s="8"/>
      <c r="MEU1" s="8"/>
      <c r="MEV1" s="8"/>
      <c r="MEW1" s="8"/>
      <c r="MEX1" s="8"/>
      <c r="MEY1" s="8"/>
      <c r="MEZ1" s="8"/>
      <c r="MFA1" s="8"/>
      <c r="MFB1" s="8"/>
      <c r="MFC1" s="8"/>
      <c r="MFD1" s="8"/>
      <c r="MFE1" s="8"/>
      <c r="MFF1" s="8"/>
      <c r="MFG1" s="8"/>
      <c r="MFH1" s="8"/>
      <c r="MFI1" s="8"/>
      <c r="MFJ1" s="8"/>
      <c r="MFK1" s="8"/>
      <c r="MFL1" s="8"/>
      <c r="MFM1" s="8"/>
      <c r="MFN1" s="8"/>
      <c r="MFO1" s="8"/>
      <c r="MFP1" s="8"/>
      <c r="MFQ1" s="8"/>
      <c r="MFR1" s="8"/>
      <c r="MFS1" s="8"/>
      <c r="MFT1" s="8"/>
      <c r="MFU1" s="8"/>
      <c r="MFV1" s="8"/>
      <c r="MFW1" s="8"/>
      <c r="MFX1" s="8"/>
      <c r="MFY1" s="8"/>
      <c r="MFZ1" s="8"/>
      <c r="MGA1" s="8"/>
      <c r="MGB1" s="8"/>
      <c r="MGC1" s="8"/>
      <c r="MGD1" s="8"/>
      <c r="MGE1" s="8"/>
      <c r="MGF1" s="8"/>
      <c r="MGG1" s="8"/>
      <c r="MGH1" s="8"/>
      <c r="MGI1" s="8"/>
      <c r="MGJ1" s="8"/>
      <c r="MGK1" s="8"/>
      <c r="MGL1" s="8"/>
      <c r="MGM1" s="8"/>
      <c r="MGN1" s="8"/>
      <c r="MGO1" s="8"/>
      <c r="MGP1" s="8"/>
      <c r="MGQ1" s="8"/>
      <c r="MGR1" s="8"/>
      <c r="MGS1" s="8"/>
      <c r="MGT1" s="8"/>
      <c r="MGU1" s="8"/>
      <c r="MGV1" s="8"/>
      <c r="MGW1" s="8"/>
      <c r="MGX1" s="8"/>
      <c r="MGY1" s="8"/>
      <c r="MGZ1" s="8"/>
      <c r="MHA1" s="8"/>
      <c r="MHB1" s="8"/>
      <c r="MHC1" s="8"/>
      <c r="MHD1" s="8"/>
      <c r="MHE1" s="8"/>
      <c r="MHF1" s="8"/>
      <c r="MHG1" s="8"/>
      <c r="MHH1" s="8"/>
      <c r="MHI1" s="8"/>
      <c r="MHJ1" s="8"/>
      <c r="MHK1" s="8"/>
      <c r="MHL1" s="8"/>
      <c r="MHM1" s="8"/>
      <c r="MHN1" s="8"/>
      <c r="MHO1" s="8"/>
      <c r="MHP1" s="8"/>
      <c r="MHQ1" s="8"/>
      <c r="MHR1" s="8"/>
      <c r="MHS1" s="8"/>
      <c r="MHT1" s="8"/>
      <c r="MHU1" s="8"/>
      <c r="MHV1" s="8"/>
      <c r="MHW1" s="8"/>
      <c r="MHX1" s="8"/>
      <c r="MHY1" s="8"/>
      <c r="MHZ1" s="8"/>
      <c r="MIA1" s="8"/>
      <c r="MIB1" s="8"/>
      <c r="MIC1" s="8"/>
      <c r="MID1" s="8"/>
      <c r="MIE1" s="8"/>
      <c r="MIF1" s="8"/>
      <c r="MIG1" s="8"/>
      <c r="MIH1" s="8"/>
      <c r="MII1" s="8"/>
      <c r="MIJ1" s="8"/>
      <c r="MIK1" s="8"/>
      <c r="MIL1" s="8"/>
      <c r="MIM1" s="8"/>
      <c r="MIN1" s="8"/>
      <c r="MIO1" s="8"/>
      <c r="MIP1" s="8"/>
      <c r="MIQ1" s="8"/>
      <c r="MIR1" s="8"/>
      <c r="MIS1" s="8"/>
      <c r="MIT1" s="8"/>
      <c r="MIU1" s="8"/>
      <c r="MIV1" s="8"/>
      <c r="MIW1" s="8"/>
      <c r="MIX1" s="8"/>
      <c r="MIY1" s="8"/>
      <c r="MIZ1" s="8"/>
      <c r="MJA1" s="8"/>
      <c r="MJB1" s="8"/>
      <c r="MJC1" s="8"/>
      <c r="MJD1" s="8"/>
      <c r="MJE1" s="8"/>
      <c r="MJF1" s="8"/>
      <c r="MJG1" s="8"/>
      <c r="MJH1" s="8"/>
      <c r="MJI1" s="8"/>
      <c r="MJJ1" s="8"/>
      <c r="MJK1" s="8"/>
      <c r="MJL1" s="8"/>
      <c r="MJM1" s="8"/>
      <c r="MJN1" s="8"/>
      <c r="MJO1" s="8"/>
      <c r="MJP1" s="8"/>
      <c r="MJQ1" s="8"/>
      <c r="MJR1" s="8"/>
      <c r="MJS1" s="8"/>
      <c r="MJT1" s="8"/>
      <c r="MJU1" s="8"/>
      <c r="MJV1" s="8"/>
      <c r="MJW1" s="8"/>
      <c r="MJX1" s="8"/>
      <c r="MJY1" s="8"/>
      <c r="MJZ1" s="8"/>
      <c r="MKA1" s="8"/>
      <c r="MKB1" s="8"/>
      <c r="MKC1" s="8"/>
      <c r="MKD1" s="8"/>
      <c r="MKE1" s="8"/>
      <c r="MKF1" s="8"/>
      <c r="MKG1" s="8"/>
      <c r="MKH1" s="8"/>
      <c r="MKI1" s="8"/>
      <c r="MKJ1" s="8"/>
      <c r="MKK1" s="8"/>
      <c r="MKL1" s="8"/>
      <c r="MKM1" s="8"/>
      <c r="MKN1" s="8"/>
      <c r="MKO1" s="8"/>
      <c r="MKP1" s="8"/>
      <c r="MKQ1" s="8"/>
      <c r="MKR1" s="8"/>
      <c r="MKS1" s="8"/>
      <c r="MKT1" s="8"/>
      <c r="MKU1" s="8"/>
      <c r="MKV1" s="8"/>
      <c r="MKW1" s="8"/>
      <c r="MKX1" s="8"/>
      <c r="MKY1" s="8"/>
      <c r="MKZ1" s="8"/>
      <c r="MLA1" s="8"/>
      <c r="MLB1" s="8"/>
      <c r="MLC1" s="8"/>
      <c r="MLD1" s="8"/>
      <c r="MLE1" s="8"/>
      <c r="MLF1" s="8"/>
      <c r="MLG1" s="8"/>
      <c r="MLH1" s="8"/>
      <c r="MLI1" s="8"/>
      <c r="MLJ1" s="8"/>
      <c r="MLK1" s="8"/>
      <c r="MLL1" s="8"/>
      <c r="MLM1" s="8"/>
      <c r="MLN1" s="8"/>
      <c r="MLO1" s="8"/>
      <c r="MLP1" s="8"/>
      <c r="MLQ1" s="8"/>
      <c r="MLR1" s="8"/>
      <c r="MLS1" s="8"/>
      <c r="MLT1" s="8"/>
      <c r="MLU1" s="8"/>
      <c r="MLV1" s="8"/>
      <c r="MLW1" s="8"/>
      <c r="MLX1" s="8"/>
      <c r="MLY1" s="8"/>
      <c r="MLZ1" s="8"/>
      <c r="MMA1" s="8"/>
      <c r="MMB1" s="8"/>
      <c r="MMC1" s="8"/>
      <c r="MMD1" s="8"/>
      <c r="MME1" s="8"/>
      <c r="MMF1" s="8"/>
      <c r="MMG1" s="8"/>
      <c r="MMH1" s="8"/>
      <c r="MMI1" s="8"/>
      <c r="MMJ1" s="8"/>
      <c r="MMK1" s="8"/>
      <c r="MML1" s="8"/>
      <c r="MMM1" s="8"/>
      <c r="MMN1" s="8"/>
      <c r="MMO1" s="8"/>
      <c r="MMP1" s="8"/>
      <c r="MMQ1" s="8"/>
      <c r="MMR1" s="8"/>
      <c r="MMS1" s="8"/>
      <c r="MMT1" s="8"/>
      <c r="MMU1" s="8"/>
      <c r="MMV1" s="8"/>
      <c r="MMW1" s="8"/>
      <c r="MMX1" s="8"/>
      <c r="MMY1" s="8"/>
      <c r="MMZ1" s="8"/>
      <c r="MNA1" s="8"/>
      <c r="MNB1" s="8"/>
      <c r="MNC1" s="8"/>
      <c r="MND1" s="8"/>
      <c r="MNE1" s="8"/>
      <c r="MNF1" s="8"/>
      <c r="MNG1" s="8"/>
      <c r="MNH1" s="8"/>
      <c r="MNI1" s="8"/>
      <c r="MNJ1" s="8"/>
      <c r="MNK1" s="8"/>
      <c r="MNL1" s="8"/>
      <c r="MNM1" s="8"/>
      <c r="MNN1" s="8"/>
      <c r="MNO1" s="8"/>
      <c r="MNP1" s="8"/>
      <c r="MNQ1" s="8"/>
      <c r="MNR1" s="8"/>
      <c r="MNS1" s="8"/>
      <c r="MNT1" s="8"/>
      <c r="MNU1" s="8"/>
      <c r="MNV1" s="8"/>
      <c r="MNW1" s="8"/>
      <c r="MNX1" s="8"/>
      <c r="MNY1" s="8"/>
      <c r="MNZ1" s="8"/>
      <c r="MOA1" s="8"/>
      <c r="MOB1" s="8"/>
      <c r="MOC1" s="8"/>
      <c r="MOD1" s="8"/>
      <c r="MOE1" s="8"/>
      <c r="MOF1" s="8"/>
      <c r="MOG1" s="8"/>
      <c r="MOH1" s="8"/>
      <c r="MOI1" s="8"/>
      <c r="MOJ1" s="8"/>
      <c r="MOK1" s="8"/>
      <c r="MOL1" s="8"/>
      <c r="MOM1" s="8"/>
      <c r="MON1" s="8"/>
      <c r="MOO1" s="8"/>
      <c r="MOP1" s="8"/>
      <c r="MOQ1" s="8"/>
      <c r="MOR1" s="8"/>
      <c r="MOS1" s="8"/>
      <c r="MOT1" s="8"/>
      <c r="MOU1" s="8"/>
      <c r="MOV1" s="8"/>
      <c r="MOW1" s="8"/>
      <c r="MOX1" s="8"/>
      <c r="MOY1" s="8"/>
      <c r="MOZ1" s="8"/>
      <c r="MPA1" s="8"/>
      <c r="MPB1" s="8"/>
      <c r="MPC1" s="8"/>
      <c r="MPD1" s="8"/>
      <c r="MPE1" s="8"/>
      <c r="MPF1" s="8"/>
      <c r="MPG1" s="8"/>
      <c r="MPH1" s="8"/>
      <c r="MPI1" s="8"/>
      <c r="MPJ1" s="8"/>
      <c r="MPK1" s="8"/>
      <c r="MPL1" s="8"/>
      <c r="MPM1" s="8"/>
      <c r="MPN1" s="8"/>
      <c r="MPO1" s="8"/>
      <c r="MPP1" s="8"/>
      <c r="MPQ1" s="8"/>
      <c r="MPR1" s="8"/>
      <c r="MPS1" s="8"/>
      <c r="MPT1" s="8"/>
      <c r="MPU1" s="8"/>
      <c r="MPV1" s="8"/>
      <c r="MPW1" s="8"/>
      <c r="MPX1" s="8"/>
      <c r="MPY1" s="8"/>
      <c r="MPZ1" s="8"/>
      <c r="MQA1" s="8"/>
      <c r="MQB1" s="8"/>
      <c r="MQC1" s="8"/>
      <c r="MQD1" s="8"/>
      <c r="MQE1" s="8"/>
      <c r="MQF1" s="8"/>
      <c r="MQG1" s="8"/>
      <c r="MQH1" s="8"/>
      <c r="MQI1" s="8"/>
      <c r="MQJ1" s="8"/>
      <c r="MQK1" s="8"/>
      <c r="MQL1" s="8"/>
      <c r="MQM1" s="8"/>
      <c r="MQN1" s="8"/>
      <c r="MQO1" s="8"/>
      <c r="MQP1" s="8"/>
      <c r="MQQ1" s="8"/>
      <c r="MQR1" s="8"/>
      <c r="MQS1" s="8"/>
      <c r="MQT1" s="8"/>
      <c r="MQU1" s="8"/>
      <c r="MQV1" s="8"/>
      <c r="MQW1" s="8"/>
      <c r="MQX1" s="8"/>
      <c r="MQY1" s="8"/>
      <c r="MQZ1" s="8"/>
      <c r="MRA1" s="8"/>
      <c r="MRB1" s="8"/>
      <c r="MRC1" s="8"/>
      <c r="MRD1" s="8"/>
      <c r="MRE1" s="8"/>
      <c r="MRF1" s="8"/>
      <c r="MRG1" s="8"/>
      <c r="MRH1" s="8"/>
      <c r="MRI1" s="8"/>
      <c r="MRJ1" s="8"/>
      <c r="MRK1" s="8"/>
      <c r="MRL1" s="8"/>
      <c r="MRM1" s="8"/>
      <c r="MRN1" s="8"/>
      <c r="MRO1" s="8"/>
      <c r="MRP1" s="8"/>
      <c r="MRQ1" s="8"/>
      <c r="MRR1" s="8"/>
      <c r="MRS1" s="8"/>
      <c r="MRT1" s="8"/>
      <c r="MRU1" s="8"/>
      <c r="MRV1" s="8"/>
      <c r="MRW1" s="8"/>
      <c r="MRX1" s="8"/>
      <c r="MRY1" s="8"/>
      <c r="MRZ1" s="8"/>
      <c r="MSA1" s="8"/>
      <c r="MSB1" s="8"/>
      <c r="MSC1" s="8"/>
      <c r="MSD1" s="8"/>
      <c r="MSE1" s="8"/>
      <c r="MSF1" s="8"/>
      <c r="MSG1" s="8"/>
      <c r="MSH1" s="8"/>
      <c r="MSI1" s="8"/>
      <c r="MSJ1" s="8"/>
      <c r="MSK1" s="8"/>
      <c r="MSL1" s="8"/>
      <c r="MSM1" s="8"/>
      <c r="MSN1" s="8"/>
      <c r="MSO1" s="8"/>
      <c r="MSP1" s="8"/>
      <c r="MSQ1" s="8"/>
      <c r="MSR1" s="8"/>
      <c r="MSS1" s="8"/>
      <c r="MST1" s="8"/>
      <c r="MSU1" s="8"/>
      <c r="MSV1" s="8"/>
      <c r="MSW1" s="8"/>
      <c r="MSX1" s="8"/>
      <c r="MSY1" s="8"/>
      <c r="MSZ1" s="8"/>
      <c r="MTA1" s="8"/>
      <c r="MTB1" s="8"/>
      <c r="MTC1" s="8"/>
      <c r="MTD1" s="8"/>
      <c r="MTE1" s="8"/>
      <c r="MTF1" s="8"/>
      <c r="MTG1" s="8"/>
      <c r="MTH1" s="8"/>
      <c r="MTI1" s="8"/>
      <c r="MTJ1" s="8"/>
      <c r="MTK1" s="8"/>
      <c r="MTL1" s="8"/>
      <c r="MTM1" s="8"/>
      <c r="MTN1" s="8"/>
      <c r="MTO1" s="8"/>
      <c r="MTP1" s="8"/>
      <c r="MTQ1" s="8"/>
      <c r="MTR1" s="8"/>
      <c r="MTS1" s="8"/>
      <c r="MTT1" s="8"/>
      <c r="MTU1" s="8"/>
      <c r="MTV1" s="8"/>
      <c r="MTW1" s="8"/>
      <c r="MTX1" s="8"/>
      <c r="MTY1" s="8"/>
      <c r="MTZ1" s="8"/>
      <c r="MUA1" s="8"/>
      <c r="MUB1" s="8"/>
      <c r="MUC1" s="8"/>
      <c r="MUD1" s="8"/>
      <c r="MUE1" s="8"/>
      <c r="MUF1" s="8"/>
      <c r="MUG1" s="8"/>
      <c r="MUH1" s="8"/>
      <c r="MUI1" s="8"/>
      <c r="MUJ1" s="8"/>
      <c r="MUK1" s="8"/>
      <c r="MUL1" s="8"/>
      <c r="MUM1" s="8"/>
      <c r="MUN1" s="8"/>
      <c r="MUO1" s="8"/>
      <c r="MUP1" s="8"/>
      <c r="MUQ1" s="8"/>
      <c r="MUR1" s="8"/>
      <c r="MUS1" s="8"/>
      <c r="MUT1" s="8"/>
      <c r="MUU1" s="8"/>
      <c r="MUV1" s="8"/>
      <c r="MUW1" s="8"/>
      <c r="MUX1" s="8"/>
      <c r="MUY1" s="8"/>
      <c r="MUZ1" s="8"/>
      <c r="MVA1" s="8"/>
      <c r="MVB1" s="8"/>
      <c r="MVC1" s="8"/>
      <c r="MVD1" s="8"/>
      <c r="MVE1" s="8"/>
      <c r="MVF1" s="8"/>
      <c r="MVG1" s="8"/>
      <c r="MVH1" s="8"/>
      <c r="MVI1" s="8"/>
      <c r="MVJ1" s="8"/>
      <c r="MVK1" s="8"/>
      <c r="MVL1" s="8"/>
      <c r="MVM1" s="8"/>
      <c r="MVN1" s="8"/>
      <c r="MVO1" s="8"/>
      <c r="MVP1" s="8"/>
      <c r="MVQ1" s="8"/>
      <c r="MVR1" s="8"/>
      <c r="MVS1" s="8"/>
      <c r="MVT1" s="8"/>
      <c r="MVU1" s="8"/>
      <c r="MVV1" s="8"/>
      <c r="MVW1" s="8"/>
      <c r="MVX1" s="8"/>
      <c r="MVY1" s="8"/>
      <c r="MVZ1" s="8"/>
      <c r="MWA1" s="8"/>
      <c r="MWB1" s="8"/>
      <c r="MWC1" s="8"/>
      <c r="MWD1" s="8"/>
      <c r="MWE1" s="8"/>
      <c r="MWF1" s="8"/>
      <c r="MWG1" s="8"/>
      <c r="MWH1" s="8"/>
      <c r="MWI1" s="8"/>
      <c r="MWJ1" s="8"/>
      <c r="MWK1" s="8"/>
      <c r="MWL1" s="8"/>
      <c r="MWM1" s="8"/>
      <c r="MWN1" s="8"/>
      <c r="MWO1" s="8"/>
      <c r="MWP1" s="8"/>
      <c r="MWQ1" s="8"/>
      <c r="MWR1" s="8"/>
      <c r="MWS1" s="8"/>
      <c r="MWT1" s="8"/>
      <c r="MWU1" s="8"/>
      <c r="MWV1" s="8"/>
      <c r="MWW1" s="8"/>
      <c r="MWX1" s="8"/>
      <c r="MWY1" s="8"/>
      <c r="MWZ1" s="8"/>
      <c r="MXA1" s="8"/>
      <c r="MXB1" s="8"/>
      <c r="MXC1" s="8"/>
      <c r="MXD1" s="8"/>
      <c r="MXE1" s="8"/>
      <c r="MXF1" s="8"/>
      <c r="MXG1" s="8"/>
      <c r="MXH1" s="8"/>
      <c r="MXI1" s="8"/>
      <c r="MXJ1" s="8"/>
      <c r="MXK1" s="8"/>
      <c r="MXL1" s="8"/>
      <c r="MXM1" s="8"/>
      <c r="MXN1" s="8"/>
      <c r="MXO1" s="8"/>
      <c r="MXP1" s="8"/>
      <c r="MXQ1" s="8"/>
      <c r="MXR1" s="8"/>
      <c r="MXS1" s="8"/>
      <c r="MXT1" s="8"/>
      <c r="MXU1" s="8"/>
      <c r="MXV1" s="8"/>
      <c r="MXW1" s="8"/>
      <c r="MXX1" s="8"/>
      <c r="MXY1" s="8"/>
      <c r="MXZ1" s="8"/>
      <c r="MYA1" s="8"/>
      <c r="MYB1" s="8"/>
      <c r="MYC1" s="8"/>
      <c r="MYD1" s="8"/>
      <c r="MYE1" s="8"/>
      <c r="MYF1" s="8"/>
      <c r="MYG1" s="8"/>
      <c r="MYH1" s="8"/>
      <c r="MYI1" s="8"/>
      <c r="MYJ1" s="8"/>
      <c r="MYK1" s="8"/>
      <c r="MYL1" s="8"/>
      <c r="MYM1" s="8"/>
      <c r="MYN1" s="8"/>
      <c r="MYO1" s="8"/>
      <c r="MYP1" s="8"/>
      <c r="MYQ1" s="8"/>
      <c r="MYR1" s="8"/>
      <c r="MYS1" s="8"/>
      <c r="MYT1" s="8"/>
      <c r="MYU1" s="8"/>
      <c r="MYV1" s="8"/>
      <c r="MYW1" s="8"/>
      <c r="MYX1" s="8"/>
      <c r="MYY1" s="8"/>
      <c r="MYZ1" s="8"/>
      <c r="MZA1" s="8"/>
      <c r="MZB1" s="8"/>
      <c r="MZC1" s="8"/>
      <c r="MZD1" s="8"/>
      <c r="MZE1" s="8"/>
      <c r="MZF1" s="8"/>
      <c r="MZG1" s="8"/>
      <c r="MZH1" s="8"/>
      <c r="MZI1" s="8"/>
      <c r="MZJ1" s="8"/>
      <c r="MZK1" s="8"/>
      <c r="MZL1" s="8"/>
      <c r="MZM1" s="8"/>
      <c r="MZN1" s="8"/>
      <c r="MZO1" s="8"/>
      <c r="MZP1" s="8"/>
      <c r="MZQ1" s="8"/>
      <c r="MZR1" s="8"/>
      <c r="MZS1" s="8"/>
      <c r="MZT1" s="8"/>
      <c r="MZU1" s="8"/>
      <c r="MZV1" s="8"/>
      <c r="MZW1" s="8"/>
      <c r="MZX1" s="8"/>
      <c r="MZY1" s="8"/>
      <c r="MZZ1" s="8"/>
      <c r="NAA1" s="8"/>
      <c r="NAB1" s="8"/>
      <c r="NAC1" s="8"/>
      <c r="NAD1" s="8"/>
      <c r="NAE1" s="8"/>
      <c r="NAF1" s="8"/>
      <c r="NAG1" s="8"/>
      <c r="NAH1" s="8"/>
      <c r="NAI1" s="8"/>
      <c r="NAJ1" s="8"/>
      <c r="NAK1" s="8"/>
      <c r="NAL1" s="8"/>
      <c r="NAM1" s="8"/>
      <c r="NAN1" s="8"/>
      <c r="NAO1" s="8"/>
      <c r="NAP1" s="8"/>
      <c r="NAQ1" s="8"/>
      <c r="NAR1" s="8"/>
      <c r="NAS1" s="8"/>
      <c r="NAT1" s="8"/>
      <c r="NAU1" s="8"/>
      <c r="NAV1" s="8"/>
      <c r="NAW1" s="8"/>
      <c r="NAX1" s="8"/>
      <c r="NAY1" s="8"/>
      <c r="NAZ1" s="8"/>
      <c r="NBA1" s="8"/>
      <c r="NBB1" s="8"/>
      <c r="NBC1" s="8"/>
      <c r="NBD1" s="8"/>
      <c r="NBE1" s="8"/>
      <c r="NBF1" s="8"/>
      <c r="NBG1" s="8"/>
      <c r="NBH1" s="8"/>
      <c r="NBI1" s="8"/>
      <c r="NBJ1" s="8"/>
      <c r="NBK1" s="8"/>
      <c r="NBL1" s="8"/>
      <c r="NBM1" s="8"/>
      <c r="NBN1" s="8"/>
      <c r="NBO1" s="8"/>
      <c r="NBP1" s="8"/>
      <c r="NBQ1" s="8"/>
      <c r="NBR1" s="8"/>
      <c r="NBS1" s="8"/>
      <c r="NBT1" s="8"/>
      <c r="NBU1" s="8"/>
      <c r="NBV1" s="8"/>
      <c r="NBW1" s="8"/>
      <c r="NBX1" s="8"/>
      <c r="NBY1" s="8"/>
      <c r="NBZ1" s="8"/>
      <c r="NCA1" s="8"/>
      <c r="NCB1" s="8"/>
      <c r="NCC1" s="8"/>
      <c r="NCD1" s="8"/>
      <c r="NCE1" s="8"/>
      <c r="NCF1" s="8"/>
      <c r="NCG1" s="8"/>
      <c r="NCH1" s="8"/>
      <c r="NCI1" s="8"/>
      <c r="NCJ1" s="8"/>
      <c r="NCK1" s="8"/>
      <c r="NCL1" s="8"/>
      <c r="NCM1" s="8"/>
      <c r="NCN1" s="8"/>
      <c r="NCO1" s="8"/>
      <c r="NCP1" s="8"/>
      <c r="NCQ1" s="8"/>
      <c r="NCR1" s="8"/>
      <c r="NCS1" s="8"/>
      <c r="NCT1" s="8"/>
      <c r="NCU1" s="8"/>
      <c r="NCV1" s="8"/>
      <c r="NCW1" s="8"/>
      <c r="NCX1" s="8"/>
      <c r="NCY1" s="8"/>
      <c r="NCZ1" s="8"/>
      <c r="NDA1" s="8"/>
      <c r="NDB1" s="8"/>
      <c r="NDC1" s="8"/>
      <c r="NDD1" s="8"/>
      <c r="NDE1" s="8"/>
      <c r="NDF1" s="8"/>
      <c r="NDG1" s="8"/>
      <c r="NDH1" s="8"/>
      <c r="NDI1" s="8"/>
      <c r="NDJ1" s="8"/>
      <c r="NDK1" s="8"/>
      <c r="NDL1" s="8"/>
      <c r="NDM1" s="8"/>
      <c r="NDN1" s="8"/>
      <c r="NDO1" s="8"/>
      <c r="NDP1" s="8"/>
      <c r="NDQ1" s="8"/>
      <c r="NDR1" s="8"/>
      <c r="NDS1" s="8"/>
      <c r="NDT1" s="8"/>
      <c r="NDU1" s="8"/>
      <c r="NDV1" s="8"/>
      <c r="NDW1" s="8"/>
      <c r="NDX1" s="8"/>
      <c r="NDY1" s="8"/>
      <c r="NDZ1" s="8"/>
      <c r="NEA1" s="8"/>
      <c r="NEB1" s="8"/>
      <c r="NEC1" s="8"/>
      <c r="NED1" s="8"/>
      <c r="NEE1" s="8"/>
      <c r="NEF1" s="8"/>
      <c r="NEG1" s="8"/>
      <c r="NEH1" s="8"/>
      <c r="NEI1" s="8"/>
      <c r="NEJ1" s="8"/>
      <c r="NEK1" s="8"/>
      <c r="NEL1" s="8"/>
      <c r="NEM1" s="8"/>
      <c r="NEN1" s="8"/>
      <c r="NEO1" s="8"/>
      <c r="NEP1" s="8"/>
      <c r="NEQ1" s="8"/>
      <c r="NER1" s="8"/>
      <c r="NES1" s="8"/>
      <c r="NET1" s="8"/>
      <c r="NEU1" s="8"/>
      <c r="NEV1" s="8"/>
      <c r="NEW1" s="8"/>
      <c r="NEX1" s="8"/>
      <c r="NEY1" s="8"/>
      <c r="NEZ1" s="8"/>
      <c r="NFA1" s="8"/>
      <c r="NFB1" s="8"/>
      <c r="NFC1" s="8"/>
      <c r="NFD1" s="8"/>
      <c r="NFE1" s="8"/>
      <c r="NFF1" s="8"/>
      <c r="NFG1" s="8"/>
      <c r="NFH1" s="8"/>
      <c r="NFI1" s="8"/>
      <c r="NFJ1" s="8"/>
      <c r="NFK1" s="8"/>
      <c r="NFL1" s="8"/>
      <c r="NFM1" s="8"/>
      <c r="NFN1" s="8"/>
      <c r="NFO1" s="8"/>
      <c r="NFP1" s="8"/>
      <c r="NFQ1" s="8"/>
      <c r="NFR1" s="8"/>
      <c r="NFS1" s="8"/>
      <c r="NFT1" s="8"/>
      <c r="NFU1" s="8"/>
      <c r="NFV1" s="8"/>
      <c r="NFW1" s="8"/>
      <c r="NFX1" s="8"/>
      <c r="NFY1" s="8"/>
      <c r="NFZ1" s="8"/>
      <c r="NGA1" s="8"/>
      <c r="NGB1" s="8"/>
      <c r="NGC1" s="8"/>
      <c r="NGD1" s="8"/>
      <c r="NGE1" s="8"/>
      <c r="NGF1" s="8"/>
      <c r="NGG1" s="8"/>
      <c r="NGH1" s="8"/>
      <c r="NGI1" s="8"/>
      <c r="NGJ1" s="8"/>
      <c r="NGK1" s="8"/>
      <c r="NGL1" s="8"/>
      <c r="NGM1" s="8"/>
      <c r="NGN1" s="8"/>
      <c r="NGO1" s="8"/>
      <c r="NGP1" s="8"/>
      <c r="NGQ1" s="8"/>
      <c r="NGR1" s="8"/>
      <c r="NGS1" s="8"/>
      <c r="NGT1" s="8"/>
      <c r="NGU1" s="8"/>
      <c r="NGV1" s="8"/>
      <c r="NGW1" s="8"/>
      <c r="NGX1" s="8"/>
      <c r="NGY1" s="8"/>
      <c r="NGZ1" s="8"/>
      <c r="NHA1" s="8"/>
      <c r="NHB1" s="8"/>
      <c r="NHC1" s="8"/>
      <c r="NHD1" s="8"/>
      <c r="NHE1" s="8"/>
      <c r="NHF1" s="8"/>
      <c r="NHG1" s="8"/>
      <c r="NHH1" s="8"/>
      <c r="NHI1" s="8"/>
      <c r="NHJ1" s="8"/>
      <c r="NHK1" s="8"/>
      <c r="NHL1" s="8"/>
      <c r="NHM1" s="8"/>
      <c r="NHN1" s="8"/>
      <c r="NHO1" s="8"/>
      <c r="NHP1" s="8"/>
      <c r="NHQ1" s="8"/>
      <c r="NHR1" s="8"/>
      <c r="NHS1" s="8"/>
      <c r="NHT1" s="8"/>
      <c r="NHU1" s="8"/>
      <c r="NHV1" s="8"/>
      <c r="NHW1" s="8"/>
      <c r="NHX1" s="8"/>
      <c r="NHY1" s="8"/>
      <c r="NHZ1" s="8"/>
      <c r="NIA1" s="8"/>
      <c r="NIB1" s="8"/>
      <c r="NIC1" s="8"/>
      <c r="NID1" s="8"/>
      <c r="NIE1" s="8"/>
      <c r="NIF1" s="8"/>
      <c r="NIG1" s="8"/>
      <c r="NIH1" s="8"/>
      <c r="NII1" s="8"/>
      <c r="NIJ1" s="8"/>
      <c r="NIK1" s="8"/>
      <c r="NIL1" s="8"/>
      <c r="NIM1" s="8"/>
      <c r="NIN1" s="8"/>
      <c r="NIO1" s="8"/>
      <c r="NIP1" s="8"/>
      <c r="NIQ1" s="8"/>
      <c r="NIR1" s="8"/>
      <c r="NIS1" s="8"/>
      <c r="NIT1" s="8"/>
      <c r="NIU1" s="8"/>
      <c r="NIV1" s="8"/>
      <c r="NIW1" s="8"/>
      <c r="NIX1" s="8"/>
      <c r="NIY1" s="8"/>
      <c r="NIZ1" s="8"/>
      <c r="NJA1" s="8"/>
      <c r="NJB1" s="8"/>
      <c r="NJC1" s="8"/>
      <c r="NJD1" s="8"/>
      <c r="NJE1" s="8"/>
      <c r="NJF1" s="8"/>
      <c r="NJG1" s="8"/>
      <c r="NJH1" s="8"/>
      <c r="NJI1" s="8"/>
      <c r="NJJ1" s="8"/>
      <c r="NJK1" s="8"/>
      <c r="NJL1" s="8"/>
      <c r="NJM1" s="8"/>
      <c r="NJN1" s="8"/>
      <c r="NJO1" s="8"/>
      <c r="NJP1" s="8"/>
      <c r="NJQ1" s="8"/>
      <c r="NJR1" s="8"/>
      <c r="NJS1" s="8"/>
      <c r="NJT1" s="8"/>
      <c r="NJU1" s="8"/>
      <c r="NJV1" s="8"/>
      <c r="NJW1" s="8"/>
      <c r="NJX1" s="8"/>
      <c r="NJY1" s="8"/>
      <c r="NJZ1" s="8"/>
      <c r="NKA1" s="8"/>
      <c r="NKB1" s="8"/>
      <c r="NKC1" s="8"/>
      <c r="NKD1" s="8"/>
      <c r="NKE1" s="8"/>
      <c r="NKF1" s="8"/>
      <c r="NKG1" s="8"/>
      <c r="NKH1" s="8"/>
      <c r="NKI1" s="8"/>
      <c r="NKJ1" s="8"/>
      <c r="NKK1" s="8"/>
      <c r="NKL1" s="8"/>
      <c r="NKM1" s="8"/>
      <c r="NKN1" s="8"/>
      <c r="NKO1" s="8"/>
      <c r="NKP1" s="8"/>
      <c r="NKQ1" s="8"/>
      <c r="NKR1" s="8"/>
      <c r="NKS1" s="8"/>
      <c r="NKT1" s="8"/>
      <c r="NKU1" s="8"/>
      <c r="NKV1" s="8"/>
      <c r="NKW1" s="8"/>
      <c r="NKX1" s="8"/>
      <c r="NKY1" s="8"/>
      <c r="NKZ1" s="8"/>
      <c r="NLA1" s="8"/>
      <c r="NLB1" s="8"/>
      <c r="NLC1" s="8"/>
      <c r="NLD1" s="8"/>
      <c r="NLE1" s="8"/>
      <c r="NLF1" s="8"/>
      <c r="NLG1" s="8"/>
      <c r="NLH1" s="8"/>
      <c r="NLI1" s="8"/>
      <c r="NLJ1" s="8"/>
      <c r="NLK1" s="8"/>
      <c r="NLL1" s="8"/>
      <c r="NLM1" s="8"/>
      <c r="NLN1" s="8"/>
      <c r="NLO1" s="8"/>
      <c r="NLP1" s="8"/>
      <c r="NLQ1" s="8"/>
      <c r="NLR1" s="8"/>
      <c r="NLS1" s="8"/>
      <c r="NLT1" s="8"/>
      <c r="NLU1" s="8"/>
      <c r="NLV1" s="8"/>
      <c r="NLW1" s="8"/>
      <c r="NLX1" s="8"/>
      <c r="NLY1" s="8"/>
      <c r="NLZ1" s="8"/>
      <c r="NMA1" s="8"/>
      <c r="NMB1" s="8"/>
      <c r="NMC1" s="8"/>
      <c r="NMD1" s="8"/>
      <c r="NME1" s="8"/>
      <c r="NMF1" s="8"/>
      <c r="NMG1" s="8"/>
      <c r="NMH1" s="8"/>
      <c r="NMI1" s="8"/>
      <c r="NMJ1" s="8"/>
      <c r="NMK1" s="8"/>
      <c r="NML1" s="8"/>
      <c r="NMM1" s="8"/>
      <c r="NMN1" s="8"/>
      <c r="NMO1" s="8"/>
      <c r="NMP1" s="8"/>
      <c r="NMQ1" s="8"/>
      <c r="NMR1" s="8"/>
      <c r="NMS1" s="8"/>
      <c r="NMT1" s="8"/>
      <c r="NMU1" s="8"/>
      <c r="NMV1" s="8"/>
      <c r="NMW1" s="8"/>
      <c r="NMX1" s="8"/>
      <c r="NMY1" s="8"/>
      <c r="NMZ1" s="8"/>
      <c r="NNA1" s="8"/>
      <c r="NNB1" s="8"/>
      <c r="NNC1" s="8"/>
      <c r="NND1" s="8"/>
      <c r="NNE1" s="8"/>
      <c r="NNF1" s="8"/>
      <c r="NNG1" s="8"/>
      <c r="NNH1" s="8"/>
      <c r="NNI1" s="8"/>
      <c r="NNJ1" s="8"/>
      <c r="NNK1" s="8"/>
      <c r="NNL1" s="8"/>
      <c r="NNM1" s="8"/>
      <c r="NNN1" s="8"/>
      <c r="NNO1" s="8"/>
      <c r="NNP1" s="8"/>
      <c r="NNQ1" s="8"/>
      <c r="NNR1" s="8"/>
      <c r="NNS1" s="8"/>
      <c r="NNT1" s="8"/>
      <c r="NNU1" s="8"/>
      <c r="NNV1" s="8"/>
      <c r="NNW1" s="8"/>
      <c r="NNX1" s="8"/>
      <c r="NNY1" s="8"/>
      <c r="NNZ1" s="8"/>
      <c r="NOA1" s="8"/>
      <c r="NOB1" s="8"/>
      <c r="NOC1" s="8"/>
      <c r="NOD1" s="8"/>
      <c r="NOE1" s="8"/>
      <c r="NOF1" s="8"/>
      <c r="NOG1" s="8"/>
      <c r="NOH1" s="8"/>
      <c r="NOI1" s="8"/>
      <c r="NOJ1" s="8"/>
      <c r="NOK1" s="8"/>
      <c r="NOL1" s="8"/>
      <c r="NOM1" s="8"/>
      <c r="NON1" s="8"/>
      <c r="NOO1" s="8"/>
      <c r="NOP1" s="8"/>
      <c r="NOQ1" s="8"/>
      <c r="NOR1" s="8"/>
      <c r="NOS1" s="8"/>
      <c r="NOT1" s="8"/>
      <c r="NOU1" s="8"/>
      <c r="NOV1" s="8"/>
      <c r="NOW1" s="8"/>
      <c r="NOX1" s="8"/>
      <c r="NOY1" s="8"/>
      <c r="NOZ1" s="8"/>
      <c r="NPA1" s="8"/>
      <c r="NPB1" s="8"/>
      <c r="NPC1" s="8"/>
      <c r="NPD1" s="8"/>
      <c r="NPE1" s="8"/>
      <c r="NPF1" s="8"/>
      <c r="NPG1" s="8"/>
      <c r="NPH1" s="8"/>
      <c r="NPI1" s="8"/>
      <c r="NPJ1" s="8"/>
      <c r="NPK1" s="8"/>
      <c r="NPL1" s="8"/>
      <c r="NPM1" s="8"/>
      <c r="NPN1" s="8"/>
      <c r="NPO1" s="8"/>
      <c r="NPP1" s="8"/>
      <c r="NPQ1" s="8"/>
      <c r="NPR1" s="8"/>
      <c r="NPS1" s="8"/>
      <c r="NPT1" s="8"/>
      <c r="NPU1" s="8"/>
      <c r="NPV1" s="8"/>
      <c r="NPW1" s="8"/>
      <c r="NPX1" s="8"/>
      <c r="NPY1" s="8"/>
      <c r="NPZ1" s="8"/>
      <c r="NQA1" s="8"/>
      <c r="NQB1" s="8"/>
      <c r="NQC1" s="8"/>
      <c r="NQD1" s="8"/>
      <c r="NQE1" s="8"/>
      <c r="NQF1" s="8"/>
      <c r="NQG1" s="8"/>
      <c r="NQH1" s="8"/>
      <c r="NQI1" s="8"/>
      <c r="NQJ1" s="8"/>
      <c r="NQK1" s="8"/>
      <c r="NQL1" s="8"/>
      <c r="NQM1" s="8"/>
      <c r="NQN1" s="8"/>
      <c r="NQO1" s="8"/>
      <c r="NQP1" s="8"/>
      <c r="NQQ1" s="8"/>
      <c r="NQR1" s="8"/>
      <c r="NQS1" s="8"/>
      <c r="NQT1" s="8"/>
      <c r="NQU1" s="8"/>
      <c r="NQV1" s="8"/>
      <c r="NQW1" s="8"/>
      <c r="NQX1" s="8"/>
      <c r="NQY1" s="8"/>
      <c r="NQZ1" s="8"/>
      <c r="NRA1" s="8"/>
      <c r="NRB1" s="8"/>
      <c r="NRC1" s="8"/>
      <c r="NRD1" s="8"/>
      <c r="NRE1" s="8"/>
      <c r="NRF1" s="8"/>
      <c r="NRG1" s="8"/>
      <c r="NRH1" s="8"/>
      <c r="NRI1" s="8"/>
      <c r="NRJ1" s="8"/>
      <c r="NRK1" s="8"/>
      <c r="NRL1" s="8"/>
      <c r="NRM1" s="8"/>
      <c r="NRN1" s="8"/>
      <c r="NRO1" s="8"/>
      <c r="NRP1" s="8"/>
      <c r="NRQ1" s="8"/>
      <c r="NRR1" s="8"/>
      <c r="NRS1" s="8"/>
      <c r="NRT1" s="8"/>
      <c r="NRU1" s="8"/>
      <c r="NRV1" s="8"/>
      <c r="NRW1" s="8"/>
      <c r="NRX1" s="8"/>
      <c r="NRY1" s="8"/>
      <c r="NRZ1" s="8"/>
      <c r="NSA1" s="8"/>
      <c r="NSB1" s="8"/>
      <c r="NSC1" s="8"/>
      <c r="NSD1" s="8"/>
      <c r="NSE1" s="8"/>
      <c r="NSF1" s="8"/>
      <c r="NSG1" s="8"/>
      <c r="NSH1" s="8"/>
      <c r="NSI1" s="8"/>
      <c r="NSJ1" s="8"/>
      <c r="NSK1" s="8"/>
      <c r="NSL1" s="8"/>
      <c r="NSM1" s="8"/>
      <c r="NSN1" s="8"/>
      <c r="NSO1" s="8"/>
      <c r="NSP1" s="8"/>
      <c r="NSQ1" s="8"/>
      <c r="NSR1" s="8"/>
      <c r="NSS1" s="8"/>
      <c r="NST1" s="8"/>
      <c r="NSU1" s="8"/>
      <c r="NSV1" s="8"/>
      <c r="NSW1" s="8"/>
      <c r="NSX1" s="8"/>
      <c r="NSY1" s="8"/>
      <c r="NSZ1" s="8"/>
      <c r="NTA1" s="8"/>
      <c r="NTB1" s="8"/>
      <c r="NTC1" s="8"/>
      <c r="NTD1" s="8"/>
      <c r="NTE1" s="8"/>
      <c r="NTF1" s="8"/>
      <c r="NTG1" s="8"/>
      <c r="NTH1" s="8"/>
      <c r="NTI1" s="8"/>
      <c r="NTJ1" s="8"/>
      <c r="NTK1" s="8"/>
      <c r="NTL1" s="8"/>
      <c r="NTM1" s="8"/>
      <c r="NTN1" s="8"/>
      <c r="NTO1" s="8"/>
      <c r="NTP1" s="8"/>
      <c r="NTQ1" s="8"/>
      <c r="NTR1" s="8"/>
      <c r="NTS1" s="8"/>
      <c r="NTT1" s="8"/>
      <c r="NTU1" s="8"/>
      <c r="NTV1" s="8"/>
      <c r="NTW1" s="8"/>
      <c r="NTX1" s="8"/>
      <c r="NTY1" s="8"/>
      <c r="NTZ1" s="8"/>
      <c r="NUA1" s="8"/>
      <c r="NUB1" s="8"/>
      <c r="NUC1" s="8"/>
      <c r="NUD1" s="8"/>
      <c r="NUE1" s="8"/>
      <c r="NUF1" s="8"/>
      <c r="NUG1" s="8"/>
      <c r="NUH1" s="8"/>
      <c r="NUI1" s="8"/>
      <c r="NUJ1" s="8"/>
      <c r="NUK1" s="8"/>
      <c r="NUL1" s="8"/>
      <c r="NUM1" s="8"/>
      <c r="NUN1" s="8"/>
      <c r="NUO1" s="8"/>
      <c r="NUP1" s="8"/>
      <c r="NUQ1" s="8"/>
      <c r="NUR1" s="8"/>
      <c r="NUS1" s="8"/>
      <c r="NUT1" s="8"/>
      <c r="NUU1" s="8"/>
      <c r="NUV1" s="8"/>
      <c r="NUW1" s="8"/>
      <c r="NUX1" s="8"/>
      <c r="NUY1" s="8"/>
      <c r="NUZ1" s="8"/>
      <c r="NVA1" s="8"/>
      <c r="NVB1" s="8"/>
      <c r="NVC1" s="8"/>
      <c r="NVD1" s="8"/>
      <c r="NVE1" s="8"/>
      <c r="NVF1" s="8"/>
      <c r="NVG1" s="8"/>
      <c r="NVH1" s="8"/>
      <c r="NVI1" s="8"/>
      <c r="NVJ1" s="8"/>
      <c r="NVK1" s="8"/>
      <c r="NVL1" s="8"/>
      <c r="NVM1" s="8"/>
      <c r="NVN1" s="8"/>
      <c r="NVO1" s="8"/>
      <c r="NVP1" s="8"/>
      <c r="NVQ1" s="8"/>
      <c r="NVR1" s="8"/>
      <c r="NVS1" s="8"/>
      <c r="NVT1" s="8"/>
      <c r="NVU1" s="8"/>
      <c r="NVV1" s="8"/>
      <c r="NVW1" s="8"/>
      <c r="NVX1" s="8"/>
      <c r="NVY1" s="8"/>
      <c r="NVZ1" s="8"/>
      <c r="NWA1" s="8"/>
      <c r="NWB1" s="8"/>
      <c r="NWC1" s="8"/>
      <c r="NWD1" s="8"/>
      <c r="NWE1" s="8"/>
      <c r="NWF1" s="8"/>
      <c r="NWG1" s="8"/>
      <c r="NWH1" s="8"/>
      <c r="NWI1" s="8"/>
      <c r="NWJ1" s="8"/>
      <c r="NWK1" s="8"/>
      <c r="NWL1" s="8"/>
      <c r="NWM1" s="8"/>
      <c r="NWN1" s="8"/>
      <c r="NWO1" s="8"/>
      <c r="NWP1" s="8"/>
      <c r="NWQ1" s="8"/>
      <c r="NWR1" s="8"/>
      <c r="NWS1" s="8"/>
      <c r="NWT1" s="8"/>
      <c r="NWU1" s="8"/>
      <c r="NWV1" s="8"/>
      <c r="NWW1" s="8"/>
      <c r="NWX1" s="8"/>
      <c r="NWY1" s="8"/>
      <c r="NWZ1" s="8"/>
      <c r="NXA1" s="8"/>
      <c r="NXB1" s="8"/>
      <c r="NXC1" s="8"/>
      <c r="NXD1" s="8"/>
      <c r="NXE1" s="8"/>
      <c r="NXF1" s="8"/>
      <c r="NXG1" s="8"/>
      <c r="NXH1" s="8"/>
      <c r="NXI1" s="8"/>
      <c r="NXJ1" s="8"/>
      <c r="NXK1" s="8"/>
      <c r="NXL1" s="8"/>
      <c r="NXM1" s="8"/>
      <c r="NXN1" s="8"/>
      <c r="NXO1" s="8"/>
      <c r="NXP1" s="8"/>
      <c r="NXQ1" s="8"/>
      <c r="NXR1" s="8"/>
      <c r="NXS1" s="8"/>
      <c r="NXT1" s="8"/>
      <c r="NXU1" s="8"/>
      <c r="NXV1" s="8"/>
      <c r="NXW1" s="8"/>
      <c r="NXX1" s="8"/>
      <c r="NXY1" s="8"/>
      <c r="NXZ1" s="8"/>
      <c r="NYA1" s="8"/>
      <c r="NYB1" s="8"/>
      <c r="NYC1" s="8"/>
      <c r="NYD1" s="8"/>
      <c r="NYE1" s="8"/>
      <c r="NYF1" s="8"/>
      <c r="NYG1" s="8"/>
      <c r="NYH1" s="8"/>
      <c r="NYI1" s="8"/>
      <c r="NYJ1" s="8"/>
      <c r="NYK1" s="8"/>
      <c r="NYL1" s="8"/>
      <c r="NYM1" s="8"/>
      <c r="NYN1" s="8"/>
      <c r="NYO1" s="8"/>
      <c r="NYP1" s="8"/>
      <c r="NYQ1" s="8"/>
      <c r="NYR1" s="8"/>
      <c r="NYS1" s="8"/>
      <c r="NYT1" s="8"/>
      <c r="NYU1" s="8"/>
      <c r="NYV1" s="8"/>
      <c r="NYW1" s="8"/>
      <c r="NYX1" s="8"/>
      <c r="NYY1" s="8"/>
      <c r="NYZ1" s="8"/>
      <c r="NZA1" s="8"/>
      <c r="NZB1" s="8"/>
      <c r="NZC1" s="8"/>
      <c r="NZD1" s="8"/>
      <c r="NZE1" s="8"/>
      <c r="NZF1" s="8"/>
      <c r="NZG1" s="8"/>
      <c r="NZH1" s="8"/>
      <c r="NZI1" s="8"/>
      <c r="NZJ1" s="8"/>
      <c r="NZK1" s="8"/>
      <c r="NZL1" s="8"/>
      <c r="NZM1" s="8"/>
      <c r="NZN1" s="8"/>
      <c r="NZO1" s="8"/>
      <c r="NZP1" s="8"/>
      <c r="NZQ1" s="8"/>
      <c r="NZR1" s="8"/>
      <c r="NZS1" s="8"/>
      <c r="NZT1" s="8"/>
      <c r="NZU1" s="8"/>
      <c r="NZV1" s="8"/>
      <c r="NZW1" s="8"/>
      <c r="NZX1" s="8"/>
      <c r="NZY1" s="8"/>
      <c r="NZZ1" s="8"/>
      <c r="OAA1" s="8"/>
      <c r="OAB1" s="8"/>
      <c r="OAC1" s="8"/>
      <c r="OAD1" s="8"/>
      <c r="OAE1" s="8"/>
      <c r="OAF1" s="8"/>
      <c r="OAG1" s="8"/>
      <c r="OAH1" s="8"/>
      <c r="OAI1" s="8"/>
      <c r="OAJ1" s="8"/>
      <c r="OAK1" s="8"/>
      <c r="OAL1" s="8"/>
      <c r="OAM1" s="8"/>
      <c r="OAN1" s="8"/>
      <c r="OAO1" s="8"/>
      <c r="OAP1" s="8"/>
      <c r="OAQ1" s="8"/>
      <c r="OAR1" s="8"/>
      <c r="OAS1" s="8"/>
      <c r="OAT1" s="8"/>
      <c r="OAU1" s="8"/>
      <c r="OAV1" s="8"/>
      <c r="OAW1" s="8"/>
      <c r="OAX1" s="8"/>
      <c r="OAY1" s="8"/>
      <c r="OAZ1" s="8"/>
      <c r="OBA1" s="8"/>
      <c r="OBB1" s="8"/>
      <c r="OBC1" s="8"/>
      <c r="OBD1" s="8"/>
      <c r="OBE1" s="8"/>
      <c r="OBF1" s="8"/>
      <c r="OBG1" s="8"/>
      <c r="OBH1" s="8"/>
      <c r="OBI1" s="8"/>
      <c r="OBJ1" s="8"/>
      <c r="OBK1" s="8"/>
      <c r="OBL1" s="8"/>
      <c r="OBM1" s="8"/>
      <c r="OBN1" s="8"/>
      <c r="OBO1" s="8"/>
      <c r="OBP1" s="8"/>
      <c r="OBQ1" s="8"/>
      <c r="OBR1" s="8"/>
      <c r="OBS1" s="8"/>
      <c r="OBT1" s="8"/>
      <c r="OBU1" s="8"/>
      <c r="OBV1" s="8"/>
      <c r="OBW1" s="8"/>
      <c r="OBX1" s="8"/>
      <c r="OBY1" s="8"/>
      <c r="OBZ1" s="8"/>
      <c r="OCA1" s="8"/>
      <c r="OCB1" s="8"/>
      <c r="OCC1" s="8"/>
      <c r="OCD1" s="8"/>
      <c r="OCE1" s="8"/>
      <c r="OCF1" s="8"/>
      <c r="OCG1" s="8"/>
      <c r="OCH1" s="8"/>
      <c r="OCI1" s="8"/>
      <c r="OCJ1" s="8"/>
      <c r="OCK1" s="8"/>
      <c r="OCL1" s="8"/>
      <c r="OCM1" s="8"/>
      <c r="OCN1" s="8"/>
      <c r="OCO1" s="8"/>
      <c r="OCP1" s="8"/>
      <c r="OCQ1" s="8"/>
      <c r="OCR1" s="8"/>
      <c r="OCS1" s="8"/>
      <c r="OCT1" s="8"/>
      <c r="OCU1" s="8"/>
      <c r="OCV1" s="8"/>
      <c r="OCW1" s="8"/>
      <c r="OCX1" s="8"/>
      <c r="OCY1" s="8"/>
      <c r="OCZ1" s="8"/>
      <c r="ODA1" s="8"/>
      <c r="ODB1" s="8"/>
      <c r="ODC1" s="8"/>
      <c r="ODD1" s="8"/>
      <c r="ODE1" s="8"/>
      <c r="ODF1" s="8"/>
      <c r="ODG1" s="8"/>
      <c r="ODH1" s="8"/>
      <c r="ODI1" s="8"/>
      <c r="ODJ1" s="8"/>
      <c r="ODK1" s="8"/>
      <c r="ODL1" s="8"/>
      <c r="ODM1" s="8"/>
      <c r="ODN1" s="8"/>
      <c r="ODO1" s="8"/>
      <c r="ODP1" s="8"/>
      <c r="ODQ1" s="8"/>
      <c r="ODR1" s="8"/>
      <c r="ODS1" s="8"/>
      <c r="ODT1" s="8"/>
      <c r="ODU1" s="8"/>
      <c r="ODV1" s="8"/>
      <c r="ODW1" s="8"/>
      <c r="ODX1" s="8"/>
      <c r="ODY1" s="8"/>
      <c r="ODZ1" s="8"/>
      <c r="OEA1" s="8"/>
      <c r="OEB1" s="8"/>
      <c r="OEC1" s="8"/>
      <c r="OED1" s="8"/>
      <c r="OEE1" s="8"/>
      <c r="OEF1" s="8"/>
      <c r="OEG1" s="8"/>
      <c r="OEH1" s="8"/>
      <c r="OEI1" s="8"/>
      <c r="OEJ1" s="8"/>
      <c r="OEK1" s="8"/>
      <c r="OEL1" s="8"/>
      <c r="OEM1" s="8"/>
      <c r="OEN1" s="8"/>
      <c r="OEO1" s="8"/>
      <c r="OEP1" s="8"/>
      <c r="OEQ1" s="8"/>
      <c r="OER1" s="8"/>
      <c r="OES1" s="8"/>
      <c r="OET1" s="8"/>
      <c r="OEU1" s="8"/>
      <c r="OEV1" s="8"/>
      <c r="OEW1" s="8"/>
      <c r="OEX1" s="8"/>
      <c r="OEY1" s="8"/>
      <c r="OEZ1" s="8"/>
      <c r="OFA1" s="8"/>
      <c r="OFB1" s="8"/>
      <c r="OFC1" s="8"/>
      <c r="OFD1" s="8"/>
      <c r="OFE1" s="8"/>
      <c r="OFF1" s="8"/>
      <c r="OFG1" s="8"/>
      <c r="OFH1" s="8"/>
      <c r="OFI1" s="8"/>
      <c r="OFJ1" s="8"/>
      <c r="OFK1" s="8"/>
      <c r="OFL1" s="8"/>
      <c r="OFM1" s="8"/>
      <c r="OFN1" s="8"/>
      <c r="OFO1" s="8"/>
      <c r="OFP1" s="8"/>
      <c r="OFQ1" s="8"/>
      <c r="OFR1" s="8"/>
      <c r="OFS1" s="8"/>
      <c r="OFT1" s="8"/>
      <c r="OFU1" s="8"/>
      <c r="OFV1" s="8"/>
      <c r="OFW1" s="8"/>
      <c r="OFX1" s="8"/>
      <c r="OFY1" s="8"/>
      <c r="OFZ1" s="8"/>
      <c r="OGA1" s="8"/>
      <c r="OGB1" s="8"/>
      <c r="OGC1" s="8"/>
      <c r="OGD1" s="8"/>
      <c r="OGE1" s="8"/>
      <c r="OGF1" s="8"/>
      <c r="OGG1" s="8"/>
      <c r="OGH1" s="8"/>
      <c r="OGI1" s="8"/>
      <c r="OGJ1" s="8"/>
      <c r="OGK1" s="8"/>
      <c r="OGL1" s="8"/>
      <c r="OGM1" s="8"/>
      <c r="OGN1" s="8"/>
      <c r="OGO1" s="8"/>
      <c r="OGP1" s="8"/>
      <c r="OGQ1" s="8"/>
      <c r="OGR1" s="8"/>
      <c r="OGS1" s="8"/>
      <c r="OGT1" s="8"/>
      <c r="OGU1" s="8"/>
      <c r="OGV1" s="8"/>
      <c r="OGW1" s="8"/>
      <c r="OGX1" s="8"/>
      <c r="OGY1" s="8"/>
      <c r="OGZ1" s="8"/>
      <c r="OHA1" s="8"/>
      <c r="OHB1" s="8"/>
      <c r="OHC1" s="8"/>
      <c r="OHD1" s="8"/>
      <c r="OHE1" s="8"/>
      <c r="OHF1" s="8"/>
      <c r="OHG1" s="8"/>
      <c r="OHH1" s="8"/>
      <c r="OHI1" s="8"/>
      <c r="OHJ1" s="8"/>
      <c r="OHK1" s="8"/>
      <c r="OHL1" s="8"/>
      <c r="OHM1" s="8"/>
      <c r="OHN1" s="8"/>
      <c r="OHO1" s="8"/>
      <c r="OHP1" s="8"/>
      <c r="OHQ1" s="8"/>
      <c r="OHR1" s="8"/>
      <c r="OHS1" s="8"/>
      <c r="OHT1" s="8"/>
      <c r="OHU1" s="8"/>
      <c r="OHV1" s="8"/>
      <c r="OHW1" s="8"/>
      <c r="OHX1" s="8"/>
      <c r="OHY1" s="8"/>
      <c r="OHZ1" s="8"/>
      <c r="OIA1" s="8"/>
      <c r="OIB1" s="8"/>
      <c r="OIC1" s="8"/>
      <c r="OID1" s="8"/>
      <c r="OIE1" s="8"/>
      <c r="OIF1" s="8"/>
      <c r="OIG1" s="8"/>
      <c r="OIH1" s="8"/>
      <c r="OII1" s="8"/>
      <c r="OIJ1" s="8"/>
      <c r="OIK1" s="8"/>
      <c r="OIL1" s="8"/>
      <c r="OIM1" s="8"/>
      <c r="OIN1" s="8"/>
      <c r="OIO1" s="8"/>
      <c r="OIP1" s="8"/>
      <c r="OIQ1" s="8"/>
      <c r="OIR1" s="8"/>
      <c r="OIS1" s="8"/>
      <c r="OIT1" s="8"/>
      <c r="OIU1" s="8"/>
      <c r="OIV1" s="8"/>
      <c r="OIW1" s="8"/>
      <c r="OIX1" s="8"/>
      <c r="OIY1" s="8"/>
      <c r="OIZ1" s="8"/>
      <c r="OJA1" s="8"/>
      <c r="OJB1" s="8"/>
      <c r="OJC1" s="8"/>
      <c r="OJD1" s="8"/>
      <c r="OJE1" s="8"/>
      <c r="OJF1" s="8"/>
      <c r="OJG1" s="8"/>
      <c r="OJH1" s="8"/>
      <c r="OJI1" s="8"/>
      <c r="OJJ1" s="8"/>
      <c r="OJK1" s="8"/>
      <c r="OJL1" s="8"/>
      <c r="OJM1" s="8"/>
      <c r="OJN1" s="8"/>
      <c r="OJO1" s="8"/>
      <c r="OJP1" s="8"/>
      <c r="OJQ1" s="8"/>
      <c r="OJR1" s="8"/>
      <c r="OJS1" s="8"/>
      <c r="OJT1" s="8"/>
      <c r="OJU1" s="8"/>
      <c r="OJV1" s="8"/>
      <c r="OJW1" s="8"/>
      <c r="OJX1" s="8"/>
      <c r="OJY1" s="8"/>
      <c r="OJZ1" s="8"/>
      <c r="OKA1" s="8"/>
      <c r="OKB1" s="8"/>
      <c r="OKC1" s="8"/>
      <c r="OKD1" s="8"/>
      <c r="OKE1" s="8"/>
      <c r="OKF1" s="8"/>
      <c r="OKG1" s="8"/>
      <c r="OKH1" s="8"/>
      <c r="OKI1" s="8"/>
      <c r="OKJ1" s="8"/>
      <c r="OKK1" s="8"/>
      <c r="OKL1" s="8"/>
      <c r="OKM1" s="8"/>
      <c r="OKN1" s="8"/>
      <c r="OKO1" s="8"/>
      <c r="OKP1" s="8"/>
      <c r="OKQ1" s="8"/>
      <c r="OKR1" s="8"/>
      <c r="OKS1" s="8"/>
      <c r="OKT1" s="8"/>
      <c r="OKU1" s="8"/>
      <c r="OKV1" s="8"/>
      <c r="OKW1" s="8"/>
      <c r="OKX1" s="8"/>
      <c r="OKY1" s="8"/>
      <c r="OKZ1" s="8"/>
      <c r="OLA1" s="8"/>
      <c r="OLB1" s="8"/>
      <c r="OLC1" s="8"/>
      <c r="OLD1" s="8"/>
      <c r="OLE1" s="8"/>
      <c r="OLF1" s="8"/>
      <c r="OLG1" s="8"/>
      <c r="OLH1" s="8"/>
      <c r="OLI1" s="8"/>
      <c r="OLJ1" s="8"/>
      <c r="OLK1" s="8"/>
      <c r="OLL1" s="8"/>
      <c r="OLM1" s="8"/>
      <c r="OLN1" s="8"/>
      <c r="OLO1" s="8"/>
      <c r="OLP1" s="8"/>
      <c r="OLQ1" s="8"/>
      <c r="OLR1" s="8"/>
      <c r="OLS1" s="8"/>
      <c r="OLT1" s="8"/>
      <c r="OLU1" s="8"/>
      <c r="OLV1" s="8"/>
      <c r="OLW1" s="8"/>
      <c r="OLX1" s="8"/>
      <c r="OLY1" s="8"/>
      <c r="OLZ1" s="8"/>
      <c r="OMA1" s="8"/>
      <c r="OMB1" s="8"/>
      <c r="OMC1" s="8"/>
      <c r="OMD1" s="8"/>
      <c r="OME1" s="8"/>
      <c r="OMF1" s="8"/>
      <c r="OMG1" s="8"/>
      <c r="OMH1" s="8"/>
      <c r="OMI1" s="8"/>
      <c r="OMJ1" s="8"/>
      <c r="OMK1" s="8"/>
      <c r="OML1" s="8"/>
      <c r="OMM1" s="8"/>
      <c r="OMN1" s="8"/>
      <c r="OMO1" s="8"/>
      <c r="OMP1" s="8"/>
      <c r="OMQ1" s="8"/>
      <c r="OMR1" s="8"/>
      <c r="OMS1" s="8"/>
      <c r="OMT1" s="8"/>
      <c r="OMU1" s="8"/>
      <c r="OMV1" s="8"/>
      <c r="OMW1" s="8"/>
      <c r="OMX1" s="8"/>
      <c r="OMY1" s="8"/>
      <c r="OMZ1" s="8"/>
      <c r="ONA1" s="8"/>
      <c r="ONB1" s="8"/>
      <c r="ONC1" s="8"/>
      <c r="OND1" s="8"/>
      <c r="ONE1" s="8"/>
      <c r="ONF1" s="8"/>
      <c r="ONG1" s="8"/>
      <c r="ONH1" s="8"/>
      <c r="ONI1" s="8"/>
      <c r="ONJ1" s="8"/>
      <c r="ONK1" s="8"/>
      <c r="ONL1" s="8"/>
      <c r="ONM1" s="8"/>
      <c r="ONN1" s="8"/>
      <c r="ONO1" s="8"/>
      <c r="ONP1" s="8"/>
      <c r="ONQ1" s="8"/>
      <c r="ONR1" s="8"/>
      <c r="ONS1" s="8"/>
      <c r="ONT1" s="8"/>
      <c r="ONU1" s="8"/>
      <c r="ONV1" s="8"/>
      <c r="ONW1" s="8"/>
      <c r="ONX1" s="8"/>
      <c r="ONY1" s="8"/>
      <c r="ONZ1" s="8"/>
      <c r="OOA1" s="8"/>
      <c r="OOB1" s="8"/>
      <c r="OOC1" s="8"/>
      <c r="OOD1" s="8"/>
      <c r="OOE1" s="8"/>
      <c r="OOF1" s="8"/>
      <c r="OOG1" s="8"/>
      <c r="OOH1" s="8"/>
      <c r="OOI1" s="8"/>
      <c r="OOJ1" s="8"/>
      <c r="OOK1" s="8"/>
      <c r="OOL1" s="8"/>
      <c r="OOM1" s="8"/>
      <c r="OON1" s="8"/>
      <c r="OOO1" s="8"/>
      <c r="OOP1" s="8"/>
      <c r="OOQ1" s="8"/>
      <c r="OOR1" s="8"/>
      <c r="OOS1" s="8"/>
      <c r="OOT1" s="8"/>
      <c r="OOU1" s="8"/>
      <c r="OOV1" s="8"/>
      <c r="OOW1" s="8"/>
      <c r="OOX1" s="8"/>
      <c r="OOY1" s="8"/>
      <c r="OOZ1" s="8"/>
      <c r="OPA1" s="8"/>
      <c r="OPB1" s="8"/>
      <c r="OPC1" s="8"/>
      <c r="OPD1" s="8"/>
      <c r="OPE1" s="8"/>
      <c r="OPF1" s="8"/>
      <c r="OPG1" s="8"/>
      <c r="OPH1" s="8"/>
      <c r="OPI1" s="8"/>
      <c r="OPJ1" s="8"/>
      <c r="OPK1" s="8"/>
      <c r="OPL1" s="8"/>
      <c r="OPM1" s="8"/>
      <c r="OPN1" s="8"/>
      <c r="OPO1" s="8"/>
      <c r="OPP1" s="8"/>
      <c r="OPQ1" s="8"/>
      <c r="OPR1" s="8"/>
      <c r="OPS1" s="8"/>
      <c r="OPT1" s="8"/>
      <c r="OPU1" s="8"/>
      <c r="OPV1" s="8"/>
      <c r="OPW1" s="8"/>
      <c r="OPX1" s="8"/>
      <c r="OPY1" s="8"/>
      <c r="OPZ1" s="8"/>
      <c r="OQA1" s="8"/>
      <c r="OQB1" s="8"/>
      <c r="OQC1" s="8"/>
      <c r="OQD1" s="8"/>
      <c r="OQE1" s="8"/>
      <c r="OQF1" s="8"/>
      <c r="OQG1" s="8"/>
      <c r="OQH1" s="8"/>
      <c r="OQI1" s="8"/>
      <c r="OQJ1" s="8"/>
      <c r="OQK1" s="8"/>
      <c r="OQL1" s="8"/>
      <c r="OQM1" s="8"/>
      <c r="OQN1" s="8"/>
      <c r="OQO1" s="8"/>
      <c r="OQP1" s="8"/>
      <c r="OQQ1" s="8"/>
      <c r="OQR1" s="8"/>
      <c r="OQS1" s="8"/>
      <c r="OQT1" s="8"/>
      <c r="OQU1" s="8"/>
      <c r="OQV1" s="8"/>
      <c r="OQW1" s="8"/>
      <c r="OQX1" s="8"/>
      <c r="OQY1" s="8"/>
      <c r="OQZ1" s="8"/>
      <c r="ORA1" s="8"/>
      <c r="ORB1" s="8"/>
      <c r="ORC1" s="8"/>
      <c r="ORD1" s="8"/>
      <c r="ORE1" s="8"/>
      <c r="ORF1" s="8"/>
      <c r="ORG1" s="8"/>
      <c r="ORH1" s="8"/>
      <c r="ORI1" s="8"/>
      <c r="ORJ1" s="8"/>
      <c r="ORK1" s="8"/>
      <c r="ORL1" s="8"/>
      <c r="ORM1" s="8"/>
      <c r="ORN1" s="8"/>
      <c r="ORO1" s="8"/>
      <c r="ORP1" s="8"/>
      <c r="ORQ1" s="8"/>
      <c r="ORR1" s="8"/>
      <c r="ORS1" s="8"/>
      <c r="ORT1" s="8"/>
      <c r="ORU1" s="8"/>
      <c r="ORV1" s="8"/>
      <c r="ORW1" s="8"/>
      <c r="ORX1" s="8"/>
      <c r="ORY1" s="8"/>
      <c r="ORZ1" s="8"/>
      <c r="OSA1" s="8"/>
      <c r="OSB1" s="8"/>
      <c r="OSC1" s="8"/>
      <c r="OSD1" s="8"/>
      <c r="OSE1" s="8"/>
      <c r="OSF1" s="8"/>
      <c r="OSG1" s="8"/>
      <c r="OSH1" s="8"/>
      <c r="OSI1" s="8"/>
      <c r="OSJ1" s="8"/>
      <c r="OSK1" s="8"/>
      <c r="OSL1" s="8"/>
      <c r="OSM1" s="8"/>
      <c r="OSN1" s="8"/>
      <c r="OSO1" s="8"/>
      <c r="OSP1" s="8"/>
      <c r="OSQ1" s="8"/>
      <c r="OSR1" s="8"/>
      <c r="OSS1" s="8"/>
      <c r="OST1" s="8"/>
      <c r="OSU1" s="8"/>
      <c r="OSV1" s="8"/>
      <c r="OSW1" s="8"/>
      <c r="OSX1" s="8"/>
      <c r="OSY1" s="8"/>
      <c r="OSZ1" s="8"/>
      <c r="OTA1" s="8"/>
      <c r="OTB1" s="8"/>
      <c r="OTC1" s="8"/>
      <c r="OTD1" s="8"/>
      <c r="OTE1" s="8"/>
      <c r="OTF1" s="8"/>
      <c r="OTG1" s="8"/>
      <c r="OTH1" s="8"/>
      <c r="OTI1" s="8"/>
      <c r="OTJ1" s="8"/>
      <c r="OTK1" s="8"/>
      <c r="OTL1" s="8"/>
      <c r="OTM1" s="8"/>
      <c r="OTN1" s="8"/>
      <c r="OTO1" s="8"/>
      <c r="OTP1" s="8"/>
      <c r="OTQ1" s="8"/>
      <c r="OTR1" s="8"/>
      <c r="OTS1" s="8"/>
      <c r="OTT1" s="8"/>
      <c r="OTU1" s="8"/>
      <c r="OTV1" s="8"/>
      <c r="OTW1" s="8"/>
      <c r="OTX1" s="8"/>
      <c r="OTY1" s="8"/>
      <c r="OTZ1" s="8"/>
      <c r="OUA1" s="8"/>
      <c r="OUB1" s="8"/>
      <c r="OUC1" s="8"/>
      <c r="OUD1" s="8"/>
      <c r="OUE1" s="8"/>
      <c r="OUF1" s="8"/>
      <c r="OUG1" s="8"/>
      <c r="OUH1" s="8"/>
      <c r="OUI1" s="8"/>
      <c r="OUJ1" s="8"/>
      <c r="OUK1" s="8"/>
      <c r="OUL1" s="8"/>
      <c r="OUM1" s="8"/>
      <c r="OUN1" s="8"/>
      <c r="OUO1" s="8"/>
      <c r="OUP1" s="8"/>
      <c r="OUQ1" s="8"/>
      <c r="OUR1" s="8"/>
      <c r="OUS1" s="8"/>
      <c r="OUT1" s="8"/>
      <c r="OUU1" s="8"/>
      <c r="OUV1" s="8"/>
      <c r="OUW1" s="8"/>
      <c r="OUX1" s="8"/>
      <c r="OUY1" s="8"/>
      <c r="OUZ1" s="8"/>
      <c r="OVA1" s="8"/>
      <c r="OVB1" s="8"/>
      <c r="OVC1" s="8"/>
      <c r="OVD1" s="8"/>
      <c r="OVE1" s="8"/>
      <c r="OVF1" s="8"/>
      <c r="OVG1" s="8"/>
      <c r="OVH1" s="8"/>
      <c r="OVI1" s="8"/>
      <c r="OVJ1" s="8"/>
      <c r="OVK1" s="8"/>
      <c r="OVL1" s="8"/>
      <c r="OVM1" s="8"/>
      <c r="OVN1" s="8"/>
      <c r="OVO1" s="8"/>
      <c r="OVP1" s="8"/>
      <c r="OVQ1" s="8"/>
      <c r="OVR1" s="8"/>
      <c r="OVS1" s="8"/>
      <c r="OVT1" s="8"/>
      <c r="OVU1" s="8"/>
      <c r="OVV1" s="8"/>
      <c r="OVW1" s="8"/>
      <c r="OVX1" s="8"/>
      <c r="OVY1" s="8"/>
      <c r="OVZ1" s="8"/>
      <c r="OWA1" s="8"/>
      <c r="OWB1" s="8"/>
      <c r="OWC1" s="8"/>
      <c r="OWD1" s="8"/>
      <c r="OWE1" s="8"/>
      <c r="OWF1" s="8"/>
      <c r="OWG1" s="8"/>
      <c r="OWH1" s="8"/>
      <c r="OWI1" s="8"/>
      <c r="OWJ1" s="8"/>
      <c r="OWK1" s="8"/>
      <c r="OWL1" s="8"/>
      <c r="OWM1" s="8"/>
      <c r="OWN1" s="8"/>
      <c r="OWO1" s="8"/>
      <c r="OWP1" s="8"/>
      <c r="OWQ1" s="8"/>
      <c r="OWR1" s="8"/>
      <c r="OWS1" s="8"/>
      <c r="OWT1" s="8"/>
      <c r="OWU1" s="8"/>
      <c r="OWV1" s="8"/>
      <c r="OWW1" s="8"/>
      <c r="OWX1" s="8"/>
      <c r="OWY1" s="8"/>
      <c r="OWZ1" s="8"/>
      <c r="OXA1" s="8"/>
      <c r="OXB1" s="8"/>
      <c r="OXC1" s="8"/>
      <c r="OXD1" s="8"/>
      <c r="OXE1" s="8"/>
      <c r="OXF1" s="8"/>
      <c r="OXG1" s="8"/>
      <c r="OXH1" s="8"/>
      <c r="OXI1" s="8"/>
      <c r="OXJ1" s="8"/>
      <c r="OXK1" s="8"/>
      <c r="OXL1" s="8"/>
      <c r="OXM1" s="8"/>
      <c r="OXN1" s="8"/>
      <c r="OXO1" s="8"/>
      <c r="OXP1" s="8"/>
      <c r="OXQ1" s="8"/>
      <c r="OXR1" s="8"/>
      <c r="OXS1" s="8"/>
      <c r="OXT1" s="8"/>
      <c r="OXU1" s="8"/>
      <c r="OXV1" s="8"/>
      <c r="OXW1" s="8"/>
      <c r="OXX1" s="8"/>
      <c r="OXY1" s="8"/>
      <c r="OXZ1" s="8"/>
      <c r="OYA1" s="8"/>
      <c r="OYB1" s="8"/>
      <c r="OYC1" s="8"/>
      <c r="OYD1" s="8"/>
      <c r="OYE1" s="8"/>
      <c r="OYF1" s="8"/>
      <c r="OYG1" s="8"/>
      <c r="OYH1" s="8"/>
      <c r="OYI1" s="8"/>
      <c r="OYJ1" s="8"/>
      <c r="OYK1" s="8"/>
      <c r="OYL1" s="8"/>
      <c r="OYM1" s="8"/>
      <c r="OYN1" s="8"/>
      <c r="OYO1" s="8"/>
      <c r="OYP1" s="8"/>
      <c r="OYQ1" s="8"/>
      <c r="OYR1" s="8"/>
      <c r="OYS1" s="8"/>
      <c r="OYT1" s="8"/>
      <c r="OYU1" s="8"/>
      <c r="OYV1" s="8"/>
      <c r="OYW1" s="8"/>
      <c r="OYX1" s="8"/>
      <c r="OYY1" s="8"/>
      <c r="OYZ1" s="8"/>
      <c r="OZA1" s="8"/>
      <c r="OZB1" s="8"/>
      <c r="OZC1" s="8"/>
      <c r="OZD1" s="8"/>
      <c r="OZE1" s="8"/>
      <c r="OZF1" s="8"/>
      <c r="OZG1" s="8"/>
      <c r="OZH1" s="8"/>
      <c r="OZI1" s="8"/>
      <c r="OZJ1" s="8"/>
      <c r="OZK1" s="8"/>
      <c r="OZL1" s="8"/>
      <c r="OZM1" s="8"/>
      <c r="OZN1" s="8"/>
      <c r="OZO1" s="8"/>
      <c r="OZP1" s="8"/>
      <c r="OZQ1" s="8"/>
      <c r="OZR1" s="8"/>
      <c r="OZS1" s="8"/>
      <c r="OZT1" s="8"/>
      <c r="OZU1" s="8"/>
      <c r="OZV1" s="8"/>
      <c r="OZW1" s="8"/>
      <c r="OZX1" s="8"/>
      <c r="OZY1" s="8"/>
      <c r="OZZ1" s="8"/>
      <c r="PAA1" s="8"/>
      <c r="PAB1" s="8"/>
      <c r="PAC1" s="8"/>
      <c r="PAD1" s="8"/>
      <c r="PAE1" s="8"/>
      <c r="PAF1" s="8"/>
      <c r="PAG1" s="8"/>
      <c r="PAH1" s="8"/>
      <c r="PAI1" s="8"/>
      <c r="PAJ1" s="8"/>
      <c r="PAK1" s="8"/>
      <c r="PAL1" s="8"/>
      <c r="PAM1" s="8"/>
      <c r="PAN1" s="8"/>
      <c r="PAO1" s="8"/>
      <c r="PAP1" s="8"/>
      <c r="PAQ1" s="8"/>
      <c r="PAR1" s="8"/>
      <c r="PAS1" s="8"/>
      <c r="PAT1" s="8"/>
      <c r="PAU1" s="8"/>
      <c r="PAV1" s="8"/>
      <c r="PAW1" s="8"/>
      <c r="PAX1" s="8"/>
      <c r="PAY1" s="8"/>
      <c r="PAZ1" s="8"/>
      <c r="PBA1" s="8"/>
      <c r="PBB1" s="8"/>
      <c r="PBC1" s="8"/>
      <c r="PBD1" s="8"/>
      <c r="PBE1" s="8"/>
      <c r="PBF1" s="8"/>
      <c r="PBG1" s="8"/>
      <c r="PBH1" s="8"/>
      <c r="PBI1" s="8"/>
      <c r="PBJ1" s="8"/>
      <c r="PBK1" s="8"/>
      <c r="PBL1" s="8"/>
      <c r="PBM1" s="8"/>
      <c r="PBN1" s="8"/>
      <c r="PBO1" s="8"/>
      <c r="PBP1" s="8"/>
      <c r="PBQ1" s="8"/>
      <c r="PBR1" s="8"/>
      <c r="PBS1" s="8"/>
      <c r="PBT1" s="8"/>
      <c r="PBU1" s="8"/>
      <c r="PBV1" s="8"/>
      <c r="PBW1" s="8"/>
      <c r="PBX1" s="8"/>
      <c r="PBY1" s="8"/>
      <c r="PBZ1" s="8"/>
      <c r="PCA1" s="8"/>
      <c r="PCB1" s="8"/>
      <c r="PCC1" s="8"/>
      <c r="PCD1" s="8"/>
      <c r="PCE1" s="8"/>
      <c r="PCF1" s="8"/>
      <c r="PCG1" s="8"/>
      <c r="PCH1" s="8"/>
      <c r="PCI1" s="8"/>
      <c r="PCJ1" s="8"/>
      <c r="PCK1" s="8"/>
      <c r="PCL1" s="8"/>
      <c r="PCM1" s="8"/>
      <c r="PCN1" s="8"/>
      <c r="PCO1" s="8"/>
      <c r="PCP1" s="8"/>
      <c r="PCQ1" s="8"/>
      <c r="PCR1" s="8"/>
      <c r="PCS1" s="8"/>
      <c r="PCT1" s="8"/>
      <c r="PCU1" s="8"/>
      <c r="PCV1" s="8"/>
      <c r="PCW1" s="8"/>
      <c r="PCX1" s="8"/>
      <c r="PCY1" s="8"/>
      <c r="PCZ1" s="8"/>
      <c r="PDA1" s="8"/>
      <c r="PDB1" s="8"/>
      <c r="PDC1" s="8"/>
      <c r="PDD1" s="8"/>
      <c r="PDE1" s="8"/>
      <c r="PDF1" s="8"/>
      <c r="PDG1" s="8"/>
      <c r="PDH1" s="8"/>
      <c r="PDI1" s="8"/>
      <c r="PDJ1" s="8"/>
      <c r="PDK1" s="8"/>
      <c r="PDL1" s="8"/>
      <c r="PDM1" s="8"/>
      <c r="PDN1" s="8"/>
      <c r="PDO1" s="8"/>
      <c r="PDP1" s="8"/>
      <c r="PDQ1" s="8"/>
      <c r="PDR1" s="8"/>
      <c r="PDS1" s="8"/>
      <c r="PDT1" s="8"/>
      <c r="PDU1" s="8"/>
      <c r="PDV1" s="8"/>
      <c r="PDW1" s="8"/>
      <c r="PDX1" s="8"/>
      <c r="PDY1" s="8"/>
      <c r="PDZ1" s="8"/>
      <c r="PEA1" s="8"/>
      <c r="PEB1" s="8"/>
      <c r="PEC1" s="8"/>
      <c r="PED1" s="8"/>
      <c r="PEE1" s="8"/>
      <c r="PEF1" s="8"/>
      <c r="PEG1" s="8"/>
      <c r="PEH1" s="8"/>
      <c r="PEI1" s="8"/>
      <c r="PEJ1" s="8"/>
      <c r="PEK1" s="8"/>
      <c r="PEL1" s="8"/>
      <c r="PEM1" s="8"/>
      <c r="PEN1" s="8"/>
      <c r="PEO1" s="8"/>
      <c r="PEP1" s="8"/>
      <c r="PEQ1" s="8"/>
      <c r="PER1" s="8"/>
      <c r="PES1" s="8"/>
      <c r="PET1" s="8"/>
      <c r="PEU1" s="8"/>
      <c r="PEV1" s="8"/>
      <c r="PEW1" s="8"/>
      <c r="PEX1" s="8"/>
      <c r="PEY1" s="8"/>
      <c r="PEZ1" s="8"/>
      <c r="PFA1" s="8"/>
      <c r="PFB1" s="8"/>
      <c r="PFC1" s="8"/>
      <c r="PFD1" s="8"/>
      <c r="PFE1" s="8"/>
      <c r="PFF1" s="8"/>
      <c r="PFG1" s="8"/>
      <c r="PFH1" s="8"/>
      <c r="PFI1" s="8"/>
      <c r="PFJ1" s="8"/>
      <c r="PFK1" s="8"/>
      <c r="PFL1" s="8"/>
      <c r="PFM1" s="8"/>
      <c r="PFN1" s="8"/>
      <c r="PFO1" s="8"/>
      <c r="PFP1" s="8"/>
      <c r="PFQ1" s="8"/>
      <c r="PFR1" s="8"/>
      <c r="PFS1" s="8"/>
      <c r="PFT1" s="8"/>
      <c r="PFU1" s="8"/>
      <c r="PFV1" s="8"/>
      <c r="PFW1" s="8"/>
      <c r="PFX1" s="8"/>
      <c r="PFY1" s="8"/>
      <c r="PFZ1" s="8"/>
      <c r="PGA1" s="8"/>
      <c r="PGB1" s="8"/>
      <c r="PGC1" s="8"/>
      <c r="PGD1" s="8"/>
      <c r="PGE1" s="8"/>
      <c r="PGF1" s="8"/>
      <c r="PGG1" s="8"/>
      <c r="PGH1" s="8"/>
      <c r="PGI1" s="8"/>
      <c r="PGJ1" s="8"/>
      <c r="PGK1" s="8"/>
      <c r="PGL1" s="8"/>
      <c r="PGM1" s="8"/>
      <c r="PGN1" s="8"/>
      <c r="PGO1" s="8"/>
      <c r="PGP1" s="8"/>
      <c r="PGQ1" s="8"/>
      <c r="PGR1" s="8"/>
      <c r="PGS1" s="8"/>
      <c r="PGT1" s="8"/>
      <c r="PGU1" s="8"/>
      <c r="PGV1" s="8"/>
      <c r="PGW1" s="8"/>
      <c r="PGX1" s="8"/>
      <c r="PGY1" s="8"/>
      <c r="PGZ1" s="8"/>
      <c r="PHA1" s="8"/>
      <c r="PHB1" s="8"/>
      <c r="PHC1" s="8"/>
      <c r="PHD1" s="8"/>
      <c r="PHE1" s="8"/>
      <c r="PHF1" s="8"/>
      <c r="PHG1" s="8"/>
      <c r="PHH1" s="8"/>
      <c r="PHI1" s="8"/>
      <c r="PHJ1" s="8"/>
      <c r="PHK1" s="8"/>
      <c r="PHL1" s="8"/>
      <c r="PHM1" s="8"/>
      <c r="PHN1" s="8"/>
      <c r="PHO1" s="8"/>
      <c r="PHP1" s="8"/>
      <c r="PHQ1" s="8"/>
      <c r="PHR1" s="8"/>
      <c r="PHS1" s="8"/>
      <c r="PHT1" s="8"/>
      <c r="PHU1" s="8"/>
      <c r="PHV1" s="8"/>
      <c r="PHW1" s="8"/>
      <c r="PHX1" s="8"/>
      <c r="PHY1" s="8"/>
      <c r="PHZ1" s="8"/>
      <c r="PIA1" s="8"/>
      <c r="PIB1" s="8"/>
      <c r="PIC1" s="8"/>
      <c r="PID1" s="8"/>
      <c r="PIE1" s="8"/>
      <c r="PIF1" s="8"/>
      <c r="PIG1" s="8"/>
      <c r="PIH1" s="8"/>
      <c r="PII1" s="8"/>
      <c r="PIJ1" s="8"/>
      <c r="PIK1" s="8"/>
      <c r="PIL1" s="8"/>
      <c r="PIM1" s="8"/>
      <c r="PIN1" s="8"/>
      <c r="PIO1" s="8"/>
      <c r="PIP1" s="8"/>
      <c r="PIQ1" s="8"/>
      <c r="PIR1" s="8"/>
      <c r="PIS1" s="8"/>
      <c r="PIT1" s="8"/>
      <c r="PIU1" s="8"/>
      <c r="PIV1" s="8"/>
      <c r="PIW1" s="8"/>
      <c r="PIX1" s="8"/>
      <c r="PIY1" s="8"/>
      <c r="PIZ1" s="8"/>
      <c r="PJA1" s="8"/>
      <c r="PJB1" s="8"/>
      <c r="PJC1" s="8"/>
      <c r="PJD1" s="8"/>
      <c r="PJE1" s="8"/>
      <c r="PJF1" s="8"/>
      <c r="PJG1" s="8"/>
      <c r="PJH1" s="8"/>
      <c r="PJI1" s="8"/>
      <c r="PJJ1" s="8"/>
      <c r="PJK1" s="8"/>
      <c r="PJL1" s="8"/>
      <c r="PJM1" s="8"/>
      <c r="PJN1" s="8"/>
      <c r="PJO1" s="8"/>
      <c r="PJP1" s="8"/>
      <c r="PJQ1" s="8"/>
      <c r="PJR1" s="8"/>
      <c r="PJS1" s="8"/>
      <c r="PJT1" s="8"/>
      <c r="PJU1" s="8"/>
      <c r="PJV1" s="8"/>
      <c r="PJW1" s="8"/>
      <c r="PJX1" s="8"/>
      <c r="PJY1" s="8"/>
      <c r="PJZ1" s="8"/>
      <c r="PKA1" s="8"/>
      <c r="PKB1" s="8"/>
      <c r="PKC1" s="8"/>
      <c r="PKD1" s="8"/>
      <c r="PKE1" s="8"/>
      <c r="PKF1" s="8"/>
      <c r="PKG1" s="8"/>
      <c r="PKH1" s="8"/>
      <c r="PKI1" s="8"/>
      <c r="PKJ1" s="8"/>
      <c r="PKK1" s="8"/>
      <c r="PKL1" s="8"/>
      <c r="PKM1" s="8"/>
      <c r="PKN1" s="8"/>
      <c r="PKO1" s="8"/>
      <c r="PKP1" s="8"/>
      <c r="PKQ1" s="8"/>
      <c r="PKR1" s="8"/>
      <c r="PKS1" s="8"/>
      <c r="PKT1" s="8"/>
      <c r="PKU1" s="8"/>
      <c r="PKV1" s="8"/>
      <c r="PKW1" s="8"/>
      <c r="PKX1" s="8"/>
      <c r="PKY1" s="8"/>
      <c r="PKZ1" s="8"/>
      <c r="PLA1" s="8"/>
      <c r="PLB1" s="8"/>
      <c r="PLC1" s="8"/>
      <c r="PLD1" s="8"/>
      <c r="PLE1" s="8"/>
      <c r="PLF1" s="8"/>
      <c r="PLG1" s="8"/>
      <c r="PLH1" s="8"/>
      <c r="PLI1" s="8"/>
      <c r="PLJ1" s="8"/>
      <c r="PLK1" s="8"/>
      <c r="PLL1" s="8"/>
      <c r="PLM1" s="8"/>
      <c r="PLN1" s="8"/>
      <c r="PLO1" s="8"/>
      <c r="PLP1" s="8"/>
      <c r="PLQ1" s="8"/>
      <c r="PLR1" s="8"/>
      <c r="PLS1" s="8"/>
      <c r="PLT1" s="8"/>
      <c r="PLU1" s="8"/>
      <c r="PLV1" s="8"/>
      <c r="PLW1" s="8"/>
      <c r="PLX1" s="8"/>
      <c r="PLY1" s="8"/>
      <c r="PLZ1" s="8"/>
      <c r="PMA1" s="8"/>
      <c r="PMB1" s="8"/>
      <c r="PMC1" s="8"/>
      <c r="PMD1" s="8"/>
      <c r="PME1" s="8"/>
      <c r="PMF1" s="8"/>
      <c r="PMG1" s="8"/>
      <c r="PMH1" s="8"/>
      <c r="PMI1" s="8"/>
      <c r="PMJ1" s="8"/>
      <c r="PMK1" s="8"/>
      <c r="PML1" s="8"/>
      <c r="PMM1" s="8"/>
      <c r="PMN1" s="8"/>
      <c r="PMO1" s="8"/>
      <c r="PMP1" s="8"/>
      <c r="PMQ1" s="8"/>
      <c r="PMR1" s="8"/>
      <c r="PMS1" s="8"/>
      <c r="PMT1" s="8"/>
      <c r="PMU1" s="8"/>
      <c r="PMV1" s="8"/>
      <c r="PMW1" s="8"/>
      <c r="PMX1" s="8"/>
      <c r="PMY1" s="8"/>
      <c r="PMZ1" s="8"/>
      <c r="PNA1" s="8"/>
      <c r="PNB1" s="8"/>
      <c r="PNC1" s="8"/>
      <c r="PND1" s="8"/>
      <c r="PNE1" s="8"/>
      <c r="PNF1" s="8"/>
      <c r="PNG1" s="8"/>
      <c r="PNH1" s="8"/>
      <c r="PNI1" s="8"/>
      <c r="PNJ1" s="8"/>
      <c r="PNK1" s="8"/>
      <c r="PNL1" s="8"/>
      <c r="PNM1" s="8"/>
      <c r="PNN1" s="8"/>
      <c r="PNO1" s="8"/>
      <c r="PNP1" s="8"/>
      <c r="PNQ1" s="8"/>
      <c r="PNR1" s="8"/>
      <c r="PNS1" s="8"/>
      <c r="PNT1" s="8"/>
      <c r="PNU1" s="8"/>
      <c r="PNV1" s="8"/>
      <c r="PNW1" s="8"/>
      <c r="PNX1" s="8"/>
      <c r="PNY1" s="8"/>
      <c r="PNZ1" s="8"/>
      <c r="POA1" s="8"/>
      <c r="POB1" s="8"/>
      <c r="POC1" s="8"/>
      <c r="POD1" s="8"/>
      <c r="POE1" s="8"/>
      <c r="POF1" s="8"/>
      <c r="POG1" s="8"/>
      <c r="POH1" s="8"/>
      <c r="POI1" s="8"/>
      <c r="POJ1" s="8"/>
      <c r="POK1" s="8"/>
      <c r="POL1" s="8"/>
      <c r="POM1" s="8"/>
      <c r="PON1" s="8"/>
      <c r="POO1" s="8"/>
      <c r="POP1" s="8"/>
      <c r="POQ1" s="8"/>
      <c r="POR1" s="8"/>
      <c r="POS1" s="8"/>
      <c r="POT1" s="8"/>
      <c r="POU1" s="8"/>
      <c r="POV1" s="8"/>
      <c r="POW1" s="8"/>
      <c r="POX1" s="8"/>
      <c r="POY1" s="8"/>
      <c r="POZ1" s="8"/>
      <c r="PPA1" s="8"/>
      <c r="PPB1" s="8"/>
      <c r="PPC1" s="8"/>
      <c r="PPD1" s="8"/>
      <c r="PPE1" s="8"/>
      <c r="PPF1" s="8"/>
      <c r="PPG1" s="8"/>
      <c r="PPH1" s="8"/>
      <c r="PPI1" s="8"/>
      <c r="PPJ1" s="8"/>
      <c r="PPK1" s="8"/>
      <c r="PPL1" s="8"/>
      <c r="PPM1" s="8"/>
      <c r="PPN1" s="8"/>
      <c r="PPO1" s="8"/>
      <c r="PPP1" s="8"/>
      <c r="PPQ1" s="8"/>
      <c r="PPR1" s="8"/>
      <c r="PPS1" s="8"/>
      <c r="PPT1" s="8"/>
      <c r="PPU1" s="8"/>
      <c r="PPV1" s="8"/>
      <c r="PPW1" s="8"/>
      <c r="PPX1" s="8"/>
      <c r="PPY1" s="8"/>
      <c r="PPZ1" s="8"/>
      <c r="PQA1" s="8"/>
      <c r="PQB1" s="8"/>
      <c r="PQC1" s="8"/>
      <c r="PQD1" s="8"/>
      <c r="PQE1" s="8"/>
      <c r="PQF1" s="8"/>
      <c r="PQG1" s="8"/>
      <c r="PQH1" s="8"/>
      <c r="PQI1" s="8"/>
      <c r="PQJ1" s="8"/>
      <c r="PQK1" s="8"/>
      <c r="PQL1" s="8"/>
      <c r="PQM1" s="8"/>
      <c r="PQN1" s="8"/>
      <c r="PQO1" s="8"/>
      <c r="PQP1" s="8"/>
      <c r="PQQ1" s="8"/>
      <c r="PQR1" s="8"/>
      <c r="PQS1" s="8"/>
      <c r="PQT1" s="8"/>
      <c r="PQU1" s="8"/>
      <c r="PQV1" s="8"/>
      <c r="PQW1" s="8"/>
      <c r="PQX1" s="8"/>
      <c r="PQY1" s="8"/>
      <c r="PQZ1" s="8"/>
      <c r="PRA1" s="8"/>
      <c r="PRB1" s="8"/>
      <c r="PRC1" s="8"/>
      <c r="PRD1" s="8"/>
      <c r="PRE1" s="8"/>
      <c r="PRF1" s="8"/>
      <c r="PRG1" s="8"/>
      <c r="PRH1" s="8"/>
      <c r="PRI1" s="8"/>
      <c r="PRJ1" s="8"/>
      <c r="PRK1" s="8"/>
      <c r="PRL1" s="8"/>
      <c r="PRM1" s="8"/>
      <c r="PRN1" s="8"/>
      <c r="PRO1" s="8"/>
      <c r="PRP1" s="8"/>
      <c r="PRQ1" s="8"/>
      <c r="PRR1" s="8"/>
      <c r="PRS1" s="8"/>
      <c r="PRT1" s="8"/>
      <c r="PRU1" s="8"/>
      <c r="PRV1" s="8"/>
      <c r="PRW1" s="8"/>
      <c r="PRX1" s="8"/>
      <c r="PRY1" s="8"/>
      <c r="PRZ1" s="8"/>
      <c r="PSA1" s="8"/>
      <c r="PSB1" s="8"/>
      <c r="PSC1" s="8"/>
      <c r="PSD1" s="8"/>
      <c r="PSE1" s="8"/>
      <c r="PSF1" s="8"/>
      <c r="PSG1" s="8"/>
      <c r="PSH1" s="8"/>
      <c r="PSI1" s="8"/>
      <c r="PSJ1" s="8"/>
      <c r="PSK1" s="8"/>
      <c r="PSL1" s="8"/>
      <c r="PSM1" s="8"/>
      <c r="PSN1" s="8"/>
      <c r="PSO1" s="8"/>
      <c r="PSP1" s="8"/>
      <c r="PSQ1" s="8"/>
      <c r="PSR1" s="8"/>
      <c r="PSS1" s="8"/>
      <c r="PST1" s="8"/>
      <c r="PSU1" s="8"/>
      <c r="PSV1" s="8"/>
      <c r="PSW1" s="8"/>
      <c r="PSX1" s="8"/>
      <c r="PSY1" s="8"/>
      <c r="PSZ1" s="8"/>
      <c r="PTA1" s="8"/>
      <c r="PTB1" s="8"/>
      <c r="PTC1" s="8"/>
      <c r="PTD1" s="8"/>
      <c r="PTE1" s="8"/>
      <c r="PTF1" s="8"/>
      <c r="PTG1" s="8"/>
      <c r="PTH1" s="8"/>
      <c r="PTI1" s="8"/>
      <c r="PTJ1" s="8"/>
      <c r="PTK1" s="8"/>
      <c r="PTL1" s="8"/>
      <c r="PTM1" s="8"/>
      <c r="PTN1" s="8"/>
      <c r="PTO1" s="8"/>
      <c r="PTP1" s="8"/>
      <c r="PTQ1" s="8"/>
      <c r="PTR1" s="8"/>
      <c r="PTS1" s="8"/>
      <c r="PTT1" s="8"/>
      <c r="PTU1" s="8"/>
      <c r="PTV1" s="8"/>
      <c r="PTW1" s="8"/>
      <c r="PTX1" s="8"/>
      <c r="PTY1" s="8"/>
      <c r="PTZ1" s="8"/>
      <c r="PUA1" s="8"/>
      <c r="PUB1" s="8"/>
      <c r="PUC1" s="8"/>
      <c r="PUD1" s="8"/>
      <c r="PUE1" s="8"/>
      <c r="PUF1" s="8"/>
      <c r="PUG1" s="8"/>
      <c r="PUH1" s="8"/>
      <c r="PUI1" s="8"/>
      <c r="PUJ1" s="8"/>
      <c r="PUK1" s="8"/>
      <c r="PUL1" s="8"/>
      <c r="PUM1" s="8"/>
      <c r="PUN1" s="8"/>
      <c r="PUO1" s="8"/>
      <c r="PUP1" s="8"/>
      <c r="PUQ1" s="8"/>
      <c r="PUR1" s="8"/>
      <c r="PUS1" s="8"/>
      <c r="PUT1" s="8"/>
      <c r="PUU1" s="8"/>
      <c r="PUV1" s="8"/>
      <c r="PUW1" s="8"/>
      <c r="PUX1" s="8"/>
      <c r="PUY1" s="8"/>
      <c r="PUZ1" s="8"/>
      <c r="PVA1" s="8"/>
      <c r="PVB1" s="8"/>
      <c r="PVC1" s="8"/>
      <c r="PVD1" s="8"/>
      <c r="PVE1" s="8"/>
      <c r="PVF1" s="8"/>
      <c r="PVG1" s="8"/>
      <c r="PVH1" s="8"/>
      <c r="PVI1" s="8"/>
      <c r="PVJ1" s="8"/>
      <c r="PVK1" s="8"/>
      <c r="PVL1" s="8"/>
      <c r="PVM1" s="8"/>
      <c r="PVN1" s="8"/>
      <c r="PVO1" s="8"/>
      <c r="PVP1" s="8"/>
      <c r="PVQ1" s="8"/>
      <c r="PVR1" s="8"/>
      <c r="PVS1" s="8"/>
      <c r="PVT1" s="8"/>
      <c r="PVU1" s="8"/>
      <c r="PVV1" s="8"/>
      <c r="PVW1" s="8"/>
      <c r="PVX1" s="8"/>
      <c r="PVY1" s="8"/>
      <c r="PVZ1" s="8"/>
      <c r="PWA1" s="8"/>
      <c r="PWB1" s="8"/>
      <c r="PWC1" s="8"/>
      <c r="PWD1" s="8"/>
      <c r="PWE1" s="8"/>
      <c r="PWF1" s="8"/>
      <c r="PWG1" s="8"/>
      <c r="PWH1" s="8"/>
      <c r="PWI1" s="8"/>
      <c r="PWJ1" s="8"/>
      <c r="PWK1" s="8"/>
      <c r="PWL1" s="8"/>
      <c r="PWM1" s="8"/>
      <c r="PWN1" s="8"/>
      <c r="PWO1" s="8"/>
      <c r="PWP1" s="8"/>
      <c r="PWQ1" s="8"/>
      <c r="PWR1" s="8"/>
      <c r="PWS1" s="8"/>
      <c r="PWT1" s="8"/>
      <c r="PWU1" s="8"/>
      <c r="PWV1" s="8"/>
      <c r="PWW1" s="8"/>
      <c r="PWX1" s="8"/>
      <c r="PWY1" s="8"/>
      <c r="PWZ1" s="8"/>
      <c r="PXA1" s="8"/>
      <c r="PXB1" s="8"/>
      <c r="PXC1" s="8"/>
      <c r="PXD1" s="8"/>
      <c r="PXE1" s="8"/>
      <c r="PXF1" s="8"/>
      <c r="PXG1" s="8"/>
      <c r="PXH1" s="8"/>
      <c r="PXI1" s="8"/>
      <c r="PXJ1" s="8"/>
      <c r="PXK1" s="8"/>
      <c r="PXL1" s="8"/>
      <c r="PXM1" s="8"/>
      <c r="PXN1" s="8"/>
      <c r="PXO1" s="8"/>
      <c r="PXP1" s="8"/>
      <c r="PXQ1" s="8"/>
      <c r="PXR1" s="8"/>
      <c r="PXS1" s="8"/>
      <c r="PXT1" s="8"/>
      <c r="PXU1" s="8"/>
      <c r="PXV1" s="8"/>
      <c r="PXW1" s="8"/>
      <c r="PXX1" s="8"/>
      <c r="PXY1" s="8"/>
      <c r="PXZ1" s="8"/>
      <c r="PYA1" s="8"/>
      <c r="PYB1" s="8"/>
      <c r="PYC1" s="8"/>
      <c r="PYD1" s="8"/>
      <c r="PYE1" s="8"/>
      <c r="PYF1" s="8"/>
      <c r="PYG1" s="8"/>
      <c r="PYH1" s="8"/>
      <c r="PYI1" s="8"/>
      <c r="PYJ1" s="8"/>
      <c r="PYK1" s="8"/>
      <c r="PYL1" s="8"/>
      <c r="PYM1" s="8"/>
      <c r="PYN1" s="8"/>
      <c r="PYO1" s="8"/>
      <c r="PYP1" s="8"/>
      <c r="PYQ1" s="8"/>
      <c r="PYR1" s="8"/>
      <c r="PYS1" s="8"/>
      <c r="PYT1" s="8"/>
      <c r="PYU1" s="8"/>
      <c r="PYV1" s="8"/>
      <c r="PYW1" s="8"/>
      <c r="PYX1" s="8"/>
      <c r="PYY1" s="8"/>
      <c r="PYZ1" s="8"/>
      <c r="PZA1" s="8"/>
      <c r="PZB1" s="8"/>
      <c r="PZC1" s="8"/>
      <c r="PZD1" s="8"/>
      <c r="PZE1" s="8"/>
      <c r="PZF1" s="8"/>
      <c r="PZG1" s="8"/>
      <c r="PZH1" s="8"/>
      <c r="PZI1" s="8"/>
      <c r="PZJ1" s="8"/>
      <c r="PZK1" s="8"/>
      <c r="PZL1" s="8"/>
      <c r="PZM1" s="8"/>
      <c r="PZN1" s="8"/>
      <c r="PZO1" s="8"/>
      <c r="PZP1" s="8"/>
      <c r="PZQ1" s="8"/>
      <c r="PZR1" s="8"/>
      <c r="PZS1" s="8"/>
      <c r="PZT1" s="8"/>
      <c r="PZU1" s="8"/>
      <c r="PZV1" s="8"/>
      <c r="PZW1" s="8"/>
      <c r="PZX1" s="8"/>
      <c r="PZY1" s="8"/>
      <c r="PZZ1" s="8"/>
      <c r="QAA1" s="8"/>
      <c r="QAB1" s="8"/>
      <c r="QAC1" s="8"/>
      <c r="QAD1" s="8"/>
      <c r="QAE1" s="8"/>
      <c r="QAF1" s="8"/>
      <c r="QAG1" s="8"/>
      <c r="QAH1" s="8"/>
      <c r="QAI1" s="8"/>
      <c r="QAJ1" s="8"/>
      <c r="QAK1" s="8"/>
      <c r="QAL1" s="8"/>
      <c r="QAM1" s="8"/>
      <c r="QAN1" s="8"/>
      <c r="QAO1" s="8"/>
      <c r="QAP1" s="8"/>
      <c r="QAQ1" s="8"/>
      <c r="QAR1" s="8"/>
      <c r="QAS1" s="8"/>
      <c r="QAT1" s="8"/>
      <c r="QAU1" s="8"/>
      <c r="QAV1" s="8"/>
      <c r="QAW1" s="8"/>
      <c r="QAX1" s="8"/>
      <c r="QAY1" s="8"/>
      <c r="QAZ1" s="8"/>
      <c r="QBA1" s="8"/>
      <c r="QBB1" s="8"/>
      <c r="QBC1" s="8"/>
      <c r="QBD1" s="8"/>
      <c r="QBE1" s="8"/>
      <c r="QBF1" s="8"/>
      <c r="QBG1" s="8"/>
      <c r="QBH1" s="8"/>
      <c r="QBI1" s="8"/>
      <c r="QBJ1" s="8"/>
      <c r="QBK1" s="8"/>
      <c r="QBL1" s="8"/>
      <c r="QBM1" s="8"/>
      <c r="QBN1" s="8"/>
      <c r="QBO1" s="8"/>
      <c r="QBP1" s="8"/>
      <c r="QBQ1" s="8"/>
      <c r="QBR1" s="8"/>
      <c r="QBS1" s="8"/>
      <c r="QBT1" s="8"/>
      <c r="QBU1" s="8"/>
      <c r="QBV1" s="8"/>
      <c r="QBW1" s="8"/>
      <c r="QBX1" s="8"/>
      <c r="QBY1" s="8"/>
      <c r="QBZ1" s="8"/>
      <c r="QCA1" s="8"/>
      <c r="QCB1" s="8"/>
      <c r="QCC1" s="8"/>
      <c r="QCD1" s="8"/>
      <c r="QCE1" s="8"/>
      <c r="QCF1" s="8"/>
      <c r="QCG1" s="8"/>
      <c r="QCH1" s="8"/>
      <c r="QCI1" s="8"/>
      <c r="QCJ1" s="8"/>
      <c r="QCK1" s="8"/>
      <c r="QCL1" s="8"/>
      <c r="QCM1" s="8"/>
      <c r="QCN1" s="8"/>
      <c r="QCO1" s="8"/>
      <c r="QCP1" s="8"/>
      <c r="QCQ1" s="8"/>
      <c r="QCR1" s="8"/>
      <c r="QCS1" s="8"/>
      <c r="QCT1" s="8"/>
      <c r="QCU1" s="8"/>
      <c r="QCV1" s="8"/>
      <c r="QCW1" s="8"/>
      <c r="QCX1" s="8"/>
      <c r="QCY1" s="8"/>
      <c r="QCZ1" s="8"/>
      <c r="QDA1" s="8"/>
      <c r="QDB1" s="8"/>
      <c r="QDC1" s="8"/>
      <c r="QDD1" s="8"/>
      <c r="QDE1" s="8"/>
      <c r="QDF1" s="8"/>
      <c r="QDG1" s="8"/>
      <c r="QDH1" s="8"/>
      <c r="QDI1" s="8"/>
      <c r="QDJ1" s="8"/>
      <c r="QDK1" s="8"/>
      <c r="QDL1" s="8"/>
      <c r="QDM1" s="8"/>
      <c r="QDN1" s="8"/>
      <c r="QDO1" s="8"/>
      <c r="QDP1" s="8"/>
      <c r="QDQ1" s="8"/>
      <c r="QDR1" s="8"/>
      <c r="QDS1" s="8"/>
      <c r="QDT1" s="8"/>
      <c r="QDU1" s="8"/>
      <c r="QDV1" s="8"/>
      <c r="QDW1" s="8"/>
      <c r="QDX1" s="8"/>
      <c r="QDY1" s="8"/>
      <c r="QDZ1" s="8"/>
      <c r="QEA1" s="8"/>
      <c r="QEB1" s="8"/>
      <c r="QEC1" s="8"/>
      <c r="QED1" s="8"/>
      <c r="QEE1" s="8"/>
      <c r="QEF1" s="8"/>
      <c r="QEG1" s="8"/>
      <c r="QEH1" s="8"/>
      <c r="QEI1" s="8"/>
      <c r="QEJ1" s="8"/>
      <c r="QEK1" s="8"/>
      <c r="QEL1" s="8"/>
      <c r="QEM1" s="8"/>
      <c r="QEN1" s="8"/>
      <c r="QEO1" s="8"/>
      <c r="QEP1" s="8"/>
      <c r="QEQ1" s="8"/>
      <c r="QER1" s="8"/>
      <c r="QES1" s="8"/>
      <c r="QET1" s="8"/>
      <c r="QEU1" s="8"/>
      <c r="QEV1" s="8"/>
      <c r="QEW1" s="8"/>
      <c r="QEX1" s="8"/>
      <c r="QEY1" s="8"/>
      <c r="QEZ1" s="8"/>
      <c r="QFA1" s="8"/>
      <c r="QFB1" s="8"/>
      <c r="QFC1" s="8"/>
      <c r="QFD1" s="8"/>
      <c r="QFE1" s="8"/>
      <c r="QFF1" s="8"/>
      <c r="QFG1" s="8"/>
      <c r="QFH1" s="8"/>
      <c r="QFI1" s="8"/>
      <c r="QFJ1" s="8"/>
      <c r="QFK1" s="8"/>
      <c r="QFL1" s="8"/>
      <c r="QFM1" s="8"/>
      <c r="QFN1" s="8"/>
      <c r="QFO1" s="8"/>
      <c r="QFP1" s="8"/>
      <c r="QFQ1" s="8"/>
      <c r="QFR1" s="8"/>
      <c r="QFS1" s="8"/>
      <c r="QFT1" s="8"/>
      <c r="QFU1" s="8"/>
      <c r="QFV1" s="8"/>
      <c r="QFW1" s="8"/>
      <c r="QFX1" s="8"/>
      <c r="QFY1" s="8"/>
      <c r="QFZ1" s="8"/>
      <c r="QGA1" s="8"/>
      <c r="QGB1" s="8"/>
      <c r="QGC1" s="8"/>
      <c r="QGD1" s="8"/>
      <c r="QGE1" s="8"/>
      <c r="QGF1" s="8"/>
      <c r="QGG1" s="8"/>
      <c r="QGH1" s="8"/>
      <c r="QGI1" s="8"/>
      <c r="QGJ1" s="8"/>
      <c r="QGK1" s="8"/>
      <c r="QGL1" s="8"/>
      <c r="QGM1" s="8"/>
      <c r="QGN1" s="8"/>
      <c r="QGO1" s="8"/>
      <c r="QGP1" s="8"/>
      <c r="QGQ1" s="8"/>
      <c r="QGR1" s="8"/>
      <c r="QGS1" s="8"/>
      <c r="QGT1" s="8"/>
      <c r="QGU1" s="8"/>
      <c r="QGV1" s="8"/>
      <c r="QGW1" s="8"/>
      <c r="QGX1" s="8"/>
      <c r="QGY1" s="8"/>
      <c r="QGZ1" s="8"/>
      <c r="QHA1" s="8"/>
      <c r="QHB1" s="8"/>
      <c r="QHC1" s="8"/>
      <c r="QHD1" s="8"/>
      <c r="QHE1" s="8"/>
      <c r="QHF1" s="8"/>
      <c r="QHG1" s="8"/>
      <c r="QHH1" s="8"/>
      <c r="QHI1" s="8"/>
      <c r="QHJ1" s="8"/>
      <c r="QHK1" s="8"/>
      <c r="QHL1" s="8"/>
      <c r="QHM1" s="8"/>
      <c r="QHN1" s="8"/>
      <c r="QHO1" s="8"/>
      <c r="QHP1" s="8"/>
      <c r="QHQ1" s="8"/>
      <c r="QHR1" s="8"/>
      <c r="QHS1" s="8"/>
      <c r="QHT1" s="8"/>
      <c r="QHU1" s="8"/>
      <c r="QHV1" s="8"/>
      <c r="QHW1" s="8"/>
      <c r="QHX1" s="8"/>
      <c r="QHY1" s="8"/>
      <c r="QHZ1" s="8"/>
      <c r="QIA1" s="8"/>
      <c r="QIB1" s="8"/>
      <c r="QIC1" s="8"/>
      <c r="QID1" s="8"/>
      <c r="QIE1" s="8"/>
      <c r="QIF1" s="8"/>
      <c r="QIG1" s="8"/>
      <c r="QIH1" s="8"/>
      <c r="QII1" s="8"/>
      <c r="QIJ1" s="8"/>
      <c r="QIK1" s="8"/>
      <c r="QIL1" s="8"/>
      <c r="QIM1" s="8"/>
      <c r="QIN1" s="8"/>
      <c r="QIO1" s="8"/>
      <c r="QIP1" s="8"/>
      <c r="QIQ1" s="8"/>
      <c r="QIR1" s="8"/>
      <c r="QIS1" s="8"/>
      <c r="QIT1" s="8"/>
      <c r="QIU1" s="8"/>
      <c r="QIV1" s="8"/>
      <c r="QIW1" s="8"/>
      <c r="QIX1" s="8"/>
      <c r="QIY1" s="8"/>
      <c r="QIZ1" s="8"/>
      <c r="QJA1" s="8"/>
      <c r="QJB1" s="8"/>
      <c r="QJC1" s="8"/>
      <c r="QJD1" s="8"/>
      <c r="QJE1" s="8"/>
      <c r="QJF1" s="8"/>
      <c r="QJG1" s="8"/>
      <c r="QJH1" s="8"/>
      <c r="QJI1" s="8"/>
      <c r="QJJ1" s="8"/>
      <c r="QJK1" s="8"/>
      <c r="QJL1" s="8"/>
      <c r="QJM1" s="8"/>
      <c r="QJN1" s="8"/>
      <c r="QJO1" s="8"/>
      <c r="QJP1" s="8"/>
      <c r="QJQ1" s="8"/>
      <c r="QJR1" s="8"/>
      <c r="QJS1" s="8"/>
      <c r="QJT1" s="8"/>
      <c r="QJU1" s="8"/>
      <c r="QJV1" s="8"/>
      <c r="QJW1" s="8"/>
      <c r="QJX1" s="8"/>
      <c r="QJY1" s="8"/>
      <c r="QJZ1" s="8"/>
      <c r="QKA1" s="8"/>
      <c r="QKB1" s="8"/>
      <c r="QKC1" s="8"/>
      <c r="QKD1" s="8"/>
      <c r="QKE1" s="8"/>
      <c r="QKF1" s="8"/>
      <c r="QKG1" s="8"/>
      <c r="QKH1" s="8"/>
      <c r="QKI1" s="8"/>
      <c r="QKJ1" s="8"/>
      <c r="QKK1" s="8"/>
      <c r="QKL1" s="8"/>
      <c r="QKM1" s="8"/>
      <c r="QKN1" s="8"/>
      <c r="QKO1" s="8"/>
      <c r="QKP1" s="8"/>
      <c r="QKQ1" s="8"/>
      <c r="QKR1" s="8"/>
      <c r="QKS1" s="8"/>
      <c r="QKT1" s="8"/>
      <c r="QKU1" s="8"/>
      <c r="QKV1" s="8"/>
      <c r="QKW1" s="8"/>
      <c r="QKX1" s="8"/>
      <c r="QKY1" s="8"/>
      <c r="QKZ1" s="8"/>
      <c r="QLA1" s="8"/>
      <c r="QLB1" s="8"/>
      <c r="QLC1" s="8"/>
      <c r="QLD1" s="8"/>
      <c r="QLE1" s="8"/>
      <c r="QLF1" s="8"/>
      <c r="QLG1" s="8"/>
      <c r="QLH1" s="8"/>
      <c r="QLI1" s="8"/>
      <c r="QLJ1" s="8"/>
      <c r="QLK1" s="8"/>
      <c r="QLL1" s="8"/>
      <c r="QLM1" s="8"/>
      <c r="QLN1" s="8"/>
      <c r="QLO1" s="8"/>
      <c r="QLP1" s="8"/>
      <c r="QLQ1" s="8"/>
      <c r="QLR1" s="8"/>
      <c r="QLS1" s="8"/>
      <c r="QLT1" s="8"/>
      <c r="QLU1" s="8"/>
      <c r="QLV1" s="8"/>
      <c r="QLW1" s="8"/>
      <c r="QLX1" s="8"/>
      <c r="QLY1" s="8"/>
      <c r="QLZ1" s="8"/>
      <c r="QMA1" s="8"/>
      <c r="QMB1" s="8"/>
      <c r="QMC1" s="8"/>
      <c r="QMD1" s="8"/>
      <c r="QME1" s="8"/>
      <c r="QMF1" s="8"/>
      <c r="QMG1" s="8"/>
      <c r="QMH1" s="8"/>
      <c r="QMI1" s="8"/>
      <c r="QMJ1" s="8"/>
      <c r="QMK1" s="8"/>
      <c r="QML1" s="8"/>
      <c r="QMM1" s="8"/>
      <c r="QMN1" s="8"/>
      <c r="QMO1" s="8"/>
      <c r="QMP1" s="8"/>
      <c r="QMQ1" s="8"/>
      <c r="QMR1" s="8"/>
      <c r="QMS1" s="8"/>
      <c r="QMT1" s="8"/>
      <c r="QMU1" s="8"/>
      <c r="QMV1" s="8"/>
      <c r="QMW1" s="8"/>
      <c r="QMX1" s="8"/>
      <c r="QMY1" s="8"/>
      <c r="QMZ1" s="8"/>
      <c r="QNA1" s="8"/>
      <c r="QNB1" s="8"/>
      <c r="QNC1" s="8"/>
      <c r="QND1" s="8"/>
      <c r="QNE1" s="8"/>
      <c r="QNF1" s="8"/>
      <c r="QNG1" s="8"/>
      <c r="QNH1" s="8"/>
      <c r="QNI1" s="8"/>
      <c r="QNJ1" s="8"/>
      <c r="QNK1" s="8"/>
      <c r="QNL1" s="8"/>
      <c r="QNM1" s="8"/>
      <c r="QNN1" s="8"/>
      <c r="QNO1" s="8"/>
      <c r="QNP1" s="8"/>
      <c r="QNQ1" s="8"/>
      <c r="QNR1" s="8"/>
      <c r="QNS1" s="8"/>
      <c r="QNT1" s="8"/>
      <c r="QNU1" s="8"/>
      <c r="QNV1" s="8"/>
      <c r="QNW1" s="8"/>
      <c r="QNX1" s="8"/>
      <c r="QNY1" s="8"/>
      <c r="QNZ1" s="8"/>
      <c r="QOA1" s="8"/>
      <c r="QOB1" s="8"/>
      <c r="QOC1" s="8"/>
      <c r="QOD1" s="8"/>
      <c r="QOE1" s="8"/>
      <c r="QOF1" s="8"/>
      <c r="QOG1" s="8"/>
      <c r="QOH1" s="8"/>
      <c r="QOI1" s="8"/>
      <c r="QOJ1" s="8"/>
      <c r="QOK1" s="8"/>
      <c r="QOL1" s="8"/>
      <c r="QOM1" s="8"/>
      <c r="QON1" s="8"/>
      <c r="QOO1" s="8"/>
      <c r="QOP1" s="8"/>
      <c r="QOQ1" s="8"/>
      <c r="QOR1" s="8"/>
      <c r="QOS1" s="8"/>
      <c r="QOT1" s="8"/>
      <c r="QOU1" s="8"/>
      <c r="QOV1" s="8"/>
      <c r="QOW1" s="8"/>
      <c r="QOX1" s="8"/>
      <c r="QOY1" s="8"/>
      <c r="QOZ1" s="8"/>
      <c r="QPA1" s="8"/>
      <c r="QPB1" s="8"/>
      <c r="QPC1" s="8"/>
      <c r="QPD1" s="8"/>
      <c r="QPE1" s="8"/>
      <c r="QPF1" s="8"/>
      <c r="QPG1" s="8"/>
      <c r="QPH1" s="8"/>
      <c r="QPI1" s="8"/>
      <c r="QPJ1" s="8"/>
      <c r="QPK1" s="8"/>
      <c r="QPL1" s="8"/>
      <c r="QPM1" s="8"/>
      <c r="QPN1" s="8"/>
      <c r="QPO1" s="8"/>
      <c r="QPP1" s="8"/>
      <c r="QPQ1" s="8"/>
      <c r="QPR1" s="8"/>
      <c r="QPS1" s="8"/>
      <c r="QPT1" s="8"/>
      <c r="QPU1" s="8"/>
      <c r="QPV1" s="8"/>
      <c r="QPW1" s="8"/>
      <c r="QPX1" s="8"/>
      <c r="QPY1" s="8"/>
      <c r="QPZ1" s="8"/>
      <c r="QQA1" s="8"/>
      <c r="QQB1" s="8"/>
      <c r="QQC1" s="8"/>
      <c r="QQD1" s="8"/>
      <c r="QQE1" s="8"/>
      <c r="QQF1" s="8"/>
      <c r="QQG1" s="8"/>
      <c r="QQH1" s="8"/>
      <c r="QQI1" s="8"/>
      <c r="QQJ1" s="8"/>
      <c r="QQK1" s="8"/>
      <c r="QQL1" s="8"/>
      <c r="QQM1" s="8"/>
      <c r="QQN1" s="8"/>
      <c r="QQO1" s="8"/>
      <c r="QQP1" s="8"/>
      <c r="QQQ1" s="8"/>
      <c r="QQR1" s="8"/>
      <c r="QQS1" s="8"/>
      <c r="QQT1" s="8"/>
      <c r="QQU1" s="8"/>
      <c r="QQV1" s="8"/>
      <c r="QQW1" s="8"/>
      <c r="QQX1" s="8"/>
      <c r="QQY1" s="8"/>
      <c r="QQZ1" s="8"/>
      <c r="QRA1" s="8"/>
      <c r="QRB1" s="8"/>
      <c r="QRC1" s="8"/>
      <c r="QRD1" s="8"/>
      <c r="QRE1" s="8"/>
      <c r="QRF1" s="8"/>
      <c r="QRG1" s="8"/>
      <c r="QRH1" s="8"/>
      <c r="QRI1" s="8"/>
      <c r="QRJ1" s="8"/>
      <c r="QRK1" s="8"/>
      <c r="QRL1" s="8"/>
      <c r="QRM1" s="8"/>
      <c r="QRN1" s="8"/>
      <c r="QRO1" s="8"/>
      <c r="QRP1" s="8"/>
      <c r="QRQ1" s="8"/>
      <c r="QRR1" s="8"/>
      <c r="QRS1" s="8"/>
      <c r="QRT1" s="8"/>
      <c r="QRU1" s="8"/>
      <c r="QRV1" s="8"/>
      <c r="QRW1" s="8"/>
      <c r="QRX1" s="8"/>
      <c r="QRY1" s="8"/>
      <c r="QRZ1" s="8"/>
      <c r="QSA1" s="8"/>
      <c r="QSB1" s="8"/>
      <c r="QSC1" s="8"/>
      <c r="QSD1" s="8"/>
      <c r="QSE1" s="8"/>
      <c r="QSF1" s="8"/>
      <c r="QSG1" s="8"/>
      <c r="QSH1" s="8"/>
      <c r="QSI1" s="8"/>
      <c r="QSJ1" s="8"/>
      <c r="QSK1" s="8"/>
      <c r="QSL1" s="8"/>
      <c r="QSM1" s="8"/>
      <c r="QSN1" s="8"/>
      <c r="QSO1" s="8"/>
      <c r="QSP1" s="8"/>
      <c r="QSQ1" s="8"/>
      <c r="QSR1" s="8"/>
      <c r="QSS1" s="8"/>
      <c r="QST1" s="8"/>
      <c r="QSU1" s="8"/>
      <c r="QSV1" s="8"/>
      <c r="QSW1" s="8"/>
      <c r="QSX1" s="8"/>
      <c r="QSY1" s="8"/>
      <c r="QSZ1" s="8"/>
      <c r="QTA1" s="8"/>
      <c r="QTB1" s="8"/>
      <c r="QTC1" s="8"/>
      <c r="QTD1" s="8"/>
      <c r="QTE1" s="8"/>
      <c r="QTF1" s="8"/>
      <c r="QTG1" s="8"/>
      <c r="QTH1" s="8"/>
      <c r="QTI1" s="8"/>
      <c r="QTJ1" s="8"/>
      <c r="QTK1" s="8"/>
      <c r="QTL1" s="8"/>
      <c r="QTM1" s="8"/>
      <c r="QTN1" s="8"/>
      <c r="QTO1" s="8"/>
      <c r="QTP1" s="8"/>
      <c r="QTQ1" s="8"/>
      <c r="QTR1" s="8"/>
      <c r="QTS1" s="8"/>
      <c r="QTT1" s="8"/>
      <c r="QTU1" s="8"/>
      <c r="QTV1" s="8"/>
      <c r="QTW1" s="8"/>
      <c r="QTX1" s="8"/>
      <c r="QTY1" s="8"/>
      <c r="QTZ1" s="8"/>
      <c r="QUA1" s="8"/>
      <c r="QUB1" s="8"/>
      <c r="QUC1" s="8"/>
      <c r="QUD1" s="8"/>
      <c r="QUE1" s="8"/>
      <c r="QUF1" s="8"/>
      <c r="QUG1" s="8"/>
      <c r="QUH1" s="8"/>
      <c r="QUI1" s="8"/>
      <c r="QUJ1" s="8"/>
      <c r="QUK1" s="8"/>
      <c r="QUL1" s="8"/>
      <c r="QUM1" s="8"/>
      <c r="QUN1" s="8"/>
      <c r="QUO1" s="8"/>
      <c r="QUP1" s="8"/>
      <c r="QUQ1" s="8"/>
      <c r="QUR1" s="8"/>
      <c r="QUS1" s="8"/>
      <c r="QUT1" s="8"/>
      <c r="QUU1" s="8"/>
      <c r="QUV1" s="8"/>
      <c r="QUW1" s="8"/>
      <c r="QUX1" s="8"/>
      <c r="QUY1" s="8"/>
      <c r="QUZ1" s="8"/>
      <c r="QVA1" s="8"/>
      <c r="QVB1" s="8"/>
      <c r="QVC1" s="8"/>
      <c r="QVD1" s="8"/>
      <c r="QVE1" s="8"/>
      <c r="QVF1" s="8"/>
      <c r="QVG1" s="8"/>
      <c r="QVH1" s="8"/>
      <c r="QVI1" s="8"/>
      <c r="QVJ1" s="8"/>
      <c r="QVK1" s="8"/>
      <c r="QVL1" s="8"/>
      <c r="QVM1" s="8"/>
      <c r="QVN1" s="8"/>
      <c r="QVO1" s="8"/>
      <c r="QVP1" s="8"/>
      <c r="QVQ1" s="8"/>
      <c r="QVR1" s="8"/>
      <c r="QVS1" s="8"/>
      <c r="QVT1" s="8"/>
      <c r="QVU1" s="8"/>
      <c r="QVV1" s="8"/>
      <c r="QVW1" s="8"/>
      <c r="QVX1" s="8"/>
      <c r="QVY1" s="8"/>
      <c r="QVZ1" s="8"/>
      <c r="QWA1" s="8"/>
      <c r="QWB1" s="8"/>
      <c r="QWC1" s="8"/>
      <c r="QWD1" s="8"/>
      <c r="QWE1" s="8"/>
      <c r="QWF1" s="8"/>
      <c r="QWG1" s="8"/>
      <c r="QWH1" s="8"/>
      <c r="QWI1" s="8"/>
      <c r="QWJ1" s="8"/>
      <c r="QWK1" s="8"/>
      <c r="QWL1" s="8"/>
      <c r="QWM1" s="8"/>
      <c r="QWN1" s="8"/>
      <c r="QWO1" s="8"/>
      <c r="QWP1" s="8"/>
      <c r="QWQ1" s="8"/>
      <c r="QWR1" s="8"/>
      <c r="QWS1" s="8"/>
      <c r="QWT1" s="8"/>
      <c r="QWU1" s="8"/>
      <c r="QWV1" s="8"/>
      <c r="QWW1" s="8"/>
      <c r="QWX1" s="8"/>
      <c r="QWY1" s="8"/>
      <c r="QWZ1" s="8"/>
      <c r="QXA1" s="8"/>
      <c r="QXB1" s="8"/>
      <c r="QXC1" s="8"/>
      <c r="QXD1" s="8"/>
      <c r="QXE1" s="8"/>
      <c r="QXF1" s="8"/>
      <c r="QXG1" s="8"/>
      <c r="QXH1" s="8"/>
      <c r="QXI1" s="8"/>
      <c r="QXJ1" s="8"/>
      <c r="QXK1" s="8"/>
      <c r="QXL1" s="8"/>
      <c r="QXM1" s="8"/>
      <c r="QXN1" s="8"/>
      <c r="QXO1" s="8"/>
      <c r="QXP1" s="8"/>
      <c r="QXQ1" s="8"/>
      <c r="QXR1" s="8"/>
      <c r="QXS1" s="8"/>
      <c r="QXT1" s="8"/>
      <c r="QXU1" s="8"/>
      <c r="QXV1" s="8"/>
      <c r="QXW1" s="8"/>
      <c r="QXX1" s="8"/>
      <c r="QXY1" s="8"/>
      <c r="QXZ1" s="8"/>
      <c r="QYA1" s="8"/>
      <c r="QYB1" s="8"/>
      <c r="QYC1" s="8"/>
      <c r="QYD1" s="8"/>
      <c r="QYE1" s="8"/>
      <c r="QYF1" s="8"/>
      <c r="QYG1" s="8"/>
      <c r="QYH1" s="8"/>
      <c r="QYI1" s="8"/>
      <c r="QYJ1" s="8"/>
      <c r="QYK1" s="8"/>
      <c r="QYL1" s="8"/>
      <c r="QYM1" s="8"/>
      <c r="QYN1" s="8"/>
      <c r="QYO1" s="8"/>
      <c r="QYP1" s="8"/>
      <c r="QYQ1" s="8"/>
      <c r="QYR1" s="8"/>
      <c r="QYS1" s="8"/>
      <c r="QYT1" s="8"/>
      <c r="QYU1" s="8"/>
      <c r="QYV1" s="8"/>
      <c r="QYW1" s="8"/>
      <c r="QYX1" s="8"/>
      <c r="QYY1" s="8"/>
      <c r="QYZ1" s="8"/>
      <c r="QZA1" s="8"/>
      <c r="QZB1" s="8"/>
      <c r="QZC1" s="8"/>
      <c r="QZD1" s="8"/>
      <c r="QZE1" s="8"/>
      <c r="QZF1" s="8"/>
      <c r="QZG1" s="8"/>
      <c r="QZH1" s="8"/>
      <c r="QZI1" s="8"/>
      <c r="QZJ1" s="8"/>
      <c r="QZK1" s="8"/>
      <c r="QZL1" s="8"/>
      <c r="QZM1" s="8"/>
      <c r="QZN1" s="8"/>
      <c r="QZO1" s="8"/>
      <c r="QZP1" s="8"/>
      <c r="QZQ1" s="8"/>
      <c r="QZR1" s="8"/>
      <c r="QZS1" s="8"/>
      <c r="QZT1" s="8"/>
      <c r="QZU1" s="8"/>
      <c r="QZV1" s="8"/>
      <c r="QZW1" s="8"/>
      <c r="QZX1" s="8"/>
      <c r="QZY1" s="8"/>
      <c r="QZZ1" s="8"/>
      <c r="RAA1" s="8"/>
      <c r="RAB1" s="8"/>
      <c r="RAC1" s="8"/>
      <c r="RAD1" s="8"/>
      <c r="RAE1" s="8"/>
      <c r="RAF1" s="8"/>
      <c r="RAG1" s="8"/>
      <c r="RAH1" s="8"/>
      <c r="RAI1" s="8"/>
      <c r="RAJ1" s="8"/>
      <c r="RAK1" s="8"/>
      <c r="RAL1" s="8"/>
      <c r="RAM1" s="8"/>
      <c r="RAN1" s="8"/>
      <c r="RAO1" s="8"/>
      <c r="RAP1" s="8"/>
      <c r="RAQ1" s="8"/>
      <c r="RAR1" s="8"/>
      <c r="RAS1" s="8"/>
      <c r="RAT1" s="8"/>
      <c r="RAU1" s="8"/>
      <c r="RAV1" s="8"/>
      <c r="RAW1" s="8"/>
      <c r="RAX1" s="8"/>
      <c r="RAY1" s="8"/>
      <c r="RAZ1" s="8"/>
      <c r="RBA1" s="8"/>
      <c r="RBB1" s="8"/>
      <c r="RBC1" s="8"/>
      <c r="RBD1" s="8"/>
      <c r="RBE1" s="8"/>
      <c r="RBF1" s="8"/>
      <c r="RBG1" s="8"/>
      <c r="RBH1" s="8"/>
      <c r="RBI1" s="8"/>
      <c r="RBJ1" s="8"/>
      <c r="RBK1" s="8"/>
      <c r="RBL1" s="8"/>
      <c r="RBM1" s="8"/>
      <c r="RBN1" s="8"/>
      <c r="RBO1" s="8"/>
      <c r="RBP1" s="8"/>
      <c r="RBQ1" s="8"/>
      <c r="RBR1" s="8"/>
      <c r="RBS1" s="8"/>
      <c r="RBT1" s="8"/>
      <c r="RBU1" s="8"/>
      <c r="RBV1" s="8"/>
      <c r="RBW1" s="8"/>
      <c r="RBX1" s="8"/>
      <c r="RBY1" s="8"/>
      <c r="RBZ1" s="8"/>
      <c r="RCA1" s="8"/>
      <c r="RCB1" s="8"/>
      <c r="RCC1" s="8"/>
      <c r="RCD1" s="8"/>
      <c r="RCE1" s="8"/>
      <c r="RCF1" s="8"/>
      <c r="RCG1" s="8"/>
      <c r="RCH1" s="8"/>
      <c r="RCI1" s="8"/>
      <c r="RCJ1" s="8"/>
      <c r="RCK1" s="8"/>
      <c r="RCL1" s="8"/>
      <c r="RCM1" s="8"/>
      <c r="RCN1" s="8"/>
      <c r="RCO1" s="8"/>
      <c r="RCP1" s="8"/>
      <c r="RCQ1" s="8"/>
      <c r="RCR1" s="8"/>
      <c r="RCS1" s="8"/>
      <c r="RCT1" s="8"/>
      <c r="RCU1" s="8"/>
      <c r="RCV1" s="8"/>
      <c r="RCW1" s="8"/>
      <c r="RCX1" s="8"/>
      <c r="RCY1" s="8"/>
      <c r="RCZ1" s="8"/>
      <c r="RDA1" s="8"/>
      <c r="RDB1" s="8"/>
      <c r="RDC1" s="8"/>
      <c r="RDD1" s="8"/>
      <c r="RDE1" s="8"/>
      <c r="RDF1" s="8"/>
      <c r="RDG1" s="8"/>
      <c r="RDH1" s="8"/>
      <c r="RDI1" s="8"/>
      <c r="RDJ1" s="8"/>
      <c r="RDK1" s="8"/>
      <c r="RDL1" s="8"/>
      <c r="RDM1" s="8"/>
      <c r="RDN1" s="8"/>
      <c r="RDO1" s="8"/>
      <c r="RDP1" s="8"/>
      <c r="RDQ1" s="8"/>
      <c r="RDR1" s="8"/>
      <c r="RDS1" s="8"/>
      <c r="RDT1" s="8"/>
      <c r="RDU1" s="8"/>
      <c r="RDV1" s="8"/>
      <c r="RDW1" s="8"/>
      <c r="RDX1" s="8"/>
      <c r="RDY1" s="8"/>
      <c r="RDZ1" s="8"/>
      <c r="REA1" s="8"/>
      <c r="REB1" s="8"/>
      <c r="REC1" s="8"/>
      <c r="RED1" s="8"/>
      <c r="REE1" s="8"/>
      <c r="REF1" s="8"/>
      <c r="REG1" s="8"/>
      <c r="REH1" s="8"/>
      <c r="REI1" s="8"/>
      <c r="REJ1" s="8"/>
      <c r="REK1" s="8"/>
      <c r="REL1" s="8"/>
      <c r="REM1" s="8"/>
      <c r="REN1" s="8"/>
      <c r="REO1" s="8"/>
      <c r="REP1" s="8"/>
      <c r="REQ1" s="8"/>
      <c r="RER1" s="8"/>
      <c r="RES1" s="8"/>
      <c r="RET1" s="8"/>
      <c r="REU1" s="8"/>
      <c r="REV1" s="8"/>
      <c r="REW1" s="8"/>
      <c r="REX1" s="8"/>
      <c r="REY1" s="8"/>
      <c r="REZ1" s="8"/>
      <c r="RFA1" s="8"/>
      <c r="RFB1" s="8"/>
      <c r="RFC1" s="8"/>
      <c r="RFD1" s="8"/>
      <c r="RFE1" s="8"/>
      <c r="RFF1" s="8"/>
      <c r="RFG1" s="8"/>
      <c r="RFH1" s="8"/>
      <c r="RFI1" s="8"/>
      <c r="RFJ1" s="8"/>
      <c r="RFK1" s="8"/>
      <c r="RFL1" s="8"/>
      <c r="RFM1" s="8"/>
      <c r="RFN1" s="8"/>
      <c r="RFO1" s="8"/>
      <c r="RFP1" s="8"/>
      <c r="RFQ1" s="8"/>
      <c r="RFR1" s="8"/>
      <c r="RFS1" s="8"/>
      <c r="RFT1" s="8"/>
      <c r="RFU1" s="8"/>
      <c r="RFV1" s="8"/>
      <c r="RFW1" s="8"/>
      <c r="RFX1" s="8"/>
      <c r="RFY1" s="8"/>
      <c r="RFZ1" s="8"/>
      <c r="RGA1" s="8"/>
      <c r="RGB1" s="8"/>
      <c r="RGC1" s="8"/>
      <c r="RGD1" s="8"/>
      <c r="RGE1" s="8"/>
      <c r="RGF1" s="8"/>
      <c r="RGG1" s="8"/>
      <c r="RGH1" s="8"/>
      <c r="RGI1" s="8"/>
      <c r="RGJ1" s="8"/>
      <c r="RGK1" s="8"/>
      <c r="RGL1" s="8"/>
      <c r="RGM1" s="8"/>
      <c r="RGN1" s="8"/>
      <c r="RGO1" s="8"/>
      <c r="RGP1" s="8"/>
      <c r="RGQ1" s="8"/>
      <c r="RGR1" s="8"/>
      <c r="RGS1" s="8"/>
      <c r="RGT1" s="8"/>
      <c r="RGU1" s="8"/>
      <c r="RGV1" s="8"/>
      <c r="RGW1" s="8"/>
      <c r="RGX1" s="8"/>
      <c r="RGY1" s="8"/>
      <c r="RGZ1" s="8"/>
      <c r="RHA1" s="8"/>
      <c r="RHB1" s="8"/>
      <c r="RHC1" s="8"/>
      <c r="RHD1" s="8"/>
      <c r="RHE1" s="8"/>
      <c r="RHF1" s="8"/>
      <c r="RHG1" s="8"/>
      <c r="RHH1" s="8"/>
      <c r="RHI1" s="8"/>
      <c r="RHJ1" s="8"/>
      <c r="RHK1" s="8"/>
      <c r="RHL1" s="8"/>
      <c r="RHM1" s="8"/>
      <c r="RHN1" s="8"/>
      <c r="RHO1" s="8"/>
      <c r="RHP1" s="8"/>
      <c r="RHQ1" s="8"/>
      <c r="RHR1" s="8"/>
      <c r="RHS1" s="8"/>
      <c r="RHT1" s="8"/>
      <c r="RHU1" s="8"/>
      <c r="RHV1" s="8"/>
      <c r="RHW1" s="8"/>
      <c r="RHX1" s="8"/>
      <c r="RHY1" s="8"/>
      <c r="RHZ1" s="8"/>
      <c r="RIA1" s="8"/>
      <c r="RIB1" s="8"/>
      <c r="RIC1" s="8"/>
      <c r="RID1" s="8"/>
      <c r="RIE1" s="8"/>
      <c r="RIF1" s="8"/>
      <c r="RIG1" s="8"/>
      <c r="RIH1" s="8"/>
      <c r="RII1" s="8"/>
      <c r="RIJ1" s="8"/>
      <c r="RIK1" s="8"/>
      <c r="RIL1" s="8"/>
      <c r="RIM1" s="8"/>
      <c r="RIN1" s="8"/>
      <c r="RIO1" s="8"/>
      <c r="RIP1" s="8"/>
      <c r="RIQ1" s="8"/>
      <c r="RIR1" s="8"/>
      <c r="RIS1" s="8"/>
      <c r="RIT1" s="8"/>
      <c r="RIU1" s="8"/>
      <c r="RIV1" s="8"/>
      <c r="RIW1" s="8"/>
      <c r="RIX1" s="8"/>
      <c r="RIY1" s="8"/>
      <c r="RIZ1" s="8"/>
      <c r="RJA1" s="8"/>
      <c r="RJB1" s="8"/>
      <c r="RJC1" s="8"/>
      <c r="RJD1" s="8"/>
      <c r="RJE1" s="8"/>
      <c r="RJF1" s="8"/>
      <c r="RJG1" s="8"/>
      <c r="RJH1" s="8"/>
      <c r="RJI1" s="8"/>
      <c r="RJJ1" s="8"/>
      <c r="RJK1" s="8"/>
      <c r="RJL1" s="8"/>
      <c r="RJM1" s="8"/>
      <c r="RJN1" s="8"/>
      <c r="RJO1" s="8"/>
      <c r="RJP1" s="8"/>
      <c r="RJQ1" s="8"/>
      <c r="RJR1" s="8"/>
      <c r="RJS1" s="8"/>
      <c r="RJT1" s="8"/>
      <c r="RJU1" s="8"/>
      <c r="RJV1" s="8"/>
      <c r="RJW1" s="8"/>
      <c r="RJX1" s="8"/>
      <c r="RJY1" s="8"/>
      <c r="RJZ1" s="8"/>
      <c r="RKA1" s="8"/>
      <c r="RKB1" s="8"/>
      <c r="RKC1" s="8"/>
      <c r="RKD1" s="8"/>
      <c r="RKE1" s="8"/>
      <c r="RKF1" s="8"/>
      <c r="RKG1" s="8"/>
      <c r="RKH1" s="8"/>
      <c r="RKI1" s="8"/>
      <c r="RKJ1" s="8"/>
      <c r="RKK1" s="8"/>
      <c r="RKL1" s="8"/>
      <c r="RKM1" s="8"/>
      <c r="RKN1" s="8"/>
      <c r="RKO1" s="8"/>
      <c r="RKP1" s="8"/>
      <c r="RKQ1" s="8"/>
      <c r="RKR1" s="8"/>
      <c r="RKS1" s="8"/>
      <c r="RKT1" s="8"/>
      <c r="RKU1" s="8"/>
      <c r="RKV1" s="8"/>
      <c r="RKW1" s="8"/>
      <c r="RKX1" s="8"/>
      <c r="RKY1" s="8"/>
      <c r="RKZ1" s="8"/>
      <c r="RLA1" s="8"/>
      <c r="RLB1" s="8"/>
      <c r="RLC1" s="8"/>
      <c r="RLD1" s="8"/>
      <c r="RLE1" s="8"/>
      <c r="RLF1" s="8"/>
      <c r="RLG1" s="8"/>
      <c r="RLH1" s="8"/>
      <c r="RLI1" s="8"/>
      <c r="RLJ1" s="8"/>
      <c r="RLK1" s="8"/>
      <c r="RLL1" s="8"/>
      <c r="RLM1" s="8"/>
      <c r="RLN1" s="8"/>
      <c r="RLO1" s="8"/>
      <c r="RLP1" s="8"/>
      <c r="RLQ1" s="8"/>
      <c r="RLR1" s="8"/>
      <c r="RLS1" s="8"/>
      <c r="RLT1" s="8"/>
      <c r="RLU1" s="8"/>
      <c r="RLV1" s="8"/>
      <c r="RLW1" s="8"/>
      <c r="RLX1" s="8"/>
      <c r="RLY1" s="8"/>
      <c r="RLZ1" s="8"/>
      <c r="RMA1" s="8"/>
      <c r="RMB1" s="8"/>
      <c r="RMC1" s="8"/>
      <c r="RMD1" s="8"/>
      <c r="RME1" s="8"/>
      <c r="RMF1" s="8"/>
      <c r="RMG1" s="8"/>
      <c r="RMH1" s="8"/>
      <c r="RMI1" s="8"/>
      <c r="RMJ1" s="8"/>
      <c r="RMK1" s="8"/>
      <c r="RML1" s="8"/>
      <c r="RMM1" s="8"/>
      <c r="RMN1" s="8"/>
      <c r="RMO1" s="8"/>
      <c r="RMP1" s="8"/>
      <c r="RMQ1" s="8"/>
      <c r="RMR1" s="8"/>
      <c r="RMS1" s="8"/>
      <c r="RMT1" s="8"/>
      <c r="RMU1" s="8"/>
      <c r="RMV1" s="8"/>
      <c r="RMW1" s="8"/>
      <c r="RMX1" s="8"/>
      <c r="RMY1" s="8"/>
      <c r="RMZ1" s="8"/>
      <c r="RNA1" s="8"/>
      <c r="RNB1" s="8"/>
      <c r="RNC1" s="8"/>
      <c r="RND1" s="8"/>
      <c r="RNE1" s="8"/>
      <c r="RNF1" s="8"/>
      <c r="RNG1" s="8"/>
      <c r="RNH1" s="8"/>
      <c r="RNI1" s="8"/>
      <c r="RNJ1" s="8"/>
      <c r="RNK1" s="8"/>
      <c r="RNL1" s="8"/>
      <c r="RNM1" s="8"/>
      <c r="RNN1" s="8"/>
      <c r="RNO1" s="8"/>
      <c r="RNP1" s="8"/>
      <c r="RNQ1" s="8"/>
      <c r="RNR1" s="8"/>
      <c r="RNS1" s="8"/>
      <c r="RNT1" s="8"/>
      <c r="RNU1" s="8"/>
      <c r="RNV1" s="8"/>
      <c r="RNW1" s="8"/>
      <c r="RNX1" s="8"/>
      <c r="RNY1" s="8"/>
      <c r="RNZ1" s="8"/>
      <c r="ROA1" s="8"/>
      <c r="ROB1" s="8"/>
      <c r="ROC1" s="8"/>
      <c r="ROD1" s="8"/>
      <c r="ROE1" s="8"/>
      <c r="ROF1" s="8"/>
      <c r="ROG1" s="8"/>
      <c r="ROH1" s="8"/>
      <c r="ROI1" s="8"/>
      <c r="ROJ1" s="8"/>
      <c r="ROK1" s="8"/>
      <c r="ROL1" s="8"/>
      <c r="ROM1" s="8"/>
      <c r="RON1" s="8"/>
      <c r="ROO1" s="8"/>
      <c r="ROP1" s="8"/>
      <c r="ROQ1" s="8"/>
      <c r="ROR1" s="8"/>
      <c r="ROS1" s="8"/>
      <c r="ROT1" s="8"/>
      <c r="ROU1" s="8"/>
      <c r="ROV1" s="8"/>
      <c r="ROW1" s="8"/>
      <c r="ROX1" s="8"/>
      <c r="ROY1" s="8"/>
      <c r="ROZ1" s="8"/>
      <c r="RPA1" s="8"/>
      <c r="RPB1" s="8"/>
      <c r="RPC1" s="8"/>
      <c r="RPD1" s="8"/>
      <c r="RPE1" s="8"/>
      <c r="RPF1" s="8"/>
      <c r="RPG1" s="8"/>
      <c r="RPH1" s="8"/>
      <c r="RPI1" s="8"/>
      <c r="RPJ1" s="8"/>
      <c r="RPK1" s="8"/>
      <c r="RPL1" s="8"/>
      <c r="RPM1" s="8"/>
      <c r="RPN1" s="8"/>
      <c r="RPO1" s="8"/>
      <c r="RPP1" s="8"/>
      <c r="RPQ1" s="8"/>
      <c r="RPR1" s="8"/>
      <c r="RPS1" s="8"/>
      <c r="RPT1" s="8"/>
      <c r="RPU1" s="8"/>
      <c r="RPV1" s="8"/>
      <c r="RPW1" s="8"/>
      <c r="RPX1" s="8"/>
      <c r="RPY1" s="8"/>
      <c r="RPZ1" s="8"/>
      <c r="RQA1" s="8"/>
      <c r="RQB1" s="8"/>
      <c r="RQC1" s="8"/>
      <c r="RQD1" s="8"/>
      <c r="RQE1" s="8"/>
      <c r="RQF1" s="8"/>
      <c r="RQG1" s="8"/>
      <c r="RQH1" s="8"/>
      <c r="RQI1" s="8"/>
      <c r="RQJ1" s="8"/>
      <c r="RQK1" s="8"/>
      <c r="RQL1" s="8"/>
      <c r="RQM1" s="8"/>
      <c r="RQN1" s="8"/>
      <c r="RQO1" s="8"/>
      <c r="RQP1" s="8"/>
      <c r="RQQ1" s="8"/>
      <c r="RQR1" s="8"/>
      <c r="RQS1" s="8"/>
      <c r="RQT1" s="8"/>
      <c r="RQU1" s="8"/>
      <c r="RQV1" s="8"/>
      <c r="RQW1" s="8"/>
      <c r="RQX1" s="8"/>
      <c r="RQY1" s="8"/>
      <c r="RQZ1" s="8"/>
      <c r="RRA1" s="8"/>
      <c r="RRB1" s="8"/>
      <c r="RRC1" s="8"/>
      <c r="RRD1" s="8"/>
      <c r="RRE1" s="8"/>
      <c r="RRF1" s="8"/>
      <c r="RRG1" s="8"/>
      <c r="RRH1" s="8"/>
      <c r="RRI1" s="8"/>
      <c r="RRJ1" s="8"/>
      <c r="RRK1" s="8"/>
      <c r="RRL1" s="8"/>
      <c r="RRM1" s="8"/>
      <c r="RRN1" s="8"/>
      <c r="RRO1" s="8"/>
      <c r="RRP1" s="8"/>
      <c r="RRQ1" s="8"/>
      <c r="RRR1" s="8"/>
      <c r="RRS1" s="8"/>
      <c r="RRT1" s="8"/>
      <c r="RRU1" s="8"/>
      <c r="RRV1" s="8"/>
      <c r="RRW1" s="8"/>
      <c r="RRX1" s="8"/>
      <c r="RRY1" s="8"/>
      <c r="RRZ1" s="8"/>
      <c r="RSA1" s="8"/>
      <c r="RSB1" s="8"/>
      <c r="RSC1" s="8"/>
      <c r="RSD1" s="8"/>
      <c r="RSE1" s="8"/>
      <c r="RSF1" s="8"/>
      <c r="RSG1" s="8"/>
      <c r="RSH1" s="8"/>
      <c r="RSI1" s="8"/>
      <c r="RSJ1" s="8"/>
      <c r="RSK1" s="8"/>
      <c r="RSL1" s="8"/>
      <c r="RSM1" s="8"/>
      <c r="RSN1" s="8"/>
      <c r="RSO1" s="8"/>
      <c r="RSP1" s="8"/>
      <c r="RSQ1" s="8"/>
      <c r="RSR1" s="8"/>
      <c r="RSS1" s="8"/>
      <c r="RST1" s="8"/>
      <c r="RSU1" s="8"/>
      <c r="RSV1" s="8"/>
      <c r="RSW1" s="8"/>
      <c r="RSX1" s="8"/>
      <c r="RSY1" s="8"/>
      <c r="RSZ1" s="8"/>
      <c r="RTA1" s="8"/>
      <c r="RTB1" s="8"/>
      <c r="RTC1" s="8"/>
      <c r="RTD1" s="8"/>
      <c r="RTE1" s="8"/>
      <c r="RTF1" s="8"/>
      <c r="RTG1" s="8"/>
      <c r="RTH1" s="8"/>
      <c r="RTI1" s="8"/>
      <c r="RTJ1" s="8"/>
      <c r="RTK1" s="8"/>
      <c r="RTL1" s="8"/>
      <c r="RTM1" s="8"/>
      <c r="RTN1" s="8"/>
      <c r="RTO1" s="8"/>
      <c r="RTP1" s="8"/>
      <c r="RTQ1" s="8"/>
      <c r="RTR1" s="8"/>
      <c r="RTS1" s="8"/>
      <c r="RTT1" s="8"/>
      <c r="RTU1" s="8"/>
      <c r="RTV1" s="8"/>
      <c r="RTW1" s="8"/>
      <c r="RTX1" s="8"/>
      <c r="RTY1" s="8"/>
      <c r="RTZ1" s="8"/>
      <c r="RUA1" s="8"/>
      <c r="RUB1" s="8"/>
      <c r="RUC1" s="8"/>
      <c r="RUD1" s="8"/>
      <c r="RUE1" s="8"/>
      <c r="RUF1" s="8"/>
      <c r="RUG1" s="8"/>
      <c r="RUH1" s="8"/>
      <c r="RUI1" s="8"/>
      <c r="RUJ1" s="8"/>
      <c r="RUK1" s="8"/>
      <c r="RUL1" s="8"/>
      <c r="RUM1" s="8"/>
      <c r="RUN1" s="8"/>
      <c r="RUO1" s="8"/>
      <c r="RUP1" s="8"/>
      <c r="RUQ1" s="8"/>
      <c r="RUR1" s="8"/>
      <c r="RUS1" s="8"/>
      <c r="RUT1" s="8"/>
      <c r="RUU1" s="8"/>
      <c r="RUV1" s="8"/>
      <c r="RUW1" s="8"/>
      <c r="RUX1" s="8"/>
      <c r="RUY1" s="8"/>
      <c r="RUZ1" s="8"/>
      <c r="RVA1" s="8"/>
      <c r="RVB1" s="8"/>
      <c r="RVC1" s="8"/>
      <c r="RVD1" s="8"/>
      <c r="RVE1" s="8"/>
      <c r="RVF1" s="8"/>
      <c r="RVG1" s="8"/>
      <c r="RVH1" s="8"/>
      <c r="RVI1" s="8"/>
      <c r="RVJ1" s="8"/>
      <c r="RVK1" s="8"/>
      <c r="RVL1" s="8"/>
      <c r="RVM1" s="8"/>
      <c r="RVN1" s="8"/>
      <c r="RVO1" s="8"/>
      <c r="RVP1" s="8"/>
      <c r="RVQ1" s="8"/>
      <c r="RVR1" s="8"/>
      <c r="RVS1" s="8"/>
      <c r="RVT1" s="8"/>
      <c r="RVU1" s="8"/>
      <c r="RVV1" s="8"/>
      <c r="RVW1" s="8"/>
      <c r="RVX1" s="8"/>
      <c r="RVY1" s="8"/>
      <c r="RVZ1" s="8"/>
      <c r="RWA1" s="8"/>
      <c r="RWB1" s="8"/>
      <c r="RWC1" s="8"/>
      <c r="RWD1" s="8"/>
      <c r="RWE1" s="8"/>
      <c r="RWF1" s="8"/>
      <c r="RWG1" s="8"/>
      <c r="RWH1" s="8"/>
      <c r="RWI1" s="8"/>
      <c r="RWJ1" s="8"/>
      <c r="RWK1" s="8"/>
      <c r="RWL1" s="8"/>
      <c r="RWM1" s="8"/>
      <c r="RWN1" s="8"/>
      <c r="RWO1" s="8"/>
      <c r="RWP1" s="8"/>
      <c r="RWQ1" s="8"/>
      <c r="RWR1" s="8"/>
      <c r="RWS1" s="8"/>
      <c r="RWT1" s="8"/>
      <c r="RWU1" s="8"/>
      <c r="RWV1" s="8"/>
      <c r="RWW1" s="8"/>
      <c r="RWX1" s="8"/>
      <c r="RWY1" s="8"/>
      <c r="RWZ1" s="8"/>
      <c r="RXA1" s="8"/>
      <c r="RXB1" s="8"/>
      <c r="RXC1" s="8"/>
      <c r="RXD1" s="8"/>
      <c r="RXE1" s="8"/>
      <c r="RXF1" s="8"/>
      <c r="RXG1" s="8"/>
      <c r="RXH1" s="8"/>
      <c r="RXI1" s="8"/>
      <c r="RXJ1" s="8"/>
      <c r="RXK1" s="8"/>
      <c r="RXL1" s="8"/>
      <c r="RXM1" s="8"/>
      <c r="RXN1" s="8"/>
      <c r="RXO1" s="8"/>
      <c r="RXP1" s="8"/>
      <c r="RXQ1" s="8"/>
      <c r="RXR1" s="8"/>
      <c r="RXS1" s="8"/>
      <c r="RXT1" s="8"/>
      <c r="RXU1" s="8"/>
      <c r="RXV1" s="8"/>
      <c r="RXW1" s="8"/>
      <c r="RXX1" s="8"/>
      <c r="RXY1" s="8"/>
      <c r="RXZ1" s="8"/>
      <c r="RYA1" s="8"/>
      <c r="RYB1" s="8"/>
      <c r="RYC1" s="8"/>
      <c r="RYD1" s="8"/>
      <c r="RYE1" s="8"/>
      <c r="RYF1" s="8"/>
      <c r="RYG1" s="8"/>
      <c r="RYH1" s="8"/>
      <c r="RYI1" s="8"/>
      <c r="RYJ1" s="8"/>
      <c r="RYK1" s="8"/>
      <c r="RYL1" s="8"/>
      <c r="RYM1" s="8"/>
      <c r="RYN1" s="8"/>
      <c r="RYO1" s="8"/>
      <c r="RYP1" s="8"/>
      <c r="RYQ1" s="8"/>
      <c r="RYR1" s="8"/>
      <c r="RYS1" s="8"/>
      <c r="RYT1" s="8"/>
      <c r="RYU1" s="8"/>
      <c r="RYV1" s="8"/>
      <c r="RYW1" s="8"/>
      <c r="RYX1" s="8"/>
      <c r="RYY1" s="8"/>
      <c r="RYZ1" s="8"/>
      <c r="RZA1" s="8"/>
      <c r="RZB1" s="8"/>
      <c r="RZC1" s="8"/>
      <c r="RZD1" s="8"/>
      <c r="RZE1" s="8"/>
      <c r="RZF1" s="8"/>
      <c r="RZG1" s="8"/>
      <c r="RZH1" s="8"/>
      <c r="RZI1" s="8"/>
      <c r="RZJ1" s="8"/>
      <c r="RZK1" s="8"/>
      <c r="RZL1" s="8"/>
      <c r="RZM1" s="8"/>
      <c r="RZN1" s="8"/>
      <c r="RZO1" s="8"/>
      <c r="RZP1" s="8"/>
      <c r="RZQ1" s="8"/>
      <c r="RZR1" s="8"/>
      <c r="RZS1" s="8"/>
      <c r="RZT1" s="8"/>
      <c r="RZU1" s="8"/>
      <c r="RZV1" s="8"/>
      <c r="RZW1" s="8"/>
      <c r="RZX1" s="8"/>
      <c r="RZY1" s="8"/>
      <c r="RZZ1" s="8"/>
      <c r="SAA1" s="8"/>
      <c r="SAB1" s="8"/>
      <c r="SAC1" s="8"/>
      <c r="SAD1" s="8"/>
      <c r="SAE1" s="8"/>
      <c r="SAF1" s="8"/>
      <c r="SAG1" s="8"/>
      <c r="SAH1" s="8"/>
      <c r="SAI1" s="8"/>
      <c r="SAJ1" s="8"/>
      <c r="SAK1" s="8"/>
      <c r="SAL1" s="8"/>
      <c r="SAM1" s="8"/>
      <c r="SAN1" s="8"/>
      <c r="SAO1" s="8"/>
      <c r="SAP1" s="8"/>
      <c r="SAQ1" s="8"/>
      <c r="SAR1" s="8"/>
      <c r="SAS1" s="8"/>
      <c r="SAT1" s="8"/>
      <c r="SAU1" s="8"/>
      <c r="SAV1" s="8"/>
      <c r="SAW1" s="8"/>
      <c r="SAX1" s="8"/>
      <c r="SAY1" s="8"/>
      <c r="SAZ1" s="8"/>
      <c r="SBA1" s="8"/>
      <c r="SBB1" s="8"/>
      <c r="SBC1" s="8"/>
      <c r="SBD1" s="8"/>
      <c r="SBE1" s="8"/>
      <c r="SBF1" s="8"/>
      <c r="SBG1" s="8"/>
      <c r="SBH1" s="8"/>
      <c r="SBI1" s="8"/>
      <c r="SBJ1" s="8"/>
      <c r="SBK1" s="8"/>
      <c r="SBL1" s="8"/>
      <c r="SBM1" s="8"/>
      <c r="SBN1" s="8"/>
      <c r="SBO1" s="8"/>
      <c r="SBP1" s="8"/>
      <c r="SBQ1" s="8"/>
      <c r="SBR1" s="8"/>
      <c r="SBS1" s="8"/>
      <c r="SBT1" s="8"/>
      <c r="SBU1" s="8"/>
      <c r="SBV1" s="8"/>
      <c r="SBW1" s="8"/>
      <c r="SBX1" s="8"/>
      <c r="SBY1" s="8"/>
      <c r="SBZ1" s="8"/>
      <c r="SCA1" s="8"/>
      <c r="SCB1" s="8"/>
      <c r="SCC1" s="8"/>
      <c r="SCD1" s="8"/>
      <c r="SCE1" s="8"/>
      <c r="SCF1" s="8"/>
      <c r="SCG1" s="8"/>
      <c r="SCH1" s="8"/>
      <c r="SCI1" s="8"/>
      <c r="SCJ1" s="8"/>
      <c r="SCK1" s="8"/>
      <c r="SCL1" s="8"/>
      <c r="SCM1" s="8"/>
      <c r="SCN1" s="8"/>
      <c r="SCO1" s="8"/>
      <c r="SCP1" s="8"/>
      <c r="SCQ1" s="8"/>
      <c r="SCR1" s="8"/>
      <c r="SCS1" s="8"/>
      <c r="SCT1" s="8"/>
      <c r="SCU1" s="8"/>
      <c r="SCV1" s="8"/>
      <c r="SCW1" s="8"/>
      <c r="SCX1" s="8"/>
      <c r="SCY1" s="8"/>
      <c r="SCZ1" s="8"/>
      <c r="SDA1" s="8"/>
      <c r="SDB1" s="8"/>
      <c r="SDC1" s="8"/>
      <c r="SDD1" s="8"/>
      <c r="SDE1" s="8"/>
      <c r="SDF1" s="8"/>
      <c r="SDG1" s="8"/>
      <c r="SDH1" s="8"/>
      <c r="SDI1" s="8"/>
      <c r="SDJ1" s="8"/>
      <c r="SDK1" s="8"/>
      <c r="SDL1" s="8"/>
      <c r="SDM1" s="8"/>
      <c r="SDN1" s="8"/>
      <c r="SDO1" s="8"/>
      <c r="SDP1" s="8"/>
      <c r="SDQ1" s="8"/>
      <c r="SDR1" s="8"/>
      <c r="SDS1" s="8"/>
      <c r="SDT1" s="8"/>
      <c r="SDU1" s="8"/>
      <c r="SDV1" s="8"/>
      <c r="SDW1" s="8"/>
      <c r="SDX1" s="8"/>
      <c r="SDY1" s="8"/>
      <c r="SDZ1" s="8"/>
      <c r="SEA1" s="8"/>
      <c r="SEB1" s="8"/>
      <c r="SEC1" s="8"/>
      <c r="SED1" s="8"/>
      <c r="SEE1" s="8"/>
      <c r="SEF1" s="8"/>
      <c r="SEG1" s="8"/>
      <c r="SEH1" s="8"/>
      <c r="SEI1" s="8"/>
      <c r="SEJ1" s="8"/>
      <c r="SEK1" s="8"/>
      <c r="SEL1" s="8"/>
      <c r="SEM1" s="8"/>
      <c r="SEN1" s="8"/>
      <c r="SEO1" s="8"/>
      <c r="SEP1" s="8"/>
      <c r="SEQ1" s="8"/>
      <c r="SER1" s="8"/>
      <c r="SES1" s="8"/>
      <c r="SET1" s="8"/>
      <c r="SEU1" s="8"/>
      <c r="SEV1" s="8"/>
      <c r="SEW1" s="8"/>
      <c r="SEX1" s="8"/>
      <c r="SEY1" s="8"/>
      <c r="SEZ1" s="8"/>
      <c r="SFA1" s="8"/>
      <c r="SFB1" s="8"/>
      <c r="SFC1" s="8"/>
      <c r="SFD1" s="8"/>
      <c r="SFE1" s="8"/>
      <c r="SFF1" s="8"/>
      <c r="SFG1" s="8"/>
      <c r="SFH1" s="8"/>
      <c r="SFI1" s="8"/>
      <c r="SFJ1" s="8"/>
      <c r="SFK1" s="8"/>
      <c r="SFL1" s="8"/>
      <c r="SFM1" s="8"/>
      <c r="SFN1" s="8"/>
      <c r="SFO1" s="8"/>
      <c r="SFP1" s="8"/>
      <c r="SFQ1" s="8"/>
      <c r="SFR1" s="8"/>
      <c r="SFS1" s="8"/>
      <c r="SFT1" s="8"/>
      <c r="SFU1" s="8"/>
      <c r="SFV1" s="8"/>
      <c r="SFW1" s="8"/>
      <c r="SFX1" s="8"/>
      <c r="SFY1" s="8"/>
      <c r="SFZ1" s="8"/>
      <c r="SGA1" s="8"/>
      <c r="SGB1" s="8"/>
      <c r="SGC1" s="8"/>
      <c r="SGD1" s="8"/>
      <c r="SGE1" s="8"/>
      <c r="SGF1" s="8"/>
      <c r="SGG1" s="8"/>
      <c r="SGH1" s="8"/>
      <c r="SGI1" s="8"/>
      <c r="SGJ1" s="8"/>
      <c r="SGK1" s="8"/>
      <c r="SGL1" s="8"/>
      <c r="SGM1" s="8"/>
      <c r="SGN1" s="8"/>
      <c r="SGO1" s="8"/>
      <c r="SGP1" s="8"/>
      <c r="SGQ1" s="8"/>
      <c r="SGR1" s="8"/>
      <c r="SGS1" s="8"/>
      <c r="SGT1" s="8"/>
      <c r="SGU1" s="8"/>
      <c r="SGV1" s="8"/>
      <c r="SGW1" s="8"/>
      <c r="SGX1" s="8"/>
      <c r="SGY1" s="8"/>
      <c r="SGZ1" s="8"/>
      <c r="SHA1" s="8"/>
      <c r="SHB1" s="8"/>
      <c r="SHC1" s="8"/>
      <c r="SHD1" s="8"/>
      <c r="SHE1" s="8"/>
      <c r="SHF1" s="8"/>
      <c r="SHG1" s="8"/>
      <c r="SHH1" s="8"/>
      <c r="SHI1" s="8"/>
      <c r="SHJ1" s="8"/>
      <c r="SHK1" s="8"/>
      <c r="SHL1" s="8"/>
      <c r="SHM1" s="8"/>
      <c r="SHN1" s="8"/>
      <c r="SHO1" s="8"/>
      <c r="SHP1" s="8"/>
      <c r="SHQ1" s="8"/>
      <c r="SHR1" s="8"/>
      <c r="SHS1" s="8"/>
      <c r="SHT1" s="8"/>
      <c r="SHU1" s="8"/>
      <c r="SHV1" s="8"/>
      <c r="SHW1" s="8"/>
      <c r="SHX1" s="8"/>
      <c r="SHY1" s="8"/>
      <c r="SHZ1" s="8"/>
      <c r="SIA1" s="8"/>
      <c r="SIB1" s="8"/>
      <c r="SIC1" s="8"/>
      <c r="SID1" s="8"/>
      <c r="SIE1" s="8"/>
      <c r="SIF1" s="8"/>
      <c r="SIG1" s="8"/>
      <c r="SIH1" s="8"/>
      <c r="SII1" s="8"/>
      <c r="SIJ1" s="8"/>
      <c r="SIK1" s="8"/>
      <c r="SIL1" s="8"/>
      <c r="SIM1" s="8"/>
      <c r="SIN1" s="8"/>
      <c r="SIO1" s="8"/>
      <c r="SIP1" s="8"/>
      <c r="SIQ1" s="8"/>
      <c r="SIR1" s="8"/>
      <c r="SIS1" s="8"/>
      <c r="SIT1" s="8"/>
      <c r="SIU1" s="8"/>
      <c r="SIV1" s="8"/>
      <c r="SIW1" s="8"/>
      <c r="SIX1" s="8"/>
      <c r="SIY1" s="8"/>
      <c r="SIZ1" s="8"/>
      <c r="SJA1" s="8"/>
      <c r="SJB1" s="8"/>
      <c r="SJC1" s="8"/>
      <c r="SJD1" s="8"/>
      <c r="SJE1" s="8"/>
      <c r="SJF1" s="8"/>
      <c r="SJG1" s="8"/>
      <c r="SJH1" s="8"/>
      <c r="SJI1" s="8"/>
      <c r="SJJ1" s="8"/>
      <c r="SJK1" s="8"/>
      <c r="SJL1" s="8"/>
      <c r="SJM1" s="8"/>
      <c r="SJN1" s="8"/>
      <c r="SJO1" s="8"/>
      <c r="SJP1" s="8"/>
      <c r="SJQ1" s="8"/>
      <c r="SJR1" s="8"/>
      <c r="SJS1" s="8"/>
      <c r="SJT1" s="8"/>
      <c r="SJU1" s="8"/>
      <c r="SJV1" s="8"/>
      <c r="SJW1" s="8"/>
      <c r="SJX1" s="8"/>
      <c r="SJY1" s="8"/>
      <c r="SJZ1" s="8"/>
      <c r="SKA1" s="8"/>
      <c r="SKB1" s="8"/>
      <c r="SKC1" s="8"/>
      <c r="SKD1" s="8"/>
      <c r="SKE1" s="8"/>
      <c r="SKF1" s="8"/>
      <c r="SKG1" s="8"/>
      <c r="SKH1" s="8"/>
      <c r="SKI1" s="8"/>
      <c r="SKJ1" s="8"/>
      <c r="SKK1" s="8"/>
      <c r="SKL1" s="8"/>
      <c r="SKM1" s="8"/>
      <c r="SKN1" s="8"/>
      <c r="SKO1" s="8"/>
      <c r="SKP1" s="8"/>
      <c r="SKQ1" s="8"/>
      <c r="SKR1" s="8"/>
      <c r="SKS1" s="8"/>
      <c r="SKT1" s="8"/>
      <c r="SKU1" s="8"/>
      <c r="SKV1" s="8"/>
      <c r="SKW1" s="8"/>
      <c r="SKX1" s="8"/>
      <c r="SKY1" s="8"/>
      <c r="SKZ1" s="8"/>
      <c r="SLA1" s="8"/>
      <c r="SLB1" s="8"/>
      <c r="SLC1" s="8"/>
      <c r="SLD1" s="8"/>
      <c r="SLE1" s="8"/>
      <c r="SLF1" s="8"/>
      <c r="SLG1" s="8"/>
      <c r="SLH1" s="8"/>
      <c r="SLI1" s="8"/>
      <c r="SLJ1" s="8"/>
      <c r="SLK1" s="8"/>
      <c r="SLL1" s="8"/>
      <c r="SLM1" s="8"/>
      <c r="SLN1" s="8"/>
      <c r="SLO1" s="8"/>
      <c r="SLP1" s="8"/>
      <c r="SLQ1" s="8"/>
      <c r="SLR1" s="8"/>
      <c r="SLS1" s="8"/>
      <c r="SLT1" s="8"/>
      <c r="SLU1" s="8"/>
      <c r="SLV1" s="8"/>
      <c r="SLW1" s="8"/>
      <c r="SLX1" s="8"/>
      <c r="SLY1" s="8"/>
      <c r="SLZ1" s="8"/>
      <c r="SMA1" s="8"/>
      <c r="SMB1" s="8"/>
      <c r="SMC1" s="8"/>
      <c r="SMD1" s="8"/>
      <c r="SME1" s="8"/>
      <c r="SMF1" s="8"/>
      <c r="SMG1" s="8"/>
      <c r="SMH1" s="8"/>
      <c r="SMI1" s="8"/>
      <c r="SMJ1" s="8"/>
      <c r="SMK1" s="8"/>
      <c r="SML1" s="8"/>
      <c r="SMM1" s="8"/>
      <c r="SMN1" s="8"/>
      <c r="SMO1" s="8"/>
      <c r="SMP1" s="8"/>
      <c r="SMQ1" s="8"/>
      <c r="SMR1" s="8"/>
      <c r="SMS1" s="8"/>
      <c r="SMT1" s="8"/>
      <c r="SMU1" s="8"/>
      <c r="SMV1" s="8"/>
      <c r="SMW1" s="8"/>
      <c r="SMX1" s="8"/>
      <c r="SMY1" s="8"/>
      <c r="SMZ1" s="8"/>
      <c r="SNA1" s="8"/>
      <c r="SNB1" s="8"/>
      <c r="SNC1" s="8"/>
      <c r="SND1" s="8"/>
      <c r="SNE1" s="8"/>
      <c r="SNF1" s="8"/>
      <c r="SNG1" s="8"/>
      <c r="SNH1" s="8"/>
      <c r="SNI1" s="8"/>
      <c r="SNJ1" s="8"/>
      <c r="SNK1" s="8"/>
      <c r="SNL1" s="8"/>
      <c r="SNM1" s="8"/>
      <c r="SNN1" s="8"/>
      <c r="SNO1" s="8"/>
      <c r="SNP1" s="8"/>
      <c r="SNQ1" s="8"/>
      <c r="SNR1" s="8"/>
      <c r="SNS1" s="8"/>
      <c r="SNT1" s="8"/>
      <c r="SNU1" s="8"/>
      <c r="SNV1" s="8"/>
      <c r="SNW1" s="8"/>
      <c r="SNX1" s="8"/>
      <c r="SNY1" s="8"/>
      <c r="SNZ1" s="8"/>
      <c r="SOA1" s="8"/>
      <c r="SOB1" s="8"/>
      <c r="SOC1" s="8"/>
      <c r="SOD1" s="8"/>
      <c r="SOE1" s="8"/>
      <c r="SOF1" s="8"/>
      <c r="SOG1" s="8"/>
      <c r="SOH1" s="8"/>
      <c r="SOI1" s="8"/>
      <c r="SOJ1" s="8"/>
      <c r="SOK1" s="8"/>
      <c r="SOL1" s="8"/>
      <c r="SOM1" s="8"/>
      <c r="SON1" s="8"/>
      <c r="SOO1" s="8"/>
      <c r="SOP1" s="8"/>
      <c r="SOQ1" s="8"/>
      <c r="SOR1" s="8"/>
      <c r="SOS1" s="8"/>
      <c r="SOT1" s="8"/>
      <c r="SOU1" s="8"/>
      <c r="SOV1" s="8"/>
      <c r="SOW1" s="8"/>
      <c r="SOX1" s="8"/>
      <c r="SOY1" s="8"/>
      <c r="SOZ1" s="8"/>
      <c r="SPA1" s="8"/>
      <c r="SPB1" s="8"/>
      <c r="SPC1" s="8"/>
      <c r="SPD1" s="8"/>
      <c r="SPE1" s="8"/>
      <c r="SPF1" s="8"/>
      <c r="SPG1" s="8"/>
      <c r="SPH1" s="8"/>
      <c r="SPI1" s="8"/>
      <c r="SPJ1" s="8"/>
      <c r="SPK1" s="8"/>
      <c r="SPL1" s="8"/>
      <c r="SPM1" s="8"/>
      <c r="SPN1" s="8"/>
      <c r="SPO1" s="8"/>
      <c r="SPP1" s="8"/>
      <c r="SPQ1" s="8"/>
      <c r="SPR1" s="8"/>
      <c r="SPS1" s="8"/>
      <c r="SPT1" s="8"/>
      <c r="SPU1" s="8"/>
      <c r="SPV1" s="8"/>
      <c r="SPW1" s="8"/>
      <c r="SPX1" s="8"/>
      <c r="SPY1" s="8"/>
      <c r="SPZ1" s="8"/>
      <c r="SQA1" s="8"/>
      <c r="SQB1" s="8"/>
      <c r="SQC1" s="8"/>
      <c r="SQD1" s="8"/>
      <c r="SQE1" s="8"/>
      <c r="SQF1" s="8"/>
      <c r="SQG1" s="8"/>
      <c r="SQH1" s="8"/>
      <c r="SQI1" s="8"/>
      <c r="SQJ1" s="8"/>
      <c r="SQK1" s="8"/>
      <c r="SQL1" s="8"/>
      <c r="SQM1" s="8"/>
      <c r="SQN1" s="8"/>
      <c r="SQO1" s="8"/>
      <c r="SQP1" s="8"/>
      <c r="SQQ1" s="8"/>
      <c r="SQR1" s="8"/>
      <c r="SQS1" s="8"/>
      <c r="SQT1" s="8"/>
      <c r="SQU1" s="8"/>
      <c r="SQV1" s="8"/>
      <c r="SQW1" s="8"/>
      <c r="SQX1" s="8"/>
      <c r="SQY1" s="8"/>
      <c r="SQZ1" s="8"/>
      <c r="SRA1" s="8"/>
      <c r="SRB1" s="8"/>
      <c r="SRC1" s="8"/>
      <c r="SRD1" s="8"/>
      <c r="SRE1" s="8"/>
      <c r="SRF1" s="8"/>
      <c r="SRG1" s="8"/>
      <c r="SRH1" s="8"/>
      <c r="SRI1" s="8"/>
      <c r="SRJ1" s="8"/>
      <c r="SRK1" s="8"/>
      <c r="SRL1" s="8"/>
      <c r="SRM1" s="8"/>
      <c r="SRN1" s="8"/>
      <c r="SRO1" s="8"/>
      <c r="SRP1" s="8"/>
      <c r="SRQ1" s="8"/>
      <c r="SRR1" s="8"/>
      <c r="SRS1" s="8"/>
      <c r="SRT1" s="8"/>
      <c r="SRU1" s="8"/>
      <c r="SRV1" s="8"/>
      <c r="SRW1" s="8"/>
      <c r="SRX1" s="8"/>
      <c r="SRY1" s="8"/>
      <c r="SRZ1" s="8"/>
      <c r="SSA1" s="8"/>
      <c r="SSB1" s="8"/>
      <c r="SSC1" s="8"/>
      <c r="SSD1" s="8"/>
      <c r="SSE1" s="8"/>
      <c r="SSF1" s="8"/>
      <c r="SSG1" s="8"/>
      <c r="SSH1" s="8"/>
      <c r="SSI1" s="8"/>
      <c r="SSJ1" s="8"/>
      <c r="SSK1" s="8"/>
      <c r="SSL1" s="8"/>
      <c r="SSM1" s="8"/>
      <c r="SSN1" s="8"/>
      <c r="SSO1" s="8"/>
      <c r="SSP1" s="8"/>
      <c r="SSQ1" s="8"/>
      <c r="SSR1" s="8"/>
      <c r="SSS1" s="8"/>
      <c r="SST1" s="8"/>
      <c r="SSU1" s="8"/>
      <c r="SSV1" s="8"/>
      <c r="SSW1" s="8"/>
      <c r="SSX1" s="8"/>
      <c r="SSY1" s="8"/>
      <c r="SSZ1" s="8"/>
      <c r="STA1" s="8"/>
      <c r="STB1" s="8"/>
      <c r="STC1" s="8"/>
      <c r="STD1" s="8"/>
      <c r="STE1" s="8"/>
      <c r="STF1" s="8"/>
      <c r="STG1" s="8"/>
      <c r="STH1" s="8"/>
      <c r="STI1" s="8"/>
      <c r="STJ1" s="8"/>
      <c r="STK1" s="8"/>
      <c r="STL1" s="8"/>
      <c r="STM1" s="8"/>
      <c r="STN1" s="8"/>
      <c r="STO1" s="8"/>
      <c r="STP1" s="8"/>
      <c r="STQ1" s="8"/>
      <c r="STR1" s="8"/>
      <c r="STS1" s="8"/>
      <c r="STT1" s="8"/>
      <c r="STU1" s="8"/>
      <c r="STV1" s="8"/>
      <c r="STW1" s="8"/>
      <c r="STX1" s="8"/>
      <c r="STY1" s="8"/>
      <c r="STZ1" s="8"/>
      <c r="SUA1" s="8"/>
      <c r="SUB1" s="8"/>
      <c r="SUC1" s="8"/>
      <c r="SUD1" s="8"/>
      <c r="SUE1" s="8"/>
      <c r="SUF1" s="8"/>
      <c r="SUG1" s="8"/>
      <c r="SUH1" s="8"/>
      <c r="SUI1" s="8"/>
      <c r="SUJ1" s="8"/>
      <c r="SUK1" s="8"/>
      <c r="SUL1" s="8"/>
      <c r="SUM1" s="8"/>
      <c r="SUN1" s="8"/>
      <c r="SUO1" s="8"/>
      <c r="SUP1" s="8"/>
      <c r="SUQ1" s="8"/>
      <c r="SUR1" s="8"/>
      <c r="SUS1" s="8"/>
      <c r="SUT1" s="8"/>
      <c r="SUU1" s="8"/>
      <c r="SUV1" s="8"/>
      <c r="SUW1" s="8"/>
      <c r="SUX1" s="8"/>
      <c r="SUY1" s="8"/>
      <c r="SUZ1" s="8"/>
      <c r="SVA1" s="8"/>
      <c r="SVB1" s="8"/>
      <c r="SVC1" s="8"/>
      <c r="SVD1" s="8"/>
      <c r="SVE1" s="8"/>
      <c r="SVF1" s="8"/>
      <c r="SVG1" s="8"/>
      <c r="SVH1" s="8"/>
      <c r="SVI1" s="8"/>
      <c r="SVJ1" s="8"/>
      <c r="SVK1" s="8"/>
      <c r="SVL1" s="8"/>
      <c r="SVM1" s="8"/>
      <c r="SVN1" s="8"/>
      <c r="SVO1" s="8"/>
      <c r="SVP1" s="8"/>
      <c r="SVQ1" s="8"/>
      <c r="SVR1" s="8"/>
      <c r="SVS1" s="8"/>
      <c r="SVT1" s="8"/>
      <c r="SVU1" s="8"/>
      <c r="SVV1" s="8"/>
      <c r="SVW1" s="8"/>
      <c r="SVX1" s="8"/>
      <c r="SVY1" s="8"/>
      <c r="SVZ1" s="8"/>
      <c r="SWA1" s="8"/>
      <c r="SWB1" s="8"/>
      <c r="SWC1" s="8"/>
      <c r="SWD1" s="8"/>
      <c r="SWE1" s="8"/>
      <c r="SWF1" s="8"/>
      <c r="SWG1" s="8"/>
      <c r="SWH1" s="8"/>
      <c r="SWI1" s="8"/>
      <c r="SWJ1" s="8"/>
      <c r="SWK1" s="8"/>
      <c r="SWL1" s="8"/>
      <c r="SWM1" s="8"/>
      <c r="SWN1" s="8"/>
      <c r="SWO1" s="8"/>
      <c r="SWP1" s="8"/>
      <c r="SWQ1" s="8"/>
      <c r="SWR1" s="8"/>
      <c r="SWS1" s="8"/>
      <c r="SWT1" s="8"/>
      <c r="SWU1" s="8"/>
      <c r="SWV1" s="8"/>
      <c r="SWW1" s="8"/>
      <c r="SWX1" s="8"/>
      <c r="SWY1" s="8"/>
      <c r="SWZ1" s="8"/>
      <c r="SXA1" s="8"/>
      <c r="SXB1" s="8"/>
      <c r="SXC1" s="8"/>
      <c r="SXD1" s="8"/>
      <c r="SXE1" s="8"/>
      <c r="SXF1" s="8"/>
      <c r="SXG1" s="8"/>
      <c r="SXH1" s="8"/>
      <c r="SXI1" s="8"/>
      <c r="SXJ1" s="8"/>
      <c r="SXK1" s="8"/>
      <c r="SXL1" s="8"/>
      <c r="SXM1" s="8"/>
      <c r="SXN1" s="8"/>
      <c r="SXO1" s="8"/>
      <c r="SXP1" s="8"/>
      <c r="SXQ1" s="8"/>
      <c r="SXR1" s="8"/>
      <c r="SXS1" s="8"/>
      <c r="SXT1" s="8"/>
      <c r="SXU1" s="8"/>
      <c r="SXV1" s="8"/>
      <c r="SXW1" s="8"/>
      <c r="SXX1" s="8"/>
      <c r="SXY1" s="8"/>
      <c r="SXZ1" s="8"/>
      <c r="SYA1" s="8"/>
      <c r="SYB1" s="8"/>
      <c r="SYC1" s="8"/>
      <c r="SYD1" s="8"/>
      <c r="SYE1" s="8"/>
      <c r="SYF1" s="8"/>
      <c r="SYG1" s="8"/>
      <c r="SYH1" s="8"/>
      <c r="SYI1" s="8"/>
      <c r="SYJ1" s="8"/>
      <c r="SYK1" s="8"/>
      <c r="SYL1" s="8"/>
      <c r="SYM1" s="8"/>
      <c r="SYN1" s="8"/>
      <c r="SYO1" s="8"/>
      <c r="SYP1" s="8"/>
      <c r="SYQ1" s="8"/>
      <c r="SYR1" s="8"/>
      <c r="SYS1" s="8"/>
      <c r="SYT1" s="8"/>
      <c r="SYU1" s="8"/>
      <c r="SYV1" s="8"/>
      <c r="SYW1" s="8"/>
      <c r="SYX1" s="8"/>
      <c r="SYY1" s="8"/>
      <c r="SYZ1" s="8"/>
      <c r="SZA1" s="8"/>
      <c r="SZB1" s="8"/>
      <c r="SZC1" s="8"/>
      <c r="SZD1" s="8"/>
      <c r="SZE1" s="8"/>
      <c r="SZF1" s="8"/>
      <c r="SZG1" s="8"/>
      <c r="SZH1" s="8"/>
      <c r="SZI1" s="8"/>
      <c r="SZJ1" s="8"/>
      <c r="SZK1" s="8"/>
      <c r="SZL1" s="8"/>
      <c r="SZM1" s="8"/>
      <c r="SZN1" s="8"/>
      <c r="SZO1" s="8"/>
      <c r="SZP1" s="8"/>
      <c r="SZQ1" s="8"/>
      <c r="SZR1" s="8"/>
      <c r="SZS1" s="8"/>
      <c r="SZT1" s="8"/>
      <c r="SZU1" s="8"/>
      <c r="SZV1" s="8"/>
      <c r="SZW1" s="8"/>
      <c r="SZX1" s="8"/>
      <c r="SZY1" s="8"/>
      <c r="SZZ1" s="8"/>
      <c r="TAA1" s="8"/>
      <c r="TAB1" s="8"/>
      <c r="TAC1" s="8"/>
      <c r="TAD1" s="8"/>
      <c r="TAE1" s="8"/>
      <c r="TAF1" s="8"/>
      <c r="TAG1" s="8"/>
      <c r="TAH1" s="8"/>
      <c r="TAI1" s="8"/>
      <c r="TAJ1" s="8"/>
      <c r="TAK1" s="8"/>
      <c r="TAL1" s="8"/>
      <c r="TAM1" s="8"/>
      <c r="TAN1" s="8"/>
      <c r="TAO1" s="8"/>
      <c r="TAP1" s="8"/>
      <c r="TAQ1" s="8"/>
      <c r="TAR1" s="8"/>
      <c r="TAS1" s="8"/>
      <c r="TAT1" s="8"/>
      <c r="TAU1" s="8"/>
      <c r="TAV1" s="8"/>
      <c r="TAW1" s="8"/>
      <c r="TAX1" s="8"/>
      <c r="TAY1" s="8"/>
      <c r="TAZ1" s="8"/>
      <c r="TBA1" s="8"/>
      <c r="TBB1" s="8"/>
      <c r="TBC1" s="8"/>
      <c r="TBD1" s="8"/>
      <c r="TBE1" s="8"/>
      <c r="TBF1" s="8"/>
      <c r="TBG1" s="8"/>
      <c r="TBH1" s="8"/>
      <c r="TBI1" s="8"/>
      <c r="TBJ1" s="8"/>
      <c r="TBK1" s="8"/>
      <c r="TBL1" s="8"/>
      <c r="TBM1" s="8"/>
      <c r="TBN1" s="8"/>
      <c r="TBO1" s="8"/>
      <c r="TBP1" s="8"/>
      <c r="TBQ1" s="8"/>
      <c r="TBR1" s="8"/>
      <c r="TBS1" s="8"/>
      <c r="TBT1" s="8"/>
      <c r="TBU1" s="8"/>
      <c r="TBV1" s="8"/>
      <c r="TBW1" s="8"/>
      <c r="TBX1" s="8"/>
      <c r="TBY1" s="8"/>
      <c r="TBZ1" s="8"/>
      <c r="TCA1" s="8"/>
      <c r="TCB1" s="8"/>
      <c r="TCC1" s="8"/>
      <c r="TCD1" s="8"/>
      <c r="TCE1" s="8"/>
      <c r="TCF1" s="8"/>
      <c r="TCG1" s="8"/>
      <c r="TCH1" s="8"/>
      <c r="TCI1" s="8"/>
      <c r="TCJ1" s="8"/>
      <c r="TCK1" s="8"/>
      <c r="TCL1" s="8"/>
      <c r="TCM1" s="8"/>
      <c r="TCN1" s="8"/>
      <c r="TCO1" s="8"/>
      <c r="TCP1" s="8"/>
      <c r="TCQ1" s="8"/>
      <c r="TCR1" s="8"/>
      <c r="TCS1" s="8"/>
      <c r="TCT1" s="8"/>
      <c r="TCU1" s="8"/>
      <c r="TCV1" s="8"/>
      <c r="TCW1" s="8"/>
      <c r="TCX1" s="8"/>
      <c r="TCY1" s="8"/>
      <c r="TCZ1" s="8"/>
      <c r="TDA1" s="8"/>
      <c r="TDB1" s="8"/>
      <c r="TDC1" s="8"/>
      <c r="TDD1" s="8"/>
      <c r="TDE1" s="8"/>
      <c r="TDF1" s="8"/>
      <c r="TDG1" s="8"/>
      <c r="TDH1" s="8"/>
      <c r="TDI1" s="8"/>
      <c r="TDJ1" s="8"/>
      <c r="TDK1" s="8"/>
      <c r="TDL1" s="8"/>
      <c r="TDM1" s="8"/>
      <c r="TDN1" s="8"/>
      <c r="TDO1" s="8"/>
      <c r="TDP1" s="8"/>
      <c r="TDQ1" s="8"/>
      <c r="TDR1" s="8"/>
      <c r="TDS1" s="8"/>
      <c r="TDT1" s="8"/>
      <c r="TDU1" s="8"/>
      <c r="TDV1" s="8"/>
      <c r="TDW1" s="8"/>
      <c r="TDX1" s="8"/>
      <c r="TDY1" s="8"/>
      <c r="TDZ1" s="8"/>
      <c r="TEA1" s="8"/>
      <c r="TEB1" s="8"/>
      <c r="TEC1" s="8"/>
      <c r="TED1" s="8"/>
      <c r="TEE1" s="8"/>
      <c r="TEF1" s="8"/>
      <c r="TEG1" s="8"/>
      <c r="TEH1" s="8"/>
      <c r="TEI1" s="8"/>
      <c r="TEJ1" s="8"/>
      <c r="TEK1" s="8"/>
      <c r="TEL1" s="8"/>
      <c r="TEM1" s="8"/>
      <c r="TEN1" s="8"/>
      <c r="TEO1" s="8"/>
      <c r="TEP1" s="8"/>
      <c r="TEQ1" s="8"/>
      <c r="TER1" s="8"/>
      <c r="TES1" s="8"/>
      <c r="TET1" s="8"/>
      <c r="TEU1" s="8"/>
      <c r="TEV1" s="8"/>
      <c r="TEW1" s="8"/>
      <c r="TEX1" s="8"/>
      <c r="TEY1" s="8"/>
      <c r="TEZ1" s="8"/>
      <c r="TFA1" s="8"/>
      <c r="TFB1" s="8"/>
      <c r="TFC1" s="8"/>
      <c r="TFD1" s="8"/>
      <c r="TFE1" s="8"/>
      <c r="TFF1" s="8"/>
      <c r="TFG1" s="8"/>
      <c r="TFH1" s="8"/>
      <c r="TFI1" s="8"/>
      <c r="TFJ1" s="8"/>
      <c r="TFK1" s="8"/>
      <c r="TFL1" s="8"/>
      <c r="TFM1" s="8"/>
      <c r="TFN1" s="8"/>
      <c r="TFO1" s="8"/>
      <c r="TFP1" s="8"/>
      <c r="TFQ1" s="8"/>
      <c r="TFR1" s="8"/>
      <c r="TFS1" s="8"/>
      <c r="TFT1" s="8"/>
      <c r="TFU1" s="8"/>
      <c r="TFV1" s="8"/>
      <c r="TFW1" s="8"/>
      <c r="TFX1" s="8"/>
      <c r="TFY1" s="8"/>
      <c r="TFZ1" s="8"/>
      <c r="TGA1" s="8"/>
      <c r="TGB1" s="8"/>
      <c r="TGC1" s="8"/>
      <c r="TGD1" s="8"/>
      <c r="TGE1" s="8"/>
      <c r="TGF1" s="8"/>
      <c r="TGG1" s="8"/>
      <c r="TGH1" s="8"/>
      <c r="TGI1" s="8"/>
      <c r="TGJ1" s="8"/>
      <c r="TGK1" s="8"/>
      <c r="TGL1" s="8"/>
      <c r="TGM1" s="8"/>
      <c r="TGN1" s="8"/>
      <c r="TGO1" s="8"/>
      <c r="TGP1" s="8"/>
      <c r="TGQ1" s="8"/>
      <c r="TGR1" s="8"/>
      <c r="TGS1" s="8"/>
      <c r="TGT1" s="8"/>
      <c r="TGU1" s="8"/>
      <c r="TGV1" s="8"/>
      <c r="TGW1" s="8"/>
      <c r="TGX1" s="8"/>
      <c r="TGY1" s="8"/>
      <c r="TGZ1" s="8"/>
      <c r="THA1" s="8"/>
      <c r="THB1" s="8"/>
      <c r="THC1" s="8"/>
      <c r="THD1" s="8"/>
      <c r="THE1" s="8"/>
      <c r="THF1" s="8"/>
      <c r="THG1" s="8"/>
      <c r="THH1" s="8"/>
      <c r="THI1" s="8"/>
      <c r="THJ1" s="8"/>
      <c r="THK1" s="8"/>
      <c r="THL1" s="8"/>
      <c r="THM1" s="8"/>
      <c r="THN1" s="8"/>
      <c r="THO1" s="8"/>
      <c r="THP1" s="8"/>
      <c r="THQ1" s="8"/>
      <c r="THR1" s="8"/>
      <c r="THS1" s="8"/>
      <c r="THT1" s="8"/>
      <c r="THU1" s="8"/>
      <c r="THV1" s="8"/>
      <c r="THW1" s="8"/>
      <c r="THX1" s="8"/>
      <c r="THY1" s="8"/>
      <c r="THZ1" s="8"/>
      <c r="TIA1" s="8"/>
      <c r="TIB1" s="8"/>
      <c r="TIC1" s="8"/>
      <c r="TID1" s="8"/>
      <c r="TIE1" s="8"/>
      <c r="TIF1" s="8"/>
      <c r="TIG1" s="8"/>
      <c r="TIH1" s="8"/>
      <c r="TII1" s="8"/>
      <c r="TIJ1" s="8"/>
      <c r="TIK1" s="8"/>
      <c r="TIL1" s="8"/>
      <c r="TIM1" s="8"/>
      <c r="TIN1" s="8"/>
      <c r="TIO1" s="8"/>
      <c r="TIP1" s="8"/>
      <c r="TIQ1" s="8"/>
      <c r="TIR1" s="8"/>
      <c r="TIS1" s="8"/>
      <c r="TIT1" s="8"/>
      <c r="TIU1" s="8"/>
      <c r="TIV1" s="8"/>
      <c r="TIW1" s="8"/>
      <c r="TIX1" s="8"/>
      <c r="TIY1" s="8"/>
      <c r="TIZ1" s="8"/>
      <c r="TJA1" s="8"/>
      <c r="TJB1" s="8"/>
      <c r="TJC1" s="8"/>
      <c r="TJD1" s="8"/>
      <c r="TJE1" s="8"/>
      <c r="TJF1" s="8"/>
      <c r="TJG1" s="8"/>
      <c r="TJH1" s="8"/>
      <c r="TJI1" s="8"/>
      <c r="TJJ1" s="8"/>
      <c r="TJK1" s="8"/>
      <c r="TJL1" s="8"/>
      <c r="TJM1" s="8"/>
      <c r="TJN1" s="8"/>
      <c r="TJO1" s="8"/>
      <c r="TJP1" s="8"/>
      <c r="TJQ1" s="8"/>
      <c r="TJR1" s="8"/>
      <c r="TJS1" s="8"/>
      <c r="TJT1" s="8"/>
      <c r="TJU1" s="8"/>
      <c r="TJV1" s="8"/>
      <c r="TJW1" s="8"/>
      <c r="TJX1" s="8"/>
      <c r="TJY1" s="8"/>
      <c r="TJZ1" s="8"/>
      <c r="TKA1" s="8"/>
      <c r="TKB1" s="8"/>
      <c r="TKC1" s="8"/>
      <c r="TKD1" s="8"/>
      <c r="TKE1" s="8"/>
      <c r="TKF1" s="8"/>
      <c r="TKG1" s="8"/>
      <c r="TKH1" s="8"/>
      <c r="TKI1" s="8"/>
      <c r="TKJ1" s="8"/>
      <c r="TKK1" s="8"/>
      <c r="TKL1" s="8"/>
      <c r="TKM1" s="8"/>
      <c r="TKN1" s="8"/>
      <c r="TKO1" s="8"/>
      <c r="TKP1" s="8"/>
      <c r="TKQ1" s="8"/>
      <c r="TKR1" s="8"/>
      <c r="TKS1" s="8"/>
      <c r="TKT1" s="8"/>
      <c r="TKU1" s="8"/>
      <c r="TKV1" s="8"/>
      <c r="TKW1" s="8"/>
      <c r="TKX1" s="8"/>
      <c r="TKY1" s="8"/>
      <c r="TKZ1" s="8"/>
      <c r="TLA1" s="8"/>
      <c r="TLB1" s="8"/>
      <c r="TLC1" s="8"/>
      <c r="TLD1" s="8"/>
      <c r="TLE1" s="8"/>
      <c r="TLF1" s="8"/>
      <c r="TLG1" s="8"/>
      <c r="TLH1" s="8"/>
      <c r="TLI1" s="8"/>
      <c r="TLJ1" s="8"/>
      <c r="TLK1" s="8"/>
      <c r="TLL1" s="8"/>
      <c r="TLM1" s="8"/>
      <c r="TLN1" s="8"/>
      <c r="TLO1" s="8"/>
      <c r="TLP1" s="8"/>
      <c r="TLQ1" s="8"/>
      <c r="TLR1" s="8"/>
      <c r="TLS1" s="8"/>
      <c r="TLT1" s="8"/>
      <c r="TLU1" s="8"/>
      <c r="TLV1" s="8"/>
      <c r="TLW1" s="8"/>
      <c r="TLX1" s="8"/>
      <c r="TLY1" s="8"/>
      <c r="TLZ1" s="8"/>
      <c r="TMA1" s="8"/>
      <c r="TMB1" s="8"/>
      <c r="TMC1" s="8"/>
      <c r="TMD1" s="8"/>
      <c r="TME1" s="8"/>
      <c r="TMF1" s="8"/>
      <c r="TMG1" s="8"/>
      <c r="TMH1" s="8"/>
      <c r="TMI1" s="8"/>
      <c r="TMJ1" s="8"/>
      <c r="TMK1" s="8"/>
      <c r="TML1" s="8"/>
      <c r="TMM1" s="8"/>
      <c r="TMN1" s="8"/>
      <c r="TMO1" s="8"/>
      <c r="TMP1" s="8"/>
      <c r="TMQ1" s="8"/>
      <c r="TMR1" s="8"/>
      <c r="TMS1" s="8"/>
      <c r="TMT1" s="8"/>
      <c r="TMU1" s="8"/>
      <c r="TMV1" s="8"/>
      <c r="TMW1" s="8"/>
      <c r="TMX1" s="8"/>
      <c r="TMY1" s="8"/>
      <c r="TMZ1" s="8"/>
      <c r="TNA1" s="8"/>
      <c r="TNB1" s="8"/>
      <c r="TNC1" s="8"/>
      <c r="TND1" s="8"/>
      <c r="TNE1" s="8"/>
      <c r="TNF1" s="8"/>
      <c r="TNG1" s="8"/>
      <c r="TNH1" s="8"/>
      <c r="TNI1" s="8"/>
      <c r="TNJ1" s="8"/>
      <c r="TNK1" s="8"/>
      <c r="TNL1" s="8"/>
      <c r="TNM1" s="8"/>
      <c r="TNN1" s="8"/>
      <c r="TNO1" s="8"/>
      <c r="TNP1" s="8"/>
      <c r="TNQ1" s="8"/>
      <c r="TNR1" s="8"/>
      <c r="TNS1" s="8"/>
      <c r="TNT1" s="8"/>
      <c r="TNU1" s="8"/>
      <c r="TNV1" s="8"/>
      <c r="TNW1" s="8"/>
      <c r="TNX1" s="8"/>
      <c r="TNY1" s="8"/>
      <c r="TNZ1" s="8"/>
      <c r="TOA1" s="8"/>
      <c r="TOB1" s="8"/>
      <c r="TOC1" s="8"/>
      <c r="TOD1" s="8"/>
      <c r="TOE1" s="8"/>
      <c r="TOF1" s="8"/>
      <c r="TOG1" s="8"/>
      <c r="TOH1" s="8"/>
      <c r="TOI1" s="8"/>
      <c r="TOJ1" s="8"/>
      <c r="TOK1" s="8"/>
      <c r="TOL1" s="8"/>
      <c r="TOM1" s="8"/>
      <c r="TON1" s="8"/>
      <c r="TOO1" s="8"/>
      <c r="TOP1" s="8"/>
      <c r="TOQ1" s="8"/>
      <c r="TOR1" s="8"/>
      <c r="TOS1" s="8"/>
      <c r="TOT1" s="8"/>
      <c r="TOU1" s="8"/>
      <c r="TOV1" s="8"/>
      <c r="TOW1" s="8"/>
      <c r="TOX1" s="8"/>
      <c r="TOY1" s="8"/>
      <c r="TOZ1" s="8"/>
      <c r="TPA1" s="8"/>
      <c r="TPB1" s="8"/>
      <c r="TPC1" s="8"/>
      <c r="TPD1" s="8"/>
      <c r="TPE1" s="8"/>
      <c r="TPF1" s="8"/>
      <c r="TPG1" s="8"/>
      <c r="TPH1" s="8"/>
      <c r="TPI1" s="8"/>
      <c r="TPJ1" s="8"/>
      <c r="TPK1" s="8"/>
      <c r="TPL1" s="8"/>
      <c r="TPM1" s="8"/>
      <c r="TPN1" s="8"/>
      <c r="TPO1" s="8"/>
      <c r="TPP1" s="8"/>
      <c r="TPQ1" s="8"/>
      <c r="TPR1" s="8"/>
      <c r="TPS1" s="8"/>
      <c r="TPT1" s="8"/>
      <c r="TPU1" s="8"/>
      <c r="TPV1" s="8"/>
      <c r="TPW1" s="8"/>
      <c r="TPX1" s="8"/>
      <c r="TPY1" s="8"/>
      <c r="TPZ1" s="8"/>
      <c r="TQA1" s="8"/>
      <c r="TQB1" s="8"/>
      <c r="TQC1" s="8"/>
      <c r="TQD1" s="8"/>
      <c r="TQE1" s="8"/>
      <c r="TQF1" s="8"/>
      <c r="TQG1" s="8"/>
      <c r="TQH1" s="8"/>
      <c r="TQI1" s="8"/>
      <c r="TQJ1" s="8"/>
      <c r="TQK1" s="8"/>
      <c r="TQL1" s="8"/>
      <c r="TQM1" s="8"/>
      <c r="TQN1" s="8"/>
      <c r="TQO1" s="8"/>
      <c r="TQP1" s="8"/>
      <c r="TQQ1" s="8"/>
      <c r="TQR1" s="8"/>
      <c r="TQS1" s="8"/>
      <c r="TQT1" s="8"/>
      <c r="TQU1" s="8"/>
      <c r="TQV1" s="8"/>
      <c r="TQW1" s="8"/>
      <c r="TQX1" s="8"/>
      <c r="TQY1" s="8"/>
      <c r="TQZ1" s="8"/>
      <c r="TRA1" s="8"/>
      <c r="TRB1" s="8"/>
      <c r="TRC1" s="8"/>
      <c r="TRD1" s="8"/>
      <c r="TRE1" s="8"/>
      <c r="TRF1" s="8"/>
      <c r="TRG1" s="8"/>
      <c r="TRH1" s="8"/>
      <c r="TRI1" s="8"/>
      <c r="TRJ1" s="8"/>
      <c r="TRK1" s="8"/>
      <c r="TRL1" s="8"/>
      <c r="TRM1" s="8"/>
      <c r="TRN1" s="8"/>
      <c r="TRO1" s="8"/>
      <c r="TRP1" s="8"/>
      <c r="TRQ1" s="8"/>
      <c r="TRR1" s="8"/>
      <c r="TRS1" s="8"/>
      <c r="TRT1" s="8"/>
      <c r="TRU1" s="8"/>
      <c r="TRV1" s="8"/>
      <c r="TRW1" s="8"/>
      <c r="TRX1" s="8"/>
      <c r="TRY1" s="8"/>
      <c r="TRZ1" s="8"/>
      <c r="TSA1" s="8"/>
      <c r="TSB1" s="8"/>
      <c r="TSC1" s="8"/>
      <c r="TSD1" s="8"/>
      <c r="TSE1" s="8"/>
      <c r="TSF1" s="8"/>
      <c r="TSG1" s="8"/>
      <c r="TSH1" s="8"/>
      <c r="TSI1" s="8"/>
      <c r="TSJ1" s="8"/>
      <c r="TSK1" s="8"/>
      <c r="TSL1" s="8"/>
      <c r="TSM1" s="8"/>
      <c r="TSN1" s="8"/>
      <c r="TSO1" s="8"/>
      <c r="TSP1" s="8"/>
      <c r="TSQ1" s="8"/>
      <c r="TSR1" s="8"/>
      <c r="TSS1" s="8"/>
      <c r="TST1" s="8"/>
      <c r="TSU1" s="8"/>
      <c r="TSV1" s="8"/>
      <c r="TSW1" s="8"/>
      <c r="TSX1" s="8"/>
      <c r="TSY1" s="8"/>
      <c r="TSZ1" s="8"/>
      <c r="TTA1" s="8"/>
      <c r="TTB1" s="8"/>
      <c r="TTC1" s="8"/>
      <c r="TTD1" s="8"/>
      <c r="TTE1" s="8"/>
      <c r="TTF1" s="8"/>
      <c r="TTG1" s="8"/>
      <c r="TTH1" s="8"/>
      <c r="TTI1" s="8"/>
      <c r="TTJ1" s="8"/>
      <c r="TTK1" s="8"/>
      <c r="TTL1" s="8"/>
      <c r="TTM1" s="8"/>
      <c r="TTN1" s="8"/>
      <c r="TTO1" s="8"/>
      <c r="TTP1" s="8"/>
      <c r="TTQ1" s="8"/>
      <c r="TTR1" s="8"/>
      <c r="TTS1" s="8"/>
      <c r="TTT1" s="8"/>
      <c r="TTU1" s="8"/>
      <c r="TTV1" s="8"/>
      <c r="TTW1" s="8"/>
      <c r="TTX1" s="8"/>
      <c r="TTY1" s="8"/>
      <c r="TTZ1" s="8"/>
      <c r="TUA1" s="8"/>
      <c r="TUB1" s="8"/>
      <c r="TUC1" s="8"/>
      <c r="TUD1" s="8"/>
      <c r="TUE1" s="8"/>
      <c r="TUF1" s="8"/>
      <c r="TUG1" s="8"/>
      <c r="TUH1" s="8"/>
      <c r="TUI1" s="8"/>
      <c r="TUJ1" s="8"/>
      <c r="TUK1" s="8"/>
      <c r="TUL1" s="8"/>
      <c r="TUM1" s="8"/>
      <c r="TUN1" s="8"/>
      <c r="TUO1" s="8"/>
      <c r="TUP1" s="8"/>
      <c r="TUQ1" s="8"/>
      <c r="TUR1" s="8"/>
      <c r="TUS1" s="8"/>
      <c r="TUT1" s="8"/>
      <c r="TUU1" s="8"/>
      <c r="TUV1" s="8"/>
      <c r="TUW1" s="8"/>
      <c r="TUX1" s="8"/>
      <c r="TUY1" s="8"/>
      <c r="TUZ1" s="8"/>
      <c r="TVA1" s="8"/>
      <c r="TVB1" s="8"/>
      <c r="TVC1" s="8"/>
      <c r="TVD1" s="8"/>
      <c r="TVE1" s="8"/>
      <c r="TVF1" s="8"/>
      <c r="TVG1" s="8"/>
      <c r="TVH1" s="8"/>
      <c r="TVI1" s="8"/>
      <c r="TVJ1" s="8"/>
      <c r="TVK1" s="8"/>
      <c r="TVL1" s="8"/>
      <c r="TVM1" s="8"/>
      <c r="TVN1" s="8"/>
      <c r="TVO1" s="8"/>
      <c r="TVP1" s="8"/>
      <c r="TVQ1" s="8"/>
      <c r="TVR1" s="8"/>
      <c r="TVS1" s="8"/>
      <c r="TVT1" s="8"/>
      <c r="TVU1" s="8"/>
      <c r="TVV1" s="8"/>
      <c r="TVW1" s="8"/>
      <c r="TVX1" s="8"/>
      <c r="TVY1" s="8"/>
      <c r="TVZ1" s="8"/>
      <c r="TWA1" s="8"/>
      <c r="TWB1" s="8"/>
      <c r="TWC1" s="8"/>
      <c r="TWD1" s="8"/>
      <c r="TWE1" s="8"/>
      <c r="TWF1" s="8"/>
      <c r="TWG1" s="8"/>
      <c r="TWH1" s="8"/>
      <c r="TWI1" s="8"/>
      <c r="TWJ1" s="8"/>
      <c r="TWK1" s="8"/>
      <c r="TWL1" s="8"/>
      <c r="TWM1" s="8"/>
      <c r="TWN1" s="8"/>
      <c r="TWO1" s="8"/>
      <c r="TWP1" s="8"/>
      <c r="TWQ1" s="8"/>
      <c r="TWR1" s="8"/>
      <c r="TWS1" s="8"/>
      <c r="TWT1" s="8"/>
      <c r="TWU1" s="8"/>
      <c r="TWV1" s="8"/>
      <c r="TWW1" s="8"/>
      <c r="TWX1" s="8"/>
      <c r="TWY1" s="8"/>
      <c r="TWZ1" s="8"/>
      <c r="TXA1" s="8"/>
      <c r="TXB1" s="8"/>
      <c r="TXC1" s="8"/>
      <c r="TXD1" s="8"/>
      <c r="TXE1" s="8"/>
      <c r="TXF1" s="8"/>
      <c r="TXG1" s="8"/>
      <c r="TXH1" s="8"/>
      <c r="TXI1" s="8"/>
      <c r="TXJ1" s="8"/>
      <c r="TXK1" s="8"/>
      <c r="TXL1" s="8"/>
      <c r="TXM1" s="8"/>
      <c r="TXN1" s="8"/>
      <c r="TXO1" s="8"/>
      <c r="TXP1" s="8"/>
      <c r="TXQ1" s="8"/>
      <c r="TXR1" s="8"/>
      <c r="TXS1" s="8"/>
      <c r="TXT1" s="8"/>
      <c r="TXU1" s="8"/>
      <c r="TXV1" s="8"/>
      <c r="TXW1" s="8"/>
      <c r="TXX1" s="8"/>
      <c r="TXY1" s="8"/>
      <c r="TXZ1" s="8"/>
      <c r="TYA1" s="8"/>
      <c r="TYB1" s="8"/>
      <c r="TYC1" s="8"/>
      <c r="TYD1" s="8"/>
      <c r="TYE1" s="8"/>
      <c r="TYF1" s="8"/>
      <c r="TYG1" s="8"/>
      <c r="TYH1" s="8"/>
      <c r="TYI1" s="8"/>
      <c r="TYJ1" s="8"/>
      <c r="TYK1" s="8"/>
      <c r="TYL1" s="8"/>
      <c r="TYM1" s="8"/>
      <c r="TYN1" s="8"/>
      <c r="TYO1" s="8"/>
      <c r="TYP1" s="8"/>
      <c r="TYQ1" s="8"/>
      <c r="TYR1" s="8"/>
      <c r="TYS1" s="8"/>
      <c r="TYT1" s="8"/>
      <c r="TYU1" s="8"/>
      <c r="TYV1" s="8"/>
      <c r="TYW1" s="8"/>
      <c r="TYX1" s="8"/>
      <c r="TYY1" s="8"/>
      <c r="TYZ1" s="8"/>
      <c r="TZA1" s="8"/>
      <c r="TZB1" s="8"/>
      <c r="TZC1" s="8"/>
      <c r="TZD1" s="8"/>
      <c r="TZE1" s="8"/>
      <c r="TZF1" s="8"/>
      <c r="TZG1" s="8"/>
      <c r="TZH1" s="8"/>
      <c r="TZI1" s="8"/>
      <c r="TZJ1" s="8"/>
      <c r="TZK1" s="8"/>
      <c r="TZL1" s="8"/>
      <c r="TZM1" s="8"/>
      <c r="TZN1" s="8"/>
      <c r="TZO1" s="8"/>
      <c r="TZP1" s="8"/>
      <c r="TZQ1" s="8"/>
      <c r="TZR1" s="8"/>
      <c r="TZS1" s="8"/>
      <c r="TZT1" s="8"/>
      <c r="TZU1" s="8"/>
      <c r="TZV1" s="8"/>
      <c r="TZW1" s="8"/>
      <c r="TZX1" s="8"/>
      <c r="TZY1" s="8"/>
      <c r="TZZ1" s="8"/>
      <c r="UAA1" s="8"/>
      <c r="UAB1" s="8"/>
      <c r="UAC1" s="8"/>
      <c r="UAD1" s="8"/>
      <c r="UAE1" s="8"/>
      <c r="UAF1" s="8"/>
      <c r="UAG1" s="8"/>
      <c r="UAH1" s="8"/>
      <c r="UAI1" s="8"/>
      <c r="UAJ1" s="8"/>
      <c r="UAK1" s="8"/>
      <c r="UAL1" s="8"/>
      <c r="UAM1" s="8"/>
      <c r="UAN1" s="8"/>
      <c r="UAO1" s="8"/>
      <c r="UAP1" s="8"/>
      <c r="UAQ1" s="8"/>
      <c r="UAR1" s="8"/>
      <c r="UAS1" s="8"/>
      <c r="UAT1" s="8"/>
      <c r="UAU1" s="8"/>
      <c r="UAV1" s="8"/>
      <c r="UAW1" s="8"/>
      <c r="UAX1" s="8"/>
      <c r="UAY1" s="8"/>
      <c r="UAZ1" s="8"/>
      <c r="UBA1" s="8"/>
      <c r="UBB1" s="8"/>
      <c r="UBC1" s="8"/>
      <c r="UBD1" s="8"/>
      <c r="UBE1" s="8"/>
      <c r="UBF1" s="8"/>
      <c r="UBG1" s="8"/>
      <c r="UBH1" s="8"/>
      <c r="UBI1" s="8"/>
      <c r="UBJ1" s="8"/>
      <c r="UBK1" s="8"/>
      <c r="UBL1" s="8"/>
      <c r="UBM1" s="8"/>
      <c r="UBN1" s="8"/>
      <c r="UBO1" s="8"/>
      <c r="UBP1" s="8"/>
      <c r="UBQ1" s="8"/>
      <c r="UBR1" s="8"/>
      <c r="UBS1" s="8"/>
      <c r="UBT1" s="8"/>
      <c r="UBU1" s="8"/>
      <c r="UBV1" s="8"/>
      <c r="UBW1" s="8"/>
      <c r="UBX1" s="8"/>
      <c r="UBY1" s="8"/>
      <c r="UBZ1" s="8"/>
      <c r="UCA1" s="8"/>
      <c r="UCB1" s="8"/>
      <c r="UCC1" s="8"/>
      <c r="UCD1" s="8"/>
      <c r="UCE1" s="8"/>
      <c r="UCF1" s="8"/>
      <c r="UCG1" s="8"/>
      <c r="UCH1" s="8"/>
      <c r="UCI1" s="8"/>
      <c r="UCJ1" s="8"/>
      <c r="UCK1" s="8"/>
      <c r="UCL1" s="8"/>
      <c r="UCM1" s="8"/>
      <c r="UCN1" s="8"/>
      <c r="UCO1" s="8"/>
      <c r="UCP1" s="8"/>
      <c r="UCQ1" s="8"/>
      <c r="UCR1" s="8"/>
      <c r="UCS1" s="8"/>
      <c r="UCT1" s="8"/>
      <c r="UCU1" s="8"/>
      <c r="UCV1" s="8"/>
      <c r="UCW1" s="8"/>
      <c r="UCX1" s="8"/>
      <c r="UCY1" s="8"/>
      <c r="UCZ1" s="8"/>
      <c r="UDA1" s="8"/>
      <c r="UDB1" s="8"/>
      <c r="UDC1" s="8"/>
      <c r="UDD1" s="8"/>
      <c r="UDE1" s="8"/>
      <c r="UDF1" s="8"/>
      <c r="UDG1" s="8"/>
      <c r="UDH1" s="8"/>
      <c r="UDI1" s="8"/>
      <c r="UDJ1" s="8"/>
      <c r="UDK1" s="8"/>
      <c r="UDL1" s="8"/>
      <c r="UDM1" s="8"/>
      <c r="UDN1" s="8"/>
      <c r="UDO1" s="8"/>
      <c r="UDP1" s="8"/>
      <c r="UDQ1" s="8"/>
      <c r="UDR1" s="8"/>
      <c r="UDS1" s="8"/>
      <c r="UDT1" s="8"/>
      <c r="UDU1" s="8"/>
      <c r="UDV1" s="8"/>
      <c r="UDW1" s="8"/>
      <c r="UDX1" s="8"/>
      <c r="UDY1" s="8"/>
      <c r="UDZ1" s="8"/>
      <c r="UEA1" s="8"/>
      <c r="UEB1" s="8"/>
      <c r="UEC1" s="8"/>
      <c r="UED1" s="8"/>
      <c r="UEE1" s="8"/>
      <c r="UEF1" s="8"/>
      <c r="UEG1" s="8"/>
      <c r="UEH1" s="8"/>
      <c r="UEI1" s="8"/>
      <c r="UEJ1" s="8"/>
      <c r="UEK1" s="8"/>
      <c r="UEL1" s="8"/>
      <c r="UEM1" s="8"/>
      <c r="UEN1" s="8"/>
      <c r="UEO1" s="8"/>
      <c r="UEP1" s="8"/>
      <c r="UEQ1" s="8"/>
      <c r="UER1" s="8"/>
      <c r="UES1" s="8"/>
      <c r="UET1" s="8"/>
      <c r="UEU1" s="8"/>
      <c r="UEV1" s="8"/>
      <c r="UEW1" s="8"/>
      <c r="UEX1" s="8"/>
      <c r="UEY1" s="8"/>
      <c r="UEZ1" s="8"/>
      <c r="UFA1" s="8"/>
      <c r="UFB1" s="8"/>
      <c r="UFC1" s="8"/>
      <c r="UFD1" s="8"/>
      <c r="UFE1" s="8"/>
      <c r="UFF1" s="8"/>
      <c r="UFG1" s="8"/>
      <c r="UFH1" s="8"/>
      <c r="UFI1" s="8"/>
      <c r="UFJ1" s="8"/>
      <c r="UFK1" s="8"/>
      <c r="UFL1" s="8"/>
      <c r="UFM1" s="8"/>
      <c r="UFN1" s="8"/>
      <c r="UFO1" s="8"/>
      <c r="UFP1" s="8"/>
      <c r="UFQ1" s="8"/>
      <c r="UFR1" s="8"/>
      <c r="UFS1" s="8"/>
      <c r="UFT1" s="8"/>
      <c r="UFU1" s="8"/>
      <c r="UFV1" s="8"/>
      <c r="UFW1" s="8"/>
      <c r="UFX1" s="8"/>
      <c r="UFY1" s="8"/>
      <c r="UFZ1" s="8"/>
      <c r="UGA1" s="8"/>
      <c r="UGB1" s="8"/>
      <c r="UGC1" s="8"/>
      <c r="UGD1" s="8"/>
      <c r="UGE1" s="8"/>
      <c r="UGF1" s="8"/>
      <c r="UGG1" s="8"/>
      <c r="UGH1" s="8"/>
      <c r="UGI1" s="8"/>
      <c r="UGJ1" s="8"/>
      <c r="UGK1" s="8"/>
      <c r="UGL1" s="8"/>
      <c r="UGM1" s="8"/>
      <c r="UGN1" s="8"/>
      <c r="UGO1" s="8"/>
      <c r="UGP1" s="8"/>
      <c r="UGQ1" s="8"/>
      <c r="UGR1" s="8"/>
      <c r="UGS1" s="8"/>
      <c r="UGT1" s="8"/>
      <c r="UGU1" s="8"/>
      <c r="UGV1" s="8"/>
      <c r="UGW1" s="8"/>
      <c r="UGX1" s="8"/>
      <c r="UGY1" s="8"/>
      <c r="UGZ1" s="8"/>
      <c r="UHA1" s="8"/>
      <c r="UHB1" s="8"/>
      <c r="UHC1" s="8"/>
      <c r="UHD1" s="8"/>
      <c r="UHE1" s="8"/>
      <c r="UHF1" s="8"/>
      <c r="UHG1" s="8"/>
      <c r="UHH1" s="8"/>
      <c r="UHI1" s="8"/>
      <c r="UHJ1" s="8"/>
      <c r="UHK1" s="8"/>
      <c r="UHL1" s="8"/>
      <c r="UHM1" s="8"/>
      <c r="UHN1" s="8"/>
      <c r="UHO1" s="8"/>
      <c r="UHP1" s="8"/>
      <c r="UHQ1" s="8"/>
      <c r="UHR1" s="8"/>
      <c r="UHS1" s="8"/>
      <c r="UHT1" s="8"/>
      <c r="UHU1" s="8"/>
      <c r="UHV1" s="8"/>
      <c r="UHW1" s="8"/>
      <c r="UHX1" s="8"/>
      <c r="UHY1" s="8"/>
      <c r="UHZ1" s="8"/>
      <c r="UIA1" s="8"/>
      <c r="UIB1" s="8"/>
      <c r="UIC1" s="8"/>
      <c r="UID1" s="8"/>
      <c r="UIE1" s="8"/>
      <c r="UIF1" s="8"/>
      <c r="UIG1" s="8"/>
      <c r="UIH1" s="8"/>
      <c r="UII1" s="8"/>
      <c r="UIJ1" s="8"/>
      <c r="UIK1" s="8"/>
      <c r="UIL1" s="8"/>
      <c r="UIM1" s="8"/>
      <c r="UIN1" s="8"/>
      <c r="UIO1" s="8"/>
      <c r="UIP1" s="8"/>
      <c r="UIQ1" s="8"/>
      <c r="UIR1" s="8"/>
      <c r="UIS1" s="8"/>
      <c r="UIT1" s="8"/>
      <c r="UIU1" s="8"/>
      <c r="UIV1" s="8"/>
      <c r="UIW1" s="8"/>
      <c r="UIX1" s="8"/>
      <c r="UIY1" s="8"/>
      <c r="UIZ1" s="8"/>
      <c r="UJA1" s="8"/>
      <c r="UJB1" s="8"/>
      <c r="UJC1" s="8"/>
      <c r="UJD1" s="8"/>
      <c r="UJE1" s="8"/>
      <c r="UJF1" s="8"/>
      <c r="UJG1" s="8"/>
      <c r="UJH1" s="8"/>
      <c r="UJI1" s="8"/>
      <c r="UJJ1" s="8"/>
      <c r="UJK1" s="8"/>
      <c r="UJL1" s="8"/>
      <c r="UJM1" s="8"/>
      <c r="UJN1" s="8"/>
      <c r="UJO1" s="8"/>
      <c r="UJP1" s="8"/>
      <c r="UJQ1" s="8"/>
      <c r="UJR1" s="8"/>
      <c r="UJS1" s="8"/>
      <c r="UJT1" s="8"/>
      <c r="UJU1" s="8"/>
      <c r="UJV1" s="8"/>
      <c r="UJW1" s="8"/>
      <c r="UJX1" s="8"/>
      <c r="UJY1" s="8"/>
      <c r="UJZ1" s="8"/>
      <c r="UKA1" s="8"/>
      <c r="UKB1" s="8"/>
      <c r="UKC1" s="8"/>
      <c r="UKD1" s="8"/>
      <c r="UKE1" s="8"/>
      <c r="UKF1" s="8"/>
      <c r="UKG1" s="8"/>
      <c r="UKH1" s="8"/>
      <c r="UKI1" s="8"/>
      <c r="UKJ1" s="8"/>
      <c r="UKK1" s="8"/>
      <c r="UKL1" s="8"/>
      <c r="UKM1" s="8"/>
      <c r="UKN1" s="8"/>
      <c r="UKO1" s="8"/>
      <c r="UKP1" s="8"/>
      <c r="UKQ1" s="8"/>
      <c r="UKR1" s="8"/>
      <c r="UKS1" s="8"/>
      <c r="UKT1" s="8"/>
      <c r="UKU1" s="8"/>
      <c r="UKV1" s="8"/>
      <c r="UKW1" s="8"/>
      <c r="UKX1" s="8"/>
      <c r="UKY1" s="8"/>
      <c r="UKZ1" s="8"/>
      <c r="ULA1" s="8"/>
      <c r="ULB1" s="8"/>
      <c r="ULC1" s="8"/>
      <c r="ULD1" s="8"/>
      <c r="ULE1" s="8"/>
      <c r="ULF1" s="8"/>
      <c r="ULG1" s="8"/>
      <c r="ULH1" s="8"/>
      <c r="ULI1" s="8"/>
      <c r="ULJ1" s="8"/>
      <c r="ULK1" s="8"/>
      <c r="ULL1" s="8"/>
      <c r="ULM1" s="8"/>
      <c r="ULN1" s="8"/>
      <c r="ULO1" s="8"/>
      <c r="ULP1" s="8"/>
      <c r="ULQ1" s="8"/>
      <c r="ULR1" s="8"/>
      <c r="ULS1" s="8"/>
      <c r="ULT1" s="8"/>
      <c r="ULU1" s="8"/>
      <c r="ULV1" s="8"/>
      <c r="ULW1" s="8"/>
      <c r="ULX1" s="8"/>
      <c r="ULY1" s="8"/>
      <c r="ULZ1" s="8"/>
      <c r="UMA1" s="8"/>
      <c r="UMB1" s="8"/>
      <c r="UMC1" s="8"/>
      <c r="UMD1" s="8"/>
      <c r="UME1" s="8"/>
      <c r="UMF1" s="8"/>
      <c r="UMG1" s="8"/>
      <c r="UMH1" s="8"/>
      <c r="UMI1" s="8"/>
      <c r="UMJ1" s="8"/>
      <c r="UMK1" s="8"/>
      <c r="UML1" s="8"/>
      <c r="UMM1" s="8"/>
      <c r="UMN1" s="8"/>
      <c r="UMO1" s="8"/>
      <c r="UMP1" s="8"/>
      <c r="UMQ1" s="8"/>
      <c r="UMR1" s="8"/>
      <c r="UMS1" s="8"/>
      <c r="UMT1" s="8"/>
      <c r="UMU1" s="8"/>
      <c r="UMV1" s="8"/>
      <c r="UMW1" s="8"/>
      <c r="UMX1" s="8"/>
      <c r="UMY1" s="8"/>
      <c r="UMZ1" s="8"/>
      <c r="UNA1" s="8"/>
      <c r="UNB1" s="8"/>
      <c r="UNC1" s="8"/>
      <c r="UND1" s="8"/>
      <c r="UNE1" s="8"/>
      <c r="UNF1" s="8"/>
      <c r="UNG1" s="8"/>
      <c r="UNH1" s="8"/>
      <c r="UNI1" s="8"/>
      <c r="UNJ1" s="8"/>
      <c r="UNK1" s="8"/>
      <c r="UNL1" s="8"/>
      <c r="UNM1" s="8"/>
      <c r="UNN1" s="8"/>
      <c r="UNO1" s="8"/>
      <c r="UNP1" s="8"/>
      <c r="UNQ1" s="8"/>
      <c r="UNR1" s="8"/>
      <c r="UNS1" s="8"/>
      <c r="UNT1" s="8"/>
      <c r="UNU1" s="8"/>
      <c r="UNV1" s="8"/>
      <c r="UNW1" s="8"/>
      <c r="UNX1" s="8"/>
      <c r="UNY1" s="8"/>
      <c r="UNZ1" s="8"/>
      <c r="UOA1" s="8"/>
      <c r="UOB1" s="8"/>
      <c r="UOC1" s="8"/>
      <c r="UOD1" s="8"/>
      <c r="UOE1" s="8"/>
      <c r="UOF1" s="8"/>
      <c r="UOG1" s="8"/>
      <c r="UOH1" s="8"/>
      <c r="UOI1" s="8"/>
      <c r="UOJ1" s="8"/>
      <c r="UOK1" s="8"/>
      <c r="UOL1" s="8"/>
      <c r="UOM1" s="8"/>
      <c r="UON1" s="8"/>
      <c r="UOO1" s="8"/>
      <c r="UOP1" s="8"/>
      <c r="UOQ1" s="8"/>
      <c r="UOR1" s="8"/>
      <c r="UOS1" s="8"/>
      <c r="UOT1" s="8"/>
      <c r="UOU1" s="8"/>
      <c r="UOV1" s="8"/>
      <c r="UOW1" s="8"/>
      <c r="UOX1" s="8"/>
      <c r="UOY1" s="8"/>
      <c r="UOZ1" s="8"/>
      <c r="UPA1" s="8"/>
      <c r="UPB1" s="8"/>
      <c r="UPC1" s="8"/>
      <c r="UPD1" s="8"/>
      <c r="UPE1" s="8"/>
      <c r="UPF1" s="8"/>
      <c r="UPG1" s="8"/>
      <c r="UPH1" s="8"/>
      <c r="UPI1" s="8"/>
      <c r="UPJ1" s="8"/>
      <c r="UPK1" s="8"/>
      <c r="UPL1" s="8"/>
      <c r="UPM1" s="8"/>
      <c r="UPN1" s="8"/>
      <c r="UPO1" s="8"/>
      <c r="UPP1" s="8"/>
      <c r="UPQ1" s="8"/>
      <c r="UPR1" s="8"/>
      <c r="UPS1" s="8"/>
      <c r="UPT1" s="8"/>
      <c r="UPU1" s="8"/>
      <c r="UPV1" s="8"/>
      <c r="UPW1" s="8"/>
      <c r="UPX1" s="8"/>
      <c r="UPY1" s="8"/>
      <c r="UPZ1" s="8"/>
      <c r="UQA1" s="8"/>
      <c r="UQB1" s="8"/>
      <c r="UQC1" s="8"/>
      <c r="UQD1" s="8"/>
      <c r="UQE1" s="8"/>
      <c r="UQF1" s="8"/>
      <c r="UQG1" s="8"/>
      <c r="UQH1" s="8"/>
      <c r="UQI1" s="8"/>
      <c r="UQJ1" s="8"/>
      <c r="UQK1" s="8"/>
      <c r="UQL1" s="8"/>
      <c r="UQM1" s="8"/>
      <c r="UQN1" s="8"/>
      <c r="UQO1" s="8"/>
      <c r="UQP1" s="8"/>
      <c r="UQQ1" s="8"/>
      <c r="UQR1" s="8"/>
      <c r="UQS1" s="8"/>
      <c r="UQT1" s="8"/>
      <c r="UQU1" s="8"/>
      <c r="UQV1" s="8"/>
      <c r="UQW1" s="8"/>
      <c r="UQX1" s="8"/>
      <c r="UQY1" s="8"/>
      <c r="UQZ1" s="8"/>
      <c r="URA1" s="8"/>
      <c r="URB1" s="8"/>
      <c r="URC1" s="8"/>
      <c r="URD1" s="8"/>
      <c r="URE1" s="8"/>
      <c r="URF1" s="8"/>
      <c r="URG1" s="8"/>
      <c r="URH1" s="8"/>
      <c r="URI1" s="8"/>
      <c r="URJ1" s="8"/>
      <c r="URK1" s="8"/>
      <c r="URL1" s="8"/>
      <c r="URM1" s="8"/>
      <c r="URN1" s="8"/>
      <c r="URO1" s="8"/>
      <c r="URP1" s="8"/>
      <c r="URQ1" s="8"/>
      <c r="URR1" s="8"/>
      <c r="URS1" s="8"/>
      <c r="URT1" s="8"/>
      <c r="URU1" s="8"/>
      <c r="URV1" s="8"/>
      <c r="URW1" s="8"/>
      <c r="URX1" s="8"/>
      <c r="URY1" s="8"/>
      <c r="URZ1" s="8"/>
      <c r="USA1" s="8"/>
      <c r="USB1" s="8"/>
      <c r="USC1" s="8"/>
      <c r="USD1" s="8"/>
      <c r="USE1" s="8"/>
      <c r="USF1" s="8"/>
      <c r="USG1" s="8"/>
      <c r="USH1" s="8"/>
      <c r="USI1" s="8"/>
      <c r="USJ1" s="8"/>
      <c r="USK1" s="8"/>
      <c r="USL1" s="8"/>
      <c r="USM1" s="8"/>
      <c r="USN1" s="8"/>
      <c r="USO1" s="8"/>
      <c r="USP1" s="8"/>
      <c r="USQ1" s="8"/>
      <c r="USR1" s="8"/>
      <c r="USS1" s="8"/>
      <c r="UST1" s="8"/>
      <c r="USU1" s="8"/>
      <c r="USV1" s="8"/>
      <c r="USW1" s="8"/>
      <c r="USX1" s="8"/>
      <c r="USY1" s="8"/>
      <c r="USZ1" s="8"/>
      <c r="UTA1" s="8"/>
      <c r="UTB1" s="8"/>
      <c r="UTC1" s="8"/>
      <c r="UTD1" s="8"/>
      <c r="UTE1" s="8"/>
      <c r="UTF1" s="8"/>
      <c r="UTG1" s="8"/>
      <c r="UTH1" s="8"/>
      <c r="UTI1" s="8"/>
      <c r="UTJ1" s="8"/>
      <c r="UTK1" s="8"/>
      <c r="UTL1" s="8"/>
      <c r="UTM1" s="8"/>
      <c r="UTN1" s="8"/>
      <c r="UTO1" s="8"/>
      <c r="UTP1" s="8"/>
      <c r="UTQ1" s="8"/>
      <c r="UTR1" s="8"/>
      <c r="UTS1" s="8"/>
      <c r="UTT1" s="8"/>
      <c r="UTU1" s="8"/>
      <c r="UTV1" s="8"/>
      <c r="UTW1" s="8"/>
      <c r="UTX1" s="8"/>
      <c r="UTY1" s="8"/>
      <c r="UTZ1" s="8"/>
      <c r="UUA1" s="8"/>
      <c r="UUB1" s="8"/>
      <c r="UUC1" s="8"/>
      <c r="UUD1" s="8"/>
      <c r="UUE1" s="8"/>
      <c r="UUF1" s="8"/>
      <c r="UUG1" s="8"/>
      <c r="UUH1" s="8"/>
      <c r="UUI1" s="8"/>
      <c r="UUJ1" s="8"/>
      <c r="UUK1" s="8"/>
      <c r="UUL1" s="8"/>
      <c r="UUM1" s="8"/>
      <c r="UUN1" s="8"/>
      <c r="UUO1" s="8"/>
      <c r="UUP1" s="8"/>
      <c r="UUQ1" s="8"/>
      <c r="UUR1" s="8"/>
      <c r="UUS1" s="8"/>
      <c r="UUT1" s="8"/>
      <c r="UUU1" s="8"/>
      <c r="UUV1" s="8"/>
      <c r="UUW1" s="8"/>
      <c r="UUX1" s="8"/>
      <c r="UUY1" s="8"/>
      <c r="UUZ1" s="8"/>
      <c r="UVA1" s="8"/>
      <c r="UVB1" s="8"/>
      <c r="UVC1" s="8"/>
      <c r="UVD1" s="8"/>
      <c r="UVE1" s="8"/>
      <c r="UVF1" s="8"/>
      <c r="UVG1" s="8"/>
      <c r="UVH1" s="8"/>
      <c r="UVI1" s="8"/>
      <c r="UVJ1" s="8"/>
      <c r="UVK1" s="8"/>
      <c r="UVL1" s="8"/>
      <c r="UVM1" s="8"/>
      <c r="UVN1" s="8"/>
      <c r="UVO1" s="8"/>
      <c r="UVP1" s="8"/>
      <c r="UVQ1" s="8"/>
      <c r="UVR1" s="8"/>
      <c r="UVS1" s="8"/>
      <c r="UVT1" s="8"/>
      <c r="UVU1" s="8"/>
      <c r="UVV1" s="8"/>
      <c r="UVW1" s="8"/>
      <c r="UVX1" s="8"/>
      <c r="UVY1" s="8"/>
      <c r="UVZ1" s="8"/>
      <c r="UWA1" s="8"/>
      <c r="UWB1" s="8"/>
      <c r="UWC1" s="8"/>
      <c r="UWD1" s="8"/>
      <c r="UWE1" s="8"/>
      <c r="UWF1" s="8"/>
      <c r="UWG1" s="8"/>
      <c r="UWH1" s="8"/>
      <c r="UWI1" s="8"/>
      <c r="UWJ1" s="8"/>
      <c r="UWK1" s="8"/>
      <c r="UWL1" s="8"/>
      <c r="UWM1" s="8"/>
      <c r="UWN1" s="8"/>
      <c r="UWO1" s="8"/>
      <c r="UWP1" s="8"/>
      <c r="UWQ1" s="8"/>
      <c r="UWR1" s="8"/>
      <c r="UWS1" s="8"/>
      <c r="UWT1" s="8"/>
      <c r="UWU1" s="8"/>
      <c r="UWV1" s="8"/>
      <c r="UWW1" s="8"/>
      <c r="UWX1" s="8"/>
      <c r="UWY1" s="8"/>
      <c r="UWZ1" s="8"/>
      <c r="UXA1" s="8"/>
      <c r="UXB1" s="8"/>
      <c r="UXC1" s="8"/>
      <c r="UXD1" s="8"/>
      <c r="UXE1" s="8"/>
      <c r="UXF1" s="8"/>
      <c r="UXG1" s="8"/>
      <c r="UXH1" s="8"/>
      <c r="UXI1" s="8"/>
      <c r="UXJ1" s="8"/>
      <c r="UXK1" s="8"/>
      <c r="UXL1" s="8"/>
      <c r="UXM1" s="8"/>
      <c r="UXN1" s="8"/>
      <c r="UXO1" s="8"/>
      <c r="UXP1" s="8"/>
      <c r="UXQ1" s="8"/>
      <c r="UXR1" s="8"/>
      <c r="UXS1" s="8"/>
      <c r="UXT1" s="8"/>
      <c r="UXU1" s="8"/>
      <c r="UXV1" s="8"/>
      <c r="UXW1" s="8"/>
      <c r="UXX1" s="8"/>
      <c r="UXY1" s="8"/>
      <c r="UXZ1" s="8"/>
      <c r="UYA1" s="8"/>
      <c r="UYB1" s="8"/>
      <c r="UYC1" s="8"/>
      <c r="UYD1" s="8"/>
      <c r="UYE1" s="8"/>
      <c r="UYF1" s="8"/>
      <c r="UYG1" s="8"/>
      <c r="UYH1" s="8"/>
      <c r="UYI1" s="8"/>
      <c r="UYJ1" s="8"/>
      <c r="UYK1" s="8"/>
      <c r="UYL1" s="8"/>
      <c r="UYM1" s="8"/>
      <c r="UYN1" s="8"/>
      <c r="UYO1" s="8"/>
      <c r="UYP1" s="8"/>
      <c r="UYQ1" s="8"/>
      <c r="UYR1" s="8"/>
      <c r="UYS1" s="8"/>
      <c r="UYT1" s="8"/>
      <c r="UYU1" s="8"/>
      <c r="UYV1" s="8"/>
      <c r="UYW1" s="8"/>
      <c r="UYX1" s="8"/>
      <c r="UYY1" s="8"/>
      <c r="UYZ1" s="8"/>
      <c r="UZA1" s="8"/>
      <c r="UZB1" s="8"/>
      <c r="UZC1" s="8"/>
      <c r="UZD1" s="8"/>
      <c r="UZE1" s="8"/>
      <c r="UZF1" s="8"/>
      <c r="UZG1" s="8"/>
      <c r="UZH1" s="8"/>
      <c r="UZI1" s="8"/>
      <c r="UZJ1" s="8"/>
      <c r="UZK1" s="8"/>
      <c r="UZL1" s="8"/>
      <c r="UZM1" s="8"/>
      <c r="UZN1" s="8"/>
      <c r="UZO1" s="8"/>
      <c r="UZP1" s="8"/>
      <c r="UZQ1" s="8"/>
      <c r="UZR1" s="8"/>
      <c r="UZS1" s="8"/>
      <c r="UZT1" s="8"/>
      <c r="UZU1" s="8"/>
      <c r="UZV1" s="8"/>
      <c r="UZW1" s="8"/>
      <c r="UZX1" s="8"/>
      <c r="UZY1" s="8"/>
      <c r="UZZ1" s="8"/>
      <c r="VAA1" s="8"/>
      <c r="VAB1" s="8"/>
      <c r="VAC1" s="8"/>
      <c r="VAD1" s="8"/>
      <c r="VAE1" s="8"/>
      <c r="VAF1" s="8"/>
      <c r="VAG1" s="8"/>
      <c r="VAH1" s="8"/>
      <c r="VAI1" s="8"/>
      <c r="VAJ1" s="8"/>
      <c r="VAK1" s="8"/>
      <c r="VAL1" s="8"/>
      <c r="VAM1" s="8"/>
      <c r="VAN1" s="8"/>
      <c r="VAO1" s="8"/>
      <c r="VAP1" s="8"/>
      <c r="VAQ1" s="8"/>
      <c r="VAR1" s="8"/>
      <c r="VAS1" s="8"/>
      <c r="VAT1" s="8"/>
      <c r="VAU1" s="8"/>
      <c r="VAV1" s="8"/>
      <c r="VAW1" s="8"/>
      <c r="VAX1" s="8"/>
      <c r="VAY1" s="8"/>
      <c r="VAZ1" s="8"/>
      <c r="VBA1" s="8"/>
      <c r="VBB1" s="8"/>
      <c r="VBC1" s="8"/>
      <c r="VBD1" s="8"/>
      <c r="VBE1" s="8"/>
      <c r="VBF1" s="8"/>
      <c r="VBG1" s="8"/>
      <c r="VBH1" s="8"/>
      <c r="VBI1" s="8"/>
      <c r="VBJ1" s="8"/>
      <c r="VBK1" s="8"/>
      <c r="VBL1" s="8"/>
      <c r="VBM1" s="8"/>
      <c r="VBN1" s="8"/>
      <c r="VBO1" s="8"/>
      <c r="VBP1" s="8"/>
      <c r="VBQ1" s="8"/>
      <c r="VBR1" s="8"/>
      <c r="VBS1" s="8"/>
      <c r="VBT1" s="8"/>
      <c r="VBU1" s="8"/>
      <c r="VBV1" s="8"/>
      <c r="VBW1" s="8"/>
      <c r="VBX1" s="8"/>
      <c r="VBY1" s="8"/>
      <c r="VBZ1" s="8"/>
      <c r="VCA1" s="8"/>
      <c r="VCB1" s="8"/>
      <c r="VCC1" s="8"/>
      <c r="VCD1" s="8"/>
      <c r="VCE1" s="8"/>
      <c r="VCF1" s="8"/>
      <c r="VCG1" s="8"/>
      <c r="VCH1" s="8"/>
      <c r="VCI1" s="8"/>
      <c r="VCJ1" s="8"/>
      <c r="VCK1" s="8"/>
      <c r="VCL1" s="8"/>
      <c r="VCM1" s="8"/>
      <c r="VCN1" s="8"/>
      <c r="VCO1" s="8"/>
      <c r="VCP1" s="8"/>
      <c r="VCQ1" s="8"/>
      <c r="VCR1" s="8"/>
      <c r="VCS1" s="8"/>
      <c r="VCT1" s="8"/>
      <c r="VCU1" s="8"/>
      <c r="VCV1" s="8"/>
      <c r="VCW1" s="8"/>
      <c r="VCX1" s="8"/>
      <c r="VCY1" s="8"/>
      <c r="VCZ1" s="8"/>
      <c r="VDA1" s="8"/>
      <c r="VDB1" s="8"/>
      <c r="VDC1" s="8"/>
      <c r="VDD1" s="8"/>
      <c r="VDE1" s="8"/>
      <c r="VDF1" s="8"/>
      <c r="VDG1" s="8"/>
      <c r="VDH1" s="8"/>
      <c r="VDI1" s="8"/>
      <c r="VDJ1" s="8"/>
      <c r="VDK1" s="8"/>
      <c r="VDL1" s="8"/>
      <c r="VDM1" s="8"/>
      <c r="VDN1" s="8"/>
      <c r="VDO1" s="8"/>
      <c r="VDP1" s="8"/>
      <c r="VDQ1" s="8"/>
      <c r="VDR1" s="8"/>
      <c r="VDS1" s="8"/>
      <c r="VDT1" s="8"/>
      <c r="VDU1" s="8"/>
      <c r="VDV1" s="8"/>
      <c r="VDW1" s="8"/>
      <c r="VDX1" s="8"/>
      <c r="VDY1" s="8"/>
      <c r="VDZ1" s="8"/>
      <c r="VEA1" s="8"/>
      <c r="VEB1" s="8"/>
      <c r="VEC1" s="8"/>
      <c r="VED1" s="8"/>
      <c r="VEE1" s="8"/>
      <c r="VEF1" s="8"/>
      <c r="VEG1" s="8"/>
      <c r="VEH1" s="8"/>
      <c r="VEI1" s="8"/>
      <c r="VEJ1" s="8"/>
      <c r="VEK1" s="8"/>
      <c r="VEL1" s="8"/>
      <c r="VEM1" s="8"/>
      <c r="VEN1" s="8"/>
      <c r="VEO1" s="8"/>
      <c r="VEP1" s="8"/>
      <c r="VEQ1" s="8"/>
      <c r="VER1" s="8"/>
      <c r="VES1" s="8"/>
      <c r="VET1" s="8"/>
      <c r="VEU1" s="8"/>
      <c r="VEV1" s="8"/>
      <c r="VEW1" s="8"/>
      <c r="VEX1" s="8"/>
      <c r="VEY1" s="8"/>
      <c r="VEZ1" s="8"/>
      <c r="VFA1" s="8"/>
      <c r="VFB1" s="8"/>
      <c r="VFC1" s="8"/>
      <c r="VFD1" s="8"/>
      <c r="VFE1" s="8"/>
      <c r="VFF1" s="8"/>
      <c r="VFG1" s="8"/>
      <c r="VFH1" s="8"/>
      <c r="VFI1" s="8"/>
      <c r="VFJ1" s="8"/>
      <c r="VFK1" s="8"/>
      <c r="VFL1" s="8"/>
      <c r="VFM1" s="8"/>
      <c r="VFN1" s="8"/>
      <c r="VFO1" s="8"/>
      <c r="VFP1" s="8"/>
      <c r="VFQ1" s="8"/>
      <c r="VFR1" s="8"/>
      <c r="VFS1" s="8"/>
      <c r="VFT1" s="8"/>
      <c r="VFU1" s="8"/>
      <c r="VFV1" s="8"/>
      <c r="VFW1" s="8"/>
      <c r="VFX1" s="8"/>
      <c r="VFY1" s="8"/>
      <c r="VFZ1" s="8"/>
      <c r="VGA1" s="8"/>
      <c r="VGB1" s="8"/>
      <c r="VGC1" s="8"/>
      <c r="VGD1" s="8"/>
      <c r="VGE1" s="8"/>
      <c r="VGF1" s="8"/>
      <c r="VGG1" s="8"/>
      <c r="VGH1" s="8"/>
      <c r="VGI1" s="8"/>
      <c r="VGJ1" s="8"/>
      <c r="VGK1" s="8"/>
      <c r="VGL1" s="8"/>
      <c r="VGM1" s="8"/>
      <c r="VGN1" s="8"/>
      <c r="VGO1" s="8"/>
      <c r="VGP1" s="8"/>
      <c r="VGQ1" s="8"/>
      <c r="VGR1" s="8"/>
      <c r="VGS1" s="8"/>
      <c r="VGT1" s="8"/>
      <c r="VGU1" s="8"/>
      <c r="VGV1" s="8"/>
      <c r="VGW1" s="8"/>
      <c r="VGX1" s="8"/>
      <c r="VGY1" s="8"/>
      <c r="VGZ1" s="8"/>
      <c r="VHA1" s="8"/>
      <c r="VHB1" s="8"/>
      <c r="VHC1" s="8"/>
      <c r="VHD1" s="8"/>
      <c r="VHE1" s="8"/>
      <c r="VHF1" s="8"/>
      <c r="VHG1" s="8"/>
      <c r="VHH1" s="8"/>
      <c r="VHI1" s="8"/>
      <c r="VHJ1" s="8"/>
      <c r="VHK1" s="8"/>
      <c r="VHL1" s="8"/>
      <c r="VHM1" s="8"/>
      <c r="VHN1" s="8"/>
      <c r="VHO1" s="8"/>
      <c r="VHP1" s="8"/>
      <c r="VHQ1" s="8"/>
      <c r="VHR1" s="8"/>
      <c r="VHS1" s="8"/>
      <c r="VHT1" s="8"/>
      <c r="VHU1" s="8"/>
      <c r="VHV1" s="8"/>
      <c r="VHW1" s="8"/>
      <c r="VHX1" s="8"/>
      <c r="VHY1" s="8"/>
      <c r="VHZ1" s="8"/>
      <c r="VIA1" s="8"/>
      <c r="VIB1" s="8"/>
      <c r="VIC1" s="8"/>
      <c r="VID1" s="8"/>
      <c r="VIE1" s="8"/>
      <c r="VIF1" s="8"/>
      <c r="VIG1" s="8"/>
      <c r="VIH1" s="8"/>
      <c r="VII1" s="8"/>
      <c r="VIJ1" s="8"/>
      <c r="VIK1" s="8"/>
      <c r="VIL1" s="8"/>
      <c r="VIM1" s="8"/>
      <c r="VIN1" s="8"/>
      <c r="VIO1" s="8"/>
      <c r="VIP1" s="8"/>
      <c r="VIQ1" s="8"/>
      <c r="VIR1" s="8"/>
      <c r="VIS1" s="8"/>
      <c r="VIT1" s="8"/>
      <c r="VIU1" s="8"/>
      <c r="VIV1" s="8"/>
      <c r="VIW1" s="8"/>
      <c r="VIX1" s="8"/>
      <c r="VIY1" s="8"/>
      <c r="VIZ1" s="8"/>
      <c r="VJA1" s="8"/>
      <c r="VJB1" s="8"/>
      <c r="VJC1" s="8"/>
      <c r="VJD1" s="8"/>
      <c r="VJE1" s="8"/>
      <c r="VJF1" s="8"/>
      <c r="VJG1" s="8"/>
      <c r="VJH1" s="8"/>
      <c r="VJI1" s="8"/>
      <c r="VJJ1" s="8"/>
      <c r="VJK1" s="8"/>
      <c r="VJL1" s="8"/>
      <c r="VJM1" s="8"/>
      <c r="VJN1" s="8"/>
      <c r="VJO1" s="8"/>
      <c r="VJP1" s="8"/>
      <c r="VJQ1" s="8"/>
      <c r="VJR1" s="8"/>
      <c r="VJS1" s="8"/>
      <c r="VJT1" s="8"/>
      <c r="VJU1" s="8"/>
      <c r="VJV1" s="8"/>
      <c r="VJW1" s="8"/>
      <c r="VJX1" s="8"/>
      <c r="VJY1" s="8"/>
      <c r="VJZ1" s="8"/>
      <c r="VKA1" s="8"/>
      <c r="VKB1" s="8"/>
      <c r="VKC1" s="8"/>
      <c r="VKD1" s="8"/>
      <c r="VKE1" s="8"/>
      <c r="VKF1" s="8"/>
      <c r="VKG1" s="8"/>
      <c r="VKH1" s="8"/>
      <c r="VKI1" s="8"/>
      <c r="VKJ1" s="8"/>
      <c r="VKK1" s="8"/>
      <c r="VKL1" s="8"/>
      <c r="VKM1" s="8"/>
      <c r="VKN1" s="8"/>
      <c r="VKO1" s="8"/>
      <c r="VKP1" s="8"/>
      <c r="VKQ1" s="8"/>
      <c r="VKR1" s="8"/>
      <c r="VKS1" s="8"/>
      <c r="VKT1" s="8"/>
      <c r="VKU1" s="8"/>
      <c r="VKV1" s="8"/>
      <c r="VKW1" s="8"/>
      <c r="VKX1" s="8"/>
      <c r="VKY1" s="8"/>
      <c r="VKZ1" s="8"/>
      <c r="VLA1" s="8"/>
      <c r="VLB1" s="8"/>
      <c r="VLC1" s="8"/>
      <c r="VLD1" s="8"/>
      <c r="VLE1" s="8"/>
      <c r="VLF1" s="8"/>
      <c r="VLG1" s="8"/>
      <c r="VLH1" s="8"/>
      <c r="VLI1" s="8"/>
      <c r="VLJ1" s="8"/>
      <c r="VLK1" s="8"/>
      <c r="VLL1" s="8"/>
      <c r="VLM1" s="8"/>
      <c r="VLN1" s="8"/>
      <c r="VLO1" s="8"/>
      <c r="VLP1" s="8"/>
      <c r="VLQ1" s="8"/>
      <c r="VLR1" s="8"/>
      <c r="VLS1" s="8"/>
      <c r="VLT1" s="8"/>
      <c r="VLU1" s="8"/>
      <c r="VLV1" s="8"/>
      <c r="VLW1" s="8"/>
      <c r="VLX1" s="8"/>
      <c r="VLY1" s="8"/>
      <c r="VLZ1" s="8"/>
      <c r="VMA1" s="8"/>
      <c r="VMB1" s="8"/>
      <c r="VMC1" s="8"/>
      <c r="VMD1" s="8"/>
      <c r="VME1" s="8"/>
      <c r="VMF1" s="8"/>
      <c r="VMG1" s="8"/>
      <c r="VMH1" s="8"/>
      <c r="VMI1" s="8"/>
      <c r="VMJ1" s="8"/>
      <c r="VMK1" s="8"/>
      <c r="VML1" s="8"/>
      <c r="VMM1" s="8"/>
      <c r="VMN1" s="8"/>
      <c r="VMO1" s="8"/>
      <c r="VMP1" s="8"/>
      <c r="VMQ1" s="8"/>
      <c r="VMR1" s="8"/>
      <c r="VMS1" s="8"/>
      <c r="VMT1" s="8"/>
      <c r="VMU1" s="8"/>
      <c r="VMV1" s="8"/>
      <c r="VMW1" s="8"/>
      <c r="VMX1" s="8"/>
      <c r="VMY1" s="8"/>
      <c r="VMZ1" s="8"/>
      <c r="VNA1" s="8"/>
      <c r="VNB1" s="8"/>
      <c r="VNC1" s="8"/>
      <c r="VND1" s="8"/>
      <c r="VNE1" s="8"/>
      <c r="VNF1" s="8"/>
      <c r="VNG1" s="8"/>
      <c r="VNH1" s="8"/>
      <c r="VNI1" s="8"/>
      <c r="VNJ1" s="8"/>
      <c r="VNK1" s="8"/>
      <c r="VNL1" s="8"/>
      <c r="VNM1" s="8"/>
      <c r="VNN1" s="8"/>
      <c r="VNO1" s="8"/>
      <c r="VNP1" s="8"/>
      <c r="VNQ1" s="8"/>
      <c r="VNR1" s="8"/>
      <c r="VNS1" s="8"/>
      <c r="VNT1" s="8"/>
      <c r="VNU1" s="8"/>
      <c r="VNV1" s="8"/>
      <c r="VNW1" s="8"/>
      <c r="VNX1" s="8"/>
      <c r="VNY1" s="8"/>
      <c r="VNZ1" s="8"/>
      <c r="VOA1" s="8"/>
      <c r="VOB1" s="8"/>
      <c r="VOC1" s="8"/>
      <c r="VOD1" s="8"/>
      <c r="VOE1" s="8"/>
      <c r="VOF1" s="8"/>
      <c r="VOG1" s="8"/>
      <c r="VOH1" s="8"/>
      <c r="VOI1" s="8"/>
      <c r="VOJ1" s="8"/>
      <c r="VOK1" s="8"/>
      <c r="VOL1" s="8"/>
      <c r="VOM1" s="8"/>
      <c r="VON1" s="8"/>
      <c r="VOO1" s="8"/>
      <c r="VOP1" s="8"/>
      <c r="VOQ1" s="8"/>
      <c r="VOR1" s="8"/>
      <c r="VOS1" s="8"/>
      <c r="VOT1" s="8"/>
      <c r="VOU1" s="8"/>
      <c r="VOV1" s="8"/>
      <c r="VOW1" s="8"/>
      <c r="VOX1" s="8"/>
      <c r="VOY1" s="8"/>
      <c r="VOZ1" s="8"/>
      <c r="VPA1" s="8"/>
      <c r="VPB1" s="8"/>
      <c r="VPC1" s="8"/>
      <c r="VPD1" s="8"/>
      <c r="VPE1" s="8"/>
      <c r="VPF1" s="8"/>
      <c r="VPG1" s="8"/>
      <c r="VPH1" s="8"/>
      <c r="VPI1" s="8"/>
      <c r="VPJ1" s="8"/>
      <c r="VPK1" s="8"/>
      <c r="VPL1" s="8"/>
      <c r="VPM1" s="8"/>
      <c r="VPN1" s="8"/>
      <c r="VPO1" s="8"/>
      <c r="VPP1" s="8"/>
      <c r="VPQ1" s="8"/>
      <c r="VPR1" s="8"/>
      <c r="VPS1" s="8"/>
      <c r="VPT1" s="8"/>
      <c r="VPU1" s="8"/>
      <c r="VPV1" s="8"/>
      <c r="VPW1" s="8"/>
      <c r="VPX1" s="8"/>
      <c r="VPY1" s="8"/>
      <c r="VPZ1" s="8"/>
      <c r="VQA1" s="8"/>
      <c r="VQB1" s="8"/>
      <c r="VQC1" s="8"/>
      <c r="VQD1" s="8"/>
      <c r="VQE1" s="8"/>
      <c r="VQF1" s="8"/>
      <c r="VQG1" s="8"/>
      <c r="VQH1" s="8"/>
      <c r="VQI1" s="8"/>
      <c r="VQJ1" s="8"/>
      <c r="VQK1" s="8"/>
      <c r="VQL1" s="8"/>
      <c r="VQM1" s="8"/>
      <c r="VQN1" s="8"/>
      <c r="VQO1" s="8"/>
      <c r="VQP1" s="8"/>
      <c r="VQQ1" s="8"/>
      <c r="VQR1" s="8"/>
      <c r="VQS1" s="8"/>
      <c r="VQT1" s="8"/>
      <c r="VQU1" s="8"/>
      <c r="VQV1" s="8"/>
      <c r="VQW1" s="8"/>
      <c r="VQX1" s="8"/>
      <c r="VQY1" s="8"/>
      <c r="VQZ1" s="8"/>
      <c r="VRA1" s="8"/>
      <c r="VRB1" s="8"/>
      <c r="VRC1" s="8"/>
      <c r="VRD1" s="8"/>
      <c r="VRE1" s="8"/>
      <c r="VRF1" s="8"/>
      <c r="VRG1" s="8"/>
      <c r="VRH1" s="8"/>
      <c r="VRI1" s="8"/>
      <c r="VRJ1" s="8"/>
      <c r="VRK1" s="8"/>
      <c r="VRL1" s="8"/>
      <c r="VRM1" s="8"/>
      <c r="VRN1" s="8"/>
      <c r="VRO1" s="8"/>
      <c r="VRP1" s="8"/>
      <c r="VRQ1" s="8"/>
      <c r="VRR1" s="8"/>
      <c r="VRS1" s="8"/>
      <c r="VRT1" s="8"/>
      <c r="VRU1" s="8"/>
      <c r="VRV1" s="8"/>
      <c r="VRW1" s="8"/>
      <c r="VRX1" s="8"/>
      <c r="VRY1" s="8"/>
      <c r="VRZ1" s="8"/>
      <c r="VSA1" s="8"/>
      <c r="VSB1" s="8"/>
      <c r="VSC1" s="8"/>
      <c r="VSD1" s="8"/>
      <c r="VSE1" s="8"/>
      <c r="VSF1" s="8"/>
      <c r="VSG1" s="8"/>
      <c r="VSH1" s="8"/>
      <c r="VSI1" s="8"/>
      <c r="VSJ1" s="8"/>
      <c r="VSK1" s="8"/>
      <c r="VSL1" s="8"/>
      <c r="VSM1" s="8"/>
      <c r="VSN1" s="8"/>
      <c r="VSO1" s="8"/>
      <c r="VSP1" s="8"/>
      <c r="VSQ1" s="8"/>
      <c r="VSR1" s="8"/>
      <c r="VSS1" s="8"/>
      <c r="VST1" s="8"/>
      <c r="VSU1" s="8"/>
      <c r="VSV1" s="8"/>
      <c r="VSW1" s="8"/>
      <c r="VSX1" s="8"/>
      <c r="VSY1" s="8"/>
      <c r="VSZ1" s="8"/>
      <c r="VTA1" s="8"/>
      <c r="VTB1" s="8"/>
      <c r="VTC1" s="8"/>
      <c r="VTD1" s="8"/>
      <c r="VTE1" s="8"/>
      <c r="VTF1" s="8"/>
      <c r="VTG1" s="8"/>
      <c r="VTH1" s="8"/>
      <c r="VTI1" s="8"/>
      <c r="VTJ1" s="8"/>
      <c r="VTK1" s="8"/>
      <c r="VTL1" s="8"/>
      <c r="VTM1" s="8"/>
      <c r="VTN1" s="8"/>
      <c r="VTO1" s="8"/>
      <c r="VTP1" s="8"/>
      <c r="VTQ1" s="8"/>
      <c r="VTR1" s="8"/>
      <c r="VTS1" s="8"/>
      <c r="VTT1" s="8"/>
      <c r="VTU1" s="8"/>
      <c r="VTV1" s="8"/>
      <c r="VTW1" s="8"/>
      <c r="VTX1" s="8"/>
      <c r="VTY1" s="8"/>
      <c r="VTZ1" s="8"/>
      <c r="VUA1" s="8"/>
      <c r="VUB1" s="8"/>
      <c r="VUC1" s="8"/>
      <c r="VUD1" s="8"/>
      <c r="VUE1" s="8"/>
      <c r="VUF1" s="8"/>
      <c r="VUG1" s="8"/>
      <c r="VUH1" s="8"/>
      <c r="VUI1" s="8"/>
      <c r="VUJ1" s="8"/>
      <c r="VUK1" s="8"/>
      <c r="VUL1" s="8"/>
      <c r="VUM1" s="8"/>
      <c r="VUN1" s="8"/>
      <c r="VUO1" s="8"/>
      <c r="VUP1" s="8"/>
      <c r="VUQ1" s="8"/>
      <c r="VUR1" s="8"/>
      <c r="VUS1" s="8"/>
      <c r="VUT1" s="8"/>
      <c r="VUU1" s="8"/>
      <c r="VUV1" s="8"/>
      <c r="VUW1" s="8"/>
      <c r="VUX1" s="8"/>
      <c r="VUY1" s="8"/>
      <c r="VUZ1" s="8"/>
      <c r="VVA1" s="8"/>
      <c r="VVB1" s="8"/>
      <c r="VVC1" s="8"/>
      <c r="VVD1" s="8"/>
      <c r="VVE1" s="8"/>
      <c r="VVF1" s="8"/>
      <c r="VVG1" s="8"/>
      <c r="VVH1" s="8"/>
      <c r="VVI1" s="8"/>
      <c r="VVJ1" s="8"/>
      <c r="VVK1" s="8"/>
      <c r="VVL1" s="8"/>
      <c r="VVM1" s="8"/>
      <c r="VVN1" s="8"/>
      <c r="VVO1" s="8"/>
      <c r="VVP1" s="8"/>
      <c r="VVQ1" s="8"/>
      <c r="VVR1" s="8"/>
      <c r="VVS1" s="8"/>
      <c r="VVT1" s="8"/>
      <c r="VVU1" s="8"/>
      <c r="VVV1" s="8"/>
      <c r="VVW1" s="8"/>
      <c r="VVX1" s="8"/>
      <c r="VVY1" s="8"/>
      <c r="VVZ1" s="8"/>
      <c r="VWA1" s="8"/>
      <c r="VWB1" s="8"/>
      <c r="VWC1" s="8"/>
      <c r="VWD1" s="8"/>
      <c r="VWE1" s="8"/>
      <c r="VWF1" s="8"/>
      <c r="VWG1" s="8"/>
      <c r="VWH1" s="8"/>
      <c r="VWI1" s="8"/>
      <c r="VWJ1" s="8"/>
      <c r="VWK1" s="8"/>
      <c r="VWL1" s="8"/>
      <c r="VWM1" s="8"/>
      <c r="VWN1" s="8"/>
      <c r="VWO1" s="8"/>
      <c r="VWP1" s="8"/>
      <c r="VWQ1" s="8"/>
      <c r="VWR1" s="8"/>
      <c r="VWS1" s="8"/>
      <c r="VWT1" s="8"/>
      <c r="VWU1" s="8"/>
      <c r="VWV1" s="8"/>
      <c r="VWW1" s="8"/>
      <c r="VWX1" s="8"/>
      <c r="VWY1" s="8"/>
      <c r="VWZ1" s="8"/>
      <c r="VXA1" s="8"/>
      <c r="VXB1" s="8"/>
      <c r="VXC1" s="8"/>
      <c r="VXD1" s="8"/>
      <c r="VXE1" s="8"/>
      <c r="VXF1" s="8"/>
      <c r="VXG1" s="8"/>
      <c r="VXH1" s="8"/>
      <c r="VXI1" s="8"/>
      <c r="VXJ1" s="8"/>
      <c r="VXK1" s="8"/>
      <c r="VXL1" s="8"/>
      <c r="VXM1" s="8"/>
      <c r="VXN1" s="8"/>
      <c r="VXO1" s="8"/>
      <c r="VXP1" s="8"/>
      <c r="VXQ1" s="8"/>
      <c r="VXR1" s="8"/>
      <c r="VXS1" s="8"/>
      <c r="VXT1" s="8"/>
      <c r="VXU1" s="8"/>
      <c r="VXV1" s="8"/>
      <c r="VXW1" s="8"/>
      <c r="VXX1" s="8"/>
      <c r="VXY1" s="8"/>
      <c r="VXZ1" s="8"/>
      <c r="VYA1" s="8"/>
      <c r="VYB1" s="8"/>
      <c r="VYC1" s="8"/>
      <c r="VYD1" s="8"/>
      <c r="VYE1" s="8"/>
      <c r="VYF1" s="8"/>
      <c r="VYG1" s="8"/>
      <c r="VYH1" s="8"/>
      <c r="VYI1" s="8"/>
      <c r="VYJ1" s="8"/>
      <c r="VYK1" s="8"/>
      <c r="VYL1" s="8"/>
      <c r="VYM1" s="8"/>
      <c r="VYN1" s="8"/>
      <c r="VYO1" s="8"/>
      <c r="VYP1" s="8"/>
      <c r="VYQ1" s="8"/>
      <c r="VYR1" s="8"/>
      <c r="VYS1" s="8"/>
      <c r="VYT1" s="8"/>
      <c r="VYU1" s="8"/>
      <c r="VYV1" s="8"/>
      <c r="VYW1" s="8"/>
      <c r="VYX1" s="8"/>
      <c r="VYY1" s="8"/>
      <c r="VYZ1" s="8"/>
      <c r="VZA1" s="8"/>
      <c r="VZB1" s="8"/>
      <c r="VZC1" s="8"/>
      <c r="VZD1" s="8"/>
      <c r="VZE1" s="8"/>
      <c r="VZF1" s="8"/>
      <c r="VZG1" s="8"/>
      <c r="VZH1" s="8"/>
      <c r="VZI1" s="8"/>
      <c r="VZJ1" s="8"/>
      <c r="VZK1" s="8"/>
      <c r="VZL1" s="8"/>
      <c r="VZM1" s="8"/>
      <c r="VZN1" s="8"/>
      <c r="VZO1" s="8"/>
      <c r="VZP1" s="8"/>
      <c r="VZQ1" s="8"/>
      <c r="VZR1" s="8"/>
      <c r="VZS1" s="8"/>
      <c r="VZT1" s="8"/>
      <c r="VZU1" s="8"/>
      <c r="VZV1" s="8"/>
      <c r="VZW1" s="8"/>
      <c r="VZX1" s="8"/>
      <c r="VZY1" s="8"/>
      <c r="VZZ1" s="8"/>
      <c r="WAA1" s="8"/>
      <c r="WAB1" s="8"/>
      <c r="WAC1" s="8"/>
      <c r="WAD1" s="8"/>
      <c r="WAE1" s="8"/>
      <c r="WAF1" s="8"/>
      <c r="WAG1" s="8"/>
      <c r="WAH1" s="8"/>
      <c r="WAI1" s="8"/>
      <c r="WAJ1" s="8"/>
      <c r="WAK1" s="8"/>
      <c r="WAL1" s="8"/>
      <c r="WAM1" s="8"/>
      <c r="WAN1" s="8"/>
      <c r="WAO1" s="8"/>
      <c r="WAP1" s="8"/>
      <c r="WAQ1" s="8"/>
      <c r="WAR1" s="8"/>
      <c r="WAS1" s="8"/>
      <c r="WAT1" s="8"/>
      <c r="WAU1" s="8"/>
      <c r="WAV1" s="8"/>
      <c r="WAW1" s="8"/>
      <c r="WAX1" s="8"/>
      <c r="WAY1" s="8"/>
      <c r="WAZ1" s="8"/>
      <c r="WBA1" s="8"/>
      <c r="WBB1" s="8"/>
      <c r="WBC1" s="8"/>
      <c r="WBD1" s="8"/>
      <c r="WBE1" s="8"/>
      <c r="WBF1" s="8"/>
      <c r="WBG1" s="8"/>
      <c r="WBH1" s="8"/>
      <c r="WBI1" s="8"/>
      <c r="WBJ1" s="8"/>
      <c r="WBK1" s="8"/>
      <c r="WBL1" s="8"/>
      <c r="WBM1" s="8"/>
      <c r="WBN1" s="8"/>
      <c r="WBO1" s="8"/>
      <c r="WBP1" s="8"/>
      <c r="WBQ1" s="8"/>
      <c r="WBR1" s="8"/>
      <c r="WBS1" s="8"/>
      <c r="WBT1" s="8"/>
      <c r="WBU1" s="8"/>
      <c r="WBV1" s="8"/>
      <c r="WBW1" s="8"/>
      <c r="WBX1" s="8"/>
      <c r="WBY1" s="8"/>
      <c r="WBZ1" s="8"/>
      <c r="WCA1" s="8"/>
      <c r="WCB1" s="8"/>
      <c r="WCC1" s="8"/>
      <c r="WCD1" s="8"/>
      <c r="WCE1" s="8"/>
      <c r="WCF1" s="8"/>
      <c r="WCG1" s="8"/>
      <c r="WCH1" s="8"/>
      <c r="WCI1" s="8"/>
      <c r="WCJ1" s="8"/>
      <c r="WCK1" s="8"/>
      <c r="WCL1" s="8"/>
      <c r="WCM1" s="8"/>
      <c r="WCN1" s="8"/>
      <c r="WCO1" s="8"/>
      <c r="WCP1" s="8"/>
      <c r="WCQ1" s="8"/>
      <c r="WCR1" s="8"/>
      <c r="WCS1" s="8"/>
      <c r="WCT1" s="8"/>
      <c r="WCU1" s="8"/>
      <c r="WCV1" s="8"/>
      <c r="WCW1" s="8"/>
      <c r="WCX1" s="8"/>
      <c r="WCY1" s="8"/>
      <c r="WCZ1" s="8"/>
      <c r="WDA1" s="8"/>
      <c r="WDB1" s="8"/>
      <c r="WDC1" s="8"/>
      <c r="WDD1" s="8"/>
      <c r="WDE1" s="8"/>
      <c r="WDF1" s="8"/>
      <c r="WDG1" s="8"/>
      <c r="WDH1" s="8"/>
      <c r="WDI1" s="8"/>
      <c r="WDJ1" s="8"/>
      <c r="WDK1" s="8"/>
      <c r="WDL1" s="8"/>
      <c r="WDM1" s="8"/>
      <c r="WDN1" s="8"/>
      <c r="WDO1" s="8"/>
      <c r="WDP1" s="8"/>
      <c r="WDQ1" s="8"/>
      <c r="WDR1" s="8"/>
      <c r="WDS1" s="8"/>
      <c r="WDT1" s="8"/>
      <c r="WDU1" s="8"/>
      <c r="WDV1" s="8"/>
      <c r="WDW1" s="8"/>
      <c r="WDX1" s="8"/>
      <c r="WDY1" s="8"/>
      <c r="WDZ1" s="8"/>
      <c r="WEA1" s="8"/>
      <c r="WEB1" s="8"/>
      <c r="WEC1" s="8"/>
      <c r="WED1" s="8"/>
      <c r="WEE1" s="8"/>
      <c r="WEF1" s="8"/>
      <c r="WEG1" s="8"/>
      <c r="WEH1" s="8"/>
      <c r="WEI1" s="8"/>
      <c r="WEJ1" s="8"/>
      <c r="WEK1" s="8"/>
      <c r="WEL1" s="8"/>
      <c r="WEM1" s="8"/>
      <c r="WEN1" s="8"/>
      <c r="WEO1" s="8"/>
      <c r="WEP1" s="8"/>
      <c r="WEQ1" s="8"/>
      <c r="WER1" s="8"/>
      <c r="WES1" s="8"/>
      <c r="WET1" s="8"/>
      <c r="WEU1" s="8"/>
      <c r="WEV1" s="8"/>
      <c r="WEW1" s="8"/>
      <c r="WEX1" s="8"/>
      <c r="WEY1" s="8"/>
      <c r="WEZ1" s="8"/>
      <c r="WFA1" s="8"/>
      <c r="WFB1" s="8"/>
      <c r="WFC1" s="8"/>
      <c r="WFD1" s="8"/>
      <c r="WFE1" s="8"/>
      <c r="WFF1" s="8"/>
      <c r="WFG1" s="8"/>
      <c r="WFH1" s="8"/>
      <c r="WFI1" s="8"/>
      <c r="WFJ1" s="8"/>
      <c r="WFK1" s="8"/>
      <c r="WFL1" s="8"/>
      <c r="WFM1" s="8"/>
      <c r="WFN1" s="8"/>
      <c r="WFO1" s="8"/>
      <c r="WFP1" s="8"/>
      <c r="WFQ1" s="8"/>
      <c r="WFR1" s="8"/>
      <c r="WFS1" s="8"/>
      <c r="WFT1" s="8"/>
      <c r="WFU1" s="8"/>
      <c r="WFV1" s="8"/>
      <c r="WFW1" s="8"/>
      <c r="WFX1" s="8"/>
      <c r="WFY1" s="8"/>
      <c r="WFZ1" s="8"/>
      <c r="WGA1" s="8"/>
      <c r="WGB1" s="8"/>
      <c r="WGC1" s="8"/>
      <c r="WGD1" s="8"/>
      <c r="WGE1" s="8"/>
      <c r="WGF1" s="8"/>
      <c r="WGG1" s="8"/>
      <c r="WGH1" s="8"/>
      <c r="WGI1" s="8"/>
      <c r="WGJ1" s="8"/>
      <c r="WGK1" s="8"/>
      <c r="WGL1" s="8"/>
      <c r="WGM1" s="8"/>
      <c r="WGN1" s="8"/>
      <c r="WGO1" s="8"/>
      <c r="WGP1" s="8"/>
      <c r="WGQ1" s="8"/>
      <c r="WGR1" s="8"/>
      <c r="WGS1" s="8"/>
      <c r="WGT1" s="8"/>
      <c r="WGU1" s="8"/>
      <c r="WGV1" s="8"/>
      <c r="WGW1" s="8"/>
      <c r="WGX1" s="8"/>
      <c r="WGY1" s="8"/>
      <c r="WGZ1" s="8"/>
      <c r="WHA1" s="8"/>
      <c r="WHB1" s="8"/>
      <c r="WHC1" s="8"/>
      <c r="WHD1" s="8"/>
      <c r="WHE1" s="8"/>
      <c r="WHF1" s="8"/>
      <c r="WHG1" s="8"/>
      <c r="WHH1" s="8"/>
      <c r="WHI1" s="8"/>
      <c r="WHJ1" s="8"/>
      <c r="WHK1" s="8"/>
      <c r="WHL1" s="8"/>
      <c r="WHM1" s="8"/>
      <c r="WHN1" s="8"/>
      <c r="WHO1" s="8"/>
      <c r="WHP1" s="8"/>
      <c r="WHQ1" s="8"/>
      <c r="WHR1" s="8"/>
      <c r="WHS1" s="8"/>
      <c r="WHT1" s="8"/>
      <c r="WHU1" s="8"/>
      <c r="WHV1" s="8"/>
      <c r="WHW1" s="8"/>
      <c r="WHX1" s="8"/>
      <c r="WHY1" s="8"/>
      <c r="WHZ1" s="8"/>
      <c r="WIA1" s="8"/>
      <c r="WIB1" s="8"/>
      <c r="WIC1" s="8"/>
      <c r="WID1" s="8"/>
      <c r="WIE1" s="8"/>
      <c r="WIF1" s="8"/>
      <c r="WIG1" s="8"/>
      <c r="WIH1" s="8"/>
      <c r="WII1" s="8"/>
      <c r="WIJ1" s="8"/>
      <c r="WIK1" s="8"/>
      <c r="WIL1" s="8"/>
      <c r="WIM1" s="8"/>
      <c r="WIN1" s="8"/>
      <c r="WIO1" s="8"/>
      <c r="WIP1" s="8"/>
      <c r="WIQ1" s="8"/>
      <c r="WIR1" s="8"/>
      <c r="WIS1" s="8"/>
      <c r="WIT1" s="8"/>
      <c r="WIU1" s="8"/>
      <c r="WIV1" s="8"/>
      <c r="WIW1" s="8"/>
      <c r="WIX1" s="8"/>
      <c r="WIY1" s="8"/>
      <c r="WIZ1" s="8"/>
      <c r="WJA1" s="8"/>
      <c r="WJB1" s="8"/>
      <c r="WJC1" s="8"/>
      <c r="WJD1" s="8"/>
      <c r="WJE1" s="8"/>
      <c r="WJF1" s="8"/>
      <c r="WJG1" s="8"/>
      <c r="WJH1" s="8"/>
      <c r="WJI1" s="8"/>
      <c r="WJJ1" s="8"/>
      <c r="WJK1" s="8"/>
      <c r="WJL1" s="8"/>
      <c r="WJM1" s="8"/>
      <c r="WJN1" s="8"/>
      <c r="WJO1" s="8"/>
      <c r="WJP1" s="8"/>
      <c r="WJQ1" s="8"/>
      <c r="WJR1" s="8"/>
      <c r="WJS1" s="8"/>
      <c r="WJT1" s="8"/>
      <c r="WJU1" s="8"/>
      <c r="WJV1" s="8"/>
      <c r="WJW1" s="8"/>
      <c r="WJX1" s="8"/>
      <c r="WJY1" s="8"/>
      <c r="WJZ1" s="8"/>
      <c r="WKA1" s="8"/>
      <c r="WKB1" s="8"/>
      <c r="WKC1" s="8"/>
      <c r="WKD1" s="8"/>
      <c r="WKE1" s="8"/>
      <c r="WKF1" s="8"/>
      <c r="WKG1" s="8"/>
      <c r="WKH1" s="8"/>
      <c r="WKI1" s="8"/>
      <c r="WKJ1" s="8"/>
      <c r="WKK1" s="8"/>
      <c r="WKL1" s="8"/>
      <c r="WKM1" s="8"/>
      <c r="WKN1" s="8"/>
      <c r="WKO1" s="8"/>
      <c r="WKP1" s="8"/>
      <c r="WKQ1" s="8"/>
      <c r="WKR1" s="8"/>
      <c r="WKS1" s="8"/>
      <c r="WKT1" s="8"/>
      <c r="WKU1" s="8"/>
      <c r="WKV1" s="8"/>
      <c r="WKW1" s="8"/>
      <c r="WKX1" s="8"/>
      <c r="WKY1" s="8"/>
      <c r="WKZ1" s="8"/>
      <c r="WLA1" s="8"/>
      <c r="WLB1" s="8"/>
      <c r="WLC1" s="8"/>
      <c r="WLD1" s="8"/>
      <c r="WLE1" s="8"/>
      <c r="WLF1" s="8"/>
      <c r="WLG1" s="8"/>
      <c r="WLH1" s="8"/>
      <c r="WLI1" s="8"/>
      <c r="WLJ1" s="8"/>
      <c r="WLK1" s="8"/>
      <c r="WLL1" s="8"/>
      <c r="WLM1" s="8"/>
      <c r="WLN1" s="8"/>
      <c r="WLO1" s="8"/>
      <c r="WLP1" s="8"/>
      <c r="WLQ1" s="8"/>
      <c r="WLR1" s="8"/>
      <c r="WLS1" s="8"/>
      <c r="WLT1" s="8"/>
      <c r="WLU1" s="8"/>
      <c r="WLV1" s="8"/>
      <c r="WLW1" s="8"/>
      <c r="WLX1" s="8"/>
      <c r="WLY1" s="8"/>
      <c r="WLZ1" s="8"/>
      <c r="WMA1" s="8"/>
      <c r="WMB1" s="8"/>
      <c r="WMC1" s="8"/>
      <c r="WMD1" s="8"/>
      <c r="WME1" s="8"/>
      <c r="WMF1" s="8"/>
      <c r="WMG1" s="8"/>
      <c r="WMH1" s="8"/>
      <c r="WMI1" s="8"/>
      <c r="WMJ1" s="8"/>
      <c r="WMK1" s="8"/>
      <c r="WML1" s="8"/>
      <c r="WMM1" s="8"/>
      <c r="WMN1" s="8"/>
      <c r="WMO1" s="8"/>
      <c r="WMP1" s="8"/>
      <c r="WMQ1" s="8"/>
      <c r="WMR1" s="8"/>
      <c r="WMS1" s="8"/>
      <c r="WMT1" s="8"/>
      <c r="WMU1" s="8"/>
      <c r="WMV1" s="8"/>
      <c r="WMW1" s="8"/>
      <c r="WMX1" s="8"/>
      <c r="WMY1" s="8"/>
      <c r="WMZ1" s="8"/>
      <c r="WNA1" s="8"/>
      <c r="WNB1" s="8"/>
      <c r="WNC1" s="8"/>
      <c r="WND1" s="8"/>
      <c r="WNE1" s="8"/>
      <c r="WNF1" s="8"/>
      <c r="WNG1" s="8"/>
      <c r="WNH1" s="8"/>
      <c r="WNI1" s="8"/>
      <c r="WNJ1" s="8"/>
      <c r="WNK1" s="8"/>
      <c r="WNL1" s="8"/>
      <c r="WNM1" s="8"/>
      <c r="WNN1" s="8"/>
      <c r="WNO1" s="8"/>
      <c r="WNP1" s="8"/>
      <c r="WNQ1" s="8"/>
      <c r="WNR1" s="8"/>
      <c r="WNS1" s="8"/>
      <c r="WNT1" s="8"/>
      <c r="WNU1" s="8"/>
      <c r="WNV1" s="8"/>
      <c r="WNW1" s="8"/>
      <c r="WNX1" s="8"/>
      <c r="WNY1" s="8"/>
      <c r="WNZ1" s="8"/>
      <c r="WOA1" s="8"/>
      <c r="WOB1" s="8"/>
      <c r="WOC1" s="8"/>
      <c r="WOD1" s="8"/>
      <c r="WOE1" s="8"/>
      <c r="WOF1" s="8"/>
      <c r="WOG1" s="8"/>
      <c r="WOH1" s="8"/>
      <c r="WOI1" s="8"/>
      <c r="WOJ1" s="8"/>
      <c r="WOK1" s="8"/>
      <c r="WOL1" s="8"/>
      <c r="WOM1" s="8"/>
      <c r="WON1" s="8"/>
      <c r="WOO1" s="8"/>
      <c r="WOP1" s="8"/>
      <c r="WOQ1" s="8"/>
      <c r="WOR1" s="8"/>
      <c r="WOS1" s="8"/>
      <c r="WOT1" s="8"/>
      <c r="WOU1" s="8"/>
      <c r="WOV1" s="8"/>
      <c r="WOW1" s="8"/>
      <c r="WOX1" s="8"/>
      <c r="WOY1" s="8"/>
      <c r="WOZ1" s="8"/>
      <c r="WPA1" s="8"/>
      <c r="WPB1" s="8"/>
      <c r="WPC1" s="8"/>
      <c r="WPD1" s="8"/>
      <c r="WPE1" s="8"/>
      <c r="WPF1" s="8"/>
      <c r="WPG1" s="8"/>
      <c r="WPH1" s="8"/>
      <c r="WPI1" s="8"/>
      <c r="WPJ1" s="8"/>
      <c r="WPK1" s="8"/>
      <c r="WPL1" s="8"/>
      <c r="WPM1" s="8"/>
      <c r="WPN1" s="8"/>
      <c r="WPO1" s="8"/>
      <c r="WPP1" s="8"/>
      <c r="WPQ1" s="8"/>
      <c r="WPR1" s="8"/>
      <c r="WPS1" s="8"/>
      <c r="WPT1" s="8"/>
      <c r="WPU1" s="8"/>
      <c r="WPV1" s="8"/>
      <c r="WPW1" s="8"/>
      <c r="WPX1" s="8"/>
      <c r="WPY1" s="8"/>
      <c r="WPZ1" s="8"/>
      <c r="WQA1" s="8"/>
      <c r="WQB1" s="8"/>
      <c r="WQC1" s="8"/>
      <c r="WQD1" s="8"/>
      <c r="WQE1" s="8"/>
      <c r="WQF1" s="8"/>
      <c r="WQG1" s="8"/>
      <c r="WQH1" s="8"/>
      <c r="WQI1" s="8"/>
      <c r="WQJ1" s="8"/>
      <c r="WQK1" s="8"/>
      <c r="WQL1" s="8"/>
      <c r="WQM1" s="8"/>
      <c r="WQN1" s="8"/>
      <c r="WQO1" s="8"/>
      <c r="WQP1" s="8"/>
      <c r="WQQ1" s="8"/>
      <c r="WQR1" s="8"/>
      <c r="WQS1" s="8"/>
      <c r="WQT1" s="8"/>
      <c r="WQU1" s="8"/>
      <c r="WQV1" s="8"/>
      <c r="WQW1" s="8"/>
      <c r="WQX1" s="8"/>
      <c r="WQY1" s="8"/>
      <c r="WQZ1" s="8"/>
      <c r="WRA1" s="8"/>
      <c r="WRB1" s="8"/>
      <c r="WRC1" s="8"/>
      <c r="WRD1" s="8"/>
      <c r="WRE1" s="8"/>
      <c r="WRF1" s="8"/>
      <c r="WRG1" s="8"/>
      <c r="WRH1" s="8"/>
      <c r="WRI1" s="8"/>
      <c r="WRJ1" s="8"/>
      <c r="WRK1" s="8"/>
      <c r="WRL1" s="8"/>
      <c r="WRM1" s="8"/>
      <c r="WRN1" s="8"/>
      <c r="WRO1" s="8"/>
      <c r="WRP1" s="8"/>
      <c r="WRQ1" s="8"/>
      <c r="WRR1" s="8"/>
      <c r="WRS1" s="8"/>
      <c r="WRT1" s="8"/>
      <c r="WRU1" s="8"/>
      <c r="WRV1" s="8"/>
      <c r="WRW1" s="8"/>
      <c r="WRX1" s="8"/>
      <c r="WRY1" s="8"/>
      <c r="WRZ1" s="8"/>
      <c r="WSA1" s="8"/>
      <c r="WSB1" s="8"/>
      <c r="WSC1" s="8"/>
      <c r="WSD1" s="8"/>
      <c r="WSE1" s="8"/>
      <c r="WSF1" s="8"/>
      <c r="WSG1" s="8"/>
      <c r="WSH1" s="8"/>
      <c r="WSI1" s="8"/>
      <c r="WSJ1" s="8"/>
      <c r="WSK1" s="8"/>
      <c r="WSL1" s="8"/>
      <c r="WSM1" s="8"/>
      <c r="WSN1" s="8"/>
      <c r="WSO1" s="8"/>
      <c r="WSP1" s="8"/>
      <c r="WSQ1" s="8"/>
      <c r="WSR1" s="8"/>
      <c r="WSS1" s="8"/>
      <c r="WST1" s="8"/>
      <c r="WSU1" s="8"/>
      <c r="WSV1" s="8"/>
      <c r="WSW1" s="8"/>
      <c r="WSX1" s="8"/>
      <c r="WSY1" s="8"/>
      <c r="WSZ1" s="8"/>
      <c r="WTA1" s="8"/>
      <c r="WTB1" s="8"/>
      <c r="WTC1" s="8"/>
      <c r="WTD1" s="8"/>
      <c r="WTE1" s="8"/>
      <c r="WTF1" s="8"/>
      <c r="WTG1" s="8"/>
      <c r="WTH1" s="8"/>
      <c r="WTI1" s="8"/>
      <c r="WTJ1" s="8"/>
      <c r="WTK1" s="8"/>
      <c r="WTL1" s="8"/>
      <c r="WTM1" s="8"/>
      <c r="WTN1" s="8"/>
      <c r="WTO1" s="8"/>
      <c r="WTP1" s="8"/>
      <c r="WTQ1" s="8"/>
      <c r="WTR1" s="8"/>
      <c r="WTS1" s="8"/>
      <c r="WTT1" s="8"/>
      <c r="WTU1" s="8"/>
      <c r="WTV1" s="8"/>
      <c r="WTW1" s="8"/>
      <c r="WTX1" s="8"/>
      <c r="WTY1" s="8"/>
      <c r="WTZ1" s="8"/>
      <c r="WUA1" s="8"/>
      <c r="WUB1" s="8"/>
      <c r="WUC1" s="8"/>
      <c r="WUD1" s="8"/>
      <c r="WUE1" s="8"/>
      <c r="WUF1" s="8"/>
      <c r="WUG1" s="8"/>
      <c r="WUH1" s="8"/>
      <c r="WUI1" s="8"/>
      <c r="WUJ1" s="8"/>
      <c r="WUK1" s="8"/>
      <c r="WUL1" s="8"/>
      <c r="WUM1" s="8"/>
      <c r="WUN1" s="8"/>
      <c r="WUO1" s="8"/>
      <c r="WUP1" s="8"/>
      <c r="WUQ1" s="8"/>
      <c r="WUR1" s="8"/>
      <c r="WUS1" s="8"/>
      <c r="WUT1" s="8"/>
      <c r="WUU1" s="8"/>
      <c r="WUV1" s="8"/>
      <c r="WUW1" s="8"/>
      <c r="WUX1" s="8"/>
      <c r="WUY1" s="8"/>
      <c r="WUZ1" s="8"/>
      <c r="WVA1" s="8"/>
      <c r="WVB1" s="8"/>
      <c r="WVC1" s="8"/>
      <c r="WVD1" s="8"/>
      <c r="WVE1" s="8"/>
      <c r="WVF1" s="8"/>
      <c r="WVG1" s="8"/>
      <c r="WVH1" s="8"/>
      <c r="WVI1" s="8"/>
      <c r="WVJ1" s="8"/>
      <c r="WVK1" s="8"/>
      <c r="WVL1" s="8"/>
      <c r="WVM1" s="8"/>
      <c r="WVN1" s="8"/>
      <c r="WVO1" s="8"/>
      <c r="WVP1" s="8"/>
      <c r="WVQ1" s="8"/>
      <c r="WVR1" s="8"/>
      <c r="WVS1" s="8"/>
      <c r="WVT1" s="8"/>
      <c r="WVU1" s="8"/>
      <c r="WVV1" s="8"/>
      <c r="WVW1" s="8"/>
      <c r="WVX1" s="8"/>
      <c r="WVY1" s="8"/>
      <c r="WVZ1" s="8"/>
      <c r="WWA1" s="8"/>
      <c r="WWB1" s="8"/>
      <c r="WWC1" s="8"/>
      <c r="WWD1" s="8"/>
      <c r="WWE1" s="8"/>
      <c r="WWF1" s="8"/>
      <c r="WWG1" s="8"/>
      <c r="WWH1" s="8"/>
      <c r="WWI1" s="8"/>
      <c r="WWJ1" s="8"/>
      <c r="WWK1" s="8"/>
      <c r="WWL1" s="8"/>
      <c r="WWM1" s="8"/>
      <c r="WWN1" s="8"/>
      <c r="WWO1" s="8"/>
      <c r="WWP1" s="8"/>
      <c r="WWQ1" s="8"/>
      <c r="WWR1" s="8"/>
      <c r="WWS1" s="8"/>
      <c r="WWT1" s="8"/>
      <c r="WWU1" s="8"/>
      <c r="WWV1" s="8"/>
      <c r="WWW1" s="8"/>
      <c r="WWX1" s="8"/>
      <c r="WWY1" s="8"/>
      <c r="WWZ1" s="8"/>
      <c r="WXA1" s="8"/>
      <c r="WXB1" s="8"/>
      <c r="WXC1" s="8"/>
      <c r="WXD1" s="8"/>
      <c r="WXE1" s="8"/>
      <c r="WXF1" s="8"/>
      <c r="WXG1" s="8"/>
      <c r="WXH1" s="8"/>
      <c r="WXI1" s="8"/>
      <c r="WXJ1" s="8"/>
      <c r="WXK1" s="8"/>
      <c r="WXL1" s="8"/>
      <c r="WXM1" s="8"/>
      <c r="WXN1" s="8"/>
      <c r="WXO1" s="8"/>
      <c r="WXP1" s="8"/>
      <c r="WXQ1" s="8"/>
      <c r="WXR1" s="8"/>
      <c r="WXS1" s="8"/>
      <c r="WXT1" s="8"/>
      <c r="WXU1" s="8"/>
      <c r="WXV1" s="8"/>
      <c r="WXW1" s="8"/>
      <c r="WXX1" s="8"/>
      <c r="WXY1" s="8"/>
      <c r="WXZ1" s="8"/>
      <c r="WYA1" s="8"/>
      <c r="WYB1" s="8"/>
      <c r="WYC1" s="8"/>
      <c r="WYD1" s="8"/>
      <c r="WYE1" s="8"/>
      <c r="WYF1" s="8"/>
      <c r="WYG1" s="8"/>
      <c r="WYH1" s="8"/>
      <c r="WYI1" s="8"/>
      <c r="WYJ1" s="8"/>
      <c r="WYK1" s="8"/>
      <c r="WYL1" s="8"/>
      <c r="WYM1" s="8"/>
      <c r="WYN1" s="8"/>
      <c r="WYO1" s="8"/>
      <c r="WYP1" s="8"/>
      <c r="WYQ1" s="8"/>
      <c r="WYR1" s="8"/>
      <c r="WYS1" s="8"/>
      <c r="WYT1" s="8"/>
      <c r="WYU1" s="8"/>
      <c r="WYV1" s="8"/>
      <c r="WYW1" s="8"/>
      <c r="WYX1" s="8"/>
      <c r="WYY1" s="8"/>
      <c r="WYZ1" s="8"/>
      <c r="WZA1" s="8"/>
      <c r="WZB1" s="8"/>
      <c r="WZC1" s="8"/>
      <c r="WZD1" s="8"/>
      <c r="WZE1" s="8"/>
      <c r="WZF1" s="8"/>
      <c r="WZG1" s="8"/>
      <c r="WZH1" s="8"/>
      <c r="WZI1" s="8"/>
      <c r="WZJ1" s="8"/>
      <c r="WZK1" s="8"/>
      <c r="WZL1" s="8"/>
      <c r="WZM1" s="8"/>
      <c r="WZN1" s="8"/>
      <c r="WZO1" s="8"/>
      <c r="WZP1" s="8"/>
      <c r="WZQ1" s="8"/>
      <c r="WZR1" s="8"/>
      <c r="WZS1" s="8"/>
      <c r="WZT1" s="8"/>
      <c r="WZU1" s="8"/>
      <c r="WZV1" s="8"/>
      <c r="WZW1" s="8"/>
      <c r="WZX1" s="8"/>
      <c r="WZY1" s="8"/>
      <c r="WZZ1" s="8"/>
      <c r="XAA1" s="8"/>
      <c r="XAB1" s="8"/>
      <c r="XAC1" s="8"/>
      <c r="XAD1" s="8"/>
      <c r="XAE1" s="8"/>
      <c r="XAF1" s="8"/>
      <c r="XAG1" s="8"/>
      <c r="XAH1" s="8"/>
      <c r="XAI1" s="8"/>
      <c r="XAJ1" s="8"/>
      <c r="XAK1" s="8"/>
      <c r="XAL1" s="8"/>
      <c r="XAM1" s="8"/>
      <c r="XAN1" s="8"/>
      <c r="XAO1" s="8"/>
      <c r="XAP1" s="8"/>
      <c r="XAQ1" s="8"/>
      <c r="XAR1" s="8"/>
      <c r="XAS1" s="8"/>
      <c r="XAT1" s="8"/>
      <c r="XAU1" s="8"/>
      <c r="XAV1" s="8"/>
      <c r="XAW1" s="8"/>
      <c r="XAX1" s="8"/>
      <c r="XAY1" s="8"/>
      <c r="XAZ1" s="8"/>
      <c r="XBA1" s="8"/>
      <c r="XBB1" s="8"/>
      <c r="XBC1" s="8"/>
      <c r="XBD1" s="8"/>
      <c r="XBE1" s="8"/>
      <c r="XBF1" s="8"/>
      <c r="XBG1" s="8"/>
      <c r="XBH1" s="8"/>
      <c r="XBI1" s="8"/>
      <c r="XBJ1" s="8"/>
      <c r="XBK1" s="8"/>
      <c r="XBL1" s="8"/>
      <c r="XBM1" s="8"/>
      <c r="XBN1" s="8"/>
      <c r="XBO1" s="8"/>
      <c r="XBP1" s="8"/>
      <c r="XBQ1" s="8"/>
      <c r="XBR1" s="8"/>
      <c r="XBS1" s="8"/>
      <c r="XBT1" s="8"/>
      <c r="XBU1" s="8"/>
      <c r="XBV1" s="8"/>
      <c r="XBW1" s="8"/>
      <c r="XBX1" s="8"/>
      <c r="XBY1" s="8"/>
      <c r="XBZ1" s="8"/>
      <c r="XCA1" s="8"/>
      <c r="XCB1" s="8"/>
      <c r="XCC1" s="8"/>
      <c r="XCD1" s="8"/>
      <c r="XCE1" s="8"/>
      <c r="XCF1" s="8"/>
      <c r="XCG1" s="8"/>
      <c r="XCH1" s="8"/>
      <c r="XCI1" s="8"/>
      <c r="XCJ1" s="8"/>
      <c r="XCK1" s="8"/>
      <c r="XCL1" s="8"/>
      <c r="XCM1" s="8"/>
      <c r="XCN1" s="8"/>
      <c r="XCO1" s="8"/>
      <c r="XCP1" s="8"/>
      <c r="XCQ1" s="8"/>
      <c r="XCR1" s="8"/>
      <c r="XCS1" s="8"/>
      <c r="XCT1" s="8"/>
      <c r="XCU1" s="8"/>
      <c r="XCV1" s="8"/>
      <c r="XCW1" s="8"/>
      <c r="XCX1" s="8"/>
      <c r="XCY1" s="8"/>
      <c r="XCZ1" s="8"/>
      <c r="XDA1" s="8"/>
      <c r="XDB1" s="8"/>
      <c r="XDC1" s="8"/>
      <c r="XDD1" s="8"/>
      <c r="XDE1" s="8"/>
      <c r="XDF1" s="8"/>
      <c r="XDG1" s="8"/>
      <c r="XDH1" s="8"/>
      <c r="XDI1" s="8"/>
      <c r="XDJ1" s="8"/>
      <c r="XDK1" s="8"/>
      <c r="XDL1" s="8"/>
      <c r="XDM1" s="8"/>
      <c r="XDN1" s="8"/>
      <c r="XDO1" s="8"/>
      <c r="XDP1" s="8"/>
      <c r="XDQ1" s="8"/>
      <c r="XDR1" s="8"/>
      <c r="XDS1" s="8"/>
      <c r="XDT1" s="8"/>
      <c r="XDU1" s="8"/>
      <c r="XDV1" s="8"/>
      <c r="XDW1" s="8"/>
      <c r="XDX1" s="8"/>
      <c r="XDY1" s="8"/>
      <c r="XDZ1" s="8"/>
      <c r="XEA1" s="8"/>
      <c r="XEB1" s="8"/>
      <c r="XEC1" s="8"/>
      <c r="XED1" s="8"/>
      <c r="XEE1" s="8"/>
      <c r="XEF1" s="8"/>
      <c r="XEG1" s="8"/>
      <c r="XEH1" s="8"/>
      <c r="XEI1" s="8"/>
      <c r="XEJ1" s="8"/>
      <c r="XEK1" s="8"/>
      <c r="XEL1" s="8"/>
      <c r="XEM1" s="8"/>
      <c r="XEN1" s="8"/>
      <c r="XEO1" s="8"/>
      <c r="XEP1" s="8"/>
      <c r="XEQ1" s="8"/>
      <c r="XER1" s="8"/>
      <c r="XES1" s="8"/>
      <c r="XET1" s="8"/>
      <c r="XEU1" s="8"/>
      <c r="XEV1" s="8"/>
      <c r="XEW1" s="8"/>
      <c r="XEX1" s="8"/>
      <c r="XEY1" s="8"/>
      <c r="XEZ1" s="8"/>
      <c r="XFA1" s="8"/>
    </row>
    <row r="2" spans="1:16381">
      <c r="A2" s="8" t="s">
        <v>1327</v>
      </c>
      <c r="B2" s="1">
        <v>74</v>
      </c>
      <c r="C2" s="2" t="s">
        <v>181</v>
      </c>
      <c r="D2" s="3" t="s">
        <v>1456</v>
      </c>
      <c r="E2" s="13" t="s">
        <v>1456</v>
      </c>
      <c r="F2" s="3" t="s">
        <v>1435</v>
      </c>
      <c r="G2" s="2" t="s">
        <v>1457</v>
      </c>
      <c r="H2" s="33">
        <v>8883</v>
      </c>
      <c r="I2" s="4" t="s">
        <v>1458</v>
      </c>
      <c r="J2" s="4" t="s">
        <v>1459</v>
      </c>
      <c r="K2" s="126">
        <v>2035208017</v>
      </c>
      <c r="L2" s="60" t="s">
        <v>247</v>
      </c>
      <c r="M2" s="60" t="s">
        <v>901</v>
      </c>
      <c r="N2" s="65">
        <v>42764</v>
      </c>
      <c r="O2" s="69" t="s">
        <v>1460</v>
      </c>
      <c r="P2" s="60" t="s">
        <v>902</v>
      </c>
      <c r="Q2" s="60" t="s">
        <v>1461</v>
      </c>
      <c r="R2" s="60" t="s">
        <v>903</v>
      </c>
      <c r="S2" s="88">
        <v>4600001551</v>
      </c>
      <c r="T2" s="60" t="s">
        <v>203</v>
      </c>
      <c r="U2" s="60" t="s">
        <v>13</v>
      </c>
      <c r="V2" s="60" t="s">
        <v>1462</v>
      </c>
      <c r="W2" s="60" t="s">
        <v>116</v>
      </c>
      <c r="X2" s="1" t="s">
        <v>1213</v>
      </c>
    </row>
    <row r="3" spans="1:16381">
      <c r="A3" s="8" t="s">
        <v>1327</v>
      </c>
      <c r="E3" s="13" t="e">
        <f>VLOOKUP(K3,Device!E:G,3,0)</f>
        <v>#N/A</v>
      </c>
      <c r="F3" s="3"/>
      <c r="G3" s="2"/>
      <c r="H3" s="33"/>
      <c r="I3" s="4"/>
      <c r="J3" s="4"/>
      <c r="K3" s="1" t="s">
        <v>889</v>
      </c>
      <c r="L3" s="60" t="e">
        <f>IFERROR(VLOOKUP(IFERROR(LEFT(F3,FIND("=",F3,1)-1),F3),DIE!A:Z,26,0),IFERROR(VLOOKUP(IFERROR(LEFT(F3,FIND("=",F3,1)-1),F3),PRE!A:AC,29,0),IFERROR(VLOOKUP(IFERROR(LEFT(F3,FIND("=",F3,1)-1),F3),ASM!A:AB,28,0),VLOOKUP(IFERROR(LEFT(F3,FIND("=",F3,1)-1),F3),TEST!A:AZ,28,0))))</f>
        <v>#N/A</v>
      </c>
      <c r="M3" s="60" t="e">
        <f t="shared" ref="M3:M9" si="0">IF(L3="AUTO","1-A",IF(L3="MFG","1-M","재확인요"))</f>
        <v>#N/A</v>
      </c>
      <c r="N3" s="65" t="str">
        <f t="shared" ref="N3:N9" ca="1" si="1">IF(F3="","",TODAY()+20)</f>
        <v/>
      </c>
      <c r="O3" s="69" t="e">
        <f>LEFT(VLOOKUP(K3,Device!E:P,12,0),10)</f>
        <v>#N/A</v>
      </c>
      <c r="P3" s="60" t="e">
        <f>MID(VLOOKUP(K3,Device!E:P,12,0),14,4)</f>
        <v>#N/A</v>
      </c>
      <c r="Q3" s="60" t="e">
        <f>LEFT(VLOOKUP(K3,Device!E:Q,13,0),10)</f>
        <v>#N/A</v>
      </c>
      <c r="R3" s="60" t="e">
        <f>MID(VLOOKUP(K3,Device!E:Q,13,0),14,4)</f>
        <v>#N/A</v>
      </c>
      <c r="S3" s="88">
        <v>4600001551</v>
      </c>
      <c r="T3" s="60" t="s">
        <v>203</v>
      </c>
      <c r="U3" s="60" t="e">
        <f>VLOOKUP(K3,Device!E:AH,30,0)</f>
        <v>#N/A</v>
      </c>
      <c r="V3" s="60" t="e">
        <f>VLOOKUP(K3,Device!E:J,6,0)</f>
        <v>#N/A</v>
      </c>
      <c r="W3" s="60" t="str">
        <f>IFERROR(IF(IFERROR(VLOOKUP(IFERROR(LEFT(F3,FIND("=",F3,1)-1),F3),DIE!A:Z,26,0),IFERROR(VLOOKUP(IFERROR(LEFT(F3,FIND("=",F3,1)-1),F3),PRE!A:AB,28,0),IFERROR(VLOOKUP(IFERROR(LEFT(F3,FIND("=",F3,1)-1),F3),ASM!A:AB,28,0),VLOOKUP(IFERROR(LEFT(F3,FIND("=",F3,1)-1),F3),TEST!A:AZ,28,0))))=L3,"Y","Recheck"),"Recheck")</f>
        <v>Recheck</v>
      </c>
      <c r="X3" s="1" t="e">
        <f>IF(E3=Device!G88,"Y","N")</f>
        <v>#N/A</v>
      </c>
    </row>
    <row r="4" spans="1:16381">
      <c r="A4" s="8" t="s">
        <v>1327</v>
      </c>
      <c r="E4" s="13" t="e">
        <f>VLOOKUP(K4,Device!E:G,3,0)</f>
        <v>#N/A</v>
      </c>
      <c r="F4" s="3"/>
      <c r="G4" s="2"/>
      <c r="H4" s="33"/>
      <c r="I4" s="4"/>
      <c r="J4" s="4"/>
      <c r="K4" s="1" t="s">
        <v>889</v>
      </c>
      <c r="L4" s="60" t="e">
        <f>IFERROR(VLOOKUP(IFERROR(LEFT(F4,FIND("=",F4,1)-1),F4),DIE!A:Z,26,0),IFERROR(VLOOKUP(IFERROR(LEFT(F4,FIND("=",F4,1)-1),F4),PRE!A:AC,29,0),IFERROR(VLOOKUP(IFERROR(LEFT(F4,FIND("=",F4,1)-1),F4),ASM!A:AB,28,0),VLOOKUP(IFERROR(LEFT(F4,FIND("=",F4,1)-1),F4),TEST!A:AZ,28,0))))</f>
        <v>#N/A</v>
      </c>
      <c r="M4" s="60" t="e">
        <f t="shared" si="0"/>
        <v>#N/A</v>
      </c>
      <c r="N4" s="65" t="str">
        <f t="shared" ca="1" si="1"/>
        <v/>
      </c>
      <c r="O4" s="69" t="e">
        <f>LEFT(VLOOKUP(K4,Device!E:P,12,0),10)</f>
        <v>#N/A</v>
      </c>
      <c r="P4" s="60" t="e">
        <f>MID(VLOOKUP(K4,Device!E:P,12,0),14,4)</f>
        <v>#N/A</v>
      </c>
      <c r="Q4" s="60" t="e">
        <f>LEFT(VLOOKUP(K4,Device!E:Q,13,0),10)</f>
        <v>#N/A</v>
      </c>
      <c r="R4" s="60" t="e">
        <f>MID(VLOOKUP(K4,Device!E:Q,13,0),14,4)</f>
        <v>#N/A</v>
      </c>
      <c r="S4" s="88">
        <v>4600001551</v>
      </c>
      <c r="T4" s="60" t="s">
        <v>203</v>
      </c>
      <c r="U4" s="60" t="e">
        <f>VLOOKUP(K4,Device!E:AH,30,0)</f>
        <v>#N/A</v>
      </c>
      <c r="V4" s="60" t="e">
        <f>VLOOKUP(K4,Device!E:J,6,0)</f>
        <v>#N/A</v>
      </c>
      <c r="W4" s="60" t="str">
        <f>IFERROR(IF(IFERROR(VLOOKUP(IFERROR(LEFT(F4,FIND("=",F4,1)-1),F4),DIE!A:Z,26,0),IFERROR(VLOOKUP(IFERROR(LEFT(F4,FIND("=",F4,1)-1),F4),PRE!A:AB,28,0),IFERROR(VLOOKUP(IFERROR(LEFT(F4,FIND("=",F4,1)-1),F4),ASM!A:AB,28,0),VLOOKUP(IFERROR(LEFT(F4,FIND("=",F4,1)-1),F4),TEST!A:AZ,28,0))))=L4,"Y","Recheck"),"Recheck")</f>
        <v>Recheck</v>
      </c>
      <c r="X4" s="1" t="e">
        <f>IF(E4=Device!G89,"Y","N")</f>
        <v>#N/A</v>
      </c>
    </row>
    <row r="5" spans="1:16381">
      <c r="A5" s="8" t="s">
        <v>1327</v>
      </c>
      <c r="C5" s="2"/>
      <c r="D5" s="3"/>
      <c r="E5" s="13" t="e">
        <f>VLOOKUP(K5,Device!E:G,3,0)</f>
        <v>#N/A</v>
      </c>
      <c r="F5" s="3"/>
      <c r="G5" s="2"/>
      <c r="H5" s="33"/>
      <c r="I5" s="4"/>
      <c r="J5" s="4"/>
      <c r="K5" s="1" t="s">
        <v>889</v>
      </c>
      <c r="L5" s="60" t="e">
        <f>IFERROR(VLOOKUP(IFERROR(LEFT(F5,FIND("=",F5,1)-1),F5),DIE!A:Z,26,0),IFERROR(VLOOKUP(IFERROR(LEFT(F5,FIND("=",F5,1)-1),F5),PRE!A:AC,29,0),IFERROR(VLOOKUP(IFERROR(LEFT(F5,FIND("=",F5,1)-1),F5),ASM!A:AB,28,0),VLOOKUP(IFERROR(LEFT(F5,FIND("=",F5,1)-1),F5),TEST!A:AZ,28,0))))</f>
        <v>#N/A</v>
      </c>
      <c r="M5" s="60" t="e">
        <f t="shared" si="0"/>
        <v>#N/A</v>
      </c>
      <c r="N5" s="65" t="str">
        <f t="shared" ca="1" si="1"/>
        <v/>
      </c>
      <c r="O5" s="69" t="e">
        <f>LEFT(VLOOKUP(K5,Device!E:P,12,0),10)</f>
        <v>#N/A</v>
      </c>
      <c r="P5" s="60" t="e">
        <f>MID(VLOOKUP(K5,Device!E:P,12,0),14,4)</f>
        <v>#N/A</v>
      </c>
      <c r="Q5" s="60" t="e">
        <f>LEFT(VLOOKUP(K5,Device!E:Q,13,0),10)</f>
        <v>#N/A</v>
      </c>
      <c r="R5" s="60" t="e">
        <f>MID(VLOOKUP(K5,Device!E:Q,13,0),14,4)</f>
        <v>#N/A</v>
      </c>
      <c r="S5" s="88">
        <v>4600001551</v>
      </c>
      <c r="T5" s="60" t="s">
        <v>203</v>
      </c>
      <c r="U5" s="60" t="e">
        <f>VLOOKUP(K5,Device!E:AH,30,0)</f>
        <v>#N/A</v>
      </c>
      <c r="V5" s="60" t="e">
        <f>VLOOKUP(K5,Device!E:J,6,0)</f>
        <v>#N/A</v>
      </c>
      <c r="W5" s="60" t="str">
        <f>IFERROR(IF(IFERROR(VLOOKUP(IFERROR(LEFT(F5,FIND("=",F5,1)-1),F5),DIE!A:Z,26,0),IFERROR(VLOOKUP(IFERROR(LEFT(F5,FIND("=",F5,1)-1),F5),PRE!A:AB,28,0),IFERROR(VLOOKUP(IFERROR(LEFT(F5,FIND("=",F5,1)-1),F5),ASM!A:AB,28,0),VLOOKUP(IFERROR(LEFT(F5,FIND("=",F5,1)-1),F5),TEST!A:AZ,28,0))))=L5,"Y","Recheck"),"Recheck")</f>
        <v>Recheck</v>
      </c>
      <c r="X5" s="1" t="e">
        <f>IF(E5=Device!G90,"Y","N")</f>
        <v>#N/A</v>
      </c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  <c r="ALZ5" s="8"/>
      <c r="AMA5" s="8"/>
      <c r="AMB5" s="8"/>
      <c r="AMC5" s="8"/>
      <c r="AMD5" s="8"/>
      <c r="AME5" s="8"/>
      <c r="AMF5" s="8"/>
      <c r="AMG5" s="8"/>
      <c r="AMH5" s="8"/>
      <c r="AMI5" s="8"/>
      <c r="AMJ5" s="8"/>
      <c r="AMK5" s="8"/>
      <c r="AML5" s="8"/>
      <c r="AMM5" s="8"/>
      <c r="AMN5" s="8"/>
      <c r="AMO5" s="8"/>
      <c r="AMP5" s="8"/>
      <c r="AMQ5" s="8"/>
      <c r="AMR5" s="8"/>
      <c r="AMS5" s="8"/>
      <c r="AMT5" s="8"/>
      <c r="AMU5" s="8"/>
      <c r="AMV5" s="8"/>
      <c r="AMW5" s="8"/>
      <c r="AMX5" s="8"/>
      <c r="AMY5" s="8"/>
      <c r="AMZ5" s="8"/>
      <c r="ANA5" s="8"/>
      <c r="ANB5" s="8"/>
      <c r="ANC5" s="8"/>
      <c r="AND5" s="8"/>
      <c r="ANE5" s="8"/>
      <c r="ANF5" s="8"/>
      <c r="ANG5" s="8"/>
      <c r="ANH5" s="8"/>
      <c r="ANI5" s="8"/>
      <c r="ANJ5" s="8"/>
      <c r="ANK5" s="8"/>
      <c r="ANL5" s="8"/>
      <c r="ANM5" s="8"/>
      <c r="ANN5" s="8"/>
      <c r="ANO5" s="8"/>
      <c r="ANP5" s="8"/>
      <c r="ANQ5" s="8"/>
      <c r="ANR5" s="8"/>
      <c r="ANS5" s="8"/>
      <c r="ANT5" s="8"/>
      <c r="ANU5" s="8"/>
      <c r="ANV5" s="8"/>
      <c r="ANW5" s="8"/>
      <c r="ANX5" s="8"/>
      <c r="ANY5" s="8"/>
      <c r="ANZ5" s="8"/>
      <c r="AOA5" s="8"/>
      <c r="AOB5" s="8"/>
      <c r="AOC5" s="8"/>
      <c r="AOD5" s="8"/>
      <c r="AOE5" s="8"/>
      <c r="AOF5" s="8"/>
      <c r="AOG5" s="8"/>
      <c r="AOH5" s="8"/>
      <c r="AOI5" s="8"/>
      <c r="AOJ5" s="8"/>
      <c r="AOK5" s="8"/>
      <c r="AOL5" s="8"/>
      <c r="AOM5" s="8"/>
      <c r="AON5" s="8"/>
      <c r="AOO5" s="8"/>
      <c r="AOP5" s="8"/>
      <c r="AOQ5" s="8"/>
      <c r="AOR5" s="8"/>
      <c r="AOS5" s="8"/>
      <c r="AOT5" s="8"/>
      <c r="AOU5" s="8"/>
      <c r="AOV5" s="8"/>
      <c r="AOW5" s="8"/>
      <c r="AOX5" s="8"/>
      <c r="AOY5" s="8"/>
      <c r="AOZ5" s="8"/>
      <c r="APA5" s="8"/>
      <c r="APB5" s="8"/>
      <c r="APC5" s="8"/>
      <c r="APD5" s="8"/>
      <c r="APE5" s="8"/>
      <c r="APF5" s="8"/>
      <c r="APG5" s="8"/>
      <c r="APH5" s="8"/>
      <c r="API5" s="8"/>
      <c r="APJ5" s="8"/>
      <c r="APK5" s="8"/>
      <c r="APL5" s="8"/>
      <c r="APM5" s="8"/>
      <c r="APN5" s="8"/>
      <c r="APO5" s="8"/>
      <c r="APP5" s="8"/>
      <c r="APQ5" s="8"/>
      <c r="APR5" s="8"/>
      <c r="APS5" s="8"/>
      <c r="APT5" s="8"/>
      <c r="APU5" s="8"/>
      <c r="APV5" s="8"/>
      <c r="APW5" s="8"/>
      <c r="APX5" s="8"/>
      <c r="APY5" s="8"/>
      <c r="APZ5" s="8"/>
      <c r="AQA5" s="8"/>
      <c r="AQB5" s="8"/>
      <c r="AQC5" s="8"/>
      <c r="AQD5" s="8"/>
      <c r="AQE5" s="8"/>
      <c r="AQF5" s="8"/>
      <c r="AQG5" s="8"/>
      <c r="AQH5" s="8"/>
      <c r="AQI5" s="8"/>
      <c r="AQJ5" s="8"/>
      <c r="AQK5" s="8"/>
      <c r="AQL5" s="8"/>
      <c r="AQM5" s="8"/>
      <c r="AQN5" s="8"/>
      <c r="AQO5" s="8"/>
      <c r="AQP5" s="8"/>
      <c r="AQQ5" s="8"/>
      <c r="AQR5" s="8"/>
      <c r="AQS5" s="8"/>
      <c r="AQT5" s="8"/>
      <c r="AQU5" s="8"/>
      <c r="AQV5" s="8"/>
      <c r="AQW5" s="8"/>
      <c r="AQX5" s="8"/>
      <c r="AQY5" s="8"/>
      <c r="AQZ5" s="8"/>
      <c r="ARA5" s="8"/>
      <c r="ARB5" s="8"/>
      <c r="ARC5" s="8"/>
      <c r="ARD5" s="8"/>
      <c r="ARE5" s="8"/>
      <c r="ARF5" s="8"/>
      <c r="ARG5" s="8"/>
      <c r="ARH5" s="8"/>
      <c r="ARI5" s="8"/>
      <c r="ARJ5" s="8"/>
      <c r="ARK5" s="8"/>
      <c r="ARL5" s="8"/>
      <c r="ARM5" s="8"/>
      <c r="ARN5" s="8"/>
      <c r="ARO5" s="8"/>
      <c r="ARP5" s="8"/>
      <c r="ARQ5" s="8"/>
      <c r="ARR5" s="8"/>
      <c r="ARS5" s="8"/>
      <c r="ART5" s="8"/>
      <c r="ARU5" s="8"/>
      <c r="ARV5" s="8"/>
      <c r="ARW5" s="8"/>
      <c r="ARX5" s="8"/>
      <c r="ARY5" s="8"/>
      <c r="ARZ5" s="8"/>
      <c r="ASA5" s="8"/>
      <c r="ASB5" s="8"/>
      <c r="ASC5" s="8"/>
      <c r="ASD5" s="8"/>
      <c r="ASE5" s="8"/>
      <c r="ASF5" s="8"/>
      <c r="ASG5" s="8"/>
      <c r="ASH5" s="8"/>
      <c r="ASI5" s="8"/>
      <c r="ASJ5" s="8"/>
      <c r="ASK5" s="8"/>
      <c r="ASL5" s="8"/>
      <c r="ASM5" s="8"/>
      <c r="ASN5" s="8"/>
      <c r="ASO5" s="8"/>
      <c r="ASP5" s="8"/>
      <c r="ASQ5" s="8"/>
      <c r="ASR5" s="8"/>
      <c r="ASS5" s="8"/>
      <c r="AST5" s="8"/>
      <c r="ASU5" s="8"/>
      <c r="ASV5" s="8"/>
      <c r="ASW5" s="8"/>
      <c r="ASX5" s="8"/>
      <c r="ASY5" s="8"/>
      <c r="ASZ5" s="8"/>
      <c r="ATA5" s="8"/>
      <c r="ATB5" s="8"/>
      <c r="ATC5" s="8"/>
      <c r="ATD5" s="8"/>
      <c r="ATE5" s="8"/>
      <c r="ATF5" s="8"/>
      <c r="ATG5" s="8"/>
      <c r="ATH5" s="8"/>
      <c r="ATI5" s="8"/>
      <c r="ATJ5" s="8"/>
      <c r="ATK5" s="8"/>
      <c r="ATL5" s="8"/>
      <c r="ATM5" s="8"/>
      <c r="ATN5" s="8"/>
      <c r="ATO5" s="8"/>
      <c r="ATP5" s="8"/>
      <c r="ATQ5" s="8"/>
      <c r="ATR5" s="8"/>
      <c r="ATS5" s="8"/>
      <c r="ATT5" s="8"/>
      <c r="ATU5" s="8"/>
      <c r="ATV5" s="8"/>
      <c r="ATW5" s="8"/>
      <c r="ATX5" s="8"/>
      <c r="ATY5" s="8"/>
      <c r="ATZ5" s="8"/>
      <c r="AUA5" s="8"/>
      <c r="AUB5" s="8"/>
      <c r="AUC5" s="8"/>
      <c r="AUD5" s="8"/>
      <c r="AUE5" s="8"/>
      <c r="AUF5" s="8"/>
      <c r="AUG5" s="8"/>
      <c r="AUH5" s="8"/>
      <c r="AUI5" s="8"/>
      <c r="AUJ5" s="8"/>
      <c r="AUK5" s="8"/>
      <c r="AUL5" s="8"/>
      <c r="AUM5" s="8"/>
      <c r="AUN5" s="8"/>
      <c r="AUO5" s="8"/>
      <c r="AUP5" s="8"/>
      <c r="AUQ5" s="8"/>
      <c r="AUR5" s="8"/>
      <c r="AUS5" s="8"/>
      <c r="AUT5" s="8"/>
      <c r="AUU5" s="8"/>
      <c r="AUV5" s="8"/>
      <c r="AUW5" s="8"/>
      <c r="AUX5" s="8"/>
      <c r="AUY5" s="8"/>
      <c r="AUZ5" s="8"/>
      <c r="AVA5" s="8"/>
      <c r="AVB5" s="8"/>
      <c r="AVC5" s="8"/>
      <c r="AVD5" s="8"/>
      <c r="AVE5" s="8"/>
      <c r="AVF5" s="8"/>
      <c r="AVG5" s="8"/>
      <c r="AVH5" s="8"/>
      <c r="AVI5" s="8"/>
      <c r="AVJ5" s="8"/>
      <c r="AVK5" s="8"/>
      <c r="AVL5" s="8"/>
      <c r="AVM5" s="8"/>
      <c r="AVN5" s="8"/>
      <c r="AVO5" s="8"/>
      <c r="AVP5" s="8"/>
      <c r="AVQ5" s="8"/>
      <c r="AVR5" s="8"/>
      <c r="AVS5" s="8"/>
      <c r="AVT5" s="8"/>
      <c r="AVU5" s="8"/>
      <c r="AVV5" s="8"/>
      <c r="AVW5" s="8"/>
      <c r="AVX5" s="8"/>
      <c r="AVY5" s="8"/>
      <c r="AVZ5" s="8"/>
      <c r="AWA5" s="8"/>
      <c r="AWB5" s="8"/>
      <c r="AWC5" s="8"/>
      <c r="AWD5" s="8"/>
      <c r="AWE5" s="8"/>
      <c r="AWF5" s="8"/>
      <c r="AWG5" s="8"/>
      <c r="AWH5" s="8"/>
      <c r="AWI5" s="8"/>
      <c r="AWJ5" s="8"/>
      <c r="AWK5" s="8"/>
      <c r="AWL5" s="8"/>
      <c r="AWM5" s="8"/>
      <c r="AWN5" s="8"/>
      <c r="AWO5" s="8"/>
      <c r="AWP5" s="8"/>
      <c r="AWQ5" s="8"/>
      <c r="AWR5" s="8"/>
      <c r="AWS5" s="8"/>
      <c r="AWT5" s="8"/>
      <c r="AWU5" s="8"/>
      <c r="AWV5" s="8"/>
      <c r="AWW5" s="8"/>
      <c r="AWX5" s="8"/>
      <c r="AWY5" s="8"/>
      <c r="AWZ5" s="8"/>
      <c r="AXA5" s="8"/>
      <c r="AXB5" s="8"/>
      <c r="AXC5" s="8"/>
      <c r="AXD5" s="8"/>
      <c r="AXE5" s="8"/>
      <c r="AXF5" s="8"/>
      <c r="AXG5" s="8"/>
      <c r="AXH5" s="8"/>
      <c r="AXI5" s="8"/>
      <c r="AXJ5" s="8"/>
      <c r="AXK5" s="8"/>
      <c r="AXL5" s="8"/>
      <c r="AXM5" s="8"/>
      <c r="AXN5" s="8"/>
      <c r="AXO5" s="8"/>
      <c r="AXP5" s="8"/>
      <c r="AXQ5" s="8"/>
      <c r="AXR5" s="8"/>
      <c r="AXS5" s="8"/>
      <c r="AXT5" s="8"/>
      <c r="AXU5" s="8"/>
      <c r="AXV5" s="8"/>
      <c r="AXW5" s="8"/>
      <c r="AXX5" s="8"/>
      <c r="AXY5" s="8"/>
      <c r="AXZ5" s="8"/>
      <c r="AYA5" s="8"/>
      <c r="AYB5" s="8"/>
      <c r="AYC5" s="8"/>
      <c r="AYD5" s="8"/>
      <c r="AYE5" s="8"/>
      <c r="AYF5" s="8"/>
      <c r="AYG5" s="8"/>
      <c r="AYH5" s="8"/>
      <c r="AYI5" s="8"/>
      <c r="AYJ5" s="8"/>
      <c r="AYK5" s="8"/>
      <c r="AYL5" s="8"/>
      <c r="AYM5" s="8"/>
      <c r="AYN5" s="8"/>
      <c r="AYO5" s="8"/>
      <c r="AYP5" s="8"/>
      <c r="AYQ5" s="8"/>
      <c r="AYR5" s="8"/>
      <c r="AYS5" s="8"/>
      <c r="AYT5" s="8"/>
      <c r="AYU5" s="8"/>
      <c r="AYV5" s="8"/>
      <c r="AYW5" s="8"/>
      <c r="AYX5" s="8"/>
      <c r="AYY5" s="8"/>
      <c r="AYZ5" s="8"/>
      <c r="AZA5" s="8"/>
      <c r="AZB5" s="8"/>
      <c r="AZC5" s="8"/>
      <c r="AZD5" s="8"/>
      <c r="AZE5" s="8"/>
      <c r="AZF5" s="8"/>
      <c r="AZG5" s="8"/>
      <c r="AZH5" s="8"/>
      <c r="AZI5" s="8"/>
      <c r="AZJ5" s="8"/>
      <c r="AZK5" s="8"/>
      <c r="AZL5" s="8"/>
      <c r="AZM5" s="8"/>
      <c r="AZN5" s="8"/>
      <c r="AZO5" s="8"/>
      <c r="AZP5" s="8"/>
      <c r="AZQ5" s="8"/>
      <c r="AZR5" s="8"/>
      <c r="AZS5" s="8"/>
      <c r="AZT5" s="8"/>
      <c r="AZU5" s="8"/>
      <c r="AZV5" s="8"/>
      <c r="AZW5" s="8"/>
      <c r="AZX5" s="8"/>
      <c r="AZY5" s="8"/>
      <c r="AZZ5" s="8"/>
      <c r="BAA5" s="8"/>
      <c r="BAB5" s="8"/>
      <c r="BAC5" s="8"/>
      <c r="BAD5" s="8"/>
      <c r="BAE5" s="8"/>
      <c r="BAF5" s="8"/>
      <c r="BAG5" s="8"/>
      <c r="BAH5" s="8"/>
      <c r="BAI5" s="8"/>
      <c r="BAJ5" s="8"/>
      <c r="BAK5" s="8"/>
      <c r="BAL5" s="8"/>
      <c r="BAM5" s="8"/>
      <c r="BAN5" s="8"/>
      <c r="BAO5" s="8"/>
      <c r="BAP5" s="8"/>
      <c r="BAQ5" s="8"/>
      <c r="BAR5" s="8"/>
      <c r="BAS5" s="8"/>
      <c r="BAT5" s="8"/>
      <c r="BAU5" s="8"/>
      <c r="BAV5" s="8"/>
      <c r="BAW5" s="8"/>
      <c r="BAX5" s="8"/>
      <c r="BAY5" s="8"/>
      <c r="BAZ5" s="8"/>
      <c r="BBA5" s="8"/>
      <c r="BBB5" s="8"/>
      <c r="BBC5" s="8"/>
      <c r="BBD5" s="8"/>
      <c r="BBE5" s="8"/>
      <c r="BBF5" s="8"/>
      <c r="BBG5" s="8"/>
      <c r="BBH5" s="8"/>
      <c r="BBI5" s="8"/>
      <c r="BBJ5" s="8"/>
      <c r="BBK5" s="8"/>
      <c r="BBL5" s="8"/>
      <c r="BBM5" s="8"/>
      <c r="BBN5" s="8"/>
      <c r="BBO5" s="8"/>
      <c r="BBP5" s="8"/>
      <c r="BBQ5" s="8"/>
      <c r="BBR5" s="8"/>
      <c r="BBS5" s="8"/>
      <c r="BBT5" s="8"/>
      <c r="BBU5" s="8"/>
      <c r="BBV5" s="8"/>
      <c r="BBW5" s="8"/>
      <c r="BBX5" s="8"/>
      <c r="BBY5" s="8"/>
      <c r="BBZ5" s="8"/>
      <c r="BCA5" s="8"/>
      <c r="BCB5" s="8"/>
      <c r="BCC5" s="8"/>
      <c r="BCD5" s="8"/>
      <c r="BCE5" s="8"/>
      <c r="BCF5" s="8"/>
      <c r="BCG5" s="8"/>
      <c r="BCH5" s="8"/>
      <c r="BCI5" s="8"/>
      <c r="BCJ5" s="8"/>
      <c r="BCK5" s="8"/>
      <c r="BCL5" s="8"/>
      <c r="BCM5" s="8"/>
      <c r="BCN5" s="8"/>
      <c r="BCO5" s="8"/>
      <c r="BCP5" s="8"/>
      <c r="BCQ5" s="8"/>
      <c r="BCR5" s="8"/>
      <c r="BCS5" s="8"/>
      <c r="BCT5" s="8"/>
      <c r="BCU5" s="8"/>
      <c r="BCV5" s="8"/>
      <c r="BCW5" s="8"/>
      <c r="BCX5" s="8"/>
      <c r="BCY5" s="8"/>
      <c r="BCZ5" s="8"/>
      <c r="BDA5" s="8"/>
      <c r="BDB5" s="8"/>
      <c r="BDC5" s="8"/>
      <c r="BDD5" s="8"/>
      <c r="BDE5" s="8"/>
      <c r="BDF5" s="8"/>
      <c r="BDG5" s="8"/>
      <c r="BDH5" s="8"/>
      <c r="BDI5" s="8"/>
      <c r="BDJ5" s="8"/>
      <c r="BDK5" s="8"/>
      <c r="BDL5" s="8"/>
      <c r="BDM5" s="8"/>
      <c r="BDN5" s="8"/>
      <c r="BDO5" s="8"/>
      <c r="BDP5" s="8"/>
      <c r="BDQ5" s="8"/>
      <c r="BDR5" s="8"/>
      <c r="BDS5" s="8"/>
      <c r="BDT5" s="8"/>
      <c r="BDU5" s="8"/>
      <c r="BDV5" s="8"/>
      <c r="BDW5" s="8"/>
      <c r="BDX5" s="8"/>
      <c r="BDY5" s="8"/>
      <c r="BDZ5" s="8"/>
      <c r="BEA5" s="8"/>
      <c r="BEB5" s="8"/>
      <c r="BEC5" s="8"/>
      <c r="BED5" s="8"/>
      <c r="BEE5" s="8"/>
      <c r="BEF5" s="8"/>
      <c r="BEG5" s="8"/>
      <c r="BEH5" s="8"/>
      <c r="BEI5" s="8"/>
      <c r="BEJ5" s="8"/>
      <c r="BEK5" s="8"/>
      <c r="BEL5" s="8"/>
      <c r="BEM5" s="8"/>
      <c r="BEN5" s="8"/>
      <c r="BEO5" s="8"/>
      <c r="BEP5" s="8"/>
      <c r="BEQ5" s="8"/>
      <c r="BER5" s="8"/>
      <c r="BES5" s="8"/>
      <c r="BET5" s="8"/>
      <c r="BEU5" s="8"/>
      <c r="BEV5" s="8"/>
      <c r="BEW5" s="8"/>
      <c r="BEX5" s="8"/>
      <c r="BEY5" s="8"/>
      <c r="BEZ5" s="8"/>
      <c r="BFA5" s="8"/>
      <c r="BFB5" s="8"/>
      <c r="BFC5" s="8"/>
      <c r="BFD5" s="8"/>
      <c r="BFE5" s="8"/>
      <c r="BFF5" s="8"/>
      <c r="BFG5" s="8"/>
      <c r="BFH5" s="8"/>
      <c r="BFI5" s="8"/>
      <c r="BFJ5" s="8"/>
      <c r="BFK5" s="8"/>
      <c r="BFL5" s="8"/>
      <c r="BFM5" s="8"/>
      <c r="BFN5" s="8"/>
      <c r="BFO5" s="8"/>
      <c r="BFP5" s="8"/>
      <c r="BFQ5" s="8"/>
      <c r="BFR5" s="8"/>
      <c r="BFS5" s="8"/>
      <c r="BFT5" s="8"/>
      <c r="BFU5" s="8"/>
      <c r="BFV5" s="8"/>
      <c r="BFW5" s="8"/>
      <c r="BFX5" s="8"/>
      <c r="BFY5" s="8"/>
      <c r="BFZ5" s="8"/>
      <c r="BGA5" s="8"/>
      <c r="BGB5" s="8"/>
      <c r="BGC5" s="8"/>
      <c r="BGD5" s="8"/>
      <c r="BGE5" s="8"/>
      <c r="BGF5" s="8"/>
      <c r="BGG5" s="8"/>
      <c r="BGH5" s="8"/>
      <c r="BGI5" s="8"/>
      <c r="BGJ5" s="8"/>
      <c r="BGK5" s="8"/>
      <c r="BGL5" s="8"/>
      <c r="BGM5" s="8"/>
      <c r="BGN5" s="8"/>
      <c r="BGO5" s="8"/>
      <c r="BGP5" s="8"/>
      <c r="BGQ5" s="8"/>
      <c r="BGR5" s="8"/>
      <c r="BGS5" s="8"/>
      <c r="BGT5" s="8"/>
      <c r="BGU5" s="8"/>
      <c r="BGV5" s="8"/>
      <c r="BGW5" s="8"/>
      <c r="BGX5" s="8"/>
      <c r="BGY5" s="8"/>
      <c r="BGZ5" s="8"/>
      <c r="BHA5" s="8"/>
      <c r="BHB5" s="8"/>
      <c r="BHC5" s="8"/>
      <c r="BHD5" s="8"/>
      <c r="BHE5" s="8"/>
      <c r="BHF5" s="8"/>
      <c r="BHG5" s="8"/>
      <c r="BHH5" s="8"/>
      <c r="BHI5" s="8"/>
      <c r="BHJ5" s="8"/>
      <c r="BHK5" s="8"/>
      <c r="BHL5" s="8"/>
      <c r="BHM5" s="8"/>
      <c r="BHN5" s="8"/>
      <c r="BHO5" s="8"/>
      <c r="BHP5" s="8"/>
      <c r="BHQ5" s="8"/>
      <c r="BHR5" s="8"/>
      <c r="BHS5" s="8"/>
      <c r="BHT5" s="8"/>
      <c r="BHU5" s="8"/>
      <c r="BHV5" s="8"/>
      <c r="BHW5" s="8"/>
      <c r="BHX5" s="8"/>
      <c r="BHY5" s="8"/>
      <c r="BHZ5" s="8"/>
      <c r="BIA5" s="8"/>
      <c r="BIB5" s="8"/>
      <c r="BIC5" s="8"/>
      <c r="BID5" s="8"/>
      <c r="BIE5" s="8"/>
      <c r="BIF5" s="8"/>
      <c r="BIG5" s="8"/>
      <c r="BIH5" s="8"/>
      <c r="BII5" s="8"/>
      <c r="BIJ5" s="8"/>
      <c r="BIK5" s="8"/>
      <c r="BIL5" s="8"/>
      <c r="BIM5" s="8"/>
      <c r="BIN5" s="8"/>
      <c r="BIO5" s="8"/>
      <c r="BIP5" s="8"/>
      <c r="BIQ5" s="8"/>
      <c r="BIR5" s="8"/>
      <c r="BIS5" s="8"/>
      <c r="BIT5" s="8"/>
      <c r="BIU5" s="8"/>
      <c r="BIV5" s="8"/>
      <c r="BIW5" s="8"/>
      <c r="BIX5" s="8"/>
      <c r="BIY5" s="8"/>
      <c r="BIZ5" s="8"/>
      <c r="BJA5" s="8"/>
      <c r="BJB5" s="8"/>
      <c r="BJC5" s="8"/>
      <c r="BJD5" s="8"/>
      <c r="BJE5" s="8"/>
      <c r="BJF5" s="8"/>
      <c r="BJG5" s="8"/>
      <c r="BJH5" s="8"/>
      <c r="BJI5" s="8"/>
      <c r="BJJ5" s="8"/>
      <c r="BJK5" s="8"/>
      <c r="BJL5" s="8"/>
      <c r="BJM5" s="8"/>
      <c r="BJN5" s="8"/>
      <c r="BJO5" s="8"/>
      <c r="BJP5" s="8"/>
      <c r="BJQ5" s="8"/>
      <c r="BJR5" s="8"/>
      <c r="BJS5" s="8"/>
      <c r="BJT5" s="8"/>
      <c r="BJU5" s="8"/>
      <c r="BJV5" s="8"/>
      <c r="BJW5" s="8"/>
      <c r="BJX5" s="8"/>
      <c r="BJY5" s="8"/>
      <c r="BJZ5" s="8"/>
      <c r="BKA5" s="8"/>
      <c r="BKB5" s="8"/>
      <c r="BKC5" s="8"/>
      <c r="BKD5" s="8"/>
      <c r="BKE5" s="8"/>
      <c r="BKF5" s="8"/>
      <c r="BKG5" s="8"/>
      <c r="BKH5" s="8"/>
      <c r="BKI5" s="8"/>
      <c r="BKJ5" s="8"/>
      <c r="BKK5" s="8"/>
      <c r="BKL5" s="8"/>
      <c r="BKM5" s="8"/>
      <c r="BKN5" s="8"/>
      <c r="BKO5" s="8"/>
      <c r="BKP5" s="8"/>
      <c r="BKQ5" s="8"/>
      <c r="BKR5" s="8"/>
      <c r="BKS5" s="8"/>
      <c r="BKT5" s="8"/>
      <c r="BKU5" s="8"/>
      <c r="BKV5" s="8"/>
      <c r="BKW5" s="8"/>
      <c r="BKX5" s="8"/>
      <c r="BKY5" s="8"/>
      <c r="BKZ5" s="8"/>
      <c r="BLA5" s="8"/>
      <c r="BLB5" s="8"/>
      <c r="BLC5" s="8"/>
      <c r="BLD5" s="8"/>
      <c r="BLE5" s="8"/>
      <c r="BLF5" s="8"/>
      <c r="BLG5" s="8"/>
      <c r="BLH5" s="8"/>
      <c r="BLI5" s="8"/>
      <c r="BLJ5" s="8"/>
      <c r="BLK5" s="8"/>
      <c r="BLL5" s="8"/>
      <c r="BLM5" s="8"/>
      <c r="BLN5" s="8"/>
      <c r="BLO5" s="8"/>
      <c r="BLP5" s="8"/>
      <c r="BLQ5" s="8"/>
      <c r="BLR5" s="8"/>
      <c r="BLS5" s="8"/>
      <c r="BLT5" s="8"/>
      <c r="BLU5" s="8"/>
      <c r="BLV5" s="8"/>
      <c r="BLW5" s="8"/>
      <c r="BLX5" s="8"/>
      <c r="BLY5" s="8"/>
      <c r="BLZ5" s="8"/>
      <c r="BMA5" s="8"/>
      <c r="BMB5" s="8"/>
      <c r="BMC5" s="8"/>
      <c r="BMD5" s="8"/>
      <c r="BME5" s="8"/>
      <c r="BMF5" s="8"/>
      <c r="BMG5" s="8"/>
      <c r="BMH5" s="8"/>
      <c r="BMI5" s="8"/>
      <c r="BMJ5" s="8"/>
      <c r="BMK5" s="8"/>
      <c r="BML5" s="8"/>
      <c r="BMM5" s="8"/>
      <c r="BMN5" s="8"/>
      <c r="BMO5" s="8"/>
      <c r="BMP5" s="8"/>
      <c r="BMQ5" s="8"/>
      <c r="BMR5" s="8"/>
      <c r="BMS5" s="8"/>
      <c r="BMT5" s="8"/>
      <c r="BMU5" s="8"/>
      <c r="BMV5" s="8"/>
      <c r="BMW5" s="8"/>
      <c r="BMX5" s="8"/>
      <c r="BMY5" s="8"/>
      <c r="BMZ5" s="8"/>
      <c r="BNA5" s="8"/>
      <c r="BNB5" s="8"/>
      <c r="BNC5" s="8"/>
      <c r="BND5" s="8"/>
      <c r="BNE5" s="8"/>
      <c r="BNF5" s="8"/>
      <c r="BNG5" s="8"/>
      <c r="BNH5" s="8"/>
      <c r="BNI5" s="8"/>
      <c r="BNJ5" s="8"/>
      <c r="BNK5" s="8"/>
      <c r="BNL5" s="8"/>
      <c r="BNM5" s="8"/>
      <c r="BNN5" s="8"/>
      <c r="BNO5" s="8"/>
      <c r="BNP5" s="8"/>
      <c r="BNQ5" s="8"/>
      <c r="BNR5" s="8"/>
      <c r="BNS5" s="8"/>
      <c r="BNT5" s="8"/>
      <c r="BNU5" s="8"/>
      <c r="BNV5" s="8"/>
      <c r="BNW5" s="8"/>
      <c r="BNX5" s="8"/>
      <c r="BNY5" s="8"/>
      <c r="BNZ5" s="8"/>
      <c r="BOA5" s="8"/>
      <c r="BOB5" s="8"/>
      <c r="BOC5" s="8"/>
      <c r="BOD5" s="8"/>
      <c r="BOE5" s="8"/>
      <c r="BOF5" s="8"/>
      <c r="BOG5" s="8"/>
      <c r="BOH5" s="8"/>
      <c r="BOI5" s="8"/>
      <c r="BOJ5" s="8"/>
      <c r="BOK5" s="8"/>
      <c r="BOL5" s="8"/>
      <c r="BOM5" s="8"/>
      <c r="BON5" s="8"/>
      <c r="BOO5" s="8"/>
      <c r="BOP5" s="8"/>
      <c r="BOQ5" s="8"/>
      <c r="BOR5" s="8"/>
      <c r="BOS5" s="8"/>
      <c r="BOT5" s="8"/>
      <c r="BOU5" s="8"/>
      <c r="BOV5" s="8"/>
      <c r="BOW5" s="8"/>
      <c r="BOX5" s="8"/>
      <c r="BOY5" s="8"/>
      <c r="BOZ5" s="8"/>
      <c r="BPA5" s="8"/>
      <c r="BPB5" s="8"/>
      <c r="BPC5" s="8"/>
      <c r="BPD5" s="8"/>
      <c r="BPE5" s="8"/>
      <c r="BPF5" s="8"/>
      <c r="BPG5" s="8"/>
      <c r="BPH5" s="8"/>
      <c r="BPI5" s="8"/>
      <c r="BPJ5" s="8"/>
      <c r="BPK5" s="8"/>
      <c r="BPL5" s="8"/>
      <c r="BPM5" s="8"/>
      <c r="BPN5" s="8"/>
      <c r="BPO5" s="8"/>
      <c r="BPP5" s="8"/>
      <c r="BPQ5" s="8"/>
      <c r="BPR5" s="8"/>
      <c r="BPS5" s="8"/>
      <c r="BPT5" s="8"/>
      <c r="BPU5" s="8"/>
      <c r="BPV5" s="8"/>
      <c r="BPW5" s="8"/>
      <c r="BPX5" s="8"/>
      <c r="BPY5" s="8"/>
      <c r="BPZ5" s="8"/>
      <c r="BQA5" s="8"/>
      <c r="BQB5" s="8"/>
      <c r="BQC5" s="8"/>
      <c r="BQD5" s="8"/>
      <c r="BQE5" s="8"/>
      <c r="BQF5" s="8"/>
      <c r="BQG5" s="8"/>
      <c r="BQH5" s="8"/>
      <c r="BQI5" s="8"/>
      <c r="BQJ5" s="8"/>
      <c r="BQK5" s="8"/>
      <c r="BQL5" s="8"/>
      <c r="BQM5" s="8"/>
      <c r="BQN5" s="8"/>
      <c r="BQO5" s="8"/>
      <c r="BQP5" s="8"/>
      <c r="BQQ5" s="8"/>
      <c r="BQR5" s="8"/>
      <c r="BQS5" s="8"/>
      <c r="BQT5" s="8"/>
      <c r="BQU5" s="8"/>
      <c r="BQV5" s="8"/>
      <c r="BQW5" s="8"/>
      <c r="BQX5" s="8"/>
      <c r="BQY5" s="8"/>
      <c r="BQZ5" s="8"/>
      <c r="BRA5" s="8"/>
      <c r="BRB5" s="8"/>
      <c r="BRC5" s="8"/>
      <c r="BRD5" s="8"/>
      <c r="BRE5" s="8"/>
      <c r="BRF5" s="8"/>
      <c r="BRG5" s="8"/>
      <c r="BRH5" s="8"/>
      <c r="BRI5" s="8"/>
      <c r="BRJ5" s="8"/>
      <c r="BRK5" s="8"/>
      <c r="BRL5" s="8"/>
      <c r="BRM5" s="8"/>
      <c r="BRN5" s="8"/>
      <c r="BRO5" s="8"/>
      <c r="BRP5" s="8"/>
      <c r="BRQ5" s="8"/>
      <c r="BRR5" s="8"/>
      <c r="BRS5" s="8"/>
      <c r="BRT5" s="8"/>
      <c r="BRU5" s="8"/>
      <c r="BRV5" s="8"/>
      <c r="BRW5" s="8"/>
      <c r="BRX5" s="8"/>
      <c r="BRY5" s="8"/>
      <c r="BRZ5" s="8"/>
      <c r="BSA5" s="8"/>
      <c r="BSB5" s="8"/>
      <c r="BSC5" s="8"/>
      <c r="BSD5" s="8"/>
      <c r="BSE5" s="8"/>
      <c r="BSF5" s="8"/>
      <c r="BSG5" s="8"/>
      <c r="BSH5" s="8"/>
      <c r="BSI5" s="8"/>
      <c r="BSJ5" s="8"/>
      <c r="BSK5" s="8"/>
      <c r="BSL5" s="8"/>
      <c r="BSM5" s="8"/>
      <c r="BSN5" s="8"/>
      <c r="BSO5" s="8"/>
      <c r="BSP5" s="8"/>
      <c r="BSQ5" s="8"/>
      <c r="BSR5" s="8"/>
      <c r="BSS5" s="8"/>
      <c r="BST5" s="8"/>
      <c r="BSU5" s="8"/>
      <c r="BSV5" s="8"/>
      <c r="BSW5" s="8"/>
      <c r="BSX5" s="8"/>
      <c r="BSY5" s="8"/>
      <c r="BSZ5" s="8"/>
      <c r="BTA5" s="8"/>
      <c r="BTB5" s="8"/>
      <c r="BTC5" s="8"/>
      <c r="BTD5" s="8"/>
      <c r="BTE5" s="8"/>
      <c r="BTF5" s="8"/>
      <c r="BTG5" s="8"/>
      <c r="BTH5" s="8"/>
      <c r="BTI5" s="8"/>
      <c r="BTJ5" s="8"/>
      <c r="BTK5" s="8"/>
      <c r="BTL5" s="8"/>
      <c r="BTM5" s="8"/>
      <c r="BTN5" s="8"/>
      <c r="BTO5" s="8"/>
      <c r="BTP5" s="8"/>
      <c r="BTQ5" s="8"/>
      <c r="BTR5" s="8"/>
      <c r="BTS5" s="8"/>
      <c r="BTT5" s="8"/>
      <c r="BTU5" s="8"/>
      <c r="BTV5" s="8"/>
      <c r="BTW5" s="8"/>
      <c r="BTX5" s="8"/>
      <c r="BTY5" s="8"/>
      <c r="BTZ5" s="8"/>
      <c r="BUA5" s="8"/>
      <c r="BUB5" s="8"/>
      <c r="BUC5" s="8"/>
      <c r="BUD5" s="8"/>
      <c r="BUE5" s="8"/>
      <c r="BUF5" s="8"/>
      <c r="BUG5" s="8"/>
      <c r="BUH5" s="8"/>
      <c r="BUI5" s="8"/>
      <c r="BUJ5" s="8"/>
      <c r="BUK5" s="8"/>
      <c r="BUL5" s="8"/>
      <c r="BUM5" s="8"/>
      <c r="BUN5" s="8"/>
      <c r="BUO5" s="8"/>
      <c r="BUP5" s="8"/>
      <c r="BUQ5" s="8"/>
      <c r="BUR5" s="8"/>
      <c r="BUS5" s="8"/>
      <c r="BUT5" s="8"/>
      <c r="BUU5" s="8"/>
      <c r="BUV5" s="8"/>
      <c r="BUW5" s="8"/>
      <c r="BUX5" s="8"/>
      <c r="BUY5" s="8"/>
      <c r="BUZ5" s="8"/>
      <c r="BVA5" s="8"/>
      <c r="BVB5" s="8"/>
      <c r="BVC5" s="8"/>
      <c r="BVD5" s="8"/>
      <c r="BVE5" s="8"/>
      <c r="BVF5" s="8"/>
      <c r="BVG5" s="8"/>
      <c r="BVH5" s="8"/>
      <c r="BVI5" s="8"/>
      <c r="BVJ5" s="8"/>
      <c r="BVK5" s="8"/>
      <c r="BVL5" s="8"/>
      <c r="BVM5" s="8"/>
      <c r="BVN5" s="8"/>
      <c r="BVO5" s="8"/>
      <c r="BVP5" s="8"/>
      <c r="BVQ5" s="8"/>
      <c r="BVR5" s="8"/>
      <c r="BVS5" s="8"/>
      <c r="BVT5" s="8"/>
      <c r="BVU5" s="8"/>
      <c r="BVV5" s="8"/>
      <c r="BVW5" s="8"/>
      <c r="BVX5" s="8"/>
      <c r="BVY5" s="8"/>
      <c r="BVZ5" s="8"/>
      <c r="BWA5" s="8"/>
      <c r="BWB5" s="8"/>
      <c r="BWC5" s="8"/>
      <c r="BWD5" s="8"/>
      <c r="BWE5" s="8"/>
      <c r="BWF5" s="8"/>
      <c r="BWG5" s="8"/>
      <c r="BWH5" s="8"/>
      <c r="BWI5" s="8"/>
      <c r="BWJ5" s="8"/>
      <c r="BWK5" s="8"/>
      <c r="BWL5" s="8"/>
      <c r="BWM5" s="8"/>
      <c r="BWN5" s="8"/>
      <c r="BWO5" s="8"/>
      <c r="BWP5" s="8"/>
      <c r="BWQ5" s="8"/>
      <c r="BWR5" s="8"/>
      <c r="BWS5" s="8"/>
      <c r="BWT5" s="8"/>
      <c r="BWU5" s="8"/>
      <c r="BWV5" s="8"/>
      <c r="BWW5" s="8"/>
      <c r="BWX5" s="8"/>
      <c r="BWY5" s="8"/>
      <c r="BWZ5" s="8"/>
      <c r="BXA5" s="8"/>
      <c r="BXB5" s="8"/>
      <c r="BXC5" s="8"/>
      <c r="BXD5" s="8"/>
      <c r="BXE5" s="8"/>
      <c r="BXF5" s="8"/>
      <c r="BXG5" s="8"/>
      <c r="BXH5" s="8"/>
      <c r="BXI5" s="8"/>
      <c r="BXJ5" s="8"/>
      <c r="BXK5" s="8"/>
      <c r="BXL5" s="8"/>
      <c r="BXM5" s="8"/>
      <c r="BXN5" s="8"/>
      <c r="BXO5" s="8"/>
      <c r="BXP5" s="8"/>
      <c r="BXQ5" s="8"/>
      <c r="BXR5" s="8"/>
      <c r="BXS5" s="8"/>
      <c r="BXT5" s="8"/>
      <c r="BXU5" s="8"/>
      <c r="BXV5" s="8"/>
      <c r="BXW5" s="8"/>
      <c r="BXX5" s="8"/>
      <c r="BXY5" s="8"/>
      <c r="BXZ5" s="8"/>
      <c r="BYA5" s="8"/>
      <c r="BYB5" s="8"/>
      <c r="BYC5" s="8"/>
      <c r="BYD5" s="8"/>
      <c r="BYE5" s="8"/>
      <c r="BYF5" s="8"/>
      <c r="BYG5" s="8"/>
      <c r="BYH5" s="8"/>
      <c r="BYI5" s="8"/>
      <c r="BYJ5" s="8"/>
      <c r="BYK5" s="8"/>
      <c r="BYL5" s="8"/>
      <c r="BYM5" s="8"/>
      <c r="BYN5" s="8"/>
      <c r="BYO5" s="8"/>
      <c r="BYP5" s="8"/>
      <c r="BYQ5" s="8"/>
      <c r="BYR5" s="8"/>
      <c r="BYS5" s="8"/>
      <c r="BYT5" s="8"/>
      <c r="BYU5" s="8"/>
      <c r="BYV5" s="8"/>
      <c r="BYW5" s="8"/>
      <c r="BYX5" s="8"/>
      <c r="BYY5" s="8"/>
      <c r="BYZ5" s="8"/>
      <c r="BZA5" s="8"/>
      <c r="BZB5" s="8"/>
      <c r="BZC5" s="8"/>
      <c r="BZD5" s="8"/>
      <c r="BZE5" s="8"/>
      <c r="BZF5" s="8"/>
      <c r="BZG5" s="8"/>
      <c r="BZH5" s="8"/>
      <c r="BZI5" s="8"/>
      <c r="BZJ5" s="8"/>
      <c r="BZK5" s="8"/>
      <c r="BZL5" s="8"/>
      <c r="BZM5" s="8"/>
      <c r="BZN5" s="8"/>
      <c r="BZO5" s="8"/>
      <c r="BZP5" s="8"/>
      <c r="BZQ5" s="8"/>
      <c r="BZR5" s="8"/>
      <c r="BZS5" s="8"/>
      <c r="BZT5" s="8"/>
      <c r="BZU5" s="8"/>
      <c r="BZV5" s="8"/>
      <c r="BZW5" s="8"/>
      <c r="BZX5" s="8"/>
      <c r="BZY5" s="8"/>
      <c r="BZZ5" s="8"/>
      <c r="CAA5" s="8"/>
      <c r="CAB5" s="8"/>
      <c r="CAC5" s="8"/>
      <c r="CAD5" s="8"/>
      <c r="CAE5" s="8"/>
      <c r="CAF5" s="8"/>
      <c r="CAG5" s="8"/>
      <c r="CAH5" s="8"/>
      <c r="CAI5" s="8"/>
      <c r="CAJ5" s="8"/>
      <c r="CAK5" s="8"/>
      <c r="CAL5" s="8"/>
      <c r="CAM5" s="8"/>
      <c r="CAN5" s="8"/>
      <c r="CAO5" s="8"/>
      <c r="CAP5" s="8"/>
      <c r="CAQ5" s="8"/>
      <c r="CAR5" s="8"/>
      <c r="CAS5" s="8"/>
      <c r="CAT5" s="8"/>
      <c r="CAU5" s="8"/>
      <c r="CAV5" s="8"/>
      <c r="CAW5" s="8"/>
      <c r="CAX5" s="8"/>
      <c r="CAY5" s="8"/>
      <c r="CAZ5" s="8"/>
      <c r="CBA5" s="8"/>
      <c r="CBB5" s="8"/>
      <c r="CBC5" s="8"/>
      <c r="CBD5" s="8"/>
      <c r="CBE5" s="8"/>
      <c r="CBF5" s="8"/>
      <c r="CBG5" s="8"/>
      <c r="CBH5" s="8"/>
      <c r="CBI5" s="8"/>
      <c r="CBJ5" s="8"/>
      <c r="CBK5" s="8"/>
      <c r="CBL5" s="8"/>
      <c r="CBM5" s="8"/>
      <c r="CBN5" s="8"/>
      <c r="CBO5" s="8"/>
      <c r="CBP5" s="8"/>
      <c r="CBQ5" s="8"/>
      <c r="CBR5" s="8"/>
      <c r="CBS5" s="8"/>
      <c r="CBT5" s="8"/>
      <c r="CBU5" s="8"/>
      <c r="CBV5" s="8"/>
      <c r="CBW5" s="8"/>
      <c r="CBX5" s="8"/>
      <c r="CBY5" s="8"/>
      <c r="CBZ5" s="8"/>
      <c r="CCA5" s="8"/>
      <c r="CCB5" s="8"/>
      <c r="CCC5" s="8"/>
      <c r="CCD5" s="8"/>
      <c r="CCE5" s="8"/>
      <c r="CCF5" s="8"/>
      <c r="CCG5" s="8"/>
      <c r="CCH5" s="8"/>
      <c r="CCI5" s="8"/>
      <c r="CCJ5" s="8"/>
      <c r="CCK5" s="8"/>
      <c r="CCL5" s="8"/>
      <c r="CCM5" s="8"/>
      <c r="CCN5" s="8"/>
      <c r="CCO5" s="8"/>
      <c r="CCP5" s="8"/>
      <c r="CCQ5" s="8"/>
      <c r="CCR5" s="8"/>
      <c r="CCS5" s="8"/>
      <c r="CCT5" s="8"/>
      <c r="CCU5" s="8"/>
      <c r="CCV5" s="8"/>
      <c r="CCW5" s="8"/>
      <c r="CCX5" s="8"/>
      <c r="CCY5" s="8"/>
      <c r="CCZ5" s="8"/>
      <c r="CDA5" s="8"/>
      <c r="CDB5" s="8"/>
      <c r="CDC5" s="8"/>
      <c r="CDD5" s="8"/>
      <c r="CDE5" s="8"/>
      <c r="CDF5" s="8"/>
      <c r="CDG5" s="8"/>
      <c r="CDH5" s="8"/>
      <c r="CDI5" s="8"/>
      <c r="CDJ5" s="8"/>
      <c r="CDK5" s="8"/>
      <c r="CDL5" s="8"/>
      <c r="CDM5" s="8"/>
      <c r="CDN5" s="8"/>
      <c r="CDO5" s="8"/>
      <c r="CDP5" s="8"/>
      <c r="CDQ5" s="8"/>
      <c r="CDR5" s="8"/>
      <c r="CDS5" s="8"/>
      <c r="CDT5" s="8"/>
      <c r="CDU5" s="8"/>
      <c r="CDV5" s="8"/>
      <c r="CDW5" s="8"/>
      <c r="CDX5" s="8"/>
      <c r="CDY5" s="8"/>
      <c r="CDZ5" s="8"/>
      <c r="CEA5" s="8"/>
      <c r="CEB5" s="8"/>
      <c r="CEC5" s="8"/>
      <c r="CED5" s="8"/>
      <c r="CEE5" s="8"/>
      <c r="CEF5" s="8"/>
      <c r="CEG5" s="8"/>
      <c r="CEH5" s="8"/>
      <c r="CEI5" s="8"/>
      <c r="CEJ5" s="8"/>
      <c r="CEK5" s="8"/>
      <c r="CEL5" s="8"/>
      <c r="CEM5" s="8"/>
      <c r="CEN5" s="8"/>
      <c r="CEO5" s="8"/>
      <c r="CEP5" s="8"/>
      <c r="CEQ5" s="8"/>
      <c r="CER5" s="8"/>
      <c r="CES5" s="8"/>
      <c r="CET5" s="8"/>
      <c r="CEU5" s="8"/>
      <c r="CEV5" s="8"/>
      <c r="CEW5" s="8"/>
      <c r="CEX5" s="8"/>
      <c r="CEY5" s="8"/>
      <c r="CEZ5" s="8"/>
      <c r="CFA5" s="8"/>
      <c r="CFB5" s="8"/>
      <c r="CFC5" s="8"/>
      <c r="CFD5" s="8"/>
      <c r="CFE5" s="8"/>
      <c r="CFF5" s="8"/>
      <c r="CFG5" s="8"/>
      <c r="CFH5" s="8"/>
      <c r="CFI5" s="8"/>
      <c r="CFJ5" s="8"/>
      <c r="CFK5" s="8"/>
      <c r="CFL5" s="8"/>
      <c r="CFM5" s="8"/>
      <c r="CFN5" s="8"/>
      <c r="CFO5" s="8"/>
      <c r="CFP5" s="8"/>
      <c r="CFQ5" s="8"/>
      <c r="CFR5" s="8"/>
      <c r="CFS5" s="8"/>
      <c r="CFT5" s="8"/>
      <c r="CFU5" s="8"/>
      <c r="CFV5" s="8"/>
      <c r="CFW5" s="8"/>
      <c r="CFX5" s="8"/>
      <c r="CFY5" s="8"/>
      <c r="CFZ5" s="8"/>
      <c r="CGA5" s="8"/>
      <c r="CGB5" s="8"/>
      <c r="CGC5" s="8"/>
      <c r="CGD5" s="8"/>
      <c r="CGE5" s="8"/>
      <c r="CGF5" s="8"/>
      <c r="CGG5" s="8"/>
      <c r="CGH5" s="8"/>
      <c r="CGI5" s="8"/>
      <c r="CGJ5" s="8"/>
      <c r="CGK5" s="8"/>
      <c r="CGL5" s="8"/>
      <c r="CGM5" s="8"/>
      <c r="CGN5" s="8"/>
      <c r="CGO5" s="8"/>
      <c r="CGP5" s="8"/>
      <c r="CGQ5" s="8"/>
      <c r="CGR5" s="8"/>
      <c r="CGS5" s="8"/>
      <c r="CGT5" s="8"/>
      <c r="CGU5" s="8"/>
      <c r="CGV5" s="8"/>
      <c r="CGW5" s="8"/>
      <c r="CGX5" s="8"/>
      <c r="CGY5" s="8"/>
      <c r="CGZ5" s="8"/>
      <c r="CHA5" s="8"/>
      <c r="CHB5" s="8"/>
      <c r="CHC5" s="8"/>
      <c r="CHD5" s="8"/>
      <c r="CHE5" s="8"/>
      <c r="CHF5" s="8"/>
      <c r="CHG5" s="8"/>
      <c r="CHH5" s="8"/>
      <c r="CHI5" s="8"/>
      <c r="CHJ5" s="8"/>
      <c r="CHK5" s="8"/>
      <c r="CHL5" s="8"/>
      <c r="CHM5" s="8"/>
      <c r="CHN5" s="8"/>
      <c r="CHO5" s="8"/>
      <c r="CHP5" s="8"/>
      <c r="CHQ5" s="8"/>
      <c r="CHR5" s="8"/>
      <c r="CHS5" s="8"/>
      <c r="CHT5" s="8"/>
      <c r="CHU5" s="8"/>
      <c r="CHV5" s="8"/>
      <c r="CHW5" s="8"/>
      <c r="CHX5" s="8"/>
      <c r="CHY5" s="8"/>
      <c r="CHZ5" s="8"/>
      <c r="CIA5" s="8"/>
      <c r="CIB5" s="8"/>
      <c r="CIC5" s="8"/>
      <c r="CID5" s="8"/>
      <c r="CIE5" s="8"/>
      <c r="CIF5" s="8"/>
      <c r="CIG5" s="8"/>
      <c r="CIH5" s="8"/>
      <c r="CII5" s="8"/>
      <c r="CIJ5" s="8"/>
      <c r="CIK5" s="8"/>
      <c r="CIL5" s="8"/>
      <c r="CIM5" s="8"/>
      <c r="CIN5" s="8"/>
      <c r="CIO5" s="8"/>
      <c r="CIP5" s="8"/>
      <c r="CIQ5" s="8"/>
      <c r="CIR5" s="8"/>
      <c r="CIS5" s="8"/>
      <c r="CIT5" s="8"/>
      <c r="CIU5" s="8"/>
      <c r="CIV5" s="8"/>
      <c r="CIW5" s="8"/>
      <c r="CIX5" s="8"/>
      <c r="CIY5" s="8"/>
      <c r="CIZ5" s="8"/>
      <c r="CJA5" s="8"/>
      <c r="CJB5" s="8"/>
      <c r="CJC5" s="8"/>
      <c r="CJD5" s="8"/>
      <c r="CJE5" s="8"/>
      <c r="CJF5" s="8"/>
      <c r="CJG5" s="8"/>
      <c r="CJH5" s="8"/>
      <c r="CJI5" s="8"/>
      <c r="CJJ5" s="8"/>
      <c r="CJK5" s="8"/>
      <c r="CJL5" s="8"/>
      <c r="CJM5" s="8"/>
      <c r="CJN5" s="8"/>
      <c r="CJO5" s="8"/>
      <c r="CJP5" s="8"/>
      <c r="CJQ5" s="8"/>
      <c r="CJR5" s="8"/>
      <c r="CJS5" s="8"/>
      <c r="CJT5" s="8"/>
      <c r="CJU5" s="8"/>
      <c r="CJV5" s="8"/>
      <c r="CJW5" s="8"/>
      <c r="CJX5" s="8"/>
      <c r="CJY5" s="8"/>
      <c r="CJZ5" s="8"/>
      <c r="CKA5" s="8"/>
      <c r="CKB5" s="8"/>
      <c r="CKC5" s="8"/>
      <c r="CKD5" s="8"/>
      <c r="CKE5" s="8"/>
      <c r="CKF5" s="8"/>
      <c r="CKG5" s="8"/>
      <c r="CKH5" s="8"/>
      <c r="CKI5" s="8"/>
      <c r="CKJ5" s="8"/>
      <c r="CKK5" s="8"/>
      <c r="CKL5" s="8"/>
      <c r="CKM5" s="8"/>
      <c r="CKN5" s="8"/>
      <c r="CKO5" s="8"/>
      <c r="CKP5" s="8"/>
      <c r="CKQ5" s="8"/>
      <c r="CKR5" s="8"/>
      <c r="CKS5" s="8"/>
      <c r="CKT5" s="8"/>
      <c r="CKU5" s="8"/>
      <c r="CKV5" s="8"/>
      <c r="CKW5" s="8"/>
      <c r="CKX5" s="8"/>
      <c r="CKY5" s="8"/>
      <c r="CKZ5" s="8"/>
      <c r="CLA5" s="8"/>
      <c r="CLB5" s="8"/>
      <c r="CLC5" s="8"/>
      <c r="CLD5" s="8"/>
      <c r="CLE5" s="8"/>
      <c r="CLF5" s="8"/>
      <c r="CLG5" s="8"/>
      <c r="CLH5" s="8"/>
      <c r="CLI5" s="8"/>
      <c r="CLJ5" s="8"/>
      <c r="CLK5" s="8"/>
      <c r="CLL5" s="8"/>
      <c r="CLM5" s="8"/>
      <c r="CLN5" s="8"/>
      <c r="CLO5" s="8"/>
      <c r="CLP5" s="8"/>
      <c r="CLQ5" s="8"/>
      <c r="CLR5" s="8"/>
      <c r="CLS5" s="8"/>
      <c r="CLT5" s="8"/>
      <c r="CLU5" s="8"/>
      <c r="CLV5" s="8"/>
      <c r="CLW5" s="8"/>
      <c r="CLX5" s="8"/>
      <c r="CLY5" s="8"/>
      <c r="CLZ5" s="8"/>
      <c r="CMA5" s="8"/>
      <c r="CMB5" s="8"/>
      <c r="CMC5" s="8"/>
      <c r="CMD5" s="8"/>
      <c r="CME5" s="8"/>
      <c r="CMF5" s="8"/>
      <c r="CMG5" s="8"/>
      <c r="CMH5" s="8"/>
      <c r="CMI5" s="8"/>
      <c r="CMJ5" s="8"/>
      <c r="CMK5" s="8"/>
      <c r="CML5" s="8"/>
      <c r="CMM5" s="8"/>
      <c r="CMN5" s="8"/>
      <c r="CMO5" s="8"/>
      <c r="CMP5" s="8"/>
      <c r="CMQ5" s="8"/>
      <c r="CMR5" s="8"/>
      <c r="CMS5" s="8"/>
      <c r="CMT5" s="8"/>
      <c r="CMU5" s="8"/>
      <c r="CMV5" s="8"/>
      <c r="CMW5" s="8"/>
      <c r="CMX5" s="8"/>
      <c r="CMY5" s="8"/>
      <c r="CMZ5" s="8"/>
      <c r="CNA5" s="8"/>
      <c r="CNB5" s="8"/>
      <c r="CNC5" s="8"/>
      <c r="CND5" s="8"/>
      <c r="CNE5" s="8"/>
      <c r="CNF5" s="8"/>
      <c r="CNG5" s="8"/>
      <c r="CNH5" s="8"/>
      <c r="CNI5" s="8"/>
      <c r="CNJ5" s="8"/>
      <c r="CNK5" s="8"/>
      <c r="CNL5" s="8"/>
      <c r="CNM5" s="8"/>
      <c r="CNN5" s="8"/>
      <c r="CNO5" s="8"/>
      <c r="CNP5" s="8"/>
      <c r="CNQ5" s="8"/>
      <c r="CNR5" s="8"/>
      <c r="CNS5" s="8"/>
      <c r="CNT5" s="8"/>
      <c r="CNU5" s="8"/>
      <c r="CNV5" s="8"/>
      <c r="CNW5" s="8"/>
      <c r="CNX5" s="8"/>
      <c r="CNY5" s="8"/>
      <c r="CNZ5" s="8"/>
      <c r="COA5" s="8"/>
      <c r="COB5" s="8"/>
      <c r="COC5" s="8"/>
      <c r="COD5" s="8"/>
      <c r="COE5" s="8"/>
      <c r="COF5" s="8"/>
      <c r="COG5" s="8"/>
      <c r="COH5" s="8"/>
      <c r="COI5" s="8"/>
      <c r="COJ5" s="8"/>
      <c r="COK5" s="8"/>
      <c r="COL5" s="8"/>
      <c r="COM5" s="8"/>
      <c r="CON5" s="8"/>
      <c r="COO5" s="8"/>
      <c r="COP5" s="8"/>
      <c r="COQ5" s="8"/>
      <c r="COR5" s="8"/>
      <c r="COS5" s="8"/>
      <c r="COT5" s="8"/>
      <c r="COU5" s="8"/>
      <c r="COV5" s="8"/>
      <c r="COW5" s="8"/>
      <c r="COX5" s="8"/>
      <c r="COY5" s="8"/>
      <c r="COZ5" s="8"/>
      <c r="CPA5" s="8"/>
      <c r="CPB5" s="8"/>
      <c r="CPC5" s="8"/>
      <c r="CPD5" s="8"/>
      <c r="CPE5" s="8"/>
      <c r="CPF5" s="8"/>
      <c r="CPG5" s="8"/>
      <c r="CPH5" s="8"/>
      <c r="CPI5" s="8"/>
      <c r="CPJ5" s="8"/>
      <c r="CPK5" s="8"/>
      <c r="CPL5" s="8"/>
      <c r="CPM5" s="8"/>
      <c r="CPN5" s="8"/>
      <c r="CPO5" s="8"/>
      <c r="CPP5" s="8"/>
      <c r="CPQ5" s="8"/>
      <c r="CPR5" s="8"/>
      <c r="CPS5" s="8"/>
      <c r="CPT5" s="8"/>
      <c r="CPU5" s="8"/>
      <c r="CPV5" s="8"/>
      <c r="CPW5" s="8"/>
      <c r="CPX5" s="8"/>
      <c r="CPY5" s="8"/>
      <c r="CPZ5" s="8"/>
      <c r="CQA5" s="8"/>
      <c r="CQB5" s="8"/>
      <c r="CQC5" s="8"/>
      <c r="CQD5" s="8"/>
      <c r="CQE5" s="8"/>
      <c r="CQF5" s="8"/>
      <c r="CQG5" s="8"/>
      <c r="CQH5" s="8"/>
      <c r="CQI5" s="8"/>
      <c r="CQJ5" s="8"/>
      <c r="CQK5" s="8"/>
      <c r="CQL5" s="8"/>
      <c r="CQM5" s="8"/>
      <c r="CQN5" s="8"/>
      <c r="CQO5" s="8"/>
      <c r="CQP5" s="8"/>
      <c r="CQQ5" s="8"/>
      <c r="CQR5" s="8"/>
      <c r="CQS5" s="8"/>
      <c r="CQT5" s="8"/>
      <c r="CQU5" s="8"/>
      <c r="CQV5" s="8"/>
      <c r="CQW5" s="8"/>
      <c r="CQX5" s="8"/>
      <c r="CQY5" s="8"/>
      <c r="CQZ5" s="8"/>
      <c r="CRA5" s="8"/>
      <c r="CRB5" s="8"/>
      <c r="CRC5" s="8"/>
      <c r="CRD5" s="8"/>
      <c r="CRE5" s="8"/>
      <c r="CRF5" s="8"/>
      <c r="CRG5" s="8"/>
      <c r="CRH5" s="8"/>
      <c r="CRI5" s="8"/>
      <c r="CRJ5" s="8"/>
      <c r="CRK5" s="8"/>
      <c r="CRL5" s="8"/>
      <c r="CRM5" s="8"/>
      <c r="CRN5" s="8"/>
      <c r="CRO5" s="8"/>
      <c r="CRP5" s="8"/>
      <c r="CRQ5" s="8"/>
      <c r="CRR5" s="8"/>
      <c r="CRS5" s="8"/>
      <c r="CRT5" s="8"/>
      <c r="CRU5" s="8"/>
      <c r="CRV5" s="8"/>
      <c r="CRW5" s="8"/>
      <c r="CRX5" s="8"/>
      <c r="CRY5" s="8"/>
      <c r="CRZ5" s="8"/>
      <c r="CSA5" s="8"/>
      <c r="CSB5" s="8"/>
      <c r="CSC5" s="8"/>
      <c r="CSD5" s="8"/>
      <c r="CSE5" s="8"/>
      <c r="CSF5" s="8"/>
      <c r="CSG5" s="8"/>
      <c r="CSH5" s="8"/>
      <c r="CSI5" s="8"/>
      <c r="CSJ5" s="8"/>
      <c r="CSK5" s="8"/>
      <c r="CSL5" s="8"/>
      <c r="CSM5" s="8"/>
      <c r="CSN5" s="8"/>
      <c r="CSO5" s="8"/>
      <c r="CSP5" s="8"/>
      <c r="CSQ5" s="8"/>
      <c r="CSR5" s="8"/>
      <c r="CSS5" s="8"/>
      <c r="CST5" s="8"/>
      <c r="CSU5" s="8"/>
      <c r="CSV5" s="8"/>
      <c r="CSW5" s="8"/>
      <c r="CSX5" s="8"/>
      <c r="CSY5" s="8"/>
      <c r="CSZ5" s="8"/>
      <c r="CTA5" s="8"/>
      <c r="CTB5" s="8"/>
      <c r="CTC5" s="8"/>
      <c r="CTD5" s="8"/>
      <c r="CTE5" s="8"/>
      <c r="CTF5" s="8"/>
      <c r="CTG5" s="8"/>
      <c r="CTH5" s="8"/>
      <c r="CTI5" s="8"/>
      <c r="CTJ5" s="8"/>
      <c r="CTK5" s="8"/>
      <c r="CTL5" s="8"/>
      <c r="CTM5" s="8"/>
      <c r="CTN5" s="8"/>
      <c r="CTO5" s="8"/>
      <c r="CTP5" s="8"/>
      <c r="CTQ5" s="8"/>
      <c r="CTR5" s="8"/>
      <c r="CTS5" s="8"/>
      <c r="CTT5" s="8"/>
      <c r="CTU5" s="8"/>
      <c r="CTV5" s="8"/>
      <c r="CTW5" s="8"/>
      <c r="CTX5" s="8"/>
      <c r="CTY5" s="8"/>
      <c r="CTZ5" s="8"/>
      <c r="CUA5" s="8"/>
      <c r="CUB5" s="8"/>
      <c r="CUC5" s="8"/>
      <c r="CUD5" s="8"/>
      <c r="CUE5" s="8"/>
      <c r="CUF5" s="8"/>
      <c r="CUG5" s="8"/>
      <c r="CUH5" s="8"/>
      <c r="CUI5" s="8"/>
      <c r="CUJ5" s="8"/>
      <c r="CUK5" s="8"/>
      <c r="CUL5" s="8"/>
      <c r="CUM5" s="8"/>
      <c r="CUN5" s="8"/>
      <c r="CUO5" s="8"/>
      <c r="CUP5" s="8"/>
      <c r="CUQ5" s="8"/>
      <c r="CUR5" s="8"/>
      <c r="CUS5" s="8"/>
      <c r="CUT5" s="8"/>
      <c r="CUU5" s="8"/>
      <c r="CUV5" s="8"/>
      <c r="CUW5" s="8"/>
      <c r="CUX5" s="8"/>
      <c r="CUY5" s="8"/>
      <c r="CUZ5" s="8"/>
      <c r="CVA5" s="8"/>
      <c r="CVB5" s="8"/>
      <c r="CVC5" s="8"/>
      <c r="CVD5" s="8"/>
      <c r="CVE5" s="8"/>
      <c r="CVF5" s="8"/>
      <c r="CVG5" s="8"/>
      <c r="CVH5" s="8"/>
      <c r="CVI5" s="8"/>
      <c r="CVJ5" s="8"/>
      <c r="CVK5" s="8"/>
      <c r="CVL5" s="8"/>
      <c r="CVM5" s="8"/>
      <c r="CVN5" s="8"/>
      <c r="CVO5" s="8"/>
      <c r="CVP5" s="8"/>
      <c r="CVQ5" s="8"/>
      <c r="CVR5" s="8"/>
      <c r="CVS5" s="8"/>
      <c r="CVT5" s="8"/>
      <c r="CVU5" s="8"/>
      <c r="CVV5" s="8"/>
      <c r="CVW5" s="8"/>
      <c r="CVX5" s="8"/>
      <c r="CVY5" s="8"/>
      <c r="CVZ5" s="8"/>
      <c r="CWA5" s="8"/>
      <c r="CWB5" s="8"/>
      <c r="CWC5" s="8"/>
      <c r="CWD5" s="8"/>
      <c r="CWE5" s="8"/>
      <c r="CWF5" s="8"/>
      <c r="CWG5" s="8"/>
      <c r="CWH5" s="8"/>
      <c r="CWI5" s="8"/>
      <c r="CWJ5" s="8"/>
      <c r="CWK5" s="8"/>
      <c r="CWL5" s="8"/>
      <c r="CWM5" s="8"/>
      <c r="CWN5" s="8"/>
      <c r="CWO5" s="8"/>
      <c r="CWP5" s="8"/>
      <c r="CWQ5" s="8"/>
      <c r="CWR5" s="8"/>
      <c r="CWS5" s="8"/>
      <c r="CWT5" s="8"/>
      <c r="CWU5" s="8"/>
      <c r="CWV5" s="8"/>
      <c r="CWW5" s="8"/>
      <c r="CWX5" s="8"/>
      <c r="CWY5" s="8"/>
      <c r="CWZ5" s="8"/>
      <c r="CXA5" s="8"/>
      <c r="CXB5" s="8"/>
      <c r="CXC5" s="8"/>
      <c r="CXD5" s="8"/>
      <c r="CXE5" s="8"/>
      <c r="CXF5" s="8"/>
      <c r="CXG5" s="8"/>
      <c r="CXH5" s="8"/>
      <c r="CXI5" s="8"/>
      <c r="CXJ5" s="8"/>
      <c r="CXK5" s="8"/>
      <c r="CXL5" s="8"/>
      <c r="CXM5" s="8"/>
      <c r="CXN5" s="8"/>
      <c r="CXO5" s="8"/>
      <c r="CXP5" s="8"/>
      <c r="CXQ5" s="8"/>
      <c r="CXR5" s="8"/>
      <c r="CXS5" s="8"/>
      <c r="CXT5" s="8"/>
      <c r="CXU5" s="8"/>
      <c r="CXV5" s="8"/>
      <c r="CXW5" s="8"/>
      <c r="CXX5" s="8"/>
      <c r="CXY5" s="8"/>
      <c r="CXZ5" s="8"/>
      <c r="CYA5" s="8"/>
      <c r="CYB5" s="8"/>
      <c r="CYC5" s="8"/>
      <c r="CYD5" s="8"/>
      <c r="CYE5" s="8"/>
      <c r="CYF5" s="8"/>
      <c r="CYG5" s="8"/>
      <c r="CYH5" s="8"/>
      <c r="CYI5" s="8"/>
      <c r="CYJ5" s="8"/>
      <c r="CYK5" s="8"/>
      <c r="CYL5" s="8"/>
      <c r="CYM5" s="8"/>
      <c r="CYN5" s="8"/>
      <c r="CYO5" s="8"/>
      <c r="CYP5" s="8"/>
      <c r="CYQ5" s="8"/>
      <c r="CYR5" s="8"/>
      <c r="CYS5" s="8"/>
      <c r="CYT5" s="8"/>
      <c r="CYU5" s="8"/>
      <c r="CYV5" s="8"/>
      <c r="CYW5" s="8"/>
      <c r="CYX5" s="8"/>
      <c r="CYY5" s="8"/>
      <c r="CYZ5" s="8"/>
      <c r="CZA5" s="8"/>
      <c r="CZB5" s="8"/>
      <c r="CZC5" s="8"/>
      <c r="CZD5" s="8"/>
      <c r="CZE5" s="8"/>
      <c r="CZF5" s="8"/>
      <c r="CZG5" s="8"/>
      <c r="CZH5" s="8"/>
      <c r="CZI5" s="8"/>
      <c r="CZJ5" s="8"/>
      <c r="CZK5" s="8"/>
      <c r="CZL5" s="8"/>
      <c r="CZM5" s="8"/>
      <c r="CZN5" s="8"/>
      <c r="CZO5" s="8"/>
      <c r="CZP5" s="8"/>
      <c r="CZQ5" s="8"/>
      <c r="CZR5" s="8"/>
      <c r="CZS5" s="8"/>
      <c r="CZT5" s="8"/>
      <c r="CZU5" s="8"/>
      <c r="CZV5" s="8"/>
      <c r="CZW5" s="8"/>
      <c r="CZX5" s="8"/>
      <c r="CZY5" s="8"/>
      <c r="CZZ5" s="8"/>
      <c r="DAA5" s="8"/>
      <c r="DAB5" s="8"/>
      <c r="DAC5" s="8"/>
      <c r="DAD5" s="8"/>
      <c r="DAE5" s="8"/>
      <c r="DAF5" s="8"/>
      <c r="DAG5" s="8"/>
      <c r="DAH5" s="8"/>
      <c r="DAI5" s="8"/>
      <c r="DAJ5" s="8"/>
      <c r="DAK5" s="8"/>
      <c r="DAL5" s="8"/>
      <c r="DAM5" s="8"/>
      <c r="DAN5" s="8"/>
      <c r="DAO5" s="8"/>
      <c r="DAP5" s="8"/>
      <c r="DAQ5" s="8"/>
      <c r="DAR5" s="8"/>
      <c r="DAS5" s="8"/>
      <c r="DAT5" s="8"/>
      <c r="DAU5" s="8"/>
      <c r="DAV5" s="8"/>
      <c r="DAW5" s="8"/>
      <c r="DAX5" s="8"/>
      <c r="DAY5" s="8"/>
      <c r="DAZ5" s="8"/>
      <c r="DBA5" s="8"/>
      <c r="DBB5" s="8"/>
      <c r="DBC5" s="8"/>
      <c r="DBD5" s="8"/>
      <c r="DBE5" s="8"/>
      <c r="DBF5" s="8"/>
      <c r="DBG5" s="8"/>
      <c r="DBH5" s="8"/>
      <c r="DBI5" s="8"/>
      <c r="DBJ5" s="8"/>
      <c r="DBK5" s="8"/>
      <c r="DBL5" s="8"/>
      <c r="DBM5" s="8"/>
      <c r="DBN5" s="8"/>
      <c r="DBO5" s="8"/>
      <c r="DBP5" s="8"/>
      <c r="DBQ5" s="8"/>
      <c r="DBR5" s="8"/>
      <c r="DBS5" s="8"/>
      <c r="DBT5" s="8"/>
      <c r="DBU5" s="8"/>
      <c r="DBV5" s="8"/>
      <c r="DBW5" s="8"/>
      <c r="DBX5" s="8"/>
      <c r="DBY5" s="8"/>
      <c r="DBZ5" s="8"/>
      <c r="DCA5" s="8"/>
      <c r="DCB5" s="8"/>
      <c r="DCC5" s="8"/>
      <c r="DCD5" s="8"/>
      <c r="DCE5" s="8"/>
      <c r="DCF5" s="8"/>
      <c r="DCG5" s="8"/>
      <c r="DCH5" s="8"/>
      <c r="DCI5" s="8"/>
      <c r="DCJ5" s="8"/>
      <c r="DCK5" s="8"/>
      <c r="DCL5" s="8"/>
      <c r="DCM5" s="8"/>
      <c r="DCN5" s="8"/>
      <c r="DCO5" s="8"/>
      <c r="DCP5" s="8"/>
      <c r="DCQ5" s="8"/>
      <c r="DCR5" s="8"/>
      <c r="DCS5" s="8"/>
      <c r="DCT5" s="8"/>
      <c r="DCU5" s="8"/>
      <c r="DCV5" s="8"/>
      <c r="DCW5" s="8"/>
      <c r="DCX5" s="8"/>
      <c r="DCY5" s="8"/>
      <c r="DCZ5" s="8"/>
      <c r="DDA5" s="8"/>
      <c r="DDB5" s="8"/>
      <c r="DDC5" s="8"/>
      <c r="DDD5" s="8"/>
      <c r="DDE5" s="8"/>
      <c r="DDF5" s="8"/>
      <c r="DDG5" s="8"/>
      <c r="DDH5" s="8"/>
      <c r="DDI5" s="8"/>
      <c r="DDJ5" s="8"/>
      <c r="DDK5" s="8"/>
      <c r="DDL5" s="8"/>
      <c r="DDM5" s="8"/>
      <c r="DDN5" s="8"/>
      <c r="DDO5" s="8"/>
      <c r="DDP5" s="8"/>
      <c r="DDQ5" s="8"/>
      <c r="DDR5" s="8"/>
      <c r="DDS5" s="8"/>
      <c r="DDT5" s="8"/>
      <c r="DDU5" s="8"/>
      <c r="DDV5" s="8"/>
      <c r="DDW5" s="8"/>
      <c r="DDX5" s="8"/>
      <c r="DDY5" s="8"/>
      <c r="DDZ5" s="8"/>
      <c r="DEA5" s="8"/>
      <c r="DEB5" s="8"/>
      <c r="DEC5" s="8"/>
      <c r="DED5" s="8"/>
      <c r="DEE5" s="8"/>
      <c r="DEF5" s="8"/>
      <c r="DEG5" s="8"/>
      <c r="DEH5" s="8"/>
      <c r="DEI5" s="8"/>
      <c r="DEJ5" s="8"/>
      <c r="DEK5" s="8"/>
      <c r="DEL5" s="8"/>
      <c r="DEM5" s="8"/>
      <c r="DEN5" s="8"/>
      <c r="DEO5" s="8"/>
      <c r="DEP5" s="8"/>
      <c r="DEQ5" s="8"/>
      <c r="DER5" s="8"/>
      <c r="DES5" s="8"/>
      <c r="DET5" s="8"/>
      <c r="DEU5" s="8"/>
      <c r="DEV5" s="8"/>
      <c r="DEW5" s="8"/>
      <c r="DEX5" s="8"/>
      <c r="DEY5" s="8"/>
      <c r="DEZ5" s="8"/>
      <c r="DFA5" s="8"/>
      <c r="DFB5" s="8"/>
      <c r="DFC5" s="8"/>
      <c r="DFD5" s="8"/>
      <c r="DFE5" s="8"/>
      <c r="DFF5" s="8"/>
      <c r="DFG5" s="8"/>
      <c r="DFH5" s="8"/>
      <c r="DFI5" s="8"/>
      <c r="DFJ5" s="8"/>
      <c r="DFK5" s="8"/>
      <c r="DFL5" s="8"/>
      <c r="DFM5" s="8"/>
      <c r="DFN5" s="8"/>
      <c r="DFO5" s="8"/>
      <c r="DFP5" s="8"/>
      <c r="DFQ5" s="8"/>
      <c r="DFR5" s="8"/>
      <c r="DFS5" s="8"/>
      <c r="DFT5" s="8"/>
      <c r="DFU5" s="8"/>
      <c r="DFV5" s="8"/>
      <c r="DFW5" s="8"/>
      <c r="DFX5" s="8"/>
      <c r="DFY5" s="8"/>
      <c r="DFZ5" s="8"/>
      <c r="DGA5" s="8"/>
      <c r="DGB5" s="8"/>
      <c r="DGC5" s="8"/>
      <c r="DGD5" s="8"/>
      <c r="DGE5" s="8"/>
      <c r="DGF5" s="8"/>
      <c r="DGG5" s="8"/>
      <c r="DGH5" s="8"/>
      <c r="DGI5" s="8"/>
      <c r="DGJ5" s="8"/>
      <c r="DGK5" s="8"/>
      <c r="DGL5" s="8"/>
      <c r="DGM5" s="8"/>
      <c r="DGN5" s="8"/>
      <c r="DGO5" s="8"/>
      <c r="DGP5" s="8"/>
      <c r="DGQ5" s="8"/>
      <c r="DGR5" s="8"/>
      <c r="DGS5" s="8"/>
      <c r="DGT5" s="8"/>
      <c r="DGU5" s="8"/>
      <c r="DGV5" s="8"/>
      <c r="DGW5" s="8"/>
      <c r="DGX5" s="8"/>
      <c r="DGY5" s="8"/>
      <c r="DGZ5" s="8"/>
      <c r="DHA5" s="8"/>
      <c r="DHB5" s="8"/>
      <c r="DHC5" s="8"/>
      <c r="DHD5" s="8"/>
      <c r="DHE5" s="8"/>
      <c r="DHF5" s="8"/>
      <c r="DHG5" s="8"/>
      <c r="DHH5" s="8"/>
      <c r="DHI5" s="8"/>
      <c r="DHJ5" s="8"/>
      <c r="DHK5" s="8"/>
      <c r="DHL5" s="8"/>
      <c r="DHM5" s="8"/>
      <c r="DHN5" s="8"/>
      <c r="DHO5" s="8"/>
      <c r="DHP5" s="8"/>
      <c r="DHQ5" s="8"/>
      <c r="DHR5" s="8"/>
      <c r="DHS5" s="8"/>
      <c r="DHT5" s="8"/>
      <c r="DHU5" s="8"/>
      <c r="DHV5" s="8"/>
      <c r="DHW5" s="8"/>
      <c r="DHX5" s="8"/>
      <c r="DHY5" s="8"/>
      <c r="DHZ5" s="8"/>
      <c r="DIA5" s="8"/>
      <c r="DIB5" s="8"/>
      <c r="DIC5" s="8"/>
      <c r="DID5" s="8"/>
      <c r="DIE5" s="8"/>
      <c r="DIF5" s="8"/>
      <c r="DIG5" s="8"/>
      <c r="DIH5" s="8"/>
      <c r="DII5" s="8"/>
      <c r="DIJ5" s="8"/>
      <c r="DIK5" s="8"/>
      <c r="DIL5" s="8"/>
      <c r="DIM5" s="8"/>
      <c r="DIN5" s="8"/>
      <c r="DIO5" s="8"/>
      <c r="DIP5" s="8"/>
      <c r="DIQ5" s="8"/>
      <c r="DIR5" s="8"/>
      <c r="DIS5" s="8"/>
      <c r="DIT5" s="8"/>
      <c r="DIU5" s="8"/>
      <c r="DIV5" s="8"/>
      <c r="DIW5" s="8"/>
      <c r="DIX5" s="8"/>
      <c r="DIY5" s="8"/>
      <c r="DIZ5" s="8"/>
      <c r="DJA5" s="8"/>
      <c r="DJB5" s="8"/>
      <c r="DJC5" s="8"/>
      <c r="DJD5" s="8"/>
      <c r="DJE5" s="8"/>
      <c r="DJF5" s="8"/>
      <c r="DJG5" s="8"/>
      <c r="DJH5" s="8"/>
      <c r="DJI5" s="8"/>
      <c r="DJJ5" s="8"/>
      <c r="DJK5" s="8"/>
      <c r="DJL5" s="8"/>
      <c r="DJM5" s="8"/>
      <c r="DJN5" s="8"/>
      <c r="DJO5" s="8"/>
      <c r="DJP5" s="8"/>
      <c r="DJQ5" s="8"/>
      <c r="DJR5" s="8"/>
      <c r="DJS5" s="8"/>
      <c r="DJT5" s="8"/>
      <c r="DJU5" s="8"/>
      <c r="DJV5" s="8"/>
      <c r="DJW5" s="8"/>
      <c r="DJX5" s="8"/>
      <c r="DJY5" s="8"/>
      <c r="DJZ5" s="8"/>
      <c r="DKA5" s="8"/>
      <c r="DKB5" s="8"/>
      <c r="DKC5" s="8"/>
      <c r="DKD5" s="8"/>
      <c r="DKE5" s="8"/>
      <c r="DKF5" s="8"/>
      <c r="DKG5" s="8"/>
      <c r="DKH5" s="8"/>
      <c r="DKI5" s="8"/>
      <c r="DKJ5" s="8"/>
      <c r="DKK5" s="8"/>
      <c r="DKL5" s="8"/>
      <c r="DKM5" s="8"/>
      <c r="DKN5" s="8"/>
      <c r="DKO5" s="8"/>
      <c r="DKP5" s="8"/>
      <c r="DKQ5" s="8"/>
      <c r="DKR5" s="8"/>
      <c r="DKS5" s="8"/>
      <c r="DKT5" s="8"/>
      <c r="DKU5" s="8"/>
      <c r="DKV5" s="8"/>
      <c r="DKW5" s="8"/>
      <c r="DKX5" s="8"/>
      <c r="DKY5" s="8"/>
      <c r="DKZ5" s="8"/>
      <c r="DLA5" s="8"/>
      <c r="DLB5" s="8"/>
      <c r="DLC5" s="8"/>
      <c r="DLD5" s="8"/>
      <c r="DLE5" s="8"/>
      <c r="DLF5" s="8"/>
      <c r="DLG5" s="8"/>
      <c r="DLH5" s="8"/>
      <c r="DLI5" s="8"/>
      <c r="DLJ5" s="8"/>
      <c r="DLK5" s="8"/>
      <c r="DLL5" s="8"/>
      <c r="DLM5" s="8"/>
      <c r="DLN5" s="8"/>
      <c r="DLO5" s="8"/>
      <c r="DLP5" s="8"/>
      <c r="DLQ5" s="8"/>
      <c r="DLR5" s="8"/>
      <c r="DLS5" s="8"/>
      <c r="DLT5" s="8"/>
      <c r="DLU5" s="8"/>
      <c r="DLV5" s="8"/>
      <c r="DLW5" s="8"/>
      <c r="DLX5" s="8"/>
      <c r="DLY5" s="8"/>
      <c r="DLZ5" s="8"/>
      <c r="DMA5" s="8"/>
      <c r="DMB5" s="8"/>
      <c r="DMC5" s="8"/>
      <c r="DMD5" s="8"/>
      <c r="DME5" s="8"/>
      <c r="DMF5" s="8"/>
      <c r="DMG5" s="8"/>
      <c r="DMH5" s="8"/>
      <c r="DMI5" s="8"/>
      <c r="DMJ5" s="8"/>
      <c r="DMK5" s="8"/>
      <c r="DML5" s="8"/>
      <c r="DMM5" s="8"/>
      <c r="DMN5" s="8"/>
      <c r="DMO5" s="8"/>
      <c r="DMP5" s="8"/>
      <c r="DMQ5" s="8"/>
      <c r="DMR5" s="8"/>
      <c r="DMS5" s="8"/>
      <c r="DMT5" s="8"/>
      <c r="DMU5" s="8"/>
      <c r="DMV5" s="8"/>
      <c r="DMW5" s="8"/>
      <c r="DMX5" s="8"/>
      <c r="DMY5" s="8"/>
      <c r="DMZ5" s="8"/>
      <c r="DNA5" s="8"/>
      <c r="DNB5" s="8"/>
      <c r="DNC5" s="8"/>
      <c r="DND5" s="8"/>
      <c r="DNE5" s="8"/>
      <c r="DNF5" s="8"/>
      <c r="DNG5" s="8"/>
      <c r="DNH5" s="8"/>
      <c r="DNI5" s="8"/>
      <c r="DNJ5" s="8"/>
      <c r="DNK5" s="8"/>
      <c r="DNL5" s="8"/>
      <c r="DNM5" s="8"/>
      <c r="DNN5" s="8"/>
      <c r="DNO5" s="8"/>
      <c r="DNP5" s="8"/>
      <c r="DNQ5" s="8"/>
      <c r="DNR5" s="8"/>
      <c r="DNS5" s="8"/>
      <c r="DNT5" s="8"/>
      <c r="DNU5" s="8"/>
      <c r="DNV5" s="8"/>
      <c r="DNW5" s="8"/>
      <c r="DNX5" s="8"/>
      <c r="DNY5" s="8"/>
      <c r="DNZ5" s="8"/>
      <c r="DOA5" s="8"/>
      <c r="DOB5" s="8"/>
      <c r="DOC5" s="8"/>
      <c r="DOD5" s="8"/>
      <c r="DOE5" s="8"/>
      <c r="DOF5" s="8"/>
      <c r="DOG5" s="8"/>
      <c r="DOH5" s="8"/>
      <c r="DOI5" s="8"/>
      <c r="DOJ5" s="8"/>
      <c r="DOK5" s="8"/>
      <c r="DOL5" s="8"/>
      <c r="DOM5" s="8"/>
      <c r="DON5" s="8"/>
      <c r="DOO5" s="8"/>
      <c r="DOP5" s="8"/>
      <c r="DOQ5" s="8"/>
      <c r="DOR5" s="8"/>
      <c r="DOS5" s="8"/>
      <c r="DOT5" s="8"/>
      <c r="DOU5" s="8"/>
      <c r="DOV5" s="8"/>
      <c r="DOW5" s="8"/>
      <c r="DOX5" s="8"/>
      <c r="DOY5" s="8"/>
      <c r="DOZ5" s="8"/>
      <c r="DPA5" s="8"/>
      <c r="DPB5" s="8"/>
      <c r="DPC5" s="8"/>
      <c r="DPD5" s="8"/>
      <c r="DPE5" s="8"/>
      <c r="DPF5" s="8"/>
      <c r="DPG5" s="8"/>
      <c r="DPH5" s="8"/>
      <c r="DPI5" s="8"/>
      <c r="DPJ5" s="8"/>
      <c r="DPK5" s="8"/>
      <c r="DPL5" s="8"/>
      <c r="DPM5" s="8"/>
      <c r="DPN5" s="8"/>
      <c r="DPO5" s="8"/>
      <c r="DPP5" s="8"/>
      <c r="DPQ5" s="8"/>
      <c r="DPR5" s="8"/>
      <c r="DPS5" s="8"/>
      <c r="DPT5" s="8"/>
      <c r="DPU5" s="8"/>
      <c r="DPV5" s="8"/>
      <c r="DPW5" s="8"/>
      <c r="DPX5" s="8"/>
      <c r="DPY5" s="8"/>
      <c r="DPZ5" s="8"/>
      <c r="DQA5" s="8"/>
      <c r="DQB5" s="8"/>
      <c r="DQC5" s="8"/>
      <c r="DQD5" s="8"/>
      <c r="DQE5" s="8"/>
      <c r="DQF5" s="8"/>
      <c r="DQG5" s="8"/>
      <c r="DQH5" s="8"/>
      <c r="DQI5" s="8"/>
      <c r="DQJ5" s="8"/>
      <c r="DQK5" s="8"/>
      <c r="DQL5" s="8"/>
      <c r="DQM5" s="8"/>
      <c r="DQN5" s="8"/>
      <c r="DQO5" s="8"/>
      <c r="DQP5" s="8"/>
      <c r="DQQ5" s="8"/>
      <c r="DQR5" s="8"/>
      <c r="DQS5" s="8"/>
      <c r="DQT5" s="8"/>
      <c r="DQU5" s="8"/>
      <c r="DQV5" s="8"/>
      <c r="DQW5" s="8"/>
      <c r="DQX5" s="8"/>
      <c r="DQY5" s="8"/>
      <c r="DQZ5" s="8"/>
      <c r="DRA5" s="8"/>
      <c r="DRB5" s="8"/>
      <c r="DRC5" s="8"/>
      <c r="DRD5" s="8"/>
      <c r="DRE5" s="8"/>
      <c r="DRF5" s="8"/>
      <c r="DRG5" s="8"/>
      <c r="DRH5" s="8"/>
      <c r="DRI5" s="8"/>
      <c r="DRJ5" s="8"/>
      <c r="DRK5" s="8"/>
      <c r="DRL5" s="8"/>
      <c r="DRM5" s="8"/>
      <c r="DRN5" s="8"/>
      <c r="DRO5" s="8"/>
      <c r="DRP5" s="8"/>
      <c r="DRQ5" s="8"/>
      <c r="DRR5" s="8"/>
      <c r="DRS5" s="8"/>
      <c r="DRT5" s="8"/>
      <c r="DRU5" s="8"/>
      <c r="DRV5" s="8"/>
      <c r="DRW5" s="8"/>
      <c r="DRX5" s="8"/>
      <c r="DRY5" s="8"/>
      <c r="DRZ5" s="8"/>
      <c r="DSA5" s="8"/>
      <c r="DSB5" s="8"/>
      <c r="DSC5" s="8"/>
      <c r="DSD5" s="8"/>
      <c r="DSE5" s="8"/>
      <c r="DSF5" s="8"/>
      <c r="DSG5" s="8"/>
      <c r="DSH5" s="8"/>
      <c r="DSI5" s="8"/>
      <c r="DSJ5" s="8"/>
      <c r="DSK5" s="8"/>
      <c r="DSL5" s="8"/>
      <c r="DSM5" s="8"/>
      <c r="DSN5" s="8"/>
      <c r="DSO5" s="8"/>
      <c r="DSP5" s="8"/>
      <c r="DSQ5" s="8"/>
      <c r="DSR5" s="8"/>
      <c r="DSS5" s="8"/>
      <c r="DST5" s="8"/>
      <c r="DSU5" s="8"/>
      <c r="DSV5" s="8"/>
      <c r="DSW5" s="8"/>
      <c r="DSX5" s="8"/>
      <c r="DSY5" s="8"/>
      <c r="DSZ5" s="8"/>
      <c r="DTA5" s="8"/>
      <c r="DTB5" s="8"/>
      <c r="DTC5" s="8"/>
      <c r="DTD5" s="8"/>
      <c r="DTE5" s="8"/>
      <c r="DTF5" s="8"/>
      <c r="DTG5" s="8"/>
      <c r="DTH5" s="8"/>
      <c r="DTI5" s="8"/>
      <c r="DTJ5" s="8"/>
      <c r="DTK5" s="8"/>
      <c r="DTL5" s="8"/>
      <c r="DTM5" s="8"/>
      <c r="DTN5" s="8"/>
      <c r="DTO5" s="8"/>
      <c r="DTP5" s="8"/>
      <c r="DTQ5" s="8"/>
      <c r="DTR5" s="8"/>
      <c r="DTS5" s="8"/>
      <c r="DTT5" s="8"/>
      <c r="DTU5" s="8"/>
      <c r="DTV5" s="8"/>
      <c r="DTW5" s="8"/>
      <c r="DTX5" s="8"/>
      <c r="DTY5" s="8"/>
      <c r="DTZ5" s="8"/>
      <c r="DUA5" s="8"/>
      <c r="DUB5" s="8"/>
      <c r="DUC5" s="8"/>
      <c r="DUD5" s="8"/>
      <c r="DUE5" s="8"/>
      <c r="DUF5" s="8"/>
      <c r="DUG5" s="8"/>
      <c r="DUH5" s="8"/>
      <c r="DUI5" s="8"/>
      <c r="DUJ5" s="8"/>
      <c r="DUK5" s="8"/>
      <c r="DUL5" s="8"/>
      <c r="DUM5" s="8"/>
      <c r="DUN5" s="8"/>
      <c r="DUO5" s="8"/>
      <c r="DUP5" s="8"/>
      <c r="DUQ5" s="8"/>
      <c r="DUR5" s="8"/>
      <c r="DUS5" s="8"/>
      <c r="DUT5" s="8"/>
      <c r="DUU5" s="8"/>
      <c r="DUV5" s="8"/>
      <c r="DUW5" s="8"/>
      <c r="DUX5" s="8"/>
      <c r="DUY5" s="8"/>
      <c r="DUZ5" s="8"/>
      <c r="DVA5" s="8"/>
      <c r="DVB5" s="8"/>
      <c r="DVC5" s="8"/>
      <c r="DVD5" s="8"/>
      <c r="DVE5" s="8"/>
      <c r="DVF5" s="8"/>
      <c r="DVG5" s="8"/>
      <c r="DVH5" s="8"/>
      <c r="DVI5" s="8"/>
      <c r="DVJ5" s="8"/>
      <c r="DVK5" s="8"/>
      <c r="DVL5" s="8"/>
      <c r="DVM5" s="8"/>
      <c r="DVN5" s="8"/>
      <c r="DVO5" s="8"/>
      <c r="DVP5" s="8"/>
      <c r="DVQ5" s="8"/>
      <c r="DVR5" s="8"/>
      <c r="DVS5" s="8"/>
      <c r="DVT5" s="8"/>
      <c r="DVU5" s="8"/>
      <c r="DVV5" s="8"/>
      <c r="DVW5" s="8"/>
      <c r="DVX5" s="8"/>
      <c r="DVY5" s="8"/>
      <c r="DVZ5" s="8"/>
      <c r="DWA5" s="8"/>
      <c r="DWB5" s="8"/>
      <c r="DWC5" s="8"/>
      <c r="DWD5" s="8"/>
      <c r="DWE5" s="8"/>
      <c r="DWF5" s="8"/>
      <c r="DWG5" s="8"/>
      <c r="DWH5" s="8"/>
      <c r="DWI5" s="8"/>
      <c r="DWJ5" s="8"/>
      <c r="DWK5" s="8"/>
      <c r="DWL5" s="8"/>
      <c r="DWM5" s="8"/>
      <c r="DWN5" s="8"/>
      <c r="DWO5" s="8"/>
      <c r="DWP5" s="8"/>
      <c r="DWQ5" s="8"/>
      <c r="DWR5" s="8"/>
      <c r="DWS5" s="8"/>
      <c r="DWT5" s="8"/>
      <c r="DWU5" s="8"/>
      <c r="DWV5" s="8"/>
      <c r="DWW5" s="8"/>
      <c r="DWX5" s="8"/>
      <c r="DWY5" s="8"/>
      <c r="DWZ5" s="8"/>
      <c r="DXA5" s="8"/>
      <c r="DXB5" s="8"/>
      <c r="DXC5" s="8"/>
      <c r="DXD5" s="8"/>
      <c r="DXE5" s="8"/>
      <c r="DXF5" s="8"/>
      <c r="DXG5" s="8"/>
      <c r="DXH5" s="8"/>
      <c r="DXI5" s="8"/>
      <c r="DXJ5" s="8"/>
      <c r="DXK5" s="8"/>
      <c r="DXL5" s="8"/>
      <c r="DXM5" s="8"/>
      <c r="DXN5" s="8"/>
      <c r="DXO5" s="8"/>
      <c r="DXP5" s="8"/>
      <c r="DXQ5" s="8"/>
      <c r="DXR5" s="8"/>
      <c r="DXS5" s="8"/>
      <c r="DXT5" s="8"/>
      <c r="DXU5" s="8"/>
      <c r="DXV5" s="8"/>
      <c r="DXW5" s="8"/>
      <c r="DXX5" s="8"/>
      <c r="DXY5" s="8"/>
      <c r="DXZ5" s="8"/>
      <c r="DYA5" s="8"/>
      <c r="DYB5" s="8"/>
      <c r="DYC5" s="8"/>
      <c r="DYD5" s="8"/>
      <c r="DYE5" s="8"/>
      <c r="DYF5" s="8"/>
      <c r="DYG5" s="8"/>
      <c r="DYH5" s="8"/>
      <c r="DYI5" s="8"/>
      <c r="DYJ5" s="8"/>
      <c r="DYK5" s="8"/>
      <c r="DYL5" s="8"/>
      <c r="DYM5" s="8"/>
      <c r="DYN5" s="8"/>
      <c r="DYO5" s="8"/>
      <c r="DYP5" s="8"/>
      <c r="DYQ5" s="8"/>
      <c r="DYR5" s="8"/>
      <c r="DYS5" s="8"/>
      <c r="DYT5" s="8"/>
      <c r="DYU5" s="8"/>
      <c r="DYV5" s="8"/>
      <c r="DYW5" s="8"/>
      <c r="DYX5" s="8"/>
      <c r="DYY5" s="8"/>
      <c r="DYZ5" s="8"/>
      <c r="DZA5" s="8"/>
      <c r="DZB5" s="8"/>
      <c r="DZC5" s="8"/>
      <c r="DZD5" s="8"/>
      <c r="DZE5" s="8"/>
      <c r="DZF5" s="8"/>
      <c r="DZG5" s="8"/>
      <c r="DZH5" s="8"/>
      <c r="DZI5" s="8"/>
      <c r="DZJ5" s="8"/>
      <c r="DZK5" s="8"/>
      <c r="DZL5" s="8"/>
      <c r="DZM5" s="8"/>
      <c r="DZN5" s="8"/>
      <c r="DZO5" s="8"/>
      <c r="DZP5" s="8"/>
      <c r="DZQ5" s="8"/>
      <c r="DZR5" s="8"/>
      <c r="DZS5" s="8"/>
      <c r="DZT5" s="8"/>
      <c r="DZU5" s="8"/>
      <c r="DZV5" s="8"/>
      <c r="DZW5" s="8"/>
      <c r="DZX5" s="8"/>
      <c r="DZY5" s="8"/>
      <c r="DZZ5" s="8"/>
      <c r="EAA5" s="8"/>
      <c r="EAB5" s="8"/>
      <c r="EAC5" s="8"/>
      <c r="EAD5" s="8"/>
      <c r="EAE5" s="8"/>
      <c r="EAF5" s="8"/>
      <c r="EAG5" s="8"/>
      <c r="EAH5" s="8"/>
      <c r="EAI5" s="8"/>
      <c r="EAJ5" s="8"/>
      <c r="EAK5" s="8"/>
      <c r="EAL5" s="8"/>
      <c r="EAM5" s="8"/>
      <c r="EAN5" s="8"/>
      <c r="EAO5" s="8"/>
      <c r="EAP5" s="8"/>
      <c r="EAQ5" s="8"/>
      <c r="EAR5" s="8"/>
      <c r="EAS5" s="8"/>
      <c r="EAT5" s="8"/>
      <c r="EAU5" s="8"/>
      <c r="EAV5" s="8"/>
      <c r="EAW5" s="8"/>
      <c r="EAX5" s="8"/>
      <c r="EAY5" s="8"/>
      <c r="EAZ5" s="8"/>
      <c r="EBA5" s="8"/>
      <c r="EBB5" s="8"/>
      <c r="EBC5" s="8"/>
      <c r="EBD5" s="8"/>
      <c r="EBE5" s="8"/>
      <c r="EBF5" s="8"/>
      <c r="EBG5" s="8"/>
      <c r="EBH5" s="8"/>
      <c r="EBI5" s="8"/>
      <c r="EBJ5" s="8"/>
      <c r="EBK5" s="8"/>
      <c r="EBL5" s="8"/>
      <c r="EBM5" s="8"/>
      <c r="EBN5" s="8"/>
      <c r="EBO5" s="8"/>
      <c r="EBP5" s="8"/>
      <c r="EBQ5" s="8"/>
      <c r="EBR5" s="8"/>
      <c r="EBS5" s="8"/>
      <c r="EBT5" s="8"/>
      <c r="EBU5" s="8"/>
      <c r="EBV5" s="8"/>
      <c r="EBW5" s="8"/>
      <c r="EBX5" s="8"/>
      <c r="EBY5" s="8"/>
      <c r="EBZ5" s="8"/>
      <c r="ECA5" s="8"/>
      <c r="ECB5" s="8"/>
      <c r="ECC5" s="8"/>
      <c r="ECD5" s="8"/>
      <c r="ECE5" s="8"/>
      <c r="ECF5" s="8"/>
      <c r="ECG5" s="8"/>
      <c r="ECH5" s="8"/>
      <c r="ECI5" s="8"/>
      <c r="ECJ5" s="8"/>
      <c r="ECK5" s="8"/>
      <c r="ECL5" s="8"/>
      <c r="ECM5" s="8"/>
      <c r="ECN5" s="8"/>
      <c r="ECO5" s="8"/>
      <c r="ECP5" s="8"/>
      <c r="ECQ5" s="8"/>
      <c r="ECR5" s="8"/>
      <c r="ECS5" s="8"/>
      <c r="ECT5" s="8"/>
      <c r="ECU5" s="8"/>
      <c r="ECV5" s="8"/>
      <c r="ECW5" s="8"/>
      <c r="ECX5" s="8"/>
      <c r="ECY5" s="8"/>
      <c r="ECZ5" s="8"/>
      <c r="EDA5" s="8"/>
      <c r="EDB5" s="8"/>
      <c r="EDC5" s="8"/>
      <c r="EDD5" s="8"/>
      <c r="EDE5" s="8"/>
      <c r="EDF5" s="8"/>
      <c r="EDG5" s="8"/>
      <c r="EDH5" s="8"/>
      <c r="EDI5" s="8"/>
      <c r="EDJ5" s="8"/>
      <c r="EDK5" s="8"/>
      <c r="EDL5" s="8"/>
      <c r="EDM5" s="8"/>
      <c r="EDN5" s="8"/>
      <c r="EDO5" s="8"/>
      <c r="EDP5" s="8"/>
      <c r="EDQ5" s="8"/>
      <c r="EDR5" s="8"/>
      <c r="EDS5" s="8"/>
      <c r="EDT5" s="8"/>
      <c r="EDU5" s="8"/>
      <c r="EDV5" s="8"/>
      <c r="EDW5" s="8"/>
      <c r="EDX5" s="8"/>
      <c r="EDY5" s="8"/>
      <c r="EDZ5" s="8"/>
      <c r="EEA5" s="8"/>
      <c r="EEB5" s="8"/>
      <c r="EEC5" s="8"/>
      <c r="EED5" s="8"/>
      <c r="EEE5" s="8"/>
      <c r="EEF5" s="8"/>
      <c r="EEG5" s="8"/>
      <c r="EEH5" s="8"/>
      <c r="EEI5" s="8"/>
      <c r="EEJ5" s="8"/>
      <c r="EEK5" s="8"/>
      <c r="EEL5" s="8"/>
      <c r="EEM5" s="8"/>
      <c r="EEN5" s="8"/>
      <c r="EEO5" s="8"/>
      <c r="EEP5" s="8"/>
      <c r="EEQ5" s="8"/>
      <c r="EER5" s="8"/>
      <c r="EES5" s="8"/>
      <c r="EET5" s="8"/>
      <c r="EEU5" s="8"/>
      <c r="EEV5" s="8"/>
      <c r="EEW5" s="8"/>
      <c r="EEX5" s="8"/>
      <c r="EEY5" s="8"/>
      <c r="EEZ5" s="8"/>
      <c r="EFA5" s="8"/>
      <c r="EFB5" s="8"/>
      <c r="EFC5" s="8"/>
      <c r="EFD5" s="8"/>
      <c r="EFE5" s="8"/>
      <c r="EFF5" s="8"/>
      <c r="EFG5" s="8"/>
      <c r="EFH5" s="8"/>
      <c r="EFI5" s="8"/>
      <c r="EFJ5" s="8"/>
      <c r="EFK5" s="8"/>
      <c r="EFL5" s="8"/>
      <c r="EFM5" s="8"/>
      <c r="EFN5" s="8"/>
      <c r="EFO5" s="8"/>
      <c r="EFP5" s="8"/>
      <c r="EFQ5" s="8"/>
      <c r="EFR5" s="8"/>
      <c r="EFS5" s="8"/>
      <c r="EFT5" s="8"/>
      <c r="EFU5" s="8"/>
      <c r="EFV5" s="8"/>
      <c r="EFW5" s="8"/>
      <c r="EFX5" s="8"/>
      <c r="EFY5" s="8"/>
      <c r="EFZ5" s="8"/>
      <c r="EGA5" s="8"/>
      <c r="EGB5" s="8"/>
      <c r="EGC5" s="8"/>
      <c r="EGD5" s="8"/>
      <c r="EGE5" s="8"/>
      <c r="EGF5" s="8"/>
      <c r="EGG5" s="8"/>
      <c r="EGH5" s="8"/>
      <c r="EGI5" s="8"/>
      <c r="EGJ5" s="8"/>
      <c r="EGK5" s="8"/>
      <c r="EGL5" s="8"/>
      <c r="EGM5" s="8"/>
      <c r="EGN5" s="8"/>
      <c r="EGO5" s="8"/>
      <c r="EGP5" s="8"/>
      <c r="EGQ5" s="8"/>
      <c r="EGR5" s="8"/>
      <c r="EGS5" s="8"/>
      <c r="EGT5" s="8"/>
      <c r="EGU5" s="8"/>
      <c r="EGV5" s="8"/>
      <c r="EGW5" s="8"/>
      <c r="EGX5" s="8"/>
      <c r="EGY5" s="8"/>
      <c r="EGZ5" s="8"/>
      <c r="EHA5" s="8"/>
      <c r="EHB5" s="8"/>
      <c r="EHC5" s="8"/>
      <c r="EHD5" s="8"/>
      <c r="EHE5" s="8"/>
      <c r="EHF5" s="8"/>
      <c r="EHG5" s="8"/>
      <c r="EHH5" s="8"/>
      <c r="EHI5" s="8"/>
      <c r="EHJ5" s="8"/>
      <c r="EHK5" s="8"/>
      <c r="EHL5" s="8"/>
      <c r="EHM5" s="8"/>
      <c r="EHN5" s="8"/>
      <c r="EHO5" s="8"/>
      <c r="EHP5" s="8"/>
      <c r="EHQ5" s="8"/>
      <c r="EHR5" s="8"/>
      <c r="EHS5" s="8"/>
      <c r="EHT5" s="8"/>
      <c r="EHU5" s="8"/>
      <c r="EHV5" s="8"/>
      <c r="EHW5" s="8"/>
      <c r="EHX5" s="8"/>
      <c r="EHY5" s="8"/>
      <c r="EHZ5" s="8"/>
      <c r="EIA5" s="8"/>
      <c r="EIB5" s="8"/>
      <c r="EIC5" s="8"/>
      <c r="EID5" s="8"/>
      <c r="EIE5" s="8"/>
      <c r="EIF5" s="8"/>
      <c r="EIG5" s="8"/>
      <c r="EIH5" s="8"/>
      <c r="EII5" s="8"/>
      <c r="EIJ5" s="8"/>
      <c r="EIK5" s="8"/>
      <c r="EIL5" s="8"/>
      <c r="EIM5" s="8"/>
      <c r="EIN5" s="8"/>
      <c r="EIO5" s="8"/>
      <c r="EIP5" s="8"/>
      <c r="EIQ5" s="8"/>
      <c r="EIR5" s="8"/>
      <c r="EIS5" s="8"/>
      <c r="EIT5" s="8"/>
      <c r="EIU5" s="8"/>
      <c r="EIV5" s="8"/>
      <c r="EIW5" s="8"/>
      <c r="EIX5" s="8"/>
      <c r="EIY5" s="8"/>
      <c r="EIZ5" s="8"/>
      <c r="EJA5" s="8"/>
      <c r="EJB5" s="8"/>
      <c r="EJC5" s="8"/>
      <c r="EJD5" s="8"/>
      <c r="EJE5" s="8"/>
      <c r="EJF5" s="8"/>
      <c r="EJG5" s="8"/>
      <c r="EJH5" s="8"/>
      <c r="EJI5" s="8"/>
      <c r="EJJ5" s="8"/>
      <c r="EJK5" s="8"/>
      <c r="EJL5" s="8"/>
      <c r="EJM5" s="8"/>
      <c r="EJN5" s="8"/>
      <c r="EJO5" s="8"/>
      <c r="EJP5" s="8"/>
      <c r="EJQ5" s="8"/>
      <c r="EJR5" s="8"/>
      <c r="EJS5" s="8"/>
      <c r="EJT5" s="8"/>
      <c r="EJU5" s="8"/>
      <c r="EJV5" s="8"/>
      <c r="EJW5" s="8"/>
      <c r="EJX5" s="8"/>
      <c r="EJY5" s="8"/>
      <c r="EJZ5" s="8"/>
      <c r="EKA5" s="8"/>
      <c r="EKB5" s="8"/>
      <c r="EKC5" s="8"/>
      <c r="EKD5" s="8"/>
      <c r="EKE5" s="8"/>
      <c r="EKF5" s="8"/>
      <c r="EKG5" s="8"/>
      <c r="EKH5" s="8"/>
      <c r="EKI5" s="8"/>
      <c r="EKJ5" s="8"/>
      <c r="EKK5" s="8"/>
      <c r="EKL5" s="8"/>
      <c r="EKM5" s="8"/>
      <c r="EKN5" s="8"/>
      <c r="EKO5" s="8"/>
      <c r="EKP5" s="8"/>
      <c r="EKQ5" s="8"/>
      <c r="EKR5" s="8"/>
      <c r="EKS5" s="8"/>
      <c r="EKT5" s="8"/>
      <c r="EKU5" s="8"/>
      <c r="EKV5" s="8"/>
      <c r="EKW5" s="8"/>
      <c r="EKX5" s="8"/>
      <c r="EKY5" s="8"/>
      <c r="EKZ5" s="8"/>
      <c r="ELA5" s="8"/>
      <c r="ELB5" s="8"/>
      <c r="ELC5" s="8"/>
      <c r="ELD5" s="8"/>
      <c r="ELE5" s="8"/>
      <c r="ELF5" s="8"/>
      <c r="ELG5" s="8"/>
      <c r="ELH5" s="8"/>
      <c r="ELI5" s="8"/>
      <c r="ELJ5" s="8"/>
      <c r="ELK5" s="8"/>
      <c r="ELL5" s="8"/>
      <c r="ELM5" s="8"/>
      <c r="ELN5" s="8"/>
      <c r="ELO5" s="8"/>
      <c r="ELP5" s="8"/>
      <c r="ELQ5" s="8"/>
      <c r="ELR5" s="8"/>
      <c r="ELS5" s="8"/>
      <c r="ELT5" s="8"/>
      <c r="ELU5" s="8"/>
      <c r="ELV5" s="8"/>
      <c r="ELW5" s="8"/>
      <c r="ELX5" s="8"/>
      <c r="ELY5" s="8"/>
      <c r="ELZ5" s="8"/>
      <c r="EMA5" s="8"/>
      <c r="EMB5" s="8"/>
      <c r="EMC5" s="8"/>
      <c r="EMD5" s="8"/>
      <c r="EME5" s="8"/>
      <c r="EMF5" s="8"/>
      <c r="EMG5" s="8"/>
      <c r="EMH5" s="8"/>
      <c r="EMI5" s="8"/>
      <c r="EMJ5" s="8"/>
      <c r="EMK5" s="8"/>
      <c r="EML5" s="8"/>
      <c r="EMM5" s="8"/>
      <c r="EMN5" s="8"/>
      <c r="EMO5" s="8"/>
      <c r="EMP5" s="8"/>
      <c r="EMQ5" s="8"/>
      <c r="EMR5" s="8"/>
      <c r="EMS5" s="8"/>
      <c r="EMT5" s="8"/>
      <c r="EMU5" s="8"/>
      <c r="EMV5" s="8"/>
      <c r="EMW5" s="8"/>
      <c r="EMX5" s="8"/>
      <c r="EMY5" s="8"/>
      <c r="EMZ5" s="8"/>
      <c r="ENA5" s="8"/>
      <c r="ENB5" s="8"/>
      <c r="ENC5" s="8"/>
      <c r="END5" s="8"/>
      <c r="ENE5" s="8"/>
      <c r="ENF5" s="8"/>
      <c r="ENG5" s="8"/>
      <c r="ENH5" s="8"/>
      <c r="ENI5" s="8"/>
      <c r="ENJ5" s="8"/>
      <c r="ENK5" s="8"/>
      <c r="ENL5" s="8"/>
      <c r="ENM5" s="8"/>
      <c r="ENN5" s="8"/>
      <c r="ENO5" s="8"/>
      <c r="ENP5" s="8"/>
      <c r="ENQ5" s="8"/>
      <c r="ENR5" s="8"/>
      <c r="ENS5" s="8"/>
      <c r="ENT5" s="8"/>
      <c r="ENU5" s="8"/>
      <c r="ENV5" s="8"/>
      <c r="ENW5" s="8"/>
      <c r="ENX5" s="8"/>
      <c r="ENY5" s="8"/>
      <c r="ENZ5" s="8"/>
      <c r="EOA5" s="8"/>
      <c r="EOB5" s="8"/>
      <c r="EOC5" s="8"/>
      <c r="EOD5" s="8"/>
      <c r="EOE5" s="8"/>
      <c r="EOF5" s="8"/>
      <c r="EOG5" s="8"/>
      <c r="EOH5" s="8"/>
      <c r="EOI5" s="8"/>
      <c r="EOJ5" s="8"/>
      <c r="EOK5" s="8"/>
      <c r="EOL5" s="8"/>
      <c r="EOM5" s="8"/>
      <c r="EON5" s="8"/>
      <c r="EOO5" s="8"/>
      <c r="EOP5" s="8"/>
      <c r="EOQ5" s="8"/>
      <c r="EOR5" s="8"/>
      <c r="EOS5" s="8"/>
      <c r="EOT5" s="8"/>
      <c r="EOU5" s="8"/>
      <c r="EOV5" s="8"/>
      <c r="EOW5" s="8"/>
      <c r="EOX5" s="8"/>
      <c r="EOY5" s="8"/>
      <c r="EOZ5" s="8"/>
      <c r="EPA5" s="8"/>
      <c r="EPB5" s="8"/>
      <c r="EPC5" s="8"/>
      <c r="EPD5" s="8"/>
      <c r="EPE5" s="8"/>
      <c r="EPF5" s="8"/>
      <c r="EPG5" s="8"/>
      <c r="EPH5" s="8"/>
      <c r="EPI5" s="8"/>
      <c r="EPJ5" s="8"/>
      <c r="EPK5" s="8"/>
      <c r="EPL5" s="8"/>
      <c r="EPM5" s="8"/>
      <c r="EPN5" s="8"/>
      <c r="EPO5" s="8"/>
      <c r="EPP5" s="8"/>
      <c r="EPQ5" s="8"/>
      <c r="EPR5" s="8"/>
      <c r="EPS5" s="8"/>
      <c r="EPT5" s="8"/>
      <c r="EPU5" s="8"/>
      <c r="EPV5" s="8"/>
      <c r="EPW5" s="8"/>
      <c r="EPX5" s="8"/>
      <c r="EPY5" s="8"/>
      <c r="EPZ5" s="8"/>
      <c r="EQA5" s="8"/>
      <c r="EQB5" s="8"/>
      <c r="EQC5" s="8"/>
      <c r="EQD5" s="8"/>
      <c r="EQE5" s="8"/>
      <c r="EQF5" s="8"/>
      <c r="EQG5" s="8"/>
      <c r="EQH5" s="8"/>
      <c r="EQI5" s="8"/>
      <c r="EQJ5" s="8"/>
      <c r="EQK5" s="8"/>
      <c r="EQL5" s="8"/>
      <c r="EQM5" s="8"/>
      <c r="EQN5" s="8"/>
      <c r="EQO5" s="8"/>
      <c r="EQP5" s="8"/>
      <c r="EQQ5" s="8"/>
      <c r="EQR5" s="8"/>
      <c r="EQS5" s="8"/>
      <c r="EQT5" s="8"/>
      <c r="EQU5" s="8"/>
      <c r="EQV5" s="8"/>
      <c r="EQW5" s="8"/>
      <c r="EQX5" s="8"/>
      <c r="EQY5" s="8"/>
      <c r="EQZ5" s="8"/>
      <c r="ERA5" s="8"/>
      <c r="ERB5" s="8"/>
      <c r="ERC5" s="8"/>
      <c r="ERD5" s="8"/>
      <c r="ERE5" s="8"/>
      <c r="ERF5" s="8"/>
      <c r="ERG5" s="8"/>
      <c r="ERH5" s="8"/>
      <c r="ERI5" s="8"/>
      <c r="ERJ5" s="8"/>
      <c r="ERK5" s="8"/>
      <c r="ERL5" s="8"/>
      <c r="ERM5" s="8"/>
      <c r="ERN5" s="8"/>
      <c r="ERO5" s="8"/>
      <c r="ERP5" s="8"/>
      <c r="ERQ5" s="8"/>
      <c r="ERR5" s="8"/>
      <c r="ERS5" s="8"/>
      <c r="ERT5" s="8"/>
      <c r="ERU5" s="8"/>
      <c r="ERV5" s="8"/>
      <c r="ERW5" s="8"/>
      <c r="ERX5" s="8"/>
      <c r="ERY5" s="8"/>
      <c r="ERZ5" s="8"/>
      <c r="ESA5" s="8"/>
      <c r="ESB5" s="8"/>
      <c r="ESC5" s="8"/>
      <c r="ESD5" s="8"/>
      <c r="ESE5" s="8"/>
      <c r="ESF5" s="8"/>
      <c r="ESG5" s="8"/>
      <c r="ESH5" s="8"/>
      <c r="ESI5" s="8"/>
      <c r="ESJ5" s="8"/>
      <c r="ESK5" s="8"/>
      <c r="ESL5" s="8"/>
      <c r="ESM5" s="8"/>
      <c r="ESN5" s="8"/>
      <c r="ESO5" s="8"/>
      <c r="ESP5" s="8"/>
      <c r="ESQ5" s="8"/>
      <c r="ESR5" s="8"/>
      <c r="ESS5" s="8"/>
      <c r="EST5" s="8"/>
      <c r="ESU5" s="8"/>
      <c r="ESV5" s="8"/>
      <c r="ESW5" s="8"/>
      <c r="ESX5" s="8"/>
      <c r="ESY5" s="8"/>
      <c r="ESZ5" s="8"/>
      <c r="ETA5" s="8"/>
      <c r="ETB5" s="8"/>
      <c r="ETC5" s="8"/>
      <c r="ETD5" s="8"/>
      <c r="ETE5" s="8"/>
      <c r="ETF5" s="8"/>
      <c r="ETG5" s="8"/>
      <c r="ETH5" s="8"/>
      <c r="ETI5" s="8"/>
      <c r="ETJ5" s="8"/>
      <c r="ETK5" s="8"/>
      <c r="ETL5" s="8"/>
      <c r="ETM5" s="8"/>
      <c r="ETN5" s="8"/>
      <c r="ETO5" s="8"/>
      <c r="ETP5" s="8"/>
      <c r="ETQ5" s="8"/>
      <c r="ETR5" s="8"/>
      <c r="ETS5" s="8"/>
      <c r="ETT5" s="8"/>
      <c r="ETU5" s="8"/>
      <c r="ETV5" s="8"/>
      <c r="ETW5" s="8"/>
      <c r="ETX5" s="8"/>
      <c r="ETY5" s="8"/>
      <c r="ETZ5" s="8"/>
      <c r="EUA5" s="8"/>
      <c r="EUB5" s="8"/>
      <c r="EUC5" s="8"/>
      <c r="EUD5" s="8"/>
      <c r="EUE5" s="8"/>
      <c r="EUF5" s="8"/>
      <c r="EUG5" s="8"/>
      <c r="EUH5" s="8"/>
      <c r="EUI5" s="8"/>
      <c r="EUJ5" s="8"/>
      <c r="EUK5" s="8"/>
      <c r="EUL5" s="8"/>
      <c r="EUM5" s="8"/>
      <c r="EUN5" s="8"/>
      <c r="EUO5" s="8"/>
      <c r="EUP5" s="8"/>
      <c r="EUQ5" s="8"/>
      <c r="EUR5" s="8"/>
      <c r="EUS5" s="8"/>
      <c r="EUT5" s="8"/>
      <c r="EUU5" s="8"/>
      <c r="EUV5" s="8"/>
      <c r="EUW5" s="8"/>
      <c r="EUX5" s="8"/>
      <c r="EUY5" s="8"/>
      <c r="EUZ5" s="8"/>
      <c r="EVA5" s="8"/>
      <c r="EVB5" s="8"/>
      <c r="EVC5" s="8"/>
      <c r="EVD5" s="8"/>
      <c r="EVE5" s="8"/>
      <c r="EVF5" s="8"/>
      <c r="EVG5" s="8"/>
      <c r="EVH5" s="8"/>
      <c r="EVI5" s="8"/>
      <c r="EVJ5" s="8"/>
      <c r="EVK5" s="8"/>
      <c r="EVL5" s="8"/>
      <c r="EVM5" s="8"/>
      <c r="EVN5" s="8"/>
      <c r="EVO5" s="8"/>
      <c r="EVP5" s="8"/>
      <c r="EVQ5" s="8"/>
      <c r="EVR5" s="8"/>
      <c r="EVS5" s="8"/>
      <c r="EVT5" s="8"/>
      <c r="EVU5" s="8"/>
      <c r="EVV5" s="8"/>
      <c r="EVW5" s="8"/>
      <c r="EVX5" s="8"/>
      <c r="EVY5" s="8"/>
      <c r="EVZ5" s="8"/>
      <c r="EWA5" s="8"/>
      <c r="EWB5" s="8"/>
      <c r="EWC5" s="8"/>
      <c r="EWD5" s="8"/>
      <c r="EWE5" s="8"/>
      <c r="EWF5" s="8"/>
      <c r="EWG5" s="8"/>
      <c r="EWH5" s="8"/>
      <c r="EWI5" s="8"/>
      <c r="EWJ5" s="8"/>
      <c r="EWK5" s="8"/>
      <c r="EWL5" s="8"/>
      <c r="EWM5" s="8"/>
      <c r="EWN5" s="8"/>
      <c r="EWO5" s="8"/>
      <c r="EWP5" s="8"/>
      <c r="EWQ5" s="8"/>
      <c r="EWR5" s="8"/>
      <c r="EWS5" s="8"/>
      <c r="EWT5" s="8"/>
      <c r="EWU5" s="8"/>
      <c r="EWV5" s="8"/>
      <c r="EWW5" s="8"/>
      <c r="EWX5" s="8"/>
      <c r="EWY5" s="8"/>
      <c r="EWZ5" s="8"/>
      <c r="EXA5" s="8"/>
      <c r="EXB5" s="8"/>
      <c r="EXC5" s="8"/>
      <c r="EXD5" s="8"/>
      <c r="EXE5" s="8"/>
      <c r="EXF5" s="8"/>
      <c r="EXG5" s="8"/>
      <c r="EXH5" s="8"/>
      <c r="EXI5" s="8"/>
      <c r="EXJ5" s="8"/>
      <c r="EXK5" s="8"/>
      <c r="EXL5" s="8"/>
      <c r="EXM5" s="8"/>
      <c r="EXN5" s="8"/>
      <c r="EXO5" s="8"/>
      <c r="EXP5" s="8"/>
      <c r="EXQ5" s="8"/>
      <c r="EXR5" s="8"/>
      <c r="EXS5" s="8"/>
      <c r="EXT5" s="8"/>
      <c r="EXU5" s="8"/>
      <c r="EXV5" s="8"/>
      <c r="EXW5" s="8"/>
      <c r="EXX5" s="8"/>
      <c r="EXY5" s="8"/>
      <c r="EXZ5" s="8"/>
      <c r="EYA5" s="8"/>
      <c r="EYB5" s="8"/>
      <c r="EYC5" s="8"/>
      <c r="EYD5" s="8"/>
      <c r="EYE5" s="8"/>
      <c r="EYF5" s="8"/>
      <c r="EYG5" s="8"/>
      <c r="EYH5" s="8"/>
      <c r="EYI5" s="8"/>
      <c r="EYJ5" s="8"/>
      <c r="EYK5" s="8"/>
      <c r="EYL5" s="8"/>
      <c r="EYM5" s="8"/>
      <c r="EYN5" s="8"/>
      <c r="EYO5" s="8"/>
      <c r="EYP5" s="8"/>
      <c r="EYQ5" s="8"/>
      <c r="EYR5" s="8"/>
      <c r="EYS5" s="8"/>
      <c r="EYT5" s="8"/>
      <c r="EYU5" s="8"/>
      <c r="EYV5" s="8"/>
      <c r="EYW5" s="8"/>
      <c r="EYX5" s="8"/>
      <c r="EYY5" s="8"/>
      <c r="EYZ5" s="8"/>
      <c r="EZA5" s="8"/>
      <c r="EZB5" s="8"/>
      <c r="EZC5" s="8"/>
      <c r="EZD5" s="8"/>
      <c r="EZE5" s="8"/>
      <c r="EZF5" s="8"/>
      <c r="EZG5" s="8"/>
      <c r="EZH5" s="8"/>
      <c r="EZI5" s="8"/>
      <c r="EZJ5" s="8"/>
      <c r="EZK5" s="8"/>
      <c r="EZL5" s="8"/>
      <c r="EZM5" s="8"/>
      <c r="EZN5" s="8"/>
      <c r="EZO5" s="8"/>
      <c r="EZP5" s="8"/>
      <c r="EZQ5" s="8"/>
      <c r="EZR5" s="8"/>
      <c r="EZS5" s="8"/>
      <c r="EZT5" s="8"/>
      <c r="EZU5" s="8"/>
      <c r="EZV5" s="8"/>
      <c r="EZW5" s="8"/>
      <c r="EZX5" s="8"/>
      <c r="EZY5" s="8"/>
      <c r="EZZ5" s="8"/>
      <c r="FAA5" s="8"/>
      <c r="FAB5" s="8"/>
      <c r="FAC5" s="8"/>
      <c r="FAD5" s="8"/>
      <c r="FAE5" s="8"/>
      <c r="FAF5" s="8"/>
      <c r="FAG5" s="8"/>
      <c r="FAH5" s="8"/>
      <c r="FAI5" s="8"/>
      <c r="FAJ5" s="8"/>
      <c r="FAK5" s="8"/>
      <c r="FAL5" s="8"/>
      <c r="FAM5" s="8"/>
      <c r="FAN5" s="8"/>
      <c r="FAO5" s="8"/>
      <c r="FAP5" s="8"/>
      <c r="FAQ5" s="8"/>
      <c r="FAR5" s="8"/>
      <c r="FAS5" s="8"/>
      <c r="FAT5" s="8"/>
      <c r="FAU5" s="8"/>
      <c r="FAV5" s="8"/>
      <c r="FAW5" s="8"/>
      <c r="FAX5" s="8"/>
      <c r="FAY5" s="8"/>
      <c r="FAZ5" s="8"/>
      <c r="FBA5" s="8"/>
      <c r="FBB5" s="8"/>
      <c r="FBC5" s="8"/>
      <c r="FBD5" s="8"/>
      <c r="FBE5" s="8"/>
      <c r="FBF5" s="8"/>
      <c r="FBG5" s="8"/>
      <c r="FBH5" s="8"/>
      <c r="FBI5" s="8"/>
      <c r="FBJ5" s="8"/>
      <c r="FBK5" s="8"/>
      <c r="FBL5" s="8"/>
      <c r="FBM5" s="8"/>
      <c r="FBN5" s="8"/>
      <c r="FBO5" s="8"/>
      <c r="FBP5" s="8"/>
      <c r="FBQ5" s="8"/>
      <c r="FBR5" s="8"/>
      <c r="FBS5" s="8"/>
      <c r="FBT5" s="8"/>
      <c r="FBU5" s="8"/>
      <c r="FBV5" s="8"/>
      <c r="FBW5" s="8"/>
      <c r="FBX5" s="8"/>
      <c r="FBY5" s="8"/>
      <c r="FBZ5" s="8"/>
      <c r="FCA5" s="8"/>
      <c r="FCB5" s="8"/>
      <c r="FCC5" s="8"/>
      <c r="FCD5" s="8"/>
      <c r="FCE5" s="8"/>
      <c r="FCF5" s="8"/>
      <c r="FCG5" s="8"/>
      <c r="FCH5" s="8"/>
      <c r="FCI5" s="8"/>
      <c r="FCJ5" s="8"/>
      <c r="FCK5" s="8"/>
      <c r="FCL5" s="8"/>
      <c r="FCM5" s="8"/>
      <c r="FCN5" s="8"/>
      <c r="FCO5" s="8"/>
      <c r="FCP5" s="8"/>
      <c r="FCQ5" s="8"/>
      <c r="FCR5" s="8"/>
      <c r="FCS5" s="8"/>
      <c r="FCT5" s="8"/>
      <c r="FCU5" s="8"/>
      <c r="FCV5" s="8"/>
      <c r="FCW5" s="8"/>
      <c r="FCX5" s="8"/>
      <c r="FCY5" s="8"/>
      <c r="FCZ5" s="8"/>
      <c r="FDA5" s="8"/>
      <c r="FDB5" s="8"/>
      <c r="FDC5" s="8"/>
      <c r="FDD5" s="8"/>
      <c r="FDE5" s="8"/>
      <c r="FDF5" s="8"/>
      <c r="FDG5" s="8"/>
      <c r="FDH5" s="8"/>
      <c r="FDI5" s="8"/>
      <c r="FDJ5" s="8"/>
      <c r="FDK5" s="8"/>
      <c r="FDL5" s="8"/>
      <c r="FDM5" s="8"/>
      <c r="FDN5" s="8"/>
      <c r="FDO5" s="8"/>
      <c r="FDP5" s="8"/>
      <c r="FDQ5" s="8"/>
      <c r="FDR5" s="8"/>
      <c r="FDS5" s="8"/>
      <c r="FDT5" s="8"/>
      <c r="FDU5" s="8"/>
      <c r="FDV5" s="8"/>
      <c r="FDW5" s="8"/>
      <c r="FDX5" s="8"/>
      <c r="FDY5" s="8"/>
      <c r="FDZ5" s="8"/>
      <c r="FEA5" s="8"/>
      <c r="FEB5" s="8"/>
      <c r="FEC5" s="8"/>
      <c r="FED5" s="8"/>
      <c r="FEE5" s="8"/>
      <c r="FEF5" s="8"/>
      <c r="FEG5" s="8"/>
      <c r="FEH5" s="8"/>
      <c r="FEI5" s="8"/>
      <c r="FEJ5" s="8"/>
      <c r="FEK5" s="8"/>
      <c r="FEL5" s="8"/>
      <c r="FEM5" s="8"/>
      <c r="FEN5" s="8"/>
      <c r="FEO5" s="8"/>
      <c r="FEP5" s="8"/>
      <c r="FEQ5" s="8"/>
      <c r="FER5" s="8"/>
      <c r="FES5" s="8"/>
      <c r="FET5" s="8"/>
      <c r="FEU5" s="8"/>
      <c r="FEV5" s="8"/>
      <c r="FEW5" s="8"/>
      <c r="FEX5" s="8"/>
      <c r="FEY5" s="8"/>
      <c r="FEZ5" s="8"/>
      <c r="FFA5" s="8"/>
      <c r="FFB5" s="8"/>
      <c r="FFC5" s="8"/>
      <c r="FFD5" s="8"/>
      <c r="FFE5" s="8"/>
      <c r="FFF5" s="8"/>
      <c r="FFG5" s="8"/>
      <c r="FFH5" s="8"/>
      <c r="FFI5" s="8"/>
      <c r="FFJ5" s="8"/>
      <c r="FFK5" s="8"/>
      <c r="FFL5" s="8"/>
      <c r="FFM5" s="8"/>
      <c r="FFN5" s="8"/>
      <c r="FFO5" s="8"/>
      <c r="FFP5" s="8"/>
      <c r="FFQ5" s="8"/>
      <c r="FFR5" s="8"/>
      <c r="FFS5" s="8"/>
      <c r="FFT5" s="8"/>
      <c r="FFU5" s="8"/>
      <c r="FFV5" s="8"/>
      <c r="FFW5" s="8"/>
      <c r="FFX5" s="8"/>
      <c r="FFY5" s="8"/>
      <c r="FFZ5" s="8"/>
      <c r="FGA5" s="8"/>
      <c r="FGB5" s="8"/>
      <c r="FGC5" s="8"/>
      <c r="FGD5" s="8"/>
      <c r="FGE5" s="8"/>
      <c r="FGF5" s="8"/>
      <c r="FGG5" s="8"/>
      <c r="FGH5" s="8"/>
      <c r="FGI5" s="8"/>
      <c r="FGJ5" s="8"/>
      <c r="FGK5" s="8"/>
      <c r="FGL5" s="8"/>
      <c r="FGM5" s="8"/>
      <c r="FGN5" s="8"/>
      <c r="FGO5" s="8"/>
      <c r="FGP5" s="8"/>
      <c r="FGQ5" s="8"/>
      <c r="FGR5" s="8"/>
      <c r="FGS5" s="8"/>
      <c r="FGT5" s="8"/>
      <c r="FGU5" s="8"/>
      <c r="FGV5" s="8"/>
      <c r="FGW5" s="8"/>
      <c r="FGX5" s="8"/>
      <c r="FGY5" s="8"/>
      <c r="FGZ5" s="8"/>
      <c r="FHA5" s="8"/>
      <c r="FHB5" s="8"/>
      <c r="FHC5" s="8"/>
      <c r="FHD5" s="8"/>
      <c r="FHE5" s="8"/>
      <c r="FHF5" s="8"/>
      <c r="FHG5" s="8"/>
      <c r="FHH5" s="8"/>
      <c r="FHI5" s="8"/>
      <c r="FHJ5" s="8"/>
      <c r="FHK5" s="8"/>
      <c r="FHL5" s="8"/>
      <c r="FHM5" s="8"/>
      <c r="FHN5" s="8"/>
      <c r="FHO5" s="8"/>
      <c r="FHP5" s="8"/>
      <c r="FHQ5" s="8"/>
      <c r="FHR5" s="8"/>
      <c r="FHS5" s="8"/>
      <c r="FHT5" s="8"/>
      <c r="FHU5" s="8"/>
      <c r="FHV5" s="8"/>
      <c r="FHW5" s="8"/>
      <c r="FHX5" s="8"/>
      <c r="FHY5" s="8"/>
      <c r="FHZ5" s="8"/>
      <c r="FIA5" s="8"/>
      <c r="FIB5" s="8"/>
      <c r="FIC5" s="8"/>
      <c r="FID5" s="8"/>
      <c r="FIE5" s="8"/>
      <c r="FIF5" s="8"/>
      <c r="FIG5" s="8"/>
      <c r="FIH5" s="8"/>
      <c r="FII5" s="8"/>
      <c r="FIJ5" s="8"/>
      <c r="FIK5" s="8"/>
      <c r="FIL5" s="8"/>
      <c r="FIM5" s="8"/>
      <c r="FIN5" s="8"/>
      <c r="FIO5" s="8"/>
      <c r="FIP5" s="8"/>
      <c r="FIQ5" s="8"/>
      <c r="FIR5" s="8"/>
      <c r="FIS5" s="8"/>
      <c r="FIT5" s="8"/>
      <c r="FIU5" s="8"/>
      <c r="FIV5" s="8"/>
      <c r="FIW5" s="8"/>
      <c r="FIX5" s="8"/>
      <c r="FIY5" s="8"/>
      <c r="FIZ5" s="8"/>
      <c r="FJA5" s="8"/>
      <c r="FJB5" s="8"/>
      <c r="FJC5" s="8"/>
      <c r="FJD5" s="8"/>
      <c r="FJE5" s="8"/>
      <c r="FJF5" s="8"/>
      <c r="FJG5" s="8"/>
      <c r="FJH5" s="8"/>
      <c r="FJI5" s="8"/>
      <c r="FJJ5" s="8"/>
      <c r="FJK5" s="8"/>
      <c r="FJL5" s="8"/>
      <c r="FJM5" s="8"/>
      <c r="FJN5" s="8"/>
      <c r="FJO5" s="8"/>
      <c r="FJP5" s="8"/>
      <c r="FJQ5" s="8"/>
      <c r="FJR5" s="8"/>
      <c r="FJS5" s="8"/>
      <c r="FJT5" s="8"/>
      <c r="FJU5" s="8"/>
      <c r="FJV5" s="8"/>
      <c r="FJW5" s="8"/>
      <c r="FJX5" s="8"/>
      <c r="FJY5" s="8"/>
      <c r="FJZ5" s="8"/>
      <c r="FKA5" s="8"/>
      <c r="FKB5" s="8"/>
      <c r="FKC5" s="8"/>
      <c r="FKD5" s="8"/>
      <c r="FKE5" s="8"/>
      <c r="FKF5" s="8"/>
      <c r="FKG5" s="8"/>
      <c r="FKH5" s="8"/>
      <c r="FKI5" s="8"/>
      <c r="FKJ5" s="8"/>
      <c r="FKK5" s="8"/>
      <c r="FKL5" s="8"/>
      <c r="FKM5" s="8"/>
      <c r="FKN5" s="8"/>
      <c r="FKO5" s="8"/>
      <c r="FKP5" s="8"/>
      <c r="FKQ5" s="8"/>
      <c r="FKR5" s="8"/>
      <c r="FKS5" s="8"/>
      <c r="FKT5" s="8"/>
      <c r="FKU5" s="8"/>
      <c r="FKV5" s="8"/>
      <c r="FKW5" s="8"/>
      <c r="FKX5" s="8"/>
      <c r="FKY5" s="8"/>
      <c r="FKZ5" s="8"/>
      <c r="FLA5" s="8"/>
      <c r="FLB5" s="8"/>
      <c r="FLC5" s="8"/>
      <c r="FLD5" s="8"/>
      <c r="FLE5" s="8"/>
      <c r="FLF5" s="8"/>
      <c r="FLG5" s="8"/>
      <c r="FLH5" s="8"/>
      <c r="FLI5" s="8"/>
      <c r="FLJ5" s="8"/>
      <c r="FLK5" s="8"/>
      <c r="FLL5" s="8"/>
      <c r="FLM5" s="8"/>
      <c r="FLN5" s="8"/>
      <c r="FLO5" s="8"/>
      <c r="FLP5" s="8"/>
      <c r="FLQ5" s="8"/>
      <c r="FLR5" s="8"/>
      <c r="FLS5" s="8"/>
      <c r="FLT5" s="8"/>
      <c r="FLU5" s="8"/>
      <c r="FLV5" s="8"/>
      <c r="FLW5" s="8"/>
      <c r="FLX5" s="8"/>
      <c r="FLY5" s="8"/>
      <c r="FLZ5" s="8"/>
      <c r="FMA5" s="8"/>
      <c r="FMB5" s="8"/>
      <c r="FMC5" s="8"/>
      <c r="FMD5" s="8"/>
      <c r="FME5" s="8"/>
      <c r="FMF5" s="8"/>
      <c r="FMG5" s="8"/>
      <c r="FMH5" s="8"/>
      <c r="FMI5" s="8"/>
      <c r="FMJ5" s="8"/>
      <c r="FMK5" s="8"/>
      <c r="FML5" s="8"/>
      <c r="FMM5" s="8"/>
      <c r="FMN5" s="8"/>
      <c r="FMO5" s="8"/>
      <c r="FMP5" s="8"/>
      <c r="FMQ5" s="8"/>
      <c r="FMR5" s="8"/>
      <c r="FMS5" s="8"/>
      <c r="FMT5" s="8"/>
      <c r="FMU5" s="8"/>
      <c r="FMV5" s="8"/>
      <c r="FMW5" s="8"/>
      <c r="FMX5" s="8"/>
      <c r="FMY5" s="8"/>
      <c r="FMZ5" s="8"/>
      <c r="FNA5" s="8"/>
      <c r="FNB5" s="8"/>
      <c r="FNC5" s="8"/>
      <c r="FND5" s="8"/>
      <c r="FNE5" s="8"/>
      <c r="FNF5" s="8"/>
      <c r="FNG5" s="8"/>
      <c r="FNH5" s="8"/>
      <c r="FNI5" s="8"/>
      <c r="FNJ5" s="8"/>
      <c r="FNK5" s="8"/>
      <c r="FNL5" s="8"/>
      <c r="FNM5" s="8"/>
      <c r="FNN5" s="8"/>
      <c r="FNO5" s="8"/>
      <c r="FNP5" s="8"/>
      <c r="FNQ5" s="8"/>
      <c r="FNR5" s="8"/>
      <c r="FNS5" s="8"/>
      <c r="FNT5" s="8"/>
      <c r="FNU5" s="8"/>
      <c r="FNV5" s="8"/>
      <c r="FNW5" s="8"/>
      <c r="FNX5" s="8"/>
      <c r="FNY5" s="8"/>
      <c r="FNZ5" s="8"/>
      <c r="FOA5" s="8"/>
      <c r="FOB5" s="8"/>
      <c r="FOC5" s="8"/>
      <c r="FOD5" s="8"/>
      <c r="FOE5" s="8"/>
      <c r="FOF5" s="8"/>
      <c r="FOG5" s="8"/>
      <c r="FOH5" s="8"/>
      <c r="FOI5" s="8"/>
      <c r="FOJ5" s="8"/>
      <c r="FOK5" s="8"/>
      <c r="FOL5" s="8"/>
      <c r="FOM5" s="8"/>
      <c r="FON5" s="8"/>
      <c r="FOO5" s="8"/>
      <c r="FOP5" s="8"/>
      <c r="FOQ5" s="8"/>
      <c r="FOR5" s="8"/>
      <c r="FOS5" s="8"/>
      <c r="FOT5" s="8"/>
      <c r="FOU5" s="8"/>
      <c r="FOV5" s="8"/>
      <c r="FOW5" s="8"/>
      <c r="FOX5" s="8"/>
      <c r="FOY5" s="8"/>
      <c r="FOZ5" s="8"/>
      <c r="FPA5" s="8"/>
      <c r="FPB5" s="8"/>
      <c r="FPC5" s="8"/>
      <c r="FPD5" s="8"/>
      <c r="FPE5" s="8"/>
      <c r="FPF5" s="8"/>
      <c r="FPG5" s="8"/>
      <c r="FPH5" s="8"/>
      <c r="FPI5" s="8"/>
      <c r="FPJ5" s="8"/>
      <c r="FPK5" s="8"/>
      <c r="FPL5" s="8"/>
      <c r="FPM5" s="8"/>
      <c r="FPN5" s="8"/>
      <c r="FPO5" s="8"/>
      <c r="FPP5" s="8"/>
      <c r="FPQ5" s="8"/>
      <c r="FPR5" s="8"/>
      <c r="FPS5" s="8"/>
      <c r="FPT5" s="8"/>
      <c r="FPU5" s="8"/>
      <c r="FPV5" s="8"/>
      <c r="FPW5" s="8"/>
      <c r="FPX5" s="8"/>
      <c r="FPY5" s="8"/>
      <c r="FPZ5" s="8"/>
      <c r="FQA5" s="8"/>
      <c r="FQB5" s="8"/>
      <c r="FQC5" s="8"/>
      <c r="FQD5" s="8"/>
      <c r="FQE5" s="8"/>
      <c r="FQF5" s="8"/>
      <c r="FQG5" s="8"/>
      <c r="FQH5" s="8"/>
      <c r="FQI5" s="8"/>
      <c r="FQJ5" s="8"/>
      <c r="FQK5" s="8"/>
      <c r="FQL5" s="8"/>
      <c r="FQM5" s="8"/>
      <c r="FQN5" s="8"/>
      <c r="FQO5" s="8"/>
      <c r="FQP5" s="8"/>
      <c r="FQQ5" s="8"/>
      <c r="FQR5" s="8"/>
      <c r="FQS5" s="8"/>
      <c r="FQT5" s="8"/>
      <c r="FQU5" s="8"/>
      <c r="FQV5" s="8"/>
      <c r="FQW5" s="8"/>
      <c r="FQX5" s="8"/>
      <c r="FQY5" s="8"/>
      <c r="FQZ5" s="8"/>
      <c r="FRA5" s="8"/>
      <c r="FRB5" s="8"/>
      <c r="FRC5" s="8"/>
      <c r="FRD5" s="8"/>
      <c r="FRE5" s="8"/>
      <c r="FRF5" s="8"/>
      <c r="FRG5" s="8"/>
      <c r="FRH5" s="8"/>
      <c r="FRI5" s="8"/>
      <c r="FRJ5" s="8"/>
      <c r="FRK5" s="8"/>
      <c r="FRL5" s="8"/>
      <c r="FRM5" s="8"/>
      <c r="FRN5" s="8"/>
      <c r="FRO5" s="8"/>
      <c r="FRP5" s="8"/>
      <c r="FRQ5" s="8"/>
      <c r="FRR5" s="8"/>
      <c r="FRS5" s="8"/>
      <c r="FRT5" s="8"/>
      <c r="FRU5" s="8"/>
      <c r="FRV5" s="8"/>
      <c r="FRW5" s="8"/>
      <c r="FRX5" s="8"/>
      <c r="FRY5" s="8"/>
      <c r="FRZ5" s="8"/>
      <c r="FSA5" s="8"/>
      <c r="FSB5" s="8"/>
      <c r="FSC5" s="8"/>
      <c r="FSD5" s="8"/>
      <c r="FSE5" s="8"/>
      <c r="FSF5" s="8"/>
      <c r="FSG5" s="8"/>
      <c r="FSH5" s="8"/>
      <c r="FSI5" s="8"/>
      <c r="FSJ5" s="8"/>
      <c r="FSK5" s="8"/>
      <c r="FSL5" s="8"/>
      <c r="FSM5" s="8"/>
      <c r="FSN5" s="8"/>
      <c r="FSO5" s="8"/>
      <c r="FSP5" s="8"/>
      <c r="FSQ5" s="8"/>
      <c r="FSR5" s="8"/>
      <c r="FSS5" s="8"/>
      <c r="FST5" s="8"/>
      <c r="FSU5" s="8"/>
      <c r="FSV5" s="8"/>
      <c r="FSW5" s="8"/>
      <c r="FSX5" s="8"/>
      <c r="FSY5" s="8"/>
      <c r="FSZ5" s="8"/>
      <c r="FTA5" s="8"/>
      <c r="FTB5" s="8"/>
      <c r="FTC5" s="8"/>
      <c r="FTD5" s="8"/>
      <c r="FTE5" s="8"/>
      <c r="FTF5" s="8"/>
      <c r="FTG5" s="8"/>
      <c r="FTH5" s="8"/>
      <c r="FTI5" s="8"/>
      <c r="FTJ5" s="8"/>
      <c r="FTK5" s="8"/>
      <c r="FTL5" s="8"/>
      <c r="FTM5" s="8"/>
      <c r="FTN5" s="8"/>
      <c r="FTO5" s="8"/>
      <c r="FTP5" s="8"/>
      <c r="FTQ5" s="8"/>
      <c r="FTR5" s="8"/>
      <c r="FTS5" s="8"/>
      <c r="FTT5" s="8"/>
      <c r="FTU5" s="8"/>
      <c r="FTV5" s="8"/>
      <c r="FTW5" s="8"/>
      <c r="FTX5" s="8"/>
      <c r="FTY5" s="8"/>
      <c r="FTZ5" s="8"/>
      <c r="FUA5" s="8"/>
      <c r="FUB5" s="8"/>
      <c r="FUC5" s="8"/>
      <c r="FUD5" s="8"/>
      <c r="FUE5" s="8"/>
      <c r="FUF5" s="8"/>
      <c r="FUG5" s="8"/>
      <c r="FUH5" s="8"/>
      <c r="FUI5" s="8"/>
      <c r="FUJ5" s="8"/>
      <c r="FUK5" s="8"/>
      <c r="FUL5" s="8"/>
      <c r="FUM5" s="8"/>
      <c r="FUN5" s="8"/>
      <c r="FUO5" s="8"/>
      <c r="FUP5" s="8"/>
      <c r="FUQ5" s="8"/>
      <c r="FUR5" s="8"/>
      <c r="FUS5" s="8"/>
      <c r="FUT5" s="8"/>
      <c r="FUU5" s="8"/>
      <c r="FUV5" s="8"/>
      <c r="FUW5" s="8"/>
      <c r="FUX5" s="8"/>
      <c r="FUY5" s="8"/>
      <c r="FUZ5" s="8"/>
      <c r="FVA5" s="8"/>
      <c r="FVB5" s="8"/>
      <c r="FVC5" s="8"/>
      <c r="FVD5" s="8"/>
      <c r="FVE5" s="8"/>
      <c r="FVF5" s="8"/>
      <c r="FVG5" s="8"/>
      <c r="FVH5" s="8"/>
      <c r="FVI5" s="8"/>
      <c r="FVJ5" s="8"/>
      <c r="FVK5" s="8"/>
      <c r="FVL5" s="8"/>
      <c r="FVM5" s="8"/>
      <c r="FVN5" s="8"/>
      <c r="FVO5" s="8"/>
      <c r="FVP5" s="8"/>
      <c r="FVQ5" s="8"/>
      <c r="FVR5" s="8"/>
      <c r="FVS5" s="8"/>
      <c r="FVT5" s="8"/>
      <c r="FVU5" s="8"/>
      <c r="FVV5" s="8"/>
      <c r="FVW5" s="8"/>
      <c r="FVX5" s="8"/>
      <c r="FVY5" s="8"/>
      <c r="FVZ5" s="8"/>
      <c r="FWA5" s="8"/>
      <c r="FWB5" s="8"/>
      <c r="FWC5" s="8"/>
      <c r="FWD5" s="8"/>
      <c r="FWE5" s="8"/>
      <c r="FWF5" s="8"/>
      <c r="FWG5" s="8"/>
      <c r="FWH5" s="8"/>
      <c r="FWI5" s="8"/>
      <c r="FWJ5" s="8"/>
      <c r="FWK5" s="8"/>
      <c r="FWL5" s="8"/>
      <c r="FWM5" s="8"/>
      <c r="FWN5" s="8"/>
      <c r="FWO5" s="8"/>
      <c r="FWP5" s="8"/>
      <c r="FWQ5" s="8"/>
      <c r="FWR5" s="8"/>
      <c r="FWS5" s="8"/>
      <c r="FWT5" s="8"/>
      <c r="FWU5" s="8"/>
      <c r="FWV5" s="8"/>
      <c r="FWW5" s="8"/>
      <c r="FWX5" s="8"/>
      <c r="FWY5" s="8"/>
      <c r="FWZ5" s="8"/>
      <c r="FXA5" s="8"/>
      <c r="FXB5" s="8"/>
      <c r="FXC5" s="8"/>
      <c r="FXD5" s="8"/>
      <c r="FXE5" s="8"/>
      <c r="FXF5" s="8"/>
      <c r="FXG5" s="8"/>
      <c r="FXH5" s="8"/>
      <c r="FXI5" s="8"/>
      <c r="FXJ5" s="8"/>
      <c r="FXK5" s="8"/>
      <c r="FXL5" s="8"/>
      <c r="FXM5" s="8"/>
      <c r="FXN5" s="8"/>
      <c r="FXO5" s="8"/>
      <c r="FXP5" s="8"/>
      <c r="FXQ5" s="8"/>
      <c r="FXR5" s="8"/>
      <c r="FXS5" s="8"/>
      <c r="FXT5" s="8"/>
      <c r="FXU5" s="8"/>
      <c r="FXV5" s="8"/>
      <c r="FXW5" s="8"/>
      <c r="FXX5" s="8"/>
      <c r="FXY5" s="8"/>
      <c r="FXZ5" s="8"/>
      <c r="FYA5" s="8"/>
      <c r="FYB5" s="8"/>
      <c r="FYC5" s="8"/>
      <c r="FYD5" s="8"/>
      <c r="FYE5" s="8"/>
      <c r="FYF5" s="8"/>
      <c r="FYG5" s="8"/>
      <c r="FYH5" s="8"/>
      <c r="FYI5" s="8"/>
      <c r="FYJ5" s="8"/>
      <c r="FYK5" s="8"/>
      <c r="FYL5" s="8"/>
      <c r="FYM5" s="8"/>
      <c r="FYN5" s="8"/>
      <c r="FYO5" s="8"/>
      <c r="FYP5" s="8"/>
      <c r="FYQ5" s="8"/>
      <c r="FYR5" s="8"/>
      <c r="FYS5" s="8"/>
      <c r="FYT5" s="8"/>
      <c r="FYU5" s="8"/>
      <c r="FYV5" s="8"/>
      <c r="FYW5" s="8"/>
      <c r="FYX5" s="8"/>
      <c r="FYY5" s="8"/>
      <c r="FYZ5" s="8"/>
      <c r="FZA5" s="8"/>
      <c r="FZB5" s="8"/>
      <c r="FZC5" s="8"/>
      <c r="FZD5" s="8"/>
      <c r="FZE5" s="8"/>
      <c r="FZF5" s="8"/>
      <c r="FZG5" s="8"/>
      <c r="FZH5" s="8"/>
      <c r="FZI5" s="8"/>
      <c r="FZJ5" s="8"/>
      <c r="FZK5" s="8"/>
      <c r="FZL5" s="8"/>
      <c r="FZM5" s="8"/>
      <c r="FZN5" s="8"/>
      <c r="FZO5" s="8"/>
      <c r="FZP5" s="8"/>
      <c r="FZQ5" s="8"/>
      <c r="FZR5" s="8"/>
      <c r="FZS5" s="8"/>
      <c r="FZT5" s="8"/>
      <c r="FZU5" s="8"/>
      <c r="FZV5" s="8"/>
      <c r="FZW5" s="8"/>
      <c r="FZX5" s="8"/>
      <c r="FZY5" s="8"/>
      <c r="FZZ5" s="8"/>
      <c r="GAA5" s="8"/>
      <c r="GAB5" s="8"/>
      <c r="GAC5" s="8"/>
      <c r="GAD5" s="8"/>
      <c r="GAE5" s="8"/>
      <c r="GAF5" s="8"/>
      <c r="GAG5" s="8"/>
      <c r="GAH5" s="8"/>
      <c r="GAI5" s="8"/>
      <c r="GAJ5" s="8"/>
      <c r="GAK5" s="8"/>
      <c r="GAL5" s="8"/>
      <c r="GAM5" s="8"/>
      <c r="GAN5" s="8"/>
      <c r="GAO5" s="8"/>
      <c r="GAP5" s="8"/>
      <c r="GAQ5" s="8"/>
      <c r="GAR5" s="8"/>
      <c r="GAS5" s="8"/>
      <c r="GAT5" s="8"/>
      <c r="GAU5" s="8"/>
      <c r="GAV5" s="8"/>
      <c r="GAW5" s="8"/>
      <c r="GAX5" s="8"/>
      <c r="GAY5" s="8"/>
      <c r="GAZ5" s="8"/>
      <c r="GBA5" s="8"/>
      <c r="GBB5" s="8"/>
      <c r="GBC5" s="8"/>
      <c r="GBD5" s="8"/>
      <c r="GBE5" s="8"/>
      <c r="GBF5" s="8"/>
      <c r="GBG5" s="8"/>
      <c r="GBH5" s="8"/>
      <c r="GBI5" s="8"/>
      <c r="GBJ5" s="8"/>
      <c r="GBK5" s="8"/>
      <c r="GBL5" s="8"/>
      <c r="GBM5" s="8"/>
      <c r="GBN5" s="8"/>
      <c r="GBO5" s="8"/>
      <c r="GBP5" s="8"/>
      <c r="GBQ5" s="8"/>
      <c r="GBR5" s="8"/>
      <c r="GBS5" s="8"/>
      <c r="GBT5" s="8"/>
      <c r="GBU5" s="8"/>
      <c r="GBV5" s="8"/>
      <c r="GBW5" s="8"/>
      <c r="GBX5" s="8"/>
      <c r="GBY5" s="8"/>
      <c r="GBZ5" s="8"/>
      <c r="GCA5" s="8"/>
      <c r="GCB5" s="8"/>
      <c r="GCC5" s="8"/>
      <c r="GCD5" s="8"/>
      <c r="GCE5" s="8"/>
      <c r="GCF5" s="8"/>
      <c r="GCG5" s="8"/>
      <c r="GCH5" s="8"/>
      <c r="GCI5" s="8"/>
      <c r="GCJ5" s="8"/>
      <c r="GCK5" s="8"/>
      <c r="GCL5" s="8"/>
      <c r="GCM5" s="8"/>
      <c r="GCN5" s="8"/>
      <c r="GCO5" s="8"/>
      <c r="GCP5" s="8"/>
      <c r="GCQ5" s="8"/>
      <c r="GCR5" s="8"/>
      <c r="GCS5" s="8"/>
      <c r="GCT5" s="8"/>
      <c r="GCU5" s="8"/>
      <c r="GCV5" s="8"/>
      <c r="GCW5" s="8"/>
      <c r="GCX5" s="8"/>
      <c r="GCY5" s="8"/>
      <c r="GCZ5" s="8"/>
      <c r="GDA5" s="8"/>
      <c r="GDB5" s="8"/>
      <c r="GDC5" s="8"/>
      <c r="GDD5" s="8"/>
      <c r="GDE5" s="8"/>
      <c r="GDF5" s="8"/>
      <c r="GDG5" s="8"/>
      <c r="GDH5" s="8"/>
      <c r="GDI5" s="8"/>
      <c r="GDJ5" s="8"/>
      <c r="GDK5" s="8"/>
      <c r="GDL5" s="8"/>
      <c r="GDM5" s="8"/>
      <c r="GDN5" s="8"/>
      <c r="GDO5" s="8"/>
      <c r="GDP5" s="8"/>
      <c r="GDQ5" s="8"/>
      <c r="GDR5" s="8"/>
      <c r="GDS5" s="8"/>
      <c r="GDT5" s="8"/>
      <c r="GDU5" s="8"/>
      <c r="GDV5" s="8"/>
      <c r="GDW5" s="8"/>
      <c r="GDX5" s="8"/>
      <c r="GDY5" s="8"/>
      <c r="GDZ5" s="8"/>
      <c r="GEA5" s="8"/>
      <c r="GEB5" s="8"/>
      <c r="GEC5" s="8"/>
      <c r="GED5" s="8"/>
      <c r="GEE5" s="8"/>
      <c r="GEF5" s="8"/>
      <c r="GEG5" s="8"/>
      <c r="GEH5" s="8"/>
      <c r="GEI5" s="8"/>
      <c r="GEJ5" s="8"/>
      <c r="GEK5" s="8"/>
      <c r="GEL5" s="8"/>
      <c r="GEM5" s="8"/>
      <c r="GEN5" s="8"/>
      <c r="GEO5" s="8"/>
      <c r="GEP5" s="8"/>
      <c r="GEQ5" s="8"/>
      <c r="GER5" s="8"/>
      <c r="GES5" s="8"/>
      <c r="GET5" s="8"/>
      <c r="GEU5" s="8"/>
      <c r="GEV5" s="8"/>
      <c r="GEW5" s="8"/>
      <c r="GEX5" s="8"/>
      <c r="GEY5" s="8"/>
      <c r="GEZ5" s="8"/>
      <c r="GFA5" s="8"/>
      <c r="GFB5" s="8"/>
      <c r="GFC5" s="8"/>
      <c r="GFD5" s="8"/>
      <c r="GFE5" s="8"/>
      <c r="GFF5" s="8"/>
      <c r="GFG5" s="8"/>
      <c r="GFH5" s="8"/>
      <c r="GFI5" s="8"/>
      <c r="GFJ5" s="8"/>
      <c r="GFK5" s="8"/>
      <c r="GFL5" s="8"/>
      <c r="GFM5" s="8"/>
      <c r="GFN5" s="8"/>
      <c r="GFO5" s="8"/>
      <c r="GFP5" s="8"/>
      <c r="GFQ5" s="8"/>
      <c r="GFR5" s="8"/>
      <c r="GFS5" s="8"/>
      <c r="GFT5" s="8"/>
      <c r="GFU5" s="8"/>
      <c r="GFV5" s="8"/>
      <c r="GFW5" s="8"/>
      <c r="GFX5" s="8"/>
      <c r="GFY5" s="8"/>
      <c r="GFZ5" s="8"/>
      <c r="GGA5" s="8"/>
      <c r="GGB5" s="8"/>
      <c r="GGC5" s="8"/>
      <c r="GGD5" s="8"/>
      <c r="GGE5" s="8"/>
      <c r="GGF5" s="8"/>
      <c r="GGG5" s="8"/>
      <c r="GGH5" s="8"/>
      <c r="GGI5" s="8"/>
      <c r="GGJ5" s="8"/>
      <c r="GGK5" s="8"/>
      <c r="GGL5" s="8"/>
      <c r="GGM5" s="8"/>
      <c r="GGN5" s="8"/>
      <c r="GGO5" s="8"/>
      <c r="GGP5" s="8"/>
      <c r="GGQ5" s="8"/>
      <c r="GGR5" s="8"/>
      <c r="GGS5" s="8"/>
      <c r="GGT5" s="8"/>
      <c r="GGU5" s="8"/>
      <c r="GGV5" s="8"/>
      <c r="GGW5" s="8"/>
      <c r="GGX5" s="8"/>
      <c r="GGY5" s="8"/>
      <c r="GGZ5" s="8"/>
      <c r="GHA5" s="8"/>
      <c r="GHB5" s="8"/>
      <c r="GHC5" s="8"/>
      <c r="GHD5" s="8"/>
      <c r="GHE5" s="8"/>
      <c r="GHF5" s="8"/>
      <c r="GHG5" s="8"/>
      <c r="GHH5" s="8"/>
      <c r="GHI5" s="8"/>
      <c r="GHJ5" s="8"/>
      <c r="GHK5" s="8"/>
      <c r="GHL5" s="8"/>
      <c r="GHM5" s="8"/>
      <c r="GHN5" s="8"/>
      <c r="GHO5" s="8"/>
      <c r="GHP5" s="8"/>
      <c r="GHQ5" s="8"/>
      <c r="GHR5" s="8"/>
      <c r="GHS5" s="8"/>
      <c r="GHT5" s="8"/>
      <c r="GHU5" s="8"/>
      <c r="GHV5" s="8"/>
      <c r="GHW5" s="8"/>
      <c r="GHX5" s="8"/>
      <c r="GHY5" s="8"/>
      <c r="GHZ5" s="8"/>
      <c r="GIA5" s="8"/>
      <c r="GIB5" s="8"/>
      <c r="GIC5" s="8"/>
      <c r="GID5" s="8"/>
      <c r="GIE5" s="8"/>
      <c r="GIF5" s="8"/>
      <c r="GIG5" s="8"/>
      <c r="GIH5" s="8"/>
      <c r="GII5" s="8"/>
      <c r="GIJ5" s="8"/>
      <c r="GIK5" s="8"/>
      <c r="GIL5" s="8"/>
      <c r="GIM5" s="8"/>
      <c r="GIN5" s="8"/>
      <c r="GIO5" s="8"/>
      <c r="GIP5" s="8"/>
      <c r="GIQ5" s="8"/>
      <c r="GIR5" s="8"/>
      <c r="GIS5" s="8"/>
      <c r="GIT5" s="8"/>
      <c r="GIU5" s="8"/>
      <c r="GIV5" s="8"/>
      <c r="GIW5" s="8"/>
      <c r="GIX5" s="8"/>
      <c r="GIY5" s="8"/>
      <c r="GIZ5" s="8"/>
      <c r="GJA5" s="8"/>
      <c r="GJB5" s="8"/>
      <c r="GJC5" s="8"/>
      <c r="GJD5" s="8"/>
      <c r="GJE5" s="8"/>
      <c r="GJF5" s="8"/>
      <c r="GJG5" s="8"/>
      <c r="GJH5" s="8"/>
      <c r="GJI5" s="8"/>
      <c r="GJJ5" s="8"/>
      <c r="GJK5" s="8"/>
      <c r="GJL5" s="8"/>
      <c r="GJM5" s="8"/>
      <c r="GJN5" s="8"/>
      <c r="GJO5" s="8"/>
      <c r="GJP5" s="8"/>
      <c r="GJQ5" s="8"/>
      <c r="GJR5" s="8"/>
      <c r="GJS5" s="8"/>
      <c r="GJT5" s="8"/>
      <c r="GJU5" s="8"/>
      <c r="GJV5" s="8"/>
      <c r="GJW5" s="8"/>
      <c r="GJX5" s="8"/>
      <c r="GJY5" s="8"/>
      <c r="GJZ5" s="8"/>
      <c r="GKA5" s="8"/>
      <c r="GKB5" s="8"/>
      <c r="GKC5" s="8"/>
      <c r="GKD5" s="8"/>
      <c r="GKE5" s="8"/>
      <c r="GKF5" s="8"/>
      <c r="GKG5" s="8"/>
      <c r="GKH5" s="8"/>
      <c r="GKI5" s="8"/>
      <c r="GKJ5" s="8"/>
      <c r="GKK5" s="8"/>
      <c r="GKL5" s="8"/>
      <c r="GKM5" s="8"/>
      <c r="GKN5" s="8"/>
      <c r="GKO5" s="8"/>
      <c r="GKP5" s="8"/>
      <c r="GKQ5" s="8"/>
      <c r="GKR5" s="8"/>
      <c r="GKS5" s="8"/>
      <c r="GKT5" s="8"/>
      <c r="GKU5" s="8"/>
      <c r="GKV5" s="8"/>
      <c r="GKW5" s="8"/>
      <c r="GKX5" s="8"/>
      <c r="GKY5" s="8"/>
      <c r="GKZ5" s="8"/>
      <c r="GLA5" s="8"/>
      <c r="GLB5" s="8"/>
      <c r="GLC5" s="8"/>
      <c r="GLD5" s="8"/>
      <c r="GLE5" s="8"/>
      <c r="GLF5" s="8"/>
      <c r="GLG5" s="8"/>
      <c r="GLH5" s="8"/>
      <c r="GLI5" s="8"/>
      <c r="GLJ5" s="8"/>
      <c r="GLK5" s="8"/>
      <c r="GLL5" s="8"/>
      <c r="GLM5" s="8"/>
      <c r="GLN5" s="8"/>
      <c r="GLO5" s="8"/>
      <c r="GLP5" s="8"/>
      <c r="GLQ5" s="8"/>
      <c r="GLR5" s="8"/>
      <c r="GLS5" s="8"/>
      <c r="GLT5" s="8"/>
      <c r="GLU5" s="8"/>
      <c r="GLV5" s="8"/>
      <c r="GLW5" s="8"/>
      <c r="GLX5" s="8"/>
      <c r="GLY5" s="8"/>
      <c r="GLZ5" s="8"/>
      <c r="GMA5" s="8"/>
      <c r="GMB5" s="8"/>
      <c r="GMC5" s="8"/>
      <c r="GMD5" s="8"/>
      <c r="GME5" s="8"/>
      <c r="GMF5" s="8"/>
      <c r="GMG5" s="8"/>
      <c r="GMH5" s="8"/>
      <c r="GMI5" s="8"/>
      <c r="GMJ5" s="8"/>
      <c r="GMK5" s="8"/>
      <c r="GML5" s="8"/>
      <c r="GMM5" s="8"/>
      <c r="GMN5" s="8"/>
      <c r="GMO5" s="8"/>
      <c r="GMP5" s="8"/>
      <c r="GMQ5" s="8"/>
      <c r="GMR5" s="8"/>
      <c r="GMS5" s="8"/>
      <c r="GMT5" s="8"/>
      <c r="GMU5" s="8"/>
      <c r="GMV5" s="8"/>
      <c r="GMW5" s="8"/>
      <c r="GMX5" s="8"/>
      <c r="GMY5" s="8"/>
      <c r="GMZ5" s="8"/>
      <c r="GNA5" s="8"/>
      <c r="GNB5" s="8"/>
      <c r="GNC5" s="8"/>
      <c r="GND5" s="8"/>
      <c r="GNE5" s="8"/>
      <c r="GNF5" s="8"/>
      <c r="GNG5" s="8"/>
      <c r="GNH5" s="8"/>
      <c r="GNI5" s="8"/>
      <c r="GNJ5" s="8"/>
      <c r="GNK5" s="8"/>
      <c r="GNL5" s="8"/>
      <c r="GNM5" s="8"/>
      <c r="GNN5" s="8"/>
      <c r="GNO5" s="8"/>
      <c r="GNP5" s="8"/>
      <c r="GNQ5" s="8"/>
      <c r="GNR5" s="8"/>
      <c r="GNS5" s="8"/>
      <c r="GNT5" s="8"/>
      <c r="GNU5" s="8"/>
      <c r="GNV5" s="8"/>
      <c r="GNW5" s="8"/>
      <c r="GNX5" s="8"/>
      <c r="GNY5" s="8"/>
      <c r="GNZ5" s="8"/>
      <c r="GOA5" s="8"/>
      <c r="GOB5" s="8"/>
      <c r="GOC5" s="8"/>
      <c r="GOD5" s="8"/>
      <c r="GOE5" s="8"/>
      <c r="GOF5" s="8"/>
      <c r="GOG5" s="8"/>
      <c r="GOH5" s="8"/>
      <c r="GOI5" s="8"/>
      <c r="GOJ5" s="8"/>
      <c r="GOK5" s="8"/>
      <c r="GOL5" s="8"/>
      <c r="GOM5" s="8"/>
      <c r="GON5" s="8"/>
      <c r="GOO5" s="8"/>
      <c r="GOP5" s="8"/>
      <c r="GOQ5" s="8"/>
      <c r="GOR5" s="8"/>
      <c r="GOS5" s="8"/>
      <c r="GOT5" s="8"/>
      <c r="GOU5" s="8"/>
      <c r="GOV5" s="8"/>
      <c r="GOW5" s="8"/>
      <c r="GOX5" s="8"/>
      <c r="GOY5" s="8"/>
      <c r="GOZ5" s="8"/>
      <c r="GPA5" s="8"/>
      <c r="GPB5" s="8"/>
      <c r="GPC5" s="8"/>
      <c r="GPD5" s="8"/>
      <c r="GPE5" s="8"/>
      <c r="GPF5" s="8"/>
      <c r="GPG5" s="8"/>
      <c r="GPH5" s="8"/>
      <c r="GPI5" s="8"/>
      <c r="GPJ5" s="8"/>
      <c r="GPK5" s="8"/>
      <c r="GPL5" s="8"/>
      <c r="GPM5" s="8"/>
      <c r="GPN5" s="8"/>
      <c r="GPO5" s="8"/>
      <c r="GPP5" s="8"/>
      <c r="GPQ5" s="8"/>
      <c r="GPR5" s="8"/>
      <c r="GPS5" s="8"/>
      <c r="GPT5" s="8"/>
      <c r="GPU5" s="8"/>
      <c r="GPV5" s="8"/>
      <c r="GPW5" s="8"/>
      <c r="GPX5" s="8"/>
      <c r="GPY5" s="8"/>
      <c r="GPZ5" s="8"/>
      <c r="GQA5" s="8"/>
      <c r="GQB5" s="8"/>
      <c r="GQC5" s="8"/>
      <c r="GQD5" s="8"/>
      <c r="GQE5" s="8"/>
      <c r="GQF5" s="8"/>
      <c r="GQG5" s="8"/>
      <c r="GQH5" s="8"/>
      <c r="GQI5" s="8"/>
      <c r="GQJ5" s="8"/>
      <c r="GQK5" s="8"/>
      <c r="GQL5" s="8"/>
      <c r="GQM5" s="8"/>
      <c r="GQN5" s="8"/>
      <c r="GQO5" s="8"/>
      <c r="GQP5" s="8"/>
      <c r="GQQ5" s="8"/>
      <c r="GQR5" s="8"/>
      <c r="GQS5" s="8"/>
      <c r="GQT5" s="8"/>
      <c r="GQU5" s="8"/>
      <c r="GQV5" s="8"/>
      <c r="GQW5" s="8"/>
      <c r="GQX5" s="8"/>
      <c r="GQY5" s="8"/>
      <c r="GQZ5" s="8"/>
      <c r="GRA5" s="8"/>
      <c r="GRB5" s="8"/>
      <c r="GRC5" s="8"/>
      <c r="GRD5" s="8"/>
      <c r="GRE5" s="8"/>
      <c r="GRF5" s="8"/>
      <c r="GRG5" s="8"/>
      <c r="GRH5" s="8"/>
      <c r="GRI5" s="8"/>
      <c r="GRJ5" s="8"/>
      <c r="GRK5" s="8"/>
      <c r="GRL5" s="8"/>
      <c r="GRM5" s="8"/>
      <c r="GRN5" s="8"/>
      <c r="GRO5" s="8"/>
      <c r="GRP5" s="8"/>
      <c r="GRQ5" s="8"/>
      <c r="GRR5" s="8"/>
      <c r="GRS5" s="8"/>
      <c r="GRT5" s="8"/>
      <c r="GRU5" s="8"/>
      <c r="GRV5" s="8"/>
      <c r="GRW5" s="8"/>
      <c r="GRX5" s="8"/>
      <c r="GRY5" s="8"/>
      <c r="GRZ5" s="8"/>
      <c r="GSA5" s="8"/>
      <c r="GSB5" s="8"/>
      <c r="GSC5" s="8"/>
      <c r="GSD5" s="8"/>
      <c r="GSE5" s="8"/>
      <c r="GSF5" s="8"/>
      <c r="GSG5" s="8"/>
      <c r="GSH5" s="8"/>
      <c r="GSI5" s="8"/>
      <c r="GSJ5" s="8"/>
      <c r="GSK5" s="8"/>
      <c r="GSL5" s="8"/>
      <c r="GSM5" s="8"/>
      <c r="GSN5" s="8"/>
      <c r="GSO5" s="8"/>
      <c r="GSP5" s="8"/>
      <c r="GSQ5" s="8"/>
      <c r="GSR5" s="8"/>
      <c r="GSS5" s="8"/>
      <c r="GST5" s="8"/>
      <c r="GSU5" s="8"/>
      <c r="GSV5" s="8"/>
      <c r="GSW5" s="8"/>
      <c r="GSX5" s="8"/>
      <c r="GSY5" s="8"/>
      <c r="GSZ5" s="8"/>
      <c r="GTA5" s="8"/>
      <c r="GTB5" s="8"/>
      <c r="GTC5" s="8"/>
      <c r="GTD5" s="8"/>
      <c r="GTE5" s="8"/>
      <c r="GTF5" s="8"/>
      <c r="GTG5" s="8"/>
      <c r="GTH5" s="8"/>
      <c r="GTI5" s="8"/>
      <c r="GTJ5" s="8"/>
      <c r="GTK5" s="8"/>
      <c r="GTL5" s="8"/>
      <c r="GTM5" s="8"/>
      <c r="GTN5" s="8"/>
      <c r="GTO5" s="8"/>
      <c r="GTP5" s="8"/>
      <c r="GTQ5" s="8"/>
      <c r="GTR5" s="8"/>
      <c r="GTS5" s="8"/>
      <c r="GTT5" s="8"/>
      <c r="GTU5" s="8"/>
      <c r="GTV5" s="8"/>
      <c r="GTW5" s="8"/>
      <c r="GTX5" s="8"/>
      <c r="GTY5" s="8"/>
      <c r="GTZ5" s="8"/>
      <c r="GUA5" s="8"/>
      <c r="GUB5" s="8"/>
      <c r="GUC5" s="8"/>
      <c r="GUD5" s="8"/>
      <c r="GUE5" s="8"/>
      <c r="GUF5" s="8"/>
      <c r="GUG5" s="8"/>
      <c r="GUH5" s="8"/>
      <c r="GUI5" s="8"/>
      <c r="GUJ5" s="8"/>
      <c r="GUK5" s="8"/>
      <c r="GUL5" s="8"/>
      <c r="GUM5" s="8"/>
      <c r="GUN5" s="8"/>
      <c r="GUO5" s="8"/>
      <c r="GUP5" s="8"/>
      <c r="GUQ5" s="8"/>
      <c r="GUR5" s="8"/>
      <c r="GUS5" s="8"/>
      <c r="GUT5" s="8"/>
      <c r="GUU5" s="8"/>
      <c r="GUV5" s="8"/>
      <c r="GUW5" s="8"/>
      <c r="GUX5" s="8"/>
      <c r="GUY5" s="8"/>
      <c r="GUZ5" s="8"/>
      <c r="GVA5" s="8"/>
      <c r="GVB5" s="8"/>
      <c r="GVC5" s="8"/>
      <c r="GVD5" s="8"/>
      <c r="GVE5" s="8"/>
      <c r="GVF5" s="8"/>
      <c r="GVG5" s="8"/>
      <c r="GVH5" s="8"/>
      <c r="GVI5" s="8"/>
      <c r="GVJ5" s="8"/>
      <c r="GVK5" s="8"/>
      <c r="GVL5" s="8"/>
      <c r="GVM5" s="8"/>
      <c r="GVN5" s="8"/>
      <c r="GVO5" s="8"/>
      <c r="GVP5" s="8"/>
      <c r="GVQ5" s="8"/>
      <c r="GVR5" s="8"/>
      <c r="GVS5" s="8"/>
      <c r="GVT5" s="8"/>
      <c r="GVU5" s="8"/>
      <c r="GVV5" s="8"/>
      <c r="GVW5" s="8"/>
      <c r="GVX5" s="8"/>
      <c r="GVY5" s="8"/>
      <c r="GVZ5" s="8"/>
      <c r="GWA5" s="8"/>
      <c r="GWB5" s="8"/>
      <c r="GWC5" s="8"/>
      <c r="GWD5" s="8"/>
      <c r="GWE5" s="8"/>
      <c r="GWF5" s="8"/>
      <c r="GWG5" s="8"/>
      <c r="GWH5" s="8"/>
      <c r="GWI5" s="8"/>
      <c r="GWJ5" s="8"/>
      <c r="GWK5" s="8"/>
      <c r="GWL5" s="8"/>
      <c r="GWM5" s="8"/>
      <c r="GWN5" s="8"/>
      <c r="GWO5" s="8"/>
      <c r="GWP5" s="8"/>
      <c r="GWQ5" s="8"/>
      <c r="GWR5" s="8"/>
      <c r="GWS5" s="8"/>
      <c r="GWT5" s="8"/>
      <c r="GWU5" s="8"/>
      <c r="GWV5" s="8"/>
      <c r="GWW5" s="8"/>
      <c r="GWX5" s="8"/>
      <c r="GWY5" s="8"/>
      <c r="GWZ5" s="8"/>
      <c r="GXA5" s="8"/>
      <c r="GXB5" s="8"/>
      <c r="GXC5" s="8"/>
      <c r="GXD5" s="8"/>
      <c r="GXE5" s="8"/>
      <c r="GXF5" s="8"/>
      <c r="GXG5" s="8"/>
      <c r="GXH5" s="8"/>
      <c r="GXI5" s="8"/>
      <c r="GXJ5" s="8"/>
      <c r="GXK5" s="8"/>
      <c r="GXL5" s="8"/>
      <c r="GXM5" s="8"/>
      <c r="GXN5" s="8"/>
      <c r="GXO5" s="8"/>
      <c r="GXP5" s="8"/>
      <c r="GXQ5" s="8"/>
      <c r="GXR5" s="8"/>
      <c r="GXS5" s="8"/>
      <c r="GXT5" s="8"/>
      <c r="GXU5" s="8"/>
      <c r="GXV5" s="8"/>
      <c r="GXW5" s="8"/>
      <c r="GXX5" s="8"/>
      <c r="GXY5" s="8"/>
      <c r="GXZ5" s="8"/>
      <c r="GYA5" s="8"/>
      <c r="GYB5" s="8"/>
      <c r="GYC5" s="8"/>
      <c r="GYD5" s="8"/>
      <c r="GYE5" s="8"/>
      <c r="GYF5" s="8"/>
      <c r="GYG5" s="8"/>
      <c r="GYH5" s="8"/>
      <c r="GYI5" s="8"/>
      <c r="GYJ5" s="8"/>
      <c r="GYK5" s="8"/>
      <c r="GYL5" s="8"/>
      <c r="GYM5" s="8"/>
      <c r="GYN5" s="8"/>
      <c r="GYO5" s="8"/>
      <c r="GYP5" s="8"/>
      <c r="GYQ5" s="8"/>
      <c r="GYR5" s="8"/>
      <c r="GYS5" s="8"/>
      <c r="GYT5" s="8"/>
      <c r="GYU5" s="8"/>
      <c r="GYV5" s="8"/>
      <c r="GYW5" s="8"/>
      <c r="GYX5" s="8"/>
      <c r="GYY5" s="8"/>
      <c r="GYZ5" s="8"/>
      <c r="GZA5" s="8"/>
      <c r="GZB5" s="8"/>
      <c r="GZC5" s="8"/>
      <c r="GZD5" s="8"/>
      <c r="GZE5" s="8"/>
      <c r="GZF5" s="8"/>
      <c r="GZG5" s="8"/>
      <c r="GZH5" s="8"/>
      <c r="GZI5" s="8"/>
      <c r="GZJ5" s="8"/>
      <c r="GZK5" s="8"/>
      <c r="GZL5" s="8"/>
      <c r="GZM5" s="8"/>
      <c r="GZN5" s="8"/>
      <c r="GZO5" s="8"/>
      <c r="GZP5" s="8"/>
      <c r="GZQ5" s="8"/>
      <c r="GZR5" s="8"/>
      <c r="GZS5" s="8"/>
      <c r="GZT5" s="8"/>
      <c r="GZU5" s="8"/>
      <c r="GZV5" s="8"/>
      <c r="GZW5" s="8"/>
      <c r="GZX5" s="8"/>
      <c r="GZY5" s="8"/>
      <c r="GZZ5" s="8"/>
      <c r="HAA5" s="8"/>
      <c r="HAB5" s="8"/>
      <c r="HAC5" s="8"/>
      <c r="HAD5" s="8"/>
      <c r="HAE5" s="8"/>
      <c r="HAF5" s="8"/>
      <c r="HAG5" s="8"/>
      <c r="HAH5" s="8"/>
      <c r="HAI5" s="8"/>
      <c r="HAJ5" s="8"/>
      <c r="HAK5" s="8"/>
      <c r="HAL5" s="8"/>
      <c r="HAM5" s="8"/>
      <c r="HAN5" s="8"/>
      <c r="HAO5" s="8"/>
      <c r="HAP5" s="8"/>
      <c r="HAQ5" s="8"/>
      <c r="HAR5" s="8"/>
      <c r="HAS5" s="8"/>
      <c r="HAT5" s="8"/>
      <c r="HAU5" s="8"/>
      <c r="HAV5" s="8"/>
      <c r="HAW5" s="8"/>
      <c r="HAX5" s="8"/>
      <c r="HAY5" s="8"/>
      <c r="HAZ5" s="8"/>
      <c r="HBA5" s="8"/>
      <c r="HBB5" s="8"/>
      <c r="HBC5" s="8"/>
      <c r="HBD5" s="8"/>
      <c r="HBE5" s="8"/>
      <c r="HBF5" s="8"/>
      <c r="HBG5" s="8"/>
      <c r="HBH5" s="8"/>
      <c r="HBI5" s="8"/>
      <c r="HBJ5" s="8"/>
      <c r="HBK5" s="8"/>
      <c r="HBL5" s="8"/>
      <c r="HBM5" s="8"/>
      <c r="HBN5" s="8"/>
      <c r="HBO5" s="8"/>
      <c r="HBP5" s="8"/>
      <c r="HBQ5" s="8"/>
      <c r="HBR5" s="8"/>
      <c r="HBS5" s="8"/>
      <c r="HBT5" s="8"/>
      <c r="HBU5" s="8"/>
      <c r="HBV5" s="8"/>
      <c r="HBW5" s="8"/>
      <c r="HBX5" s="8"/>
      <c r="HBY5" s="8"/>
      <c r="HBZ5" s="8"/>
      <c r="HCA5" s="8"/>
      <c r="HCB5" s="8"/>
      <c r="HCC5" s="8"/>
      <c r="HCD5" s="8"/>
      <c r="HCE5" s="8"/>
      <c r="HCF5" s="8"/>
      <c r="HCG5" s="8"/>
      <c r="HCH5" s="8"/>
      <c r="HCI5" s="8"/>
      <c r="HCJ5" s="8"/>
      <c r="HCK5" s="8"/>
      <c r="HCL5" s="8"/>
      <c r="HCM5" s="8"/>
      <c r="HCN5" s="8"/>
      <c r="HCO5" s="8"/>
      <c r="HCP5" s="8"/>
      <c r="HCQ5" s="8"/>
      <c r="HCR5" s="8"/>
      <c r="HCS5" s="8"/>
      <c r="HCT5" s="8"/>
      <c r="HCU5" s="8"/>
      <c r="HCV5" s="8"/>
      <c r="HCW5" s="8"/>
      <c r="HCX5" s="8"/>
      <c r="HCY5" s="8"/>
      <c r="HCZ5" s="8"/>
      <c r="HDA5" s="8"/>
      <c r="HDB5" s="8"/>
      <c r="HDC5" s="8"/>
      <c r="HDD5" s="8"/>
      <c r="HDE5" s="8"/>
      <c r="HDF5" s="8"/>
      <c r="HDG5" s="8"/>
      <c r="HDH5" s="8"/>
      <c r="HDI5" s="8"/>
      <c r="HDJ5" s="8"/>
      <c r="HDK5" s="8"/>
      <c r="HDL5" s="8"/>
      <c r="HDM5" s="8"/>
      <c r="HDN5" s="8"/>
      <c r="HDO5" s="8"/>
      <c r="HDP5" s="8"/>
      <c r="HDQ5" s="8"/>
      <c r="HDR5" s="8"/>
      <c r="HDS5" s="8"/>
      <c r="HDT5" s="8"/>
      <c r="HDU5" s="8"/>
      <c r="HDV5" s="8"/>
      <c r="HDW5" s="8"/>
      <c r="HDX5" s="8"/>
      <c r="HDY5" s="8"/>
      <c r="HDZ5" s="8"/>
      <c r="HEA5" s="8"/>
      <c r="HEB5" s="8"/>
      <c r="HEC5" s="8"/>
      <c r="HED5" s="8"/>
      <c r="HEE5" s="8"/>
      <c r="HEF5" s="8"/>
      <c r="HEG5" s="8"/>
      <c r="HEH5" s="8"/>
      <c r="HEI5" s="8"/>
      <c r="HEJ5" s="8"/>
      <c r="HEK5" s="8"/>
      <c r="HEL5" s="8"/>
      <c r="HEM5" s="8"/>
      <c r="HEN5" s="8"/>
      <c r="HEO5" s="8"/>
      <c r="HEP5" s="8"/>
      <c r="HEQ5" s="8"/>
      <c r="HER5" s="8"/>
      <c r="HES5" s="8"/>
      <c r="HET5" s="8"/>
      <c r="HEU5" s="8"/>
      <c r="HEV5" s="8"/>
      <c r="HEW5" s="8"/>
      <c r="HEX5" s="8"/>
      <c r="HEY5" s="8"/>
      <c r="HEZ5" s="8"/>
      <c r="HFA5" s="8"/>
      <c r="HFB5" s="8"/>
      <c r="HFC5" s="8"/>
      <c r="HFD5" s="8"/>
      <c r="HFE5" s="8"/>
      <c r="HFF5" s="8"/>
      <c r="HFG5" s="8"/>
      <c r="HFH5" s="8"/>
      <c r="HFI5" s="8"/>
      <c r="HFJ5" s="8"/>
      <c r="HFK5" s="8"/>
      <c r="HFL5" s="8"/>
      <c r="HFM5" s="8"/>
      <c r="HFN5" s="8"/>
      <c r="HFO5" s="8"/>
      <c r="HFP5" s="8"/>
      <c r="HFQ5" s="8"/>
      <c r="HFR5" s="8"/>
      <c r="HFS5" s="8"/>
      <c r="HFT5" s="8"/>
      <c r="HFU5" s="8"/>
      <c r="HFV5" s="8"/>
      <c r="HFW5" s="8"/>
      <c r="HFX5" s="8"/>
      <c r="HFY5" s="8"/>
      <c r="HFZ5" s="8"/>
      <c r="HGA5" s="8"/>
      <c r="HGB5" s="8"/>
      <c r="HGC5" s="8"/>
      <c r="HGD5" s="8"/>
      <c r="HGE5" s="8"/>
      <c r="HGF5" s="8"/>
      <c r="HGG5" s="8"/>
      <c r="HGH5" s="8"/>
      <c r="HGI5" s="8"/>
      <c r="HGJ5" s="8"/>
      <c r="HGK5" s="8"/>
      <c r="HGL5" s="8"/>
      <c r="HGM5" s="8"/>
      <c r="HGN5" s="8"/>
      <c r="HGO5" s="8"/>
      <c r="HGP5" s="8"/>
      <c r="HGQ5" s="8"/>
      <c r="HGR5" s="8"/>
      <c r="HGS5" s="8"/>
      <c r="HGT5" s="8"/>
      <c r="HGU5" s="8"/>
      <c r="HGV5" s="8"/>
      <c r="HGW5" s="8"/>
      <c r="HGX5" s="8"/>
      <c r="HGY5" s="8"/>
      <c r="HGZ5" s="8"/>
      <c r="HHA5" s="8"/>
      <c r="HHB5" s="8"/>
      <c r="HHC5" s="8"/>
      <c r="HHD5" s="8"/>
      <c r="HHE5" s="8"/>
      <c r="HHF5" s="8"/>
      <c r="HHG5" s="8"/>
      <c r="HHH5" s="8"/>
      <c r="HHI5" s="8"/>
      <c r="HHJ5" s="8"/>
      <c r="HHK5" s="8"/>
      <c r="HHL5" s="8"/>
      <c r="HHM5" s="8"/>
      <c r="HHN5" s="8"/>
      <c r="HHO5" s="8"/>
      <c r="HHP5" s="8"/>
      <c r="HHQ5" s="8"/>
      <c r="HHR5" s="8"/>
      <c r="HHS5" s="8"/>
      <c r="HHT5" s="8"/>
      <c r="HHU5" s="8"/>
      <c r="HHV5" s="8"/>
      <c r="HHW5" s="8"/>
      <c r="HHX5" s="8"/>
      <c r="HHY5" s="8"/>
      <c r="HHZ5" s="8"/>
      <c r="HIA5" s="8"/>
      <c r="HIB5" s="8"/>
      <c r="HIC5" s="8"/>
      <c r="HID5" s="8"/>
      <c r="HIE5" s="8"/>
      <c r="HIF5" s="8"/>
      <c r="HIG5" s="8"/>
      <c r="HIH5" s="8"/>
      <c r="HII5" s="8"/>
      <c r="HIJ5" s="8"/>
      <c r="HIK5" s="8"/>
      <c r="HIL5" s="8"/>
      <c r="HIM5" s="8"/>
      <c r="HIN5" s="8"/>
      <c r="HIO5" s="8"/>
      <c r="HIP5" s="8"/>
      <c r="HIQ5" s="8"/>
      <c r="HIR5" s="8"/>
      <c r="HIS5" s="8"/>
      <c r="HIT5" s="8"/>
      <c r="HIU5" s="8"/>
      <c r="HIV5" s="8"/>
      <c r="HIW5" s="8"/>
      <c r="HIX5" s="8"/>
      <c r="HIY5" s="8"/>
      <c r="HIZ5" s="8"/>
      <c r="HJA5" s="8"/>
      <c r="HJB5" s="8"/>
      <c r="HJC5" s="8"/>
      <c r="HJD5" s="8"/>
      <c r="HJE5" s="8"/>
      <c r="HJF5" s="8"/>
      <c r="HJG5" s="8"/>
      <c r="HJH5" s="8"/>
      <c r="HJI5" s="8"/>
      <c r="HJJ5" s="8"/>
      <c r="HJK5" s="8"/>
      <c r="HJL5" s="8"/>
      <c r="HJM5" s="8"/>
      <c r="HJN5" s="8"/>
      <c r="HJO5" s="8"/>
      <c r="HJP5" s="8"/>
      <c r="HJQ5" s="8"/>
      <c r="HJR5" s="8"/>
      <c r="HJS5" s="8"/>
      <c r="HJT5" s="8"/>
      <c r="HJU5" s="8"/>
      <c r="HJV5" s="8"/>
      <c r="HJW5" s="8"/>
      <c r="HJX5" s="8"/>
      <c r="HJY5" s="8"/>
      <c r="HJZ5" s="8"/>
      <c r="HKA5" s="8"/>
      <c r="HKB5" s="8"/>
      <c r="HKC5" s="8"/>
      <c r="HKD5" s="8"/>
      <c r="HKE5" s="8"/>
      <c r="HKF5" s="8"/>
      <c r="HKG5" s="8"/>
      <c r="HKH5" s="8"/>
      <c r="HKI5" s="8"/>
      <c r="HKJ5" s="8"/>
      <c r="HKK5" s="8"/>
      <c r="HKL5" s="8"/>
      <c r="HKM5" s="8"/>
      <c r="HKN5" s="8"/>
      <c r="HKO5" s="8"/>
      <c r="HKP5" s="8"/>
      <c r="HKQ5" s="8"/>
      <c r="HKR5" s="8"/>
      <c r="HKS5" s="8"/>
      <c r="HKT5" s="8"/>
      <c r="HKU5" s="8"/>
      <c r="HKV5" s="8"/>
      <c r="HKW5" s="8"/>
      <c r="HKX5" s="8"/>
      <c r="HKY5" s="8"/>
      <c r="HKZ5" s="8"/>
      <c r="HLA5" s="8"/>
      <c r="HLB5" s="8"/>
      <c r="HLC5" s="8"/>
      <c r="HLD5" s="8"/>
      <c r="HLE5" s="8"/>
      <c r="HLF5" s="8"/>
      <c r="HLG5" s="8"/>
      <c r="HLH5" s="8"/>
      <c r="HLI5" s="8"/>
      <c r="HLJ5" s="8"/>
      <c r="HLK5" s="8"/>
      <c r="HLL5" s="8"/>
      <c r="HLM5" s="8"/>
      <c r="HLN5" s="8"/>
      <c r="HLO5" s="8"/>
      <c r="HLP5" s="8"/>
      <c r="HLQ5" s="8"/>
      <c r="HLR5" s="8"/>
      <c r="HLS5" s="8"/>
      <c r="HLT5" s="8"/>
      <c r="HLU5" s="8"/>
      <c r="HLV5" s="8"/>
      <c r="HLW5" s="8"/>
      <c r="HLX5" s="8"/>
      <c r="HLY5" s="8"/>
      <c r="HLZ5" s="8"/>
      <c r="HMA5" s="8"/>
      <c r="HMB5" s="8"/>
      <c r="HMC5" s="8"/>
      <c r="HMD5" s="8"/>
      <c r="HME5" s="8"/>
      <c r="HMF5" s="8"/>
      <c r="HMG5" s="8"/>
      <c r="HMH5" s="8"/>
      <c r="HMI5" s="8"/>
      <c r="HMJ5" s="8"/>
      <c r="HMK5" s="8"/>
      <c r="HML5" s="8"/>
      <c r="HMM5" s="8"/>
      <c r="HMN5" s="8"/>
      <c r="HMO5" s="8"/>
      <c r="HMP5" s="8"/>
      <c r="HMQ5" s="8"/>
      <c r="HMR5" s="8"/>
      <c r="HMS5" s="8"/>
      <c r="HMT5" s="8"/>
      <c r="HMU5" s="8"/>
      <c r="HMV5" s="8"/>
      <c r="HMW5" s="8"/>
      <c r="HMX5" s="8"/>
      <c r="HMY5" s="8"/>
      <c r="HMZ5" s="8"/>
      <c r="HNA5" s="8"/>
      <c r="HNB5" s="8"/>
      <c r="HNC5" s="8"/>
      <c r="HND5" s="8"/>
      <c r="HNE5" s="8"/>
      <c r="HNF5" s="8"/>
      <c r="HNG5" s="8"/>
      <c r="HNH5" s="8"/>
      <c r="HNI5" s="8"/>
      <c r="HNJ5" s="8"/>
      <c r="HNK5" s="8"/>
      <c r="HNL5" s="8"/>
      <c r="HNM5" s="8"/>
      <c r="HNN5" s="8"/>
      <c r="HNO5" s="8"/>
      <c r="HNP5" s="8"/>
      <c r="HNQ5" s="8"/>
      <c r="HNR5" s="8"/>
      <c r="HNS5" s="8"/>
      <c r="HNT5" s="8"/>
      <c r="HNU5" s="8"/>
      <c r="HNV5" s="8"/>
      <c r="HNW5" s="8"/>
      <c r="HNX5" s="8"/>
      <c r="HNY5" s="8"/>
      <c r="HNZ5" s="8"/>
      <c r="HOA5" s="8"/>
      <c r="HOB5" s="8"/>
      <c r="HOC5" s="8"/>
      <c r="HOD5" s="8"/>
      <c r="HOE5" s="8"/>
      <c r="HOF5" s="8"/>
      <c r="HOG5" s="8"/>
      <c r="HOH5" s="8"/>
      <c r="HOI5" s="8"/>
      <c r="HOJ5" s="8"/>
      <c r="HOK5" s="8"/>
      <c r="HOL5" s="8"/>
      <c r="HOM5" s="8"/>
      <c r="HON5" s="8"/>
      <c r="HOO5" s="8"/>
      <c r="HOP5" s="8"/>
      <c r="HOQ5" s="8"/>
      <c r="HOR5" s="8"/>
      <c r="HOS5" s="8"/>
      <c r="HOT5" s="8"/>
      <c r="HOU5" s="8"/>
      <c r="HOV5" s="8"/>
      <c r="HOW5" s="8"/>
      <c r="HOX5" s="8"/>
      <c r="HOY5" s="8"/>
      <c r="HOZ5" s="8"/>
      <c r="HPA5" s="8"/>
      <c r="HPB5" s="8"/>
      <c r="HPC5" s="8"/>
      <c r="HPD5" s="8"/>
      <c r="HPE5" s="8"/>
      <c r="HPF5" s="8"/>
      <c r="HPG5" s="8"/>
      <c r="HPH5" s="8"/>
      <c r="HPI5" s="8"/>
      <c r="HPJ5" s="8"/>
      <c r="HPK5" s="8"/>
      <c r="HPL5" s="8"/>
      <c r="HPM5" s="8"/>
      <c r="HPN5" s="8"/>
      <c r="HPO5" s="8"/>
      <c r="HPP5" s="8"/>
      <c r="HPQ5" s="8"/>
      <c r="HPR5" s="8"/>
      <c r="HPS5" s="8"/>
      <c r="HPT5" s="8"/>
      <c r="HPU5" s="8"/>
      <c r="HPV5" s="8"/>
      <c r="HPW5" s="8"/>
      <c r="HPX5" s="8"/>
      <c r="HPY5" s="8"/>
      <c r="HPZ5" s="8"/>
      <c r="HQA5" s="8"/>
      <c r="HQB5" s="8"/>
      <c r="HQC5" s="8"/>
      <c r="HQD5" s="8"/>
      <c r="HQE5" s="8"/>
      <c r="HQF5" s="8"/>
      <c r="HQG5" s="8"/>
      <c r="HQH5" s="8"/>
      <c r="HQI5" s="8"/>
      <c r="HQJ5" s="8"/>
      <c r="HQK5" s="8"/>
      <c r="HQL5" s="8"/>
      <c r="HQM5" s="8"/>
      <c r="HQN5" s="8"/>
      <c r="HQO5" s="8"/>
      <c r="HQP5" s="8"/>
      <c r="HQQ5" s="8"/>
      <c r="HQR5" s="8"/>
      <c r="HQS5" s="8"/>
      <c r="HQT5" s="8"/>
      <c r="HQU5" s="8"/>
      <c r="HQV5" s="8"/>
      <c r="HQW5" s="8"/>
      <c r="HQX5" s="8"/>
      <c r="HQY5" s="8"/>
      <c r="HQZ5" s="8"/>
      <c r="HRA5" s="8"/>
      <c r="HRB5" s="8"/>
      <c r="HRC5" s="8"/>
      <c r="HRD5" s="8"/>
      <c r="HRE5" s="8"/>
      <c r="HRF5" s="8"/>
      <c r="HRG5" s="8"/>
      <c r="HRH5" s="8"/>
      <c r="HRI5" s="8"/>
      <c r="HRJ5" s="8"/>
      <c r="HRK5" s="8"/>
      <c r="HRL5" s="8"/>
      <c r="HRM5" s="8"/>
      <c r="HRN5" s="8"/>
      <c r="HRO5" s="8"/>
      <c r="HRP5" s="8"/>
      <c r="HRQ5" s="8"/>
      <c r="HRR5" s="8"/>
      <c r="HRS5" s="8"/>
      <c r="HRT5" s="8"/>
      <c r="HRU5" s="8"/>
      <c r="HRV5" s="8"/>
      <c r="HRW5" s="8"/>
      <c r="HRX5" s="8"/>
      <c r="HRY5" s="8"/>
      <c r="HRZ5" s="8"/>
      <c r="HSA5" s="8"/>
      <c r="HSB5" s="8"/>
      <c r="HSC5" s="8"/>
      <c r="HSD5" s="8"/>
      <c r="HSE5" s="8"/>
      <c r="HSF5" s="8"/>
      <c r="HSG5" s="8"/>
      <c r="HSH5" s="8"/>
      <c r="HSI5" s="8"/>
      <c r="HSJ5" s="8"/>
      <c r="HSK5" s="8"/>
      <c r="HSL5" s="8"/>
      <c r="HSM5" s="8"/>
      <c r="HSN5" s="8"/>
      <c r="HSO5" s="8"/>
      <c r="HSP5" s="8"/>
      <c r="HSQ5" s="8"/>
      <c r="HSR5" s="8"/>
      <c r="HSS5" s="8"/>
      <c r="HST5" s="8"/>
      <c r="HSU5" s="8"/>
      <c r="HSV5" s="8"/>
      <c r="HSW5" s="8"/>
      <c r="HSX5" s="8"/>
      <c r="HSY5" s="8"/>
      <c r="HSZ5" s="8"/>
      <c r="HTA5" s="8"/>
      <c r="HTB5" s="8"/>
      <c r="HTC5" s="8"/>
      <c r="HTD5" s="8"/>
      <c r="HTE5" s="8"/>
      <c r="HTF5" s="8"/>
      <c r="HTG5" s="8"/>
      <c r="HTH5" s="8"/>
      <c r="HTI5" s="8"/>
      <c r="HTJ5" s="8"/>
      <c r="HTK5" s="8"/>
      <c r="HTL5" s="8"/>
      <c r="HTM5" s="8"/>
      <c r="HTN5" s="8"/>
      <c r="HTO5" s="8"/>
      <c r="HTP5" s="8"/>
      <c r="HTQ5" s="8"/>
      <c r="HTR5" s="8"/>
      <c r="HTS5" s="8"/>
      <c r="HTT5" s="8"/>
      <c r="HTU5" s="8"/>
      <c r="HTV5" s="8"/>
      <c r="HTW5" s="8"/>
      <c r="HTX5" s="8"/>
      <c r="HTY5" s="8"/>
      <c r="HTZ5" s="8"/>
      <c r="HUA5" s="8"/>
      <c r="HUB5" s="8"/>
      <c r="HUC5" s="8"/>
      <c r="HUD5" s="8"/>
      <c r="HUE5" s="8"/>
      <c r="HUF5" s="8"/>
      <c r="HUG5" s="8"/>
      <c r="HUH5" s="8"/>
      <c r="HUI5" s="8"/>
      <c r="HUJ5" s="8"/>
      <c r="HUK5" s="8"/>
      <c r="HUL5" s="8"/>
      <c r="HUM5" s="8"/>
      <c r="HUN5" s="8"/>
      <c r="HUO5" s="8"/>
      <c r="HUP5" s="8"/>
      <c r="HUQ5" s="8"/>
      <c r="HUR5" s="8"/>
      <c r="HUS5" s="8"/>
      <c r="HUT5" s="8"/>
      <c r="HUU5" s="8"/>
      <c r="HUV5" s="8"/>
      <c r="HUW5" s="8"/>
      <c r="HUX5" s="8"/>
      <c r="HUY5" s="8"/>
      <c r="HUZ5" s="8"/>
      <c r="HVA5" s="8"/>
      <c r="HVB5" s="8"/>
      <c r="HVC5" s="8"/>
      <c r="HVD5" s="8"/>
      <c r="HVE5" s="8"/>
      <c r="HVF5" s="8"/>
      <c r="HVG5" s="8"/>
      <c r="HVH5" s="8"/>
      <c r="HVI5" s="8"/>
      <c r="HVJ5" s="8"/>
      <c r="HVK5" s="8"/>
      <c r="HVL5" s="8"/>
      <c r="HVM5" s="8"/>
      <c r="HVN5" s="8"/>
      <c r="HVO5" s="8"/>
      <c r="HVP5" s="8"/>
      <c r="HVQ5" s="8"/>
      <c r="HVR5" s="8"/>
      <c r="HVS5" s="8"/>
      <c r="HVT5" s="8"/>
      <c r="HVU5" s="8"/>
      <c r="HVV5" s="8"/>
      <c r="HVW5" s="8"/>
      <c r="HVX5" s="8"/>
      <c r="HVY5" s="8"/>
      <c r="HVZ5" s="8"/>
      <c r="HWA5" s="8"/>
      <c r="HWB5" s="8"/>
      <c r="HWC5" s="8"/>
      <c r="HWD5" s="8"/>
      <c r="HWE5" s="8"/>
      <c r="HWF5" s="8"/>
      <c r="HWG5" s="8"/>
      <c r="HWH5" s="8"/>
      <c r="HWI5" s="8"/>
      <c r="HWJ5" s="8"/>
      <c r="HWK5" s="8"/>
      <c r="HWL5" s="8"/>
      <c r="HWM5" s="8"/>
      <c r="HWN5" s="8"/>
      <c r="HWO5" s="8"/>
      <c r="HWP5" s="8"/>
      <c r="HWQ5" s="8"/>
      <c r="HWR5" s="8"/>
      <c r="HWS5" s="8"/>
      <c r="HWT5" s="8"/>
      <c r="HWU5" s="8"/>
      <c r="HWV5" s="8"/>
      <c r="HWW5" s="8"/>
      <c r="HWX5" s="8"/>
      <c r="HWY5" s="8"/>
      <c r="HWZ5" s="8"/>
      <c r="HXA5" s="8"/>
      <c r="HXB5" s="8"/>
      <c r="HXC5" s="8"/>
      <c r="HXD5" s="8"/>
      <c r="HXE5" s="8"/>
      <c r="HXF5" s="8"/>
      <c r="HXG5" s="8"/>
      <c r="HXH5" s="8"/>
      <c r="HXI5" s="8"/>
      <c r="HXJ5" s="8"/>
      <c r="HXK5" s="8"/>
      <c r="HXL5" s="8"/>
      <c r="HXM5" s="8"/>
      <c r="HXN5" s="8"/>
      <c r="HXO5" s="8"/>
      <c r="HXP5" s="8"/>
      <c r="HXQ5" s="8"/>
      <c r="HXR5" s="8"/>
      <c r="HXS5" s="8"/>
      <c r="HXT5" s="8"/>
      <c r="HXU5" s="8"/>
      <c r="HXV5" s="8"/>
      <c r="HXW5" s="8"/>
      <c r="HXX5" s="8"/>
      <c r="HXY5" s="8"/>
      <c r="HXZ5" s="8"/>
      <c r="HYA5" s="8"/>
      <c r="HYB5" s="8"/>
      <c r="HYC5" s="8"/>
      <c r="HYD5" s="8"/>
      <c r="HYE5" s="8"/>
      <c r="HYF5" s="8"/>
      <c r="HYG5" s="8"/>
      <c r="HYH5" s="8"/>
      <c r="HYI5" s="8"/>
      <c r="HYJ5" s="8"/>
      <c r="HYK5" s="8"/>
      <c r="HYL5" s="8"/>
      <c r="HYM5" s="8"/>
      <c r="HYN5" s="8"/>
      <c r="HYO5" s="8"/>
      <c r="HYP5" s="8"/>
      <c r="HYQ5" s="8"/>
      <c r="HYR5" s="8"/>
      <c r="HYS5" s="8"/>
      <c r="HYT5" s="8"/>
      <c r="HYU5" s="8"/>
      <c r="HYV5" s="8"/>
      <c r="HYW5" s="8"/>
      <c r="HYX5" s="8"/>
      <c r="HYY5" s="8"/>
      <c r="HYZ5" s="8"/>
      <c r="HZA5" s="8"/>
      <c r="HZB5" s="8"/>
      <c r="HZC5" s="8"/>
      <c r="HZD5" s="8"/>
      <c r="HZE5" s="8"/>
      <c r="HZF5" s="8"/>
      <c r="HZG5" s="8"/>
      <c r="HZH5" s="8"/>
      <c r="HZI5" s="8"/>
      <c r="HZJ5" s="8"/>
      <c r="HZK5" s="8"/>
      <c r="HZL5" s="8"/>
      <c r="HZM5" s="8"/>
      <c r="HZN5" s="8"/>
      <c r="HZO5" s="8"/>
      <c r="HZP5" s="8"/>
      <c r="HZQ5" s="8"/>
      <c r="HZR5" s="8"/>
      <c r="HZS5" s="8"/>
      <c r="HZT5" s="8"/>
      <c r="HZU5" s="8"/>
      <c r="HZV5" s="8"/>
      <c r="HZW5" s="8"/>
      <c r="HZX5" s="8"/>
      <c r="HZY5" s="8"/>
      <c r="HZZ5" s="8"/>
      <c r="IAA5" s="8"/>
      <c r="IAB5" s="8"/>
      <c r="IAC5" s="8"/>
      <c r="IAD5" s="8"/>
      <c r="IAE5" s="8"/>
      <c r="IAF5" s="8"/>
      <c r="IAG5" s="8"/>
      <c r="IAH5" s="8"/>
      <c r="IAI5" s="8"/>
      <c r="IAJ5" s="8"/>
      <c r="IAK5" s="8"/>
      <c r="IAL5" s="8"/>
      <c r="IAM5" s="8"/>
      <c r="IAN5" s="8"/>
      <c r="IAO5" s="8"/>
      <c r="IAP5" s="8"/>
      <c r="IAQ5" s="8"/>
      <c r="IAR5" s="8"/>
      <c r="IAS5" s="8"/>
      <c r="IAT5" s="8"/>
      <c r="IAU5" s="8"/>
      <c r="IAV5" s="8"/>
      <c r="IAW5" s="8"/>
      <c r="IAX5" s="8"/>
      <c r="IAY5" s="8"/>
      <c r="IAZ5" s="8"/>
      <c r="IBA5" s="8"/>
      <c r="IBB5" s="8"/>
      <c r="IBC5" s="8"/>
      <c r="IBD5" s="8"/>
      <c r="IBE5" s="8"/>
      <c r="IBF5" s="8"/>
      <c r="IBG5" s="8"/>
      <c r="IBH5" s="8"/>
      <c r="IBI5" s="8"/>
      <c r="IBJ5" s="8"/>
      <c r="IBK5" s="8"/>
      <c r="IBL5" s="8"/>
      <c r="IBM5" s="8"/>
      <c r="IBN5" s="8"/>
      <c r="IBO5" s="8"/>
      <c r="IBP5" s="8"/>
      <c r="IBQ5" s="8"/>
      <c r="IBR5" s="8"/>
      <c r="IBS5" s="8"/>
      <c r="IBT5" s="8"/>
      <c r="IBU5" s="8"/>
      <c r="IBV5" s="8"/>
      <c r="IBW5" s="8"/>
      <c r="IBX5" s="8"/>
      <c r="IBY5" s="8"/>
      <c r="IBZ5" s="8"/>
      <c r="ICA5" s="8"/>
      <c r="ICB5" s="8"/>
      <c r="ICC5" s="8"/>
      <c r="ICD5" s="8"/>
      <c r="ICE5" s="8"/>
      <c r="ICF5" s="8"/>
      <c r="ICG5" s="8"/>
      <c r="ICH5" s="8"/>
      <c r="ICI5" s="8"/>
      <c r="ICJ5" s="8"/>
      <c r="ICK5" s="8"/>
      <c r="ICL5" s="8"/>
      <c r="ICM5" s="8"/>
      <c r="ICN5" s="8"/>
      <c r="ICO5" s="8"/>
      <c r="ICP5" s="8"/>
      <c r="ICQ5" s="8"/>
      <c r="ICR5" s="8"/>
      <c r="ICS5" s="8"/>
      <c r="ICT5" s="8"/>
      <c r="ICU5" s="8"/>
      <c r="ICV5" s="8"/>
      <c r="ICW5" s="8"/>
      <c r="ICX5" s="8"/>
      <c r="ICY5" s="8"/>
      <c r="ICZ5" s="8"/>
      <c r="IDA5" s="8"/>
      <c r="IDB5" s="8"/>
      <c r="IDC5" s="8"/>
      <c r="IDD5" s="8"/>
      <c r="IDE5" s="8"/>
      <c r="IDF5" s="8"/>
      <c r="IDG5" s="8"/>
      <c r="IDH5" s="8"/>
      <c r="IDI5" s="8"/>
      <c r="IDJ5" s="8"/>
      <c r="IDK5" s="8"/>
      <c r="IDL5" s="8"/>
      <c r="IDM5" s="8"/>
      <c r="IDN5" s="8"/>
      <c r="IDO5" s="8"/>
      <c r="IDP5" s="8"/>
      <c r="IDQ5" s="8"/>
      <c r="IDR5" s="8"/>
      <c r="IDS5" s="8"/>
      <c r="IDT5" s="8"/>
      <c r="IDU5" s="8"/>
      <c r="IDV5" s="8"/>
      <c r="IDW5" s="8"/>
      <c r="IDX5" s="8"/>
      <c r="IDY5" s="8"/>
      <c r="IDZ5" s="8"/>
      <c r="IEA5" s="8"/>
      <c r="IEB5" s="8"/>
      <c r="IEC5" s="8"/>
      <c r="IED5" s="8"/>
      <c r="IEE5" s="8"/>
      <c r="IEF5" s="8"/>
      <c r="IEG5" s="8"/>
      <c r="IEH5" s="8"/>
      <c r="IEI5" s="8"/>
      <c r="IEJ5" s="8"/>
      <c r="IEK5" s="8"/>
      <c r="IEL5" s="8"/>
      <c r="IEM5" s="8"/>
      <c r="IEN5" s="8"/>
      <c r="IEO5" s="8"/>
      <c r="IEP5" s="8"/>
      <c r="IEQ5" s="8"/>
      <c r="IER5" s="8"/>
      <c r="IES5" s="8"/>
      <c r="IET5" s="8"/>
      <c r="IEU5" s="8"/>
      <c r="IEV5" s="8"/>
      <c r="IEW5" s="8"/>
      <c r="IEX5" s="8"/>
      <c r="IEY5" s="8"/>
      <c r="IEZ5" s="8"/>
      <c r="IFA5" s="8"/>
      <c r="IFB5" s="8"/>
      <c r="IFC5" s="8"/>
      <c r="IFD5" s="8"/>
      <c r="IFE5" s="8"/>
      <c r="IFF5" s="8"/>
      <c r="IFG5" s="8"/>
      <c r="IFH5" s="8"/>
      <c r="IFI5" s="8"/>
      <c r="IFJ5" s="8"/>
      <c r="IFK5" s="8"/>
      <c r="IFL5" s="8"/>
      <c r="IFM5" s="8"/>
      <c r="IFN5" s="8"/>
      <c r="IFO5" s="8"/>
      <c r="IFP5" s="8"/>
      <c r="IFQ5" s="8"/>
      <c r="IFR5" s="8"/>
      <c r="IFS5" s="8"/>
      <c r="IFT5" s="8"/>
      <c r="IFU5" s="8"/>
      <c r="IFV5" s="8"/>
      <c r="IFW5" s="8"/>
      <c r="IFX5" s="8"/>
      <c r="IFY5" s="8"/>
      <c r="IFZ5" s="8"/>
      <c r="IGA5" s="8"/>
      <c r="IGB5" s="8"/>
      <c r="IGC5" s="8"/>
      <c r="IGD5" s="8"/>
      <c r="IGE5" s="8"/>
      <c r="IGF5" s="8"/>
      <c r="IGG5" s="8"/>
      <c r="IGH5" s="8"/>
      <c r="IGI5" s="8"/>
      <c r="IGJ5" s="8"/>
      <c r="IGK5" s="8"/>
      <c r="IGL5" s="8"/>
      <c r="IGM5" s="8"/>
      <c r="IGN5" s="8"/>
      <c r="IGO5" s="8"/>
      <c r="IGP5" s="8"/>
      <c r="IGQ5" s="8"/>
      <c r="IGR5" s="8"/>
      <c r="IGS5" s="8"/>
      <c r="IGT5" s="8"/>
      <c r="IGU5" s="8"/>
      <c r="IGV5" s="8"/>
      <c r="IGW5" s="8"/>
      <c r="IGX5" s="8"/>
      <c r="IGY5" s="8"/>
      <c r="IGZ5" s="8"/>
      <c r="IHA5" s="8"/>
      <c r="IHB5" s="8"/>
      <c r="IHC5" s="8"/>
      <c r="IHD5" s="8"/>
      <c r="IHE5" s="8"/>
      <c r="IHF5" s="8"/>
      <c r="IHG5" s="8"/>
      <c r="IHH5" s="8"/>
      <c r="IHI5" s="8"/>
      <c r="IHJ5" s="8"/>
      <c r="IHK5" s="8"/>
      <c r="IHL5" s="8"/>
      <c r="IHM5" s="8"/>
      <c r="IHN5" s="8"/>
      <c r="IHO5" s="8"/>
      <c r="IHP5" s="8"/>
      <c r="IHQ5" s="8"/>
      <c r="IHR5" s="8"/>
      <c r="IHS5" s="8"/>
      <c r="IHT5" s="8"/>
      <c r="IHU5" s="8"/>
      <c r="IHV5" s="8"/>
      <c r="IHW5" s="8"/>
      <c r="IHX5" s="8"/>
      <c r="IHY5" s="8"/>
      <c r="IHZ5" s="8"/>
      <c r="IIA5" s="8"/>
      <c r="IIB5" s="8"/>
      <c r="IIC5" s="8"/>
      <c r="IID5" s="8"/>
      <c r="IIE5" s="8"/>
      <c r="IIF5" s="8"/>
      <c r="IIG5" s="8"/>
      <c r="IIH5" s="8"/>
      <c r="III5" s="8"/>
      <c r="IIJ5" s="8"/>
      <c r="IIK5" s="8"/>
      <c r="IIL5" s="8"/>
      <c r="IIM5" s="8"/>
      <c r="IIN5" s="8"/>
      <c r="IIO5" s="8"/>
      <c r="IIP5" s="8"/>
      <c r="IIQ5" s="8"/>
      <c r="IIR5" s="8"/>
      <c r="IIS5" s="8"/>
      <c r="IIT5" s="8"/>
      <c r="IIU5" s="8"/>
      <c r="IIV5" s="8"/>
      <c r="IIW5" s="8"/>
      <c r="IIX5" s="8"/>
      <c r="IIY5" s="8"/>
      <c r="IIZ5" s="8"/>
      <c r="IJA5" s="8"/>
      <c r="IJB5" s="8"/>
      <c r="IJC5" s="8"/>
      <c r="IJD5" s="8"/>
      <c r="IJE5" s="8"/>
      <c r="IJF5" s="8"/>
      <c r="IJG5" s="8"/>
      <c r="IJH5" s="8"/>
      <c r="IJI5" s="8"/>
      <c r="IJJ5" s="8"/>
      <c r="IJK5" s="8"/>
      <c r="IJL5" s="8"/>
      <c r="IJM5" s="8"/>
      <c r="IJN5" s="8"/>
      <c r="IJO5" s="8"/>
      <c r="IJP5" s="8"/>
      <c r="IJQ5" s="8"/>
      <c r="IJR5" s="8"/>
      <c r="IJS5" s="8"/>
      <c r="IJT5" s="8"/>
      <c r="IJU5" s="8"/>
      <c r="IJV5" s="8"/>
      <c r="IJW5" s="8"/>
      <c r="IJX5" s="8"/>
      <c r="IJY5" s="8"/>
      <c r="IJZ5" s="8"/>
      <c r="IKA5" s="8"/>
      <c r="IKB5" s="8"/>
      <c r="IKC5" s="8"/>
      <c r="IKD5" s="8"/>
      <c r="IKE5" s="8"/>
      <c r="IKF5" s="8"/>
      <c r="IKG5" s="8"/>
      <c r="IKH5" s="8"/>
      <c r="IKI5" s="8"/>
      <c r="IKJ5" s="8"/>
      <c r="IKK5" s="8"/>
      <c r="IKL5" s="8"/>
      <c r="IKM5" s="8"/>
      <c r="IKN5" s="8"/>
      <c r="IKO5" s="8"/>
      <c r="IKP5" s="8"/>
      <c r="IKQ5" s="8"/>
      <c r="IKR5" s="8"/>
      <c r="IKS5" s="8"/>
      <c r="IKT5" s="8"/>
      <c r="IKU5" s="8"/>
      <c r="IKV5" s="8"/>
      <c r="IKW5" s="8"/>
      <c r="IKX5" s="8"/>
      <c r="IKY5" s="8"/>
      <c r="IKZ5" s="8"/>
      <c r="ILA5" s="8"/>
      <c r="ILB5" s="8"/>
      <c r="ILC5" s="8"/>
      <c r="ILD5" s="8"/>
      <c r="ILE5" s="8"/>
      <c r="ILF5" s="8"/>
      <c r="ILG5" s="8"/>
      <c r="ILH5" s="8"/>
      <c r="ILI5" s="8"/>
      <c r="ILJ5" s="8"/>
      <c r="ILK5" s="8"/>
      <c r="ILL5" s="8"/>
      <c r="ILM5" s="8"/>
      <c r="ILN5" s="8"/>
      <c r="ILO5" s="8"/>
      <c r="ILP5" s="8"/>
      <c r="ILQ5" s="8"/>
      <c r="ILR5" s="8"/>
      <c r="ILS5" s="8"/>
      <c r="ILT5" s="8"/>
      <c r="ILU5" s="8"/>
      <c r="ILV5" s="8"/>
      <c r="ILW5" s="8"/>
      <c r="ILX5" s="8"/>
      <c r="ILY5" s="8"/>
      <c r="ILZ5" s="8"/>
      <c r="IMA5" s="8"/>
      <c r="IMB5" s="8"/>
      <c r="IMC5" s="8"/>
      <c r="IMD5" s="8"/>
      <c r="IME5" s="8"/>
      <c r="IMF5" s="8"/>
      <c r="IMG5" s="8"/>
      <c r="IMH5" s="8"/>
      <c r="IMI5" s="8"/>
      <c r="IMJ5" s="8"/>
      <c r="IMK5" s="8"/>
      <c r="IML5" s="8"/>
      <c r="IMM5" s="8"/>
      <c r="IMN5" s="8"/>
      <c r="IMO5" s="8"/>
      <c r="IMP5" s="8"/>
      <c r="IMQ5" s="8"/>
      <c r="IMR5" s="8"/>
      <c r="IMS5" s="8"/>
      <c r="IMT5" s="8"/>
      <c r="IMU5" s="8"/>
      <c r="IMV5" s="8"/>
      <c r="IMW5" s="8"/>
      <c r="IMX5" s="8"/>
      <c r="IMY5" s="8"/>
      <c r="IMZ5" s="8"/>
      <c r="INA5" s="8"/>
      <c r="INB5" s="8"/>
      <c r="INC5" s="8"/>
      <c r="IND5" s="8"/>
      <c r="INE5" s="8"/>
      <c r="INF5" s="8"/>
      <c r="ING5" s="8"/>
      <c r="INH5" s="8"/>
      <c r="INI5" s="8"/>
      <c r="INJ5" s="8"/>
      <c r="INK5" s="8"/>
      <c r="INL5" s="8"/>
      <c r="INM5" s="8"/>
      <c r="INN5" s="8"/>
      <c r="INO5" s="8"/>
      <c r="INP5" s="8"/>
      <c r="INQ5" s="8"/>
      <c r="INR5" s="8"/>
      <c r="INS5" s="8"/>
      <c r="INT5" s="8"/>
      <c r="INU5" s="8"/>
      <c r="INV5" s="8"/>
      <c r="INW5" s="8"/>
      <c r="INX5" s="8"/>
      <c r="INY5" s="8"/>
      <c r="INZ5" s="8"/>
      <c r="IOA5" s="8"/>
      <c r="IOB5" s="8"/>
      <c r="IOC5" s="8"/>
      <c r="IOD5" s="8"/>
      <c r="IOE5" s="8"/>
      <c r="IOF5" s="8"/>
      <c r="IOG5" s="8"/>
      <c r="IOH5" s="8"/>
      <c r="IOI5" s="8"/>
      <c r="IOJ5" s="8"/>
      <c r="IOK5" s="8"/>
      <c r="IOL5" s="8"/>
      <c r="IOM5" s="8"/>
      <c r="ION5" s="8"/>
      <c r="IOO5" s="8"/>
      <c r="IOP5" s="8"/>
      <c r="IOQ5" s="8"/>
      <c r="IOR5" s="8"/>
      <c r="IOS5" s="8"/>
      <c r="IOT5" s="8"/>
      <c r="IOU5" s="8"/>
      <c r="IOV5" s="8"/>
      <c r="IOW5" s="8"/>
      <c r="IOX5" s="8"/>
      <c r="IOY5" s="8"/>
      <c r="IOZ5" s="8"/>
      <c r="IPA5" s="8"/>
      <c r="IPB5" s="8"/>
      <c r="IPC5" s="8"/>
      <c r="IPD5" s="8"/>
      <c r="IPE5" s="8"/>
      <c r="IPF5" s="8"/>
      <c r="IPG5" s="8"/>
      <c r="IPH5" s="8"/>
      <c r="IPI5" s="8"/>
      <c r="IPJ5" s="8"/>
      <c r="IPK5" s="8"/>
      <c r="IPL5" s="8"/>
      <c r="IPM5" s="8"/>
      <c r="IPN5" s="8"/>
      <c r="IPO5" s="8"/>
      <c r="IPP5" s="8"/>
      <c r="IPQ5" s="8"/>
      <c r="IPR5" s="8"/>
      <c r="IPS5" s="8"/>
      <c r="IPT5" s="8"/>
      <c r="IPU5" s="8"/>
      <c r="IPV5" s="8"/>
      <c r="IPW5" s="8"/>
      <c r="IPX5" s="8"/>
      <c r="IPY5" s="8"/>
      <c r="IPZ5" s="8"/>
      <c r="IQA5" s="8"/>
      <c r="IQB5" s="8"/>
      <c r="IQC5" s="8"/>
      <c r="IQD5" s="8"/>
      <c r="IQE5" s="8"/>
      <c r="IQF5" s="8"/>
      <c r="IQG5" s="8"/>
      <c r="IQH5" s="8"/>
      <c r="IQI5" s="8"/>
      <c r="IQJ5" s="8"/>
      <c r="IQK5" s="8"/>
      <c r="IQL5" s="8"/>
      <c r="IQM5" s="8"/>
      <c r="IQN5" s="8"/>
      <c r="IQO5" s="8"/>
      <c r="IQP5" s="8"/>
      <c r="IQQ5" s="8"/>
      <c r="IQR5" s="8"/>
      <c r="IQS5" s="8"/>
      <c r="IQT5" s="8"/>
      <c r="IQU5" s="8"/>
      <c r="IQV5" s="8"/>
      <c r="IQW5" s="8"/>
      <c r="IQX5" s="8"/>
      <c r="IQY5" s="8"/>
      <c r="IQZ5" s="8"/>
      <c r="IRA5" s="8"/>
      <c r="IRB5" s="8"/>
      <c r="IRC5" s="8"/>
      <c r="IRD5" s="8"/>
      <c r="IRE5" s="8"/>
      <c r="IRF5" s="8"/>
      <c r="IRG5" s="8"/>
      <c r="IRH5" s="8"/>
      <c r="IRI5" s="8"/>
      <c r="IRJ5" s="8"/>
      <c r="IRK5" s="8"/>
      <c r="IRL5" s="8"/>
      <c r="IRM5" s="8"/>
      <c r="IRN5" s="8"/>
      <c r="IRO5" s="8"/>
      <c r="IRP5" s="8"/>
      <c r="IRQ5" s="8"/>
      <c r="IRR5" s="8"/>
      <c r="IRS5" s="8"/>
      <c r="IRT5" s="8"/>
      <c r="IRU5" s="8"/>
      <c r="IRV5" s="8"/>
      <c r="IRW5" s="8"/>
      <c r="IRX5" s="8"/>
      <c r="IRY5" s="8"/>
      <c r="IRZ5" s="8"/>
      <c r="ISA5" s="8"/>
      <c r="ISB5" s="8"/>
      <c r="ISC5" s="8"/>
      <c r="ISD5" s="8"/>
      <c r="ISE5" s="8"/>
      <c r="ISF5" s="8"/>
      <c r="ISG5" s="8"/>
      <c r="ISH5" s="8"/>
      <c r="ISI5" s="8"/>
      <c r="ISJ5" s="8"/>
      <c r="ISK5" s="8"/>
      <c r="ISL5" s="8"/>
      <c r="ISM5" s="8"/>
      <c r="ISN5" s="8"/>
      <c r="ISO5" s="8"/>
      <c r="ISP5" s="8"/>
      <c r="ISQ5" s="8"/>
      <c r="ISR5" s="8"/>
      <c r="ISS5" s="8"/>
      <c r="IST5" s="8"/>
      <c r="ISU5" s="8"/>
      <c r="ISV5" s="8"/>
      <c r="ISW5" s="8"/>
      <c r="ISX5" s="8"/>
      <c r="ISY5" s="8"/>
      <c r="ISZ5" s="8"/>
      <c r="ITA5" s="8"/>
      <c r="ITB5" s="8"/>
      <c r="ITC5" s="8"/>
      <c r="ITD5" s="8"/>
      <c r="ITE5" s="8"/>
      <c r="ITF5" s="8"/>
      <c r="ITG5" s="8"/>
      <c r="ITH5" s="8"/>
      <c r="ITI5" s="8"/>
      <c r="ITJ5" s="8"/>
      <c r="ITK5" s="8"/>
      <c r="ITL5" s="8"/>
      <c r="ITM5" s="8"/>
      <c r="ITN5" s="8"/>
      <c r="ITO5" s="8"/>
      <c r="ITP5" s="8"/>
      <c r="ITQ5" s="8"/>
      <c r="ITR5" s="8"/>
      <c r="ITS5" s="8"/>
      <c r="ITT5" s="8"/>
      <c r="ITU5" s="8"/>
      <c r="ITV5" s="8"/>
      <c r="ITW5" s="8"/>
      <c r="ITX5" s="8"/>
      <c r="ITY5" s="8"/>
      <c r="ITZ5" s="8"/>
      <c r="IUA5" s="8"/>
      <c r="IUB5" s="8"/>
      <c r="IUC5" s="8"/>
      <c r="IUD5" s="8"/>
      <c r="IUE5" s="8"/>
      <c r="IUF5" s="8"/>
      <c r="IUG5" s="8"/>
      <c r="IUH5" s="8"/>
      <c r="IUI5" s="8"/>
      <c r="IUJ5" s="8"/>
      <c r="IUK5" s="8"/>
      <c r="IUL5" s="8"/>
      <c r="IUM5" s="8"/>
      <c r="IUN5" s="8"/>
      <c r="IUO5" s="8"/>
      <c r="IUP5" s="8"/>
      <c r="IUQ5" s="8"/>
      <c r="IUR5" s="8"/>
      <c r="IUS5" s="8"/>
      <c r="IUT5" s="8"/>
      <c r="IUU5" s="8"/>
      <c r="IUV5" s="8"/>
      <c r="IUW5" s="8"/>
      <c r="IUX5" s="8"/>
      <c r="IUY5" s="8"/>
      <c r="IUZ5" s="8"/>
      <c r="IVA5" s="8"/>
      <c r="IVB5" s="8"/>
      <c r="IVC5" s="8"/>
      <c r="IVD5" s="8"/>
      <c r="IVE5" s="8"/>
      <c r="IVF5" s="8"/>
      <c r="IVG5" s="8"/>
      <c r="IVH5" s="8"/>
      <c r="IVI5" s="8"/>
      <c r="IVJ5" s="8"/>
      <c r="IVK5" s="8"/>
      <c r="IVL5" s="8"/>
      <c r="IVM5" s="8"/>
      <c r="IVN5" s="8"/>
      <c r="IVO5" s="8"/>
      <c r="IVP5" s="8"/>
      <c r="IVQ5" s="8"/>
      <c r="IVR5" s="8"/>
      <c r="IVS5" s="8"/>
      <c r="IVT5" s="8"/>
      <c r="IVU5" s="8"/>
      <c r="IVV5" s="8"/>
      <c r="IVW5" s="8"/>
      <c r="IVX5" s="8"/>
      <c r="IVY5" s="8"/>
      <c r="IVZ5" s="8"/>
      <c r="IWA5" s="8"/>
      <c r="IWB5" s="8"/>
      <c r="IWC5" s="8"/>
      <c r="IWD5" s="8"/>
      <c r="IWE5" s="8"/>
      <c r="IWF5" s="8"/>
      <c r="IWG5" s="8"/>
      <c r="IWH5" s="8"/>
      <c r="IWI5" s="8"/>
      <c r="IWJ5" s="8"/>
      <c r="IWK5" s="8"/>
      <c r="IWL5" s="8"/>
      <c r="IWM5" s="8"/>
      <c r="IWN5" s="8"/>
      <c r="IWO5" s="8"/>
      <c r="IWP5" s="8"/>
      <c r="IWQ5" s="8"/>
      <c r="IWR5" s="8"/>
      <c r="IWS5" s="8"/>
      <c r="IWT5" s="8"/>
      <c r="IWU5" s="8"/>
      <c r="IWV5" s="8"/>
      <c r="IWW5" s="8"/>
      <c r="IWX5" s="8"/>
      <c r="IWY5" s="8"/>
      <c r="IWZ5" s="8"/>
      <c r="IXA5" s="8"/>
      <c r="IXB5" s="8"/>
      <c r="IXC5" s="8"/>
      <c r="IXD5" s="8"/>
      <c r="IXE5" s="8"/>
      <c r="IXF5" s="8"/>
      <c r="IXG5" s="8"/>
      <c r="IXH5" s="8"/>
      <c r="IXI5" s="8"/>
      <c r="IXJ5" s="8"/>
      <c r="IXK5" s="8"/>
      <c r="IXL5" s="8"/>
      <c r="IXM5" s="8"/>
      <c r="IXN5" s="8"/>
      <c r="IXO5" s="8"/>
      <c r="IXP5" s="8"/>
      <c r="IXQ5" s="8"/>
      <c r="IXR5" s="8"/>
      <c r="IXS5" s="8"/>
      <c r="IXT5" s="8"/>
      <c r="IXU5" s="8"/>
      <c r="IXV5" s="8"/>
      <c r="IXW5" s="8"/>
      <c r="IXX5" s="8"/>
      <c r="IXY5" s="8"/>
      <c r="IXZ5" s="8"/>
      <c r="IYA5" s="8"/>
      <c r="IYB5" s="8"/>
      <c r="IYC5" s="8"/>
      <c r="IYD5" s="8"/>
      <c r="IYE5" s="8"/>
      <c r="IYF5" s="8"/>
      <c r="IYG5" s="8"/>
      <c r="IYH5" s="8"/>
      <c r="IYI5" s="8"/>
      <c r="IYJ5" s="8"/>
      <c r="IYK5" s="8"/>
      <c r="IYL5" s="8"/>
      <c r="IYM5" s="8"/>
      <c r="IYN5" s="8"/>
      <c r="IYO5" s="8"/>
      <c r="IYP5" s="8"/>
      <c r="IYQ5" s="8"/>
      <c r="IYR5" s="8"/>
      <c r="IYS5" s="8"/>
      <c r="IYT5" s="8"/>
      <c r="IYU5" s="8"/>
      <c r="IYV5" s="8"/>
      <c r="IYW5" s="8"/>
      <c r="IYX5" s="8"/>
      <c r="IYY5" s="8"/>
      <c r="IYZ5" s="8"/>
      <c r="IZA5" s="8"/>
      <c r="IZB5" s="8"/>
      <c r="IZC5" s="8"/>
      <c r="IZD5" s="8"/>
      <c r="IZE5" s="8"/>
      <c r="IZF5" s="8"/>
      <c r="IZG5" s="8"/>
      <c r="IZH5" s="8"/>
      <c r="IZI5" s="8"/>
      <c r="IZJ5" s="8"/>
      <c r="IZK5" s="8"/>
      <c r="IZL5" s="8"/>
      <c r="IZM5" s="8"/>
      <c r="IZN5" s="8"/>
      <c r="IZO5" s="8"/>
      <c r="IZP5" s="8"/>
      <c r="IZQ5" s="8"/>
      <c r="IZR5" s="8"/>
      <c r="IZS5" s="8"/>
      <c r="IZT5" s="8"/>
      <c r="IZU5" s="8"/>
      <c r="IZV5" s="8"/>
      <c r="IZW5" s="8"/>
      <c r="IZX5" s="8"/>
      <c r="IZY5" s="8"/>
      <c r="IZZ5" s="8"/>
      <c r="JAA5" s="8"/>
      <c r="JAB5" s="8"/>
      <c r="JAC5" s="8"/>
      <c r="JAD5" s="8"/>
      <c r="JAE5" s="8"/>
      <c r="JAF5" s="8"/>
      <c r="JAG5" s="8"/>
      <c r="JAH5" s="8"/>
      <c r="JAI5" s="8"/>
      <c r="JAJ5" s="8"/>
      <c r="JAK5" s="8"/>
      <c r="JAL5" s="8"/>
      <c r="JAM5" s="8"/>
      <c r="JAN5" s="8"/>
      <c r="JAO5" s="8"/>
      <c r="JAP5" s="8"/>
      <c r="JAQ5" s="8"/>
      <c r="JAR5" s="8"/>
      <c r="JAS5" s="8"/>
      <c r="JAT5" s="8"/>
      <c r="JAU5" s="8"/>
      <c r="JAV5" s="8"/>
      <c r="JAW5" s="8"/>
      <c r="JAX5" s="8"/>
      <c r="JAY5" s="8"/>
      <c r="JAZ5" s="8"/>
      <c r="JBA5" s="8"/>
      <c r="JBB5" s="8"/>
      <c r="JBC5" s="8"/>
      <c r="JBD5" s="8"/>
      <c r="JBE5" s="8"/>
      <c r="JBF5" s="8"/>
      <c r="JBG5" s="8"/>
      <c r="JBH5" s="8"/>
      <c r="JBI5" s="8"/>
      <c r="JBJ5" s="8"/>
      <c r="JBK5" s="8"/>
      <c r="JBL5" s="8"/>
      <c r="JBM5" s="8"/>
      <c r="JBN5" s="8"/>
      <c r="JBO5" s="8"/>
      <c r="JBP5" s="8"/>
      <c r="JBQ5" s="8"/>
      <c r="JBR5" s="8"/>
      <c r="JBS5" s="8"/>
      <c r="JBT5" s="8"/>
      <c r="JBU5" s="8"/>
      <c r="JBV5" s="8"/>
      <c r="JBW5" s="8"/>
      <c r="JBX5" s="8"/>
      <c r="JBY5" s="8"/>
      <c r="JBZ5" s="8"/>
      <c r="JCA5" s="8"/>
      <c r="JCB5" s="8"/>
      <c r="JCC5" s="8"/>
      <c r="JCD5" s="8"/>
      <c r="JCE5" s="8"/>
      <c r="JCF5" s="8"/>
      <c r="JCG5" s="8"/>
      <c r="JCH5" s="8"/>
      <c r="JCI5" s="8"/>
      <c r="JCJ5" s="8"/>
      <c r="JCK5" s="8"/>
      <c r="JCL5" s="8"/>
      <c r="JCM5" s="8"/>
      <c r="JCN5" s="8"/>
      <c r="JCO5" s="8"/>
      <c r="JCP5" s="8"/>
      <c r="JCQ5" s="8"/>
      <c r="JCR5" s="8"/>
      <c r="JCS5" s="8"/>
      <c r="JCT5" s="8"/>
      <c r="JCU5" s="8"/>
      <c r="JCV5" s="8"/>
      <c r="JCW5" s="8"/>
      <c r="JCX5" s="8"/>
      <c r="JCY5" s="8"/>
      <c r="JCZ5" s="8"/>
      <c r="JDA5" s="8"/>
      <c r="JDB5" s="8"/>
      <c r="JDC5" s="8"/>
      <c r="JDD5" s="8"/>
      <c r="JDE5" s="8"/>
      <c r="JDF5" s="8"/>
      <c r="JDG5" s="8"/>
      <c r="JDH5" s="8"/>
      <c r="JDI5" s="8"/>
      <c r="JDJ5" s="8"/>
      <c r="JDK5" s="8"/>
      <c r="JDL5" s="8"/>
      <c r="JDM5" s="8"/>
      <c r="JDN5" s="8"/>
      <c r="JDO5" s="8"/>
      <c r="JDP5" s="8"/>
      <c r="JDQ5" s="8"/>
      <c r="JDR5" s="8"/>
      <c r="JDS5" s="8"/>
      <c r="JDT5" s="8"/>
      <c r="JDU5" s="8"/>
      <c r="JDV5" s="8"/>
      <c r="JDW5" s="8"/>
      <c r="JDX5" s="8"/>
      <c r="JDY5" s="8"/>
      <c r="JDZ5" s="8"/>
      <c r="JEA5" s="8"/>
      <c r="JEB5" s="8"/>
      <c r="JEC5" s="8"/>
      <c r="JED5" s="8"/>
      <c r="JEE5" s="8"/>
      <c r="JEF5" s="8"/>
      <c r="JEG5" s="8"/>
      <c r="JEH5" s="8"/>
      <c r="JEI5" s="8"/>
      <c r="JEJ5" s="8"/>
      <c r="JEK5" s="8"/>
      <c r="JEL5" s="8"/>
      <c r="JEM5" s="8"/>
      <c r="JEN5" s="8"/>
      <c r="JEO5" s="8"/>
      <c r="JEP5" s="8"/>
      <c r="JEQ5" s="8"/>
      <c r="JER5" s="8"/>
      <c r="JES5" s="8"/>
      <c r="JET5" s="8"/>
      <c r="JEU5" s="8"/>
      <c r="JEV5" s="8"/>
      <c r="JEW5" s="8"/>
      <c r="JEX5" s="8"/>
      <c r="JEY5" s="8"/>
      <c r="JEZ5" s="8"/>
      <c r="JFA5" s="8"/>
      <c r="JFB5" s="8"/>
      <c r="JFC5" s="8"/>
      <c r="JFD5" s="8"/>
      <c r="JFE5" s="8"/>
      <c r="JFF5" s="8"/>
      <c r="JFG5" s="8"/>
      <c r="JFH5" s="8"/>
      <c r="JFI5" s="8"/>
      <c r="JFJ5" s="8"/>
      <c r="JFK5" s="8"/>
      <c r="JFL5" s="8"/>
      <c r="JFM5" s="8"/>
      <c r="JFN5" s="8"/>
      <c r="JFO5" s="8"/>
      <c r="JFP5" s="8"/>
      <c r="JFQ5" s="8"/>
      <c r="JFR5" s="8"/>
      <c r="JFS5" s="8"/>
      <c r="JFT5" s="8"/>
      <c r="JFU5" s="8"/>
      <c r="JFV5" s="8"/>
      <c r="JFW5" s="8"/>
      <c r="JFX5" s="8"/>
      <c r="JFY5" s="8"/>
      <c r="JFZ5" s="8"/>
      <c r="JGA5" s="8"/>
      <c r="JGB5" s="8"/>
      <c r="JGC5" s="8"/>
      <c r="JGD5" s="8"/>
      <c r="JGE5" s="8"/>
      <c r="JGF5" s="8"/>
      <c r="JGG5" s="8"/>
      <c r="JGH5" s="8"/>
      <c r="JGI5" s="8"/>
      <c r="JGJ5" s="8"/>
      <c r="JGK5" s="8"/>
      <c r="JGL5" s="8"/>
      <c r="JGM5" s="8"/>
      <c r="JGN5" s="8"/>
      <c r="JGO5" s="8"/>
      <c r="JGP5" s="8"/>
      <c r="JGQ5" s="8"/>
      <c r="JGR5" s="8"/>
      <c r="JGS5" s="8"/>
      <c r="JGT5" s="8"/>
      <c r="JGU5" s="8"/>
      <c r="JGV5" s="8"/>
      <c r="JGW5" s="8"/>
      <c r="JGX5" s="8"/>
      <c r="JGY5" s="8"/>
      <c r="JGZ5" s="8"/>
      <c r="JHA5" s="8"/>
      <c r="JHB5" s="8"/>
      <c r="JHC5" s="8"/>
      <c r="JHD5" s="8"/>
      <c r="JHE5" s="8"/>
      <c r="JHF5" s="8"/>
      <c r="JHG5" s="8"/>
      <c r="JHH5" s="8"/>
      <c r="JHI5" s="8"/>
      <c r="JHJ5" s="8"/>
      <c r="JHK5" s="8"/>
      <c r="JHL5" s="8"/>
      <c r="JHM5" s="8"/>
      <c r="JHN5" s="8"/>
      <c r="JHO5" s="8"/>
      <c r="JHP5" s="8"/>
      <c r="JHQ5" s="8"/>
      <c r="JHR5" s="8"/>
      <c r="JHS5" s="8"/>
      <c r="JHT5" s="8"/>
      <c r="JHU5" s="8"/>
      <c r="JHV5" s="8"/>
      <c r="JHW5" s="8"/>
      <c r="JHX5" s="8"/>
      <c r="JHY5" s="8"/>
      <c r="JHZ5" s="8"/>
      <c r="JIA5" s="8"/>
      <c r="JIB5" s="8"/>
      <c r="JIC5" s="8"/>
      <c r="JID5" s="8"/>
      <c r="JIE5" s="8"/>
      <c r="JIF5" s="8"/>
      <c r="JIG5" s="8"/>
      <c r="JIH5" s="8"/>
      <c r="JII5" s="8"/>
      <c r="JIJ5" s="8"/>
      <c r="JIK5" s="8"/>
      <c r="JIL5" s="8"/>
      <c r="JIM5" s="8"/>
      <c r="JIN5" s="8"/>
      <c r="JIO5" s="8"/>
      <c r="JIP5" s="8"/>
      <c r="JIQ5" s="8"/>
      <c r="JIR5" s="8"/>
      <c r="JIS5" s="8"/>
      <c r="JIT5" s="8"/>
      <c r="JIU5" s="8"/>
      <c r="JIV5" s="8"/>
      <c r="JIW5" s="8"/>
      <c r="JIX5" s="8"/>
      <c r="JIY5" s="8"/>
      <c r="JIZ5" s="8"/>
      <c r="JJA5" s="8"/>
      <c r="JJB5" s="8"/>
      <c r="JJC5" s="8"/>
      <c r="JJD5" s="8"/>
      <c r="JJE5" s="8"/>
      <c r="JJF5" s="8"/>
      <c r="JJG5" s="8"/>
      <c r="JJH5" s="8"/>
      <c r="JJI5" s="8"/>
      <c r="JJJ5" s="8"/>
      <c r="JJK5" s="8"/>
      <c r="JJL5" s="8"/>
      <c r="JJM5" s="8"/>
      <c r="JJN5" s="8"/>
      <c r="JJO5" s="8"/>
      <c r="JJP5" s="8"/>
      <c r="JJQ5" s="8"/>
      <c r="JJR5" s="8"/>
      <c r="JJS5" s="8"/>
      <c r="JJT5" s="8"/>
      <c r="JJU5" s="8"/>
      <c r="JJV5" s="8"/>
      <c r="JJW5" s="8"/>
      <c r="JJX5" s="8"/>
      <c r="JJY5" s="8"/>
      <c r="JJZ5" s="8"/>
      <c r="JKA5" s="8"/>
      <c r="JKB5" s="8"/>
      <c r="JKC5" s="8"/>
      <c r="JKD5" s="8"/>
      <c r="JKE5" s="8"/>
      <c r="JKF5" s="8"/>
      <c r="JKG5" s="8"/>
      <c r="JKH5" s="8"/>
      <c r="JKI5" s="8"/>
      <c r="JKJ5" s="8"/>
      <c r="JKK5" s="8"/>
      <c r="JKL5" s="8"/>
      <c r="JKM5" s="8"/>
      <c r="JKN5" s="8"/>
      <c r="JKO5" s="8"/>
      <c r="JKP5" s="8"/>
      <c r="JKQ5" s="8"/>
      <c r="JKR5" s="8"/>
      <c r="JKS5" s="8"/>
      <c r="JKT5" s="8"/>
      <c r="JKU5" s="8"/>
      <c r="JKV5" s="8"/>
      <c r="JKW5" s="8"/>
      <c r="JKX5" s="8"/>
      <c r="JKY5" s="8"/>
      <c r="JKZ5" s="8"/>
      <c r="JLA5" s="8"/>
      <c r="JLB5" s="8"/>
      <c r="JLC5" s="8"/>
      <c r="JLD5" s="8"/>
      <c r="JLE5" s="8"/>
      <c r="JLF5" s="8"/>
      <c r="JLG5" s="8"/>
      <c r="JLH5" s="8"/>
      <c r="JLI5" s="8"/>
      <c r="JLJ5" s="8"/>
      <c r="JLK5" s="8"/>
      <c r="JLL5" s="8"/>
      <c r="JLM5" s="8"/>
      <c r="JLN5" s="8"/>
      <c r="JLO5" s="8"/>
      <c r="JLP5" s="8"/>
      <c r="JLQ5" s="8"/>
      <c r="JLR5" s="8"/>
      <c r="JLS5" s="8"/>
      <c r="JLT5" s="8"/>
      <c r="JLU5" s="8"/>
      <c r="JLV5" s="8"/>
      <c r="JLW5" s="8"/>
      <c r="JLX5" s="8"/>
      <c r="JLY5" s="8"/>
      <c r="JLZ5" s="8"/>
      <c r="JMA5" s="8"/>
      <c r="JMB5" s="8"/>
      <c r="JMC5" s="8"/>
      <c r="JMD5" s="8"/>
      <c r="JME5" s="8"/>
      <c r="JMF5" s="8"/>
      <c r="JMG5" s="8"/>
      <c r="JMH5" s="8"/>
      <c r="JMI5" s="8"/>
      <c r="JMJ5" s="8"/>
      <c r="JMK5" s="8"/>
      <c r="JML5" s="8"/>
      <c r="JMM5" s="8"/>
      <c r="JMN5" s="8"/>
      <c r="JMO5" s="8"/>
      <c r="JMP5" s="8"/>
      <c r="JMQ5" s="8"/>
      <c r="JMR5" s="8"/>
      <c r="JMS5" s="8"/>
      <c r="JMT5" s="8"/>
      <c r="JMU5" s="8"/>
      <c r="JMV5" s="8"/>
      <c r="JMW5" s="8"/>
      <c r="JMX5" s="8"/>
      <c r="JMY5" s="8"/>
      <c r="JMZ5" s="8"/>
      <c r="JNA5" s="8"/>
      <c r="JNB5" s="8"/>
      <c r="JNC5" s="8"/>
      <c r="JND5" s="8"/>
      <c r="JNE5" s="8"/>
      <c r="JNF5" s="8"/>
      <c r="JNG5" s="8"/>
      <c r="JNH5" s="8"/>
      <c r="JNI5" s="8"/>
      <c r="JNJ5" s="8"/>
      <c r="JNK5" s="8"/>
      <c r="JNL5" s="8"/>
      <c r="JNM5" s="8"/>
      <c r="JNN5" s="8"/>
      <c r="JNO5" s="8"/>
      <c r="JNP5" s="8"/>
      <c r="JNQ5" s="8"/>
      <c r="JNR5" s="8"/>
      <c r="JNS5" s="8"/>
      <c r="JNT5" s="8"/>
      <c r="JNU5" s="8"/>
      <c r="JNV5" s="8"/>
      <c r="JNW5" s="8"/>
      <c r="JNX5" s="8"/>
      <c r="JNY5" s="8"/>
      <c r="JNZ5" s="8"/>
      <c r="JOA5" s="8"/>
      <c r="JOB5" s="8"/>
      <c r="JOC5" s="8"/>
      <c r="JOD5" s="8"/>
      <c r="JOE5" s="8"/>
      <c r="JOF5" s="8"/>
      <c r="JOG5" s="8"/>
      <c r="JOH5" s="8"/>
      <c r="JOI5" s="8"/>
      <c r="JOJ5" s="8"/>
      <c r="JOK5" s="8"/>
      <c r="JOL5" s="8"/>
      <c r="JOM5" s="8"/>
      <c r="JON5" s="8"/>
      <c r="JOO5" s="8"/>
      <c r="JOP5" s="8"/>
      <c r="JOQ5" s="8"/>
      <c r="JOR5" s="8"/>
      <c r="JOS5" s="8"/>
      <c r="JOT5" s="8"/>
      <c r="JOU5" s="8"/>
      <c r="JOV5" s="8"/>
      <c r="JOW5" s="8"/>
      <c r="JOX5" s="8"/>
      <c r="JOY5" s="8"/>
      <c r="JOZ5" s="8"/>
      <c r="JPA5" s="8"/>
      <c r="JPB5" s="8"/>
      <c r="JPC5" s="8"/>
      <c r="JPD5" s="8"/>
      <c r="JPE5" s="8"/>
      <c r="JPF5" s="8"/>
      <c r="JPG5" s="8"/>
      <c r="JPH5" s="8"/>
      <c r="JPI5" s="8"/>
      <c r="JPJ5" s="8"/>
      <c r="JPK5" s="8"/>
      <c r="JPL5" s="8"/>
      <c r="JPM5" s="8"/>
      <c r="JPN5" s="8"/>
      <c r="JPO5" s="8"/>
      <c r="JPP5" s="8"/>
      <c r="JPQ5" s="8"/>
      <c r="JPR5" s="8"/>
      <c r="JPS5" s="8"/>
      <c r="JPT5" s="8"/>
      <c r="JPU5" s="8"/>
      <c r="JPV5" s="8"/>
      <c r="JPW5" s="8"/>
      <c r="JPX5" s="8"/>
      <c r="JPY5" s="8"/>
      <c r="JPZ5" s="8"/>
      <c r="JQA5" s="8"/>
      <c r="JQB5" s="8"/>
      <c r="JQC5" s="8"/>
      <c r="JQD5" s="8"/>
      <c r="JQE5" s="8"/>
      <c r="JQF5" s="8"/>
      <c r="JQG5" s="8"/>
      <c r="JQH5" s="8"/>
      <c r="JQI5" s="8"/>
      <c r="JQJ5" s="8"/>
      <c r="JQK5" s="8"/>
      <c r="JQL5" s="8"/>
      <c r="JQM5" s="8"/>
      <c r="JQN5" s="8"/>
      <c r="JQO5" s="8"/>
      <c r="JQP5" s="8"/>
      <c r="JQQ5" s="8"/>
      <c r="JQR5" s="8"/>
      <c r="JQS5" s="8"/>
      <c r="JQT5" s="8"/>
      <c r="JQU5" s="8"/>
      <c r="JQV5" s="8"/>
      <c r="JQW5" s="8"/>
      <c r="JQX5" s="8"/>
      <c r="JQY5" s="8"/>
      <c r="JQZ5" s="8"/>
      <c r="JRA5" s="8"/>
      <c r="JRB5" s="8"/>
      <c r="JRC5" s="8"/>
      <c r="JRD5" s="8"/>
      <c r="JRE5" s="8"/>
      <c r="JRF5" s="8"/>
      <c r="JRG5" s="8"/>
      <c r="JRH5" s="8"/>
      <c r="JRI5" s="8"/>
      <c r="JRJ5" s="8"/>
      <c r="JRK5" s="8"/>
      <c r="JRL5" s="8"/>
      <c r="JRM5" s="8"/>
      <c r="JRN5" s="8"/>
      <c r="JRO5" s="8"/>
      <c r="JRP5" s="8"/>
      <c r="JRQ5" s="8"/>
      <c r="JRR5" s="8"/>
      <c r="JRS5" s="8"/>
      <c r="JRT5" s="8"/>
      <c r="JRU5" s="8"/>
      <c r="JRV5" s="8"/>
      <c r="JRW5" s="8"/>
      <c r="JRX5" s="8"/>
      <c r="JRY5" s="8"/>
      <c r="JRZ5" s="8"/>
      <c r="JSA5" s="8"/>
      <c r="JSB5" s="8"/>
      <c r="JSC5" s="8"/>
      <c r="JSD5" s="8"/>
      <c r="JSE5" s="8"/>
      <c r="JSF5" s="8"/>
      <c r="JSG5" s="8"/>
      <c r="JSH5" s="8"/>
      <c r="JSI5" s="8"/>
      <c r="JSJ5" s="8"/>
      <c r="JSK5" s="8"/>
      <c r="JSL5" s="8"/>
      <c r="JSM5" s="8"/>
      <c r="JSN5" s="8"/>
      <c r="JSO5" s="8"/>
      <c r="JSP5" s="8"/>
      <c r="JSQ5" s="8"/>
      <c r="JSR5" s="8"/>
      <c r="JSS5" s="8"/>
      <c r="JST5" s="8"/>
      <c r="JSU5" s="8"/>
      <c r="JSV5" s="8"/>
      <c r="JSW5" s="8"/>
      <c r="JSX5" s="8"/>
      <c r="JSY5" s="8"/>
      <c r="JSZ5" s="8"/>
      <c r="JTA5" s="8"/>
      <c r="JTB5" s="8"/>
      <c r="JTC5" s="8"/>
      <c r="JTD5" s="8"/>
      <c r="JTE5" s="8"/>
      <c r="JTF5" s="8"/>
      <c r="JTG5" s="8"/>
      <c r="JTH5" s="8"/>
      <c r="JTI5" s="8"/>
      <c r="JTJ5" s="8"/>
      <c r="JTK5" s="8"/>
      <c r="JTL5" s="8"/>
      <c r="JTM5" s="8"/>
      <c r="JTN5" s="8"/>
      <c r="JTO5" s="8"/>
      <c r="JTP5" s="8"/>
      <c r="JTQ5" s="8"/>
      <c r="JTR5" s="8"/>
      <c r="JTS5" s="8"/>
      <c r="JTT5" s="8"/>
      <c r="JTU5" s="8"/>
      <c r="JTV5" s="8"/>
      <c r="JTW5" s="8"/>
      <c r="JTX5" s="8"/>
      <c r="JTY5" s="8"/>
      <c r="JTZ5" s="8"/>
      <c r="JUA5" s="8"/>
      <c r="JUB5" s="8"/>
      <c r="JUC5" s="8"/>
      <c r="JUD5" s="8"/>
      <c r="JUE5" s="8"/>
      <c r="JUF5" s="8"/>
      <c r="JUG5" s="8"/>
      <c r="JUH5" s="8"/>
      <c r="JUI5" s="8"/>
      <c r="JUJ5" s="8"/>
      <c r="JUK5" s="8"/>
      <c r="JUL5" s="8"/>
      <c r="JUM5" s="8"/>
      <c r="JUN5" s="8"/>
      <c r="JUO5" s="8"/>
      <c r="JUP5" s="8"/>
      <c r="JUQ5" s="8"/>
      <c r="JUR5" s="8"/>
      <c r="JUS5" s="8"/>
      <c r="JUT5" s="8"/>
      <c r="JUU5" s="8"/>
      <c r="JUV5" s="8"/>
      <c r="JUW5" s="8"/>
      <c r="JUX5" s="8"/>
      <c r="JUY5" s="8"/>
      <c r="JUZ5" s="8"/>
      <c r="JVA5" s="8"/>
      <c r="JVB5" s="8"/>
      <c r="JVC5" s="8"/>
      <c r="JVD5" s="8"/>
      <c r="JVE5" s="8"/>
      <c r="JVF5" s="8"/>
      <c r="JVG5" s="8"/>
      <c r="JVH5" s="8"/>
      <c r="JVI5" s="8"/>
      <c r="JVJ5" s="8"/>
      <c r="JVK5" s="8"/>
      <c r="JVL5" s="8"/>
      <c r="JVM5" s="8"/>
      <c r="JVN5" s="8"/>
      <c r="JVO5" s="8"/>
      <c r="JVP5" s="8"/>
      <c r="JVQ5" s="8"/>
      <c r="JVR5" s="8"/>
      <c r="JVS5" s="8"/>
      <c r="JVT5" s="8"/>
      <c r="JVU5" s="8"/>
      <c r="JVV5" s="8"/>
      <c r="JVW5" s="8"/>
      <c r="JVX5" s="8"/>
      <c r="JVY5" s="8"/>
      <c r="JVZ5" s="8"/>
      <c r="JWA5" s="8"/>
      <c r="JWB5" s="8"/>
      <c r="JWC5" s="8"/>
      <c r="JWD5" s="8"/>
      <c r="JWE5" s="8"/>
      <c r="JWF5" s="8"/>
      <c r="JWG5" s="8"/>
      <c r="JWH5" s="8"/>
      <c r="JWI5" s="8"/>
      <c r="JWJ5" s="8"/>
      <c r="JWK5" s="8"/>
      <c r="JWL5" s="8"/>
      <c r="JWM5" s="8"/>
      <c r="JWN5" s="8"/>
      <c r="JWO5" s="8"/>
      <c r="JWP5" s="8"/>
      <c r="JWQ5" s="8"/>
      <c r="JWR5" s="8"/>
      <c r="JWS5" s="8"/>
      <c r="JWT5" s="8"/>
      <c r="JWU5" s="8"/>
      <c r="JWV5" s="8"/>
      <c r="JWW5" s="8"/>
      <c r="JWX5" s="8"/>
      <c r="JWY5" s="8"/>
      <c r="JWZ5" s="8"/>
      <c r="JXA5" s="8"/>
      <c r="JXB5" s="8"/>
      <c r="JXC5" s="8"/>
      <c r="JXD5" s="8"/>
      <c r="JXE5" s="8"/>
      <c r="JXF5" s="8"/>
      <c r="JXG5" s="8"/>
      <c r="JXH5" s="8"/>
      <c r="JXI5" s="8"/>
      <c r="JXJ5" s="8"/>
      <c r="JXK5" s="8"/>
      <c r="JXL5" s="8"/>
      <c r="JXM5" s="8"/>
      <c r="JXN5" s="8"/>
      <c r="JXO5" s="8"/>
      <c r="JXP5" s="8"/>
      <c r="JXQ5" s="8"/>
      <c r="JXR5" s="8"/>
      <c r="JXS5" s="8"/>
      <c r="JXT5" s="8"/>
      <c r="JXU5" s="8"/>
      <c r="JXV5" s="8"/>
      <c r="JXW5" s="8"/>
      <c r="JXX5" s="8"/>
      <c r="JXY5" s="8"/>
      <c r="JXZ5" s="8"/>
      <c r="JYA5" s="8"/>
      <c r="JYB5" s="8"/>
      <c r="JYC5" s="8"/>
      <c r="JYD5" s="8"/>
      <c r="JYE5" s="8"/>
      <c r="JYF5" s="8"/>
      <c r="JYG5" s="8"/>
      <c r="JYH5" s="8"/>
      <c r="JYI5" s="8"/>
      <c r="JYJ5" s="8"/>
      <c r="JYK5" s="8"/>
      <c r="JYL5" s="8"/>
      <c r="JYM5" s="8"/>
      <c r="JYN5" s="8"/>
      <c r="JYO5" s="8"/>
      <c r="JYP5" s="8"/>
      <c r="JYQ5" s="8"/>
      <c r="JYR5" s="8"/>
      <c r="JYS5" s="8"/>
      <c r="JYT5" s="8"/>
      <c r="JYU5" s="8"/>
      <c r="JYV5" s="8"/>
      <c r="JYW5" s="8"/>
      <c r="JYX5" s="8"/>
      <c r="JYY5" s="8"/>
      <c r="JYZ5" s="8"/>
      <c r="JZA5" s="8"/>
      <c r="JZB5" s="8"/>
      <c r="JZC5" s="8"/>
      <c r="JZD5" s="8"/>
      <c r="JZE5" s="8"/>
      <c r="JZF5" s="8"/>
      <c r="JZG5" s="8"/>
      <c r="JZH5" s="8"/>
      <c r="JZI5" s="8"/>
      <c r="JZJ5" s="8"/>
      <c r="JZK5" s="8"/>
      <c r="JZL5" s="8"/>
      <c r="JZM5" s="8"/>
      <c r="JZN5" s="8"/>
      <c r="JZO5" s="8"/>
      <c r="JZP5" s="8"/>
      <c r="JZQ5" s="8"/>
      <c r="JZR5" s="8"/>
      <c r="JZS5" s="8"/>
      <c r="JZT5" s="8"/>
      <c r="JZU5" s="8"/>
      <c r="JZV5" s="8"/>
      <c r="JZW5" s="8"/>
      <c r="JZX5" s="8"/>
      <c r="JZY5" s="8"/>
      <c r="JZZ5" s="8"/>
      <c r="KAA5" s="8"/>
      <c r="KAB5" s="8"/>
      <c r="KAC5" s="8"/>
      <c r="KAD5" s="8"/>
      <c r="KAE5" s="8"/>
      <c r="KAF5" s="8"/>
      <c r="KAG5" s="8"/>
      <c r="KAH5" s="8"/>
      <c r="KAI5" s="8"/>
      <c r="KAJ5" s="8"/>
      <c r="KAK5" s="8"/>
      <c r="KAL5" s="8"/>
      <c r="KAM5" s="8"/>
      <c r="KAN5" s="8"/>
      <c r="KAO5" s="8"/>
      <c r="KAP5" s="8"/>
      <c r="KAQ5" s="8"/>
      <c r="KAR5" s="8"/>
      <c r="KAS5" s="8"/>
      <c r="KAT5" s="8"/>
      <c r="KAU5" s="8"/>
      <c r="KAV5" s="8"/>
      <c r="KAW5" s="8"/>
      <c r="KAX5" s="8"/>
      <c r="KAY5" s="8"/>
      <c r="KAZ5" s="8"/>
      <c r="KBA5" s="8"/>
      <c r="KBB5" s="8"/>
      <c r="KBC5" s="8"/>
      <c r="KBD5" s="8"/>
      <c r="KBE5" s="8"/>
      <c r="KBF5" s="8"/>
      <c r="KBG5" s="8"/>
      <c r="KBH5" s="8"/>
      <c r="KBI5" s="8"/>
      <c r="KBJ5" s="8"/>
      <c r="KBK5" s="8"/>
      <c r="KBL5" s="8"/>
      <c r="KBM5" s="8"/>
      <c r="KBN5" s="8"/>
      <c r="KBO5" s="8"/>
      <c r="KBP5" s="8"/>
      <c r="KBQ5" s="8"/>
      <c r="KBR5" s="8"/>
      <c r="KBS5" s="8"/>
      <c r="KBT5" s="8"/>
      <c r="KBU5" s="8"/>
      <c r="KBV5" s="8"/>
      <c r="KBW5" s="8"/>
      <c r="KBX5" s="8"/>
      <c r="KBY5" s="8"/>
      <c r="KBZ5" s="8"/>
      <c r="KCA5" s="8"/>
      <c r="KCB5" s="8"/>
      <c r="KCC5" s="8"/>
      <c r="KCD5" s="8"/>
      <c r="KCE5" s="8"/>
      <c r="KCF5" s="8"/>
      <c r="KCG5" s="8"/>
      <c r="KCH5" s="8"/>
      <c r="KCI5" s="8"/>
      <c r="KCJ5" s="8"/>
      <c r="KCK5" s="8"/>
      <c r="KCL5" s="8"/>
      <c r="KCM5" s="8"/>
      <c r="KCN5" s="8"/>
      <c r="KCO5" s="8"/>
      <c r="KCP5" s="8"/>
      <c r="KCQ5" s="8"/>
      <c r="KCR5" s="8"/>
      <c r="KCS5" s="8"/>
      <c r="KCT5" s="8"/>
      <c r="KCU5" s="8"/>
      <c r="KCV5" s="8"/>
      <c r="KCW5" s="8"/>
      <c r="KCX5" s="8"/>
      <c r="KCY5" s="8"/>
      <c r="KCZ5" s="8"/>
      <c r="KDA5" s="8"/>
      <c r="KDB5" s="8"/>
      <c r="KDC5" s="8"/>
      <c r="KDD5" s="8"/>
      <c r="KDE5" s="8"/>
      <c r="KDF5" s="8"/>
      <c r="KDG5" s="8"/>
      <c r="KDH5" s="8"/>
      <c r="KDI5" s="8"/>
      <c r="KDJ5" s="8"/>
      <c r="KDK5" s="8"/>
      <c r="KDL5" s="8"/>
      <c r="KDM5" s="8"/>
      <c r="KDN5" s="8"/>
      <c r="KDO5" s="8"/>
      <c r="KDP5" s="8"/>
      <c r="KDQ5" s="8"/>
      <c r="KDR5" s="8"/>
      <c r="KDS5" s="8"/>
      <c r="KDT5" s="8"/>
      <c r="KDU5" s="8"/>
      <c r="KDV5" s="8"/>
      <c r="KDW5" s="8"/>
      <c r="KDX5" s="8"/>
      <c r="KDY5" s="8"/>
      <c r="KDZ5" s="8"/>
      <c r="KEA5" s="8"/>
      <c r="KEB5" s="8"/>
      <c r="KEC5" s="8"/>
      <c r="KED5" s="8"/>
      <c r="KEE5" s="8"/>
      <c r="KEF5" s="8"/>
      <c r="KEG5" s="8"/>
      <c r="KEH5" s="8"/>
      <c r="KEI5" s="8"/>
      <c r="KEJ5" s="8"/>
      <c r="KEK5" s="8"/>
      <c r="KEL5" s="8"/>
      <c r="KEM5" s="8"/>
      <c r="KEN5" s="8"/>
      <c r="KEO5" s="8"/>
      <c r="KEP5" s="8"/>
      <c r="KEQ5" s="8"/>
      <c r="KER5" s="8"/>
      <c r="KES5" s="8"/>
      <c r="KET5" s="8"/>
      <c r="KEU5" s="8"/>
      <c r="KEV5" s="8"/>
      <c r="KEW5" s="8"/>
      <c r="KEX5" s="8"/>
      <c r="KEY5" s="8"/>
      <c r="KEZ5" s="8"/>
      <c r="KFA5" s="8"/>
      <c r="KFB5" s="8"/>
      <c r="KFC5" s="8"/>
      <c r="KFD5" s="8"/>
      <c r="KFE5" s="8"/>
      <c r="KFF5" s="8"/>
      <c r="KFG5" s="8"/>
      <c r="KFH5" s="8"/>
      <c r="KFI5" s="8"/>
      <c r="KFJ5" s="8"/>
      <c r="KFK5" s="8"/>
      <c r="KFL5" s="8"/>
      <c r="KFM5" s="8"/>
      <c r="KFN5" s="8"/>
      <c r="KFO5" s="8"/>
      <c r="KFP5" s="8"/>
      <c r="KFQ5" s="8"/>
      <c r="KFR5" s="8"/>
      <c r="KFS5" s="8"/>
      <c r="KFT5" s="8"/>
      <c r="KFU5" s="8"/>
      <c r="KFV5" s="8"/>
      <c r="KFW5" s="8"/>
      <c r="KFX5" s="8"/>
      <c r="KFY5" s="8"/>
      <c r="KFZ5" s="8"/>
      <c r="KGA5" s="8"/>
      <c r="KGB5" s="8"/>
      <c r="KGC5" s="8"/>
      <c r="KGD5" s="8"/>
      <c r="KGE5" s="8"/>
      <c r="KGF5" s="8"/>
      <c r="KGG5" s="8"/>
      <c r="KGH5" s="8"/>
      <c r="KGI5" s="8"/>
      <c r="KGJ5" s="8"/>
      <c r="KGK5" s="8"/>
      <c r="KGL5" s="8"/>
      <c r="KGM5" s="8"/>
      <c r="KGN5" s="8"/>
      <c r="KGO5" s="8"/>
      <c r="KGP5" s="8"/>
      <c r="KGQ5" s="8"/>
      <c r="KGR5" s="8"/>
      <c r="KGS5" s="8"/>
      <c r="KGT5" s="8"/>
      <c r="KGU5" s="8"/>
      <c r="KGV5" s="8"/>
      <c r="KGW5" s="8"/>
      <c r="KGX5" s="8"/>
      <c r="KGY5" s="8"/>
      <c r="KGZ5" s="8"/>
      <c r="KHA5" s="8"/>
      <c r="KHB5" s="8"/>
      <c r="KHC5" s="8"/>
      <c r="KHD5" s="8"/>
      <c r="KHE5" s="8"/>
      <c r="KHF5" s="8"/>
      <c r="KHG5" s="8"/>
      <c r="KHH5" s="8"/>
      <c r="KHI5" s="8"/>
      <c r="KHJ5" s="8"/>
      <c r="KHK5" s="8"/>
      <c r="KHL5" s="8"/>
      <c r="KHM5" s="8"/>
      <c r="KHN5" s="8"/>
      <c r="KHO5" s="8"/>
      <c r="KHP5" s="8"/>
      <c r="KHQ5" s="8"/>
      <c r="KHR5" s="8"/>
      <c r="KHS5" s="8"/>
      <c r="KHT5" s="8"/>
      <c r="KHU5" s="8"/>
      <c r="KHV5" s="8"/>
      <c r="KHW5" s="8"/>
      <c r="KHX5" s="8"/>
      <c r="KHY5" s="8"/>
      <c r="KHZ5" s="8"/>
      <c r="KIA5" s="8"/>
      <c r="KIB5" s="8"/>
      <c r="KIC5" s="8"/>
      <c r="KID5" s="8"/>
      <c r="KIE5" s="8"/>
      <c r="KIF5" s="8"/>
      <c r="KIG5" s="8"/>
      <c r="KIH5" s="8"/>
      <c r="KII5" s="8"/>
      <c r="KIJ5" s="8"/>
      <c r="KIK5" s="8"/>
      <c r="KIL5" s="8"/>
      <c r="KIM5" s="8"/>
      <c r="KIN5" s="8"/>
      <c r="KIO5" s="8"/>
      <c r="KIP5" s="8"/>
      <c r="KIQ5" s="8"/>
      <c r="KIR5" s="8"/>
      <c r="KIS5" s="8"/>
      <c r="KIT5" s="8"/>
      <c r="KIU5" s="8"/>
      <c r="KIV5" s="8"/>
      <c r="KIW5" s="8"/>
      <c r="KIX5" s="8"/>
      <c r="KIY5" s="8"/>
      <c r="KIZ5" s="8"/>
      <c r="KJA5" s="8"/>
      <c r="KJB5" s="8"/>
      <c r="KJC5" s="8"/>
      <c r="KJD5" s="8"/>
      <c r="KJE5" s="8"/>
      <c r="KJF5" s="8"/>
      <c r="KJG5" s="8"/>
      <c r="KJH5" s="8"/>
      <c r="KJI5" s="8"/>
      <c r="KJJ5" s="8"/>
      <c r="KJK5" s="8"/>
      <c r="KJL5" s="8"/>
      <c r="KJM5" s="8"/>
      <c r="KJN5" s="8"/>
      <c r="KJO5" s="8"/>
      <c r="KJP5" s="8"/>
      <c r="KJQ5" s="8"/>
      <c r="KJR5" s="8"/>
      <c r="KJS5" s="8"/>
      <c r="KJT5" s="8"/>
      <c r="KJU5" s="8"/>
      <c r="KJV5" s="8"/>
      <c r="KJW5" s="8"/>
      <c r="KJX5" s="8"/>
      <c r="KJY5" s="8"/>
      <c r="KJZ5" s="8"/>
      <c r="KKA5" s="8"/>
      <c r="KKB5" s="8"/>
      <c r="KKC5" s="8"/>
      <c r="KKD5" s="8"/>
      <c r="KKE5" s="8"/>
      <c r="KKF5" s="8"/>
      <c r="KKG5" s="8"/>
      <c r="KKH5" s="8"/>
      <c r="KKI5" s="8"/>
      <c r="KKJ5" s="8"/>
      <c r="KKK5" s="8"/>
      <c r="KKL5" s="8"/>
      <c r="KKM5" s="8"/>
      <c r="KKN5" s="8"/>
      <c r="KKO5" s="8"/>
      <c r="KKP5" s="8"/>
      <c r="KKQ5" s="8"/>
      <c r="KKR5" s="8"/>
      <c r="KKS5" s="8"/>
      <c r="KKT5" s="8"/>
      <c r="KKU5" s="8"/>
      <c r="KKV5" s="8"/>
      <c r="KKW5" s="8"/>
      <c r="KKX5" s="8"/>
      <c r="KKY5" s="8"/>
      <c r="KKZ5" s="8"/>
      <c r="KLA5" s="8"/>
      <c r="KLB5" s="8"/>
      <c r="KLC5" s="8"/>
      <c r="KLD5" s="8"/>
      <c r="KLE5" s="8"/>
      <c r="KLF5" s="8"/>
      <c r="KLG5" s="8"/>
      <c r="KLH5" s="8"/>
      <c r="KLI5" s="8"/>
      <c r="KLJ5" s="8"/>
      <c r="KLK5" s="8"/>
      <c r="KLL5" s="8"/>
      <c r="KLM5" s="8"/>
      <c r="KLN5" s="8"/>
      <c r="KLO5" s="8"/>
      <c r="KLP5" s="8"/>
      <c r="KLQ5" s="8"/>
      <c r="KLR5" s="8"/>
      <c r="KLS5" s="8"/>
      <c r="KLT5" s="8"/>
      <c r="KLU5" s="8"/>
      <c r="KLV5" s="8"/>
      <c r="KLW5" s="8"/>
      <c r="KLX5" s="8"/>
      <c r="KLY5" s="8"/>
      <c r="KLZ5" s="8"/>
      <c r="KMA5" s="8"/>
      <c r="KMB5" s="8"/>
      <c r="KMC5" s="8"/>
      <c r="KMD5" s="8"/>
      <c r="KME5" s="8"/>
      <c r="KMF5" s="8"/>
      <c r="KMG5" s="8"/>
      <c r="KMH5" s="8"/>
      <c r="KMI5" s="8"/>
      <c r="KMJ5" s="8"/>
      <c r="KMK5" s="8"/>
      <c r="KML5" s="8"/>
      <c r="KMM5" s="8"/>
      <c r="KMN5" s="8"/>
      <c r="KMO5" s="8"/>
      <c r="KMP5" s="8"/>
      <c r="KMQ5" s="8"/>
      <c r="KMR5" s="8"/>
      <c r="KMS5" s="8"/>
      <c r="KMT5" s="8"/>
      <c r="KMU5" s="8"/>
      <c r="KMV5" s="8"/>
      <c r="KMW5" s="8"/>
      <c r="KMX5" s="8"/>
      <c r="KMY5" s="8"/>
      <c r="KMZ5" s="8"/>
      <c r="KNA5" s="8"/>
      <c r="KNB5" s="8"/>
      <c r="KNC5" s="8"/>
      <c r="KND5" s="8"/>
      <c r="KNE5" s="8"/>
      <c r="KNF5" s="8"/>
      <c r="KNG5" s="8"/>
      <c r="KNH5" s="8"/>
      <c r="KNI5" s="8"/>
      <c r="KNJ5" s="8"/>
      <c r="KNK5" s="8"/>
      <c r="KNL5" s="8"/>
      <c r="KNM5" s="8"/>
      <c r="KNN5" s="8"/>
      <c r="KNO5" s="8"/>
      <c r="KNP5" s="8"/>
      <c r="KNQ5" s="8"/>
      <c r="KNR5" s="8"/>
      <c r="KNS5" s="8"/>
      <c r="KNT5" s="8"/>
      <c r="KNU5" s="8"/>
      <c r="KNV5" s="8"/>
      <c r="KNW5" s="8"/>
      <c r="KNX5" s="8"/>
      <c r="KNY5" s="8"/>
      <c r="KNZ5" s="8"/>
      <c r="KOA5" s="8"/>
      <c r="KOB5" s="8"/>
      <c r="KOC5" s="8"/>
      <c r="KOD5" s="8"/>
      <c r="KOE5" s="8"/>
      <c r="KOF5" s="8"/>
      <c r="KOG5" s="8"/>
      <c r="KOH5" s="8"/>
      <c r="KOI5" s="8"/>
      <c r="KOJ5" s="8"/>
      <c r="KOK5" s="8"/>
      <c r="KOL5" s="8"/>
      <c r="KOM5" s="8"/>
      <c r="KON5" s="8"/>
      <c r="KOO5" s="8"/>
      <c r="KOP5" s="8"/>
      <c r="KOQ5" s="8"/>
      <c r="KOR5" s="8"/>
      <c r="KOS5" s="8"/>
      <c r="KOT5" s="8"/>
      <c r="KOU5" s="8"/>
      <c r="KOV5" s="8"/>
      <c r="KOW5" s="8"/>
      <c r="KOX5" s="8"/>
      <c r="KOY5" s="8"/>
      <c r="KOZ5" s="8"/>
      <c r="KPA5" s="8"/>
      <c r="KPB5" s="8"/>
      <c r="KPC5" s="8"/>
      <c r="KPD5" s="8"/>
      <c r="KPE5" s="8"/>
      <c r="KPF5" s="8"/>
      <c r="KPG5" s="8"/>
      <c r="KPH5" s="8"/>
      <c r="KPI5" s="8"/>
      <c r="KPJ5" s="8"/>
      <c r="KPK5" s="8"/>
      <c r="KPL5" s="8"/>
      <c r="KPM5" s="8"/>
      <c r="KPN5" s="8"/>
      <c r="KPO5" s="8"/>
      <c r="KPP5" s="8"/>
      <c r="KPQ5" s="8"/>
      <c r="KPR5" s="8"/>
      <c r="KPS5" s="8"/>
      <c r="KPT5" s="8"/>
      <c r="KPU5" s="8"/>
      <c r="KPV5" s="8"/>
      <c r="KPW5" s="8"/>
      <c r="KPX5" s="8"/>
      <c r="KPY5" s="8"/>
      <c r="KPZ5" s="8"/>
      <c r="KQA5" s="8"/>
      <c r="KQB5" s="8"/>
      <c r="KQC5" s="8"/>
      <c r="KQD5" s="8"/>
      <c r="KQE5" s="8"/>
      <c r="KQF5" s="8"/>
      <c r="KQG5" s="8"/>
      <c r="KQH5" s="8"/>
      <c r="KQI5" s="8"/>
      <c r="KQJ5" s="8"/>
      <c r="KQK5" s="8"/>
      <c r="KQL5" s="8"/>
      <c r="KQM5" s="8"/>
      <c r="KQN5" s="8"/>
      <c r="KQO5" s="8"/>
      <c r="KQP5" s="8"/>
      <c r="KQQ5" s="8"/>
      <c r="KQR5" s="8"/>
      <c r="KQS5" s="8"/>
      <c r="KQT5" s="8"/>
      <c r="KQU5" s="8"/>
      <c r="KQV5" s="8"/>
      <c r="KQW5" s="8"/>
      <c r="KQX5" s="8"/>
      <c r="KQY5" s="8"/>
      <c r="KQZ5" s="8"/>
      <c r="KRA5" s="8"/>
      <c r="KRB5" s="8"/>
      <c r="KRC5" s="8"/>
      <c r="KRD5" s="8"/>
      <c r="KRE5" s="8"/>
      <c r="KRF5" s="8"/>
      <c r="KRG5" s="8"/>
      <c r="KRH5" s="8"/>
      <c r="KRI5" s="8"/>
      <c r="KRJ5" s="8"/>
      <c r="KRK5" s="8"/>
      <c r="KRL5" s="8"/>
      <c r="KRM5" s="8"/>
      <c r="KRN5" s="8"/>
      <c r="KRO5" s="8"/>
      <c r="KRP5" s="8"/>
      <c r="KRQ5" s="8"/>
      <c r="KRR5" s="8"/>
      <c r="KRS5" s="8"/>
      <c r="KRT5" s="8"/>
      <c r="KRU5" s="8"/>
      <c r="KRV5" s="8"/>
      <c r="KRW5" s="8"/>
      <c r="KRX5" s="8"/>
      <c r="KRY5" s="8"/>
      <c r="KRZ5" s="8"/>
      <c r="KSA5" s="8"/>
      <c r="KSB5" s="8"/>
      <c r="KSC5" s="8"/>
      <c r="KSD5" s="8"/>
      <c r="KSE5" s="8"/>
      <c r="KSF5" s="8"/>
      <c r="KSG5" s="8"/>
      <c r="KSH5" s="8"/>
      <c r="KSI5" s="8"/>
      <c r="KSJ5" s="8"/>
      <c r="KSK5" s="8"/>
      <c r="KSL5" s="8"/>
      <c r="KSM5" s="8"/>
      <c r="KSN5" s="8"/>
      <c r="KSO5" s="8"/>
      <c r="KSP5" s="8"/>
      <c r="KSQ5" s="8"/>
      <c r="KSR5" s="8"/>
      <c r="KSS5" s="8"/>
      <c r="KST5" s="8"/>
      <c r="KSU5" s="8"/>
      <c r="KSV5" s="8"/>
      <c r="KSW5" s="8"/>
      <c r="KSX5" s="8"/>
      <c r="KSY5" s="8"/>
      <c r="KSZ5" s="8"/>
      <c r="KTA5" s="8"/>
      <c r="KTB5" s="8"/>
      <c r="KTC5" s="8"/>
      <c r="KTD5" s="8"/>
      <c r="KTE5" s="8"/>
      <c r="KTF5" s="8"/>
      <c r="KTG5" s="8"/>
      <c r="KTH5" s="8"/>
      <c r="KTI5" s="8"/>
      <c r="KTJ5" s="8"/>
      <c r="KTK5" s="8"/>
      <c r="KTL5" s="8"/>
      <c r="KTM5" s="8"/>
      <c r="KTN5" s="8"/>
      <c r="KTO5" s="8"/>
      <c r="KTP5" s="8"/>
      <c r="KTQ5" s="8"/>
      <c r="KTR5" s="8"/>
      <c r="KTS5" s="8"/>
      <c r="KTT5" s="8"/>
      <c r="KTU5" s="8"/>
      <c r="KTV5" s="8"/>
      <c r="KTW5" s="8"/>
      <c r="KTX5" s="8"/>
      <c r="KTY5" s="8"/>
      <c r="KTZ5" s="8"/>
      <c r="KUA5" s="8"/>
      <c r="KUB5" s="8"/>
      <c r="KUC5" s="8"/>
      <c r="KUD5" s="8"/>
      <c r="KUE5" s="8"/>
      <c r="KUF5" s="8"/>
      <c r="KUG5" s="8"/>
      <c r="KUH5" s="8"/>
      <c r="KUI5" s="8"/>
      <c r="KUJ5" s="8"/>
      <c r="KUK5" s="8"/>
      <c r="KUL5" s="8"/>
      <c r="KUM5" s="8"/>
      <c r="KUN5" s="8"/>
      <c r="KUO5" s="8"/>
      <c r="KUP5" s="8"/>
      <c r="KUQ5" s="8"/>
      <c r="KUR5" s="8"/>
      <c r="KUS5" s="8"/>
      <c r="KUT5" s="8"/>
      <c r="KUU5" s="8"/>
      <c r="KUV5" s="8"/>
      <c r="KUW5" s="8"/>
      <c r="KUX5" s="8"/>
      <c r="KUY5" s="8"/>
      <c r="KUZ5" s="8"/>
      <c r="KVA5" s="8"/>
      <c r="KVB5" s="8"/>
      <c r="KVC5" s="8"/>
      <c r="KVD5" s="8"/>
      <c r="KVE5" s="8"/>
      <c r="KVF5" s="8"/>
      <c r="KVG5" s="8"/>
      <c r="KVH5" s="8"/>
      <c r="KVI5" s="8"/>
      <c r="KVJ5" s="8"/>
      <c r="KVK5" s="8"/>
      <c r="KVL5" s="8"/>
      <c r="KVM5" s="8"/>
      <c r="KVN5" s="8"/>
      <c r="KVO5" s="8"/>
      <c r="KVP5" s="8"/>
      <c r="KVQ5" s="8"/>
      <c r="KVR5" s="8"/>
      <c r="KVS5" s="8"/>
      <c r="KVT5" s="8"/>
      <c r="KVU5" s="8"/>
      <c r="KVV5" s="8"/>
      <c r="KVW5" s="8"/>
      <c r="KVX5" s="8"/>
      <c r="KVY5" s="8"/>
      <c r="KVZ5" s="8"/>
      <c r="KWA5" s="8"/>
      <c r="KWB5" s="8"/>
      <c r="KWC5" s="8"/>
      <c r="KWD5" s="8"/>
      <c r="KWE5" s="8"/>
      <c r="KWF5" s="8"/>
      <c r="KWG5" s="8"/>
      <c r="KWH5" s="8"/>
      <c r="KWI5" s="8"/>
      <c r="KWJ5" s="8"/>
      <c r="KWK5" s="8"/>
      <c r="KWL5" s="8"/>
      <c r="KWM5" s="8"/>
      <c r="KWN5" s="8"/>
      <c r="KWO5" s="8"/>
      <c r="KWP5" s="8"/>
      <c r="KWQ5" s="8"/>
      <c r="KWR5" s="8"/>
      <c r="KWS5" s="8"/>
      <c r="KWT5" s="8"/>
      <c r="KWU5" s="8"/>
      <c r="KWV5" s="8"/>
      <c r="KWW5" s="8"/>
      <c r="KWX5" s="8"/>
      <c r="KWY5" s="8"/>
      <c r="KWZ5" s="8"/>
      <c r="KXA5" s="8"/>
      <c r="KXB5" s="8"/>
      <c r="KXC5" s="8"/>
      <c r="KXD5" s="8"/>
      <c r="KXE5" s="8"/>
      <c r="KXF5" s="8"/>
      <c r="KXG5" s="8"/>
      <c r="KXH5" s="8"/>
      <c r="KXI5" s="8"/>
      <c r="KXJ5" s="8"/>
      <c r="KXK5" s="8"/>
      <c r="KXL5" s="8"/>
      <c r="KXM5" s="8"/>
      <c r="KXN5" s="8"/>
      <c r="KXO5" s="8"/>
      <c r="KXP5" s="8"/>
      <c r="KXQ5" s="8"/>
      <c r="KXR5" s="8"/>
      <c r="KXS5" s="8"/>
      <c r="KXT5" s="8"/>
      <c r="KXU5" s="8"/>
      <c r="KXV5" s="8"/>
      <c r="KXW5" s="8"/>
      <c r="KXX5" s="8"/>
      <c r="KXY5" s="8"/>
      <c r="KXZ5" s="8"/>
      <c r="KYA5" s="8"/>
      <c r="KYB5" s="8"/>
      <c r="KYC5" s="8"/>
      <c r="KYD5" s="8"/>
      <c r="KYE5" s="8"/>
      <c r="KYF5" s="8"/>
      <c r="KYG5" s="8"/>
      <c r="KYH5" s="8"/>
      <c r="KYI5" s="8"/>
      <c r="KYJ5" s="8"/>
      <c r="KYK5" s="8"/>
      <c r="KYL5" s="8"/>
      <c r="KYM5" s="8"/>
      <c r="KYN5" s="8"/>
      <c r="KYO5" s="8"/>
      <c r="KYP5" s="8"/>
      <c r="KYQ5" s="8"/>
      <c r="KYR5" s="8"/>
      <c r="KYS5" s="8"/>
      <c r="KYT5" s="8"/>
      <c r="KYU5" s="8"/>
      <c r="KYV5" s="8"/>
      <c r="KYW5" s="8"/>
      <c r="KYX5" s="8"/>
      <c r="KYY5" s="8"/>
      <c r="KYZ5" s="8"/>
      <c r="KZA5" s="8"/>
      <c r="KZB5" s="8"/>
      <c r="KZC5" s="8"/>
      <c r="KZD5" s="8"/>
      <c r="KZE5" s="8"/>
      <c r="KZF5" s="8"/>
      <c r="KZG5" s="8"/>
      <c r="KZH5" s="8"/>
      <c r="KZI5" s="8"/>
      <c r="KZJ5" s="8"/>
      <c r="KZK5" s="8"/>
      <c r="KZL5" s="8"/>
      <c r="KZM5" s="8"/>
      <c r="KZN5" s="8"/>
      <c r="KZO5" s="8"/>
      <c r="KZP5" s="8"/>
      <c r="KZQ5" s="8"/>
      <c r="KZR5" s="8"/>
      <c r="KZS5" s="8"/>
      <c r="KZT5" s="8"/>
      <c r="KZU5" s="8"/>
      <c r="KZV5" s="8"/>
      <c r="KZW5" s="8"/>
      <c r="KZX5" s="8"/>
      <c r="KZY5" s="8"/>
      <c r="KZZ5" s="8"/>
      <c r="LAA5" s="8"/>
      <c r="LAB5" s="8"/>
      <c r="LAC5" s="8"/>
      <c r="LAD5" s="8"/>
      <c r="LAE5" s="8"/>
      <c r="LAF5" s="8"/>
      <c r="LAG5" s="8"/>
      <c r="LAH5" s="8"/>
      <c r="LAI5" s="8"/>
      <c r="LAJ5" s="8"/>
      <c r="LAK5" s="8"/>
      <c r="LAL5" s="8"/>
      <c r="LAM5" s="8"/>
      <c r="LAN5" s="8"/>
      <c r="LAO5" s="8"/>
      <c r="LAP5" s="8"/>
      <c r="LAQ5" s="8"/>
      <c r="LAR5" s="8"/>
      <c r="LAS5" s="8"/>
      <c r="LAT5" s="8"/>
      <c r="LAU5" s="8"/>
      <c r="LAV5" s="8"/>
      <c r="LAW5" s="8"/>
      <c r="LAX5" s="8"/>
      <c r="LAY5" s="8"/>
      <c r="LAZ5" s="8"/>
      <c r="LBA5" s="8"/>
      <c r="LBB5" s="8"/>
      <c r="LBC5" s="8"/>
      <c r="LBD5" s="8"/>
      <c r="LBE5" s="8"/>
      <c r="LBF5" s="8"/>
      <c r="LBG5" s="8"/>
      <c r="LBH5" s="8"/>
      <c r="LBI5" s="8"/>
      <c r="LBJ5" s="8"/>
      <c r="LBK5" s="8"/>
      <c r="LBL5" s="8"/>
      <c r="LBM5" s="8"/>
      <c r="LBN5" s="8"/>
      <c r="LBO5" s="8"/>
      <c r="LBP5" s="8"/>
      <c r="LBQ5" s="8"/>
      <c r="LBR5" s="8"/>
      <c r="LBS5" s="8"/>
      <c r="LBT5" s="8"/>
      <c r="LBU5" s="8"/>
      <c r="LBV5" s="8"/>
      <c r="LBW5" s="8"/>
      <c r="LBX5" s="8"/>
      <c r="LBY5" s="8"/>
      <c r="LBZ5" s="8"/>
      <c r="LCA5" s="8"/>
      <c r="LCB5" s="8"/>
      <c r="LCC5" s="8"/>
      <c r="LCD5" s="8"/>
      <c r="LCE5" s="8"/>
      <c r="LCF5" s="8"/>
      <c r="LCG5" s="8"/>
      <c r="LCH5" s="8"/>
      <c r="LCI5" s="8"/>
      <c r="LCJ5" s="8"/>
      <c r="LCK5" s="8"/>
      <c r="LCL5" s="8"/>
      <c r="LCM5" s="8"/>
      <c r="LCN5" s="8"/>
      <c r="LCO5" s="8"/>
      <c r="LCP5" s="8"/>
      <c r="LCQ5" s="8"/>
      <c r="LCR5" s="8"/>
      <c r="LCS5" s="8"/>
      <c r="LCT5" s="8"/>
      <c r="LCU5" s="8"/>
      <c r="LCV5" s="8"/>
      <c r="LCW5" s="8"/>
      <c r="LCX5" s="8"/>
      <c r="LCY5" s="8"/>
      <c r="LCZ5" s="8"/>
      <c r="LDA5" s="8"/>
      <c r="LDB5" s="8"/>
      <c r="LDC5" s="8"/>
      <c r="LDD5" s="8"/>
      <c r="LDE5" s="8"/>
      <c r="LDF5" s="8"/>
      <c r="LDG5" s="8"/>
      <c r="LDH5" s="8"/>
      <c r="LDI5" s="8"/>
      <c r="LDJ5" s="8"/>
      <c r="LDK5" s="8"/>
      <c r="LDL5" s="8"/>
      <c r="LDM5" s="8"/>
      <c r="LDN5" s="8"/>
      <c r="LDO5" s="8"/>
      <c r="LDP5" s="8"/>
      <c r="LDQ5" s="8"/>
      <c r="LDR5" s="8"/>
      <c r="LDS5" s="8"/>
      <c r="LDT5" s="8"/>
      <c r="LDU5" s="8"/>
      <c r="LDV5" s="8"/>
      <c r="LDW5" s="8"/>
      <c r="LDX5" s="8"/>
      <c r="LDY5" s="8"/>
      <c r="LDZ5" s="8"/>
      <c r="LEA5" s="8"/>
      <c r="LEB5" s="8"/>
      <c r="LEC5" s="8"/>
      <c r="LED5" s="8"/>
      <c r="LEE5" s="8"/>
      <c r="LEF5" s="8"/>
      <c r="LEG5" s="8"/>
      <c r="LEH5" s="8"/>
      <c r="LEI5" s="8"/>
      <c r="LEJ5" s="8"/>
      <c r="LEK5" s="8"/>
      <c r="LEL5" s="8"/>
      <c r="LEM5" s="8"/>
      <c r="LEN5" s="8"/>
      <c r="LEO5" s="8"/>
      <c r="LEP5" s="8"/>
      <c r="LEQ5" s="8"/>
      <c r="LER5" s="8"/>
      <c r="LES5" s="8"/>
      <c r="LET5" s="8"/>
      <c r="LEU5" s="8"/>
      <c r="LEV5" s="8"/>
      <c r="LEW5" s="8"/>
      <c r="LEX5" s="8"/>
      <c r="LEY5" s="8"/>
      <c r="LEZ5" s="8"/>
      <c r="LFA5" s="8"/>
      <c r="LFB5" s="8"/>
      <c r="LFC5" s="8"/>
      <c r="LFD5" s="8"/>
      <c r="LFE5" s="8"/>
      <c r="LFF5" s="8"/>
      <c r="LFG5" s="8"/>
      <c r="LFH5" s="8"/>
      <c r="LFI5" s="8"/>
      <c r="LFJ5" s="8"/>
      <c r="LFK5" s="8"/>
      <c r="LFL5" s="8"/>
      <c r="LFM5" s="8"/>
      <c r="LFN5" s="8"/>
      <c r="LFO5" s="8"/>
      <c r="LFP5" s="8"/>
      <c r="LFQ5" s="8"/>
      <c r="LFR5" s="8"/>
      <c r="LFS5" s="8"/>
      <c r="LFT5" s="8"/>
      <c r="LFU5" s="8"/>
      <c r="LFV5" s="8"/>
      <c r="LFW5" s="8"/>
      <c r="LFX5" s="8"/>
      <c r="LFY5" s="8"/>
      <c r="LFZ5" s="8"/>
      <c r="LGA5" s="8"/>
      <c r="LGB5" s="8"/>
      <c r="LGC5" s="8"/>
      <c r="LGD5" s="8"/>
      <c r="LGE5" s="8"/>
      <c r="LGF5" s="8"/>
      <c r="LGG5" s="8"/>
      <c r="LGH5" s="8"/>
      <c r="LGI5" s="8"/>
      <c r="LGJ5" s="8"/>
      <c r="LGK5" s="8"/>
      <c r="LGL5" s="8"/>
      <c r="LGM5" s="8"/>
      <c r="LGN5" s="8"/>
      <c r="LGO5" s="8"/>
      <c r="LGP5" s="8"/>
      <c r="LGQ5" s="8"/>
      <c r="LGR5" s="8"/>
      <c r="LGS5" s="8"/>
      <c r="LGT5" s="8"/>
      <c r="LGU5" s="8"/>
      <c r="LGV5" s="8"/>
      <c r="LGW5" s="8"/>
      <c r="LGX5" s="8"/>
      <c r="LGY5" s="8"/>
      <c r="LGZ5" s="8"/>
      <c r="LHA5" s="8"/>
      <c r="LHB5" s="8"/>
      <c r="LHC5" s="8"/>
      <c r="LHD5" s="8"/>
      <c r="LHE5" s="8"/>
      <c r="LHF5" s="8"/>
      <c r="LHG5" s="8"/>
      <c r="LHH5" s="8"/>
      <c r="LHI5" s="8"/>
      <c r="LHJ5" s="8"/>
      <c r="LHK5" s="8"/>
      <c r="LHL5" s="8"/>
      <c r="LHM5" s="8"/>
      <c r="LHN5" s="8"/>
      <c r="LHO5" s="8"/>
      <c r="LHP5" s="8"/>
      <c r="LHQ5" s="8"/>
      <c r="LHR5" s="8"/>
      <c r="LHS5" s="8"/>
      <c r="LHT5" s="8"/>
      <c r="LHU5" s="8"/>
      <c r="LHV5" s="8"/>
      <c r="LHW5" s="8"/>
      <c r="LHX5" s="8"/>
      <c r="LHY5" s="8"/>
      <c r="LHZ5" s="8"/>
      <c r="LIA5" s="8"/>
      <c r="LIB5" s="8"/>
      <c r="LIC5" s="8"/>
      <c r="LID5" s="8"/>
      <c r="LIE5" s="8"/>
      <c r="LIF5" s="8"/>
      <c r="LIG5" s="8"/>
      <c r="LIH5" s="8"/>
      <c r="LII5" s="8"/>
      <c r="LIJ5" s="8"/>
      <c r="LIK5" s="8"/>
      <c r="LIL5" s="8"/>
      <c r="LIM5" s="8"/>
      <c r="LIN5" s="8"/>
      <c r="LIO5" s="8"/>
      <c r="LIP5" s="8"/>
      <c r="LIQ5" s="8"/>
      <c r="LIR5" s="8"/>
      <c r="LIS5" s="8"/>
      <c r="LIT5" s="8"/>
      <c r="LIU5" s="8"/>
      <c r="LIV5" s="8"/>
      <c r="LIW5" s="8"/>
      <c r="LIX5" s="8"/>
      <c r="LIY5" s="8"/>
      <c r="LIZ5" s="8"/>
      <c r="LJA5" s="8"/>
      <c r="LJB5" s="8"/>
      <c r="LJC5" s="8"/>
      <c r="LJD5" s="8"/>
      <c r="LJE5" s="8"/>
      <c r="LJF5" s="8"/>
      <c r="LJG5" s="8"/>
      <c r="LJH5" s="8"/>
      <c r="LJI5" s="8"/>
      <c r="LJJ5" s="8"/>
      <c r="LJK5" s="8"/>
      <c r="LJL5" s="8"/>
      <c r="LJM5" s="8"/>
      <c r="LJN5" s="8"/>
      <c r="LJO5" s="8"/>
      <c r="LJP5" s="8"/>
      <c r="LJQ5" s="8"/>
      <c r="LJR5" s="8"/>
      <c r="LJS5" s="8"/>
      <c r="LJT5" s="8"/>
      <c r="LJU5" s="8"/>
      <c r="LJV5" s="8"/>
      <c r="LJW5" s="8"/>
      <c r="LJX5" s="8"/>
      <c r="LJY5" s="8"/>
      <c r="LJZ5" s="8"/>
      <c r="LKA5" s="8"/>
      <c r="LKB5" s="8"/>
      <c r="LKC5" s="8"/>
      <c r="LKD5" s="8"/>
      <c r="LKE5" s="8"/>
      <c r="LKF5" s="8"/>
      <c r="LKG5" s="8"/>
      <c r="LKH5" s="8"/>
      <c r="LKI5" s="8"/>
      <c r="LKJ5" s="8"/>
      <c r="LKK5" s="8"/>
      <c r="LKL5" s="8"/>
      <c r="LKM5" s="8"/>
      <c r="LKN5" s="8"/>
      <c r="LKO5" s="8"/>
      <c r="LKP5" s="8"/>
      <c r="LKQ5" s="8"/>
      <c r="LKR5" s="8"/>
      <c r="LKS5" s="8"/>
      <c r="LKT5" s="8"/>
      <c r="LKU5" s="8"/>
      <c r="LKV5" s="8"/>
      <c r="LKW5" s="8"/>
      <c r="LKX5" s="8"/>
      <c r="LKY5" s="8"/>
      <c r="LKZ5" s="8"/>
      <c r="LLA5" s="8"/>
      <c r="LLB5" s="8"/>
      <c r="LLC5" s="8"/>
      <c r="LLD5" s="8"/>
      <c r="LLE5" s="8"/>
      <c r="LLF5" s="8"/>
      <c r="LLG5" s="8"/>
      <c r="LLH5" s="8"/>
      <c r="LLI5" s="8"/>
      <c r="LLJ5" s="8"/>
      <c r="LLK5" s="8"/>
      <c r="LLL5" s="8"/>
      <c r="LLM5" s="8"/>
      <c r="LLN5" s="8"/>
      <c r="LLO5" s="8"/>
      <c r="LLP5" s="8"/>
      <c r="LLQ5" s="8"/>
      <c r="LLR5" s="8"/>
      <c r="LLS5" s="8"/>
      <c r="LLT5" s="8"/>
      <c r="LLU5" s="8"/>
      <c r="LLV5" s="8"/>
      <c r="LLW5" s="8"/>
      <c r="LLX5" s="8"/>
      <c r="LLY5" s="8"/>
      <c r="LLZ5" s="8"/>
      <c r="LMA5" s="8"/>
      <c r="LMB5" s="8"/>
      <c r="LMC5" s="8"/>
      <c r="LMD5" s="8"/>
      <c r="LME5" s="8"/>
      <c r="LMF5" s="8"/>
      <c r="LMG5" s="8"/>
      <c r="LMH5" s="8"/>
      <c r="LMI5" s="8"/>
      <c r="LMJ5" s="8"/>
      <c r="LMK5" s="8"/>
      <c r="LML5" s="8"/>
      <c r="LMM5" s="8"/>
      <c r="LMN5" s="8"/>
      <c r="LMO5" s="8"/>
      <c r="LMP5" s="8"/>
      <c r="LMQ5" s="8"/>
      <c r="LMR5" s="8"/>
      <c r="LMS5" s="8"/>
      <c r="LMT5" s="8"/>
      <c r="LMU5" s="8"/>
      <c r="LMV5" s="8"/>
      <c r="LMW5" s="8"/>
      <c r="LMX5" s="8"/>
      <c r="LMY5" s="8"/>
      <c r="LMZ5" s="8"/>
      <c r="LNA5" s="8"/>
      <c r="LNB5" s="8"/>
      <c r="LNC5" s="8"/>
      <c r="LND5" s="8"/>
      <c r="LNE5" s="8"/>
      <c r="LNF5" s="8"/>
      <c r="LNG5" s="8"/>
      <c r="LNH5" s="8"/>
      <c r="LNI5" s="8"/>
      <c r="LNJ5" s="8"/>
      <c r="LNK5" s="8"/>
      <c r="LNL5" s="8"/>
      <c r="LNM5" s="8"/>
      <c r="LNN5" s="8"/>
      <c r="LNO5" s="8"/>
      <c r="LNP5" s="8"/>
      <c r="LNQ5" s="8"/>
      <c r="LNR5" s="8"/>
      <c r="LNS5" s="8"/>
      <c r="LNT5" s="8"/>
      <c r="LNU5" s="8"/>
      <c r="LNV5" s="8"/>
      <c r="LNW5" s="8"/>
      <c r="LNX5" s="8"/>
      <c r="LNY5" s="8"/>
      <c r="LNZ5" s="8"/>
      <c r="LOA5" s="8"/>
      <c r="LOB5" s="8"/>
      <c r="LOC5" s="8"/>
      <c r="LOD5" s="8"/>
      <c r="LOE5" s="8"/>
      <c r="LOF5" s="8"/>
      <c r="LOG5" s="8"/>
      <c r="LOH5" s="8"/>
      <c r="LOI5" s="8"/>
      <c r="LOJ5" s="8"/>
      <c r="LOK5" s="8"/>
      <c r="LOL5" s="8"/>
      <c r="LOM5" s="8"/>
      <c r="LON5" s="8"/>
      <c r="LOO5" s="8"/>
      <c r="LOP5" s="8"/>
      <c r="LOQ5" s="8"/>
      <c r="LOR5" s="8"/>
      <c r="LOS5" s="8"/>
      <c r="LOT5" s="8"/>
      <c r="LOU5" s="8"/>
      <c r="LOV5" s="8"/>
      <c r="LOW5" s="8"/>
      <c r="LOX5" s="8"/>
      <c r="LOY5" s="8"/>
      <c r="LOZ5" s="8"/>
      <c r="LPA5" s="8"/>
      <c r="LPB5" s="8"/>
      <c r="LPC5" s="8"/>
      <c r="LPD5" s="8"/>
      <c r="LPE5" s="8"/>
      <c r="LPF5" s="8"/>
      <c r="LPG5" s="8"/>
      <c r="LPH5" s="8"/>
      <c r="LPI5" s="8"/>
      <c r="LPJ5" s="8"/>
      <c r="LPK5" s="8"/>
      <c r="LPL5" s="8"/>
      <c r="LPM5" s="8"/>
      <c r="LPN5" s="8"/>
      <c r="LPO5" s="8"/>
      <c r="LPP5" s="8"/>
      <c r="LPQ5" s="8"/>
      <c r="LPR5" s="8"/>
      <c r="LPS5" s="8"/>
      <c r="LPT5" s="8"/>
      <c r="LPU5" s="8"/>
      <c r="LPV5" s="8"/>
      <c r="LPW5" s="8"/>
      <c r="LPX5" s="8"/>
      <c r="LPY5" s="8"/>
      <c r="LPZ5" s="8"/>
      <c r="LQA5" s="8"/>
      <c r="LQB5" s="8"/>
      <c r="LQC5" s="8"/>
      <c r="LQD5" s="8"/>
      <c r="LQE5" s="8"/>
      <c r="LQF5" s="8"/>
      <c r="LQG5" s="8"/>
      <c r="LQH5" s="8"/>
      <c r="LQI5" s="8"/>
      <c r="LQJ5" s="8"/>
      <c r="LQK5" s="8"/>
      <c r="LQL5" s="8"/>
      <c r="LQM5" s="8"/>
      <c r="LQN5" s="8"/>
      <c r="LQO5" s="8"/>
      <c r="LQP5" s="8"/>
      <c r="LQQ5" s="8"/>
      <c r="LQR5" s="8"/>
      <c r="LQS5" s="8"/>
      <c r="LQT5" s="8"/>
      <c r="LQU5" s="8"/>
      <c r="LQV5" s="8"/>
      <c r="LQW5" s="8"/>
      <c r="LQX5" s="8"/>
      <c r="LQY5" s="8"/>
      <c r="LQZ5" s="8"/>
      <c r="LRA5" s="8"/>
      <c r="LRB5" s="8"/>
      <c r="LRC5" s="8"/>
      <c r="LRD5" s="8"/>
      <c r="LRE5" s="8"/>
      <c r="LRF5" s="8"/>
      <c r="LRG5" s="8"/>
      <c r="LRH5" s="8"/>
      <c r="LRI5" s="8"/>
      <c r="LRJ5" s="8"/>
      <c r="LRK5" s="8"/>
      <c r="LRL5" s="8"/>
      <c r="LRM5" s="8"/>
      <c r="LRN5" s="8"/>
      <c r="LRO5" s="8"/>
      <c r="LRP5" s="8"/>
      <c r="LRQ5" s="8"/>
      <c r="LRR5" s="8"/>
      <c r="LRS5" s="8"/>
      <c r="LRT5" s="8"/>
      <c r="LRU5" s="8"/>
      <c r="LRV5" s="8"/>
      <c r="LRW5" s="8"/>
      <c r="LRX5" s="8"/>
      <c r="LRY5" s="8"/>
      <c r="LRZ5" s="8"/>
      <c r="LSA5" s="8"/>
      <c r="LSB5" s="8"/>
      <c r="LSC5" s="8"/>
      <c r="LSD5" s="8"/>
      <c r="LSE5" s="8"/>
      <c r="LSF5" s="8"/>
      <c r="LSG5" s="8"/>
      <c r="LSH5" s="8"/>
      <c r="LSI5" s="8"/>
      <c r="LSJ5" s="8"/>
      <c r="LSK5" s="8"/>
      <c r="LSL5" s="8"/>
      <c r="LSM5" s="8"/>
      <c r="LSN5" s="8"/>
      <c r="LSO5" s="8"/>
      <c r="LSP5" s="8"/>
      <c r="LSQ5" s="8"/>
      <c r="LSR5" s="8"/>
      <c r="LSS5" s="8"/>
      <c r="LST5" s="8"/>
      <c r="LSU5" s="8"/>
      <c r="LSV5" s="8"/>
      <c r="LSW5" s="8"/>
      <c r="LSX5" s="8"/>
      <c r="LSY5" s="8"/>
      <c r="LSZ5" s="8"/>
      <c r="LTA5" s="8"/>
      <c r="LTB5" s="8"/>
      <c r="LTC5" s="8"/>
      <c r="LTD5" s="8"/>
      <c r="LTE5" s="8"/>
      <c r="LTF5" s="8"/>
      <c r="LTG5" s="8"/>
      <c r="LTH5" s="8"/>
      <c r="LTI5" s="8"/>
      <c r="LTJ5" s="8"/>
      <c r="LTK5" s="8"/>
      <c r="LTL5" s="8"/>
      <c r="LTM5" s="8"/>
      <c r="LTN5" s="8"/>
      <c r="LTO5" s="8"/>
      <c r="LTP5" s="8"/>
      <c r="LTQ5" s="8"/>
      <c r="LTR5" s="8"/>
      <c r="LTS5" s="8"/>
      <c r="LTT5" s="8"/>
      <c r="LTU5" s="8"/>
      <c r="LTV5" s="8"/>
      <c r="LTW5" s="8"/>
      <c r="LTX5" s="8"/>
      <c r="LTY5" s="8"/>
      <c r="LTZ5" s="8"/>
      <c r="LUA5" s="8"/>
      <c r="LUB5" s="8"/>
      <c r="LUC5" s="8"/>
      <c r="LUD5" s="8"/>
      <c r="LUE5" s="8"/>
      <c r="LUF5" s="8"/>
      <c r="LUG5" s="8"/>
      <c r="LUH5" s="8"/>
      <c r="LUI5" s="8"/>
      <c r="LUJ5" s="8"/>
      <c r="LUK5" s="8"/>
      <c r="LUL5" s="8"/>
      <c r="LUM5" s="8"/>
      <c r="LUN5" s="8"/>
      <c r="LUO5" s="8"/>
      <c r="LUP5" s="8"/>
      <c r="LUQ5" s="8"/>
      <c r="LUR5" s="8"/>
      <c r="LUS5" s="8"/>
      <c r="LUT5" s="8"/>
      <c r="LUU5" s="8"/>
      <c r="LUV5" s="8"/>
      <c r="LUW5" s="8"/>
      <c r="LUX5" s="8"/>
      <c r="LUY5" s="8"/>
      <c r="LUZ5" s="8"/>
      <c r="LVA5" s="8"/>
      <c r="LVB5" s="8"/>
      <c r="LVC5" s="8"/>
      <c r="LVD5" s="8"/>
      <c r="LVE5" s="8"/>
      <c r="LVF5" s="8"/>
      <c r="LVG5" s="8"/>
      <c r="LVH5" s="8"/>
      <c r="LVI5" s="8"/>
      <c r="LVJ5" s="8"/>
      <c r="LVK5" s="8"/>
      <c r="LVL5" s="8"/>
      <c r="LVM5" s="8"/>
      <c r="LVN5" s="8"/>
      <c r="LVO5" s="8"/>
      <c r="LVP5" s="8"/>
      <c r="LVQ5" s="8"/>
      <c r="LVR5" s="8"/>
      <c r="LVS5" s="8"/>
      <c r="LVT5" s="8"/>
      <c r="LVU5" s="8"/>
      <c r="LVV5" s="8"/>
      <c r="LVW5" s="8"/>
      <c r="LVX5" s="8"/>
      <c r="LVY5" s="8"/>
      <c r="LVZ5" s="8"/>
      <c r="LWA5" s="8"/>
      <c r="LWB5" s="8"/>
      <c r="LWC5" s="8"/>
      <c r="LWD5" s="8"/>
      <c r="LWE5" s="8"/>
      <c r="LWF5" s="8"/>
      <c r="LWG5" s="8"/>
      <c r="LWH5" s="8"/>
      <c r="LWI5" s="8"/>
      <c r="LWJ5" s="8"/>
      <c r="LWK5" s="8"/>
      <c r="LWL5" s="8"/>
      <c r="LWM5" s="8"/>
      <c r="LWN5" s="8"/>
      <c r="LWO5" s="8"/>
      <c r="LWP5" s="8"/>
      <c r="LWQ5" s="8"/>
      <c r="LWR5" s="8"/>
      <c r="LWS5" s="8"/>
      <c r="LWT5" s="8"/>
      <c r="LWU5" s="8"/>
      <c r="LWV5" s="8"/>
      <c r="LWW5" s="8"/>
      <c r="LWX5" s="8"/>
      <c r="LWY5" s="8"/>
      <c r="LWZ5" s="8"/>
      <c r="LXA5" s="8"/>
      <c r="LXB5" s="8"/>
      <c r="LXC5" s="8"/>
      <c r="LXD5" s="8"/>
      <c r="LXE5" s="8"/>
      <c r="LXF5" s="8"/>
      <c r="LXG5" s="8"/>
      <c r="LXH5" s="8"/>
      <c r="LXI5" s="8"/>
      <c r="LXJ5" s="8"/>
      <c r="LXK5" s="8"/>
      <c r="LXL5" s="8"/>
      <c r="LXM5" s="8"/>
      <c r="LXN5" s="8"/>
      <c r="LXO5" s="8"/>
      <c r="LXP5" s="8"/>
      <c r="LXQ5" s="8"/>
      <c r="LXR5" s="8"/>
      <c r="LXS5" s="8"/>
      <c r="LXT5" s="8"/>
      <c r="LXU5" s="8"/>
      <c r="LXV5" s="8"/>
      <c r="LXW5" s="8"/>
      <c r="LXX5" s="8"/>
      <c r="LXY5" s="8"/>
      <c r="LXZ5" s="8"/>
      <c r="LYA5" s="8"/>
      <c r="LYB5" s="8"/>
      <c r="LYC5" s="8"/>
      <c r="LYD5" s="8"/>
      <c r="LYE5" s="8"/>
      <c r="LYF5" s="8"/>
      <c r="LYG5" s="8"/>
      <c r="LYH5" s="8"/>
      <c r="LYI5" s="8"/>
      <c r="LYJ5" s="8"/>
      <c r="LYK5" s="8"/>
      <c r="LYL5" s="8"/>
      <c r="LYM5" s="8"/>
      <c r="LYN5" s="8"/>
      <c r="LYO5" s="8"/>
      <c r="LYP5" s="8"/>
      <c r="LYQ5" s="8"/>
      <c r="LYR5" s="8"/>
      <c r="LYS5" s="8"/>
      <c r="LYT5" s="8"/>
      <c r="LYU5" s="8"/>
      <c r="LYV5" s="8"/>
      <c r="LYW5" s="8"/>
      <c r="LYX5" s="8"/>
      <c r="LYY5" s="8"/>
      <c r="LYZ5" s="8"/>
      <c r="LZA5" s="8"/>
      <c r="LZB5" s="8"/>
      <c r="LZC5" s="8"/>
      <c r="LZD5" s="8"/>
      <c r="LZE5" s="8"/>
      <c r="LZF5" s="8"/>
      <c r="LZG5" s="8"/>
      <c r="LZH5" s="8"/>
      <c r="LZI5" s="8"/>
      <c r="LZJ5" s="8"/>
      <c r="LZK5" s="8"/>
      <c r="LZL5" s="8"/>
      <c r="LZM5" s="8"/>
      <c r="LZN5" s="8"/>
      <c r="LZO5" s="8"/>
      <c r="LZP5" s="8"/>
      <c r="LZQ5" s="8"/>
      <c r="LZR5" s="8"/>
      <c r="LZS5" s="8"/>
      <c r="LZT5" s="8"/>
      <c r="LZU5" s="8"/>
      <c r="LZV5" s="8"/>
      <c r="LZW5" s="8"/>
      <c r="LZX5" s="8"/>
      <c r="LZY5" s="8"/>
      <c r="LZZ5" s="8"/>
      <c r="MAA5" s="8"/>
      <c r="MAB5" s="8"/>
      <c r="MAC5" s="8"/>
      <c r="MAD5" s="8"/>
      <c r="MAE5" s="8"/>
      <c r="MAF5" s="8"/>
      <c r="MAG5" s="8"/>
      <c r="MAH5" s="8"/>
      <c r="MAI5" s="8"/>
      <c r="MAJ5" s="8"/>
      <c r="MAK5" s="8"/>
      <c r="MAL5" s="8"/>
      <c r="MAM5" s="8"/>
      <c r="MAN5" s="8"/>
      <c r="MAO5" s="8"/>
      <c r="MAP5" s="8"/>
      <c r="MAQ5" s="8"/>
      <c r="MAR5" s="8"/>
      <c r="MAS5" s="8"/>
      <c r="MAT5" s="8"/>
      <c r="MAU5" s="8"/>
      <c r="MAV5" s="8"/>
      <c r="MAW5" s="8"/>
      <c r="MAX5" s="8"/>
      <c r="MAY5" s="8"/>
      <c r="MAZ5" s="8"/>
      <c r="MBA5" s="8"/>
      <c r="MBB5" s="8"/>
      <c r="MBC5" s="8"/>
      <c r="MBD5" s="8"/>
      <c r="MBE5" s="8"/>
      <c r="MBF5" s="8"/>
      <c r="MBG5" s="8"/>
      <c r="MBH5" s="8"/>
      <c r="MBI5" s="8"/>
      <c r="MBJ5" s="8"/>
      <c r="MBK5" s="8"/>
      <c r="MBL5" s="8"/>
      <c r="MBM5" s="8"/>
      <c r="MBN5" s="8"/>
      <c r="MBO5" s="8"/>
      <c r="MBP5" s="8"/>
      <c r="MBQ5" s="8"/>
      <c r="MBR5" s="8"/>
      <c r="MBS5" s="8"/>
      <c r="MBT5" s="8"/>
      <c r="MBU5" s="8"/>
      <c r="MBV5" s="8"/>
      <c r="MBW5" s="8"/>
      <c r="MBX5" s="8"/>
      <c r="MBY5" s="8"/>
      <c r="MBZ5" s="8"/>
      <c r="MCA5" s="8"/>
      <c r="MCB5" s="8"/>
      <c r="MCC5" s="8"/>
      <c r="MCD5" s="8"/>
      <c r="MCE5" s="8"/>
      <c r="MCF5" s="8"/>
      <c r="MCG5" s="8"/>
      <c r="MCH5" s="8"/>
      <c r="MCI5" s="8"/>
      <c r="MCJ5" s="8"/>
      <c r="MCK5" s="8"/>
      <c r="MCL5" s="8"/>
      <c r="MCM5" s="8"/>
      <c r="MCN5" s="8"/>
      <c r="MCO5" s="8"/>
      <c r="MCP5" s="8"/>
      <c r="MCQ5" s="8"/>
      <c r="MCR5" s="8"/>
      <c r="MCS5" s="8"/>
      <c r="MCT5" s="8"/>
      <c r="MCU5" s="8"/>
      <c r="MCV5" s="8"/>
      <c r="MCW5" s="8"/>
      <c r="MCX5" s="8"/>
      <c r="MCY5" s="8"/>
      <c r="MCZ5" s="8"/>
      <c r="MDA5" s="8"/>
      <c r="MDB5" s="8"/>
      <c r="MDC5" s="8"/>
      <c r="MDD5" s="8"/>
      <c r="MDE5" s="8"/>
      <c r="MDF5" s="8"/>
      <c r="MDG5" s="8"/>
      <c r="MDH5" s="8"/>
      <c r="MDI5" s="8"/>
      <c r="MDJ5" s="8"/>
      <c r="MDK5" s="8"/>
      <c r="MDL5" s="8"/>
      <c r="MDM5" s="8"/>
      <c r="MDN5" s="8"/>
      <c r="MDO5" s="8"/>
      <c r="MDP5" s="8"/>
      <c r="MDQ5" s="8"/>
      <c r="MDR5" s="8"/>
      <c r="MDS5" s="8"/>
      <c r="MDT5" s="8"/>
      <c r="MDU5" s="8"/>
      <c r="MDV5" s="8"/>
      <c r="MDW5" s="8"/>
      <c r="MDX5" s="8"/>
      <c r="MDY5" s="8"/>
      <c r="MDZ5" s="8"/>
      <c r="MEA5" s="8"/>
      <c r="MEB5" s="8"/>
      <c r="MEC5" s="8"/>
      <c r="MED5" s="8"/>
      <c r="MEE5" s="8"/>
      <c r="MEF5" s="8"/>
      <c r="MEG5" s="8"/>
      <c r="MEH5" s="8"/>
      <c r="MEI5" s="8"/>
      <c r="MEJ5" s="8"/>
      <c r="MEK5" s="8"/>
      <c r="MEL5" s="8"/>
      <c r="MEM5" s="8"/>
      <c r="MEN5" s="8"/>
      <c r="MEO5" s="8"/>
      <c r="MEP5" s="8"/>
      <c r="MEQ5" s="8"/>
      <c r="MER5" s="8"/>
      <c r="MES5" s="8"/>
      <c r="MET5" s="8"/>
      <c r="MEU5" s="8"/>
      <c r="MEV5" s="8"/>
      <c r="MEW5" s="8"/>
      <c r="MEX5" s="8"/>
      <c r="MEY5" s="8"/>
      <c r="MEZ5" s="8"/>
      <c r="MFA5" s="8"/>
      <c r="MFB5" s="8"/>
      <c r="MFC5" s="8"/>
      <c r="MFD5" s="8"/>
      <c r="MFE5" s="8"/>
      <c r="MFF5" s="8"/>
      <c r="MFG5" s="8"/>
      <c r="MFH5" s="8"/>
      <c r="MFI5" s="8"/>
      <c r="MFJ5" s="8"/>
      <c r="MFK5" s="8"/>
      <c r="MFL5" s="8"/>
      <c r="MFM5" s="8"/>
      <c r="MFN5" s="8"/>
      <c r="MFO5" s="8"/>
      <c r="MFP5" s="8"/>
      <c r="MFQ5" s="8"/>
      <c r="MFR5" s="8"/>
      <c r="MFS5" s="8"/>
      <c r="MFT5" s="8"/>
      <c r="MFU5" s="8"/>
      <c r="MFV5" s="8"/>
      <c r="MFW5" s="8"/>
      <c r="MFX5" s="8"/>
      <c r="MFY5" s="8"/>
      <c r="MFZ5" s="8"/>
      <c r="MGA5" s="8"/>
      <c r="MGB5" s="8"/>
      <c r="MGC5" s="8"/>
      <c r="MGD5" s="8"/>
      <c r="MGE5" s="8"/>
      <c r="MGF5" s="8"/>
      <c r="MGG5" s="8"/>
      <c r="MGH5" s="8"/>
      <c r="MGI5" s="8"/>
      <c r="MGJ5" s="8"/>
      <c r="MGK5" s="8"/>
      <c r="MGL5" s="8"/>
      <c r="MGM5" s="8"/>
      <c r="MGN5" s="8"/>
      <c r="MGO5" s="8"/>
      <c r="MGP5" s="8"/>
      <c r="MGQ5" s="8"/>
      <c r="MGR5" s="8"/>
      <c r="MGS5" s="8"/>
      <c r="MGT5" s="8"/>
      <c r="MGU5" s="8"/>
      <c r="MGV5" s="8"/>
      <c r="MGW5" s="8"/>
      <c r="MGX5" s="8"/>
      <c r="MGY5" s="8"/>
      <c r="MGZ5" s="8"/>
      <c r="MHA5" s="8"/>
      <c r="MHB5" s="8"/>
      <c r="MHC5" s="8"/>
      <c r="MHD5" s="8"/>
      <c r="MHE5" s="8"/>
      <c r="MHF5" s="8"/>
      <c r="MHG5" s="8"/>
      <c r="MHH5" s="8"/>
      <c r="MHI5" s="8"/>
      <c r="MHJ5" s="8"/>
      <c r="MHK5" s="8"/>
      <c r="MHL5" s="8"/>
      <c r="MHM5" s="8"/>
      <c r="MHN5" s="8"/>
      <c r="MHO5" s="8"/>
      <c r="MHP5" s="8"/>
      <c r="MHQ5" s="8"/>
      <c r="MHR5" s="8"/>
      <c r="MHS5" s="8"/>
      <c r="MHT5" s="8"/>
      <c r="MHU5" s="8"/>
      <c r="MHV5" s="8"/>
      <c r="MHW5" s="8"/>
      <c r="MHX5" s="8"/>
      <c r="MHY5" s="8"/>
      <c r="MHZ5" s="8"/>
      <c r="MIA5" s="8"/>
      <c r="MIB5" s="8"/>
      <c r="MIC5" s="8"/>
      <c r="MID5" s="8"/>
      <c r="MIE5" s="8"/>
      <c r="MIF5" s="8"/>
      <c r="MIG5" s="8"/>
      <c r="MIH5" s="8"/>
      <c r="MII5" s="8"/>
      <c r="MIJ5" s="8"/>
      <c r="MIK5" s="8"/>
      <c r="MIL5" s="8"/>
      <c r="MIM5" s="8"/>
      <c r="MIN5" s="8"/>
      <c r="MIO5" s="8"/>
      <c r="MIP5" s="8"/>
      <c r="MIQ5" s="8"/>
      <c r="MIR5" s="8"/>
      <c r="MIS5" s="8"/>
      <c r="MIT5" s="8"/>
      <c r="MIU5" s="8"/>
      <c r="MIV5" s="8"/>
      <c r="MIW5" s="8"/>
      <c r="MIX5" s="8"/>
      <c r="MIY5" s="8"/>
      <c r="MIZ5" s="8"/>
      <c r="MJA5" s="8"/>
      <c r="MJB5" s="8"/>
      <c r="MJC5" s="8"/>
      <c r="MJD5" s="8"/>
      <c r="MJE5" s="8"/>
      <c r="MJF5" s="8"/>
      <c r="MJG5" s="8"/>
      <c r="MJH5" s="8"/>
      <c r="MJI5" s="8"/>
      <c r="MJJ5" s="8"/>
      <c r="MJK5" s="8"/>
      <c r="MJL5" s="8"/>
      <c r="MJM5" s="8"/>
      <c r="MJN5" s="8"/>
      <c r="MJO5" s="8"/>
      <c r="MJP5" s="8"/>
      <c r="MJQ5" s="8"/>
      <c r="MJR5" s="8"/>
      <c r="MJS5" s="8"/>
      <c r="MJT5" s="8"/>
      <c r="MJU5" s="8"/>
      <c r="MJV5" s="8"/>
      <c r="MJW5" s="8"/>
      <c r="MJX5" s="8"/>
      <c r="MJY5" s="8"/>
      <c r="MJZ5" s="8"/>
      <c r="MKA5" s="8"/>
      <c r="MKB5" s="8"/>
      <c r="MKC5" s="8"/>
      <c r="MKD5" s="8"/>
      <c r="MKE5" s="8"/>
      <c r="MKF5" s="8"/>
      <c r="MKG5" s="8"/>
      <c r="MKH5" s="8"/>
      <c r="MKI5" s="8"/>
      <c r="MKJ5" s="8"/>
      <c r="MKK5" s="8"/>
      <c r="MKL5" s="8"/>
      <c r="MKM5" s="8"/>
      <c r="MKN5" s="8"/>
      <c r="MKO5" s="8"/>
      <c r="MKP5" s="8"/>
      <c r="MKQ5" s="8"/>
      <c r="MKR5" s="8"/>
      <c r="MKS5" s="8"/>
      <c r="MKT5" s="8"/>
      <c r="MKU5" s="8"/>
      <c r="MKV5" s="8"/>
      <c r="MKW5" s="8"/>
      <c r="MKX5" s="8"/>
      <c r="MKY5" s="8"/>
      <c r="MKZ5" s="8"/>
      <c r="MLA5" s="8"/>
      <c r="MLB5" s="8"/>
      <c r="MLC5" s="8"/>
      <c r="MLD5" s="8"/>
      <c r="MLE5" s="8"/>
      <c r="MLF5" s="8"/>
      <c r="MLG5" s="8"/>
      <c r="MLH5" s="8"/>
      <c r="MLI5" s="8"/>
      <c r="MLJ5" s="8"/>
      <c r="MLK5" s="8"/>
      <c r="MLL5" s="8"/>
      <c r="MLM5" s="8"/>
      <c r="MLN5" s="8"/>
      <c r="MLO5" s="8"/>
      <c r="MLP5" s="8"/>
      <c r="MLQ5" s="8"/>
      <c r="MLR5" s="8"/>
      <c r="MLS5" s="8"/>
      <c r="MLT5" s="8"/>
      <c r="MLU5" s="8"/>
      <c r="MLV5" s="8"/>
      <c r="MLW5" s="8"/>
      <c r="MLX5" s="8"/>
      <c r="MLY5" s="8"/>
      <c r="MLZ5" s="8"/>
      <c r="MMA5" s="8"/>
      <c r="MMB5" s="8"/>
      <c r="MMC5" s="8"/>
      <c r="MMD5" s="8"/>
      <c r="MME5" s="8"/>
      <c r="MMF5" s="8"/>
      <c r="MMG5" s="8"/>
      <c r="MMH5" s="8"/>
      <c r="MMI5" s="8"/>
      <c r="MMJ5" s="8"/>
      <c r="MMK5" s="8"/>
      <c r="MML5" s="8"/>
      <c r="MMM5" s="8"/>
      <c r="MMN5" s="8"/>
      <c r="MMO5" s="8"/>
      <c r="MMP5" s="8"/>
      <c r="MMQ5" s="8"/>
      <c r="MMR5" s="8"/>
      <c r="MMS5" s="8"/>
      <c r="MMT5" s="8"/>
      <c r="MMU5" s="8"/>
      <c r="MMV5" s="8"/>
      <c r="MMW5" s="8"/>
      <c r="MMX5" s="8"/>
      <c r="MMY5" s="8"/>
      <c r="MMZ5" s="8"/>
      <c r="MNA5" s="8"/>
      <c r="MNB5" s="8"/>
      <c r="MNC5" s="8"/>
      <c r="MND5" s="8"/>
      <c r="MNE5" s="8"/>
      <c r="MNF5" s="8"/>
      <c r="MNG5" s="8"/>
      <c r="MNH5" s="8"/>
      <c r="MNI5" s="8"/>
      <c r="MNJ5" s="8"/>
      <c r="MNK5" s="8"/>
      <c r="MNL5" s="8"/>
      <c r="MNM5" s="8"/>
      <c r="MNN5" s="8"/>
      <c r="MNO5" s="8"/>
      <c r="MNP5" s="8"/>
      <c r="MNQ5" s="8"/>
      <c r="MNR5" s="8"/>
      <c r="MNS5" s="8"/>
      <c r="MNT5" s="8"/>
      <c r="MNU5" s="8"/>
      <c r="MNV5" s="8"/>
      <c r="MNW5" s="8"/>
      <c r="MNX5" s="8"/>
      <c r="MNY5" s="8"/>
      <c r="MNZ5" s="8"/>
      <c r="MOA5" s="8"/>
      <c r="MOB5" s="8"/>
      <c r="MOC5" s="8"/>
      <c r="MOD5" s="8"/>
      <c r="MOE5" s="8"/>
      <c r="MOF5" s="8"/>
      <c r="MOG5" s="8"/>
      <c r="MOH5" s="8"/>
      <c r="MOI5" s="8"/>
      <c r="MOJ5" s="8"/>
      <c r="MOK5" s="8"/>
      <c r="MOL5" s="8"/>
      <c r="MOM5" s="8"/>
      <c r="MON5" s="8"/>
      <c r="MOO5" s="8"/>
      <c r="MOP5" s="8"/>
      <c r="MOQ5" s="8"/>
      <c r="MOR5" s="8"/>
      <c r="MOS5" s="8"/>
      <c r="MOT5" s="8"/>
      <c r="MOU5" s="8"/>
      <c r="MOV5" s="8"/>
      <c r="MOW5" s="8"/>
      <c r="MOX5" s="8"/>
      <c r="MOY5" s="8"/>
      <c r="MOZ5" s="8"/>
      <c r="MPA5" s="8"/>
      <c r="MPB5" s="8"/>
      <c r="MPC5" s="8"/>
      <c r="MPD5" s="8"/>
      <c r="MPE5" s="8"/>
      <c r="MPF5" s="8"/>
      <c r="MPG5" s="8"/>
      <c r="MPH5" s="8"/>
      <c r="MPI5" s="8"/>
      <c r="MPJ5" s="8"/>
      <c r="MPK5" s="8"/>
      <c r="MPL5" s="8"/>
      <c r="MPM5" s="8"/>
      <c r="MPN5" s="8"/>
      <c r="MPO5" s="8"/>
      <c r="MPP5" s="8"/>
      <c r="MPQ5" s="8"/>
      <c r="MPR5" s="8"/>
      <c r="MPS5" s="8"/>
      <c r="MPT5" s="8"/>
      <c r="MPU5" s="8"/>
      <c r="MPV5" s="8"/>
      <c r="MPW5" s="8"/>
      <c r="MPX5" s="8"/>
      <c r="MPY5" s="8"/>
      <c r="MPZ5" s="8"/>
      <c r="MQA5" s="8"/>
      <c r="MQB5" s="8"/>
      <c r="MQC5" s="8"/>
      <c r="MQD5" s="8"/>
      <c r="MQE5" s="8"/>
      <c r="MQF5" s="8"/>
      <c r="MQG5" s="8"/>
      <c r="MQH5" s="8"/>
      <c r="MQI5" s="8"/>
      <c r="MQJ5" s="8"/>
      <c r="MQK5" s="8"/>
      <c r="MQL5" s="8"/>
      <c r="MQM5" s="8"/>
      <c r="MQN5" s="8"/>
      <c r="MQO5" s="8"/>
      <c r="MQP5" s="8"/>
      <c r="MQQ5" s="8"/>
      <c r="MQR5" s="8"/>
      <c r="MQS5" s="8"/>
      <c r="MQT5" s="8"/>
      <c r="MQU5" s="8"/>
      <c r="MQV5" s="8"/>
      <c r="MQW5" s="8"/>
      <c r="MQX5" s="8"/>
      <c r="MQY5" s="8"/>
      <c r="MQZ5" s="8"/>
      <c r="MRA5" s="8"/>
      <c r="MRB5" s="8"/>
      <c r="MRC5" s="8"/>
      <c r="MRD5" s="8"/>
      <c r="MRE5" s="8"/>
      <c r="MRF5" s="8"/>
      <c r="MRG5" s="8"/>
      <c r="MRH5" s="8"/>
      <c r="MRI5" s="8"/>
      <c r="MRJ5" s="8"/>
      <c r="MRK5" s="8"/>
      <c r="MRL5" s="8"/>
      <c r="MRM5" s="8"/>
      <c r="MRN5" s="8"/>
      <c r="MRO5" s="8"/>
      <c r="MRP5" s="8"/>
      <c r="MRQ5" s="8"/>
      <c r="MRR5" s="8"/>
      <c r="MRS5" s="8"/>
      <c r="MRT5" s="8"/>
      <c r="MRU5" s="8"/>
      <c r="MRV5" s="8"/>
      <c r="MRW5" s="8"/>
      <c r="MRX5" s="8"/>
      <c r="MRY5" s="8"/>
      <c r="MRZ5" s="8"/>
      <c r="MSA5" s="8"/>
      <c r="MSB5" s="8"/>
      <c r="MSC5" s="8"/>
      <c r="MSD5" s="8"/>
      <c r="MSE5" s="8"/>
      <c r="MSF5" s="8"/>
      <c r="MSG5" s="8"/>
      <c r="MSH5" s="8"/>
      <c r="MSI5" s="8"/>
      <c r="MSJ5" s="8"/>
      <c r="MSK5" s="8"/>
      <c r="MSL5" s="8"/>
      <c r="MSM5" s="8"/>
      <c r="MSN5" s="8"/>
      <c r="MSO5" s="8"/>
      <c r="MSP5" s="8"/>
      <c r="MSQ5" s="8"/>
      <c r="MSR5" s="8"/>
      <c r="MSS5" s="8"/>
      <c r="MST5" s="8"/>
      <c r="MSU5" s="8"/>
      <c r="MSV5" s="8"/>
      <c r="MSW5" s="8"/>
      <c r="MSX5" s="8"/>
      <c r="MSY5" s="8"/>
      <c r="MSZ5" s="8"/>
      <c r="MTA5" s="8"/>
      <c r="MTB5" s="8"/>
      <c r="MTC5" s="8"/>
      <c r="MTD5" s="8"/>
      <c r="MTE5" s="8"/>
      <c r="MTF5" s="8"/>
      <c r="MTG5" s="8"/>
      <c r="MTH5" s="8"/>
      <c r="MTI5" s="8"/>
      <c r="MTJ5" s="8"/>
      <c r="MTK5" s="8"/>
      <c r="MTL5" s="8"/>
      <c r="MTM5" s="8"/>
      <c r="MTN5" s="8"/>
      <c r="MTO5" s="8"/>
      <c r="MTP5" s="8"/>
      <c r="MTQ5" s="8"/>
      <c r="MTR5" s="8"/>
      <c r="MTS5" s="8"/>
      <c r="MTT5" s="8"/>
      <c r="MTU5" s="8"/>
      <c r="MTV5" s="8"/>
      <c r="MTW5" s="8"/>
      <c r="MTX5" s="8"/>
      <c r="MTY5" s="8"/>
      <c r="MTZ5" s="8"/>
      <c r="MUA5" s="8"/>
      <c r="MUB5" s="8"/>
      <c r="MUC5" s="8"/>
      <c r="MUD5" s="8"/>
      <c r="MUE5" s="8"/>
      <c r="MUF5" s="8"/>
      <c r="MUG5" s="8"/>
      <c r="MUH5" s="8"/>
      <c r="MUI5" s="8"/>
      <c r="MUJ5" s="8"/>
      <c r="MUK5" s="8"/>
      <c r="MUL5" s="8"/>
      <c r="MUM5" s="8"/>
      <c r="MUN5" s="8"/>
      <c r="MUO5" s="8"/>
      <c r="MUP5" s="8"/>
      <c r="MUQ5" s="8"/>
      <c r="MUR5" s="8"/>
      <c r="MUS5" s="8"/>
      <c r="MUT5" s="8"/>
      <c r="MUU5" s="8"/>
      <c r="MUV5" s="8"/>
      <c r="MUW5" s="8"/>
      <c r="MUX5" s="8"/>
      <c r="MUY5" s="8"/>
      <c r="MUZ5" s="8"/>
      <c r="MVA5" s="8"/>
      <c r="MVB5" s="8"/>
      <c r="MVC5" s="8"/>
      <c r="MVD5" s="8"/>
      <c r="MVE5" s="8"/>
      <c r="MVF5" s="8"/>
      <c r="MVG5" s="8"/>
      <c r="MVH5" s="8"/>
      <c r="MVI5" s="8"/>
      <c r="MVJ5" s="8"/>
      <c r="MVK5" s="8"/>
      <c r="MVL5" s="8"/>
      <c r="MVM5" s="8"/>
      <c r="MVN5" s="8"/>
      <c r="MVO5" s="8"/>
      <c r="MVP5" s="8"/>
      <c r="MVQ5" s="8"/>
      <c r="MVR5" s="8"/>
      <c r="MVS5" s="8"/>
      <c r="MVT5" s="8"/>
      <c r="MVU5" s="8"/>
      <c r="MVV5" s="8"/>
      <c r="MVW5" s="8"/>
      <c r="MVX5" s="8"/>
      <c r="MVY5" s="8"/>
      <c r="MVZ5" s="8"/>
      <c r="MWA5" s="8"/>
      <c r="MWB5" s="8"/>
      <c r="MWC5" s="8"/>
      <c r="MWD5" s="8"/>
      <c r="MWE5" s="8"/>
      <c r="MWF5" s="8"/>
      <c r="MWG5" s="8"/>
      <c r="MWH5" s="8"/>
      <c r="MWI5" s="8"/>
      <c r="MWJ5" s="8"/>
      <c r="MWK5" s="8"/>
      <c r="MWL5" s="8"/>
      <c r="MWM5" s="8"/>
      <c r="MWN5" s="8"/>
      <c r="MWO5" s="8"/>
      <c r="MWP5" s="8"/>
      <c r="MWQ5" s="8"/>
      <c r="MWR5" s="8"/>
      <c r="MWS5" s="8"/>
      <c r="MWT5" s="8"/>
      <c r="MWU5" s="8"/>
      <c r="MWV5" s="8"/>
      <c r="MWW5" s="8"/>
      <c r="MWX5" s="8"/>
      <c r="MWY5" s="8"/>
      <c r="MWZ5" s="8"/>
      <c r="MXA5" s="8"/>
      <c r="MXB5" s="8"/>
      <c r="MXC5" s="8"/>
      <c r="MXD5" s="8"/>
      <c r="MXE5" s="8"/>
      <c r="MXF5" s="8"/>
      <c r="MXG5" s="8"/>
      <c r="MXH5" s="8"/>
      <c r="MXI5" s="8"/>
      <c r="MXJ5" s="8"/>
      <c r="MXK5" s="8"/>
      <c r="MXL5" s="8"/>
      <c r="MXM5" s="8"/>
      <c r="MXN5" s="8"/>
      <c r="MXO5" s="8"/>
      <c r="MXP5" s="8"/>
      <c r="MXQ5" s="8"/>
      <c r="MXR5" s="8"/>
      <c r="MXS5" s="8"/>
      <c r="MXT5" s="8"/>
      <c r="MXU5" s="8"/>
      <c r="MXV5" s="8"/>
      <c r="MXW5" s="8"/>
      <c r="MXX5" s="8"/>
      <c r="MXY5" s="8"/>
      <c r="MXZ5" s="8"/>
      <c r="MYA5" s="8"/>
      <c r="MYB5" s="8"/>
      <c r="MYC5" s="8"/>
      <c r="MYD5" s="8"/>
      <c r="MYE5" s="8"/>
      <c r="MYF5" s="8"/>
      <c r="MYG5" s="8"/>
      <c r="MYH5" s="8"/>
      <c r="MYI5" s="8"/>
      <c r="MYJ5" s="8"/>
      <c r="MYK5" s="8"/>
      <c r="MYL5" s="8"/>
      <c r="MYM5" s="8"/>
      <c r="MYN5" s="8"/>
      <c r="MYO5" s="8"/>
      <c r="MYP5" s="8"/>
      <c r="MYQ5" s="8"/>
      <c r="MYR5" s="8"/>
      <c r="MYS5" s="8"/>
      <c r="MYT5" s="8"/>
      <c r="MYU5" s="8"/>
      <c r="MYV5" s="8"/>
      <c r="MYW5" s="8"/>
      <c r="MYX5" s="8"/>
      <c r="MYY5" s="8"/>
      <c r="MYZ5" s="8"/>
      <c r="MZA5" s="8"/>
      <c r="MZB5" s="8"/>
      <c r="MZC5" s="8"/>
      <c r="MZD5" s="8"/>
      <c r="MZE5" s="8"/>
      <c r="MZF5" s="8"/>
      <c r="MZG5" s="8"/>
      <c r="MZH5" s="8"/>
      <c r="MZI5" s="8"/>
      <c r="MZJ5" s="8"/>
      <c r="MZK5" s="8"/>
      <c r="MZL5" s="8"/>
      <c r="MZM5" s="8"/>
      <c r="MZN5" s="8"/>
      <c r="MZO5" s="8"/>
      <c r="MZP5" s="8"/>
      <c r="MZQ5" s="8"/>
      <c r="MZR5" s="8"/>
      <c r="MZS5" s="8"/>
      <c r="MZT5" s="8"/>
      <c r="MZU5" s="8"/>
      <c r="MZV5" s="8"/>
      <c r="MZW5" s="8"/>
      <c r="MZX5" s="8"/>
      <c r="MZY5" s="8"/>
      <c r="MZZ5" s="8"/>
      <c r="NAA5" s="8"/>
      <c r="NAB5" s="8"/>
      <c r="NAC5" s="8"/>
      <c r="NAD5" s="8"/>
      <c r="NAE5" s="8"/>
      <c r="NAF5" s="8"/>
      <c r="NAG5" s="8"/>
      <c r="NAH5" s="8"/>
      <c r="NAI5" s="8"/>
      <c r="NAJ5" s="8"/>
      <c r="NAK5" s="8"/>
      <c r="NAL5" s="8"/>
      <c r="NAM5" s="8"/>
      <c r="NAN5" s="8"/>
      <c r="NAO5" s="8"/>
      <c r="NAP5" s="8"/>
      <c r="NAQ5" s="8"/>
      <c r="NAR5" s="8"/>
      <c r="NAS5" s="8"/>
      <c r="NAT5" s="8"/>
      <c r="NAU5" s="8"/>
      <c r="NAV5" s="8"/>
      <c r="NAW5" s="8"/>
      <c r="NAX5" s="8"/>
      <c r="NAY5" s="8"/>
      <c r="NAZ5" s="8"/>
      <c r="NBA5" s="8"/>
      <c r="NBB5" s="8"/>
      <c r="NBC5" s="8"/>
      <c r="NBD5" s="8"/>
      <c r="NBE5" s="8"/>
      <c r="NBF5" s="8"/>
      <c r="NBG5" s="8"/>
      <c r="NBH5" s="8"/>
      <c r="NBI5" s="8"/>
      <c r="NBJ5" s="8"/>
      <c r="NBK5" s="8"/>
      <c r="NBL5" s="8"/>
      <c r="NBM5" s="8"/>
      <c r="NBN5" s="8"/>
      <c r="NBO5" s="8"/>
      <c r="NBP5" s="8"/>
      <c r="NBQ5" s="8"/>
      <c r="NBR5" s="8"/>
      <c r="NBS5" s="8"/>
      <c r="NBT5" s="8"/>
      <c r="NBU5" s="8"/>
      <c r="NBV5" s="8"/>
      <c r="NBW5" s="8"/>
      <c r="NBX5" s="8"/>
      <c r="NBY5" s="8"/>
      <c r="NBZ5" s="8"/>
      <c r="NCA5" s="8"/>
      <c r="NCB5" s="8"/>
      <c r="NCC5" s="8"/>
      <c r="NCD5" s="8"/>
      <c r="NCE5" s="8"/>
      <c r="NCF5" s="8"/>
      <c r="NCG5" s="8"/>
      <c r="NCH5" s="8"/>
      <c r="NCI5" s="8"/>
      <c r="NCJ5" s="8"/>
      <c r="NCK5" s="8"/>
      <c r="NCL5" s="8"/>
      <c r="NCM5" s="8"/>
      <c r="NCN5" s="8"/>
      <c r="NCO5" s="8"/>
      <c r="NCP5" s="8"/>
      <c r="NCQ5" s="8"/>
      <c r="NCR5" s="8"/>
      <c r="NCS5" s="8"/>
      <c r="NCT5" s="8"/>
      <c r="NCU5" s="8"/>
      <c r="NCV5" s="8"/>
      <c r="NCW5" s="8"/>
      <c r="NCX5" s="8"/>
      <c r="NCY5" s="8"/>
      <c r="NCZ5" s="8"/>
      <c r="NDA5" s="8"/>
      <c r="NDB5" s="8"/>
      <c r="NDC5" s="8"/>
      <c r="NDD5" s="8"/>
      <c r="NDE5" s="8"/>
      <c r="NDF5" s="8"/>
      <c r="NDG5" s="8"/>
      <c r="NDH5" s="8"/>
      <c r="NDI5" s="8"/>
      <c r="NDJ5" s="8"/>
      <c r="NDK5" s="8"/>
      <c r="NDL5" s="8"/>
      <c r="NDM5" s="8"/>
      <c r="NDN5" s="8"/>
      <c r="NDO5" s="8"/>
      <c r="NDP5" s="8"/>
      <c r="NDQ5" s="8"/>
      <c r="NDR5" s="8"/>
      <c r="NDS5" s="8"/>
      <c r="NDT5" s="8"/>
      <c r="NDU5" s="8"/>
      <c r="NDV5" s="8"/>
      <c r="NDW5" s="8"/>
      <c r="NDX5" s="8"/>
      <c r="NDY5" s="8"/>
      <c r="NDZ5" s="8"/>
      <c r="NEA5" s="8"/>
      <c r="NEB5" s="8"/>
      <c r="NEC5" s="8"/>
      <c r="NED5" s="8"/>
      <c r="NEE5" s="8"/>
      <c r="NEF5" s="8"/>
      <c r="NEG5" s="8"/>
      <c r="NEH5" s="8"/>
      <c r="NEI5" s="8"/>
      <c r="NEJ5" s="8"/>
      <c r="NEK5" s="8"/>
      <c r="NEL5" s="8"/>
      <c r="NEM5" s="8"/>
      <c r="NEN5" s="8"/>
      <c r="NEO5" s="8"/>
      <c r="NEP5" s="8"/>
      <c r="NEQ5" s="8"/>
      <c r="NER5" s="8"/>
      <c r="NES5" s="8"/>
      <c r="NET5" s="8"/>
      <c r="NEU5" s="8"/>
      <c r="NEV5" s="8"/>
      <c r="NEW5" s="8"/>
      <c r="NEX5" s="8"/>
      <c r="NEY5" s="8"/>
      <c r="NEZ5" s="8"/>
      <c r="NFA5" s="8"/>
      <c r="NFB5" s="8"/>
      <c r="NFC5" s="8"/>
      <c r="NFD5" s="8"/>
      <c r="NFE5" s="8"/>
      <c r="NFF5" s="8"/>
      <c r="NFG5" s="8"/>
      <c r="NFH5" s="8"/>
      <c r="NFI5" s="8"/>
      <c r="NFJ5" s="8"/>
      <c r="NFK5" s="8"/>
      <c r="NFL5" s="8"/>
      <c r="NFM5" s="8"/>
      <c r="NFN5" s="8"/>
      <c r="NFO5" s="8"/>
      <c r="NFP5" s="8"/>
      <c r="NFQ5" s="8"/>
      <c r="NFR5" s="8"/>
      <c r="NFS5" s="8"/>
      <c r="NFT5" s="8"/>
      <c r="NFU5" s="8"/>
      <c r="NFV5" s="8"/>
      <c r="NFW5" s="8"/>
      <c r="NFX5" s="8"/>
      <c r="NFY5" s="8"/>
      <c r="NFZ5" s="8"/>
      <c r="NGA5" s="8"/>
      <c r="NGB5" s="8"/>
      <c r="NGC5" s="8"/>
      <c r="NGD5" s="8"/>
      <c r="NGE5" s="8"/>
      <c r="NGF5" s="8"/>
      <c r="NGG5" s="8"/>
      <c r="NGH5" s="8"/>
      <c r="NGI5" s="8"/>
      <c r="NGJ5" s="8"/>
      <c r="NGK5" s="8"/>
      <c r="NGL5" s="8"/>
      <c r="NGM5" s="8"/>
      <c r="NGN5" s="8"/>
      <c r="NGO5" s="8"/>
      <c r="NGP5" s="8"/>
      <c r="NGQ5" s="8"/>
      <c r="NGR5" s="8"/>
      <c r="NGS5" s="8"/>
      <c r="NGT5" s="8"/>
      <c r="NGU5" s="8"/>
      <c r="NGV5" s="8"/>
      <c r="NGW5" s="8"/>
      <c r="NGX5" s="8"/>
      <c r="NGY5" s="8"/>
      <c r="NGZ5" s="8"/>
      <c r="NHA5" s="8"/>
      <c r="NHB5" s="8"/>
      <c r="NHC5" s="8"/>
      <c r="NHD5" s="8"/>
      <c r="NHE5" s="8"/>
      <c r="NHF5" s="8"/>
      <c r="NHG5" s="8"/>
      <c r="NHH5" s="8"/>
      <c r="NHI5" s="8"/>
      <c r="NHJ5" s="8"/>
      <c r="NHK5" s="8"/>
      <c r="NHL5" s="8"/>
      <c r="NHM5" s="8"/>
      <c r="NHN5" s="8"/>
      <c r="NHO5" s="8"/>
      <c r="NHP5" s="8"/>
      <c r="NHQ5" s="8"/>
      <c r="NHR5" s="8"/>
      <c r="NHS5" s="8"/>
      <c r="NHT5" s="8"/>
      <c r="NHU5" s="8"/>
      <c r="NHV5" s="8"/>
      <c r="NHW5" s="8"/>
      <c r="NHX5" s="8"/>
      <c r="NHY5" s="8"/>
      <c r="NHZ5" s="8"/>
      <c r="NIA5" s="8"/>
      <c r="NIB5" s="8"/>
      <c r="NIC5" s="8"/>
      <c r="NID5" s="8"/>
      <c r="NIE5" s="8"/>
      <c r="NIF5" s="8"/>
      <c r="NIG5" s="8"/>
      <c r="NIH5" s="8"/>
      <c r="NII5" s="8"/>
      <c r="NIJ5" s="8"/>
      <c r="NIK5" s="8"/>
      <c r="NIL5" s="8"/>
      <c r="NIM5" s="8"/>
      <c r="NIN5" s="8"/>
      <c r="NIO5" s="8"/>
      <c r="NIP5" s="8"/>
      <c r="NIQ5" s="8"/>
      <c r="NIR5" s="8"/>
      <c r="NIS5" s="8"/>
      <c r="NIT5" s="8"/>
      <c r="NIU5" s="8"/>
      <c r="NIV5" s="8"/>
      <c r="NIW5" s="8"/>
      <c r="NIX5" s="8"/>
      <c r="NIY5" s="8"/>
      <c r="NIZ5" s="8"/>
      <c r="NJA5" s="8"/>
      <c r="NJB5" s="8"/>
      <c r="NJC5" s="8"/>
      <c r="NJD5" s="8"/>
      <c r="NJE5" s="8"/>
      <c r="NJF5" s="8"/>
      <c r="NJG5" s="8"/>
      <c r="NJH5" s="8"/>
      <c r="NJI5" s="8"/>
      <c r="NJJ5" s="8"/>
      <c r="NJK5" s="8"/>
      <c r="NJL5" s="8"/>
      <c r="NJM5" s="8"/>
      <c r="NJN5" s="8"/>
      <c r="NJO5" s="8"/>
      <c r="NJP5" s="8"/>
      <c r="NJQ5" s="8"/>
      <c r="NJR5" s="8"/>
      <c r="NJS5" s="8"/>
      <c r="NJT5" s="8"/>
      <c r="NJU5" s="8"/>
      <c r="NJV5" s="8"/>
      <c r="NJW5" s="8"/>
      <c r="NJX5" s="8"/>
      <c r="NJY5" s="8"/>
      <c r="NJZ5" s="8"/>
      <c r="NKA5" s="8"/>
      <c r="NKB5" s="8"/>
      <c r="NKC5" s="8"/>
      <c r="NKD5" s="8"/>
      <c r="NKE5" s="8"/>
      <c r="NKF5" s="8"/>
      <c r="NKG5" s="8"/>
      <c r="NKH5" s="8"/>
      <c r="NKI5" s="8"/>
      <c r="NKJ5" s="8"/>
      <c r="NKK5" s="8"/>
      <c r="NKL5" s="8"/>
      <c r="NKM5" s="8"/>
      <c r="NKN5" s="8"/>
      <c r="NKO5" s="8"/>
      <c r="NKP5" s="8"/>
      <c r="NKQ5" s="8"/>
      <c r="NKR5" s="8"/>
      <c r="NKS5" s="8"/>
      <c r="NKT5" s="8"/>
      <c r="NKU5" s="8"/>
      <c r="NKV5" s="8"/>
      <c r="NKW5" s="8"/>
      <c r="NKX5" s="8"/>
      <c r="NKY5" s="8"/>
      <c r="NKZ5" s="8"/>
      <c r="NLA5" s="8"/>
      <c r="NLB5" s="8"/>
      <c r="NLC5" s="8"/>
      <c r="NLD5" s="8"/>
      <c r="NLE5" s="8"/>
      <c r="NLF5" s="8"/>
      <c r="NLG5" s="8"/>
      <c r="NLH5" s="8"/>
      <c r="NLI5" s="8"/>
      <c r="NLJ5" s="8"/>
      <c r="NLK5" s="8"/>
      <c r="NLL5" s="8"/>
      <c r="NLM5" s="8"/>
      <c r="NLN5" s="8"/>
      <c r="NLO5" s="8"/>
      <c r="NLP5" s="8"/>
      <c r="NLQ5" s="8"/>
      <c r="NLR5" s="8"/>
      <c r="NLS5" s="8"/>
      <c r="NLT5" s="8"/>
      <c r="NLU5" s="8"/>
      <c r="NLV5" s="8"/>
      <c r="NLW5" s="8"/>
      <c r="NLX5" s="8"/>
      <c r="NLY5" s="8"/>
      <c r="NLZ5" s="8"/>
      <c r="NMA5" s="8"/>
      <c r="NMB5" s="8"/>
      <c r="NMC5" s="8"/>
      <c r="NMD5" s="8"/>
      <c r="NME5" s="8"/>
      <c r="NMF5" s="8"/>
      <c r="NMG5" s="8"/>
      <c r="NMH5" s="8"/>
      <c r="NMI5" s="8"/>
      <c r="NMJ5" s="8"/>
      <c r="NMK5" s="8"/>
      <c r="NML5" s="8"/>
      <c r="NMM5" s="8"/>
      <c r="NMN5" s="8"/>
      <c r="NMO5" s="8"/>
      <c r="NMP5" s="8"/>
      <c r="NMQ5" s="8"/>
      <c r="NMR5" s="8"/>
      <c r="NMS5" s="8"/>
      <c r="NMT5" s="8"/>
      <c r="NMU5" s="8"/>
      <c r="NMV5" s="8"/>
      <c r="NMW5" s="8"/>
      <c r="NMX5" s="8"/>
      <c r="NMY5" s="8"/>
      <c r="NMZ5" s="8"/>
      <c r="NNA5" s="8"/>
      <c r="NNB5" s="8"/>
      <c r="NNC5" s="8"/>
      <c r="NND5" s="8"/>
      <c r="NNE5" s="8"/>
      <c r="NNF5" s="8"/>
      <c r="NNG5" s="8"/>
      <c r="NNH5" s="8"/>
      <c r="NNI5" s="8"/>
      <c r="NNJ5" s="8"/>
      <c r="NNK5" s="8"/>
      <c r="NNL5" s="8"/>
      <c r="NNM5" s="8"/>
      <c r="NNN5" s="8"/>
      <c r="NNO5" s="8"/>
      <c r="NNP5" s="8"/>
      <c r="NNQ5" s="8"/>
      <c r="NNR5" s="8"/>
      <c r="NNS5" s="8"/>
      <c r="NNT5" s="8"/>
      <c r="NNU5" s="8"/>
      <c r="NNV5" s="8"/>
      <c r="NNW5" s="8"/>
      <c r="NNX5" s="8"/>
      <c r="NNY5" s="8"/>
      <c r="NNZ5" s="8"/>
      <c r="NOA5" s="8"/>
      <c r="NOB5" s="8"/>
      <c r="NOC5" s="8"/>
      <c r="NOD5" s="8"/>
      <c r="NOE5" s="8"/>
      <c r="NOF5" s="8"/>
      <c r="NOG5" s="8"/>
      <c r="NOH5" s="8"/>
      <c r="NOI5" s="8"/>
      <c r="NOJ5" s="8"/>
      <c r="NOK5" s="8"/>
      <c r="NOL5" s="8"/>
      <c r="NOM5" s="8"/>
      <c r="NON5" s="8"/>
      <c r="NOO5" s="8"/>
      <c r="NOP5" s="8"/>
      <c r="NOQ5" s="8"/>
      <c r="NOR5" s="8"/>
      <c r="NOS5" s="8"/>
      <c r="NOT5" s="8"/>
      <c r="NOU5" s="8"/>
      <c r="NOV5" s="8"/>
      <c r="NOW5" s="8"/>
      <c r="NOX5" s="8"/>
      <c r="NOY5" s="8"/>
      <c r="NOZ5" s="8"/>
      <c r="NPA5" s="8"/>
      <c r="NPB5" s="8"/>
      <c r="NPC5" s="8"/>
      <c r="NPD5" s="8"/>
      <c r="NPE5" s="8"/>
      <c r="NPF5" s="8"/>
      <c r="NPG5" s="8"/>
      <c r="NPH5" s="8"/>
      <c r="NPI5" s="8"/>
      <c r="NPJ5" s="8"/>
      <c r="NPK5" s="8"/>
      <c r="NPL5" s="8"/>
      <c r="NPM5" s="8"/>
      <c r="NPN5" s="8"/>
      <c r="NPO5" s="8"/>
      <c r="NPP5" s="8"/>
      <c r="NPQ5" s="8"/>
      <c r="NPR5" s="8"/>
      <c r="NPS5" s="8"/>
      <c r="NPT5" s="8"/>
      <c r="NPU5" s="8"/>
      <c r="NPV5" s="8"/>
      <c r="NPW5" s="8"/>
      <c r="NPX5" s="8"/>
      <c r="NPY5" s="8"/>
      <c r="NPZ5" s="8"/>
      <c r="NQA5" s="8"/>
      <c r="NQB5" s="8"/>
      <c r="NQC5" s="8"/>
      <c r="NQD5" s="8"/>
      <c r="NQE5" s="8"/>
      <c r="NQF5" s="8"/>
      <c r="NQG5" s="8"/>
      <c r="NQH5" s="8"/>
      <c r="NQI5" s="8"/>
      <c r="NQJ5" s="8"/>
      <c r="NQK5" s="8"/>
      <c r="NQL5" s="8"/>
      <c r="NQM5" s="8"/>
      <c r="NQN5" s="8"/>
      <c r="NQO5" s="8"/>
      <c r="NQP5" s="8"/>
      <c r="NQQ5" s="8"/>
      <c r="NQR5" s="8"/>
      <c r="NQS5" s="8"/>
      <c r="NQT5" s="8"/>
      <c r="NQU5" s="8"/>
      <c r="NQV5" s="8"/>
      <c r="NQW5" s="8"/>
      <c r="NQX5" s="8"/>
      <c r="NQY5" s="8"/>
      <c r="NQZ5" s="8"/>
      <c r="NRA5" s="8"/>
      <c r="NRB5" s="8"/>
      <c r="NRC5" s="8"/>
      <c r="NRD5" s="8"/>
      <c r="NRE5" s="8"/>
      <c r="NRF5" s="8"/>
      <c r="NRG5" s="8"/>
      <c r="NRH5" s="8"/>
      <c r="NRI5" s="8"/>
      <c r="NRJ5" s="8"/>
      <c r="NRK5" s="8"/>
      <c r="NRL5" s="8"/>
      <c r="NRM5" s="8"/>
      <c r="NRN5" s="8"/>
      <c r="NRO5" s="8"/>
      <c r="NRP5" s="8"/>
      <c r="NRQ5" s="8"/>
      <c r="NRR5" s="8"/>
      <c r="NRS5" s="8"/>
      <c r="NRT5" s="8"/>
      <c r="NRU5" s="8"/>
      <c r="NRV5" s="8"/>
      <c r="NRW5" s="8"/>
      <c r="NRX5" s="8"/>
      <c r="NRY5" s="8"/>
      <c r="NRZ5" s="8"/>
      <c r="NSA5" s="8"/>
      <c r="NSB5" s="8"/>
      <c r="NSC5" s="8"/>
      <c r="NSD5" s="8"/>
      <c r="NSE5" s="8"/>
      <c r="NSF5" s="8"/>
      <c r="NSG5" s="8"/>
      <c r="NSH5" s="8"/>
      <c r="NSI5" s="8"/>
      <c r="NSJ5" s="8"/>
      <c r="NSK5" s="8"/>
      <c r="NSL5" s="8"/>
      <c r="NSM5" s="8"/>
      <c r="NSN5" s="8"/>
      <c r="NSO5" s="8"/>
      <c r="NSP5" s="8"/>
      <c r="NSQ5" s="8"/>
      <c r="NSR5" s="8"/>
      <c r="NSS5" s="8"/>
      <c r="NST5" s="8"/>
      <c r="NSU5" s="8"/>
      <c r="NSV5" s="8"/>
      <c r="NSW5" s="8"/>
      <c r="NSX5" s="8"/>
      <c r="NSY5" s="8"/>
      <c r="NSZ5" s="8"/>
      <c r="NTA5" s="8"/>
      <c r="NTB5" s="8"/>
      <c r="NTC5" s="8"/>
      <c r="NTD5" s="8"/>
      <c r="NTE5" s="8"/>
      <c r="NTF5" s="8"/>
      <c r="NTG5" s="8"/>
      <c r="NTH5" s="8"/>
      <c r="NTI5" s="8"/>
      <c r="NTJ5" s="8"/>
      <c r="NTK5" s="8"/>
      <c r="NTL5" s="8"/>
      <c r="NTM5" s="8"/>
      <c r="NTN5" s="8"/>
      <c r="NTO5" s="8"/>
      <c r="NTP5" s="8"/>
      <c r="NTQ5" s="8"/>
      <c r="NTR5" s="8"/>
      <c r="NTS5" s="8"/>
      <c r="NTT5" s="8"/>
      <c r="NTU5" s="8"/>
      <c r="NTV5" s="8"/>
      <c r="NTW5" s="8"/>
      <c r="NTX5" s="8"/>
      <c r="NTY5" s="8"/>
      <c r="NTZ5" s="8"/>
      <c r="NUA5" s="8"/>
      <c r="NUB5" s="8"/>
      <c r="NUC5" s="8"/>
      <c r="NUD5" s="8"/>
      <c r="NUE5" s="8"/>
      <c r="NUF5" s="8"/>
      <c r="NUG5" s="8"/>
      <c r="NUH5" s="8"/>
      <c r="NUI5" s="8"/>
      <c r="NUJ5" s="8"/>
      <c r="NUK5" s="8"/>
      <c r="NUL5" s="8"/>
      <c r="NUM5" s="8"/>
      <c r="NUN5" s="8"/>
      <c r="NUO5" s="8"/>
      <c r="NUP5" s="8"/>
      <c r="NUQ5" s="8"/>
      <c r="NUR5" s="8"/>
      <c r="NUS5" s="8"/>
      <c r="NUT5" s="8"/>
      <c r="NUU5" s="8"/>
      <c r="NUV5" s="8"/>
      <c r="NUW5" s="8"/>
      <c r="NUX5" s="8"/>
      <c r="NUY5" s="8"/>
      <c r="NUZ5" s="8"/>
      <c r="NVA5" s="8"/>
      <c r="NVB5" s="8"/>
      <c r="NVC5" s="8"/>
      <c r="NVD5" s="8"/>
      <c r="NVE5" s="8"/>
      <c r="NVF5" s="8"/>
      <c r="NVG5" s="8"/>
      <c r="NVH5" s="8"/>
      <c r="NVI5" s="8"/>
      <c r="NVJ5" s="8"/>
      <c r="NVK5" s="8"/>
      <c r="NVL5" s="8"/>
      <c r="NVM5" s="8"/>
      <c r="NVN5" s="8"/>
      <c r="NVO5" s="8"/>
      <c r="NVP5" s="8"/>
      <c r="NVQ5" s="8"/>
      <c r="NVR5" s="8"/>
      <c r="NVS5" s="8"/>
      <c r="NVT5" s="8"/>
      <c r="NVU5" s="8"/>
      <c r="NVV5" s="8"/>
      <c r="NVW5" s="8"/>
      <c r="NVX5" s="8"/>
      <c r="NVY5" s="8"/>
      <c r="NVZ5" s="8"/>
      <c r="NWA5" s="8"/>
      <c r="NWB5" s="8"/>
      <c r="NWC5" s="8"/>
      <c r="NWD5" s="8"/>
      <c r="NWE5" s="8"/>
      <c r="NWF5" s="8"/>
      <c r="NWG5" s="8"/>
      <c r="NWH5" s="8"/>
      <c r="NWI5" s="8"/>
      <c r="NWJ5" s="8"/>
      <c r="NWK5" s="8"/>
      <c r="NWL5" s="8"/>
      <c r="NWM5" s="8"/>
      <c r="NWN5" s="8"/>
      <c r="NWO5" s="8"/>
      <c r="NWP5" s="8"/>
      <c r="NWQ5" s="8"/>
      <c r="NWR5" s="8"/>
      <c r="NWS5" s="8"/>
      <c r="NWT5" s="8"/>
      <c r="NWU5" s="8"/>
      <c r="NWV5" s="8"/>
      <c r="NWW5" s="8"/>
      <c r="NWX5" s="8"/>
      <c r="NWY5" s="8"/>
      <c r="NWZ5" s="8"/>
      <c r="NXA5" s="8"/>
      <c r="NXB5" s="8"/>
      <c r="NXC5" s="8"/>
      <c r="NXD5" s="8"/>
      <c r="NXE5" s="8"/>
      <c r="NXF5" s="8"/>
      <c r="NXG5" s="8"/>
      <c r="NXH5" s="8"/>
      <c r="NXI5" s="8"/>
      <c r="NXJ5" s="8"/>
      <c r="NXK5" s="8"/>
      <c r="NXL5" s="8"/>
      <c r="NXM5" s="8"/>
      <c r="NXN5" s="8"/>
      <c r="NXO5" s="8"/>
      <c r="NXP5" s="8"/>
      <c r="NXQ5" s="8"/>
      <c r="NXR5" s="8"/>
      <c r="NXS5" s="8"/>
      <c r="NXT5" s="8"/>
      <c r="NXU5" s="8"/>
      <c r="NXV5" s="8"/>
      <c r="NXW5" s="8"/>
      <c r="NXX5" s="8"/>
      <c r="NXY5" s="8"/>
      <c r="NXZ5" s="8"/>
      <c r="NYA5" s="8"/>
      <c r="NYB5" s="8"/>
      <c r="NYC5" s="8"/>
      <c r="NYD5" s="8"/>
      <c r="NYE5" s="8"/>
      <c r="NYF5" s="8"/>
      <c r="NYG5" s="8"/>
      <c r="NYH5" s="8"/>
      <c r="NYI5" s="8"/>
      <c r="NYJ5" s="8"/>
      <c r="NYK5" s="8"/>
      <c r="NYL5" s="8"/>
      <c r="NYM5" s="8"/>
      <c r="NYN5" s="8"/>
      <c r="NYO5" s="8"/>
      <c r="NYP5" s="8"/>
      <c r="NYQ5" s="8"/>
      <c r="NYR5" s="8"/>
      <c r="NYS5" s="8"/>
      <c r="NYT5" s="8"/>
      <c r="NYU5" s="8"/>
      <c r="NYV5" s="8"/>
      <c r="NYW5" s="8"/>
      <c r="NYX5" s="8"/>
      <c r="NYY5" s="8"/>
      <c r="NYZ5" s="8"/>
      <c r="NZA5" s="8"/>
      <c r="NZB5" s="8"/>
      <c r="NZC5" s="8"/>
      <c r="NZD5" s="8"/>
      <c r="NZE5" s="8"/>
      <c r="NZF5" s="8"/>
      <c r="NZG5" s="8"/>
      <c r="NZH5" s="8"/>
      <c r="NZI5" s="8"/>
      <c r="NZJ5" s="8"/>
      <c r="NZK5" s="8"/>
      <c r="NZL5" s="8"/>
      <c r="NZM5" s="8"/>
      <c r="NZN5" s="8"/>
      <c r="NZO5" s="8"/>
      <c r="NZP5" s="8"/>
      <c r="NZQ5" s="8"/>
      <c r="NZR5" s="8"/>
      <c r="NZS5" s="8"/>
      <c r="NZT5" s="8"/>
      <c r="NZU5" s="8"/>
      <c r="NZV5" s="8"/>
      <c r="NZW5" s="8"/>
      <c r="NZX5" s="8"/>
      <c r="NZY5" s="8"/>
      <c r="NZZ5" s="8"/>
      <c r="OAA5" s="8"/>
      <c r="OAB5" s="8"/>
      <c r="OAC5" s="8"/>
      <c r="OAD5" s="8"/>
      <c r="OAE5" s="8"/>
      <c r="OAF5" s="8"/>
      <c r="OAG5" s="8"/>
      <c r="OAH5" s="8"/>
      <c r="OAI5" s="8"/>
      <c r="OAJ5" s="8"/>
      <c r="OAK5" s="8"/>
      <c r="OAL5" s="8"/>
      <c r="OAM5" s="8"/>
      <c r="OAN5" s="8"/>
      <c r="OAO5" s="8"/>
      <c r="OAP5" s="8"/>
      <c r="OAQ5" s="8"/>
      <c r="OAR5" s="8"/>
      <c r="OAS5" s="8"/>
      <c r="OAT5" s="8"/>
      <c r="OAU5" s="8"/>
      <c r="OAV5" s="8"/>
      <c r="OAW5" s="8"/>
      <c r="OAX5" s="8"/>
      <c r="OAY5" s="8"/>
      <c r="OAZ5" s="8"/>
      <c r="OBA5" s="8"/>
      <c r="OBB5" s="8"/>
      <c r="OBC5" s="8"/>
      <c r="OBD5" s="8"/>
      <c r="OBE5" s="8"/>
      <c r="OBF5" s="8"/>
      <c r="OBG5" s="8"/>
      <c r="OBH5" s="8"/>
      <c r="OBI5" s="8"/>
      <c r="OBJ5" s="8"/>
      <c r="OBK5" s="8"/>
      <c r="OBL5" s="8"/>
      <c r="OBM5" s="8"/>
      <c r="OBN5" s="8"/>
      <c r="OBO5" s="8"/>
      <c r="OBP5" s="8"/>
      <c r="OBQ5" s="8"/>
      <c r="OBR5" s="8"/>
      <c r="OBS5" s="8"/>
      <c r="OBT5" s="8"/>
      <c r="OBU5" s="8"/>
      <c r="OBV5" s="8"/>
      <c r="OBW5" s="8"/>
      <c r="OBX5" s="8"/>
      <c r="OBY5" s="8"/>
      <c r="OBZ5" s="8"/>
      <c r="OCA5" s="8"/>
      <c r="OCB5" s="8"/>
      <c r="OCC5" s="8"/>
      <c r="OCD5" s="8"/>
      <c r="OCE5" s="8"/>
      <c r="OCF5" s="8"/>
      <c r="OCG5" s="8"/>
      <c r="OCH5" s="8"/>
      <c r="OCI5" s="8"/>
      <c r="OCJ5" s="8"/>
      <c r="OCK5" s="8"/>
      <c r="OCL5" s="8"/>
      <c r="OCM5" s="8"/>
      <c r="OCN5" s="8"/>
      <c r="OCO5" s="8"/>
      <c r="OCP5" s="8"/>
      <c r="OCQ5" s="8"/>
      <c r="OCR5" s="8"/>
      <c r="OCS5" s="8"/>
      <c r="OCT5" s="8"/>
      <c r="OCU5" s="8"/>
      <c r="OCV5" s="8"/>
      <c r="OCW5" s="8"/>
      <c r="OCX5" s="8"/>
      <c r="OCY5" s="8"/>
      <c r="OCZ5" s="8"/>
      <c r="ODA5" s="8"/>
      <c r="ODB5" s="8"/>
      <c r="ODC5" s="8"/>
      <c r="ODD5" s="8"/>
      <c r="ODE5" s="8"/>
      <c r="ODF5" s="8"/>
      <c r="ODG5" s="8"/>
      <c r="ODH5" s="8"/>
      <c r="ODI5" s="8"/>
      <c r="ODJ5" s="8"/>
      <c r="ODK5" s="8"/>
      <c r="ODL5" s="8"/>
      <c r="ODM5" s="8"/>
      <c r="ODN5" s="8"/>
      <c r="ODO5" s="8"/>
      <c r="ODP5" s="8"/>
      <c r="ODQ5" s="8"/>
      <c r="ODR5" s="8"/>
      <c r="ODS5" s="8"/>
      <c r="ODT5" s="8"/>
      <c r="ODU5" s="8"/>
      <c r="ODV5" s="8"/>
      <c r="ODW5" s="8"/>
      <c r="ODX5" s="8"/>
      <c r="ODY5" s="8"/>
      <c r="ODZ5" s="8"/>
      <c r="OEA5" s="8"/>
      <c r="OEB5" s="8"/>
      <c r="OEC5" s="8"/>
      <c r="OED5" s="8"/>
      <c r="OEE5" s="8"/>
      <c r="OEF5" s="8"/>
      <c r="OEG5" s="8"/>
      <c r="OEH5" s="8"/>
      <c r="OEI5" s="8"/>
      <c r="OEJ5" s="8"/>
      <c r="OEK5" s="8"/>
      <c r="OEL5" s="8"/>
      <c r="OEM5" s="8"/>
      <c r="OEN5" s="8"/>
      <c r="OEO5" s="8"/>
      <c r="OEP5" s="8"/>
      <c r="OEQ5" s="8"/>
      <c r="OER5" s="8"/>
      <c r="OES5" s="8"/>
      <c r="OET5" s="8"/>
      <c r="OEU5" s="8"/>
      <c r="OEV5" s="8"/>
      <c r="OEW5" s="8"/>
      <c r="OEX5" s="8"/>
      <c r="OEY5" s="8"/>
      <c r="OEZ5" s="8"/>
      <c r="OFA5" s="8"/>
      <c r="OFB5" s="8"/>
      <c r="OFC5" s="8"/>
      <c r="OFD5" s="8"/>
      <c r="OFE5" s="8"/>
      <c r="OFF5" s="8"/>
      <c r="OFG5" s="8"/>
      <c r="OFH5" s="8"/>
      <c r="OFI5" s="8"/>
      <c r="OFJ5" s="8"/>
      <c r="OFK5" s="8"/>
      <c r="OFL5" s="8"/>
      <c r="OFM5" s="8"/>
      <c r="OFN5" s="8"/>
      <c r="OFO5" s="8"/>
      <c r="OFP5" s="8"/>
      <c r="OFQ5" s="8"/>
      <c r="OFR5" s="8"/>
      <c r="OFS5" s="8"/>
      <c r="OFT5" s="8"/>
      <c r="OFU5" s="8"/>
      <c r="OFV5" s="8"/>
      <c r="OFW5" s="8"/>
      <c r="OFX5" s="8"/>
      <c r="OFY5" s="8"/>
      <c r="OFZ5" s="8"/>
      <c r="OGA5" s="8"/>
      <c r="OGB5" s="8"/>
      <c r="OGC5" s="8"/>
      <c r="OGD5" s="8"/>
      <c r="OGE5" s="8"/>
      <c r="OGF5" s="8"/>
      <c r="OGG5" s="8"/>
      <c r="OGH5" s="8"/>
      <c r="OGI5" s="8"/>
      <c r="OGJ5" s="8"/>
      <c r="OGK5" s="8"/>
      <c r="OGL5" s="8"/>
      <c r="OGM5" s="8"/>
      <c r="OGN5" s="8"/>
      <c r="OGO5" s="8"/>
      <c r="OGP5" s="8"/>
      <c r="OGQ5" s="8"/>
      <c r="OGR5" s="8"/>
      <c r="OGS5" s="8"/>
      <c r="OGT5" s="8"/>
      <c r="OGU5" s="8"/>
      <c r="OGV5" s="8"/>
      <c r="OGW5" s="8"/>
      <c r="OGX5" s="8"/>
      <c r="OGY5" s="8"/>
      <c r="OGZ5" s="8"/>
      <c r="OHA5" s="8"/>
      <c r="OHB5" s="8"/>
      <c r="OHC5" s="8"/>
      <c r="OHD5" s="8"/>
      <c r="OHE5" s="8"/>
      <c r="OHF5" s="8"/>
      <c r="OHG5" s="8"/>
      <c r="OHH5" s="8"/>
      <c r="OHI5" s="8"/>
      <c r="OHJ5" s="8"/>
      <c r="OHK5" s="8"/>
      <c r="OHL5" s="8"/>
      <c r="OHM5" s="8"/>
      <c r="OHN5" s="8"/>
      <c r="OHO5" s="8"/>
      <c r="OHP5" s="8"/>
      <c r="OHQ5" s="8"/>
      <c r="OHR5" s="8"/>
      <c r="OHS5" s="8"/>
      <c r="OHT5" s="8"/>
      <c r="OHU5" s="8"/>
      <c r="OHV5" s="8"/>
      <c r="OHW5" s="8"/>
      <c r="OHX5" s="8"/>
      <c r="OHY5" s="8"/>
      <c r="OHZ5" s="8"/>
      <c r="OIA5" s="8"/>
      <c r="OIB5" s="8"/>
      <c r="OIC5" s="8"/>
      <c r="OID5" s="8"/>
      <c r="OIE5" s="8"/>
      <c r="OIF5" s="8"/>
      <c r="OIG5" s="8"/>
      <c r="OIH5" s="8"/>
      <c r="OII5" s="8"/>
      <c r="OIJ5" s="8"/>
      <c r="OIK5" s="8"/>
      <c r="OIL5" s="8"/>
      <c r="OIM5" s="8"/>
      <c r="OIN5" s="8"/>
      <c r="OIO5" s="8"/>
      <c r="OIP5" s="8"/>
      <c r="OIQ5" s="8"/>
      <c r="OIR5" s="8"/>
      <c r="OIS5" s="8"/>
      <c r="OIT5" s="8"/>
      <c r="OIU5" s="8"/>
      <c r="OIV5" s="8"/>
      <c r="OIW5" s="8"/>
      <c r="OIX5" s="8"/>
      <c r="OIY5" s="8"/>
      <c r="OIZ5" s="8"/>
      <c r="OJA5" s="8"/>
      <c r="OJB5" s="8"/>
      <c r="OJC5" s="8"/>
      <c r="OJD5" s="8"/>
      <c r="OJE5" s="8"/>
      <c r="OJF5" s="8"/>
      <c r="OJG5" s="8"/>
      <c r="OJH5" s="8"/>
      <c r="OJI5" s="8"/>
      <c r="OJJ5" s="8"/>
      <c r="OJK5" s="8"/>
      <c r="OJL5" s="8"/>
      <c r="OJM5" s="8"/>
      <c r="OJN5" s="8"/>
      <c r="OJO5" s="8"/>
      <c r="OJP5" s="8"/>
      <c r="OJQ5" s="8"/>
      <c r="OJR5" s="8"/>
      <c r="OJS5" s="8"/>
      <c r="OJT5" s="8"/>
      <c r="OJU5" s="8"/>
      <c r="OJV5" s="8"/>
      <c r="OJW5" s="8"/>
      <c r="OJX5" s="8"/>
      <c r="OJY5" s="8"/>
      <c r="OJZ5" s="8"/>
      <c r="OKA5" s="8"/>
      <c r="OKB5" s="8"/>
      <c r="OKC5" s="8"/>
      <c r="OKD5" s="8"/>
      <c r="OKE5" s="8"/>
      <c r="OKF5" s="8"/>
      <c r="OKG5" s="8"/>
      <c r="OKH5" s="8"/>
      <c r="OKI5" s="8"/>
      <c r="OKJ5" s="8"/>
      <c r="OKK5" s="8"/>
      <c r="OKL5" s="8"/>
      <c r="OKM5" s="8"/>
      <c r="OKN5" s="8"/>
      <c r="OKO5" s="8"/>
      <c r="OKP5" s="8"/>
      <c r="OKQ5" s="8"/>
      <c r="OKR5" s="8"/>
      <c r="OKS5" s="8"/>
      <c r="OKT5" s="8"/>
      <c r="OKU5" s="8"/>
      <c r="OKV5" s="8"/>
      <c r="OKW5" s="8"/>
      <c r="OKX5" s="8"/>
      <c r="OKY5" s="8"/>
      <c r="OKZ5" s="8"/>
      <c r="OLA5" s="8"/>
      <c r="OLB5" s="8"/>
      <c r="OLC5" s="8"/>
      <c r="OLD5" s="8"/>
      <c r="OLE5" s="8"/>
      <c r="OLF5" s="8"/>
      <c r="OLG5" s="8"/>
      <c r="OLH5" s="8"/>
      <c r="OLI5" s="8"/>
      <c r="OLJ5" s="8"/>
      <c r="OLK5" s="8"/>
      <c r="OLL5" s="8"/>
      <c r="OLM5" s="8"/>
      <c r="OLN5" s="8"/>
      <c r="OLO5" s="8"/>
      <c r="OLP5" s="8"/>
      <c r="OLQ5" s="8"/>
      <c r="OLR5" s="8"/>
      <c r="OLS5" s="8"/>
      <c r="OLT5" s="8"/>
      <c r="OLU5" s="8"/>
      <c r="OLV5" s="8"/>
      <c r="OLW5" s="8"/>
      <c r="OLX5" s="8"/>
      <c r="OLY5" s="8"/>
      <c r="OLZ5" s="8"/>
      <c r="OMA5" s="8"/>
      <c r="OMB5" s="8"/>
      <c r="OMC5" s="8"/>
      <c r="OMD5" s="8"/>
      <c r="OME5" s="8"/>
      <c r="OMF5" s="8"/>
      <c r="OMG5" s="8"/>
      <c r="OMH5" s="8"/>
      <c r="OMI5" s="8"/>
      <c r="OMJ5" s="8"/>
      <c r="OMK5" s="8"/>
      <c r="OML5" s="8"/>
      <c r="OMM5" s="8"/>
      <c r="OMN5" s="8"/>
      <c r="OMO5" s="8"/>
      <c r="OMP5" s="8"/>
      <c r="OMQ5" s="8"/>
      <c r="OMR5" s="8"/>
      <c r="OMS5" s="8"/>
      <c r="OMT5" s="8"/>
      <c r="OMU5" s="8"/>
      <c r="OMV5" s="8"/>
      <c r="OMW5" s="8"/>
      <c r="OMX5" s="8"/>
      <c r="OMY5" s="8"/>
      <c r="OMZ5" s="8"/>
      <c r="ONA5" s="8"/>
      <c r="ONB5" s="8"/>
      <c r="ONC5" s="8"/>
      <c r="OND5" s="8"/>
      <c r="ONE5" s="8"/>
      <c r="ONF5" s="8"/>
      <c r="ONG5" s="8"/>
      <c r="ONH5" s="8"/>
      <c r="ONI5" s="8"/>
      <c r="ONJ5" s="8"/>
      <c r="ONK5" s="8"/>
      <c r="ONL5" s="8"/>
      <c r="ONM5" s="8"/>
      <c r="ONN5" s="8"/>
      <c r="ONO5" s="8"/>
      <c r="ONP5" s="8"/>
      <c r="ONQ5" s="8"/>
      <c r="ONR5" s="8"/>
      <c r="ONS5" s="8"/>
      <c r="ONT5" s="8"/>
      <c r="ONU5" s="8"/>
      <c r="ONV5" s="8"/>
      <c r="ONW5" s="8"/>
      <c r="ONX5" s="8"/>
      <c r="ONY5" s="8"/>
      <c r="ONZ5" s="8"/>
      <c r="OOA5" s="8"/>
      <c r="OOB5" s="8"/>
      <c r="OOC5" s="8"/>
      <c r="OOD5" s="8"/>
      <c r="OOE5" s="8"/>
      <c r="OOF5" s="8"/>
      <c r="OOG5" s="8"/>
      <c r="OOH5" s="8"/>
      <c r="OOI5" s="8"/>
      <c r="OOJ5" s="8"/>
      <c r="OOK5" s="8"/>
      <c r="OOL5" s="8"/>
      <c r="OOM5" s="8"/>
      <c r="OON5" s="8"/>
      <c r="OOO5" s="8"/>
      <c r="OOP5" s="8"/>
      <c r="OOQ5" s="8"/>
      <c r="OOR5" s="8"/>
      <c r="OOS5" s="8"/>
      <c r="OOT5" s="8"/>
      <c r="OOU5" s="8"/>
      <c r="OOV5" s="8"/>
      <c r="OOW5" s="8"/>
      <c r="OOX5" s="8"/>
      <c r="OOY5" s="8"/>
      <c r="OOZ5" s="8"/>
      <c r="OPA5" s="8"/>
      <c r="OPB5" s="8"/>
      <c r="OPC5" s="8"/>
      <c r="OPD5" s="8"/>
      <c r="OPE5" s="8"/>
      <c r="OPF5" s="8"/>
      <c r="OPG5" s="8"/>
      <c r="OPH5" s="8"/>
      <c r="OPI5" s="8"/>
      <c r="OPJ5" s="8"/>
      <c r="OPK5" s="8"/>
      <c r="OPL5" s="8"/>
      <c r="OPM5" s="8"/>
      <c r="OPN5" s="8"/>
      <c r="OPO5" s="8"/>
      <c r="OPP5" s="8"/>
      <c r="OPQ5" s="8"/>
      <c r="OPR5" s="8"/>
      <c r="OPS5" s="8"/>
      <c r="OPT5" s="8"/>
      <c r="OPU5" s="8"/>
      <c r="OPV5" s="8"/>
      <c r="OPW5" s="8"/>
      <c r="OPX5" s="8"/>
      <c r="OPY5" s="8"/>
      <c r="OPZ5" s="8"/>
      <c r="OQA5" s="8"/>
      <c r="OQB5" s="8"/>
      <c r="OQC5" s="8"/>
      <c r="OQD5" s="8"/>
      <c r="OQE5" s="8"/>
      <c r="OQF5" s="8"/>
      <c r="OQG5" s="8"/>
      <c r="OQH5" s="8"/>
      <c r="OQI5" s="8"/>
      <c r="OQJ5" s="8"/>
      <c r="OQK5" s="8"/>
      <c r="OQL5" s="8"/>
      <c r="OQM5" s="8"/>
      <c r="OQN5" s="8"/>
      <c r="OQO5" s="8"/>
      <c r="OQP5" s="8"/>
      <c r="OQQ5" s="8"/>
      <c r="OQR5" s="8"/>
      <c r="OQS5" s="8"/>
      <c r="OQT5" s="8"/>
      <c r="OQU5" s="8"/>
      <c r="OQV5" s="8"/>
      <c r="OQW5" s="8"/>
      <c r="OQX5" s="8"/>
      <c r="OQY5" s="8"/>
      <c r="OQZ5" s="8"/>
      <c r="ORA5" s="8"/>
      <c r="ORB5" s="8"/>
      <c r="ORC5" s="8"/>
      <c r="ORD5" s="8"/>
      <c r="ORE5" s="8"/>
      <c r="ORF5" s="8"/>
      <c r="ORG5" s="8"/>
      <c r="ORH5" s="8"/>
      <c r="ORI5" s="8"/>
      <c r="ORJ5" s="8"/>
      <c r="ORK5" s="8"/>
      <c r="ORL5" s="8"/>
      <c r="ORM5" s="8"/>
      <c r="ORN5" s="8"/>
      <c r="ORO5" s="8"/>
      <c r="ORP5" s="8"/>
      <c r="ORQ5" s="8"/>
      <c r="ORR5" s="8"/>
      <c r="ORS5" s="8"/>
      <c r="ORT5" s="8"/>
      <c r="ORU5" s="8"/>
      <c r="ORV5" s="8"/>
      <c r="ORW5" s="8"/>
      <c r="ORX5" s="8"/>
      <c r="ORY5" s="8"/>
      <c r="ORZ5" s="8"/>
      <c r="OSA5" s="8"/>
      <c r="OSB5" s="8"/>
      <c r="OSC5" s="8"/>
      <c r="OSD5" s="8"/>
      <c r="OSE5" s="8"/>
      <c r="OSF5" s="8"/>
      <c r="OSG5" s="8"/>
      <c r="OSH5" s="8"/>
      <c r="OSI5" s="8"/>
      <c r="OSJ5" s="8"/>
      <c r="OSK5" s="8"/>
      <c r="OSL5" s="8"/>
      <c r="OSM5" s="8"/>
      <c r="OSN5" s="8"/>
      <c r="OSO5" s="8"/>
      <c r="OSP5" s="8"/>
      <c r="OSQ5" s="8"/>
      <c r="OSR5" s="8"/>
      <c r="OSS5" s="8"/>
      <c r="OST5" s="8"/>
      <c r="OSU5" s="8"/>
      <c r="OSV5" s="8"/>
      <c r="OSW5" s="8"/>
      <c r="OSX5" s="8"/>
      <c r="OSY5" s="8"/>
      <c r="OSZ5" s="8"/>
      <c r="OTA5" s="8"/>
      <c r="OTB5" s="8"/>
      <c r="OTC5" s="8"/>
      <c r="OTD5" s="8"/>
      <c r="OTE5" s="8"/>
      <c r="OTF5" s="8"/>
      <c r="OTG5" s="8"/>
      <c r="OTH5" s="8"/>
      <c r="OTI5" s="8"/>
      <c r="OTJ5" s="8"/>
      <c r="OTK5" s="8"/>
      <c r="OTL5" s="8"/>
      <c r="OTM5" s="8"/>
      <c r="OTN5" s="8"/>
      <c r="OTO5" s="8"/>
      <c r="OTP5" s="8"/>
      <c r="OTQ5" s="8"/>
      <c r="OTR5" s="8"/>
      <c r="OTS5" s="8"/>
      <c r="OTT5" s="8"/>
      <c r="OTU5" s="8"/>
      <c r="OTV5" s="8"/>
      <c r="OTW5" s="8"/>
      <c r="OTX5" s="8"/>
      <c r="OTY5" s="8"/>
      <c r="OTZ5" s="8"/>
      <c r="OUA5" s="8"/>
      <c r="OUB5" s="8"/>
      <c r="OUC5" s="8"/>
      <c r="OUD5" s="8"/>
      <c r="OUE5" s="8"/>
      <c r="OUF5" s="8"/>
      <c r="OUG5" s="8"/>
      <c r="OUH5" s="8"/>
      <c r="OUI5" s="8"/>
      <c r="OUJ5" s="8"/>
      <c r="OUK5" s="8"/>
      <c r="OUL5" s="8"/>
      <c r="OUM5" s="8"/>
      <c r="OUN5" s="8"/>
      <c r="OUO5" s="8"/>
      <c r="OUP5" s="8"/>
      <c r="OUQ5" s="8"/>
      <c r="OUR5" s="8"/>
      <c r="OUS5" s="8"/>
      <c r="OUT5" s="8"/>
      <c r="OUU5" s="8"/>
      <c r="OUV5" s="8"/>
      <c r="OUW5" s="8"/>
      <c r="OUX5" s="8"/>
      <c r="OUY5" s="8"/>
      <c r="OUZ5" s="8"/>
      <c r="OVA5" s="8"/>
      <c r="OVB5" s="8"/>
      <c r="OVC5" s="8"/>
      <c r="OVD5" s="8"/>
      <c r="OVE5" s="8"/>
      <c r="OVF5" s="8"/>
      <c r="OVG5" s="8"/>
      <c r="OVH5" s="8"/>
      <c r="OVI5" s="8"/>
      <c r="OVJ5" s="8"/>
      <c r="OVK5" s="8"/>
      <c r="OVL5" s="8"/>
      <c r="OVM5" s="8"/>
      <c r="OVN5" s="8"/>
      <c r="OVO5" s="8"/>
      <c r="OVP5" s="8"/>
      <c r="OVQ5" s="8"/>
      <c r="OVR5" s="8"/>
      <c r="OVS5" s="8"/>
      <c r="OVT5" s="8"/>
      <c r="OVU5" s="8"/>
      <c r="OVV5" s="8"/>
      <c r="OVW5" s="8"/>
      <c r="OVX5" s="8"/>
      <c r="OVY5" s="8"/>
      <c r="OVZ5" s="8"/>
      <c r="OWA5" s="8"/>
      <c r="OWB5" s="8"/>
      <c r="OWC5" s="8"/>
      <c r="OWD5" s="8"/>
      <c r="OWE5" s="8"/>
      <c r="OWF5" s="8"/>
      <c r="OWG5" s="8"/>
      <c r="OWH5" s="8"/>
      <c r="OWI5" s="8"/>
      <c r="OWJ5" s="8"/>
      <c r="OWK5" s="8"/>
      <c r="OWL5" s="8"/>
      <c r="OWM5" s="8"/>
      <c r="OWN5" s="8"/>
      <c r="OWO5" s="8"/>
      <c r="OWP5" s="8"/>
      <c r="OWQ5" s="8"/>
      <c r="OWR5" s="8"/>
      <c r="OWS5" s="8"/>
      <c r="OWT5" s="8"/>
      <c r="OWU5" s="8"/>
      <c r="OWV5" s="8"/>
      <c r="OWW5" s="8"/>
      <c r="OWX5" s="8"/>
      <c r="OWY5" s="8"/>
      <c r="OWZ5" s="8"/>
      <c r="OXA5" s="8"/>
      <c r="OXB5" s="8"/>
      <c r="OXC5" s="8"/>
      <c r="OXD5" s="8"/>
      <c r="OXE5" s="8"/>
      <c r="OXF5" s="8"/>
      <c r="OXG5" s="8"/>
      <c r="OXH5" s="8"/>
      <c r="OXI5" s="8"/>
      <c r="OXJ5" s="8"/>
      <c r="OXK5" s="8"/>
      <c r="OXL5" s="8"/>
      <c r="OXM5" s="8"/>
      <c r="OXN5" s="8"/>
      <c r="OXO5" s="8"/>
      <c r="OXP5" s="8"/>
      <c r="OXQ5" s="8"/>
      <c r="OXR5" s="8"/>
      <c r="OXS5" s="8"/>
      <c r="OXT5" s="8"/>
      <c r="OXU5" s="8"/>
      <c r="OXV5" s="8"/>
      <c r="OXW5" s="8"/>
      <c r="OXX5" s="8"/>
      <c r="OXY5" s="8"/>
      <c r="OXZ5" s="8"/>
      <c r="OYA5" s="8"/>
      <c r="OYB5" s="8"/>
      <c r="OYC5" s="8"/>
      <c r="OYD5" s="8"/>
      <c r="OYE5" s="8"/>
      <c r="OYF5" s="8"/>
      <c r="OYG5" s="8"/>
      <c r="OYH5" s="8"/>
      <c r="OYI5" s="8"/>
      <c r="OYJ5" s="8"/>
      <c r="OYK5" s="8"/>
      <c r="OYL5" s="8"/>
      <c r="OYM5" s="8"/>
      <c r="OYN5" s="8"/>
      <c r="OYO5" s="8"/>
      <c r="OYP5" s="8"/>
      <c r="OYQ5" s="8"/>
      <c r="OYR5" s="8"/>
      <c r="OYS5" s="8"/>
      <c r="OYT5" s="8"/>
      <c r="OYU5" s="8"/>
      <c r="OYV5" s="8"/>
      <c r="OYW5" s="8"/>
      <c r="OYX5" s="8"/>
      <c r="OYY5" s="8"/>
      <c r="OYZ5" s="8"/>
      <c r="OZA5" s="8"/>
      <c r="OZB5" s="8"/>
      <c r="OZC5" s="8"/>
      <c r="OZD5" s="8"/>
      <c r="OZE5" s="8"/>
      <c r="OZF5" s="8"/>
      <c r="OZG5" s="8"/>
      <c r="OZH5" s="8"/>
      <c r="OZI5" s="8"/>
      <c r="OZJ5" s="8"/>
      <c r="OZK5" s="8"/>
      <c r="OZL5" s="8"/>
      <c r="OZM5" s="8"/>
      <c r="OZN5" s="8"/>
      <c r="OZO5" s="8"/>
      <c r="OZP5" s="8"/>
      <c r="OZQ5" s="8"/>
      <c r="OZR5" s="8"/>
      <c r="OZS5" s="8"/>
      <c r="OZT5" s="8"/>
      <c r="OZU5" s="8"/>
      <c r="OZV5" s="8"/>
      <c r="OZW5" s="8"/>
      <c r="OZX5" s="8"/>
      <c r="OZY5" s="8"/>
      <c r="OZZ5" s="8"/>
      <c r="PAA5" s="8"/>
      <c r="PAB5" s="8"/>
      <c r="PAC5" s="8"/>
      <c r="PAD5" s="8"/>
      <c r="PAE5" s="8"/>
      <c r="PAF5" s="8"/>
      <c r="PAG5" s="8"/>
      <c r="PAH5" s="8"/>
      <c r="PAI5" s="8"/>
      <c r="PAJ5" s="8"/>
      <c r="PAK5" s="8"/>
      <c r="PAL5" s="8"/>
      <c r="PAM5" s="8"/>
      <c r="PAN5" s="8"/>
      <c r="PAO5" s="8"/>
      <c r="PAP5" s="8"/>
      <c r="PAQ5" s="8"/>
      <c r="PAR5" s="8"/>
      <c r="PAS5" s="8"/>
      <c r="PAT5" s="8"/>
      <c r="PAU5" s="8"/>
      <c r="PAV5" s="8"/>
      <c r="PAW5" s="8"/>
      <c r="PAX5" s="8"/>
      <c r="PAY5" s="8"/>
      <c r="PAZ5" s="8"/>
      <c r="PBA5" s="8"/>
      <c r="PBB5" s="8"/>
      <c r="PBC5" s="8"/>
      <c r="PBD5" s="8"/>
      <c r="PBE5" s="8"/>
      <c r="PBF5" s="8"/>
      <c r="PBG5" s="8"/>
      <c r="PBH5" s="8"/>
      <c r="PBI5" s="8"/>
      <c r="PBJ5" s="8"/>
      <c r="PBK5" s="8"/>
      <c r="PBL5" s="8"/>
      <c r="PBM5" s="8"/>
      <c r="PBN5" s="8"/>
      <c r="PBO5" s="8"/>
      <c r="PBP5" s="8"/>
      <c r="PBQ5" s="8"/>
      <c r="PBR5" s="8"/>
      <c r="PBS5" s="8"/>
      <c r="PBT5" s="8"/>
      <c r="PBU5" s="8"/>
      <c r="PBV5" s="8"/>
      <c r="PBW5" s="8"/>
      <c r="PBX5" s="8"/>
      <c r="PBY5" s="8"/>
      <c r="PBZ5" s="8"/>
      <c r="PCA5" s="8"/>
      <c r="PCB5" s="8"/>
      <c r="PCC5" s="8"/>
      <c r="PCD5" s="8"/>
      <c r="PCE5" s="8"/>
      <c r="PCF5" s="8"/>
      <c r="PCG5" s="8"/>
      <c r="PCH5" s="8"/>
      <c r="PCI5" s="8"/>
      <c r="PCJ5" s="8"/>
      <c r="PCK5" s="8"/>
      <c r="PCL5" s="8"/>
      <c r="PCM5" s="8"/>
      <c r="PCN5" s="8"/>
      <c r="PCO5" s="8"/>
      <c r="PCP5" s="8"/>
      <c r="PCQ5" s="8"/>
      <c r="PCR5" s="8"/>
      <c r="PCS5" s="8"/>
      <c r="PCT5" s="8"/>
      <c r="PCU5" s="8"/>
      <c r="PCV5" s="8"/>
      <c r="PCW5" s="8"/>
      <c r="PCX5" s="8"/>
      <c r="PCY5" s="8"/>
      <c r="PCZ5" s="8"/>
      <c r="PDA5" s="8"/>
      <c r="PDB5" s="8"/>
      <c r="PDC5" s="8"/>
      <c r="PDD5" s="8"/>
      <c r="PDE5" s="8"/>
      <c r="PDF5" s="8"/>
      <c r="PDG5" s="8"/>
      <c r="PDH5" s="8"/>
      <c r="PDI5" s="8"/>
      <c r="PDJ5" s="8"/>
      <c r="PDK5" s="8"/>
      <c r="PDL5" s="8"/>
      <c r="PDM5" s="8"/>
      <c r="PDN5" s="8"/>
      <c r="PDO5" s="8"/>
      <c r="PDP5" s="8"/>
      <c r="PDQ5" s="8"/>
      <c r="PDR5" s="8"/>
      <c r="PDS5" s="8"/>
      <c r="PDT5" s="8"/>
      <c r="PDU5" s="8"/>
      <c r="PDV5" s="8"/>
      <c r="PDW5" s="8"/>
      <c r="PDX5" s="8"/>
      <c r="PDY5" s="8"/>
      <c r="PDZ5" s="8"/>
      <c r="PEA5" s="8"/>
      <c r="PEB5" s="8"/>
      <c r="PEC5" s="8"/>
      <c r="PED5" s="8"/>
      <c r="PEE5" s="8"/>
      <c r="PEF5" s="8"/>
      <c r="PEG5" s="8"/>
      <c r="PEH5" s="8"/>
      <c r="PEI5" s="8"/>
      <c r="PEJ5" s="8"/>
      <c r="PEK5" s="8"/>
      <c r="PEL5" s="8"/>
      <c r="PEM5" s="8"/>
      <c r="PEN5" s="8"/>
      <c r="PEO5" s="8"/>
      <c r="PEP5" s="8"/>
      <c r="PEQ5" s="8"/>
      <c r="PER5" s="8"/>
      <c r="PES5" s="8"/>
      <c r="PET5" s="8"/>
      <c r="PEU5" s="8"/>
      <c r="PEV5" s="8"/>
      <c r="PEW5" s="8"/>
      <c r="PEX5" s="8"/>
      <c r="PEY5" s="8"/>
      <c r="PEZ5" s="8"/>
      <c r="PFA5" s="8"/>
      <c r="PFB5" s="8"/>
      <c r="PFC5" s="8"/>
      <c r="PFD5" s="8"/>
      <c r="PFE5" s="8"/>
      <c r="PFF5" s="8"/>
      <c r="PFG5" s="8"/>
      <c r="PFH5" s="8"/>
      <c r="PFI5" s="8"/>
      <c r="PFJ5" s="8"/>
      <c r="PFK5" s="8"/>
      <c r="PFL5" s="8"/>
      <c r="PFM5" s="8"/>
      <c r="PFN5" s="8"/>
      <c r="PFO5" s="8"/>
      <c r="PFP5" s="8"/>
      <c r="PFQ5" s="8"/>
      <c r="PFR5" s="8"/>
      <c r="PFS5" s="8"/>
      <c r="PFT5" s="8"/>
      <c r="PFU5" s="8"/>
      <c r="PFV5" s="8"/>
      <c r="PFW5" s="8"/>
      <c r="PFX5" s="8"/>
      <c r="PFY5" s="8"/>
      <c r="PFZ5" s="8"/>
      <c r="PGA5" s="8"/>
      <c r="PGB5" s="8"/>
      <c r="PGC5" s="8"/>
      <c r="PGD5" s="8"/>
      <c r="PGE5" s="8"/>
      <c r="PGF5" s="8"/>
      <c r="PGG5" s="8"/>
      <c r="PGH5" s="8"/>
      <c r="PGI5" s="8"/>
      <c r="PGJ5" s="8"/>
      <c r="PGK5" s="8"/>
      <c r="PGL5" s="8"/>
      <c r="PGM5" s="8"/>
      <c r="PGN5" s="8"/>
      <c r="PGO5" s="8"/>
      <c r="PGP5" s="8"/>
      <c r="PGQ5" s="8"/>
      <c r="PGR5" s="8"/>
      <c r="PGS5" s="8"/>
      <c r="PGT5" s="8"/>
      <c r="PGU5" s="8"/>
      <c r="PGV5" s="8"/>
      <c r="PGW5" s="8"/>
      <c r="PGX5" s="8"/>
      <c r="PGY5" s="8"/>
      <c r="PGZ5" s="8"/>
      <c r="PHA5" s="8"/>
      <c r="PHB5" s="8"/>
      <c r="PHC5" s="8"/>
      <c r="PHD5" s="8"/>
      <c r="PHE5" s="8"/>
      <c r="PHF5" s="8"/>
      <c r="PHG5" s="8"/>
      <c r="PHH5" s="8"/>
      <c r="PHI5" s="8"/>
      <c r="PHJ5" s="8"/>
      <c r="PHK5" s="8"/>
      <c r="PHL5" s="8"/>
      <c r="PHM5" s="8"/>
      <c r="PHN5" s="8"/>
      <c r="PHO5" s="8"/>
      <c r="PHP5" s="8"/>
      <c r="PHQ5" s="8"/>
      <c r="PHR5" s="8"/>
      <c r="PHS5" s="8"/>
      <c r="PHT5" s="8"/>
      <c r="PHU5" s="8"/>
      <c r="PHV5" s="8"/>
      <c r="PHW5" s="8"/>
      <c r="PHX5" s="8"/>
      <c r="PHY5" s="8"/>
      <c r="PHZ5" s="8"/>
      <c r="PIA5" s="8"/>
      <c r="PIB5" s="8"/>
      <c r="PIC5" s="8"/>
      <c r="PID5" s="8"/>
      <c r="PIE5" s="8"/>
      <c r="PIF5" s="8"/>
      <c r="PIG5" s="8"/>
      <c r="PIH5" s="8"/>
      <c r="PII5" s="8"/>
      <c r="PIJ5" s="8"/>
      <c r="PIK5" s="8"/>
      <c r="PIL5" s="8"/>
      <c r="PIM5" s="8"/>
      <c r="PIN5" s="8"/>
      <c r="PIO5" s="8"/>
      <c r="PIP5" s="8"/>
      <c r="PIQ5" s="8"/>
      <c r="PIR5" s="8"/>
      <c r="PIS5" s="8"/>
      <c r="PIT5" s="8"/>
      <c r="PIU5" s="8"/>
      <c r="PIV5" s="8"/>
      <c r="PIW5" s="8"/>
      <c r="PIX5" s="8"/>
      <c r="PIY5" s="8"/>
      <c r="PIZ5" s="8"/>
      <c r="PJA5" s="8"/>
      <c r="PJB5" s="8"/>
      <c r="PJC5" s="8"/>
      <c r="PJD5" s="8"/>
      <c r="PJE5" s="8"/>
      <c r="PJF5" s="8"/>
      <c r="PJG5" s="8"/>
      <c r="PJH5" s="8"/>
      <c r="PJI5" s="8"/>
      <c r="PJJ5" s="8"/>
      <c r="PJK5" s="8"/>
      <c r="PJL5" s="8"/>
      <c r="PJM5" s="8"/>
      <c r="PJN5" s="8"/>
      <c r="PJO5" s="8"/>
      <c r="PJP5" s="8"/>
      <c r="PJQ5" s="8"/>
      <c r="PJR5" s="8"/>
      <c r="PJS5" s="8"/>
      <c r="PJT5" s="8"/>
      <c r="PJU5" s="8"/>
      <c r="PJV5" s="8"/>
      <c r="PJW5" s="8"/>
      <c r="PJX5" s="8"/>
      <c r="PJY5" s="8"/>
      <c r="PJZ5" s="8"/>
      <c r="PKA5" s="8"/>
      <c r="PKB5" s="8"/>
      <c r="PKC5" s="8"/>
      <c r="PKD5" s="8"/>
      <c r="PKE5" s="8"/>
      <c r="PKF5" s="8"/>
      <c r="PKG5" s="8"/>
      <c r="PKH5" s="8"/>
      <c r="PKI5" s="8"/>
      <c r="PKJ5" s="8"/>
      <c r="PKK5" s="8"/>
      <c r="PKL5" s="8"/>
      <c r="PKM5" s="8"/>
      <c r="PKN5" s="8"/>
      <c r="PKO5" s="8"/>
      <c r="PKP5" s="8"/>
      <c r="PKQ5" s="8"/>
      <c r="PKR5" s="8"/>
      <c r="PKS5" s="8"/>
      <c r="PKT5" s="8"/>
      <c r="PKU5" s="8"/>
      <c r="PKV5" s="8"/>
      <c r="PKW5" s="8"/>
      <c r="PKX5" s="8"/>
      <c r="PKY5" s="8"/>
      <c r="PKZ5" s="8"/>
      <c r="PLA5" s="8"/>
      <c r="PLB5" s="8"/>
      <c r="PLC5" s="8"/>
      <c r="PLD5" s="8"/>
      <c r="PLE5" s="8"/>
      <c r="PLF5" s="8"/>
      <c r="PLG5" s="8"/>
      <c r="PLH5" s="8"/>
      <c r="PLI5" s="8"/>
      <c r="PLJ5" s="8"/>
      <c r="PLK5" s="8"/>
      <c r="PLL5" s="8"/>
      <c r="PLM5" s="8"/>
      <c r="PLN5" s="8"/>
      <c r="PLO5" s="8"/>
      <c r="PLP5" s="8"/>
      <c r="PLQ5" s="8"/>
      <c r="PLR5" s="8"/>
      <c r="PLS5" s="8"/>
      <c r="PLT5" s="8"/>
      <c r="PLU5" s="8"/>
      <c r="PLV5" s="8"/>
      <c r="PLW5" s="8"/>
      <c r="PLX5" s="8"/>
      <c r="PLY5" s="8"/>
      <c r="PLZ5" s="8"/>
      <c r="PMA5" s="8"/>
      <c r="PMB5" s="8"/>
      <c r="PMC5" s="8"/>
      <c r="PMD5" s="8"/>
      <c r="PME5" s="8"/>
      <c r="PMF5" s="8"/>
      <c r="PMG5" s="8"/>
      <c r="PMH5" s="8"/>
      <c r="PMI5" s="8"/>
      <c r="PMJ5" s="8"/>
      <c r="PMK5" s="8"/>
      <c r="PML5" s="8"/>
      <c r="PMM5" s="8"/>
      <c r="PMN5" s="8"/>
      <c r="PMO5" s="8"/>
      <c r="PMP5" s="8"/>
      <c r="PMQ5" s="8"/>
      <c r="PMR5" s="8"/>
      <c r="PMS5" s="8"/>
      <c r="PMT5" s="8"/>
      <c r="PMU5" s="8"/>
      <c r="PMV5" s="8"/>
      <c r="PMW5" s="8"/>
      <c r="PMX5" s="8"/>
      <c r="PMY5" s="8"/>
      <c r="PMZ5" s="8"/>
      <c r="PNA5" s="8"/>
      <c r="PNB5" s="8"/>
      <c r="PNC5" s="8"/>
      <c r="PND5" s="8"/>
      <c r="PNE5" s="8"/>
      <c r="PNF5" s="8"/>
      <c r="PNG5" s="8"/>
      <c r="PNH5" s="8"/>
      <c r="PNI5" s="8"/>
      <c r="PNJ5" s="8"/>
      <c r="PNK5" s="8"/>
      <c r="PNL5" s="8"/>
      <c r="PNM5" s="8"/>
      <c r="PNN5" s="8"/>
      <c r="PNO5" s="8"/>
      <c r="PNP5" s="8"/>
      <c r="PNQ5" s="8"/>
      <c r="PNR5" s="8"/>
      <c r="PNS5" s="8"/>
      <c r="PNT5" s="8"/>
      <c r="PNU5" s="8"/>
      <c r="PNV5" s="8"/>
      <c r="PNW5" s="8"/>
      <c r="PNX5" s="8"/>
      <c r="PNY5" s="8"/>
      <c r="PNZ5" s="8"/>
      <c r="POA5" s="8"/>
      <c r="POB5" s="8"/>
      <c r="POC5" s="8"/>
      <c r="POD5" s="8"/>
      <c r="POE5" s="8"/>
      <c r="POF5" s="8"/>
      <c r="POG5" s="8"/>
      <c r="POH5" s="8"/>
      <c r="POI5" s="8"/>
      <c r="POJ5" s="8"/>
      <c r="POK5" s="8"/>
      <c r="POL5" s="8"/>
      <c r="POM5" s="8"/>
      <c r="PON5" s="8"/>
      <c r="POO5" s="8"/>
      <c r="POP5" s="8"/>
      <c r="POQ5" s="8"/>
      <c r="POR5" s="8"/>
      <c r="POS5" s="8"/>
      <c r="POT5" s="8"/>
      <c r="POU5" s="8"/>
      <c r="POV5" s="8"/>
      <c r="POW5" s="8"/>
      <c r="POX5" s="8"/>
      <c r="POY5" s="8"/>
      <c r="POZ5" s="8"/>
      <c r="PPA5" s="8"/>
      <c r="PPB5" s="8"/>
      <c r="PPC5" s="8"/>
      <c r="PPD5" s="8"/>
      <c r="PPE5" s="8"/>
      <c r="PPF5" s="8"/>
      <c r="PPG5" s="8"/>
      <c r="PPH5" s="8"/>
      <c r="PPI5" s="8"/>
      <c r="PPJ5" s="8"/>
      <c r="PPK5" s="8"/>
      <c r="PPL5" s="8"/>
      <c r="PPM5" s="8"/>
      <c r="PPN5" s="8"/>
      <c r="PPO5" s="8"/>
      <c r="PPP5" s="8"/>
      <c r="PPQ5" s="8"/>
      <c r="PPR5" s="8"/>
      <c r="PPS5" s="8"/>
      <c r="PPT5" s="8"/>
      <c r="PPU5" s="8"/>
      <c r="PPV5" s="8"/>
      <c r="PPW5" s="8"/>
      <c r="PPX5" s="8"/>
      <c r="PPY5" s="8"/>
      <c r="PPZ5" s="8"/>
      <c r="PQA5" s="8"/>
      <c r="PQB5" s="8"/>
      <c r="PQC5" s="8"/>
      <c r="PQD5" s="8"/>
      <c r="PQE5" s="8"/>
      <c r="PQF5" s="8"/>
      <c r="PQG5" s="8"/>
      <c r="PQH5" s="8"/>
      <c r="PQI5" s="8"/>
      <c r="PQJ5" s="8"/>
      <c r="PQK5" s="8"/>
      <c r="PQL5" s="8"/>
      <c r="PQM5" s="8"/>
      <c r="PQN5" s="8"/>
      <c r="PQO5" s="8"/>
      <c r="PQP5" s="8"/>
      <c r="PQQ5" s="8"/>
      <c r="PQR5" s="8"/>
      <c r="PQS5" s="8"/>
      <c r="PQT5" s="8"/>
      <c r="PQU5" s="8"/>
      <c r="PQV5" s="8"/>
      <c r="PQW5" s="8"/>
      <c r="PQX5" s="8"/>
      <c r="PQY5" s="8"/>
      <c r="PQZ5" s="8"/>
      <c r="PRA5" s="8"/>
      <c r="PRB5" s="8"/>
      <c r="PRC5" s="8"/>
      <c r="PRD5" s="8"/>
      <c r="PRE5" s="8"/>
      <c r="PRF5" s="8"/>
      <c r="PRG5" s="8"/>
      <c r="PRH5" s="8"/>
      <c r="PRI5" s="8"/>
      <c r="PRJ5" s="8"/>
      <c r="PRK5" s="8"/>
      <c r="PRL5" s="8"/>
      <c r="PRM5" s="8"/>
      <c r="PRN5" s="8"/>
      <c r="PRO5" s="8"/>
      <c r="PRP5" s="8"/>
      <c r="PRQ5" s="8"/>
      <c r="PRR5" s="8"/>
      <c r="PRS5" s="8"/>
      <c r="PRT5" s="8"/>
      <c r="PRU5" s="8"/>
      <c r="PRV5" s="8"/>
      <c r="PRW5" s="8"/>
      <c r="PRX5" s="8"/>
      <c r="PRY5" s="8"/>
      <c r="PRZ5" s="8"/>
      <c r="PSA5" s="8"/>
      <c r="PSB5" s="8"/>
      <c r="PSC5" s="8"/>
      <c r="PSD5" s="8"/>
      <c r="PSE5" s="8"/>
      <c r="PSF5" s="8"/>
      <c r="PSG5" s="8"/>
      <c r="PSH5" s="8"/>
      <c r="PSI5" s="8"/>
      <c r="PSJ5" s="8"/>
      <c r="PSK5" s="8"/>
      <c r="PSL5" s="8"/>
      <c r="PSM5" s="8"/>
      <c r="PSN5" s="8"/>
      <c r="PSO5" s="8"/>
      <c r="PSP5" s="8"/>
      <c r="PSQ5" s="8"/>
      <c r="PSR5" s="8"/>
      <c r="PSS5" s="8"/>
      <c r="PST5" s="8"/>
      <c r="PSU5" s="8"/>
      <c r="PSV5" s="8"/>
      <c r="PSW5" s="8"/>
      <c r="PSX5" s="8"/>
      <c r="PSY5" s="8"/>
      <c r="PSZ5" s="8"/>
      <c r="PTA5" s="8"/>
      <c r="PTB5" s="8"/>
      <c r="PTC5" s="8"/>
      <c r="PTD5" s="8"/>
      <c r="PTE5" s="8"/>
      <c r="PTF5" s="8"/>
      <c r="PTG5" s="8"/>
      <c r="PTH5" s="8"/>
      <c r="PTI5" s="8"/>
      <c r="PTJ5" s="8"/>
      <c r="PTK5" s="8"/>
      <c r="PTL5" s="8"/>
      <c r="PTM5" s="8"/>
      <c r="PTN5" s="8"/>
      <c r="PTO5" s="8"/>
      <c r="PTP5" s="8"/>
      <c r="PTQ5" s="8"/>
      <c r="PTR5" s="8"/>
      <c r="PTS5" s="8"/>
      <c r="PTT5" s="8"/>
      <c r="PTU5" s="8"/>
      <c r="PTV5" s="8"/>
      <c r="PTW5" s="8"/>
      <c r="PTX5" s="8"/>
      <c r="PTY5" s="8"/>
      <c r="PTZ5" s="8"/>
      <c r="PUA5" s="8"/>
      <c r="PUB5" s="8"/>
      <c r="PUC5" s="8"/>
      <c r="PUD5" s="8"/>
      <c r="PUE5" s="8"/>
      <c r="PUF5" s="8"/>
      <c r="PUG5" s="8"/>
      <c r="PUH5" s="8"/>
      <c r="PUI5" s="8"/>
      <c r="PUJ5" s="8"/>
      <c r="PUK5" s="8"/>
      <c r="PUL5" s="8"/>
      <c r="PUM5" s="8"/>
      <c r="PUN5" s="8"/>
      <c r="PUO5" s="8"/>
      <c r="PUP5" s="8"/>
      <c r="PUQ5" s="8"/>
      <c r="PUR5" s="8"/>
      <c r="PUS5" s="8"/>
      <c r="PUT5" s="8"/>
      <c r="PUU5" s="8"/>
      <c r="PUV5" s="8"/>
      <c r="PUW5" s="8"/>
      <c r="PUX5" s="8"/>
      <c r="PUY5" s="8"/>
      <c r="PUZ5" s="8"/>
      <c r="PVA5" s="8"/>
      <c r="PVB5" s="8"/>
      <c r="PVC5" s="8"/>
      <c r="PVD5" s="8"/>
      <c r="PVE5" s="8"/>
      <c r="PVF5" s="8"/>
      <c r="PVG5" s="8"/>
      <c r="PVH5" s="8"/>
      <c r="PVI5" s="8"/>
      <c r="PVJ5" s="8"/>
      <c r="PVK5" s="8"/>
      <c r="PVL5" s="8"/>
      <c r="PVM5" s="8"/>
      <c r="PVN5" s="8"/>
      <c r="PVO5" s="8"/>
      <c r="PVP5" s="8"/>
      <c r="PVQ5" s="8"/>
      <c r="PVR5" s="8"/>
      <c r="PVS5" s="8"/>
      <c r="PVT5" s="8"/>
      <c r="PVU5" s="8"/>
      <c r="PVV5" s="8"/>
      <c r="PVW5" s="8"/>
      <c r="PVX5" s="8"/>
      <c r="PVY5" s="8"/>
      <c r="PVZ5" s="8"/>
      <c r="PWA5" s="8"/>
      <c r="PWB5" s="8"/>
      <c r="PWC5" s="8"/>
      <c r="PWD5" s="8"/>
      <c r="PWE5" s="8"/>
      <c r="PWF5" s="8"/>
      <c r="PWG5" s="8"/>
      <c r="PWH5" s="8"/>
      <c r="PWI5" s="8"/>
      <c r="PWJ5" s="8"/>
      <c r="PWK5" s="8"/>
      <c r="PWL5" s="8"/>
      <c r="PWM5" s="8"/>
      <c r="PWN5" s="8"/>
      <c r="PWO5" s="8"/>
      <c r="PWP5" s="8"/>
      <c r="PWQ5" s="8"/>
      <c r="PWR5" s="8"/>
      <c r="PWS5" s="8"/>
      <c r="PWT5" s="8"/>
      <c r="PWU5" s="8"/>
      <c r="PWV5" s="8"/>
      <c r="PWW5" s="8"/>
      <c r="PWX5" s="8"/>
      <c r="PWY5" s="8"/>
      <c r="PWZ5" s="8"/>
      <c r="PXA5" s="8"/>
      <c r="PXB5" s="8"/>
      <c r="PXC5" s="8"/>
      <c r="PXD5" s="8"/>
      <c r="PXE5" s="8"/>
      <c r="PXF5" s="8"/>
      <c r="PXG5" s="8"/>
      <c r="PXH5" s="8"/>
      <c r="PXI5" s="8"/>
      <c r="PXJ5" s="8"/>
      <c r="PXK5" s="8"/>
      <c r="PXL5" s="8"/>
      <c r="PXM5" s="8"/>
      <c r="PXN5" s="8"/>
      <c r="PXO5" s="8"/>
      <c r="PXP5" s="8"/>
      <c r="PXQ5" s="8"/>
      <c r="PXR5" s="8"/>
      <c r="PXS5" s="8"/>
      <c r="PXT5" s="8"/>
      <c r="PXU5" s="8"/>
      <c r="PXV5" s="8"/>
      <c r="PXW5" s="8"/>
      <c r="PXX5" s="8"/>
      <c r="PXY5" s="8"/>
      <c r="PXZ5" s="8"/>
      <c r="PYA5" s="8"/>
      <c r="PYB5" s="8"/>
      <c r="PYC5" s="8"/>
      <c r="PYD5" s="8"/>
      <c r="PYE5" s="8"/>
      <c r="PYF5" s="8"/>
      <c r="PYG5" s="8"/>
      <c r="PYH5" s="8"/>
      <c r="PYI5" s="8"/>
      <c r="PYJ5" s="8"/>
      <c r="PYK5" s="8"/>
      <c r="PYL5" s="8"/>
      <c r="PYM5" s="8"/>
      <c r="PYN5" s="8"/>
      <c r="PYO5" s="8"/>
      <c r="PYP5" s="8"/>
      <c r="PYQ5" s="8"/>
      <c r="PYR5" s="8"/>
      <c r="PYS5" s="8"/>
      <c r="PYT5" s="8"/>
      <c r="PYU5" s="8"/>
      <c r="PYV5" s="8"/>
      <c r="PYW5" s="8"/>
      <c r="PYX5" s="8"/>
      <c r="PYY5" s="8"/>
      <c r="PYZ5" s="8"/>
      <c r="PZA5" s="8"/>
      <c r="PZB5" s="8"/>
      <c r="PZC5" s="8"/>
      <c r="PZD5" s="8"/>
      <c r="PZE5" s="8"/>
      <c r="PZF5" s="8"/>
      <c r="PZG5" s="8"/>
      <c r="PZH5" s="8"/>
      <c r="PZI5" s="8"/>
      <c r="PZJ5" s="8"/>
      <c r="PZK5" s="8"/>
      <c r="PZL5" s="8"/>
      <c r="PZM5" s="8"/>
      <c r="PZN5" s="8"/>
      <c r="PZO5" s="8"/>
      <c r="PZP5" s="8"/>
      <c r="PZQ5" s="8"/>
      <c r="PZR5" s="8"/>
      <c r="PZS5" s="8"/>
      <c r="PZT5" s="8"/>
      <c r="PZU5" s="8"/>
      <c r="PZV5" s="8"/>
      <c r="PZW5" s="8"/>
      <c r="PZX5" s="8"/>
      <c r="PZY5" s="8"/>
      <c r="PZZ5" s="8"/>
      <c r="QAA5" s="8"/>
      <c r="QAB5" s="8"/>
      <c r="QAC5" s="8"/>
      <c r="QAD5" s="8"/>
      <c r="QAE5" s="8"/>
      <c r="QAF5" s="8"/>
      <c r="QAG5" s="8"/>
      <c r="QAH5" s="8"/>
      <c r="QAI5" s="8"/>
      <c r="QAJ5" s="8"/>
      <c r="QAK5" s="8"/>
      <c r="QAL5" s="8"/>
      <c r="QAM5" s="8"/>
      <c r="QAN5" s="8"/>
      <c r="QAO5" s="8"/>
      <c r="QAP5" s="8"/>
      <c r="QAQ5" s="8"/>
      <c r="QAR5" s="8"/>
      <c r="QAS5" s="8"/>
      <c r="QAT5" s="8"/>
      <c r="QAU5" s="8"/>
      <c r="QAV5" s="8"/>
      <c r="QAW5" s="8"/>
      <c r="QAX5" s="8"/>
      <c r="QAY5" s="8"/>
      <c r="QAZ5" s="8"/>
      <c r="QBA5" s="8"/>
      <c r="QBB5" s="8"/>
      <c r="QBC5" s="8"/>
      <c r="QBD5" s="8"/>
      <c r="QBE5" s="8"/>
      <c r="QBF5" s="8"/>
      <c r="QBG5" s="8"/>
      <c r="QBH5" s="8"/>
      <c r="QBI5" s="8"/>
      <c r="QBJ5" s="8"/>
      <c r="QBK5" s="8"/>
      <c r="QBL5" s="8"/>
      <c r="QBM5" s="8"/>
      <c r="QBN5" s="8"/>
      <c r="QBO5" s="8"/>
      <c r="QBP5" s="8"/>
      <c r="QBQ5" s="8"/>
      <c r="QBR5" s="8"/>
      <c r="QBS5" s="8"/>
      <c r="QBT5" s="8"/>
      <c r="QBU5" s="8"/>
      <c r="QBV5" s="8"/>
      <c r="QBW5" s="8"/>
      <c r="QBX5" s="8"/>
      <c r="QBY5" s="8"/>
      <c r="QBZ5" s="8"/>
      <c r="QCA5" s="8"/>
      <c r="QCB5" s="8"/>
      <c r="QCC5" s="8"/>
      <c r="QCD5" s="8"/>
      <c r="QCE5" s="8"/>
      <c r="QCF5" s="8"/>
      <c r="QCG5" s="8"/>
      <c r="QCH5" s="8"/>
      <c r="QCI5" s="8"/>
      <c r="QCJ5" s="8"/>
      <c r="QCK5" s="8"/>
      <c r="QCL5" s="8"/>
      <c r="QCM5" s="8"/>
      <c r="QCN5" s="8"/>
      <c r="QCO5" s="8"/>
      <c r="QCP5" s="8"/>
      <c r="QCQ5" s="8"/>
      <c r="QCR5" s="8"/>
      <c r="QCS5" s="8"/>
      <c r="QCT5" s="8"/>
      <c r="QCU5" s="8"/>
      <c r="QCV5" s="8"/>
      <c r="QCW5" s="8"/>
      <c r="QCX5" s="8"/>
      <c r="QCY5" s="8"/>
      <c r="QCZ5" s="8"/>
      <c r="QDA5" s="8"/>
      <c r="QDB5" s="8"/>
      <c r="QDC5" s="8"/>
      <c r="QDD5" s="8"/>
      <c r="QDE5" s="8"/>
      <c r="QDF5" s="8"/>
      <c r="QDG5" s="8"/>
      <c r="QDH5" s="8"/>
      <c r="QDI5" s="8"/>
      <c r="QDJ5" s="8"/>
      <c r="QDK5" s="8"/>
      <c r="QDL5" s="8"/>
      <c r="QDM5" s="8"/>
      <c r="QDN5" s="8"/>
      <c r="QDO5" s="8"/>
      <c r="QDP5" s="8"/>
      <c r="QDQ5" s="8"/>
      <c r="QDR5" s="8"/>
      <c r="QDS5" s="8"/>
      <c r="QDT5" s="8"/>
      <c r="QDU5" s="8"/>
      <c r="QDV5" s="8"/>
      <c r="QDW5" s="8"/>
      <c r="QDX5" s="8"/>
      <c r="QDY5" s="8"/>
      <c r="QDZ5" s="8"/>
      <c r="QEA5" s="8"/>
      <c r="QEB5" s="8"/>
      <c r="QEC5" s="8"/>
      <c r="QED5" s="8"/>
      <c r="QEE5" s="8"/>
      <c r="QEF5" s="8"/>
      <c r="QEG5" s="8"/>
      <c r="QEH5" s="8"/>
      <c r="QEI5" s="8"/>
      <c r="QEJ5" s="8"/>
      <c r="QEK5" s="8"/>
      <c r="QEL5" s="8"/>
      <c r="QEM5" s="8"/>
      <c r="QEN5" s="8"/>
      <c r="QEO5" s="8"/>
      <c r="QEP5" s="8"/>
      <c r="QEQ5" s="8"/>
      <c r="QER5" s="8"/>
      <c r="QES5" s="8"/>
      <c r="QET5" s="8"/>
      <c r="QEU5" s="8"/>
      <c r="QEV5" s="8"/>
      <c r="QEW5" s="8"/>
      <c r="QEX5" s="8"/>
      <c r="QEY5" s="8"/>
      <c r="QEZ5" s="8"/>
      <c r="QFA5" s="8"/>
      <c r="QFB5" s="8"/>
      <c r="QFC5" s="8"/>
      <c r="QFD5" s="8"/>
      <c r="QFE5" s="8"/>
      <c r="QFF5" s="8"/>
      <c r="QFG5" s="8"/>
      <c r="QFH5" s="8"/>
      <c r="QFI5" s="8"/>
      <c r="QFJ5" s="8"/>
      <c r="QFK5" s="8"/>
      <c r="QFL5" s="8"/>
      <c r="QFM5" s="8"/>
      <c r="QFN5" s="8"/>
      <c r="QFO5" s="8"/>
      <c r="QFP5" s="8"/>
      <c r="QFQ5" s="8"/>
      <c r="QFR5" s="8"/>
      <c r="QFS5" s="8"/>
      <c r="QFT5" s="8"/>
      <c r="QFU5" s="8"/>
      <c r="QFV5" s="8"/>
      <c r="QFW5" s="8"/>
      <c r="QFX5" s="8"/>
      <c r="QFY5" s="8"/>
      <c r="QFZ5" s="8"/>
      <c r="QGA5" s="8"/>
      <c r="QGB5" s="8"/>
      <c r="QGC5" s="8"/>
      <c r="QGD5" s="8"/>
      <c r="QGE5" s="8"/>
      <c r="QGF5" s="8"/>
      <c r="QGG5" s="8"/>
      <c r="QGH5" s="8"/>
      <c r="QGI5" s="8"/>
      <c r="QGJ5" s="8"/>
      <c r="QGK5" s="8"/>
      <c r="QGL5" s="8"/>
      <c r="QGM5" s="8"/>
      <c r="QGN5" s="8"/>
      <c r="QGO5" s="8"/>
      <c r="QGP5" s="8"/>
      <c r="QGQ5" s="8"/>
      <c r="QGR5" s="8"/>
      <c r="QGS5" s="8"/>
      <c r="QGT5" s="8"/>
      <c r="QGU5" s="8"/>
      <c r="QGV5" s="8"/>
      <c r="QGW5" s="8"/>
      <c r="QGX5" s="8"/>
      <c r="QGY5" s="8"/>
      <c r="QGZ5" s="8"/>
      <c r="QHA5" s="8"/>
      <c r="QHB5" s="8"/>
      <c r="QHC5" s="8"/>
      <c r="QHD5" s="8"/>
      <c r="QHE5" s="8"/>
      <c r="QHF5" s="8"/>
      <c r="QHG5" s="8"/>
      <c r="QHH5" s="8"/>
      <c r="QHI5" s="8"/>
      <c r="QHJ5" s="8"/>
      <c r="QHK5" s="8"/>
      <c r="QHL5" s="8"/>
      <c r="QHM5" s="8"/>
      <c r="QHN5" s="8"/>
      <c r="QHO5" s="8"/>
      <c r="QHP5" s="8"/>
      <c r="QHQ5" s="8"/>
      <c r="QHR5" s="8"/>
      <c r="QHS5" s="8"/>
      <c r="QHT5" s="8"/>
      <c r="QHU5" s="8"/>
      <c r="QHV5" s="8"/>
      <c r="QHW5" s="8"/>
      <c r="QHX5" s="8"/>
      <c r="QHY5" s="8"/>
      <c r="QHZ5" s="8"/>
      <c r="QIA5" s="8"/>
      <c r="QIB5" s="8"/>
      <c r="QIC5" s="8"/>
      <c r="QID5" s="8"/>
      <c r="QIE5" s="8"/>
      <c r="QIF5" s="8"/>
      <c r="QIG5" s="8"/>
      <c r="QIH5" s="8"/>
      <c r="QII5" s="8"/>
      <c r="QIJ5" s="8"/>
      <c r="QIK5" s="8"/>
      <c r="QIL5" s="8"/>
      <c r="QIM5" s="8"/>
      <c r="QIN5" s="8"/>
      <c r="QIO5" s="8"/>
      <c r="QIP5" s="8"/>
      <c r="QIQ5" s="8"/>
      <c r="QIR5" s="8"/>
      <c r="QIS5" s="8"/>
      <c r="QIT5" s="8"/>
      <c r="QIU5" s="8"/>
      <c r="QIV5" s="8"/>
      <c r="QIW5" s="8"/>
      <c r="QIX5" s="8"/>
      <c r="QIY5" s="8"/>
      <c r="QIZ5" s="8"/>
      <c r="QJA5" s="8"/>
      <c r="QJB5" s="8"/>
      <c r="QJC5" s="8"/>
      <c r="QJD5" s="8"/>
      <c r="QJE5" s="8"/>
      <c r="QJF5" s="8"/>
      <c r="QJG5" s="8"/>
      <c r="QJH5" s="8"/>
      <c r="QJI5" s="8"/>
      <c r="QJJ5" s="8"/>
      <c r="QJK5" s="8"/>
      <c r="QJL5" s="8"/>
      <c r="QJM5" s="8"/>
      <c r="QJN5" s="8"/>
      <c r="QJO5" s="8"/>
      <c r="QJP5" s="8"/>
      <c r="QJQ5" s="8"/>
      <c r="QJR5" s="8"/>
      <c r="QJS5" s="8"/>
      <c r="QJT5" s="8"/>
      <c r="QJU5" s="8"/>
      <c r="QJV5" s="8"/>
      <c r="QJW5" s="8"/>
      <c r="QJX5" s="8"/>
      <c r="QJY5" s="8"/>
      <c r="QJZ5" s="8"/>
      <c r="QKA5" s="8"/>
      <c r="QKB5" s="8"/>
      <c r="QKC5" s="8"/>
      <c r="QKD5" s="8"/>
      <c r="QKE5" s="8"/>
      <c r="QKF5" s="8"/>
      <c r="QKG5" s="8"/>
      <c r="QKH5" s="8"/>
      <c r="QKI5" s="8"/>
      <c r="QKJ5" s="8"/>
      <c r="QKK5" s="8"/>
      <c r="QKL5" s="8"/>
      <c r="QKM5" s="8"/>
      <c r="QKN5" s="8"/>
      <c r="QKO5" s="8"/>
      <c r="QKP5" s="8"/>
      <c r="QKQ5" s="8"/>
      <c r="QKR5" s="8"/>
      <c r="QKS5" s="8"/>
      <c r="QKT5" s="8"/>
      <c r="QKU5" s="8"/>
      <c r="QKV5" s="8"/>
      <c r="QKW5" s="8"/>
      <c r="QKX5" s="8"/>
      <c r="QKY5" s="8"/>
      <c r="QKZ5" s="8"/>
      <c r="QLA5" s="8"/>
      <c r="QLB5" s="8"/>
      <c r="QLC5" s="8"/>
      <c r="QLD5" s="8"/>
      <c r="QLE5" s="8"/>
      <c r="QLF5" s="8"/>
      <c r="QLG5" s="8"/>
      <c r="QLH5" s="8"/>
      <c r="QLI5" s="8"/>
      <c r="QLJ5" s="8"/>
      <c r="QLK5" s="8"/>
      <c r="QLL5" s="8"/>
      <c r="QLM5" s="8"/>
      <c r="QLN5" s="8"/>
      <c r="QLO5" s="8"/>
      <c r="QLP5" s="8"/>
      <c r="QLQ5" s="8"/>
      <c r="QLR5" s="8"/>
      <c r="QLS5" s="8"/>
      <c r="QLT5" s="8"/>
      <c r="QLU5" s="8"/>
      <c r="QLV5" s="8"/>
      <c r="QLW5" s="8"/>
      <c r="QLX5" s="8"/>
      <c r="QLY5" s="8"/>
      <c r="QLZ5" s="8"/>
      <c r="QMA5" s="8"/>
      <c r="QMB5" s="8"/>
      <c r="QMC5" s="8"/>
      <c r="QMD5" s="8"/>
      <c r="QME5" s="8"/>
      <c r="QMF5" s="8"/>
      <c r="QMG5" s="8"/>
      <c r="QMH5" s="8"/>
      <c r="QMI5" s="8"/>
      <c r="QMJ5" s="8"/>
      <c r="QMK5" s="8"/>
      <c r="QML5" s="8"/>
      <c r="QMM5" s="8"/>
      <c r="QMN5" s="8"/>
      <c r="QMO5" s="8"/>
      <c r="QMP5" s="8"/>
      <c r="QMQ5" s="8"/>
      <c r="QMR5" s="8"/>
      <c r="QMS5" s="8"/>
      <c r="QMT5" s="8"/>
      <c r="QMU5" s="8"/>
      <c r="QMV5" s="8"/>
      <c r="QMW5" s="8"/>
      <c r="QMX5" s="8"/>
      <c r="QMY5" s="8"/>
      <c r="QMZ5" s="8"/>
      <c r="QNA5" s="8"/>
      <c r="QNB5" s="8"/>
      <c r="QNC5" s="8"/>
      <c r="QND5" s="8"/>
      <c r="QNE5" s="8"/>
      <c r="QNF5" s="8"/>
      <c r="QNG5" s="8"/>
      <c r="QNH5" s="8"/>
      <c r="QNI5" s="8"/>
      <c r="QNJ5" s="8"/>
      <c r="QNK5" s="8"/>
      <c r="QNL5" s="8"/>
      <c r="QNM5" s="8"/>
      <c r="QNN5" s="8"/>
      <c r="QNO5" s="8"/>
      <c r="QNP5" s="8"/>
      <c r="QNQ5" s="8"/>
      <c r="QNR5" s="8"/>
      <c r="QNS5" s="8"/>
      <c r="QNT5" s="8"/>
      <c r="QNU5" s="8"/>
      <c r="QNV5" s="8"/>
      <c r="QNW5" s="8"/>
      <c r="QNX5" s="8"/>
      <c r="QNY5" s="8"/>
      <c r="QNZ5" s="8"/>
      <c r="QOA5" s="8"/>
      <c r="QOB5" s="8"/>
      <c r="QOC5" s="8"/>
      <c r="QOD5" s="8"/>
      <c r="QOE5" s="8"/>
      <c r="QOF5" s="8"/>
      <c r="QOG5" s="8"/>
      <c r="QOH5" s="8"/>
      <c r="QOI5" s="8"/>
      <c r="QOJ5" s="8"/>
      <c r="QOK5" s="8"/>
      <c r="QOL5" s="8"/>
      <c r="QOM5" s="8"/>
      <c r="QON5" s="8"/>
      <c r="QOO5" s="8"/>
      <c r="QOP5" s="8"/>
      <c r="QOQ5" s="8"/>
      <c r="QOR5" s="8"/>
      <c r="QOS5" s="8"/>
      <c r="QOT5" s="8"/>
      <c r="QOU5" s="8"/>
      <c r="QOV5" s="8"/>
      <c r="QOW5" s="8"/>
      <c r="QOX5" s="8"/>
      <c r="QOY5" s="8"/>
      <c r="QOZ5" s="8"/>
      <c r="QPA5" s="8"/>
      <c r="QPB5" s="8"/>
      <c r="QPC5" s="8"/>
      <c r="QPD5" s="8"/>
      <c r="QPE5" s="8"/>
      <c r="QPF5" s="8"/>
      <c r="QPG5" s="8"/>
      <c r="QPH5" s="8"/>
      <c r="QPI5" s="8"/>
      <c r="QPJ5" s="8"/>
      <c r="QPK5" s="8"/>
      <c r="QPL5" s="8"/>
      <c r="QPM5" s="8"/>
      <c r="QPN5" s="8"/>
      <c r="QPO5" s="8"/>
      <c r="QPP5" s="8"/>
      <c r="QPQ5" s="8"/>
      <c r="QPR5" s="8"/>
      <c r="QPS5" s="8"/>
      <c r="QPT5" s="8"/>
      <c r="QPU5" s="8"/>
      <c r="QPV5" s="8"/>
      <c r="QPW5" s="8"/>
      <c r="QPX5" s="8"/>
      <c r="QPY5" s="8"/>
      <c r="QPZ5" s="8"/>
      <c r="QQA5" s="8"/>
      <c r="QQB5" s="8"/>
      <c r="QQC5" s="8"/>
      <c r="QQD5" s="8"/>
      <c r="QQE5" s="8"/>
      <c r="QQF5" s="8"/>
      <c r="QQG5" s="8"/>
      <c r="QQH5" s="8"/>
      <c r="QQI5" s="8"/>
      <c r="QQJ5" s="8"/>
      <c r="QQK5" s="8"/>
      <c r="QQL5" s="8"/>
      <c r="QQM5" s="8"/>
      <c r="QQN5" s="8"/>
      <c r="QQO5" s="8"/>
      <c r="QQP5" s="8"/>
      <c r="QQQ5" s="8"/>
      <c r="QQR5" s="8"/>
      <c r="QQS5" s="8"/>
      <c r="QQT5" s="8"/>
      <c r="QQU5" s="8"/>
      <c r="QQV5" s="8"/>
      <c r="QQW5" s="8"/>
      <c r="QQX5" s="8"/>
      <c r="QQY5" s="8"/>
      <c r="QQZ5" s="8"/>
      <c r="QRA5" s="8"/>
      <c r="QRB5" s="8"/>
      <c r="QRC5" s="8"/>
      <c r="QRD5" s="8"/>
      <c r="QRE5" s="8"/>
      <c r="QRF5" s="8"/>
      <c r="QRG5" s="8"/>
      <c r="QRH5" s="8"/>
      <c r="QRI5" s="8"/>
      <c r="QRJ5" s="8"/>
      <c r="QRK5" s="8"/>
      <c r="QRL5" s="8"/>
      <c r="QRM5" s="8"/>
      <c r="QRN5" s="8"/>
      <c r="QRO5" s="8"/>
      <c r="QRP5" s="8"/>
      <c r="QRQ5" s="8"/>
      <c r="QRR5" s="8"/>
      <c r="QRS5" s="8"/>
      <c r="QRT5" s="8"/>
      <c r="QRU5" s="8"/>
      <c r="QRV5" s="8"/>
      <c r="QRW5" s="8"/>
      <c r="QRX5" s="8"/>
      <c r="QRY5" s="8"/>
      <c r="QRZ5" s="8"/>
      <c r="QSA5" s="8"/>
      <c r="QSB5" s="8"/>
      <c r="QSC5" s="8"/>
      <c r="QSD5" s="8"/>
      <c r="QSE5" s="8"/>
      <c r="QSF5" s="8"/>
      <c r="QSG5" s="8"/>
      <c r="QSH5" s="8"/>
      <c r="QSI5" s="8"/>
      <c r="QSJ5" s="8"/>
      <c r="QSK5" s="8"/>
      <c r="QSL5" s="8"/>
      <c r="QSM5" s="8"/>
      <c r="QSN5" s="8"/>
      <c r="QSO5" s="8"/>
      <c r="QSP5" s="8"/>
      <c r="QSQ5" s="8"/>
      <c r="QSR5" s="8"/>
      <c r="QSS5" s="8"/>
      <c r="QST5" s="8"/>
      <c r="QSU5" s="8"/>
      <c r="QSV5" s="8"/>
      <c r="QSW5" s="8"/>
      <c r="QSX5" s="8"/>
      <c r="QSY5" s="8"/>
      <c r="QSZ5" s="8"/>
      <c r="QTA5" s="8"/>
      <c r="QTB5" s="8"/>
      <c r="QTC5" s="8"/>
      <c r="QTD5" s="8"/>
      <c r="QTE5" s="8"/>
      <c r="QTF5" s="8"/>
      <c r="QTG5" s="8"/>
      <c r="QTH5" s="8"/>
      <c r="QTI5" s="8"/>
      <c r="QTJ5" s="8"/>
      <c r="QTK5" s="8"/>
      <c r="QTL5" s="8"/>
      <c r="QTM5" s="8"/>
      <c r="QTN5" s="8"/>
      <c r="QTO5" s="8"/>
      <c r="QTP5" s="8"/>
      <c r="QTQ5" s="8"/>
      <c r="QTR5" s="8"/>
      <c r="QTS5" s="8"/>
      <c r="QTT5" s="8"/>
      <c r="QTU5" s="8"/>
      <c r="QTV5" s="8"/>
      <c r="QTW5" s="8"/>
      <c r="QTX5" s="8"/>
      <c r="QTY5" s="8"/>
      <c r="QTZ5" s="8"/>
      <c r="QUA5" s="8"/>
      <c r="QUB5" s="8"/>
      <c r="QUC5" s="8"/>
      <c r="QUD5" s="8"/>
      <c r="QUE5" s="8"/>
      <c r="QUF5" s="8"/>
      <c r="QUG5" s="8"/>
      <c r="QUH5" s="8"/>
      <c r="QUI5" s="8"/>
      <c r="QUJ5" s="8"/>
      <c r="QUK5" s="8"/>
      <c r="QUL5" s="8"/>
      <c r="QUM5" s="8"/>
      <c r="QUN5" s="8"/>
      <c r="QUO5" s="8"/>
      <c r="QUP5" s="8"/>
      <c r="QUQ5" s="8"/>
      <c r="QUR5" s="8"/>
      <c r="QUS5" s="8"/>
      <c r="QUT5" s="8"/>
      <c r="QUU5" s="8"/>
      <c r="QUV5" s="8"/>
      <c r="QUW5" s="8"/>
      <c r="QUX5" s="8"/>
      <c r="QUY5" s="8"/>
      <c r="QUZ5" s="8"/>
      <c r="QVA5" s="8"/>
      <c r="QVB5" s="8"/>
      <c r="QVC5" s="8"/>
      <c r="QVD5" s="8"/>
      <c r="QVE5" s="8"/>
      <c r="QVF5" s="8"/>
      <c r="QVG5" s="8"/>
      <c r="QVH5" s="8"/>
      <c r="QVI5" s="8"/>
      <c r="QVJ5" s="8"/>
      <c r="QVK5" s="8"/>
      <c r="QVL5" s="8"/>
      <c r="QVM5" s="8"/>
      <c r="QVN5" s="8"/>
      <c r="QVO5" s="8"/>
      <c r="QVP5" s="8"/>
      <c r="QVQ5" s="8"/>
      <c r="QVR5" s="8"/>
      <c r="QVS5" s="8"/>
      <c r="QVT5" s="8"/>
      <c r="QVU5" s="8"/>
      <c r="QVV5" s="8"/>
      <c r="QVW5" s="8"/>
      <c r="QVX5" s="8"/>
      <c r="QVY5" s="8"/>
      <c r="QVZ5" s="8"/>
      <c r="QWA5" s="8"/>
      <c r="QWB5" s="8"/>
      <c r="QWC5" s="8"/>
      <c r="QWD5" s="8"/>
      <c r="QWE5" s="8"/>
      <c r="QWF5" s="8"/>
      <c r="QWG5" s="8"/>
      <c r="QWH5" s="8"/>
      <c r="QWI5" s="8"/>
      <c r="QWJ5" s="8"/>
      <c r="QWK5" s="8"/>
      <c r="QWL5" s="8"/>
      <c r="QWM5" s="8"/>
      <c r="QWN5" s="8"/>
      <c r="QWO5" s="8"/>
      <c r="QWP5" s="8"/>
      <c r="QWQ5" s="8"/>
      <c r="QWR5" s="8"/>
      <c r="QWS5" s="8"/>
      <c r="QWT5" s="8"/>
      <c r="QWU5" s="8"/>
      <c r="QWV5" s="8"/>
      <c r="QWW5" s="8"/>
      <c r="QWX5" s="8"/>
      <c r="QWY5" s="8"/>
      <c r="QWZ5" s="8"/>
      <c r="QXA5" s="8"/>
      <c r="QXB5" s="8"/>
      <c r="QXC5" s="8"/>
      <c r="QXD5" s="8"/>
      <c r="QXE5" s="8"/>
      <c r="QXF5" s="8"/>
      <c r="QXG5" s="8"/>
      <c r="QXH5" s="8"/>
      <c r="QXI5" s="8"/>
      <c r="QXJ5" s="8"/>
      <c r="QXK5" s="8"/>
      <c r="QXL5" s="8"/>
      <c r="QXM5" s="8"/>
      <c r="QXN5" s="8"/>
      <c r="QXO5" s="8"/>
      <c r="QXP5" s="8"/>
      <c r="QXQ5" s="8"/>
      <c r="QXR5" s="8"/>
      <c r="QXS5" s="8"/>
      <c r="QXT5" s="8"/>
      <c r="QXU5" s="8"/>
      <c r="QXV5" s="8"/>
      <c r="QXW5" s="8"/>
      <c r="QXX5" s="8"/>
      <c r="QXY5" s="8"/>
      <c r="QXZ5" s="8"/>
      <c r="QYA5" s="8"/>
      <c r="QYB5" s="8"/>
      <c r="QYC5" s="8"/>
      <c r="QYD5" s="8"/>
      <c r="QYE5" s="8"/>
      <c r="QYF5" s="8"/>
      <c r="QYG5" s="8"/>
      <c r="QYH5" s="8"/>
      <c r="QYI5" s="8"/>
      <c r="QYJ5" s="8"/>
      <c r="QYK5" s="8"/>
      <c r="QYL5" s="8"/>
      <c r="QYM5" s="8"/>
      <c r="QYN5" s="8"/>
      <c r="QYO5" s="8"/>
      <c r="QYP5" s="8"/>
      <c r="QYQ5" s="8"/>
      <c r="QYR5" s="8"/>
      <c r="QYS5" s="8"/>
      <c r="QYT5" s="8"/>
      <c r="QYU5" s="8"/>
      <c r="QYV5" s="8"/>
      <c r="QYW5" s="8"/>
      <c r="QYX5" s="8"/>
      <c r="QYY5" s="8"/>
      <c r="QYZ5" s="8"/>
      <c r="QZA5" s="8"/>
      <c r="QZB5" s="8"/>
      <c r="QZC5" s="8"/>
      <c r="QZD5" s="8"/>
      <c r="QZE5" s="8"/>
      <c r="QZF5" s="8"/>
      <c r="QZG5" s="8"/>
      <c r="QZH5" s="8"/>
      <c r="QZI5" s="8"/>
      <c r="QZJ5" s="8"/>
      <c r="QZK5" s="8"/>
      <c r="QZL5" s="8"/>
      <c r="QZM5" s="8"/>
      <c r="QZN5" s="8"/>
      <c r="QZO5" s="8"/>
      <c r="QZP5" s="8"/>
      <c r="QZQ5" s="8"/>
      <c r="QZR5" s="8"/>
      <c r="QZS5" s="8"/>
      <c r="QZT5" s="8"/>
      <c r="QZU5" s="8"/>
      <c r="QZV5" s="8"/>
      <c r="QZW5" s="8"/>
      <c r="QZX5" s="8"/>
      <c r="QZY5" s="8"/>
      <c r="QZZ5" s="8"/>
      <c r="RAA5" s="8"/>
      <c r="RAB5" s="8"/>
      <c r="RAC5" s="8"/>
      <c r="RAD5" s="8"/>
      <c r="RAE5" s="8"/>
      <c r="RAF5" s="8"/>
      <c r="RAG5" s="8"/>
      <c r="RAH5" s="8"/>
      <c r="RAI5" s="8"/>
      <c r="RAJ5" s="8"/>
      <c r="RAK5" s="8"/>
      <c r="RAL5" s="8"/>
      <c r="RAM5" s="8"/>
      <c r="RAN5" s="8"/>
      <c r="RAO5" s="8"/>
      <c r="RAP5" s="8"/>
      <c r="RAQ5" s="8"/>
      <c r="RAR5" s="8"/>
      <c r="RAS5" s="8"/>
      <c r="RAT5" s="8"/>
      <c r="RAU5" s="8"/>
      <c r="RAV5" s="8"/>
      <c r="RAW5" s="8"/>
      <c r="RAX5" s="8"/>
      <c r="RAY5" s="8"/>
      <c r="RAZ5" s="8"/>
      <c r="RBA5" s="8"/>
      <c r="RBB5" s="8"/>
      <c r="RBC5" s="8"/>
      <c r="RBD5" s="8"/>
      <c r="RBE5" s="8"/>
      <c r="RBF5" s="8"/>
      <c r="RBG5" s="8"/>
      <c r="RBH5" s="8"/>
      <c r="RBI5" s="8"/>
      <c r="RBJ5" s="8"/>
      <c r="RBK5" s="8"/>
      <c r="RBL5" s="8"/>
      <c r="RBM5" s="8"/>
      <c r="RBN5" s="8"/>
      <c r="RBO5" s="8"/>
      <c r="RBP5" s="8"/>
      <c r="RBQ5" s="8"/>
      <c r="RBR5" s="8"/>
      <c r="RBS5" s="8"/>
      <c r="RBT5" s="8"/>
      <c r="RBU5" s="8"/>
      <c r="RBV5" s="8"/>
      <c r="RBW5" s="8"/>
      <c r="RBX5" s="8"/>
      <c r="RBY5" s="8"/>
      <c r="RBZ5" s="8"/>
      <c r="RCA5" s="8"/>
      <c r="RCB5" s="8"/>
      <c r="RCC5" s="8"/>
      <c r="RCD5" s="8"/>
      <c r="RCE5" s="8"/>
      <c r="RCF5" s="8"/>
      <c r="RCG5" s="8"/>
      <c r="RCH5" s="8"/>
      <c r="RCI5" s="8"/>
      <c r="RCJ5" s="8"/>
      <c r="RCK5" s="8"/>
      <c r="RCL5" s="8"/>
      <c r="RCM5" s="8"/>
      <c r="RCN5" s="8"/>
      <c r="RCO5" s="8"/>
      <c r="RCP5" s="8"/>
      <c r="RCQ5" s="8"/>
      <c r="RCR5" s="8"/>
      <c r="RCS5" s="8"/>
      <c r="RCT5" s="8"/>
      <c r="RCU5" s="8"/>
      <c r="RCV5" s="8"/>
      <c r="RCW5" s="8"/>
      <c r="RCX5" s="8"/>
      <c r="RCY5" s="8"/>
      <c r="RCZ5" s="8"/>
      <c r="RDA5" s="8"/>
      <c r="RDB5" s="8"/>
      <c r="RDC5" s="8"/>
      <c r="RDD5" s="8"/>
      <c r="RDE5" s="8"/>
      <c r="RDF5" s="8"/>
      <c r="RDG5" s="8"/>
      <c r="RDH5" s="8"/>
      <c r="RDI5" s="8"/>
      <c r="RDJ5" s="8"/>
      <c r="RDK5" s="8"/>
      <c r="RDL5" s="8"/>
      <c r="RDM5" s="8"/>
      <c r="RDN5" s="8"/>
      <c r="RDO5" s="8"/>
      <c r="RDP5" s="8"/>
      <c r="RDQ5" s="8"/>
      <c r="RDR5" s="8"/>
      <c r="RDS5" s="8"/>
      <c r="RDT5" s="8"/>
      <c r="RDU5" s="8"/>
      <c r="RDV5" s="8"/>
      <c r="RDW5" s="8"/>
      <c r="RDX5" s="8"/>
      <c r="RDY5" s="8"/>
      <c r="RDZ5" s="8"/>
      <c r="REA5" s="8"/>
      <c r="REB5" s="8"/>
      <c r="REC5" s="8"/>
      <c r="RED5" s="8"/>
      <c r="REE5" s="8"/>
      <c r="REF5" s="8"/>
      <c r="REG5" s="8"/>
      <c r="REH5" s="8"/>
      <c r="REI5" s="8"/>
      <c r="REJ5" s="8"/>
      <c r="REK5" s="8"/>
      <c r="REL5" s="8"/>
      <c r="REM5" s="8"/>
      <c r="REN5" s="8"/>
      <c r="REO5" s="8"/>
      <c r="REP5" s="8"/>
      <c r="REQ5" s="8"/>
      <c r="RER5" s="8"/>
      <c r="RES5" s="8"/>
      <c r="RET5" s="8"/>
      <c r="REU5" s="8"/>
      <c r="REV5" s="8"/>
      <c r="REW5" s="8"/>
      <c r="REX5" s="8"/>
      <c r="REY5" s="8"/>
      <c r="REZ5" s="8"/>
      <c r="RFA5" s="8"/>
      <c r="RFB5" s="8"/>
      <c r="RFC5" s="8"/>
      <c r="RFD5" s="8"/>
      <c r="RFE5" s="8"/>
      <c r="RFF5" s="8"/>
      <c r="RFG5" s="8"/>
      <c r="RFH5" s="8"/>
      <c r="RFI5" s="8"/>
      <c r="RFJ5" s="8"/>
      <c r="RFK5" s="8"/>
      <c r="RFL5" s="8"/>
      <c r="RFM5" s="8"/>
      <c r="RFN5" s="8"/>
      <c r="RFO5" s="8"/>
      <c r="RFP5" s="8"/>
      <c r="RFQ5" s="8"/>
      <c r="RFR5" s="8"/>
      <c r="RFS5" s="8"/>
      <c r="RFT5" s="8"/>
      <c r="RFU5" s="8"/>
      <c r="RFV5" s="8"/>
      <c r="RFW5" s="8"/>
      <c r="RFX5" s="8"/>
      <c r="RFY5" s="8"/>
      <c r="RFZ5" s="8"/>
      <c r="RGA5" s="8"/>
      <c r="RGB5" s="8"/>
      <c r="RGC5" s="8"/>
      <c r="RGD5" s="8"/>
      <c r="RGE5" s="8"/>
      <c r="RGF5" s="8"/>
      <c r="RGG5" s="8"/>
      <c r="RGH5" s="8"/>
      <c r="RGI5" s="8"/>
      <c r="RGJ5" s="8"/>
      <c r="RGK5" s="8"/>
      <c r="RGL5" s="8"/>
      <c r="RGM5" s="8"/>
      <c r="RGN5" s="8"/>
      <c r="RGO5" s="8"/>
      <c r="RGP5" s="8"/>
      <c r="RGQ5" s="8"/>
      <c r="RGR5" s="8"/>
      <c r="RGS5" s="8"/>
      <c r="RGT5" s="8"/>
      <c r="RGU5" s="8"/>
      <c r="RGV5" s="8"/>
      <c r="RGW5" s="8"/>
      <c r="RGX5" s="8"/>
      <c r="RGY5" s="8"/>
      <c r="RGZ5" s="8"/>
      <c r="RHA5" s="8"/>
      <c r="RHB5" s="8"/>
      <c r="RHC5" s="8"/>
      <c r="RHD5" s="8"/>
      <c r="RHE5" s="8"/>
      <c r="RHF5" s="8"/>
      <c r="RHG5" s="8"/>
      <c r="RHH5" s="8"/>
      <c r="RHI5" s="8"/>
      <c r="RHJ5" s="8"/>
      <c r="RHK5" s="8"/>
      <c r="RHL5" s="8"/>
      <c r="RHM5" s="8"/>
      <c r="RHN5" s="8"/>
      <c r="RHO5" s="8"/>
      <c r="RHP5" s="8"/>
      <c r="RHQ5" s="8"/>
      <c r="RHR5" s="8"/>
      <c r="RHS5" s="8"/>
      <c r="RHT5" s="8"/>
      <c r="RHU5" s="8"/>
      <c r="RHV5" s="8"/>
      <c r="RHW5" s="8"/>
      <c r="RHX5" s="8"/>
      <c r="RHY5" s="8"/>
      <c r="RHZ5" s="8"/>
      <c r="RIA5" s="8"/>
      <c r="RIB5" s="8"/>
      <c r="RIC5" s="8"/>
      <c r="RID5" s="8"/>
      <c r="RIE5" s="8"/>
      <c r="RIF5" s="8"/>
      <c r="RIG5" s="8"/>
      <c r="RIH5" s="8"/>
      <c r="RII5" s="8"/>
      <c r="RIJ5" s="8"/>
      <c r="RIK5" s="8"/>
      <c r="RIL5" s="8"/>
      <c r="RIM5" s="8"/>
      <c r="RIN5" s="8"/>
      <c r="RIO5" s="8"/>
      <c r="RIP5" s="8"/>
      <c r="RIQ5" s="8"/>
      <c r="RIR5" s="8"/>
      <c r="RIS5" s="8"/>
      <c r="RIT5" s="8"/>
      <c r="RIU5" s="8"/>
      <c r="RIV5" s="8"/>
      <c r="RIW5" s="8"/>
      <c r="RIX5" s="8"/>
      <c r="RIY5" s="8"/>
      <c r="RIZ5" s="8"/>
      <c r="RJA5" s="8"/>
      <c r="RJB5" s="8"/>
      <c r="RJC5" s="8"/>
      <c r="RJD5" s="8"/>
      <c r="RJE5" s="8"/>
      <c r="RJF5" s="8"/>
      <c r="RJG5" s="8"/>
      <c r="RJH5" s="8"/>
      <c r="RJI5" s="8"/>
      <c r="RJJ5" s="8"/>
      <c r="RJK5" s="8"/>
      <c r="RJL5" s="8"/>
      <c r="RJM5" s="8"/>
      <c r="RJN5" s="8"/>
      <c r="RJO5" s="8"/>
      <c r="RJP5" s="8"/>
      <c r="RJQ5" s="8"/>
      <c r="RJR5" s="8"/>
      <c r="RJS5" s="8"/>
      <c r="RJT5" s="8"/>
      <c r="RJU5" s="8"/>
      <c r="RJV5" s="8"/>
      <c r="RJW5" s="8"/>
      <c r="RJX5" s="8"/>
      <c r="RJY5" s="8"/>
      <c r="RJZ5" s="8"/>
      <c r="RKA5" s="8"/>
      <c r="RKB5" s="8"/>
      <c r="RKC5" s="8"/>
      <c r="RKD5" s="8"/>
      <c r="RKE5" s="8"/>
      <c r="RKF5" s="8"/>
      <c r="RKG5" s="8"/>
      <c r="RKH5" s="8"/>
      <c r="RKI5" s="8"/>
      <c r="RKJ5" s="8"/>
      <c r="RKK5" s="8"/>
      <c r="RKL5" s="8"/>
      <c r="RKM5" s="8"/>
      <c r="RKN5" s="8"/>
      <c r="RKO5" s="8"/>
      <c r="RKP5" s="8"/>
      <c r="RKQ5" s="8"/>
      <c r="RKR5" s="8"/>
      <c r="RKS5" s="8"/>
      <c r="RKT5" s="8"/>
      <c r="RKU5" s="8"/>
      <c r="RKV5" s="8"/>
      <c r="RKW5" s="8"/>
      <c r="RKX5" s="8"/>
      <c r="RKY5" s="8"/>
      <c r="RKZ5" s="8"/>
      <c r="RLA5" s="8"/>
      <c r="RLB5" s="8"/>
      <c r="RLC5" s="8"/>
      <c r="RLD5" s="8"/>
      <c r="RLE5" s="8"/>
      <c r="RLF5" s="8"/>
      <c r="RLG5" s="8"/>
      <c r="RLH5" s="8"/>
      <c r="RLI5" s="8"/>
      <c r="RLJ5" s="8"/>
      <c r="RLK5" s="8"/>
      <c r="RLL5" s="8"/>
      <c r="RLM5" s="8"/>
      <c r="RLN5" s="8"/>
      <c r="RLO5" s="8"/>
      <c r="RLP5" s="8"/>
      <c r="RLQ5" s="8"/>
      <c r="RLR5" s="8"/>
      <c r="RLS5" s="8"/>
      <c r="RLT5" s="8"/>
      <c r="RLU5" s="8"/>
      <c r="RLV5" s="8"/>
      <c r="RLW5" s="8"/>
      <c r="RLX5" s="8"/>
      <c r="RLY5" s="8"/>
      <c r="RLZ5" s="8"/>
      <c r="RMA5" s="8"/>
      <c r="RMB5" s="8"/>
      <c r="RMC5" s="8"/>
      <c r="RMD5" s="8"/>
      <c r="RME5" s="8"/>
      <c r="RMF5" s="8"/>
      <c r="RMG5" s="8"/>
      <c r="RMH5" s="8"/>
      <c r="RMI5" s="8"/>
      <c r="RMJ5" s="8"/>
      <c r="RMK5" s="8"/>
      <c r="RML5" s="8"/>
      <c r="RMM5" s="8"/>
      <c r="RMN5" s="8"/>
      <c r="RMO5" s="8"/>
      <c r="RMP5" s="8"/>
      <c r="RMQ5" s="8"/>
      <c r="RMR5" s="8"/>
      <c r="RMS5" s="8"/>
      <c r="RMT5" s="8"/>
      <c r="RMU5" s="8"/>
      <c r="RMV5" s="8"/>
      <c r="RMW5" s="8"/>
      <c r="RMX5" s="8"/>
      <c r="RMY5" s="8"/>
      <c r="RMZ5" s="8"/>
      <c r="RNA5" s="8"/>
      <c r="RNB5" s="8"/>
      <c r="RNC5" s="8"/>
      <c r="RND5" s="8"/>
      <c r="RNE5" s="8"/>
      <c r="RNF5" s="8"/>
      <c r="RNG5" s="8"/>
      <c r="RNH5" s="8"/>
      <c r="RNI5" s="8"/>
      <c r="RNJ5" s="8"/>
      <c r="RNK5" s="8"/>
      <c r="RNL5" s="8"/>
      <c r="RNM5" s="8"/>
      <c r="RNN5" s="8"/>
      <c r="RNO5" s="8"/>
      <c r="RNP5" s="8"/>
      <c r="RNQ5" s="8"/>
      <c r="RNR5" s="8"/>
      <c r="RNS5" s="8"/>
      <c r="RNT5" s="8"/>
      <c r="RNU5" s="8"/>
      <c r="RNV5" s="8"/>
      <c r="RNW5" s="8"/>
      <c r="RNX5" s="8"/>
      <c r="RNY5" s="8"/>
      <c r="RNZ5" s="8"/>
      <c r="ROA5" s="8"/>
      <c r="ROB5" s="8"/>
      <c r="ROC5" s="8"/>
      <c r="ROD5" s="8"/>
      <c r="ROE5" s="8"/>
      <c r="ROF5" s="8"/>
      <c r="ROG5" s="8"/>
      <c r="ROH5" s="8"/>
      <c r="ROI5" s="8"/>
      <c r="ROJ5" s="8"/>
      <c r="ROK5" s="8"/>
      <c r="ROL5" s="8"/>
      <c r="ROM5" s="8"/>
      <c r="RON5" s="8"/>
      <c r="ROO5" s="8"/>
      <c r="ROP5" s="8"/>
      <c r="ROQ5" s="8"/>
      <c r="ROR5" s="8"/>
      <c r="ROS5" s="8"/>
      <c r="ROT5" s="8"/>
      <c r="ROU5" s="8"/>
      <c r="ROV5" s="8"/>
      <c r="ROW5" s="8"/>
      <c r="ROX5" s="8"/>
      <c r="ROY5" s="8"/>
      <c r="ROZ5" s="8"/>
      <c r="RPA5" s="8"/>
      <c r="RPB5" s="8"/>
      <c r="RPC5" s="8"/>
      <c r="RPD5" s="8"/>
      <c r="RPE5" s="8"/>
      <c r="RPF5" s="8"/>
      <c r="RPG5" s="8"/>
      <c r="RPH5" s="8"/>
      <c r="RPI5" s="8"/>
      <c r="RPJ5" s="8"/>
      <c r="RPK5" s="8"/>
      <c r="RPL5" s="8"/>
      <c r="RPM5" s="8"/>
      <c r="RPN5" s="8"/>
      <c r="RPO5" s="8"/>
      <c r="RPP5" s="8"/>
      <c r="RPQ5" s="8"/>
      <c r="RPR5" s="8"/>
      <c r="RPS5" s="8"/>
      <c r="RPT5" s="8"/>
      <c r="RPU5" s="8"/>
      <c r="RPV5" s="8"/>
      <c r="RPW5" s="8"/>
      <c r="RPX5" s="8"/>
      <c r="RPY5" s="8"/>
      <c r="RPZ5" s="8"/>
      <c r="RQA5" s="8"/>
      <c r="RQB5" s="8"/>
      <c r="RQC5" s="8"/>
      <c r="RQD5" s="8"/>
      <c r="RQE5" s="8"/>
      <c r="RQF5" s="8"/>
      <c r="RQG5" s="8"/>
      <c r="RQH5" s="8"/>
      <c r="RQI5" s="8"/>
      <c r="RQJ5" s="8"/>
      <c r="RQK5" s="8"/>
      <c r="RQL5" s="8"/>
      <c r="RQM5" s="8"/>
      <c r="RQN5" s="8"/>
      <c r="RQO5" s="8"/>
      <c r="RQP5" s="8"/>
      <c r="RQQ5" s="8"/>
      <c r="RQR5" s="8"/>
      <c r="RQS5" s="8"/>
      <c r="RQT5" s="8"/>
      <c r="RQU5" s="8"/>
      <c r="RQV5" s="8"/>
      <c r="RQW5" s="8"/>
      <c r="RQX5" s="8"/>
      <c r="RQY5" s="8"/>
      <c r="RQZ5" s="8"/>
      <c r="RRA5" s="8"/>
      <c r="RRB5" s="8"/>
      <c r="RRC5" s="8"/>
      <c r="RRD5" s="8"/>
      <c r="RRE5" s="8"/>
      <c r="RRF5" s="8"/>
      <c r="RRG5" s="8"/>
      <c r="RRH5" s="8"/>
      <c r="RRI5" s="8"/>
      <c r="RRJ5" s="8"/>
      <c r="RRK5" s="8"/>
      <c r="RRL5" s="8"/>
      <c r="RRM5" s="8"/>
      <c r="RRN5" s="8"/>
      <c r="RRO5" s="8"/>
      <c r="RRP5" s="8"/>
      <c r="RRQ5" s="8"/>
      <c r="RRR5" s="8"/>
      <c r="RRS5" s="8"/>
      <c r="RRT5" s="8"/>
      <c r="RRU5" s="8"/>
      <c r="RRV5" s="8"/>
      <c r="RRW5" s="8"/>
      <c r="RRX5" s="8"/>
      <c r="RRY5" s="8"/>
      <c r="RRZ5" s="8"/>
      <c r="RSA5" s="8"/>
      <c r="RSB5" s="8"/>
      <c r="RSC5" s="8"/>
      <c r="RSD5" s="8"/>
      <c r="RSE5" s="8"/>
      <c r="RSF5" s="8"/>
      <c r="RSG5" s="8"/>
      <c r="RSH5" s="8"/>
      <c r="RSI5" s="8"/>
      <c r="RSJ5" s="8"/>
      <c r="RSK5" s="8"/>
      <c r="RSL5" s="8"/>
      <c r="RSM5" s="8"/>
      <c r="RSN5" s="8"/>
      <c r="RSO5" s="8"/>
      <c r="RSP5" s="8"/>
      <c r="RSQ5" s="8"/>
      <c r="RSR5" s="8"/>
      <c r="RSS5" s="8"/>
      <c r="RST5" s="8"/>
      <c r="RSU5" s="8"/>
      <c r="RSV5" s="8"/>
      <c r="RSW5" s="8"/>
      <c r="RSX5" s="8"/>
      <c r="RSY5" s="8"/>
      <c r="RSZ5" s="8"/>
      <c r="RTA5" s="8"/>
      <c r="RTB5" s="8"/>
      <c r="RTC5" s="8"/>
      <c r="RTD5" s="8"/>
      <c r="RTE5" s="8"/>
      <c r="RTF5" s="8"/>
      <c r="RTG5" s="8"/>
      <c r="RTH5" s="8"/>
      <c r="RTI5" s="8"/>
      <c r="RTJ5" s="8"/>
      <c r="RTK5" s="8"/>
      <c r="RTL5" s="8"/>
      <c r="RTM5" s="8"/>
      <c r="RTN5" s="8"/>
      <c r="RTO5" s="8"/>
      <c r="RTP5" s="8"/>
      <c r="RTQ5" s="8"/>
      <c r="RTR5" s="8"/>
      <c r="RTS5" s="8"/>
      <c r="RTT5" s="8"/>
      <c r="RTU5" s="8"/>
      <c r="RTV5" s="8"/>
      <c r="RTW5" s="8"/>
      <c r="RTX5" s="8"/>
      <c r="RTY5" s="8"/>
      <c r="RTZ5" s="8"/>
      <c r="RUA5" s="8"/>
      <c r="RUB5" s="8"/>
      <c r="RUC5" s="8"/>
      <c r="RUD5" s="8"/>
      <c r="RUE5" s="8"/>
      <c r="RUF5" s="8"/>
      <c r="RUG5" s="8"/>
      <c r="RUH5" s="8"/>
      <c r="RUI5" s="8"/>
      <c r="RUJ5" s="8"/>
      <c r="RUK5" s="8"/>
      <c r="RUL5" s="8"/>
      <c r="RUM5" s="8"/>
      <c r="RUN5" s="8"/>
      <c r="RUO5" s="8"/>
      <c r="RUP5" s="8"/>
      <c r="RUQ5" s="8"/>
      <c r="RUR5" s="8"/>
      <c r="RUS5" s="8"/>
      <c r="RUT5" s="8"/>
      <c r="RUU5" s="8"/>
      <c r="RUV5" s="8"/>
      <c r="RUW5" s="8"/>
      <c r="RUX5" s="8"/>
      <c r="RUY5" s="8"/>
      <c r="RUZ5" s="8"/>
      <c r="RVA5" s="8"/>
      <c r="RVB5" s="8"/>
      <c r="RVC5" s="8"/>
      <c r="RVD5" s="8"/>
      <c r="RVE5" s="8"/>
      <c r="RVF5" s="8"/>
      <c r="RVG5" s="8"/>
      <c r="RVH5" s="8"/>
      <c r="RVI5" s="8"/>
      <c r="RVJ5" s="8"/>
      <c r="RVK5" s="8"/>
      <c r="RVL5" s="8"/>
      <c r="RVM5" s="8"/>
      <c r="RVN5" s="8"/>
      <c r="RVO5" s="8"/>
      <c r="RVP5" s="8"/>
      <c r="RVQ5" s="8"/>
      <c r="RVR5" s="8"/>
      <c r="RVS5" s="8"/>
      <c r="RVT5" s="8"/>
      <c r="RVU5" s="8"/>
      <c r="RVV5" s="8"/>
      <c r="RVW5" s="8"/>
      <c r="RVX5" s="8"/>
      <c r="RVY5" s="8"/>
      <c r="RVZ5" s="8"/>
      <c r="RWA5" s="8"/>
      <c r="RWB5" s="8"/>
      <c r="RWC5" s="8"/>
      <c r="RWD5" s="8"/>
      <c r="RWE5" s="8"/>
      <c r="RWF5" s="8"/>
      <c r="RWG5" s="8"/>
      <c r="RWH5" s="8"/>
      <c r="RWI5" s="8"/>
      <c r="RWJ5" s="8"/>
      <c r="RWK5" s="8"/>
      <c r="RWL5" s="8"/>
      <c r="RWM5" s="8"/>
      <c r="RWN5" s="8"/>
      <c r="RWO5" s="8"/>
      <c r="RWP5" s="8"/>
      <c r="RWQ5" s="8"/>
      <c r="RWR5" s="8"/>
      <c r="RWS5" s="8"/>
      <c r="RWT5" s="8"/>
      <c r="RWU5" s="8"/>
      <c r="RWV5" s="8"/>
      <c r="RWW5" s="8"/>
      <c r="RWX5" s="8"/>
      <c r="RWY5" s="8"/>
      <c r="RWZ5" s="8"/>
      <c r="RXA5" s="8"/>
      <c r="RXB5" s="8"/>
      <c r="RXC5" s="8"/>
      <c r="RXD5" s="8"/>
      <c r="RXE5" s="8"/>
      <c r="RXF5" s="8"/>
      <c r="RXG5" s="8"/>
      <c r="RXH5" s="8"/>
      <c r="RXI5" s="8"/>
      <c r="RXJ5" s="8"/>
      <c r="RXK5" s="8"/>
      <c r="RXL5" s="8"/>
      <c r="RXM5" s="8"/>
      <c r="RXN5" s="8"/>
      <c r="RXO5" s="8"/>
      <c r="RXP5" s="8"/>
      <c r="RXQ5" s="8"/>
      <c r="RXR5" s="8"/>
      <c r="RXS5" s="8"/>
      <c r="RXT5" s="8"/>
      <c r="RXU5" s="8"/>
      <c r="RXV5" s="8"/>
      <c r="RXW5" s="8"/>
      <c r="RXX5" s="8"/>
      <c r="RXY5" s="8"/>
      <c r="RXZ5" s="8"/>
      <c r="RYA5" s="8"/>
      <c r="RYB5" s="8"/>
      <c r="RYC5" s="8"/>
      <c r="RYD5" s="8"/>
      <c r="RYE5" s="8"/>
      <c r="RYF5" s="8"/>
      <c r="RYG5" s="8"/>
      <c r="RYH5" s="8"/>
      <c r="RYI5" s="8"/>
      <c r="RYJ5" s="8"/>
      <c r="RYK5" s="8"/>
      <c r="RYL5" s="8"/>
      <c r="RYM5" s="8"/>
      <c r="RYN5" s="8"/>
      <c r="RYO5" s="8"/>
      <c r="RYP5" s="8"/>
      <c r="RYQ5" s="8"/>
      <c r="RYR5" s="8"/>
      <c r="RYS5" s="8"/>
      <c r="RYT5" s="8"/>
      <c r="RYU5" s="8"/>
      <c r="RYV5" s="8"/>
      <c r="RYW5" s="8"/>
      <c r="RYX5" s="8"/>
      <c r="RYY5" s="8"/>
      <c r="RYZ5" s="8"/>
      <c r="RZA5" s="8"/>
      <c r="RZB5" s="8"/>
      <c r="RZC5" s="8"/>
      <c r="RZD5" s="8"/>
      <c r="RZE5" s="8"/>
      <c r="RZF5" s="8"/>
      <c r="RZG5" s="8"/>
      <c r="RZH5" s="8"/>
      <c r="RZI5" s="8"/>
      <c r="RZJ5" s="8"/>
      <c r="RZK5" s="8"/>
      <c r="RZL5" s="8"/>
      <c r="RZM5" s="8"/>
      <c r="RZN5" s="8"/>
      <c r="RZO5" s="8"/>
      <c r="RZP5" s="8"/>
      <c r="RZQ5" s="8"/>
      <c r="RZR5" s="8"/>
      <c r="RZS5" s="8"/>
      <c r="RZT5" s="8"/>
      <c r="RZU5" s="8"/>
      <c r="RZV5" s="8"/>
      <c r="RZW5" s="8"/>
      <c r="RZX5" s="8"/>
      <c r="RZY5" s="8"/>
      <c r="RZZ5" s="8"/>
      <c r="SAA5" s="8"/>
      <c r="SAB5" s="8"/>
      <c r="SAC5" s="8"/>
      <c r="SAD5" s="8"/>
      <c r="SAE5" s="8"/>
      <c r="SAF5" s="8"/>
      <c r="SAG5" s="8"/>
      <c r="SAH5" s="8"/>
      <c r="SAI5" s="8"/>
      <c r="SAJ5" s="8"/>
      <c r="SAK5" s="8"/>
      <c r="SAL5" s="8"/>
      <c r="SAM5" s="8"/>
      <c r="SAN5" s="8"/>
      <c r="SAO5" s="8"/>
      <c r="SAP5" s="8"/>
      <c r="SAQ5" s="8"/>
      <c r="SAR5" s="8"/>
      <c r="SAS5" s="8"/>
      <c r="SAT5" s="8"/>
      <c r="SAU5" s="8"/>
      <c r="SAV5" s="8"/>
      <c r="SAW5" s="8"/>
      <c r="SAX5" s="8"/>
      <c r="SAY5" s="8"/>
      <c r="SAZ5" s="8"/>
      <c r="SBA5" s="8"/>
      <c r="SBB5" s="8"/>
      <c r="SBC5" s="8"/>
      <c r="SBD5" s="8"/>
      <c r="SBE5" s="8"/>
      <c r="SBF5" s="8"/>
      <c r="SBG5" s="8"/>
      <c r="SBH5" s="8"/>
      <c r="SBI5" s="8"/>
      <c r="SBJ5" s="8"/>
      <c r="SBK5" s="8"/>
      <c r="SBL5" s="8"/>
      <c r="SBM5" s="8"/>
      <c r="SBN5" s="8"/>
      <c r="SBO5" s="8"/>
      <c r="SBP5" s="8"/>
      <c r="SBQ5" s="8"/>
      <c r="SBR5" s="8"/>
      <c r="SBS5" s="8"/>
      <c r="SBT5" s="8"/>
      <c r="SBU5" s="8"/>
      <c r="SBV5" s="8"/>
      <c r="SBW5" s="8"/>
      <c r="SBX5" s="8"/>
      <c r="SBY5" s="8"/>
      <c r="SBZ5" s="8"/>
      <c r="SCA5" s="8"/>
      <c r="SCB5" s="8"/>
      <c r="SCC5" s="8"/>
      <c r="SCD5" s="8"/>
      <c r="SCE5" s="8"/>
      <c r="SCF5" s="8"/>
      <c r="SCG5" s="8"/>
      <c r="SCH5" s="8"/>
      <c r="SCI5" s="8"/>
      <c r="SCJ5" s="8"/>
      <c r="SCK5" s="8"/>
      <c r="SCL5" s="8"/>
      <c r="SCM5" s="8"/>
      <c r="SCN5" s="8"/>
      <c r="SCO5" s="8"/>
      <c r="SCP5" s="8"/>
      <c r="SCQ5" s="8"/>
      <c r="SCR5" s="8"/>
      <c r="SCS5" s="8"/>
      <c r="SCT5" s="8"/>
      <c r="SCU5" s="8"/>
      <c r="SCV5" s="8"/>
      <c r="SCW5" s="8"/>
      <c r="SCX5" s="8"/>
      <c r="SCY5" s="8"/>
      <c r="SCZ5" s="8"/>
      <c r="SDA5" s="8"/>
      <c r="SDB5" s="8"/>
      <c r="SDC5" s="8"/>
      <c r="SDD5" s="8"/>
      <c r="SDE5" s="8"/>
      <c r="SDF5" s="8"/>
      <c r="SDG5" s="8"/>
      <c r="SDH5" s="8"/>
      <c r="SDI5" s="8"/>
      <c r="SDJ5" s="8"/>
      <c r="SDK5" s="8"/>
      <c r="SDL5" s="8"/>
      <c r="SDM5" s="8"/>
      <c r="SDN5" s="8"/>
      <c r="SDO5" s="8"/>
      <c r="SDP5" s="8"/>
      <c r="SDQ5" s="8"/>
      <c r="SDR5" s="8"/>
      <c r="SDS5" s="8"/>
      <c r="SDT5" s="8"/>
      <c r="SDU5" s="8"/>
      <c r="SDV5" s="8"/>
      <c r="SDW5" s="8"/>
      <c r="SDX5" s="8"/>
      <c r="SDY5" s="8"/>
      <c r="SDZ5" s="8"/>
      <c r="SEA5" s="8"/>
      <c r="SEB5" s="8"/>
      <c r="SEC5" s="8"/>
      <c r="SED5" s="8"/>
      <c r="SEE5" s="8"/>
      <c r="SEF5" s="8"/>
      <c r="SEG5" s="8"/>
      <c r="SEH5" s="8"/>
      <c r="SEI5" s="8"/>
      <c r="SEJ5" s="8"/>
      <c r="SEK5" s="8"/>
      <c r="SEL5" s="8"/>
      <c r="SEM5" s="8"/>
      <c r="SEN5" s="8"/>
      <c r="SEO5" s="8"/>
      <c r="SEP5" s="8"/>
      <c r="SEQ5" s="8"/>
      <c r="SER5" s="8"/>
      <c r="SES5" s="8"/>
      <c r="SET5" s="8"/>
      <c r="SEU5" s="8"/>
      <c r="SEV5" s="8"/>
      <c r="SEW5" s="8"/>
      <c r="SEX5" s="8"/>
      <c r="SEY5" s="8"/>
      <c r="SEZ5" s="8"/>
      <c r="SFA5" s="8"/>
      <c r="SFB5" s="8"/>
      <c r="SFC5" s="8"/>
      <c r="SFD5" s="8"/>
      <c r="SFE5" s="8"/>
      <c r="SFF5" s="8"/>
      <c r="SFG5" s="8"/>
      <c r="SFH5" s="8"/>
      <c r="SFI5" s="8"/>
      <c r="SFJ5" s="8"/>
      <c r="SFK5" s="8"/>
      <c r="SFL5" s="8"/>
      <c r="SFM5" s="8"/>
      <c r="SFN5" s="8"/>
      <c r="SFO5" s="8"/>
      <c r="SFP5" s="8"/>
      <c r="SFQ5" s="8"/>
      <c r="SFR5" s="8"/>
      <c r="SFS5" s="8"/>
      <c r="SFT5" s="8"/>
      <c r="SFU5" s="8"/>
      <c r="SFV5" s="8"/>
      <c r="SFW5" s="8"/>
      <c r="SFX5" s="8"/>
      <c r="SFY5" s="8"/>
      <c r="SFZ5" s="8"/>
      <c r="SGA5" s="8"/>
      <c r="SGB5" s="8"/>
      <c r="SGC5" s="8"/>
      <c r="SGD5" s="8"/>
      <c r="SGE5" s="8"/>
      <c r="SGF5" s="8"/>
      <c r="SGG5" s="8"/>
      <c r="SGH5" s="8"/>
      <c r="SGI5" s="8"/>
      <c r="SGJ5" s="8"/>
      <c r="SGK5" s="8"/>
      <c r="SGL5" s="8"/>
      <c r="SGM5" s="8"/>
      <c r="SGN5" s="8"/>
      <c r="SGO5" s="8"/>
      <c r="SGP5" s="8"/>
      <c r="SGQ5" s="8"/>
      <c r="SGR5" s="8"/>
      <c r="SGS5" s="8"/>
      <c r="SGT5" s="8"/>
      <c r="SGU5" s="8"/>
      <c r="SGV5" s="8"/>
      <c r="SGW5" s="8"/>
      <c r="SGX5" s="8"/>
      <c r="SGY5" s="8"/>
      <c r="SGZ5" s="8"/>
      <c r="SHA5" s="8"/>
      <c r="SHB5" s="8"/>
      <c r="SHC5" s="8"/>
      <c r="SHD5" s="8"/>
      <c r="SHE5" s="8"/>
      <c r="SHF5" s="8"/>
      <c r="SHG5" s="8"/>
      <c r="SHH5" s="8"/>
      <c r="SHI5" s="8"/>
      <c r="SHJ5" s="8"/>
      <c r="SHK5" s="8"/>
      <c r="SHL5" s="8"/>
      <c r="SHM5" s="8"/>
      <c r="SHN5" s="8"/>
      <c r="SHO5" s="8"/>
      <c r="SHP5" s="8"/>
      <c r="SHQ5" s="8"/>
      <c r="SHR5" s="8"/>
      <c r="SHS5" s="8"/>
      <c r="SHT5" s="8"/>
      <c r="SHU5" s="8"/>
      <c r="SHV5" s="8"/>
      <c r="SHW5" s="8"/>
      <c r="SHX5" s="8"/>
      <c r="SHY5" s="8"/>
      <c r="SHZ5" s="8"/>
      <c r="SIA5" s="8"/>
      <c r="SIB5" s="8"/>
      <c r="SIC5" s="8"/>
      <c r="SID5" s="8"/>
      <c r="SIE5" s="8"/>
      <c r="SIF5" s="8"/>
      <c r="SIG5" s="8"/>
      <c r="SIH5" s="8"/>
      <c r="SII5" s="8"/>
      <c r="SIJ5" s="8"/>
      <c r="SIK5" s="8"/>
      <c r="SIL5" s="8"/>
      <c r="SIM5" s="8"/>
      <c r="SIN5" s="8"/>
      <c r="SIO5" s="8"/>
      <c r="SIP5" s="8"/>
      <c r="SIQ5" s="8"/>
      <c r="SIR5" s="8"/>
      <c r="SIS5" s="8"/>
      <c r="SIT5" s="8"/>
      <c r="SIU5" s="8"/>
      <c r="SIV5" s="8"/>
      <c r="SIW5" s="8"/>
      <c r="SIX5" s="8"/>
      <c r="SIY5" s="8"/>
      <c r="SIZ5" s="8"/>
      <c r="SJA5" s="8"/>
      <c r="SJB5" s="8"/>
      <c r="SJC5" s="8"/>
      <c r="SJD5" s="8"/>
      <c r="SJE5" s="8"/>
      <c r="SJF5" s="8"/>
      <c r="SJG5" s="8"/>
      <c r="SJH5" s="8"/>
      <c r="SJI5" s="8"/>
      <c r="SJJ5" s="8"/>
      <c r="SJK5" s="8"/>
      <c r="SJL5" s="8"/>
      <c r="SJM5" s="8"/>
      <c r="SJN5" s="8"/>
      <c r="SJO5" s="8"/>
      <c r="SJP5" s="8"/>
      <c r="SJQ5" s="8"/>
      <c r="SJR5" s="8"/>
      <c r="SJS5" s="8"/>
      <c r="SJT5" s="8"/>
      <c r="SJU5" s="8"/>
      <c r="SJV5" s="8"/>
      <c r="SJW5" s="8"/>
      <c r="SJX5" s="8"/>
      <c r="SJY5" s="8"/>
      <c r="SJZ5" s="8"/>
      <c r="SKA5" s="8"/>
      <c r="SKB5" s="8"/>
      <c r="SKC5" s="8"/>
      <c r="SKD5" s="8"/>
      <c r="SKE5" s="8"/>
      <c r="SKF5" s="8"/>
      <c r="SKG5" s="8"/>
      <c r="SKH5" s="8"/>
      <c r="SKI5" s="8"/>
      <c r="SKJ5" s="8"/>
      <c r="SKK5" s="8"/>
      <c r="SKL5" s="8"/>
      <c r="SKM5" s="8"/>
      <c r="SKN5" s="8"/>
      <c r="SKO5" s="8"/>
      <c r="SKP5" s="8"/>
      <c r="SKQ5" s="8"/>
      <c r="SKR5" s="8"/>
      <c r="SKS5" s="8"/>
      <c r="SKT5" s="8"/>
      <c r="SKU5" s="8"/>
      <c r="SKV5" s="8"/>
      <c r="SKW5" s="8"/>
      <c r="SKX5" s="8"/>
      <c r="SKY5" s="8"/>
      <c r="SKZ5" s="8"/>
      <c r="SLA5" s="8"/>
      <c r="SLB5" s="8"/>
      <c r="SLC5" s="8"/>
      <c r="SLD5" s="8"/>
      <c r="SLE5" s="8"/>
      <c r="SLF5" s="8"/>
      <c r="SLG5" s="8"/>
      <c r="SLH5" s="8"/>
      <c r="SLI5" s="8"/>
      <c r="SLJ5" s="8"/>
      <c r="SLK5" s="8"/>
      <c r="SLL5" s="8"/>
      <c r="SLM5" s="8"/>
      <c r="SLN5" s="8"/>
      <c r="SLO5" s="8"/>
      <c r="SLP5" s="8"/>
      <c r="SLQ5" s="8"/>
      <c r="SLR5" s="8"/>
      <c r="SLS5" s="8"/>
      <c r="SLT5" s="8"/>
      <c r="SLU5" s="8"/>
      <c r="SLV5" s="8"/>
      <c r="SLW5" s="8"/>
      <c r="SLX5" s="8"/>
      <c r="SLY5" s="8"/>
      <c r="SLZ5" s="8"/>
      <c r="SMA5" s="8"/>
      <c r="SMB5" s="8"/>
      <c r="SMC5" s="8"/>
      <c r="SMD5" s="8"/>
      <c r="SME5" s="8"/>
      <c r="SMF5" s="8"/>
      <c r="SMG5" s="8"/>
      <c r="SMH5" s="8"/>
      <c r="SMI5" s="8"/>
      <c r="SMJ5" s="8"/>
      <c r="SMK5" s="8"/>
      <c r="SML5" s="8"/>
      <c r="SMM5" s="8"/>
      <c r="SMN5" s="8"/>
      <c r="SMO5" s="8"/>
      <c r="SMP5" s="8"/>
      <c r="SMQ5" s="8"/>
      <c r="SMR5" s="8"/>
      <c r="SMS5" s="8"/>
      <c r="SMT5" s="8"/>
      <c r="SMU5" s="8"/>
      <c r="SMV5" s="8"/>
      <c r="SMW5" s="8"/>
      <c r="SMX5" s="8"/>
      <c r="SMY5" s="8"/>
      <c r="SMZ5" s="8"/>
      <c r="SNA5" s="8"/>
      <c r="SNB5" s="8"/>
      <c r="SNC5" s="8"/>
      <c r="SND5" s="8"/>
      <c r="SNE5" s="8"/>
      <c r="SNF5" s="8"/>
      <c r="SNG5" s="8"/>
      <c r="SNH5" s="8"/>
      <c r="SNI5" s="8"/>
      <c r="SNJ5" s="8"/>
      <c r="SNK5" s="8"/>
      <c r="SNL5" s="8"/>
      <c r="SNM5" s="8"/>
      <c r="SNN5" s="8"/>
      <c r="SNO5" s="8"/>
      <c r="SNP5" s="8"/>
      <c r="SNQ5" s="8"/>
      <c r="SNR5" s="8"/>
      <c r="SNS5" s="8"/>
      <c r="SNT5" s="8"/>
      <c r="SNU5" s="8"/>
      <c r="SNV5" s="8"/>
      <c r="SNW5" s="8"/>
      <c r="SNX5" s="8"/>
      <c r="SNY5" s="8"/>
      <c r="SNZ5" s="8"/>
      <c r="SOA5" s="8"/>
      <c r="SOB5" s="8"/>
      <c r="SOC5" s="8"/>
      <c r="SOD5" s="8"/>
      <c r="SOE5" s="8"/>
      <c r="SOF5" s="8"/>
      <c r="SOG5" s="8"/>
      <c r="SOH5" s="8"/>
      <c r="SOI5" s="8"/>
      <c r="SOJ5" s="8"/>
      <c r="SOK5" s="8"/>
      <c r="SOL5" s="8"/>
      <c r="SOM5" s="8"/>
      <c r="SON5" s="8"/>
      <c r="SOO5" s="8"/>
      <c r="SOP5" s="8"/>
      <c r="SOQ5" s="8"/>
      <c r="SOR5" s="8"/>
      <c r="SOS5" s="8"/>
      <c r="SOT5" s="8"/>
      <c r="SOU5" s="8"/>
      <c r="SOV5" s="8"/>
      <c r="SOW5" s="8"/>
      <c r="SOX5" s="8"/>
      <c r="SOY5" s="8"/>
      <c r="SOZ5" s="8"/>
      <c r="SPA5" s="8"/>
      <c r="SPB5" s="8"/>
      <c r="SPC5" s="8"/>
      <c r="SPD5" s="8"/>
      <c r="SPE5" s="8"/>
      <c r="SPF5" s="8"/>
      <c r="SPG5" s="8"/>
      <c r="SPH5" s="8"/>
      <c r="SPI5" s="8"/>
      <c r="SPJ5" s="8"/>
      <c r="SPK5" s="8"/>
      <c r="SPL5" s="8"/>
      <c r="SPM5" s="8"/>
      <c r="SPN5" s="8"/>
      <c r="SPO5" s="8"/>
      <c r="SPP5" s="8"/>
      <c r="SPQ5" s="8"/>
      <c r="SPR5" s="8"/>
      <c r="SPS5" s="8"/>
      <c r="SPT5" s="8"/>
      <c r="SPU5" s="8"/>
      <c r="SPV5" s="8"/>
      <c r="SPW5" s="8"/>
      <c r="SPX5" s="8"/>
      <c r="SPY5" s="8"/>
      <c r="SPZ5" s="8"/>
      <c r="SQA5" s="8"/>
      <c r="SQB5" s="8"/>
      <c r="SQC5" s="8"/>
      <c r="SQD5" s="8"/>
      <c r="SQE5" s="8"/>
      <c r="SQF5" s="8"/>
      <c r="SQG5" s="8"/>
      <c r="SQH5" s="8"/>
      <c r="SQI5" s="8"/>
      <c r="SQJ5" s="8"/>
      <c r="SQK5" s="8"/>
      <c r="SQL5" s="8"/>
      <c r="SQM5" s="8"/>
      <c r="SQN5" s="8"/>
      <c r="SQO5" s="8"/>
      <c r="SQP5" s="8"/>
      <c r="SQQ5" s="8"/>
      <c r="SQR5" s="8"/>
      <c r="SQS5" s="8"/>
      <c r="SQT5" s="8"/>
      <c r="SQU5" s="8"/>
      <c r="SQV5" s="8"/>
      <c r="SQW5" s="8"/>
      <c r="SQX5" s="8"/>
      <c r="SQY5" s="8"/>
      <c r="SQZ5" s="8"/>
      <c r="SRA5" s="8"/>
      <c r="SRB5" s="8"/>
      <c r="SRC5" s="8"/>
      <c r="SRD5" s="8"/>
      <c r="SRE5" s="8"/>
      <c r="SRF5" s="8"/>
      <c r="SRG5" s="8"/>
      <c r="SRH5" s="8"/>
      <c r="SRI5" s="8"/>
      <c r="SRJ5" s="8"/>
      <c r="SRK5" s="8"/>
      <c r="SRL5" s="8"/>
      <c r="SRM5" s="8"/>
      <c r="SRN5" s="8"/>
      <c r="SRO5" s="8"/>
      <c r="SRP5" s="8"/>
      <c r="SRQ5" s="8"/>
      <c r="SRR5" s="8"/>
      <c r="SRS5" s="8"/>
      <c r="SRT5" s="8"/>
      <c r="SRU5" s="8"/>
      <c r="SRV5" s="8"/>
      <c r="SRW5" s="8"/>
      <c r="SRX5" s="8"/>
      <c r="SRY5" s="8"/>
      <c r="SRZ5" s="8"/>
      <c r="SSA5" s="8"/>
      <c r="SSB5" s="8"/>
      <c r="SSC5" s="8"/>
      <c r="SSD5" s="8"/>
      <c r="SSE5" s="8"/>
      <c r="SSF5" s="8"/>
      <c r="SSG5" s="8"/>
      <c r="SSH5" s="8"/>
      <c r="SSI5" s="8"/>
      <c r="SSJ5" s="8"/>
      <c r="SSK5" s="8"/>
      <c r="SSL5" s="8"/>
      <c r="SSM5" s="8"/>
      <c r="SSN5" s="8"/>
      <c r="SSO5" s="8"/>
      <c r="SSP5" s="8"/>
      <c r="SSQ5" s="8"/>
      <c r="SSR5" s="8"/>
      <c r="SSS5" s="8"/>
      <c r="SST5" s="8"/>
      <c r="SSU5" s="8"/>
      <c r="SSV5" s="8"/>
      <c r="SSW5" s="8"/>
      <c r="SSX5" s="8"/>
      <c r="SSY5" s="8"/>
      <c r="SSZ5" s="8"/>
      <c r="STA5" s="8"/>
      <c r="STB5" s="8"/>
      <c r="STC5" s="8"/>
      <c r="STD5" s="8"/>
      <c r="STE5" s="8"/>
      <c r="STF5" s="8"/>
      <c r="STG5" s="8"/>
      <c r="STH5" s="8"/>
      <c r="STI5" s="8"/>
      <c r="STJ5" s="8"/>
      <c r="STK5" s="8"/>
      <c r="STL5" s="8"/>
      <c r="STM5" s="8"/>
      <c r="STN5" s="8"/>
      <c r="STO5" s="8"/>
      <c r="STP5" s="8"/>
      <c r="STQ5" s="8"/>
      <c r="STR5" s="8"/>
      <c r="STS5" s="8"/>
      <c r="STT5" s="8"/>
      <c r="STU5" s="8"/>
      <c r="STV5" s="8"/>
      <c r="STW5" s="8"/>
      <c r="STX5" s="8"/>
      <c r="STY5" s="8"/>
      <c r="STZ5" s="8"/>
      <c r="SUA5" s="8"/>
      <c r="SUB5" s="8"/>
      <c r="SUC5" s="8"/>
      <c r="SUD5" s="8"/>
      <c r="SUE5" s="8"/>
      <c r="SUF5" s="8"/>
      <c r="SUG5" s="8"/>
      <c r="SUH5" s="8"/>
      <c r="SUI5" s="8"/>
      <c r="SUJ5" s="8"/>
      <c r="SUK5" s="8"/>
      <c r="SUL5" s="8"/>
      <c r="SUM5" s="8"/>
      <c r="SUN5" s="8"/>
      <c r="SUO5" s="8"/>
      <c r="SUP5" s="8"/>
      <c r="SUQ5" s="8"/>
      <c r="SUR5" s="8"/>
      <c r="SUS5" s="8"/>
      <c r="SUT5" s="8"/>
      <c r="SUU5" s="8"/>
      <c r="SUV5" s="8"/>
      <c r="SUW5" s="8"/>
      <c r="SUX5" s="8"/>
      <c r="SUY5" s="8"/>
      <c r="SUZ5" s="8"/>
      <c r="SVA5" s="8"/>
      <c r="SVB5" s="8"/>
      <c r="SVC5" s="8"/>
      <c r="SVD5" s="8"/>
      <c r="SVE5" s="8"/>
      <c r="SVF5" s="8"/>
      <c r="SVG5" s="8"/>
      <c r="SVH5" s="8"/>
      <c r="SVI5" s="8"/>
      <c r="SVJ5" s="8"/>
      <c r="SVK5" s="8"/>
      <c r="SVL5" s="8"/>
      <c r="SVM5" s="8"/>
      <c r="SVN5" s="8"/>
      <c r="SVO5" s="8"/>
      <c r="SVP5" s="8"/>
      <c r="SVQ5" s="8"/>
      <c r="SVR5" s="8"/>
      <c r="SVS5" s="8"/>
      <c r="SVT5" s="8"/>
      <c r="SVU5" s="8"/>
      <c r="SVV5" s="8"/>
      <c r="SVW5" s="8"/>
      <c r="SVX5" s="8"/>
      <c r="SVY5" s="8"/>
      <c r="SVZ5" s="8"/>
      <c r="SWA5" s="8"/>
      <c r="SWB5" s="8"/>
      <c r="SWC5" s="8"/>
      <c r="SWD5" s="8"/>
      <c r="SWE5" s="8"/>
      <c r="SWF5" s="8"/>
      <c r="SWG5" s="8"/>
      <c r="SWH5" s="8"/>
      <c r="SWI5" s="8"/>
      <c r="SWJ5" s="8"/>
      <c r="SWK5" s="8"/>
      <c r="SWL5" s="8"/>
      <c r="SWM5" s="8"/>
      <c r="SWN5" s="8"/>
      <c r="SWO5" s="8"/>
      <c r="SWP5" s="8"/>
      <c r="SWQ5" s="8"/>
      <c r="SWR5" s="8"/>
      <c r="SWS5" s="8"/>
      <c r="SWT5" s="8"/>
      <c r="SWU5" s="8"/>
      <c r="SWV5" s="8"/>
      <c r="SWW5" s="8"/>
      <c r="SWX5" s="8"/>
      <c r="SWY5" s="8"/>
      <c r="SWZ5" s="8"/>
      <c r="SXA5" s="8"/>
      <c r="SXB5" s="8"/>
      <c r="SXC5" s="8"/>
      <c r="SXD5" s="8"/>
      <c r="SXE5" s="8"/>
      <c r="SXF5" s="8"/>
      <c r="SXG5" s="8"/>
      <c r="SXH5" s="8"/>
      <c r="SXI5" s="8"/>
      <c r="SXJ5" s="8"/>
      <c r="SXK5" s="8"/>
      <c r="SXL5" s="8"/>
      <c r="SXM5" s="8"/>
      <c r="SXN5" s="8"/>
      <c r="SXO5" s="8"/>
      <c r="SXP5" s="8"/>
      <c r="SXQ5" s="8"/>
      <c r="SXR5" s="8"/>
      <c r="SXS5" s="8"/>
      <c r="SXT5" s="8"/>
      <c r="SXU5" s="8"/>
      <c r="SXV5" s="8"/>
      <c r="SXW5" s="8"/>
      <c r="SXX5" s="8"/>
      <c r="SXY5" s="8"/>
      <c r="SXZ5" s="8"/>
      <c r="SYA5" s="8"/>
      <c r="SYB5" s="8"/>
      <c r="SYC5" s="8"/>
      <c r="SYD5" s="8"/>
      <c r="SYE5" s="8"/>
      <c r="SYF5" s="8"/>
      <c r="SYG5" s="8"/>
      <c r="SYH5" s="8"/>
      <c r="SYI5" s="8"/>
      <c r="SYJ5" s="8"/>
      <c r="SYK5" s="8"/>
      <c r="SYL5" s="8"/>
      <c r="SYM5" s="8"/>
      <c r="SYN5" s="8"/>
      <c r="SYO5" s="8"/>
      <c r="SYP5" s="8"/>
      <c r="SYQ5" s="8"/>
      <c r="SYR5" s="8"/>
      <c r="SYS5" s="8"/>
      <c r="SYT5" s="8"/>
      <c r="SYU5" s="8"/>
      <c r="SYV5" s="8"/>
      <c r="SYW5" s="8"/>
      <c r="SYX5" s="8"/>
      <c r="SYY5" s="8"/>
      <c r="SYZ5" s="8"/>
      <c r="SZA5" s="8"/>
      <c r="SZB5" s="8"/>
      <c r="SZC5" s="8"/>
      <c r="SZD5" s="8"/>
      <c r="SZE5" s="8"/>
      <c r="SZF5" s="8"/>
      <c r="SZG5" s="8"/>
      <c r="SZH5" s="8"/>
      <c r="SZI5" s="8"/>
      <c r="SZJ5" s="8"/>
      <c r="SZK5" s="8"/>
      <c r="SZL5" s="8"/>
      <c r="SZM5" s="8"/>
      <c r="SZN5" s="8"/>
      <c r="SZO5" s="8"/>
      <c r="SZP5" s="8"/>
      <c r="SZQ5" s="8"/>
      <c r="SZR5" s="8"/>
      <c r="SZS5" s="8"/>
      <c r="SZT5" s="8"/>
      <c r="SZU5" s="8"/>
      <c r="SZV5" s="8"/>
      <c r="SZW5" s="8"/>
      <c r="SZX5" s="8"/>
      <c r="SZY5" s="8"/>
      <c r="SZZ5" s="8"/>
      <c r="TAA5" s="8"/>
      <c r="TAB5" s="8"/>
      <c r="TAC5" s="8"/>
      <c r="TAD5" s="8"/>
      <c r="TAE5" s="8"/>
      <c r="TAF5" s="8"/>
      <c r="TAG5" s="8"/>
      <c r="TAH5" s="8"/>
      <c r="TAI5" s="8"/>
      <c r="TAJ5" s="8"/>
      <c r="TAK5" s="8"/>
      <c r="TAL5" s="8"/>
      <c r="TAM5" s="8"/>
      <c r="TAN5" s="8"/>
      <c r="TAO5" s="8"/>
      <c r="TAP5" s="8"/>
      <c r="TAQ5" s="8"/>
      <c r="TAR5" s="8"/>
      <c r="TAS5" s="8"/>
      <c r="TAT5" s="8"/>
      <c r="TAU5" s="8"/>
      <c r="TAV5" s="8"/>
      <c r="TAW5" s="8"/>
      <c r="TAX5" s="8"/>
      <c r="TAY5" s="8"/>
      <c r="TAZ5" s="8"/>
      <c r="TBA5" s="8"/>
      <c r="TBB5" s="8"/>
      <c r="TBC5" s="8"/>
      <c r="TBD5" s="8"/>
      <c r="TBE5" s="8"/>
      <c r="TBF5" s="8"/>
      <c r="TBG5" s="8"/>
      <c r="TBH5" s="8"/>
      <c r="TBI5" s="8"/>
      <c r="TBJ5" s="8"/>
      <c r="TBK5" s="8"/>
      <c r="TBL5" s="8"/>
      <c r="TBM5" s="8"/>
      <c r="TBN5" s="8"/>
      <c r="TBO5" s="8"/>
      <c r="TBP5" s="8"/>
      <c r="TBQ5" s="8"/>
      <c r="TBR5" s="8"/>
      <c r="TBS5" s="8"/>
      <c r="TBT5" s="8"/>
      <c r="TBU5" s="8"/>
      <c r="TBV5" s="8"/>
      <c r="TBW5" s="8"/>
      <c r="TBX5" s="8"/>
      <c r="TBY5" s="8"/>
      <c r="TBZ5" s="8"/>
      <c r="TCA5" s="8"/>
      <c r="TCB5" s="8"/>
      <c r="TCC5" s="8"/>
      <c r="TCD5" s="8"/>
      <c r="TCE5" s="8"/>
      <c r="TCF5" s="8"/>
      <c r="TCG5" s="8"/>
      <c r="TCH5" s="8"/>
      <c r="TCI5" s="8"/>
      <c r="TCJ5" s="8"/>
      <c r="TCK5" s="8"/>
      <c r="TCL5" s="8"/>
      <c r="TCM5" s="8"/>
      <c r="TCN5" s="8"/>
      <c r="TCO5" s="8"/>
      <c r="TCP5" s="8"/>
      <c r="TCQ5" s="8"/>
      <c r="TCR5" s="8"/>
      <c r="TCS5" s="8"/>
      <c r="TCT5" s="8"/>
      <c r="TCU5" s="8"/>
      <c r="TCV5" s="8"/>
      <c r="TCW5" s="8"/>
      <c r="TCX5" s="8"/>
      <c r="TCY5" s="8"/>
      <c r="TCZ5" s="8"/>
      <c r="TDA5" s="8"/>
      <c r="TDB5" s="8"/>
      <c r="TDC5" s="8"/>
      <c r="TDD5" s="8"/>
      <c r="TDE5" s="8"/>
      <c r="TDF5" s="8"/>
      <c r="TDG5" s="8"/>
      <c r="TDH5" s="8"/>
      <c r="TDI5" s="8"/>
      <c r="TDJ5" s="8"/>
      <c r="TDK5" s="8"/>
      <c r="TDL5" s="8"/>
      <c r="TDM5" s="8"/>
      <c r="TDN5" s="8"/>
      <c r="TDO5" s="8"/>
      <c r="TDP5" s="8"/>
      <c r="TDQ5" s="8"/>
      <c r="TDR5" s="8"/>
      <c r="TDS5" s="8"/>
      <c r="TDT5" s="8"/>
      <c r="TDU5" s="8"/>
      <c r="TDV5" s="8"/>
      <c r="TDW5" s="8"/>
      <c r="TDX5" s="8"/>
      <c r="TDY5" s="8"/>
      <c r="TDZ5" s="8"/>
      <c r="TEA5" s="8"/>
      <c r="TEB5" s="8"/>
      <c r="TEC5" s="8"/>
      <c r="TED5" s="8"/>
      <c r="TEE5" s="8"/>
      <c r="TEF5" s="8"/>
      <c r="TEG5" s="8"/>
      <c r="TEH5" s="8"/>
      <c r="TEI5" s="8"/>
      <c r="TEJ5" s="8"/>
      <c r="TEK5" s="8"/>
      <c r="TEL5" s="8"/>
      <c r="TEM5" s="8"/>
      <c r="TEN5" s="8"/>
      <c r="TEO5" s="8"/>
      <c r="TEP5" s="8"/>
      <c r="TEQ5" s="8"/>
      <c r="TER5" s="8"/>
      <c r="TES5" s="8"/>
      <c r="TET5" s="8"/>
      <c r="TEU5" s="8"/>
      <c r="TEV5" s="8"/>
      <c r="TEW5" s="8"/>
      <c r="TEX5" s="8"/>
      <c r="TEY5" s="8"/>
      <c r="TEZ5" s="8"/>
      <c r="TFA5" s="8"/>
      <c r="TFB5" s="8"/>
      <c r="TFC5" s="8"/>
      <c r="TFD5" s="8"/>
      <c r="TFE5" s="8"/>
      <c r="TFF5" s="8"/>
      <c r="TFG5" s="8"/>
      <c r="TFH5" s="8"/>
      <c r="TFI5" s="8"/>
      <c r="TFJ5" s="8"/>
      <c r="TFK5" s="8"/>
      <c r="TFL5" s="8"/>
      <c r="TFM5" s="8"/>
      <c r="TFN5" s="8"/>
      <c r="TFO5" s="8"/>
      <c r="TFP5" s="8"/>
      <c r="TFQ5" s="8"/>
      <c r="TFR5" s="8"/>
      <c r="TFS5" s="8"/>
      <c r="TFT5" s="8"/>
      <c r="TFU5" s="8"/>
      <c r="TFV5" s="8"/>
      <c r="TFW5" s="8"/>
      <c r="TFX5" s="8"/>
      <c r="TFY5" s="8"/>
      <c r="TFZ5" s="8"/>
      <c r="TGA5" s="8"/>
      <c r="TGB5" s="8"/>
      <c r="TGC5" s="8"/>
      <c r="TGD5" s="8"/>
      <c r="TGE5" s="8"/>
      <c r="TGF5" s="8"/>
      <c r="TGG5" s="8"/>
      <c r="TGH5" s="8"/>
      <c r="TGI5" s="8"/>
      <c r="TGJ5" s="8"/>
      <c r="TGK5" s="8"/>
      <c r="TGL5" s="8"/>
      <c r="TGM5" s="8"/>
      <c r="TGN5" s="8"/>
      <c r="TGO5" s="8"/>
      <c r="TGP5" s="8"/>
      <c r="TGQ5" s="8"/>
      <c r="TGR5" s="8"/>
      <c r="TGS5" s="8"/>
      <c r="TGT5" s="8"/>
      <c r="TGU5" s="8"/>
      <c r="TGV5" s="8"/>
      <c r="TGW5" s="8"/>
      <c r="TGX5" s="8"/>
      <c r="TGY5" s="8"/>
      <c r="TGZ5" s="8"/>
      <c r="THA5" s="8"/>
      <c r="THB5" s="8"/>
      <c r="THC5" s="8"/>
      <c r="THD5" s="8"/>
      <c r="THE5" s="8"/>
      <c r="THF5" s="8"/>
      <c r="THG5" s="8"/>
      <c r="THH5" s="8"/>
      <c r="THI5" s="8"/>
      <c r="THJ5" s="8"/>
      <c r="THK5" s="8"/>
      <c r="THL5" s="8"/>
      <c r="THM5" s="8"/>
      <c r="THN5" s="8"/>
      <c r="THO5" s="8"/>
      <c r="THP5" s="8"/>
      <c r="THQ5" s="8"/>
      <c r="THR5" s="8"/>
      <c r="THS5" s="8"/>
      <c r="THT5" s="8"/>
      <c r="THU5" s="8"/>
      <c r="THV5" s="8"/>
      <c r="THW5" s="8"/>
      <c r="THX5" s="8"/>
      <c r="THY5" s="8"/>
      <c r="THZ5" s="8"/>
      <c r="TIA5" s="8"/>
      <c r="TIB5" s="8"/>
      <c r="TIC5" s="8"/>
      <c r="TID5" s="8"/>
      <c r="TIE5" s="8"/>
      <c r="TIF5" s="8"/>
      <c r="TIG5" s="8"/>
      <c r="TIH5" s="8"/>
      <c r="TII5" s="8"/>
      <c r="TIJ5" s="8"/>
      <c r="TIK5" s="8"/>
      <c r="TIL5" s="8"/>
      <c r="TIM5" s="8"/>
      <c r="TIN5" s="8"/>
      <c r="TIO5" s="8"/>
      <c r="TIP5" s="8"/>
      <c r="TIQ5" s="8"/>
      <c r="TIR5" s="8"/>
      <c r="TIS5" s="8"/>
      <c r="TIT5" s="8"/>
      <c r="TIU5" s="8"/>
      <c r="TIV5" s="8"/>
      <c r="TIW5" s="8"/>
      <c r="TIX5" s="8"/>
      <c r="TIY5" s="8"/>
      <c r="TIZ5" s="8"/>
      <c r="TJA5" s="8"/>
      <c r="TJB5" s="8"/>
      <c r="TJC5" s="8"/>
      <c r="TJD5" s="8"/>
      <c r="TJE5" s="8"/>
      <c r="TJF5" s="8"/>
      <c r="TJG5" s="8"/>
      <c r="TJH5" s="8"/>
      <c r="TJI5" s="8"/>
      <c r="TJJ5" s="8"/>
      <c r="TJK5" s="8"/>
      <c r="TJL5" s="8"/>
      <c r="TJM5" s="8"/>
      <c r="TJN5" s="8"/>
      <c r="TJO5" s="8"/>
      <c r="TJP5" s="8"/>
      <c r="TJQ5" s="8"/>
      <c r="TJR5" s="8"/>
      <c r="TJS5" s="8"/>
      <c r="TJT5" s="8"/>
      <c r="TJU5" s="8"/>
      <c r="TJV5" s="8"/>
      <c r="TJW5" s="8"/>
      <c r="TJX5" s="8"/>
      <c r="TJY5" s="8"/>
      <c r="TJZ5" s="8"/>
      <c r="TKA5" s="8"/>
      <c r="TKB5" s="8"/>
      <c r="TKC5" s="8"/>
      <c r="TKD5" s="8"/>
      <c r="TKE5" s="8"/>
      <c r="TKF5" s="8"/>
      <c r="TKG5" s="8"/>
      <c r="TKH5" s="8"/>
      <c r="TKI5" s="8"/>
      <c r="TKJ5" s="8"/>
      <c r="TKK5" s="8"/>
      <c r="TKL5" s="8"/>
      <c r="TKM5" s="8"/>
      <c r="TKN5" s="8"/>
      <c r="TKO5" s="8"/>
      <c r="TKP5" s="8"/>
      <c r="TKQ5" s="8"/>
      <c r="TKR5" s="8"/>
      <c r="TKS5" s="8"/>
      <c r="TKT5" s="8"/>
      <c r="TKU5" s="8"/>
      <c r="TKV5" s="8"/>
      <c r="TKW5" s="8"/>
      <c r="TKX5" s="8"/>
      <c r="TKY5" s="8"/>
      <c r="TKZ5" s="8"/>
      <c r="TLA5" s="8"/>
      <c r="TLB5" s="8"/>
      <c r="TLC5" s="8"/>
      <c r="TLD5" s="8"/>
      <c r="TLE5" s="8"/>
      <c r="TLF5" s="8"/>
      <c r="TLG5" s="8"/>
      <c r="TLH5" s="8"/>
      <c r="TLI5" s="8"/>
      <c r="TLJ5" s="8"/>
      <c r="TLK5" s="8"/>
      <c r="TLL5" s="8"/>
      <c r="TLM5" s="8"/>
      <c r="TLN5" s="8"/>
      <c r="TLO5" s="8"/>
      <c r="TLP5" s="8"/>
      <c r="TLQ5" s="8"/>
      <c r="TLR5" s="8"/>
      <c r="TLS5" s="8"/>
      <c r="TLT5" s="8"/>
      <c r="TLU5" s="8"/>
      <c r="TLV5" s="8"/>
      <c r="TLW5" s="8"/>
      <c r="TLX5" s="8"/>
      <c r="TLY5" s="8"/>
      <c r="TLZ5" s="8"/>
      <c r="TMA5" s="8"/>
      <c r="TMB5" s="8"/>
      <c r="TMC5" s="8"/>
      <c r="TMD5" s="8"/>
      <c r="TME5" s="8"/>
      <c r="TMF5" s="8"/>
      <c r="TMG5" s="8"/>
      <c r="TMH5" s="8"/>
      <c r="TMI5" s="8"/>
      <c r="TMJ5" s="8"/>
      <c r="TMK5" s="8"/>
      <c r="TML5" s="8"/>
      <c r="TMM5" s="8"/>
      <c r="TMN5" s="8"/>
      <c r="TMO5" s="8"/>
      <c r="TMP5" s="8"/>
      <c r="TMQ5" s="8"/>
      <c r="TMR5" s="8"/>
      <c r="TMS5" s="8"/>
      <c r="TMT5" s="8"/>
      <c r="TMU5" s="8"/>
      <c r="TMV5" s="8"/>
      <c r="TMW5" s="8"/>
      <c r="TMX5" s="8"/>
      <c r="TMY5" s="8"/>
      <c r="TMZ5" s="8"/>
      <c r="TNA5" s="8"/>
      <c r="TNB5" s="8"/>
      <c r="TNC5" s="8"/>
      <c r="TND5" s="8"/>
      <c r="TNE5" s="8"/>
      <c r="TNF5" s="8"/>
      <c r="TNG5" s="8"/>
      <c r="TNH5" s="8"/>
      <c r="TNI5" s="8"/>
      <c r="TNJ5" s="8"/>
      <c r="TNK5" s="8"/>
      <c r="TNL5" s="8"/>
      <c r="TNM5" s="8"/>
      <c r="TNN5" s="8"/>
      <c r="TNO5" s="8"/>
      <c r="TNP5" s="8"/>
      <c r="TNQ5" s="8"/>
      <c r="TNR5" s="8"/>
      <c r="TNS5" s="8"/>
      <c r="TNT5" s="8"/>
      <c r="TNU5" s="8"/>
      <c r="TNV5" s="8"/>
      <c r="TNW5" s="8"/>
      <c r="TNX5" s="8"/>
      <c r="TNY5" s="8"/>
      <c r="TNZ5" s="8"/>
      <c r="TOA5" s="8"/>
      <c r="TOB5" s="8"/>
      <c r="TOC5" s="8"/>
      <c r="TOD5" s="8"/>
      <c r="TOE5" s="8"/>
      <c r="TOF5" s="8"/>
      <c r="TOG5" s="8"/>
      <c r="TOH5" s="8"/>
      <c r="TOI5" s="8"/>
      <c r="TOJ5" s="8"/>
      <c r="TOK5" s="8"/>
      <c r="TOL5" s="8"/>
      <c r="TOM5" s="8"/>
      <c r="TON5" s="8"/>
      <c r="TOO5" s="8"/>
      <c r="TOP5" s="8"/>
      <c r="TOQ5" s="8"/>
      <c r="TOR5" s="8"/>
      <c r="TOS5" s="8"/>
      <c r="TOT5" s="8"/>
      <c r="TOU5" s="8"/>
      <c r="TOV5" s="8"/>
      <c r="TOW5" s="8"/>
      <c r="TOX5" s="8"/>
      <c r="TOY5" s="8"/>
      <c r="TOZ5" s="8"/>
      <c r="TPA5" s="8"/>
      <c r="TPB5" s="8"/>
      <c r="TPC5" s="8"/>
      <c r="TPD5" s="8"/>
      <c r="TPE5" s="8"/>
      <c r="TPF5" s="8"/>
      <c r="TPG5" s="8"/>
      <c r="TPH5" s="8"/>
      <c r="TPI5" s="8"/>
      <c r="TPJ5" s="8"/>
      <c r="TPK5" s="8"/>
      <c r="TPL5" s="8"/>
      <c r="TPM5" s="8"/>
      <c r="TPN5" s="8"/>
      <c r="TPO5" s="8"/>
      <c r="TPP5" s="8"/>
      <c r="TPQ5" s="8"/>
      <c r="TPR5" s="8"/>
      <c r="TPS5" s="8"/>
      <c r="TPT5" s="8"/>
      <c r="TPU5" s="8"/>
      <c r="TPV5" s="8"/>
      <c r="TPW5" s="8"/>
      <c r="TPX5" s="8"/>
      <c r="TPY5" s="8"/>
      <c r="TPZ5" s="8"/>
      <c r="TQA5" s="8"/>
      <c r="TQB5" s="8"/>
      <c r="TQC5" s="8"/>
      <c r="TQD5" s="8"/>
      <c r="TQE5" s="8"/>
      <c r="TQF5" s="8"/>
      <c r="TQG5" s="8"/>
      <c r="TQH5" s="8"/>
      <c r="TQI5" s="8"/>
      <c r="TQJ5" s="8"/>
      <c r="TQK5" s="8"/>
      <c r="TQL5" s="8"/>
      <c r="TQM5" s="8"/>
      <c r="TQN5" s="8"/>
      <c r="TQO5" s="8"/>
      <c r="TQP5" s="8"/>
      <c r="TQQ5" s="8"/>
      <c r="TQR5" s="8"/>
      <c r="TQS5" s="8"/>
      <c r="TQT5" s="8"/>
      <c r="TQU5" s="8"/>
      <c r="TQV5" s="8"/>
      <c r="TQW5" s="8"/>
      <c r="TQX5" s="8"/>
      <c r="TQY5" s="8"/>
      <c r="TQZ5" s="8"/>
      <c r="TRA5" s="8"/>
      <c r="TRB5" s="8"/>
      <c r="TRC5" s="8"/>
      <c r="TRD5" s="8"/>
      <c r="TRE5" s="8"/>
      <c r="TRF5" s="8"/>
      <c r="TRG5" s="8"/>
      <c r="TRH5" s="8"/>
      <c r="TRI5" s="8"/>
      <c r="TRJ5" s="8"/>
      <c r="TRK5" s="8"/>
      <c r="TRL5" s="8"/>
      <c r="TRM5" s="8"/>
      <c r="TRN5" s="8"/>
      <c r="TRO5" s="8"/>
      <c r="TRP5" s="8"/>
      <c r="TRQ5" s="8"/>
      <c r="TRR5" s="8"/>
      <c r="TRS5" s="8"/>
      <c r="TRT5" s="8"/>
      <c r="TRU5" s="8"/>
      <c r="TRV5" s="8"/>
      <c r="TRW5" s="8"/>
      <c r="TRX5" s="8"/>
      <c r="TRY5" s="8"/>
      <c r="TRZ5" s="8"/>
      <c r="TSA5" s="8"/>
      <c r="TSB5" s="8"/>
      <c r="TSC5" s="8"/>
      <c r="TSD5" s="8"/>
      <c r="TSE5" s="8"/>
      <c r="TSF5" s="8"/>
      <c r="TSG5" s="8"/>
      <c r="TSH5" s="8"/>
      <c r="TSI5" s="8"/>
      <c r="TSJ5" s="8"/>
      <c r="TSK5" s="8"/>
      <c r="TSL5" s="8"/>
      <c r="TSM5" s="8"/>
      <c r="TSN5" s="8"/>
      <c r="TSO5" s="8"/>
      <c r="TSP5" s="8"/>
      <c r="TSQ5" s="8"/>
      <c r="TSR5" s="8"/>
      <c r="TSS5" s="8"/>
      <c r="TST5" s="8"/>
      <c r="TSU5" s="8"/>
      <c r="TSV5" s="8"/>
      <c r="TSW5" s="8"/>
      <c r="TSX5" s="8"/>
      <c r="TSY5" s="8"/>
      <c r="TSZ5" s="8"/>
      <c r="TTA5" s="8"/>
      <c r="TTB5" s="8"/>
      <c r="TTC5" s="8"/>
      <c r="TTD5" s="8"/>
      <c r="TTE5" s="8"/>
      <c r="TTF5" s="8"/>
      <c r="TTG5" s="8"/>
      <c r="TTH5" s="8"/>
      <c r="TTI5" s="8"/>
      <c r="TTJ5" s="8"/>
      <c r="TTK5" s="8"/>
      <c r="TTL5" s="8"/>
      <c r="TTM5" s="8"/>
      <c r="TTN5" s="8"/>
      <c r="TTO5" s="8"/>
      <c r="TTP5" s="8"/>
      <c r="TTQ5" s="8"/>
      <c r="TTR5" s="8"/>
      <c r="TTS5" s="8"/>
      <c r="TTT5" s="8"/>
      <c r="TTU5" s="8"/>
      <c r="TTV5" s="8"/>
      <c r="TTW5" s="8"/>
      <c r="TTX5" s="8"/>
      <c r="TTY5" s="8"/>
      <c r="TTZ5" s="8"/>
      <c r="TUA5" s="8"/>
      <c r="TUB5" s="8"/>
      <c r="TUC5" s="8"/>
      <c r="TUD5" s="8"/>
      <c r="TUE5" s="8"/>
      <c r="TUF5" s="8"/>
      <c r="TUG5" s="8"/>
      <c r="TUH5" s="8"/>
      <c r="TUI5" s="8"/>
      <c r="TUJ5" s="8"/>
      <c r="TUK5" s="8"/>
      <c r="TUL5" s="8"/>
      <c r="TUM5" s="8"/>
      <c r="TUN5" s="8"/>
      <c r="TUO5" s="8"/>
      <c r="TUP5" s="8"/>
      <c r="TUQ5" s="8"/>
      <c r="TUR5" s="8"/>
      <c r="TUS5" s="8"/>
      <c r="TUT5" s="8"/>
      <c r="TUU5" s="8"/>
      <c r="TUV5" s="8"/>
      <c r="TUW5" s="8"/>
      <c r="TUX5" s="8"/>
      <c r="TUY5" s="8"/>
      <c r="TUZ5" s="8"/>
      <c r="TVA5" s="8"/>
      <c r="TVB5" s="8"/>
      <c r="TVC5" s="8"/>
      <c r="TVD5" s="8"/>
      <c r="TVE5" s="8"/>
      <c r="TVF5" s="8"/>
      <c r="TVG5" s="8"/>
      <c r="TVH5" s="8"/>
      <c r="TVI5" s="8"/>
      <c r="TVJ5" s="8"/>
      <c r="TVK5" s="8"/>
      <c r="TVL5" s="8"/>
      <c r="TVM5" s="8"/>
      <c r="TVN5" s="8"/>
      <c r="TVO5" s="8"/>
      <c r="TVP5" s="8"/>
      <c r="TVQ5" s="8"/>
      <c r="TVR5" s="8"/>
      <c r="TVS5" s="8"/>
      <c r="TVT5" s="8"/>
      <c r="TVU5" s="8"/>
      <c r="TVV5" s="8"/>
      <c r="TVW5" s="8"/>
      <c r="TVX5" s="8"/>
      <c r="TVY5" s="8"/>
      <c r="TVZ5" s="8"/>
      <c r="TWA5" s="8"/>
      <c r="TWB5" s="8"/>
      <c r="TWC5" s="8"/>
      <c r="TWD5" s="8"/>
      <c r="TWE5" s="8"/>
      <c r="TWF5" s="8"/>
      <c r="TWG5" s="8"/>
      <c r="TWH5" s="8"/>
      <c r="TWI5" s="8"/>
      <c r="TWJ5" s="8"/>
      <c r="TWK5" s="8"/>
      <c r="TWL5" s="8"/>
      <c r="TWM5" s="8"/>
      <c r="TWN5" s="8"/>
      <c r="TWO5" s="8"/>
      <c r="TWP5" s="8"/>
      <c r="TWQ5" s="8"/>
      <c r="TWR5" s="8"/>
      <c r="TWS5" s="8"/>
      <c r="TWT5" s="8"/>
      <c r="TWU5" s="8"/>
      <c r="TWV5" s="8"/>
      <c r="TWW5" s="8"/>
      <c r="TWX5" s="8"/>
      <c r="TWY5" s="8"/>
      <c r="TWZ5" s="8"/>
      <c r="TXA5" s="8"/>
      <c r="TXB5" s="8"/>
      <c r="TXC5" s="8"/>
      <c r="TXD5" s="8"/>
      <c r="TXE5" s="8"/>
      <c r="TXF5" s="8"/>
      <c r="TXG5" s="8"/>
      <c r="TXH5" s="8"/>
      <c r="TXI5" s="8"/>
      <c r="TXJ5" s="8"/>
      <c r="TXK5" s="8"/>
      <c r="TXL5" s="8"/>
      <c r="TXM5" s="8"/>
      <c r="TXN5" s="8"/>
      <c r="TXO5" s="8"/>
      <c r="TXP5" s="8"/>
      <c r="TXQ5" s="8"/>
      <c r="TXR5" s="8"/>
      <c r="TXS5" s="8"/>
      <c r="TXT5" s="8"/>
      <c r="TXU5" s="8"/>
      <c r="TXV5" s="8"/>
      <c r="TXW5" s="8"/>
      <c r="TXX5" s="8"/>
      <c r="TXY5" s="8"/>
      <c r="TXZ5" s="8"/>
      <c r="TYA5" s="8"/>
      <c r="TYB5" s="8"/>
      <c r="TYC5" s="8"/>
      <c r="TYD5" s="8"/>
      <c r="TYE5" s="8"/>
      <c r="TYF5" s="8"/>
      <c r="TYG5" s="8"/>
      <c r="TYH5" s="8"/>
      <c r="TYI5" s="8"/>
      <c r="TYJ5" s="8"/>
      <c r="TYK5" s="8"/>
      <c r="TYL5" s="8"/>
      <c r="TYM5" s="8"/>
      <c r="TYN5" s="8"/>
      <c r="TYO5" s="8"/>
      <c r="TYP5" s="8"/>
      <c r="TYQ5" s="8"/>
      <c r="TYR5" s="8"/>
      <c r="TYS5" s="8"/>
      <c r="TYT5" s="8"/>
      <c r="TYU5" s="8"/>
      <c r="TYV5" s="8"/>
      <c r="TYW5" s="8"/>
      <c r="TYX5" s="8"/>
      <c r="TYY5" s="8"/>
      <c r="TYZ5" s="8"/>
      <c r="TZA5" s="8"/>
      <c r="TZB5" s="8"/>
      <c r="TZC5" s="8"/>
      <c r="TZD5" s="8"/>
      <c r="TZE5" s="8"/>
      <c r="TZF5" s="8"/>
      <c r="TZG5" s="8"/>
      <c r="TZH5" s="8"/>
      <c r="TZI5" s="8"/>
      <c r="TZJ5" s="8"/>
      <c r="TZK5" s="8"/>
      <c r="TZL5" s="8"/>
      <c r="TZM5" s="8"/>
      <c r="TZN5" s="8"/>
      <c r="TZO5" s="8"/>
      <c r="TZP5" s="8"/>
      <c r="TZQ5" s="8"/>
      <c r="TZR5" s="8"/>
      <c r="TZS5" s="8"/>
      <c r="TZT5" s="8"/>
      <c r="TZU5" s="8"/>
      <c r="TZV5" s="8"/>
      <c r="TZW5" s="8"/>
      <c r="TZX5" s="8"/>
      <c r="TZY5" s="8"/>
      <c r="TZZ5" s="8"/>
      <c r="UAA5" s="8"/>
      <c r="UAB5" s="8"/>
      <c r="UAC5" s="8"/>
      <c r="UAD5" s="8"/>
      <c r="UAE5" s="8"/>
      <c r="UAF5" s="8"/>
      <c r="UAG5" s="8"/>
      <c r="UAH5" s="8"/>
      <c r="UAI5" s="8"/>
      <c r="UAJ5" s="8"/>
      <c r="UAK5" s="8"/>
      <c r="UAL5" s="8"/>
      <c r="UAM5" s="8"/>
      <c r="UAN5" s="8"/>
      <c r="UAO5" s="8"/>
      <c r="UAP5" s="8"/>
      <c r="UAQ5" s="8"/>
      <c r="UAR5" s="8"/>
      <c r="UAS5" s="8"/>
      <c r="UAT5" s="8"/>
      <c r="UAU5" s="8"/>
      <c r="UAV5" s="8"/>
      <c r="UAW5" s="8"/>
      <c r="UAX5" s="8"/>
      <c r="UAY5" s="8"/>
      <c r="UAZ5" s="8"/>
      <c r="UBA5" s="8"/>
      <c r="UBB5" s="8"/>
      <c r="UBC5" s="8"/>
      <c r="UBD5" s="8"/>
      <c r="UBE5" s="8"/>
      <c r="UBF5" s="8"/>
      <c r="UBG5" s="8"/>
      <c r="UBH5" s="8"/>
      <c r="UBI5" s="8"/>
      <c r="UBJ5" s="8"/>
      <c r="UBK5" s="8"/>
      <c r="UBL5" s="8"/>
      <c r="UBM5" s="8"/>
      <c r="UBN5" s="8"/>
      <c r="UBO5" s="8"/>
      <c r="UBP5" s="8"/>
      <c r="UBQ5" s="8"/>
      <c r="UBR5" s="8"/>
      <c r="UBS5" s="8"/>
      <c r="UBT5" s="8"/>
      <c r="UBU5" s="8"/>
      <c r="UBV5" s="8"/>
      <c r="UBW5" s="8"/>
      <c r="UBX5" s="8"/>
      <c r="UBY5" s="8"/>
      <c r="UBZ5" s="8"/>
      <c r="UCA5" s="8"/>
      <c r="UCB5" s="8"/>
      <c r="UCC5" s="8"/>
      <c r="UCD5" s="8"/>
      <c r="UCE5" s="8"/>
      <c r="UCF5" s="8"/>
      <c r="UCG5" s="8"/>
      <c r="UCH5" s="8"/>
      <c r="UCI5" s="8"/>
      <c r="UCJ5" s="8"/>
      <c r="UCK5" s="8"/>
      <c r="UCL5" s="8"/>
      <c r="UCM5" s="8"/>
      <c r="UCN5" s="8"/>
      <c r="UCO5" s="8"/>
      <c r="UCP5" s="8"/>
      <c r="UCQ5" s="8"/>
      <c r="UCR5" s="8"/>
      <c r="UCS5" s="8"/>
      <c r="UCT5" s="8"/>
      <c r="UCU5" s="8"/>
      <c r="UCV5" s="8"/>
      <c r="UCW5" s="8"/>
      <c r="UCX5" s="8"/>
      <c r="UCY5" s="8"/>
      <c r="UCZ5" s="8"/>
      <c r="UDA5" s="8"/>
      <c r="UDB5" s="8"/>
      <c r="UDC5" s="8"/>
      <c r="UDD5" s="8"/>
      <c r="UDE5" s="8"/>
      <c r="UDF5" s="8"/>
      <c r="UDG5" s="8"/>
      <c r="UDH5" s="8"/>
      <c r="UDI5" s="8"/>
      <c r="UDJ5" s="8"/>
      <c r="UDK5" s="8"/>
      <c r="UDL5" s="8"/>
      <c r="UDM5" s="8"/>
      <c r="UDN5" s="8"/>
      <c r="UDO5" s="8"/>
      <c r="UDP5" s="8"/>
      <c r="UDQ5" s="8"/>
      <c r="UDR5" s="8"/>
      <c r="UDS5" s="8"/>
      <c r="UDT5" s="8"/>
      <c r="UDU5" s="8"/>
      <c r="UDV5" s="8"/>
      <c r="UDW5" s="8"/>
      <c r="UDX5" s="8"/>
      <c r="UDY5" s="8"/>
      <c r="UDZ5" s="8"/>
      <c r="UEA5" s="8"/>
      <c r="UEB5" s="8"/>
      <c r="UEC5" s="8"/>
      <c r="UED5" s="8"/>
      <c r="UEE5" s="8"/>
      <c r="UEF5" s="8"/>
      <c r="UEG5" s="8"/>
      <c r="UEH5" s="8"/>
      <c r="UEI5" s="8"/>
      <c r="UEJ5" s="8"/>
      <c r="UEK5" s="8"/>
      <c r="UEL5" s="8"/>
      <c r="UEM5" s="8"/>
      <c r="UEN5" s="8"/>
      <c r="UEO5" s="8"/>
      <c r="UEP5" s="8"/>
      <c r="UEQ5" s="8"/>
      <c r="UER5" s="8"/>
      <c r="UES5" s="8"/>
      <c r="UET5" s="8"/>
      <c r="UEU5" s="8"/>
      <c r="UEV5" s="8"/>
      <c r="UEW5" s="8"/>
      <c r="UEX5" s="8"/>
      <c r="UEY5" s="8"/>
      <c r="UEZ5" s="8"/>
      <c r="UFA5" s="8"/>
      <c r="UFB5" s="8"/>
      <c r="UFC5" s="8"/>
      <c r="UFD5" s="8"/>
      <c r="UFE5" s="8"/>
      <c r="UFF5" s="8"/>
      <c r="UFG5" s="8"/>
      <c r="UFH5" s="8"/>
      <c r="UFI5" s="8"/>
      <c r="UFJ5" s="8"/>
      <c r="UFK5" s="8"/>
      <c r="UFL5" s="8"/>
      <c r="UFM5" s="8"/>
      <c r="UFN5" s="8"/>
      <c r="UFO5" s="8"/>
      <c r="UFP5" s="8"/>
      <c r="UFQ5" s="8"/>
      <c r="UFR5" s="8"/>
      <c r="UFS5" s="8"/>
      <c r="UFT5" s="8"/>
      <c r="UFU5" s="8"/>
      <c r="UFV5" s="8"/>
      <c r="UFW5" s="8"/>
      <c r="UFX5" s="8"/>
      <c r="UFY5" s="8"/>
      <c r="UFZ5" s="8"/>
      <c r="UGA5" s="8"/>
      <c r="UGB5" s="8"/>
      <c r="UGC5" s="8"/>
      <c r="UGD5" s="8"/>
      <c r="UGE5" s="8"/>
      <c r="UGF5" s="8"/>
      <c r="UGG5" s="8"/>
      <c r="UGH5" s="8"/>
      <c r="UGI5" s="8"/>
      <c r="UGJ5" s="8"/>
      <c r="UGK5" s="8"/>
      <c r="UGL5" s="8"/>
      <c r="UGM5" s="8"/>
      <c r="UGN5" s="8"/>
      <c r="UGO5" s="8"/>
      <c r="UGP5" s="8"/>
      <c r="UGQ5" s="8"/>
      <c r="UGR5" s="8"/>
      <c r="UGS5" s="8"/>
      <c r="UGT5" s="8"/>
      <c r="UGU5" s="8"/>
      <c r="UGV5" s="8"/>
      <c r="UGW5" s="8"/>
      <c r="UGX5" s="8"/>
      <c r="UGY5" s="8"/>
      <c r="UGZ5" s="8"/>
      <c r="UHA5" s="8"/>
      <c r="UHB5" s="8"/>
      <c r="UHC5" s="8"/>
      <c r="UHD5" s="8"/>
      <c r="UHE5" s="8"/>
      <c r="UHF5" s="8"/>
      <c r="UHG5" s="8"/>
      <c r="UHH5" s="8"/>
      <c r="UHI5" s="8"/>
      <c r="UHJ5" s="8"/>
      <c r="UHK5" s="8"/>
      <c r="UHL5" s="8"/>
      <c r="UHM5" s="8"/>
      <c r="UHN5" s="8"/>
      <c r="UHO5" s="8"/>
      <c r="UHP5" s="8"/>
      <c r="UHQ5" s="8"/>
      <c r="UHR5" s="8"/>
      <c r="UHS5" s="8"/>
      <c r="UHT5" s="8"/>
      <c r="UHU5" s="8"/>
      <c r="UHV5" s="8"/>
      <c r="UHW5" s="8"/>
      <c r="UHX5" s="8"/>
      <c r="UHY5" s="8"/>
      <c r="UHZ5" s="8"/>
      <c r="UIA5" s="8"/>
      <c r="UIB5" s="8"/>
      <c r="UIC5" s="8"/>
      <c r="UID5" s="8"/>
      <c r="UIE5" s="8"/>
      <c r="UIF5" s="8"/>
      <c r="UIG5" s="8"/>
      <c r="UIH5" s="8"/>
      <c r="UII5" s="8"/>
      <c r="UIJ5" s="8"/>
      <c r="UIK5" s="8"/>
      <c r="UIL5" s="8"/>
      <c r="UIM5" s="8"/>
      <c r="UIN5" s="8"/>
      <c r="UIO5" s="8"/>
      <c r="UIP5" s="8"/>
      <c r="UIQ5" s="8"/>
      <c r="UIR5" s="8"/>
      <c r="UIS5" s="8"/>
      <c r="UIT5" s="8"/>
      <c r="UIU5" s="8"/>
      <c r="UIV5" s="8"/>
      <c r="UIW5" s="8"/>
      <c r="UIX5" s="8"/>
      <c r="UIY5" s="8"/>
      <c r="UIZ5" s="8"/>
      <c r="UJA5" s="8"/>
      <c r="UJB5" s="8"/>
      <c r="UJC5" s="8"/>
      <c r="UJD5" s="8"/>
      <c r="UJE5" s="8"/>
      <c r="UJF5" s="8"/>
      <c r="UJG5" s="8"/>
      <c r="UJH5" s="8"/>
      <c r="UJI5" s="8"/>
      <c r="UJJ5" s="8"/>
      <c r="UJK5" s="8"/>
      <c r="UJL5" s="8"/>
      <c r="UJM5" s="8"/>
      <c r="UJN5" s="8"/>
      <c r="UJO5" s="8"/>
      <c r="UJP5" s="8"/>
      <c r="UJQ5" s="8"/>
      <c r="UJR5" s="8"/>
      <c r="UJS5" s="8"/>
      <c r="UJT5" s="8"/>
      <c r="UJU5" s="8"/>
      <c r="UJV5" s="8"/>
      <c r="UJW5" s="8"/>
      <c r="UJX5" s="8"/>
      <c r="UJY5" s="8"/>
      <c r="UJZ5" s="8"/>
      <c r="UKA5" s="8"/>
      <c r="UKB5" s="8"/>
      <c r="UKC5" s="8"/>
      <c r="UKD5" s="8"/>
      <c r="UKE5" s="8"/>
      <c r="UKF5" s="8"/>
      <c r="UKG5" s="8"/>
      <c r="UKH5" s="8"/>
      <c r="UKI5" s="8"/>
      <c r="UKJ5" s="8"/>
      <c r="UKK5" s="8"/>
      <c r="UKL5" s="8"/>
      <c r="UKM5" s="8"/>
      <c r="UKN5" s="8"/>
      <c r="UKO5" s="8"/>
      <c r="UKP5" s="8"/>
      <c r="UKQ5" s="8"/>
      <c r="UKR5" s="8"/>
      <c r="UKS5" s="8"/>
      <c r="UKT5" s="8"/>
      <c r="UKU5" s="8"/>
      <c r="UKV5" s="8"/>
      <c r="UKW5" s="8"/>
      <c r="UKX5" s="8"/>
      <c r="UKY5" s="8"/>
      <c r="UKZ5" s="8"/>
      <c r="ULA5" s="8"/>
      <c r="ULB5" s="8"/>
      <c r="ULC5" s="8"/>
      <c r="ULD5" s="8"/>
      <c r="ULE5" s="8"/>
      <c r="ULF5" s="8"/>
      <c r="ULG5" s="8"/>
      <c r="ULH5" s="8"/>
      <c r="ULI5" s="8"/>
      <c r="ULJ5" s="8"/>
      <c r="ULK5" s="8"/>
      <c r="ULL5" s="8"/>
      <c r="ULM5" s="8"/>
      <c r="ULN5" s="8"/>
      <c r="ULO5" s="8"/>
      <c r="ULP5" s="8"/>
      <c r="ULQ5" s="8"/>
      <c r="ULR5" s="8"/>
      <c r="ULS5" s="8"/>
      <c r="ULT5" s="8"/>
      <c r="ULU5" s="8"/>
      <c r="ULV5" s="8"/>
      <c r="ULW5" s="8"/>
      <c r="ULX5" s="8"/>
      <c r="ULY5" s="8"/>
      <c r="ULZ5" s="8"/>
      <c r="UMA5" s="8"/>
      <c r="UMB5" s="8"/>
      <c r="UMC5" s="8"/>
      <c r="UMD5" s="8"/>
      <c r="UME5" s="8"/>
      <c r="UMF5" s="8"/>
      <c r="UMG5" s="8"/>
      <c r="UMH5" s="8"/>
      <c r="UMI5" s="8"/>
      <c r="UMJ5" s="8"/>
      <c r="UMK5" s="8"/>
      <c r="UML5" s="8"/>
      <c r="UMM5" s="8"/>
      <c r="UMN5" s="8"/>
      <c r="UMO5" s="8"/>
      <c r="UMP5" s="8"/>
      <c r="UMQ5" s="8"/>
      <c r="UMR5" s="8"/>
      <c r="UMS5" s="8"/>
      <c r="UMT5" s="8"/>
      <c r="UMU5" s="8"/>
      <c r="UMV5" s="8"/>
      <c r="UMW5" s="8"/>
      <c r="UMX5" s="8"/>
      <c r="UMY5" s="8"/>
      <c r="UMZ5" s="8"/>
      <c r="UNA5" s="8"/>
      <c r="UNB5" s="8"/>
      <c r="UNC5" s="8"/>
      <c r="UND5" s="8"/>
      <c r="UNE5" s="8"/>
      <c r="UNF5" s="8"/>
      <c r="UNG5" s="8"/>
      <c r="UNH5" s="8"/>
      <c r="UNI5" s="8"/>
      <c r="UNJ5" s="8"/>
      <c r="UNK5" s="8"/>
      <c r="UNL5" s="8"/>
      <c r="UNM5" s="8"/>
      <c r="UNN5" s="8"/>
      <c r="UNO5" s="8"/>
      <c r="UNP5" s="8"/>
      <c r="UNQ5" s="8"/>
      <c r="UNR5" s="8"/>
      <c r="UNS5" s="8"/>
      <c r="UNT5" s="8"/>
      <c r="UNU5" s="8"/>
      <c r="UNV5" s="8"/>
      <c r="UNW5" s="8"/>
      <c r="UNX5" s="8"/>
      <c r="UNY5" s="8"/>
      <c r="UNZ5" s="8"/>
      <c r="UOA5" s="8"/>
      <c r="UOB5" s="8"/>
      <c r="UOC5" s="8"/>
      <c r="UOD5" s="8"/>
      <c r="UOE5" s="8"/>
      <c r="UOF5" s="8"/>
      <c r="UOG5" s="8"/>
      <c r="UOH5" s="8"/>
      <c r="UOI5" s="8"/>
      <c r="UOJ5" s="8"/>
      <c r="UOK5" s="8"/>
      <c r="UOL5" s="8"/>
      <c r="UOM5" s="8"/>
      <c r="UON5" s="8"/>
      <c r="UOO5" s="8"/>
      <c r="UOP5" s="8"/>
      <c r="UOQ5" s="8"/>
      <c r="UOR5" s="8"/>
      <c r="UOS5" s="8"/>
      <c r="UOT5" s="8"/>
      <c r="UOU5" s="8"/>
      <c r="UOV5" s="8"/>
      <c r="UOW5" s="8"/>
      <c r="UOX5" s="8"/>
      <c r="UOY5" s="8"/>
      <c r="UOZ5" s="8"/>
      <c r="UPA5" s="8"/>
      <c r="UPB5" s="8"/>
      <c r="UPC5" s="8"/>
      <c r="UPD5" s="8"/>
      <c r="UPE5" s="8"/>
      <c r="UPF5" s="8"/>
      <c r="UPG5" s="8"/>
      <c r="UPH5" s="8"/>
      <c r="UPI5" s="8"/>
      <c r="UPJ5" s="8"/>
      <c r="UPK5" s="8"/>
      <c r="UPL5" s="8"/>
      <c r="UPM5" s="8"/>
      <c r="UPN5" s="8"/>
      <c r="UPO5" s="8"/>
      <c r="UPP5" s="8"/>
      <c r="UPQ5" s="8"/>
      <c r="UPR5" s="8"/>
      <c r="UPS5" s="8"/>
      <c r="UPT5" s="8"/>
      <c r="UPU5" s="8"/>
      <c r="UPV5" s="8"/>
      <c r="UPW5" s="8"/>
      <c r="UPX5" s="8"/>
      <c r="UPY5" s="8"/>
      <c r="UPZ5" s="8"/>
      <c r="UQA5" s="8"/>
      <c r="UQB5" s="8"/>
      <c r="UQC5" s="8"/>
      <c r="UQD5" s="8"/>
      <c r="UQE5" s="8"/>
      <c r="UQF5" s="8"/>
      <c r="UQG5" s="8"/>
      <c r="UQH5" s="8"/>
      <c r="UQI5" s="8"/>
      <c r="UQJ5" s="8"/>
      <c r="UQK5" s="8"/>
      <c r="UQL5" s="8"/>
      <c r="UQM5" s="8"/>
      <c r="UQN5" s="8"/>
      <c r="UQO5" s="8"/>
      <c r="UQP5" s="8"/>
      <c r="UQQ5" s="8"/>
      <c r="UQR5" s="8"/>
      <c r="UQS5" s="8"/>
      <c r="UQT5" s="8"/>
      <c r="UQU5" s="8"/>
      <c r="UQV5" s="8"/>
      <c r="UQW5" s="8"/>
      <c r="UQX5" s="8"/>
      <c r="UQY5" s="8"/>
      <c r="UQZ5" s="8"/>
      <c r="URA5" s="8"/>
      <c r="URB5" s="8"/>
      <c r="URC5" s="8"/>
      <c r="URD5" s="8"/>
      <c r="URE5" s="8"/>
      <c r="URF5" s="8"/>
      <c r="URG5" s="8"/>
      <c r="URH5" s="8"/>
      <c r="URI5" s="8"/>
      <c r="URJ5" s="8"/>
      <c r="URK5" s="8"/>
      <c r="URL5" s="8"/>
      <c r="URM5" s="8"/>
      <c r="URN5" s="8"/>
      <c r="URO5" s="8"/>
      <c r="URP5" s="8"/>
      <c r="URQ5" s="8"/>
      <c r="URR5" s="8"/>
      <c r="URS5" s="8"/>
      <c r="URT5" s="8"/>
      <c r="URU5" s="8"/>
      <c r="URV5" s="8"/>
      <c r="URW5" s="8"/>
      <c r="URX5" s="8"/>
      <c r="URY5" s="8"/>
      <c r="URZ5" s="8"/>
      <c r="USA5" s="8"/>
      <c r="USB5" s="8"/>
      <c r="USC5" s="8"/>
      <c r="USD5" s="8"/>
      <c r="USE5" s="8"/>
      <c r="USF5" s="8"/>
      <c r="USG5" s="8"/>
      <c r="USH5" s="8"/>
      <c r="USI5" s="8"/>
      <c r="USJ5" s="8"/>
      <c r="USK5" s="8"/>
      <c r="USL5" s="8"/>
      <c r="USM5" s="8"/>
      <c r="USN5" s="8"/>
      <c r="USO5" s="8"/>
      <c r="USP5" s="8"/>
      <c r="USQ5" s="8"/>
      <c r="USR5" s="8"/>
      <c r="USS5" s="8"/>
      <c r="UST5" s="8"/>
      <c r="USU5" s="8"/>
      <c r="USV5" s="8"/>
      <c r="USW5" s="8"/>
      <c r="USX5" s="8"/>
      <c r="USY5" s="8"/>
      <c r="USZ5" s="8"/>
      <c r="UTA5" s="8"/>
      <c r="UTB5" s="8"/>
      <c r="UTC5" s="8"/>
      <c r="UTD5" s="8"/>
      <c r="UTE5" s="8"/>
      <c r="UTF5" s="8"/>
      <c r="UTG5" s="8"/>
      <c r="UTH5" s="8"/>
      <c r="UTI5" s="8"/>
      <c r="UTJ5" s="8"/>
      <c r="UTK5" s="8"/>
      <c r="UTL5" s="8"/>
      <c r="UTM5" s="8"/>
      <c r="UTN5" s="8"/>
      <c r="UTO5" s="8"/>
      <c r="UTP5" s="8"/>
      <c r="UTQ5" s="8"/>
      <c r="UTR5" s="8"/>
      <c r="UTS5" s="8"/>
      <c r="UTT5" s="8"/>
      <c r="UTU5" s="8"/>
      <c r="UTV5" s="8"/>
      <c r="UTW5" s="8"/>
      <c r="UTX5" s="8"/>
      <c r="UTY5" s="8"/>
      <c r="UTZ5" s="8"/>
      <c r="UUA5" s="8"/>
      <c r="UUB5" s="8"/>
      <c r="UUC5" s="8"/>
      <c r="UUD5" s="8"/>
      <c r="UUE5" s="8"/>
      <c r="UUF5" s="8"/>
      <c r="UUG5" s="8"/>
      <c r="UUH5" s="8"/>
      <c r="UUI5" s="8"/>
      <c r="UUJ5" s="8"/>
      <c r="UUK5" s="8"/>
      <c r="UUL5" s="8"/>
      <c r="UUM5" s="8"/>
      <c r="UUN5" s="8"/>
      <c r="UUO5" s="8"/>
      <c r="UUP5" s="8"/>
      <c r="UUQ5" s="8"/>
      <c r="UUR5" s="8"/>
      <c r="UUS5" s="8"/>
      <c r="UUT5" s="8"/>
      <c r="UUU5" s="8"/>
      <c r="UUV5" s="8"/>
      <c r="UUW5" s="8"/>
      <c r="UUX5" s="8"/>
      <c r="UUY5" s="8"/>
      <c r="UUZ5" s="8"/>
      <c r="UVA5" s="8"/>
      <c r="UVB5" s="8"/>
      <c r="UVC5" s="8"/>
      <c r="UVD5" s="8"/>
      <c r="UVE5" s="8"/>
      <c r="UVF5" s="8"/>
      <c r="UVG5" s="8"/>
      <c r="UVH5" s="8"/>
      <c r="UVI5" s="8"/>
      <c r="UVJ5" s="8"/>
      <c r="UVK5" s="8"/>
      <c r="UVL5" s="8"/>
      <c r="UVM5" s="8"/>
      <c r="UVN5" s="8"/>
      <c r="UVO5" s="8"/>
      <c r="UVP5" s="8"/>
      <c r="UVQ5" s="8"/>
      <c r="UVR5" s="8"/>
      <c r="UVS5" s="8"/>
      <c r="UVT5" s="8"/>
      <c r="UVU5" s="8"/>
      <c r="UVV5" s="8"/>
      <c r="UVW5" s="8"/>
      <c r="UVX5" s="8"/>
      <c r="UVY5" s="8"/>
      <c r="UVZ5" s="8"/>
      <c r="UWA5" s="8"/>
      <c r="UWB5" s="8"/>
      <c r="UWC5" s="8"/>
      <c r="UWD5" s="8"/>
      <c r="UWE5" s="8"/>
      <c r="UWF5" s="8"/>
      <c r="UWG5" s="8"/>
      <c r="UWH5" s="8"/>
      <c r="UWI5" s="8"/>
      <c r="UWJ5" s="8"/>
      <c r="UWK5" s="8"/>
      <c r="UWL5" s="8"/>
      <c r="UWM5" s="8"/>
      <c r="UWN5" s="8"/>
      <c r="UWO5" s="8"/>
      <c r="UWP5" s="8"/>
      <c r="UWQ5" s="8"/>
      <c r="UWR5" s="8"/>
      <c r="UWS5" s="8"/>
      <c r="UWT5" s="8"/>
      <c r="UWU5" s="8"/>
      <c r="UWV5" s="8"/>
      <c r="UWW5" s="8"/>
      <c r="UWX5" s="8"/>
      <c r="UWY5" s="8"/>
      <c r="UWZ5" s="8"/>
      <c r="UXA5" s="8"/>
      <c r="UXB5" s="8"/>
      <c r="UXC5" s="8"/>
      <c r="UXD5" s="8"/>
      <c r="UXE5" s="8"/>
      <c r="UXF5" s="8"/>
      <c r="UXG5" s="8"/>
      <c r="UXH5" s="8"/>
      <c r="UXI5" s="8"/>
      <c r="UXJ5" s="8"/>
      <c r="UXK5" s="8"/>
      <c r="UXL5" s="8"/>
      <c r="UXM5" s="8"/>
      <c r="UXN5" s="8"/>
      <c r="UXO5" s="8"/>
      <c r="UXP5" s="8"/>
      <c r="UXQ5" s="8"/>
      <c r="UXR5" s="8"/>
      <c r="UXS5" s="8"/>
      <c r="UXT5" s="8"/>
      <c r="UXU5" s="8"/>
      <c r="UXV5" s="8"/>
      <c r="UXW5" s="8"/>
      <c r="UXX5" s="8"/>
      <c r="UXY5" s="8"/>
      <c r="UXZ5" s="8"/>
      <c r="UYA5" s="8"/>
      <c r="UYB5" s="8"/>
      <c r="UYC5" s="8"/>
      <c r="UYD5" s="8"/>
      <c r="UYE5" s="8"/>
      <c r="UYF5" s="8"/>
      <c r="UYG5" s="8"/>
      <c r="UYH5" s="8"/>
      <c r="UYI5" s="8"/>
      <c r="UYJ5" s="8"/>
      <c r="UYK5" s="8"/>
      <c r="UYL5" s="8"/>
      <c r="UYM5" s="8"/>
      <c r="UYN5" s="8"/>
      <c r="UYO5" s="8"/>
      <c r="UYP5" s="8"/>
      <c r="UYQ5" s="8"/>
      <c r="UYR5" s="8"/>
      <c r="UYS5" s="8"/>
      <c r="UYT5" s="8"/>
      <c r="UYU5" s="8"/>
      <c r="UYV5" s="8"/>
      <c r="UYW5" s="8"/>
      <c r="UYX5" s="8"/>
      <c r="UYY5" s="8"/>
      <c r="UYZ5" s="8"/>
      <c r="UZA5" s="8"/>
      <c r="UZB5" s="8"/>
      <c r="UZC5" s="8"/>
      <c r="UZD5" s="8"/>
      <c r="UZE5" s="8"/>
      <c r="UZF5" s="8"/>
      <c r="UZG5" s="8"/>
      <c r="UZH5" s="8"/>
      <c r="UZI5" s="8"/>
      <c r="UZJ5" s="8"/>
      <c r="UZK5" s="8"/>
      <c r="UZL5" s="8"/>
      <c r="UZM5" s="8"/>
      <c r="UZN5" s="8"/>
      <c r="UZO5" s="8"/>
      <c r="UZP5" s="8"/>
      <c r="UZQ5" s="8"/>
      <c r="UZR5" s="8"/>
      <c r="UZS5" s="8"/>
      <c r="UZT5" s="8"/>
      <c r="UZU5" s="8"/>
      <c r="UZV5" s="8"/>
      <c r="UZW5" s="8"/>
      <c r="UZX5" s="8"/>
      <c r="UZY5" s="8"/>
      <c r="UZZ5" s="8"/>
      <c r="VAA5" s="8"/>
      <c r="VAB5" s="8"/>
      <c r="VAC5" s="8"/>
      <c r="VAD5" s="8"/>
      <c r="VAE5" s="8"/>
      <c r="VAF5" s="8"/>
      <c r="VAG5" s="8"/>
      <c r="VAH5" s="8"/>
      <c r="VAI5" s="8"/>
      <c r="VAJ5" s="8"/>
      <c r="VAK5" s="8"/>
      <c r="VAL5" s="8"/>
      <c r="VAM5" s="8"/>
      <c r="VAN5" s="8"/>
      <c r="VAO5" s="8"/>
      <c r="VAP5" s="8"/>
      <c r="VAQ5" s="8"/>
      <c r="VAR5" s="8"/>
      <c r="VAS5" s="8"/>
      <c r="VAT5" s="8"/>
      <c r="VAU5" s="8"/>
      <c r="VAV5" s="8"/>
      <c r="VAW5" s="8"/>
      <c r="VAX5" s="8"/>
      <c r="VAY5" s="8"/>
      <c r="VAZ5" s="8"/>
      <c r="VBA5" s="8"/>
      <c r="VBB5" s="8"/>
      <c r="VBC5" s="8"/>
      <c r="VBD5" s="8"/>
      <c r="VBE5" s="8"/>
      <c r="VBF5" s="8"/>
      <c r="VBG5" s="8"/>
      <c r="VBH5" s="8"/>
      <c r="VBI5" s="8"/>
      <c r="VBJ5" s="8"/>
      <c r="VBK5" s="8"/>
      <c r="VBL5" s="8"/>
      <c r="VBM5" s="8"/>
      <c r="VBN5" s="8"/>
      <c r="VBO5" s="8"/>
      <c r="VBP5" s="8"/>
      <c r="VBQ5" s="8"/>
      <c r="VBR5" s="8"/>
      <c r="VBS5" s="8"/>
      <c r="VBT5" s="8"/>
      <c r="VBU5" s="8"/>
      <c r="VBV5" s="8"/>
      <c r="VBW5" s="8"/>
      <c r="VBX5" s="8"/>
      <c r="VBY5" s="8"/>
      <c r="VBZ5" s="8"/>
      <c r="VCA5" s="8"/>
      <c r="VCB5" s="8"/>
      <c r="VCC5" s="8"/>
      <c r="VCD5" s="8"/>
      <c r="VCE5" s="8"/>
      <c r="VCF5" s="8"/>
      <c r="VCG5" s="8"/>
      <c r="VCH5" s="8"/>
      <c r="VCI5" s="8"/>
      <c r="VCJ5" s="8"/>
      <c r="VCK5" s="8"/>
      <c r="VCL5" s="8"/>
      <c r="VCM5" s="8"/>
      <c r="VCN5" s="8"/>
      <c r="VCO5" s="8"/>
      <c r="VCP5" s="8"/>
      <c r="VCQ5" s="8"/>
      <c r="VCR5" s="8"/>
      <c r="VCS5" s="8"/>
      <c r="VCT5" s="8"/>
      <c r="VCU5" s="8"/>
      <c r="VCV5" s="8"/>
      <c r="VCW5" s="8"/>
      <c r="VCX5" s="8"/>
      <c r="VCY5" s="8"/>
      <c r="VCZ5" s="8"/>
      <c r="VDA5" s="8"/>
      <c r="VDB5" s="8"/>
      <c r="VDC5" s="8"/>
      <c r="VDD5" s="8"/>
      <c r="VDE5" s="8"/>
      <c r="VDF5" s="8"/>
      <c r="VDG5" s="8"/>
      <c r="VDH5" s="8"/>
      <c r="VDI5" s="8"/>
      <c r="VDJ5" s="8"/>
      <c r="VDK5" s="8"/>
      <c r="VDL5" s="8"/>
      <c r="VDM5" s="8"/>
      <c r="VDN5" s="8"/>
      <c r="VDO5" s="8"/>
      <c r="VDP5" s="8"/>
      <c r="VDQ5" s="8"/>
      <c r="VDR5" s="8"/>
      <c r="VDS5" s="8"/>
      <c r="VDT5" s="8"/>
      <c r="VDU5" s="8"/>
      <c r="VDV5" s="8"/>
      <c r="VDW5" s="8"/>
      <c r="VDX5" s="8"/>
      <c r="VDY5" s="8"/>
      <c r="VDZ5" s="8"/>
      <c r="VEA5" s="8"/>
      <c r="VEB5" s="8"/>
      <c r="VEC5" s="8"/>
      <c r="VED5" s="8"/>
      <c r="VEE5" s="8"/>
      <c r="VEF5" s="8"/>
      <c r="VEG5" s="8"/>
      <c r="VEH5" s="8"/>
      <c r="VEI5" s="8"/>
      <c r="VEJ5" s="8"/>
      <c r="VEK5" s="8"/>
      <c r="VEL5" s="8"/>
      <c r="VEM5" s="8"/>
      <c r="VEN5" s="8"/>
      <c r="VEO5" s="8"/>
      <c r="VEP5" s="8"/>
      <c r="VEQ5" s="8"/>
      <c r="VER5" s="8"/>
      <c r="VES5" s="8"/>
      <c r="VET5" s="8"/>
      <c r="VEU5" s="8"/>
      <c r="VEV5" s="8"/>
      <c r="VEW5" s="8"/>
      <c r="VEX5" s="8"/>
      <c r="VEY5" s="8"/>
      <c r="VEZ5" s="8"/>
      <c r="VFA5" s="8"/>
      <c r="VFB5" s="8"/>
      <c r="VFC5" s="8"/>
      <c r="VFD5" s="8"/>
      <c r="VFE5" s="8"/>
      <c r="VFF5" s="8"/>
      <c r="VFG5" s="8"/>
      <c r="VFH5" s="8"/>
      <c r="VFI5" s="8"/>
      <c r="VFJ5" s="8"/>
      <c r="VFK5" s="8"/>
      <c r="VFL5" s="8"/>
      <c r="VFM5" s="8"/>
      <c r="VFN5" s="8"/>
      <c r="VFO5" s="8"/>
      <c r="VFP5" s="8"/>
      <c r="VFQ5" s="8"/>
      <c r="VFR5" s="8"/>
      <c r="VFS5" s="8"/>
      <c r="VFT5" s="8"/>
      <c r="VFU5" s="8"/>
      <c r="VFV5" s="8"/>
      <c r="VFW5" s="8"/>
      <c r="VFX5" s="8"/>
      <c r="VFY5" s="8"/>
      <c r="VFZ5" s="8"/>
      <c r="VGA5" s="8"/>
      <c r="VGB5" s="8"/>
      <c r="VGC5" s="8"/>
      <c r="VGD5" s="8"/>
      <c r="VGE5" s="8"/>
      <c r="VGF5" s="8"/>
      <c r="VGG5" s="8"/>
      <c r="VGH5" s="8"/>
      <c r="VGI5" s="8"/>
      <c r="VGJ5" s="8"/>
      <c r="VGK5" s="8"/>
      <c r="VGL5" s="8"/>
      <c r="VGM5" s="8"/>
      <c r="VGN5" s="8"/>
      <c r="VGO5" s="8"/>
      <c r="VGP5" s="8"/>
      <c r="VGQ5" s="8"/>
      <c r="VGR5" s="8"/>
      <c r="VGS5" s="8"/>
      <c r="VGT5" s="8"/>
      <c r="VGU5" s="8"/>
      <c r="VGV5" s="8"/>
      <c r="VGW5" s="8"/>
      <c r="VGX5" s="8"/>
      <c r="VGY5" s="8"/>
      <c r="VGZ5" s="8"/>
      <c r="VHA5" s="8"/>
      <c r="VHB5" s="8"/>
      <c r="VHC5" s="8"/>
      <c r="VHD5" s="8"/>
      <c r="VHE5" s="8"/>
      <c r="VHF5" s="8"/>
      <c r="VHG5" s="8"/>
      <c r="VHH5" s="8"/>
      <c r="VHI5" s="8"/>
      <c r="VHJ5" s="8"/>
      <c r="VHK5" s="8"/>
      <c r="VHL5" s="8"/>
      <c r="VHM5" s="8"/>
      <c r="VHN5" s="8"/>
      <c r="VHO5" s="8"/>
      <c r="VHP5" s="8"/>
      <c r="VHQ5" s="8"/>
      <c r="VHR5" s="8"/>
      <c r="VHS5" s="8"/>
      <c r="VHT5" s="8"/>
      <c r="VHU5" s="8"/>
      <c r="VHV5" s="8"/>
      <c r="VHW5" s="8"/>
      <c r="VHX5" s="8"/>
      <c r="VHY5" s="8"/>
      <c r="VHZ5" s="8"/>
      <c r="VIA5" s="8"/>
      <c r="VIB5" s="8"/>
      <c r="VIC5" s="8"/>
      <c r="VID5" s="8"/>
      <c r="VIE5" s="8"/>
      <c r="VIF5" s="8"/>
      <c r="VIG5" s="8"/>
      <c r="VIH5" s="8"/>
      <c r="VII5" s="8"/>
      <c r="VIJ5" s="8"/>
      <c r="VIK5" s="8"/>
      <c r="VIL5" s="8"/>
      <c r="VIM5" s="8"/>
      <c r="VIN5" s="8"/>
      <c r="VIO5" s="8"/>
      <c r="VIP5" s="8"/>
      <c r="VIQ5" s="8"/>
      <c r="VIR5" s="8"/>
      <c r="VIS5" s="8"/>
      <c r="VIT5" s="8"/>
      <c r="VIU5" s="8"/>
      <c r="VIV5" s="8"/>
      <c r="VIW5" s="8"/>
      <c r="VIX5" s="8"/>
      <c r="VIY5" s="8"/>
      <c r="VIZ5" s="8"/>
      <c r="VJA5" s="8"/>
      <c r="VJB5" s="8"/>
      <c r="VJC5" s="8"/>
      <c r="VJD5" s="8"/>
      <c r="VJE5" s="8"/>
      <c r="VJF5" s="8"/>
      <c r="VJG5" s="8"/>
      <c r="VJH5" s="8"/>
      <c r="VJI5" s="8"/>
      <c r="VJJ5" s="8"/>
      <c r="VJK5" s="8"/>
      <c r="VJL5" s="8"/>
      <c r="VJM5" s="8"/>
      <c r="VJN5" s="8"/>
      <c r="VJO5" s="8"/>
      <c r="VJP5" s="8"/>
      <c r="VJQ5" s="8"/>
      <c r="VJR5" s="8"/>
      <c r="VJS5" s="8"/>
      <c r="VJT5" s="8"/>
      <c r="VJU5" s="8"/>
      <c r="VJV5" s="8"/>
      <c r="VJW5" s="8"/>
      <c r="VJX5" s="8"/>
      <c r="VJY5" s="8"/>
      <c r="VJZ5" s="8"/>
      <c r="VKA5" s="8"/>
      <c r="VKB5" s="8"/>
      <c r="VKC5" s="8"/>
      <c r="VKD5" s="8"/>
      <c r="VKE5" s="8"/>
      <c r="VKF5" s="8"/>
      <c r="VKG5" s="8"/>
      <c r="VKH5" s="8"/>
      <c r="VKI5" s="8"/>
      <c r="VKJ5" s="8"/>
      <c r="VKK5" s="8"/>
      <c r="VKL5" s="8"/>
      <c r="VKM5" s="8"/>
      <c r="VKN5" s="8"/>
      <c r="VKO5" s="8"/>
      <c r="VKP5" s="8"/>
      <c r="VKQ5" s="8"/>
      <c r="VKR5" s="8"/>
      <c r="VKS5" s="8"/>
      <c r="VKT5" s="8"/>
      <c r="VKU5" s="8"/>
      <c r="VKV5" s="8"/>
      <c r="VKW5" s="8"/>
      <c r="VKX5" s="8"/>
      <c r="VKY5" s="8"/>
      <c r="VKZ5" s="8"/>
      <c r="VLA5" s="8"/>
      <c r="VLB5" s="8"/>
      <c r="VLC5" s="8"/>
      <c r="VLD5" s="8"/>
      <c r="VLE5" s="8"/>
      <c r="VLF5" s="8"/>
      <c r="VLG5" s="8"/>
      <c r="VLH5" s="8"/>
      <c r="VLI5" s="8"/>
      <c r="VLJ5" s="8"/>
      <c r="VLK5" s="8"/>
      <c r="VLL5" s="8"/>
      <c r="VLM5" s="8"/>
      <c r="VLN5" s="8"/>
      <c r="VLO5" s="8"/>
      <c r="VLP5" s="8"/>
      <c r="VLQ5" s="8"/>
      <c r="VLR5" s="8"/>
      <c r="VLS5" s="8"/>
      <c r="VLT5" s="8"/>
      <c r="VLU5" s="8"/>
      <c r="VLV5" s="8"/>
      <c r="VLW5" s="8"/>
      <c r="VLX5" s="8"/>
      <c r="VLY5" s="8"/>
      <c r="VLZ5" s="8"/>
      <c r="VMA5" s="8"/>
      <c r="VMB5" s="8"/>
      <c r="VMC5" s="8"/>
      <c r="VMD5" s="8"/>
      <c r="VME5" s="8"/>
      <c r="VMF5" s="8"/>
      <c r="VMG5" s="8"/>
      <c r="VMH5" s="8"/>
      <c r="VMI5" s="8"/>
      <c r="VMJ5" s="8"/>
      <c r="VMK5" s="8"/>
      <c r="VML5" s="8"/>
      <c r="VMM5" s="8"/>
      <c r="VMN5" s="8"/>
      <c r="VMO5" s="8"/>
      <c r="VMP5" s="8"/>
      <c r="VMQ5" s="8"/>
      <c r="VMR5" s="8"/>
      <c r="VMS5" s="8"/>
      <c r="VMT5" s="8"/>
      <c r="VMU5" s="8"/>
      <c r="VMV5" s="8"/>
      <c r="VMW5" s="8"/>
      <c r="VMX5" s="8"/>
      <c r="VMY5" s="8"/>
      <c r="VMZ5" s="8"/>
      <c r="VNA5" s="8"/>
      <c r="VNB5" s="8"/>
      <c r="VNC5" s="8"/>
      <c r="VND5" s="8"/>
      <c r="VNE5" s="8"/>
      <c r="VNF5" s="8"/>
      <c r="VNG5" s="8"/>
      <c r="VNH5" s="8"/>
      <c r="VNI5" s="8"/>
      <c r="VNJ5" s="8"/>
      <c r="VNK5" s="8"/>
      <c r="VNL5" s="8"/>
      <c r="VNM5" s="8"/>
      <c r="VNN5" s="8"/>
      <c r="VNO5" s="8"/>
      <c r="VNP5" s="8"/>
      <c r="VNQ5" s="8"/>
      <c r="VNR5" s="8"/>
      <c r="VNS5" s="8"/>
      <c r="VNT5" s="8"/>
      <c r="VNU5" s="8"/>
      <c r="VNV5" s="8"/>
      <c r="VNW5" s="8"/>
      <c r="VNX5" s="8"/>
      <c r="VNY5" s="8"/>
      <c r="VNZ5" s="8"/>
      <c r="VOA5" s="8"/>
      <c r="VOB5" s="8"/>
      <c r="VOC5" s="8"/>
      <c r="VOD5" s="8"/>
      <c r="VOE5" s="8"/>
      <c r="VOF5" s="8"/>
      <c r="VOG5" s="8"/>
      <c r="VOH5" s="8"/>
      <c r="VOI5" s="8"/>
      <c r="VOJ5" s="8"/>
      <c r="VOK5" s="8"/>
      <c r="VOL5" s="8"/>
      <c r="VOM5" s="8"/>
      <c r="VON5" s="8"/>
      <c r="VOO5" s="8"/>
      <c r="VOP5" s="8"/>
      <c r="VOQ5" s="8"/>
      <c r="VOR5" s="8"/>
      <c r="VOS5" s="8"/>
      <c r="VOT5" s="8"/>
      <c r="VOU5" s="8"/>
      <c r="VOV5" s="8"/>
      <c r="VOW5" s="8"/>
      <c r="VOX5" s="8"/>
      <c r="VOY5" s="8"/>
      <c r="VOZ5" s="8"/>
      <c r="VPA5" s="8"/>
      <c r="VPB5" s="8"/>
      <c r="VPC5" s="8"/>
      <c r="VPD5" s="8"/>
      <c r="VPE5" s="8"/>
      <c r="VPF5" s="8"/>
      <c r="VPG5" s="8"/>
      <c r="VPH5" s="8"/>
      <c r="VPI5" s="8"/>
      <c r="VPJ5" s="8"/>
      <c r="VPK5" s="8"/>
      <c r="VPL5" s="8"/>
      <c r="VPM5" s="8"/>
      <c r="VPN5" s="8"/>
      <c r="VPO5" s="8"/>
      <c r="VPP5" s="8"/>
      <c r="VPQ5" s="8"/>
      <c r="VPR5" s="8"/>
      <c r="VPS5" s="8"/>
      <c r="VPT5" s="8"/>
      <c r="VPU5" s="8"/>
      <c r="VPV5" s="8"/>
      <c r="VPW5" s="8"/>
      <c r="VPX5" s="8"/>
      <c r="VPY5" s="8"/>
      <c r="VPZ5" s="8"/>
      <c r="VQA5" s="8"/>
      <c r="VQB5" s="8"/>
      <c r="VQC5" s="8"/>
      <c r="VQD5" s="8"/>
      <c r="VQE5" s="8"/>
      <c r="VQF5" s="8"/>
      <c r="VQG5" s="8"/>
      <c r="VQH5" s="8"/>
      <c r="VQI5" s="8"/>
      <c r="VQJ5" s="8"/>
      <c r="VQK5" s="8"/>
      <c r="VQL5" s="8"/>
      <c r="VQM5" s="8"/>
      <c r="VQN5" s="8"/>
      <c r="VQO5" s="8"/>
      <c r="VQP5" s="8"/>
      <c r="VQQ5" s="8"/>
      <c r="VQR5" s="8"/>
      <c r="VQS5" s="8"/>
      <c r="VQT5" s="8"/>
      <c r="VQU5" s="8"/>
      <c r="VQV5" s="8"/>
      <c r="VQW5" s="8"/>
      <c r="VQX5" s="8"/>
      <c r="VQY5" s="8"/>
      <c r="VQZ5" s="8"/>
      <c r="VRA5" s="8"/>
      <c r="VRB5" s="8"/>
      <c r="VRC5" s="8"/>
      <c r="VRD5" s="8"/>
      <c r="VRE5" s="8"/>
      <c r="VRF5" s="8"/>
      <c r="VRG5" s="8"/>
      <c r="VRH5" s="8"/>
      <c r="VRI5" s="8"/>
      <c r="VRJ5" s="8"/>
      <c r="VRK5" s="8"/>
      <c r="VRL5" s="8"/>
      <c r="VRM5" s="8"/>
      <c r="VRN5" s="8"/>
      <c r="VRO5" s="8"/>
      <c r="VRP5" s="8"/>
      <c r="VRQ5" s="8"/>
      <c r="VRR5" s="8"/>
      <c r="VRS5" s="8"/>
      <c r="VRT5" s="8"/>
      <c r="VRU5" s="8"/>
      <c r="VRV5" s="8"/>
      <c r="VRW5" s="8"/>
      <c r="VRX5" s="8"/>
      <c r="VRY5" s="8"/>
      <c r="VRZ5" s="8"/>
      <c r="VSA5" s="8"/>
      <c r="VSB5" s="8"/>
      <c r="VSC5" s="8"/>
      <c r="VSD5" s="8"/>
      <c r="VSE5" s="8"/>
      <c r="VSF5" s="8"/>
      <c r="VSG5" s="8"/>
      <c r="VSH5" s="8"/>
      <c r="VSI5" s="8"/>
      <c r="VSJ5" s="8"/>
      <c r="VSK5" s="8"/>
      <c r="VSL5" s="8"/>
      <c r="VSM5" s="8"/>
      <c r="VSN5" s="8"/>
      <c r="VSO5" s="8"/>
      <c r="VSP5" s="8"/>
      <c r="VSQ5" s="8"/>
      <c r="VSR5" s="8"/>
      <c r="VSS5" s="8"/>
      <c r="VST5" s="8"/>
      <c r="VSU5" s="8"/>
      <c r="VSV5" s="8"/>
      <c r="VSW5" s="8"/>
      <c r="VSX5" s="8"/>
      <c r="VSY5" s="8"/>
      <c r="VSZ5" s="8"/>
      <c r="VTA5" s="8"/>
      <c r="VTB5" s="8"/>
      <c r="VTC5" s="8"/>
      <c r="VTD5" s="8"/>
      <c r="VTE5" s="8"/>
      <c r="VTF5" s="8"/>
      <c r="VTG5" s="8"/>
      <c r="VTH5" s="8"/>
      <c r="VTI5" s="8"/>
      <c r="VTJ5" s="8"/>
      <c r="VTK5" s="8"/>
      <c r="VTL5" s="8"/>
      <c r="VTM5" s="8"/>
      <c r="VTN5" s="8"/>
      <c r="VTO5" s="8"/>
      <c r="VTP5" s="8"/>
      <c r="VTQ5" s="8"/>
      <c r="VTR5" s="8"/>
      <c r="VTS5" s="8"/>
      <c r="VTT5" s="8"/>
      <c r="VTU5" s="8"/>
      <c r="VTV5" s="8"/>
      <c r="VTW5" s="8"/>
      <c r="VTX5" s="8"/>
      <c r="VTY5" s="8"/>
      <c r="VTZ5" s="8"/>
      <c r="VUA5" s="8"/>
      <c r="VUB5" s="8"/>
      <c r="VUC5" s="8"/>
      <c r="VUD5" s="8"/>
      <c r="VUE5" s="8"/>
      <c r="VUF5" s="8"/>
      <c r="VUG5" s="8"/>
      <c r="VUH5" s="8"/>
      <c r="VUI5" s="8"/>
      <c r="VUJ5" s="8"/>
      <c r="VUK5" s="8"/>
      <c r="VUL5" s="8"/>
      <c r="VUM5" s="8"/>
      <c r="VUN5" s="8"/>
      <c r="VUO5" s="8"/>
      <c r="VUP5" s="8"/>
      <c r="VUQ5" s="8"/>
      <c r="VUR5" s="8"/>
      <c r="VUS5" s="8"/>
      <c r="VUT5" s="8"/>
      <c r="VUU5" s="8"/>
      <c r="VUV5" s="8"/>
      <c r="VUW5" s="8"/>
      <c r="VUX5" s="8"/>
      <c r="VUY5" s="8"/>
      <c r="VUZ5" s="8"/>
      <c r="VVA5" s="8"/>
      <c r="VVB5" s="8"/>
      <c r="VVC5" s="8"/>
      <c r="VVD5" s="8"/>
      <c r="VVE5" s="8"/>
      <c r="VVF5" s="8"/>
      <c r="VVG5" s="8"/>
      <c r="VVH5" s="8"/>
      <c r="VVI5" s="8"/>
      <c r="VVJ5" s="8"/>
      <c r="VVK5" s="8"/>
      <c r="VVL5" s="8"/>
      <c r="VVM5" s="8"/>
      <c r="VVN5" s="8"/>
      <c r="VVO5" s="8"/>
      <c r="VVP5" s="8"/>
      <c r="VVQ5" s="8"/>
      <c r="VVR5" s="8"/>
      <c r="VVS5" s="8"/>
      <c r="VVT5" s="8"/>
      <c r="VVU5" s="8"/>
      <c r="VVV5" s="8"/>
      <c r="VVW5" s="8"/>
      <c r="VVX5" s="8"/>
      <c r="VVY5" s="8"/>
      <c r="VVZ5" s="8"/>
      <c r="VWA5" s="8"/>
      <c r="VWB5" s="8"/>
      <c r="VWC5" s="8"/>
      <c r="VWD5" s="8"/>
      <c r="VWE5" s="8"/>
      <c r="VWF5" s="8"/>
      <c r="VWG5" s="8"/>
      <c r="VWH5" s="8"/>
      <c r="VWI5" s="8"/>
      <c r="VWJ5" s="8"/>
      <c r="VWK5" s="8"/>
      <c r="VWL5" s="8"/>
      <c r="VWM5" s="8"/>
      <c r="VWN5" s="8"/>
      <c r="VWO5" s="8"/>
      <c r="VWP5" s="8"/>
      <c r="VWQ5" s="8"/>
      <c r="VWR5" s="8"/>
      <c r="VWS5" s="8"/>
      <c r="VWT5" s="8"/>
      <c r="VWU5" s="8"/>
      <c r="VWV5" s="8"/>
      <c r="VWW5" s="8"/>
      <c r="VWX5" s="8"/>
      <c r="VWY5" s="8"/>
      <c r="VWZ5" s="8"/>
      <c r="VXA5" s="8"/>
      <c r="VXB5" s="8"/>
      <c r="VXC5" s="8"/>
      <c r="VXD5" s="8"/>
      <c r="VXE5" s="8"/>
      <c r="VXF5" s="8"/>
      <c r="VXG5" s="8"/>
      <c r="VXH5" s="8"/>
      <c r="VXI5" s="8"/>
      <c r="VXJ5" s="8"/>
      <c r="VXK5" s="8"/>
      <c r="VXL5" s="8"/>
      <c r="VXM5" s="8"/>
      <c r="VXN5" s="8"/>
      <c r="VXO5" s="8"/>
      <c r="VXP5" s="8"/>
      <c r="VXQ5" s="8"/>
      <c r="VXR5" s="8"/>
      <c r="VXS5" s="8"/>
      <c r="VXT5" s="8"/>
      <c r="VXU5" s="8"/>
      <c r="VXV5" s="8"/>
      <c r="VXW5" s="8"/>
      <c r="VXX5" s="8"/>
      <c r="VXY5" s="8"/>
      <c r="VXZ5" s="8"/>
      <c r="VYA5" s="8"/>
      <c r="VYB5" s="8"/>
      <c r="VYC5" s="8"/>
      <c r="VYD5" s="8"/>
      <c r="VYE5" s="8"/>
      <c r="VYF5" s="8"/>
      <c r="VYG5" s="8"/>
      <c r="VYH5" s="8"/>
      <c r="VYI5" s="8"/>
      <c r="VYJ5" s="8"/>
      <c r="VYK5" s="8"/>
      <c r="VYL5" s="8"/>
      <c r="VYM5" s="8"/>
      <c r="VYN5" s="8"/>
      <c r="VYO5" s="8"/>
      <c r="VYP5" s="8"/>
      <c r="VYQ5" s="8"/>
      <c r="VYR5" s="8"/>
      <c r="VYS5" s="8"/>
      <c r="VYT5" s="8"/>
      <c r="VYU5" s="8"/>
      <c r="VYV5" s="8"/>
      <c r="VYW5" s="8"/>
      <c r="VYX5" s="8"/>
      <c r="VYY5" s="8"/>
      <c r="VYZ5" s="8"/>
      <c r="VZA5" s="8"/>
      <c r="VZB5" s="8"/>
      <c r="VZC5" s="8"/>
      <c r="VZD5" s="8"/>
      <c r="VZE5" s="8"/>
      <c r="VZF5" s="8"/>
      <c r="VZG5" s="8"/>
      <c r="VZH5" s="8"/>
      <c r="VZI5" s="8"/>
      <c r="VZJ5" s="8"/>
      <c r="VZK5" s="8"/>
      <c r="VZL5" s="8"/>
      <c r="VZM5" s="8"/>
      <c r="VZN5" s="8"/>
      <c r="VZO5" s="8"/>
      <c r="VZP5" s="8"/>
      <c r="VZQ5" s="8"/>
      <c r="VZR5" s="8"/>
      <c r="VZS5" s="8"/>
      <c r="VZT5" s="8"/>
      <c r="VZU5" s="8"/>
      <c r="VZV5" s="8"/>
      <c r="VZW5" s="8"/>
      <c r="VZX5" s="8"/>
      <c r="VZY5" s="8"/>
      <c r="VZZ5" s="8"/>
      <c r="WAA5" s="8"/>
      <c r="WAB5" s="8"/>
      <c r="WAC5" s="8"/>
      <c r="WAD5" s="8"/>
      <c r="WAE5" s="8"/>
      <c r="WAF5" s="8"/>
      <c r="WAG5" s="8"/>
      <c r="WAH5" s="8"/>
      <c r="WAI5" s="8"/>
      <c r="WAJ5" s="8"/>
      <c r="WAK5" s="8"/>
      <c r="WAL5" s="8"/>
      <c r="WAM5" s="8"/>
      <c r="WAN5" s="8"/>
      <c r="WAO5" s="8"/>
      <c r="WAP5" s="8"/>
      <c r="WAQ5" s="8"/>
      <c r="WAR5" s="8"/>
      <c r="WAS5" s="8"/>
      <c r="WAT5" s="8"/>
      <c r="WAU5" s="8"/>
      <c r="WAV5" s="8"/>
      <c r="WAW5" s="8"/>
      <c r="WAX5" s="8"/>
      <c r="WAY5" s="8"/>
      <c r="WAZ5" s="8"/>
      <c r="WBA5" s="8"/>
      <c r="WBB5" s="8"/>
      <c r="WBC5" s="8"/>
      <c r="WBD5" s="8"/>
      <c r="WBE5" s="8"/>
      <c r="WBF5" s="8"/>
      <c r="WBG5" s="8"/>
      <c r="WBH5" s="8"/>
      <c r="WBI5" s="8"/>
      <c r="WBJ5" s="8"/>
      <c r="WBK5" s="8"/>
      <c r="WBL5" s="8"/>
      <c r="WBM5" s="8"/>
      <c r="WBN5" s="8"/>
      <c r="WBO5" s="8"/>
      <c r="WBP5" s="8"/>
      <c r="WBQ5" s="8"/>
      <c r="WBR5" s="8"/>
      <c r="WBS5" s="8"/>
      <c r="WBT5" s="8"/>
      <c r="WBU5" s="8"/>
      <c r="WBV5" s="8"/>
      <c r="WBW5" s="8"/>
      <c r="WBX5" s="8"/>
      <c r="WBY5" s="8"/>
      <c r="WBZ5" s="8"/>
      <c r="WCA5" s="8"/>
      <c r="WCB5" s="8"/>
      <c r="WCC5" s="8"/>
      <c r="WCD5" s="8"/>
      <c r="WCE5" s="8"/>
      <c r="WCF5" s="8"/>
      <c r="WCG5" s="8"/>
      <c r="WCH5" s="8"/>
      <c r="WCI5" s="8"/>
      <c r="WCJ5" s="8"/>
      <c r="WCK5" s="8"/>
      <c r="WCL5" s="8"/>
      <c r="WCM5" s="8"/>
      <c r="WCN5" s="8"/>
      <c r="WCO5" s="8"/>
      <c r="WCP5" s="8"/>
      <c r="WCQ5" s="8"/>
      <c r="WCR5" s="8"/>
      <c r="WCS5" s="8"/>
      <c r="WCT5" s="8"/>
      <c r="WCU5" s="8"/>
      <c r="WCV5" s="8"/>
      <c r="WCW5" s="8"/>
      <c r="WCX5" s="8"/>
      <c r="WCY5" s="8"/>
      <c r="WCZ5" s="8"/>
      <c r="WDA5" s="8"/>
      <c r="WDB5" s="8"/>
      <c r="WDC5" s="8"/>
      <c r="WDD5" s="8"/>
      <c r="WDE5" s="8"/>
      <c r="WDF5" s="8"/>
      <c r="WDG5" s="8"/>
      <c r="WDH5" s="8"/>
      <c r="WDI5" s="8"/>
      <c r="WDJ5" s="8"/>
      <c r="WDK5" s="8"/>
      <c r="WDL5" s="8"/>
      <c r="WDM5" s="8"/>
      <c r="WDN5" s="8"/>
      <c r="WDO5" s="8"/>
      <c r="WDP5" s="8"/>
      <c r="WDQ5" s="8"/>
      <c r="WDR5" s="8"/>
      <c r="WDS5" s="8"/>
      <c r="WDT5" s="8"/>
      <c r="WDU5" s="8"/>
      <c r="WDV5" s="8"/>
      <c r="WDW5" s="8"/>
      <c r="WDX5" s="8"/>
      <c r="WDY5" s="8"/>
      <c r="WDZ5" s="8"/>
      <c r="WEA5" s="8"/>
      <c r="WEB5" s="8"/>
      <c r="WEC5" s="8"/>
      <c r="WED5" s="8"/>
      <c r="WEE5" s="8"/>
      <c r="WEF5" s="8"/>
      <c r="WEG5" s="8"/>
      <c r="WEH5" s="8"/>
      <c r="WEI5" s="8"/>
      <c r="WEJ5" s="8"/>
      <c r="WEK5" s="8"/>
      <c r="WEL5" s="8"/>
      <c r="WEM5" s="8"/>
      <c r="WEN5" s="8"/>
      <c r="WEO5" s="8"/>
      <c r="WEP5" s="8"/>
      <c r="WEQ5" s="8"/>
      <c r="WER5" s="8"/>
      <c r="WES5" s="8"/>
      <c r="WET5" s="8"/>
      <c r="WEU5" s="8"/>
      <c r="WEV5" s="8"/>
      <c r="WEW5" s="8"/>
      <c r="WEX5" s="8"/>
      <c r="WEY5" s="8"/>
      <c r="WEZ5" s="8"/>
      <c r="WFA5" s="8"/>
      <c r="WFB5" s="8"/>
      <c r="WFC5" s="8"/>
      <c r="WFD5" s="8"/>
      <c r="WFE5" s="8"/>
      <c r="WFF5" s="8"/>
      <c r="WFG5" s="8"/>
      <c r="WFH5" s="8"/>
      <c r="WFI5" s="8"/>
      <c r="WFJ5" s="8"/>
      <c r="WFK5" s="8"/>
      <c r="WFL5" s="8"/>
      <c r="WFM5" s="8"/>
      <c r="WFN5" s="8"/>
      <c r="WFO5" s="8"/>
      <c r="WFP5" s="8"/>
      <c r="WFQ5" s="8"/>
      <c r="WFR5" s="8"/>
      <c r="WFS5" s="8"/>
      <c r="WFT5" s="8"/>
      <c r="WFU5" s="8"/>
      <c r="WFV5" s="8"/>
      <c r="WFW5" s="8"/>
      <c r="WFX5" s="8"/>
      <c r="WFY5" s="8"/>
      <c r="WFZ5" s="8"/>
      <c r="WGA5" s="8"/>
      <c r="WGB5" s="8"/>
      <c r="WGC5" s="8"/>
      <c r="WGD5" s="8"/>
      <c r="WGE5" s="8"/>
      <c r="WGF5" s="8"/>
      <c r="WGG5" s="8"/>
      <c r="WGH5" s="8"/>
      <c r="WGI5" s="8"/>
      <c r="WGJ5" s="8"/>
      <c r="WGK5" s="8"/>
      <c r="WGL5" s="8"/>
      <c r="WGM5" s="8"/>
      <c r="WGN5" s="8"/>
      <c r="WGO5" s="8"/>
      <c r="WGP5" s="8"/>
      <c r="WGQ5" s="8"/>
      <c r="WGR5" s="8"/>
      <c r="WGS5" s="8"/>
      <c r="WGT5" s="8"/>
      <c r="WGU5" s="8"/>
      <c r="WGV5" s="8"/>
      <c r="WGW5" s="8"/>
      <c r="WGX5" s="8"/>
      <c r="WGY5" s="8"/>
      <c r="WGZ5" s="8"/>
      <c r="WHA5" s="8"/>
      <c r="WHB5" s="8"/>
      <c r="WHC5" s="8"/>
      <c r="WHD5" s="8"/>
      <c r="WHE5" s="8"/>
      <c r="WHF5" s="8"/>
      <c r="WHG5" s="8"/>
      <c r="WHH5" s="8"/>
      <c r="WHI5" s="8"/>
      <c r="WHJ5" s="8"/>
      <c r="WHK5" s="8"/>
      <c r="WHL5" s="8"/>
      <c r="WHM5" s="8"/>
      <c r="WHN5" s="8"/>
      <c r="WHO5" s="8"/>
      <c r="WHP5" s="8"/>
      <c r="WHQ5" s="8"/>
      <c r="WHR5" s="8"/>
      <c r="WHS5" s="8"/>
      <c r="WHT5" s="8"/>
      <c r="WHU5" s="8"/>
      <c r="WHV5" s="8"/>
      <c r="WHW5" s="8"/>
      <c r="WHX5" s="8"/>
      <c r="WHY5" s="8"/>
      <c r="WHZ5" s="8"/>
      <c r="WIA5" s="8"/>
      <c r="WIB5" s="8"/>
      <c r="WIC5" s="8"/>
      <c r="WID5" s="8"/>
      <c r="WIE5" s="8"/>
      <c r="WIF5" s="8"/>
      <c r="WIG5" s="8"/>
      <c r="WIH5" s="8"/>
      <c r="WII5" s="8"/>
      <c r="WIJ5" s="8"/>
      <c r="WIK5" s="8"/>
      <c r="WIL5" s="8"/>
      <c r="WIM5" s="8"/>
      <c r="WIN5" s="8"/>
      <c r="WIO5" s="8"/>
      <c r="WIP5" s="8"/>
      <c r="WIQ5" s="8"/>
      <c r="WIR5" s="8"/>
      <c r="WIS5" s="8"/>
      <c r="WIT5" s="8"/>
      <c r="WIU5" s="8"/>
      <c r="WIV5" s="8"/>
      <c r="WIW5" s="8"/>
      <c r="WIX5" s="8"/>
      <c r="WIY5" s="8"/>
      <c r="WIZ5" s="8"/>
      <c r="WJA5" s="8"/>
      <c r="WJB5" s="8"/>
      <c r="WJC5" s="8"/>
      <c r="WJD5" s="8"/>
      <c r="WJE5" s="8"/>
      <c r="WJF5" s="8"/>
      <c r="WJG5" s="8"/>
      <c r="WJH5" s="8"/>
      <c r="WJI5" s="8"/>
      <c r="WJJ5" s="8"/>
      <c r="WJK5" s="8"/>
      <c r="WJL5" s="8"/>
      <c r="WJM5" s="8"/>
      <c r="WJN5" s="8"/>
      <c r="WJO5" s="8"/>
      <c r="WJP5" s="8"/>
      <c r="WJQ5" s="8"/>
      <c r="WJR5" s="8"/>
      <c r="WJS5" s="8"/>
      <c r="WJT5" s="8"/>
      <c r="WJU5" s="8"/>
      <c r="WJV5" s="8"/>
      <c r="WJW5" s="8"/>
      <c r="WJX5" s="8"/>
      <c r="WJY5" s="8"/>
      <c r="WJZ5" s="8"/>
      <c r="WKA5" s="8"/>
      <c r="WKB5" s="8"/>
      <c r="WKC5" s="8"/>
      <c r="WKD5" s="8"/>
      <c r="WKE5" s="8"/>
      <c r="WKF5" s="8"/>
      <c r="WKG5" s="8"/>
      <c r="WKH5" s="8"/>
      <c r="WKI5" s="8"/>
      <c r="WKJ5" s="8"/>
      <c r="WKK5" s="8"/>
      <c r="WKL5" s="8"/>
      <c r="WKM5" s="8"/>
      <c r="WKN5" s="8"/>
      <c r="WKO5" s="8"/>
      <c r="WKP5" s="8"/>
      <c r="WKQ5" s="8"/>
      <c r="WKR5" s="8"/>
      <c r="WKS5" s="8"/>
      <c r="WKT5" s="8"/>
      <c r="WKU5" s="8"/>
      <c r="WKV5" s="8"/>
      <c r="WKW5" s="8"/>
      <c r="WKX5" s="8"/>
      <c r="WKY5" s="8"/>
      <c r="WKZ5" s="8"/>
      <c r="WLA5" s="8"/>
      <c r="WLB5" s="8"/>
      <c r="WLC5" s="8"/>
      <c r="WLD5" s="8"/>
      <c r="WLE5" s="8"/>
      <c r="WLF5" s="8"/>
      <c r="WLG5" s="8"/>
      <c r="WLH5" s="8"/>
      <c r="WLI5" s="8"/>
      <c r="WLJ5" s="8"/>
      <c r="WLK5" s="8"/>
      <c r="WLL5" s="8"/>
      <c r="WLM5" s="8"/>
      <c r="WLN5" s="8"/>
      <c r="WLO5" s="8"/>
      <c r="WLP5" s="8"/>
      <c r="WLQ5" s="8"/>
      <c r="WLR5" s="8"/>
      <c r="WLS5" s="8"/>
      <c r="WLT5" s="8"/>
      <c r="WLU5" s="8"/>
      <c r="WLV5" s="8"/>
      <c r="WLW5" s="8"/>
      <c r="WLX5" s="8"/>
      <c r="WLY5" s="8"/>
      <c r="WLZ5" s="8"/>
      <c r="WMA5" s="8"/>
      <c r="WMB5" s="8"/>
      <c r="WMC5" s="8"/>
      <c r="WMD5" s="8"/>
      <c r="WME5" s="8"/>
      <c r="WMF5" s="8"/>
      <c r="WMG5" s="8"/>
      <c r="WMH5" s="8"/>
      <c r="WMI5" s="8"/>
      <c r="WMJ5" s="8"/>
      <c r="WMK5" s="8"/>
      <c r="WML5" s="8"/>
      <c r="WMM5" s="8"/>
      <c r="WMN5" s="8"/>
      <c r="WMO5" s="8"/>
      <c r="WMP5" s="8"/>
      <c r="WMQ5" s="8"/>
      <c r="WMR5" s="8"/>
      <c r="WMS5" s="8"/>
      <c r="WMT5" s="8"/>
      <c r="WMU5" s="8"/>
      <c r="WMV5" s="8"/>
      <c r="WMW5" s="8"/>
      <c r="WMX5" s="8"/>
      <c r="WMY5" s="8"/>
      <c r="WMZ5" s="8"/>
      <c r="WNA5" s="8"/>
      <c r="WNB5" s="8"/>
      <c r="WNC5" s="8"/>
      <c r="WND5" s="8"/>
      <c r="WNE5" s="8"/>
      <c r="WNF5" s="8"/>
      <c r="WNG5" s="8"/>
      <c r="WNH5" s="8"/>
      <c r="WNI5" s="8"/>
      <c r="WNJ5" s="8"/>
      <c r="WNK5" s="8"/>
      <c r="WNL5" s="8"/>
      <c r="WNM5" s="8"/>
      <c r="WNN5" s="8"/>
      <c r="WNO5" s="8"/>
      <c r="WNP5" s="8"/>
      <c r="WNQ5" s="8"/>
      <c r="WNR5" s="8"/>
      <c r="WNS5" s="8"/>
      <c r="WNT5" s="8"/>
      <c r="WNU5" s="8"/>
      <c r="WNV5" s="8"/>
      <c r="WNW5" s="8"/>
      <c r="WNX5" s="8"/>
      <c r="WNY5" s="8"/>
      <c r="WNZ5" s="8"/>
      <c r="WOA5" s="8"/>
      <c r="WOB5" s="8"/>
      <c r="WOC5" s="8"/>
      <c r="WOD5" s="8"/>
      <c r="WOE5" s="8"/>
      <c r="WOF5" s="8"/>
      <c r="WOG5" s="8"/>
      <c r="WOH5" s="8"/>
      <c r="WOI5" s="8"/>
      <c r="WOJ5" s="8"/>
      <c r="WOK5" s="8"/>
      <c r="WOL5" s="8"/>
      <c r="WOM5" s="8"/>
      <c r="WON5" s="8"/>
      <c r="WOO5" s="8"/>
      <c r="WOP5" s="8"/>
      <c r="WOQ5" s="8"/>
      <c r="WOR5" s="8"/>
      <c r="WOS5" s="8"/>
      <c r="WOT5" s="8"/>
      <c r="WOU5" s="8"/>
      <c r="WOV5" s="8"/>
      <c r="WOW5" s="8"/>
      <c r="WOX5" s="8"/>
      <c r="WOY5" s="8"/>
      <c r="WOZ5" s="8"/>
      <c r="WPA5" s="8"/>
      <c r="WPB5" s="8"/>
      <c r="WPC5" s="8"/>
      <c r="WPD5" s="8"/>
      <c r="WPE5" s="8"/>
      <c r="WPF5" s="8"/>
      <c r="WPG5" s="8"/>
      <c r="WPH5" s="8"/>
      <c r="WPI5" s="8"/>
      <c r="WPJ5" s="8"/>
      <c r="WPK5" s="8"/>
      <c r="WPL5" s="8"/>
      <c r="WPM5" s="8"/>
      <c r="WPN5" s="8"/>
      <c r="WPO5" s="8"/>
      <c r="WPP5" s="8"/>
      <c r="WPQ5" s="8"/>
      <c r="WPR5" s="8"/>
      <c r="WPS5" s="8"/>
      <c r="WPT5" s="8"/>
      <c r="WPU5" s="8"/>
      <c r="WPV5" s="8"/>
      <c r="WPW5" s="8"/>
      <c r="WPX5" s="8"/>
      <c r="WPY5" s="8"/>
      <c r="WPZ5" s="8"/>
      <c r="WQA5" s="8"/>
      <c r="WQB5" s="8"/>
      <c r="WQC5" s="8"/>
      <c r="WQD5" s="8"/>
      <c r="WQE5" s="8"/>
      <c r="WQF5" s="8"/>
      <c r="WQG5" s="8"/>
      <c r="WQH5" s="8"/>
      <c r="WQI5" s="8"/>
      <c r="WQJ5" s="8"/>
      <c r="WQK5" s="8"/>
      <c r="WQL5" s="8"/>
      <c r="WQM5" s="8"/>
      <c r="WQN5" s="8"/>
      <c r="WQO5" s="8"/>
      <c r="WQP5" s="8"/>
      <c r="WQQ5" s="8"/>
      <c r="WQR5" s="8"/>
      <c r="WQS5" s="8"/>
      <c r="WQT5" s="8"/>
      <c r="WQU5" s="8"/>
      <c r="WQV5" s="8"/>
      <c r="WQW5" s="8"/>
      <c r="WQX5" s="8"/>
      <c r="WQY5" s="8"/>
      <c r="WQZ5" s="8"/>
      <c r="WRA5" s="8"/>
      <c r="WRB5" s="8"/>
      <c r="WRC5" s="8"/>
      <c r="WRD5" s="8"/>
      <c r="WRE5" s="8"/>
      <c r="WRF5" s="8"/>
      <c r="WRG5" s="8"/>
      <c r="WRH5" s="8"/>
      <c r="WRI5" s="8"/>
      <c r="WRJ5" s="8"/>
      <c r="WRK5" s="8"/>
      <c r="WRL5" s="8"/>
      <c r="WRM5" s="8"/>
      <c r="WRN5" s="8"/>
      <c r="WRO5" s="8"/>
      <c r="WRP5" s="8"/>
      <c r="WRQ5" s="8"/>
      <c r="WRR5" s="8"/>
      <c r="WRS5" s="8"/>
      <c r="WRT5" s="8"/>
      <c r="WRU5" s="8"/>
      <c r="WRV5" s="8"/>
      <c r="WRW5" s="8"/>
      <c r="WRX5" s="8"/>
      <c r="WRY5" s="8"/>
      <c r="WRZ5" s="8"/>
      <c r="WSA5" s="8"/>
      <c r="WSB5" s="8"/>
      <c r="WSC5" s="8"/>
      <c r="WSD5" s="8"/>
      <c r="WSE5" s="8"/>
      <c r="WSF5" s="8"/>
      <c r="WSG5" s="8"/>
      <c r="WSH5" s="8"/>
      <c r="WSI5" s="8"/>
      <c r="WSJ5" s="8"/>
      <c r="WSK5" s="8"/>
      <c r="WSL5" s="8"/>
      <c r="WSM5" s="8"/>
      <c r="WSN5" s="8"/>
      <c r="WSO5" s="8"/>
      <c r="WSP5" s="8"/>
      <c r="WSQ5" s="8"/>
      <c r="WSR5" s="8"/>
      <c r="WSS5" s="8"/>
      <c r="WST5" s="8"/>
      <c r="WSU5" s="8"/>
      <c r="WSV5" s="8"/>
      <c r="WSW5" s="8"/>
      <c r="WSX5" s="8"/>
      <c r="WSY5" s="8"/>
      <c r="WSZ5" s="8"/>
      <c r="WTA5" s="8"/>
      <c r="WTB5" s="8"/>
      <c r="WTC5" s="8"/>
      <c r="WTD5" s="8"/>
      <c r="WTE5" s="8"/>
      <c r="WTF5" s="8"/>
      <c r="WTG5" s="8"/>
      <c r="WTH5" s="8"/>
      <c r="WTI5" s="8"/>
      <c r="WTJ5" s="8"/>
      <c r="WTK5" s="8"/>
      <c r="WTL5" s="8"/>
      <c r="WTM5" s="8"/>
      <c r="WTN5" s="8"/>
      <c r="WTO5" s="8"/>
      <c r="WTP5" s="8"/>
      <c r="WTQ5" s="8"/>
      <c r="WTR5" s="8"/>
      <c r="WTS5" s="8"/>
      <c r="WTT5" s="8"/>
      <c r="WTU5" s="8"/>
      <c r="WTV5" s="8"/>
      <c r="WTW5" s="8"/>
      <c r="WTX5" s="8"/>
      <c r="WTY5" s="8"/>
      <c r="WTZ5" s="8"/>
      <c r="WUA5" s="8"/>
      <c r="WUB5" s="8"/>
      <c r="WUC5" s="8"/>
      <c r="WUD5" s="8"/>
      <c r="WUE5" s="8"/>
      <c r="WUF5" s="8"/>
      <c r="WUG5" s="8"/>
      <c r="WUH5" s="8"/>
      <c r="WUI5" s="8"/>
      <c r="WUJ5" s="8"/>
      <c r="WUK5" s="8"/>
      <c r="WUL5" s="8"/>
      <c r="WUM5" s="8"/>
      <c r="WUN5" s="8"/>
      <c r="WUO5" s="8"/>
      <c r="WUP5" s="8"/>
      <c r="WUQ5" s="8"/>
      <c r="WUR5" s="8"/>
      <c r="WUS5" s="8"/>
      <c r="WUT5" s="8"/>
      <c r="WUU5" s="8"/>
      <c r="WUV5" s="8"/>
      <c r="WUW5" s="8"/>
      <c r="WUX5" s="8"/>
      <c r="WUY5" s="8"/>
      <c r="WUZ5" s="8"/>
      <c r="WVA5" s="8"/>
      <c r="WVB5" s="8"/>
      <c r="WVC5" s="8"/>
      <c r="WVD5" s="8"/>
      <c r="WVE5" s="8"/>
      <c r="WVF5" s="8"/>
      <c r="WVG5" s="8"/>
      <c r="WVH5" s="8"/>
      <c r="WVI5" s="8"/>
      <c r="WVJ5" s="8"/>
      <c r="WVK5" s="8"/>
      <c r="WVL5" s="8"/>
      <c r="WVM5" s="8"/>
      <c r="WVN5" s="8"/>
      <c r="WVO5" s="8"/>
      <c r="WVP5" s="8"/>
      <c r="WVQ5" s="8"/>
      <c r="WVR5" s="8"/>
      <c r="WVS5" s="8"/>
      <c r="WVT5" s="8"/>
      <c r="WVU5" s="8"/>
      <c r="WVV5" s="8"/>
      <c r="WVW5" s="8"/>
      <c r="WVX5" s="8"/>
      <c r="WVY5" s="8"/>
      <c r="WVZ5" s="8"/>
      <c r="WWA5" s="8"/>
      <c r="WWB5" s="8"/>
      <c r="WWC5" s="8"/>
      <c r="WWD5" s="8"/>
      <c r="WWE5" s="8"/>
      <c r="WWF5" s="8"/>
      <c r="WWG5" s="8"/>
      <c r="WWH5" s="8"/>
      <c r="WWI5" s="8"/>
      <c r="WWJ5" s="8"/>
      <c r="WWK5" s="8"/>
      <c r="WWL5" s="8"/>
      <c r="WWM5" s="8"/>
      <c r="WWN5" s="8"/>
      <c r="WWO5" s="8"/>
      <c r="WWP5" s="8"/>
      <c r="WWQ5" s="8"/>
      <c r="WWR5" s="8"/>
      <c r="WWS5" s="8"/>
      <c r="WWT5" s="8"/>
      <c r="WWU5" s="8"/>
      <c r="WWV5" s="8"/>
      <c r="WWW5" s="8"/>
      <c r="WWX5" s="8"/>
      <c r="WWY5" s="8"/>
      <c r="WWZ5" s="8"/>
      <c r="WXA5" s="8"/>
      <c r="WXB5" s="8"/>
      <c r="WXC5" s="8"/>
      <c r="WXD5" s="8"/>
      <c r="WXE5" s="8"/>
      <c r="WXF5" s="8"/>
      <c r="WXG5" s="8"/>
      <c r="WXH5" s="8"/>
      <c r="WXI5" s="8"/>
      <c r="WXJ5" s="8"/>
      <c r="WXK5" s="8"/>
      <c r="WXL5" s="8"/>
      <c r="WXM5" s="8"/>
      <c r="WXN5" s="8"/>
      <c r="WXO5" s="8"/>
      <c r="WXP5" s="8"/>
      <c r="WXQ5" s="8"/>
      <c r="WXR5" s="8"/>
      <c r="WXS5" s="8"/>
      <c r="WXT5" s="8"/>
      <c r="WXU5" s="8"/>
      <c r="WXV5" s="8"/>
      <c r="WXW5" s="8"/>
      <c r="WXX5" s="8"/>
      <c r="WXY5" s="8"/>
      <c r="WXZ5" s="8"/>
      <c r="WYA5" s="8"/>
      <c r="WYB5" s="8"/>
      <c r="WYC5" s="8"/>
      <c r="WYD5" s="8"/>
      <c r="WYE5" s="8"/>
      <c r="WYF5" s="8"/>
      <c r="WYG5" s="8"/>
      <c r="WYH5" s="8"/>
      <c r="WYI5" s="8"/>
      <c r="WYJ5" s="8"/>
      <c r="WYK5" s="8"/>
      <c r="WYL5" s="8"/>
      <c r="WYM5" s="8"/>
      <c r="WYN5" s="8"/>
      <c r="WYO5" s="8"/>
      <c r="WYP5" s="8"/>
      <c r="WYQ5" s="8"/>
      <c r="WYR5" s="8"/>
      <c r="WYS5" s="8"/>
      <c r="WYT5" s="8"/>
      <c r="WYU5" s="8"/>
      <c r="WYV5" s="8"/>
      <c r="WYW5" s="8"/>
      <c r="WYX5" s="8"/>
      <c r="WYY5" s="8"/>
      <c r="WYZ5" s="8"/>
      <c r="WZA5" s="8"/>
      <c r="WZB5" s="8"/>
      <c r="WZC5" s="8"/>
      <c r="WZD5" s="8"/>
      <c r="WZE5" s="8"/>
      <c r="WZF5" s="8"/>
      <c r="WZG5" s="8"/>
      <c r="WZH5" s="8"/>
      <c r="WZI5" s="8"/>
      <c r="WZJ5" s="8"/>
      <c r="WZK5" s="8"/>
      <c r="WZL5" s="8"/>
      <c r="WZM5" s="8"/>
      <c r="WZN5" s="8"/>
      <c r="WZO5" s="8"/>
      <c r="WZP5" s="8"/>
      <c r="WZQ5" s="8"/>
      <c r="WZR5" s="8"/>
      <c r="WZS5" s="8"/>
      <c r="WZT5" s="8"/>
      <c r="WZU5" s="8"/>
      <c r="WZV5" s="8"/>
      <c r="WZW5" s="8"/>
      <c r="WZX5" s="8"/>
      <c r="WZY5" s="8"/>
      <c r="WZZ5" s="8"/>
      <c r="XAA5" s="8"/>
      <c r="XAB5" s="8"/>
      <c r="XAC5" s="8"/>
      <c r="XAD5" s="8"/>
      <c r="XAE5" s="8"/>
      <c r="XAF5" s="8"/>
      <c r="XAG5" s="8"/>
      <c r="XAH5" s="8"/>
      <c r="XAI5" s="8"/>
      <c r="XAJ5" s="8"/>
      <c r="XAK5" s="8"/>
      <c r="XAL5" s="8"/>
      <c r="XAM5" s="8"/>
      <c r="XAN5" s="8"/>
      <c r="XAO5" s="8"/>
      <c r="XAP5" s="8"/>
      <c r="XAQ5" s="8"/>
      <c r="XAR5" s="8"/>
      <c r="XAS5" s="8"/>
      <c r="XAT5" s="8"/>
      <c r="XAU5" s="8"/>
      <c r="XAV5" s="8"/>
      <c r="XAW5" s="8"/>
      <c r="XAX5" s="8"/>
      <c r="XAY5" s="8"/>
      <c r="XAZ5" s="8"/>
      <c r="XBA5" s="8"/>
      <c r="XBB5" s="8"/>
      <c r="XBC5" s="8"/>
      <c r="XBD5" s="8"/>
      <c r="XBE5" s="8"/>
      <c r="XBF5" s="8"/>
      <c r="XBG5" s="8"/>
      <c r="XBH5" s="8"/>
      <c r="XBI5" s="8"/>
      <c r="XBJ5" s="8"/>
      <c r="XBK5" s="8"/>
      <c r="XBL5" s="8"/>
      <c r="XBM5" s="8"/>
      <c r="XBN5" s="8"/>
      <c r="XBO5" s="8"/>
      <c r="XBP5" s="8"/>
      <c r="XBQ5" s="8"/>
      <c r="XBR5" s="8"/>
      <c r="XBS5" s="8"/>
      <c r="XBT5" s="8"/>
      <c r="XBU5" s="8"/>
      <c r="XBV5" s="8"/>
      <c r="XBW5" s="8"/>
      <c r="XBX5" s="8"/>
      <c r="XBY5" s="8"/>
      <c r="XBZ5" s="8"/>
      <c r="XCA5" s="8"/>
      <c r="XCB5" s="8"/>
      <c r="XCC5" s="8"/>
      <c r="XCD5" s="8"/>
      <c r="XCE5" s="8"/>
      <c r="XCF5" s="8"/>
      <c r="XCG5" s="8"/>
      <c r="XCH5" s="8"/>
      <c r="XCI5" s="8"/>
      <c r="XCJ5" s="8"/>
      <c r="XCK5" s="8"/>
      <c r="XCL5" s="8"/>
      <c r="XCM5" s="8"/>
      <c r="XCN5" s="8"/>
      <c r="XCO5" s="8"/>
      <c r="XCP5" s="8"/>
      <c r="XCQ5" s="8"/>
      <c r="XCR5" s="8"/>
      <c r="XCS5" s="8"/>
      <c r="XCT5" s="8"/>
      <c r="XCU5" s="8"/>
      <c r="XCV5" s="8"/>
      <c r="XCW5" s="8"/>
      <c r="XCX5" s="8"/>
      <c r="XCY5" s="8"/>
      <c r="XCZ5" s="8"/>
      <c r="XDA5" s="8"/>
      <c r="XDB5" s="8"/>
      <c r="XDC5" s="8"/>
      <c r="XDD5" s="8"/>
      <c r="XDE5" s="8"/>
      <c r="XDF5" s="8"/>
      <c r="XDG5" s="8"/>
      <c r="XDH5" s="8"/>
      <c r="XDI5" s="8"/>
      <c r="XDJ5" s="8"/>
      <c r="XDK5" s="8"/>
      <c r="XDL5" s="8"/>
      <c r="XDM5" s="8"/>
      <c r="XDN5" s="8"/>
      <c r="XDO5" s="8"/>
      <c r="XDP5" s="8"/>
      <c r="XDQ5" s="8"/>
      <c r="XDR5" s="8"/>
      <c r="XDS5" s="8"/>
      <c r="XDT5" s="8"/>
      <c r="XDU5" s="8"/>
      <c r="XDV5" s="8"/>
      <c r="XDW5" s="8"/>
      <c r="XDX5" s="8"/>
      <c r="XDY5" s="8"/>
      <c r="XDZ5" s="8"/>
      <c r="XEA5" s="8"/>
      <c r="XEB5" s="8"/>
      <c r="XEC5" s="8"/>
      <c r="XED5" s="8"/>
      <c r="XEE5" s="8"/>
      <c r="XEF5" s="8"/>
      <c r="XEG5" s="8"/>
      <c r="XEH5" s="8"/>
      <c r="XEI5" s="8"/>
      <c r="XEJ5" s="8"/>
      <c r="XEK5" s="8"/>
      <c r="XEL5" s="8"/>
      <c r="XEM5" s="8"/>
      <c r="XEN5" s="8"/>
      <c r="XEO5" s="8"/>
      <c r="XEP5" s="8"/>
      <c r="XEQ5" s="8"/>
      <c r="XER5" s="8"/>
      <c r="XES5" s="8"/>
      <c r="XET5" s="8"/>
      <c r="XEU5" s="8"/>
      <c r="XEV5" s="8"/>
      <c r="XEW5" s="8"/>
      <c r="XEX5" s="8"/>
      <c r="XEY5" s="8"/>
      <c r="XEZ5" s="8"/>
      <c r="XFA5" s="8"/>
    </row>
    <row r="6" spans="1:16381">
      <c r="A6" s="8" t="s">
        <v>1327</v>
      </c>
      <c r="B6" s="58"/>
      <c r="C6" s="1"/>
      <c r="E6" s="13" t="e">
        <f>VLOOKUP(K6,Device!E:G,3,0)</f>
        <v>#N/A</v>
      </c>
      <c r="F6" s="3"/>
      <c r="G6" s="2"/>
      <c r="H6" s="33"/>
      <c r="I6" s="4"/>
      <c r="J6" s="4"/>
      <c r="K6" s="1" t="s">
        <v>889</v>
      </c>
      <c r="L6" s="60" t="e">
        <f>IFERROR(VLOOKUP(IFERROR(LEFT(F6,FIND("=",F6,1)-1),F6),DIE!A:Z,26,0),IFERROR(VLOOKUP(IFERROR(LEFT(F6,FIND("=",F6,1)-1),F6),PRE!A:AC,29,0),IFERROR(VLOOKUP(IFERROR(LEFT(F6,FIND("=",F6,1)-1),F6),ASM!A:AB,28,0),VLOOKUP(IFERROR(LEFT(F6,FIND("=",F6,1)-1),F6),TEST!A:AZ,28,0))))</f>
        <v>#N/A</v>
      </c>
      <c r="M6" s="60" t="e">
        <f t="shared" si="0"/>
        <v>#N/A</v>
      </c>
      <c r="N6" s="65" t="str">
        <f t="shared" ca="1" si="1"/>
        <v/>
      </c>
      <c r="O6" s="69" t="e">
        <f>LEFT(VLOOKUP(K6,Device!E:P,12,0),10)</f>
        <v>#N/A</v>
      </c>
      <c r="P6" s="60" t="e">
        <f>MID(VLOOKUP(K6,Device!E:P,12,0),14,4)</f>
        <v>#N/A</v>
      </c>
      <c r="Q6" s="60" t="e">
        <f>LEFT(VLOOKUP(K6,Device!E:Q,13,0),10)</f>
        <v>#N/A</v>
      </c>
      <c r="R6" s="60" t="e">
        <f>MID(VLOOKUP(K6,Device!E:Q,13,0),14,4)</f>
        <v>#N/A</v>
      </c>
      <c r="S6" s="88">
        <v>4600001551</v>
      </c>
      <c r="T6" s="60" t="s">
        <v>203</v>
      </c>
      <c r="U6" s="60" t="e">
        <f>VLOOKUP(K6,Device!E:AH,30,0)</f>
        <v>#N/A</v>
      </c>
      <c r="V6" s="60" t="e">
        <f>VLOOKUP(K6,Device!E:J,6,0)</f>
        <v>#N/A</v>
      </c>
      <c r="W6" s="60" t="str">
        <f>IFERROR(IF(IFERROR(VLOOKUP(IFERROR(LEFT(F6,FIND("=",F6,1)-1),F6),DIE!A:Z,26,0),IFERROR(VLOOKUP(IFERROR(LEFT(F6,FIND("=",F6,1)-1),F6),PRE!A:AB,28,0),IFERROR(VLOOKUP(IFERROR(LEFT(F6,FIND("=",F6,1)-1),F6),ASM!A:AB,28,0),VLOOKUP(IFERROR(LEFT(F6,FIND("=",F6,1)-1),F6),TEST!A:AZ,28,0))))=L6,"Y","Recheck"),"Recheck")</f>
        <v>Recheck</v>
      </c>
      <c r="X6" s="1" t="e">
        <f>IF(E6=Device!G91,"Y","N")</f>
        <v>#N/A</v>
      </c>
    </row>
    <row r="7" spans="1:16381">
      <c r="A7" s="8" t="s">
        <v>1327</v>
      </c>
      <c r="C7" s="1"/>
      <c r="E7" s="13" t="e">
        <f>VLOOKUP(K7,Device!E:G,3,0)</f>
        <v>#N/A</v>
      </c>
      <c r="F7" s="3"/>
      <c r="G7" s="2"/>
      <c r="H7" s="33"/>
      <c r="I7" s="4"/>
      <c r="J7" s="4"/>
      <c r="K7" s="1" t="s">
        <v>889</v>
      </c>
      <c r="L7" s="60" t="e">
        <f>IFERROR(VLOOKUP(IFERROR(LEFT(F7,FIND("=",F7,1)-1),F7),DIE!A:Z,26,0),IFERROR(VLOOKUP(IFERROR(LEFT(F7,FIND("=",F7,1)-1),F7),PRE!A:AC,29,0),IFERROR(VLOOKUP(IFERROR(LEFT(F7,FIND("=",F7,1)-1),F7),ASM!A:AB,28,0),VLOOKUP(IFERROR(LEFT(F7,FIND("=",F7,1)-1),F7),TEST!A:AZ,28,0))))</f>
        <v>#N/A</v>
      </c>
      <c r="M7" s="60" t="e">
        <f t="shared" si="0"/>
        <v>#N/A</v>
      </c>
      <c r="N7" s="65" t="str">
        <f t="shared" ca="1" si="1"/>
        <v/>
      </c>
      <c r="O7" s="69" t="e">
        <f>LEFT(VLOOKUP(K7,Device!E:P,12,0),10)</f>
        <v>#N/A</v>
      </c>
      <c r="P7" s="60" t="e">
        <f>MID(VLOOKUP(K7,Device!E:P,12,0),14,4)</f>
        <v>#N/A</v>
      </c>
      <c r="Q7" s="60" t="e">
        <f>LEFT(VLOOKUP(K7,Device!E:Q,13,0),10)</f>
        <v>#N/A</v>
      </c>
      <c r="R7" s="60" t="e">
        <f>MID(VLOOKUP(K7,Device!E:Q,13,0),14,4)</f>
        <v>#N/A</v>
      </c>
      <c r="S7" s="88">
        <v>4600001551</v>
      </c>
      <c r="T7" s="60" t="s">
        <v>203</v>
      </c>
      <c r="U7" s="60" t="e">
        <f>VLOOKUP(K7,Device!E:AH,30,0)</f>
        <v>#N/A</v>
      </c>
      <c r="V7" s="60" t="e">
        <f>VLOOKUP(K7,Device!E:J,6,0)</f>
        <v>#N/A</v>
      </c>
      <c r="W7" s="60" t="str">
        <f>IFERROR(IF(IFERROR(VLOOKUP(IFERROR(LEFT(F7,FIND("=",F7,1)-1),F7),DIE!A:Z,26,0),IFERROR(VLOOKUP(IFERROR(LEFT(F7,FIND("=",F7,1)-1),F7),PRE!A:AB,28,0),IFERROR(VLOOKUP(IFERROR(LEFT(F7,FIND("=",F7,1)-1),F7),ASM!A:AB,28,0),VLOOKUP(IFERROR(LEFT(F7,FIND("=",F7,1)-1),F7),TEST!A:AZ,28,0))))=L7,"Y","Recheck"),"Recheck")</f>
        <v>Recheck</v>
      </c>
      <c r="X7" s="1" t="e">
        <f>IF(E7=Device!G92,"Y","N")</f>
        <v>#N/A</v>
      </c>
    </row>
    <row r="8" spans="1:16381">
      <c r="A8" s="8" t="s">
        <v>1327</v>
      </c>
      <c r="C8" s="1"/>
      <c r="E8" s="13" t="e">
        <f>VLOOKUP(K8,Device!E:G,3,0)</f>
        <v>#N/A</v>
      </c>
      <c r="F8" s="3"/>
      <c r="G8" s="2"/>
      <c r="H8" s="33"/>
      <c r="I8" s="4"/>
      <c r="J8" s="4"/>
      <c r="K8" s="1" t="s">
        <v>889</v>
      </c>
      <c r="L8" s="60" t="e">
        <f>IFERROR(VLOOKUP(IFERROR(LEFT(F8,FIND("=",F8,1)-1),F8),DIE!A:Z,26,0),IFERROR(VLOOKUP(IFERROR(LEFT(F8,FIND("=",F8,1)-1),F8),PRE!A:AC,29,0),IFERROR(VLOOKUP(IFERROR(LEFT(F8,FIND("=",F8,1)-1),F8),ASM!A:AB,28,0),VLOOKUP(IFERROR(LEFT(F8,FIND("=",F8,1)-1),F8),TEST!A:AZ,28,0))))</f>
        <v>#N/A</v>
      </c>
      <c r="M8" s="60" t="e">
        <f t="shared" si="0"/>
        <v>#N/A</v>
      </c>
      <c r="N8" s="65" t="str">
        <f t="shared" ca="1" si="1"/>
        <v/>
      </c>
      <c r="O8" s="69" t="e">
        <f>LEFT(VLOOKUP(K8,Device!E:P,12,0),10)</f>
        <v>#N/A</v>
      </c>
      <c r="P8" s="60" t="e">
        <f>MID(VLOOKUP(K8,Device!E:P,12,0),14,4)</f>
        <v>#N/A</v>
      </c>
      <c r="Q8" s="60" t="e">
        <f>LEFT(VLOOKUP(K8,Device!E:Q,13,0),10)</f>
        <v>#N/A</v>
      </c>
      <c r="R8" s="60" t="e">
        <f>MID(VLOOKUP(K8,Device!E:Q,13,0),14,4)</f>
        <v>#N/A</v>
      </c>
      <c r="S8" s="88">
        <v>4600001551</v>
      </c>
      <c r="T8" s="60" t="s">
        <v>203</v>
      </c>
      <c r="U8" s="60" t="e">
        <f>VLOOKUP(K8,Device!E:AH,30,0)</f>
        <v>#N/A</v>
      </c>
      <c r="V8" s="60" t="e">
        <f>VLOOKUP(K8,Device!E:J,6,0)</f>
        <v>#N/A</v>
      </c>
      <c r="W8" s="60" t="str">
        <f>IFERROR(IF(IFERROR(VLOOKUP(IFERROR(LEFT(F8,FIND("=",F8,1)-1),F8),DIE!A:Z,26,0),IFERROR(VLOOKUP(IFERROR(LEFT(F8,FIND("=",F8,1)-1),F8),PRE!A:AB,28,0),IFERROR(VLOOKUP(IFERROR(LEFT(F8,FIND("=",F8,1)-1),F8),ASM!A:AB,28,0),VLOOKUP(IFERROR(LEFT(F8,FIND("=",F8,1)-1),F8),TEST!A:AZ,28,0))))=L8,"Y","Recheck"),"Recheck")</f>
        <v>Recheck</v>
      </c>
      <c r="X8" s="1" t="e">
        <f>IF(E8=Device!G93,"Y","N")</f>
        <v>#N/A</v>
      </c>
    </row>
    <row r="9" spans="1:16381">
      <c r="A9" s="8" t="s">
        <v>1327</v>
      </c>
      <c r="C9" s="1"/>
      <c r="E9" s="13" t="e">
        <f>VLOOKUP(K9,Device!E:G,3,0)</f>
        <v>#N/A</v>
      </c>
      <c r="F9" s="3"/>
      <c r="G9" s="2"/>
      <c r="H9" s="33"/>
      <c r="I9" s="4"/>
      <c r="J9" s="4"/>
      <c r="K9" s="1" t="s">
        <v>889</v>
      </c>
      <c r="L9" s="60" t="e">
        <f>IFERROR(VLOOKUP(IFERROR(LEFT(F9,FIND("=",F9,1)-1),F9),DIE!A:Z,26,0),IFERROR(VLOOKUP(IFERROR(LEFT(F9,FIND("=",F9,1)-1),F9),PRE!A:AC,29,0),IFERROR(VLOOKUP(IFERROR(LEFT(F9,FIND("=",F9,1)-1),F9),ASM!A:AB,28,0),VLOOKUP(IFERROR(LEFT(F9,FIND("=",F9,1)-1),F9),TEST!A:AZ,28,0))))</f>
        <v>#N/A</v>
      </c>
      <c r="M9" s="60" t="e">
        <f t="shared" si="0"/>
        <v>#N/A</v>
      </c>
      <c r="N9" s="65" t="str">
        <f t="shared" ca="1" si="1"/>
        <v/>
      </c>
      <c r="O9" s="69" t="e">
        <f>LEFT(VLOOKUP(K9,Device!E:P,12,0),10)</f>
        <v>#N/A</v>
      </c>
      <c r="P9" s="60" t="e">
        <f>MID(VLOOKUP(K9,Device!E:P,12,0),14,4)</f>
        <v>#N/A</v>
      </c>
      <c r="Q9" s="60" t="e">
        <f>LEFT(VLOOKUP(K9,Device!E:Q,13,0),10)</f>
        <v>#N/A</v>
      </c>
      <c r="R9" s="60" t="e">
        <f>MID(VLOOKUP(K9,Device!E:Q,13,0),14,4)</f>
        <v>#N/A</v>
      </c>
      <c r="S9" s="88">
        <v>4600001551</v>
      </c>
      <c r="T9" s="60" t="s">
        <v>203</v>
      </c>
      <c r="U9" s="60" t="e">
        <f>VLOOKUP(K9,Device!E:AH,30,0)</f>
        <v>#N/A</v>
      </c>
      <c r="V9" s="60" t="e">
        <f>VLOOKUP(K9,Device!E:J,6,0)</f>
        <v>#N/A</v>
      </c>
      <c r="W9" s="60" t="str">
        <f>IFERROR(IF(IFERROR(VLOOKUP(IFERROR(LEFT(F9,FIND("=",F9,1)-1),F9),DIE!A:Z,26,0),IFERROR(VLOOKUP(IFERROR(LEFT(F9,FIND("=",F9,1)-1),F9),PRE!A:AB,28,0),IFERROR(VLOOKUP(IFERROR(LEFT(F9,FIND("=",F9,1)-1),F9),ASM!A:AB,28,0),VLOOKUP(IFERROR(LEFT(F9,FIND("=",F9,1)-1),F9),TEST!A:AZ,28,0))))=L9,"Y","Recheck"),"Recheck")</f>
        <v>Recheck</v>
      </c>
      <c r="X9" s="1" t="e">
        <f>IF(E9=Device!G94,"Y","N")</f>
        <v>#N/A</v>
      </c>
    </row>
    <row r="10" spans="1:16381" s="90" customFormat="1">
      <c r="C10" s="90" t="s">
        <v>906</v>
      </c>
      <c r="E10" s="91"/>
      <c r="O10" s="92"/>
    </row>
    <row r="11" spans="1:16381">
      <c r="B11" s="1">
        <v>74</v>
      </c>
      <c r="C11" s="2" t="s">
        <v>895</v>
      </c>
      <c r="D11" s="3" t="s">
        <v>348</v>
      </c>
      <c r="E11" s="13" t="s">
        <v>349</v>
      </c>
      <c r="F11" s="3" t="s">
        <v>1352</v>
      </c>
      <c r="G11" s="2" t="s">
        <v>1353</v>
      </c>
      <c r="H11" s="33">
        <v>3600</v>
      </c>
      <c r="I11" s="4" t="s">
        <v>894</v>
      </c>
      <c r="J11" s="4" t="s">
        <v>1354</v>
      </c>
      <c r="K11" s="126">
        <v>2035200785</v>
      </c>
      <c r="L11" s="60" t="s">
        <v>248</v>
      </c>
      <c r="M11" s="60" t="s">
        <v>900</v>
      </c>
      <c r="N11" s="65">
        <v>42709</v>
      </c>
      <c r="O11" s="69" t="s">
        <v>1359</v>
      </c>
      <c r="P11" s="60" t="s">
        <v>902</v>
      </c>
      <c r="Q11" s="60" t="s">
        <v>1360</v>
      </c>
      <c r="R11" s="60" t="s">
        <v>903</v>
      </c>
      <c r="S11" s="88">
        <v>4600001551</v>
      </c>
      <c r="T11" s="60" t="s">
        <v>203</v>
      </c>
      <c r="U11" s="60" t="s">
        <v>13</v>
      </c>
      <c r="V11" s="60" t="s">
        <v>1361</v>
      </c>
      <c r="W11" s="60" t="s">
        <v>1256</v>
      </c>
      <c r="X11" s="1" t="s">
        <v>1213</v>
      </c>
    </row>
    <row r="12" spans="1:16381">
      <c r="B12" s="1">
        <v>74</v>
      </c>
      <c r="C12" s="6" t="s">
        <v>895</v>
      </c>
      <c r="D12" s="1" t="s">
        <v>348</v>
      </c>
      <c r="E12" s="13" t="s">
        <v>349</v>
      </c>
      <c r="F12" s="3" t="s">
        <v>1335</v>
      </c>
      <c r="G12" s="2" t="s">
        <v>1330</v>
      </c>
      <c r="H12" s="33">
        <v>3600</v>
      </c>
      <c r="I12" s="4" t="s">
        <v>896</v>
      </c>
      <c r="J12" s="4" t="s">
        <v>1331</v>
      </c>
      <c r="K12" s="126">
        <v>2035200785</v>
      </c>
      <c r="L12" s="60" t="s">
        <v>248</v>
      </c>
      <c r="M12" s="60" t="s">
        <v>900</v>
      </c>
      <c r="N12" s="65">
        <v>42709</v>
      </c>
      <c r="O12" s="69" t="s">
        <v>1359</v>
      </c>
      <c r="P12" s="60" t="s">
        <v>902</v>
      </c>
      <c r="Q12" s="60" t="s">
        <v>1360</v>
      </c>
      <c r="R12" s="60" t="s">
        <v>903</v>
      </c>
      <c r="S12" s="88">
        <v>4600001551</v>
      </c>
      <c r="T12" s="60" t="s">
        <v>203</v>
      </c>
      <c r="U12" s="60" t="s">
        <v>13</v>
      </c>
      <c r="V12" s="60" t="s">
        <v>1361</v>
      </c>
      <c r="W12" s="60" t="s">
        <v>1256</v>
      </c>
      <c r="X12" s="1" t="s">
        <v>1213</v>
      </c>
    </row>
    <row r="13" spans="1:16381">
      <c r="B13" s="1">
        <v>74</v>
      </c>
      <c r="C13" s="6" t="s">
        <v>895</v>
      </c>
      <c r="D13" s="1" t="s">
        <v>348</v>
      </c>
      <c r="E13" s="13" t="s">
        <v>349</v>
      </c>
      <c r="F13" s="3" t="s">
        <v>1332</v>
      </c>
      <c r="G13" s="2" t="s">
        <v>1333</v>
      </c>
      <c r="H13" s="33">
        <v>3600</v>
      </c>
      <c r="I13" s="4" t="s">
        <v>1358</v>
      </c>
      <c r="J13" s="4" t="s">
        <v>1334</v>
      </c>
      <c r="K13" s="126">
        <v>2035200785</v>
      </c>
      <c r="L13" s="60" t="s">
        <v>248</v>
      </c>
      <c r="M13" s="60" t="s">
        <v>900</v>
      </c>
      <c r="N13" s="65">
        <v>42709</v>
      </c>
      <c r="O13" s="69" t="s">
        <v>1359</v>
      </c>
      <c r="P13" s="60" t="s">
        <v>902</v>
      </c>
      <c r="Q13" s="60" t="s">
        <v>1360</v>
      </c>
      <c r="R13" s="60" t="s">
        <v>903</v>
      </c>
      <c r="S13" s="88">
        <v>4600001551</v>
      </c>
      <c r="T13" s="60" t="s">
        <v>203</v>
      </c>
      <c r="U13" s="60" t="s">
        <v>13</v>
      </c>
      <c r="V13" s="60" t="s">
        <v>1361</v>
      </c>
      <c r="W13" s="60" t="s">
        <v>1256</v>
      </c>
      <c r="X13" s="1" t="s">
        <v>1213</v>
      </c>
    </row>
    <row r="14" spans="1:16381">
      <c r="B14" s="1">
        <v>74</v>
      </c>
      <c r="C14" s="2" t="s">
        <v>895</v>
      </c>
      <c r="D14" s="3" t="s">
        <v>348</v>
      </c>
      <c r="E14" s="13" t="s">
        <v>349</v>
      </c>
      <c r="F14" s="3" t="s">
        <v>1357</v>
      </c>
      <c r="G14" s="2" t="s">
        <v>1355</v>
      </c>
      <c r="H14" s="33">
        <v>3600</v>
      </c>
      <c r="I14" s="4" t="s">
        <v>894</v>
      </c>
      <c r="J14" s="4" t="s">
        <v>1356</v>
      </c>
      <c r="K14" s="126">
        <v>2035200785</v>
      </c>
      <c r="L14" s="60" t="s">
        <v>248</v>
      </c>
      <c r="M14" s="60" t="s">
        <v>900</v>
      </c>
      <c r="N14" s="65">
        <v>42709</v>
      </c>
      <c r="O14" s="69" t="s">
        <v>1359</v>
      </c>
      <c r="P14" s="60" t="s">
        <v>902</v>
      </c>
      <c r="Q14" s="60" t="s">
        <v>1360</v>
      </c>
      <c r="R14" s="60" t="s">
        <v>903</v>
      </c>
      <c r="S14" s="88">
        <v>4600001551</v>
      </c>
      <c r="T14" s="60" t="s">
        <v>203</v>
      </c>
      <c r="U14" s="60" t="s">
        <v>13</v>
      </c>
      <c r="V14" s="60" t="s">
        <v>1361</v>
      </c>
      <c r="W14" s="60" t="s">
        <v>1256</v>
      </c>
      <c r="X14" s="1" t="s">
        <v>1213</v>
      </c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  <c r="AAA14" s="8"/>
      <c r="AAB14" s="8"/>
      <c r="AAC14" s="8"/>
      <c r="AAD14" s="8"/>
      <c r="AAE14" s="8"/>
      <c r="AAF14" s="8"/>
      <c r="AAG14" s="8"/>
      <c r="AAH14" s="8"/>
      <c r="AAI14" s="8"/>
      <c r="AAJ14" s="8"/>
      <c r="AAK14" s="8"/>
      <c r="AAL14" s="8"/>
      <c r="AAM14" s="8"/>
      <c r="AAN14" s="8"/>
      <c r="AAO14" s="8"/>
      <c r="AAP14" s="8"/>
      <c r="AAQ14" s="8"/>
      <c r="AAR14" s="8"/>
      <c r="AAS14" s="8"/>
      <c r="AAT14" s="8"/>
      <c r="AAU14" s="8"/>
      <c r="AAV14" s="8"/>
      <c r="AAW14" s="8"/>
      <c r="AAX14" s="8"/>
      <c r="AAY14" s="8"/>
      <c r="AAZ14" s="8"/>
      <c r="ABA14" s="8"/>
      <c r="ABB14" s="8"/>
      <c r="ABC14" s="8"/>
      <c r="ABD14" s="8"/>
      <c r="ABE14" s="8"/>
      <c r="ABF14" s="8"/>
      <c r="ABG14" s="8"/>
      <c r="ABH14" s="8"/>
      <c r="ABI14" s="8"/>
      <c r="ABJ14" s="8"/>
      <c r="ABK14" s="8"/>
      <c r="ABL14" s="8"/>
      <c r="ABM14" s="8"/>
      <c r="ABN14" s="8"/>
      <c r="ABO14" s="8"/>
      <c r="ABP14" s="8"/>
      <c r="ABQ14" s="8"/>
      <c r="ABR14" s="8"/>
      <c r="ABS14" s="8"/>
      <c r="ABT14" s="8"/>
      <c r="ABU14" s="8"/>
      <c r="ABV14" s="8"/>
      <c r="ABW14" s="8"/>
      <c r="ABX14" s="8"/>
      <c r="ABY14" s="8"/>
      <c r="ABZ14" s="8"/>
      <c r="ACA14" s="8"/>
      <c r="ACB14" s="8"/>
      <c r="ACC14" s="8"/>
      <c r="ACD14" s="8"/>
      <c r="ACE14" s="8"/>
      <c r="ACF14" s="8"/>
      <c r="ACG14" s="8"/>
      <c r="ACH14" s="8"/>
      <c r="ACI14" s="8"/>
      <c r="ACJ14" s="8"/>
      <c r="ACK14" s="8"/>
      <c r="ACL14" s="8"/>
      <c r="ACM14" s="8"/>
      <c r="ACN14" s="8"/>
      <c r="ACO14" s="8"/>
      <c r="ACP14" s="8"/>
      <c r="ACQ14" s="8"/>
      <c r="ACR14" s="8"/>
      <c r="ACS14" s="8"/>
      <c r="ACT14" s="8"/>
      <c r="ACU14" s="8"/>
      <c r="ACV14" s="8"/>
      <c r="ACW14" s="8"/>
      <c r="ACX14" s="8"/>
      <c r="ACY14" s="8"/>
      <c r="ACZ14" s="8"/>
      <c r="ADA14" s="8"/>
      <c r="ADB14" s="8"/>
      <c r="ADC14" s="8"/>
      <c r="ADD14" s="8"/>
      <c r="ADE14" s="8"/>
      <c r="ADF14" s="8"/>
      <c r="ADG14" s="8"/>
      <c r="ADH14" s="8"/>
      <c r="ADI14" s="8"/>
      <c r="ADJ14" s="8"/>
      <c r="ADK14" s="8"/>
      <c r="ADL14" s="8"/>
      <c r="ADM14" s="8"/>
      <c r="ADN14" s="8"/>
      <c r="ADO14" s="8"/>
      <c r="ADP14" s="8"/>
      <c r="ADQ14" s="8"/>
      <c r="ADR14" s="8"/>
      <c r="ADS14" s="8"/>
      <c r="ADT14" s="8"/>
      <c r="ADU14" s="8"/>
      <c r="ADV14" s="8"/>
      <c r="ADW14" s="8"/>
      <c r="ADX14" s="8"/>
      <c r="ADY14" s="8"/>
      <c r="ADZ14" s="8"/>
      <c r="AEA14" s="8"/>
      <c r="AEB14" s="8"/>
      <c r="AEC14" s="8"/>
      <c r="AED14" s="8"/>
      <c r="AEE14" s="8"/>
      <c r="AEF14" s="8"/>
      <c r="AEG14" s="8"/>
      <c r="AEH14" s="8"/>
      <c r="AEI14" s="8"/>
      <c r="AEJ14" s="8"/>
      <c r="AEK14" s="8"/>
      <c r="AEL14" s="8"/>
      <c r="AEM14" s="8"/>
      <c r="AEN14" s="8"/>
      <c r="AEO14" s="8"/>
      <c r="AEP14" s="8"/>
      <c r="AEQ14" s="8"/>
      <c r="AER14" s="8"/>
      <c r="AES14" s="8"/>
      <c r="AET14" s="8"/>
      <c r="AEU14" s="8"/>
      <c r="AEV14" s="8"/>
      <c r="AEW14" s="8"/>
      <c r="AEX14" s="8"/>
      <c r="AEY14" s="8"/>
      <c r="AEZ14" s="8"/>
      <c r="AFA14" s="8"/>
      <c r="AFB14" s="8"/>
      <c r="AFC14" s="8"/>
      <c r="AFD14" s="8"/>
      <c r="AFE14" s="8"/>
      <c r="AFF14" s="8"/>
      <c r="AFG14" s="8"/>
      <c r="AFH14" s="8"/>
      <c r="AFI14" s="8"/>
      <c r="AFJ14" s="8"/>
      <c r="AFK14" s="8"/>
      <c r="AFL14" s="8"/>
      <c r="AFM14" s="8"/>
      <c r="AFN14" s="8"/>
      <c r="AFO14" s="8"/>
      <c r="AFP14" s="8"/>
      <c r="AFQ14" s="8"/>
      <c r="AFR14" s="8"/>
      <c r="AFS14" s="8"/>
      <c r="AFT14" s="8"/>
      <c r="AFU14" s="8"/>
      <c r="AFV14" s="8"/>
      <c r="AFW14" s="8"/>
      <c r="AFX14" s="8"/>
      <c r="AFY14" s="8"/>
      <c r="AFZ14" s="8"/>
      <c r="AGA14" s="8"/>
      <c r="AGB14" s="8"/>
      <c r="AGC14" s="8"/>
      <c r="AGD14" s="8"/>
      <c r="AGE14" s="8"/>
      <c r="AGF14" s="8"/>
      <c r="AGG14" s="8"/>
      <c r="AGH14" s="8"/>
      <c r="AGI14" s="8"/>
      <c r="AGJ14" s="8"/>
      <c r="AGK14" s="8"/>
      <c r="AGL14" s="8"/>
      <c r="AGM14" s="8"/>
      <c r="AGN14" s="8"/>
      <c r="AGO14" s="8"/>
      <c r="AGP14" s="8"/>
      <c r="AGQ14" s="8"/>
      <c r="AGR14" s="8"/>
      <c r="AGS14" s="8"/>
      <c r="AGT14" s="8"/>
      <c r="AGU14" s="8"/>
      <c r="AGV14" s="8"/>
      <c r="AGW14" s="8"/>
      <c r="AGX14" s="8"/>
      <c r="AGY14" s="8"/>
      <c r="AGZ14" s="8"/>
      <c r="AHA14" s="8"/>
      <c r="AHB14" s="8"/>
      <c r="AHC14" s="8"/>
      <c r="AHD14" s="8"/>
      <c r="AHE14" s="8"/>
      <c r="AHF14" s="8"/>
      <c r="AHG14" s="8"/>
      <c r="AHH14" s="8"/>
      <c r="AHI14" s="8"/>
      <c r="AHJ14" s="8"/>
      <c r="AHK14" s="8"/>
      <c r="AHL14" s="8"/>
      <c r="AHM14" s="8"/>
      <c r="AHN14" s="8"/>
      <c r="AHO14" s="8"/>
      <c r="AHP14" s="8"/>
      <c r="AHQ14" s="8"/>
      <c r="AHR14" s="8"/>
      <c r="AHS14" s="8"/>
      <c r="AHT14" s="8"/>
      <c r="AHU14" s="8"/>
      <c r="AHV14" s="8"/>
      <c r="AHW14" s="8"/>
      <c r="AHX14" s="8"/>
      <c r="AHY14" s="8"/>
      <c r="AHZ14" s="8"/>
      <c r="AIA14" s="8"/>
      <c r="AIB14" s="8"/>
      <c r="AIC14" s="8"/>
      <c r="AID14" s="8"/>
      <c r="AIE14" s="8"/>
      <c r="AIF14" s="8"/>
      <c r="AIG14" s="8"/>
      <c r="AIH14" s="8"/>
      <c r="AII14" s="8"/>
      <c r="AIJ14" s="8"/>
      <c r="AIK14" s="8"/>
      <c r="AIL14" s="8"/>
      <c r="AIM14" s="8"/>
      <c r="AIN14" s="8"/>
      <c r="AIO14" s="8"/>
      <c r="AIP14" s="8"/>
      <c r="AIQ14" s="8"/>
      <c r="AIR14" s="8"/>
      <c r="AIS14" s="8"/>
      <c r="AIT14" s="8"/>
      <c r="AIU14" s="8"/>
      <c r="AIV14" s="8"/>
      <c r="AIW14" s="8"/>
      <c r="AIX14" s="8"/>
      <c r="AIY14" s="8"/>
      <c r="AIZ14" s="8"/>
      <c r="AJA14" s="8"/>
      <c r="AJB14" s="8"/>
      <c r="AJC14" s="8"/>
      <c r="AJD14" s="8"/>
      <c r="AJE14" s="8"/>
      <c r="AJF14" s="8"/>
      <c r="AJG14" s="8"/>
      <c r="AJH14" s="8"/>
      <c r="AJI14" s="8"/>
      <c r="AJJ14" s="8"/>
      <c r="AJK14" s="8"/>
      <c r="AJL14" s="8"/>
      <c r="AJM14" s="8"/>
      <c r="AJN14" s="8"/>
      <c r="AJO14" s="8"/>
      <c r="AJP14" s="8"/>
      <c r="AJQ14" s="8"/>
      <c r="AJR14" s="8"/>
      <c r="AJS14" s="8"/>
      <c r="AJT14" s="8"/>
      <c r="AJU14" s="8"/>
      <c r="AJV14" s="8"/>
      <c r="AJW14" s="8"/>
      <c r="AJX14" s="8"/>
      <c r="AJY14" s="8"/>
      <c r="AJZ14" s="8"/>
      <c r="AKA14" s="8"/>
      <c r="AKB14" s="8"/>
      <c r="AKC14" s="8"/>
      <c r="AKD14" s="8"/>
      <c r="AKE14" s="8"/>
      <c r="AKF14" s="8"/>
      <c r="AKG14" s="8"/>
      <c r="AKH14" s="8"/>
      <c r="AKI14" s="8"/>
      <c r="AKJ14" s="8"/>
      <c r="AKK14" s="8"/>
      <c r="AKL14" s="8"/>
      <c r="AKM14" s="8"/>
      <c r="AKN14" s="8"/>
      <c r="AKO14" s="8"/>
      <c r="AKP14" s="8"/>
      <c r="AKQ14" s="8"/>
      <c r="AKR14" s="8"/>
      <c r="AKS14" s="8"/>
      <c r="AKT14" s="8"/>
      <c r="AKU14" s="8"/>
      <c r="AKV14" s="8"/>
      <c r="AKW14" s="8"/>
      <c r="AKX14" s="8"/>
      <c r="AKY14" s="8"/>
      <c r="AKZ14" s="8"/>
      <c r="ALA14" s="8"/>
      <c r="ALB14" s="8"/>
      <c r="ALC14" s="8"/>
      <c r="ALD14" s="8"/>
      <c r="ALE14" s="8"/>
      <c r="ALF14" s="8"/>
      <c r="ALG14" s="8"/>
      <c r="ALH14" s="8"/>
      <c r="ALI14" s="8"/>
      <c r="ALJ14" s="8"/>
      <c r="ALK14" s="8"/>
      <c r="ALL14" s="8"/>
      <c r="ALM14" s="8"/>
      <c r="ALN14" s="8"/>
      <c r="ALO14" s="8"/>
      <c r="ALP14" s="8"/>
      <c r="ALQ14" s="8"/>
      <c r="ALR14" s="8"/>
      <c r="ALS14" s="8"/>
      <c r="ALT14" s="8"/>
      <c r="ALU14" s="8"/>
      <c r="ALV14" s="8"/>
      <c r="ALW14" s="8"/>
      <c r="ALX14" s="8"/>
      <c r="ALY14" s="8"/>
      <c r="ALZ14" s="8"/>
      <c r="AMA14" s="8"/>
      <c r="AMB14" s="8"/>
      <c r="AMC14" s="8"/>
      <c r="AMD14" s="8"/>
      <c r="AME14" s="8"/>
      <c r="AMF14" s="8"/>
      <c r="AMG14" s="8"/>
      <c r="AMH14" s="8"/>
      <c r="AMI14" s="8"/>
      <c r="AMJ14" s="8"/>
      <c r="AMK14" s="8"/>
      <c r="AML14" s="8"/>
      <c r="AMM14" s="8"/>
      <c r="AMN14" s="8"/>
      <c r="AMO14" s="8"/>
      <c r="AMP14" s="8"/>
      <c r="AMQ14" s="8"/>
      <c r="AMR14" s="8"/>
      <c r="AMS14" s="8"/>
      <c r="AMT14" s="8"/>
      <c r="AMU14" s="8"/>
      <c r="AMV14" s="8"/>
      <c r="AMW14" s="8"/>
      <c r="AMX14" s="8"/>
      <c r="AMY14" s="8"/>
      <c r="AMZ14" s="8"/>
      <c r="ANA14" s="8"/>
      <c r="ANB14" s="8"/>
      <c r="ANC14" s="8"/>
      <c r="AND14" s="8"/>
      <c r="ANE14" s="8"/>
      <c r="ANF14" s="8"/>
      <c r="ANG14" s="8"/>
      <c r="ANH14" s="8"/>
      <c r="ANI14" s="8"/>
      <c r="ANJ14" s="8"/>
      <c r="ANK14" s="8"/>
      <c r="ANL14" s="8"/>
      <c r="ANM14" s="8"/>
      <c r="ANN14" s="8"/>
      <c r="ANO14" s="8"/>
      <c r="ANP14" s="8"/>
      <c r="ANQ14" s="8"/>
      <c r="ANR14" s="8"/>
      <c r="ANS14" s="8"/>
      <c r="ANT14" s="8"/>
      <c r="ANU14" s="8"/>
      <c r="ANV14" s="8"/>
      <c r="ANW14" s="8"/>
      <c r="ANX14" s="8"/>
      <c r="ANY14" s="8"/>
      <c r="ANZ14" s="8"/>
      <c r="AOA14" s="8"/>
      <c r="AOB14" s="8"/>
      <c r="AOC14" s="8"/>
      <c r="AOD14" s="8"/>
      <c r="AOE14" s="8"/>
      <c r="AOF14" s="8"/>
      <c r="AOG14" s="8"/>
      <c r="AOH14" s="8"/>
      <c r="AOI14" s="8"/>
      <c r="AOJ14" s="8"/>
      <c r="AOK14" s="8"/>
      <c r="AOL14" s="8"/>
      <c r="AOM14" s="8"/>
      <c r="AON14" s="8"/>
      <c r="AOO14" s="8"/>
      <c r="AOP14" s="8"/>
      <c r="AOQ14" s="8"/>
      <c r="AOR14" s="8"/>
      <c r="AOS14" s="8"/>
      <c r="AOT14" s="8"/>
      <c r="AOU14" s="8"/>
      <c r="AOV14" s="8"/>
      <c r="AOW14" s="8"/>
      <c r="AOX14" s="8"/>
      <c r="AOY14" s="8"/>
      <c r="AOZ14" s="8"/>
      <c r="APA14" s="8"/>
      <c r="APB14" s="8"/>
      <c r="APC14" s="8"/>
      <c r="APD14" s="8"/>
      <c r="APE14" s="8"/>
      <c r="APF14" s="8"/>
      <c r="APG14" s="8"/>
      <c r="APH14" s="8"/>
      <c r="API14" s="8"/>
      <c r="APJ14" s="8"/>
      <c r="APK14" s="8"/>
      <c r="APL14" s="8"/>
      <c r="APM14" s="8"/>
      <c r="APN14" s="8"/>
      <c r="APO14" s="8"/>
      <c r="APP14" s="8"/>
      <c r="APQ14" s="8"/>
      <c r="APR14" s="8"/>
      <c r="APS14" s="8"/>
      <c r="APT14" s="8"/>
      <c r="APU14" s="8"/>
      <c r="APV14" s="8"/>
      <c r="APW14" s="8"/>
      <c r="APX14" s="8"/>
      <c r="APY14" s="8"/>
      <c r="APZ14" s="8"/>
      <c r="AQA14" s="8"/>
      <c r="AQB14" s="8"/>
      <c r="AQC14" s="8"/>
      <c r="AQD14" s="8"/>
      <c r="AQE14" s="8"/>
      <c r="AQF14" s="8"/>
      <c r="AQG14" s="8"/>
      <c r="AQH14" s="8"/>
      <c r="AQI14" s="8"/>
      <c r="AQJ14" s="8"/>
      <c r="AQK14" s="8"/>
      <c r="AQL14" s="8"/>
      <c r="AQM14" s="8"/>
      <c r="AQN14" s="8"/>
      <c r="AQO14" s="8"/>
      <c r="AQP14" s="8"/>
      <c r="AQQ14" s="8"/>
      <c r="AQR14" s="8"/>
      <c r="AQS14" s="8"/>
      <c r="AQT14" s="8"/>
      <c r="AQU14" s="8"/>
      <c r="AQV14" s="8"/>
      <c r="AQW14" s="8"/>
      <c r="AQX14" s="8"/>
      <c r="AQY14" s="8"/>
      <c r="AQZ14" s="8"/>
      <c r="ARA14" s="8"/>
      <c r="ARB14" s="8"/>
      <c r="ARC14" s="8"/>
      <c r="ARD14" s="8"/>
      <c r="ARE14" s="8"/>
      <c r="ARF14" s="8"/>
      <c r="ARG14" s="8"/>
      <c r="ARH14" s="8"/>
      <c r="ARI14" s="8"/>
      <c r="ARJ14" s="8"/>
      <c r="ARK14" s="8"/>
      <c r="ARL14" s="8"/>
      <c r="ARM14" s="8"/>
      <c r="ARN14" s="8"/>
      <c r="ARO14" s="8"/>
      <c r="ARP14" s="8"/>
      <c r="ARQ14" s="8"/>
      <c r="ARR14" s="8"/>
      <c r="ARS14" s="8"/>
      <c r="ART14" s="8"/>
      <c r="ARU14" s="8"/>
      <c r="ARV14" s="8"/>
      <c r="ARW14" s="8"/>
      <c r="ARX14" s="8"/>
      <c r="ARY14" s="8"/>
      <c r="ARZ14" s="8"/>
      <c r="ASA14" s="8"/>
      <c r="ASB14" s="8"/>
      <c r="ASC14" s="8"/>
      <c r="ASD14" s="8"/>
      <c r="ASE14" s="8"/>
      <c r="ASF14" s="8"/>
      <c r="ASG14" s="8"/>
      <c r="ASH14" s="8"/>
      <c r="ASI14" s="8"/>
      <c r="ASJ14" s="8"/>
      <c r="ASK14" s="8"/>
      <c r="ASL14" s="8"/>
      <c r="ASM14" s="8"/>
      <c r="ASN14" s="8"/>
      <c r="ASO14" s="8"/>
      <c r="ASP14" s="8"/>
      <c r="ASQ14" s="8"/>
      <c r="ASR14" s="8"/>
      <c r="ASS14" s="8"/>
      <c r="AST14" s="8"/>
      <c r="ASU14" s="8"/>
      <c r="ASV14" s="8"/>
      <c r="ASW14" s="8"/>
      <c r="ASX14" s="8"/>
      <c r="ASY14" s="8"/>
      <c r="ASZ14" s="8"/>
      <c r="ATA14" s="8"/>
      <c r="ATB14" s="8"/>
      <c r="ATC14" s="8"/>
      <c r="ATD14" s="8"/>
      <c r="ATE14" s="8"/>
      <c r="ATF14" s="8"/>
      <c r="ATG14" s="8"/>
      <c r="ATH14" s="8"/>
      <c r="ATI14" s="8"/>
      <c r="ATJ14" s="8"/>
      <c r="ATK14" s="8"/>
      <c r="ATL14" s="8"/>
      <c r="ATM14" s="8"/>
      <c r="ATN14" s="8"/>
      <c r="ATO14" s="8"/>
      <c r="ATP14" s="8"/>
      <c r="ATQ14" s="8"/>
      <c r="ATR14" s="8"/>
      <c r="ATS14" s="8"/>
      <c r="ATT14" s="8"/>
      <c r="ATU14" s="8"/>
      <c r="ATV14" s="8"/>
      <c r="ATW14" s="8"/>
      <c r="ATX14" s="8"/>
      <c r="ATY14" s="8"/>
      <c r="ATZ14" s="8"/>
      <c r="AUA14" s="8"/>
      <c r="AUB14" s="8"/>
      <c r="AUC14" s="8"/>
      <c r="AUD14" s="8"/>
      <c r="AUE14" s="8"/>
      <c r="AUF14" s="8"/>
      <c r="AUG14" s="8"/>
      <c r="AUH14" s="8"/>
      <c r="AUI14" s="8"/>
      <c r="AUJ14" s="8"/>
      <c r="AUK14" s="8"/>
      <c r="AUL14" s="8"/>
      <c r="AUM14" s="8"/>
      <c r="AUN14" s="8"/>
      <c r="AUO14" s="8"/>
      <c r="AUP14" s="8"/>
      <c r="AUQ14" s="8"/>
      <c r="AUR14" s="8"/>
      <c r="AUS14" s="8"/>
      <c r="AUT14" s="8"/>
      <c r="AUU14" s="8"/>
      <c r="AUV14" s="8"/>
      <c r="AUW14" s="8"/>
      <c r="AUX14" s="8"/>
      <c r="AUY14" s="8"/>
      <c r="AUZ14" s="8"/>
      <c r="AVA14" s="8"/>
      <c r="AVB14" s="8"/>
      <c r="AVC14" s="8"/>
      <c r="AVD14" s="8"/>
      <c r="AVE14" s="8"/>
      <c r="AVF14" s="8"/>
      <c r="AVG14" s="8"/>
      <c r="AVH14" s="8"/>
      <c r="AVI14" s="8"/>
      <c r="AVJ14" s="8"/>
      <c r="AVK14" s="8"/>
      <c r="AVL14" s="8"/>
      <c r="AVM14" s="8"/>
      <c r="AVN14" s="8"/>
      <c r="AVO14" s="8"/>
      <c r="AVP14" s="8"/>
      <c r="AVQ14" s="8"/>
      <c r="AVR14" s="8"/>
      <c r="AVS14" s="8"/>
      <c r="AVT14" s="8"/>
      <c r="AVU14" s="8"/>
      <c r="AVV14" s="8"/>
      <c r="AVW14" s="8"/>
      <c r="AVX14" s="8"/>
      <c r="AVY14" s="8"/>
      <c r="AVZ14" s="8"/>
      <c r="AWA14" s="8"/>
      <c r="AWB14" s="8"/>
      <c r="AWC14" s="8"/>
      <c r="AWD14" s="8"/>
      <c r="AWE14" s="8"/>
      <c r="AWF14" s="8"/>
      <c r="AWG14" s="8"/>
      <c r="AWH14" s="8"/>
      <c r="AWI14" s="8"/>
      <c r="AWJ14" s="8"/>
      <c r="AWK14" s="8"/>
      <c r="AWL14" s="8"/>
      <c r="AWM14" s="8"/>
      <c r="AWN14" s="8"/>
      <c r="AWO14" s="8"/>
      <c r="AWP14" s="8"/>
      <c r="AWQ14" s="8"/>
      <c r="AWR14" s="8"/>
      <c r="AWS14" s="8"/>
      <c r="AWT14" s="8"/>
      <c r="AWU14" s="8"/>
      <c r="AWV14" s="8"/>
      <c r="AWW14" s="8"/>
      <c r="AWX14" s="8"/>
      <c r="AWY14" s="8"/>
      <c r="AWZ14" s="8"/>
      <c r="AXA14" s="8"/>
      <c r="AXB14" s="8"/>
      <c r="AXC14" s="8"/>
      <c r="AXD14" s="8"/>
      <c r="AXE14" s="8"/>
      <c r="AXF14" s="8"/>
      <c r="AXG14" s="8"/>
      <c r="AXH14" s="8"/>
      <c r="AXI14" s="8"/>
      <c r="AXJ14" s="8"/>
      <c r="AXK14" s="8"/>
      <c r="AXL14" s="8"/>
      <c r="AXM14" s="8"/>
      <c r="AXN14" s="8"/>
      <c r="AXO14" s="8"/>
      <c r="AXP14" s="8"/>
      <c r="AXQ14" s="8"/>
      <c r="AXR14" s="8"/>
      <c r="AXS14" s="8"/>
      <c r="AXT14" s="8"/>
      <c r="AXU14" s="8"/>
      <c r="AXV14" s="8"/>
      <c r="AXW14" s="8"/>
      <c r="AXX14" s="8"/>
      <c r="AXY14" s="8"/>
      <c r="AXZ14" s="8"/>
      <c r="AYA14" s="8"/>
      <c r="AYB14" s="8"/>
      <c r="AYC14" s="8"/>
      <c r="AYD14" s="8"/>
      <c r="AYE14" s="8"/>
      <c r="AYF14" s="8"/>
      <c r="AYG14" s="8"/>
      <c r="AYH14" s="8"/>
      <c r="AYI14" s="8"/>
      <c r="AYJ14" s="8"/>
      <c r="AYK14" s="8"/>
      <c r="AYL14" s="8"/>
      <c r="AYM14" s="8"/>
      <c r="AYN14" s="8"/>
      <c r="AYO14" s="8"/>
      <c r="AYP14" s="8"/>
      <c r="AYQ14" s="8"/>
      <c r="AYR14" s="8"/>
      <c r="AYS14" s="8"/>
      <c r="AYT14" s="8"/>
      <c r="AYU14" s="8"/>
      <c r="AYV14" s="8"/>
      <c r="AYW14" s="8"/>
      <c r="AYX14" s="8"/>
      <c r="AYY14" s="8"/>
      <c r="AYZ14" s="8"/>
      <c r="AZA14" s="8"/>
      <c r="AZB14" s="8"/>
      <c r="AZC14" s="8"/>
      <c r="AZD14" s="8"/>
      <c r="AZE14" s="8"/>
      <c r="AZF14" s="8"/>
      <c r="AZG14" s="8"/>
      <c r="AZH14" s="8"/>
      <c r="AZI14" s="8"/>
      <c r="AZJ14" s="8"/>
      <c r="AZK14" s="8"/>
      <c r="AZL14" s="8"/>
      <c r="AZM14" s="8"/>
      <c r="AZN14" s="8"/>
      <c r="AZO14" s="8"/>
      <c r="AZP14" s="8"/>
      <c r="AZQ14" s="8"/>
      <c r="AZR14" s="8"/>
      <c r="AZS14" s="8"/>
      <c r="AZT14" s="8"/>
      <c r="AZU14" s="8"/>
      <c r="AZV14" s="8"/>
      <c r="AZW14" s="8"/>
      <c r="AZX14" s="8"/>
      <c r="AZY14" s="8"/>
      <c r="AZZ14" s="8"/>
      <c r="BAA14" s="8"/>
      <c r="BAB14" s="8"/>
      <c r="BAC14" s="8"/>
      <c r="BAD14" s="8"/>
      <c r="BAE14" s="8"/>
      <c r="BAF14" s="8"/>
      <c r="BAG14" s="8"/>
      <c r="BAH14" s="8"/>
      <c r="BAI14" s="8"/>
      <c r="BAJ14" s="8"/>
      <c r="BAK14" s="8"/>
      <c r="BAL14" s="8"/>
      <c r="BAM14" s="8"/>
      <c r="BAN14" s="8"/>
      <c r="BAO14" s="8"/>
      <c r="BAP14" s="8"/>
      <c r="BAQ14" s="8"/>
      <c r="BAR14" s="8"/>
      <c r="BAS14" s="8"/>
      <c r="BAT14" s="8"/>
      <c r="BAU14" s="8"/>
      <c r="BAV14" s="8"/>
      <c r="BAW14" s="8"/>
      <c r="BAX14" s="8"/>
      <c r="BAY14" s="8"/>
      <c r="BAZ14" s="8"/>
      <c r="BBA14" s="8"/>
      <c r="BBB14" s="8"/>
      <c r="BBC14" s="8"/>
      <c r="BBD14" s="8"/>
      <c r="BBE14" s="8"/>
      <c r="BBF14" s="8"/>
      <c r="BBG14" s="8"/>
      <c r="BBH14" s="8"/>
      <c r="BBI14" s="8"/>
      <c r="BBJ14" s="8"/>
      <c r="BBK14" s="8"/>
      <c r="BBL14" s="8"/>
      <c r="BBM14" s="8"/>
      <c r="BBN14" s="8"/>
      <c r="BBO14" s="8"/>
      <c r="BBP14" s="8"/>
      <c r="BBQ14" s="8"/>
      <c r="BBR14" s="8"/>
      <c r="BBS14" s="8"/>
      <c r="BBT14" s="8"/>
      <c r="BBU14" s="8"/>
      <c r="BBV14" s="8"/>
      <c r="BBW14" s="8"/>
      <c r="BBX14" s="8"/>
      <c r="BBY14" s="8"/>
      <c r="BBZ14" s="8"/>
      <c r="BCA14" s="8"/>
      <c r="BCB14" s="8"/>
      <c r="BCC14" s="8"/>
      <c r="BCD14" s="8"/>
      <c r="BCE14" s="8"/>
      <c r="BCF14" s="8"/>
      <c r="BCG14" s="8"/>
      <c r="BCH14" s="8"/>
      <c r="BCI14" s="8"/>
      <c r="BCJ14" s="8"/>
      <c r="BCK14" s="8"/>
      <c r="BCL14" s="8"/>
      <c r="BCM14" s="8"/>
      <c r="BCN14" s="8"/>
      <c r="BCO14" s="8"/>
      <c r="BCP14" s="8"/>
      <c r="BCQ14" s="8"/>
      <c r="BCR14" s="8"/>
      <c r="BCS14" s="8"/>
      <c r="BCT14" s="8"/>
      <c r="BCU14" s="8"/>
      <c r="BCV14" s="8"/>
      <c r="BCW14" s="8"/>
      <c r="BCX14" s="8"/>
      <c r="BCY14" s="8"/>
      <c r="BCZ14" s="8"/>
      <c r="BDA14" s="8"/>
      <c r="BDB14" s="8"/>
      <c r="BDC14" s="8"/>
      <c r="BDD14" s="8"/>
      <c r="BDE14" s="8"/>
      <c r="BDF14" s="8"/>
      <c r="BDG14" s="8"/>
      <c r="BDH14" s="8"/>
      <c r="BDI14" s="8"/>
      <c r="BDJ14" s="8"/>
      <c r="BDK14" s="8"/>
      <c r="BDL14" s="8"/>
      <c r="BDM14" s="8"/>
      <c r="BDN14" s="8"/>
      <c r="BDO14" s="8"/>
      <c r="BDP14" s="8"/>
      <c r="BDQ14" s="8"/>
      <c r="BDR14" s="8"/>
      <c r="BDS14" s="8"/>
      <c r="BDT14" s="8"/>
      <c r="BDU14" s="8"/>
      <c r="BDV14" s="8"/>
      <c r="BDW14" s="8"/>
      <c r="BDX14" s="8"/>
      <c r="BDY14" s="8"/>
      <c r="BDZ14" s="8"/>
      <c r="BEA14" s="8"/>
      <c r="BEB14" s="8"/>
      <c r="BEC14" s="8"/>
      <c r="BED14" s="8"/>
      <c r="BEE14" s="8"/>
      <c r="BEF14" s="8"/>
      <c r="BEG14" s="8"/>
      <c r="BEH14" s="8"/>
      <c r="BEI14" s="8"/>
      <c r="BEJ14" s="8"/>
      <c r="BEK14" s="8"/>
      <c r="BEL14" s="8"/>
      <c r="BEM14" s="8"/>
      <c r="BEN14" s="8"/>
      <c r="BEO14" s="8"/>
      <c r="BEP14" s="8"/>
      <c r="BEQ14" s="8"/>
      <c r="BER14" s="8"/>
      <c r="BES14" s="8"/>
      <c r="BET14" s="8"/>
      <c r="BEU14" s="8"/>
      <c r="BEV14" s="8"/>
      <c r="BEW14" s="8"/>
      <c r="BEX14" s="8"/>
      <c r="BEY14" s="8"/>
      <c r="BEZ14" s="8"/>
      <c r="BFA14" s="8"/>
      <c r="BFB14" s="8"/>
      <c r="BFC14" s="8"/>
      <c r="BFD14" s="8"/>
      <c r="BFE14" s="8"/>
      <c r="BFF14" s="8"/>
      <c r="BFG14" s="8"/>
      <c r="BFH14" s="8"/>
      <c r="BFI14" s="8"/>
      <c r="BFJ14" s="8"/>
      <c r="BFK14" s="8"/>
      <c r="BFL14" s="8"/>
      <c r="BFM14" s="8"/>
      <c r="BFN14" s="8"/>
      <c r="BFO14" s="8"/>
      <c r="BFP14" s="8"/>
      <c r="BFQ14" s="8"/>
      <c r="BFR14" s="8"/>
      <c r="BFS14" s="8"/>
      <c r="BFT14" s="8"/>
      <c r="BFU14" s="8"/>
      <c r="BFV14" s="8"/>
      <c r="BFW14" s="8"/>
      <c r="BFX14" s="8"/>
      <c r="BFY14" s="8"/>
      <c r="BFZ14" s="8"/>
      <c r="BGA14" s="8"/>
      <c r="BGB14" s="8"/>
      <c r="BGC14" s="8"/>
      <c r="BGD14" s="8"/>
      <c r="BGE14" s="8"/>
      <c r="BGF14" s="8"/>
      <c r="BGG14" s="8"/>
      <c r="BGH14" s="8"/>
      <c r="BGI14" s="8"/>
      <c r="BGJ14" s="8"/>
      <c r="BGK14" s="8"/>
      <c r="BGL14" s="8"/>
      <c r="BGM14" s="8"/>
      <c r="BGN14" s="8"/>
      <c r="BGO14" s="8"/>
      <c r="BGP14" s="8"/>
      <c r="BGQ14" s="8"/>
      <c r="BGR14" s="8"/>
      <c r="BGS14" s="8"/>
      <c r="BGT14" s="8"/>
      <c r="BGU14" s="8"/>
      <c r="BGV14" s="8"/>
      <c r="BGW14" s="8"/>
      <c r="BGX14" s="8"/>
      <c r="BGY14" s="8"/>
      <c r="BGZ14" s="8"/>
      <c r="BHA14" s="8"/>
      <c r="BHB14" s="8"/>
      <c r="BHC14" s="8"/>
      <c r="BHD14" s="8"/>
      <c r="BHE14" s="8"/>
      <c r="BHF14" s="8"/>
      <c r="BHG14" s="8"/>
      <c r="BHH14" s="8"/>
      <c r="BHI14" s="8"/>
      <c r="BHJ14" s="8"/>
      <c r="BHK14" s="8"/>
      <c r="BHL14" s="8"/>
      <c r="BHM14" s="8"/>
      <c r="BHN14" s="8"/>
      <c r="BHO14" s="8"/>
      <c r="BHP14" s="8"/>
      <c r="BHQ14" s="8"/>
      <c r="BHR14" s="8"/>
      <c r="BHS14" s="8"/>
      <c r="BHT14" s="8"/>
      <c r="BHU14" s="8"/>
      <c r="BHV14" s="8"/>
      <c r="BHW14" s="8"/>
      <c r="BHX14" s="8"/>
      <c r="BHY14" s="8"/>
      <c r="BHZ14" s="8"/>
      <c r="BIA14" s="8"/>
      <c r="BIB14" s="8"/>
      <c r="BIC14" s="8"/>
      <c r="BID14" s="8"/>
      <c r="BIE14" s="8"/>
      <c r="BIF14" s="8"/>
      <c r="BIG14" s="8"/>
      <c r="BIH14" s="8"/>
      <c r="BII14" s="8"/>
      <c r="BIJ14" s="8"/>
      <c r="BIK14" s="8"/>
      <c r="BIL14" s="8"/>
      <c r="BIM14" s="8"/>
      <c r="BIN14" s="8"/>
      <c r="BIO14" s="8"/>
      <c r="BIP14" s="8"/>
      <c r="BIQ14" s="8"/>
      <c r="BIR14" s="8"/>
      <c r="BIS14" s="8"/>
      <c r="BIT14" s="8"/>
      <c r="BIU14" s="8"/>
      <c r="BIV14" s="8"/>
      <c r="BIW14" s="8"/>
      <c r="BIX14" s="8"/>
      <c r="BIY14" s="8"/>
      <c r="BIZ14" s="8"/>
      <c r="BJA14" s="8"/>
      <c r="BJB14" s="8"/>
      <c r="BJC14" s="8"/>
      <c r="BJD14" s="8"/>
      <c r="BJE14" s="8"/>
      <c r="BJF14" s="8"/>
      <c r="BJG14" s="8"/>
      <c r="BJH14" s="8"/>
      <c r="BJI14" s="8"/>
      <c r="BJJ14" s="8"/>
      <c r="BJK14" s="8"/>
      <c r="BJL14" s="8"/>
      <c r="BJM14" s="8"/>
      <c r="BJN14" s="8"/>
      <c r="BJO14" s="8"/>
      <c r="BJP14" s="8"/>
      <c r="BJQ14" s="8"/>
      <c r="BJR14" s="8"/>
      <c r="BJS14" s="8"/>
      <c r="BJT14" s="8"/>
      <c r="BJU14" s="8"/>
      <c r="BJV14" s="8"/>
      <c r="BJW14" s="8"/>
      <c r="BJX14" s="8"/>
      <c r="BJY14" s="8"/>
      <c r="BJZ14" s="8"/>
      <c r="BKA14" s="8"/>
      <c r="BKB14" s="8"/>
      <c r="BKC14" s="8"/>
      <c r="BKD14" s="8"/>
      <c r="BKE14" s="8"/>
      <c r="BKF14" s="8"/>
      <c r="BKG14" s="8"/>
      <c r="BKH14" s="8"/>
      <c r="BKI14" s="8"/>
      <c r="BKJ14" s="8"/>
      <c r="BKK14" s="8"/>
      <c r="BKL14" s="8"/>
      <c r="BKM14" s="8"/>
      <c r="BKN14" s="8"/>
      <c r="BKO14" s="8"/>
      <c r="BKP14" s="8"/>
      <c r="BKQ14" s="8"/>
      <c r="BKR14" s="8"/>
      <c r="BKS14" s="8"/>
      <c r="BKT14" s="8"/>
      <c r="BKU14" s="8"/>
      <c r="BKV14" s="8"/>
      <c r="BKW14" s="8"/>
      <c r="BKX14" s="8"/>
      <c r="BKY14" s="8"/>
      <c r="BKZ14" s="8"/>
      <c r="BLA14" s="8"/>
      <c r="BLB14" s="8"/>
      <c r="BLC14" s="8"/>
      <c r="BLD14" s="8"/>
      <c r="BLE14" s="8"/>
      <c r="BLF14" s="8"/>
      <c r="BLG14" s="8"/>
      <c r="BLH14" s="8"/>
      <c r="BLI14" s="8"/>
      <c r="BLJ14" s="8"/>
      <c r="BLK14" s="8"/>
      <c r="BLL14" s="8"/>
      <c r="BLM14" s="8"/>
      <c r="BLN14" s="8"/>
      <c r="BLO14" s="8"/>
      <c r="BLP14" s="8"/>
      <c r="BLQ14" s="8"/>
      <c r="BLR14" s="8"/>
      <c r="BLS14" s="8"/>
      <c r="BLT14" s="8"/>
      <c r="BLU14" s="8"/>
      <c r="BLV14" s="8"/>
      <c r="BLW14" s="8"/>
      <c r="BLX14" s="8"/>
      <c r="BLY14" s="8"/>
      <c r="BLZ14" s="8"/>
      <c r="BMA14" s="8"/>
      <c r="BMB14" s="8"/>
      <c r="BMC14" s="8"/>
      <c r="BMD14" s="8"/>
      <c r="BME14" s="8"/>
      <c r="BMF14" s="8"/>
      <c r="BMG14" s="8"/>
      <c r="BMH14" s="8"/>
      <c r="BMI14" s="8"/>
      <c r="BMJ14" s="8"/>
      <c r="BMK14" s="8"/>
      <c r="BML14" s="8"/>
      <c r="BMM14" s="8"/>
      <c r="BMN14" s="8"/>
      <c r="BMO14" s="8"/>
      <c r="BMP14" s="8"/>
      <c r="BMQ14" s="8"/>
      <c r="BMR14" s="8"/>
      <c r="BMS14" s="8"/>
      <c r="BMT14" s="8"/>
      <c r="BMU14" s="8"/>
      <c r="BMV14" s="8"/>
      <c r="BMW14" s="8"/>
      <c r="BMX14" s="8"/>
      <c r="BMY14" s="8"/>
      <c r="BMZ14" s="8"/>
      <c r="BNA14" s="8"/>
      <c r="BNB14" s="8"/>
      <c r="BNC14" s="8"/>
      <c r="BND14" s="8"/>
      <c r="BNE14" s="8"/>
      <c r="BNF14" s="8"/>
      <c r="BNG14" s="8"/>
      <c r="BNH14" s="8"/>
      <c r="BNI14" s="8"/>
      <c r="BNJ14" s="8"/>
      <c r="BNK14" s="8"/>
      <c r="BNL14" s="8"/>
      <c r="BNM14" s="8"/>
      <c r="BNN14" s="8"/>
      <c r="BNO14" s="8"/>
      <c r="BNP14" s="8"/>
      <c r="BNQ14" s="8"/>
      <c r="BNR14" s="8"/>
      <c r="BNS14" s="8"/>
      <c r="BNT14" s="8"/>
      <c r="BNU14" s="8"/>
      <c r="BNV14" s="8"/>
      <c r="BNW14" s="8"/>
      <c r="BNX14" s="8"/>
      <c r="BNY14" s="8"/>
      <c r="BNZ14" s="8"/>
      <c r="BOA14" s="8"/>
      <c r="BOB14" s="8"/>
      <c r="BOC14" s="8"/>
      <c r="BOD14" s="8"/>
      <c r="BOE14" s="8"/>
      <c r="BOF14" s="8"/>
      <c r="BOG14" s="8"/>
      <c r="BOH14" s="8"/>
      <c r="BOI14" s="8"/>
      <c r="BOJ14" s="8"/>
      <c r="BOK14" s="8"/>
      <c r="BOL14" s="8"/>
      <c r="BOM14" s="8"/>
      <c r="BON14" s="8"/>
      <c r="BOO14" s="8"/>
      <c r="BOP14" s="8"/>
      <c r="BOQ14" s="8"/>
      <c r="BOR14" s="8"/>
      <c r="BOS14" s="8"/>
      <c r="BOT14" s="8"/>
      <c r="BOU14" s="8"/>
      <c r="BOV14" s="8"/>
      <c r="BOW14" s="8"/>
      <c r="BOX14" s="8"/>
      <c r="BOY14" s="8"/>
      <c r="BOZ14" s="8"/>
      <c r="BPA14" s="8"/>
      <c r="BPB14" s="8"/>
      <c r="BPC14" s="8"/>
      <c r="BPD14" s="8"/>
      <c r="BPE14" s="8"/>
      <c r="BPF14" s="8"/>
      <c r="BPG14" s="8"/>
      <c r="BPH14" s="8"/>
      <c r="BPI14" s="8"/>
      <c r="BPJ14" s="8"/>
      <c r="BPK14" s="8"/>
      <c r="BPL14" s="8"/>
      <c r="BPM14" s="8"/>
      <c r="BPN14" s="8"/>
      <c r="BPO14" s="8"/>
      <c r="BPP14" s="8"/>
      <c r="BPQ14" s="8"/>
      <c r="BPR14" s="8"/>
      <c r="BPS14" s="8"/>
      <c r="BPT14" s="8"/>
      <c r="BPU14" s="8"/>
      <c r="BPV14" s="8"/>
      <c r="BPW14" s="8"/>
      <c r="BPX14" s="8"/>
      <c r="BPY14" s="8"/>
      <c r="BPZ14" s="8"/>
      <c r="BQA14" s="8"/>
      <c r="BQB14" s="8"/>
      <c r="BQC14" s="8"/>
      <c r="BQD14" s="8"/>
      <c r="BQE14" s="8"/>
      <c r="BQF14" s="8"/>
      <c r="BQG14" s="8"/>
      <c r="BQH14" s="8"/>
      <c r="BQI14" s="8"/>
      <c r="BQJ14" s="8"/>
      <c r="BQK14" s="8"/>
      <c r="BQL14" s="8"/>
      <c r="BQM14" s="8"/>
      <c r="BQN14" s="8"/>
      <c r="BQO14" s="8"/>
      <c r="BQP14" s="8"/>
      <c r="BQQ14" s="8"/>
      <c r="BQR14" s="8"/>
      <c r="BQS14" s="8"/>
      <c r="BQT14" s="8"/>
      <c r="BQU14" s="8"/>
      <c r="BQV14" s="8"/>
      <c r="BQW14" s="8"/>
      <c r="BQX14" s="8"/>
      <c r="BQY14" s="8"/>
      <c r="BQZ14" s="8"/>
      <c r="BRA14" s="8"/>
      <c r="BRB14" s="8"/>
      <c r="BRC14" s="8"/>
      <c r="BRD14" s="8"/>
      <c r="BRE14" s="8"/>
      <c r="BRF14" s="8"/>
      <c r="BRG14" s="8"/>
      <c r="BRH14" s="8"/>
      <c r="BRI14" s="8"/>
      <c r="BRJ14" s="8"/>
      <c r="BRK14" s="8"/>
      <c r="BRL14" s="8"/>
      <c r="BRM14" s="8"/>
      <c r="BRN14" s="8"/>
      <c r="BRO14" s="8"/>
      <c r="BRP14" s="8"/>
      <c r="BRQ14" s="8"/>
      <c r="BRR14" s="8"/>
      <c r="BRS14" s="8"/>
      <c r="BRT14" s="8"/>
      <c r="BRU14" s="8"/>
      <c r="BRV14" s="8"/>
      <c r="BRW14" s="8"/>
      <c r="BRX14" s="8"/>
      <c r="BRY14" s="8"/>
      <c r="BRZ14" s="8"/>
      <c r="BSA14" s="8"/>
      <c r="BSB14" s="8"/>
      <c r="BSC14" s="8"/>
      <c r="BSD14" s="8"/>
      <c r="BSE14" s="8"/>
      <c r="BSF14" s="8"/>
      <c r="BSG14" s="8"/>
      <c r="BSH14" s="8"/>
      <c r="BSI14" s="8"/>
      <c r="BSJ14" s="8"/>
      <c r="BSK14" s="8"/>
      <c r="BSL14" s="8"/>
      <c r="BSM14" s="8"/>
      <c r="BSN14" s="8"/>
      <c r="BSO14" s="8"/>
      <c r="BSP14" s="8"/>
      <c r="BSQ14" s="8"/>
      <c r="BSR14" s="8"/>
      <c r="BSS14" s="8"/>
      <c r="BST14" s="8"/>
      <c r="BSU14" s="8"/>
      <c r="BSV14" s="8"/>
      <c r="BSW14" s="8"/>
      <c r="BSX14" s="8"/>
      <c r="BSY14" s="8"/>
      <c r="BSZ14" s="8"/>
      <c r="BTA14" s="8"/>
      <c r="BTB14" s="8"/>
      <c r="BTC14" s="8"/>
      <c r="BTD14" s="8"/>
      <c r="BTE14" s="8"/>
      <c r="BTF14" s="8"/>
      <c r="BTG14" s="8"/>
      <c r="BTH14" s="8"/>
      <c r="BTI14" s="8"/>
      <c r="BTJ14" s="8"/>
      <c r="BTK14" s="8"/>
      <c r="BTL14" s="8"/>
      <c r="BTM14" s="8"/>
      <c r="BTN14" s="8"/>
      <c r="BTO14" s="8"/>
      <c r="BTP14" s="8"/>
      <c r="BTQ14" s="8"/>
      <c r="BTR14" s="8"/>
      <c r="BTS14" s="8"/>
      <c r="BTT14" s="8"/>
      <c r="BTU14" s="8"/>
      <c r="BTV14" s="8"/>
      <c r="BTW14" s="8"/>
      <c r="BTX14" s="8"/>
      <c r="BTY14" s="8"/>
      <c r="BTZ14" s="8"/>
      <c r="BUA14" s="8"/>
      <c r="BUB14" s="8"/>
      <c r="BUC14" s="8"/>
      <c r="BUD14" s="8"/>
      <c r="BUE14" s="8"/>
      <c r="BUF14" s="8"/>
      <c r="BUG14" s="8"/>
      <c r="BUH14" s="8"/>
      <c r="BUI14" s="8"/>
      <c r="BUJ14" s="8"/>
      <c r="BUK14" s="8"/>
      <c r="BUL14" s="8"/>
      <c r="BUM14" s="8"/>
      <c r="BUN14" s="8"/>
      <c r="BUO14" s="8"/>
      <c r="BUP14" s="8"/>
      <c r="BUQ14" s="8"/>
      <c r="BUR14" s="8"/>
      <c r="BUS14" s="8"/>
      <c r="BUT14" s="8"/>
      <c r="BUU14" s="8"/>
      <c r="BUV14" s="8"/>
      <c r="BUW14" s="8"/>
      <c r="BUX14" s="8"/>
      <c r="BUY14" s="8"/>
      <c r="BUZ14" s="8"/>
      <c r="BVA14" s="8"/>
      <c r="BVB14" s="8"/>
      <c r="BVC14" s="8"/>
      <c r="BVD14" s="8"/>
      <c r="BVE14" s="8"/>
      <c r="BVF14" s="8"/>
      <c r="BVG14" s="8"/>
      <c r="BVH14" s="8"/>
      <c r="BVI14" s="8"/>
      <c r="BVJ14" s="8"/>
      <c r="BVK14" s="8"/>
      <c r="BVL14" s="8"/>
      <c r="BVM14" s="8"/>
      <c r="BVN14" s="8"/>
      <c r="BVO14" s="8"/>
      <c r="BVP14" s="8"/>
      <c r="BVQ14" s="8"/>
      <c r="BVR14" s="8"/>
      <c r="BVS14" s="8"/>
      <c r="BVT14" s="8"/>
      <c r="BVU14" s="8"/>
      <c r="BVV14" s="8"/>
      <c r="BVW14" s="8"/>
      <c r="BVX14" s="8"/>
      <c r="BVY14" s="8"/>
      <c r="BVZ14" s="8"/>
      <c r="BWA14" s="8"/>
      <c r="BWB14" s="8"/>
      <c r="BWC14" s="8"/>
      <c r="BWD14" s="8"/>
      <c r="BWE14" s="8"/>
      <c r="BWF14" s="8"/>
      <c r="BWG14" s="8"/>
      <c r="BWH14" s="8"/>
      <c r="BWI14" s="8"/>
      <c r="BWJ14" s="8"/>
      <c r="BWK14" s="8"/>
      <c r="BWL14" s="8"/>
      <c r="BWM14" s="8"/>
      <c r="BWN14" s="8"/>
      <c r="BWO14" s="8"/>
      <c r="BWP14" s="8"/>
      <c r="BWQ14" s="8"/>
      <c r="BWR14" s="8"/>
      <c r="BWS14" s="8"/>
      <c r="BWT14" s="8"/>
      <c r="BWU14" s="8"/>
      <c r="BWV14" s="8"/>
      <c r="BWW14" s="8"/>
      <c r="BWX14" s="8"/>
      <c r="BWY14" s="8"/>
      <c r="BWZ14" s="8"/>
      <c r="BXA14" s="8"/>
      <c r="BXB14" s="8"/>
      <c r="BXC14" s="8"/>
      <c r="BXD14" s="8"/>
      <c r="BXE14" s="8"/>
      <c r="BXF14" s="8"/>
      <c r="BXG14" s="8"/>
      <c r="BXH14" s="8"/>
      <c r="BXI14" s="8"/>
      <c r="BXJ14" s="8"/>
      <c r="BXK14" s="8"/>
      <c r="BXL14" s="8"/>
      <c r="BXM14" s="8"/>
      <c r="BXN14" s="8"/>
      <c r="BXO14" s="8"/>
      <c r="BXP14" s="8"/>
      <c r="BXQ14" s="8"/>
      <c r="BXR14" s="8"/>
      <c r="BXS14" s="8"/>
      <c r="BXT14" s="8"/>
      <c r="BXU14" s="8"/>
      <c r="BXV14" s="8"/>
      <c r="BXW14" s="8"/>
      <c r="BXX14" s="8"/>
      <c r="BXY14" s="8"/>
      <c r="BXZ14" s="8"/>
      <c r="BYA14" s="8"/>
      <c r="BYB14" s="8"/>
      <c r="BYC14" s="8"/>
      <c r="BYD14" s="8"/>
      <c r="BYE14" s="8"/>
      <c r="BYF14" s="8"/>
      <c r="BYG14" s="8"/>
      <c r="BYH14" s="8"/>
      <c r="BYI14" s="8"/>
      <c r="BYJ14" s="8"/>
      <c r="BYK14" s="8"/>
      <c r="BYL14" s="8"/>
      <c r="BYM14" s="8"/>
      <c r="BYN14" s="8"/>
      <c r="BYO14" s="8"/>
      <c r="BYP14" s="8"/>
      <c r="BYQ14" s="8"/>
      <c r="BYR14" s="8"/>
      <c r="BYS14" s="8"/>
      <c r="BYT14" s="8"/>
      <c r="BYU14" s="8"/>
      <c r="BYV14" s="8"/>
      <c r="BYW14" s="8"/>
      <c r="BYX14" s="8"/>
      <c r="BYY14" s="8"/>
      <c r="BYZ14" s="8"/>
      <c r="BZA14" s="8"/>
      <c r="BZB14" s="8"/>
      <c r="BZC14" s="8"/>
      <c r="BZD14" s="8"/>
      <c r="BZE14" s="8"/>
      <c r="BZF14" s="8"/>
      <c r="BZG14" s="8"/>
      <c r="BZH14" s="8"/>
      <c r="BZI14" s="8"/>
      <c r="BZJ14" s="8"/>
      <c r="BZK14" s="8"/>
      <c r="BZL14" s="8"/>
      <c r="BZM14" s="8"/>
      <c r="BZN14" s="8"/>
      <c r="BZO14" s="8"/>
      <c r="BZP14" s="8"/>
      <c r="BZQ14" s="8"/>
      <c r="BZR14" s="8"/>
      <c r="BZS14" s="8"/>
      <c r="BZT14" s="8"/>
      <c r="BZU14" s="8"/>
      <c r="BZV14" s="8"/>
      <c r="BZW14" s="8"/>
      <c r="BZX14" s="8"/>
      <c r="BZY14" s="8"/>
      <c r="BZZ14" s="8"/>
      <c r="CAA14" s="8"/>
      <c r="CAB14" s="8"/>
      <c r="CAC14" s="8"/>
      <c r="CAD14" s="8"/>
      <c r="CAE14" s="8"/>
      <c r="CAF14" s="8"/>
      <c r="CAG14" s="8"/>
      <c r="CAH14" s="8"/>
      <c r="CAI14" s="8"/>
      <c r="CAJ14" s="8"/>
      <c r="CAK14" s="8"/>
      <c r="CAL14" s="8"/>
      <c r="CAM14" s="8"/>
      <c r="CAN14" s="8"/>
      <c r="CAO14" s="8"/>
      <c r="CAP14" s="8"/>
      <c r="CAQ14" s="8"/>
      <c r="CAR14" s="8"/>
      <c r="CAS14" s="8"/>
      <c r="CAT14" s="8"/>
      <c r="CAU14" s="8"/>
      <c r="CAV14" s="8"/>
      <c r="CAW14" s="8"/>
      <c r="CAX14" s="8"/>
      <c r="CAY14" s="8"/>
      <c r="CAZ14" s="8"/>
      <c r="CBA14" s="8"/>
      <c r="CBB14" s="8"/>
      <c r="CBC14" s="8"/>
      <c r="CBD14" s="8"/>
      <c r="CBE14" s="8"/>
      <c r="CBF14" s="8"/>
      <c r="CBG14" s="8"/>
      <c r="CBH14" s="8"/>
      <c r="CBI14" s="8"/>
      <c r="CBJ14" s="8"/>
      <c r="CBK14" s="8"/>
      <c r="CBL14" s="8"/>
      <c r="CBM14" s="8"/>
      <c r="CBN14" s="8"/>
      <c r="CBO14" s="8"/>
      <c r="CBP14" s="8"/>
      <c r="CBQ14" s="8"/>
      <c r="CBR14" s="8"/>
      <c r="CBS14" s="8"/>
      <c r="CBT14" s="8"/>
      <c r="CBU14" s="8"/>
      <c r="CBV14" s="8"/>
      <c r="CBW14" s="8"/>
      <c r="CBX14" s="8"/>
      <c r="CBY14" s="8"/>
      <c r="CBZ14" s="8"/>
      <c r="CCA14" s="8"/>
      <c r="CCB14" s="8"/>
      <c r="CCC14" s="8"/>
      <c r="CCD14" s="8"/>
      <c r="CCE14" s="8"/>
      <c r="CCF14" s="8"/>
      <c r="CCG14" s="8"/>
      <c r="CCH14" s="8"/>
      <c r="CCI14" s="8"/>
      <c r="CCJ14" s="8"/>
      <c r="CCK14" s="8"/>
      <c r="CCL14" s="8"/>
      <c r="CCM14" s="8"/>
      <c r="CCN14" s="8"/>
      <c r="CCO14" s="8"/>
      <c r="CCP14" s="8"/>
      <c r="CCQ14" s="8"/>
      <c r="CCR14" s="8"/>
      <c r="CCS14" s="8"/>
      <c r="CCT14" s="8"/>
      <c r="CCU14" s="8"/>
      <c r="CCV14" s="8"/>
      <c r="CCW14" s="8"/>
      <c r="CCX14" s="8"/>
      <c r="CCY14" s="8"/>
      <c r="CCZ14" s="8"/>
      <c r="CDA14" s="8"/>
      <c r="CDB14" s="8"/>
      <c r="CDC14" s="8"/>
      <c r="CDD14" s="8"/>
      <c r="CDE14" s="8"/>
      <c r="CDF14" s="8"/>
      <c r="CDG14" s="8"/>
      <c r="CDH14" s="8"/>
      <c r="CDI14" s="8"/>
      <c r="CDJ14" s="8"/>
      <c r="CDK14" s="8"/>
      <c r="CDL14" s="8"/>
      <c r="CDM14" s="8"/>
      <c r="CDN14" s="8"/>
      <c r="CDO14" s="8"/>
      <c r="CDP14" s="8"/>
      <c r="CDQ14" s="8"/>
      <c r="CDR14" s="8"/>
      <c r="CDS14" s="8"/>
      <c r="CDT14" s="8"/>
      <c r="CDU14" s="8"/>
      <c r="CDV14" s="8"/>
      <c r="CDW14" s="8"/>
      <c r="CDX14" s="8"/>
      <c r="CDY14" s="8"/>
      <c r="CDZ14" s="8"/>
      <c r="CEA14" s="8"/>
      <c r="CEB14" s="8"/>
      <c r="CEC14" s="8"/>
      <c r="CED14" s="8"/>
      <c r="CEE14" s="8"/>
      <c r="CEF14" s="8"/>
      <c r="CEG14" s="8"/>
      <c r="CEH14" s="8"/>
      <c r="CEI14" s="8"/>
      <c r="CEJ14" s="8"/>
      <c r="CEK14" s="8"/>
      <c r="CEL14" s="8"/>
      <c r="CEM14" s="8"/>
      <c r="CEN14" s="8"/>
      <c r="CEO14" s="8"/>
      <c r="CEP14" s="8"/>
      <c r="CEQ14" s="8"/>
      <c r="CER14" s="8"/>
      <c r="CES14" s="8"/>
      <c r="CET14" s="8"/>
      <c r="CEU14" s="8"/>
      <c r="CEV14" s="8"/>
      <c r="CEW14" s="8"/>
      <c r="CEX14" s="8"/>
      <c r="CEY14" s="8"/>
      <c r="CEZ14" s="8"/>
      <c r="CFA14" s="8"/>
      <c r="CFB14" s="8"/>
      <c r="CFC14" s="8"/>
      <c r="CFD14" s="8"/>
      <c r="CFE14" s="8"/>
      <c r="CFF14" s="8"/>
      <c r="CFG14" s="8"/>
      <c r="CFH14" s="8"/>
      <c r="CFI14" s="8"/>
      <c r="CFJ14" s="8"/>
      <c r="CFK14" s="8"/>
      <c r="CFL14" s="8"/>
      <c r="CFM14" s="8"/>
      <c r="CFN14" s="8"/>
      <c r="CFO14" s="8"/>
      <c r="CFP14" s="8"/>
      <c r="CFQ14" s="8"/>
      <c r="CFR14" s="8"/>
      <c r="CFS14" s="8"/>
      <c r="CFT14" s="8"/>
      <c r="CFU14" s="8"/>
      <c r="CFV14" s="8"/>
      <c r="CFW14" s="8"/>
      <c r="CFX14" s="8"/>
      <c r="CFY14" s="8"/>
      <c r="CFZ14" s="8"/>
      <c r="CGA14" s="8"/>
      <c r="CGB14" s="8"/>
      <c r="CGC14" s="8"/>
      <c r="CGD14" s="8"/>
      <c r="CGE14" s="8"/>
      <c r="CGF14" s="8"/>
      <c r="CGG14" s="8"/>
      <c r="CGH14" s="8"/>
      <c r="CGI14" s="8"/>
      <c r="CGJ14" s="8"/>
      <c r="CGK14" s="8"/>
      <c r="CGL14" s="8"/>
      <c r="CGM14" s="8"/>
      <c r="CGN14" s="8"/>
      <c r="CGO14" s="8"/>
      <c r="CGP14" s="8"/>
      <c r="CGQ14" s="8"/>
      <c r="CGR14" s="8"/>
      <c r="CGS14" s="8"/>
      <c r="CGT14" s="8"/>
      <c r="CGU14" s="8"/>
      <c r="CGV14" s="8"/>
      <c r="CGW14" s="8"/>
      <c r="CGX14" s="8"/>
      <c r="CGY14" s="8"/>
      <c r="CGZ14" s="8"/>
      <c r="CHA14" s="8"/>
      <c r="CHB14" s="8"/>
      <c r="CHC14" s="8"/>
      <c r="CHD14" s="8"/>
      <c r="CHE14" s="8"/>
      <c r="CHF14" s="8"/>
      <c r="CHG14" s="8"/>
      <c r="CHH14" s="8"/>
      <c r="CHI14" s="8"/>
      <c r="CHJ14" s="8"/>
      <c r="CHK14" s="8"/>
      <c r="CHL14" s="8"/>
      <c r="CHM14" s="8"/>
      <c r="CHN14" s="8"/>
      <c r="CHO14" s="8"/>
      <c r="CHP14" s="8"/>
      <c r="CHQ14" s="8"/>
      <c r="CHR14" s="8"/>
      <c r="CHS14" s="8"/>
      <c r="CHT14" s="8"/>
      <c r="CHU14" s="8"/>
      <c r="CHV14" s="8"/>
      <c r="CHW14" s="8"/>
      <c r="CHX14" s="8"/>
      <c r="CHY14" s="8"/>
      <c r="CHZ14" s="8"/>
      <c r="CIA14" s="8"/>
      <c r="CIB14" s="8"/>
      <c r="CIC14" s="8"/>
      <c r="CID14" s="8"/>
      <c r="CIE14" s="8"/>
      <c r="CIF14" s="8"/>
      <c r="CIG14" s="8"/>
      <c r="CIH14" s="8"/>
      <c r="CII14" s="8"/>
      <c r="CIJ14" s="8"/>
      <c r="CIK14" s="8"/>
      <c r="CIL14" s="8"/>
      <c r="CIM14" s="8"/>
      <c r="CIN14" s="8"/>
      <c r="CIO14" s="8"/>
      <c r="CIP14" s="8"/>
      <c r="CIQ14" s="8"/>
      <c r="CIR14" s="8"/>
      <c r="CIS14" s="8"/>
      <c r="CIT14" s="8"/>
      <c r="CIU14" s="8"/>
      <c r="CIV14" s="8"/>
      <c r="CIW14" s="8"/>
      <c r="CIX14" s="8"/>
      <c r="CIY14" s="8"/>
      <c r="CIZ14" s="8"/>
      <c r="CJA14" s="8"/>
      <c r="CJB14" s="8"/>
      <c r="CJC14" s="8"/>
      <c r="CJD14" s="8"/>
      <c r="CJE14" s="8"/>
      <c r="CJF14" s="8"/>
      <c r="CJG14" s="8"/>
      <c r="CJH14" s="8"/>
      <c r="CJI14" s="8"/>
      <c r="CJJ14" s="8"/>
      <c r="CJK14" s="8"/>
      <c r="CJL14" s="8"/>
      <c r="CJM14" s="8"/>
      <c r="CJN14" s="8"/>
      <c r="CJO14" s="8"/>
      <c r="CJP14" s="8"/>
      <c r="CJQ14" s="8"/>
      <c r="CJR14" s="8"/>
      <c r="CJS14" s="8"/>
      <c r="CJT14" s="8"/>
      <c r="CJU14" s="8"/>
      <c r="CJV14" s="8"/>
      <c r="CJW14" s="8"/>
      <c r="CJX14" s="8"/>
      <c r="CJY14" s="8"/>
      <c r="CJZ14" s="8"/>
      <c r="CKA14" s="8"/>
      <c r="CKB14" s="8"/>
      <c r="CKC14" s="8"/>
      <c r="CKD14" s="8"/>
      <c r="CKE14" s="8"/>
      <c r="CKF14" s="8"/>
      <c r="CKG14" s="8"/>
      <c r="CKH14" s="8"/>
      <c r="CKI14" s="8"/>
      <c r="CKJ14" s="8"/>
      <c r="CKK14" s="8"/>
      <c r="CKL14" s="8"/>
      <c r="CKM14" s="8"/>
      <c r="CKN14" s="8"/>
      <c r="CKO14" s="8"/>
      <c r="CKP14" s="8"/>
      <c r="CKQ14" s="8"/>
      <c r="CKR14" s="8"/>
      <c r="CKS14" s="8"/>
      <c r="CKT14" s="8"/>
      <c r="CKU14" s="8"/>
      <c r="CKV14" s="8"/>
      <c r="CKW14" s="8"/>
      <c r="CKX14" s="8"/>
      <c r="CKY14" s="8"/>
      <c r="CKZ14" s="8"/>
      <c r="CLA14" s="8"/>
      <c r="CLB14" s="8"/>
      <c r="CLC14" s="8"/>
      <c r="CLD14" s="8"/>
      <c r="CLE14" s="8"/>
      <c r="CLF14" s="8"/>
      <c r="CLG14" s="8"/>
      <c r="CLH14" s="8"/>
      <c r="CLI14" s="8"/>
      <c r="CLJ14" s="8"/>
      <c r="CLK14" s="8"/>
      <c r="CLL14" s="8"/>
      <c r="CLM14" s="8"/>
      <c r="CLN14" s="8"/>
      <c r="CLO14" s="8"/>
      <c r="CLP14" s="8"/>
      <c r="CLQ14" s="8"/>
      <c r="CLR14" s="8"/>
      <c r="CLS14" s="8"/>
      <c r="CLT14" s="8"/>
      <c r="CLU14" s="8"/>
      <c r="CLV14" s="8"/>
      <c r="CLW14" s="8"/>
      <c r="CLX14" s="8"/>
      <c r="CLY14" s="8"/>
      <c r="CLZ14" s="8"/>
      <c r="CMA14" s="8"/>
      <c r="CMB14" s="8"/>
      <c r="CMC14" s="8"/>
      <c r="CMD14" s="8"/>
      <c r="CME14" s="8"/>
      <c r="CMF14" s="8"/>
      <c r="CMG14" s="8"/>
      <c r="CMH14" s="8"/>
      <c r="CMI14" s="8"/>
      <c r="CMJ14" s="8"/>
      <c r="CMK14" s="8"/>
      <c r="CML14" s="8"/>
      <c r="CMM14" s="8"/>
      <c r="CMN14" s="8"/>
      <c r="CMO14" s="8"/>
      <c r="CMP14" s="8"/>
      <c r="CMQ14" s="8"/>
      <c r="CMR14" s="8"/>
      <c r="CMS14" s="8"/>
      <c r="CMT14" s="8"/>
      <c r="CMU14" s="8"/>
      <c r="CMV14" s="8"/>
      <c r="CMW14" s="8"/>
      <c r="CMX14" s="8"/>
      <c r="CMY14" s="8"/>
      <c r="CMZ14" s="8"/>
      <c r="CNA14" s="8"/>
      <c r="CNB14" s="8"/>
      <c r="CNC14" s="8"/>
      <c r="CND14" s="8"/>
      <c r="CNE14" s="8"/>
      <c r="CNF14" s="8"/>
      <c r="CNG14" s="8"/>
      <c r="CNH14" s="8"/>
      <c r="CNI14" s="8"/>
      <c r="CNJ14" s="8"/>
      <c r="CNK14" s="8"/>
      <c r="CNL14" s="8"/>
      <c r="CNM14" s="8"/>
      <c r="CNN14" s="8"/>
      <c r="CNO14" s="8"/>
      <c r="CNP14" s="8"/>
      <c r="CNQ14" s="8"/>
      <c r="CNR14" s="8"/>
      <c r="CNS14" s="8"/>
      <c r="CNT14" s="8"/>
      <c r="CNU14" s="8"/>
      <c r="CNV14" s="8"/>
      <c r="CNW14" s="8"/>
      <c r="CNX14" s="8"/>
      <c r="CNY14" s="8"/>
      <c r="CNZ14" s="8"/>
      <c r="COA14" s="8"/>
      <c r="COB14" s="8"/>
      <c r="COC14" s="8"/>
      <c r="COD14" s="8"/>
      <c r="COE14" s="8"/>
      <c r="COF14" s="8"/>
      <c r="COG14" s="8"/>
      <c r="COH14" s="8"/>
      <c r="COI14" s="8"/>
      <c r="COJ14" s="8"/>
      <c r="COK14" s="8"/>
      <c r="COL14" s="8"/>
      <c r="COM14" s="8"/>
      <c r="CON14" s="8"/>
      <c r="COO14" s="8"/>
      <c r="COP14" s="8"/>
      <c r="COQ14" s="8"/>
      <c r="COR14" s="8"/>
      <c r="COS14" s="8"/>
      <c r="COT14" s="8"/>
      <c r="COU14" s="8"/>
      <c r="COV14" s="8"/>
      <c r="COW14" s="8"/>
      <c r="COX14" s="8"/>
      <c r="COY14" s="8"/>
      <c r="COZ14" s="8"/>
      <c r="CPA14" s="8"/>
      <c r="CPB14" s="8"/>
      <c r="CPC14" s="8"/>
      <c r="CPD14" s="8"/>
      <c r="CPE14" s="8"/>
      <c r="CPF14" s="8"/>
      <c r="CPG14" s="8"/>
      <c r="CPH14" s="8"/>
      <c r="CPI14" s="8"/>
      <c r="CPJ14" s="8"/>
      <c r="CPK14" s="8"/>
      <c r="CPL14" s="8"/>
      <c r="CPM14" s="8"/>
      <c r="CPN14" s="8"/>
      <c r="CPO14" s="8"/>
      <c r="CPP14" s="8"/>
      <c r="CPQ14" s="8"/>
      <c r="CPR14" s="8"/>
      <c r="CPS14" s="8"/>
      <c r="CPT14" s="8"/>
      <c r="CPU14" s="8"/>
      <c r="CPV14" s="8"/>
      <c r="CPW14" s="8"/>
      <c r="CPX14" s="8"/>
      <c r="CPY14" s="8"/>
      <c r="CPZ14" s="8"/>
      <c r="CQA14" s="8"/>
      <c r="CQB14" s="8"/>
      <c r="CQC14" s="8"/>
      <c r="CQD14" s="8"/>
      <c r="CQE14" s="8"/>
      <c r="CQF14" s="8"/>
      <c r="CQG14" s="8"/>
      <c r="CQH14" s="8"/>
      <c r="CQI14" s="8"/>
      <c r="CQJ14" s="8"/>
      <c r="CQK14" s="8"/>
      <c r="CQL14" s="8"/>
      <c r="CQM14" s="8"/>
      <c r="CQN14" s="8"/>
      <c r="CQO14" s="8"/>
      <c r="CQP14" s="8"/>
      <c r="CQQ14" s="8"/>
      <c r="CQR14" s="8"/>
      <c r="CQS14" s="8"/>
      <c r="CQT14" s="8"/>
      <c r="CQU14" s="8"/>
      <c r="CQV14" s="8"/>
      <c r="CQW14" s="8"/>
      <c r="CQX14" s="8"/>
      <c r="CQY14" s="8"/>
      <c r="CQZ14" s="8"/>
      <c r="CRA14" s="8"/>
      <c r="CRB14" s="8"/>
      <c r="CRC14" s="8"/>
      <c r="CRD14" s="8"/>
      <c r="CRE14" s="8"/>
      <c r="CRF14" s="8"/>
      <c r="CRG14" s="8"/>
      <c r="CRH14" s="8"/>
      <c r="CRI14" s="8"/>
      <c r="CRJ14" s="8"/>
      <c r="CRK14" s="8"/>
      <c r="CRL14" s="8"/>
      <c r="CRM14" s="8"/>
      <c r="CRN14" s="8"/>
      <c r="CRO14" s="8"/>
      <c r="CRP14" s="8"/>
      <c r="CRQ14" s="8"/>
      <c r="CRR14" s="8"/>
      <c r="CRS14" s="8"/>
      <c r="CRT14" s="8"/>
      <c r="CRU14" s="8"/>
      <c r="CRV14" s="8"/>
      <c r="CRW14" s="8"/>
      <c r="CRX14" s="8"/>
      <c r="CRY14" s="8"/>
      <c r="CRZ14" s="8"/>
      <c r="CSA14" s="8"/>
      <c r="CSB14" s="8"/>
      <c r="CSC14" s="8"/>
      <c r="CSD14" s="8"/>
      <c r="CSE14" s="8"/>
      <c r="CSF14" s="8"/>
      <c r="CSG14" s="8"/>
      <c r="CSH14" s="8"/>
      <c r="CSI14" s="8"/>
      <c r="CSJ14" s="8"/>
      <c r="CSK14" s="8"/>
      <c r="CSL14" s="8"/>
      <c r="CSM14" s="8"/>
      <c r="CSN14" s="8"/>
      <c r="CSO14" s="8"/>
      <c r="CSP14" s="8"/>
      <c r="CSQ14" s="8"/>
      <c r="CSR14" s="8"/>
      <c r="CSS14" s="8"/>
      <c r="CST14" s="8"/>
      <c r="CSU14" s="8"/>
      <c r="CSV14" s="8"/>
      <c r="CSW14" s="8"/>
      <c r="CSX14" s="8"/>
      <c r="CSY14" s="8"/>
      <c r="CSZ14" s="8"/>
      <c r="CTA14" s="8"/>
      <c r="CTB14" s="8"/>
      <c r="CTC14" s="8"/>
      <c r="CTD14" s="8"/>
      <c r="CTE14" s="8"/>
      <c r="CTF14" s="8"/>
      <c r="CTG14" s="8"/>
      <c r="CTH14" s="8"/>
      <c r="CTI14" s="8"/>
      <c r="CTJ14" s="8"/>
      <c r="CTK14" s="8"/>
      <c r="CTL14" s="8"/>
      <c r="CTM14" s="8"/>
      <c r="CTN14" s="8"/>
      <c r="CTO14" s="8"/>
      <c r="CTP14" s="8"/>
      <c r="CTQ14" s="8"/>
      <c r="CTR14" s="8"/>
      <c r="CTS14" s="8"/>
      <c r="CTT14" s="8"/>
      <c r="CTU14" s="8"/>
      <c r="CTV14" s="8"/>
      <c r="CTW14" s="8"/>
      <c r="CTX14" s="8"/>
      <c r="CTY14" s="8"/>
      <c r="CTZ14" s="8"/>
      <c r="CUA14" s="8"/>
      <c r="CUB14" s="8"/>
      <c r="CUC14" s="8"/>
      <c r="CUD14" s="8"/>
      <c r="CUE14" s="8"/>
      <c r="CUF14" s="8"/>
      <c r="CUG14" s="8"/>
      <c r="CUH14" s="8"/>
      <c r="CUI14" s="8"/>
      <c r="CUJ14" s="8"/>
      <c r="CUK14" s="8"/>
      <c r="CUL14" s="8"/>
      <c r="CUM14" s="8"/>
      <c r="CUN14" s="8"/>
      <c r="CUO14" s="8"/>
      <c r="CUP14" s="8"/>
      <c r="CUQ14" s="8"/>
      <c r="CUR14" s="8"/>
      <c r="CUS14" s="8"/>
      <c r="CUT14" s="8"/>
      <c r="CUU14" s="8"/>
      <c r="CUV14" s="8"/>
      <c r="CUW14" s="8"/>
      <c r="CUX14" s="8"/>
      <c r="CUY14" s="8"/>
      <c r="CUZ14" s="8"/>
      <c r="CVA14" s="8"/>
      <c r="CVB14" s="8"/>
      <c r="CVC14" s="8"/>
      <c r="CVD14" s="8"/>
      <c r="CVE14" s="8"/>
      <c r="CVF14" s="8"/>
      <c r="CVG14" s="8"/>
      <c r="CVH14" s="8"/>
      <c r="CVI14" s="8"/>
      <c r="CVJ14" s="8"/>
      <c r="CVK14" s="8"/>
      <c r="CVL14" s="8"/>
      <c r="CVM14" s="8"/>
      <c r="CVN14" s="8"/>
      <c r="CVO14" s="8"/>
      <c r="CVP14" s="8"/>
      <c r="CVQ14" s="8"/>
      <c r="CVR14" s="8"/>
      <c r="CVS14" s="8"/>
      <c r="CVT14" s="8"/>
      <c r="CVU14" s="8"/>
      <c r="CVV14" s="8"/>
      <c r="CVW14" s="8"/>
      <c r="CVX14" s="8"/>
      <c r="CVY14" s="8"/>
      <c r="CVZ14" s="8"/>
      <c r="CWA14" s="8"/>
      <c r="CWB14" s="8"/>
      <c r="CWC14" s="8"/>
      <c r="CWD14" s="8"/>
      <c r="CWE14" s="8"/>
      <c r="CWF14" s="8"/>
      <c r="CWG14" s="8"/>
      <c r="CWH14" s="8"/>
      <c r="CWI14" s="8"/>
      <c r="CWJ14" s="8"/>
      <c r="CWK14" s="8"/>
      <c r="CWL14" s="8"/>
      <c r="CWM14" s="8"/>
      <c r="CWN14" s="8"/>
      <c r="CWO14" s="8"/>
      <c r="CWP14" s="8"/>
      <c r="CWQ14" s="8"/>
      <c r="CWR14" s="8"/>
      <c r="CWS14" s="8"/>
      <c r="CWT14" s="8"/>
      <c r="CWU14" s="8"/>
      <c r="CWV14" s="8"/>
      <c r="CWW14" s="8"/>
      <c r="CWX14" s="8"/>
      <c r="CWY14" s="8"/>
      <c r="CWZ14" s="8"/>
      <c r="CXA14" s="8"/>
      <c r="CXB14" s="8"/>
      <c r="CXC14" s="8"/>
      <c r="CXD14" s="8"/>
      <c r="CXE14" s="8"/>
      <c r="CXF14" s="8"/>
      <c r="CXG14" s="8"/>
      <c r="CXH14" s="8"/>
      <c r="CXI14" s="8"/>
      <c r="CXJ14" s="8"/>
      <c r="CXK14" s="8"/>
      <c r="CXL14" s="8"/>
      <c r="CXM14" s="8"/>
      <c r="CXN14" s="8"/>
      <c r="CXO14" s="8"/>
      <c r="CXP14" s="8"/>
      <c r="CXQ14" s="8"/>
      <c r="CXR14" s="8"/>
      <c r="CXS14" s="8"/>
      <c r="CXT14" s="8"/>
      <c r="CXU14" s="8"/>
      <c r="CXV14" s="8"/>
      <c r="CXW14" s="8"/>
      <c r="CXX14" s="8"/>
      <c r="CXY14" s="8"/>
      <c r="CXZ14" s="8"/>
      <c r="CYA14" s="8"/>
      <c r="CYB14" s="8"/>
      <c r="CYC14" s="8"/>
      <c r="CYD14" s="8"/>
      <c r="CYE14" s="8"/>
      <c r="CYF14" s="8"/>
      <c r="CYG14" s="8"/>
      <c r="CYH14" s="8"/>
      <c r="CYI14" s="8"/>
      <c r="CYJ14" s="8"/>
      <c r="CYK14" s="8"/>
      <c r="CYL14" s="8"/>
      <c r="CYM14" s="8"/>
      <c r="CYN14" s="8"/>
      <c r="CYO14" s="8"/>
      <c r="CYP14" s="8"/>
      <c r="CYQ14" s="8"/>
      <c r="CYR14" s="8"/>
      <c r="CYS14" s="8"/>
      <c r="CYT14" s="8"/>
      <c r="CYU14" s="8"/>
      <c r="CYV14" s="8"/>
      <c r="CYW14" s="8"/>
      <c r="CYX14" s="8"/>
      <c r="CYY14" s="8"/>
      <c r="CYZ14" s="8"/>
      <c r="CZA14" s="8"/>
      <c r="CZB14" s="8"/>
      <c r="CZC14" s="8"/>
      <c r="CZD14" s="8"/>
      <c r="CZE14" s="8"/>
      <c r="CZF14" s="8"/>
      <c r="CZG14" s="8"/>
      <c r="CZH14" s="8"/>
      <c r="CZI14" s="8"/>
      <c r="CZJ14" s="8"/>
      <c r="CZK14" s="8"/>
      <c r="CZL14" s="8"/>
      <c r="CZM14" s="8"/>
      <c r="CZN14" s="8"/>
      <c r="CZO14" s="8"/>
      <c r="CZP14" s="8"/>
      <c r="CZQ14" s="8"/>
      <c r="CZR14" s="8"/>
      <c r="CZS14" s="8"/>
      <c r="CZT14" s="8"/>
      <c r="CZU14" s="8"/>
      <c r="CZV14" s="8"/>
      <c r="CZW14" s="8"/>
      <c r="CZX14" s="8"/>
      <c r="CZY14" s="8"/>
      <c r="CZZ14" s="8"/>
      <c r="DAA14" s="8"/>
      <c r="DAB14" s="8"/>
      <c r="DAC14" s="8"/>
      <c r="DAD14" s="8"/>
      <c r="DAE14" s="8"/>
      <c r="DAF14" s="8"/>
      <c r="DAG14" s="8"/>
      <c r="DAH14" s="8"/>
      <c r="DAI14" s="8"/>
      <c r="DAJ14" s="8"/>
      <c r="DAK14" s="8"/>
      <c r="DAL14" s="8"/>
      <c r="DAM14" s="8"/>
      <c r="DAN14" s="8"/>
      <c r="DAO14" s="8"/>
      <c r="DAP14" s="8"/>
      <c r="DAQ14" s="8"/>
      <c r="DAR14" s="8"/>
      <c r="DAS14" s="8"/>
      <c r="DAT14" s="8"/>
      <c r="DAU14" s="8"/>
      <c r="DAV14" s="8"/>
      <c r="DAW14" s="8"/>
      <c r="DAX14" s="8"/>
      <c r="DAY14" s="8"/>
      <c r="DAZ14" s="8"/>
      <c r="DBA14" s="8"/>
      <c r="DBB14" s="8"/>
      <c r="DBC14" s="8"/>
      <c r="DBD14" s="8"/>
      <c r="DBE14" s="8"/>
      <c r="DBF14" s="8"/>
      <c r="DBG14" s="8"/>
      <c r="DBH14" s="8"/>
      <c r="DBI14" s="8"/>
      <c r="DBJ14" s="8"/>
      <c r="DBK14" s="8"/>
      <c r="DBL14" s="8"/>
      <c r="DBM14" s="8"/>
      <c r="DBN14" s="8"/>
      <c r="DBO14" s="8"/>
      <c r="DBP14" s="8"/>
      <c r="DBQ14" s="8"/>
      <c r="DBR14" s="8"/>
      <c r="DBS14" s="8"/>
      <c r="DBT14" s="8"/>
      <c r="DBU14" s="8"/>
      <c r="DBV14" s="8"/>
      <c r="DBW14" s="8"/>
      <c r="DBX14" s="8"/>
      <c r="DBY14" s="8"/>
      <c r="DBZ14" s="8"/>
      <c r="DCA14" s="8"/>
      <c r="DCB14" s="8"/>
      <c r="DCC14" s="8"/>
      <c r="DCD14" s="8"/>
      <c r="DCE14" s="8"/>
      <c r="DCF14" s="8"/>
      <c r="DCG14" s="8"/>
      <c r="DCH14" s="8"/>
      <c r="DCI14" s="8"/>
      <c r="DCJ14" s="8"/>
      <c r="DCK14" s="8"/>
      <c r="DCL14" s="8"/>
      <c r="DCM14" s="8"/>
      <c r="DCN14" s="8"/>
      <c r="DCO14" s="8"/>
      <c r="DCP14" s="8"/>
      <c r="DCQ14" s="8"/>
      <c r="DCR14" s="8"/>
      <c r="DCS14" s="8"/>
      <c r="DCT14" s="8"/>
      <c r="DCU14" s="8"/>
      <c r="DCV14" s="8"/>
      <c r="DCW14" s="8"/>
      <c r="DCX14" s="8"/>
      <c r="DCY14" s="8"/>
      <c r="DCZ14" s="8"/>
      <c r="DDA14" s="8"/>
      <c r="DDB14" s="8"/>
      <c r="DDC14" s="8"/>
      <c r="DDD14" s="8"/>
      <c r="DDE14" s="8"/>
      <c r="DDF14" s="8"/>
      <c r="DDG14" s="8"/>
      <c r="DDH14" s="8"/>
      <c r="DDI14" s="8"/>
      <c r="DDJ14" s="8"/>
      <c r="DDK14" s="8"/>
      <c r="DDL14" s="8"/>
      <c r="DDM14" s="8"/>
      <c r="DDN14" s="8"/>
      <c r="DDO14" s="8"/>
      <c r="DDP14" s="8"/>
      <c r="DDQ14" s="8"/>
      <c r="DDR14" s="8"/>
      <c r="DDS14" s="8"/>
      <c r="DDT14" s="8"/>
      <c r="DDU14" s="8"/>
      <c r="DDV14" s="8"/>
      <c r="DDW14" s="8"/>
      <c r="DDX14" s="8"/>
      <c r="DDY14" s="8"/>
      <c r="DDZ14" s="8"/>
      <c r="DEA14" s="8"/>
      <c r="DEB14" s="8"/>
      <c r="DEC14" s="8"/>
      <c r="DED14" s="8"/>
      <c r="DEE14" s="8"/>
      <c r="DEF14" s="8"/>
      <c r="DEG14" s="8"/>
      <c r="DEH14" s="8"/>
      <c r="DEI14" s="8"/>
      <c r="DEJ14" s="8"/>
      <c r="DEK14" s="8"/>
      <c r="DEL14" s="8"/>
      <c r="DEM14" s="8"/>
      <c r="DEN14" s="8"/>
      <c r="DEO14" s="8"/>
      <c r="DEP14" s="8"/>
      <c r="DEQ14" s="8"/>
      <c r="DER14" s="8"/>
      <c r="DES14" s="8"/>
      <c r="DET14" s="8"/>
      <c r="DEU14" s="8"/>
      <c r="DEV14" s="8"/>
      <c r="DEW14" s="8"/>
      <c r="DEX14" s="8"/>
      <c r="DEY14" s="8"/>
      <c r="DEZ14" s="8"/>
      <c r="DFA14" s="8"/>
      <c r="DFB14" s="8"/>
      <c r="DFC14" s="8"/>
      <c r="DFD14" s="8"/>
      <c r="DFE14" s="8"/>
      <c r="DFF14" s="8"/>
      <c r="DFG14" s="8"/>
      <c r="DFH14" s="8"/>
      <c r="DFI14" s="8"/>
      <c r="DFJ14" s="8"/>
      <c r="DFK14" s="8"/>
      <c r="DFL14" s="8"/>
      <c r="DFM14" s="8"/>
      <c r="DFN14" s="8"/>
      <c r="DFO14" s="8"/>
      <c r="DFP14" s="8"/>
      <c r="DFQ14" s="8"/>
      <c r="DFR14" s="8"/>
      <c r="DFS14" s="8"/>
      <c r="DFT14" s="8"/>
      <c r="DFU14" s="8"/>
      <c r="DFV14" s="8"/>
      <c r="DFW14" s="8"/>
      <c r="DFX14" s="8"/>
      <c r="DFY14" s="8"/>
      <c r="DFZ14" s="8"/>
      <c r="DGA14" s="8"/>
      <c r="DGB14" s="8"/>
      <c r="DGC14" s="8"/>
      <c r="DGD14" s="8"/>
      <c r="DGE14" s="8"/>
      <c r="DGF14" s="8"/>
      <c r="DGG14" s="8"/>
      <c r="DGH14" s="8"/>
      <c r="DGI14" s="8"/>
      <c r="DGJ14" s="8"/>
      <c r="DGK14" s="8"/>
      <c r="DGL14" s="8"/>
      <c r="DGM14" s="8"/>
      <c r="DGN14" s="8"/>
      <c r="DGO14" s="8"/>
      <c r="DGP14" s="8"/>
      <c r="DGQ14" s="8"/>
      <c r="DGR14" s="8"/>
      <c r="DGS14" s="8"/>
      <c r="DGT14" s="8"/>
      <c r="DGU14" s="8"/>
      <c r="DGV14" s="8"/>
      <c r="DGW14" s="8"/>
      <c r="DGX14" s="8"/>
      <c r="DGY14" s="8"/>
      <c r="DGZ14" s="8"/>
      <c r="DHA14" s="8"/>
      <c r="DHB14" s="8"/>
      <c r="DHC14" s="8"/>
      <c r="DHD14" s="8"/>
      <c r="DHE14" s="8"/>
      <c r="DHF14" s="8"/>
      <c r="DHG14" s="8"/>
      <c r="DHH14" s="8"/>
      <c r="DHI14" s="8"/>
      <c r="DHJ14" s="8"/>
      <c r="DHK14" s="8"/>
      <c r="DHL14" s="8"/>
      <c r="DHM14" s="8"/>
      <c r="DHN14" s="8"/>
      <c r="DHO14" s="8"/>
      <c r="DHP14" s="8"/>
      <c r="DHQ14" s="8"/>
      <c r="DHR14" s="8"/>
      <c r="DHS14" s="8"/>
      <c r="DHT14" s="8"/>
      <c r="DHU14" s="8"/>
      <c r="DHV14" s="8"/>
      <c r="DHW14" s="8"/>
      <c r="DHX14" s="8"/>
      <c r="DHY14" s="8"/>
      <c r="DHZ14" s="8"/>
      <c r="DIA14" s="8"/>
      <c r="DIB14" s="8"/>
      <c r="DIC14" s="8"/>
      <c r="DID14" s="8"/>
      <c r="DIE14" s="8"/>
      <c r="DIF14" s="8"/>
      <c r="DIG14" s="8"/>
      <c r="DIH14" s="8"/>
      <c r="DII14" s="8"/>
      <c r="DIJ14" s="8"/>
      <c r="DIK14" s="8"/>
      <c r="DIL14" s="8"/>
      <c r="DIM14" s="8"/>
      <c r="DIN14" s="8"/>
      <c r="DIO14" s="8"/>
      <c r="DIP14" s="8"/>
      <c r="DIQ14" s="8"/>
      <c r="DIR14" s="8"/>
      <c r="DIS14" s="8"/>
      <c r="DIT14" s="8"/>
      <c r="DIU14" s="8"/>
      <c r="DIV14" s="8"/>
      <c r="DIW14" s="8"/>
      <c r="DIX14" s="8"/>
      <c r="DIY14" s="8"/>
      <c r="DIZ14" s="8"/>
      <c r="DJA14" s="8"/>
      <c r="DJB14" s="8"/>
      <c r="DJC14" s="8"/>
      <c r="DJD14" s="8"/>
      <c r="DJE14" s="8"/>
      <c r="DJF14" s="8"/>
      <c r="DJG14" s="8"/>
      <c r="DJH14" s="8"/>
      <c r="DJI14" s="8"/>
      <c r="DJJ14" s="8"/>
      <c r="DJK14" s="8"/>
      <c r="DJL14" s="8"/>
      <c r="DJM14" s="8"/>
      <c r="DJN14" s="8"/>
      <c r="DJO14" s="8"/>
      <c r="DJP14" s="8"/>
      <c r="DJQ14" s="8"/>
      <c r="DJR14" s="8"/>
      <c r="DJS14" s="8"/>
      <c r="DJT14" s="8"/>
      <c r="DJU14" s="8"/>
      <c r="DJV14" s="8"/>
      <c r="DJW14" s="8"/>
      <c r="DJX14" s="8"/>
      <c r="DJY14" s="8"/>
      <c r="DJZ14" s="8"/>
      <c r="DKA14" s="8"/>
      <c r="DKB14" s="8"/>
      <c r="DKC14" s="8"/>
      <c r="DKD14" s="8"/>
      <c r="DKE14" s="8"/>
      <c r="DKF14" s="8"/>
      <c r="DKG14" s="8"/>
      <c r="DKH14" s="8"/>
      <c r="DKI14" s="8"/>
      <c r="DKJ14" s="8"/>
      <c r="DKK14" s="8"/>
      <c r="DKL14" s="8"/>
      <c r="DKM14" s="8"/>
      <c r="DKN14" s="8"/>
      <c r="DKO14" s="8"/>
      <c r="DKP14" s="8"/>
      <c r="DKQ14" s="8"/>
      <c r="DKR14" s="8"/>
      <c r="DKS14" s="8"/>
      <c r="DKT14" s="8"/>
      <c r="DKU14" s="8"/>
      <c r="DKV14" s="8"/>
      <c r="DKW14" s="8"/>
      <c r="DKX14" s="8"/>
      <c r="DKY14" s="8"/>
      <c r="DKZ14" s="8"/>
      <c r="DLA14" s="8"/>
      <c r="DLB14" s="8"/>
      <c r="DLC14" s="8"/>
      <c r="DLD14" s="8"/>
      <c r="DLE14" s="8"/>
      <c r="DLF14" s="8"/>
      <c r="DLG14" s="8"/>
      <c r="DLH14" s="8"/>
      <c r="DLI14" s="8"/>
      <c r="DLJ14" s="8"/>
      <c r="DLK14" s="8"/>
      <c r="DLL14" s="8"/>
      <c r="DLM14" s="8"/>
      <c r="DLN14" s="8"/>
      <c r="DLO14" s="8"/>
      <c r="DLP14" s="8"/>
      <c r="DLQ14" s="8"/>
      <c r="DLR14" s="8"/>
      <c r="DLS14" s="8"/>
      <c r="DLT14" s="8"/>
      <c r="DLU14" s="8"/>
      <c r="DLV14" s="8"/>
      <c r="DLW14" s="8"/>
      <c r="DLX14" s="8"/>
      <c r="DLY14" s="8"/>
      <c r="DLZ14" s="8"/>
      <c r="DMA14" s="8"/>
      <c r="DMB14" s="8"/>
      <c r="DMC14" s="8"/>
      <c r="DMD14" s="8"/>
      <c r="DME14" s="8"/>
      <c r="DMF14" s="8"/>
      <c r="DMG14" s="8"/>
      <c r="DMH14" s="8"/>
      <c r="DMI14" s="8"/>
      <c r="DMJ14" s="8"/>
      <c r="DMK14" s="8"/>
      <c r="DML14" s="8"/>
      <c r="DMM14" s="8"/>
      <c r="DMN14" s="8"/>
      <c r="DMO14" s="8"/>
      <c r="DMP14" s="8"/>
      <c r="DMQ14" s="8"/>
      <c r="DMR14" s="8"/>
      <c r="DMS14" s="8"/>
      <c r="DMT14" s="8"/>
      <c r="DMU14" s="8"/>
      <c r="DMV14" s="8"/>
      <c r="DMW14" s="8"/>
      <c r="DMX14" s="8"/>
      <c r="DMY14" s="8"/>
      <c r="DMZ14" s="8"/>
      <c r="DNA14" s="8"/>
      <c r="DNB14" s="8"/>
      <c r="DNC14" s="8"/>
      <c r="DND14" s="8"/>
      <c r="DNE14" s="8"/>
      <c r="DNF14" s="8"/>
      <c r="DNG14" s="8"/>
      <c r="DNH14" s="8"/>
      <c r="DNI14" s="8"/>
      <c r="DNJ14" s="8"/>
      <c r="DNK14" s="8"/>
      <c r="DNL14" s="8"/>
      <c r="DNM14" s="8"/>
      <c r="DNN14" s="8"/>
      <c r="DNO14" s="8"/>
      <c r="DNP14" s="8"/>
      <c r="DNQ14" s="8"/>
      <c r="DNR14" s="8"/>
      <c r="DNS14" s="8"/>
      <c r="DNT14" s="8"/>
      <c r="DNU14" s="8"/>
      <c r="DNV14" s="8"/>
      <c r="DNW14" s="8"/>
      <c r="DNX14" s="8"/>
      <c r="DNY14" s="8"/>
      <c r="DNZ14" s="8"/>
      <c r="DOA14" s="8"/>
      <c r="DOB14" s="8"/>
      <c r="DOC14" s="8"/>
      <c r="DOD14" s="8"/>
      <c r="DOE14" s="8"/>
      <c r="DOF14" s="8"/>
      <c r="DOG14" s="8"/>
      <c r="DOH14" s="8"/>
      <c r="DOI14" s="8"/>
      <c r="DOJ14" s="8"/>
      <c r="DOK14" s="8"/>
      <c r="DOL14" s="8"/>
      <c r="DOM14" s="8"/>
      <c r="DON14" s="8"/>
      <c r="DOO14" s="8"/>
      <c r="DOP14" s="8"/>
      <c r="DOQ14" s="8"/>
      <c r="DOR14" s="8"/>
      <c r="DOS14" s="8"/>
      <c r="DOT14" s="8"/>
      <c r="DOU14" s="8"/>
      <c r="DOV14" s="8"/>
      <c r="DOW14" s="8"/>
      <c r="DOX14" s="8"/>
      <c r="DOY14" s="8"/>
      <c r="DOZ14" s="8"/>
      <c r="DPA14" s="8"/>
      <c r="DPB14" s="8"/>
      <c r="DPC14" s="8"/>
      <c r="DPD14" s="8"/>
      <c r="DPE14" s="8"/>
      <c r="DPF14" s="8"/>
      <c r="DPG14" s="8"/>
      <c r="DPH14" s="8"/>
      <c r="DPI14" s="8"/>
      <c r="DPJ14" s="8"/>
      <c r="DPK14" s="8"/>
      <c r="DPL14" s="8"/>
      <c r="DPM14" s="8"/>
      <c r="DPN14" s="8"/>
      <c r="DPO14" s="8"/>
      <c r="DPP14" s="8"/>
      <c r="DPQ14" s="8"/>
      <c r="DPR14" s="8"/>
      <c r="DPS14" s="8"/>
      <c r="DPT14" s="8"/>
      <c r="DPU14" s="8"/>
      <c r="DPV14" s="8"/>
      <c r="DPW14" s="8"/>
      <c r="DPX14" s="8"/>
      <c r="DPY14" s="8"/>
      <c r="DPZ14" s="8"/>
      <c r="DQA14" s="8"/>
      <c r="DQB14" s="8"/>
      <c r="DQC14" s="8"/>
      <c r="DQD14" s="8"/>
      <c r="DQE14" s="8"/>
      <c r="DQF14" s="8"/>
      <c r="DQG14" s="8"/>
      <c r="DQH14" s="8"/>
      <c r="DQI14" s="8"/>
      <c r="DQJ14" s="8"/>
      <c r="DQK14" s="8"/>
      <c r="DQL14" s="8"/>
      <c r="DQM14" s="8"/>
      <c r="DQN14" s="8"/>
      <c r="DQO14" s="8"/>
      <c r="DQP14" s="8"/>
      <c r="DQQ14" s="8"/>
      <c r="DQR14" s="8"/>
      <c r="DQS14" s="8"/>
      <c r="DQT14" s="8"/>
      <c r="DQU14" s="8"/>
      <c r="DQV14" s="8"/>
      <c r="DQW14" s="8"/>
      <c r="DQX14" s="8"/>
      <c r="DQY14" s="8"/>
      <c r="DQZ14" s="8"/>
      <c r="DRA14" s="8"/>
      <c r="DRB14" s="8"/>
      <c r="DRC14" s="8"/>
      <c r="DRD14" s="8"/>
      <c r="DRE14" s="8"/>
      <c r="DRF14" s="8"/>
      <c r="DRG14" s="8"/>
      <c r="DRH14" s="8"/>
      <c r="DRI14" s="8"/>
      <c r="DRJ14" s="8"/>
      <c r="DRK14" s="8"/>
      <c r="DRL14" s="8"/>
      <c r="DRM14" s="8"/>
      <c r="DRN14" s="8"/>
      <c r="DRO14" s="8"/>
      <c r="DRP14" s="8"/>
      <c r="DRQ14" s="8"/>
      <c r="DRR14" s="8"/>
      <c r="DRS14" s="8"/>
      <c r="DRT14" s="8"/>
      <c r="DRU14" s="8"/>
      <c r="DRV14" s="8"/>
      <c r="DRW14" s="8"/>
      <c r="DRX14" s="8"/>
      <c r="DRY14" s="8"/>
      <c r="DRZ14" s="8"/>
      <c r="DSA14" s="8"/>
      <c r="DSB14" s="8"/>
      <c r="DSC14" s="8"/>
      <c r="DSD14" s="8"/>
      <c r="DSE14" s="8"/>
      <c r="DSF14" s="8"/>
      <c r="DSG14" s="8"/>
      <c r="DSH14" s="8"/>
      <c r="DSI14" s="8"/>
      <c r="DSJ14" s="8"/>
      <c r="DSK14" s="8"/>
      <c r="DSL14" s="8"/>
      <c r="DSM14" s="8"/>
      <c r="DSN14" s="8"/>
      <c r="DSO14" s="8"/>
      <c r="DSP14" s="8"/>
      <c r="DSQ14" s="8"/>
      <c r="DSR14" s="8"/>
      <c r="DSS14" s="8"/>
      <c r="DST14" s="8"/>
      <c r="DSU14" s="8"/>
      <c r="DSV14" s="8"/>
      <c r="DSW14" s="8"/>
      <c r="DSX14" s="8"/>
      <c r="DSY14" s="8"/>
      <c r="DSZ14" s="8"/>
      <c r="DTA14" s="8"/>
      <c r="DTB14" s="8"/>
      <c r="DTC14" s="8"/>
      <c r="DTD14" s="8"/>
      <c r="DTE14" s="8"/>
      <c r="DTF14" s="8"/>
      <c r="DTG14" s="8"/>
      <c r="DTH14" s="8"/>
      <c r="DTI14" s="8"/>
      <c r="DTJ14" s="8"/>
      <c r="DTK14" s="8"/>
      <c r="DTL14" s="8"/>
      <c r="DTM14" s="8"/>
      <c r="DTN14" s="8"/>
      <c r="DTO14" s="8"/>
      <c r="DTP14" s="8"/>
      <c r="DTQ14" s="8"/>
      <c r="DTR14" s="8"/>
      <c r="DTS14" s="8"/>
      <c r="DTT14" s="8"/>
      <c r="DTU14" s="8"/>
      <c r="DTV14" s="8"/>
      <c r="DTW14" s="8"/>
      <c r="DTX14" s="8"/>
      <c r="DTY14" s="8"/>
      <c r="DTZ14" s="8"/>
      <c r="DUA14" s="8"/>
      <c r="DUB14" s="8"/>
      <c r="DUC14" s="8"/>
      <c r="DUD14" s="8"/>
      <c r="DUE14" s="8"/>
      <c r="DUF14" s="8"/>
      <c r="DUG14" s="8"/>
      <c r="DUH14" s="8"/>
      <c r="DUI14" s="8"/>
      <c r="DUJ14" s="8"/>
      <c r="DUK14" s="8"/>
      <c r="DUL14" s="8"/>
      <c r="DUM14" s="8"/>
      <c r="DUN14" s="8"/>
      <c r="DUO14" s="8"/>
      <c r="DUP14" s="8"/>
      <c r="DUQ14" s="8"/>
      <c r="DUR14" s="8"/>
      <c r="DUS14" s="8"/>
      <c r="DUT14" s="8"/>
      <c r="DUU14" s="8"/>
      <c r="DUV14" s="8"/>
      <c r="DUW14" s="8"/>
      <c r="DUX14" s="8"/>
      <c r="DUY14" s="8"/>
      <c r="DUZ14" s="8"/>
      <c r="DVA14" s="8"/>
      <c r="DVB14" s="8"/>
      <c r="DVC14" s="8"/>
      <c r="DVD14" s="8"/>
      <c r="DVE14" s="8"/>
      <c r="DVF14" s="8"/>
      <c r="DVG14" s="8"/>
      <c r="DVH14" s="8"/>
      <c r="DVI14" s="8"/>
      <c r="DVJ14" s="8"/>
      <c r="DVK14" s="8"/>
      <c r="DVL14" s="8"/>
      <c r="DVM14" s="8"/>
      <c r="DVN14" s="8"/>
      <c r="DVO14" s="8"/>
      <c r="DVP14" s="8"/>
      <c r="DVQ14" s="8"/>
      <c r="DVR14" s="8"/>
      <c r="DVS14" s="8"/>
      <c r="DVT14" s="8"/>
      <c r="DVU14" s="8"/>
      <c r="DVV14" s="8"/>
      <c r="DVW14" s="8"/>
      <c r="DVX14" s="8"/>
      <c r="DVY14" s="8"/>
      <c r="DVZ14" s="8"/>
      <c r="DWA14" s="8"/>
      <c r="DWB14" s="8"/>
      <c r="DWC14" s="8"/>
      <c r="DWD14" s="8"/>
      <c r="DWE14" s="8"/>
      <c r="DWF14" s="8"/>
      <c r="DWG14" s="8"/>
      <c r="DWH14" s="8"/>
      <c r="DWI14" s="8"/>
      <c r="DWJ14" s="8"/>
      <c r="DWK14" s="8"/>
      <c r="DWL14" s="8"/>
      <c r="DWM14" s="8"/>
      <c r="DWN14" s="8"/>
      <c r="DWO14" s="8"/>
      <c r="DWP14" s="8"/>
      <c r="DWQ14" s="8"/>
      <c r="DWR14" s="8"/>
      <c r="DWS14" s="8"/>
      <c r="DWT14" s="8"/>
      <c r="DWU14" s="8"/>
      <c r="DWV14" s="8"/>
      <c r="DWW14" s="8"/>
      <c r="DWX14" s="8"/>
      <c r="DWY14" s="8"/>
      <c r="DWZ14" s="8"/>
      <c r="DXA14" s="8"/>
      <c r="DXB14" s="8"/>
      <c r="DXC14" s="8"/>
      <c r="DXD14" s="8"/>
      <c r="DXE14" s="8"/>
      <c r="DXF14" s="8"/>
      <c r="DXG14" s="8"/>
      <c r="DXH14" s="8"/>
      <c r="DXI14" s="8"/>
      <c r="DXJ14" s="8"/>
      <c r="DXK14" s="8"/>
      <c r="DXL14" s="8"/>
      <c r="DXM14" s="8"/>
      <c r="DXN14" s="8"/>
      <c r="DXO14" s="8"/>
      <c r="DXP14" s="8"/>
      <c r="DXQ14" s="8"/>
      <c r="DXR14" s="8"/>
      <c r="DXS14" s="8"/>
      <c r="DXT14" s="8"/>
      <c r="DXU14" s="8"/>
      <c r="DXV14" s="8"/>
      <c r="DXW14" s="8"/>
      <c r="DXX14" s="8"/>
      <c r="DXY14" s="8"/>
      <c r="DXZ14" s="8"/>
      <c r="DYA14" s="8"/>
      <c r="DYB14" s="8"/>
      <c r="DYC14" s="8"/>
      <c r="DYD14" s="8"/>
      <c r="DYE14" s="8"/>
      <c r="DYF14" s="8"/>
      <c r="DYG14" s="8"/>
      <c r="DYH14" s="8"/>
      <c r="DYI14" s="8"/>
      <c r="DYJ14" s="8"/>
      <c r="DYK14" s="8"/>
      <c r="DYL14" s="8"/>
      <c r="DYM14" s="8"/>
      <c r="DYN14" s="8"/>
      <c r="DYO14" s="8"/>
      <c r="DYP14" s="8"/>
      <c r="DYQ14" s="8"/>
      <c r="DYR14" s="8"/>
      <c r="DYS14" s="8"/>
      <c r="DYT14" s="8"/>
      <c r="DYU14" s="8"/>
      <c r="DYV14" s="8"/>
      <c r="DYW14" s="8"/>
      <c r="DYX14" s="8"/>
      <c r="DYY14" s="8"/>
      <c r="DYZ14" s="8"/>
      <c r="DZA14" s="8"/>
      <c r="DZB14" s="8"/>
      <c r="DZC14" s="8"/>
      <c r="DZD14" s="8"/>
      <c r="DZE14" s="8"/>
      <c r="DZF14" s="8"/>
      <c r="DZG14" s="8"/>
      <c r="DZH14" s="8"/>
      <c r="DZI14" s="8"/>
      <c r="DZJ14" s="8"/>
      <c r="DZK14" s="8"/>
      <c r="DZL14" s="8"/>
      <c r="DZM14" s="8"/>
      <c r="DZN14" s="8"/>
      <c r="DZO14" s="8"/>
      <c r="DZP14" s="8"/>
      <c r="DZQ14" s="8"/>
      <c r="DZR14" s="8"/>
      <c r="DZS14" s="8"/>
      <c r="DZT14" s="8"/>
      <c r="DZU14" s="8"/>
      <c r="DZV14" s="8"/>
      <c r="DZW14" s="8"/>
      <c r="DZX14" s="8"/>
      <c r="DZY14" s="8"/>
      <c r="DZZ14" s="8"/>
      <c r="EAA14" s="8"/>
      <c r="EAB14" s="8"/>
      <c r="EAC14" s="8"/>
      <c r="EAD14" s="8"/>
      <c r="EAE14" s="8"/>
      <c r="EAF14" s="8"/>
      <c r="EAG14" s="8"/>
      <c r="EAH14" s="8"/>
      <c r="EAI14" s="8"/>
      <c r="EAJ14" s="8"/>
      <c r="EAK14" s="8"/>
      <c r="EAL14" s="8"/>
      <c r="EAM14" s="8"/>
      <c r="EAN14" s="8"/>
      <c r="EAO14" s="8"/>
      <c r="EAP14" s="8"/>
      <c r="EAQ14" s="8"/>
      <c r="EAR14" s="8"/>
      <c r="EAS14" s="8"/>
      <c r="EAT14" s="8"/>
      <c r="EAU14" s="8"/>
      <c r="EAV14" s="8"/>
      <c r="EAW14" s="8"/>
      <c r="EAX14" s="8"/>
      <c r="EAY14" s="8"/>
      <c r="EAZ14" s="8"/>
      <c r="EBA14" s="8"/>
      <c r="EBB14" s="8"/>
      <c r="EBC14" s="8"/>
      <c r="EBD14" s="8"/>
      <c r="EBE14" s="8"/>
      <c r="EBF14" s="8"/>
      <c r="EBG14" s="8"/>
      <c r="EBH14" s="8"/>
      <c r="EBI14" s="8"/>
      <c r="EBJ14" s="8"/>
      <c r="EBK14" s="8"/>
      <c r="EBL14" s="8"/>
      <c r="EBM14" s="8"/>
      <c r="EBN14" s="8"/>
      <c r="EBO14" s="8"/>
      <c r="EBP14" s="8"/>
      <c r="EBQ14" s="8"/>
      <c r="EBR14" s="8"/>
      <c r="EBS14" s="8"/>
      <c r="EBT14" s="8"/>
      <c r="EBU14" s="8"/>
      <c r="EBV14" s="8"/>
      <c r="EBW14" s="8"/>
      <c r="EBX14" s="8"/>
      <c r="EBY14" s="8"/>
      <c r="EBZ14" s="8"/>
      <c r="ECA14" s="8"/>
      <c r="ECB14" s="8"/>
      <c r="ECC14" s="8"/>
      <c r="ECD14" s="8"/>
      <c r="ECE14" s="8"/>
      <c r="ECF14" s="8"/>
      <c r="ECG14" s="8"/>
      <c r="ECH14" s="8"/>
      <c r="ECI14" s="8"/>
      <c r="ECJ14" s="8"/>
      <c r="ECK14" s="8"/>
      <c r="ECL14" s="8"/>
      <c r="ECM14" s="8"/>
      <c r="ECN14" s="8"/>
      <c r="ECO14" s="8"/>
      <c r="ECP14" s="8"/>
      <c r="ECQ14" s="8"/>
      <c r="ECR14" s="8"/>
      <c r="ECS14" s="8"/>
      <c r="ECT14" s="8"/>
      <c r="ECU14" s="8"/>
      <c r="ECV14" s="8"/>
      <c r="ECW14" s="8"/>
      <c r="ECX14" s="8"/>
      <c r="ECY14" s="8"/>
      <c r="ECZ14" s="8"/>
      <c r="EDA14" s="8"/>
      <c r="EDB14" s="8"/>
      <c r="EDC14" s="8"/>
      <c r="EDD14" s="8"/>
      <c r="EDE14" s="8"/>
      <c r="EDF14" s="8"/>
      <c r="EDG14" s="8"/>
      <c r="EDH14" s="8"/>
      <c r="EDI14" s="8"/>
      <c r="EDJ14" s="8"/>
      <c r="EDK14" s="8"/>
      <c r="EDL14" s="8"/>
      <c r="EDM14" s="8"/>
      <c r="EDN14" s="8"/>
      <c r="EDO14" s="8"/>
      <c r="EDP14" s="8"/>
      <c r="EDQ14" s="8"/>
      <c r="EDR14" s="8"/>
      <c r="EDS14" s="8"/>
      <c r="EDT14" s="8"/>
      <c r="EDU14" s="8"/>
      <c r="EDV14" s="8"/>
      <c r="EDW14" s="8"/>
      <c r="EDX14" s="8"/>
      <c r="EDY14" s="8"/>
      <c r="EDZ14" s="8"/>
      <c r="EEA14" s="8"/>
      <c r="EEB14" s="8"/>
      <c r="EEC14" s="8"/>
      <c r="EED14" s="8"/>
      <c r="EEE14" s="8"/>
      <c r="EEF14" s="8"/>
      <c r="EEG14" s="8"/>
      <c r="EEH14" s="8"/>
      <c r="EEI14" s="8"/>
      <c r="EEJ14" s="8"/>
      <c r="EEK14" s="8"/>
      <c r="EEL14" s="8"/>
      <c r="EEM14" s="8"/>
      <c r="EEN14" s="8"/>
      <c r="EEO14" s="8"/>
      <c r="EEP14" s="8"/>
      <c r="EEQ14" s="8"/>
      <c r="EER14" s="8"/>
      <c r="EES14" s="8"/>
      <c r="EET14" s="8"/>
      <c r="EEU14" s="8"/>
      <c r="EEV14" s="8"/>
      <c r="EEW14" s="8"/>
      <c r="EEX14" s="8"/>
      <c r="EEY14" s="8"/>
      <c r="EEZ14" s="8"/>
      <c r="EFA14" s="8"/>
      <c r="EFB14" s="8"/>
      <c r="EFC14" s="8"/>
      <c r="EFD14" s="8"/>
      <c r="EFE14" s="8"/>
      <c r="EFF14" s="8"/>
      <c r="EFG14" s="8"/>
      <c r="EFH14" s="8"/>
      <c r="EFI14" s="8"/>
      <c r="EFJ14" s="8"/>
      <c r="EFK14" s="8"/>
      <c r="EFL14" s="8"/>
      <c r="EFM14" s="8"/>
      <c r="EFN14" s="8"/>
      <c r="EFO14" s="8"/>
      <c r="EFP14" s="8"/>
      <c r="EFQ14" s="8"/>
      <c r="EFR14" s="8"/>
      <c r="EFS14" s="8"/>
      <c r="EFT14" s="8"/>
      <c r="EFU14" s="8"/>
      <c r="EFV14" s="8"/>
      <c r="EFW14" s="8"/>
      <c r="EFX14" s="8"/>
      <c r="EFY14" s="8"/>
      <c r="EFZ14" s="8"/>
      <c r="EGA14" s="8"/>
      <c r="EGB14" s="8"/>
      <c r="EGC14" s="8"/>
      <c r="EGD14" s="8"/>
      <c r="EGE14" s="8"/>
      <c r="EGF14" s="8"/>
      <c r="EGG14" s="8"/>
      <c r="EGH14" s="8"/>
      <c r="EGI14" s="8"/>
      <c r="EGJ14" s="8"/>
      <c r="EGK14" s="8"/>
      <c r="EGL14" s="8"/>
      <c r="EGM14" s="8"/>
      <c r="EGN14" s="8"/>
      <c r="EGO14" s="8"/>
      <c r="EGP14" s="8"/>
      <c r="EGQ14" s="8"/>
      <c r="EGR14" s="8"/>
      <c r="EGS14" s="8"/>
      <c r="EGT14" s="8"/>
      <c r="EGU14" s="8"/>
      <c r="EGV14" s="8"/>
      <c r="EGW14" s="8"/>
      <c r="EGX14" s="8"/>
      <c r="EGY14" s="8"/>
      <c r="EGZ14" s="8"/>
      <c r="EHA14" s="8"/>
      <c r="EHB14" s="8"/>
      <c r="EHC14" s="8"/>
      <c r="EHD14" s="8"/>
      <c r="EHE14" s="8"/>
      <c r="EHF14" s="8"/>
      <c r="EHG14" s="8"/>
      <c r="EHH14" s="8"/>
      <c r="EHI14" s="8"/>
      <c r="EHJ14" s="8"/>
      <c r="EHK14" s="8"/>
      <c r="EHL14" s="8"/>
      <c r="EHM14" s="8"/>
      <c r="EHN14" s="8"/>
      <c r="EHO14" s="8"/>
      <c r="EHP14" s="8"/>
      <c r="EHQ14" s="8"/>
      <c r="EHR14" s="8"/>
      <c r="EHS14" s="8"/>
      <c r="EHT14" s="8"/>
      <c r="EHU14" s="8"/>
      <c r="EHV14" s="8"/>
      <c r="EHW14" s="8"/>
      <c r="EHX14" s="8"/>
      <c r="EHY14" s="8"/>
      <c r="EHZ14" s="8"/>
      <c r="EIA14" s="8"/>
      <c r="EIB14" s="8"/>
      <c r="EIC14" s="8"/>
      <c r="EID14" s="8"/>
      <c r="EIE14" s="8"/>
      <c r="EIF14" s="8"/>
      <c r="EIG14" s="8"/>
      <c r="EIH14" s="8"/>
      <c r="EII14" s="8"/>
      <c r="EIJ14" s="8"/>
      <c r="EIK14" s="8"/>
      <c r="EIL14" s="8"/>
      <c r="EIM14" s="8"/>
      <c r="EIN14" s="8"/>
      <c r="EIO14" s="8"/>
      <c r="EIP14" s="8"/>
      <c r="EIQ14" s="8"/>
      <c r="EIR14" s="8"/>
      <c r="EIS14" s="8"/>
      <c r="EIT14" s="8"/>
      <c r="EIU14" s="8"/>
      <c r="EIV14" s="8"/>
      <c r="EIW14" s="8"/>
      <c r="EIX14" s="8"/>
      <c r="EIY14" s="8"/>
      <c r="EIZ14" s="8"/>
      <c r="EJA14" s="8"/>
      <c r="EJB14" s="8"/>
      <c r="EJC14" s="8"/>
      <c r="EJD14" s="8"/>
      <c r="EJE14" s="8"/>
      <c r="EJF14" s="8"/>
      <c r="EJG14" s="8"/>
      <c r="EJH14" s="8"/>
      <c r="EJI14" s="8"/>
      <c r="EJJ14" s="8"/>
      <c r="EJK14" s="8"/>
      <c r="EJL14" s="8"/>
      <c r="EJM14" s="8"/>
      <c r="EJN14" s="8"/>
      <c r="EJO14" s="8"/>
      <c r="EJP14" s="8"/>
      <c r="EJQ14" s="8"/>
      <c r="EJR14" s="8"/>
      <c r="EJS14" s="8"/>
      <c r="EJT14" s="8"/>
      <c r="EJU14" s="8"/>
      <c r="EJV14" s="8"/>
      <c r="EJW14" s="8"/>
      <c r="EJX14" s="8"/>
      <c r="EJY14" s="8"/>
      <c r="EJZ14" s="8"/>
      <c r="EKA14" s="8"/>
      <c r="EKB14" s="8"/>
      <c r="EKC14" s="8"/>
      <c r="EKD14" s="8"/>
      <c r="EKE14" s="8"/>
      <c r="EKF14" s="8"/>
      <c r="EKG14" s="8"/>
      <c r="EKH14" s="8"/>
      <c r="EKI14" s="8"/>
      <c r="EKJ14" s="8"/>
      <c r="EKK14" s="8"/>
      <c r="EKL14" s="8"/>
      <c r="EKM14" s="8"/>
      <c r="EKN14" s="8"/>
      <c r="EKO14" s="8"/>
      <c r="EKP14" s="8"/>
      <c r="EKQ14" s="8"/>
      <c r="EKR14" s="8"/>
      <c r="EKS14" s="8"/>
      <c r="EKT14" s="8"/>
      <c r="EKU14" s="8"/>
      <c r="EKV14" s="8"/>
      <c r="EKW14" s="8"/>
      <c r="EKX14" s="8"/>
      <c r="EKY14" s="8"/>
      <c r="EKZ14" s="8"/>
      <c r="ELA14" s="8"/>
      <c r="ELB14" s="8"/>
      <c r="ELC14" s="8"/>
      <c r="ELD14" s="8"/>
      <c r="ELE14" s="8"/>
      <c r="ELF14" s="8"/>
      <c r="ELG14" s="8"/>
      <c r="ELH14" s="8"/>
      <c r="ELI14" s="8"/>
      <c r="ELJ14" s="8"/>
      <c r="ELK14" s="8"/>
      <c r="ELL14" s="8"/>
      <c r="ELM14" s="8"/>
      <c r="ELN14" s="8"/>
      <c r="ELO14" s="8"/>
      <c r="ELP14" s="8"/>
      <c r="ELQ14" s="8"/>
      <c r="ELR14" s="8"/>
      <c r="ELS14" s="8"/>
      <c r="ELT14" s="8"/>
      <c r="ELU14" s="8"/>
      <c r="ELV14" s="8"/>
      <c r="ELW14" s="8"/>
      <c r="ELX14" s="8"/>
      <c r="ELY14" s="8"/>
      <c r="ELZ14" s="8"/>
      <c r="EMA14" s="8"/>
      <c r="EMB14" s="8"/>
      <c r="EMC14" s="8"/>
      <c r="EMD14" s="8"/>
      <c r="EME14" s="8"/>
      <c r="EMF14" s="8"/>
      <c r="EMG14" s="8"/>
      <c r="EMH14" s="8"/>
      <c r="EMI14" s="8"/>
      <c r="EMJ14" s="8"/>
      <c r="EMK14" s="8"/>
      <c r="EML14" s="8"/>
      <c r="EMM14" s="8"/>
      <c r="EMN14" s="8"/>
      <c r="EMO14" s="8"/>
      <c r="EMP14" s="8"/>
      <c r="EMQ14" s="8"/>
      <c r="EMR14" s="8"/>
      <c r="EMS14" s="8"/>
      <c r="EMT14" s="8"/>
      <c r="EMU14" s="8"/>
      <c r="EMV14" s="8"/>
      <c r="EMW14" s="8"/>
      <c r="EMX14" s="8"/>
      <c r="EMY14" s="8"/>
      <c r="EMZ14" s="8"/>
      <c r="ENA14" s="8"/>
      <c r="ENB14" s="8"/>
      <c r="ENC14" s="8"/>
      <c r="END14" s="8"/>
      <c r="ENE14" s="8"/>
      <c r="ENF14" s="8"/>
      <c r="ENG14" s="8"/>
      <c r="ENH14" s="8"/>
      <c r="ENI14" s="8"/>
      <c r="ENJ14" s="8"/>
      <c r="ENK14" s="8"/>
      <c r="ENL14" s="8"/>
      <c r="ENM14" s="8"/>
      <c r="ENN14" s="8"/>
      <c r="ENO14" s="8"/>
      <c r="ENP14" s="8"/>
      <c r="ENQ14" s="8"/>
      <c r="ENR14" s="8"/>
      <c r="ENS14" s="8"/>
      <c r="ENT14" s="8"/>
      <c r="ENU14" s="8"/>
      <c r="ENV14" s="8"/>
      <c r="ENW14" s="8"/>
      <c r="ENX14" s="8"/>
      <c r="ENY14" s="8"/>
      <c r="ENZ14" s="8"/>
      <c r="EOA14" s="8"/>
      <c r="EOB14" s="8"/>
      <c r="EOC14" s="8"/>
      <c r="EOD14" s="8"/>
      <c r="EOE14" s="8"/>
      <c r="EOF14" s="8"/>
      <c r="EOG14" s="8"/>
      <c r="EOH14" s="8"/>
      <c r="EOI14" s="8"/>
      <c r="EOJ14" s="8"/>
      <c r="EOK14" s="8"/>
      <c r="EOL14" s="8"/>
      <c r="EOM14" s="8"/>
      <c r="EON14" s="8"/>
      <c r="EOO14" s="8"/>
      <c r="EOP14" s="8"/>
      <c r="EOQ14" s="8"/>
      <c r="EOR14" s="8"/>
      <c r="EOS14" s="8"/>
      <c r="EOT14" s="8"/>
      <c r="EOU14" s="8"/>
      <c r="EOV14" s="8"/>
      <c r="EOW14" s="8"/>
      <c r="EOX14" s="8"/>
      <c r="EOY14" s="8"/>
      <c r="EOZ14" s="8"/>
      <c r="EPA14" s="8"/>
      <c r="EPB14" s="8"/>
      <c r="EPC14" s="8"/>
      <c r="EPD14" s="8"/>
      <c r="EPE14" s="8"/>
      <c r="EPF14" s="8"/>
      <c r="EPG14" s="8"/>
      <c r="EPH14" s="8"/>
      <c r="EPI14" s="8"/>
      <c r="EPJ14" s="8"/>
      <c r="EPK14" s="8"/>
      <c r="EPL14" s="8"/>
      <c r="EPM14" s="8"/>
      <c r="EPN14" s="8"/>
      <c r="EPO14" s="8"/>
      <c r="EPP14" s="8"/>
      <c r="EPQ14" s="8"/>
      <c r="EPR14" s="8"/>
      <c r="EPS14" s="8"/>
      <c r="EPT14" s="8"/>
      <c r="EPU14" s="8"/>
      <c r="EPV14" s="8"/>
      <c r="EPW14" s="8"/>
      <c r="EPX14" s="8"/>
      <c r="EPY14" s="8"/>
      <c r="EPZ14" s="8"/>
      <c r="EQA14" s="8"/>
      <c r="EQB14" s="8"/>
      <c r="EQC14" s="8"/>
      <c r="EQD14" s="8"/>
      <c r="EQE14" s="8"/>
      <c r="EQF14" s="8"/>
      <c r="EQG14" s="8"/>
      <c r="EQH14" s="8"/>
      <c r="EQI14" s="8"/>
      <c r="EQJ14" s="8"/>
      <c r="EQK14" s="8"/>
      <c r="EQL14" s="8"/>
      <c r="EQM14" s="8"/>
      <c r="EQN14" s="8"/>
      <c r="EQO14" s="8"/>
      <c r="EQP14" s="8"/>
      <c r="EQQ14" s="8"/>
      <c r="EQR14" s="8"/>
      <c r="EQS14" s="8"/>
      <c r="EQT14" s="8"/>
      <c r="EQU14" s="8"/>
      <c r="EQV14" s="8"/>
      <c r="EQW14" s="8"/>
      <c r="EQX14" s="8"/>
      <c r="EQY14" s="8"/>
      <c r="EQZ14" s="8"/>
      <c r="ERA14" s="8"/>
      <c r="ERB14" s="8"/>
      <c r="ERC14" s="8"/>
      <c r="ERD14" s="8"/>
      <c r="ERE14" s="8"/>
      <c r="ERF14" s="8"/>
      <c r="ERG14" s="8"/>
      <c r="ERH14" s="8"/>
      <c r="ERI14" s="8"/>
      <c r="ERJ14" s="8"/>
      <c r="ERK14" s="8"/>
      <c r="ERL14" s="8"/>
      <c r="ERM14" s="8"/>
      <c r="ERN14" s="8"/>
      <c r="ERO14" s="8"/>
      <c r="ERP14" s="8"/>
      <c r="ERQ14" s="8"/>
      <c r="ERR14" s="8"/>
      <c r="ERS14" s="8"/>
      <c r="ERT14" s="8"/>
      <c r="ERU14" s="8"/>
      <c r="ERV14" s="8"/>
      <c r="ERW14" s="8"/>
      <c r="ERX14" s="8"/>
      <c r="ERY14" s="8"/>
      <c r="ERZ14" s="8"/>
      <c r="ESA14" s="8"/>
      <c r="ESB14" s="8"/>
      <c r="ESC14" s="8"/>
      <c r="ESD14" s="8"/>
      <c r="ESE14" s="8"/>
      <c r="ESF14" s="8"/>
      <c r="ESG14" s="8"/>
      <c r="ESH14" s="8"/>
      <c r="ESI14" s="8"/>
      <c r="ESJ14" s="8"/>
      <c r="ESK14" s="8"/>
      <c r="ESL14" s="8"/>
      <c r="ESM14" s="8"/>
      <c r="ESN14" s="8"/>
      <c r="ESO14" s="8"/>
      <c r="ESP14" s="8"/>
      <c r="ESQ14" s="8"/>
      <c r="ESR14" s="8"/>
      <c r="ESS14" s="8"/>
      <c r="EST14" s="8"/>
      <c r="ESU14" s="8"/>
      <c r="ESV14" s="8"/>
      <c r="ESW14" s="8"/>
      <c r="ESX14" s="8"/>
      <c r="ESY14" s="8"/>
      <c r="ESZ14" s="8"/>
      <c r="ETA14" s="8"/>
      <c r="ETB14" s="8"/>
      <c r="ETC14" s="8"/>
      <c r="ETD14" s="8"/>
      <c r="ETE14" s="8"/>
      <c r="ETF14" s="8"/>
      <c r="ETG14" s="8"/>
      <c r="ETH14" s="8"/>
      <c r="ETI14" s="8"/>
      <c r="ETJ14" s="8"/>
      <c r="ETK14" s="8"/>
      <c r="ETL14" s="8"/>
      <c r="ETM14" s="8"/>
      <c r="ETN14" s="8"/>
      <c r="ETO14" s="8"/>
      <c r="ETP14" s="8"/>
      <c r="ETQ14" s="8"/>
      <c r="ETR14" s="8"/>
      <c r="ETS14" s="8"/>
      <c r="ETT14" s="8"/>
      <c r="ETU14" s="8"/>
      <c r="ETV14" s="8"/>
      <c r="ETW14" s="8"/>
      <c r="ETX14" s="8"/>
      <c r="ETY14" s="8"/>
      <c r="ETZ14" s="8"/>
      <c r="EUA14" s="8"/>
      <c r="EUB14" s="8"/>
      <c r="EUC14" s="8"/>
      <c r="EUD14" s="8"/>
      <c r="EUE14" s="8"/>
      <c r="EUF14" s="8"/>
      <c r="EUG14" s="8"/>
      <c r="EUH14" s="8"/>
      <c r="EUI14" s="8"/>
      <c r="EUJ14" s="8"/>
      <c r="EUK14" s="8"/>
      <c r="EUL14" s="8"/>
      <c r="EUM14" s="8"/>
      <c r="EUN14" s="8"/>
      <c r="EUO14" s="8"/>
      <c r="EUP14" s="8"/>
      <c r="EUQ14" s="8"/>
      <c r="EUR14" s="8"/>
      <c r="EUS14" s="8"/>
      <c r="EUT14" s="8"/>
      <c r="EUU14" s="8"/>
      <c r="EUV14" s="8"/>
      <c r="EUW14" s="8"/>
      <c r="EUX14" s="8"/>
      <c r="EUY14" s="8"/>
      <c r="EUZ14" s="8"/>
      <c r="EVA14" s="8"/>
      <c r="EVB14" s="8"/>
      <c r="EVC14" s="8"/>
      <c r="EVD14" s="8"/>
      <c r="EVE14" s="8"/>
      <c r="EVF14" s="8"/>
      <c r="EVG14" s="8"/>
      <c r="EVH14" s="8"/>
      <c r="EVI14" s="8"/>
      <c r="EVJ14" s="8"/>
      <c r="EVK14" s="8"/>
      <c r="EVL14" s="8"/>
      <c r="EVM14" s="8"/>
      <c r="EVN14" s="8"/>
      <c r="EVO14" s="8"/>
      <c r="EVP14" s="8"/>
      <c r="EVQ14" s="8"/>
      <c r="EVR14" s="8"/>
      <c r="EVS14" s="8"/>
      <c r="EVT14" s="8"/>
      <c r="EVU14" s="8"/>
      <c r="EVV14" s="8"/>
      <c r="EVW14" s="8"/>
      <c r="EVX14" s="8"/>
      <c r="EVY14" s="8"/>
      <c r="EVZ14" s="8"/>
      <c r="EWA14" s="8"/>
      <c r="EWB14" s="8"/>
      <c r="EWC14" s="8"/>
      <c r="EWD14" s="8"/>
      <c r="EWE14" s="8"/>
      <c r="EWF14" s="8"/>
      <c r="EWG14" s="8"/>
      <c r="EWH14" s="8"/>
      <c r="EWI14" s="8"/>
      <c r="EWJ14" s="8"/>
      <c r="EWK14" s="8"/>
      <c r="EWL14" s="8"/>
      <c r="EWM14" s="8"/>
      <c r="EWN14" s="8"/>
      <c r="EWO14" s="8"/>
      <c r="EWP14" s="8"/>
      <c r="EWQ14" s="8"/>
      <c r="EWR14" s="8"/>
      <c r="EWS14" s="8"/>
      <c r="EWT14" s="8"/>
      <c r="EWU14" s="8"/>
      <c r="EWV14" s="8"/>
      <c r="EWW14" s="8"/>
      <c r="EWX14" s="8"/>
      <c r="EWY14" s="8"/>
      <c r="EWZ14" s="8"/>
      <c r="EXA14" s="8"/>
      <c r="EXB14" s="8"/>
      <c r="EXC14" s="8"/>
      <c r="EXD14" s="8"/>
      <c r="EXE14" s="8"/>
      <c r="EXF14" s="8"/>
      <c r="EXG14" s="8"/>
      <c r="EXH14" s="8"/>
      <c r="EXI14" s="8"/>
      <c r="EXJ14" s="8"/>
      <c r="EXK14" s="8"/>
      <c r="EXL14" s="8"/>
      <c r="EXM14" s="8"/>
      <c r="EXN14" s="8"/>
      <c r="EXO14" s="8"/>
      <c r="EXP14" s="8"/>
      <c r="EXQ14" s="8"/>
      <c r="EXR14" s="8"/>
      <c r="EXS14" s="8"/>
      <c r="EXT14" s="8"/>
      <c r="EXU14" s="8"/>
      <c r="EXV14" s="8"/>
      <c r="EXW14" s="8"/>
      <c r="EXX14" s="8"/>
      <c r="EXY14" s="8"/>
      <c r="EXZ14" s="8"/>
      <c r="EYA14" s="8"/>
      <c r="EYB14" s="8"/>
      <c r="EYC14" s="8"/>
      <c r="EYD14" s="8"/>
      <c r="EYE14" s="8"/>
      <c r="EYF14" s="8"/>
      <c r="EYG14" s="8"/>
      <c r="EYH14" s="8"/>
      <c r="EYI14" s="8"/>
      <c r="EYJ14" s="8"/>
      <c r="EYK14" s="8"/>
      <c r="EYL14" s="8"/>
      <c r="EYM14" s="8"/>
      <c r="EYN14" s="8"/>
      <c r="EYO14" s="8"/>
      <c r="EYP14" s="8"/>
      <c r="EYQ14" s="8"/>
      <c r="EYR14" s="8"/>
      <c r="EYS14" s="8"/>
      <c r="EYT14" s="8"/>
      <c r="EYU14" s="8"/>
      <c r="EYV14" s="8"/>
      <c r="EYW14" s="8"/>
      <c r="EYX14" s="8"/>
      <c r="EYY14" s="8"/>
      <c r="EYZ14" s="8"/>
      <c r="EZA14" s="8"/>
      <c r="EZB14" s="8"/>
      <c r="EZC14" s="8"/>
      <c r="EZD14" s="8"/>
      <c r="EZE14" s="8"/>
      <c r="EZF14" s="8"/>
      <c r="EZG14" s="8"/>
      <c r="EZH14" s="8"/>
      <c r="EZI14" s="8"/>
      <c r="EZJ14" s="8"/>
      <c r="EZK14" s="8"/>
      <c r="EZL14" s="8"/>
      <c r="EZM14" s="8"/>
      <c r="EZN14" s="8"/>
      <c r="EZO14" s="8"/>
      <c r="EZP14" s="8"/>
      <c r="EZQ14" s="8"/>
      <c r="EZR14" s="8"/>
      <c r="EZS14" s="8"/>
      <c r="EZT14" s="8"/>
      <c r="EZU14" s="8"/>
      <c r="EZV14" s="8"/>
      <c r="EZW14" s="8"/>
      <c r="EZX14" s="8"/>
      <c r="EZY14" s="8"/>
      <c r="EZZ14" s="8"/>
      <c r="FAA14" s="8"/>
      <c r="FAB14" s="8"/>
      <c r="FAC14" s="8"/>
      <c r="FAD14" s="8"/>
      <c r="FAE14" s="8"/>
      <c r="FAF14" s="8"/>
      <c r="FAG14" s="8"/>
      <c r="FAH14" s="8"/>
      <c r="FAI14" s="8"/>
      <c r="FAJ14" s="8"/>
      <c r="FAK14" s="8"/>
      <c r="FAL14" s="8"/>
      <c r="FAM14" s="8"/>
      <c r="FAN14" s="8"/>
      <c r="FAO14" s="8"/>
      <c r="FAP14" s="8"/>
      <c r="FAQ14" s="8"/>
      <c r="FAR14" s="8"/>
      <c r="FAS14" s="8"/>
      <c r="FAT14" s="8"/>
      <c r="FAU14" s="8"/>
      <c r="FAV14" s="8"/>
      <c r="FAW14" s="8"/>
      <c r="FAX14" s="8"/>
      <c r="FAY14" s="8"/>
      <c r="FAZ14" s="8"/>
      <c r="FBA14" s="8"/>
      <c r="FBB14" s="8"/>
      <c r="FBC14" s="8"/>
      <c r="FBD14" s="8"/>
      <c r="FBE14" s="8"/>
      <c r="FBF14" s="8"/>
      <c r="FBG14" s="8"/>
      <c r="FBH14" s="8"/>
      <c r="FBI14" s="8"/>
      <c r="FBJ14" s="8"/>
      <c r="FBK14" s="8"/>
      <c r="FBL14" s="8"/>
      <c r="FBM14" s="8"/>
      <c r="FBN14" s="8"/>
      <c r="FBO14" s="8"/>
      <c r="FBP14" s="8"/>
      <c r="FBQ14" s="8"/>
      <c r="FBR14" s="8"/>
      <c r="FBS14" s="8"/>
      <c r="FBT14" s="8"/>
      <c r="FBU14" s="8"/>
      <c r="FBV14" s="8"/>
      <c r="FBW14" s="8"/>
      <c r="FBX14" s="8"/>
      <c r="FBY14" s="8"/>
      <c r="FBZ14" s="8"/>
      <c r="FCA14" s="8"/>
      <c r="FCB14" s="8"/>
      <c r="FCC14" s="8"/>
      <c r="FCD14" s="8"/>
      <c r="FCE14" s="8"/>
      <c r="FCF14" s="8"/>
      <c r="FCG14" s="8"/>
      <c r="FCH14" s="8"/>
      <c r="FCI14" s="8"/>
      <c r="FCJ14" s="8"/>
      <c r="FCK14" s="8"/>
      <c r="FCL14" s="8"/>
      <c r="FCM14" s="8"/>
      <c r="FCN14" s="8"/>
      <c r="FCO14" s="8"/>
      <c r="FCP14" s="8"/>
      <c r="FCQ14" s="8"/>
      <c r="FCR14" s="8"/>
      <c r="FCS14" s="8"/>
      <c r="FCT14" s="8"/>
      <c r="FCU14" s="8"/>
      <c r="FCV14" s="8"/>
      <c r="FCW14" s="8"/>
      <c r="FCX14" s="8"/>
      <c r="FCY14" s="8"/>
      <c r="FCZ14" s="8"/>
      <c r="FDA14" s="8"/>
      <c r="FDB14" s="8"/>
      <c r="FDC14" s="8"/>
      <c r="FDD14" s="8"/>
      <c r="FDE14" s="8"/>
      <c r="FDF14" s="8"/>
      <c r="FDG14" s="8"/>
      <c r="FDH14" s="8"/>
      <c r="FDI14" s="8"/>
      <c r="FDJ14" s="8"/>
      <c r="FDK14" s="8"/>
      <c r="FDL14" s="8"/>
      <c r="FDM14" s="8"/>
      <c r="FDN14" s="8"/>
      <c r="FDO14" s="8"/>
      <c r="FDP14" s="8"/>
      <c r="FDQ14" s="8"/>
      <c r="FDR14" s="8"/>
      <c r="FDS14" s="8"/>
      <c r="FDT14" s="8"/>
      <c r="FDU14" s="8"/>
      <c r="FDV14" s="8"/>
      <c r="FDW14" s="8"/>
      <c r="FDX14" s="8"/>
      <c r="FDY14" s="8"/>
      <c r="FDZ14" s="8"/>
      <c r="FEA14" s="8"/>
      <c r="FEB14" s="8"/>
      <c r="FEC14" s="8"/>
      <c r="FED14" s="8"/>
      <c r="FEE14" s="8"/>
      <c r="FEF14" s="8"/>
      <c r="FEG14" s="8"/>
      <c r="FEH14" s="8"/>
      <c r="FEI14" s="8"/>
      <c r="FEJ14" s="8"/>
      <c r="FEK14" s="8"/>
      <c r="FEL14" s="8"/>
      <c r="FEM14" s="8"/>
      <c r="FEN14" s="8"/>
      <c r="FEO14" s="8"/>
      <c r="FEP14" s="8"/>
      <c r="FEQ14" s="8"/>
      <c r="FER14" s="8"/>
      <c r="FES14" s="8"/>
      <c r="FET14" s="8"/>
      <c r="FEU14" s="8"/>
      <c r="FEV14" s="8"/>
      <c r="FEW14" s="8"/>
      <c r="FEX14" s="8"/>
      <c r="FEY14" s="8"/>
      <c r="FEZ14" s="8"/>
      <c r="FFA14" s="8"/>
      <c r="FFB14" s="8"/>
      <c r="FFC14" s="8"/>
      <c r="FFD14" s="8"/>
      <c r="FFE14" s="8"/>
      <c r="FFF14" s="8"/>
      <c r="FFG14" s="8"/>
      <c r="FFH14" s="8"/>
      <c r="FFI14" s="8"/>
      <c r="FFJ14" s="8"/>
      <c r="FFK14" s="8"/>
      <c r="FFL14" s="8"/>
      <c r="FFM14" s="8"/>
      <c r="FFN14" s="8"/>
      <c r="FFO14" s="8"/>
      <c r="FFP14" s="8"/>
      <c r="FFQ14" s="8"/>
      <c r="FFR14" s="8"/>
      <c r="FFS14" s="8"/>
      <c r="FFT14" s="8"/>
      <c r="FFU14" s="8"/>
      <c r="FFV14" s="8"/>
      <c r="FFW14" s="8"/>
      <c r="FFX14" s="8"/>
      <c r="FFY14" s="8"/>
      <c r="FFZ14" s="8"/>
      <c r="FGA14" s="8"/>
      <c r="FGB14" s="8"/>
      <c r="FGC14" s="8"/>
      <c r="FGD14" s="8"/>
      <c r="FGE14" s="8"/>
      <c r="FGF14" s="8"/>
      <c r="FGG14" s="8"/>
      <c r="FGH14" s="8"/>
      <c r="FGI14" s="8"/>
      <c r="FGJ14" s="8"/>
      <c r="FGK14" s="8"/>
      <c r="FGL14" s="8"/>
      <c r="FGM14" s="8"/>
      <c r="FGN14" s="8"/>
      <c r="FGO14" s="8"/>
      <c r="FGP14" s="8"/>
      <c r="FGQ14" s="8"/>
      <c r="FGR14" s="8"/>
      <c r="FGS14" s="8"/>
      <c r="FGT14" s="8"/>
      <c r="FGU14" s="8"/>
      <c r="FGV14" s="8"/>
      <c r="FGW14" s="8"/>
      <c r="FGX14" s="8"/>
      <c r="FGY14" s="8"/>
      <c r="FGZ14" s="8"/>
      <c r="FHA14" s="8"/>
      <c r="FHB14" s="8"/>
      <c r="FHC14" s="8"/>
      <c r="FHD14" s="8"/>
      <c r="FHE14" s="8"/>
      <c r="FHF14" s="8"/>
      <c r="FHG14" s="8"/>
      <c r="FHH14" s="8"/>
      <c r="FHI14" s="8"/>
      <c r="FHJ14" s="8"/>
      <c r="FHK14" s="8"/>
      <c r="FHL14" s="8"/>
      <c r="FHM14" s="8"/>
      <c r="FHN14" s="8"/>
      <c r="FHO14" s="8"/>
      <c r="FHP14" s="8"/>
      <c r="FHQ14" s="8"/>
      <c r="FHR14" s="8"/>
      <c r="FHS14" s="8"/>
      <c r="FHT14" s="8"/>
      <c r="FHU14" s="8"/>
      <c r="FHV14" s="8"/>
      <c r="FHW14" s="8"/>
      <c r="FHX14" s="8"/>
      <c r="FHY14" s="8"/>
      <c r="FHZ14" s="8"/>
      <c r="FIA14" s="8"/>
      <c r="FIB14" s="8"/>
      <c r="FIC14" s="8"/>
      <c r="FID14" s="8"/>
      <c r="FIE14" s="8"/>
      <c r="FIF14" s="8"/>
      <c r="FIG14" s="8"/>
      <c r="FIH14" s="8"/>
      <c r="FII14" s="8"/>
      <c r="FIJ14" s="8"/>
      <c r="FIK14" s="8"/>
      <c r="FIL14" s="8"/>
      <c r="FIM14" s="8"/>
      <c r="FIN14" s="8"/>
      <c r="FIO14" s="8"/>
      <c r="FIP14" s="8"/>
      <c r="FIQ14" s="8"/>
      <c r="FIR14" s="8"/>
      <c r="FIS14" s="8"/>
      <c r="FIT14" s="8"/>
      <c r="FIU14" s="8"/>
      <c r="FIV14" s="8"/>
      <c r="FIW14" s="8"/>
      <c r="FIX14" s="8"/>
      <c r="FIY14" s="8"/>
      <c r="FIZ14" s="8"/>
      <c r="FJA14" s="8"/>
      <c r="FJB14" s="8"/>
      <c r="FJC14" s="8"/>
      <c r="FJD14" s="8"/>
      <c r="FJE14" s="8"/>
      <c r="FJF14" s="8"/>
      <c r="FJG14" s="8"/>
      <c r="FJH14" s="8"/>
      <c r="FJI14" s="8"/>
      <c r="FJJ14" s="8"/>
      <c r="FJK14" s="8"/>
      <c r="FJL14" s="8"/>
      <c r="FJM14" s="8"/>
      <c r="FJN14" s="8"/>
      <c r="FJO14" s="8"/>
      <c r="FJP14" s="8"/>
      <c r="FJQ14" s="8"/>
      <c r="FJR14" s="8"/>
      <c r="FJS14" s="8"/>
      <c r="FJT14" s="8"/>
      <c r="FJU14" s="8"/>
      <c r="FJV14" s="8"/>
      <c r="FJW14" s="8"/>
      <c r="FJX14" s="8"/>
      <c r="FJY14" s="8"/>
      <c r="FJZ14" s="8"/>
      <c r="FKA14" s="8"/>
      <c r="FKB14" s="8"/>
      <c r="FKC14" s="8"/>
      <c r="FKD14" s="8"/>
      <c r="FKE14" s="8"/>
      <c r="FKF14" s="8"/>
      <c r="FKG14" s="8"/>
      <c r="FKH14" s="8"/>
      <c r="FKI14" s="8"/>
      <c r="FKJ14" s="8"/>
      <c r="FKK14" s="8"/>
      <c r="FKL14" s="8"/>
      <c r="FKM14" s="8"/>
      <c r="FKN14" s="8"/>
      <c r="FKO14" s="8"/>
      <c r="FKP14" s="8"/>
      <c r="FKQ14" s="8"/>
      <c r="FKR14" s="8"/>
      <c r="FKS14" s="8"/>
      <c r="FKT14" s="8"/>
      <c r="FKU14" s="8"/>
      <c r="FKV14" s="8"/>
      <c r="FKW14" s="8"/>
      <c r="FKX14" s="8"/>
      <c r="FKY14" s="8"/>
      <c r="FKZ14" s="8"/>
      <c r="FLA14" s="8"/>
      <c r="FLB14" s="8"/>
      <c r="FLC14" s="8"/>
      <c r="FLD14" s="8"/>
      <c r="FLE14" s="8"/>
      <c r="FLF14" s="8"/>
      <c r="FLG14" s="8"/>
      <c r="FLH14" s="8"/>
      <c r="FLI14" s="8"/>
      <c r="FLJ14" s="8"/>
      <c r="FLK14" s="8"/>
      <c r="FLL14" s="8"/>
      <c r="FLM14" s="8"/>
      <c r="FLN14" s="8"/>
      <c r="FLO14" s="8"/>
      <c r="FLP14" s="8"/>
      <c r="FLQ14" s="8"/>
      <c r="FLR14" s="8"/>
      <c r="FLS14" s="8"/>
      <c r="FLT14" s="8"/>
      <c r="FLU14" s="8"/>
      <c r="FLV14" s="8"/>
      <c r="FLW14" s="8"/>
      <c r="FLX14" s="8"/>
      <c r="FLY14" s="8"/>
      <c r="FLZ14" s="8"/>
      <c r="FMA14" s="8"/>
      <c r="FMB14" s="8"/>
      <c r="FMC14" s="8"/>
      <c r="FMD14" s="8"/>
      <c r="FME14" s="8"/>
      <c r="FMF14" s="8"/>
      <c r="FMG14" s="8"/>
      <c r="FMH14" s="8"/>
      <c r="FMI14" s="8"/>
      <c r="FMJ14" s="8"/>
      <c r="FMK14" s="8"/>
      <c r="FML14" s="8"/>
      <c r="FMM14" s="8"/>
      <c r="FMN14" s="8"/>
      <c r="FMO14" s="8"/>
      <c r="FMP14" s="8"/>
      <c r="FMQ14" s="8"/>
      <c r="FMR14" s="8"/>
      <c r="FMS14" s="8"/>
      <c r="FMT14" s="8"/>
      <c r="FMU14" s="8"/>
      <c r="FMV14" s="8"/>
      <c r="FMW14" s="8"/>
      <c r="FMX14" s="8"/>
      <c r="FMY14" s="8"/>
      <c r="FMZ14" s="8"/>
      <c r="FNA14" s="8"/>
      <c r="FNB14" s="8"/>
      <c r="FNC14" s="8"/>
      <c r="FND14" s="8"/>
      <c r="FNE14" s="8"/>
      <c r="FNF14" s="8"/>
      <c r="FNG14" s="8"/>
      <c r="FNH14" s="8"/>
      <c r="FNI14" s="8"/>
      <c r="FNJ14" s="8"/>
      <c r="FNK14" s="8"/>
      <c r="FNL14" s="8"/>
      <c r="FNM14" s="8"/>
      <c r="FNN14" s="8"/>
      <c r="FNO14" s="8"/>
      <c r="FNP14" s="8"/>
      <c r="FNQ14" s="8"/>
      <c r="FNR14" s="8"/>
      <c r="FNS14" s="8"/>
      <c r="FNT14" s="8"/>
      <c r="FNU14" s="8"/>
      <c r="FNV14" s="8"/>
      <c r="FNW14" s="8"/>
      <c r="FNX14" s="8"/>
      <c r="FNY14" s="8"/>
      <c r="FNZ14" s="8"/>
      <c r="FOA14" s="8"/>
      <c r="FOB14" s="8"/>
      <c r="FOC14" s="8"/>
      <c r="FOD14" s="8"/>
      <c r="FOE14" s="8"/>
      <c r="FOF14" s="8"/>
      <c r="FOG14" s="8"/>
      <c r="FOH14" s="8"/>
      <c r="FOI14" s="8"/>
      <c r="FOJ14" s="8"/>
      <c r="FOK14" s="8"/>
      <c r="FOL14" s="8"/>
      <c r="FOM14" s="8"/>
      <c r="FON14" s="8"/>
      <c r="FOO14" s="8"/>
      <c r="FOP14" s="8"/>
      <c r="FOQ14" s="8"/>
      <c r="FOR14" s="8"/>
      <c r="FOS14" s="8"/>
      <c r="FOT14" s="8"/>
      <c r="FOU14" s="8"/>
      <c r="FOV14" s="8"/>
      <c r="FOW14" s="8"/>
      <c r="FOX14" s="8"/>
      <c r="FOY14" s="8"/>
      <c r="FOZ14" s="8"/>
      <c r="FPA14" s="8"/>
      <c r="FPB14" s="8"/>
      <c r="FPC14" s="8"/>
      <c r="FPD14" s="8"/>
      <c r="FPE14" s="8"/>
      <c r="FPF14" s="8"/>
      <c r="FPG14" s="8"/>
      <c r="FPH14" s="8"/>
      <c r="FPI14" s="8"/>
      <c r="FPJ14" s="8"/>
      <c r="FPK14" s="8"/>
      <c r="FPL14" s="8"/>
      <c r="FPM14" s="8"/>
      <c r="FPN14" s="8"/>
      <c r="FPO14" s="8"/>
      <c r="FPP14" s="8"/>
      <c r="FPQ14" s="8"/>
      <c r="FPR14" s="8"/>
      <c r="FPS14" s="8"/>
      <c r="FPT14" s="8"/>
      <c r="FPU14" s="8"/>
      <c r="FPV14" s="8"/>
      <c r="FPW14" s="8"/>
      <c r="FPX14" s="8"/>
      <c r="FPY14" s="8"/>
      <c r="FPZ14" s="8"/>
      <c r="FQA14" s="8"/>
      <c r="FQB14" s="8"/>
      <c r="FQC14" s="8"/>
      <c r="FQD14" s="8"/>
      <c r="FQE14" s="8"/>
      <c r="FQF14" s="8"/>
      <c r="FQG14" s="8"/>
      <c r="FQH14" s="8"/>
      <c r="FQI14" s="8"/>
      <c r="FQJ14" s="8"/>
      <c r="FQK14" s="8"/>
      <c r="FQL14" s="8"/>
      <c r="FQM14" s="8"/>
      <c r="FQN14" s="8"/>
      <c r="FQO14" s="8"/>
      <c r="FQP14" s="8"/>
      <c r="FQQ14" s="8"/>
      <c r="FQR14" s="8"/>
      <c r="FQS14" s="8"/>
      <c r="FQT14" s="8"/>
      <c r="FQU14" s="8"/>
      <c r="FQV14" s="8"/>
      <c r="FQW14" s="8"/>
      <c r="FQX14" s="8"/>
      <c r="FQY14" s="8"/>
      <c r="FQZ14" s="8"/>
      <c r="FRA14" s="8"/>
      <c r="FRB14" s="8"/>
      <c r="FRC14" s="8"/>
      <c r="FRD14" s="8"/>
      <c r="FRE14" s="8"/>
      <c r="FRF14" s="8"/>
      <c r="FRG14" s="8"/>
      <c r="FRH14" s="8"/>
      <c r="FRI14" s="8"/>
      <c r="FRJ14" s="8"/>
      <c r="FRK14" s="8"/>
      <c r="FRL14" s="8"/>
      <c r="FRM14" s="8"/>
      <c r="FRN14" s="8"/>
      <c r="FRO14" s="8"/>
      <c r="FRP14" s="8"/>
      <c r="FRQ14" s="8"/>
      <c r="FRR14" s="8"/>
      <c r="FRS14" s="8"/>
      <c r="FRT14" s="8"/>
      <c r="FRU14" s="8"/>
      <c r="FRV14" s="8"/>
      <c r="FRW14" s="8"/>
      <c r="FRX14" s="8"/>
      <c r="FRY14" s="8"/>
      <c r="FRZ14" s="8"/>
      <c r="FSA14" s="8"/>
      <c r="FSB14" s="8"/>
      <c r="FSC14" s="8"/>
      <c r="FSD14" s="8"/>
      <c r="FSE14" s="8"/>
      <c r="FSF14" s="8"/>
      <c r="FSG14" s="8"/>
      <c r="FSH14" s="8"/>
      <c r="FSI14" s="8"/>
      <c r="FSJ14" s="8"/>
      <c r="FSK14" s="8"/>
      <c r="FSL14" s="8"/>
      <c r="FSM14" s="8"/>
      <c r="FSN14" s="8"/>
      <c r="FSO14" s="8"/>
      <c r="FSP14" s="8"/>
      <c r="FSQ14" s="8"/>
      <c r="FSR14" s="8"/>
      <c r="FSS14" s="8"/>
      <c r="FST14" s="8"/>
      <c r="FSU14" s="8"/>
      <c r="FSV14" s="8"/>
      <c r="FSW14" s="8"/>
      <c r="FSX14" s="8"/>
      <c r="FSY14" s="8"/>
      <c r="FSZ14" s="8"/>
      <c r="FTA14" s="8"/>
      <c r="FTB14" s="8"/>
      <c r="FTC14" s="8"/>
      <c r="FTD14" s="8"/>
      <c r="FTE14" s="8"/>
      <c r="FTF14" s="8"/>
      <c r="FTG14" s="8"/>
      <c r="FTH14" s="8"/>
      <c r="FTI14" s="8"/>
      <c r="FTJ14" s="8"/>
      <c r="FTK14" s="8"/>
      <c r="FTL14" s="8"/>
      <c r="FTM14" s="8"/>
      <c r="FTN14" s="8"/>
      <c r="FTO14" s="8"/>
      <c r="FTP14" s="8"/>
      <c r="FTQ14" s="8"/>
      <c r="FTR14" s="8"/>
      <c r="FTS14" s="8"/>
      <c r="FTT14" s="8"/>
      <c r="FTU14" s="8"/>
      <c r="FTV14" s="8"/>
      <c r="FTW14" s="8"/>
      <c r="FTX14" s="8"/>
      <c r="FTY14" s="8"/>
      <c r="FTZ14" s="8"/>
      <c r="FUA14" s="8"/>
      <c r="FUB14" s="8"/>
      <c r="FUC14" s="8"/>
      <c r="FUD14" s="8"/>
      <c r="FUE14" s="8"/>
      <c r="FUF14" s="8"/>
      <c r="FUG14" s="8"/>
      <c r="FUH14" s="8"/>
      <c r="FUI14" s="8"/>
      <c r="FUJ14" s="8"/>
      <c r="FUK14" s="8"/>
      <c r="FUL14" s="8"/>
      <c r="FUM14" s="8"/>
      <c r="FUN14" s="8"/>
      <c r="FUO14" s="8"/>
      <c r="FUP14" s="8"/>
      <c r="FUQ14" s="8"/>
      <c r="FUR14" s="8"/>
      <c r="FUS14" s="8"/>
      <c r="FUT14" s="8"/>
      <c r="FUU14" s="8"/>
      <c r="FUV14" s="8"/>
      <c r="FUW14" s="8"/>
      <c r="FUX14" s="8"/>
      <c r="FUY14" s="8"/>
      <c r="FUZ14" s="8"/>
      <c r="FVA14" s="8"/>
      <c r="FVB14" s="8"/>
      <c r="FVC14" s="8"/>
      <c r="FVD14" s="8"/>
      <c r="FVE14" s="8"/>
      <c r="FVF14" s="8"/>
      <c r="FVG14" s="8"/>
      <c r="FVH14" s="8"/>
      <c r="FVI14" s="8"/>
      <c r="FVJ14" s="8"/>
      <c r="FVK14" s="8"/>
      <c r="FVL14" s="8"/>
      <c r="FVM14" s="8"/>
      <c r="FVN14" s="8"/>
      <c r="FVO14" s="8"/>
      <c r="FVP14" s="8"/>
      <c r="FVQ14" s="8"/>
      <c r="FVR14" s="8"/>
      <c r="FVS14" s="8"/>
      <c r="FVT14" s="8"/>
      <c r="FVU14" s="8"/>
      <c r="FVV14" s="8"/>
      <c r="FVW14" s="8"/>
      <c r="FVX14" s="8"/>
      <c r="FVY14" s="8"/>
      <c r="FVZ14" s="8"/>
      <c r="FWA14" s="8"/>
      <c r="FWB14" s="8"/>
      <c r="FWC14" s="8"/>
      <c r="FWD14" s="8"/>
      <c r="FWE14" s="8"/>
      <c r="FWF14" s="8"/>
      <c r="FWG14" s="8"/>
      <c r="FWH14" s="8"/>
      <c r="FWI14" s="8"/>
      <c r="FWJ14" s="8"/>
      <c r="FWK14" s="8"/>
      <c r="FWL14" s="8"/>
      <c r="FWM14" s="8"/>
      <c r="FWN14" s="8"/>
      <c r="FWO14" s="8"/>
      <c r="FWP14" s="8"/>
      <c r="FWQ14" s="8"/>
      <c r="FWR14" s="8"/>
      <c r="FWS14" s="8"/>
      <c r="FWT14" s="8"/>
      <c r="FWU14" s="8"/>
      <c r="FWV14" s="8"/>
      <c r="FWW14" s="8"/>
      <c r="FWX14" s="8"/>
      <c r="FWY14" s="8"/>
      <c r="FWZ14" s="8"/>
      <c r="FXA14" s="8"/>
      <c r="FXB14" s="8"/>
      <c r="FXC14" s="8"/>
      <c r="FXD14" s="8"/>
      <c r="FXE14" s="8"/>
      <c r="FXF14" s="8"/>
      <c r="FXG14" s="8"/>
      <c r="FXH14" s="8"/>
      <c r="FXI14" s="8"/>
      <c r="FXJ14" s="8"/>
      <c r="FXK14" s="8"/>
      <c r="FXL14" s="8"/>
      <c r="FXM14" s="8"/>
      <c r="FXN14" s="8"/>
      <c r="FXO14" s="8"/>
      <c r="FXP14" s="8"/>
      <c r="FXQ14" s="8"/>
      <c r="FXR14" s="8"/>
      <c r="FXS14" s="8"/>
      <c r="FXT14" s="8"/>
      <c r="FXU14" s="8"/>
      <c r="FXV14" s="8"/>
      <c r="FXW14" s="8"/>
      <c r="FXX14" s="8"/>
      <c r="FXY14" s="8"/>
      <c r="FXZ14" s="8"/>
      <c r="FYA14" s="8"/>
      <c r="FYB14" s="8"/>
      <c r="FYC14" s="8"/>
      <c r="FYD14" s="8"/>
      <c r="FYE14" s="8"/>
      <c r="FYF14" s="8"/>
      <c r="FYG14" s="8"/>
      <c r="FYH14" s="8"/>
      <c r="FYI14" s="8"/>
      <c r="FYJ14" s="8"/>
      <c r="FYK14" s="8"/>
      <c r="FYL14" s="8"/>
      <c r="FYM14" s="8"/>
      <c r="FYN14" s="8"/>
      <c r="FYO14" s="8"/>
      <c r="FYP14" s="8"/>
      <c r="FYQ14" s="8"/>
      <c r="FYR14" s="8"/>
      <c r="FYS14" s="8"/>
      <c r="FYT14" s="8"/>
      <c r="FYU14" s="8"/>
      <c r="FYV14" s="8"/>
      <c r="FYW14" s="8"/>
      <c r="FYX14" s="8"/>
      <c r="FYY14" s="8"/>
      <c r="FYZ14" s="8"/>
      <c r="FZA14" s="8"/>
      <c r="FZB14" s="8"/>
      <c r="FZC14" s="8"/>
      <c r="FZD14" s="8"/>
      <c r="FZE14" s="8"/>
      <c r="FZF14" s="8"/>
      <c r="FZG14" s="8"/>
      <c r="FZH14" s="8"/>
      <c r="FZI14" s="8"/>
      <c r="FZJ14" s="8"/>
      <c r="FZK14" s="8"/>
      <c r="FZL14" s="8"/>
      <c r="FZM14" s="8"/>
      <c r="FZN14" s="8"/>
      <c r="FZO14" s="8"/>
      <c r="FZP14" s="8"/>
      <c r="FZQ14" s="8"/>
      <c r="FZR14" s="8"/>
      <c r="FZS14" s="8"/>
      <c r="FZT14" s="8"/>
      <c r="FZU14" s="8"/>
      <c r="FZV14" s="8"/>
      <c r="FZW14" s="8"/>
      <c r="FZX14" s="8"/>
      <c r="FZY14" s="8"/>
      <c r="FZZ14" s="8"/>
      <c r="GAA14" s="8"/>
      <c r="GAB14" s="8"/>
      <c r="GAC14" s="8"/>
      <c r="GAD14" s="8"/>
      <c r="GAE14" s="8"/>
      <c r="GAF14" s="8"/>
      <c r="GAG14" s="8"/>
      <c r="GAH14" s="8"/>
      <c r="GAI14" s="8"/>
      <c r="GAJ14" s="8"/>
      <c r="GAK14" s="8"/>
      <c r="GAL14" s="8"/>
      <c r="GAM14" s="8"/>
      <c r="GAN14" s="8"/>
      <c r="GAO14" s="8"/>
      <c r="GAP14" s="8"/>
      <c r="GAQ14" s="8"/>
      <c r="GAR14" s="8"/>
      <c r="GAS14" s="8"/>
      <c r="GAT14" s="8"/>
      <c r="GAU14" s="8"/>
      <c r="GAV14" s="8"/>
      <c r="GAW14" s="8"/>
      <c r="GAX14" s="8"/>
      <c r="GAY14" s="8"/>
      <c r="GAZ14" s="8"/>
      <c r="GBA14" s="8"/>
      <c r="GBB14" s="8"/>
      <c r="GBC14" s="8"/>
      <c r="GBD14" s="8"/>
      <c r="GBE14" s="8"/>
      <c r="GBF14" s="8"/>
      <c r="GBG14" s="8"/>
      <c r="GBH14" s="8"/>
      <c r="GBI14" s="8"/>
      <c r="GBJ14" s="8"/>
      <c r="GBK14" s="8"/>
      <c r="GBL14" s="8"/>
      <c r="GBM14" s="8"/>
      <c r="GBN14" s="8"/>
      <c r="GBO14" s="8"/>
      <c r="GBP14" s="8"/>
      <c r="GBQ14" s="8"/>
      <c r="GBR14" s="8"/>
      <c r="GBS14" s="8"/>
      <c r="GBT14" s="8"/>
      <c r="GBU14" s="8"/>
      <c r="GBV14" s="8"/>
      <c r="GBW14" s="8"/>
      <c r="GBX14" s="8"/>
      <c r="GBY14" s="8"/>
      <c r="GBZ14" s="8"/>
      <c r="GCA14" s="8"/>
      <c r="GCB14" s="8"/>
      <c r="GCC14" s="8"/>
      <c r="GCD14" s="8"/>
      <c r="GCE14" s="8"/>
      <c r="GCF14" s="8"/>
      <c r="GCG14" s="8"/>
      <c r="GCH14" s="8"/>
      <c r="GCI14" s="8"/>
      <c r="GCJ14" s="8"/>
      <c r="GCK14" s="8"/>
      <c r="GCL14" s="8"/>
      <c r="GCM14" s="8"/>
      <c r="GCN14" s="8"/>
      <c r="GCO14" s="8"/>
      <c r="GCP14" s="8"/>
      <c r="GCQ14" s="8"/>
      <c r="GCR14" s="8"/>
      <c r="GCS14" s="8"/>
      <c r="GCT14" s="8"/>
      <c r="GCU14" s="8"/>
      <c r="GCV14" s="8"/>
      <c r="GCW14" s="8"/>
      <c r="GCX14" s="8"/>
      <c r="GCY14" s="8"/>
      <c r="GCZ14" s="8"/>
      <c r="GDA14" s="8"/>
      <c r="GDB14" s="8"/>
      <c r="GDC14" s="8"/>
      <c r="GDD14" s="8"/>
      <c r="GDE14" s="8"/>
      <c r="GDF14" s="8"/>
      <c r="GDG14" s="8"/>
      <c r="GDH14" s="8"/>
      <c r="GDI14" s="8"/>
      <c r="GDJ14" s="8"/>
      <c r="GDK14" s="8"/>
      <c r="GDL14" s="8"/>
      <c r="GDM14" s="8"/>
      <c r="GDN14" s="8"/>
      <c r="GDO14" s="8"/>
      <c r="GDP14" s="8"/>
      <c r="GDQ14" s="8"/>
      <c r="GDR14" s="8"/>
      <c r="GDS14" s="8"/>
      <c r="GDT14" s="8"/>
      <c r="GDU14" s="8"/>
      <c r="GDV14" s="8"/>
      <c r="GDW14" s="8"/>
      <c r="GDX14" s="8"/>
      <c r="GDY14" s="8"/>
      <c r="GDZ14" s="8"/>
      <c r="GEA14" s="8"/>
      <c r="GEB14" s="8"/>
      <c r="GEC14" s="8"/>
      <c r="GED14" s="8"/>
      <c r="GEE14" s="8"/>
      <c r="GEF14" s="8"/>
      <c r="GEG14" s="8"/>
      <c r="GEH14" s="8"/>
      <c r="GEI14" s="8"/>
      <c r="GEJ14" s="8"/>
      <c r="GEK14" s="8"/>
      <c r="GEL14" s="8"/>
      <c r="GEM14" s="8"/>
      <c r="GEN14" s="8"/>
      <c r="GEO14" s="8"/>
      <c r="GEP14" s="8"/>
      <c r="GEQ14" s="8"/>
      <c r="GER14" s="8"/>
      <c r="GES14" s="8"/>
      <c r="GET14" s="8"/>
      <c r="GEU14" s="8"/>
      <c r="GEV14" s="8"/>
      <c r="GEW14" s="8"/>
      <c r="GEX14" s="8"/>
      <c r="GEY14" s="8"/>
      <c r="GEZ14" s="8"/>
      <c r="GFA14" s="8"/>
      <c r="GFB14" s="8"/>
      <c r="GFC14" s="8"/>
      <c r="GFD14" s="8"/>
      <c r="GFE14" s="8"/>
      <c r="GFF14" s="8"/>
      <c r="GFG14" s="8"/>
      <c r="GFH14" s="8"/>
      <c r="GFI14" s="8"/>
      <c r="GFJ14" s="8"/>
      <c r="GFK14" s="8"/>
      <c r="GFL14" s="8"/>
      <c r="GFM14" s="8"/>
      <c r="GFN14" s="8"/>
      <c r="GFO14" s="8"/>
      <c r="GFP14" s="8"/>
      <c r="GFQ14" s="8"/>
      <c r="GFR14" s="8"/>
      <c r="GFS14" s="8"/>
      <c r="GFT14" s="8"/>
      <c r="GFU14" s="8"/>
      <c r="GFV14" s="8"/>
      <c r="GFW14" s="8"/>
      <c r="GFX14" s="8"/>
      <c r="GFY14" s="8"/>
      <c r="GFZ14" s="8"/>
      <c r="GGA14" s="8"/>
      <c r="GGB14" s="8"/>
      <c r="GGC14" s="8"/>
      <c r="GGD14" s="8"/>
      <c r="GGE14" s="8"/>
      <c r="GGF14" s="8"/>
      <c r="GGG14" s="8"/>
      <c r="GGH14" s="8"/>
      <c r="GGI14" s="8"/>
      <c r="GGJ14" s="8"/>
      <c r="GGK14" s="8"/>
      <c r="GGL14" s="8"/>
      <c r="GGM14" s="8"/>
      <c r="GGN14" s="8"/>
      <c r="GGO14" s="8"/>
      <c r="GGP14" s="8"/>
      <c r="GGQ14" s="8"/>
      <c r="GGR14" s="8"/>
      <c r="GGS14" s="8"/>
      <c r="GGT14" s="8"/>
      <c r="GGU14" s="8"/>
      <c r="GGV14" s="8"/>
      <c r="GGW14" s="8"/>
      <c r="GGX14" s="8"/>
      <c r="GGY14" s="8"/>
      <c r="GGZ14" s="8"/>
      <c r="GHA14" s="8"/>
      <c r="GHB14" s="8"/>
      <c r="GHC14" s="8"/>
      <c r="GHD14" s="8"/>
      <c r="GHE14" s="8"/>
      <c r="GHF14" s="8"/>
      <c r="GHG14" s="8"/>
      <c r="GHH14" s="8"/>
      <c r="GHI14" s="8"/>
      <c r="GHJ14" s="8"/>
      <c r="GHK14" s="8"/>
      <c r="GHL14" s="8"/>
      <c r="GHM14" s="8"/>
      <c r="GHN14" s="8"/>
      <c r="GHO14" s="8"/>
      <c r="GHP14" s="8"/>
      <c r="GHQ14" s="8"/>
      <c r="GHR14" s="8"/>
      <c r="GHS14" s="8"/>
      <c r="GHT14" s="8"/>
      <c r="GHU14" s="8"/>
      <c r="GHV14" s="8"/>
      <c r="GHW14" s="8"/>
      <c r="GHX14" s="8"/>
      <c r="GHY14" s="8"/>
      <c r="GHZ14" s="8"/>
      <c r="GIA14" s="8"/>
      <c r="GIB14" s="8"/>
      <c r="GIC14" s="8"/>
      <c r="GID14" s="8"/>
      <c r="GIE14" s="8"/>
      <c r="GIF14" s="8"/>
      <c r="GIG14" s="8"/>
      <c r="GIH14" s="8"/>
      <c r="GII14" s="8"/>
      <c r="GIJ14" s="8"/>
      <c r="GIK14" s="8"/>
      <c r="GIL14" s="8"/>
      <c r="GIM14" s="8"/>
      <c r="GIN14" s="8"/>
      <c r="GIO14" s="8"/>
      <c r="GIP14" s="8"/>
      <c r="GIQ14" s="8"/>
      <c r="GIR14" s="8"/>
      <c r="GIS14" s="8"/>
      <c r="GIT14" s="8"/>
      <c r="GIU14" s="8"/>
      <c r="GIV14" s="8"/>
      <c r="GIW14" s="8"/>
      <c r="GIX14" s="8"/>
      <c r="GIY14" s="8"/>
      <c r="GIZ14" s="8"/>
      <c r="GJA14" s="8"/>
      <c r="GJB14" s="8"/>
      <c r="GJC14" s="8"/>
      <c r="GJD14" s="8"/>
      <c r="GJE14" s="8"/>
      <c r="GJF14" s="8"/>
      <c r="GJG14" s="8"/>
      <c r="GJH14" s="8"/>
      <c r="GJI14" s="8"/>
      <c r="GJJ14" s="8"/>
      <c r="GJK14" s="8"/>
      <c r="GJL14" s="8"/>
      <c r="GJM14" s="8"/>
      <c r="GJN14" s="8"/>
      <c r="GJO14" s="8"/>
      <c r="GJP14" s="8"/>
      <c r="GJQ14" s="8"/>
      <c r="GJR14" s="8"/>
      <c r="GJS14" s="8"/>
      <c r="GJT14" s="8"/>
      <c r="GJU14" s="8"/>
      <c r="GJV14" s="8"/>
      <c r="GJW14" s="8"/>
      <c r="GJX14" s="8"/>
      <c r="GJY14" s="8"/>
      <c r="GJZ14" s="8"/>
      <c r="GKA14" s="8"/>
      <c r="GKB14" s="8"/>
      <c r="GKC14" s="8"/>
      <c r="GKD14" s="8"/>
      <c r="GKE14" s="8"/>
      <c r="GKF14" s="8"/>
      <c r="GKG14" s="8"/>
      <c r="GKH14" s="8"/>
      <c r="GKI14" s="8"/>
      <c r="GKJ14" s="8"/>
      <c r="GKK14" s="8"/>
      <c r="GKL14" s="8"/>
      <c r="GKM14" s="8"/>
      <c r="GKN14" s="8"/>
      <c r="GKO14" s="8"/>
      <c r="GKP14" s="8"/>
      <c r="GKQ14" s="8"/>
      <c r="GKR14" s="8"/>
      <c r="GKS14" s="8"/>
      <c r="GKT14" s="8"/>
      <c r="GKU14" s="8"/>
      <c r="GKV14" s="8"/>
      <c r="GKW14" s="8"/>
      <c r="GKX14" s="8"/>
      <c r="GKY14" s="8"/>
      <c r="GKZ14" s="8"/>
      <c r="GLA14" s="8"/>
      <c r="GLB14" s="8"/>
      <c r="GLC14" s="8"/>
      <c r="GLD14" s="8"/>
      <c r="GLE14" s="8"/>
      <c r="GLF14" s="8"/>
      <c r="GLG14" s="8"/>
      <c r="GLH14" s="8"/>
      <c r="GLI14" s="8"/>
      <c r="GLJ14" s="8"/>
      <c r="GLK14" s="8"/>
      <c r="GLL14" s="8"/>
      <c r="GLM14" s="8"/>
      <c r="GLN14" s="8"/>
      <c r="GLO14" s="8"/>
      <c r="GLP14" s="8"/>
      <c r="GLQ14" s="8"/>
      <c r="GLR14" s="8"/>
      <c r="GLS14" s="8"/>
      <c r="GLT14" s="8"/>
      <c r="GLU14" s="8"/>
      <c r="GLV14" s="8"/>
      <c r="GLW14" s="8"/>
      <c r="GLX14" s="8"/>
      <c r="GLY14" s="8"/>
      <c r="GLZ14" s="8"/>
      <c r="GMA14" s="8"/>
      <c r="GMB14" s="8"/>
      <c r="GMC14" s="8"/>
      <c r="GMD14" s="8"/>
      <c r="GME14" s="8"/>
      <c r="GMF14" s="8"/>
      <c r="GMG14" s="8"/>
      <c r="GMH14" s="8"/>
      <c r="GMI14" s="8"/>
      <c r="GMJ14" s="8"/>
      <c r="GMK14" s="8"/>
      <c r="GML14" s="8"/>
      <c r="GMM14" s="8"/>
      <c r="GMN14" s="8"/>
      <c r="GMO14" s="8"/>
      <c r="GMP14" s="8"/>
      <c r="GMQ14" s="8"/>
      <c r="GMR14" s="8"/>
      <c r="GMS14" s="8"/>
      <c r="GMT14" s="8"/>
      <c r="GMU14" s="8"/>
      <c r="GMV14" s="8"/>
      <c r="GMW14" s="8"/>
      <c r="GMX14" s="8"/>
      <c r="GMY14" s="8"/>
      <c r="GMZ14" s="8"/>
      <c r="GNA14" s="8"/>
      <c r="GNB14" s="8"/>
      <c r="GNC14" s="8"/>
      <c r="GND14" s="8"/>
      <c r="GNE14" s="8"/>
      <c r="GNF14" s="8"/>
      <c r="GNG14" s="8"/>
      <c r="GNH14" s="8"/>
      <c r="GNI14" s="8"/>
      <c r="GNJ14" s="8"/>
      <c r="GNK14" s="8"/>
      <c r="GNL14" s="8"/>
      <c r="GNM14" s="8"/>
      <c r="GNN14" s="8"/>
      <c r="GNO14" s="8"/>
      <c r="GNP14" s="8"/>
      <c r="GNQ14" s="8"/>
      <c r="GNR14" s="8"/>
      <c r="GNS14" s="8"/>
      <c r="GNT14" s="8"/>
      <c r="GNU14" s="8"/>
      <c r="GNV14" s="8"/>
      <c r="GNW14" s="8"/>
      <c r="GNX14" s="8"/>
      <c r="GNY14" s="8"/>
      <c r="GNZ14" s="8"/>
      <c r="GOA14" s="8"/>
      <c r="GOB14" s="8"/>
      <c r="GOC14" s="8"/>
      <c r="GOD14" s="8"/>
      <c r="GOE14" s="8"/>
      <c r="GOF14" s="8"/>
      <c r="GOG14" s="8"/>
      <c r="GOH14" s="8"/>
      <c r="GOI14" s="8"/>
      <c r="GOJ14" s="8"/>
      <c r="GOK14" s="8"/>
      <c r="GOL14" s="8"/>
      <c r="GOM14" s="8"/>
      <c r="GON14" s="8"/>
      <c r="GOO14" s="8"/>
      <c r="GOP14" s="8"/>
      <c r="GOQ14" s="8"/>
      <c r="GOR14" s="8"/>
      <c r="GOS14" s="8"/>
      <c r="GOT14" s="8"/>
      <c r="GOU14" s="8"/>
      <c r="GOV14" s="8"/>
      <c r="GOW14" s="8"/>
      <c r="GOX14" s="8"/>
      <c r="GOY14" s="8"/>
      <c r="GOZ14" s="8"/>
      <c r="GPA14" s="8"/>
      <c r="GPB14" s="8"/>
      <c r="GPC14" s="8"/>
      <c r="GPD14" s="8"/>
      <c r="GPE14" s="8"/>
      <c r="GPF14" s="8"/>
      <c r="GPG14" s="8"/>
      <c r="GPH14" s="8"/>
      <c r="GPI14" s="8"/>
      <c r="GPJ14" s="8"/>
      <c r="GPK14" s="8"/>
      <c r="GPL14" s="8"/>
      <c r="GPM14" s="8"/>
      <c r="GPN14" s="8"/>
      <c r="GPO14" s="8"/>
      <c r="GPP14" s="8"/>
      <c r="GPQ14" s="8"/>
      <c r="GPR14" s="8"/>
      <c r="GPS14" s="8"/>
      <c r="GPT14" s="8"/>
      <c r="GPU14" s="8"/>
      <c r="GPV14" s="8"/>
      <c r="GPW14" s="8"/>
      <c r="GPX14" s="8"/>
      <c r="GPY14" s="8"/>
      <c r="GPZ14" s="8"/>
      <c r="GQA14" s="8"/>
      <c r="GQB14" s="8"/>
      <c r="GQC14" s="8"/>
      <c r="GQD14" s="8"/>
      <c r="GQE14" s="8"/>
      <c r="GQF14" s="8"/>
      <c r="GQG14" s="8"/>
      <c r="GQH14" s="8"/>
      <c r="GQI14" s="8"/>
      <c r="GQJ14" s="8"/>
      <c r="GQK14" s="8"/>
      <c r="GQL14" s="8"/>
      <c r="GQM14" s="8"/>
      <c r="GQN14" s="8"/>
      <c r="GQO14" s="8"/>
      <c r="GQP14" s="8"/>
      <c r="GQQ14" s="8"/>
      <c r="GQR14" s="8"/>
      <c r="GQS14" s="8"/>
      <c r="GQT14" s="8"/>
      <c r="GQU14" s="8"/>
      <c r="GQV14" s="8"/>
      <c r="GQW14" s="8"/>
      <c r="GQX14" s="8"/>
      <c r="GQY14" s="8"/>
      <c r="GQZ14" s="8"/>
      <c r="GRA14" s="8"/>
      <c r="GRB14" s="8"/>
      <c r="GRC14" s="8"/>
      <c r="GRD14" s="8"/>
      <c r="GRE14" s="8"/>
      <c r="GRF14" s="8"/>
      <c r="GRG14" s="8"/>
      <c r="GRH14" s="8"/>
      <c r="GRI14" s="8"/>
      <c r="GRJ14" s="8"/>
      <c r="GRK14" s="8"/>
      <c r="GRL14" s="8"/>
      <c r="GRM14" s="8"/>
      <c r="GRN14" s="8"/>
      <c r="GRO14" s="8"/>
      <c r="GRP14" s="8"/>
      <c r="GRQ14" s="8"/>
      <c r="GRR14" s="8"/>
      <c r="GRS14" s="8"/>
      <c r="GRT14" s="8"/>
      <c r="GRU14" s="8"/>
      <c r="GRV14" s="8"/>
      <c r="GRW14" s="8"/>
      <c r="GRX14" s="8"/>
      <c r="GRY14" s="8"/>
      <c r="GRZ14" s="8"/>
      <c r="GSA14" s="8"/>
      <c r="GSB14" s="8"/>
      <c r="GSC14" s="8"/>
      <c r="GSD14" s="8"/>
      <c r="GSE14" s="8"/>
      <c r="GSF14" s="8"/>
      <c r="GSG14" s="8"/>
      <c r="GSH14" s="8"/>
      <c r="GSI14" s="8"/>
      <c r="GSJ14" s="8"/>
      <c r="GSK14" s="8"/>
      <c r="GSL14" s="8"/>
      <c r="GSM14" s="8"/>
      <c r="GSN14" s="8"/>
      <c r="GSO14" s="8"/>
      <c r="GSP14" s="8"/>
      <c r="GSQ14" s="8"/>
      <c r="GSR14" s="8"/>
      <c r="GSS14" s="8"/>
      <c r="GST14" s="8"/>
      <c r="GSU14" s="8"/>
      <c r="GSV14" s="8"/>
      <c r="GSW14" s="8"/>
      <c r="GSX14" s="8"/>
      <c r="GSY14" s="8"/>
      <c r="GSZ14" s="8"/>
      <c r="GTA14" s="8"/>
      <c r="GTB14" s="8"/>
      <c r="GTC14" s="8"/>
      <c r="GTD14" s="8"/>
      <c r="GTE14" s="8"/>
      <c r="GTF14" s="8"/>
      <c r="GTG14" s="8"/>
      <c r="GTH14" s="8"/>
      <c r="GTI14" s="8"/>
      <c r="GTJ14" s="8"/>
      <c r="GTK14" s="8"/>
      <c r="GTL14" s="8"/>
      <c r="GTM14" s="8"/>
      <c r="GTN14" s="8"/>
      <c r="GTO14" s="8"/>
      <c r="GTP14" s="8"/>
      <c r="GTQ14" s="8"/>
      <c r="GTR14" s="8"/>
      <c r="GTS14" s="8"/>
      <c r="GTT14" s="8"/>
      <c r="GTU14" s="8"/>
      <c r="GTV14" s="8"/>
      <c r="GTW14" s="8"/>
      <c r="GTX14" s="8"/>
      <c r="GTY14" s="8"/>
      <c r="GTZ14" s="8"/>
      <c r="GUA14" s="8"/>
      <c r="GUB14" s="8"/>
      <c r="GUC14" s="8"/>
      <c r="GUD14" s="8"/>
      <c r="GUE14" s="8"/>
      <c r="GUF14" s="8"/>
      <c r="GUG14" s="8"/>
      <c r="GUH14" s="8"/>
      <c r="GUI14" s="8"/>
      <c r="GUJ14" s="8"/>
      <c r="GUK14" s="8"/>
      <c r="GUL14" s="8"/>
      <c r="GUM14" s="8"/>
      <c r="GUN14" s="8"/>
      <c r="GUO14" s="8"/>
      <c r="GUP14" s="8"/>
      <c r="GUQ14" s="8"/>
      <c r="GUR14" s="8"/>
      <c r="GUS14" s="8"/>
      <c r="GUT14" s="8"/>
      <c r="GUU14" s="8"/>
      <c r="GUV14" s="8"/>
      <c r="GUW14" s="8"/>
      <c r="GUX14" s="8"/>
      <c r="GUY14" s="8"/>
      <c r="GUZ14" s="8"/>
      <c r="GVA14" s="8"/>
      <c r="GVB14" s="8"/>
      <c r="GVC14" s="8"/>
      <c r="GVD14" s="8"/>
      <c r="GVE14" s="8"/>
      <c r="GVF14" s="8"/>
      <c r="GVG14" s="8"/>
      <c r="GVH14" s="8"/>
      <c r="GVI14" s="8"/>
      <c r="GVJ14" s="8"/>
      <c r="GVK14" s="8"/>
      <c r="GVL14" s="8"/>
      <c r="GVM14" s="8"/>
      <c r="GVN14" s="8"/>
      <c r="GVO14" s="8"/>
      <c r="GVP14" s="8"/>
      <c r="GVQ14" s="8"/>
      <c r="GVR14" s="8"/>
      <c r="GVS14" s="8"/>
      <c r="GVT14" s="8"/>
      <c r="GVU14" s="8"/>
      <c r="GVV14" s="8"/>
      <c r="GVW14" s="8"/>
      <c r="GVX14" s="8"/>
      <c r="GVY14" s="8"/>
      <c r="GVZ14" s="8"/>
      <c r="GWA14" s="8"/>
      <c r="GWB14" s="8"/>
      <c r="GWC14" s="8"/>
      <c r="GWD14" s="8"/>
      <c r="GWE14" s="8"/>
      <c r="GWF14" s="8"/>
      <c r="GWG14" s="8"/>
      <c r="GWH14" s="8"/>
      <c r="GWI14" s="8"/>
      <c r="GWJ14" s="8"/>
      <c r="GWK14" s="8"/>
      <c r="GWL14" s="8"/>
      <c r="GWM14" s="8"/>
      <c r="GWN14" s="8"/>
      <c r="GWO14" s="8"/>
      <c r="GWP14" s="8"/>
      <c r="GWQ14" s="8"/>
      <c r="GWR14" s="8"/>
      <c r="GWS14" s="8"/>
      <c r="GWT14" s="8"/>
      <c r="GWU14" s="8"/>
      <c r="GWV14" s="8"/>
      <c r="GWW14" s="8"/>
      <c r="GWX14" s="8"/>
      <c r="GWY14" s="8"/>
      <c r="GWZ14" s="8"/>
      <c r="GXA14" s="8"/>
      <c r="GXB14" s="8"/>
      <c r="GXC14" s="8"/>
      <c r="GXD14" s="8"/>
      <c r="GXE14" s="8"/>
      <c r="GXF14" s="8"/>
      <c r="GXG14" s="8"/>
      <c r="GXH14" s="8"/>
      <c r="GXI14" s="8"/>
      <c r="GXJ14" s="8"/>
      <c r="GXK14" s="8"/>
      <c r="GXL14" s="8"/>
      <c r="GXM14" s="8"/>
      <c r="GXN14" s="8"/>
      <c r="GXO14" s="8"/>
      <c r="GXP14" s="8"/>
      <c r="GXQ14" s="8"/>
      <c r="GXR14" s="8"/>
      <c r="GXS14" s="8"/>
      <c r="GXT14" s="8"/>
      <c r="GXU14" s="8"/>
      <c r="GXV14" s="8"/>
      <c r="GXW14" s="8"/>
      <c r="GXX14" s="8"/>
      <c r="GXY14" s="8"/>
      <c r="GXZ14" s="8"/>
      <c r="GYA14" s="8"/>
      <c r="GYB14" s="8"/>
      <c r="GYC14" s="8"/>
      <c r="GYD14" s="8"/>
      <c r="GYE14" s="8"/>
      <c r="GYF14" s="8"/>
      <c r="GYG14" s="8"/>
      <c r="GYH14" s="8"/>
      <c r="GYI14" s="8"/>
      <c r="GYJ14" s="8"/>
      <c r="GYK14" s="8"/>
      <c r="GYL14" s="8"/>
      <c r="GYM14" s="8"/>
      <c r="GYN14" s="8"/>
      <c r="GYO14" s="8"/>
      <c r="GYP14" s="8"/>
      <c r="GYQ14" s="8"/>
      <c r="GYR14" s="8"/>
      <c r="GYS14" s="8"/>
      <c r="GYT14" s="8"/>
      <c r="GYU14" s="8"/>
      <c r="GYV14" s="8"/>
      <c r="GYW14" s="8"/>
      <c r="GYX14" s="8"/>
      <c r="GYY14" s="8"/>
      <c r="GYZ14" s="8"/>
      <c r="GZA14" s="8"/>
      <c r="GZB14" s="8"/>
      <c r="GZC14" s="8"/>
      <c r="GZD14" s="8"/>
      <c r="GZE14" s="8"/>
      <c r="GZF14" s="8"/>
      <c r="GZG14" s="8"/>
      <c r="GZH14" s="8"/>
      <c r="GZI14" s="8"/>
      <c r="GZJ14" s="8"/>
      <c r="GZK14" s="8"/>
      <c r="GZL14" s="8"/>
      <c r="GZM14" s="8"/>
      <c r="GZN14" s="8"/>
      <c r="GZO14" s="8"/>
      <c r="GZP14" s="8"/>
      <c r="GZQ14" s="8"/>
      <c r="GZR14" s="8"/>
      <c r="GZS14" s="8"/>
      <c r="GZT14" s="8"/>
      <c r="GZU14" s="8"/>
      <c r="GZV14" s="8"/>
      <c r="GZW14" s="8"/>
      <c r="GZX14" s="8"/>
      <c r="GZY14" s="8"/>
      <c r="GZZ14" s="8"/>
      <c r="HAA14" s="8"/>
      <c r="HAB14" s="8"/>
      <c r="HAC14" s="8"/>
      <c r="HAD14" s="8"/>
      <c r="HAE14" s="8"/>
      <c r="HAF14" s="8"/>
      <c r="HAG14" s="8"/>
      <c r="HAH14" s="8"/>
      <c r="HAI14" s="8"/>
      <c r="HAJ14" s="8"/>
      <c r="HAK14" s="8"/>
      <c r="HAL14" s="8"/>
      <c r="HAM14" s="8"/>
      <c r="HAN14" s="8"/>
      <c r="HAO14" s="8"/>
      <c r="HAP14" s="8"/>
      <c r="HAQ14" s="8"/>
      <c r="HAR14" s="8"/>
      <c r="HAS14" s="8"/>
      <c r="HAT14" s="8"/>
      <c r="HAU14" s="8"/>
      <c r="HAV14" s="8"/>
      <c r="HAW14" s="8"/>
      <c r="HAX14" s="8"/>
      <c r="HAY14" s="8"/>
      <c r="HAZ14" s="8"/>
      <c r="HBA14" s="8"/>
      <c r="HBB14" s="8"/>
      <c r="HBC14" s="8"/>
      <c r="HBD14" s="8"/>
      <c r="HBE14" s="8"/>
      <c r="HBF14" s="8"/>
      <c r="HBG14" s="8"/>
      <c r="HBH14" s="8"/>
      <c r="HBI14" s="8"/>
      <c r="HBJ14" s="8"/>
      <c r="HBK14" s="8"/>
      <c r="HBL14" s="8"/>
      <c r="HBM14" s="8"/>
      <c r="HBN14" s="8"/>
      <c r="HBO14" s="8"/>
      <c r="HBP14" s="8"/>
      <c r="HBQ14" s="8"/>
      <c r="HBR14" s="8"/>
      <c r="HBS14" s="8"/>
      <c r="HBT14" s="8"/>
      <c r="HBU14" s="8"/>
      <c r="HBV14" s="8"/>
      <c r="HBW14" s="8"/>
      <c r="HBX14" s="8"/>
      <c r="HBY14" s="8"/>
      <c r="HBZ14" s="8"/>
      <c r="HCA14" s="8"/>
      <c r="HCB14" s="8"/>
      <c r="HCC14" s="8"/>
      <c r="HCD14" s="8"/>
      <c r="HCE14" s="8"/>
      <c r="HCF14" s="8"/>
      <c r="HCG14" s="8"/>
      <c r="HCH14" s="8"/>
      <c r="HCI14" s="8"/>
      <c r="HCJ14" s="8"/>
      <c r="HCK14" s="8"/>
      <c r="HCL14" s="8"/>
      <c r="HCM14" s="8"/>
      <c r="HCN14" s="8"/>
      <c r="HCO14" s="8"/>
      <c r="HCP14" s="8"/>
      <c r="HCQ14" s="8"/>
      <c r="HCR14" s="8"/>
      <c r="HCS14" s="8"/>
      <c r="HCT14" s="8"/>
      <c r="HCU14" s="8"/>
      <c r="HCV14" s="8"/>
      <c r="HCW14" s="8"/>
      <c r="HCX14" s="8"/>
      <c r="HCY14" s="8"/>
      <c r="HCZ14" s="8"/>
      <c r="HDA14" s="8"/>
      <c r="HDB14" s="8"/>
      <c r="HDC14" s="8"/>
      <c r="HDD14" s="8"/>
      <c r="HDE14" s="8"/>
      <c r="HDF14" s="8"/>
      <c r="HDG14" s="8"/>
      <c r="HDH14" s="8"/>
      <c r="HDI14" s="8"/>
      <c r="HDJ14" s="8"/>
      <c r="HDK14" s="8"/>
      <c r="HDL14" s="8"/>
      <c r="HDM14" s="8"/>
      <c r="HDN14" s="8"/>
      <c r="HDO14" s="8"/>
      <c r="HDP14" s="8"/>
      <c r="HDQ14" s="8"/>
      <c r="HDR14" s="8"/>
      <c r="HDS14" s="8"/>
      <c r="HDT14" s="8"/>
      <c r="HDU14" s="8"/>
      <c r="HDV14" s="8"/>
      <c r="HDW14" s="8"/>
      <c r="HDX14" s="8"/>
      <c r="HDY14" s="8"/>
      <c r="HDZ14" s="8"/>
      <c r="HEA14" s="8"/>
      <c r="HEB14" s="8"/>
      <c r="HEC14" s="8"/>
      <c r="HED14" s="8"/>
      <c r="HEE14" s="8"/>
      <c r="HEF14" s="8"/>
      <c r="HEG14" s="8"/>
      <c r="HEH14" s="8"/>
      <c r="HEI14" s="8"/>
      <c r="HEJ14" s="8"/>
      <c r="HEK14" s="8"/>
      <c r="HEL14" s="8"/>
      <c r="HEM14" s="8"/>
      <c r="HEN14" s="8"/>
      <c r="HEO14" s="8"/>
      <c r="HEP14" s="8"/>
      <c r="HEQ14" s="8"/>
      <c r="HER14" s="8"/>
      <c r="HES14" s="8"/>
      <c r="HET14" s="8"/>
      <c r="HEU14" s="8"/>
      <c r="HEV14" s="8"/>
      <c r="HEW14" s="8"/>
      <c r="HEX14" s="8"/>
      <c r="HEY14" s="8"/>
      <c r="HEZ14" s="8"/>
      <c r="HFA14" s="8"/>
      <c r="HFB14" s="8"/>
      <c r="HFC14" s="8"/>
      <c r="HFD14" s="8"/>
      <c r="HFE14" s="8"/>
      <c r="HFF14" s="8"/>
      <c r="HFG14" s="8"/>
      <c r="HFH14" s="8"/>
      <c r="HFI14" s="8"/>
      <c r="HFJ14" s="8"/>
      <c r="HFK14" s="8"/>
      <c r="HFL14" s="8"/>
      <c r="HFM14" s="8"/>
      <c r="HFN14" s="8"/>
      <c r="HFO14" s="8"/>
      <c r="HFP14" s="8"/>
      <c r="HFQ14" s="8"/>
      <c r="HFR14" s="8"/>
      <c r="HFS14" s="8"/>
      <c r="HFT14" s="8"/>
      <c r="HFU14" s="8"/>
      <c r="HFV14" s="8"/>
      <c r="HFW14" s="8"/>
      <c r="HFX14" s="8"/>
      <c r="HFY14" s="8"/>
      <c r="HFZ14" s="8"/>
      <c r="HGA14" s="8"/>
      <c r="HGB14" s="8"/>
      <c r="HGC14" s="8"/>
      <c r="HGD14" s="8"/>
      <c r="HGE14" s="8"/>
      <c r="HGF14" s="8"/>
      <c r="HGG14" s="8"/>
      <c r="HGH14" s="8"/>
      <c r="HGI14" s="8"/>
      <c r="HGJ14" s="8"/>
      <c r="HGK14" s="8"/>
      <c r="HGL14" s="8"/>
      <c r="HGM14" s="8"/>
      <c r="HGN14" s="8"/>
      <c r="HGO14" s="8"/>
      <c r="HGP14" s="8"/>
      <c r="HGQ14" s="8"/>
      <c r="HGR14" s="8"/>
      <c r="HGS14" s="8"/>
      <c r="HGT14" s="8"/>
      <c r="HGU14" s="8"/>
      <c r="HGV14" s="8"/>
      <c r="HGW14" s="8"/>
      <c r="HGX14" s="8"/>
      <c r="HGY14" s="8"/>
      <c r="HGZ14" s="8"/>
      <c r="HHA14" s="8"/>
      <c r="HHB14" s="8"/>
      <c r="HHC14" s="8"/>
      <c r="HHD14" s="8"/>
      <c r="HHE14" s="8"/>
      <c r="HHF14" s="8"/>
      <c r="HHG14" s="8"/>
      <c r="HHH14" s="8"/>
      <c r="HHI14" s="8"/>
      <c r="HHJ14" s="8"/>
      <c r="HHK14" s="8"/>
      <c r="HHL14" s="8"/>
      <c r="HHM14" s="8"/>
      <c r="HHN14" s="8"/>
      <c r="HHO14" s="8"/>
      <c r="HHP14" s="8"/>
      <c r="HHQ14" s="8"/>
      <c r="HHR14" s="8"/>
      <c r="HHS14" s="8"/>
      <c r="HHT14" s="8"/>
      <c r="HHU14" s="8"/>
      <c r="HHV14" s="8"/>
      <c r="HHW14" s="8"/>
      <c r="HHX14" s="8"/>
      <c r="HHY14" s="8"/>
      <c r="HHZ14" s="8"/>
      <c r="HIA14" s="8"/>
      <c r="HIB14" s="8"/>
      <c r="HIC14" s="8"/>
      <c r="HID14" s="8"/>
      <c r="HIE14" s="8"/>
      <c r="HIF14" s="8"/>
      <c r="HIG14" s="8"/>
      <c r="HIH14" s="8"/>
      <c r="HII14" s="8"/>
      <c r="HIJ14" s="8"/>
      <c r="HIK14" s="8"/>
      <c r="HIL14" s="8"/>
      <c r="HIM14" s="8"/>
      <c r="HIN14" s="8"/>
      <c r="HIO14" s="8"/>
      <c r="HIP14" s="8"/>
      <c r="HIQ14" s="8"/>
      <c r="HIR14" s="8"/>
      <c r="HIS14" s="8"/>
      <c r="HIT14" s="8"/>
      <c r="HIU14" s="8"/>
      <c r="HIV14" s="8"/>
      <c r="HIW14" s="8"/>
      <c r="HIX14" s="8"/>
      <c r="HIY14" s="8"/>
      <c r="HIZ14" s="8"/>
      <c r="HJA14" s="8"/>
      <c r="HJB14" s="8"/>
      <c r="HJC14" s="8"/>
      <c r="HJD14" s="8"/>
      <c r="HJE14" s="8"/>
      <c r="HJF14" s="8"/>
      <c r="HJG14" s="8"/>
      <c r="HJH14" s="8"/>
      <c r="HJI14" s="8"/>
      <c r="HJJ14" s="8"/>
      <c r="HJK14" s="8"/>
      <c r="HJL14" s="8"/>
      <c r="HJM14" s="8"/>
      <c r="HJN14" s="8"/>
      <c r="HJO14" s="8"/>
      <c r="HJP14" s="8"/>
      <c r="HJQ14" s="8"/>
      <c r="HJR14" s="8"/>
      <c r="HJS14" s="8"/>
      <c r="HJT14" s="8"/>
      <c r="HJU14" s="8"/>
      <c r="HJV14" s="8"/>
      <c r="HJW14" s="8"/>
      <c r="HJX14" s="8"/>
      <c r="HJY14" s="8"/>
      <c r="HJZ14" s="8"/>
      <c r="HKA14" s="8"/>
      <c r="HKB14" s="8"/>
      <c r="HKC14" s="8"/>
      <c r="HKD14" s="8"/>
      <c r="HKE14" s="8"/>
      <c r="HKF14" s="8"/>
      <c r="HKG14" s="8"/>
      <c r="HKH14" s="8"/>
      <c r="HKI14" s="8"/>
      <c r="HKJ14" s="8"/>
      <c r="HKK14" s="8"/>
      <c r="HKL14" s="8"/>
      <c r="HKM14" s="8"/>
      <c r="HKN14" s="8"/>
      <c r="HKO14" s="8"/>
      <c r="HKP14" s="8"/>
      <c r="HKQ14" s="8"/>
      <c r="HKR14" s="8"/>
      <c r="HKS14" s="8"/>
      <c r="HKT14" s="8"/>
      <c r="HKU14" s="8"/>
      <c r="HKV14" s="8"/>
      <c r="HKW14" s="8"/>
      <c r="HKX14" s="8"/>
      <c r="HKY14" s="8"/>
      <c r="HKZ14" s="8"/>
      <c r="HLA14" s="8"/>
      <c r="HLB14" s="8"/>
      <c r="HLC14" s="8"/>
      <c r="HLD14" s="8"/>
      <c r="HLE14" s="8"/>
      <c r="HLF14" s="8"/>
      <c r="HLG14" s="8"/>
      <c r="HLH14" s="8"/>
      <c r="HLI14" s="8"/>
      <c r="HLJ14" s="8"/>
      <c r="HLK14" s="8"/>
      <c r="HLL14" s="8"/>
      <c r="HLM14" s="8"/>
      <c r="HLN14" s="8"/>
      <c r="HLO14" s="8"/>
      <c r="HLP14" s="8"/>
      <c r="HLQ14" s="8"/>
      <c r="HLR14" s="8"/>
      <c r="HLS14" s="8"/>
      <c r="HLT14" s="8"/>
      <c r="HLU14" s="8"/>
      <c r="HLV14" s="8"/>
      <c r="HLW14" s="8"/>
      <c r="HLX14" s="8"/>
      <c r="HLY14" s="8"/>
      <c r="HLZ14" s="8"/>
      <c r="HMA14" s="8"/>
      <c r="HMB14" s="8"/>
      <c r="HMC14" s="8"/>
      <c r="HMD14" s="8"/>
      <c r="HME14" s="8"/>
      <c r="HMF14" s="8"/>
      <c r="HMG14" s="8"/>
      <c r="HMH14" s="8"/>
      <c r="HMI14" s="8"/>
      <c r="HMJ14" s="8"/>
      <c r="HMK14" s="8"/>
      <c r="HML14" s="8"/>
      <c r="HMM14" s="8"/>
      <c r="HMN14" s="8"/>
      <c r="HMO14" s="8"/>
      <c r="HMP14" s="8"/>
      <c r="HMQ14" s="8"/>
      <c r="HMR14" s="8"/>
      <c r="HMS14" s="8"/>
      <c r="HMT14" s="8"/>
      <c r="HMU14" s="8"/>
      <c r="HMV14" s="8"/>
      <c r="HMW14" s="8"/>
      <c r="HMX14" s="8"/>
      <c r="HMY14" s="8"/>
      <c r="HMZ14" s="8"/>
      <c r="HNA14" s="8"/>
      <c r="HNB14" s="8"/>
      <c r="HNC14" s="8"/>
      <c r="HND14" s="8"/>
      <c r="HNE14" s="8"/>
      <c r="HNF14" s="8"/>
      <c r="HNG14" s="8"/>
      <c r="HNH14" s="8"/>
      <c r="HNI14" s="8"/>
      <c r="HNJ14" s="8"/>
      <c r="HNK14" s="8"/>
      <c r="HNL14" s="8"/>
      <c r="HNM14" s="8"/>
      <c r="HNN14" s="8"/>
      <c r="HNO14" s="8"/>
      <c r="HNP14" s="8"/>
      <c r="HNQ14" s="8"/>
      <c r="HNR14" s="8"/>
      <c r="HNS14" s="8"/>
      <c r="HNT14" s="8"/>
      <c r="HNU14" s="8"/>
      <c r="HNV14" s="8"/>
      <c r="HNW14" s="8"/>
      <c r="HNX14" s="8"/>
      <c r="HNY14" s="8"/>
      <c r="HNZ14" s="8"/>
      <c r="HOA14" s="8"/>
      <c r="HOB14" s="8"/>
      <c r="HOC14" s="8"/>
      <c r="HOD14" s="8"/>
      <c r="HOE14" s="8"/>
      <c r="HOF14" s="8"/>
      <c r="HOG14" s="8"/>
      <c r="HOH14" s="8"/>
      <c r="HOI14" s="8"/>
      <c r="HOJ14" s="8"/>
      <c r="HOK14" s="8"/>
      <c r="HOL14" s="8"/>
      <c r="HOM14" s="8"/>
      <c r="HON14" s="8"/>
      <c r="HOO14" s="8"/>
      <c r="HOP14" s="8"/>
      <c r="HOQ14" s="8"/>
      <c r="HOR14" s="8"/>
      <c r="HOS14" s="8"/>
      <c r="HOT14" s="8"/>
      <c r="HOU14" s="8"/>
      <c r="HOV14" s="8"/>
      <c r="HOW14" s="8"/>
      <c r="HOX14" s="8"/>
      <c r="HOY14" s="8"/>
      <c r="HOZ14" s="8"/>
      <c r="HPA14" s="8"/>
      <c r="HPB14" s="8"/>
      <c r="HPC14" s="8"/>
      <c r="HPD14" s="8"/>
      <c r="HPE14" s="8"/>
      <c r="HPF14" s="8"/>
      <c r="HPG14" s="8"/>
      <c r="HPH14" s="8"/>
      <c r="HPI14" s="8"/>
      <c r="HPJ14" s="8"/>
      <c r="HPK14" s="8"/>
      <c r="HPL14" s="8"/>
      <c r="HPM14" s="8"/>
      <c r="HPN14" s="8"/>
      <c r="HPO14" s="8"/>
      <c r="HPP14" s="8"/>
      <c r="HPQ14" s="8"/>
      <c r="HPR14" s="8"/>
      <c r="HPS14" s="8"/>
      <c r="HPT14" s="8"/>
      <c r="HPU14" s="8"/>
      <c r="HPV14" s="8"/>
      <c r="HPW14" s="8"/>
      <c r="HPX14" s="8"/>
      <c r="HPY14" s="8"/>
      <c r="HPZ14" s="8"/>
      <c r="HQA14" s="8"/>
      <c r="HQB14" s="8"/>
      <c r="HQC14" s="8"/>
      <c r="HQD14" s="8"/>
      <c r="HQE14" s="8"/>
      <c r="HQF14" s="8"/>
      <c r="HQG14" s="8"/>
      <c r="HQH14" s="8"/>
      <c r="HQI14" s="8"/>
      <c r="HQJ14" s="8"/>
      <c r="HQK14" s="8"/>
      <c r="HQL14" s="8"/>
      <c r="HQM14" s="8"/>
      <c r="HQN14" s="8"/>
      <c r="HQO14" s="8"/>
      <c r="HQP14" s="8"/>
      <c r="HQQ14" s="8"/>
      <c r="HQR14" s="8"/>
      <c r="HQS14" s="8"/>
      <c r="HQT14" s="8"/>
      <c r="HQU14" s="8"/>
      <c r="HQV14" s="8"/>
      <c r="HQW14" s="8"/>
      <c r="HQX14" s="8"/>
      <c r="HQY14" s="8"/>
      <c r="HQZ14" s="8"/>
      <c r="HRA14" s="8"/>
      <c r="HRB14" s="8"/>
      <c r="HRC14" s="8"/>
      <c r="HRD14" s="8"/>
      <c r="HRE14" s="8"/>
      <c r="HRF14" s="8"/>
      <c r="HRG14" s="8"/>
      <c r="HRH14" s="8"/>
      <c r="HRI14" s="8"/>
      <c r="HRJ14" s="8"/>
      <c r="HRK14" s="8"/>
      <c r="HRL14" s="8"/>
      <c r="HRM14" s="8"/>
      <c r="HRN14" s="8"/>
      <c r="HRO14" s="8"/>
      <c r="HRP14" s="8"/>
      <c r="HRQ14" s="8"/>
      <c r="HRR14" s="8"/>
      <c r="HRS14" s="8"/>
      <c r="HRT14" s="8"/>
      <c r="HRU14" s="8"/>
      <c r="HRV14" s="8"/>
      <c r="HRW14" s="8"/>
      <c r="HRX14" s="8"/>
      <c r="HRY14" s="8"/>
      <c r="HRZ14" s="8"/>
      <c r="HSA14" s="8"/>
      <c r="HSB14" s="8"/>
      <c r="HSC14" s="8"/>
      <c r="HSD14" s="8"/>
      <c r="HSE14" s="8"/>
      <c r="HSF14" s="8"/>
      <c r="HSG14" s="8"/>
      <c r="HSH14" s="8"/>
      <c r="HSI14" s="8"/>
      <c r="HSJ14" s="8"/>
      <c r="HSK14" s="8"/>
      <c r="HSL14" s="8"/>
      <c r="HSM14" s="8"/>
      <c r="HSN14" s="8"/>
      <c r="HSO14" s="8"/>
      <c r="HSP14" s="8"/>
      <c r="HSQ14" s="8"/>
      <c r="HSR14" s="8"/>
      <c r="HSS14" s="8"/>
      <c r="HST14" s="8"/>
      <c r="HSU14" s="8"/>
      <c r="HSV14" s="8"/>
      <c r="HSW14" s="8"/>
      <c r="HSX14" s="8"/>
      <c r="HSY14" s="8"/>
      <c r="HSZ14" s="8"/>
      <c r="HTA14" s="8"/>
      <c r="HTB14" s="8"/>
      <c r="HTC14" s="8"/>
      <c r="HTD14" s="8"/>
      <c r="HTE14" s="8"/>
      <c r="HTF14" s="8"/>
      <c r="HTG14" s="8"/>
      <c r="HTH14" s="8"/>
      <c r="HTI14" s="8"/>
      <c r="HTJ14" s="8"/>
      <c r="HTK14" s="8"/>
      <c r="HTL14" s="8"/>
      <c r="HTM14" s="8"/>
      <c r="HTN14" s="8"/>
      <c r="HTO14" s="8"/>
      <c r="HTP14" s="8"/>
      <c r="HTQ14" s="8"/>
      <c r="HTR14" s="8"/>
      <c r="HTS14" s="8"/>
      <c r="HTT14" s="8"/>
      <c r="HTU14" s="8"/>
      <c r="HTV14" s="8"/>
      <c r="HTW14" s="8"/>
      <c r="HTX14" s="8"/>
      <c r="HTY14" s="8"/>
      <c r="HTZ14" s="8"/>
      <c r="HUA14" s="8"/>
      <c r="HUB14" s="8"/>
      <c r="HUC14" s="8"/>
      <c r="HUD14" s="8"/>
      <c r="HUE14" s="8"/>
      <c r="HUF14" s="8"/>
      <c r="HUG14" s="8"/>
      <c r="HUH14" s="8"/>
      <c r="HUI14" s="8"/>
      <c r="HUJ14" s="8"/>
      <c r="HUK14" s="8"/>
      <c r="HUL14" s="8"/>
      <c r="HUM14" s="8"/>
      <c r="HUN14" s="8"/>
      <c r="HUO14" s="8"/>
      <c r="HUP14" s="8"/>
      <c r="HUQ14" s="8"/>
      <c r="HUR14" s="8"/>
      <c r="HUS14" s="8"/>
      <c r="HUT14" s="8"/>
      <c r="HUU14" s="8"/>
      <c r="HUV14" s="8"/>
      <c r="HUW14" s="8"/>
      <c r="HUX14" s="8"/>
      <c r="HUY14" s="8"/>
      <c r="HUZ14" s="8"/>
      <c r="HVA14" s="8"/>
      <c r="HVB14" s="8"/>
      <c r="HVC14" s="8"/>
      <c r="HVD14" s="8"/>
      <c r="HVE14" s="8"/>
      <c r="HVF14" s="8"/>
      <c r="HVG14" s="8"/>
      <c r="HVH14" s="8"/>
      <c r="HVI14" s="8"/>
      <c r="HVJ14" s="8"/>
      <c r="HVK14" s="8"/>
      <c r="HVL14" s="8"/>
      <c r="HVM14" s="8"/>
      <c r="HVN14" s="8"/>
      <c r="HVO14" s="8"/>
      <c r="HVP14" s="8"/>
      <c r="HVQ14" s="8"/>
      <c r="HVR14" s="8"/>
      <c r="HVS14" s="8"/>
      <c r="HVT14" s="8"/>
      <c r="HVU14" s="8"/>
      <c r="HVV14" s="8"/>
      <c r="HVW14" s="8"/>
      <c r="HVX14" s="8"/>
      <c r="HVY14" s="8"/>
      <c r="HVZ14" s="8"/>
      <c r="HWA14" s="8"/>
      <c r="HWB14" s="8"/>
      <c r="HWC14" s="8"/>
      <c r="HWD14" s="8"/>
      <c r="HWE14" s="8"/>
      <c r="HWF14" s="8"/>
      <c r="HWG14" s="8"/>
      <c r="HWH14" s="8"/>
      <c r="HWI14" s="8"/>
      <c r="HWJ14" s="8"/>
      <c r="HWK14" s="8"/>
      <c r="HWL14" s="8"/>
      <c r="HWM14" s="8"/>
      <c r="HWN14" s="8"/>
      <c r="HWO14" s="8"/>
      <c r="HWP14" s="8"/>
      <c r="HWQ14" s="8"/>
      <c r="HWR14" s="8"/>
      <c r="HWS14" s="8"/>
      <c r="HWT14" s="8"/>
      <c r="HWU14" s="8"/>
      <c r="HWV14" s="8"/>
      <c r="HWW14" s="8"/>
      <c r="HWX14" s="8"/>
      <c r="HWY14" s="8"/>
      <c r="HWZ14" s="8"/>
      <c r="HXA14" s="8"/>
      <c r="HXB14" s="8"/>
      <c r="HXC14" s="8"/>
      <c r="HXD14" s="8"/>
      <c r="HXE14" s="8"/>
      <c r="HXF14" s="8"/>
      <c r="HXG14" s="8"/>
      <c r="HXH14" s="8"/>
      <c r="HXI14" s="8"/>
      <c r="HXJ14" s="8"/>
      <c r="HXK14" s="8"/>
      <c r="HXL14" s="8"/>
      <c r="HXM14" s="8"/>
      <c r="HXN14" s="8"/>
      <c r="HXO14" s="8"/>
      <c r="HXP14" s="8"/>
      <c r="HXQ14" s="8"/>
      <c r="HXR14" s="8"/>
      <c r="HXS14" s="8"/>
      <c r="HXT14" s="8"/>
      <c r="HXU14" s="8"/>
      <c r="HXV14" s="8"/>
      <c r="HXW14" s="8"/>
      <c r="HXX14" s="8"/>
      <c r="HXY14" s="8"/>
      <c r="HXZ14" s="8"/>
      <c r="HYA14" s="8"/>
      <c r="HYB14" s="8"/>
      <c r="HYC14" s="8"/>
      <c r="HYD14" s="8"/>
      <c r="HYE14" s="8"/>
      <c r="HYF14" s="8"/>
      <c r="HYG14" s="8"/>
      <c r="HYH14" s="8"/>
      <c r="HYI14" s="8"/>
      <c r="HYJ14" s="8"/>
      <c r="HYK14" s="8"/>
      <c r="HYL14" s="8"/>
      <c r="HYM14" s="8"/>
      <c r="HYN14" s="8"/>
      <c r="HYO14" s="8"/>
      <c r="HYP14" s="8"/>
      <c r="HYQ14" s="8"/>
      <c r="HYR14" s="8"/>
      <c r="HYS14" s="8"/>
      <c r="HYT14" s="8"/>
      <c r="HYU14" s="8"/>
      <c r="HYV14" s="8"/>
      <c r="HYW14" s="8"/>
      <c r="HYX14" s="8"/>
      <c r="HYY14" s="8"/>
      <c r="HYZ14" s="8"/>
      <c r="HZA14" s="8"/>
      <c r="HZB14" s="8"/>
      <c r="HZC14" s="8"/>
      <c r="HZD14" s="8"/>
      <c r="HZE14" s="8"/>
      <c r="HZF14" s="8"/>
      <c r="HZG14" s="8"/>
      <c r="HZH14" s="8"/>
      <c r="HZI14" s="8"/>
      <c r="HZJ14" s="8"/>
      <c r="HZK14" s="8"/>
      <c r="HZL14" s="8"/>
      <c r="HZM14" s="8"/>
      <c r="HZN14" s="8"/>
      <c r="HZO14" s="8"/>
      <c r="HZP14" s="8"/>
      <c r="HZQ14" s="8"/>
      <c r="HZR14" s="8"/>
      <c r="HZS14" s="8"/>
      <c r="HZT14" s="8"/>
      <c r="HZU14" s="8"/>
      <c r="HZV14" s="8"/>
      <c r="HZW14" s="8"/>
      <c r="HZX14" s="8"/>
      <c r="HZY14" s="8"/>
      <c r="HZZ14" s="8"/>
      <c r="IAA14" s="8"/>
      <c r="IAB14" s="8"/>
      <c r="IAC14" s="8"/>
      <c r="IAD14" s="8"/>
      <c r="IAE14" s="8"/>
      <c r="IAF14" s="8"/>
      <c r="IAG14" s="8"/>
      <c r="IAH14" s="8"/>
      <c r="IAI14" s="8"/>
      <c r="IAJ14" s="8"/>
      <c r="IAK14" s="8"/>
      <c r="IAL14" s="8"/>
      <c r="IAM14" s="8"/>
      <c r="IAN14" s="8"/>
      <c r="IAO14" s="8"/>
      <c r="IAP14" s="8"/>
      <c r="IAQ14" s="8"/>
      <c r="IAR14" s="8"/>
      <c r="IAS14" s="8"/>
      <c r="IAT14" s="8"/>
      <c r="IAU14" s="8"/>
      <c r="IAV14" s="8"/>
      <c r="IAW14" s="8"/>
      <c r="IAX14" s="8"/>
      <c r="IAY14" s="8"/>
      <c r="IAZ14" s="8"/>
      <c r="IBA14" s="8"/>
      <c r="IBB14" s="8"/>
      <c r="IBC14" s="8"/>
      <c r="IBD14" s="8"/>
      <c r="IBE14" s="8"/>
      <c r="IBF14" s="8"/>
      <c r="IBG14" s="8"/>
      <c r="IBH14" s="8"/>
      <c r="IBI14" s="8"/>
      <c r="IBJ14" s="8"/>
      <c r="IBK14" s="8"/>
      <c r="IBL14" s="8"/>
      <c r="IBM14" s="8"/>
      <c r="IBN14" s="8"/>
      <c r="IBO14" s="8"/>
      <c r="IBP14" s="8"/>
      <c r="IBQ14" s="8"/>
      <c r="IBR14" s="8"/>
      <c r="IBS14" s="8"/>
      <c r="IBT14" s="8"/>
      <c r="IBU14" s="8"/>
      <c r="IBV14" s="8"/>
      <c r="IBW14" s="8"/>
      <c r="IBX14" s="8"/>
      <c r="IBY14" s="8"/>
      <c r="IBZ14" s="8"/>
      <c r="ICA14" s="8"/>
      <c r="ICB14" s="8"/>
      <c r="ICC14" s="8"/>
      <c r="ICD14" s="8"/>
      <c r="ICE14" s="8"/>
      <c r="ICF14" s="8"/>
      <c r="ICG14" s="8"/>
      <c r="ICH14" s="8"/>
      <c r="ICI14" s="8"/>
      <c r="ICJ14" s="8"/>
      <c r="ICK14" s="8"/>
      <c r="ICL14" s="8"/>
      <c r="ICM14" s="8"/>
      <c r="ICN14" s="8"/>
      <c r="ICO14" s="8"/>
      <c r="ICP14" s="8"/>
      <c r="ICQ14" s="8"/>
      <c r="ICR14" s="8"/>
      <c r="ICS14" s="8"/>
      <c r="ICT14" s="8"/>
      <c r="ICU14" s="8"/>
      <c r="ICV14" s="8"/>
      <c r="ICW14" s="8"/>
      <c r="ICX14" s="8"/>
      <c r="ICY14" s="8"/>
      <c r="ICZ14" s="8"/>
      <c r="IDA14" s="8"/>
      <c r="IDB14" s="8"/>
      <c r="IDC14" s="8"/>
      <c r="IDD14" s="8"/>
      <c r="IDE14" s="8"/>
      <c r="IDF14" s="8"/>
      <c r="IDG14" s="8"/>
      <c r="IDH14" s="8"/>
      <c r="IDI14" s="8"/>
      <c r="IDJ14" s="8"/>
      <c r="IDK14" s="8"/>
      <c r="IDL14" s="8"/>
      <c r="IDM14" s="8"/>
      <c r="IDN14" s="8"/>
      <c r="IDO14" s="8"/>
      <c r="IDP14" s="8"/>
      <c r="IDQ14" s="8"/>
      <c r="IDR14" s="8"/>
      <c r="IDS14" s="8"/>
      <c r="IDT14" s="8"/>
      <c r="IDU14" s="8"/>
      <c r="IDV14" s="8"/>
      <c r="IDW14" s="8"/>
      <c r="IDX14" s="8"/>
      <c r="IDY14" s="8"/>
      <c r="IDZ14" s="8"/>
      <c r="IEA14" s="8"/>
      <c r="IEB14" s="8"/>
      <c r="IEC14" s="8"/>
      <c r="IED14" s="8"/>
      <c r="IEE14" s="8"/>
      <c r="IEF14" s="8"/>
      <c r="IEG14" s="8"/>
      <c r="IEH14" s="8"/>
      <c r="IEI14" s="8"/>
      <c r="IEJ14" s="8"/>
      <c r="IEK14" s="8"/>
      <c r="IEL14" s="8"/>
      <c r="IEM14" s="8"/>
      <c r="IEN14" s="8"/>
      <c r="IEO14" s="8"/>
      <c r="IEP14" s="8"/>
      <c r="IEQ14" s="8"/>
      <c r="IER14" s="8"/>
      <c r="IES14" s="8"/>
      <c r="IET14" s="8"/>
      <c r="IEU14" s="8"/>
      <c r="IEV14" s="8"/>
      <c r="IEW14" s="8"/>
      <c r="IEX14" s="8"/>
      <c r="IEY14" s="8"/>
      <c r="IEZ14" s="8"/>
      <c r="IFA14" s="8"/>
      <c r="IFB14" s="8"/>
      <c r="IFC14" s="8"/>
      <c r="IFD14" s="8"/>
      <c r="IFE14" s="8"/>
      <c r="IFF14" s="8"/>
      <c r="IFG14" s="8"/>
      <c r="IFH14" s="8"/>
      <c r="IFI14" s="8"/>
      <c r="IFJ14" s="8"/>
      <c r="IFK14" s="8"/>
      <c r="IFL14" s="8"/>
      <c r="IFM14" s="8"/>
      <c r="IFN14" s="8"/>
      <c r="IFO14" s="8"/>
      <c r="IFP14" s="8"/>
      <c r="IFQ14" s="8"/>
      <c r="IFR14" s="8"/>
      <c r="IFS14" s="8"/>
      <c r="IFT14" s="8"/>
      <c r="IFU14" s="8"/>
      <c r="IFV14" s="8"/>
      <c r="IFW14" s="8"/>
      <c r="IFX14" s="8"/>
      <c r="IFY14" s="8"/>
      <c r="IFZ14" s="8"/>
      <c r="IGA14" s="8"/>
      <c r="IGB14" s="8"/>
      <c r="IGC14" s="8"/>
      <c r="IGD14" s="8"/>
      <c r="IGE14" s="8"/>
      <c r="IGF14" s="8"/>
      <c r="IGG14" s="8"/>
      <c r="IGH14" s="8"/>
      <c r="IGI14" s="8"/>
      <c r="IGJ14" s="8"/>
      <c r="IGK14" s="8"/>
      <c r="IGL14" s="8"/>
      <c r="IGM14" s="8"/>
      <c r="IGN14" s="8"/>
      <c r="IGO14" s="8"/>
      <c r="IGP14" s="8"/>
      <c r="IGQ14" s="8"/>
      <c r="IGR14" s="8"/>
      <c r="IGS14" s="8"/>
      <c r="IGT14" s="8"/>
      <c r="IGU14" s="8"/>
      <c r="IGV14" s="8"/>
      <c r="IGW14" s="8"/>
      <c r="IGX14" s="8"/>
      <c r="IGY14" s="8"/>
      <c r="IGZ14" s="8"/>
      <c r="IHA14" s="8"/>
      <c r="IHB14" s="8"/>
      <c r="IHC14" s="8"/>
      <c r="IHD14" s="8"/>
      <c r="IHE14" s="8"/>
      <c r="IHF14" s="8"/>
      <c r="IHG14" s="8"/>
      <c r="IHH14" s="8"/>
      <c r="IHI14" s="8"/>
      <c r="IHJ14" s="8"/>
      <c r="IHK14" s="8"/>
      <c r="IHL14" s="8"/>
      <c r="IHM14" s="8"/>
      <c r="IHN14" s="8"/>
      <c r="IHO14" s="8"/>
      <c r="IHP14" s="8"/>
      <c r="IHQ14" s="8"/>
      <c r="IHR14" s="8"/>
      <c r="IHS14" s="8"/>
      <c r="IHT14" s="8"/>
      <c r="IHU14" s="8"/>
      <c r="IHV14" s="8"/>
      <c r="IHW14" s="8"/>
      <c r="IHX14" s="8"/>
      <c r="IHY14" s="8"/>
      <c r="IHZ14" s="8"/>
      <c r="IIA14" s="8"/>
      <c r="IIB14" s="8"/>
      <c r="IIC14" s="8"/>
      <c r="IID14" s="8"/>
      <c r="IIE14" s="8"/>
      <c r="IIF14" s="8"/>
      <c r="IIG14" s="8"/>
      <c r="IIH14" s="8"/>
      <c r="III14" s="8"/>
      <c r="IIJ14" s="8"/>
      <c r="IIK14" s="8"/>
      <c r="IIL14" s="8"/>
      <c r="IIM14" s="8"/>
      <c r="IIN14" s="8"/>
      <c r="IIO14" s="8"/>
      <c r="IIP14" s="8"/>
      <c r="IIQ14" s="8"/>
      <c r="IIR14" s="8"/>
      <c r="IIS14" s="8"/>
      <c r="IIT14" s="8"/>
      <c r="IIU14" s="8"/>
      <c r="IIV14" s="8"/>
      <c r="IIW14" s="8"/>
      <c r="IIX14" s="8"/>
      <c r="IIY14" s="8"/>
      <c r="IIZ14" s="8"/>
      <c r="IJA14" s="8"/>
      <c r="IJB14" s="8"/>
      <c r="IJC14" s="8"/>
      <c r="IJD14" s="8"/>
      <c r="IJE14" s="8"/>
      <c r="IJF14" s="8"/>
      <c r="IJG14" s="8"/>
      <c r="IJH14" s="8"/>
      <c r="IJI14" s="8"/>
      <c r="IJJ14" s="8"/>
      <c r="IJK14" s="8"/>
      <c r="IJL14" s="8"/>
      <c r="IJM14" s="8"/>
      <c r="IJN14" s="8"/>
      <c r="IJO14" s="8"/>
      <c r="IJP14" s="8"/>
      <c r="IJQ14" s="8"/>
      <c r="IJR14" s="8"/>
      <c r="IJS14" s="8"/>
      <c r="IJT14" s="8"/>
      <c r="IJU14" s="8"/>
      <c r="IJV14" s="8"/>
      <c r="IJW14" s="8"/>
      <c r="IJX14" s="8"/>
      <c r="IJY14" s="8"/>
      <c r="IJZ14" s="8"/>
      <c r="IKA14" s="8"/>
      <c r="IKB14" s="8"/>
      <c r="IKC14" s="8"/>
      <c r="IKD14" s="8"/>
      <c r="IKE14" s="8"/>
      <c r="IKF14" s="8"/>
      <c r="IKG14" s="8"/>
      <c r="IKH14" s="8"/>
      <c r="IKI14" s="8"/>
      <c r="IKJ14" s="8"/>
      <c r="IKK14" s="8"/>
      <c r="IKL14" s="8"/>
      <c r="IKM14" s="8"/>
      <c r="IKN14" s="8"/>
      <c r="IKO14" s="8"/>
      <c r="IKP14" s="8"/>
      <c r="IKQ14" s="8"/>
      <c r="IKR14" s="8"/>
      <c r="IKS14" s="8"/>
      <c r="IKT14" s="8"/>
      <c r="IKU14" s="8"/>
      <c r="IKV14" s="8"/>
      <c r="IKW14" s="8"/>
      <c r="IKX14" s="8"/>
      <c r="IKY14" s="8"/>
      <c r="IKZ14" s="8"/>
      <c r="ILA14" s="8"/>
      <c r="ILB14" s="8"/>
      <c r="ILC14" s="8"/>
      <c r="ILD14" s="8"/>
      <c r="ILE14" s="8"/>
      <c r="ILF14" s="8"/>
      <c r="ILG14" s="8"/>
      <c r="ILH14" s="8"/>
      <c r="ILI14" s="8"/>
      <c r="ILJ14" s="8"/>
      <c r="ILK14" s="8"/>
      <c r="ILL14" s="8"/>
      <c r="ILM14" s="8"/>
      <c r="ILN14" s="8"/>
      <c r="ILO14" s="8"/>
      <c r="ILP14" s="8"/>
      <c r="ILQ14" s="8"/>
      <c r="ILR14" s="8"/>
      <c r="ILS14" s="8"/>
      <c r="ILT14" s="8"/>
      <c r="ILU14" s="8"/>
      <c r="ILV14" s="8"/>
      <c r="ILW14" s="8"/>
      <c r="ILX14" s="8"/>
      <c r="ILY14" s="8"/>
      <c r="ILZ14" s="8"/>
      <c r="IMA14" s="8"/>
      <c r="IMB14" s="8"/>
      <c r="IMC14" s="8"/>
      <c r="IMD14" s="8"/>
      <c r="IME14" s="8"/>
      <c r="IMF14" s="8"/>
      <c r="IMG14" s="8"/>
      <c r="IMH14" s="8"/>
      <c r="IMI14" s="8"/>
      <c r="IMJ14" s="8"/>
      <c r="IMK14" s="8"/>
      <c r="IML14" s="8"/>
      <c r="IMM14" s="8"/>
      <c r="IMN14" s="8"/>
      <c r="IMO14" s="8"/>
      <c r="IMP14" s="8"/>
      <c r="IMQ14" s="8"/>
      <c r="IMR14" s="8"/>
      <c r="IMS14" s="8"/>
      <c r="IMT14" s="8"/>
      <c r="IMU14" s="8"/>
      <c r="IMV14" s="8"/>
      <c r="IMW14" s="8"/>
      <c r="IMX14" s="8"/>
      <c r="IMY14" s="8"/>
      <c r="IMZ14" s="8"/>
      <c r="INA14" s="8"/>
      <c r="INB14" s="8"/>
      <c r="INC14" s="8"/>
      <c r="IND14" s="8"/>
      <c r="INE14" s="8"/>
      <c r="INF14" s="8"/>
      <c r="ING14" s="8"/>
      <c r="INH14" s="8"/>
      <c r="INI14" s="8"/>
      <c r="INJ14" s="8"/>
      <c r="INK14" s="8"/>
      <c r="INL14" s="8"/>
      <c r="INM14" s="8"/>
      <c r="INN14" s="8"/>
      <c r="INO14" s="8"/>
      <c r="INP14" s="8"/>
      <c r="INQ14" s="8"/>
      <c r="INR14" s="8"/>
      <c r="INS14" s="8"/>
      <c r="INT14" s="8"/>
      <c r="INU14" s="8"/>
      <c r="INV14" s="8"/>
      <c r="INW14" s="8"/>
      <c r="INX14" s="8"/>
      <c r="INY14" s="8"/>
      <c r="INZ14" s="8"/>
      <c r="IOA14" s="8"/>
      <c r="IOB14" s="8"/>
      <c r="IOC14" s="8"/>
      <c r="IOD14" s="8"/>
      <c r="IOE14" s="8"/>
      <c r="IOF14" s="8"/>
      <c r="IOG14" s="8"/>
      <c r="IOH14" s="8"/>
      <c r="IOI14" s="8"/>
      <c r="IOJ14" s="8"/>
      <c r="IOK14" s="8"/>
      <c r="IOL14" s="8"/>
      <c r="IOM14" s="8"/>
      <c r="ION14" s="8"/>
      <c r="IOO14" s="8"/>
      <c r="IOP14" s="8"/>
      <c r="IOQ14" s="8"/>
      <c r="IOR14" s="8"/>
      <c r="IOS14" s="8"/>
      <c r="IOT14" s="8"/>
      <c r="IOU14" s="8"/>
      <c r="IOV14" s="8"/>
      <c r="IOW14" s="8"/>
      <c r="IOX14" s="8"/>
      <c r="IOY14" s="8"/>
      <c r="IOZ14" s="8"/>
      <c r="IPA14" s="8"/>
      <c r="IPB14" s="8"/>
      <c r="IPC14" s="8"/>
      <c r="IPD14" s="8"/>
      <c r="IPE14" s="8"/>
      <c r="IPF14" s="8"/>
      <c r="IPG14" s="8"/>
      <c r="IPH14" s="8"/>
      <c r="IPI14" s="8"/>
      <c r="IPJ14" s="8"/>
      <c r="IPK14" s="8"/>
      <c r="IPL14" s="8"/>
      <c r="IPM14" s="8"/>
      <c r="IPN14" s="8"/>
      <c r="IPO14" s="8"/>
      <c r="IPP14" s="8"/>
      <c r="IPQ14" s="8"/>
      <c r="IPR14" s="8"/>
      <c r="IPS14" s="8"/>
      <c r="IPT14" s="8"/>
      <c r="IPU14" s="8"/>
      <c r="IPV14" s="8"/>
      <c r="IPW14" s="8"/>
      <c r="IPX14" s="8"/>
      <c r="IPY14" s="8"/>
      <c r="IPZ14" s="8"/>
      <c r="IQA14" s="8"/>
      <c r="IQB14" s="8"/>
      <c r="IQC14" s="8"/>
      <c r="IQD14" s="8"/>
      <c r="IQE14" s="8"/>
      <c r="IQF14" s="8"/>
      <c r="IQG14" s="8"/>
      <c r="IQH14" s="8"/>
      <c r="IQI14" s="8"/>
      <c r="IQJ14" s="8"/>
      <c r="IQK14" s="8"/>
      <c r="IQL14" s="8"/>
      <c r="IQM14" s="8"/>
      <c r="IQN14" s="8"/>
      <c r="IQO14" s="8"/>
      <c r="IQP14" s="8"/>
      <c r="IQQ14" s="8"/>
      <c r="IQR14" s="8"/>
      <c r="IQS14" s="8"/>
      <c r="IQT14" s="8"/>
      <c r="IQU14" s="8"/>
      <c r="IQV14" s="8"/>
      <c r="IQW14" s="8"/>
      <c r="IQX14" s="8"/>
      <c r="IQY14" s="8"/>
      <c r="IQZ14" s="8"/>
      <c r="IRA14" s="8"/>
      <c r="IRB14" s="8"/>
      <c r="IRC14" s="8"/>
      <c r="IRD14" s="8"/>
      <c r="IRE14" s="8"/>
      <c r="IRF14" s="8"/>
      <c r="IRG14" s="8"/>
      <c r="IRH14" s="8"/>
      <c r="IRI14" s="8"/>
      <c r="IRJ14" s="8"/>
      <c r="IRK14" s="8"/>
      <c r="IRL14" s="8"/>
      <c r="IRM14" s="8"/>
      <c r="IRN14" s="8"/>
      <c r="IRO14" s="8"/>
      <c r="IRP14" s="8"/>
      <c r="IRQ14" s="8"/>
      <c r="IRR14" s="8"/>
      <c r="IRS14" s="8"/>
      <c r="IRT14" s="8"/>
      <c r="IRU14" s="8"/>
      <c r="IRV14" s="8"/>
      <c r="IRW14" s="8"/>
      <c r="IRX14" s="8"/>
      <c r="IRY14" s="8"/>
      <c r="IRZ14" s="8"/>
      <c r="ISA14" s="8"/>
      <c r="ISB14" s="8"/>
      <c r="ISC14" s="8"/>
      <c r="ISD14" s="8"/>
      <c r="ISE14" s="8"/>
      <c r="ISF14" s="8"/>
      <c r="ISG14" s="8"/>
      <c r="ISH14" s="8"/>
      <c r="ISI14" s="8"/>
      <c r="ISJ14" s="8"/>
      <c r="ISK14" s="8"/>
      <c r="ISL14" s="8"/>
      <c r="ISM14" s="8"/>
      <c r="ISN14" s="8"/>
      <c r="ISO14" s="8"/>
      <c r="ISP14" s="8"/>
      <c r="ISQ14" s="8"/>
      <c r="ISR14" s="8"/>
      <c r="ISS14" s="8"/>
      <c r="IST14" s="8"/>
      <c r="ISU14" s="8"/>
      <c r="ISV14" s="8"/>
      <c r="ISW14" s="8"/>
      <c r="ISX14" s="8"/>
      <c r="ISY14" s="8"/>
      <c r="ISZ14" s="8"/>
      <c r="ITA14" s="8"/>
      <c r="ITB14" s="8"/>
      <c r="ITC14" s="8"/>
      <c r="ITD14" s="8"/>
      <c r="ITE14" s="8"/>
      <c r="ITF14" s="8"/>
      <c r="ITG14" s="8"/>
      <c r="ITH14" s="8"/>
      <c r="ITI14" s="8"/>
      <c r="ITJ14" s="8"/>
      <c r="ITK14" s="8"/>
      <c r="ITL14" s="8"/>
      <c r="ITM14" s="8"/>
      <c r="ITN14" s="8"/>
      <c r="ITO14" s="8"/>
      <c r="ITP14" s="8"/>
      <c r="ITQ14" s="8"/>
      <c r="ITR14" s="8"/>
      <c r="ITS14" s="8"/>
      <c r="ITT14" s="8"/>
      <c r="ITU14" s="8"/>
      <c r="ITV14" s="8"/>
      <c r="ITW14" s="8"/>
      <c r="ITX14" s="8"/>
      <c r="ITY14" s="8"/>
      <c r="ITZ14" s="8"/>
      <c r="IUA14" s="8"/>
      <c r="IUB14" s="8"/>
      <c r="IUC14" s="8"/>
      <c r="IUD14" s="8"/>
      <c r="IUE14" s="8"/>
      <c r="IUF14" s="8"/>
      <c r="IUG14" s="8"/>
      <c r="IUH14" s="8"/>
      <c r="IUI14" s="8"/>
      <c r="IUJ14" s="8"/>
      <c r="IUK14" s="8"/>
      <c r="IUL14" s="8"/>
      <c r="IUM14" s="8"/>
      <c r="IUN14" s="8"/>
      <c r="IUO14" s="8"/>
      <c r="IUP14" s="8"/>
      <c r="IUQ14" s="8"/>
      <c r="IUR14" s="8"/>
      <c r="IUS14" s="8"/>
      <c r="IUT14" s="8"/>
      <c r="IUU14" s="8"/>
      <c r="IUV14" s="8"/>
      <c r="IUW14" s="8"/>
      <c r="IUX14" s="8"/>
      <c r="IUY14" s="8"/>
      <c r="IUZ14" s="8"/>
      <c r="IVA14" s="8"/>
      <c r="IVB14" s="8"/>
      <c r="IVC14" s="8"/>
      <c r="IVD14" s="8"/>
      <c r="IVE14" s="8"/>
      <c r="IVF14" s="8"/>
      <c r="IVG14" s="8"/>
      <c r="IVH14" s="8"/>
      <c r="IVI14" s="8"/>
      <c r="IVJ14" s="8"/>
      <c r="IVK14" s="8"/>
      <c r="IVL14" s="8"/>
      <c r="IVM14" s="8"/>
      <c r="IVN14" s="8"/>
      <c r="IVO14" s="8"/>
      <c r="IVP14" s="8"/>
      <c r="IVQ14" s="8"/>
      <c r="IVR14" s="8"/>
      <c r="IVS14" s="8"/>
      <c r="IVT14" s="8"/>
      <c r="IVU14" s="8"/>
      <c r="IVV14" s="8"/>
      <c r="IVW14" s="8"/>
      <c r="IVX14" s="8"/>
      <c r="IVY14" s="8"/>
      <c r="IVZ14" s="8"/>
      <c r="IWA14" s="8"/>
      <c r="IWB14" s="8"/>
      <c r="IWC14" s="8"/>
      <c r="IWD14" s="8"/>
      <c r="IWE14" s="8"/>
      <c r="IWF14" s="8"/>
      <c r="IWG14" s="8"/>
      <c r="IWH14" s="8"/>
      <c r="IWI14" s="8"/>
      <c r="IWJ14" s="8"/>
      <c r="IWK14" s="8"/>
      <c r="IWL14" s="8"/>
      <c r="IWM14" s="8"/>
      <c r="IWN14" s="8"/>
      <c r="IWO14" s="8"/>
      <c r="IWP14" s="8"/>
      <c r="IWQ14" s="8"/>
      <c r="IWR14" s="8"/>
      <c r="IWS14" s="8"/>
      <c r="IWT14" s="8"/>
      <c r="IWU14" s="8"/>
      <c r="IWV14" s="8"/>
      <c r="IWW14" s="8"/>
      <c r="IWX14" s="8"/>
      <c r="IWY14" s="8"/>
      <c r="IWZ14" s="8"/>
      <c r="IXA14" s="8"/>
      <c r="IXB14" s="8"/>
      <c r="IXC14" s="8"/>
      <c r="IXD14" s="8"/>
      <c r="IXE14" s="8"/>
      <c r="IXF14" s="8"/>
      <c r="IXG14" s="8"/>
      <c r="IXH14" s="8"/>
      <c r="IXI14" s="8"/>
      <c r="IXJ14" s="8"/>
      <c r="IXK14" s="8"/>
      <c r="IXL14" s="8"/>
      <c r="IXM14" s="8"/>
      <c r="IXN14" s="8"/>
      <c r="IXO14" s="8"/>
      <c r="IXP14" s="8"/>
      <c r="IXQ14" s="8"/>
      <c r="IXR14" s="8"/>
      <c r="IXS14" s="8"/>
      <c r="IXT14" s="8"/>
      <c r="IXU14" s="8"/>
      <c r="IXV14" s="8"/>
      <c r="IXW14" s="8"/>
      <c r="IXX14" s="8"/>
      <c r="IXY14" s="8"/>
      <c r="IXZ14" s="8"/>
      <c r="IYA14" s="8"/>
      <c r="IYB14" s="8"/>
      <c r="IYC14" s="8"/>
      <c r="IYD14" s="8"/>
      <c r="IYE14" s="8"/>
      <c r="IYF14" s="8"/>
      <c r="IYG14" s="8"/>
      <c r="IYH14" s="8"/>
      <c r="IYI14" s="8"/>
      <c r="IYJ14" s="8"/>
      <c r="IYK14" s="8"/>
      <c r="IYL14" s="8"/>
      <c r="IYM14" s="8"/>
      <c r="IYN14" s="8"/>
      <c r="IYO14" s="8"/>
      <c r="IYP14" s="8"/>
      <c r="IYQ14" s="8"/>
      <c r="IYR14" s="8"/>
      <c r="IYS14" s="8"/>
      <c r="IYT14" s="8"/>
      <c r="IYU14" s="8"/>
      <c r="IYV14" s="8"/>
      <c r="IYW14" s="8"/>
      <c r="IYX14" s="8"/>
      <c r="IYY14" s="8"/>
      <c r="IYZ14" s="8"/>
      <c r="IZA14" s="8"/>
      <c r="IZB14" s="8"/>
      <c r="IZC14" s="8"/>
      <c r="IZD14" s="8"/>
      <c r="IZE14" s="8"/>
      <c r="IZF14" s="8"/>
      <c r="IZG14" s="8"/>
      <c r="IZH14" s="8"/>
      <c r="IZI14" s="8"/>
      <c r="IZJ14" s="8"/>
      <c r="IZK14" s="8"/>
      <c r="IZL14" s="8"/>
      <c r="IZM14" s="8"/>
      <c r="IZN14" s="8"/>
      <c r="IZO14" s="8"/>
      <c r="IZP14" s="8"/>
      <c r="IZQ14" s="8"/>
      <c r="IZR14" s="8"/>
      <c r="IZS14" s="8"/>
      <c r="IZT14" s="8"/>
      <c r="IZU14" s="8"/>
      <c r="IZV14" s="8"/>
      <c r="IZW14" s="8"/>
      <c r="IZX14" s="8"/>
      <c r="IZY14" s="8"/>
      <c r="IZZ14" s="8"/>
      <c r="JAA14" s="8"/>
      <c r="JAB14" s="8"/>
      <c r="JAC14" s="8"/>
      <c r="JAD14" s="8"/>
      <c r="JAE14" s="8"/>
      <c r="JAF14" s="8"/>
      <c r="JAG14" s="8"/>
      <c r="JAH14" s="8"/>
      <c r="JAI14" s="8"/>
      <c r="JAJ14" s="8"/>
      <c r="JAK14" s="8"/>
      <c r="JAL14" s="8"/>
      <c r="JAM14" s="8"/>
      <c r="JAN14" s="8"/>
      <c r="JAO14" s="8"/>
      <c r="JAP14" s="8"/>
      <c r="JAQ14" s="8"/>
      <c r="JAR14" s="8"/>
      <c r="JAS14" s="8"/>
      <c r="JAT14" s="8"/>
      <c r="JAU14" s="8"/>
      <c r="JAV14" s="8"/>
      <c r="JAW14" s="8"/>
      <c r="JAX14" s="8"/>
      <c r="JAY14" s="8"/>
      <c r="JAZ14" s="8"/>
      <c r="JBA14" s="8"/>
      <c r="JBB14" s="8"/>
      <c r="JBC14" s="8"/>
      <c r="JBD14" s="8"/>
      <c r="JBE14" s="8"/>
      <c r="JBF14" s="8"/>
      <c r="JBG14" s="8"/>
      <c r="JBH14" s="8"/>
      <c r="JBI14" s="8"/>
      <c r="JBJ14" s="8"/>
      <c r="JBK14" s="8"/>
      <c r="JBL14" s="8"/>
      <c r="JBM14" s="8"/>
      <c r="JBN14" s="8"/>
      <c r="JBO14" s="8"/>
      <c r="JBP14" s="8"/>
      <c r="JBQ14" s="8"/>
      <c r="JBR14" s="8"/>
      <c r="JBS14" s="8"/>
      <c r="JBT14" s="8"/>
      <c r="JBU14" s="8"/>
      <c r="JBV14" s="8"/>
      <c r="JBW14" s="8"/>
      <c r="JBX14" s="8"/>
      <c r="JBY14" s="8"/>
      <c r="JBZ14" s="8"/>
      <c r="JCA14" s="8"/>
      <c r="JCB14" s="8"/>
      <c r="JCC14" s="8"/>
      <c r="JCD14" s="8"/>
      <c r="JCE14" s="8"/>
      <c r="JCF14" s="8"/>
      <c r="JCG14" s="8"/>
      <c r="JCH14" s="8"/>
      <c r="JCI14" s="8"/>
      <c r="JCJ14" s="8"/>
      <c r="JCK14" s="8"/>
      <c r="JCL14" s="8"/>
      <c r="JCM14" s="8"/>
      <c r="JCN14" s="8"/>
      <c r="JCO14" s="8"/>
      <c r="JCP14" s="8"/>
      <c r="JCQ14" s="8"/>
      <c r="JCR14" s="8"/>
      <c r="JCS14" s="8"/>
      <c r="JCT14" s="8"/>
      <c r="JCU14" s="8"/>
      <c r="JCV14" s="8"/>
      <c r="JCW14" s="8"/>
      <c r="JCX14" s="8"/>
      <c r="JCY14" s="8"/>
      <c r="JCZ14" s="8"/>
      <c r="JDA14" s="8"/>
      <c r="JDB14" s="8"/>
      <c r="JDC14" s="8"/>
      <c r="JDD14" s="8"/>
      <c r="JDE14" s="8"/>
      <c r="JDF14" s="8"/>
      <c r="JDG14" s="8"/>
      <c r="JDH14" s="8"/>
      <c r="JDI14" s="8"/>
      <c r="JDJ14" s="8"/>
      <c r="JDK14" s="8"/>
      <c r="JDL14" s="8"/>
      <c r="JDM14" s="8"/>
      <c r="JDN14" s="8"/>
      <c r="JDO14" s="8"/>
      <c r="JDP14" s="8"/>
      <c r="JDQ14" s="8"/>
      <c r="JDR14" s="8"/>
      <c r="JDS14" s="8"/>
      <c r="JDT14" s="8"/>
      <c r="JDU14" s="8"/>
      <c r="JDV14" s="8"/>
      <c r="JDW14" s="8"/>
      <c r="JDX14" s="8"/>
      <c r="JDY14" s="8"/>
      <c r="JDZ14" s="8"/>
      <c r="JEA14" s="8"/>
      <c r="JEB14" s="8"/>
      <c r="JEC14" s="8"/>
      <c r="JED14" s="8"/>
      <c r="JEE14" s="8"/>
      <c r="JEF14" s="8"/>
      <c r="JEG14" s="8"/>
      <c r="JEH14" s="8"/>
      <c r="JEI14" s="8"/>
      <c r="JEJ14" s="8"/>
      <c r="JEK14" s="8"/>
      <c r="JEL14" s="8"/>
      <c r="JEM14" s="8"/>
      <c r="JEN14" s="8"/>
      <c r="JEO14" s="8"/>
      <c r="JEP14" s="8"/>
      <c r="JEQ14" s="8"/>
      <c r="JER14" s="8"/>
      <c r="JES14" s="8"/>
      <c r="JET14" s="8"/>
      <c r="JEU14" s="8"/>
      <c r="JEV14" s="8"/>
      <c r="JEW14" s="8"/>
      <c r="JEX14" s="8"/>
      <c r="JEY14" s="8"/>
      <c r="JEZ14" s="8"/>
      <c r="JFA14" s="8"/>
      <c r="JFB14" s="8"/>
      <c r="JFC14" s="8"/>
      <c r="JFD14" s="8"/>
      <c r="JFE14" s="8"/>
      <c r="JFF14" s="8"/>
      <c r="JFG14" s="8"/>
      <c r="JFH14" s="8"/>
      <c r="JFI14" s="8"/>
      <c r="JFJ14" s="8"/>
      <c r="JFK14" s="8"/>
      <c r="JFL14" s="8"/>
      <c r="JFM14" s="8"/>
      <c r="JFN14" s="8"/>
      <c r="JFO14" s="8"/>
      <c r="JFP14" s="8"/>
      <c r="JFQ14" s="8"/>
      <c r="JFR14" s="8"/>
      <c r="JFS14" s="8"/>
      <c r="JFT14" s="8"/>
      <c r="JFU14" s="8"/>
      <c r="JFV14" s="8"/>
      <c r="JFW14" s="8"/>
      <c r="JFX14" s="8"/>
      <c r="JFY14" s="8"/>
      <c r="JFZ14" s="8"/>
      <c r="JGA14" s="8"/>
      <c r="JGB14" s="8"/>
      <c r="JGC14" s="8"/>
      <c r="JGD14" s="8"/>
      <c r="JGE14" s="8"/>
      <c r="JGF14" s="8"/>
      <c r="JGG14" s="8"/>
      <c r="JGH14" s="8"/>
      <c r="JGI14" s="8"/>
      <c r="JGJ14" s="8"/>
      <c r="JGK14" s="8"/>
      <c r="JGL14" s="8"/>
      <c r="JGM14" s="8"/>
      <c r="JGN14" s="8"/>
      <c r="JGO14" s="8"/>
      <c r="JGP14" s="8"/>
      <c r="JGQ14" s="8"/>
      <c r="JGR14" s="8"/>
      <c r="JGS14" s="8"/>
      <c r="JGT14" s="8"/>
      <c r="JGU14" s="8"/>
      <c r="JGV14" s="8"/>
      <c r="JGW14" s="8"/>
      <c r="JGX14" s="8"/>
      <c r="JGY14" s="8"/>
      <c r="JGZ14" s="8"/>
      <c r="JHA14" s="8"/>
      <c r="JHB14" s="8"/>
      <c r="JHC14" s="8"/>
      <c r="JHD14" s="8"/>
      <c r="JHE14" s="8"/>
      <c r="JHF14" s="8"/>
      <c r="JHG14" s="8"/>
      <c r="JHH14" s="8"/>
      <c r="JHI14" s="8"/>
      <c r="JHJ14" s="8"/>
      <c r="JHK14" s="8"/>
      <c r="JHL14" s="8"/>
      <c r="JHM14" s="8"/>
      <c r="JHN14" s="8"/>
      <c r="JHO14" s="8"/>
      <c r="JHP14" s="8"/>
      <c r="JHQ14" s="8"/>
      <c r="JHR14" s="8"/>
      <c r="JHS14" s="8"/>
      <c r="JHT14" s="8"/>
      <c r="JHU14" s="8"/>
      <c r="JHV14" s="8"/>
      <c r="JHW14" s="8"/>
      <c r="JHX14" s="8"/>
      <c r="JHY14" s="8"/>
      <c r="JHZ14" s="8"/>
      <c r="JIA14" s="8"/>
      <c r="JIB14" s="8"/>
      <c r="JIC14" s="8"/>
      <c r="JID14" s="8"/>
      <c r="JIE14" s="8"/>
      <c r="JIF14" s="8"/>
      <c r="JIG14" s="8"/>
      <c r="JIH14" s="8"/>
      <c r="JII14" s="8"/>
      <c r="JIJ14" s="8"/>
      <c r="JIK14" s="8"/>
      <c r="JIL14" s="8"/>
      <c r="JIM14" s="8"/>
      <c r="JIN14" s="8"/>
      <c r="JIO14" s="8"/>
      <c r="JIP14" s="8"/>
      <c r="JIQ14" s="8"/>
      <c r="JIR14" s="8"/>
      <c r="JIS14" s="8"/>
      <c r="JIT14" s="8"/>
      <c r="JIU14" s="8"/>
      <c r="JIV14" s="8"/>
      <c r="JIW14" s="8"/>
      <c r="JIX14" s="8"/>
      <c r="JIY14" s="8"/>
      <c r="JIZ14" s="8"/>
      <c r="JJA14" s="8"/>
      <c r="JJB14" s="8"/>
      <c r="JJC14" s="8"/>
      <c r="JJD14" s="8"/>
      <c r="JJE14" s="8"/>
      <c r="JJF14" s="8"/>
      <c r="JJG14" s="8"/>
      <c r="JJH14" s="8"/>
      <c r="JJI14" s="8"/>
      <c r="JJJ14" s="8"/>
      <c r="JJK14" s="8"/>
      <c r="JJL14" s="8"/>
      <c r="JJM14" s="8"/>
      <c r="JJN14" s="8"/>
      <c r="JJO14" s="8"/>
      <c r="JJP14" s="8"/>
      <c r="JJQ14" s="8"/>
      <c r="JJR14" s="8"/>
      <c r="JJS14" s="8"/>
      <c r="JJT14" s="8"/>
      <c r="JJU14" s="8"/>
      <c r="JJV14" s="8"/>
      <c r="JJW14" s="8"/>
      <c r="JJX14" s="8"/>
      <c r="JJY14" s="8"/>
      <c r="JJZ14" s="8"/>
      <c r="JKA14" s="8"/>
      <c r="JKB14" s="8"/>
      <c r="JKC14" s="8"/>
      <c r="JKD14" s="8"/>
      <c r="JKE14" s="8"/>
      <c r="JKF14" s="8"/>
      <c r="JKG14" s="8"/>
      <c r="JKH14" s="8"/>
      <c r="JKI14" s="8"/>
      <c r="JKJ14" s="8"/>
      <c r="JKK14" s="8"/>
      <c r="JKL14" s="8"/>
      <c r="JKM14" s="8"/>
      <c r="JKN14" s="8"/>
      <c r="JKO14" s="8"/>
      <c r="JKP14" s="8"/>
      <c r="JKQ14" s="8"/>
      <c r="JKR14" s="8"/>
      <c r="JKS14" s="8"/>
      <c r="JKT14" s="8"/>
      <c r="JKU14" s="8"/>
      <c r="JKV14" s="8"/>
      <c r="JKW14" s="8"/>
      <c r="JKX14" s="8"/>
      <c r="JKY14" s="8"/>
      <c r="JKZ14" s="8"/>
      <c r="JLA14" s="8"/>
      <c r="JLB14" s="8"/>
      <c r="JLC14" s="8"/>
      <c r="JLD14" s="8"/>
      <c r="JLE14" s="8"/>
      <c r="JLF14" s="8"/>
      <c r="JLG14" s="8"/>
      <c r="JLH14" s="8"/>
      <c r="JLI14" s="8"/>
      <c r="JLJ14" s="8"/>
      <c r="JLK14" s="8"/>
      <c r="JLL14" s="8"/>
      <c r="JLM14" s="8"/>
      <c r="JLN14" s="8"/>
      <c r="JLO14" s="8"/>
      <c r="JLP14" s="8"/>
      <c r="JLQ14" s="8"/>
      <c r="JLR14" s="8"/>
      <c r="JLS14" s="8"/>
      <c r="JLT14" s="8"/>
      <c r="JLU14" s="8"/>
      <c r="JLV14" s="8"/>
      <c r="JLW14" s="8"/>
      <c r="JLX14" s="8"/>
      <c r="JLY14" s="8"/>
      <c r="JLZ14" s="8"/>
      <c r="JMA14" s="8"/>
      <c r="JMB14" s="8"/>
      <c r="JMC14" s="8"/>
      <c r="JMD14" s="8"/>
      <c r="JME14" s="8"/>
      <c r="JMF14" s="8"/>
      <c r="JMG14" s="8"/>
      <c r="JMH14" s="8"/>
      <c r="JMI14" s="8"/>
      <c r="JMJ14" s="8"/>
      <c r="JMK14" s="8"/>
      <c r="JML14" s="8"/>
      <c r="JMM14" s="8"/>
      <c r="JMN14" s="8"/>
      <c r="JMO14" s="8"/>
      <c r="JMP14" s="8"/>
      <c r="JMQ14" s="8"/>
      <c r="JMR14" s="8"/>
      <c r="JMS14" s="8"/>
      <c r="JMT14" s="8"/>
      <c r="JMU14" s="8"/>
      <c r="JMV14" s="8"/>
      <c r="JMW14" s="8"/>
      <c r="JMX14" s="8"/>
      <c r="JMY14" s="8"/>
      <c r="JMZ14" s="8"/>
      <c r="JNA14" s="8"/>
      <c r="JNB14" s="8"/>
      <c r="JNC14" s="8"/>
      <c r="JND14" s="8"/>
      <c r="JNE14" s="8"/>
      <c r="JNF14" s="8"/>
      <c r="JNG14" s="8"/>
      <c r="JNH14" s="8"/>
      <c r="JNI14" s="8"/>
      <c r="JNJ14" s="8"/>
      <c r="JNK14" s="8"/>
      <c r="JNL14" s="8"/>
      <c r="JNM14" s="8"/>
      <c r="JNN14" s="8"/>
      <c r="JNO14" s="8"/>
      <c r="JNP14" s="8"/>
      <c r="JNQ14" s="8"/>
      <c r="JNR14" s="8"/>
      <c r="JNS14" s="8"/>
      <c r="JNT14" s="8"/>
      <c r="JNU14" s="8"/>
      <c r="JNV14" s="8"/>
      <c r="JNW14" s="8"/>
      <c r="JNX14" s="8"/>
      <c r="JNY14" s="8"/>
      <c r="JNZ14" s="8"/>
      <c r="JOA14" s="8"/>
      <c r="JOB14" s="8"/>
      <c r="JOC14" s="8"/>
      <c r="JOD14" s="8"/>
      <c r="JOE14" s="8"/>
      <c r="JOF14" s="8"/>
      <c r="JOG14" s="8"/>
      <c r="JOH14" s="8"/>
      <c r="JOI14" s="8"/>
      <c r="JOJ14" s="8"/>
      <c r="JOK14" s="8"/>
      <c r="JOL14" s="8"/>
      <c r="JOM14" s="8"/>
      <c r="JON14" s="8"/>
      <c r="JOO14" s="8"/>
      <c r="JOP14" s="8"/>
      <c r="JOQ14" s="8"/>
      <c r="JOR14" s="8"/>
      <c r="JOS14" s="8"/>
      <c r="JOT14" s="8"/>
      <c r="JOU14" s="8"/>
      <c r="JOV14" s="8"/>
      <c r="JOW14" s="8"/>
      <c r="JOX14" s="8"/>
      <c r="JOY14" s="8"/>
      <c r="JOZ14" s="8"/>
      <c r="JPA14" s="8"/>
      <c r="JPB14" s="8"/>
      <c r="JPC14" s="8"/>
      <c r="JPD14" s="8"/>
      <c r="JPE14" s="8"/>
      <c r="JPF14" s="8"/>
      <c r="JPG14" s="8"/>
      <c r="JPH14" s="8"/>
      <c r="JPI14" s="8"/>
      <c r="JPJ14" s="8"/>
      <c r="JPK14" s="8"/>
      <c r="JPL14" s="8"/>
      <c r="JPM14" s="8"/>
      <c r="JPN14" s="8"/>
      <c r="JPO14" s="8"/>
      <c r="JPP14" s="8"/>
      <c r="JPQ14" s="8"/>
      <c r="JPR14" s="8"/>
      <c r="JPS14" s="8"/>
      <c r="JPT14" s="8"/>
      <c r="JPU14" s="8"/>
      <c r="JPV14" s="8"/>
      <c r="JPW14" s="8"/>
      <c r="JPX14" s="8"/>
      <c r="JPY14" s="8"/>
      <c r="JPZ14" s="8"/>
      <c r="JQA14" s="8"/>
      <c r="JQB14" s="8"/>
      <c r="JQC14" s="8"/>
      <c r="JQD14" s="8"/>
      <c r="JQE14" s="8"/>
      <c r="JQF14" s="8"/>
      <c r="JQG14" s="8"/>
      <c r="JQH14" s="8"/>
      <c r="JQI14" s="8"/>
      <c r="JQJ14" s="8"/>
      <c r="JQK14" s="8"/>
      <c r="JQL14" s="8"/>
      <c r="JQM14" s="8"/>
      <c r="JQN14" s="8"/>
      <c r="JQO14" s="8"/>
      <c r="JQP14" s="8"/>
      <c r="JQQ14" s="8"/>
      <c r="JQR14" s="8"/>
      <c r="JQS14" s="8"/>
      <c r="JQT14" s="8"/>
      <c r="JQU14" s="8"/>
      <c r="JQV14" s="8"/>
      <c r="JQW14" s="8"/>
      <c r="JQX14" s="8"/>
      <c r="JQY14" s="8"/>
      <c r="JQZ14" s="8"/>
      <c r="JRA14" s="8"/>
      <c r="JRB14" s="8"/>
      <c r="JRC14" s="8"/>
      <c r="JRD14" s="8"/>
      <c r="JRE14" s="8"/>
      <c r="JRF14" s="8"/>
      <c r="JRG14" s="8"/>
      <c r="JRH14" s="8"/>
      <c r="JRI14" s="8"/>
      <c r="JRJ14" s="8"/>
      <c r="JRK14" s="8"/>
      <c r="JRL14" s="8"/>
      <c r="JRM14" s="8"/>
      <c r="JRN14" s="8"/>
      <c r="JRO14" s="8"/>
      <c r="JRP14" s="8"/>
      <c r="JRQ14" s="8"/>
      <c r="JRR14" s="8"/>
      <c r="JRS14" s="8"/>
      <c r="JRT14" s="8"/>
      <c r="JRU14" s="8"/>
      <c r="JRV14" s="8"/>
      <c r="JRW14" s="8"/>
      <c r="JRX14" s="8"/>
      <c r="JRY14" s="8"/>
      <c r="JRZ14" s="8"/>
      <c r="JSA14" s="8"/>
      <c r="JSB14" s="8"/>
      <c r="JSC14" s="8"/>
      <c r="JSD14" s="8"/>
      <c r="JSE14" s="8"/>
      <c r="JSF14" s="8"/>
      <c r="JSG14" s="8"/>
      <c r="JSH14" s="8"/>
      <c r="JSI14" s="8"/>
      <c r="JSJ14" s="8"/>
      <c r="JSK14" s="8"/>
      <c r="JSL14" s="8"/>
      <c r="JSM14" s="8"/>
      <c r="JSN14" s="8"/>
      <c r="JSO14" s="8"/>
      <c r="JSP14" s="8"/>
      <c r="JSQ14" s="8"/>
      <c r="JSR14" s="8"/>
      <c r="JSS14" s="8"/>
      <c r="JST14" s="8"/>
      <c r="JSU14" s="8"/>
      <c r="JSV14" s="8"/>
      <c r="JSW14" s="8"/>
      <c r="JSX14" s="8"/>
      <c r="JSY14" s="8"/>
      <c r="JSZ14" s="8"/>
      <c r="JTA14" s="8"/>
      <c r="JTB14" s="8"/>
      <c r="JTC14" s="8"/>
      <c r="JTD14" s="8"/>
      <c r="JTE14" s="8"/>
      <c r="JTF14" s="8"/>
      <c r="JTG14" s="8"/>
      <c r="JTH14" s="8"/>
      <c r="JTI14" s="8"/>
      <c r="JTJ14" s="8"/>
      <c r="JTK14" s="8"/>
      <c r="JTL14" s="8"/>
      <c r="JTM14" s="8"/>
      <c r="JTN14" s="8"/>
      <c r="JTO14" s="8"/>
      <c r="JTP14" s="8"/>
      <c r="JTQ14" s="8"/>
      <c r="JTR14" s="8"/>
      <c r="JTS14" s="8"/>
      <c r="JTT14" s="8"/>
      <c r="JTU14" s="8"/>
      <c r="JTV14" s="8"/>
      <c r="JTW14" s="8"/>
      <c r="JTX14" s="8"/>
      <c r="JTY14" s="8"/>
      <c r="JTZ14" s="8"/>
      <c r="JUA14" s="8"/>
      <c r="JUB14" s="8"/>
      <c r="JUC14" s="8"/>
      <c r="JUD14" s="8"/>
      <c r="JUE14" s="8"/>
      <c r="JUF14" s="8"/>
      <c r="JUG14" s="8"/>
      <c r="JUH14" s="8"/>
      <c r="JUI14" s="8"/>
      <c r="JUJ14" s="8"/>
      <c r="JUK14" s="8"/>
      <c r="JUL14" s="8"/>
      <c r="JUM14" s="8"/>
      <c r="JUN14" s="8"/>
      <c r="JUO14" s="8"/>
      <c r="JUP14" s="8"/>
      <c r="JUQ14" s="8"/>
      <c r="JUR14" s="8"/>
      <c r="JUS14" s="8"/>
      <c r="JUT14" s="8"/>
      <c r="JUU14" s="8"/>
      <c r="JUV14" s="8"/>
      <c r="JUW14" s="8"/>
      <c r="JUX14" s="8"/>
      <c r="JUY14" s="8"/>
      <c r="JUZ14" s="8"/>
      <c r="JVA14" s="8"/>
      <c r="JVB14" s="8"/>
      <c r="JVC14" s="8"/>
      <c r="JVD14" s="8"/>
      <c r="JVE14" s="8"/>
      <c r="JVF14" s="8"/>
      <c r="JVG14" s="8"/>
      <c r="JVH14" s="8"/>
      <c r="JVI14" s="8"/>
      <c r="JVJ14" s="8"/>
      <c r="JVK14" s="8"/>
      <c r="JVL14" s="8"/>
      <c r="JVM14" s="8"/>
      <c r="JVN14" s="8"/>
      <c r="JVO14" s="8"/>
      <c r="JVP14" s="8"/>
      <c r="JVQ14" s="8"/>
      <c r="JVR14" s="8"/>
      <c r="JVS14" s="8"/>
      <c r="JVT14" s="8"/>
      <c r="JVU14" s="8"/>
      <c r="JVV14" s="8"/>
      <c r="JVW14" s="8"/>
      <c r="JVX14" s="8"/>
      <c r="JVY14" s="8"/>
      <c r="JVZ14" s="8"/>
      <c r="JWA14" s="8"/>
      <c r="JWB14" s="8"/>
      <c r="JWC14" s="8"/>
      <c r="JWD14" s="8"/>
      <c r="JWE14" s="8"/>
      <c r="JWF14" s="8"/>
      <c r="JWG14" s="8"/>
      <c r="JWH14" s="8"/>
      <c r="JWI14" s="8"/>
      <c r="JWJ14" s="8"/>
      <c r="JWK14" s="8"/>
      <c r="JWL14" s="8"/>
      <c r="JWM14" s="8"/>
      <c r="JWN14" s="8"/>
      <c r="JWO14" s="8"/>
      <c r="JWP14" s="8"/>
      <c r="JWQ14" s="8"/>
      <c r="JWR14" s="8"/>
      <c r="JWS14" s="8"/>
      <c r="JWT14" s="8"/>
      <c r="JWU14" s="8"/>
      <c r="JWV14" s="8"/>
      <c r="JWW14" s="8"/>
      <c r="JWX14" s="8"/>
      <c r="JWY14" s="8"/>
      <c r="JWZ14" s="8"/>
      <c r="JXA14" s="8"/>
      <c r="JXB14" s="8"/>
      <c r="JXC14" s="8"/>
      <c r="JXD14" s="8"/>
      <c r="JXE14" s="8"/>
      <c r="JXF14" s="8"/>
      <c r="JXG14" s="8"/>
      <c r="JXH14" s="8"/>
      <c r="JXI14" s="8"/>
      <c r="JXJ14" s="8"/>
      <c r="JXK14" s="8"/>
      <c r="JXL14" s="8"/>
      <c r="JXM14" s="8"/>
      <c r="JXN14" s="8"/>
      <c r="JXO14" s="8"/>
      <c r="JXP14" s="8"/>
      <c r="JXQ14" s="8"/>
      <c r="JXR14" s="8"/>
      <c r="JXS14" s="8"/>
      <c r="JXT14" s="8"/>
      <c r="JXU14" s="8"/>
      <c r="JXV14" s="8"/>
      <c r="JXW14" s="8"/>
      <c r="JXX14" s="8"/>
      <c r="JXY14" s="8"/>
      <c r="JXZ14" s="8"/>
      <c r="JYA14" s="8"/>
      <c r="JYB14" s="8"/>
      <c r="JYC14" s="8"/>
      <c r="JYD14" s="8"/>
      <c r="JYE14" s="8"/>
      <c r="JYF14" s="8"/>
      <c r="JYG14" s="8"/>
      <c r="JYH14" s="8"/>
      <c r="JYI14" s="8"/>
      <c r="JYJ14" s="8"/>
      <c r="JYK14" s="8"/>
      <c r="JYL14" s="8"/>
      <c r="JYM14" s="8"/>
      <c r="JYN14" s="8"/>
      <c r="JYO14" s="8"/>
      <c r="JYP14" s="8"/>
      <c r="JYQ14" s="8"/>
      <c r="JYR14" s="8"/>
      <c r="JYS14" s="8"/>
      <c r="JYT14" s="8"/>
      <c r="JYU14" s="8"/>
      <c r="JYV14" s="8"/>
      <c r="JYW14" s="8"/>
      <c r="JYX14" s="8"/>
      <c r="JYY14" s="8"/>
      <c r="JYZ14" s="8"/>
      <c r="JZA14" s="8"/>
      <c r="JZB14" s="8"/>
      <c r="JZC14" s="8"/>
      <c r="JZD14" s="8"/>
      <c r="JZE14" s="8"/>
      <c r="JZF14" s="8"/>
      <c r="JZG14" s="8"/>
      <c r="JZH14" s="8"/>
      <c r="JZI14" s="8"/>
      <c r="JZJ14" s="8"/>
      <c r="JZK14" s="8"/>
      <c r="JZL14" s="8"/>
      <c r="JZM14" s="8"/>
      <c r="JZN14" s="8"/>
      <c r="JZO14" s="8"/>
      <c r="JZP14" s="8"/>
      <c r="JZQ14" s="8"/>
      <c r="JZR14" s="8"/>
      <c r="JZS14" s="8"/>
      <c r="JZT14" s="8"/>
      <c r="JZU14" s="8"/>
      <c r="JZV14" s="8"/>
      <c r="JZW14" s="8"/>
      <c r="JZX14" s="8"/>
      <c r="JZY14" s="8"/>
      <c r="JZZ14" s="8"/>
      <c r="KAA14" s="8"/>
      <c r="KAB14" s="8"/>
      <c r="KAC14" s="8"/>
      <c r="KAD14" s="8"/>
      <c r="KAE14" s="8"/>
      <c r="KAF14" s="8"/>
      <c r="KAG14" s="8"/>
      <c r="KAH14" s="8"/>
      <c r="KAI14" s="8"/>
      <c r="KAJ14" s="8"/>
      <c r="KAK14" s="8"/>
      <c r="KAL14" s="8"/>
      <c r="KAM14" s="8"/>
      <c r="KAN14" s="8"/>
      <c r="KAO14" s="8"/>
      <c r="KAP14" s="8"/>
      <c r="KAQ14" s="8"/>
      <c r="KAR14" s="8"/>
      <c r="KAS14" s="8"/>
      <c r="KAT14" s="8"/>
      <c r="KAU14" s="8"/>
      <c r="KAV14" s="8"/>
      <c r="KAW14" s="8"/>
      <c r="KAX14" s="8"/>
      <c r="KAY14" s="8"/>
      <c r="KAZ14" s="8"/>
      <c r="KBA14" s="8"/>
      <c r="KBB14" s="8"/>
      <c r="KBC14" s="8"/>
      <c r="KBD14" s="8"/>
      <c r="KBE14" s="8"/>
      <c r="KBF14" s="8"/>
      <c r="KBG14" s="8"/>
      <c r="KBH14" s="8"/>
      <c r="KBI14" s="8"/>
      <c r="KBJ14" s="8"/>
      <c r="KBK14" s="8"/>
      <c r="KBL14" s="8"/>
      <c r="KBM14" s="8"/>
      <c r="KBN14" s="8"/>
      <c r="KBO14" s="8"/>
      <c r="KBP14" s="8"/>
      <c r="KBQ14" s="8"/>
      <c r="KBR14" s="8"/>
      <c r="KBS14" s="8"/>
      <c r="KBT14" s="8"/>
      <c r="KBU14" s="8"/>
      <c r="KBV14" s="8"/>
      <c r="KBW14" s="8"/>
      <c r="KBX14" s="8"/>
      <c r="KBY14" s="8"/>
      <c r="KBZ14" s="8"/>
      <c r="KCA14" s="8"/>
      <c r="KCB14" s="8"/>
      <c r="KCC14" s="8"/>
      <c r="KCD14" s="8"/>
      <c r="KCE14" s="8"/>
      <c r="KCF14" s="8"/>
      <c r="KCG14" s="8"/>
      <c r="KCH14" s="8"/>
      <c r="KCI14" s="8"/>
      <c r="KCJ14" s="8"/>
      <c r="KCK14" s="8"/>
      <c r="KCL14" s="8"/>
      <c r="KCM14" s="8"/>
      <c r="KCN14" s="8"/>
      <c r="KCO14" s="8"/>
      <c r="KCP14" s="8"/>
      <c r="KCQ14" s="8"/>
      <c r="KCR14" s="8"/>
      <c r="KCS14" s="8"/>
      <c r="KCT14" s="8"/>
      <c r="KCU14" s="8"/>
      <c r="KCV14" s="8"/>
      <c r="KCW14" s="8"/>
      <c r="KCX14" s="8"/>
      <c r="KCY14" s="8"/>
      <c r="KCZ14" s="8"/>
      <c r="KDA14" s="8"/>
      <c r="KDB14" s="8"/>
      <c r="KDC14" s="8"/>
      <c r="KDD14" s="8"/>
      <c r="KDE14" s="8"/>
      <c r="KDF14" s="8"/>
      <c r="KDG14" s="8"/>
      <c r="KDH14" s="8"/>
      <c r="KDI14" s="8"/>
      <c r="KDJ14" s="8"/>
      <c r="KDK14" s="8"/>
      <c r="KDL14" s="8"/>
      <c r="KDM14" s="8"/>
      <c r="KDN14" s="8"/>
      <c r="KDO14" s="8"/>
      <c r="KDP14" s="8"/>
      <c r="KDQ14" s="8"/>
      <c r="KDR14" s="8"/>
      <c r="KDS14" s="8"/>
      <c r="KDT14" s="8"/>
      <c r="KDU14" s="8"/>
      <c r="KDV14" s="8"/>
      <c r="KDW14" s="8"/>
      <c r="KDX14" s="8"/>
      <c r="KDY14" s="8"/>
      <c r="KDZ14" s="8"/>
      <c r="KEA14" s="8"/>
      <c r="KEB14" s="8"/>
      <c r="KEC14" s="8"/>
      <c r="KED14" s="8"/>
      <c r="KEE14" s="8"/>
      <c r="KEF14" s="8"/>
      <c r="KEG14" s="8"/>
      <c r="KEH14" s="8"/>
      <c r="KEI14" s="8"/>
      <c r="KEJ14" s="8"/>
      <c r="KEK14" s="8"/>
      <c r="KEL14" s="8"/>
      <c r="KEM14" s="8"/>
      <c r="KEN14" s="8"/>
      <c r="KEO14" s="8"/>
      <c r="KEP14" s="8"/>
      <c r="KEQ14" s="8"/>
      <c r="KER14" s="8"/>
      <c r="KES14" s="8"/>
      <c r="KET14" s="8"/>
      <c r="KEU14" s="8"/>
      <c r="KEV14" s="8"/>
      <c r="KEW14" s="8"/>
      <c r="KEX14" s="8"/>
      <c r="KEY14" s="8"/>
      <c r="KEZ14" s="8"/>
      <c r="KFA14" s="8"/>
      <c r="KFB14" s="8"/>
      <c r="KFC14" s="8"/>
      <c r="KFD14" s="8"/>
      <c r="KFE14" s="8"/>
      <c r="KFF14" s="8"/>
      <c r="KFG14" s="8"/>
      <c r="KFH14" s="8"/>
      <c r="KFI14" s="8"/>
      <c r="KFJ14" s="8"/>
      <c r="KFK14" s="8"/>
      <c r="KFL14" s="8"/>
      <c r="KFM14" s="8"/>
      <c r="KFN14" s="8"/>
      <c r="KFO14" s="8"/>
      <c r="KFP14" s="8"/>
      <c r="KFQ14" s="8"/>
      <c r="KFR14" s="8"/>
      <c r="KFS14" s="8"/>
      <c r="KFT14" s="8"/>
      <c r="KFU14" s="8"/>
      <c r="KFV14" s="8"/>
      <c r="KFW14" s="8"/>
      <c r="KFX14" s="8"/>
      <c r="KFY14" s="8"/>
      <c r="KFZ14" s="8"/>
      <c r="KGA14" s="8"/>
      <c r="KGB14" s="8"/>
      <c r="KGC14" s="8"/>
      <c r="KGD14" s="8"/>
      <c r="KGE14" s="8"/>
      <c r="KGF14" s="8"/>
      <c r="KGG14" s="8"/>
      <c r="KGH14" s="8"/>
      <c r="KGI14" s="8"/>
      <c r="KGJ14" s="8"/>
      <c r="KGK14" s="8"/>
      <c r="KGL14" s="8"/>
      <c r="KGM14" s="8"/>
      <c r="KGN14" s="8"/>
      <c r="KGO14" s="8"/>
      <c r="KGP14" s="8"/>
      <c r="KGQ14" s="8"/>
      <c r="KGR14" s="8"/>
      <c r="KGS14" s="8"/>
      <c r="KGT14" s="8"/>
      <c r="KGU14" s="8"/>
      <c r="KGV14" s="8"/>
      <c r="KGW14" s="8"/>
      <c r="KGX14" s="8"/>
      <c r="KGY14" s="8"/>
      <c r="KGZ14" s="8"/>
      <c r="KHA14" s="8"/>
      <c r="KHB14" s="8"/>
      <c r="KHC14" s="8"/>
      <c r="KHD14" s="8"/>
      <c r="KHE14" s="8"/>
      <c r="KHF14" s="8"/>
      <c r="KHG14" s="8"/>
      <c r="KHH14" s="8"/>
      <c r="KHI14" s="8"/>
      <c r="KHJ14" s="8"/>
      <c r="KHK14" s="8"/>
      <c r="KHL14" s="8"/>
      <c r="KHM14" s="8"/>
      <c r="KHN14" s="8"/>
      <c r="KHO14" s="8"/>
      <c r="KHP14" s="8"/>
      <c r="KHQ14" s="8"/>
      <c r="KHR14" s="8"/>
      <c r="KHS14" s="8"/>
      <c r="KHT14" s="8"/>
      <c r="KHU14" s="8"/>
      <c r="KHV14" s="8"/>
      <c r="KHW14" s="8"/>
      <c r="KHX14" s="8"/>
      <c r="KHY14" s="8"/>
      <c r="KHZ14" s="8"/>
      <c r="KIA14" s="8"/>
      <c r="KIB14" s="8"/>
      <c r="KIC14" s="8"/>
      <c r="KID14" s="8"/>
      <c r="KIE14" s="8"/>
      <c r="KIF14" s="8"/>
      <c r="KIG14" s="8"/>
      <c r="KIH14" s="8"/>
      <c r="KII14" s="8"/>
      <c r="KIJ14" s="8"/>
      <c r="KIK14" s="8"/>
      <c r="KIL14" s="8"/>
      <c r="KIM14" s="8"/>
      <c r="KIN14" s="8"/>
      <c r="KIO14" s="8"/>
      <c r="KIP14" s="8"/>
      <c r="KIQ14" s="8"/>
      <c r="KIR14" s="8"/>
      <c r="KIS14" s="8"/>
      <c r="KIT14" s="8"/>
      <c r="KIU14" s="8"/>
      <c r="KIV14" s="8"/>
      <c r="KIW14" s="8"/>
      <c r="KIX14" s="8"/>
      <c r="KIY14" s="8"/>
      <c r="KIZ14" s="8"/>
      <c r="KJA14" s="8"/>
      <c r="KJB14" s="8"/>
      <c r="KJC14" s="8"/>
      <c r="KJD14" s="8"/>
      <c r="KJE14" s="8"/>
      <c r="KJF14" s="8"/>
      <c r="KJG14" s="8"/>
      <c r="KJH14" s="8"/>
      <c r="KJI14" s="8"/>
      <c r="KJJ14" s="8"/>
      <c r="KJK14" s="8"/>
      <c r="KJL14" s="8"/>
      <c r="KJM14" s="8"/>
      <c r="KJN14" s="8"/>
      <c r="KJO14" s="8"/>
      <c r="KJP14" s="8"/>
      <c r="KJQ14" s="8"/>
      <c r="KJR14" s="8"/>
      <c r="KJS14" s="8"/>
      <c r="KJT14" s="8"/>
      <c r="KJU14" s="8"/>
      <c r="KJV14" s="8"/>
      <c r="KJW14" s="8"/>
      <c r="KJX14" s="8"/>
      <c r="KJY14" s="8"/>
      <c r="KJZ14" s="8"/>
      <c r="KKA14" s="8"/>
      <c r="KKB14" s="8"/>
      <c r="KKC14" s="8"/>
      <c r="KKD14" s="8"/>
      <c r="KKE14" s="8"/>
      <c r="KKF14" s="8"/>
      <c r="KKG14" s="8"/>
      <c r="KKH14" s="8"/>
      <c r="KKI14" s="8"/>
      <c r="KKJ14" s="8"/>
      <c r="KKK14" s="8"/>
      <c r="KKL14" s="8"/>
      <c r="KKM14" s="8"/>
      <c r="KKN14" s="8"/>
      <c r="KKO14" s="8"/>
      <c r="KKP14" s="8"/>
      <c r="KKQ14" s="8"/>
      <c r="KKR14" s="8"/>
      <c r="KKS14" s="8"/>
      <c r="KKT14" s="8"/>
      <c r="KKU14" s="8"/>
      <c r="KKV14" s="8"/>
      <c r="KKW14" s="8"/>
      <c r="KKX14" s="8"/>
      <c r="KKY14" s="8"/>
      <c r="KKZ14" s="8"/>
      <c r="KLA14" s="8"/>
      <c r="KLB14" s="8"/>
      <c r="KLC14" s="8"/>
      <c r="KLD14" s="8"/>
      <c r="KLE14" s="8"/>
      <c r="KLF14" s="8"/>
      <c r="KLG14" s="8"/>
      <c r="KLH14" s="8"/>
      <c r="KLI14" s="8"/>
      <c r="KLJ14" s="8"/>
      <c r="KLK14" s="8"/>
      <c r="KLL14" s="8"/>
      <c r="KLM14" s="8"/>
      <c r="KLN14" s="8"/>
      <c r="KLO14" s="8"/>
      <c r="KLP14" s="8"/>
      <c r="KLQ14" s="8"/>
      <c r="KLR14" s="8"/>
      <c r="KLS14" s="8"/>
      <c r="KLT14" s="8"/>
      <c r="KLU14" s="8"/>
      <c r="KLV14" s="8"/>
      <c r="KLW14" s="8"/>
      <c r="KLX14" s="8"/>
      <c r="KLY14" s="8"/>
      <c r="KLZ14" s="8"/>
      <c r="KMA14" s="8"/>
      <c r="KMB14" s="8"/>
      <c r="KMC14" s="8"/>
      <c r="KMD14" s="8"/>
      <c r="KME14" s="8"/>
      <c r="KMF14" s="8"/>
      <c r="KMG14" s="8"/>
      <c r="KMH14" s="8"/>
      <c r="KMI14" s="8"/>
      <c r="KMJ14" s="8"/>
      <c r="KMK14" s="8"/>
      <c r="KML14" s="8"/>
      <c r="KMM14" s="8"/>
      <c r="KMN14" s="8"/>
      <c r="KMO14" s="8"/>
      <c r="KMP14" s="8"/>
      <c r="KMQ14" s="8"/>
      <c r="KMR14" s="8"/>
      <c r="KMS14" s="8"/>
      <c r="KMT14" s="8"/>
      <c r="KMU14" s="8"/>
      <c r="KMV14" s="8"/>
      <c r="KMW14" s="8"/>
      <c r="KMX14" s="8"/>
      <c r="KMY14" s="8"/>
      <c r="KMZ14" s="8"/>
      <c r="KNA14" s="8"/>
      <c r="KNB14" s="8"/>
      <c r="KNC14" s="8"/>
      <c r="KND14" s="8"/>
      <c r="KNE14" s="8"/>
      <c r="KNF14" s="8"/>
      <c r="KNG14" s="8"/>
      <c r="KNH14" s="8"/>
      <c r="KNI14" s="8"/>
      <c r="KNJ14" s="8"/>
      <c r="KNK14" s="8"/>
      <c r="KNL14" s="8"/>
      <c r="KNM14" s="8"/>
      <c r="KNN14" s="8"/>
      <c r="KNO14" s="8"/>
      <c r="KNP14" s="8"/>
      <c r="KNQ14" s="8"/>
      <c r="KNR14" s="8"/>
      <c r="KNS14" s="8"/>
      <c r="KNT14" s="8"/>
      <c r="KNU14" s="8"/>
      <c r="KNV14" s="8"/>
      <c r="KNW14" s="8"/>
      <c r="KNX14" s="8"/>
      <c r="KNY14" s="8"/>
      <c r="KNZ14" s="8"/>
      <c r="KOA14" s="8"/>
      <c r="KOB14" s="8"/>
      <c r="KOC14" s="8"/>
      <c r="KOD14" s="8"/>
      <c r="KOE14" s="8"/>
      <c r="KOF14" s="8"/>
      <c r="KOG14" s="8"/>
      <c r="KOH14" s="8"/>
      <c r="KOI14" s="8"/>
      <c r="KOJ14" s="8"/>
      <c r="KOK14" s="8"/>
      <c r="KOL14" s="8"/>
      <c r="KOM14" s="8"/>
      <c r="KON14" s="8"/>
      <c r="KOO14" s="8"/>
      <c r="KOP14" s="8"/>
      <c r="KOQ14" s="8"/>
      <c r="KOR14" s="8"/>
      <c r="KOS14" s="8"/>
      <c r="KOT14" s="8"/>
      <c r="KOU14" s="8"/>
      <c r="KOV14" s="8"/>
      <c r="KOW14" s="8"/>
      <c r="KOX14" s="8"/>
      <c r="KOY14" s="8"/>
      <c r="KOZ14" s="8"/>
      <c r="KPA14" s="8"/>
      <c r="KPB14" s="8"/>
      <c r="KPC14" s="8"/>
      <c r="KPD14" s="8"/>
      <c r="KPE14" s="8"/>
      <c r="KPF14" s="8"/>
      <c r="KPG14" s="8"/>
      <c r="KPH14" s="8"/>
      <c r="KPI14" s="8"/>
      <c r="KPJ14" s="8"/>
      <c r="KPK14" s="8"/>
      <c r="KPL14" s="8"/>
      <c r="KPM14" s="8"/>
      <c r="KPN14" s="8"/>
      <c r="KPO14" s="8"/>
      <c r="KPP14" s="8"/>
      <c r="KPQ14" s="8"/>
      <c r="KPR14" s="8"/>
      <c r="KPS14" s="8"/>
      <c r="KPT14" s="8"/>
      <c r="KPU14" s="8"/>
      <c r="KPV14" s="8"/>
      <c r="KPW14" s="8"/>
      <c r="KPX14" s="8"/>
      <c r="KPY14" s="8"/>
      <c r="KPZ14" s="8"/>
      <c r="KQA14" s="8"/>
      <c r="KQB14" s="8"/>
      <c r="KQC14" s="8"/>
      <c r="KQD14" s="8"/>
      <c r="KQE14" s="8"/>
      <c r="KQF14" s="8"/>
      <c r="KQG14" s="8"/>
      <c r="KQH14" s="8"/>
      <c r="KQI14" s="8"/>
      <c r="KQJ14" s="8"/>
      <c r="KQK14" s="8"/>
      <c r="KQL14" s="8"/>
      <c r="KQM14" s="8"/>
      <c r="KQN14" s="8"/>
      <c r="KQO14" s="8"/>
      <c r="KQP14" s="8"/>
      <c r="KQQ14" s="8"/>
      <c r="KQR14" s="8"/>
      <c r="KQS14" s="8"/>
      <c r="KQT14" s="8"/>
      <c r="KQU14" s="8"/>
      <c r="KQV14" s="8"/>
      <c r="KQW14" s="8"/>
      <c r="KQX14" s="8"/>
      <c r="KQY14" s="8"/>
      <c r="KQZ14" s="8"/>
      <c r="KRA14" s="8"/>
      <c r="KRB14" s="8"/>
      <c r="KRC14" s="8"/>
      <c r="KRD14" s="8"/>
      <c r="KRE14" s="8"/>
      <c r="KRF14" s="8"/>
      <c r="KRG14" s="8"/>
      <c r="KRH14" s="8"/>
      <c r="KRI14" s="8"/>
      <c r="KRJ14" s="8"/>
      <c r="KRK14" s="8"/>
      <c r="KRL14" s="8"/>
      <c r="KRM14" s="8"/>
      <c r="KRN14" s="8"/>
      <c r="KRO14" s="8"/>
      <c r="KRP14" s="8"/>
      <c r="KRQ14" s="8"/>
      <c r="KRR14" s="8"/>
      <c r="KRS14" s="8"/>
      <c r="KRT14" s="8"/>
      <c r="KRU14" s="8"/>
      <c r="KRV14" s="8"/>
      <c r="KRW14" s="8"/>
      <c r="KRX14" s="8"/>
      <c r="KRY14" s="8"/>
      <c r="KRZ14" s="8"/>
      <c r="KSA14" s="8"/>
      <c r="KSB14" s="8"/>
      <c r="KSC14" s="8"/>
      <c r="KSD14" s="8"/>
      <c r="KSE14" s="8"/>
      <c r="KSF14" s="8"/>
      <c r="KSG14" s="8"/>
      <c r="KSH14" s="8"/>
      <c r="KSI14" s="8"/>
      <c r="KSJ14" s="8"/>
      <c r="KSK14" s="8"/>
      <c r="KSL14" s="8"/>
      <c r="KSM14" s="8"/>
      <c r="KSN14" s="8"/>
      <c r="KSO14" s="8"/>
      <c r="KSP14" s="8"/>
      <c r="KSQ14" s="8"/>
      <c r="KSR14" s="8"/>
      <c r="KSS14" s="8"/>
      <c r="KST14" s="8"/>
      <c r="KSU14" s="8"/>
      <c r="KSV14" s="8"/>
      <c r="KSW14" s="8"/>
      <c r="KSX14" s="8"/>
      <c r="KSY14" s="8"/>
      <c r="KSZ14" s="8"/>
      <c r="KTA14" s="8"/>
      <c r="KTB14" s="8"/>
      <c r="KTC14" s="8"/>
      <c r="KTD14" s="8"/>
      <c r="KTE14" s="8"/>
      <c r="KTF14" s="8"/>
      <c r="KTG14" s="8"/>
      <c r="KTH14" s="8"/>
      <c r="KTI14" s="8"/>
      <c r="KTJ14" s="8"/>
      <c r="KTK14" s="8"/>
      <c r="KTL14" s="8"/>
      <c r="KTM14" s="8"/>
      <c r="KTN14" s="8"/>
      <c r="KTO14" s="8"/>
      <c r="KTP14" s="8"/>
      <c r="KTQ14" s="8"/>
      <c r="KTR14" s="8"/>
      <c r="KTS14" s="8"/>
      <c r="KTT14" s="8"/>
      <c r="KTU14" s="8"/>
      <c r="KTV14" s="8"/>
      <c r="KTW14" s="8"/>
      <c r="KTX14" s="8"/>
      <c r="KTY14" s="8"/>
      <c r="KTZ14" s="8"/>
      <c r="KUA14" s="8"/>
      <c r="KUB14" s="8"/>
      <c r="KUC14" s="8"/>
      <c r="KUD14" s="8"/>
      <c r="KUE14" s="8"/>
      <c r="KUF14" s="8"/>
      <c r="KUG14" s="8"/>
      <c r="KUH14" s="8"/>
      <c r="KUI14" s="8"/>
      <c r="KUJ14" s="8"/>
      <c r="KUK14" s="8"/>
      <c r="KUL14" s="8"/>
      <c r="KUM14" s="8"/>
      <c r="KUN14" s="8"/>
      <c r="KUO14" s="8"/>
      <c r="KUP14" s="8"/>
      <c r="KUQ14" s="8"/>
      <c r="KUR14" s="8"/>
      <c r="KUS14" s="8"/>
      <c r="KUT14" s="8"/>
      <c r="KUU14" s="8"/>
      <c r="KUV14" s="8"/>
      <c r="KUW14" s="8"/>
      <c r="KUX14" s="8"/>
      <c r="KUY14" s="8"/>
      <c r="KUZ14" s="8"/>
      <c r="KVA14" s="8"/>
      <c r="KVB14" s="8"/>
      <c r="KVC14" s="8"/>
      <c r="KVD14" s="8"/>
      <c r="KVE14" s="8"/>
      <c r="KVF14" s="8"/>
      <c r="KVG14" s="8"/>
      <c r="KVH14" s="8"/>
      <c r="KVI14" s="8"/>
      <c r="KVJ14" s="8"/>
      <c r="KVK14" s="8"/>
      <c r="KVL14" s="8"/>
      <c r="KVM14" s="8"/>
      <c r="KVN14" s="8"/>
      <c r="KVO14" s="8"/>
      <c r="KVP14" s="8"/>
      <c r="KVQ14" s="8"/>
      <c r="KVR14" s="8"/>
      <c r="KVS14" s="8"/>
      <c r="KVT14" s="8"/>
      <c r="KVU14" s="8"/>
      <c r="KVV14" s="8"/>
      <c r="KVW14" s="8"/>
      <c r="KVX14" s="8"/>
      <c r="KVY14" s="8"/>
      <c r="KVZ14" s="8"/>
      <c r="KWA14" s="8"/>
      <c r="KWB14" s="8"/>
      <c r="KWC14" s="8"/>
      <c r="KWD14" s="8"/>
      <c r="KWE14" s="8"/>
      <c r="KWF14" s="8"/>
      <c r="KWG14" s="8"/>
      <c r="KWH14" s="8"/>
      <c r="KWI14" s="8"/>
      <c r="KWJ14" s="8"/>
      <c r="KWK14" s="8"/>
      <c r="KWL14" s="8"/>
      <c r="KWM14" s="8"/>
      <c r="KWN14" s="8"/>
      <c r="KWO14" s="8"/>
      <c r="KWP14" s="8"/>
      <c r="KWQ14" s="8"/>
      <c r="KWR14" s="8"/>
      <c r="KWS14" s="8"/>
      <c r="KWT14" s="8"/>
      <c r="KWU14" s="8"/>
      <c r="KWV14" s="8"/>
      <c r="KWW14" s="8"/>
      <c r="KWX14" s="8"/>
      <c r="KWY14" s="8"/>
      <c r="KWZ14" s="8"/>
      <c r="KXA14" s="8"/>
      <c r="KXB14" s="8"/>
      <c r="KXC14" s="8"/>
      <c r="KXD14" s="8"/>
      <c r="KXE14" s="8"/>
      <c r="KXF14" s="8"/>
      <c r="KXG14" s="8"/>
      <c r="KXH14" s="8"/>
      <c r="KXI14" s="8"/>
      <c r="KXJ14" s="8"/>
      <c r="KXK14" s="8"/>
      <c r="KXL14" s="8"/>
      <c r="KXM14" s="8"/>
      <c r="KXN14" s="8"/>
      <c r="KXO14" s="8"/>
      <c r="KXP14" s="8"/>
      <c r="KXQ14" s="8"/>
      <c r="KXR14" s="8"/>
      <c r="KXS14" s="8"/>
      <c r="KXT14" s="8"/>
      <c r="KXU14" s="8"/>
      <c r="KXV14" s="8"/>
      <c r="KXW14" s="8"/>
      <c r="KXX14" s="8"/>
      <c r="KXY14" s="8"/>
      <c r="KXZ14" s="8"/>
      <c r="KYA14" s="8"/>
      <c r="KYB14" s="8"/>
      <c r="KYC14" s="8"/>
      <c r="KYD14" s="8"/>
      <c r="KYE14" s="8"/>
      <c r="KYF14" s="8"/>
      <c r="KYG14" s="8"/>
      <c r="KYH14" s="8"/>
      <c r="KYI14" s="8"/>
      <c r="KYJ14" s="8"/>
      <c r="KYK14" s="8"/>
      <c r="KYL14" s="8"/>
      <c r="KYM14" s="8"/>
      <c r="KYN14" s="8"/>
      <c r="KYO14" s="8"/>
      <c r="KYP14" s="8"/>
      <c r="KYQ14" s="8"/>
      <c r="KYR14" s="8"/>
      <c r="KYS14" s="8"/>
      <c r="KYT14" s="8"/>
      <c r="KYU14" s="8"/>
      <c r="KYV14" s="8"/>
      <c r="KYW14" s="8"/>
      <c r="KYX14" s="8"/>
      <c r="KYY14" s="8"/>
      <c r="KYZ14" s="8"/>
      <c r="KZA14" s="8"/>
      <c r="KZB14" s="8"/>
      <c r="KZC14" s="8"/>
      <c r="KZD14" s="8"/>
      <c r="KZE14" s="8"/>
      <c r="KZF14" s="8"/>
      <c r="KZG14" s="8"/>
      <c r="KZH14" s="8"/>
      <c r="KZI14" s="8"/>
      <c r="KZJ14" s="8"/>
      <c r="KZK14" s="8"/>
      <c r="KZL14" s="8"/>
      <c r="KZM14" s="8"/>
      <c r="KZN14" s="8"/>
      <c r="KZO14" s="8"/>
      <c r="KZP14" s="8"/>
      <c r="KZQ14" s="8"/>
      <c r="KZR14" s="8"/>
      <c r="KZS14" s="8"/>
      <c r="KZT14" s="8"/>
      <c r="KZU14" s="8"/>
      <c r="KZV14" s="8"/>
      <c r="KZW14" s="8"/>
      <c r="KZX14" s="8"/>
      <c r="KZY14" s="8"/>
      <c r="KZZ14" s="8"/>
      <c r="LAA14" s="8"/>
      <c r="LAB14" s="8"/>
      <c r="LAC14" s="8"/>
      <c r="LAD14" s="8"/>
      <c r="LAE14" s="8"/>
      <c r="LAF14" s="8"/>
      <c r="LAG14" s="8"/>
      <c r="LAH14" s="8"/>
      <c r="LAI14" s="8"/>
      <c r="LAJ14" s="8"/>
      <c r="LAK14" s="8"/>
      <c r="LAL14" s="8"/>
      <c r="LAM14" s="8"/>
      <c r="LAN14" s="8"/>
      <c r="LAO14" s="8"/>
      <c r="LAP14" s="8"/>
      <c r="LAQ14" s="8"/>
      <c r="LAR14" s="8"/>
      <c r="LAS14" s="8"/>
      <c r="LAT14" s="8"/>
      <c r="LAU14" s="8"/>
      <c r="LAV14" s="8"/>
      <c r="LAW14" s="8"/>
      <c r="LAX14" s="8"/>
      <c r="LAY14" s="8"/>
      <c r="LAZ14" s="8"/>
      <c r="LBA14" s="8"/>
      <c r="LBB14" s="8"/>
      <c r="LBC14" s="8"/>
      <c r="LBD14" s="8"/>
      <c r="LBE14" s="8"/>
      <c r="LBF14" s="8"/>
      <c r="LBG14" s="8"/>
      <c r="LBH14" s="8"/>
      <c r="LBI14" s="8"/>
      <c r="LBJ14" s="8"/>
      <c r="LBK14" s="8"/>
      <c r="LBL14" s="8"/>
      <c r="LBM14" s="8"/>
      <c r="LBN14" s="8"/>
      <c r="LBO14" s="8"/>
      <c r="LBP14" s="8"/>
      <c r="LBQ14" s="8"/>
      <c r="LBR14" s="8"/>
      <c r="LBS14" s="8"/>
      <c r="LBT14" s="8"/>
      <c r="LBU14" s="8"/>
      <c r="LBV14" s="8"/>
      <c r="LBW14" s="8"/>
      <c r="LBX14" s="8"/>
      <c r="LBY14" s="8"/>
      <c r="LBZ14" s="8"/>
      <c r="LCA14" s="8"/>
      <c r="LCB14" s="8"/>
      <c r="LCC14" s="8"/>
      <c r="LCD14" s="8"/>
      <c r="LCE14" s="8"/>
      <c r="LCF14" s="8"/>
      <c r="LCG14" s="8"/>
      <c r="LCH14" s="8"/>
      <c r="LCI14" s="8"/>
      <c r="LCJ14" s="8"/>
      <c r="LCK14" s="8"/>
      <c r="LCL14" s="8"/>
      <c r="LCM14" s="8"/>
      <c r="LCN14" s="8"/>
      <c r="LCO14" s="8"/>
      <c r="LCP14" s="8"/>
      <c r="LCQ14" s="8"/>
      <c r="LCR14" s="8"/>
      <c r="LCS14" s="8"/>
      <c r="LCT14" s="8"/>
      <c r="LCU14" s="8"/>
      <c r="LCV14" s="8"/>
      <c r="LCW14" s="8"/>
      <c r="LCX14" s="8"/>
      <c r="LCY14" s="8"/>
      <c r="LCZ14" s="8"/>
      <c r="LDA14" s="8"/>
      <c r="LDB14" s="8"/>
      <c r="LDC14" s="8"/>
      <c r="LDD14" s="8"/>
      <c r="LDE14" s="8"/>
      <c r="LDF14" s="8"/>
      <c r="LDG14" s="8"/>
      <c r="LDH14" s="8"/>
      <c r="LDI14" s="8"/>
      <c r="LDJ14" s="8"/>
      <c r="LDK14" s="8"/>
      <c r="LDL14" s="8"/>
      <c r="LDM14" s="8"/>
      <c r="LDN14" s="8"/>
      <c r="LDO14" s="8"/>
      <c r="LDP14" s="8"/>
      <c r="LDQ14" s="8"/>
      <c r="LDR14" s="8"/>
      <c r="LDS14" s="8"/>
      <c r="LDT14" s="8"/>
      <c r="LDU14" s="8"/>
      <c r="LDV14" s="8"/>
      <c r="LDW14" s="8"/>
      <c r="LDX14" s="8"/>
      <c r="LDY14" s="8"/>
      <c r="LDZ14" s="8"/>
      <c r="LEA14" s="8"/>
      <c r="LEB14" s="8"/>
      <c r="LEC14" s="8"/>
      <c r="LED14" s="8"/>
      <c r="LEE14" s="8"/>
      <c r="LEF14" s="8"/>
      <c r="LEG14" s="8"/>
      <c r="LEH14" s="8"/>
      <c r="LEI14" s="8"/>
      <c r="LEJ14" s="8"/>
      <c r="LEK14" s="8"/>
      <c r="LEL14" s="8"/>
      <c r="LEM14" s="8"/>
      <c r="LEN14" s="8"/>
      <c r="LEO14" s="8"/>
      <c r="LEP14" s="8"/>
      <c r="LEQ14" s="8"/>
      <c r="LER14" s="8"/>
      <c r="LES14" s="8"/>
      <c r="LET14" s="8"/>
      <c r="LEU14" s="8"/>
      <c r="LEV14" s="8"/>
      <c r="LEW14" s="8"/>
      <c r="LEX14" s="8"/>
      <c r="LEY14" s="8"/>
      <c r="LEZ14" s="8"/>
      <c r="LFA14" s="8"/>
      <c r="LFB14" s="8"/>
      <c r="LFC14" s="8"/>
      <c r="LFD14" s="8"/>
      <c r="LFE14" s="8"/>
      <c r="LFF14" s="8"/>
      <c r="LFG14" s="8"/>
      <c r="LFH14" s="8"/>
      <c r="LFI14" s="8"/>
      <c r="LFJ14" s="8"/>
      <c r="LFK14" s="8"/>
      <c r="LFL14" s="8"/>
      <c r="LFM14" s="8"/>
      <c r="LFN14" s="8"/>
      <c r="LFO14" s="8"/>
      <c r="LFP14" s="8"/>
      <c r="LFQ14" s="8"/>
      <c r="LFR14" s="8"/>
      <c r="LFS14" s="8"/>
      <c r="LFT14" s="8"/>
      <c r="LFU14" s="8"/>
      <c r="LFV14" s="8"/>
      <c r="LFW14" s="8"/>
      <c r="LFX14" s="8"/>
      <c r="LFY14" s="8"/>
      <c r="LFZ14" s="8"/>
      <c r="LGA14" s="8"/>
      <c r="LGB14" s="8"/>
      <c r="LGC14" s="8"/>
      <c r="LGD14" s="8"/>
      <c r="LGE14" s="8"/>
      <c r="LGF14" s="8"/>
      <c r="LGG14" s="8"/>
      <c r="LGH14" s="8"/>
      <c r="LGI14" s="8"/>
      <c r="LGJ14" s="8"/>
      <c r="LGK14" s="8"/>
      <c r="LGL14" s="8"/>
      <c r="LGM14" s="8"/>
      <c r="LGN14" s="8"/>
      <c r="LGO14" s="8"/>
      <c r="LGP14" s="8"/>
      <c r="LGQ14" s="8"/>
      <c r="LGR14" s="8"/>
      <c r="LGS14" s="8"/>
      <c r="LGT14" s="8"/>
      <c r="LGU14" s="8"/>
      <c r="LGV14" s="8"/>
      <c r="LGW14" s="8"/>
      <c r="LGX14" s="8"/>
      <c r="LGY14" s="8"/>
      <c r="LGZ14" s="8"/>
      <c r="LHA14" s="8"/>
      <c r="LHB14" s="8"/>
      <c r="LHC14" s="8"/>
      <c r="LHD14" s="8"/>
      <c r="LHE14" s="8"/>
      <c r="LHF14" s="8"/>
      <c r="LHG14" s="8"/>
      <c r="LHH14" s="8"/>
      <c r="LHI14" s="8"/>
      <c r="LHJ14" s="8"/>
      <c r="LHK14" s="8"/>
      <c r="LHL14" s="8"/>
      <c r="LHM14" s="8"/>
      <c r="LHN14" s="8"/>
      <c r="LHO14" s="8"/>
      <c r="LHP14" s="8"/>
      <c r="LHQ14" s="8"/>
      <c r="LHR14" s="8"/>
      <c r="LHS14" s="8"/>
      <c r="LHT14" s="8"/>
      <c r="LHU14" s="8"/>
      <c r="LHV14" s="8"/>
      <c r="LHW14" s="8"/>
      <c r="LHX14" s="8"/>
      <c r="LHY14" s="8"/>
      <c r="LHZ14" s="8"/>
      <c r="LIA14" s="8"/>
      <c r="LIB14" s="8"/>
      <c r="LIC14" s="8"/>
      <c r="LID14" s="8"/>
      <c r="LIE14" s="8"/>
      <c r="LIF14" s="8"/>
      <c r="LIG14" s="8"/>
      <c r="LIH14" s="8"/>
      <c r="LII14" s="8"/>
      <c r="LIJ14" s="8"/>
      <c r="LIK14" s="8"/>
      <c r="LIL14" s="8"/>
      <c r="LIM14" s="8"/>
      <c r="LIN14" s="8"/>
      <c r="LIO14" s="8"/>
      <c r="LIP14" s="8"/>
      <c r="LIQ14" s="8"/>
      <c r="LIR14" s="8"/>
      <c r="LIS14" s="8"/>
      <c r="LIT14" s="8"/>
      <c r="LIU14" s="8"/>
      <c r="LIV14" s="8"/>
      <c r="LIW14" s="8"/>
      <c r="LIX14" s="8"/>
      <c r="LIY14" s="8"/>
      <c r="LIZ14" s="8"/>
      <c r="LJA14" s="8"/>
      <c r="LJB14" s="8"/>
      <c r="LJC14" s="8"/>
      <c r="LJD14" s="8"/>
      <c r="LJE14" s="8"/>
      <c r="LJF14" s="8"/>
      <c r="LJG14" s="8"/>
      <c r="LJH14" s="8"/>
      <c r="LJI14" s="8"/>
      <c r="LJJ14" s="8"/>
      <c r="LJK14" s="8"/>
      <c r="LJL14" s="8"/>
      <c r="LJM14" s="8"/>
      <c r="LJN14" s="8"/>
      <c r="LJO14" s="8"/>
      <c r="LJP14" s="8"/>
      <c r="LJQ14" s="8"/>
      <c r="LJR14" s="8"/>
      <c r="LJS14" s="8"/>
      <c r="LJT14" s="8"/>
      <c r="LJU14" s="8"/>
      <c r="LJV14" s="8"/>
      <c r="LJW14" s="8"/>
      <c r="LJX14" s="8"/>
      <c r="LJY14" s="8"/>
      <c r="LJZ14" s="8"/>
      <c r="LKA14" s="8"/>
      <c r="LKB14" s="8"/>
      <c r="LKC14" s="8"/>
      <c r="LKD14" s="8"/>
      <c r="LKE14" s="8"/>
      <c r="LKF14" s="8"/>
      <c r="LKG14" s="8"/>
      <c r="LKH14" s="8"/>
      <c r="LKI14" s="8"/>
      <c r="LKJ14" s="8"/>
      <c r="LKK14" s="8"/>
      <c r="LKL14" s="8"/>
      <c r="LKM14" s="8"/>
      <c r="LKN14" s="8"/>
      <c r="LKO14" s="8"/>
      <c r="LKP14" s="8"/>
      <c r="LKQ14" s="8"/>
      <c r="LKR14" s="8"/>
      <c r="LKS14" s="8"/>
      <c r="LKT14" s="8"/>
      <c r="LKU14" s="8"/>
      <c r="LKV14" s="8"/>
      <c r="LKW14" s="8"/>
      <c r="LKX14" s="8"/>
      <c r="LKY14" s="8"/>
      <c r="LKZ14" s="8"/>
      <c r="LLA14" s="8"/>
      <c r="LLB14" s="8"/>
      <c r="LLC14" s="8"/>
      <c r="LLD14" s="8"/>
      <c r="LLE14" s="8"/>
      <c r="LLF14" s="8"/>
      <c r="LLG14" s="8"/>
      <c r="LLH14" s="8"/>
      <c r="LLI14" s="8"/>
      <c r="LLJ14" s="8"/>
      <c r="LLK14" s="8"/>
      <c r="LLL14" s="8"/>
      <c r="LLM14" s="8"/>
      <c r="LLN14" s="8"/>
      <c r="LLO14" s="8"/>
      <c r="LLP14" s="8"/>
      <c r="LLQ14" s="8"/>
      <c r="LLR14" s="8"/>
      <c r="LLS14" s="8"/>
      <c r="LLT14" s="8"/>
      <c r="LLU14" s="8"/>
      <c r="LLV14" s="8"/>
      <c r="LLW14" s="8"/>
      <c r="LLX14" s="8"/>
      <c r="LLY14" s="8"/>
      <c r="LLZ14" s="8"/>
      <c r="LMA14" s="8"/>
      <c r="LMB14" s="8"/>
      <c r="LMC14" s="8"/>
      <c r="LMD14" s="8"/>
      <c r="LME14" s="8"/>
      <c r="LMF14" s="8"/>
      <c r="LMG14" s="8"/>
      <c r="LMH14" s="8"/>
      <c r="LMI14" s="8"/>
      <c r="LMJ14" s="8"/>
      <c r="LMK14" s="8"/>
      <c r="LML14" s="8"/>
      <c r="LMM14" s="8"/>
      <c r="LMN14" s="8"/>
      <c r="LMO14" s="8"/>
      <c r="LMP14" s="8"/>
      <c r="LMQ14" s="8"/>
      <c r="LMR14" s="8"/>
      <c r="LMS14" s="8"/>
      <c r="LMT14" s="8"/>
      <c r="LMU14" s="8"/>
      <c r="LMV14" s="8"/>
      <c r="LMW14" s="8"/>
      <c r="LMX14" s="8"/>
      <c r="LMY14" s="8"/>
      <c r="LMZ14" s="8"/>
      <c r="LNA14" s="8"/>
      <c r="LNB14" s="8"/>
      <c r="LNC14" s="8"/>
      <c r="LND14" s="8"/>
      <c r="LNE14" s="8"/>
      <c r="LNF14" s="8"/>
      <c r="LNG14" s="8"/>
      <c r="LNH14" s="8"/>
      <c r="LNI14" s="8"/>
      <c r="LNJ14" s="8"/>
      <c r="LNK14" s="8"/>
      <c r="LNL14" s="8"/>
      <c r="LNM14" s="8"/>
      <c r="LNN14" s="8"/>
      <c r="LNO14" s="8"/>
      <c r="LNP14" s="8"/>
      <c r="LNQ14" s="8"/>
      <c r="LNR14" s="8"/>
      <c r="LNS14" s="8"/>
      <c r="LNT14" s="8"/>
      <c r="LNU14" s="8"/>
      <c r="LNV14" s="8"/>
      <c r="LNW14" s="8"/>
      <c r="LNX14" s="8"/>
      <c r="LNY14" s="8"/>
      <c r="LNZ14" s="8"/>
      <c r="LOA14" s="8"/>
      <c r="LOB14" s="8"/>
      <c r="LOC14" s="8"/>
      <c r="LOD14" s="8"/>
      <c r="LOE14" s="8"/>
      <c r="LOF14" s="8"/>
      <c r="LOG14" s="8"/>
      <c r="LOH14" s="8"/>
      <c r="LOI14" s="8"/>
      <c r="LOJ14" s="8"/>
      <c r="LOK14" s="8"/>
      <c r="LOL14" s="8"/>
      <c r="LOM14" s="8"/>
      <c r="LON14" s="8"/>
      <c r="LOO14" s="8"/>
      <c r="LOP14" s="8"/>
      <c r="LOQ14" s="8"/>
      <c r="LOR14" s="8"/>
      <c r="LOS14" s="8"/>
      <c r="LOT14" s="8"/>
      <c r="LOU14" s="8"/>
      <c r="LOV14" s="8"/>
      <c r="LOW14" s="8"/>
      <c r="LOX14" s="8"/>
      <c r="LOY14" s="8"/>
      <c r="LOZ14" s="8"/>
      <c r="LPA14" s="8"/>
      <c r="LPB14" s="8"/>
      <c r="LPC14" s="8"/>
      <c r="LPD14" s="8"/>
      <c r="LPE14" s="8"/>
      <c r="LPF14" s="8"/>
      <c r="LPG14" s="8"/>
      <c r="LPH14" s="8"/>
      <c r="LPI14" s="8"/>
      <c r="LPJ14" s="8"/>
      <c r="LPK14" s="8"/>
      <c r="LPL14" s="8"/>
      <c r="LPM14" s="8"/>
      <c r="LPN14" s="8"/>
      <c r="LPO14" s="8"/>
      <c r="LPP14" s="8"/>
      <c r="LPQ14" s="8"/>
      <c r="LPR14" s="8"/>
      <c r="LPS14" s="8"/>
      <c r="LPT14" s="8"/>
      <c r="LPU14" s="8"/>
      <c r="LPV14" s="8"/>
      <c r="LPW14" s="8"/>
      <c r="LPX14" s="8"/>
      <c r="LPY14" s="8"/>
      <c r="LPZ14" s="8"/>
      <c r="LQA14" s="8"/>
      <c r="LQB14" s="8"/>
      <c r="LQC14" s="8"/>
      <c r="LQD14" s="8"/>
      <c r="LQE14" s="8"/>
      <c r="LQF14" s="8"/>
      <c r="LQG14" s="8"/>
      <c r="LQH14" s="8"/>
      <c r="LQI14" s="8"/>
      <c r="LQJ14" s="8"/>
      <c r="LQK14" s="8"/>
      <c r="LQL14" s="8"/>
      <c r="LQM14" s="8"/>
      <c r="LQN14" s="8"/>
      <c r="LQO14" s="8"/>
      <c r="LQP14" s="8"/>
      <c r="LQQ14" s="8"/>
      <c r="LQR14" s="8"/>
      <c r="LQS14" s="8"/>
      <c r="LQT14" s="8"/>
      <c r="LQU14" s="8"/>
      <c r="LQV14" s="8"/>
      <c r="LQW14" s="8"/>
      <c r="LQX14" s="8"/>
      <c r="LQY14" s="8"/>
      <c r="LQZ14" s="8"/>
      <c r="LRA14" s="8"/>
      <c r="LRB14" s="8"/>
      <c r="LRC14" s="8"/>
      <c r="LRD14" s="8"/>
      <c r="LRE14" s="8"/>
      <c r="LRF14" s="8"/>
      <c r="LRG14" s="8"/>
      <c r="LRH14" s="8"/>
      <c r="LRI14" s="8"/>
      <c r="LRJ14" s="8"/>
      <c r="LRK14" s="8"/>
      <c r="LRL14" s="8"/>
      <c r="LRM14" s="8"/>
      <c r="LRN14" s="8"/>
      <c r="LRO14" s="8"/>
      <c r="LRP14" s="8"/>
      <c r="LRQ14" s="8"/>
      <c r="LRR14" s="8"/>
      <c r="LRS14" s="8"/>
      <c r="LRT14" s="8"/>
      <c r="LRU14" s="8"/>
      <c r="LRV14" s="8"/>
      <c r="LRW14" s="8"/>
      <c r="LRX14" s="8"/>
      <c r="LRY14" s="8"/>
      <c r="LRZ14" s="8"/>
      <c r="LSA14" s="8"/>
      <c r="LSB14" s="8"/>
      <c r="LSC14" s="8"/>
      <c r="LSD14" s="8"/>
      <c r="LSE14" s="8"/>
      <c r="LSF14" s="8"/>
      <c r="LSG14" s="8"/>
      <c r="LSH14" s="8"/>
      <c r="LSI14" s="8"/>
      <c r="LSJ14" s="8"/>
      <c r="LSK14" s="8"/>
      <c r="LSL14" s="8"/>
      <c r="LSM14" s="8"/>
      <c r="LSN14" s="8"/>
      <c r="LSO14" s="8"/>
      <c r="LSP14" s="8"/>
      <c r="LSQ14" s="8"/>
      <c r="LSR14" s="8"/>
      <c r="LSS14" s="8"/>
      <c r="LST14" s="8"/>
      <c r="LSU14" s="8"/>
      <c r="LSV14" s="8"/>
      <c r="LSW14" s="8"/>
      <c r="LSX14" s="8"/>
      <c r="LSY14" s="8"/>
      <c r="LSZ14" s="8"/>
      <c r="LTA14" s="8"/>
      <c r="LTB14" s="8"/>
      <c r="LTC14" s="8"/>
      <c r="LTD14" s="8"/>
      <c r="LTE14" s="8"/>
      <c r="LTF14" s="8"/>
      <c r="LTG14" s="8"/>
      <c r="LTH14" s="8"/>
      <c r="LTI14" s="8"/>
      <c r="LTJ14" s="8"/>
      <c r="LTK14" s="8"/>
      <c r="LTL14" s="8"/>
      <c r="LTM14" s="8"/>
      <c r="LTN14" s="8"/>
      <c r="LTO14" s="8"/>
      <c r="LTP14" s="8"/>
      <c r="LTQ14" s="8"/>
      <c r="LTR14" s="8"/>
      <c r="LTS14" s="8"/>
      <c r="LTT14" s="8"/>
      <c r="LTU14" s="8"/>
      <c r="LTV14" s="8"/>
      <c r="LTW14" s="8"/>
      <c r="LTX14" s="8"/>
      <c r="LTY14" s="8"/>
      <c r="LTZ14" s="8"/>
      <c r="LUA14" s="8"/>
      <c r="LUB14" s="8"/>
      <c r="LUC14" s="8"/>
      <c r="LUD14" s="8"/>
      <c r="LUE14" s="8"/>
      <c r="LUF14" s="8"/>
      <c r="LUG14" s="8"/>
      <c r="LUH14" s="8"/>
      <c r="LUI14" s="8"/>
      <c r="LUJ14" s="8"/>
      <c r="LUK14" s="8"/>
      <c r="LUL14" s="8"/>
      <c r="LUM14" s="8"/>
      <c r="LUN14" s="8"/>
      <c r="LUO14" s="8"/>
      <c r="LUP14" s="8"/>
      <c r="LUQ14" s="8"/>
      <c r="LUR14" s="8"/>
      <c r="LUS14" s="8"/>
      <c r="LUT14" s="8"/>
      <c r="LUU14" s="8"/>
      <c r="LUV14" s="8"/>
      <c r="LUW14" s="8"/>
      <c r="LUX14" s="8"/>
      <c r="LUY14" s="8"/>
      <c r="LUZ14" s="8"/>
      <c r="LVA14" s="8"/>
      <c r="LVB14" s="8"/>
      <c r="LVC14" s="8"/>
      <c r="LVD14" s="8"/>
      <c r="LVE14" s="8"/>
      <c r="LVF14" s="8"/>
      <c r="LVG14" s="8"/>
      <c r="LVH14" s="8"/>
      <c r="LVI14" s="8"/>
      <c r="LVJ14" s="8"/>
      <c r="LVK14" s="8"/>
      <c r="LVL14" s="8"/>
      <c r="LVM14" s="8"/>
      <c r="LVN14" s="8"/>
      <c r="LVO14" s="8"/>
      <c r="LVP14" s="8"/>
      <c r="LVQ14" s="8"/>
      <c r="LVR14" s="8"/>
      <c r="LVS14" s="8"/>
      <c r="LVT14" s="8"/>
      <c r="LVU14" s="8"/>
      <c r="LVV14" s="8"/>
      <c r="LVW14" s="8"/>
      <c r="LVX14" s="8"/>
      <c r="LVY14" s="8"/>
      <c r="LVZ14" s="8"/>
      <c r="LWA14" s="8"/>
      <c r="LWB14" s="8"/>
      <c r="LWC14" s="8"/>
      <c r="LWD14" s="8"/>
      <c r="LWE14" s="8"/>
      <c r="LWF14" s="8"/>
      <c r="LWG14" s="8"/>
      <c r="LWH14" s="8"/>
      <c r="LWI14" s="8"/>
      <c r="LWJ14" s="8"/>
      <c r="LWK14" s="8"/>
      <c r="LWL14" s="8"/>
      <c r="LWM14" s="8"/>
      <c r="LWN14" s="8"/>
      <c r="LWO14" s="8"/>
      <c r="LWP14" s="8"/>
      <c r="LWQ14" s="8"/>
      <c r="LWR14" s="8"/>
      <c r="LWS14" s="8"/>
      <c r="LWT14" s="8"/>
      <c r="LWU14" s="8"/>
      <c r="LWV14" s="8"/>
      <c r="LWW14" s="8"/>
      <c r="LWX14" s="8"/>
      <c r="LWY14" s="8"/>
      <c r="LWZ14" s="8"/>
      <c r="LXA14" s="8"/>
      <c r="LXB14" s="8"/>
      <c r="LXC14" s="8"/>
      <c r="LXD14" s="8"/>
      <c r="LXE14" s="8"/>
      <c r="LXF14" s="8"/>
      <c r="LXG14" s="8"/>
      <c r="LXH14" s="8"/>
      <c r="LXI14" s="8"/>
      <c r="LXJ14" s="8"/>
      <c r="LXK14" s="8"/>
      <c r="LXL14" s="8"/>
      <c r="LXM14" s="8"/>
      <c r="LXN14" s="8"/>
      <c r="LXO14" s="8"/>
      <c r="LXP14" s="8"/>
      <c r="LXQ14" s="8"/>
      <c r="LXR14" s="8"/>
      <c r="LXS14" s="8"/>
      <c r="LXT14" s="8"/>
      <c r="LXU14" s="8"/>
      <c r="LXV14" s="8"/>
      <c r="LXW14" s="8"/>
      <c r="LXX14" s="8"/>
      <c r="LXY14" s="8"/>
      <c r="LXZ14" s="8"/>
      <c r="LYA14" s="8"/>
      <c r="LYB14" s="8"/>
      <c r="LYC14" s="8"/>
      <c r="LYD14" s="8"/>
      <c r="LYE14" s="8"/>
      <c r="LYF14" s="8"/>
      <c r="LYG14" s="8"/>
      <c r="LYH14" s="8"/>
      <c r="LYI14" s="8"/>
      <c r="LYJ14" s="8"/>
      <c r="LYK14" s="8"/>
      <c r="LYL14" s="8"/>
      <c r="LYM14" s="8"/>
      <c r="LYN14" s="8"/>
      <c r="LYO14" s="8"/>
      <c r="LYP14" s="8"/>
      <c r="LYQ14" s="8"/>
      <c r="LYR14" s="8"/>
      <c r="LYS14" s="8"/>
      <c r="LYT14" s="8"/>
      <c r="LYU14" s="8"/>
      <c r="LYV14" s="8"/>
      <c r="LYW14" s="8"/>
      <c r="LYX14" s="8"/>
      <c r="LYY14" s="8"/>
      <c r="LYZ14" s="8"/>
      <c r="LZA14" s="8"/>
      <c r="LZB14" s="8"/>
      <c r="LZC14" s="8"/>
      <c r="LZD14" s="8"/>
      <c r="LZE14" s="8"/>
      <c r="LZF14" s="8"/>
      <c r="LZG14" s="8"/>
      <c r="LZH14" s="8"/>
      <c r="LZI14" s="8"/>
      <c r="LZJ14" s="8"/>
      <c r="LZK14" s="8"/>
      <c r="LZL14" s="8"/>
      <c r="LZM14" s="8"/>
      <c r="LZN14" s="8"/>
      <c r="LZO14" s="8"/>
      <c r="LZP14" s="8"/>
      <c r="LZQ14" s="8"/>
      <c r="LZR14" s="8"/>
      <c r="LZS14" s="8"/>
      <c r="LZT14" s="8"/>
      <c r="LZU14" s="8"/>
      <c r="LZV14" s="8"/>
      <c r="LZW14" s="8"/>
      <c r="LZX14" s="8"/>
      <c r="LZY14" s="8"/>
      <c r="LZZ14" s="8"/>
      <c r="MAA14" s="8"/>
      <c r="MAB14" s="8"/>
      <c r="MAC14" s="8"/>
      <c r="MAD14" s="8"/>
      <c r="MAE14" s="8"/>
      <c r="MAF14" s="8"/>
      <c r="MAG14" s="8"/>
      <c r="MAH14" s="8"/>
      <c r="MAI14" s="8"/>
      <c r="MAJ14" s="8"/>
      <c r="MAK14" s="8"/>
      <c r="MAL14" s="8"/>
      <c r="MAM14" s="8"/>
      <c r="MAN14" s="8"/>
      <c r="MAO14" s="8"/>
      <c r="MAP14" s="8"/>
      <c r="MAQ14" s="8"/>
      <c r="MAR14" s="8"/>
      <c r="MAS14" s="8"/>
      <c r="MAT14" s="8"/>
      <c r="MAU14" s="8"/>
      <c r="MAV14" s="8"/>
      <c r="MAW14" s="8"/>
      <c r="MAX14" s="8"/>
      <c r="MAY14" s="8"/>
      <c r="MAZ14" s="8"/>
      <c r="MBA14" s="8"/>
      <c r="MBB14" s="8"/>
      <c r="MBC14" s="8"/>
      <c r="MBD14" s="8"/>
      <c r="MBE14" s="8"/>
      <c r="MBF14" s="8"/>
      <c r="MBG14" s="8"/>
      <c r="MBH14" s="8"/>
      <c r="MBI14" s="8"/>
      <c r="MBJ14" s="8"/>
      <c r="MBK14" s="8"/>
      <c r="MBL14" s="8"/>
      <c r="MBM14" s="8"/>
      <c r="MBN14" s="8"/>
      <c r="MBO14" s="8"/>
      <c r="MBP14" s="8"/>
      <c r="MBQ14" s="8"/>
      <c r="MBR14" s="8"/>
      <c r="MBS14" s="8"/>
      <c r="MBT14" s="8"/>
      <c r="MBU14" s="8"/>
      <c r="MBV14" s="8"/>
      <c r="MBW14" s="8"/>
      <c r="MBX14" s="8"/>
      <c r="MBY14" s="8"/>
      <c r="MBZ14" s="8"/>
      <c r="MCA14" s="8"/>
      <c r="MCB14" s="8"/>
      <c r="MCC14" s="8"/>
      <c r="MCD14" s="8"/>
      <c r="MCE14" s="8"/>
      <c r="MCF14" s="8"/>
      <c r="MCG14" s="8"/>
      <c r="MCH14" s="8"/>
      <c r="MCI14" s="8"/>
      <c r="MCJ14" s="8"/>
      <c r="MCK14" s="8"/>
      <c r="MCL14" s="8"/>
      <c r="MCM14" s="8"/>
      <c r="MCN14" s="8"/>
      <c r="MCO14" s="8"/>
      <c r="MCP14" s="8"/>
      <c r="MCQ14" s="8"/>
      <c r="MCR14" s="8"/>
      <c r="MCS14" s="8"/>
      <c r="MCT14" s="8"/>
      <c r="MCU14" s="8"/>
      <c r="MCV14" s="8"/>
      <c r="MCW14" s="8"/>
      <c r="MCX14" s="8"/>
      <c r="MCY14" s="8"/>
      <c r="MCZ14" s="8"/>
      <c r="MDA14" s="8"/>
      <c r="MDB14" s="8"/>
      <c r="MDC14" s="8"/>
      <c r="MDD14" s="8"/>
      <c r="MDE14" s="8"/>
      <c r="MDF14" s="8"/>
      <c r="MDG14" s="8"/>
      <c r="MDH14" s="8"/>
      <c r="MDI14" s="8"/>
      <c r="MDJ14" s="8"/>
      <c r="MDK14" s="8"/>
      <c r="MDL14" s="8"/>
      <c r="MDM14" s="8"/>
      <c r="MDN14" s="8"/>
      <c r="MDO14" s="8"/>
      <c r="MDP14" s="8"/>
      <c r="MDQ14" s="8"/>
      <c r="MDR14" s="8"/>
      <c r="MDS14" s="8"/>
      <c r="MDT14" s="8"/>
      <c r="MDU14" s="8"/>
      <c r="MDV14" s="8"/>
      <c r="MDW14" s="8"/>
      <c r="MDX14" s="8"/>
      <c r="MDY14" s="8"/>
      <c r="MDZ14" s="8"/>
      <c r="MEA14" s="8"/>
      <c r="MEB14" s="8"/>
      <c r="MEC14" s="8"/>
      <c r="MED14" s="8"/>
      <c r="MEE14" s="8"/>
      <c r="MEF14" s="8"/>
      <c r="MEG14" s="8"/>
      <c r="MEH14" s="8"/>
      <c r="MEI14" s="8"/>
      <c r="MEJ14" s="8"/>
      <c r="MEK14" s="8"/>
      <c r="MEL14" s="8"/>
      <c r="MEM14" s="8"/>
      <c r="MEN14" s="8"/>
      <c r="MEO14" s="8"/>
      <c r="MEP14" s="8"/>
      <c r="MEQ14" s="8"/>
      <c r="MER14" s="8"/>
      <c r="MES14" s="8"/>
      <c r="MET14" s="8"/>
      <c r="MEU14" s="8"/>
      <c r="MEV14" s="8"/>
      <c r="MEW14" s="8"/>
      <c r="MEX14" s="8"/>
      <c r="MEY14" s="8"/>
      <c r="MEZ14" s="8"/>
      <c r="MFA14" s="8"/>
      <c r="MFB14" s="8"/>
      <c r="MFC14" s="8"/>
      <c r="MFD14" s="8"/>
      <c r="MFE14" s="8"/>
      <c r="MFF14" s="8"/>
      <c r="MFG14" s="8"/>
      <c r="MFH14" s="8"/>
      <c r="MFI14" s="8"/>
      <c r="MFJ14" s="8"/>
      <c r="MFK14" s="8"/>
      <c r="MFL14" s="8"/>
      <c r="MFM14" s="8"/>
      <c r="MFN14" s="8"/>
      <c r="MFO14" s="8"/>
      <c r="MFP14" s="8"/>
      <c r="MFQ14" s="8"/>
      <c r="MFR14" s="8"/>
      <c r="MFS14" s="8"/>
      <c r="MFT14" s="8"/>
      <c r="MFU14" s="8"/>
      <c r="MFV14" s="8"/>
      <c r="MFW14" s="8"/>
      <c r="MFX14" s="8"/>
      <c r="MFY14" s="8"/>
      <c r="MFZ14" s="8"/>
      <c r="MGA14" s="8"/>
      <c r="MGB14" s="8"/>
      <c r="MGC14" s="8"/>
      <c r="MGD14" s="8"/>
      <c r="MGE14" s="8"/>
      <c r="MGF14" s="8"/>
      <c r="MGG14" s="8"/>
      <c r="MGH14" s="8"/>
      <c r="MGI14" s="8"/>
      <c r="MGJ14" s="8"/>
      <c r="MGK14" s="8"/>
      <c r="MGL14" s="8"/>
      <c r="MGM14" s="8"/>
      <c r="MGN14" s="8"/>
      <c r="MGO14" s="8"/>
      <c r="MGP14" s="8"/>
      <c r="MGQ14" s="8"/>
      <c r="MGR14" s="8"/>
      <c r="MGS14" s="8"/>
      <c r="MGT14" s="8"/>
      <c r="MGU14" s="8"/>
      <c r="MGV14" s="8"/>
      <c r="MGW14" s="8"/>
      <c r="MGX14" s="8"/>
      <c r="MGY14" s="8"/>
      <c r="MGZ14" s="8"/>
      <c r="MHA14" s="8"/>
      <c r="MHB14" s="8"/>
      <c r="MHC14" s="8"/>
      <c r="MHD14" s="8"/>
      <c r="MHE14" s="8"/>
      <c r="MHF14" s="8"/>
      <c r="MHG14" s="8"/>
      <c r="MHH14" s="8"/>
      <c r="MHI14" s="8"/>
      <c r="MHJ14" s="8"/>
      <c r="MHK14" s="8"/>
      <c r="MHL14" s="8"/>
      <c r="MHM14" s="8"/>
      <c r="MHN14" s="8"/>
      <c r="MHO14" s="8"/>
      <c r="MHP14" s="8"/>
      <c r="MHQ14" s="8"/>
      <c r="MHR14" s="8"/>
      <c r="MHS14" s="8"/>
      <c r="MHT14" s="8"/>
      <c r="MHU14" s="8"/>
      <c r="MHV14" s="8"/>
      <c r="MHW14" s="8"/>
      <c r="MHX14" s="8"/>
      <c r="MHY14" s="8"/>
      <c r="MHZ14" s="8"/>
      <c r="MIA14" s="8"/>
      <c r="MIB14" s="8"/>
      <c r="MIC14" s="8"/>
      <c r="MID14" s="8"/>
      <c r="MIE14" s="8"/>
      <c r="MIF14" s="8"/>
      <c r="MIG14" s="8"/>
      <c r="MIH14" s="8"/>
      <c r="MII14" s="8"/>
      <c r="MIJ14" s="8"/>
      <c r="MIK14" s="8"/>
      <c r="MIL14" s="8"/>
      <c r="MIM14" s="8"/>
      <c r="MIN14" s="8"/>
      <c r="MIO14" s="8"/>
      <c r="MIP14" s="8"/>
      <c r="MIQ14" s="8"/>
      <c r="MIR14" s="8"/>
      <c r="MIS14" s="8"/>
      <c r="MIT14" s="8"/>
      <c r="MIU14" s="8"/>
      <c r="MIV14" s="8"/>
      <c r="MIW14" s="8"/>
      <c r="MIX14" s="8"/>
      <c r="MIY14" s="8"/>
      <c r="MIZ14" s="8"/>
      <c r="MJA14" s="8"/>
      <c r="MJB14" s="8"/>
      <c r="MJC14" s="8"/>
      <c r="MJD14" s="8"/>
      <c r="MJE14" s="8"/>
      <c r="MJF14" s="8"/>
      <c r="MJG14" s="8"/>
      <c r="MJH14" s="8"/>
      <c r="MJI14" s="8"/>
      <c r="MJJ14" s="8"/>
      <c r="MJK14" s="8"/>
      <c r="MJL14" s="8"/>
      <c r="MJM14" s="8"/>
      <c r="MJN14" s="8"/>
      <c r="MJO14" s="8"/>
      <c r="MJP14" s="8"/>
      <c r="MJQ14" s="8"/>
      <c r="MJR14" s="8"/>
      <c r="MJS14" s="8"/>
      <c r="MJT14" s="8"/>
      <c r="MJU14" s="8"/>
      <c r="MJV14" s="8"/>
      <c r="MJW14" s="8"/>
      <c r="MJX14" s="8"/>
      <c r="MJY14" s="8"/>
      <c r="MJZ14" s="8"/>
      <c r="MKA14" s="8"/>
      <c r="MKB14" s="8"/>
      <c r="MKC14" s="8"/>
      <c r="MKD14" s="8"/>
      <c r="MKE14" s="8"/>
      <c r="MKF14" s="8"/>
      <c r="MKG14" s="8"/>
      <c r="MKH14" s="8"/>
      <c r="MKI14" s="8"/>
      <c r="MKJ14" s="8"/>
      <c r="MKK14" s="8"/>
      <c r="MKL14" s="8"/>
      <c r="MKM14" s="8"/>
      <c r="MKN14" s="8"/>
      <c r="MKO14" s="8"/>
      <c r="MKP14" s="8"/>
      <c r="MKQ14" s="8"/>
      <c r="MKR14" s="8"/>
      <c r="MKS14" s="8"/>
      <c r="MKT14" s="8"/>
      <c r="MKU14" s="8"/>
      <c r="MKV14" s="8"/>
      <c r="MKW14" s="8"/>
      <c r="MKX14" s="8"/>
      <c r="MKY14" s="8"/>
      <c r="MKZ14" s="8"/>
      <c r="MLA14" s="8"/>
      <c r="MLB14" s="8"/>
      <c r="MLC14" s="8"/>
      <c r="MLD14" s="8"/>
      <c r="MLE14" s="8"/>
      <c r="MLF14" s="8"/>
      <c r="MLG14" s="8"/>
      <c r="MLH14" s="8"/>
      <c r="MLI14" s="8"/>
      <c r="MLJ14" s="8"/>
      <c r="MLK14" s="8"/>
      <c r="MLL14" s="8"/>
      <c r="MLM14" s="8"/>
      <c r="MLN14" s="8"/>
      <c r="MLO14" s="8"/>
      <c r="MLP14" s="8"/>
      <c r="MLQ14" s="8"/>
      <c r="MLR14" s="8"/>
      <c r="MLS14" s="8"/>
      <c r="MLT14" s="8"/>
      <c r="MLU14" s="8"/>
      <c r="MLV14" s="8"/>
      <c r="MLW14" s="8"/>
      <c r="MLX14" s="8"/>
      <c r="MLY14" s="8"/>
      <c r="MLZ14" s="8"/>
      <c r="MMA14" s="8"/>
      <c r="MMB14" s="8"/>
      <c r="MMC14" s="8"/>
      <c r="MMD14" s="8"/>
      <c r="MME14" s="8"/>
      <c r="MMF14" s="8"/>
      <c r="MMG14" s="8"/>
      <c r="MMH14" s="8"/>
      <c r="MMI14" s="8"/>
      <c r="MMJ14" s="8"/>
      <c r="MMK14" s="8"/>
      <c r="MML14" s="8"/>
      <c r="MMM14" s="8"/>
      <c r="MMN14" s="8"/>
      <c r="MMO14" s="8"/>
      <c r="MMP14" s="8"/>
      <c r="MMQ14" s="8"/>
      <c r="MMR14" s="8"/>
      <c r="MMS14" s="8"/>
      <c r="MMT14" s="8"/>
      <c r="MMU14" s="8"/>
      <c r="MMV14" s="8"/>
      <c r="MMW14" s="8"/>
      <c r="MMX14" s="8"/>
      <c r="MMY14" s="8"/>
      <c r="MMZ14" s="8"/>
      <c r="MNA14" s="8"/>
      <c r="MNB14" s="8"/>
      <c r="MNC14" s="8"/>
      <c r="MND14" s="8"/>
      <c r="MNE14" s="8"/>
      <c r="MNF14" s="8"/>
      <c r="MNG14" s="8"/>
      <c r="MNH14" s="8"/>
      <c r="MNI14" s="8"/>
      <c r="MNJ14" s="8"/>
      <c r="MNK14" s="8"/>
      <c r="MNL14" s="8"/>
      <c r="MNM14" s="8"/>
      <c r="MNN14" s="8"/>
      <c r="MNO14" s="8"/>
      <c r="MNP14" s="8"/>
      <c r="MNQ14" s="8"/>
      <c r="MNR14" s="8"/>
      <c r="MNS14" s="8"/>
      <c r="MNT14" s="8"/>
      <c r="MNU14" s="8"/>
      <c r="MNV14" s="8"/>
      <c r="MNW14" s="8"/>
      <c r="MNX14" s="8"/>
      <c r="MNY14" s="8"/>
      <c r="MNZ14" s="8"/>
      <c r="MOA14" s="8"/>
      <c r="MOB14" s="8"/>
      <c r="MOC14" s="8"/>
      <c r="MOD14" s="8"/>
      <c r="MOE14" s="8"/>
      <c r="MOF14" s="8"/>
      <c r="MOG14" s="8"/>
      <c r="MOH14" s="8"/>
      <c r="MOI14" s="8"/>
      <c r="MOJ14" s="8"/>
      <c r="MOK14" s="8"/>
      <c r="MOL14" s="8"/>
      <c r="MOM14" s="8"/>
      <c r="MON14" s="8"/>
      <c r="MOO14" s="8"/>
      <c r="MOP14" s="8"/>
      <c r="MOQ14" s="8"/>
      <c r="MOR14" s="8"/>
      <c r="MOS14" s="8"/>
      <c r="MOT14" s="8"/>
      <c r="MOU14" s="8"/>
      <c r="MOV14" s="8"/>
      <c r="MOW14" s="8"/>
      <c r="MOX14" s="8"/>
      <c r="MOY14" s="8"/>
      <c r="MOZ14" s="8"/>
      <c r="MPA14" s="8"/>
      <c r="MPB14" s="8"/>
      <c r="MPC14" s="8"/>
      <c r="MPD14" s="8"/>
      <c r="MPE14" s="8"/>
      <c r="MPF14" s="8"/>
      <c r="MPG14" s="8"/>
      <c r="MPH14" s="8"/>
      <c r="MPI14" s="8"/>
      <c r="MPJ14" s="8"/>
      <c r="MPK14" s="8"/>
      <c r="MPL14" s="8"/>
      <c r="MPM14" s="8"/>
      <c r="MPN14" s="8"/>
      <c r="MPO14" s="8"/>
      <c r="MPP14" s="8"/>
      <c r="MPQ14" s="8"/>
      <c r="MPR14" s="8"/>
      <c r="MPS14" s="8"/>
      <c r="MPT14" s="8"/>
      <c r="MPU14" s="8"/>
      <c r="MPV14" s="8"/>
      <c r="MPW14" s="8"/>
      <c r="MPX14" s="8"/>
      <c r="MPY14" s="8"/>
      <c r="MPZ14" s="8"/>
      <c r="MQA14" s="8"/>
      <c r="MQB14" s="8"/>
      <c r="MQC14" s="8"/>
      <c r="MQD14" s="8"/>
      <c r="MQE14" s="8"/>
      <c r="MQF14" s="8"/>
      <c r="MQG14" s="8"/>
      <c r="MQH14" s="8"/>
      <c r="MQI14" s="8"/>
      <c r="MQJ14" s="8"/>
      <c r="MQK14" s="8"/>
      <c r="MQL14" s="8"/>
      <c r="MQM14" s="8"/>
      <c r="MQN14" s="8"/>
      <c r="MQO14" s="8"/>
      <c r="MQP14" s="8"/>
      <c r="MQQ14" s="8"/>
      <c r="MQR14" s="8"/>
      <c r="MQS14" s="8"/>
      <c r="MQT14" s="8"/>
      <c r="MQU14" s="8"/>
      <c r="MQV14" s="8"/>
      <c r="MQW14" s="8"/>
      <c r="MQX14" s="8"/>
      <c r="MQY14" s="8"/>
      <c r="MQZ14" s="8"/>
      <c r="MRA14" s="8"/>
      <c r="MRB14" s="8"/>
      <c r="MRC14" s="8"/>
      <c r="MRD14" s="8"/>
      <c r="MRE14" s="8"/>
      <c r="MRF14" s="8"/>
      <c r="MRG14" s="8"/>
      <c r="MRH14" s="8"/>
      <c r="MRI14" s="8"/>
      <c r="MRJ14" s="8"/>
      <c r="MRK14" s="8"/>
      <c r="MRL14" s="8"/>
      <c r="MRM14" s="8"/>
      <c r="MRN14" s="8"/>
      <c r="MRO14" s="8"/>
      <c r="MRP14" s="8"/>
      <c r="MRQ14" s="8"/>
      <c r="MRR14" s="8"/>
      <c r="MRS14" s="8"/>
      <c r="MRT14" s="8"/>
      <c r="MRU14" s="8"/>
      <c r="MRV14" s="8"/>
      <c r="MRW14" s="8"/>
      <c r="MRX14" s="8"/>
      <c r="MRY14" s="8"/>
      <c r="MRZ14" s="8"/>
      <c r="MSA14" s="8"/>
      <c r="MSB14" s="8"/>
      <c r="MSC14" s="8"/>
      <c r="MSD14" s="8"/>
      <c r="MSE14" s="8"/>
      <c r="MSF14" s="8"/>
      <c r="MSG14" s="8"/>
      <c r="MSH14" s="8"/>
      <c r="MSI14" s="8"/>
      <c r="MSJ14" s="8"/>
      <c r="MSK14" s="8"/>
      <c r="MSL14" s="8"/>
      <c r="MSM14" s="8"/>
      <c r="MSN14" s="8"/>
      <c r="MSO14" s="8"/>
      <c r="MSP14" s="8"/>
      <c r="MSQ14" s="8"/>
      <c r="MSR14" s="8"/>
      <c r="MSS14" s="8"/>
      <c r="MST14" s="8"/>
      <c r="MSU14" s="8"/>
      <c r="MSV14" s="8"/>
      <c r="MSW14" s="8"/>
      <c r="MSX14" s="8"/>
      <c r="MSY14" s="8"/>
      <c r="MSZ14" s="8"/>
      <c r="MTA14" s="8"/>
      <c r="MTB14" s="8"/>
      <c r="MTC14" s="8"/>
      <c r="MTD14" s="8"/>
      <c r="MTE14" s="8"/>
      <c r="MTF14" s="8"/>
      <c r="MTG14" s="8"/>
      <c r="MTH14" s="8"/>
      <c r="MTI14" s="8"/>
      <c r="MTJ14" s="8"/>
      <c r="MTK14" s="8"/>
      <c r="MTL14" s="8"/>
      <c r="MTM14" s="8"/>
      <c r="MTN14" s="8"/>
      <c r="MTO14" s="8"/>
      <c r="MTP14" s="8"/>
      <c r="MTQ14" s="8"/>
      <c r="MTR14" s="8"/>
      <c r="MTS14" s="8"/>
      <c r="MTT14" s="8"/>
      <c r="MTU14" s="8"/>
      <c r="MTV14" s="8"/>
      <c r="MTW14" s="8"/>
      <c r="MTX14" s="8"/>
      <c r="MTY14" s="8"/>
      <c r="MTZ14" s="8"/>
      <c r="MUA14" s="8"/>
      <c r="MUB14" s="8"/>
      <c r="MUC14" s="8"/>
      <c r="MUD14" s="8"/>
      <c r="MUE14" s="8"/>
      <c r="MUF14" s="8"/>
      <c r="MUG14" s="8"/>
      <c r="MUH14" s="8"/>
      <c r="MUI14" s="8"/>
      <c r="MUJ14" s="8"/>
      <c r="MUK14" s="8"/>
      <c r="MUL14" s="8"/>
      <c r="MUM14" s="8"/>
      <c r="MUN14" s="8"/>
      <c r="MUO14" s="8"/>
      <c r="MUP14" s="8"/>
      <c r="MUQ14" s="8"/>
      <c r="MUR14" s="8"/>
      <c r="MUS14" s="8"/>
      <c r="MUT14" s="8"/>
      <c r="MUU14" s="8"/>
      <c r="MUV14" s="8"/>
      <c r="MUW14" s="8"/>
      <c r="MUX14" s="8"/>
      <c r="MUY14" s="8"/>
      <c r="MUZ14" s="8"/>
      <c r="MVA14" s="8"/>
      <c r="MVB14" s="8"/>
      <c r="MVC14" s="8"/>
      <c r="MVD14" s="8"/>
      <c r="MVE14" s="8"/>
      <c r="MVF14" s="8"/>
      <c r="MVG14" s="8"/>
      <c r="MVH14" s="8"/>
      <c r="MVI14" s="8"/>
      <c r="MVJ14" s="8"/>
      <c r="MVK14" s="8"/>
      <c r="MVL14" s="8"/>
      <c r="MVM14" s="8"/>
      <c r="MVN14" s="8"/>
      <c r="MVO14" s="8"/>
      <c r="MVP14" s="8"/>
      <c r="MVQ14" s="8"/>
      <c r="MVR14" s="8"/>
      <c r="MVS14" s="8"/>
      <c r="MVT14" s="8"/>
      <c r="MVU14" s="8"/>
      <c r="MVV14" s="8"/>
      <c r="MVW14" s="8"/>
      <c r="MVX14" s="8"/>
      <c r="MVY14" s="8"/>
      <c r="MVZ14" s="8"/>
      <c r="MWA14" s="8"/>
      <c r="MWB14" s="8"/>
      <c r="MWC14" s="8"/>
      <c r="MWD14" s="8"/>
      <c r="MWE14" s="8"/>
      <c r="MWF14" s="8"/>
      <c r="MWG14" s="8"/>
      <c r="MWH14" s="8"/>
      <c r="MWI14" s="8"/>
      <c r="MWJ14" s="8"/>
      <c r="MWK14" s="8"/>
      <c r="MWL14" s="8"/>
      <c r="MWM14" s="8"/>
      <c r="MWN14" s="8"/>
      <c r="MWO14" s="8"/>
      <c r="MWP14" s="8"/>
      <c r="MWQ14" s="8"/>
      <c r="MWR14" s="8"/>
      <c r="MWS14" s="8"/>
      <c r="MWT14" s="8"/>
      <c r="MWU14" s="8"/>
      <c r="MWV14" s="8"/>
      <c r="MWW14" s="8"/>
      <c r="MWX14" s="8"/>
      <c r="MWY14" s="8"/>
      <c r="MWZ14" s="8"/>
      <c r="MXA14" s="8"/>
      <c r="MXB14" s="8"/>
      <c r="MXC14" s="8"/>
      <c r="MXD14" s="8"/>
      <c r="MXE14" s="8"/>
      <c r="MXF14" s="8"/>
      <c r="MXG14" s="8"/>
      <c r="MXH14" s="8"/>
      <c r="MXI14" s="8"/>
      <c r="MXJ14" s="8"/>
      <c r="MXK14" s="8"/>
      <c r="MXL14" s="8"/>
      <c r="MXM14" s="8"/>
      <c r="MXN14" s="8"/>
      <c r="MXO14" s="8"/>
      <c r="MXP14" s="8"/>
      <c r="MXQ14" s="8"/>
      <c r="MXR14" s="8"/>
      <c r="MXS14" s="8"/>
      <c r="MXT14" s="8"/>
      <c r="MXU14" s="8"/>
      <c r="MXV14" s="8"/>
      <c r="MXW14" s="8"/>
      <c r="MXX14" s="8"/>
      <c r="MXY14" s="8"/>
      <c r="MXZ14" s="8"/>
      <c r="MYA14" s="8"/>
      <c r="MYB14" s="8"/>
      <c r="MYC14" s="8"/>
      <c r="MYD14" s="8"/>
      <c r="MYE14" s="8"/>
      <c r="MYF14" s="8"/>
      <c r="MYG14" s="8"/>
      <c r="MYH14" s="8"/>
      <c r="MYI14" s="8"/>
      <c r="MYJ14" s="8"/>
      <c r="MYK14" s="8"/>
      <c r="MYL14" s="8"/>
      <c r="MYM14" s="8"/>
      <c r="MYN14" s="8"/>
      <c r="MYO14" s="8"/>
      <c r="MYP14" s="8"/>
      <c r="MYQ14" s="8"/>
      <c r="MYR14" s="8"/>
      <c r="MYS14" s="8"/>
      <c r="MYT14" s="8"/>
      <c r="MYU14" s="8"/>
      <c r="MYV14" s="8"/>
      <c r="MYW14" s="8"/>
      <c r="MYX14" s="8"/>
      <c r="MYY14" s="8"/>
      <c r="MYZ14" s="8"/>
      <c r="MZA14" s="8"/>
      <c r="MZB14" s="8"/>
      <c r="MZC14" s="8"/>
      <c r="MZD14" s="8"/>
      <c r="MZE14" s="8"/>
      <c r="MZF14" s="8"/>
      <c r="MZG14" s="8"/>
      <c r="MZH14" s="8"/>
      <c r="MZI14" s="8"/>
      <c r="MZJ14" s="8"/>
      <c r="MZK14" s="8"/>
      <c r="MZL14" s="8"/>
      <c r="MZM14" s="8"/>
      <c r="MZN14" s="8"/>
      <c r="MZO14" s="8"/>
      <c r="MZP14" s="8"/>
      <c r="MZQ14" s="8"/>
      <c r="MZR14" s="8"/>
      <c r="MZS14" s="8"/>
      <c r="MZT14" s="8"/>
      <c r="MZU14" s="8"/>
      <c r="MZV14" s="8"/>
      <c r="MZW14" s="8"/>
      <c r="MZX14" s="8"/>
      <c r="MZY14" s="8"/>
      <c r="MZZ14" s="8"/>
      <c r="NAA14" s="8"/>
      <c r="NAB14" s="8"/>
      <c r="NAC14" s="8"/>
      <c r="NAD14" s="8"/>
      <c r="NAE14" s="8"/>
      <c r="NAF14" s="8"/>
      <c r="NAG14" s="8"/>
      <c r="NAH14" s="8"/>
      <c r="NAI14" s="8"/>
      <c r="NAJ14" s="8"/>
      <c r="NAK14" s="8"/>
      <c r="NAL14" s="8"/>
      <c r="NAM14" s="8"/>
      <c r="NAN14" s="8"/>
      <c r="NAO14" s="8"/>
      <c r="NAP14" s="8"/>
      <c r="NAQ14" s="8"/>
      <c r="NAR14" s="8"/>
      <c r="NAS14" s="8"/>
      <c r="NAT14" s="8"/>
      <c r="NAU14" s="8"/>
      <c r="NAV14" s="8"/>
      <c r="NAW14" s="8"/>
      <c r="NAX14" s="8"/>
      <c r="NAY14" s="8"/>
      <c r="NAZ14" s="8"/>
      <c r="NBA14" s="8"/>
      <c r="NBB14" s="8"/>
      <c r="NBC14" s="8"/>
      <c r="NBD14" s="8"/>
      <c r="NBE14" s="8"/>
      <c r="NBF14" s="8"/>
      <c r="NBG14" s="8"/>
      <c r="NBH14" s="8"/>
      <c r="NBI14" s="8"/>
      <c r="NBJ14" s="8"/>
      <c r="NBK14" s="8"/>
      <c r="NBL14" s="8"/>
      <c r="NBM14" s="8"/>
      <c r="NBN14" s="8"/>
      <c r="NBO14" s="8"/>
      <c r="NBP14" s="8"/>
      <c r="NBQ14" s="8"/>
      <c r="NBR14" s="8"/>
      <c r="NBS14" s="8"/>
      <c r="NBT14" s="8"/>
      <c r="NBU14" s="8"/>
      <c r="NBV14" s="8"/>
      <c r="NBW14" s="8"/>
      <c r="NBX14" s="8"/>
      <c r="NBY14" s="8"/>
      <c r="NBZ14" s="8"/>
      <c r="NCA14" s="8"/>
      <c r="NCB14" s="8"/>
      <c r="NCC14" s="8"/>
      <c r="NCD14" s="8"/>
      <c r="NCE14" s="8"/>
      <c r="NCF14" s="8"/>
      <c r="NCG14" s="8"/>
      <c r="NCH14" s="8"/>
      <c r="NCI14" s="8"/>
      <c r="NCJ14" s="8"/>
      <c r="NCK14" s="8"/>
      <c r="NCL14" s="8"/>
      <c r="NCM14" s="8"/>
      <c r="NCN14" s="8"/>
      <c r="NCO14" s="8"/>
      <c r="NCP14" s="8"/>
      <c r="NCQ14" s="8"/>
      <c r="NCR14" s="8"/>
      <c r="NCS14" s="8"/>
      <c r="NCT14" s="8"/>
      <c r="NCU14" s="8"/>
      <c r="NCV14" s="8"/>
      <c r="NCW14" s="8"/>
      <c r="NCX14" s="8"/>
      <c r="NCY14" s="8"/>
      <c r="NCZ14" s="8"/>
      <c r="NDA14" s="8"/>
      <c r="NDB14" s="8"/>
      <c r="NDC14" s="8"/>
      <c r="NDD14" s="8"/>
      <c r="NDE14" s="8"/>
      <c r="NDF14" s="8"/>
      <c r="NDG14" s="8"/>
      <c r="NDH14" s="8"/>
      <c r="NDI14" s="8"/>
      <c r="NDJ14" s="8"/>
      <c r="NDK14" s="8"/>
      <c r="NDL14" s="8"/>
      <c r="NDM14" s="8"/>
      <c r="NDN14" s="8"/>
      <c r="NDO14" s="8"/>
      <c r="NDP14" s="8"/>
      <c r="NDQ14" s="8"/>
      <c r="NDR14" s="8"/>
      <c r="NDS14" s="8"/>
      <c r="NDT14" s="8"/>
      <c r="NDU14" s="8"/>
      <c r="NDV14" s="8"/>
      <c r="NDW14" s="8"/>
      <c r="NDX14" s="8"/>
      <c r="NDY14" s="8"/>
      <c r="NDZ14" s="8"/>
      <c r="NEA14" s="8"/>
      <c r="NEB14" s="8"/>
      <c r="NEC14" s="8"/>
      <c r="NED14" s="8"/>
      <c r="NEE14" s="8"/>
      <c r="NEF14" s="8"/>
      <c r="NEG14" s="8"/>
      <c r="NEH14" s="8"/>
      <c r="NEI14" s="8"/>
      <c r="NEJ14" s="8"/>
      <c r="NEK14" s="8"/>
      <c r="NEL14" s="8"/>
      <c r="NEM14" s="8"/>
      <c r="NEN14" s="8"/>
      <c r="NEO14" s="8"/>
      <c r="NEP14" s="8"/>
      <c r="NEQ14" s="8"/>
      <c r="NER14" s="8"/>
      <c r="NES14" s="8"/>
      <c r="NET14" s="8"/>
      <c r="NEU14" s="8"/>
      <c r="NEV14" s="8"/>
      <c r="NEW14" s="8"/>
      <c r="NEX14" s="8"/>
      <c r="NEY14" s="8"/>
      <c r="NEZ14" s="8"/>
      <c r="NFA14" s="8"/>
      <c r="NFB14" s="8"/>
      <c r="NFC14" s="8"/>
      <c r="NFD14" s="8"/>
      <c r="NFE14" s="8"/>
      <c r="NFF14" s="8"/>
      <c r="NFG14" s="8"/>
      <c r="NFH14" s="8"/>
      <c r="NFI14" s="8"/>
      <c r="NFJ14" s="8"/>
      <c r="NFK14" s="8"/>
      <c r="NFL14" s="8"/>
      <c r="NFM14" s="8"/>
      <c r="NFN14" s="8"/>
      <c r="NFO14" s="8"/>
      <c r="NFP14" s="8"/>
      <c r="NFQ14" s="8"/>
      <c r="NFR14" s="8"/>
      <c r="NFS14" s="8"/>
      <c r="NFT14" s="8"/>
      <c r="NFU14" s="8"/>
      <c r="NFV14" s="8"/>
      <c r="NFW14" s="8"/>
      <c r="NFX14" s="8"/>
      <c r="NFY14" s="8"/>
      <c r="NFZ14" s="8"/>
      <c r="NGA14" s="8"/>
      <c r="NGB14" s="8"/>
      <c r="NGC14" s="8"/>
      <c r="NGD14" s="8"/>
      <c r="NGE14" s="8"/>
      <c r="NGF14" s="8"/>
      <c r="NGG14" s="8"/>
      <c r="NGH14" s="8"/>
      <c r="NGI14" s="8"/>
      <c r="NGJ14" s="8"/>
      <c r="NGK14" s="8"/>
      <c r="NGL14" s="8"/>
      <c r="NGM14" s="8"/>
      <c r="NGN14" s="8"/>
      <c r="NGO14" s="8"/>
      <c r="NGP14" s="8"/>
      <c r="NGQ14" s="8"/>
      <c r="NGR14" s="8"/>
      <c r="NGS14" s="8"/>
      <c r="NGT14" s="8"/>
      <c r="NGU14" s="8"/>
      <c r="NGV14" s="8"/>
      <c r="NGW14" s="8"/>
      <c r="NGX14" s="8"/>
      <c r="NGY14" s="8"/>
      <c r="NGZ14" s="8"/>
      <c r="NHA14" s="8"/>
      <c r="NHB14" s="8"/>
      <c r="NHC14" s="8"/>
      <c r="NHD14" s="8"/>
      <c r="NHE14" s="8"/>
      <c r="NHF14" s="8"/>
      <c r="NHG14" s="8"/>
      <c r="NHH14" s="8"/>
      <c r="NHI14" s="8"/>
      <c r="NHJ14" s="8"/>
      <c r="NHK14" s="8"/>
      <c r="NHL14" s="8"/>
      <c r="NHM14" s="8"/>
      <c r="NHN14" s="8"/>
      <c r="NHO14" s="8"/>
      <c r="NHP14" s="8"/>
      <c r="NHQ14" s="8"/>
      <c r="NHR14" s="8"/>
      <c r="NHS14" s="8"/>
      <c r="NHT14" s="8"/>
      <c r="NHU14" s="8"/>
      <c r="NHV14" s="8"/>
      <c r="NHW14" s="8"/>
      <c r="NHX14" s="8"/>
      <c r="NHY14" s="8"/>
      <c r="NHZ14" s="8"/>
      <c r="NIA14" s="8"/>
      <c r="NIB14" s="8"/>
      <c r="NIC14" s="8"/>
      <c r="NID14" s="8"/>
      <c r="NIE14" s="8"/>
      <c r="NIF14" s="8"/>
      <c r="NIG14" s="8"/>
      <c r="NIH14" s="8"/>
      <c r="NII14" s="8"/>
      <c r="NIJ14" s="8"/>
      <c r="NIK14" s="8"/>
      <c r="NIL14" s="8"/>
      <c r="NIM14" s="8"/>
      <c r="NIN14" s="8"/>
      <c r="NIO14" s="8"/>
      <c r="NIP14" s="8"/>
      <c r="NIQ14" s="8"/>
      <c r="NIR14" s="8"/>
      <c r="NIS14" s="8"/>
      <c r="NIT14" s="8"/>
      <c r="NIU14" s="8"/>
      <c r="NIV14" s="8"/>
      <c r="NIW14" s="8"/>
      <c r="NIX14" s="8"/>
      <c r="NIY14" s="8"/>
      <c r="NIZ14" s="8"/>
      <c r="NJA14" s="8"/>
      <c r="NJB14" s="8"/>
      <c r="NJC14" s="8"/>
      <c r="NJD14" s="8"/>
      <c r="NJE14" s="8"/>
      <c r="NJF14" s="8"/>
      <c r="NJG14" s="8"/>
      <c r="NJH14" s="8"/>
      <c r="NJI14" s="8"/>
      <c r="NJJ14" s="8"/>
      <c r="NJK14" s="8"/>
      <c r="NJL14" s="8"/>
      <c r="NJM14" s="8"/>
      <c r="NJN14" s="8"/>
      <c r="NJO14" s="8"/>
      <c r="NJP14" s="8"/>
      <c r="NJQ14" s="8"/>
      <c r="NJR14" s="8"/>
      <c r="NJS14" s="8"/>
      <c r="NJT14" s="8"/>
      <c r="NJU14" s="8"/>
      <c r="NJV14" s="8"/>
      <c r="NJW14" s="8"/>
      <c r="NJX14" s="8"/>
      <c r="NJY14" s="8"/>
      <c r="NJZ14" s="8"/>
      <c r="NKA14" s="8"/>
      <c r="NKB14" s="8"/>
      <c r="NKC14" s="8"/>
      <c r="NKD14" s="8"/>
      <c r="NKE14" s="8"/>
      <c r="NKF14" s="8"/>
      <c r="NKG14" s="8"/>
      <c r="NKH14" s="8"/>
      <c r="NKI14" s="8"/>
      <c r="NKJ14" s="8"/>
      <c r="NKK14" s="8"/>
      <c r="NKL14" s="8"/>
      <c r="NKM14" s="8"/>
      <c r="NKN14" s="8"/>
      <c r="NKO14" s="8"/>
      <c r="NKP14" s="8"/>
      <c r="NKQ14" s="8"/>
      <c r="NKR14" s="8"/>
      <c r="NKS14" s="8"/>
      <c r="NKT14" s="8"/>
      <c r="NKU14" s="8"/>
      <c r="NKV14" s="8"/>
      <c r="NKW14" s="8"/>
      <c r="NKX14" s="8"/>
      <c r="NKY14" s="8"/>
      <c r="NKZ14" s="8"/>
      <c r="NLA14" s="8"/>
      <c r="NLB14" s="8"/>
      <c r="NLC14" s="8"/>
      <c r="NLD14" s="8"/>
      <c r="NLE14" s="8"/>
      <c r="NLF14" s="8"/>
      <c r="NLG14" s="8"/>
      <c r="NLH14" s="8"/>
      <c r="NLI14" s="8"/>
      <c r="NLJ14" s="8"/>
      <c r="NLK14" s="8"/>
      <c r="NLL14" s="8"/>
      <c r="NLM14" s="8"/>
      <c r="NLN14" s="8"/>
      <c r="NLO14" s="8"/>
      <c r="NLP14" s="8"/>
      <c r="NLQ14" s="8"/>
      <c r="NLR14" s="8"/>
      <c r="NLS14" s="8"/>
      <c r="NLT14" s="8"/>
      <c r="NLU14" s="8"/>
      <c r="NLV14" s="8"/>
      <c r="NLW14" s="8"/>
      <c r="NLX14" s="8"/>
      <c r="NLY14" s="8"/>
      <c r="NLZ14" s="8"/>
      <c r="NMA14" s="8"/>
      <c r="NMB14" s="8"/>
      <c r="NMC14" s="8"/>
      <c r="NMD14" s="8"/>
      <c r="NME14" s="8"/>
      <c r="NMF14" s="8"/>
      <c r="NMG14" s="8"/>
      <c r="NMH14" s="8"/>
      <c r="NMI14" s="8"/>
      <c r="NMJ14" s="8"/>
      <c r="NMK14" s="8"/>
      <c r="NML14" s="8"/>
      <c r="NMM14" s="8"/>
      <c r="NMN14" s="8"/>
      <c r="NMO14" s="8"/>
      <c r="NMP14" s="8"/>
      <c r="NMQ14" s="8"/>
      <c r="NMR14" s="8"/>
      <c r="NMS14" s="8"/>
      <c r="NMT14" s="8"/>
      <c r="NMU14" s="8"/>
      <c r="NMV14" s="8"/>
      <c r="NMW14" s="8"/>
      <c r="NMX14" s="8"/>
      <c r="NMY14" s="8"/>
      <c r="NMZ14" s="8"/>
      <c r="NNA14" s="8"/>
      <c r="NNB14" s="8"/>
      <c r="NNC14" s="8"/>
      <c r="NND14" s="8"/>
      <c r="NNE14" s="8"/>
      <c r="NNF14" s="8"/>
      <c r="NNG14" s="8"/>
      <c r="NNH14" s="8"/>
      <c r="NNI14" s="8"/>
      <c r="NNJ14" s="8"/>
      <c r="NNK14" s="8"/>
      <c r="NNL14" s="8"/>
      <c r="NNM14" s="8"/>
      <c r="NNN14" s="8"/>
      <c r="NNO14" s="8"/>
      <c r="NNP14" s="8"/>
      <c r="NNQ14" s="8"/>
      <c r="NNR14" s="8"/>
      <c r="NNS14" s="8"/>
      <c r="NNT14" s="8"/>
      <c r="NNU14" s="8"/>
      <c r="NNV14" s="8"/>
      <c r="NNW14" s="8"/>
      <c r="NNX14" s="8"/>
      <c r="NNY14" s="8"/>
      <c r="NNZ14" s="8"/>
      <c r="NOA14" s="8"/>
      <c r="NOB14" s="8"/>
      <c r="NOC14" s="8"/>
      <c r="NOD14" s="8"/>
      <c r="NOE14" s="8"/>
      <c r="NOF14" s="8"/>
      <c r="NOG14" s="8"/>
      <c r="NOH14" s="8"/>
      <c r="NOI14" s="8"/>
      <c r="NOJ14" s="8"/>
      <c r="NOK14" s="8"/>
      <c r="NOL14" s="8"/>
      <c r="NOM14" s="8"/>
      <c r="NON14" s="8"/>
      <c r="NOO14" s="8"/>
      <c r="NOP14" s="8"/>
      <c r="NOQ14" s="8"/>
      <c r="NOR14" s="8"/>
      <c r="NOS14" s="8"/>
      <c r="NOT14" s="8"/>
      <c r="NOU14" s="8"/>
      <c r="NOV14" s="8"/>
      <c r="NOW14" s="8"/>
      <c r="NOX14" s="8"/>
      <c r="NOY14" s="8"/>
      <c r="NOZ14" s="8"/>
      <c r="NPA14" s="8"/>
      <c r="NPB14" s="8"/>
      <c r="NPC14" s="8"/>
      <c r="NPD14" s="8"/>
      <c r="NPE14" s="8"/>
      <c r="NPF14" s="8"/>
      <c r="NPG14" s="8"/>
      <c r="NPH14" s="8"/>
      <c r="NPI14" s="8"/>
      <c r="NPJ14" s="8"/>
      <c r="NPK14" s="8"/>
      <c r="NPL14" s="8"/>
      <c r="NPM14" s="8"/>
      <c r="NPN14" s="8"/>
      <c r="NPO14" s="8"/>
      <c r="NPP14" s="8"/>
      <c r="NPQ14" s="8"/>
      <c r="NPR14" s="8"/>
      <c r="NPS14" s="8"/>
      <c r="NPT14" s="8"/>
      <c r="NPU14" s="8"/>
      <c r="NPV14" s="8"/>
      <c r="NPW14" s="8"/>
      <c r="NPX14" s="8"/>
      <c r="NPY14" s="8"/>
      <c r="NPZ14" s="8"/>
      <c r="NQA14" s="8"/>
      <c r="NQB14" s="8"/>
      <c r="NQC14" s="8"/>
      <c r="NQD14" s="8"/>
      <c r="NQE14" s="8"/>
      <c r="NQF14" s="8"/>
      <c r="NQG14" s="8"/>
      <c r="NQH14" s="8"/>
      <c r="NQI14" s="8"/>
      <c r="NQJ14" s="8"/>
      <c r="NQK14" s="8"/>
      <c r="NQL14" s="8"/>
      <c r="NQM14" s="8"/>
      <c r="NQN14" s="8"/>
      <c r="NQO14" s="8"/>
      <c r="NQP14" s="8"/>
      <c r="NQQ14" s="8"/>
      <c r="NQR14" s="8"/>
      <c r="NQS14" s="8"/>
      <c r="NQT14" s="8"/>
      <c r="NQU14" s="8"/>
      <c r="NQV14" s="8"/>
      <c r="NQW14" s="8"/>
      <c r="NQX14" s="8"/>
      <c r="NQY14" s="8"/>
      <c r="NQZ14" s="8"/>
      <c r="NRA14" s="8"/>
      <c r="NRB14" s="8"/>
      <c r="NRC14" s="8"/>
      <c r="NRD14" s="8"/>
      <c r="NRE14" s="8"/>
      <c r="NRF14" s="8"/>
      <c r="NRG14" s="8"/>
      <c r="NRH14" s="8"/>
      <c r="NRI14" s="8"/>
      <c r="NRJ14" s="8"/>
      <c r="NRK14" s="8"/>
      <c r="NRL14" s="8"/>
      <c r="NRM14" s="8"/>
      <c r="NRN14" s="8"/>
      <c r="NRO14" s="8"/>
      <c r="NRP14" s="8"/>
      <c r="NRQ14" s="8"/>
      <c r="NRR14" s="8"/>
      <c r="NRS14" s="8"/>
      <c r="NRT14" s="8"/>
      <c r="NRU14" s="8"/>
      <c r="NRV14" s="8"/>
      <c r="NRW14" s="8"/>
      <c r="NRX14" s="8"/>
      <c r="NRY14" s="8"/>
      <c r="NRZ14" s="8"/>
      <c r="NSA14" s="8"/>
      <c r="NSB14" s="8"/>
      <c r="NSC14" s="8"/>
      <c r="NSD14" s="8"/>
      <c r="NSE14" s="8"/>
      <c r="NSF14" s="8"/>
      <c r="NSG14" s="8"/>
      <c r="NSH14" s="8"/>
      <c r="NSI14" s="8"/>
      <c r="NSJ14" s="8"/>
      <c r="NSK14" s="8"/>
      <c r="NSL14" s="8"/>
      <c r="NSM14" s="8"/>
      <c r="NSN14" s="8"/>
      <c r="NSO14" s="8"/>
      <c r="NSP14" s="8"/>
      <c r="NSQ14" s="8"/>
      <c r="NSR14" s="8"/>
      <c r="NSS14" s="8"/>
      <c r="NST14" s="8"/>
      <c r="NSU14" s="8"/>
      <c r="NSV14" s="8"/>
      <c r="NSW14" s="8"/>
      <c r="NSX14" s="8"/>
      <c r="NSY14" s="8"/>
      <c r="NSZ14" s="8"/>
      <c r="NTA14" s="8"/>
      <c r="NTB14" s="8"/>
      <c r="NTC14" s="8"/>
      <c r="NTD14" s="8"/>
      <c r="NTE14" s="8"/>
      <c r="NTF14" s="8"/>
      <c r="NTG14" s="8"/>
      <c r="NTH14" s="8"/>
      <c r="NTI14" s="8"/>
      <c r="NTJ14" s="8"/>
      <c r="NTK14" s="8"/>
      <c r="NTL14" s="8"/>
      <c r="NTM14" s="8"/>
      <c r="NTN14" s="8"/>
      <c r="NTO14" s="8"/>
      <c r="NTP14" s="8"/>
      <c r="NTQ14" s="8"/>
      <c r="NTR14" s="8"/>
      <c r="NTS14" s="8"/>
      <c r="NTT14" s="8"/>
      <c r="NTU14" s="8"/>
      <c r="NTV14" s="8"/>
      <c r="NTW14" s="8"/>
      <c r="NTX14" s="8"/>
      <c r="NTY14" s="8"/>
      <c r="NTZ14" s="8"/>
      <c r="NUA14" s="8"/>
      <c r="NUB14" s="8"/>
      <c r="NUC14" s="8"/>
      <c r="NUD14" s="8"/>
      <c r="NUE14" s="8"/>
      <c r="NUF14" s="8"/>
      <c r="NUG14" s="8"/>
      <c r="NUH14" s="8"/>
      <c r="NUI14" s="8"/>
      <c r="NUJ14" s="8"/>
      <c r="NUK14" s="8"/>
      <c r="NUL14" s="8"/>
      <c r="NUM14" s="8"/>
      <c r="NUN14" s="8"/>
      <c r="NUO14" s="8"/>
      <c r="NUP14" s="8"/>
      <c r="NUQ14" s="8"/>
      <c r="NUR14" s="8"/>
      <c r="NUS14" s="8"/>
      <c r="NUT14" s="8"/>
      <c r="NUU14" s="8"/>
      <c r="NUV14" s="8"/>
      <c r="NUW14" s="8"/>
      <c r="NUX14" s="8"/>
      <c r="NUY14" s="8"/>
      <c r="NUZ14" s="8"/>
      <c r="NVA14" s="8"/>
      <c r="NVB14" s="8"/>
      <c r="NVC14" s="8"/>
      <c r="NVD14" s="8"/>
      <c r="NVE14" s="8"/>
      <c r="NVF14" s="8"/>
      <c r="NVG14" s="8"/>
      <c r="NVH14" s="8"/>
      <c r="NVI14" s="8"/>
      <c r="NVJ14" s="8"/>
      <c r="NVK14" s="8"/>
      <c r="NVL14" s="8"/>
      <c r="NVM14" s="8"/>
      <c r="NVN14" s="8"/>
      <c r="NVO14" s="8"/>
      <c r="NVP14" s="8"/>
      <c r="NVQ14" s="8"/>
      <c r="NVR14" s="8"/>
      <c r="NVS14" s="8"/>
      <c r="NVT14" s="8"/>
      <c r="NVU14" s="8"/>
      <c r="NVV14" s="8"/>
      <c r="NVW14" s="8"/>
      <c r="NVX14" s="8"/>
      <c r="NVY14" s="8"/>
      <c r="NVZ14" s="8"/>
      <c r="NWA14" s="8"/>
      <c r="NWB14" s="8"/>
      <c r="NWC14" s="8"/>
      <c r="NWD14" s="8"/>
      <c r="NWE14" s="8"/>
      <c r="NWF14" s="8"/>
      <c r="NWG14" s="8"/>
      <c r="NWH14" s="8"/>
      <c r="NWI14" s="8"/>
      <c r="NWJ14" s="8"/>
      <c r="NWK14" s="8"/>
      <c r="NWL14" s="8"/>
      <c r="NWM14" s="8"/>
      <c r="NWN14" s="8"/>
      <c r="NWO14" s="8"/>
      <c r="NWP14" s="8"/>
      <c r="NWQ14" s="8"/>
      <c r="NWR14" s="8"/>
      <c r="NWS14" s="8"/>
      <c r="NWT14" s="8"/>
      <c r="NWU14" s="8"/>
      <c r="NWV14" s="8"/>
      <c r="NWW14" s="8"/>
      <c r="NWX14" s="8"/>
      <c r="NWY14" s="8"/>
      <c r="NWZ14" s="8"/>
      <c r="NXA14" s="8"/>
      <c r="NXB14" s="8"/>
      <c r="NXC14" s="8"/>
      <c r="NXD14" s="8"/>
      <c r="NXE14" s="8"/>
      <c r="NXF14" s="8"/>
      <c r="NXG14" s="8"/>
      <c r="NXH14" s="8"/>
      <c r="NXI14" s="8"/>
      <c r="NXJ14" s="8"/>
      <c r="NXK14" s="8"/>
      <c r="NXL14" s="8"/>
      <c r="NXM14" s="8"/>
      <c r="NXN14" s="8"/>
      <c r="NXO14" s="8"/>
      <c r="NXP14" s="8"/>
      <c r="NXQ14" s="8"/>
      <c r="NXR14" s="8"/>
      <c r="NXS14" s="8"/>
      <c r="NXT14" s="8"/>
      <c r="NXU14" s="8"/>
      <c r="NXV14" s="8"/>
      <c r="NXW14" s="8"/>
      <c r="NXX14" s="8"/>
      <c r="NXY14" s="8"/>
      <c r="NXZ14" s="8"/>
      <c r="NYA14" s="8"/>
      <c r="NYB14" s="8"/>
      <c r="NYC14" s="8"/>
      <c r="NYD14" s="8"/>
      <c r="NYE14" s="8"/>
      <c r="NYF14" s="8"/>
      <c r="NYG14" s="8"/>
      <c r="NYH14" s="8"/>
      <c r="NYI14" s="8"/>
      <c r="NYJ14" s="8"/>
      <c r="NYK14" s="8"/>
      <c r="NYL14" s="8"/>
      <c r="NYM14" s="8"/>
      <c r="NYN14" s="8"/>
      <c r="NYO14" s="8"/>
      <c r="NYP14" s="8"/>
      <c r="NYQ14" s="8"/>
      <c r="NYR14" s="8"/>
      <c r="NYS14" s="8"/>
      <c r="NYT14" s="8"/>
      <c r="NYU14" s="8"/>
      <c r="NYV14" s="8"/>
      <c r="NYW14" s="8"/>
      <c r="NYX14" s="8"/>
      <c r="NYY14" s="8"/>
      <c r="NYZ14" s="8"/>
      <c r="NZA14" s="8"/>
      <c r="NZB14" s="8"/>
      <c r="NZC14" s="8"/>
      <c r="NZD14" s="8"/>
      <c r="NZE14" s="8"/>
      <c r="NZF14" s="8"/>
      <c r="NZG14" s="8"/>
      <c r="NZH14" s="8"/>
      <c r="NZI14" s="8"/>
      <c r="NZJ14" s="8"/>
      <c r="NZK14" s="8"/>
      <c r="NZL14" s="8"/>
      <c r="NZM14" s="8"/>
      <c r="NZN14" s="8"/>
      <c r="NZO14" s="8"/>
      <c r="NZP14" s="8"/>
      <c r="NZQ14" s="8"/>
      <c r="NZR14" s="8"/>
      <c r="NZS14" s="8"/>
      <c r="NZT14" s="8"/>
      <c r="NZU14" s="8"/>
      <c r="NZV14" s="8"/>
      <c r="NZW14" s="8"/>
      <c r="NZX14" s="8"/>
      <c r="NZY14" s="8"/>
      <c r="NZZ14" s="8"/>
      <c r="OAA14" s="8"/>
      <c r="OAB14" s="8"/>
      <c r="OAC14" s="8"/>
      <c r="OAD14" s="8"/>
      <c r="OAE14" s="8"/>
      <c r="OAF14" s="8"/>
      <c r="OAG14" s="8"/>
      <c r="OAH14" s="8"/>
      <c r="OAI14" s="8"/>
      <c r="OAJ14" s="8"/>
      <c r="OAK14" s="8"/>
      <c r="OAL14" s="8"/>
      <c r="OAM14" s="8"/>
      <c r="OAN14" s="8"/>
      <c r="OAO14" s="8"/>
      <c r="OAP14" s="8"/>
      <c r="OAQ14" s="8"/>
      <c r="OAR14" s="8"/>
      <c r="OAS14" s="8"/>
      <c r="OAT14" s="8"/>
      <c r="OAU14" s="8"/>
      <c r="OAV14" s="8"/>
      <c r="OAW14" s="8"/>
      <c r="OAX14" s="8"/>
      <c r="OAY14" s="8"/>
      <c r="OAZ14" s="8"/>
      <c r="OBA14" s="8"/>
      <c r="OBB14" s="8"/>
      <c r="OBC14" s="8"/>
      <c r="OBD14" s="8"/>
      <c r="OBE14" s="8"/>
      <c r="OBF14" s="8"/>
      <c r="OBG14" s="8"/>
      <c r="OBH14" s="8"/>
      <c r="OBI14" s="8"/>
      <c r="OBJ14" s="8"/>
      <c r="OBK14" s="8"/>
      <c r="OBL14" s="8"/>
      <c r="OBM14" s="8"/>
      <c r="OBN14" s="8"/>
      <c r="OBO14" s="8"/>
      <c r="OBP14" s="8"/>
      <c r="OBQ14" s="8"/>
      <c r="OBR14" s="8"/>
      <c r="OBS14" s="8"/>
      <c r="OBT14" s="8"/>
      <c r="OBU14" s="8"/>
      <c r="OBV14" s="8"/>
      <c r="OBW14" s="8"/>
      <c r="OBX14" s="8"/>
      <c r="OBY14" s="8"/>
      <c r="OBZ14" s="8"/>
      <c r="OCA14" s="8"/>
      <c r="OCB14" s="8"/>
      <c r="OCC14" s="8"/>
      <c r="OCD14" s="8"/>
      <c r="OCE14" s="8"/>
      <c r="OCF14" s="8"/>
      <c r="OCG14" s="8"/>
      <c r="OCH14" s="8"/>
      <c r="OCI14" s="8"/>
      <c r="OCJ14" s="8"/>
      <c r="OCK14" s="8"/>
      <c r="OCL14" s="8"/>
      <c r="OCM14" s="8"/>
      <c r="OCN14" s="8"/>
      <c r="OCO14" s="8"/>
      <c r="OCP14" s="8"/>
      <c r="OCQ14" s="8"/>
      <c r="OCR14" s="8"/>
      <c r="OCS14" s="8"/>
      <c r="OCT14" s="8"/>
      <c r="OCU14" s="8"/>
      <c r="OCV14" s="8"/>
      <c r="OCW14" s="8"/>
      <c r="OCX14" s="8"/>
      <c r="OCY14" s="8"/>
      <c r="OCZ14" s="8"/>
      <c r="ODA14" s="8"/>
      <c r="ODB14" s="8"/>
      <c r="ODC14" s="8"/>
      <c r="ODD14" s="8"/>
      <c r="ODE14" s="8"/>
      <c r="ODF14" s="8"/>
      <c r="ODG14" s="8"/>
      <c r="ODH14" s="8"/>
      <c r="ODI14" s="8"/>
      <c r="ODJ14" s="8"/>
      <c r="ODK14" s="8"/>
      <c r="ODL14" s="8"/>
      <c r="ODM14" s="8"/>
      <c r="ODN14" s="8"/>
      <c r="ODO14" s="8"/>
      <c r="ODP14" s="8"/>
      <c r="ODQ14" s="8"/>
      <c r="ODR14" s="8"/>
      <c r="ODS14" s="8"/>
      <c r="ODT14" s="8"/>
      <c r="ODU14" s="8"/>
      <c r="ODV14" s="8"/>
      <c r="ODW14" s="8"/>
      <c r="ODX14" s="8"/>
      <c r="ODY14" s="8"/>
      <c r="ODZ14" s="8"/>
      <c r="OEA14" s="8"/>
      <c r="OEB14" s="8"/>
      <c r="OEC14" s="8"/>
      <c r="OED14" s="8"/>
      <c r="OEE14" s="8"/>
      <c r="OEF14" s="8"/>
      <c r="OEG14" s="8"/>
      <c r="OEH14" s="8"/>
      <c r="OEI14" s="8"/>
      <c r="OEJ14" s="8"/>
      <c r="OEK14" s="8"/>
      <c r="OEL14" s="8"/>
      <c r="OEM14" s="8"/>
      <c r="OEN14" s="8"/>
      <c r="OEO14" s="8"/>
      <c r="OEP14" s="8"/>
      <c r="OEQ14" s="8"/>
      <c r="OER14" s="8"/>
      <c r="OES14" s="8"/>
      <c r="OET14" s="8"/>
      <c r="OEU14" s="8"/>
      <c r="OEV14" s="8"/>
      <c r="OEW14" s="8"/>
      <c r="OEX14" s="8"/>
      <c r="OEY14" s="8"/>
      <c r="OEZ14" s="8"/>
      <c r="OFA14" s="8"/>
      <c r="OFB14" s="8"/>
      <c r="OFC14" s="8"/>
      <c r="OFD14" s="8"/>
      <c r="OFE14" s="8"/>
      <c r="OFF14" s="8"/>
      <c r="OFG14" s="8"/>
      <c r="OFH14" s="8"/>
      <c r="OFI14" s="8"/>
      <c r="OFJ14" s="8"/>
      <c r="OFK14" s="8"/>
      <c r="OFL14" s="8"/>
      <c r="OFM14" s="8"/>
      <c r="OFN14" s="8"/>
      <c r="OFO14" s="8"/>
      <c r="OFP14" s="8"/>
      <c r="OFQ14" s="8"/>
      <c r="OFR14" s="8"/>
      <c r="OFS14" s="8"/>
      <c r="OFT14" s="8"/>
      <c r="OFU14" s="8"/>
      <c r="OFV14" s="8"/>
      <c r="OFW14" s="8"/>
      <c r="OFX14" s="8"/>
      <c r="OFY14" s="8"/>
      <c r="OFZ14" s="8"/>
      <c r="OGA14" s="8"/>
      <c r="OGB14" s="8"/>
      <c r="OGC14" s="8"/>
      <c r="OGD14" s="8"/>
      <c r="OGE14" s="8"/>
      <c r="OGF14" s="8"/>
      <c r="OGG14" s="8"/>
      <c r="OGH14" s="8"/>
      <c r="OGI14" s="8"/>
      <c r="OGJ14" s="8"/>
      <c r="OGK14" s="8"/>
      <c r="OGL14" s="8"/>
      <c r="OGM14" s="8"/>
      <c r="OGN14" s="8"/>
      <c r="OGO14" s="8"/>
      <c r="OGP14" s="8"/>
      <c r="OGQ14" s="8"/>
      <c r="OGR14" s="8"/>
      <c r="OGS14" s="8"/>
      <c r="OGT14" s="8"/>
      <c r="OGU14" s="8"/>
      <c r="OGV14" s="8"/>
      <c r="OGW14" s="8"/>
      <c r="OGX14" s="8"/>
      <c r="OGY14" s="8"/>
      <c r="OGZ14" s="8"/>
      <c r="OHA14" s="8"/>
      <c r="OHB14" s="8"/>
      <c r="OHC14" s="8"/>
      <c r="OHD14" s="8"/>
      <c r="OHE14" s="8"/>
      <c r="OHF14" s="8"/>
      <c r="OHG14" s="8"/>
      <c r="OHH14" s="8"/>
      <c r="OHI14" s="8"/>
      <c r="OHJ14" s="8"/>
      <c r="OHK14" s="8"/>
      <c r="OHL14" s="8"/>
      <c r="OHM14" s="8"/>
      <c r="OHN14" s="8"/>
      <c r="OHO14" s="8"/>
      <c r="OHP14" s="8"/>
      <c r="OHQ14" s="8"/>
      <c r="OHR14" s="8"/>
      <c r="OHS14" s="8"/>
      <c r="OHT14" s="8"/>
      <c r="OHU14" s="8"/>
      <c r="OHV14" s="8"/>
      <c r="OHW14" s="8"/>
      <c r="OHX14" s="8"/>
      <c r="OHY14" s="8"/>
      <c r="OHZ14" s="8"/>
      <c r="OIA14" s="8"/>
      <c r="OIB14" s="8"/>
      <c r="OIC14" s="8"/>
      <c r="OID14" s="8"/>
      <c r="OIE14" s="8"/>
      <c r="OIF14" s="8"/>
      <c r="OIG14" s="8"/>
      <c r="OIH14" s="8"/>
      <c r="OII14" s="8"/>
      <c r="OIJ14" s="8"/>
      <c r="OIK14" s="8"/>
      <c r="OIL14" s="8"/>
      <c r="OIM14" s="8"/>
      <c r="OIN14" s="8"/>
      <c r="OIO14" s="8"/>
      <c r="OIP14" s="8"/>
      <c r="OIQ14" s="8"/>
      <c r="OIR14" s="8"/>
      <c r="OIS14" s="8"/>
      <c r="OIT14" s="8"/>
      <c r="OIU14" s="8"/>
      <c r="OIV14" s="8"/>
      <c r="OIW14" s="8"/>
      <c r="OIX14" s="8"/>
      <c r="OIY14" s="8"/>
      <c r="OIZ14" s="8"/>
      <c r="OJA14" s="8"/>
      <c r="OJB14" s="8"/>
      <c r="OJC14" s="8"/>
      <c r="OJD14" s="8"/>
      <c r="OJE14" s="8"/>
      <c r="OJF14" s="8"/>
      <c r="OJG14" s="8"/>
      <c r="OJH14" s="8"/>
      <c r="OJI14" s="8"/>
      <c r="OJJ14" s="8"/>
      <c r="OJK14" s="8"/>
      <c r="OJL14" s="8"/>
      <c r="OJM14" s="8"/>
      <c r="OJN14" s="8"/>
      <c r="OJO14" s="8"/>
      <c r="OJP14" s="8"/>
      <c r="OJQ14" s="8"/>
      <c r="OJR14" s="8"/>
      <c r="OJS14" s="8"/>
      <c r="OJT14" s="8"/>
      <c r="OJU14" s="8"/>
      <c r="OJV14" s="8"/>
      <c r="OJW14" s="8"/>
      <c r="OJX14" s="8"/>
      <c r="OJY14" s="8"/>
      <c r="OJZ14" s="8"/>
      <c r="OKA14" s="8"/>
      <c r="OKB14" s="8"/>
      <c r="OKC14" s="8"/>
      <c r="OKD14" s="8"/>
      <c r="OKE14" s="8"/>
      <c r="OKF14" s="8"/>
      <c r="OKG14" s="8"/>
      <c r="OKH14" s="8"/>
      <c r="OKI14" s="8"/>
      <c r="OKJ14" s="8"/>
      <c r="OKK14" s="8"/>
      <c r="OKL14" s="8"/>
      <c r="OKM14" s="8"/>
      <c r="OKN14" s="8"/>
      <c r="OKO14" s="8"/>
      <c r="OKP14" s="8"/>
      <c r="OKQ14" s="8"/>
      <c r="OKR14" s="8"/>
      <c r="OKS14" s="8"/>
      <c r="OKT14" s="8"/>
      <c r="OKU14" s="8"/>
      <c r="OKV14" s="8"/>
      <c r="OKW14" s="8"/>
      <c r="OKX14" s="8"/>
      <c r="OKY14" s="8"/>
      <c r="OKZ14" s="8"/>
      <c r="OLA14" s="8"/>
      <c r="OLB14" s="8"/>
      <c r="OLC14" s="8"/>
      <c r="OLD14" s="8"/>
      <c r="OLE14" s="8"/>
      <c r="OLF14" s="8"/>
      <c r="OLG14" s="8"/>
      <c r="OLH14" s="8"/>
      <c r="OLI14" s="8"/>
      <c r="OLJ14" s="8"/>
      <c r="OLK14" s="8"/>
      <c r="OLL14" s="8"/>
      <c r="OLM14" s="8"/>
      <c r="OLN14" s="8"/>
      <c r="OLO14" s="8"/>
      <c r="OLP14" s="8"/>
      <c r="OLQ14" s="8"/>
      <c r="OLR14" s="8"/>
      <c r="OLS14" s="8"/>
      <c r="OLT14" s="8"/>
      <c r="OLU14" s="8"/>
      <c r="OLV14" s="8"/>
      <c r="OLW14" s="8"/>
      <c r="OLX14" s="8"/>
      <c r="OLY14" s="8"/>
      <c r="OLZ14" s="8"/>
      <c r="OMA14" s="8"/>
      <c r="OMB14" s="8"/>
      <c r="OMC14" s="8"/>
      <c r="OMD14" s="8"/>
      <c r="OME14" s="8"/>
      <c r="OMF14" s="8"/>
      <c r="OMG14" s="8"/>
      <c r="OMH14" s="8"/>
      <c r="OMI14" s="8"/>
      <c r="OMJ14" s="8"/>
      <c r="OMK14" s="8"/>
      <c r="OML14" s="8"/>
      <c r="OMM14" s="8"/>
      <c r="OMN14" s="8"/>
      <c r="OMO14" s="8"/>
      <c r="OMP14" s="8"/>
      <c r="OMQ14" s="8"/>
      <c r="OMR14" s="8"/>
      <c r="OMS14" s="8"/>
      <c r="OMT14" s="8"/>
      <c r="OMU14" s="8"/>
      <c r="OMV14" s="8"/>
      <c r="OMW14" s="8"/>
      <c r="OMX14" s="8"/>
      <c r="OMY14" s="8"/>
      <c r="OMZ14" s="8"/>
      <c r="ONA14" s="8"/>
      <c r="ONB14" s="8"/>
      <c r="ONC14" s="8"/>
      <c r="OND14" s="8"/>
      <c r="ONE14" s="8"/>
      <c r="ONF14" s="8"/>
      <c r="ONG14" s="8"/>
      <c r="ONH14" s="8"/>
      <c r="ONI14" s="8"/>
      <c r="ONJ14" s="8"/>
      <c r="ONK14" s="8"/>
      <c r="ONL14" s="8"/>
      <c r="ONM14" s="8"/>
      <c r="ONN14" s="8"/>
      <c r="ONO14" s="8"/>
      <c r="ONP14" s="8"/>
      <c r="ONQ14" s="8"/>
      <c r="ONR14" s="8"/>
      <c r="ONS14" s="8"/>
      <c r="ONT14" s="8"/>
      <c r="ONU14" s="8"/>
      <c r="ONV14" s="8"/>
      <c r="ONW14" s="8"/>
      <c r="ONX14" s="8"/>
      <c r="ONY14" s="8"/>
      <c r="ONZ14" s="8"/>
      <c r="OOA14" s="8"/>
      <c r="OOB14" s="8"/>
      <c r="OOC14" s="8"/>
      <c r="OOD14" s="8"/>
      <c r="OOE14" s="8"/>
      <c r="OOF14" s="8"/>
      <c r="OOG14" s="8"/>
      <c r="OOH14" s="8"/>
      <c r="OOI14" s="8"/>
      <c r="OOJ14" s="8"/>
      <c r="OOK14" s="8"/>
      <c r="OOL14" s="8"/>
      <c r="OOM14" s="8"/>
      <c r="OON14" s="8"/>
      <c r="OOO14" s="8"/>
      <c r="OOP14" s="8"/>
      <c r="OOQ14" s="8"/>
      <c r="OOR14" s="8"/>
      <c r="OOS14" s="8"/>
      <c r="OOT14" s="8"/>
      <c r="OOU14" s="8"/>
      <c r="OOV14" s="8"/>
      <c r="OOW14" s="8"/>
      <c r="OOX14" s="8"/>
      <c r="OOY14" s="8"/>
      <c r="OOZ14" s="8"/>
      <c r="OPA14" s="8"/>
      <c r="OPB14" s="8"/>
      <c r="OPC14" s="8"/>
      <c r="OPD14" s="8"/>
      <c r="OPE14" s="8"/>
      <c r="OPF14" s="8"/>
      <c r="OPG14" s="8"/>
      <c r="OPH14" s="8"/>
      <c r="OPI14" s="8"/>
      <c r="OPJ14" s="8"/>
      <c r="OPK14" s="8"/>
      <c r="OPL14" s="8"/>
      <c r="OPM14" s="8"/>
      <c r="OPN14" s="8"/>
      <c r="OPO14" s="8"/>
      <c r="OPP14" s="8"/>
      <c r="OPQ14" s="8"/>
      <c r="OPR14" s="8"/>
      <c r="OPS14" s="8"/>
      <c r="OPT14" s="8"/>
      <c r="OPU14" s="8"/>
      <c r="OPV14" s="8"/>
      <c r="OPW14" s="8"/>
      <c r="OPX14" s="8"/>
      <c r="OPY14" s="8"/>
      <c r="OPZ14" s="8"/>
      <c r="OQA14" s="8"/>
      <c r="OQB14" s="8"/>
      <c r="OQC14" s="8"/>
      <c r="OQD14" s="8"/>
      <c r="OQE14" s="8"/>
      <c r="OQF14" s="8"/>
      <c r="OQG14" s="8"/>
      <c r="OQH14" s="8"/>
      <c r="OQI14" s="8"/>
      <c r="OQJ14" s="8"/>
      <c r="OQK14" s="8"/>
      <c r="OQL14" s="8"/>
      <c r="OQM14" s="8"/>
      <c r="OQN14" s="8"/>
      <c r="OQO14" s="8"/>
      <c r="OQP14" s="8"/>
      <c r="OQQ14" s="8"/>
      <c r="OQR14" s="8"/>
      <c r="OQS14" s="8"/>
      <c r="OQT14" s="8"/>
      <c r="OQU14" s="8"/>
      <c r="OQV14" s="8"/>
      <c r="OQW14" s="8"/>
      <c r="OQX14" s="8"/>
      <c r="OQY14" s="8"/>
      <c r="OQZ14" s="8"/>
      <c r="ORA14" s="8"/>
      <c r="ORB14" s="8"/>
      <c r="ORC14" s="8"/>
      <c r="ORD14" s="8"/>
      <c r="ORE14" s="8"/>
      <c r="ORF14" s="8"/>
      <c r="ORG14" s="8"/>
      <c r="ORH14" s="8"/>
      <c r="ORI14" s="8"/>
      <c r="ORJ14" s="8"/>
      <c r="ORK14" s="8"/>
      <c r="ORL14" s="8"/>
      <c r="ORM14" s="8"/>
      <c r="ORN14" s="8"/>
      <c r="ORO14" s="8"/>
      <c r="ORP14" s="8"/>
      <c r="ORQ14" s="8"/>
      <c r="ORR14" s="8"/>
      <c r="ORS14" s="8"/>
      <c r="ORT14" s="8"/>
      <c r="ORU14" s="8"/>
      <c r="ORV14" s="8"/>
      <c r="ORW14" s="8"/>
      <c r="ORX14" s="8"/>
      <c r="ORY14" s="8"/>
      <c r="ORZ14" s="8"/>
      <c r="OSA14" s="8"/>
      <c r="OSB14" s="8"/>
      <c r="OSC14" s="8"/>
      <c r="OSD14" s="8"/>
      <c r="OSE14" s="8"/>
      <c r="OSF14" s="8"/>
      <c r="OSG14" s="8"/>
      <c r="OSH14" s="8"/>
      <c r="OSI14" s="8"/>
      <c r="OSJ14" s="8"/>
      <c r="OSK14" s="8"/>
      <c r="OSL14" s="8"/>
      <c r="OSM14" s="8"/>
      <c r="OSN14" s="8"/>
      <c r="OSO14" s="8"/>
      <c r="OSP14" s="8"/>
      <c r="OSQ14" s="8"/>
      <c r="OSR14" s="8"/>
      <c r="OSS14" s="8"/>
      <c r="OST14" s="8"/>
      <c r="OSU14" s="8"/>
      <c r="OSV14" s="8"/>
      <c r="OSW14" s="8"/>
      <c r="OSX14" s="8"/>
      <c r="OSY14" s="8"/>
      <c r="OSZ14" s="8"/>
      <c r="OTA14" s="8"/>
      <c r="OTB14" s="8"/>
      <c r="OTC14" s="8"/>
      <c r="OTD14" s="8"/>
      <c r="OTE14" s="8"/>
      <c r="OTF14" s="8"/>
      <c r="OTG14" s="8"/>
      <c r="OTH14" s="8"/>
      <c r="OTI14" s="8"/>
      <c r="OTJ14" s="8"/>
      <c r="OTK14" s="8"/>
      <c r="OTL14" s="8"/>
      <c r="OTM14" s="8"/>
      <c r="OTN14" s="8"/>
      <c r="OTO14" s="8"/>
      <c r="OTP14" s="8"/>
      <c r="OTQ14" s="8"/>
      <c r="OTR14" s="8"/>
      <c r="OTS14" s="8"/>
      <c r="OTT14" s="8"/>
      <c r="OTU14" s="8"/>
      <c r="OTV14" s="8"/>
      <c r="OTW14" s="8"/>
      <c r="OTX14" s="8"/>
      <c r="OTY14" s="8"/>
      <c r="OTZ14" s="8"/>
      <c r="OUA14" s="8"/>
      <c r="OUB14" s="8"/>
      <c r="OUC14" s="8"/>
      <c r="OUD14" s="8"/>
      <c r="OUE14" s="8"/>
      <c r="OUF14" s="8"/>
      <c r="OUG14" s="8"/>
      <c r="OUH14" s="8"/>
      <c r="OUI14" s="8"/>
      <c r="OUJ14" s="8"/>
      <c r="OUK14" s="8"/>
      <c r="OUL14" s="8"/>
      <c r="OUM14" s="8"/>
      <c r="OUN14" s="8"/>
      <c r="OUO14" s="8"/>
      <c r="OUP14" s="8"/>
      <c r="OUQ14" s="8"/>
      <c r="OUR14" s="8"/>
      <c r="OUS14" s="8"/>
      <c r="OUT14" s="8"/>
      <c r="OUU14" s="8"/>
      <c r="OUV14" s="8"/>
      <c r="OUW14" s="8"/>
      <c r="OUX14" s="8"/>
      <c r="OUY14" s="8"/>
      <c r="OUZ14" s="8"/>
      <c r="OVA14" s="8"/>
      <c r="OVB14" s="8"/>
      <c r="OVC14" s="8"/>
      <c r="OVD14" s="8"/>
      <c r="OVE14" s="8"/>
      <c r="OVF14" s="8"/>
      <c r="OVG14" s="8"/>
      <c r="OVH14" s="8"/>
      <c r="OVI14" s="8"/>
      <c r="OVJ14" s="8"/>
      <c r="OVK14" s="8"/>
      <c r="OVL14" s="8"/>
      <c r="OVM14" s="8"/>
      <c r="OVN14" s="8"/>
      <c r="OVO14" s="8"/>
      <c r="OVP14" s="8"/>
      <c r="OVQ14" s="8"/>
      <c r="OVR14" s="8"/>
      <c r="OVS14" s="8"/>
      <c r="OVT14" s="8"/>
      <c r="OVU14" s="8"/>
      <c r="OVV14" s="8"/>
      <c r="OVW14" s="8"/>
      <c r="OVX14" s="8"/>
      <c r="OVY14" s="8"/>
      <c r="OVZ14" s="8"/>
      <c r="OWA14" s="8"/>
      <c r="OWB14" s="8"/>
      <c r="OWC14" s="8"/>
      <c r="OWD14" s="8"/>
      <c r="OWE14" s="8"/>
      <c r="OWF14" s="8"/>
      <c r="OWG14" s="8"/>
      <c r="OWH14" s="8"/>
      <c r="OWI14" s="8"/>
      <c r="OWJ14" s="8"/>
      <c r="OWK14" s="8"/>
      <c r="OWL14" s="8"/>
      <c r="OWM14" s="8"/>
      <c r="OWN14" s="8"/>
      <c r="OWO14" s="8"/>
      <c r="OWP14" s="8"/>
      <c r="OWQ14" s="8"/>
      <c r="OWR14" s="8"/>
      <c r="OWS14" s="8"/>
      <c r="OWT14" s="8"/>
      <c r="OWU14" s="8"/>
      <c r="OWV14" s="8"/>
      <c r="OWW14" s="8"/>
      <c r="OWX14" s="8"/>
      <c r="OWY14" s="8"/>
      <c r="OWZ14" s="8"/>
      <c r="OXA14" s="8"/>
      <c r="OXB14" s="8"/>
      <c r="OXC14" s="8"/>
      <c r="OXD14" s="8"/>
      <c r="OXE14" s="8"/>
      <c r="OXF14" s="8"/>
      <c r="OXG14" s="8"/>
      <c r="OXH14" s="8"/>
      <c r="OXI14" s="8"/>
      <c r="OXJ14" s="8"/>
      <c r="OXK14" s="8"/>
      <c r="OXL14" s="8"/>
      <c r="OXM14" s="8"/>
      <c r="OXN14" s="8"/>
      <c r="OXO14" s="8"/>
      <c r="OXP14" s="8"/>
      <c r="OXQ14" s="8"/>
      <c r="OXR14" s="8"/>
      <c r="OXS14" s="8"/>
      <c r="OXT14" s="8"/>
      <c r="OXU14" s="8"/>
      <c r="OXV14" s="8"/>
      <c r="OXW14" s="8"/>
      <c r="OXX14" s="8"/>
      <c r="OXY14" s="8"/>
      <c r="OXZ14" s="8"/>
      <c r="OYA14" s="8"/>
      <c r="OYB14" s="8"/>
      <c r="OYC14" s="8"/>
      <c r="OYD14" s="8"/>
      <c r="OYE14" s="8"/>
      <c r="OYF14" s="8"/>
      <c r="OYG14" s="8"/>
      <c r="OYH14" s="8"/>
      <c r="OYI14" s="8"/>
      <c r="OYJ14" s="8"/>
      <c r="OYK14" s="8"/>
      <c r="OYL14" s="8"/>
      <c r="OYM14" s="8"/>
      <c r="OYN14" s="8"/>
      <c r="OYO14" s="8"/>
      <c r="OYP14" s="8"/>
      <c r="OYQ14" s="8"/>
      <c r="OYR14" s="8"/>
      <c r="OYS14" s="8"/>
      <c r="OYT14" s="8"/>
      <c r="OYU14" s="8"/>
      <c r="OYV14" s="8"/>
      <c r="OYW14" s="8"/>
      <c r="OYX14" s="8"/>
      <c r="OYY14" s="8"/>
      <c r="OYZ14" s="8"/>
      <c r="OZA14" s="8"/>
      <c r="OZB14" s="8"/>
      <c r="OZC14" s="8"/>
      <c r="OZD14" s="8"/>
      <c r="OZE14" s="8"/>
      <c r="OZF14" s="8"/>
      <c r="OZG14" s="8"/>
      <c r="OZH14" s="8"/>
      <c r="OZI14" s="8"/>
      <c r="OZJ14" s="8"/>
      <c r="OZK14" s="8"/>
      <c r="OZL14" s="8"/>
      <c r="OZM14" s="8"/>
      <c r="OZN14" s="8"/>
      <c r="OZO14" s="8"/>
      <c r="OZP14" s="8"/>
      <c r="OZQ14" s="8"/>
      <c r="OZR14" s="8"/>
      <c r="OZS14" s="8"/>
      <c r="OZT14" s="8"/>
      <c r="OZU14" s="8"/>
      <c r="OZV14" s="8"/>
      <c r="OZW14" s="8"/>
      <c r="OZX14" s="8"/>
      <c r="OZY14" s="8"/>
      <c r="OZZ14" s="8"/>
      <c r="PAA14" s="8"/>
      <c r="PAB14" s="8"/>
      <c r="PAC14" s="8"/>
      <c r="PAD14" s="8"/>
      <c r="PAE14" s="8"/>
      <c r="PAF14" s="8"/>
      <c r="PAG14" s="8"/>
      <c r="PAH14" s="8"/>
      <c r="PAI14" s="8"/>
      <c r="PAJ14" s="8"/>
      <c r="PAK14" s="8"/>
      <c r="PAL14" s="8"/>
      <c r="PAM14" s="8"/>
      <c r="PAN14" s="8"/>
      <c r="PAO14" s="8"/>
      <c r="PAP14" s="8"/>
      <c r="PAQ14" s="8"/>
      <c r="PAR14" s="8"/>
      <c r="PAS14" s="8"/>
      <c r="PAT14" s="8"/>
      <c r="PAU14" s="8"/>
      <c r="PAV14" s="8"/>
      <c r="PAW14" s="8"/>
      <c r="PAX14" s="8"/>
      <c r="PAY14" s="8"/>
      <c r="PAZ14" s="8"/>
      <c r="PBA14" s="8"/>
      <c r="PBB14" s="8"/>
      <c r="PBC14" s="8"/>
      <c r="PBD14" s="8"/>
      <c r="PBE14" s="8"/>
      <c r="PBF14" s="8"/>
      <c r="PBG14" s="8"/>
      <c r="PBH14" s="8"/>
      <c r="PBI14" s="8"/>
      <c r="PBJ14" s="8"/>
      <c r="PBK14" s="8"/>
      <c r="PBL14" s="8"/>
      <c r="PBM14" s="8"/>
      <c r="PBN14" s="8"/>
      <c r="PBO14" s="8"/>
      <c r="PBP14" s="8"/>
      <c r="PBQ14" s="8"/>
      <c r="PBR14" s="8"/>
      <c r="PBS14" s="8"/>
      <c r="PBT14" s="8"/>
      <c r="PBU14" s="8"/>
      <c r="PBV14" s="8"/>
      <c r="PBW14" s="8"/>
      <c r="PBX14" s="8"/>
      <c r="PBY14" s="8"/>
      <c r="PBZ14" s="8"/>
      <c r="PCA14" s="8"/>
      <c r="PCB14" s="8"/>
      <c r="PCC14" s="8"/>
      <c r="PCD14" s="8"/>
      <c r="PCE14" s="8"/>
      <c r="PCF14" s="8"/>
      <c r="PCG14" s="8"/>
      <c r="PCH14" s="8"/>
      <c r="PCI14" s="8"/>
      <c r="PCJ14" s="8"/>
      <c r="PCK14" s="8"/>
      <c r="PCL14" s="8"/>
      <c r="PCM14" s="8"/>
      <c r="PCN14" s="8"/>
      <c r="PCO14" s="8"/>
      <c r="PCP14" s="8"/>
      <c r="PCQ14" s="8"/>
      <c r="PCR14" s="8"/>
      <c r="PCS14" s="8"/>
      <c r="PCT14" s="8"/>
      <c r="PCU14" s="8"/>
      <c r="PCV14" s="8"/>
      <c r="PCW14" s="8"/>
      <c r="PCX14" s="8"/>
      <c r="PCY14" s="8"/>
      <c r="PCZ14" s="8"/>
      <c r="PDA14" s="8"/>
      <c r="PDB14" s="8"/>
      <c r="PDC14" s="8"/>
      <c r="PDD14" s="8"/>
      <c r="PDE14" s="8"/>
      <c r="PDF14" s="8"/>
      <c r="PDG14" s="8"/>
      <c r="PDH14" s="8"/>
      <c r="PDI14" s="8"/>
      <c r="PDJ14" s="8"/>
      <c r="PDK14" s="8"/>
      <c r="PDL14" s="8"/>
      <c r="PDM14" s="8"/>
      <c r="PDN14" s="8"/>
      <c r="PDO14" s="8"/>
      <c r="PDP14" s="8"/>
      <c r="PDQ14" s="8"/>
      <c r="PDR14" s="8"/>
      <c r="PDS14" s="8"/>
      <c r="PDT14" s="8"/>
      <c r="PDU14" s="8"/>
      <c r="PDV14" s="8"/>
      <c r="PDW14" s="8"/>
      <c r="PDX14" s="8"/>
      <c r="PDY14" s="8"/>
      <c r="PDZ14" s="8"/>
      <c r="PEA14" s="8"/>
      <c r="PEB14" s="8"/>
      <c r="PEC14" s="8"/>
      <c r="PED14" s="8"/>
      <c r="PEE14" s="8"/>
      <c r="PEF14" s="8"/>
      <c r="PEG14" s="8"/>
      <c r="PEH14" s="8"/>
      <c r="PEI14" s="8"/>
      <c r="PEJ14" s="8"/>
      <c r="PEK14" s="8"/>
      <c r="PEL14" s="8"/>
      <c r="PEM14" s="8"/>
      <c r="PEN14" s="8"/>
      <c r="PEO14" s="8"/>
      <c r="PEP14" s="8"/>
      <c r="PEQ14" s="8"/>
      <c r="PER14" s="8"/>
      <c r="PES14" s="8"/>
      <c r="PET14" s="8"/>
      <c r="PEU14" s="8"/>
      <c r="PEV14" s="8"/>
      <c r="PEW14" s="8"/>
      <c r="PEX14" s="8"/>
      <c r="PEY14" s="8"/>
      <c r="PEZ14" s="8"/>
      <c r="PFA14" s="8"/>
      <c r="PFB14" s="8"/>
      <c r="PFC14" s="8"/>
      <c r="PFD14" s="8"/>
      <c r="PFE14" s="8"/>
      <c r="PFF14" s="8"/>
      <c r="PFG14" s="8"/>
      <c r="PFH14" s="8"/>
      <c r="PFI14" s="8"/>
      <c r="PFJ14" s="8"/>
      <c r="PFK14" s="8"/>
      <c r="PFL14" s="8"/>
      <c r="PFM14" s="8"/>
      <c r="PFN14" s="8"/>
      <c r="PFO14" s="8"/>
      <c r="PFP14" s="8"/>
      <c r="PFQ14" s="8"/>
      <c r="PFR14" s="8"/>
      <c r="PFS14" s="8"/>
      <c r="PFT14" s="8"/>
      <c r="PFU14" s="8"/>
      <c r="PFV14" s="8"/>
      <c r="PFW14" s="8"/>
      <c r="PFX14" s="8"/>
      <c r="PFY14" s="8"/>
      <c r="PFZ14" s="8"/>
      <c r="PGA14" s="8"/>
      <c r="PGB14" s="8"/>
      <c r="PGC14" s="8"/>
      <c r="PGD14" s="8"/>
      <c r="PGE14" s="8"/>
      <c r="PGF14" s="8"/>
      <c r="PGG14" s="8"/>
      <c r="PGH14" s="8"/>
      <c r="PGI14" s="8"/>
      <c r="PGJ14" s="8"/>
      <c r="PGK14" s="8"/>
      <c r="PGL14" s="8"/>
      <c r="PGM14" s="8"/>
      <c r="PGN14" s="8"/>
      <c r="PGO14" s="8"/>
      <c r="PGP14" s="8"/>
      <c r="PGQ14" s="8"/>
      <c r="PGR14" s="8"/>
      <c r="PGS14" s="8"/>
      <c r="PGT14" s="8"/>
      <c r="PGU14" s="8"/>
      <c r="PGV14" s="8"/>
      <c r="PGW14" s="8"/>
      <c r="PGX14" s="8"/>
      <c r="PGY14" s="8"/>
      <c r="PGZ14" s="8"/>
      <c r="PHA14" s="8"/>
      <c r="PHB14" s="8"/>
      <c r="PHC14" s="8"/>
      <c r="PHD14" s="8"/>
      <c r="PHE14" s="8"/>
      <c r="PHF14" s="8"/>
      <c r="PHG14" s="8"/>
      <c r="PHH14" s="8"/>
      <c r="PHI14" s="8"/>
      <c r="PHJ14" s="8"/>
      <c r="PHK14" s="8"/>
      <c r="PHL14" s="8"/>
      <c r="PHM14" s="8"/>
      <c r="PHN14" s="8"/>
      <c r="PHO14" s="8"/>
      <c r="PHP14" s="8"/>
      <c r="PHQ14" s="8"/>
      <c r="PHR14" s="8"/>
      <c r="PHS14" s="8"/>
      <c r="PHT14" s="8"/>
      <c r="PHU14" s="8"/>
      <c r="PHV14" s="8"/>
      <c r="PHW14" s="8"/>
      <c r="PHX14" s="8"/>
      <c r="PHY14" s="8"/>
      <c r="PHZ14" s="8"/>
      <c r="PIA14" s="8"/>
      <c r="PIB14" s="8"/>
      <c r="PIC14" s="8"/>
      <c r="PID14" s="8"/>
      <c r="PIE14" s="8"/>
      <c r="PIF14" s="8"/>
      <c r="PIG14" s="8"/>
      <c r="PIH14" s="8"/>
      <c r="PII14" s="8"/>
      <c r="PIJ14" s="8"/>
      <c r="PIK14" s="8"/>
      <c r="PIL14" s="8"/>
      <c r="PIM14" s="8"/>
      <c r="PIN14" s="8"/>
      <c r="PIO14" s="8"/>
      <c r="PIP14" s="8"/>
      <c r="PIQ14" s="8"/>
      <c r="PIR14" s="8"/>
      <c r="PIS14" s="8"/>
      <c r="PIT14" s="8"/>
      <c r="PIU14" s="8"/>
      <c r="PIV14" s="8"/>
      <c r="PIW14" s="8"/>
      <c r="PIX14" s="8"/>
      <c r="PIY14" s="8"/>
      <c r="PIZ14" s="8"/>
      <c r="PJA14" s="8"/>
      <c r="PJB14" s="8"/>
      <c r="PJC14" s="8"/>
      <c r="PJD14" s="8"/>
      <c r="PJE14" s="8"/>
      <c r="PJF14" s="8"/>
      <c r="PJG14" s="8"/>
      <c r="PJH14" s="8"/>
      <c r="PJI14" s="8"/>
      <c r="PJJ14" s="8"/>
      <c r="PJK14" s="8"/>
      <c r="PJL14" s="8"/>
      <c r="PJM14" s="8"/>
      <c r="PJN14" s="8"/>
      <c r="PJO14" s="8"/>
      <c r="PJP14" s="8"/>
      <c r="PJQ14" s="8"/>
      <c r="PJR14" s="8"/>
      <c r="PJS14" s="8"/>
      <c r="PJT14" s="8"/>
      <c r="PJU14" s="8"/>
      <c r="PJV14" s="8"/>
      <c r="PJW14" s="8"/>
      <c r="PJX14" s="8"/>
      <c r="PJY14" s="8"/>
      <c r="PJZ14" s="8"/>
      <c r="PKA14" s="8"/>
      <c r="PKB14" s="8"/>
      <c r="PKC14" s="8"/>
      <c r="PKD14" s="8"/>
      <c r="PKE14" s="8"/>
      <c r="PKF14" s="8"/>
      <c r="PKG14" s="8"/>
      <c r="PKH14" s="8"/>
      <c r="PKI14" s="8"/>
      <c r="PKJ14" s="8"/>
      <c r="PKK14" s="8"/>
      <c r="PKL14" s="8"/>
      <c r="PKM14" s="8"/>
      <c r="PKN14" s="8"/>
      <c r="PKO14" s="8"/>
      <c r="PKP14" s="8"/>
      <c r="PKQ14" s="8"/>
      <c r="PKR14" s="8"/>
      <c r="PKS14" s="8"/>
      <c r="PKT14" s="8"/>
      <c r="PKU14" s="8"/>
      <c r="PKV14" s="8"/>
      <c r="PKW14" s="8"/>
      <c r="PKX14" s="8"/>
      <c r="PKY14" s="8"/>
      <c r="PKZ14" s="8"/>
      <c r="PLA14" s="8"/>
      <c r="PLB14" s="8"/>
      <c r="PLC14" s="8"/>
      <c r="PLD14" s="8"/>
      <c r="PLE14" s="8"/>
      <c r="PLF14" s="8"/>
      <c r="PLG14" s="8"/>
      <c r="PLH14" s="8"/>
      <c r="PLI14" s="8"/>
      <c r="PLJ14" s="8"/>
      <c r="PLK14" s="8"/>
      <c r="PLL14" s="8"/>
      <c r="PLM14" s="8"/>
      <c r="PLN14" s="8"/>
      <c r="PLO14" s="8"/>
      <c r="PLP14" s="8"/>
      <c r="PLQ14" s="8"/>
      <c r="PLR14" s="8"/>
      <c r="PLS14" s="8"/>
      <c r="PLT14" s="8"/>
      <c r="PLU14" s="8"/>
      <c r="PLV14" s="8"/>
      <c r="PLW14" s="8"/>
      <c r="PLX14" s="8"/>
      <c r="PLY14" s="8"/>
      <c r="PLZ14" s="8"/>
      <c r="PMA14" s="8"/>
      <c r="PMB14" s="8"/>
      <c r="PMC14" s="8"/>
      <c r="PMD14" s="8"/>
      <c r="PME14" s="8"/>
      <c r="PMF14" s="8"/>
      <c r="PMG14" s="8"/>
      <c r="PMH14" s="8"/>
      <c r="PMI14" s="8"/>
      <c r="PMJ14" s="8"/>
      <c r="PMK14" s="8"/>
      <c r="PML14" s="8"/>
      <c r="PMM14" s="8"/>
      <c r="PMN14" s="8"/>
      <c r="PMO14" s="8"/>
      <c r="PMP14" s="8"/>
      <c r="PMQ14" s="8"/>
      <c r="PMR14" s="8"/>
      <c r="PMS14" s="8"/>
      <c r="PMT14" s="8"/>
      <c r="PMU14" s="8"/>
      <c r="PMV14" s="8"/>
      <c r="PMW14" s="8"/>
      <c r="PMX14" s="8"/>
      <c r="PMY14" s="8"/>
      <c r="PMZ14" s="8"/>
      <c r="PNA14" s="8"/>
      <c r="PNB14" s="8"/>
      <c r="PNC14" s="8"/>
      <c r="PND14" s="8"/>
      <c r="PNE14" s="8"/>
      <c r="PNF14" s="8"/>
      <c r="PNG14" s="8"/>
      <c r="PNH14" s="8"/>
      <c r="PNI14" s="8"/>
      <c r="PNJ14" s="8"/>
      <c r="PNK14" s="8"/>
      <c r="PNL14" s="8"/>
      <c r="PNM14" s="8"/>
      <c r="PNN14" s="8"/>
      <c r="PNO14" s="8"/>
      <c r="PNP14" s="8"/>
      <c r="PNQ14" s="8"/>
      <c r="PNR14" s="8"/>
      <c r="PNS14" s="8"/>
      <c r="PNT14" s="8"/>
      <c r="PNU14" s="8"/>
      <c r="PNV14" s="8"/>
      <c r="PNW14" s="8"/>
      <c r="PNX14" s="8"/>
      <c r="PNY14" s="8"/>
      <c r="PNZ14" s="8"/>
      <c r="POA14" s="8"/>
      <c r="POB14" s="8"/>
      <c r="POC14" s="8"/>
      <c r="POD14" s="8"/>
      <c r="POE14" s="8"/>
      <c r="POF14" s="8"/>
      <c r="POG14" s="8"/>
      <c r="POH14" s="8"/>
      <c r="POI14" s="8"/>
      <c r="POJ14" s="8"/>
      <c r="POK14" s="8"/>
      <c r="POL14" s="8"/>
      <c r="POM14" s="8"/>
      <c r="PON14" s="8"/>
      <c r="POO14" s="8"/>
      <c r="POP14" s="8"/>
      <c r="POQ14" s="8"/>
      <c r="POR14" s="8"/>
      <c r="POS14" s="8"/>
      <c r="POT14" s="8"/>
      <c r="POU14" s="8"/>
      <c r="POV14" s="8"/>
      <c r="POW14" s="8"/>
      <c r="POX14" s="8"/>
      <c r="POY14" s="8"/>
      <c r="POZ14" s="8"/>
      <c r="PPA14" s="8"/>
      <c r="PPB14" s="8"/>
      <c r="PPC14" s="8"/>
      <c r="PPD14" s="8"/>
      <c r="PPE14" s="8"/>
      <c r="PPF14" s="8"/>
      <c r="PPG14" s="8"/>
      <c r="PPH14" s="8"/>
      <c r="PPI14" s="8"/>
      <c r="PPJ14" s="8"/>
      <c r="PPK14" s="8"/>
      <c r="PPL14" s="8"/>
      <c r="PPM14" s="8"/>
      <c r="PPN14" s="8"/>
      <c r="PPO14" s="8"/>
      <c r="PPP14" s="8"/>
      <c r="PPQ14" s="8"/>
      <c r="PPR14" s="8"/>
      <c r="PPS14" s="8"/>
      <c r="PPT14" s="8"/>
      <c r="PPU14" s="8"/>
      <c r="PPV14" s="8"/>
      <c r="PPW14" s="8"/>
      <c r="PPX14" s="8"/>
      <c r="PPY14" s="8"/>
      <c r="PPZ14" s="8"/>
      <c r="PQA14" s="8"/>
      <c r="PQB14" s="8"/>
      <c r="PQC14" s="8"/>
      <c r="PQD14" s="8"/>
      <c r="PQE14" s="8"/>
      <c r="PQF14" s="8"/>
      <c r="PQG14" s="8"/>
      <c r="PQH14" s="8"/>
      <c r="PQI14" s="8"/>
      <c r="PQJ14" s="8"/>
      <c r="PQK14" s="8"/>
      <c r="PQL14" s="8"/>
      <c r="PQM14" s="8"/>
      <c r="PQN14" s="8"/>
      <c r="PQO14" s="8"/>
      <c r="PQP14" s="8"/>
      <c r="PQQ14" s="8"/>
      <c r="PQR14" s="8"/>
      <c r="PQS14" s="8"/>
      <c r="PQT14" s="8"/>
      <c r="PQU14" s="8"/>
      <c r="PQV14" s="8"/>
      <c r="PQW14" s="8"/>
      <c r="PQX14" s="8"/>
      <c r="PQY14" s="8"/>
      <c r="PQZ14" s="8"/>
      <c r="PRA14" s="8"/>
      <c r="PRB14" s="8"/>
      <c r="PRC14" s="8"/>
      <c r="PRD14" s="8"/>
      <c r="PRE14" s="8"/>
      <c r="PRF14" s="8"/>
      <c r="PRG14" s="8"/>
      <c r="PRH14" s="8"/>
      <c r="PRI14" s="8"/>
      <c r="PRJ14" s="8"/>
      <c r="PRK14" s="8"/>
      <c r="PRL14" s="8"/>
      <c r="PRM14" s="8"/>
      <c r="PRN14" s="8"/>
      <c r="PRO14" s="8"/>
      <c r="PRP14" s="8"/>
      <c r="PRQ14" s="8"/>
      <c r="PRR14" s="8"/>
      <c r="PRS14" s="8"/>
      <c r="PRT14" s="8"/>
      <c r="PRU14" s="8"/>
      <c r="PRV14" s="8"/>
      <c r="PRW14" s="8"/>
      <c r="PRX14" s="8"/>
      <c r="PRY14" s="8"/>
      <c r="PRZ14" s="8"/>
      <c r="PSA14" s="8"/>
      <c r="PSB14" s="8"/>
      <c r="PSC14" s="8"/>
      <c r="PSD14" s="8"/>
      <c r="PSE14" s="8"/>
      <c r="PSF14" s="8"/>
      <c r="PSG14" s="8"/>
      <c r="PSH14" s="8"/>
      <c r="PSI14" s="8"/>
      <c r="PSJ14" s="8"/>
      <c r="PSK14" s="8"/>
      <c r="PSL14" s="8"/>
      <c r="PSM14" s="8"/>
      <c r="PSN14" s="8"/>
      <c r="PSO14" s="8"/>
      <c r="PSP14" s="8"/>
      <c r="PSQ14" s="8"/>
      <c r="PSR14" s="8"/>
      <c r="PSS14" s="8"/>
      <c r="PST14" s="8"/>
      <c r="PSU14" s="8"/>
      <c r="PSV14" s="8"/>
      <c r="PSW14" s="8"/>
      <c r="PSX14" s="8"/>
      <c r="PSY14" s="8"/>
      <c r="PSZ14" s="8"/>
      <c r="PTA14" s="8"/>
      <c r="PTB14" s="8"/>
      <c r="PTC14" s="8"/>
      <c r="PTD14" s="8"/>
      <c r="PTE14" s="8"/>
      <c r="PTF14" s="8"/>
      <c r="PTG14" s="8"/>
      <c r="PTH14" s="8"/>
      <c r="PTI14" s="8"/>
      <c r="PTJ14" s="8"/>
      <c r="PTK14" s="8"/>
      <c r="PTL14" s="8"/>
      <c r="PTM14" s="8"/>
      <c r="PTN14" s="8"/>
      <c r="PTO14" s="8"/>
      <c r="PTP14" s="8"/>
      <c r="PTQ14" s="8"/>
      <c r="PTR14" s="8"/>
      <c r="PTS14" s="8"/>
      <c r="PTT14" s="8"/>
      <c r="PTU14" s="8"/>
      <c r="PTV14" s="8"/>
      <c r="PTW14" s="8"/>
      <c r="PTX14" s="8"/>
      <c r="PTY14" s="8"/>
      <c r="PTZ14" s="8"/>
      <c r="PUA14" s="8"/>
      <c r="PUB14" s="8"/>
      <c r="PUC14" s="8"/>
      <c r="PUD14" s="8"/>
      <c r="PUE14" s="8"/>
      <c r="PUF14" s="8"/>
      <c r="PUG14" s="8"/>
      <c r="PUH14" s="8"/>
      <c r="PUI14" s="8"/>
      <c r="PUJ14" s="8"/>
      <c r="PUK14" s="8"/>
      <c r="PUL14" s="8"/>
      <c r="PUM14" s="8"/>
      <c r="PUN14" s="8"/>
      <c r="PUO14" s="8"/>
      <c r="PUP14" s="8"/>
      <c r="PUQ14" s="8"/>
      <c r="PUR14" s="8"/>
      <c r="PUS14" s="8"/>
      <c r="PUT14" s="8"/>
      <c r="PUU14" s="8"/>
      <c r="PUV14" s="8"/>
      <c r="PUW14" s="8"/>
      <c r="PUX14" s="8"/>
      <c r="PUY14" s="8"/>
      <c r="PUZ14" s="8"/>
      <c r="PVA14" s="8"/>
      <c r="PVB14" s="8"/>
      <c r="PVC14" s="8"/>
      <c r="PVD14" s="8"/>
      <c r="PVE14" s="8"/>
      <c r="PVF14" s="8"/>
      <c r="PVG14" s="8"/>
      <c r="PVH14" s="8"/>
      <c r="PVI14" s="8"/>
      <c r="PVJ14" s="8"/>
      <c r="PVK14" s="8"/>
      <c r="PVL14" s="8"/>
      <c r="PVM14" s="8"/>
      <c r="PVN14" s="8"/>
      <c r="PVO14" s="8"/>
      <c r="PVP14" s="8"/>
      <c r="PVQ14" s="8"/>
      <c r="PVR14" s="8"/>
      <c r="PVS14" s="8"/>
      <c r="PVT14" s="8"/>
      <c r="PVU14" s="8"/>
      <c r="PVV14" s="8"/>
      <c r="PVW14" s="8"/>
      <c r="PVX14" s="8"/>
      <c r="PVY14" s="8"/>
      <c r="PVZ14" s="8"/>
      <c r="PWA14" s="8"/>
      <c r="PWB14" s="8"/>
      <c r="PWC14" s="8"/>
      <c r="PWD14" s="8"/>
      <c r="PWE14" s="8"/>
      <c r="PWF14" s="8"/>
      <c r="PWG14" s="8"/>
      <c r="PWH14" s="8"/>
      <c r="PWI14" s="8"/>
      <c r="PWJ14" s="8"/>
      <c r="PWK14" s="8"/>
      <c r="PWL14" s="8"/>
      <c r="PWM14" s="8"/>
      <c r="PWN14" s="8"/>
      <c r="PWO14" s="8"/>
      <c r="PWP14" s="8"/>
      <c r="PWQ14" s="8"/>
      <c r="PWR14" s="8"/>
      <c r="PWS14" s="8"/>
      <c r="PWT14" s="8"/>
      <c r="PWU14" s="8"/>
      <c r="PWV14" s="8"/>
      <c r="PWW14" s="8"/>
      <c r="PWX14" s="8"/>
      <c r="PWY14" s="8"/>
      <c r="PWZ14" s="8"/>
      <c r="PXA14" s="8"/>
      <c r="PXB14" s="8"/>
      <c r="PXC14" s="8"/>
      <c r="PXD14" s="8"/>
      <c r="PXE14" s="8"/>
      <c r="PXF14" s="8"/>
      <c r="PXG14" s="8"/>
      <c r="PXH14" s="8"/>
      <c r="PXI14" s="8"/>
      <c r="PXJ14" s="8"/>
      <c r="PXK14" s="8"/>
      <c r="PXL14" s="8"/>
      <c r="PXM14" s="8"/>
      <c r="PXN14" s="8"/>
      <c r="PXO14" s="8"/>
      <c r="PXP14" s="8"/>
      <c r="PXQ14" s="8"/>
      <c r="PXR14" s="8"/>
      <c r="PXS14" s="8"/>
      <c r="PXT14" s="8"/>
      <c r="PXU14" s="8"/>
      <c r="PXV14" s="8"/>
      <c r="PXW14" s="8"/>
      <c r="PXX14" s="8"/>
      <c r="PXY14" s="8"/>
      <c r="PXZ14" s="8"/>
      <c r="PYA14" s="8"/>
      <c r="PYB14" s="8"/>
      <c r="PYC14" s="8"/>
      <c r="PYD14" s="8"/>
      <c r="PYE14" s="8"/>
      <c r="PYF14" s="8"/>
      <c r="PYG14" s="8"/>
      <c r="PYH14" s="8"/>
      <c r="PYI14" s="8"/>
      <c r="PYJ14" s="8"/>
      <c r="PYK14" s="8"/>
      <c r="PYL14" s="8"/>
      <c r="PYM14" s="8"/>
      <c r="PYN14" s="8"/>
      <c r="PYO14" s="8"/>
      <c r="PYP14" s="8"/>
      <c r="PYQ14" s="8"/>
      <c r="PYR14" s="8"/>
      <c r="PYS14" s="8"/>
      <c r="PYT14" s="8"/>
      <c r="PYU14" s="8"/>
      <c r="PYV14" s="8"/>
      <c r="PYW14" s="8"/>
      <c r="PYX14" s="8"/>
      <c r="PYY14" s="8"/>
      <c r="PYZ14" s="8"/>
      <c r="PZA14" s="8"/>
      <c r="PZB14" s="8"/>
      <c r="PZC14" s="8"/>
      <c r="PZD14" s="8"/>
      <c r="PZE14" s="8"/>
      <c r="PZF14" s="8"/>
      <c r="PZG14" s="8"/>
      <c r="PZH14" s="8"/>
      <c r="PZI14" s="8"/>
      <c r="PZJ14" s="8"/>
      <c r="PZK14" s="8"/>
      <c r="PZL14" s="8"/>
      <c r="PZM14" s="8"/>
      <c r="PZN14" s="8"/>
      <c r="PZO14" s="8"/>
      <c r="PZP14" s="8"/>
      <c r="PZQ14" s="8"/>
      <c r="PZR14" s="8"/>
      <c r="PZS14" s="8"/>
      <c r="PZT14" s="8"/>
      <c r="PZU14" s="8"/>
      <c r="PZV14" s="8"/>
      <c r="PZW14" s="8"/>
      <c r="PZX14" s="8"/>
      <c r="PZY14" s="8"/>
      <c r="PZZ14" s="8"/>
      <c r="QAA14" s="8"/>
      <c r="QAB14" s="8"/>
      <c r="QAC14" s="8"/>
      <c r="QAD14" s="8"/>
      <c r="QAE14" s="8"/>
      <c r="QAF14" s="8"/>
      <c r="QAG14" s="8"/>
      <c r="QAH14" s="8"/>
      <c r="QAI14" s="8"/>
      <c r="QAJ14" s="8"/>
      <c r="QAK14" s="8"/>
      <c r="QAL14" s="8"/>
      <c r="QAM14" s="8"/>
      <c r="QAN14" s="8"/>
      <c r="QAO14" s="8"/>
      <c r="QAP14" s="8"/>
      <c r="QAQ14" s="8"/>
      <c r="QAR14" s="8"/>
      <c r="QAS14" s="8"/>
      <c r="QAT14" s="8"/>
      <c r="QAU14" s="8"/>
      <c r="QAV14" s="8"/>
      <c r="QAW14" s="8"/>
      <c r="QAX14" s="8"/>
      <c r="QAY14" s="8"/>
      <c r="QAZ14" s="8"/>
      <c r="QBA14" s="8"/>
      <c r="QBB14" s="8"/>
      <c r="QBC14" s="8"/>
      <c r="QBD14" s="8"/>
      <c r="QBE14" s="8"/>
      <c r="QBF14" s="8"/>
      <c r="QBG14" s="8"/>
      <c r="QBH14" s="8"/>
      <c r="QBI14" s="8"/>
      <c r="QBJ14" s="8"/>
      <c r="QBK14" s="8"/>
      <c r="QBL14" s="8"/>
      <c r="QBM14" s="8"/>
      <c r="QBN14" s="8"/>
      <c r="QBO14" s="8"/>
      <c r="QBP14" s="8"/>
      <c r="QBQ14" s="8"/>
      <c r="QBR14" s="8"/>
      <c r="QBS14" s="8"/>
      <c r="QBT14" s="8"/>
      <c r="QBU14" s="8"/>
      <c r="QBV14" s="8"/>
      <c r="QBW14" s="8"/>
      <c r="QBX14" s="8"/>
      <c r="QBY14" s="8"/>
      <c r="QBZ14" s="8"/>
      <c r="QCA14" s="8"/>
      <c r="QCB14" s="8"/>
      <c r="QCC14" s="8"/>
      <c r="QCD14" s="8"/>
      <c r="QCE14" s="8"/>
      <c r="QCF14" s="8"/>
      <c r="QCG14" s="8"/>
      <c r="QCH14" s="8"/>
      <c r="QCI14" s="8"/>
      <c r="QCJ14" s="8"/>
      <c r="QCK14" s="8"/>
      <c r="QCL14" s="8"/>
      <c r="QCM14" s="8"/>
      <c r="QCN14" s="8"/>
      <c r="QCO14" s="8"/>
      <c r="QCP14" s="8"/>
      <c r="QCQ14" s="8"/>
      <c r="QCR14" s="8"/>
      <c r="QCS14" s="8"/>
      <c r="QCT14" s="8"/>
      <c r="QCU14" s="8"/>
      <c r="QCV14" s="8"/>
      <c r="QCW14" s="8"/>
      <c r="QCX14" s="8"/>
      <c r="QCY14" s="8"/>
      <c r="QCZ14" s="8"/>
      <c r="QDA14" s="8"/>
      <c r="QDB14" s="8"/>
      <c r="QDC14" s="8"/>
      <c r="QDD14" s="8"/>
      <c r="QDE14" s="8"/>
      <c r="QDF14" s="8"/>
      <c r="QDG14" s="8"/>
      <c r="QDH14" s="8"/>
      <c r="QDI14" s="8"/>
      <c r="QDJ14" s="8"/>
      <c r="QDK14" s="8"/>
      <c r="QDL14" s="8"/>
      <c r="QDM14" s="8"/>
      <c r="QDN14" s="8"/>
      <c r="QDO14" s="8"/>
      <c r="QDP14" s="8"/>
      <c r="QDQ14" s="8"/>
      <c r="QDR14" s="8"/>
      <c r="QDS14" s="8"/>
      <c r="QDT14" s="8"/>
      <c r="QDU14" s="8"/>
      <c r="QDV14" s="8"/>
      <c r="QDW14" s="8"/>
      <c r="QDX14" s="8"/>
      <c r="QDY14" s="8"/>
      <c r="QDZ14" s="8"/>
      <c r="QEA14" s="8"/>
      <c r="QEB14" s="8"/>
      <c r="QEC14" s="8"/>
      <c r="QED14" s="8"/>
      <c r="QEE14" s="8"/>
      <c r="QEF14" s="8"/>
      <c r="QEG14" s="8"/>
      <c r="QEH14" s="8"/>
      <c r="QEI14" s="8"/>
      <c r="QEJ14" s="8"/>
      <c r="QEK14" s="8"/>
      <c r="QEL14" s="8"/>
      <c r="QEM14" s="8"/>
      <c r="QEN14" s="8"/>
      <c r="QEO14" s="8"/>
      <c r="QEP14" s="8"/>
      <c r="QEQ14" s="8"/>
      <c r="QER14" s="8"/>
      <c r="QES14" s="8"/>
      <c r="QET14" s="8"/>
      <c r="QEU14" s="8"/>
      <c r="QEV14" s="8"/>
      <c r="QEW14" s="8"/>
      <c r="QEX14" s="8"/>
      <c r="QEY14" s="8"/>
      <c r="QEZ14" s="8"/>
      <c r="QFA14" s="8"/>
      <c r="QFB14" s="8"/>
      <c r="QFC14" s="8"/>
      <c r="QFD14" s="8"/>
      <c r="QFE14" s="8"/>
      <c r="QFF14" s="8"/>
      <c r="QFG14" s="8"/>
      <c r="QFH14" s="8"/>
      <c r="QFI14" s="8"/>
      <c r="QFJ14" s="8"/>
      <c r="QFK14" s="8"/>
      <c r="QFL14" s="8"/>
      <c r="QFM14" s="8"/>
      <c r="QFN14" s="8"/>
      <c r="QFO14" s="8"/>
      <c r="QFP14" s="8"/>
      <c r="QFQ14" s="8"/>
      <c r="QFR14" s="8"/>
      <c r="QFS14" s="8"/>
      <c r="QFT14" s="8"/>
      <c r="QFU14" s="8"/>
      <c r="QFV14" s="8"/>
      <c r="QFW14" s="8"/>
      <c r="QFX14" s="8"/>
      <c r="QFY14" s="8"/>
      <c r="QFZ14" s="8"/>
      <c r="QGA14" s="8"/>
      <c r="QGB14" s="8"/>
      <c r="QGC14" s="8"/>
      <c r="QGD14" s="8"/>
      <c r="QGE14" s="8"/>
      <c r="QGF14" s="8"/>
      <c r="QGG14" s="8"/>
      <c r="QGH14" s="8"/>
      <c r="QGI14" s="8"/>
      <c r="QGJ14" s="8"/>
      <c r="QGK14" s="8"/>
      <c r="QGL14" s="8"/>
      <c r="QGM14" s="8"/>
      <c r="QGN14" s="8"/>
      <c r="QGO14" s="8"/>
      <c r="QGP14" s="8"/>
      <c r="QGQ14" s="8"/>
      <c r="QGR14" s="8"/>
      <c r="QGS14" s="8"/>
      <c r="QGT14" s="8"/>
      <c r="QGU14" s="8"/>
      <c r="QGV14" s="8"/>
      <c r="QGW14" s="8"/>
      <c r="QGX14" s="8"/>
      <c r="QGY14" s="8"/>
      <c r="QGZ14" s="8"/>
      <c r="QHA14" s="8"/>
      <c r="QHB14" s="8"/>
      <c r="QHC14" s="8"/>
      <c r="QHD14" s="8"/>
      <c r="QHE14" s="8"/>
      <c r="QHF14" s="8"/>
      <c r="QHG14" s="8"/>
      <c r="QHH14" s="8"/>
      <c r="QHI14" s="8"/>
      <c r="QHJ14" s="8"/>
      <c r="QHK14" s="8"/>
      <c r="QHL14" s="8"/>
      <c r="QHM14" s="8"/>
      <c r="QHN14" s="8"/>
      <c r="QHO14" s="8"/>
      <c r="QHP14" s="8"/>
      <c r="QHQ14" s="8"/>
      <c r="QHR14" s="8"/>
      <c r="QHS14" s="8"/>
      <c r="QHT14" s="8"/>
      <c r="QHU14" s="8"/>
      <c r="QHV14" s="8"/>
      <c r="QHW14" s="8"/>
      <c r="QHX14" s="8"/>
      <c r="QHY14" s="8"/>
      <c r="QHZ14" s="8"/>
      <c r="QIA14" s="8"/>
      <c r="QIB14" s="8"/>
      <c r="QIC14" s="8"/>
      <c r="QID14" s="8"/>
      <c r="QIE14" s="8"/>
      <c r="QIF14" s="8"/>
      <c r="QIG14" s="8"/>
      <c r="QIH14" s="8"/>
      <c r="QII14" s="8"/>
      <c r="QIJ14" s="8"/>
      <c r="QIK14" s="8"/>
      <c r="QIL14" s="8"/>
      <c r="QIM14" s="8"/>
      <c r="QIN14" s="8"/>
      <c r="QIO14" s="8"/>
      <c r="QIP14" s="8"/>
      <c r="QIQ14" s="8"/>
      <c r="QIR14" s="8"/>
      <c r="QIS14" s="8"/>
      <c r="QIT14" s="8"/>
      <c r="QIU14" s="8"/>
      <c r="QIV14" s="8"/>
      <c r="QIW14" s="8"/>
      <c r="QIX14" s="8"/>
      <c r="QIY14" s="8"/>
      <c r="QIZ14" s="8"/>
      <c r="QJA14" s="8"/>
      <c r="QJB14" s="8"/>
      <c r="QJC14" s="8"/>
      <c r="QJD14" s="8"/>
      <c r="QJE14" s="8"/>
      <c r="QJF14" s="8"/>
      <c r="QJG14" s="8"/>
      <c r="QJH14" s="8"/>
      <c r="QJI14" s="8"/>
      <c r="QJJ14" s="8"/>
      <c r="QJK14" s="8"/>
      <c r="QJL14" s="8"/>
      <c r="QJM14" s="8"/>
      <c r="QJN14" s="8"/>
      <c r="QJO14" s="8"/>
      <c r="QJP14" s="8"/>
      <c r="QJQ14" s="8"/>
      <c r="QJR14" s="8"/>
      <c r="QJS14" s="8"/>
      <c r="QJT14" s="8"/>
      <c r="QJU14" s="8"/>
      <c r="QJV14" s="8"/>
      <c r="QJW14" s="8"/>
      <c r="QJX14" s="8"/>
      <c r="QJY14" s="8"/>
      <c r="QJZ14" s="8"/>
      <c r="QKA14" s="8"/>
      <c r="QKB14" s="8"/>
      <c r="QKC14" s="8"/>
      <c r="QKD14" s="8"/>
      <c r="QKE14" s="8"/>
      <c r="QKF14" s="8"/>
      <c r="QKG14" s="8"/>
      <c r="QKH14" s="8"/>
      <c r="QKI14" s="8"/>
      <c r="QKJ14" s="8"/>
      <c r="QKK14" s="8"/>
      <c r="QKL14" s="8"/>
      <c r="QKM14" s="8"/>
      <c r="QKN14" s="8"/>
      <c r="QKO14" s="8"/>
      <c r="QKP14" s="8"/>
      <c r="QKQ14" s="8"/>
      <c r="QKR14" s="8"/>
      <c r="QKS14" s="8"/>
      <c r="QKT14" s="8"/>
      <c r="QKU14" s="8"/>
      <c r="QKV14" s="8"/>
      <c r="QKW14" s="8"/>
      <c r="QKX14" s="8"/>
      <c r="QKY14" s="8"/>
      <c r="QKZ14" s="8"/>
      <c r="QLA14" s="8"/>
      <c r="QLB14" s="8"/>
      <c r="QLC14" s="8"/>
      <c r="QLD14" s="8"/>
      <c r="QLE14" s="8"/>
      <c r="QLF14" s="8"/>
      <c r="QLG14" s="8"/>
      <c r="QLH14" s="8"/>
      <c r="QLI14" s="8"/>
      <c r="QLJ14" s="8"/>
      <c r="QLK14" s="8"/>
      <c r="QLL14" s="8"/>
      <c r="QLM14" s="8"/>
      <c r="QLN14" s="8"/>
      <c r="QLO14" s="8"/>
      <c r="QLP14" s="8"/>
      <c r="QLQ14" s="8"/>
      <c r="QLR14" s="8"/>
      <c r="QLS14" s="8"/>
      <c r="QLT14" s="8"/>
      <c r="QLU14" s="8"/>
      <c r="QLV14" s="8"/>
      <c r="QLW14" s="8"/>
      <c r="QLX14" s="8"/>
      <c r="QLY14" s="8"/>
      <c r="QLZ14" s="8"/>
      <c r="QMA14" s="8"/>
      <c r="QMB14" s="8"/>
      <c r="QMC14" s="8"/>
      <c r="QMD14" s="8"/>
      <c r="QME14" s="8"/>
      <c r="QMF14" s="8"/>
      <c r="QMG14" s="8"/>
      <c r="QMH14" s="8"/>
      <c r="QMI14" s="8"/>
      <c r="QMJ14" s="8"/>
      <c r="QMK14" s="8"/>
      <c r="QML14" s="8"/>
      <c r="QMM14" s="8"/>
      <c r="QMN14" s="8"/>
      <c r="QMO14" s="8"/>
      <c r="QMP14" s="8"/>
      <c r="QMQ14" s="8"/>
      <c r="QMR14" s="8"/>
      <c r="QMS14" s="8"/>
      <c r="QMT14" s="8"/>
      <c r="QMU14" s="8"/>
      <c r="QMV14" s="8"/>
      <c r="QMW14" s="8"/>
      <c r="QMX14" s="8"/>
      <c r="QMY14" s="8"/>
      <c r="QMZ14" s="8"/>
      <c r="QNA14" s="8"/>
      <c r="QNB14" s="8"/>
      <c r="QNC14" s="8"/>
      <c r="QND14" s="8"/>
      <c r="QNE14" s="8"/>
      <c r="QNF14" s="8"/>
      <c r="QNG14" s="8"/>
      <c r="QNH14" s="8"/>
      <c r="QNI14" s="8"/>
      <c r="QNJ14" s="8"/>
      <c r="QNK14" s="8"/>
      <c r="QNL14" s="8"/>
      <c r="QNM14" s="8"/>
      <c r="QNN14" s="8"/>
      <c r="QNO14" s="8"/>
      <c r="QNP14" s="8"/>
      <c r="QNQ14" s="8"/>
      <c r="QNR14" s="8"/>
      <c r="QNS14" s="8"/>
      <c r="QNT14" s="8"/>
      <c r="QNU14" s="8"/>
      <c r="QNV14" s="8"/>
      <c r="QNW14" s="8"/>
      <c r="QNX14" s="8"/>
      <c r="QNY14" s="8"/>
      <c r="QNZ14" s="8"/>
      <c r="QOA14" s="8"/>
      <c r="QOB14" s="8"/>
      <c r="QOC14" s="8"/>
      <c r="QOD14" s="8"/>
      <c r="QOE14" s="8"/>
      <c r="QOF14" s="8"/>
      <c r="QOG14" s="8"/>
      <c r="QOH14" s="8"/>
      <c r="QOI14" s="8"/>
      <c r="QOJ14" s="8"/>
      <c r="QOK14" s="8"/>
      <c r="QOL14" s="8"/>
      <c r="QOM14" s="8"/>
      <c r="QON14" s="8"/>
      <c r="QOO14" s="8"/>
      <c r="QOP14" s="8"/>
      <c r="QOQ14" s="8"/>
      <c r="QOR14" s="8"/>
      <c r="QOS14" s="8"/>
      <c r="QOT14" s="8"/>
      <c r="QOU14" s="8"/>
      <c r="QOV14" s="8"/>
      <c r="QOW14" s="8"/>
      <c r="QOX14" s="8"/>
      <c r="QOY14" s="8"/>
      <c r="QOZ14" s="8"/>
      <c r="QPA14" s="8"/>
      <c r="QPB14" s="8"/>
      <c r="QPC14" s="8"/>
      <c r="QPD14" s="8"/>
      <c r="QPE14" s="8"/>
      <c r="QPF14" s="8"/>
      <c r="QPG14" s="8"/>
      <c r="QPH14" s="8"/>
      <c r="QPI14" s="8"/>
      <c r="QPJ14" s="8"/>
      <c r="QPK14" s="8"/>
      <c r="QPL14" s="8"/>
      <c r="QPM14" s="8"/>
      <c r="QPN14" s="8"/>
      <c r="QPO14" s="8"/>
      <c r="QPP14" s="8"/>
      <c r="QPQ14" s="8"/>
      <c r="QPR14" s="8"/>
      <c r="QPS14" s="8"/>
      <c r="QPT14" s="8"/>
      <c r="QPU14" s="8"/>
      <c r="QPV14" s="8"/>
      <c r="QPW14" s="8"/>
      <c r="QPX14" s="8"/>
      <c r="QPY14" s="8"/>
      <c r="QPZ14" s="8"/>
      <c r="QQA14" s="8"/>
      <c r="QQB14" s="8"/>
      <c r="QQC14" s="8"/>
      <c r="QQD14" s="8"/>
      <c r="QQE14" s="8"/>
      <c r="QQF14" s="8"/>
      <c r="QQG14" s="8"/>
      <c r="QQH14" s="8"/>
      <c r="QQI14" s="8"/>
      <c r="QQJ14" s="8"/>
      <c r="QQK14" s="8"/>
      <c r="QQL14" s="8"/>
      <c r="QQM14" s="8"/>
      <c r="QQN14" s="8"/>
      <c r="QQO14" s="8"/>
      <c r="QQP14" s="8"/>
      <c r="QQQ14" s="8"/>
      <c r="QQR14" s="8"/>
      <c r="QQS14" s="8"/>
      <c r="QQT14" s="8"/>
      <c r="QQU14" s="8"/>
      <c r="QQV14" s="8"/>
      <c r="QQW14" s="8"/>
      <c r="QQX14" s="8"/>
      <c r="QQY14" s="8"/>
      <c r="QQZ14" s="8"/>
      <c r="QRA14" s="8"/>
      <c r="QRB14" s="8"/>
      <c r="QRC14" s="8"/>
      <c r="QRD14" s="8"/>
      <c r="QRE14" s="8"/>
      <c r="QRF14" s="8"/>
      <c r="QRG14" s="8"/>
      <c r="QRH14" s="8"/>
      <c r="QRI14" s="8"/>
      <c r="QRJ14" s="8"/>
      <c r="QRK14" s="8"/>
      <c r="QRL14" s="8"/>
      <c r="QRM14" s="8"/>
      <c r="QRN14" s="8"/>
      <c r="QRO14" s="8"/>
      <c r="QRP14" s="8"/>
      <c r="QRQ14" s="8"/>
      <c r="QRR14" s="8"/>
      <c r="QRS14" s="8"/>
      <c r="QRT14" s="8"/>
      <c r="QRU14" s="8"/>
      <c r="QRV14" s="8"/>
      <c r="QRW14" s="8"/>
      <c r="QRX14" s="8"/>
      <c r="QRY14" s="8"/>
      <c r="QRZ14" s="8"/>
      <c r="QSA14" s="8"/>
      <c r="QSB14" s="8"/>
      <c r="QSC14" s="8"/>
      <c r="QSD14" s="8"/>
      <c r="QSE14" s="8"/>
      <c r="QSF14" s="8"/>
      <c r="QSG14" s="8"/>
      <c r="QSH14" s="8"/>
      <c r="QSI14" s="8"/>
      <c r="QSJ14" s="8"/>
      <c r="QSK14" s="8"/>
      <c r="QSL14" s="8"/>
      <c r="QSM14" s="8"/>
      <c r="QSN14" s="8"/>
      <c r="QSO14" s="8"/>
      <c r="QSP14" s="8"/>
      <c r="QSQ14" s="8"/>
      <c r="QSR14" s="8"/>
      <c r="QSS14" s="8"/>
      <c r="QST14" s="8"/>
      <c r="QSU14" s="8"/>
      <c r="QSV14" s="8"/>
      <c r="QSW14" s="8"/>
      <c r="QSX14" s="8"/>
      <c r="QSY14" s="8"/>
      <c r="QSZ14" s="8"/>
      <c r="QTA14" s="8"/>
      <c r="QTB14" s="8"/>
      <c r="QTC14" s="8"/>
      <c r="QTD14" s="8"/>
      <c r="QTE14" s="8"/>
      <c r="QTF14" s="8"/>
      <c r="QTG14" s="8"/>
      <c r="QTH14" s="8"/>
      <c r="QTI14" s="8"/>
      <c r="QTJ14" s="8"/>
      <c r="QTK14" s="8"/>
      <c r="QTL14" s="8"/>
      <c r="QTM14" s="8"/>
      <c r="QTN14" s="8"/>
      <c r="QTO14" s="8"/>
      <c r="QTP14" s="8"/>
      <c r="QTQ14" s="8"/>
      <c r="QTR14" s="8"/>
      <c r="QTS14" s="8"/>
      <c r="QTT14" s="8"/>
      <c r="QTU14" s="8"/>
      <c r="QTV14" s="8"/>
      <c r="QTW14" s="8"/>
      <c r="QTX14" s="8"/>
      <c r="QTY14" s="8"/>
      <c r="QTZ14" s="8"/>
      <c r="QUA14" s="8"/>
      <c r="QUB14" s="8"/>
      <c r="QUC14" s="8"/>
      <c r="QUD14" s="8"/>
      <c r="QUE14" s="8"/>
      <c r="QUF14" s="8"/>
      <c r="QUG14" s="8"/>
      <c r="QUH14" s="8"/>
      <c r="QUI14" s="8"/>
      <c r="QUJ14" s="8"/>
      <c r="QUK14" s="8"/>
      <c r="QUL14" s="8"/>
      <c r="QUM14" s="8"/>
      <c r="QUN14" s="8"/>
      <c r="QUO14" s="8"/>
      <c r="QUP14" s="8"/>
      <c r="QUQ14" s="8"/>
      <c r="QUR14" s="8"/>
      <c r="QUS14" s="8"/>
      <c r="QUT14" s="8"/>
      <c r="QUU14" s="8"/>
      <c r="QUV14" s="8"/>
      <c r="QUW14" s="8"/>
      <c r="QUX14" s="8"/>
      <c r="QUY14" s="8"/>
      <c r="QUZ14" s="8"/>
      <c r="QVA14" s="8"/>
      <c r="QVB14" s="8"/>
      <c r="QVC14" s="8"/>
      <c r="QVD14" s="8"/>
      <c r="QVE14" s="8"/>
      <c r="QVF14" s="8"/>
      <c r="QVG14" s="8"/>
      <c r="QVH14" s="8"/>
      <c r="QVI14" s="8"/>
      <c r="QVJ14" s="8"/>
      <c r="QVK14" s="8"/>
      <c r="QVL14" s="8"/>
      <c r="QVM14" s="8"/>
      <c r="QVN14" s="8"/>
      <c r="QVO14" s="8"/>
      <c r="QVP14" s="8"/>
      <c r="QVQ14" s="8"/>
      <c r="QVR14" s="8"/>
      <c r="QVS14" s="8"/>
      <c r="QVT14" s="8"/>
      <c r="QVU14" s="8"/>
      <c r="QVV14" s="8"/>
      <c r="QVW14" s="8"/>
      <c r="QVX14" s="8"/>
      <c r="QVY14" s="8"/>
      <c r="QVZ14" s="8"/>
      <c r="QWA14" s="8"/>
      <c r="QWB14" s="8"/>
      <c r="QWC14" s="8"/>
      <c r="QWD14" s="8"/>
      <c r="QWE14" s="8"/>
      <c r="QWF14" s="8"/>
      <c r="QWG14" s="8"/>
      <c r="QWH14" s="8"/>
      <c r="QWI14" s="8"/>
      <c r="QWJ14" s="8"/>
      <c r="QWK14" s="8"/>
      <c r="QWL14" s="8"/>
      <c r="QWM14" s="8"/>
      <c r="QWN14" s="8"/>
      <c r="QWO14" s="8"/>
      <c r="QWP14" s="8"/>
      <c r="QWQ14" s="8"/>
      <c r="QWR14" s="8"/>
      <c r="QWS14" s="8"/>
      <c r="QWT14" s="8"/>
      <c r="QWU14" s="8"/>
      <c r="QWV14" s="8"/>
      <c r="QWW14" s="8"/>
      <c r="QWX14" s="8"/>
      <c r="QWY14" s="8"/>
      <c r="QWZ14" s="8"/>
      <c r="QXA14" s="8"/>
      <c r="QXB14" s="8"/>
      <c r="QXC14" s="8"/>
      <c r="QXD14" s="8"/>
      <c r="QXE14" s="8"/>
      <c r="QXF14" s="8"/>
      <c r="QXG14" s="8"/>
      <c r="QXH14" s="8"/>
      <c r="QXI14" s="8"/>
      <c r="QXJ14" s="8"/>
      <c r="QXK14" s="8"/>
      <c r="QXL14" s="8"/>
      <c r="QXM14" s="8"/>
      <c r="QXN14" s="8"/>
      <c r="QXO14" s="8"/>
      <c r="QXP14" s="8"/>
      <c r="QXQ14" s="8"/>
      <c r="QXR14" s="8"/>
      <c r="QXS14" s="8"/>
      <c r="QXT14" s="8"/>
      <c r="QXU14" s="8"/>
      <c r="QXV14" s="8"/>
      <c r="QXW14" s="8"/>
      <c r="QXX14" s="8"/>
      <c r="QXY14" s="8"/>
      <c r="QXZ14" s="8"/>
      <c r="QYA14" s="8"/>
      <c r="QYB14" s="8"/>
      <c r="QYC14" s="8"/>
      <c r="QYD14" s="8"/>
      <c r="QYE14" s="8"/>
      <c r="QYF14" s="8"/>
      <c r="QYG14" s="8"/>
      <c r="QYH14" s="8"/>
      <c r="QYI14" s="8"/>
      <c r="QYJ14" s="8"/>
      <c r="QYK14" s="8"/>
      <c r="QYL14" s="8"/>
      <c r="QYM14" s="8"/>
      <c r="QYN14" s="8"/>
      <c r="QYO14" s="8"/>
      <c r="QYP14" s="8"/>
      <c r="QYQ14" s="8"/>
      <c r="QYR14" s="8"/>
      <c r="QYS14" s="8"/>
      <c r="QYT14" s="8"/>
      <c r="QYU14" s="8"/>
      <c r="QYV14" s="8"/>
      <c r="QYW14" s="8"/>
      <c r="QYX14" s="8"/>
      <c r="QYY14" s="8"/>
      <c r="QYZ14" s="8"/>
      <c r="QZA14" s="8"/>
      <c r="QZB14" s="8"/>
      <c r="QZC14" s="8"/>
      <c r="QZD14" s="8"/>
      <c r="QZE14" s="8"/>
      <c r="QZF14" s="8"/>
      <c r="QZG14" s="8"/>
      <c r="QZH14" s="8"/>
      <c r="QZI14" s="8"/>
      <c r="QZJ14" s="8"/>
      <c r="QZK14" s="8"/>
      <c r="QZL14" s="8"/>
      <c r="QZM14" s="8"/>
      <c r="QZN14" s="8"/>
      <c r="QZO14" s="8"/>
      <c r="QZP14" s="8"/>
      <c r="QZQ14" s="8"/>
      <c r="QZR14" s="8"/>
      <c r="QZS14" s="8"/>
      <c r="QZT14" s="8"/>
      <c r="QZU14" s="8"/>
      <c r="QZV14" s="8"/>
      <c r="QZW14" s="8"/>
      <c r="QZX14" s="8"/>
      <c r="QZY14" s="8"/>
      <c r="QZZ14" s="8"/>
      <c r="RAA14" s="8"/>
      <c r="RAB14" s="8"/>
      <c r="RAC14" s="8"/>
      <c r="RAD14" s="8"/>
      <c r="RAE14" s="8"/>
      <c r="RAF14" s="8"/>
      <c r="RAG14" s="8"/>
      <c r="RAH14" s="8"/>
      <c r="RAI14" s="8"/>
      <c r="RAJ14" s="8"/>
      <c r="RAK14" s="8"/>
      <c r="RAL14" s="8"/>
      <c r="RAM14" s="8"/>
      <c r="RAN14" s="8"/>
      <c r="RAO14" s="8"/>
      <c r="RAP14" s="8"/>
      <c r="RAQ14" s="8"/>
      <c r="RAR14" s="8"/>
      <c r="RAS14" s="8"/>
      <c r="RAT14" s="8"/>
      <c r="RAU14" s="8"/>
      <c r="RAV14" s="8"/>
      <c r="RAW14" s="8"/>
      <c r="RAX14" s="8"/>
      <c r="RAY14" s="8"/>
      <c r="RAZ14" s="8"/>
      <c r="RBA14" s="8"/>
      <c r="RBB14" s="8"/>
      <c r="RBC14" s="8"/>
      <c r="RBD14" s="8"/>
      <c r="RBE14" s="8"/>
      <c r="RBF14" s="8"/>
      <c r="RBG14" s="8"/>
      <c r="RBH14" s="8"/>
      <c r="RBI14" s="8"/>
      <c r="RBJ14" s="8"/>
      <c r="RBK14" s="8"/>
      <c r="RBL14" s="8"/>
      <c r="RBM14" s="8"/>
      <c r="RBN14" s="8"/>
      <c r="RBO14" s="8"/>
      <c r="RBP14" s="8"/>
      <c r="RBQ14" s="8"/>
      <c r="RBR14" s="8"/>
      <c r="RBS14" s="8"/>
      <c r="RBT14" s="8"/>
      <c r="RBU14" s="8"/>
      <c r="RBV14" s="8"/>
      <c r="RBW14" s="8"/>
      <c r="RBX14" s="8"/>
      <c r="RBY14" s="8"/>
      <c r="RBZ14" s="8"/>
      <c r="RCA14" s="8"/>
      <c r="RCB14" s="8"/>
      <c r="RCC14" s="8"/>
      <c r="RCD14" s="8"/>
      <c r="RCE14" s="8"/>
      <c r="RCF14" s="8"/>
      <c r="RCG14" s="8"/>
      <c r="RCH14" s="8"/>
      <c r="RCI14" s="8"/>
      <c r="RCJ14" s="8"/>
      <c r="RCK14" s="8"/>
      <c r="RCL14" s="8"/>
      <c r="RCM14" s="8"/>
      <c r="RCN14" s="8"/>
      <c r="RCO14" s="8"/>
      <c r="RCP14" s="8"/>
      <c r="RCQ14" s="8"/>
      <c r="RCR14" s="8"/>
      <c r="RCS14" s="8"/>
      <c r="RCT14" s="8"/>
      <c r="RCU14" s="8"/>
      <c r="RCV14" s="8"/>
      <c r="RCW14" s="8"/>
      <c r="RCX14" s="8"/>
      <c r="RCY14" s="8"/>
      <c r="RCZ14" s="8"/>
      <c r="RDA14" s="8"/>
      <c r="RDB14" s="8"/>
      <c r="RDC14" s="8"/>
      <c r="RDD14" s="8"/>
      <c r="RDE14" s="8"/>
      <c r="RDF14" s="8"/>
      <c r="RDG14" s="8"/>
      <c r="RDH14" s="8"/>
      <c r="RDI14" s="8"/>
      <c r="RDJ14" s="8"/>
      <c r="RDK14" s="8"/>
      <c r="RDL14" s="8"/>
      <c r="RDM14" s="8"/>
      <c r="RDN14" s="8"/>
      <c r="RDO14" s="8"/>
      <c r="RDP14" s="8"/>
      <c r="RDQ14" s="8"/>
      <c r="RDR14" s="8"/>
      <c r="RDS14" s="8"/>
      <c r="RDT14" s="8"/>
      <c r="RDU14" s="8"/>
      <c r="RDV14" s="8"/>
      <c r="RDW14" s="8"/>
      <c r="RDX14" s="8"/>
      <c r="RDY14" s="8"/>
      <c r="RDZ14" s="8"/>
      <c r="REA14" s="8"/>
      <c r="REB14" s="8"/>
      <c r="REC14" s="8"/>
      <c r="RED14" s="8"/>
      <c r="REE14" s="8"/>
      <c r="REF14" s="8"/>
      <c r="REG14" s="8"/>
      <c r="REH14" s="8"/>
      <c r="REI14" s="8"/>
      <c r="REJ14" s="8"/>
      <c r="REK14" s="8"/>
      <c r="REL14" s="8"/>
      <c r="REM14" s="8"/>
      <c r="REN14" s="8"/>
      <c r="REO14" s="8"/>
      <c r="REP14" s="8"/>
      <c r="REQ14" s="8"/>
      <c r="RER14" s="8"/>
      <c r="RES14" s="8"/>
      <c r="RET14" s="8"/>
      <c r="REU14" s="8"/>
      <c r="REV14" s="8"/>
      <c r="REW14" s="8"/>
      <c r="REX14" s="8"/>
      <c r="REY14" s="8"/>
      <c r="REZ14" s="8"/>
      <c r="RFA14" s="8"/>
      <c r="RFB14" s="8"/>
      <c r="RFC14" s="8"/>
      <c r="RFD14" s="8"/>
      <c r="RFE14" s="8"/>
      <c r="RFF14" s="8"/>
      <c r="RFG14" s="8"/>
      <c r="RFH14" s="8"/>
      <c r="RFI14" s="8"/>
      <c r="RFJ14" s="8"/>
      <c r="RFK14" s="8"/>
      <c r="RFL14" s="8"/>
      <c r="RFM14" s="8"/>
      <c r="RFN14" s="8"/>
      <c r="RFO14" s="8"/>
      <c r="RFP14" s="8"/>
      <c r="RFQ14" s="8"/>
      <c r="RFR14" s="8"/>
      <c r="RFS14" s="8"/>
      <c r="RFT14" s="8"/>
      <c r="RFU14" s="8"/>
      <c r="RFV14" s="8"/>
      <c r="RFW14" s="8"/>
      <c r="RFX14" s="8"/>
      <c r="RFY14" s="8"/>
      <c r="RFZ14" s="8"/>
      <c r="RGA14" s="8"/>
      <c r="RGB14" s="8"/>
      <c r="RGC14" s="8"/>
      <c r="RGD14" s="8"/>
      <c r="RGE14" s="8"/>
      <c r="RGF14" s="8"/>
      <c r="RGG14" s="8"/>
      <c r="RGH14" s="8"/>
      <c r="RGI14" s="8"/>
      <c r="RGJ14" s="8"/>
      <c r="RGK14" s="8"/>
      <c r="RGL14" s="8"/>
      <c r="RGM14" s="8"/>
      <c r="RGN14" s="8"/>
      <c r="RGO14" s="8"/>
      <c r="RGP14" s="8"/>
      <c r="RGQ14" s="8"/>
      <c r="RGR14" s="8"/>
      <c r="RGS14" s="8"/>
      <c r="RGT14" s="8"/>
      <c r="RGU14" s="8"/>
      <c r="RGV14" s="8"/>
      <c r="RGW14" s="8"/>
      <c r="RGX14" s="8"/>
      <c r="RGY14" s="8"/>
      <c r="RGZ14" s="8"/>
      <c r="RHA14" s="8"/>
      <c r="RHB14" s="8"/>
      <c r="RHC14" s="8"/>
      <c r="RHD14" s="8"/>
      <c r="RHE14" s="8"/>
      <c r="RHF14" s="8"/>
      <c r="RHG14" s="8"/>
      <c r="RHH14" s="8"/>
      <c r="RHI14" s="8"/>
      <c r="RHJ14" s="8"/>
      <c r="RHK14" s="8"/>
      <c r="RHL14" s="8"/>
      <c r="RHM14" s="8"/>
      <c r="RHN14" s="8"/>
      <c r="RHO14" s="8"/>
      <c r="RHP14" s="8"/>
      <c r="RHQ14" s="8"/>
      <c r="RHR14" s="8"/>
      <c r="RHS14" s="8"/>
      <c r="RHT14" s="8"/>
      <c r="RHU14" s="8"/>
      <c r="RHV14" s="8"/>
      <c r="RHW14" s="8"/>
      <c r="RHX14" s="8"/>
      <c r="RHY14" s="8"/>
      <c r="RHZ14" s="8"/>
      <c r="RIA14" s="8"/>
      <c r="RIB14" s="8"/>
      <c r="RIC14" s="8"/>
      <c r="RID14" s="8"/>
      <c r="RIE14" s="8"/>
      <c r="RIF14" s="8"/>
      <c r="RIG14" s="8"/>
      <c r="RIH14" s="8"/>
      <c r="RII14" s="8"/>
      <c r="RIJ14" s="8"/>
      <c r="RIK14" s="8"/>
      <c r="RIL14" s="8"/>
      <c r="RIM14" s="8"/>
      <c r="RIN14" s="8"/>
      <c r="RIO14" s="8"/>
      <c r="RIP14" s="8"/>
      <c r="RIQ14" s="8"/>
      <c r="RIR14" s="8"/>
      <c r="RIS14" s="8"/>
      <c r="RIT14" s="8"/>
      <c r="RIU14" s="8"/>
      <c r="RIV14" s="8"/>
      <c r="RIW14" s="8"/>
      <c r="RIX14" s="8"/>
      <c r="RIY14" s="8"/>
      <c r="RIZ14" s="8"/>
      <c r="RJA14" s="8"/>
      <c r="RJB14" s="8"/>
      <c r="RJC14" s="8"/>
      <c r="RJD14" s="8"/>
      <c r="RJE14" s="8"/>
      <c r="RJF14" s="8"/>
      <c r="RJG14" s="8"/>
      <c r="RJH14" s="8"/>
      <c r="RJI14" s="8"/>
      <c r="RJJ14" s="8"/>
      <c r="RJK14" s="8"/>
      <c r="RJL14" s="8"/>
      <c r="RJM14" s="8"/>
      <c r="RJN14" s="8"/>
      <c r="RJO14" s="8"/>
      <c r="RJP14" s="8"/>
      <c r="RJQ14" s="8"/>
      <c r="RJR14" s="8"/>
      <c r="RJS14" s="8"/>
      <c r="RJT14" s="8"/>
      <c r="RJU14" s="8"/>
      <c r="RJV14" s="8"/>
      <c r="RJW14" s="8"/>
      <c r="RJX14" s="8"/>
      <c r="RJY14" s="8"/>
      <c r="RJZ14" s="8"/>
      <c r="RKA14" s="8"/>
      <c r="RKB14" s="8"/>
      <c r="RKC14" s="8"/>
      <c r="RKD14" s="8"/>
      <c r="RKE14" s="8"/>
      <c r="RKF14" s="8"/>
      <c r="RKG14" s="8"/>
      <c r="RKH14" s="8"/>
      <c r="RKI14" s="8"/>
      <c r="RKJ14" s="8"/>
      <c r="RKK14" s="8"/>
      <c r="RKL14" s="8"/>
      <c r="RKM14" s="8"/>
      <c r="RKN14" s="8"/>
      <c r="RKO14" s="8"/>
      <c r="RKP14" s="8"/>
      <c r="RKQ14" s="8"/>
      <c r="RKR14" s="8"/>
      <c r="RKS14" s="8"/>
      <c r="RKT14" s="8"/>
      <c r="RKU14" s="8"/>
      <c r="RKV14" s="8"/>
      <c r="RKW14" s="8"/>
      <c r="RKX14" s="8"/>
      <c r="RKY14" s="8"/>
      <c r="RKZ14" s="8"/>
      <c r="RLA14" s="8"/>
      <c r="RLB14" s="8"/>
      <c r="RLC14" s="8"/>
      <c r="RLD14" s="8"/>
      <c r="RLE14" s="8"/>
      <c r="RLF14" s="8"/>
      <c r="RLG14" s="8"/>
      <c r="RLH14" s="8"/>
      <c r="RLI14" s="8"/>
      <c r="RLJ14" s="8"/>
      <c r="RLK14" s="8"/>
      <c r="RLL14" s="8"/>
      <c r="RLM14" s="8"/>
      <c r="RLN14" s="8"/>
      <c r="RLO14" s="8"/>
      <c r="RLP14" s="8"/>
      <c r="RLQ14" s="8"/>
      <c r="RLR14" s="8"/>
      <c r="RLS14" s="8"/>
      <c r="RLT14" s="8"/>
      <c r="RLU14" s="8"/>
      <c r="RLV14" s="8"/>
      <c r="RLW14" s="8"/>
      <c r="RLX14" s="8"/>
      <c r="RLY14" s="8"/>
      <c r="RLZ14" s="8"/>
      <c r="RMA14" s="8"/>
      <c r="RMB14" s="8"/>
      <c r="RMC14" s="8"/>
      <c r="RMD14" s="8"/>
      <c r="RME14" s="8"/>
      <c r="RMF14" s="8"/>
      <c r="RMG14" s="8"/>
      <c r="RMH14" s="8"/>
      <c r="RMI14" s="8"/>
      <c r="RMJ14" s="8"/>
      <c r="RMK14" s="8"/>
      <c r="RML14" s="8"/>
      <c r="RMM14" s="8"/>
      <c r="RMN14" s="8"/>
      <c r="RMO14" s="8"/>
      <c r="RMP14" s="8"/>
      <c r="RMQ14" s="8"/>
      <c r="RMR14" s="8"/>
      <c r="RMS14" s="8"/>
      <c r="RMT14" s="8"/>
      <c r="RMU14" s="8"/>
      <c r="RMV14" s="8"/>
      <c r="RMW14" s="8"/>
      <c r="RMX14" s="8"/>
      <c r="RMY14" s="8"/>
      <c r="RMZ14" s="8"/>
      <c r="RNA14" s="8"/>
      <c r="RNB14" s="8"/>
      <c r="RNC14" s="8"/>
      <c r="RND14" s="8"/>
      <c r="RNE14" s="8"/>
      <c r="RNF14" s="8"/>
      <c r="RNG14" s="8"/>
      <c r="RNH14" s="8"/>
      <c r="RNI14" s="8"/>
      <c r="RNJ14" s="8"/>
      <c r="RNK14" s="8"/>
      <c r="RNL14" s="8"/>
      <c r="RNM14" s="8"/>
      <c r="RNN14" s="8"/>
      <c r="RNO14" s="8"/>
      <c r="RNP14" s="8"/>
      <c r="RNQ14" s="8"/>
      <c r="RNR14" s="8"/>
      <c r="RNS14" s="8"/>
      <c r="RNT14" s="8"/>
      <c r="RNU14" s="8"/>
      <c r="RNV14" s="8"/>
      <c r="RNW14" s="8"/>
      <c r="RNX14" s="8"/>
      <c r="RNY14" s="8"/>
      <c r="RNZ14" s="8"/>
      <c r="ROA14" s="8"/>
      <c r="ROB14" s="8"/>
      <c r="ROC14" s="8"/>
      <c r="ROD14" s="8"/>
      <c r="ROE14" s="8"/>
      <c r="ROF14" s="8"/>
      <c r="ROG14" s="8"/>
      <c r="ROH14" s="8"/>
      <c r="ROI14" s="8"/>
      <c r="ROJ14" s="8"/>
      <c r="ROK14" s="8"/>
      <c r="ROL14" s="8"/>
      <c r="ROM14" s="8"/>
      <c r="RON14" s="8"/>
      <c r="ROO14" s="8"/>
      <c r="ROP14" s="8"/>
      <c r="ROQ14" s="8"/>
      <c r="ROR14" s="8"/>
      <c r="ROS14" s="8"/>
      <c r="ROT14" s="8"/>
      <c r="ROU14" s="8"/>
      <c r="ROV14" s="8"/>
      <c r="ROW14" s="8"/>
      <c r="ROX14" s="8"/>
      <c r="ROY14" s="8"/>
      <c r="ROZ14" s="8"/>
      <c r="RPA14" s="8"/>
      <c r="RPB14" s="8"/>
      <c r="RPC14" s="8"/>
      <c r="RPD14" s="8"/>
      <c r="RPE14" s="8"/>
      <c r="RPF14" s="8"/>
      <c r="RPG14" s="8"/>
      <c r="RPH14" s="8"/>
      <c r="RPI14" s="8"/>
      <c r="RPJ14" s="8"/>
      <c r="RPK14" s="8"/>
      <c r="RPL14" s="8"/>
      <c r="RPM14" s="8"/>
      <c r="RPN14" s="8"/>
      <c r="RPO14" s="8"/>
      <c r="RPP14" s="8"/>
      <c r="RPQ14" s="8"/>
      <c r="RPR14" s="8"/>
      <c r="RPS14" s="8"/>
      <c r="RPT14" s="8"/>
      <c r="RPU14" s="8"/>
      <c r="RPV14" s="8"/>
      <c r="RPW14" s="8"/>
      <c r="RPX14" s="8"/>
      <c r="RPY14" s="8"/>
      <c r="RPZ14" s="8"/>
      <c r="RQA14" s="8"/>
      <c r="RQB14" s="8"/>
      <c r="RQC14" s="8"/>
      <c r="RQD14" s="8"/>
      <c r="RQE14" s="8"/>
      <c r="RQF14" s="8"/>
      <c r="RQG14" s="8"/>
      <c r="RQH14" s="8"/>
      <c r="RQI14" s="8"/>
      <c r="RQJ14" s="8"/>
      <c r="RQK14" s="8"/>
      <c r="RQL14" s="8"/>
      <c r="RQM14" s="8"/>
      <c r="RQN14" s="8"/>
      <c r="RQO14" s="8"/>
      <c r="RQP14" s="8"/>
      <c r="RQQ14" s="8"/>
      <c r="RQR14" s="8"/>
      <c r="RQS14" s="8"/>
      <c r="RQT14" s="8"/>
      <c r="RQU14" s="8"/>
      <c r="RQV14" s="8"/>
      <c r="RQW14" s="8"/>
      <c r="RQX14" s="8"/>
      <c r="RQY14" s="8"/>
      <c r="RQZ14" s="8"/>
      <c r="RRA14" s="8"/>
      <c r="RRB14" s="8"/>
      <c r="RRC14" s="8"/>
      <c r="RRD14" s="8"/>
      <c r="RRE14" s="8"/>
      <c r="RRF14" s="8"/>
      <c r="RRG14" s="8"/>
      <c r="RRH14" s="8"/>
      <c r="RRI14" s="8"/>
      <c r="RRJ14" s="8"/>
      <c r="RRK14" s="8"/>
      <c r="RRL14" s="8"/>
      <c r="RRM14" s="8"/>
      <c r="RRN14" s="8"/>
      <c r="RRO14" s="8"/>
      <c r="RRP14" s="8"/>
      <c r="RRQ14" s="8"/>
      <c r="RRR14" s="8"/>
      <c r="RRS14" s="8"/>
      <c r="RRT14" s="8"/>
      <c r="RRU14" s="8"/>
      <c r="RRV14" s="8"/>
      <c r="RRW14" s="8"/>
      <c r="RRX14" s="8"/>
      <c r="RRY14" s="8"/>
      <c r="RRZ14" s="8"/>
      <c r="RSA14" s="8"/>
      <c r="RSB14" s="8"/>
      <c r="RSC14" s="8"/>
      <c r="RSD14" s="8"/>
      <c r="RSE14" s="8"/>
      <c r="RSF14" s="8"/>
      <c r="RSG14" s="8"/>
      <c r="RSH14" s="8"/>
      <c r="RSI14" s="8"/>
      <c r="RSJ14" s="8"/>
      <c r="RSK14" s="8"/>
      <c r="RSL14" s="8"/>
      <c r="RSM14" s="8"/>
      <c r="RSN14" s="8"/>
      <c r="RSO14" s="8"/>
      <c r="RSP14" s="8"/>
      <c r="RSQ14" s="8"/>
      <c r="RSR14" s="8"/>
      <c r="RSS14" s="8"/>
      <c r="RST14" s="8"/>
      <c r="RSU14" s="8"/>
      <c r="RSV14" s="8"/>
      <c r="RSW14" s="8"/>
      <c r="RSX14" s="8"/>
      <c r="RSY14" s="8"/>
      <c r="RSZ14" s="8"/>
      <c r="RTA14" s="8"/>
      <c r="RTB14" s="8"/>
      <c r="RTC14" s="8"/>
      <c r="RTD14" s="8"/>
      <c r="RTE14" s="8"/>
      <c r="RTF14" s="8"/>
      <c r="RTG14" s="8"/>
      <c r="RTH14" s="8"/>
      <c r="RTI14" s="8"/>
      <c r="RTJ14" s="8"/>
      <c r="RTK14" s="8"/>
      <c r="RTL14" s="8"/>
      <c r="RTM14" s="8"/>
      <c r="RTN14" s="8"/>
      <c r="RTO14" s="8"/>
      <c r="RTP14" s="8"/>
      <c r="RTQ14" s="8"/>
      <c r="RTR14" s="8"/>
      <c r="RTS14" s="8"/>
      <c r="RTT14" s="8"/>
      <c r="RTU14" s="8"/>
      <c r="RTV14" s="8"/>
      <c r="RTW14" s="8"/>
      <c r="RTX14" s="8"/>
      <c r="RTY14" s="8"/>
      <c r="RTZ14" s="8"/>
      <c r="RUA14" s="8"/>
      <c r="RUB14" s="8"/>
      <c r="RUC14" s="8"/>
      <c r="RUD14" s="8"/>
      <c r="RUE14" s="8"/>
      <c r="RUF14" s="8"/>
      <c r="RUG14" s="8"/>
      <c r="RUH14" s="8"/>
      <c r="RUI14" s="8"/>
      <c r="RUJ14" s="8"/>
      <c r="RUK14" s="8"/>
      <c r="RUL14" s="8"/>
      <c r="RUM14" s="8"/>
      <c r="RUN14" s="8"/>
      <c r="RUO14" s="8"/>
      <c r="RUP14" s="8"/>
      <c r="RUQ14" s="8"/>
      <c r="RUR14" s="8"/>
      <c r="RUS14" s="8"/>
      <c r="RUT14" s="8"/>
      <c r="RUU14" s="8"/>
      <c r="RUV14" s="8"/>
      <c r="RUW14" s="8"/>
      <c r="RUX14" s="8"/>
      <c r="RUY14" s="8"/>
      <c r="RUZ14" s="8"/>
      <c r="RVA14" s="8"/>
      <c r="RVB14" s="8"/>
      <c r="RVC14" s="8"/>
      <c r="RVD14" s="8"/>
      <c r="RVE14" s="8"/>
      <c r="RVF14" s="8"/>
      <c r="RVG14" s="8"/>
      <c r="RVH14" s="8"/>
      <c r="RVI14" s="8"/>
      <c r="RVJ14" s="8"/>
      <c r="RVK14" s="8"/>
      <c r="RVL14" s="8"/>
      <c r="RVM14" s="8"/>
      <c r="RVN14" s="8"/>
      <c r="RVO14" s="8"/>
      <c r="RVP14" s="8"/>
      <c r="RVQ14" s="8"/>
      <c r="RVR14" s="8"/>
      <c r="RVS14" s="8"/>
      <c r="RVT14" s="8"/>
      <c r="RVU14" s="8"/>
      <c r="RVV14" s="8"/>
      <c r="RVW14" s="8"/>
      <c r="RVX14" s="8"/>
      <c r="RVY14" s="8"/>
      <c r="RVZ14" s="8"/>
      <c r="RWA14" s="8"/>
      <c r="RWB14" s="8"/>
      <c r="RWC14" s="8"/>
      <c r="RWD14" s="8"/>
      <c r="RWE14" s="8"/>
      <c r="RWF14" s="8"/>
      <c r="RWG14" s="8"/>
      <c r="RWH14" s="8"/>
      <c r="RWI14" s="8"/>
      <c r="RWJ14" s="8"/>
      <c r="RWK14" s="8"/>
      <c r="RWL14" s="8"/>
      <c r="RWM14" s="8"/>
      <c r="RWN14" s="8"/>
      <c r="RWO14" s="8"/>
      <c r="RWP14" s="8"/>
      <c r="RWQ14" s="8"/>
      <c r="RWR14" s="8"/>
      <c r="RWS14" s="8"/>
      <c r="RWT14" s="8"/>
      <c r="RWU14" s="8"/>
      <c r="RWV14" s="8"/>
      <c r="RWW14" s="8"/>
      <c r="RWX14" s="8"/>
      <c r="RWY14" s="8"/>
      <c r="RWZ14" s="8"/>
      <c r="RXA14" s="8"/>
      <c r="RXB14" s="8"/>
      <c r="RXC14" s="8"/>
      <c r="RXD14" s="8"/>
      <c r="RXE14" s="8"/>
      <c r="RXF14" s="8"/>
      <c r="RXG14" s="8"/>
      <c r="RXH14" s="8"/>
      <c r="RXI14" s="8"/>
      <c r="RXJ14" s="8"/>
      <c r="RXK14" s="8"/>
      <c r="RXL14" s="8"/>
      <c r="RXM14" s="8"/>
      <c r="RXN14" s="8"/>
      <c r="RXO14" s="8"/>
      <c r="RXP14" s="8"/>
      <c r="RXQ14" s="8"/>
      <c r="RXR14" s="8"/>
      <c r="RXS14" s="8"/>
      <c r="RXT14" s="8"/>
      <c r="RXU14" s="8"/>
      <c r="RXV14" s="8"/>
      <c r="RXW14" s="8"/>
      <c r="RXX14" s="8"/>
      <c r="RXY14" s="8"/>
      <c r="RXZ14" s="8"/>
      <c r="RYA14" s="8"/>
      <c r="RYB14" s="8"/>
      <c r="RYC14" s="8"/>
      <c r="RYD14" s="8"/>
      <c r="RYE14" s="8"/>
      <c r="RYF14" s="8"/>
      <c r="RYG14" s="8"/>
      <c r="RYH14" s="8"/>
      <c r="RYI14" s="8"/>
      <c r="RYJ14" s="8"/>
      <c r="RYK14" s="8"/>
      <c r="RYL14" s="8"/>
      <c r="RYM14" s="8"/>
      <c r="RYN14" s="8"/>
      <c r="RYO14" s="8"/>
      <c r="RYP14" s="8"/>
      <c r="RYQ14" s="8"/>
      <c r="RYR14" s="8"/>
      <c r="RYS14" s="8"/>
      <c r="RYT14" s="8"/>
      <c r="RYU14" s="8"/>
      <c r="RYV14" s="8"/>
      <c r="RYW14" s="8"/>
      <c r="RYX14" s="8"/>
      <c r="RYY14" s="8"/>
      <c r="RYZ14" s="8"/>
      <c r="RZA14" s="8"/>
      <c r="RZB14" s="8"/>
      <c r="RZC14" s="8"/>
      <c r="RZD14" s="8"/>
      <c r="RZE14" s="8"/>
      <c r="RZF14" s="8"/>
      <c r="RZG14" s="8"/>
      <c r="RZH14" s="8"/>
      <c r="RZI14" s="8"/>
      <c r="RZJ14" s="8"/>
      <c r="RZK14" s="8"/>
      <c r="RZL14" s="8"/>
      <c r="RZM14" s="8"/>
      <c r="RZN14" s="8"/>
      <c r="RZO14" s="8"/>
      <c r="RZP14" s="8"/>
      <c r="RZQ14" s="8"/>
      <c r="RZR14" s="8"/>
      <c r="RZS14" s="8"/>
      <c r="RZT14" s="8"/>
      <c r="RZU14" s="8"/>
      <c r="RZV14" s="8"/>
      <c r="RZW14" s="8"/>
      <c r="RZX14" s="8"/>
      <c r="RZY14" s="8"/>
      <c r="RZZ14" s="8"/>
      <c r="SAA14" s="8"/>
      <c r="SAB14" s="8"/>
      <c r="SAC14" s="8"/>
      <c r="SAD14" s="8"/>
      <c r="SAE14" s="8"/>
      <c r="SAF14" s="8"/>
      <c r="SAG14" s="8"/>
      <c r="SAH14" s="8"/>
      <c r="SAI14" s="8"/>
      <c r="SAJ14" s="8"/>
      <c r="SAK14" s="8"/>
      <c r="SAL14" s="8"/>
      <c r="SAM14" s="8"/>
      <c r="SAN14" s="8"/>
      <c r="SAO14" s="8"/>
      <c r="SAP14" s="8"/>
      <c r="SAQ14" s="8"/>
      <c r="SAR14" s="8"/>
      <c r="SAS14" s="8"/>
      <c r="SAT14" s="8"/>
      <c r="SAU14" s="8"/>
      <c r="SAV14" s="8"/>
      <c r="SAW14" s="8"/>
      <c r="SAX14" s="8"/>
      <c r="SAY14" s="8"/>
      <c r="SAZ14" s="8"/>
      <c r="SBA14" s="8"/>
      <c r="SBB14" s="8"/>
      <c r="SBC14" s="8"/>
      <c r="SBD14" s="8"/>
      <c r="SBE14" s="8"/>
      <c r="SBF14" s="8"/>
      <c r="SBG14" s="8"/>
      <c r="SBH14" s="8"/>
      <c r="SBI14" s="8"/>
      <c r="SBJ14" s="8"/>
      <c r="SBK14" s="8"/>
      <c r="SBL14" s="8"/>
      <c r="SBM14" s="8"/>
      <c r="SBN14" s="8"/>
      <c r="SBO14" s="8"/>
      <c r="SBP14" s="8"/>
      <c r="SBQ14" s="8"/>
      <c r="SBR14" s="8"/>
      <c r="SBS14" s="8"/>
      <c r="SBT14" s="8"/>
      <c r="SBU14" s="8"/>
      <c r="SBV14" s="8"/>
      <c r="SBW14" s="8"/>
      <c r="SBX14" s="8"/>
      <c r="SBY14" s="8"/>
      <c r="SBZ14" s="8"/>
      <c r="SCA14" s="8"/>
      <c r="SCB14" s="8"/>
      <c r="SCC14" s="8"/>
      <c r="SCD14" s="8"/>
      <c r="SCE14" s="8"/>
      <c r="SCF14" s="8"/>
      <c r="SCG14" s="8"/>
      <c r="SCH14" s="8"/>
      <c r="SCI14" s="8"/>
      <c r="SCJ14" s="8"/>
      <c r="SCK14" s="8"/>
      <c r="SCL14" s="8"/>
      <c r="SCM14" s="8"/>
      <c r="SCN14" s="8"/>
      <c r="SCO14" s="8"/>
      <c r="SCP14" s="8"/>
      <c r="SCQ14" s="8"/>
      <c r="SCR14" s="8"/>
      <c r="SCS14" s="8"/>
      <c r="SCT14" s="8"/>
      <c r="SCU14" s="8"/>
      <c r="SCV14" s="8"/>
      <c r="SCW14" s="8"/>
      <c r="SCX14" s="8"/>
      <c r="SCY14" s="8"/>
      <c r="SCZ14" s="8"/>
      <c r="SDA14" s="8"/>
      <c r="SDB14" s="8"/>
      <c r="SDC14" s="8"/>
      <c r="SDD14" s="8"/>
      <c r="SDE14" s="8"/>
      <c r="SDF14" s="8"/>
      <c r="SDG14" s="8"/>
      <c r="SDH14" s="8"/>
      <c r="SDI14" s="8"/>
      <c r="SDJ14" s="8"/>
      <c r="SDK14" s="8"/>
      <c r="SDL14" s="8"/>
      <c r="SDM14" s="8"/>
      <c r="SDN14" s="8"/>
      <c r="SDO14" s="8"/>
      <c r="SDP14" s="8"/>
      <c r="SDQ14" s="8"/>
      <c r="SDR14" s="8"/>
      <c r="SDS14" s="8"/>
      <c r="SDT14" s="8"/>
      <c r="SDU14" s="8"/>
      <c r="SDV14" s="8"/>
      <c r="SDW14" s="8"/>
      <c r="SDX14" s="8"/>
      <c r="SDY14" s="8"/>
      <c r="SDZ14" s="8"/>
      <c r="SEA14" s="8"/>
      <c r="SEB14" s="8"/>
      <c r="SEC14" s="8"/>
      <c r="SED14" s="8"/>
      <c r="SEE14" s="8"/>
      <c r="SEF14" s="8"/>
      <c r="SEG14" s="8"/>
      <c r="SEH14" s="8"/>
      <c r="SEI14" s="8"/>
      <c r="SEJ14" s="8"/>
      <c r="SEK14" s="8"/>
      <c r="SEL14" s="8"/>
      <c r="SEM14" s="8"/>
      <c r="SEN14" s="8"/>
      <c r="SEO14" s="8"/>
      <c r="SEP14" s="8"/>
      <c r="SEQ14" s="8"/>
      <c r="SER14" s="8"/>
      <c r="SES14" s="8"/>
      <c r="SET14" s="8"/>
      <c r="SEU14" s="8"/>
      <c r="SEV14" s="8"/>
      <c r="SEW14" s="8"/>
      <c r="SEX14" s="8"/>
      <c r="SEY14" s="8"/>
      <c r="SEZ14" s="8"/>
      <c r="SFA14" s="8"/>
      <c r="SFB14" s="8"/>
      <c r="SFC14" s="8"/>
      <c r="SFD14" s="8"/>
      <c r="SFE14" s="8"/>
      <c r="SFF14" s="8"/>
      <c r="SFG14" s="8"/>
      <c r="SFH14" s="8"/>
      <c r="SFI14" s="8"/>
      <c r="SFJ14" s="8"/>
      <c r="SFK14" s="8"/>
      <c r="SFL14" s="8"/>
      <c r="SFM14" s="8"/>
      <c r="SFN14" s="8"/>
      <c r="SFO14" s="8"/>
      <c r="SFP14" s="8"/>
      <c r="SFQ14" s="8"/>
      <c r="SFR14" s="8"/>
      <c r="SFS14" s="8"/>
      <c r="SFT14" s="8"/>
      <c r="SFU14" s="8"/>
      <c r="SFV14" s="8"/>
      <c r="SFW14" s="8"/>
      <c r="SFX14" s="8"/>
      <c r="SFY14" s="8"/>
      <c r="SFZ14" s="8"/>
      <c r="SGA14" s="8"/>
      <c r="SGB14" s="8"/>
      <c r="SGC14" s="8"/>
      <c r="SGD14" s="8"/>
      <c r="SGE14" s="8"/>
      <c r="SGF14" s="8"/>
      <c r="SGG14" s="8"/>
      <c r="SGH14" s="8"/>
      <c r="SGI14" s="8"/>
      <c r="SGJ14" s="8"/>
      <c r="SGK14" s="8"/>
      <c r="SGL14" s="8"/>
      <c r="SGM14" s="8"/>
      <c r="SGN14" s="8"/>
      <c r="SGO14" s="8"/>
      <c r="SGP14" s="8"/>
      <c r="SGQ14" s="8"/>
      <c r="SGR14" s="8"/>
      <c r="SGS14" s="8"/>
      <c r="SGT14" s="8"/>
      <c r="SGU14" s="8"/>
      <c r="SGV14" s="8"/>
      <c r="SGW14" s="8"/>
      <c r="SGX14" s="8"/>
      <c r="SGY14" s="8"/>
      <c r="SGZ14" s="8"/>
      <c r="SHA14" s="8"/>
      <c r="SHB14" s="8"/>
      <c r="SHC14" s="8"/>
      <c r="SHD14" s="8"/>
      <c r="SHE14" s="8"/>
      <c r="SHF14" s="8"/>
      <c r="SHG14" s="8"/>
      <c r="SHH14" s="8"/>
      <c r="SHI14" s="8"/>
      <c r="SHJ14" s="8"/>
      <c r="SHK14" s="8"/>
      <c r="SHL14" s="8"/>
      <c r="SHM14" s="8"/>
      <c r="SHN14" s="8"/>
      <c r="SHO14" s="8"/>
      <c r="SHP14" s="8"/>
      <c r="SHQ14" s="8"/>
      <c r="SHR14" s="8"/>
      <c r="SHS14" s="8"/>
      <c r="SHT14" s="8"/>
      <c r="SHU14" s="8"/>
      <c r="SHV14" s="8"/>
      <c r="SHW14" s="8"/>
      <c r="SHX14" s="8"/>
      <c r="SHY14" s="8"/>
      <c r="SHZ14" s="8"/>
      <c r="SIA14" s="8"/>
      <c r="SIB14" s="8"/>
      <c r="SIC14" s="8"/>
      <c r="SID14" s="8"/>
      <c r="SIE14" s="8"/>
      <c r="SIF14" s="8"/>
      <c r="SIG14" s="8"/>
      <c r="SIH14" s="8"/>
      <c r="SII14" s="8"/>
      <c r="SIJ14" s="8"/>
      <c r="SIK14" s="8"/>
      <c r="SIL14" s="8"/>
      <c r="SIM14" s="8"/>
      <c r="SIN14" s="8"/>
      <c r="SIO14" s="8"/>
      <c r="SIP14" s="8"/>
      <c r="SIQ14" s="8"/>
      <c r="SIR14" s="8"/>
      <c r="SIS14" s="8"/>
      <c r="SIT14" s="8"/>
      <c r="SIU14" s="8"/>
      <c r="SIV14" s="8"/>
      <c r="SIW14" s="8"/>
      <c r="SIX14" s="8"/>
      <c r="SIY14" s="8"/>
      <c r="SIZ14" s="8"/>
      <c r="SJA14" s="8"/>
      <c r="SJB14" s="8"/>
      <c r="SJC14" s="8"/>
      <c r="SJD14" s="8"/>
      <c r="SJE14" s="8"/>
      <c r="SJF14" s="8"/>
      <c r="SJG14" s="8"/>
      <c r="SJH14" s="8"/>
      <c r="SJI14" s="8"/>
      <c r="SJJ14" s="8"/>
      <c r="SJK14" s="8"/>
      <c r="SJL14" s="8"/>
      <c r="SJM14" s="8"/>
      <c r="SJN14" s="8"/>
      <c r="SJO14" s="8"/>
      <c r="SJP14" s="8"/>
      <c r="SJQ14" s="8"/>
      <c r="SJR14" s="8"/>
      <c r="SJS14" s="8"/>
      <c r="SJT14" s="8"/>
      <c r="SJU14" s="8"/>
      <c r="SJV14" s="8"/>
      <c r="SJW14" s="8"/>
      <c r="SJX14" s="8"/>
      <c r="SJY14" s="8"/>
      <c r="SJZ14" s="8"/>
      <c r="SKA14" s="8"/>
      <c r="SKB14" s="8"/>
      <c r="SKC14" s="8"/>
      <c r="SKD14" s="8"/>
      <c r="SKE14" s="8"/>
      <c r="SKF14" s="8"/>
      <c r="SKG14" s="8"/>
      <c r="SKH14" s="8"/>
      <c r="SKI14" s="8"/>
      <c r="SKJ14" s="8"/>
      <c r="SKK14" s="8"/>
      <c r="SKL14" s="8"/>
      <c r="SKM14" s="8"/>
      <c r="SKN14" s="8"/>
      <c r="SKO14" s="8"/>
      <c r="SKP14" s="8"/>
      <c r="SKQ14" s="8"/>
      <c r="SKR14" s="8"/>
      <c r="SKS14" s="8"/>
      <c r="SKT14" s="8"/>
      <c r="SKU14" s="8"/>
      <c r="SKV14" s="8"/>
      <c r="SKW14" s="8"/>
      <c r="SKX14" s="8"/>
      <c r="SKY14" s="8"/>
      <c r="SKZ14" s="8"/>
      <c r="SLA14" s="8"/>
      <c r="SLB14" s="8"/>
      <c r="SLC14" s="8"/>
      <c r="SLD14" s="8"/>
      <c r="SLE14" s="8"/>
      <c r="SLF14" s="8"/>
      <c r="SLG14" s="8"/>
      <c r="SLH14" s="8"/>
      <c r="SLI14" s="8"/>
      <c r="SLJ14" s="8"/>
      <c r="SLK14" s="8"/>
      <c r="SLL14" s="8"/>
      <c r="SLM14" s="8"/>
      <c r="SLN14" s="8"/>
      <c r="SLO14" s="8"/>
      <c r="SLP14" s="8"/>
      <c r="SLQ14" s="8"/>
      <c r="SLR14" s="8"/>
      <c r="SLS14" s="8"/>
      <c r="SLT14" s="8"/>
      <c r="SLU14" s="8"/>
      <c r="SLV14" s="8"/>
      <c r="SLW14" s="8"/>
      <c r="SLX14" s="8"/>
      <c r="SLY14" s="8"/>
      <c r="SLZ14" s="8"/>
      <c r="SMA14" s="8"/>
      <c r="SMB14" s="8"/>
      <c r="SMC14" s="8"/>
      <c r="SMD14" s="8"/>
      <c r="SME14" s="8"/>
      <c r="SMF14" s="8"/>
      <c r="SMG14" s="8"/>
      <c r="SMH14" s="8"/>
      <c r="SMI14" s="8"/>
      <c r="SMJ14" s="8"/>
      <c r="SMK14" s="8"/>
      <c r="SML14" s="8"/>
      <c r="SMM14" s="8"/>
      <c r="SMN14" s="8"/>
      <c r="SMO14" s="8"/>
      <c r="SMP14" s="8"/>
      <c r="SMQ14" s="8"/>
      <c r="SMR14" s="8"/>
      <c r="SMS14" s="8"/>
      <c r="SMT14" s="8"/>
      <c r="SMU14" s="8"/>
      <c r="SMV14" s="8"/>
      <c r="SMW14" s="8"/>
      <c r="SMX14" s="8"/>
      <c r="SMY14" s="8"/>
      <c r="SMZ14" s="8"/>
      <c r="SNA14" s="8"/>
      <c r="SNB14" s="8"/>
      <c r="SNC14" s="8"/>
      <c r="SND14" s="8"/>
      <c r="SNE14" s="8"/>
      <c r="SNF14" s="8"/>
      <c r="SNG14" s="8"/>
      <c r="SNH14" s="8"/>
      <c r="SNI14" s="8"/>
      <c r="SNJ14" s="8"/>
      <c r="SNK14" s="8"/>
      <c r="SNL14" s="8"/>
      <c r="SNM14" s="8"/>
      <c r="SNN14" s="8"/>
      <c r="SNO14" s="8"/>
      <c r="SNP14" s="8"/>
      <c r="SNQ14" s="8"/>
      <c r="SNR14" s="8"/>
      <c r="SNS14" s="8"/>
      <c r="SNT14" s="8"/>
      <c r="SNU14" s="8"/>
      <c r="SNV14" s="8"/>
      <c r="SNW14" s="8"/>
      <c r="SNX14" s="8"/>
      <c r="SNY14" s="8"/>
      <c r="SNZ14" s="8"/>
      <c r="SOA14" s="8"/>
      <c r="SOB14" s="8"/>
      <c r="SOC14" s="8"/>
      <c r="SOD14" s="8"/>
      <c r="SOE14" s="8"/>
      <c r="SOF14" s="8"/>
      <c r="SOG14" s="8"/>
      <c r="SOH14" s="8"/>
      <c r="SOI14" s="8"/>
      <c r="SOJ14" s="8"/>
      <c r="SOK14" s="8"/>
      <c r="SOL14" s="8"/>
      <c r="SOM14" s="8"/>
      <c r="SON14" s="8"/>
      <c r="SOO14" s="8"/>
      <c r="SOP14" s="8"/>
      <c r="SOQ14" s="8"/>
      <c r="SOR14" s="8"/>
      <c r="SOS14" s="8"/>
      <c r="SOT14" s="8"/>
      <c r="SOU14" s="8"/>
      <c r="SOV14" s="8"/>
      <c r="SOW14" s="8"/>
      <c r="SOX14" s="8"/>
      <c r="SOY14" s="8"/>
      <c r="SOZ14" s="8"/>
      <c r="SPA14" s="8"/>
      <c r="SPB14" s="8"/>
      <c r="SPC14" s="8"/>
      <c r="SPD14" s="8"/>
      <c r="SPE14" s="8"/>
      <c r="SPF14" s="8"/>
      <c r="SPG14" s="8"/>
      <c r="SPH14" s="8"/>
      <c r="SPI14" s="8"/>
      <c r="SPJ14" s="8"/>
      <c r="SPK14" s="8"/>
      <c r="SPL14" s="8"/>
      <c r="SPM14" s="8"/>
      <c r="SPN14" s="8"/>
      <c r="SPO14" s="8"/>
      <c r="SPP14" s="8"/>
      <c r="SPQ14" s="8"/>
      <c r="SPR14" s="8"/>
      <c r="SPS14" s="8"/>
      <c r="SPT14" s="8"/>
      <c r="SPU14" s="8"/>
      <c r="SPV14" s="8"/>
      <c r="SPW14" s="8"/>
      <c r="SPX14" s="8"/>
      <c r="SPY14" s="8"/>
      <c r="SPZ14" s="8"/>
      <c r="SQA14" s="8"/>
      <c r="SQB14" s="8"/>
      <c r="SQC14" s="8"/>
      <c r="SQD14" s="8"/>
      <c r="SQE14" s="8"/>
      <c r="SQF14" s="8"/>
      <c r="SQG14" s="8"/>
      <c r="SQH14" s="8"/>
      <c r="SQI14" s="8"/>
      <c r="SQJ14" s="8"/>
      <c r="SQK14" s="8"/>
      <c r="SQL14" s="8"/>
      <c r="SQM14" s="8"/>
      <c r="SQN14" s="8"/>
      <c r="SQO14" s="8"/>
      <c r="SQP14" s="8"/>
      <c r="SQQ14" s="8"/>
      <c r="SQR14" s="8"/>
      <c r="SQS14" s="8"/>
      <c r="SQT14" s="8"/>
      <c r="SQU14" s="8"/>
      <c r="SQV14" s="8"/>
      <c r="SQW14" s="8"/>
      <c r="SQX14" s="8"/>
      <c r="SQY14" s="8"/>
      <c r="SQZ14" s="8"/>
      <c r="SRA14" s="8"/>
      <c r="SRB14" s="8"/>
      <c r="SRC14" s="8"/>
      <c r="SRD14" s="8"/>
      <c r="SRE14" s="8"/>
      <c r="SRF14" s="8"/>
      <c r="SRG14" s="8"/>
      <c r="SRH14" s="8"/>
      <c r="SRI14" s="8"/>
      <c r="SRJ14" s="8"/>
      <c r="SRK14" s="8"/>
      <c r="SRL14" s="8"/>
      <c r="SRM14" s="8"/>
      <c r="SRN14" s="8"/>
      <c r="SRO14" s="8"/>
      <c r="SRP14" s="8"/>
      <c r="SRQ14" s="8"/>
      <c r="SRR14" s="8"/>
      <c r="SRS14" s="8"/>
      <c r="SRT14" s="8"/>
      <c r="SRU14" s="8"/>
      <c r="SRV14" s="8"/>
      <c r="SRW14" s="8"/>
      <c r="SRX14" s="8"/>
      <c r="SRY14" s="8"/>
      <c r="SRZ14" s="8"/>
      <c r="SSA14" s="8"/>
      <c r="SSB14" s="8"/>
      <c r="SSC14" s="8"/>
      <c r="SSD14" s="8"/>
      <c r="SSE14" s="8"/>
      <c r="SSF14" s="8"/>
      <c r="SSG14" s="8"/>
      <c r="SSH14" s="8"/>
      <c r="SSI14" s="8"/>
      <c r="SSJ14" s="8"/>
      <c r="SSK14" s="8"/>
      <c r="SSL14" s="8"/>
      <c r="SSM14" s="8"/>
      <c r="SSN14" s="8"/>
      <c r="SSO14" s="8"/>
      <c r="SSP14" s="8"/>
      <c r="SSQ14" s="8"/>
      <c r="SSR14" s="8"/>
      <c r="SSS14" s="8"/>
      <c r="SST14" s="8"/>
      <c r="SSU14" s="8"/>
      <c r="SSV14" s="8"/>
      <c r="SSW14" s="8"/>
      <c r="SSX14" s="8"/>
      <c r="SSY14" s="8"/>
      <c r="SSZ14" s="8"/>
      <c r="STA14" s="8"/>
      <c r="STB14" s="8"/>
      <c r="STC14" s="8"/>
      <c r="STD14" s="8"/>
      <c r="STE14" s="8"/>
      <c r="STF14" s="8"/>
      <c r="STG14" s="8"/>
      <c r="STH14" s="8"/>
      <c r="STI14" s="8"/>
      <c r="STJ14" s="8"/>
      <c r="STK14" s="8"/>
      <c r="STL14" s="8"/>
      <c r="STM14" s="8"/>
      <c r="STN14" s="8"/>
      <c r="STO14" s="8"/>
      <c r="STP14" s="8"/>
      <c r="STQ14" s="8"/>
      <c r="STR14" s="8"/>
      <c r="STS14" s="8"/>
      <c r="STT14" s="8"/>
      <c r="STU14" s="8"/>
      <c r="STV14" s="8"/>
      <c r="STW14" s="8"/>
      <c r="STX14" s="8"/>
      <c r="STY14" s="8"/>
      <c r="STZ14" s="8"/>
      <c r="SUA14" s="8"/>
      <c r="SUB14" s="8"/>
      <c r="SUC14" s="8"/>
      <c r="SUD14" s="8"/>
      <c r="SUE14" s="8"/>
      <c r="SUF14" s="8"/>
      <c r="SUG14" s="8"/>
      <c r="SUH14" s="8"/>
      <c r="SUI14" s="8"/>
      <c r="SUJ14" s="8"/>
      <c r="SUK14" s="8"/>
      <c r="SUL14" s="8"/>
      <c r="SUM14" s="8"/>
      <c r="SUN14" s="8"/>
      <c r="SUO14" s="8"/>
      <c r="SUP14" s="8"/>
      <c r="SUQ14" s="8"/>
      <c r="SUR14" s="8"/>
      <c r="SUS14" s="8"/>
      <c r="SUT14" s="8"/>
      <c r="SUU14" s="8"/>
      <c r="SUV14" s="8"/>
      <c r="SUW14" s="8"/>
      <c r="SUX14" s="8"/>
      <c r="SUY14" s="8"/>
      <c r="SUZ14" s="8"/>
      <c r="SVA14" s="8"/>
      <c r="SVB14" s="8"/>
      <c r="SVC14" s="8"/>
      <c r="SVD14" s="8"/>
      <c r="SVE14" s="8"/>
      <c r="SVF14" s="8"/>
      <c r="SVG14" s="8"/>
      <c r="SVH14" s="8"/>
      <c r="SVI14" s="8"/>
      <c r="SVJ14" s="8"/>
      <c r="SVK14" s="8"/>
      <c r="SVL14" s="8"/>
      <c r="SVM14" s="8"/>
      <c r="SVN14" s="8"/>
      <c r="SVO14" s="8"/>
      <c r="SVP14" s="8"/>
      <c r="SVQ14" s="8"/>
      <c r="SVR14" s="8"/>
      <c r="SVS14" s="8"/>
      <c r="SVT14" s="8"/>
      <c r="SVU14" s="8"/>
      <c r="SVV14" s="8"/>
      <c r="SVW14" s="8"/>
      <c r="SVX14" s="8"/>
      <c r="SVY14" s="8"/>
      <c r="SVZ14" s="8"/>
      <c r="SWA14" s="8"/>
      <c r="SWB14" s="8"/>
      <c r="SWC14" s="8"/>
      <c r="SWD14" s="8"/>
      <c r="SWE14" s="8"/>
      <c r="SWF14" s="8"/>
      <c r="SWG14" s="8"/>
      <c r="SWH14" s="8"/>
      <c r="SWI14" s="8"/>
      <c r="SWJ14" s="8"/>
      <c r="SWK14" s="8"/>
      <c r="SWL14" s="8"/>
      <c r="SWM14" s="8"/>
      <c r="SWN14" s="8"/>
      <c r="SWO14" s="8"/>
      <c r="SWP14" s="8"/>
      <c r="SWQ14" s="8"/>
      <c r="SWR14" s="8"/>
      <c r="SWS14" s="8"/>
      <c r="SWT14" s="8"/>
      <c r="SWU14" s="8"/>
      <c r="SWV14" s="8"/>
      <c r="SWW14" s="8"/>
      <c r="SWX14" s="8"/>
      <c r="SWY14" s="8"/>
      <c r="SWZ14" s="8"/>
      <c r="SXA14" s="8"/>
      <c r="SXB14" s="8"/>
      <c r="SXC14" s="8"/>
      <c r="SXD14" s="8"/>
      <c r="SXE14" s="8"/>
      <c r="SXF14" s="8"/>
      <c r="SXG14" s="8"/>
      <c r="SXH14" s="8"/>
      <c r="SXI14" s="8"/>
      <c r="SXJ14" s="8"/>
      <c r="SXK14" s="8"/>
      <c r="SXL14" s="8"/>
      <c r="SXM14" s="8"/>
      <c r="SXN14" s="8"/>
      <c r="SXO14" s="8"/>
      <c r="SXP14" s="8"/>
      <c r="SXQ14" s="8"/>
      <c r="SXR14" s="8"/>
      <c r="SXS14" s="8"/>
      <c r="SXT14" s="8"/>
      <c r="SXU14" s="8"/>
      <c r="SXV14" s="8"/>
      <c r="SXW14" s="8"/>
      <c r="SXX14" s="8"/>
      <c r="SXY14" s="8"/>
      <c r="SXZ14" s="8"/>
      <c r="SYA14" s="8"/>
      <c r="SYB14" s="8"/>
      <c r="SYC14" s="8"/>
      <c r="SYD14" s="8"/>
      <c r="SYE14" s="8"/>
      <c r="SYF14" s="8"/>
      <c r="SYG14" s="8"/>
      <c r="SYH14" s="8"/>
      <c r="SYI14" s="8"/>
      <c r="SYJ14" s="8"/>
      <c r="SYK14" s="8"/>
      <c r="SYL14" s="8"/>
      <c r="SYM14" s="8"/>
      <c r="SYN14" s="8"/>
      <c r="SYO14" s="8"/>
      <c r="SYP14" s="8"/>
      <c r="SYQ14" s="8"/>
      <c r="SYR14" s="8"/>
      <c r="SYS14" s="8"/>
      <c r="SYT14" s="8"/>
      <c r="SYU14" s="8"/>
      <c r="SYV14" s="8"/>
      <c r="SYW14" s="8"/>
      <c r="SYX14" s="8"/>
      <c r="SYY14" s="8"/>
      <c r="SYZ14" s="8"/>
      <c r="SZA14" s="8"/>
      <c r="SZB14" s="8"/>
      <c r="SZC14" s="8"/>
      <c r="SZD14" s="8"/>
      <c r="SZE14" s="8"/>
      <c r="SZF14" s="8"/>
      <c r="SZG14" s="8"/>
      <c r="SZH14" s="8"/>
      <c r="SZI14" s="8"/>
      <c r="SZJ14" s="8"/>
      <c r="SZK14" s="8"/>
      <c r="SZL14" s="8"/>
      <c r="SZM14" s="8"/>
      <c r="SZN14" s="8"/>
      <c r="SZO14" s="8"/>
      <c r="SZP14" s="8"/>
      <c r="SZQ14" s="8"/>
      <c r="SZR14" s="8"/>
      <c r="SZS14" s="8"/>
      <c r="SZT14" s="8"/>
      <c r="SZU14" s="8"/>
      <c r="SZV14" s="8"/>
      <c r="SZW14" s="8"/>
      <c r="SZX14" s="8"/>
      <c r="SZY14" s="8"/>
      <c r="SZZ14" s="8"/>
      <c r="TAA14" s="8"/>
      <c r="TAB14" s="8"/>
      <c r="TAC14" s="8"/>
      <c r="TAD14" s="8"/>
      <c r="TAE14" s="8"/>
      <c r="TAF14" s="8"/>
      <c r="TAG14" s="8"/>
      <c r="TAH14" s="8"/>
      <c r="TAI14" s="8"/>
      <c r="TAJ14" s="8"/>
      <c r="TAK14" s="8"/>
      <c r="TAL14" s="8"/>
      <c r="TAM14" s="8"/>
      <c r="TAN14" s="8"/>
      <c r="TAO14" s="8"/>
      <c r="TAP14" s="8"/>
      <c r="TAQ14" s="8"/>
      <c r="TAR14" s="8"/>
      <c r="TAS14" s="8"/>
      <c r="TAT14" s="8"/>
      <c r="TAU14" s="8"/>
      <c r="TAV14" s="8"/>
      <c r="TAW14" s="8"/>
      <c r="TAX14" s="8"/>
      <c r="TAY14" s="8"/>
      <c r="TAZ14" s="8"/>
      <c r="TBA14" s="8"/>
      <c r="TBB14" s="8"/>
      <c r="TBC14" s="8"/>
      <c r="TBD14" s="8"/>
      <c r="TBE14" s="8"/>
      <c r="TBF14" s="8"/>
      <c r="TBG14" s="8"/>
      <c r="TBH14" s="8"/>
      <c r="TBI14" s="8"/>
      <c r="TBJ14" s="8"/>
      <c r="TBK14" s="8"/>
      <c r="TBL14" s="8"/>
      <c r="TBM14" s="8"/>
      <c r="TBN14" s="8"/>
      <c r="TBO14" s="8"/>
      <c r="TBP14" s="8"/>
      <c r="TBQ14" s="8"/>
      <c r="TBR14" s="8"/>
      <c r="TBS14" s="8"/>
      <c r="TBT14" s="8"/>
      <c r="TBU14" s="8"/>
      <c r="TBV14" s="8"/>
      <c r="TBW14" s="8"/>
      <c r="TBX14" s="8"/>
      <c r="TBY14" s="8"/>
      <c r="TBZ14" s="8"/>
      <c r="TCA14" s="8"/>
      <c r="TCB14" s="8"/>
      <c r="TCC14" s="8"/>
      <c r="TCD14" s="8"/>
      <c r="TCE14" s="8"/>
      <c r="TCF14" s="8"/>
      <c r="TCG14" s="8"/>
      <c r="TCH14" s="8"/>
      <c r="TCI14" s="8"/>
      <c r="TCJ14" s="8"/>
      <c r="TCK14" s="8"/>
      <c r="TCL14" s="8"/>
      <c r="TCM14" s="8"/>
      <c r="TCN14" s="8"/>
      <c r="TCO14" s="8"/>
      <c r="TCP14" s="8"/>
      <c r="TCQ14" s="8"/>
      <c r="TCR14" s="8"/>
      <c r="TCS14" s="8"/>
      <c r="TCT14" s="8"/>
      <c r="TCU14" s="8"/>
      <c r="TCV14" s="8"/>
      <c r="TCW14" s="8"/>
      <c r="TCX14" s="8"/>
      <c r="TCY14" s="8"/>
      <c r="TCZ14" s="8"/>
      <c r="TDA14" s="8"/>
      <c r="TDB14" s="8"/>
      <c r="TDC14" s="8"/>
      <c r="TDD14" s="8"/>
      <c r="TDE14" s="8"/>
      <c r="TDF14" s="8"/>
      <c r="TDG14" s="8"/>
      <c r="TDH14" s="8"/>
      <c r="TDI14" s="8"/>
      <c r="TDJ14" s="8"/>
      <c r="TDK14" s="8"/>
      <c r="TDL14" s="8"/>
      <c r="TDM14" s="8"/>
      <c r="TDN14" s="8"/>
      <c r="TDO14" s="8"/>
      <c r="TDP14" s="8"/>
      <c r="TDQ14" s="8"/>
      <c r="TDR14" s="8"/>
      <c r="TDS14" s="8"/>
      <c r="TDT14" s="8"/>
      <c r="TDU14" s="8"/>
      <c r="TDV14" s="8"/>
      <c r="TDW14" s="8"/>
      <c r="TDX14" s="8"/>
      <c r="TDY14" s="8"/>
      <c r="TDZ14" s="8"/>
      <c r="TEA14" s="8"/>
      <c r="TEB14" s="8"/>
      <c r="TEC14" s="8"/>
      <c r="TED14" s="8"/>
      <c r="TEE14" s="8"/>
      <c r="TEF14" s="8"/>
      <c r="TEG14" s="8"/>
      <c r="TEH14" s="8"/>
      <c r="TEI14" s="8"/>
      <c r="TEJ14" s="8"/>
      <c r="TEK14" s="8"/>
      <c r="TEL14" s="8"/>
      <c r="TEM14" s="8"/>
      <c r="TEN14" s="8"/>
      <c r="TEO14" s="8"/>
      <c r="TEP14" s="8"/>
      <c r="TEQ14" s="8"/>
      <c r="TER14" s="8"/>
      <c r="TES14" s="8"/>
      <c r="TET14" s="8"/>
      <c r="TEU14" s="8"/>
      <c r="TEV14" s="8"/>
      <c r="TEW14" s="8"/>
      <c r="TEX14" s="8"/>
      <c r="TEY14" s="8"/>
      <c r="TEZ14" s="8"/>
      <c r="TFA14" s="8"/>
      <c r="TFB14" s="8"/>
      <c r="TFC14" s="8"/>
      <c r="TFD14" s="8"/>
      <c r="TFE14" s="8"/>
      <c r="TFF14" s="8"/>
      <c r="TFG14" s="8"/>
      <c r="TFH14" s="8"/>
      <c r="TFI14" s="8"/>
      <c r="TFJ14" s="8"/>
      <c r="TFK14" s="8"/>
      <c r="TFL14" s="8"/>
      <c r="TFM14" s="8"/>
      <c r="TFN14" s="8"/>
      <c r="TFO14" s="8"/>
      <c r="TFP14" s="8"/>
      <c r="TFQ14" s="8"/>
      <c r="TFR14" s="8"/>
      <c r="TFS14" s="8"/>
      <c r="TFT14" s="8"/>
      <c r="TFU14" s="8"/>
      <c r="TFV14" s="8"/>
      <c r="TFW14" s="8"/>
      <c r="TFX14" s="8"/>
      <c r="TFY14" s="8"/>
      <c r="TFZ14" s="8"/>
      <c r="TGA14" s="8"/>
      <c r="TGB14" s="8"/>
      <c r="TGC14" s="8"/>
      <c r="TGD14" s="8"/>
      <c r="TGE14" s="8"/>
      <c r="TGF14" s="8"/>
      <c r="TGG14" s="8"/>
      <c r="TGH14" s="8"/>
      <c r="TGI14" s="8"/>
      <c r="TGJ14" s="8"/>
      <c r="TGK14" s="8"/>
      <c r="TGL14" s="8"/>
      <c r="TGM14" s="8"/>
      <c r="TGN14" s="8"/>
      <c r="TGO14" s="8"/>
      <c r="TGP14" s="8"/>
      <c r="TGQ14" s="8"/>
      <c r="TGR14" s="8"/>
      <c r="TGS14" s="8"/>
      <c r="TGT14" s="8"/>
      <c r="TGU14" s="8"/>
      <c r="TGV14" s="8"/>
      <c r="TGW14" s="8"/>
      <c r="TGX14" s="8"/>
      <c r="TGY14" s="8"/>
      <c r="TGZ14" s="8"/>
      <c r="THA14" s="8"/>
      <c r="THB14" s="8"/>
      <c r="THC14" s="8"/>
      <c r="THD14" s="8"/>
      <c r="THE14" s="8"/>
      <c r="THF14" s="8"/>
      <c r="THG14" s="8"/>
      <c r="THH14" s="8"/>
      <c r="THI14" s="8"/>
      <c r="THJ14" s="8"/>
      <c r="THK14" s="8"/>
      <c r="THL14" s="8"/>
      <c r="THM14" s="8"/>
      <c r="THN14" s="8"/>
      <c r="THO14" s="8"/>
      <c r="THP14" s="8"/>
      <c r="THQ14" s="8"/>
      <c r="THR14" s="8"/>
      <c r="THS14" s="8"/>
      <c r="THT14" s="8"/>
      <c r="THU14" s="8"/>
      <c r="THV14" s="8"/>
      <c r="THW14" s="8"/>
      <c r="THX14" s="8"/>
      <c r="THY14" s="8"/>
      <c r="THZ14" s="8"/>
      <c r="TIA14" s="8"/>
      <c r="TIB14" s="8"/>
      <c r="TIC14" s="8"/>
      <c r="TID14" s="8"/>
      <c r="TIE14" s="8"/>
      <c r="TIF14" s="8"/>
      <c r="TIG14" s="8"/>
      <c r="TIH14" s="8"/>
      <c r="TII14" s="8"/>
      <c r="TIJ14" s="8"/>
      <c r="TIK14" s="8"/>
      <c r="TIL14" s="8"/>
      <c r="TIM14" s="8"/>
      <c r="TIN14" s="8"/>
      <c r="TIO14" s="8"/>
      <c r="TIP14" s="8"/>
      <c r="TIQ14" s="8"/>
      <c r="TIR14" s="8"/>
      <c r="TIS14" s="8"/>
      <c r="TIT14" s="8"/>
      <c r="TIU14" s="8"/>
      <c r="TIV14" s="8"/>
      <c r="TIW14" s="8"/>
      <c r="TIX14" s="8"/>
      <c r="TIY14" s="8"/>
      <c r="TIZ14" s="8"/>
      <c r="TJA14" s="8"/>
      <c r="TJB14" s="8"/>
      <c r="TJC14" s="8"/>
      <c r="TJD14" s="8"/>
      <c r="TJE14" s="8"/>
      <c r="TJF14" s="8"/>
      <c r="TJG14" s="8"/>
      <c r="TJH14" s="8"/>
      <c r="TJI14" s="8"/>
      <c r="TJJ14" s="8"/>
      <c r="TJK14" s="8"/>
      <c r="TJL14" s="8"/>
      <c r="TJM14" s="8"/>
      <c r="TJN14" s="8"/>
      <c r="TJO14" s="8"/>
      <c r="TJP14" s="8"/>
      <c r="TJQ14" s="8"/>
      <c r="TJR14" s="8"/>
      <c r="TJS14" s="8"/>
      <c r="TJT14" s="8"/>
      <c r="TJU14" s="8"/>
      <c r="TJV14" s="8"/>
      <c r="TJW14" s="8"/>
      <c r="TJX14" s="8"/>
      <c r="TJY14" s="8"/>
      <c r="TJZ14" s="8"/>
      <c r="TKA14" s="8"/>
      <c r="TKB14" s="8"/>
      <c r="TKC14" s="8"/>
      <c r="TKD14" s="8"/>
      <c r="TKE14" s="8"/>
      <c r="TKF14" s="8"/>
      <c r="TKG14" s="8"/>
      <c r="TKH14" s="8"/>
      <c r="TKI14" s="8"/>
      <c r="TKJ14" s="8"/>
      <c r="TKK14" s="8"/>
      <c r="TKL14" s="8"/>
      <c r="TKM14" s="8"/>
      <c r="TKN14" s="8"/>
      <c r="TKO14" s="8"/>
      <c r="TKP14" s="8"/>
      <c r="TKQ14" s="8"/>
      <c r="TKR14" s="8"/>
      <c r="TKS14" s="8"/>
      <c r="TKT14" s="8"/>
      <c r="TKU14" s="8"/>
      <c r="TKV14" s="8"/>
      <c r="TKW14" s="8"/>
      <c r="TKX14" s="8"/>
      <c r="TKY14" s="8"/>
      <c r="TKZ14" s="8"/>
      <c r="TLA14" s="8"/>
      <c r="TLB14" s="8"/>
      <c r="TLC14" s="8"/>
      <c r="TLD14" s="8"/>
      <c r="TLE14" s="8"/>
      <c r="TLF14" s="8"/>
      <c r="TLG14" s="8"/>
      <c r="TLH14" s="8"/>
      <c r="TLI14" s="8"/>
      <c r="TLJ14" s="8"/>
      <c r="TLK14" s="8"/>
      <c r="TLL14" s="8"/>
      <c r="TLM14" s="8"/>
      <c r="TLN14" s="8"/>
      <c r="TLO14" s="8"/>
      <c r="TLP14" s="8"/>
      <c r="TLQ14" s="8"/>
      <c r="TLR14" s="8"/>
      <c r="TLS14" s="8"/>
      <c r="TLT14" s="8"/>
      <c r="TLU14" s="8"/>
      <c r="TLV14" s="8"/>
      <c r="TLW14" s="8"/>
      <c r="TLX14" s="8"/>
      <c r="TLY14" s="8"/>
      <c r="TLZ14" s="8"/>
      <c r="TMA14" s="8"/>
      <c r="TMB14" s="8"/>
      <c r="TMC14" s="8"/>
      <c r="TMD14" s="8"/>
      <c r="TME14" s="8"/>
      <c r="TMF14" s="8"/>
      <c r="TMG14" s="8"/>
      <c r="TMH14" s="8"/>
      <c r="TMI14" s="8"/>
      <c r="TMJ14" s="8"/>
      <c r="TMK14" s="8"/>
      <c r="TML14" s="8"/>
      <c r="TMM14" s="8"/>
      <c r="TMN14" s="8"/>
      <c r="TMO14" s="8"/>
      <c r="TMP14" s="8"/>
      <c r="TMQ14" s="8"/>
      <c r="TMR14" s="8"/>
      <c r="TMS14" s="8"/>
      <c r="TMT14" s="8"/>
      <c r="TMU14" s="8"/>
      <c r="TMV14" s="8"/>
      <c r="TMW14" s="8"/>
      <c r="TMX14" s="8"/>
      <c r="TMY14" s="8"/>
      <c r="TMZ14" s="8"/>
      <c r="TNA14" s="8"/>
      <c r="TNB14" s="8"/>
      <c r="TNC14" s="8"/>
      <c r="TND14" s="8"/>
      <c r="TNE14" s="8"/>
      <c r="TNF14" s="8"/>
      <c r="TNG14" s="8"/>
      <c r="TNH14" s="8"/>
      <c r="TNI14" s="8"/>
      <c r="TNJ14" s="8"/>
      <c r="TNK14" s="8"/>
      <c r="TNL14" s="8"/>
      <c r="TNM14" s="8"/>
      <c r="TNN14" s="8"/>
      <c r="TNO14" s="8"/>
      <c r="TNP14" s="8"/>
      <c r="TNQ14" s="8"/>
      <c r="TNR14" s="8"/>
      <c r="TNS14" s="8"/>
      <c r="TNT14" s="8"/>
      <c r="TNU14" s="8"/>
      <c r="TNV14" s="8"/>
      <c r="TNW14" s="8"/>
      <c r="TNX14" s="8"/>
      <c r="TNY14" s="8"/>
      <c r="TNZ14" s="8"/>
      <c r="TOA14" s="8"/>
      <c r="TOB14" s="8"/>
      <c r="TOC14" s="8"/>
      <c r="TOD14" s="8"/>
      <c r="TOE14" s="8"/>
      <c r="TOF14" s="8"/>
      <c r="TOG14" s="8"/>
      <c r="TOH14" s="8"/>
      <c r="TOI14" s="8"/>
      <c r="TOJ14" s="8"/>
      <c r="TOK14" s="8"/>
      <c r="TOL14" s="8"/>
      <c r="TOM14" s="8"/>
      <c r="TON14" s="8"/>
      <c r="TOO14" s="8"/>
      <c r="TOP14" s="8"/>
      <c r="TOQ14" s="8"/>
      <c r="TOR14" s="8"/>
      <c r="TOS14" s="8"/>
      <c r="TOT14" s="8"/>
      <c r="TOU14" s="8"/>
      <c r="TOV14" s="8"/>
      <c r="TOW14" s="8"/>
      <c r="TOX14" s="8"/>
      <c r="TOY14" s="8"/>
      <c r="TOZ14" s="8"/>
      <c r="TPA14" s="8"/>
      <c r="TPB14" s="8"/>
      <c r="TPC14" s="8"/>
      <c r="TPD14" s="8"/>
      <c r="TPE14" s="8"/>
      <c r="TPF14" s="8"/>
      <c r="TPG14" s="8"/>
      <c r="TPH14" s="8"/>
      <c r="TPI14" s="8"/>
      <c r="TPJ14" s="8"/>
      <c r="TPK14" s="8"/>
      <c r="TPL14" s="8"/>
      <c r="TPM14" s="8"/>
      <c r="TPN14" s="8"/>
      <c r="TPO14" s="8"/>
      <c r="TPP14" s="8"/>
      <c r="TPQ14" s="8"/>
      <c r="TPR14" s="8"/>
      <c r="TPS14" s="8"/>
      <c r="TPT14" s="8"/>
      <c r="TPU14" s="8"/>
      <c r="TPV14" s="8"/>
      <c r="TPW14" s="8"/>
      <c r="TPX14" s="8"/>
      <c r="TPY14" s="8"/>
      <c r="TPZ14" s="8"/>
      <c r="TQA14" s="8"/>
      <c r="TQB14" s="8"/>
      <c r="TQC14" s="8"/>
      <c r="TQD14" s="8"/>
      <c r="TQE14" s="8"/>
      <c r="TQF14" s="8"/>
      <c r="TQG14" s="8"/>
      <c r="TQH14" s="8"/>
      <c r="TQI14" s="8"/>
      <c r="TQJ14" s="8"/>
      <c r="TQK14" s="8"/>
      <c r="TQL14" s="8"/>
      <c r="TQM14" s="8"/>
      <c r="TQN14" s="8"/>
      <c r="TQO14" s="8"/>
      <c r="TQP14" s="8"/>
      <c r="TQQ14" s="8"/>
      <c r="TQR14" s="8"/>
      <c r="TQS14" s="8"/>
      <c r="TQT14" s="8"/>
      <c r="TQU14" s="8"/>
      <c r="TQV14" s="8"/>
      <c r="TQW14" s="8"/>
      <c r="TQX14" s="8"/>
      <c r="TQY14" s="8"/>
      <c r="TQZ14" s="8"/>
      <c r="TRA14" s="8"/>
      <c r="TRB14" s="8"/>
      <c r="TRC14" s="8"/>
      <c r="TRD14" s="8"/>
      <c r="TRE14" s="8"/>
      <c r="TRF14" s="8"/>
      <c r="TRG14" s="8"/>
      <c r="TRH14" s="8"/>
      <c r="TRI14" s="8"/>
      <c r="TRJ14" s="8"/>
      <c r="TRK14" s="8"/>
      <c r="TRL14" s="8"/>
      <c r="TRM14" s="8"/>
      <c r="TRN14" s="8"/>
      <c r="TRO14" s="8"/>
      <c r="TRP14" s="8"/>
      <c r="TRQ14" s="8"/>
      <c r="TRR14" s="8"/>
      <c r="TRS14" s="8"/>
      <c r="TRT14" s="8"/>
      <c r="TRU14" s="8"/>
      <c r="TRV14" s="8"/>
      <c r="TRW14" s="8"/>
      <c r="TRX14" s="8"/>
      <c r="TRY14" s="8"/>
      <c r="TRZ14" s="8"/>
      <c r="TSA14" s="8"/>
      <c r="TSB14" s="8"/>
      <c r="TSC14" s="8"/>
      <c r="TSD14" s="8"/>
      <c r="TSE14" s="8"/>
      <c r="TSF14" s="8"/>
      <c r="TSG14" s="8"/>
      <c r="TSH14" s="8"/>
      <c r="TSI14" s="8"/>
      <c r="TSJ14" s="8"/>
      <c r="TSK14" s="8"/>
      <c r="TSL14" s="8"/>
      <c r="TSM14" s="8"/>
      <c r="TSN14" s="8"/>
      <c r="TSO14" s="8"/>
      <c r="TSP14" s="8"/>
      <c r="TSQ14" s="8"/>
      <c r="TSR14" s="8"/>
      <c r="TSS14" s="8"/>
      <c r="TST14" s="8"/>
      <c r="TSU14" s="8"/>
      <c r="TSV14" s="8"/>
      <c r="TSW14" s="8"/>
      <c r="TSX14" s="8"/>
      <c r="TSY14" s="8"/>
      <c r="TSZ14" s="8"/>
      <c r="TTA14" s="8"/>
      <c r="TTB14" s="8"/>
      <c r="TTC14" s="8"/>
      <c r="TTD14" s="8"/>
      <c r="TTE14" s="8"/>
      <c r="TTF14" s="8"/>
      <c r="TTG14" s="8"/>
      <c r="TTH14" s="8"/>
      <c r="TTI14" s="8"/>
      <c r="TTJ14" s="8"/>
      <c r="TTK14" s="8"/>
      <c r="TTL14" s="8"/>
      <c r="TTM14" s="8"/>
      <c r="TTN14" s="8"/>
      <c r="TTO14" s="8"/>
      <c r="TTP14" s="8"/>
      <c r="TTQ14" s="8"/>
      <c r="TTR14" s="8"/>
      <c r="TTS14" s="8"/>
      <c r="TTT14" s="8"/>
      <c r="TTU14" s="8"/>
      <c r="TTV14" s="8"/>
      <c r="TTW14" s="8"/>
      <c r="TTX14" s="8"/>
      <c r="TTY14" s="8"/>
      <c r="TTZ14" s="8"/>
      <c r="TUA14" s="8"/>
      <c r="TUB14" s="8"/>
      <c r="TUC14" s="8"/>
      <c r="TUD14" s="8"/>
      <c r="TUE14" s="8"/>
      <c r="TUF14" s="8"/>
      <c r="TUG14" s="8"/>
      <c r="TUH14" s="8"/>
      <c r="TUI14" s="8"/>
      <c r="TUJ14" s="8"/>
      <c r="TUK14" s="8"/>
      <c r="TUL14" s="8"/>
      <c r="TUM14" s="8"/>
      <c r="TUN14" s="8"/>
      <c r="TUO14" s="8"/>
      <c r="TUP14" s="8"/>
      <c r="TUQ14" s="8"/>
      <c r="TUR14" s="8"/>
      <c r="TUS14" s="8"/>
      <c r="TUT14" s="8"/>
      <c r="TUU14" s="8"/>
      <c r="TUV14" s="8"/>
      <c r="TUW14" s="8"/>
      <c r="TUX14" s="8"/>
      <c r="TUY14" s="8"/>
      <c r="TUZ14" s="8"/>
      <c r="TVA14" s="8"/>
      <c r="TVB14" s="8"/>
      <c r="TVC14" s="8"/>
      <c r="TVD14" s="8"/>
      <c r="TVE14" s="8"/>
      <c r="TVF14" s="8"/>
      <c r="TVG14" s="8"/>
      <c r="TVH14" s="8"/>
      <c r="TVI14" s="8"/>
      <c r="TVJ14" s="8"/>
      <c r="TVK14" s="8"/>
      <c r="TVL14" s="8"/>
      <c r="TVM14" s="8"/>
      <c r="TVN14" s="8"/>
      <c r="TVO14" s="8"/>
      <c r="TVP14" s="8"/>
      <c r="TVQ14" s="8"/>
      <c r="TVR14" s="8"/>
      <c r="TVS14" s="8"/>
      <c r="TVT14" s="8"/>
      <c r="TVU14" s="8"/>
      <c r="TVV14" s="8"/>
      <c r="TVW14" s="8"/>
      <c r="TVX14" s="8"/>
      <c r="TVY14" s="8"/>
      <c r="TVZ14" s="8"/>
      <c r="TWA14" s="8"/>
      <c r="TWB14" s="8"/>
      <c r="TWC14" s="8"/>
      <c r="TWD14" s="8"/>
      <c r="TWE14" s="8"/>
      <c r="TWF14" s="8"/>
      <c r="TWG14" s="8"/>
      <c r="TWH14" s="8"/>
      <c r="TWI14" s="8"/>
      <c r="TWJ14" s="8"/>
      <c r="TWK14" s="8"/>
      <c r="TWL14" s="8"/>
      <c r="TWM14" s="8"/>
      <c r="TWN14" s="8"/>
      <c r="TWO14" s="8"/>
      <c r="TWP14" s="8"/>
      <c r="TWQ14" s="8"/>
      <c r="TWR14" s="8"/>
      <c r="TWS14" s="8"/>
      <c r="TWT14" s="8"/>
      <c r="TWU14" s="8"/>
      <c r="TWV14" s="8"/>
      <c r="TWW14" s="8"/>
      <c r="TWX14" s="8"/>
      <c r="TWY14" s="8"/>
      <c r="TWZ14" s="8"/>
      <c r="TXA14" s="8"/>
      <c r="TXB14" s="8"/>
      <c r="TXC14" s="8"/>
      <c r="TXD14" s="8"/>
      <c r="TXE14" s="8"/>
      <c r="TXF14" s="8"/>
      <c r="TXG14" s="8"/>
      <c r="TXH14" s="8"/>
      <c r="TXI14" s="8"/>
      <c r="TXJ14" s="8"/>
      <c r="TXK14" s="8"/>
      <c r="TXL14" s="8"/>
      <c r="TXM14" s="8"/>
      <c r="TXN14" s="8"/>
      <c r="TXO14" s="8"/>
      <c r="TXP14" s="8"/>
      <c r="TXQ14" s="8"/>
      <c r="TXR14" s="8"/>
      <c r="TXS14" s="8"/>
      <c r="TXT14" s="8"/>
      <c r="TXU14" s="8"/>
      <c r="TXV14" s="8"/>
      <c r="TXW14" s="8"/>
      <c r="TXX14" s="8"/>
      <c r="TXY14" s="8"/>
      <c r="TXZ14" s="8"/>
      <c r="TYA14" s="8"/>
      <c r="TYB14" s="8"/>
      <c r="TYC14" s="8"/>
      <c r="TYD14" s="8"/>
      <c r="TYE14" s="8"/>
      <c r="TYF14" s="8"/>
      <c r="TYG14" s="8"/>
      <c r="TYH14" s="8"/>
      <c r="TYI14" s="8"/>
      <c r="TYJ14" s="8"/>
      <c r="TYK14" s="8"/>
      <c r="TYL14" s="8"/>
      <c r="TYM14" s="8"/>
      <c r="TYN14" s="8"/>
      <c r="TYO14" s="8"/>
      <c r="TYP14" s="8"/>
      <c r="TYQ14" s="8"/>
      <c r="TYR14" s="8"/>
      <c r="TYS14" s="8"/>
      <c r="TYT14" s="8"/>
      <c r="TYU14" s="8"/>
      <c r="TYV14" s="8"/>
      <c r="TYW14" s="8"/>
      <c r="TYX14" s="8"/>
      <c r="TYY14" s="8"/>
      <c r="TYZ14" s="8"/>
      <c r="TZA14" s="8"/>
      <c r="TZB14" s="8"/>
      <c r="TZC14" s="8"/>
      <c r="TZD14" s="8"/>
      <c r="TZE14" s="8"/>
      <c r="TZF14" s="8"/>
      <c r="TZG14" s="8"/>
      <c r="TZH14" s="8"/>
      <c r="TZI14" s="8"/>
      <c r="TZJ14" s="8"/>
      <c r="TZK14" s="8"/>
      <c r="TZL14" s="8"/>
      <c r="TZM14" s="8"/>
      <c r="TZN14" s="8"/>
      <c r="TZO14" s="8"/>
      <c r="TZP14" s="8"/>
      <c r="TZQ14" s="8"/>
      <c r="TZR14" s="8"/>
      <c r="TZS14" s="8"/>
      <c r="TZT14" s="8"/>
      <c r="TZU14" s="8"/>
      <c r="TZV14" s="8"/>
      <c r="TZW14" s="8"/>
      <c r="TZX14" s="8"/>
      <c r="TZY14" s="8"/>
      <c r="TZZ14" s="8"/>
      <c r="UAA14" s="8"/>
      <c r="UAB14" s="8"/>
      <c r="UAC14" s="8"/>
      <c r="UAD14" s="8"/>
      <c r="UAE14" s="8"/>
      <c r="UAF14" s="8"/>
      <c r="UAG14" s="8"/>
      <c r="UAH14" s="8"/>
      <c r="UAI14" s="8"/>
      <c r="UAJ14" s="8"/>
      <c r="UAK14" s="8"/>
      <c r="UAL14" s="8"/>
      <c r="UAM14" s="8"/>
      <c r="UAN14" s="8"/>
      <c r="UAO14" s="8"/>
      <c r="UAP14" s="8"/>
      <c r="UAQ14" s="8"/>
      <c r="UAR14" s="8"/>
      <c r="UAS14" s="8"/>
      <c r="UAT14" s="8"/>
      <c r="UAU14" s="8"/>
      <c r="UAV14" s="8"/>
      <c r="UAW14" s="8"/>
      <c r="UAX14" s="8"/>
      <c r="UAY14" s="8"/>
      <c r="UAZ14" s="8"/>
      <c r="UBA14" s="8"/>
      <c r="UBB14" s="8"/>
      <c r="UBC14" s="8"/>
      <c r="UBD14" s="8"/>
      <c r="UBE14" s="8"/>
      <c r="UBF14" s="8"/>
      <c r="UBG14" s="8"/>
      <c r="UBH14" s="8"/>
      <c r="UBI14" s="8"/>
      <c r="UBJ14" s="8"/>
      <c r="UBK14" s="8"/>
      <c r="UBL14" s="8"/>
      <c r="UBM14" s="8"/>
      <c r="UBN14" s="8"/>
      <c r="UBO14" s="8"/>
      <c r="UBP14" s="8"/>
      <c r="UBQ14" s="8"/>
      <c r="UBR14" s="8"/>
      <c r="UBS14" s="8"/>
      <c r="UBT14" s="8"/>
      <c r="UBU14" s="8"/>
      <c r="UBV14" s="8"/>
      <c r="UBW14" s="8"/>
      <c r="UBX14" s="8"/>
      <c r="UBY14" s="8"/>
      <c r="UBZ14" s="8"/>
      <c r="UCA14" s="8"/>
      <c r="UCB14" s="8"/>
      <c r="UCC14" s="8"/>
      <c r="UCD14" s="8"/>
      <c r="UCE14" s="8"/>
      <c r="UCF14" s="8"/>
      <c r="UCG14" s="8"/>
      <c r="UCH14" s="8"/>
      <c r="UCI14" s="8"/>
      <c r="UCJ14" s="8"/>
      <c r="UCK14" s="8"/>
      <c r="UCL14" s="8"/>
      <c r="UCM14" s="8"/>
      <c r="UCN14" s="8"/>
      <c r="UCO14" s="8"/>
      <c r="UCP14" s="8"/>
      <c r="UCQ14" s="8"/>
      <c r="UCR14" s="8"/>
      <c r="UCS14" s="8"/>
      <c r="UCT14" s="8"/>
      <c r="UCU14" s="8"/>
      <c r="UCV14" s="8"/>
      <c r="UCW14" s="8"/>
      <c r="UCX14" s="8"/>
      <c r="UCY14" s="8"/>
      <c r="UCZ14" s="8"/>
      <c r="UDA14" s="8"/>
      <c r="UDB14" s="8"/>
      <c r="UDC14" s="8"/>
      <c r="UDD14" s="8"/>
      <c r="UDE14" s="8"/>
      <c r="UDF14" s="8"/>
      <c r="UDG14" s="8"/>
      <c r="UDH14" s="8"/>
      <c r="UDI14" s="8"/>
      <c r="UDJ14" s="8"/>
      <c r="UDK14" s="8"/>
      <c r="UDL14" s="8"/>
      <c r="UDM14" s="8"/>
      <c r="UDN14" s="8"/>
      <c r="UDO14" s="8"/>
      <c r="UDP14" s="8"/>
      <c r="UDQ14" s="8"/>
      <c r="UDR14" s="8"/>
      <c r="UDS14" s="8"/>
      <c r="UDT14" s="8"/>
      <c r="UDU14" s="8"/>
      <c r="UDV14" s="8"/>
      <c r="UDW14" s="8"/>
      <c r="UDX14" s="8"/>
      <c r="UDY14" s="8"/>
      <c r="UDZ14" s="8"/>
      <c r="UEA14" s="8"/>
      <c r="UEB14" s="8"/>
      <c r="UEC14" s="8"/>
      <c r="UED14" s="8"/>
      <c r="UEE14" s="8"/>
      <c r="UEF14" s="8"/>
      <c r="UEG14" s="8"/>
      <c r="UEH14" s="8"/>
      <c r="UEI14" s="8"/>
      <c r="UEJ14" s="8"/>
      <c r="UEK14" s="8"/>
      <c r="UEL14" s="8"/>
      <c r="UEM14" s="8"/>
      <c r="UEN14" s="8"/>
      <c r="UEO14" s="8"/>
      <c r="UEP14" s="8"/>
      <c r="UEQ14" s="8"/>
      <c r="UER14" s="8"/>
      <c r="UES14" s="8"/>
      <c r="UET14" s="8"/>
      <c r="UEU14" s="8"/>
      <c r="UEV14" s="8"/>
      <c r="UEW14" s="8"/>
      <c r="UEX14" s="8"/>
      <c r="UEY14" s="8"/>
      <c r="UEZ14" s="8"/>
      <c r="UFA14" s="8"/>
      <c r="UFB14" s="8"/>
      <c r="UFC14" s="8"/>
      <c r="UFD14" s="8"/>
      <c r="UFE14" s="8"/>
      <c r="UFF14" s="8"/>
      <c r="UFG14" s="8"/>
      <c r="UFH14" s="8"/>
      <c r="UFI14" s="8"/>
      <c r="UFJ14" s="8"/>
      <c r="UFK14" s="8"/>
      <c r="UFL14" s="8"/>
      <c r="UFM14" s="8"/>
      <c r="UFN14" s="8"/>
      <c r="UFO14" s="8"/>
      <c r="UFP14" s="8"/>
      <c r="UFQ14" s="8"/>
      <c r="UFR14" s="8"/>
      <c r="UFS14" s="8"/>
      <c r="UFT14" s="8"/>
      <c r="UFU14" s="8"/>
      <c r="UFV14" s="8"/>
      <c r="UFW14" s="8"/>
      <c r="UFX14" s="8"/>
      <c r="UFY14" s="8"/>
      <c r="UFZ14" s="8"/>
      <c r="UGA14" s="8"/>
      <c r="UGB14" s="8"/>
      <c r="UGC14" s="8"/>
      <c r="UGD14" s="8"/>
      <c r="UGE14" s="8"/>
      <c r="UGF14" s="8"/>
      <c r="UGG14" s="8"/>
      <c r="UGH14" s="8"/>
      <c r="UGI14" s="8"/>
      <c r="UGJ14" s="8"/>
      <c r="UGK14" s="8"/>
      <c r="UGL14" s="8"/>
      <c r="UGM14" s="8"/>
      <c r="UGN14" s="8"/>
      <c r="UGO14" s="8"/>
      <c r="UGP14" s="8"/>
      <c r="UGQ14" s="8"/>
      <c r="UGR14" s="8"/>
      <c r="UGS14" s="8"/>
      <c r="UGT14" s="8"/>
      <c r="UGU14" s="8"/>
      <c r="UGV14" s="8"/>
      <c r="UGW14" s="8"/>
      <c r="UGX14" s="8"/>
      <c r="UGY14" s="8"/>
      <c r="UGZ14" s="8"/>
      <c r="UHA14" s="8"/>
      <c r="UHB14" s="8"/>
      <c r="UHC14" s="8"/>
      <c r="UHD14" s="8"/>
      <c r="UHE14" s="8"/>
      <c r="UHF14" s="8"/>
      <c r="UHG14" s="8"/>
      <c r="UHH14" s="8"/>
      <c r="UHI14" s="8"/>
      <c r="UHJ14" s="8"/>
      <c r="UHK14" s="8"/>
      <c r="UHL14" s="8"/>
      <c r="UHM14" s="8"/>
      <c r="UHN14" s="8"/>
      <c r="UHO14" s="8"/>
      <c r="UHP14" s="8"/>
      <c r="UHQ14" s="8"/>
      <c r="UHR14" s="8"/>
      <c r="UHS14" s="8"/>
      <c r="UHT14" s="8"/>
      <c r="UHU14" s="8"/>
      <c r="UHV14" s="8"/>
      <c r="UHW14" s="8"/>
      <c r="UHX14" s="8"/>
      <c r="UHY14" s="8"/>
      <c r="UHZ14" s="8"/>
      <c r="UIA14" s="8"/>
      <c r="UIB14" s="8"/>
      <c r="UIC14" s="8"/>
      <c r="UID14" s="8"/>
      <c r="UIE14" s="8"/>
      <c r="UIF14" s="8"/>
      <c r="UIG14" s="8"/>
      <c r="UIH14" s="8"/>
      <c r="UII14" s="8"/>
      <c r="UIJ14" s="8"/>
      <c r="UIK14" s="8"/>
      <c r="UIL14" s="8"/>
      <c r="UIM14" s="8"/>
      <c r="UIN14" s="8"/>
      <c r="UIO14" s="8"/>
      <c r="UIP14" s="8"/>
      <c r="UIQ14" s="8"/>
      <c r="UIR14" s="8"/>
      <c r="UIS14" s="8"/>
      <c r="UIT14" s="8"/>
      <c r="UIU14" s="8"/>
      <c r="UIV14" s="8"/>
      <c r="UIW14" s="8"/>
      <c r="UIX14" s="8"/>
      <c r="UIY14" s="8"/>
      <c r="UIZ14" s="8"/>
      <c r="UJA14" s="8"/>
      <c r="UJB14" s="8"/>
      <c r="UJC14" s="8"/>
      <c r="UJD14" s="8"/>
      <c r="UJE14" s="8"/>
      <c r="UJF14" s="8"/>
      <c r="UJG14" s="8"/>
      <c r="UJH14" s="8"/>
      <c r="UJI14" s="8"/>
      <c r="UJJ14" s="8"/>
      <c r="UJK14" s="8"/>
      <c r="UJL14" s="8"/>
      <c r="UJM14" s="8"/>
      <c r="UJN14" s="8"/>
      <c r="UJO14" s="8"/>
      <c r="UJP14" s="8"/>
      <c r="UJQ14" s="8"/>
      <c r="UJR14" s="8"/>
      <c r="UJS14" s="8"/>
      <c r="UJT14" s="8"/>
      <c r="UJU14" s="8"/>
      <c r="UJV14" s="8"/>
      <c r="UJW14" s="8"/>
      <c r="UJX14" s="8"/>
      <c r="UJY14" s="8"/>
      <c r="UJZ14" s="8"/>
      <c r="UKA14" s="8"/>
      <c r="UKB14" s="8"/>
      <c r="UKC14" s="8"/>
      <c r="UKD14" s="8"/>
      <c r="UKE14" s="8"/>
      <c r="UKF14" s="8"/>
      <c r="UKG14" s="8"/>
      <c r="UKH14" s="8"/>
      <c r="UKI14" s="8"/>
      <c r="UKJ14" s="8"/>
      <c r="UKK14" s="8"/>
      <c r="UKL14" s="8"/>
      <c r="UKM14" s="8"/>
      <c r="UKN14" s="8"/>
      <c r="UKO14" s="8"/>
      <c r="UKP14" s="8"/>
      <c r="UKQ14" s="8"/>
      <c r="UKR14" s="8"/>
      <c r="UKS14" s="8"/>
      <c r="UKT14" s="8"/>
      <c r="UKU14" s="8"/>
      <c r="UKV14" s="8"/>
      <c r="UKW14" s="8"/>
      <c r="UKX14" s="8"/>
      <c r="UKY14" s="8"/>
      <c r="UKZ14" s="8"/>
      <c r="ULA14" s="8"/>
      <c r="ULB14" s="8"/>
      <c r="ULC14" s="8"/>
      <c r="ULD14" s="8"/>
      <c r="ULE14" s="8"/>
      <c r="ULF14" s="8"/>
      <c r="ULG14" s="8"/>
      <c r="ULH14" s="8"/>
      <c r="ULI14" s="8"/>
      <c r="ULJ14" s="8"/>
      <c r="ULK14" s="8"/>
      <c r="ULL14" s="8"/>
      <c r="ULM14" s="8"/>
      <c r="ULN14" s="8"/>
      <c r="ULO14" s="8"/>
      <c r="ULP14" s="8"/>
      <c r="ULQ14" s="8"/>
      <c r="ULR14" s="8"/>
      <c r="ULS14" s="8"/>
      <c r="ULT14" s="8"/>
      <c r="ULU14" s="8"/>
      <c r="ULV14" s="8"/>
      <c r="ULW14" s="8"/>
      <c r="ULX14" s="8"/>
      <c r="ULY14" s="8"/>
      <c r="ULZ14" s="8"/>
      <c r="UMA14" s="8"/>
      <c r="UMB14" s="8"/>
      <c r="UMC14" s="8"/>
      <c r="UMD14" s="8"/>
      <c r="UME14" s="8"/>
      <c r="UMF14" s="8"/>
      <c r="UMG14" s="8"/>
      <c r="UMH14" s="8"/>
      <c r="UMI14" s="8"/>
      <c r="UMJ14" s="8"/>
      <c r="UMK14" s="8"/>
      <c r="UML14" s="8"/>
      <c r="UMM14" s="8"/>
      <c r="UMN14" s="8"/>
      <c r="UMO14" s="8"/>
      <c r="UMP14" s="8"/>
      <c r="UMQ14" s="8"/>
      <c r="UMR14" s="8"/>
      <c r="UMS14" s="8"/>
      <c r="UMT14" s="8"/>
      <c r="UMU14" s="8"/>
      <c r="UMV14" s="8"/>
      <c r="UMW14" s="8"/>
      <c r="UMX14" s="8"/>
      <c r="UMY14" s="8"/>
      <c r="UMZ14" s="8"/>
      <c r="UNA14" s="8"/>
      <c r="UNB14" s="8"/>
      <c r="UNC14" s="8"/>
      <c r="UND14" s="8"/>
      <c r="UNE14" s="8"/>
      <c r="UNF14" s="8"/>
      <c r="UNG14" s="8"/>
      <c r="UNH14" s="8"/>
      <c r="UNI14" s="8"/>
      <c r="UNJ14" s="8"/>
      <c r="UNK14" s="8"/>
      <c r="UNL14" s="8"/>
      <c r="UNM14" s="8"/>
      <c r="UNN14" s="8"/>
      <c r="UNO14" s="8"/>
      <c r="UNP14" s="8"/>
      <c r="UNQ14" s="8"/>
      <c r="UNR14" s="8"/>
      <c r="UNS14" s="8"/>
      <c r="UNT14" s="8"/>
      <c r="UNU14" s="8"/>
      <c r="UNV14" s="8"/>
      <c r="UNW14" s="8"/>
      <c r="UNX14" s="8"/>
      <c r="UNY14" s="8"/>
      <c r="UNZ14" s="8"/>
      <c r="UOA14" s="8"/>
      <c r="UOB14" s="8"/>
      <c r="UOC14" s="8"/>
      <c r="UOD14" s="8"/>
      <c r="UOE14" s="8"/>
      <c r="UOF14" s="8"/>
      <c r="UOG14" s="8"/>
      <c r="UOH14" s="8"/>
      <c r="UOI14" s="8"/>
      <c r="UOJ14" s="8"/>
      <c r="UOK14" s="8"/>
      <c r="UOL14" s="8"/>
      <c r="UOM14" s="8"/>
      <c r="UON14" s="8"/>
      <c r="UOO14" s="8"/>
      <c r="UOP14" s="8"/>
      <c r="UOQ14" s="8"/>
      <c r="UOR14" s="8"/>
      <c r="UOS14" s="8"/>
      <c r="UOT14" s="8"/>
      <c r="UOU14" s="8"/>
      <c r="UOV14" s="8"/>
      <c r="UOW14" s="8"/>
      <c r="UOX14" s="8"/>
      <c r="UOY14" s="8"/>
      <c r="UOZ14" s="8"/>
      <c r="UPA14" s="8"/>
      <c r="UPB14" s="8"/>
      <c r="UPC14" s="8"/>
      <c r="UPD14" s="8"/>
      <c r="UPE14" s="8"/>
      <c r="UPF14" s="8"/>
      <c r="UPG14" s="8"/>
      <c r="UPH14" s="8"/>
      <c r="UPI14" s="8"/>
      <c r="UPJ14" s="8"/>
      <c r="UPK14" s="8"/>
      <c r="UPL14" s="8"/>
      <c r="UPM14" s="8"/>
      <c r="UPN14" s="8"/>
      <c r="UPO14" s="8"/>
      <c r="UPP14" s="8"/>
      <c r="UPQ14" s="8"/>
      <c r="UPR14" s="8"/>
      <c r="UPS14" s="8"/>
      <c r="UPT14" s="8"/>
      <c r="UPU14" s="8"/>
      <c r="UPV14" s="8"/>
      <c r="UPW14" s="8"/>
      <c r="UPX14" s="8"/>
      <c r="UPY14" s="8"/>
      <c r="UPZ14" s="8"/>
      <c r="UQA14" s="8"/>
      <c r="UQB14" s="8"/>
      <c r="UQC14" s="8"/>
      <c r="UQD14" s="8"/>
      <c r="UQE14" s="8"/>
      <c r="UQF14" s="8"/>
      <c r="UQG14" s="8"/>
      <c r="UQH14" s="8"/>
      <c r="UQI14" s="8"/>
      <c r="UQJ14" s="8"/>
      <c r="UQK14" s="8"/>
      <c r="UQL14" s="8"/>
      <c r="UQM14" s="8"/>
      <c r="UQN14" s="8"/>
      <c r="UQO14" s="8"/>
      <c r="UQP14" s="8"/>
      <c r="UQQ14" s="8"/>
      <c r="UQR14" s="8"/>
      <c r="UQS14" s="8"/>
      <c r="UQT14" s="8"/>
      <c r="UQU14" s="8"/>
      <c r="UQV14" s="8"/>
      <c r="UQW14" s="8"/>
      <c r="UQX14" s="8"/>
      <c r="UQY14" s="8"/>
      <c r="UQZ14" s="8"/>
      <c r="URA14" s="8"/>
      <c r="URB14" s="8"/>
      <c r="URC14" s="8"/>
      <c r="URD14" s="8"/>
      <c r="URE14" s="8"/>
      <c r="URF14" s="8"/>
      <c r="URG14" s="8"/>
      <c r="URH14" s="8"/>
      <c r="URI14" s="8"/>
      <c r="URJ14" s="8"/>
      <c r="URK14" s="8"/>
      <c r="URL14" s="8"/>
      <c r="URM14" s="8"/>
      <c r="URN14" s="8"/>
      <c r="URO14" s="8"/>
      <c r="URP14" s="8"/>
      <c r="URQ14" s="8"/>
      <c r="URR14" s="8"/>
      <c r="URS14" s="8"/>
      <c r="URT14" s="8"/>
      <c r="URU14" s="8"/>
      <c r="URV14" s="8"/>
      <c r="URW14" s="8"/>
      <c r="URX14" s="8"/>
      <c r="URY14" s="8"/>
      <c r="URZ14" s="8"/>
      <c r="USA14" s="8"/>
      <c r="USB14" s="8"/>
      <c r="USC14" s="8"/>
      <c r="USD14" s="8"/>
      <c r="USE14" s="8"/>
      <c r="USF14" s="8"/>
      <c r="USG14" s="8"/>
      <c r="USH14" s="8"/>
      <c r="USI14" s="8"/>
      <c r="USJ14" s="8"/>
      <c r="USK14" s="8"/>
      <c r="USL14" s="8"/>
      <c r="USM14" s="8"/>
      <c r="USN14" s="8"/>
      <c r="USO14" s="8"/>
      <c r="USP14" s="8"/>
      <c r="USQ14" s="8"/>
      <c r="USR14" s="8"/>
      <c r="USS14" s="8"/>
      <c r="UST14" s="8"/>
      <c r="USU14" s="8"/>
      <c r="USV14" s="8"/>
      <c r="USW14" s="8"/>
      <c r="USX14" s="8"/>
      <c r="USY14" s="8"/>
      <c r="USZ14" s="8"/>
      <c r="UTA14" s="8"/>
      <c r="UTB14" s="8"/>
      <c r="UTC14" s="8"/>
      <c r="UTD14" s="8"/>
      <c r="UTE14" s="8"/>
      <c r="UTF14" s="8"/>
      <c r="UTG14" s="8"/>
      <c r="UTH14" s="8"/>
      <c r="UTI14" s="8"/>
      <c r="UTJ14" s="8"/>
      <c r="UTK14" s="8"/>
      <c r="UTL14" s="8"/>
      <c r="UTM14" s="8"/>
      <c r="UTN14" s="8"/>
      <c r="UTO14" s="8"/>
      <c r="UTP14" s="8"/>
      <c r="UTQ14" s="8"/>
      <c r="UTR14" s="8"/>
      <c r="UTS14" s="8"/>
      <c r="UTT14" s="8"/>
      <c r="UTU14" s="8"/>
      <c r="UTV14" s="8"/>
      <c r="UTW14" s="8"/>
      <c r="UTX14" s="8"/>
      <c r="UTY14" s="8"/>
      <c r="UTZ14" s="8"/>
      <c r="UUA14" s="8"/>
      <c r="UUB14" s="8"/>
      <c r="UUC14" s="8"/>
      <c r="UUD14" s="8"/>
      <c r="UUE14" s="8"/>
      <c r="UUF14" s="8"/>
      <c r="UUG14" s="8"/>
      <c r="UUH14" s="8"/>
      <c r="UUI14" s="8"/>
      <c r="UUJ14" s="8"/>
      <c r="UUK14" s="8"/>
      <c r="UUL14" s="8"/>
      <c r="UUM14" s="8"/>
      <c r="UUN14" s="8"/>
      <c r="UUO14" s="8"/>
      <c r="UUP14" s="8"/>
      <c r="UUQ14" s="8"/>
      <c r="UUR14" s="8"/>
      <c r="UUS14" s="8"/>
      <c r="UUT14" s="8"/>
      <c r="UUU14" s="8"/>
      <c r="UUV14" s="8"/>
      <c r="UUW14" s="8"/>
      <c r="UUX14" s="8"/>
      <c r="UUY14" s="8"/>
      <c r="UUZ14" s="8"/>
      <c r="UVA14" s="8"/>
      <c r="UVB14" s="8"/>
      <c r="UVC14" s="8"/>
      <c r="UVD14" s="8"/>
      <c r="UVE14" s="8"/>
      <c r="UVF14" s="8"/>
      <c r="UVG14" s="8"/>
      <c r="UVH14" s="8"/>
      <c r="UVI14" s="8"/>
      <c r="UVJ14" s="8"/>
      <c r="UVK14" s="8"/>
      <c r="UVL14" s="8"/>
      <c r="UVM14" s="8"/>
      <c r="UVN14" s="8"/>
      <c r="UVO14" s="8"/>
      <c r="UVP14" s="8"/>
      <c r="UVQ14" s="8"/>
      <c r="UVR14" s="8"/>
      <c r="UVS14" s="8"/>
      <c r="UVT14" s="8"/>
      <c r="UVU14" s="8"/>
      <c r="UVV14" s="8"/>
      <c r="UVW14" s="8"/>
      <c r="UVX14" s="8"/>
      <c r="UVY14" s="8"/>
      <c r="UVZ14" s="8"/>
      <c r="UWA14" s="8"/>
      <c r="UWB14" s="8"/>
      <c r="UWC14" s="8"/>
      <c r="UWD14" s="8"/>
      <c r="UWE14" s="8"/>
      <c r="UWF14" s="8"/>
      <c r="UWG14" s="8"/>
      <c r="UWH14" s="8"/>
      <c r="UWI14" s="8"/>
      <c r="UWJ14" s="8"/>
      <c r="UWK14" s="8"/>
      <c r="UWL14" s="8"/>
      <c r="UWM14" s="8"/>
      <c r="UWN14" s="8"/>
      <c r="UWO14" s="8"/>
      <c r="UWP14" s="8"/>
      <c r="UWQ14" s="8"/>
      <c r="UWR14" s="8"/>
      <c r="UWS14" s="8"/>
      <c r="UWT14" s="8"/>
      <c r="UWU14" s="8"/>
      <c r="UWV14" s="8"/>
      <c r="UWW14" s="8"/>
      <c r="UWX14" s="8"/>
      <c r="UWY14" s="8"/>
      <c r="UWZ14" s="8"/>
      <c r="UXA14" s="8"/>
      <c r="UXB14" s="8"/>
      <c r="UXC14" s="8"/>
      <c r="UXD14" s="8"/>
      <c r="UXE14" s="8"/>
      <c r="UXF14" s="8"/>
      <c r="UXG14" s="8"/>
      <c r="UXH14" s="8"/>
      <c r="UXI14" s="8"/>
      <c r="UXJ14" s="8"/>
      <c r="UXK14" s="8"/>
      <c r="UXL14" s="8"/>
      <c r="UXM14" s="8"/>
      <c r="UXN14" s="8"/>
      <c r="UXO14" s="8"/>
      <c r="UXP14" s="8"/>
      <c r="UXQ14" s="8"/>
      <c r="UXR14" s="8"/>
      <c r="UXS14" s="8"/>
      <c r="UXT14" s="8"/>
      <c r="UXU14" s="8"/>
      <c r="UXV14" s="8"/>
      <c r="UXW14" s="8"/>
      <c r="UXX14" s="8"/>
      <c r="UXY14" s="8"/>
      <c r="UXZ14" s="8"/>
      <c r="UYA14" s="8"/>
      <c r="UYB14" s="8"/>
      <c r="UYC14" s="8"/>
      <c r="UYD14" s="8"/>
      <c r="UYE14" s="8"/>
      <c r="UYF14" s="8"/>
      <c r="UYG14" s="8"/>
      <c r="UYH14" s="8"/>
      <c r="UYI14" s="8"/>
      <c r="UYJ14" s="8"/>
      <c r="UYK14" s="8"/>
      <c r="UYL14" s="8"/>
      <c r="UYM14" s="8"/>
      <c r="UYN14" s="8"/>
      <c r="UYO14" s="8"/>
      <c r="UYP14" s="8"/>
      <c r="UYQ14" s="8"/>
      <c r="UYR14" s="8"/>
      <c r="UYS14" s="8"/>
      <c r="UYT14" s="8"/>
      <c r="UYU14" s="8"/>
      <c r="UYV14" s="8"/>
      <c r="UYW14" s="8"/>
      <c r="UYX14" s="8"/>
      <c r="UYY14" s="8"/>
      <c r="UYZ14" s="8"/>
      <c r="UZA14" s="8"/>
      <c r="UZB14" s="8"/>
      <c r="UZC14" s="8"/>
      <c r="UZD14" s="8"/>
      <c r="UZE14" s="8"/>
      <c r="UZF14" s="8"/>
      <c r="UZG14" s="8"/>
      <c r="UZH14" s="8"/>
      <c r="UZI14" s="8"/>
      <c r="UZJ14" s="8"/>
      <c r="UZK14" s="8"/>
      <c r="UZL14" s="8"/>
      <c r="UZM14" s="8"/>
      <c r="UZN14" s="8"/>
      <c r="UZO14" s="8"/>
      <c r="UZP14" s="8"/>
      <c r="UZQ14" s="8"/>
      <c r="UZR14" s="8"/>
      <c r="UZS14" s="8"/>
      <c r="UZT14" s="8"/>
      <c r="UZU14" s="8"/>
      <c r="UZV14" s="8"/>
      <c r="UZW14" s="8"/>
      <c r="UZX14" s="8"/>
      <c r="UZY14" s="8"/>
      <c r="UZZ14" s="8"/>
      <c r="VAA14" s="8"/>
      <c r="VAB14" s="8"/>
      <c r="VAC14" s="8"/>
      <c r="VAD14" s="8"/>
      <c r="VAE14" s="8"/>
      <c r="VAF14" s="8"/>
      <c r="VAG14" s="8"/>
      <c r="VAH14" s="8"/>
      <c r="VAI14" s="8"/>
      <c r="VAJ14" s="8"/>
      <c r="VAK14" s="8"/>
      <c r="VAL14" s="8"/>
      <c r="VAM14" s="8"/>
      <c r="VAN14" s="8"/>
      <c r="VAO14" s="8"/>
      <c r="VAP14" s="8"/>
      <c r="VAQ14" s="8"/>
      <c r="VAR14" s="8"/>
      <c r="VAS14" s="8"/>
      <c r="VAT14" s="8"/>
      <c r="VAU14" s="8"/>
      <c r="VAV14" s="8"/>
      <c r="VAW14" s="8"/>
      <c r="VAX14" s="8"/>
      <c r="VAY14" s="8"/>
      <c r="VAZ14" s="8"/>
      <c r="VBA14" s="8"/>
      <c r="VBB14" s="8"/>
      <c r="VBC14" s="8"/>
      <c r="VBD14" s="8"/>
      <c r="VBE14" s="8"/>
      <c r="VBF14" s="8"/>
      <c r="VBG14" s="8"/>
      <c r="VBH14" s="8"/>
      <c r="VBI14" s="8"/>
      <c r="VBJ14" s="8"/>
      <c r="VBK14" s="8"/>
      <c r="VBL14" s="8"/>
      <c r="VBM14" s="8"/>
      <c r="VBN14" s="8"/>
      <c r="VBO14" s="8"/>
      <c r="VBP14" s="8"/>
      <c r="VBQ14" s="8"/>
      <c r="VBR14" s="8"/>
      <c r="VBS14" s="8"/>
      <c r="VBT14" s="8"/>
      <c r="VBU14" s="8"/>
      <c r="VBV14" s="8"/>
      <c r="VBW14" s="8"/>
      <c r="VBX14" s="8"/>
      <c r="VBY14" s="8"/>
      <c r="VBZ14" s="8"/>
      <c r="VCA14" s="8"/>
      <c r="VCB14" s="8"/>
      <c r="VCC14" s="8"/>
      <c r="VCD14" s="8"/>
      <c r="VCE14" s="8"/>
      <c r="VCF14" s="8"/>
      <c r="VCG14" s="8"/>
      <c r="VCH14" s="8"/>
      <c r="VCI14" s="8"/>
      <c r="VCJ14" s="8"/>
      <c r="VCK14" s="8"/>
      <c r="VCL14" s="8"/>
      <c r="VCM14" s="8"/>
      <c r="VCN14" s="8"/>
      <c r="VCO14" s="8"/>
      <c r="VCP14" s="8"/>
      <c r="VCQ14" s="8"/>
      <c r="VCR14" s="8"/>
      <c r="VCS14" s="8"/>
      <c r="VCT14" s="8"/>
      <c r="VCU14" s="8"/>
      <c r="VCV14" s="8"/>
      <c r="VCW14" s="8"/>
      <c r="VCX14" s="8"/>
      <c r="VCY14" s="8"/>
      <c r="VCZ14" s="8"/>
      <c r="VDA14" s="8"/>
      <c r="VDB14" s="8"/>
      <c r="VDC14" s="8"/>
      <c r="VDD14" s="8"/>
      <c r="VDE14" s="8"/>
      <c r="VDF14" s="8"/>
      <c r="VDG14" s="8"/>
      <c r="VDH14" s="8"/>
      <c r="VDI14" s="8"/>
      <c r="VDJ14" s="8"/>
      <c r="VDK14" s="8"/>
      <c r="VDL14" s="8"/>
      <c r="VDM14" s="8"/>
      <c r="VDN14" s="8"/>
      <c r="VDO14" s="8"/>
      <c r="VDP14" s="8"/>
      <c r="VDQ14" s="8"/>
      <c r="VDR14" s="8"/>
      <c r="VDS14" s="8"/>
      <c r="VDT14" s="8"/>
      <c r="VDU14" s="8"/>
      <c r="VDV14" s="8"/>
      <c r="VDW14" s="8"/>
      <c r="VDX14" s="8"/>
      <c r="VDY14" s="8"/>
      <c r="VDZ14" s="8"/>
      <c r="VEA14" s="8"/>
      <c r="VEB14" s="8"/>
      <c r="VEC14" s="8"/>
      <c r="VED14" s="8"/>
      <c r="VEE14" s="8"/>
      <c r="VEF14" s="8"/>
      <c r="VEG14" s="8"/>
      <c r="VEH14" s="8"/>
      <c r="VEI14" s="8"/>
      <c r="VEJ14" s="8"/>
      <c r="VEK14" s="8"/>
      <c r="VEL14" s="8"/>
      <c r="VEM14" s="8"/>
      <c r="VEN14" s="8"/>
      <c r="VEO14" s="8"/>
      <c r="VEP14" s="8"/>
      <c r="VEQ14" s="8"/>
      <c r="VER14" s="8"/>
      <c r="VES14" s="8"/>
      <c r="VET14" s="8"/>
      <c r="VEU14" s="8"/>
      <c r="VEV14" s="8"/>
      <c r="VEW14" s="8"/>
      <c r="VEX14" s="8"/>
      <c r="VEY14" s="8"/>
      <c r="VEZ14" s="8"/>
      <c r="VFA14" s="8"/>
      <c r="VFB14" s="8"/>
      <c r="VFC14" s="8"/>
      <c r="VFD14" s="8"/>
      <c r="VFE14" s="8"/>
      <c r="VFF14" s="8"/>
      <c r="VFG14" s="8"/>
      <c r="VFH14" s="8"/>
      <c r="VFI14" s="8"/>
      <c r="VFJ14" s="8"/>
      <c r="VFK14" s="8"/>
      <c r="VFL14" s="8"/>
      <c r="VFM14" s="8"/>
      <c r="VFN14" s="8"/>
      <c r="VFO14" s="8"/>
      <c r="VFP14" s="8"/>
      <c r="VFQ14" s="8"/>
      <c r="VFR14" s="8"/>
      <c r="VFS14" s="8"/>
      <c r="VFT14" s="8"/>
      <c r="VFU14" s="8"/>
      <c r="VFV14" s="8"/>
      <c r="VFW14" s="8"/>
      <c r="VFX14" s="8"/>
      <c r="VFY14" s="8"/>
      <c r="VFZ14" s="8"/>
      <c r="VGA14" s="8"/>
      <c r="VGB14" s="8"/>
      <c r="VGC14" s="8"/>
      <c r="VGD14" s="8"/>
      <c r="VGE14" s="8"/>
      <c r="VGF14" s="8"/>
      <c r="VGG14" s="8"/>
      <c r="VGH14" s="8"/>
      <c r="VGI14" s="8"/>
      <c r="VGJ14" s="8"/>
      <c r="VGK14" s="8"/>
      <c r="VGL14" s="8"/>
      <c r="VGM14" s="8"/>
      <c r="VGN14" s="8"/>
      <c r="VGO14" s="8"/>
      <c r="VGP14" s="8"/>
      <c r="VGQ14" s="8"/>
      <c r="VGR14" s="8"/>
      <c r="VGS14" s="8"/>
      <c r="VGT14" s="8"/>
      <c r="VGU14" s="8"/>
      <c r="VGV14" s="8"/>
      <c r="VGW14" s="8"/>
      <c r="VGX14" s="8"/>
      <c r="VGY14" s="8"/>
      <c r="VGZ14" s="8"/>
      <c r="VHA14" s="8"/>
      <c r="VHB14" s="8"/>
      <c r="VHC14" s="8"/>
      <c r="VHD14" s="8"/>
      <c r="VHE14" s="8"/>
      <c r="VHF14" s="8"/>
      <c r="VHG14" s="8"/>
      <c r="VHH14" s="8"/>
      <c r="VHI14" s="8"/>
      <c r="VHJ14" s="8"/>
      <c r="VHK14" s="8"/>
      <c r="VHL14" s="8"/>
      <c r="VHM14" s="8"/>
      <c r="VHN14" s="8"/>
      <c r="VHO14" s="8"/>
      <c r="VHP14" s="8"/>
      <c r="VHQ14" s="8"/>
      <c r="VHR14" s="8"/>
      <c r="VHS14" s="8"/>
      <c r="VHT14" s="8"/>
      <c r="VHU14" s="8"/>
      <c r="VHV14" s="8"/>
      <c r="VHW14" s="8"/>
      <c r="VHX14" s="8"/>
      <c r="VHY14" s="8"/>
      <c r="VHZ14" s="8"/>
      <c r="VIA14" s="8"/>
      <c r="VIB14" s="8"/>
      <c r="VIC14" s="8"/>
      <c r="VID14" s="8"/>
      <c r="VIE14" s="8"/>
      <c r="VIF14" s="8"/>
      <c r="VIG14" s="8"/>
      <c r="VIH14" s="8"/>
      <c r="VII14" s="8"/>
      <c r="VIJ14" s="8"/>
      <c r="VIK14" s="8"/>
      <c r="VIL14" s="8"/>
      <c r="VIM14" s="8"/>
      <c r="VIN14" s="8"/>
      <c r="VIO14" s="8"/>
      <c r="VIP14" s="8"/>
      <c r="VIQ14" s="8"/>
      <c r="VIR14" s="8"/>
      <c r="VIS14" s="8"/>
      <c r="VIT14" s="8"/>
      <c r="VIU14" s="8"/>
      <c r="VIV14" s="8"/>
      <c r="VIW14" s="8"/>
      <c r="VIX14" s="8"/>
      <c r="VIY14" s="8"/>
      <c r="VIZ14" s="8"/>
      <c r="VJA14" s="8"/>
      <c r="VJB14" s="8"/>
      <c r="VJC14" s="8"/>
      <c r="VJD14" s="8"/>
      <c r="VJE14" s="8"/>
      <c r="VJF14" s="8"/>
      <c r="VJG14" s="8"/>
      <c r="VJH14" s="8"/>
      <c r="VJI14" s="8"/>
      <c r="VJJ14" s="8"/>
      <c r="VJK14" s="8"/>
      <c r="VJL14" s="8"/>
      <c r="VJM14" s="8"/>
      <c r="VJN14" s="8"/>
      <c r="VJO14" s="8"/>
      <c r="VJP14" s="8"/>
      <c r="VJQ14" s="8"/>
      <c r="VJR14" s="8"/>
      <c r="VJS14" s="8"/>
      <c r="VJT14" s="8"/>
      <c r="VJU14" s="8"/>
      <c r="VJV14" s="8"/>
      <c r="VJW14" s="8"/>
      <c r="VJX14" s="8"/>
      <c r="VJY14" s="8"/>
      <c r="VJZ14" s="8"/>
      <c r="VKA14" s="8"/>
      <c r="VKB14" s="8"/>
      <c r="VKC14" s="8"/>
      <c r="VKD14" s="8"/>
      <c r="VKE14" s="8"/>
      <c r="VKF14" s="8"/>
      <c r="VKG14" s="8"/>
      <c r="VKH14" s="8"/>
      <c r="VKI14" s="8"/>
      <c r="VKJ14" s="8"/>
      <c r="VKK14" s="8"/>
      <c r="VKL14" s="8"/>
      <c r="VKM14" s="8"/>
      <c r="VKN14" s="8"/>
      <c r="VKO14" s="8"/>
      <c r="VKP14" s="8"/>
      <c r="VKQ14" s="8"/>
      <c r="VKR14" s="8"/>
      <c r="VKS14" s="8"/>
      <c r="VKT14" s="8"/>
      <c r="VKU14" s="8"/>
      <c r="VKV14" s="8"/>
      <c r="VKW14" s="8"/>
      <c r="VKX14" s="8"/>
      <c r="VKY14" s="8"/>
      <c r="VKZ14" s="8"/>
      <c r="VLA14" s="8"/>
      <c r="VLB14" s="8"/>
      <c r="VLC14" s="8"/>
      <c r="VLD14" s="8"/>
      <c r="VLE14" s="8"/>
      <c r="VLF14" s="8"/>
      <c r="VLG14" s="8"/>
      <c r="VLH14" s="8"/>
      <c r="VLI14" s="8"/>
      <c r="VLJ14" s="8"/>
      <c r="VLK14" s="8"/>
      <c r="VLL14" s="8"/>
      <c r="VLM14" s="8"/>
      <c r="VLN14" s="8"/>
      <c r="VLO14" s="8"/>
      <c r="VLP14" s="8"/>
      <c r="VLQ14" s="8"/>
      <c r="VLR14" s="8"/>
      <c r="VLS14" s="8"/>
      <c r="VLT14" s="8"/>
      <c r="VLU14" s="8"/>
      <c r="VLV14" s="8"/>
      <c r="VLW14" s="8"/>
      <c r="VLX14" s="8"/>
      <c r="VLY14" s="8"/>
      <c r="VLZ14" s="8"/>
      <c r="VMA14" s="8"/>
      <c r="VMB14" s="8"/>
      <c r="VMC14" s="8"/>
      <c r="VMD14" s="8"/>
      <c r="VME14" s="8"/>
      <c r="VMF14" s="8"/>
      <c r="VMG14" s="8"/>
      <c r="VMH14" s="8"/>
      <c r="VMI14" s="8"/>
      <c r="VMJ14" s="8"/>
      <c r="VMK14" s="8"/>
      <c r="VML14" s="8"/>
      <c r="VMM14" s="8"/>
      <c r="VMN14" s="8"/>
      <c r="VMO14" s="8"/>
      <c r="VMP14" s="8"/>
      <c r="VMQ14" s="8"/>
      <c r="VMR14" s="8"/>
      <c r="VMS14" s="8"/>
      <c r="VMT14" s="8"/>
      <c r="VMU14" s="8"/>
      <c r="VMV14" s="8"/>
      <c r="VMW14" s="8"/>
      <c r="VMX14" s="8"/>
      <c r="VMY14" s="8"/>
      <c r="VMZ14" s="8"/>
      <c r="VNA14" s="8"/>
      <c r="VNB14" s="8"/>
      <c r="VNC14" s="8"/>
      <c r="VND14" s="8"/>
      <c r="VNE14" s="8"/>
      <c r="VNF14" s="8"/>
      <c r="VNG14" s="8"/>
      <c r="VNH14" s="8"/>
      <c r="VNI14" s="8"/>
      <c r="VNJ14" s="8"/>
      <c r="VNK14" s="8"/>
      <c r="VNL14" s="8"/>
      <c r="VNM14" s="8"/>
      <c r="VNN14" s="8"/>
      <c r="VNO14" s="8"/>
      <c r="VNP14" s="8"/>
      <c r="VNQ14" s="8"/>
      <c r="VNR14" s="8"/>
      <c r="VNS14" s="8"/>
      <c r="VNT14" s="8"/>
      <c r="VNU14" s="8"/>
      <c r="VNV14" s="8"/>
      <c r="VNW14" s="8"/>
      <c r="VNX14" s="8"/>
      <c r="VNY14" s="8"/>
      <c r="VNZ14" s="8"/>
      <c r="VOA14" s="8"/>
      <c r="VOB14" s="8"/>
      <c r="VOC14" s="8"/>
      <c r="VOD14" s="8"/>
      <c r="VOE14" s="8"/>
      <c r="VOF14" s="8"/>
      <c r="VOG14" s="8"/>
      <c r="VOH14" s="8"/>
      <c r="VOI14" s="8"/>
      <c r="VOJ14" s="8"/>
      <c r="VOK14" s="8"/>
      <c r="VOL14" s="8"/>
      <c r="VOM14" s="8"/>
      <c r="VON14" s="8"/>
      <c r="VOO14" s="8"/>
      <c r="VOP14" s="8"/>
      <c r="VOQ14" s="8"/>
      <c r="VOR14" s="8"/>
      <c r="VOS14" s="8"/>
      <c r="VOT14" s="8"/>
      <c r="VOU14" s="8"/>
      <c r="VOV14" s="8"/>
      <c r="VOW14" s="8"/>
      <c r="VOX14" s="8"/>
      <c r="VOY14" s="8"/>
      <c r="VOZ14" s="8"/>
      <c r="VPA14" s="8"/>
      <c r="VPB14" s="8"/>
      <c r="VPC14" s="8"/>
      <c r="VPD14" s="8"/>
      <c r="VPE14" s="8"/>
      <c r="VPF14" s="8"/>
      <c r="VPG14" s="8"/>
      <c r="VPH14" s="8"/>
      <c r="VPI14" s="8"/>
      <c r="VPJ14" s="8"/>
      <c r="VPK14" s="8"/>
      <c r="VPL14" s="8"/>
      <c r="VPM14" s="8"/>
      <c r="VPN14" s="8"/>
      <c r="VPO14" s="8"/>
      <c r="VPP14" s="8"/>
      <c r="VPQ14" s="8"/>
      <c r="VPR14" s="8"/>
      <c r="VPS14" s="8"/>
      <c r="VPT14" s="8"/>
      <c r="VPU14" s="8"/>
      <c r="VPV14" s="8"/>
      <c r="VPW14" s="8"/>
      <c r="VPX14" s="8"/>
      <c r="VPY14" s="8"/>
      <c r="VPZ14" s="8"/>
      <c r="VQA14" s="8"/>
      <c r="VQB14" s="8"/>
      <c r="VQC14" s="8"/>
      <c r="VQD14" s="8"/>
      <c r="VQE14" s="8"/>
      <c r="VQF14" s="8"/>
      <c r="VQG14" s="8"/>
      <c r="VQH14" s="8"/>
      <c r="VQI14" s="8"/>
      <c r="VQJ14" s="8"/>
      <c r="VQK14" s="8"/>
      <c r="VQL14" s="8"/>
      <c r="VQM14" s="8"/>
      <c r="VQN14" s="8"/>
      <c r="VQO14" s="8"/>
      <c r="VQP14" s="8"/>
      <c r="VQQ14" s="8"/>
      <c r="VQR14" s="8"/>
      <c r="VQS14" s="8"/>
      <c r="VQT14" s="8"/>
      <c r="VQU14" s="8"/>
      <c r="VQV14" s="8"/>
      <c r="VQW14" s="8"/>
      <c r="VQX14" s="8"/>
      <c r="VQY14" s="8"/>
      <c r="VQZ14" s="8"/>
      <c r="VRA14" s="8"/>
      <c r="VRB14" s="8"/>
      <c r="VRC14" s="8"/>
      <c r="VRD14" s="8"/>
      <c r="VRE14" s="8"/>
      <c r="VRF14" s="8"/>
      <c r="VRG14" s="8"/>
      <c r="VRH14" s="8"/>
      <c r="VRI14" s="8"/>
      <c r="VRJ14" s="8"/>
      <c r="VRK14" s="8"/>
      <c r="VRL14" s="8"/>
      <c r="VRM14" s="8"/>
      <c r="VRN14" s="8"/>
      <c r="VRO14" s="8"/>
      <c r="VRP14" s="8"/>
      <c r="VRQ14" s="8"/>
      <c r="VRR14" s="8"/>
      <c r="VRS14" s="8"/>
      <c r="VRT14" s="8"/>
      <c r="VRU14" s="8"/>
      <c r="VRV14" s="8"/>
      <c r="VRW14" s="8"/>
      <c r="VRX14" s="8"/>
      <c r="VRY14" s="8"/>
      <c r="VRZ14" s="8"/>
      <c r="VSA14" s="8"/>
      <c r="VSB14" s="8"/>
      <c r="VSC14" s="8"/>
      <c r="VSD14" s="8"/>
      <c r="VSE14" s="8"/>
      <c r="VSF14" s="8"/>
      <c r="VSG14" s="8"/>
      <c r="VSH14" s="8"/>
      <c r="VSI14" s="8"/>
      <c r="VSJ14" s="8"/>
      <c r="VSK14" s="8"/>
      <c r="VSL14" s="8"/>
      <c r="VSM14" s="8"/>
      <c r="VSN14" s="8"/>
      <c r="VSO14" s="8"/>
      <c r="VSP14" s="8"/>
      <c r="VSQ14" s="8"/>
      <c r="VSR14" s="8"/>
      <c r="VSS14" s="8"/>
      <c r="VST14" s="8"/>
      <c r="VSU14" s="8"/>
      <c r="VSV14" s="8"/>
      <c r="VSW14" s="8"/>
      <c r="VSX14" s="8"/>
      <c r="VSY14" s="8"/>
      <c r="VSZ14" s="8"/>
      <c r="VTA14" s="8"/>
      <c r="VTB14" s="8"/>
      <c r="VTC14" s="8"/>
      <c r="VTD14" s="8"/>
      <c r="VTE14" s="8"/>
      <c r="VTF14" s="8"/>
      <c r="VTG14" s="8"/>
      <c r="VTH14" s="8"/>
      <c r="VTI14" s="8"/>
      <c r="VTJ14" s="8"/>
      <c r="VTK14" s="8"/>
      <c r="VTL14" s="8"/>
      <c r="VTM14" s="8"/>
      <c r="VTN14" s="8"/>
      <c r="VTO14" s="8"/>
      <c r="VTP14" s="8"/>
      <c r="VTQ14" s="8"/>
      <c r="VTR14" s="8"/>
      <c r="VTS14" s="8"/>
      <c r="VTT14" s="8"/>
      <c r="VTU14" s="8"/>
      <c r="VTV14" s="8"/>
      <c r="VTW14" s="8"/>
      <c r="VTX14" s="8"/>
      <c r="VTY14" s="8"/>
      <c r="VTZ14" s="8"/>
      <c r="VUA14" s="8"/>
      <c r="VUB14" s="8"/>
      <c r="VUC14" s="8"/>
      <c r="VUD14" s="8"/>
      <c r="VUE14" s="8"/>
      <c r="VUF14" s="8"/>
      <c r="VUG14" s="8"/>
      <c r="VUH14" s="8"/>
      <c r="VUI14" s="8"/>
      <c r="VUJ14" s="8"/>
      <c r="VUK14" s="8"/>
      <c r="VUL14" s="8"/>
      <c r="VUM14" s="8"/>
      <c r="VUN14" s="8"/>
      <c r="VUO14" s="8"/>
      <c r="VUP14" s="8"/>
      <c r="VUQ14" s="8"/>
      <c r="VUR14" s="8"/>
      <c r="VUS14" s="8"/>
      <c r="VUT14" s="8"/>
      <c r="VUU14" s="8"/>
      <c r="VUV14" s="8"/>
      <c r="VUW14" s="8"/>
      <c r="VUX14" s="8"/>
      <c r="VUY14" s="8"/>
      <c r="VUZ14" s="8"/>
      <c r="VVA14" s="8"/>
      <c r="VVB14" s="8"/>
      <c r="VVC14" s="8"/>
      <c r="VVD14" s="8"/>
      <c r="VVE14" s="8"/>
      <c r="VVF14" s="8"/>
      <c r="VVG14" s="8"/>
      <c r="VVH14" s="8"/>
      <c r="VVI14" s="8"/>
      <c r="VVJ14" s="8"/>
      <c r="VVK14" s="8"/>
      <c r="VVL14" s="8"/>
      <c r="VVM14" s="8"/>
      <c r="VVN14" s="8"/>
      <c r="VVO14" s="8"/>
      <c r="VVP14" s="8"/>
      <c r="VVQ14" s="8"/>
      <c r="VVR14" s="8"/>
      <c r="VVS14" s="8"/>
      <c r="VVT14" s="8"/>
      <c r="VVU14" s="8"/>
      <c r="VVV14" s="8"/>
      <c r="VVW14" s="8"/>
      <c r="VVX14" s="8"/>
      <c r="VVY14" s="8"/>
      <c r="VVZ14" s="8"/>
      <c r="VWA14" s="8"/>
      <c r="VWB14" s="8"/>
      <c r="VWC14" s="8"/>
      <c r="VWD14" s="8"/>
      <c r="VWE14" s="8"/>
      <c r="VWF14" s="8"/>
      <c r="VWG14" s="8"/>
      <c r="VWH14" s="8"/>
      <c r="VWI14" s="8"/>
      <c r="VWJ14" s="8"/>
      <c r="VWK14" s="8"/>
      <c r="VWL14" s="8"/>
      <c r="VWM14" s="8"/>
      <c r="VWN14" s="8"/>
      <c r="VWO14" s="8"/>
      <c r="VWP14" s="8"/>
      <c r="VWQ14" s="8"/>
      <c r="VWR14" s="8"/>
      <c r="VWS14" s="8"/>
      <c r="VWT14" s="8"/>
      <c r="VWU14" s="8"/>
      <c r="VWV14" s="8"/>
      <c r="VWW14" s="8"/>
      <c r="VWX14" s="8"/>
      <c r="VWY14" s="8"/>
      <c r="VWZ14" s="8"/>
      <c r="VXA14" s="8"/>
      <c r="VXB14" s="8"/>
      <c r="VXC14" s="8"/>
      <c r="VXD14" s="8"/>
      <c r="VXE14" s="8"/>
      <c r="VXF14" s="8"/>
      <c r="VXG14" s="8"/>
      <c r="VXH14" s="8"/>
      <c r="VXI14" s="8"/>
      <c r="VXJ14" s="8"/>
      <c r="VXK14" s="8"/>
      <c r="VXL14" s="8"/>
      <c r="VXM14" s="8"/>
      <c r="VXN14" s="8"/>
      <c r="VXO14" s="8"/>
      <c r="VXP14" s="8"/>
      <c r="VXQ14" s="8"/>
      <c r="VXR14" s="8"/>
      <c r="VXS14" s="8"/>
      <c r="VXT14" s="8"/>
      <c r="VXU14" s="8"/>
      <c r="VXV14" s="8"/>
      <c r="VXW14" s="8"/>
      <c r="VXX14" s="8"/>
      <c r="VXY14" s="8"/>
      <c r="VXZ14" s="8"/>
      <c r="VYA14" s="8"/>
      <c r="VYB14" s="8"/>
      <c r="VYC14" s="8"/>
      <c r="VYD14" s="8"/>
      <c r="VYE14" s="8"/>
      <c r="VYF14" s="8"/>
      <c r="VYG14" s="8"/>
      <c r="VYH14" s="8"/>
      <c r="VYI14" s="8"/>
      <c r="VYJ14" s="8"/>
      <c r="VYK14" s="8"/>
      <c r="VYL14" s="8"/>
      <c r="VYM14" s="8"/>
      <c r="VYN14" s="8"/>
      <c r="VYO14" s="8"/>
      <c r="VYP14" s="8"/>
      <c r="VYQ14" s="8"/>
      <c r="VYR14" s="8"/>
      <c r="VYS14" s="8"/>
      <c r="VYT14" s="8"/>
      <c r="VYU14" s="8"/>
      <c r="VYV14" s="8"/>
      <c r="VYW14" s="8"/>
      <c r="VYX14" s="8"/>
      <c r="VYY14" s="8"/>
      <c r="VYZ14" s="8"/>
      <c r="VZA14" s="8"/>
      <c r="VZB14" s="8"/>
      <c r="VZC14" s="8"/>
      <c r="VZD14" s="8"/>
      <c r="VZE14" s="8"/>
      <c r="VZF14" s="8"/>
      <c r="VZG14" s="8"/>
      <c r="VZH14" s="8"/>
      <c r="VZI14" s="8"/>
      <c r="VZJ14" s="8"/>
      <c r="VZK14" s="8"/>
      <c r="VZL14" s="8"/>
      <c r="VZM14" s="8"/>
      <c r="VZN14" s="8"/>
      <c r="VZO14" s="8"/>
      <c r="VZP14" s="8"/>
      <c r="VZQ14" s="8"/>
      <c r="VZR14" s="8"/>
      <c r="VZS14" s="8"/>
      <c r="VZT14" s="8"/>
      <c r="VZU14" s="8"/>
      <c r="VZV14" s="8"/>
      <c r="VZW14" s="8"/>
      <c r="VZX14" s="8"/>
      <c r="VZY14" s="8"/>
      <c r="VZZ14" s="8"/>
      <c r="WAA14" s="8"/>
      <c r="WAB14" s="8"/>
      <c r="WAC14" s="8"/>
      <c r="WAD14" s="8"/>
      <c r="WAE14" s="8"/>
      <c r="WAF14" s="8"/>
      <c r="WAG14" s="8"/>
      <c r="WAH14" s="8"/>
      <c r="WAI14" s="8"/>
      <c r="WAJ14" s="8"/>
      <c r="WAK14" s="8"/>
      <c r="WAL14" s="8"/>
      <c r="WAM14" s="8"/>
      <c r="WAN14" s="8"/>
      <c r="WAO14" s="8"/>
      <c r="WAP14" s="8"/>
      <c r="WAQ14" s="8"/>
      <c r="WAR14" s="8"/>
      <c r="WAS14" s="8"/>
      <c r="WAT14" s="8"/>
      <c r="WAU14" s="8"/>
      <c r="WAV14" s="8"/>
      <c r="WAW14" s="8"/>
      <c r="WAX14" s="8"/>
      <c r="WAY14" s="8"/>
      <c r="WAZ14" s="8"/>
      <c r="WBA14" s="8"/>
      <c r="WBB14" s="8"/>
      <c r="WBC14" s="8"/>
      <c r="WBD14" s="8"/>
      <c r="WBE14" s="8"/>
      <c r="WBF14" s="8"/>
      <c r="WBG14" s="8"/>
      <c r="WBH14" s="8"/>
      <c r="WBI14" s="8"/>
      <c r="WBJ14" s="8"/>
      <c r="WBK14" s="8"/>
      <c r="WBL14" s="8"/>
      <c r="WBM14" s="8"/>
      <c r="WBN14" s="8"/>
      <c r="WBO14" s="8"/>
      <c r="WBP14" s="8"/>
      <c r="WBQ14" s="8"/>
      <c r="WBR14" s="8"/>
      <c r="WBS14" s="8"/>
      <c r="WBT14" s="8"/>
      <c r="WBU14" s="8"/>
      <c r="WBV14" s="8"/>
      <c r="WBW14" s="8"/>
      <c r="WBX14" s="8"/>
      <c r="WBY14" s="8"/>
      <c r="WBZ14" s="8"/>
      <c r="WCA14" s="8"/>
      <c r="WCB14" s="8"/>
      <c r="WCC14" s="8"/>
      <c r="WCD14" s="8"/>
      <c r="WCE14" s="8"/>
      <c r="WCF14" s="8"/>
      <c r="WCG14" s="8"/>
      <c r="WCH14" s="8"/>
      <c r="WCI14" s="8"/>
      <c r="WCJ14" s="8"/>
      <c r="WCK14" s="8"/>
      <c r="WCL14" s="8"/>
      <c r="WCM14" s="8"/>
      <c r="WCN14" s="8"/>
      <c r="WCO14" s="8"/>
      <c r="WCP14" s="8"/>
      <c r="WCQ14" s="8"/>
      <c r="WCR14" s="8"/>
      <c r="WCS14" s="8"/>
      <c r="WCT14" s="8"/>
      <c r="WCU14" s="8"/>
      <c r="WCV14" s="8"/>
      <c r="WCW14" s="8"/>
      <c r="WCX14" s="8"/>
      <c r="WCY14" s="8"/>
      <c r="WCZ14" s="8"/>
      <c r="WDA14" s="8"/>
      <c r="WDB14" s="8"/>
      <c r="WDC14" s="8"/>
      <c r="WDD14" s="8"/>
      <c r="WDE14" s="8"/>
      <c r="WDF14" s="8"/>
      <c r="WDG14" s="8"/>
      <c r="WDH14" s="8"/>
      <c r="WDI14" s="8"/>
      <c r="WDJ14" s="8"/>
      <c r="WDK14" s="8"/>
      <c r="WDL14" s="8"/>
      <c r="WDM14" s="8"/>
      <c r="WDN14" s="8"/>
      <c r="WDO14" s="8"/>
      <c r="WDP14" s="8"/>
      <c r="WDQ14" s="8"/>
      <c r="WDR14" s="8"/>
      <c r="WDS14" s="8"/>
      <c r="WDT14" s="8"/>
      <c r="WDU14" s="8"/>
      <c r="WDV14" s="8"/>
      <c r="WDW14" s="8"/>
      <c r="WDX14" s="8"/>
      <c r="WDY14" s="8"/>
      <c r="WDZ14" s="8"/>
      <c r="WEA14" s="8"/>
      <c r="WEB14" s="8"/>
      <c r="WEC14" s="8"/>
      <c r="WED14" s="8"/>
      <c r="WEE14" s="8"/>
      <c r="WEF14" s="8"/>
      <c r="WEG14" s="8"/>
      <c r="WEH14" s="8"/>
      <c r="WEI14" s="8"/>
      <c r="WEJ14" s="8"/>
      <c r="WEK14" s="8"/>
      <c r="WEL14" s="8"/>
      <c r="WEM14" s="8"/>
      <c r="WEN14" s="8"/>
      <c r="WEO14" s="8"/>
      <c r="WEP14" s="8"/>
      <c r="WEQ14" s="8"/>
      <c r="WER14" s="8"/>
      <c r="WES14" s="8"/>
      <c r="WET14" s="8"/>
      <c r="WEU14" s="8"/>
      <c r="WEV14" s="8"/>
      <c r="WEW14" s="8"/>
      <c r="WEX14" s="8"/>
      <c r="WEY14" s="8"/>
      <c r="WEZ14" s="8"/>
      <c r="WFA14" s="8"/>
      <c r="WFB14" s="8"/>
      <c r="WFC14" s="8"/>
      <c r="WFD14" s="8"/>
      <c r="WFE14" s="8"/>
      <c r="WFF14" s="8"/>
      <c r="WFG14" s="8"/>
      <c r="WFH14" s="8"/>
      <c r="WFI14" s="8"/>
      <c r="WFJ14" s="8"/>
      <c r="WFK14" s="8"/>
      <c r="WFL14" s="8"/>
      <c r="WFM14" s="8"/>
      <c r="WFN14" s="8"/>
      <c r="WFO14" s="8"/>
      <c r="WFP14" s="8"/>
      <c r="WFQ14" s="8"/>
      <c r="WFR14" s="8"/>
      <c r="WFS14" s="8"/>
      <c r="WFT14" s="8"/>
      <c r="WFU14" s="8"/>
      <c r="WFV14" s="8"/>
      <c r="WFW14" s="8"/>
      <c r="WFX14" s="8"/>
      <c r="WFY14" s="8"/>
      <c r="WFZ14" s="8"/>
      <c r="WGA14" s="8"/>
      <c r="WGB14" s="8"/>
      <c r="WGC14" s="8"/>
      <c r="WGD14" s="8"/>
      <c r="WGE14" s="8"/>
      <c r="WGF14" s="8"/>
      <c r="WGG14" s="8"/>
      <c r="WGH14" s="8"/>
      <c r="WGI14" s="8"/>
      <c r="WGJ14" s="8"/>
      <c r="WGK14" s="8"/>
      <c r="WGL14" s="8"/>
      <c r="WGM14" s="8"/>
      <c r="WGN14" s="8"/>
      <c r="WGO14" s="8"/>
      <c r="WGP14" s="8"/>
      <c r="WGQ14" s="8"/>
      <c r="WGR14" s="8"/>
      <c r="WGS14" s="8"/>
      <c r="WGT14" s="8"/>
      <c r="WGU14" s="8"/>
      <c r="WGV14" s="8"/>
      <c r="WGW14" s="8"/>
      <c r="WGX14" s="8"/>
      <c r="WGY14" s="8"/>
      <c r="WGZ14" s="8"/>
      <c r="WHA14" s="8"/>
      <c r="WHB14" s="8"/>
      <c r="WHC14" s="8"/>
      <c r="WHD14" s="8"/>
      <c r="WHE14" s="8"/>
      <c r="WHF14" s="8"/>
      <c r="WHG14" s="8"/>
      <c r="WHH14" s="8"/>
      <c r="WHI14" s="8"/>
      <c r="WHJ14" s="8"/>
      <c r="WHK14" s="8"/>
      <c r="WHL14" s="8"/>
      <c r="WHM14" s="8"/>
      <c r="WHN14" s="8"/>
      <c r="WHO14" s="8"/>
      <c r="WHP14" s="8"/>
      <c r="WHQ14" s="8"/>
      <c r="WHR14" s="8"/>
      <c r="WHS14" s="8"/>
      <c r="WHT14" s="8"/>
      <c r="WHU14" s="8"/>
      <c r="WHV14" s="8"/>
      <c r="WHW14" s="8"/>
      <c r="WHX14" s="8"/>
      <c r="WHY14" s="8"/>
      <c r="WHZ14" s="8"/>
      <c r="WIA14" s="8"/>
      <c r="WIB14" s="8"/>
      <c r="WIC14" s="8"/>
      <c r="WID14" s="8"/>
      <c r="WIE14" s="8"/>
      <c r="WIF14" s="8"/>
      <c r="WIG14" s="8"/>
      <c r="WIH14" s="8"/>
      <c r="WII14" s="8"/>
      <c r="WIJ14" s="8"/>
      <c r="WIK14" s="8"/>
      <c r="WIL14" s="8"/>
      <c r="WIM14" s="8"/>
      <c r="WIN14" s="8"/>
      <c r="WIO14" s="8"/>
      <c r="WIP14" s="8"/>
      <c r="WIQ14" s="8"/>
      <c r="WIR14" s="8"/>
      <c r="WIS14" s="8"/>
      <c r="WIT14" s="8"/>
      <c r="WIU14" s="8"/>
      <c r="WIV14" s="8"/>
      <c r="WIW14" s="8"/>
      <c r="WIX14" s="8"/>
      <c r="WIY14" s="8"/>
      <c r="WIZ14" s="8"/>
      <c r="WJA14" s="8"/>
      <c r="WJB14" s="8"/>
      <c r="WJC14" s="8"/>
      <c r="WJD14" s="8"/>
      <c r="WJE14" s="8"/>
      <c r="WJF14" s="8"/>
      <c r="WJG14" s="8"/>
      <c r="WJH14" s="8"/>
      <c r="WJI14" s="8"/>
      <c r="WJJ14" s="8"/>
      <c r="WJK14" s="8"/>
      <c r="WJL14" s="8"/>
      <c r="WJM14" s="8"/>
      <c r="WJN14" s="8"/>
      <c r="WJO14" s="8"/>
      <c r="WJP14" s="8"/>
      <c r="WJQ14" s="8"/>
      <c r="WJR14" s="8"/>
      <c r="WJS14" s="8"/>
      <c r="WJT14" s="8"/>
      <c r="WJU14" s="8"/>
      <c r="WJV14" s="8"/>
      <c r="WJW14" s="8"/>
      <c r="WJX14" s="8"/>
      <c r="WJY14" s="8"/>
      <c r="WJZ14" s="8"/>
      <c r="WKA14" s="8"/>
      <c r="WKB14" s="8"/>
      <c r="WKC14" s="8"/>
      <c r="WKD14" s="8"/>
      <c r="WKE14" s="8"/>
      <c r="WKF14" s="8"/>
      <c r="WKG14" s="8"/>
      <c r="WKH14" s="8"/>
      <c r="WKI14" s="8"/>
      <c r="WKJ14" s="8"/>
      <c r="WKK14" s="8"/>
      <c r="WKL14" s="8"/>
      <c r="WKM14" s="8"/>
      <c r="WKN14" s="8"/>
      <c r="WKO14" s="8"/>
      <c r="WKP14" s="8"/>
      <c r="WKQ14" s="8"/>
      <c r="WKR14" s="8"/>
      <c r="WKS14" s="8"/>
      <c r="WKT14" s="8"/>
      <c r="WKU14" s="8"/>
      <c r="WKV14" s="8"/>
      <c r="WKW14" s="8"/>
      <c r="WKX14" s="8"/>
      <c r="WKY14" s="8"/>
      <c r="WKZ14" s="8"/>
      <c r="WLA14" s="8"/>
      <c r="WLB14" s="8"/>
      <c r="WLC14" s="8"/>
      <c r="WLD14" s="8"/>
      <c r="WLE14" s="8"/>
      <c r="WLF14" s="8"/>
      <c r="WLG14" s="8"/>
      <c r="WLH14" s="8"/>
      <c r="WLI14" s="8"/>
      <c r="WLJ14" s="8"/>
      <c r="WLK14" s="8"/>
      <c r="WLL14" s="8"/>
      <c r="WLM14" s="8"/>
      <c r="WLN14" s="8"/>
      <c r="WLO14" s="8"/>
      <c r="WLP14" s="8"/>
      <c r="WLQ14" s="8"/>
      <c r="WLR14" s="8"/>
      <c r="WLS14" s="8"/>
      <c r="WLT14" s="8"/>
      <c r="WLU14" s="8"/>
      <c r="WLV14" s="8"/>
      <c r="WLW14" s="8"/>
      <c r="WLX14" s="8"/>
      <c r="WLY14" s="8"/>
      <c r="WLZ14" s="8"/>
      <c r="WMA14" s="8"/>
      <c r="WMB14" s="8"/>
      <c r="WMC14" s="8"/>
      <c r="WMD14" s="8"/>
      <c r="WME14" s="8"/>
      <c r="WMF14" s="8"/>
      <c r="WMG14" s="8"/>
      <c r="WMH14" s="8"/>
      <c r="WMI14" s="8"/>
      <c r="WMJ14" s="8"/>
      <c r="WMK14" s="8"/>
      <c r="WML14" s="8"/>
      <c r="WMM14" s="8"/>
      <c r="WMN14" s="8"/>
      <c r="WMO14" s="8"/>
      <c r="WMP14" s="8"/>
      <c r="WMQ14" s="8"/>
      <c r="WMR14" s="8"/>
      <c r="WMS14" s="8"/>
      <c r="WMT14" s="8"/>
      <c r="WMU14" s="8"/>
      <c r="WMV14" s="8"/>
      <c r="WMW14" s="8"/>
      <c r="WMX14" s="8"/>
      <c r="WMY14" s="8"/>
      <c r="WMZ14" s="8"/>
      <c r="WNA14" s="8"/>
      <c r="WNB14" s="8"/>
      <c r="WNC14" s="8"/>
      <c r="WND14" s="8"/>
      <c r="WNE14" s="8"/>
      <c r="WNF14" s="8"/>
      <c r="WNG14" s="8"/>
      <c r="WNH14" s="8"/>
      <c r="WNI14" s="8"/>
      <c r="WNJ14" s="8"/>
      <c r="WNK14" s="8"/>
      <c r="WNL14" s="8"/>
      <c r="WNM14" s="8"/>
      <c r="WNN14" s="8"/>
      <c r="WNO14" s="8"/>
      <c r="WNP14" s="8"/>
      <c r="WNQ14" s="8"/>
      <c r="WNR14" s="8"/>
      <c r="WNS14" s="8"/>
      <c r="WNT14" s="8"/>
      <c r="WNU14" s="8"/>
      <c r="WNV14" s="8"/>
      <c r="WNW14" s="8"/>
      <c r="WNX14" s="8"/>
      <c r="WNY14" s="8"/>
      <c r="WNZ14" s="8"/>
      <c r="WOA14" s="8"/>
      <c r="WOB14" s="8"/>
      <c r="WOC14" s="8"/>
      <c r="WOD14" s="8"/>
      <c r="WOE14" s="8"/>
      <c r="WOF14" s="8"/>
      <c r="WOG14" s="8"/>
      <c r="WOH14" s="8"/>
      <c r="WOI14" s="8"/>
      <c r="WOJ14" s="8"/>
      <c r="WOK14" s="8"/>
      <c r="WOL14" s="8"/>
      <c r="WOM14" s="8"/>
      <c r="WON14" s="8"/>
      <c r="WOO14" s="8"/>
      <c r="WOP14" s="8"/>
      <c r="WOQ14" s="8"/>
      <c r="WOR14" s="8"/>
      <c r="WOS14" s="8"/>
      <c r="WOT14" s="8"/>
      <c r="WOU14" s="8"/>
      <c r="WOV14" s="8"/>
      <c r="WOW14" s="8"/>
      <c r="WOX14" s="8"/>
      <c r="WOY14" s="8"/>
      <c r="WOZ14" s="8"/>
      <c r="WPA14" s="8"/>
      <c r="WPB14" s="8"/>
      <c r="WPC14" s="8"/>
      <c r="WPD14" s="8"/>
      <c r="WPE14" s="8"/>
      <c r="WPF14" s="8"/>
      <c r="WPG14" s="8"/>
      <c r="WPH14" s="8"/>
      <c r="WPI14" s="8"/>
      <c r="WPJ14" s="8"/>
      <c r="WPK14" s="8"/>
      <c r="WPL14" s="8"/>
      <c r="WPM14" s="8"/>
      <c r="WPN14" s="8"/>
      <c r="WPO14" s="8"/>
      <c r="WPP14" s="8"/>
      <c r="WPQ14" s="8"/>
      <c r="WPR14" s="8"/>
      <c r="WPS14" s="8"/>
      <c r="WPT14" s="8"/>
      <c r="WPU14" s="8"/>
      <c r="WPV14" s="8"/>
      <c r="WPW14" s="8"/>
      <c r="WPX14" s="8"/>
      <c r="WPY14" s="8"/>
      <c r="WPZ14" s="8"/>
      <c r="WQA14" s="8"/>
      <c r="WQB14" s="8"/>
      <c r="WQC14" s="8"/>
      <c r="WQD14" s="8"/>
      <c r="WQE14" s="8"/>
      <c r="WQF14" s="8"/>
      <c r="WQG14" s="8"/>
      <c r="WQH14" s="8"/>
      <c r="WQI14" s="8"/>
      <c r="WQJ14" s="8"/>
      <c r="WQK14" s="8"/>
      <c r="WQL14" s="8"/>
      <c r="WQM14" s="8"/>
      <c r="WQN14" s="8"/>
      <c r="WQO14" s="8"/>
      <c r="WQP14" s="8"/>
      <c r="WQQ14" s="8"/>
      <c r="WQR14" s="8"/>
      <c r="WQS14" s="8"/>
      <c r="WQT14" s="8"/>
      <c r="WQU14" s="8"/>
      <c r="WQV14" s="8"/>
      <c r="WQW14" s="8"/>
      <c r="WQX14" s="8"/>
      <c r="WQY14" s="8"/>
      <c r="WQZ14" s="8"/>
      <c r="WRA14" s="8"/>
      <c r="WRB14" s="8"/>
      <c r="WRC14" s="8"/>
      <c r="WRD14" s="8"/>
      <c r="WRE14" s="8"/>
      <c r="WRF14" s="8"/>
      <c r="WRG14" s="8"/>
      <c r="WRH14" s="8"/>
      <c r="WRI14" s="8"/>
      <c r="WRJ14" s="8"/>
      <c r="WRK14" s="8"/>
      <c r="WRL14" s="8"/>
      <c r="WRM14" s="8"/>
      <c r="WRN14" s="8"/>
      <c r="WRO14" s="8"/>
      <c r="WRP14" s="8"/>
      <c r="WRQ14" s="8"/>
      <c r="WRR14" s="8"/>
      <c r="WRS14" s="8"/>
      <c r="WRT14" s="8"/>
      <c r="WRU14" s="8"/>
      <c r="WRV14" s="8"/>
      <c r="WRW14" s="8"/>
      <c r="WRX14" s="8"/>
      <c r="WRY14" s="8"/>
      <c r="WRZ14" s="8"/>
      <c r="WSA14" s="8"/>
      <c r="WSB14" s="8"/>
      <c r="WSC14" s="8"/>
      <c r="WSD14" s="8"/>
      <c r="WSE14" s="8"/>
      <c r="WSF14" s="8"/>
      <c r="WSG14" s="8"/>
      <c r="WSH14" s="8"/>
      <c r="WSI14" s="8"/>
      <c r="WSJ14" s="8"/>
      <c r="WSK14" s="8"/>
      <c r="WSL14" s="8"/>
      <c r="WSM14" s="8"/>
      <c r="WSN14" s="8"/>
      <c r="WSO14" s="8"/>
      <c r="WSP14" s="8"/>
      <c r="WSQ14" s="8"/>
      <c r="WSR14" s="8"/>
      <c r="WSS14" s="8"/>
      <c r="WST14" s="8"/>
      <c r="WSU14" s="8"/>
      <c r="WSV14" s="8"/>
      <c r="WSW14" s="8"/>
      <c r="WSX14" s="8"/>
      <c r="WSY14" s="8"/>
      <c r="WSZ14" s="8"/>
      <c r="WTA14" s="8"/>
      <c r="WTB14" s="8"/>
      <c r="WTC14" s="8"/>
      <c r="WTD14" s="8"/>
      <c r="WTE14" s="8"/>
      <c r="WTF14" s="8"/>
      <c r="WTG14" s="8"/>
      <c r="WTH14" s="8"/>
      <c r="WTI14" s="8"/>
      <c r="WTJ14" s="8"/>
      <c r="WTK14" s="8"/>
      <c r="WTL14" s="8"/>
      <c r="WTM14" s="8"/>
      <c r="WTN14" s="8"/>
      <c r="WTO14" s="8"/>
      <c r="WTP14" s="8"/>
      <c r="WTQ14" s="8"/>
      <c r="WTR14" s="8"/>
      <c r="WTS14" s="8"/>
      <c r="WTT14" s="8"/>
      <c r="WTU14" s="8"/>
      <c r="WTV14" s="8"/>
      <c r="WTW14" s="8"/>
      <c r="WTX14" s="8"/>
      <c r="WTY14" s="8"/>
      <c r="WTZ14" s="8"/>
      <c r="WUA14" s="8"/>
      <c r="WUB14" s="8"/>
      <c r="WUC14" s="8"/>
      <c r="WUD14" s="8"/>
      <c r="WUE14" s="8"/>
      <c r="WUF14" s="8"/>
      <c r="WUG14" s="8"/>
      <c r="WUH14" s="8"/>
      <c r="WUI14" s="8"/>
      <c r="WUJ14" s="8"/>
      <c r="WUK14" s="8"/>
      <c r="WUL14" s="8"/>
      <c r="WUM14" s="8"/>
      <c r="WUN14" s="8"/>
      <c r="WUO14" s="8"/>
      <c r="WUP14" s="8"/>
      <c r="WUQ14" s="8"/>
      <c r="WUR14" s="8"/>
      <c r="WUS14" s="8"/>
      <c r="WUT14" s="8"/>
      <c r="WUU14" s="8"/>
      <c r="WUV14" s="8"/>
      <c r="WUW14" s="8"/>
      <c r="WUX14" s="8"/>
      <c r="WUY14" s="8"/>
      <c r="WUZ14" s="8"/>
      <c r="WVA14" s="8"/>
      <c r="WVB14" s="8"/>
      <c r="WVC14" s="8"/>
      <c r="WVD14" s="8"/>
      <c r="WVE14" s="8"/>
      <c r="WVF14" s="8"/>
      <c r="WVG14" s="8"/>
      <c r="WVH14" s="8"/>
      <c r="WVI14" s="8"/>
      <c r="WVJ14" s="8"/>
      <c r="WVK14" s="8"/>
      <c r="WVL14" s="8"/>
      <c r="WVM14" s="8"/>
      <c r="WVN14" s="8"/>
      <c r="WVO14" s="8"/>
      <c r="WVP14" s="8"/>
      <c r="WVQ14" s="8"/>
      <c r="WVR14" s="8"/>
      <c r="WVS14" s="8"/>
      <c r="WVT14" s="8"/>
      <c r="WVU14" s="8"/>
      <c r="WVV14" s="8"/>
      <c r="WVW14" s="8"/>
      <c r="WVX14" s="8"/>
      <c r="WVY14" s="8"/>
      <c r="WVZ14" s="8"/>
      <c r="WWA14" s="8"/>
      <c r="WWB14" s="8"/>
      <c r="WWC14" s="8"/>
      <c r="WWD14" s="8"/>
      <c r="WWE14" s="8"/>
      <c r="WWF14" s="8"/>
      <c r="WWG14" s="8"/>
      <c r="WWH14" s="8"/>
      <c r="WWI14" s="8"/>
      <c r="WWJ14" s="8"/>
      <c r="WWK14" s="8"/>
      <c r="WWL14" s="8"/>
      <c r="WWM14" s="8"/>
      <c r="WWN14" s="8"/>
      <c r="WWO14" s="8"/>
      <c r="WWP14" s="8"/>
      <c r="WWQ14" s="8"/>
      <c r="WWR14" s="8"/>
      <c r="WWS14" s="8"/>
      <c r="WWT14" s="8"/>
      <c r="WWU14" s="8"/>
      <c r="WWV14" s="8"/>
      <c r="WWW14" s="8"/>
      <c r="WWX14" s="8"/>
      <c r="WWY14" s="8"/>
      <c r="WWZ14" s="8"/>
      <c r="WXA14" s="8"/>
      <c r="WXB14" s="8"/>
      <c r="WXC14" s="8"/>
      <c r="WXD14" s="8"/>
      <c r="WXE14" s="8"/>
      <c r="WXF14" s="8"/>
      <c r="WXG14" s="8"/>
      <c r="WXH14" s="8"/>
      <c r="WXI14" s="8"/>
      <c r="WXJ14" s="8"/>
      <c r="WXK14" s="8"/>
      <c r="WXL14" s="8"/>
      <c r="WXM14" s="8"/>
      <c r="WXN14" s="8"/>
      <c r="WXO14" s="8"/>
      <c r="WXP14" s="8"/>
      <c r="WXQ14" s="8"/>
      <c r="WXR14" s="8"/>
      <c r="WXS14" s="8"/>
      <c r="WXT14" s="8"/>
      <c r="WXU14" s="8"/>
      <c r="WXV14" s="8"/>
      <c r="WXW14" s="8"/>
      <c r="WXX14" s="8"/>
      <c r="WXY14" s="8"/>
      <c r="WXZ14" s="8"/>
      <c r="WYA14" s="8"/>
      <c r="WYB14" s="8"/>
      <c r="WYC14" s="8"/>
      <c r="WYD14" s="8"/>
      <c r="WYE14" s="8"/>
      <c r="WYF14" s="8"/>
      <c r="WYG14" s="8"/>
      <c r="WYH14" s="8"/>
      <c r="WYI14" s="8"/>
      <c r="WYJ14" s="8"/>
      <c r="WYK14" s="8"/>
      <c r="WYL14" s="8"/>
      <c r="WYM14" s="8"/>
      <c r="WYN14" s="8"/>
      <c r="WYO14" s="8"/>
      <c r="WYP14" s="8"/>
      <c r="WYQ14" s="8"/>
      <c r="WYR14" s="8"/>
      <c r="WYS14" s="8"/>
      <c r="WYT14" s="8"/>
      <c r="WYU14" s="8"/>
      <c r="WYV14" s="8"/>
      <c r="WYW14" s="8"/>
      <c r="WYX14" s="8"/>
      <c r="WYY14" s="8"/>
      <c r="WYZ14" s="8"/>
      <c r="WZA14" s="8"/>
      <c r="WZB14" s="8"/>
      <c r="WZC14" s="8"/>
      <c r="WZD14" s="8"/>
      <c r="WZE14" s="8"/>
      <c r="WZF14" s="8"/>
      <c r="WZG14" s="8"/>
      <c r="WZH14" s="8"/>
      <c r="WZI14" s="8"/>
      <c r="WZJ14" s="8"/>
      <c r="WZK14" s="8"/>
      <c r="WZL14" s="8"/>
      <c r="WZM14" s="8"/>
      <c r="WZN14" s="8"/>
      <c r="WZO14" s="8"/>
      <c r="WZP14" s="8"/>
      <c r="WZQ14" s="8"/>
      <c r="WZR14" s="8"/>
      <c r="WZS14" s="8"/>
      <c r="WZT14" s="8"/>
      <c r="WZU14" s="8"/>
      <c r="WZV14" s="8"/>
      <c r="WZW14" s="8"/>
      <c r="WZX14" s="8"/>
      <c r="WZY14" s="8"/>
      <c r="WZZ14" s="8"/>
      <c r="XAA14" s="8"/>
      <c r="XAB14" s="8"/>
      <c r="XAC14" s="8"/>
      <c r="XAD14" s="8"/>
      <c r="XAE14" s="8"/>
      <c r="XAF14" s="8"/>
      <c r="XAG14" s="8"/>
      <c r="XAH14" s="8"/>
      <c r="XAI14" s="8"/>
      <c r="XAJ14" s="8"/>
      <c r="XAK14" s="8"/>
      <c r="XAL14" s="8"/>
      <c r="XAM14" s="8"/>
      <c r="XAN14" s="8"/>
      <c r="XAO14" s="8"/>
      <c r="XAP14" s="8"/>
      <c r="XAQ14" s="8"/>
      <c r="XAR14" s="8"/>
      <c r="XAS14" s="8"/>
      <c r="XAT14" s="8"/>
      <c r="XAU14" s="8"/>
      <c r="XAV14" s="8"/>
      <c r="XAW14" s="8"/>
      <c r="XAX14" s="8"/>
      <c r="XAY14" s="8"/>
      <c r="XAZ14" s="8"/>
      <c r="XBA14" s="8"/>
      <c r="XBB14" s="8"/>
      <c r="XBC14" s="8"/>
      <c r="XBD14" s="8"/>
      <c r="XBE14" s="8"/>
      <c r="XBF14" s="8"/>
      <c r="XBG14" s="8"/>
      <c r="XBH14" s="8"/>
      <c r="XBI14" s="8"/>
      <c r="XBJ14" s="8"/>
      <c r="XBK14" s="8"/>
      <c r="XBL14" s="8"/>
      <c r="XBM14" s="8"/>
      <c r="XBN14" s="8"/>
      <c r="XBO14" s="8"/>
      <c r="XBP14" s="8"/>
      <c r="XBQ14" s="8"/>
      <c r="XBR14" s="8"/>
      <c r="XBS14" s="8"/>
      <c r="XBT14" s="8"/>
      <c r="XBU14" s="8"/>
      <c r="XBV14" s="8"/>
      <c r="XBW14" s="8"/>
      <c r="XBX14" s="8"/>
      <c r="XBY14" s="8"/>
      <c r="XBZ14" s="8"/>
      <c r="XCA14" s="8"/>
      <c r="XCB14" s="8"/>
      <c r="XCC14" s="8"/>
      <c r="XCD14" s="8"/>
      <c r="XCE14" s="8"/>
      <c r="XCF14" s="8"/>
      <c r="XCG14" s="8"/>
      <c r="XCH14" s="8"/>
      <c r="XCI14" s="8"/>
      <c r="XCJ14" s="8"/>
      <c r="XCK14" s="8"/>
      <c r="XCL14" s="8"/>
      <c r="XCM14" s="8"/>
      <c r="XCN14" s="8"/>
      <c r="XCO14" s="8"/>
      <c r="XCP14" s="8"/>
      <c r="XCQ14" s="8"/>
      <c r="XCR14" s="8"/>
      <c r="XCS14" s="8"/>
      <c r="XCT14" s="8"/>
      <c r="XCU14" s="8"/>
      <c r="XCV14" s="8"/>
      <c r="XCW14" s="8"/>
      <c r="XCX14" s="8"/>
      <c r="XCY14" s="8"/>
      <c r="XCZ14" s="8"/>
      <c r="XDA14" s="8"/>
      <c r="XDB14" s="8"/>
      <c r="XDC14" s="8"/>
      <c r="XDD14" s="8"/>
      <c r="XDE14" s="8"/>
      <c r="XDF14" s="8"/>
      <c r="XDG14" s="8"/>
      <c r="XDH14" s="8"/>
      <c r="XDI14" s="8"/>
      <c r="XDJ14" s="8"/>
      <c r="XDK14" s="8"/>
      <c r="XDL14" s="8"/>
      <c r="XDM14" s="8"/>
      <c r="XDN14" s="8"/>
      <c r="XDO14" s="8"/>
      <c r="XDP14" s="8"/>
      <c r="XDQ14" s="8"/>
      <c r="XDR14" s="8"/>
      <c r="XDS14" s="8"/>
      <c r="XDT14" s="8"/>
      <c r="XDU14" s="8"/>
      <c r="XDV14" s="8"/>
      <c r="XDW14" s="8"/>
      <c r="XDX14" s="8"/>
      <c r="XDY14" s="8"/>
      <c r="XDZ14" s="8"/>
      <c r="XEA14" s="8"/>
      <c r="XEB14" s="8"/>
      <c r="XEC14" s="8"/>
      <c r="XED14" s="8"/>
      <c r="XEE14" s="8"/>
      <c r="XEF14" s="8"/>
      <c r="XEG14" s="8"/>
      <c r="XEH14" s="8"/>
      <c r="XEI14" s="8"/>
      <c r="XEJ14" s="8"/>
      <c r="XEK14" s="8"/>
      <c r="XEL14" s="8"/>
      <c r="XEM14" s="8"/>
      <c r="XEN14" s="8"/>
      <c r="XEO14" s="8"/>
      <c r="XEP14" s="8"/>
      <c r="XEQ14" s="8"/>
      <c r="XER14" s="8"/>
      <c r="XES14" s="8"/>
      <c r="XET14" s="8"/>
      <c r="XEU14" s="8"/>
      <c r="XEV14" s="8"/>
      <c r="XEW14" s="8"/>
      <c r="XEX14" s="8"/>
      <c r="XEY14" s="8"/>
      <c r="XEZ14" s="8"/>
      <c r="XFA14" s="8"/>
    </row>
    <row r="15" spans="1:16381">
      <c r="B15" s="89">
        <v>42675</v>
      </c>
      <c r="O15" s="1" t="s">
        <v>1223</v>
      </c>
    </row>
    <row r="16" spans="1:16381">
      <c r="B16" s="6">
        <v>74</v>
      </c>
      <c r="C16" s="6" t="s">
        <v>187</v>
      </c>
      <c r="D16" s="6" t="s">
        <v>343</v>
      </c>
      <c r="E16" s="13" t="str">
        <f>VLOOKUP(K16,Device!E:G,3,0)</f>
        <v>56C55C12-ALNU11T</v>
      </c>
      <c r="F16" s="6" t="s">
        <v>1257</v>
      </c>
      <c r="G16" s="6" t="s">
        <v>1258</v>
      </c>
      <c r="H16" s="6">
        <v>3600</v>
      </c>
      <c r="I16" s="6" t="s">
        <v>948</v>
      </c>
      <c r="J16" s="6" t="s">
        <v>1259</v>
      </c>
      <c r="K16" s="6">
        <v>2035199909</v>
      </c>
      <c r="L16" s="60" t="e">
        <f>IFERROR(VLOOKUP(IFERROR(LEFT(F16,FIND("=",F16,1)-1),F16),DIE!A:Z,26,0),IFERROR(VLOOKUP(IFERROR(LEFT(F16,FIND("=",F16,1)-1),F16),PRE!A:AB,28,0),IFERROR(VLOOKUP(IFERROR(LEFT(F16,FIND("=",F16,1)-1),F16),ASM!A:AB,28,0),VLOOKUP(IFERROR(LEFT(F16,FIND("=",F16,1)-1),F16),TEST!A:AZ,28,0))))</f>
        <v>#N/A</v>
      </c>
      <c r="M16" s="60" t="e">
        <f>IF(L16="AUTO","1-A",IF(L16="MFG","1-M","재확인요"))</f>
        <v>#N/A</v>
      </c>
      <c r="N16" s="65">
        <f ca="1">IF(F16="","",TODAY()+20)</f>
        <v>42778</v>
      </c>
      <c r="O16" s="69" t="str">
        <f>LEFT(VLOOKUP(K16,Device!E:P,12,0),10)</f>
        <v>2037180972</v>
      </c>
      <c r="P16" s="60" t="str">
        <f>MID(VLOOKUP(K16,Device!E:P,12,0),14,4)</f>
        <v>EL00</v>
      </c>
      <c r="Q16" s="60" t="str">
        <f>LEFT(VLOOKUP(K16,Device!E:Q,13,0),10)</f>
        <v>2037180976</v>
      </c>
      <c r="R16" s="60" t="str">
        <f>MID(VLOOKUP(K16,Device!E:Q,13,0),14,4)</f>
        <v>BE00</v>
      </c>
      <c r="S16" s="88">
        <v>4600001551</v>
      </c>
      <c r="T16" s="60" t="s">
        <v>203</v>
      </c>
      <c r="U16" s="60" t="str">
        <f>VLOOKUP(K16,Device!E:AH,30,0)</f>
        <v>4F</v>
      </c>
      <c r="V16" s="60" t="str">
        <f>VLOOKUP(K16,Device!E:J,6,0)</f>
        <v>AT56C55-UL2T</v>
      </c>
      <c r="W16" s="60" t="str">
        <f>IFERROR(IF(IFERROR(VLOOKUP(IFERROR(LEFT(F16,FIND("=",F16,1)-1),F16),DIE!A:Z,26,0),IFERROR(VLOOKUP(IFERROR(LEFT(F16,FIND("=",F16,1)-1),F16),PRE!A:AB,28,0),IFERROR(VLOOKUP(IFERROR(LEFT(F16,FIND("=",F16,1)-1),F16),ASM!A:AB,28,0),VLOOKUP(IFERROR(LEFT(F16,FIND("=",F16,1)-1),F16),TEST!A:AZ,28,0))))=L16,"Y","Recheck"),"Recheck")</f>
        <v>Recheck</v>
      </c>
      <c r="X16" s="1" t="str">
        <f>IF(E16=Device!G197,"Y","N")</f>
        <v>N</v>
      </c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  <c r="AAA16" s="8"/>
      <c r="AAB16" s="8"/>
      <c r="AAC16" s="8"/>
      <c r="AAD16" s="8"/>
      <c r="AAE16" s="8"/>
      <c r="AAF16" s="8"/>
      <c r="AAG16" s="8"/>
      <c r="AAH16" s="8"/>
      <c r="AAI16" s="8"/>
      <c r="AAJ16" s="8"/>
      <c r="AAK16" s="8"/>
      <c r="AAL16" s="8"/>
      <c r="AAM16" s="8"/>
      <c r="AAN16" s="8"/>
      <c r="AAO16" s="8"/>
      <c r="AAP16" s="8"/>
      <c r="AAQ16" s="8"/>
      <c r="AAR16" s="8"/>
      <c r="AAS16" s="8"/>
      <c r="AAT16" s="8"/>
      <c r="AAU16" s="8"/>
      <c r="AAV16" s="8"/>
      <c r="AAW16" s="8"/>
      <c r="AAX16" s="8"/>
      <c r="AAY16" s="8"/>
      <c r="AAZ16" s="8"/>
      <c r="ABA16" s="8"/>
      <c r="ABB16" s="8"/>
      <c r="ABC16" s="8"/>
      <c r="ABD16" s="8"/>
      <c r="ABE16" s="8"/>
      <c r="ABF16" s="8"/>
      <c r="ABG16" s="8"/>
      <c r="ABH16" s="8"/>
      <c r="ABI16" s="8"/>
      <c r="ABJ16" s="8"/>
      <c r="ABK16" s="8"/>
      <c r="ABL16" s="8"/>
      <c r="ABM16" s="8"/>
      <c r="ABN16" s="8"/>
      <c r="ABO16" s="8"/>
      <c r="ABP16" s="8"/>
      <c r="ABQ16" s="8"/>
      <c r="ABR16" s="8"/>
      <c r="ABS16" s="8"/>
      <c r="ABT16" s="8"/>
      <c r="ABU16" s="8"/>
      <c r="ABV16" s="8"/>
      <c r="ABW16" s="8"/>
      <c r="ABX16" s="8"/>
      <c r="ABY16" s="8"/>
      <c r="ABZ16" s="8"/>
      <c r="ACA16" s="8"/>
      <c r="ACB16" s="8"/>
      <c r="ACC16" s="8"/>
      <c r="ACD16" s="8"/>
      <c r="ACE16" s="8"/>
      <c r="ACF16" s="8"/>
      <c r="ACG16" s="8"/>
      <c r="ACH16" s="8"/>
      <c r="ACI16" s="8"/>
      <c r="ACJ16" s="8"/>
      <c r="ACK16" s="8"/>
      <c r="ACL16" s="8"/>
      <c r="ACM16" s="8"/>
      <c r="ACN16" s="8"/>
      <c r="ACO16" s="8"/>
      <c r="ACP16" s="8"/>
      <c r="ACQ16" s="8"/>
      <c r="ACR16" s="8"/>
      <c r="ACS16" s="8"/>
      <c r="ACT16" s="8"/>
      <c r="ACU16" s="8"/>
      <c r="ACV16" s="8"/>
      <c r="ACW16" s="8"/>
      <c r="ACX16" s="8"/>
      <c r="ACY16" s="8"/>
      <c r="ACZ16" s="8"/>
      <c r="ADA16" s="8"/>
      <c r="ADB16" s="8"/>
      <c r="ADC16" s="8"/>
      <c r="ADD16" s="8"/>
      <c r="ADE16" s="8"/>
      <c r="ADF16" s="8"/>
      <c r="ADG16" s="8"/>
      <c r="ADH16" s="8"/>
      <c r="ADI16" s="8"/>
      <c r="ADJ16" s="8"/>
      <c r="ADK16" s="8"/>
      <c r="ADL16" s="8"/>
      <c r="ADM16" s="8"/>
      <c r="ADN16" s="8"/>
      <c r="ADO16" s="8"/>
      <c r="ADP16" s="8"/>
      <c r="ADQ16" s="8"/>
      <c r="ADR16" s="8"/>
      <c r="ADS16" s="8"/>
      <c r="ADT16" s="8"/>
      <c r="ADU16" s="8"/>
      <c r="ADV16" s="8"/>
      <c r="ADW16" s="8"/>
      <c r="ADX16" s="8"/>
      <c r="ADY16" s="8"/>
      <c r="ADZ16" s="8"/>
      <c r="AEA16" s="8"/>
      <c r="AEB16" s="8"/>
      <c r="AEC16" s="8"/>
      <c r="AED16" s="8"/>
      <c r="AEE16" s="8"/>
      <c r="AEF16" s="8"/>
      <c r="AEG16" s="8"/>
      <c r="AEH16" s="8"/>
      <c r="AEI16" s="8"/>
      <c r="AEJ16" s="8"/>
      <c r="AEK16" s="8"/>
      <c r="AEL16" s="8"/>
      <c r="AEM16" s="8"/>
      <c r="AEN16" s="8"/>
      <c r="AEO16" s="8"/>
      <c r="AEP16" s="8"/>
      <c r="AEQ16" s="8"/>
      <c r="AER16" s="8"/>
      <c r="AES16" s="8"/>
      <c r="AET16" s="8"/>
      <c r="AEU16" s="8"/>
      <c r="AEV16" s="8"/>
      <c r="AEW16" s="8"/>
      <c r="AEX16" s="8"/>
      <c r="AEY16" s="8"/>
      <c r="AEZ16" s="8"/>
      <c r="AFA16" s="8"/>
      <c r="AFB16" s="8"/>
      <c r="AFC16" s="8"/>
      <c r="AFD16" s="8"/>
      <c r="AFE16" s="8"/>
      <c r="AFF16" s="8"/>
      <c r="AFG16" s="8"/>
      <c r="AFH16" s="8"/>
      <c r="AFI16" s="8"/>
      <c r="AFJ16" s="8"/>
      <c r="AFK16" s="8"/>
      <c r="AFL16" s="8"/>
      <c r="AFM16" s="8"/>
      <c r="AFN16" s="8"/>
      <c r="AFO16" s="8"/>
      <c r="AFP16" s="8"/>
      <c r="AFQ16" s="8"/>
      <c r="AFR16" s="8"/>
      <c r="AFS16" s="8"/>
      <c r="AFT16" s="8"/>
      <c r="AFU16" s="8"/>
      <c r="AFV16" s="8"/>
      <c r="AFW16" s="8"/>
      <c r="AFX16" s="8"/>
      <c r="AFY16" s="8"/>
      <c r="AFZ16" s="8"/>
      <c r="AGA16" s="8"/>
      <c r="AGB16" s="8"/>
      <c r="AGC16" s="8"/>
      <c r="AGD16" s="8"/>
      <c r="AGE16" s="8"/>
      <c r="AGF16" s="8"/>
      <c r="AGG16" s="8"/>
      <c r="AGH16" s="8"/>
      <c r="AGI16" s="8"/>
      <c r="AGJ16" s="8"/>
      <c r="AGK16" s="8"/>
      <c r="AGL16" s="8"/>
      <c r="AGM16" s="8"/>
      <c r="AGN16" s="8"/>
      <c r="AGO16" s="8"/>
      <c r="AGP16" s="8"/>
      <c r="AGQ16" s="8"/>
      <c r="AGR16" s="8"/>
      <c r="AGS16" s="8"/>
      <c r="AGT16" s="8"/>
      <c r="AGU16" s="8"/>
      <c r="AGV16" s="8"/>
      <c r="AGW16" s="8"/>
      <c r="AGX16" s="8"/>
      <c r="AGY16" s="8"/>
      <c r="AGZ16" s="8"/>
      <c r="AHA16" s="8"/>
      <c r="AHB16" s="8"/>
      <c r="AHC16" s="8"/>
      <c r="AHD16" s="8"/>
      <c r="AHE16" s="8"/>
      <c r="AHF16" s="8"/>
      <c r="AHG16" s="8"/>
      <c r="AHH16" s="8"/>
      <c r="AHI16" s="8"/>
      <c r="AHJ16" s="8"/>
      <c r="AHK16" s="8"/>
      <c r="AHL16" s="8"/>
      <c r="AHM16" s="8"/>
      <c r="AHN16" s="8"/>
      <c r="AHO16" s="8"/>
      <c r="AHP16" s="8"/>
      <c r="AHQ16" s="8"/>
      <c r="AHR16" s="8"/>
      <c r="AHS16" s="8"/>
      <c r="AHT16" s="8"/>
      <c r="AHU16" s="8"/>
      <c r="AHV16" s="8"/>
      <c r="AHW16" s="8"/>
      <c r="AHX16" s="8"/>
      <c r="AHY16" s="8"/>
      <c r="AHZ16" s="8"/>
      <c r="AIA16" s="8"/>
      <c r="AIB16" s="8"/>
      <c r="AIC16" s="8"/>
      <c r="AID16" s="8"/>
      <c r="AIE16" s="8"/>
      <c r="AIF16" s="8"/>
      <c r="AIG16" s="8"/>
      <c r="AIH16" s="8"/>
      <c r="AII16" s="8"/>
      <c r="AIJ16" s="8"/>
      <c r="AIK16" s="8"/>
      <c r="AIL16" s="8"/>
      <c r="AIM16" s="8"/>
      <c r="AIN16" s="8"/>
      <c r="AIO16" s="8"/>
      <c r="AIP16" s="8"/>
      <c r="AIQ16" s="8"/>
      <c r="AIR16" s="8"/>
      <c r="AIS16" s="8"/>
      <c r="AIT16" s="8"/>
      <c r="AIU16" s="8"/>
      <c r="AIV16" s="8"/>
      <c r="AIW16" s="8"/>
      <c r="AIX16" s="8"/>
      <c r="AIY16" s="8"/>
      <c r="AIZ16" s="8"/>
      <c r="AJA16" s="8"/>
      <c r="AJB16" s="8"/>
      <c r="AJC16" s="8"/>
      <c r="AJD16" s="8"/>
      <c r="AJE16" s="8"/>
      <c r="AJF16" s="8"/>
      <c r="AJG16" s="8"/>
      <c r="AJH16" s="8"/>
      <c r="AJI16" s="8"/>
      <c r="AJJ16" s="8"/>
      <c r="AJK16" s="8"/>
      <c r="AJL16" s="8"/>
      <c r="AJM16" s="8"/>
      <c r="AJN16" s="8"/>
      <c r="AJO16" s="8"/>
      <c r="AJP16" s="8"/>
      <c r="AJQ16" s="8"/>
      <c r="AJR16" s="8"/>
      <c r="AJS16" s="8"/>
      <c r="AJT16" s="8"/>
      <c r="AJU16" s="8"/>
      <c r="AJV16" s="8"/>
      <c r="AJW16" s="8"/>
      <c r="AJX16" s="8"/>
      <c r="AJY16" s="8"/>
      <c r="AJZ16" s="8"/>
      <c r="AKA16" s="8"/>
      <c r="AKB16" s="8"/>
      <c r="AKC16" s="8"/>
      <c r="AKD16" s="8"/>
      <c r="AKE16" s="8"/>
      <c r="AKF16" s="8"/>
      <c r="AKG16" s="8"/>
      <c r="AKH16" s="8"/>
      <c r="AKI16" s="8"/>
      <c r="AKJ16" s="8"/>
      <c r="AKK16" s="8"/>
      <c r="AKL16" s="8"/>
      <c r="AKM16" s="8"/>
      <c r="AKN16" s="8"/>
      <c r="AKO16" s="8"/>
      <c r="AKP16" s="8"/>
      <c r="AKQ16" s="8"/>
      <c r="AKR16" s="8"/>
      <c r="AKS16" s="8"/>
      <c r="AKT16" s="8"/>
      <c r="AKU16" s="8"/>
      <c r="AKV16" s="8"/>
      <c r="AKW16" s="8"/>
      <c r="AKX16" s="8"/>
      <c r="AKY16" s="8"/>
      <c r="AKZ16" s="8"/>
      <c r="ALA16" s="8"/>
      <c r="ALB16" s="8"/>
      <c r="ALC16" s="8"/>
      <c r="ALD16" s="8"/>
      <c r="ALE16" s="8"/>
      <c r="ALF16" s="8"/>
      <c r="ALG16" s="8"/>
      <c r="ALH16" s="8"/>
      <c r="ALI16" s="8"/>
      <c r="ALJ16" s="8"/>
      <c r="ALK16" s="8"/>
      <c r="ALL16" s="8"/>
      <c r="ALM16" s="8"/>
      <c r="ALN16" s="8"/>
      <c r="ALO16" s="8"/>
      <c r="ALP16" s="8"/>
      <c r="ALQ16" s="8"/>
      <c r="ALR16" s="8"/>
      <c r="ALS16" s="8"/>
      <c r="ALT16" s="8"/>
      <c r="ALU16" s="8"/>
      <c r="ALV16" s="8"/>
      <c r="ALW16" s="8"/>
      <c r="ALX16" s="8"/>
      <c r="ALY16" s="8"/>
      <c r="ALZ16" s="8"/>
      <c r="AMA16" s="8"/>
      <c r="AMB16" s="8"/>
      <c r="AMC16" s="8"/>
      <c r="AMD16" s="8"/>
      <c r="AME16" s="8"/>
      <c r="AMF16" s="8"/>
      <c r="AMG16" s="8"/>
      <c r="AMH16" s="8"/>
      <c r="AMI16" s="8"/>
      <c r="AMJ16" s="8"/>
      <c r="AMK16" s="8"/>
      <c r="AML16" s="8"/>
      <c r="AMM16" s="8"/>
      <c r="AMN16" s="8"/>
      <c r="AMO16" s="8"/>
      <c r="AMP16" s="8"/>
      <c r="AMQ16" s="8"/>
      <c r="AMR16" s="8"/>
      <c r="AMS16" s="8"/>
      <c r="AMT16" s="8"/>
      <c r="AMU16" s="8"/>
      <c r="AMV16" s="8"/>
      <c r="AMW16" s="8"/>
      <c r="AMX16" s="8"/>
      <c r="AMY16" s="8"/>
      <c r="AMZ16" s="8"/>
      <c r="ANA16" s="8"/>
      <c r="ANB16" s="8"/>
      <c r="ANC16" s="8"/>
      <c r="AND16" s="8"/>
      <c r="ANE16" s="8"/>
      <c r="ANF16" s="8"/>
      <c r="ANG16" s="8"/>
      <c r="ANH16" s="8"/>
      <c r="ANI16" s="8"/>
      <c r="ANJ16" s="8"/>
      <c r="ANK16" s="8"/>
      <c r="ANL16" s="8"/>
      <c r="ANM16" s="8"/>
      <c r="ANN16" s="8"/>
      <c r="ANO16" s="8"/>
      <c r="ANP16" s="8"/>
      <c r="ANQ16" s="8"/>
      <c r="ANR16" s="8"/>
      <c r="ANS16" s="8"/>
      <c r="ANT16" s="8"/>
      <c r="ANU16" s="8"/>
      <c r="ANV16" s="8"/>
      <c r="ANW16" s="8"/>
      <c r="ANX16" s="8"/>
      <c r="ANY16" s="8"/>
      <c r="ANZ16" s="8"/>
      <c r="AOA16" s="8"/>
      <c r="AOB16" s="8"/>
      <c r="AOC16" s="8"/>
      <c r="AOD16" s="8"/>
      <c r="AOE16" s="8"/>
      <c r="AOF16" s="8"/>
      <c r="AOG16" s="8"/>
      <c r="AOH16" s="8"/>
      <c r="AOI16" s="8"/>
      <c r="AOJ16" s="8"/>
      <c r="AOK16" s="8"/>
      <c r="AOL16" s="8"/>
      <c r="AOM16" s="8"/>
      <c r="AON16" s="8"/>
      <c r="AOO16" s="8"/>
      <c r="AOP16" s="8"/>
      <c r="AOQ16" s="8"/>
      <c r="AOR16" s="8"/>
      <c r="AOS16" s="8"/>
      <c r="AOT16" s="8"/>
      <c r="AOU16" s="8"/>
      <c r="AOV16" s="8"/>
      <c r="AOW16" s="8"/>
      <c r="AOX16" s="8"/>
      <c r="AOY16" s="8"/>
      <c r="AOZ16" s="8"/>
      <c r="APA16" s="8"/>
      <c r="APB16" s="8"/>
      <c r="APC16" s="8"/>
      <c r="APD16" s="8"/>
      <c r="APE16" s="8"/>
      <c r="APF16" s="8"/>
      <c r="APG16" s="8"/>
      <c r="APH16" s="8"/>
      <c r="API16" s="8"/>
      <c r="APJ16" s="8"/>
      <c r="APK16" s="8"/>
      <c r="APL16" s="8"/>
      <c r="APM16" s="8"/>
      <c r="APN16" s="8"/>
      <c r="APO16" s="8"/>
      <c r="APP16" s="8"/>
      <c r="APQ16" s="8"/>
      <c r="APR16" s="8"/>
      <c r="APS16" s="8"/>
      <c r="APT16" s="8"/>
      <c r="APU16" s="8"/>
      <c r="APV16" s="8"/>
      <c r="APW16" s="8"/>
      <c r="APX16" s="8"/>
      <c r="APY16" s="8"/>
      <c r="APZ16" s="8"/>
      <c r="AQA16" s="8"/>
      <c r="AQB16" s="8"/>
      <c r="AQC16" s="8"/>
      <c r="AQD16" s="8"/>
      <c r="AQE16" s="8"/>
      <c r="AQF16" s="8"/>
      <c r="AQG16" s="8"/>
      <c r="AQH16" s="8"/>
      <c r="AQI16" s="8"/>
      <c r="AQJ16" s="8"/>
      <c r="AQK16" s="8"/>
      <c r="AQL16" s="8"/>
      <c r="AQM16" s="8"/>
      <c r="AQN16" s="8"/>
      <c r="AQO16" s="8"/>
      <c r="AQP16" s="8"/>
      <c r="AQQ16" s="8"/>
      <c r="AQR16" s="8"/>
      <c r="AQS16" s="8"/>
      <c r="AQT16" s="8"/>
      <c r="AQU16" s="8"/>
      <c r="AQV16" s="8"/>
      <c r="AQW16" s="8"/>
      <c r="AQX16" s="8"/>
      <c r="AQY16" s="8"/>
      <c r="AQZ16" s="8"/>
      <c r="ARA16" s="8"/>
      <c r="ARB16" s="8"/>
      <c r="ARC16" s="8"/>
      <c r="ARD16" s="8"/>
      <c r="ARE16" s="8"/>
      <c r="ARF16" s="8"/>
      <c r="ARG16" s="8"/>
      <c r="ARH16" s="8"/>
      <c r="ARI16" s="8"/>
      <c r="ARJ16" s="8"/>
      <c r="ARK16" s="8"/>
      <c r="ARL16" s="8"/>
      <c r="ARM16" s="8"/>
      <c r="ARN16" s="8"/>
      <c r="ARO16" s="8"/>
      <c r="ARP16" s="8"/>
      <c r="ARQ16" s="8"/>
      <c r="ARR16" s="8"/>
      <c r="ARS16" s="8"/>
      <c r="ART16" s="8"/>
      <c r="ARU16" s="8"/>
      <c r="ARV16" s="8"/>
      <c r="ARW16" s="8"/>
      <c r="ARX16" s="8"/>
      <c r="ARY16" s="8"/>
      <c r="ARZ16" s="8"/>
      <c r="ASA16" s="8"/>
      <c r="ASB16" s="8"/>
      <c r="ASC16" s="8"/>
      <c r="ASD16" s="8"/>
      <c r="ASE16" s="8"/>
      <c r="ASF16" s="8"/>
      <c r="ASG16" s="8"/>
      <c r="ASH16" s="8"/>
      <c r="ASI16" s="8"/>
      <c r="ASJ16" s="8"/>
      <c r="ASK16" s="8"/>
      <c r="ASL16" s="8"/>
      <c r="ASM16" s="8"/>
      <c r="ASN16" s="8"/>
      <c r="ASO16" s="8"/>
      <c r="ASP16" s="8"/>
      <c r="ASQ16" s="8"/>
      <c r="ASR16" s="8"/>
      <c r="ASS16" s="8"/>
      <c r="AST16" s="8"/>
      <c r="ASU16" s="8"/>
      <c r="ASV16" s="8"/>
      <c r="ASW16" s="8"/>
      <c r="ASX16" s="8"/>
      <c r="ASY16" s="8"/>
      <c r="ASZ16" s="8"/>
      <c r="ATA16" s="8"/>
      <c r="ATB16" s="8"/>
      <c r="ATC16" s="8"/>
      <c r="ATD16" s="8"/>
      <c r="ATE16" s="8"/>
      <c r="ATF16" s="8"/>
      <c r="ATG16" s="8"/>
      <c r="ATH16" s="8"/>
      <c r="ATI16" s="8"/>
      <c r="ATJ16" s="8"/>
      <c r="ATK16" s="8"/>
      <c r="ATL16" s="8"/>
      <c r="ATM16" s="8"/>
      <c r="ATN16" s="8"/>
      <c r="ATO16" s="8"/>
      <c r="ATP16" s="8"/>
      <c r="ATQ16" s="8"/>
      <c r="ATR16" s="8"/>
      <c r="ATS16" s="8"/>
      <c r="ATT16" s="8"/>
      <c r="ATU16" s="8"/>
      <c r="ATV16" s="8"/>
      <c r="ATW16" s="8"/>
      <c r="ATX16" s="8"/>
      <c r="ATY16" s="8"/>
      <c r="ATZ16" s="8"/>
      <c r="AUA16" s="8"/>
      <c r="AUB16" s="8"/>
      <c r="AUC16" s="8"/>
      <c r="AUD16" s="8"/>
      <c r="AUE16" s="8"/>
      <c r="AUF16" s="8"/>
      <c r="AUG16" s="8"/>
      <c r="AUH16" s="8"/>
      <c r="AUI16" s="8"/>
      <c r="AUJ16" s="8"/>
      <c r="AUK16" s="8"/>
      <c r="AUL16" s="8"/>
      <c r="AUM16" s="8"/>
      <c r="AUN16" s="8"/>
      <c r="AUO16" s="8"/>
      <c r="AUP16" s="8"/>
      <c r="AUQ16" s="8"/>
      <c r="AUR16" s="8"/>
      <c r="AUS16" s="8"/>
      <c r="AUT16" s="8"/>
      <c r="AUU16" s="8"/>
      <c r="AUV16" s="8"/>
      <c r="AUW16" s="8"/>
      <c r="AUX16" s="8"/>
      <c r="AUY16" s="8"/>
      <c r="AUZ16" s="8"/>
      <c r="AVA16" s="8"/>
      <c r="AVB16" s="8"/>
      <c r="AVC16" s="8"/>
      <c r="AVD16" s="8"/>
      <c r="AVE16" s="8"/>
      <c r="AVF16" s="8"/>
      <c r="AVG16" s="8"/>
      <c r="AVH16" s="8"/>
      <c r="AVI16" s="8"/>
      <c r="AVJ16" s="8"/>
      <c r="AVK16" s="8"/>
      <c r="AVL16" s="8"/>
      <c r="AVM16" s="8"/>
      <c r="AVN16" s="8"/>
      <c r="AVO16" s="8"/>
      <c r="AVP16" s="8"/>
      <c r="AVQ16" s="8"/>
      <c r="AVR16" s="8"/>
      <c r="AVS16" s="8"/>
      <c r="AVT16" s="8"/>
      <c r="AVU16" s="8"/>
      <c r="AVV16" s="8"/>
      <c r="AVW16" s="8"/>
      <c r="AVX16" s="8"/>
      <c r="AVY16" s="8"/>
      <c r="AVZ16" s="8"/>
      <c r="AWA16" s="8"/>
      <c r="AWB16" s="8"/>
      <c r="AWC16" s="8"/>
      <c r="AWD16" s="8"/>
      <c r="AWE16" s="8"/>
      <c r="AWF16" s="8"/>
      <c r="AWG16" s="8"/>
      <c r="AWH16" s="8"/>
      <c r="AWI16" s="8"/>
      <c r="AWJ16" s="8"/>
      <c r="AWK16" s="8"/>
      <c r="AWL16" s="8"/>
      <c r="AWM16" s="8"/>
      <c r="AWN16" s="8"/>
      <c r="AWO16" s="8"/>
      <c r="AWP16" s="8"/>
      <c r="AWQ16" s="8"/>
      <c r="AWR16" s="8"/>
      <c r="AWS16" s="8"/>
      <c r="AWT16" s="8"/>
      <c r="AWU16" s="8"/>
      <c r="AWV16" s="8"/>
      <c r="AWW16" s="8"/>
      <c r="AWX16" s="8"/>
      <c r="AWY16" s="8"/>
      <c r="AWZ16" s="8"/>
      <c r="AXA16" s="8"/>
      <c r="AXB16" s="8"/>
      <c r="AXC16" s="8"/>
      <c r="AXD16" s="8"/>
      <c r="AXE16" s="8"/>
      <c r="AXF16" s="8"/>
      <c r="AXG16" s="8"/>
      <c r="AXH16" s="8"/>
      <c r="AXI16" s="8"/>
      <c r="AXJ16" s="8"/>
      <c r="AXK16" s="8"/>
      <c r="AXL16" s="8"/>
      <c r="AXM16" s="8"/>
      <c r="AXN16" s="8"/>
      <c r="AXO16" s="8"/>
      <c r="AXP16" s="8"/>
      <c r="AXQ16" s="8"/>
      <c r="AXR16" s="8"/>
      <c r="AXS16" s="8"/>
      <c r="AXT16" s="8"/>
      <c r="AXU16" s="8"/>
      <c r="AXV16" s="8"/>
      <c r="AXW16" s="8"/>
      <c r="AXX16" s="8"/>
      <c r="AXY16" s="8"/>
      <c r="AXZ16" s="8"/>
      <c r="AYA16" s="8"/>
      <c r="AYB16" s="8"/>
      <c r="AYC16" s="8"/>
      <c r="AYD16" s="8"/>
      <c r="AYE16" s="8"/>
      <c r="AYF16" s="8"/>
      <c r="AYG16" s="8"/>
      <c r="AYH16" s="8"/>
      <c r="AYI16" s="8"/>
      <c r="AYJ16" s="8"/>
      <c r="AYK16" s="8"/>
      <c r="AYL16" s="8"/>
      <c r="AYM16" s="8"/>
      <c r="AYN16" s="8"/>
      <c r="AYO16" s="8"/>
      <c r="AYP16" s="8"/>
      <c r="AYQ16" s="8"/>
      <c r="AYR16" s="8"/>
      <c r="AYS16" s="8"/>
      <c r="AYT16" s="8"/>
      <c r="AYU16" s="8"/>
      <c r="AYV16" s="8"/>
      <c r="AYW16" s="8"/>
      <c r="AYX16" s="8"/>
      <c r="AYY16" s="8"/>
      <c r="AYZ16" s="8"/>
      <c r="AZA16" s="8"/>
      <c r="AZB16" s="8"/>
      <c r="AZC16" s="8"/>
      <c r="AZD16" s="8"/>
      <c r="AZE16" s="8"/>
      <c r="AZF16" s="8"/>
      <c r="AZG16" s="8"/>
      <c r="AZH16" s="8"/>
      <c r="AZI16" s="8"/>
      <c r="AZJ16" s="8"/>
      <c r="AZK16" s="8"/>
      <c r="AZL16" s="8"/>
      <c r="AZM16" s="8"/>
      <c r="AZN16" s="8"/>
      <c r="AZO16" s="8"/>
      <c r="AZP16" s="8"/>
      <c r="AZQ16" s="8"/>
      <c r="AZR16" s="8"/>
      <c r="AZS16" s="8"/>
      <c r="AZT16" s="8"/>
      <c r="AZU16" s="8"/>
      <c r="AZV16" s="8"/>
      <c r="AZW16" s="8"/>
      <c r="AZX16" s="8"/>
      <c r="AZY16" s="8"/>
      <c r="AZZ16" s="8"/>
      <c r="BAA16" s="8"/>
      <c r="BAB16" s="8"/>
      <c r="BAC16" s="8"/>
      <c r="BAD16" s="8"/>
      <c r="BAE16" s="8"/>
      <c r="BAF16" s="8"/>
      <c r="BAG16" s="8"/>
      <c r="BAH16" s="8"/>
      <c r="BAI16" s="8"/>
      <c r="BAJ16" s="8"/>
      <c r="BAK16" s="8"/>
      <c r="BAL16" s="8"/>
      <c r="BAM16" s="8"/>
      <c r="BAN16" s="8"/>
      <c r="BAO16" s="8"/>
      <c r="BAP16" s="8"/>
      <c r="BAQ16" s="8"/>
      <c r="BAR16" s="8"/>
      <c r="BAS16" s="8"/>
      <c r="BAT16" s="8"/>
      <c r="BAU16" s="8"/>
      <c r="BAV16" s="8"/>
      <c r="BAW16" s="8"/>
      <c r="BAX16" s="8"/>
      <c r="BAY16" s="8"/>
      <c r="BAZ16" s="8"/>
      <c r="BBA16" s="8"/>
      <c r="BBB16" s="8"/>
      <c r="BBC16" s="8"/>
      <c r="BBD16" s="8"/>
      <c r="BBE16" s="8"/>
      <c r="BBF16" s="8"/>
      <c r="BBG16" s="8"/>
      <c r="BBH16" s="8"/>
      <c r="BBI16" s="8"/>
      <c r="BBJ16" s="8"/>
      <c r="BBK16" s="8"/>
      <c r="BBL16" s="8"/>
      <c r="BBM16" s="8"/>
      <c r="BBN16" s="8"/>
      <c r="BBO16" s="8"/>
      <c r="BBP16" s="8"/>
      <c r="BBQ16" s="8"/>
      <c r="BBR16" s="8"/>
      <c r="BBS16" s="8"/>
      <c r="BBT16" s="8"/>
      <c r="BBU16" s="8"/>
      <c r="BBV16" s="8"/>
      <c r="BBW16" s="8"/>
      <c r="BBX16" s="8"/>
      <c r="BBY16" s="8"/>
      <c r="BBZ16" s="8"/>
      <c r="BCA16" s="8"/>
      <c r="BCB16" s="8"/>
      <c r="BCC16" s="8"/>
      <c r="BCD16" s="8"/>
      <c r="BCE16" s="8"/>
      <c r="BCF16" s="8"/>
      <c r="BCG16" s="8"/>
      <c r="BCH16" s="8"/>
      <c r="BCI16" s="8"/>
      <c r="BCJ16" s="8"/>
      <c r="BCK16" s="8"/>
      <c r="BCL16" s="8"/>
      <c r="BCM16" s="8"/>
      <c r="BCN16" s="8"/>
      <c r="BCO16" s="8"/>
      <c r="BCP16" s="8"/>
      <c r="BCQ16" s="8"/>
      <c r="BCR16" s="8"/>
      <c r="BCS16" s="8"/>
      <c r="BCT16" s="8"/>
      <c r="BCU16" s="8"/>
      <c r="BCV16" s="8"/>
      <c r="BCW16" s="8"/>
      <c r="BCX16" s="8"/>
      <c r="BCY16" s="8"/>
      <c r="BCZ16" s="8"/>
      <c r="BDA16" s="8"/>
      <c r="BDB16" s="8"/>
      <c r="BDC16" s="8"/>
      <c r="BDD16" s="8"/>
      <c r="BDE16" s="8"/>
      <c r="BDF16" s="8"/>
      <c r="BDG16" s="8"/>
      <c r="BDH16" s="8"/>
      <c r="BDI16" s="8"/>
      <c r="BDJ16" s="8"/>
      <c r="BDK16" s="8"/>
      <c r="BDL16" s="8"/>
      <c r="BDM16" s="8"/>
      <c r="BDN16" s="8"/>
      <c r="BDO16" s="8"/>
      <c r="BDP16" s="8"/>
      <c r="BDQ16" s="8"/>
      <c r="BDR16" s="8"/>
      <c r="BDS16" s="8"/>
      <c r="BDT16" s="8"/>
      <c r="BDU16" s="8"/>
      <c r="BDV16" s="8"/>
      <c r="BDW16" s="8"/>
      <c r="BDX16" s="8"/>
      <c r="BDY16" s="8"/>
      <c r="BDZ16" s="8"/>
      <c r="BEA16" s="8"/>
      <c r="BEB16" s="8"/>
      <c r="BEC16" s="8"/>
      <c r="BED16" s="8"/>
      <c r="BEE16" s="8"/>
      <c r="BEF16" s="8"/>
      <c r="BEG16" s="8"/>
      <c r="BEH16" s="8"/>
      <c r="BEI16" s="8"/>
      <c r="BEJ16" s="8"/>
      <c r="BEK16" s="8"/>
      <c r="BEL16" s="8"/>
      <c r="BEM16" s="8"/>
      <c r="BEN16" s="8"/>
      <c r="BEO16" s="8"/>
      <c r="BEP16" s="8"/>
      <c r="BEQ16" s="8"/>
      <c r="BER16" s="8"/>
      <c r="BES16" s="8"/>
      <c r="BET16" s="8"/>
      <c r="BEU16" s="8"/>
      <c r="BEV16" s="8"/>
      <c r="BEW16" s="8"/>
      <c r="BEX16" s="8"/>
      <c r="BEY16" s="8"/>
      <c r="BEZ16" s="8"/>
      <c r="BFA16" s="8"/>
      <c r="BFB16" s="8"/>
      <c r="BFC16" s="8"/>
      <c r="BFD16" s="8"/>
      <c r="BFE16" s="8"/>
      <c r="BFF16" s="8"/>
      <c r="BFG16" s="8"/>
      <c r="BFH16" s="8"/>
      <c r="BFI16" s="8"/>
      <c r="BFJ16" s="8"/>
      <c r="BFK16" s="8"/>
      <c r="BFL16" s="8"/>
      <c r="BFM16" s="8"/>
      <c r="BFN16" s="8"/>
      <c r="BFO16" s="8"/>
      <c r="BFP16" s="8"/>
      <c r="BFQ16" s="8"/>
      <c r="BFR16" s="8"/>
      <c r="BFS16" s="8"/>
      <c r="BFT16" s="8"/>
      <c r="BFU16" s="8"/>
      <c r="BFV16" s="8"/>
      <c r="BFW16" s="8"/>
      <c r="BFX16" s="8"/>
      <c r="BFY16" s="8"/>
      <c r="BFZ16" s="8"/>
      <c r="BGA16" s="8"/>
      <c r="BGB16" s="8"/>
      <c r="BGC16" s="8"/>
      <c r="BGD16" s="8"/>
      <c r="BGE16" s="8"/>
      <c r="BGF16" s="8"/>
      <c r="BGG16" s="8"/>
      <c r="BGH16" s="8"/>
      <c r="BGI16" s="8"/>
      <c r="BGJ16" s="8"/>
      <c r="BGK16" s="8"/>
      <c r="BGL16" s="8"/>
      <c r="BGM16" s="8"/>
      <c r="BGN16" s="8"/>
      <c r="BGO16" s="8"/>
      <c r="BGP16" s="8"/>
      <c r="BGQ16" s="8"/>
      <c r="BGR16" s="8"/>
      <c r="BGS16" s="8"/>
      <c r="BGT16" s="8"/>
      <c r="BGU16" s="8"/>
      <c r="BGV16" s="8"/>
      <c r="BGW16" s="8"/>
      <c r="BGX16" s="8"/>
      <c r="BGY16" s="8"/>
      <c r="BGZ16" s="8"/>
      <c r="BHA16" s="8"/>
      <c r="BHB16" s="8"/>
      <c r="BHC16" s="8"/>
      <c r="BHD16" s="8"/>
      <c r="BHE16" s="8"/>
      <c r="BHF16" s="8"/>
      <c r="BHG16" s="8"/>
      <c r="BHH16" s="8"/>
      <c r="BHI16" s="8"/>
      <c r="BHJ16" s="8"/>
      <c r="BHK16" s="8"/>
      <c r="BHL16" s="8"/>
      <c r="BHM16" s="8"/>
      <c r="BHN16" s="8"/>
      <c r="BHO16" s="8"/>
      <c r="BHP16" s="8"/>
      <c r="BHQ16" s="8"/>
      <c r="BHR16" s="8"/>
      <c r="BHS16" s="8"/>
      <c r="BHT16" s="8"/>
      <c r="BHU16" s="8"/>
      <c r="BHV16" s="8"/>
      <c r="BHW16" s="8"/>
      <c r="BHX16" s="8"/>
      <c r="BHY16" s="8"/>
      <c r="BHZ16" s="8"/>
      <c r="BIA16" s="8"/>
      <c r="BIB16" s="8"/>
      <c r="BIC16" s="8"/>
      <c r="BID16" s="8"/>
      <c r="BIE16" s="8"/>
      <c r="BIF16" s="8"/>
      <c r="BIG16" s="8"/>
      <c r="BIH16" s="8"/>
      <c r="BII16" s="8"/>
      <c r="BIJ16" s="8"/>
      <c r="BIK16" s="8"/>
      <c r="BIL16" s="8"/>
      <c r="BIM16" s="8"/>
      <c r="BIN16" s="8"/>
      <c r="BIO16" s="8"/>
      <c r="BIP16" s="8"/>
      <c r="BIQ16" s="8"/>
      <c r="BIR16" s="8"/>
      <c r="BIS16" s="8"/>
      <c r="BIT16" s="8"/>
      <c r="BIU16" s="8"/>
      <c r="BIV16" s="8"/>
      <c r="BIW16" s="8"/>
      <c r="BIX16" s="8"/>
      <c r="BIY16" s="8"/>
      <c r="BIZ16" s="8"/>
      <c r="BJA16" s="8"/>
      <c r="BJB16" s="8"/>
      <c r="BJC16" s="8"/>
      <c r="BJD16" s="8"/>
      <c r="BJE16" s="8"/>
      <c r="BJF16" s="8"/>
      <c r="BJG16" s="8"/>
      <c r="BJH16" s="8"/>
      <c r="BJI16" s="8"/>
      <c r="BJJ16" s="8"/>
      <c r="BJK16" s="8"/>
      <c r="BJL16" s="8"/>
      <c r="BJM16" s="8"/>
      <c r="BJN16" s="8"/>
      <c r="BJO16" s="8"/>
      <c r="BJP16" s="8"/>
      <c r="BJQ16" s="8"/>
      <c r="BJR16" s="8"/>
      <c r="BJS16" s="8"/>
      <c r="BJT16" s="8"/>
      <c r="BJU16" s="8"/>
      <c r="BJV16" s="8"/>
      <c r="BJW16" s="8"/>
      <c r="BJX16" s="8"/>
      <c r="BJY16" s="8"/>
      <c r="BJZ16" s="8"/>
      <c r="BKA16" s="8"/>
      <c r="BKB16" s="8"/>
      <c r="BKC16" s="8"/>
      <c r="BKD16" s="8"/>
      <c r="BKE16" s="8"/>
      <c r="BKF16" s="8"/>
      <c r="BKG16" s="8"/>
      <c r="BKH16" s="8"/>
      <c r="BKI16" s="8"/>
      <c r="BKJ16" s="8"/>
      <c r="BKK16" s="8"/>
      <c r="BKL16" s="8"/>
      <c r="BKM16" s="8"/>
      <c r="BKN16" s="8"/>
      <c r="BKO16" s="8"/>
      <c r="BKP16" s="8"/>
      <c r="BKQ16" s="8"/>
      <c r="BKR16" s="8"/>
      <c r="BKS16" s="8"/>
      <c r="BKT16" s="8"/>
      <c r="BKU16" s="8"/>
      <c r="BKV16" s="8"/>
      <c r="BKW16" s="8"/>
      <c r="BKX16" s="8"/>
      <c r="BKY16" s="8"/>
      <c r="BKZ16" s="8"/>
      <c r="BLA16" s="8"/>
      <c r="BLB16" s="8"/>
      <c r="BLC16" s="8"/>
      <c r="BLD16" s="8"/>
      <c r="BLE16" s="8"/>
      <c r="BLF16" s="8"/>
      <c r="BLG16" s="8"/>
      <c r="BLH16" s="8"/>
      <c r="BLI16" s="8"/>
      <c r="BLJ16" s="8"/>
      <c r="BLK16" s="8"/>
      <c r="BLL16" s="8"/>
      <c r="BLM16" s="8"/>
      <c r="BLN16" s="8"/>
      <c r="BLO16" s="8"/>
      <c r="BLP16" s="8"/>
      <c r="BLQ16" s="8"/>
      <c r="BLR16" s="8"/>
      <c r="BLS16" s="8"/>
      <c r="BLT16" s="8"/>
      <c r="BLU16" s="8"/>
      <c r="BLV16" s="8"/>
      <c r="BLW16" s="8"/>
      <c r="BLX16" s="8"/>
      <c r="BLY16" s="8"/>
      <c r="BLZ16" s="8"/>
      <c r="BMA16" s="8"/>
      <c r="BMB16" s="8"/>
      <c r="BMC16" s="8"/>
      <c r="BMD16" s="8"/>
      <c r="BME16" s="8"/>
      <c r="BMF16" s="8"/>
      <c r="BMG16" s="8"/>
      <c r="BMH16" s="8"/>
      <c r="BMI16" s="8"/>
      <c r="BMJ16" s="8"/>
      <c r="BMK16" s="8"/>
      <c r="BML16" s="8"/>
      <c r="BMM16" s="8"/>
      <c r="BMN16" s="8"/>
      <c r="BMO16" s="8"/>
      <c r="BMP16" s="8"/>
      <c r="BMQ16" s="8"/>
      <c r="BMR16" s="8"/>
      <c r="BMS16" s="8"/>
      <c r="BMT16" s="8"/>
      <c r="BMU16" s="8"/>
      <c r="BMV16" s="8"/>
      <c r="BMW16" s="8"/>
      <c r="BMX16" s="8"/>
      <c r="BMY16" s="8"/>
      <c r="BMZ16" s="8"/>
      <c r="BNA16" s="8"/>
      <c r="BNB16" s="8"/>
      <c r="BNC16" s="8"/>
      <c r="BND16" s="8"/>
      <c r="BNE16" s="8"/>
      <c r="BNF16" s="8"/>
      <c r="BNG16" s="8"/>
      <c r="BNH16" s="8"/>
      <c r="BNI16" s="8"/>
      <c r="BNJ16" s="8"/>
      <c r="BNK16" s="8"/>
      <c r="BNL16" s="8"/>
      <c r="BNM16" s="8"/>
      <c r="BNN16" s="8"/>
      <c r="BNO16" s="8"/>
      <c r="BNP16" s="8"/>
      <c r="BNQ16" s="8"/>
      <c r="BNR16" s="8"/>
      <c r="BNS16" s="8"/>
      <c r="BNT16" s="8"/>
      <c r="BNU16" s="8"/>
      <c r="BNV16" s="8"/>
      <c r="BNW16" s="8"/>
      <c r="BNX16" s="8"/>
      <c r="BNY16" s="8"/>
      <c r="BNZ16" s="8"/>
      <c r="BOA16" s="8"/>
      <c r="BOB16" s="8"/>
      <c r="BOC16" s="8"/>
      <c r="BOD16" s="8"/>
      <c r="BOE16" s="8"/>
      <c r="BOF16" s="8"/>
      <c r="BOG16" s="8"/>
      <c r="BOH16" s="8"/>
      <c r="BOI16" s="8"/>
      <c r="BOJ16" s="8"/>
      <c r="BOK16" s="8"/>
      <c r="BOL16" s="8"/>
      <c r="BOM16" s="8"/>
      <c r="BON16" s="8"/>
      <c r="BOO16" s="8"/>
      <c r="BOP16" s="8"/>
      <c r="BOQ16" s="8"/>
      <c r="BOR16" s="8"/>
      <c r="BOS16" s="8"/>
      <c r="BOT16" s="8"/>
      <c r="BOU16" s="8"/>
      <c r="BOV16" s="8"/>
      <c r="BOW16" s="8"/>
      <c r="BOX16" s="8"/>
      <c r="BOY16" s="8"/>
      <c r="BOZ16" s="8"/>
      <c r="BPA16" s="8"/>
      <c r="BPB16" s="8"/>
      <c r="BPC16" s="8"/>
      <c r="BPD16" s="8"/>
      <c r="BPE16" s="8"/>
      <c r="BPF16" s="8"/>
      <c r="BPG16" s="8"/>
      <c r="BPH16" s="8"/>
      <c r="BPI16" s="8"/>
      <c r="BPJ16" s="8"/>
      <c r="BPK16" s="8"/>
      <c r="BPL16" s="8"/>
      <c r="BPM16" s="8"/>
      <c r="BPN16" s="8"/>
      <c r="BPO16" s="8"/>
      <c r="BPP16" s="8"/>
      <c r="BPQ16" s="8"/>
      <c r="BPR16" s="8"/>
      <c r="BPS16" s="8"/>
      <c r="BPT16" s="8"/>
      <c r="BPU16" s="8"/>
      <c r="BPV16" s="8"/>
      <c r="BPW16" s="8"/>
      <c r="BPX16" s="8"/>
      <c r="BPY16" s="8"/>
      <c r="BPZ16" s="8"/>
      <c r="BQA16" s="8"/>
      <c r="BQB16" s="8"/>
      <c r="BQC16" s="8"/>
      <c r="BQD16" s="8"/>
      <c r="BQE16" s="8"/>
      <c r="BQF16" s="8"/>
      <c r="BQG16" s="8"/>
      <c r="BQH16" s="8"/>
      <c r="BQI16" s="8"/>
      <c r="BQJ16" s="8"/>
      <c r="BQK16" s="8"/>
      <c r="BQL16" s="8"/>
      <c r="BQM16" s="8"/>
      <c r="BQN16" s="8"/>
      <c r="BQO16" s="8"/>
      <c r="BQP16" s="8"/>
      <c r="BQQ16" s="8"/>
      <c r="BQR16" s="8"/>
      <c r="BQS16" s="8"/>
      <c r="BQT16" s="8"/>
      <c r="BQU16" s="8"/>
      <c r="BQV16" s="8"/>
      <c r="BQW16" s="8"/>
      <c r="BQX16" s="8"/>
      <c r="BQY16" s="8"/>
      <c r="BQZ16" s="8"/>
      <c r="BRA16" s="8"/>
      <c r="BRB16" s="8"/>
      <c r="BRC16" s="8"/>
      <c r="BRD16" s="8"/>
      <c r="BRE16" s="8"/>
      <c r="BRF16" s="8"/>
      <c r="BRG16" s="8"/>
      <c r="BRH16" s="8"/>
      <c r="BRI16" s="8"/>
      <c r="BRJ16" s="8"/>
      <c r="BRK16" s="8"/>
      <c r="BRL16" s="8"/>
      <c r="BRM16" s="8"/>
      <c r="BRN16" s="8"/>
      <c r="BRO16" s="8"/>
      <c r="BRP16" s="8"/>
      <c r="BRQ16" s="8"/>
      <c r="BRR16" s="8"/>
      <c r="BRS16" s="8"/>
      <c r="BRT16" s="8"/>
      <c r="BRU16" s="8"/>
      <c r="BRV16" s="8"/>
      <c r="BRW16" s="8"/>
      <c r="BRX16" s="8"/>
      <c r="BRY16" s="8"/>
      <c r="BRZ16" s="8"/>
      <c r="BSA16" s="8"/>
      <c r="BSB16" s="8"/>
      <c r="BSC16" s="8"/>
      <c r="BSD16" s="8"/>
      <c r="BSE16" s="8"/>
      <c r="BSF16" s="8"/>
      <c r="BSG16" s="8"/>
      <c r="BSH16" s="8"/>
      <c r="BSI16" s="8"/>
      <c r="BSJ16" s="8"/>
      <c r="BSK16" s="8"/>
      <c r="BSL16" s="8"/>
      <c r="BSM16" s="8"/>
      <c r="BSN16" s="8"/>
      <c r="BSO16" s="8"/>
      <c r="BSP16" s="8"/>
      <c r="BSQ16" s="8"/>
      <c r="BSR16" s="8"/>
      <c r="BSS16" s="8"/>
      <c r="BST16" s="8"/>
      <c r="BSU16" s="8"/>
      <c r="BSV16" s="8"/>
      <c r="BSW16" s="8"/>
      <c r="BSX16" s="8"/>
      <c r="BSY16" s="8"/>
      <c r="BSZ16" s="8"/>
      <c r="BTA16" s="8"/>
      <c r="BTB16" s="8"/>
      <c r="BTC16" s="8"/>
      <c r="BTD16" s="8"/>
      <c r="BTE16" s="8"/>
      <c r="BTF16" s="8"/>
      <c r="BTG16" s="8"/>
      <c r="BTH16" s="8"/>
      <c r="BTI16" s="8"/>
      <c r="BTJ16" s="8"/>
      <c r="BTK16" s="8"/>
      <c r="BTL16" s="8"/>
      <c r="BTM16" s="8"/>
      <c r="BTN16" s="8"/>
      <c r="BTO16" s="8"/>
      <c r="BTP16" s="8"/>
      <c r="BTQ16" s="8"/>
      <c r="BTR16" s="8"/>
      <c r="BTS16" s="8"/>
      <c r="BTT16" s="8"/>
      <c r="BTU16" s="8"/>
      <c r="BTV16" s="8"/>
      <c r="BTW16" s="8"/>
      <c r="BTX16" s="8"/>
      <c r="BTY16" s="8"/>
      <c r="BTZ16" s="8"/>
      <c r="BUA16" s="8"/>
      <c r="BUB16" s="8"/>
      <c r="BUC16" s="8"/>
      <c r="BUD16" s="8"/>
      <c r="BUE16" s="8"/>
      <c r="BUF16" s="8"/>
      <c r="BUG16" s="8"/>
      <c r="BUH16" s="8"/>
      <c r="BUI16" s="8"/>
      <c r="BUJ16" s="8"/>
      <c r="BUK16" s="8"/>
      <c r="BUL16" s="8"/>
      <c r="BUM16" s="8"/>
      <c r="BUN16" s="8"/>
      <c r="BUO16" s="8"/>
      <c r="BUP16" s="8"/>
      <c r="BUQ16" s="8"/>
      <c r="BUR16" s="8"/>
      <c r="BUS16" s="8"/>
      <c r="BUT16" s="8"/>
      <c r="BUU16" s="8"/>
      <c r="BUV16" s="8"/>
      <c r="BUW16" s="8"/>
      <c r="BUX16" s="8"/>
      <c r="BUY16" s="8"/>
      <c r="BUZ16" s="8"/>
      <c r="BVA16" s="8"/>
      <c r="BVB16" s="8"/>
      <c r="BVC16" s="8"/>
      <c r="BVD16" s="8"/>
      <c r="BVE16" s="8"/>
      <c r="BVF16" s="8"/>
      <c r="BVG16" s="8"/>
      <c r="BVH16" s="8"/>
      <c r="BVI16" s="8"/>
      <c r="BVJ16" s="8"/>
      <c r="BVK16" s="8"/>
      <c r="BVL16" s="8"/>
      <c r="BVM16" s="8"/>
      <c r="BVN16" s="8"/>
      <c r="BVO16" s="8"/>
      <c r="BVP16" s="8"/>
      <c r="BVQ16" s="8"/>
      <c r="BVR16" s="8"/>
      <c r="BVS16" s="8"/>
      <c r="BVT16" s="8"/>
      <c r="BVU16" s="8"/>
      <c r="BVV16" s="8"/>
      <c r="BVW16" s="8"/>
      <c r="BVX16" s="8"/>
      <c r="BVY16" s="8"/>
      <c r="BVZ16" s="8"/>
      <c r="BWA16" s="8"/>
      <c r="BWB16" s="8"/>
      <c r="BWC16" s="8"/>
      <c r="BWD16" s="8"/>
      <c r="BWE16" s="8"/>
      <c r="BWF16" s="8"/>
      <c r="BWG16" s="8"/>
      <c r="BWH16" s="8"/>
      <c r="BWI16" s="8"/>
      <c r="BWJ16" s="8"/>
      <c r="BWK16" s="8"/>
      <c r="BWL16" s="8"/>
      <c r="BWM16" s="8"/>
      <c r="BWN16" s="8"/>
      <c r="BWO16" s="8"/>
      <c r="BWP16" s="8"/>
      <c r="BWQ16" s="8"/>
      <c r="BWR16" s="8"/>
      <c r="BWS16" s="8"/>
      <c r="BWT16" s="8"/>
      <c r="BWU16" s="8"/>
      <c r="BWV16" s="8"/>
      <c r="BWW16" s="8"/>
      <c r="BWX16" s="8"/>
      <c r="BWY16" s="8"/>
      <c r="BWZ16" s="8"/>
      <c r="BXA16" s="8"/>
      <c r="BXB16" s="8"/>
      <c r="BXC16" s="8"/>
      <c r="BXD16" s="8"/>
      <c r="BXE16" s="8"/>
      <c r="BXF16" s="8"/>
      <c r="BXG16" s="8"/>
      <c r="BXH16" s="8"/>
      <c r="BXI16" s="8"/>
      <c r="BXJ16" s="8"/>
      <c r="BXK16" s="8"/>
      <c r="BXL16" s="8"/>
      <c r="BXM16" s="8"/>
      <c r="BXN16" s="8"/>
      <c r="BXO16" s="8"/>
      <c r="BXP16" s="8"/>
      <c r="BXQ16" s="8"/>
      <c r="BXR16" s="8"/>
      <c r="BXS16" s="8"/>
      <c r="BXT16" s="8"/>
      <c r="BXU16" s="8"/>
      <c r="BXV16" s="8"/>
      <c r="BXW16" s="8"/>
      <c r="BXX16" s="8"/>
      <c r="BXY16" s="8"/>
      <c r="BXZ16" s="8"/>
      <c r="BYA16" s="8"/>
      <c r="BYB16" s="8"/>
      <c r="BYC16" s="8"/>
      <c r="BYD16" s="8"/>
      <c r="BYE16" s="8"/>
      <c r="BYF16" s="8"/>
      <c r="BYG16" s="8"/>
      <c r="BYH16" s="8"/>
      <c r="BYI16" s="8"/>
      <c r="BYJ16" s="8"/>
      <c r="BYK16" s="8"/>
      <c r="BYL16" s="8"/>
      <c r="BYM16" s="8"/>
      <c r="BYN16" s="8"/>
      <c r="BYO16" s="8"/>
      <c r="BYP16" s="8"/>
      <c r="BYQ16" s="8"/>
      <c r="BYR16" s="8"/>
      <c r="BYS16" s="8"/>
      <c r="BYT16" s="8"/>
      <c r="BYU16" s="8"/>
      <c r="BYV16" s="8"/>
      <c r="BYW16" s="8"/>
      <c r="BYX16" s="8"/>
      <c r="BYY16" s="8"/>
      <c r="BYZ16" s="8"/>
      <c r="BZA16" s="8"/>
      <c r="BZB16" s="8"/>
      <c r="BZC16" s="8"/>
      <c r="BZD16" s="8"/>
      <c r="BZE16" s="8"/>
      <c r="BZF16" s="8"/>
      <c r="BZG16" s="8"/>
      <c r="BZH16" s="8"/>
      <c r="BZI16" s="8"/>
      <c r="BZJ16" s="8"/>
      <c r="BZK16" s="8"/>
      <c r="BZL16" s="8"/>
      <c r="BZM16" s="8"/>
      <c r="BZN16" s="8"/>
      <c r="BZO16" s="8"/>
      <c r="BZP16" s="8"/>
      <c r="BZQ16" s="8"/>
      <c r="BZR16" s="8"/>
      <c r="BZS16" s="8"/>
      <c r="BZT16" s="8"/>
      <c r="BZU16" s="8"/>
      <c r="BZV16" s="8"/>
      <c r="BZW16" s="8"/>
      <c r="BZX16" s="8"/>
      <c r="BZY16" s="8"/>
      <c r="BZZ16" s="8"/>
      <c r="CAA16" s="8"/>
      <c r="CAB16" s="8"/>
      <c r="CAC16" s="8"/>
      <c r="CAD16" s="8"/>
      <c r="CAE16" s="8"/>
      <c r="CAF16" s="8"/>
      <c r="CAG16" s="8"/>
      <c r="CAH16" s="8"/>
      <c r="CAI16" s="8"/>
      <c r="CAJ16" s="8"/>
      <c r="CAK16" s="8"/>
      <c r="CAL16" s="8"/>
      <c r="CAM16" s="8"/>
      <c r="CAN16" s="8"/>
      <c r="CAO16" s="8"/>
      <c r="CAP16" s="8"/>
      <c r="CAQ16" s="8"/>
      <c r="CAR16" s="8"/>
      <c r="CAS16" s="8"/>
      <c r="CAT16" s="8"/>
      <c r="CAU16" s="8"/>
      <c r="CAV16" s="8"/>
      <c r="CAW16" s="8"/>
      <c r="CAX16" s="8"/>
      <c r="CAY16" s="8"/>
      <c r="CAZ16" s="8"/>
      <c r="CBA16" s="8"/>
      <c r="CBB16" s="8"/>
      <c r="CBC16" s="8"/>
      <c r="CBD16" s="8"/>
      <c r="CBE16" s="8"/>
      <c r="CBF16" s="8"/>
      <c r="CBG16" s="8"/>
      <c r="CBH16" s="8"/>
      <c r="CBI16" s="8"/>
      <c r="CBJ16" s="8"/>
      <c r="CBK16" s="8"/>
      <c r="CBL16" s="8"/>
      <c r="CBM16" s="8"/>
      <c r="CBN16" s="8"/>
      <c r="CBO16" s="8"/>
      <c r="CBP16" s="8"/>
      <c r="CBQ16" s="8"/>
      <c r="CBR16" s="8"/>
      <c r="CBS16" s="8"/>
      <c r="CBT16" s="8"/>
      <c r="CBU16" s="8"/>
      <c r="CBV16" s="8"/>
      <c r="CBW16" s="8"/>
      <c r="CBX16" s="8"/>
      <c r="CBY16" s="8"/>
      <c r="CBZ16" s="8"/>
      <c r="CCA16" s="8"/>
      <c r="CCB16" s="8"/>
      <c r="CCC16" s="8"/>
      <c r="CCD16" s="8"/>
      <c r="CCE16" s="8"/>
      <c r="CCF16" s="8"/>
      <c r="CCG16" s="8"/>
      <c r="CCH16" s="8"/>
      <c r="CCI16" s="8"/>
      <c r="CCJ16" s="8"/>
      <c r="CCK16" s="8"/>
      <c r="CCL16" s="8"/>
      <c r="CCM16" s="8"/>
      <c r="CCN16" s="8"/>
      <c r="CCO16" s="8"/>
      <c r="CCP16" s="8"/>
      <c r="CCQ16" s="8"/>
      <c r="CCR16" s="8"/>
      <c r="CCS16" s="8"/>
      <c r="CCT16" s="8"/>
      <c r="CCU16" s="8"/>
      <c r="CCV16" s="8"/>
      <c r="CCW16" s="8"/>
      <c r="CCX16" s="8"/>
      <c r="CCY16" s="8"/>
      <c r="CCZ16" s="8"/>
      <c r="CDA16" s="8"/>
      <c r="CDB16" s="8"/>
      <c r="CDC16" s="8"/>
      <c r="CDD16" s="8"/>
      <c r="CDE16" s="8"/>
      <c r="CDF16" s="8"/>
      <c r="CDG16" s="8"/>
      <c r="CDH16" s="8"/>
      <c r="CDI16" s="8"/>
      <c r="CDJ16" s="8"/>
      <c r="CDK16" s="8"/>
      <c r="CDL16" s="8"/>
      <c r="CDM16" s="8"/>
      <c r="CDN16" s="8"/>
      <c r="CDO16" s="8"/>
      <c r="CDP16" s="8"/>
      <c r="CDQ16" s="8"/>
      <c r="CDR16" s="8"/>
      <c r="CDS16" s="8"/>
      <c r="CDT16" s="8"/>
      <c r="CDU16" s="8"/>
      <c r="CDV16" s="8"/>
      <c r="CDW16" s="8"/>
      <c r="CDX16" s="8"/>
      <c r="CDY16" s="8"/>
      <c r="CDZ16" s="8"/>
      <c r="CEA16" s="8"/>
      <c r="CEB16" s="8"/>
      <c r="CEC16" s="8"/>
      <c r="CED16" s="8"/>
      <c r="CEE16" s="8"/>
      <c r="CEF16" s="8"/>
      <c r="CEG16" s="8"/>
      <c r="CEH16" s="8"/>
      <c r="CEI16" s="8"/>
      <c r="CEJ16" s="8"/>
      <c r="CEK16" s="8"/>
      <c r="CEL16" s="8"/>
      <c r="CEM16" s="8"/>
      <c r="CEN16" s="8"/>
      <c r="CEO16" s="8"/>
      <c r="CEP16" s="8"/>
      <c r="CEQ16" s="8"/>
      <c r="CER16" s="8"/>
      <c r="CES16" s="8"/>
      <c r="CET16" s="8"/>
      <c r="CEU16" s="8"/>
      <c r="CEV16" s="8"/>
      <c r="CEW16" s="8"/>
      <c r="CEX16" s="8"/>
      <c r="CEY16" s="8"/>
      <c r="CEZ16" s="8"/>
      <c r="CFA16" s="8"/>
      <c r="CFB16" s="8"/>
      <c r="CFC16" s="8"/>
      <c r="CFD16" s="8"/>
      <c r="CFE16" s="8"/>
      <c r="CFF16" s="8"/>
      <c r="CFG16" s="8"/>
      <c r="CFH16" s="8"/>
      <c r="CFI16" s="8"/>
      <c r="CFJ16" s="8"/>
      <c r="CFK16" s="8"/>
      <c r="CFL16" s="8"/>
      <c r="CFM16" s="8"/>
      <c r="CFN16" s="8"/>
      <c r="CFO16" s="8"/>
      <c r="CFP16" s="8"/>
      <c r="CFQ16" s="8"/>
      <c r="CFR16" s="8"/>
      <c r="CFS16" s="8"/>
      <c r="CFT16" s="8"/>
      <c r="CFU16" s="8"/>
      <c r="CFV16" s="8"/>
      <c r="CFW16" s="8"/>
      <c r="CFX16" s="8"/>
      <c r="CFY16" s="8"/>
      <c r="CFZ16" s="8"/>
      <c r="CGA16" s="8"/>
      <c r="CGB16" s="8"/>
      <c r="CGC16" s="8"/>
      <c r="CGD16" s="8"/>
      <c r="CGE16" s="8"/>
      <c r="CGF16" s="8"/>
      <c r="CGG16" s="8"/>
      <c r="CGH16" s="8"/>
      <c r="CGI16" s="8"/>
      <c r="CGJ16" s="8"/>
      <c r="CGK16" s="8"/>
      <c r="CGL16" s="8"/>
      <c r="CGM16" s="8"/>
      <c r="CGN16" s="8"/>
      <c r="CGO16" s="8"/>
      <c r="CGP16" s="8"/>
      <c r="CGQ16" s="8"/>
      <c r="CGR16" s="8"/>
      <c r="CGS16" s="8"/>
      <c r="CGT16" s="8"/>
      <c r="CGU16" s="8"/>
      <c r="CGV16" s="8"/>
      <c r="CGW16" s="8"/>
      <c r="CGX16" s="8"/>
      <c r="CGY16" s="8"/>
      <c r="CGZ16" s="8"/>
      <c r="CHA16" s="8"/>
      <c r="CHB16" s="8"/>
      <c r="CHC16" s="8"/>
      <c r="CHD16" s="8"/>
      <c r="CHE16" s="8"/>
      <c r="CHF16" s="8"/>
      <c r="CHG16" s="8"/>
      <c r="CHH16" s="8"/>
      <c r="CHI16" s="8"/>
      <c r="CHJ16" s="8"/>
      <c r="CHK16" s="8"/>
      <c r="CHL16" s="8"/>
      <c r="CHM16" s="8"/>
      <c r="CHN16" s="8"/>
      <c r="CHO16" s="8"/>
      <c r="CHP16" s="8"/>
      <c r="CHQ16" s="8"/>
      <c r="CHR16" s="8"/>
      <c r="CHS16" s="8"/>
      <c r="CHT16" s="8"/>
      <c r="CHU16" s="8"/>
      <c r="CHV16" s="8"/>
      <c r="CHW16" s="8"/>
      <c r="CHX16" s="8"/>
      <c r="CHY16" s="8"/>
      <c r="CHZ16" s="8"/>
      <c r="CIA16" s="8"/>
      <c r="CIB16" s="8"/>
      <c r="CIC16" s="8"/>
      <c r="CID16" s="8"/>
      <c r="CIE16" s="8"/>
      <c r="CIF16" s="8"/>
      <c r="CIG16" s="8"/>
      <c r="CIH16" s="8"/>
      <c r="CII16" s="8"/>
      <c r="CIJ16" s="8"/>
      <c r="CIK16" s="8"/>
      <c r="CIL16" s="8"/>
      <c r="CIM16" s="8"/>
      <c r="CIN16" s="8"/>
      <c r="CIO16" s="8"/>
      <c r="CIP16" s="8"/>
      <c r="CIQ16" s="8"/>
      <c r="CIR16" s="8"/>
      <c r="CIS16" s="8"/>
      <c r="CIT16" s="8"/>
      <c r="CIU16" s="8"/>
      <c r="CIV16" s="8"/>
      <c r="CIW16" s="8"/>
      <c r="CIX16" s="8"/>
      <c r="CIY16" s="8"/>
      <c r="CIZ16" s="8"/>
      <c r="CJA16" s="8"/>
      <c r="CJB16" s="8"/>
      <c r="CJC16" s="8"/>
      <c r="CJD16" s="8"/>
      <c r="CJE16" s="8"/>
      <c r="CJF16" s="8"/>
      <c r="CJG16" s="8"/>
      <c r="CJH16" s="8"/>
      <c r="CJI16" s="8"/>
      <c r="CJJ16" s="8"/>
      <c r="CJK16" s="8"/>
      <c r="CJL16" s="8"/>
      <c r="CJM16" s="8"/>
      <c r="CJN16" s="8"/>
      <c r="CJO16" s="8"/>
      <c r="CJP16" s="8"/>
      <c r="CJQ16" s="8"/>
      <c r="CJR16" s="8"/>
      <c r="CJS16" s="8"/>
      <c r="CJT16" s="8"/>
      <c r="CJU16" s="8"/>
      <c r="CJV16" s="8"/>
      <c r="CJW16" s="8"/>
      <c r="CJX16" s="8"/>
      <c r="CJY16" s="8"/>
      <c r="CJZ16" s="8"/>
      <c r="CKA16" s="8"/>
      <c r="CKB16" s="8"/>
      <c r="CKC16" s="8"/>
      <c r="CKD16" s="8"/>
      <c r="CKE16" s="8"/>
      <c r="CKF16" s="8"/>
      <c r="CKG16" s="8"/>
      <c r="CKH16" s="8"/>
      <c r="CKI16" s="8"/>
      <c r="CKJ16" s="8"/>
      <c r="CKK16" s="8"/>
      <c r="CKL16" s="8"/>
      <c r="CKM16" s="8"/>
      <c r="CKN16" s="8"/>
      <c r="CKO16" s="8"/>
      <c r="CKP16" s="8"/>
      <c r="CKQ16" s="8"/>
      <c r="CKR16" s="8"/>
      <c r="CKS16" s="8"/>
      <c r="CKT16" s="8"/>
      <c r="CKU16" s="8"/>
      <c r="CKV16" s="8"/>
      <c r="CKW16" s="8"/>
      <c r="CKX16" s="8"/>
      <c r="CKY16" s="8"/>
      <c r="CKZ16" s="8"/>
      <c r="CLA16" s="8"/>
      <c r="CLB16" s="8"/>
      <c r="CLC16" s="8"/>
      <c r="CLD16" s="8"/>
      <c r="CLE16" s="8"/>
      <c r="CLF16" s="8"/>
      <c r="CLG16" s="8"/>
      <c r="CLH16" s="8"/>
      <c r="CLI16" s="8"/>
      <c r="CLJ16" s="8"/>
      <c r="CLK16" s="8"/>
      <c r="CLL16" s="8"/>
      <c r="CLM16" s="8"/>
      <c r="CLN16" s="8"/>
      <c r="CLO16" s="8"/>
      <c r="CLP16" s="8"/>
      <c r="CLQ16" s="8"/>
      <c r="CLR16" s="8"/>
      <c r="CLS16" s="8"/>
      <c r="CLT16" s="8"/>
      <c r="CLU16" s="8"/>
      <c r="CLV16" s="8"/>
      <c r="CLW16" s="8"/>
      <c r="CLX16" s="8"/>
      <c r="CLY16" s="8"/>
      <c r="CLZ16" s="8"/>
      <c r="CMA16" s="8"/>
      <c r="CMB16" s="8"/>
      <c r="CMC16" s="8"/>
      <c r="CMD16" s="8"/>
      <c r="CME16" s="8"/>
      <c r="CMF16" s="8"/>
      <c r="CMG16" s="8"/>
      <c r="CMH16" s="8"/>
      <c r="CMI16" s="8"/>
      <c r="CMJ16" s="8"/>
      <c r="CMK16" s="8"/>
      <c r="CML16" s="8"/>
      <c r="CMM16" s="8"/>
      <c r="CMN16" s="8"/>
      <c r="CMO16" s="8"/>
      <c r="CMP16" s="8"/>
      <c r="CMQ16" s="8"/>
      <c r="CMR16" s="8"/>
      <c r="CMS16" s="8"/>
      <c r="CMT16" s="8"/>
      <c r="CMU16" s="8"/>
      <c r="CMV16" s="8"/>
      <c r="CMW16" s="8"/>
      <c r="CMX16" s="8"/>
      <c r="CMY16" s="8"/>
      <c r="CMZ16" s="8"/>
      <c r="CNA16" s="8"/>
      <c r="CNB16" s="8"/>
      <c r="CNC16" s="8"/>
      <c r="CND16" s="8"/>
      <c r="CNE16" s="8"/>
      <c r="CNF16" s="8"/>
      <c r="CNG16" s="8"/>
      <c r="CNH16" s="8"/>
      <c r="CNI16" s="8"/>
      <c r="CNJ16" s="8"/>
      <c r="CNK16" s="8"/>
      <c r="CNL16" s="8"/>
      <c r="CNM16" s="8"/>
      <c r="CNN16" s="8"/>
      <c r="CNO16" s="8"/>
      <c r="CNP16" s="8"/>
      <c r="CNQ16" s="8"/>
      <c r="CNR16" s="8"/>
      <c r="CNS16" s="8"/>
      <c r="CNT16" s="8"/>
      <c r="CNU16" s="8"/>
      <c r="CNV16" s="8"/>
      <c r="CNW16" s="8"/>
      <c r="CNX16" s="8"/>
      <c r="CNY16" s="8"/>
      <c r="CNZ16" s="8"/>
      <c r="COA16" s="8"/>
      <c r="COB16" s="8"/>
      <c r="COC16" s="8"/>
      <c r="COD16" s="8"/>
      <c r="COE16" s="8"/>
      <c r="COF16" s="8"/>
      <c r="COG16" s="8"/>
      <c r="COH16" s="8"/>
      <c r="COI16" s="8"/>
      <c r="COJ16" s="8"/>
      <c r="COK16" s="8"/>
      <c r="COL16" s="8"/>
      <c r="COM16" s="8"/>
      <c r="CON16" s="8"/>
      <c r="COO16" s="8"/>
      <c r="COP16" s="8"/>
      <c r="COQ16" s="8"/>
      <c r="COR16" s="8"/>
      <c r="COS16" s="8"/>
      <c r="COT16" s="8"/>
      <c r="COU16" s="8"/>
      <c r="COV16" s="8"/>
      <c r="COW16" s="8"/>
      <c r="COX16" s="8"/>
      <c r="COY16" s="8"/>
      <c r="COZ16" s="8"/>
      <c r="CPA16" s="8"/>
      <c r="CPB16" s="8"/>
      <c r="CPC16" s="8"/>
      <c r="CPD16" s="8"/>
      <c r="CPE16" s="8"/>
      <c r="CPF16" s="8"/>
      <c r="CPG16" s="8"/>
      <c r="CPH16" s="8"/>
      <c r="CPI16" s="8"/>
      <c r="CPJ16" s="8"/>
      <c r="CPK16" s="8"/>
      <c r="CPL16" s="8"/>
      <c r="CPM16" s="8"/>
      <c r="CPN16" s="8"/>
      <c r="CPO16" s="8"/>
      <c r="CPP16" s="8"/>
      <c r="CPQ16" s="8"/>
      <c r="CPR16" s="8"/>
      <c r="CPS16" s="8"/>
      <c r="CPT16" s="8"/>
      <c r="CPU16" s="8"/>
      <c r="CPV16" s="8"/>
      <c r="CPW16" s="8"/>
      <c r="CPX16" s="8"/>
      <c r="CPY16" s="8"/>
      <c r="CPZ16" s="8"/>
      <c r="CQA16" s="8"/>
      <c r="CQB16" s="8"/>
      <c r="CQC16" s="8"/>
      <c r="CQD16" s="8"/>
      <c r="CQE16" s="8"/>
      <c r="CQF16" s="8"/>
      <c r="CQG16" s="8"/>
      <c r="CQH16" s="8"/>
      <c r="CQI16" s="8"/>
      <c r="CQJ16" s="8"/>
      <c r="CQK16" s="8"/>
      <c r="CQL16" s="8"/>
      <c r="CQM16" s="8"/>
      <c r="CQN16" s="8"/>
      <c r="CQO16" s="8"/>
      <c r="CQP16" s="8"/>
      <c r="CQQ16" s="8"/>
      <c r="CQR16" s="8"/>
      <c r="CQS16" s="8"/>
      <c r="CQT16" s="8"/>
      <c r="CQU16" s="8"/>
      <c r="CQV16" s="8"/>
      <c r="CQW16" s="8"/>
      <c r="CQX16" s="8"/>
      <c r="CQY16" s="8"/>
      <c r="CQZ16" s="8"/>
      <c r="CRA16" s="8"/>
      <c r="CRB16" s="8"/>
      <c r="CRC16" s="8"/>
      <c r="CRD16" s="8"/>
      <c r="CRE16" s="8"/>
      <c r="CRF16" s="8"/>
      <c r="CRG16" s="8"/>
      <c r="CRH16" s="8"/>
      <c r="CRI16" s="8"/>
      <c r="CRJ16" s="8"/>
      <c r="CRK16" s="8"/>
      <c r="CRL16" s="8"/>
      <c r="CRM16" s="8"/>
      <c r="CRN16" s="8"/>
      <c r="CRO16" s="8"/>
      <c r="CRP16" s="8"/>
      <c r="CRQ16" s="8"/>
      <c r="CRR16" s="8"/>
      <c r="CRS16" s="8"/>
      <c r="CRT16" s="8"/>
      <c r="CRU16" s="8"/>
      <c r="CRV16" s="8"/>
      <c r="CRW16" s="8"/>
      <c r="CRX16" s="8"/>
      <c r="CRY16" s="8"/>
      <c r="CRZ16" s="8"/>
      <c r="CSA16" s="8"/>
      <c r="CSB16" s="8"/>
      <c r="CSC16" s="8"/>
      <c r="CSD16" s="8"/>
      <c r="CSE16" s="8"/>
      <c r="CSF16" s="8"/>
      <c r="CSG16" s="8"/>
      <c r="CSH16" s="8"/>
      <c r="CSI16" s="8"/>
      <c r="CSJ16" s="8"/>
      <c r="CSK16" s="8"/>
      <c r="CSL16" s="8"/>
      <c r="CSM16" s="8"/>
      <c r="CSN16" s="8"/>
      <c r="CSO16" s="8"/>
      <c r="CSP16" s="8"/>
      <c r="CSQ16" s="8"/>
      <c r="CSR16" s="8"/>
      <c r="CSS16" s="8"/>
      <c r="CST16" s="8"/>
      <c r="CSU16" s="8"/>
      <c r="CSV16" s="8"/>
      <c r="CSW16" s="8"/>
      <c r="CSX16" s="8"/>
      <c r="CSY16" s="8"/>
      <c r="CSZ16" s="8"/>
      <c r="CTA16" s="8"/>
      <c r="CTB16" s="8"/>
      <c r="CTC16" s="8"/>
      <c r="CTD16" s="8"/>
      <c r="CTE16" s="8"/>
      <c r="CTF16" s="8"/>
      <c r="CTG16" s="8"/>
      <c r="CTH16" s="8"/>
      <c r="CTI16" s="8"/>
      <c r="CTJ16" s="8"/>
      <c r="CTK16" s="8"/>
      <c r="CTL16" s="8"/>
      <c r="CTM16" s="8"/>
      <c r="CTN16" s="8"/>
      <c r="CTO16" s="8"/>
      <c r="CTP16" s="8"/>
      <c r="CTQ16" s="8"/>
      <c r="CTR16" s="8"/>
      <c r="CTS16" s="8"/>
      <c r="CTT16" s="8"/>
      <c r="CTU16" s="8"/>
      <c r="CTV16" s="8"/>
      <c r="CTW16" s="8"/>
      <c r="CTX16" s="8"/>
      <c r="CTY16" s="8"/>
      <c r="CTZ16" s="8"/>
      <c r="CUA16" s="8"/>
      <c r="CUB16" s="8"/>
      <c r="CUC16" s="8"/>
      <c r="CUD16" s="8"/>
      <c r="CUE16" s="8"/>
      <c r="CUF16" s="8"/>
      <c r="CUG16" s="8"/>
      <c r="CUH16" s="8"/>
      <c r="CUI16" s="8"/>
      <c r="CUJ16" s="8"/>
      <c r="CUK16" s="8"/>
      <c r="CUL16" s="8"/>
      <c r="CUM16" s="8"/>
      <c r="CUN16" s="8"/>
      <c r="CUO16" s="8"/>
      <c r="CUP16" s="8"/>
      <c r="CUQ16" s="8"/>
      <c r="CUR16" s="8"/>
      <c r="CUS16" s="8"/>
      <c r="CUT16" s="8"/>
      <c r="CUU16" s="8"/>
      <c r="CUV16" s="8"/>
      <c r="CUW16" s="8"/>
      <c r="CUX16" s="8"/>
      <c r="CUY16" s="8"/>
      <c r="CUZ16" s="8"/>
      <c r="CVA16" s="8"/>
      <c r="CVB16" s="8"/>
      <c r="CVC16" s="8"/>
      <c r="CVD16" s="8"/>
      <c r="CVE16" s="8"/>
      <c r="CVF16" s="8"/>
      <c r="CVG16" s="8"/>
      <c r="CVH16" s="8"/>
      <c r="CVI16" s="8"/>
      <c r="CVJ16" s="8"/>
      <c r="CVK16" s="8"/>
      <c r="CVL16" s="8"/>
      <c r="CVM16" s="8"/>
      <c r="CVN16" s="8"/>
      <c r="CVO16" s="8"/>
      <c r="CVP16" s="8"/>
      <c r="CVQ16" s="8"/>
      <c r="CVR16" s="8"/>
      <c r="CVS16" s="8"/>
      <c r="CVT16" s="8"/>
      <c r="CVU16" s="8"/>
      <c r="CVV16" s="8"/>
      <c r="CVW16" s="8"/>
      <c r="CVX16" s="8"/>
      <c r="CVY16" s="8"/>
      <c r="CVZ16" s="8"/>
      <c r="CWA16" s="8"/>
      <c r="CWB16" s="8"/>
      <c r="CWC16" s="8"/>
      <c r="CWD16" s="8"/>
      <c r="CWE16" s="8"/>
      <c r="CWF16" s="8"/>
      <c r="CWG16" s="8"/>
      <c r="CWH16" s="8"/>
      <c r="CWI16" s="8"/>
      <c r="CWJ16" s="8"/>
      <c r="CWK16" s="8"/>
      <c r="CWL16" s="8"/>
      <c r="CWM16" s="8"/>
      <c r="CWN16" s="8"/>
      <c r="CWO16" s="8"/>
      <c r="CWP16" s="8"/>
      <c r="CWQ16" s="8"/>
      <c r="CWR16" s="8"/>
      <c r="CWS16" s="8"/>
      <c r="CWT16" s="8"/>
      <c r="CWU16" s="8"/>
      <c r="CWV16" s="8"/>
      <c r="CWW16" s="8"/>
      <c r="CWX16" s="8"/>
      <c r="CWY16" s="8"/>
      <c r="CWZ16" s="8"/>
      <c r="CXA16" s="8"/>
      <c r="CXB16" s="8"/>
      <c r="CXC16" s="8"/>
      <c r="CXD16" s="8"/>
      <c r="CXE16" s="8"/>
      <c r="CXF16" s="8"/>
      <c r="CXG16" s="8"/>
      <c r="CXH16" s="8"/>
      <c r="CXI16" s="8"/>
      <c r="CXJ16" s="8"/>
      <c r="CXK16" s="8"/>
      <c r="CXL16" s="8"/>
      <c r="CXM16" s="8"/>
      <c r="CXN16" s="8"/>
      <c r="CXO16" s="8"/>
      <c r="CXP16" s="8"/>
      <c r="CXQ16" s="8"/>
      <c r="CXR16" s="8"/>
      <c r="CXS16" s="8"/>
      <c r="CXT16" s="8"/>
      <c r="CXU16" s="8"/>
      <c r="CXV16" s="8"/>
      <c r="CXW16" s="8"/>
      <c r="CXX16" s="8"/>
      <c r="CXY16" s="8"/>
      <c r="CXZ16" s="8"/>
      <c r="CYA16" s="8"/>
      <c r="CYB16" s="8"/>
      <c r="CYC16" s="8"/>
      <c r="CYD16" s="8"/>
      <c r="CYE16" s="8"/>
      <c r="CYF16" s="8"/>
      <c r="CYG16" s="8"/>
      <c r="CYH16" s="8"/>
      <c r="CYI16" s="8"/>
      <c r="CYJ16" s="8"/>
      <c r="CYK16" s="8"/>
      <c r="CYL16" s="8"/>
      <c r="CYM16" s="8"/>
      <c r="CYN16" s="8"/>
      <c r="CYO16" s="8"/>
      <c r="CYP16" s="8"/>
      <c r="CYQ16" s="8"/>
      <c r="CYR16" s="8"/>
      <c r="CYS16" s="8"/>
      <c r="CYT16" s="8"/>
      <c r="CYU16" s="8"/>
      <c r="CYV16" s="8"/>
      <c r="CYW16" s="8"/>
      <c r="CYX16" s="8"/>
      <c r="CYY16" s="8"/>
      <c r="CYZ16" s="8"/>
      <c r="CZA16" s="8"/>
      <c r="CZB16" s="8"/>
      <c r="CZC16" s="8"/>
      <c r="CZD16" s="8"/>
      <c r="CZE16" s="8"/>
      <c r="CZF16" s="8"/>
      <c r="CZG16" s="8"/>
      <c r="CZH16" s="8"/>
      <c r="CZI16" s="8"/>
      <c r="CZJ16" s="8"/>
      <c r="CZK16" s="8"/>
      <c r="CZL16" s="8"/>
      <c r="CZM16" s="8"/>
      <c r="CZN16" s="8"/>
      <c r="CZO16" s="8"/>
      <c r="CZP16" s="8"/>
      <c r="CZQ16" s="8"/>
      <c r="CZR16" s="8"/>
      <c r="CZS16" s="8"/>
      <c r="CZT16" s="8"/>
      <c r="CZU16" s="8"/>
      <c r="CZV16" s="8"/>
      <c r="CZW16" s="8"/>
      <c r="CZX16" s="8"/>
      <c r="CZY16" s="8"/>
      <c r="CZZ16" s="8"/>
      <c r="DAA16" s="8"/>
      <c r="DAB16" s="8"/>
      <c r="DAC16" s="8"/>
      <c r="DAD16" s="8"/>
      <c r="DAE16" s="8"/>
      <c r="DAF16" s="8"/>
      <c r="DAG16" s="8"/>
      <c r="DAH16" s="8"/>
      <c r="DAI16" s="8"/>
      <c r="DAJ16" s="8"/>
      <c r="DAK16" s="8"/>
      <c r="DAL16" s="8"/>
      <c r="DAM16" s="8"/>
      <c r="DAN16" s="8"/>
      <c r="DAO16" s="8"/>
      <c r="DAP16" s="8"/>
      <c r="DAQ16" s="8"/>
      <c r="DAR16" s="8"/>
      <c r="DAS16" s="8"/>
      <c r="DAT16" s="8"/>
      <c r="DAU16" s="8"/>
      <c r="DAV16" s="8"/>
      <c r="DAW16" s="8"/>
      <c r="DAX16" s="8"/>
      <c r="DAY16" s="8"/>
      <c r="DAZ16" s="8"/>
      <c r="DBA16" s="8"/>
      <c r="DBB16" s="8"/>
      <c r="DBC16" s="8"/>
      <c r="DBD16" s="8"/>
      <c r="DBE16" s="8"/>
      <c r="DBF16" s="8"/>
      <c r="DBG16" s="8"/>
      <c r="DBH16" s="8"/>
      <c r="DBI16" s="8"/>
      <c r="DBJ16" s="8"/>
      <c r="DBK16" s="8"/>
      <c r="DBL16" s="8"/>
      <c r="DBM16" s="8"/>
      <c r="DBN16" s="8"/>
      <c r="DBO16" s="8"/>
      <c r="DBP16" s="8"/>
      <c r="DBQ16" s="8"/>
      <c r="DBR16" s="8"/>
      <c r="DBS16" s="8"/>
      <c r="DBT16" s="8"/>
      <c r="DBU16" s="8"/>
      <c r="DBV16" s="8"/>
      <c r="DBW16" s="8"/>
      <c r="DBX16" s="8"/>
      <c r="DBY16" s="8"/>
      <c r="DBZ16" s="8"/>
      <c r="DCA16" s="8"/>
      <c r="DCB16" s="8"/>
      <c r="DCC16" s="8"/>
      <c r="DCD16" s="8"/>
      <c r="DCE16" s="8"/>
      <c r="DCF16" s="8"/>
      <c r="DCG16" s="8"/>
      <c r="DCH16" s="8"/>
      <c r="DCI16" s="8"/>
      <c r="DCJ16" s="8"/>
      <c r="DCK16" s="8"/>
      <c r="DCL16" s="8"/>
      <c r="DCM16" s="8"/>
      <c r="DCN16" s="8"/>
      <c r="DCO16" s="8"/>
      <c r="DCP16" s="8"/>
      <c r="DCQ16" s="8"/>
      <c r="DCR16" s="8"/>
      <c r="DCS16" s="8"/>
      <c r="DCT16" s="8"/>
      <c r="DCU16" s="8"/>
      <c r="DCV16" s="8"/>
      <c r="DCW16" s="8"/>
      <c r="DCX16" s="8"/>
      <c r="DCY16" s="8"/>
      <c r="DCZ16" s="8"/>
      <c r="DDA16" s="8"/>
      <c r="DDB16" s="8"/>
      <c r="DDC16" s="8"/>
      <c r="DDD16" s="8"/>
      <c r="DDE16" s="8"/>
      <c r="DDF16" s="8"/>
      <c r="DDG16" s="8"/>
      <c r="DDH16" s="8"/>
      <c r="DDI16" s="8"/>
      <c r="DDJ16" s="8"/>
      <c r="DDK16" s="8"/>
      <c r="DDL16" s="8"/>
      <c r="DDM16" s="8"/>
      <c r="DDN16" s="8"/>
      <c r="DDO16" s="8"/>
      <c r="DDP16" s="8"/>
      <c r="DDQ16" s="8"/>
      <c r="DDR16" s="8"/>
      <c r="DDS16" s="8"/>
      <c r="DDT16" s="8"/>
      <c r="DDU16" s="8"/>
      <c r="DDV16" s="8"/>
      <c r="DDW16" s="8"/>
      <c r="DDX16" s="8"/>
      <c r="DDY16" s="8"/>
      <c r="DDZ16" s="8"/>
      <c r="DEA16" s="8"/>
      <c r="DEB16" s="8"/>
      <c r="DEC16" s="8"/>
      <c r="DED16" s="8"/>
      <c r="DEE16" s="8"/>
      <c r="DEF16" s="8"/>
      <c r="DEG16" s="8"/>
      <c r="DEH16" s="8"/>
      <c r="DEI16" s="8"/>
      <c r="DEJ16" s="8"/>
      <c r="DEK16" s="8"/>
      <c r="DEL16" s="8"/>
      <c r="DEM16" s="8"/>
      <c r="DEN16" s="8"/>
      <c r="DEO16" s="8"/>
      <c r="DEP16" s="8"/>
      <c r="DEQ16" s="8"/>
      <c r="DER16" s="8"/>
      <c r="DES16" s="8"/>
      <c r="DET16" s="8"/>
      <c r="DEU16" s="8"/>
      <c r="DEV16" s="8"/>
      <c r="DEW16" s="8"/>
      <c r="DEX16" s="8"/>
      <c r="DEY16" s="8"/>
      <c r="DEZ16" s="8"/>
      <c r="DFA16" s="8"/>
      <c r="DFB16" s="8"/>
      <c r="DFC16" s="8"/>
      <c r="DFD16" s="8"/>
      <c r="DFE16" s="8"/>
      <c r="DFF16" s="8"/>
      <c r="DFG16" s="8"/>
      <c r="DFH16" s="8"/>
      <c r="DFI16" s="8"/>
      <c r="DFJ16" s="8"/>
      <c r="DFK16" s="8"/>
      <c r="DFL16" s="8"/>
      <c r="DFM16" s="8"/>
      <c r="DFN16" s="8"/>
      <c r="DFO16" s="8"/>
      <c r="DFP16" s="8"/>
      <c r="DFQ16" s="8"/>
      <c r="DFR16" s="8"/>
      <c r="DFS16" s="8"/>
      <c r="DFT16" s="8"/>
      <c r="DFU16" s="8"/>
      <c r="DFV16" s="8"/>
      <c r="DFW16" s="8"/>
      <c r="DFX16" s="8"/>
      <c r="DFY16" s="8"/>
      <c r="DFZ16" s="8"/>
      <c r="DGA16" s="8"/>
      <c r="DGB16" s="8"/>
      <c r="DGC16" s="8"/>
      <c r="DGD16" s="8"/>
      <c r="DGE16" s="8"/>
      <c r="DGF16" s="8"/>
      <c r="DGG16" s="8"/>
      <c r="DGH16" s="8"/>
      <c r="DGI16" s="8"/>
      <c r="DGJ16" s="8"/>
      <c r="DGK16" s="8"/>
      <c r="DGL16" s="8"/>
      <c r="DGM16" s="8"/>
      <c r="DGN16" s="8"/>
      <c r="DGO16" s="8"/>
      <c r="DGP16" s="8"/>
      <c r="DGQ16" s="8"/>
      <c r="DGR16" s="8"/>
      <c r="DGS16" s="8"/>
      <c r="DGT16" s="8"/>
      <c r="DGU16" s="8"/>
      <c r="DGV16" s="8"/>
      <c r="DGW16" s="8"/>
      <c r="DGX16" s="8"/>
      <c r="DGY16" s="8"/>
      <c r="DGZ16" s="8"/>
      <c r="DHA16" s="8"/>
      <c r="DHB16" s="8"/>
      <c r="DHC16" s="8"/>
      <c r="DHD16" s="8"/>
      <c r="DHE16" s="8"/>
      <c r="DHF16" s="8"/>
      <c r="DHG16" s="8"/>
      <c r="DHH16" s="8"/>
      <c r="DHI16" s="8"/>
      <c r="DHJ16" s="8"/>
      <c r="DHK16" s="8"/>
      <c r="DHL16" s="8"/>
      <c r="DHM16" s="8"/>
      <c r="DHN16" s="8"/>
      <c r="DHO16" s="8"/>
      <c r="DHP16" s="8"/>
      <c r="DHQ16" s="8"/>
      <c r="DHR16" s="8"/>
      <c r="DHS16" s="8"/>
      <c r="DHT16" s="8"/>
      <c r="DHU16" s="8"/>
      <c r="DHV16" s="8"/>
      <c r="DHW16" s="8"/>
      <c r="DHX16" s="8"/>
      <c r="DHY16" s="8"/>
      <c r="DHZ16" s="8"/>
      <c r="DIA16" s="8"/>
      <c r="DIB16" s="8"/>
      <c r="DIC16" s="8"/>
      <c r="DID16" s="8"/>
      <c r="DIE16" s="8"/>
      <c r="DIF16" s="8"/>
      <c r="DIG16" s="8"/>
      <c r="DIH16" s="8"/>
      <c r="DII16" s="8"/>
      <c r="DIJ16" s="8"/>
      <c r="DIK16" s="8"/>
      <c r="DIL16" s="8"/>
      <c r="DIM16" s="8"/>
      <c r="DIN16" s="8"/>
      <c r="DIO16" s="8"/>
      <c r="DIP16" s="8"/>
      <c r="DIQ16" s="8"/>
      <c r="DIR16" s="8"/>
      <c r="DIS16" s="8"/>
      <c r="DIT16" s="8"/>
      <c r="DIU16" s="8"/>
      <c r="DIV16" s="8"/>
      <c r="DIW16" s="8"/>
      <c r="DIX16" s="8"/>
      <c r="DIY16" s="8"/>
      <c r="DIZ16" s="8"/>
      <c r="DJA16" s="8"/>
      <c r="DJB16" s="8"/>
      <c r="DJC16" s="8"/>
      <c r="DJD16" s="8"/>
      <c r="DJE16" s="8"/>
      <c r="DJF16" s="8"/>
      <c r="DJG16" s="8"/>
      <c r="DJH16" s="8"/>
      <c r="DJI16" s="8"/>
      <c r="DJJ16" s="8"/>
      <c r="DJK16" s="8"/>
      <c r="DJL16" s="8"/>
      <c r="DJM16" s="8"/>
      <c r="DJN16" s="8"/>
      <c r="DJO16" s="8"/>
      <c r="DJP16" s="8"/>
      <c r="DJQ16" s="8"/>
      <c r="DJR16" s="8"/>
      <c r="DJS16" s="8"/>
      <c r="DJT16" s="8"/>
      <c r="DJU16" s="8"/>
      <c r="DJV16" s="8"/>
      <c r="DJW16" s="8"/>
      <c r="DJX16" s="8"/>
      <c r="DJY16" s="8"/>
      <c r="DJZ16" s="8"/>
      <c r="DKA16" s="8"/>
      <c r="DKB16" s="8"/>
      <c r="DKC16" s="8"/>
      <c r="DKD16" s="8"/>
      <c r="DKE16" s="8"/>
      <c r="DKF16" s="8"/>
      <c r="DKG16" s="8"/>
      <c r="DKH16" s="8"/>
      <c r="DKI16" s="8"/>
      <c r="DKJ16" s="8"/>
      <c r="DKK16" s="8"/>
      <c r="DKL16" s="8"/>
      <c r="DKM16" s="8"/>
      <c r="DKN16" s="8"/>
      <c r="DKO16" s="8"/>
      <c r="DKP16" s="8"/>
      <c r="DKQ16" s="8"/>
      <c r="DKR16" s="8"/>
      <c r="DKS16" s="8"/>
      <c r="DKT16" s="8"/>
      <c r="DKU16" s="8"/>
      <c r="DKV16" s="8"/>
      <c r="DKW16" s="8"/>
      <c r="DKX16" s="8"/>
      <c r="DKY16" s="8"/>
      <c r="DKZ16" s="8"/>
      <c r="DLA16" s="8"/>
      <c r="DLB16" s="8"/>
      <c r="DLC16" s="8"/>
      <c r="DLD16" s="8"/>
      <c r="DLE16" s="8"/>
      <c r="DLF16" s="8"/>
      <c r="DLG16" s="8"/>
      <c r="DLH16" s="8"/>
      <c r="DLI16" s="8"/>
      <c r="DLJ16" s="8"/>
      <c r="DLK16" s="8"/>
      <c r="DLL16" s="8"/>
      <c r="DLM16" s="8"/>
      <c r="DLN16" s="8"/>
      <c r="DLO16" s="8"/>
      <c r="DLP16" s="8"/>
      <c r="DLQ16" s="8"/>
      <c r="DLR16" s="8"/>
      <c r="DLS16" s="8"/>
      <c r="DLT16" s="8"/>
      <c r="DLU16" s="8"/>
      <c r="DLV16" s="8"/>
      <c r="DLW16" s="8"/>
      <c r="DLX16" s="8"/>
      <c r="DLY16" s="8"/>
      <c r="DLZ16" s="8"/>
      <c r="DMA16" s="8"/>
      <c r="DMB16" s="8"/>
      <c r="DMC16" s="8"/>
      <c r="DMD16" s="8"/>
      <c r="DME16" s="8"/>
      <c r="DMF16" s="8"/>
      <c r="DMG16" s="8"/>
      <c r="DMH16" s="8"/>
      <c r="DMI16" s="8"/>
      <c r="DMJ16" s="8"/>
      <c r="DMK16" s="8"/>
      <c r="DML16" s="8"/>
      <c r="DMM16" s="8"/>
      <c r="DMN16" s="8"/>
      <c r="DMO16" s="8"/>
      <c r="DMP16" s="8"/>
      <c r="DMQ16" s="8"/>
      <c r="DMR16" s="8"/>
      <c r="DMS16" s="8"/>
      <c r="DMT16" s="8"/>
      <c r="DMU16" s="8"/>
      <c r="DMV16" s="8"/>
      <c r="DMW16" s="8"/>
      <c r="DMX16" s="8"/>
      <c r="DMY16" s="8"/>
      <c r="DMZ16" s="8"/>
      <c r="DNA16" s="8"/>
      <c r="DNB16" s="8"/>
      <c r="DNC16" s="8"/>
      <c r="DND16" s="8"/>
      <c r="DNE16" s="8"/>
      <c r="DNF16" s="8"/>
      <c r="DNG16" s="8"/>
      <c r="DNH16" s="8"/>
      <c r="DNI16" s="8"/>
      <c r="DNJ16" s="8"/>
      <c r="DNK16" s="8"/>
      <c r="DNL16" s="8"/>
      <c r="DNM16" s="8"/>
      <c r="DNN16" s="8"/>
      <c r="DNO16" s="8"/>
      <c r="DNP16" s="8"/>
      <c r="DNQ16" s="8"/>
      <c r="DNR16" s="8"/>
      <c r="DNS16" s="8"/>
      <c r="DNT16" s="8"/>
      <c r="DNU16" s="8"/>
      <c r="DNV16" s="8"/>
      <c r="DNW16" s="8"/>
      <c r="DNX16" s="8"/>
      <c r="DNY16" s="8"/>
      <c r="DNZ16" s="8"/>
      <c r="DOA16" s="8"/>
      <c r="DOB16" s="8"/>
      <c r="DOC16" s="8"/>
      <c r="DOD16" s="8"/>
      <c r="DOE16" s="8"/>
      <c r="DOF16" s="8"/>
      <c r="DOG16" s="8"/>
      <c r="DOH16" s="8"/>
      <c r="DOI16" s="8"/>
      <c r="DOJ16" s="8"/>
      <c r="DOK16" s="8"/>
      <c r="DOL16" s="8"/>
      <c r="DOM16" s="8"/>
      <c r="DON16" s="8"/>
      <c r="DOO16" s="8"/>
      <c r="DOP16" s="8"/>
      <c r="DOQ16" s="8"/>
      <c r="DOR16" s="8"/>
      <c r="DOS16" s="8"/>
      <c r="DOT16" s="8"/>
      <c r="DOU16" s="8"/>
      <c r="DOV16" s="8"/>
      <c r="DOW16" s="8"/>
      <c r="DOX16" s="8"/>
      <c r="DOY16" s="8"/>
      <c r="DOZ16" s="8"/>
      <c r="DPA16" s="8"/>
      <c r="DPB16" s="8"/>
      <c r="DPC16" s="8"/>
      <c r="DPD16" s="8"/>
      <c r="DPE16" s="8"/>
      <c r="DPF16" s="8"/>
      <c r="DPG16" s="8"/>
      <c r="DPH16" s="8"/>
      <c r="DPI16" s="8"/>
      <c r="DPJ16" s="8"/>
      <c r="DPK16" s="8"/>
      <c r="DPL16" s="8"/>
      <c r="DPM16" s="8"/>
      <c r="DPN16" s="8"/>
      <c r="DPO16" s="8"/>
      <c r="DPP16" s="8"/>
      <c r="DPQ16" s="8"/>
      <c r="DPR16" s="8"/>
      <c r="DPS16" s="8"/>
      <c r="DPT16" s="8"/>
      <c r="DPU16" s="8"/>
      <c r="DPV16" s="8"/>
      <c r="DPW16" s="8"/>
      <c r="DPX16" s="8"/>
      <c r="DPY16" s="8"/>
      <c r="DPZ16" s="8"/>
      <c r="DQA16" s="8"/>
      <c r="DQB16" s="8"/>
      <c r="DQC16" s="8"/>
      <c r="DQD16" s="8"/>
      <c r="DQE16" s="8"/>
      <c r="DQF16" s="8"/>
      <c r="DQG16" s="8"/>
      <c r="DQH16" s="8"/>
      <c r="DQI16" s="8"/>
      <c r="DQJ16" s="8"/>
      <c r="DQK16" s="8"/>
      <c r="DQL16" s="8"/>
      <c r="DQM16" s="8"/>
      <c r="DQN16" s="8"/>
      <c r="DQO16" s="8"/>
      <c r="DQP16" s="8"/>
      <c r="DQQ16" s="8"/>
      <c r="DQR16" s="8"/>
      <c r="DQS16" s="8"/>
      <c r="DQT16" s="8"/>
      <c r="DQU16" s="8"/>
      <c r="DQV16" s="8"/>
      <c r="DQW16" s="8"/>
      <c r="DQX16" s="8"/>
      <c r="DQY16" s="8"/>
      <c r="DQZ16" s="8"/>
      <c r="DRA16" s="8"/>
      <c r="DRB16" s="8"/>
      <c r="DRC16" s="8"/>
      <c r="DRD16" s="8"/>
      <c r="DRE16" s="8"/>
      <c r="DRF16" s="8"/>
      <c r="DRG16" s="8"/>
      <c r="DRH16" s="8"/>
      <c r="DRI16" s="8"/>
      <c r="DRJ16" s="8"/>
      <c r="DRK16" s="8"/>
      <c r="DRL16" s="8"/>
      <c r="DRM16" s="8"/>
      <c r="DRN16" s="8"/>
      <c r="DRO16" s="8"/>
      <c r="DRP16" s="8"/>
      <c r="DRQ16" s="8"/>
      <c r="DRR16" s="8"/>
      <c r="DRS16" s="8"/>
      <c r="DRT16" s="8"/>
      <c r="DRU16" s="8"/>
      <c r="DRV16" s="8"/>
      <c r="DRW16" s="8"/>
      <c r="DRX16" s="8"/>
      <c r="DRY16" s="8"/>
      <c r="DRZ16" s="8"/>
      <c r="DSA16" s="8"/>
      <c r="DSB16" s="8"/>
      <c r="DSC16" s="8"/>
      <c r="DSD16" s="8"/>
      <c r="DSE16" s="8"/>
      <c r="DSF16" s="8"/>
      <c r="DSG16" s="8"/>
      <c r="DSH16" s="8"/>
      <c r="DSI16" s="8"/>
      <c r="DSJ16" s="8"/>
      <c r="DSK16" s="8"/>
      <c r="DSL16" s="8"/>
      <c r="DSM16" s="8"/>
      <c r="DSN16" s="8"/>
      <c r="DSO16" s="8"/>
      <c r="DSP16" s="8"/>
      <c r="DSQ16" s="8"/>
      <c r="DSR16" s="8"/>
      <c r="DSS16" s="8"/>
      <c r="DST16" s="8"/>
      <c r="DSU16" s="8"/>
      <c r="DSV16" s="8"/>
      <c r="DSW16" s="8"/>
      <c r="DSX16" s="8"/>
      <c r="DSY16" s="8"/>
      <c r="DSZ16" s="8"/>
      <c r="DTA16" s="8"/>
      <c r="DTB16" s="8"/>
      <c r="DTC16" s="8"/>
      <c r="DTD16" s="8"/>
      <c r="DTE16" s="8"/>
      <c r="DTF16" s="8"/>
      <c r="DTG16" s="8"/>
      <c r="DTH16" s="8"/>
      <c r="DTI16" s="8"/>
      <c r="DTJ16" s="8"/>
      <c r="DTK16" s="8"/>
      <c r="DTL16" s="8"/>
      <c r="DTM16" s="8"/>
      <c r="DTN16" s="8"/>
      <c r="DTO16" s="8"/>
      <c r="DTP16" s="8"/>
      <c r="DTQ16" s="8"/>
      <c r="DTR16" s="8"/>
      <c r="DTS16" s="8"/>
      <c r="DTT16" s="8"/>
      <c r="DTU16" s="8"/>
      <c r="DTV16" s="8"/>
      <c r="DTW16" s="8"/>
      <c r="DTX16" s="8"/>
      <c r="DTY16" s="8"/>
      <c r="DTZ16" s="8"/>
      <c r="DUA16" s="8"/>
      <c r="DUB16" s="8"/>
      <c r="DUC16" s="8"/>
      <c r="DUD16" s="8"/>
      <c r="DUE16" s="8"/>
      <c r="DUF16" s="8"/>
      <c r="DUG16" s="8"/>
      <c r="DUH16" s="8"/>
      <c r="DUI16" s="8"/>
      <c r="DUJ16" s="8"/>
      <c r="DUK16" s="8"/>
      <c r="DUL16" s="8"/>
      <c r="DUM16" s="8"/>
      <c r="DUN16" s="8"/>
      <c r="DUO16" s="8"/>
      <c r="DUP16" s="8"/>
      <c r="DUQ16" s="8"/>
      <c r="DUR16" s="8"/>
      <c r="DUS16" s="8"/>
      <c r="DUT16" s="8"/>
      <c r="DUU16" s="8"/>
      <c r="DUV16" s="8"/>
      <c r="DUW16" s="8"/>
      <c r="DUX16" s="8"/>
      <c r="DUY16" s="8"/>
      <c r="DUZ16" s="8"/>
      <c r="DVA16" s="8"/>
      <c r="DVB16" s="8"/>
      <c r="DVC16" s="8"/>
      <c r="DVD16" s="8"/>
      <c r="DVE16" s="8"/>
      <c r="DVF16" s="8"/>
      <c r="DVG16" s="8"/>
      <c r="DVH16" s="8"/>
      <c r="DVI16" s="8"/>
      <c r="DVJ16" s="8"/>
      <c r="DVK16" s="8"/>
      <c r="DVL16" s="8"/>
      <c r="DVM16" s="8"/>
      <c r="DVN16" s="8"/>
      <c r="DVO16" s="8"/>
      <c r="DVP16" s="8"/>
      <c r="DVQ16" s="8"/>
      <c r="DVR16" s="8"/>
      <c r="DVS16" s="8"/>
      <c r="DVT16" s="8"/>
      <c r="DVU16" s="8"/>
      <c r="DVV16" s="8"/>
      <c r="DVW16" s="8"/>
      <c r="DVX16" s="8"/>
      <c r="DVY16" s="8"/>
      <c r="DVZ16" s="8"/>
      <c r="DWA16" s="8"/>
      <c r="DWB16" s="8"/>
      <c r="DWC16" s="8"/>
      <c r="DWD16" s="8"/>
      <c r="DWE16" s="8"/>
      <c r="DWF16" s="8"/>
      <c r="DWG16" s="8"/>
      <c r="DWH16" s="8"/>
      <c r="DWI16" s="8"/>
      <c r="DWJ16" s="8"/>
      <c r="DWK16" s="8"/>
      <c r="DWL16" s="8"/>
      <c r="DWM16" s="8"/>
      <c r="DWN16" s="8"/>
      <c r="DWO16" s="8"/>
      <c r="DWP16" s="8"/>
      <c r="DWQ16" s="8"/>
      <c r="DWR16" s="8"/>
      <c r="DWS16" s="8"/>
      <c r="DWT16" s="8"/>
      <c r="DWU16" s="8"/>
      <c r="DWV16" s="8"/>
      <c r="DWW16" s="8"/>
      <c r="DWX16" s="8"/>
      <c r="DWY16" s="8"/>
      <c r="DWZ16" s="8"/>
      <c r="DXA16" s="8"/>
      <c r="DXB16" s="8"/>
      <c r="DXC16" s="8"/>
      <c r="DXD16" s="8"/>
      <c r="DXE16" s="8"/>
      <c r="DXF16" s="8"/>
      <c r="DXG16" s="8"/>
      <c r="DXH16" s="8"/>
      <c r="DXI16" s="8"/>
      <c r="DXJ16" s="8"/>
      <c r="DXK16" s="8"/>
      <c r="DXL16" s="8"/>
      <c r="DXM16" s="8"/>
      <c r="DXN16" s="8"/>
      <c r="DXO16" s="8"/>
      <c r="DXP16" s="8"/>
      <c r="DXQ16" s="8"/>
      <c r="DXR16" s="8"/>
      <c r="DXS16" s="8"/>
      <c r="DXT16" s="8"/>
      <c r="DXU16" s="8"/>
      <c r="DXV16" s="8"/>
      <c r="DXW16" s="8"/>
      <c r="DXX16" s="8"/>
      <c r="DXY16" s="8"/>
      <c r="DXZ16" s="8"/>
      <c r="DYA16" s="8"/>
      <c r="DYB16" s="8"/>
      <c r="DYC16" s="8"/>
      <c r="DYD16" s="8"/>
      <c r="DYE16" s="8"/>
      <c r="DYF16" s="8"/>
      <c r="DYG16" s="8"/>
      <c r="DYH16" s="8"/>
      <c r="DYI16" s="8"/>
      <c r="DYJ16" s="8"/>
      <c r="DYK16" s="8"/>
      <c r="DYL16" s="8"/>
      <c r="DYM16" s="8"/>
      <c r="DYN16" s="8"/>
      <c r="DYO16" s="8"/>
      <c r="DYP16" s="8"/>
      <c r="DYQ16" s="8"/>
      <c r="DYR16" s="8"/>
      <c r="DYS16" s="8"/>
      <c r="DYT16" s="8"/>
      <c r="DYU16" s="8"/>
      <c r="DYV16" s="8"/>
      <c r="DYW16" s="8"/>
      <c r="DYX16" s="8"/>
      <c r="DYY16" s="8"/>
      <c r="DYZ16" s="8"/>
      <c r="DZA16" s="8"/>
      <c r="DZB16" s="8"/>
      <c r="DZC16" s="8"/>
      <c r="DZD16" s="8"/>
      <c r="DZE16" s="8"/>
      <c r="DZF16" s="8"/>
      <c r="DZG16" s="8"/>
      <c r="DZH16" s="8"/>
      <c r="DZI16" s="8"/>
      <c r="DZJ16" s="8"/>
      <c r="DZK16" s="8"/>
      <c r="DZL16" s="8"/>
      <c r="DZM16" s="8"/>
      <c r="DZN16" s="8"/>
      <c r="DZO16" s="8"/>
      <c r="DZP16" s="8"/>
      <c r="DZQ16" s="8"/>
      <c r="DZR16" s="8"/>
      <c r="DZS16" s="8"/>
      <c r="DZT16" s="8"/>
      <c r="DZU16" s="8"/>
      <c r="DZV16" s="8"/>
      <c r="DZW16" s="8"/>
      <c r="DZX16" s="8"/>
      <c r="DZY16" s="8"/>
      <c r="DZZ16" s="8"/>
      <c r="EAA16" s="8"/>
      <c r="EAB16" s="8"/>
      <c r="EAC16" s="8"/>
      <c r="EAD16" s="8"/>
      <c r="EAE16" s="8"/>
      <c r="EAF16" s="8"/>
      <c r="EAG16" s="8"/>
      <c r="EAH16" s="8"/>
      <c r="EAI16" s="8"/>
      <c r="EAJ16" s="8"/>
      <c r="EAK16" s="8"/>
      <c r="EAL16" s="8"/>
      <c r="EAM16" s="8"/>
      <c r="EAN16" s="8"/>
      <c r="EAO16" s="8"/>
      <c r="EAP16" s="8"/>
      <c r="EAQ16" s="8"/>
      <c r="EAR16" s="8"/>
      <c r="EAS16" s="8"/>
      <c r="EAT16" s="8"/>
      <c r="EAU16" s="8"/>
      <c r="EAV16" s="8"/>
      <c r="EAW16" s="8"/>
      <c r="EAX16" s="8"/>
      <c r="EAY16" s="8"/>
      <c r="EAZ16" s="8"/>
      <c r="EBA16" s="8"/>
      <c r="EBB16" s="8"/>
      <c r="EBC16" s="8"/>
      <c r="EBD16" s="8"/>
      <c r="EBE16" s="8"/>
      <c r="EBF16" s="8"/>
      <c r="EBG16" s="8"/>
      <c r="EBH16" s="8"/>
      <c r="EBI16" s="8"/>
      <c r="EBJ16" s="8"/>
      <c r="EBK16" s="8"/>
      <c r="EBL16" s="8"/>
      <c r="EBM16" s="8"/>
      <c r="EBN16" s="8"/>
      <c r="EBO16" s="8"/>
      <c r="EBP16" s="8"/>
      <c r="EBQ16" s="8"/>
      <c r="EBR16" s="8"/>
      <c r="EBS16" s="8"/>
      <c r="EBT16" s="8"/>
      <c r="EBU16" s="8"/>
      <c r="EBV16" s="8"/>
      <c r="EBW16" s="8"/>
      <c r="EBX16" s="8"/>
      <c r="EBY16" s="8"/>
      <c r="EBZ16" s="8"/>
      <c r="ECA16" s="8"/>
      <c r="ECB16" s="8"/>
      <c r="ECC16" s="8"/>
      <c r="ECD16" s="8"/>
      <c r="ECE16" s="8"/>
      <c r="ECF16" s="8"/>
      <c r="ECG16" s="8"/>
      <c r="ECH16" s="8"/>
      <c r="ECI16" s="8"/>
      <c r="ECJ16" s="8"/>
      <c r="ECK16" s="8"/>
      <c r="ECL16" s="8"/>
      <c r="ECM16" s="8"/>
      <c r="ECN16" s="8"/>
      <c r="ECO16" s="8"/>
      <c r="ECP16" s="8"/>
      <c r="ECQ16" s="8"/>
      <c r="ECR16" s="8"/>
      <c r="ECS16" s="8"/>
      <c r="ECT16" s="8"/>
      <c r="ECU16" s="8"/>
      <c r="ECV16" s="8"/>
      <c r="ECW16" s="8"/>
      <c r="ECX16" s="8"/>
      <c r="ECY16" s="8"/>
      <c r="ECZ16" s="8"/>
      <c r="EDA16" s="8"/>
      <c r="EDB16" s="8"/>
      <c r="EDC16" s="8"/>
      <c r="EDD16" s="8"/>
      <c r="EDE16" s="8"/>
      <c r="EDF16" s="8"/>
      <c r="EDG16" s="8"/>
      <c r="EDH16" s="8"/>
      <c r="EDI16" s="8"/>
      <c r="EDJ16" s="8"/>
      <c r="EDK16" s="8"/>
      <c r="EDL16" s="8"/>
      <c r="EDM16" s="8"/>
      <c r="EDN16" s="8"/>
      <c r="EDO16" s="8"/>
      <c r="EDP16" s="8"/>
      <c r="EDQ16" s="8"/>
      <c r="EDR16" s="8"/>
      <c r="EDS16" s="8"/>
      <c r="EDT16" s="8"/>
      <c r="EDU16" s="8"/>
      <c r="EDV16" s="8"/>
      <c r="EDW16" s="8"/>
      <c r="EDX16" s="8"/>
      <c r="EDY16" s="8"/>
      <c r="EDZ16" s="8"/>
      <c r="EEA16" s="8"/>
      <c r="EEB16" s="8"/>
      <c r="EEC16" s="8"/>
      <c r="EED16" s="8"/>
      <c r="EEE16" s="8"/>
      <c r="EEF16" s="8"/>
      <c r="EEG16" s="8"/>
      <c r="EEH16" s="8"/>
      <c r="EEI16" s="8"/>
      <c r="EEJ16" s="8"/>
      <c r="EEK16" s="8"/>
      <c r="EEL16" s="8"/>
      <c r="EEM16" s="8"/>
      <c r="EEN16" s="8"/>
      <c r="EEO16" s="8"/>
      <c r="EEP16" s="8"/>
      <c r="EEQ16" s="8"/>
      <c r="EER16" s="8"/>
      <c r="EES16" s="8"/>
      <c r="EET16" s="8"/>
      <c r="EEU16" s="8"/>
      <c r="EEV16" s="8"/>
      <c r="EEW16" s="8"/>
      <c r="EEX16" s="8"/>
      <c r="EEY16" s="8"/>
      <c r="EEZ16" s="8"/>
      <c r="EFA16" s="8"/>
      <c r="EFB16" s="8"/>
      <c r="EFC16" s="8"/>
      <c r="EFD16" s="8"/>
      <c r="EFE16" s="8"/>
      <c r="EFF16" s="8"/>
      <c r="EFG16" s="8"/>
      <c r="EFH16" s="8"/>
      <c r="EFI16" s="8"/>
      <c r="EFJ16" s="8"/>
      <c r="EFK16" s="8"/>
      <c r="EFL16" s="8"/>
      <c r="EFM16" s="8"/>
      <c r="EFN16" s="8"/>
      <c r="EFO16" s="8"/>
      <c r="EFP16" s="8"/>
      <c r="EFQ16" s="8"/>
      <c r="EFR16" s="8"/>
      <c r="EFS16" s="8"/>
      <c r="EFT16" s="8"/>
      <c r="EFU16" s="8"/>
      <c r="EFV16" s="8"/>
      <c r="EFW16" s="8"/>
      <c r="EFX16" s="8"/>
      <c r="EFY16" s="8"/>
      <c r="EFZ16" s="8"/>
      <c r="EGA16" s="8"/>
      <c r="EGB16" s="8"/>
      <c r="EGC16" s="8"/>
      <c r="EGD16" s="8"/>
      <c r="EGE16" s="8"/>
      <c r="EGF16" s="8"/>
      <c r="EGG16" s="8"/>
      <c r="EGH16" s="8"/>
      <c r="EGI16" s="8"/>
      <c r="EGJ16" s="8"/>
      <c r="EGK16" s="8"/>
      <c r="EGL16" s="8"/>
      <c r="EGM16" s="8"/>
      <c r="EGN16" s="8"/>
      <c r="EGO16" s="8"/>
      <c r="EGP16" s="8"/>
      <c r="EGQ16" s="8"/>
      <c r="EGR16" s="8"/>
      <c r="EGS16" s="8"/>
      <c r="EGT16" s="8"/>
      <c r="EGU16" s="8"/>
      <c r="EGV16" s="8"/>
      <c r="EGW16" s="8"/>
      <c r="EGX16" s="8"/>
      <c r="EGY16" s="8"/>
      <c r="EGZ16" s="8"/>
      <c r="EHA16" s="8"/>
      <c r="EHB16" s="8"/>
      <c r="EHC16" s="8"/>
      <c r="EHD16" s="8"/>
      <c r="EHE16" s="8"/>
      <c r="EHF16" s="8"/>
      <c r="EHG16" s="8"/>
      <c r="EHH16" s="8"/>
      <c r="EHI16" s="8"/>
      <c r="EHJ16" s="8"/>
      <c r="EHK16" s="8"/>
      <c r="EHL16" s="8"/>
      <c r="EHM16" s="8"/>
      <c r="EHN16" s="8"/>
      <c r="EHO16" s="8"/>
      <c r="EHP16" s="8"/>
      <c r="EHQ16" s="8"/>
      <c r="EHR16" s="8"/>
      <c r="EHS16" s="8"/>
      <c r="EHT16" s="8"/>
      <c r="EHU16" s="8"/>
      <c r="EHV16" s="8"/>
      <c r="EHW16" s="8"/>
      <c r="EHX16" s="8"/>
      <c r="EHY16" s="8"/>
      <c r="EHZ16" s="8"/>
      <c r="EIA16" s="8"/>
      <c r="EIB16" s="8"/>
      <c r="EIC16" s="8"/>
      <c r="EID16" s="8"/>
      <c r="EIE16" s="8"/>
      <c r="EIF16" s="8"/>
      <c r="EIG16" s="8"/>
      <c r="EIH16" s="8"/>
      <c r="EII16" s="8"/>
      <c r="EIJ16" s="8"/>
      <c r="EIK16" s="8"/>
      <c r="EIL16" s="8"/>
      <c r="EIM16" s="8"/>
      <c r="EIN16" s="8"/>
      <c r="EIO16" s="8"/>
      <c r="EIP16" s="8"/>
      <c r="EIQ16" s="8"/>
      <c r="EIR16" s="8"/>
      <c r="EIS16" s="8"/>
      <c r="EIT16" s="8"/>
      <c r="EIU16" s="8"/>
      <c r="EIV16" s="8"/>
      <c r="EIW16" s="8"/>
      <c r="EIX16" s="8"/>
      <c r="EIY16" s="8"/>
      <c r="EIZ16" s="8"/>
      <c r="EJA16" s="8"/>
      <c r="EJB16" s="8"/>
      <c r="EJC16" s="8"/>
      <c r="EJD16" s="8"/>
      <c r="EJE16" s="8"/>
      <c r="EJF16" s="8"/>
      <c r="EJG16" s="8"/>
      <c r="EJH16" s="8"/>
      <c r="EJI16" s="8"/>
      <c r="EJJ16" s="8"/>
      <c r="EJK16" s="8"/>
      <c r="EJL16" s="8"/>
      <c r="EJM16" s="8"/>
      <c r="EJN16" s="8"/>
      <c r="EJO16" s="8"/>
      <c r="EJP16" s="8"/>
      <c r="EJQ16" s="8"/>
      <c r="EJR16" s="8"/>
      <c r="EJS16" s="8"/>
      <c r="EJT16" s="8"/>
      <c r="EJU16" s="8"/>
      <c r="EJV16" s="8"/>
      <c r="EJW16" s="8"/>
      <c r="EJX16" s="8"/>
      <c r="EJY16" s="8"/>
      <c r="EJZ16" s="8"/>
      <c r="EKA16" s="8"/>
      <c r="EKB16" s="8"/>
      <c r="EKC16" s="8"/>
      <c r="EKD16" s="8"/>
      <c r="EKE16" s="8"/>
      <c r="EKF16" s="8"/>
      <c r="EKG16" s="8"/>
      <c r="EKH16" s="8"/>
      <c r="EKI16" s="8"/>
      <c r="EKJ16" s="8"/>
      <c r="EKK16" s="8"/>
      <c r="EKL16" s="8"/>
      <c r="EKM16" s="8"/>
      <c r="EKN16" s="8"/>
      <c r="EKO16" s="8"/>
      <c r="EKP16" s="8"/>
      <c r="EKQ16" s="8"/>
      <c r="EKR16" s="8"/>
      <c r="EKS16" s="8"/>
      <c r="EKT16" s="8"/>
      <c r="EKU16" s="8"/>
      <c r="EKV16" s="8"/>
      <c r="EKW16" s="8"/>
      <c r="EKX16" s="8"/>
      <c r="EKY16" s="8"/>
      <c r="EKZ16" s="8"/>
      <c r="ELA16" s="8"/>
      <c r="ELB16" s="8"/>
      <c r="ELC16" s="8"/>
      <c r="ELD16" s="8"/>
      <c r="ELE16" s="8"/>
      <c r="ELF16" s="8"/>
      <c r="ELG16" s="8"/>
      <c r="ELH16" s="8"/>
      <c r="ELI16" s="8"/>
      <c r="ELJ16" s="8"/>
      <c r="ELK16" s="8"/>
      <c r="ELL16" s="8"/>
      <c r="ELM16" s="8"/>
      <c r="ELN16" s="8"/>
      <c r="ELO16" s="8"/>
      <c r="ELP16" s="8"/>
      <c r="ELQ16" s="8"/>
      <c r="ELR16" s="8"/>
      <c r="ELS16" s="8"/>
      <c r="ELT16" s="8"/>
      <c r="ELU16" s="8"/>
      <c r="ELV16" s="8"/>
      <c r="ELW16" s="8"/>
      <c r="ELX16" s="8"/>
      <c r="ELY16" s="8"/>
      <c r="ELZ16" s="8"/>
      <c r="EMA16" s="8"/>
      <c r="EMB16" s="8"/>
      <c r="EMC16" s="8"/>
      <c r="EMD16" s="8"/>
      <c r="EME16" s="8"/>
      <c r="EMF16" s="8"/>
      <c r="EMG16" s="8"/>
      <c r="EMH16" s="8"/>
      <c r="EMI16" s="8"/>
      <c r="EMJ16" s="8"/>
      <c r="EMK16" s="8"/>
      <c r="EML16" s="8"/>
      <c r="EMM16" s="8"/>
      <c r="EMN16" s="8"/>
      <c r="EMO16" s="8"/>
      <c r="EMP16" s="8"/>
      <c r="EMQ16" s="8"/>
      <c r="EMR16" s="8"/>
      <c r="EMS16" s="8"/>
      <c r="EMT16" s="8"/>
      <c r="EMU16" s="8"/>
      <c r="EMV16" s="8"/>
      <c r="EMW16" s="8"/>
      <c r="EMX16" s="8"/>
      <c r="EMY16" s="8"/>
      <c r="EMZ16" s="8"/>
      <c r="ENA16" s="8"/>
      <c r="ENB16" s="8"/>
      <c r="ENC16" s="8"/>
      <c r="END16" s="8"/>
      <c r="ENE16" s="8"/>
      <c r="ENF16" s="8"/>
      <c r="ENG16" s="8"/>
      <c r="ENH16" s="8"/>
      <c r="ENI16" s="8"/>
      <c r="ENJ16" s="8"/>
      <c r="ENK16" s="8"/>
      <c r="ENL16" s="8"/>
      <c r="ENM16" s="8"/>
      <c r="ENN16" s="8"/>
      <c r="ENO16" s="8"/>
      <c r="ENP16" s="8"/>
      <c r="ENQ16" s="8"/>
      <c r="ENR16" s="8"/>
      <c r="ENS16" s="8"/>
      <c r="ENT16" s="8"/>
      <c r="ENU16" s="8"/>
      <c r="ENV16" s="8"/>
      <c r="ENW16" s="8"/>
      <c r="ENX16" s="8"/>
      <c r="ENY16" s="8"/>
      <c r="ENZ16" s="8"/>
      <c r="EOA16" s="8"/>
      <c r="EOB16" s="8"/>
      <c r="EOC16" s="8"/>
      <c r="EOD16" s="8"/>
      <c r="EOE16" s="8"/>
      <c r="EOF16" s="8"/>
      <c r="EOG16" s="8"/>
      <c r="EOH16" s="8"/>
      <c r="EOI16" s="8"/>
      <c r="EOJ16" s="8"/>
      <c r="EOK16" s="8"/>
      <c r="EOL16" s="8"/>
      <c r="EOM16" s="8"/>
      <c r="EON16" s="8"/>
      <c r="EOO16" s="8"/>
      <c r="EOP16" s="8"/>
      <c r="EOQ16" s="8"/>
      <c r="EOR16" s="8"/>
      <c r="EOS16" s="8"/>
      <c r="EOT16" s="8"/>
      <c r="EOU16" s="8"/>
      <c r="EOV16" s="8"/>
      <c r="EOW16" s="8"/>
      <c r="EOX16" s="8"/>
      <c r="EOY16" s="8"/>
      <c r="EOZ16" s="8"/>
      <c r="EPA16" s="8"/>
      <c r="EPB16" s="8"/>
      <c r="EPC16" s="8"/>
      <c r="EPD16" s="8"/>
      <c r="EPE16" s="8"/>
      <c r="EPF16" s="8"/>
      <c r="EPG16" s="8"/>
      <c r="EPH16" s="8"/>
      <c r="EPI16" s="8"/>
      <c r="EPJ16" s="8"/>
      <c r="EPK16" s="8"/>
      <c r="EPL16" s="8"/>
      <c r="EPM16" s="8"/>
      <c r="EPN16" s="8"/>
      <c r="EPO16" s="8"/>
      <c r="EPP16" s="8"/>
      <c r="EPQ16" s="8"/>
      <c r="EPR16" s="8"/>
      <c r="EPS16" s="8"/>
      <c r="EPT16" s="8"/>
      <c r="EPU16" s="8"/>
      <c r="EPV16" s="8"/>
      <c r="EPW16" s="8"/>
      <c r="EPX16" s="8"/>
      <c r="EPY16" s="8"/>
      <c r="EPZ16" s="8"/>
      <c r="EQA16" s="8"/>
      <c r="EQB16" s="8"/>
      <c r="EQC16" s="8"/>
      <c r="EQD16" s="8"/>
      <c r="EQE16" s="8"/>
      <c r="EQF16" s="8"/>
      <c r="EQG16" s="8"/>
      <c r="EQH16" s="8"/>
      <c r="EQI16" s="8"/>
      <c r="EQJ16" s="8"/>
      <c r="EQK16" s="8"/>
      <c r="EQL16" s="8"/>
      <c r="EQM16" s="8"/>
      <c r="EQN16" s="8"/>
      <c r="EQO16" s="8"/>
      <c r="EQP16" s="8"/>
      <c r="EQQ16" s="8"/>
      <c r="EQR16" s="8"/>
      <c r="EQS16" s="8"/>
      <c r="EQT16" s="8"/>
      <c r="EQU16" s="8"/>
      <c r="EQV16" s="8"/>
      <c r="EQW16" s="8"/>
      <c r="EQX16" s="8"/>
      <c r="EQY16" s="8"/>
      <c r="EQZ16" s="8"/>
      <c r="ERA16" s="8"/>
      <c r="ERB16" s="8"/>
      <c r="ERC16" s="8"/>
      <c r="ERD16" s="8"/>
      <c r="ERE16" s="8"/>
      <c r="ERF16" s="8"/>
      <c r="ERG16" s="8"/>
      <c r="ERH16" s="8"/>
      <c r="ERI16" s="8"/>
      <c r="ERJ16" s="8"/>
      <c r="ERK16" s="8"/>
      <c r="ERL16" s="8"/>
      <c r="ERM16" s="8"/>
      <c r="ERN16" s="8"/>
      <c r="ERO16" s="8"/>
      <c r="ERP16" s="8"/>
      <c r="ERQ16" s="8"/>
      <c r="ERR16" s="8"/>
      <c r="ERS16" s="8"/>
      <c r="ERT16" s="8"/>
      <c r="ERU16" s="8"/>
      <c r="ERV16" s="8"/>
      <c r="ERW16" s="8"/>
      <c r="ERX16" s="8"/>
      <c r="ERY16" s="8"/>
      <c r="ERZ16" s="8"/>
      <c r="ESA16" s="8"/>
      <c r="ESB16" s="8"/>
      <c r="ESC16" s="8"/>
      <c r="ESD16" s="8"/>
      <c r="ESE16" s="8"/>
      <c r="ESF16" s="8"/>
      <c r="ESG16" s="8"/>
      <c r="ESH16" s="8"/>
      <c r="ESI16" s="8"/>
      <c r="ESJ16" s="8"/>
      <c r="ESK16" s="8"/>
      <c r="ESL16" s="8"/>
      <c r="ESM16" s="8"/>
      <c r="ESN16" s="8"/>
      <c r="ESO16" s="8"/>
      <c r="ESP16" s="8"/>
      <c r="ESQ16" s="8"/>
      <c r="ESR16" s="8"/>
      <c r="ESS16" s="8"/>
      <c r="EST16" s="8"/>
      <c r="ESU16" s="8"/>
      <c r="ESV16" s="8"/>
      <c r="ESW16" s="8"/>
      <c r="ESX16" s="8"/>
      <c r="ESY16" s="8"/>
      <c r="ESZ16" s="8"/>
      <c r="ETA16" s="8"/>
      <c r="ETB16" s="8"/>
      <c r="ETC16" s="8"/>
      <c r="ETD16" s="8"/>
      <c r="ETE16" s="8"/>
      <c r="ETF16" s="8"/>
      <c r="ETG16" s="8"/>
      <c r="ETH16" s="8"/>
      <c r="ETI16" s="8"/>
      <c r="ETJ16" s="8"/>
      <c r="ETK16" s="8"/>
      <c r="ETL16" s="8"/>
      <c r="ETM16" s="8"/>
      <c r="ETN16" s="8"/>
      <c r="ETO16" s="8"/>
      <c r="ETP16" s="8"/>
      <c r="ETQ16" s="8"/>
      <c r="ETR16" s="8"/>
      <c r="ETS16" s="8"/>
      <c r="ETT16" s="8"/>
      <c r="ETU16" s="8"/>
      <c r="ETV16" s="8"/>
      <c r="ETW16" s="8"/>
      <c r="ETX16" s="8"/>
      <c r="ETY16" s="8"/>
      <c r="ETZ16" s="8"/>
      <c r="EUA16" s="8"/>
      <c r="EUB16" s="8"/>
      <c r="EUC16" s="8"/>
      <c r="EUD16" s="8"/>
      <c r="EUE16" s="8"/>
      <c r="EUF16" s="8"/>
      <c r="EUG16" s="8"/>
      <c r="EUH16" s="8"/>
      <c r="EUI16" s="8"/>
      <c r="EUJ16" s="8"/>
      <c r="EUK16" s="8"/>
      <c r="EUL16" s="8"/>
      <c r="EUM16" s="8"/>
      <c r="EUN16" s="8"/>
      <c r="EUO16" s="8"/>
      <c r="EUP16" s="8"/>
      <c r="EUQ16" s="8"/>
      <c r="EUR16" s="8"/>
      <c r="EUS16" s="8"/>
      <c r="EUT16" s="8"/>
      <c r="EUU16" s="8"/>
      <c r="EUV16" s="8"/>
      <c r="EUW16" s="8"/>
      <c r="EUX16" s="8"/>
      <c r="EUY16" s="8"/>
      <c r="EUZ16" s="8"/>
      <c r="EVA16" s="8"/>
      <c r="EVB16" s="8"/>
      <c r="EVC16" s="8"/>
      <c r="EVD16" s="8"/>
      <c r="EVE16" s="8"/>
      <c r="EVF16" s="8"/>
      <c r="EVG16" s="8"/>
      <c r="EVH16" s="8"/>
      <c r="EVI16" s="8"/>
      <c r="EVJ16" s="8"/>
      <c r="EVK16" s="8"/>
      <c r="EVL16" s="8"/>
      <c r="EVM16" s="8"/>
      <c r="EVN16" s="8"/>
      <c r="EVO16" s="8"/>
      <c r="EVP16" s="8"/>
      <c r="EVQ16" s="8"/>
      <c r="EVR16" s="8"/>
      <c r="EVS16" s="8"/>
      <c r="EVT16" s="8"/>
      <c r="EVU16" s="8"/>
      <c r="EVV16" s="8"/>
      <c r="EVW16" s="8"/>
      <c r="EVX16" s="8"/>
      <c r="EVY16" s="8"/>
      <c r="EVZ16" s="8"/>
      <c r="EWA16" s="8"/>
      <c r="EWB16" s="8"/>
      <c r="EWC16" s="8"/>
      <c r="EWD16" s="8"/>
      <c r="EWE16" s="8"/>
      <c r="EWF16" s="8"/>
      <c r="EWG16" s="8"/>
      <c r="EWH16" s="8"/>
      <c r="EWI16" s="8"/>
      <c r="EWJ16" s="8"/>
      <c r="EWK16" s="8"/>
      <c r="EWL16" s="8"/>
      <c r="EWM16" s="8"/>
      <c r="EWN16" s="8"/>
      <c r="EWO16" s="8"/>
      <c r="EWP16" s="8"/>
      <c r="EWQ16" s="8"/>
      <c r="EWR16" s="8"/>
      <c r="EWS16" s="8"/>
      <c r="EWT16" s="8"/>
      <c r="EWU16" s="8"/>
      <c r="EWV16" s="8"/>
      <c r="EWW16" s="8"/>
      <c r="EWX16" s="8"/>
      <c r="EWY16" s="8"/>
      <c r="EWZ16" s="8"/>
      <c r="EXA16" s="8"/>
      <c r="EXB16" s="8"/>
      <c r="EXC16" s="8"/>
      <c r="EXD16" s="8"/>
      <c r="EXE16" s="8"/>
      <c r="EXF16" s="8"/>
      <c r="EXG16" s="8"/>
      <c r="EXH16" s="8"/>
      <c r="EXI16" s="8"/>
      <c r="EXJ16" s="8"/>
      <c r="EXK16" s="8"/>
      <c r="EXL16" s="8"/>
      <c r="EXM16" s="8"/>
      <c r="EXN16" s="8"/>
      <c r="EXO16" s="8"/>
      <c r="EXP16" s="8"/>
      <c r="EXQ16" s="8"/>
      <c r="EXR16" s="8"/>
      <c r="EXS16" s="8"/>
      <c r="EXT16" s="8"/>
      <c r="EXU16" s="8"/>
      <c r="EXV16" s="8"/>
      <c r="EXW16" s="8"/>
      <c r="EXX16" s="8"/>
      <c r="EXY16" s="8"/>
      <c r="EXZ16" s="8"/>
      <c r="EYA16" s="8"/>
      <c r="EYB16" s="8"/>
      <c r="EYC16" s="8"/>
      <c r="EYD16" s="8"/>
      <c r="EYE16" s="8"/>
      <c r="EYF16" s="8"/>
      <c r="EYG16" s="8"/>
      <c r="EYH16" s="8"/>
      <c r="EYI16" s="8"/>
      <c r="EYJ16" s="8"/>
      <c r="EYK16" s="8"/>
      <c r="EYL16" s="8"/>
      <c r="EYM16" s="8"/>
      <c r="EYN16" s="8"/>
      <c r="EYO16" s="8"/>
      <c r="EYP16" s="8"/>
      <c r="EYQ16" s="8"/>
      <c r="EYR16" s="8"/>
      <c r="EYS16" s="8"/>
      <c r="EYT16" s="8"/>
      <c r="EYU16" s="8"/>
      <c r="EYV16" s="8"/>
      <c r="EYW16" s="8"/>
      <c r="EYX16" s="8"/>
      <c r="EYY16" s="8"/>
      <c r="EYZ16" s="8"/>
      <c r="EZA16" s="8"/>
      <c r="EZB16" s="8"/>
      <c r="EZC16" s="8"/>
      <c r="EZD16" s="8"/>
      <c r="EZE16" s="8"/>
      <c r="EZF16" s="8"/>
      <c r="EZG16" s="8"/>
      <c r="EZH16" s="8"/>
      <c r="EZI16" s="8"/>
      <c r="EZJ16" s="8"/>
      <c r="EZK16" s="8"/>
      <c r="EZL16" s="8"/>
      <c r="EZM16" s="8"/>
      <c r="EZN16" s="8"/>
      <c r="EZO16" s="8"/>
      <c r="EZP16" s="8"/>
      <c r="EZQ16" s="8"/>
      <c r="EZR16" s="8"/>
      <c r="EZS16" s="8"/>
      <c r="EZT16" s="8"/>
      <c r="EZU16" s="8"/>
      <c r="EZV16" s="8"/>
      <c r="EZW16" s="8"/>
      <c r="EZX16" s="8"/>
      <c r="EZY16" s="8"/>
      <c r="EZZ16" s="8"/>
      <c r="FAA16" s="8"/>
      <c r="FAB16" s="8"/>
      <c r="FAC16" s="8"/>
      <c r="FAD16" s="8"/>
      <c r="FAE16" s="8"/>
      <c r="FAF16" s="8"/>
      <c r="FAG16" s="8"/>
      <c r="FAH16" s="8"/>
      <c r="FAI16" s="8"/>
      <c r="FAJ16" s="8"/>
      <c r="FAK16" s="8"/>
      <c r="FAL16" s="8"/>
      <c r="FAM16" s="8"/>
      <c r="FAN16" s="8"/>
      <c r="FAO16" s="8"/>
      <c r="FAP16" s="8"/>
      <c r="FAQ16" s="8"/>
      <c r="FAR16" s="8"/>
      <c r="FAS16" s="8"/>
      <c r="FAT16" s="8"/>
      <c r="FAU16" s="8"/>
      <c r="FAV16" s="8"/>
      <c r="FAW16" s="8"/>
      <c r="FAX16" s="8"/>
      <c r="FAY16" s="8"/>
      <c r="FAZ16" s="8"/>
      <c r="FBA16" s="8"/>
      <c r="FBB16" s="8"/>
      <c r="FBC16" s="8"/>
      <c r="FBD16" s="8"/>
      <c r="FBE16" s="8"/>
      <c r="FBF16" s="8"/>
      <c r="FBG16" s="8"/>
      <c r="FBH16" s="8"/>
      <c r="FBI16" s="8"/>
      <c r="FBJ16" s="8"/>
      <c r="FBK16" s="8"/>
      <c r="FBL16" s="8"/>
      <c r="FBM16" s="8"/>
      <c r="FBN16" s="8"/>
      <c r="FBO16" s="8"/>
      <c r="FBP16" s="8"/>
      <c r="FBQ16" s="8"/>
      <c r="FBR16" s="8"/>
      <c r="FBS16" s="8"/>
      <c r="FBT16" s="8"/>
      <c r="FBU16" s="8"/>
      <c r="FBV16" s="8"/>
      <c r="FBW16" s="8"/>
      <c r="FBX16" s="8"/>
      <c r="FBY16" s="8"/>
      <c r="FBZ16" s="8"/>
      <c r="FCA16" s="8"/>
      <c r="FCB16" s="8"/>
      <c r="FCC16" s="8"/>
      <c r="FCD16" s="8"/>
      <c r="FCE16" s="8"/>
      <c r="FCF16" s="8"/>
      <c r="FCG16" s="8"/>
      <c r="FCH16" s="8"/>
      <c r="FCI16" s="8"/>
      <c r="FCJ16" s="8"/>
      <c r="FCK16" s="8"/>
      <c r="FCL16" s="8"/>
      <c r="FCM16" s="8"/>
      <c r="FCN16" s="8"/>
      <c r="FCO16" s="8"/>
      <c r="FCP16" s="8"/>
      <c r="FCQ16" s="8"/>
      <c r="FCR16" s="8"/>
      <c r="FCS16" s="8"/>
      <c r="FCT16" s="8"/>
      <c r="FCU16" s="8"/>
      <c r="FCV16" s="8"/>
      <c r="FCW16" s="8"/>
      <c r="FCX16" s="8"/>
      <c r="FCY16" s="8"/>
      <c r="FCZ16" s="8"/>
      <c r="FDA16" s="8"/>
      <c r="FDB16" s="8"/>
      <c r="FDC16" s="8"/>
      <c r="FDD16" s="8"/>
      <c r="FDE16" s="8"/>
      <c r="FDF16" s="8"/>
      <c r="FDG16" s="8"/>
      <c r="FDH16" s="8"/>
      <c r="FDI16" s="8"/>
      <c r="FDJ16" s="8"/>
      <c r="FDK16" s="8"/>
      <c r="FDL16" s="8"/>
      <c r="FDM16" s="8"/>
      <c r="FDN16" s="8"/>
      <c r="FDO16" s="8"/>
      <c r="FDP16" s="8"/>
      <c r="FDQ16" s="8"/>
      <c r="FDR16" s="8"/>
      <c r="FDS16" s="8"/>
      <c r="FDT16" s="8"/>
      <c r="FDU16" s="8"/>
      <c r="FDV16" s="8"/>
      <c r="FDW16" s="8"/>
      <c r="FDX16" s="8"/>
      <c r="FDY16" s="8"/>
      <c r="FDZ16" s="8"/>
      <c r="FEA16" s="8"/>
      <c r="FEB16" s="8"/>
      <c r="FEC16" s="8"/>
      <c r="FED16" s="8"/>
      <c r="FEE16" s="8"/>
      <c r="FEF16" s="8"/>
      <c r="FEG16" s="8"/>
      <c r="FEH16" s="8"/>
      <c r="FEI16" s="8"/>
      <c r="FEJ16" s="8"/>
      <c r="FEK16" s="8"/>
      <c r="FEL16" s="8"/>
      <c r="FEM16" s="8"/>
      <c r="FEN16" s="8"/>
      <c r="FEO16" s="8"/>
      <c r="FEP16" s="8"/>
      <c r="FEQ16" s="8"/>
      <c r="FER16" s="8"/>
      <c r="FES16" s="8"/>
      <c r="FET16" s="8"/>
      <c r="FEU16" s="8"/>
      <c r="FEV16" s="8"/>
      <c r="FEW16" s="8"/>
      <c r="FEX16" s="8"/>
      <c r="FEY16" s="8"/>
      <c r="FEZ16" s="8"/>
      <c r="FFA16" s="8"/>
      <c r="FFB16" s="8"/>
      <c r="FFC16" s="8"/>
      <c r="FFD16" s="8"/>
      <c r="FFE16" s="8"/>
      <c r="FFF16" s="8"/>
      <c r="FFG16" s="8"/>
      <c r="FFH16" s="8"/>
      <c r="FFI16" s="8"/>
      <c r="FFJ16" s="8"/>
      <c r="FFK16" s="8"/>
      <c r="FFL16" s="8"/>
      <c r="FFM16" s="8"/>
      <c r="FFN16" s="8"/>
      <c r="FFO16" s="8"/>
      <c r="FFP16" s="8"/>
      <c r="FFQ16" s="8"/>
      <c r="FFR16" s="8"/>
      <c r="FFS16" s="8"/>
      <c r="FFT16" s="8"/>
      <c r="FFU16" s="8"/>
      <c r="FFV16" s="8"/>
      <c r="FFW16" s="8"/>
      <c r="FFX16" s="8"/>
      <c r="FFY16" s="8"/>
      <c r="FFZ16" s="8"/>
      <c r="FGA16" s="8"/>
      <c r="FGB16" s="8"/>
      <c r="FGC16" s="8"/>
      <c r="FGD16" s="8"/>
      <c r="FGE16" s="8"/>
      <c r="FGF16" s="8"/>
      <c r="FGG16" s="8"/>
      <c r="FGH16" s="8"/>
      <c r="FGI16" s="8"/>
      <c r="FGJ16" s="8"/>
      <c r="FGK16" s="8"/>
      <c r="FGL16" s="8"/>
      <c r="FGM16" s="8"/>
      <c r="FGN16" s="8"/>
      <c r="FGO16" s="8"/>
      <c r="FGP16" s="8"/>
      <c r="FGQ16" s="8"/>
      <c r="FGR16" s="8"/>
      <c r="FGS16" s="8"/>
      <c r="FGT16" s="8"/>
      <c r="FGU16" s="8"/>
      <c r="FGV16" s="8"/>
      <c r="FGW16" s="8"/>
      <c r="FGX16" s="8"/>
      <c r="FGY16" s="8"/>
      <c r="FGZ16" s="8"/>
      <c r="FHA16" s="8"/>
      <c r="FHB16" s="8"/>
      <c r="FHC16" s="8"/>
      <c r="FHD16" s="8"/>
      <c r="FHE16" s="8"/>
      <c r="FHF16" s="8"/>
      <c r="FHG16" s="8"/>
      <c r="FHH16" s="8"/>
      <c r="FHI16" s="8"/>
      <c r="FHJ16" s="8"/>
      <c r="FHK16" s="8"/>
      <c r="FHL16" s="8"/>
      <c r="FHM16" s="8"/>
      <c r="FHN16" s="8"/>
      <c r="FHO16" s="8"/>
      <c r="FHP16" s="8"/>
      <c r="FHQ16" s="8"/>
      <c r="FHR16" s="8"/>
      <c r="FHS16" s="8"/>
      <c r="FHT16" s="8"/>
      <c r="FHU16" s="8"/>
      <c r="FHV16" s="8"/>
      <c r="FHW16" s="8"/>
      <c r="FHX16" s="8"/>
      <c r="FHY16" s="8"/>
      <c r="FHZ16" s="8"/>
      <c r="FIA16" s="8"/>
      <c r="FIB16" s="8"/>
      <c r="FIC16" s="8"/>
      <c r="FID16" s="8"/>
      <c r="FIE16" s="8"/>
      <c r="FIF16" s="8"/>
      <c r="FIG16" s="8"/>
      <c r="FIH16" s="8"/>
      <c r="FII16" s="8"/>
      <c r="FIJ16" s="8"/>
      <c r="FIK16" s="8"/>
      <c r="FIL16" s="8"/>
      <c r="FIM16" s="8"/>
      <c r="FIN16" s="8"/>
      <c r="FIO16" s="8"/>
      <c r="FIP16" s="8"/>
      <c r="FIQ16" s="8"/>
      <c r="FIR16" s="8"/>
      <c r="FIS16" s="8"/>
      <c r="FIT16" s="8"/>
      <c r="FIU16" s="8"/>
      <c r="FIV16" s="8"/>
      <c r="FIW16" s="8"/>
      <c r="FIX16" s="8"/>
      <c r="FIY16" s="8"/>
      <c r="FIZ16" s="8"/>
      <c r="FJA16" s="8"/>
      <c r="FJB16" s="8"/>
      <c r="FJC16" s="8"/>
      <c r="FJD16" s="8"/>
      <c r="FJE16" s="8"/>
      <c r="FJF16" s="8"/>
      <c r="FJG16" s="8"/>
      <c r="FJH16" s="8"/>
      <c r="FJI16" s="8"/>
      <c r="FJJ16" s="8"/>
      <c r="FJK16" s="8"/>
      <c r="FJL16" s="8"/>
      <c r="FJM16" s="8"/>
      <c r="FJN16" s="8"/>
      <c r="FJO16" s="8"/>
      <c r="FJP16" s="8"/>
      <c r="FJQ16" s="8"/>
      <c r="FJR16" s="8"/>
      <c r="FJS16" s="8"/>
      <c r="FJT16" s="8"/>
      <c r="FJU16" s="8"/>
      <c r="FJV16" s="8"/>
      <c r="FJW16" s="8"/>
      <c r="FJX16" s="8"/>
      <c r="FJY16" s="8"/>
      <c r="FJZ16" s="8"/>
      <c r="FKA16" s="8"/>
      <c r="FKB16" s="8"/>
      <c r="FKC16" s="8"/>
      <c r="FKD16" s="8"/>
      <c r="FKE16" s="8"/>
      <c r="FKF16" s="8"/>
      <c r="FKG16" s="8"/>
      <c r="FKH16" s="8"/>
      <c r="FKI16" s="8"/>
      <c r="FKJ16" s="8"/>
      <c r="FKK16" s="8"/>
      <c r="FKL16" s="8"/>
      <c r="FKM16" s="8"/>
      <c r="FKN16" s="8"/>
      <c r="FKO16" s="8"/>
      <c r="FKP16" s="8"/>
      <c r="FKQ16" s="8"/>
      <c r="FKR16" s="8"/>
      <c r="FKS16" s="8"/>
      <c r="FKT16" s="8"/>
      <c r="FKU16" s="8"/>
      <c r="FKV16" s="8"/>
      <c r="FKW16" s="8"/>
      <c r="FKX16" s="8"/>
      <c r="FKY16" s="8"/>
      <c r="FKZ16" s="8"/>
      <c r="FLA16" s="8"/>
      <c r="FLB16" s="8"/>
      <c r="FLC16" s="8"/>
      <c r="FLD16" s="8"/>
      <c r="FLE16" s="8"/>
      <c r="FLF16" s="8"/>
      <c r="FLG16" s="8"/>
      <c r="FLH16" s="8"/>
      <c r="FLI16" s="8"/>
      <c r="FLJ16" s="8"/>
      <c r="FLK16" s="8"/>
      <c r="FLL16" s="8"/>
      <c r="FLM16" s="8"/>
      <c r="FLN16" s="8"/>
      <c r="FLO16" s="8"/>
      <c r="FLP16" s="8"/>
      <c r="FLQ16" s="8"/>
      <c r="FLR16" s="8"/>
      <c r="FLS16" s="8"/>
      <c r="FLT16" s="8"/>
      <c r="FLU16" s="8"/>
      <c r="FLV16" s="8"/>
      <c r="FLW16" s="8"/>
      <c r="FLX16" s="8"/>
      <c r="FLY16" s="8"/>
      <c r="FLZ16" s="8"/>
      <c r="FMA16" s="8"/>
      <c r="FMB16" s="8"/>
      <c r="FMC16" s="8"/>
      <c r="FMD16" s="8"/>
      <c r="FME16" s="8"/>
      <c r="FMF16" s="8"/>
      <c r="FMG16" s="8"/>
      <c r="FMH16" s="8"/>
      <c r="FMI16" s="8"/>
      <c r="FMJ16" s="8"/>
      <c r="FMK16" s="8"/>
      <c r="FML16" s="8"/>
      <c r="FMM16" s="8"/>
      <c r="FMN16" s="8"/>
      <c r="FMO16" s="8"/>
      <c r="FMP16" s="8"/>
      <c r="FMQ16" s="8"/>
      <c r="FMR16" s="8"/>
      <c r="FMS16" s="8"/>
      <c r="FMT16" s="8"/>
      <c r="FMU16" s="8"/>
      <c r="FMV16" s="8"/>
      <c r="FMW16" s="8"/>
      <c r="FMX16" s="8"/>
      <c r="FMY16" s="8"/>
      <c r="FMZ16" s="8"/>
      <c r="FNA16" s="8"/>
      <c r="FNB16" s="8"/>
      <c r="FNC16" s="8"/>
      <c r="FND16" s="8"/>
      <c r="FNE16" s="8"/>
      <c r="FNF16" s="8"/>
      <c r="FNG16" s="8"/>
      <c r="FNH16" s="8"/>
      <c r="FNI16" s="8"/>
      <c r="FNJ16" s="8"/>
      <c r="FNK16" s="8"/>
      <c r="FNL16" s="8"/>
      <c r="FNM16" s="8"/>
      <c r="FNN16" s="8"/>
      <c r="FNO16" s="8"/>
      <c r="FNP16" s="8"/>
      <c r="FNQ16" s="8"/>
      <c r="FNR16" s="8"/>
      <c r="FNS16" s="8"/>
      <c r="FNT16" s="8"/>
      <c r="FNU16" s="8"/>
      <c r="FNV16" s="8"/>
      <c r="FNW16" s="8"/>
      <c r="FNX16" s="8"/>
      <c r="FNY16" s="8"/>
      <c r="FNZ16" s="8"/>
      <c r="FOA16" s="8"/>
      <c r="FOB16" s="8"/>
      <c r="FOC16" s="8"/>
      <c r="FOD16" s="8"/>
      <c r="FOE16" s="8"/>
      <c r="FOF16" s="8"/>
      <c r="FOG16" s="8"/>
      <c r="FOH16" s="8"/>
      <c r="FOI16" s="8"/>
      <c r="FOJ16" s="8"/>
      <c r="FOK16" s="8"/>
      <c r="FOL16" s="8"/>
      <c r="FOM16" s="8"/>
      <c r="FON16" s="8"/>
      <c r="FOO16" s="8"/>
      <c r="FOP16" s="8"/>
      <c r="FOQ16" s="8"/>
      <c r="FOR16" s="8"/>
      <c r="FOS16" s="8"/>
      <c r="FOT16" s="8"/>
      <c r="FOU16" s="8"/>
      <c r="FOV16" s="8"/>
      <c r="FOW16" s="8"/>
      <c r="FOX16" s="8"/>
      <c r="FOY16" s="8"/>
      <c r="FOZ16" s="8"/>
      <c r="FPA16" s="8"/>
      <c r="FPB16" s="8"/>
      <c r="FPC16" s="8"/>
      <c r="FPD16" s="8"/>
      <c r="FPE16" s="8"/>
      <c r="FPF16" s="8"/>
      <c r="FPG16" s="8"/>
      <c r="FPH16" s="8"/>
      <c r="FPI16" s="8"/>
      <c r="FPJ16" s="8"/>
      <c r="FPK16" s="8"/>
      <c r="FPL16" s="8"/>
      <c r="FPM16" s="8"/>
      <c r="FPN16" s="8"/>
      <c r="FPO16" s="8"/>
      <c r="FPP16" s="8"/>
      <c r="FPQ16" s="8"/>
      <c r="FPR16" s="8"/>
      <c r="FPS16" s="8"/>
      <c r="FPT16" s="8"/>
      <c r="FPU16" s="8"/>
      <c r="FPV16" s="8"/>
      <c r="FPW16" s="8"/>
      <c r="FPX16" s="8"/>
      <c r="FPY16" s="8"/>
      <c r="FPZ16" s="8"/>
      <c r="FQA16" s="8"/>
      <c r="FQB16" s="8"/>
      <c r="FQC16" s="8"/>
      <c r="FQD16" s="8"/>
      <c r="FQE16" s="8"/>
      <c r="FQF16" s="8"/>
      <c r="FQG16" s="8"/>
      <c r="FQH16" s="8"/>
      <c r="FQI16" s="8"/>
      <c r="FQJ16" s="8"/>
      <c r="FQK16" s="8"/>
      <c r="FQL16" s="8"/>
      <c r="FQM16" s="8"/>
      <c r="FQN16" s="8"/>
      <c r="FQO16" s="8"/>
      <c r="FQP16" s="8"/>
      <c r="FQQ16" s="8"/>
      <c r="FQR16" s="8"/>
      <c r="FQS16" s="8"/>
      <c r="FQT16" s="8"/>
      <c r="FQU16" s="8"/>
      <c r="FQV16" s="8"/>
      <c r="FQW16" s="8"/>
      <c r="FQX16" s="8"/>
      <c r="FQY16" s="8"/>
      <c r="FQZ16" s="8"/>
      <c r="FRA16" s="8"/>
      <c r="FRB16" s="8"/>
      <c r="FRC16" s="8"/>
      <c r="FRD16" s="8"/>
      <c r="FRE16" s="8"/>
      <c r="FRF16" s="8"/>
      <c r="FRG16" s="8"/>
      <c r="FRH16" s="8"/>
      <c r="FRI16" s="8"/>
      <c r="FRJ16" s="8"/>
      <c r="FRK16" s="8"/>
      <c r="FRL16" s="8"/>
      <c r="FRM16" s="8"/>
      <c r="FRN16" s="8"/>
      <c r="FRO16" s="8"/>
      <c r="FRP16" s="8"/>
      <c r="FRQ16" s="8"/>
      <c r="FRR16" s="8"/>
      <c r="FRS16" s="8"/>
      <c r="FRT16" s="8"/>
      <c r="FRU16" s="8"/>
      <c r="FRV16" s="8"/>
      <c r="FRW16" s="8"/>
      <c r="FRX16" s="8"/>
      <c r="FRY16" s="8"/>
      <c r="FRZ16" s="8"/>
      <c r="FSA16" s="8"/>
      <c r="FSB16" s="8"/>
      <c r="FSC16" s="8"/>
      <c r="FSD16" s="8"/>
      <c r="FSE16" s="8"/>
      <c r="FSF16" s="8"/>
      <c r="FSG16" s="8"/>
      <c r="FSH16" s="8"/>
      <c r="FSI16" s="8"/>
      <c r="FSJ16" s="8"/>
      <c r="FSK16" s="8"/>
      <c r="FSL16" s="8"/>
      <c r="FSM16" s="8"/>
      <c r="FSN16" s="8"/>
      <c r="FSO16" s="8"/>
      <c r="FSP16" s="8"/>
      <c r="FSQ16" s="8"/>
      <c r="FSR16" s="8"/>
      <c r="FSS16" s="8"/>
      <c r="FST16" s="8"/>
      <c r="FSU16" s="8"/>
      <c r="FSV16" s="8"/>
      <c r="FSW16" s="8"/>
      <c r="FSX16" s="8"/>
      <c r="FSY16" s="8"/>
      <c r="FSZ16" s="8"/>
      <c r="FTA16" s="8"/>
      <c r="FTB16" s="8"/>
      <c r="FTC16" s="8"/>
      <c r="FTD16" s="8"/>
      <c r="FTE16" s="8"/>
      <c r="FTF16" s="8"/>
      <c r="FTG16" s="8"/>
      <c r="FTH16" s="8"/>
      <c r="FTI16" s="8"/>
      <c r="FTJ16" s="8"/>
      <c r="FTK16" s="8"/>
      <c r="FTL16" s="8"/>
      <c r="FTM16" s="8"/>
      <c r="FTN16" s="8"/>
      <c r="FTO16" s="8"/>
      <c r="FTP16" s="8"/>
      <c r="FTQ16" s="8"/>
      <c r="FTR16" s="8"/>
      <c r="FTS16" s="8"/>
      <c r="FTT16" s="8"/>
      <c r="FTU16" s="8"/>
      <c r="FTV16" s="8"/>
      <c r="FTW16" s="8"/>
      <c r="FTX16" s="8"/>
      <c r="FTY16" s="8"/>
      <c r="FTZ16" s="8"/>
      <c r="FUA16" s="8"/>
      <c r="FUB16" s="8"/>
      <c r="FUC16" s="8"/>
      <c r="FUD16" s="8"/>
      <c r="FUE16" s="8"/>
      <c r="FUF16" s="8"/>
      <c r="FUG16" s="8"/>
      <c r="FUH16" s="8"/>
      <c r="FUI16" s="8"/>
      <c r="FUJ16" s="8"/>
      <c r="FUK16" s="8"/>
      <c r="FUL16" s="8"/>
      <c r="FUM16" s="8"/>
      <c r="FUN16" s="8"/>
      <c r="FUO16" s="8"/>
      <c r="FUP16" s="8"/>
      <c r="FUQ16" s="8"/>
      <c r="FUR16" s="8"/>
      <c r="FUS16" s="8"/>
      <c r="FUT16" s="8"/>
      <c r="FUU16" s="8"/>
      <c r="FUV16" s="8"/>
      <c r="FUW16" s="8"/>
      <c r="FUX16" s="8"/>
      <c r="FUY16" s="8"/>
      <c r="FUZ16" s="8"/>
      <c r="FVA16" s="8"/>
      <c r="FVB16" s="8"/>
      <c r="FVC16" s="8"/>
      <c r="FVD16" s="8"/>
      <c r="FVE16" s="8"/>
      <c r="FVF16" s="8"/>
      <c r="FVG16" s="8"/>
      <c r="FVH16" s="8"/>
      <c r="FVI16" s="8"/>
      <c r="FVJ16" s="8"/>
      <c r="FVK16" s="8"/>
      <c r="FVL16" s="8"/>
      <c r="FVM16" s="8"/>
      <c r="FVN16" s="8"/>
      <c r="FVO16" s="8"/>
      <c r="FVP16" s="8"/>
      <c r="FVQ16" s="8"/>
      <c r="FVR16" s="8"/>
      <c r="FVS16" s="8"/>
      <c r="FVT16" s="8"/>
      <c r="FVU16" s="8"/>
      <c r="FVV16" s="8"/>
      <c r="FVW16" s="8"/>
      <c r="FVX16" s="8"/>
      <c r="FVY16" s="8"/>
      <c r="FVZ16" s="8"/>
      <c r="FWA16" s="8"/>
      <c r="FWB16" s="8"/>
      <c r="FWC16" s="8"/>
      <c r="FWD16" s="8"/>
      <c r="FWE16" s="8"/>
      <c r="FWF16" s="8"/>
      <c r="FWG16" s="8"/>
      <c r="FWH16" s="8"/>
      <c r="FWI16" s="8"/>
      <c r="FWJ16" s="8"/>
      <c r="FWK16" s="8"/>
      <c r="FWL16" s="8"/>
      <c r="FWM16" s="8"/>
      <c r="FWN16" s="8"/>
      <c r="FWO16" s="8"/>
      <c r="FWP16" s="8"/>
      <c r="FWQ16" s="8"/>
      <c r="FWR16" s="8"/>
      <c r="FWS16" s="8"/>
      <c r="FWT16" s="8"/>
      <c r="FWU16" s="8"/>
      <c r="FWV16" s="8"/>
      <c r="FWW16" s="8"/>
      <c r="FWX16" s="8"/>
      <c r="FWY16" s="8"/>
      <c r="FWZ16" s="8"/>
      <c r="FXA16" s="8"/>
      <c r="FXB16" s="8"/>
      <c r="FXC16" s="8"/>
      <c r="FXD16" s="8"/>
      <c r="FXE16" s="8"/>
      <c r="FXF16" s="8"/>
      <c r="FXG16" s="8"/>
      <c r="FXH16" s="8"/>
      <c r="FXI16" s="8"/>
      <c r="FXJ16" s="8"/>
      <c r="FXK16" s="8"/>
      <c r="FXL16" s="8"/>
      <c r="FXM16" s="8"/>
      <c r="FXN16" s="8"/>
      <c r="FXO16" s="8"/>
      <c r="FXP16" s="8"/>
      <c r="FXQ16" s="8"/>
      <c r="FXR16" s="8"/>
      <c r="FXS16" s="8"/>
      <c r="FXT16" s="8"/>
      <c r="FXU16" s="8"/>
      <c r="FXV16" s="8"/>
      <c r="FXW16" s="8"/>
      <c r="FXX16" s="8"/>
      <c r="FXY16" s="8"/>
      <c r="FXZ16" s="8"/>
      <c r="FYA16" s="8"/>
      <c r="FYB16" s="8"/>
      <c r="FYC16" s="8"/>
      <c r="FYD16" s="8"/>
      <c r="FYE16" s="8"/>
      <c r="FYF16" s="8"/>
      <c r="FYG16" s="8"/>
      <c r="FYH16" s="8"/>
      <c r="FYI16" s="8"/>
      <c r="FYJ16" s="8"/>
      <c r="FYK16" s="8"/>
      <c r="FYL16" s="8"/>
      <c r="FYM16" s="8"/>
      <c r="FYN16" s="8"/>
      <c r="FYO16" s="8"/>
      <c r="FYP16" s="8"/>
      <c r="FYQ16" s="8"/>
      <c r="FYR16" s="8"/>
      <c r="FYS16" s="8"/>
      <c r="FYT16" s="8"/>
      <c r="FYU16" s="8"/>
      <c r="FYV16" s="8"/>
      <c r="FYW16" s="8"/>
      <c r="FYX16" s="8"/>
      <c r="FYY16" s="8"/>
      <c r="FYZ16" s="8"/>
      <c r="FZA16" s="8"/>
      <c r="FZB16" s="8"/>
      <c r="FZC16" s="8"/>
      <c r="FZD16" s="8"/>
      <c r="FZE16" s="8"/>
      <c r="FZF16" s="8"/>
      <c r="FZG16" s="8"/>
      <c r="FZH16" s="8"/>
      <c r="FZI16" s="8"/>
      <c r="FZJ16" s="8"/>
      <c r="FZK16" s="8"/>
      <c r="FZL16" s="8"/>
      <c r="FZM16" s="8"/>
      <c r="FZN16" s="8"/>
      <c r="FZO16" s="8"/>
      <c r="FZP16" s="8"/>
      <c r="FZQ16" s="8"/>
      <c r="FZR16" s="8"/>
      <c r="FZS16" s="8"/>
      <c r="FZT16" s="8"/>
      <c r="FZU16" s="8"/>
      <c r="FZV16" s="8"/>
      <c r="FZW16" s="8"/>
      <c r="FZX16" s="8"/>
      <c r="FZY16" s="8"/>
      <c r="FZZ16" s="8"/>
      <c r="GAA16" s="8"/>
      <c r="GAB16" s="8"/>
      <c r="GAC16" s="8"/>
      <c r="GAD16" s="8"/>
      <c r="GAE16" s="8"/>
      <c r="GAF16" s="8"/>
      <c r="GAG16" s="8"/>
      <c r="GAH16" s="8"/>
      <c r="GAI16" s="8"/>
      <c r="GAJ16" s="8"/>
      <c r="GAK16" s="8"/>
      <c r="GAL16" s="8"/>
      <c r="GAM16" s="8"/>
      <c r="GAN16" s="8"/>
      <c r="GAO16" s="8"/>
      <c r="GAP16" s="8"/>
      <c r="GAQ16" s="8"/>
      <c r="GAR16" s="8"/>
      <c r="GAS16" s="8"/>
      <c r="GAT16" s="8"/>
      <c r="GAU16" s="8"/>
      <c r="GAV16" s="8"/>
      <c r="GAW16" s="8"/>
      <c r="GAX16" s="8"/>
      <c r="GAY16" s="8"/>
      <c r="GAZ16" s="8"/>
      <c r="GBA16" s="8"/>
      <c r="GBB16" s="8"/>
      <c r="GBC16" s="8"/>
      <c r="GBD16" s="8"/>
      <c r="GBE16" s="8"/>
      <c r="GBF16" s="8"/>
      <c r="GBG16" s="8"/>
      <c r="GBH16" s="8"/>
      <c r="GBI16" s="8"/>
      <c r="GBJ16" s="8"/>
      <c r="GBK16" s="8"/>
      <c r="GBL16" s="8"/>
      <c r="GBM16" s="8"/>
      <c r="GBN16" s="8"/>
      <c r="GBO16" s="8"/>
      <c r="GBP16" s="8"/>
      <c r="GBQ16" s="8"/>
      <c r="GBR16" s="8"/>
      <c r="GBS16" s="8"/>
      <c r="GBT16" s="8"/>
      <c r="GBU16" s="8"/>
      <c r="GBV16" s="8"/>
      <c r="GBW16" s="8"/>
      <c r="GBX16" s="8"/>
      <c r="GBY16" s="8"/>
      <c r="GBZ16" s="8"/>
      <c r="GCA16" s="8"/>
      <c r="GCB16" s="8"/>
      <c r="GCC16" s="8"/>
      <c r="GCD16" s="8"/>
      <c r="GCE16" s="8"/>
      <c r="GCF16" s="8"/>
      <c r="GCG16" s="8"/>
      <c r="GCH16" s="8"/>
      <c r="GCI16" s="8"/>
      <c r="GCJ16" s="8"/>
      <c r="GCK16" s="8"/>
      <c r="GCL16" s="8"/>
      <c r="GCM16" s="8"/>
      <c r="GCN16" s="8"/>
      <c r="GCO16" s="8"/>
      <c r="GCP16" s="8"/>
      <c r="GCQ16" s="8"/>
      <c r="GCR16" s="8"/>
      <c r="GCS16" s="8"/>
      <c r="GCT16" s="8"/>
      <c r="GCU16" s="8"/>
      <c r="GCV16" s="8"/>
      <c r="GCW16" s="8"/>
      <c r="GCX16" s="8"/>
      <c r="GCY16" s="8"/>
      <c r="GCZ16" s="8"/>
      <c r="GDA16" s="8"/>
      <c r="GDB16" s="8"/>
      <c r="GDC16" s="8"/>
      <c r="GDD16" s="8"/>
      <c r="GDE16" s="8"/>
      <c r="GDF16" s="8"/>
      <c r="GDG16" s="8"/>
      <c r="GDH16" s="8"/>
      <c r="GDI16" s="8"/>
      <c r="GDJ16" s="8"/>
      <c r="GDK16" s="8"/>
      <c r="GDL16" s="8"/>
      <c r="GDM16" s="8"/>
      <c r="GDN16" s="8"/>
      <c r="GDO16" s="8"/>
      <c r="GDP16" s="8"/>
      <c r="GDQ16" s="8"/>
      <c r="GDR16" s="8"/>
      <c r="GDS16" s="8"/>
      <c r="GDT16" s="8"/>
      <c r="GDU16" s="8"/>
      <c r="GDV16" s="8"/>
      <c r="GDW16" s="8"/>
      <c r="GDX16" s="8"/>
      <c r="GDY16" s="8"/>
      <c r="GDZ16" s="8"/>
      <c r="GEA16" s="8"/>
      <c r="GEB16" s="8"/>
      <c r="GEC16" s="8"/>
      <c r="GED16" s="8"/>
      <c r="GEE16" s="8"/>
      <c r="GEF16" s="8"/>
      <c r="GEG16" s="8"/>
      <c r="GEH16" s="8"/>
      <c r="GEI16" s="8"/>
      <c r="GEJ16" s="8"/>
      <c r="GEK16" s="8"/>
      <c r="GEL16" s="8"/>
      <c r="GEM16" s="8"/>
      <c r="GEN16" s="8"/>
      <c r="GEO16" s="8"/>
      <c r="GEP16" s="8"/>
      <c r="GEQ16" s="8"/>
      <c r="GER16" s="8"/>
      <c r="GES16" s="8"/>
      <c r="GET16" s="8"/>
      <c r="GEU16" s="8"/>
      <c r="GEV16" s="8"/>
      <c r="GEW16" s="8"/>
      <c r="GEX16" s="8"/>
      <c r="GEY16" s="8"/>
      <c r="GEZ16" s="8"/>
      <c r="GFA16" s="8"/>
      <c r="GFB16" s="8"/>
      <c r="GFC16" s="8"/>
      <c r="GFD16" s="8"/>
      <c r="GFE16" s="8"/>
      <c r="GFF16" s="8"/>
      <c r="GFG16" s="8"/>
      <c r="GFH16" s="8"/>
      <c r="GFI16" s="8"/>
      <c r="GFJ16" s="8"/>
      <c r="GFK16" s="8"/>
      <c r="GFL16" s="8"/>
      <c r="GFM16" s="8"/>
      <c r="GFN16" s="8"/>
      <c r="GFO16" s="8"/>
      <c r="GFP16" s="8"/>
      <c r="GFQ16" s="8"/>
      <c r="GFR16" s="8"/>
      <c r="GFS16" s="8"/>
      <c r="GFT16" s="8"/>
      <c r="GFU16" s="8"/>
      <c r="GFV16" s="8"/>
      <c r="GFW16" s="8"/>
      <c r="GFX16" s="8"/>
      <c r="GFY16" s="8"/>
      <c r="GFZ16" s="8"/>
      <c r="GGA16" s="8"/>
      <c r="GGB16" s="8"/>
      <c r="GGC16" s="8"/>
      <c r="GGD16" s="8"/>
      <c r="GGE16" s="8"/>
      <c r="GGF16" s="8"/>
      <c r="GGG16" s="8"/>
      <c r="GGH16" s="8"/>
      <c r="GGI16" s="8"/>
      <c r="GGJ16" s="8"/>
      <c r="GGK16" s="8"/>
      <c r="GGL16" s="8"/>
      <c r="GGM16" s="8"/>
      <c r="GGN16" s="8"/>
      <c r="GGO16" s="8"/>
      <c r="GGP16" s="8"/>
      <c r="GGQ16" s="8"/>
      <c r="GGR16" s="8"/>
      <c r="GGS16" s="8"/>
      <c r="GGT16" s="8"/>
      <c r="GGU16" s="8"/>
      <c r="GGV16" s="8"/>
      <c r="GGW16" s="8"/>
      <c r="GGX16" s="8"/>
      <c r="GGY16" s="8"/>
      <c r="GGZ16" s="8"/>
      <c r="GHA16" s="8"/>
      <c r="GHB16" s="8"/>
      <c r="GHC16" s="8"/>
      <c r="GHD16" s="8"/>
      <c r="GHE16" s="8"/>
      <c r="GHF16" s="8"/>
      <c r="GHG16" s="8"/>
      <c r="GHH16" s="8"/>
      <c r="GHI16" s="8"/>
      <c r="GHJ16" s="8"/>
      <c r="GHK16" s="8"/>
      <c r="GHL16" s="8"/>
      <c r="GHM16" s="8"/>
      <c r="GHN16" s="8"/>
      <c r="GHO16" s="8"/>
      <c r="GHP16" s="8"/>
      <c r="GHQ16" s="8"/>
      <c r="GHR16" s="8"/>
      <c r="GHS16" s="8"/>
      <c r="GHT16" s="8"/>
      <c r="GHU16" s="8"/>
      <c r="GHV16" s="8"/>
      <c r="GHW16" s="8"/>
      <c r="GHX16" s="8"/>
      <c r="GHY16" s="8"/>
      <c r="GHZ16" s="8"/>
      <c r="GIA16" s="8"/>
      <c r="GIB16" s="8"/>
      <c r="GIC16" s="8"/>
      <c r="GID16" s="8"/>
      <c r="GIE16" s="8"/>
      <c r="GIF16" s="8"/>
      <c r="GIG16" s="8"/>
      <c r="GIH16" s="8"/>
      <c r="GII16" s="8"/>
      <c r="GIJ16" s="8"/>
      <c r="GIK16" s="8"/>
      <c r="GIL16" s="8"/>
      <c r="GIM16" s="8"/>
      <c r="GIN16" s="8"/>
      <c r="GIO16" s="8"/>
      <c r="GIP16" s="8"/>
      <c r="GIQ16" s="8"/>
      <c r="GIR16" s="8"/>
      <c r="GIS16" s="8"/>
      <c r="GIT16" s="8"/>
      <c r="GIU16" s="8"/>
      <c r="GIV16" s="8"/>
      <c r="GIW16" s="8"/>
      <c r="GIX16" s="8"/>
      <c r="GIY16" s="8"/>
      <c r="GIZ16" s="8"/>
      <c r="GJA16" s="8"/>
      <c r="GJB16" s="8"/>
      <c r="GJC16" s="8"/>
      <c r="GJD16" s="8"/>
      <c r="GJE16" s="8"/>
      <c r="GJF16" s="8"/>
      <c r="GJG16" s="8"/>
      <c r="GJH16" s="8"/>
      <c r="GJI16" s="8"/>
      <c r="GJJ16" s="8"/>
      <c r="GJK16" s="8"/>
      <c r="GJL16" s="8"/>
      <c r="GJM16" s="8"/>
      <c r="GJN16" s="8"/>
      <c r="GJO16" s="8"/>
      <c r="GJP16" s="8"/>
      <c r="GJQ16" s="8"/>
      <c r="GJR16" s="8"/>
      <c r="GJS16" s="8"/>
      <c r="GJT16" s="8"/>
      <c r="GJU16" s="8"/>
      <c r="GJV16" s="8"/>
      <c r="GJW16" s="8"/>
      <c r="GJX16" s="8"/>
      <c r="GJY16" s="8"/>
      <c r="GJZ16" s="8"/>
      <c r="GKA16" s="8"/>
      <c r="GKB16" s="8"/>
      <c r="GKC16" s="8"/>
      <c r="GKD16" s="8"/>
      <c r="GKE16" s="8"/>
      <c r="GKF16" s="8"/>
      <c r="GKG16" s="8"/>
      <c r="GKH16" s="8"/>
      <c r="GKI16" s="8"/>
      <c r="GKJ16" s="8"/>
      <c r="GKK16" s="8"/>
      <c r="GKL16" s="8"/>
      <c r="GKM16" s="8"/>
      <c r="GKN16" s="8"/>
      <c r="GKO16" s="8"/>
      <c r="GKP16" s="8"/>
      <c r="GKQ16" s="8"/>
      <c r="GKR16" s="8"/>
      <c r="GKS16" s="8"/>
      <c r="GKT16" s="8"/>
      <c r="GKU16" s="8"/>
      <c r="GKV16" s="8"/>
      <c r="GKW16" s="8"/>
      <c r="GKX16" s="8"/>
      <c r="GKY16" s="8"/>
      <c r="GKZ16" s="8"/>
      <c r="GLA16" s="8"/>
      <c r="GLB16" s="8"/>
      <c r="GLC16" s="8"/>
      <c r="GLD16" s="8"/>
      <c r="GLE16" s="8"/>
      <c r="GLF16" s="8"/>
      <c r="GLG16" s="8"/>
      <c r="GLH16" s="8"/>
      <c r="GLI16" s="8"/>
      <c r="GLJ16" s="8"/>
      <c r="GLK16" s="8"/>
      <c r="GLL16" s="8"/>
      <c r="GLM16" s="8"/>
      <c r="GLN16" s="8"/>
      <c r="GLO16" s="8"/>
      <c r="GLP16" s="8"/>
      <c r="GLQ16" s="8"/>
      <c r="GLR16" s="8"/>
      <c r="GLS16" s="8"/>
      <c r="GLT16" s="8"/>
      <c r="GLU16" s="8"/>
      <c r="GLV16" s="8"/>
      <c r="GLW16" s="8"/>
      <c r="GLX16" s="8"/>
      <c r="GLY16" s="8"/>
      <c r="GLZ16" s="8"/>
      <c r="GMA16" s="8"/>
      <c r="GMB16" s="8"/>
      <c r="GMC16" s="8"/>
      <c r="GMD16" s="8"/>
      <c r="GME16" s="8"/>
      <c r="GMF16" s="8"/>
      <c r="GMG16" s="8"/>
      <c r="GMH16" s="8"/>
      <c r="GMI16" s="8"/>
      <c r="GMJ16" s="8"/>
      <c r="GMK16" s="8"/>
      <c r="GML16" s="8"/>
      <c r="GMM16" s="8"/>
      <c r="GMN16" s="8"/>
      <c r="GMO16" s="8"/>
      <c r="GMP16" s="8"/>
      <c r="GMQ16" s="8"/>
      <c r="GMR16" s="8"/>
      <c r="GMS16" s="8"/>
      <c r="GMT16" s="8"/>
      <c r="GMU16" s="8"/>
      <c r="GMV16" s="8"/>
      <c r="GMW16" s="8"/>
      <c r="GMX16" s="8"/>
      <c r="GMY16" s="8"/>
      <c r="GMZ16" s="8"/>
      <c r="GNA16" s="8"/>
      <c r="GNB16" s="8"/>
      <c r="GNC16" s="8"/>
      <c r="GND16" s="8"/>
      <c r="GNE16" s="8"/>
      <c r="GNF16" s="8"/>
      <c r="GNG16" s="8"/>
      <c r="GNH16" s="8"/>
      <c r="GNI16" s="8"/>
      <c r="GNJ16" s="8"/>
      <c r="GNK16" s="8"/>
      <c r="GNL16" s="8"/>
      <c r="GNM16" s="8"/>
      <c r="GNN16" s="8"/>
      <c r="GNO16" s="8"/>
      <c r="GNP16" s="8"/>
      <c r="GNQ16" s="8"/>
      <c r="GNR16" s="8"/>
      <c r="GNS16" s="8"/>
      <c r="GNT16" s="8"/>
      <c r="GNU16" s="8"/>
      <c r="GNV16" s="8"/>
      <c r="GNW16" s="8"/>
      <c r="GNX16" s="8"/>
      <c r="GNY16" s="8"/>
      <c r="GNZ16" s="8"/>
      <c r="GOA16" s="8"/>
      <c r="GOB16" s="8"/>
      <c r="GOC16" s="8"/>
      <c r="GOD16" s="8"/>
      <c r="GOE16" s="8"/>
      <c r="GOF16" s="8"/>
      <c r="GOG16" s="8"/>
      <c r="GOH16" s="8"/>
      <c r="GOI16" s="8"/>
      <c r="GOJ16" s="8"/>
      <c r="GOK16" s="8"/>
      <c r="GOL16" s="8"/>
      <c r="GOM16" s="8"/>
      <c r="GON16" s="8"/>
      <c r="GOO16" s="8"/>
      <c r="GOP16" s="8"/>
      <c r="GOQ16" s="8"/>
      <c r="GOR16" s="8"/>
      <c r="GOS16" s="8"/>
      <c r="GOT16" s="8"/>
      <c r="GOU16" s="8"/>
      <c r="GOV16" s="8"/>
      <c r="GOW16" s="8"/>
      <c r="GOX16" s="8"/>
      <c r="GOY16" s="8"/>
      <c r="GOZ16" s="8"/>
      <c r="GPA16" s="8"/>
      <c r="GPB16" s="8"/>
      <c r="GPC16" s="8"/>
      <c r="GPD16" s="8"/>
      <c r="GPE16" s="8"/>
      <c r="GPF16" s="8"/>
      <c r="GPG16" s="8"/>
      <c r="GPH16" s="8"/>
      <c r="GPI16" s="8"/>
      <c r="GPJ16" s="8"/>
      <c r="GPK16" s="8"/>
      <c r="GPL16" s="8"/>
      <c r="GPM16" s="8"/>
      <c r="GPN16" s="8"/>
      <c r="GPO16" s="8"/>
      <c r="GPP16" s="8"/>
      <c r="GPQ16" s="8"/>
      <c r="GPR16" s="8"/>
      <c r="GPS16" s="8"/>
      <c r="GPT16" s="8"/>
      <c r="GPU16" s="8"/>
      <c r="GPV16" s="8"/>
      <c r="GPW16" s="8"/>
      <c r="GPX16" s="8"/>
      <c r="GPY16" s="8"/>
      <c r="GPZ16" s="8"/>
      <c r="GQA16" s="8"/>
      <c r="GQB16" s="8"/>
      <c r="GQC16" s="8"/>
      <c r="GQD16" s="8"/>
      <c r="GQE16" s="8"/>
      <c r="GQF16" s="8"/>
      <c r="GQG16" s="8"/>
      <c r="GQH16" s="8"/>
      <c r="GQI16" s="8"/>
      <c r="GQJ16" s="8"/>
      <c r="GQK16" s="8"/>
      <c r="GQL16" s="8"/>
      <c r="GQM16" s="8"/>
      <c r="GQN16" s="8"/>
      <c r="GQO16" s="8"/>
      <c r="GQP16" s="8"/>
      <c r="GQQ16" s="8"/>
      <c r="GQR16" s="8"/>
      <c r="GQS16" s="8"/>
      <c r="GQT16" s="8"/>
      <c r="GQU16" s="8"/>
      <c r="GQV16" s="8"/>
      <c r="GQW16" s="8"/>
      <c r="GQX16" s="8"/>
      <c r="GQY16" s="8"/>
      <c r="GQZ16" s="8"/>
      <c r="GRA16" s="8"/>
      <c r="GRB16" s="8"/>
      <c r="GRC16" s="8"/>
      <c r="GRD16" s="8"/>
      <c r="GRE16" s="8"/>
      <c r="GRF16" s="8"/>
      <c r="GRG16" s="8"/>
      <c r="GRH16" s="8"/>
      <c r="GRI16" s="8"/>
      <c r="GRJ16" s="8"/>
      <c r="GRK16" s="8"/>
      <c r="GRL16" s="8"/>
      <c r="GRM16" s="8"/>
      <c r="GRN16" s="8"/>
      <c r="GRO16" s="8"/>
      <c r="GRP16" s="8"/>
      <c r="GRQ16" s="8"/>
      <c r="GRR16" s="8"/>
      <c r="GRS16" s="8"/>
      <c r="GRT16" s="8"/>
      <c r="GRU16" s="8"/>
      <c r="GRV16" s="8"/>
      <c r="GRW16" s="8"/>
      <c r="GRX16" s="8"/>
      <c r="GRY16" s="8"/>
      <c r="GRZ16" s="8"/>
      <c r="GSA16" s="8"/>
      <c r="GSB16" s="8"/>
      <c r="GSC16" s="8"/>
      <c r="GSD16" s="8"/>
      <c r="GSE16" s="8"/>
      <c r="GSF16" s="8"/>
      <c r="GSG16" s="8"/>
      <c r="GSH16" s="8"/>
      <c r="GSI16" s="8"/>
      <c r="GSJ16" s="8"/>
      <c r="GSK16" s="8"/>
      <c r="GSL16" s="8"/>
      <c r="GSM16" s="8"/>
      <c r="GSN16" s="8"/>
      <c r="GSO16" s="8"/>
      <c r="GSP16" s="8"/>
      <c r="GSQ16" s="8"/>
      <c r="GSR16" s="8"/>
      <c r="GSS16" s="8"/>
      <c r="GST16" s="8"/>
      <c r="GSU16" s="8"/>
      <c r="GSV16" s="8"/>
      <c r="GSW16" s="8"/>
      <c r="GSX16" s="8"/>
      <c r="GSY16" s="8"/>
      <c r="GSZ16" s="8"/>
      <c r="GTA16" s="8"/>
      <c r="GTB16" s="8"/>
      <c r="GTC16" s="8"/>
      <c r="GTD16" s="8"/>
      <c r="GTE16" s="8"/>
      <c r="GTF16" s="8"/>
      <c r="GTG16" s="8"/>
      <c r="GTH16" s="8"/>
      <c r="GTI16" s="8"/>
      <c r="GTJ16" s="8"/>
      <c r="GTK16" s="8"/>
      <c r="GTL16" s="8"/>
      <c r="GTM16" s="8"/>
      <c r="GTN16" s="8"/>
      <c r="GTO16" s="8"/>
      <c r="GTP16" s="8"/>
      <c r="GTQ16" s="8"/>
      <c r="GTR16" s="8"/>
      <c r="GTS16" s="8"/>
      <c r="GTT16" s="8"/>
      <c r="GTU16" s="8"/>
      <c r="GTV16" s="8"/>
      <c r="GTW16" s="8"/>
      <c r="GTX16" s="8"/>
      <c r="GTY16" s="8"/>
      <c r="GTZ16" s="8"/>
      <c r="GUA16" s="8"/>
      <c r="GUB16" s="8"/>
      <c r="GUC16" s="8"/>
      <c r="GUD16" s="8"/>
      <c r="GUE16" s="8"/>
      <c r="GUF16" s="8"/>
      <c r="GUG16" s="8"/>
      <c r="GUH16" s="8"/>
      <c r="GUI16" s="8"/>
      <c r="GUJ16" s="8"/>
      <c r="GUK16" s="8"/>
      <c r="GUL16" s="8"/>
      <c r="GUM16" s="8"/>
      <c r="GUN16" s="8"/>
      <c r="GUO16" s="8"/>
      <c r="GUP16" s="8"/>
      <c r="GUQ16" s="8"/>
      <c r="GUR16" s="8"/>
      <c r="GUS16" s="8"/>
      <c r="GUT16" s="8"/>
      <c r="GUU16" s="8"/>
      <c r="GUV16" s="8"/>
      <c r="GUW16" s="8"/>
      <c r="GUX16" s="8"/>
      <c r="GUY16" s="8"/>
      <c r="GUZ16" s="8"/>
      <c r="GVA16" s="8"/>
      <c r="GVB16" s="8"/>
      <c r="GVC16" s="8"/>
      <c r="GVD16" s="8"/>
      <c r="GVE16" s="8"/>
      <c r="GVF16" s="8"/>
      <c r="GVG16" s="8"/>
      <c r="GVH16" s="8"/>
      <c r="GVI16" s="8"/>
      <c r="GVJ16" s="8"/>
      <c r="GVK16" s="8"/>
      <c r="GVL16" s="8"/>
      <c r="GVM16" s="8"/>
      <c r="GVN16" s="8"/>
      <c r="GVO16" s="8"/>
      <c r="GVP16" s="8"/>
      <c r="GVQ16" s="8"/>
      <c r="GVR16" s="8"/>
      <c r="GVS16" s="8"/>
      <c r="GVT16" s="8"/>
      <c r="GVU16" s="8"/>
      <c r="GVV16" s="8"/>
      <c r="GVW16" s="8"/>
      <c r="GVX16" s="8"/>
      <c r="GVY16" s="8"/>
      <c r="GVZ16" s="8"/>
      <c r="GWA16" s="8"/>
      <c r="GWB16" s="8"/>
      <c r="GWC16" s="8"/>
      <c r="GWD16" s="8"/>
      <c r="GWE16" s="8"/>
      <c r="GWF16" s="8"/>
      <c r="GWG16" s="8"/>
      <c r="GWH16" s="8"/>
      <c r="GWI16" s="8"/>
      <c r="GWJ16" s="8"/>
      <c r="GWK16" s="8"/>
      <c r="GWL16" s="8"/>
      <c r="GWM16" s="8"/>
      <c r="GWN16" s="8"/>
      <c r="GWO16" s="8"/>
      <c r="GWP16" s="8"/>
      <c r="GWQ16" s="8"/>
      <c r="GWR16" s="8"/>
      <c r="GWS16" s="8"/>
      <c r="GWT16" s="8"/>
      <c r="GWU16" s="8"/>
      <c r="GWV16" s="8"/>
      <c r="GWW16" s="8"/>
      <c r="GWX16" s="8"/>
      <c r="GWY16" s="8"/>
      <c r="GWZ16" s="8"/>
      <c r="GXA16" s="8"/>
      <c r="GXB16" s="8"/>
      <c r="GXC16" s="8"/>
      <c r="GXD16" s="8"/>
      <c r="GXE16" s="8"/>
      <c r="GXF16" s="8"/>
      <c r="GXG16" s="8"/>
      <c r="GXH16" s="8"/>
      <c r="GXI16" s="8"/>
      <c r="GXJ16" s="8"/>
      <c r="GXK16" s="8"/>
      <c r="GXL16" s="8"/>
      <c r="GXM16" s="8"/>
      <c r="GXN16" s="8"/>
      <c r="GXO16" s="8"/>
      <c r="GXP16" s="8"/>
      <c r="GXQ16" s="8"/>
      <c r="GXR16" s="8"/>
      <c r="GXS16" s="8"/>
      <c r="GXT16" s="8"/>
      <c r="GXU16" s="8"/>
      <c r="GXV16" s="8"/>
      <c r="GXW16" s="8"/>
      <c r="GXX16" s="8"/>
      <c r="GXY16" s="8"/>
      <c r="GXZ16" s="8"/>
      <c r="GYA16" s="8"/>
      <c r="GYB16" s="8"/>
      <c r="GYC16" s="8"/>
      <c r="GYD16" s="8"/>
      <c r="GYE16" s="8"/>
      <c r="GYF16" s="8"/>
      <c r="GYG16" s="8"/>
      <c r="GYH16" s="8"/>
      <c r="GYI16" s="8"/>
      <c r="GYJ16" s="8"/>
      <c r="GYK16" s="8"/>
      <c r="GYL16" s="8"/>
      <c r="GYM16" s="8"/>
      <c r="GYN16" s="8"/>
      <c r="GYO16" s="8"/>
      <c r="GYP16" s="8"/>
      <c r="GYQ16" s="8"/>
      <c r="GYR16" s="8"/>
      <c r="GYS16" s="8"/>
      <c r="GYT16" s="8"/>
      <c r="GYU16" s="8"/>
      <c r="GYV16" s="8"/>
      <c r="GYW16" s="8"/>
      <c r="GYX16" s="8"/>
      <c r="GYY16" s="8"/>
      <c r="GYZ16" s="8"/>
      <c r="GZA16" s="8"/>
      <c r="GZB16" s="8"/>
      <c r="GZC16" s="8"/>
      <c r="GZD16" s="8"/>
      <c r="GZE16" s="8"/>
      <c r="GZF16" s="8"/>
      <c r="GZG16" s="8"/>
      <c r="GZH16" s="8"/>
      <c r="GZI16" s="8"/>
      <c r="GZJ16" s="8"/>
      <c r="GZK16" s="8"/>
      <c r="GZL16" s="8"/>
      <c r="GZM16" s="8"/>
      <c r="GZN16" s="8"/>
      <c r="GZO16" s="8"/>
      <c r="GZP16" s="8"/>
      <c r="GZQ16" s="8"/>
      <c r="GZR16" s="8"/>
      <c r="GZS16" s="8"/>
      <c r="GZT16" s="8"/>
      <c r="GZU16" s="8"/>
      <c r="GZV16" s="8"/>
      <c r="GZW16" s="8"/>
      <c r="GZX16" s="8"/>
      <c r="GZY16" s="8"/>
      <c r="GZZ16" s="8"/>
      <c r="HAA16" s="8"/>
      <c r="HAB16" s="8"/>
      <c r="HAC16" s="8"/>
      <c r="HAD16" s="8"/>
      <c r="HAE16" s="8"/>
      <c r="HAF16" s="8"/>
      <c r="HAG16" s="8"/>
      <c r="HAH16" s="8"/>
      <c r="HAI16" s="8"/>
      <c r="HAJ16" s="8"/>
      <c r="HAK16" s="8"/>
      <c r="HAL16" s="8"/>
      <c r="HAM16" s="8"/>
      <c r="HAN16" s="8"/>
      <c r="HAO16" s="8"/>
      <c r="HAP16" s="8"/>
      <c r="HAQ16" s="8"/>
      <c r="HAR16" s="8"/>
      <c r="HAS16" s="8"/>
      <c r="HAT16" s="8"/>
      <c r="HAU16" s="8"/>
      <c r="HAV16" s="8"/>
      <c r="HAW16" s="8"/>
      <c r="HAX16" s="8"/>
      <c r="HAY16" s="8"/>
      <c r="HAZ16" s="8"/>
      <c r="HBA16" s="8"/>
      <c r="HBB16" s="8"/>
      <c r="HBC16" s="8"/>
      <c r="HBD16" s="8"/>
      <c r="HBE16" s="8"/>
      <c r="HBF16" s="8"/>
      <c r="HBG16" s="8"/>
      <c r="HBH16" s="8"/>
      <c r="HBI16" s="8"/>
      <c r="HBJ16" s="8"/>
      <c r="HBK16" s="8"/>
      <c r="HBL16" s="8"/>
      <c r="HBM16" s="8"/>
      <c r="HBN16" s="8"/>
      <c r="HBO16" s="8"/>
      <c r="HBP16" s="8"/>
      <c r="HBQ16" s="8"/>
      <c r="HBR16" s="8"/>
      <c r="HBS16" s="8"/>
      <c r="HBT16" s="8"/>
      <c r="HBU16" s="8"/>
      <c r="HBV16" s="8"/>
      <c r="HBW16" s="8"/>
      <c r="HBX16" s="8"/>
      <c r="HBY16" s="8"/>
      <c r="HBZ16" s="8"/>
      <c r="HCA16" s="8"/>
      <c r="HCB16" s="8"/>
      <c r="HCC16" s="8"/>
      <c r="HCD16" s="8"/>
      <c r="HCE16" s="8"/>
      <c r="HCF16" s="8"/>
      <c r="HCG16" s="8"/>
      <c r="HCH16" s="8"/>
      <c r="HCI16" s="8"/>
      <c r="HCJ16" s="8"/>
      <c r="HCK16" s="8"/>
      <c r="HCL16" s="8"/>
      <c r="HCM16" s="8"/>
      <c r="HCN16" s="8"/>
      <c r="HCO16" s="8"/>
      <c r="HCP16" s="8"/>
      <c r="HCQ16" s="8"/>
      <c r="HCR16" s="8"/>
      <c r="HCS16" s="8"/>
      <c r="HCT16" s="8"/>
      <c r="HCU16" s="8"/>
      <c r="HCV16" s="8"/>
      <c r="HCW16" s="8"/>
      <c r="HCX16" s="8"/>
      <c r="HCY16" s="8"/>
      <c r="HCZ16" s="8"/>
      <c r="HDA16" s="8"/>
      <c r="HDB16" s="8"/>
      <c r="HDC16" s="8"/>
      <c r="HDD16" s="8"/>
      <c r="HDE16" s="8"/>
      <c r="HDF16" s="8"/>
      <c r="HDG16" s="8"/>
      <c r="HDH16" s="8"/>
      <c r="HDI16" s="8"/>
      <c r="HDJ16" s="8"/>
      <c r="HDK16" s="8"/>
      <c r="HDL16" s="8"/>
      <c r="HDM16" s="8"/>
      <c r="HDN16" s="8"/>
      <c r="HDO16" s="8"/>
      <c r="HDP16" s="8"/>
      <c r="HDQ16" s="8"/>
      <c r="HDR16" s="8"/>
      <c r="HDS16" s="8"/>
      <c r="HDT16" s="8"/>
      <c r="HDU16" s="8"/>
      <c r="HDV16" s="8"/>
      <c r="HDW16" s="8"/>
      <c r="HDX16" s="8"/>
      <c r="HDY16" s="8"/>
      <c r="HDZ16" s="8"/>
      <c r="HEA16" s="8"/>
      <c r="HEB16" s="8"/>
      <c r="HEC16" s="8"/>
      <c r="HED16" s="8"/>
      <c r="HEE16" s="8"/>
      <c r="HEF16" s="8"/>
      <c r="HEG16" s="8"/>
      <c r="HEH16" s="8"/>
      <c r="HEI16" s="8"/>
      <c r="HEJ16" s="8"/>
      <c r="HEK16" s="8"/>
      <c r="HEL16" s="8"/>
      <c r="HEM16" s="8"/>
      <c r="HEN16" s="8"/>
      <c r="HEO16" s="8"/>
      <c r="HEP16" s="8"/>
      <c r="HEQ16" s="8"/>
      <c r="HER16" s="8"/>
      <c r="HES16" s="8"/>
      <c r="HET16" s="8"/>
      <c r="HEU16" s="8"/>
      <c r="HEV16" s="8"/>
      <c r="HEW16" s="8"/>
      <c r="HEX16" s="8"/>
      <c r="HEY16" s="8"/>
      <c r="HEZ16" s="8"/>
      <c r="HFA16" s="8"/>
      <c r="HFB16" s="8"/>
      <c r="HFC16" s="8"/>
      <c r="HFD16" s="8"/>
      <c r="HFE16" s="8"/>
      <c r="HFF16" s="8"/>
      <c r="HFG16" s="8"/>
      <c r="HFH16" s="8"/>
      <c r="HFI16" s="8"/>
      <c r="HFJ16" s="8"/>
      <c r="HFK16" s="8"/>
      <c r="HFL16" s="8"/>
      <c r="HFM16" s="8"/>
      <c r="HFN16" s="8"/>
      <c r="HFO16" s="8"/>
      <c r="HFP16" s="8"/>
      <c r="HFQ16" s="8"/>
      <c r="HFR16" s="8"/>
      <c r="HFS16" s="8"/>
      <c r="HFT16" s="8"/>
      <c r="HFU16" s="8"/>
      <c r="HFV16" s="8"/>
      <c r="HFW16" s="8"/>
      <c r="HFX16" s="8"/>
      <c r="HFY16" s="8"/>
      <c r="HFZ16" s="8"/>
      <c r="HGA16" s="8"/>
      <c r="HGB16" s="8"/>
      <c r="HGC16" s="8"/>
      <c r="HGD16" s="8"/>
      <c r="HGE16" s="8"/>
      <c r="HGF16" s="8"/>
      <c r="HGG16" s="8"/>
      <c r="HGH16" s="8"/>
      <c r="HGI16" s="8"/>
      <c r="HGJ16" s="8"/>
      <c r="HGK16" s="8"/>
      <c r="HGL16" s="8"/>
      <c r="HGM16" s="8"/>
      <c r="HGN16" s="8"/>
      <c r="HGO16" s="8"/>
      <c r="HGP16" s="8"/>
      <c r="HGQ16" s="8"/>
      <c r="HGR16" s="8"/>
      <c r="HGS16" s="8"/>
      <c r="HGT16" s="8"/>
      <c r="HGU16" s="8"/>
      <c r="HGV16" s="8"/>
      <c r="HGW16" s="8"/>
      <c r="HGX16" s="8"/>
      <c r="HGY16" s="8"/>
      <c r="HGZ16" s="8"/>
      <c r="HHA16" s="8"/>
      <c r="HHB16" s="8"/>
      <c r="HHC16" s="8"/>
      <c r="HHD16" s="8"/>
      <c r="HHE16" s="8"/>
      <c r="HHF16" s="8"/>
      <c r="HHG16" s="8"/>
      <c r="HHH16" s="8"/>
      <c r="HHI16" s="8"/>
      <c r="HHJ16" s="8"/>
      <c r="HHK16" s="8"/>
      <c r="HHL16" s="8"/>
      <c r="HHM16" s="8"/>
      <c r="HHN16" s="8"/>
      <c r="HHO16" s="8"/>
      <c r="HHP16" s="8"/>
      <c r="HHQ16" s="8"/>
      <c r="HHR16" s="8"/>
      <c r="HHS16" s="8"/>
      <c r="HHT16" s="8"/>
      <c r="HHU16" s="8"/>
      <c r="HHV16" s="8"/>
      <c r="HHW16" s="8"/>
      <c r="HHX16" s="8"/>
      <c r="HHY16" s="8"/>
      <c r="HHZ16" s="8"/>
      <c r="HIA16" s="8"/>
      <c r="HIB16" s="8"/>
      <c r="HIC16" s="8"/>
      <c r="HID16" s="8"/>
      <c r="HIE16" s="8"/>
      <c r="HIF16" s="8"/>
      <c r="HIG16" s="8"/>
      <c r="HIH16" s="8"/>
      <c r="HII16" s="8"/>
      <c r="HIJ16" s="8"/>
      <c r="HIK16" s="8"/>
      <c r="HIL16" s="8"/>
      <c r="HIM16" s="8"/>
      <c r="HIN16" s="8"/>
      <c r="HIO16" s="8"/>
      <c r="HIP16" s="8"/>
      <c r="HIQ16" s="8"/>
      <c r="HIR16" s="8"/>
      <c r="HIS16" s="8"/>
      <c r="HIT16" s="8"/>
      <c r="HIU16" s="8"/>
      <c r="HIV16" s="8"/>
      <c r="HIW16" s="8"/>
      <c r="HIX16" s="8"/>
      <c r="HIY16" s="8"/>
      <c r="HIZ16" s="8"/>
      <c r="HJA16" s="8"/>
      <c r="HJB16" s="8"/>
      <c r="HJC16" s="8"/>
      <c r="HJD16" s="8"/>
      <c r="HJE16" s="8"/>
      <c r="HJF16" s="8"/>
      <c r="HJG16" s="8"/>
      <c r="HJH16" s="8"/>
      <c r="HJI16" s="8"/>
      <c r="HJJ16" s="8"/>
      <c r="HJK16" s="8"/>
      <c r="HJL16" s="8"/>
      <c r="HJM16" s="8"/>
      <c r="HJN16" s="8"/>
      <c r="HJO16" s="8"/>
      <c r="HJP16" s="8"/>
      <c r="HJQ16" s="8"/>
      <c r="HJR16" s="8"/>
      <c r="HJS16" s="8"/>
      <c r="HJT16" s="8"/>
      <c r="HJU16" s="8"/>
      <c r="HJV16" s="8"/>
      <c r="HJW16" s="8"/>
      <c r="HJX16" s="8"/>
      <c r="HJY16" s="8"/>
      <c r="HJZ16" s="8"/>
      <c r="HKA16" s="8"/>
      <c r="HKB16" s="8"/>
      <c r="HKC16" s="8"/>
      <c r="HKD16" s="8"/>
      <c r="HKE16" s="8"/>
      <c r="HKF16" s="8"/>
      <c r="HKG16" s="8"/>
      <c r="HKH16" s="8"/>
      <c r="HKI16" s="8"/>
      <c r="HKJ16" s="8"/>
      <c r="HKK16" s="8"/>
      <c r="HKL16" s="8"/>
      <c r="HKM16" s="8"/>
      <c r="HKN16" s="8"/>
      <c r="HKO16" s="8"/>
      <c r="HKP16" s="8"/>
      <c r="HKQ16" s="8"/>
      <c r="HKR16" s="8"/>
      <c r="HKS16" s="8"/>
      <c r="HKT16" s="8"/>
      <c r="HKU16" s="8"/>
      <c r="HKV16" s="8"/>
      <c r="HKW16" s="8"/>
      <c r="HKX16" s="8"/>
      <c r="HKY16" s="8"/>
      <c r="HKZ16" s="8"/>
      <c r="HLA16" s="8"/>
      <c r="HLB16" s="8"/>
      <c r="HLC16" s="8"/>
      <c r="HLD16" s="8"/>
      <c r="HLE16" s="8"/>
      <c r="HLF16" s="8"/>
      <c r="HLG16" s="8"/>
      <c r="HLH16" s="8"/>
      <c r="HLI16" s="8"/>
      <c r="HLJ16" s="8"/>
      <c r="HLK16" s="8"/>
      <c r="HLL16" s="8"/>
      <c r="HLM16" s="8"/>
      <c r="HLN16" s="8"/>
      <c r="HLO16" s="8"/>
      <c r="HLP16" s="8"/>
      <c r="HLQ16" s="8"/>
      <c r="HLR16" s="8"/>
      <c r="HLS16" s="8"/>
      <c r="HLT16" s="8"/>
      <c r="HLU16" s="8"/>
      <c r="HLV16" s="8"/>
      <c r="HLW16" s="8"/>
      <c r="HLX16" s="8"/>
      <c r="HLY16" s="8"/>
      <c r="HLZ16" s="8"/>
      <c r="HMA16" s="8"/>
      <c r="HMB16" s="8"/>
      <c r="HMC16" s="8"/>
      <c r="HMD16" s="8"/>
      <c r="HME16" s="8"/>
      <c r="HMF16" s="8"/>
      <c r="HMG16" s="8"/>
      <c r="HMH16" s="8"/>
      <c r="HMI16" s="8"/>
      <c r="HMJ16" s="8"/>
      <c r="HMK16" s="8"/>
      <c r="HML16" s="8"/>
      <c r="HMM16" s="8"/>
      <c r="HMN16" s="8"/>
      <c r="HMO16" s="8"/>
      <c r="HMP16" s="8"/>
      <c r="HMQ16" s="8"/>
      <c r="HMR16" s="8"/>
      <c r="HMS16" s="8"/>
      <c r="HMT16" s="8"/>
      <c r="HMU16" s="8"/>
      <c r="HMV16" s="8"/>
      <c r="HMW16" s="8"/>
      <c r="HMX16" s="8"/>
      <c r="HMY16" s="8"/>
      <c r="HMZ16" s="8"/>
      <c r="HNA16" s="8"/>
      <c r="HNB16" s="8"/>
      <c r="HNC16" s="8"/>
      <c r="HND16" s="8"/>
      <c r="HNE16" s="8"/>
      <c r="HNF16" s="8"/>
      <c r="HNG16" s="8"/>
      <c r="HNH16" s="8"/>
      <c r="HNI16" s="8"/>
      <c r="HNJ16" s="8"/>
      <c r="HNK16" s="8"/>
      <c r="HNL16" s="8"/>
      <c r="HNM16" s="8"/>
      <c r="HNN16" s="8"/>
      <c r="HNO16" s="8"/>
      <c r="HNP16" s="8"/>
      <c r="HNQ16" s="8"/>
      <c r="HNR16" s="8"/>
      <c r="HNS16" s="8"/>
      <c r="HNT16" s="8"/>
      <c r="HNU16" s="8"/>
      <c r="HNV16" s="8"/>
      <c r="HNW16" s="8"/>
      <c r="HNX16" s="8"/>
      <c r="HNY16" s="8"/>
      <c r="HNZ16" s="8"/>
      <c r="HOA16" s="8"/>
      <c r="HOB16" s="8"/>
      <c r="HOC16" s="8"/>
      <c r="HOD16" s="8"/>
      <c r="HOE16" s="8"/>
      <c r="HOF16" s="8"/>
      <c r="HOG16" s="8"/>
      <c r="HOH16" s="8"/>
      <c r="HOI16" s="8"/>
      <c r="HOJ16" s="8"/>
      <c r="HOK16" s="8"/>
      <c r="HOL16" s="8"/>
      <c r="HOM16" s="8"/>
      <c r="HON16" s="8"/>
      <c r="HOO16" s="8"/>
      <c r="HOP16" s="8"/>
      <c r="HOQ16" s="8"/>
      <c r="HOR16" s="8"/>
      <c r="HOS16" s="8"/>
      <c r="HOT16" s="8"/>
      <c r="HOU16" s="8"/>
      <c r="HOV16" s="8"/>
      <c r="HOW16" s="8"/>
      <c r="HOX16" s="8"/>
      <c r="HOY16" s="8"/>
      <c r="HOZ16" s="8"/>
      <c r="HPA16" s="8"/>
      <c r="HPB16" s="8"/>
      <c r="HPC16" s="8"/>
      <c r="HPD16" s="8"/>
      <c r="HPE16" s="8"/>
      <c r="HPF16" s="8"/>
      <c r="HPG16" s="8"/>
      <c r="HPH16" s="8"/>
      <c r="HPI16" s="8"/>
      <c r="HPJ16" s="8"/>
      <c r="HPK16" s="8"/>
      <c r="HPL16" s="8"/>
      <c r="HPM16" s="8"/>
      <c r="HPN16" s="8"/>
      <c r="HPO16" s="8"/>
      <c r="HPP16" s="8"/>
      <c r="HPQ16" s="8"/>
      <c r="HPR16" s="8"/>
      <c r="HPS16" s="8"/>
      <c r="HPT16" s="8"/>
      <c r="HPU16" s="8"/>
      <c r="HPV16" s="8"/>
      <c r="HPW16" s="8"/>
      <c r="HPX16" s="8"/>
      <c r="HPY16" s="8"/>
      <c r="HPZ16" s="8"/>
      <c r="HQA16" s="8"/>
      <c r="HQB16" s="8"/>
      <c r="HQC16" s="8"/>
      <c r="HQD16" s="8"/>
      <c r="HQE16" s="8"/>
      <c r="HQF16" s="8"/>
      <c r="HQG16" s="8"/>
      <c r="HQH16" s="8"/>
      <c r="HQI16" s="8"/>
      <c r="HQJ16" s="8"/>
      <c r="HQK16" s="8"/>
      <c r="HQL16" s="8"/>
      <c r="HQM16" s="8"/>
      <c r="HQN16" s="8"/>
      <c r="HQO16" s="8"/>
      <c r="HQP16" s="8"/>
      <c r="HQQ16" s="8"/>
      <c r="HQR16" s="8"/>
      <c r="HQS16" s="8"/>
      <c r="HQT16" s="8"/>
      <c r="HQU16" s="8"/>
      <c r="HQV16" s="8"/>
      <c r="HQW16" s="8"/>
      <c r="HQX16" s="8"/>
      <c r="HQY16" s="8"/>
      <c r="HQZ16" s="8"/>
      <c r="HRA16" s="8"/>
      <c r="HRB16" s="8"/>
      <c r="HRC16" s="8"/>
      <c r="HRD16" s="8"/>
      <c r="HRE16" s="8"/>
      <c r="HRF16" s="8"/>
      <c r="HRG16" s="8"/>
      <c r="HRH16" s="8"/>
      <c r="HRI16" s="8"/>
      <c r="HRJ16" s="8"/>
      <c r="HRK16" s="8"/>
      <c r="HRL16" s="8"/>
      <c r="HRM16" s="8"/>
      <c r="HRN16" s="8"/>
      <c r="HRO16" s="8"/>
      <c r="HRP16" s="8"/>
      <c r="HRQ16" s="8"/>
      <c r="HRR16" s="8"/>
      <c r="HRS16" s="8"/>
      <c r="HRT16" s="8"/>
      <c r="HRU16" s="8"/>
      <c r="HRV16" s="8"/>
      <c r="HRW16" s="8"/>
      <c r="HRX16" s="8"/>
      <c r="HRY16" s="8"/>
      <c r="HRZ16" s="8"/>
      <c r="HSA16" s="8"/>
      <c r="HSB16" s="8"/>
      <c r="HSC16" s="8"/>
      <c r="HSD16" s="8"/>
      <c r="HSE16" s="8"/>
      <c r="HSF16" s="8"/>
      <c r="HSG16" s="8"/>
      <c r="HSH16" s="8"/>
      <c r="HSI16" s="8"/>
      <c r="HSJ16" s="8"/>
      <c r="HSK16" s="8"/>
      <c r="HSL16" s="8"/>
      <c r="HSM16" s="8"/>
      <c r="HSN16" s="8"/>
      <c r="HSO16" s="8"/>
      <c r="HSP16" s="8"/>
      <c r="HSQ16" s="8"/>
      <c r="HSR16" s="8"/>
      <c r="HSS16" s="8"/>
      <c r="HST16" s="8"/>
      <c r="HSU16" s="8"/>
      <c r="HSV16" s="8"/>
      <c r="HSW16" s="8"/>
      <c r="HSX16" s="8"/>
      <c r="HSY16" s="8"/>
      <c r="HSZ16" s="8"/>
      <c r="HTA16" s="8"/>
      <c r="HTB16" s="8"/>
      <c r="HTC16" s="8"/>
      <c r="HTD16" s="8"/>
      <c r="HTE16" s="8"/>
      <c r="HTF16" s="8"/>
      <c r="HTG16" s="8"/>
      <c r="HTH16" s="8"/>
      <c r="HTI16" s="8"/>
      <c r="HTJ16" s="8"/>
      <c r="HTK16" s="8"/>
      <c r="HTL16" s="8"/>
      <c r="HTM16" s="8"/>
      <c r="HTN16" s="8"/>
      <c r="HTO16" s="8"/>
      <c r="HTP16" s="8"/>
      <c r="HTQ16" s="8"/>
      <c r="HTR16" s="8"/>
      <c r="HTS16" s="8"/>
      <c r="HTT16" s="8"/>
      <c r="HTU16" s="8"/>
      <c r="HTV16" s="8"/>
      <c r="HTW16" s="8"/>
      <c r="HTX16" s="8"/>
      <c r="HTY16" s="8"/>
      <c r="HTZ16" s="8"/>
      <c r="HUA16" s="8"/>
      <c r="HUB16" s="8"/>
      <c r="HUC16" s="8"/>
      <c r="HUD16" s="8"/>
      <c r="HUE16" s="8"/>
      <c r="HUF16" s="8"/>
      <c r="HUG16" s="8"/>
      <c r="HUH16" s="8"/>
      <c r="HUI16" s="8"/>
      <c r="HUJ16" s="8"/>
      <c r="HUK16" s="8"/>
      <c r="HUL16" s="8"/>
      <c r="HUM16" s="8"/>
      <c r="HUN16" s="8"/>
      <c r="HUO16" s="8"/>
      <c r="HUP16" s="8"/>
      <c r="HUQ16" s="8"/>
      <c r="HUR16" s="8"/>
      <c r="HUS16" s="8"/>
      <c r="HUT16" s="8"/>
      <c r="HUU16" s="8"/>
      <c r="HUV16" s="8"/>
      <c r="HUW16" s="8"/>
      <c r="HUX16" s="8"/>
      <c r="HUY16" s="8"/>
      <c r="HUZ16" s="8"/>
      <c r="HVA16" s="8"/>
      <c r="HVB16" s="8"/>
      <c r="HVC16" s="8"/>
      <c r="HVD16" s="8"/>
      <c r="HVE16" s="8"/>
      <c r="HVF16" s="8"/>
      <c r="HVG16" s="8"/>
      <c r="HVH16" s="8"/>
      <c r="HVI16" s="8"/>
      <c r="HVJ16" s="8"/>
      <c r="HVK16" s="8"/>
      <c r="HVL16" s="8"/>
      <c r="HVM16" s="8"/>
      <c r="HVN16" s="8"/>
      <c r="HVO16" s="8"/>
      <c r="HVP16" s="8"/>
      <c r="HVQ16" s="8"/>
      <c r="HVR16" s="8"/>
      <c r="HVS16" s="8"/>
      <c r="HVT16" s="8"/>
      <c r="HVU16" s="8"/>
      <c r="HVV16" s="8"/>
      <c r="HVW16" s="8"/>
      <c r="HVX16" s="8"/>
      <c r="HVY16" s="8"/>
      <c r="HVZ16" s="8"/>
      <c r="HWA16" s="8"/>
      <c r="HWB16" s="8"/>
      <c r="HWC16" s="8"/>
      <c r="HWD16" s="8"/>
      <c r="HWE16" s="8"/>
      <c r="HWF16" s="8"/>
      <c r="HWG16" s="8"/>
      <c r="HWH16" s="8"/>
      <c r="HWI16" s="8"/>
      <c r="HWJ16" s="8"/>
      <c r="HWK16" s="8"/>
      <c r="HWL16" s="8"/>
      <c r="HWM16" s="8"/>
      <c r="HWN16" s="8"/>
      <c r="HWO16" s="8"/>
      <c r="HWP16" s="8"/>
      <c r="HWQ16" s="8"/>
      <c r="HWR16" s="8"/>
      <c r="HWS16" s="8"/>
      <c r="HWT16" s="8"/>
      <c r="HWU16" s="8"/>
      <c r="HWV16" s="8"/>
      <c r="HWW16" s="8"/>
      <c r="HWX16" s="8"/>
      <c r="HWY16" s="8"/>
      <c r="HWZ16" s="8"/>
      <c r="HXA16" s="8"/>
      <c r="HXB16" s="8"/>
      <c r="HXC16" s="8"/>
      <c r="HXD16" s="8"/>
      <c r="HXE16" s="8"/>
      <c r="HXF16" s="8"/>
      <c r="HXG16" s="8"/>
      <c r="HXH16" s="8"/>
      <c r="HXI16" s="8"/>
      <c r="HXJ16" s="8"/>
      <c r="HXK16" s="8"/>
      <c r="HXL16" s="8"/>
      <c r="HXM16" s="8"/>
      <c r="HXN16" s="8"/>
      <c r="HXO16" s="8"/>
      <c r="HXP16" s="8"/>
      <c r="HXQ16" s="8"/>
      <c r="HXR16" s="8"/>
      <c r="HXS16" s="8"/>
      <c r="HXT16" s="8"/>
      <c r="HXU16" s="8"/>
      <c r="HXV16" s="8"/>
      <c r="HXW16" s="8"/>
      <c r="HXX16" s="8"/>
      <c r="HXY16" s="8"/>
      <c r="HXZ16" s="8"/>
      <c r="HYA16" s="8"/>
      <c r="HYB16" s="8"/>
      <c r="HYC16" s="8"/>
      <c r="HYD16" s="8"/>
      <c r="HYE16" s="8"/>
      <c r="HYF16" s="8"/>
      <c r="HYG16" s="8"/>
      <c r="HYH16" s="8"/>
      <c r="HYI16" s="8"/>
      <c r="HYJ16" s="8"/>
      <c r="HYK16" s="8"/>
      <c r="HYL16" s="8"/>
      <c r="HYM16" s="8"/>
      <c r="HYN16" s="8"/>
      <c r="HYO16" s="8"/>
      <c r="HYP16" s="8"/>
      <c r="HYQ16" s="8"/>
      <c r="HYR16" s="8"/>
      <c r="HYS16" s="8"/>
      <c r="HYT16" s="8"/>
      <c r="HYU16" s="8"/>
      <c r="HYV16" s="8"/>
      <c r="HYW16" s="8"/>
      <c r="HYX16" s="8"/>
      <c r="HYY16" s="8"/>
      <c r="HYZ16" s="8"/>
      <c r="HZA16" s="8"/>
      <c r="HZB16" s="8"/>
      <c r="HZC16" s="8"/>
      <c r="HZD16" s="8"/>
      <c r="HZE16" s="8"/>
      <c r="HZF16" s="8"/>
      <c r="HZG16" s="8"/>
      <c r="HZH16" s="8"/>
      <c r="HZI16" s="8"/>
      <c r="HZJ16" s="8"/>
      <c r="HZK16" s="8"/>
      <c r="HZL16" s="8"/>
      <c r="HZM16" s="8"/>
      <c r="HZN16" s="8"/>
      <c r="HZO16" s="8"/>
      <c r="HZP16" s="8"/>
      <c r="HZQ16" s="8"/>
      <c r="HZR16" s="8"/>
      <c r="HZS16" s="8"/>
      <c r="HZT16" s="8"/>
      <c r="HZU16" s="8"/>
      <c r="HZV16" s="8"/>
      <c r="HZW16" s="8"/>
      <c r="HZX16" s="8"/>
      <c r="HZY16" s="8"/>
      <c r="HZZ16" s="8"/>
      <c r="IAA16" s="8"/>
      <c r="IAB16" s="8"/>
      <c r="IAC16" s="8"/>
      <c r="IAD16" s="8"/>
      <c r="IAE16" s="8"/>
      <c r="IAF16" s="8"/>
      <c r="IAG16" s="8"/>
      <c r="IAH16" s="8"/>
      <c r="IAI16" s="8"/>
      <c r="IAJ16" s="8"/>
      <c r="IAK16" s="8"/>
      <c r="IAL16" s="8"/>
      <c r="IAM16" s="8"/>
      <c r="IAN16" s="8"/>
      <c r="IAO16" s="8"/>
      <c r="IAP16" s="8"/>
      <c r="IAQ16" s="8"/>
      <c r="IAR16" s="8"/>
      <c r="IAS16" s="8"/>
      <c r="IAT16" s="8"/>
      <c r="IAU16" s="8"/>
      <c r="IAV16" s="8"/>
      <c r="IAW16" s="8"/>
      <c r="IAX16" s="8"/>
      <c r="IAY16" s="8"/>
      <c r="IAZ16" s="8"/>
      <c r="IBA16" s="8"/>
      <c r="IBB16" s="8"/>
      <c r="IBC16" s="8"/>
      <c r="IBD16" s="8"/>
      <c r="IBE16" s="8"/>
      <c r="IBF16" s="8"/>
      <c r="IBG16" s="8"/>
      <c r="IBH16" s="8"/>
      <c r="IBI16" s="8"/>
      <c r="IBJ16" s="8"/>
      <c r="IBK16" s="8"/>
      <c r="IBL16" s="8"/>
      <c r="IBM16" s="8"/>
      <c r="IBN16" s="8"/>
      <c r="IBO16" s="8"/>
      <c r="IBP16" s="8"/>
      <c r="IBQ16" s="8"/>
      <c r="IBR16" s="8"/>
      <c r="IBS16" s="8"/>
      <c r="IBT16" s="8"/>
      <c r="IBU16" s="8"/>
      <c r="IBV16" s="8"/>
      <c r="IBW16" s="8"/>
      <c r="IBX16" s="8"/>
      <c r="IBY16" s="8"/>
      <c r="IBZ16" s="8"/>
      <c r="ICA16" s="8"/>
      <c r="ICB16" s="8"/>
      <c r="ICC16" s="8"/>
      <c r="ICD16" s="8"/>
      <c r="ICE16" s="8"/>
      <c r="ICF16" s="8"/>
      <c r="ICG16" s="8"/>
      <c r="ICH16" s="8"/>
      <c r="ICI16" s="8"/>
      <c r="ICJ16" s="8"/>
      <c r="ICK16" s="8"/>
      <c r="ICL16" s="8"/>
      <c r="ICM16" s="8"/>
      <c r="ICN16" s="8"/>
      <c r="ICO16" s="8"/>
      <c r="ICP16" s="8"/>
      <c r="ICQ16" s="8"/>
      <c r="ICR16" s="8"/>
      <c r="ICS16" s="8"/>
      <c r="ICT16" s="8"/>
      <c r="ICU16" s="8"/>
      <c r="ICV16" s="8"/>
      <c r="ICW16" s="8"/>
      <c r="ICX16" s="8"/>
      <c r="ICY16" s="8"/>
      <c r="ICZ16" s="8"/>
      <c r="IDA16" s="8"/>
      <c r="IDB16" s="8"/>
      <c r="IDC16" s="8"/>
      <c r="IDD16" s="8"/>
      <c r="IDE16" s="8"/>
      <c r="IDF16" s="8"/>
      <c r="IDG16" s="8"/>
      <c r="IDH16" s="8"/>
      <c r="IDI16" s="8"/>
      <c r="IDJ16" s="8"/>
      <c r="IDK16" s="8"/>
      <c r="IDL16" s="8"/>
      <c r="IDM16" s="8"/>
      <c r="IDN16" s="8"/>
      <c r="IDO16" s="8"/>
      <c r="IDP16" s="8"/>
      <c r="IDQ16" s="8"/>
      <c r="IDR16" s="8"/>
      <c r="IDS16" s="8"/>
      <c r="IDT16" s="8"/>
      <c r="IDU16" s="8"/>
      <c r="IDV16" s="8"/>
      <c r="IDW16" s="8"/>
      <c r="IDX16" s="8"/>
      <c r="IDY16" s="8"/>
      <c r="IDZ16" s="8"/>
      <c r="IEA16" s="8"/>
      <c r="IEB16" s="8"/>
      <c r="IEC16" s="8"/>
      <c r="IED16" s="8"/>
      <c r="IEE16" s="8"/>
      <c r="IEF16" s="8"/>
      <c r="IEG16" s="8"/>
      <c r="IEH16" s="8"/>
      <c r="IEI16" s="8"/>
      <c r="IEJ16" s="8"/>
      <c r="IEK16" s="8"/>
      <c r="IEL16" s="8"/>
      <c r="IEM16" s="8"/>
      <c r="IEN16" s="8"/>
      <c r="IEO16" s="8"/>
      <c r="IEP16" s="8"/>
      <c r="IEQ16" s="8"/>
      <c r="IER16" s="8"/>
      <c r="IES16" s="8"/>
      <c r="IET16" s="8"/>
      <c r="IEU16" s="8"/>
      <c r="IEV16" s="8"/>
      <c r="IEW16" s="8"/>
      <c r="IEX16" s="8"/>
      <c r="IEY16" s="8"/>
      <c r="IEZ16" s="8"/>
      <c r="IFA16" s="8"/>
      <c r="IFB16" s="8"/>
      <c r="IFC16" s="8"/>
      <c r="IFD16" s="8"/>
      <c r="IFE16" s="8"/>
      <c r="IFF16" s="8"/>
      <c r="IFG16" s="8"/>
      <c r="IFH16" s="8"/>
      <c r="IFI16" s="8"/>
      <c r="IFJ16" s="8"/>
      <c r="IFK16" s="8"/>
      <c r="IFL16" s="8"/>
      <c r="IFM16" s="8"/>
      <c r="IFN16" s="8"/>
      <c r="IFO16" s="8"/>
      <c r="IFP16" s="8"/>
      <c r="IFQ16" s="8"/>
      <c r="IFR16" s="8"/>
      <c r="IFS16" s="8"/>
      <c r="IFT16" s="8"/>
      <c r="IFU16" s="8"/>
      <c r="IFV16" s="8"/>
      <c r="IFW16" s="8"/>
      <c r="IFX16" s="8"/>
      <c r="IFY16" s="8"/>
      <c r="IFZ16" s="8"/>
      <c r="IGA16" s="8"/>
      <c r="IGB16" s="8"/>
      <c r="IGC16" s="8"/>
      <c r="IGD16" s="8"/>
      <c r="IGE16" s="8"/>
      <c r="IGF16" s="8"/>
      <c r="IGG16" s="8"/>
      <c r="IGH16" s="8"/>
      <c r="IGI16" s="8"/>
      <c r="IGJ16" s="8"/>
      <c r="IGK16" s="8"/>
      <c r="IGL16" s="8"/>
      <c r="IGM16" s="8"/>
      <c r="IGN16" s="8"/>
      <c r="IGO16" s="8"/>
      <c r="IGP16" s="8"/>
      <c r="IGQ16" s="8"/>
      <c r="IGR16" s="8"/>
      <c r="IGS16" s="8"/>
      <c r="IGT16" s="8"/>
      <c r="IGU16" s="8"/>
      <c r="IGV16" s="8"/>
      <c r="IGW16" s="8"/>
      <c r="IGX16" s="8"/>
      <c r="IGY16" s="8"/>
      <c r="IGZ16" s="8"/>
      <c r="IHA16" s="8"/>
      <c r="IHB16" s="8"/>
      <c r="IHC16" s="8"/>
      <c r="IHD16" s="8"/>
      <c r="IHE16" s="8"/>
      <c r="IHF16" s="8"/>
      <c r="IHG16" s="8"/>
      <c r="IHH16" s="8"/>
      <c r="IHI16" s="8"/>
      <c r="IHJ16" s="8"/>
      <c r="IHK16" s="8"/>
      <c r="IHL16" s="8"/>
      <c r="IHM16" s="8"/>
      <c r="IHN16" s="8"/>
      <c r="IHO16" s="8"/>
      <c r="IHP16" s="8"/>
      <c r="IHQ16" s="8"/>
      <c r="IHR16" s="8"/>
      <c r="IHS16" s="8"/>
      <c r="IHT16" s="8"/>
      <c r="IHU16" s="8"/>
      <c r="IHV16" s="8"/>
      <c r="IHW16" s="8"/>
      <c r="IHX16" s="8"/>
      <c r="IHY16" s="8"/>
      <c r="IHZ16" s="8"/>
      <c r="IIA16" s="8"/>
      <c r="IIB16" s="8"/>
      <c r="IIC16" s="8"/>
      <c r="IID16" s="8"/>
      <c r="IIE16" s="8"/>
      <c r="IIF16" s="8"/>
      <c r="IIG16" s="8"/>
      <c r="IIH16" s="8"/>
      <c r="III16" s="8"/>
      <c r="IIJ16" s="8"/>
      <c r="IIK16" s="8"/>
      <c r="IIL16" s="8"/>
      <c r="IIM16" s="8"/>
      <c r="IIN16" s="8"/>
      <c r="IIO16" s="8"/>
      <c r="IIP16" s="8"/>
      <c r="IIQ16" s="8"/>
      <c r="IIR16" s="8"/>
      <c r="IIS16" s="8"/>
      <c r="IIT16" s="8"/>
      <c r="IIU16" s="8"/>
      <c r="IIV16" s="8"/>
      <c r="IIW16" s="8"/>
      <c r="IIX16" s="8"/>
      <c r="IIY16" s="8"/>
      <c r="IIZ16" s="8"/>
      <c r="IJA16" s="8"/>
      <c r="IJB16" s="8"/>
      <c r="IJC16" s="8"/>
      <c r="IJD16" s="8"/>
      <c r="IJE16" s="8"/>
      <c r="IJF16" s="8"/>
      <c r="IJG16" s="8"/>
      <c r="IJH16" s="8"/>
      <c r="IJI16" s="8"/>
      <c r="IJJ16" s="8"/>
      <c r="IJK16" s="8"/>
      <c r="IJL16" s="8"/>
      <c r="IJM16" s="8"/>
      <c r="IJN16" s="8"/>
      <c r="IJO16" s="8"/>
      <c r="IJP16" s="8"/>
      <c r="IJQ16" s="8"/>
      <c r="IJR16" s="8"/>
      <c r="IJS16" s="8"/>
      <c r="IJT16" s="8"/>
      <c r="IJU16" s="8"/>
      <c r="IJV16" s="8"/>
      <c r="IJW16" s="8"/>
      <c r="IJX16" s="8"/>
      <c r="IJY16" s="8"/>
      <c r="IJZ16" s="8"/>
      <c r="IKA16" s="8"/>
      <c r="IKB16" s="8"/>
      <c r="IKC16" s="8"/>
      <c r="IKD16" s="8"/>
      <c r="IKE16" s="8"/>
      <c r="IKF16" s="8"/>
      <c r="IKG16" s="8"/>
      <c r="IKH16" s="8"/>
      <c r="IKI16" s="8"/>
      <c r="IKJ16" s="8"/>
      <c r="IKK16" s="8"/>
      <c r="IKL16" s="8"/>
      <c r="IKM16" s="8"/>
      <c r="IKN16" s="8"/>
      <c r="IKO16" s="8"/>
      <c r="IKP16" s="8"/>
      <c r="IKQ16" s="8"/>
      <c r="IKR16" s="8"/>
      <c r="IKS16" s="8"/>
      <c r="IKT16" s="8"/>
      <c r="IKU16" s="8"/>
      <c r="IKV16" s="8"/>
      <c r="IKW16" s="8"/>
      <c r="IKX16" s="8"/>
      <c r="IKY16" s="8"/>
      <c r="IKZ16" s="8"/>
      <c r="ILA16" s="8"/>
      <c r="ILB16" s="8"/>
      <c r="ILC16" s="8"/>
      <c r="ILD16" s="8"/>
      <c r="ILE16" s="8"/>
      <c r="ILF16" s="8"/>
      <c r="ILG16" s="8"/>
      <c r="ILH16" s="8"/>
      <c r="ILI16" s="8"/>
      <c r="ILJ16" s="8"/>
      <c r="ILK16" s="8"/>
      <c r="ILL16" s="8"/>
      <c r="ILM16" s="8"/>
      <c r="ILN16" s="8"/>
      <c r="ILO16" s="8"/>
      <c r="ILP16" s="8"/>
      <c r="ILQ16" s="8"/>
      <c r="ILR16" s="8"/>
      <c r="ILS16" s="8"/>
      <c r="ILT16" s="8"/>
      <c r="ILU16" s="8"/>
      <c r="ILV16" s="8"/>
      <c r="ILW16" s="8"/>
      <c r="ILX16" s="8"/>
      <c r="ILY16" s="8"/>
      <c r="ILZ16" s="8"/>
      <c r="IMA16" s="8"/>
      <c r="IMB16" s="8"/>
      <c r="IMC16" s="8"/>
      <c r="IMD16" s="8"/>
      <c r="IME16" s="8"/>
      <c r="IMF16" s="8"/>
      <c r="IMG16" s="8"/>
      <c r="IMH16" s="8"/>
      <c r="IMI16" s="8"/>
      <c r="IMJ16" s="8"/>
      <c r="IMK16" s="8"/>
      <c r="IML16" s="8"/>
      <c r="IMM16" s="8"/>
      <c r="IMN16" s="8"/>
      <c r="IMO16" s="8"/>
      <c r="IMP16" s="8"/>
      <c r="IMQ16" s="8"/>
      <c r="IMR16" s="8"/>
      <c r="IMS16" s="8"/>
      <c r="IMT16" s="8"/>
      <c r="IMU16" s="8"/>
      <c r="IMV16" s="8"/>
      <c r="IMW16" s="8"/>
      <c r="IMX16" s="8"/>
      <c r="IMY16" s="8"/>
      <c r="IMZ16" s="8"/>
      <c r="INA16" s="8"/>
      <c r="INB16" s="8"/>
      <c r="INC16" s="8"/>
      <c r="IND16" s="8"/>
      <c r="INE16" s="8"/>
      <c r="INF16" s="8"/>
      <c r="ING16" s="8"/>
      <c r="INH16" s="8"/>
      <c r="INI16" s="8"/>
      <c r="INJ16" s="8"/>
      <c r="INK16" s="8"/>
      <c r="INL16" s="8"/>
      <c r="INM16" s="8"/>
      <c r="INN16" s="8"/>
      <c r="INO16" s="8"/>
      <c r="INP16" s="8"/>
      <c r="INQ16" s="8"/>
      <c r="INR16" s="8"/>
      <c r="INS16" s="8"/>
      <c r="INT16" s="8"/>
      <c r="INU16" s="8"/>
      <c r="INV16" s="8"/>
      <c r="INW16" s="8"/>
      <c r="INX16" s="8"/>
      <c r="INY16" s="8"/>
      <c r="INZ16" s="8"/>
      <c r="IOA16" s="8"/>
      <c r="IOB16" s="8"/>
      <c r="IOC16" s="8"/>
      <c r="IOD16" s="8"/>
      <c r="IOE16" s="8"/>
      <c r="IOF16" s="8"/>
      <c r="IOG16" s="8"/>
      <c r="IOH16" s="8"/>
      <c r="IOI16" s="8"/>
      <c r="IOJ16" s="8"/>
      <c r="IOK16" s="8"/>
      <c r="IOL16" s="8"/>
      <c r="IOM16" s="8"/>
      <c r="ION16" s="8"/>
      <c r="IOO16" s="8"/>
      <c r="IOP16" s="8"/>
      <c r="IOQ16" s="8"/>
      <c r="IOR16" s="8"/>
      <c r="IOS16" s="8"/>
      <c r="IOT16" s="8"/>
      <c r="IOU16" s="8"/>
      <c r="IOV16" s="8"/>
      <c r="IOW16" s="8"/>
      <c r="IOX16" s="8"/>
      <c r="IOY16" s="8"/>
      <c r="IOZ16" s="8"/>
      <c r="IPA16" s="8"/>
      <c r="IPB16" s="8"/>
      <c r="IPC16" s="8"/>
      <c r="IPD16" s="8"/>
      <c r="IPE16" s="8"/>
      <c r="IPF16" s="8"/>
      <c r="IPG16" s="8"/>
      <c r="IPH16" s="8"/>
      <c r="IPI16" s="8"/>
      <c r="IPJ16" s="8"/>
      <c r="IPK16" s="8"/>
      <c r="IPL16" s="8"/>
      <c r="IPM16" s="8"/>
      <c r="IPN16" s="8"/>
      <c r="IPO16" s="8"/>
      <c r="IPP16" s="8"/>
      <c r="IPQ16" s="8"/>
      <c r="IPR16" s="8"/>
      <c r="IPS16" s="8"/>
      <c r="IPT16" s="8"/>
      <c r="IPU16" s="8"/>
      <c r="IPV16" s="8"/>
      <c r="IPW16" s="8"/>
      <c r="IPX16" s="8"/>
      <c r="IPY16" s="8"/>
      <c r="IPZ16" s="8"/>
      <c r="IQA16" s="8"/>
      <c r="IQB16" s="8"/>
      <c r="IQC16" s="8"/>
      <c r="IQD16" s="8"/>
      <c r="IQE16" s="8"/>
      <c r="IQF16" s="8"/>
      <c r="IQG16" s="8"/>
      <c r="IQH16" s="8"/>
      <c r="IQI16" s="8"/>
      <c r="IQJ16" s="8"/>
      <c r="IQK16" s="8"/>
      <c r="IQL16" s="8"/>
      <c r="IQM16" s="8"/>
      <c r="IQN16" s="8"/>
      <c r="IQO16" s="8"/>
      <c r="IQP16" s="8"/>
      <c r="IQQ16" s="8"/>
      <c r="IQR16" s="8"/>
      <c r="IQS16" s="8"/>
      <c r="IQT16" s="8"/>
      <c r="IQU16" s="8"/>
      <c r="IQV16" s="8"/>
      <c r="IQW16" s="8"/>
      <c r="IQX16" s="8"/>
      <c r="IQY16" s="8"/>
      <c r="IQZ16" s="8"/>
      <c r="IRA16" s="8"/>
      <c r="IRB16" s="8"/>
      <c r="IRC16" s="8"/>
      <c r="IRD16" s="8"/>
      <c r="IRE16" s="8"/>
      <c r="IRF16" s="8"/>
      <c r="IRG16" s="8"/>
      <c r="IRH16" s="8"/>
      <c r="IRI16" s="8"/>
      <c r="IRJ16" s="8"/>
      <c r="IRK16" s="8"/>
      <c r="IRL16" s="8"/>
      <c r="IRM16" s="8"/>
      <c r="IRN16" s="8"/>
      <c r="IRO16" s="8"/>
      <c r="IRP16" s="8"/>
      <c r="IRQ16" s="8"/>
      <c r="IRR16" s="8"/>
      <c r="IRS16" s="8"/>
      <c r="IRT16" s="8"/>
      <c r="IRU16" s="8"/>
      <c r="IRV16" s="8"/>
      <c r="IRW16" s="8"/>
      <c r="IRX16" s="8"/>
      <c r="IRY16" s="8"/>
      <c r="IRZ16" s="8"/>
      <c r="ISA16" s="8"/>
      <c r="ISB16" s="8"/>
      <c r="ISC16" s="8"/>
      <c r="ISD16" s="8"/>
      <c r="ISE16" s="8"/>
      <c r="ISF16" s="8"/>
      <c r="ISG16" s="8"/>
      <c r="ISH16" s="8"/>
      <c r="ISI16" s="8"/>
      <c r="ISJ16" s="8"/>
      <c r="ISK16" s="8"/>
      <c r="ISL16" s="8"/>
      <c r="ISM16" s="8"/>
      <c r="ISN16" s="8"/>
      <c r="ISO16" s="8"/>
      <c r="ISP16" s="8"/>
      <c r="ISQ16" s="8"/>
      <c r="ISR16" s="8"/>
      <c r="ISS16" s="8"/>
      <c r="IST16" s="8"/>
      <c r="ISU16" s="8"/>
      <c r="ISV16" s="8"/>
      <c r="ISW16" s="8"/>
      <c r="ISX16" s="8"/>
      <c r="ISY16" s="8"/>
      <c r="ISZ16" s="8"/>
      <c r="ITA16" s="8"/>
      <c r="ITB16" s="8"/>
      <c r="ITC16" s="8"/>
      <c r="ITD16" s="8"/>
      <c r="ITE16" s="8"/>
      <c r="ITF16" s="8"/>
      <c r="ITG16" s="8"/>
      <c r="ITH16" s="8"/>
      <c r="ITI16" s="8"/>
      <c r="ITJ16" s="8"/>
      <c r="ITK16" s="8"/>
      <c r="ITL16" s="8"/>
      <c r="ITM16" s="8"/>
      <c r="ITN16" s="8"/>
      <c r="ITO16" s="8"/>
      <c r="ITP16" s="8"/>
      <c r="ITQ16" s="8"/>
      <c r="ITR16" s="8"/>
      <c r="ITS16" s="8"/>
      <c r="ITT16" s="8"/>
      <c r="ITU16" s="8"/>
      <c r="ITV16" s="8"/>
      <c r="ITW16" s="8"/>
      <c r="ITX16" s="8"/>
      <c r="ITY16" s="8"/>
      <c r="ITZ16" s="8"/>
      <c r="IUA16" s="8"/>
      <c r="IUB16" s="8"/>
      <c r="IUC16" s="8"/>
      <c r="IUD16" s="8"/>
      <c r="IUE16" s="8"/>
      <c r="IUF16" s="8"/>
      <c r="IUG16" s="8"/>
      <c r="IUH16" s="8"/>
      <c r="IUI16" s="8"/>
      <c r="IUJ16" s="8"/>
      <c r="IUK16" s="8"/>
      <c r="IUL16" s="8"/>
      <c r="IUM16" s="8"/>
      <c r="IUN16" s="8"/>
      <c r="IUO16" s="8"/>
      <c r="IUP16" s="8"/>
      <c r="IUQ16" s="8"/>
      <c r="IUR16" s="8"/>
      <c r="IUS16" s="8"/>
      <c r="IUT16" s="8"/>
      <c r="IUU16" s="8"/>
      <c r="IUV16" s="8"/>
      <c r="IUW16" s="8"/>
      <c r="IUX16" s="8"/>
      <c r="IUY16" s="8"/>
      <c r="IUZ16" s="8"/>
      <c r="IVA16" s="8"/>
      <c r="IVB16" s="8"/>
      <c r="IVC16" s="8"/>
      <c r="IVD16" s="8"/>
      <c r="IVE16" s="8"/>
      <c r="IVF16" s="8"/>
      <c r="IVG16" s="8"/>
      <c r="IVH16" s="8"/>
      <c r="IVI16" s="8"/>
      <c r="IVJ16" s="8"/>
      <c r="IVK16" s="8"/>
      <c r="IVL16" s="8"/>
      <c r="IVM16" s="8"/>
      <c r="IVN16" s="8"/>
      <c r="IVO16" s="8"/>
      <c r="IVP16" s="8"/>
      <c r="IVQ16" s="8"/>
      <c r="IVR16" s="8"/>
      <c r="IVS16" s="8"/>
      <c r="IVT16" s="8"/>
      <c r="IVU16" s="8"/>
      <c r="IVV16" s="8"/>
      <c r="IVW16" s="8"/>
      <c r="IVX16" s="8"/>
      <c r="IVY16" s="8"/>
      <c r="IVZ16" s="8"/>
      <c r="IWA16" s="8"/>
      <c r="IWB16" s="8"/>
      <c r="IWC16" s="8"/>
      <c r="IWD16" s="8"/>
      <c r="IWE16" s="8"/>
      <c r="IWF16" s="8"/>
      <c r="IWG16" s="8"/>
      <c r="IWH16" s="8"/>
      <c r="IWI16" s="8"/>
      <c r="IWJ16" s="8"/>
      <c r="IWK16" s="8"/>
      <c r="IWL16" s="8"/>
      <c r="IWM16" s="8"/>
      <c r="IWN16" s="8"/>
      <c r="IWO16" s="8"/>
      <c r="IWP16" s="8"/>
      <c r="IWQ16" s="8"/>
      <c r="IWR16" s="8"/>
      <c r="IWS16" s="8"/>
      <c r="IWT16" s="8"/>
      <c r="IWU16" s="8"/>
      <c r="IWV16" s="8"/>
      <c r="IWW16" s="8"/>
      <c r="IWX16" s="8"/>
      <c r="IWY16" s="8"/>
      <c r="IWZ16" s="8"/>
      <c r="IXA16" s="8"/>
      <c r="IXB16" s="8"/>
      <c r="IXC16" s="8"/>
      <c r="IXD16" s="8"/>
      <c r="IXE16" s="8"/>
      <c r="IXF16" s="8"/>
      <c r="IXG16" s="8"/>
      <c r="IXH16" s="8"/>
      <c r="IXI16" s="8"/>
      <c r="IXJ16" s="8"/>
      <c r="IXK16" s="8"/>
      <c r="IXL16" s="8"/>
      <c r="IXM16" s="8"/>
      <c r="IXN16" s="8"/>
      <c r="IXO16" s="8"/>
      <c r="IXP16" s="8"/>
      <c r="IXQ16" s="8"/>
      <c r="IXR16" s="8"/>
      <c r="IXS16" s="8"/>
      <c r="IXT16" s="8"/>
      <c r="IXU16" s="8"/>
      <c r="IXV16" s="8"/>
      <c r="IXW16" s="8"/>
      <c r="IXX16" s="8"/>
      <c r="IXY16" s="8"/>
      <c r="IXZ16" s="8"/>
      <c r="IYA16" s="8"/>
      <c r="IYB16" s="8"/>
      <c r="IYC16" s="8"/>
      <c r="IYD16" s="8"/>
      <c r="IYE16" s="8"/>
      <c r="IYF16" s="8"/>
      <c r="IYG16" s="8"/>
      <c r="IYH16" s="8"/>
      <c r="IYI16" s="8"/>
      <c r="IYJ16" s="8"/>
      <c r="IYK16" s="8"/>
      <c r="IYL16" s="8"/>
      <c r="IYM16" s="8"/>
      <c r="IYN16" s="8"/>
      <c r="IYO16" s="8"/>
      <c r="IYP16" s="8"/>
      <c r="IYQ16" s="8"/>
      <c r="IYR16" s="8"/>
      <c r="IYS16" s="8"/>
      <c r="IYT16" s="8"/>
      <c r="IYU16" s="8"/>
      <c r="IYV16" s="8"/>
      <c r="IYW16" s="8"/>
      <c r="IYX16" s="8"/>
      <c r="IYY16" s="8"/>
      <c r="IYZ16" s="8"/>
      <c r="IZA16" s="8"/>
      <c r="IZB16" s="8"/>
      <c r="IZC16" s="8"/>
      <c r="IZD16" s="8"/>
      <c r="IZE16" s="8"/>
      <c r="IZF16" s="8"/>
      <c r="IZG16" s="8"/>
      <c r="IZH16" s="8"/>
      <c r="IZI16" s="8"/>
      <c r="IZJ16" s="8"/>
      <c r="IZK16" s="8"/>
      <c r="IZL16" s="8"/>
      <c r="IZM16" s="8"/>
      <c r="IZN16" s="8"/>
      <c r="IZO16" s="8"/>
      <c r="IZP16" s="8"/>
      <c r="IZQ16" s="8"/>
      <c r="IZR16" s="8"/>
      <c r="IZS16" s="8"/>
      <c r="IZT16" s="8"/>
      <c r="IZU16" s="8"/>
      <c r="IZV16" s="8"/>
      <c r="IZW16" s="8"/>
      <c r="IZX16" s="8"/>
      <c r="IZY16" s="8"/>
      <c r="IZZ16" s="8"/>
      <c r="JAA16" s="8"/>
      <c r="JAB16" s="8"/>
      <c r="JAC16" s="8"/>
      <c r="JAD16" s="8"/>
      <c r="JAE16" s="8"/>
      <c r="JAF16" s="8"/>
      <c r="JAG16" s="8"/>
      <c r="JAH16" s="8"/>
      <c r="JAI16" s="8"/>
      <c r="JAJ16" s="8"/>
      <c r="JAK16" s="8"/>
      <c r="JAL16" s="8"/>
      <c r="JAM16" s="8"/>
      <c r="JAN16" s="8"/>
      <c r="JAO16" s="8"/>
      <c r="JAP16" s="8"/>
      <c r="JAQ16" s="8"/>
      <c r="JAR16" s="8"/>
      <c r="JAS16" s="8"/>
      <c r="JAT16" s="8"/>
      <c r="JAU16" s="8"/>
      <c r="JAV16" s="8"/>
      <c r="JAW16" s="8"/>
      <c r="JAX16" s="8"/>
      <c r="JAY16" s="8"/>
      <c r="JAZ16" s="8"/>
      <c r="JBA16" s="8"/>
      <c r="JBB16" s="8"/>
      <c r="JBC16" s="8"/>
      <c r="JBD16" s="8"/>
      <c r="JBE16" s="8"/>
      <c r="JBF16" s="8"/>
      <c r="JBG16" s="8"/>
      <c r="JBH16" s="8"/>
      <c r="JBI16" s="8"/>
      <c r="JBJ16" s="8"/>
      <c r="JBK16" s="8"/>
      <c r="JBL16" s="8"/>
      <c r="JBM16" s="8"/>
      <c r="JBN16" s="8"/>
      <c r="JBO16" s="8"/>
      <c r="JBP16" s="8"/>
      <c r="JBQ16" s="8"/>
      <c r="JBR16" s="8"/>
      <c r="JBS16" s="8"/>
      <c r="JBT16" s="8"/>
      <c r="JBU16" s="8"/>
      <c r="JBV16" s="8"/>
      <c r="JBW16" s="8"/>
      <c r="JBX16" s="8"/>
      <c r="JBY16" s="8"/>
      <c r="JBZ16" s="8"/>
      <c r="JCA16" s="8"/>
      <c r="JCB16" s="8"/>
      <c r="JCC16" s="8"/>
      <c r="JCD16" s="8"/>
      <c r="JCE16" s="8"/>
      <c r="JCF16" s="8"/>
      <c r="JCG16" s="8"/>
      <c r="JCH16" s="8"/>
      <c r="JCI16" s="8"/>
      <c r="JCJ16" s="8"/>
      <c r="JCK16" s="8"/>
      <c r="JCL16" s="8"/>
      <c r="JCM16" s="8"/>
      <c r="JCN16" s="8"/>
      <c r="JCO16" s="8"/>
      <c r="JCP16" s="8"/>
      <c r="JCQ16" s="8"/>
      <c r="JCR16" s="8"/>
      <c r="JCS16" s="8"/>
      <c r="JCT16" s="8"/>
      <c r="JCU16" s="8"/>
      <c r="JCV16" s="8"/>
      <c r="JCW16" s="8"/>
      <c r="JCX16" s="8"/>
      <c r="JCY16" s="8"/>
      <c r="JCZ16" s="8"/>
      <c r="JDA16" s="8"/>
      <c r="JDB16" s="8"/>
      <c r="JDC16" s="8"/>
      <c r="JDD16" s="8"/>
      <c r="JDE16" s="8"/>
      <c r="JDF16" s="8"/>
      <c r="JDG16" s="8"/>
      <c r="JDH16" s="8"/>
      <c r="JDI16" s="8"/>
      <c r="JDJ16" s="8"/>
      <c r="JDK16" s="8"/>
      <c r="JDL16" s="8"/>
      <c r="JDM16" s="8"/>
      <c r="JDN16" s="8"/>
      <c r="JDO16" s="8"/>
      <c r="JDP16" s="8"/>
      <c r="JDQ16" s="8"/>
      <c r="JDR16" s="8"/>
      <c r="JDS16" s="8"/>
      <c r="JDT16" s="8"/>
      <c r="JDU16" s="8"/>
      <c r="JDV16" s="8"/>
      <c r="JDW16" s="8"/>
      <c r="JDX16" s="8"/>
      <c r="JDY16" s="8"/>
      <c r="JDZ16" s="8"/>
      <c r="JEA16" s="8"/>
      <c r="JEB16" s="8"/>
      <c r="JEC16" s="8"/>
      <c r="JED16" s="8"/>
      <c r="JEE16" s="8"/>
      <c r="JEF16" s="8"/>
      <c r="JEG16" s="8"/>
      <c r="JEH16" s="8"/>
      <c r="JEI16" s="8"/>
      <c r="JEJ16" s="8"/>
      <c r="JEK16" s="8"/>
      <c r="JEL16" s="8"/>
      <c r="JEM16" s="8"/>
      <c r="JEN16" s="8"/>
      <c r="JEO16" s="8"/>
      <c r="JEP16" s="8"/>
      <c r="JEQ16" s="8"/>
      <c r="JER16" s="8"/>
      <c r="JES16" s="8"/>
      <c r="JET16" s="8"/>
      <c r="JEU16" s="8"/>
      <c r="JEV16" s="8"/>
      <c r="JEW16" s="8"/>
      <c r="JEX16" s="8"/>
      <c r="JEY16" s="8"/>
      <c r="JEZ16" s="8"/>
      <c r="JFA16" s="8"/>
      <c r="JFB16" s="8"/>
      <c r="JFC16" s="8"/>
      <c r="JFD16" s="8"/>
      <c r="JFE16" s="8"/>
      <c r="JFF16" s="8"/>
      <c r="JFG16" s="8"/>
      <c r="JFH16" s="8"/>
      <c r="JFI16" s="8"/>
      <c r="JFJ16" s="8"/>
      <c r="JFK16" s="8"/>
      <c r="JFL16" s="8"/>
      <c r="JFM16" s="8"/>
      <c r="JFN16" s="8"/>
      <c r="JFO16" s="8"/>
      <c r="JFP16" s="8"/>
      <c r="JFQ16" s="8"/>
      <c r="JFR16" s="8"/>
      <c r="JFS16" s="8"/>
      <c r="JFT16" s="8"/>
      <c r="JFU16" s="8"/>
      <c r="JFV16" s="8"/>
      <c r="JFW16" s="8"/>
      <c r="JFX16" s="8"/>
      <c r="JFY16" s="8"/>
      <c r="JFZ16" s="8"/>
      <c r="JGA16" s="8"/>
      <c r="JGB16" s="8"/>
      <c r="JGC16" s="8"/>
      <c r="JGD16" s="8"/>
      <c r="JGE16" s="8"/>
      <c r="JGF16" s="8"/>
      <c r="JGG16" s="8"/>
      <c r="JGH16" s="8"/>
      <c r="JGI16" s="8"/>
      <c r="JGJ16" s="8"/>
      <c r="JGK16" s="8"/>
      <c r="JGL16" s="8"/>
      <c r="JGM16" s="8"/>
      <c r="JGN16" s="8"/>
      <c r="JGO16" s="8"/>
      <c r="JGP16" s="8"/>
      <c r="JGQ16" s="8"/>
      <c r="JGR16" s="8"/>
      <c r="JGS16" s="8"/>
      <c r="JGT16" s="8"/>
      <c r="JGU16" s="8"/>
      <c r="JGV16" s="8"/>
      <c r="JGW16" s="8"/>
      <c r="JGX16" s="8"/>
      <c r="JGY16" s="8"/>
      <c r="JGZ16" s="8"/>
      <c r="JHA16" s="8"/>
      <c r="JHB16" s="8"/>
      <c r="JHC16" s="8"/>
      <c r="JHD16" s="8"/>
      <c r="JHE16" s="8"/>
      <c r="JHF16" s="8"/>
      <c r="JHG16" s="8"/>
      <c r="JHH16" s="8"/>
      <c r="JHI16" s="8"/>
      <c r="JHJ16" s="8"/>
      <c r="JHK16" s="8"/>
      <c r="JHL16" s="8"/>
      <c r="JHM16" s="8"/>
      <c r="JHN16" s="8"/>
      <c r="JHO16" s="8"/>
      <c r="JHP16" s="8"/>
      <c r="JHQ16" s="8"/>
      <c r="JHR16" s="8"/>
      <c r="JHS16" s="8"/>
      <c r="JHT16" s="8"/>
      <c r="JHU16" s="8"/>
      <c r="JHV16" s="8"/>
      <c r="JHW16" s="8"/>
      <c r="JHX16" s="8"/>
      <c r="JHY16" s="8"/>
      <c r="JHZ16" s="8"/>
      <c r="JIA16" s="8"/>
      <c r="JIB16" s="8"/>
      <c r="JIC16" s="8"/>
      <c r="JID16" s="8"/>
      <c r="JIE16" s="8"/>
      <c r="JIF16" s="8"/>
      <c r="JIG16" s="8"/>
      <c r="JIH16" s="8"/>
      <c r="JII16" s="8"/>
      <c r="JIJ16" s="8"/>
      <c r="JIK16" s="8"/>
      <c r="JIL16" s="8"/>
      <c r="JIM16" s="8"/>
      <c r="JIN16" s="8"/>
      <c r="JIO16" s="8"/>
      <c r="JIP16" s="8"/>
      <c r="JIQ16" s="8"/>
      <c r="JIR16" s="8"/>
      <c r="JIS16" s="8"/>
      <c r="JIT16" s="8"/>
      <c r="JIU16" s="8"/>
      <c r="JIV16" s="8"/>
      <c r="JIW16" s="8"/>
      <c r="JIX16" s="8"/>
      <c r="JIY16" s="8"/>
      <c r="JIZ16" s="8"/>
      <c r="JJA16" s="8"/>
      <c r="JJB16" s="8"/>
      <c r="JJC16" s="8"/>
      <c r="JJD16" s="8"/>
      <c r="JJE16" s="8"/>
      <c r="JJF16" s="8"/>
      <c r="JJG16" s="8"/>
      <c r="JJH16" s="8"/>
      <c r="JJI16" s="8"/>
      <c r="JJJ16" s="8"/>
      <c r="JJK16" s="8"/>
      <c r="JJL16" s="8"/>
      <c r="JJM16" s="8"/>
      <c r="JJN16" s="8"/>
      <c r="JJO16" s="8"/>
      <c r="JJP16" s="8"/>
      <c r="JJQ16" s="8"/>
      <c r="JJR16" s="8"/>
      <c r="JJS16" s="8"/>
      <c r="JJT16" s="8"/>
      <c r="JJU16" s="8"/>
      <c r="JJV16" s="8"/>
      <c r="JJW16" s="8"/>
      <c r="JJX16" s="8"/>
      <c r="JJY16" s="8"/>
      <c r="JJZ16" s="8"/>
      <c r="JKA16" s="8"/>
      <c r="JKB16" s="8"/>
      <c r="JKC16" s="8"/>
      <c r="JKD16" s="8"/>
      <c r="JKE16" s="8"/>
      <c r="JKF16" s="8"/>
      <c r="JKG16" s="8"/>
      <c r="JKH16" s="8"/>
      <c r="JKI16" s="8"/>
      <c r="JKJ16" s="8"/>
      <c r="JKK16" s="8"/>
      <c r="JKL16" s="8"/>
      <c r="JKM16" s="8"/>
      <c r="JKN16" s="8"/>
      <c r="JKO16" s="8"/>
      <c r="JKP16" s="8"/>
      <c r="JKQ16" s="8"/>
      <c r="JKR16" s="8"/>
      <c r="JKS16" s="8"/>
      <c r="JKT16" s="8"/>
      <c r="JKU16" s="8"/>
      <c r="JKV16" s="8"/>
      <c r="JKW16" s="8"/>
      <c r="JKX16" s="8"/>
      <c r="JKY16" s="8"/>
      <c r="JKZ16" s="8"/>
      <c r="JLA16" s="8"/>
      <c r="JLB16" s="8"/>
      <c r="JLC16" s="8"/>
      <c r="JLD16" s="8"/>
      <c r="JLE16" s="8"/>
      <c r="JLF16" s="8"/>
      <c r="JLG16" s="8"/>
      <c r="JLH16" s="8"/>
      <c r="JLI16" s="8"/>
      <c r="JLJ16" s="8"/>
      <c r="JLK16" s="8"/>
      <c r="JLL16" s="8"/>
      <c r="JLM16" s="8"/>
      <c r="JLN16" s="8"/>
      <c r="JLO16" s="8"/>
      <c r="JLP16" s="8"/>
      <c r="JLQ16" s="8"/>
      <c r="JLR16" s="8"/>
      <c r="JLS16" s="8"/>
      <c r="JLT16" s="8"/>
      <c r="JLU16" s="8"/>
      <c r="JLV16" s="8"/>
      <c r="JLW16" s="8"/>
      <c r="JLX16" s="8"/>
      <c r="JLY16" s="8"/>
      <c r="JLZ16" s="8"/>
      <c r="JMA16" s="8"/>
      <c r="JMB16" s="8"/>
      <c r="JMC16" s="8"/>
      <c r="JMD16" s="8"/>
      <c r="JME16" s="8"/>
      <c r="JMF16" s="8"/>
      <c r="JMG16" s="8"/>
      <c r="JMH16" s="8"/>
      <c r="JMI16" s="8"/>
      <c r="JMJ16" s="8"/>
      <c r="JMK16" s="8"/>
      <c r="JML16" s="8"/>
      <c r="JMM16" s="8"/>
      <c r="JMN16" s="8"/>
      <c r="JMO16" s="8"/>
      <c r="JMP16" s="8"/>
      <c r="JMQ16" s="8"/>
      <c r="JMR16" s="8"/>
      <c r="JMS16" s="8"/>
      <c r="JMT16" s="8"/>
      <c r="JMU16" s="8"/>
      <c r="JMV16" s="8"/>
      <c r="JMW16" s="8"/>
      <c r="JMX16" s="8"/>
      <c r="JMY16" s="8"/>
      <c r="JMZ16" s="8"/>
      <c r="JNA16" s="8"/>
      <c r="JNB16" s="8"/>
      <c r="JNC16" s="8"/>
      <c r="JND16" s="8"/>
      <c r="JNE16" s="8"/>
      <c r="JNF16" s="8"/>
      <c r="JNG16" s="8"/>
      <c r="JNH16" s="8"/>
      <c r="JNI16" s="8"/>
      <c r="JNJ16" s="8"/>
      <c r="JNK16" s="8"/>
      <c r="JNL16" s="8"/>
      <c r="JNM16" s="8"/>
      <c r="JNN16" s="8"/>
      <c r="JNO16" s="8"/>
      <c r="JNP16" s="8"/>
      <c r="JNQ16" s="8"/>
      <c r="JNR16" s="8"/>
      <c r="JNS16" s="8"/>
      <c r="JNT16" s="8"/>
      <c r="JNU16" s="8"/>
      <c r="JNV16" s="8"/>
      <c r="JNW16" s="8"/>
      <c r="JNX16" s="8"/>
      <c r="JNY16" s="8"/>
      <c r="JNZ16" s="8"/>
      <c r="JOA16" s="8"/>
      <c r="JOB16" s="8"/>
      <c r="JOC16" s="8"/>
      <c r="JOD16" s="8"/>
      <c r="JOE16" s="8"/>
      <c r="JOF16" s="8"/>
      <c r="JOG16" s="8"/>
      <c r="JOH16" s="8"/>
      <c r="JOI16" s="8"/>
      <c r="JOJ16" s="8"/>
      <c r="JOK16" s="8"/>
      <c r="JOL16" s="8"/>
      <c r="JOM16" s="8"/>
      <c r="JON16" s="8"/>
      <c r="JOO16" s="8"/>
      <c r="JOP16" s="8"/>
      <c r="JOQ16" s="8"/>
      <c r="JOR16" s="8"/>
      <c r="JOS16" s="8"/>
      <c r="JOT16" s="8"/>
      <c r="JOU16" s="8"/>
      <c r="JOV16" s="8"/>
      <c r="JOW16" s="8"/>
      <c r="JOX16" s="8"/>
      <c r="JOY16" s="8"/>
      <c r="JOZ16" s="8"/>
      <c r="JPA16" s="8"/>
      <c r="JPB16" s="8"/>
      <c r="JPC16" s="8"/>
      <c r="JPD16" s="8"/>
      <c r="JPE16" s="8"/>
      <c r="JPF16" s="8"/>
      <c r="JPG16" s="8"/>
      <c r="JPH16" s="8"/>
      <c r="JPI16" s="8"/>
      <c r="JPJ16" s="8"/>
      <c r="JPK16" s="8"/>
      <c r="JPL16" s="8"/>
      <c r="JPM16" s="8"/>
      <c r="JPN16" s="8"/>
      <c r="JPO16" s="8"/>
      <c r="JPP16" s="8"/>
      <c r="JPQ16" s="8"/>
      <c r="JPR16" s="8"/>
      <c r="JPS16" s="8"/>
      <c r="JPT16" s="8"/>
      <c r="JPU16" s="8"/>
      <c r="JPV16" s="8"/>
      <c r="JPW16" s="8"/>
      <c r="JPX16" s="8"/>
      <c r="JPY16" s="8"/>
      <c r="JPZ16" s="8"/>
      <c r="JQA16" s="8"/>
      <c r="JQB16" s="8"/>
      <c r="JQC16" s="8"/>
      <c r="JQD16" s="8"/>
      <c r="JQE16" s="8"/>
      <c r="JQF16" s="8"/>
      <c r="JQG16" s="8"/>
      <c r="JQH16" s="8"/>
      <c r="JQI16" s="8"/>
      <c r="JQJ16" s="8"/>
      <c r="JQK16" s="8"/>
      <c r="JQL16" s="8"/>
      <c r="JQM16" s="8"/>
      <c r="JQN16" s="8"/>
      <c r="JQO16" s="8"/>
      <c r="JQP16" s="8"/>
      <c r="JQQ16" s="8"/>
      <c r="JQR16" s="8"/>
      <c r="JQS16" s="8"/>
      <c r="JQT16" s="8"/>
      <c r="JQU16" s="8"/>
      <c r="JQV16" s="8"/>
      <c r="JQW16" s="8"/>
      <c r="JQX16" s="8"/>
      <c r="JQY16" s="8"/>
      <c r="JQZ16" s="8"/>
      <c r="JRA16" s="8"/>
      <c r="JRB16" s="8"/>
      <c r="JRC16" s="8"/>
      <c r="JRD16" s="8"/>
      <c r="JRE16" s="8"/>
      <c r="JRF16" s="8"/>
      <c r="JRG16" s="8"/>
      <c r="JRH16" s="8"/>
      <c r="JRI16" s="8"/>
      <c r="JRJ16" s="8"/>
      <c r="JRK16" s="8"/>
      <c r="JRL16" s="8"/>
      <c r="JRM16" s="8"/>
      <c r="JRN16" s="8"/>
      <c r="JRO16" s="8"/>
      <c r="JRP16" s="8"/>
      <c r="JRQ16" s="8"/>
      <c r="JRR16" s="8"/>
      <c r="JRS16" s="8"/>
      <c r="JRT16" s="8"/>
      <c r="JRU16" s="8"/>
      <c r="JRV16" s="8"/>
      <c r="JRW16" s="8"/>
      <c r="JRX16" s="8"/>
      <c r="JRY16" s="8"/>
      <c r="JRZ16" s="8"/>
      <c r="JSA16" s="8"/>
      <c r="JSB16" s="8"/>
      <c r="JSC16" s="8"/>
      <c r="JSD16" s="8"/>
      <c r="JSE16" s="8"/>
      <c r="JSF16" s="8"/>
      <c r="JSG16" s="8"/>
      <c r="JSH16" s="8"/>
      <c r="JSI16" s="8"/>
      <c r="JSJ16" s="8"/>
      <c r="JSK16" s="8"/>
      <c r="JSL16" s="8"/>
      <c r="JSM16" s="8"/>
      <c r="JSN16" s="8"/>
      <c r="JSO16" s="8"/>
      <c r="JSP16" s="8"/>
      <c r="JSQ16" s="8"/>
      <c r="JSR16" s="8"/>
      <c r="JSS16" s="8"/>
      <c r="JST16" s="8"/>
      <c r="JSU16" s="8"/>
      <c r="JSV16" s="8"/>
      <c r="JSW16" s="8"/>
      <c r="JSX16" s="8"/>
      <c r="JSY16" s="8"/>
      <c r="JSZ16" s="8"/>
      <c r="JTA16" s="8"/>
      <c r="JTB16" s="8"/>
      <c r="JTC16" s="8"/>
      <c r="JTD16" s="8"/>
      <c r="JTE16" s="8"/>
      <c r="JTF16" s="8"/>
      <c r="JTG16" s="8"/>
      <c r="JTH16" s="8"/>
      <c r="JTI16" s="8"/>
      <c r="JTJ16" s="8"/>
      <c r="JTK16" s="8"/>
      <c r="JTL16" s="8"/>
      <c r="JTM16" s="8"/>
      <c r="JTN16" s="8"/>
      <c r="JTO16" s="8"/>
      <c r="JTP16" s="8"/>
      <c r="JTQ16" s="8"/>
      <c r="JTR16" s="8"/>
      <c r="JTS16" s="8"/>
      <c r="JTT16" s="8"/>
      <c r="JTU16" s="8"/>
      <c r="JTV16" s="8"/>
      <c r="JTW16" s="8"/>
      <c r="JTX16" s="8"/>
      <c r="JTY16" s="8"/>
      <c r="JTZ16" s="8"/>
      <c r="JUA16" s="8"/>
      <c r="JUB16" s="8"/>
      <c r="JUC16" s="8"/>
      <c r="JUD16" s="8"/>
      <c r="JUE16" s="8"/>
      <c r="JUF16" s="8"/>
      <c r="JUG16" s="8"/>
      <c r="JUH16" s="8"/>
      <c r="JUI16" s="8"/>
      <c r="JUJ16" s="8"/>
      <c r="JUK16" s="8"/>
      <c r="JUL16" s="8"/>
      <c r="JUM16" s="8"/>
      <c r="JUN16" s="8"/>
      <c r="JUO16" s="8"/>
      <c r="JUP16" s="8"/>
      <c r="JUQ16" s="8"/>
      <c r="JUR16" s="8"/>
      <c r="JUS16" s="8"/>
      <c r="JUT16" s="8"/>
      <c r="JUU16" s="8"/>
      <c r="JUV16" s="8"/>
      <c r="JUW16" s="8"/>
      <c r="JUX16" s="8"/>
      <c r="JUY16" s="8"/>
      <c r="JUZ16" s="8"/>
      <c r="JVA16" s="8"/>
      <c r="JVB16" s="8"/>
      <c r="JVC16" s="8"/>
      <c r="JVD16" s="8"/>
      <c r="JVE16" s="8"/>
      <c r="JVF16" s="8"/>
      <c r="JVG16" s="8"/>
      <c r="JVH16" s="8"/>
      <c r="JVI16" s="8"/>
      <c r="JVJ16" s="8"/>
      <c r="JVK16" s="8"/>
      <c r="JVL16" s="8"/>
      <c r="JVM16" s="8"/>
      <c r="JVN16" s="8"/>
      <c r="JVO16" s="8"/>
      <c r="JVP16" s="8"/>
      <c r="JVQ16" s="8"/>
      <c r="JVR16" s="8"/>
      <c r="JVS16" s="8"/>
      <c r="JVT16" s="8"/>
      <c r="JVU16" s="8"/>
      <c r="JVV16" s="8"/>
      <c r="JVW16" s="8"/>
      <c r="JVX16" s="8"/>
      <c r="JVY16" s="8"/>
      <c r="JVZ16" s="8"/>
      <c r="JWA16" s="8"/>
      <c r="JWB16" s="8"/>
      <c r="JWC16" s="8"/>
      <c r="JWD16" s="8"/>
      <c r="JWE16" s="8"/>
      <c r="JWF16" s="8"/>
      <c r="JWG16" s="8"/>
      <c r="JWH16" s="8"/>
      <c r="JWI16" s="8"/>
      <c r="JWJ16" s="8"/>
      <c r="JWK16" s="8"/>
      <c r="JWL16" s="8"/>
      <c r="JWM16" s="8"/>
      <c r="JWN16" s="8"/>
      <c r="JWO16" s="8"/>
      <c r="JWP16" s="8"/>
      <c r="JWQ16" s="8"/>
      <c r="JWR16" s="8"/>
      <c r="JWS16" s="8"/>
      <c r="JWT16" s="8"/>
      <c r="JWU16" s="8"/>
      <c r="JWV16" s="8"/>
      <c r="JWW16" s="8"/>
      <c r="JWX16" s="8"/>
      <c r="JWY16" s="8"/>
      <c r="JWZ16" s="8"/>
      <c r="JXA16" s="8"/>
      <c r="JXB16" s="8"/>
      <c r="JXC16" s="8"/>
      <c r="JXD16" s="8"/>
      <c r="JXE16" s="8"/>
      <c r="JXF16" s="8"/>
      <c r="JXG16" s="8"/>
      <c r="JXH16" s="8"/>
      <c r="JXI16" s="8"/>
      <c r="JXJ16" s="8"/>
      <c r="JXK16" s="8"/>
      <c r="JXL16" s="8"/>
      <c r="JXM16" s="8"/>
      <c r="JXN16" s="8"/>
      <c r="JXO16" s="8"/>
      <c r="JXP16" s="8"/>
      <c r="JXQ16" s="8"/>
      <c r="JXR16" s="8"/>
      <c r="JXS16" s="8"/>
      <c r="JXT16" s="8"/>
      <c r="JXU16" s="8"/>
      <c r="JXV16" s="8"/>
      <c r="JXW16" s="8"/>
      <c r="JXX16" s="8"/>
      <c r="JXY16" s="8"/>
      <c r="JXZ16" s="8"/>
      <c r="JYA16" s="8"/>
      <c r="JYB16" s="8"/>
      <c r="JYC16" s="8"/>
      <c r="JYD16" s="8"/>
      <c r="JYE16" s="8"/>
      <c r="JYF16" s="8"/>
      <c r="JYG16" s="8"/>
      <c r="JYH16" s="8"/>
      <c r="JYI16" s="8"/>
      <c r="JYJ16" s="8"/>
      <c r="JYK16" s="8"/>
      <c r="JYL16" s="8"/>
      <c r="JYM16" s="8"/>
      <c r="JYN16" s="8"/>
      <c r="JYO16" s="8"/>
      <c r="JYP16" s="8"/>
      <c r="JYQ16" s="8"/>
      <c r="JYR16" s="8"/>
      <c r="JYS16" s="8"/>
      <c r="JYT16" s="8"/>
      <c r="JYU16" s="8"/>
      <c r="JYV16" s="8"/>
      <c r="JYW16" s="8"/>
      <c r="JYX16" s="8"/>
      <c r="JYY16" s="8"/>
      <c r="JYZ16" s="8"/>
      <c r="JZA16" s="8"/>
      <c r="JZB16" s="8"/>
      <c r="JZC16" s="8"/>
      <c r="JZD16" s="8"/>
      <c r="JZE16" s="8"/>
      <c r="JZF16" s="8"/>
      <c r="JZG16" s="8"/>
      <c r="JZH16" s="8"/>
      <c r="JZI16" s="8"/>
      <c r="JZJ16" s="8"/>
      <c r="JZK16" s="8"/>
      <c r="JZL16" s="8"/>
      <c r="JZM16" s="8"/>
      <c r="JZN16" s="8"/>
      <c r="JZO16" s="8"/>
      <c r="JZP16" s="8"/>
      <c r="JZQ16" s="8"/>
      <c r="JZR16" s="8"/>
      <c r="JZS16" s="8"/>
      <c r="JZT16" s="8"/>
      <c r="JZU16" s="8"/>
      <c r="JZV16" s="8"/>
      <c r="JZW16" s="8"/>
      <c r="JZX16" s="8"/>
      <c r="JZY16" s="8"/>
      <c r="JZZ16" s="8"/>
      <c r="KAA16" s="8"/>
      <c r="KAB16" s="8"/>
      <c r="KAC16" s="8"/>
      <c r="KAD16" s="8"/>
      <c r="KAE16" s="8"/>
      <c r="KAF16" s="8"/>
      <c r="KAG16" s="8"/>
      <c r="KAH16" s="8"/>
      <c r="KAI16" s="8"/>
      <c r="KAJ16" s="8"/>
      <c r="KAK16" s="8"/>
      <c r="KAL16" s="8"/>
      <c r="KAM16" s="8"/>
      <c r="KAN16" s="8"/>
      <c r="KAO16" s="8"/>
      <c r="KAP16" s="8"/>
      <c r="KAQ16" s="8"/>
      <c r="KAR16" s="8"/>
      <c r="KAS16" s="8"/>
      <c r="KAT16" s="8"/>
      <c r="KAU16" s="8"/>
      <c r="KAV16" s="8"/>
      <c r="KAW16" s="8"/>
      <c r="KAX16" s="8"/>
      <c r="KAY16" s="8"/>
      <c r="KAZ16" s="8"/>
      <c r="KBA16" s="8"/>
      <c r="KBB16" s="8"/>
      <c r="KBC16" s="8"/>
      <c r="KBD16" s="8"/>
      <c r="KBE16" s="8"/>
      <c r="KBF16" s="8"/>
      <c r="KBG16" s="8"/>
      <c r="KBH16" s="8"/>
      <c r="KBI16" s="8"/>
      <c r="KBJ16" s="8"/>
      <c r="KBK16" s="8"/>
      <c r="KBL16" s="8"/>
      <c r="KBM16" s="8"/>
      <c r="KBN16" s="8"/>
      <c r="KBO16" s="8"/>
      <c r="KBP16" s="8"/>
      <c r="KBQ16" s="8"/>
      <c r="KBR16" s="8"/>
      <c r="KBS16" s="8"/>
      <c r="KBT16" s="8"/>
      <c r="KBU16" s="8"/>
      <c r="KBV16" s="8"/>
      <c r="KBW16" s="8"/>
      <c r="KBX16" s="8"/>
      <c r="KBY16" s="8"/>
      <c r="KBZ16" s="8"/>
      <c r="KCA16" s="8"/>
      <c r="KCB16" s="8"/>
      <c r="KCC16" s="8"/>
      <c r="KCD16" s="8"/>
      <c r="KCE16" s="8"/>
      <c r="KCF16" s="8"/>
      <c r="KCG16" s="8"/>
      <c r="KCH16" s="8"/>
      <c r="KCI16" s="8"/>
      <c r="KCJ16" s="8"/>
      <c r="KCK16" s="8"/>
      <c r="KCL16" s="8"/>
      <c r="KCM16" s="8"/>
      <c r="KCN16" s="8"/>
      <c r="KCO16" s="8"/>
      <c r="KCP16" s="8"/>
      <c r="KCQ16" s="8"/>
      <c r="KCR16" s="8"/>
      <c r="KCS16" s="8"/>
      <c r="KCT16" s="8"/>
      <c r="KCU16" s="8"/>
      <c r="KCV16" s="8"/>
      <c r="KCW16" s="8"/>
      <c r="KCX16" s="8"/>
      <c r="KCY16" s="8"/>
      <c r="KCZ16" s="8"/>
      <c r="KDA16" s="8"/>
      <c r="KDB16" s="8"/>
      <c r="KDC16" s="8"/>
      <c r="KDD16" s="8"/>
      <c r="KDE16" s="8"/>
      <c r="KDF16" s="8"/>
      <c r="KDG16" s="8"/>
      <c r="KDH16" s="8"/>
      <c r="KDI16" s="8"/>
      <c r="KDJ16" s="8"/>
      <c r="KDK16" s="8"/>
      <c r="KDL16" s="8"/>
      <c r="KDM16" s="8"/>
      <c r="KDN16" s="8"/>
      <c r="KDO16" s="8"/>
      <c r="KDP16" s="8"/>
      <c r="KDQ16" s="8"/>
      <c r="KDR16" s="8"/>
      <c r="KDS16" s="8"/>
      <c r="KDT16" s="8"/>
      <c r="KDU16" s="8"/>
      <c r="KDV16" s="8"/>
      <c r="KDW16" s="8"/>
      <c r="KDX16" s="8"/>
      <c r="KDY16" s="8"/>
      <c r="KDZ16" s="8"/>
      <c r="KEA16" s="8"/>
      <c r="KEB16" s="8"/>
      <c r="KEC16" s="8"/>
      <c r="KED16" s="8"/>
      <c r="KEE16" s="8"/>
      <c r="KEF16" s="8"/>
      <c r="KEG16" s="8"/>
      <c r="KEH16" s="8"/>
      <c r="KEI16" s="8"/>
      <c r="KEJ16" s="8"/>
      <c r="KEK16" s="8"/>
      <c r="KEL16" s="8"/>
      <c r="KEM16" s="8"/>
      <c r="KEN16" s="8"/>
      <c r="KEO16" s="8"/>
      <c r="KEP16" s="8"/>
      <c r="KEQ16" s="8"/>
      <c r="KER16" s="8"/>
      <c r="KES16" s="8"/>
      <c r="KET16" s="8"/>
      <c r="KEU16" s="8"/>
      <c r="KEV16" s="8"/>
      <c r="KEW16" s="8"/>
      <c r="KEX16" s="8"/>
      <c r="KEY16" s="8"/>
      <c r="KEZ16" s="8"/>
      <c r="KFA16" s="8"/>
      <c r="KFB16" s="8"/>
      <c r="KFC16" s="8"/>
      <c r="KFD16" s="8"/>
      <c r="KFE16" s="8"/>
      <c r="KFF16" s="8"/>
      <c r="KFG16" s="8"/>
      <c r="KFH16" s="8"/>
      <c r="KFI16" s="8"/>
      <c r="KFJ16" s="8"/>
      <c r="KFK16" s="8"/>
      <c r="KFL16" s="8"/>
      <c r="KFM16" s="8"/>
      <c r="KFN16" s="8"/>
      <c r="KFO16" s="8"/>
      <c r="KFP16" s="8"/>
      <c r="KFQ16" s="8"/>
      <c r="KFR16" s="8"/>
      <c r="KFS16" s="8"/>
      <c r="KFT16" s="8"/>
      <c r="KFU16" s="8"/>
      <c r="KFV16" s="8"/>
      <c r="KFW16" s="8"/>
      <c r="KFX16" s="8"/>
      <c r="KFY16" s="8"/>
      <c r="KFZ16" s="8"/>
      <c r="KGA16" s="8"/>
      <c r="KGB16" s="8"/>
      <c r="KGC16" s="8"/>
      <c r="KGD16" s="8"/>
      <c r="KGE16" s="8"/>
      <c r="KGF16" s="8"/>
      <c r="KGG16" s="8"/>
      <c r="KGH16" s="8"/>
      <c r="KGI16" s="8"/>
      <c r="KGJ16" s="8"/>
      <c r="KGK16" s="8"/>
      <c r="KGL16" s="8"/>
      <c r="KGM16" s="8"/>
      <c r="KGN16" s="8"/>
      <c r="KGO16" s="8"/>
      <c r="KGP16" s="8"/>
      <c r="KGQ16" s="8"/>
      <c r="KGR16" s="8"/>
      <c r="KGS16" s="8"/>
      <c r="KGT16" s="8"/>
      <c r="KGU16" s="8"/>
      <c r="KGV16" s="8"/>
      <c r="KGW16" s="8"/>
      <c r="KGX16" s="8"/>
      <c r="KGY16" s="8"/>
      <c r="KGZ16" s="8"/>
      <c r="KHA16" s="8"/>
      <c r="KHB16" s="8"/>
      <c r="KHC16" s="8"/>
      <c r="KHD16" s="8"/>
      <c r="KHE16" s="8"/>
      <c r="KHF16" s="8"/>
      <c r="KHG16" s="8"/>
      <c r="KHH16" s="8"/>
      <c r="KHI16" s="8"/>
      <c r="KHJ16" s="8"/>
      <c r="KHK16" s="8"/>
      <c r="KHL16" s="8"/>
      <c r="KHM16" s="8"/>
      <c r="KHN16" s="8"/>
      <c r="KHO16" s="8"/>
      <c r="KHP16" s="8"/>
      <c r="KHQ16" s="8"/>
      <c r="KHR16" s="8"/>
      <c r="KHS16" s="8"/>
      <c r="KHT16" s="8"/>
      <c r="KHU16" s="8"/>
      <c r="KHV16" s="8"/>
      <c r="KHW16" s="8"/>
      <c r="KHX16" s="8"/>
      <c r="KHY16" s="8"/>
      <c r="KHZ16" s="8"/>
      <c r="KIA16" s="8"/>
      <c r="KIB16" s="8"/>
      <c r="KIC16" s="8"/>
      <c r="KID16" s="8"/>
      <c r="KIE16" s="8"/>
      <c r="KIF16" s="8"/>
      <c r="KIG16" s="8"/>
      <c r="KIH16" s="8"/>
      <c r="KII16" s="8"/>
      <c r="KIJ16" s="8"/>
      <c r="KIK16" s="8"/>
      <c r="KIL16" s="8"/>
      <c r="KIM16" s="8"/>
      <c r="KIN16" s="8"/>
      <c r="KIO16" s="8"/>
      <c r="KIP16" s="8"/>
      <c r="KIQ16" s="8"/>
      <c r="KIR16" s="8"/>
      <c r="KIS16" s="8"/>
      <c r="KIT16" s="8"/>
      <c r="KIU16" s="8"/>
      <c r="KIV16" s="8"/>
      <c r="KIW16" s="8"/>
      <c r="KIX16" s="8"/>
      <c r="KIY16" s="8"/>
      <c r="KIZ16" s="8"/>
      <c r="KJA16" s="8"/>
      <c r="KJB16" s="8"/>
      <c r="KJC16" s="8"/>
      <c r="KJD16" s="8"/>
      <c r="KJE16" s="8"/>
      <c r="KJF16" s="8"/>
      <c r="KJG16" s="8"/>
      <c r="KJH16" s="8"/>
      <c r="KJI16" s="8"/>
      <c r="KJJ16" s="8"/>
      <c r="KJK16" s="8"/>
      <c r="KJL16" s="8"/>
      <c r="KJM16" s="8"/>
      <c r="KJN16" s="8"/>
      <c r="KJO16" s="8"/>
      <c r="KJP16" s="8"/>
      <c r="KJQ16" s="8"/>
      <c r="KJR16" s="8"/>
      <c r="KJS16" s="8"/>
      <c r="KJT16" s="8"/>
      <c r="KJU16" s="8"/>
      <c r="KJV16" s="8"/>
      <c r="KJW16" s="8"/>
      <c r="KJX16" s="8"/>
      <c r="KJY16" s="8"/>
      <c r="KJZ16" s="8"/>
      <c r="KKA16" s="8"/>
      <c r="KKB16" s="8"/>
      <c r="KKC16" s="8"/>
      <c r="KKD16" s="8"/>
      <c r="KKE16" s="8"/>
      <c r="KKF16" s="8"/>
      <c r="KKG16" s="8"/>
      <c r="KKH16" s="8"/>
      <c r="KKI16" s="8"/>
      <c r="KKJ16" s="8"/>
      <c r="KKK16" s="8"/>
      <c r="KKL16" s="8"/>
      <c r="KKM16" s="8"/>
      <c r="KKN16" s="8"/>
      <c r="KKO16" s="8"/>
      <c r="KKP16" s="8"/>
      <c r="KKQ16" s="8"/>
      <c r="KKR16" s="8"/>
      <c r="KKS16" s="8"/>
      <c r="KKT16" s="8"/>
      <c r="KKU16" s="8"/>
      <c r="KKV16" s="8"/>
      <c r="KKW16" s="8"/>
      <c r="KKX16" s="8"/>
      <c r="KKY16" s="8"/>
      <c r="KKZ16" s="8"/>
      <c r="KLA16" s="8"/>
      <c r="KLB16" s="8"/>
      <c r="KLC16" s="8"/>
      <c r="KLD16" s="8"/>
      <c r="KLE16" s="8"/>
      <c r="KLF16" s="8"/>
      <c r="KLG16" s="8"/>
      <c r="KLH16" s="8"/>
      <c r="KLI16" s="8"/>
      <c r="KLJ16" s="8"/>
      <c r="KLK16" s="8"/>
      <c r="KLL16" s="8"/>
      <c r="KLM16" s="8"/>
      <c r="KLN16" s="8"/>
      <c r="KLO16" s="8"/>
      <c r="KLP16" s="8"/>
      <c r="KLQ16" s="8"/>
      <c r="KLR16" s="8"/>
      <c r="KLS16" s="8"/>
      <c r="KLT16" s="8"/>
      <c r="KLU16" s="8"/>
      <c r="KLV16" s="8"/>
      <c r="KLW16" s="8"/>
      <c r="KLX16" s="8"/>
      <c r="KLY16" s="8"/>
      <c r="KLZ16" s="8"/>
      <c r="KMA16" s="8"/>
      <c r="KMB16" s="8"/>
      <c r="KMC16" s="8"/>
      <c r="KMD16" s="8"/>
      <c r="KME16" s="8"/>
      <c r="KMF16" s="8"/>
      <c r="KMG16" s="8"/>
      <c r="KMH16" s="8"/>
      <c r="KMI16" s="8"/>
      <c r="KMJ16" s="8"/>
      <c r="KMK16" s="8"/>
      <c r="KML16" s="8"/>
      <c r="KMM16" s="8"/>
      <c r="KMN16" s="8"/>
      <c r="KMO16" s="8"/>
      <c r="KMP16" s="8"/>
      <c r="KMQ16" s="8"/>
      <c r="KMR16" s="8"/>
      <c r="KMS16" s="8"/>
      <c r="KMT16" s="8"/>
      <c r="KMU16" s="8"/>
      <c r="KMV16" s="8"/>
      <c r="KMW16" s="8"/>
      <c r="KMX16" s="8"/>
      <c r="KMY16" s="8"/>
      <c r="KMZ16" s="8"/>
      <c r="KNA16" s="8"/>
      <c r="KNB16" s="8"/>
      <c r="KNC16" s="8"/>
      <c r="KND16" s="8"/>
      <c r="KNE16" s="8"/>
      <c r="KNF16" s="8"/>
      <c r="KNG16" s="8"/>
      <c r="KNH16" s="8"/>
      <c r="KNI16" s="8"/>
      <c r="KNJ16" s="8"/>
      <c r="KNK16" s="8"/>
      <c r="KNL16" s="8"/>
      <c r="KNM16" s="8"/>
      <c r="KNN16" s="8"/>
      <c r="KNO16" s="8"/>
      <c r="KNP16" s="8"/>
      <c r="KNQ16" s="8"/>
      <c r="KNR16" s="8"/>
      <c r="KNS16" s="8"/>
      <c r="KNT16" s="8"/>
      <c r="KNU16" s="8"/>
      <c r="KNV16" s="8"/>
      <c r="KNW16" s="8"/>
      <c r="KNX16" s="8"/>
      <c r="KNY16" s="8"/>
      <c r="KNZ16" s="8"/>
      <c r="KOA16" s="8"/>
      <c r="KOB16" s="8"/>
      <c r="KOC16" s="8"/>
      <c r="KOD16" s="8"/>
      <c r="KOE16" s="8"/>
      <c r="KOF16" s="8"/>
      <c r="KOG16" s="8"/>
      <c r="KOH16" s="8"/>
      <c r="KOI16" s="8"/>
      <c r="KOJ16" s="8"/>
      <c r="KOK16" s="8"/>
      <c r="KOL16" s="8"/>
      <c r="KOM16" s="8"/>
      <c r="KON16" s="8"/>
      <c r="KOO16" s="8"/>
      <c r="KOP16" s="8"/>
      <c r="KOQ16" s="8"/>
      <c r="KOR16" s="8"/>
      <c r="KOS16" s="8"/>
      <c r="KOT16" s="8"/>
      <c r="KOU16" s="8"/>
      <c r="KOV16" s="8"/>
      <c r="KOW16" s="8"/>
      <c r="KOX16" s="8"/>
      <c r="KOY16" s="8"/>
      <c r="KOZ16" s="8"/>
      <c r="KPA16" s="8"/>
      <c r="KPB16" s="8"/>
      <c r="KPC16" s="8"/>
      <c r="KPD16" s="8"/>
      <c r="KPE16" s="8"/>
      <c r="KPF16" s="8"/>
      <c r="KPG16" s="8"/>
      <c r="KPH16" s="8"/>
      <c r="KPI16" s="8"/>
      <c r="KPJ16" s="8"/>
      <c r="KPK16" s="8"/>
      <c r="KPL16" s="8"/>
      <c r="KPM16" s="8"/>
      <c r="KPN16" s="8"/>
      <c r="KPO16" s="8"/>
      <c r="KPP16" s="8"/>
      <c r="KPQ16" s="8"/>
      <c r="KPR16" s="8"/>
      <c r="KPS16" s="8"/>
      <c r="KPT16" s="8"/>
      <c r="KPU16" s="8"/>
      <c r="KPV16" s="8"/>
      <c r="KPW16" s="8"/>
      <c r="KPX16" s="8"/>
      <c r="KPY16" s="8"/>
      <c r="KPZ16" s="8"/>
      <c r="KQA16" s="8"/>
      <c r="KQB16" s="8"/>
      <c r="KQC16" s="8"/>
      <c r="KQD16" s="8"/>
      <c r="KQE16" s="8"/>
      <c r="KQF16" s="8"/>
      <c r="KQG16" s="8"/>
      <c r="KQH16" s="8"/>
      <c r="KQI16" s="8"/>
      <c r="KQJ16" s="8"/>
      <c r="KQK16" s="8"/>
      <c r="KQL16" s="8"/>
      <c r="KQM16" s="8"/>
      <c r="KQN16" s="8"/>
      <c r="KQO16" s="8"/>
      <c r="KQP16" s="8"/>
      <c r="KQQ16" s="8"/>
      <c r="KQR16" s="8"/>
      <c r="KQS16" s="8"/>
      <c r="KQT16" s="8"/>
      <c r="KQU16" s="8"/>
      <c r="KQV16" s="8"/>
      <c r="KQW16" s="8"/>
      <c r="KQX16" s="8"/>
      <c r="KQY16" s="8"/>
      <c r="KQZ16" s="8"/>
      <c r="KRA16" s="8"/>
      <c r="KRB16" s="8"/>
      <c r="KRC16" s="8"/>
      <c r="KRD16" s="8"/>
      <c r="KRE16" s="8"/>
      <c r="KRF16" s="8"/>
      <c r="KRG16" s="8"/>
      <c r="KRH16" s="8"/>
      <c r="KRI16" s="8"/>
      <c r="KRJ16" s="8"/>
      <c r="KRK16" s="8"/>
      <c r="KRL16" s="8"/>
      <c r="KRM16" s="8"/>
      <c r="KRN16" s="8"/>
      <c r="KRO16" s="8"/>
      <c r="KRP16" s="8"/>
      <c r="KRQ16" s="8"/>
      <c r="KRR16" s="8"/>
      <c r="KRS16" s="8"/>
      <c r="KRT16" s="8"/>
      <c r="KRU16" s="8"/>
      <c r="KRV16" s="8"/>
      <c r="KRW16" s="8"/>
      <c r="KRX16" s="8"/>
      <c r="KRY16" s="8"/>
      <c r="KRZ16" s="8"/>
      <c r="KSA16" s="8"/>
      <c r="KSB16" s="8"/>
      <c r="KSC16" s="8"/>
      <c r="KSD16" s="8"/>
      <c r="KSE16" s="8"/>
      <c r="KSF16" s="8"/>
      <c r="KSG16" s="8"/>
      <c r="KSH16" s="8"/>
      <c r="KSI16" s="8"/>
      <c r="KSJ16" s="8"/>
      <c r="KSK16" s="8"/>
      <c r="KSL16" s="8"/>
      <c r="KSM16" s="8"/>
      <c r="KSN16" s="8"/>
      <c r="KSO16" s="8"/>
      <c r="KSP16" s="8"/>
      <c r="KSQ16" s="8"/>
      <c r="KSR16" s="8"/>
      <c r="KSS16" s="8"/>
      <c r="KST16" s="8"/>
      <c r="KSU16" s="8"/>
      <c r="KSV16" s="8"/>
      <c r="KSW16" s="8"/>
      <c r="KSX16" s="8"/>
      <c r="KSY16" s="8"/>
      <c r="KSZ16" s="8"/>
      <c r="KTA16" s="8"/>
      <c r="KTB16" s="8"/>
      <c r="KTC16" s="8"/>
      <c r="KTD16" s="8"/>
      <c r="KTE16" s="8"/>
      <c r="KTF16" s="8"/>
      <c r="KTG16" s="8"/>
      <c r="KTH16" s="8"/>
      <c r="KTI16" s="8"/>
      <c r="KTJ16" s="8"/>
      <c r="KTK16" s="8"/>
      <c r="KTL16" s="8"/>
      <c r="KTM16" s="8"/>
      <c r="KTN16" s="8"/>
      <c r="KTO16" s="8"/>
      <c r="KTP16" s="8"/>
      <c r="KTQ16" s="8"/>
      <c r="KTR16" s="8"/>
      <c r="KTS16" s="8"/>
      <c r="KTT16" s="8"/>
      <c r="KTU16" s="8"/>
      <c r="KTV16" s="8"/>
      <c r="KTW16" s="8"/>
      <c r="KTX16" s="8"/>
      <c r="KTY16" s="8"/>
      <c r="KTZ16" s="8"/>
      <c r="KUA16" s="8"/>
      <c r="KUB16" s="8"/>
      <c r="KUC16" s="8"/>
      <c r="KUD16" s="8"/>
      <c r="KUE16" s="8"/>
      <c r="KUF16" s="8"/>
      <c r="KUG16" s="8"/>
      <c r="KUH16" s="8"/>
      <c r="KUI16" s="8"/>
      <c r="KUJ16" s="8"/>
      <c r="KUK16" s="8"/>
      <c r="KUL16" s="8"/>
      <c r="KUM16" s="8"/>
      <c r="KUN16" s="8"/>
      <c r="KUO16" s="8"/>
      <c r="KUP16" s="8"/>
      <c r="KUQ16" s="8"/>
      <c r="KUR16" s="8"/>
      <c r="KUS16" s="8"/>
      <c r="KUT16" s="8"/>
      <c r="KUU16" s="8"/>
      <c r="KUV16" s="8"/>
      <c r="KUW16" s="8"/>
      <c r="KUX16" s="8"/>
      <c r="KUY16" s="8"/>
      <c r="KUZ16" s="8"/>
      <c r="KVA16" s="8"/>
      <c r="KVB16" s="8"/>
      <c r="KVC16" s="8"/>
      <c r="KVD16" s="8"/>
      <c r="KVE16" s="8"/>
      <c r="KVF16" s="8"/>
      <c r="KVG16" s="8"/>
      <c r="KVH16" s="8"/>
      <c r="KVI16" s="8"/>
      <c r="KVJ16" s="8"/>
      <c r="KVK16" s="8"/>
      <c r="KVL16" s="8"/>
      <c r="KVM16" s="8"/>
      <c r="KVN16" s="8"/>
      <c r="KVO16" s="8"/>
      <c r="KVP16" s="8"/>
      <c r="KVQ16" s="8"/>
      <c r="KVR16" s="8"/>
      <c r="KVS16" s="8"/>
      <c r="KVT16" s="8"/>
      <c r="KVU16" s="8"/>
      <c r="KVV16" s="8"/>
      <c r="KVW16" s="8"/>
      <c r="KVX16" s="8"/>
      <c r="KVY16" s="8"/>
      <c r="KVZ16" s="8"/>
      <c r="KWA16" s="8"/>
      <c r="KWB16" s="8"/>
      <c r="KWC16" s="8"/>
      <c r="KWD16" s="8"/>
      <c r="KWE16" s="8"/>
      <c r="KWF16" s="8"/>
      <c r="KWG16" s="8"/>
      <c r="KWH16" s="8"/>
      <c r="KWI16" s="8"/>
      <c r="KWJ16" s="8"/>
      <c r="KWK16" s="8"/>
      <c r="KWL16" s="8"/>
      <c r="KWM16" s="8"/>
      <c r="KWN16" s="8"/>
      <c r="KWO16" s="8"/>
      <c r="KWP16" s="8"/>
      <c r="KWQ16" s="8"/>
      <c r="KWR16" s="8"/>
      <c r="KWS16" s="8"/>
      <c r="KWT16" s="8"/>
      <c r="KWU16" s="8"/>
      <c r="KWV16" s="8"/>
      <c r="KWW16" s="8"/>
      <c r="KWX16" s="8"/>
      <c r="KWY16" s="8"/>
      <c r="KWZ16" s="8"/>
      <c r="KXA16" s="8"/>
      <c r="KXB16" s="8"/>
      <c r="KXC16" s="8"/>
      <c r="KXD16" s="8"/>
      <c r="KXE16" s="8"/>
      <c r="KXF16" s="8"/>
      <c r="KXG16" s="8"/>
      <c r="KXH16" s="8"/>
      <c r="KXI16" s="8"/>
      <c r="KXJ16" s="8"/>
      <c r="KXK16" s="8"/>
      <c r="KXL16" s="8"/>
      <c r="KXM16" s="8"/>
      <c r="KXN16" s="8"/>
      <c r="KXO16" s="8"/>
      <c r="KXP16" s="8"/>
      <c r="KXQ16" s="8"/>
      <c r="KXR16" s="8"/>
      <c r="KXS16" s="8"/>
      <c r="KXT16" s="8"/>
      <c r="KXU16" s="8"/>
      <c r="KXV16" s="8"/>
      <c r="KXW16" s="8"/>
      <c r="KXX16" s="8"/>
      <c r="KXY16" s="8"/>
      <c r="KXZ16" s="8"/>
      <c r="KYA16" s="8"/>
      <c r="KYB16" s="8"/>
      <c r="KYC16" s="8"/>
      <c r="KYD16" s="8"/>
      <c r="KYE16" s="8"/>
      <c r="KYF16" s="8"/>
      <c r="KYG16" s="8"/>
      <c r="KYH16" s="8"/>
      <c r="KYI16" s="8"/>
      <c r="KYJ16" s="8"/>
      <c r="KYK16" s="8"/>
      <c r="KYL16" s="8"/>
      <c r="KYM16" s="8"/>
      <c r="KYN16" s="8"/>
      <c r="KYO16" s="8"/>
      <c r="KYP16" s="8"/>
      <c r="KYQ16" s="8"/>
      <c r="KYR16" s="8"/>
      <c r="KYS16" s="8"/>
      <c r="KYT16" s="8"/>
      <c r="KYU16" s="8"/>
      <c r="KYV16" s="8"/>
      <c r="KYW16" s="8"/>
      <c r="KYX16" s="8"/>
      <c r="KYY16" s="8"/>
      <c r="KYZ16" s="8"/>
      <c r="KZA16" s="8"/>
      <c r="KZB16" s="8"/>
      <c r="KZC16" s="8"/>
      <c r="KZD16" s="8"/>
      <c r="KZE16" s="8"/>
      <c r="KZF16" s="8"/>
      <c r="KZG16" s="8"/>
      <c r="KZH16" s="8"/>
      <c r="KZI16" s="8"/>
      <c r="KZJ16" s="8"/>
      <c r="KZK16" s="8"/>
      <c r="KZL16" s="8"/>
      <c r="KZM16" s="8"/>
      <c r="KZN16" s="8"/>
      <c r="KZO16" s="8"/>
      <c r="KZP16" s="8"/>
      <c r="KZQ16" s="8"/>
      <c r="KZR16" s="8"/>
      <c r="KZS16" s="8"/>
      <c r="KZT16" s="8"/>
      <c r="KZU16" s="8"/>
      <c r="KZV16" s="8"/>
      <c r="KZW16" s="8"/>
      <c r="KZX16" s="8"/>
      <c r="KZY16" s="8"/>
      <c r="KZZ16" s="8"/>
      <c r="LAA16" s="8"/>
      <c r="LAB16" s="8"/>
      <c r="LAC16" s="8"/>
      <c r="LAD16" s="8"/>
      <c r="LAE16" s="8"/>
      <c r="LAF16" s="8"/>
      <c r="LAG16" s="8"/>
      <c r="LAH16" s="8"/>
      <c r="LAI16" s="8"/>
      <c r="LAJ16" s="8"/>
      <c r="LAK16" s="8"/>
      <c r="LAL16" s="8"/>
      <c r="LAM16" s="8"/>
      <c r="LAN16" s="8"/>
      <c r="LAO16" s="8"/>
      <c r="LAP16" s="8"/>
      <c r="LAQ16" s="8"/>
      <c r="LAR16" s="8"/>
      <c r="LAS16" s="8"/>
      <c r="LAT16" s="8"/>
      <c r="LAU16" s="8"/>
      <c r="LAV16" s="8"/>
      <c r="LAW16" s="8"/>
      <c r="LAX16" s="8"/>
      <c r="LAY16" s="8"/>
      <c r="LAZ16" s="8"/>
      <c r="LBA16" s="8"/>
      <c r="LBB16" s="8"/>
      <c r="LBC16" s="8"/>
      <c r="LBD16" s="8"/>
      <c r="LBE16" s="8"/>
      <c r="LBF16" s="8"/>
      <c r="LBG16" s="8"/>
      <c r="LBH16" s="8"/>
      <c r="LBI16" s="8"/>
      <c r="LBJ16" s="8"/>
      <c r="LBK16" s="8"/>
      <c r="LBL16" s="8"/>
      <c r="LBM16" s="8"/>
      <c r="LBN16" s="8"/>
      <c r="LBO16" s="8"/>
      <c r="LBP16" s="8"/>
      <c r="LBQ16" s="8"/>
      <c r="LBR16" s="8"/>
      <c r="LBS16" s="8"/>
      <c r="LBT16" s="8"/>
      <c r="LBU16" s="8"/>
      <c r="LBV16" s="8"/>
      <c r="LBW16" s="8"/>
      <c r="LBX16" s="8"/>
      <c r="LBY16" s="8"/>
      <c r="LBZ16" s="8"/>
      <c r="LCA16" s="8"/>
      <c r="LCB16" s="8"/>
      <c r="LCC16" s="8"/>
      <c r="LCD16" s="8"/>
      <c r="LCE16" s="8"/>
      <c r="LCF16" s="8"/>
      <c r="LCG16" s="8"/>
      <c r="LCH16" s="8"/>
      <c r="LCI16" s="8"/>
      <c r="LCJ16" s="8"/>
      <c r="LCK16" s="8"/>
      <c r="LCL16" s="8"/>
      <c r="LCM16" s="8"/>
      <c r="LCN16" s="8"/>
      <c r="LCO16" s="8"/>
      <c r="LCP16" s="8"/>
      <c r="LCQ16" s="8"/>
      <c r="LCR16" s="8"/>
      <c r="LCS16" s="8"/>
      <c r="LCT16" s="8"/>
      <c r="LCU16" s="8"/>
      <c r="LCV16" s="8"/>
      <c r="LCW16" s="8"/>
      <c r="LCX16" s="8"/>
      <c r="LCY16" s="8"/>
      <c r="LCZ16" s="8"/>
      <c r="LDA16" s="8"/>
      <c r="LDB16" s="8"/>
      <c r="LDC16" s="8"/>
      <c r="LDD16" s="8"/>
      <c r="LDE16" s="8"/>
      <c r="LDF16" s="8"/>
      <c r="LDG16" s="8"/>
      <c r="LDH16" s="8"/>
      <c r="LDI16" s="8"/>
      <c r="LDJ16" s="8"/>
      <c r="LDK16" s="8"/>
      <c r="LDL16" s="8"/>
      <c r="LDM16" s="8"/>
      <c r="LDN16" s="8"/>
      <c r="LDO16" s="8"/>
      <c r="LDP16" s="8"/>
      <c r="LDQ16" s="8"/>
      <c r="LDR16" s="8"/>
      <c r="LDS16" s="8"/>
      <c r="LDT16" s="8"/>
      <c r="LDU16" s="8"/>
      <c r="LDV16" s="8"/>
      <c r="LDW16" s="8"/>
      <c r="LDX16" s="8"/>
      <c r="LDY16" s="8"/>
      <c r="LDZ16" s="8"/>
      <c r="LEA16" s="8"/>
      <c r="LEB16" s="8"/>
      <c r="LEC16" s="8"/>
      <c r="LED16" s="8"/>
      <c r="LEE16" s="8"/>
      <c r="LEF16" s="8"/>
      <c r="LEG16" s="8"/>
      <c r="LEH16" s="8"/>
      <c r="LEI16" s="8"/>
      <c r="LEJ16" s="8"/>
      <c r="LEK16" s="8"/>
      <c r="LEL16" s="8"/>
      <c r="LEM16" s="8"/>
      <c r="LEN16" s="8"/>
      <c r="LEO16" s="8"/>
      <c r="LEP16" s="8"/>
      <c r="LEQ16" s="8"/>
      <c r="LER16" s="8"/>
      <c r="LES16" s="8"/>
      <c r="LET16" s="8"/>
      <c r="LEU16" s="8"/>
      <c r="LEV16" s="8"/>
      <c r="LEW16" s="8"/>
      <c r="LEX16" s="8"/>
      <c r="LEY16" s="8"/>
      <c r="LEZ16" s="8"/>
      <c r="LFA16" s="8"/>
      <c r="LFB16" s="8"/>
      <c r="LFC16" s="8"/>
      <c r="LFD16" s="8"/>
      <c r="LFE16" s="8"/>
      <c r="LFF16" s="8"/>
      <c r="LFG16" s="8"/>
      <c r="LFH16" s="8"/>
      <c r="LFI16" s="8"/>
      <c r="LFJ16" s="8"/>
      <c r="LFK16" s="8"/>
      <c r="LFL16" s="8"/>
      <c r="LFM16" s="8"/>
      <c r="LFN16" s="8"/>
      <c r="LFO16" s="8"/>
      <c r="LFP16" s="8"/>
      <c r="LFQ16" s="8"/>
      <c r="LFR16" s="8"/>
      <c r="LFS16" s="8"/>
      <c r="LFT16" s="8"/>
      <c r="LFU16" s="8"/>
      <c r="LFV16" s="8"/>
      <c r="LFW16" s="8"/>
      <c r="LFX16" s="8"/>
      <c r="LFY16" s="8"/>
      <c r="LFZ16" s="8"/>
      <c r="LGA16" s="8"/>
      <c r="LGB16" s="8"/>
      <c r="LGC16" s="8"/>
      <c r="LGD16" s="8"/>
      <c r="LGE16" s="8"/>
      <c r="LGF16" s="8"/>
      <c r="LGG16" s="8"/>
      <c r="LGH16" s="8"/>
      <c r="LGI16" s="8"/>
      <c r="LGJ16" s="8"/>
      <c r="LGK16" s="8"/>
      <c r="LGL16" s="8"/>
      <c r="LGM16" s="8"/>
      <c r="LGN16" s="8"/>
      <c r="LGO16" s="8"/>
      <c r="LGP16" s="8"/>
      <c r="LGQ16" s="8"/>
      <c r="LGR16" s="8"/>
      <c r="LGS16" s="8"/>
      <c r="LGT16" s="8"/>
      <c r="LGU16" s="8"/>
      <c r="LGV16" s="8"/>
      <c r="LGW16" s="8"/>
      <c r="LGX16" s="8"/>
      <c r="LGY16" s="8"/>
      <c r="LGZ16" s="8"/>
      <c r="LHA16" s="8"/>
      <c r="LHB16" s="8"/>
      <c r="LHC16" s="8"/>
      <c r="LHD16" s="8"/>
      <c r="LHE16" s="8"/>
      <c r="LHF16" s="8"/>
      <c r="LHG16" s="8"/>
      <c r="LHH16" s="8"/>
      <c r="LHI16" s="8"/>
      <c r="LHJ16" s="8"/>
      <c r="LHK16" s="8"/>
      <c r="LHL16" s="8"/>
      <c r="LHM16" s="8"/>
      <c r="LHN16" s="8"/>
      <c r="LHO16" s="8"/>
      <c r="LHP16" s="8"/>
      <c r="LHQ16" s="8"/>
      <c r="LHR16" s="8"/>
      <c r="LHS16" s="8"/>
      <c r="LHT16" s="8"/>
      <c r="LHU16" s="8"/>
      <c r="LHV16" s="8"/>
      <c r="LHW16" s="8"/>
      <c r="LHX16" s="8"/>
      <c r="LHY16" s="8"/>
      <c r="LHZ16" s="8"/>
      <c r="LIA16" s="8"/>
      <c r="LIB16" s="8"/>
      <c r="LIC16" s="8"/>
      <c r="LID16" s="8"/>
      <c r="LIE16" s="8"/>
      <c r="LIF16" s="8"/>
      <c r="LIG16" s="8"/>
      <c r="LIH16" s="8"/>
      <c r="LII16" s="8"/>
      <c r="LIJ16" s="8"/>
      <c r="LIK16" s="8"/>
      <c r="LIL16" s="8"/>
      <c r="LIM16" s="8"/>
      <c r="LIN16" s="8"/>
      <c r="LIO16" s="8"/>
      <c r="LIP16" s="8"/>
      <c r="LIQ16" s="8"/>
      <c r="LIR16" s="8"/>
      <c r="LIS16" s="8"/>
      <c r="LIT16" s="8"/>
      <c r="LIU16" s="8"/>
      <c r="LIV16" s="8"/>
      <c r="LIW16" s="8"/>
      <c r="LIX16" s="8"/>
      <c r="LIY16" s="8"/>
      <c r="LIZ16" s="8"/>
      <c r="LJA16" s="8"/>
      <c r="LJB16" s="8"/>
      <c r="LJC16" s="8"/>
      <c r="LJD16" s="8"/>
      <c r="LJE16" s="8"/>
      <c r="LJF16" s="8"/>
      <c r="LJG16" s="8"/>
      <c r="LJH16" s="8"/>
      <c r="LJI16" s="8"/>
      <c r="LJJ16" s="8"/>
      <c r="LJK16" s="8"/>
      <c r="LJL16" s="8"/>
      <c r="LJM16" s="8"/>
      <c r="LJN16" s="8"/>
      <c r="LJO16" s="8"/>
      <c r="LJP16" s="8"/>
      <c r="LJQ16" s="8"/>
      <c r="LJR16" s="8"/>
      <c r="LJS16" s="8"/>
      <c r="LJT16" s="8"/>
      <c r="LJU16" s="8"/>
      <c r="LJV16" s="8"/>
      <c r="LJW16" s="8"/>
      <c r="LJX16" s="8"/>
      <c r="LJY16" s="8"/>
      <c r="LJZ16" s="8"/>
      <c r="LKA16" s="8"/>
      <c r="LKB16" s="8"/>
      <c r="LKC16" s="8"/>
      <c r="LKD16" s="8"/>
      <c r="LKE16" s="8"/>
      <c r="LKF16" s="8"/>
      <c r="LKG16" s="8"/>
      <c r="LKH16" s="8"/>
      <c r="LKI16" s="8"/>
      <c r="LKJ16" s="8"/>
      <c r="LKK16" s="8"/>
      <c r="LKL16" s="8"/>
      <c r="LKM16" s="8"/>
      <c r="LKN16" s="8"/>
      <c r="LKO16" s="8"/>
      <c r="LKP16" s="8"/>
      <c r="LKQ16" s="8"/>
      <c r="LKR16" s="8"/>
      <c r="LKS16" s="8"/>
      <c r="LKT16" s="8"/>
      <c r="LKU16" s="8"/>
      <c r="LKV16" s="8"/>
      <c r="LKW16" s="8"/>
      <c r="LKX16" s="8"/>
      <c r="LKY16" s="8"/>
      <c r="LKZ16" s="8"/>
      <c r="LLA16" s="8"/>
      <c r="LLB16" s="8"/>
      <c r="LLC16" s="8"/>
      <c r="LLD16" s="8"/>
      <c r="LLE16" s="8"/>
      <c r="LLF16" s="8"/>
      <c r="LLG16" s="8"/>
      <c r="LLH16" s="8"/>
      <c r="LLI16" s="8"/>
      <c r="LLJ16" s="8"/>
      <c r="LLK16" s="8"/>
      <c r="LLL16" s="8"/>
      <c r="LLM16" s="8"/>
      <c r="LLN16" s="8"/>
      <c r="LLO16" s="8"/>
      <c r="LLP16" s="8"/>
      <c r="LLQ16" s="8"/>
      <c r="LLR16" s="8"/>
      <c r="LLS16" s="8"/>
      <c r="LLT16" s="8"/>
      <c r="LLU16" s="8"/>
      <c r="LLV16" s="8"/>
      <c r="LLW16" s="8"/>
      <c r="LLX16" s="8"/>
      <c r="LLY16" s="8"/>
      <c r="LLZ16" s="8"/>
      <c r="LMA16" s="8"/>
      <c r="LMB16" s="8"/>
      <c r="LMC16" s="8"/>
      <c r="LMD16" s="8"/>
      <c r="LME16" s="8"/>
      <c r="LMF16" s="8"/>
      <c r="LMG16" s="8"/>
      <c r="LMH16" s="8"/>
      <c r="LMI16" s="8"/>
      <c r="LMJ16" s="8"/>
      <c r="LMK16" s="8"/>
      <c r="LML16" s="8"/>
      <c r="LMM16" s="8"/>
      <c r="LMN16" s="8"/>
      <c r="LMO16" s="8"/>
      <c r="LMP16" s="8"/>
      <c r="LMQ16" s="8"/>
      <c r="LMR16" s="8"/>
      <c r="LMS16" s="8"/>
      <c r="LMT16" s="8"/>
      <c r="LMU16" s="8"/>
      <c r="LMV16" s="8"/>
      <c r="LMW16" s="8"/>
      <c r="LMX16" s="8"/>
      <c r="LMY16" s="8"/>
      <c r="LMZ16" s="8"/>
      <c r="LNA16" s="8"/>
      <c r="LNB16" s="8"/>
      <c r="LNC16" s="8"/>
      <c r="LND16" s="8"/>
      <c r="LNE16" s="8"/>
      <c r="LNF16" s="8"/>
      <c r="LNG16" s="8"/>
      <c r="LNH16" s="8"/>
      <c r="LNI16" s="8"/>
      <c r="LNJ16" s="8"/>
      <c r="LNK16" s="8"/>
      <c r="LNL16" s="8"/>
      <c r="LNM16" s="8"/>
      <c r="LNN16" s="8"/>
      <c r="LNO16" s="8"/>
      <c r="LNP16" s="8"/>
      <c r="LNQ16" s="8"/>
      <c r="LNR16" s="8"/>
      <c r="LNS16" s="8"/>
      <c r="LNT16" s="8"/>
      <c r="LNU16" s="8"/>
      <c r="LNV16" s="8"/>
      <c r="LNW16" s="8"/>
      <c r="LNX16" s="8"/>
      <c r="LNY16" s="8"/>
      <c r="LNZ16" s="8"/>
      <c r="LOA16" s="8"/>
      <c r="LOB16" s="8"/>
      <c r="LOC16" s="8"/>
      <c r="LOD16" s="8"/>
      <c r="LOE16" s="8"/>
      <c r="LOF16" s="8"/>
      <c r="LOG16" s="8"/>
      <c r="LOH16" s="8"/>
      <c r="LOI16" s="8"/>
      <c r="LOJ16" s="8"/>
      <c r="LOK16" s="8"/>
      <c r="LOL16" s="8"/>
      <c r="LOM16" s="8"/>
      <c r="LON16" s="8"/>
      <c r="LOO16" s="8"/>
      <c r="LOP16" s="8"/>
      <c r="LOQ16" s="8"/>
      <c r="LOR16" s="8"/>
      <c r="LOS16" s="8"/>
      <c r="LOT16" s="8"/>
      <c r="LOU16" s="8"/>
      <c r="LOV16" s="8"/>
      <c r="LOW16" s="8"/>
      <c r="LOX16" s="8"/>
      <c r="LOY16" s="8"/>
      <c r="LOZ16" s="8"/>
      <c r="LPA16" s="8"/>
      <c r="LPB16" s="8"/>
      <c r="LPC16" s="8"/>
      <c r="LPD16" s="8"/>
      <c r="LPE16" s="8"/>
      <c r="LPF16" s="8"/>
      <c r="LPG16" s="8"/>
      <c r="LPH16" s="8"/>
      <c r="LPI16" s="8"/>
      <c r="LPJ16" s="8"/>
      <c r="LPK16" s="8"/>
      <c r="LPL16" s="8"/>
      <c r="LPM16" s="8"/>
      <c r="LPN16" s="8"/>
      <c r="LPO16" s="8"/>
      <c r="LPP16" s="8"/>
      <c r="LPQ16" s="8"/>
      <c r="LPR16" s="8"/>
      <c r="LPS16" s="8"/>
      <c r="LPT16" s="8"/>
      <c r="LPU16" s="8"/>
      <c r="LPV16" s="8"/>
      <c r="LPW16" s="8"/>
      <c r="LPX16" s="8"/>
      <c r="LPY16" s="8"/>
      <c r="LPZ16" s="8"/>
      <c r="LQA16" s="8"/>
      <c r="LQB16" s="8"/>
      <c r="LQC16" s="8"/>
      <c r="LQD16" s="8"/>
      <c r="LQE16" s="8"/>
      <c r="LQF16" s="8"/>
      <c r="LQG16" s="8"/>
      <c r="LQH16" s="8"/>
      <c r="LQI16" s="8"/>
      <c r="LQJ16" s="8"/>
      <c r="LQK16" s="8"/>
      <c r="LQL16" s="8"/>
      <c r="LQM16" s="8"/>
      <c r="LQN16" s="8"/>
      <c r="LQO16" s="8"/>
      <c r="LQP16" s="8"/>
      <c r="LQQ16" s="8"/>
      <c r="LQR16" s="8"/>
      <c r="LQS16" s="8"/>
      <c r="LQT16" s="8"/>
      <c r="LQU16" s="8"/>
      <c r="LQV16" s="8"/>
      <c r="LQW16" s="8"/>
      <c r="LQX16" s="8"/>
      <c r="LQY16" s="8"/>
      <c r="LQZ16" s="8"/>
      <c r="LRA16" s="8"/>
      <c r="LRB16" s="8"/>
      <c r="LRC16" s="8"/>
      <c r="LRD16" s="8"/>
      <c r="LRE16" s="8"/>
      <c r="LRF16" s="8"/>
      <c r="LRG16" s="8"/>
      <c r="LRH16" s="8"/>
      <c r="LRI16" s="8"/>
      <c r="LRJ16" s="8"/>
      <c r="LRK16" s="8"/>
      <c r="LRL16" s="8"/>
      <c r="LRM16" s="8"/>
      <c r="LRN16" s="8"/>
      <c r="LRO16" s="8"/>
      <c r="LRP16" s="8"/>
      <c r="LRQ16" s="8"/>
      <c r="LRR16" s="8"/>
      <c r="LRS16" s="8"/>
      <c r="LRT16" s="8"/>
      <c r="LRU16" s="8"/>
      <c r="LRV16" s="8"/>
      <c r="LRW16" s="8"/>
      <c r="LRX16" s="8"/>
      <c r="LRY16" s="8"/>
      <c r="LRZ16" s="8"/>
      <c r="LSA16" s="8"/>
      <c r="LSB16" s="8"/>
      <c r="LSC16" s="8"/>
      <c r="LSD16" s="8"/>
      <c r="LSE16" s="8"/>
      <c r="LSF16" s="8"/>
      <c r="LSG16" s="8"/>
      <c r="LSH16" s="8"/>
      <c r="LSI16" s="8"/>
      <c r="LSJ16" s="8"/>
      <c r="LSK16" s="8"/>
      <c r="LSL16" s="8"/>
      <c r="LSM16" s="8"/>
      <c r="LSN16" s="8"/>
      <c r="LSO16" s="8"/>
      <c r="LSP16" s="8"/>
      <c r="LSQ16" s="8"/>
      <c r="LSR16" s="8"/>
      <c r="LSS16" s="8"/>
      <c r="LST16" s="8"/>
      <c r="LSU16" s="8"/>
      <c r="LSV16" s="8"/>
      <c r="LSW16" s="8"/>
      <c r="LSX16" s="8"/>
      <c r="LSY16" s="8"/>
      <c r="LSZ16" s="8"/>
      <c r="LTA16" s="8"/>
      <c r="LTB16" s="8"/>
      <c r="LTC16" s="8"/>
      <c r="LTD16" s="8"/>
      <c r="LTE16" s="8"/>
      <c r="LTF16" s="8"/>
      <c r="LTG16" s="8"/>
      <c r="LTH16" s="8"/>
      <c r="LTI16" s="8"/>
      <c r="LTJ16" s="8"/>
      <c r="LTK16" s="8"/>
      <c r="LTL16" s="8"/>
      <c r="LTM16" s="8"/>
      <c r="LTN16" s="8"/>
      <c r="LTO16" s="8"/>
      <c r="LTP16" s="8"/>
      <c r="LTQ16" s="8"/>
      <c r="LTR16" s="8"/>
      <c r="LTS16" s="8"/>
      <c r="LTT16" s="8"/>
      <c r="LTU16" s="8"/>
      <c r="LTV16" s="8"/>
      <c r="LTW16" s="8"/>
      <c r="LTX16" s="8"/>
      <c r="LTY16" s="8"/>
      <c r="LTZ16" s="8"/>
      <c r="LUA16" s="8"/>
      <c r="LUB16" s="8"/>
      <c r="LUC16" s="8"/>
      <c r="LUD16" s="8"/>
      <c r="LUE16" s="8"/>
      <c r="LUF16" s="8"/>
      <c r="LUG16" s="8"/>
      <c r="LUH16" s="8"/>
      <c r="LUI16" s="8"/>
      <c r="LUJ16" s="8"/>
      <c r="LUK16" s="8"/>
      <c r="LUL16" s="8"/>
      <c r="LUM16" s="8"/>
      <c r="LUN16" s="8"/>
      <c r="LUO16" s="8"/>
      <c r="LUP16" s="8"/>
      <c r="LUQ16" s="8"/>
      <c r="LUR16" s="8"/>
      <c r="LUS16" s="8"/>
      <c r="LUT16" s="8"/>
      <c r="LUU16" s="8"/>
      <c r="LUV16" s="8"/>
      <c r="LUW16" s="8"/>
      <c r="LUX16" s="8"/>
      <c r="LUY16" s="8"/>
      <c r="LUZ16" s="8"/>
      <c r="LVA16" s="8"/>
      <c r="LVB16" s="8"/>
      <c r="LVC16" s="8"/>
      <c r="LVD16" s="8"/>
      <c r="LVE16" s="8"/>
      <c r="LVF16" s="8"/>
      <c r="LVG16" s="8"/>
      <c r="LVH16" s="8"/>
      <c r="LVI16" s="8"/>
      <c r="LVJ16" s="8"/>
      <c r="LVK16" s="8"/>
      <c r="LVL16" s="8"/>
      <c r="LVM16" s="8"/>
      <c r="LVN16" s="8"/>
      <c r="LVO16" s="8"/>
      <c r="LVP16" s="8"/>
      <c r="LVQ16" s="8"/>
      <c r="LVR16" s="8"/>
      <c r="LVS16" s="8"/>
      <c r="LVT16" s="8"/>
      <c r="LVU16" s="8"/>
      <c r="LVV16" s="8"/>
      <c r="LVW16" s="8"/>
      <c r="LVX16" s="8"/>
      <c r="LVY16" s="8"/>
      <c r="LVZ16" s="8"/>
      <c r="LWA16" s="8"/>
      <c r="LWB16" s="8"/>
      <c r="LWC16" s="8"/>
      <c r="LWD16" s="8"/>
      <c r="LWE16" s="8"/>
      <c r="LWF16" s="8"/>
      <c r="LWG16" s="8"/>
      <c r="LWH16" s="8"/>
      <c r="LWI16" s="8"/>
      <c r="LWJ16" s="8"/>
      <c r="LWK16" s="8"/>
      <c r="LWL16" s="8"/>
      <c r="LWM16" s="8"/>
      <c r="LWN16" s="8"/>
      <c r="LWO16" s="8"/>
      <c r="LWP16" s="8"/>
      <c r="LWQ16" s="8"/>
      <c r="LWR16" s="8"/>
      <c r="LWS16" s="8"/>
      <c r="LWT16" s="8"/>
      <c r="LWU16" s="8"/>
      <c r="LWV16" s="8"/>
      <c r="LWW16" s="8"/>
      <c r="LWX16" s="8"/>
      <c r="LWY16" s="8"/>
      <c r="LWZ16" s="8"/>
      <c r="LXA16" s="8"/>
      <c r="LXB16" s="8"/>
      <c r="LXC16" s="8"/>
      <c r="LXD16" s="8"/>
      <c r="LXE16" s="8"/>
      <c r="LXF16" s="8"/>
      <c r="LXG16" s="8"/>
      <c r="LXH16" s="8"/>
      <c r="LXI16" s="8"/>
      <c r="LXJ16" s="8"/>
      <c r="LXK16" s="8"/>
      <c r="LXL16" s="8"/>
      <c r="LXM16" s="8"/>
      <c r="LXN16" s="8"/>
      <c r="LXO16" s="8"/>
      <c r="LXP16" s="8"/>
      <c r="LXQ16" s="8"/>
      <c r="LXR16" s="8"/>
      <c r="LXS16" s="8"/>
      <c r="LXT16" s="8"/>
      <c r="LXU16" s="8"/>
      <c r="LXV16" s="8"/>
      <c r="LXW16" s="8"/>
      <c r="LXX16" s="8"/>
      <c r="LXY16" s="8"/>
      <c r="LXZ16" s="8"/>
      <c r="LYA16" s="8"/>
      <c r="LYB16" s="8"/>
      <c r="LYC16" s="8"/>
      <c r="LYD16" s="8"/>
      <c r="LYE16" s="8"/>
      <c r="LYF16" s="8"/>
      <c r="LYG16" s="8"/>
      <c r="LYH16" s="8"/>
      <c r="LYI16" s="8"/>
      <c r="LYJ16" s="8"/>
      <c r="LYK16" s="8"/>
      <c r="LYL16" s="8"/>
      <c r="LYM16" s="8"/>
      <c r="LYN16" s="8"/>
      <c r="LYO16" s="8"/>
      <c r="LYP16" s="8"/>
      <c r="LYQ16" s="8"/>
      <c r="LYR16" s="8"/>
      <c r="LYS16" s="8"/>
      <c r="LYT16" s="8"/>
      <c r="LYU16" s="8"/>
      <c r="LYV16" s="8"/>
      <c r="LYW16" s="8"/>
      <c r="LYX16" s="8"/>
      <c r="LYY16" s="8"/>
      <c r="LYZ16" s="8"/>
      <c r="LZA16" s="8"/>
      <c r="LZB16" s="8"/>
      <c r="LZC16" s="8"/>
      <c r="LZD16" s="8"/>
      <c r="LZE16" s="8"/>
      <c r="LZF16" s="8"/>
      <c r="LZG16" s="8"/>
      <c r="LZH16" s="8"/>
      <c r="LZI16" s="8"/>
      <c r="LZJ16" s="8"/>
      <c r="LZK16" s="8"/>
      <c r="LZL16" s="8"/>
      <c r="LZM16" s="8"/>
      <c r="LZN16" s="8"/>
      <c r="LZO16" s="8"/>
      <c r="LZP16" s="8"/>
      <c r="LZQ16" s="8"/>
      <c r="LZR16" s="8"/>
      <c r="LZS16" s="8"/>
      <c r="LZT16" s="8"/>
      <c r="LZU16" s="8"/>
      <c r="LZV16" s="8"/>
      <c r="LZW16" s="8"/>
      <c r="LZX16" s="8"/>
      <c r="LZY16" s="8"/>
      <c r="LZZ16" s="8"/>
      <c r="MAA16" s="8"/>
      <c r="MAB16" s="8"/>
      <c r="MAC16" s="8"/>
      <c r="MAD16" s="8"/>
      <c r="MAE16" s="8"/>
      <c r="MAF16" s="8"/>
      <c r="MAG16" s="8"/>
      <c r="MAH16" s="8"/>
      <c r="MAI16" s="8"/>
      <c r="MAJ16" s="8"/>
      <c r="MAK16" s="8"/>
      <c r="MAL16" s="8"/>
      <c r="MAM16" s="8"/>
      <c r="MAN16" s="8"/>
      <c r="MAO16" s="8"/>
      <c r="MAP16" s="8"/>
      <c r="MAQ16" s="8"/>
      <c r="MAR16" s="8"/>
      <c r="MAS16" s="8"/>
      <c r="MAT16" s="8"/>
      <c r="MAU16" s="8"/>
      <c r="MAV16" s="8"/>
      <c r="MAW16" s="8"/>
      <c r="MAX16" s="8"/>
      <c r="MAY16" s="8"/>
      <c r="MAZ16" s="8"/>
      <c r="MBA16" s="8"/>
      <c r="MBB16" s="8"/>
      <c r="MBC16" s="8"/>
      <c r="MBD16" s="8"/>
      <c r="MBE16" s="8"/>
      <c r="MBF16" s="8"/>
      <c r="MBG16" s="8"/>
      <c r="MBH16" s="8"/>
      <c r="MBI16" s="8"/>
      <c r="MBJ16" s="8"/>
      <c r="MBK16" s="8"/>
      <c r="MBL16" s="8"/>
      <c r="MBM16" s="8"/>
      <c r="MBN16" s="8"/>
      <c r="MBO16" s="8"/>
      <c r="MBP16" s="8"/>
      <c r="MBQ16" s="8"/>
      <c r="MBR16" s="8"/>
      <c r="MBS16" s="8"/>
      <c r="MBT16" s="8"/>
      <c r="MBU16" s="8"/>
      <c r="MBV16" s="8"/>
      <c r="MBW16" s="8"/>
      <c r="MBX16" s="8"/>
      <c r="MBY16" s="8"/>
      <c r="MBZ16" s="8"/>
      <c r="MCA16" s="8"/>
      <c r="MCB16" s="8"/>
      <c r="MCC16" s="8"/>
      <c r="MCD16" s="8"/>
      <c r="MCE16" s="8"/>
      <c r="MCF16" s="8"/>
      <c r="MCG16" s="8"/>
      <c r="MCH16" s="8"/>
      <c r="MCI16" s="8"/>
      <c r="MCJ16" s="8"/>
      <c r="MCK16" s="8"/>
      <c r="MCL16" s="8"/>
      <c r="MCM16" s="8"/>
      <c r="MCN16" s="8"/>
      <c r="MCO16" s="8"/>
      <c r="MCP16" s="8"/>
      <c r="MCQ16" s="8"/>
      <c r="MCR16" s="8"/>
      <c r="MCS16" s="8"/>
      <c r="MCT16" s="8"/>
      <c r="MCU16" s="8"/>
      <c r="MCV16" s="8"/>
      <c r="MCW16" s="8"/>
      <c r="MCX16" s="8"/>
      <c r="MCY16" s="8"/>
      <c r="MCZ16" s="8"/>
      <c r="MDA16" s="8"/>
      <c r="MDB16" s="8"/>
      <c r="MDC16" s="8"/>
      <c r="MDD16" s="8"/>
      <c r="MDE16" s="8"/>
      <c r="MDF16" s="8"/>
      <c r="MDG16" s="8"/>
      <c r="MDH16" s="8"/>
      <c r="MDI16" s="8"/>
      <c r="MDJ16" s="8"/>
      <c r="MDK16" s="8"/>
      <c r="MDL16" s="8"/>
      <c r="MDM16" s="8"/>
      <c r="MDN16" s="8"/>
      <c r="MDO16" s="8"/>
      <c r="MDP16" s="8"/>
      <c r="MDQ16" s="8"/>
      <c r="MDR16" s="8"/>
      <c r="MDS16" s="8"/>
      <c r="MDT16" s="8"/>
      <c r="MDU16" s="8"/>
      <c r="MDV16" s="8"/>
      <c r="MDW16" s="8"/>
      <c r="MDX16" s="8"/>
      <c r="MDY16" s="8"/>
      <c r="MDZ16" s="8"/>
      <c r="MEA16" s="8"/>
      <c r="MEB16" s="8"/>
      <c r="MEC16" s="8"/>
      <c r="MED16" s="8"/>
      <c r="MEE16" s="8"/>
      <c r="MEF16" s="8"/>
      <c r="MEG16" s="8"/>
      <c r="MEH16" s="8"/>
      <c r="MEI16" s="8"/>
      <c r="MEJ16" s="8"/>
      <c r="MEK16" s="8"/>
      <c r="MEL16" s="8"/>
      <c r="MEM16" s="8"/>
      <c r="MEN16" s="8"/>
      <c r="MEO16" s="8"/>
      <c r="MEP16" s="8"/>
      <c r="MEQ16" s="8"/>
      <c r="MER16" s="8"/>
      <c r="MES16" s="8"/>
      <c r="MET16" s="8"/>
      <c r="MEU16" s="8"/>
      <c r="MEV16" s="8"/>
      <c r="MEW16" s="8"/>
      <c r="MEX16" s="8"/>
      <c r="MEY16" s="8"/>
      <c r="MEZ16" s="8"/>
      <c r="MFA16" s="8"/>
      <c r="MFB16" s="8"/>
      <c r="MFC16" s="8"/>
      <c r="MFD16" s="8"/>
      <c r="MFE16" s="8"/>
      <c r="MFF16" s="8"/>
      <c r="MFG16" s="8"/>
      <c r="MFH16" s="8"/>
      <c r="MFI16" s="8"/>
      <c r="MFJ16" s="8"/>
      <c r="MFK16" s="8"/>
      <c r="MFL16" s="8"/>
      <c r="MFM16" s="8"/>
      <c r="MFN16" s="8"/>
      <c r="MFO16" s="8"/>
      <c r="MFP16" s="8"/>
      <c r="MFQ16" s="8"/>
      <c r="MFR16" s="8"/>
      <c r="MFS16" s="8"/>
      <c r="MFT16" s="8"/>
      <c r="MFU16" s="8"/>
      <c r="MFV16" s="8"/>
      <c r="MFW16" s="8"/>
      <c r="MFX16" s="8"/>
      <c r="MFY16" s="8"/>
      <c r="MFZ16" s="8"/>
      <c r="MGA16" s="8"/>
      <c r="MGB16" s="8"/>
      <c r="MGC16" s="8"/>
      <c r="MGD16" s="8"/>
      <c r="MGE16" s="8"/>
      <c r="MGF16" s="8"/>
      <c r="MGG16" s="8"/>
      <c r="MGH16" s="8"/>
      <c r="MGI16" s="8"/>
      <c r="MGJ16" s="8"/>
      <c r="MGK16" s="8"/>
      <c r="MGL16" s="8"/>
      <c r="MGM16" s="8"/>
      <c r="MGN16" s="8"/>
      <c r="MGO16" s="8"/>
      <c r="MGP16" s="8"/>
      <c r="MGQ16" s="8"/>
      <c r="MGR16" s="8"/>
      <c r="MGS16" s="8"/>
      <c r="MGT16" s="8"/>
      <c r="MGU16" s="8"/>
      <c r="MGV16" s="8"/>
      <c r="MGW16" s="8"/>
      <c r="MGX16" s="8"/>
      <c r="MGY16" s="8"/>
      <c r="MGZ16" s="8"/>
      <c r="MHA16" s="8"/>
      <c r="MHB16" s="8"/>
      <c r="MHC16" s="8"/>
      <c r="MHD16" s="8"/>
      <c r="MHE16" s="8"/>
      <c r="MHF16" s="8"/>
      <c r="MHG16" s="8"/>
      <c r="MHH16" s="8"/>
      <c r="MHI16" s="8"/>
      <c r="MHJ16" s="8"/>
      <c r="MHK16" s="8"/>
      <c r="MHL16" s="8"/>
      <c r="MHM16" s="8"/>
      <c r="MHN16" s="8"/>
      <c r="MHO16" s="8"/>
      <c r="MHP16" s="8"/>
      <c r="MHQ16" s="8"/>
      <c r="MHR16" s="8"/>
      <c r="MHS16" s="8"/>
      <c r="MHT16" s="8"/>
      <c r="MHU16" s="8"/>
      <c r="MHV16" s="8"/>
      <c r="MHW16" s="8"/>
      <c r="MHX16" s="8"/>
      <c r="MHY16" s="8"/>
      <c r="MHZ16" s="8"/>
      <c r="MIA16" s="8"/>
      <c r="MIB16" s="8"/>
      <c r="MIC16" s="8"/>
      <c r="MID16" s="8"/>
      <c r="MIE16" s="8"/>
      <c r="MIF16" s="8"/>
      <c r="MIG16" s="8"/>
      <c r="MIH16" s="8"/>
      <c r="MII16" s="8"/>
      <c r="MIJ16" s="8"/>
      <c r="MIK16" s="8"/>
      <c r="MIL16" s="8"/>
      <c r="MIM16" s="8"/>
      <c r="MIN16" s="8"/>
      <c r="MIO16" s="8"/>
      <c r="MIP16" s="8"/>
      <c r="MIQ16" s="8"/>
      <c r="MIR16" s="8"/>
      <c r="MIS16" s="8"/>
      <c r="MIT16" s="8"/>
      <c r="MIU16" s="8"/>
      <c r="MIV16" s="8"/>
      <c r="MIW16" s="8"/>
      <c r="MIX16" s="8"/>
      <c r="MIY16" s="8"/>
      <c r="MIZ16" s="8"/>
      <c r="MJA16" s="8"/>
      <c r="MJB16" s="8"/>
      <c r="MJC16" s="8"/>
      <c r="MJD16" s="8"/>
      <c r="MJE16" s="8"/>
      <c r="MJF16" s="8"/>
      <c r="MJG16" s="8"/>
      <c r="MJH16" s="8"/>
      <c r="MJI16" s="8"/>
      <c r="MJJ16" s="8"/>
      <c r="MJK16" s="8"/>
      <c r="MJL16" s="8"/>
      <c r="MJM16" s="8"/>
      <c r="MJN16" s="8"/>
      <c r="MJO16" s="8"/>
      <c r="MJP16" s="8"/>
      <c r="MJQ16" s="8"/>
      <c r="MJR16" s="8"/>
      <c r="MJS16" s="8"/>
      <c r="MJT16" s="8"/>
      <c r="MJU16" s="8"/>
      <c r="MJV16" s="8"/>
      <c r="MJW16" s="8"/>
      <c r="MJX16" s="8"/>
      <c r="MJY16" s="8"/>
      <c r="MJZ16" s="8"/>
      <c r="MKA16" s="8"/>
      <c r="MKB16" s="8"/>
      <c r="MKC16" s="8"/>
      <c r="MKD16" s="8"/>
      <c r="MKE16" s="8"/>
      <c r="MKF16" s="8"/>
      <c r="MKG16" s="8"/>
      <c r="MKH16" s="8"/>
      <c r="MKI16" s="8"/>
      <c r="MKJ16" s="8"/>
      <c r="MKK16" s="8"/>
      <c r="MKL16" s="8"/>
      <c r="MKM16" s="8"/>
      <c r="MKN16" s="8"/>
      <c r="MKO16" s="8"/>
      <c r="MKP16" s="8"/>
      <c r="MKQ16" s="8"/>
      <c r="MKR16" s="8"/>
      <c r="MKS16" s="8"/>
      <c r="MKT16" s="8"/>
      <c r="MKU16" s="8"/>
      <c r="MKV16" s="8"/>
      <c r="MKW16" s="8"/>
      <c r="MKX16" s="8"/>
      <c r="MKY16" s="8"/>
      <c r="MKZ16" s="8"/>
      <c r="MLA16" s="8"/>
      <c r="MLB16" s="8"/>
      <c r="MLC16" s="8"/>
      <c r="MLD16" s="8"/>
      <c r="MLE16" s="8"/>
      <c r="MLF16" s="8"/>
      <c r="MLG16" s="8"/>
      <c r="MLH16" s="8"/>
      <c r="MLI16" s="8"/>
      <c r="MLJ16" s="8"/>
      <c r="MLK16" s="8"/>
      <c r="MLL16" s="8"/>
      <c r="MLM16" s="8"/>
      <c r="MLN16" s="8"/>
      <c r="MLO16" s="8"/>
      <c r="MLP16" s="8"/>
      <c r="MLQ16" s="8"/>
      <c r="MLR16" s="8"/>
      <c r="MLS16" s="8"/>
      <c r="MLT16" s="8"/>
      <c r="MLU16" s="8"/>
      <c r="MLV16" s="8"/>
      <c r="MLW16" s="8"/>
      <c r="MLX16" s="8"/>
      <c r="MLY16" s="8"/>
      <c r="MLZ16" s="8"/>
      <c r="MMA16" s="8"/>
      <c r="MMB16" s="8"/>
      <c r="MMC16" s="8"/>
      <c r="MMD16" s="8"/>
      <c r="MME16" s="8"/>
      <c r="MMF16" s="8"/>
      <c r="MMG16" s="8"/>
      <c r="MMH16" s="8"/>
      <c r="MMI16" s="8"/>
      <c r="MMJ16" s="8"/>
      <c r="MMK16" s="8"/>
      <c r="MML16" s="8"/>
      <c r="MMM16" s="8"/>
      <c r="MMN16" s="8"/>
      <c r="MMO16" s="8"/>
      <c r="MMP16" s="8"/>
      <c r="MMQ16" s="8"/>
      <c r="MMR16" s="8"/>
      <c r="MMS16" s="8"/>
      <c r="MMT16" s="8"/>
      <c r="MMU16" s="8"/>
      <c r="MMV16" s="8"/>
      <c r="MMW16" s="8"/>
      <c r="MMX16" s="8"/>
      <c r="MMY16" s="8"/>
      <c r="MMZ16" s="8"/>
      <c r="MNA16" s="8"/>
      <c r="MNB16" s="8"/>
      <c r="MNC16" s="8"/>
      <c r="MND16" s="8"/>
      <c r="MNE16" s="8"/>
      <c r="MNF16" s="8"/>
      <c r="MNG16" s="8"/>
      <c r="MNH16" s="8"/>
      <c r="MNI16" s="8"/>
      <c r="MNJ16" s="8"/>
      <c r="MNK16" s="8"/>
      <c r="MNL16" s="8"/>
      <c r="MNM16" s="8"/>
      <c r="MNN16" s="8"/>
      <c r="MNO16" s="8"/>
      <c r="MNP16" s="8"/>
      <c r="MNQ16" s="8"/>
      <c r="MNR16" s="8"/>
      <c r="MNS16" s="8"/>
      <c r="MNT16" s="8"/>
      <c r="MNU16" s="8"/>
      <c r="MNV16" s="8"/>
      <c r="MNW16" s="8"/>
      <c r="MNX16" s="8"/>
      <c r="MNY16" s="8"/>
      <c r="MNZ16" s="8"/>
      <c r="MOA16" s="8"/>
      <c r="MOB16" s="8"/>
      <c r="MOC16" s="8"/>
      <c r="MOD16" s="8"/>
      <c r="MOE16" s="8"/>
      <c r="MOF16" s="8"/>
      <c r="MOG16" s="8"/>
      <c r="MOH16" s="8"/>
      <c r="MOI16" s="8"/>
      <c r="MOJ16" s="8"/>
      <c r="MOK16" s="8"/>
      <c r="MOL16" s="8"/>
      <c r="MOM16" s="8"/>
      <c r="MON16" s="8"/>
      <c r="MOO16" s="8"/>
      <c r="MOP16" s="8"/>
      <c r="MOQ16" s="8"/>
      <c r="MOR16" s="8"/>
      <c r="MOS16" s="8"/>
      <c r="MOT16" s="8"/>
      <c r="MOU16" s="8"/>
      <c r="MOV16" s="8"/>
      <c r="MOW16" s="8"/>
      <c r="MOX16" s="8"/>
      <c r="MOY16" s="8"/>
      <c r="MOZ16" s="8"/>
      <c r="MPA16" s="8"/>
      <c r="MPB16" s="8"/>
      <c r="MPC16" s="8"/>
      <c r="MPD16" s="8"/>
      <c r="MPE16" s="8"/>
      <c r="MPF16" s="8"/>
      <c r="MPG16" s="8"/>
      <c r="MPH16" s="8"/>
      <c r="MPI16" s="8"/>
      <c r="MPJ16" s="8"/>
      <c r="MPK16" s="8"/>
      <c r="MPL16" s="8"/>
      <c r="MPM16" s="8"/>
      <c r="MPN16" s="8"/>
      <c r="MPO16" s="8"/>
      <c r="MPP16" s="8"/>
      <c r="MPQ16" s="8"/>
      <c r="MPR16" s="8"/>
      <c r="MPS16" s="8"/>
      <c r="MPT16" s="8"/>
      <c r="MPU16" s="8"/>
      <c r="MPV16" s="8"/>
      <c r="MPW16" s="8"/>
      <c r="MPX16" s="8"/>
      <c r="MPY16" s="8"/>
      <c r="MPZ16" s="8"/>
      <c r="MQA16" s="8"/>
      <c r="MQB16" s="8"/>
      <c r="MQC16" s="8"/>
      <c r="MQD16" s="8"/>
      <c r="MQE16" s="8"/>
      <c r="MQF16" s="8"/>
      <c r="MQG16" s="8"/>
      <c r="MQH16" s="8"/>
      <c r="MQI16" s="8"/>
      <c r="MQJ16" s="8"/>
      <c r="MQK16" s="8"/>
      <c r="MQL16" s="8"/>
      <c r="MQM16" s="8"/>
      <c r="MQN16" s="8"/>
      <c r="MQO16" s="8"/>
      <c r="MQP16" s="8"/>
      <c r="MQQ16" s="8"/>
      <c r="MQR16" s="8"/>
      <c r="MQS16" s="8"/>
      <c r="MQT16" s="8"/>
      <c r="MQU16" s="8"/>
      <c r="MQV16" s="8"/>
      <c r="MQW16" s="8"/>
      <c r="MQX16" s="8"/>
      <c r="MQY16" s="8"/>
      <c r="MQZ16" s="8"/>
      <c r="MRA16" s="8"/>
      <c r="MRB16" s="8"/>
      <c r="MRC16" s="8"/>
      <c r="MRD16" s="8"/>
      <c r="MRE16" s="8"/>
      <c r="MRF16" s="8"/>
      <c r="MRG16" s="8"/>
      <c r="MRH16" s="8"/>
      <c r="MRI16" s="8"/>
      <c r="MRJ16" s="8"/>
      <c r="MRK16" s="8"/>
      <c r="MRL16" s="8"/>
      <c r="MRM16" s="8"/>
      <c r="MRN16" s="8"/>
      <c r="MRO16" s="8"/>
      <c r="MRP16" s="8"/>
      <c r="MRQ16" s="8"/>
      <c r="MRR16" s="8"/>
      <c r="MRS16" s="8"/>
      <c r="MRT16" s="8"/>
      <c r="MRU16" s="8"/>
      <c r="MRV16" s="8"/>
      <c r="MRW16" s="8"/>
      <c r="MRX16" s="8"/>
      <c r="MRY16" s="8"/>
      <c r="MRZ16" s="8"/>
      <c r="MSA16" s="8"/>
      <c r="MSB16" s="8"/>
      <c r="MSC16" s="8"/>
      <c r="MSD16" s="8"/>
      <c r="MSE16" s="8"/>
      <c r="MSF16" s="8"/>
      <c r="MSG16" s="8"/>
      <c r="MSH16" s="8"/>
      <c r="MSI16" s="8"/>
      <c r="MSJ16" s="8"/>
      <c r="MSK16" s="8"/>
      <c r="MSL16" s="8"/>
      <c r="MSM16" s="8"/>
      <c r="MSN16" s="8"/>
      <c r="MSO16" s="8"/>
      <c r="MSP16" s="8"/>
      <c r="MSQ16" s="8"/>
      <c r="MSR16" s="8"/>
      <c r="MSS16" s="8"/>
      <c r="MST16" s="8"/>
      <c r="MSU16" s="8"/>
      <c r="MSV16" s="8"/>
      <c r="MSW16" s="8"/>
      <c r="MSX16" s="8"/>
      <c r="MSY16" s="8"/>
      <c r="MSZ16" s="8"/>
      <c r="MTA16" s="8"/>
      <c r="MTB16" s="8"/>
      <c r="MTC16" s="8"/>
      <c r="MTD16" s="8"/>
      <c r="MTE16" s="8"/>
      <c r="MTF16" s="8"/>
      <c r="MTG16" s="8"/>
      <c r="MTH16" s="8"/>
      <c r="MTI16" s="8"/>
      <c r="MTJ16" s="8"/>
      <c r="MTK16" s="8"/>
      <c r="MTL16" s="8"/>
      <c r="MTM16" s="8"/>
      <c r="MTN16" s="8"/>
      <c r="MTO16" s="8"/>
      <c r="MTP16" s="8"/>
      <c r="MTQ16" s="8"/>
      <c r="MTR16" s="8"/>
      <c r="MTS16" s="8"/>
      <c r="MTT16" s="8"/>
      <c r="MTU16" s="8"/>
      <c r="MTV16" s="8"/>
      <c r="MTW16" s="8"/>
      <c r="MTX16" s="8"/>
      <c r="MTY16" s="8"/>
      <c r="MTZ16" s="8"/>
      <c r="MUA16" s="8"/>
      <c r="MUB16" s="8"/>
      <c r="MUC16" s="8"/>
      <c r="MUD16" s="8"/>
      <c r="MUE16" s="8"/>
      <c r="MUF16" s="8"/>
      <c r="MUG16" s="8"/>
      <c r="MUH16" s="8"/>
      <c r="MUI16" s="8"/>
      <c r="MUJ16" s="8"/>
      <c r="MUK16" s="8"/>
      <c r="MUL16" s="8"/>
      <c r="MUM16" s="8"/>
      <c r="MUN16" s="8"/>
      <c r="MUO16" s="8"/>
      <c r="MUP16" s="8"/>
      <c r="MUQ16" s="8"/>
      <c r="MUR16" s="8"/>
      <c r="MUS16" s="8"/>
      <c r="MUT16" s="8"/>
      <c r="MUU16" s="8"/>
      <c r="MUV16" s="8"/>
      <c r="MUW16" s="8"/>
      <c r="MUX16" s="8"/>
      <c r="MUY16" s="8"/>
      <c r="MUZ16" s="8"/>
      <c r="MVA16" s="8"/>
      <c r="MVB16" s="8"/>
      <c r="MVC16" s="8"/>
      <c r="MVD16" s="8"/>
      <c r="MVE16" s="8"/>
      <c r="MVF16" s="8"/>
      <c r="MVG16" s="8"/>
      <c r="MVH16" s="8"/>
      <c r="MVI16" s="8"/>
      <c r="MVJ16" s="8"/>
      <c r="MVK16" s="8"/>
      <c r="MVL16" s="8"/>
      <c r="MVM16" s="8"/>
      <c r="MVN16" s="8"/>
      <c r="MVO16" s="8"/>
      <c r="MVP16" s="8"/>
      <c r="MVQ16" s="8"/>
      <c r="MVR16" s="8"/>
      <c r="MVS16" s="8"/>
      <c r="MVT16" s="8"/>
      <c r="MVU16" s="8"/>
      <c r="MVV16" s="8"/>
      <c r="MVW16" s="8"/>
      <c r="MVX16" s="8"/>
      <c r="MVY16" s="8"/>
      <c r="MVZ16" s="8"/>
      <c r="MWA16" s="8"/>
      <c r="MWB16" s="8"/>
      <c r="MWC16" s="8"/>
      <c r="MWD16" s="8"/>
      <c r="MWE16" s="8"/>
      <c r="MWF16" s="8"/>
      <c r="MWG16" s="8"/>
      <c r="MWH16" s="8"/>
      <c r="MWI16" s="8"/>
      <c r="MWJ16" s="8"/>
      <c r="MWK16" s="8"/>
      <c r="MWL16" s="8"/>
      <c r="MWM16" s="8"/>
      <c r="MWN16" s="8"/>
      <c r="MWO16" s="8"/>
      <c r="MWP16" s="8"/>
      <c r="MWQ16" s="8"/>
      <c r="MWR16" s="8"/>
      <c r="MWS16" s="8"/>
      <c r="MWT16" s="8"/>
      <c r="MWU16" s="8"/>
      <c r="MWV16" s="8"/>
      <c r="MWW16" s="8"/>
      <c r="MWX16" s="8"/>
      <c r="MWY16" s="8"/>
      <c r="MWZ16" s="8"/>
      <c r="MXA16" s="8"/>
      <c r="MXB16" s="8"/>
      <c r="MXC16" s="8"/>
      <c r="MXD16" s="8"/>
      <c r="MXE16" s="8"/>
      <c r="MXF16" s="8"/>
      <c r="MXG16" s="8"/>
      <c r="MXH16" s="8"/>
      <c r="MXI16" s="8"/>
      <c r="MXJ16" s="8"/>
      <c r="MXK16" s="8"/>
      <c r="MXL16" s="8"/>
      <c r="MXM16" s="8"/>
      <c r="MXN16" s="8"/>
      <c r="MXO16" s="8"/>
      <c r="MXP16" s="8"/>
      <c r="MXQ16" s="8"/>
      <c r="MXR16" s="8"/>
      <c r="MXS16" s="8"/>
      <c r="MXT16" s="8"/>
      <c r="MXU16" s="8"/>
      <c r="MXV16" s="8"/>
      <c r="MXW16" s="8"/>
      <c r="MXX16" s="8"/>
      <c r="MXY16" s="8"/>
      <c r="MXZ16" s="8"/>
      <c r="MYA16" s="8"/>
      <c r="MYB16" s="8"/>
      <c r="MYC16" s="8"/>
      <c r="MYD16" s="8"/>
      <c r="MYE16" s="8"/>
      <c r="MYF16" s="8"/>
      <c r="MYG16" s="8"/>
      <c r="MYH16" s="8"/>
      <c r="MYI16" s="8"/>
      <c r="MYJ16" s="8"/>
      <c r="MYK16" s="8"/>
      <c r="MYL16" s="8"/>
      <c r="MYM16" s="8"/>
      <c r="MYN16" s="8"/>
      <c r="MYO16" s="8"/>
      <c r="MYP16" s="8"/>
      <c r="MYQ16" s="8"/>
      <c r="MYR16" s="8"/>
      <c r="MYS16" s="8"/>
      <c r="MYT16" s="8"/>
      <c r="MYU16" s="8"/>
      <c r="MYV16" s="8"/>
      <c r="MYW16" s="8"/>
      <c r="MYX16" s="8"/>
      <c r="MYY16" s="8"/>
      <c r="MYZ16" s="8"/>
      <c r="MZA16" s="8"/>
      <c r="MZB16" s="8"/>
      <c r="MZC16" s="8"/>
      <c r="MZD16" s="8"/>
      <c r="MZE16" s="8"/>
      <c r="MZF16" s="8"/>
      <c r="MZG16" s="8"/>
      <c r="MZH16" s="8"/>
      <c r="MZI16" s="8"/>
      <c r="MZJ16" s="8"/>
      <c r="MZK16" s="8"/>
      <c r="MZL16" s="8"/>
      <c r="MZM16" s="8"/>
      <c r="MZN16" s="8"/>
      <c r="MZO16" s="8"/>
      <c r="MZP16" s="8"/>
      <c r="MZQ16" s="8"/>
      <c r="MZR16" s="8"/>
      <c r="MZS16" s="8"/>
      <c r="MZT16" s="8"/>
      <c r="MZU16" s="8"/>
      <c r="MZV16" s="8"/>
      <c r="MZW16" s="8"/>
      <c r="MZX16" s="8"/>
      <c r="MZY16" s="8"/>
      <c r="MZZ16" s="8"/>
      <c r="NAA16" s="8"/>
      <c r="NAB16" s="8"/>
      <c r="NAC16" s="8"/>
      <c r="NAD16" s="8"/>
      <c r="NAE16" s="8"/>
      <c r="NAF16" s="8"/>
      <c r="NAG16" s="8"/>
      <c r="NAH16" s="8"/>
      <c r="NAI16" s="8"/>
      <c r="NAJ16" s="8"/>
      <c r="NAK16" s="8"/>
      <c r="NAL16" s="8"/>
      <c r="NAM16" s="8"/>
      <c r="NAN16" s="8"/>
      <c r="NAO16" s="8"/>
      <c r="NAP16" s="8"/>
      <c r="NAQ16" s="8"/>
      <c r="NAR16" s="8"/>
      <c r="NAS16" s="8"/>
      <c r="NAT16" s="8"/>
      <c r="NAU16" s="8"/>
      <c r="NAV16" s="8"/>
      <c r="NAW16" s="8"/>
      <c r="NAX16" s="8"/>
      <c r="NAY16" s="8"/>
      <c r="NAZ16" s="8"/>
      <c r="NBA16" s="8"/>
      <c r="NBB16" s="8"/>
      <c r="NBC16" s="8"/>
      <c r="NBD16" s="8"/>
      <c r="NBE16" s="8"/>
      <c r="NBF16" s="8"/>
      <c r="NBG16" s="8"/>
      <c r="NBH16" s="8"/>
      <c r="NBI16" s="8"/>
      <c r="NBJ16" s="8"/>
      <c r="NBK16" s="8"/>
      <c r="NBL16" s="8"/>
      <c r="NBM16" s="8"/>
      <c r="NBN16" s="8"/>
      <c r="NBO16" s="8"/>
      <c r="NBP16" s="8"/>
      <c r="NBQ16" s="8"/>
      <c r="NBR16" s="8"/>
      <c r="NBS16" s="8"/>
      <c r="NBT16" s="8"/>
      <c r="NBU16" s="8"/>
      <c r="NBV16" s="8"/>
      <c r="NBW16" s="8"/>
      <c r="NBX16" s="8"/>
      <c r="NBY16" s="8"/>
      <c r="NBZ16" s="8"/>
      <c r="NCA16" s="8"/>
      <c r="NCB16" s="8"/>
      <c r="NCC16" s="8"/>
      <c r="NCD16" s="8"/>
      <c r="NCE16" s="8"/>
      <c r="NCF16" s="8"/>
      <c r="NCG16" s="8"/>
      <c r="NCH16" s="8"/>
      <c r="NCI16" s="8"/>
      <c r="NCJ16" s="8"/>
      <c r="NCK16" s="8"/>
      <c r="NCL16" s="8"/>
      <c r="NCM16" s="8"/>
      <c r="NCN16" s="8"/>
      <c r="NCO16" s="8"/>
      <c r="NCP16" s="8"/>
      <c r="NCQ16" s="8"/>
      <c r="NCR16" s="8"/>
      <c r="NCS16" s="8"/>
      <c r="NCT16" s="8"/>
      <c r="NCU16" s="8"/>
      <c r="NCV16" s="8"/>
      <c r="NCW16" s="8"/>
      <c r="NCX16" s="8"/>
      <c r="NCY16" s="8"/>
      <c r="NCZ16" s="8"/>
      <c r="NDA16" s="8"/>
      <c r="NDB16" s="8"/>
      <c r="NDC16" s="8"/>
      <c r="NDD16" s="8"/>
      <c r="NDE16" s="8"/>
      <c r="NDF16" s="8"/>
      <c r="NDG16" s="8"/>
      <c r="NDH16" s="8"/>
      <c r="NDI16" s="8"/>
      <c r="NDJ16" s="8"/>
      <c r="NDK16" s="8"/>
      <c r="NDL16" s="8"/>
      <c r="NDM16" s="8"/>
      <c r="NDN16" s="8"/>
      <c r="NDO16" s="8"/>
      <c r="NDP16" s="8"/>
      <c r="NDQ16" s="8"/>
      <c r="NDR16" s="8"/>
      <c r="NDS16" s="8"/>
      <c r="NDT16" s="8"/>
      <c r="NDU16" s="8"/>
      <c r="NDV16" s="8"/>
      <c r="NDW16" s="8"/>
      <c r="NDX16" s="8"/>
      <c r="NDY16" s="8"/>
      <c r="NDZ16" s="8"/>
      <c r="NEA16" s="8"/>
      <c r="NEB16" s="8"/>
      <c r="NEC16" s="8"/>
      <c r="NED16" s="8"/>
      <c r="NEE16" s="8"/>
      <c r="NEF16" s="8"/>
      <c r="NEG16" s="8"/>
      <c r="NEH16" s="8"/>
      <c r="NEI16" s="8"/>
      <c r="NEJ16" s="8"/>
      <c r="NEK16" s="8"/>
      <c r="NEL16" s="8"/>
      <c r="NEM16" s="8"/>
      <c r="NEN16" s="8"/>
      <c r="NEO16" s="8"/>
      <c r="NEP16" s="8"/>
      <c r="NEQ16" s="8"/>
      <c r="NER16" s="8"/>
      <c r="NES16" s="8"/>
      <c r="NET16" s="8"/>
      <c r="NEU16" s="8"/>
      <c r="NEV16" s="8"/>
      <c r="NEW16" s="8"/>
      <c r="NEX16" s="8"/>
      <c r="NEY16" s="8"/>
      <c r="NEZ16" s="8"/>
      <c r="NFA16" s="8"/>
      <c r="NFB16" s="8"/>
      <c r="NFC16" s="8"/>
      <c r="NFD16" s="8"/>
      <c r="NFE16" s="8"/>
      <c r="NFF16" s="8"/>
      <c r="NFG16" s="8"/>
      <c r="NFH16" s="8"/>
      <c r="NFI16" s="8"/>
      <c r="NFJ16" s="8"/>
      <c r="NFK16" s="8"/>
      <c r="NFL16" s="8"/>
      <c r="NFM16" s="8"/>
      <c r="NFN16" s="8"/>
      <c r="NFO16" s="8"/>
      <c r="NFP16" s="8"/>
      <c r="NFQ16" s="8"/>
      <c r="NFR16" s="8"/>
      <c r="NFS16" s="8"/>
      <c r="NFT16" s="8"/>
      <c r="NFU16" s="8"/>
      <c r="NFV16" s="8"/>
      <c r="NFW16" s="8"/>
      <c r="NFX16" s="8"/>
      <c r="NFY16" s="8"/>
      <c r="NFZ16" s="8"/>
      <c r="NGA16" s="8"/>
      <c r="NGB16" s="8"/>
      <c r="NGC16" s="8"/>
      <c r="NGD16" s="8"/>
      <c r="NGE16" s="8"/>
      <c r="NGF16" s="8"/>
      <c r="NGG16" s="8"/>
      <c r="NGH16" s="8"/>
      <c r="NGI16" s="8"/>
      <c r="NGJ16" s="8"/>
      <c r="NGK16" s="8"/>
      <c r="NGL16" s="8"/>
      <c r="NGM16" s="8"/>
      <c r="NGN16" s="8"/>
      <c r="NGO16" s="8"/>
      <c r="NGP16" s="8"/>
      <c r="NGQ16" s="8"/>
      <c r="NGR16" s="8"/>
      <c r="NGS16" s="8"/>
      <c r="NGT16" s="8"/>
      <c r="NGU16" s="8"/>
      <c r="NGV16" s="8"/>
      <c r="NGW16" s="8"/>
      <c r="NGX16" s="8"/>
      <c r="NGY16" s="8"/>
      <c r="NGZ16" s="8"/>
      <c r="NHA16" s="8"/>
      <c r="NHB16" s="8"/>
      <c r="NHC16" s="8"/>
      <c r="NHD16" s="8"/>
      <c r="NHE16" s="8"/>
      <c r="NHF16" s="8"/>
      <c r="NHG16" s="8"/>
      <c r="NHH16" s="8"/>
      <c r="NHI16" s="8"/>
      <c r="NHJ16" s="8"/>
      <c r="NHK16" s="8"/>
      <c r="NHL16" s="8"/>
      <c r="NHM16" s="8"/>
      <c r="NHN16" s="8"/>
      <c r="NHO16" s="8"/>
      <c r="NHP16" s="8"/>
      <c r="NHQ16" s="8"/>
      <c r="NHR16" s="8"/>
      <c r="NHS16" s="8"/>
      <c r="NHT16" s="8"/>
      <c r="NHU16" s="8"/>
      <c r="NHV16" s="8"/>
      <c r="NHW16" s="8"/>
      <c r="NHX16" s="8"/>
      <c r="NHY16" s="8"/>
      <c r="NHZ16" s="8"/>
      <c r="NIA16" s="8"/>
      <c r="NIB16" s="8"/>
      <c r="NIC16" s="8"/>
      <c r="NID16" s="8"/>
      <c r="NIE16" s="8"/>
      <c r="NIF16" s="8"/>
      <c r="NIG16" s="8"/>
      <c r="NIH16" s="8"/>
      <c r="NII16" s="8"/>
      <c r="NIJ16" s="8"/>
      <c r="NIK16" s="8"/>
      <c r="NIL16" s="8"/>
      <c r="NIM16" s="8"/>
      <c r="NIN16" s="8"/>
      <c r="NIO16" s="8"/>
      <c r="NIP16" s="8"/>
      <c r="NIQ16" s="8"/>
      <c r="NIR16" s="8"/>
      <c r="NIS16" s="8"/>
      <c r="NIT16" s="8"/>
      <c r="NIU16" s="8"/>
      <c r="NIV16" s="8"/>
      <c r="NIW16" s="8"/>
      <c r="NIX16" s="8"/>
      <c r="NIY16" s="8"/>
      <c r="NIZ16" s="8"/>
      <c r="NJA16" s="8"/>
      <c r="NJB16" s="8"/>
      <c r="NJC16" s="8"/>
      <c r="NJD16" s="8"/>
      <c r="NJE16" s="8"/>
      <c r="NJF16" s="8"/>
      <c r="NJG16" s="8"/>
      <c r="NJH16" s="8"/>
      <c r="NJI16" s="8"/>
      <c r="NJJ16" s="8"/>
      <c r="NJK16" s="8"/>
      <c r="NJL16" s="8"/>
      <c r="NJM16" s="8"/>
      <c r="NJN16" s="8"/>
      <c r="NJO16" s="8"/>
      <c r="NJP16" s="8"/>
      <c r="NJQ16" s="8"/>
      <c r="NJR16" s="8"/>
      <c r="NJS16" s="8"/>
      <c r="NJT16" s="8"/>
      <c r="NJU16" s="8"/>
      <c r="NJV16" s="8"/>
      <c r="NJW16" s="8"/>
      <c r="NJX16" s="8"/>
      <c r="NJY16" s="8"/>
      <c r="NJZ16" s="8"/>
      <c r="NKA16" s="8"/>
      <c r="NKB16" s="8"/>
      <c r="NKC16" s="8"/>
      <c r="NKD16" s="8"/>
      <c r="NKE16" s="8"/>
      <c r="NKF16" s="8"/>
      <c r="NKG16" s="8"/>
      <c r="NKH16" s="8"/>
      <c r="NKI16" s="8"/>
      <c r="NKJ16" s="8"/>
      <c r="NKK16" s="8"/>
      <c r="NKL16" s="8"/>
      <c r="NKM16" s="8"/>
      <c r="NKN16" s="8"/>
      <c r="NKO16" s="8"/>
      <c r="NKP16" s="8"/>
      <c r="NKQ16" s="8"/>
      <c r="NKR16" s="8"/>
      <c r="NKS16" s="8"/>
      <c r="NKT16" s="8"/>
      <c r="NKU16" s="8"/>
      <c r="NKV16" s="8"/>
      <c r="NKW16" s="8"/>
      <c r="NKX16" s="8"/>
      <c r="NKY16" s="8"/>
      <c r="NKZ16" s="8"/>
      <c r="NLA16" s="8"/>
      <c r="NLB16" s="8"/>
      <c r="NLC16" s="8"/>
      <c r="NLD16" s="8"/>
      <c r="NLE16" s="8"/>
      <c r="NLF16" s="8"/>
      <c r="NLG16" s="8"/>
      <c r="NLH16" s="8"/>
      <c r="NLI16" s="8"/>
      <c r="NLJ16" s="8"/>
      <c r="NLK16" s="8"/>
      <c r="NLL16" s="8"/>
      <c r="NLM16" s="8"/>
      <c r="NLN16" s="8"/>
      <c r="NLO16" s="8"/>
      <c r="NLP16" s="8"/>
      <c r="NLQ16" s="8"/>
      <c r="NLR16" s="8"/>
      <c r="NLS16" s="8"/>
      <c r="NLT16" s="8"/>
      <c r="NLU16" s="8"/>
      <c r="NLV16" s="8"/>
      <c r="NLW16" s="8"/>
      <c r="NLX16" s="8"/>
      <c r="NLY16" s="8"/>
      <c r="NLZ16" s="8"/>
      <c r="NMA16" s="8"/>
      <c r="NMB16" s="8"/>
      <c r="NMC16" s="8"/>
      <c r="NMD16" s="8"/>
      <c r="NME16" s="8"/>
      <c r="NMF16" s="8"/>
      <c r="NMG16" s="8"/>
      <c r="NMH16" s="8"/>
      <c r="NMI16" s="8"/>
      <c r="NMJ16" s="8"/>
      <c r="NMK16" s="8"/>
      <c r="NML16" s="8"/>
      <c r="NMM16" s="8"/>
      <c r="NMN16" s="8"/>
      <c r="NMO16" s="8"/>
      <c r="NMP16" s="8"/>
      <c r="NMQ16" s="8"/>
      <c r="NMR16" s="8"/>
      <c r="NMS16" s="8"/>
      <c r="NMT16" s="8"/>
      <c r="NMU16" s="8"/>
      <c r="NMV16" s="8"/>
      <c r="NMW16" s="8"/>
      <c r="NMX16" s="8"/>
      <c r="NMY16" s="8"/>
      <c r="NMZ16" s="8"/>
      <c r="NNA16" s="8"/>
      <c r="NNB16" s="8"/>
      <c r="NNC16" s="8"/>
      <c r="NND16" s="8"/>
      <c r="NNE16" s="8"/>
      <c r="NNF16" s="8"/>
      <c r="NNG16" s="8"/>
      <c r="NNH16" s="8"/>
      <c r="NNI16" s="8"/>
      <c r="NNJ16" s="8"/>
      <c r="NNK16" s="8"/>
      <c r="NNL16" s="8"/>
      <c r="NNM16" s="8"/>
      <c r="NNN16" s="8"/>
      <c r="NNO16" s="8"/>
      <c r="NNP16" s="8"/>
      <c r="NNQ16" s="8"/>
      <c r="NNR16" s="8"/>
      <c r="NNS16" s="8"/>
      <c r="NNT16" s="8"/>
      <c r="NNU16" s="8"/>
      <c r="NNV16" s="8"/>
      <c r="NNW16" s="8"/>
      <c r="NNX16" s="8"/>
      <c r="NNY16" s="8"/>
      <c r="NNZ16" s="8"/>
      <c r="NOA16" s="8"/>
      <c r="NOB16" s="8"/>
      <c r="NOC16" s="8"/>
      <c r="NOD16" s="8"/>
      <c r="NOE16" s="8"/>
      <c r="NOF16" s="8"/>
      <c r="NOG16" s="8"/>
      <c r="NOH16" s="8"/>
      <c r="NOI16" s="8"/>
      <c r="NOJ16" s="8"/>
      <c r="NOK16" s="8"/>
      <c r="NOL16" s="8"/>
      <c r="NOM16" s="8"/>
      <c r="NON16" s="8"/>
      <c r="NOO16" s="8"/>
      <c r="NOP16" s="8"/>
      <c r="NOQ16" s="8"/>
      <c r="NOR16" s="8"/>
      <c r="NOS16" s="8"/>
      <c r="NOT16" s="8"/>
      <c r="NOU16" s="8"/>
      <c r="NOV16" s="8"/>
      <c r="NOW16" s="8"/>
      <c r="NOX16" s="8"/>
      <c r="NOY16" s="8"/>
      <c r="NOZ16" s="8"/>
      <c r="NPA16" s="8"/>
      <c r="NPB16" s="8"/>
      <c r="NPC16" s="8"/>
      <c r="NPD16" s="8"/>
      <c r="NPE16" s="8"/>
      <c r="NPF16" s="8"/>
      <c r="NPG16" s="8"/>
      <c r="NPH16" s="8"/>
      <c r="NPI16" s="8"/>
      <c r="NPJ16" s="8"/>
      <c r="NPK16" s="8"/>
      <c r="NPL16" s="8"/>
      <c r="NPM16" s="8"/>
      <c r="NPN16" s="8"/>
      <c r="NPO16" s="8"/>
      <c r="NPP16" s="8"/>
      <c r="NPQ16" s="8"/>
      <c r="NPR16" s="8"/>
      <c r="NPS16" s="8"/>
      <c r="NPT16" s="8"/>
      <c r="NPU16" s="8"/>
      <c r="NPV16" s="8"/>
      <c r="NPW16" s="8"/>
      <c r="NPX16" s="8"/>
      <c r="NPY16" s="8"/>
      <c r="NPZ16" s="8"/>
      <c r="NQA16" s="8"/>
      <c r="NQB16" s="8"/>
      <c r="NQC16" s="8"/>
      <c r="NQD16" s="8"/>
      <c r="NQE16" s="8"/>
      <c r="NQF16" s="8"/>
      <c r="NQG16" s="8"/>
      <c r="NQH16" s="8"/>
      <c r="NQI16" s="8"/>
      <c r="NQJ16" s="8"/>
      <c r="NQK16" s="8"/>
      <c r="NQL16" s="8"/>
      <c r="NQM16" s="8"/>
      <c r="NQN16" s="8"/>
      <c r="NQO16" s="8"/>
      <c r="NQP16" s="8"/>
      <c r="NQQ16" s="8"/>
      <c r="NQR16" s="8"/>
      <c r="NQS16" s="8"/>
      <c r="NQT16" s="8"/>
      <c r="NQU16" s="8"/>
      <c r="NQV16" s="8"/>
      <c r="NQW16" s="8"/>
      <c r="NQX16" s="8"/>
      <c r="NQY16" s="8"/>
      <c r="NQZ16" s="8"/>
      <c r="NRA16" s="8"/>
      <c r="NRB16" s="8"/>
      <c r="NRC16" s="8"/>
      <c r="NRD16" s="8"/>
      <c r="NRE16" s="8"/>
      <c r="NRF16" s="8"/>
      <c r="NRG16" s="8"/>
      <c r="NRH16" s="8"/>
      <c r="NRI16" s="8"/>
      <c r="NRJ16" s="8"/>
      <c r="NRK16" s="8"/>
      <c r="NRL16" s="8"/>
      <c r="NRM16" s="8"/>
      <c r="NRN16" s="8"/>
      <c r="NRO16" s="8"/>
      <c r="NRP16" s="8"/>
      <c r="NRQ16" s="8"/>
      <c r="NRR16" s="8"/>
      <c r="NRS16" s="8"/>
      <c r="NRT16" s="8"/>
      <c r="NRU16" s="8"/>
      <c r="NRV16" s="8"/>
      <c r="NRW16" s="8"/>
      <c r="NRX16" s="8"/>
      <c r="NRY16" s="8"/>
      <c r="NRZ16" s="8"/>
      <c r="NSA16" s="8"/>
      <c r="NSB16" s="8"/>
      <c r="NSC16" s="8"/>
      <c r="NSD16" s="8"/>
      <c r="NSE16" s="8"/>
      <c r="NSF16" s="8"/>
      <c r="NSG16" s="8"/>
      <c r="NSH16" s="8"/>
      <c r="NSI16" s="8"/>
      <c r="NSJ16" s="8"/>
      <c r="NSK16" s="8"/>
      <c r="NSL16" s="8"/>
      <c r="NSM16" s="8"/>
      <c r="NSN16" s="8"/>
      <c r="NSO16" s="8"/>
      <c r="NSP16" s="8"/>
      <c r="NSQ16" s="8"/>
      <c r="NSR16" s="8"/>
      <c r="NSS16" s="8"/>
      <c r="NST16" s="8"/>
      <c r="NSU16" s="8"/>
      <c r="NSV16" s="8"/>
      <c r="NSW16" s="8"/>
      <c r="NSX16" s="8"/>
      <c r="NSY16" s="8"/>
      <c r="NSZ16" s="8"/>
      <c r="NTA16" s="8"/>
      <c r="NTB16" s="8"/>
      <c r="NTC16" s="8"/>
      <c r="NTD16" s="8"/>
      <c r="NTE16" s="8"/>
      <c r="NTF16" s="8"/>
      <c r="NTG16" s="8"/>
      <c r="NTH16" s="8"/>
      <c r="NTI16" s="8"/>
      <c r="NTJ16" s="8"/>
      <c r="NTK16" s="8"/>
      <c r="NTL16" s="8"/>
      <c r="NTM16" s="8"/>
      <c r="NTN16" s="8"/>
      <c r="NTO16" s="8"/>
      <c r="NTP16" s="8"/>
      <c r="NTQ16" s="8"/>
      <c r="NTR16" s="8"/>
      <c r="NTS16" s="8"/>
      <c r="NTT16" s="8"/>
      <c r="NTU16" s="8"/>
      <c r="NTV16" s="8"/>
      <c r="NTW16" s="8"/>
      <c r="NTX16" s="8"/>
      <c r="NTY16" s="8"/>
      <c r="NTZ16" s="8"/>
      <c r="NUA16" s="8"/>
      <c r="NUB16" s="8"/>
      <c r="NUC16" s="8"/>
      <c r="NUD16" s="8"/>
      <c r="NUE16" s="8"/>
      <c r="NUF16" s="8"/>
      <c r="NUG16" s="8"/>
      <c r="NUH16" s="8"/>
      <c r="NUI16" s="8"/>
      <c r="NUJ16" s="8"/>
      <c r="NUK16" s="8"/>
      <c r="NUL16" s="8"/>
      <c r="NUM16" s="8"/>
      <c r="NUN16" s="8"/>
      <c r="NUO16" s="8"/>
      <c r="NUP16" s="8"/>
      <c r="NUQ16" s="8"/>
      <c r="NUR16" s="8"/>
      <c r="NUS16" s="8"/>
      <c r="NUT16" s="8"/>
      <c r="NUU16" s="8"/>
      <c r="NUV16" s="8"/>
      <c r="NUW16" s="8"/>
      <c r="NUX16" s="8"/>
      <c r="NUY16" s="8"/>
      <c r="NUZ16" s="8"/>
      <c r="NVA16" s="8"/>
      <c r="NVB16" s="8"/>
      <c r="NVC16" s="8"/>
      <c r="NVD16" s="8"/>
      <c r="NVE16" s="8"/>
      <c r="NVF16" s="8"/>
      <c r="NVG16" s="8"/>
      <c r="NVH16" s="8"/>
      <c r="NVI16" s="8"/>
      <c r="NVJ16" s="8"/>
      <c r="NVK16" s="8"/>
      <c r="NVL16" s="8"/>
      <c r="NVM16" s="8"/>
      <c r="NVN16" s="8"/>
      <c r="NVO16" s="8"/>
      <c r="NVP16" s="8"/>
      <c r="NVQ16" s="8"/>
      <c r="NVR16" s="8"/>
      <c r="NVS16" s="8"/>
      <c r="NVT16" s="8"/>
      <c r="NVU16" s="8"/>
      <c r="NVV16" s="8"/>
      <c r="NVW16" s="8"/>
      <c r="NVX16" s="8"/>
      <c r="NVY16" s="8"/>
      <c r="NVZ16" s="8"/>
      <c r="NWA16" s="8"/>
      <c r="NWB16" s="8"/>
      <c r="NWC16" s="8"/>
      <c r="NWD16" s="8"/>
      <c r="NWE16" s="8"/>
      <c r="NWF16" s="8"/>
      <c r="NWG16" s="8"/>
      <c r="NWH16" s="8"/>
      <c r="NWI16" s="8"/>
      <c r="NWJ16" s="8"/>
      <c r="NWK16" s="8"/>
      <c r="NWL16" s="8"/>
      <c r="NWM16" s="8"/>
      <c r="NWN16" s="8"/>
      <c r="NWO16" s="8"/>
      <c r="NWP16" s="8"/>
      <c r="NWQ16" s="8"/>
      <c r="NWR16" s="8"/>
      <c r="NWS16" s="8"/>
      <c r="NWT16" s="8"/>
      <c r="NWU16" s="8"/>
      <c r="NWV16" s="8"/>
      <c r="NWW16" s="8"/>
      <c r="NWX16" s="8"/>
      <c r="NWY16" s="8"/>
      <c r="NWZ16" s="8"/>
      <c r="NXA16" s="8"/>
      <c r="NXB16" s="8"/>
      <c r="NXC16" s="8"/>
      <c r="NXD16" s="8"/>
      <c r="NXE16" s="8"/>
      <c r="NXF16" s="8"/>
      <c r="NXG16" s="8"/>
      <c r="NXH16" s="8"/>
      <c r="NXI16" s="8"/>
      <c r="NXJ16" s="8"/>
      <c r="NXK16" s="8"/>
      <c r="NXL16" s="8"/>
      <c r="NXM16" s="8"/>
      <c r="NXN16" s="8"/>
      <c r="NXO16" s="8"/>
      <c r="NXP16" s="8"/>
      <c r="NXQ16" s="8"/>
      <c r="NXR16" s="8"/>
      <c r="NXS16" s="8"/>
      <c r="NXT16" s="8"/>
      <c r="NXU16" s="8"/>
      <c r="NXV16" s="8"/>
      <c r="NXW16" s="8"/>
      <c r="NXX16" s="8"/>
      <c r="NXY16" s="8"/>
      <c r="NXZ16" s="8"/>
      <c r="NYA16" s="8"/>
      <c r="NYB16" s="8"/>
      <c r="NYC16" s="8"/>
      <c r="NYD16" s="8"/>
      <c r="NYE16" s="8"/>
      <c r="NYF16" s="8"/>
      <c r="NYG16" s="8"/>
      <c r="NYH16" s="8"/>
      <c r="NYI16" s="8"/>
      <c r="NYJ16" s="8"/>
      <c r="NYK16" s="8"/>
      <c r="NYL16" s="8"/>
      <c r="NYM16" s="8"/>
      <c r="NYN16" s="8"/>
      <c r="NYO16" s="8"/>
      <c r="NYP16" s="8"/>
      <c r="NYQ16" s="8"/>
      <c r="NYR16" s="8"/>
      <c r="NYS16" s="8"/>
      <c r="NYT16" s="8"/>
      <c r="NYU16" s="8"/>
      <c r="NYV16" s="8"/>
      <c r="NYW16" s="8"/>
      <c r="NYX16" s="8"/>
      <c r="NYY16" s="8"/>
      <c r="NYZ16" s="8"/>
      <c r="NZA16" s="8"/>
      <c r="NZB16" s="8"/>
      <c r="NZC16" s="8"/>
      <c r="NZD16" s="8"/>
      <c r="NZE16" s="8"/>
      <c r="NZF16" s="8"/>
      <c r="NZG16" s="8"/>
      <c r="NZH16" s="8"/>
      <c r="NZI16" s="8"/>
      <c r="NZJ16" s="8"/>
      <c r="NZK16" s="8"/>
      <c r="NZL16" s="8"/>
      <c r="NZM16" s="8"/>
      <c r="NZN16" s="8"/>
      <c r="NZO16" s="8"/>
      <c r="NZP16" s="8"/>
      <c r="NZQ16" s="8"/>
      <c r="NZR16" s="8"/>
      <c r="NZS16" s="8"/>
      <c r="NZT16" s="8"/>
      <c r="NZU16" s="8"/>
      <c r="NZV16" s="8"/>
      <c r="NZW16" s="8"/>
      <c r="NZX16" s="8"/>
      <c r="NZY16" s="8"/>
      <c r="NZZ16" s="8"/>
      <c r="OAA16" s="8"/>
      <c r="OAB16" s="8"/>
      <c r="OAC16" s="8"/>
      <c r="OAD16" s="8"/>
      <c r="OAE16" s="8"/>
      <c r="OAF16" s="8"/>
      <c r="OAG16" s="8"/>
      <c r="OAH16" s="8"/>
      <c r="OAI16" s="8"/>
      <c r="OAJ16" s="8"/>
      <c r="OAK16" s="8"/>
      <c r="OAL16" s="8"/>
      <c r="OAM16" s="8"/>
      <c r="OAN16" s="8"/>
      <c r="OAO16" s="8"/>
      <c r="OAP16" s="8"/>
      <c r="OAQ16" s="8"/>
      <c r="OAR16" s="8"/>
      <c r="OAS16" s="8"/>
      <c r="OAT16" s="8"/>
      <c r="OAU16" s="8"/>
      <c r="OAV16" s="8"/>
      <c r="OAW16" s="8"/>
      <c r="OAX16" s="8"/>
      <c r="OAY16" s="8"/>
      <c r="OAZ16" s="8"/>
      <c r="OBA16" s="8"/>
      <c r="OBB16" s="8"/>
      <c r="OBC16" s="8"/>
      <c r="OBD16" s="8"/>
      <c r="OBE16" s="8"/>
      <c r="OBF16" s="8"/>
      <c r="OBG16" s="8"/>
      <c r="OBH16" s="8"/>
      <c r="OBI16" s="8"/>
      <c r="OBJ16" s="8"/>
      <c r="OBK16" s="8"/>
      <c r="OBL16" s="8"/>
      <c r="OBM16" s="8"/>
      <c r="OBN16" s="8"/>
      <c r="OBO16" s="8"/>
      <c r="OBP16" s="8"/>
      <c r="OBQ16" s="8"/>
      <c r="OBR16" s="8"/>
      <c r="OBS16" s="8"/>
      <c r="OBT16" s="8"/>
      <c r="OBU16" s="8"/>
      <c r="OBV16" s="8"/>
      <c r="OBW16" s="8"/>
      <c r="OBX16" s="8"/>
      <c r="OBY16" s="8"/>
      <c r="OBZ16" s="8"/>
      <c r="OCA16" s="8"/>
      <c r="OCB16" s="8"/>
      <c r="OCC16" s="8"/>
      <c r="OCD16" s="8"/>
      <c r="OCE16" s="8"/>
      <c r="OCF16" s="8"/>
      <c r="OCG16" s="8"/>
      <c r="OCH16" s="8"/>
      <c r="OCI16" s="8"/>
      <c r="OCJ16" s="8"/>
      <c r="OCK16" s="8"/>
      <c r="OCL16" s="8"/>
      <c r="OCM16" s="8"/>
      <c r="OCN16" s="8"/>
      <c r="OCO16" s="8"/>
      <c r="OCP16" s="8"/>
      <c r="OCQ16" s="8"/>
      <c r="OCR16" s="8"/>
      <c r="OCS16" s="8"/>
      <c r="OCT16" s="8"/>
      <c r="OCU16" s="8"/>
      <c r="OCV16" s="8"/>
      <c r="OCW16" s="8"/>
      <c r="OCX16" s="8"/>
      <c r="OCY16" s="8"/>
      <c r="OCZ16" s="8"/>
      <c r="ODA16" s="8"/>
      <c r="ODB16" s="8"/>
      <c r="ODC16" s="8"/>
      <c r="ODD16" s="8"/>
      <c r="ODE16" s="8"/>
      <c r="ODF16" s="8"/>
      <c r="ODG16" s="8"/>
      <c r="ODH16" s="8"/>
      <c r="ODI16" s="8"/>
      <c r="ODJ16" s="8"/>
      <c r="ODK16" s="8"/>
      <c r="ODL16" s="8"/>
      <c r="ODM16" s="8"/>
      <c r="ODN16" s="8"/>
      <c r="ODO16" s="8"/>
      <c r="ODP16" s="8"/>
      <c r="ODQ16" s="8"/>
      <c r="ODR16" s="8"/>
      <c r="ODS16" s="8"/>
      <c r="ODT16" s="8"/>
      <c r="ODU16" s="8"/>
      <c r="ODV16" s="8"/>
      <c r="ODW16" s="8"/>
      <c r="ODX16" s="8"/>
      <c r="ODY16" s="8"/>
      <c r="ODZ16" s="8"/>
      <c r="OEA16" s="8"/>
      <c r="OEB16" s="8"/>
      <c r="OEC16" s="8"/>
      <c r="OED16" s="8"/>
      <c r="OEE16" s="8"/>
      <c r="OEF16" s="8"/>
      <c r="OEG16" s="8"/>
      <c r="OEH16" s="8"/>
      <c r="OEI16" s="8"/>
      <c r="OEJ16" s="8"/>
      <c r="OEK16" s="8"/>
      <c r="OEL16" s="8"/>
      <c r="OEM16" s="8"/>
      <c r="OEN16" s="8"/>
      <c r="OEO16" s="8"/>
      <c r="OEP16" s="8"/>
      <c r="OEQ16" s="8"/>
      <c r="OER16" s="8"/>
      <c r="OES16" s="8"/>
      <c r="OET16" s="8"/>
      <c r="OEU16" s="8"/>
      <c r="OEV16" s="8"/>
      <c r="OEW16" s="8"/>
      <c r="OEX16" s="8"/>
      <c r="OEY16" s="8"/>
      <c r="OEZ16" s="8"/>
      <c r="OFA16" s="8"/>
      <c r="OFB16" s="8"/>
      <c r="OFC16" s="8"/>
      <c r="OFD16" s="8"/>
      <c r="OFE16" s="8"/>
      <c r="OFF16" s="8"/>
      <c r="OFG16" s="8"/>
      <c r="OFH16" s="8"/>
      <c r="OFI16" s="8"/>
      <c r="OFJ16" s="8"/>
      <c r="OFK16" s="8"/>
      <c r="OFL16" s="8"/>
      <c r="OFM16" s="8"/>
      <c r="OFN16" s="8"/>
      <c r="OFO16" s="8"/>
      <c r="OFP16" s="8"/>
      <c r="OFQ16" s="8"/>
      <c r="OFR16" s="8"/>
      <c r="OFS16" s="8"/>
      <c r="OFT16" s="8"/>
      <c r="OFU16" s="8"/>
      <c r="OFV16" s="8"/>
      <c r="OFW16" s="8"/>
      <c r="OFX16" s="8"/>
      <c r="OFY16" s="8"/>
      <c r="OFZ16" s="8"/>
      <c r="OGA16" s="8"/>
      <c r="OGB16" s="8"/>
      <c r="OGC16" s="8"/>
      <c r="OGD16" s="8"/>
      <c r="OGE16" s="8"/>
      <c r="OGF16" s="8"/>
      <c r="OGG16" s="8"/>
      <c r="OGH16" s="8"/>
      <c r="OGI16" s="8"/>
      <c r="OGJ16" s="8"/>
      <c r="OGK16" s="8"/>
      <c r="OGL16" s="8"/>
      <c r="OGM16" s="8"/>
      <c r="OGN16" s="8"/>
      <c r="OGO16" s="8"/>
      <c r="OGP16" s="8"/>
      <c r="OGQ16" s="8"/>
      <c r="OGR16" s="8"/>
      <c r="OGS16" s="8"/>
      <c r="OGT16" s="8"/>
      <c r="OGU16" s="8"/>
      <c r="OGV16" s="8"/>
      <c r="OGW16" s="8"/>
      <c r="OGX16" s="8"/>
      <c r="OGY16" s="8"/>
      <c r="OGZ16" s="8"/>
      <c r="OHA16" s="8"/>
      <c r="OHB16" s="8"/>
      <c r="OHC16" s="8"/>
      <c r="OHD16" s="8"/>
      <c r="OHE16" s="8"/>
      <c r="OHF16" s="8"/>
      <c r="OHG16" s="8"/>
      <c r="OHH16" s="8"/>
      <c r="OHI16" s="8"/>
      <c r="OHJ16" s="8"/>
      <c r="OHK16" s="8"/>
      <c r="OHL16" s="8"/>
      <c r="OHM16" s="8"/>
      <c r="OHN16" s="8"/>
      <c r="OHO16" s="8"/>
      <c r="OHP16" s="8"/>
      <c r="OHQ16" s="8"/>
      <c r="OHR16" s="8"/>
      <c r="OHS16" s="8"/>
      <c r="OHT16" s="8"/>
      <c r="OHU16" s="8"/>
      <c r="OHV16" s="8"/>
      <c r="OHW16" s="8"/>
      <c r="OHX16" s="8"/>
      <c r="OHY16" s="8"/>
      <c r="OHZ16" s="8"/>
      <c r="OIA16" s="8"/>
      <c r="OIB16" s="8"/>
      <c r="OIC16" s="8"/>
      <c r="OID16" s="8"/>
      <c r="OIE16" s="8"/>
      <c r="OIF16" s="8"/>
      <c r="OIG16" s="8"/>
      <c r="OIH16" s="8"/>
      <c r="OII16" s="8"/>
      <c r="OIJ16" s="8"/>
      <c r="OIK16" s="8"/>
      <c r="OIL16" s="8"/>
      <c r="OIM16" s="8"/>
      <c r="OIN16" s="8"/>
      <c r="OIO16" s="8"/>
      <c r="OIP16" s="8"/>
      <c r="OIQ16" s="8"/>
      <c r="OIR16" s="8"/>
      <c r="OIS16" s="8"/>
      <c r="OIT16" s="8"/>
      <c r="OIU16" s="8"/>
      <c r="OIV16" s="8"/>
      <c r="OIW16" s="8"/>
      <c r="OIX16" s="8"/>
      <c r="OIY16" s="8"/>
      <c r="OIZ16" s="8"/>
      <c r="OJA16" s="8"/>
      <c r="OJB16" s="8"/>
      <c r="OJC16" s="8"/>
      <c r="OJD16" s="8"/>
      <c r="OJE16" s="8"/>
      <c r="OJF16" s="8"/>
      <c r="OJG16" s="8"/>
      <c r="OJH16" s="8"/>
      <c r="OJI16" s="8"/>
      <c r="OJJ16" s="8"/>
      <c r="OJK16" s="8"/>
      <c r="OJL16" s="8"/>
      <c r="OJM16" s="8"/>
      <c r="OJN16" s="8"/>
      <c r="OJO16" s="8"/>
      <c r="OJP16" s="8"/>
      <c r="OJQ16" s="8"/>
      <c r="OJR16" s="8"/>
      <c r="OJS16" s="8"/>
      <c r="OJT16" s="8"/>
      <c r="OJU16" s="8"/>
      <c r="OJV16" s="8"/>
      <c r="OJW16" s="8"/>
      <c r="OJX16" s="8"/>
      <c r="OJY16" s="8"/>
      <c r="OJZ16" s="8"/>
      <c r="OKA16" s="8"/>
      <c r="OKB16" s="8"/>
      <c r="OKC16" s="8"/>
      <c r="OKD16" s="8"/>
      <c r="OKE16" s="8"/>
      <c r="OKF16" s="8"/>
      <c r="OKG16" s="8"/>
      <c r="OKH16" s="8"/>
      <c r="OKI16" s="8"/>
      <c r="OKJ16" s="8"/>
      <c r="OKK16" s="8"/>
      <c r="OKL16" s="8"/>
      <c r="OKM16" s="8"/>
      <c r="OKN16" s="8"/>
      <c r="OKO16" s="8"/>
      <c r="OKP16" s="8"/>
      <c r="OKQ16" s="8"/>
      <c r="OKR16" s="8"/>
      <c r="OKS16" s="8"/>
      <c r="OKT16" s="8"/>
      <c r="OKU16" s="8"/>
      <c r="OKV16" s="8"/>
      <c r="OKW16" s="8"/>
      <c r="OKX16" s="8"/>
      <c r="OKY16" s="8"/>
      <c r="OKZ16" s="8"/>
      <c r="OLA16" s="8"/>
      <c r="OLB16" s="8"/>
      <c r="OLC16" s="8"/>
      <c r="OLD16" s="8"/>
      <c r="OLE16" s="8"/>
      <c r="OLF16" s="8"/>
      <c r="OLG16" s="8"/>
      <c r="OLH16" s="8"/>
      <c r="OLI16" s="8"/>
      <c r="OLJ16" s="8"/>
      <c r="OLK16" s="8"/>
      <c r="OLL16" s="8"/>
      <c r="OLM16" s="8"/>
      <c r="OLN16" s="8"/>
      <c r="OLO16" s="8"/>
      <c r="OLP16" s="8"/>
      <c r="OLQ16" s="8"/>
      <c r="OLR16" s="8"/>
      <c r="OLS16" s="8"/>
      <c r="OLT16" s="8"/>
      <c r="OLU16" s="8"/>
      <c r="OLV16" s="8"/>
      <c r="OLW16" s="8"/>
      <c r="OLX16" s="8"/>
      <c r="OLY16" s="8"/>
      <c r="OLZ16" s="8"/>
      <c r="OMA16" s="8"/>
      <c r="OMB16" s="8"/>
      <c r="OMC16" s="8"/>
      <c r="OMD16" s="8"/>
      <c r="OME16" s="8"/>
      <c r="OMF16" s="8"/>
      <c r="OMG16" s="8"/>
      <c r="OMH16" s="8"/>
      <c r="OMI16" s="8"/>
      <c r="OMJ16" s="8"/>
      <c r="OMK16" s="8"/>
      <c r="OML16" s="8"/>
      <c r="OMM16" s="8"/>
      <c r="OMN16" s="8"/>
      <c r="OMO16" s="8"/>
      <c r="OMP16" s="8"/>
      <c r="OMQ16" s="8"/>
      <c r="OMR16" s="8"/>
      <c r="OMS16" s="8"/>
      <c r="OMT16" s="8"/>
      <c r="OMU16" s="8"/>
      <c r="OMV16" s="8"/>
      <c r="OMW16" s="8"/>
      <c r="OMX16" s="8"/>
      <c r="OMY16" s="8"/>
      <c r="OMZ16" s="8"/>
      <c r="ONA16" s="8"/>
      <c r="ONB16" s="8"/>
      <c r="ONC16" s="8"/>
      <c r="OND16" s="8"/>
      <c r="ONE16" s="8"/>
      <c r="ONF16" s="8"/>
      <c r="ONG16" s="8"/>
      <c r="ONH16" s="8"/>
      <c r="ONI16" s="8"/>
      <c r="ONJ16" s="8"/>
      <c r="ONK16" s="8"/>
      <c r="ONL16" s="8"/>
      <c r="ONM16" s="8"/>
      <c r="ONN16" s="8"/>
      <c r="ONO16" s="8"/>
      <c r="ONP16" s="8"/>
      <c r="ONQ16" s="8"/>
      <c r="ONR16" s="8"/>
      <c r="ONS16" s="8"/>
      <c r="ONT16" s="8"/>
      <c r="ONU16" s="8"/>
      <c r="ONV16" s="8"/>
      <c r="ONW16" s="8"/>
      <c r="ONX16" s="8"/>
      <c r="ONY16" s="8"/>
      <c r="ONZ16" s="8"/>
      <c r="OOA16" s="8"/>
      <c r="OOB16" s="8"/>
      <c r="OOC16" s="8"/>
      <c r="OOD16" s="8"/>
      <c r="OOE16" s="8"/>
      <c r="OOF16" s="8"/>
      <c r="OOG16" s="8"/>
      <c r="OOH16" s="8"/>
      <c r="OOI16" s="8"/>
      <c r="OOJ16" s="8"/>
      <c r="OOK16" s="8"/>
      <c r="OOL16" s="8"/>
      <c r="OOM16" s="8"/>
      <c r="OON16" s="8"/>
      <c r="OOO16" s="8"/>
      <c r="OOP16" s="8"/>
      <c r="OOQ16" s="8"/>
      <c r="OOR16" s="8"/>
      <c r="OOS16" s="8"/>
      <c r="OOT16" s="8"/>
      <c r="OOU16" s="8"/>
      <c r="OOV16" s="8"/>
      <c r="OOW16" s="8"/>
      <c r="OOX16" s="8"/>
      <c r="OOY16" s="8"/>
      <c r="OOZ16" s="8"/>
      <c r="OPA16" s="8"/>
      <c r="OPB16" s="8"/>
      <c r="OPC16" s="8"/>
      <c r="OPD16" s="8"/>
      <c r="OPE16" s="8"/>
      <c r="OPF16" s="8"/>
      <c r="OPG16" s="8"/>
      <c r="OPH16" s="8"/>
      <c r="OPI16" s="8"/>
      <c r="OPJ16" s="8"/>
      <c r="OPK16" s="8"/>
      <c r="OPL16" s="8"/>
      <c r="OPM16" s="8"/>
      <c r="OPN16" s="8"/>
      <c r="OPO16" s="8"/>
      <c r="OPP16" s="8"/>
      <c r="OPQ16" s="8"/>
      <c r="OPR16" s="8"/>
      <c r="OPS16" s="8"/>
      <c r="OPT16" s="8"/>
      <c r="OPU16" s="8"/>
      <c r="OPV16" s="8"/>
      <c r="OPW16" s="8"/>
      <c r="OPX16" s="8"/>
      <c r="OPY16" s="8"/>
      <c r="OPZ16" s="8"/>
      <c r="OQA16" s="8"/>
      <c r="OQB16" s="8"/>
      <c r="OQC16" s="8"/>
      <c r="OQD16" s="8"/>
      <c r="OQE16" s="8"/>
      <c r="OQF16" s="8"/>
      <c r="OQG16" s="8"/>
      <c r="OQH16" s="8"/>
      <c r="OQI16" s="8"/>
      <c r="OQJ16" s="8"/>
      <c r="OQK16" s="8"/>
      <c r="OQL16" s="8"/>
      <c r="OQM16" s="8"/>
      <c r="OQN16" s="8"/>
      <c r="OQO16" s="8"/>
      <c r="OQP16" s="8"/>
      <c r="OQQ16" s="8"/>
      <c r="OQR16" s="8"/>
      <c r="OQS16" s="8"/>
      <c r="OQT16" s="8"/>
      <c r="OQU16" s="8"/>
      <c r="OQV16" s="8"/>
      <c r="OQW16" s="8"/>
      <c r="OQX16" s="8"/>
      <c r="OQY16" s="8"/>
      <c r="OQZ16" s="8"/>
      <c r="ORA16" s="8"/>
      <c r="ORB16" s="8"/>
      <c r="ORC16" s="8"/>
      <c r="ORD16" s="8"/>
      <c r="ORE16" s="8"/>
      <c r="ORF16" s="8"/>
      <c r="ORG16" s="8"/>
      <c r="ORH16" s="8"/>
      <c r="ORI16" s="8"/>
      <c r="ORJ16" s="8"/>
      <c r="ORK16" s="8"/>
      <c r="ORL16" s="8"/>
      <c r="ORM16" s="8"/>
      <c r="ORN16" s="8"/>
      <c r="ORO16" s="8"/>
      <c r="ORP16" s="8"/>
      <c r="ORQ16" s="8"/>
      <c r="ORR16" s="8"/>
      <c r="ORS16" s="8"/>
      <c r="ORT16" s="8"/>
      <c r="ORU16" s="8"/>
      <c r="ORV16" s="8"/>
      <c r="ORW16" s="8"/>
      <c r="ORX16" s="8"/>
      <c r="ORY16" s="8"/>
      <c r="ORZ16" s="8"/>
      <c r="OSA16" s="8"/>
      <c r="OSB16" s="8"/>
      <c r="OSC16" s="8"/>
      <c r="OSD16" s="8"/>
      <c r="OSE16" s="8"/>
      <c r="OSF16" s="8"/>
      <c r="OSG16" s="8"/>
      <c r="OSH16" s="8"/>
      <c r="OSI16" s="8"/>
      <c r="OSJ16" s="8"/>
      <c r="OSK16" s="8"/>
      <c r="OSL16" s="8"/>
      <c r="OSM16" s="8"/>
      <c r="OSN16" s="8"/>
      <c r="OSO16" s="8"/>
      <c r="OSP16" s="8"/>
      <c r="OSQ16" s="8"/>
      <c r="OSR16" s="8"/>
      <c r="OSS16" s="8"/>
      <c r="OST16" s="8"/>
      <c r="OSU16" s="8"/>
      <c r="OSV16" s="8"/>
      <c r="OSW16" s="8"/>
      <c r="OSX16" s="8"/>
      <c r="OSY16" s="8"/>
      <c r="OSZ16" s="8"/>
      <c r="OTA16" s="8"/>
      <c r="OTB16" s="8"/>
      <c r="OTC16" s="8"/>
      <c r="OTD16" s="8"/>
      <c r="OTE16" s="8"/>
      <c r="OTF16" s="8"/>
      <c r="OTG16" s="8"/>
      <c r="OTH16" s="8"/>
      <c r="OTI16" s="8"/>
      <c r="OTJ16" s="8"/>
      <c r="OTK16" s="8"/>
      <c r="OTL16" s="8"/>
      <c r="OTM16" s="8"/>
      <c r="OTN16" s="8"/>
      <c r="OTO16" s="8"/>
      <c r="OTP16" s="8"/>
      <c r="OTQ16" s="8"/>
      <c r="OTR16" s="8"/>
      <c r="OTS16" s="8"/>
      <c r="OTT16" s="8"/>
      <c r="OTU16" s="8"/>
      <c r="OTV16" s="8"/>
      <c r="OTW16" s="8"/>
      <c r="OTX16" s="8"/>
      <c r="OTY16" s="8"/>
      <c r="OTZ16" s="8"/>
      <c r="OUA16" s="8"/>
      <c r="OUB16" s="8"/>
      <c r="OUC16" s="8"/>
      <c r="OUD16" s="8"/>
      <c r="OUE16" s="8"/>
      <c r="OUF16" s="8"/>
      <c r="OUG16" s="8"/>
      <c r="OUH16" s="8"/>
      <c r="OUI16" s="8"/>
      <c r="OUJ16" s="8"/>
      <c r="OUK16" s="8"/>
      <c r="OUL16" s="8"/>
      <c r="OUM16" s="8"/>
      <c r="OUN16" s="8"/>
      <c r="OUO16" s="8"/>
      <c r="OUP16" s="8"/>
      <c r="OUQ16" s="8"/>
      <c r="OUR16" s="8"/>
      <c r="OUS16" s="8"/>
      <c r="OUT16" s="8"/>
      <c r="OUU16" s="8"/>
      <c r="OUV16" s="8"/>
      <c r="OUW16" s="8"/>
      <c r="OUX16" s="8"/>
      <c r="OUY16" s="8"/>
      <c r="OUZ16" s="8"/>
      <c r="OVA16" s="8"/>
      <c r="OVB16" s="8"/>
      <c r="OVC16" s="8"/>
      <c r="OVD16" s="8"/>
      <c r="OVE16" s="8"/>
      <c r="OVF16" s="8"/>
      <c r="OVG16" s="8"/>
      <c r="OVH16" s="8"/>
      <c r="OVI16" s="8"/>
      <c r="OVJ16" s="8"/>
      <c r="OVK16" s="8"/>
      <c r="OVL16" s="8"/>
      <c r="OVM16" s="8"/>
      <c r="OVN16" s="8"/>
      <c r="OVO16" s="8"/>
      <c r="OVP16" s="8"/>
      <c r="OVQ16" s="8"/>
      <c r="OVR16" s="8"/>
      <c r="OVS16" s="8"/>
      <c r="OVT16" s="8"/>
      <c r="OVU16" s="8"/>
      <c r="OVV16" s="8"/>
      <c r="OVW16" s="8"/>
      <c r="OVX16" s="8"/>
      <c r="OVY16" s="8"/>
      <c r="OVZ16" s="8"/>
      <c r="OWA16" s="8"/>
      <c r="OWB16" s="8"/>
      <c r="OWC16" s="8"/>
      <c r="OWD16" s="8"/>
      <c r="OWE16" s="8"/>
      <c r="OWF16" s="8"/>
      <c r="OWG16" s="8"/>
      <c r="OWH16" s="8"/>
      <c r="OWI16" s="8"/>
      <c r="OWJ16" s="8"/>
      <c r="OWK16" s="8"/>
      <c r="OWL16" s="8"/>
      <c r="OWM16" s="8"/>
      <c r="OWN16" s="8"/>
      <c r="OWO16" s="8"/>
      <c r="OWP16" s="8"/>
      <c r="OWQ16" s="8"/>
      <c r="OWR16" s="8"/>
      <c r="OWS16" s="8"/>
      <c r="OWT16" s="8"/>
      <c r="OWU16" s="8"/>
      <c r="OWV16" s="8"/>
      <c r="OWW16" s="8"/>
      <c r="OWX16" s="8"/>
      <c r="OWY16" s="8"/>
      <c r="OWZ16" s="8"/>
      <c r="OXA16" s="8"/>
      <c r="OXB16" s="8"/>
      <c r="OXC16" s="8"/>
      <c r="OXD16" s="8"/>
      <c r="OXE16" s="8"/>
      <c r="OXF16" s="8"/>
      <c r="OXG16" s="8"/>
      <c r="OXH16" s="8"/>
      <c r="OXI16" s="8"/>
      <c r="OXJ16" s="8"/>
      <c r="OXK16" s="8"/>
      <c r="OXL16" s="8"/>
      <c r="OXM16" s="8"/>
      <c r="OXN16" s="8"/>
      <c r="OXO16" s="8"/>
      <c r="OXP16" s="8"/>
      <c r="OXQ16" s="8"/>
      <c r="OXR16" s="8"/>
      <c r="OXS16" s="8"/>
      <c r="OXT16" s="8"/>
      <c r="OXU16" s="8"/>
      <c r="OXV16" s="8"/>
      <c r="OXW16" s="8"/>
      <c r="OXX16" s="8"/>
      <c r="OXY16" s="8"/>
      <c r="OXZ16" s="8"/>
      <c r="OYA16" s="8"/>
      <c r="OYB16" s="8"/>
      <c r="OYC16" s="8"/>
      <c r="OYD16" s="8"/>
      <c r="OYE16" s="8"/>
      <c r="OYF16" s="8"/>
      <c r="OYG16" s="8"/>
      <c r="OYH16" s="8"/>
      <c r="OYI16" s="8"/>
      <c r="OYJ16" s="8"/>
      <c r="OYK16" s="8"/>
      <c r="OYL16" s="8"/>
      <c r="OYM16" s="8"/>
      <c r="OYN16" s="8"/>
      <c r="OYO16" s="8"/>
      <c r="OYP16" s="8"/>
      <c r="OYQ16" s="8"/>
      <c r="OYR16" s="8"/>
      <c r="OYS16" s="8"/>
      <c r="OYT16" s="8"/>
      <c r="OYU16" s="8"/>
      <c r="OYV16" s="8"/>
      <c r="OYW16" s="8"/>
      <c r="OYX16" s="8"/>
      <c r="OYY16" s="8"/>
      <c r="OYZ16" s="8"/>
      <c r="OZA16" s="8"/>
      <c r="OZB16" s="8"/>
      <c r="OZC16" s="8"/>
      <c r="OZD16" s="8"/>
      <c r="OZE16" s="8"/>
      <c r="OZF16" s="8"/>
      <c r="OZG16" s="8"/>
      <c r="OZH16" s="8"/>
      <c r="OZI16" s="8"/>
      <c r="OZJ16" s="8"/>
      <c r="OZK16" s="8"/>
      <c r="OZL16" s="8"/>
      <c r="OZM16" s="8"/>
      <c r="OZN16" s="8"/>
      <c r="OZO16" s="8"/>
      <c r="OZP16" s="8"/>
      <c r="OZQ16" s="8"/>
      <c r="OZR16" s="8"/>
      <c r="OZS16" s="8"/>
      <c r="OZT16" s="8"/>
      <c r="OZU16" s="8"/>
      <c r="OZV16" s="8"/>
      <c r="OZW16" s="8"/>
      <c r="OZX16" s="8"/>
      <c r="OZY16" s="8"/>
      <c r="OZZ16" s="8"/>
      <c r="PAA16" s="8"/>
      <c r="PAB16" s="8"/>
      <c r="PAC16" s="8"/>
      <c r="PAD16" s="8"/>
      <c r="PAE16" s="8"/>
      <c r="PAF16" s="8"/>
      <c r="PAG16" s="8"/>
      <c r="PAH16" s="8"/>
      <c r="PAI16" s="8"/>
      <c r="PAJ16" s="8"/>
      <c r="PAK16" s="8"/>
      <c r="PAL16" s="8"/>
      <c r="PAM16" s="8"/>
      <c r="PAN16" s="8"/>
      <c r="PAO16" s="8"/>
      <c r="PAP16" s="8"/>
      <c r="PAQ16" s="8"/>
      <c r="PAR16" s="8"/>
      <c r="PAS16" s="8"/>
      <c r="PAT16" s="8"/>
      <c r="PAU16" s="8"/>
      <c r="PAV16" s="8"/>
      <c r="PAW16" s="8"/>
      <c r="PAX16" s="8"/>
      <c r="PAY16" s="8"/>
      <c r="PAZ16" s="8"/>
      <c r="PBA16" s="8"/>
      <c r="PBB16" s="8"/>
      <c r="PBC16" s="8"/>
      <c r="PBD16" s="8"/>
      <c r="PBE16" s="8"/>
      <c r="PBF16" s="8"/>
      <c r="PBG16" s="8"/>
      <c r="PBH16" s="8"/>
      <c r="PBI16" s="8"/>
      <c r="PBJ16" s="8"/>
      <c r="PBK16" s="8"/>
      <c r="PBL16" s="8"/>
      <c r="PBM16" s="8"/>
      <c r="PBN16" s="8"/>
      <c r="PBO16" s="8"/>
      <c r="PBP16" s="8"/>
      <c r="PBQ16" s="8"/>
      <c r="PBR16" s="8"/>
      <c r="PBS16" s="8"/>
      <c r="PBT16" s="8"/>
      <c r="PBU16" s="8"/>
      <c r="PBV16" s="8"/>
      <c r="PBW16" s="8"/>
      <c r="PBX16" s="8"/>
      <c r="PBY16" s="8"/>
      <c r="PBZ16" s="8"/>
      <c r="PCA16" s="8"/>
      <c r="PCB16" s="8"/>
      <c r="PCC16" s="8"/>
      <c r="PCD16" s="8"/>
      <c r="PCE16" s="8"/>
      <c r="PCF16" s="8"/>
      <c r="PCG16" s="8"/>
      <c r="PCH16" s="8"/>
      <c r="PCI16" s="8"/>
      <c r="PCJ16" s="8"/>
      <c r="PCK16" s="8"/>
      <c r="PCL16" s="8"/>
      <c r="PCM16" s="8"/>
      <c r="PCN16" s="8"/>
      <c r="PCO16" s="8"/>
      <c r="PCP16" s="8"/>
      <c r="PCQ16" s="8"/>
      <c r="PCR16" s="8"/>
      <c r="PCS16" s="8"/>
      <c r="PCT16" s="8"/>
      <c r="PCU16" s="8"/>
      <c r="PCV16" s="8"/>
      <c r="PCW16" s="8"/>
      <c r="PCX16" s="8"/>
      <c r="PCY16" s="8"/>
      <c r="PCZ16" s="8"/>
      <c r="PDA16" s="8"/>
      <c r="PDB16" s="8"/>
      <c r="PDC16" s="8"/>
      <c r="PDD16" s="8"/>
      <c r="PDE16" s="8"/>
      <c r="PDF16" s="8"/>
      <c r="PDG16" s="8"/>
      <c r="PDH16" s="8"/>
      <c r="PDI16" s="8"/>
      <c r="PDJ16" s="8"/>
      <c r="PDK16" s="8"/>
      <c r="PDL16" s="8"/>
      <c r="PDM16" s="8"/>
      <c r="PDN16" s="8"/>
      <c r="PDO16" s="8"/>
      <c r="PDP16" s="8"/>
      <c r="PDQ16" s="8"/>
      <c r="PDR16" s="8"/>
      <c r="PDS16" s="8"/>
      <c r="PDT16" s="8"/>
      <c r="PDU16" s="8"/>
      <c r="PDV16" s="8"/>
      <c r="PDW16" s="8"/>
      <c r="PDX16" s="8"/>
      <c r="PDY16" s="8"/>
      <c r="PDZ16" s="8"/>
      <c r="PEA16" s="8"/>
      <c r="PEB16" s="8"/>
      <c r="PEC16" s="8"/>
      <c r="PED16" s="8"/>
      <c r="PEE16" s="8"/>
      <c r="PEF16" s="8"/>
      <c r="PEG16" s="8"/>
      <c r="PEH16" s="8"/>
      <c r="PEI16" s="8"/>
      <c r="PEJ16" s="8"/>
      <c r="PEK16" s="8"/>
      <c r="PEL16" s="8"/>
      <c r="PEM16" s="8"/>
      <c r="PEN16" s="8"/>
      <c r="PEO16" s="8"/>
      <c r="PEP16" s="8"/>
      <c r="PEQ16" s="8"/>
      <c r="PER16" s="8"/>
      <c r="PES16" s="8"/>
      <c r="PET16" s="8"/>
      <c r="PEU16" s="8"/>
      <c r="PEV16" s="8"/>
      <c r="PEW16" s="8"/>
      <c r="PEX16" s="8"/>
      <c r="PEY16" s="8"/>
      <c r="PEZ16" s="8"/>
      <c r="PFA16" s="8"/>
      <c r="PFB16" s="8"/>
      <c r="PFC16" s="8"/>
      <c r="PFD16" s="8"/>
      <c r="PFE16" s="8"/>
      <c r="PFF16" s="8"/>
      <c r="PFG16" s="8"/>
      <c r="PFH16" s="8"/>
      <c r="PFI16" s="8"/>
      <c r="PFJ16" s="8"/>
      <c r="PFK16" s="8"/>
      <c r="PFL16" s="8"/>
      <c r="PFM16" s="8"/>
      <c r="PFN16" s="8"/>
      <c r="PFO16" s="8"/>
      <c r="PFP16" s="8"/>
      <c r="PFQ16" s="8"/>
      <c r="PFR16" s="8"/>
      <c r="PFS16" s="8"/>
      <c r="PFT16" s="8"/>
      <c r="PFU16" s="8"/>
      <c r="PFV16" s="8"/>
      <c r="PFW16" s="8"/>
      <c r="PFX16" s="8"/>
      <c r="PFY16" s="8"/>
      <c r="PFZ16" s="8"/>
      <c r="PGA16" s="8"/>
      <c r="PGB16" s="8"/>
      <c r="PGC16" s="8"/>
      <c r="PGD16" s="8"/>
      <c r="PGE16" s="8"/>
      <c r="PGF16" s="8"/>
      <c r="PGG16" s="8"/>
      <c r="PGH16" s="8"/>
      <c r="PGI16" s="8"/>
      <c r="PGJ16" s="8"/>
      <c r="PGK16" s="8"/>
      <c r="PGL16" s="8"/>
      <c r="PGM16" s="8"/>
      <c r="PGN16" s="8"/>
      <c r="PGO16" s="8"/>
      <c r="PGP16" s="8"/>
      <c r="PGQ16" s="8"/>
      <c r="PGR16" s="8"/>
      <c r="PGS16" s="8"/>
      <c r="PGT16" s="8"/>
      <c r="PGU16" s="8"/>
      <c r="PGV16" s="8"/>
      <c r="PGW16" s="8"/>
      <c r="PGX16" s="8"/>
      <c r="PGY16" s="8"/>
      <c r="PGZ16" s="8"/>
      <c r="PHA16" s="8"/>
      <c r="PHB16" s="8"/>
      <c r="PHC16" s="8"/>
      <c r="PHD16" s="8"/>
      <c r="PHE16" s="8"/>
      <c r="PHF16" s="8"/>
      <c r="PHG16" s="8"/>
      <c r="PHH16" s="8"/>
      <c r="PHI16" s="8"/>
      <c r="PHJ16" s="8"/>
      <c r="PHK16" s="8"/>
      <c r="PHL16" s="8"/>
      <c r="PHM16" s="8"/>
      <c r="PHN16" s="8"/>
      <c r="PHO16" s="8"/>
      <c r="PHP16" s="8"/>
      <c r="PHQ16" s="8"/>
      <c r="PHR16" s="8"/>
      <c r="PHS16" s="8"/>
      <c r="PHT16" s="8"/>
      <c r="PHU16" s="8"/>
      <c r="PHV16" s="8"/>
      <c r="PHW16" s="8"/>
      <c r="PHX16" s="8"/>
      <c r="PHY16" s="8"/>
      <c r="PHZ16" s="8"/>
      <c r="PIA16" s="8"/>
      <c r="PIB16" s="8"/>
      <c r="PIC16" s="8"/>
      <c r="PID16" s="8"/>
      <c r="PIE16" s="8"/>
      <c r="PIF16" s="8"/>
      <c r="PIG16" s="8"/>
      <c r="PIH16" s="8"/>
      <c r="PII16" s="8"/>
      <c r="PIJ16" s="8"/>
      <c r="PIK16" s="8"/>
      <c r="PIL16" s="8"/>
      <c r="PIM16" s="8"/>
      <c r="PIN16" s="8"/>
      <c r="PIO16" s="8"/>
      <c r="PIP16" s="8"/>
      <c r="PIQ16" s="8"/>
      <c r="PIR16" s="8"/>
      <c r="PIS16" s="8"/>
      <c r="PIT16" s="8"/>
      <c r="PIU16" s="8"/>
      <c r="PIV16" s="8"/>
      <c r="PIW16" s="8"/>
      <c r="PIX16" s="8"/>
      <c r="PIY16" s="8"/>
      <c r="PIZ16" s="8"/>
      <c r="PJA16" s="8"/>
      <c r="PJB16" s="8"/>
      <c r="PJC16" s="8"/>
      <c r="PJD16" s="8"/>
      <c r="PJE16" s="8"/>
      <c r="PJF16" s="8"/>
      <c r="PJG16" s="8"/>
      <c r="PJH16" s="8"/>
      <c r="PJI16" s="8"/>
      <c r="PJJ16" s="8"/>
      <c r="PJK16" s="8"/>
      <c r="PJL16" s="8"/>
      <c r="PJM16" s="8"/>
      <c r="PJN16" s="8"/>
      <c r="PJO16" s="8"/>
      <c r="PJP16" s="8"/>
      <c r="PJQ16" s="8"/>
      <c r="PJR16" s="8"/>
      <c r="PJS16" s="8"/>
      <c r="PJT16" s="8"/>
      <c r="PJU16" s="8"/>
      <c r="PJV16" s="8"/>
      <c r="PJW16" s="8"/>
      <c r="PJX16" s="8"/>
      <c r="PJY16" s="8"/>
      <c r="PJZ16" s="8"/>
      <c r="PKA16" s="8"/>
      <c r="PKB16" s="8"/>
      <c r="PKC16" s="8"/>
      <c r="PKD16" s="8"/>
      <c r="PKE16" s="8"/>
      <c r="PKF16" s="8"/>
      <c r="PKG16" s="8"/>
      <c r="PKH16" s="8"/>
      <c r="PKI16" s="8"/>
      <c r="PKJ16" s="8"/>
      <c r="PKK16" s="8"/>
      <c r="PKL16" s="8"/>
      <c r="PKM16" s="8"/>
      <c r="PKN16" s="8"/>
      <c r="PKO16" s="8"/>
      <c r="PKP16" s="8"/>
      <c r="PKQ16" s="8"/>
      <c r="PKR16" s="8"/>
      <c r="PKS16" s="8"/>
      <c r="PKT16" s="8"/>
      <c r="PKU16" s="8"/>
      <c r="PKV16" s="8"/>
      <c r="PKW16" s="8"/>
      <c r="PKX16" s="8"/>
      <c r="PKY16" s="8"/>
      <c r="PKZ16" s="8"/>
      <c r="PLA16" s="8"/>
      <c r="PLB16" s="8"/>
      <c r="PLC16" s="8"/>
      <c r="PLD16" s="8"/>
      <c r="PLE16" s="8"/>
      <c r="PLF16" s="8"/>
      <c r="PLG16" s="8"/>
      <c r="PLH16" s="8"/>
      <c r="PLI16" s="8"/>
      <c r="PLJ16" s="8"/>
      <c r="PLK16" s="8"/>
      <c r="PLL16" s="8"/>
      <c r="PLM16" s="8"/>
      <c r="PLN16" s="8"/>
      <c r="PLO16" s="8"/>
      <c r="PLP16" s="8"/>
      <c r="PLQ16" s="8"/>
      <c r="PLR16" s="8"/>
      <c r="PLS16" s="8"/>
      <c r="PLT16" s="8"/>
      <c r="PLU16" s="8"/>
      <c r="PLV16" s="8"/>
      <c r="PLW16" s="8"/>
      <c r="PLX16" s="8"/>
      <c r="PLY16" s="8"/>
      <c r="PLZ16" s="8"/>
      <c r="PMA16" s="8"/>
      <c r="PMB16" s="8"/>
      <c r="PMC16" s="8"/>
      <c r="PMD16" s="8"/>
      <c r="PME16" s="8"/>
      <c r="PMF16" s="8"/>
      <c r="PMG16" s="8"/>
      <c r="PMH16" s="8"/>
      <c r="PMI16" s="8"/>
      <c r="PMJ16" s="8"/>
      <c r="PMK16" s="8"/>
      <c r="PML16" s="8"/>
      <c r="PMM16" s="8"/>
      <c r="PMN16" s="8"/>
      <c r="PMO16" s="8"/>
      <c r="PMP16" s="8"/>
      <c r="PMQ16" s="8"/>
      <c r="PMR16" s="8"/>
      <c r="PMS16" s="8"/>
      <c r="PMT16" s="8"/>
      <c r="PMU16" s="8"/>
      <c r="PMV16" s="8"/>
      <c r="PMW16" s="8"/>
      <c r="PMX16" s="8"/>
      <c r="PMY16" s="8"/>
      <c r="PMZ16" s="8"/>
      <c r="PNA16" s="8"/>
      <c r="PNB16" s="8"/>
      <c r="PNC16" s="8"/>
      <c r="PND16" s="8"/>
      <c r="PNE16" s="8"/>
      <c r="PNF16" s="8"/>
      <c r="PNG16" s="8"/>
      <c r="PNH16" s="8"/>
      <c r="PNI16" s="8"/>
      <c r="PNJ16" s="8"/>
      <c r="PNK16" s="8"/>
      <c r="PNL16" s="8"/>
      <c r="PNM16" s="8"/>
      <c r="PNN16" s="8"/>
      <c r="PNO16" s="8"/>
      <c r="PNP16" s="8"/>
      <c r="PNQ16" s="8"/>
      <c r="PNR16" s="8"/>
      <c r="PNS16" s="8"/>
      <c r="PNT16" s="8"/>
      <c r="PNU16" s="8"/>
      <c r="PNV16" s="8"/>
      <c r="PNW16" s="8"/>
      <c r="PNX16" s="8"/>
      <c r="PNY16" s="8"/>
      <c r="PNZ16" s="8"/>
      <c r="POA16" s="8"/>
      <c r="POB16" s="8"/>
      <c r="POC16" s="8"/>
      <c r="POD16" s="8"/>
      <c r="POE16" s="8"/>
      <c r="POF16" s="8"/>
      <c r="POG16" s="8"/>
      <c r="POH16" s="8"/>
      <c r="POI16" s="8"/>
      <c r="POJ16" s="8"/>
      <c r="POK16" s="8"/>
      <c r="POL16" s="8"/>
      <c r="POM16" s="8"/>
      <c r="PON16" s="8"/>
      <c r="POO16" s="8"/>
      <c r="POP16" s="8"/>
      <c r="POQ16" s="8"/>
      <c r="POR16" s="8"/>
      <c r="POS16" s="8"/>
      <c r="POT16" s="8"/>
      <c r="POU16" s="8"/>
      <c r="POV16" s="8"/>
      <c r="POW16" s="8"/>
      <c r="POX16" s="8"/>
      <c r="POY16" s="8"/>
      <c r="POZ16" s="8"/>
      <c r="PPA16" s="8"/>
      <c r="PPB16" s="8"/>
      <c r="PPC16" s="8"/>
      <c r="PPD16" s="8"/>
      <c r="PPE16" s="8"/>
      <c r="PPF16" s="8"/>
      <c r="PPG16" s="8"/>
      <c r="PPH16" s="8"/>
      <c r="PPI16" s="8"/>
      <c r="PPJ16" s="8"/>
      <c r="PPK16" s="8"/>
      <c r="PPL16" s="8"/>
      <c r="PPM16" s="8"/>
      <c r="PPN16" s="8"/>
      <c r="PPO16" s="8"/>
      <c r="PPP16" s="8"/>
      <c r="PPQ16" s="8"/>
      <c r="PPR16" s="8"/>
      <c r="PPS16" s="8"/>
      <c r="PPT16" s="8"/>
      <c r="PPU16" s="8"/>
      <c r="PPV16" s="8"/>
      <c r="PPW16" s="8"/>
      <c r="PPX16" s="8"/>
      <c r="PPY16" s="8"/>
      <c r="PPZ16" s="8"/>
      <c r="PQA16" s="8"/>
      <c r="PQB16" s="8"/>
      <c r="PQC16" s="8"/>
      <c r="PQD16" s="8"/>
      <c r="PQE16" s="8"/>
      <c r="PQF16" s="8"/>
      <c r="PQG16" s="8"/>
      <c r="PQH16" s="8"/>
      <c r="PQI16" s="8"/>
      <c r="PQJ16" s="8"/>
      <c r="PQK16" s="8"/>
      <c r="PQL16" s="8"/>
      <c r="PQM16" s="8"/>
      <c r="PQN16" s="8"/>
      <c r="PQO16" s="8"/>
      <c r="PQP16" s="8"/>
      <c r="PQQ16" s="8"/>
      <c r="PQR16" s="8"/>
      <c r="PQS16" s="8"/>
      <c r="PQT16" s="8"/>
      <c r="PQU16" s="8"/>
      <c r="PQV16" s="8"/>
      <c r="PQW16" s="8"/>
      <c r="PQX16" s="8"/>
      <c r="PQY16" s="8"/>
      <c r="PQZ16" s="8"/>
      <c r="PRA16" s="8"/>
      <c r="PRB16" s="8"/>
      <c r="PRC16" s="8"/>
      <c r="PRD16" s="8"/>
      <c r="PRE16" s="8"/>
      <c r="PRF16" s="8"/>
      <c r="PRG16" s="8"/>
      <c r="PRH16" s="8"/>
      <c r="PRI16" s="8"/>
      <c r="PRJ16" s="8"/>
      <c r="PRK16" s="8"/>
      <c r="PRL16" s="8"/>
      <c r="PRM16" s="8"/>
      <c r="PRN16" s="8"/>
      <c r="PRO16" s="8"/>
      <c r="PRP16" s="8"/>
      <c r="PRQ16" s="8"/>
      <c r="PRR16" s="8"/>
      <c r="PRS16" s="8"/>
      <c r="PRT16" s="8"/>
      <c r="PRU16" s="8"/>
      <c r="PRV16" s="8"/>
      <c r="PRW16" s="8"/>
      <c r="PRX16" s="8"/>
      <c r="PRY16" s="8"/>
      <c r="PRZ16" s="8"/>
      <c r="PSA16" s="8"/>
      <c r="PSB16" s="8"/>
      <c r="PSC16" s="8"/>
      <c r="PSD16" s="8"/>
      <c r="PSE16" s="8"/>
      <c r="PSF16" s="8"/>
      <c r="PSG16" s="8"/>
      <c r="PSH16" s="8"/>
      <c r="PSI16" s="8"/>
      <c r="PSJ16" s="8"/>
      <c r="PSK16" s="8"/>
      <c r="PSL16" s="8"/>
      <c r="PSM16" s="8"/>
      <c r="PSN16" s="8"/>
      <c r="PSO16" s="8"/>
      <c r="PSP16" s="8"/>
      <c r="PSQ16" s="8"/>
      <c r="PSR16" s="8"/>
      <c r="PSS16" s="8"/>
      <c r="PST16" s="8"/>
      <c r="PSU16" s="8"/>
      <c r="PSV16" s="8"/>
      <c r="PSW16" s="8"/>
      <c r="PSX16" s="8"/>
      <c r="PSY16" s="8"/>
      <c r="PSZ16" s="8"/>
      <c r="PTA16" s="8"/>
      <c r="PTB16" s="8"/>
      <c r="PTC16" s="8"/>
      <c r="PTD16" s="8"/>
      <c r="PTE16" s="8"/>
      <c r="PTF16" s="8"/>
      <c r="PTG16" s="8"/>
      <c r="PTH16" s="8"/>
      <c r="PTI16" s="8"/>
      <c r="PTJ16" s="8"/>
      <c r="PTK16" s="8"/>
      <c r="PTL16" s="8"/>
      <c r="PTM16" s="8"/>
      <c r="PTN16" s="8"/>
      <c r="PTO16" s="8"/>
      <c r="PTP16" s="8"/>
      <c r="PTQ16" s="8"/>
      <c r="PTR16" s="8"/>
      <c r="PTS16" s="8"/>
      <c r="PTT16" s="8"/>
      <c r="PTU16" s="8"/>
      <c r="PTV16" s="8"/>
      <c r="PTW16" s="8"/>
      <c r="PTX16" s="8"/>
      <c r="PTY16" s="8"/>
      <c r="PTZ16" s="8"/>
      <c r="PUA16" s="8"/>
      <c r="PUB16" s="8"/>
      <c r="PUC16" s="8"/>
      <c r="PUD16" s="8"/>
      <c r="PUE16" s="8"/>
      <c r="PUF16" s="8"/>
      <c r="PUG16" s="8"/>
      <c r="PUH16" s="8"/>
      <c r="PUI16" s="8"/>
      <c r="PUJ16" s="8"/>
      <c r="PUK16" s="8"/>
      <c r="PUL16" s="8"/>
      <c r="PUM16" s="8"/>
      <c r="PUN16" s="8"/>
      <c r="PUO16" s="8"/>
      <c r="PUP16" s="8"/>
      <c r="PUQ16" s="8"/>
      <c r="PUR16" s="8"/>
      <c r="PUS16" s="8"/>
      <c r="PUT16" s="8"/>
      <c r="PUU16" s="8"/>
      <c r="PUV16" s="8"/>
      <c r="PUW16" s="8"/>
      <c r="PUX16" s="8"/>
      <c r="PUY16" s="8"/>
      <c r="PUZ16" s="8"/>
      <c r="PVA16" s="8"/>
      <c r="PVB16" s="8"/>
      <c r="PVC16" s="8"/>
      <c r="PVD16" s="8"/>
      <c r="PVE16" s="8"/>
      <c r="PVF16" s="8"/>
      <c r="PVG16" s="8"/>
      <c r="PVH16" s="8"/>
      <c r="PVI16" s="8"/>
      <c r="PVJ16" s="8"/>
      <c r="PVK16" s="8"/>
      <c r="PVL16" s="8"/>
      <c r="PVM16" s="8"/>
      <c r="PVN16" s="8"/>
      <c r="PVO16" s="8"/>
      <c r="PVP16" s="8"/>
      <c r="PVQ16" s="8"/>
      <c r="PVR16" s="8"/>
      <c r="PVS16" s="8"/>
      <c r="PVT16" s="8"/>
      <c r="PVU16" s="8"/>
      <c r="PVV16" s="8"/>
      <c r="PVW16" s="8"/>
      <c r="PVX16" s="8"/>
      <c r="PVY16" s="8"/>
      <c r="PVZ16" s="8"/>
      <c r="PWA16" s="8"/>
      <c r="PWB16" s="8"/>
      <c r="PWC16" s="8"/>
      <c r="PWD16" s="8"/>
      <c r="PWE16" s="8"/>
      <c r="PWF16" s="8"/>
      <c r="PWG16" s="8"/>
      <c r="PWH16" s="8"/>
      <c r="PWI16" s="8"/>
      <c r="PWJ16" s="8"/>
      <c r="PWK16" s="8"/>
      <c r="PWL16" s="8"/>
      <c r="PWM16" s="8"/>
      <c r="PWN16" s="8"/>
      <c r="PWO16" s="8"/>
      <c r="PWP16" s="8"/>
      <c r="PWQ16" s="8"/>
      <c r="PWR16" s="8"/>
      <c r="PWS16" s="8"/>
      <c r="PWT16" s="8"/>
      <c r="PWU16" s="8"/>
      <c r="PWV16" s="8"/>
      <c r="PWW16" s="8"/>
      <c r="PWX16" s="8"/>
      <c r="PWY16" s="8"/>
      <c r="PWZ16" s="8"/>
      <c r="PXA16" s="8"/>
      <c r="PXB16" s="8"/>
      <c r="PXC16" s="8"/>
      <c r="PXD16" s="8"/>
      <c r="PXE16" s="8"/>
      <c r="PXF16" s="8"/>
      <c r="PXG16" s="8"/>
      <c r="PXH16" s="8"/>
      <c r="PXI16" s="8"/>
      <c r="PXJ16" s="8"/>
      <c r="PXK16" s="8"/>
      <c r="PXL16" s="8"/>
      <c r="PXM16" s="8"/>
      <c r="PXN16" s="8"/>
      <c r="PXO16" s="8"/>
      <c r="PXP16" s="8"/>
      <c r="PXQ16" s="8"/>
      <c r="PXR16" s="8"/>
      <c r="PXS16" s="8"/>
      <c r="PXT16" s="8"/>
      <c r="PXU16" s="8"/>
      <c r="PXV16" s="8"/>
      <c r="PXW16" s="8"/>
      <c r="PXX16" s="8"/>
      <c r="PXY16" s="8"/>
      <c r="PXZ16" s="8"/>
      <c r="PYA16" s="8"/>
      <c r="PYB16" s="8"/>
      <c r="PYC16" s="8"/>
      <c r="PYD16" s="8"/>
      <c r="PYE16" s="8"/>
      <c r="PYF16" s="8"/>
      <c r="PYG16" s="8"/>
      <c r="PYH16" s="8"/>
      <c r="PYI16" s="8"/>
      <c r="PYJ16" s="8"/>
      <c r="PYK16" s="8"/>
      <c r="PYL16" s="8"/>
      <c r="PYM16" s="8"/>
      <c r="PYN16" s="8"/>
      <c r="PYO16" s="8"/>
      <c r="PYP16" s="8"/>
      <c r="PYQ16" s="8"/>
      <c r="PYR16" s="8"/>
      <c r="PYS16" s="8"/>
      <c r="PYT16" s="8"/>
      <c r="PYU16" s="8"/>
      <c r="PYV16" s="8"/>
      <c r="PYW16" s="8"/>
      <c r="PYX16" s="8"/>
      <c r="PYY16" s="8"/>
      <c r="PYZ16" s="8"/>
      <c r="PZA16" s="8"/>
      <c r="PZB16" s="8"/>
      <c r="PZC16" s="8"/>
      <c r="PZD16" s="8"/>
      <c r="PZE16" s="8"/>
      <c r="PZF16" s="8"/>
      <c r="PZG16" s="8"/>
      <c r="PZH16" s="8"/>
      <c r="PZI16" s="8"/>
      <c r="PZJ16" s="8"/>
      <c r="PZK16" s="8"/>
      <c r="PZL16" s="8"/>
      <c r="PZM16" s="8"/>
      <c r="PZN16" s="8"/>
      <c r="PZO16" s="8"/>
      <c r="PZP16" s="8"/>
      <c r="PZQ16" s="8"/>
      <c r="PZR16" s="8"/>
      <c r="PZS16" s="8"/>
      <c r="PZT16" s="8"/>
      <c r="PZU16" s="8"/>
      <c r="PZV16" s="8"/>
      <c r="PZW16" s="8"/>
      <c r="PZX16" s="8"/>
      <c r="PZY16" s="8"/>
      <c r="PZZ16" s="8"/>
      <c r="QAA16" s="8"/>
      <c r="QAB16" s="8"/>
      <c r="QAC16" s="8"/>
      <c r="QAD16" s="8"/>
      <c r="QAE16" s="8"/>
      <c r="QAF16" s="8"/>
      <c r="QAG16" s="8"/>
      <c r="QAH16" s="8"/>
      <c r="QAI16" s="8"/>
      <c r="QAJ16" s="8"/>
      <c r="QAK16" s="8"/>
      <c r="QAL16" s="8"/>
      <c r="QAM16" s="8"/>
      <c r="QAN16" s="8"/>
      <c r="QAO16" s="8"/>
      <c r="QAP16" s="8"/>
      <c r="QAQ16" s="8"/>
      <c r="QAR16" s="8"/>
      <c r="QAS16" s="8"/>
      <c r="QAT16" s="8"/>
      <c r="QAU16" s="8"/>
      <c r="QAV16" s="8"/>
      <c r="QAW16" s="8"/>
      <c r="QAX16" s="8"/>
      <c r="QAY16" s="8"/>
      <c r="QAZ16" s="8"/>
      <c r="QBA16" s="8"/>
      <c r="QBB16" s="8"/>
      <c r="QBC16" s="8"/>
      <c r="QBD16" s="8"/>
      <c r="QBE16" s="8"/>
      <c r="QBF16" s="8"/>
      <c r="QBG16" s="8"/>
      <c r="QBH16" s="8"/>
      <c r="QBI16" s="8"/>
      <c r="QBJ16" s="8"/>
      <c r="QBK16" s="8"/>
      <c r="QBL16" s="8"/>
      <c r="QBM16" s="8"/>
      <c r="QBN16" s="8"/>
      <c r="QBO16" s="8"/>
      <c r="QBP16" s="8"/>
      <c r="QBQ16" s="8"/>
      <c r="QBR16" s="8"/>
      <c r="QBS16" s="8"/>
      <c r="QBT16" s="8"/>
      <c r="QBU16" s="8"/>
      <c r="QBV16" s="8"/>
      <c r="QBW16" s="8"/>
      <c r="QBX16" s="8"/>
      <c r="QBY16" s="8"/>
      <c r="QBZ16" s="8"/>
      <c r="QCA16" s="8"/>
      <c r="QCB16" s="8"/>
      <c r="QCC16" s="8"/>
      <c r="QCD16" s="8"/>
      <c r="QCE16" s="8"/>
      <c r="QCF16" s="8"/>
      <c r="QCG16" s="8"/>
      <c r="QCH16" s="8"/>
      <c r="QCI16" s="8"/>
      <c r="QCJ16" s="8"/>
      <c r="QCK16" s="8"/>
      <c r="QCL16" s="8"/>
      <c r="QCM16" s="8"/>
      <c r="QCN16" s="8"/>
      <c r="QCO16" s="8"/>
      <c r="QCP16" s="8"/>
      <c r="QCQ16" s="8"/>
      <c r="QCR16" s="8"/>
      <c r="QCS16" s="8"/>
      <c r="QCT16" s="8"/>
      <c r="QCU16" s="8"/>
      <c r="QCV16" s="8"/>
      <c r="QCW16" s="8"/>
      <c r="QCX16" s="8"/>
      <c r="QCY16" s="8"/>
      <c r="QCZ16" s="8"/>
      <c r="QDA16" s="8"/>
      <c r="QDB16" s="8"/>
      <c r="QDC16" s="8"/>
      <c r="QDD16" s="8"/>
      <c r="QDE16" s="8"/>
      <c r="QDF16" s="8"/>
      <c r="QDG16" s="8"/>
      <c r="QDH16" s="8"/>
      <c r="QDI16" s="8"/>
      <c r="QDJ16" s="8"/>
      <c r="QDK16" s="8"/>
      <c r="QDL16" s="8"/>
      <c r="QDM16" s="8"/>
      <c r="QDN16" s="8"/>
      <c r="QDO16" s="8"/>
      <c r="QDP16" s="8"/>
      <c r="QDQ16" s="8"/>
      <c r="QDR16" s="8"/>
      <c r="QDS16" s="8"/>
      <c r="QDT16" s="8"/>
      <c r="QDU16" s="8"/>
      <c r="QDV16" s="8"/>
      <c r="QDW16" s="8"/>
      <c r="QDX16" s="8"/>
      <c r="QDY16" s="8"/>
      <c r="QDZ16" s="8"/>
      <c r="QEA16" s="8"/>
      <c r="QEB16" s="8"/>
      <c r="QEC16" s="8"/>
      <c r="QED16" s="8"/>
      <c r="QEE16" s="8"/>
      <c r="QEF16" s="8"/>
      <c r="QEG16" s="8"/>
      <c r="QEH16" s="8"/>
      <c r="QEI16" s="8"/>
      <c r="QEJ16" s="8"/>
      <c r="QEK16" s="8"/>
      <c r="QEL16" s="8"/>
      <c r="QEM16" s="8"/>
      <c r="QEN16" s="8"/>
      <c r="QEO16" s="8"/>
      <c r="QEP16" s="8"/>
      <c r="QEQ16" s="8"/>
      <c r="QER16" s="8"/>
      <c r="QES16" s="8"/>
      <c r="QET16" s="8"/>
      <c r="QEU16" s="8"/>
      <c r="QEV16" s="8"/>
      <c r="QEW16" s="8"/>
      <c r="QEX16" s="8"/>
      <c r="QEY16" s="8"/>
      <c r="QEZ16" s="8"/>
      <c r="QFA16" s="8"/>
      <c r="QFB16" s="8"/>
      <c r="QFC16" s="8"/>
      <c r="QFD16" s="8"/>
      <c r="QFE16" s="8"/>
      <c r="QFF16" s="8"/>
      <c r="QFG16" s="8"/>
      <c r="QFH16" s="8"/>
      <c r="QFI16" s="8"/>
      <c r="QFJ16" s="8"/>
      <c r="QFK16" s="8"/>
      <c r="QFL16" s="8"/>
      <c r="QFM16" s="8"/>
      <c r="QFN16" s="8"/>
      <c r="QFO16" s="8"/>
      <c r="QFP16" s="8"/>
      <c r="QFQ16" s="8"/>
      <c r="QFR16" s="8"/>
      <c r="QFS16" s="8"/>
      <c r="QFT16" s="8"/>
      <c r="QFU16" s="8"/>
      <c r="QFV16" s="8"/>
      <c r="QFW16" s="8"/>
      <c r="QFX16" s="8"/>
      <c r="QFY16" s="8"/>
      <c r="QFZ16" s="8"/>
      <c r="QGA16" s="8"/>
      <c r="QGB16" s="8"/>
      <c r="QGC16" s="8"/>
      <c r="QGD16" s="8"/>
      <c r="QGE16" s="8"/>
      <c r="QGF16" s="8"/>
      <c r="QGG16" s="8"/>
      <c r="QGH16" s="8"/>
      <c r="QGI16" s="8"/>
      <c r="QGJ16" s="8"/>
      <c r="QGK16" s="8"/>
      <c r="QGL16" s="8"/>
      <c r="QGM16" s="8"/>
      <c r="QGN16" s="8"/>
      <c r="QGO16" s="8"/>
      <c r="QGP16" s="8"/>
      <c r="QGQ16" s="8"/>
      <c r="QGR16" s="8"/>
      <c r="QGS16" s="8"/>
      <c r="QGT16" s="8"/>
      <c r="QGU16" s="8"/>
      <c r="QGV16" s="8"/>
      <c r="QGW16" s="8"/>
      <c r="QGX16" s="8"/>
      <c r="QGY16" s="8"/>
      <c r="QGZ16" s="8"/>
      <c r="QHA16" s="8"/>
      <c r="QHB16" s="8"/>
      <c r="QHC16" s="8"/>
      <c r="QHD16" s="8"/>
      <c r="QHE16" s="8"/>
      <c r="QHF16" s="8"/>
      <c r="QHG16" s="8"/>
      <c r="QHH16" s="8"/>
      <c r="QHI16" s="8"/>
      <c r="QHJ16" s="8"/>
      <c r="QHK16" s="8"/>
      <c r="QHL16" s="8"/>
      <c r="QHM16" s="8"/>
      <c r="QHN16" s="8"/>
      <c r="QHO16" s="8"/>
      <c r="QHP16" s="8"/>
      <c r="QHQ16" s="8"/>
      <c r="QHR16" s="8"/>
      <c r="QHS16" s="8"/>
      <c r="QHT16" s="8"/>
      <c r="QHU16" s="8"/>
      <c r="QHV16" s="8"/>
      <c r="QHW16" s="8"/>
      <c r="QHX16" s="8"/>
      <c r="QHY16" s="8"/>
      <c r="QHZ16" s="8"/>
      <c r="QIA16" s="8"/>
      <c r="QIB16" s="8"/>
      <c r="QIC16" s="8"/>
      <c r="QID16" s="8"/>
      <c r="QIE16" s="8"/>
      <c r="QIF16" s="8"/>
      <c r="QIG16" s="8"/>
      <c r="QIH16" s="8"/>
      <c r="QII16" s="8"/>
      <c r="QIJ16" s="8"/>
      <c r="QIK16" s="8"/>
      <c r="QIL16" s="8"/>
      <c r="QIM16" s="8"/>
      <c r="QIN16" s="8"/>
      <c r="QIO16" s="8"/>
      <c r="QIP16" s="8"/>
      <c r="QIQ16" s="8"/>
      <c r="QIR16" s="8"/>
      <c r="QIS16" s="8"/>
      <c r="QIT16" s="8"/>
      <c r="QIU16" s="8"/>
      <c r="QIV16" s="8"/>
      <c r="QIW16" s="8"/>
      <c r="QIX16" s="8"/>
      <c r="QIY16" s="8"/>
      <c r="QIZ16" s="8"/>
      <c r="QJA16" s="8"/>
      <c r="QJB16" s="8"/>
      <c r="QJC16" s="8"/>
      <c r="QJD16" s="8"/>
      <c r="QJE16" s="8"/>
      <c r="QJF16" s="8"/>
      <c r="QJG16" s="8"/>
      <c r="QJH16" s="8"/>
      <c r="QJI16" s="8"/>
      <c r="QJJ16" s="8"/>
      <c r="QJK16" s="8"/>
      <c r="QJL16" s="8"/>
      <c r="QJM16" s="8"/>
      <c r="QJN16" s="8"/>
      <c r="QJO16" s="8"/>
      <c r="QJP16" s="8"/>
      <c r="QJQ16" s="8"/>
      <c r="QJR16" s="8"/>
      <c r="QJS16" s="8"/>
      <c r="QJT16" s="8"/>
      <c r="QJU16" s="8"/>
      <c r="QJV16" s="8"/>
      <c r="QJW16" s="8"/>
      <c r="QJX16" s="8"/>
      <c r="QJY16" s="8"/>
      <c r="QJZ16" s="8"/>
      <c r="QKA16" s="8"/>
      <c r="QKB16" s="8"/>
      <c r="QKC16" s="8"/>
      <c r="QKD16" s="8"/>
      <c r="QKE16" s="8"/>
      <c r="QKF16" s="8"/>
      <c r="QKG16" s="8"/>
      <c r="QKH16" s="8"/>
      <c r="QKI16" s="8"/>
      <c r="QKJ16" s="8"/>
      <c r="QKK16" s="8"/>
      <c r="QKL16" s="8"/>
      <c r="QKM16" s="8"/>
      <c r="QKN16" s="8"/>
      <c r="QKO16" s="8"/>
      <c r="QKP16" s="8"/>
      <c r="QKQ16" s="8"/>
      <c r="QKR16" s="8"/>
      <c r="QKS16" s="8"/>
      <c r="QKT16" s="8"/>
      <c r="QKU16" s="8"/>
      <c r="QKV16" s="8"/>
      <c r="QKW16" s="8"/>
      <c r="QKX16" s="8"/>
      <c r="QKY16" s="8"/>
      <c r="QKZ16" s="8"/>
      <c r="QLA16" s="8"/>
      <c r="QLB16" s="8"/>
      <c r="QLC16" s="8"/>
      <c r="QLD16" s="8"/>
      <c r="QLE16" s="8"/>
      <c r="QLF16" s="8"/>
      <c r="QLG16" s="8"/>
      <c r="QLH16" s="8"/>
      <c r="QLI16" s="8"/>
      <c r="QLJ16" s="8"/>
      <c r="QLK16" s="8"/>
      <c r="QLL16" s="8"/>
      <c r="QLM16" s="8"/>
      <c r="QLN16" s="8"/>
      <c r="QLO16" s="8"/>
      <c r="QLP16" s="8"/>
      <c r="QLQ16" s="8"/>
      <c r="QLR16" s="8"/>
      <c r="QLS16" s="8"/>
      <c r="QLT16" s="8"/>
      <c r="QLU16" s="8"/>
      <c r="QLV16" s="8"/>
      <c r="QLW16" s="8"/>
      <c r="QLX16" s="8"/>
      <c r="QLY16" s="8"/>
      <c r="QLZ16" s="8"/>
      <c r="QMA16" s="8"/>
      <c r="QMB16" s="8"/>
      <c r="QMC16" s="8"/>
      <c r="QMD16" s="8"/>
      <c r="QME16" s="8"/>
      <c r="QMF16" s="8"/>
      <c r="QMG16" s="8"/>
      <c r="QMH16" s="8"/>
      <c r="QMI16" s="8"/>
      <c r="QMJ16" s="8"/>
      <c r="QMK16" s="8"/>
      <c r="QML16" s="8"/>
      <c r="QMM16" s="8"/>
      <c r="QMN16" s="8"/>
      <c r="QMO16" s="8"/>
      <c r="QMP16" s="8"/>
      <c r="QMQ16" s="8"/>
      <c r="QMR16" s="8"/>
      <c r="QMS16" s="8"/>
      <c r="QMT16" s="8"/>
      <c r="QMU16" s="8"/>
      <c r="QMV16" s="8"/>
      <c r="QMW16" s="8"/>
      <c r="QMX16" s="8"/>
      <c r="QMY16" s="8"/>
      <c r="QMZ16" s="8"/>
      <c r="QNA16" s="8"/>
      <c r="QNB16" s="8"/>
      <c r="QNC16" s="8"/>
      <c r="QND16" s="8"/>
      <c r="QNE16" s="8"/>
      <c r="QNF16" s="8"/>
      <c r="QNG16" s="8"/>
      <c r="QNH16" s="8"/>
      <c r="QNI16" s="8"/>
      <c r="QNJ16" s="8"/>
      <c r="QNK16" s="8"/>
      <c r="QNL16" s="8"/>
      <c r="QNM16" s="8"/>
      <c r="QNN16" s="8"/>
      <c r="QNO16" s="8"/>
      <c r="QNP16" s="8"/>
      <c r="QNQ16" s="8"/>
      <c r="QNR16" s="8"/>
      <c r="QNS16" s="8"/>
      <c r="QNT16" s="8"/>
      <c r="QNU16" s="8"/>
      <c r="QNV16" s="8"/>
      <c r="QNW16" s="8"/>
      <c r="QNX16" s="8"/>
      <c r="QNY16" s="8"/>
      <c r="QNZ16" s="8"/>
      <c r="QOA16" s="8"/>
      <c r="QOB16" s="8"/>
      <c r="QOC16" s="8"/>
      <c r="QOD16" s="8"/>
      <c r="QOE16" s="8"/>
      <c r="QOF16" s="8"/>
      <c r="QOG16" s="8"/>
      <c r="QOH16" s="8"/>
      <c r="QOI16" s="8"/>
      <c r="QOJ16" s="8"/>
      <c r="QOK16" s="8"/>
      <c r="QOL16" s="8"/>
      <c r="QOM16" s="8"/>
      <c r="QON16" s="8"/>
      <c r="QOO16" s="8"/>
      <c r="QOP16" s="8"/>
      <c r="QOQ16" s="8"/>
      <c r="QOR16" s="8"/>
      <c r="QOS16" s="8"/>
      <c r="QOT16" s="8"/>
      <c r="QOU16" s="8"/>
      <c r="QOV16" s="8"/>
      <c r="QOW16" s="8"/>
      <c r="QOX16" s="8"/>
      <c r="QOY16" s="8"/>
      <c r="QOZ16" s="8"/>
      <c r="QPA16" s="8"/>
      <c r="QPB16" s="8"/>
      <c r="QPC16" s="8"/>
      <c r="QPD16" s="8"/>
      <c r="QPE16" s="8"/>
      <c r="QPF16" s="8"/>
      <c r="QPG16" s="8"/>
      <c r="QPH16" s="8"/>
      <c r="QPI16" s="8"/>
      <c r="QPJ16" s="8"/>
      <c r="QPK16" s="8"/>
      <c r="QPL16" s="8"/>
      <c r="QPM16" s="8"/>
      <c r="QPN16" s="8"/>
      <c r="QPO16" s="8"/>
      <c r="QPP16" s="8"/>
      <c r="QPQ16" s="8"/>
      <c r="QPR16" s="8"/>
      <c r="QPS16" s="8"/>
      <c r="QPT16" s="8"/>
      <c r="QPU16" s="8"/>
      <c r="QPV16" s="8"/>
      <c r="QPW16" s="8"/>
      <c r="QPX16" s="8"/>
      <c r="QPY16" s="8"/>
      <c r="QPZ16" s="8"/>
      <c r="QQA16" s="8"/>
      <c r="QQB16" s="8"/>
      <c r="QQC16" s="8"/>
      <c r="QQD16" s="8"/>
      <c r="QQE16" s="8"/>
      <c r="QQF16" s="8"/>
      <c r="QQG16" s="8"/>
      <c r="QQH16" s="8"/>
      <c r="QQI16" s="8"/>
      <c r="QQJ16" s="8"/>
      <c r="QQK16" s="8"/>
      <c r="QQL16" s="8"/>
      <c r="QQM16" s="8"/>
      <c r="QQN16" s="8"/>
      <c r="QQO16" s="8"/>
      <c r="QQP16" s="8"/>
      <c r="QQQ16" s="8"/>
      <c r="QQR16" s="8"/>
      <c r="QQS16" s="8"/>
      <c r="QQT16" s="8"/>
      <c r="QQU16" s="8"/>
      <c r="QQV16" s="8"/>
      <c r="QQW16" s="8"/>
      <c r="QQX16" s="8"/>
      <c r="QQY16" s="8"/>
      <c r="QQZ16" s="8"/>
      <c r="QRA16" s="8"/>
      <c r="QRB16" s="8"/>
      <c r="QRC16" s="8"/>
      <c r="QRD16" s="8"/>
      <c r="QRE16" s="8"/>
      <c r="QRF16" s="8"/>
      <c r="QRG16" s="8"/>
      <c r="QRH16" s="8"/>
      <c r="QRI16" s="8"/>
      <c r="QRJ16" s="8"/>
      <c r="QRK16" s="8"/>
      <c r="QRL16" s="8"/>
      <c r="QRM16" s="8"/>
      <c r="QRN16" s="8"/>
      <c r="QRO16" s="8"/>
      <c r="QRP16" s="8"/>
      <c r="QRQ16" s="8"/>
      <c r="QRR16" s="8"/>
      <c r="QRS16" s="8"/>
      <c r="QRT16" s="8"/>
      <c r="QRU16" s="8"/>
      <c r="QRV16" s="8"/>
      <c r="QRW16" s="8"/>
      <c r="QRX16" s="8"/>
      <c r="QRY16" s="8"/>
      <c r="QRZ16" s="8"/>
      <c r="QSA16" s="8"/>
      <c r="QSB16" s="8"/>
      <c r="QSC16" s="8"/>
      <c r="QSD16" s="8"/>
      <c r="QSE16" s="8"/>
      <c r="QSF16" s="8"/>
      <c r="QSG16" s="8"/>
      <c r="QSH16" s="8"/>
      <c r="QSI16" s="8"/>
      <c r="QSJ16" s="8"/>
      <c r="QSK16" s="8"/>
      <c r="QSL16" s="8"/>
      <c r="QSM16" s="8"/>
      <c r="QSN16" s="8"/>
      <c r="QSO16" s="8"/>
      <c r="QSP16" s="8"/>
      <c r="QSQ16" s="8"/>
      <c r="QSR16" s="8"/>
      <c r="QSS16" s="8"/>
      <c r="QST16" s="8"/>
      <c r="QSU16" s="8"/>
      <c r="QSV16" s="8"/>
      <c r="QSW16" s="8"/>
      <c r="QSX16" s="8"/>
      <c r="QSY16" s="8"/>
      <c r="QSZ16" s="8"/>
      <c r="QTA16" s="8"/>
      <c r="QTB16" s="8"/>
      <c r="QTC16" s="8"/>
      <c r="QTD16" s="8"/>
      <c r="QTE16" s="8"/>
      <c r="QTF16" s="8"/>
      <c r="QTG16" s="8"/>
      <c r="QTH16" s="8"/>
      <c r="QTI16" s="8"/>
      <c r="QTJ16" s="8"/>
      <c r="QTK16" s="8"/>
      <c r="QTL16" s="8"/>
      <c r="QTM16" s="8"/>
      <c r="QTN16" s="8"/>
      <c r="QTO16" s="8"/>
      <c r="QTP16" s="8"/>
      <c r="QTQ16" s="8"/>
      <c r="QTR16" s="8"/>
      <c r="QTS16" s="8"/>
      <c r="QTT16" s="8"/>
      <c r="QTU16" s="8"/>
      <c r="QTV16" s="8"/>
      <c r="QTW16" s="8"/>
      <c r="QTX16" s="8"/>
      <c r="QTY16" s="8"/>
      <c r="QTZ16" s="8"/>
      <c r="QUA16" s="8"/>
      <c r="QUB16" s="8"/>
      <c r="QUC16" s="8"/>
      <c r="QUD16" s="8"/>
      <c r="QUE16" s="8"/>
      <c r="QUF16" s="8"/>
      <c r="QUG16" s="8"/>
      <c r="QUH16" s="8"/>
      <c r="QUI16" s="8"/>
      <c r="QUJ16" s="8"/>
      <c r="QUK16" s="8"/>
      <c r="QUL16" s="8"/>
      <c r="QUM16" s="8"/>
      <c r="QUN16" s="8"/>
      <c r="QUO16" s="8"/>
      <c r="QUP16" s="8"/>
      <c r="QUQ16" s="8"/>
      <c r="QUR16" s="8"/>
      <c r="QUS16" s="8"/>
      <c r="QUT16" s="8"/>
      <c r="QUU16" s="8"/>
      <c r="QUV16" s="8"/>
      <c r="QUW16" s="8"/>
      <c r="QUX16" s="8"/>
      <c r="QUY16" s="8"/>
      <c r="QUZ16" s="8"/>
      <c r="QVA16" s="8"/>
      <c r="QVB16" s="8"/>
      <c r="QVC16" s="8"/>
      <c r="QVD16" s="8"/>
      <c r="QVE16" s="8"/>
      <c r="QVF16" s="8"/>
      <c r="QVG16" s="8"/>
      <c r="QVH16" s="8"/>
      <c r="QVI16" s="8"/>
      <c r="QVJ16" s="8"/>
      <c r="QVK16" s="8"/>
      <c r="QVL16" s="8"/>
      <c r="QVM16" s="8"/>
      <c r="QVN16" s="8"/>
      <c r="QVO16" s="8"/>
      <c r="QVP16" s="8"/>
      <c r="QVQ16" s="8"/>
      <c r="QVR16" s="8"/>
      <c r="QVS16" s="8"/>
      <c r="QVT16" s="8"/>
      <c r="QVU16" s="8"/>
      <c r="QVV16" s="8"/>
      <c r="QVW16" s="8"/>
      <c r="QVX16" s="8"/>
      <c r="QVY16" s="8"/>
      <c r="QVZ16" s="8"/>
      <c r="QWA16" s="8"/>
      <c r="QWB16" s="8"/>
      <c r="QWC16" s="8"/>
      <c r="QWD16" s="8"/>
      <c r="QWE16" s="8"/>
      <c r="QWF16" s="8"/>
      <c r="QWG16" s="8"/>
      <c r="QWH16" s="8"/>
      <c r="QWI16" s="8"/>
      <c r="QWJ16" s="8"/>
      <c r="QWK16" s="8"/>
      <c r="QWL16" s="8"/>
      <c r="QWM16" s="8"/>
      <c r="QWN16" s="8"/>
      <c r="QWO16" s="8"/>
      <c r="QWP16" s="8"/>
      <c r="QWQ16" s="8"/>
      <c r="QWR16" s="8"/>
      <c r="QWS16" s="8"/>
      <c r="QWT16" s="8"/>
      <c r="QWU16" s="8"/>
      <c r="QWV16" s="8"/>
      <c r="QWW16" s="8"/>
      <c r="QWX16" s="8"/>
      <c r="QWY16" s="8"/>
      <c r="QWZ16" s="8"/>
      <c r="QXA16" s="8"/>
      <c r="QXB16" s="8"/>
      <c r="QXC16" s="8"/>
      <c r="QXD16" s="8"/>
      <c r="QXE16" s="8"/>
      <c r="QXF16" s="8"/>
      <c r="QXG16" s="8"/>
      <c r="QXH16" s="8"/>
      <c r="QXI16" s="8"/>
      <c r="QXJ16" s="8"/>
      <c r="QXK16" s="8"/>
      <c r="QXL16" s="8"/>
      <c r="QXM16" s="8"/>
      <c r="QXN16" s="8"/>
      <c r="QXO16" s="8"/>
      <c r="QXP16" s="8"/>
      <c r="QXQ16" s="8"/>
      <c r="QXR16" s="8"/>
      <c r="QXS16" s="8"/>
      <c r="QXT16" s="8"/>
      <c r="QXU16" s="8"/>
      <c r="QXV16" s="8"/>
      <c r="QXW16" s="8"/>
      <c r="QXX16" s="8"/>
      <c r="QXY16" s="8"/>
      <c r="QXZ16" s="8"/>
      <c r="QYA16" s="8"/>
      <c r="QYB16" s="8"/>
      <c r="QYC16" s="8"/>
      <c r="QYD16" s="8"/>
      <c r="QYE16" s="8"/>
      <c r="QYF16" s="8"/>
      <c r="QYG16" s="8"/>
      <c r="QYH16" s="8"/>
      <c r="QYI16" s="8"/>
      <c r="QYJ16" s="8"/>
      <c r="QYK16" s="8"/>
      <c r="QYL16" s="8"/>
      <c r="QYM16" s="8"/>
      <c r="QYN16" s="8"/>
      <c r="QYO16" s="8"/>
      <c r="QYP16" s="8"/>
      <c r="QYQ16" s="8"/>
      <c r="QYR16" s="8"/>
      <c r="QYS16" s="8"/>
      <c r="QYT16" s="8"/>
      <c r="QYU16" s="8"/>
      <c r="QYV16" s="8"/>
      <c r="QYW16" s="8"/>
      <c r="QYX16" s="8"/>
      <c r="QYY16" s="8"/>
      <c r="QYZ16" s="8"/>
      <c r="QZA16" s="8"/>
      <c r="QZB16" s="8"/>
      <c r="QZC16" s="8"/>
      <c r="QZD16" s="8"/>
      <c r="QZE16" s="8"/>
      <c r="QZF16" s="8"/>
      <c r="QZG16" s="8"/>
      <c r="QZH16" s="8"/>
      <c r="QZI16" s="8"/>
      <c r="QZJ16" s="8"/>
      <c r="QZK16" s="8"/>
      <c r="QZL16" s="8"/>
      <c r="QZM16" s="8"/>
      <c r="QZN16" s="8"/>
      <c r="QZO16" s="8"/>
      <c r="QZP16" s="8"/>
      <c r="QZQ16" s="8"/>
      <c r="QZR16" s="8"/>
      <c r="QZS16" s="8"/>
      <c r="QZT16" s="8"/>
      <c r="QZU16" s="8"/>
      <c r="QZV16" s="8"/>
      <c r="QZW16" s="8"/>
      <c r="QZX16" s="8"/>
      <c r="QZY16" s="8"/>
      <c r="QZZ16" s="8"/>
      <c r="RAA16" s="8"/>
      <c r="RAB16" s="8"/>
      <c r="RAC16" s="8"/>
      <c r="RAD16" s="8"/>
      <c r="RAE16" s="8"/>
      <c r="RAF16" s="8"/>
      <c r="RAG16" s="8"/>
      <c r="RAH16" s="8"/>
      <c r="RAI16" s="8"/>
      <c r="RAJ16" s="8"/>
      <c r="RAK16" s="8"/>
      <c r="RAL16" s="8"/>
      <c r="RAM16" s="8"/>
      <c r="RAN16" s="8"/>
      <c r="RAO16" s="8"/>
      <c r="RAP16" s="8"/>
      <c r="RAQ16" s="8"/>
      <c r="RAR16" s="8"/>
      <c r="RAS16" s="8"/>
      <c r="RAT16" s="8"/>
      <c r="RAU16" s="8"/>
      <c r="RAV16" s="8"/>
      <c r="RAW16" s="8"/>
      <c r="RAX16" s="8"/>
      <c r="RAY16" s="8"/>
      <c r="RAZ16" s="8"/>
      <c r="RBA16" s="8"/>
      <c r="RBB16" s="8"/>
      <c r="RBC16" s="8"/>
      <c r="RBD16" s="8"/>
      <c r="RBE16" s="8"/>
      <c r="RBF16" s="8"/>
      <c r="RBG16" s="8"/>
      <c r="RBH16" s="8"/>
      <c r="RBI16" s="8"/>
      <c r="RBJ16" s="8"/>
      <c r="RBK16" s="8"/>
      <c r="RBL16" s="8"/>
      <c r="RBM16" s="8"/>
      <c r="RBN16" s="8"/>
      <c r="RBO16" s="8"/>
      <c r="RBP16" s="8"/>
      <c r="RBQ16" s="8"/>
      <c r="RBR16" s="8"/>
      <c r="RBS16" s="8"/>
      <c r="RBT16" s="8"/>
      <c r="RBU16" s="8"/>
      <c r="RBV16" s="8"/>
      <c r="RBW16" s="8"/>
      <c r="RBX16" s="8"/>
      <c r="RBY16" s="8"/>
      <c r="RBZ16" s="8"/>
      <c r="RCA16" s="8"/>
      <c r="RCB16" s="8"/>
      <c r="RCC16" s="8"/>
      <c r="RCD16" s="8"/>
      <c r="RCE16" s="8"/>
      <c r="RCF16" s="8"/>
      <c r="RCG16" s="8"/>
      <c r="RCH16" s="8"/>
      <c r="RCI16" s="8"/>
      <c r="RCJ16" s="8"/>
      <c r="RCK16" s="8"/>
      <c r="RCL16" s="8"/>
      <c r="RCM16" s="8"/>
      <c r="RCN16" s="8"/>
      <c r="RCO16" s="8"/>
      <c r="RCP16" s="8"/>
      <c r="RCQ16" s="8"/>
      <c r="RCR16" s="8"/>
      <c r="RCS16" s="8"/>
      <c r="RCT16" s="8"/>
      <c r="RCU16" s="8"/>
      <c r="RCV16" s="8"/>
      <c r="RCW16" s="8"/>
      <c r="RCX16" s="8"/>
      <c r="RCY16" s="8"/>
      <c r="RCZ16" s="8"/>
      <c r="RDA16" s="8"/>
      <c r="RDB16" s="8"/>
      <c r="RDC16" s="8"/>
      <c r="RDD16" s="8"/>
      <c r="RDE16" s="8"/>
      <c r="RDF16" s="8"/>
      <c r="RDG16" s="8"/>
      <c r="RDH16" s="8"/>
      <c r="RDI16" s="8"/>
      <c r="RDJ16" s="8"/>
      <c r="RDK16" s="8"/>
      <c r="RDL16" s="8"/>
      <c r="RDM16" s="8"/>
      <c r="RDN16" s="8"/>
      <c r="RDO16" s="8"/>
      <c r="RDP16" s="8"/>
      <c r="RDQ16" s="8"/>
      <c r="RDR16" s="8"/>
      <c r="RDS16" s="8"/>
      <c r="RDT16" s="8"/>
      <c r="RDU16" s="8"/>
      <c r="RDV16" s="8"/>
      <c r="RDW16" s="8"/>
      <c r="RDX16" s="8"/>
      <c r="RDY16" s="8"/>
      <c r="RDZ16" s="8"/>
      <c r="REA16" s="8"/>
      <c r="REB16" s="8"/>
      <c r="REC16" s="8"/>
      <c r="RED16" s="8"/>
      <c r="REE16" s="8"/>
      <c r="REF16" s="8"/>
      <c r="REG16" s="8"/>
      <c r="REH16" s="8"/>
      <c r="REI16" s="8"/>
      <c r="REJ16" s="8"/>
      <c r="REK16" s="8"/>
      <c r="REL16" s="8"/>
      <c r="REM16" s="8"/>
      <c r="REN16" s="8"/>
      <c r="REO16" s="8"/>
      <c r="REP16" s="8"/>
      <c r="REQ16" s="8"/>
      <c r="RER16" s="8"/>
      <c r="RES16" s="8"/>
      <c r="RET16" s="8"/>
      <c r="REU16" s="8"/>
      <c r="REV16" s="8"/>
      <c r="REW16" s="8"/>
      <c r="REX16" s="8"/>
      <c r="REY16" s="8"/>
      <c r="REZ16" s="8"/>
      <c r="RFA16" s="8"/>
      <c r="RFB16" s="8"/>
      <c r="RFC16" s="8"/>
      <c r="RFD16" s="8"/>
      <c r="RFE16" s="8"/>
      <c r="RFF16" s="8"/>
      <c r="RFG16" s="8"/>
      <c r="RFH16" s="8"/>
      <c r="RFI16" s="8"/>
      <c r="RFJ16" s="8"/>
      <c r="RFK16" s="8"/>
      <c r="RFL16" s="8"/>
      <c r="RFM16" s="8"/>
      <c r="RFN16" s="8"/>
      <c r="RFO16" s="8"/>
      <c r="RFP16" s="8"/>
      <c r="RFQ16" s="8"/>
      <c r="RFR16" s="8"/>
      <c r="RFS16" s="8"/>
      <c r="RFT16" s="8"/>
      <c r="RFU16" s="8"/>
      <c r="RFV16" s="8"/>
      <c r="RFW16" s="8"/>
      <c r="RFX16" s="8"/>
      <c r="RFY16" s="8"/>
      <c r="RFZ16" s="8"/>
      <c r="RGA16" s="8"/>
      <c r="RGB16" s="8"/>
      <c r="RGC16" s="8"/>
      <c r="RGD16" s="8"/>
      <c r="RGE16" s="8"/>
      <c r="RGF16" s="8"/>
      <c r="RGG16" s="8"/>
      <c r="RGH16" s="8"/>
      <c r="RGI16" s="8"/>
      <c r="RGJ16" s="8"/>
      <c r="RGK16" s="8"/>
      <c r="RGL16" s="8"/>
      <c r="RGM16" s="8"/>
      <c r="RGN16" s="8"/>
      <c r="RGO16" s="8"/>
      <c r="RGP16" s="8"/>
      <c r="RGQ16" s="8"/>
      <c r="RGR16" s="8"/>
      <c r="RGS16" s="8"/>
      <c r="RGT16" s="8"/>
      <c r="RGU16" s="8"/>
      <c r="RGV16" s="8"/>
      <c r="RGW16" s="8"/>
      <c r="RGX16" s="8"/>
      <c r="RGY16" s="8"/>
      <c r="RGZ16" s="8"/>
      <c r="RHA16" s="8"/>
      <c r="RHB16" s="8"/>
      <c r="RHC16" s="8"/>
      <c r="RHD16" s="8"/>
      <c r="RHE16" s="8"/>
      <c r="RHF16" s="8"/>
      <c r="RHG16" s="8"/>
      <c r="RHH16" s="8"/>
      <c r="RHI16" s="8"/>
      <c r="RHJ16" s="8"/>
      <c r="RHK16" s="8"/>
      <c r="RHL16" s="8"/>
      <c r="RHM16" s="8"/>
      <c r="RHN16" s="8"/>
      <c r="RHO16" s="8"/>
      <c r="RHP16" s="8"/>
      <c r="RHQ16" s="8"/>
      <c r="RHR16" s="8"/>
      <c r="RHS16" s="8"/>
      <c r="RHT16" s="8"/>
      <c r="RHU16" s="8"/>
      <c r="RHV16" s="8"/>
      <c r="RHW16" s="8"/>
      <c r="RHX16" s="8"/>
      <c r="RHY16" s="8"/>
      <c r="RHZ16" s="8"/>
      <c r="RIA16" s="8"/>
      <c r="RIB16" s="8"/>
      <c r="RIC16" s="8"/>
      <c r="RID16" s="8"/>
      <c r="RIE16" s="8"/>
      <c r="RIF16" s="8"/>
      <c r="RIG16" s="8"/>
      <c r="RIH16" s="8"/>
      <c r="RII16" s="8"/>
      <c r="RIJ16" s="8"/>
      <c r="RIK16" s="8"/>
      <c r="RIL16" s="8"/>
      <c r="RIM16" s="8"/>
      <c r="RIN16" s="8"/>
      <c r="RIO16" s="8"/>
      <c r="RIP16" s="8"/>
      <c r="RIQ16" s="8"/>
      <c r="RIR16" s="8"/>
      <c r="RIS16" s="8"/>
      <c r="RIT16" s="8"/>
      <c r="RIU16" s="8"/>
      <c r="RIV16" s="8"/>
      <c r="RIW16" s="8"/>
      <c r="RIX16" s="8"/>
      <c r="RIY16" s="8"/>
      <c r="RIZ16" s="8"/>
      <c r="RJA16" s="8"/>
      <c r="RJB16" s="8"/>
      <c r="RJC16" s="8"/>
      <c r="RJD16" s="8"/>
      <c r="RJE16" s="8"/>
      <c r="RJF16" s="8"/>
      <c r="RJG16" s="8"/>
      <c r="RJH16" s="8"/>
      <c r="RJI16" s="8"/>
      <c r="RJJ16" s="8"/>
      <c r="RJK16" s="8"/>
      <c r="RJL16" s="8"/>
      <c r="RJM16" s="8"/>
      <c r="RJN16" s="8"/>
      <c r="RJO16" s="8"/>
      <c r="RJP16" s="8"/>
      <c r="RJQ16" s="8"/>
      <c r="RJR16" s="8"/>
      <c r="RJS16" s="8"/>
      <c r="RJT16" s="8"/>
      <c r="RJU16" s="8"/>
      <c r="RJV16" s="8"/>
      <c r="RJW16" s="8"/>
      <c r="RJX16" s="8"/>
      <c r="RJY16" s="8"/>
      <c r="RJZ16" s="8"/>
      <c r="RKA16" s="8"/>
      <c r="RKB16" s="8"/>
      <c r="RKC16" s="8"/>
      <c r="RKD16" s="8"/>
      <c r="RKE16" s="8"/>
      <c r="RKF16" s="8"/>
      <c r="RKG16" s="8"/>
      <c r="RKH16" s="8"/>
      <c r="RKI16" s="8"/>
      <c r="RKJ16" s="8"/>
      <c r="RKK16" s="8"/>
      <c r="RKL16" s="8"/>
      <c r="RKM16" s="8"/>
      <c r="RKN16" s="8"/>
      <c r="RKO16" s="8"/>
      <c r="RKP16" s="8"/>
      <c r="RKQ16" s="8"/>
      <c r="RKR16" s="8"/>
      <c r="RKS16" s="8"/>
      <c r="RKT16" s="8"/>
      <c r="RKU16" s="8"/>
      <c r="RKV16" s="8"/>
      <c r="RKW16" s="8"/>
      <c r="RKX16" s="8"/>
      <c r="RKY16" s="8"/>
      <c r="RKZ16" s="8"/>
      <c r="RLA16" s="8"/>
      <c r="RLB16" s="8"/>
      <c r="RLC16" s="8"/>
      <c r="RLD16" s="8"/>
      <c r="RLE16" s="8"/>
      <c r="RLF16" s="8"/>
      <c r="RLG16" s="8"/>
      <c r="RLH16" s="8"/>
      <c r="RLI16" s="8"/>
      <c r="RLJ16" s="8"/>
      <c r="RLK16" s="8"/>
      <c r="RLL16" s="8"/>
      <c r="RLM16" s="8"/>
      <c r="RLN16" s="8"/>
      <c r="RLO16" s="8"/>
      <c r="RLP16" s="8"/>
      <c r="RLQ16" s="8"/>
      <c r="RLR16" s="8"/>
      <c r="RLS16" s="8"/>
      <c r="RLT16" s="8"/>
      <c r="RLU16" s="8"/>
      <c r="RLV16" s="8"/>
      <c r="RLW16" s="8"/>
      <c r="RLX16" s="8"/>
      <c r="RLY16" s="8"/>
      <c r="RLZ16" s="8"/>
      <c r="RMA16" s="8"/>
      <c r="RMB16" s="8"/>
      <c r="RMC16" s="8"/>
      <c r="RMD16" s="8"/>
      <c r="RME16" s="8"/>
      <c r="RMF16" s="8"/>
      <c r="RMG16" s="8"/>
      <c r="RMH16" s="8"/>
      <c r="RMI16" s="8"/>
      <c r="RMJ16" s="8"/>
      <c r="RMK16" s="8"/>
      <c r="RML16" s="8"/>
      <c r="RMM16" s="8"/>
      <c r="RMN16" s="8"/>
      <c r="RMO16" s="8"/>
      <c r="RMP16" s="8"/>
      <c r="RMQ16" s="8"/>
      <c r="RMR16" s="8"/>
      <c r="RMS16" s="8"/>
      <c r="RMT16" s="8"/>
      <c r="RMU16" s="8"/>
      <c r="RMV16" s="8"/>
      <c r="RMW16" s="8"/>
      <c r="RMX16" s="8"/>
      <c r="RMY16" s="8"/>
      <c r="RMZ16" s="8"/>
      <c r="RNA16" s="8"/>
      <c r="RNB16" s="8"/>
      <c r="RNC16" s="8"/>
      <c r="RND16" s="8"/>
      <c r="RNE16" s="8"/>
      <c r="RNF16" s="8"/>
      <c r="RNG16" s="8"/>
      <c r="RNH16" s="8"/>
      <c r="RNI16" s="8"/>
      <c r="RNJ16" s="8"/>
      <c r="RNK16" s="8"/>
      <c r="RNL16" s="8"/>
      <c r="RNM16" s="8"/>
      <c r="RNN16" s="8"/>
      <c r="RNO16" s="8"/>
      <c r="RNP16" s="8"/>
      <c r="RNQ16" s="8"/>
      <c r="RNR16" s="8"/>
      <c r="RNS16" s="8"/>
      <c r="RNT16" s="8"/>
      <c r="RNU16" s="8"/>
      <c r="RNV16" s="8"/>
      <c r="RNW16" s="8"/>
      <c r="RNX16" s="8"/>
      <c r="RNY16" s="8"/>
      <c r="RNZ16" s="8"/>
      <c r="ROA16" s="8"/>
      <c r="ROB16" s="8"/>
      <c r="ROC16" s="8"/>
      <c r="ROD16" s="8"/>
      <c r="ROE16" s="8"/>
      <c r="ROF16" s="8"/>
      <c r="ROG16" s="8"/>
      <c r="ROH16" s="8"/>
      <c r="ROI16" s="8"/>
      <c r="ROJ16" s="8"/>
      <c r="ROK16" s="8"/>
      <c r="ROL16" s="8"/>
      <c r="ROM16" s="8"/>
      <c r="RON16" s="8"/>
      <c r="ROO16" s="8"/>
      <c r="ROP16" s="8"/>
      <c r="ROQ16" s="8"/>
      <c r="ROR16" s="8"/>
      <c r="ROS16" s="8"/>
      <c r="ROT16" s="8"/>
      <c r="ROU16" s="8"/>
      <c r="ROV16" s="8"/>
      <c r="ROW16" s="8"/>
      <c r="ROX16" s="8"/>
      <c r="ROY16" s="8"/>
      <c r="ROZ16" s="8"/>
      <c r="RPA16" s="8"/>
      <c r="RPB16" s="8"/>
      <c r="RPC16" s="8"/>
      <c r="RPD16" s="8"/>
      <c r="RPE16" s="8"/>
      <c r="RPF16" s="8"/>
      <c r="RPG16" s="8"/>
      <c r="RPH16" s="8"/>
      <c r="RPI16" s="8"/>
      <c r="RPJ16" s="8"/>
      <c r="RPK16" s="8"/>
      <c r="RPL16" s="8"/>
      <c r="RPM16" s="8"/>
      <c r="RPN16" s="8"/>
      <c r="RPO16" s="8"/>
      <c r="RPP16" s="8"/>
      <c r="RPQ16" s="8"/>
      <c r="RPR16" s="8"/>
      <c r="RPS16" s="8"/>
      <c r="RPT16" s="8"/>
      <c r="RPU16" s="8"/>
      <c r="RPV16" s="8"/>
      <c r="RPW16" s="8"/>
      <c r="RPX16" s="8"/>
      <c r="RPY16" s="8"/>
      <c r="RPZ16" s="8"/>
      <c r="RQA16" s="8"/>
      <c r="RQB16" s="8"/>
      <c r="RQC16" s="8"/>
      <c r="RQD16" s="8"/>
      <c r="RQE16" s="8"/>
      <c r="RQF16" s="8"/>
      <c r="RQG16" s="8"/>
      <c r="RQH16" s="8"/>
      <c r="RQI16" s="8"/>
      <c r="RQJ16" s="8"/>
      <c r="RQK16" s="8"/>
      <c r="RQL16" s="8"/>
      <c r="RQM16" s="8"/>
      <c r="RQN16" s="8"/>
      <c r="RQO16" s="8"/>
      <c r="RQP16" s="8"/>
      <c r="RQQ16" s="8"/>
      <c r="RQR16" s="8"/>
      <c r="RQS16" s="8"/>
      <c r="RQT16" s="8"/>
      <c r="RQU16" s="8"/>
      <c r="RQV16" s="8"/>
      <c r="RQW16" s="8"/>
      <c r="RQX16" s="8"/>
      <c r="RQY16" s="8"/>
      <c r="RQZ16" s="8"/>
      <c r="RRA16" s="8"/>
      <c r="RRB16" s="8"/>
      <c r="RRC16" s="8"/>
      <c r="RRD16" s="8"/>
      <c r="RRE16" s="8"/>
      <c r="RRF16" s="8"/>
      <c r="RRG16" s="8"/>
      <c r="RRH16" s="8"/>
      <c r="RRI16" s="8"/>
      <c r="RRJ16" s="8"/>
      <c r="RRK16" s="8"/>
      <c r="RRL16" s="8"/>
      <c r="RRM16" s="8"/>
      <c r="RRN16" s="8"/>
      <c r="RRO16" s="8"/>
      <c r="RRP16" s="8"/>
      <c r="RRQ16" s="8"/>
      <c r="RRR16" s="8"/>
      <c r="RRS16" s="8"/>
      <c r="RRT16" s="8"/>
      <c r="RRU16" s="8"/>
      <c r="RRV16" s="8"/>
      <c r="RRW16" s="8"/>
      <c r="RRX16" s="8"/>
      <c r="RRY16" s="8"/>
      <c r="RRZ16" s="8"/>
      <c r="RSA16" s="8"/>
      <c r="RSB16" s="8"/>
      <c r="RSC16" s="8"/>
      <c r="RSD16" s="8"/>
      <c r="RSE16" s="8"/>
      <c r="RSF16" s="8"/>
      <c r="RSG16" s="8"/>
      <c r="RSH16" s="8"/>
      <c r="RSI16" s="8"/>
      <c r="RSJ16" s="8"/>
      <c r="RSK16" s="8"/>
      <c r="RSL16" s="8"/>
      <c r="RSM16" s="8"/>
      <c r="RSN16" s="8"/>
      <c r="RSO16" s="8"/>
      <c r="RSP16" s="8"/>
      <c r="RSQ16" s="8"/>
      <c r="RSR16" s="8"/>
      <c r="RSS16" s="8"/>
      <c r="RST16" s="8"/>
      <c r="RSU16" s="8"/>
      <c r="RSV16" s="8"/>
      <c r="RSW16" s="8"/>
      <c r="RSX16" s="8"/>
      <c r="RSY16" s="8"/>
      <c r="RSZ16" s="8"/>
      <c r="RTA16" s="8"/>
      <c r="RTB16" s="8"/>
      <c r="RTC16" s="8"/>
      <c r="RTD16" s="8"/>
      <c r="RTE16" s="8"/>
      <c r="RTF16" s="8"/>
      <c r="RTG16" s="8"/>
      <c r="RTH16" s="8"/>
      <c r="RTI16" s="8"/>
      <c r="RTJ16" s="8"/>
      <c r="RTK16" s="8"/>
      <c r="RTL16" s="8"/>
      <c r="RTM16" s="8"/>
      <c r="RTN16" s="8"/>
      <c r="RTO16" s="8"/>
      <c r="RTP16" s="8"/>
      <c r="RTQ16" s="8"/>
      <c r="RTR16" s="8"/>
      <c r="RTS16" s="8"/>
      <c r="RTT16" s="8"/>
      <c r="RTU16" s="8"/>
      <c r="RTV16" s="8"/>
      <c r="RTW16" s="8"/>
      <c r="RTX16" s="8"/>
      <c r="RTY16" s="8"/>
      <c r="RTZ16" s="8"/>
      <c r="RUA16" s="8"/>
      <c r="RUB16" s="8"/>
      <c r="RUC16" s="8"/>
      <c r="RUD16" s="8"/>
      <c r="RUE16" s="8"/>
      <c r="RUF16" s="8"/>
      <c r="RUG16" s="8"/>
      <c r="RUH16" s="8"/>
      <c r="RUI16" s="8"/>
      <c r="RUJ16" s="8"/>
      <c r="RUK16" s="8"/>
      <c r="RUL16" s="8"/>
      <c r="RUM16" s="8"/>
      <c r="RUN16" s="8"/>
      <c r="RUO16" s="8"/>
      <c r="RUP16" s="8"/>
      <c r="RUQ16" s="8"/>
      <c r="RUR16" s="8"/>
      <c r="RUS16" s="8"/>
      <c r="RUT16" s="8"/>
      <c r="RUU16" s="8"/>
      <c r="RUV16" s="8"/>
      <c r="RUW16" s="8"/>
      <c r="RUX16" s="8"/>
      <c r="RUY16" s="8"/>
      <c r="RUZ16" s="8"/>
      <c r="RVA16" s="8"/>
      <c r="RVB16" s="8"/>
      <c r="RVC16" s="8"/>
      <c r="RVD16" s="8"/>
      <c r="RVE16" s="8"/>
      <c r="RVF16" s="8"/>
      <c r="RVG16" s="8"/>
      <c r="RVH16" s="8"/>
      <c r="RVI16" s="8"/>
      <c r="RVJ16" s="8"/>
      <c r="RVK16" s="8"/>
      <c r="RVL16" s="8"/>
      <c r="RVM16" s="8"/>
      <c r="RVN16" s="8"/>
      <c r="RVO16" s="8"/>
      <c r="RVP16" s="8"/>
      <c r="RVQ16" s="8"/>
      <c r="RVR16" s="8"/>
      <c r="RVS16" s="8"/>
      <c r="RVT16" s="8"/>
      <c r="RVU16" s="8"/>
      <c r="RVV16" s="8"/>
      <c r="RVW16" s="8"/>
      <c r="RVX16" s="8"/>
      <c r="RVY16" s="8"/>
      <c r="RVZ16" s="8"/>
      <c r="RWA16" s="8"/>
      <c r="RWB16" s="8"/>
      <c r="RWC16" s="8"/>
      <c r="RWD16" s="8"/>
      <c r="RWE16" s="8"/>
      <c r="RWF16" s="8"/>
      <c r="RWG16" s="8"/>
      <c r="RWH16" s="8"/>
      <c r="RWI16" s="8"/>
      <c r="RWJ16" s="8"/>
      <c r="RWK16" s="8"/>
      <c r="RWL16" s="8"/>
      <c r="RWM16" s="8"/>
      <c r="RWN16" s="8"/>
      <c r="RWO16" s="8"/>
      <c r="RWP16" s="8"/>
      <c r="RWQ16" s="8"/>
      <c r="RWR16" s="8"/>
      <c r="RWS16" s="8"/>
      <c r="RWT16" s="8"/>
      <c r="RWU16" s="8"/>
      <c r="RWV16" s="8"/>
      <c r="RWW16" s="8"/>
      <c r="RWX16" s="8"/>
      <c r="RWY16" s="8"/>
      <c r="RWZ16" s="8"/>
      <c r="RXA16" s="8"/>
      <c r="RXB16" s="8"/>
      <c r="RXC16" s="8"/>
      <c r="RXD16" s="8"/>
      <c r="RXE16" s="8"/>
      <c r="RXF16" s="8"/>
      <c r="RXG16" s="8"/>
      <c r="RXH16" s="8"/>
      <c r="RXI16" s="8"/>
      <c r="RXJ16" s="8"/>
      <c r="RXK16" s="8"/>
      <c r="RXL16" s="8"/>
      <c r="RXM16" s="8"/>
      <c r="RXN16" s="8"/>
      <c r="RXO16" s="8"/>
      <c r="RXP16" s="8"/>
      <c r="RXQ16" s="8"/>
      <c r="RXR16" s="8"/>
      <c r="RXS16" s="8"/>
      <c r="RXT16" s="8"/>
      <c r="RXU16" s="8"/>
      <c r="RXV16" s="8"/>
      <c r="RXW16" s="8"/>
      <c r="RXX16" s="8"/>
      <c r="RXY16" s="8"/>
      <c r="RXZ16" s="8"/>
      <c r="RYA16" s="8"/>
      <c r="RYB16" s="8"/>
      <c r="RYC16" s="8"/>
      <c r="RYD16" s="8"/>
      <c r="RYE16" s="8"/>
      <c r="RYF16" s="8"/>
      <c r="RYG16" s="8"/>
      <c r="RYH16" s="8"/>
      <c r="RYI16" s="8"/>
      <c r="RYJ16" s="8"/>
      <c r="RYK16" s="8"/>
      <c r="RYL16" s="8"/>
      <c r="RYM16" s="8"/>
      <c r="RYN16" s="8"/>
      <c r="RYO16" s="8"/>
      <c r="RYP16" s="8"/>
      <c r="RYQ16" s="8"/>
      <c r="RYR16" s="8"/>
      <c r="RYS16" s="8"/>
      <c r="RYT16" s="8"/>
      <c r="RYU16" s="8"/>
      <c r="RYV16" s="8"/>
      <c r="RYW16" s="8"/>
      <c r="RYX16" s="8"/>
      <c r="RYY16" s="8"/>
      <c r="RYZ16" s="8"/>
      <c r="RZA16" s="8"/>
      <c r="RZB16" s="8"/>
      <c r="RZC16" s="8"/>
      <c r="RZD16" s="8"/>
      <c r="RZE16" s="8"/>
      <c r="RZF16" s="8"/>
      <c r="RZG16" s="8"/>
      <c r="RZH16" s="8"/>
      <c r="RZI16" s="8"/>
      <c r="RZJ16" s="8"/>
      <c r="RZK16" s="8"/>
      <c r="RZL16" s="8"/>
      <c r="RZM16" s="8"/>
      <c r="RZN16" s="8"/>
      <c r="RZO16" s="8"/>
      <c r="RZP16" s="8"/>
      <c r="RZQ16" s="8"/>
      <c r="RZR16" s="8"/>
      <c r="RZS16" s="8"/>
      <c r="RZT16" s="8"/>
      <c r="RZU16" s="8"/>
      <c r="RZV16" s="8"/>
      <c r="RZW16" s="8"/>
      <c r="RZX16" s="8"/>
      <c r="RZY16" s="8"/>
      <c r="RZZ16" s="8"/>
      <c r="SAA16" s="8"/>
      <c r="SAB16" s="8"/>
      <c r="SAC16" s="8"/>
      <c r="SAD16" s="8"/>
      <c r="SAE16" s="8"/>
      <c r="SAF16" s="8"/>
      <c r="SAG16" s="8"/>
      <c r="SAH16" s="8"/>
      <c r="SAI16" s="8"/>
      <c r="SAJ16" s="8"/>
      <c r="SAK16" s="8"/>
      <c r="SAL16" s="8"/>
      <c r="SAM16" s="8"/>
      <c r="SAN16" s="8"/>
      <c r="SAO16" s="8"/>
      <c r="SAP16" s="8"/>
      <c r="SAQ16" s="8"/>
      <c r="SAR16" s="8"/>
      <c r="SAS16" s="8"/>
      <c r="SAT16" s="8"/>
      <c r="SAU16" s="8"/>
      <c r="SAV16" s="8"/>
      <c r="SAW16" s="8"/>
      <c r="SAX16" s="8"/>
      <c r="SAY16" s="8"/>
      <c r="SAZ16" s="8"/>
      <c r="SBA16" s="8"/>
      <c r="SBB16" s="8"/>
      <c r="SBC16" s="8"/>
      <c r="SBD16" s="8"/>
      <c r="SBE16" s="8"/>
      <c r="SBF16" s="8"/>
      <c r="SBG16" s="8"/>
      <c r="SBH16" s="8"/>
      <c r="SBI16" s="8"/>
      <c r="SBJ16" s="8"/>
      <c r="SBK16" s="8"/>
      <c r="SBL16" s="8"/>
      <c r="SBM16" s="8"/>
      <c r="SBN16" s="8"/>
      <c r="SBO16" s="8"/>
      <c r="SBP16" s="8"/>
      <c r="SBQ16" s="8"/>
      <c r="SBR16" s="8"/>
      <c r="SBS16" s="8"/>
      <c r="SBT16" s="8"/>
      <c r="SBU16" s="8"/>
      <c r="SBV16" s="8"/>
      <c r="SBW16" s="8"/>
      <c r="SBX16" s="8"/>
      <c r="SBY16" s="8"/>
      <c r="SBZ16" s="8"/>
      <c r="SCA16" s="8"/>
      <c r="SCB16" s="8"/>
      <c r="SCC16" s="8"/>
      <c r="SCD16" s="8"/>
      <c r="SCE16" s="8"/>
      <c r="SCF16" s="8"/>
      <c r="SCG16" s="8"/>
      <c r="SCH16" s="8"/>
      <c r="SCI16" s="8"/>
      <c r="SCJ16" s="8"/>
      <c r="SCK16" s="8"/>
      <c r="SCL16" s="8"/>
      <c r="SCM16" s="8"/>
      <c r="SCN16" s="8"/>
      <c r="SCO16" s="8"/>
      <c r="SCP16" s="8"/>
      <c r="SCQ16" s="8"/>
      <c r="SCR16" s="8"/>
      <c r="SCS16" s="8"/>
      <c r="SCT16" s="8"/>
      <c r="SCU16" s="8"/>
      <c r="SCV16" s="8"/>
      <c r="SCW16" s="8"/>
      <c r="SCX16" s="8"/>
      <c r="SCY16" s="8"/>
      <c r="SCZ16" s="8"/>
      <c r="SDA16" s="8"/>
      <c r="SDB16" s="8"/>
      <c r="SDC16" s="8"/>
      <c r="SDD16" s="8"/>
      <c r="SDE16" s="8"/>
      <c r="SDF16" s="8"/>
      <c r="SDG16" s="8"/>
      <c r="SDH16" s="8"/>
      <c r="SDI16" s="8"/>
      <c r="SDJ16" s="8"/>
      <c r="SDK16" s="8"/>
      <c r="SDL16" s="8"/>
      <c r="SDM16" s="8"/>
      <c r="SDN16" s="8"/>
      <c r="SDO16" s="8"/>
      <c r="SDP16" s="8"/>
      <c r="SDQ16" s="8"/>
      <c r="SDR16" s="8"/>
      <c r="SDS16" s="8"/>
      <c r="SDT16" s="8"/>
      <c r="SDU16" s="8"/>
      <c r="SDV16" s="8"/>
      <c r="SDW16" s="8"/>
      <c r="SDX16" s="8"/>
      <c r="SDY16" s="8"/>
      <c r="SDZ16" s="8"/>
      <c r="SEA16" s="8"/>
      <c r="SEB16" s="8"/>
      <c r="SEC16" s="8"/>
      <c r="SED16" s="8"/>
      <c r="SEE16" s="8"/>
      <c r="SEF16" s="8"/>
      <c r="SEG16" s="8"/>
      <c r="SEH16" s="8"/>
      <c r="SEI16" s="8"/>
      <c r="SEJ16" s="8"/>
      <c r="SEK16" s="8"/>
      <c r="SEL16" s="8"/>
      <c r="SEM16" s="8"/>
      <c r="SEN16" s="8"/>
      <c r="SEO16" s="8"/>
      <c r="SEP16" s="8"/>
      <c r="SEQ16" s="8"/>
      <c r="SER16" s="8"/>
      <c r="SES16" s="8"/>
      <c r="SET16" s="8"/>
      <c r="SEU16" s="8"/>
      <c r="SEV16" s="8"/>
      <c r="SEW16" s="8"/>
      <c r="SEX16" s="8"/>
      <c r="SEY16" s="8"/>
      <c r="SEZ16" s="8"/>
      <c r="SFA16" s="8"/>
      <c r="SFB16" s="8"/>
      <c r="SFC16" s="8"/>
      <c r="SFD16" s="8"/>
      <c r="SFE16" s="8"/>
      <c r="SFF16" s="8"/>
      <c r="SFG16" s="8"/>
      <c r="SFH16" s="8"/>
      <c r="SFI16" s="8"/>
      <c r="SFJ16" s="8"/>
      <c r="SFK16" s="8"/>
      <c r="SFL16" s="8"/>
      <c r="SFM16" s="8"/>
      <c r="SFN16" s="8"/>
      <c r="SFO16" s="8"/>
      <c r="SFP16" s="8"/>
      <c r="SFQ16" s="8"/>
      <c r="SFR16" s="8"/>
      <c r="SFS16" s="8"/>
      <c r="SFT16" s="8"/>
      <c r="SFU16" s="8"/>
      <c r="SFV16" s="8"/>
      <c r="SFW16" s="8"/>
      <c r="SFX16" s="8"/>
      <c r="SFY16" s="8"/>
      <c r="SFZ16" s="8"/>
      <c r="SGA16" s="8"/>
      <c r="SGB16" s="8"/>
      <c r="SGC16" s="8"/>
      <c r="SGD16" s="8"/>
      <c r="SGE16" s="8"/>
      <c r="SGF16" s="8"/>
      <c r="SGG16" s="8"/>
      <c r="SGH16" s="8"/>
      <c r="SGI16" s="8"/>
      <c r="SGJ16" s="8"/>
      <c r="SGK16" s="8"/>
      <c r="SGL16" s="8"/>
      <c r="SGM16" s="8"/>
      <c r="SGN16" s="8"/>
      <c r="SGO16" s="8"/>
      <c r="SGP16" s="8"/>
      <c r="SGQ16" s="8"/>
      <c r="SGR16" s="8"/>
      <c r="SGS16" s="8"/>
      <c r="SGT16" s="8"/>
      <c r="SGU16" s="8"/>
      <c r="SGV16" s="8"/>
      <c r="SGW16" s="8"/>
      <c r="SGX16" s="8"/>
      <c r="SGY16" s="8"/>
      <c r="SGZ16" s="8"/>
      <c r="SHA16" s="8"/>
      <c r="SHB16" s="8"/>
      <c r="SHC16" s="8"/>
      <c r="SHD16" s="8"/>
      <c r="SHE16" s="8"/>
      <c r="SHF16" s="8"/>
      <c r="SHG16" s="8"/>
      <c r="SHH16" s="8"/>
      <c r="SHI16" s="8"/>
      <c r="SHJ16" s="8"/>
      <c r="SHK16" s="8"/>
      <c r="SHL16" s="8"/>
      <c r="SHM16" s="8"/>
      <c r="SHN16" s="8"/>
      <c r="SHO16" s="8"/>
      <c r="SHP16" s="8"/>
      <c r="SHQ16" s="8"/>
      <c r="SHR16" s="8"/>
      <c r="SHS16" s="8"/>
      <c r="SHT16" s="8"/>
      <c r="SHU16" s="8"/>
      <c r="SHV16" s="8"/>
      <c r="SHW16" s="8"/>
      <c r="SHX16" s="8"/>
      <c r="SHY16" s="8"/>
      <c r="SHZ16" s="8"/>
      <c r="SIA16" s="8"/>
      <c r="SIB16" s="8"/>
      <c r="SIC16" s="8"/>
      <c r="SID16" s="8"/>
      <c r="SIE16" s="8"/>
      <c r="SIF16" s="8"/>
      <c r="SIG16" s="8"/>
      <c r="SIH16" s="8"/>
      <c r="SII16" s="8"/>
      <c r="SIJ16" s="8"/>
      <c r="SIK16" s="8"/>
      <c r="SIL16" s="8"/>
      <c r="SIM16" s="8"/>
      <c r="SIN16" s="8"/>
      <c r="SIO16" s="8"/>
      <c r="SIP16" s="8"/>
      <c r="SIQ16" s="8"/>
      <c r="SIR16" s="8"/>
      <c r="SIS16" s="8"/>
      <c r="SIT16" s="8"/>
      <c r="SIU16" s="8"/>
      <c r="SIV16" s="8"/>
      <c r="SIW16" s="8"/>
      <c r="SIX16" s="8"/>
      <c r="SIY16" s="8"/>
      <c r="SIZ16" s="8"/>
      <c r="SJA16" s="8"/>
      <c r="SJB16" s="8"/>
      <c r="SJC16" s="8"/>
      <c r="SJD16" s="8"/>
      <c r="SJE16" s="8"/>
      <c r="SJF16" s="8"/>
      <c r="SJG16" s="8"/>
      <c r="SJH16" s="8"/>
      <c r="SJI16" s="8"/>
      <c r="SJJ16" s="8"/>
      <c r="SJK16" s="8"/>
      <c r="SJL16" s="8"/>
      <c r="SJM16" s="8"/>
      <c r="SJN16" s="8"/>
      <c r="SJO16" s="8"/>
      <c r="SJP16" s="8"/>
      <c r="SJQ16" s="8"/>
      <c r="SJR16" s="8"/>
      <c r="SJS16" s="8"/>
      <c r="SJT16" s="8"/>
      <c r="SJU16" s="8"/>
      <c r="SJV16" s="8"/>
      <c r="SJW16" s="8"/>
      <c r="SJX16" s="8"/>
      <c r="SJY16" s="8"/>
      <c r="SJZ16" s="8"/>
      <c r="SKA16" s="8"/>
      <c r="SKB16" s="8"/>
      <c r="SKC16" s="8"/>
      <c r="SKD16" s="8"/>
      <c r="SKE16" s="8"/>
      <c r="SKF16" s="8"/>
      <c r="SKG16" s="8"/>
      <c r="SKH16" s="8"/>
      <c r="SKI16" s="8"/>
      <c r="SKJ16" s="8"/>
      <c r="SKK16" s="8"/>
      <c r="SKL16" s="8"/>
      <c r="SKM16" s="8"/>
      <c r="SKN16" s="8"/>
      <c r="SKO16" s="8"/>
      <c r="SKP16" s="8"/>
      <c r="SKQ16" s="8"/>
      <c r="SKR16" s="8"/>
      <c r="SKS16" s="8"/>
      <c r="SKT16" s="8"/>
      <c r="SKU16" s="8"/>
      <c r="SKV16" s="8"/>
      <c r="SKW16" s="8"/>
      <c r="SKX16" s="8"/>
      <c r="SKY16" s="8"/>
      <c r="SKZ16" s="8"/>
      <c r="SLA16" s="8"/>
      <c r="SLB16" s="8"/>
      <c r="SLC16" s="8"/>
      <c r="SLD16" s="8"/>
      <c r="SLE16" s="8"/>
      <c r="SLF16" s="8"/>
      <c r="SLG16" s="8"/>
      <c r="SLH16" s="8"/>
      <c r="SLI16" s="8"/>
      <c r="SLJ16" s="8"/>
      <c r="SLK16" s="8"/>
      <c r="SLL16" s="8"/>
      <c r="SLM16" s="8"/>
      <c r="SLN16" s="8"/>
      <c r="SLO16" s="8"/>
      <c r="SLP16" s="8"/>
      <c r="SLQ16" s="8"/>
      <c r="SLR16" s="8"/>
      <c r="SLS16" s="8"/>
      <c r="SLT16" s="8"/>
      <c r="SLU16" s="8"/>
      <c r="SLV16" s="8"/>
      <c r="SLW16" s="8"/>
      <c r="SLX16" s="8"/>
      <c r="SLY16" s="8"/>
      <c r="SLZ16" s="8"/>
      <c r="SMA16" s="8"/>
      <c r="SMB16" s="8"/>
      <c r="SMC16" s="8"/>
      <c r="SMD16" s="8"/>
      <c r="SME16" s="8"/>
      <c r="SMF16" s="8"/>
      <c r="SMG16" s="8"/>
      <c r="SMH16" s="8"/>
      <c r="SMI16" s="8"/>
      <c r="SMJ16" s="8"/>
      <c r="SMK16" s="8"/>
      <c r="SML16" s="8"/>
      <c r="SMM16" s="8"/>
      <c r="SMN16" s="8"/>
      <c r="SMO16" s="8"/>
      <c r="SMP16" s="8"/>
      <c r="SMQ16" s="8"/>
      <c r="SMR16" s="8"/>
      <c r="SMS16" s="8"/>
      <c r="SMT16" s="8"/>
      <c r="SMU16" s="8"/>
      <c r="SMV16" s="8"/>
      <c r="SMW16" s="8"/>
      <c r="SMX16" s="8"/>
      <c r="SMY16" s="8"/>
      <c r="SMZ16" s="8"/>
      <c r="SNA16" s="8"/>
      <c r="SNB16" s="8"/>
      <c r="SNC16" s="8"/>
      <c r="SND16" s="8"/>
      <c r="SNE16" s="8"/>
      <c r="SNF16" s="8"/>
      <c r="SNG16" s="8"/>
      <c r="SNH16" s="8"/>
      <c r="SNI16" s="8"/>
      <c r="SNJ16" s="8"/>
      <c r="SNK16" s="8"/>
      <c r="SNL16" s="8"/>
      <c r="SNM16" s="8"/>
      <c r="SNN16" s="8"/>
      <c r="SNO16" s="8"/>
      <c r="SNP16" s="8"/>
      <c r="SNQ16" s="8"/>
      <c r="SNR16" s="8"/>
      <c r="SNS16" s="8"/>
      <c r="SNT16" s="8"/>
      <c r="SNU16" s="8"/>
      <c r="SNV16" s="8"/>
      <c r="SNW16" s="8"/>
      <c r="SNX16" s="8"/>
      <c r="SNY16" s="8"/>
      <c r="SNZ16" s="8"/>
      <c r="SOA16" s="8"/>
      <c r="SOB16" s="8"/>
      <c r="SOC16" s="8"/>
      <c r="SOD16" s="8"/>
      <c r="SOE16" s="8"/>
      <c r="SOF16" s="8"/>
      <c r="SOG16" s="8"/>
      <c r="SOH16" s="8"/>
      <c r="SOI16" s="8"/>
      <c r="SOJ16" s="8"/>
      <c r="SOK16" s="8"/>
      <c r="SOL16" s="8"/>
      <c r="SOM16" s="8"/>
      <c r="SON16" s="8"/>
      <c r="SOO16" s="8"/>
      <c r="SOP16" s="8"/>
      <c r="SOQ16" s="8"/>
      <c r="SOR16" s="8"/>
      <c r="SOS16" s="8"/>
      <c r="SOT16" s="8"/>
      <c r="SOU16" s="8"/>
      <c r="SOV16" s="8"/>
      <c r="SOW16" s="8"/>
      <c r="SOX16" s="8"/>
      <c r="SOY16" s="8"/>
      <c r="SOZ16" s="8"/>
      <c r="SPA16" s="8"/>
      <c r="SPB16" s="8"/>
      <c r="SPC16" s="8"/>
      <c r="SPD16" s="8"/>
      <c r="SPE16" s="8"/>
      <c r="SPF16" s="8"/>
      <c r="SPG16" s="8"/>
      <c r="SPH16" s="8"/>
      <c r="SPI16" s="8"/>
      <c r="SPJ16" s="8"/>
      <c r="SPK16" s="8"/>
      <c r="SPL16" s="8"/>
      <c r="SPM16" s="8"/>
      <c r="SPN16" s="8"/>
      <c r="SPO16" s="8"/>
      <c r="SPP16" s="8"/>
      <c r="SPQ16" s="8"/>
      <c r="SPR16" s="8"/>
      <c r="SPS16" s="8"/>
      <c r="SPT16" s="8"/>
      <c r="SPU16" s="8"/>
      <c r="SPV16" s="8"/>
      <c r="SPW16" s="8"/>
      <c r="SPX16" s="8"/>
      <c r="SPY16" s="8"/>
      <c r="SPZ16" s="8"/>
      <c r="SQA16" s="8"/>
      <c r="SQB16" s="8"/>
      <c r="SQC16" s="8"/>
      <c r="SQD16" s="8"/>
      <c r="SQE16" s="8"/>
      <c r="SQF16" s="8"/>
      <c r="SQG16" s="8"/>
      <c r="SQH16" s="8"/>
      <c r="SQI16" s="8"/>
      <c r="SQJ16" s="8"/>
      <c r="SQK16" s="8"/>
      <c r="SQL16" s="8"/>
      <c r="SQM16" s="8"/>
      <c r="SQN16" s="8"/>
      <c r="SQO16" s="8"/>
      <c r="SQP16" s="8"/>
      <c r="SQQ16" s="8"/>
      <c r="SQR16" s="8"/>
      <c r="SQS16" s="8"/>
      <c r="SQT16" s="8"/>
      <c r="SQU16" s="8"/>
      <c r="SQV16" s="8"/>
      <c r="SQW16" s="8"/>
      <c r="SQX16" s="8"/>
      <c r="SQY16" s="8"/>
      <c r="SQZ16" s="8"/>
      <c r="SRA16" s="8"/>
      <c r="SRB16" s="8"/>
      <c r="SRC16" s="8"/>
      <c r="SRD16" s="8"/>
      <c r="SRE16" s="8"/>
      <c r="SRF16" s="8"/>
      <c r="SRG16" s="8"/>
      <c r="SRH16" s="8"/>
      <c r="SRI16" s="8"/>
      <c r="SRJ16" s="8"/>
      <c r="SRK16" s="8"/>
      <c r="SRL16" s="8"/>
      <c r="SRM16" s="8"/>
      <c r="SRN16" s="8"/>
      <c r="SRO16" s="8"/>
      <c r="SRP16" s="8"/>
      <c r="SRQ16" s="8"/>
      <c r="SRR16" s="8"/>
      <c r="SRS16" s="8"/>
      <c r="SRT16" s="8"/>
      <c r="SRU16" s="8"/>
      <c r="SRV16" s="8"/>
      <c r="SRW16" s="8"/>
      <c r="SRX16" s="8"/>
      <c r="SRY16" s="8"/>
      <c r="SRZ16" s="8"/>
      <c r="SSA16" s="8"/>
      <c r="SSB16" s="8"/>
      <c r="SSC16" s="8"/>
      <c r="SSD16" s="8"/>
      <c r="SSE16" s="8"/>
      <c r="SSF16" s="8"/>
      <c r="SSG16" s="8"/>
      <c r="SSH16" s="8"/>
      <c r="SSI16" s="8"/>
      <c r="SSJ16" s="8"/>
      <c r="SSK16" s="8"/>
      <c r="SSL16" s="8"/>
      <c r="SSM16" s="8"/>
      <c r="SSN16" s="8"/>
      <c r="SSO16" s="8"/>
      <c r="SSP16" s="8"/>
      <c r="SSQ16" s="8"/>
      <c r="SSR16" s="8"/>
      <c r="SSS16" s="8"/>
      <c r="SST16" s="8"/>
      <c r="SSU16" s="8"/>
      <c r="SSV16" s="8"/>
      <c r="SSW16" s="8"/>
      <c r="SSX16" s="8"/>
      <c r="SSY16" s="8"/>
      <c r="SSZ16" s="8"/>
      <c r="STA16" s="8"/>
      <c r="STB16" s="8"/>
      <c r="STC16" s="8"/>
      <c r="STD16" s="8"/>
      <c r="STE16" s="8"/>
      <c r="STF16" s="8"/>
      <c r="STG16" s="8"/>
      <c r="STH16" s="8"/>
      <c r="STI16" s="8"/>
      <c r="STJ16" s="8"/>
      <c r="STK16" s="8"/>
      <c r="STL16" s="8"/>
      <c r="STM16" s="8"/>
      <c r="STN16" s="8"/>
      <c r="STO16" s="8"/>
      <c r="STP16" s="8"/>
      <c r="STQ16" s="8"/>
      <c r="STR16" s="8"/>
      <c r="STS16" s="8"/>
      <c r="STT16" s="8"/>
      <c r="STU16" s="8"/>
      <c r="STV16" s="8"/>
      <c r="STW16" s="8"/>
      <c r="STX16" s="8"/>
      <c r="STY16" s="8"/>
      <c r="STZ16" s="8"/>
      <c r="SUA16" s="8"/>
      <c r="SUB16" s="8"/>
      <c r="SUC16" s="8"/>
      <c r="SUD16" s="8"/>
      <c r="SUE16" s="8"/>
      <c r="SUF16" s="8"/>
      <c r="SUG16" s="8"/>
      <c r="SUH16" s="8"/>
      <c r="SUI16" s="8"/>
      <c r="SUJ16" s="8"/>
      <c r="SUK16" s="8"/>
      <c r="SUL16" s="8"/>
      <c r="SUM16" s="8"/>
      <c r="SUN16" s="8"/>
      <c r="SUO16" s="8"/>
      <c r="SUP16" s="8"/>
      <c r="SUQ16" s="8"/>
      <c r="SUR16" s="8"/>
      <c r="SUS16" s="8"/>
      <c r="SUT16" s="8"/>
      <c r="SUU16" s="8"/>
      <c r="SUV16" s="8"/>
      <c r="SUW16" s="8"/>
      <c r="SUX16" s="8"/>
      <c r="SUY16" s="8"/>
      <c r="SUZ16" s="8"/>
      <c r="SVA16" s="8"/>
      <c r="SVB16" s="8"/>
      <c r="SVC16" s="8"/>
      <c r="SVD16" s="8"/>
      <c r="SVE16" s="8"/>
      <c r="SVF16" s="8"/>
      <c r="SVG16" s="8"/>
      <c r="SVH16" s="8"/>
      <c r="SVI16" s="8"/>
      <c r="SVJ16" s="8"/>
      <c r="SVK16" s="8"/>
      <c r="SVL16" s="8"/>
      <c r="SVM16" s="8"/>
      <c r="SVN16" s="8"/>
      <c r="SVO16" s="8"/>
      <c r="SVP16" s="8"/>
      <c r="SVQ16" s="8"/>
      <c r="SVR16" s="8"/>
      <c r="SVS16" s="8"/>
      <c r="SVT16" s="8"/>
      <c r="SVU16" s="8"/>
      <c r="SVV16" s="8"/>
      <c r="SVW16" s="8"/>
      <c r="SVX16" s="8"/>
      <c r="SVY16" s="8"/>
      <c r="SVZ16" s="8"/>
      <c r="SWA16" s="8"/>
      <c r="SWB16" s="8"/>
      <c r="SWC16" s="8"/>
      <c r="SWD16" s="8"/>
      <c r="SWE16" s="8"/>
      <c r="SWF16" s="8"/>
      <c r="SWG16" s="8"/>
      <c r="SWH16" s="8"/>
      <c r="SWI16" s="8"/>
      <c r="SWJ16" s="8"/>
      <c r="SWK16" s="8"/>
      <c r="SWL16" s="8"/>
      <c r="SWM16" s="8"/>
      <c r="SWN16" s="8"/>
      <c r="SWO16" s="8"/>
      <c r="SWP16" s="8"/>
      <c r="SWQ16" s="8"/>
      <c r="SWR16" s="8"/>
      <c r="SWS16" s="8"/>
      <c r="SWT16" s="8"/>
      <c r="SWU16" s="8"/>
      <c r="SWV16" s="8"/>
      <c r="SWW16" s="8"/>
      <c r="SWX16" s="8"/>
      <c r="SWY16" s="8"/>
      <c r="SWZ16" s="8"/>
      <c r="SXA16" s="8"/>
      <c r="SXB16" s="8"/>
      <c r="SXC16" s="8"/>
      <c r="SXD16" s="8"/>
      <c r="SXE16" s="8"/>
      <c r="SXF16" s="8"/>
      <c r="SXG16" s="8"/>
      <c r="SXH16" s="8"/>
      <c r="SXI16" s="8"/>
      <c r="SXJ16" s="8"/>
      <c r="SXK16" s="8"/>
      <c r="SXL16" s="8"/>
      <c r="SXM16" s="8"/>
      <c r="SXN16" s="8"/>
      <c r="SXO16" s="8"/>
      <c r="SXP16" s="8"/>
      <c r="SXQ16" s="8"/>
      <c r="SXR16" s="8"/>
      <c r="SXS16" s="8"/>
      <c r="SXT16" s="8"/>
      <c r="SXU16" s="8"/>
      <c r="SXV16" s="8"/>
      <c r="SXW16" s="8"/>
      <c r="SXX16" s="8"/>
      <c r="SXY16" s="8"/>
      <c r="SXZ16" s="8"/>
      <c r="SYA16" s="8"/>
      <c r="SYB16" s="8"/>
      <c r="SYC16" s="8"/>
      <c r="SYD16" s="8"/>
      <c r="SYE16" s="8"/>
      <c r="SYF16" s="8"/>
      <c r="SYG16" s="8"/>
      <c r="SYH16" s="8"/>
      <c r="SYI16" s="8"/>
      <c r="SYJ16" s="8"/>
      <c r="SYK16" s="8"/>
      <c r="SYL16" s="8"/>
      <c r="SYM16" s="8"/>
      <c r="SYN16" s="8"/>
      <c r="SYO16" s="8"/>
      <c r="SYP16" s="8"/>
      <c r="SYQ16" s="8"/>
      <c r="SYR16" s="8"/>
      <c r="SYS16" s="8"/>
      <c r="SYT16" s="8"/>
      <c r="SYU16" s="8"/>
      <c r="SYV16" s="8"/>
      <c r="SYW16" s="8"/>
      <c r="SYX16" s="8"/>
      <c r="SYY16" s="8"/>
      <c r="SYZ16" s="8"/>
      <c r="SZA16" s="8"/>
      <c r="SZB16" s="8"/>
      <c r="SZC16" s="8"/>
      <c r="SZD16" s="8"/>
      <c r="SZE16" s="8"/>
      <c r="SZF16" s="8"/>
      <c r="SZG16" s="8"/>
      <c r="SZH16" s="8"/>
      <c r="SZI16" s="8"/>
      <c r="SZJ16" s="8"/>
      <c r="SZK16" s="8"/>
      <c r="SZL16" s="8"/>
      <c r="SZM16" s="8"/>
      <c r="SZN16" s="8"/>
      <c r="SZO16" s="8"/>
      <c r="SZP16" s="8"/>
      <c r="SZQ16" s="8"/>
      <c r="SZR16" s="8"/>
      <c r="SZS16" s="8"/>
      <c r="SZT16" s="8"/>
      <c r="SZU16" s="8"/>
      <c r="SZV16" s="8"/>
      <c r="SZW16" s="8"/>
      <c r="SZX16" s="8"/>
      <c r="SZY16" s="8"/>
      <c r="SZZ16" s="8"/>
      <c r="TAA16" s="8"/>
      <c r="TAB16" s="8"/>
      <c r="TAC16" s="8"/>
      <c r="TAD16" s="8"/>
      <c r="TAE16" s="8"/>
      <c r="TAF16" s="8"/>
      <c r="TAG16" s="8"/>
      <c r="TAH16" s="8"/>
      <c r="TAI16" s="8"/>
      <c r="TAJ16" s="8"/>
      <c r="TAK16" s="8"/>
      <c r="TAL16" s="8"/>
      <c r="TAM16" s="8"/>
      <c r="TAN16" s="8"/>
      <c r="TAO16" s="8"/>
      <c r="TAP16" s="8"/>
      <c r="TAQ16" s="8"/>
      <c r="TAR16" s="8"/>
      <c r="TAS16" s="8"/>
      <c r="TAT16" s="8"/>
      <c r="TAU16" s="8"/>
      <c r="TAV16" s="8"/>
      <c r="TAW16" s="8"/>
      <c r="TAX16" s="8"/>
      <c r="TAY16" s="8"/>
      <c r="TAZ16" s="8"/>
      <c r="TBA16" s="8"/>
      <c r="TBB16" s="8"/>
      <c r="TBC16" s="8"/>
      <c r="TBD16" s="8"/>
      <c r="TBE16" s="8"/>
      <c r="TBF16" s="8"/>
      <c r="TBG16" s="8"/>
      <c r="TBH16" s="8"/>
      <c r="TBI16" s="8"/>
      <c r="TBJ16" s="8"/>
      <c r="TBK16" s="8"/>
      <c r="TBL16" s="8"/>
      <c r="TBM16" s="8"/>
      <c r="TBN16" s="8"/>
      <c r="TBO16" s="8"/>
      <c r="TBP16" s="8"/>
      <c r="TBQ16" s="8"/>
      <c r="TBR16" s="8"/>
      <c r="TBS16" s="8"/>
      <c r="TBT16" s="8"/>
      <c r="TBU16" s="8"/>
      <c r="TBV16" s="8"/>
      <c r="TBW16" s="8"/>
      <c r="TBX16" s="8"/>
      <c r="TBY16" s="8"/>
      <c r="TBZ16" s="8"/>
      <c r="TCA16" s="8"/>
      <c r="TCB16" s="8"/>
      <c r="TCC16" s="8"/>
      <c r="TCD16" s="8"/>
      <c r="TCE16" s="8"/>
      <c r="TCF16" s="8"/>
      <c r="TCG16" s="8"/>
      <c r="TCH16" s="8"/>
      <c r="TCI16" s="8"/>
      <c r="TCJ16" s="8"/>
      <c r="TCK16" s="8"/>
      <c r="TCL16" s="8"/>
      <c r="TCM16" s="8"/>
      <c r="TCN16" s="8"/>
      <c r="TCO16" s="8"/>
      <c r="TCP16" s="8"/>
      <c r="TCQ16" s="8"/>
      <c r="TCR16" s="8"/>
      <c r="TCS16" s="8"/>
      <c r="TCT16" s="8"/>
      <c r="TCU16" s="8"/>
      <c r="TCV16" s="8"/>
      <c r="TCW16" s="8"/>
      <c r="TCX16" s="8"/>
      <c r="TCY16" s="8"/>
      <c r="TCZ16" s="8"/>
      <c r="TDA16" s="8"/>
      <c r="TDB16" s="8"/>
      <c r="TDC16" s="8"/>
      <c r="TDD16" s="8"/>
      <c r="TDE16" s="8"/>
      <c r="TDF16" s="8"/>
      <c r="TDG16" s="8"/>
      <c r="TDH16" s="8"/>
      <c r="TDI16" s="8"/>
      <c r="TDJ16" s="8"/>
      <c r="TDK16" s="8"/>
      <c r="TDL16" s="8"/>
      <c r="TDM16" s="8"/>
      <c r="TDN16" s="8"/>
      <c r="TDO16" s="8"/>
      <c r="TDP16" s="8"/>
      <c r="TDQ16" s="8"/>
      <c r="TDR16" s="8"/>
      <c r="TDS16" s="8"/>
      <c r="TDT16" s="8"/>
      <c r="TDU16" s="8"/>
      <c r="TDV16" s="8"/>
      <c r="TDW16" s="8"/>
      <c r="TDX16" s="8"/>
      <c r="TDY16" s="8"/>
      <c r="TDZ16" s="8"/>
      <c r="TEA16" s="8"/>
      <c r="TEB16" s="8"/>
      <c r="TEC16" s="8"/>
      <c r="TED16" s="8"/>
      <c r="TEE16" s="8"/>
      <c r="TEF16" s="8"/>
      <c r="TEG16" s="8"/>
      <c r="TEH16" s="8"/>
      <c r="TEI16" s="8"/>
      <c r="TEJ16" s="8"/>
      <c r="TEK16" s="8"/>
      <c r="TEL16" s="8"/>
      <c r="TEM16" s="8"/>
      <c r="TEN16" s="8"/>
      <c r="TEO16" s="8"/>
      <c r="TEP16" s="8"/>
      <c r="TEQ16" s="8"/>
      <c r="TER16" s="8"/>
      <c r="TES16" s="8"/>
      <c r="TET16" s="8"/>
      <c r="TEU16" s="8"/>
      <c r="TEV16" s="8"/>
      <c r="TEW16" s="8"/>
      <c r="TEX16" s="8"/>
      <c r="TEY16" s="8"/>
      <c r="TEZ16" s="8"/>
      <c r="TFA16" s="8"/>
      <c r="TFB16" s="8"/>
      <c r="TFC16" s="8"/>
      <c r="TFD16" s="8"/>
      <c r="TFE16" s="8"/>
      <c r="TFF16" s="8"/>
      <c r="TFG16" s="8"/>
      <c r="TFH16" s="8"/>
      <c r="TFI16" s="8"/>
      <c r="TFJ16" s="8"/>
      <c r="TFK16" s="8"/>
      <c r="TFL16" s="8"/>
      <c r="TFM16" s="8"/>
      <c r="TFN16" s="8"/>
      <c r="TFO16" s="8"/>
      <c r="TFP16" s="8"/>
      <c r="TFQ16" s="8"/>
      <c r="TFR16" s="8"/>
      <c r="TFS16" s="8"/>
      <c r="TFT16" s="8"/>
      <c r="TFU16" s="8"/>
      <c r="TFV16" s="8"/>
      <c r="TFW16" s="8"/>
      <c r="TFX16" s="8"/>
      <c r="TFY16" s="8"/>
      <c r="TFZ16" s="8"/>
      <c r="TGA16" s="8"/>
      <c r="TGB16" s="8"/>
      <c r="TGC16" s="8"/>
      <c r="TGD16" s="8"/>
      <c r="TGE16" s="8"/>
      <c r="TGF16" s="8"/>
      <c r="TGG16" s="8"/>
      <c r="TGH16" s="8"/>
      <c r="TGI16" s="8"/>
      <c r="TGJ16" s="8"/>
      <c r="TGK16" s="8"/>
      <c r="TGL16" s="8"/>
      <c r="TGM16" s="8"/>
      <c r="TGN16" s="8"/>
      <c r="TGO16" s="8"/>
      <c r="TGP16" s="8"/>
      <c r="TGQ16" s="8"/>
      <c r="TGR16" s="8"/>
      <c r="TGS16" s="8"/>
      <c r="TGT16" s="8"/>
      <c r="TGU16" s="8"/>
      <c r="TGV16" s="8"/>
      <c r="TGW16" s="8"/>
      <c r="TGX16" s="8"/>
      <c r="TGY16" s="8"/>
      <c r="TGZ16" s="8"/>
      <c r="THA16" s="8"/>
      <c r="THB16" s="8"/>
      <c r="THC16" s="8"/>
      <c r="THD16" s="8"/>
      <c r="THE16" s="8"/>
      <c r="THF16" s="8"/>
      <c r="THG16" s="8"/>
      <c r="THH16" s="8"/>
      <c r="THI16" s="8"/>
      <c r="THJ16" s="8"/>
      <c r="THK16" s="8"/>
      <c r="THL16" s="8"/>
      <c r="THM16" s="8"/>
      <c r="THN16" s="8"/>
      <c r="THO16" s="8"/>
      <c r="THP16" s="8"/>
      <c r="THQ16" s="8"/>
      <c r="THR16" s="8"/>
      <c r="THS16" s="8"/>
      <c r="THT16" s="8"/>
      <c r="THU16" s="8"/>
      <c r="THV16" s="8"/>
      <c r="THW16" s="8"/>
      <c r="THX16" s="8"/>
      <c r="THY16" s="8"/>
      <c r="THZ16" s="8"/>
      <c r="TIA16" s="8"/>
      <c r="TIB16" s="8"/>
      <c r="TIC16" s="8"/>
      <c r="TID16" s="8"/>
      <c r="TIE16" s="8"/>
      <c r="TIF16" s="8"/>
      <c r="TIG16" s="8"/>
      <c r="TIH16" s="8"/>
      <c r="TII16" s="8"/>
      <c r="TIJ16" s="8"/>
      <c r="TIK16" s="8"/>
      <c r="TIL16" s="8"/>
      <c r="TIM16" s="8"/>
      <c r="TIN16" s="8"/>
      <c r="TIO16" s="8"/>
      <c r="TIP16" s="8"/>
      <c r="TIQ16" s="8"/>
      <c r="TIR16" s="8"/>
      <c r="TIS16" s="8"/>
      <c r="TIT16" s="8"/>
      <c r="TIU16" s="8"/>
      <c r="TIV16" s="8"/>
      <c r="TIW16" s="8"/>
      <c r="TIX16" s="8"/>
      <c r="TIY16" s="8"/>
      <c r="TIZ16" s="8"/>
      <c r="TJA16" s="8"/>
      <c r="TJB16" s="8"/>
      <c r="TJC16" s="8"/>
      <c r="TJD16" s="8"/>
      <c r="TJE16" s="8"/>
      <c r="TJF16" s="8"/>
      <c r="TJG16" s="8"/>
      <c r="TJH16" s="8"/>
      <c r="TJI16" s="8"/>
      <c r="TJJ16" s="8"/>
      <c r="TJK16" s="8"/>
      <c r="TJL16" s="8"/>
      <c r="TJM16" s="8"/>
      <c r="TJN16" s="8"/>
      <c r="TJO16" s="8"/>
      <c r="TJP16" s="8"/>
      <c r="TJQ16" s="8"/>
      <c r="TJR16" s="8"/>
      <c r="TJS16" s="8"/>
      <c r="TJT16" s="8"/>
      <c r="TJU16" s="8"/>
      <c r="TJV16" s="8"/>
      <c r="TJW16" s="8"/>
      <c r="TJX16" s="8"/>
      <c r="TJY16" s="8"/>
      <c r="TJZ16" s="8"/>
      <c r="TKA16" s="8"/>
      <c r="TKB16" s="8"/>
      <c r="TKC16" s="8"/>
      <c r="TKD16" s="8"/>
      <c r="TKE16" s="8"/>
      <c r="TKF16" s="8"/>
      <c r="TKG16" s="8"/>
      <c r="TKH16" s="8"/>
      <c r="TKI16" s="8"/>
      <c r="TKJ16" s="8"/>
      <c r="TKK16" s="8"/>
      <c r="TKL16" s="8"/>
      <c r="TKM16" s="8"/>
      <c r="TKN16" s="8"/>
      <c r="TKO16" s="8"/>
      <c r="TKP16" s="8"/>
      <c r="TKQ16" s="8"/>
      <c r="TKR16" s="8"/>
      <c r="TKS16" s="8"/>
      <c r="TKT16" s="8"/>
      <c r="TKU16" s="8"/>
      <c r="TKV16" s="8"/>
      <c r="TKW16" s="8"/>
      <c r="TKX16" s="8"/>
      <c r="TKY16" s="8"/>
      <c r="TKZ16" s="8"/>
      <c r="TLA16" s="8"/>
      <c r="TLB16" s="8"/>
      <c r="TLC16" s="8"/>
      <c r="TLD16" s="8"/>
      <c r="TLE16" s="8"/>
      <c r="TLF16" s="8"/>
      <c r="TLG16" s="8"/>
      <c r="TLH16" s="8"/>
      <c r="TLI16" s="8"/>
      <c r="TLJ16" s="8"/>
      <c r="TLK16" s="8"/>
      <c r="TLL16" s="8"/>
      <c r="TLM16" s="8"/>
      <c r="TLN16" s="8"/>
      <c r="TLO16" s="8"/>
      <c r="TLP16" s="8"/>
      <c r="TLQ16" s="8"/>
      <c r="TLR16" s="8"/>
      <c r="TLS16" s="8"/>
      <c r="TLT16" s="8"/>
      <c r="TLU16" s="8"/>
      <c r="TLV16" s="8"/>
      <c r="TLW16" s="8"/>
      <c r="TLX16" s="8"/>
      <c r="TLY16" s="8"/>
      <c r="TLZ16" s="8"/>
      <c r="TMA16" s="8"/>
      <c r="TMB16" s="8"/>
      <c r="TMC16" s="8"/>
      <c r="TMD16" s="8"/>
      <c r="TME16" s="8"/>
      <c r="TMF16" s="8"/>
      <c r="TMG16" s="8"/>
      <c r="TMH16" s="8"/>
      <c r="TMI16" s="8"/>
      <c r="TMJ16" s="8"/>
      <c r="TMK16" s="8"/>
      <c r="TML16" s="8"/>
      <c r="TMM16" s="8"/>
      <c r="TMN16" s="8"/>
      <c r="TMO16" s="8"/>
      <c r="TMP16" s="8"/>
      <c r="TMQ16" s="8"/>
      <c r="TMR16" s="8"/>
      <c r="TMS16" s="8"/>
      <c r="TMT16" s="8"/>
      <c r="TMU16" s="8"/>
      <c r="TMV16" s="8"/>
      <c r="TMW16" s="8"/>
      <c r="TMX16" s="8"/>
      <c r="TMY16" s="8"/>
      <c r="TMZ16" s="8"/>
      <c r="TNA16" s="8"/>
      <c r="TNB16" s="8"/>
      <c r="TNC16" s="8"/>
      <c r="TND16" s="8"/>
      <c r="TNE16" s="8"/>
      <c r="TNF16" s="8"/>
      <c r="TNG16" s="8"/>
      <c r="TNH16" s="8"/>
      <c r="TNI16" s="8"/>
      <c r="TNJ16" s="8"/>
      <c r="TNK16" s="8"/>
      <c r="TNL16" s="8"/>
      <c r="TNM16" s="8"/>
      <c r="TNN16" s="8"/>
      <c r="TNO16" s="8"/>
      <c r="TNP16" s="8"/>
      <c r="TNQ16" s="8"/>
      <c r="TNR16" s="8"/>
      <c r="TNS16" s="8"/>
      <c r="TNT16" s="8"/>
      <c r="TNU16" s="8"/>
      <c r="TNV16" s="8"/>
      <c r="TNW16" s="8"/>
      <c r="TNX16" s="8"/>
      <c r="TNY16" s="8"/>
      <c r="TNZ16" s="8"/>
      <c r="TOA16" s="8"/>
      <c r="TOB16" s="8"/>
      <c r="TOC16" s="8"/>
      <c r="TOD16" s="8"/>
      <c r="TOE16" s="8"/>
      <c r="TOF16" s="8"/>
      <c r="TOG16" s="8"/>
      <c r="TOH16" s="8"/>
      <c r="TOI16" s="8"/>
      <c r="TOJ16" s="8"/>
      <c r="TOK16" s="8"/>
      <c r="TOL16" s="8"/>
      <c r="TOM16" s="8"/>
      <c r="TON16" s="8"/>
      <c r="TOO16" s="8"/>
      <c r="TOP16" s="8"/>
      <c r="TOQ16" s="8"/>
      <c r="TOR16" s="8"/>
      <c r="TOS16" s="8"/>
      <c r="TOT16" s="8"/>
      <c r="TOU16" s="8"/>
      <c r="TOV16" s="8"/>
      <c r="TOW16" s="8"/>
      <c r="TOX16" s="8"/>
      <c r="TOY16" s="8"/>
      <c r="TOZ16" s="8"/>
      <c r="TPA16" s="8"/>
      <c r="TPB16" s="8"/>
      <c r="TPC16" s="8"/>
      <c r="TPD16" s="8"/>
      <c r="TPE16" s="8"/>
      <c r="TPF16" s="8"/>
      <c r="TPG16" s="8"/>
      <c r="TPH16" s="8"/>
      <c r="TPI16" s="8"/>
      <c r="TPJ16" s="8"/>
      <c r="TPK16" s="8"/>
      <c r="TPL16" s="8"/>
      <c r="TPM16" s="8"/>
      <c r="TPN16" s="8"/>
      <c r="TPO16" s="8"/>
      <c r="TPP16" s="8"/>
      <c r="TPQ16" s="8"/>
      <c r="TPR16" s="8"/>
      <c r="TPS16" s="8"/>
      <c r="TPT16" s="8"/>
      <c r="TPU16" s="8"/>
      <c r="TPV16" s="8"/>
      <c r="TPW16" s="8"/>
      <c r="TPX16" s="8"/>
      <c r="TPY16" s="8"/>
      <c r="TPZ16" s="8"/>
      <c r="TQA16" s="8"/>
      <c r="TQB16" s="8"/>
      <c r="TQC16" s="8"/>
      <c r="TQD16" s="8"/>
      <c r="TQE16" s="8"/>
      <c r="TQF16" s="8"/>
      <c r="TQG16" s="8"/>
      <c r="TQH16" s="8"/>
      <c r="TQI16" s="8"/>
      <c r="TQJ16" s="8"/>
      <c r="TQK16" s="8"/>
      <c r="TQL16" s="8"/>
      <c r="TQM16" s="8"/>
      <c r="TQN16" s="8"/>
      <c r="TQO16" s="8"/>
      <c r="TQP16" s="8"/>
      <c r="TQQ16" s="8"/>
      <c r="TQR16" s="8"/>
      <c r="TQS16" s="8"/>
      <c r="TQT16" s="8"/>
      <c r="TQU16" s="8"/>
      <c r="TQV16" s="8"/>
      <c r="TQW16" s="8"/>
      <c r="TQX16" s="8"/>
      <c r="TQY16" s="8"/>
      <c r="TQZ16" s="8"/>
      <c r="TRA16" s="8"/>
      <c r="TRB16" s="8"/>
      <c r="TRC16" s="8"/>
      <c r="TRD16" s="8"/>
      <c r="TRE16" s="8"/>
      <c r="TRF16" s="8"/>
      <c r="TRG16" s="8"/>
      <c r="TRH16" s="8"/>
      <c r="TRI16" s="8"/>
      <c r="TRJ16" s="8"/>
      <c r="TRK16" s="8"/>
      <c r="TRL16" s="8"/>
      <c r="TRM16" s="8"/>
      <c r="TRN16" s="8"/>
      <c r="TRO16" s="8"/>
      <c r="TRP16" s="8"/>
      <c r="TRQ16" s="8"/>
      <c r="TRR16" s="8"/>
      <c r="TRS16" s="8"/>
      <c r="TRT16" s="8"/>
      <c r="TRU16" s="8"/>
      <c r="TRV16" s="8"/>
      <c r="TRW16" s="8"/>
      <c r="TRX16" s="8"/>
      <c r="TRY16" s="8"/>
      <c r="TRZ16" s="8"/>
      <c r="TSA16" s="8"/>
      <c r="TSB16" s="8"/>
      <c r="TSC16" s="8"/>
      <c r="TSD16" s="8"/>
      <c r="TSE16" s="8"/>
      <c r="TSF16" s="8"/>
      <c r="TSG16" s="8"/>
      <c r="TSH16" s="8"/>
      <c r="TSI16" s="8"/>
      <c r="TSJ16" s="8"/>
      <c r="TSK16" s="8"/>
      <c r="TSL16" s="8"/>
      <c r="TSM16" s="8"/>
      <c r="TSN16" s="8"/>
      <c r="TSO16" s="8"/>
      <c r="TSP16" s="8"/>
      <c r="TSQ16" s="8"/>
      <c r="TSR16" s="8"/>
      <c r="TSS16" s="8"/>
      <c r="TST16" s="8"/>
      <c r="TSU16" s="8"/>
      <c r="TSV16" s="8"/>
      <c r="TSW16" s="8"/>
      <c r="TSX16" s="8"/>
      <c r="TSY16" s="8"/>
      <c r="TSZ16" s="8"/>
      <c r="TTA16" s="8"/>
      <c r="TTB16" s="8"/>
      <c r="TTC16" s="8"/>
      <c r="TTD16" s="8"/>
      <c r="TTE16" s="8"/>
      <c r="TTF16" s="8"/>
      <c r="TTG16" s="8"/>
      <c r="TTH16" s="8"/>
      <c r="TTI16" s="8"/>
      <c r="TTJ16" s="8"/>
      <c r="TTK16" s="8"/>
      <c r="TTL16" s="8"/>
      <c r="TTM16" s="8"/>
      <c r="TTN16" s="8"/>
      <c r="TTO16" s="8"/>
      <c r="TTP16" s="8"/>
      <c r="TTQ16" s="8"/>
      <c r="TTR16" s="8"/>
      <c r="TTS16" s="8"/>
      <c r="TTT16" s="8"/>
      <c r="TTU16" s="8"/>
      <c r="TTV16" s="8"/>
      <c r="TTW16" s="8"/>
      <c r="TTX16" s="8"/>
      <c r="TTY16" s="8"/>
      <c r="TTZ16" s="8"/>
      <c r="TUA16" s="8"/>
      <c r="TUB16" s="8"/>
      <c r="TUC16" s="8"/>
      <c r="TUD16" s="8"/>
      <c r="TUE16" s="8"/>
      <c r="TUF16" s="8"/>
      <c r="TUG16" s="8"/>
      <c r="TUH16" s="8"/>
      <c r="TUI16" s="8"/>
      <c r="TUJ16" s="8"/>
      <c r="TUK16" s="8"/>
      <c r="TUL16" s="8"/>
      <c r="TUM16" s="8"/>
      <c r="TUN16" s="8"/>
      <c r="TUO16" s="8"/>
      <c r="TUP16" s="8"/>
      <c r="TUQ16" s="8"/>
      <c r="TUR16" s="8"/>
      <c r="TUS16" s="8"/>
      <c r="TUT16" s="8"/>
      <c r="TUU16" s="8"/>
      <c r="TUV16" s="8"/>
      <c r="TUW16" s="8"/>
      <c r="TUX16" s="8"/>
      <c r="TUY16" s="8"/>
      <c r="TUZ16" s="8"/>
      <c r="TVA16" s="8"/>
      <c r="TVB16" s="8"/>
      <c r="TVC16" s="8"/>
      <c r="TVD16" s="8"/>
      <c r="TVE16" s="8"/>
      <c r="TVF16" s="8"/>
      <c r="TVG16" s="8"/>
      <c r="TVH16" s="8"/>
      <c r="TVI16" s="8"/>
      <c r="TVJ16" s="8"/>
      <c r="TVK16" s="8"/>
      <c r="TVL16" s="8"/>
      <c r="TVM16" s="8"/>
      <c r="TVN16" s="8"/>
      <c r="TVO16" s="8"/>
      <c r="TVP16" s="8"/>
      <c r="TVQ16" s="8"/>
      <c r="TVR16" s="8"/>
      <c r="TVS16" s="8"/>
      <c r="TVT16" s="8"/>
      <c r="TVU16" s="8"/>
      <c r="TVV16" s="8"/>
      <c r="TVW16" s="8"/>
      <c r="TVX16" s="8"/>
      <c r="TVY16" s="8"/>
      <c r="TVZ16" s="8"/>
      <c r="TWA16" s="8"/>
      <c r="TWB16" s="8"/>
      <c r="TWC16" s="8"/>
      <c r="TWD16" s="8"/>
      <c r="TWE16" s="8"/>
      <c r="TWF16" s="8"/>
      <c r="TWG16" s="8"/>
      <c r="TWH16" s="8"/>
      <c r="TWI16" s="8"/>
      <c r="TWJ16" s="8"/>
      <c r="TWK16" s="8"/>
      <c r="TWL16" s="8"/>
      <c r="TWM16" s="8"/>
      <c r="TWN16" s="8"/>
      <c r="TWO16" s="8"/>
      <c r="TWP16" s="8"/>
      <c r="TWQ16" s="8"/>
      <c r="TWR16" s="8"/>
      <c r="TWS16" s="8"/>
      <c r="TWT16" s="8"/>
      <c r="TWU16" s="8"/>
      <c r="TWV16" s="8"/>
      <c r="TWW16" s="8"/>
      <c r="TWX16" s="8"/>
      <c r="TWY16" s="8"/>
      <c r="TWZ16" s="8"/>
      <c r="TXA16" s="8"/>
      <c r="TXB16" s="8"/>
      <c r="TXC16" s="8"/>
      <c r="TXD16" s="8"/>
      <c r="TXE16" s="8"/>
      <c r="TXF16" s="8"/>
      <c r="TXG16" s="8"/>
      <c r="TXH16" s="8"/>
      <c r="TXI16" s="8"/>
      <c r="TXJ16" s="8"/>
      <c r="TXK16" s="8"/>
      <c r="TXL16" s="8"/>
      <c r="TXM16" s="8"/>
      <c r="TXN16" s="8"/>
      <c r="TXO16" s="8"/>
      <c r="TXP16" s="8"/>
      <c r="TXQ16" s="8"/>
      <c r="TXR16" s="8"/>
      <c r="TXS16" s="8"/>
      <c r="TXT16" s="8"/>
      <c r="TXU16" s="8"/>
      <c r="TXV16" s="8"/>
      <c r="TXW16" s="8"/>
      <c r="TXX16" s="8"/>
      <c r="TXY16" s="8"/>
      <c r="TXZ16" s="8"/>
      <c r="TYA16" s="8"/>
      <c r="TYB16" s="8"/>
      <c r="TYC16" s="8"/>
      <c r="TYD16" s="8"/>
      <c r="TYE16" s="8"/>
      <c r="TYF16" s="8"/>
      <c r="TYG16" s="8"/>
      <c r="TYH16" s="8"/>
      <c r="TYI16" s="8"/>
      <c r="TYJ16" s="8"/>
      <c r="TYK16" s="8"/>
      <c r="TYL16" s="8"/>
      <c r="TYM16" s="8"/>
      <c r="TYN16" s="8"/>
      <c r="TYO16" s="8"/>
      <c r="TYP16" s="8"/>
      <c r="TYQ16" s="8"/>
      <c r="TYR16" s="8"/>
      <c r="TYS16" s="8"/>
      <c r="TYT16" s="8"/>
      <c r="TYU16" s="8"/>
      <c r="TYV16" s="8"/>
      <c r="TYW16" s="8"/>
      <c r="TYX16" s="8"/>
      <c r="TYY16" s="8"/>
      <c r="TYZ16" s="8"/>
      <c r="TZA16" s="8"/>
      <c r="TZB16" s="8"/>
      <c r="TZC16" s="8"/>
      <c r="TZD16" s="8"/>
      <c r="TZE16" s="8"/>
      <c r="TZF16" s="8"/>
      <c r="TZG16" s="8"/>
      <c r="TZH16" s="8"/>
      <c r="TZI16" s="8"/>
      <c r="TZJ16" s="8"/>
      <c r="TZK16" s="8"/>
      <c r="TZL16" s="8"/>
      <c r="TZM16" s="8"/>
      <c r="TZN16" s="8"/>
      <c r="TZO16" s="8"/>
      <c r="TZP16" s="8"/>
      <c r="TZQ16" s="8"/>
      <c r="TZR16" s="8"/>
      <c r="TZS16" s="8"/>
      <c r="TZT16" s="8"/>
      <c r="TZU16" s="8"/>
      <c r="TZV16" s="8"/>
      <c r="TZW16" s="8"/>
      <c r="TZX16" s="8"/>
      <c r="TZY16" s="8"/>
      <c r="TZZ16" s="8"/>
      <c r="UAA16" s="8"/>
      <c r="UAB16" s="8"/>
      <c r="UAC16" s="8"/>
      <c r="UAD16" s="8"/>
      <c r="UAE16" s="8"/>
      <c r="UAF16" s="8"/>
      <c r="UAG16" s="8"/>
      <c r="UAH16" s="8"/>
      <c r="UAI16" s="8"/>
      <c r="UAJ16" s="8"/>
      <c r="UAK16" s="8"/>
      <c r="UAL16" s="8"/>
      <c r="UAM16" s="8"/>
      <c r="UAN16" s="8"/>
      <c r="UAO16" s="8"/>
      <c r="UAP16" s="8"/>
      <c r="UAQ16" s="8"/>
      <c r="UAR16" s="8"/>
      <c r="UAS16" s="8"/>
      <c r="UAT16" s="8"/>
      <c r="UAU16" s="8"/>
      <c r="UAV16" s="8"/>
      <c r="UAW16" s="8"/>
      <c r="UAX16" s="8"/>
      <c r="UAY16" s="8"/>
      <c r="UAZ16" s="8"/>
      <c r="UBA16" s="8"/>
      <c r="UBB16" s="8"/>
      <c r="UBC16" s="8"/>
      <c r="UBD16" s="8"/>
      <c r="UBE16" s="8"/>
      <c r="UBF16" s="8"/>
      <c r="UBG16" s="8"/>
      <c r="UBH16" s="8"/>
      <c r="UBI16" s="8"/>
      <c r="UBJ16" s="8"/>
      <c r="UBK16" s="8"/>
      <c r="UBL16" s="8"/>
      <c r="UBM16" s="8"/>
      <c r="UBN16" s="8"/>
      <c r="UBO16" s="8"/>
      <c r="UBP16" s="8"/>
      <c r="UBQ16" s="8"/>
      <c r="UBR16" s="8"/>
      <c r="UBS16" s="8"/>
      <c r="UBT16" s="8"/>
      <c r="UBU16" s="8"/>
      <c r="UBV16" s="8"/>
      <c r="UBW16" s="8"/>
      <c r="UBX16" s="8"/>
      <c r="UBY16" s="8"/>
      <c r="UBZ16" s="8"/>
      <c r="UCA16" s="8"/>
      <c r="UCB16" s="8"/>
      <c r="UCC16" s="8"/>
      <c r="UCD16" s="8"/>
      <c r="UCE16" s="8"/>
      <c r="UCF16" s="8"/>
      <c r="UCG16" s="8"/>
      <c r="UCH16" s="8"/>
      <c r="UCI16" s="8"/>
      <c r="UCJ16" s="8"/>
      <c r="UCK16" s="8"/>
      <c r="UCL16" s="8"/>
      <c r="UCM16" s="8"/>
      <c r="UCN16" s="8"/>
      <c r="UCO16" s="8"/>
      <c r="UCP16" s="8"/>
      <c r="UCQ16" s="8"/>
      <c r="UCR16" s="8"/>
      <c r="UCS16" s="8"/>
      <c r="UCT16" s="8"/>
      <c r="UCU16" s="8"/>
      <c r="UCV16" s="8"/>
      <c r="UCW16" s="8"/>
      <c r="UCX16" s="8"/>
      <c r="UCY16" s="8"/>
      <c r="UCZ16" s="8"/>
      <c r="UDA16" s="8"/>
      <c r="UDB16" s="8"/>
      <c r="UDC16" s="8"/>
      <c r="UDD16" s="8"/>
      <c r="UDE16" s="8"/>
      <c r="UDF16" s="8"/>
      <c r="UDG16" s="8"/>
      <c r="UDH16" s="8"/>
      <c r="UDI16" s="8"/>
      <c r="UDJ16" s="8"/>
      <c r="UDK16" s="8"/>
      <c r="UDL16" s="8"/>
      <c r="UDM16" s="8"/>
      <c r="UDN16" s="8"/>
      <c r="UDO16" s="8"/>
      <c r="UDP16" s="8"/>
      <c r="UDQ16" s="8"/>
      <c r="UDR16" s="8"/>
      <c r="UDS16" s="8"/>
      <c r="UDT16" s="8"/>
      <c r="UDU16" s="8"/>
      <c r="UDV16" s="8"/>
      <c r="UDW16" s="8"/>
      <c r="UDX16" s="8"/>
      <c r="UDY16" s="8"/>
      <c r="UDZ16" s="8"/>
      <c r="UEA16" s="8"/>
      <c r="UEB16" s="8"/>
      <c r="UEC16" s="8"/>
      <c r="UED16" s="8"/>
      <c r="UEE16" s="8"/>
      <c r="UEF16" s="8"/>
      <c r="UEG16" s="8"/>
      <c r="UEH16" s="8"/>
      <c r="UEI16" s="8"/>
      <c r="UEJ16" s="8"/>
      <c r="UEK16" s="8"/>
      <c r="UEL16" s="8"/>
      <c r="UEM16" s="8"/>
      <c r="UEN16" s="8"/>
      <c r="UEO16" s="8"/>
      <c r="UEP16" s="8"/>
      <c r="UEQ16" s="8"/>
      <c r="UER16" s="8"/>
      <c r="UES16" s="8"/>
      <c r="UET16" s="8"/>
      <c r="UEU16" s="8"/>
      <c r="UEV16" s="8"/>
      <c r="UEW16" s="8"/>
      <c r="UEX16" s="8"/>
      <c r="UEY16" s="8"/>
      <c r="UEZ16" s="8"/>
      <c r="UFA16" s="8"/>
      <c r="UFB16" s="8"/>
      <c r="UFC16" s="8"/>
      <c r="UFD16" s="8"/>
      <c r="UFE16" s="8"/>
      <c r="UFF16" s="8"/>
      <c r="UFG16" s="8"/>
      <c r="UFH16" s="8"/>
      <c r="UFI16" s="8"/>
      <c r="UFJ16" s="8"/>
      <c r="UFK16" s="8"/>
      <c r="UFL16" s="8"/>
      <c r="UFM16" s="8"/>
      <c r="UFN16" s="8"/>
      <c r="UFO16" s="8"/>
      <c r="UFP16" s="8"/>
      <c r="UFQ16" s="8"/>
      <c r="UFR16" s="8"/>
      <c r="UFS16" s="8"/>
      <c r="UFT16" s="8"/>
      <c r="UFU16" s="8"/>
      <c r="UFV16" s="8"/>
      <c r="UFW16" s="8"/>
      <c r="UFX16" s="8"/>
      <c r="UFY16" s="8"/>
      <c r="UFZ16" s="8"/>
      <c r="UGA16" s="8"/>
      <c r="UGB16" s="8"/>
      <c r="UGC16" s="8"/>
      <c r="UGD16" s="8"/>
      <c r="UGE16" s="8"/>
      <c r="UGF16" s="8"/>
      <c r="UGG16" s="8"/>
      <c r="UGH16" s="8"/>
      <c r="UGI16" s="8"/>
      <c r="UGJ16" s="8"/>
      <c r="UGK16" s="8"/>
      <c r="UGL16" s="8"/>
      <c r="UGM16" s="8"/>
      <c r="UGN16" s="8"/>
      <c r="UGO16" s="8"/>
      <c r="UGP16" s="8"/>
      <c r="UGQ16" s="8"/>
      <c r="UGR16" s="8"/>
      <c r="UGS16" s="8"/>
      <c r="UGT16" s="8"/>
      <c r="UGU16" s="8"/>
      <c r="UGV16" s="8"/>
      <c r="UGW16" s="8"/>
      <c r="UGX16" s="8"/>
      <c r="UGY16" s="8"/>
      <c r="UGZ16" s="8"/>
      <c r="UHA16" s="8"/>
      <c r="UHB16" s="8"/>
      <c r="UHC16" s="8"/>
      <c r="UHD16" s="8"/>
      <c r="UHE16" s="8"/>
      <c r="UHF16" s="8"/>
      <c r="UHG16" s="8"/>
      <c r="UHH16" s="8"/>
      <c r="UHI16" s="8"/>
      <c r="UHJ16" s="8"/>
      <c r="UHK16" s="8"/>
      <c r="UHL16" s="8"/>
      <c r="UHM16" s="8"/>
      <c r="UHN16" s="8"/>
      <c r="UHO16" s="8"/>
      <c r="UHP16" s="8"/>
      <c r="UHQ16" s="8"/>
      <c r="UHR16" s="8"/>
      <c r="UHS16" s="8"/>
      <c r="UHT16" s="8"/>
      <c r="UHU16" s="8"/>
      <c r="UHV16" s="8"/>
      <c r="UHW16" s="8"/>
      <c r="UHX16" s="8"/>
      <c r="UHY16" s="8"/>
      <c r="UHZ16" s="8"/>
      <c r="UIA16" s="8"/>
      <c r="UIB16" s="8"/>
      <c r="UIC16" s="8"/>
      <c r="UID16" s="8"/>
      <c r="UIE16" s="8"/>
      <c r="UIF16" s="8"/>
      <c r="UIG16" s="8"/>
      <c r="UIH16" s="8"/>
      <c r="UII16" s="8"/>
      <c r="UIJ16" s="8"/>
      <c r="UIK16" s="8"/>
      <c r="UIL16" s="8"/>
      <c r="UIM16" s="8"/>
      <c r="UIN16" s="8"/>
      <c r="UIO16" s="8"/>
      <c r="UIP16" s="8"/>
      <c r="UIQ16" s="8"/>
      <c r="UIR16" s="8"/>
      <c r="UIS16" s="8"/>
      <c r="UIT16" s="8"/>
      <c r="UIU16" s="8"/>
      <c r="UIV16" s="8"/>
      <c r="UIW16" s="8"/>
      <c r="UIX16" s="8"/>
      <c r="UIY16" s="8"/>
      <c r="UIZ16" s="8"/>
      <c r="UJA16" s="8"/>
      <c r="UJB16" s="8"/>
      <c r="UJC16" s="8"/>
      <c r="UJD16" s="8"/>
      <c r="UJE16" s="8"/>
      <c r="UJF16" s="8"/>
      <c r="UJG16" s="8"/>
      <c r="UJH16" s="8"/>
      <c r="UJI16" s="8"/>
      <c r="UJJ16" s="8"/>
      <c r="UJK16" s="8"/>
      <c r="UJL16" s="8"/>
      <c r="UJM16" s="8"/>
      <c r="UJN16" s="8"/>
      <c r="UJO16" s="8"/>
      <c r="UJP16" s="8"/>
      <c r="UJQ16" s="8"/>
      <c r="UJR16" s="8"/>
      <c r="UJS16" s="8"/>
      <c r="UJT16" s="8"/>
      <c r="UJU16" s="8"/>
      <c r="UJV16" s="8"/>
      <c r="UJW16" s="8"/>
      <c r="UJX16" s="8"/>
      <c r="UJY16" s="8"/>
      <c r="UJZ16" s="8"/>
      <c r="UKA16" s="8"/>
      <c r="UKB16" s="8"/>
      <c r="UKC16" s="8"/>
      <c r="UKD16" s="8"/>
      <c r="UKE16" s="8"/>
      <c r="UKF16" s="8"/>
      <c r="UKG16" s="8"/>
      <c r="UKH16" s="8"/>
      <c r="UKI16" s="8"/>
      <c r="UKJ16" s="8"/>
      <c r="UKK16" s="8"/>
      <c r="UKL16" s="8"/>
      <c r="UKM16" s="8"/>
      <c r="UKN16" s="8"/>
      <c r="UKO16" s="8"/>
      <c r="UKP16" s="8"/>
      <c r="UKQ16" s="8"/>
      <c r="UKR16" s="8"/>
      <c r="UKS16" s="8"/>
      <c r="UKT16" s="8"/>
      <c r="UKU16" s="8"/>
      <c r="UKV16" s="8"/>
      <c r="UKW16" s="8"/>
      <c r="UKX16" s="8"/>
      <c r="UKY16" s="8"/>
      <c r="UKZ16" s="8"/>
      <c r="ULA16" s="8"/>
      <c r="ULB16" s="8"/>
      <c r="ULC16" s="8"/>
      <c r="ULD16" s="8"/>
      <c r="ULE16" s="8"/>
      <c r="ULF16" s="8"/>
      <c r="ULG16" s="8"/>
      <c r="ULH16" s="8"/>
      <c r="ULI16" s="8"/>
      <c r="ULJ16" s="8"/>
      <c r="ULK16" s="8"/>
      <c r="ULL16" s="8"/>
      <c r="ULM16" s="8"/>
      <c r="ULN16" s="8"/>
      <c r="ULO16" s="8"/>
      <c r="ULP16" s="8"/>
      <c r="ULQ16" s="8"/>
      <c r="ULR16" s="8"/>
      <c r="ULS16" s="8"/>
      <c r="ULT16" s="8"/>
      <c r="ULU16" s="8"/>
      <c r="ULV16" s="8"/>
      <c r="ULW16" s="8"/>
      <c r="ULX16" s="8"/>
      <c r="ULY16" s="8"/>
      <c r="ULZ16" s="8"/>
      <c r="UMA16" s="8"/>
      <c r="UMB16" s="8"/>
      <c r="UMC16" s="8"/>
      <c r="UMD16" s="8"/>
      <c r="UME16" s="8"/>
      <c r="UMF16" s="8"/>
      <c r="UMG16" s="8"/>
      <c r="UMH16" s="8"/>
      <c r="UMI16" s="8"/>
      <c r="UMJ16" s="8"/>
      <c r="UMK16" s="8"/>
      <c r="UML16" s="8"/>
      <c r="UMM16" s="8"/>
      <c r="UMN16" s="8"/>
      <c r="UMO16" s="8"/>
      <c r="UMP16" s="8"/>
      <c r="UMQ16" s="8"/>
      <c r="UMR16" s="8"/>
      <c r="UMS16" s="8"/>
      <c r="UMT16" s="8"/>
      <c r="UMU16" s="8"/>
      <c r="UMV16" s="8"/>
      <c r="UMW16" s="8"/>
      <c r="UMX16" s="8"/>
      <c r="UMY16" s="8"/>
      <c r="UMZ16" s="8"/>
      <c r="UNA16" s="8"/>
      <c r="UNB16" s="8"/>
      <c r="UNC16" s="8"/>
      <c r="UND16" s="8"/>
      <c r="UNE16" s="8"/>
      <c r="UNF16" s="8"/>
      <c r="UNG16" s="8"/>
      <c r="UNH16" s="8"/>
      <c r="UNI16" s="8"/>
      <c r="UNJ16" s="8"/>
      <c r="UNK16" s="8"/>
      <c r="UNL16" s="8"/>
      <c r="UNM16" s="8"/>
      <c r="UNN16" s="8"/>
      <c r="UNO16" s="8"/>
      <c r="UNP16" s="8"/>
      <c r="UNQ16" s="8"/>
      <c r="UNR16" s="8"/>
      <c r="UNS16" s="8"/>
      <c r="UNT16" s="8"/>
      <c r="UNU16" s="8"/>
      <c r="UNV16" s="8"/>
      <c r="UNW16" s="8"/>
      <c r="UNX16" s="8"/>
      <c r="UNY16" s="8"/>
      <c r="UNZ16" s="8"/>
      <c r="UOA16" s="8"/>
      <c r="UOB16" s="8"/>
      <c r="UOC16" s="8"/>
      <c r="UOD16" s="8"/>
      <c r="UOE16" s="8"/>
      <c r="UOF16" s="8"/>
      <c r="UOG16" s="8"/>
      <c r="UOH16" s="8"/>
      <c r="UOI16" s="8"/>
      <c r="UOJ16" s="8"/>
      <c r="UOK16" s="8"/>
      <c r="UOL16" s="8"/>
      <c r="UOM16" s="8"/>
      <c r="UON16" s="8"/>
      <c r="UOO16" s="8"/>
      <c r="UOP16" s="8"/>
      <c r="UOQ16" s="8"/>
      <c r="UOR16" s="8"/>
      <c r="UOS16" s="8"/>
      <c r="UOT16" s="8"/>
      <c r="UOU16" s="8"/>
      <c r="UOV16" s="8"/>
      <c r="UOW16" s="8"/>
      <c r="UOX16" s="8"/>
      <c r="UOY16" s="8"/>
      <c r="UOZ16" s="8"/>
      <c r="UPA16" s="8"/>
      <c r="UPB16" s="8"/>
      <c r="UPC16" s="8"/>
      <c r="UPD16" s="8"/>
      <c r="UPE16" s="8"/>
      <c r="UPF16" s="8"/>
      <c r="UPG16" s="8"/>
      <c r="UPH16" s="8"/>
      <c r="UPI16" s="8"/>
      <c r="UPJ16" s="8"/>
      <c r="UPK16" s="8"/>
      <c r="UPL16" s="8"/>
      <c r="UPM16" s="8"/>
      <c r="UPN16" s="8"/>
      <c r="UPO16" s="8"/>
      <c r="UPP16" s="8"/>
      <c r="UPQ16" s="8"/>
      <c r="UPR16" s="8"/>
      <c r="UPS16" s="8"/>
      <c r="UPT16" s="8"/>
      <c r="UPU16" s="8"/>
      <c r="UPV16" s="8"/>
      <c r="UPW16" s="8"/>
      <c r="UPX16" s="8"/>
      <c r="UPY16" s="8"/>
      <c r="UPZ16" s="8"/>
      <c r="UQA16" s="8"/>
      <c r="UQB16" s="8"/>
      <c r="UQC16" s="8"/>
      <c r="UQD16" s="8"/>
      <c r="UQE16" s="8"/>
      <c r="UQF16" s="8"/>
      <c r="UQG16" s="8"/>
      <c r="UQH16" s="8"/>
      <c r="UQI16" s="8"/>
      <c r="UQJ16" s="8"/>
      <c r="UQK16" s="8"/>
      <c r="UQL16" s="8"/>
      <c r="UQM16" s="8"/>
      <c r="UQN16" s="8"/>
      <c r="UQO16" s="8"/>
      <c r="UQP16" s="8"/>
      <c r="UQQ16" s="8"/>
      <c r="UQR16" s="8"/>
      <c r="UQS16" s="8"/>
      <c r="UQT16" s="8"/>
      <c r="UQU16" s="8"/>
      <c r="UQV16" s="8"/>
      <c r="UQW16" s="8"/>
      <c r="UQX16" s="8"/>
      <c r="UQY16" s="8"/>
      <c r="UQZ16" s="8"/>
      <c r="URA16" s="8"/>
      <c r="URB16" s="8"/>
      <c r="URC16" s="8"/>
      <c r="URD16" s="8"/>
      <c r="URE16" s="8"/>
      <c r="URF16" s="8"/>
      <c r="URG16" s="8"/>
      <c r="URH16" s="8"/>
      <c r="URI16" s="8"/>
      <c r="URJ16" s="8"/>
      <c r="URK16" s="8"/>
      <c r="URL16" s="8"/>
      <c r="URM16" s="8"/>
      <c r="URN16" s="8"/>
      <c r="URO16" s="8"/>
      <c r="URP16" s="8"/>
      <c r="URQ16" s="8"/>
      <c r="URR16" s="8"/>
      <c r="URS16" s="8"/>
      <c r="URT16" s="8"/>
      <c r="URU16" s="8"/>
      <c r="URV16" s="8"/>
      <c r="URW16" s="8"/>
      <c r="URX16" s="8"/>
      <c r="URY16" s="8"/>
      <c r="URZ16" s="8"/>
      <c r="USA16" s="8"/>
      <c r="USB16" s="8"/>
      <c r="USC16" s="8"/>
      <c r="USD16" s="8"/>
      <c r="USE16" s="8"/>
      <c r="USF16" s="8"/>
      <c r="USG16" s="8"/>
      <c r="USH16" s="8"/>
      <c r="USI16" s="8"/>
      <c r="USJ16" s="8"/>
      <c r="USK16" s="8"/>
      <c r="USL16" s="8"/>
      <c r="USM16" s="8"/>
      <c r="USN16" s="8"/>
      <c r="USO16" s="8"/>
      <c r="USP16" s="8"/>
      <c r="USQ16" s="8"/>
      <c r="USR16" s="8"/>
      <c r="USS16" s="8"/>
      <c r="UST16" s="8"/>
      <c r="USU16" s="8"/>
      <c r="USV16" s="8"/>
      <c r="USW16" s="8"/>
      <c r="USX16" s="8"/>
      <c r="USY16" s="8"/>
      <c r="USZ16" s="8"/>
      <c r="UTA16" s="8"/>
      <c r="UTB16" s="8"/>
      <c r="UTC16" s="8"/>
      <c r="UTD16" s="8"/>
      <c r="UTE16" s="8"/>
      <c r="UTF16" s="8"/>
      <c r="UTG16" s="8"/>
      <c r="UTH16" s="8"/>
      <c r="UTI16" s="8"/>
      <c r="UTJ16" s="8"/>
      <c r="UTK16" s="8"/>
      <c r="UTL16" s="8"/>
      <c r="UTM16" s="8"/>
      <c r="UTN16" s="8"/>
      <c r="UTO16" s="8"/>
      <c r="UTP16" s="8"/>
      <c r="UTQ16" s="8"/>
      <c r="UTR16" s="8"/>
      <c r="UTS16" s="8"/>
      <c r="UTT16" s="8"/>
      <c r="UTU16" s="8"/>
      <c r="UTV16" s="8"/>
      <c r="UTW16" s="8"/>
      <c r="UTX16" s="8"/>
      <c r="UTY16" s="8"/>
      <c r="UTZ16" s="8"/>
      <c r="UUA16" s="8"/>
      <c r="UUB16" s="8"/>
      <c r="UUC16" s="8"/>
      <c r="UUD16" s="8"/>
      <c r="UUE16" s="8"/>
      <c r="UUF16" s="8"/>
      <c r="UUG16" s="8"/>
      <c r="UUH16" s="8"/>
      <c r="UUI16" s="8"/>
      <c r="UUJ16" s="8"/>
      <c r="UUK16" s="8"/>
      <c r="UUL16" s="8"/>
      <c r="UUM16" s="8"/>
      <c r="UUN16" s="8"/>
      <c r="UUO16" s="8"/>
      <c r="UUP16" s="8"/>
      <c r="UUQ16" s="8"/>
      <c r="UUR16" s="8"/>
      <c r="UUS16" s="8"/>
      <c r="UUT16" s="8"/>
      <c r="UUU16" s="8"/>
      <c r="UUV16" s="8"/>
      <c r="UUW16" s="8"/>
      <c r="UUX16" s="8"/>
      <c r="UUY16" s="8"/>
      <c r="UUZ16" s="8"/>
      <c r="UVA16" s="8"/>
      <c r="UVB16" s="8"/>
      <c r="UVC16" s="8"/>
      <c r="UVD16" s="8"/>
      <c r="UVE16" s="8"/>
      <c r="UVF16" s="8"/>
      <c r="UVG16" s="8"/>
      <c r="UVH16" s="8"/>
      <c r="UVI16" s="8"/>
      <c r="UVJ16" s="8"/>
      <c r="UVK16" s="8"/>
      <c r="UVL16" s="8"/>
      <c r="UVM16" s="8"/>
      <c r="UVN16" s="8"/>
      <c r="UVO16" s="8"/>
      <c r="UVP16" s="8"/>
      <c r="UVQ16" s="8"/>
      <c r="UVR16" s="8"/>
      <c r="UVS16" s="8"/>
      <c r="UVT16" s="8"/>
      <c r="UVU16" s="8"/>
      <c r="UVV16" s="8"/>
      <c r="UVW16" s="8"/>
      <c r="UVX16" s="8"/>
      <c r="UVY16" s="8"/>
      <c r="UVZ16" s="8"/>
      <c r="UWA16" s="8"/>
      <c r="UWB16" s="8"/>
      <c r="UWC16" s="8"/>
      <c r="UWD16" s="8"/>
      <c r="UWE16" s="8"/>
      <c r="UWF16" s="8"/>
      <c r="UWG16" s="8"/>
      <c r="UWH16" s="8"/>
      <c r="UWI16" s="8"/>
      <c r="UWJ16" s="8"/>
      <c r="UWK16" s="8"/>
      <c r="UWL16" s="8"/>
      <c r="UWM16" s="8"/>
      <c r="UWN16" s="8"/>
      <c r="UWO16" s="8"/>
      <c r="UWP16" s="8"/>
      <c r="UWQ16" s="8"/>
      <c r="UWR16" s="8"/>
      <c r="UWS16" s="8"/>
      <c r="UWT16" s="8"/>
      <c r="UWU16" s="8"/>
      <c r="UWV16" s="8"/>
      <c r="UWW16" s="8"/>
      <c r="UWX16" s="8"/>
      <c r="UWY16" s="8"/>
      <c r="UWZ16" s="8"/>
      <c r="UXA16" s="8"/>
      <c r="UXB16" s="8"/>
      <c r="UXC16" s="8"/>
      <c r="UXD16" s="8"/>
      <c r="UXE16" s="8"/>
      <c r="UXF16" s="8"/>
      <c r="UXG16" s="8"/>
      <c r="UXH16" s="8"/>
      <c r="UXI16" s="8"/>
      <c r="UXJ16" s="8"/>
      <c r="UXK16" s="8"/>
      <c r="UXL16" s="8"/>
      <c r="UXM16" s="8"/>
      <c r="UXN16" s="8"/>
      <c r="UXO16" s="8"/>
      <c r="UXP16" s="8"/>
      <c r="UXQ16" s="8"/>
      <c r="UXR16" s="8"/>
      <c r="UXS16" s="8"/>
      <c r="UXT16" s="8"/>
      <c r="UXU16" s="8"/>
      <c r="UXV16" s="8"/>
      <c r="UXW16" s="8"/>
      <c r="UXX16" s="8"/>
      <c r="UXY16" s="8"/>
      <c r="UXZ16" s="8"/>
      <c r="UYA16" s="8"/>
      <c r="UYB16" s="8"/>
      <c r="UYC16" s="8"/>
      <c r="UYD16" s="8"/>
      <c r="UYE16" s="8"/>
      <c r="UYF16" s="8"/>
      <c r="UYG16" s="8"/>
      <c r="UYH16" s="8"/>
      <c r="UYI16" s="8"/>
      <c r="UYJ16" s="8"/>
      <c r="UYK16" s="8"/>
      <c r="UYL16" s="8"/>
      <c r="UYM16" s="8"/>
      <c r="UYN16" s="8"/>
      <c r="UYO16" s="8"/>
      <c r="UYP16" s="8"/>
      <c r="UYQ16" s="8"/>
      <c r="UYR16" s="8"/>
      <c r="UYS16" s="8"/>
      <c r="UYT16" s="8"/>
      <c r="UYU16" s="8"/>
      <c r="UYV16" s="8"/>
      <c r="UYW16" s="8"/>
      <c r="UYX16" s="8"/>
      <c r="UYY16" s="8"/>
      <c r="UYZ16" s="8"/>
      <c r="UZA16" s="8"/>
      <c r="UZB16" s="8"/>
      <c r="UZC16" s="8"/>
      <c r="UZD16" s="8"/>
      <c r="UZE16" s="8"/>
      <c r="UZF16" s="8"/>
      <c r="UZG16" s="8"/>
      <c r="UZH16" s="8"/>
      <c r="UZI16" s="8"/>
      <c r="UZJ16" s="8"/>
      <c r="UZK16" s="8"/>
      <c r="UZL16" s="8"/>
      <c r="UZM16" s="8"/>
      <c r="UZN16" s="8"/>
      <c r="UZO16" s="8"/>
      <c r="UZP16" s="8"/>
      <c r="UZQ16" s="8"/>
      <c r="UZR16" s="8"/>
      <c r="UZS16" s="8"/>
      <c r="UZT16" s="8"/>
      <c r="UZU16" s="8"/>
      <c r="UZV16" s="8"/>
      <c r="UZW16" s="8"/>
      <c r="UZX16" s="8"/>
      <c r="UZY16" s="8"/>
      <c r="UZZ16" s="8"/>
      <c r="VAA16" s="8"/>
      <c r="VAB16" s="8"/>
      <c r="VAC16" s="8"/>
      <c r="VAD16" s="8"/>
      <c r="VAE16" s="8"/>
      <c r="VAF16" s="8"/>
      <c r="VAG16" s="8"/>
      <c r="VAH16" s="8"/>
      <c r="VAI16" s="8"/>
      <c r="VAJ16" s="8"/>
      <c r="VAK16" s="8"/>
      <c r="VAL16" s="8"/>
      <c r="VAM16" s="8"/>
      <c r="VAN16" s="8"/>
      <c r="VAO16" s="8"/>
      <c r="VAP16" s="8"/>
      <c r="VAQ16" s="8"/>
      <c r="VAR16" s="8"/>
      <c r="VAS16" s="8"/>
      <c r="VAT16" s="8"/>
      <c r="VAU16" s="8"/>
      <c r="VAV16" s="8"/>
      <c r="VAW16" s="8"/>
      <c r="VAX16" s="8"/>
      <c r="VAY16" s="8"/>
      <c r="VAZ16" s="8"/>
      <c r="VBA16" s="8"/>
      <c r="VBB16" s="8"/>
      <c r="VBC16" s="8"/>
      <c r="VBD16" s="8"/>
      <c r="VBE16" s="8"/>
      <c r="VBF16" s="8"/>
      <c r="VBG16" s="8"/>
      <c r="VBH16" s="8"/>
      <c r="VBI16" s="8"/>
      <c r="VBJ16" s="8"/>
      <c r="VBK16" s="8"/>
      <c r="VBL16" s="8"/>
      <c r="VBM16" s="8"/>
      <c r="VBN16" s="8"/>
      <c r="VBO16" s="8"/>
      <c r="VBP16" s="8"/>
      <c r="VBQ16" s="8"/>
      <c r="VBR16" s="8"/>
      <c r="VBS16" s="8"/>
      <c r="VBT16" s="8"/>
      <c r="VBU16" s="8"/>
      <c r="VBV16" s="8"/>
      <c r="VBW16" s="8"/>
      <c r="VBX16" s="8"/>
      <c r="VBY16" s="8"/>
      <c r="VBZ16" s="8"/>
      <c r="VCA16" s="8"/>
      <c r="VCB16" s="8"/>
      <c r="VCC16" s="8"/>
      <c r="VCD16" s="8"/>
      <c r="VCE16" s="8"/>
      <c r="VCF16" s="8"/>
      <c r="VCG16" s="8"/>
      <c r="VCH16" s="8"/>
      <c r="VCI16" s="8"/>
      <c r="VCJ16" s="8"/>
      <c r="VCK16" s="8"/>
      <c r="VCL16" s="8"/>
      <c r="VCM16" s="8"/>
      <c r="VCN16" s="8"/>
      <c r="VCO16" s="8"/>
      <c r="VCP16" s="8"/>
      <c r="VCQ16" s="8"/>
      <c r="VCR16" s="8"/>
      <c r="VCS16" s="8"/>
      <c r="VCT16" s="8"/>
      <c r="VCU16" s="8"/>
      <c r="VCV16" s="8"/>
      <c r="VCW16" s="8"/>
      <c r="VCX16" s="8"/>
      <c r="VCY16" s="8"/>
      <c r="VCZ16" s="8"/>
      <c r="VDA16" s="8"/>
      <c r="VDB16" s="8"/>
      <c r="VDC16" s="8"/>
      <c r="VDD16" s="8"/>
      <c r="VDE16" s="8"/>
      <c r="VDF16" s="8"/>
      <c r="VDG16" s="8"/>
      <c r="VDH16" s="8"/>
      <c r="VDI16" s="8"/>
      <c r="VDJ16" s="8"/>
      <c r="VDK16" s="8"/>
      <c r="VDL16" s="8"/>
      <c r="VDM16" s="8"/>
      <c r="VDN16" s="8"/>
      <c r="VDO16" s="8"/>
      <c r="VDP16" s="8"/>
      <c r="VDQ16" s="8"/>
      <c r="VDR16" s="8"/>
      <c r="VDS16" s="8"/>
      <c r="VDT16" s="8"/>
      <c r="VDU16" s="8"/>
      <c r="VDV16" s="8"/>
      <c r="VDW16" s="8"/>
      <c r="VDX16" s="8"/>
      <c r="VDY16" s="8"/>
      <c r="VDZ16" s="8"/>
      <c r="VEA16" s="8"/>
      <c r="VEB16" s="8"/>
      <c r="VEC16" s="8"/>
      <c r="VED16" s="8"/>
      <c r="VEE16" s="8"/>
      <c r="VEF16" s="8"/>
      <c r="VEG16" s="8"/>
      <c r="VEH16" s="8"/>
      <c r="VEI16" s="8"/>
      <c r="VEJ16" s="8"/>
      <c r="VEK16" s="8"/>
      <c r="VEL16" s="8"/>
      <c r="VEM16" s="8"/>
      <c r="VEN16" s="8"/>
      <c r="VEO16" s="8"/>
      <c r="VEP16" s="8"/>
      <c r="VEQ16" s="8"/>
      <c r="VER16" s="8"/>
      <c r="VES16" s="8"/>
      <c r="VET16" s="8"/>
      <c r="VEU16" s="8"/>
      <c r="VEV16" s="8"/>
      <c r="VEW16" s="8"/>
      <c r="VEX16" s="8"/>
      <c r="VEY16" s="8"/>
      <c r="VEZ16" s="8"/>
      <c r="VFA16" s="8"/>
      <c r="VFB16" s="8"/>
      <c r="VFC16" s="8"/>
      <c r="VFD16" s="8"/>
      <c r="VFE16" s="8"/>
      <c r="VFF16" s="8"/>
      <c r="VFG16" s="8"/>
      <c r="VFH16" s="8"/>
      <c r="VFI16" s="8"/>
      <c r="VFJ16" s="8"/>
      <c r="VFK16" s="8"/>
      <c r="VFL16" s="8"/>
      <c r="VFM16" s="8"/>
      <c r="VFN16" s="8"/>
      <c r="VFO16" s="8"/>
      <c r="VFP16" s="8"/>
      <c r="VFQ16" s="8"/>
      <c r="VFR16" s="8"/>
      <c r="VFS16" s="8"/>
      <c r="VFT16" s="8"/>
      <c r="VFU16" s="8"/>
      <c r="VFV16" s="8"/>
      <c r="VFW16" s="8"/>
      <c r="VFX16" s="8"/>
      <c r="VFY16" s="8"/>
      <c r="VFZ16" s="8"/>
      <c r="VGA16" s="8"/>
      <c r="VGB16" s="8"/>
      <c r="VGC16" s="8"/>
      <c r="VGD16" s="8"/>
      <c r="VGE16" s="8"/>
      <c r="VGF16" s="8"/>
      <c r="VGG16" s="8"/>
      <c r="VGH16" s="8"/>
      <c r="VGI16" s="8"/>
      <c r="VGJ16" s="8"/>
      <c r="VGK16" s="8"/>
      <c r="VGL16" s="8"/>
      <c r="VGM16" s="8"/>
      <c r="VGN16" s="8"/>
      <c r="VGO16" s="8"/>
      <c r="VGP16" s="8"/>
      <c r="VGQ16" s="8"/>
      <c r="VGR16" s="8"/>
      <c r="VGS16" s="8"/>
      <c r="VGT16" s="8"/>
      <c r="VGU16" s="8"/>
      <c r="VGV16" s="8"/>
      <c r="VGW16" s="8"/>
      <c r="VGX16" s="8"/>
      <c r="VGY16" s="8"/>
      <c r="VGZ16" s="8"/>
      <c r="VHA16" s="8"/>
      <c r="VHB16" s="8"/>
      <c r="VHC16" s="8"/>
      <c r="VHD16" s="8"/>
      <c r="VHE16" s="8"/>
      <c r="VHF16" s="8"/>
      <c r="VHG16" s="8"/>
      <c r="VHH16" s="8"/>
      <c r="VHI16" s="8"/>
      <c r="VHJ16" s="8"/>
      <c r="VHK16" s="8"/>
      <c r="VHL16" s="8"/>
      <c r="VHM16" s="8"/>
      <c r="VHN16" s="8"/>
      <c r="VHO16" s="8"/>
      <c r="VHP16" s="8"/>
      <c r="VHQ16" s="8"/>
      <c r="VHR16" s="8"/>
      <c r="VHS16" s="8"/>
      <c r="VHT16" s="8"/>
      <c r="VHU16" s="8"/>
      <c r="VHV16" s="8"/>
      <c r="VHW16" s="8"/>
      <c r="VHX16" s="8"/>
      <c r="VHY16" s="8"/>
      <c r="VHZ16" s="8"/>
      <c r="VIA16" s="8"/>
      <c r="VIB16" s="8"/>
      <c r="VIC16" s="8"/>
      <c r="VID16" s="8"/>
      <c r="VIE16" s="8"/>
      <c r="VIF16" s="8"/>
      <c r="VIG16" s="8"/>
      <c r="VIH16" s="8"/>
      <c r="VII16" s="8"/>
      <c r="VIJ16" s="8"/>
      <c r="VIK16" s="8"/>
      <c r="VIL16" s="8"/>
      <c r="VIM16" s="8"/>
      <c r="VIN16" s="8"/>
      <c r="VIO16" s="8"/>
      <c r="VIP16" s="8"/>
      <c r="VIQ16" s="8"/>
      <c r="VIR16" s="8"/>
      <c r="VIS16" s="8"/>
      <c r="VIT16" s="8"/>
      <c r="VIU16" s="8"/>
      <c r="VIV16" s="8"/>
      <c r="VIW16" s="8"/>
      <c r="VIX16" s="8"/>
      <c r="VIY16" s="8"/>
      <c r="VIZ16" s="8"/>
      <c r="VJA16" s="8"/>
      <c r="VJB16" s="8"/>
      <c r="VJC16" s="8"/>
      <c r="VJD16" s="8"/>
      <c r="VJE16" s="8"/>
      <c r="VJF16" s="8"/>
      <c r="VJG16" s="8"/>
      <c r="VJH16" s="8"/>
      <c r="VJI16" s="8"/>
      <c r="VJJ16" s="8"/>
      <c r="VJK16" s="8"/>
      <c r="VJL16" s="8"/>
      <c r="VJM16" s="8"/>
      <c r="VJN16" s="8"/>
      <c r="VJO16" s="8"/>
      <c r="VJP16" s="8"/>
      <c r="VJQ16" s="8"/>
      <c r="VJR16" s="8"/>
      <c r="VJS16" s="8"/>
      <c r="VJT16" s="8"/>
      <c r="VJU16" s="8"/>
      <c r="VJV16" s="8"/>
      <c r="VJW16" s="8"/>
      <c r="VJX16" s="8"/>
      <c r="VJY16" s="8"/>
      <c r="VJZ16" s="8"/>
      <c r="VKA16" s="8"/>
      <c r="VKB16" s="8"/>
      <c r="VKC16" s="8"/>
      <c r="VKD16" s="8"/>
      <c r="VKE16" s="8"/>
      <c r="VKF16" s="8"/>
      <c r="VKG16" s="8"/>
      <c r="VKH16" s="8"/>
      <c r="VKI16" s="8"/>
      <c r="VKJ16" s="8"/>
      <c r="VKK16" s="8"/>
      <c r="VKL16" s="8"/>
      <c r="VKM16" s="8"/>
      <c r="VKN16" s="8"/>
      <c r="VKO16" s="8"/>
      <c r="VKP16" s="8"/>
      <c r="VKQ16" s="8"/>
      <c r="VKR16" s="8"/>
      <c r="VKS16" s="8"/>
      <c r="VKT16" s="8"/>
      <c r="VKU16" s="8"/>
      <c r="VKV16" s="8"/>
      <c r="VKW16" s="8"/>
      <c r="VKX16" s="8"/>
      <c r="VKY16" s="8"/>
      <c r="VKZ16" s="8"/>
      <c r="VLA16" s="8"/>
      <c r="VLB16" s="8"/>
      <c r="VLC16" s="8"/>
      <c r="VLD16" s="8"/>
      <c r="VLE16" s="8"/>
      <c r="VLF16" s="8"/>
      <c r="VLG16" s="8"/>
      <c r="VLH16" s="8"/>
      <c r="VLI16" s="8"/>
      <c r="VLJ16" s="8"/>
      <c r="VLK16" s="8"/>
      <c r="VLL16" s="8"/>
      <c r="VLM16" s="8"/>
      <c r="VLN16" s="8"/>
      <c r="VLO16" s="8"/>
      <c r="VLP16" s="8"/>
      <c r="VLQ16" s="8"/>
      <c r="VLR16" s="8"/>
      <c r="VLS16" s="8"/>
      <c r="VLT16" s="8"/>
      <c r="VLU16" s="8"/>
      <c r="VLV16" s="8"/>
      <c r="VLW16" s="8"/>
      <c r="VLX16" s="8"/>
      <c r="VLY16" s="8"/>
      <c r="VLZ16" s="8"/>
      <c r="VMA16" s="8"/>
      <c r="VMB16" s="8"/>
      <c r="VMC16" s="8"/>
      <c r="VMD16" s="8"/>
      <c r="VME16" s="8"/>
      <c r="VMF16" s="8"/>
      <c r="VMG16" s="8"/>
      <c r="VMH16" s="8"/>
      <c r="VMI16" s="8"/>
      <c r="VMJ16" s="8"/>
      <c r="VMK16" s="8"/>
      <c r="VML16" s="8"/>
      <c r="VMM16" s="8"/>
      <c r="VMN16" s="8"/>
      <c r="VMO16" s="8"/>
      <c r="VMP16" s="8"/>
      <c r="VMQ16" s="8"/>
      <c r="VMR16" s="8"/>
      <c r="VMS16" s="8"/>
      <c r="VMT16" s="8"/>
      <c r="VMU16" s="8"/>
      <c r="VMV16" s="8"/>
      <c r="VMW16" s="8"/>
      <c r="VMX16" s="8"/>
      <c r="VMY16" s="8"/>
      <c r="VMZ16" s="8"/>
      <c r="VNA16" s="8"/>
      <c r="VNB16" s="8"/>
      <c r="VNC16" s="8"/>
      <c r="VND16" s="8"/>
      <c r="VNE16" s="8"/>
      <c r="VNF16" s="8"/>
      <c r="VNG16" s="8"/>
      <c r="VNH16" s="8"/>
      <c r="VNI16" s="8"/>
      <c r="VNJ16" s="8"/>
      <c r="VNK16" s="8"/>
      <c r="VNL16" s="8"/>
      <c r="VNM16" s="8"/>
      <c r="VNN16" s="8"/>
      <c r="VNO16" s="8"/>
      <c r="VNP16" s="8"/>
      <c r="VNQ16" s="8"/>
      <c r="VNR16" s="8"/>
      <c r="VNS16" s="8"/>
      <c r="VNT16" s="8"/>
      <c r="VNU16" s="8"/>
      <c r="VNV16" s="8"/>
      <c r="VNW16" s="8"/>
      <c r="VNX16" s="8"/>
      <c r="VNY16" s="8"/>
      <c r="VNZ16" s="8"/>
      <c r="VOA16" s="8"/>
      <c r="VOB16" s="8"/>
      <c r="VOC16" s="8"/>
      <c r="VOD16" s="8"/>
      <c r="VOE16" s="8"/>
      <c r="VOF16" s="8"/>
      <c r="VOG16" s="8"/>
      <c r="VOH16" s="8"/>
      <c r="VOI16" s="8"/>
      <c r="VOJ16" s="8"/>
      <c r="VOK16" s="8"/>
      <c r="VOL16" s="8"/>
      <c r="VOM16" s="8"/>
      <c r="VON16" s="8"/>
      <c r="VOO16" s="8"/>
      <c r="VOP16" s="8"/>
      <c r="VOQ16" s="8"/>
      <c r="VOR16" s="8"/>
      <c r="VOS16" s="8"/>
      <c r="VOT16" s="8"/>
      <c r="VOU16" s="8"/>
      <c r="VOV16" s="8"/>
      <c r="VOW16" s="8"/>
      <c r="VOX16" s="8"/>
      <c r="VOY16" s="8"/>
      <c r="VOZ16" s="8"/>
      <c r="VPA16" s="8"/>
      <c r="VPB16" s="8"/>
      <c r="VPC16" s="8"/>
      <c r="VPD16" s="8"/>
      <c r="VPE16" s="8"/>
      <c r="VPF16" s="8"/>
      <c r="VPG16" s="8"/>
      <c r="VPH16" s="8"/>
      <c r="VPI16" s="8"/>
      <c r="VPJ16" s="8"/>
      <c r="VPK16" s="8"/>
      <c r="VPL16" s="8"/>
      <c r="VPM16" s="8"/>
      <c r="VPN16" s="8"/>
      <c r="VPO16" s="8"/>
      <c r="VPP16" s="8"/>
      <c r="VPQ16" s="8"/>
      <c r="VPR16" s="8"/>
      <c r="VPS16" s="8"/>
      <c r="VPT16" s="8"/>
      <c r="VPU16" s="8"/>
      <c r="VPV16" s="8"/>
      <c r="VPW16" s="8"/>
      <c r="VPX16" s="8"/>
      <c r="VPY16" s="8"/>
      <c r="VPZ16" s="8"/>
      <c r="VQA16" s="8"/>
      <c r="VQB16" s="8"/>
      <c r="VQC16" s="8"/>
      <c r="VQD16" s="8"/>
      <c r="VQE16" s="8"/>
      <c r="VQF16" s="8"/>
      <c r="VQG16" s="8"/>
      <c r="VQH16" s="8"/>
      <c r="VQI16" s="8"/>
      <c r="VQJ16" s="8"/>
      <c r="VQK16" s="8"/>
      <c r="VQL16" s="8"/>
      <c r="VQM16" s="8"/>
      <c r="VQN16" s="8"/>
      <c r="VQO16" s="8"/>
      <c r="VQP16" s="8"/>
      <c r="VQQ16" s="8"/>
      <c r="VQR16" s="8"/>
      <c r="VQS16" s="8"/>
      <c r="VQT16" s="8"/>
      <c r="VQU16" s="8"/>
      <c r="VQV16" s="8"/>
      <c r="VQW16" s="8"/>
      <c r="VQX16" s="8"/>
      <c r="VQY16" s="8"/>
      <c r="VQZ16" s="8"/>
      <c r="VRA16" s="8"/>
      <c r="VRB16" s="8"/>
      <c r="VRC16" s="8"/>
      <c r="VRD16" s="8"/>
      <c r="VRE16" s="8"/>
      <c r="VRF16" s="8"/>
      <c r="VRG16" s="8"/>
      <c r="VRH16" s="8"/>
      <c r="VRI16" s="8"/>
      <c r="VRJ16" s="8"/>
      <c r="VRK16" s="8"/>
      <c r="VRL16" s="8"/>
      <c r="VRM16" s="8"/>
      <c r="VRN16" s="8"/>
      <c r="VRO16" s="8"/>
      <c r="VRP16" s="8"/>
      <c r="VRQ16" s="8"/>
      <c r="VRR16" s="8"/>
      <c r="VRS16" s="8"/>
      <c r="VRT16" s="8"/>
      <c r="VRU16" s="8"/>
      <c r="VRV16" s="8"/>
      <c r="VRW16" s="8"/>
      <c r="VRX16" s="8"/>
      <c r="VRY16" s="8"/>
      <c r="VRZ16" s="8"/>
      <c r="VSA16" s="8"/>
      <c r="VSB16" s="8"/>
      <c r="VSC16" s="8"/>
      <c r="VSD16" s="8"/>
      <c r="VSE16" s="8"/>
      <c r="VSF16" s="8"/>
      <c r="VSG16" s="8"/>
      <c r="VSH16" s="8"/>
      <c r="VSI16" s="8"/>
      <c r="VSJ16" s="8"/>
      <c r="VSK16" s="8"/>
      <c r="VSL16" s="8"/>
      <c r="VSM16" s="8"/>
      <c r="VSN16" s="8"/>
      <c r="VSO16" s="8"/>
      <c r="VSP16" s="8"/>
      <c r="VSQ16" s="8"/>
      <c r="VSR16" s="8"/>
      <c r="VSS16" s="8"/>
      <c r="VST16" s="8"/>
      <c r="VSU16" s="8"/>
      <c r="VSV16" s="8"/>
      <c r="VSW16" s="8"/>
      <c r="VSX16" s="8"/>
      <c r="VSY16" s="8"/>
      <c r="VSZ16" s="8"/>
      <c r="VTA16" s="8"/>
      <c r="VTB16" s="8"/>
      <c r="VTC16" s="8"/>
      <c r="VTD16" s="8"/>
      <c r="VTE16" s="8"/>
      <c r="VTF16" s="8"/>
      <c r="VTG16" s="8"/>
      <c r="VTH16" s="8"/>
      <c r="VTI16" s="8"/>
      <c r="VTJ16" s="8"/>
      <c r="VTK16" s="8"/>
      <c r="VTL16" s="8"/>
      <c r="VTM16" s="8"/>
      <c r="VTN16" s="8"/>
      <c r="VTO16" s="8"/>
      <c r="VTP16" s="8"/>
      <c r="VTQ16" s="8"/>
      <c r="VTR16" s="8"/>
      <c r="VTS16" s="8"/>
      <c r="VTT16" s="8"/>
      <c r="VTU16" s="8"/>
      <c r="VTV16" s="8"/>
      <c r="VTW16" s="8"/>
      <c r="VTX16" s="8"/>
      <c r="VTY16" s="8"/>
      <c r="VTZ16" s="8"/>
      <c r="VUA16" s="8"/>
      <c r="VUB16" s="8"/>
      <c r="VUC16" s="8"/>
      <c r="VUD16" s="8"/>
      <c r="VUE16" s="8"/>
      <c r="VUF16" s="8"/>
      <c r="VUG16" s="8"/>
      <c r="VUH16" s="8"/>
      <c r="VUI16" s="8"/>
      <c r="VUJ16" s="8"/>
      <c r="VUK16" s="8"/>
      <c r="VUL16" s="8"/>
      <c r="VUM16" s="8"/>
      <c r="VUN16" s="8"/>
      <c r="VUO16" s="8"/>
      <c r="VUP16" s="8"/>
      <c r="VUQ16" s="8"/>
      <c r="VUR16" s="8"/>
      <c r="VUS16" s="8"/>
      <c r="VUT16" s="8"/>
      <c r="VUU16" s="8"/>
      <c r="VUV16" s="8"/>
      <c r="VUW16" s="8"/>
      <c r="VUX16" s="8"/>
      <c r="VUY16" s="8"/>
      <c r="VUZ16" s="8"/>
      <c r="VVA16" s="8"/>
      <c r="VVB16" s="8"/>
      <c r="VVC16" s="8"/>
      <c r="VVD16" s="8"/>
      <c r="VVE16" s="8"/>
      <c r="VVF16" s="8"/>
      <c r="VVG16" s="8"/>
      <c r="VVH16" s="8"/>
      <c r="VVI16" s="8"/>
      <c r="VVJ16" s="8"/>
      <c r="VVK16" s="8"/>
      <c r="VVL16" s="8"/>
      <c r="VVM16" s="8"/>
      <c r="VVN16" s="8"/>
      <c r="VVO16" s="8"/>
      <c r="VVP16" s="8"/>
      <c r="VVQ16" s="8"/>
      <c r="VVR16" s="8"/>
      <c r="VVS16" s="8"/>
      <c r="VVT16" s="8"/>
      <c r="VVU16" s="8"/>
      <c r="VVV16" s="8"/>
      <c r="VVW16" s="8"/>
      <c r="VVX16" s="8"/>
      <c r="VVY16" s="8"/>
      <c r="VVZ16" s="8"/>
      <c r="VWA16" s="8"/>
      <c r="VWB16" s="8"/>
      <c r="VWC16" s="8"/>
      <c r="VWD16" s="8"/>
      <c r="VWE16" s="8"/>
      <c r="VWF16" s="8"/>
      <c r="VWG16" s="8"/>
      <c r="VWH16" s="8"/>
      <c r="VWI16" s="8"/>
      <c r="VWJ16" s="8"/>
      <c r="VWK16" s="8"/>
      <c r="VWL16" s="8"/>
      <c r="VWM16" s="8"/>
      <c r="VWN16" s="8"/>
      <c r="VWO16" s="8"/>
      <c r="VWP16" s="8"/>
      <c r="VWQ16" s="8"/>
      <c r="VWR16" s="8"/>
      <c r="VWS16" s="8"/>
      <c r="VWT16" s="8"/>
      <c r="VWU16" s="8"/>
      <c r="VWV16" s="8"/>
      <c r="VWW16" s="8"/>
      <c r="VWX16" s="8"/>
      <c r="VWY16" s="8"/>
      <c r="VWZ16" s="8"/>
      <c r="VXA16" s="8"/>
      <c r="VXB16" s="8"/>
      <c r="VXC16" s="8"/>
      <c r="VXD16" s="8"/>
      <c r="VXE16" s="8"/>
      <c r="VXF16" s="8"/>
      <c r="VXG16" s="8"/>
      <c r="VXH16" s="8"/>
      <c r="VXI16" s="8"/>
      <c r="VXJ16" s="8"/>
      <c r="VXK16" s="8"/>
      <c r="VXL16" s="8"/>
      <c r="VXM16" s="8"/>
      <c r="VXN16" s="8"/>
      <c r="VXO16" s="8"/>
      <c r="VXP16" s="8"/>
      <c r="VXQ16" s="8"/>
      <c r="VXR16" s="8"/>
      <c r="VXS16" s="8"/>
      <c r="VXT16" s="8"/>
      <c r="VXU16" s="8"/>
      <c r="VXV16" s="8"/>
      <c r="VXW16" s="8"/>
      <c r="VXX16" s="8"/>
      <c r="VXY16" s="8"/>
      <c r="VXZ16" s="8"/>
      <c r="VYA16" s="8"/>
      <c r="VYB16" s="8"/>
      <c r="VYC16" s="8"/>
      <c r="VYD16" s="8"/>
      <c r="VYE16" s="8"/>
      <c r="VYF16" s="8"/>
      <c r="VYG16" s="8"/>
      <c r="VYH16" s="8"/>
      <c r="VYI16" s="8"/>
      <c r="VYJ16" s="8"/>
      <c r="VYK16" s="8"/>
      <c r="VYL16" s="8"/>
      <c r="VYM16" s="8"/>
      <c r="VYN16" s="8"/>
      <c r="VYO16" s="8"/>
      <c r="VYP16" s="8"/>
      <c r="VYQ16" s="8"/>
      <c r="VYR16" s="8"/>
      <c r="VYS16" s="8"/>
      <c r="VYT16" s="8"/>
      <c r="VYU16" s="8"/>
      <c r="VYV16" s="8"/>
      <c r="VYW16" s="8"/>
      <c r="VYX16" s="8"/>
      <c r="VYY16" s="8"/>
      <c r="VYZ16" s="8"/>
      <c r="VZA16" s="8"/>
      <c r="VZB16" s="8"/>
      <c r="VZC16" s="8"/>
      <c r="VZD16" s="8"/>
      <c r="VZE16" s="8"/>
      <c r="VZF16" s="8"/>
      <c r="VZG16" s="8"/>
      <c r="VZH16" s="8"/>
      <c r="VZI16" s="8"/>
      <c r="VZJ16" s="8"/>
      <c r="VZK16" s="8"/>
      <c r="VZL16" s="8"/>
      <c r="VZM16" s="8"/>
      <c r="VZN16" s="8"/>
      <c r="VZO16" s="8"/>
      <c r="VZP16" s="8"/>
      <c r="VZQ16" s="8"/>
      <c r="VZR16" s="8"/>
      <c r="VZS16" s="8"/>
      <c r="VZT16" s="8"/>
      <c r="VZU16" s="8"/>
      <c r="VZV16" s="8"/>
      <c r="VZW16" s="8"/>
      <c r="VZX16" s="8"/>
      <c r="VZY16" s="8"/>
      <c r="VZZ16" s="8"/>
      <c r="WAA16" s="8"/>
      <c r="WAB16" s="8"/>
      <c r="WAC16" s="8"/>
      <c r="WAD16" s="8"/>
      <c r="WAE16" s="8"/>
      <c r="WAF16" s="8"/>
      <c r="WAG16" s="8"/>
      <c r="WAH16" s="8"/>
      <c r="WAI16" s="8"/>
      <c r="WAJ16" s="8"/>
      <c r="WAK16" s="8"/>
      <c r="WAL16" s="8"/>
      <c r="WAM16" s="8"/>
      <c r="WAN16" s="8"/>
      <c r="WAO16" s="8"/>
      <c r="WAP16" s="8"/>
      <c r="WAQ16" s="8"/>
      <c r="WAR16" s="8"/>
      <c r="WAS16" s="8"/>
      <c r="WAT16" s="8"/>
      <c r="WAU16" s="8"/>
      <c r="WAV16" s="8"/>
      <c r="WAW16" s="8"/>
      <c r="WAX16" s="8"/>
      <c r="WAY16" s="8"/>
      <c r="WAZ16" s="8"/>
      <c r="WBA16" s="8"/>
      <c r="WBB16" s="8"/>
      <c r="WBC16" s="8"/>
      <c r="WBD16" s="8"/>
      <c r="WBE16" s="8"/>
      <c r="WBF16" s="8"/>
      <c r="WBG16" s="8"/>
      <c r="WBH16" s="8"/>
      <c r="WBI16" s="8"/>
      <c r="WBJ16" s="8"/>
      <c r="WBK16" s="8"/>
      <c r="WBL16" s="8"/>
      <c r="WBM16" s="8"/>
      <c r="WBN16" s="8"/>
      <c r="WBO16" s="8"/>
      <c r="WBP16" s="8"/>
      <c r="WBQ16" s="8"/>
      <c r="WBR16" s="8"/>
      <c r="WBS16" s="8"/>
      <c r="WBT16" s="8"/>
      <c r="WBU16" s="8"/>
      <c r="WBV16" s="8"/>
      <c r="WBW16" s="8"/>
      <c r="WBX16" s="8"/>
      <c r="WBY16" s="8"/>
      <c r="WBZ16" s="8"/>
      <c r="WCA16" s="8"/>
      <c r="WCB16" s="8"/>
      <c r="WCC16" s="8"/>
      <c r="WCD16" s="8"/>
      <c r="WCE16" s="8"/>
      <c r="WCF16" s="8"/>
      <c r="WCG16" s="8"/>
      <c r="WCH16" s="8"/>
      <c r="WCI16" s="8"/>
      <c r="WCJ16" s="8"/>
      <c r="WCK16" s="8"/>
      <c r="WCL16" s="8"/>
      <c r="WCM16" s="8"/>
      <c r="WCN16" s="8"/>
      <c r="WCO16" s="8"/>
      <c r="WCP16" s="8"/>
      <c r="WCQ16" s="8"/>
      <c r="WCR16" s="8"/>
      <c r="WCS16" s="8"/>
      <c r="WCT16" s="8"/>
      <c r="WCU16" s="8"/>
      <c r="WCV16" s="8"/>
      <c r="WCW16" s="8"/>
      <c r="WCX16" s="8"/>
      <c r="WCY16" s="8"/>
      <c r="WCZ16" s="8"/>
      <c r="WDA16" s="8"/>
      <c r="WDB16" s="8"/>
      <c r="WDC16" s="8"/>
      <c r="WDD16" s="8"/>
      <c r="WDE16" s="8"/>
      <c r="WDF16" s="8"/>
      <c r="WDG16" s="8"/>
      <c r="WDH16" s="8"/>
      <c r="WDI16" s="8"/>
      <c r="WDJ16" s="8"/>
      <c r="WDK16" s="8"/>
      <c r="WDL16" s="8"/>
      <c r="WDM16" s="8"/>
      <c r="WDN16" s="8"/>
      <c r="WDO16" s="8"/>
      <c r="WDP16" s="8"/>
      <c r="WDQ16" s="8"/>
      <c r="WDR16" s="8"/>
      <c r="WDS16" s="8"/>
      <c r="WDT16" s="8"/>
      <c r="WDU16" s="8"/>
      <c r="WDV16" s="8"/>
      <c r="WDW16" s="8"/>
      <c r="WDX16" s="8"/>
      <c r="WDY16" s="8"/>
      <c r="WDZ16" s="8"/>
      <c r="WEA16" s="8"/>
      <c r="WEB16" s="8"/>
      <c r="WEC16" s="8"/>
      <c r="WED16" s="8"/>
      <c r="WEE16" s="8"/>
      <c r="WEF16" s="8"/>
      <c r="WEG16" s="8"/>
      <c r="WEH16" s="8"/>
      <c r="WEI16" s="8"/>
      <c r="WEJ16" s="8"/>
      <c r="WEK16" s="8"/>
      <c r="WEL16" s="8"/>
      <c r="WEM16" s="8"/>
      <c r="WEN16" s="8"/>
      <c r="WEO16" s="8"/>
      <c r="WEP16" s="8"/>
      <c r="WEQ16" s="8"/>
      <c r="WER16" s="8"/>
      <c r="WES16" s="8"/>
      <c r="WET16" s="8"/>
      <c r="WEU16" s="8"/>
      <c r="WEV16" s="8"/>
      <c r="WEW16" s="8"/>
      <c r="WEX16" s="8"/>
      <c r="WEY16" s="8"/>
      <c r="WEZ16" s="8"/>
      <c r="WFA16" s="8"/>
      <c r="WFB16" s="8"/>
      <c r="WFC16" s="8"/>
      <c r="WFD16" s="8"/>
      <c r="WFE16" s="8"/>
      <c r="WFF16" s="8"/>
      <c r="WFG16" s="8"/>
      <c r="WFH16" s="8"/>
      <c r="WFI16" s="8"/>
      <c r="WFJ16" s="8"/>
      <c r="WFK16" s="8"/>
      <c r="WFL16" s="8"/>
      <c r="WFM16" s="8"/>
      <c r="WFN16" s="8"/>
      <c r="WFO16" s="8"/>
      <c r="WFP16" s="8"/>
      <c r="WFQ16" s="8"/>
      <c r="WFR16" s="8"/>
      <c r="WFS16" s="8"/>
      <c r="WFT16" s="8"/>
      <c r="WFU16" s="8"/>
      <c r="WFV16" s="8"/>
      <c r="WFW16" s="8"/>
      <c r="WFX16" s="8"/>
      <c r="WFY16" s="8"/>
      <c r="WFZ16" s="8"/>
      <c r="WGA16" s="8"/>
      <c r="WGB16" s="8"/>
      <c r="WGC16" s="8"/>
      <c r="WGD16" s="8"/>
      <c r="WGE16" s="8"/>
      <c r="WGF16" s="8"/>
      <c r="WGG16" s="8"/>
      <c r="WGH16" s="8"/>
      <c r="WGI16" s="8"/>
      <c r="WGJ16" s="8"/>
      <c r="WGK16" s="8"/>
      <c r="WGL16" s="8"/>
      <c r="WGM16" s="8"/>
      <c r="WGN16" s="8"/>
      <c r="WGO16" s="8"/>
      <c r="WGP16" s="8"/>
      <c r="WGQ16" s="8"/>
      <c r="WGR16" s="8"/>
      <c r="WGS16" s="8"/>
      <c r="WGT16" s="8"/>
      <c r="WGU16" s="8"/>
      <c r="WGV16" s="8"/>
      <c r="WGW16" s="8"/>
      <c r="WGX16" s="8"/>
      <c r="WGY16" s="8"/>
      <c r="WGZ16" s="8"/>
      <c r="WHA16" s="8"/>
      <c r="WHB16" s="8"/>
      <c r="WHC16" s="8"/>
      <c r="WHD16" s="8"/>
      <c r="WHE16" s="8"/>
      <c r="WHF16" s="8"/>
      <c r="WHG16" s="8"/>
      <c r="WHH16" s="8"/>
      <c r="WHI16" s="8"/>
      <c r="WHJ16" s="8"/>
      <c r="WHK16" s="8"/>
      <c r="WHL16" s="8"/>
      <c r="WHM16" s="8"/>
      <c r="WHN16" s="8"/>
      <c r="WHO16" s="8"/>
      <c r="WHP16" s="8"/>
      <c r="WHQ16" s="8"/>
      <c r="WHR16" s="8"/>
      <c r="WHS16" s="8"/>
      <c r="WHT16" s="8"/>
      <c r="WHU16" s="8"/>
      <c r="WHV16" s="8"/>
      <c r="WHW16" s="8"/>
      <c r="WHX16" s="8"/>
      <c r="WHY16" s="8"/>
      <c r="WHZ16" s="8"/>
      <c r="WIA16" s="8"/>
      <c r="WIB16" s="8"/>
      <c r="WIC16" s="8"/>
      <c r="WID16" s="8"/>
      <c r="WIE16" s="8"/>
      <c r="WIF16" s="8"/>
      <c r="WIG16" s="8"/>
      <c r="WIH16" s="8"/>
      <c r="WII16" s="8"/>
      <c r="WIJ16" s="8"/>
      <c r="WIK16" s="8"/>
      <c r="WIL16" s="8"/>
      <c r="WIM16" s="8"/>
      <c r="WIN16" s="8"/>
      <c r="WIO16" s="8"/>
      <c r="WIP16" s="8"/>
      <c r="WIQ16" s="8"/>
      <c r="WIR16" s="8"/>
      <c r="WIS16" s="8"/>
      <c r="WIT16" s="8"/>
      <c r="WIU16" s="8"/>
      <c r="WIV16" s="8"/>
      <c r="WIW16" s="8"/>
      <c r="WIX16" s="8"/>
      <c r="WIY16" s="8"/>
      <c r="WIZ16" s="8"/>
      <c r="WJA16" s="8"/>
      <c r="WJB16" s="8"/>
      <c r="WJC16" s="8"/>
      <c r="WJD16" s="8"/>
      <c r="WJE16" s="8"/>
      <c r="WJF16" s="8"/>
      <c r="WJG16" s="8"/>
      <c r="WJH16" s="8"/>
      <c r="WJI16" s="8"/>
      <c r="WJJ16" s="8"/>
      <c r="WJK16" s="8"/>
      <c r="WJL16" s="8"/>
      <c r="WJM16" s="8"/>
      <c r="WJN16" s="8"/>
      <c r="WJO16" s="8"/>
      <c r="WJP16" s="8"/>
      <c r="WJQ16" s="8"/>
      <c r="WJR16" s="8"/>
      <c r="WJS16" s="8"/>
      <c r="WJT16" s="8"/>
      <c r="WJU16" s="8"/>
      <c r="WJV16" s="8"/>
      <c r="WJW16" s="8"/>
      <c r="WJX16" s="8"/>
      <c r="WJY16" s="8"/>
      <c r="WJZ16" s="8"/>
      <c r="WKA16" s="8"/>
      <c r="WKB16" s="8"/>
      <c r="WKC16" s="8"/>
      <c r="WKD16" s="8"/>
      <c r="WKE16" s="8"/>
      <c r="WKF16" s="8"/>
      <c r="WKG16" s="8"/>
      <c r="WKH16" s="8"/>
      <c r="WKI16" s="8"/>
      <c r="WKJ16" s="8"/>
      <c r="WKK16" s="8"/>
      <c r="WKL16" s="8"/>
      <c r="WKM16" s="8"/>
      <c r="WKN16" s="8"/>
      <c r="WKO16" s="8"/>
      <c r="WKP16" s="8"/>
      <c r="WKQ16" s="8"/>
      <c r="WKR16" s="8"/>
      <c r="WKS16" s="8"/>
      <c r="WKT16" s="8"/>
      <c r="WKU16" s="8"/>
      <c r="WKV16" s="8"/>
      <c r="WKW16" s="8"/>
      <c r="WKX16" s="8"/>
      <c r="WKY16" s="8"/>
      <c r="WKZ16" s="8"/>
      <c r="WLA16" s="8"/>
      <c r="WLB16" s="8"/>
      <c r="WLC16" s="8"/>
      <c r="WLD16" s="8"/>
      <c r="WLE16" s="8"/>
      <c r="WLF16" s="8"/>
      <c r="WLG16" s="8"/>
      <c r="WLH16" s="8"/>
      <c r="WLI16" s="8"/>
      <c r="WLJ16" s="8"/>
      <c r="WLK16" s="8"/>
      <c r="WLL16" s="8"/>
      <c r="WLM16" s="8"/>
      <c r="WLN16" s="8"/>
      <c r="WLO16" s="8"/>
      <c r="WLP16" s="8"/>
      <c r="WLQ16" s="8"/>
      <c r="WLR16" s="8"/>
      <c r="WLS16" s="8"/>
      <c r="WLT16" s="8"/>
      <c r="WLU16" s="8"/>
      <c r="WLV16" s="8"/>
      <c r="WLW16" s="8"/>
      <c r="WLX16" s="8"/>
      <c r="WLY16" s="8"/>
      <c r="WLZ16" s="8"/>
      <c r="WMA16" s="8"/>
      <c r="WMB16" s="8"/>
      <c r="WMC16" s="8"/>
      <c r="WMD16" s="8"/>
      <c r="WME16" s="8"/>
      <c r="WMF16" s="8"/>
      <c r="WMG16" s="8"/>
      <c r="WMH16" s="8"/>
      <c r="WMI16" s="8"/>
      <c r="WMJ16" s="8"/>
      <c r="WMK16" s="8"/>
      <c r="WML16" s="8"/>
      <c r="WMM16" s="8"/>
      <c r="WMN16" s="8"/>
      <c r="WMO16" s="8"/>
      <c r="WMP16" s="8"/>
      <c r="WMQ16" s="8"/>
      <c r="WMR16" s="8"/>
      <c r="WMS16" s="8"/>
      <c r="WMT16" s="8"/>
      <c r="WMU16" s="8"/>
      <c r="WMV16" s="8"/>
      <c r="WMW16" s="8"/>
      <c r="WMX16" s="8"/>
      <c r="WMY16" s="8"/>
      <c r="WMZ16" s="8"/>
      <c r="WNA16" s="8"/>
      <c r="WNB16" s="8"/>
      <c r="WNC16" s="8"/>
      <c r="WND16" s="8"/>
      <c r="WNE16" s="8"/>
      <c r="WNF16" s="8"/>
      <c r="WNG16" s="8"/>
      <c r="WNH16" s="8"/>
      <c r="WNI16" s="8"/>
      <c r="WNJ16" s="8"/>
      <c r="WNK16" s="8"/>
      <c r="WNL16" s="8"/>
      <c r="WNM16" s="8"/>
      <c r="WNN16" s="8"/>
      <c r="WNO16" s="8"/>
      <c r="WNP16" s="8"/>
      <c r="WNQ16" s="8"/>
      <c r="WNR16" s="8"/>
      <c r="WNS16" s="8"/>
      <c r="WNT16" s="8"/>
      <c r="WNU16" s="8"/>
      <c r="WNV16" s="8"/>
      <c r="WNW16" s="8"/>
      <c r="WNX16" s="8"/>
      <c r="WNY16" s="8"/>
      <c r="WNZ16" s="8"/>
      <c r="WOA16" s="8"/>
      <c r="WOB16" s="8"/>
      <c r="WOC16" s="8"/>
      <c r="WOD16" s="8"/>
      <c r="WOE16" s="8"/>
      <c r="WOF16" s="8"/>
      <c r="WOG16" s="8"/>
      <c r="WOH16" s="8"/>
      <c r="WOI16" s="8"/>
      <c r="WOJ16" s="8"/>
      <c r="WOK16" s="8"/>
      <c r="WOL16" s="8"/>
      <c r="WOM16" s="8"/>
      <c r="WON16" s="8"/>
      <c r="WOO16" s="8"/>
      <c r="WOP16" s="8"/>
      <c r="WOQ16" s="8"/>
      <c r="WOR16" s="8"/>
      <c r="WOS16" s="8"/>
      <c r="WOT16" s="8"/>
      <c r="WOU16" s="8"/>
      <c r="WOV16" s="8"/>
      <c r="WOW16" s="8"/>
      <c r="WOX16" s="8"/>
      <c r="WOY16" s="8"/>
      <c r="WOZ16" s="8"/>
      <c r="WPA16" s="8"/>
      <c r="WPB16" s="8"/>
      <c r="WPC16" s="8"/>
      <c r="WPD16" s="8"/>
      <c r="WPE16" s="8"/>
      <c r="WPF16" s="8"/>
      <c r="WPG16" s="8"/>
      <c r="WPH16" s="8"/>
      <c r="WPI16" s="8"/>
      <c r="WPJ16" s="8"/>
      <c r="WPK16" s="8"/>
      <c r="WPL16" s="8"/>
      <c r="WPM16" s="8"/>
      <c r="WPN16" s="8"/>
      <c r="WPO16" s="8"/>
      <c r="WPP16" s="8"/>
      <c r="WPQ16" s="8"/>
      <c r="WPR16" s="8"/>
      <c r="WPS16" s="8"/>
      <c r="WPT16" s="8"/>
      <c r="WPU16" s="8"/>
      <c r="WPV16" s="8"/>
      <c r="WPW16" s="8"/>
      <c r="WPX16" s="8"/>
      <c r="WPY16" s="8"/>
      <c r="WPZ16" s="8"/>
      <c r="WQA16" s="8"/>
      <c r="WQB16" s="8"/>
      <c r="WQC16" s="8"/>
      <c r="WQD16" s="8"/>
      <c r="WQE16" s="8"/>
      <c r="WQF16" s="8"/>
      <c r="WQG16" s="8"/>
      <c r="WQH16" s="8"/>
      <c r="WQI16" s="8"/>
      <c r="WQJ16" s="8"/>
      <c r="WQK16" s="8"/>
      <c r="WQL16" s="8"/>
      <c r="WQM16" s="8"/>
      <c r="WQN16" s="8"/>
      <c r="WQO16" s="8"/>
      <c r="WQP16" s="8"/>
      <c r="WQQ16" s="8"/>
      <c r="WQR16" s="8"/>
      <c r="WQS16" s="8"/>
      <c r="WQT16" s="8"/>
      <c r="WQU16" s="8"/>
      <c r="WQV16" s="8"/>
      <c r="WQW16" s="8"/>
      <c r="WQX16" s="8"/>
      <c r="WQY16" s="8"/>
      <c r="WQZ16" s="8"/>
      <c r="WRA16" s="8"/>
      <c r="WRB16" s="8"/>
      <c r="WRC16" s="8"/>
      <c r="WRD16" s="8"/>
      <c r="WRE16" s="8"/>
      <c r="WRF16" s="8"/>
      <c r="WRG16" s="8"/>
      <c r="WRH16" s="8"/>
      <c r="WRI16" s="8"/>
      <c r="WRJ16" s="8"/>
      <c r="WRK16" s="8"/>
      <c r="WRL16" s="8"/>
      <c r="WRM16" s="8"/>
      <c r="WRN16" s="8"/>
      <c r="WRO16" s="8"/>
      <c r="WRP16" s="8"/>
      <c r="WRQ16" s="8"/>
      <c r="WRR16" s="8"/>
      <c r="WRS16" s="8"/>
      <c r="WRT16" s="8"/>
      <c r="WRU16" s="8"/>
      <c r="WRV16" s="8"/>
      <c r="WRW16" s="8"/>
      <c r="WRX16" s="8"/>
      <c r="WRY16" s="8"/>
      <c r="WRZ16" s="8"/>
      <c r="WSA16" s="8"/>
      <c r="WSB16" s="8"/>
      <c r="WSC16" s="8"/>
      <c r="WSD16" s="8"/>
      <c r="WSE16" s="8"/>
      <c r="WSF16" s="8"/>
      <c r="WSG16" s="8"/>
      <c r="WSH16" s="8"/>
      <c r="WSI16" s="8"/>
      <c r="WSJ16" s="8"/>
      <c r="WSK16" s="8"/>
      <c r="WSL16" s="8"/>
      <c r="WSM16" s="8"/>
      <c r="WSN16" s="8"/>
      <c r="WSO16" s="8"/>
      <c r="WSP16" s="8"/>
      <c r="WSQ16" s="8"/>
      <c r="WSR16" s="8"/>
      <c r="WSS16" s="8"/>
      <c r="WST16" s="8"/>
      <c r="WSU16" s="8"/>
      <c r="WSV16" s="8"/>
      <c r="WSW16" s="8"/>
      <c r="WSX16" s="8"/>
      <c r="WSY16" s="8"/>
      <c r="WSZ16" s="8"/>
      <c r="WTA16" s="8"/>
      <c r="WTB16" s="8"/>
      <c r="WTC16" s="8"/>
      <c r="WTD16" s="8"/>
      <c r="WTE16" s="8"/>
      <c r="WTF16" s="8"/>
      <c r="WTG16" s="8"/>
      <c r="WTH16" s="8"/>
      <c r="WTI16" s="8"/>
      <c r="WTJ16" s="8"/>
      <c r="WTK16" s="8"/>
      <c r="WTL16" s="8"/>
      <c r="WTM16" s="8"/>
      <c r="WTN16" s="8"/>
      <c r="WTO16" s="8"/>
      <c r="WTP16" s="8"/>
      <c r="WTQ16" s="8"/>
      <c r="WTR16" s="8"/>
      <c r="WTS16" s="8"/>
      <c r="WTT16" s="8"/>
      <c r="WTU16" s="8"/>
      <c r="WTV16" s="8"/>
      <c r="WTW16" s="8"/>
      <c r="WTX16" s="8"/>
      <c r="WTY16" s="8"/>
      <c r="WTZ16" s="8"/>
      <c r="WUA16" s="8"/>
      <c r="WUB16" s="8"/>
      <c r="WUC16" s="8"/>
      <c r="WUD16" s="8"/>
      <c r="WUE16" s="8"/>
      <c r="WUF16" s="8"/>
      <c r="WUG16" s="8"/>
      <c r="WUH16" s="8"/>
      <c r="WUI16" s="8"/>
      <c r="WUJ16" s="8"/>
      <c r="WUK16" s="8"/>
      <c r="WUL16" s="8"/>
      <c r="WUM16" s="8"/>
      <c r="WUN16" s="8"/>
      <c r="WUO16" s="8"/>
      <c r="WUP16" s="8"/>
      <c r="WUQ16" s="8"/>
      <c r="WUR16" s="8"/>
      <c r="WUS16" s="8"/>
      <c r="WUT16" s="8"/>
      <c r="WUU16" s="8"/>
      <c r="WUV16" s="8"/>
      <c r="WUW16" s="8"/>
      <c r="WUX16" s="8"/>
      <c r="WUY16" s="8"/>
      <c r="WUZ16" s="8"/>
      <c r="WVA16" s="8"/>
      <c r="WVB16" s="8"/>
      <c r="WVC16" s="8"/>
      <c r="WVD16" s="8"/>
      <c r="WVE16" s="8"/>
      <c r="WVF16" s="8"/>
      <c r="WVG16" s="8"/>
      <c r="WVH16" s="8"/>
      <c r="WVI16" s="8"/>
      <c r="WVJ16" s="8"/>
      <c r="WVK16" s="8"/>
      <c r="WVL16" s="8"/>
      <c r="WVM16" s="8"/>
      <c r="WVN16" s="8"/>
      <c r="WVO16" s="8"/>
      <c r="WVP16" s="8"/>
      <c r="WVQ16" s="8"/>
      <c r="WVR16" s="8"/>
      <c r="WVS16" s="8"/>
      <c r="WVT16" s="8"/>
      <c r="WVU16" s="8"/>
      <c r="WVV16" s="8"/>
      <c r="WVW16" s="8"/>
      <c r="WVX16" s="8"/>
      <c r="WVY16" s="8"/>
      <c r="WVZ16" s="8"/>
      <c r="WWA16" s="8"/>
      <c r="WWB16" s="8"/>
      <c r="WWC16" s="8"/>
      <c r="WWD16" s="8"/>
      <c r="WWE16" s="8"/>
      <c r="WWF16" s="8"/>
      <c r="WWG16" s="8"/>
      <c r="WWH16" s="8"/>
      <c r="WWI16" s="8"/>
      <c r="WWJ16" s="8"/>
      <c r="WWK16" s="8"/>
      <c r="WWL16" s="8"/>
      <c r="WWM16" s="8"/>
      <c r="WWN16" s="8"/>
      <c r="WWO16" s="8"/>
      <c r="WWP16" s="8"/>
      <c r="WWQ16" s="8"/>
      <c r="WWR16" s="8"/>
      <c r="WWS16" s="8"/>
      <c r="WWT16" s="8"/>
      <c r="WWU16" s="8"/>
      <c r="WWV16" s="8"/>
      <c r="WWW16" s="8"/>
      <c r="WWX16" s="8"/>
      <c r="WWY16" s="8"/>
      <c r="WWZ16" s="8"/>
      <c r="WXA16" s="8"/>
      <c r="WXB16" s="8"/>
      <c r="WXC16" s="8"/>
      <c r="WXD16" s="8"/>
      <c r="WXE16" s="8"/>
      <c r="WXF16" s="8"/>
      <c r="WXG16" s="8"/>
      <c r="WXH16" s="8"/>
      <c r="WXI16" s="8"/>
      <c r="WXJ16" s="8"/>
      <c r="WXK16" s="8"/>
      <c r="WXL16" s="8"/>
      <c r="WXM16" s="8"/>
      <c r="WXN16" s="8"/>
      <c r="WXO16" s="8"/>
      <c r="WXP16" s="8"/>
      <c r="WXQ16" s="8"/>
      <c r="WXR16" s="8"/>
      <c r="WXS16" s="8"/>
      <c r="WXT16" s="8"/>
      <c r="WXU16" s="8"/>
      <c r="WXV16" s="8"/>
      <c r="WXW16" s="8"/>
      <c r="WXX16" s="8"/>
      <c r="WXY16" s="8"/>
      <c r="WXZ16" s="8"/>
      <c r="WYA16" s="8"/>
      <c r="WYB16" s="8"/>
      <c r="WYC16" s="8"/>
      <c r="WYD16" s="8"/>
      <c r="WYE16" s="8"/>
      <c r="WYF16" s="8"/>
      <c r="WYG16" s="8"/>
      <c r="WYH16" s="8"/>
      <c r="WYI16" s="8"/>
      <c r="WYJ16" s="8"/>
      <c r="WYK16" s="8"/>
      <c r="WYL16" s="8"/>
      <c r="WYM16" s="8"/>
      <c r="WYN16" s="8"/>
      <c r="WYO16" s="8"/>
      <c r="WYP16" s="8"/>
      <c r="WYQ16" s="8"/>
      <c r="WYR16" s="8"/>
      <c r="WYS16" s="8"/>
      <c r="WYT16" s="8"/>
      <c r="WYU16" s="8"/>
      <c r="WYV16" s="8"/>
      <c r="WYW16" s="8"/>
      <c r="WYX16" s="8"/>
      <c r="WYY16" s="8"/>
      <c r="WYZ16" s="8"/>
      <c r="WZA16" s="8"/>
      <c r="WZB16" s="8"/>
      <c r="WZC16" s="8"/>
      <c r="WZD16" s="8"/>
      <c r="WZE16" s="8"/>
      <c r="WZF16" s="8"/>
      <c r="WZG16" s="8"/>
      <c r="WZH16" s="8"/>
      <c r="WZI16" s="8"/>
      <c r="WZJ16" s="8"/>
      <c r="WZK16" s="8"/>
      <c r="WZL16" s="8"/>
      <c r="WZM16" s="8"/>
      <c r="WZN16" s="8"/>
      <c r="WZO16" s="8"/>
      <c r="WZP16" s="8"/>
      <c r="WZQ16" s="8"/>
      <c r="WZR16" s="8"/>
      <c r="WZS16" s="8"/>
      <c r="WZT16" s="8"/>
      <c r="WZU16" s="8"/>
      <c r="WZV16" s="8"/>
      <c r="WZW16" s="8"/>
      <c r="WZX16" s="8"/>
      <c r="WZY16" s="8"/>
      <c r="WZZ16" s="8"/>
      <c r="XAA16" s="8"/>
      <c r="XAB16" s="8"/>
      <c r="XAC16" s="8"/>
      <c r="XAD16" s="8"/>
      <c r="XAE16" s="8"/>
      <c r="XAF16" s="8"/>
      <c r="XAG16" s="8"/>
      <c r="XAH16" s="8"/>
      <c r="XAI16" s="8"/>
      <c r="XAJ16" s="8"/>
      <c r="XAK16" s="8"/>
      <c r="XAL16" s="8"/>
      <c r="XAM16" s="8"/>
      <c r="XAN16" s="8"/>
      <c r="XAO16" s="8"/>
      <c r="XAP16" s="8"/>
      <c r="XAQ16" s="8"/>
      <c r="XAR16" s="8"/>
      <c r="XAS16" s="8"/>
      <c r="XAT16" s="8"/>
      <c r="XAU16" s="8"/>
      <c r="XAV16" s="8"/>
      <c r="XAW16" s="8"/>
      <c r="XAX16" s="8"/>
      <c r="XAY16" s="8"/>
      <c r="XAZ16" s="8"/>
      <c r="XBA16" s="8"/>
      <c r="XBB16" s="8"/>
      <c r="XBC16" s="8"/>
      <c r="XBD16" s="8"/>
      <c r="XBE16" s="8"/>
      <c r="XBF16" s="8"/>
      <c r="XBG16" s="8"/>
      <c r="XBH16" s="8"/>
      <c r="XBI16" s="8"/>
      <c r="XBJ16" s="8"/>
      <c r="XBK16" s="8"/>
      <c r="XBL16" s="8"/>
      <c r="XBM16" s="8"/>
      <c r="XBN16" s="8"/>
      <c r="XBO16" s="8"/>
      <c r="XBP16" s="8"/>
      <c r="XBQ16" s="8"/>
      <c r="XBR16" s="8"/>
      <c r="XBS16" s="8"/>
      <c r="XBT16" s="8"/>
      <c r="XBU16" s="8"/>
      <c r="XBV16" s="8"/>
      <c r="XBW16" s="8"/>
      <c r="XBX16" s="8"/>
      <c r="XBY16" s="8"/>
      <c r="XBZ16" s="8"/>
      <c r="XCA16" s="8"/>
      <c r="XCB16" s="8"/>
      <c r="XCC16" s="8"/>
      <c r="XCD16" s="8"/>
      <c r="XCE16" s="8"/>
      <c r="XCF16" s="8"/>
      <c r="XCG16" s="8"/>
      <c r="XCH16" s="8"/>
      <c r="XCI16" s="8"/>
      <c r="XCJ16" s="8"/>
      <c r="XCK16" s="8"/>
      <c r="XCL16" s="8"/>
      <c r="XCM16" s="8"/>
      <c r="XCN16" s="8"/>
      <c r="XCO16" s="8"/>
      <c r="XCP16" s="8"/>
      <c r="XCQ16" s="8"/>
      <c r="XCR16" s="8"/>
      <c r="XCS16" s="8"/>
      <c r="XCT16" s="8"/>
      <c r="XCU16" s="8"/>
      <c r="XCV16" s="8"/>
      <c r="XCW16" s="8"/>
      <c r="XCX16" s="8"/>
      <c r="XCY16" s="8"/>
      <c r="XCZ16" s="8"/>
      <c r="XDA16" s="8"/>
      <c r="XDB16" s="8"/>
      <c r="XDC16" s="8"/>
      <c r="XDD16" s="8"/>
      <c r="XDE16" s="8"/>
      <c r="XDF16" s="8"/>
      <c r="XDG16" s="8"/>
      <c r="XDH16" s="8"/>
      <c r="XDI16" s="8"/>
      <c r="XDJ16" s="8"/>
      <c r="XDK16" s="8"/>
      <c r="XDL16" s="8"/>
      <c r="XDM16" s="8"/>
      <c r="XDN16" s="8"/>
      <c r="XDO16" s="8"/>
      <c r="XDP16" s="8"/>
      <c r="XDQ16" s="8"/>
      <c r="XDR16" s="8"/>
      <c r="XDS16" s="8"/>
      <c r="XDT16" s="8"/>
      <c r="XDU16" s="8"/>
      <c r="XDV16" s="8"/>
      <c r="XDW16" s="8"/>
      <c r="XDX16" s="8"/>
      <c r="XDY16" s="8"/>
      <c r="XDZ16" s="8"/>
      <c r="XEA16" s="8"/>
      <c r="XEB16" s="8"/>
      <c r="XEC16" s="8"/>
      <c r="XED16" s="8"/>
      <c r="XEE16" s="8"/>
      <c r="XEF16" s="8"/>
      <c r="XEG16" s="8"/>
      <c r="XEH16" s="8"/>
      <c r="XEI16" s="8"/>
      <c r="XEJ16" s="8"/>
      <c r="XEK16" s="8"/>
      <c r="XEL16" s="8"/>
      <c r="XEM16" s="8"/>
      <c r="XEN16" s="8"/>
      <c r="XEO16" s="8"/>
      <c r="XEP16" s="8"/>
      <c r="XEQ16" s="8"/>
      <c r="XER16" s="8"/>
      <c r="XES16" s="8"/>
      <c r="XET16" s="8"/>
      <c r="XEU16" s="8"/>
      <c r="XEV16" s="8"/>
      <c r="XEW16" s="8"/>
      <c r="XEX16" s="8"/>
      <c r="XEY16" s="8"/>
      <c r="XEZ16" s="8"/>
      <c r="XFA16" s="8"/>
    </row>
    <row r="17" spans="2:16381">
      <c r="B17" s="6">
        <v>74</v>
      </c>
      <c r="C17" s="6" t="s">
        <v>187</v>
      </c>
      <c r="D17" s="6" t="s">
        <v>343</v>
      </c>
      <c r="E17" s="13" t="str">
        <f>VLOOKUP(K17,Device!E:G,3,0)</f>
        <v>56C55C12-ALNU11T</v>
      </c>
      <c r="F17" s="6" t="s">
        <v>1270</v>
      </c>
      <c r="G17" s="6" t="s">
        <v>1268</v>
      </c>
      <c r="H17" s="6">
        <v>3600</v>
      </c>
      <c r="I17" s="6" t="s">
        <v>948</v>
      </c>
      <c r="J17" s="6" t="s">
        <v>1269</v>
      </c>
      <c r="K17" s="6">
        <v>2035199909</v>
      </c>
      <c r="L17" s="60" t="e">
        <f>IFERROR(VLOOKUP(IFERROR(LEFT(F17,FIND("=",F17,1)-1),F17),DIE!A:Z,26,0),IFERROR(VLOOKUP(IFERROR(LEFT(F17,FIND("=",F17,1)-1),F17),PRE!A:AB,28,0),IFERROR(VLOOKUP(IFERROR(LEFT(F17,FIND("=",F17,1)-1),F17),ASM!A:AB,28,0),VLOOKUP(IFERROR(LEFT(F17,FIND("=",F17,1)-1),F17),TEST!A:AZ,28,0))))</f>
        <v>#N/A</v>
      </c>
      <c r="M17" s="60" t="e">
        <f t="shared" ref="M17:M21" si="2">IF(L17="AUTO","1-A",IF(L17="MFG","1-M","재확인요"))</f>
        <v>#N/A</v>
      </c>
      <c r="N17" s="65">
        <f t="shared" ref="N17:N21" ca="1" si="3">IF(F17="","",TODAY()+20)</f>
        <v>42778</v>
      </c>
      <c r="O17" s="69" t="str">
        <f>LEFT(VLOOKUP(K17,Device!E:P,12,0),10)</f>
        <v>2037180972</v>
      </c>
      <c r="P17" s="60" t="str">
        <f>MID(VLOOKUP(K17,Device!E:P,12,0),14,4)</f>
        <v>EL00</v>
      </c>
      <c r="Q17" s="60" t="str">
        <f>LEFT(VLOOKUP(K17,Device!E:Q,13,0),10)</f>
        <v>2037180976</v>
      </c>
      <c r="R17" s="60" t="str">
        <f>MID(VLOOKUP(K17,Device!E:Q,13,0),14,4)</f>
        <v>BE00</v>
      </c>
      <c r="S17" s="88">
        <v>4600001551</v>
      </c>
      <c r="T17" s="60" t="s">
        <v>203</v>
      </c>
      <c r="U17" s="60" t="str">
        <f>VLOOKUP(K17,Device!E:AH,30,0)</f>
        <v>4F</v>
      </c>
      <c r="V17" s="60" t="str">
        <f>VLOOKUP(K17,Device!E:J,6,0)</f>
        <v>AT56C55-UL2T</v>
      </c>
      <c r="W17" s="60" t="str">
        <f>IFERROR(IF(IFERROR(VLOOKUP(IFERROR(LEFT(F17,FIND("=",F17,1)-1),F17),DIE!A:Z,26,0),IFERROR(VLOOKUP(IFERROR(LEFT(F17,FIND("=",F17,1)-1),F17),PRE!A:AB,28,0),IFERROR(VLOOKUP(IFERROR(LEFT(F17,FIND("=",F17,1)-1),F17),ASM!A:AB,28,0),VLOOKUP(IFERROR(LEFT(F17,FIND("=",F17,1)-1),F17),TEST!A:AZ,28,0))))=L17,"Y","Recheck"),"Recheck")</f>
        <v>Recheck</v>
      </c>
      <c r="X17" s="1" t="str">
        <f>IF(E17=Device!G198,"Y","N")</f>
        <v>N</v>
      </c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  <c r="AAA17" s="8"/>
      <c r="AAB17" s="8"/>
      <c r="AAC17" s="8"/>
      <c r="AAD17" s="8"/>
      <c r="AAE17" s="8"/>
      <c r="AAF17" s="8"/>
      <c r="AAG17" s="8"/>
      <c r="AAH17" s="8"/>
      <c r="AAI17" s="8"/>
      <c r="AAJ17" s="8"/>
      <c r="AAK17" s="8"/>
      <c r="AAL17" s="8"/>
      <c r="AAM17" s="8"/>
      <c r="AAN17" s="8"/>
      <c r="AAO17" s="8"/>
      <c r="AAP17" s="8"/>
      <c r="AAQ17" s="8"/>
      <c r="AAR17" s="8"/>
      <c r="AAS17" s="8"/>
      <c r="AAT17" s="8"/>
      <c r="AAU17" s="8"/>
      <c r="AAV17" s="8"/>
      <c r="AAW17" s="8"/>
      <c r="AAX17" s="8"/>
      <c r="AAY17" s="8"/>
      <c r="AAZ17" s="8"/>
      <c r="ABA17" s="8"/>
      <c r="ABB17" s="8"/>
      <c r="ABC17" s="8"/>
      <c r="ABD17" s="8"/>
      <c r="ABE17" s="8"/>
      <c r="ABF17" s="8"/>
      <c r="ABG17" s="8"/>
      <c r="ABH17" s="8"/>
      <c r="ABI17" s="8"/>
      <c r="ABJ17" s="8"/>
      <c r="ABK17" s="8"/>
      <c r="ABL17" s="8"/>
      <c r="ABM17" s="8"/>
      <c r="ABN17" s="8"/>
      <c r="ABO17" s="8"/>
      <c r="ABP17" s="8"/>
      <c r="ABQ17" s="8"/>
      <c r="ABR17" s="8"/>
      <c r="ABS17" s="8"/>
      <c r="ABT17" s="8"/>
      <c r="ABU17" s="8"/>
      <c r="ABV17" s="8"/>
      <c r="ABW17" s="8"/>
      <c r="ABX17" s="8"/>
      <c r="ABY17" s="8"/>
      <c r="ABZ17" s="8"/>
      <c r="ACA17" s="8"/>
      <c r="ACB17" s="8"/>
      <c r="ACC17" s="8"/>
      <c r="ACD17" s="8"/>
      <c r="ACE17" s="8"/>
      <c r="ACF17" s="8"/>
      <c r="ACG17" s="8"/>
      <c r="ACH17" s="8"/>
      <c r="ACI17" s="8"/>
      <c r="ACJ17" s="8"/>
      <c r="ACK17" s="8"/>
      <c r="ACL17" s="8"/>
      <c r="ACM17" s="8"/>
      <c r="ACN17" s="8"/>
      <c r="ACO17" s="8"/>
      <c r="ACP17" s="8"/>
      <c r="ACQ17" s="8"/>
      <c r="ACR17" s="8"/>
      <c r="ACS17" s="8"/>
      <c r="ACT17" s="8"/>
      <c r="ACU17" s="8"/>
      <c r="ACV17" s="8"/>
      <c r="ACW17" s="8"/>
      <c r="ACX17" s="8"/>
      <c r="ACY17" s="8"/>
      <c r="ACZ17" s="8"/>
      <c r="ADA17" s="8"/>
      <c r="ADB17" s="8"/>
      <c r="ADC17" s="8"/>
      <c r="ADD17" s="8"/>
      <c r="ADE17" s="8"/>
      <c r="ADF17" s="8"/>
      <c r="ADG17" s="8"/>
      <c r="ADH17" s="8"/>
      <c r="ADI17" s="8"/>
      <c r="ADJ17" s="8"/>
      <c r="ADK17" s="8"/>
      <c r="ADL17" s="8"/>
      <c r="ADM17" s="8"/>
      <c r="ADN17" s="8"/>
      <c r="ADO17" s="8"/>
      <c r="ADP17" s="8"/>
      <c r="ADQ17" s="8"/>
      <c r="ADR17" s="8"/>
      <c r="ADS17" s="8"/>
      <c r="ADT17" s="8"/>
      <c r="ADU17" s="8"/>
      <c r="ADV17" s="8"/>
      <c r="ADW17" s="8"/>
      <c r="ADX17" s="8"/>
      <c r="ADY17" s="8"/>
      <c r="ADZ17" s="8"/>
      <c r="AEA17" s="8"/>
      <c r="AEB17" s="8"/>
      <c r="AEC17" s="8"/>
      <c r="AED17" s="8"/>
      <c r="AEE17" s="8"/>
      <c r="AEF17" s="8"/>
      <c r="AEG17" s="8"/>
      <c r="AEH17" s="8"/>
      <c r="AEI17" s="8"/>
      <c r="AEJ17" s="8"/>
      <c r="AEK17" s="8"/>
      <c r="AEL17" s="8"/>
      <c r="AEM17" s="8"/>
      <c r="AEN17" s="8"/>
      <c r="AEO17" s="8"/>
      <c r="AEP17" s="8"/>
      <c r="AEQ17" s="8"/>
      <c r="AER17" s="8"/>
      <c r="AES17" s="8"/>
      <c r="AET17" s="8"/>
      <c r="AEU17" s="8"/>
      <c r="AEV17" s="8"/>
      <c r="AEW17" s="8"/>
      <c r="AEX17" s="8"/>
      <c r="AEY17" s="8"/>
      <c r="AEZ17" s="8"/>
      <c r="AFA17" s="8"/>
      <c r="AFB17" s="8"/>
      <c r="AFC17" s="8"/>
      <c r="AFD17" s="8"/>
      <c r="AFE17" s="8"/>
      <c r="AFF17" s="8"/>
      <c r="AFG17" s="8"/>
      <c r="AFH17" s="8"/>
      <c r="AFI17" s="8"/>
      <c r="AFJ17" s="8"/>
      <c r="AFK17" s="8"/>
      <c r="AFL17" s="8"/>
      <c r="AFM17" s="8"/>
      <c r="AFN17" s="8"/>
      <c r="AFO17" s="8"/>
      <c r="AFP17" s="8"/>
      <c r="AFQ17" s="8"/>
      <c r="AFR17" s="8"/>
      <c r="AFS17" s="8"/>
      <c r="AFT17" s="8"/>
      <c r="AFU17" s="8"/>
      <c r="AFV17" s="8"/>
      <c r="AFW17" s="8"/>
      <c r="AFX17" s="8"/>
      <c r="AFY17" s="8"/>
      <c r="AFZ17" s="8"/>
      <c r="AGA17" s="8"/>
      <c r="AGB17" s="8"/>
      <c r="AGC17" s="8"/>
      <c r="AGD17" s="8"/>
      <c r="AGE17" s="8"/>
      <c r="AGF17" s="8"/>
      <c r="AGG17" s="8"/>
      <c r="AGH17" s="8"/>
      <c r="AGI17" s="8"/>
      <c r="AGJ17" s="8"/>
      <c r="AGK17" s="8"/>
      <c r="AGL17" s="8"/>
      <c r="AGM17" s="8"/>
      <c r="AGN17" s="8"/>
      <c r="AGO17" s="8"/>
      <c r="AGP17" s="8"/>
      <c r="AGQ17" s="8"/>
      <c r="AGR17" s="8"/>
      <c r="AGS17" s="8"/>
      <c r="AGT17" s="8"/>
      <c r="AGU17" s="8"/>
      <c r="AGV17" s="8"/>
      <c r="AGW17" s="8"/>
      <c r="AGX17" s="8"/>
      <c r="AGY17" s="8"/>
      <c r="AGZ17" s="8"/>
      <c r="AHA17" s="8"/>
      <c r="AHB17" s="8"/>
      <c r="AHC17" s="8"/>
      <c r="AHD17" s="8"/>
      <c r="AHE17" s="8"/>
      <c r="AHF17" s="8"/>
      <c r="AHG17" s="8"/>
      <c r="AHH17" s="8"/>
      <c r="AHI17" s="8"/>
      <c r="AHJ17" s="8"/>
      <c r="AHK17" s="8"/>
      <c r="AHL17" s="8"/>
      <c r="AHM17" s="8"/>
      <c r="AHN17" s="8"/>
      <c r="AHO17" s="8"/>
      <c r="AHP17" s="8"/>
      <c r="AHQ17" s="8"/>
      <c r="AHR17" s="8"/>
      <c r="AHS17" s="8"/>
      <c r="AHT17" s="8"/>
      <c r="AHU17" s="8"/>
      <c r="AHV17" s="8"/>
      <c r="AHW17" s="8"/>
      <c r="AHX17" s="8"/>
      <c r="AHY17" s="8"/>
      <c r="AHZ17" s="8"/>
      <c r="AIA17" s="8"/>
      <c r="AIB17" s="8"/>
      <c r="AIC17" s="8"/>
      <c r="AID17" s="8"/>
      <c r="AIE17" s="8"/>
      <c r="AIF17" s="8"/>
      <c r="AIG17" s="8"/>
      <c r="AIH17" s="8"/>
      <c r="AII17" s="8"/>
      <c r="AIJ17" s="8"/>
      <c r="AIK17" s="8"/>
      <c r="AIL17" s="8"/>
      <c r="AIM17" s="8"/>
      <c r="AIN17" s="8"/>
      <c r="AIO17" s="8"/>
      <c r="AIP17" s="8"/>
      <c r="AIQ17" s="8"/>
      <c r="AIR17" s="8"/>
      <c r="AIS17" s="8"/>
      <c r="AIT17" s="8"/>
      <c r="AIU17" s="8"/>
      <c r="AIV17" s="8"/>
      <c r="AIW17" s="8"/>
      <c r="AIX17" s="8"/>
      <c r="AIY17" s="8"/>
      <c r="AIZ17" s="8"/>
      <c r="AJA17" s="8"/>
      <c r="AJB17" s="8"/>
      <c r="AJC17" s="8"/>
      <c r="AJD17" s="8"/>
      <c r="AJE17" s="8"/>
      <c r="AJF17" s="8"/>
      <c r="AJG17" s="8"/>
      <c r="AJH17" s="8"/>
      <c r="AJI17" s="8"/>
      <c r="AJJ17" s="8"/>
      <c r="AJK17" s="8"/>
      <c r="AJL17" s="8"/>
      <c r="AJM17" s="8"/>
      <c r="AJN17" s="8"/>
      <c r="AJO17" s="8"/>
      <c r="AJP17" s="8"/>
      <c r="AJQ17" s="8"/>
      <c r="AJR17" s="8"/>
      <c r="AJS17" s="8"/>
      <c r="AJT17" s="8"/>
      <c r="AJU17" s="8"/>
      <c r="AJV17" s="8"/>
      <c r="AJW17" s="8"/>
      <c r="AJX17" s="8"/>
      <c r="AJY17" s="8"/>
      <c r="AJZ17" s="8"/>
      <c r="AKA17" s="8"/>
      <c r="AKB17" s="8"/>
      <c r="AKC17" s="8"/>
      <c r="AKD17" s="8"/>
      <c r="AKE17" s="8"/>
      <c r="AKF17" s="8"/>
      <c r="AKG17" s="8"/>
      <c r="AKH17" s="8"/>
      <c r="AKI17" s="8"/>
      <c r="AKJ17" s="8"/>
      <c r="AKK17" s="8"/>
      <c r="AKL17" s="8"/>
      <c r="AKM17" s="8"/>
      <c r="AKN17" s="8"/>
      <c r="AKO17" s="8"/>
      <c r="AKP17" s="8"/>
      <c r="AKQ17" s="8"/>
      <c r="AKR17" s="8"/>
      <c r="AKS17" s="8"/>
      <c r="AKT17" s="8"/>
      <c r="AKU17" s="8"/>
      <c r="AKV17" s="8"/>
      <c r="AKW17" s="8"/>
      <c r="AKX17" s="8"/>
      <c r="AKY17" s="8"/>
      <c r="AKZ17" s="8"/>
      <c r="ALA17" s="8"/>
      <c r="ALB17" s="8"/>
      <c r="ALC17" s="8"/>
      <c r="ALD17" s="8"/>
      <c r="ALE17" s="8"/>
      <c r="ALF17" s="8"/>
      <c r="ALG17" s="8"/>
      <c r="ALH17" s="8"/>
      <c r="ALI17" s="8"/>
      <c r="ALJ17" s="8"/>
      <c r="ALK17" s="8"/>
      <c r="ALL17" s="8"/>
      <c r="ALM17" s="8"/>
      <c r="ALN17" s="8"/>
      <c r="ALO17" s="8"/>
      <c r="ALP17" s="8"/>
      <c r="ALQ17" s="8"/>
      <c r="ALR17" s="8"/>
      <c r="ALS17" s="8"/>
      <c r="ALT17" s="8"/>
      <c r="ALU17" s="8"/>
      <c r="ALV17" s="8"/>
      <c r="ALW17" s="8"/>
      <c r="ALX17" s="8"/>
      <c r="ALY17" s="8"/>
      <c r="ALZ17" s="8"/>
      <c r="AMA17" s="8"/>
      <c r="AMB17" s="8"/>
      <c r="AMC17" s="8"/>
      <c r="AMD17" s="8"/>
      <c r="AME17" s="8"/>
      <c r="AMF17" s="8"/>
      <c r="AMG17" s="8"/>
      <c r="AMH17" s="8"/>
      <c r="AMI17" s="8"/>
      <c r="AMJ17" s="8"/>
      <c r="AMK17" s="8"/>
      <c r="AML17" s="8"/>
      <c r="AMM17" s="8"/>
      <c r="AMN17" s="8"/>
      <c r="AMO17" s="8"/>
      <c r="AMP17" s="8"/>
      <c r="AMQ17" s="8"/>
      <c r="AMR17" s="8"/>
      <c r="AMS17" s="8"/>
      <c r="AMT17" s="8"/>
      <c r="AMU17" s="8"/>
      <c r="AMV17" s="8"/>
      <c r="AMW17" s="8"/>
      <c r="AMX17" s="8"/>
      <c r="AMY17" s="8"/>
      <c r="AMZ17" s="8"/>
      <c r="ANA17" s="8"/>
      <c r="ANB17" s="8"/>
      <c r="ANC17" s="8"/>
      <c r="AND17" s="8"/>
      <c r="ANE17" s="8"/>
      <c r="ANF17" s="8"/>
      <c r="ANG17" s="8"/>
      <c r="ANH17" s="8"/>
      <c r="ANI17" s="8"/>
      <c r="ANJ17" s="8"/>
      <c r="ANK17" s="8"/>
      <c r="ANL17" s="8"/>
      <c r="ANM17" s="8"/>
      <c r="ANN17" s="8"/>
      <c r="ANO17" s="8"/>
      <c r="ANP17" s="8"/>
      <c r="ANQ17" s="8"/>
      <c r="ANR17" s="8"/>
      <c r="ANS17" s="8"/>
      <c r="ANT17" s="8"/>
      <c r="ANU17" s="8"/>
      <c r="ANV17" s="8"/>
      <c r="ANW17" s="8"/>
      <c r="ANX17" s="8"/>
      <c r="ANY17" s="8"/>
      <c r="ANZ17" s="8"/>
      <c r="AOA17" s="8"/>
      <c r="AOB17" s="8"/>
      <c r="AOC17" s="8"/>
      <c r="AOD17" s="8"/>
      <c r="AOE17" s="8"/>
      <c r="AOF17" s="8"/>
      <c r="AOG17" s="8"/>
      <c r="AOH17" s="8"/>
      <c r="AOI17" s="8"/>
      <c r="AOJ17" s="8"/>
      <c r="AOK17" s="8"/>
      <c r="AOL17" s="8"/>
      <c r="AOM17" s="8"/>
      <c r="AON17" s="8"/>
      <c r="AOO17" s="8"/>
      <c r="AOP17" s="8"/>
      <c r="AOQ17" s="8"/>
      <c r="AOR17" s="8"/>
      <c r="AOS17" s="8"/>
      <c r="AOT17" s="8"/>
      <c r="AOU17" s="8"/>
      <c r="AOV17" s="8"/>
      <c r="AOW17" s="8"/>
      <c r="AOX17" s="8"/>
      <c r="AOY17" s="8"/>
      <c r="AOZ17" s="8"/>
      <c r="APA17" s="8"/>
      <c r="APB17" s="8"/>
      <c r="APC17" s="8"/>
      <c r="APD17" s="8"/>
      <c r="APE17" s="8"/>
      <c r="APF17" s="8"/>
      <c r="APG17" s="8"/>
      <c r="APH17" s="8"/>
      <c r="API17" s="8"/>
      <c r="APJ17" s="8"/>
      <c r="APK17" s="8"/>
      <c r="APL17" s="8"/>
      <c r="APM17" s="8"/>
      <c r="APN17" s="8"/>
      <c r="APO17" s="8"/>
      <c r="APP17" s="8"/>
      <c r="APQ17" s="8"/>
      <c r="APR17" s="8"/>
      <c r="APS17" s="8"/>
      <c r="APT17" s="8"/>
      <c r="APU17" s="8"/>
      <c r="APV17" s="8"/>
      <c r="APW17" s="8"/>
      <c r="APX17" s="8"/>
      <c r="APY17" s="8"/>
      <c r="APZ17" s="8"/>
      <c r="AQA17" s="8"/>
      <c r="AQB17" s="8"/>
      <c r="AQC17" s="8"/>
      <c r="AQD17" s="8"/>
      <c r="AQE17" s="8"/>
      <c r="AQF17" s="8"/>
      <c r="AQG17" s="8"/>
      <c r="AQH17" s="8"/>
      <c r="AQI17" s="8"/>
      <c r="AQJ17" s="8"/>
      <c r="AQK17" s="8"/>
      <c r="AQL17" s="8"/>
      <c r="AQM17" s="8"/>
      <c r="AQN17" s="8"/>
      <c r="AQO17" s="8"/>
      <c r="AQP17" s="8"/>
      <c r="AQQ17" s="8"/>
      <c r="AQR17" s="8"/>
      <c r="AQS17" s="8"/>
      <c r="AQT17" s="8"/>
      <c r="AQU17" s="8"/>
      <c r="AQV17" s="8"/>
      <c r="AQW17" s="8"/>
      <c r="AQX17" s="8"/>
      <c r="AQY17" s="8"/>
      <c r="AQZ17" s="8"/>
      <c r="ARA17" s="8"/>
      <c r="ARB17" s="8"/>
      <c r="ARC17" s="8"/>
      <c r="ARD17" s="8"/>
      <c r="ARE17" s="8"/>
      <c r="ARF17" s="8"/>
      <c r="ARG17" s="8"/>
      <c r="ARH17" s="8"/>
      <c r="ARI17" s="8"/>
      <c r="ARJ17" s="8"/>
      <c r="ARK17" s="8"/>
      <c r="ARL17" s="8"/>
      <c r="ARM17" s="8"/>
      <c r="ARN17" s="8"/>
      <c r="ARO17" s="8"/>
      <c r="ARP17" s="8"/>
      <c r="ARQ17" s="8"/>
      <c r="ARR17" s="8"/>
      <c r="ARS17" s="8"/>
      <c r="ART17" s="8"/>
      <c r="ARU17" s="8"/>
      <c r="ARV17" s="8"/>
      <c r="ARW17" s="8"/>
      <c r="ARX17" s="8"/>
      <c r="ARY17" s="8"/>
      <c r="ARZ17" s="8"/>
      <c r="ASA17" s="8"/>
      <c r="ASB17" s="8"/>
      <c r="ASC17" s="8"/>
      <c r="ASD17" s="8"/>
      <c r="ASE17" s="8"/>
      <c r="ASF17" s="8"/>
      <c r="ASG17" s="8"/>
      <c r="ASH17" s="8"/>
      <c r="ASI17" s="8"/>
      <c r="ASJ17" s="8"/>
      <c r="ASK17" s="8"/>
      <c r="ASL17" s="8"/>
      <c r="ASM17" s="8"/>
      <c r="ASN17" s="8"/>
      <c r="ASO17" s="8"/>
      <c r="ASP17" s="8"/>
      <c r="ASQ17" s="8"/>
      <c r="ASR17" s="8"/>
      <c r="ASS17" s="8"/>
      <c r="AST17" s="8"/>
      <c r="ASU17" s="8"/>
      <c r="ASV17" s="8"/>
      <c r="ASW17" s="8"/>
      <c r="ASX17" s="8"/>
      <c r="ASY17" s="8"/>
      <c r="ASZ17" s="8"/>
      <c r="ATA17" s="8"/>
      <c r="ATB17" s="8"/>
      <c r="ATC17" s="8"/>
      <c r="ATD17" s="8"/>
      <c r="ATE17" s="8"/>
      <c r="ATF17" s="8"/>
      <c r="ATG17" s="8"/>
      <c r="ATH17" s="8"/>
      <c r="ATI17" s="8"/>
      <c r="ATJ17" s="8"/>
      <c r="ATK17" s="8"/>
      <c r="ATL17" s="8"/>
      <c r="ATM17" s="8"/>
      <c r="ATN17" s="8"/>
      <c r="ATO17" s="8"/>
      <c r="ATP17" s="8"/>
      <c r="ATQ17" s="8"/>
      <c r="ATR17" s="8"/>
      <c r="ATS17" s="8"/>
      <c r="ATT17" s="8"/>
      <c r="ATU17" s="8"/>
      <c r="ATV17" s="8"/>
      <c r="ATW17" s="8"/>
      <c r="ATX17" s="8"/>
      <c r="ATY17" s="8"/>
      <c r="ATZ17" s="8"/>
      <c r="AUA17" s="8"/>
      <c r="AUB17" s="8"/>
      <c r="AUC17" s="8"/>
      <c r="AUD17" s="8"/>
      <c r="AUE17" s="8"/>
      <c r="AUF17" s="8"/>
      <c r="AUG17" s="8"/>
      <c r="AUH17" s="8"/>
      <c r="AUI17" s="8"/>
      <c r="AUJ17" s="8"/>
      <c r="AUK17" s="8"/>
      <c r="AUL17" s="8"/>
      <c r="AUM17" s="8"/>
      <c r="AUN17" s="8"/>
      <c r="AUO17" s="8"/>
      <c r="AUP17" s="8"/>
      <c r="AUQ17" s="8"/>
      <c r="AUR17" s="8"/>
      <c r="AUS17" s="8"/>
      <c r="AUT17" s="8"/>
      <c r="AUU17" s="8"/>
      <c r="AUV17" s="8"/>
      <c r="AUW17" s="8"/>
      <c r="AUX17" s="8"/>
      <c r="AUY17" s="8"/>
      <c r="AUZ17" s="8"/>
      <c r="AVA17" s="8"/>
      <c r="AVB17" s="8"/>
      <c r="AVC17" s="8"/>
      <c r="AVD17" s="8"/>
      <c r="AVE17" s="8"/>
      <c r="AVF17" s="8"/>
      <c r="AVG17" s="8"/>
      <c r="AVH17" s="8"/>
      <c r="AVI17" s="8"/>
      <c r="AVJ17" s="8"/>
      <c r="AVK17" s="8"/>
      <c r="AVL17" s="8"/>
      <c r="AVM17" s="8"/>
      <c r="AVN17" s="8"/>
      <c r="AVO17" s="8"/>
      <c r="AVP17" s="8"/>
      <c r="AVQ17" s="8"/>
      <c r="AVR17" s="8"/>
      <c r="AVS17" s="8"/>
      <c r="AVT17" s="8"/>
      <c r="AVU17" s="8"/>
      <c r="AVV17" s="8"/>
      <c r="AVW17" s="8"/>
      <c r="AVX17" s="8"/>
      <c r="AVY17" s="8"/>
      <c r="AVZ17" s="8"/>
      <c r="AWA17" s="8"/>
      <c r="AWB17" s="8"/>
      <c r="AWC17" s="8"/>
      <c r="AWD17" s="8"/>
      <c r="AWE17" s="8"/>
      <c r="AWF17" s="8"/>
      <c r="AWG17" s="8"/>
      <c r="AWH17" s="8"/>
      <c r="AWI17" s="8"/>
      <c r="AWJ17" s="8"/>
      <c r="AWK17" s="8"/>
      <c r="AWL17" s="8"/>
      <c r="AWM17" s="8"/>
      <c r="AWN17" s="8"/>
      <c r="AWO17" s="8"/>
      <c r="AWP17" s="8"/>
      <c r="AWQ17" s="8"/>
      <c r="AWR17" s="8"/>
      <c r="AWS17" s="8"/>
      <c r="AWT17" s="8"/>
      <c r="AWU17" s="8"/>
      <c r="AWV17" s="8"/>
      <c r="AWW17" s="8"/>
      <c r="AWX17" s="8"/>
      <c r="AWY17" s="8"/>
      <c r="AWZ17" s="8"/>
      <c r="AXA17" s="8"/>
      <c r="AXB17" s="8"/>
      <c r="AXC17" s="8"/>
      <c r="AXD17" s="8"/>
      <c r="AXE17" s="8"/>
      <c r="AXF17" s="8"/>
      <c r="AXG17" s="8"/>
      <c r="AXH17" s="8"/>
      <c r="AXI17" s="8"/>
      <c r="AXJ17" s="8"/>
      <c r="AXK17" s="8"/>
      <c r="AXL17" s="8"/>
      <c r="AXM17" s="8"/>
      <c r="AXN17" s="8"/>
      <c r="AXO17" s="8"/>
      <c r="AXP17" s="8"/>
      <c r="AXQ17" s="8"/>
      <c r="AXR17" s="8"/>
      <c r="AXS17" s="8"/>
      <c r="AXT17" s="8"/>
      <c r="AXU17" s="8"/>
      <c r="AXV17" s="8"/>
      <c r="AXW17" s="8"/>
      <c r="AXX17" s="8"/>
      <c r="AXY17" s="8"/>
      <c r="AXZ17" s="8"/>
      <c r="AYA17" s="8"/>
      <c r="AYB17" s="8"/>
      <c r="AYC17" s="8"/>
      <c r="AYD17" s="8"/>
      <c r="AYE17" s="8"/>
      <c r="AYF17" s="8"/>
      <c r="AYG17" s="8"/>
      <c r="AYH17" s="8"/>
      <c r="AYI17" s="8"/>
      <c r="AYJ17" s="8"/>
      <c r="AYK17" s="8"/>
      <c r="AYL17" s="8"/>
      <c r="AYM17" s="8"/>
      <c r="AYN17" s="8"/>
      <c r="AYO17" s="8"/>
      <c r="AYP17" s="8"/>
      <c r="AYQ17" s="8"/>
      <c r="AYR17" s="8"/>
      <c r="AYS17" s="8"/>
      <c r="AYT17" s="8"/>
      <c r="AYU17" s="8"/>
      <c r="AYV17" s="8"/>
      <c r="AYW17" s="8"/>
      <c r="AYX17" s="8"/>
      <c r="AYY17" s="8"/>
      <c r="AYZ17" s="8"/>
      <c r="AZA17" s="8"/>
      <c r="AZB17" s="8"/>
      <c r="AZC17" s="8"/>
      <c r="AZD17" s="8"/>
      <c r="AZE17" s="8"/>
      <c r="AZF17" s="8"/>
      <c r="AZG17" s="8"/>
      <c r="AZH17" s="8"/>
      <c r="AZI17" s="8"/>
      <c r="AZJ17" s="8"/>
      <c r="AZK17" s="8"/>
      <c r="AZL17" s="8"/>
      <c r="AZM17" s="8"/>
      <c r="AZN17" s="8"/>
      <c r="AZO17" s="8"/>
      <c r="AZP17" s="8"/>
      <c r="AZQ17" s="8"/>
      <c r="AZR17" s="8"/>
      <c r="AZS17" s="8"/>
      <c r="AZT17" s="8"/>
      <c r="AZU17" s="8"/>
      <c r="AZV17" s="8"/>
      <c r="AZW17" s="8"/>
      <c r="AZX17" s="8"/>
      <c r="AZY17" s="8"/>
      <c r="AZZ17" s="8"/>
      <c r="BAA17" s="8"/>
      <c r="BAB17" s="8"/>
      <c r="BAC17" s="8"/>
      <c r="BAD17" s="8"/>
      <c r="BAE17" s="8"/>
      <c r="BAF17" s="8"/>
      <c r="BAG17" s="8"/>
      <c r="BAH17" s="8"/>
      <c r="BAI17" s="8"/>
      <c r="BAJ17" s="8"/>
      <c r="BAK17" s="8"/>
      <c r="BAL17" s="8"/>
      <c r="BAM17" s="8"/>
      <c r="BAN17" s="8"/>
      <c r="BAO17" s="8"/>
      <c r="BAP17" s="8"/>
      <c r="BAQ17" s="8"/>
      <c r="BAR17" s="8"/>
      <c r="BAS17" s="8"/>
      <c r="BAT17" s="8"/>
      <c r="BAU17" s="8"/>
      <c r="BAV17" s="8"/>
      <c r="BAW17" s="8"/>
      <c r="BAX17" s="8"/>
      <c r="BAY17" s="8"/>
      <c r="BAZ17" s="8"/>
      <c r="BBA17" s="8"/>
      <c r="BBB17" s="8"/>
      <c r="BBC17" s="8"/>
      <c r="BBD17" s="8"/>
      <c r="BBE17" s="8"/>
      <c r="BBF17" s="8"/>
      <c r="BBG17" s="8"/>
      <c r="BBH17" s="8"/>
      <c r="BBI17" s="8"/>
      <c r="BBJ17" s="8"/>
      <c r="BBK17" s="8"/>
      <c r="BBL17" s="8"/>
      <c r="BBM17" s="8"/>
      <c r="BBN17" s="8"/>
      <c r="BBO17" s="8"/>
      <c r="BBP17" s="8"/>
      <c r="BBQ17" s="8"/>
      <c r="BBR17" s="8"/>
      <c r="BBS17" s="8"/>
      <c r="BBT17" s="8"/>
      <c r="BBU17" s="8"/>
      <c r="BBV17" s="8"/>
      <c r="BBW17" s="8"/>
      <c r="BBX17" s="8"/>
      <c r="BBY17" s="8"/>
      <c r="BBZ17" s="8"/>
      <c r="BCA17" s="8"/>
      <c r="BCB17" s="8"/>
      <c r="BCC17" s="8"/>
      <c r="BCD17" s="8"/>
      <c r="BCE17" s="8"/>
      <c r="BCF17" s="8"/>
      <c r="BCG17" s="8"/>
      <c r="BCH17" s="8"/>
      <c r="BCI17" s="8"/>
      <c r="BCJ17" s="8"/>
      <c r="BCK17" s="8"/>
      <c r="BCL17" s="8"/>
      <c r="BCM17" s="8"/>
      <c r="BCN17" s="8"/>
      <c r="BCO17" s="8"/>
      <c r="BCP17" s="8"/>
      <c r="BCQ17" s="8"/>
      <c r="BCR17" s="8"/>
      <c r="BCS17" s="8"/>
      <c r="BCT17" s="8"/>
      <c r="BCU17" s="8"/>
      <c r="BCV17" s="8"/>
      <c r="BCW17" s="8"/>
      <c r="BCX17" s="8"/>
      <c r="BCY17" s="8"/>
      <c r="BCZ17" s="8"/>
      <c r="BDA17" s="8"/>
      <c r="BDB17" s="8"/>
      <c r="BDC17" s="8"/>
      <c r="BDD17" s="8"/>
      <c r="BDE17" s="8"/>
      <c r="BDF17" s="8"/>
      <c r="BDG17" s="8"/>
      <c r="BDH17" s="8"/>
      <c r="BDI17" s="8"/>
      <c r="BDJ17" s="8"/>
      <c r="BDK17" s="8"/>
      <c r="BDL17" s="8"/>
      <c r="BDM17" s="8"/>
      <c r="BDN17" s="8"/>
      <c r="BDO17" s="8"/>
      <c r="BDP17" s="8"/>
      <c r="BDQ17" s="8"/>
      <c r="BDR17" s="8"/>
      <c r="BDS17" s="8"/>
      <c r="BDT17" s="8"/>
      <c r="BDU17" s="8"/>
      <c r="BDV17" s="8"/>
      <c r="BDW17" s="8"/>
      <c r="BDX17" s="8"/>
      <c r="BDY17" s="8"/>
      <c r="BDZ17" s="8"/>
      <c r="BEA17" s="8"/>
      <c r="BEB17" s="8"/>
      <c r="BEC17" s="8"/>
      <c r="BED17" s="8"/>
      <c r="BEE17" s="8"/>
      <c r="BEF17" s="8"/>
      <c r="BEG17" s="8"/>
      <c r="BEH17" s="8"/>
      <c r="BEI17" s="8"/>
      <c r="BEJ17" s="8"/>
      <c r="BEK17" s="8"/>
      <c r="BEL17" s="8"/>
      <c r="BEM17" s="8"/>
      <c r="BEN17" s="8"/>
      <c r="BEO17" s="8"/>
      <c r="BEP17" s="8"/>
      <c r="BEQ17" s="8"/>
      <c r="BER17" s="8"/>
      <c r="BES17" s="8"/>
      <c r="BET17" s="8"/>
      <c r="BEU17" s="8"/>
      <c r="BEV17" s="8"/>
      <c r="BEW17" s="8"/>
      <c r="BEX17" s="8"/>
      <c r="BEY17" s="8"/>
      <c r="BEZ17" s="8"/>
      <c r="BFA17" s="8"/>
      <c r="BFB17" s="8"/>
      <c r="BFC17" s="8"/>
      <c r="BFD17" s="8"/>
      <c r="BFE17" s="8"/>
      <c r="BFF17" s="8"/>
      <c r="BFG17" s="8"/>
      <c r="BFH17" s="8"/>
      <c r="BFI17" s="8"/>
      <c r="BFJ17" s="8"/>
      <c r="BFK17" s="8"/>
      <c r="BFL17" s="8"/>
      <c r="BFM17" s="8"/>
      <c r="BFN17" s="8"/>
      <c r="BFO17" s="8"/>
      <c r="BFP17" s="8"/>
      <c r="BFQ17" s="8"/>
      <c r="BFR17" s="8"/>
      <c r="BFS17" s="8"/>
      <c r="BFT17" s="8"/>
      <c r="BFU17" s="8"/>
      <c r="BFV17" s="8"/>
      <c r="BFW17" s="8"/>
      <c r="BFX17" s="8"/>
      <c r="BFY17" s="8"/>
      <c r="BFZ17" s="8"/>
      <c r="BGA17" s="8"/>
      <c r="BGB17" s="8"/>
      <c r="BGC17" s="8"/>
      <c r="BGD17" s="8"/>
      <c r="BGE17" s="8"/>
      <c r="BGF17" s="8"/>
      <c r="BGG17" s="8"/>
      <c r="BGH17" s="8"/>
      <c r="BGI17" s="8"/>
      <c r="BGJ17" s="8"/>
      <c r="BGK17" s="8"/>
      <c r="BGL17" s="8"/>
      <c r="BGM17" s="8"/>
      <c r="BGN17" s="8"/>
      <c r="BGO17" s="8"/>
      <c r="BGP17" s="8"/>
      <c r="BGQ17" s="8"/>
      <c r="BGR17" s="8"/>
      <c r="BGS17" s="8"/>
      <c r="BGT17" s="8"/>
      <c r="BGU17" s="8"/>
      <c r="BGV17" s="8"/>
      <c r="BGW17" s="8"/>
      <c r="BGX17" s="8"/>
      <c r="BGY17" s="8"/>
      <c r="BGZ17" s="8"/>
      <c r="BHA17" s="8"/>
      <c r="BHB17" s="8"/>
      <c r="BHC17" s="8"/>
      <c r="BHD17" s="8"/>
      <c r="BHE17" s="8"/>
      <c r="BHF17" s="8"/>
      <c r="BHG17" s="8"/>
      <c r="BHH17" s="8"/>
      <c r="BHI17" s="8"/>
      <c r="BHJ17" s="8"/>
      <c r="BHK17" s="8"/>
      <c r="BHL17" s="8"/>
      <c r="BHM17" s="8"/>
      <c r="BHN17" s="8"/>
      <c r="BHO17" s="8"/>
      <c r="BHP17" s="8"/>
      <c r="BHQ17" s="8"/>
      <c r="BHR17" s="8"/>
      <c r="BHS17" s="8"/>
      <c r="BHT17" s="8"/>
      <c r="BHU17" s="8"/>
      <c r="BHV17" s="8"/>
      <c r="BHW17" s="8"/>
      <c r="BHX17" s="8"/>
      <c r="BHY17" s="8"/>
      <c r="BHZ17" s="8"/>
      <c r="BIA17" s="8"/>
      <c r="BIB17" s="8"/>
      <c r="BIC17" s="8"/>
      <c r="BID17" s="8"/>
      <c r="BIE17" s="8"/>
      <c r="BIF17" s="8"/>
      <c r="BIG17" s="8"/>
      <c r="BIH17" s="8"/>
      <c r="BII17" s="8"/>
      <c r="BIJ17" s="8"/>
      <c r="BIK17" s="8"/>
      <c r="BIL17" s="8"/>
      <c r="BIM17" s="8"/>
      <c r="BIN17" s="8"/>
      <c r="BIO17" s="8"/>
      <c r="BIP17" s="8"/>
      <c r="BIQ17" s="8"/>
      <c r="BIR17" s="8"/>
      <c r="BIS17" s="8"/>
      <c r="BIT17" s="8"/>
      <c r="BIU17" s="8"/>
      <c r="BIV17" s="8"/>
      <c r="BIW17" s="8"/>
      <c r="BIX17" s="8"/>
      <c r="BIY17" s="8"/>
      <c r="BIZ17" s="8"/>
      <c r="BJA17" s="8"/>
      <c r="BJB17" s="8"/>
      <c r="BJC17" s="8"/>
      <c r="BJD17" s="8"/>
      <c r="BJE17" s="8"/>
      <c r="BJF17" s="8"/>
      <c r="BJG17" s="8"/>
      <c r="BJH17" s="8"/>
      <c r="BJI17" s="8"/>
      <c r="BJJ17" s="8"/>
      <c r="BJK17" s="8"/>
      <c r="BJL17" s="8"/>
      <c r="BJM17" s="8"/>
      <c r="BJN17" s="8"/>
      <c r="BJO17" s="8"/>
      <c r="BJP17" s="8"/>
      <c r="BJQ17" s="8"/>
      <c r="BJR17" s="8"/>
      <c r="BJS17" s="8"/>
      <c r="BJT17" s="8"/>
      <c r="BJU17" s="8"/>
      <c r="BJV17" s="8"/>
      <c r="BJW17" s="8"/>
      <c r="BJX17" s="8"/>
      <c r="BJY17" s="8"/>
      <c r="BJZ17" s="8"/>
      <c r="BKA17" s="8"/>
      <c r="BKB17" s="8"/>
      <c r="BKC17" s="8"/>
      <c r="BKD17" s="8"/>
      <c r="BKE17" s="8"/>
      <c r="BKF17" s="8"/>
      <c r="BKG17" s="8"/>
      <c r="BKH17" s="8"/>
      <c r="BKI17" s="8"/>
      <c r="BKJ17" s="8"/>
      <c r="BKK17" s="8"/>
      <c r="BKL17" s="8"/>
      <c r="BKM17" s="8"/>
      <c r="BKN17" s="8"/>
      <c r="BKO17" s="8"/>
      <c r="BKP17" s="8"/>
      <c r="BKQ17" s="8"/>
      <c r="BKR17" s="8"/>
      <c r="BKS17" s="8"/>
      <c r="BKT17" s="8"/>
      <c r="BKU17" s="8"/>
      <c r="BKV17" s="8"/>
      <c r="BKW17" s="8"/>
      <c r="BKX17" s="8"/>
      <c r="BKY17" s="8"/>
      <c r="BKZ17" s="8"/>
      <c r="BLA17" s="8"/>
      <c r="BLB17" s="8"/>
      <c r="BLC17" s="8"/>
      <c r="BLD17" s="8"/>
      <c r="BLE17" s="8"/>
      <c r="BLF17" s="8"/>
      <c r="BLG17" s="8"/>
      <c r="BLH17" s="8"/>
      <c r="BLI17" s="8"/>
      <c r="BLJ17" s="8"/>
      <c r="BLK17" s="8"/>
      <c r="BLL17" s="8"/>
      <c r="BLM17" s="8"/>
      <c r="BLN17" s="8"/>
      <c r="BLO17" s="8"/>
      <c r="BLP17" s="8"/>
      <c r="BLQ17" s="8"/>
      <c r="BLR17" s="8"/>
      <c r="BLS17" s="8"/>
      <c r="BLT17" s="8"/>
      <c r="BLU17" s="8"/>
      <c r="BLV17" s="8"/>
      <c r="BLW17" s="8"/>
      <c r="BLX17" s="8"/>
      <c r="BLY17" s="8"/>
      <c r="BLZ17" s="8"/>
      <c r="BMA17" s="8"/>
      <c r="BMB17" s="8"/>
      <c r="BMC17" s="8"/>
      <c r="BMD17" s="8"/>
      <c r="BME17" s="8"/>
      <c r="BMF17" s="8"/>
      <c r="BMG17" s="8"/>
      <c r="BMH17" s="8"/>
      <c r="BMI17" s="8"/>
      <c r="BMJ17" s="8"/>
      <c r="BMK17" s="8"/>
      <c r="BML17" s="8"/>
      <c r="BMM17" s="8"/>
      <c r="BMN17" s="8"/>
      <c r="BMO17" s="8"/>
      <c r="BMP17" s="8"/>
      <c r="BMQ17" s="8"/>
      <c r="BMR17" s="8"/>
      <c r="BMS17" s="8"/>
      <c r="BMT17" s="8"/>
      <c r="BMU17" s="8"/>
      <c r="BMV17" s="8"/>
      <c r="BMW17" s="8"/>
      <c r="BMX17" s="8"/>
      <c r="BMY17" s="8"/>
      <c r="BMZ17" s="8"/>
      <c r="BNA17" s="8"/>
      <c r="BNB17" s="8"/>
      <c r="BNC17" s="8"/>
      <c r="BND17" s="8"/>
      <c r="BNE17" s="8"/>
      <c r="BNF17" s="8"/>
      <c r="BNG17" s="8"/>
      <c r="BNH17" s="8"/>
      <c r="BNI17" s="8"/>
      <c r="BNJ17" s="8"/>
      <c r="BNK17" s="8"/>
      <c r="BNL17" s="8"/>
      <c r="BNM17" s="8"/>
      <c r="BNN17" s="8"/>
      <c r="BNO17" s="8"/>
      <c r="BNP17" s="8"/>
      <c r="BNQ17" s="8"/>
      <c r="BNR17" s="8"/>
      <c r="BNS17" s="8"/>
      <c r="BNT17" s="8"/>
      <c r="BNU17" s="8"/>
      <c r="BNV17" s="8"/>
      <c r="BNW17" s="8"/>
      <c r="BNX17" s="8"/>
      <c r="BNY17" s="8"/>
      <c r="BNZ17" s="8"/>
      <c r="BOA17" s="8"/>
      <c r="BOB17" s="8"/>
      <c r="BOC17" s="8"/>
      <c r="BOD17" s="8"/>
      <c r="BOE17" s="8"/>
      <c r="BOF17" s="8"/>
      <c r="BOG17" s="8"/>
      <c r="BOH17" s="8"/>
      <c r="BOI17" s="8"/>
      <c r="BOJ17" s="8"/>
      <c r="BOK17" s="8"/>
      <c r="BOL17" s="8"/>
      <c r="BOM17" s="8"/>
      <c r="BON17" s="8"/>
      <c r="BOO17" s="8"/>
      <c r="BOP17" s="8"/>
      <c r="BOQ17" s="8"/>
      <c r="BOR17" s="8"/>
      <c r="BOS17" s="8"/>
      <c r="BOT17" s="8"/>
      <c r="BOU17" s="8"/>
      <c r="BOV17" s="8"/>
      <c r="BOW17" s="8"/>
      <c r="BOX17" s="8"/>
      <c r="BOY17" s="8"/>
      <c r="BOZ17" s="8"/>
      <c r="BPA17" s="8"/>
      <c r="BPB17" s="8"/>
      <c r="BPC17" s="8"/>
      <c r="BPD17" s="8"/>
      <c r="BPE17" s="8"/>
      <c r="BPF17" s="8"/>
      <c r="BPG17" s="8"/>
      <c r="BPH17" s="8"/>
      <c r="BPI17" s="8"/>
      <c r="BPJ17" s="8"/>
      <c r="BPK17" s="8"/>
      <c r="BPL17" s="8"/>
      <c r="BPM17" s="8"/>
      <c r="BPN17" s="8"/>
      <c r="BPO17" s="8"/>
      <c r="BPP17" s="8"/>
      <c r="BPQ17" s="8"/>
      <c r="BPR17" s="8"/>
      <c r="BPS17" s="8"/>
      <c r="BPT17" s="8"/>
      <c r="BPU17" s="8"/>
      <c r="BPV17" s="8"/>
      <c r="BPW17" s="8"/>
      <c r="BPX17" s="8"/>
      <c r="BPY17" s="8"/>
      <c r="BPZ17" s="8"/>
      <c r="BQA17" s="8"/>
      <c r="BQB17" s="8"/>
      <c r="BQC17" s="8"/>
      <c r="BQD17" s="8"/>
      <c r="BQE17" s="8"/>
      <c r="BQF17" s="8"/>
      <c r="BQG17" s="8"/>
      <c r="BQH17" s="8"/>
      <c r="BQI17" s="8"/>
      <c r="BQJ17" s="8"/>
      <c r="BQK17" s="8"/>
      <c r="BQL17" s="8"/>
      <c r="BQM17" s="8"/>
      <c r="BQN17" s="8"/>
      <c r="BQO17" s="8"/>
      <c r="BQP17" s="8"/>
      <c r="BQQ17" s="8"/>
      <c r="BQR17" s="8"/>
      <c r="BQS17" s="8"/>
      <c r="BQT17" s="8"/>
      <c r="BQU17" s="8"/>
      <c r="BQV17" s="8"/>
      <c r="BQW17" s="8"/>
      <c r="BQX17" s="8"/>
      <c r="BQY17" s="8"/>
      <c r="BQZ17" s="8"/>
      <c r="BRA17" s="8"/>
      <c r="BRB17" s="8"/>
      <c r="BRC17" s="8"/>
      <c r="BRD17" s="8"/>
      <c r="BRE17" s="8"/>
      <c r="BRF17" s="8"/>
      <c r="BRG17" s="8"/>
      <c r="BRH17" s="8"/>
      <c r="BRI17" s="8"/>
      <c r="BRJ17" s="8"/>
      <c r="BRK17" s="8"/>
      <c r="BRL17" s="8"/>
      <c r="BRM17" s="8"/>
      <c r="BRN17" s="8"/>
      <c r="BRO17" s="8"/>
      <c r="BRP17" s="8"/>
      <c r="BRQ17" s="8"/>
      <c r="BRR17" s="8"/>
      <c r="BRS17" s="8"/>
      <c r="BRT17" s="8"/>
      <c r="BRU17" s="8"/>
      <c r="BRV17" s="8"/>
      <c r="BRW17" s="8"/>
      <c r="BRX17" s="8"/>
      <c r="BRY17" s="8"/>
      <c r="BRZ17" s="8"/>
      <c r="BSA17" s="8"/>
      <c r="BSB17" s="8"/>
      <c r="BSC17" s="8"/>
      <c r="BSD17" s="8"/>
      <c r="BSE17" s="8"/>
      <c r="BSF17" s="8"/>
      <c r="BSG17" s="8"/>
      <c r="BSH17" s="8"/>
      <c r="BSI17" s="8"/>
      <c r="BSJ17" s="8"/>
      <c r="BSK17" s="8"/>
      <c r="BSL17" s="8"/>
      <c r="BSM17" s="8"/>
      <c r="BSN17" s="8"/>
      <c r="BSO17" s="8"/>
      <c r="BSP17" s="8"/>
      <c r="BSQ17" s="8"/>
      <c r="BSR17" s="8"/>
      <c r="BSS17" s="8"/>
      <c r="BST17" s="8"/>
      <c r="BSU17" s="8"/>
      <c r="BSV17" s="8"/>
      <c r="BSW17" s="8"/>
      <c r="BSX17" s="8"/>
      <c r="BSY17" s="8"/>
      <c r="BSZ17" s="8"/>
      <c r="BTA17" s="8"/>
      <c r="BTB17" s="8"/>
      <c r="BTC17" s="8"/>
      <c r="BTD17" s="8"/>
      <c r="BTE17" s="8"/>
      <c r="BTF17" s="8"/>
      <c r="BTG17" s="8"/>
      <c r="BTH17" s="8"/>
      <c r="BTI17" s="8"/>
      <c r="BTJ17" s="8"/>
      <c r="BTK17" s="8"/>
      <c r="BTL17" s="8"/>
      <c r="BTM17" s="8"/>
      <c r="BTN17" s="8"/>
      <c r="BTO17" s="8"/>
      <c r="BTP17" s="8"/>
      <c r="BTQ17" s="8"/>
      <c r="BTR17" s="8"/>
      <c r="BTS17" s="8"/>
      <c r="BTT17" s="8"/>
      <c r="BTU17" s="8"/>
      <c r="BTV17" s="8"/>
      <c r="BTW17" s="8"/>
      <c r="BTX17" s="8"/>
      <c r="BTY17" s="8"/>
      <c r="BTZ17" s="8"/>
      <c r="BUA17" s="8"/>
      <c r="BUB17" s="8"/>
      <c r="BUC17" s="8"/>
      <c r="BUD17" s="8"/>
      <c r="BUE17" s="8"/>
      <c r="BUF17" s="8"/>
      <c r="BUG17" s="8"/>
      <c r="BUH17" s="8"/>
      <c r="BUI17" s="8"/>
      <c r="BUJ17" s="8"/>
      <c r="BUK17" s="8"/>
      <c r="BUL17" s="8"/>
      <c r="BUM17" s="8"/>
      <c r="BUN17" s="8"/>
      <c r="BUO17" s="8"/>
      <c r="BUP17" s="8"/>
      <c r="BUQ17" s="8"/>
      <c r="BUR17" s="8"/>
      <c r="BUS17" s="8"/>
      <c r="BUT17" s="8"/>
      <c r="BUU17" s="8"/>
      <c r="BUV17" s="8"/>
      <c r="BUW17" s="8"/>
      <c r="BUX17" s="8"/>
      <c r="BUY17" s="8"/>
      <c r="BUZ17" s="8"/>
      <c r="BVA17" s="8"/>
      <c r="BVB17" s="8"/>
      <c r="BVC17" s="8"/>
      <c r="BVD17" s="8"/>
      <c r="BVE17" s="8"/>
      <c r="BVF17" s="8"/>
      <c r="BVG17" s="8"/>
      <c r="BVH17" s="8"/>
      <c r="BVI17" s="8"/>
      <c r="BVJ17" s="8"/>
      <c r="BVK17" s="8"/>
      <c r="BVL17" s="8"/>
      <c r="BVM17" s="8"/>
      <c r="BVN17" s="8"/>
      <c r="BVO17" s="8"/>
      <c r="BVP17" s="8"/>
      <c r="BVQ17" s="8"/>
      <c r="BVR17" s="8"/>
      <c r="BVS17" s="8"/>
      <c r="BVT17" s="8"/>
      <c r="BVU17" s="8"/>
      <c r="BVV17" s="8"/>
      <c r="BVW17" s="8"/>
      <c r="BVX17" s="8"/>
      <c r="BVY17" s="8"/>
      <c r="BVZ17" s="8"/>
      <c r="BWA17" s="8"/>
      <c r="BWB17" s="8"/>
      <c r="BWC17" s="8"/>
      <c r="BWD17" s="8"/>
      <c r="BWE17" s="8"/>
      <c r="BWF17" s="8"/>
      <c r="BWG17" s="8"/>
      <c r="BWH17" s="8"/>
      <c r="BWI17" s="8"/>
      <c r="BWJ17" s="8"/>
      <c r="BWK17" s="8"/>
      <c r="BWL17" s="8"/>
      <c r="BWM17" s="8"/>
      <c r="BWN17" s="8"/>
      <c r="BWO17" s="8"/>
      <c r="BWP17" s="8"/>
      <c r="BWQ17" s="8"/>
      <c r="BWR17" s="8"/>
      <c r="BWS17" s="8"/>
      <c r="BWT17" s="8"/>
      <c r="BWU17" s="8"/>
      <c r="BWV17" s="8"/>
      <c r="BWW17" s="8"/>
      <c r="BWX17" s="8"/>
      <c r="BWY17" s="8"/>
      <c r="BWZ17" s="8"/>
      <c r="BXA17" s="8"/>
      <c r="BXB17" s="8"/>
      <c r="BXC17" s="8"/>
      <c r="BXD17" s="8"/>
      <c r="BXE17" s="8"/>
      <c r="BXF17" s="8"/>
      <c r="BXG17" s="8"/>
      <c r="BXH17" s="8"/>
      <c r="BXI17" s="8"/>
      <c r="BXJ17" s="8"/>
      <c r="BXK17" s="8"/>
      <c r="BXL17" s="8"/>
      <c r="BXM17" s="8"/>
      <c r="BXN17" s="8"/>
      <c r="BXO17" s="8"/>
      <c r="BXP17" s="8"/>
      <c r="BXQ17" s="8"/>
      <c r="BXR17" s="8"/>
      <c r="BXS17" s="8"/>
      <c r="BXT17" s="8"/>
      <c r="BXU17" s="8"/>
      <c r="BXV17" s="8"/>
      <c r="BXW17" s="8"/>
      <c r="BXX17" s="8"/>
      <c r="BXY17" s="8"/>
      <c r="BXZ17" s="8"/>
      <c r="BYA17" s="8"/>
      <c r="BYB17" s="8"/>
      <c r="BYC17" s="8"/>
      <c r="BYD17" s="8"/>
      <c r="BYE17" s="8"/>
      <c r="BYF17" s="8"/>
      <c r="BYG17" s="8"/>
      <c r="BYH17" s="8"/>
      <c r="BYI17" s="8"/>
      <c r="BYJ17" s="8"/>
      <c r="BYK17" s="8"/>
      <c r="BYL17" s="8"/>
      <c r="BYM17" s="8"/>
      <c r="BYN17" s="8"/>
      <c r="BYO17" s="8"/>
      <c r="BYP17" s="8"/>
      <c r="BYQ17" s="8"/>
      <c r="BYR17" s="8"/>
      <c r="BYS17" s="8"/>
      <c r="BYT17" s="8"/>
      <c r="BYU17" s="8"/>
      <c r="BYV17" s="8"/>
      <c r="BYW17" s="8"/>
      <c r="BYX17" s="8"/>
      <c r="BYY17" s="8"/>
      <c r="BYZ17" s="8"/>
      <c r="BZA17" s="8"/>
      <c r="BZB17" s="8"/>
      <c r="BZC17" s="8"/>
      <c r="BZD17" s="8"/>
      <c r="BZE17" s="8"/>
      <c r="BZF17" s="8"/>
      <c r="BZG17" s="8"/>
      <c r="BZH17" s="8"/>
      <c r="BZI17" s="8"/>
      <c r="BZJ17" s="8"/>
      <c r="BZK17" s="8"/>
      <c r="BZL17" s="8"/>
      <c r="BZM17" s="8"/>
      <c r="BZN17" s="8"/>
      <c r="BZO17" s="8"/>
      <c r="BZP17" s="8"/>
      <c r="BZQ17" s="8"/>
      <c r="BZR17" s="8"/>
      <c r="BZS17" s="8"/>
      <c r="BZT17" s="8"/>
      <c r="BZU17" s="8"/>
      <c r="BZV17" s="8"/>
      <c r="BZW17" s="8"/>
      <c r="BZX17" s="8"/>
      <c r="BZY17" s="8"/>
      <c r="BZZ17" s="8"/>
      <c r="CAA17" s="8"/>
      <c r="CAB17" s="8"/>
      <c r="CAC17" s="8"/>
      <c r="CAD17" s="8"/>
      <c r="CAE17" s="8"/>
      <c r="CAF17" s="8"/>
      <c r="CAG17" s="8"/>
      <c r="CAH17" s="8"/>
      <c r="CAI17" s="8"/>
      <c r="CAJ17" s="8"/>
      <c r="CAK17" s="8"/>
      <c r="CAL17" s="8"/>
      <c r="CAM17" s="8"/>
      <c r="CAN17" s="8"/>
      <c r="CAO17" s="8"/>
      <c r="CAP17" s="8"/>
      <c r="CAQ17" s="8"/>
      <c r="CAR17" s="8"/>
      <c r="CAS17" s="8"/>
      <c r="CAT17" s="8"/>
      <c r="CAU17" s="8"/>
      <c r="CAV17" s="8"/>
      <c r="CAW17" s="8"/>
      <c r="CAX17" s="8"/>
      <c r="CAY17" s="8"/>
      <c r="CAZ17" s="8"/>
      <c r="CBA17" s="8"/>
      <c r="CBB17" s="8"/>
      <c r="CBC17" s="8"/>
      <c r="CBD17" s="8"/>
      <c r="CBE17" s="8"/>
      <c r="CBF17" s="8"/>
      <c r="CBG17" s="8"/>
      <c r="CBH17" s="8"/>
      <c r="CBI17" s="8"/>
      <c r="CBJ17" s="8"/>
      <c r="CBK17" s="8"/>
      <c r="CBL17" s="8"/>
      <c r="CBM17" s="8"/>
      <c r="CBN17" s="8"/>
      <c r="CBO17" s="8"/>
      <c r="CBP17" s="8"/>
      <c r="CBQ17" s="8"/>
      <c r="CBR17" s="8"/>
      <c r="CBS17" s="8"/>
      <c r="CBT17" s="8"/>
      <c r="CBU17" s="8"/>
      <c r="CBV17" s="8"/>
      <c r="CBW17" s="8"/>
      <c r="CBX17" s="8"/>
      <c r="CBY17" s="8"/>
      <c r="CBZ17" s="8"/>
      <c r="CCA17" s="8"/>
      <c r="CCB17" s="8"/>
      <c r="CCC17" s="8"/>
      <c r="CCD17" s="8"/>
      <c r="CCE17" s="8"/>
      <c r="CCF17" s="8"/>
      <c r="CCG17" s="8"/>
      <c r="CCH17" s="8"/>
      <c r="CCI17" s="8"/>
      <c r="CCJ17" s="8"/>
      <c r="CCK17" s="8"/>
      <c r="CCL17" s="8"/>
      <c r="CCM17" s="8"/>
      <c r="CCN17" s="8"/>
      <c r="CCO17" s="8"/>
      <c r="CCP17" s="8"/>
      <c r="CCQ17" s="8"/>
      <c r="CCR17" s="8"/>
      <c r="CCS17" s="8"/>
      <c r="CCT17" s="8"/>
      <c r="CCU17" s="8"/>
      <c r="CCV17" s="8"/>
      <c r="CCW17" s="8"/>
      <c r="CCX17" s="8"/>
      <c r="CCY17" s="8"/>
      <c r="CCZ17" s="8"/>
      <c r="CDA17" s="8"/>
      <c r="CDB17" s="8"/>
      <c r="CDC17" s="8"/>
      <c r="CDD17" s="8"/>
      <c r="CDE17" s="8"/>
      <c r="CDF17" s="8"/>
      <c r="CDG17" s="8"/>
      <c r="CDH17" s="8"/>
      <c r="CDI17" s="8"/>
      <c r="CDJ17" s="8"/>
      <c r="CDK17" s="8"/>
      <c r="CDL17" s="8"/>
      <c r="CDM17" s="8"/>
      <c r="CDN17" s="8"/>
      <c r="CDO17" s="8"/>
      <c r="CDP17" s="8"/>
      <c r="CDQ17" s="8"/>
      <c r="CDR17" s="8"/>
      <c r="CDS17" s="8"/>
      <c r="CDT17" s="8"/>
      <c r="CDU17" s="8"/>
      <c r="CDV17" s="8"/>
      <c r="CDW17" s="8"/>
      <c r="CDX17" s="8"/>
      <c r="CDY17" s="8"/>
      <c r="CDZ17" s="8"/>
      <c r="CEA17" s="8"/>
      <c r="CEB17" s="8"/>
      <c r="CEC17" s="8"/>
      <c r="CED17" s="8"/>
      <c r="CEE17" s="8"/>
      <c r="CEF17" s="8"/>
      <c r="CEG17" s="8"/>
      <c r="CEH17" s="8"/>
      <c r="CEI17" s="8"/>
      <c r="CEJ17" s="8"/>
      <c r="CEK17" s="8"/>
      <c r="CEL17" s="8"/>
      <c r="CEM17" s="8"/>
      <c r="CEN17" s="8"/>
      <c r="CEO17" s="8"/>
      <c r="CEP17" s="8"/>
      <c r="CEQ17" s="8"/>
      <c r="CER17" s="8"/>
      <c r="CES17" s="8"/>
      <c r="CET17" s="8"/>
      <c r="CEU17" s="8"/>
      <c r="CEV17" s="8"/>
      <c r="CEW17" s="8"/>
      <c r="CEX17" s="8"/>
      <c r="CEY17" s="8"/>
      <c r="CEZ17" s="8"/>
      <c r="CFA17" s="8"/>
      <c r="CFB17" s="8"/>
      <c r="CFC17" s="8"/>
      <c r="CFD17" s="8"/>
      <c r="CFE17" s="8"/>
      <c r="CFF17" s="8"/>
      <c r="CFG17" s="8"/>
      <c r="CFH17" s="8"/>
      <c r="CFI17" s="8"/>
      <c r="CFJ17" s="8"/>
      <c r="CFK17" s="8"/>
      <c r="CFL17" s="8"/>
      <c r="CFM17" s="8"/>
      <c r="CFN17" s="8"/>
      <c r="CFO17" s="8"/>
      <c r="CFP17" s="8"/>
      <c r="CFQ17" s="8"/>
      <c r="CFR17" s="8"/>
      <c r="CFS17" s="8"/>
      <c r="CFT17" s="8"/>
      <c r="CFU17" s="8"/>
      <c r="CFV17" s="8"/>
      <c r="CFW17" s="8"/>
      <c r="CFX17" s="8"/>
      <c r="CFY17" s="8"/>
      <c r="CFZ17" s="8"/>
      <c r="CGA17" s="8"/>
      <c r="CGB17" s="8"/>
      <c r="CGC17" s="8"/>
      <c r="CGD17" s="8"/>
      <c r="CGE17" s="8"/>
      <c r="CGF17" s="8"/>
      <c r="CGG17" s="8"/>
      <c r="CGH17" s="8"/>
      <c r="CGI17" s="8"/>
      <c r="CGJ17" s="8"/>
      <c r="CGK17" s="8"/>
      <c r="CGL17" s="8"/>
      <c r="CGM17" s="8"/>
      <c r="CGN17" s="8"/>
      <c r="CGO17" s="8"/>
      <c r="CGP17" s="8"/>
      <c r="CGQ17" s="8"/>
      <c r="CGR17" s="8"/>
      <c r="CGS17" s="8"/>
      <c r="CGT17" s="8"/>
      <c r="CGU17" s="8"/>
      <c r="CGV17" s="8"/>
      <c r="CGW17" s="8"/>
      <c r="CGX17" s="8"/>
      <c r="CGY17" s="8"/>
      <c r="CGZ17" s="8"/>
      <c r="CHA17" s="8"/>
      <c r="CHB17" s="8"/>
      <c r="CHC17" s="8"/>
      <c r="CHD17" s="8"/>
      <c r="CHE17" s="8"/>
      <c r="CHF17" s="8"/>
      <c r="CHG17" s="8"/>
      <c r="CHH17" s="8"/>
      <c r="CHI17" s="8"/>
      <c r="CHJ17" s="8"/>
      <c r="CHK17" s="8"/>
      <c r="CHL17" s="8"/>
      <c r="CHM17" s="8"/>
      <c r="CHN17" s="8"/>
      <c r="CHO17" s="8"/>
      <c r="CHP17" s="8"/>
      <c r="CHQ17" s="8"/>
      <c r="CHR17" s="8"/>
      <c r="CHS17" s="8"/>
      <c r="CHT17" s="8"/>
      <c r="CHU17" s="8"/>
      <c r="CHV17" s="8"/>
      <c r="CHW17" s="8"/>
      <c r="CHX17" s="8"/>
      <c r="CHY17" s="8"/>
      <c r="CHZ17" s="8"/>
      <c r="CIA17" s="8"/>
      <c r="CIB17" s="8"/>
      <c r="CIC17" s="8"/>
      <c r="CID17" s="8"/>
      <c r="CIE17" s="8"/>
      <c r="CIF17" s="8"/>
      <c r="CIG17" s="8"/>
      <c r="CIH17" s="8"/>
      <c r="CII17" s="8"/>
      <c r="CIJ17" s="8"/>
      <c r="CIK17" s="8"/>
      <c r="CIL17" s="8"/>
      <c r="CIM17" s="8"/>
      <c r="CIN17" s="8"/>
      <c r="CIO17" s="8"/>
      <c r="CIP17" s="8"/>
      <c r="CIQ17" s="8"/>
      <c r="CIR17" s="8"/>
      <c r="CIS17" s="8"/>
      <c r="CIT17" s="8"/>
      <c r="CIU17" s="8"/>
      <c r="CIV17" s="8"/>
      <c r="CIW17" s="8"/>
      <c r="CIX17" s="8"/>
      <c r="CIY17" s="8"/>
      <c r="CIZ17" s="8"/>
      <c r="CJA17" s="8"/>
      <c r="CJB17" s="8"/>
      <c r="CJC17" s="8"/>
      <c r="CJD17" s="8"/>
      <c r="CJE17" s="8"/>
      <c r="CJF17" s="8"/>
      <c r="CJG17" s="8"/>
      <c r="CJH17" s="8"/>
      <c r="CJI17" s="8"/>
      <c r="CJJ17" s="8"/>
      <c r="CJK17" s="8"/>
      <c r="CJL17" s="8"/>
      <c r="CJM17" s="8"/>
      <c r="CJN17" s="8"/>
      <c r="CJO17" s="8"/>
      <c r="CJP17" s="8"/>
      <c r="CJQ17" s="8"/>
      <c r="CJR17" s="8"/>
      <c r="CJS17" s="8"/>
      <c r="CJT17" s="8"/>
      <c r="CJU17" s="8"/>
      <c r="CJV17" s="8"/>
      <c r="CJW17" s="8"/>
      <c r="CJX17" s="8"/>
      <c r="CJY17" s="8"/>
      <c r="CJZ17" s="8"/>
      <c r="CKA17" s="8"/>
      <c r="CKB17" s="8"/>
      <c r="CKC17" s="8"/>
      <c r="CKD17" s="8"/>
      <c r="CKE17" s="8"/>
      <c r="CKF17" s="8"/>
      <c r="CKG17" s="8"/>
      <c r="CKH17" s="8"/>
      <c r="CKI17" s="8"/>
      <c r="CKJ17" s="8"/>
      <c r="CKK17" s="8"/>
      <c r="CKL17" s="8"/>
      <c r="CKM17" s="8"/>
      <c r="CKN17" s="8"/>
      <c r="CKO17" s="8"/>
      <c r="CKP17" s="8"/>
      <c r="CKQ17" s="8"/>
      <c r="CKR17" s="8"/>
      <c r="CKS17" s="8"/>
      <c r="CKT17" s="8"/>
      <c r="CKU17" s="8"/>
      <c r="CKV17" s="8"/>
      <c r="CKW17" s="8"/>
      <c r="CKX17" s="8"/>
      <c r="CKY17" s="8"/>
      <c r="CKZ17" s="8"/>
      <c r="CLA17" s="8"/>
      <c r="CLB17" s="8"/>
      <c r="CLC17" s="8"/>
      <c r="CLD17" s="8"/>
      <c r="CLE17" s="8"/>
      <c r="CLF17" s="8"/>
      <c r="CLG17" s="8"/>
      <c r="CLH17" s="8"/>
      <c r="CLI17" s="8"/>
      <c r="CLJ17" s="8"/>
      <c r="CLK17" s="8"/>
      <c r="CLL17" s="8"/>
      <c r="CLM17" s="8"/>
      <c r="CLN17" s="8"/>
      <c r="CLO17" s="8"/>
      <c r="CLP17" s="8"/>
      <c r="CLQ17" s="8"/>
      <c r="CLR17" s="8"/>
      <c r="CLS17" s="8"/>
      <c r="CLT17" s="8"/>
      <c r="CLU17" s="8"/>
      <c r="CLV17" s="8"/>
      <c r="CLW17" s="8"/>
      <c r="CLX17" s="8"/>
      <c r="CLY17" s="8"/>
      <c r="CLZ17" s="8"/>
      <c r="CMA17" s="8"/>
      <c r="CMB17" s="8"/>
      <c r="CMC17" s="8"/>
      <c r="CMD17" s="8"/>
      <c r="CME17" s="8"/>
      <c r="CMF17" s="8"/>
      <c r="CMG17" s="8"/>
      <c r="CMH17" s="8"/>
      <c r="CMI17" s="8"/>
      <c r="CMJ17" s="8"/>
      <c r="CMK17" s="8"/>
      <c r="CML17" s="8"/>
      <c r="CMM17" s="8"/>
      <c r="CMN17" s="8"/>
      <c r="CMO17" s="8"/>
      <c r="CMP17" s="8"/>
      <c r="CMQ17" s="8"/>
      <c r="CMR17" s="8"/>
      <c r="CMS17" s="8"/>
      <c r="CMT17" s="8"/>
      <c r="CMU17" s="8"/>
      <c r="CMV17" s="8"/>
      <c r="CMW17" s="8"/>
      <c r="CMX17" s="8"/>
      <c r="CMY17" s="8"/>
      <c r="CMZ17" s="8"/>
      <c r="CNA17" s="8"/>
      <c r="CNB17" s="8"/>
      <c r="CNC17" s="8"/>
      <c r="CND17" s="8"/>
      <c r="CNE17" s="8"/>
      <c r="CNF17" s="8"/>
      <c r="CNG17" s="8"/>
      <c r="CNH17" s="8"/>
      <c r="CNI17" s="8"/>
      <c r="CNJ17" s="8"/>
      <c r="CNK17" s="8"/>
      <c r="CNL17" s="8"/>
      <c r="CNM17" s="8"/>
      <c r="CNN17" s="8"/>
      <c r="CNO17" s="8"/>
      <c r="CNP17" s="8"/>
      <c r="CNQ17" s="8"/>
      <c r="CNR17" s="8"/>
      <c r="CNS17" s="8"/>
      <c r="CNT17" s="8"/>
      <c r="CNU17" s="8"/>
      <c r="CNV17" s="8"/>
      <c r="CNW17" s="8"/>
      <c r="CNX17" s="8"/>
      <c r="CNY17" s="8"/>
      <c r="CNZ17" s="8"/>
      <c r="COA17" s="8"/>
      <c r="COB17" s="8"/>
      <c r="COC17" s="8"/>
      <c r="COD17" s="8"/>
      <c r="COE17" s="8"/>
      <c r="COF17" s="8"/>
      <c r="COG17" s="8"/>
      <c r="COH17" s="8"/>
      <c r="COI17" s="8"/>
      <c r="COJ17" s="8"/>
      <c r="COK17" s="8"/>
      <c r="COL17" s="8"/>
      <c r="COM17" s="8"/>
      <c r="CON17" s="8"/>
      <c r="COO17" s="8"/>
      <c r="COP17" s="8"/>
      <c r="COQ17" s="8"/>
      <c r="COR17" s="8"/>
      <c r="COS17" s="8"/>
      <c r="COT17" s="8"/>
      <c r="COU17" s="8"/>
      <c r="COV17" s="8"/>
      <c r="COW17" s="8"/>
      <c r="COX17" s="8"/>
      <c r="COY17" s="8"/>
      <c r="COZ17" s="8"/>
      <c r="CPA17" s="8"/>
      <c r="CPB17" s="8"/>
      <c r="CPC17" s="8"/>
      <c r="CPD17" s="8"/>
      <c r="CPE17" s="8"/>
      <c r="CPF17" s="8"/>
      <c r="CPG17" s="8"/>
      <c r="CPH17" s="8"/>
      <c r="CPI17" s="8"/>
      <c r="CPJ17" s="8"/>
      <c r="CPK17" s="8"/>
      <c r="CPL17" s="8"/>
      <c r="CPM17" s="8"/>
      <c r="CPN17" s="8"/>
      <c r="CPO17" s="8"/>
      <c r="CPP17" s="8"/>
      <c r="CPQ17" s="8"/>
      <c r="CPR17" s="8"/>
      <c r="CPS17" s="8"/>
      <c r="CPT17" s="8"/>
      <c r="CPU17" s="8"/>
      <c r="CPV17" s="8"/>
      <c r="CPW17" s="8"/>
      <c r="CPX17" s="8"/>
      <c r="CPY17" s="8"/>
      <c r="CPZ17" s="8"/>
      <c r="CQA17" s="8"/>
      <c r="CQB17" s="8"/>
      <c r="CQC17" s="8"/>
      <c r="CQD17" s="8"/>
      <c r="CQE17" s="8"/>
      <c r="CQF17" s="8"/>
      <c r="CQG17" s="8"/>
      <c r="CQH17" s="8"/>
      <c r="CQI17" s="8"/>
      <c r="CQJ17" s="8"/>
      <c r="CQK17" s="8"/>
      <c r="CQL17" s="8"/>
      <c r="CQM17" s="8"/>
      <c r="CQN17" s="8"/>
      <c r="CQO17" s="8"/>
      <c r="CQP17" s="8"/>
      <c r="CQQ17" s="8"/>
      <c r="CQR17" s="8"/>
      <c r="CQS17" s="8"/>
      <c r="CQT17" s="8"/>
      <c r="CQU17" s="8"/>
      <c r="CQV17" s="8"/>
      <c r="CQW17" s="8"/>
      <c r="CQX17" s="8"/>
      <c r="CQY17" s="8"/>
      <c r="CQZ17" s="8"/>
      <c r="CRA17" s="8"/>
      <c r="CRB17" s="8"/>
      <c r="CRC17" s="8"/>
      <c r="CRD17" s="8"/>
      <c r="CRE17" s="8"/>
      <c r="CRF17" s="8"/>
      <c r="CRG17" s="8"/>
      <c r="CRH17" s="8"/>
      <c r="CRI17" s="8"/>
      <c r="CRJ17" s="8"/>
      <c r="CRK17" s="8"/>
      <c r="CRL17" s="8"/>
      <c r="CRM17" s="8"/>
      <c r="CRN17" s="8"/>
      <c r="CRO17" s="8"/>
      <c r="CRP17" s="8"/>
      <c r="CRQ17" s="8"/>
      <c r="CRR17" s="8"/>
      <c r="CRS17" s="8"/>
      <c r="CRT17" s="8"/>
      <c r="CRU17" s="8"/>
      <c r="CRV17" s="8"/>
      <c r="CRW17" s="8"/>
      <c r="CRX17" s="8"/>
      <c r="CRY17" s="8"/>
      <c r="CRZ17" s="8"/>
      <c r="CSA17" s="8"/>
      <c r="CSB17" s="8"/>
      <c r="CSC17" s="8"/>
      <c r="CSD17" s="8"/>
      <c r="CSE17" s="8"/>
      <c r="CSF17" s="8"/>
      <c r="CSG17" s="8"/>
      <c r="CSH17" s="8"/>
      <c r="CSI17" s="8"/>
      <c r="CSJ17" s="8"/>
      <c r="CSK17" s="8"/>
      <c r="CSL17" s="8"/>
      <c r="CSM17" s="8"/>
      <c r="CSN17" s="8"/>
      <c r="CSO17" s="8"/>
      <c r="CSP17" s="8"/>
      <c r="CSQ17" s="8"/>
      <c r="CSR17" s="8"/>
      <c r="CSS17" s="8"/>
      <c r="CST17" s="8"/>
      <c r="CSU17" s="8"/>
      <c r="CSV17" s="8"/>
      <c r="CSW17" s="8"/>
      <c r="CSX17" s="8"/>
      <c r="CSY17" s="8"/>
      <c r="CSZ17" s="8"/>
      <c r="CTA17" s="8"/>
      <c r="CTB17" s="8"/>
      <c r="CTC17" s="8"/>
      <c r="CTD17" s="8"/>
      <c r="CTE17" s="8"/>
      <c r="CTF17" s="8"/>
      <c r="CTG17" s="8"/>
      <c r="CTH17" s="8"/>
      <c r="CTI17" s="8"/>
      <c r="CTJ17" s="8"/>
      <c r="CTK17" s="8"/>
      <c r="CTL17" s="8"/>
      <c r="CTM17" s="8"/>
      <c r="CTN17" s="8"/>
      <c r="CTO17" s="8"/>
      <c r="CTP17" s="8"/>
      <c r="CTQ17" s="8"/>
      <c r="CTR17" s="8"/>
      <c r="CTS17" s="8"/>
      <c r="CTT17" s="8"/>
      <c r="CTU17" s="8"/>
      <c r="CTV17" s="8"/>
      <c r="CTW17" s="8"/>
      <c r="CTX17" s="8"/>
      <c r="CTY17" s="8"/>
      <c r="CTZ17" s="8"/>
      <c r="CUA17" s="8"/>
      <c r="CUB17" s="8"/>
      <c r="CUC17" s="8"/>
      <c r="CUD17" s="8"/>
      <c r="CUE17" s="8"/>
      <c r="CUF17" s="8"/>
      <c r="CUG17" s="8"/>
      <c r="CUH17" s="8"/>
      <c r="CUI17" s="8"/>
      <c r="CUJ17" s="8"/>
      <c r="CUK17" s="8"/>
      <c r="CUL17" s="8"/>
      <c r="CUM17" s="8"/>
      <c r="CUN17" s="8"/>
      <c r="CUO17" s="8"/>
      <c r="CUP17" s="8"/>
      <c r="CUQ17" s="8"/>
      <c r="CUR17" s="8"/>
      <c r="CUS17" s="8"/>
      <c r="CUT17" s="8"/>
      <c r="CUU17" s="8"/>
      <c r="CUV17" s="8"/>
      <c r="CUW17" s="8"/>
      <c r="CUX17" s="8"/>
      <c r="CUY17" s="8"/>
      <c r="CUZ17" s="8"/>
      <c r="CVA17" s="8"/>
      <c r="CVB17" s="8"/>
      <c r="CVC17" s="8"/>
      <c r="CVD17" s="8"/>
      <c r="CVE17" s="8"/>
      <c r="CVF17" s="8"/>
      <c r="CVG17" s="8"/>
      <c r="CVH17" s="8"/>
      <c r="CVI17" s="8"/>
      <c r="CVJ17" s="8"/>
      <c r="CVK17" s="8"/>
      <c r="CVL17" s="8"/>
      <c r="CVM17" s="8"/>
      <c r="CVN17" s="8"/>
      <c r="CVO17" s="8"/>
      <c r="CVP17" s="8"/>
      <c r="CVQ17" s="8"/>
      <c r="CVR17" s="8"/>
      <c r="CVS17" s="8"/>
      <c r="CVT17" s="8"/>
      <c r="CVU17" s="8"/>
      <c r="CVV17" s="8"/>
      <c r="CVW17" s="8"/>
      <c r="CVX17" s="8"/>
      <c r="CVY17" s="8"/>
      <c r="CVZ17" s="8"/>
      <c r="CWA17" s="8"/>
      <c r="CWB17" s="8"/>
      <c r="CWC17" s="8"/>
      <c r="CWD17" s="8"/>
      <c r="CWE17" s="8"/>
      <c r="CWF17" s="8"/>
      <c r="CWG17" s="8"/>
      <c r="CWH17" s="8"/>
      <c r="CWI17" s="8"/>
      <c r="CWJ17" s="8"/>
      <c r="CWK17" s="8"/>
      <c r="CWL17" s="8"/>
      <c r="CWM17" s="8"/>
      <c r="CWN17" s="8"/>
      <c r="CWO17" s="8"/>
      <c r="CWP17" s="8"/>
      <c r="CWQ17" s="8"/>
      <c r="CWR17" s="8"/>
      <c r="CWS17" s="8"/>
      <c r="CWT17" s="8"/>
      <c r="CWU17" s="8"/>
      <c r="CWV17" s="8"/>
      <c r="CWW17" s="8"/>
      <c r="CWX17" s="8"/>
      <c r="CWY17" s="8"/>
      <c r="CWZ17" s="8"/>
      <c r="CXA17" s="8"/>
      <c r="CXB17" s="8"/>
      <c r="CXC17" s="8"/>
      <c r="CXD17" s="8"/>
      <c r="CXE17" s="8"/>
      <c r="CXF17" s="8"/>
      <c r="CXG17" s="8"/>
      <c r="CXH17" s="8"/>
      <c r="CXI17" s="8"/>
      <c r="CXJ17" s="8"/>
      <c r="CXK17" s="8"/>
      <c r="CXL17" s="8"/>
      <c r="CXM17" s="8"/>
      <c r="CXN17" s="8"/>
      <c r="CXO17" s="8"/>
      <c r="CXP17" s="8"/>
      <c r="CXQ17" s="8"/>
      <c r="CXR17" s="8"/>
      <c r="CXS17" s="8"/>
      <c r="CXT17" s="8"/>
      <c r="CXU17" s="8"/>
      <c r="CXV17" s="8"/>
      <c r="CXW17" s="8"/>
      <c r="CXX17" s="8"/>
      <c r="CXY17" s="8"/>
      <c r="CXZ17" s="8"/>
      <c r="CYA17" s="8"/>
      <c r="CYB17" s="8"/>
      <c r="CYC17" s="8"/>
      <c r="CYD17" s="8"/>
      <c r="CYE17" s="8"/>
      <c r="CYF17" s="8"/>
      <c r="CYG17" s="8"/>
      <c r="CYH17" s="8"/>
      <c r="CYI17" s="8"/>
      <c r="CYJ17" s="8"/>
      <c r="CYK17" s="8"/>
      <c r="CYL17" s="8"/>
      <c r="CYM17" s="8"/>
      <c r="CYN17" s="8"/>
      <c r="CYO17" s="8"/>
      <c r="CYP17" s="8"/>
      <c r="CYQ17" s="8"/>
      <c r="CYR17" s="8"/>
      <c r="CYS17" s="8"/>
      <c r="CYT17" s="8"/>
      <c r="CYU17" s="8"/>
      <c r="CYV17" s="8"/>
      <c r="CYW17" s="8"/>
      <c r="CYX17" s="8"/>
      <c r="CYY17" s="8"/>
      <c r="CYZ17" s="8"/>
      <c r="CZA17" s="8"/>
      <c r="CZB17" s="8"/>
      <c r="CZC17" s="8"/>
      <c r="CZD17" s="8"/>
      <c r="CZE17" s="8"/>
      <c r="CZF17" s="8"/>
      <c r="CZG17" s="8"/>
      <c r="CZH17" s="8"/>
      <c r="CZI17" s="8"/>
      <c r="CZJ17" s="8"/>
      <c r="CZK17" s="8"/>
      <c r="CZL17" s="8"/>
      <c r="CZM17" s="8"/>
      <c r="CZN17" s="8"/>
      <c r="CZO17" s="8"/>
      <c r="CZP17" s="8"/>
      <c r="CZQ17" s="8"/>
      <c r="CZR17" s="8"/>
      <c r="CZS17" s="8"/>
      <c r="CZT17" s="8"/>
      <c r="CZU17" s="8"/>
      <c r="CZV17" s="8"/>
      <c r="CZW17" s="8"/>
      <c r="CZX17" s="8"/>
      <c r="CZY17" s="8"/>
      <c r="CZZ17" s="8"/>
      <c r="DAA17" s="8"/>
      <c r="DAB17" s="8"/>
      <c r="DAC17" s="8"/>
      <c r="DAD17" s="8"/>
      <c r="DAE17" s="8"/>
      <c r="DAF17" s="8"/>
      <c r="DAG17" s="8"/>
      <c r="DAH17" s="8"/>
      <c r="DAI17" s="8"/>
      <c r="DAJ17" s="8"/>
      <c r="DAK17" s="8"/>
      <c r="DAL17" s="8"/>
      <c r="DAM17" s="8"/>
      <c r="DAN17" s="8"/>
      <c r="DAO17" s="8"/>
      <c r="DAP17" s="8"/>
      <c r="DAQ17" s="8"/>
      <c r="DAR17" s="8"/>
      <c r="DAS17" s="8"/>
      <c r="DAT17" s="8"/>
      <c r="DAU17" s="8"/>
      <c r="DAV17" s="8"/>
      <c r="DAW17" s="8"/>
      <c r="DAX17" s="8"/>
      <c r="DAY17" s="8"/>
      <c r="DAZ17" s="8"/>
      <c r="DBA17" s="8"/>
      <c r="DBB17" s="8"/>
      <c r="DBC17" s="8"/>
      <c r="DBD17" s="8"/>
      <c r="DBE17" s="8"/>
      <c r="DBF17" s="8"/>
      <c r="DBG17" s="8"/>
      <c r="DBH17" s="8"/>
      <c r="DBI17" s="8"/>
      <c r="DBJ17" s="8"/>
      <c r="DBK17" s="8"/>
      <c r="DBL17" s="8"/>
      <c r="DBM17" s="8"/>
      <c r="DBN17" s="8"/>
      <c r="DBO17" s="8"/>
      <c r="DBP17" s="8"/>
      <c r="DBQ17" s="8"/>
      <c r="DBR17" s="8"/>
      <c r="DBS17" s="8"/>
      <c r="DBT17" s="8"/>
      <c r="DBU17" s="8"/>
      <c r="DBV17" s="8"/>
      <c r="DBW17" s="8"/>
      <c r="DBX17" s="8"/>
      <c r="DBY17" s="8"/>
      <c r="DBZ17" s="8"/>
      <c r="DCA17" s="8"/>
      <c r="DCB17" s="8"/>
      <c r="DCC17" s="8"/>
      <c r="DCD17" s="8"/>
      <c r="DCE17" s="8"/>
      <c r="DCF17" s="8"/>
      <c r="DCG17" s="8"/>
      <c r="DCH17" s="8"/>
      <c r="DCI17" s="8"/>
      <c r="DCJ17" s="8"/>
      <c r="DCK17" s="8"/>
      <c r="DCL17" s="8"/>
      <c r="DCM17" s="8"/>
      <c r="DCN17" s="8"/>
      <c r="DCO17" s="8"/>
      <c r="DCP17" s="8"/>
      <c r="DCQ17" s="8"/>
      <c r="DCR17" s="8"/>
      <c r="DCS17" s="8"/>
      <c r="DCT17" s="8"/>
      <c r="DCU17" s="8"/>
      <c r="DCV17" s="8"/>
      <c r="DCW17" s="8"/>
      <c r="DCX17" s="8"/>
      <c r="DCY17" s="8"/>
      <c r="DCZ17" s="8"/>
      <c r="DDA17" s="8"/>
      <c r="DDB17" s="8"/>
      <c r="DDC17" s="8"/>
      <c r="DDD17" s="8"/>
      <c r="DDE17" s="8"/>
      <c r="DDF17" s="8"/>
      <c r="DDG17" s="8"/>
      <c r="DDH17" s="8"/>
      <c r="DDI17" s="8"/>
      <c r="DDJ17" s="8"/>
      <c r="DDK17" s="8"/>
      <c r="DDL17" s="8"/>
      <c r="DDM17" s="8"/>
      <c r="DDN17" s="8"/>
      <c r="DDO17" s="8"/>
      <c r="DDP17" s="8"/>
      <c r="DDQ17" s="8"/>
      <c r="DDR17" s="8"/>
      <c r="DDS17" s="8"/>
      <c r="DDT17" s="8"/>
      <c r="DDU17" s="8"/>
      <c r="DDV17" s="8"/>
      <c r="DDW17" s="8"/>
      <c r="DDX17" s="8"/>
      <c r="DDY17" s="8"/>
      <c r="DDZ17" s="8"/>
      <c r="DEA17" s="8"/>
      <c r="DEB17" s="8"/>
      <c r="DEC17" s="8"/>
      <c r="DED17" s="8"/>
      <c r="DEE17" s="8"/>
      <c r="DEF17" s="8"/>
      <c r="DEG17" s="8"/>
      <c r="DEH17" s="8"/>
      <c r="DEI17" s="8"/>
      <c r="DEJ17" s="8"/>
      <c r="DEK17" s="8"/>
      <c r="DEL17" s="8"/>
      <c r="DEM17" s="8"/>
      <c r="DEN17" s="8"/>
      <c r="DEO17" s="8"/>
      <c r="DEP17" s="8"/>
      <c r="DEQ17" s="8"/>
      <c r="DER17" s="8"/>
      <c r="DES17" s="8"/>
      <c r="DET17" s="8"/>
      <c r="DEU17" s="8"/>
      <c r="DEV17" s="8"/>
      <c r="DEW17" s="8"/>
      <c r="DEX17" s="8"/>
      <c r="DEY17" s="8"/>
      <c r="DEZ17" s="8"/>
      <c r="DFA17" s="8"/>
      <c r="DFB17" s="8"/>
      <c r="DFC17" s="8"/>
      <c r="DFD17" s="8"/>
      <c r="DFE17" s="8"/>
      <c r="DFF17" s="8"/>
      <c r="DFG17" s="8"/>
      <c r="DFH17" s="8"/>
      <c r="DFI17" s="8"/>
      <c r="DFJ17" s="8"/>
      <c r="DFK17" s="8"/>
      <c r="DFL17" s="8"/>
      <c r="DFM17" s="8"/>
      <c r="DFN17" s="8"/>
      <c r="DFO17" s="8"/>
      <c r="DFP17" s="8"/>
      <c r="DFQ17" s="8"/>
      <c r="DFR17" s="8"/>
      <c r="DFS17" s="8"/>
      <c r="DFT17" s="8"/>
      <c r="DFU17" s="8"/>
      <c r="DFV17" s="8"/>
      <c r="DFW17" s="8"/>
      <c r="DFX17" s="8"/>
      <c r="DFY17" s="8"/>
      <c r="DFZ17" s="8"/>
      <c r="DGA17" s="8"/>
      <c r="DGB17" s="8"/>
      <c r="DGC17" s="8"/>
      <c r="DGD17" s="8"/>
      <c r="DGE17" s="8"/>
      <c r="DGF17" s="8"/>
      <c r="DGG17" s="8"/>
      <c r="DGH17" s="8"/>
      <c r="DGI17" s="8"/>
      <c r="DGJ17" s="8"/>
      <c r="DGK17" s="8"/>
      <c r="DGL17" s="8"/>
      <c r="DGM17" s="8"/>
      <c r="DGN17" s="8"/>
      <c r="DGO17" s="8"/>
      <c r="DGP17" s="8"/>
      <c r="DGQ17" s="8"/>
      <c r="DGR17" s="8"/>
      <c r="DGS17" s="8"/>
      <c r="DGT17" s="8"/>
      <c r="DGU17" s="8"/>
      <c r="DGV17" s="8"/>
      <c r="DGW17" s="8"/>
      <c r="DGX17" s="8"/>
      <c r="DGY17" s="8"/>
      <c r="DGZ17" s="8"/>
      <c r="DHA17" s="8"/>
      <c r="DHB17" s="8"/>
      <c r="DHC17" s="8"/>
      <c r="DHD17" s="8"/>
      <c r="DHE17" s="8"/>
      <c r="DHF17" s="8"/>
      <c r="DHG17" s="8"/>
      <c r="DHH17" s="8"/>
      <c r="DHI17" s="8"/>
      <c r="DHJ17" s="8"/>
      <c r="DHK17" s="8"/>
      <c r="DHL17" s="8"/>
      <c r="DHM17" s="8"/>
      <c r="DHN17" s="8"/>
      <c r="DHO17" s="8"/>
      <c r="DHP17" s="8"/>
      <c r="DHQ17" s="8"/>
      <c r="DHR17" s="8"/>
      <c r="DHS17" s="8"/>
      <c r="DHT17" s="8"/>
      <c r="DHU17" s="8"/>
      <c r="DHV17" s="8"/>
      <c r="DHW17" s="8"/>
      <c r="DHX17" s="8"/>
      <c r="DHY17" s="8"/>
      <c r="DHZ17" s="8"/>
      <c r="DIA17" s="8"/>
      <c r="DIB17" s="8"/>
      <c r="DIC17" s="8"/>
      <c r="DID17" s="8"/>
      <c r="DIE17" s="8"/>
      <c r="DIF17" s="8"/>
      <c r="DIG17" s="8"/>
      <c r="DIH17" s="8"/>
      <c r="DII17" s="8"/>
      <c r="DIJ17" s="8"/>
      <c r="DIK17" s="8"/>
      <c r="DIL17" s="8"/>
      <c r="DIM17" s="8"/>
      <c r="DIN17" s="8"/>
      <c r="DIO17" s="8"/>
      <c r="DIP17" s="8"/>
      <c r="DIQ17" s="8"/>
      <c r="DIR17" s="8"/>
      <c r="DIS17" s="8"/>
      <c r="DIT17" s="8"/>
      <c r="DIU17" s="8"/>
      <c r="DIV17" s="8"/>
      <c r="DIW17" s="8"/>
      <c r="DIX17" s="8"/>
      <c r="DIY17" s="8"/>
      <c r="DIZ17" s="8"/>
      <c r="DJA17" s="8"/>
      <c r="DJB17" s="8"/>
      <c r="DJC17" s="8"/>
      <c r="DJD17" s="8"/>
      <c r="DJE17" s="8"/>
      <c r="DJF17" s="8"/>
      <c r="DJG17" s="8"/>
      <c r="DJH17" s="8"/>
      <c r="DJI17" s="8"/>
      <c r="DJJ17" s="8"/>
      <c r="DJK17" s="8"/>
      <c r="DJL17" s="8"/>
      <c r="DJM17" s="8"/>
      <c r="DJN17" s="8"/>
      <c r="DJO17" s="8"/>
      <c r="DJP17" s="8"/>
      <c r="DJQ17" s="8"/>
      <c r="DJR17" s="8"/>
      <c r="DJS17" s="8"/>
      <c r="DJT17" s="8"/>
      <c r="DJU17" s="8"/>
      <c r="DJV17" s="8"/>
      <c r="DJW17" s="8"/>
      <c r="DJX17" s="8"/>
      <c r="DJY17" s="8"/>
      <c r="DJZ17" s="8"/>
      <c r="DKA17" s="8"/>
      <c r="DKB17" s="8"/>
      <c r="DKC17" s="8"/>
      <c r="DKD17" s="8"/>
      <c r="DKE17" s="8"/>
      <c r="DKF17" s="8"/>
      <c r="DKG17" s="8"/>
      <c r="DKH17" s="8"/>
      <c r="DKI17" s="8"/>
      <c r="DKJ17" s="8"/>
      <c r="DKK17" s="8"/>
      <c r="DKL17" s="8"/>
      <c r="DKM17" s="8"/>
      <c r="DKN17" s="8"/>
      <c r="DKO17" s="8"/>
      <c r="DKP17" s="8"/>
      <c r="DKQ17" s="8"/>
      <c r="DKR17" s="8"/>
      <c r="DKS17" s="8"/>
      <c r="DKT17" s="8"/>
      <c r="DKU17" s="8"/>
      <c r="DKV17" s="8"/>
      <c r="DKW17" s="8"/>
      <c r="DKX17" s="8"/>
      <c r="DKY17" s="8"/>
      <c r="DKZ17" s="8"/>
      <c r="DLA17" s="8"/>
      <c r="DLB17" s="8"/>
      <c r="DLC17" s="8"/>
      <c r="DLD17" s="8"/>
      <c r="DLE17" s="8"/>
      <c r="DLF17" s="8"/>
      <c r="DLG17" s="8"/>
      <c r="DLH17" s="8"/>
      <c r="DLI17" s="8"/>
      <c r="DLJ17" s="8"/>
      <c r="DLK17" s="8"/>
      <c r="DLL17" s="8"/>
      <c r="DLM17" s="8"/>
      <c r="DLN17" s="8"/>
      <c r="DLO17" s="8"/>
      <c r="DLP17" s="8"/>
      <c r="DLQ17" s="8"/>
      <c r="DLR17" s="8"/>
      <c r="DLS17" s="8"/>
      <c r="DLT17" s="8"/>
      <c r="DLU17" s="8"/>
      <c r="DLV17" s="8"/>
      <c r="DLW17" s="8"/>
      <c r="DLX17" s="8"/>
      <c r="DLY17" s="8"/>
      <c r="DLZ17" s="8"/>
      <c r="DMA17" s="8"/>
      <c r="DMB17" s="8"/>
      <c r="DMC17" s="8"/>
      <c r="DMD17" s="8"/>
      <c r="DME17" s="8"/>
      <c r="DMF17" s="8"/>
      <c r="DMG17" s="8"/>
      <c r="DMH17" s="8"/>
      <c r="DMI17" s="8"/>
      <c r="DMJ17" s="8"/>
      <c r="DMK17" s="8"/>
      <c r="DML17" s="8"/>
      <c r="DMM17" s="8"/>
      <c r="DMN17" s="8"/>
      <c r="DMO17" s="8"/>
      <c r="DMP17" s="8"/>
      <c r="DMQ17" s="8"/>
      <c r="DMR17" s="8"/>
      <c r="DMS17" s="8"/>
      <c r="DMT17" s="8"/>
      <c r="DMU17" s="8"/>
      <c r="DMV17" s="8"/>
      <c r="DMW17" s="8"/>
      <c r="DMX17" s="8"/>
      <c r="DMY17" s="8"/>
      <c r="DMZ17" s="8"/>
      <c r="DNA17" s="8"/>
      <c r="DNB17" s="8"/>
      <c r="DNC17" s="8"/>
      <c r="DND17" s="8"/>
      <c r="DNE17" s="8"/>
      <c r="DNF17" s="8"/>
      <c r="DNG17" s="8"/>
      <c r="DNH17" s="8"/>
      <c r="DNI17" s="8"/>
      <c r="DNJ17" s="8"/>
      <c r="DNK17" s="8"/>
      <c r="DNL17" s="8"/>
      <c r="DNM17" s="8"/>
      <c r="DNN17" s="8"/>
      <c r="DNO17" s="8"/>
      <c r="DNP17" s="8"/>
      <c r="DNQ17" s="8"/>
      <c r="DNR17" s="8"/>
      <c r="DNS17" s="8"/>
      <c r="DNT17" s="8"/>
      <c r="DNU17" s="8"/>
      <c r="DNV17" s="8"/>
      <c r="DNW17" s="8"/>
      <c r="DNX17" s="8"/>
      <c r="DNY17" s="8"/>
      <c r="DNZ17" s="8"/>
      <c r="DOA17" s="8"/>
      <c r="DOB17" s="8"/>
      <c r="DOC17" s="8"/>
      <c r="DOD17" s="8"/>
      <c r="DOE17" s="8"/>
      <c r="DOF17" s="8"/>
      <c r="DOG17" s="8"/>
      <c r="DOH17" s="8"/>
      <c r="DOI17" s="8"/>
      <c r="DOJ17" s="8"/>
      <c r="DOK17" s="8"/>
      <c r="DOL17" s="8"/>
      <c r="DOM17" s="8"/>
      <c r="DON17" s="8"/>
      <c r="DOO17" s="8"/>
      <c r="DOP17" s="8"/>
      <c r="DOQ17" s="8"/>
      <c r="DOR17" s="8"/>
      <c r="DOS17" s="8"/>
      <c r="DOT17" s="8"/>
      <c r="DOU17" s="8"/>
      <c r="DOV17" s="8"/>
      <c r="DOW17" s="8"/>
      <c r="DOX17" s="8"/>
      <c r="DOY17" s="8"/>
      <c r="DOZ17" s="8"/>
      <c r="DPA17" s="8"/>
      <c r="DPB17" s="8"/>
      <c r="DPC17" s="8"/>
      <c r="DPD17" s="8"/>
      <c r="DPE17" s="8"/>
      <c r="DPF17" s="8"/>
      <c r="DPG17" s="8"/>
      <c r="DPH17" s="8"/>
      <c r="DPI17" s="8"/>
      <c r="DPJ17" s="8"/>
      <c r="DPK17" s="8"/>
      <c r="DPL17" s="8"/>
      <c r="DPM17" s="8"/>
      <c r="DPN17" s="8"/>
      <c r="DPO17" s="8"/>
      <c r="DPP17" s="8"/>
      <c r="DPQ17" s="8"/>
      <c r="DPR17" s="8"/>
      <c r="DPS17" s="8"/>
      <c r="DPT17" s="8"/>
      <c r="DPU17" s="8"/>
      <c r="DPV17" s="8"/>
      <c r="DPW17" s="8"/>
      <c r="DPX17" s="8"/>
      <c r="DPY17" s="8"/>
      <c r="DPZ17" s="8"/>
      <c r="DQA17" s="8"/>
      <c r="DQB17" s="8"/>
      <c r="DQC17" s="8"/>
      <c r="DQD17" s="8"/>
      <c r="DQE17" s="8"/>
      <c r="DQF17" s="8"/>
      <c r="DQG17" s="8"/>
      <c r="DQH17" s="8"/>
      <c r="DQI17" s="8"/>
      <c r="DQJ17" s="8"/>
      <c r="DQK17" s="8"/>
      <c r="DQL17" s="8"/>
      <c r="DQM17" s="8"/>
      <c r="DQN17" s="8"/>
      <c r="DQO17" s="8"/>
      <c r="DQP17" s="8"/>
      <c r="DQQ17" s="8"/>
      <c r="DQR17" s="8"/>
      <c r="DQS17" s="8"/>
      <c r="DQT17" s="8"/>
      <c r="DQU17" s="8"/>
      <c r="DQV17" s="8"/>
      <c r="DQW17" s="8"/>
      <c r="DQX17" s="8"/>
      <c r="DQY17" s="8"/>
      <c r="DQZ17" s="8"/>
      <c r="DRA17" s="8"/>
      <c r="DRB17" s="8"/>
      <c r="DRC17" s="8"/>
      <c r="DRD17" s="8"/>
      <c r="DRE17" s="8"/>
      <c r="DRF17" s="8"/>
      <c r="DRG17" s="8"/>
      <c r="DRH17" s="8"/>
      <c r="DRI17" s="8"/>
      <c r="DRJ17" s="8"/>
      <c r="DRK17" s="8"/>
      <c r="DRL17" s="8"/>
      <c r="DRM17" s="8"/>
      <c r="DRN17" s="8"/>
      <c r="DRO17" s="8"/>
      <c r="DRP17" s="8"/>
      <c r="DRQ17" s="8"/>
      <c r="DRR17" s="8"/>
      <c r="DRS17" s="8"/>
      <c r="DRT17" s="8"/>
      <c r="DRU17" s="8"/>
      <c r="DRV17" s="8"/>
      <c r="DRW17" s="8"/>
      <c r="DRX17" s="8"/>
      <c r="DRY17" s="8"/>
      <c r="DRZ17" s="8"/>
      <c r="DSA17" s="8"/>
      <c r="DSB17" s="8"/>
      <c r="DSC17" s="8"/>
      <c r="DSD17" s="8"/>
      <c r="DSE17" s="8"/>
      <c r="DSF17" s="8"/>
      <c r="DSG17" s="8"/>
      <c r="DSH17" s="8"/>
      <c r="DSI17" s="8"/>
      <c r="DSJ17" s="8"/>
      <c r="DSK17" s="8"/>
      <c r="DSL17" s="8"/>
      <c r="DSM17" s="8"/>
      <c r="DSN17" s="8"/>
      <c r="DSO17" s="8"/>
      <c r="DSP17" s="8"/>
      <c r="DSQ17" s="8"/>
      <c r="DSR17" s="8"/>
      <c r="DSS17" s="8"/>
      <c r="DST17" s="8"/>
      <c r="DSU17" s="8"/>
      <c r="DSV17" s="8"/>
      <c r="DSW17" s="8"/>
      <c r="DSX17" s="8"/>
      <c r="DSY17" s="8"/>
      <c r="DSZ17" s="8"/>
      <c r="DTA17" s="8"/>
      <c r="DTB17" s="8"/>
      <c r="DTC17" s="8"/>
      <c r="DTD17" s="8"/>
      <c r="DTE17" s="8"/>
      <c r="DTF17" s="8"/>
      <c r="DTG17" s="8"/>
      <c r="DTH17" s="8"/>
      <c r="DTI17" s="8"/>
      <c r="DTJ17" s="8"/>
      <c r="DTK17" s="8"/>
      <c r="DTL17" s="8"/>
      <c r="DTM17" s="8"/>
      <c r="DTN17" s="8"/>
      <c r="DTO17" s="8"/>
      <c r="DTP17" s="8"/>
      <c r="DTQ17" s="8"/>
      <c r="DTR17" s="8"/>
      <c r="DTS17" s="8"/>
      <c r="DTT17" s="8"/>
      <c r="DTU17" s="8"/>
      <c r="DTV17" s="8"/>
      <c r="DTW17" s="8"/>
      <c r="DTX17" s="8"/>
      <c r="DTY17" s="8"/>
      <c r="DTZ17" s="8"/>
      <c r="DUA17" s="8"/>
      <c r="DUB17" s="8"/>
      <c r="DUC17" s="8"/>
      <c r="DUD17" s="8"/>
      <c r="DUE17" s="8"/>
      <c r="DUF17" s="8"/>
      <c r="DUG17" s="8"/>
      <c r="DUH17" s="8"/>
      <c r="DUI17" s="8"/>
      <c r="DUJ17" s="8"/>
      <c r="DUK17" s="8"/>
      <c r="DUL17" s="8"/>
      <c r="DUM17" s="8"/>
      <c r="DUN17" s="8"/>
      <c r="DUO17" s="8"/>
      <c r="DUP17" s="8"/>
      <c r="DUQ17" s="8"/>
      <c r="DUR17" s="8"/>
      <c r="DUS17" s="8"/>
      <c r="DUT17" s="8"/>
      <c r="DUU17" s="8"/>
      <c r="DUV17" s="8"/>
      <c r="DUW17" s="8"/>
      <c r="DUX17" s="8"/>
      <c r="DUY17" s="8"/>
      <c r="DUZ17" s="8"/>
      <c r="DVA17" s="8"/>
      <c r="DVB17" s="8"/>
      <c r="DVC17" s="8"/>
      <c r="DVD17" s="8"/>
      <c r="DVE17" s="8"/>
      <c r="DVF17" s="8"/>
      <c r="DVG17" s="8"/>
      <c r="DVH17" s="8"/>
      <c r="DVI17" s="8"/>
      <c r="DVJ17" s="8"/>
      <c r="DVK17" s="8"/>
      <c r="DVL17" s="8"/>
      <c r="DVM17" s="8"/>
      <c r="DVN17" s="8"/>
      <c r="DVO17" s="8"/>
      <c r="DVP17" s="8"/>
      <c r="DVQ17" s="8"/>
      <c r="DVR17" s="8"/>
      <c r="DVS17" s="8"/>
      <c r="DVT17" s="8"/>
      <c r="DVU17" s="8"/>
      <c r="DVV17" s="8"/>
      <c r="DVW17" s="8"/>
      <c r="DVX17" s="8"/>
      <c r="DVY17" s="8"/>
      <c r="DVZ17" s="8"/>
      <c r="DWA17" s="8"/>
      <c r="DWB17" s="8"/>
      <c r="DWC17" s="8"/>
      <c r="DWD17" s="8"/>
      <c r="DWE17" s="8"/>
      <c r="DWF17" s="8"/>
      <c r="DWG17" s="8"/>
      <c r="DWH17" s="8"/>
      <c r="DWI17" s="8"/>
      <c r="DWJ17" s="8"/>
      <c r="DWK17" s="8"/>
      <c r="DWL17" s="8"/>
      <c r="DWM17" s="8"/>
      <c r="DWN17" s="8"/>
      <c r="DWO17" s="8"/>
      <c r="DWP17" s="8"/>
      <c r="DWQ17" s="8"/>
      <c r="DWR17" s="8"/>
      <c r="DWS17" s="8"/>
      <c r="DWT17" s="8"/>
      <c r="DWU17" s="8"/>
      <c r="DWV17" s="8"/>
      <c r="DWW17" s="8"/>
      <c r="DWX17" s="8"/>
      <c r="DWY17" s="8"/>
      <c r="DWZ17" s="8"/>
      <c r="DXA17" s="8"/>
      <c r="DXB17" s="8"/>
      <c r="DXC17" s="8"/>
      <c r="DXD17" s="8"/>
      <c r="DXE17" s="8"/>
      <c r="DXF17" s="8"/>
      <c r="DXG17" s="8"/>
      <c r="DXH17" s="8"/>
      <c r="DXI17" s="8"/>
      <c r="DXJ17" s="8"/>
      <c r="DXK17" s="8"/>
      <c r="DXL17" s="8"/>
      <c r="DXM17" s="8"/>
      <c r="DXN17" s="8"/>
      <c r="DXO17" s="8"/>
      <c r="DXP17" s="8"/>
      <c r="DXQ17" s="8"/>
      <c r="DXR17" s="8"/>
      <c r="DXS17" s="8"/>
      <c r="DXT17" s="8"/>
      <c r="DXU17" s="8"/>
      <c r="DXV17" s="8"/>
      <c r="DXW17" s="8"/>
      <c r="DXX17" s="8"/>
      <c r="DXY17" s="8"/>
      <c r="DXZ17" s="8"/>
      <c r="DYA17" s="8"/>
      <c r="DYB17" s="8"/>
      <c r="DYC17" s="8"/>
      <c r="DYD17" s="8"/>
      <c r="DYE17" s="8"/>
      <c r="DYF17" s="8"/>
      <c r="DYG17" s="8"/>
      <c r="DYH17" s="8"/>
      <c r="DYI17" s="8"/>
      <c r="DYJ17" s="8"/>
      <c r="DYK17" s="8"/>
      <c r="DYL17" s="8"/>
      <c r="DYM17" s="8"/>
      <c r="DYN17" s="8"/>
      <c r="DYO17" s="8"/>
      <c r="DYP17" s="8"/>
      <c r="DYQ17" s="8"/>
      <c r="DYR17" s="8"/>
      <c r="DYS17" s="8"/>
      <c r="DYT17" s="8"/>
      <c r="DYU17" s="8"/>
      <c r="DYV17" s="8"/>
      <c r="DYW17" s="8"/>
      <c r="DYX17" s="8"/>
      <c r="DYY17" s="8"/>
      <c r="DYZ17" s="8"/>
      <c r="DZA17" s="8"/>
      <c r="DZB17" s="8"/>
      <c r="DZC17" s="8"/>
      <c r="DZD17" s="8"/>
      <c r="DZE17" s="8"/>
      <c r="DZF17" s="8"/>
      <c r="DZG17" s="8"/>
      <c r="DZH17" s="8"/>
      <c r="DZI17" s="8"/>
      <c r="DZJ17" s="8"/>
      <c r="DZK17" s="8"/>
      <c r="DZL17" s="8"/>
      <c r="DZM17" s="8"/>
      <c r="DZN17" s="8"/>
      <c r="DZO17" s="8"/>
      <c r="DZP17" s="8"/>
      <c r="DZQ17" s="8"/>
      <c r="DZR17" s="8"/>
      <c r="DZS17" s="8"/>
      <c r="DZT17" s="8"/>
      <c r="DZU17" s="8"/>
      <c r="DZV17" s="8"/>
      <c r="DZW17" s="8"/>
      <c r="DZX17" s="8"/>
      <c r="DZY17" s="8"/>
      <c r="DZZ17" s="8"/>
      <c r="EAA17" s="8"/>
      <c r="EAB17" s="8"/>
      <c r="EAC17" s="8"/>
      <c r="EAD17" s="8"/>
      <c r="EAE17" s="8"/>
      <c r="EAF17" s="8"/>
      <c r="EAG17" s="8"/>
      <c r="EAH17" s="8"/>
      <c r="EAI17" s="8"/>
      <c r="EAJ17" s="8"/>
      <c r="EAK17" s="8"/>
      <c r="EAL17" s="8"/>
      <c r="EAM17" s="8"/>
      <c r="EAN17" s="8"/>
      <c r="EAO17" s="8"/>
      <c r="EAP17" s="8"/>
      <c r="EAQ17" s="8"/>
      <c r="EAR17" s="8"/>
      <c r="EAS17" s="8"/>
      <c r="EAT17" s="8"/>
      <c r="EAU17" s="8"/>
      <c r="EAV17" s="8"/>
      <c r="EAW17" s="8"/>
      <c r="EAX17" s="8"/>
      <c r="EAY17" s="8"/>
      <c r="EAZ17" s="8"/>
      <c r="EBA17" s="8"/>
      <c r="EBB17" s="8"/>
      <c r="EBC17" s="8"/>
      <c r="EBD17" s="8"/>
      <c r="EBE17" s="8"/>
      <c r="EBF17" s="8"/>
      <c r="EBG17" s="8"/>
      <c r="EBH17" s="8"/>
      <c r="EBI17" s="8"/>
      <c r="EBJ17" s="8"/>
      <c r="EBK17" s="8"/>
      <c r="EBL17" s="8"/>
      <c r="EBM17" s="8"/>
      <c r="EBN17" s="8"/>
      <c r="EBO17" s="8"/>
      <c r="EBP17" s="8"/>
      <c r="EBQ17" s="8"/>
      <c r="EBR17" s="8"/>
      <c r="EBS17" s="8"/>
      <c r="EBT17" s="8"/>
      <c r="EBU17" s="8"/>
      <c r="EBV17" s="8"/>
      <c r="EBW17" s="8"/>
      <c r="EBX17" s="8"/>
      <c r="EBY17" s="8"/>
      <c r="EBZ17" s="8"/>
      <c r="ECA17" s="8"/>
      <c r="ECB17" s="8"/>
      <c r="ECC17" s="8"/>
      <c r="ECD17" s="8"/>
      <c r="ECE17" s="8"/>
      <c r="ECF17" s="8"/>
      <c r="ECG17" s="8"/>
      <c r="ECH17" s="8"/>
      <c r="ECI17" s="8"/>
      <c r="ECJ17" s="8"/>
      <c r="ECK17" s="8"/>
      <c r="ECL17" s="8"/>
      <c r="ECM17" s="8"/>
      <c r="ECN17" s="8"/>
      <c r="ECO17" s="8"/>
      <c r="ECP17" s="8"/>
      <c r="ECQ17" s="8"/>
      <c r="ECR17" s="8"/>
      <c r="ECS17" s="8"/>
      <c r="ECT17" s="8"/>
      <c r="ECU17" s="8"/>
      <c r="ECV17" s="8"/>
      <c r="ECW17" s="8"/>
      <c r="ECX17" s="8"/>
      <c r="ECY17" s="8"/>
      <c r="ECZ17" s="8"/>
      <c r="EDA17" s="8"/>
      <c r="EDB17" s="8"/>
      <c r="EDC17" s="8"/>
      <c r="EDD17" s="8"/>
      <c r="EDE17" s="8"/>
      <c r="EDF17" s="8"/>
      <c r="EDG17" s="8"/>
      <c r="EDH17" s="8"/>
      <c r="EDI17" s="8"/>
      <c r="EDJ17" s="8"/>
      <c r="EDK17" s="8"/>
      <c r="EDL17" s="8"/>
      <c r="EDM17" s="8"/>
      <c r="EDN17" s="8"/>
      <c r="EDO17" s="8"/>
      <c r="EDP17" s="8"/>
      <c r="EDQ17" s="8"/>
      <c r="EDR17" s="8"/>
      <c r="EDS17" s="8"/>
      <c r="EDT17" s="8"/>
      <c r="EDU17" s="8"/>
      <c r="EDV17" s="8"/>
      <c r="EDW17" s="8"/>
      <c r="EDX17" s="8"/>
      <c r="EDY17" s="8"/>
      <c r="EDZ17" s="8"/>
      <c r="EEA17" s="8"/>
      <c r="EEB17" s="8"/>
      <c r="EEC17" s="8"/>
      <c r="EED17" s="8"/>
      <c r="EEE17" s="8"/>
      <c r="EEF17" s="8"/>
      <c r="EEG17" s="8"/>
      <c r="EEH17" s="8"/>
      <c r="EEI17" s="8"/>
      <c r="EEJ17" s="8"/>
      <c r="EEK17" s="8"/>
      <c r="EEL17" s="8"/>
      <c r="EEM17" s="8"/>
      <c r="EEN17" s="8"/>
      <c r="EEO17" s="8"/>
      <c r="EEP17" s="8"/>
      <c r="EEQ17" s="8"/>
      <c r="EER17" s="8"/>
      <c r="EES17" s="8"/>
      <c r="EET17" s="8"/>
      <c r="EEU17" s="8"/>
      <c r="EEV17" s="8"/>
      <c r="EEW17" s="8"/>
      <c r="EEX17" s="8"/>
      <c r="EEY17" s="8"/>
      <c r="EEZ17" s="8"/>
      <c r="EFA17" s="8"/>
      <c r="EFB17" s="8"/>
      <c r="EFC17" s="8"/>
      <c r="EFD17" s="8"/>
      <c r="EFE17" s="8"/>
      <c r="EFF17" s="8"/>
      <c r="EFG17" s="8"/>
      <c r="EFH17" s="8"/>
      <c r="EFI17" s="8"/>
      <c r="EFJ17" s="8"/>
      <c r="EFK17" s="8"/>
      <c r="EFL17" s="8"/>
      <c r="EFM17" s="8"/>
      <c r="EFN17" s="8"/>
      <c r="EFO17" s="8"/>
      <c r="EFP17" s="8"/>
      <c r="EFQ17" s="8"/>
      <c r="EFR17" s="8"/>
      <c r="EFS17" s="8"/>
      <c r="EFT17" s="8"/>
      <c r="EFU17" s="8"/>
      <c r="EFV17" s="8"/>
      <c r="EFW17" s="8"/>
      <c r="EFX17" s="8"/>
      <c r="EFY17" s="8"/>
      <c r="EFZ17" s="8"/>
      <c r="EGA17" s="8"/>
      <c r="EGB17" s="8"/>
      <c r="EGC17" s="8"/>
      <c r="EGD17" s="8"/>
      <c r="EGE17" s="8"/>
      <c r="EGF17" s="8"/>
      <c r="EGG17" s="8"/>
      <c r="EGH17" s="8"/>
      <c r="EGI17" s="8"/>
      <c r="EGJ17" s="8"/>
      <c r="EGK17" s="8"/>
      <c r="EGL17" s="8"/>
      <c r="EGM17" s="8"/>
      <c r="EGN17" s="8"/>
      <c r="EGO17" s="8"/>
      <c r="EGP17" s="8"/>
      <c r="EGQ17" s="8"/>
      <c r="EGR17" s="8"/>
      <c r="EGS17" s="8"/>
      <c r="EGT17" s="8"/>
      <c r="EGU17" s="8"/>
      <c r="EGV17" s="8"/>
      <c r="EGW17" s="8"/>
      <c r="EGX17" s="8"/>
      <c r="EGY17" s="8"/>
      <c r="EGZ17" s="8"/>
      <c r="EHA17" s="8"/>
      <c r="EHB17" s="8"/>
      <c r="EHC17" s="8"/>
      <c r="EHD17" s="8"/>
      <c r="EHE17" s="8"/>
      <c r="EHF17" s="8"/>
      <c r="EHG17" s="8"/>
      <c r="EHH17" s="8"/>
      <c r="EHI17" s="8"/>
      <c r="EHJ17" s="8"/>
      <c r="EHK17" s="8"/>
      <c r="EHL17" s="8"/>
      <c r="EHM17" s="8"/>
      <c r="EHN17" s="8"/>
      <c r="EHO17" s="8"/>
      <c r="EHP17" s="8"/>
      <c r="EHQ17" s="8"/>
      <c r="EHR17" s="8"/>
      <c r="EHS17" s="8"/>
      <c r="EHT17" s="8"/>
      <c r="EHU17" s="8"/>
      <c r="EHV17" s="8"/>
      <c r="EHW17" s="8"/>
      <c r="EHX17" s="8"/>
      <c r="EHY17" s="8"/>
      <c r="EHZ17" s="8"/>
      <c r="EIA17" s="8"/>
      <c r="EIB17" s="8"/>
      <c r="EIC17" s="8"/>
      <c r="EID17" s="8"/>
      <c r="EIE17" s="8"/>
      <c r="EIF17" s="8"/>
      <c r="EIG17" s="8"/>
      <c r="EIH17" s="8"/>
      <c r="EII17" s="8"/>
      <c r="EIJ17" s="8"/>
      <c r="EIK17" s="8"/>
      <c r="EIL17" s="8"/>
      <c r="EIM17" s="8"/>
      <c r="EIN17" s="8"/>
      <c r="EIO17" s="8"/>
      <c r="EIP17" s="8"/>
      <c r="EIQ17" s="8"/>
      <c r="EIR17" s="8"/>
      <c r="EIS17" s="8"/>
      <c r="EIT17" s="8"/>
      <c r="EIU17" s="8"/>
      <c r="EIV17" s="8"/>
      <c r="EIW17" s="8"/>
      <c r="EIX17" s="8"/>
      <c r="EIY17" s="8"/>
      <c r="EIZ17" s="8"/>
      <c r="EJA17" s="8"/>
      <c r="EJB17" s="8"/>
      <c r="EJC17" s="8"/>
      <c r="EJD17" s="8"/>
      <c r="EJE17" s="8"/>
      <c r="EJF17" s="8"/>
      <c r="EJG17" s="8"/>
      <c r="EJH17" s="8"/>
      <c r="EJI17" s="8"/>
      <c r="EJJ17" s="8"/>
      <c r="EJK17" s="8"/>
      <c r="EJL17" s="8"/>
      <c r="EJM17" s="8"/>
      <c r="EJN17" s="8"/>
      <c r="EJO17" s="8"/>
      <c r="EJP17" s="8"/>
      <c r="EJQ17" s="8"/>
      <c r="EJR17" s="8"/>
      <c r="EJS17" s="8"/>
      <c r="EJT17" s="8"/>
      <c r="EJU17" s="8"/>
      <c r="EJV17" s="8"/>
      <c r="EJW17" s="8"/>
      <c r="EJX17" s="8"/>
      <c r="EJY17" s="8"/>
      <c r="EJZ17" s="8"/>
      <c r="EKA17" s="8"/>
      <c r="EKB17" s="8"/>
      <c r="EKC17" s="8"/>
      <c r="EKD17" s="8"/>
      <c r="EKE17" s="8"/>
      <c r="EKF17" s="8"/>
      <c r="EKG17" s="8"/>
      <c r="EKH17" s="8"/>
      <c r="EKI17" s="8"/>
      <c r="EKJ17" s="8"/>
      <c r="EKK17" s="8"/>
      <c r="EKL17" s="8"/>
      <c r="EKM17" s="8"/>
      <c r="EKN17" s="8"/>
      <c r="EKO17" s="8"/>
      <c r="EKP17" s="8"/>
      <c r="EKQ17" s="8"/>
      <c r="EKR17" s="8"/>
      <c r="EKS17" s="8"/>
      <c r="EKT17" s="8"/>
      <c r="EKU17" s="8"/>
      <c r="EKV17" s="8"/>
      <c r="EKW17" s="8"/>
      <c r="EKX17" s="8"/>
      <c r="EKY17" s="8"/>
      <c r="EKZ17" s="8"/>
      <c r="ELA17" s="8"/>
      <c r="ELB17" s="8"/>
      <c r="ELC17" s="8"/>
      <c r="ELD17" s="8"/>
      <c r="ELE17" s="8"/>
      <c r="ELF17" s="8"/>
      <c r="ELG17" s="8"/>
      <c r="ELH17" s="8"/>
      <c r="ELI17" s="8"/>
      <c r="ELJ17" s="8"/>
      <c r="ELK17" s="8"/>
      <c r="ELL17" s="8"/>
      <c r="ELM17" s="8"/>
      <c r="ELN17" s="8"/>
      <c r="ELO17" s="8"/>
      <c r="ELP17" s="8"/>
      <c r="ELQ17" s="8"/>
      <c r="ELR17" s="8"/>
      <c r="ELS17" s="8"/>
      <c r="ELT17" s="8"/>
      <c r="ELU17" s="8"/>
      <c r="ELV17" s="8"/>
      <c r="ELW17" s="8"/>
      <c r="ELX17" s="8"/>
      <c r="ELY17" s="8"/>
      <c r="ELZ17" s="8"/>
      <c r="EMA17" s="8"/>
      <c r="EMB17" s="8"/>
      <c r="EMC17" s="8"/>
      <c r="EMD17" s="8"/>
      <c r="EME17" s="8"/>
      <c r="EMF17" s="8"/>
      <c r="EMG17" s="8"/>
      <c r="EMH17" s="8"/>
      <c r="EMI17" s="8"/>
      <c r="EMJ17" s="8"/>
      <c r="EMK17" s="8"/>
      <c r="EML17" s="8"/>
      <c r="EMM17" s="8"/>
      <c r="EMN17" s="8"/>
      <c r="EMO17" s="8"/>
      <c r="EMP17" s="8"/>
      <c r="EMQ17" s="8"/>
      <c r="EMR17" s="8"/>
      <c r="EMS17" s="8"/>
      <c r="EMT17" s="8"/>
      <c r="EMU17" s="8"/>
      <c r="EMV17" s="8"/>
      <c r="EMW17" s="8"/>
      <c r="EMX17" s="8"/>
      <c r="EMY17" s="8"/>
      <c r="EMZ17" s="8"/>
      <c r="ENA17" s="8"/>
      <c r="ENB17" s="8"/>
      <c r="ENC17" s="8"/>
      <c r="END17" s="8"/>
      <c r="ENE17" s="8"/>
      <c r="ENF17" s="8"/>
      <c r="ENG17" s="8"/>
      <c r="ENH17" s="8"/>
      <c r="ENI17" s="8"/>
      <c r="ENJ17" s="8"/>
      <c r="ENK17" s="8"/>
      <c r="ENL17" s="8"/>
      <c r="ENM17" s="8"/>
      <c r="ENN17" s="8"/>
      <c r="ENO17" s="8"/>
      <c r="ENP17" s="8"/>
      <c r="ENQ17" s="8"/>
      <c r="ENR17" s="8"/>
      <c r="ENS17" s="8"/>
      <c r="ENT17" s="8"/>
      <c r="ENU17" s="8"/>
      <c r="ENV17" s="8"/>
      <c r="ENW17" s="8"/>
      <c r="ENX17" s="8"/>
      <c r="ENY17" s="8"/>
      <c r="ENZ17" s="8"/>
      <c r="EOA17" s="8"/>
      <c r="EOB17" s="8"/>
      <c r="EOC17" s="8"/>
      <c r="EOD17" s="8"/>
      <c r="EOE17" s="8"/>
      <c r="EOF17" s="8"/>
      <c r="EOG17" s="8"/>
      <c r="EOH17" s="8"/>
      <c r="EOI17" s="8"/>
      <c r="EOJ17" s="8"/>
      <c r="EOK17" s="8"/>
      <c r="EOL17" s="8"/>
      <c r="EOM17" s="8"/>
      <c r="EON17" s="8"/>
      <c r="EOO17" s="8"/>
      <c r="EOP17" s="8"/>
      <c r="EOQ17" s="8"/>
      <c r="EOR17" s="8"/>
      <c r="EOS17" s="8"/>
      <c r="EOT17" s="8"/>
      <c r="EOU17" s="8"/>
      <c r="EOV17" s="8"/>
      <c r="EOW17" s="8"/>
      <c r="EOX17" s="8"/>
      <c r="EOY17" s="8"/>
      <c r="EOZ17" s="8"/>
      <c r="EPA17" s="8"/>
      <c r="EPB17" s="8"/>
      <c r="EPC17" s="8"/>
      <c r="EPD17" s="8"/>
      <c r="EPE17" s="8"/>
      <c r="EPF17" s="8"/>
      <c r="EPG17" s="8"/>
      <c r="EPH17" s="8"/>
      <c r="EPI17" s="8"/>
      <c r="EPJ17" s="8"/>
      <c r="EPK17" s="8"/>
      <c r="EPL17" s="8"/>
      <c r="EPM17" s="8"/>
      <c r="EPN17" s="8"/>
      <c r="EPO17" s="8"/>
      <c r="EPP17" s="8"/>
      <c r="EPQ17" s="8"/>
      <c r="EPR17" s="8"/>
      <c r="EPS17" s="8"/>
      <c r="EPT17" s="8"/>
      <c r="EPU17" s="8"/>
      <c r="EPV17" s="8"/>
      <c r="EPW17" s="8"/>
      <c r="EPX17" s="8"/>
      <c r="EPY17" s="8"/>
      <c r="EPZ17" s="8"/>
      <c r="EQA17" s="8"/>
      <c r="EQB17" s="8"/>
      <c r="EQC17" s="8"/>
      <c r="EQD17" s="8"/>
      <c r="EQE17" s="8"/>
      <c r="EQF17" s="8"/>
      <c r="EQG17" s="8"/>
      <c r="EQH17" s="8"/>
      <c r="EQI17" s="8"/>
      <c r="EQJ17" s="8"/>
      <c r="EQK17" s="8"/>
      <c r="EQL17" s="8"/>
      <c r="EQM17" s="8"/>
      <c r="EQN17" s="8"/>
      <c r="EQO17" s="8"/>
      <c r="EQP17" s="8"/>
      <c r="EQQ17" s="8"/>
      <c r="EQR17" s="8"/>
      <c r="EQS17" s="8"/>
      <c r="EQT17" s="8"/>
      <c r="EQU17" s="8"/>
      <c r="EQV17" s="8"/>
      <c r="EQW17" s="8"/>
      <c r="EQX17" s="8"/>
      <c r="EQY17" s="8"/>
      <c r="EQZ17" s="8"/>
      <c r="ERA17" s="8"/>
      <c r="ERB17" s="8"/>
      <c r="ERC17" s="8"/>
      <c r="ERD17" s="8"/>
      <c r="ERE17" s="8"/>
      <c r="ERF17" s="8"/>
      <c r="ERG17" s="8"/>
      <c r="ERH17" s="8"/>
      <c r="ERI17" s="8"/>
      <c r="ERJ17" s="8"/>
      <c r="ERK17" s="8"/>
      <c r="ERL17" s="8"/>
      <c r="ERM17" s="8"/>
      <c r="ERN17" s="8"/>
      <c r="ERO17" s="8"/>
      <c r="ERP17" s="8"/>
      <c r="ERQ17" s="8"/>
      <c r="ERR17" s="8"/>
      <c r="ERS17" s="8"/>
      <c r="ERT17" s="8"/>
      <c r="ERU17" s="8"/>
      <c r="ERV17" s="8"/>
      <c r="ERW17" s="8"/>
      <c r="ERX17" s="8"/>
      <c r="ERY17" s="8"/>
      <c r="ERZ17" s="8"/>
      <c r="ESA17" s="8"/>
      <c r="ESB17" s="8"/>
      <c r="ESC17" s="8"/>
      <c r="ESD17" s="8"/>
      <c r="ESE17" s="8"/>
      <c r="ESF17" s="8"/>
      <c r="ESG17" s="8"/>
      <c r="ESH17" s="8"/>
      <c r="ESI17" s="8"/>
      <c r="ESJ17" s="8"/>
      <c r="ESK17" s="8"/>
      <c r="ESL17" s="8"/>
      <c r="ESM17" s="8"/>
      <c r="ESN17" s="8"/>
      <c r="ESO17" s="8"/>
      <c r="ESP17" s="8"/>
      <c r="ESQ17" s="8"/>
      <c r="ESR17" s="8"/>
      <c r="ESS17" s="8"/>
      <c r="EST17" s="8"/>
      <c r="ESU17" s="8"/>
      <c r="ESV17" s="8"/>
      <c r="ESW17" s="8"/>
      <c r="ESX17" s="8"/>
      <c r="ESY17" s="8"/>
      <c r="ESZ17" s="8"/>
      <c r="ETA17" s="8"/>
      <c r="ETB17" s="8"/>
      <c r="ETC17" s="8"/>
      <c r="ETD17" s="8"/>
      <c r="ETE17" s="8"/>
      <c r="ETF17" s="8"/>
      <c r="ETG17" s="8"/>
      <c r="ETH17" s="8"/>
      <c r="ETI17" s="8"/>
      <c r="ETJ17" s="8"/>
      <c r="ETK17" s="8"/>
      <c r="ETL17" s="8"/>
      <c r="ETM17" s="8"/>
      <c r="ETN17" s="8"/>
      <c r="ETO17" s="8"/>
      <c r="ETP17" s="8"/>
      <c r="ETQ17" s="8"/>
      <c r="ETR17" s="8"/>
      <c r="ETS17" s="8"/>
      <c r="ETT17" s="8"/>
      <c r="ETU17" s="8"/>
      <c r="ETV17" s="8"/>
      <c r="ETW17" s="8"/>
      <c r="ETX17" s="8"/>
      <c r="ETY17" s="8"/>
      <c r="ETZ17" s="8"/>
      <c r="EUA17" s="8"/>
      <c r="EUB17" s="8"/>
      <c r="EUC17" s="8"/>
      <c r="EUD17" s="8"/>
      <c r="EUE17" s="8"/>
      <c r="EUF17" s="8"/>
      <c r="EUG17" s="8"/>
      <c r="EUH17" s="8"/>
      <c r="EUI17" s="8"/>
      <c r="EUJ17" s="8"/>
      <c r="EUK17" s="8"/>
      <c r="EUL17" s="8"/>
      <c r="EUM17" s="8"/>
      <c r="EUN17" s="8"/>
      <c r="EUO17" s="8"/>
      <c r="EUP17" s="8"/>
      <c r="EUQ17" s="8"/>
      <c r="EUR17" s="8"/>
      <c r="EUS17" s="8"/>
      <c r="EUT17" s="8"/>
      <c r="EUU17" s="8"/>
      <c r="EUV17" s="8"/>
      <c r="EUW17" s="8"/>
      <c r="EUX17" s="8"/>
      <c r="EUY17" s="8"/>
      <c r="EUZ17" s="8"/>
      <c r="EVA17" s="8"/>
      <c r="EVB17" s="8"/>
      <c r="EVC17" s="8"/>
      <c r="EVD17" s="8"/>
      <c r="EVE17" s="8"/>
      <c r="EVF17" s="8"/>
      <c r="EVG17" s="8"/>
      <c r="EVH17" s="8"/>
      <c r="EVI17" s="8"/>
      <c r="EVJ17" s="8"/>
      <c r="EVK17" s="8"/>
      <c r="EVL17" s="8"/>
      <c r="EVM17" s="8"/>
      <c r="EVN17" s="8"/>
      <c r="EVO17" s="8"/>
      <c r="EVP17" s="8"/>
      <c r="EVQ17" s="8"/>
      <c r="EVR17" s="8"/>
      <c r="EVS17" s="8"/>
      <c r="EVT17" s="8"/>
      <c r="EVU17" s="8"/>
      <c r="EVV17" s="8"/>
      <c r="EVW17" s="8"/>
      <c r="EVX17" s="8"/>
      <c r="EVY17" s="8"/>
      <c r="EVZ17" s="8"/>
      <c r="EWA17" s="8"/>
      <c r="EWB17" s="8"/>
      <c r="EWC17" s="8"/>
      <c r="EWD17" s="8"/>
      <c r="EWE17" s="8"/>
      <c r="EWF17" s="8"/>
      <c r="EWG17" s="8"/>
      <c r="EWH17" s="8"/>
      <c r="EWI17" s="8"/>
      <c r="EWJ17" s="8"/>
      <c r="EWK17" s="8"/>
      <c r="EWL17" s="8"/>
      <c r="EWM17" s="8"/>
      <c r="EWN17" s="8"/>
      <c r="EWO17" s="8"/>
      <c r="EWP17" s="8"/>
      <c r="EWQ17" s="8"/>
      <c r="EWR17" s="8"/>
      <c r="EWS17" s="8"/>
      <c r="EWT17" s="8"/>
      <c r="EWU17" s="8"/>
      <c r="EWV17" s="8"/>
      <c r="EWW17" s="8"/>
      <c r="EWX17" s="8"/>
      <c r="EWY17" s="8"/>
      <c r="EWZ17" s="8"/>
      <c r="EXA17" s="8"/>
      <c r="EXB17" s="8"/>
      <c r="EXC17" s="8"/>
      <c r="EXD17" s="8"/>
      <c r="EXE17" s="8"/>
      <c r="EXF17" s="8"/>
      <c r="EXG17" s="8"/>
      <c r="EXH17" s="8"/>
      <c r="EXI17" s="8"/>
      <c r="EXJ17" s="8"/>
      <c r="EXK17" s="8"/>
      <c r="EXL17" s="8"/>
      <c r="EXM17" s="8"/>
      <c r="EXN17" s="8"/>
      <c r="EXO17" s="8"/>
      <c r="EXP17" s="8"/>
      <c r="EXQ17" s="8"/>
      <c r="EXR17" s="8"/>
      <c r="EXS17" s="8"/>
      <c r="EXT17" s="8"/>
      <c r="EXU17" s="8"/>
      <c r="EXV17" s="8"/>
      <c r="EXW17" s="8"/>
      <c r="EXX17" s="8"/>
      <c r="EXY17" s="8"/>
      <c r="EXZ17" s="8"/>
      <c r="EYA17" s="8"/>
      <c r="EYB17" s="8"/>
      <c r="EYC17" s="8"/>
      <c r="EYD17" s="8"/>
      <c r="EYE17" s="8"/>
      <c r="EYF17" s="8"/>
      <c r="EYG17" s="8"/>
      <c r="EYH17" s="8"/>
      <c r="EYI17" s="8"/>
      <c r="EYJ17" s="8"/>
      <c r="EYK17" s="8"/>
      <c r="EYL17" s="8"/>
      <c r="EYM17" s="8"/>
      <c r="EYN17" s="8"/>
      <c r="EYO17" s="8"/>
      <c r="EYP17" s="8"/>
      <c r="EYQ17" s="8"/>
      <c r="EYR17" s="8"/>
      <c r="EYS17" s="8"/>
      <c r="EYT17" s="8"/>
      <c r="EYU17" s="8"/>
      <c r="EYV17" s="8"/>
      <c r="EYW17" s="8"/>
      <c r="EYX17" s="8"/>
      <c r="EYY17" s="8"/>
      <c r="EYZ17" s="8"/>
      <c r="EZA17" s="8"/>
      <c r="EZB17" s="8"/>
      <c r="EZC17" s="8"/>
      <c r="EZD17" s="8"/>
      <c r="EZE17" s="8"/>
      <c r="EZF17" s="8"/>
      <c r="EZG17" s="8"/>
      <c r="EZH17" s="8"/>
      <c r="EZI17" s="8"/>
      <c r="EZJ17" s="8"/>
      <c r="EZK17" s="8"/>
      <c r="EZL17" s="8"/>
      <c r="EZM17" s="8"/>
      <c r="EZN17" s="8"/>
      <c r="EZO17" s="8"/>
      <c r="EZP17" s="8"/>
      <c r="EZQ17" s="8"/>
      <c r="EZR17" s="8"/>
      <c r="EZS17" s="8"/>
      <c r="EZT17" s="8"/>
      <c r="EZU17" s="8"/>
      <c r="EZV17" s="8"/>
      <c r="EZW17" s="8"/>
      <c r="EZX17" s="8"/>
      <c r="EZY17" s="8"/>
      <c r="EZZ17" s="8"/>
      <c r="FAA17" s="8"/>
      <c r="FAB17" s="8"/>
      <c r="FAC17" s="8"/>
      <c r="FAD17" s="8"/>
      <c r="FAE17" s="8"/>
      <c r="FAF17" s="8"/>
      <c r="FAG17" s="8"/>
      <c r="FAH17" s="8"/>
      <c r="FAI17" s="8"/>
      <c r="FAJ17" s="8"/>
      <c r="FAK17" s="8"/>
      <c r="FAL17" s="8"/>
      <c r="FAM17" s="8"/>
      <c r="FAN17" s="8"/>
      <c r="FAO17" s="8"/>
      <c r="FAP17" s="8"/>
      <c r="FAQ17" s="8"/>
      <c r="FAR17" s="8"/>
      <c r="FAS17" s="8"/>
      <c r="FAT17" s="8"/>
      <c r="FAU17" s="8"/>
      <c r="FAV17" s="8"/>
      <c r="FAW17" s="8"/>
      <c r="FAX17" s="8"/>
      <c r="FAY17" s="8"/>
      <c r="FAZ17" s="8"/>
      <c r="FBA17" s="8"/>
      <c r="FBB17" s="8"/>
      <c r="FBC17" s="8"/>
      <c r="FBD17" s="8"/>
      <c r="FBE17" s="8"/>
      <c r="FBF17" s="8"/>
      <c r="FBG17" s="8"/>
      <c r="FBH17" s="8"/>
      <c r="FBI17" s="8"/>
      <c r="FBJ17" s="8"/>
      <c r="FBK17" s="8"/>
      <c r="FBL17" s="8"/>
      <c r="FBM17" s="8"/>
      <c r="FBN17" s="8"/>
      <c r="FBO17" s="8"/>
      <c r="FBP17" s="8"/>
      <c r="FBQ17" s="8"/>
      <c r="FBR17" s="8"/>
      <c r="FBS17" s="8"/>
      <c r="FBT17" s="8"/>
      <c r="FBU17" s="8"/>
      <c r="FBV17" s="8"/>
      <c r="FBW17" s="8"/>
      <c r="FBX17" s="8"/>
      <c r="FBY17" s="8"/>
      <c r="FBZ17" s="8"/>
      <c r="FCA17" s="8"/>
      <c r="FCB17" s="8"/>
      <c r="FCC17" s="8"/>
      <c r="FCD17" s="8"/>
      <c r="FCE17" s="8"/>
      <c r="FCF17" s="8"/>
      <c r="FCG17" s="8"/>
      <c r="FCH17" s="8"/>
      <c r="FCI17" s="8"/>
      <c r="FCJ17" s="8"/>
      <c r="FCK17" s="8"/>
      <c r="FCL17" s="8"/>
      <c r="FCM17" s="8"/>
      <c r="FCN17" s="8"/>
      <c r="FCO17" s="8"/>
      <c r="FCP17" s="8"/>
      <c r="FCQ17" s="8"/>
      <c r="FCR17" s="8"/>
      <c r="FCS17" s="8"/>
      <c r="FCT17" s="8"/>
      <c r="FCU17" s="8"/>
      <c r="FCV17" s="8"/>
      <c r="FCW17" s="8"/>
      <c r="FCX17" s="8"/>
      <c r="FCY17" s="8"/>
      <c r="FCZ17" s="8"/>
      <c r="FDA17" s="8"/>
      <c r="FDB17" s="8"/>
      <c r="FDC17" s="8"/>
      <c r="FDD17" s="8"/>
      <c r="FDE17" s="8"/>
      <c r="FDF17" s="8"/>
      <c r="FDG17" s="8"/>
      <c r="FDH17" s="8"/>
      <c r="FDI17" s="8"/>
      <c r="FDJ17" s="8"/>
      <c r="FDK17" s="8"/>
      <c r="FDL17" s="8"/>
      <c r="FDM17" s="8"/>
      <c r="FDN17" s="8"/>
      <c r="FDO17" s="8"/>
      <c r="FDP17" s="8"/>
      <c r="FDQ17" s="8"/>
      <c r="FDR17" s="8"/>
      <c r="FDS17" s="8"/>
      <c r="FDT17" s="8"/>
      <c r="FDU17" s="8"/>
      <c r="FDV17" s="8"/>
      <c r="FDW17" s="8"/>
      <c r="FDX17" s="8"/>
      <c r="FDY17" s="8"/>
      <c r="FDZ17" s="8"/>
      <c r="FEA17" s="8"/>
      <c r="FEB17" s="8"/>
      <c r="FEC17" s="8"/>
      <c r="FED17" s="8"/>
      <c r="FEE17" s="8"/>
      <c r="FEF17" s="8"/>
      <c r="FEG17" s="8"/>
      <c r="FEH17" s="8"/>
      <c r="FEI17" s="8"/>
      <c r="FEJ17" s="8"/>
      <c r="FEK17" s="8"/>
      <c r="FEL17" s="8"/>
      <c r="FEM17" s="8"/>
      <c r="FEN17" s="8"/>
      <c r="FEO17" s="8"/>
      <c r="FEP17" s="8"/>
      <c r="FEQ17" s="8"/>
      <c r="FER17" s="8"/>
      <c r="FES17" s="8"/>
      <c r="FET17" s="8"/>
      <c r="FEU17" s="8"/>
      <c r="FEV17" s="8"/>
      <c r="FEW17" s="8"/>
      <c r="FEX17" s="8"/>
      <c r="FEY17" s="8"/>
      <c r="FEZ17" s="8"/>
      <c r="FFA17" s="8"/>
      <c r="FFB17" s="8"/>
      <c r="FFC17" s="8"/>
      <c r="FFD17" s="8"/>
      <c r="FFE17" s="8"/>
      <c r="FFF17" s="8"/>
      <c r="FFG17" s="8"/>
      <c r="FFH17" s="8"/>
      <c r="FFI17" s="8"/>
      <c r="FFJ17" s="8"/>
      <c r="FFK17" s="8"/>
      <c r="FFL17" s="8"/>
      <c r="FFM17" s="8"/>
      <c r="FFN17" s="8"/>
      <c r="FFO17" s="8"/>
      <c r="FFP17" s="8"/>
      <c r="FFQ17" s="8"/>
      <c r="FFR17" s="8"/>
      <c r="FFS17" s="8"/>
      <c r="FFT17" s="8"/>
      <c r="FFU17" s="8"/>
      <c r="FFV17" s="8"/>
      <c r="FFW17" s="8"/>
      <c r="FFX17" s="8"/>
      <c r="FFY17" s="8"/>
      <c r="FFZ17" s="8"/>
      <c r="FGA17" s="8"/>
      <c r="FGB17" s="8"/>
      <c r="FGC17" s="8"/>
      <c r="FGD17" s="8"/>
      <c r="FGE17" s="8"/>
      <c r="FGF17" s="8"/>
      <c r="FGG17" s="8"/>
      <c r="FGH17" s="8"/>
      <c r="FGI17" s="8"/>
      <c r="FGJ17" s="8"/>
      <c r="FGK17" s="8"/>
      <c r="FGL17" s="8"/>
      <c r="FGM17" s="8"/>
      <c r="FGN17" s="8"/>
      <c r="FGO17" s="8"/>
      <c r="FGP17" s="8"/>
      <c r="FGQ17" s="8"/>
      <c r="FGR17" s="8"/>
      <c r="FGS17" s="8"/>
      <c r="FGT17" s="8"/>
      <c r="FGU17" s="8"/>
      <c r="FGV17" s="8"/>
      <c r="FGW17" s="8"/>
      <c r="FGX17" s="8"/>
      <c r="FGY17" s="8"/>
      <c r="FGZ17" s="8"/>
      <c r="FHA17" s="8"/>
      <c r="FHB17" s="8"/>
      <c r="FHC17" s="8"/>
      <c r="FHD17" s="8"/>
      <c r="FHE17" s="8"/>
      <c r="FHF17" s="8"/>
      <c r="FHG17" s="8"/>
      <c r="FHH17" s="8"/>
      <c r="FHI17" s="8"/>
      <c r="FHJ17" s="8"/>
      <c r="FHK17" s="8"/>
      <c r="FHL17" s="8"/>
      <c r="FHM17" s="8"/>
      <c r="FHN17" s="8"/>
      <c r="FHO17" s="8"/>
      <c r="FHP17" s="8"/>
      <c r="FHQ17" s="8"/>
      <c r="FHR17" s="8"/>
      <c r="FHS17" s="8"/>
      <c r="FHT17" s="8"/>
      <c r="FHU17" s="8"/>
      <c r="FHV17" s="8"/>
      <c r="FHW17" s="8"/>
      <c r="FHX17" s="8"/>
      <c r="FHY17" s="8"/>
      <c r="FHZ17" s="8"/>
      <c r="FIA17" s="8"/>
      <c r="FIB17" s="8"/>
      <c r="FIC17" s="8"/>
      <c r="FID17" s="8"/>
      <c r="FIE17" s="8"/>
      <c r="FIF17" s="8"/>
      <c r="FIG17" s="8"/>
      <c r="FIH17" s="8"/>
      <c r="FII17" s="8"/>
      <c r="FIJ17" s="8"/>
      <c r="FIK17" s="8"/>
      <c r="FIL17" s="8"/>
      <c r="FIM17" s="8"/>
      <c r="FIN17" s="8"/>
      <c r="FIO17" s="8"/>
      <c r="FIP17" s="8"/>
      <c r="FIQ17" s="8"/>
      <c r="FIR17" s="8"/>
      <c r="FIS17" s="8"/>
      <c r="FIT17" s="8"/>
      <c r="FIU17" s="8"/>
      <c r="FIV17" s="8"/>
      <c r="FIW17" s="8"/>
      <c r="FIX17" s="8"/>
      <c r="FIY17" s="8"/>
      <c r="FIZ17" s="8"/>
      <c r="FJA17" s="8"/>
      <c r="FJB17" s="8"/>
      <c r="FJC17" s="8"/>
      <c r="FJD17" s="8"/>
      <c r="FJE17" s="8"/>
      <c r="FJF17" s="8"/>
      <c r="FJG17" s="8"/>
      <c r="FJH17" s="8"/>
      <c r="FJI17" s="8"/>
      <c r="FJJ17" s="8"/>
      <c r="FJK17" s="8"/>
      <c r="FJL17" s="8"/>
      <c r="FJM17" s="8"/>
      <c r="FJN17" s="8"/>
      <c r="FJO17" s="8"/>
      <c r="FJP17" s="8"/>
      <c r="FJQ17" s="8"/>
      <c r="FJR17" s="8"/>
      <c r="FJS17" s="8"/>
      <c r="FJT17" s="8"/>
      <c r="FJU17" s="8"/>
      <c r="FJV17" s="8"/>
      <c r="FJW17" s="8"/>
      <c r="FJX17" s="8"/>
      <c r="FJY17" s="8"/>
      <c r="FJZ17" s="8"/>
      <c r="FKA17" s="8"/>
      <c r="FKB17" s="8"/>
      <c r="FKC17" s="8"/>
      <c r="FKD17" s="8"/>
      <c r="FKE17" s="8"/>
      <c r="FKF17" s="8"/>
      <c r="FKG17" s="8"/>
      <c r="FKH17" s="8"/>
      <c r="FKI17" s="8"/>
      <c r="FKJ17" s="8"/>
      <c r="FKK17" s="8"/>
      <c r="FKL17" s="8"/>
      <c r="FKM17" s="8"/>
      <c r="FKN17" s="8"/>
      <c r="FKO17" s="8"/>
      <c r="FKP17" s="8"/>
      <c r="FKQ17" s="8"/>
      <c r="FKR17" s="8"/>
      <c r="FKS17" s="8"/>
      <c r="FKT17" s="8"/>
      <c r="FKU17" s="8"/>
      <c r="FKV17" s="8"/>
      <c r="FKW17" s="8"/>
      <c r="FKX17" s="8"/>
      <c r="FKY17" s="8"/>
      <c r="FKZ17" s="8"/>
      <c r="FLA17" s="8"/>
      <c r="FLB17" s="8"/>
      <c r="FLC17" s="8"/>
      <c r="FLD17" s="8"/>
      <c r="FLE17" s="8"/>
      <c r="FLF17" s="8"/>
      <c r="FLG17" s="8"/>
      <c r="FLH17" s="8"/>
      <c r="FLI17" s="8"/>
      <c r="FLJ17" s="8"/>
      <c r="FLK17" s="8"/>
      <c r="FLL17" s="8"/>
      <c r="FLM17" s="8"/>
      <c r="FLN17" s="8"/>
      <c r="FLO17" s="8"/>
      <c r="FLP17" s="8"/>
      <c r="FLQ17" s="8"/>
      <c r="FLR17" s="8"/>
      <c r="FLS17" s="8"/>
      <c r="FLT17" s="8"/>
      <c r="FLU17" s="8"/>
      <c r="FLV17" s="8"/>
      <c r="FLW17" s="8"/>
      <c r="FLX17" s="8"/>
      <c r="FLY17" s="8"/>
      <c r="FLZ17" s="8"/>
      <c r="FMA17" s="8"/>
      <c r="FMB17" s="8"/>
      <c r="FMC17" s="8"/>
      <c r="FMD17" s="8"/>
      <c r="FME17" s="8"/>
      <c r="FMF17" s="8"/>
      <c r="FMG17" s="8"/>
      <c r="FMH17" s="8"/>
      <c r="FMI17" s="8"/>
      <c r="FMJ17" s="8"/>
      <c r="FMK17" s="8"/>
      <c r="FML17" s="8"/>
      <c r="FMM17" s="8"/>
      <c r="FMN17" s="8"/>
      <c r="FMO17" s="8"/>
      <c r="FMP17" s="8"/>
      <c r="FMQ17" s="8"/>
      <c r="FMR17" s="8"/>
      <c r="FMS17" s="8"/>
      <c r="FMT17" s="8"/>
      <c r="FMU17" s="8"/>
      <c r="FMV17" s="8"/>
      <c r="FMW17" s="8"/>
      <c r="FMX17" s="8"/>
      <c r="FMY17" s="8"/>
      <c r="FMZ17" s="8"/>
      <c r="FNA17" s="8"/>
      <c r="FNB17" s="8"/>
      <c r="FNC17" s="8"/>
      <c r="FND17" s="8"/>
      <c r="FNE17" s="8"/>
      <c r="FNF17" s="8"/>
      <c r="FNG17" s="8"/>
      <c r="FNH17" s="8"/>
      <c r="FNI17" s="8"/>
      <c r="FNJ17" s="8"/>
      <c r="FNK17" s="8"/>
      <c r="FNL17" s="8"/>
      <c r="FNM17" s="8"/>
      <c r="FNN17" s="8"/>
      <c r="FNO17" s="8"/>
      <c r="FNP17" s="8"/>
      <c r="FNQ17" s="8"/>
      <c r="FNR17" s="8"/>
      <c r="FNS17" s="8"/>
      <c r="FNT17" s="8"/>
      <c r="FNU17" s="8"/>
      <c r="FNV17" s="8"/>
      <c r="FNW17" s="8"/>
      <c r="FNX17" s="8"/>
      <c r="FNY17" s="8"/>
      <c r="FNZ17" s="8"/>
      <c r="FOA17" s="8"/>
      <c r="FOB17" s="8"/>
      <c r="FOC17" s="8"/>
      <c r="FOD17" s="8"/>
      <c r="FOE17" s="8"/>
      <c r="FOF17" s="8"/>
      <c r="FOG17" s="8"/>
      <c r="FOH17" s="8"/>
      <c r="FOI17" s="8"/>
      <c r="FOJ17" s="8"/>
      <c r="FOK17" s="8"/>
      <c r="FOL17" s="8"/>
      <c r="FOM17" s="8"/>
      <c r="FON17" s="8"/>
      <c r="FOO17" s="8"/>
      <c r="FOP17" s="8"/>
      <c r="FOQ17" s="8"/>
      <c r="FOR17" s="8"/>
      <c r="FOS17" s="8"/>
      <c r="FOT17" s="8"/>
      <c r="FOU17" s="8"/>
      <c r="FOV17" s="8"/>
      <c r="FOW17" s="8"/>
      <c r="FOX17" s="8"/>
      <c r="FOY17" s="8"/>
      <c r="FOZ17" s="8"/>
      <c r="FPA17" s="8"/>
      <c r="FPB17" s="8"/>
      <c r="FPC17" s="8"/>
      <c r="FPD17" s="8"/>
      <c r="FPE17" s="8"/>
      <c r="FPF17" s="8"/>
      <c r="FPG17" s="8"/>
      <c r="FPH17" s="8"/>
      <c r="FPI17" s="8"/>
      <c r="FPJ17" s="8"/>
      <c r="FPK17" s="8"/>
      <c r="FPL17" s="8"/>
      <c r="FPM17" s="8"/>
      <c r="FPN17" s="8"/>
      <c r="FPO17" s="8"/>
      <c r="FPP17" s="8"/>
      <c r="FPQ17" s="8"/>
      <c r="FPR17" s="8"/>
      <c r="FPS17" s="8"/>
      <c r="FPT17" s="8"/>
      <c r="FPU17" s="8"/>
      <c r="FPV17" s="8"/>
      <c r="FPW17" s="8"/>
      <c r="FPX17" s="8"/>
      <c r="FPY17" s="8"/>
      <c r="FPZ17" s="8"/>
      <c r="FQA17" s="8"/>
      <c r="FQB17" s="8"/>
      <c r="FQC17" s="8"/>
      <c r="FQD17" s="8"/>
      <c r="FQE17" s="8"/>
      <c r="FQF17" s="8"/>
      <c r="FQG17" s="8"/>
      <c r="FQH17" s="8"/>
      <c r="FQI17" s="8"/>
      <c r="FQJ17" s="8"/>
      <c r="FQK17" s="8"/>
      <c r="FQL17" s="8"/>
      <c r="FQM17" s="8"/>
      <c r="FQN17" s="8"/>
      <c r="FQO17" s="8"/>
      <c r="FQP17" s="8"/>
      <c r="FQQ17" s="8"/>
      <c r="FQR17" s="8"/>
      <c r="FQS17" s="8"/>
      <c r="FQT17" s="8"/>
      <c r="FQU17" s="8"/>
      <c r="FQV17" s="8"/>
      <c r="FQW17" s="8"/>
      <c r="FQX17" s="8"/>
      <c r="FQY17" s="8"/>
      <c r="FQZ17" s="8"/>
      <c r="FRA17" s="8"/>
      <c r="FRB17" s="8"/>
      <c r="FRC17" s="8"/>
      <c r="FRD17" s="8"/>
      <c r="FRE17" s="8"/>
      <c r="FRF17" s="8"/>
      <c r="FRG17" s="8"/>
      <c r="FRH17" s="8"/>
      <c r="FRI17" s="8"/>
      <c r="FRJ17" s="8"/>
      <c r="FRK17" s="8"/>
      <c r="FRL17" s="8"/>
      <c r="FRM17" s="8"/>
      <c r="FRN17" s="8"/>
      <c r="FRO17" s="8"/>
      <c r="FRP17" s="8"/>
      <c r="FRQ17" s="8"/>
      <c r="FRR17" s="8"/>
      <c r="FRS17" s="8"/>
      <c r="FRT17" s="8"/>
      <c r="FRU17" s="8"/>
      <c r="FRV17" s="8"/>
      <c r="FRW17" s="8"/>
      <c r="FRX17" s="8"/>
      <c r="FRY17" s="8"/>
      <c r="FRZ17" s="8"/>
      <c r="FSA17" s="8"/>
      <c r="FSB17" s="8"/>
      <c r="FSC17" s="8"/>
      <c r="FSD17" s="8"/>
      <c r="FSE17" s="8"/>
      <c r="FSF17" s="8"/>
      <c r="FSG17" s="8"/>
      <c r="FSH17" s="8"/>
      <c r="FSI17" s="8"/>
      <c r="FSJ17" s="8"/>
      <c r="FSK17" s="8"/>
      <c r="FSL17" s="8"/>
      <c r="FSM17" s="8"/>
      <c r="FSN17" s="8"/>
      <c r="FSO17" s="8"/>
      <c r="FSP17" s="8"/>
      <c r="FSQ17" s="8"/>
      <c r="FSR17" s="8"/>
      <c r="FSS17" s="8"/>
      <c r="FST17" s="8"/>
      <c r="FSU17" s="8"/>
      <c r="FSV17" s="8"/>
      <c r="FSW17" s="8"/>
      <c r="FSX17" s="8"/>
      <c r="FSY17" s="8"/>
      <c r="FSZ17" s="8"/>
      <c r="FTA17" s="8"/>
      <c r="FTB17" s="8"/>
      <c r="FTC17" s="8"/>
      <c r="FTD17" s="8"/>
      <c r="FTE17" s="8"/>
      <c r="FTF17" s="8"/>
      <c r="FTG17" s="8"/>
      <c r="FTH17" s="8"/>
      <c r="FTI17" s="8"/>
      <c r="FTJ17" s="8"/>
      <c r="FTK17" s="8"/>
      <c r="FTL17" s="8"/>
      <c r="FTM17" s="8"/>
      <c r="FTN17" s="8"/>
      <c r="FTO17" s="8"/>
      <c r="FTP17" s="8"/>
      <c r="FTQ17" s="8"/>
      <c r="FTR17" s="8"/>
      <c r="FTS17" s="8"/>
      <c r="FTT17" s="8"/>
      <c r="FTU17" s="8"/>
      <c r="FTV17" s="8"/>
      <c r="FTW17" s="8"/>
      <c r="FTX17" s="8"/>
      <c r="FTY17" s="8"/>
      <c r="FTZ17" s="8"/>
      <c r="FUA17" s="8"/>
      <c r="FUB17" s="8"/>
      <c r="FUC17" s="8"/>
      <c r="FUD17" s="8"/>
      <c r="FUE17" s="8"/>
      <c r="FUF17" s="8"/>
      <c r="FUG17" s="8"/>
      <c r="FUH17" s="8"/>
      <c r="FUI17" s="8"/>
      <c r="FUJ17" s="8"/>
      <c r="FUK17" s="8"/>
      <c r="FUL17" s="8"/>
      <c r="FUM17" s="8"/>
      <c r="FUN17" s="8"/>
      <c r="FUO17" s="8"/>
      <c r="FUP17" s="8"/>
      <c r="FUQ17" s="8"/>
      <c r="FUR17" s="8"/>
      <c r="FUS17" s="8"/>
      <c r="FUT17" s="8"/>
      <c r="FUU17" s="8"/>
      <c r="FUV17" s="8"/>
      <c r="FUW17" s="8"/>
      <c r="FUX17" s="8"/>
      <c r="FUY17" s="8"/>
      <c r="FUZ17" s="8"/>
      <c r="FVA17" s="8"/>
      <c r="FVB17" s="8"/>
      <c r="FVC17" s="8"/>
      <c r="FVD17" s="8"/>
      <c r="FVE17" s="8"/>
      <c r="FVF17" s="8"/>
      <c r="FVG17" s="8"/>
      <c r="FVH17" s="8"/>
      <c r="FVI17" s="8"/>
      <c r="FVJ17" s="8"/>
      <c r="FVK17" s="8"/>
      <c r="FVL17" s="8"/>
      <c r="FVM17" s="8"/>
      <c r="FVN17" s="8"/>
      <c r="FVO17" s="8"/>
      <c r="FVP17" s="8"/>
      <c r="FVQ17" s="8"/>
      <c r="FVR17" s="8"/>
      <c r="FVS17" s="8"/>
      <c r="FVT17" s="8"/>
      <c r="FVU17" s="8"/>
      <c r="FVV17" s="8"/>
      <c r="FVW17" s="8"/>
      <c r="FVX17" s="8"/>
      <c r="FVY17" s="8"/>
      <c r="FVZ17" s="8"/>
      <c r="FWA17" s="8"/>
      <c r="FWB17" s="8"/>
      <c r="FWC17" s="8"/>
      <c r="FWD17" s="8"/>
      <c r="FWE17" s="8"/>
      <c r="FWF17" s="8"/>
      <c r="FWG17" s="8"/>
      <c r="FWH17" s="8"/>
      <c r="FWI17" s="8"/>
      <c r="FWJ17" s="8"/>
      <c r="FWK17" s="8"/>
      <c r="FWL17" s="8"/>
      <c r="FWM17" s="8"/>
      <c r="FWN17" s="8"/>
      <c r="FWO17" s="8"/>
      <c r="FWP17" s="8"/>
      <c r="FWQ17" s="8"/>
      <c r="FWR17" s="8"/>
      <c r="FWS17" s="8"/>
      <c r="FWT17" s="8"/>
      <c r="FWU17" s="8"/>
      <c r="FWV17" s="8"/>
      <c r="FWW17" s="8"/>
      <c r="FWX17" s="8"/>
      <c r="FWY17" s="8"/>
      <c r="FWZ17" s="8"/>
      <c r="FXA17" s="8"/>
      <c r="FXB17" s="8"/>
      <c r="FXC17" s="8"/>
      <c r="FXD17" s="8"/>
      <c r="FXE17" s="8"/>
      <c r="FXF17" s="8"/>
      <c r="FXG17" s="8"/>
      <c r="FXH17" s="8"/>
      <c r="FXI17" s="8"/>
      <c r="FXJ17" s="8"/>
      <c r="FXK17" s="8"/>
      <c r="FXL17" s="8"/>
      <c r="FXM17" s="8"/>
      <c r="FXN17" s="8"/>
      <c r="FXO17" s="8"/>
      <c r="FXP17" s="8"/>
      <c r="FXQ17" s="8"/>
      <c r="FXR17" s="8"/>
      <c r="FXS17" s="8"/>
      <c r="FXT17" s="8"/>
      <c r="FXU17" s="8"/>
      <c r="FXV17" s="8"/>
      <c r="FXW17" s="8"/>
      <c r="FXX17" s="8"/>
      <c r="FXY17" s="8"/>
      <c r="FXZ17" s="8"/>
      <c r="FYA17" s="8"/>
      <c r="FYB17" s="8"/>
      <c r="FYC17" s="8"/>
      <c r="FYD17" s="8"/>
      <c r="FYE17" s="8"/>
      <c r="FYF17" s="8"/>
      <c r="FYG17" s="8"/>
      <c r="FYH17" s="8"/>
      <c r="FYI17" s="8"/>
      <c r="FYJ17" s="8"/>
      <c r="FYK17" s="8"/>
      <c r="FYL17" s="8"/>
      <c r="FYM17" s="8"/>
      <c r="FYN17" s="8"/>
      <c r="FYO17" s="8"/>
      <c r="FYP17" s="8"/>
      <c r="FYQ17" s="8"/>
      <c r="FYR17" s="8"/>
      <c r="FYS17" s="8"/>
      <c r="FYT17" s="8"/>
      <c r="FYU17" s="8"/>
      <c r="FYV17" s="8"/>
      <c r="FYW17" s="8"/>
      <c r="FYX17" s="8"/>
      <c r="FYY17" s="8"/>
      <c r="FYZ17" s="8"/>
      <c r="FZA17" s="8"/>
      <c r="FZB17" s="8"/>
      <c r="FZC17" s="8"/>
      <c r="FZD17" s="8"/>
      <c r="FZE17" s="8"/>
      <c r="FZF17" s="8"/>
      <c r="FZG17" s="8"/>
      <c r="FZH17" s="8"/>
      <c r="FZI17" s="8"/>
      <c r="FZJ17" s="8"/>
      <c r="FZK17" s="8"/>
      <c r="FZL17" s="8"/>
      <c r="FZM17" s="8"/>
      <c r="FZN17" s="8"/>
      <c r="FZO17" s="8"/>
      <c r="FZP17" s="8"/>
      <c r="FZQ17" s="8"/>
      <c r="FZR17" s="8"/>
      <c r="FZS17" s="8"/>
      <c r="FZT17" s="8"/>
      <c r="FZU17" s="8"/>
      <c r="FZV17" s="8"/>
      <c r="FZW17" s="8"/>
      <c r="FZX17" s="8"/>
      <c r="FZY17" s="8"/>
      <c r="FZZ17" s="8"/>
      <c r="GAA17" s="8"/>
      <c r="GAB17" s="8"/>
      <c r="GAC17" s="8"/>
      <c r="GAD17" s="8"/>
      <c r="GAE17" s="8"/>
      <c r="GAF17" s="8"/>
      <c r="GAG17" s="8"/>
      <c r="GAH17" s="8"/>
      <c r="GAI17" s="8"/>
      <c r="GAJ17" s="8"/>
      <c r="GAK17" s="8"/>
      <c r="GAL17" s="8"/>
      <c r="GAM17" s="8"/>
      <c r="GAN17" s="8"/>
      <c r="GAO17" s="8"/>
      <c r="GAP17" s="8"/>
      <c r="GAQ17" s="8"/>
      <c r="GAR17" s="8"/>
      <c r="GAS17" s="8"/>
      <c r="GAT17" s="8"/>
      <c r="GAU17" s="8"/>
      <c r="GAV17" s="8"/>
      <c r="GAW17" s="8"/>
      <c r="GAX17" s="8"/>
      <c r="GAY17" s="8"/>
      <c r="GAZ17" s="8"/>
      <c r="GBA17" s="8"/>
      <c r="GBB17" s="8"/>
      <c r="GBC17" s="8"/>
      <c r="GBD17" s="8"/>
      <c r="GBE17" s="8"/>
      <c r="GBF17" s="8"/>
      <c r="GBG17" s="8"/>
      <c r="GBH17" s="8"/>
      <c r="GBI17" s="8"/>
      <c r="GBJ17" s="8"/>
      <c r="GBK17" s="8"/>
      <c r="GBL17" s="8"/>
      <c r="GBM17" s="8"/>
      <c r="GBN17" s="8"/>
      <c r="GBO17" s="8"/>
      <c r="GBP17" s="8"/>
      <c r="GBQ17" s="8"/>
      <c r="GBR17" s="8"/>
      <c r="GBS17" s="8"/>
      <c r="GBT17" s="8"/>
      <c r="GBU17" s="8"/>
      <c r="GBV17" s="8"/>
      <c r="GBW17" s="8"/>
      <c r="GBX17" s="8"/>
      <c r="GBY17" s="8"/>
      <c r="GBZ17" s="8"/>
      <c r="GCA17" s="8"/>
      <c r="GCB17" s="8"/>
      <c r="GCC17" s="8"/>
      <c r="GCD17" s="8"/>
      <c r="GCE17" s="8"/>
      <c r="GCF17" s="8"/>
      <c r="GCG17" s="8"/>
      <c r="GCH17" s="8"/>
      <c r="GCI17" s="8"/>
      <c r="GCJ17" s="8"/>
      <c r="GCK17" s="8"/>
      <c r="GCL17" s="8"/>
      <c r="GCM17" s="8"/>
      <c r="GCN17" s="8"/>
      <c r="GCO17" s="8"/>
      <c r="GCP17" s="8"/>
      <c r="GCQ17" s="8"/>
      <c r="GCR17" s="8"/>
      <c r="GCS17" s="8"/>
      <c r="GCT17" s="8"/>
      <c r="GCU17" s="8"/>
      <c r="GCV17" s="8"/>
      <c r="GCW17" s="8"/>
      <c r="GCX17" s="8"/>
      <c r="GCY17" s="8"/>
      <c r="GCZ17" s="8"/>
      <c r="GDA17" s="8"/>
      <c r="GDB17" s="8"/>
      <c r="GDC17" s="8"/>
      <c r="GDD17" s="8"/>
      <c r="GDE17" s="8"/>
      <c r="GDF17" s="8"/>
      <c r="GDG17" s="8"/>
      <c r="GDH17" s="8"/>
      <c r="GDI17" s="8"/>
      <c r="GDJ17" s="8"/>
      <c r="GDK17" s="8"/>
      <c r="GDL17" s="8"/>
      <c r="GDM17" s="8"/>
      <c r="GDN17" s="8"/>
      <c r="GDO17" s="8"/>
      <c r="GDP17" s="8"/>
      <c r="GDQ17" s="8"/>
      <c r="GDR17" s="8"/>
      <c r="GDS17" s="8"/>
      <c r="GDT17" s="8"/>
      <c r="GDU17" s="8"/>
      <c r="GDV17" s="8"/>
      <c r="GDW17" s="8"/>
      <c r="GDX17" s="8"/>
      <c r="GDY17" s="8"/>
      <c r="GDZ17" s="8"/>
      <c r="GEA17" s="8"/>
      <c r="GEB17" s="8"/>
      <c r="GEC17" s="8"/>
      <c r="GED17" s="8"/>
      <c r="GEE17" s="8"/>
      <c r="GEF17" s="8"/>
      <c r="GEG17" s="8"/>
      <c r="GEH17" s="8"/>
      <c r="GEI17" s="8"/>
      <c r="GEJ17" s="8"/>
      <c r="GEK17" s="8"/>
      <c r="GEL17" s="8"/>
      <c r="GEM17" s="8"/>
      <c r="GEN17" s="8"/>
      <c r="GEO17" s="8"/>
      <c r="GEP17" s="8"/>
      <c r="GEQ17" s="8"/>
      <c r="GER17" s="8"/>
      <c r="GES17" s="8"/>
      <c r="GET17" s="8"/>
      <c r="GEU17" s="8"/>
      <c r="GEV17" s="8"/>
      <c r="GEW17" s="8"/>
      <c r="GEX17" s="8"/>
      <c r="GEY17" s="8"/>
      <c r="GEZ17" s="8"/>
      <c r="GFA17" s="8"/>
      <c r="GFB17" s="8"/>
      <c r="GFC17" s="8"/>
      <c r="GFD17" s="8"/>
      <c r="GFE17" s="8"/>
      <c r="GFF17" s="8"/>
      <c r="GFG17" s="8"/>
      <c r="GFH17" s="8"/>
      <c r="GFI17" s="8"/>
      <c r="GFJ17" s="8"/>
      <c r="GFK17" s="8"/>
      <c r="GFL17" s="8"/>
      <c r="GFM17" s="8"/>
      <c r="GFN17" s="8"/>
      <c r="GFO17" s="8"/>
      <c r="GFP17" s="8"/>
      <c r="GFQ17" s="8"/>
      <c r="GFR17" s="8"/>
      <c r="GFS17" s="8"/>
      <c r="GFT17" s="8"/>
      <c r="GFU17" s="8"/>
      <c r="GFV17" s="8"/>
      <c r="GFW17" s="8"/>
      <c r="GFX17" s="8"/>
      <c r="GFY17" s="8"/>
      <c r="GFZ17" s="8"/>
      <c r="GGA17" s="8"/>
      <c r="GGB17" s="8"/>
      <c r="GGC17" s="8"/>
      <c r="GGD17" s="8"/>
      <c r="GGE17" s="8"/>
      <c r="GGF17" s="8"/>
      <c r="GGG17" s="8"/>
      <c r="GGH17" s="8"/>
      <c r="GGI17" s="8"/>
      <c r="GGJ17" s="8"/>
      <c r="GGK17" s="8"/>
      <c r="GGL17" s="8"/>
      <c r="GGM17" s="8"/>
      <c r="GGN17" s="8"/>
      <c r="GGO17" s="8"/>
      <c r="GGP17" s="8"/>
      <c r="GGQ17" s="8"/>
      <c r="GGR17" s="8"/>
      <c r="GGS17" s="8"/>
      <c r="GGT17" s="8"/>
      <c r="GGU17" s="8"/>
      <c r="GGV17" s="8"/>
      <c r="GGW17" s="8"/>
      <c r="GGX17" s="8"/>
      <c r="GGY17" s="8"/>
      <c r="GGZ17" s="8"/>
      <c r="GHA17" s="8"/>
      <c r="GHB17" s="8"/>
      <c r="GHC17" s="8"/>
      <c r="GHD17" s="8"/>
      <c r="GHE17" s="8"/>
      <c r="GHF17" s="8"/>
      <c r="GHG17" s="8"/>
      <c r="GHH17" s="8"/>
      <c r="GHI17" s="8"/>
      <c r="GHJ17" s="8"/>
      <c r="GHK17" s="8"/>
      <c r="GHL17" s="8"/>
      <c r="GHM17" s="8"/>
      <c r="GHN17" s="8"/>
      <c r="GHO17" s="8"/>
      <c r="GHP17" s="8"/>
      <c r="GHQ17" s="8"/>
      <c r="GHR17" s="8"/>
      <c r="GHS17" s="8"/>
      <c r="GHT17" s="8"/>
      <c r="GHU17" s="8"/>
      <c r="GHV17" s="8"/>
      <c r="GHW17" s="8"/>
      <c r="GHX17" s="8"/>
      <c r="GHY17" s="8"/>
      <c r="GHZ17" s="8"/>
      <c r="GIA17" s="8"/>
      <c r="GIB17" s="8"/>
      <c r="GIC17" s="8"/>
      <c r="GID17" s="8"/>
      <c r="GIE17" s="8"/>
      <c r="GIF17" s="8"/>
      <c r="GIG17" s="8"/>
      <c r="GIH17" s="8"/>
      <c r="GII17" s="8"/>
      <c r="GIJ17" s="8"/>
      <c r="GIK17" s="8"/>
      <c r="GIL17" s="8"/>
      <c r="GIM17" s="8"/>
      <c r="GIN17" s="8"/>
      <c r="GIO17" s="8"/>
      <c r="GIP17" s="8"/>
      <c r="GIQ17" s="8"/>
      <c r="GIR17" s="8"/>
      <c r="GIS17" s="8"/>
      <c r="GIT17" s="8"/>
      <c r="GIU17" s="8"/>
      <c r="GIV17" s="8"/>
      <c r="GIW17" s="8"/>
      <c r="GIX17" s="8"/>
      <c r="GIY17" s="8"/>
      <c r="GIZ17" s="8"/>
      <c r="GJA17" s="8"/>
      <c r="GJB17" s="8"/>
      <c r="GJC17" s="8"/>
      <c r="GJD17" s="8"/>
      <c r="GJE17" s="8"/>
      <c r="GJF17" s="8"/>
      <c r="GJG17" s="8"/>
      <c r="GJH17" s="8"/>
      <c r="GJI17" s="8"/>
      <c r="GJJ17" s="8"/>
      <c r="GJK17" s="8"/>
      <c r="GJL17" s="8"/>
      <c r="GJM17" s="8"/>
      <c r="GJN17" s="8"/>
      <c r="GJO17" s="8"/>
      <c r="GJP17" s="8"/>
      <c r="GJQ17" s="8"/>
      <c r="GJR17" s="8"/>
      <c r="GJS17" s="8"/>
      <c r="GJT17" s="8"/>
      <c r="GJU17" s="8"/>
      <c r="GJV17" s="8"/>
      <c r="GJW17" s="8"/>
      <c r="GJX17" s="8"/>
      <c r="GJY17" s="8"/>
      <c r="GJZ17" s="8"/>
      <c r="GKA17" s="8"/>
      <c r="GKB17" s="8"/>
      <c r="GKC17" s="8"/>
      <c r="GKD17" s="8"/>
      <c r="GKE17" s="8"/>
      <c r="GKF17" s="8"/>
      <c r="GKG17" s="8"/>
      <c r="GKH17" s="8"/>
      <c r="GKI17" s="8"/>
      <c r="GKJ17" s="8"/>
      <c r="GKK17" s="8"/>
      <c r="GKL17" s="8"/>
      <c r="GKM17" s="8"/>
      <c r="GKN17" s="8"/>
      <c r="GKO17" s="8"/>
      <c r="GKP17" s="8"/>
      <c r="GKQ17" s="8"/>
      <c r="GKR17" s="8"/>
      <c r="GKS17" s="8"/>
      <c r="GKT17" s="8"/>
      <c r="GKU17" s="8"/>
      <c r="GKV17" s="8"/>
      <c r="GKW17" s="8"/>
      <c r="GKX17" s="8"/>
      <c r="GKY17" s="8"/>
      <c r="GKZ17" s="8"/>
      <c r="GLA17" s="8"/>
      <c r="GLB17" s="8"/>
      <c r="GLC17" s="8"/>
      <c r="GLD17" s="8"/>
      <c r="GLE17" s="8"/>
      <c r="GLF17" s="8"/>
      <c r="GLG17" s="8"/>
      <c r="GLH17" s="8"/>
      <c r="GLI17" s="8"/>
      <c r="GLJ17" s="8"/>
      <c r="GLK17" s="8"/>
      <c r="GLL17" s="8"/>
      <c r="GLM17" s="8"/>
      <c r="GLN17" s="8"/>
      <c r="GLO17" s="8"/>
      <c r="GLP17" s="8"/>
      <c r="GLQ17" s="8"/>
      <c r="GLR17" s="8"/>
      <c r="GLS17" s="8"/>
      <c r="GLT17" s="8"/>
      <c r="GLU17" s="8"/>
      <c r="GLV17" s="8"/>
      <c r="GLW17" s="8"/>
      <c r="GLX17" s="8"/>
      <c r="GLY17" s="8"/>
      <c r="GLZ17" s="8"/>
      <c r="GMA17" s="8"/>
      <c r="GMB17" s="8"/>
      <c r="GMC17" s="8"/>
      <c r="GMD17" s="8"/>
      <c r="GME17" s="8"/>
      <c r="GMF17" s="8"/>
      <c r="GMG17" s="8"/>
      <c r="GMH17" s="8"/>
      <c r="GMI17" s="8"/>
      <c r="GMJ17" s="8"/>
      <c r="GMK17" s="8"/>
      <c r="GML17" s="8"/>
      <c r="GMM17" s="8"/>
      <c r="GMN17" s="8"/>
      <c r="GMO17" s="8"/>
      <c r="GMP17" s="8"/>
      <c r="GMQ17" s="8"/>
      <c r="GMR17" s="8"/>
      <c r="GMS17" s="8"/>
      <c r="GMT17" s="8"/>
      <c r="GMU17" s="8"/>
      <c r="GMV17" s="8"/>
      <c r="GMW17" s="8"/>
      <c r="GMX17" s="8"/>
      <c r="GMY17" s="8"/>
      <c r="GMZ17" s="8"/>
      <c r="GNA17" s="8"/>
      <c r="GNB17" s="8"/>
      <c r="GNC17" s="8"/>
      <c r="GND17" s="8"/>
      <c r="GNE17" s="8"/>
      <c r="GNF17" s="8"/>
      <c r="GNG17" s="8"/>
      <c r="GNH17" s="8"/>
      <c r="GNI17" s="8"/>
      <c r="GNJ17" s="8"/>
      <c r="GNK17" s="8"/>
      <c r="GNL17" s="8"/>
      <c r="GNM17" s="8"/>
      <c r="GNN17" s="8"/>
      <c r="GNO17" s="8"/>
      <c r="GNP17" s="8"/>
      <c r="GNQ17" s="8"/>
      <c r="GNR17" s="8"/>
      <c r="GNS17" s="8"/>
      <c r="GNT17" s="8"/>
      <c r="GNU17" s="8"/>
      <c r="GNV17" s="8"/>
      <c r="GNW17" s="8"/>
      <c r="GNX17" s="8"/>
      <c r="GNY17" s="8"/>
      <c r="GNZ17" s="8"/>
      <c r="GOA17" s="8"/>
      <c r="GOB17" s="8"/>
      <c r="GOC17" s="8"/>
      <c r="GOD17" s="8"/>
      <c r="GOE17" s="8"/>
      <c r="GOF17" s="8"/>
      <c r="GOG17" s="8"/>
      <c r="GOH17" s="8"/>
      <c r="GOI17" s="8"/>
      <c r="GOJ17" s="8"/>
      <c r="GOK17" s="8"/>
      <c r="GOL17" s="8"/>
      <c r="GOM17" s="8"/>
      <c r="GON17" s="8"/>
      <c r="GOO17" s="8"/>
      <c r="GOP17" s="8"/>
      <c r="GOQ17" s="8"/>
      <c r="GOR17" s="8"/>
      <c r="GOS17" s="8"/>
      <c r="GOT17" s="8"/>
      <c r="GOU17" s="8"/>
      <c r="GOV17" s="8"/>
      <c r="GOW17" s="8"/>
      <c r="GOX17" s="8"/>
      <c r="GOY17" s="8"/>
      <c r="GOZ17" s="8"/>
      <c r="GPA17" s="8"/>
      <c r="GPB17" s="8"/>
      <c r="GPC17" s="8"/>
      <c r="GPD17" s="8"/>
      <c r="GPE17" s="8"/>
      <c r="GPF17" s="8"/>
      <c r="GPG17" s="8"/>
      <c r="GPH17" s="8"/>
      <c r="GPI17" s="8"/>
      <c r="GPJ17" s="8"/>
      <c r="GPK17" s="8"/>
      <c r="GPL17" s="8"/>
      <c r="GPM17" s="8"/>
      <c r="GPN17" s="8"/>
      <c r="GPO17" s="8"/>
      <c r="GPP17" s="8"/>
      <c r="GPQ17" s="8"/>
      <c r="GPR17" s="8"/>
      <c r="GPS17" s="8"/>
      <c r="GPT17" s="8"/>
      <c r="GPU17" s="8"/>
      <c r="GPV17" s="8"/>
      <c r="GPW17" s="8"/>
      <c r="GPX17" s="8"/>
      <c r="GPY17" s="8"/>
      <c r="GPZ17" s="8"/>
      <c r="GQA17" s="8"/>
      <c r="GQB17" s="8"/>
      <c r="GQC17" s="8"/>
      <c r="GQD17" s="8"/>
      <c r="GQE17" s="8"/>
      <c r="GQF17" s="8"/>
      <c r="GQG17" s="8"/>
      <c r="GQH17" s="8"/>
      <c r="GQI17" s="8"/>
      <c r="GQJ17" s="8"/>
      <c r="GQK17" s="8"/>
      <c r="GQL17" s="8"/>
      <c r="GQM17" s="8"/>
      <c r="GQN17" s="8"/>
      <c r="GQO17" s="8"/>
      <c r="GQP17" s="8"/>
      <c r="GQQ17" s="8"/>
      <c r="GQR17" s="8"/>
      <c r="GQS17" s="8"/>
      <c r="GQT17" s="8"/>
      <c r="GQU17" s="8"/>
      <c r="GQV17" s="8"/>
      <c r="GQW17" s="8"/>
      <c r="GQX17" s="8"/>
      <c r="GQY17" s="8"/>
      <c r="GQZ17" s="8"/>
      <c r="GRA17" s="8"/>
      <c r="GRB17" s="8"/>
      <c r="GRC17" s="8"/>
      <c r="GRD17" s="8"/>
      <c r="GRE17" s="8"/>
      <c r="GRF17" s="8"/>
      <c r="GRG17" s="8"/>
      <c r="GRH17" s="8"/>
      <c r="GRI17" s="8"/>
      <c r="GRJ17" s="8"/>
      <c r="GRK17" s="8"/>
      <c r="GRL17" s="8"/>
      <c r="GRM17" s="8"/>
      <c r="GRN17" s="8"/>
      <c r="GRO17" s="8"/>
      <c r="GRP17" s="8"/>
      <c r="GRQ17" s="8"/>
      <c r="GRR17" s="8"/>
      <c r="GRS17" s="8"/>
      <c r="GRT17" s="8"/>
      <c r="GRU17" s="8"/>
      <c r="GRV17" s="8"/>
      <c r="GRW17" s="8"/>
      <c r="GRX17" s="8"/>
      <c r="GRY17" s="8"/>
      <c r="GRZ17" s="8"/>
      <c r="GSA17" s="8"/>
      <c r="GSB17" s="8"/>
      <c r="GSC17" s="8"/>
      <c r="GSD17" s="8"/>
      <c r="GSE17" s="8"/>
      <c r="GSF17" s="8"/>
      <c r="GSG17" s="8"/>
      <c r="GSH17" s="8"/>
      <c r="GSI17" s="8"/>
      <c r="GSJ17" s="8"/>
      <c r="GSK17" s="8"/>
      <c r="GSL17" s="8"/>
      <c r="GSM17" s="8"/>
      <c r="GSN17" s="8"/>
      <c r="GSO17" s="8"/>
      <c r="GSP17" s="8"/>
      <c r="GSQ17" s="8"/>
      <c r="GSR17" s="8"/>
      <c r="GSS17" s="8"/>
      <c r="GST17" s="8"/>
      <c r="GSU17" s="8"/>
      <c r="GSV17" s="8"/>
      <c r="GSW17" s="8"/>
      <c r="GSX17" s="8"/>
      <c r="GSY17" s="8"/>
      <c r="GSZ17" s="8"/>
      <c r="GTA17" s="8"/>
      <c r="GTB17" s="8"/>
      <c r="GTC17" s="8"/>
      <c r="GTD17" s="8"/>
      <c r="GTE17" s="8"/>
      <c r="GTF17" s="8"/>
      <c r="GTG17" s="8"/>
      <c r="GTH17" s="8"/>
      <c r="GTI17" s="8"/>
      <c r="GTJ17" s="8"/>
      <c r="GTK17" s="8"/>
      <c r="GTL17" s="8"/>
      <c r="GTM17" s="8"/>
      <c r="GTN17" s="8"/>
      <c r="GTO17" s="8"/>
      <c r="GTP17" s="8"/>
      <c r="GTQ17" s="8"/>
      <c r="GTR17" s="8"/>
      <c r="GTS17" s="8"/>
      <c r="GTT17" s="8"/>
      <c r="GTU17" s="8"/>
      <c r="GTV17" s="8"/>
      <c r="GTW17" s="8"/>
      <c r="GTX17" s="8"/>
      <c r="GTY17" s="8"/>
      <c r="GTZ17" s="8"/>
      <c r="GUA17" s="8"/>
      <c r="GUB17" s="8"/>
      <c r="GUC17" s="8"/>
      <c r="GUD17" s="8"/>
      <c r="GUE17" s="8"/>
      <c r="GUF17" s="8"/>
      <c r="GUG17" s="8"/>
      <c r="GUH17" s="8"/>
      <c r="GUI17" s="8"/>
      <c r="GUJ17" s="8"/>
      <c r="GUK17" s="8"/>
      <c r="GUL17" s="8"/>
      <c r="GUM17" s="8"/>
      <c r="GUN17" s="8"/>
      <c r="GUO17" s="8"/>
      <c r="GUP17" s="8"/>
      <c r="GUQ17" s="8"/>
      <c r="GUR17" s="8"/>
      <c r="GUS17" s="8"/>
      <c r="GUT17" s="8"/>
      <c r="GUU17" s="8"/>
      <c r="GUV17" s="8"/>
      <c r="GUW17" s="8"/>
      <c r="GUX17" s="8"/>
      <c r="GUY17" s="8"/>
      <c r="GUZ17" s="8"/>
      <c r="GVA17" s="8"/>
      <c r="GVB17" s="8"/>
      <c r="GVC17" s="8"/>
      <c r="GVD17" s="8"/>
      <c r="GVE17" s="8"/>
      <c r="GVF17" s="8"/>
      <c r="GVG17" s="8"/>
      <c r="GVH17" s="8"/>
      <c r="GVI17" s="8"/>
      <c r="GVJ17" s="8"/>
      <c r="GVK17" s="8"/>
      <c r="GVL17" s="8"/>
      <c r="GVM17" s="8"/>
      <c r="GVN17" s="8"/>
      <c r="GVO17" s="8"/>
      <c r="GVP17" s="8"/>
      <c r="GVQ17" s="8"/>
      <c r="GVR17" s="8"/>
      <c r="GVS17" s="8"/>
      <c r="GVT17" s="8"/>
      <c r="GVU17" s="8"/>
      <c r="GVV17" s="8"/>
      <c r="GVW17" s="8"/>
      <c r="GVX17" s="8"/>
      <c r="GVY17" s="8"/>
      <c r="GVZ17" s="8"/>
      <c r="GWA17" s="8"/>
      <c r="GWB17" s="8"/>
      <c r="GWC17" s="8"/>
      <c r="GWD17" s="8"/>
      <c r="GWE17" s="8"/>
      <c r="GWF17" s="8"/>
      <c r="GWG17" s="8"/>
      <c r="GWH17" s="8"/>
      <c r="GWI17" s="8"/>
      <c r="GWJ17" s="8"/>
      <c r="GWK17" s="8"/>
      <c r="GWL17" s="8"/>
      <c r="GWM17" s="8"/>
      <c r="GWN17" s="8"/>
      <c r="GWO17" s="8"/>
      <c r="GWP17" s="8"/>
      <c r="GWQ17" s="8"/>
      <c r="GWR17" s="8"/>
      <c r="GWS17" s="8"/>
      <c r="GWT17" s="8"/>
      <c r="GWU17" s="8"/>
      <c r="GWV17" s="8"/>
      <c r="GWW17" s="8"/>
      <c r="GWX17" s="8"/>
      <c r="GWY17" s="8"/>
      <c r="GWZ17" s="8"/>
      <c r="GXA17" s="8"/>
      <c r="GXB17" s="8"/>
      <c r="GXC17" s="8"/>
      <c r="GXD17" s="8"/>
      <c r="GXE17" s="8"/>
      <c r="GXF17" s="8"/>
      <c r="GXG17" s="8"/>
      <c r="GXH17" s="8"/>
      <c r="GXI17" s="8"/>
      <c r="GXJ17" s="8"/>
      <c r="GXK17" s="8"/>
      <c r="GXL17" s="8"/>
      <c r="GXM17" s="8"/>
      <c r="GXN17" s="8"/>
      <c r="GXO17" s="8"/>
      <c r="GXP17" s="8"/>
      <c r="GXQ17" s="8"/>
      <c r="GXR17" s="8"/>
      <c r="GXS17" s="8"/>
      <c r="GXT17" s="8"/>
      <c r="GXU17" s="8"/>
      <c r="GXV17" s="8"/>
      <c r="GXW17" s="8"/>
      <c r="GXX17" s="8"/>
      <c r="GXY17" s="8"/>
      <c r="GXZ17" s="8"/>
      <c r="GYA17" s="8"/>
      <c r="GYB17" s="8"/>
      <c r="GYC17" s="8"/>
      <c r="GYD17" s="8"/>
      <c r="GYE17" s="8"/>
      <c r="GYF17" s="8"/>
      <c r="GYG17" s="8"/>
      <c r="GYH17" s="8"/>
      <c r="GYI17" s="8"/>
      <c r="GYJ17" s="8"/>
      <c r="GYK17" s="8"/>
      <c r="GYL17" s="8"/>
      <c r="GYM17" s="8"/>
      <c r="GYN17" s="8"/>
      <c r="GYO17" s="8"/>
      <c r="GYP17" s="8"/>
      <c r="GYQ17" s="8"/>
      <c r="GYR17" s="8"/>
      <c r="GYS17" s="8"/>
      <c r="GYT17" s="8"/>
      <c r="GYU17" s="8"/>
      <c r="GYV17" s="8"/>
      <c r="GYW17" s="8"/>
      <c r="GYX17" s="8"/>
      <c r="GYY17" s="8"/>
      <c r="GYZ17" s="8"/>
      <c r="GZA17" s="8"/>
      <c r="GZB17" s="8"/>
      <c r="GZC17" s="8"/>
      <c r="GZD17" s="8"/>
      <c r="GZE17" s="8"/>
      <c r="GZF17" s="8"/>
      <c r="GZG17" s="8"/>
      <c r="GZH17" s="8"/>
      <c r="GZI17" s="8"/>
      <c r="GZJ17" s="8"/>
      <c r="GZK17" s="8"/>
      <c r="GZL17" s="8"/>
      <c r="GZM17" s="8"/>
      <c r="GZN17" s="8"/>
      <c r="GZO17" s="8"/>
      <c r="GZP17" s="8"/>
      <c r="GZQ17" s="8"/>
      <c r="GZR17" s="8"/>
      <c r="GZS17" s="8"/>
      <c r="GZT17" s="8"/>
      <c r="GZU17" s="8"/>
      <c r="GZV17" s="8"/>
      <c r="GZW17" s="8"/>
      <c r="GZX17" s="8"/>
      <c r="GZY17" s="8"/>
      <c r="GZZ17" s="8"/>
      <c r="HAA17" s="8"/>
      <c r="HAB17" s="8"/>
      <c r="HAC17" s="8"/>
      <c r="HAD17" s="8"/>
      <c r="HAE17" s="8"/>
      <c r="HAF17" s="8"/>
      <c r="HAG17" s="8"/>
      <c r="HAH17" s="8"/>
      <c r="HAI17" s="8"/>
      <c r="HAJ17" s="8"/>
      <c r="HAK17" s="8"/>
      <c r="HAL17" s="8"/>
      <c r="HAM17" s="8"/>
      <c r="HAN17" s="8"/>
      <c r="HAO17" s="8"/>
      <c r="HAP17" s="8"/>
      <c r="HAQ17" s="8"/>
      <c r="HAR17" s="8"/>
      <c r="HAS17" s="8"/>
      <c r="HAT17" s="8"/>
      <c r="HAU17" s="8"/>
      <c r="HAV17" s="8"/>
      <c r="HAW17" s="8"/>
      <c r="HAX17" s="8"/>
      <c r="HAY17" s="8"/>
      <c r="HAZ17" s="8"/>
      <c r="HBA17" s="8"/>
      <c r="HBB17" s="8"/>
      <c r="HBC17" s="8"/>
      <c r="HBD17" s="8"/>
      <c r="HBE17" s="8"/>
      <c r="HBF17" s="8"/>
      <c r="HBG17" s="8"/>
      <c r="HBH17" s="8"/>
      <c r="HBI17" s="8"/>
      <c r="HBJ17" s="8"/>
      <c r="HBK17" s="8"/>
      <c r="HBL17" s="8"/>
      <c r="HBM17" s="8"/>
      <c r="HBN17" s="8"/>
      <c r="HBO17" s="8"/>
      <c r="HBP17" s="8"/>
      <c r="HBQ17" s="8"/>
      <c r="HBR17" s="8"/>
      <c r="HBS17" s="8"/>
      <c r="HBT17" s="8"/>
      <c r="HBU17" s="8"/>
      <c r="HBV17" s="8"/>
      <c r="HBW17" s="8"/>
      <c r="HBX17" s="8"/>
      <c r="HBY17" s="8"/>
      <c r="HBZ17" s="8"/>
      <c r="HCA17" s="8"/>
      <c r="HCB17" s="8"/>
      <c r="HCC17" s="8"/>
      <c r="HCD17" s="8"/>
      <c r="HCE17" s="8"/>
      <c r="HCF17" s="8"/>
      <c r="HCG17" s="8"/>
      <c r="HCH17" s="8"/>
      <c r="HCI17" s="8"/>
      <c r="HCJ17" s="8"/>
      <c r="HCK17" s="8"/>
      <c r="HCL17" s="8"/>
      <c r="HCM17" s="8"/>
      <c r="HCN17" s="8"/>
      <c r="HCO17" s="8"/>
      <c r="HCP17" s="8"/>
      <c r="HCQ17" s="8"/>
      <c r="HCR17" s="8"/>
      <c r="HCS17" s="8"/>
      <c r="HCT17" s="8"/>
      <c r="HCU17" s="8"/>
      <c r="HCV17" s="8"/>
      <c r="HCW17" s="8"/>
      <c r="HCX17" s="8"/>
      <c r="HCY17" s="8"/>
      <c r="HCZ17" s="8"/>
      <c r="HDA17" s="8"/>
      <c r="HDB17" s="8"/>
      <c r="HDC17" s="8"/>
      <c r="HDD17" s="8"/>
      <c r="HDE17" s="8"/>
      <c r="HDF17" s="8"/>
      <c r="HDG17" s="8"/>
      <c r="HDH17" s="8"/>
      <c r="HDI17" s="8"/>
      <c r="HDJ17" s="8"/>
      <c r="HDK17" s="8"/>
      <c r="HDL17" s="8"/>
      <c r="HDM17" s="8"/>
      <c r="HDN17" s="8"/>
      <c r="HDO17" s="8"/>
      <c r="HDP17" s="8"/>
      <c r="HDQ17" s="8"/>
      <c r="HDR17" s="8"/>
      <c r="HDS17" s="8"/>
      <c r="HDT17" s="8"/>
      <c r="HDU17" s="8"/>
      <c r="HDV17" s="8"/>
      <c r="HDW17" s="8"/>
      <c r="HDX17" s="8"/>
      <c r="HDY17" s="8"/>
      <c r="HDZ17" s="8"/>
      <c r="HEA17" s="8"/>
      <c r="HEB17" s="8"/>
      <c r="HEC17" s="8"/>
      <c r="HED17" s="8"/>
      <c r="HEE17" s="8"/>
      <c r="HEF17" s="8"/>
      <c r="HEG17" s="8"/>
      <c r="HEH17" s="8"/>
      <c r="HEI17" s="8"/>
      <c r="HEJ17" s="8"/>
      <c r="HEK17" s="8"/>
      <c r="HEL17" s="8"/>
      <c r="HEM17" s="8"/>
      <c r="HEN17" s="8"/>
      <c r="HEO17" s="8"/>
      <c r="HEP17" s="8"/>
      <c r="HEQ17" s="8"/>
      <c r="HER17" s="8"/>
      <c r="HES17" s="8"/>
      <c r="HET17" s="8"/>
      <c r="HEU17" s="8"/>
      <c r="HEV17" s="8"/>
      <c r="HEW17" s="8"/>
      <c r="HEX17" s="8"/>
      <c r="HEY17" s="8"/>
      <c r="HEZ17" s="8"/>
      <c r="HFA17" s="8"/>
      <c r="HFB17" s="8"/>
      <c r="HFC17" s="8"/>
      <c r="HFD17" s="8"/>
      <c r="HFE17" s="8"/>
      <c r="HFF17" s="8"/>
      <c r="HFG17" s="8"/>
      <c r="HFH17" s="8"/>
      <c r="HFI17" s="8"/>
      <c r="HFJ17" s="8"/>
      <c r="HFK17" s="8"/>
      <c r="HFL17" s="8"/>
      <c r="HFM17" s="8"/>
      <c r="HFN17" s="8"/>
      <c r="HFO17" s="8"/>
      <c r="HFP17" s="8"/>
      <c r="HFQ17" s="8"/>
      <c r="HFR17" s="8"/>
      <c r="HFS17" s="8"/>
      <c r="HFT17" s="8"/>
      <c r="HFU17" s="8"/>
      <c r="HFV17" s="8"/>
      <c r="HFW17" s="8"/>
      <c r="HFX17" s="8"/>
      <c r="HFY17" s="8"/>
      <c r="HFZ17" s="8"/>
      <c r="HGA17" s="8"/>
      <c r="HGB17" s="8"/>
      <c r="HGC17" s="8"/>
      <c r="HGD17" s="8"/>
      <c r="HGE17" s="8"/>
      <c r="HGF17" s="8"/>
      <c r="HGG17" s="8"/>
      <c r="HGH17" s="8"/>
      <c r="HGI17" s="8"/>
      <c r="HGJ17" s="8"/>
      <c r="HGK17" s="8"/>
      <c r="HGL17" s="8"/>
      <c r="HGM17" s="8"/>
      <c r="HGN17" s="8"/>
      <c r="HGO17" s="8"/>
      <c r="HGP17" s="8"/>
      <c r="HGQ17" s="8"/>
      <c r="HGR17" s="8"/>
      <c r="HGS17" s="8"/>
      <c r="HGT17" s="8"/>
      <c r="HGU17" s="8"/>
      <c r="HGV17" s="8"/>
      <c r="HGW17" s="8"/>
      <c r="HGX17" s="8"/>
      <c r="HGY17" s="8"/>
      <c r="HGZ17" s="8"/>
      <c r="HHA17" s="8"/>
      <c r="HHB17" s="8"/>
      <c r="HHC17" s="8"/>
      <c r="HHD17" s="8"/>
      <c r="HHE17" s="8"/>
      <c r="HHF17" s="8"/>
      <c r="HHG17" s="8"/>
      <c r="HHH17" s="8"/>
      <c r="HHI17" s="8"/>
      <c r="HHJ17" s="8"/>
      <c r="HHK17" s="8"/>
      <c r="HHL17" s="8"/>
      <c r="HHM17" s="8"/>
      <c r="HHN17" s="8"/>
      <c r="HHO17" s="8"/>
      <c r="HHP17" s="8"/>
      <c r="HHQ17" s="8"/>
      <c r="HHR17" s="8"/>
      <c r="HHS17" s="8"/>
      <c r="HHT17" s="8"/>
      <c r="HHU17" s="8"/>
      <c r="HHV17" s="8"/>
      <c r="HHW17" s="8"/>
      <c r="HHX17" s="8"/>
      <c r="HHY17" s="8"/>
      <c r="HHZ17" s="8"/>
      <c r="HIA17" s="8"/>
      <c r="HIB17" s="8"/>
      <c r="HIC17" s="8"/>
      <c r="HID17" s="8"/>
      <c r="HIE17" s="8"/>
      <c r="HIF17" s="8"/>
      <c r="HIG17" s="8"/>
      <c r="HIH17" s="8"/>
      <c r="HII17" s="8"/>
      <c r="HIJ17" s="8"/>
      <c r="HIK17" s="8"/>
      <c r="HIL17" s="8"/>
      <c r="HIM17" s="8"/>
      <c r="HIN17" s="8"/>
      <c r="HIO17" s="8"/>
      <c r="HIP17" s="8"/>
      <c r="HIQ17" s="8"/>
      <c r="HIR17" s="8"/>
      <c r="HIS17" s="8"/>
      <c r="HIT17" s="8"/>
      <c r="HIU17" s="8"/>
      <c r="HIV17" s="8"/>
      <c r="HIW17" s="8"/>
      <c r="HIX17" s="8"/>
      <c r="HIY17" s="8"/>
      <c r="HIZ17" s="8"/>
      <c r="HJA17" s="8"/>
      <c r="HJB17" s="8"/>
      <c r="HJC17" s="8"/>
      <c r="HJD17" s="8"/>
      <c r="HJE17" s="8"/>
      <c r="HJF17" s="8"/>
      <c r="HJG17" s="8"/>
      <c r="HJH17" s="8"/>
      <c r="HJI17" s="8"/>
      <c r="HJJ17" s="8"/>
      <c r="HJK17" s="8"/>
      <c r="HJL17" s="8"/>
      <c r="HJM17" s="8"/>
      <c r="HJN17" s="8"/>
      <c r="HJO17" s="8"/>
      <c r="HJP17" s="8"/>
      <c r="HJQ17" s="8"/>
      <c r="HJR17" s="8"/>
      <c r="HJS17" s="8"/>
      <c r="HJT17" s="8"/>
      <c r="HJU17" s="8"/>
      <c r="HJV17" s="8"/>
      <c r="HJW17" s="8"/>
      <c r="HJX17" s="8"/>
      <c r="HJY17" s="8"/>
      <c r="HJZ17" s="8"/>
      <c r="HKA17" s="8"/>
      <c r="HKB17" s="8"/>
      <c r="HKC17" s="8"/>
      <c r="HKD17" s="8"/>
      <c r="HKE17" s="8"/>
      <c r="HKF17" s="8"/>
      <c r="HKG17" s="8"/>
      <c r="HKH17" s="8"/>
      <c r="HKI17" s="8"/>
      <c r="HKJ17" s="8"/>
      <c r="HKK17" s="8"/>
      <c r="HKL17" s="8"/>
      <c r="HKM17" s="8"/>
      <c r="HKN17" s="8"/>
      <c r="HKO17" s="8"/>
      <c r="HKP17" s="8"/>
      <c r="HKQ17" s="8"/>
      <c r="HKR17" s="8"/>
      <c r="HKS17" s="8"/>
      <c r="HKT17" s="8"/>
      <c r="HKU17" s="8"/>
      <c r="HKV17" s="8"/>
      <c r="HKW17" s="8"/>
      <c r="HKX17" s="8"/>
      <c r="HKY17" s="8"/>
      <c r="HKZ17" s="8"/>
      <c r="HLA17" s="8"/>
      <c r="HLB17" s="8"/>
      <c r="HLC17" s="8"/>
      <c r="HLD17" s="8"/>
      <c r="HLE17" s="8"/>
      <c r="HLF17" s="8"/>
      <c r="HLG17" s="8"/>
      <c r="HLH17" s="8"/>
      <c r="HLI17" s="8"/>
      <c r="HLJ17" s="8"/>
      <c r="HLK17" s="8"/>
      <c r="HLL17" s="8"/>
      <c r="HLM17" s="8"/>
      <c r="HLN17" s="8"/>
      <c r="HLO17" s="8"/>
      <c r="HLP17" s="8"/>
      <c r="HLQ17" s="8"/>
      <c r="HLR17" s="8"/>
      <c r="HLS17" s="8"/>
      <c r="HLT17" s="8"/>
      <c r="HLU17" s="8"/>
      <c r="HLV17" s="8"/>
      <c r="HLW17" s="8"/>
      <c r="HLX17" s="8"/>
      <c r="HLY17" s="8"/>
      <c r="HLZ17" s="8"/>
      <c r="HMA17" s="8"/>
      <c r="HMB17" s="8"/>
      <c r="HMC17" s="8"/>
      <c r="HMD17" s="8"/>
      <c r="HME17" s="8"/>
      <c r="HMF17" s="8"/>
      <c r="HMG17" s="8"/>
      <c r="HMH17" s="8"/>
      <c r="HMI17" s="8"/>
      <c r="HMJ17" s="8"/>
      <c r="HMK17" s="8"/>
      <c r="HML17" s="8"/>
      <c r="HMM17" s="8"/>
      <c r="HMN17" s="8"/>
      <c r="HMO17" s="8"/>
      <c r="HMP17" s="8"/>
      <c r="HMQ17" s="8"/>
      <c r="HMR17" s="8"/>
      <c r="HMS17" s="8"/>
      <c r="HMT17" s="8"/>
      <c r="HMU17" s="8"/>
      <c r="HMV17" s="8"/>
      <c r="HMW17" s="8"/>
      <c r="HMX17" s="8"/>
      <c r="HMY17" s="8"/>
      <c r="HMZ17" s="8"/>
      <c r="HNA17" s="8"/>
      <c r="HNB17" s="8"/>
      <c r="HNC17" s="8"/>
      <c r="HND17" s="8"/>
      <c r="HNE17" s="8"/>
      <c r="HNF17" s="8"/>
      <c r="HNG17" s="8"/>
      <c r="HNH17" s="8"/>
      <c r="HNI17" s="8"/>
      <c r="HNJ17" s="8"/>
      <c r="HNK17" s="8"/>
      <c r="HNL17" s="8"/>
      <c r="HNM17" s="8"/>
      <c r="HNN17" s="8"/>
      <c r="HNO17" s="8"/>
      <c r="HNP17" s="8"/>
      <c r="HNQ17" s="8"/>
      <c r="HNR17" s="8"/>
      <c r="HNS17" s="8"/>
      <c r="HNT17" s="8"/>
      <c r="HNU17" s="8"/>
      <c r="HNV17" s="8"/>
      <c r="HNW17" s="8"/>
      <c r="HNX17" s="8"/>
      <c r="HNY17" s="8"/>
      <c r="HNZ17" s="8"/>
      <c r="HOA17" s="8"/>
      <c r="HOB17" s="8"/>
      <c r="HOC17" s="8"/>
      <c r="HOD17" s="8"/>
      <c r="HOE17" s="8"/>
      <c r="HOF17" s="8"/>
      <c r="HOG17" s="8"/>
      <c r="HOH17" s="8"/>
      <c r="HOI17" s="8"/>
      <c r="HOJ17" s="8"/>
      <c r="HOK17" s="8"/>
      <c r="HOL17" s="8"/>
      <c r="HOM17" s="8"/>
      <c r="HON17" s="8"/>
      <c r="HOO17" s="8"/>
      <c r="HOP17" s="8"/>
      <c r="HOQ17" s="8"/>
      <c r="HOR17" s="8"/>
      <c r="HOS17" s="8"/>
      <c r="HOT17" s="8"/>
      <c r="HOU17" s="8"/>
      <c r="HOV17" s="8"/>
      <c r="HOW17" s="8"/>
      <c r="HOX17" s="8"/>
      <c r="HOY17" s="8"/>
      <c r="HOZ17" s="8"/>
      <c r="HPA17" s="8"/>
      <c r="HPB17" s="8"/>
      <c r="HPC17" s="8"/>
      <c r="HPD17" s="8"/>
      <c r="HPE17" s="8"/>
      <c r="HPF17" s="8"/>
      <c r="HPG17" s="8"/>
      <c r="HPH17" s="8"/>
      <c r="HPI17" s="8"/>
      <c r="HPJ17" s="8"/>
      <c r="HPK17" s="8"/>
      <c r="HPL17" s="8"/>
      <c r="HPM17" s="8"/>
      <c r="HPN17" s="8"/>
      <c r="HPO17" s="8"/>
      <c r="HPP17" s="8"/>
      <c r="HPQ17" s="8"/>
      <c r="HPR17" s="8"/>
      <c r="HPS17" s="8"/>
      <c r="HPT17" s="8"/>
      <c r="HPU17" s="8"/>
      <c r="HPV17" s="8"/>
      <c r="HPW17" s="8"/>
      <c r="HPX17" s="8"/>
      <c r="HPY17" s="8"/>
      <c r="HPZ17" s="8"/>
      <c r="HQA17" s="8"/>
      <c r="HQB17" s="8"/>
      <c r="HQC17" s="8"/>
      <c r="HQD17" s="8"/>
      <c r="HQE17" s="8"/>
      <c r="HQF17" s="8"/>
      <c r="HQG17" s="8"/>
      <c r="HQH17" s="8"/>
      <c r="HQI17" s="8"/>
      <c r="HQJ17" s="8"/>
      <c r="HQK17" s="8"/>
      <c r="HQL17" s="8"/>
      <c r="HQM17" s="8"/>
      <c r="HQN17" s="8"/>
      <c r="HQO17" s="8"/>
      <c r="HQP17" s="8"/>
      <c r="HQQ17" s="8"/>
      <c r="HQR17" s="8"/>
      <c r="HQS17" s="8"/>
      <c r="HQT17" s="8"/>
      <c r="HQU17" s="8"/>
      <c r="HQV17" s="8"/>
      <c r="HQW17" s="8"/>
      <c r="HQX17" s="8"/>
      <c r="HQY17" s="8"/>
      <c r="HQZ17" s="8"/>
      <c r="HRA17" s="8"/>
      <c r="HRB17" s="8"/>
      <c r="HRC17" s="8"/>
      <c r="HRD17" s="8"/>
      <c r="HRE17" s="8"/>
      <c r="HRF17" s="8"/>
      <c r="HRG17" s="8"/>
      <c r="HRH17" s="8"/>
      <c r="HRI17" s="8"/>
      <c r="HRJ17" s="8"/>
      <c r="HRK17" s="8"/>
      <c r="HRL17" s="8"/>
      <c r="HRM17" s="8"/>
      <c r="HRN17" s="8"/>
      <c r="HRO17" s="8"/>
      <c r="HRP17" s="8"/>
      <c r="HRQ17" s="8"/>
      <c r="HRR17" s="8"/>
      <c r="HRS17" s="8"/>
      <c r="HRT17" s="8"/>
      <c r="HRU17" s="8"/>
      <c r="HRV17" s="8"/>
      <c r="HRW17" s="8"/>
      <c r="HRX17" s="8"/>
      <c r="HRY17" s="8"/>
      <c r="HRZ17" s="8"/>
      <c r="HSA17" s="8"/>
      <c r="HSB17" s="8"/>
      <c r="HSC17" s="8"/>
      <c r="HSD17" s="8"/>
      <c r="HSE17" s="8"/>
      <c r="HSF17" s="8"/>
      <c r="HSG17" s="8"/>
      <c r="HSH17" s="8"/>
      <c r="HSI17" s="8"/>
      <c r="HSJ17" s="8"/>
      <c r="HSK17" s="8"/>
      <c r="HSL17" s="8"/>
      <c r="HSM17" s="8"/>
      <c r="HSN17" s="8"/>
      <c r="HSO17" s="8"/>
      <c r="HSP17" s="8"/>
      <c r="HSQ17" s="8"/>
      <c r="HSR17" s="8"/>
      <c r="HSS17" s="8"/>
      <c r="HST17" s="8"/>
      <c r="HSU17" s="8"/>
      <c r="HSV17" s="8"/>
      <c r="HSW17" s="8"/>
      <c r="HSX17" s="8"/>
      <c r="HSY17" s="8"/>
      <c r="HSZ17" s="8"/>
      <c r="HTA17" s="8"/>
      <c r="HTB17" s="8"/>
      <c r="HTC17" s="8"/>
      <c r="HTD17" s="8"/>
      <c r="HTE17" s="8"/>
      <c r="HTF17" s="8"/>
      <c r="HTG17" s="8"/>
      <c r="HTH17" s="8"/>
      <c r="HTI17" s="8"/>
      <c r="HTJ17" s="8"/>
      <c r="HTK17" s="8"/>
      <c r="HTL17" s="8"/>
      <c r="HTM17" s="8"/>
      <c r="HTN17" s="8"/>
      <c r="HTO17" s="8"/>
      <c r="HTP17" s="8"/>
      <c r="HTQ17" s="8"/>
      <c r="HTR17" s="8"/>
      <c r="HTS17" s="8"/>
      <c r="HTT17" s="8"/>
      <c r="HTU17" s="8"/>
      <c r="HTV17" s="8"/>
      <c r="HTW17" s="8"/>
      <c r="HTX17" s="8"/>
      <c r="HTY17" s="8"/>
      <c r="HTZ17" s="8"/>
      <c r="HUA17" s="8"/>
      <c r="HUB17" s="8"/>
      <c r="HUC17" s="8"/>
      <c r="HUD17" s="8"/>
      <c r="HUE17" s="8"/>
      <c r="HUF17" s="8"/>
      <c r="HUG17" s="8"/>
      <c r="HUH17" s="8"/>
      <c r="HUI17" s="8"/>
      <c r="HUJ17" s="8"/>
      <c r="HUK17" s="8"/>
      <c r="HUL17" s="8"/>
      <c r="HUM17" s="8"/>
      <c r="HUN17" s="8"/>
      <c r="HUO17" s="8"/>
      <c r="HUP17" s="8"/>
      <c r="HUQ17" s="8"/>
      <c r="HUR17" s="8"/>
      <c r="HUS17" s="8"/>
      <c r="HUT17" s="8"/>
      <c r="HUU17" s="8"/>
      <c r="HUV17" s="8"/>
      <c r="HUW17" s="8"/>
      <c r="HUX17" s="8"/>
      <c r="HUY17" s="8"/>
      <c r="HUZ17" s="8"/>
      <c r="HVA17" s="8"/>
      <c r="HVB17" s="8"/>
      <c r="HVC17" s="8"/>
      <c r="HVD17" s="8"/>
      <c r="HVE17" s="8"/>
      <c r="HVF17" s="8"/>
      <c r="HVG17" s="8"/>
      <c r="HVH17" s="8"/>
      <c r="HVI17" s="8"/>
      <c r="HVJ17" s="8"/>
      <c r="HVK17" s="8"/>
      <c r="HVL17" s="8"/>
      <c r="HVM17" s="8"/>
      <c r="HVN17" s="8"/>
      <c r="HVO17" s="8"/>
      <c r="HVP17" s="8"/>
      <c r="HVQ17" s="8"/>
      <c r="HVR17" s="8"/>
      <c r="HVS17" s="8"/>
      <c r="HVT17" s="8"/>
      <c r="HVU17" s="8"/>
      <c r="HVV17" s="8"/>
      <c r="HVW17" s="8"/>
      <c r="HVX17" s="8"/>
      <c r="HVY17" s="8"/>
      <c r="HVZ17" s="8"/>
      <c r="HWA17" s="8"/>
      <c r="HWB17" s="8"/>
      <c r="HWC17" s="8"/>
      <c r="HWD17" s="8"/>
      <c r="HWE17" s="8"/>
      <c r="HWF17" s="8"/>
      <c r="HWG17" s="8"/>
      <c r="HWH17" s="8"/>
      <c r="HWI17" s="8"/>
      <c r="HWJ17" s="8"/>
      <c r="HWK17" s="8"/>
      <c r="HWL17" s="8"/>
      <c r="HWM17" s="8"/>
      <c r="HWN17" s="8"/>
      <c r="HWO17" s="8"/>
      <c r="HWP17" s="8"/>
      <c r="HWQ17" s="8"/>
      <c r="HWR17" s="8"/>
      <c r="HWS17" s="8"/>
      <c r="HWT17" s="8"/>
      <c r="HWU17" s="8"/>
      <c r="HWV17" s="8"/>
      <c r="HWW17" s="8"/>
      <c r="HWX17" s="8"/>
      <c r="HWY17" s="8"/>
      <c r="HWZ17" s="8"/>
      <c r="HXA17" s="8"/>
      <c r="HXB17" s="8"/>
      <c r="HXC17" s="8"/>
      <c r="HXD17" s="8"/>
      <c r="HXE17" s="8"/>
      <c r="HXF17" s="8"/>
      <c r="HXG17" s="8"/>
      <c r="HXH17" s="8"/>
      <c r="HXI17" s="8"/>
      <c r="HXJ17" s="8"/>
      <c r="HXK17" s="8"/>
      <c r="HXL17" s="8"/>
      <c r="HXM17" s="8"/>
      <c r="HXN17" s="8"/>
      <c r="HXO17" s="8"/>
      <c r="HXP17" s="8"/>
      <c r="HXQ17" s="8"/>
      <c r="HXR17" s="8"/>
      <c r="HXS17" s="8"/>
      <c r="HXT17" s="8"/>
      <c r="HXU17" s="8"/>
      <c r="HXV17" s="8"/>
      <c r="HXW17" s="8"/>
      <c r="HXX17" s="8"/>
      <c r="HXY17" s="8"/>
      <c r="HXZ17" s="8"/>
      <c r="HYA17" s="8"/>
      <c r="HYB17" s="8"/>
      <c r="HYC17" s="8"/>
      <c r="HYD17" s="8"/>
      <c r="HYE17" s="8"/>
      <c r="HYF17" s="8"/>
      <c r="HYG17" s="8"/>
      <c r="HYH17" s="8"/>
      <c r="HYI17" s="8"/>
      <c r="HYJ17" s="8"/>
      <c r="HYK17" s="8"/>
      <c r="HYL17" s="8"/>
      <c r="HYM17" s="8"/>
      <c r="HYN17" s="8"/>
      <c r="HYO17" s="8"/>
      <c r="HYP17" s="8"/>
      <c r="HYQ17" s="8"/>
      <c r="HYR17" s="8"/>
      <c r="HYS17" s="8"/>
      <c r="HYT17" s="8"/>
      <c r="HYU17" s="8"/>
      <c r="HYV17" s="8"/>
      <c r="HYW17" s="8"/>
      <c r="HYX17" s="8"/>
      <c r="HYY17" s="8"/>
      <c r="HYZ17" s="8"/>
      <c r="HZA17" s="8"/>
      <c r="HZB17" s="8"/>
      <c r="HZC17" s="8"/>
      <c r="HZD17" s="8"/>
      <c r="HZE17" s="8"/>
      <c r="HZF17" s="8"/>
      <c r="HZG17" s="8"/>
      <c r="HZH17" s="8"/>
      <c r="HZI17" s="8"/>
      <c r="HZJ17" s="8"/>
      <c r="HZK17" s="8"/>
      <c r="HZL17" s="8"/>
      <c r="HZM17" s="8"/>
      <c r="HZN17" s="8"/>
      <c r="HZO17" s="8"/>
      <c r="HZP17" s="8"/>
      <c r="HZQ17" s="8"/>
      <c r="HZR17" s="8"/>
      <c r="HZS17" s="8"/>
      <c r="HZT17" s="8"/>
      <c r="HZU17" s="8"/>
      <c r="HZV17" s="8"/>
      <c r="HZW17" s="8"/>
      <c r="HZX17" s="8"/>
      <c r="HZY17" s="8"/>
      <c r="HZZ17" s="8"/>
      <c r="IAA17" s="8"/>
      <c r="IAB17" s="8"/>
      <c r="IAC17" s="8"/>
      <c r="IAD17" s="8"/>
      <c r="IAE17" s="8"/>
      <c r="IAF17" s="8"/>
      <c r="IAG17" s="8"/>
      <c r="IAH17" s="8"/>
      <c r="IAI17" s="8"/>
      <c r="IAJ17" s="8"/>
      <c r="IAK17" s="8"/>
      <c r="IAL17" s="8"/>
      <c r="IAM17" s="8"/>
      <c r="IAN17" s="8"/>
      <c r="IAO17" s="8"/>
      <c r="IAP17" s="8"/>
      <c r="IAQ17" s="8"/>
      <c r="IAR17" s="8"/>
      <c r="IAS17" s="8"/>
      <c r="IAT17" s="8"/>
      <c r="IAU17" s="8"/>
      <c r="IAV17" s="8"/>
      <c r="IAW17" s="8"/>
      <c r="IAX17" s="8"/>
      <c r="IAY17" s="8"/>
      <c r="IAZ17" s="8"/>
      <c r="IBA17" s="8"/>
      <c r="IBB17" s="8"/>
      <c r="IBC17" s="8"/>
      <c r="IBD17" s="8"/>
      <c r="IBE17" s="8"/>
      <c r="IBF17" s="8"/>
      <c r="IBG17" s="8"/>
      <c r="IBH17" s="8"/>
      <c r="IBI17" s="8"/>
      <c r="IBJ17" s="8"/>
      <c r="IBK17" s="8"/>
      <c r="IBL17" s="8"/>
      <c r="IBM17" s="8"/>
      <c r="IBN17" s="8"/>
      <c r="IBO17" s="8"/>
      <c r="IBP17" s="8"/>
      <c r="IBQ17" s="8"/>
      <c r="IBR17" s="8"/>
      <c r="IBS17" s="8"/>
      <c r="IBT17" s="8"/>
      <c r="IBU17" s="8"/>
      <c r="IBV17" s="8"/>
      <c r="IBW17" s="8"/>
      <c r="IBX17" s="8"/>
      <c r="IBY17" s="8"/>
      <c r="IBZ17" s="8"/>
      <c r="ICA17" s="8"/>
      <c r="ICB17" s="8"/>
      <c r="ICC17" s="8"/>
      <c r="ICD17" s="8"/>
      <c r="ICE17" s="8"/>
      <c r="ICF17" s="8"/>
      <c r="ICG17" s="8"/>
      <c r="ICH17" s="8"/>
      <c r="ICI17" s="8"/>
      <c r="ICJ17" s="8"/>
      <c r="ICK17" s="8"/>
      <c r="ICL17" s="8"/>
      <c r="ICM17" s="8"/>
      <c r="ICN17" s="8"/>
      <c r="ICO17" s="8"/>
      <c r="ICP17" s="8"/>
      <c r="ICQ17" s="8"/>
      <c r="ICR17" s="8"/>
      <c r="ICS17" s="8"/>
      <c r="ICT17" s="8"/>
      <c r="ICU17" s="8"/>
      <c r="ICV17" s="8"/>
      <c r="ICW17" s="8"/>
      <c r="ICX17" s="8"/>
      <c r="ICY17" s="8"/>
      <c r="ICZ17" s="8"/>
      <c r="IDA17" s="8"/>
      <c r="IDB17" s="8"/>
      <c r="IDC17" s="8"/>
      <c r="IDD17" s="8"/>
      <c r="IDE17" s="8"/>
      <c r="IDF17" s="8"/>
      <c r="IDG17" s="8"/>
      <c r="IDH17" s="8"/>
      <c r="IDI17" s="8"/>
      <c r="IDJ17" s="8"/>
      <c r="IDK17" s="8"/>
      <c r="IDL17" s="8"/>
      <c r="IDM17" s="8"/>
      <c r="IDN17" s="8"/>
      <c r="IDO17" s="8"/>
      <c r="IDP17" s="8"/>
      <c r="IDQ17" s="8"/>
      <c r="IDR17" s="8"/>
      <c r="IDS17" s="8"/>
      <c r="IDT17" s="8"/>
      <c r="IDU17" s="8"/>
      <c r="IDV17" s="8"/>
      <c r="IDW17" s="8"/>
      <c r="IDX17" s="8"/>
      <c r="IDY17" s="8"/>
      <c r="IDZ17" s="8"/>
      <c r="IEA17" s="8"/>
      <c r="IEB17" s="8"/>
      <c r="IEC17" s="8"/>
      <c r="IED17" s="8"/>
      <c r="IEE17" s="8"/>
      <c r="IEF17" s="8"/>
      <c r="IEG17" s="8"/>
      <c r="IEH17" s="8"/>
      <c r="IEI17" s="8"/>
      <c r="IEJ17" s="8"/>
      <c r="IEK17" s="8"/>
      <c r="IEL17" s="8"/>
      <c r="IEM17" s="8"/>
      <c r="IEN17" s="8"/>
      <c r="IEO17" s="8"/>
      <c r="IEP17" s="8"/>
      <c r="IEQ17" s="8"/>
      <c r="IER17" s="8"/>
      <c r="IES17" s="8"/>
      <c r="IET17" s="8"/>
      <c r="IEU17" s="8"/>
      <c r="IEV17" s="8"/>
      <c r="IEW17" s="8"/>
      <c r="IEX17" s="8"/>
      <c r="IEY17" s="8"/>
      <c r="IEZ17" s="8"/>
      <c r="IFA17" s="8"/>
      <c r="IFB17" s="8"/>
      <c r="IFC17" s="8"/>
      <c r="IFD17" s="8"/>
      <c r="IFE17" s="8"/>
      <c r="IFF17" s="8"/>
      <c r="IFG17" s="8"/>
      <c r="IFH17" s="8"/>
      <c r="IFI17" s="8"/>
      <c r="IFJ17" s="8"/>
      <c r="IFK17" s="8"/>
      <c r="IFL17" s="8"/>
      <c r="IFM17" s="8"/>
      <c r="IFN17" s="8"/>
      <c r="IFO17" s="8"/>
      <c r="IFP17" s="8"/>
      <c r="IFQ17" s="8"/>
      <c r="IFR17" s="8"/>
      <c r="IFS17" s="8"/>
      <c r="IFT17" s="8"/>
      <c r="IFU17" s="8"/>
      <c r="IFV17" s="8"/>
      <c r="IFW17" s="8"/>
      <c r="IFX17" s="8"/>
      <c r="IFY17" s="8"/>
      <c r="IFZ17" s="8"/>
      <c r="IGA17" s="8"/>
      <c r="IGB17" s="8"/>
      <c r="IGC17" s="8"/>
      <c r="IGD17" s="8"/>
      <c r="IGE17" s="8"/>
      <c r="IGF17" s="8"/>
      <c r="IGG17" s="8"/>
      <c r="IGH17" s="8"/>
      <c r="IGI17" s="8"/>
      <c r="IGJ17" s="8"/>
      <c r="IGK17" s="8"/>
      <c r="IGL17" s="8"/>
      <c r="IGM17" s="8"/>
      <c r="IGN17" s="8"/>
      <c r="IGO17" s="8"/>
      <c r="IGP17" s="8"/>
      <c r="IGQ17" s="8"/>
      <c r="IGR17" s="8"/>
      <c r="IGS17" s="8"/>
      <c r="IGT17" s="8"/>
      <c r="IGU17" s="8"/>
      <c r="IGV17" s="8"/>
      <c r="IGW17" s="8"/>
      <c r="IGX17" s="8"/>
      <c r="IGY17" s="8"/>
      <c r="IGZ17" s="8"/>
      <c r="IHA17" s="8"/>
      <c r="IHB17" s="8"/>
      <c r="IHC17" s="8"/>
      <c r="IHD17" s="8"/>
      <c r="IHE17" s="8"/>
      <c r="IHF17" s="8"/>
      <c r="IHG17" s="8"/>
      <c r="IHH17" s="8"/>
      <c r="IHI17" s="8"/>
      <c r="IHJ17" s="8"/>
      <c r="IHK17" s="8"/>
      <c r="IHL17" s="8"/>
      <c r="IHM17" s="8"/>
      <c r="IHN17" s="8"/>
      <c r="IHO17" s="8"/>
      <c r="IHP17" s="8"/>
      <c r="IHQ17" s="8"/>
      <c r="IHR17" s="8"/>
      <c r="IHS17" s="8"/>
      <c r="IHT17" s="8"/>
      <c r="IHU17" s="8"/>
      <c r="IHV17" s="8"/>
      <c r="IHW17" s="8"/>
      <c r="IHX17" s="8"/>
      <c r="IHY17" s="8"/>
      <c r="IHZ17" s="8"/>
      <c r="IIA17" s="8"/>
      <c r="IIB17" s="8"/>
      <c r="IIC17" s="8"/>
      <c r="IID17" s="8"/>
      <c r="IIE17" s="8"/>
      <c r="IIF17" s="8"/>
      <c r="IIG17" s="8"/>
      <c r="IIH17" s="8"/>
      <c r="III17" s="8"/>
      <c r="IIJ17" s="8"/>
      <c r="IIK17" s="8"/>
      <c r="IIL17" s="8"/>
      <c r="IIM17" s="8"/>
      <c r="IIN17" s="8"/>
      <c r="IIO17" s="8"/>
      <c r="IIP17" s="8"/>
      <c r="IIQ17" s="8"/>
      <c r="IIR17" s="8"/>
      <c r="IIS17" s="8"/>
      <c r="IIT17" s="8"/>
      <c r="IIU17" s="8"/>
      <c r="IIV17" s="8"/>
      <c r="IIW17" s="8"/>
      <c r="IIX17" s="8"/>
      <c r="IIY17" s="8"/>
      <c r="IIZ17" s="8"/>
      <c r="IJA17" s="8"/>
      <c r="IJB17" s="8"/>
      <c r="IJC17" s="8"/>
      <c r="IJD17" s="8"/>
      <c r="IJE17" s="8"/>
      <c r="IJF17" s="8"/>
      <c r="IJG17" s="8"/>
      <c r="IJH17" s="8"/>
      <c r="IJI17" s="8"/>
      <c r="IJJ17" s="8"/>
      <c r="IJK17" s="8"/>
      <c r="IJL17" s="8"/>
      <c r="IJM17" s="8"/>
      <c r="IJN17" s="8"/>
      <c r="IJO17" s="8"/>
      <c r="IJP17" s="8"/>
      <c r="IJQ17" s="8"/>
      <c r="IJR17" s="8"/>
      <c r="IJS17" s="8"/>
      <c r="IJT17" s="8"/>
      <c r="IJU17" s="8"/>
      <c r="IJV17" s="8"/>
      <c r="IJW17" s="8"/>
      <c r="IJX17" s="8"/>
      <c r="IJY17" s="8"/>
      <c r="IJZ17" s="8"/>
      <c r="IKA17" s="8"/>
      <c r="IKB17" s="8"/>
      <c r="IKC17" s="8"/>
      <c r="IKD17" s="8"/>
      <c r="IKE17" s="8"/>
      <c r="IKF17" s="8"/>
      <c r="IKG17" s="8"/>
      <c r="IKH17" s="8"/>
      <c r="IKI17" s="8"/>
      <c r="IKJ17" s="8"/>
      <c r="IKK17" s="8"/>
      <c r="IKL17" s="8"/>
      <c r="IKM17" s="8"/>
      <c r="IKN17" s="8"/>
      <c r="IKO17" s="8"/>
      <c r="IKP17" s="8"/>
      <c r="IKQ17" s="8"/>
      <c r="IKR17" s="8"/>
      <c r="IKS17" s="8"/>
      <c r="IKT17" s="8"/>
      <c r="IKU17" s="8"/>
      <c r="IKV17" s="8"/>
      <c r="IKW17" s="8"/>
      <c r="IKX17" s="8"/>
      <c r="IKY17" s="8"/>
      <c r="IKZ17" s="8"/>
      <c r="ILA17" s="8"/>
      <c r="ILB17" s="8"/>
      <c r="ILC17" s="8"/>
      <c r="ILD17" s="8"/>
      <c r="ILE17" s="8"/>
      <c r="ILF17" s="8"/>
      <c r="ILG17" s="8"/>
      <c r="ILH17" s="8"/>
      <c r="ILI17" s="8"/>
      <c r="ILJ17" s="8"/>
      <c r="ILK17" s="8"/>
      <c r="ILL17" s="8"/>
      <c r="ILM17" s="8"/>
      <c r="ILN17" s="8"/>
      <c r="ILO17" s="8"/>
      <c r="ILP17" s="8"/>
      <c r="ILQ17" s="8"/>
      <c r="ILR17" s="8"/>
      <c r="ILS17" s="8"/>
      <c r="ILT17" s="8"/>
      <c r="ILU17" s="8"/>
      <c r="ILV17" s="8"/>
      <c r="ILW17" s="8"/>
      <c r="ILX17" s="8"/>
      <c r="ILY17" s="8"/>
      <c r="ILZ17" s="8"/>
      <c r="IMA17" s="8"/>
      <c r="IMB17" s="8"/>
      <c r="IMC17" s="8"/>
      <c r="IMD17" s="8"/>
      <c r="IME17" s="8"/>
      <c r="IMF17" s="8"/>
      <c r="IMG17" s="8"/>
      <c r="IMH17" s="8"/>
      <c r="IMI17" s="8"/>
      <c r="IMJ17" s="8"/>
      <c r="IMK17" s="8"/>
      <c r="IML17" s="8"/>
      <c r="IMM17" s="8"/>
      <c r="IMN17" s="8"/>
      <c r="IMO17" s="8"/>
      <c r="IMP17" s="8"/>
      <c r="IMQ17" s="8"/>
      <c r="IMR17" s="8"/>
      <c r="IMS17" s="8"/>
      <c r="IMT17" s="8"/>
      <c r="IMU17" s="8"/>
      <c r="IMV17" s="8"/>
      <c r="IMW17" s="8"/>
      <c r="IMX17" s="8"/>
      <c r="IMY17" s="8"/>
      <c r="IMZ17" s="8"/>
      <c r="INA17" s="8"/>
      <c r="INB17" s="8"/>
      <c r="INC17" s="8"/>
      <c r="IND17" s="8"/>
      <c r="INE17" s="8"/>
      <c r="INF17" s="8"/>
      <c r="ING17" s="8"/>
      <c r="INH17" s="8"/>
      <c r="INI17" s="8"/>
      <c r="INJ17" s="8"/>
      <c r="INK17" s="8"/>
      <c r="INL17" s="8"/>
      <c r="INM17" s="8"/>
      <c r="INN17" s="8"/>
      <c r="INO17" s="8"/>
      <c r="INP17" s="8"/>
      <c r="INQ17" s="8"/>
      <c r="INR17" s="8"/>
      <c r="INS17" s="8"/>
      <c r="INT17" s="8"/>
      <c r="INU17" s="8"/>
      <c r="INV17" s="8"/>
      <c r="INW17" s="8"/>
      <c r="INX17" s="8"/>
      <c r="INY17" s="8"/>
      <c r="INZ17" s="8"/>
      <c r="IOA17" s="8"/>
      <c r="IOB17" s="8"/>
      <c r="IOC17" s="8"/>
      <c r="IOD17" s="8"/>
      <c r="IOE17" s="8"/>
      <c r="IOF17" s="8"/>
      <c r="IOG17" s="8"/>
      <c r="IOH17" s="8"/>
      <c r="IOI17" s="8"/>
      <c r="IOJ17" s="8"/>
      <c r="IOK17" s="8"/>
      <c r="IOL17" s="8"/>
      <c r="IOM17" s="8"/>
      <c r="ION17" s="8"/>
      <c r="IOO17" s="8"/>
      <c r="IOP17" s="8"/>
      <c r="IOQ17" s="8"/>
      <c r="IOR17" s="8"/>
      <c r="IOS17" s="8"/>
      <c r="IOT17" s="8"/>
      <c r="IOU17" s="8"/>
      <c r="IOV17" s="8"/>
      <c r="IOW17" s="8"/>
      <c r="IOX17" s="8"/>
      <c r="IOY17" s="8"/>
      <c r="IOZ17" s="8"/>
      <c r="IPA17" s="8"/>
      <c r="IPB17" s="8"/>
      <c r="IPC17" s="8"/>
      <c r="IPD17" s="8"/>
      <c r="IPE17" s="8"/>
      <c r="IPF17" s="8"/>
      <c r="IPG17" s="8"/>
      <c r="IPH17" s="8"/>
      <c r="IPI17" s="8"/>
      <c r="IPJ17" s="8"/>
      <c r="IPK17" s="8"/>
      <c r="IPL17" s="8"/>
      <c r="IPM17" s="8"/>
      <c r="IPN17" s="8"/>
      <c r="IPO17" s="8"/>
      <c r="IPP17" s="8"/>
      <c r="IPQ17" s="8"/>
      <c r="IPR17" s="8"/>
      <c r="IPS17" s="8"/>
      <c r="IPT17" s="8"/>
      <c r="IPU17" s="8"/>
      <c r="IPV17" s="8"/>
      <c r="IPW17" s="8"/>
      <c r="IPX17" s="8"/>
      <c r="IPY17" s="8"/>
      <c r="IPZ17" s="8"/>
      <c r="IQA17" s="8"/>
      <c r="IQB17" s="8"/>
      <c r="IQC17" s="8"/>
      <c r="IQD17" s="8"/>
      <c r="IQE17" s="8"/>
      <c r="IQF17" s="8"/>
      <c r="IQG17" s="8"/>
      <c r="IQH17" s="8"/>
      <c r="IQI17" s="8"/>
      <c r="IQJ17" s="8"/>
      <c r="IQK17" s="8"/>
      <c r="IQL17" s="8"/>
      <c r="IQM17" s="8"/>
      <c r="IQN17" s="8"/>
      <c r="IQO17" s="8"/>
      <c r="IQP17" s="8"/>
      <c r="IQQ17" s="8"/>
      <c r="IQR17" s="8"/>
      <c r="IQS17" s="8"/>
      <c r="IQT17" s="8"/>
      <c r="IQU17" s="8"/>
      <c r="IQV17" s="8"/>
      <c r="IQW17" s="8"/>
      <c r="IQX17" s="8"/>
      <c r="IQY17" s="8"/>
      <c r="IQZ17" s="8"/>
      <c r="IRA17" s="8"/>
      <c r="IRB17" s="8"/>
      <c r="IRC17" s="8"/>
      <c r="IRD17" s="8"/>
      <c r="IRE17" s="8"/>
      <c r="IRF17" s="8"/>
      <c r="IRG17" s="8"/>
      <c r="IRH17" s="8"/>
      <c r="IRI17" s="8"/>
      <c r="IRJ17" s="8"/>
      <c r="IRK17" s="8"/>
      <c r="IRL17" s="8"/>
      <c r="IRM17" s="8"/>
      <c r="IRN17" s="8"/>
      <c r="IRO17" s="8"/>
      <c r="IRP17" s="8"/>
      <c r="IRQ17" s="8"/>
      <c r="IRR17" s="8"/>
      <c r="IRS17" s="8"/>
      <c r="IRT17" s="8"/>
      <c r="IRU17" s="8"/>
      <c r="IRV17" s="8"/>
      <c r="IRW17" s="8"/>
      <c r="IRX17" s="8"/>
      <c r="IRY17" s="8"/>
      <c r="IRZ17" s="8"/>
      <c r="ISA17" s="8"/>
      <c r="ISB17" s="8"/>
      <c r="ISC17" s="8"/>
      <c r="ISD17" s="8"/>
      <c r="ISE17" s="8"/>
      <c r="ISF17" s="8"/>
      <c r="ISG17" s="8"/>
      <c r="ISH17" s="8"/>
      <c r="ISI17" s="8"/>
      <c r="ISJ17" s="8"/>
      <c r="ISK17" s="8"/>
      <c r="ISL17" s="8"/>
      <c r="ISM17" s="8"/>
      <c r="ISN17" s="8"/>
      <c r="ISO17" s="8"/>
      <c r="ISP17" s="8"/>
      <c r="ISQ17" s="8"/>
      <c r="ISR17" s="8"/>
      <c r="ISS17" s="8"/>
      <c r="IST17" s="8"/>
      <c r="ISU17" s="8"/>
      <c r="ISV17" s="8"/>
      <c r="ISW17" s="8"/>
      <c r="ISX17" s="8"/>
      <c r="ISY17" s="8"/>
      <c r="ISZ17" s="8"/>
      <c r="ITA17" s="8"/>
      <c r="ITB17" s="8"/>
      <c r="ITC17" s="8"/>
      <c r="ITD17" s="8"/>
      <c r="ITE17" s="8"/>
      <c r="ITF17" s="8"/>
      <c r="ITG17" s="8"/>
      <c r="ITH17" s="8"/>
      <c r="ITI17" s="8"/>
      <c r="ITJ17" s="8"/>
      <c r="ITK17" s="8"/>
      <c r="ITL17" s="8"/>
      <c r="ITM17" s="8"/>
      <c r="ITN17" s="8"/>
      <c r="ITO17" s="8"/>
      <c r="ITP17" s="8"/>
      <c r="ITQ17" s="8"/>
      <c r="ITR17" s="8"/>
      <c r="ITS17" s="8"/>
      <c r="ITT17" s="8"/>
      <c r="ITU17" s="8"/>
      <c r="ITV17" s="8"/>
      <c r="ITW17" s="8"/>
      <c r="ITX17" s="8"/>
      <c r="ITY17" s="8"/>
      <c r="ITZ17" s="8"/>
      <c r="IUA17" s="8"/>
      <c r="IUB17" s="8"/>
      <c r="IUC17" s="8"/>
      <c r="IUD17" s="8"/>
      <c r="IUE17" s="8"/>
      <c r="IUF17" s="8"/>
      <c r="IUG17" s="8"/>
      <c r="IUH17" s="8"/>
      <c r="IUI17" s="8"/>
      <c r="IUJ17" s="8"/>
      <c r="IUK17" s="8"/>
      <c r="IUL17" s="8"/>
      <c r="IUM17" s="8"/>
      <c r="IUN17" s="8"/>
      <c r="IUO17" s="8"/>
      <c r="IUP17" s="8"/>
      <c r="IUQ17" s="8"/>
      <c r="IUR17" s="8"/>
      <c r="IUS17" s="8"/>
      <c r="IUT17" s="8"/>
      <c r="IUU17" s="8"/>
      <c r="IUV17" s="8"/>
      <c r="IUW17" s="8"/>
      <c r="IUX17" s="8"/>
      <c r="IUY17" s="8"/>
      <c r="IUZ17" s="8"/>
      <c r="IVA17" s="8"/>
      <c r="IVB17" s="8"/>
      <c r="IVC17" s="8"/>
      <c r="IVD17" s="8"/>
      <c r="IVE17" s="8"/>
      <c r="IVF17" s="8"/>
      <c r="IVG17" s="8"/>
      <c r="IVH17" s="8"/>
      <c r="IVI17" s="8"/>
      <c r="IVJ17" s="8"/>
      <c r="IVK17" s="8"/>
      <c r="IVL17" s="8"/>
      <c r="IVM17" s="8"/>
      <c r="IVN17" s="8"/>
      <c r="IVO17" s="8"/>
      <c r="IVP17" s="8"/>
      <c r="IVQ17" s="8"/>
      <c r="IVR17" s="8"/>
      <c r="IVS17" s="8"/>
      <c r="IVT17" s="8"/>
      <c r="IVU17" s="8"/>
      <c r="IVV17" s="8"/>
      <c r="IVW17" s="8"/>
      <c r="IVX17" s="8"/>
      <c r="IVY17" s="8"/>
      <c r="IVZ17" s="8"/>
      <c r="IWA17" s="8"/>
      <c r="IWB17" s="8"/>
      <c r="IWC17" s="8"/>
      <c r="IWD17" s="8"/>
      <c r="IWE17" s="8"/>
      <c r="IWF17" s="8"/>
      <c r="IWG17" s="8"/>
      <c r="IWH17" s="8"/>
      <c r="IWI17" s="8"/>
      <c r="IWJ17" s="8"/>
      <c r="IWK17" s="8"/>
      <c r="IWL17" s="8"/>
      <c r="IWM17" s="8"/>
      <c r="IWN17" s="8"/>
      <c r="IWO17" s="8"/>
      <c r="IWP17" s="8"/>
      <c r="IWQ17" s="8"/>
      <c r="IWR17" s="8"/>
      <c r="IWS17" s="8"/>
      <c r="IWT17" s="8"/>
      <c r="IWU17" s="8"/>
      <c r="IWV17" s="8"/>
      <c r="IWW17" s="8"/>
      <c r="IWX17" s="8"/>
      <c r="IWY17" s="8"/>
      <c r="IWZ17" s="8"/>
      <c r="IXA17" s="8"/>
      <c r="IXB17" s="8"/>
      <c r="IXC17" s="8"/>
      <c r="IXD17" s="8"/>
      <c r="IXE17" s="8"/>
      <c r="IXF17" s="8"/>
      <c r="IXG17" s="8"/>
      <c r="IXH17" s="8"/>
      <c r="IXI17" s="8"/>
      <c r="IXJ17" s="8"/>
      <c r="IXK17" s="8"/>
      <c r="IXL17" s="8"/>
      <c r="IXM17" s="8"/>
      <c r="IXN17" s="8"/>
      <c r="IXO17" s="8"/>
      <c r="IXP17" s="8"/>
      <c r="IXQ17" s="8"/>
      <c r="IXR17" s="8"/>
      <c r="IXS17" s="8"/>
      <c r="IXT17" s="8"/>
      <c r="IXU17" s="8"/>
      <c r="IXV17" s="8"/>
      <c r="IXW17" s="8"/>
      <c r="IXX17" s="8"/>
      <c r="IXY17" s="8"/>
      <c r="IXZ17" s="8"/>
      <c r="IYA17" s="8"/>
      <c r="IYB17" s="8"/>
      <c r="IYC17" s="8"/>
      <c r="IYD17" s="8"/>
      <c r="IYE17" s="8"/>
      <c r="IYF17" s="8"/>
      <c r="IYG17" s="8"/>
      <c r="IYH17" s="8"/>
      <c r="IYI17" s="8"/>
      <c r="IYJ17" s="8"/>
      <c r="IYK17" s="8"/>
      <c r="IYL17" s="8"/>
      <c r="IYM17" s="8"/>
      <c r="IYN17" s="8"/>
      <c r="IYO17" s="8"/>
      <c r="IYP17" s="8"/>
      <c r="IYQ17" s="8"/>
      <c r="IYR17" s="8"/>
      <c r="IYS17" s="8"/>
      <c r="IYT17" s="8"/>
      <c r="IYU17" s="8"/>
      <c r="IYV17" s="8"/>
      <c r="IYW17" s="8"/>
      <c r="IYX17" s="8"/>
      <c r="IYY17" s="8"/>
      <c r="IYZ17" s="8"/>
      <c r="IZA17" s="8"/>
      <c r="IZB17" s="8"/>
      <c r="IZC17" s="8"/>
      <c r="IZD17" s="8"/>
      <c r="IZE17" s="8"/>
      <c r="IZF17" s="8"/>
      <c r="IZG17" s="8"/>
      <c r="IZH17" s="8"/>
      <c r="IZI17" s="8"/>
      <c r="IZJ17" s="8"/>
      <c r="IZK17" s="8"/>
      <c r="IZL17" s="8"/>
      <c r="IZM17" s="8"/>
      <c r="IZN17" s="8"/>
      <c r="IZO17" s="8"/>
      <c r="IZP17" s="8"/>
      <c r="IZQ17" s="8"/>
      <c r="IZR17" s="8"/>
      <c r="IZS17" s="8"/>
      <c r="IZT17" s="8"/>
      <c r="IZU17" s="8"/>
      <c r="IZV17" s="8"/>
      <c r="IZW17" s="8"/>
      <c r="IZX17" s="8"/>
      <c r="IZY17" s="8"/>
      <c r="IZZ17" s="8"/>
      <c r="JAA17" s="8"/>
      <c r="JAB17" s="8"/>
      <c r="JAC17" s="8"/>
      <c r="JAD17" s="8"/>
      <c r="JAE17" s="8"/>
      <c r="JAF17" s="8"/>
      <c r="JAG17" s="8"/>
      <c r="JAH17" s="8"/>
      <c r="JAI17" s="8"/>
      <c r="JAJ17" s="8"/>
      <c r="JAK17" s="8"/>
      <c r="JAL17" s="8"/>
      <c r="JAM17" s="8"/>
      <c r="JAN17" s="8"/>
      <c r="JAO17" s="8"/>
      <c r="JAP17" s="8"/>
      <c r="JAQ17" s="8"/>
      <c r="JAR17" s="8"/>
      <c r="JAS17" s="8"/>
      <c r="JAT17" s="8"/>
      <c r="JAU17" s="8"/>
      <c r="JAV17" s="8"/>
      <c r="JAW17" s="8"/>
      <c r="JAX17" s="8"/>
      <c r="JAY17" s="8"/>
      <c r="JAZ17" s="8"/>
      <c r="JBA17" s="8"/>
      <c r="JBB17" s="8"/>
      <c r="JBC17" s="8"/>
      <c r="JBD17" s="8"/>
      <c r="JBE17" s="8"/>
      <c r="JBF17" s="8"/>
      <c r="JBG17" s="8"/>
      <c r="JBH17" s="8"/>
      <c r="JBI17" s="8"/>
      <c r="JBJ17" s="8"/>
      <c r="JBK17" s="8"/>
      <c r="JBL17" s="8"/>
      <c r="JBM17" s="8"/>
      <c r="JBN17" s="8"/>
      <c r="JBO17" s="8"/>
      <c r="JBP17" s="8"/>
      <c r="JBQ17" s="8"/>
      <c r="JBR17" s="8"/>
      <c r="JBS17" s="8"/>
      <c r="JBT17" s="8"/>
      <c r="JBU17" s="8"/>
      <c r="JBV17" s="8"/>
      <c r="JBW17" s="8"/>
      <c r="JBX17" s="8"/>
      <c r="JBY17" s="8"/>
      <c r="JBZ17" s="8"/>
      <c r="JCA17" s="8"/>
      <c r="JCB17" s="8"/>
      <c r="JCC17" s="8"/>
      <c r="JCD17" s="8"/>
      <c r="JCE17" s="8"/>
      <c r="JCF17" s="8"/>
      <c r="JCG17" s="8"/>
      <c r="JCH17" s="8"/>
      <c r="JCI17" s="8"/>
      <c r="JCJ17" s="8"/>
      <c r="JCK17" s="8"/>
      <c r="JCL17" s="8"/>
      <c r="JCM17" s="8"/>
      <c r="JCN17" s="8"/>
      <c r="JCO17" s="8"/>
      <c r="JCP17" s="8"/>
      <c r="JCQ17" s="8"/>
      <c r="JCR17" s="8"/>
      <c r="JCS17" s="8"/>
      <c r="JCT17" s="8"/>
      <c r="JCU17" s="8"/>
      <c r="JCV17" s="8"/>
      <c r="JCW17" s="8"/>
      <c r="JCX17" s="8"/>
      <c r="JCY17" s="8"/>
      <c r="JCZ17" s="8"/>
      <c r="JDA17" s="8"/>
      <c r="JDB17" s="8"/>
      <c r="JDC17" s="8"/>
      <c r="JDD17" s="8"/>
      <c r="JDE17" s="8"/>
      <c r="JDF17" s="8"/>
      <c r="JDG17" s="8"/>
      <c r="JDH17" s="8"/>
      <c r="JDI17" s="8"/>
      <c r="JDJ17" s="8"/>
      <c r="JDK17" s="8"/>
      <c r="JDL17" s="8"/>
      <c r="JDM17" s="8"/>
      <c r="JDN17" s="8"/>
      <c r="JDO17" s="8"/>
      <c r="JDP17" s="8"/>
      <c r="JDQ17" s="8"/>
      <c r="JDR17" s="8"/>
      <c r="JDS17" s="8"/>
      <c r="JDT17" s="8"/>
      <c r="JDU17" s="8"/>
      <c r="JDV17" s="8"/>
      <c r="JDW17" s="8"/>
      <c r="JDX17" s="8"/>
      <c r="JDY17" s="8"/>
      <c r="JDZ17" s="8"/>
      <c r="JEA17" s="8"/>
      <c r="JEB17" s="8"/>
      <c r="JEC17" s="8"/>
      <c r="JED17" s="8"/>
      <c r="JEE17" s="8"/>
      <c r="JEF17" s="8"/>
      <c r="JEG17" s="8"/>
      <c r="JEH17" s="8"/>
      <c r="JEI17" s="8"/>
      <c r="JEJ17" s="8"/>
      <c r="JEK17" s="8"/>
      <c r="JEL17" s="8"/>
      <c r="JEM17" s="8"/>
      <c r="JEN17" s="8"/>
      <c r="JEO17" s="8"/>
      <c r="JEP17" s="8"/>
      <c r="JEQ17" s="8"/>
      <c r="JER17" s="8"/>
      <c r="JES17" s="8"/>
      <c r="JET17" s="8"/>
      <c r="JEU17" s="8"/>
      <c r="JEV17" s="8"/>
      <c r="JEW17" s="8"/>
      <c r="JEX17" s="8"/>
      <c r="JEY17" s="8"/>
      <c r="JEZ17" s="8"/>
      <c r="JFA17" s="8"/>
      <c r="JFB17" s="8"/>
      <c r="JFC17" s="8"/>
      <c r="JFD17" s="8"/>
      <c r="JFE17" s="8"/>
      <c r="JFF17" s="8"/>
      <c r="JFG17" s="8"/>
      <c r="JFH17" s="8"/>
      <c r="JFI17" s="8"/>
      <c r="JFJ17" s="8"/>
      <c r="JFK17" s="8"/>
      <c r="JFL17" s="8"/>
      <c r="JFM17" s="8"/>
      <c r="JFN17" s="8"/>
      <c r="JFO17" s="8"/>
      <c r="JFP17" s="8"/>
      <c r="JFQ17" s="8"/>
      <c r="JFR17" s="8"/>
      <c r="JFS17" s="8"/>
      <c r="JFT17" s="8"/>
      <c r="JFU17" s="8"/>
      <c r="JFV17" s="8"/>
      <c r="JFW17" s="8"/>
      <c r="JFX17" s="8"/>
      <c r="JFY17" s="8"/>
      <c r="JFZ17" s="8"/>
      <c r="JGA17" s="8"/>
      <c r="JGB17" s="8"/>
      <c r="JGC17" s="8"/>
      <c r="JGD17" s="8"/>
      <c r="JGE17" s="8"/>
      <c r="JGF17" s="8"/>
      <c r="JGG17" s="8"/>
      <c r="JGH17" s="8"/>
      <c r="JGI17" s="8"/>
      <c r="JGJ17" s="8"/>
      <c r="JGK17" s="8"/>
      <c r="JGL17" s="8"/>
      <c r="JGM17" s="8"/>
      <c r="JGN17" s="8"/>
      <c r="JGO17" s="8"/>
      <c r="JGP17" s="8"/>
      <c r="JGQ17" s="8"/>
      <c r="JGR17" s="8"/>
      <c r="JGS17" s="8"/>
      <c r="JGT17" s="8"/>
      <c r="JGU17" s="8"/>
      <c r="JGV17" s="8"/>
      <c r="JGW17" s="8"/>
      <c r="JGX17" s="8"/>
      <c r="JGY17" s="8"/>
      <c r="JGZ17" s="8"/>
      <c r="JHA17" s="8"/>
      <c r="JHB17" s="8"/>
      <c r="JHC17" s="8"/>
      <c r="JHD17" s="8"/>
      <c r="JHE17" s="8"/>
      <c r="JHF17" s="8"/>
      <c r="JHG17" s="8"/>
      <c r="JHH17" s="8"/>
      <c r="JHI17" s="8"/>
      <c r="JHJ17" s="8"/>
      <c r="JHK17" s="8"/>
      <c r="JHL17" s="8"/>
      <c r="JHM17" s="8"/>
      <c r="JHN17" s="8"/>
      <c r="JHO17" s="8"/>
      <c r="JHP17" s="8"/>
      <c r="JHQ17" s="8"/>
      <c r="JHR17" s="8"/>
      <c r="JHS17" s="8"/>
      <c r="JHT17" s="8"/>
      <c r="JHU17" s="8"/>
      <c r="JHV17" s="8"/>
      <c r="JHW17" s="8"/>
      <c r="JHX17" s="8"/>
      <c r="JHY17" s="8"/>
      <c r="JHZ17" s="8"/>
      <c r="JIA17" s="8"/>
      <c r="JIB17" s="8"/>
      <c r="JIC17" s="8"/>
      <c r="JID17" s="8"/>
      <c r="JIE17" s="8"/>
      <c r="JIF17" s="8"/>
      <c r="JIG17" s="8"/>
      <c r="JIH17" s="8"/>
      <c r="JII17" s="8"/>
      <c r="JIJ17" s="8"/>
      <c r="JIK17" s="8"/>
      <c r="JIL17" s="8"/>
      <c r="JIM17" s="8"/>
      <c r="JIN17" s="8"/>
      <c r="JIO17" s="8"/>
      <c r="JIP17" s="8"/>
      <c r="JIQ17" s="8"/>
      <c r="JIR17" s="8"/>
      <c r="JIS17" s="8"/>
      <c r="JIT17" s="8"/>
      <c r="JIU17" s="8"/>
      <c r="JIV17" s="8"/>
      <c r="JIW17" s="8"/>
      <c r="JIX17" s="8"/>
      <c r="JIY17" s="8"/>
      <c r="JIZ17" s="8"/>
      <c r="JJA17" s="8"/>
      <c r="JJB17" s="8"/>
      <c r="JJC17" s="8"/>
      <c r="JJD17" s="8"/>
      <c r="JJE17" s="8"/>
      <c r="JJF17" s="8"/>
      <c r="JJG17" s="8"/>
      <c r="JJH17" s="8"/>
      <c r="JJI17" s="8"/>
      <c r="JJJ17" s="8"/>
      <c r="JJK17" s="8"/>
      <c r="JJL17" s="8"/>
      <c r="JJM17" s="8"/>
      <c r="JJN17" s="8"/>
      <c r="JJO17" s="8"/>
      <c r="JJP17" s="8"/>
      <c r="JJQ17" s="8"/>
      <c r="JJR17" s="8"/>
      <c r="JJS17" s="8"/>
      <c r="JJT17" s="8"/>
      <c r="JJU17" s="8"/>
      <c r="JJV17" s="8"/>
      <c r="JJW17" s="8"/>
      <c r="JJX17" s="8"/>
      <c r="JJY17" s="8"/>
      <c r="JJZ17" s="8"/>
      <c r="JKA17" s="8"/>
      <c r="JKB17" s="8"/>
      <c r="JKC17" s="8"/>
      <c r="JKD17" s="8"/>
      <c r="JKE17" s="8"/>
      <c r="JKF17" s="8"/>
      <c r="JKG17" s="8"/>
      <c r="JKH17" s="8"/>
      <c r="JKI17" s="8"/>
      <c r="JKJ17" s="8"/>
      <c r="JKK17" s="8"/>
      <c r="JKL17" s="8"/>
      <c r="JKM17" s="8"/>
      <c r="JKN17" s="8"/>
      <c r="JKO17" s="8"/>
      <c r="JKP17" s="8"/>
      <c r="JKQ17" s="8"/>
      <c r="JKR17" s="8"/>
      <c r="JKS17" s="8"/>
      <c r="JKT17" s="8"/>
      <c r="JKU17" s="8"/>
      <c r="JKV17" s="8"/>
      <c r="JKW17" s="8"/>
      <c r="JKX17" s="8"/>
      <c r="JKY17" s="8"/>
      <c r="JKZ17" s="8"/>
      <c r="JLA17" s="8"/>
      <c r="JLB17" s="8"/>
      <c r="JLC17" s="8"/>
      <c r="JLD17" s="8"/>
      <c r="JLE17" s="8"/>
      <c r="JLF17" s="8"/>
      <c r="JLG17" s="8"/>
      <c r="JLH17" s="8"/>
      <c r="JLI17" s="8"/>
      <c r="JLJ17" s="8"/>
      <c r="JLK17" s="8"/>
      <c r="JLL17" s="8"/>
      <c r="JLM17" s="8"/>
      <c r="JLN17" s="8"/>
      <c r="JLO17" s="8"/>
      <c r="JLP17" s="8"/>
      <c r="JLQ17" s="8"/>
      <c r="JLR17" s="8"/>
      <c r="JLS17" s="8"/>
      <c r="JLT17" s="8"/>
      <c r="JLU17" s="8"/>
      <c r="JLV17" s="8"/>
      <c r="JLW17" s="8"/>
      <c r="JLX17" s="8"/>
      <c r="JLY17" s="8"/>
      <c r="JLZ17" s="8"/>
      <c r="JMA17" s="8"/>
      <c r="JMB17" s="8"/>
      <c r="JMC17" s="8"/>
      <c r="JMD17" s="8"/>
      <c r="JME17" s="8"/>
      <c r="JMF17" s="8"/>
      <c r="JMG17" s="8"/>
      <c r="JMH17" s="8"/>
      <c r="JMI17" s="8"/>
      <c r="JMJ17" s="8"/>
      <c r="JMK17" s="8"/>
      <c r="JML17" s="8"/>
      <c r="JMM17" s="8"/>
      <c r="JMN17" s="8"/>
      <c r="JMO17" s="8"/>
      <c r="JMP17" s="8"/>
      <c r="JMQ17" s="8"/>
      <c r="JMR17" s="8"/>
      <c r="JMS17" s="8"/>
      <c r="JMT17" s="8"/>
      <c r="JMU17" s="8"/>
      <c r="JMV17" s="8"/>
      <c r="JMW17" s="8"/>
      <c r="JMX17" s="8"/>
      <c r="JMY17" s="8"/>
      <c r="JMZ17" s="8"/>
      <c r="JNA17" s="8"/>
      <c r="JNB17" s="8"/>
      <c r="JNC17" s="8"/>
      <c r="JND17" s="8"/>
      <c r="JNE17" s="8"/>
      <c r="JNF17" s="8"/>
      <c r="JNG17" s="8"/>
      <c r="JNH17" s="8"/>
      <c r="JNI17" s="8"/>
      <c r="JNJ17" s="8"/>
      <c r="JNK17" s="8"/>
      <c r="JNL17" s="8"/>
      <c r="JNM17" s="8"/>
      <c r="JNN17" s="8"/>
      <c r="JNO17" s="8"/>
      <c r="JNP17" s="8"/>
      <c r="JNQ17" s="8"/>
      <c r="JNR17" s="8"/>
      <c r="JNS17" s="8"/>
      <c r="JNT17" s="8"/>
      <c r="JNU17" s="8"/>
      <c r="JNV17" s="8"/>
      <c r="JNW17" s="8"/>
      <c r="JNX17" s="8"/>
      <c r="JNY17" s="8"/>
      <c r="JNZ17" s="8"/>
      <c r="JOA17" s="8"/>
      <c r="JOB17" s="8"/>
      <c r="JOC17" s="8"/>
      <c r="JOD17" s="8"/>
      <c r="JOE17" s="8"/>
      <c r="JOF17" s="8"/>
      <c r="JOG17" s="8"/>
      <c r="JOH17" s="8"/>
      <c r="JOI17" s="8"/>
      <c r="JOJ17" s="8"/>
      <c r="JOK17" s="8"/>
      <c r="JOL17" s="8"/>
      <c r="JOM17" s="8"/>
      <c r="JON17" s="8"/>
      <c r="JOO17" s="8"/>
      <c r="JOP17" s="8"/>
      <c r="JOQ17" s="8"/>
      <c r="JOR17" s="8"/>
      <c r="JOS17" s="8"/>
      <c r="JOT17" s="8"/>
      <c r="JOU17" s="8"/>
      <c r="JOV17" s="8"/>
      <c r="JOW17" s="8"/>
      <c r="JOX17" s="8"/>
      <c r="JOY17" s="8"/>
      <c r="JOZ17" s="8"/>
      <c r="JPA17" s="8"/>
      <c r="JPB17" s="8"/>
      <c r="JPC17" s="8"/>
      <c r="JPD17" s="8"/>
      <c r="JPE17" s="8"/>
      <c r="JPF17" s="8"/>
      <c r="JPG17" s="8"/>
      <c r="JPH17" s="8"/>
      <c r="JPI17" s="8"/>
      <c r="JPJ17" s="8"/>
      <c r="JPK17" s="8"/>
      <c r="JPL17" s="8"/>
      <c r="JPM17" s="8"/>
      <c r="JPN17" s="8"/>
      <c r="JPO17" s="8"/>
      <c r="JPP17" s="8"/>
      <c r="JPQ17" s="8"/>
      <c r="JPR17" s="8"/>
      <c r="JPS17" s="8"/>
      <c r="JPT17" s="8"/>
      <c r="JPU17" s="8"/>
      <c r="JPV17" s="8"/>
      <c r="JPW17" s="8"/>
      <c r="JPX17" s="8"/>
      <c r="JPY17" s="8"/>
      <c r="JPZ17" s="8"/>
      <c r="JQA17" s="8"/>
      <c r="JQB17" s="8"/>
      <c r="JQC17" s="8"/>
      <c r="JQD17" s="8"/>
      <c r="JQE17" s="8"/>
      <c r="JQF17" s="8"/>
      <c r="JQG17" s="8"/>
      <c r="JQH17" s="8"/>
      <c r="JQI17" s="8"/>
      <c r="JQJ17" s="8"/>
      <c r="JQK17" s="8"/>
      <c r="JQL17" s="8"/>
      <c r="JQM17" s="8"/>
      <c r="JQN17" s="8"/>
      <c r="JQO17" s="8"/>
      <c r="JQP17" s="8"/>
      <c r="JQQ17" s="8"/>
      <c r="JQR17" s="8"/>
      <c r="JQS17" s="8"/>
      <c r="JQT17" s="8"/>
      <c r="JQU17" s="8"/>
      <c r="JQV17" s="8"/>
      <c r="JQW17" s="8"/>
      <c r="JQX17" s="8"/>
      <c r="JQY17" s="8"/>
      <c r="JQZ17" s="8"/>
      <c r="JRA17" s="8"/>
      <c r="JRB17" s="8"/>
      <c r="JRC17" s="8"/>
      <c r="JRD17" s="8"/>
      <c r="JRE17" s="8"/>
      <c r="JRF17" s="8"/>
      <c r="JRG17" s="8"/>
      <c r="JRH17" s="8"/>
      <c r="JRI17" s="8"/>
      <c r="JRJ17" s="8"/>
      <c r="JRK17" s="8"/>
      <c r="JRL17" s="8"/>
      <c r="JRM17" s="8"/>
      <c r="JRN17" s="8"/>
      <c r="JRO17" s="8"/>
      <c r="JRP17" s="8"/>
      <c r="JRQ17" s="8"/>
      <c r="JRR17" s="8"/>
      <c r="JRS17" s="8"/>
      <c r="JRT17" s="8"/>
      <c r="JRU17" s="8"/>
      <c r="JRV17" s="8"/>
      <c r="JRW17" s="8"/>
      <c r="JRX17" s="8"/>
      <c r="JRY17" s="8"/>
      <c r="JRZ17" s="8"/>
      <c r="JSA17" s="8"/>
      <c r="JSB17" s="8"/>
      <c r="JSC17" s="8"/>
      <c r="JSD17" s="8"/>
      <c r="JSE17" s="8"/>
      <c r="JSF17" s="8"/>
      <c r="JSG17" s="8"/>
      <c r="JSH17" s="8"/>
      <c r="JSI17" s="8"/>
      <c r="JSJ17" s="8"/>
      <c r="JSK17" s="8"/>
      <c r="JSL17" s="8"/>
      <c r="JSM17" s="8"/>
      <c r="JSN17" s="8"/>
      <c r="JSO17" s="8"/>
      <c r="JSP17" s="8"/>
      <c r="JSQ17" s="8"/>
      <c r="JSR17" s="8"/>
      <c r="JSS17" s="8"/>
      <c r="JST17" s="8"/>
      <c r="JSU17" s="8"/>
      <c r="JSV17" s="8"/>
      <c r="JSW17" s="8"/>
      <c r="JSX17" s="8"/>
      <c r="JSY17" s="8"/>
      <c r="JSZ17" s="8"/>
      <c r="JTA17" s="8"/>
      <c r="JTB17" s="8"/>
      <c r="JTC17" s="8"/>
      <c r="JTD17" s="8"/>
      <c r="JTE17" s="8"/>
      <c r="JTF17" s="8"/>
      <c r="JTG17" s="8"/>
      <c r="JTH17" s="8"/>
      <c r="JTI17" s="8"/>
      <c r="JTJ17" s="8"/>
      <c r="JTK17" s="8"/>
      <c r="JTL17" s="8"/>
      <c r="JTM17" s="8"/>
      <c r="JTN17" s="8"/>
      <c r="JTO17" s="8"/>
      <c r="JTP17" s="8"/>
      <c r="JTQ17" s="8"/>
      <c r="JTR17" s="8"/>
      <c r="JTS17" s="8"/>
      <c r="JTT17" s="8"/>
      <c r="JTU17" s="8"/>
      <c r="JTV17" s="8"/>
      <c r="JTW17" s="8"/>
      <c r="JTX17" s="8"/>
      <c r="JTY17" s="8"/>
      <c r="JTZ17" s="8"/>
      <c r="JUA17" s="8"/>
      <c r="JUB17" s="8"/>
      <c r="JUC17" s="8"/>
      <c r="JUD17" s="8"/>
      <c r="JUE17" s="8"/>
      <c r="JUF17" s="8"/>
      <c r="JUG17" s="8"/>
      <c r="JUH17" s="8"/>
      <c r="JUI17" s="8"/>
      <c r="JUJ17" s="8"/>
      <c r="JUK17" s="8"/>
      <c r="JUL17" s="8"/>
      <c r="JUM17" s="8"/>
      <c r="JUN17" s="8"/>
      <c r="JUO17" s="8"/>
      <c r="JUP17" s="8"/>
      <c r="JUQ17" s="8"/>
      <c r="JUR17" s="8"/>
      <c r="JUS17" s="8"/>
      <c r="JUT17" s="8"/>
      <c r="JUU17" s="8"/>
      <c r="JUV17" s="8"/>
      <c r="JUW17" s="8"/>
      <c r="JUX17" s="8"/>
      <c r="JUY17" s="8"/>
      <c r="JUZ17" s="8"/>
      <c r="JVA17" s="8"/>
      <c r="JVB17" s="8"/>
      <c r="JVC17" s="8"/>
      <c r="JVD17" s="8"/>
      <c r="JVE17" s="8"/>
      <c r="JVF17" s="8"/>
      <c r="JVG17" s="8"/>
      <c r="JVH17" s="8"/>
      <c r="JVI17" s="8"/>
      <c r="JVJ17" s="8"/>
      <c r="JVK17" s="8"/>
      <c r="JVL17" s="8"/>
      <c r="JVM17" s="8"/>
      <c r="JVN17" s="8"/>
      <c r="JVO17" s="8"/>
      <c r="JVP17" s="8"/>
      <c r="JVQ17" s="8"/>
      <c r="JVR17" s="8"/>
      <c r="JVS17" s="8"/>
      <c r="JVT17" s="8"/>
      <c r="JVU17" s="8"/>
      <c r="JVV17" s="8"/>
      <c r="JVW17" s="8"/>
      <c r="JVX17" s="8"/>
      <c r="JVY17" s="8"/>
      <c r="JVZ17" s="8"/>
      <c r="JWA17" s="8"/>
      <c r="JWB17" s="8"/>
      <c r="JWC17" s="8"/>
      <c r="JWD17" s="8"/>
      <c r="JWE17" s="8"/>
      <c r="JWF17" s="8"/>
      <c r="JWG17" s="8"/>
      <c r="JWH17" s="8"/>
      <c r="JWI17" s="8"/>
      <c r="JWJ17" s="8"/>
      <c r="JWK17" s="8"/>
      <c r="JWL17" s="8"/>
      <c r="JWM17" s="8"/>
      <c r="JWN17" s="8"/>
      <c r="JWO17" s="8"/>
      <c r="JWP17" s="8"/>
      <c r="JWQ17" s="8"/>
      <c r="JWR17" s="8"/>
      <c r="JWS17" s="8"/>
      <c r="JWT17" s="8"/>
      <c r="JWU17" s="8"/>
      <c r="JWV17" s="8"/>
      <c r="JWW17" s="8"/>
      <c r="JWX17" s="8"/>
      <c r="JWY17" s="8"/>
      <c r="JWZ17" s="8"/>
      <c r="JXA17" s="8"/>
      <c r="JXB17" s="8"/>
      <c r="JXC17" s="8"/>
      <c r="JXD17" s="8"/>
      <c r="JXE17" s="8"/>
      <c r="JXF17" s="8"/>
      <c r="JXG17" s="8"/>
      <c r="JXH17" s="8"/>
      <c r="JXI17" s="8"/>
      <c r="JXJ17" s="8"/>
      <c r="JXK17" s="8"/>
      <c r="JXL17" s="8"/>
      <c r="JXM17" s="8"/>
      <c r="JXN17" s="8"/>
      <c r="JXO17" s="8"/>
      <c r="JXP17" s="8"/>
      <c r="JXQ17" s="8"/>
      <c r="JXR17" s="8"/>
      <c r="JXS17" s="8"/>
      <c r="JXT17" s="8"/>
      <c r="JXU17" s="8"/>
      <c r="JXV17" s="8"/>
      <c r="JXW17" s="8"/>
      <c r="JXX17" s="8"/>
      <c r="JXY17" s="8"/>
      <c r="JXZ17" s="8"/>
      <c r="JYA17" s="8"/>
      <c r="JYB17" s="8"/>
      <c r="JYC17" s="8"/>
      <c r="JYD17" s="8"/>
      <c r="JYE17" s="8"/>
      <c r="JYF17" s="8"/>
      <c r="JYG17" s="8"/>
      <c r="JYH17" s="8"/>
      <c r="JYI17" s="8"/>
      <c r="JYJ17" s="8"/>
      <c r="JYK17" s="8"/>
      <c r="JYL17" s="8"/>
      <c r="JYM17" s="8"/>
      <c r="JYN17" s="8"/>
      <c r="JYO17" s="8"/>
      <c r="JYP17" s="8"/>
      <c r="JYQ17" s="8"/>
      <c r="JYR17" s="8"/>
      <c r="JYS17" s="8"/>
      <c r="JYT17" s="8"/>
      <c r="JYU17" s="8"/>
      <c r="JYV17" s="8"/>
      <c r="JYW17" s="8"/>
      <c r="JYX17" s="8"/>
      <c r="JYY17" s="8"/>
      <c r="JYZ17" s="8"/>
      <c r="JZA17" s="8"/>
      <c r="JZB17" s="8"/>
      <c r="JZC17" s="8"/>
      <c r="JZD17" s="8"/>
      <c r="JZE17" s="8"/>
      <c r="JZF17" s="8"/>
      <c r="JZG17" s="8"/>
      <c r="JZH17" s="8"/>
      <c r="JZI17" s="8"/>
      <c r="JZJ17" s="8"/>
      <c r="JZK17" s="8"/>
      <c r="JZL17" s="8"/>
      <c r="JZM17" s="8"/>
      <c r="JZN17" s="8"/>
      <c r="JZO17" s="8"/>
      <c r="JZP17" s="8"/>
      <c r="JZQ17" s="8"/>
      <c r="JZR17" s="8"/>
      <c r="JZS17" s="8"/>
      <c r="JZT17" s="8"/>
      <c r="JZU17" s="8"/>
      <c r="JZV17" s="8"/>
      <c r="JZW17" s="8"/>
      <c r="JZX17" s="8"/>
      <c r="JZY17" s="8"/>
      <c r="JZZ17" s="8"/>
      <c r="KAA17" s="8"/>
      <c r="KAB17" s="8"/>
      <c r="KAC17" s="8"/>
      <c r="KAD17" s="8"/>
      <c r="KAE17" s="8"/>
      <c r="KAF17" s="8"/>
      <c r="KAG17" s="8"/>
      <c r="KAH17" s="8"/>
      <c r="KAI17" s="8"/>
      <c r="KAJ17" s="8"/>
      <c r="KAK17" s="8"/>
      <c r="KAL17" s="8"/>
      <c r="KAM17" s="8"/>
      <c r="KAN17" s="8"/>
      <c r="KAO17" s="8"/>
      <c r="KAP17" s="8"/>
      <c r="KAQ17" s="8"/>
      <c r="KAR17" s="8"/>
      <c r="KAS17" s="8"/>
      <c r="KAT17" s="8"/>
      <c r="KAU17" s="8"/>
      <c r="KAV17" s="8"/>
      <c r="KAW17" s="8"/>
      <c r="KAX17" s="8"/>
      <c r="KAY17" s="8"/>
      <c r="KAZ17" s="8"/>
      <c r="KBA17" s="8"/>
      <c r="KBB17" s="8"/>
      <c r="KBC17" s="8"/>
      <c r="KBD17" s="8"/>
      <c r="KBE17" s="8"/>
      <c r="KBF17" s="8"/>
      <c r="KBG17" s="8"/>
      <c r="KBH17" s="8"/>
      <c r="KBI17" s="8"/>
      <c r="KBJ17" s="8"/>
      <c r="KBK17" s="8"/>
      <c r="KBL17" s="8"/>
      <c r="KBM17" s="8"/>
      <c r="KBN17" s="8"/>
      <c r="KBO17" s="8"/>
      <c r="KBP17" s="8"/>
      <c r="KBQ17" s="8"/>
      <c r="KBR17" s="8"/>
      <c r="KBS17" s="8"/>
      <c r="KBT17" s="8"/>
      <c r="KBU17" s="8"/>
      <c r="KBV17" s="8"/>
      <c r="KBW17" s="8"/>
      <c r="KBX17" s="8"/>
      <c r="KBY17" s="8"/>
      <c r="KBZ17" s="8"/>
      <c r="KCA17" s="8"/>
      <c r="KCB17" s="8"/>
      <c r="KCC17" s="8"/>
      <c r="KCD17" s="8"/>
      <c r="KCE17" s="8"/>
      <c r="KCF17" s="8"/>
      <c r="KCG17" s="8"/>
      <c r="KCH17" s="8"/>
      <c r="KCI17" s="8"/>
      <c r="KCJ17" s="8"/>
      <c r="KCK17" s="8"/>
      <c r="KCL17" s="8"/>
      <c r="KCM17" s="8"/>
      <c r="KCN17" s="8"/>
      <c r="KCO17" s="8"/>
      <c r="KCP17" s="8"/>
      <c r="KCQ17" s="8"/>
      <c r="KCR17" s="8"/>
      <c r="KCS17" s="8"/>
      <c r="KCT17" s="8"/>
      <c r="KCU17" s="8"/>
      <c r="KCV17" s="8"/>
      <c r="KCW17" s="8"/>
      <c r="KCX17" s="8"/>
      <c r="KCY17" s="8"/>
      <c r="KCZ17" s="8"/>
      <c r="KDA17" s="8"/>
      <c r="KDB17" s="8"/>
      <c r="KDC17" s="8"/>
      <c r="KDD17" s="8"/>
      <c r="KDE17" s="8"/>
      <c r="KDF17" s="8"/>
      <c r="KDG17" s="8"/>
      <c r="KDH17" s="8"/>
      <c r="KDI17" s="8"/>
      <c r="KDJ17" s="8"/>
      <c r="KDK17" s="8"/>
      <c r="KDL17" s="8"/>
      <c r="KDM17" s="8"/>
      <c r="KDN17" s="8"/>
      <c r="KDO17" s="8"/>
      <c r="KDP17" s="8"/>
      <c r="KDQ17" s="8"/>
      <c r="KDR17" s="8"/>
      <c r="KDS17" s="8"/>
      <c r="KDT17" s="8"/>
      <c r="KDU17" s="8"/>
      <c r="KDV17" s="8"/>
      <c r="KDW17" s="8"/>
      <c r="KDX17" s="8"/>
      <c r="KDY17" s="8"/>
      <c r="KDZ17" s="8"/>
      <c r="KEA17" s="8"/>
      <c r="KEB17" s="8"/>
      <c r="KEC17" s="8"/>
      <c r="KED17" s="8"/>
      <c r="KEE17" s="8"/>
      <c r="KEF17" s="8"/>
      <c r="KEG17" s="8"/>
      <c r="KEH17" s="8"/>
      <c r="KEI17" s="8"/>
      <c r="KEJ17" s="8"/>
      <c r="KEK17" s="8"/>
      <c r="KEL17" s="8"/>
      <c r="KEM17" s="8"/>
      <c r="KEN17" s="8"/>
      <c r="KEO17" s="8"/>
      <c r="KEP17" s="8"/>
      <c r="KEQ17" s="8"/>
      <c r="KER17" s="8"/>
      <c r="KES17" s="8"/>
      <c r="KET17" s="8"/>
      <c r="KEU17" s="8"/>
      <c r="KEV17" s="8"/>
      <c r="KEW17" s="8"/>
      <c r="KEX17" s="8"/>
      <c r="KEY17" s="8"/>
      <c r="KEZ17" s="8"/>
      <c r="KFA17" s="8"/>
      <c r="KFB17" s="8"/>
      <c r="KFC17" s="8"/>
      <c r="KFD17" s="8"/>
      <c r="KFE17" s="8"/>
      <c r="KFF17" s="8"/>
      <c r="KFG17" s="8"/>
      <c r="KFH17" s="8"/>
      <c r="KFI17" s="8"/>
      <c r="KFJ17" s="8"/>
      <c r="KFK17" s="8"/>
      <c r="KFL17" s="8"/>
      <c r="KFM17" s="8"/>
      <c r="KFN17" s="8"/>
      <c r="KFO17" s="8"/>
      <c r="KFP17" s="8"/>
      <c r="KFQ17" s="8"/>
      <c r="KFR17" s="8"/>
      <c r="KFS17" s="8"/>
      <c r="KFT17" s="8"/>
      <c r="KFU17" s="8"/>
      <c r="KFV17" s="8"/>
      <c r="KFW17" s="8"/>
      <c r="KFX17" s="8"/>
      <c r="KFY17" s="8"/>
      <c r="KFZ17" s="8"/>
      <c r="KGA17" s="8"/>
      <c r="KGB17" s="8"/>
      <c r="KGC17" s="8"/>
      <c r="KGD17" s="8"/>
      <c r="KGE17" s="8"/>
      <c r="KGF17" s="8"/>
      <c r="KGG17" s="8"/>
      <c r="KGH17" s="8"/>
      <c r="KGI17" s="8"/>
      <c r="KGJ17" s="8"/>
      <c r="KGK17" s="8"/>
      <c r="KGL17" s="8"/>
      <c r="KGM17" s="8"/>
      <c r="KGN17" s="8"/>
      <c r="KGO17" s="8"/>
      <c r="KGP17" s="8"/>
      <c r="KGQ17" s="8"/>
      <c r="KGR17" s="8"/>
      <c r="KGS17" s="8"/>
      <c r="KGT17" s="8"/>
      <c r="KGU17" s="8"/>
      <c r="KGV17" s="8"/>
      <c r="KGW17" s="8"/>
      <c r="KGX17" s="8"/>
      <c r="KGY17" s="8"/>
      <c r="KGZ17" s="8"/>
      <c r="KHA17" s="8"/>
      <c r="KHB17" s="8"/>
      <c r="KHC17" s="8"/>
      <c r="KHD17" s="8"/>
      <c r="KHE17" s="8"/>
      <c r="KHF17" s="8"/>
      <c r="KHG17" s="8"/>
      <c r="KHH17" s="8"/>
      <c r="KHI17" s="8"/>
      <c r="KHJ17" s="8"/>
      <c r="KHK17" s="8"/>
      <c r="KHL17" s="8"/>
      <c r="KHM17" s="8"/>
      <c r="KHN17" s="8"/>
      <c r="KHO17" s="8"/>
      <c r="KHP17" s="8"/>
      <c r="KHQ17" s="8"/>
      <c r="KHR17" s="8"/>
      <c r="KHS17" s="8"/>
      <c r="KHT17" s="8"/>
      <c r="KHU17" s="8"/>
      <c r="KHV17" s="8"/>
      <c r="KHW17" s="8"/>
      <c r="KHX17" s="8"/>
      <c r="KHY17" s="8"/>
      <c r="KHZ17" s="8"/>
      <c r="KIA17" s="8"/>
      <c r="KIB17" s="8"/>
      <c r="KIC17" s="8"/>
      <c r="KID17" s="8"/>
      <c r="KIE17" s="8"/>
      <c r="KIF17" s="8"/>
      <c r="KIG17" s="8"/>
      <c r="KIH17" s="8"/>
      <c r="KII17" s="8"/>
      <c r="KIJ17" s="8"/>
      <c r="KIK17" s="8"/>
      <c r="KIL17" s="8"/>
      <c r="KIM17" s="8"/>
      <c r="KIN17" s="8"/>
      <c r="KIO17" s="8"/>
      <c r="KIP17" s="8"/>
      <c r="KIQ17" s="8"/>
      <c r="KIR17" s="8"/>
      <c r="KIS17" s="8"/>
      <c r="KIT17" s="8"/>
      <c r="KIU17" s="8"/>
      <c r="KIV17" s="8"/>
      <c r="KIW17" s="8"/>
      <c r="KIX17" s="8"/>
      <c r="KIY17" s="8"/>
      <c r="KIZ17" s="8"/>
      <c r="KJA17" s="8"/>
      <c r="KJB17" s="8"/>
      <c r="KJC17" s="8"/>
      <c r="KJD17" s="8"/>
      <c r="KJE17" s="8"/>
      <c r="KJF17" s="8"/>
      <c r="KJG17" s="8"/>
      <c r="KJH17" s="8"/>
      <c r="KJI17" s="8"/>
      <c r="KJJ17" s="8"/>
      <c r="KJK17" s="8"/>
      <c r="KJL17" s="8"/>
      <c r="KJM17" s="8"/>
      <c r="KJN17" s="8"/>
      <c r="KJO17" s="8"/>
      <c r="KJP17" s="8"/>
      <c r="KJQ17" s="8"/>
      <c r="KJR17" s="8"/>
      <c r="KJS17" s="8"/>
      <c r="KJT17" s="8"/>
      <c r="KJU17" s="8"/>
      <c r="KJV17" s="8"/>
      <c r="KJW17" s="8"/>
      <c r="KJX17" s="8"/>
      <c r="KJY17" s="8"/>
      <c r="KJZ17" s="8"/>
      <c r="KKA17" s="8"/>
      <c r="KKB17" s="8"/>
      <c r="KKC17" s="8"/>
      <c r="KKD17" s="8"/>
      <c r="KKE17" s="8"/>
      <c r="KKF17" s="8"/>
      <c r="KKG17" s="8"/>
      <c r="KKH17" s="8"/>
      <c r="KKI17" s="8"/>
      <c r="KKJ17" s="8"/>
      <c r="KKK17" s="8"/>
      <c r="KKL17" s="8"/>
      <c r="KKM17" s="8"/>
      <c r="KKN17" s="8"/>
      <c r="KKO17" s="8"/>
      <c r="KKP17" s="8"/>
      <c r="KKQ17" s="8"/>
      <c r="KKR17" s="8"/>
      <c r="KKS17" s="8"/>
      <c r="KKT17" s="8"/>
      <c r="KKU17" s="8"/>
      <c r="KKV17" s="8"/>
      <c r="KKW17" s="8"/>
      <c r="KKX17" s="8"/>
      <c r="KKY17" s="8"/>
      <c r="KKZ17" s="8"/>
      <c r="KLA17" s="8"/>
      <c r="KLB17" s="8"/>
      <c r="KLC17" s="8"/>
      <c r="KLD17" s="8"/>
      <c r="KLE17" s="8"/>
      <c r="KLF17" s="8"/>
      <c r="KLG17" s="8"/>
      <c r="KLH17" s="8"/>
      <c r="KLI17" s="8"/>
      <c r="KLJ17" s="8"/>
      <c r="KLK17" s="8"/>
      <c r="KLL17" s="8"/>
      <c r="KLM17" s="8"/>
      <c r="KLN17" s="8"/>
      <c r="KLO17" s="8"/>
      <c r="KLP17" s="8"/>
      <c r="KLQ17" s="8"/>
      <c r="KLR17" s="8"/>
      <c r="KLS17" s="8"/>
      <c r="KLT17" s="8"/>
      <c r="KLU17" s="8"/>
      <c r="KLV17" s="8"/>
      <c r="KLW17" s="8"/>
      <c r="KLX17" s="8"/>
      <c r="KLY17" s="8"/>
      <c r="KLZ17" s="8"/>
      <c r="KMA17" s="8"/>
      <c r="KMB17" s="8"/>
      <c r="KMC17" s="8"/>
      <c r="KMD17" s="8"/>
      <c r="KME17" s="8"/>
      <c r="KMF17" s="8"/>
      <c r="KMG17" s="8"/>
      <c r="KMH17" s="8"/>
      <c r="KMI17" s="8"/>
      <c r="KMJ17" s="8"/>
      <c r="KMK17" s="8"/>
      <c r="KML17" s="8"/>
      <c r="KMM17" s="8"/>
      <c r="KMN17" s="8"/>
      <c r="KMO17" s="8"/>
      <c r="KMP17" s="8"/>
      <c r="KMQ17" s="8"/>
      <c r="KMR17" s="8"/>
      <c r="KMS17" s="8"/>
      <c r="KMT17" s="8"/>
      <c r="KMU17" s="8"/>
      <c r="KMV17" s="8"/>
      <c r="KMW17" s="8"/>
      <c r="KMX17" s="8"/>
      <c r="KMY17" s="8"/>
      <c r="KMZ17" s="8"/>
      <c r="KNA17" s="8"/>
      <c r="KNB17" s="8"/>
      <c r="KNC17" s="8"/>
      <c r="KND17" s="8"/>
      <c r="KNE17" s="8"/>
      <c r="KNF17" s="8"/>
      <c r="KNG17" s="8"/>
      <c r="KNH17" s="8"/>
      <c r="KNI17" s="8"/>
      <c r="KNJ17" s="8"/>
      <c r="KNK17" s="8"/>
      <c r="KNL17" s="8"/>
      <c r="KNM17" s="8"/>
      <c r="KNN17" s="8"/>
      <c r="KNO17" s="8"/>
      <c r="KNP17" s="8"/>
      <c r="KNQ17" s="8"/>
      <c r="KNR17" s="8"/>
      <c r="KNS17" s="8"/>
      <c r="KNT17" s="8"/>
      <c r="KNU17" s="8"/>
      <c r="KNV17" s="8"/>
      <c r="KNW17" s="8"/>
      <c r="KNX17" s="8"/>
      <c r="KNY17" s="8"/>
      <c r="KNZ17" s="8"/>
      <c r="KOA17" s="8"/>
      <c r="KOB17" s="8"/>
      <c r="KOC17" s="8"/>
      <c r="KOD17" s="8"/>
      <c r="KOE17" s="8"/>
      <c r="KOF17" s="8"/>
      <c r="KOG17" s="8"/>
      <c r="KOH17" s="8"/>
      <c r="KOI17" s="8"/>
      <c r="KOJ17" s="8"/>
      <c r="KOK17" s="8"/>
      <c r="KOL17" s="8"/>
      <c r="KOM17" s="8"/>
      <c r="KON17" s="8"/>
      <c r="KOO17" s="8"/>
      <c r="KOP17" s="8"/>
      <c r="KOQ17" s="8"/>
      <c r="KOR17" s="8"/>
      <c r="KOS17" s="8"/>
      <c r="KOT17" s="8"/>
      <c r="KOU17" s="8"/>
      <c r="KOV17" s="8"/>
      <c r="KOW17" s="8"/>
      <c r="KOX17" s="8"/>
      <c r="KOY17" s="8"/>
      <c r="KOZ17" s="8"/>
      <c r="KPA17" s="8"/>
      <c r="KPB17" s="8"/>
      <c r="KPC17" s="8"/>
      <c r="KPD17" s="8"/>
      <c r="KPE17" s="8"/>
      <c r="KPF17" s="8"/>
      <c r="KPG17" s="8"/>
      <c r="KPH17" s="8"/>
      <c r="KPI17" s="8"/>
      <c r="KPJ17" s="8"/>
      <c r="KPK17" s="8"/>
      <c r="KPL17" s="8"/>
      <c r="KPM17" s="8"/>
      <c r="KPN17" s="8"/>
      <c r="KPO17" s="8"/>
      <c r="KPP17" s="8"/>
      <c r="KPQ17" s="8"/>
      <c r="KPR17" s="8"/>
      <c r="KPS17" s="8"/>
      <c r="KPT17" s="8"/>
      <c r="KPU17" s="8"/>
      <c r="KPV17" s="8"/>
      <c r="KPW17" s="8"/>
      <c r="KPX17" s="8"/>
      <c r="KPY17" s="8"/>
      <c r="KPZ17" s="8"/>
      <c r="KQA17" s="8"/>
      <c r="KQB17" s="8"/>
      <c r="KQC17" s="8"/>
      <c r="KQD17" s="8"/>
      <c r="KQE17" s="8"/>
      <c r="KQF17" s="8"/>
      <c r="KQG17" s="8"/>
      <c r="KQH17" s="8"/>
      <c r="KQI17" s="8"/>
      <c r="KQJ17" s="8"/>
      <c r="KQK17" s="8"/>
      <c r="KQL17" s="8"/>
      <c r="KQM17" s="8"/>
      <c r="KQN17" s="8"/>
      <c r="KQO17" s="8"/>
      <c r="KQP17" s="8"/>
      <c r="KQQ17" s="8"/>
      <c r="KQR17" s="8"/>
      <c r="KQS17" s="8"/>
      <c r="KQT17" s="8"/>
      <c r="KQU17" s="8"/>
      <c r="KQV17" s="8"/>
      <c r="KQW17" s="8"/>
      <c r="KQX17" s="8"/>
      <c r="KQY17" s="8"/>
      <c r="KQZ17" s="8"/>
      <c r="KRA17" s="8"/>
      <c r="KRB17" s="8"/>
      <c r="KRC17" s="8"/>
      <c r="KRD17" s="8"/>
      <c r="KRE17" s="8"/>
      <c r="KRF17" s="8"/>
      <c r="KRG17" s="8"/>
      <c r="KRH17" s="8"/>
      <c r="KRI17" s="8"/>
      <c r="KRJ17" s="8"/>
      <c r="KRK17" s="8"/>
      <c r="KRL17" s="8"/>
      <c r="KRM17" s="8"/>
      <c r="KRN17" s="8"/>
      <c r="KRO17" s="8"/>
      <c r="KRP17" s="8"/>
      <c r="KRQ17" s="8"/>
      <c r="KRR17" s="8"/>
      <c r="KRS17" s="8"/>
      <c r="KRT17" s="8"/>
      <c r="KRU17" s="8"/>
      <c r="KRV17" s="8"/>
      <c r="KRW17" s="8"/>
      <c r="KRX17" s="8"/>
      <c r="KRY17" s="8"/>
      <c r="KRZ17" s="8"/>
      <c r="KSA17" s="8"/>
      <c r="KSB17" s="8"/>
      <c r="KSC17" s="8"/>
      <c r="KSD17" s="8"/>
      <c r="KSE17" s="8"/>
      <c r="KSF17" s="8"/>
      <c r="KSG17" s="8"/>
      <c r="KSH17" s="8"/>
      <c r="KSI17" s="8"/>
      <c r="KSJ17" s="8"/>
      <c r="KSK17" s="8"/>
      <c r="KSL17" s="8"/>
      <c r="KSM17" s="8"/>
      <c r="KSN17" s="8"/>
      <c r="KSO17" s="8"/>
      <c r="KSP17" s="8"/>
      <c r="KSQ17" s="8"/>
      <c r="KSR17" s="8"/>
      <c r="KSS17" s="8"/>
      <c r="KST17" s="8"/>
      <c r="KSU17" s="8"/>
      <c r="KSV17" s="8"/>
      <c r="KSW17" s="8"/>
      <c r="KSX17" s="8"/>
      <c r="KSY17" s="8"/>
      <c r="KSZ17" s="8"/>
      <c r="KTA17" s="8"/>
      <c r="KTB17" s="8"/>
      <c r="KTC17" s="8"/>
      <c r="KTD17" s="8"/>
      <c r="KTE17" s="8"/>
      <c r="KTF17" s="8"/>
      <c r="KTG17" s="8"/>
      <c r="KTH17" s="8"/>
      <c r="KTI17" s="8"/>
      <c r="KTJ17" s="8"/>
      <c r="KTK17" s="8"/>
      <c r="KTL17" s="8"/>
      <c r="KTM17" s="8"/>
      <c r="KTN17" s="8"/>
      <c r="KTO17" s="8"/>
      <c r="KTP17" s="8"/>
      <c r="KTQ17" s="8"/>
      <c r="KTR17" s="8"/>
      <c r="KTS17" s="8"/>
      <c r="KTT17" s="8"/>
      <c r="KTU17" s="8"/>
      <c r="KTV17" s="8"/>
      <c r="KTW17" s="8"/>
      <c r="KTX17" s="8"/>
      <c r="KTY17" s="8"/>
      <c r="KTZ17" s="8"/>
      <c r="KUA17" s="8"/>
      <c r="KUB17" s="8"/>
      <c r="KUC17" s="8"/>
      <c r="KUD17" s="8"/>
      <c r="KUE17" s="8"/>
      <c r="KUF17" s="8"/>
      <c r="KUG17" s="8"/>
      <c r="KUH17" s="8"/>
      <c r="KUI17" s="8"/>
      <c r="KUJ17" s="8"/>
      <c r="KUK17" s="8"/>
      <c r="KUL17" s="8"/>
      <c r="KUM17" s="8"/>
      <c r="KUN17" s="8"/>
      <c r="KUO17" s="8"/>
      <c r="KUP17" s="8"/>
      <c r="KUQ17" s="8"/>
      <c r="KUR17" s="8"/>
      <c r="KUS17" s="8"/>
      <c r="KUT17" s="8"/>
      <c r="KUU17" s="8"/>
      <c r="KUV17" s="8"/>
      <c r="KUW17" s="8"/>
      <c r="KUX17" s="8"/>
      <c r="KUY17" s="8"/>
      <c r="KUZ17" s="8"/>
      <c r="KVA17" s="8"/>
      <c r="KVB17" s="8"/>
      <c r="KVC17" s="8"/>
      <c r="KVD17" s="8"/>
      <c r="KVE17" s="8"/>
      <c r="KVF17" s="8"/>
      <c r="KVG17" s="8"/>
      <c r="KVH17" s="8"/>
      <c r="KVI17" s="8"/>
      <c r="KVJ17" s="8"/>
      <c r="KVK17" s="8"/>
      <c r="KVL17" s="8"/>
      <c r="KVM17" s="8"/>
      <c r="KVN17" s="8"/>
      <c r="KVO17" s="8"/>
      <c r="KVP17" s="8"/>
      <c r="KVQ17" s="8"/>
      <c r="KVR17" s="8"/>
      <c r="KVS17" s="8"/>
      <c r="KVT17" s="8"/>
      <c r="KVU17" s="8"/>
      <c r="KVV17" s="8"/>
      <c r="KVW17" s="8"/>
      <c r="KVX17" s="8"/>
      <c r="KVY17" s="8"/>
      <c r="KVZ17" s="8"/>
      <c r="KWA17" s="8"/>
      <c r="KWB17" s="8"/>
      <c r="KWC17" s="8"/>
      <c r="KWD17" s="8"/>
      <c r="KWE17" s="8"/>
      <c r="KWF17" s="8"/>
      <c r="KWG17" s="8"/>
      <c r="KWH17" s="8"/>
      <c r="KWI17" s="8"/>
      <c r="KWJ17" s="8"/>
      <c r="KWK17" s="8"/>
      <c r="KWL17" s="8"/>
      <c r="KWM17" s="8"/>
      <c r="KWN17" s="8"/>
      <c r="KWO17" s="8"/>
      <c r="KWP17" s="8"/>
      <c r="KWQ17" s="8"/>
      <c r="KWR17" s="8"/>
      <c r="KWS17" s="8"/>
      <c r="KWT17" s="8"/>
      <c r="KWU17" s="8"/>
      <c r="KWV17" s="8"/>
      <c r="KWW17" s="8"/>
      <c r="KWX17" s="8"/>
      <c r="KWY17" s="8"/>
      <c r="KWZ17" s="8"/>
      <c r="KXA17" s="8"/>
      <c r="KXB17" s="8"/>
      <c r="KXC17" s="8"/>
      <c r="KXD17" s="8"/>
      <c r="KXE17" s="8"/>
      <c r="KXF17" s="8"/>
      <c r="KXG17" s="8"/>
      <c r="KXH17" s="8"/>
      <c r="KXI17" s="8"/>
      <c r="KXJ17" s="8"/>
      <c r="KXK17" s="8"/>
      <c r="KXL17" s="8"/>
      <c r="KXM17" s="8"/>
      <c r="KXN17" s="8"/>
      <c r="KXO17" s="8"/>
      <c r="KXP17" s="8"/>
      <c r="KXQ17" s="8"/>
      <c r="KXR17" s="8"/>
      <c r="KXS17" s="8"/>
      <c r="KXT17" s="8"/>
      <c r="KXU17" s="8"/>
      <c r="KXV17" s="8"/>
      <c r="KXW17" s="8"/>
      <c r="KXX17" s="8"/>
      <c r="KXY17" s="8"/>
      <c r="KXZ17" s="8"/>
      <c r="KYA17" s="8"/>
      <c r="KYB17" s="8"/>
      <c r="KYC17" s="8"/>
      <c r="KYD17" s="8"/>
      <c r="KYE17" s="8"/>
      <c r="KYF17" s="8"/>
      <c r="KYG17" s="8"/>
      <c r="KYH17" s="8"/>
      <c r="KYI17" s="8"/>
      <c r="KYJ17" s="8"/>
      <c r="KYK17" s="8"/>
      <c r="KYL17" s="8"/>
      <c r="KYM17" s="8"/>
      <c r="KYN17" s="8"/>
      <c r="KYO17" s="8"/>
      <c r="KYP17" s="8"/>
      <c r="KYQ17" s="8"/>
      <c r="KYR17" s="8"/>
      <c r="KYS17" s="8"/>
      <c r="KYT17" s="8"/>
      <c r="KYU17" s="8"/>
      <c r="KYV17" s="8"/>
      <c r="KYW17" s="8"/>
      <c r="KYX17" s="8"/>
      <c r="KYY17" s="8"/>
      <c r="KYZ17" s="8"/>
      <c r="KZA17" s="8"/>
      <c r="KZB17" s="8"/>
      <c r="KZC17" s="8"/>
      <c r="KZD17" s="8"/>
      <c r="KZE17" s="8"/>
      <c r="KZF17" s="8"/>
      <c r="KZG17" s="8"/>
      <c r="KZH17" s="8"/>
      <c r="KZI17" s="8"/>
      <c r="KZJ17" s="8"/>
      <c r="KZK17" s="8"/>
      <c r="KZL17" s="8"/>
      <c r="KZM17" s="8"/>
      <c r="KZN17" s="8"/>
      <c r="KZO17" s="8"/>
      <c r="KZP17" s="8"/>
      <c r="KZQ17" s="8"/>
      <c r="KZR17" s="8"/>
      <c r="KZS17" s="8"/>
      <c r="KZT17" s="8"/>
      <c r="KZU17" s="8"/>
      <c r="KZV17" s="8"/>
      <c r="KZW17" s="8"/>
      <c r="KZX17" s="8"/>
      <c r="KZY17" s="8"/>
      <c r="KZZ17" s="8"/>
      <c r="LAA17" s="8"/>
      <c r="LAB17" s="8"/>
      <c r="LAC17" s="8"/>
      <c r="LAD17" s="8"/>
      <c r="LAE17" s="8"/>
      <c r="LAF17" s="8"/>
      <c r="LAG17" s="8"/>
      <c r="LAH17" s="8"/>
      <c r="LAI17" s="8"/>
      <c r="LAJ17" s="8"/>
      <c r="LAK17" s="8"/>
      <c r="LAL17" s="8"/>
      <c r="LAM17" s="8"/>
      <c r="LAN17" s="8"/>
      <c r="LAO17" s="8"/>
      <c r="LAP17" s="8"/>
      <c r="LAQ17" s="8"/>
      <c r="LAR17" s="8"/>
      <c r="LAS17" s="8"/>
      <c r="LAT17" s="8"/>
      <c r="LAU17" s="8"/>
      <c r="LAV17" s="8"/>
      <c r="LAW17" s="8"/>
      <c r="LAX17" s="8"/>
      <c r="LAY17" s="8"/>
      <c r="LAZ17" s="8"/>
      <c r="LBA17" s="8"/>
      <c r="LBB17" s="8"/>
      <c r="LBC17" s="8"/>
      <c r="LBD17" s="8"/>
      <c r="LBE17" s="8"/>
      <c r="LBF17" s="8"/>
      <c r="LBG17" s="8"/>
      <c r="LBH17" s="8"/>
      <c r="LBI17" s="8"/>
      <c r="LBJ17" s="8"/>
      <c r="LBK17" s="8"/>
      <c r="LBL17" s="8"/>
      <c r="LBM17" s="8"/>
      <c r="LBN17" s="8"/>
      <c r="LBO17" s="8"/>
      <c r="LBP17" s="8"/>
      <c r="LBQ17" s="8"/>
      <c r="LBR17" s="8"/>
      <c r="LBS17" s="8"/>
      <c r="LBT17" s="8"/>
      <c r="LBU17" s="8"/>
      <c r="LBV17" s="8"/>
      <c r="LBW17" s="8"/>
      <c r="LBX17" s="8"/>
      <c r="LBY17" s="8"/>
      <c r="LBZ17" s="8"/>
      <c r="LCA17" s="8"/>
      <c r="LCB17" s="8"/>
      <c r="LCC17" s="8"/>
      <c r="LCD17" s="8"/>
      <c r="LCE17" s="8"/>
      <c r="LCF17" s="8"/>
      <c r="LCG17" s="8"/>
      <c r="LCH17" s="8"/>
      <c r="LCI17" s="8"/>
      <c r="LCJ17" s="8"/>
      <c r="LCK17" s="8"/>
      <c r="LCL17" s="8"/>
      <c r="LCM17" s="8"/>
      <c r="LCN17" s="8"/>
      <c r="LCO17" s="8"/>
      <c r="LCP17" s="8"/>
      <c r="LCQ17" s="8"/>
      <c r="LCR17" s="8"/>
      <c r="LCS17" s="8"/>
      <c r="LCT17" s="8"/>
      <c r="LCU17" s="8"/>
      <c r="LCV17" s="8"/>
      <c r="LCW17" s="8"/>
      <c r="LCX17" s="8"/>
      <c r="LCY17" s="8"/>
      <c r="LCZ17" s="8"/>
      <c r="LDA17" s="8"/>
      <c r="LDB17" s="8"/>
      <c r="LDC17" s="8"/>
      <c r="LDD17" s="8"/>
      <c r="LDE17" s="8"/>
      <c r="LDF17" s="8"/>
      <c r="LDG17" s="8"/>
      <c r="LDH17" s="8"/>
      <c r="LDI17" s="8"/>
      <c r="LDJ17" s="8"/>
      <c r="LDK17" s="8"/>
      <c r="LDL17" s="8"/>
      <c r="LDM17" s="8"/>
      <c r="LDN17" s="8"/>
      <c r="LDO17" s="8"/>
      <c r="LDP17" s="8"/>
      <c r="LDQ17" s="8"/>
      <c r="LDR17" s="8"/>
      <c r="LDS17" s="8"/>
      <c r="LDT17" s="8"/>
      <c r="LDU17" s="8"/>
      <c r="LDV17" s="8"/>
      <c r="LDW17" s="8"/>
      <c r="LDX17" s="8"/>
      <c r="LDY17" s="8"/>
      <c r="LDZ17" s="8"/>
      <c r="LEA17" s="8"/>
      <c r="LEB17" s="8"/>
      <c r="LEC17" s="8"/>
      <c r="LED17" s="8"/>
      <c r="LEE17" s="8"/>
      <c r="LEF17" s="8"/>
      <c r="LEG17" s="8"/>
      <c r="LEH17" s="8"/>
      <c r="LEI17" s="8"/>
      <c r="LEJ17" s="8"/>
      <c r="LEK17" s="8"/>
      <c r="LEL17" s="8"/>
      <c r="LEM17" s="8"/>
      <c r="LEN17" s="8"/>
      <c r="LEO17" s="8"/>
      <c r="LEP17" s="8"/>
      <c r="LEQ17" s="8"/>
      <c r="LER17" s="8"/>
      <c r="LES17" s="8"/>
      <c r="LET17" s="8"/>
      <c r="LEU17" s="8"/>
      <c r="LEV17" s="8"/>
      <c r="LEW17" s="8"/>
      <c r="LEX17" s="8"/>
      <c r="LEY17" s="8"/>
      <c r="LEZ17" s="8"/>
      <c r="LFA17" s="8"/>
      <c r="LFB17" s="8"/>
      <c r="LFC17" s="8"/>
      <c r="LFD17" s="8"/>
      <c r="LFE17" s="8"/>
      <c r="LFF17" s="8"/>
      <c r="LFG17" s="8"/>
      <c r="LFH17" s="8"/>
      <c r="LFI17" s="8"/>
      <c r="LFJ17" s="8"/>
      <c r="LFK17" s="8"/>
      <c r="LFL17" s="8"/>
      <c r="LFM17" s="8"/>
      <c r="LFN17" s="8"/>
      <c r="LFO17" s="8"/>
      <c r="LFP17" s="8"/>
      <c r="LFQ17" s="8"/>
      <c r="LFR17" s="8"/>
      <c r="LFS17" s="8"/>
      <c r="LFT17" s="8"/>
      <c r="LFU17" s="8"/>
      <c r="LFV17" s="8"/>
      <c r="LFW17" s="8"/>
      <c r="LFX17" s="8"/>
      <c r="LFY17" s="8"/>
      <c r="LFZ17" s="8"/>
      <c r="LGA17" s="8"/>
      <c r="LGB17" s="8"/>
      <c r="LGC17" s="8"/>
      <c r="LGD17" s="8"/>
      <c r="LGE17" s="8"/>
      <c r="LGF17" s="8"/>
      <c r="LGG17" s="8"/>
      <c r="LGH17" s="8"/>
      <c r="LGI17" s="8"/>
      <c r="LGJ17" s="8"/>
      <c r="LGK17" s="8"/>
      <c r="LGL17" s="8"/>
      <c r="LGM17" s="8"/>
      <c r="LGN17" s="8"/>
      <c r="LGO17" s="8"/>
      <c r="LGP17" s="8"/>
      <c r="LGQ17" s="8"/>
      <c r="LGR17" s="8"/>
      <c r="LGS17" s="8"/>
      <c r="LGT17" s="8"/>
      <c r="LGU17" s="8"/>
      <c r="LGV17" s="8"/>
      <c r="LGW17" s="8"/>
      <c r="LGX17" s="8"/>
      <c r="LGY17" s="8"/>
      <c r="LGZ17" s="8"/>
      <c r="LHA17" s="8"/>
      <c r="LHB17" s="8"/>
      <c r="LHC17" s="8"/>
      <c r="LHD17" s="8"/>
      <c r="LHE17" s="8"/>
      <c r="LHF17" s="8"/>
      <c r="LHG17" s="8"/>
      <c r="LHH17" s="8"/>
      <c r="LHI17" s="8"/>
      <c r="LHJ17" s="8"/>
      <c r="LHK17" s="8"/>
      <c r="LHL17" s="8"/>
      <c r="LHM17" s="8"/>
      <c r="LHN17" s="8"/>
      <c r="LHO17" s="8"/>
      <c r="LHP17" s="8"/>
      <c r="LHQ17" s="8"/>
      <c r="LHR17" s="8"/>
      <c r="LHS17" s="8"/>
      <c r="LHT17" s="8"/>
      <c r="LHU17" s="8"/>
      <c r="LHV17" s="8"/>
      <c r="LHW17" s="8"/>
      <c r="LHX17" s="8"/>
      <c r="LHY17" s="8"/>
      <c r="LHZ17" s="8"/>
      <c r="LIA17" s="8"/>
      <c r="LIB17" s="8"/>
      <c r="LIC17" s="8"/>
      <c r="LID17" s="8"/>
      <c r="LIE17" s="8"/>
      <c r="LIF17" s="8"/>
      <c r="LIG17" s="8"/>
      <c r="LIH17" s="8"/>
      <c r="LII17" s="8"/>
      <c r="LIJ17" s="8"/>
      <c r="LIK17" s="8"/>
      <c r="LIL17" s="8"/>
      <c r="LIM17" s="8"/>
      <c r="LIN17" s="8"/>
      <c r="LIO17" s="8"/>
      <c r="LIP17" s="8"/>
      <c r="LIQ17" s="8"/>
      <c r="LIR17" s="8"/>
      <c r="LIS17" s="8"/>
      <c r="LIT17" s="8"/>
      <c r="LIU17" s="8"/>
      <c r="LIV17" s="8"/>
      <c r="LIW17" s="8"/>
      <c r="LIX17" s="8"/>
      <c r="LIY17" s="8"/>
      <c r="LIZ17" s="8"/>
      <c r="LJA17" s="8"/>
      <c r="LJB17" s="8"/>
      <c r="LJC17" s="8"/>
      <c r="LJD17" s="8"/>
      <c r="LJE17" s="8"/>
      <c r="LJF17" s="8"/>
      <c r="LJG17" s="8"/>
      <c r="LJH17" s="8"/>
      <c r="LJI17" s="8"/>
      <c r="LJJ17" s="8"/>
      <c r="LJK17" s="8"/>
      <c r="LJL17" s="8"/>
      <c r="LJM17" s="8"/>
      <c r="LJN17" s="8"/>
      <c r="LJO17" s="8"/>
      <c r="LJP17" s="8"/>
      <c r="LJQ17" s="8"/>
      <c r="LJR17" s="8"/>
      <c r="LJS17" s="8"/>
      <c r="LJT17" s="8"/>
      <c r="LJU17" s="8"/>
      <c r="LJV17" s="8"/>
      <c r="LJW17" s="8"/>
      <c r="LJX17" s="8"/>
      <c r="LJY17" s="8"/>
      <c r="LJZ17" s="8"/>
      <c r="LKA17" s="8"/>
      <c r="LKB17" s="8"/>
      <c r="LKC17" s="8"/>
      <c r="LKD17" s="8"/>
      <c r="LKE17" s="8"/>
      <c r="LKF17" s="8"/>
      <c r="LKG17" s="8"/>
      <c r="LKH17" s="8"/>
      <c r="LKI17" s="8"/>
      <c r="LKJ17" s="8"/>
      <c r="LKK17" s="8"/>
      <c r="LKL17" s="8"/>
      <c r="LKM17" s="8"/>
      <c r="LKN17" s="8"/>
      <c r="LKO17" s="8"/>
      <c r="LKP17" s="8"/>
      <c r="LKQ17" s="8"/>
      <c r="LKR17" s="8"/>
      <c r="LKS17" s="8"/>
      <c r="LKT17" s="8"/>
      <c r="LKU17" s="8"/>
      <c r="LKV17" s="8"/>
      <c r="LKW17" s="8"/>
      <c r="LKX17" s="8"/>
      <c r="LKY17" s="8"/>
      <c r="LKZ17" s="8"/>
      <c r="LLA17" s="8"/>
      <c r="LLB17" s="8"/>
      <c r="LLC17" s="8"/>
      <c r="LLD17" s="8"/>
      <c r="LLE17" s="8"/>
      <c r="LLF17" s="8"/>
      <c r="LLG17" s="8"/>
      <c r="LLH17" s="8"/>
      <c r="LLI17" s="8"/>
      <c r="LLJ17" s="8"/>
      <c r="LLK17" s="8"/>
      <c r="LLL17" s="8"/>
      <c r="LLM17" s="8"/>
      <c r="LLN17" s="8"/>
      <c r="LLO17" s="8"/>
      <c r="LLP17" s="8"/>
      <c r="LLQ17" s="8"/>
      <c r="LLR17" s="8"/>
      <c r="LLS17" s="8"/>
      <c r="LLT17" s="8"/>
      <c r="LLU17" s="8"/>
      <c r="LLV17" s="8"/>
      <c r="LLW17" s="8"/>
      <c r="LLX17" s="8"/>
      <c r="LLY17" s="8"/>
      <c r="LLZ17" s="8"/>
      <c r="LMA17" s="8"/>
      <c r="LMB17" s="8"/>
      <c r="LMC17" s="8"/>
      <c r="LMD17" s="8"/>
      <c r="LME17" s="8"/>
      <c r="LMF17" s="8"/>
      <c r="LMG17" s="8"/>
      <c r="LMH17" s="8"/>
      <c r="LMI17" s="8"/>
      <c r="LMJ17" s="8"/>
      <c r="LMK17" s="8"/>
      <c r="LML17" s="8"/>
      <c r="LMM17" s="8"/>
      <c r="LMN17" s="8"/>
      <c r="LMO17" s="8"/>
      <c r="LMP17" s="8"/>
      <c r="LMQ17" s="8"/>
      <c r="LMR17" s="8"/>
      <c r="LMS17" s="8"/>
      <c r="LMT17" s="8"/>
      <c r="LMU17" s="8"/>
      <c r="LMV17" s="8"/>
      <c r="LMW17" s="8"/>
      <c r="LMX17" s="8"/>
      <c r="LMY17" s="8"/>
      <c r="LMZ17" s="8"/>
      <c r="LNA17" s="8"/>
      <c r="LNB17" s="8"/>
      <c r="LNC17" s="8"/>
      <c r="LND17" s="8"/>
      <c r="LNE17" s="8"/>
      <c r="LNF17" s="8"/>
      <c r="LNG17" s="8"/>
      <c r="LNH17" s="8"/>
      <c r="LNI17" s="8"/>
      <c r="LNJ17" s="8"/>
      <c r="LNK17" s="8"/>
      <c r="LNL17" s="8"/>
      <c r="LNM17" s="8"/>
      <c r="LNN17" s="8"/>
      <c r="LNO17" s="8"/>
      <c r="LNP17" s="8"/>
      <c r="LNQ17" s="8"/>
      <c r="LNR17" s="8"/>
      <c r="LNS17" s="8"/>
      <c r="LNT17" s="8"/>
      <c r="LNU17" s="8"/>
      <c r="LNV17" s="8"/>
      <c r="LNW17" s="8"/>
      <c r="LNX17" s="8"/>
      <c r="LNY17" s="8"/>
      <c r="LNZ17" s="8"/>
      <c r="LOA17" s="8"/>
      <c r="LOB17" s="8"/>
      <c r="LOC17" s="8"/>
      <c r="LOD17" s="8"/>
      <c r="LOE17" s="8"/>
      <c r="LOF17" s="8"/>
      <c r="LOG17" s="8"/>
      <c r="LOH17" s="8"/>
      <c r="LOI17" s="8"/>
      <c r="LOJ17" s="8"/>
      <c r="LOK17" s="8"/>
      <c r="LOL17" s="8"/>
      <c r="LOM17" s="8"/>
      <c r="LON17" s="8"/>
      <c r="LOO17" s="8"/>
      <c r="LOP17" s="8"/>
      <c r="LOQ17" s="8"/>
      <c r="LOR17" s="8"/>
      <c r="LOS17" s="8"/>
      <c r="LOT17" s="8"/>
      <c r="LOU17" s="8"/>
      <c r="LOV17" s="8"/>
      <c r="LOW17" s="8"/>
      <c r="LOX17" s="8"/>
      <c r="LOY17" s="8"/>
      <c r="LOZ17" s="8"/>
      <c r="LPA17" s="8"/>
      <c r="LPB17" s="8"/>
      <c r="LPC17" s="8"/>
      <c r="LPD17" s="8"/>
      <c r="LPE17" s="8"/>
      <c r="LPF17" s="8"/>
      <c r="LPG17" s="8"/>
      <c r="LPH17" s="8"/>
      <c r="LPI17" s="8"/>
      <c r="LPJ17" s="8"/>
      <c r="LPK17" s="8"/>
      <c r="LPL17" s="8"/>
      <c r="LPM17" s="8"/>
      <c r="LPN17" s="8"/>
      <c r="LPO17" s="8"/>
      <c r="LPP17" s="8"/>
      <c r="LPQ17" s="8"/>
      <c r="LPR17" s="8"/>
      <c r="LPS17" s="8"/>
      <c r="LPT17" s="8"/>
      <c r="LPU17" s="8"/>
      <c r="LPV17" s="8"/>
      <c r="LPW17" s="8"/>
      <c r="LPX17" s="8"/>
      <c r="LPY17" s="8"/>
      <c r="LPZ17" s="8"/>
      <c r="LQA17" s="8"/>
      <c r="LQB17" s="8"/>
      <c r="LQC17" s="8"/>
      <c r="LQD17" s="8"/>
      <c r="LQE17" s="8"/>
      <c r="LQF17" s="8"/>
      <c r="LQG17" s="8"/>
      <c r="LQH17" s="8"/>
      <c r="LQI17" s="8"/>
      <c r="LQJ17" s="8"/>
      <c r="LQK17" s="8"/>
      <c r="LQL17" s="8"/>
      <c r="LQM17" s="8"/>
      <c r="LQN17" s="8"/>
      <c r="LQO17" s="8"/>
      <c r="LQP17" s="8"/>
      <c r="LQQ17" s="8"/>
      <c r="LQR17" s="8"/>
      <c r="LQS17" s="8"/>
      <c r="LQT17" s="8"/>
      <c r="LQU17" s="8"/>
      <c r="LQV17" s="8"/>
      <c r="LQW17" s="8"/>
      <c r="LQX17" s="8"/>
      <c r="LQY17" s="8"/>
      <c r="LQZ17" s="8"/>
      <c r="LRA17" s="8"/>
      <c r="LRB17" s="8"/>
      <c r="LRC17" s="8"/>
      <c r="LRD17" s="8"/>
      <c r="LRE17" s="8"/>
      <c r="LRF17" s="8"/>
      <c r="LRG17" s="8"/>
      <c r="LRH17" s="8"/>
      <c r="LRI17" s="8"/>
      <c r="LRJ17" s="8"/>
      <c r="LRK17" s="8"/>
      <c r="LRL17" s="8"/>
      <c r="LRM17" s="8"/>
      <c r="LRN17" s="8"/>
      <c r="LRO17" s="8"/>
      <c r="LRP17" s="8"/>
      <c r="LRQ17" s="8"/>
      <c r="LRR17" s="8"/>
      <c r="LRS17" s="8"/>
      <c r="LRT17" s="8"/>
      <c r="LRU17" s="8"/>
      <c r="LRV17" s="8"/>
      <c r="LRW17" s="8"/>
      <c r="LRX17" s="8"/>
      <c r="LRY17" s="8"/>
      <c r="LRZ17" s="8"/>
      <c r="LSA17" s="8"/>
      <c r="LSB17" s="8"/>
      <c r="LSC17" s="8"/>
      <c r="LSD17" s="8"/>
      <c r="LSE17" s="8"/>
      <c r="LSF17" s="8"/>
      <c r="LSG17" s="8"/>
      <c r="LSH17" s="8"/>
      <c r="LSI17" s="8"/>
      <c r="LSJ17" s="8"/>
      <c r="LSK17" s="8"/>
      <c r="LSL17" s="8"/>
      <c r="LSM17" s="8"/>
      <c r="LSN17" s="8"/>
      <c r="LSO17" s="8"/>
      <c r="LSP17" s="8"/>
      <c r="LSQ17" s="8"/>
      <c r="LSR17" s="8"/>
      <c r="LSS17" s="8"/>
      <c r="LST17" s="8"/>
      <c r="LSU17" s="8"/>
      <c r="LSV17" s="8"/>
      <c r="LSW17" s="8"/>
      <c r="LSX17" s="8"/>
      <c r="LSY17" s="8"/>
      <c r="LSZ17" s="8"/>
      <c r="LTA17" s="8"/>
      <c r="LTB17" s="8"/>
      <c r="LTC17" s="8"/>
      <c r="LTD17" s="8"/>
      <c r="LTE17" s="8"/>
      <c r="LTF17" s="8"/>
      <c r="LTG17" s="8"/>
      <c r="LTH17" s="8"/>
      <c r="LTI17" s="8"/>
      <c r="LTJ17" s="8"/>
      <c r="LTK17" s="8"/>
      <c r="LTL17" s="8"/>
      <c r="LTM17" s="8"/>
      <c r="LTN17" s="8"/>
      <c r="LTO17" s="8"/>
      <c r="LTP17" s="8"/>
      <c r="LTQ17" s="8"/>
      <c r="LTR17" s="8"/>
      <c r="LTS17" s="8"/>
      <c r="LTT17" s="8"/>
      <c r="LTU17" s="8"/>
      <c r="LTV17" s="8"/>
      <c r="LTW17" s="8"/>
      <c r="LTX17" s="8"/>
      <c r="LTY17" s="8"/>
      <c r="LTZ17" s="8"/>
      <c r="LUA17" s="8"/>
      <c r="LUB17" s="8"/>
      <c r="LUC17" s="8"/>
      <c r="LUD17" s="8"/>
      <c r="LUE17" s="8"/>
      <c r="LUF17" s="8"/>
      <c r="LUG17" s="8"/>
      <c r="LUH17" s="8"/>
      <c r="LUI17" s="8"/>
      <c r="LUJ17" s="8"/>
      <c r="LUK17" s="8"/>
      <c r="LUL17" s="8"/>
      <c r="LUM17" s="8"/>
      <c r="LUN17" s="8"/>
      <c r="LUO17" s="8"/>
      <c r="LUP17" s="8"/>
      <c r="LUQ17" s="8"/>
      <c r="LUR17" s="8"/>
      <c r="LUS17" s="8"/>
      <c r="LUT17" s="8"/>
      <c r="LUU17" s="8"/>
      <c r="LUV17" s="8"/>
      <c r="LUW17" s="8"/>
      <c r="LUX17" s="8"/>
      <c r="LUY17" s="8"/>
      <c r="LUZ17" s="8"/>
      <c r="LVA17" s="8"/>
      <c r="LVB17" s="8"/>
      <c r="LVC17" s="8"/>
      <c r="LVD17" s="8"/>
      <c r="LVE17" s="8"/>
      <c r="LVF17" s="8"/>
      <c r="LVG17" s="8"/>
      <c r="LVH17" s="8"/>
      <c r="LVI17" s="8"/>
      <c r="LVJ17" s="8"/>
      <c r="LVK17" s="8"/>
      <c r="LVL17" s="8"/>
      <c r="LVM17" s="8"/>
      <c r="LVN17" s="8"/>
      <c r="LVO17" s="8"/>
      <c r="LVP17" s="8"/>
      <c r="LVQ17" s="8"/>
      <c r="LVR17" s="8"/>
      <c r="LVS17" s="8"/>
      <c r="LVT17" s="8"/>
      <c r="LVU17" s="8"/>
      <c r="LVV17" s="8"/>
      <c r="LVW17" s="8"/>
      <c r="LVX17" s="8"/>
      <c r="LVY17" s="8"/>
      <c r="LVZ17" s="8"/>
      <c r="LWA17" s="8"/>
      <c r="LWB17" s="8"/>
      <c r="LWC17" s="8"/>
      <c r="LWD17" s="8"/>
      <c r="LWE17" s="8"/>
      <c r="LWF17" s="8"/>
      <c r="LWG17" s="8"/>
      <c r="LWH17" s="8"/>
      <c r="LWI17" s="8"/>
      <c r="LWJ17" s="8"/>
      <c r="LWK17" s="8"/>
      <c r="LWL17" s="8"/>
      <c r="LWM17" s="8"/>
      <c r="LWN17" s="8"/>
      <c r="LWO17" s="8"/>
      <c r="LWP17" s="8"/>
      <c r="LWQ17" s="8"/>
      <c r="LWR17" s="8"/>
      <c r="LWS17" s="8"/>
      <c r="LWT17" s="8"/>
      <c r="LWU17" s="8"/>
      <c r="LWV17" s="8"/>
      <c r="LWW17" s="8"/>
      <c r="LWX17" s="8"/>
      <c r="LWY17" s="8"/>
      <c r="LWZ17" s="8"/>
      <c r="LXA17" s="8"/>
      <c r="LXB17" s="8"/>
      <c r="LXC17" s="8"/>
      <c r="LXD17" s="8"/>
      <c r="LXE17" s="8"/>
      <c r="LXF17" s="8"/>
      <c r="LXG17" s="8"/>
      <c r="LXH17" s="8"/>
      <c r="LXI17" s="8"/>
      <c r="LXJ17" s="8"/>
      <c r="LXK17" s="8"/>
      <c r="LXL17" s="8"/>
      <c r="LXM17" s="8"/>
      <c r="LXN17" s="8"/>
      <c r="LXO17" s="8"/>
      <c r="LXP17" s="8"/>
      <c r="LXQ17" s="8"/>
      <c r="LXR17" s="8"/>
      <c r="LXS17" s="8"/>
      <c r="LXT17" s="8"/>
      <c r="LXU17" s="8"/>
      <c r="LXV17" s="8"/>
      <c r="LXW17" s="8"/>
      <c r="LXX17" s="8"/>
      <c r="LXY17" s="8"/>
      <c r="LXZ17" s="8"/>
      <c r="LYA17" s="8"/>
      <c r="LYB17" s="8"/>
      <c r="LYC17" s="8"/>
      <c r="LYD17" s="8"/>
      <c r="LYE17" s="8"/>
      <c r="LYF17" s="8"/>
      <c r="LYG17" s="8"/>
      <c r="LYH17" s="8"/>
      <c r="LYI17" s="8"/>
      <c r="LYJ17" s="8"/>
      <c r="LYK17" s="8"/>
      <c r="LYL17" s="8"/>
      <c r="LYM17" s="8"/>
      <c r="LYN17" s="8"/>
      <c r="LYO17" s="8"/>
      <c r="LYP17" s="8"/>
      <c r="LYQ17" s="8"/>
      <c r="LYR17" s="8"/>
      <c r="LYS17" s="8"/>
      <c r="LYT17" s="8"/>
      <c r="LYU17" s="8"/>
      <c r="LYV17" s="8"/>
      <c r="LYW17" s="8"/>
      <c r="LYX17" s="8"/>
      <c r="LYY17" s="8"/>
      <c r="LYZ17" s="8"/>
      <c r="LZA17" s="8"/>
      <c r="LZB17" s="8"/>
      <c r="LZC17" s="8"/>
      <c r="LZD17" s="8"/>
      <c r="LZE17" s="8"/>
      <c r="LZF17" s="8"/>
      <c r="LZG17" s="8"/>
      <c r="LZH17" s="8"/>
      <c r="LZI17" s="8"/>
      <c r="LZJ17" s="8"/>
      <c r="LZK17" s="8"/>
      <c r="LZL17" s="8"/>
      <c r="LZM17" s="8"/>
      <c r="LZN17" s="8"/>
      <c r="LZO17" s="8"/>
      <c r="LZP17" s="8"/>
      <c r="LZQ17" s="8"/>
      <c r="LZR17" s="8"/>
      <c r="LZS17" s="8"/>
      <c r="LZT17" s="8"/>
      <c r="LZU17" s="8"/>
      <c r="LZV17" s="8"/>
      <c r="LZW17" s="8"/>
      <c r="LZX17" s="8"/>
      <c r="LZY17" s="8"/>
      <c r="LZZ17" s="8"/>
      <c r="MAA17" s="8"/>
      <c r="MAB17" s="8"/>
      <c r="MAC17" s="8"/>
      <c r="MAD17" s="8"/>
      <c r="MAE17" s="8"/>
      <c r="MAF17" s="8"/>
      <c r="MAG17" s="8"/>
      <c r="MAH17" s="8"/>
      <c r="MAI17" s="8"/>
      <c r="MAJ17" s="8"/>
      <c r="MAK17" s="8"/>
      <c r="MAL17" s="8"/>
      <c r="MAM17" s="8"/>
      <c r="MAN17" s="8"/>
      <c r="MAO17" s="8"/>
      <c r="MAP17" s="8"/>
      <c r="MAQ17" s="8"/>
      <c r="MAR17" s="8"/>
      <c r="MAS17" s="8"/>
      <c r="MAT17" s="8"/>
      <c r="MAU17" s="8"/>
      <c r="MAV17" s="8"/>
      <c r="MAW17" s="8"/>
      <c r="MAX17" s="8"/>
      <c r="MAY17" s="8"/>
      <c r="MAZ17" s="8"/>
      <c r="MBA17" s="8"/>
      <c r="MBB17" s="8"/>
      <c r="MBC17" s="8"/>
      <c r="MBD17" s="8"/>
      <c r="MBE17" s="8"/>
      <c r="MBF17" s="8"/>
      <c r="MBG17" s="8"/>
      <c r="MBH17" s="8"/>
      <c r="MBI17" s="8"/>
      <c r="MBJ17" s="8"/>
      <c r="MBK17" s="8"/>
      <c r="MBL17" s="8"/>
      <c r="MBM17" s="8"/>
      <c r="MBN17" s="8"/>
      <c r="MBO17" s="8"/>
      <c r="MBP17" s="8"/>
      <c r="MBQ17" s="8"/>
      <c r="MBR17" s="8"/>
      <c r="MBS17" s="8"/>
      <c r="MBT17" s="8"/>
      <c r="MBU17" s="8"/>
      <c r="MBV17" s="8"/>
      <c r="MBW17" s="8"/>
      <c r="MBX17" s="8"/>
      <c r="MBY17" s="8"/>
      <c r="MBZ17" s="8"/>
      <c r="MCA17" s="8"/>
      <c r="MCB17" s="8"/>
      <c r="MCC17" s="8"/>
      <c r="MCD17" s="8"/>
      <c r="MCE17" s="8"/>
      <c r="MCF17" s="8"/>
      <c r="MCG17" s="8"/>
      <c r="MCH17" s="8"/>
      <c r="MCI17" s="8"/>
      <c r="MCJ17" s="8"/>
      <c r="MCK17" s="8"/>
      <c r="MCL17" s="8"/>
      <c r="MCM17" s="8"/>
      <c r="MCN17" s="8"/>
      <c r="MCO17" s="8"/>
      <c r="MCP17" s="8"/>
      <c r="MCQ17" s="8"/>
      <c r="MCR17" s="8"/>
      <c r="MCS17" s="8"/>
      <c r="MCT17" s="8"/>
      <c r="MCU17" s="8"/>
      <c r="MCV17" s="8"/>
      <c r="MCW17" s="8"/>
      <c r="MCX17" s="8"/>
      <c r="MCY17" s="8"/>
      <c r="MCZ17" s="8"/>
      <c r="MDA17" s="8"/>
      <c r="MDB17" s="8"/>
      <c r="MDC17" s="8"/>
      <c r="MDD17" s="8"/>
      <c r="MDE17" s="8"/>
      <c r="MDF17" s="8"/>
      <c r="MDG17" s="8"/>
      <c r="MDH17" s="8"/>
      <c r="MDI17" s="8"/>
      <c r="MDJ17" s="8"/>
      <c r="MDK17" s="8"/>
      <c r="MDL17" s="8"/>
      <c r="MDM17" s="8"/>
      <c r="MDN17" s="8"/>
      <c r="MDO17" s="8"/>
      <c r="MDP17" s="8"/>
      <c r="MDQ17" s="8"/>
      <c r="MDR17" s="8"/>
      <c r="MDS17" s="8"/>
      <c r="MDT17" s="8"/>
      <c r="MDU17" s="8"/>
      <c r="MDV17" s="8"/>
      <c r="MDW17" s="8"/>
      <c r="MDX17" s="8"/>
      <c r="MDY17" s="8"/>
      <c r="MDZ17" s="8"/>
      <c r="MEA17" s="8"/>
      <c r="MEB17" s="8"/>
      <c r="MEC17" s="8"/>
      <c r="MED17" s="8"/>
      <c r="MEE17" s="8"/>
      <c r="MEF17" s="8"/>
      <c r="MEG17" s="8"/>
      <c r="MEH17" s="8"/>
      <c r="MEI17" s="8"/>
      <c r="MEJ17" s="8"/>
      <c r="MEK17" s="8"/>
      <c r="MEL17" s="8"/>
      <c r="MEM17" s="8"/>
      <c r="MEN17" s="8"/>
      <c r="MEO17" s="8"/>
      <c r="MEP17" s="8"/>
      <c r="MEQ17" s="8"/>
      <c r="MER17" s="8"/>
      <c r="MES17" s="8"/>
      <c r="MET17" s="8"/>
      <c r="MEU17" s="8"/>
      <c r="MEV17" s="8"/>
      <c r="MEW17" s="8"/>
      <c r="MEX17" s="8"/>
      <c r="MEY17" s="8"/>
      <c r="MEZ17" s="8"/>
      <c r="MFA17" s="8"/>
      <c r="MFB17" s="8"/>
      <c r="MFC17" s="8"/>
      <c r="MFD17" s="8"/>
      <c r="MFE17" s="8"/>
      <c r="MFF17" s="8"/>
      <c r="MFG17" s="8"/>
      <c r="MFH17" s="8"/>
      <c r="MFI17" s="8"/>
      <c r="MFJ17" s="8"/>
      <c r="MFK17" s="8"/>
      <c r="MFL17" s="8"/>
      <c r="MFM17" s="8"/>
      <c r="MFN17" s="8"/>
      <c r="MFO17" s="8"/>
      <c r="MFP17" s="8"/>
      <c r="MFQ17" s="8"/>
      <c r="MFR17" s="8"/>
      <c r="MFS17" s="8"/>
      <c r="MFT17" s="8"/>
      <c r="MFU17" s="8"/>
      <c r="MFV17" s="8"/>
      <c r="MFW17" s="8"/>
      <c r="MFX17" s="8"/>
      <c r="MFY17" s="8"/>
      <c r="MFZ17" s="8"/>
      <c r="MGA17" s="8"/>
      <c r="MGB17" s="8"/>
      <c r="MGC17" s="8"/>
      <c r="MGD17" s="8"/>
      <c r="MGE17" s="8"/>
      <c r="MGF17" s="8"/>
      <c r="MGG17" s="8"/>
      <c r="MGH17" s="8"/>
      <c r="MGI17" s="8"/>
      <c r="MGJ17" s="8"/>
      <c r="MGK17" s="8"/>
      <c r="MGL17" s="8"/>
      <c r="MGM17" s="8"/>
      <c r="MGN17" s="8"/>
      <c r="MGO17" s="8"/>
      <c r="MGP17" s="8"/>
      <c r="MGQ17" s="8"/>
      <c r="MGR17" s="8"/>
      <c r="MGS17" s="8"/>
      <c r="MGT17" s="8"/>
      <c r="MGU17" s="8"/>
      <c r="MGV17" s="8"/>
      <c r="MGW17" s="8"/>
      <c r="MGX17" s="8"/>
      <c r="MGY17" s="8"/>
      <c r="MGZ17" s="8"/>
      <c r="MHA17" s="8"/>
      <c r="MHB17" s="8"/>
      <c r="MHC17" s="8"/>
      <c r="MHD17" s="8"/>
      <c r="MHE17" s="8"/>
      <c r="MHF17" s="8"/>
      <c r="MHG17" s="8"/>
      <c r="MHH17" s="8"/>
      <c r="MHI17" s="8"/>
      <c r="MHJ17" s="8"/>
      <c r="MHK17" s="8"/>
      <c r="MHL17" s="8"/>
      <c r="MHM17" s="8"/>
      <c r="MHN17" s="8"/>
      <c r="MHO17" s="8"/>
      <c r="MHP17" s="8"/>
      <c r="MHQ17" s="8"/>
      <c r="MHR17" s="8"/>
      <c r="MHS17" s="8"/>
      <c r="MHT17" s="8"/>
      <c r="MHU17" s="8"/>
      <c r="MHV17" s="8"/>
      <c r="MHW17" s="8"/>
      <c r="MHX17" s="8"/>
      <c r="MHY17" s="8"/>
      <c r="MHZ17" s="8"/>
      <c r="MIA17" s="8"/>
      <c r="MIB17" s="8"/>
      <c r="MIC17" s="8"/>
      <c r="MID17" s="8"/>
      <c r="MIE17" s="8"/>
      <c r="MIF17" s="8"/>
      <c r="MIG17" s="8"/>
      <c r="MIH17" s="8"/>
      <c r="MII17" s="8"/>
      <c r="MIJ17" s="8"/>
      <c r="MIK17" s="8"/>
      <c r="MIL17" s="8"/>
      <c r="MIM17" s="8"/>
      <c r="MIN17" s="8"/>
      <c r="MIO17" s="8"/>
      <c r="MIP17" s="8"/>
      <c r="MIQ17" s="8"/>
      <c r="MIR17" s="8"/>
      <c r="MIS17" s="8"/>
      <c r="MIT17" s="8"/>
      <c r="MIU17" s="8"/>
      <c r="MIV17" s="8"/>
      <c r="MIW17" s="8"/>
      <c r="MIX17" s="8"/>
      <c r="MIY17" s="8"/>
      <c r="MIZ17" s="8"/>
      <c r="MJA17" s="8"/>
      <c r="MJB17" s="8"/>
      <c r="MJC17" s="8"/>
      <c r="MJD17" s="8"/>
      <c r="MJE17" s="8"/>
      <c r="MJF17" s="8"/>
      <c r="MJG17" s="8"/>
      <c r="MJH17" s="8"/>
      <c r="MJI17" s="8"/>
      <c r="MJJ17" s="8"/>
      <c r="MJK17" s="8"/>
      <c r="MJL17" s="8"/>
      <c r="MJM17" s="8"/>
      <c r="MJN17" s="8"/>
      <c r="MJO17" s="8"/>
      <c r="MJP17" s="8"/>
      <c r="MJQ17" s="8"/>
      <c r="MJR17" s="8"/>
      <c r="MJS17" s="8"/>
      <c r="MJT17" s="8"/>
      <c r="MJU17" s="8"/>
      <c r="MJV17" s="8"/>
      <c r="MJW17" s="8"/>
      <c r="MJX17" s="8"/>
      <c r="MJY17" s="8"/>
      <c r="MJZ17" s="8"/>
      <c r="MKA17" s="8"/>
      <c r="MKB17" s="8"/>
      <c r="MKC17" s="8"/>
      <c r="MKD17" s="8"/>
      <c r="MKE17" s="8"/>
      <c r="MKF17" s="8"/>
      <c r="MKG17" s="8"/>
      <c r="MKH17" s="8"/>
      <c r="MKI17" s="8"/>
      <c r="MKJ17" s="8"/>
      <c r="MKK17" s="8"/>
      <c r="MKL17" s="8"/>
      <c r="MKM17" s="8"/>
      <c r="MKN17" s="8"/>
      <c r="MKO17" s="8"/>
      <c r="MKP17" s="8"/>
      <c r="MKQ17" s="8"/>
      <c r="MKR17" s="8"/>
      <c r="MKS17" s="8"/>
      <c r="MKT17" s="8"/>
      <c r="MKU17" s="8"/>
      <c r="MKV17" s="8"/>
      <c r="MKW17" s="8"/>
      <c r="MKX17" s="8"/>
      <c r="MKY17" s="8"/>
      <c r="MKZ17" s="8"/>
      <c r="MLA17" s="8"/>
      <c r="MLB17" s="8"/>
      <c r="MLC17" s="8"/>
      <c r="MLD17" s="8"/>
      <c r="MLE17" s="8"/>
      <c r="MLF17" s="8"/>
      <c r="MLG17" s="8"/>
      <c r="MLH17" s="8"/>
      <c r="MLI17" s="8"/>
      <c r="MLJ17" s="8"/>
      <c r="MLK17" s="8"/>
      <c r="MLL17" s="8"/>
      <c r="MLM17" s="8"/>
      <c r="MLN17" s="8"/>
      <c r="MLO17" s="8"/>
      <c r="MLP17" s="8"/>
      <c r="MLQ17" s="8"/>
      <c r="MLR17" s="8"/>
      <c r="MLS17" s="8"/>
      <c r="MLT17" s="8"/>
      <c r="MLU17" s="8"/>
      <c r="MLV17" s="8"/>
      <c r="MLW17" s="8"/>
      <c r="MLX17" s="8"/>
      <c r="MLY17" s="8"/>
      <c r="MLZ17" s="8"/>
      <c r="MMA17" s="8"/>
      <c r="MMB17" s="8"/>
      <c r="MMC17" s="8"/>
      <c r="MMD17" s="8"/>
      <c r="MME17" s="8"/>
      <c r="MMF17" s="8"/>
      <c r="MMG17" s="8"/>
      <c r="MMH17" s="8"/>
      <c r="MMI17" s="8"/>
      <c r="MMJ17" s="8"/>
      <c r="MMK17" s="8"/>
      <c r="MML17" s="8"/>
      <c r="MMM17" s="8"/>
      <c r="MMN17" s="8"/>
      <c r="MMO17" s="8"/>
      <c r="MMP17" s="8"/>
      <c r="MMQ17" s="8"/>
      <c r="MMR17" s="8"/>
      <c r="MMS17" s="8"/>
      <c r="MMT17" s="8"/>
      <c r="MMU17" s="8"/>
      <c r="MMV17" s="8"/>
      <c r="MMW17" s="8"/>
      <c r="MMX17" s="8"/>
      <c r="MMY17" s="8"/>
      <c r="MMZ17" s="8"/>
      <c r="MNA17" s="8"/>
      <c r="MNB17" s="8"/>
      <c r="MNC17" s="8"/>
      <c r="MND17" s="8"/>
      <c r="MNE17" s="8"/>
      <c r="MNF17" s="8"/>
      <c r="MNG17" s="8"/>
      <c r="MNH17" s="8"/>
      <c r="MNI17" s="8"/>
      <c r="MNJ17" s="8"/>
      <c r="MNK17" s="8"/>
      <c r="MNL17" s="8"/>
      <c r="MNM17" s="8"/>
      <c r="MNN17" s="8"/>
      <c r="MNO17" s="8"/>
      <c r="MNP17" s="8"/>
      <c r="MNQ17" s="8"/>
      <c r="MNR17" s="8"/>
      <c r="MNS17" s="8"/>
      <c r="MNT17" s="8"/>
      <c r="MNU17" s="8"/>
      <c r="MNV17" s="8"/>
      <c r="MNW17" s="8"/>
      <c r="MNX17" s="8"/>
      <c r="MNY17" s="8"/>
      <c r="MNZ17" s="8"/>
      <c r="MOA17" s="8"/>
      <c r="MOB17" s="8"/>
      <c r="MOC17" s="8"/>
      <c r="MOD17" s="8"/>
      <c r="MOE17" s="8"/>
      <c r="MOF17" s="8"/>
      <c r="MOG17" s="8"/>
      <c r="MOH17" s="8"/>
      <c r="MOI17" s="8"/>
      <c r="MOJ17" s="8"/>
      <c r="MOK17" s="8"/>
      <c r="MOL17" s="8"/>
      <c r="MOM17" s="8"/>
      <c r="MON17" s="8"/>
      <c r="MOO17" s="8"/>
      <c r="MOP17" s="8"/>
      <c r="MOQ17" s="8"/>
      <c r="MOR17" s="8"/>
      <c r="MOS17" s="8"/>
      <c r="MOT17" s="8"/>
      <c r="MOU17" s="8"/>
      <c r="MOV17" s="8"/>
      <c r="MOW17" s="8"/>
      <c r="MOX17" s="8"/>
      <c r="MOY17" s="8"/>
      <c r="MOZ17" s="8"/>
      <c r="MPA17" s="8"/>
      <c r="MPB17" s="8"/>
      <c r="MPC17" s="8"/>
      <c r="MPD17" s="8"/>
      <c r="MPE17" s="8"/>
      <c r="MPF17" s="8"/>
      <c r="MPG17" s="8"/>
      <c r="MPH17" s="8"/>
      <c r="MPI17" s="8"/>
      <c r="MPJ17" s="8"/>
      <c r="MPK17" s="8"/>
      <c r="MPL17" s="8"/>
      <c r="MPM17" s="8"/>
      <c r="MPN17" s="8"/>
      <c r="MPO17" s="8"/>
      <c r="MPP17" s="8"/>
      <c r="MPQ17" s="8"/>
      <c r="MPR17" s="8"/>
      <c r="MPS17" s="8"/>
      <c r="MPT17" s="8"/>
      <c r="MPU17" s="8"/>
      <c r="MPV17" s="8"/>
      <c r="MPW17" s="8"/>
      <c r="MPX17" s="8"/>
      <c r="MPY17" s="8"/>
      <c r="MPZ17" s="8"/>
      <c r="MQA17" s="8"/>
      <c r="MQB17" s="8"/>
      <c r="MQC17" s="8"/>
      <c r="MQD17" s="8"/>
      <c r="MQE17" s="8"/>
      <c r="MQF17" s="8"/>
      <c r="MQG17" s="8"/>
      <c r="MQH17" s="8"/>
      <c r="MQI17" s="8"/>
      <c r="MQJ17" s="8"/>
      <c r="MQK17" s="8"/>
      <c r="MQL17" s="8"/>
      <c r="MQM17" s="8"/>
      <c r="MQN17" s="8"/>
      <c r="MQO17" s="8"/>
      <c r="MQP17" s="8"/>
      <c r="MQQ17" s="8"/>
      <c r="MQR17" s="8"/>
      <c r="MQS17" s="8"/>
      <c r="MQT17" s="8"/>
      <c r="MQU17" s="8"/>
      <c r="MQV17" s="8"/>
      <c r="MQW17" s="8"/>
      <c r="MQX17" s="8"/>
      <c r="MQY17" s="8"/>
      <c r="MQZ17" s="8"/>
      <c r="MRA17" s="8"/>
      <c r="MRB17" s="8"/>
      <c r="MRC17" s="8"/>
      <c r="MRD17" s="8"/>
      <c r="MRE17" s="8"/>
      <c r="MRF17" s="8"/>
      <c r="MRG17" s="8"/>
      <c r="MRH17" s="8"/>
      <c r="MRI17" s="8"/>
      <c r="MRJ17" s="8"/>
      <c r="MRK17" s="8"/>
      <c r="MRL17" s="8"/>
      <c r="MRM17" s="8"/>
      <c r="MRN17" s="8"/>
      <c r="MRO17" s="8"/>
      <c r="MRP17" s="8"/>
      <c r="MRQ17" s="8"/>
      <c r="MRR17" s="8"/>
      <c r="MRS17" s="8"/>
      <c r="MRT17" s="8"/>
      <c r="MRU17" s="8"/>
      <c r="MRV17" s="8"/>
      <c r="MRW17" s="8"/>
      <c r="MRX17" s="8"/>
      <c r="MRY17" s="8"/>
      <c r="MRZ17" s="8"/>
      <c r="MSA17" s="8"/>
      <c r="MSB17" s="8"/>
      <c r="MSC17" s="8"/>
      <c r="MSD17" s="8"/>
      <c r="MSE17" s="8"/>
      <c r="MSF17" s="8"/>
      <c r="MSG17" s="8"/>
      <c r="MSH17" s="8"/>
      <c r="MSI17" s="8"/>
      <c r="MSJ17" s="8"/>
      <c r="MSK17" s="8"/>
      <c r="MSL17" s="8"/>
      <c r="MSM17" s="8"/>
      <c r="MSN17" s="8"/>
      <c r="MSO17" s="8"/>
      <c r="MSP17" s="8"/>
      <c r="MSQ17" s="8"/>
      <c r="MSR17" s="8"/>
      <c r="MSS17" s="8"/>
      <c r="MST17" s="8"/>
      <c r="MSU17" s="8"/>
      <c r="MSV17" s="8"/>
      <c r="MSW17" s="8"/>
      <c r="MSX17" s="8"/>
      <c r="MSY17" s="8"/>
      <c r="MSZ17" s="8"/>
      <c r="MTA17" s="8"/>
      <c r="MTB17" s="8"/>
      <c r="MTC17" s="8"/>
      <c r="MTD17" s="8"/>
      <c r="MTE17" s="8"/>
      <c r="MTF17" s="8"/>
      <c r="MTG17" s="8"/>
      <c r="MTH17" s="8"/>
      <c r="MTI17" s="8"/>
      <c r="MTJ17" s="8"/>
      <c r="MTK17" s="8"/>
      <c r="MTL17" s="8"/>
      <c r="MTM17" s="8"/>
      <c r="MTN17" s="8"/>
      <c r="MTO17" s="8"/>
      <c r="MTP17" s="8"/>
      <c r="MTQ17" s="8"/>
      <c r="MTR17" s="8"/>
      <c r="MTS17" s="8"/>
      <c r="MTT17" s="8"/>
      <c r="MTU17" s="8"/>
      <c r="MTV17" s="8"/>
      <c r="MTW17" s="8"/>
      <c r="MTX17" s="8"/>
      <c r="MTY17" s="8"/>
      <c r="MTZ17" s="8"/>
      <c r="MUA17" s="8"/>
      <c r="MUB17" s="8"/>
      <c r="MUC17" s="8"/>
      <c r="MUD17" s="8"/>
      <c r="MUE17" s="8"/>
      <c r="MUF17" s="8"/>
      <c r="MUG17" s="8"/>
      <c r="MUH17" s="8"/>
      <c r="MUI17" s="8"/>
      <c r="MUJ17" s="8"/>
      <c r="MUK17" s="8"/>
      <c r="MUL17" s="8"/>
      <c r="MUM17" s="8"/>
      <c r="MUN17" s="8"/>
      <c r="MUO17" s="8"/>
      <c r="MUP17" s="8"/>
      <c r="MUQ17" s="8"/>
      <c r="MUR17" s="8"/>
      <c r="MUS17" s="8"/>
      <c r="MUT17" s="8"/>
      <c r="MUU17" s="8"/>
      <c r="MUV17" s="8"/>
      <c r="MUW17" s="8"/>
      <c r="MUX17" s="8"/>
      <c r="MUY17" s="8"/>
      <c r="MUZ17" s="8"/>
      <c r="MVA17" s="8"/>
      <c r="MVB17" s="8"/>
      <c r="MVC17" s="8"/>
      <c r="MVD17" s="8"/>
      <c r="MVE17" s="8"/>
      <c r="MVF17" s="8"/>
      <c r="MVG17" s="8"/>
      <c r="MVH17" s="8"/>
      <c r="MVI17" s="8"/>
      <c r="MVJ17" s="8"/>
      <c r="MVK17" s="8"/>
      <c r="MVL17" s="8"/>
      <c r="MVM17" s="8"/>
      <c r="MVN17" s="8"/>
      <c r="MVO17" s="8"/>
      <c r="MVP17" s="8"/>
      <c r="MVQ17" s="8"/>
      <c r="MVR17" s="8"/>
      <c r="MVS17" s="8"/>
      <c r="MVT17" s="8"/>
      <c r="MVU17" s="8"/>
      <c r="MVV17" s="8"/>
      <c r="MVW17" s="8"/>
      <c r="MVX17" s="8"/>
      <c r="MVY17" s="8"/>
      <c r="MVZ17" s="8"/>
      <c r="MWA17" s="8"/>
      <c r="MWB17" s="8"/>
      <c r="MWC17" s="8"/>
      <c r="MWD17" s="8"/>
      <c r="MWE17" s="8"/>
      <c r="MWF17" s="8"/>
      <c r="MWG17" s="8"/>
      <c r="MWH17" s="8"/>
      <c r="MWI17" s="8"/>
      <c r="MWJ17" s="8"/>
      <c r="MWK17" s="8"/>
      <c r="MWL17" s="8"/>
      <c r="MWM17" s="8"/>
      <c r="MWN17" s="8"/>
      <c r="MWO17" s="8"/>
      <c r="MWP17" s="8"/>
      <c r="MWQ17" s="8"/>
      <c r="MWR17" s="8"/>
      <c r="MWS17" s="8"/>
      <c r="MWT17" s="8"/>
      <c r="MWU17" s="8"/>
      <c r="MWV17" s="8"/>
      <c r="MWW17" s="8"/>
      <c r="MWX17" s="8"/>
      <c r="MWY17" s="8"/>
      <c r="MWZ17" s="8"/>
      <c r="MXA17" s="8"/>
      <c r="MXB17" s="8"/>
      <c r="MXC17" s="8"/>
      <c r="MXD17" s="8"/>
      <c r="MXE17" s="8"/>
      <c r="MXF17" s="8"/>
      <c r="MXG17" s="8"/>
      <c r="MXH17" s="8"/>
      <c r="MXI17" s="8"/>
      <c r="MXJ17" s="8"/>
      <c r="MXK17" s="8"/>
      <c r="MXL17" s="8"/>
      <c r="MXM17" s="8"/>
      <c r="MXN17" s="8"/>
      <c r="MXO17" s="8"/>
      <c r="MXP17" s="8"/>
      <c r="MXQ17" s="8"/>
      <c r="MXR17" s="8"/>
      <c r="MXS17" s="8"/>
      <c r="MXT17" s="8"/>
      <c r="MXU17" s="8"/>
      <c r="MXV17" s="8"/>
      <c r="MXW17" s="8"/>
      <c r="MXX17" s="8"/>
      <c r="MXY17" s="8"/>
      <c r="MXZ17" s="8"/>
      <c r="MYA17" s="8"/>
      <c r="MYB17" s="8"/>
      <c r="MYC17" s="8"/>
      <c r="MYD17" s="8"/>
      <c r="MYE17" s="8"/>
      <c r="MYF17" s="8"/>
      <c r="MYG17" s="8"/>
      <c r="MYH17" s="8"/>
      <c r="MYI17" s="8"/>
      <c r="MYJ17" s="8"/>
      <c r="MYK17" s="8"/>
      <c r="MYL17" s="8"/>
      <c r="MYM17" s="8"/>
      <c r="MYN17" s="8"/>
      <c r="MYO17" s="8"/>
      <c r="MYP17" s="8"/>
      <c r="MYQ17" s="8"/>
      <c r="MYR17" s="8"/>
      <c r="MYS17" s="8"/>
      <c r="MYT17" s="8"/>
      <c r="MYU17" s="8"/>
      <c r="MYV17" s="8"/>
      <c r="MYW17" s="8"/>
      <c r="MYX17" s="8"/>
      <c r="MYY17" s="8"/>
      <c r="MYZ17" s="8"/>
      <c r="MZA17" s="8"/>
      <c r="MZB17" s="8"/>
      <c r="MZC17" s="8"/>
      <c r="MZD17" s="8"/>
      <c r="MZE17" s="8"/>
      <c r="MZF17" s="8"/>
      <c r="MZG17" s="8"/>
      <c r="MZH17" s="8"/>
      <c r="MZI17" s="8"/>
      <c r="MZJ17" s="8"/>
      <c r="MZK17" s="8"/>
      <c r="MZL17" s="8"/>
      <c r="MZM17" s="8"/>
      <c r="MZN17" s="8"/>
      <c r="MZO17" s="8"/>
      <c r="MZP17" s="8"/>
      <c r="MZQ17" s="8"/>
      <c r="MZR17" s="8"/>
      <c r="MZS17" s="8"/>
      <c r="MZT17" s="8"/>
      <c r="MZU17" s="8"/>
      <c r="MZV17" s="8"/>
      <c r="MZW17" s="8"/>
      <c r="MZX17" s="8"/>
      <c r="MZY17" s="8"/>
      <c r="MZZ17" s="8"/>
      <c r="NAA17" s="8"/>
      <c r="NAB17" s="8"/>
      <c r="NAC17" s="8"/>
      <c r="NAD17" s="8"/>
      <c r="NAE17" s="8"/>
      <c r="NAF17" s="8"/>
      <c r="NAG17" s="8"/>
      <c r="NAH17" s="8"/>
      <c r="NAI17" s="8"/>
      <c r="NAJ17" s="8"/>
      <c r="NAK17" s="8"/>
      <c r="NAL17" s="8"/>
      <c r="NAM17" s="8"/>
      <c r="NAN17" s="8"/>
      <c r="NAO17" s="8"/>
      <c r="NAP17" s="8"/>
      <c r="NAQ17" s="8"/>
      <c r="NAR17" s="8"/>
      <c r="NAS17" s="8"/>
      <c r="NAT17" s="8"/>
      <c r="NAU17" s="8"/>
      <c r="NAV17" s="8"/>
      <c r="NAW17" s="8"/>
      <c r="NAX17" s="8"/>
      <c r="NAY17" s="8"/>
      <c r="NAZ17" s="8"/>
      <c r="NBA17" s="8"/>
      <c r="NBB17" s="8"/>
      <c r="NBC17" s="8"/>
      <c r="NBD17" s="8"/>
      <c r="NBE17" s="8"/>
      <c r="NBF17" s="8"/>
      <c r="NBG17" s="8"/>
      <c r="NBH17" s="8"/>
      <c r="NBI17" s="8"/>
      <c r="NBJ17" s="8"/>
      <c r="NBK17" s="8"/>
      <c r="NBL17" s="8"/>
      <c r="NBM17" s="8"/>
      <c r="NBN17" s="8"/>
      <c r="NBO17" s="8"/>
      <c r="NBP17" s="8"/>
      <c r="NBQ17" s="8"/>
      <c r="NBR17" s="8"/>
      <c r="NBS17" s="8"/>
      <c r="NBT17" s="8"/>
      <c r="NBU17" s="8"/>
      <c r="NBV17" s="8"/>
      <c r="NBW17" s="8"/>
      <c r="NBX17" s="8"/>
      <c r="NBY17" s="8"/>
      <c r="NBZ17" s="8"/>
      <c r="NCA17" s="8"/>
      <c r="NCB17" s="8"/>
      <c r="NCC17" s="8"/>
      <c r="NCD17" s="8"/>
      <c r="NCE17" s="8"/>
      <c r="NCF17" s="8"/>
      <c r="NCG17" s="8"/>
      <c r="NCH17" s="8"/>
      <c r="NCI17" s="8"/>
      <c r="NCJ17" s="8"/>
      <c r="NCK17" s="8"/>
      <c r="NCL17" s="8"/>
      <c r="NCM17" s="8"/>
      <c r="NCN17" s="8"/>
      <c r="NCO17" s="8"/>
      <c r="NCP17" s="8"/>
      <c r="NCQ17" s="8"/>
      <c r="NCR17" s="8"/>
      <c r="NCS17" s="8"/>
      <c r="NCT17" s="8"/>
      <c r="NCU17" s="8"/>
      <c r="NCV17" s="8"/>
      <c r="NCW17" s="8"/>
      <c r="NCX17" s="8"/>
      <c r="NCY17" s="8"/>
      <c r="NCZ17" s="8"/>
      <c r="NDA17" s="8"/>
      <c r="NDB17" s="8"/>
      <c r="NDC17" s="8"/>
      <c r="NDD17" s="8"/>
      <c r="NDE17" s="8"/>
      <c r="NDF17" s="8"/>
      <c r="NDG17" s="8"/>
      <c r="NDH17" s="8"/>
      <c r="NDI17" s="8"/>
      <c r="NDJ17" s="8"/>
      <c r="NDK17" s="8"/>
      <c r="NDL17" s="8"/>
      <c r="NDM17" s="8"/>
      <c r="NDN17" s="8"/>
      <c r="NDO17" s="8"/>
      <c r="NDP17" s="8"/>
      <c r="NDQ17" s="8"/>
      <c r="NDR17" s="8"/>
      <c r="NDS17" s="8"/>
      <c r="NDT17" s="8"/>
      <c r="NDU17" s="8"/>
      <c r="NDV17" s="8"/>
      <c r="NDW17" s="8"/>
      <c r="NDX17" s="8"/>
      <c r="NDY17" s="8"/>
      <c r="NDZ17" s="8"/>
      <c r="NEA17" s="8"/>
      <c r="NEB17" s="8"/>
      <c r="NEC17" s="8"/>
      <c r="NED17" s="8"/>
      <c r="NEE17" s="8"/>
      <c r="NEF17" s="8"/>
      <c r="NEG17" s="8"/>
      <c r="NEH17" s="8"/>
      <c r="NEI17" s="8"/>
      <c r="NEJ17" s="8"/>
      <c r="NEK17" s="8"/>
      <c r="NEL17" s="8"/>
      <c r="NEM17" s="8"/>
      <c r="NEN17" s="8"/>
      <c r="NEO17" s="8"/>
      <c r="NEP17" s="8"/>
      <c r="NEQ17" s="8"/>
      <c r="NER17" s="8"/>
      <c r="NES17" s="8"/>
      <c r="NET17" s="8"/>
      <c r="NEU17" s="8"/>
      <c r="NEV17" s="8"/>
      <c r="NEW17" s="8"/>
      <c r="NEX17" s="8"/>
      <c r="NEY17" s="8"/>
      <c r="NEZ17" s="8"/>
      <c r="NFA17" s="8"/>
      <c r="NFB17" s="8"/>
      <c r="NFC17" s="8"/>
      <c r="NFD17" s="8"/>
      <c r="NFE17" s="8"/>
      <c r="NFF17" s="8"/>
      <c r="NFG17" s="8"/>
      <c r="NFH17" s="8"/>
      <c r="NFI17" s="8"/>
      <c r="NFJ17" s="8"/>
      <c r="NFK17" s="8"/>
      <c r="NFL17" s="8"/>
      <c r="NFM17" s="8"/>
      <c r="NFN17" s="8"/>
      <c r="NFO17" s="8"/>
      <c r="NFP17" s="8"/>
      <c r="NFQ17" s="8"/>
      <c r="NFR17" s="8"/>
      <c r="NFS17" s="8"/>
      <c r="NFT17" s="8"/>
      <c r="NFU17" s="8"/>
      <c r="NFV17" s="8"/>
      <c r="NFW17" s="8"/>
      <c r="NFX17" s="8"/>
      <c r="NFY17" s="8"/>
      <c r="NFZ17" s="8"/>
      <c r="NGA17" s="8"/>
      <c r="NGB17" s="8"/>
      <c r="NGC17" s="8"/>
      <c r="NGD17" s="8"/>
      <c r="NGE17" s="8"/>
      <c r="NGF17" s="8"/>
      <c r="NGG17" s="8"/>
      <c r="NGH17" s="8"/>
      <c r="NGI17" s="8"/>
      <c r="NGJ17" s="8"/>
      <c r="NGK17" s="8"/>
      <c r="NGL17" s="8"/>
      <c r="NGM17" s="8"/>
      <c r="NGN17" s="8"/>
      <c r="NGO17" s="8"/>
      <c r="NGP17" s="8"/>
      <c r="NGQ17" s="8"/>
      <c r="NGR17" s="8"/>
      <c r="NGS17" s="8"/>
      <c r="NGT17" s="8"/>
      <c r="NGU17" s="8"/>
      <c r="NGV17" s="8"/>
      <c r="NGW17" s="8"/>
      <c r="NGX17" s="8"/>
      <c r="NGY17" s="8"/>
      <c r="NGZ17" s="8"/>
      <c r="NHA17" s="8"/>
      <c r="NHB17" s="8"/>
      <c r="NHC17" s="8"/>
      <c r="NHD17" s="8"/>
      <c r="NHE17" s="8"/>
      <c r="NHF17" s="8"/>
      <c r="NHG17" s="8"/>
      <c r="NHH17" s="8"/>
      <c r="NHI17" s="8"/>
      <c r="NHJ17" s="8"/>
      <c r="NHK17" s="8"/>
      <c r="NHL17" s="8"/>
      <c r="NHM17" s="8"/>
      <c r="NHN17" s="8"/>
      <c r="NHO17" s="8"/>
      <c r="NHP17" s="8"/>
      <c r="NHQ17" s="8"/>
      <c r="NHR17" s="8"/>
      <c r="NHS17" s="8"/>
      <c r="NHT17" s="8"/>
      <c r="NHU17" s="8"/>
      <c r="NHV17" s="8"/>
      <c r="NHW17" s="8"/>
      <c r="NHX17" s="8"/>
      <c r="NHY17" s="8"/>
      <c r="NHZ17" s="8"/>
      <c r="NIA17" s="8"/>
      <c r="NIB17" s="8"/>
      <c r="NIC17" s="8"/>
      <c r="NID17" s="8"/>
      <c r="NIE17" s="8"/>
      <c r="NIF17" s="8"/>
      <c r="NIG17" s="8"/>
      <c r="NIH17" s="8"/>
      <c r="NII17" s="8"/>
      <c r="NIJ17" s="8"/>
      <c r="NIK17" s="8"/>
      <c r="NIL17" s="8"/>
      <c r="NIM17" s="8"/>
      <c r="NIN17" s="8"/>
      <c r="NIO17" s="8"/>
      <c r="NIP17" s="8"/>
      <c r="NIQ17" s="8"/>
      <c r="NIR17" s="8"/>
      <c r="NIS17" s="8"/>
      <c r="NIT17" s="8"/>
      <c r="NIU17" s="8"/>
      <c r="NIV17" s="8"/>
      <c r="NIW17" s="8"/>
      <c r="NIX17" s="8"/>
      <c r="NIY17" s="8"/>
      <c r="NIZ17" s="8"/>
      <c r="NJA17" s="8"/>
      <c r="NJB17" s="8"/>
      <c r="NJC17" s="8"/>
      <c r="NJD17" s="8"/>
      <c r="NJE17" s="8"/>
      <c r="NJF17" s="8"/>
      <c r="NJG17" s="8"/>
      <c r="NJH17" s="8"/>
      <c r="NJI17" s="8"/>
      <c r="NJJ17" s="8"/>
      <c r="NJK17" s="8"/>
      <c r="NJL17" s="8"/>
      <c r="NJM17" s="8"/>
      <c r="NJN17" s="8"/>
      <c r="NJO17" s="8"/>
      <c r="NJP17" s="8"/>
      <c r="NJQ17" s="8"/>
      <c r="NJR17" s="8"/>
      <c r="NJS17" s="8"/>
      <c r="NJT17" s="8"/>
      <c r="NJU17" s="8"/>
      <c r="NJV17" s="8"/>
      <c r="NJW17" s="8"/>
      <c r="NJX17" s="8"/>
      <c r="NJY17" s="8"/>
      <c r="NJZ17" s="8"/>
      <c r="NKA17" s="8"/>
      <c r="NKB17" s="8"/>
      <c r="NKC17" s="8"/>
      <c r="NKD17" s="8"/>
      <c r="NKE17" s="8"/>
      <c r="NKF17" s="8"/>
      <c r="NKG17" s="8"/>
      <c r="NKH17" s="8"/>
      <c r="NKI17" s="8"/>
      <c r="NKJ17" s="8"/>
      <c r="NKK17" s="8"/>
      <c r="NKL17" s="8"/>
      <c r="NKM17" s="8"/>
      <c r="NKN17" s="8"/>
      <c r="NKO17" s="8"/>
      <c r="NKP17" s="8"/>
      <c r="NKQ17" s="8"/>
      <c r="NKR17" s="8"/>
      <c r="NKS17" s="8"/>
      <c r="NKT17" s="8"/>
      <c r="NKU17" s="8"/>
      <c r="NKV17" s="8"/>
      <c r="NKW17" s="8"/>
      <c r="NKX17" s="8"/>
      <c r="NKY17" s="8"/>
      <c r="NKZ17" s="8"/>
      <c r="NLA17" s="8"/>
      <c r="NLB17" s="8"/>
      <c r="NLC17" s="8"/>
      <c r="NLD17" s="8"/>
      <c r="NLE17" s="8"/>
      <c r="NLF17" s="8"/>
      <c r="NLG17" s="8"/>
      <c r="NLH17" s="8"/>
      <c r="NLI17" s="8"/>
      <c r="NLJ17" s="8"/>
      <c r="NLK17" s="8"/>
      <c r="NLL17" s="8"/>
      <c r="NLM17" s="8"/>
      <c r="NLN17" s="8"/>
      <c r="NLO17" s="8"/>
      <c r="NLP17" s="8"/>
      <c r="NLQ17" s="8"/>
      <c r="NLR17" s="8"/>
      <c r="NLS17" s="8"/>
      <c r="NLT17" s="8"/>
      <c r="NLU17" s="8"/>
      <c r="NLV17" s="8"/>
      <c r="NLW17" s="8"/>
      <c r="NLX17" s="8"/>
      <c r="NLY17" s="8"/>
      <c r="NLZ17" s="8"/>
      <c r="NMA17" s="8"/>
      <c r="NMB17" s="8"/>
      <c r="NMC17" s="8"/>
      <c r="NMD17" s="8"/>
      <c r="NME17" s="8"/>
      <c r="NMF17" s="8"/>
      <c r="NMG17" s="8"/>
      <c r="NMH17" s="8"/>
      <c r="NMI17" s="8"/>
      <c r="NMJ17" s="8"/>
      <c r="NMK17" s="8"/>
      <c r="NML17" s="8"/>
      <c r="NMM17" s="8"/>
      <c r="NMN17" s="8"/>
      <c r="NMO17" s="8"/>
      <c r="NMP17" s="8"/>
      <c r="NMQ17" s="8"/>
      <c r="NMR17" s="8"/>
      <c r="NMS17" s="8"/>
      <c r="NMT17" s="8"/>
      <c r="NMU17" s="8"/>
      <c r="NMV17" s="8"/>
      <c r="NMW17" s="8"/>
      <c r="NMX17" s="8"/>
      <c r="NMY17" s="8"/>
      <c r="NMZ17" s="8"/>
      <c r="NNA17" s="8"/>
      <c r="NNB17" s="8"/>
      <c r="NNC17" s="8"/>
      <c r="NND17" s="8"/>
      <c r="NNE17" s="8"/>
      <c r="NNF17" s="8"/>
      <c r="NNG17" s="8"/>
      <c r="NNH17" s="8"/>
      <c r="NNI17" s="8"/>
      <c r="NNJ17" s="8"/>
      <c r="NNK17" s="8"/>
      <c r="NNL17" s="8"/>
      <c r="NNM17" s="8"/>
      <c r="NNN17" s="8"/>
      <c r="NNO17" s="8"/>
      <c r="NNP17" s="8"/>
      <c r="NNQ17" s="8"/>
      <c r="NNR17" s="8"/>
      <c r="NNS17" s="8"/>
      <c r="NNT17" s="8"/>
      <c r="NNU17" s="8"/>
      <c r="NNV17" s="8"/>
      <c r="NNW17" s="8"/>
      <c r="NNX17" s="8"/>
      <c r="NNY17" s="8"/>
      <c r="NNZ17" s="8"/>
      <c r="NOA17" s="8"/>
      <c r="NOB17" s="8"/>
      <c r="NOC17" s="8"/>
      <c r="NOD17" s="8"/>
      <c r="NOE17" s="8"/>
      <c r="NOF17" s="8"/>
      <c r="NOG17" s="8"/>
      <c r="NOH17" s="8"/>
      <c r="NOI17" s="8"/>
      <c r="NOJ17" s="8"/>
      <c r="NOK17" s="8"/>
      <c r="NOL17" s="8"/>
      <c r="NOM17" s="8"/>
      <c r="NON17" s="8"/>
      <c r="NOO17" s="8"/>
      <c r="NOP17" s="8"/>
      <c r="NOQ17" s="8"/>
      <c r="NOR17" s="8"/>
      <c r="NOS17" s="8"/>
      <c r="NOT17" s="8"/>
      <c r="NOU17" s="8"/>
      <c r="NOV17" s="8"/>
      <c r="NOW17" s="8"/>
      <c r="NOX17" s="8"/>
      <c r="NOY17" s="8"/>
      <c r="NOZ17" s="8"/>
      <c r="NPA17" s="8"/>
      <c r="NPB17" s="8"/>
      <c r="NPC17" s="8"/>
      <c r="NPD17" s="8"/>
      <c r="NPE17" s="8"/>
      <c r="NPF17" s="8"/>
      <c r="NPG17" s="8"/>
      <c r="NPH17" s="8"/>
      <c r="NPI17" s="8"/>
      <c r="NPJ17" s="8"/>
      <c r="NPK17" s="8"/>
      <c r="NPL17" s="8"/>
      <c r="NPM17" s="8"/>
      <c r="NPN17" s="8"/>
      <c r="NPO17" s="8"/>
      <c r="NPP17" s="8"/>
      <c r="NPQ17" s="8"/>
      <c r="NPR17" s="8"/>
      <c r="NPS17" s="8"/>
      <c r="NPT17" s="8"/>
      <c r="NPU17" s="8"/>
      <c r="NPV17" s="8"/>
      <c r="NPW17" s="8"/>
      <c r="NPX17" s="8"/>
      <c r="NPY17" s="8"/>
      <c r="NPZ17" s="8"/>
      <c r="NQA17" s="8"/>
      <c r="NQB17" s="8"/>
      <c r="NQC17" s="8"/>
      <c r="NQD17" s="8"/>
      <c r="NQE17" s="8"/>
      <c r="NQF17" s="8"/>
      <c r="NQG17" s="8"/>
      <c r="NQH17" s="8"/>
      <c r="NQI17" s="8"/>
      <c r="NQJ17" s="8"/>
      <c r="NQK17" s="8"/>
      <c r="NQL17" s="8"/>
      <c r="NQM17" s="8"/>
      <c r="NQN17" s="8"/>
      <c r="NQO17" s="8"/>
      <c r="NQP17" s="8"/>
      <c r="NQQ17" s="8"/>
      <c r="NQR17" s="8"/>
      <c r="NQS17" s="8"/>
      <c r="NQT17" s="8"/>
      <c r="NQU17" s="8"/>
      <c r="NQV17" s="8"/>
      <c r="NQW17" s="8"/>
      <c r="NQX17" s="8"/>
      <c r="NQY17" s="8"/>
      <c r="NQZ17" s="8"/>
      <c r="NRA17" s="8"/>
      <c r="NRB17" s="8"/>
      <c r="NRC17" s="8"/>
      <c r="NRD17" s="8"/>
      <c r="NRE17" s="8"/>
      <c r="NRF17" s="8"/>
      <c r="NRG17" s="8"/>
      <c r="NRH17" s="8"/>
      <c r="NRI17" s="8"/>
      <c r="NRJ17" s="8"/>
      <c r="NRK17" s="8"/>
      <c r="NRL17" s="8"/>
      <c r="NRM17" s="8"/>
      <c r="NRN17" s="8"/>
      <c r="NRO17" s="8"/>
      <c r="NRP17" s="8"/>
      <c r="NRQ17" s="8"/>
      <c r="NRR17" s="8"/>
      <c r="NRS17" s="8"/>
      <c r="NRT17" s="8"/>
      <c r="NRU17" s="8"/>
      <c r="NRV17" s="8"/>
      <c r="NRW17" s="8"/>
      <c r="NRX17" s="8"/>
      <c r="NRY17" s="8"/>
      <c r="NRZ17" s="8"/>
      <c r="NSA17" s="8"/>
      <c r="NSB17" s="8"/>
      <c r="NSC17" s="8"/>
      <c r="NSD17" s="8"/>
      <c r="NSE17" s="8"/>
      <c r="NSF17" s="8"/>
      <c r="NSG17" s="8"/>
      <c r="NSH17" s="8"/>
      <c r="NSI17" s="8"/>
      <c r="NSJ17" s="8"/>
      <c r="NSK17" s="8"/>
      <c r="NSL17" s="8"/>
      <c r="NSM17" s="8"/>
      <c r="NSN17" s="8"/>
      <c r="NSO17" s="8"/>
      <c r="NSP17" s="8"/>
      <c r="NSQ17" s="8"/>
      <c r="NSR17" s="8"/>
      <c r="NSS17" s="8"/>
      <c r="NST17" s="8"/>
      <c r="NSU17" s="8"/>
      <c r="NSV17" s="8"/>
      <c r="NSW17" s="8"/>
      <c r="NSX17" s="8"/>
      <c r="NSY17" s="8"/>
      <c r="NSZ17" s="8"/>
      <c r="NTA17" s="8"/>
      <c r="NTB17" s="8"/>
      <c r="NTC17" s="8"/>
      <c r="NTD17" s="8"/>
      <c r="NTE17" s="8"/>
      <c r="NTF17" s="8"/>
      <c r="NTG17" s="8"/>
      <c r="NTH17" s="8"/>
      <c r="NTI17" s="8"/>
      <c r="NTJ17" s="8"/>
      <c r="NTK17" s="8"/>
      <c r="NTL17" s="8"/>
      <c r="NTM17" s="8"/>
      <c r="NTN17" s="8"/>
      <c r="NTO17" s="8"/>
      <c r="NTP17" s="8"/>
      <c r="NTQ17" s="8"/>
      <c r="NTR17" s="8"/>
      <c r="NTS17" s="8"/>
      <c r="NTT17" s="8"/>
      <c r="NTU17" s="8"/>
      <c r="NTV17" s="8"/>
      <c r="NTW17" s="8"/>
      <c r="NTX17" s="8"/>
      <c r="NTY17" s="8"/>
      <c r="NTZ17" s="8"/>
      <c r="NUA17" s="8"/>
      <c r="NUB17" s="8"/>
      <c r="NUC17" s="8"/>
      <c r="NUD17" s="8"/>
      <c r="NUE17" s="8"/>
      <c r="NUF17" s="8"/>
      <c r="NUG17" s="8"/>
      <c r="NUH17" s="8"/>
      <c r="NUI17" s="8"/>
      <c r="NUJ17" s="8"/>
      <c r="NUK17" s="8"/>
      <c r="NUL17" s="8"/>
      <c r="NUM17" s="8"/>
      <c r="NUN17" s="8"/>
      <c r="NUO17" s="8"/>
      <c r="NUP17" s="8"/>
      <c r="NUQ17" s="8"/>
      <c r="NUR17" s="8"/>
      <c r="NUS17" s="8"/>
      <c r="NUT17" s="8"/>
      <c r="NUU17" s="8"/>
      <c r="NUV17" s="8"/>
      <c r="NUW17" s="8"/>
      <c r="NUX17" s="8"/>
      <c r="NUY17" s="8"/>
      <c r="NUZ17" s="8"/>
      <c r="NVA17" s="8"/>
      <c r="NVB17" s="8"/>
      <c r="NVC17" s="8"/>
      <c r="NVD17" s="8"/>
      <c r="NVE17" s="8"/>
      <c r="NVF17" s="8"/>
      <c r="NVG17" s="8"/>
      <c r="NVH17" s="8"/>
      <c r="NVI17" s="8"/>
      <c r="NVJ17" s="8"/>
      <c r="NVK17" s="8"/>
      <c r="NVL17" s="8"/>
      <c r="NVM17" s="8"/>
      <c r="NVN17" s="8"/>
      <c r="NVO17" s="8"/>
      <c r="NVP17" s="8"/>
      <c r="NVQ17" s="8"/>
      <c r="NVR17" s="8"/>
      <c r="NVS17" s="8"/>
      <c r="NVT17" s="8"/>
      <c r="NVU17" s="8"/>
      <c r="NVV17" s="8"/>
      <c r="NVW17" s="8"/>
      <c r="NVX17" s="8"/>
      <c r="NVY17" s="8"/>
      <c r="NVZ17" s="8"/>
      <c r="NWA17" s="8"/>
      <c r="NWB17" s="8"/>
      <c r="NWC17" s="8"/>
      <c r="NWD17" s="8"/>
      <c r="NWE17" s="8"/>
      <c r="NWF17" s="8"/>
      <c r="NWG17" s="8"/>
      <c r="NWH17" s="8"/>
      <c r="NWI17" s="8"/>
      <c r="NWJ17" s="8"/>
      <c r="NWK17" s="8"/>
      <c r="NWL17" s="8"/>
      <c r="NWM17" s="8"/>
      <c r="NWN17" s="8"/>
      <c r="NWO17" s="8"/>
      <c r="NWP17" s="8"/>
      <c r="NWQ17" s="8"/>
      <c r="NWR17" s="8"/>
      <c r="NWS17" s="8"/>
      <c r="NWT17" s="8"/>
      <c r="NWU17" s="8"/>
      <c r="NWV17" s="8"/>
      <c r="NWW17" s="8"/>
      <c r="NWX17" s="8"/>
      <c r="NWY17" s="8"/>
      <c r="NWZ17" s="8"/>
      <c r="NXA17" s="8"/>
      <c r="NXB17" s="8"/>
      <c r="NXC17" s="8"/>
      <c r="NXD17" s="8"/>
      <c r="NXE17" s="8"/>
      <c r="NXF17" s="8"/>
      <c r="NXG17" s="8"/>
      <c r="NXH17" s="8"/>
      <c r="NXI17" s="8"/>
      <c r="NXJ17" s="8"/>
      <c r="NXK17" s="8"/>
      <c r="NXL17" s="8"/>
      <c r="NXM17" s="8"/>
      <c r="NXN17" s="8"/>
      <c r="NXO17" s="8"/>
      <c r="NXP17" s="8"/>
      <c r="NXQ17" s="8"/>
      <c r="NXR17" s="8"/>
      <c r="NXS17" s="8"/>
      <c r="NXT17" s="8"/>
      <c r="NXU17" s="8"/>
      <c r="NXV17" s="8"/>
      <c r="NXW17" s="8"/>
      <c r="NXX17" s="8"/>
      <c r="NXY17" s="8"/>
      <c r="NXZ17" s="8"/>
      <c r="NYA17" s="8"/>
      <c r="NYB17" s="8"/>
      <c r="NYC17" s="8"/>
      <c r="NYD17" s="8"/>
      <c r="NYE17" s="8"/>
      <c r="NYF17" s="8"/>
      <c r="NYG17" s="8"/>
      <c r="NYH17" s="8"/>
      <c r="NYI17" s="8"/>
      <c r="NYJ17" s="8"/>
      <c r="NYK17" s="8"/>
      <c r="NYL17" s="8"/>
      <c r="NYM17" s="8"/>
      <c r="NYN17" s="8"/>
      <c r="NYO17" s="8"/>
      <c r="NYP17" s="8"/>
      <c r="NYQ17" s="8"/>
      <c r="NYR17" s="8"/>
      <c r="NYS17" s="8"/>
      <c r="NYT17" s="8"/>
      <c r="NYU17" s="8"/>
      <c r="NYV17" s="8"/>
      <c r="NYW17" s="8"/>
      <c r="NYX17" s="8"/>
      <c r="NYY17" s="8"/>
      <c r="NYZ17" s="8"/>
      <c r="NZA17" s="8"/>
      <c r="NZB17" s="8"/>
      <c r="NZC17" s="8"/>
      <c r="NZD17" s="8"/>
      <c r="NZE17" s="8"/>
      <c r="NZF17" s="8"/>
      <c r="NZG17" s="8"/>
      <c r="NZH17" s="8"/>
      <c r="NZI17" s="8"/>
      <c r="NZJ17" s="8"/>
      <c r="NZK17" s="8"/>
      <c r="NZL17" s="8"/>
      <c r="NZM17" s="8"/>
      <c r="NZN17" s="8"/>
      <c r="NZO17" s="8"/>
      <c r="NZP17" s="8"/>
      <c r="NZQ17" s="8"/>
      <c r="NZR17" s="8"/>
      <c r="NZS17" s="8"/>
      <c r="NZT17" s="8"/>
      <c r="NZU17" s="8"/>
      <c r="NZV17" s="8"/>
      <c r="NZW17" s="8"/>
      <c r="NZX17" s="8"/>
      <c r="NZY17" s="8"/>
      <c r="NZZ17" s="8"/>
      <c r="OAA17" s="8"/>
      <c r="OAB17" s="8"/>
      <c r="OAC17" s="8"/>
      <c r="OAD17" s="8"/>
      <c r="OAE17" s="8"/>
      <c r="OAF17" s="8"/>
      <c r="OAG17" s="8"/>
      <c r="OAH17" s="8"/>
      <c r="OAI17" s="8"/>
      <c r="OAJ17" s="8"/>
      <c r="OAK17" s="8"/>
      <c r="OAL17" s="8"/>
      <c r="OAM17" s="8"/>
      <c r="OAN17" s="8"/>
      <c r="OAO17" s="8"/>
      <c r="OAP17" s="8"/>
      <c r="OAQ17" s="8"/>
      <c r="OAR17" s="8"/>
      <c r="OAS17" s="8"/>
      <c r="OAT17" s="8"/>
      <c r="OAU17" s="8"/>
      <c r="OAV17" s="8"/>
      <c r="OAW17" s="8"/>
      <c r="OAX17" s="8"/>
      <c r="OAY17" s="8"/>
      <c r="OAZ17" s="8"/>
      <c r="OBA17" s="8"/>
      <c r="OBB17" s="8"/>
      <c r="OBC17" s="8"/>
      <c r="OBD17" s="8"/>
      <c r="OBE17" s="8"/>
      <c r="OBF17" s="8"/>
      <c r="OBG17" s="8"/>
      <c r="OBH17" s="8"/>
      <c r="OBI17" s="8"/>
      <c r="OBJ17" s="8"/>
      <c r="OBK17" s="8"/>
      <c r="OBL17" s="8"/>
      <c r="OBM17" s="8"/>
      <c r="OBN17" s="8"/>
      <c r="OBO17" s="8"/>
      <c r="OBP17" s="8"/>
      <c r="OBQ17" s="8"/>
      <c r="OBR17" s="8"/>
      <c r="OBS17" s="8"/>
      <c r="OBT17" s="8"/>
      <c r="OBU17" s="8"/>
      <c r="OBV17" s="8"/>
      <c r="OBW17" s="8"/>
      <c r="OBX17" s="8"/>
      <c r="OBY17" s="8"/>
      <c r="OBZ17" s="8"/>
      <c r="OCA17" s="8"/>
      <c r="OCB17" s="8"/>
      <c r="OCC17" s="8"/>
      <c r="OCD17" s="8"/>
      <c r="OCE17" s="8"/>
      <c r="OCF17" s="8"/>
      <c r="OCG17" s="8"/>
      <c r="OCH17" s="8"/>
      <c r="OCI17" s="8"/>
      <c r="OCJ17" s="8"/>
      <c r="OCK17" s="8"/>
      <c r="OCL17" s="8"/>
      <c r="OCM17" s="8"/>
      <c r="OCN17" s="8"/>
      <c r="OCO17" s="8"/>
      <c r="OCP17" s="8"/>
      <c r="OCQ17" s="8"/>
      <c r="OCR17" s="8"/>
      <c r="OCS17" s="8"/>
      <c r="OCT17" s="8"/>
      <c r="OCU17" s="8"/>
      <c r="OCV17" s="8"/>
      <c r="OCW17" s="8"/>
      <c r="OCX17" s="8"/>
      <c r="OCY17" s="8"/>
      <c r="OCZ17" s="8"/>
      <c r="ODA17" s="8"/>
      <c r="ODB17" s="8"/>
      <c r="ODC17" s="8"/>
      <c r="ODD17" s="8"/>
      <c r="ODE17" s="8"/>
      <c r="ODF17" s="8"/>
      <c r="ODG17" s="8"/>
      <c r="ODH17" s="8"/>
      <c r="ODI17" s="8"/>
      <c r="ODJ17" s="8"/>
      <c r="ODK17" s="8"/>
      <c r="ODL17" s="8"/>
      <c r="ODM17" s="8"/>
      <c r="ODN17" s="8"/>
      <c r="ODO17" s="8"/>
      <c r="ODP17" s="8"/>
      <c r="ODQ17" s="8"/>
      <c r="ODR17" s="8"/>
      <c r="ODS17" s="8"/>
      <c r="ODT17" s="8"/>
      <c r="ODU17" s="8"/>
      <c r="ODV17" s="8"/>
      <c r="ODW17" s="8"/>
      <c r="ODX17" s="8"/>
      <c r="ODY17" s="8"/>
      <c r="ODZ17" s="8"/>
      <c r="OEA17" s="8"/>
      <c r="OEB17" s="8"/>
      <c r="OEC17" s="8"/>
      <c r="OED17" s="8"/>
      <c r="OEE17" s="8"/>
      <c r="OEF17" s="8"/>
      <c r="OEG17" s="8"/>
      <c r="OEH17" s="8"/>
      <c r="OEI17" s="8"/>
      <c r="OEJ17" s="8"/>
      <c r="OEK17" s="8"/>
      <c r="OEL17" s="8"/>
      <c r="OEM17" s="8"/>
      <c r="OEN17" s="8"/>
      <c r="OEO17" s="8"/>
      <c r="OEP17" s="8"/>
      <c r="OEQ17" s="8"/>
      <c r="OER17" s="8"/>
      <c r="OES17" s="8"/>
      <c r="OET17" s="8"/>
      <c r="OEU17" s="8"/>
      <c r="OEV17" s="8"/>
      <c r="OEW17" s="8"/>
      <c r="OEX17" s="8"/>
      <c r="OEY17" s="8"/>
      <c r="OEZ17" s="8"/>
      <c r="OFA17" s="8"/>
      <c r="OFB17" s="8"/>
      <c r="OFC17" s="8"/>
      <c r="OFD17" s="8"/>
      <c r="OFE17" s="8"/>
      <c r="OFF17" s="8"/>
      <c r="OFG17" s="8"/>
      <c r="OFH17" s="8"/>
      <c r="OFI17" s="8"/>
      <c r="OFJ17" s="8"/>
      <c r="OFK17" s="8"/>
      <c r="OFL17" s="8"/>
      <c r="OFM17" s="8"/>
      <c r="OFN17" s="8"/>
      <c r="OFO17" s="8"/>
      <c r="OFP17" s="8"/>
      <c r="OFQ17" s="8"/>
      <c r="OFR17" s="8"/>
      <c r="OFS17" s="8"/>
      <c r="OFT17" s="8"/>
      <c r="OFU17" s="8"/>
      <c r="OFV17" s="8"/>
      <c r="OFW17" s="8"/>
      <c r="OFX17" s="8"/>
      <c r="OFY17" s="8"/>
      <c r="OFZ17" s="8"/>
      <c r="OGA17" s="8"/>
      <c r="OGB17" s="8"/>
      <c r="OGC17" s="8"/>
      <c r="OGD17" s="8"/>
      <c r="OGE17" s="8"/>
      <c r="OGF17" s="8"/>
      <c r="OGG17" s="8"/>
      <c r="OGH17" s="8"/>
      <c r="OGI17" s="8"/>
      <c r="OGJ17" s="8"/>
      <c r="OGK17" s="8"/>
      <c r="OGL17" s="8"/>
      <c r="OGM17" s="8"/>
      <c r="OGN17" s="8"/>
      <c r="OGO17" s="8"/>
      <c r="OGP17" s="8"/>
      <c r="OGQ17" s="8"/>
      <c r="OGR17" s="8"/>
      <c r="OGS17" s="8"/>
      <c r="OGT17" s="8"/>
      <c r="OGU17" s="8"/>
      <c r="OGV17" s="8"/>
      <c r="OGW17" s="8"/>
      <c r="OGX17" s="8"/>
      <c r="OGY17" s="8"/>
      <c r="OGZ17" s="8"/>
      <c r="OHA17" s="8"/>
      <c r="OHB17" s="8"/>
      <c r="OHC17" s="8"/>
      <c r="OHD17" s="8"/>
      <c r="OHE17" s="8"/>
      <c r="OHF17" s="8"/>
      <c r="OHG17" s="8"/>
      <c r="OHH17" s="8"/>
      <c r="OHI17" s="8"/>
      <c r="OHJ17" s="8"/>
      <c r="OHK17" s="8"/>
      <c r="OHL17" s="8"/>
      <c r="OHM17" s="8"/>
      <c r="OHN17" s="8"/>
      <c r="OHO17" s="8"/>
      <c r="OHP17" s="8"/>
      <c r="OHQ17" s="8"/>
      <c r="OHR17" s="8"/>
      <c r="OHS17" s="8"/>
      <c r="OHT17" s="8"/>
      <c r="OHU17" s="8"/>
      <c r="OHV17" s="8"/>
      <c r="OHW17" s="8"/>
      <c r="OHX17" s="8"/>
      <c r="OHY17" s="8"/>
      <c r="OHZ17" s="8"/>
      <c r="OIA17" s="8"/>
      <c r="OIB17" s="8"/>
      <c r="OIC17" s="8"/>
      <c r="OID17" s="8"/>
      <c r="OIE17" s="8"/>
      <c r="OIF17" s="8"/>
      <c r="OIG17" s="8"/>
      <c r="OIH17" s="8"/>
      <c r="OII17" s="8"/>
      <c r="OIJ17" s="8"/>
      <c r="OIK17" s="8"/>
      <c r="OIL17" s="8"/>
      <c r="OIM17" s="8"/>
      <c r="OIN17" s="8"/>
      <c r="OIO17" s="8"/>
      <c r="OIP17" s="8"/>
      <c r="OIQ17" s="8"/>
      <c r="OIR17" s="8"/>
      <c r="OIS17" s="8"/>
      <c r="OIT17" s="8"/>
      <c r="OIU17" s="8"/>
      <c r="OIV17" s="8"/>
      <c r="OIW17" s="8"/>
      <c r="OIX17" s="8"/>
      <c r="OIY17" s="8"/>
      <c r="OIZ17" s="8"/>
      <c r="OJA17" s="8"/>
      <c r="OJB17" s="8"/>
      <c r="OJC17" s="8"/>
      <c r="OJD17" s="8"/>
      <c r="OJE17" s="8"/>
      <c r="OJF17" s="8"/>
      <c r="OJG17" s="8"/>
      <c r="OJH17" s="8"/>
      <c r="OJI17" s="8"/>
      <c r="OJJ17" s="8"/>
      <c r="OJK17" s="8"/>
      <c r="OJL17" s="8"/>
      <c r="OJM17" s="8"/>
      <c r="OJN17" s="8"/>
      <c r="OJO17" s="8"/>
      <c r="OJP17" s="8"/>
      <c r="OJQ17" s="8"/>
      <c r="OJR17" s="8"/>
      <c r="OJS17" s="8"/>
      <c r="OJT17" s="8"/>
      <c r="OJU17" s="8"/>
      <c r="OJV17" s="8"/>
      <c r="OJW17" s="8"/>
      <c r="OJX17" s="8"/>
      <c r="OJY17" s="8"/>
      <c r="OJZ17" s="8"/>
      <c r="OKA17" s="8"/>
      <c r="OKB17" s="8"/>
      <c r="OKC17" s="8"/>
      <c r="OKD17" s="8"/>
      <c r="OKE17" s="8"/>
      <c r="OKF17" s="8"/>
      <c r="OKG17" s="8"/>
      <c r="OKH17" s="8"/>
      <c r="OKI17" s="8"/>
      <c r="OKJ17" s="8"/>
      <c r="OKK17" s="8"/>
      <c r="OKL17" s="8"/>
      <c r="OKM17" s="8"/>
      <c r="OKN17" s="8"/>
      <c r="OKO17" s="8"/>
      <c r="OKP17" s="8"/>
      <c r="OKQ17" s="8"/>
      <c r="OKR17" s="8"/>
      <c r="OKS17" s="8"/>
      <c r="OKT17" s="8"/>
      <c r="OKU17" s="8"/>
      <c r="OKV17" s="8"/>
      <c r="OKW17" s="8"/>
      <c r="OKX17" s="8"/>
      <c r="OKY17" s="8"/>
      <c r="OKZ17" s="8"/>
      <c r="OLA17" s="8"/>
      <c r="OLB17" s="8"/>
      <c r="OLC17" s="8"/>
      <c r="OLD17" s="8"/>
      <c r="OLE17" s="8"/>
      <c r="OLF17" s="8"/>
      <c r="OLG17" s="8"/>
      <c r="OLH17" s="8"/>
      <c r="OLI17" s="8"/>
      <c r="OLJ17" s="8"/>
      <c r="OLK17" s="8"/>
      <c r="OLL17" s="8"/>
      <c r="OLM17" s="8"/>
      <c r="OLN17" s="8"/>
      <c r="OLO17" s="8"/>
      <c r="OLP17" s="8"/>
      <c r="OLQ17" s="8"/>
      <c r="OLR17" s="8"/>
      <c r="OLS17" s="8"/>
      <c r="OLT17" s="8"/>
      <c r="OLU17" s="8"/>
      <c r="OLV17" s="8"/>
      <c r="OLW17" s="8"/>
      <c r="OLX17" s="8"/>
      <c r="OLY17" s="8"/>
      <c r="OLZ17" s="8"/>
      <c r="OMA17" s="8"/>
      <c r="OMB17" s="8"/>
      <c r="OMC17" s="8"/>
      <c r="OMD17" s="8"/>
      <c r="OME17" s="8"/>
      <c r="OMF17" s="8"/>
      <c r="OMG17" s="8"/>
      <c r="OMH17" s="8"/>
      <c r="OMI17" s="8"/>
      <c r="OMJ17" s="8"/>
      <c r="OMK17" s="8"/>
      <c r="OML17" s="8"/>
      <c r="OMM17" s="8"/>
      <c r="OMN17" s="8"/>
      <c r="OMO17" s="8"/>
      <c r="OMP17" s="8"/>
      <c r="OMQ17" s="8"/>
      <c r="OMR17" s="8"/>
      <c r="OMS17" s="8"/>
      <c r="OMT17" s="8"/>
      <c r="OMU17" s="8"/>
      <c r="OMV17" s="8"/>
      <c r="OMW17" s="8"/>
      <c r="OMX17" s="8"/>
      <c r="OMY17" s="8"/>
      <c r="OMZ17" s="8"/>
      <c r="ONA17" s="8"/>
      <c r="ONB17" s="8"/>
      <c r="ONC17" s="8"/>
      <c r="OND17" s="8"/>
      <c r="ONE17" s="8"/>
      <c r="ONF17" s="8"/>
      <c r="ONG17" s="8"/>
      <c r="ONH17" s="8"/>
      <c r="ONI17" s="8"/>
      <c r="ONJ17" s="8"/>
      <c r="ONK17" s="8"/>
      <c r="ONL17" s="8"/>
      <c r="ONM17" s="8"/>
      <c r="ONN17" s="8"/>
      <c r="ONO17" s="8"/>
      <c r="ONP17" s="8"/>
      <c r="ONQ17" s="8"/>
      <c r="ONR17" s="8"/>
      <c r="ONS17" s="8"/>
      <c r="ONT17" s="8"/>
      <c r="ONU17" s="8"/>
      <c r="ONV17" s="8"/>
      <c r="ONW17" s="8"/>
      <c r="ONX17" s="8"/>
      <c r="ONY17" s="8"/>
      <c r="ONZ17" s="8"/>
      <c r="OOA17" s="8"/>
      <c r="OOB17" s="8"/>
      <c r="OOC17" s="8"/>
      <c r="OOD17" s="8"/>
      <c r="OOE17" s="8"/>
      <c r="OOF17" s="8"/>
      <c r="OOG17" s="8"/>
      <c r="OOH17" s="8"/>
      <c r="OOI17" s="8"/>
      <c r="OOJ17" s="8"/>
      <c r="OOK17" s="8"/>
      <c r="OOL17" s="8"/>
      <c r="OOM17" s="8"/>
      <c r="OON17" s="8"/>
      <c r="OOO17" s="8"/>
      <c r="OOP17" s="8"/>
      <c r="OOQ17" s="8"/>
      <c r="OOR17" s="8"/>
      <c r="OOS17" s="8"/>
      <c r="OOT17" s="8"/>
      <c r="OOU17" s="8"/>
      <c r="OOV17" s="8"/>
      <c r="OOW17" s="8"/>
      <c r="OOX17" s="8"/>
      <c r="OOY17" s="8"/>
      <c r="OOZ17" s="8"/>
      <c r="OPA17" s="8"/>
      <c r="OPB17" s="8"/>
      <c r="OPC17" s="8"/>
      <c r="OPD17" s="8"/>
      <c r="OPE17" s="8"/>
      <c r="OPF17" s="8"/>
      <c r="OPG17" s="8"/>
      <c r="OPH17" s="8"/>
      <c r="OPI17" s="8"/>
      <c r="OPJ17" s="8"/>
      <c r="OPK17" s="8"/>
      <c r="OPL17" s="8"/>
      <c r="OPM17" s="8"/>
      <c r="OPN17" s="8"/>
      <c r="OPO17" s="8"/>
      <c r="OPP17" s="8"/>
      <c r="OPQ17" s="8"/>
      <c r="OPR17" s="8"/>
      <c r="OPS17" s="8"/>
      <c r="OPT17" s="8"/>
      <c r="OPU17" s="8"/>
      <c r="OPV17" s="8"/>
      <c r="OPW17" s="8"/>
      <c r="OPX17" s="8"/>
      <c r="OPY17" s="8"/>
      <c r="OPZ17" s="8"/>
      <c r="OQA17" s="8"/>
      <c r="OQB17" s="8"/>
      <c r="OQC17" s="8"/>
      <c r="OQD17" s="8"/>
      <c r="OQE17" s="8"/>
      <c r="OQF17" s="8"/>
      <c r="OQG17" s="8"/>
      <c r="OQH17" s="8"/>
      <c r="OQI17" s="8"/>
      <c r="OQJ17" s="8"/>
      <c r="OQK17" s="8"/>
      <c r="OQL17" s="8"/>
      <c r="OQM17" s="8"/>
      <c r="OQN17" s="8"/>
      <c r="OQO17" s="8"/>
      <c r="OQP17" s="8"/>
      <c r="OQQ17" s="8"/>
      <c r="OQR17" s="8"/>
      <c r="OQS17" s="8"/>
      <c r="OQT17" s="8"/>
      <c r="OQU17" s="8"/>
      <c r="OQV17" s="8"/>
      <c r="OQW17" s="8"/>
      <c r="OQX17" s="8"/>
      <c r="OQY17" s="8"/>
      <c r="OQZ17" s="8"/>
      <c r="ORA17" s="8"/>
      <c r="ORB17" s="8"/>
      <c r="ORC17" s="8"/>
      <c r="ORD17" s="8"/>
      <c r="ORE17" s="8"/>
      <c r="ORF17" s="8"/>
      <c r="ORG17" s="8"/>
      <c r="ORH17" s="8"/>
      <c r="ORI17" s="8"/>
      <c r="ORJ17" s="8"/>
      <c r="ORK17" s="8"/>
      <c r="ORL17" s="8"/>
      <c r="ORM17" s="8"/>
      <c r="ORN17" s="8"/>
      <c r="ORO17" s="8"/>
      <c r="ORP17" s="8"/>
      <c r="ORQ17" s="8"/>
      <c r="ORR17" s="8"/>
      <c r="ORS17" s="8"/>
      <c r="ORT17" s="8"/>
      <c r="ORU17" s="8"/>
      <c r="ORV17" s="8"/>
      <c r="ORW17" s="8"/>
      <c r="ORX17" s="8"/>
      <c r="ORY17" s="8"/>
      <c r="ORZ17" s="8"/>
      <c r="OSA17" s="8"/>
      <c r="OSB17" s="8"/>
      <c r="OSC17" s="8"/>
      <c r="OSD17" s="8"/>
      <c r="OSE17" s="8"/>
      <c r="OSF17" s="8"/>
      <c r="OSG17" s="8"/>
      <c r="OSH17" s="8"/>
      <c r="OSI17" s="8"/>
      <c r="OSJ17" s="8"/>
      <c r="OSK17" s="8"/>
      <c r="OSL17" s="8"/>
      <c r="OSM17" s="8"/>
      <c r="OSN17" s="8"/>
      <c r="OSO17" s="8"/>
      <c r="OSP17" s="8"/>
      <c r="OSQ17" s="8"/>
      <c r="OSR17" s="8"/>
      <c r="OSS17" s="8"/>
      <c r="OST17" s="8"/>
      <c r="OSU17" s="8"/>
      <c r="OSV17" s="8"/>
      <c r="OSW17" s="8"/>
      <c r="OSX17" s="8"/>
      <c r="OSY17" s="8"/>
      <c r="OSZ17" s="8"/>
      <c r="OTA17" s="8"/>
      <c r="OTB17" s="8"/>
      <c r="OTC17" s="8"/>
      <c r="OTD17" s="8"/>
      <c r="OTE17" s="8"/>
      <c r="OTF17" s="8"/>
      <c r="OTG17" s="8"/>
      <c r="OTH17" s="8"/>
      <c r="OTI17" s="8"/>
      <c r="OTJ17" s="8"/>
      <c r="OTK17" s="8"/>
      <c r="OTL17" s="8"/>
      <c r="OTM17" s="8"/>
      <c r="OTN17" s="8"/>
      <c r="OTO17" s="8"/>
      <c r="OTP17" s="8"/>
      <c r="OTQ17" s="8"/>
      <c r="OTR17" s="8"/>
      <c r="OTS17" s="8"/>
      <c r="OTT17" s="8"/>
      <c r="OTU17" s="8"/>
      <c r="OTV17" s="8"/>
      <c r="OTW17" s="8"/>
      <c r="OTX17" s="8"/>
      <c r="OTY17" s="8"/>
      <c r="OTZ17" s="8"/>
      <c r="OUA17" s="8"/>
      <c r="OUB17" s="8"/>
      <c r="OUC17" s="8"/>
      <c r="OUD17" s="8"/>
      <c r="OUE17" s="8"/>
      <c r="OUF17" s="8"/>
      <c r="OUG17" s="8"/>
      <c r="OUH17" s="8"/>
      <c r="OUI17" s="8"/>
      <c r="OUJ17" s="8"/>
      <c r="OUK17" s="8"/>
      <c r="OUL17" s="8"/>
      <c r="OUM17" s="8"/>
      <c r="OUN17" s="8"/>
      <c r="OUO17" s="8"/>
      <c r="OUP17" s="8"/>
      <c r="OUQ17" s="8"/>
      <c r="OUR17" s="8"/>
      <c r="OUS17" s="8"/>
      <c r="OUT17" s="8"/>
      <c r="OUU17" s="8"/>
      <c r="OUV17" s="8"/>
      <c r="OUW17" s="8"/>
      <c r="OUX17" s="8"/>
      <c r="OUY17" s="8"/>
      <c r="OUZ17" s="8"/>
      <c r="OVA17" s="8"/>
      <c r="OVB17" s="8"/>
      <c r="OVC17" s="8"/>
      <c r="OVD17" s="8"/>
      <c r="OVE17" s="8"/>
      <c r="OVF17" s="8"/>
      <c r="OVG17" s="8"/>
      <c r="OVH17" s="8"/>
      <c r="OVI17" s="8"/>
      <c r="OVJ17" s="8"/>
      <c r="OVK17" s="8"/>
      <c r="OVL17" s="8"/>
      <c r="OVM17" s="8"/>
      <c r="OVN17" s="8"/>
      <c r="OVO17" s="8"/>
      <c r="OVP17" s="8"/>
      <c r="OVQ17" s="8"/>
      <c r="OVR17" s="8"/>
      <c r="OVS17" s="8"/>
      <c r="OVT17" s="8"/>
      <c r="OVU17" s="8"/>
      <c r="OVV17" s="8"/>
      <c r="OVW17" s="8"/>
      <c r="OVX17" s="8"/>
      <c r="OVY17" s="8"/>
      <c r="OVZ17" s="8"/>
      <c r="OWA17" s="8"/>
      <c r="OWB17" s="8"/>
      <c r="OWC17" s="8"/>
      <c r="OWD17" s="8"/>
      <c r="OWE17" s="8"/>
      <c r="OWF17" s="8"/>
      <c r="OWG17" s="8"/>
      <c r="OWH17" s="8"/>
      <c r="OWI17" s="8"/>
      <c r="OWJ17" s="8"/>
      <c r="OWK17" s="8"/>
      <c r="OWL17" s="8"/>
      <c r="OWM17" s="8"/>
      <c r="OWN17" s="8"/>
      <c r="OWO17" s="8"/>
      <c r="OWP17" s="8"/>
      <c r="OWQ17" s="8"/>
      <c r="OWR17" s="8"/>
      <c r="OWS17" s="8"/>
      <c r="OWT17" s="8"/>
      <c r="OWU17" s="8"/>
      <c r="OWV17" s="8"/>
      <c r="OWW17" s="8"/>
      <c r="OWX17" s="8"/>
      <c r="OWY17" s="8"/>
      <c r="OWZ17" s="8"/>
      <c r="OXA17" s="8"/>
      <c r="OXB17" s="8"/>
      <c r="OXC17" s="8"/>
      <c r="OXD17" s="8"/>
      <c r="OXE17" s="8"/>
      <c r="OXF17" s="8"/>
      <c r="OXG17" s="8"/>
      <c r="OXH17" s="8"/>
      <c r="OXI17" s="8"/>
      <c r="OXJ17" s="8"/>
      <c r="OXK17" s="8"/>
      <c r="OXL17" s="8"/>
      <c r="OXM17" s="8"/>
      <c r="OXN17" s="8"/>
      <c r="OXO17" s="8"/>
      <c r="OXP17" s="8"/>
      <c r="OXQ17" s="8"/>
      <c r="OXR17" s="8"/>
      <c r="OXS17" s="8"/>
      <c r="OXT17" s="8"/>
      <c r="OXU17" s="8"/>
      <c r="OXV17" s="8"/>
      <c r="OXW17" s="8"/>
      <c r="OXX17" s="8"/>
      <c r="OXY17" s="8"/>
      <c r="OXZ17" s="8"/>
      <c r="OYA17" s="8"/>
      <c r="OYB17" s="8"/>
      <c r="OYC17" s="8"/>
      <c r="OYD17" s="8"/>
      <c r="OYE17" s="8"/>
      <c r="OYF17" s="8"/>
      <c r="OYG17" s="8"/>
      <c r="OYH17" s="8"/>
      <c r="OYI17" s="8"/>
      <c r="OYJ17" s="8"/>
      <c r="OYK17" s="8"/>
      <c r="OYL17" s="8"/>
      <c r="OYM17" s="8"/>
      <c r="OYN17" s="8"/>
      <c r="OYO17" s="8"/>
      <c r="OYP17" s="8"/>
      <c r="OYQ17" s="8"/>
      <c r="OYR17" s="8"/>
      <c r="OYS17" s="8"/>
      <c r="OYT17" s="8"/>
      <c r="OYU17" s="8"/>
      <c r="OYV17" s="8"/>
      <c r="OYW17" s="8"/>
      <c r="OYX17" s="8"/>
      <c r="OYY17" s="8"/>
      <c r="OYZ17" s="8"/>
      <c r="OZA17" s="8"/>
      <c r="OZB17" s="8"/>
      <c r="OZC17" s="8"/>
      <c r="OZD17" s="8"/>
      <c r="OZE17" s="8"/>
      <c r="OZF17" s="8"/>
      <c r="OZG17" s="8"/>
      <c r="OZH17" s="8"/>
      <c r="OZI17" s="8"/>
      <c r="OZJ17" s="8"/>
      <c r="OZK17" s="8"/>
      <c r="OZL17" s="8"/>
      <c r="OZM17" s="8"/>
      <c r="OZN17" s="8"/>
      <c r="OZO17" s="8"/>
      <c r="OZP17" s="8"/>
      <c r="OZQ17" s="8"/>
      <c r="OZR17" s="8"/>
      <c r="OZS17" s="8"/>
      <c r="OZT17" s="8"/>
      <c r="OZU17" s="8"/>
      <c r="OZV17" s="8"/>
      <c r="OZW17" s="8"/>
      <c r="OZX17" s="8"/>
      <c r="OZY17" s="8"/>
      <c r="OZZ17" s="8"/>
      <c r="PAA17" s="8"/>
      <c r="PAB17" s="8"/>
      <c r="PAC17" s="8"/>
      <c r="PAD17" s="8"/>
      <c r="PAE17" s="8"/>
      <c r="PAF17" s="8"/>
      <c r="PAG17" s="8"/>
      <c r="PAH17" s="8"/>
      <c r="PAI17" s="8"/>
      <c r="PAJ17" s="8"/>
      <c r="PAK17" s="8"/>
      <c r="PAL17" s="8"/>
      <c r="PAM17" s="8"/>
      <c r="PAN17" s="8"/>
      <c r="PAO17" s="8"/>
      <c r="PAP17" s="8"/>
      <c r="PAQ17" s="8"/>
      <c r="PAR17" s="8"/>
      <c r="PAS17" s="8"/>
      <c r="PAT17" s="8"/>
      <c r="PAU17" s="8"/>
      <c r="PAV17" s="8"/>
      <c r="PAW17" s="8"/>
      <c r="PAX17" s="8"/>
      <c r="PAY17" s="8"/>
      <c r="PAZ17" s="8"/>
      <c r="PBA17" s="8"/>
      <c r="PBB17" s="8"/>
      <c r="PBC17" s="8"/>
      <c r="PBD17" s="8"/>
      <c r="PBE17" s="8"/>
      <c r="PBF17" s="8"/>
      <c r="PBG17" s="8"/>
      <c r="PBH17" s="8"/>
      <c r="PBI17" s="8"/>
      <c r="PBJ17" s="8"/>
      <c r="PBK17" s="8"/>
      <c r="PBL17" s="8"/>
      <c r="PBM17" s="8"/>
      <c r="PBN17" s="8"/>
      <c r="PBO17" s="8"/>
      <c r="PBP17" s="8"/>
      <c r="PBQ17" s="8"/>
      <c r="PBR17" s="8"/>
      <c r="PBS17" s="8"/>
      <c r="PBT17" s="8"/>
      <c r="PBU17" s="8"/>
      <c r="PBV17" s="8"/>
      <c r="PBW17" s="8"/>
      <c r="PBX17" s="8"/>
      <c r="PBY17" s="8"/>
      <c r="PBZ17" s="8"/>
      <c r="PCA17" s="8"/>
      <c r="PCB17" s="8"/>
      <c r="PCC17" s="8"/>
      <c r="PCD17" s="8"/>
      <c r="PCE17" s="8"/>
      <c r="PCF17" s="8"/>
      <c r="PCG17" s="8"/>
      <c r="PCH17" s="8"/>
      <c r="PCI17" s="8"/>
      <c r="PCJ17" s="8"/>
      <c r="PCK17" s="8"/>
      <c r="PCL17" s="8"/>
      <c r="PCM17" s="8"/>
      <c r="PCN17" s="8"/>
      <c r="PCO17" s="8"/>
      <c r="PCP17" s="8"/>
      <c r="PCQ17" s="8"/>
      <c r="PCR17" s="8"/>
      <c r="PCS17" s="8"/>
      <c r="PCT17" s="8"/>
      <c r="PCU17" s="8"/>
      <c r="PCV17" s="8"/>
      <c r="PCW17" s="8"/>
      <c r="PCX17" s="8"/>
      <c r="PCY17" s="8"/>
      <c r="PCZ17" s="8"/>
      <c r="PDA17" s="8"/>
      <c r="PDB17" s="8"/>
      <c r="PDC17" s="8"/>
      <c r="PDD17" s="8"/>
      <c r="PDE17" s="8"/>
      <c r="PDF17" s="8"/>
      <c r="PDG17" s="8"/>
      <c r="PDH17" s="8"/>
      <c r="PDI17" s="8"/>
      <c r="PDJ17" s="8"/>
      <c r="PDK17" s="8"/>
      <c r="PDL17" s="8"/>
      <c r="PDM17" s="8"/>
      <c r="PDN17" s="8"/>
      <c r="PDO17" s="8"/>
      <c r="PDP17" s="8"/>
      <c r="PDQ17" s="8"/>
      <c r="PDR17" s="8"/>
      <c r="PDS17" s="8"/>
      <c r="PDT17" s="8"/>
      <c r="PDU17" s="8"/>
      <c r="PDV17" s="8"/>
      <c r="PDW17" s="8"/>
      <c r="PDX17" s="8"/>
      <c r="PDY17" s="8"/>
      <c r="PDZ17" s="8"/>
      <c r="PEA17" s="8"/>
      <c r="PEB17" s="8"/>
      <c r="PEC17" s="8"/>
      <c r="PED17" s="8"/>
      <c r="PEE17" s="8"/>
      <c r="PEF17" s="8"/>
      <c r="PEG17" s="8"/>
      <c r="PEH17" s="8"/>
      <c r="PEI17" s="8"/>
      <c r="PEJ17" s="8"/>
      <c r="PEK17" s="8"/>
      <c r="PEL17" s="8"/>
      <c r="PEM17" s="8"/>
      <c r="PEN17" s="8"/>
      <c r="PEO17" s="8"/>
      <c r="PEP17" s="8"/>
      <c r="PEQ17" s="8"/>
      <c r="PER17" s="8"/>
      <c r="PES17" s="8"/>
      <c r="PET17" s="8"/>
      <c r="PEU17" s="8"/>
      <c r="PEV17" s="8"/>
      <c r="PEW17" s="8"/>
      <c r="PEX17" s="8"/>
      <c r="PEY17" s="8"/>
      <c r="PEZ17" s="8"/>
      <c r="PFA17" s="8"/>
      <c r="PFB17" s="8"/>
      <c r="PFC17" s="8"/>
      <c r="PFD17" s="8"/>
      <c r="PFE17" s="8"/>
      <c r="PFF17" s="8"/>
      <c r="PFG17" s="8"/>
      <c r="PFH17" s="8"/>
      <c r="PFI17" s="8"/>
      <c r="PFJ17" s="8"/>
      <c r="PFK17" s="8"/>
      <c r="PFL17" s="8"/>
      <c r="PFM17" s="8"/>
      <c r="PFN17" s="8"/>
      <c r="PFO17" s="8"/>
      <c r="PFP17" s="8"/>
      <c r="PFQ17" s="8"/>
      <c r="PFR17" s="8"/>
      <c r="PFS17" s="8"/>
      <c r="PFT17" s="8"/>
      <c r="PFU17" s="8"/>
      <c r="PFV17" s="8"/>
      <c r="PFW17" s="8"/>
      <c r="PFX17" s="8"/>
      <c r="PFY17" s="8"/>
      <c r="PFZ17" s="8"/>
      <c r="PGA17" s="8"/>
      <c r="PGB17" s="8"/>
      <c r="PGC17" s="8"/>
      <c r="PGD17" s="8"/>
      <c r="PGE17" s="8"/>
      <c r="PGF17" s="8"/>
      <c r="PGG17" s="8"/>
      <c r="PGH17" s="8"/>
      <c r="PGI17" s="8"/>
      <c r="PGJ17" s="8"/>
      <c r="PGK17" s="8"/>
      <c r="PGL17" s="8"/>
      <c r="PGM17" s="8"/>
      <c r="PGN17" s="8"/>
      <c r="PGO17" s="8"/>
      <c r="PGP17" s="8"/>
      <c r="PGQ17" s="8"/>
      <c r="PGR17" s="8"/>
      <c r="PGS17" s="8"/>
      <c r="PGT17" s="8"/>
      <c r="PGU17" s="8"/>
      <c r="PGV17" s="8"/>
      <c r="PGW17" s="8"/>
      <c r="PGX17" s="8"/>
      <c r="PGY17" s="8"/>
      <c r="PGZ17" s="8"/>
      <c r="PHA17" s="8"/>
      <c r="PHB17" s="8"/>
      <c r="PHC17" s="8"/>
      <c r="PHD17" s="8"/>
      <c r="PHE17" s="8"/>
      <c r="PHF17" s="8"/>
      <c r="PHG17" s="8"/>
      <c r="PHH17" s="8"/>
      <c r="PHI17" s="8"/>
      <c r="PHJ17" s="8"/>
      <c r="PHK17" s="8"/>
      <c r="PHL17" s="8"/>
      <c r="PHM17" s="8"/>
      <c r="PHN17" s="8"/>
      <c r="PHO17" s="8"/>
      <c r="PHP17" s="8"/>
      <c r="PHQ17" s="8"/>
      <c r="PHR17" s="8"/>
      <c r="PHS17" s="8"/>
      <c r="PHT17" s="8"/>
      <c r="PHU17" s="8"/>
      <c r="PHV17" s="8"/>
      <c r="PHW17" s="8"/>
      <c r="PHX17" s="8"/>
      <c r="PHY17" s="8"/>
      <c r="PHZ17" s="8"/>
      <c r="PIA17" s="8"/>
      <c r="PIB17" s="8"/>
      <c r="PIC17" s="8"/>
      <c r="PID17" s="8"/>
      <c r="PIE17" s="8"/>
      <c r="PIF17" s="8"/>
      <c r="PIG17" s="8"/>
      <c r="PIH17" s="8"/>
      <c r="PII17" s="8"/>
      <c r="PIJ17" s="8"/>
      <c r="PIK17" s="8"/>
      <c r="PIL17" s="8"/>
      <c r="PIM17" s="8"/>
      <c r="PIN17" s="8"/>
      <c r="PIO17" s="8"/>
      <c r="PIP17" s="8"/>
      <c r="PIQ17" s="8"/>
      <c r="PIR17" s="8"/>
      <c r="PIS17" s="8"/>
      <c r="PIT17" s="8"/>
      <c r="PIU17" s="8"/>
      <c r="PIV17" s="8"/>
      <c r="PIW17" s="8"/>
      <c r="PIX17" s="8"/>
      <c r="PIY17" s="8"/>
      <c r="PIZ17" s="8"/>
      <c r="PJA17" s="8"/>
      <c r="PJB17" s="8"/>
      <c r="PJC17" s="8"/>
      <c r="PJD17" s="8"/>
      <c r="PJE17" s="8"/>
      <c r="PJF17" s="8"/>
      <c r="PJG17" s="8"/>
      <c r="PJH17" s="8"/>
      <c r="PJI17" s="8"/>
      <c r="PJJ17" s="8"/>
      <c r="PJK17" s="8"/>
      <c r="PJL17" s="8"/>
      <c r="PJM17" s="8"/>
      <c r="PJN17" s="8"/>
      <c r="PJO17" s="8"/>
      <c r="PJP17" s="8"/>
      <c r="PJQ17" s="8"/>
      <c r="PJR17" s="8"/>
      <c r="PJS17" s="8"/>
      <c r="PJT17" s="8"/>
      <c r="PJU17" s="8"/>
      <c r="PJV17" s="8"/>
      <c r="PJW17" s="8"/>
      <c r="PJX17" s="8"/>
      <c r="PJY17" s="8"/>
      <c r="PJZ17" s="8"/>
      <c r="PKA17" s="8"/>
      <c r="PKB17" s="8"/>
      <c r="PKC17" s="8"/>
      <c r="PKD17" s="8"/>
      <c r="PKE17" s="8"/>
      <c r="PKF17" s="8"/>
      <c r="PKG17" s="8"/>
      <c r="PKH17" s="8"/>
      <c r="PKI17" s="8"/>
      <c r="PKJ17" s="8"/>
      <c r="PKK17" s="8"/>
      <c r="PKL17" s="8"/>
      <c r="PKM17" s="8"/>
      <c r="PKN17" s="8"/>
      <c r="PKO17" s="8"/>
      <c r="PKP17" s="8"/>
      <c r="PKQ17" s="8"/>
      <c r="PKR17" s="8"/>
      <c r="PKS17" s="8"/>
      <c r="PKT17" s="8"/>
      <c r="PKU17" s="8"/>
      <c r="PKV17" s="8"/>
      <c r="PKW17" s="8"/>
      <c r="PKX17" s="8"/>
      <c r="PKY17" s="8"/>
      <c r="PKZ17" s="8"/>
      <c r="PLA17" s="8"/>
      <c r="PLB17" s="8"/>
      <c r="PLC17" s="8"/>
      <c r="PLD17" s="8"/>
      <c r="PLE17" s="8"/>
      <c r="PLF17" s="8"/>
      <c r="PLG17" s="8"/>
      <c r="PLH17" s="8"/>
      <c r="PLI17" s="8"/>
      <c r="PLJ17" s="8"/>
      <c r="PLK17" s="8"/>
      <c r="PLL17" s="8"/>
      <c r="PLM17" s="8"/>
      <c r="PLN17" s="8"/>
      <c r="PLO17" s="8"/>
      <c r="PLP17" s="8"/>
      <c r="PLQ17" s="8"/>
      <c r="PLR17" s="8"/>
      <c r="PLS17" s="8"/>
      <c r="PLT17" s="8"/>
      <c r="PLU17" s="8"/>
      <c r="PLV17" s="8"/>
      <c r="PLW17" s="8"/>
      <c r="PLX17" s="8"/>
      <c r="PLY17" s="8"/>
      <c r="PLZ17" s="8"/>
      <c r="PMA17" s="8"/>
      <c r="PMB17" s="8"/>
      <c r="PMC17" s="8"/>
      <c r="PMD17" s="8"/>
      <c r="PME17" s="8"/>
      <c r="PMF17" s="8"/>
      <c r="PMG17" s="8"/>
      <c r="PMH17" s="8"/>
      <c r="PMI17" s="8"/>
      <c r="PMJ17" s="8"/>
      <c r="PMK17" s="8"/>
      <c r="PML17" s="8"/>
      <c r="PMM17" s="8"/>
      <c r="PMN17" s="8"/>
      <c r="PMO17" s="8"/>
      <c r="PMP17" s="8"/>
      <c r="PMQ17" s="8"/>
      <c r="PMR17" s="8"/>
      <c r="PMS17" s="8"/>
      <c r="PMT17" s="8"/>
      <c r="PMU17" s="8"/>
      <c r="PMV17" s="8"/>
      <c r="PMW17" s="8"/>
      <c r="PMX17" s="8"/>
      <c r="PMY17" s="8"/>
      <c r="PMZ17" s="8"/>
      <c r="PNA17" s="8"/>
      <c r="PNB17" s="8"/>
      <c r="PNC17" s="8"/>
      <c r="PND17" s="8"/>
      <c r="PNE17" s="8"/>
      <c r="PNF17" s="8"/>
      <c r="PNG17" s="8"/>
      <c r="PNH17" s="8"/>
      <c r="PNI17" s="8"/>
      <c r="PNJ17" s="8"/>
      <c r="PNK17" s="8"/>
      <c r="PNL17" s="8"/>
      <c r="PNM17" s="8"/>
      <c r="PNN17" s="8"/>
      <c r="PNO17" s="8"/>
      <c r="PNP17" s="8"/>
      <c r="PNQ17" s="8"/>
      <c r="PNR17" s="8"/>
      <c r="PNS17" s="8"/>
      <c r="PNT17" s="8"/>
      <c r="PNU17" s="8"/>
      <c r="PNV17" s="8"/>
      <c r="PNW17" s="8"/>
      <c r="PNX17" s="8"/>
      <c r="PNY17" s="8"/>
      <c r="PNZ17" s="8"/>
      <c r="POA17" s="8"/>
      <c r="POB17" s="8"/>
      <c r="POC17" s="8"/>
      <c r="POD17" s="8"/>
      <c r="POE17" s="8"/>
      <c r="POF17" s="8"/>
      <c r="POG17" s="8"/>
      <c r="POH17" s="8"/>
      <c r="POI17" s="8"/>
      <c r="POJ17" s="8"/>
      <c r="POK17" s="8"/>
      <c r="POL17" s="8"/>
      <c r="POM17" s="8"/>
      <c r="PON17" s="8"/>
      <c r="POO17" s="8"/>
      <c r="POP17" s="8"/>
      <c r="POQ17" s="8"/>
      <c r="POR17" s="8"/>
      <c r="POS17" s="8"/>
      <c r="POT17" s="8"/>
      <c r="POU17" s="8"/>
      <c r="POV17" s="8"/>
      <c r="POW17" s="8"/>
      <c r="POX17" s="8"/>
      <c r="POY17" s="8"/>
      <c r="POZ17" s="8"/>
      <c r="PPA17" s="8"/>
      <c r="PPB17" s="8"/>
      <c r="PPC17" s="8"/>
      <c r="PPD17" s="8"/>
      <c r="PPE17" s="8"/>
      <c r="PPF17" s="8"/>
      <c r="PPG17" s="8"/>
      <c r="PPH17" s="8"/>
      <c r="PPI17" s="8"/>
      <c r="PPJ17" s="8"/>
      <c r="PPK17" s="8"/>
      <c r="PPL17" s="8"/>
      <c r="PPM17" s="8"/>
      <c r="PPN17" s="8"/>
      <c r="PPO17" s="8"/>
      <c r="PPP17" s="8"/>
      <c r="PPQ17" s="8"/>
      <c r="PPR17" s="8"/>
      <c r="PPS17" s="8"/>
      <c r="PPT17" s="8"/>
      <c r="PPU17" s="8"/>
      <c r="PPV17" s="8"/>
      <c r="PPW17" s="8"/>
      <c r="PPX17" s="8"/>
      <c r="PPY17" s="8"/>
      <c r="PPZ17" s="8"/>
      <c r="PQA17" s="8"/>
      <c r="PQB17" s="8"/>
      <c r="PQC17" s="8"/>
      <c r="PQD17" s="8"/>
      <c r="PQE17" s="8"/>
      <c r="PQF17" s="8"/>
      <c r="PQG17" s="8"/>
      <c r="PQH17" s="8"/>
      <c r="PQI17" s="8"/>
      <c r="PQJ17" s="8"/>
      <c r="PQK17" s="8"/>
      <c r="PQL17" s="8"/>
      <c r="PQM17" s="8"/>
      <c r="PQN17" s="8"/>
      <c r="PQO17" s="8"/>
      <c r="PQP17" s="8"/>
      <c r="PQQ17" s="8"/>
      <c r="PQR17" s="8"/>
      <c r="PQS17" s="8"/>
      <c r="PQT17" s="8"/>
      <c r="PQU17" s="8"/>
      <c r="PQV17" s="8"/>
      <c r="PQW17" s="8"/>
      <c r="PQX17" s="8"/>
      <c r="PQY17" s="8"/>
      <c r="PQZ17" s="8"/>
      <c r="PRA17" s="8"/>
      <c r="PRB17" s="8"/>
      <c r="PRC17" s="8"/>
      <c r="PRD17" s="8"/>
      <c r="PRE17" s="8"/>
      <c r="PRF17" s="8"/>
      <c r="PRG17" s="8"/>
      <c r="PRH17" s="8"/>
      <c r="PRI17" s="8"/>
      <c r="PRJ17" s="8"/>
      <c r="PRK17" s="8"/>
      <c r="PRL17" s="8"/>
      <c r="PRM17" s="8"/>
      <c r="PRN17" s="8"/>
      <c r="PRO17" s="8"/>
      <c r="PRP17" s="8"/>
      <c r="PRQ17" s="8"/>
      <c r="PRR17" s="8"/>
      <c r="PRS17" s="8"/>
      <c r="PRT17" s="8"/>
      <c r="PRU17" s="8"/>
      <c r="PRV17" s="8"/>
      <c r="PRW17" s="8"/>
      <c r="PRX17" s="8"/>
      <c r="PRY17" s="8"/>
      <c r="PRZ17" s="8"/>
      <c r="PSA17" s="8"/>
      <c r="PSB17" s="8"/>
      <c r="PSC17" s="8"/>
      <c r="PSD17" s="8"/>
      <c r="PSE17" s="8"/>
      <c r="PSF17" s="8"/>
      <c r="PSG17" s="8"/>
      <c r="PSH17" s="8"/>
      <c r="PSI17" s="8"/>
      <c r="PSJ17" s="8"/>
      <c r="PSK17" s="8"/>
      <c r="PSL17" s="8"/>
      <c r="PSM17" s="8"/>
      <c r="PSN17" s="8"/>
      <c r="PSO17" s="8"/>
      <c r="PSP17" s="8"/>
      <c r="PSQ17" s="8"/>
      <c r="PSR17" s="8"/>
      <c r="PSS17" s="8"/>
      <c r="PST17" s="8"/>
      <c r="PSU17" s="8"/>
      <c r="PSV17" s="8"/>
      <c r="PSW17" s="8"/>
      <c r="PSX17" s="8"/>
      <c r="PSY17" s="8"/>
      <c r="PSZ17" s="8"/>
      <c r="PTA17" s="8"/>
      <c r="PTB17" s="8"/>
      <c r="PTC17" s="8"/>
      <c r="PTD17" s="8"/>
      <c r="PTE17" s="8"/>
      <c r="PTF17" s="8"/>
      <c r="PTG17" s="8"/>
      <c r="PTH17" s="8"/>
      <c r="PTI17" s="8"/>
      <c r="PTJ17" s="8"/>
      <c r="PTK17" s="8"/>
      <c r="PTL17" s="8"/>
      <c r="PTM17" s="8"/>
      <c r="PTN17" s="8"/>
      <c r="PTO17" s="8"/>
      <c r="PTP17" s="8"/>
      <c r="PTQ17" s="8"/>
      <c r="PTR17" s="8"/>
      <c r="PTS17" s="8"/>
      <c r="PTT17" s="8"/>
      <c r="PTU17" s="8"/>
      <c r="PTV17" s="8"/>
      <c r="PTW17" s="8"/>
      <c r="PTX17" s="8"/>
      <c r="PTY17" s="8"/>
      <c r="PTZ17" s="8"/>
      <c r="PUA17" s="8"/>
      <c r="PUB17" s="8"/>
      <c r="PUC17" s="8"/>
      <c r="PUD17" s="8"/>
      <c r="PUE17" s="8"/>
      <c r="PUF17" s="8"/>
      <c r="PUG17" s="8"/>
      <c r="PUH17" s="8"/>
      <c r="PUI17" s="8"/>
      <c r="PUJ17" s="8"/>
      <c r="PUK17" s="8"/>
      <c r="PUL17" s="8"/>
      <c r="PUM17" s="8"/>
      <c r="PUN17" s="8"/>
      <c r="PUO17" s="8"/>
      <c r="PUP17" s="8"/>
      <c r="PUQ17" s="8"/>
      <c r="PUR17" s="8"/>
      <c r="PUS17" s="8"/>
      <c r="PUT17" s="8"/>
      <c r="PUU17" s="8"/>
      <c r="PUV17" s="8"/>
      <c r="PUW17" s="8"/>
      <c r="PUX17" s="8"/>
      <c r="PUY17" s="8"/>
      <c r="PUZ17" s="8"/>
      <c r="PVA17" s="8"/>
      <c r="PVB17" s="8"/>
      <c r="PVC17" s="8"/>
      <c r="PVD17" s="8"/>
      <c r="PVE17" s="8"/>
      <c r="PVF17" s="8"/>
      <c r="PVG17" s="8"/>
      <c r="PVH17" s="8"/>
      <c r="PVI17" s="8"/>
      <c r="PVJ17" s="8"/>
      <c r="PVK17" s="8"/>
      <c r="PVL17" s="8"/>
      <c r="PVM17" s="8"/>
      <c r="PVN17" s="8"/>
      <c r="PVO17" s="8"/>
      <c r="PVP17" s="8"/>
      <c r="PVQ17" s="8"/>
      <c r="PVR17" s="8"/>
      <c r="PVS17" s="8"/>
      <c r="PVT17" s="8"/>
      <c r="PVU17" s="8"/>
      <c r="PVV17" s="8"/>
      <c r="PVW17" s="8"/>
      <c r="PVX17" s="8"/>
      <c r="PVY17" s="8"/>
      <c r="PVZ17" s="8"/>
      <c r="PWA17" s="8"/>
      <c r="PWB17" s="8"/>
      <c r="PWC17" s="8"/>
      <c r="PWD17" s="8"/>
      <c r="PWE17" s="8"/>
      <c r="PWF17" s="8"/>
      <c r="PWG17" s="8"/>
      <c r="PWH17" s="8"/>
      <c r="PWI17" s="8"/>
      <c r="PWJ17" s="8"/>
      <c r="PWK17" s="8"/>
      <c r="PWL17" s="8"/>
      <c r="PWM17" s="8"/>
      <c r="PWN17" s="8"/>
      <c r="PWO17" s="8"/>
      <c r="PWP17" s="8"/>
      <c r="PWQ17" s="8"/>
      <c r="PWR17" s="8"/>
      <c r="PWS17" s="8"/>
      <c r="PWT17" s="8"/>
      <c r="PWU17" s="8"/>
      <c r="PWV17" s="8"/>
      <c r="PWW17" s="8"/>
      <c r="PWX17" s="8"/>
      <c r="PWY17" s="8"/>
      <c r="PWZ17" s="8"/>
      <c r="PXA17" s="8"/>
      <c r="PXB17" s="8"/>
      <c r="PXC17" s="8"/>
      <c r="PXD17" s="8"/>
      <c r="PXE17" s="8"/>
      <c r="PXF17" s="8"/>
      <c r="PXG17" s="8"/>
      <c r="PXH17" s="8"/>
      <c r="PXI17" s="8"/>
      <c r="PXJ17" s="8"/>
      <c r="PXK17" s="8"/>
      <c r="PXL17" s="8"/>
      <c r="PXM17" s="8"/>
      <c r="PXN17" s="8"/>
      <c r="PXO17" s="8"/>
      <c r="PXP17" s="8"/>
      <c r="PXQ17" s="8"/>
      <c r="PXR17" s="8"/>
      <c r="PXS17" s="8"/>
      <c r="PXT17" s="8"/>
      <c r="PXU17" s="8"/>
      <c r="PXV17" s="8"/>
      <c r="PXW17" s="8"/>
      <c r="PXX17" s="8"/>
      <c r="PXY17" s="8"/>
      <c r="PXZ17" s="8"/>
      <c r="PYA17" s="8"/>
      <c r="PYB17" s="8"/>
      <c r="PYC17" s="8"/>
      <c r="PYD17" s="8"/>
      <c r="PYE17" s="8"/>
      <c r="PYF17" s="8"/>
      <c r="PYG17" s="8"/>
      <c r="PYH17" s="8"/>
      <c r="PYI17" s="8"/>
      <c r="PYJ17" s="8"/>
      <c r="PYK17" s="8"/>
      <c r="PYL17" s="8"/>
      <c r="PYM17" s="8"/>
      <c r="PYN17" s="8"/>
      <c r="PYO17" s="8"/>
      <c r="PYP17" s="8"/>
      <c r="PYQ17" s="8"/>
      <c r="PYR17" s="8"/>
      <c r="PYS17" s="8"/>
      <c r="PYT17" s="8"/>
      <c r="PYU17" s="8"/>
      <c r="PYV17" s="8"/>
      <c r="PYW17" s="8"/>
      <c r="PYX17" s="8"/>
      <c r="PYY17" s="8"/>
      <c r="PYZ17" s="8"/>
      <c r="PZA17" s="8"/>
      <c r="PZB17" s="8"/>
      <c r="PZC17" s="8"/>
      <c r="PZD17" s="8"/>
      <c r="PZE17" s="8"/>
      <c r="PZF17" s="8"/>
      <c r="PZG17" s="8"/>
      <c r="PZH17" s="8"/>
      <c r="PZI17" s="8"/>
      <c r="PZJ17" s="8"/>
      <c r="PZK17" s="8"/>
      <c r="PZL17" s="8"/>
      <c r="PZM17" s="8"/>
      <c r="PZN17" s="8"/>
      <c r="PZO17" s="8"/>
      <c r="PZP17" s="8"/>
      <c r="PZQ17" s="8"/>
      <c r="PZR17" s="8"/>
      <c r="PZS17" s="8"/>
      <c r="PZT17" s="8"/>
      <c r="PZU17" s="8"/>
      <c r="PZV17" s="8"/>
      <c r="PZW17" s="8"/>
      <c r="PZX17" s="8"/>
      <c r="PZY17" s="8"/>
      <c r="PZZ17" s="8"/>
      <c r="QAA17" s="8"/>
      <c r="QAB17" s="8"/>
      <c r="QAC17" s="8"/>
      <c r="QAD17" s="8"/>
      <c r="QAE17" s="8"/>
      <c r="QAF17" s="8"/>
      <c r="QAG17" s="8"/>
      <c r="QAH17" s="8"/>
      <c r="QAI17" s="8"/>
      <c r="QAJ17" s="8"/>
      <c r="QAK17" s="8"/>
      <c r="QAL17" s="8"/>
      <c r="QAM17" s="8"/>
      <c r="QAN17" s="8"/>
      <c r="QAO17" s="8"/>
      <c r="QAP17" s="8"/>
      <c r="QAQ17" s="8"/>
      <c r="QAR17" s="8"/>
      <c r="QAS17" s="8"/>
      <c r="QAT17" s="8"/>
      <c r="QAU17" s="8"/>
      <c r="QAV17" s="8"/>
      <c r="QAW17" s="8"/>
      <c r="QAX17" s="8"/>
      <c r="QAY17" s="8"/>
      <c r="QAZ17" s="8"/>
      <c r="QBA17" s="8"/>
      <c r="QBB17" s="8"/>
      <c r="QBC17" s="8"/>
      <c r="QBD17" s="8"/>
      <c r="QBE17" s="8"/>
      <c r="QBF17" s="8"/>
      <c r="QBG17" s="8"/>
      <c r="QBH17" s="8"/>
      <c r="QBI17" s="8"/>
      <c r="QBJ17" s="8"/>
      <c r="QBK17" s="8"/>
      <c r="QBL17" s="8"/>
      <c r="QBM17" s="8"/>
      <c r="QBN17" s="8"/>
      <c r="QBO17" s="8"/>
      <c r="QBP17" s="8"/>
      <c r="QBQ17" s="8"/>
      <c r="QBR17" s="8"/>
      <c r="QBS17" s="8"/>
      <c r="QBT17" s="8"/>
      <c r="QBU17" s="8"/>
      <c r="QBV17" s="8"/>
      <c r="QBW17" s="8"/>
      <c r="QBX17" s="8"/>
      <c r="QBY17" s="8"/>
      <c r="QBZ17" s="8"/>
      <c r="QCA17" s="8"/>
      <c r="QCB17" s="8"/>
      <c r="QCC17" s="8"/>
      <c r="QCD17" s="8"/>
      <c r="QCE17" s="8"/>
      <c r="QCF17" s="8"/>
      <c r="QCG17" s="8"/>
      <c r="QCH17" s="8"/>
      <c r="QCI17" s="8"/>
      <c r="QCJ17" s="8"/>
      <c r="QCK17" s="8"/>
      <c r="QCL17" s="8"/>
      <c r="QCM17" s="8"/>
      <c r="QCN17" s="8"/>
      <c r="QCO17" s="8"/>
      <c r="QCP17" s="8"/>
      <c r="QCQ17" s="8"/>
      <c r="QCR17" s="8"/>
      <c r="QCS17" s="8"/>
      <c r="QCT17" s="8"/>
      <c r="QCU17" s="8"/>
      <c r="QCV17" s="8"/>
      <c r="QCW17" s="8"/>
      <c r="QCX17" s="8"/>
      <c r="QCY17" s="8"/>
      <c r="QCZ17" s="8"/>
      <c r="QDA17" s="8"/>
      <c r="QDB17" s="8"/>
      <c r="QDC17" s="8"/>
      <c r="QDD17" s="8"/>
      <c r="QDE17" s="8"/>
      <c r="QDF17" s="8"/>
      <c r="QDG17" s="8"/>
      <c r="QDH17" s="8"/>
      <c r="QDI17" s="8"/>
      <c r="QDJ17" s="8"/>
      <c r="QDK17" s="8"/>
      <c r="QDL17" s="8"/>
      <c r="QDM17" s="8"/>
      <c r="QDN17" s="8"/>
      <c r="QDO17" s="8"/>
      <c r="QDP17" s="8"/>
      <c r="QDQ17" s="8"/>
      <c r="QDR17" s="8"/>
      <c r="QDS17" s="8"/>
      <c r="QDT17" s="8"/>
      <c r="QDU17" s="8"/>
      <c r="QDV17" s="8"/>
      <c r="QDW17" s="8"/>
      <c r="QDX17" s="8"/>
      <c r="QDY17" s="8"/>
      <c r="QDZ17" s="8"/>
      <c r="QEA17" s="8"/>
      <c r="QEB17" s="8"/>
      <c r="QEC17" s="8"/>
      <c r="QED17" s="8"/>
      <c r="QEE17" s="8"/>
      <c r="QEF17" s="8"/>
      <c r="QEG17" s="8"/>
      <c r="QEH17" s="8"/>
      <c r="QEI17" s="8"/>
      <c r="QEJ17" s="8"/>
      <c r="QEK17" s="8"/>
      <c r="QEL17" s="8"/>
      <c r="QEM17" s="8"/>
      <c r="QEN17" s="8"/>
      <c r="QEO17" s="8"/>
      <c r="QEP17" s="8"/>
      <c r="QEQ17" s="8"/>
      <c r="QER17" s="8"/>
      <c r="QES17" s="8"/>
      <c r="QET17" s="8"/>
      <c r="QEU17" s="8"/>
      <c r="QEV17" s="8"/>
      <c r="QEW17" s="8"/>
      <c r="QEX17" s="8"/>
      <c r="QEY17" s="8"/>
      <c r="QEZ17" s="8"/>
      <c r="QFA17" s="8"/>
      <c r="QFB17" s="8"/>
      <c r="QFC17" s="8"/>
      <c r="QFD17" s="8"/>
      <c r="QFE17" s="8"/>
      <c r="QFF17" s="8"/>
      <c r="QFG17" s="8"/>
      <c r="QFH17" s="8"/>
      <c r="QFI17" s="8"/>
      <c r="QFJ17" s="8"/>
      <c r="QFK17" s="8"/>
      <c r="QFL17" s="8"/>
      <c r="QFM17" s="8"/>
      <c r="QFN17" s="8"/>
      <c r="QFO17" s="8"/>
      <c r="QFP17" s="8"/>
      <c r="QFQ17" s="8"/>
      <c r="QFR17" s="8"/>
      <c r="QFS17" s="8"/>
      <c r="QFT17" s="8"/>
      <c r="QFU17" s="8"/>
      <c r="QFV17" s="8"/>
      <c r="QFW17" s="8"/>
      <c r="QFX17" s="8"/>
      <c r="QFY17" s="8"/>
      <c r="QFZ17" s="8"/>
      <c r="QGA17" s="8"/>
      <c r="QGB17" s="8"/>
      <c r="QGC17" s="8"/>
      <c r="QGD17" s="8"/>
      <c r="QGE17" s="8"/>
      <c r="QGF17" s="8"/>
      <c r="QGG17" s="8"/>
      <c r="QGH17" s="8"/>
      <c r="QGI17" s="8"/>
      <c r="QGJ17" s="8"/>
      <c r="QGK17" s="8"/>
      <c r="QGL17" s="8"/>
      <c r="QGM17" s="8"/>
      <c r="QGN17" s="8"/>
      <c r="QGO17" s="8"/>
      <c r="QGP17" s="8"/>
      <c r="QGQ17" s="8"/>
      <c r="QGR17" s="8"/>
      <c r="QGS17" s="8"/>
      <c r="QGT17" s="8"/>
      <c r="QGU17" s="8"/>
      <c r="QGV17" s="8"/>
      <c r="QGW17" s="8"/>
      <c r="QGX17" s="8"/>
      <c r="QGY17" s="8"/>
      <c r="QGZ17" s="8"/>
      <c r="QHA17" s="8"/>
      <c r="QHB17" s="8"/>
      <c r="QHC17" s="8"/>
      <c r="QHD17" s="8"/>
      <c r="QHE17" s="8"/>
      <c r="QHF17" s="8"/>
      <c r="QHG17" s="8"/>
      <c r="QHH17" s="8"/>
      <c r="QHI17" s="8"/>
      <c r="QHJ17" s="8"/>
      <c r="QHK17" s="8"/>
      <c r="QHL17" s="8"/>
      <c r="QHM17" s="8"/>
      <c r="QHN17" s="8"/>
      <c r="QHO17" s="8"/>
      <c r="QHP17" s="8"/>
      <c r="QHQ17" s="8"/>
      <c r="QHR17" s="8"/>
      <c r="QHS17" s="8"/>
      <c r="QHT17" s="8"/>
      <c r="QHU17" s="8"/>
      <c r="QHV17" s="8"/>
      <c r="QHW17" s="8"/>
      <c r="QHX17" s="8"/>
      <c r="QHY17" s="8"/>
      <c r="QHZ17" s="8"/>
      <c r="QIA17" s="8"/>
      <c r="QIB17" s="8"/>
      <c r="QIC17" s="8"/>
      <c r="QID17" s="8"/>
      <c r="QIE17" s="8"/>
      <c r="QIF17" s="8"/>
      <c r="QIG17" s="8"/>
      <c r="QIH17" s="8"/>
      <c r="QII17" s="8"/>
      <c r="QIJ17" s="8"/>
      <c r="QIK17" s="8"/>
      <c r="QIL17" s="8"/>
      <c r="QIM17" s="8"/>
      <c r="QIN17" s="8"/>
      <c r="QIO17" s="8"/>
      <c r="QIP17" s="8"/>
      <c r="QIQ17" s="8"/>
      <c r="QIR17" s="8"/>
      <c r="QIS17" s="8"/>
      <c r="QIT17" s="8"/>
      <c r="QIU17" s="8"/>
      <c r="QIV17" s="8"/>
      <c r="QIW17" s="8"/>
      <c r="QIX17" s="8"/>
      <c r="QIY17" s="8"/>
      <c r="QIZ17" s="8"/>
      <c r="QJA17" s="8"/>
      <c r="QJB17" s="8"/>
      <c r="QJC17" s="8"/>
      <c r="QJD17" s="8"/>
      <c r="QJE17" s="8"/>
      <c r="QJF17" s="8"/>
      <c r="QJG17" s="8"/>
      <c r="QJH17" s="8"/>
      <c r="QJI17" s="8"/>
      <c r="QJJ17" s="8"/>
      <c r="QJK17" s="8"/>
      <c r="QJL17" s="8"/>
      <c r="QJM17" s="8"/>
      <c r="QJN17" s="8"/>
      <c r="QJO17" s="8"/>
      <c r="QJP17" s="8"/>
      <c r="QJQ17" s="8"/>
      <c r="QJR17" s="8"/>
      <c r="QJS17" s="8"/>
      <c r="QJT17" s="8"/>
      <c r="QJU17" s="8"/>
      <c r="QJV17" s="8"/>
      <c r="QJW17" s="8"/>
      <c r="QJX17" s="8"/>
      <c r="QJY17" s="8"/>
      <c r="QJZ17" s="8"/>
      <c r="QKA17" s="8"/>
      <c r="QKB17" s="8"/>
      <c r="QKC17" s="8"/>
      <c r="QKD17" s="8"/>
      <c r="QKE17" s="8"/>
      <c r="QKF17" s="8"/>
      <c r="QKG17" s="8"/>
      <c r="QKH17" s="8"/>
      <c r="QKI17" s="8"/>
      <c r="QKJ17" s="8"/>
      <c r="QKK17" s="8"/>
      <c r="QKL17" s="8"/>
      <c r="QKM17" s="8"/>
      <c r="QKN17" s="8"/>
      <c r="QKO17" s="8"/>
      <c r="QKP17" s="8"/>
      <c r="QKQ17" s="8"/>
      <c r="QKR17" s="8"/>
      <c r="QKS17" s="8"/>
      <c r="QKT17" s="8"/>
      <c r="QKU17" s="8"/>
      <c r="QKV17" s="8"/>
      <c r="QKW17" s="8"/>
      <c r="QKX17" s="8"/>
      <c r="QKY17" s="8"/>
      <c r="QKZ17" s="8"/>
      <c r="QLA17" s="8"/>
      <c r="QLB17" s="8"/>
      <c r="QLC17" s="8"/>
      <c r="QLD17" s="8"/>
      <c r="QLE17" s="8"/>
      <c r="QLF17" s="8"/>
      <c r="QLG17" s="8"/>
      <c r="QLH17" s="8"/>
      <c r="QLI17" s="8"/>
      <c r="QLJ17" s="8"/>
      <c r="QLK17" s="8"/>
      <c r="QLL17" s="8"/>
      <c r="QLM17" s="8"/>
      <c r="QLN17" s="8"/>
      <c r="QLO17" s="8"/>
      <c r="QLP17" s="8"/>
      <c r="QLQ17" s="8"/>
      <c r="QLR17" s="8"/>
      <c r="QLS17" s="8"/>
      <c r="QLT17" s="8"/>
      <c r="QLU17" s="8"/>
      <c r="QLV17" s="8"/>
      <c r="QLW17" s="8"/>
      <c r="QLX17" s="8"/>
      <c r="QLY17" s="8"/>
      <c r="QLZ17" s="8"/>
      <c r="QMA17" s="8"/>
      <c r="QMB17" s="8"/>
      <c r="QMC17" s="8"/>
      <c r="QMD17" s="8"/>
      <c r="QME17" s="8"/>
      <c r="QMF17" s="8"/>
      <c r="QMG17" s="8"/>
      <c r="QMH17" s="8"/>
      <c r="QMI17" s="8"/>
      <c r="QMJ17" s="8"/>
      <c r="QMK17" s="8"/>
      <c r="QML17" s="8"/>
      <c r="QMM17" s="8"/>
      <c r="QMN17" s="8"/>
      <c r="QMO17" s="8"/>
      <c r="QMP17" s="8"/>
      <c r="QMQ17" s="8"/>
      <c r="QMR17" s="8"/>
      <c r="QMS17" s="8"/>
      <c r="QMT17" s="8"/>
      <c r="QMU17" s="8"/>
      <c r="QMV17" s="8"/>
      <c r="QMW17" s="8"/>
      <c r="QMX17" s="8"/>
      <c r="QMY17" s="8"/>
      <c r="QMZ17" s="8"/>
      <c r="QNA17" s="8"/>
      <c r="QNB17" s="8"/>
      <c r="QNC17" s="8"/>
      <c r="QND17" s="8"/>
      <c r="QNE17" s="8"/>
      <c r="QNF17" s="8"/>
      <c r="QNG17" s="8"/>
      <c r="QNH17" s="8"/>
      <c r="QNI17" s="8"/>
      <c r="QNJ17" s="8"/>
      <c r="QNK17" s="8"/>
      <c r="QNL17" s="8"/>
      <c r="QNM17" s="8"/>
      <c r="QNN17" s="8"/>
      <c r="QNO17" s="8"/>
      <c r="QNP17" s="8"/>
      <c r="QNQ17" s="8"/>
      <c r="QNR17" s="8"/>
      <c r="QNS17" s="8"/>
      <c r="QNT17" s="8"/>
      <c r="QNU17" s="8"/>
      <c r="QNV17" s="8"/>
      <c r="QNW17" s="8"/>
      <c r="QNX17" s="8"/>
      <c r="QNY17" s="8"/>
      <c r="QNZ17" s="8"/>
      <c r="QOA17" s="8"/>
      <c r="QOB17" s="8"/>
      <c r="QOC17" s="8"/>
      <c r="QOD17" s="8"/>
      <c r="QOE17" s="8"/>
      <c r="QOF17" s="8"/>
      <c r="QOG17" s="8"/>
      <c r="QOH17" s="8"/>
      <c r="QOI17" s="8"/>
      <c r="QOJ17" s="8"/>
      <c r="QOK17" s="8"/>
      <c r="QOL17" s="8"/>
      <c r="QOM17" s="8"/>
      <c r="QON17" s="8"/>
      <c r="QOO17" s="8"/>
      <c r="QOP17" s="8"/>
      <c r="QOQ17" s="8"/>
      <c r="QOR17" s="8"/>
      <c r="QOS17" s="8"/>
      <c r="QOT17" s="8"/>
      <c r="QOU17" s="8"/>
      <c r="QOV17" s="8"/>
      <c r="QOW17" s="8"/>
      <c r="QOX17" s="8"/>
      <c r="QOY17" s="8"/>
      <c r="QOZ17" s="8"/>
      <c r="QPA17" s="8"/>
      <c r="QPB17" s="8"/>
      <c r="QPC17" s="8"/>
      <c r="QPD17" s="8"/>
      <c r="QPE17" s="8"/>
      <c r="QPF17" s="8"/>
      <c r="QPG17" s="8"/>
      <c r="QPH17" s="8"/>
      <c r="QPI17" s="8"/>
      <c r="QPJ17" s="8"/>
      <c r="QPK17" s="8"/>
      <c r="QPL17" s="8"/>
      <c r="QPM17" s="8"/>
      <c r="QPN17" s="8"/>
      <c r="QPO17" s="8"/>
      <c r="QPP17" s="8"/>
      <c r="QPQ17" s="8"/>
      <c r="QPR17" s="8"/>
      <c r="QPS17" s="8"/>
      <c r="QPT17" s="8"/>
      <c r="QPU17" s="8"/>
      <c r="QPV17" s="8"/>
      <c r="QPW17" s="8"/>
      <c r="QPX17" s="8"/>
      <c r="QPY17" s="8"/>
      <c r="QPZ17" s="8"/>
      <c r="QQA17" s="8"/>
      <c r="QQB17" s="8"/>
      <c r="QQC17" s="8"/>
      <c r="QQD17" s="8"/>
      <c r="QQE17" s="8"/>
      <c r="QQF17" s="8"/>
      <c r="QQG17" s="8"/>
      <c r="QQH17" s="8"/>
      <c r="QQI17" s="8"/>
      <c r="QQJ17" s="8"/>
      <c r="QQK17" s="8"/>
      <c r="QQL17" s="8"/>
      <c r="QQM17" s="8"/>
      <c r="QQN17" s="8"/>
      <c r="QQO17" s="8"/>
      <c r="QQP17" s="8"/>
      <c r="QQQ17" s="8"/>
      <c r="QQR17" s="8"/>
      <c r="QQS17" s="8"/>
      <c r="QQT17" s="8"/>
      <c r="QQU17" s="8"/>
      <c r="QQV17" s="8"/>
      <c r="QQW17" s="8"/>
      <c r="QQX17" s="8"/>
      <c r="QQY17" s="8"/>
      <c r="QQZ17" s="8"/>
      <c r="QRA17" s="8"/>
      <c r="QRB17" s="8"/>
      <c r="QRC17" s="8"/>
      <c r="QRD17" s="8"/>
      <c r="QRE17" s="8"/>
      <c r="QRF17" s="8"/>
      <c r="QRG17" s="8"/>
      <c r="QRH17" s="8"/>
      <c r="QRI17" s="8"/>
      <c r="QRJ17" s="8"/>
      <c r="QRK17" s="8"/>
      <c r="QRL17" s="8"/>
      <c r="QRM17" s="8"/>
      <c r="QRN17" s="8"/>
      <c r="QRO17" s="8"/>
      <c r="QRP17" s="8"/>
      <c r="QRQ17" s="8"/>
      <c r="QRR17" s="8"/>
      <c r="QRS17" s="8"/>
      <c r="QRT17" s="8"/>
      <c r="QRU17" s="8"/>
      <c r="QRV17" s="8"/>
      <c r="QRW17" s="8"/>
      <c r="QRX17" s="8"/>
      <c r="QRY17" s="8"/>
      <c r="QRZ17" s="8"/>
      <c r="QSA17" s="8"/>
      <c r="QSB17" s="8"/>
      <c r="QSC17" s="8"/>
      <c r="QSD17" s="8"/>
      <c r="QSE17" s="8"/>
      <c r="QSF17" s="8"/>
      <c r="QSG17" s="8"/>
      <c r="QSH17" s="8"/>
      <c r="QSI17" s="8"/>
      <c r="QSJ17" s="8"/>
      <c r="QSK17" s="8"/>
      <c r="QSL17" s="8"/>
      <c r="QSM17" s="8"/>
      <c r="QSN17" s="8"/>
      <c r="QSO17" s="8"/>
      <c r="QSP17" s="8"/>
      <c r="QSQ17" s="8"/>
      <c r="QSR17" s="8"/>
      <c r="QSS17" s="8"/>
      <c r="QST17" s="8"/>
      <c r="QSU17" s="8"/>
      <c r="QSV17" s="8"/>
      <c r="QSW17" s="8"/>
      <c r="QSX17" s="8"/>
      <c r="QSY17" s="8"/>
      <c r="QSZ17" s="8"/>
      <c r="QTA17" s="8"/>
      <c r="QTB17" s="8"/>
      <c r="QTC17" s="8"/>
      <c r="QTD17" s="8"/>
      <c r="QTE17" s="8"/>
      <c r="QTF17" s="8"/>
      <c r="QTG17" s="8"/>
      <c r="QTH17" s="8"/>
      <c r="QTI17" s="8"/>
      <c r="QTJ17" s="8"/>
      <c r="QTK17" s="8"/>
      <c r="QTL17" s="8"/>
      <c r="QTM17" s="8"/>
      <c r="QTN17" s="8"/>
      <c r="QTO17" s="8"/>
      <c r="QTP17" s="8"/>
      <c r="QTQ17" s="8"/>
      <c r="QTR17" s="8"/>
      <c r="QTS17" s="8"/>
      <c r="QTT17" s="8"/>
      <c r="QTU17" s="8"/>
      <c r="QTV17" s="8"/>
      <c r="QTW17" s="8"/>
      <c r="QTX17" s="8"/>
      <c r="QTY17" s="8"/>
      <c r="QTZ17" s="8"/>
      <c r="QUA17" s="8"/>
      <c r="QUB17" s="8"/>
      <c r="QUC17" s="8"/>
      <c r="QUD17" s="8"/>
      <c r="QUE17" s="8"/>
      <c r="QUF17" s="8"/>
      <c r="QUG17" s="8"/>
      <c r="QUH17" s="8"/>
      <c r="QUI17" s="8"/>
      <c r="QUJ17" s="8"/>
      <c r="QUK17" s="8"/>
      <c r="QUL17" s="8"/>
      <c r="QUM17" s="8"/>
      <c r="QUN17" s="8"/>
      <c r="QUO17" s="8"/>
      <c r="QUP17" s="8"/>
      <c r="QUQ17" s="8"/>
      <c r="QUR17" s="8"/>
      <c r="QUS17" s="8"/>
      <c r="QUT17" s="8"/>
      <c r="QUU17" s="8"/>
      <c r="QUV17" s="8"/>
      <c r="QUW17" s="8"/>
      <c r="QUX17" s="8"/>
      <c r="QUY17" s="8"/>
      <c r="QUZ17" s="8"/>
      <c r="QVA17" s="8"/>
      <c r="QVB17" s="8"/>
      <c r="QVC17" s="8"/>
      <c r="QVD17" s="8"/>
      <c r="QVE17" s="8"/>
      <c r="QVF17" s="8"/>
      <c r="QVG17" s="8"/>
      <c r="QVH17" s="8"/>
      <c r="QVI17" s="8"/>
      <c r="QVJ17" s="8"/>
      <c r="QVK17" s="8"/>
      <c r="QVL17" s="8"/>
      <c r="QVM17" s="8"/>
      <c r="QVN17" s="8"/>
      <c r="QVO17" s="8"/>
      <c r="QVP17" s="8"/>
      <c r="QVQ17" s="8"/>
      <c r="QVR17" s="8"/>
      <c r="QVS17" s="8"/>
      <c r="QVT17" s="8"/>
      <c r="QVU17" s="8"/>
      <c r="QVV17" s="8"/>
      <c r="QVW17" s="8"/>
      <c r="QVX17" s="8"/>
      <c r="QVY17" s="8"/>
      <c r="QVZ17" s="8"/>
      <c r="QWA17" s="8"/>
      <c r="QWB17" s="8"/>
      <c r="QWC17" s="8"/>
      <c r="QWD17" s="8"/>
      <c r="QWE17" s="8"/>
      <c r="QWF17" s="8"/>
      <c r="QWG17" s="8"/>
      <c r="QWH17" s="8"/>
      <c r="QWI17" s="8"/>
      <c r="QWJ17" s="8"/>
      <c r="QWK17" s="8"/>
      <c r="QWL17" s="8"/>
      <c r="QWM17" s="8"/>
      <c r="QWN17" s="8"/>
      <c r="QWO17" s="8"/>
      <c r="QWP17" s="8"/>
      <c r="QWQ17" s="8"/>
      <c r="QWR17" s="8"/>
      <c r="QWS17" s="8"/>
      <c r="QWT17" s="8"/>
      <c r="QWU17" s="8"/>
      <c r="QWV17" s="8"/>
      <c r="QWW17" s="8"/>
      <c r="QWX17" s="8"/>
      <c r="QWY17" s="8"/>
      <c r="QWZ17" s="8"/>
      <c r="QXA17" s="8"/>
      <c r="QXB17" s="8"/>
      <c r="QXC17" s="8"/>
      <c r="QXD17" s="8"/>
      <c r="QXE17" s="8"/>
      <c r="QXF17" s="8"/>
      <c r="QXG17" s="8"/>
      <c r="QXH17" s="8"/>
      <c r="QXI17" s="8"/>
      <c r="QXJ17" s="8"/>
      <c r="QXK17" s="8"/>
      <c r="QXL17" s="8"/>
      <c r="QXM17" s="8"/>
      <c r="QXN17" s="8"/>
      <c r="QXO17" s="8"/>
      <c r="QXP17" s="8"/>
      <c r="QXQ17" s="8"/>
      <c r="QXR17" s="8"/>
      <c r="QXS17" s="8"/>
      <c r="QXT17" s="8"/>
      <c r="QXU17" s="8"/>
      <c r="QXV17" s="8"/>
      <c r="QXW17" s="8"/>
      <c r="QXX17" s="8"/>
      <c r="QXY17" s="8"/>
      <c r="QXZ17" s="8"/>
      <c r="QYA17" s="8"/>
      <c r="QYB17" s="8"/>
      <c r="QYC17" s="8"/>
      <c r="QYD17" s="8"/>
      <c r="QYE17" s="8"/>
      <c r="QYF17" s="8"/>
      <c r="QYG17" s="8"/>
      <c r="QYH17" s="8"/>
      <c r="QYI17" s="8"/>
      <c r="QYJ17" s="8"/>
      <c r="QYK17" s="8"/>
      <c r="QYL17" s="8"/>
      <c r="QYM17" s="8"/>
      <c r="QYN17" s="8"/>
      <c r="QYO17" s="8"/>
      <c r="QYP17" s="8"/>
      <c r="QYQ17" s="8"/>
      <c r="QYR17" s="8"/>
      <c r="QYS17" s="8"/>
      <c r="QYT17" s="8"/>
      <c r="QYU17" s="8"/>
      <c r="QYV17" s="8"/>
      <c r="QYW17" s="8"/>
      <c r="QYX17" s="8"/>
      <c r="QYY17" s="8"/>
      <c r="QYZ17" s="8"/>
      <c r="QZA17" s="8"/>
      <c r="QZB17" s="8"/>
      <c r="QZC17" s="8"/>
      <c r="QZD17" s="8"/>
      <c r="QZE17" s="8"/>
      <c r="QZF17" s="8"/>
      <c r="QZG17" s="8"/>
      <c r="QZH17" s="8"/>
      <c r="QZI17" s="8"/>
      <c r="QZJ17" s="8"/>
      <c r="QZK17" s="8"/>
      <c r="QZL17" s="8"/>
      <c r="QZM17" s="8"/>
      <c r="QZN17" s="8"/>
      <c r="QZO17" s="8"/>
      <c r="QZP17" s="8"/>
      <c r="QZQ17" s="8"/>
      <c r="QZR17" s="8"/>
      <c r="QZS17" s="8"/>
      <c r="QZT17" s="8"/>
      <c r="QZU17" s="8"/>
      <c r="QZV17" s="8"/>
      <c r="QZW17" s="8"/>
      <c r="QZX17" s="8"/>
      <c r="QZY17" s="8"/>
      <c r="QZZ17" s="8"/>
      <c r="RAA17" s="8"/>
      <c r="RAB17" s="8"/>
      <c r="RAC17" s="8"/>
      <c r="RAD17" s="8"/>
      <c r="RAE17" s="8"/>
      <c r="RAF17" s="8"/>
      <c r="RAG17" s="8"/>
      <c r="RAH17" s="8"/>
      <c r="RAI17" s="8"/>
      <c r="RAJ17" s="8"/>
      <c r="RAK17" s="8"/>
      <c r="RAL17" s="8"/>
      <c r="RAM17" s="8"/>
      <c r="RAN17" s="8"/>
      <c r="RAO17" s="8"/>
      <c r="RAP17" s="8"/>
      <c r="RAQ17" s="8"/>
      <c r="RAR17" s="8"/>
      <c r="RAS17" s="8"/>
      <c r="RAT17" s="8"/>
      <c r="RAU17" s="8"/>
      <c r="RAV17" s="8"/>
      <c r="RAW17" s="8"/>
      <c r="RAX17" s="8"/>
      <c r="RAY17" s="8"/>
      <c r="RAZ17" s="8"/>
      <c r="RBA17" s="8"/>
      <c r="RBB17" s="8"/>
      <c r="RBC17" s="8"/>
      <c r="RBD17" s="8"/>
      <c r="RBE17" s="8"/>
      <c r="RBF17" s="8"/>
      <c r="RBG17" s="8"/>
      <c r="RBH17" s="8"/>
      <c r="RBI17" s="8"/>
      <c r="RBJ17" s="8"/>
      <c r="RBK17" s="8"/>
      <c r="RBL17" s="8"/>
      <c r="RBM17" s="8"/>
      <c r="RBN17" s="8"/>
      <c r="RBO17" s="8"/>
      <c r="RBP17" s="8"/>
      <c r="RBQ17" s="8"/>
      <c r="RBR17" s="8"/>
      <c r="RBS17" s="8"/>
      <c r="RBT17" s="8"/>
      <c r="RBU17" s="8"/>
      <c r="RBV17" s="8"/>
      <c r="RBW17" s="8"/>
      <c r="RBX17" s="8"/>
      <c r="RBY17" s="8"/>
      <c r="RBZ17" s="8"/>
      <c r="RCA17" s="8"/>
      <c r="RCB17" s="8"/>
      <c r="RCC17" s="8"/>
      <c r="RCD17" s="8"/>
      <c r="RCE17" s="8"/>
      <c r="RCF17" s="8"/>
      <c r="RCG17" s="8"/>
      <c r="RCH17" s="8"/>
      <c r="RCI17" s="8"/>
      <c r="RCJ17" s="8"/>
      <c r="RCK17" s="8"/>
      <c r="RCL17" s="8"/>
      <c r="RCM17" s="8"/>
      <c r="RCN17" s="8"/>
      <c r="RCO17" s="8"/>
      <c r="RCP17" s="8"/>
      <c r="RCQ17" s="8"/>
      <c r="RCR17" s="8"/>
      <c r="RCS17" s="8"/>
      <c r="RCT17" s="8"/>
      <c r="RCU17" s="8"/>
      <c r="RCV17" s="8"/>
      <c r="RCW17" s="8"/>
      <c r="RCX17" s="8"/>
      <c r="RCY17" s="8"/>
      <c r="RCZ17" s="8"/>
      <c r="RDA17" s="8"/>
      <c r="RDB17" s="8"/>
      <c r="RDC17" s="8"/>
      <c r="RDD17" s="8"/>
      <c r="RDE17" s="8"/>
      <c r="RDF17" s="8"/>
      <c r="RDG17" s="8"/>
      <c r="RDH17" s="8"/>
      <c r="RDI17" s="8"/>
      <c r="RDJ17" s="8"/>
      <c r="RDK17" s="8"/>
      <c r="RDL17" s="8"/>
      <c r="RDM17" s="8"/>
      <c r="RDN17" s="8"/>
      <c r="RDO17" s="8"/>
      <c r="RDP17" s="8"/>
      <c r="RDQ17" s="8"/>
      <c r="RDR17" s="8"/>
      <c r="RDS17" s="8"/>
      <c r="RDT17" s="8"/>
      <c r="RDU17" s="8"/>
      <c r="RDV17" s="8"/>
      <c r="RDW17" s="8"/>
      <c r="RDX17" s="8"/>
      <c r="RDY17" s="8"/>
      <c r="RDZ17" s="8"/>
      <c r="REA17" s="8"/>
      <c r="REB17" s="8"/>
      <c r="REC17" s="8"/>
      <c r="RED17" s="8"/>
      <c r="REE17" s="8"/>
      <c r="REF17" s="8"/>
      <c r="REG17" s="8"/>
      <c r="REH17" s="8"/>
      <c r="REI17" s="8"/>
      <c r="REJ17" s="8"/>
      <c r="REK17" s="8"/>
      <c r="REL17" s="8"/>
      <c r="REM17" s="8"/>
      <c r="REN17" s="8"/>
      <c r="REO17" s="8"/>
      <c r="REP17" s="8"/>
      <c r="REQ17" s="8"/>
      <c r="RER17" s="8"/>
      <c r="RES17" s="8"/>
      <c r="RET17" s="8"/>
      <c r="REU17" s="8"/>
      <c r="REV17" s="8"/>
      <c r="REW17" s="8"/>
      <c r="REX17" s="8"/>
      <c r="REY17" s="8"/>
      <c r="REZ17" s="8"/>
      <c r="RFA17" s="8"/>
      <c r="RFB17" s="8"/>
      <c r="RFC17" s="8"/>
      <c r="RFD17" s="8"/>
      <c r="RFE17" s="8"/>
      <c r="RFF17" s="8"/>
      <c r="RFG17" s="8"/>
      <c r="RFH17" s="8"/>
      <c r="RFI17" s="8"/>
      <c r="RFJ17" s="8"/>
      <c r="RFK17" s="8"/>
      <c r="RFL17" s="8"/>
      <c r="RFM17" s="8"/>
      <c r="RFN17" s="8"/>
      <c r="RFO17" s="8"/>
      <c r="RFP17" s="8"/>
      <c r="RFQ17" s="8"/>
      <c r="RFR17" s="8"/>
      <c r="RFS17" s="8"/>
      <c r="RFT17" s="8"/>
      <c r="RFU17" s="8"/>
      <c r="RFV17" s="8"/>
      <c r="RFW17" s="8"/>
      <c r="RFX17" s="8"/>
      <c r="RFY17" s="8"/>
      <c r="RFZ17" s="8"/>
      <c r="RGA17" s="8"/>
      <c r="RGB17" s="8"/>
      <c r="RGC17" s="8"/>
      <c r="RGD17" s="8"/>
      <c r="RGE17" s="8"/>
      <c r="RGF17" s="8"/>
      <c r="RGG17" s="8"/>
      <c r="RGH17" s="8"/>
      <c r="RGI17" s="8"/>
      <c r="RGJ17" s="8"/>
      <c r="RGK17" s="8"/>
      <c r="RGL17" s="8"/>
      <c r="RGM17" s="8"/>
      <c r="RGN17" s="8"/>
      <c r="RGO17" s="8"/>
      <c r="RGP17" s="8"/>
      <c r="RGQ17" s="8"/>
      <c r="RGR17" s="8"/>
      <c r="RGS17" s="8"/>
      <c r="RGT17" s="8"/>
      <c r="RGU17" s="8"/>
      <c r="RGV17" s="8"/>
      <c r="RGW17" s="8"/>
      <c r="RGX17" s="8"/>
      <c r="RGY17" s="8"/>
      <c r="RGZ17" s="8"/>
      <c r="RHA17" s="8"/>
      <c r="RHB17" s="8"/>
      <c r="RHC17" s="8"/>
      <c r="RHD17" s="8"/>
      <c r="RHE17" s="8"/>
      <c r="RHF17" s="8"/>
      <c r="RHG17" s="8"/>
      <c r="RHH17" s="8"/>
      <c r="RHI17" s="8"/>
      <c r="RHJ17" s="8"/>
      <c r="RHK17" s="8"/>
      <c r="RHL17" s="8"/>
      <c r="RHM17" s="8"/>
      <c r="RHN17" s="8"/>
      <c r="RHO17" s="8"/>
      <c r="RHP17" s="8"/>
      <c r="RHQ17" s="8"/>
      <c r="RHR17" s="8"/>
      <c r="RHS17" s="8"/>
      <c r="RHT17" s="8"/>
      <c r="RHU17" s="8"/>
      <c r="RHV17" s="8"/>
      <c r="RHW17" s="8"/>
      <c r="RHX17" s="8"/>
      <c r="RHY17" s="8"/>
      <c r="RHZ17" s="8"/>
      <c r="RIA17" s="8"/>
      <c r="RIB17" s="8"/>
      <c r="RIC17" s="8"/>
      <c r="RID17" s="8"/>
      <c r="RIE17" s="8"/>
      <c r="RIF17" s="8"/>
      <c r="RIG17" s="8"/>
      <c r="RIH17" s="8"/>
      <c r="RII17" s="8"/>
      <c r="RIJ17" s="8"/>
      <c r="RIK17" s="8"/>
      <c r="RIL17" s="8"/>
      <c r="RIM17" s="8"/>
      <c r="RIN17" s="8"/>
      <c r="RIO17" s="8"/>
      <c r="RIP17" s="8"/>
      <c r="RIQ17" s="8"/>
      <c r="RIR17" s="8"/>
      <c r="RIS17" s="8"/>
      <c r="RIT17" s="8"/>
      <c r="RIU17" s="8"/>
      <c r="RIV17" s="8"/>
      <c r="RIW17" s="8"/>
      <c r="RIX17" s="8"/>
      <c r="RIY17" s="8"/>
      <c r="RIZ17" s="8"/>
      <c r="RJA17" s="8"/>
      <c r="RJB17" s="8"/>
      <c r="RJC17" s="8"/>
      <c r="RJD17" s="8"/>
      <c r="RJE17" s="8"/>
      <c r="RJF17" s="8"/>
      <c r="RJG17" s="8"/>
      <c r="RJH17" s="8"/>
      <c r="RJI17" s="8"/>
      <c r="RJJ17" s="8"/>
      <c r="RJK17" s="8"/>
      <c r="RJL17" s="8"/>
      <c r="RJM17" s="8"/>
      <c r="RJN17" s="8"/>
      <c r="RJO17" s="8"/>
      <c r="RJP17" s="8"/>
      <c r="RJQ17" s="8"/>
      <c r="RJR17" s="8"/>
      <c r="RJS17" s="8"/>
      <c r="RJT17" s="8"/>
      <c r="RJU17" s="8"/>
      <c r="RJV17" s="8"/>
      <c r="RJW17" s="8"/>
      <c r="RJX17" s="8"/>
      <c r="RJY17" s="8"/>
      <c r="RJZ17" s="8"/>
      <c r="RKA17" s="8"/>
      <c r="RKB17" s="8"/>
      <c r="RKC17" s="8"/>
      <c r="RKD17" s="8"/>
      <c r="RKE17" s="8"/>
      <c r="RKF17" s="8"/>
      <c r="RKG17" s="8"/>
      <c r="RKH17" s="8"/>
      <c r="RKI17" s="8"/>
      <c r="RKJ17" s="8"/>
      <c r="RKK17" s="8"/>
      <c r="RKL17" s="8"/>
      <c r="RKM17" s="8"/>
      <c r="RKN17" s="8"/>
      <c r="RKO17" s="8"/>
      <c r="RKP17" s="8"/>
      <c r="RKQ17" s="8"/>
      <c r="RKR17" s="8"/>
      <c r="RKS17" s="8"/>
      <c r="RKT17" s="8"/>
      <c r="RKU17" s="8"/>
      <c r="RKV17" s="8"/>
      <c r="RKW17" s="8"/>
      <c r="RKX17" s="8"/>
      <c r="RKY17" s="8"/>
      <c r="RKZ17" s="8"/>
      <c r="RLA17" s="8"/>
      <c r="RLB17" s="8"/>
      <c r="RLC17" s="8"/>
      <c r="RLD17" s="8"/>
      <c r="RLE17" s="8"/>
      <c r="RLF17" s="8"/>
      <c r="RLG17" s="8"/>
      <c r="RLH17" s="8"/>
      <c r="RLI17" s="8"/>
      <c r="RLJ17" s="8"/>
      <c r="RLK17" s="8"/>
      <c r="RLL17" s="8"/>
      <c r="RLM17" s="8"/>
      <c r="RLN17" s="8"/>
      <c r="RLO17" s="8"/>
      <c r="RLP17" s="8"/>
      <c r="RLQ17" s="8"/>
      <c r="RLR17" s="8"/>
      <c r="RLS17" s="8"/>
      <c r="RLT17" s="8"/>
      <c r="RLU17" s="8"/>
      <c r="RLV17" s="8"/>
      <c r="RLW17" s="8"/>
      <c r="RLX17" s="8"/>
      <c r="RLY17" s="8"/>
      <c r="RLZ17" s="8"/>
      <c r="RMA17" s="8"/>
      <c r="RMB17" s="8"/>
      <c r="RMC17" s="8"/>
      <c r="RMD17" s="8"/>
      <c r="RME17" s="8"/>
      <c r="RMF17" s="8"/>
      <c r="RMG17" s="8"/>
      <c r="RMH17" s="8"/>
      <c r="RMI17" s="8"/>
      <c r="RMJ17" s="8"/>
      <c r="RMK17" s="8"/>
      <c r="RML17" s="8"/>
      <c r="RMM17" s="8"/>
      <c r="RMN17" s="8"/>
      <c r="RMO17" s="8"/>
      <c r="RMP17" s="8"/>
      <c r="RMQ17" s="8"/>
      <c r="RMR17" s="8"/>
      <c r="RMS17" s="8"/>
      <c r="RMT17" s="8"/>
      <c r="RMU17" s="8"/>
      <c r="RMV17" s="8"/>
      <c r="RMW17" s="8"/>
      <c r="RMX17" s="8"/>
      <c r="RMY17" s="8"/>
      <c r="RMZ17" s="8"/>
      <c r="RNA17" s="8"/>
      <c r="RNB17" s="8"/>
      <c r="RNC17" s="8"/>
      <c r="RND17" s="8"/>
      <c r="RNE17" s="8"/>
      <c r="RNF17" s="8"/>
      <c r="RNG17" s="8"/>
      <c r="RNH17" s="8"/>
      <c r="RNI17" s="8"/>
      <c r="RNJ17" s="8"/>
      <c r="RNK17" s="8"/>
      <c r="RNL17" s="8"/>
      <c r="RNM17" s="8"/>
      <c r="RNN17" s="8"/>
      <c r="RNO17" s="8"/>
      <c r="RNP17" s="8"/>
      <c r="RNQ17" s="8"/>
      <c r="RNR17" s="8"/>
      <c r="RNS17" s="8"/>
      <c r="RNT17" s="8"/>
      <c r="RNU17" s="8"/>
      <c r="RNV17" s="8"/>
      <c r="RNW17" s="8"/>
      <c r="RNX17" s="8"/>
      <c r="RNY17" s="8"/>
      <c r="RNZ17" s="8"/>
      <c r="ROA17" s="8"/>
      <c r="ROB17" s="8"/>
      <c r="ROC17" s="8"/>
      <c r="ROD17" s="8"/>
      <c r="ROE17" s="8"/>
      <c r="ROF17" s="8"/>
      <c r="ROG17" s="8"/>
      <c r="ROH17" s="8"/>
      <c r="ROI17" s="8"/>
      <c r="ROJ17" s="8"/>
      <c r="ROK17" s="8"/>
      <c r="ROL17" s="8"/>
      <c r="ROM17" s="8"/>
      <c r="RON17" s="8"/>
      <c r="ROO17" s="8"/>
      <c r="ROP17" s="8"/>
      <c r="ROQ17" s="8"/>
      <c r="ROR17" s="8"/>
      <c r="ROS17" s="8"/>
      <c r="ROT17" s="8"/>
      <c r="ROU17" s="8"/>
      <c r="ROV17" s="8"/>
      <c r="ROW17" s="8"/>
      <c r="ROX17" s="8"/>
      <c r="ROY17" s="8"/>
      <c r="ROZ17" s="8"/>
      <c r="RPA17" s="8"/>
      <c r="RPB17" s="8"/>
      <c r="RPC17" s="8"/>
      <c r="RPD17" s="8"/>
      <c r="RPE17" s="8"/>
      <c r="RPF17" s="8"/>
      <c r="RPG17" s="8"/>
      <c r="RPH17" s="8"/>
      <c r="RPI17" s="8"/>
      <c r="RPJ17" s="8"/>
      <c r="RPK17" s="8"/>
      <c r="RPL17" s="8"/>
      <c r="RPM17" s="8"/>
      <c r="RPN17" s="8"/>
      <c r="RPO17" s="8"/>
      <c r="RPP17" s="8"/>
      <c r="RPQ17" s="8"/>
      <c r="RPR17" s="8"/>
      <c r="RPS17" s="8"/>
      <c r="RPT17" s="8"/>
      <c r="RPU17" s="8"/>
      <c r="RPV17" s="8"/>
      <c r="RPW17" s="8"/>
      <c r="RPX17" s="8"/>
      <c r="RPY17" s="8"/>
      <c r="RPZ17" s="8"/>
      <c r="RQA17" s="8"/>
      <c r="RQB17" s="8"/>
      <c r="RQC17" s="8"/>
      <c r="RQD17" s="8"/>
      <c r="RQE17" s="8"/>
      <c r="RQF17" s="8"/>
      <c r="RQG17" s="8"/>
      <c r="RQH17" s="8"/>
      <c r="RQI17" s="8"/>
      <c r="RQJ17" s="8"/>
      <c r="RQK17" s="8"/>
      <c r="RQL17" s="8"/>
      <c r="RQM17" s="8"/>
      <c r="RQN17" s="8"/>
      <c r="RQO17" s="8"/>
      <c r="RQP17" s="8"/>
      <c r="RQQ17" s="8"/>
      <c r="RQR17" s="8"/>
      <c r="RQS17" s="8"/>
      <c r="RQT17" s="8"/>
      <c r="RQU17" s="8"/>
      <c r="RQV17" s="8"/>
      <c r="RQW17" s="8"/>
      <c r="RQX17" s="8"/>
      <c r="RQY17" s="8"/>
      <c r="RQZ17" s="8"/>
      <c r="RRA17" s="8"/>
      <c r="RRB17" s="8"/>
      <c r="RRC17" s="8"/>
      <c r="RRD17" s="8"/>
      <c r="RRE17" s="8"/>
      <c r="RRF17" s="8"/>
      <c r="RRG17" s="8"/>
      <c r="RRH17" s="8"/>
      <c r="RRI17" s="8"/>
      <c r="RRJ17" s="8"/>
      <c r="RRK17" s="8"/>
      <c r="RRL17" s="8"/>
      <c r="RRM17" s="8"/>
      <c r="RRN17" s="8"/>
      <c r="RRO17" s="8"/>
      <c r="RRP17" s="8"/>
      <c r="RRQ17" s="8"/>
      <c r="RRR17" s="8"/>
      <c r="RRS17" s="8"/>
      <c r="RRT17" s="8"/>
      <c r="RRU17" s="8"/>
      <c r="RRV17" s="8"/>
      <c r="RRW17" s="8"/>
      <c r="RRX17" s="8"/>
      <c r="RRY17" s="8"/>
      <c r="RRZ17" s="8"/>
      <c r="RSA17" s="8"/>
      <c r="RSB17" s="8"/>
      <c r="RSC17" s="8"/>
      <c r="RSD17" s="8"/>
      <c r="RSE17" s="8"/>
      <c r="RSF17" s="8"/>
      <c r="RSG17" s="8"/>
      <c r="RSH17" s="8"/>
      <c r="RSI17" s="8"/>
      <c r="RSJ17" s="8"/>
      <c r="RSK17" s="8"/>
      <c r="RSL17" s="8"/>
      <c r="RSM17" s="8"/>
      <c r="RSN17" s="8"/>
      <c r="RSO17" s="8"/>
      <c r="RSP17" s="8"/>
      <c r="RSQ17" s="8"/>
      <c r="RSR17" s="8"/>
      <c r="RSS17" s="8"/>
      <c r="RST17" s="8"/>
      <c r="RSU17" s="8"/>
      <c r="RSV17" s="8"/>
      <c r="RSW17" s="8"/>
      <c r="RSX17" s="8"/>
      <c r="RSY17" s="8"/>
      <c r="RSZ17" s="8"/>
      <c r="RTA17" s="8"/>
      <c r="RTB17" s="8"/>
      <c r="RTC17" s="8"/>
      <c r="RTD17" s="8"/>
      <c r="RTE17" s="8"/>
      <c r="RTF17" s="8"/>
      <c r="RTG17" s="8"/>
      <c r="RTH17" s="8"/>
      <c r="RTI17" s="8"/>
      <c r="RTJ17" s="8"/>
      <c r="RTK17" s="8"/>
      <c r="RTL17" s="8"/>
      <c r="RTM17" s="8"/>
      <c r="RTN17" s="8"/>
      <c r="RTO17" s="8"/>
      <c r="RTP17" s="8"/>
      <c r="RTQ17" s="8"/>
      <c r="RTR17" s="8"/>
      <c r="RTS17" s="8"/>
      <c r="RTT17" s="8"/>
      <c r="RTU17" s="8"/>
      <c r="RTV17" s="8"/>
      <c r="RTW17" s="8"/>
      <c r="RTX17" s="8"/>
      <c r="RTY17" s="8"/>
      <c r="RTZ17" s="8"/>
      <c r="RUA17" s="8"/>
      <c r="RUB17" s="8"/>
      <c r="RUC17" s="8"/>
      <c r="RUD17" s="8"/>
      <c r="RUE17" s="8"/>
      <c r="RUF17" s="8"/>
      <c r="RUG17" s="8"/>
      <c r="RUH17" s="8"/>
      <c r="RUI17" s="8"/>
      <c r="RUJ17" s="8"/>
      <c r="RUK17" s="8"/>
      <c r="RUL17" s="8"/>
      <c r="RUM17" s="8"/>
      <c r="RUN17" s="8"/>
      <c r="RUO17" s="8"/>
      <c r="RUP17" s="8"/>
      <c r="RUQ17" s="8"/>
      <c r="RUR17" s="8"/>
      <c r="RUS17" s="8"/>
      <c r="RUT17" s="8"/>
      <c r="RUU17" s="8"/>
      <c r="RUV17" s="8"/>
      <c r="RUW17" s="8"/>
      <c r="RUX17" s="8"/>
      <c r="RUY17" s="8"/>
      <c r="RUZ17" s="8"/>
      <c r="RVA17" s="8"/>
      <c r="RVB17" s="8"/>
      <c r="RVC17" s="8"/>
      <c r="RVD17" s="8"/>
      <c r="RVE17" s="8"/>
      <c r="RVF17" s="8"/>
      <c r="RVG17" s="8"/>
      <c r="RVH17" s="8"/>
      <c r="RVI17" s="8"/>
      <c r="RVJ17" s="8"/>
      <c r="RVK17" s="8"/>
      <c r="RVL17" s="8"/>
      <c r="RVM17" s="8"/>
      <c r="RVN17" s="8"/>
      <c r="RVO17" s="8"/>
      <c r="RVP17" s="8"/>
      <c r="RVQ17" s="8"/>
      <c r="RVR17" s="8"/>
      <c r="RVS17" s="8"/>
      <c r="RVT17" s="8"/>
      <c r="RVU17" s="8"/>
      <c r="RVV17" s="8"/>
      <c r="RVW17" s="8"/>
      <c r="RVX17" s="8"/>
      <c r="RVY17" s="8"/>
      <c r="RVZ17" s="8"/>
      <c r="RWA17" s="8"/>
      <c r="RWB17" s="8"/>
      <c r="RWC17" s="8"/>
      <c r="RWD17" s="8"/>
      <c r="RWE17" s="8"/>
      <c r="RWF17" s="8"/>
      <c r="RWG17" s="8"/>
      <c r="RWH17" s="8"/>
      <c r="RWI17" s="8"/>
      <c r="RWJ17" s="8"/>
      <c r="RWK17" s="8"/>
      <c r="RWL17" s="8"/>
      <c r="RWM17" s="8"/>
      <c r="RWN17" s="8"/>
      <c r="RWO17" s="8"/>
      <c r="RWP17" s="8"/>
      <c r="RWQ17" s="8"/>
      <c r="RWR17" s="8"/>
      <c r="RWS17" s="8"/>
      <c r="RWT17" s="8"/>
      <c r="RWU17" s="8"/>
      <c r="RWV17" s="8"/>
      <c r="RWW17" s="8"/>
      <c r="RWX17" s="8"/>
      <c r="RWY17" s="8"/>
      <c r="RWZ17" s="8"/>
      <c r="RXA17" s="8"/>
      <c r="RXB17" s="8"/>
      <c r="RXC17" s="8"/>
      <c r="RXD17" s="8"/>
      <c r="RXE17" s="8"/>
      <c r="RXF17" s="8"/>
      <c r="RXG17" s="8"/>
      <c r="RXH17" s="8"/>
      <c r="RXI17" s="8"/>
      <c r="RXJ17" s="8"/>
      <c r="RXK17" s="8"/>
      <c r="RXL17" s="8"/>
      <c r="RXM17" s="8"/>
      <c r="RXN17" s="8"/>
      <c r="RXO17" s="8"/>
      <c r="RXP17" s="8"/>
      <c r="RXQ17" s="8"/>
      <c r="RXR17" s="8"/>
      <c r="RXS17" s="8"/>
      <c r="RXT17" s="8"/>
      <c r="RXU17" s="8"/>
      <c r="RXV17" s="8"/>
      <c r="RXW17" s="8"/>
      <c r="RXX17" s="8"/>
      <c r="RXY17" s="8"/>
      <c r="RXZ17" s="8"/>
      <c r="RYA17" s="8"/>
      <c r="RYB17" s="8"/>
      <c r="RYC17" s="8"/>
      <c r="RYD17" s="8"/>
      <c r="RYE17" s="8"/>
      <c r="RYF17" s="8"/>
      <c r="RYG17" s="8"/>
      <c r="RYH17" s="8"/>
      <c r="RYI17" s="8"/>
      <c r="RYJ17" s="8"/>
      <c r="RYK17" s="8"/>
      <c r="RYL17" s="8"/>
      <c r="RYM17" s="8"/>
      <c r="RYN17" s="8"/>
      <c r="RYO17" s="8"/>
      <c r="RYP17" s="8"/>
      <c r="RYQ17" s="8"/>
      <c r="RYR17" s="8"/>
      <c r="RYS17" s="8"/>
      <c r="RYT17" s="8"/>
      <c r="RYU17" s="8"/>
      <c r="RYV17" s="8"/>
      <c r="RYW17" s="8"/>
      <c r="RYX17" s="8"/>
      <c r="RYY17" s="8"/>
      <c r="RYZ17" s="8"/>
      <c r="RZA17" s="8"/>
      <c r="RZB17" s="8"/>
      <c r="RZC17" s="8"/>
      <c r="RZD17" s="8"/>
      <c r="RZE17" s="8"/>
      <c r="RZF17" s="8"/>
      <c r="RZG17" s="8"/>
      <c r="RZH17" s="8"/>
      <c r="RZI17" s="8"/>
      <c r="RZJ17" s="8"/>
      <c r="RZK17" s="8"/>
      <c r="RZL17" s="8"/>
      <c r="RZM17" s="8"/>
      <c r="RZN17" s="8"/>
      <c r="RZO17" s="8"/>
      <c r="RZP17" s="8"/>
      <c r="RZQ17" s="8"/>
      <c r="RZR17" s="8"/>
      <c r="RZS17" s="8"/>
      <c r="RZT17" s="8"/>
      <c r="RZU17" s="8"/>
      <c r="RZV17" s="8"/>
      <c r="RZW17" s="8"/>
      <c r="RZX17" s="8"/>
      <c r="RZY17" s="8"/>
      <c r="RZZ17" s="8"/>
      <c r="SAA17" s="8"/>
      <c r="SAB17" s="8"/>
      <c r="SAC17" s="8"/>
      <c r="SAD17" s="8"/>
      <c r="SAE17" s="8"/>
      <c r="SAF17" s="8"/>
      <c r="SAG17" s="8"/>
      <c r="SAH17" s="8"/>
      <c r="SAI17" s="8"/>
      <c r="SAJ17" s="8"/>
      <c r="SAK17" s="8"/>
      <c r="SAL17" s="8"/>
      <c r="SAM17" s="8"/>
      <c r="SAN17" s="8"/>
      <c r="SAO17" s="8"/>
      <c r="SAP17" s="8"/>
      <c r="SAQ17" s="8"/>
      <c r="SAR17" s="8"/>
      <c r="SAS17" s="8"/>
      <c r="SAT17" s="8"/>
      <c r="SAU17" s="8"/>
      <c r="SAV17" s="8"/>
      <c r="SAW17" s="8"/>
      <c r="SAX17" s="8"/>
      <c r="SAY17" s="8"/>
      <c r="SAZ17" s="8"/>
      <c r="SBA17" s="8"/>
      <c r="SBB17" s="8"/>
      <c r="SBC17" s="8"/>
      <c r="SBD17" s="8"/>
      <c r="SBE17" s="8"/>
      <c r="SBF17" s="8"/>
      <c r="SBG17" s="8"/>
      <c r="SBH17" s="8"/>
      <c r="SBI17" s="8"/>
      <c r="SBJ17" s="8"/>
      <c r="SBK17" s="8"/>
      <c r="SBL17" s="8"/>
      <c r="SBM17" s="8"/>
      <c r="SBN17" s="8"/>
      <c r="SBO17" s="8"/>
      <c r="SBP17" s="8"/>
      <c r="SBQ17" s="8"/>
      <c r="SBR17" s="8"/>
      <c r="SBS17" s="8"/>
      <c r="SBT17" s="8"/>
      <c r="SBU17" s="8"/>
      <c r="SBV17" s="8"/>
      <c r="SBW17" s="8"/>
      <c r="SBX17" s="8"/>
      <c r="SBY17" s="8"/>
      <c r="SBZ17" s="8"/>
      <c r="SCA17" s="8"/>
      <c r="SCB17" s="8"/>
      <c r="SCC17" s="8"/>
      <c r="SCD17" s="8"/>
      <c r="SCE17" s="8"/>
      <c r="SCF17" s="8"/>
      <c r="SCG17" s="8"/>
      <c r="SCH17" s="8"/>
      <c r="SCI17" s="8"/>
      <c r="SCJ17" s="8"/>
      <c r="SCK17" s="8"/>
      <c r="SCL17" s="8"/>
      <c r="SCM17" s="8"/>
      <c r="SCN17" s="8"/>
      <c r="SCO17" s="8"/>
      <c r="SCP17" s="8"/>
      <c r="SCQ17" s="8"/>
      <c r="SCR17" s="8"/>
      <c r="SCS17" s="8"/>
      <c r="SCT17" s="8"/>
      <c r="SCU17" s="8"/>
      <c r="SCV17" s="8"/>
      <c r="SCW17" s="8"/>
      <c r="SCX17" s="8"/>
      <c r="SCY17" s="8"/>
      <c r="SCZ17" s="8"/>
      <c r="SDA17" s="8"/>
      <c r="SDB17" s="8"/>
      <c r="SDC17" s="8"/>
      <c r="SDD17" s="8"/>
      <c r="SDE17" s="8"/>
      <c r="SDF17" s="8"/>
      <c r="SDG17" s="8"/>
      <c r="SDH17" s="8"/>
      <c r="SDI17" s="8"/>
      <c r="SDJ17" s="8"/>
      <c r="SDK17" s="8"/>
      <c r="SDL17" s="8"/>
      <c r="SDM17" s="8"/>
      <c r="SDN17" s="8"/>
      <c r="SDO17" s="8"/>
      <c r="SDP17" s="8"/>
      <c r="SDQ17" s="8"/>
      <c r="SDR17" s="8"/>
      <c r="SDS17" s="8"/>
      <c r="SDT17" s="8"/>
      <c r="SDU17" s="8"/>
      <c r="SDV17" s="8"/>
      <c r="SDW17" s="8"/>
      <c r="SDX17" s="8"/>
      <c r="SDY17" s="8"/>
      <c r="SDZ17" s="8"/>
      <c r="SEA17" s="8"/>
      <c r="SEB17" s="8"/>
      <c r="SEC17" s="8"/>
      <c r="SED17" s="8"/>
      <c r="SEE17" s="8"/>
      <c r="SEF17" s="8"/>
      <c r="SEG17" s="8"/>
      <c r="SEH17" s="8"/>
      <c r="SEI17" s="8"/>
      <c r="SEJ17" s="8"/>
      <c r="SEK17" s="8"/>
      <c r="SEL17" s="8"/>
      <c r="SEM17" s="8"/>
      <c r="SEN17" s="8"/>
      <c r="SEO17" s="8"/>
      <c r="SEP17" s="8"/>
      <c r="SEQ17" s="8"/>
      <c r="SER17" s="8"/>
      <c r="SES17" s="8"/>
      <c r="SET17" s="8"/>
      <c r="SEU17" s="8"/>
      <c r="SEV17" s="8"/>
      <c r="SEW17" s="8"/>
      <c r="SEX17" s="8"/>
      <c r="SEY17" s="8"/>
      <c r="SEZ17" s="8"/>
      <c r="SFA17" s="8"/>
      <c r="SFB17" s="8"/>
      <c r="SFC17" s="8"/>
      <c r="SFD17" s="8"/>
      <c r="SFE17" s="8"/>
      <c r="SFF17" s="8"/>
      <c r="SFG17" s="8"/>
      <c r="SFH17" s="8"/>
      <c r="SFI17" s="8"/>
      <c r="SFJ17" s="8"/>
      <c r="SFK17" s="8"/>
      <c r="SFL17" s="8"/>
      <c r="SFM17" s="8"/>
      <c r="SFN17" s="8"/>
      <c r="SFO17" s="8"/>
      <c r="SFP17" s="8"/>
      <c r="SFQ17" s="8"/>
      <c r="SFR17" s="8"/>
      <c r="SFS17" s="8"/>
      <c r="SFT17" s="8"/>
      <c r="SFU17" s="8"/>
      <c r="SFV17" s="8"/>
      <c r="SFW17" s="8"/>
      <c r="SFX17" s="8"/>
      <c r="SFY17" s="8"/>
      <c r="SFZ17" s="8"/>
      <c r="SGA17" s="8"/>
      <c r="SGB17" s="8"/>
      <c r="SGC17" s="8"/>
      <c r="SGD17" s="8"/>
      <c r="SGE17" s="8"/>
      <c r="SGF17" s="8"/>
      <c r="SGG17" s="8"/>
      <c r="SGH17" s="8"/>
      <c r="SGI17" s="8"/>
      <c r="SGJ17" s="8"/>
      <c r="SGK17" s="8"/>
      <c r="SGL17" s="8"/>
      <c r="SGM17" s="8"/>
      <c r="SGN17" s="8"/>
      <c r="SGO17" s="8"/>
      <c r="SGP17" s="8"/>
      <c r="SGQ17" s="8"/>
      <c r="SGR17" s="8"/>
      <c r="SGS17" s="8"/>
      <c r="SGT17" s="8"/>
      <c r="SGU17" s="8"/>
      <c r="SGV17" s="8"/>
      <c r="SGW17" s="8"/>
      <c r="SGX17" s="8"/>
      <c r="SGY17" s="8"/>
      <c r="SGZ17" s="8"/>
      <c r="SHA17" s="8"/>
      <c r="SHB17" s="8"/>
      <c r="SHC17" s="8"/>
      <c r="SHD17" s="8"/>
      <c r="SHE17" s="8"/>
      <c r="SHF17" s="8"/>
      <c r="SHG17" s="8"/>
      <c r="SHH17" s="8"/>
      <c r="SHI17" s="8"/>
      <c r="SHJ17" s="8"/>
      <c r="SHK17" s="8"/>
      <c r="SHL17" s="8"/>
      <c r="SHM17" s="8"/>
      <c r="SHN17" s="8"/>
      <c r="SHO17" s="8"/>
      <c r="SHP17" s="8"/>
      <c r="SHQ17" s="8"/>
      <c r="SHR17" s="8"/>
      <c r="SHS17" s="8"/>
      <c r="SHT17" s="8"/>
      <c r="SHU17" s="8"/>
      <c r="SHV17" s="8"/>
      <c r="SHW17" s="8"/>
      <c r="SHX17" s="8"/>
      <c r="SHY17" s="8"/>
      <c r="SHZ17" s="8"/>
      <c r="SIA17" s="8"/>
      <c r="SIB17" s="8"/>
      <c r="SIC17" s="8"/>
      <c r="SID17" s="8"/>
      <c r="SIE17" s="8"/>
      <c r="SIF17" s="8"/>
      <c r="SIG17" s="8"/>
      <c r="SIH17" s="8"/>
      <c r="SII17" s="8"/>
      <c r="SIJ17" s="8"/>
      <c r="SIK17" s="8"/>
      <c r="SIL17" s="8"/>
      <c r="SIM17" s="8"/>
      <c r="SIN17" s="8"/>
      <c r="SIO17" s="8"/>
      <c r="SIP17" s="8"/>
      <c r="SIQ17" s="8"/>
      <c r="SIR17" s="8"/>
      <c r="SIS17" s="8"/>
      <c r="SIT17" s="8"/>
      <c r="SIU17" s="8"/>
      <c r="SIV17" s="8"/>
      <c r="SIW17" s="8"/>
      <c r="SIX17" s="8"/>
      <c r="SIY17" s="8"/>
      <c r="SIZ17" s="8"/>
      <c r="SJA17" s="8"/>
      <c r="SJB17" s="8"/>
      <c r="SJC17" s="8"/>
      <c r="SJD17" s="8"/>
      <c r="SJE17" s="8"/>
      <c r="SJF17" s="8"/>
      <c r="SJG17" s="8"/>
      <c r="SJH17" s="8"/>
      <c r="SJI17" s="8"/>
      <c r="SJJ17" s="8"/>
      <c r="SJK17" s="8"/>
      <c r="SJL17" s="8"/>
      <c r="SJM17" s="8"/>
      <c r="SJN17" s="8"/>
      <c r="SJO17" s="8"/>
      <c r="SJP17" s="8"/>
      <c r="SJQ17" s="8"/>
      <c r="SJR17" s="8"/>
      <c r="SJS17" s="8"/>
      <c r="SJT17" s="8"/>
      <c r="SJU17" s="8"/>
      <c r="SJV17" s="8"/>
      <c r="SJW17" s="8"/>
      <c r="SJX17" s="8"/>
      <c r="SJY17" s="8"/>
      <c r="SJZ17" s="8"/>
      <c r="SKA17" s="8"/>
      <c r="SKB17" s="8"/>
      <c r="SKC17" s="8"/>
      <c r="SKD17" s="8"/>
      <c r="SKE17" s="8"/>
      <c r="SKF17" s="8"/>
      <c r="SKG17" s="8"/>
      <c r="SKH17" s="8"/>
      <c r="SKI17" s="8"/>
      <c r="SKJ17" s="8"/>
      <c r="SKK17" s="8"/>
      <c r="SKL17" s="8"/>
      <c r="SKM17" s="8"/>
      <c r="SKN17" s="8"/>
      <c r="SKO17" s="8"/>
      <c r="SKP17" s="8"/>
      <c r="SKQ17" s="8"/>
      <c r="SKR17" s="8"/>
      <c r="SKS17" s="8"/>
      <c r="SKT17" s="8"/>
      <c r="SKU17" s="8"/>
      <c r="SKV17" s="8"/>
      <c r="SKW17" s="8"/>
      <c r="SKX17" s="8"/>
      <c r="SKY17" s="8"/>
      <c r="SKZ17" s="8"/>
      <c r="SLA17" s="8"/>
      <c r="SLB17" s="8"/>
      <c r="SLC17" s="8"/>
      <c r="SLD17" s="8"/>
      <c r="SLE17" s="8"/>
      <c r="SLF17" s="8"/>
      <c r="SLG17" s="8"/>
      <c r="SLH17" s="8"/>
      <c r="SLI17" s="8"/>
      <c r="SLJ17" s="8"/>
      <c r="SLK17" s="8"/>
      <c r="SLL17" s="8"/>
      <c r="SLM17" s="8"/>
      <c r="SLN17" s="8"/>
      <c r="SLO17" s="8"/>
      <c r="SLP17" s="8"/>
      <c r="SLQ17" s="8"/>
      <c r="SLR17" s="8"/>
      <c r="SLS17" s="8"/>
      <c r="SLT17" s="8"/>
      <c r="SLU17" s="8"/>
      <c r="SLV17" s="8"/>
      <c r="SLW17" s="8"/>
      <c r="SLX17" s="8"/>
      <c r="SLY17" s="8"/>
      <c r="SLZ17" s="8"/>
      <c r="SMA17" s="8"/>
      <c r="SMB17" s="8"/>
      <c r="SMC17" s="8"/>
      <c r="SMD17" s="8"/>
      <c r="SME17" s="8"/>
      <c r="SMF17" s="8"/>
      <c r="SMG17" s="8"/>
      <c r="SMH17" s="8"/>
      <c r="SMI17" s="8"/>
      <c r="SMJ17" s="8"/>
      <c r="SMK17" s="8"/>
      <c r="SML17" s="8"/>
      <c r="SMM17" s="8"/>
      <c r="SMN17" s="8"/>
      <c r="SMO17" s="8"/>
      <c r="SMP17" s="8"/>
      <c r="SMQ17" s="8"/>
      <c r="SMR17" s="8"/>
      <c r="SMS17" s="8"/>
      <c r="SMT17" s="8"/>
      <c r="SMU17" s="8"/>
      <c r="SMV17" s="8"/>
      <c r="SMW17" s="8"/>
      <c r="SMX17" s="8"/>
      <c r="SMY17" s="8"/>
      <c r="SMZ17" s="8"/>
      <c r="SNA17" s="8"/>
      <c r="SNB17" s="8"/>
      <c r="SNC17" s="8"/>
      <c r="SND17" s="8"/>
      <c r="SNE17" s="8"/>
      <c r="SNF17" s="8"/>
      <c r="SNG17" s="8"/>
      <c r="SNH17" s="8"/>
      <c r="SNI17" s="8"/>
      <c r="SNJ17" s="8"/>
      <c r="SNK17" s="8"/>
      <c r="SNL17" s="8"/>
      <c r="SNM17" s="8"/>
      <c r="SNN17" s="8"/>
      <c r="SNO17" s="8"/>
      <c r="SNP17" s="8"/>
      <c r="SNQ17" s="8"/>
      <c r="SNR17" s="8"/>
      <c r="SNS17" s="8"/>
      <c r="SNT17" s="8"/>
      <c r="SNU17" s="8"/>
      <c r="SNV17" s="8"/>
      <c r="SNW17" s="8"/>
      <c r="SNX17" s="8"/>
      <c r="SNY17" s="8"/>
      <c r="SNZ17" s="8"/>
      <c r="SOA17" s="8"/>
      <c r="SOB17" s="8"/>
      <c r="SOC17" s="8"/>
      <c r="SOD17" s="8"/>
      <c r="SOE17" s="8"/>
      <c r="SOF17" s="8"/>
      <c r="SOG17" s="8"/>
      <c r="SOH17" s="8"/>
      <c r="SOI17" s="8"/>
      <c r="SOJ17" s="8"/>
      <c r="SOK17" s="8"/>
      <c r="SOL17" s="8"/>
      <c r="SOM17" s="8"/>
      <c r="SON17" s="8"/>
      <c r="SOO17" s="8"/>
      <c r="SOP17" s="8"/>
      <c r="SOQ17" s="8"/>
      <c r="SOR17" s="8"/>
      <c r="SOS17" s="8"/>
      <c r="SOT17" s="8"/>
      <c r="SOU17" s="8"/>
      <c r="SOV17" s="8"/>
      <c r="SOW17" s="8"/>
      <c r="SOX17" s="8"/>
      <c r="SOY17" s="8"/>
      <c r="SOZ17" s="8"/>
      <c r="SPA17" s="8"/>
      <c r="SPB17" s="8"/>
      <c r="SPC17" s="8"/>
      <c r="SPD17" s="8"/>
      <c r="SPE17" s="8"/>
      <c r="SPF17" s="8"/>
      <c r="SPG17" s="8"/>
      <c r="SPH17" s="8"/>
      <c r="SPI17" s="8"/>
      <c r="SPJ17" s="8"/>
      <c r="SPK17" s="8"/>
      <c r="SPL17" s="8"/>
      <c r="SPM17" s="8"/>
      <c r="SPN17" s="8"/>
      <c r="SPO17" s="8"/>
      <c r="SPP17" s="8"/>
      <c r="SPQ17" s="8"/>
      <c r="SPR17" s="8"/>
      <c r="SPS17" s="8"/>
      <c r="SPT17" s="8"/>
      <c r="SPU17" s="8"/>
      <c r="SPV17" s="8"/>
      <c r="SPW17" s="8"/>
      <c r="SPX17" s="8"/>
      <c r="SPY17" s="8"/>
      <c r="SPZ17" s="8"/>
      <c r="SQA17" s="8"/>
      <c r="SQB17" s="8"/>
      <c r="SQC17" s="8"/>
      <c r="SQD17" s="8"/>
      <c r="SQE17" s="8"/>
      <c r="SQF17" s="8"/>
      <c r="SQG17" s="8"/>
      <c r="SQH17" s="8"/>
      <c r="SQI17" s="8"/>
      <c r="SQJ17" s="8"/>
      <c r="SQK17" s="8"/>
      <c r="SQL17" s="8"/>
      <c r="SQM17" s="8"/>
      <c r="SQN17" s="8"/>
      <c r="SQO17" s="8"/>
      <c r="SQP17" s="8"/>
      <c r="SQQ17" s="8"/>
      <c r="SQR17" s="8"/>
      <c r="SQS17" s="8"/>
      <c r="SQT17" s="8"/>
      <c r="SQU17" s="8"/>
      <c r="SQV17" s="8"/>
      <c r="SQW17" s="8"/>
      <c r="SQX17" s="8"/>
      <c r="SQY17" s="8"/>
      <c r="SQZ17" s="8"/>
      <c r="SRA17" s="8"/>
      <c r="SRB17" s="8"/>
      <c r="SRC17" s="8"/>
      <c r="SRD17" s="8"/>
      <c r="SRE17" s="8"/>
      <c r="SRF17" s="8"/>
      <c r="SRG17" s="8"/>
      <c r="SRH17" s="8"/>
      <c r="SRI17" s="8"/>
      <c r="SRJ17" s="8"/>
      <c r="SRK17" s="8"/>
      <c r="SRL17" s="8"/>
      <c r="SRM17" s="8"/>
      <c r="SRN17" s="8"/>
      <c r="SRO17" s="8"/>
      <c r="SRP17" s="8"/>
      <c r="SRQ17" s="8"/>
      <c r="SRR17" s="8"/>
      <c r="SRS17" s="8"/>
      <c r="SRT17" s="8"/>
      <c r="SRU17" s="8"/>
      <c r="SRV17" s="8"/>
      <c r="SRW17" s="8"/>
      <c r="SRX17" s="8"/>
      <c r="SRY17" s="8"/>
      <c r="SRZ17" s="8"/>
      <c r="SSA17" s="8"/>
      <c r="SSB17" s="8"/>
      <c r="SSC17" s="8"/>
      <c r="SSD17" s="8"/>
      <c r="SSE17" s="8"/>
      <c r="SSF17" s="8"/>
      <c r="SSG17" s="8"/>
      <c r="SSH17" s="8"/>
      <c r="SSI17" s="8"/>
      <c r="SSJ17" s="8"/>
      <c r="SSK17" s="8"/>
      <c r="SSL17" s="8"/>
      <c r="SSM17" s="8"/>
      <c r="SSN17" s="8"/>
      <c r="SSO17" s="8"/>
      <c r="SSP17" s="8"/>
      <c r="SSQ17" s="8"/>
      <c r="SSR17" s="8"/>
      <c r="SSS17" s="8"/>
      <c r="SST17" s="8"/>
      <c r="SSU17" s="8"/>
      <c r="SSV17" s="8"/>
      <c r="SSW17" s="8"/>
      <c r="SSX17" s="8"/>
      <c r="SSY17" s="8"/>
      <c r="SSZ17" s="8"/>
      <c r="STA17" s="8"/>
      <c r="STB17" s="8"/>
      <c r="STC17" s="8"/>
      <c r="STD17" s="8"/>
      <c r="STE17" s="8"/>
      <c r="STF17" s="8"/>
      <c r="STG17" s="8"/>
      <c r="STH17" s="8"/>
      <c r="STI17" s="8"/>
      <c r="STJ17" s="8"/>
      <c r="STK17" s="8"/>
      <c r="STL17" s="8"/>
      <c r="STM17" s="8"/>
      <c r="STN17" s="8"/>
      <c r="STO17" s="8"/>
      <c r="STP17" s="8"/>
      <c r="STQ17" s="8"/>
      <c r="STR17" s="8"/>
      <c r="STS17" s="8"/>
      <c r="STT17" s="8"/>
      <c r="STU17" s="8"/>
      <c r="STV17" s="8"/>
      <c r="STW17" s="8"/>
      <c r="STX17" s="8"/>
      <c r="STY17" s="8"/>
      <c r="STZ17" s="8"/>
      <c r="SUA17" s="8"/>
      <c r="SUB17" s="8"/>
      <c r="SUC17" s="8"/>
      <c r="SUD17" s="8"/>
      <c r="SUE17" s="8"/>
      <c r="SUF17" s="8"/>
      <c r="SUG17" s="8"/>
      <c r="SUH17" s="8"/>
      <c r="SUI17" s="8"/>
      <c r="SUJ17" s="8"/>
      <c r="SUK17" s="8"/>
      <c r="SUL17" s="8"/>
      <c r="SUM17" s="8"/>
      <c r="SUN17" s="8"/>
      <c r="SUO17" s="8"/>
      <c r="SUP17" s="8"/>
      <c r="SUQ17" s="8"/>
      <c r="SUR17" s="8"/>
      <c r="SUS17" s="8"/>
      <c r="SUT17" s="8"/>
      <c r="SUU17" s="8"/>
      <c r="SUV17" s="8"/>
      <c r="SUW17" s="8"/>
      <c r="SUX17" s="8"/>
      <c r="SUY17" s="8"/>
      <c r="SUZ17" s="8"/>
      <c r="SVA17" s="8"/>
      <c r="SVB17" s="8"/>
      <c r="SVC17" s="8"/>
      <c r="SVD17" s="8"/>
      <c r="SVE17" s="8"/>
      <c r="SVF17" s="8"/>
      <c r="SVG17" s="8"/>
      <c r="SVH17" s="8"/>
      <c r="SVI17" s="8"/>
      <c r="SVJ17" s="8"/>
      <c r="SVK17" s="8"/>
      <c r="SVL17" s="8"/>
      <c r="SVM17" s="8"/>
      <c r="SVN17" s="8"/>
      <c r="SVO17" s="8"/>
      <c r="SVP17" s="8"/>
      <c r="SVQ17" s="8"/>
      <c r="SVR17" s="8"/>
      <c r="SVS17" s="8"/>
      <c r="SVT17" s="8"/>
      <c r="SVU17" s="8"/>
      <c r="SVV17" s="8"/>
      <c r="SVW17" s="8"/>
      <c r="SVX17" s="8"/>
      <c r="SVY17" s="8"/>
      <c r="SVZ17" s="8"/>
      <c r="SWA17" s="8"/>
      <c r="SWB17" s="8"/>
      <c r="SWC17" s="8"/>
      <c r="SWD17" s="8"/>
      <c r="SWE17" s="8"/>
      <c r="SWF17" s="8"/>
      <c r="SWG17" s="8"/>
      <c r="SWH17" s="8"/>
      <c r="SWI17" s="8"/>
      <c r="SWJ17" s="8"/>
      <c r="SWK17" s="8"/>
      <c r="SWL17" s="8"/>
      <c r="SWM17" s="8"/>
      <c r="SWN17" s="8"/>
      <c r="SWO17" s="8"/>
      <c r="SWP17" s="8"/>
      <c r="SWQ17" s="8"/>
      <c r="SWR17" s="8"/>
      <c r="SWS17" s="8"/>
      <c r="SWT17" s="8"/>
      <c r="SWU17" s="8"/>
      <c r="SWV17" s="8"/>
      <c r="SWW17" s="8"/>
      <c r="SWX17" s="8"/>
      <c r="SWY17" s="8"/>
      <c r="SWZ17" s="8"/>
      <c r="SXA17" s="8"/>
      <c r="SXB17" s="8"/>
      <c r="SXC17" s="8"/>
      <c r="SXD17" s="8"/>
      <c r="SXE17" s="8"/>
      <c r="SXF17" s="8"/>
      <c r="SXG17" s="8"/>
      <c r="SXH17" s="8"/>
      <c r="SXI17" s="8"/>
      <c r="SXJ17" s="8"/>
      <c r="SXK17" s="8"/>
      <c r="SXL17" s="8"/>
      <c r="SXM17" s="8"/>
      <c r="SXN17" s="8"/>
      <c r="SXO17" s="8"/>
      <c r="SXP17" s="8"/>
      <c r="SXQ17" s="8"/>
      <c r="SXR17" s="8"/>
      <c r="SXS17" s="8"/>
      <c r="SXT17" s="8"/>
      <c r="SXU17" s="8"/>
      <c r="SXV17" s="8"/>
      <c r="SXW17" s="8"/>
      <c r="SXX17" s="8"/>
      <c r="SXY17" s="8"/>
      <c r="SXZ17" s="8"/>
      <c r="SYA17" s="8"/>
      <c r="SYB17" s="8"/>
      <c r="SYC17" s="8"/>
      <c r="SYD17" s="8"/>
      <c r="SYE17" s="8"/>
      <c r="SYF17" s="8"/>
      <c r="SYG17" s="8"/>
      <c r="SYH17" s="8"/>
      <c r="SYI17" s="8"/>
      <c r="SYJ17" s="8"/>
      <c r="SYK17" s="8"/>
      <c r="SYL17" s="8"/>
      <c r="SYM17" s="8"/>
      <c r="SYN17" s="8"/>
      <c r="SYO17" s="8"/>
      <c r="SYP17" s="8"/>
      <c r="SYQ17" s="8"/>
      <c r="SYR17" s="8"/>
      <c r="SYS17" s="8"/>
      <c r="SYT17" s="8"/>
      <c r="SYU17" s="8"/>
      <c r="SYV17" s="8"/>
      <c r="SYW17" s="8"/>
      <c r="SYX17" s="8"/>
      <c r="SYY17" s="8"/>
      <c r="SYZ17" s="8"/>
      <c r="SZA17" s="8"/>
      <c r="SZB17" s="8"/>
      <c r="SZC17" s="8"/>
      <c r="SZD17" s="8"/>
      <c r="SZE17" s="8"/>
      <c r="SZF17" s="8"/>
      <c r="SZG17" s="8"/>
      <c r="SZH17" s="8"/>
      <c r="SZI17" s="8"/>
      <c r="SZJ17" s="8"/>
      <c r="SZK17" s="8"/>
      <c r="SZL17" s="8"/>
      <c r="SZM17" s="8"/>
      <c r="SZN17" s="8"/>
      <c r="SZO17" s="8"/>
      <c r="SZP17" s="8"/>
      <c r="SZQ17" s="8"/>
      <c r="SZR17" s="8"/>
      <c r="SZS17" s="8"/>
      <c r="SZT17" s="8"/>
      <c r="SZU17" s="8"/>
      <c r="SZV17" s="8"/>
      <c r="SZW17" s="8"/>
      <c r="SZX17" s="8"/>
      <c r="SZY17" s="8"/>
      <c r="SZZ17" s="8"/>
      <c r="TAA17" s="8"/>
      <c r="TAB17" s="8"/>
      <c r="TAC17" s="8"/>
      <c r="TAD17" s="8"/>
      <c r="TAE17" s="8"/>
      <c r="TAF17" s="8"/>
      <c r="TAG17" s="8"/>
      <c r="TAH17" s="8"/>
      <c r="TAI17" s="8"/>
      <c r="TAJ17" s="8"/>
      <c r="TAK17" s="8"/>
      <c r="TAL17" s="8"/>
      <c r="TAM17" s="8"/>
      <c r="TAN17" s="8"/>
      <c r="TAO17" s="8"/>
      <c r="TAP17" s="8"/>
      <c r="TAQ17" s="8"/>
      <c r="TAR17" s="8"/>
      <c r="TAS17" s="8"/>
      <c r="TAT17" s="8"/>
      <c r="TAU17" s="8"/>
      <c r="TAV17" s="8"/>
      <c r="TAW17" s="8"/>
      <c r="TAX17" s="8"/>
      <c r="TAY17" s="8"/>
      <c r="TAZ17" s="8"/>
      <c r="TBA17" s="8"/>
      <c r="TBB17" s="8"/>
      <c r="TBC17" s="8"/>
      <c r="TBD17" s="8"/>
      <c r="TBE17" s="8"/>
      <c r="TBF17" s="8"/>
      <c r="TBG17" s="8"/>
      <c r="TBH17" s="8"/>
      <c r="TBI17" s="8"/>
      <c r="TBJ17" s="8"/>
      <c r="TBK17" s="8"/>
      <c r="TBL17" s="8"/>
      <c r="TBM17" s="8"/>
      <c r="TBN17" s="8"/>
      <c r="TBO17" s="8"/>
      <c r="TBP17" s="8"/>
      <c r="TBQ17" s="8"/>
      <c r="TBR17" s="8"/>
      <c r="TBS17" s="8"/>
      <c r="TBT17" s="8"/>
      <c r="TBU17" s="8"/>
      <c r="TBV17" s="8"/>
      <c r="TBW17" s="8"/>
      <c r="TBX17" s="8"/>
      <c r="TBY17" s="8"/>
      <c r="TBZ17" s="8"/>
      <c r="TCA17" s="8"/>
      <c r="TCB17" s="8"/>
      <c r="TCC17" s="8"/>
      <c r="TCD17" s="8"/>
      <c r="TCE17" s="8"/>
      <c r="TCF17" s="8"/>
      <c r="TCG17" s="8"/>
      <c r="TCH17" s="8"/>
      <c r="TCI17" s="8"/>
      <c r="TCJ17" s="8"/>
      <c r="TCK17" s="8"/>
      <c r="TCL17" s="8"/>
      <c r="TCM17" s="8"/>
      <c r="TCN17" s="8"/>
      <c r="TCO17" s="8"/>
      <c r="TCP17" s="8"/>
      <c r="TCQ17" s="8"/>
      <c r="TCR17" s="8"/>
      <c r="TCS17" s="8"/>
      <c r="TCT17" s="8"/>
      <c r="TCU17" s="8"/>
      <c r="TCV17" s="8"/>
      <c r="TCW17" s="8"/>
      <c r="TCX17" s="8"/>
      <c r="TCY17" s="8"/>
      <c r="TCZ17" s="8"/>
      <c r="TDA17" s="8"/>
      <c r="TDB17" s="8"/>
      <c r="TDC17" s="8"/>
      <c r="TDD17" s="8"/>
      <c r="TDE17" s="8"/>
      <c r="TDF17" s="8"/>
      <c r="TDG17" s="8"/>
      <c r="TDH17" s="8"/>
      <c r="TDI17" s="8"/>
      <c r="TDJ17" s="8"/>
      <c r="TDK17" s="8"/>
      <c r="TDL17" s="8"/>
      <c r="TDM17" s="8"/>
      <c r="TDN17" s="8"/>
      <c r="TDO17" s="8"/>
      <c r="TDP17" s="8"/>
      <c r="TDQ17" s="8"/>
      <c r="TDR17" s="8"/>
      <c r="TDS17" s="8"/>
      <c r="TDT17" s="8"/>
      <c r="TDU17" s="8"/>
      <c r="TDV17" s="8"/>
      <c r="TDW17" s="8"/>
      <c r="TDX17" s="8"/>
      <c r="TDY17" s="8"/>
      <c r="TDZ17" s="8"/>
      <c r="TEA17" s="8"/>
      <c r="TEB17" s="8"/>
      <c r="TEC17" s="8"/>
      <c r="TED17" s="8"/>
      <c r="TEE17" s="8"/>
      <c r="TEF17" s="8"/>
      <c r="TEG17" s="8"/>
      <c r="TEH17" s="8"/>
      <c r="TEI17" s="8"/>
      <c r="TEJ17" s="8"/>
      <c r="TEK17" s="8"/>
      <c r="TEL17" s="8"/>
      <c r="TEM17" s="8"/>
      <c r="TEN17" s="8"/>
      <c r="TEO17" s="8"/>
      <c r="TEP17" s="8"/>
      <c r="TEQ17" s="8"/>
      <c r="TER17" s="8"/>
      <c r="TES17" s="8"/>
      <c r="TET17" s="8"/>
      <c r="TEU17" s="8"/>
      <c r="TEV17" s="8"/>
      <c r="TEW17" s="8"/>
      <c r="TEX17" s="8"/>
      <c r="TEY17" s="8"/>
      <c r="TEZ17" s="8"/>
      <c r="TFA17" s="8"/>
      <c r="TFB17" s="8"/>
      <c r="TFC17" s="8"/>
      <c r="TFD17" s="8"/>
      <c r="TFE17" s="8"/>
      <c r="TFF17" s="8"/>
      <c r="TFG17" s="8"/>
      <c r="TFH17" s="8"/>
      <c r="TFI17" s="8"/>
      <c r="TFJ17" s="8"/>
      <c r="TFK17" s="8"/>
      <c r="TFL17" s="8"/>
      <c r="TFM17" s="8"/>
      <c r="TFN17" s="8"/>
      <c r="TFO17" s="8"/>
      <c r="TFP17" s="8"/>
      <c r="TFQ17" s="8"/>
      <c r="TFR17" s="8"/>
      <c r="TFS17" s="8"/>
      <c r="TFT17" s="8"/>
      <c r="TFU17" s="8"/>
      <c r="TFV17" s="8"/>
      <c r="TFW17" s="8"/>
      <c r="TFX17" s="8"/>
      <c r="TFY17" s="8"/>
      <c r="TFZ17" s="8"/>
      <c r="TGA17" s="8"/>
      <c r="TGB17" s="8"/>
      <c r="TGC17" s="8"/>
      <c r="TGD17" s="8"/>
      <c r="TGE17" s="8"/>
      <c r="TGF17" s="8"/>
      <c r="TGG17" s="8"/>
      <c r="TGH17" s="8"/>
      <c r="TGI17" s="8"/>
      <c r="TGJ17" s="8"/>
      <c r="TGK17" s="8"/>
      <c r="TGL17" s="8"/>
      <c r="TGM17" s="8"/>
      <c r="TGN17" s="8"/>
      <c r="TGO17" s="8"/>
      <c r="TGP17" s="8"/>
      <c r="TGQ17" s="8"/>
      <c r="TGR17" s="8"/>
      <c r="TGS17" s="8"/>
      <c r="TGT17" s="8"/>
      <c r="TGU17" s="8"/>
      <c r="TGV17" s="8"/>
      <c r="TGW17" s="8"/>
      <c r="TGX17" s="8"/>
      <c r="TGY17" s="8"/>
      <c r="TGZ17" s="8"/>
      <c r="THA17" s="8"/>
      <c r="THB17" s="8"/>
      <c r="THC17" s="8"/>
      <c r="THD17" s="8"/>
      <c r="THE17" s="8"/>
      <c r="THF17" s="8"/>
      <c r="THG17" s="8"/>
      <c r="THH17" s="8"/>
      <c r="THI17" s="8"/>
      <c r="THJ17" s="8"/>
      <c r="THK17" s="8"/>
      <c r="THL17" s="8"/>
      <c r="THM17" s="8"/>
      <c r="THN17" s="8"/>
      <c r="THO17" s="8"/>
      <c r="THP17" s="8"/>
      <c r="THQ17" s="8"/>
      <c r="THR17" s="8"/>
      <c r="THS17" s="8"/>
      <c r="THT17" s="8"/>
      <c r="THU17" s="8"/>
      <c r="THV17" s="8"/>
      <c r="THW17" s="8"/>
      <c r="THX17" s="8"/>
      <c r="THY17" s="8"/>
      <c r="THZ17" s="8"/>
      <c r="TIA17" s="8"/>
      <c r="TIB17" s="8"/>
      <c r="TIC17" s="8"/>
      <c r="TID17" s="8"/>
      <c r="TIE17" s="8"/>
      <c r="TIF17" s="8"/>
      <c r="TIG17" s="8"/>
      <c r="TIH17" s="8"/>
      <c r="TII17" s="8"/>
      <c r="TIJ17" s="8"/>
      <c r="TIK17" s="8"/>
      <c r="TIL17" s="8"/>
      <c r="TIM17" s="8"/>
      <c r="TIN17" s="8"/>
      <c r="TIO17" s="8"/>
      <c r="TIP17" s="8"/>
      <c r="TIQ17" s="8"/>
      <c r="TIR17" s="8"/>
      <c r="TIS17" s="8"/>
      <c r="TIT17" s="8"/>
      <c r="TIU17" s="8"/>
      <c r="TIV17" s="8"/>
      <c r="TIW17" s="8"/>
      <c r="TIX17" s="8"/>
      <c r="TIY17" s="8"/>
      <c r="TIZ17" s="8"/>
      <c r="TJA17" s="8"/>
      <c r="TJB17" s="8"/>
      <c r="TJC17" s="8"/>
      <c r="TJD17" s="8"/>
      <c r="TJE17" s="8"/>
      <c r="TJF17" s="8"/>
      <c r="TJG17" s="8"/>
      <c r="TJH17" s="8"/>
      <c r="TJI17" s="8"/>
      <c r="TJJ17" s="8"/>
      <c r="TJK17" s="8"/>
      <c r="TJL17" s="8"/>
      <c r="TJM17" s="8"/>
      <c r="TJN17" s="8"/>
      <c r="TJO17" s="8"/>
      <c r="TJP17" s="8"/>
      <c r="TJQ17" s="8"/>
      <c r="TJR17" s="8"/>
      <c r="TJS17" s="8"/>
      <c r="TJT17" s="8"/>
      <c r="TJU17" s="8"/>
      <c r="TJV17" s="8"/>
      <c r="TJW17" s="8"/>
      <c r="TJX17" s="8"/>
      <c r="TJY17" s="8"/>
      <c r="TJZ17" s="8"/>
      <c r="TKA17" s="8"/>
      <c r="TKB17" s="8"/>
      <c r="TKC17" s="8"/>
      <c r="TKD17" s="8"/>
      <c r="TKE17" s="8"/>
      <c r="TKF17" s="8"/>
      <c r="TKG17" s="8"/>
      <c r="TKH17" s="8"/>
      <c r="TKI17" s="8"/>
      <c r="TKJ17" s="8"/>
      <c r="TKK17" s="8"/>
      <c r="TKL17" s="8"/>
      <c r="TKM17" s="8"/>
      <c r="TKN17" s="8"/>
      <c r="TKO17" s="8"/>
      <c r="TKP17" s="8"/>
      <c r="TKQ17" s="8"/>
      <c r="TKR17" s="8"/>
      <c r="TKS17" s="8"/>
      <c r="TKT17" s="8"/>
      <c r="TKU17" s="8"/>
      <c r="TKV17" s="8"/>
      <c r="TKW17" s="8"/>
      <c r="TKX17" s="8"/>
      <c r="TKY17" s="8"/>
      <c r="TKZ17" s="8"/>
      <c r="TLA17" s="8"/>
      <c r="TLB17" s="8"/>
      <c r="TLC17" s="8"/>
      <c r="TLD17" s="8"/>
      <c r="TLE17" s="8"/>
      <c r="TLF17" s="8"/>
      <c r="TLG17" s="8"/>
      <c r="TLH17" s="8"/>
      <c r="TLI17" s="8"/>
      <c r="TLJ17" s="8"/>
      <c r="TLK17" s="8"/>
      <c r="TLL17" s="8"/>
      <c r="TLM17" s="8"/>
      <c r="TLN17" s="8"/>
      <c r="TLO17" s="8"/>
      <c r="TLP17" s="8"/>
      <c r="TLQ17" s="8"/>
      <c r="TLR17" s="8"/>
      <c r="TLS17" s="8"/>
      <c r="TLT17" s="8"/>
      <c r="TLU17" s="8"/>
      <c r="TLV17" s="8"/>
      <c r="TLW17" s="8"/>
      <c r="TLX17" s="8"/>
      <c r="TLY17" s="8"/>
      <c r="TLZ17" s="8"/>
      <c r="TMA17" s="8"/>
      <c r="TMB17" s="8"/>
      <c r="TMC17" s="8"/>
      <c r="TMD17" s="8"/>
      <c r="TME17" s="8"/>
      <c r="TMF17" s="8"/>
      <c r="TMG17" s="8"/>
      <c r="TMH17" s="8"/>
      <c r="TMI17" s="8"/>
      <c r="TMJ17" s="8"/>
      <c r="TMK17" s="8"/>
      <c r="TML17" s="8"/>
      <c r="TMM17" s="8"/>
      <c r="TMN17" s="8"/>
      <c r="TMO17" s="8"/>
      <c r="TMP17" s="8"/>
      <c r="TMQ17" s="8"/>
      <c r="TMR17" s="8"/>
      <c r="TMS17" s="8"/>
      <c r="TMT17" s="8"/>
      <c r="TMU17" s="8"/>
      <c r="TMV17" s="8"/>
      <c r="TMW17" s="8"/>
      <c r="TMX17" s="8"/>
      <c r="TMY17" s="8"/>
      <c r="TMZ17" s="8"/>
      <c r="TNA17" s="8"/>
      <c r="TNB17" s="8"/>
      <c r="TNC17" s="8"/>
      <c r="TND17" s="8"/>
      <c r="TNE17" s="8"/>
      <c r="TNF17" s="8"/>
      <c r="TNG17" s="8"/>
      <c r="TNH17" s="8"/>
      <c r="TNI17" s="8"/>
      <c r="TNJ17" s="8"/>
      <c r="TNK17" s="8"/>
      <c r="TNL17" s="8"/>
      <c r="TNM17" s="8"/>
      <c r="TNN17" s="8"/>
      <c r="TNO17" s="8"/>
      <c r="TNP17" s="8"/>
      <c r="TNQ17" s="8"/>
      <c r="TNR17" s="8"/>
      <c r="TNS17" s="8"/>
      <c r="TNT17" s="8"/>
      <c r="TNU17" s="8"/>
      <c r="TNV17" s="8"/>
      <c r="TNW17" s="8"/>
      <c r="TNX17" s="8"/>
      <c r="TNY17" s="8"/>
      <c r="TNZ17" s="8"/>
      <c r="TOA17" s="8"/>
      <c r="TOB17" s="8"/>
      <c r="TOC17" s="8"/>
      <c r="TOD17" s="8"/>
      <c r="TOE17" s="8"/>
      <c r="TOF17" s="8"/>
      <c r="TOG17" s="8"/>
      <c r="TOH17" s="8"/>
      <c r="TOI17" s="8"/>
      <c r="TOJ17" s="8"/>
      <c r="TOK17" s="8"/>
      <c r="TOL17" s="8"/>
      <c r="TOM17" s="8"/>
      <c r="TON17" s="8"/>
      <c r="TOO17" s="8"/>
      <c r="TOP17" s="8"/>
      <c r="TOQ17" s="8"/>
      <c r="TOR17" s="8"/>
      <c r="TOS17" s="8"/>
      <c r="TOT17" s="8"/>
      <c r="TOU17" s="8"/>
      <c r="TOV17" s="8"/>
      <c r="TOW17" s="8"/>
      <c r="TOX17" s="8"/>
      <c r="TOY17" s="8"/>
      <c r="TOZ17" s="8"/>
      <c r="TPA17" s="8"/>
      <c r="TPB17" s="8"/>
      <c r="TPC17" s="8"/>
      <c r="TPD17" s="8"/>
      <c r="TPE17" s="8"/>
      <c r="TPF17" s="8"/>
      <c r="TPG17" s="8"/>
      <c r="TPH17" s="8"/>
      <c r="TPI17" s="8"/>
      <c r="TPJ17" s="8"/>
      <c r="TPK17" s="8"/>
      <c r="TPL17" s="8"/>
      <c r="TPM17" s="8"/>
      <c r="TPN17" s="8"/>
      <c r="TPO17" s="8"/>
      <c r="TPP17" s="8"/>
      <c r="TPQ17" s="8"/>
      <c r="TPR17" s="8"/>
      <c r="TPS17" s="8"/>
      <c r="TPT17" s="8"/>
      <c r="TPU17" s="8"/>
      <c r="TPV17" s="8"/>
      <c r="TPW17" s="8"/>
      <c r="TPX17" s="8"/>
      <c r="TPY17" s="8"/>
      <c r="TPZ17" s="8"/>
      <c r="TQA17" s="8"/>
      <c r="TQB17" s="8"/>
      <c r="TQC17" s="8"/>
      <c r="TQD17" s="8"/>
      <c r="TQE17" s="8"/>
      <c r="TQF17" s="8"/>
      <c r="TQG17" s="8"/>
      <c r="TQH17" s="8"/>
      <c r="TQI17" s="8"/>
      <c r="TQJ17" s="8"/>
      <c r="TQK17" s="8"/>
      <c r="TQL17" s="8"/>
      <c r="TQM17" s="8"/>
      <c r="TQN17" s="8"/>
      <c r="TQO17" s="8"/>
      <c r="TQP17" s="8"/>
      <c r="TQQ17" s="8"/>
      <c r="TQR17" s="8"/>
      <c r="TQS17" s="8"/>
      <c r="TQT17" s="8"/>
      <c r="TQU17" s="8"/>
      <c r="TQV17" s="8"/>
      <c r="TQW17" s="8"/>
      <c r="TQX17" s="8"/>
      <c r="TQY17" s="8"/>
      <c r="TQZ17" s="8"/>
      <c r="TRA17" s="8"/>
      <c r="TRB17" s="8"/>
      <c r="TRC17" s="8"/>
      <c r="TRD17" s="8"/>
      <c r="TRE17" s="8"/>
      <c r="TRF17" s="8"/>
      <c r="TRG17" s="8"/>
      <c r="TRH17" s="8"/>
      <c r="TRI17" s="8"/>
      <c r="TRJ17" s="8"/>
      <c r="TRK17" s="8"/>
      <c r="TRL17" s="8"/>
      <c r="TRM17" s="8"/>
      <c r="TRN17" s="8"/>
      <c r="TRO17" s="8"/>
      <c r="TRP17" s="8"/>
      <c r="TRQ17" s="8"/>
      <c r="TRR17" s="8"/>
      <c r="TRS17" s="8"/>
      <c r="TRT17" s="8"/>
      <c r="TRU17" s="8"/>
      <c r="TRV17" s="8"/>
      <c r="TRW17" s="8"/>
      <c r="TRX17" s="8"/>
      <c r="TRY17" s="8"/>
      <c r="TRZ17" s="8"/>
      <c r="TSA17" s="8"/>
      <c r="TSB17" s="8"/>
      <c r="TSC17" s="8"/>
      <c r="TSD17" s="8"/>
      <c r="TSE17" s="8"/>
      <c r="TSF17" s="8"/>
      <c r="TSG17" s="8"/>
      <c r="TSH17" s="8"/>
      <c r="TSI17" s="8"/>
      <c r="TSJ17" s="8"/>
      <c r="TSK17" s="8"/>
      <c r="TSL17" s="8"/>
      <c r="TSM17" s="8"/>
      <c r="TSN17" s="8"/>
      <c r="TSO17" s="8"/>
      <c r="TSP17" s="8"/>
      <c r="TSQ17" s="8"/>
      <c r="TSR17" s="8"/>
      <c r="TSS17" s="8"/>
      <c r="TST17" s="8"/>
      <c r="TSU17" s="8"/>
      <c r="TSV17" s="8"/>
      <c r="TSW17" s="8"/>
      <c r="TSX17" s="8"/>
      <c r="TSY17" s="8"/>
      <c r="TSZ17" s="8"/>
      <c r="TTA17" s="8"/>
      <c r="TTB17" s="8"/>
      <c r="TTC17" s="8"/>
      <c r="TTD17" s="8"/>
      <c r="TTE17" s="8"/>
      <c r="TTF17" s="8"/>
      <c r="TTG17" s="8"/>
      <c r="TTH17" s="8"/>
      <c r="TTI17" s="8"/>
      <c r="TTJ17" s="8"/>
      <c r="TTK17" s="8"/>
      <c r="TTL17" s="8"/>
      <c r="TTM17" s="8"/>
      <c r="TTN17" s="8"/>
      <c r="TTO17" s="8"/>
      <c r="TTP17" s="8"/>
      <c r="TTQ17" s="8"/>
      <c r="TTR17" s="8"/>
      <c r="TTS17" s="8"/>
      <c r="TTT17" s="8"/>
      <c r="TTU17" s="8"/>
      <c r="TTV17" s="8"/>
      <c r="TTW17" s="8"/>
      <c r="TTX17" s="8"/>
      <c r="TTY17" s="8"/>
      <c r="TTZ17" s="8"/>
      <c r="TUA17" s="8"/>
      <c r="TUB17" s="8"/>
      <c r="TUC17" s="8"/>
      <c r="TUD17" s="8"/>
      <c r="TUE17" s="8"/>
      <c r="TUF17" s="8"/>
      <c r="TUG17" s="8"/>
      <c r="TUH17" s="8"/>
      <c r="TUI17" s="8"/>
      <c r="TUJ17" s="8"/>
      <c r="TUK17" s="8"/>
      <c r="TUL17" s="8"/>
      <c r="TUM17" s="8"/>
      <c r="TUN17" s="8"/>
      <c r="TUO17" s="8"/>
      <c r="TUP17" s="8"/>
      <c r="TUQ17" s="8"/>
      <c r="TUR17" s="8"/>
      <c r="TUS17" s="8"/>
      <c r="TUT17" s="8"/>
      <c r="TUU17" s="8"/>
      <c r="TUV17" s="8"/>
      <c r="TUW17" s="8"/>
      <c r="TUX17" s="8"/>
      <c r="TUY17" s="8"/>
      <c r="TUZ17" s="8"/>
      <c r="TVA17" s="8"/>
      <c r="TVB17" s="8"/>
      <c r="TVC17" s="8"/>
      <c r="TVD17" s="8"/>
      <c r="TVE17" s="8"/>
      <c r="TVF17" s="8"/>
      <c r="TVG17" s="8"/>
      <c r="TVH17" s="8"/>
      <c r="TVI17" s="8"/>
      <c r="TVJ17" s="8"/>
      <c r="TVK17" s="8"/>
      <c r="TVL17" s="8"/>
      <c r="TVM17" s="8"/>
      <c r="TVN17" s="8"/>
      <c r="TVO17" s="8"/>
      <c r="TVP17" s="8"/>
      <c r="TVQ17" s="8"/>
      <c r="TVR17" s="8"/>
      <c r="TVS17" s="8"/>
      <c r="TVT17" s="8"/>
      <c r="TVU17" s="8"/>
      <c r="TVV17" s="8"/>
      <c r="TVW17" s="8"/>
      <c r="TVX17" s="8"/>
      <c r="TVY17" s="8"/>
      <c r="TVZ17" s="8"/>
      <c r="TWA17" s="8"/>
      <c r="TWB17" s="8"/>
      <c r="TWC17" s="8"/>
      <c r="TWD17" s="8"/>
      <c r="TWE17" s="8"/>
      <c r="TWF17" s="8"/>
      <c r="TWG17" s="8"/>
      <c r="TWH17" s="8"/>
      <c r="TWI17" s="8"/>
      <c r="TWJ17" s="8"/>
      <c r="TWK17" s="8"/>
      <c r="TWL17" s="8"/>
      <c r="TWM17" s="8"/>
      <c r="TWN17" s="8"/>
      <c r="TWO17" s="8"/>
      <c r="TWP17" s="8"/>
      <c r="TWQ17" s="8"/>
      <c r="TWR17" s="8"/>
      <c r="TWS17" s="8"/>
      <c r="TWT17" s="8"/>
      <c r="TWU17" s="8"/>
      <c r="TWV17" s="8"/>
      <c r="TWW17" s="8"/>
      <c r="TWX17" s="8"/>
      <c r="TWY17" s="8"/>
      <c r="TWZ17" s="8"/>
      <c r="TXA17" s="8"/>
      <c r="TXB17" s="8"/>
      <c r="TXC17" s="8"/>
      <c r="TXD17" s="8"/>
      <c r="TXE17" s="8"/>
      <c r="TXF17" s="8"/>
      <c r="TXG17" s="8"/>
      <c r="TXH17" s="8"/>
      <c r="TXI17" s="8"/>
      <c r="TXJ17" s="8"/>
      <c r="TXK17" s="8"/>
      <c r="TXL17" s="8"/>
      <c r="TXM17" s="8"/>
      <c r="TXN17" s="8"/>
      <c r="TXO17" s="8"/>
      <c r="TXP17" s="8"/>
      <c r="TXQ17" s="8"/>
      <c r="TXR17" s="8"/>
      <c r="TXS17" s="8"/>
      <c r="TXT17" s="8"/>
      <c r="TXU17" s="8"/>
      <c r="TXV17" s="8"/>
      <c r="TXW17" s="8"/>
      <c r="TXX17" s="8"/>
      <c r="TXY17" s="8"/>
      <c r="TXZ17" s="8"/>
      <c r="TYA17" s="8"/>
      <c r="TYB17" s="8"/>
      <c r="TYC17" s="8"/>
      <c r="TYD17" s="8"/>
      <c r="TYE17" s="8"/>
      <c r="TYF17" s="8"/>
      <c r="TYG17" s="8"/>
      <c r="TYH17" s="8"/>
      <c r="TYI17" s="8"/>
      <c r="TYJ17" s="8"/>
      <c r="TYK17" s="8"/>
      <c r="TYL17" s="8"/>
      <c r="TYM17" s="8"/>
      <c r="TYN17" s="8"/>
      <c r="TYO17" s="8"/>
      <c r="TYP17" s="8"/>
      <c r="TYQ17" s="8"/>
      <c r="TYR17" s="8"/>
      <c r="TYS17" s="8"/>
      <c r="TYT17" s="8"/>
      <c r="TYU17" s="8"/>
      <c r="TYV17" s="8"/>
      <c r="TYW17" s="8"/>
      <c r="TYX17" s="8"/>
      <c r="TYY17" s="8"/>
      <c r="TYZ17" s="8"/>
      <c r="TZA17" s="8"/>
      <c r="TZB17" s="8"/>
      <c r="TZC17" s="8"/>
      <c r="TZD17" s="8"/>
      <c r="TZE17" s="8"/>
      <c r="TZF17" s="8"/>
      <c r="TZG17" s="8"/>
      <c r="TZH17" s="8"/>
      <c r="TZI17" s="8"/>
      <c r="TZJ17" s="8"/>
      <c r="TZK17" s="8"/>
      <c r="TZL17" s="8"/>
      <c r="TZM17" s="8"/>
      <c r="TZN17" s="8"/>
      <c r="TZO17" s="8"/>
      <c r="TZP17" s="8"/>
      <c r="TZQ17" s="8"/>
      <c r="TZR17" s="8"/>
      <c r="TZS17" s="8"/>
      <c r="TZT17" s="8"/>
      <c r="TZU17" s="8"/>
      <c r="TZV17" s="8"/>
      <c r="TZW17" s="8"/>
      <c r="TZX17" s="8"/>
      <c r="TZY17" s="8"/>
      <c r="TZZ17" s="8"/>
      <c r="UAA17" s="8"/>
      <c r="UAB17" s="8"/>
      <c r="UAC17" s="8"/>
      <c r="UAD17" s="8"/>
      <c r="UAE17" s="8"/>
      <c r="UAF17" s="8"/>
      <c r="UAG17" s="8"/>
      <c r="UAH17" s="8"/>
      <c r="UAI17" s="8"/>
      <c r="UAJ17" s="8"/>
      <c r="UAK17" s="8"/>
      <c r="UAL17" s="8"/>
      <c r="UAM17" s="8"/>
      <c r="UAN17" s="8"/>
      <c r="UAO17" s="8"/>
      <c r="UAP17" s="8"/>
      <c r="UAQ17" s="8"/>
      <c r="UAR17" s="8"/>
      <c r="UAS17" s="8"/>
      <c r="UAT17" s="8"/>
      <c r="UAU17" s="8"/>
      <c r="UAV17" s="8"/>
      <c r="UAW17" s="8"/>
      <c r="UAX17" s="8"/>
      <c r="UAY17" s="8"/>
      <c r="UAZ17" s="8"/>
      <c r="UBA17" s="8"/>
      <c r="UBB17" s="8"/>
      <c r="UBC17" s="8"/>
      <c r="UBD17" s="8"/>
      <c r="UBE17" s="8"/>
      <c r="UBF17" s="8"/>
      <c r="UBG17" s="8"/>
      <c r="UBH17" s="8"/>
      <c r="UBI17" s="8"/>
      <c r="UBJ17" s="8"/>
      <c r="UBK17" s="8"/>
      <c r="UBL17" s="8"/>
      <c r="UBM17" s="8"/>
      <c r="UBN17" s="8"/>
      <c r="UBO17" s="8"/>
      <c r="UBP17" s="8"/>
      <c r="UBQ17" s="8"/>
      <c r="UBR17" s="8"/>
      <c r="UBS17" s="8"/>
      <c r="UBT17" s="8"/>
      <c r="UBU17" s="8"/>
      <c r="UBV17" s="8"/>
      <c r="UBW17" s="8"/>
      <c r="UBX17" s="8"/>
      <c r="UBY17" s="8"/>
      <c r="UBZ17" s="8"/>
      <c r="UCA17" s="8"/>
      <c r="UCB17" s="8"/>
      <c r="UCC17" s="8"/>
      <c r="UCD17" s="8"/>
      <c r="UCE17" s="8"/>
      <c r="UCF17" s="8"/>
      <c r="UCG17" s="8"/>
      <c r="UCH17" s="8"/>
      <c r="UCI17" s="8"/>
      <c r="UCJ17" s="8"/>
      <c r="UCK17" s="8"/>
      <c r="UCL17" s="8"/>
      <c r="UCM17" s="8"/>
      <c r="UCN17" s="8"/>
      <c r="UCO17" s="8"/>
      <c r="UCP17" s="8"/>
      <c r="UCQ17" s="8"/>
      <c r="UCR17" s="8"/>
      <c r="UCS17" s="8"/>
      <c r="UCT17" s="8"/>
      <c r="UCU17" s="8"/>
      <c r="UCV17" s="8"/>
      <c r="UCW17" s="8"/>
      <c r="UCX17" s="8"/>
      <c r="UCY17" s="8"/>
      <c r="UCZ17" s="8"/>
      <c r="UDA17" s="8"/>
      <c r="UDB17" s="8"/>
      <c r="UDC17" s="8"/>
      <c r="UDD17" s="8"/>
      <c r="UDE17" s="8"/>
      <c r="UDF17" s="8"/>
      <c r="UDG17" s="8"/>
      <c r="UDH17" s="8"/>
      <c r="UDI17" s="8"/>
      <c r="UDJ17" s="8"/>
      <c r="UDK17" s="8"/>
      <c r="UDL17" s="8"/>
      <c r="UDM17" s="8"/>
      <c r="UDN17" s="8"/>
      <c r="UDO17" s="8"/>
      <c r="UDP17" s="8"/>
      <c r="UDQ17" s="8"/>
      <c r="UDR17" s="8"/>
      <c r="UDS17" s="8"/>
      <c r="UDT17" s="8"/>
      <c r="UDU17" s="8"/>
      <c r="UDV17" s="8"/>
      <c r="UDW17" s="8"/>
      <c r="UDX17" s="8"/>
      <c r="UDY17" s="8"/>
      <c r="UDZ17" s="8"/>
      <c r="UEA17" s="8"/>
      <c r="UEB17" s="8"/>
      <c r="UEC17" s="8"/>
      <c r="UED17" s="8"/>
      <c r="UEE17" s="8"/>
      <c r="UEF17" s="8"/>
      <c r="UEG17" s="8"/>
      <c r="UEH17" s="8"/>
      <c r="UEI17" s="8"/>
      <c r="UEJ17" s="8"/>
      <c r="UEK17" s="8"/>
      <c r="UEL17" s="8"/>
      <c r="UEM17" s="8"/>
      <c r="UEN17" s="8"/>
      <c r="UEO17" s="8"/>
      <c r="UEP17" s="8"/>
      <c r="UEQ17" s="8"/>
      <c r="UER17" s="8"/>
      <c r="UES17" s="8"/>
      <c r="UET17" s="8"/>
      <c r="UEU17" s="8"/>
      <c r="UEV17" s="8"/>
      <c r="UEW17" s="8"/>
      <c r="UEX17" s="8"/>
      <c r="UEY17" s="8"/>
      <c r="UEZ17" s="8"/>
      <c r="UFA17" s="8"/>
      <c r="UFB17" s="8"/>
      <c r="UFC17" s="8"/>
      <c r="UFD17" s="8"/>
      <c r="UFE17" s="8"/>
      <c r="UFF17" s="8"/>
      <c r="UFG17" s="8"/>
      <c r="UFH17" s="8"/>
      <c r="UFI17" s="8"/>
      <c r="UFJ17" s="8"/>
      <c r="UFK17" s="8"/>
      <c r="UFL17" s="8"/>
      <c r="UFM17" s="8"/>
      <c r="UFN17" s="8"/>
      <c r="UFO17" s="8"/>
      <c r="UFP17" s="8"/>
      <c r="UFQ17" s="8"/>
      <c r="UFR17" s="8"/>
      <c r="UFS17" s="8"/>
      <c r="UFT17" s="8"/>
      <c r="UFU17" s="8"/>
      <c r="UFV17" s="8"/>
      <c r="UFW17" s="8"/>
      <c r="UFX17" s="8"/>
      <c r="UFY17" s="8"/>
      <c r="UFZ17" s="8"/>
      <c r="UGA17" s="8"/>
      <c r="UGB17" s="8"/>
      <c r="UGC17" s="8"/>
      <c r="UGD17" s="8"/>
      <c r="UGE17" s="8"/>
      <c r="UGF17" s="8"/>
      <c r="UGG17" s="8"/>
      <c r="UGH17" s="8"/>
      <c r="UGI17" s="8"/>
      <c r="UGJ17" s="8"/>
      <c r="UGK17" s="8"/>
      <c r="UGL17" s="8"/>
      <c r="UGM17" s="8"/>
      <c r="UGN17" s="8"/>
      <c r="UGO17" s="8"/>
      <c r="UGP17" s="8"/>
      <c r="UGQ17" s="8"/>
      <c r="UGR17" s="8"/>
      <c r="UGS17" s="8"/>
      <c r="UGT17" s="8"/>
      <c r="UGU17" s="8"/>
      <c r="UGV17" s="8"/>
      <c r="UGW17" s="8"/>
      <c r="UGX17" s="8"/>
      <c r="UGY17" s="8"/>
      <c r="UGZ17" s="8"/>
      <c r="UHA17" s="8"/>
      <c r="UHB17" s="8"/>
      <c r="UHC17" s="8"/>
      <c r="UHD17" s="8"/>
      <c r="UHE17" s="8"/>
      <c r="UHF17" s="8"/>
      <c r="UHG17" s="8"/>
      <c r="UHH17" s="8"/>
      <c r="UHI17" s="8"/>
      <c r="UHJ17" s="8"/>
      <c r="UHK17" s="8"/>
      <c r="UHL17" s="8"/>
      <c r="UHM17" s="8"/>
      <c r="UHN17" s="8"/>
      <c r="UHO17" s="8"/>
      <c r="UHP17" s="8"/>
      <c r="UHQ17" s="8"/>
      <c r="UHR17" s="8"/>
      <c r="UHS17" s="8"/>
      <c r="UHT17" s="8"/>
      <c r="UHU17" s="8"/>
      <c r="UHV17" s="8"/>
      <c r="UHW17" s="8"/>
      <c r="UHX17" s="8"/>
      <c r="UHY17" s="8"/>
      <c r="UHZ17" s="8"/>
      <c r="UIA17" s="8"/>
      <c r="UIB17" s="8"/>
      <c r="UIC17" s="8"/>
      <c r="UID17" s="8"/>
      <c r="UIE17" s="8"/>
      <c r="UIF17" s="8"/>
      <c r="UIG17" s="8"/>
      <c r="UIH17" s="8"/>
      <c r="UII17" s="8"/>
      <c r="UIJ17" s="8"/>
      <c r="UIK17" s="8"/>
      <c r="UIL17" s="8"/>
      <c r="UIM17" s="8"/>
      <c r="UIN17" s="8"/>
      <c r="UIO17" s="8"/>
      <c r="UIP17" s="8"/>
      <c r="UIQ17" s="8"/>
      <c r="UIR17" s="8"/>
      <c r="UIS17" s="8"/>
      <c r="UIT17" s="8"/>
      <c r="UIU17" s="8"/>
      <c r="UIV17" s="8"/>
      <c r="UIW17" s="8"/>
      <c r="UIX17" s="8"/>
      <c r="UIY17" s="8"/>
      <c r="UIZ17" s="8"/>
      <c r="UJA17" s="8"/>
      <c r="UJB17" s="8"/>
      <c r="UJC17" s="8"/>
      <c r="UJD17" s="8"/>
      <c r="UJE17" s="8"/>
      <c r="UJF17" s="8"/>
      <c r="UJG17" s="8"/>
      <c r="UJH17" s="8"/>
      <c r="UJI17" s="8"/>
      <c r="UJJ17" s="8"/>
      <c r="UJK17" s="8"/>
      <c r="UJL17" s="8"/>
      <c r="UJM17" s="8"/>
      <c r="UJN17" s="8"/>
      <c r="UJO17" s="8"/>
      <c r="UJP17" s="8"/>
      <c r="UJQ17" s="8"/>
      <c r="UJR17" s="8"/>
      <c r="UJS17" s="8"/>
      <c r="UJT17" s="8"/>
      <c r="UJU17" s="8"/>
      <c r="UJV17" s="8"/>
      <c r="UJW17" s="8"/>
      <c r="UJX17" s="8"/>
      <c r="UJY17" s="8"/>
      <c r="UJZ17" s="8"/>
      <c r="UKA17" s="8"/>
      <c r="UKB17" s="8"/>
      <c r="UKC17" s="8"/>
      <c r="UKD17" s="8"/>
      <c r="UKE17" s="8"/>
      <c r="UKF17" s="8"/>
      <c r="UKG17" s="8"/>
      <c r="UKH17" s="8"/>
      <c r="UKI17" s="8"/>
      <c r="UKJ17" s="8"/>
      <c r="UKK17" s="8"/>
      <c r="UKL17" s="8"/>
      <c r="UKM17" s="8"/>
      <c r="UKN17" s="8"/>
      <c r="UKO17" s="8"/>
      <c r="UKP17" s="8"/>
      <c r="UKQ17" s="8"/>
      <c r="UKR17" s="8"/>
      <c r="UKS17" s="8"/>
      <c r="UKT17" s="8"/>
      <c r="UKU17" s="8"/>
      <c r="UKV17" s="8"/>
      <c r="UKW17" s="8"/>
      <c r="UKX17" s="8"/>
      <c r="UKY17" s="8"/>
      <c r="UKZ17" s="8"/>
      <c r="ULA17" s="8"/>
      <c r="ULB17" s="8"/>
      <c r="ULC17" s="8"/>
      <c r="ULD17" s="8"/>
      <c r="ULE17" s="8"/>
      <c r="ULF17" s="8"/>
      <c r="ULG17" s="8"/>
      <c r="ULH17" s="8"/>
      <c r="ULI17" s="8"/>
      <c r="ULJ17" s="8"/>
      <c r="ULK17" s="8"/>
      <c r="ULL17" s="8"/>
      <c r="ULM17" s="8"/>
      <c r="ULN17" s="8"/>
      <c r="ULO17" s="8"/>
      <c r="ULP17" s="8"/>
      <c r="ULQ17" s="8"/>
      <c r="ULR17" s="8"/>
      <c r="ULS17" s="8"/>
      <c r="ULT17" s="8"/>
      <c r="ULU17" s="8"/>
      <c r="ULV17" s="8"/>
      <c r="ULW17" s="8"/>
      <c r="ULX17" s="8"/>
      <c r="ULY17" s="8"/>
      <c r="ULZ17" s="8"/>
      <c r="UMA17" s="8"/>
      <c r="UMB17" s="8"/>
      <c r="UMC17" s="8"/>
      <c r="UMD17" s="8"/>
      <c r="UME17" s="8"/>
      <c r="UMF17" s="8"/>
      <c r="UMG17" s="8"/>
      <c r="UMH17" s="8"/>
      <c r="UMI17" s="8"/>
      <c r="UMJ17" s="8"/>
      <c r="UMK17" s="8"/>
      <c r="UML17" s="8"/>
      <c r="UMM17" s="8"/>
      <c r="UMN17" s="8"/>
      <c r="UMO17" s="8"/>
      <c r="UMP17" s="8"/>
      <c r="UMQ17" s="8"/>
      <c r="UMR17" s="8"/>
      <c r="UMS17" s="8"/>
      <c r="UMT17" s="8"/>
      <c r="UMU17" s="8"/>
      <c r="UMV17" s="8"/>
      <c r="UMW17" s="8"/>
      <c r="UMX17" s="8"/>
      <c r="UMY17" s="8"/>
      <c r="UMZ17" s="8"/>
      <c r="UNA17" s="8"/>
      <c r="UNB17" s="8"/>
      <c r="UNC17" s="8"/>
      <c r="UND17" s="8"/>
      <c r="UNE17" s="8"/>
      <c r="UNF17" s="8"/>
      <c r="UNG17" s="8"/>
      <c r="UNH17" s="8"/>
      <c r="UNI17" s="8"/>
      <c r="UNJ17" s="8"/>
      <c r="UNK17" s="8"/>
      <c r="UNL17" s="8"/>
      <c r="UNM17" s="8"/>
      <c r="UNN17" s="8"/>
      <c r="UNO17" s="8"/>
      <c r="UNP17" s="8"/>
      <c r="UNQ17" s="8"/>
      <c r="UNR17" s="8"/>
      <c r="UNS17" s="8"/>
      <c r="UNT17" s="8"/>
      <c r="UNU17" s="8"/>
      <c r="UNV17" s="8"/>
      <c r="UNW17" s="8"/>
      <c r="UNX17" s="8"/>
      <c r="UNY17" s="8"/>
      <c r="UNZ17" s="8"/>
      <c r="UOA17" s="8"/>
      <c r="UOB17" s="8"/>
      <c r="UOC17" s="8"/>
      <c r="UOD17" s="8"/>
      <c r="UOE17" s="8"/>
      <c r="UOF17" s="8"/>
      <c r="UOG17" s="8"/>
      <c r="UOH17" s="8"/>
      <c r="UOI17" s="8"/>
      <c r="UOJ17" s="8"/>
      <c r="UOK17" s="8"/>
      <c r="UOL17" s="8"/>
      <c r="UOM17" s="8"/>
      <c r="UON17" s="8"/>
      <c r="UOO17" s="8"/>
      <c r="UOP17" s="8"/>
      <c r="UOQ17" s="8"/>
      <c r="UOR17" s="8"/>
      <c r="UOS17" s="8"/>
      <c r="UOT17" s="8"/>
      <c r="UOU17" s="8"/>
      <c r="UOV17" s="8"/>
      <c r="UOW17" s="8"/>
      <c r="UOX17" s="8"/>
      <c r="UOY17" s="8"/>
      <c r="UOZ17" s="8"/>
      <c r="UPA17" s="8"/>
      <c r="UPB17" s="8"/>
      <c r="UPC17" s="8"/>
      <c r="UPD17" s="8"/>
      <c r="UPE17" s="8"/>
      <c r="UPF17" s="8"/>
      <c r="UPG17" s="8"/>
      <c r="UPH17" s="8"/>
      <c r="UPI17" s="8"/>
      <c r="UPJ17" s="8"/>
      <c r="UPK17" s="8"/>
      <c r="UPL17" s="8"/>
      <c r="UPM17" s="8"/>
      <c r="UPN17" s="8"/>
      <c r="UPO17" s="8"/>
      <c r="UPP17" s="8"/>
      <c r="UPQ17" s="8"/>
      <c r="UPR17" s="8"/>
      <c r="UPS17" s="8"/>
      <c r="UPT17" s="8"/>
      <c r="UPU17" s="8"/>
      <c r="UPV17" s="8"/>
      <c r="UPW17" s="8"/>
      <c r="UPX17" s="8"/>
      <c r="UPY17" s="8"/>
      <c r="UPZ17" s="8"/>
      <c r="UQA17" s="8"/>
      <c r="UQB17" s="8"/>
      <c r="UQC17" s="8"/>
      <c r="UQD17" s="8"/>
      <c r="UQE17" s="8"/>
      <c r="UQF17" s="8"/>
      <c r="UQG17" s="8"/>
      <c r="UQH17" s="8"/>
      <c r="UQI17" s="8"/>
      <c r="UQJ17" s="8"/>
      <c r="UQK17" s="8"/>
      <c r="UQL17" s="8"/>
      <c r="UQM17" s="8"/>
      <c r="UQN17" s="8"/>
      <c r="UQO17" s="8"/>
      <c r="UQP17" s="8"/>
      <c r="UQQ17" s="8"/>
      <c r="UQR17" s="8"/>
      <c r="UQS17" s="8"/>
      <c r="UQT17" s="8"/>
      <c r="UQU17" s="8"/>
      <c r="UQV17" s="8"/>
      <c r="UQW17" s="8"/>
      <c r="UQX17" s="8"/>
      <c r="UQY17" s="8"/>
      <c r="UQZ17" s="8"/>
      <c r="URA17" s="8"/>
      <c r="URB17" s="8"/>
      <c r="URC17" s="8"/>
      <c r="URD17" s="8"/>
      <c r="URE17" s="8"/>
      <c r="URF17" s="8"/>
      <c r="URG17" s="8"/>
      <c r="URH17" s="8"/>
      <c r="URI17" s="8"/>
      <c r="URJ17" s="8"/>
      <c r="URK17" s="8"/>
      <c r="URL17" s="8"/>
      <c r="URM17" s="8"/>
      <c r="URN17" s="8"/>
      <c r="URO17" s="8"/>
      <c r="URP17" s="8"/>
      <c r="URQ17" s="8"/>
      <c r="URR17" s="8"/>
      <c r="URS17" s="8"/>
      <c r="URT17" s="8"/>
      <c r="URU17" s="8"/>
      <c r="URV17" s="8"/>
      <c r="URW17" s="8"/>
      <c r="URX17" s="8"/>
      <c r="URY17" s="8"/>
      <c r="URZ17" s="8"/>
      <c r="USA17" s="8"/>
      <c r="USB17" s="8"/>
      <c r="USC17" s="8"/>
      <c r="USD17" s="8"/>
      <c r="USE17" s="8"/>
      <c r="USF17" s="8"/>
      <c r="USG17" s="8"/>
      <c r="USH17" s="8"/>
      <c r="USI17" s="8"/>
      <c r="USJ17" s="8"/>
      <c r="USK17" s="8"/>
      <c r="USL17" s="8"/>
      <c r="USM17" s="8"/>
      <c r="USN17" s="8"/>
      <c r="USO17" s="8"/>
      <c r="USP17" s="8"/>
      <c r="USQ17" s="8"/>
      <c r="USR17" s="8"/>
      <c r="USS17" s="8"/>
      <c r="UST17" s="8"/>
      <c r="USU17" s="8"/>
      <c r="USV17" s="8"/>
      <c r="USW17" s="8"/>
      <c r="USX17" s="8"/>
      <c r="USY17" s="8"/>
      <c r="USZ17" s="8"/>
      <c r="UTA17" s="8"/>
      <c r="UTB17" s="8"/>
      <c r="UTC17" s="8"/>
      <c r="UTD17" s="8"/>
      <c r="UTE17" s="8"/>
      <c r="UTF17" s="8"/>
      <c r="UTG17" s="8"/>
      <c r="UTH17" s="8"/>
      <c r="UTI17" s="8"/>
      <c r="UTJ17" s="8"/>
      <c r="UTK17" s="8"/>
      <c r="UTL17" s="8"/>
      <c r="UTM17" s="8"/>
      <c r="UTN17" s="8"/>
      <c r="UTO17" s="8"/>
      <c r="UTP17" s="8"/>
      <c r="UTQ17" s="8"/>
      <c r="UTR17" s="8"/>
      <c r="UTS17" s="8"/>
      <c r="UTT17" s="8"/>
      <c r="UTU17" s="8"/>
      <c r="UTV17" s="8"/>
      <c r="UTW17" s="8"/>
      <c r="UTX17" s="8"/>
      <c r="UTY17" s="8"/>
      <c r="UTZ17" s="8"/>
      <c r="UUA17" s="8"/>
      <c r="UUB17" s="8"/>
      <c r="UUC17" s="8"/>
      <c r="UUD17" s="8"/>
      <c r="UUE17" s="8"/>
      <c r="UUF17" s="8"/>
      <c r="UUG17" s="8"/>
      <c r="UUH17" s="8"/>
      <c r="UUI17" s="8"/>
      <c r="UUJ17" s="8"/>
      <c r="UUK17" s="8"/>
      <c r="UUL17" s="8"/>
      <c r="UUM17" s="8"/>
      <c r="UUN17" s="8"/>
      <c r="UUO17" s="8"/>
      <c r="UUP17" s="8"/>
      <c r="UUQ17" s="8"/>
      <c r="UUR17" s="8"/>
      <c r="UUS17" s="8"/>
      <c r="UUT17" s="8"/>
      <c r="UUU17" s="8"/>
      <c r="UUV17" s="8"/>
      <c r="UUW17" s="8"/>
      <c r="UUX17" s="8"/>
      <c r="UUY17" s="8"/>
      <c r="UUZ17" s="8"/>
      <c r="UVA17" s="8"/>
      <c r="UVB17" s="8"/>
      <c r="UVC17" s="8"/>
      <c r="UVD17" s="8"/>
      <c r="UVE17" s="8"/>
      <c r="UVF17" s="8"/>
      <c r="UVG17" s="8"/>
      <c r="UVH17" s="8"/>
      <c r="UVI17" s="8"/>
      <c r="UVJ17" s="8"/>
      <c r="UVK17" s="8"/>
      <c r="UVL17" s="8"/>
      <c r="UVM17" s="8"/>
      <c r="UVN17" s="8"/>
      <c r="UVO17" s="8"/>
      <c r="UVP17" s="8"/>
      <c r="UVQ17" s="8"/>
      <c r="UVR17" s="8"/>
      <c r="UVS17" s="8"/>
      <c r="UVT17" s="8"/>
      <c r="UVU17" s="8"/>
      <c r="UVV17" s="8"/>
      <c r="UVW17" s="8"/>
      <c r="UVX17" s="8"/>
      <c r="UVY17" s="8"/>
      <c r="UVZ17" s="8"/>
      <c r="UWA17" s="8"/>
      <c r="UWB17" s="8"/>
      <c r="UWC17" s="8"/>
      <c r="UWD17" s="8"/>
      <c r="UWE17" s="8"/>
      <c r="UWF17" s="8"/>
      <c r="UWG17" s="8"/>
      <c r="UWH17" s="8"/>
      <c r="UWI17" s="8"/>
      <c r="UWJ17" s="8"/>
      <c r="UWK17" s="8"/>
      <c r="UWL17" s="8"/>
      <c r="UWM17" s="8"/>
      <c r="UWN17" s="8"/>
      <c r="UWO17" s="8"/>
      <c r="UWP17" s="8"/>
      <c r="UWQ17" s="8"/>
      <c r="UWR17" s="8"/>
      <c r="UWS17" s="8"/>
      <c r="UWT17" s="8"/>
      <c r="UWU17" s="8"/>
      <c r="UWV17" s="8"/>
      <c r="UWW17" s="8"/>
      <c r="UWX17" s="8"/>
      <c r="UWY17" s="8"/>
      <c r="UWZ17" s="8"/>
      <c r="UXA17" s="8"/>
      <c r="UXB17" s="8"/>
      <c r="UXC17" s="8"/>
      <c r="UXD17" s="8"/>
      <c r="UXE17" s="8"/>
      <c r="UXF17" s="8"/>
      <c r="UXG17" s="8"/>
      <c r="UXH17" s="8"/>
      <c r="UXI17" s="8"/>
      <c r="UXJ17" s="8"/>
      <c r="UXK17" s="8"/>
      <c r="UXL17" s="8"/>
      <c r="UXM17" s="8"/>
      <c r="UXN17" s="8"/>
      <c r="UXO17" s="8"/>
      <c r="UXP17" s="8"/>
      <c r="UXQ17" s="8"/>
      <c r="UXR17" s="8"/>
      <c r="UXS17" s="8"/>
      <c r="UXT17" s="8"/>
      <c r="UXU17" s="8"/>
      <c r="UXV17" s="8"/>
      <c r="UXW17" s="8"/>
      <c r="UXX17" s="8"/>
      <c r="UXY17" s="8"/>
      <c r="UXZ17" s="8"/>
      <c r="UYA17" s="8"/>
      <c r="UYB17" s="8"/>
      <c r="UYC17" s="8"/>
      <c r="UYD17" s="8"/>
      <c r="UYE17" s="8"/>
      <c r="UYF17" s="8"/>
      <c r="UYG17" s="8"/>
      <c r="UYH17" s="8"/>
      <c r="UYI17" s="8"/>
      <c r="UYJ17" s="8"/>
      <c r="UYK17" s="8"/>
      <c r="UYL17" s="8"/>
      <c r="UYM17" s="8"/>
      <c r="UYN17" s="8"/>
      <c r="UYO17" s="8"/>
      <c r="UYP17" s="8"/>
      <c r="UYQ17" s="8"/>
      <c r="UYR17" s="8"/>
      <c r="UYS17" s="8"/>
      <c r="UYT17" s="8"/>
      <c r="UYU17" s="8"/>
      <c r="UYV17" s="8"/>
      <c r="UYW17" s="8"/>
      <c r="UYX17" s="8"/>
      <c r="UYY17" s="8"/>
      <c r="UYZ17" s="8"/>
      <c r="UZA17" s="8"/>
      <c r="UZB17" s="8"/>
      <c r="UZC17" s="8"/>
      <c r="UZD17" s="8"/>
      <c r="UZE17" s="8"/>
      <c r="UZF17" s="8"/>
      <c r="UZG17" s="8"/>
      <c r="UZH17" s="8"/>
      <c r="UZI17" s="8"/>
      <c r="UZJ17" s="8"/>
      <c r="UZK17" s="8"/>
      <c r="UZL17" s="8"/>
      <c r="UZM17" s="8"/>
      <c r="UZN17" s="8"/>
      <c r="UZO17" s="8"/>
      <c r="UZP17" s="8"/>
      <c r="UZQ17" s="8"/>
      <c r="UZR17" s="8"/>
      <c r="UZS17" s="8"/>
      <c r="UZT17" s="8"/>
      <c r="UZU17" s="8"/>
      <c r="UZV17" s="8"/>
      <c r="UZW17" s="8"/>
      <c r="UZX17" s="8"/>
      <c r="UZY17" s="8"/>
      <c r="UZZ17" s="8"/>
      <c r="VAA17" s="8"/>
      <c r="VAB17" s="8"/>
      <c r="VAC17" s="8"/>
      <c r="VAD17" s="8"/>
      <c r="VAE17" s="8"/>
      <c r="VAF17" s="8"/>
      <c r="VAG17" s="8"/>
      <c r="VAH17" s="8"/>
      <c r="VAI17" s="8"/>
      <c r="VAJ17" s="8"/>
      <c r="VAK17" s="8"/>
      <c r="VAL17" s="8"/>
      <c r="VAM17" s="8"/>
      <c r="VAN17" s="8"/>
      <c r="VAO17" s="8"/>
      <c r="VAP17" s="8"/>
      <c r="VAQ17" s="8"/>
      <c r="VAR17" s="8"/>
      <c r="VAS17" s="8"/>
      <c r="VAT17" s="8"/>
      <c r="VAU17" s="8"/>
      <c r="VAV17" s="8"/>
      <c r="VAW17" s="8"/>
      <c r="VAX17" s="8"/>
      <c r="VAY17" s="8"/>
      <c r="VAZ17" s="8"/>
      <c r="VBA17" s="8"/>
      <c r="VBB17" s="8"/>
      <c r="VBC17" s="8"/>
      <c r="VBD17" s="8"/>
      <c r="VBE17" s="8"/>
      <c r="VBF17" s="8"/>
      <c r="VBG17" s="8"/>
      <c r="VBH17" s="8"/>
      <c r="VBI17" s="8"/>
      <c r="VBJ17" s="8"/>
      <c r="VBK17" s="8"/>
      <c r="VBL17" s="8"/>
      <c r="VBM17" s="8"/>
      <c r="VBN17" s="8"/>
      <c r="VBO17" s="8"/>
      <c r="VBP17" s="8"/>
      <c r="VBQ17" s="8"/>
      <c r="VBR17" s="8"/>
      <c r="VBS17" s="8"/>
      <c r="VBT17" s="8"/>
      <c r="VBU17" s="8"/>
      <c r="VBV17" s="8"/>
      <c r="VBW17" s="8"/>
      <c r="VBX17" s="8"/>
      <c r="VBY17" s="8"/>
      <c r="VBZ17" s="8"/>
      <c r="VCA17" s="8"/>
      <c r="VCB17" s="8"/>
      <c r="VCC17" s="8"/>
      <c r="VCD17" s="8"/>
      <c r="VCE17" s="8"/>
      <c r="VCF17" s="8"/>
      <c r="VCG17" s="8"/>
      <c r="VCH17" s="8"/>
      <c r="VCI17" s="8"/>
      <c r="VCJ17" s="8"/>
      <c r="VCK17" s="8"/>
      <c r="VCL17" s="8"/>
      <c r="VCM17" s="8"/>
      <c r="VCN17" s="8"/>
      <c r="VCO17" s="8"/>
      <c r="VCP17" s="8"/>
      <c r="VCQ17" s="8"/>
      <c r="VCR17" s="8"/>
      <c r="VCS17" s="8"/>
      <c r="VCT17" s="8"/>
      <c r="VCU17" s="8"/>
      <c r="VCV17" s="8"/>
      <c r="VCW17" s="8"/>
      <c r="VCX17" s="8"/>
      <c r="VCY17" s="8"/>
      <c r="VCZ17" s="8"/>
      <c r="VDA17" s="8"/>
      <c r="VDB17" s="8"/>
      <c r="VDC17" s="8"/>
      <c r="VDD17" s="8"/>
      <c r="VDE17" s="8"/>
      <c r="VDF17" s="8"/>
      <c r="VDG17" s="8"/>
      <c r="VDH17" s="8"/>
      <c r="VDI17" s="8"/>
      <c r="VDJ17" s="8"/>
      <c r="VDK17" s="8"/>
      <c r="VDL17" s="8"/>
      <c r="VDM17" s="8"/>
      <c r="VDN17" s="8"/>
      <c r="VDO17" s="8"/>
      <c r="VDP17" s="8"/>
      <c r="VDQ17" s="8"/>
      <c r="VDR17" s="8"/>
      <c r="VDS17" s="8"/>
      <c r="VDT17" s="8"/>
      <c r="VDU17" s="8"/>
      <c r="VDV17" s="8"/>
      <c r="VDW17" s="8"/>
      <c r="VDX17" s="8"/>
      <c r="VDY17" s="8"/>
      <c r="VDZ17" s="8"/>
      <c r="VEA17" s="8"/>
      <c r="VEB17" s="8"/>
      <c r="VEC17" s="8"/>
      <c r="VED17" s="8"/>
      <c r="VEE17" s="8"/>
      <c r="VEF17" s="8"/>
      <c r="VEG17" s="8"/>
      <c r="VEH17" s="8"/>
      <c r="VEI17" s="8"/>
      <c r="VEJ17" s="8"/>
      <c r="VEK17" s="8"/>
      <c r="VEL17" s="8"/>
      <c r="VEM17" s="8"/>
      <c r="VEN17" s="8"/>
      <c r="VEO17" s="8"/>
      <c r="VEP17" s="8"/>
      <c r="VEQ17" s="8"/>
      <c r="VER17" s="8"/>
      <c r="VES17" s="8"/>
      <c r="VET17" s="8"/>
      <c r="VEU17" s="8"/>
      <c r="VEV17" s="8"/>
      <c r="VEW17" s="8"/>
      <c r="VEX17" s="8"/>
      <c r="VEY17" s="8"/>
      <c r="VEZ17" s="8"/>
      <c r="VFA17" s="8"/>
      <c r="VFB17" s="8"/>
      <c r="VFC17" s="8"/>
      <c r="VFD17" s="8"/>
      <c r="VFE17" s="8"/>
      <c r="VFF17" s="8"/>
      <c r="VFG17" s="8"/>
      <c r="VFH17" s="8"/>
      <c r="VFI17" s="8"/>
      <c r="VFJ17" s="8"/>
      <c r="VFK17" s="8"/>
      <c r="VFL17" s="8"/>
      <c r="VFM17" s="8"/>
      <c r="VFN17" s="8"/>
      <c r="VFO17" s="8"/>
      <c r="VFP17" s="8"/>
      <c r="VFQ17" s="8"/>
      <c r="VFR17" s="8"/>
      <c r="VFS17" s="8"/>
      <c r="VFT17" s="8"/>
      <c r="VFU17" s="8"/>
      <c r="VFV17" s="8"/>
      <c r="VFW17" s="8"/>
      <c r="VFX17" s="8"/>
      <c r="VFY17" s="8"/>
      <c r="VFZ17" s="8"/>
      <c r="VGA17" s="8"/>
      <c r="VGB17" s="8"/>
      <c r="VGC17" s="8"/>
      <c r="VGD17" s="8"/>
      <c r="VGE17" s="8"/>
      <c r="VGF17" s="8"/>
      <c r="VGG17" s="8"/>
      <c r="VGH17" s="8"/>
      <c r="VGI17" s="8"/>
      <c r="VGJ17" s="8"/>
      <c r="VGK17" s="8"/>
      <c r="VGL17" s="8"/>
      <c r="VGM17" s="8"/>
      <c r="VGN17" s="8"/>
      <c r="VGO17" s="8"/>
      <c r="VGP17" s="8"/>
      <c r="VGQ17" s="8"/>
      <c r="VGR17" s="8"/>
      <c r="VGS17" s="8"/>
      <c r="VGT17" s="8"/>
      <c r="VGU17" s="8"/>
      <c r="VGV17" s="8"/>
      <c r="VGW17" s="8"/>
      <c r="VGX17" s="8"/>
      <c r="VGY17" s="8"/>
      <c r="VGZ17" s="8"/>
      <c r="VHA17" s="8"/>
      <c r="VHB17" s="8"/>
      <c r="VHC17" s="8"/>
      <c r="VHD17" s="8"/>
      <c r="VHE17" s="8"/>
      <c r="VHF17" s="8"/>
      <c r="VHG17" s="8"/>
      <c r="VHH17" s="8"/>
      <c r="VHI17" s="8"/>
      <c r="VHJ17" s="8"/>
      <c r="VHK17" s="8"/>
      <c r="VHL17" s="8"/>
      <c r="VHM17" s="8"/>
      <c r="VHN17" s="8"/>
      <c r="VHO17" s="8"/>
      <c r="VHP17" s="8"/>
      <c r="VHQ17" s="8"/>
      <c r="VHR17" s="8"/>
      <c r="VHS17" s="8"/>
      <c r="VHT17" s="8"/>
      <c r="VHU17" s="8"/>
      <c r="VHV17" s="8"/>
      <c r="VHW17" s="8"/>
      <c r="VHX17" s="8"/>
      <c r="VHY17" s="8"/>
      <c r="VHZ17" s="8"/>
      <c r="VIA17" s="8"/>
      <c r="VIB17" s="8"/>
      <c r="VIC17" s="8"/>
      <c r="VID17" s="8"/>
      <c r="VIE17" s="8"/>
      <c r="VIF17" s="8"/>
      <c r="VIG17" s="8"/>
      <c r="VIH17" s="8"/>
      <c r="VII17" s="8"/>
      <c r="VIJ17" s="8"/>
      <c r="VIK17" s="8"/>
      <c r="VIL17" s="8"/>
      <c r="VIM17" s="8"/>
      <c r="VIN17" s="8"/>
      <c r="VIO17" s="8"/>
      <c r="VIP17" s="8"/>
      <c r="VIQ17" s="8"/>
      <c r="VIR17" s="8"/>
      <c r="VIS17" s="8"/>
      <c r="VIT17" s="8"/>
      <c r="VIU17" s="8"/>
      <c r="VIV17" s="8"/>
      <c r="VIW17" s="8"/>
      <c r="VIX17" s="8"/>
      <c r="VIY17" s="8"/>
      <c r="VIZ17" s="8"/>
      <c r="VJA17" s="8"/>
      <c r="VJB17" s="8"/>
      <c r="VJC17" s="8"/>
      <c r="VJD17" s="8"/>
      <c r="VJE17" s="8"/>
      <c r="VJF17" s="8"/>
      <c r="VJG17" s="8"/>
      <c r="VJH17" s="8"/>
      <c r="VJI17" s="8"/>
      <c r="VJJ17" s="8"/>
      <c r="VJK17" s="8"/>
      <c r="VJL17" s="8"/>
      <c r="VJM17" s="8"/>
      <c r="VJN17" s="8"/>
      <c r="VJO17" s="8"/>
      <c r="VJP17" s="8"/>
      <c r="VJQ17" s="8"/>
      <c r="VJR17" s="8"/>
      <c r="VJS17" s="8"/>
      <c r="VJT17" s="8"/>
      <c r="VJU17" s="8"/>
      <c r="VJV17" s="8"/>
      <c r="VJW17" s="8"/>
      <c r="VJX17" s="8"/>
      <c r="VJY17" s="8"/>
      <c r="VJZ17" s="8"/>
      <c r="VKA17" s="8"/>
      <c r="VKB17" s="8"/>
      <c r="VKC17" s="8"/>
      <c r="VKD17" s="8"/>
      <c r="VKE17" s="8"/>
      <c r="VKF17" s="8"/>
      <c r="VKG17" s="8"/>
      <c r="VKH17" s="8"/>
      <c r="VKI17" s="8"/>
      <c r="VKJ17" s="8"/>
      <c r="VKK17" s="8"/>
      <c r="VKL17" s="8"/>
      <c r="VKM17" s="8"/>
      <c r="VKN17" s="8"/>
      <c r="VKO17" s="8"/>
      <c r="VKP17" s="8"/>
      <c r="VKQ17" s="8"/>
      <c r="VKR17" s="8"/>
      <c r="VKS17" s="8"/>
      <c r="VKT17" s="8"/>
      <c r="VKU17" s="8"/>
      <c r="VKV17" s="8"/>
      <c r="VKW17" s="8"/>
      <c r="VKX17" s="8"/>
      <c r="VKY17" s="8"/>
      <c r="VKZ17" s="8"/>
      <c r="VLA17" s="8"/>
      <c r="VLB17" s="8"/>
      <c r="VLC17" s="8"/>
      <c r="VLD17" s="8"/>
      <c r="VLE17" s="8"/>
      <c r="VLF17" s="8"/>
      <c r="VLG17" s="8"/>
      <c r="VLH17" s="8"/>
      <c r="VLI17" s="8"/>
      <c r="VLJ17" s="8"/>
      <c r="VLK17" s="8"/>
      <c r="VLL17" s="8"/>
      <c r="VLM17" s="8"/>
      <c r="VLN17" s="8"/>
      <c r="VLO17" s="8"/>
      <c r="VLP17" s="8"/>
      <c r="VLQ17" s="8"/>
      <c r="VLR17" s="8"/>
      <c r="VLS17" s="8"/>
      <c r="VLT17" s="8"/>
      <c r="VLU17" s="8"/>
      <c r="VLV17" s="8"/>
      <c r="VLW17" s="8"/>
      <c r="VLX17" s="8"/>
      <c r="VLY17" s="8"/>
      <c r="VLZ17" s="8"/>
      <c r="VMA17" s="8"/>
      <c r="VMB17" s="8"/>
      <c r="VMC17" s="8"/>
      <c r="VMD17" s="8"/>
      <c r="VME17" s="8"/>
      <c r="VMF17" s="8"/>
      <c r="VMG17" s="8"/>
      <c r="VMH17" s="8"/>
      <c r="VMI17" s="8"/>
      <c r="VMJ17" s="8"/>
      <c r="VMK17" s="8"/>
      <c r="VML17" s="8"/>
      <c r="VMM17" s="8"/>
      <c r="VMN17" s="8"/>
      <c r="VMO17" s="8"/>
      <c r="VMP17" s="8"/>
      <c r="VMQ17" s="8"/>
      <c r="VMR17" s="8"/>
      <c r="VMS17" s="8"/>
      <c r="VMT17" s="8"/>
      <c r="VMU17" s="8"/>
      <c r="VMV17" s="8"/>
      <c r="VMW17" s="8"/>
      <c r="VMX17" s="8"/>
      <c r="VMY17" s="8"/>
      <c r="VMZ17" s="8"/>
      <c r="VNA17" s="8"/>
      <c r="VNB17" s="8"/>
      <c r="VNC17" s="8"/>
      <c r="VND17" s="8"/>
      <c r="VNE17" s="8"/>
      <c r="VNF17" s="8"/>
      <c r="VNG17" s="8"/>
      <c r="VNH17" s="8"/>
      <c r="VNI17" s="8"/>
      <c r="VNJ17" s="8"/>
      <c r="VNK17" s="8"/>
      <c r="VNL17" s="8"/>
      <c r="VNM17" s="8"/>
      <c r="VNN17" s="8"/>
      <c r="VNO17" s="8"/>
      <c r="VNP17" s="8"/>
      <c r="VNQ17" s="8"/>
      <c r="VNR17" s="8"/>
      <c r="VNS17" s="8"/>
      <c r="VNT17" s="8"/>
      <c r="VNU17" s="8"/>
      <c r="VNV17" s="8"/>
      <c r="VNW17" s="8"/>
      <c r="VNX17" s="8"/>
      <c r="VNY17" s="8"/>
      <c r="VNZ17" s="8"/>
      <c r="VOA17" s="8"/>
      <c r="VOB17" s="8"/>
      <c r="VOC17" s="8"/>
      <c r="VOD17" s="8"/>
      <c r="VOE17" s="8"/>
      <c r="VOF17" s="8"/>
      <c r="VOG17" s="8"/>
      <c r="VOH17" s="8"/>
      <c r="VOI17" s="8"/>
      <c r="VOJ17" s="8"/>
      <c r="VOK17" s="8"/>
      <c r="VOL17" s="8"/>
      <c r="VOM17" s="8"/>
      <c r="VON17" s="8"/>
      <c r="VOO17" s="8"/>
      <c r="VOP17" s="8"/>
      <c r="VOQ17" s="8"/>
      <c r="VOR17" s="8"/>
      <c r="VOS17" s="8"/>
      <c r="VOT17" s="8"/>
      <c r="VOU17" s="8"/>
      <c r="VOV17" s="8"/>
      <c r="VOW17" s="8"/>
      <c r="VOX17" s="8"/>
      <c r="VOY17" s="8"/>
      <c r="VOZ17" s="8"/>
      <c r="VPA17" s="8"/>
      <c r="VPB17" s="8"/>
      <c r="VPC17" s="8"/>
      <c r="VPD17" s="8"/>
      <c r="VPE17" s="8"/>
      <c r="VPF17" s="8"/>
      <c r="VPG17" s="8"/>
      <c r="VPH17" s="8"/>
      <c r="VPI17" s="8"/>
      <c r="VPJ17" s="8"/>
      <c r="VPK17" s="8"/>
      <c r="VPL17" s="8"/>
      <c r="VPM17" s="8"/>
      <c r="VPN17" s="8"/>
      <c r="VPO17" s="8"/>
      <c r="VPP17" s="8"/>
      <c r="VPQ17" s="8"/>
      <c r="VPR17" s="8"/>
      <c r="VPS17" s="8"/>
      <c r="VPT17" s="8"/>
      <c r="VPU17" s="8"/>
      <c r="VPV17" s="8"/>
      <c r="VPW17" s="8"/>
      <c r="VPX17" s="8"/>
      <c r="VPY17" s="8"/>
      <c r="VPZ17" s="8"/>
      <c r="VQA17" s="8"/>
      <c r="VQB17" s="8"/>
      <c r="VQC17" s="8"/>
      <c r="VQD17" s="8"/>
      <c r="VQE17" s="8"/>
      <c r="VQF17" s="8"/>
      <c r="VQG17" s="8"/>
      <c r="VQH17" s="8"/>
      <c r="VQI17" s="8"/>
      <c r="VQJ17" s="8"/>
      <c r="VQK17" s="8"/>
      <c r="VQL17" s="8"/>
      <c r="VQM17" s="8"/>
      <c r="VQN17" s="8"/>
      <c r="VQO17" s="8"/>
      <c r="VQP17" s="8"/>
      <c r="VQQ17" s="8"/>
      <c r="VQR17" s="8"/>
      <c r="VQS17" s="8"/>
      <c r="VQT17" s="8"/>
      <c r="VQU17" s="8"/>
      <c r="VQV17" s="8"/>
      <c r="VQW17" s="8"/>
      <c r="VQX17" s="8"/>
      <c r="VQY17" s="8"/>
      <c r="VQZ17" s="8"/>
      <c r="VRA17" s="8"/>
      <c r="VRB17" s="8"/>
      <c r="VRC17" s="8"/>
      <c r="VRD17" s="8"/>
      <c r="VRE17" s="8"/>
      <c r="VRF17" s="8"/>
      <c r="VRG17" s="8"/>
      <c r="VRH17" s="8"/>
      <c r="VRI17" s="8"/>
      <c r="VRJ17" s="8"/>
      <c r="VRK17" s="8"/>
      <c r="VRL17" s="8"/>
      <c r="VRM17" s="8"/>
      <c r="VRN17" s="8"/>
      <c r="VRO17" s="8"/>
      <c r="VRP17" s="8"/>
      <c r="VRQ17" s="8"/>
      <c r="VRR17" s="8"/>
      <c r="VRS17" s="8"/>
      <c r="VRT17" s="8"/>
      <c r="VRU17" s="8"/>
      <c r="VRV17" s="8"/>
      <c r="VRW17" s="8"/>
      <c r="VRX17" s="8"/>
      <c r="VRY17" s="8"/>
      <c r="VRZ17" s="8"/>
      <c r="VSA17" s="8"/>
      <c r="VSB17" s="8"/>
      <c r="VSC17" s="8"/>
      <c r="VSD17" s="8"/>
      <c r="VSE17" s="8"/>
      <c r="VSF17" s="8"/>
      <c r="VSG17" s="8"/>
      <c r="VSH17" s="8"/>
      <c r="VSI17" s="8"/>
      <c r="VSJ17" s="8"/>
      <c r="VSK17" s="8"/>
      <c r="VSL17" s="8"/>
      <c r="VSM17" s="8"/>
      <c r="VSN17" s="8"/>
      <c r="VSO17" s="8"/>
      <c r="VSP17" s="8"/>
      <c r="VSQ17" s="8"/>
      <c r="VSR17" s="8"/>
      <c r="VSS17" s="8"/>
      <c r="VST17" s="8"/>
      <c r="VSU17" s="8"/>
      <c r="VSV17" s="8"/>
      <c r="VSW17" s="8"/>
      <c r="VSX17" s="8"/>
      <c r="VSY17" s="8"/>
      <c r="VSZ17" s="8"/>
      <c r="VTA17" s="8"/>
      <c r="VTB17" s="8"/>
      <c r="VTC17" s="8"/>
      <c r="VTD17" s="8"/>
      <c r="VTE17" s="8"/>
      <c r="VTF17" s="8"/>
      <c r="VTG17" s="8"/>
      <c r="VTH17" s="8"/>
      <c r="VTI17" s="8"/>
      <c r="VTJ17" s="8"/>
      <c r="VTK17" s="8"/>
      <c r="VTL17" s="8"/>
      <c r="VTM17" s="8"/>
      <c r="VTN17" s="8"/>
      <c r="VTO17" s="8"/>
      <c r="VTP17" s="8"/>
      <c r="VTQ17" s="8"/>
      <c r="VTR17" s="8"/>
      <c r="VTS17" s="8"/>
      <c r="VTT17" s="8"/>
      <c r="VTU17" s="8"/>
      <c r="VTV17" s="8"/>
      <c r="VTW17" s="8"/>
      <c r="VTX17" s="8"/>
      <c r="VTY17" s="8"/>
      <c r="VTZ17" s="8"/>
      <c r="VUA17" s="8"/>
      <c r="VUB17" s="8"/>
      <c r="VUC17" s="8"/>
      <c r="VUD17" s="8"/>
      <c r="VUE17" s="8"/>
      <c r="VUF17" s="8"/>
      <c r="VUG17" s="8"/>
      <c r="VUH17" s="8"/>
      <c r="VUI17" s="8"/>
      <c r="VUJ17" s="8"/>
      <c r="VUK17" s="8"/>
      <c r="VUL17" s="8"/>
      <c r="VUM17" s="8"/>
      <c r="VUN17" s="8"/>
      <c r="VUO17" s="8"/>
      <c r="VUP17" s="8"/>
      <c r="VUQ17" s="8"/>
      <c r="VUR17" s="8"/>
      <c r="VUS17" s="8"/>
      <c r="VUT17" s="8"/>
      <c r="VUU17" s="8"/>
      <c r="VUV17" s="8"/>
      <c r="VUW17" s="8"/>
      <c r="VUX17" s="8"/>
      <c r="VUY17" s="8"/>
      <c r="VUZ17" s="8"/>
      <c r="VVA17" s="8"/>
      <c r="VVB17" s="8"/>
      <c r="VVC17" s="8"/>
      <c r="VVD17" s="8"/>
      <c r="VVE17" s="8"/>
      <c r="VVF17" s="8"/>
      <c r="VVG17" s="8"/>
      <c r="VVH17" s="8"/>
      <c r="VVI17" s="8"/>
      <c r="VVJ17" s="8"/>
      <c r="VVK17" s="8"/>
      <c r="VVL17" s="8"/>
      <c r="VVM17" s="8"/>
      <c r="VVN17" s="8"/>
      <c r="VVO17" s="8"/>
      <c r="VVP17" s="8"/>
      <c r="VVQ17" s="8"/>
      <c r="VVR17" s="8"/>
      <c r="VVS17" s="8"/>
      <c r="VVT17" s="8"/>
      <c r="VVU17" s="8"/>
      <c r="VVV17" s="8"/>
      <c r="VVW17" s="8"/>
      <c r="VVX17" s="8"/>
      <c r="VVY17" s="8"/>
      <c r="VVZ17" s="8"/>
      <c r="VWA17" s="8"/>
      <c r="VWB17" s="8"/>
      <c r="VWC17" s="8"/>
      <c r="VWD17" s="8"/>
      <c r="VWE17" s="8"/>
      <c r="VWF17" s="8"/>
      <c r="VWG17" s="8"/>
      <c r="VWH17" s="8"/>
      <c r="VWI17" s="8"/>
      <c r="VWJ17" s="8"/>
      <c r="VWK17" s="8"/>
      <c r="VWL17" s="8"/>
      <c r="VWM17" s="8"/>
      <c r="VWN17" s="8"/>
      <c r="VWO17" s="8"/>
      <c r="VWP17" s="8"/>
      <c r="VWQ17" s="8"/>
      <c r="VWR17" s="8"/>
      <c r="VWS17" s="8"/>
      <c r="VWT17" s="8"/>
      <c r="VWU17" s="8"/>
      <c r="VWV17" s="8"/>
      <c r="VWW17" s="8"/>
      <c r="VWX17" s="8"/>
      <c r="VWY17" s="8"/>
      <c r="VWZ17" s="8"/>
      <c r="VXA17" s="8"/>
      <c r="VXB17" s="8"/>
      <c r="VXC17" s="8"/>
      <c r="VXD17" s="8"/>
      <c r="VXE17" s="8"/>
      <c r="VXF17" s="8"/>
      <c r="VXG17" s="8"/>
      <c r="VXH17" s="8"/>
      <c r="VXI17" s="8"/>
      <c r="VXJ17" s="8"/>
      <c r="VXK17" s="8"/>
      <c r="VXL17" s="8"/>
      <c r="VXM17" s="8"/>
      <c r="VXN17" s="8"/>
      <c r="VXO17" s="8"/>
      <c r="VXP17" s="8"/>
      <c r="VXQ17" s="8"/>
      <c r="VXR17" s="8"/>
      <c r="VXS17" s="8"/>
      <c r="VXT17" s="8"/>
      <c r="VXU17" s="8"/>
      <c r="VXV17" s="8"/>
      <c r="VXW17" s="8"/>
      <c r="VXX17" s="8"/>
      <c r="VXY17" s="8"/>
      <c r="VXZ17" s="8"/>
      <c r="VYA17" s="8"/>
      <c r="VYB17" s="8"/>
      <c r="VYC17" s="8"/>
      <c r="VYD17" s="8"/>
      <c r="VYE17" s="8"/>
      <c r="VYF17" s="8"/>
      <c r="VYG17" s="8"/>
      <c r="VYH17" s="8"/>
      <c r="VYI17" s="8"/>
      <c r="VYJ17" s="8"/>
      <c r="VYK17" s="8"/>
      <c r="VYL17" s="8"/>
      <c r="VYM17" s="8"/>
      <c r="VYN17" s="8"/>
      <c r="VYO17" s="8"/>
      <c r="VYP17" s="8"/>
      <c r="VYQ17" s="8"/>
      <c r="VYR17" s="8"/>
      <c r="VYS17" s="8"/>
      <c r="VYT17" s="8"/>
      <c r="VYU17" s="8"/>
      <c r="VYV17" s="8"/>
      <c r="VYW17" s="8"/>
      <c r="VYX17" s="8"/>
      <c r="VYY17" s="8"/>
      <c r="VYZ17" s="8"/>
      <c r="VZA17" s="8"/>
      <c r="VZB17" s="8"/>
      <c r="VZC17" s="8"/>
      <c r="VZD17" s="8"/>
      <c r="VZE17" s="8"/>
      <c r="VZF17" s="8"/>
      <c r="VZG17" s="8"/>
      <c r="VZH17" s="8"/>
      <c r="VZI17" s="8"/>
      <c r="VZJ17" s="8"/>
      <c r="VZK17" s="8"/>
      <c r="VZL17" s="8"/>
      <c r="VZM17" s="8"/>
      <c r="VZN17" s="8"/>
      <c r="VZO17" s="8"/>
      <c r="VZP17" s="8"/>
      <c r="VZQ17" s="8"/>
      <c r="VZR17" s="8"/>
      <c r="VZS17" s="8"/>
      <c r="VZT17" s="8"/>
      <c r="VZU17" s="8"/>
      <c r="VZV17" s="8"/>
      <c r="VZW17" s="8"/>
      <c r="VZX17" s="8"/>
      <c r="VZY17" s="8"/>
      <c r="VZZ17" s="8"/>
      <c r="WAA17" s="8"/>
      <c r="WAB17" s="8"/>
      <c r="WAC17" s="8"/>
      <c r="WAD17" s="8"/>
      <c r="WAE17" s="8"/>
      <c r="WAF17" s="8"/>
      <c r="WAG17" s="8"/>
      <c r="WAH17" s="8"/>
      <c r="WAI17" s="8"/>
      <c r="WAJ17" s="8"/>
      <c r="WAK17" s="8"/>
      <c r="WAL17" s="8"/>
      <c r="WAM17" s="8"/>
      <c r="WAN17" s="8"/>
      <c r="WAO17" s="8"/>
      <c r="WAP17" s="8"/>
      <c r="WAQ17" s="8"/>
      <c r="WAR17" s="8"/>
      <c r="WAS17" s="8"/>
      <c r="WAT17" s="8"/>
      <c r="WAU17" s="8"/>
      <c r="WAV17" s="8"/>
      <c r="WAW17" s="8"/>
      <c r="WAX17" s="8"/>
      <c r="WAY17" s="8"/>
      <c r="WAZ17" s="8"/>
      <c r="WBA17" s="8"/>
      <c r="WBB17" s="8"/>
      <c r="WBC17" s="8"/>
      <c r="WBD17" s="8"/>
      <c r="WBE17" s="8"/>
      <c r="WBF17" s="8"/>
      <c r="WBG17" s="8"/>
      <c r="WBH17" s="8"/>
      <c r="WBI17" s="8"/>
      <c r="WBJ17" s="8"/>
      <c r="WBK17" s="8"/>
      <c r="WBL17" s="8"/>
      <c r="WBM17" s="8"/>
      <c r="WBN17" s="8"/>
      <c r="WBO17" s="8"/>
      <c r="WBP17" s="8"/>
      <c r="WBQ17" s="8"/>
      <c r="WBR17" s="8"/>
      <c r="WBS17" s="8"/>
      <c r="WBT17" s="8"/>
      <c r="WBU17" s="8"/>
      <c r="WBV17" s="8"/>
      <c r="WBW17" s="8"/>
      <c r="WBX17" s="8"/>
      <c r="WBY17" s="8"/>
      <c r="WBZ17" s="8"/>
      <c r="WCA17" s="8"/>
      <c r="WCB17" s="8"/>
      <c r="WCC17" s="8"/>
      <c r="WCD17" s="8"/>
      <c r="WCE17" s="8"/>
      <c r="WCF17" s="8"/>
      <c r="WCG17" s="8"/>
      <c r="WCH17" s="8"/>
      <c r="WCI17" s="8"/>
      <c r="WCJ17" s="8"/>
      <c r="WCK17" s="8"/>
      <c r="WCL17" s="8"/>
      <c r="WCM17" s="8"/>
      <c r="WCN17" s="8"/>
      <c r="WCO17" s="8"/>
      <c r="WCP17" s="8"/>
      <c r="WCQ17" s="8"/>
      <c r="WCR17" s="8"/>
      <c r="WCS17" s="8"/>
      <c r="WCT17" s="8"/>
      <c r="WCU17" s="8"/>
      <c r="WCV17" s="8"/>
      <c r="WCW17" s="8"/>
      <c r="WCX17" s="8"/>
      <c r="WCY17" s="8"/>
      <c r="WCZ17" s="8"/>
      <c r="WDA17" s="8"/>
      <c r="WDB17" s="8"/>
      <c r="WDC17" s="8"/>
      <c r="WDD17" s="8"/>
      <c r="WDE17" s="8"/>
      <c r="WDF17" s="8"/>
      <c r="WDG17" s="8"/>
      <c r="WDH17" s="8"/>
      <c r="WDI17" s="8"/>
      <c r="WDJ17" s="8"/>
      <c r="WDK17" s="8"/>
      <c r="WDL17" s="8"/>
      <c r="WDM17" s="8"/>
      <c r="WDN17" s="8"/>
      <c r="WDO17" s="8"/>
      <c r="WDP17" s="8"/>
      <c r="WDQ17" s="8"/>
      <c r="WDR17" s="8"/>
      <c r="WDS17" s="8"/>
      <c r="WDT17" s="8"/>
      <c r="WDU17" s="8"/>
      <c r="WDV17" s="8"/>
      <c r="WDW17" s="8"/>
      <c r="WDX17" s="8"/>
      <c r="WDY17" s="8"/>
      <c r="WDZ17" s="8"/>
      <c r="WEA17" s="8"/>
      <c r="WEB17" s="8"/>
      <c r="WEC17" s="8"/>
      <c r="WED17" s="8"/>
      <c r="WEE17" s="8"/>
      <c r="WEF17" s="8"/>
      <c r="WEG17" s="8"/>
      <c r="WEH17" s="8"/>
      <c r="WEI17" s="8"/>
      <c r="WEJ17" s="8"/>
      <c r="WEK17" s="8"/>
      <c r="WEL17" s="8"/>
      <c r="WEM17" s="8"/>
      <c r="WEN17" s="8"/>
      <c r="WEO17" s="8"/>
      <c r="WEP17" s="8"/>
      <c r="WEQ17" s="8"/>
      <c r="WER17" s="8"/>
      <c r="WES17" s="8"/>
      <c r="WET17" s="8"/>
      <c r="WEU17" s="8"/>
      <c r="WEV17" s="8"/>
      <c r="WEW17" s="8"/>
      <c r="WEX17" s="8"/>
      <c r="WEY17" s="8"/>
      <c r="WEZ17" s="8"/>
      <c r="WFA17" s="8"/>
      <c r="WFB17" s="8"/>
      <c r="WFC17" s="8"/>
      <c r="WFD17" s="8"/>
      <c r="WFE17" s="8"/>
      <c r="WFF17" s="8"/>
      <c r="WFG17" s="8"/>
      <c r="WFH17" s="8"/>
      <c r="WFI17" s="8"/>
      <c r="WFJ17" s="8"/>
      <c r="WFK17" s="8"/>
      <c r="WFL17" s="8"/>
      <c r="WFM17" s="8"/>
      <c r="WFN17" s="8"/>
      <c r="WFO17" s="8"/>
      <c r="WFP17" s="8"/>
      <c r="WFQ17" s="8"/>
      <c r="WFR17" s="8"/>
      <c r="WFS17" s="8"/>
      <c r="WFT17" s="8"/>
      <c r="WFU17" s="8"/>
      <c r="WFV17" s="8"/>
      <c r="WFW17" s="8"/>
      <c r="WFX17" s="8"/>
      <c r="WFY17" s="8"/>
      <c r="WFZ17" s="8"/>
      <c r="WGA17" s="8"/>
      <c r="WGB17" s="8"/>
      <c r="WGC17" s="8"/>
      <c r="WGD17" s="8"/>
      <c r="WGE17" s="8"/>
      <c r="WGF17" s="8"/>
      <c r="WGG17" s="8"/>
      <c r="WGH17" s="8"/>
      <c r="WGI17" s="8"/>
      <c r="WGJ17" s="8"/>
      <c r="WGK17" s="8"/>
      <c r="WGL17" s="8"/>
      <c r="WGM17" s="8"/>
      <c r="WGN17" s="8"/>
      <c r="WGO17" s="8"/>
      <c r="WGP17" s="8"/>
      <c r="WGQ17" s="8"/>
      <c r="WGR17" s="8"/>
      <c r="WGS17" s="8"/>
      <c r="WGT17" s="8"/>
      <c r="WGU17" s="8"/>
      <c r="WGV17" s="8"/>
      <c r="WGW17" s="8"/>
      <c r="WGX17" s="8"/>
      <c r="WGY17" s="8"/>
      <c r="WGZ17" s="8"/>
      <c r="WHA17" s="8"/>
      <c r="WHB17" s="8"/>
      <c r="WHC17" s="8"/>
      <c r="WHD17" s="8"/>
      <c r="WHE17" s="8"/>
      <c r="WHF17" s="8"/>
      <c r="WHG17" s="8"/>
      <c r="WHH17" s="8"/>
      <c r="WHI17" s="8"/>
      <c r="WHJ17" s="8"/>
      <c r="WHK17" s="8"/>
      <c r="WHL17" s="8"/>
      <c r="WHM17" s="8"/>
      <c r="WHN17" s="8"/>
      <c r="WHO17" s="8"/>
      <c r="WHP17" s="8"/>
      <c r="WHQ17" s="8"/>
      <c r="WHR17" s="8"/>
      <c r="WHS17" s="8"/>
      <c r="WHT17" s="8"/>
      <c r="WHU17" s="8"/>
      <c r="WHV17" s="8"/>
      <c r="WHW17" s="8"/>
      <c r="WHX17" s="8"/>
      <c r="WHY17" s="8"/>
      <c r="WHZ17" s="8"/>
      <c r="WIA17" s="8"/>
      <c r="WIB17" s="8"/>
      <c r="WIC17" s="8"/>
      <c r="WID17" s="8"/>
      <c r="WIE17" s="8"/>
      <c r="WIF17" s="8"/>
      <c r="WIG17" s="8"/>
      <c r="WIH17" s="8"/>
      <c r="WII17" s="8"/>
      <c r="WIJ17" s="8"/>
      <c r="WIK17" s="8"/>
      <c r="WIL17" s="8"/>
      <c r="WIM17" s="8"/>
      <c r="WIN17" s="8"/>
      <c r="WIO17" s="8"/>
      <c r="WIP17" s="8"/>
      <c r="WIQ17" s="8"/>
      <c r="WIR17" s="8"/>
      <c r="WIS17" s="8"/>
      <c r="WIT17" s="8"/>
      <c r="WIU17" s="8"/>
      <c r="WIV17" s="8"/>
      <c r="WIW17" s="8"/>
      <c r="WIX17" s="8"/>
      <c r="WIY17" s="8"/>
      <c r="WIZ17" s="8"/>
      <c r="WJA17" s="8"/>
      <c r="WJB17" s="8"/>
      <c r="WJC17" s="8"/>
      <c r="WJD17" s="8"/>
      <c r="WJE17" s="8"/>
      <c r="WJF17" s="8"/>
      <c r="WJG17" s="8"/>
      <c r="WJH17" s="8"/>
      <c r="WJI17" s="8"/>
      <c r="WJJ17" s="8"/>
      <c r="WJK17" s="8"/>
      <c r="WJL17" s="8"/>
      <c r="WJM17" s="8"/>
      <c r="WJN17" s="8"/>
      <c r="WJO17" s="8"/>
      <c r="WJP17" s="8"/>
      <c r="WJQ17" s="8"/>
      <c r="WJR17" s="8"/>
      <c r="WJS17" s="8"/>
      <c r="WJT17" s="8"/>
      <c r="WJU17" s="8"/>
      <c r="WJV17" s="8"/>
      <c r="WJW17" s="8"/>
      <c r="WJX17" s="8"/>
      <c r="WJY17" s="8"/>
      <c r="WJZ17" s="8"/>
      <c r="WKA17" s="8"/>
      <c r="WKB17" s="8"/>
      <c r="WKC17" s="8"/>
      <c r="WKD17" s="8"/>
      <c r="WKE17" s="8"/>
      <c r="WKF17" s="8"/>
      <c r="WKG17" s="8"/>
      <c r="WKH17" s="8"/>
      <c r="WKI17" s="8"/>
      <c r="WKJ17" s="8"/>
      <c r="WKK17" s="8"/>
      <c r="WKL17" s="8"/>
      <c r="WKM17" s="8"/>
      <c r="WKN17" s="8"/>
      <c r="WKO17" s="8"/>
      <c r="WKP17" s="8"/>
      <c r="WKQ17" s="8"/>
      <c r="WKR17" s="8"/>
      <c r="WKS17" s="8"/>
      <c r="WKT17" s="8"/>
      <c r="WKU17" s="8"/>
      <c r="WKV17" s="8"/>
      <c r="WKW17" s="8"/>
      <c r="WKX17" s="8"/>
      <c r="WKY17" s="8"/>
      <c r="WKZ17" s="8"/>
      <c r="WLA17" s="8"/>
      <c r="WLB17" s="8"/>
      <c r="WLC17" s="8"/>
      <c r="WLD17" s="8"/>
      <c r="WLE17" s="8"/>
      <c r="WLF17" s="8"/>
      <c r="WLG17" s="8"/>
      <c r="WLH17" s="8"/>
      <c r="WLI17" s="8"/>
      <c r="WLJ17" s="8"/>
      <c r="WLK17" s="8"/>
      <c r="WLL17" s="8"/>
      <c r="WLM17" s="8"/>
      <c r="WLN17" s="8"/>
      <c r="WLO17" s="8"/>
      <c r="WLP17" s="8"/>
      <c r="WLQ17" s="8"/>
      <c r="WLR17" s="8"/>
      <c r="WLS17" s="8"/>
      <c r="WLT17" s="8"/>
      <c r="WLU17" s="8"/>
      <c r="WLV17" s="8"/>
      <c r="WLW17" s="8"/>
      <c r="WLX17" s="8"/>
      <c r="WLY17" s="8"/>
      <c r="WLZ17" s="8"/>
      <c r="WMA17" s="8"/>
      <c r="WMB17" s="8"/>
      <c r="WMC17" s="8"/>
      <c r="WMD17" s="8"/>
      <c r="WME17" s="8"/>
      <c r="WMF17" s="8"/>
      <c r="WMG17" s="8"/>
      <c r="WMH17" s="8"/>
      <c r="WMI17" s="8"/>
      <c r="WMJ17" s="8"/>
      <c r="WMK17" s="8"/>
      <c r="WML17" s="8"/>
      <c r="WMM17" s="8"/>
      <c r="WMN17" s="8"/>
      <c r="WMO17" s="8"/>
      <c r="WMP17" s="8"/>
      <c r="WMQ17" s="8"/>
      <c r="WMR17" s="8"/>
      <c r="WMS17" s="8"/>
      <c r="WMT17" s="8"/>
      <c r="WMU17" s="8"/>
      <c r="WMV17" s="8"/>
      <c r="WMW17" s="8"/>
      <c r="WMX17" s="8"/>
      <c r="WMY17" s="8"/>
      <c r="WMZ17" s="8"/>
      <c r="WNA17" s="8"/>
      <c r="WNB17" s="8"/>
      <c r="WNC17" s="8"/>
      <c r="WND17" s="8"/>
      <c r="WNE17" s="8"/>
      <c r="WNF17" s="8"/>
      <c r="WNG17" s="8"/>
      <c r="WNH17" s="8"/>
      <c r="WNI17" s="8"/>
      <c r="WNJ17" s="8"/>
      <c r="WNK17" s="8"/>
      <c r="WNL17" s="8"/>
      <c r="WNM17" s="8"/>
      <c r="WNN17" s="8"/>
      <c r="WNO17" s="8"/>
      <c r="WNP17" s="8"/>
      <c r="WNQ17" s="8"/>
      <c r="WNR17" s="8"/>
      <c r="WNS17" s="8"/>
      <c r="WNT17" s="8"/>
      <c r="WNU17" s="8"/>
      <c r="WNV17" s="8"/>
      <c r="WNW17" s="8"/>
      <c r="WNX17" s="8"/>
      <c r="WNY17" s="8"/>
      <c r="WNZ17" s="8"/>
      <c r="WOA17" s="8"/>
      <c r="WOB17" s="8"/>
      <c r="WOC17" s="8"/>
      <c r="WOD17" s="8"/>
      <c r="WOE17" s="8"/>
      <c r="WOF17" s="8"/>
      <c r="WOG17" s="8"/>
      <c r="WOH17" s="8"/>
      <c r="WOI17" s="8"/>
      <c r="WOJ17" s="8"/>
      <c r="WOK17" s="8"/>
      <c r="WOL17" s="8"/>
      <c r="WOM17" s="8"/>
      <c r="WON17" s="8"/>
      <c r="WOO17" s="8"/>
      <c r="WOP17" s="8"/>
      <c r="WOQ17" s="8"/>
      <c r="WOR17" s="8"/>
      <c r="WOS17" s="8"/>
      <c r="WOT17" s="8"/>
      <c r="WOU17" s="8"/>
      <c r="WOV17" s="8"/>
      <c r="WOW17" s="8"/>
      <c r="WOX17" s="8"/>
      <c r="WOY17" s="8"/>
      <c r="WOZ17" s="8"/>
      <c r="WPA17" s="8"/>
      <c r="WPB17" s="8"/>
      <c r="WPC17" s="8"/>
      <c r="WPD17" s="8"/>
      <c r="WPE17" s="8"/>
      <c r="WPF17" s="8"/>
      <c r="WPG17" s="8"/>
      <c r="WPH17" s="8"/>
      <c r="WPI17" s="8"/>
      <c r="WPJ17" s="8"/>
      <c r="WPK17" s="8"/>
      <c r="WPL17" s="8"/>
      <c r="WPM17" s="8"/>
      <c r="WPN17" s="8"/>
      <c r="WPO17" s="8"/>
      <c r="WPP17" s="8"/>
      <c r="WPQ17" s="8"/>
      <c r="WPR17" s="8"/>
      <c r="WPS17" s="8"/>
      <c r="WPT17" s="8"/>
      <c r="WPU17" s="8"/>
      <c r="WPV17" s="8"/>
      <c r="WPW17" s="8"/>
      <c r="WPX17" s="8"/>
      <c r="WPY17" s="8"/>
      <c r="WPZ17" s="8"/>
      <c r="WQA17" s="8"/>
      <c r="WQB17" s="8"/>
      <c r="WQC17" s="8"/>
      <c r="WQD17" s="8"/>
      <c r="WQE17" s="8"/>
      <c r="WQF17" s="8"/>
      <c r="WQG17" s="8"/>
      <c r="WQH17" s="8"/>
      <c r="WQI17" s="8"/>
      <c r="WQJ17" s="8"/>
      <c r="WQK17" s="8"/>
      <c r="WQL17" s="8"/>
      <c r="WQM17" s="8"/>
      <c r="WQN17" s="8"/>
      <c r="WQO17" s="8"/>
      <c r="WQP17" s="8"/>
      <c r="WQQ17" s="8"/>
      <c r="WQR17" s="8"/>
      <c r="WQS17" s="8"/>
      <c r="WQT17" s="8"/>
      <c r="WQU17" s="8"/>
      <c r="WQV17" s="8"/>
      <c r="WQW17" s="8"/>
      <c r="WQX17" s="8"/>
      <c r="WQY17" s="8"/>
      <c r="WQZ17" s="8"/>
      <c r="WRA17" s="8"/>
      <c r="WRB17" s="8"/>
      <c r="WRC17" s="8"/>
      <c r="WRD17" s="8"/>
      <c r="WRE17" s="8"/>
      <c r="WRF17" s="8"/>
      <c r="WRG17" s="8"/>
      <c r="WRH17" s="8"/>
      <c r="WRI17" s="8"/>
      <c r="WRJ17" s="8"/>
      <c r="WRK17" s="8"/>
      <c r="WRL17" s="8"/>
      <c r="WRM17" s="8"/>
      <c r="WRN17" s="8"/>
      <c r="WRO17" s="8"/>
      <c r="WRP17" s="8"/>
      <c r="WRQ17" s="8"/>
      <c r="WRR17" s="8"/>
      <c r="WRS17" s="8"/>
      <c r="WRT17" s="8"/>
      <c r="WRU17" s="8"/>
      <c r="WRV17" s="8"/>
      <c r="WRW17" s="8"/>
      <c r="WRX17" s="8"/>
      <c r="WRY17" s="8"/>
      <c r="WRZ17" s="8"/>
      <c r="WSA17" s="8"/>
      <c r="WSB17" s="8"/>
      <c r="WSC17" s="8"/>
      <c r="WSD17" s="8"/>
      <c r="WSE17" s="8"/>
      <c r="WSF17" s="8"/>
      <c r="WSG17" s="8"/>
      <c r="WSH17" s="8"/>
      <c r="WSI17" s="8"/>
      <c r="WSJ17" s="8"/>
      <c r="WSK17" s="8"/>
      <c r="WSL17" s="8"/>
      <c r="WSM17" s="8"/>
      <c r="WSN17" s="8"/>
      <c r="WSO17" s="8"/>
      <c r="WSP17" s="8"/>
      <c r="WSQ17" s="8"/>
      <c r="WSR17" s="8"/>
      <c r="WSS17" s="8"/>
      <c r="WST17" s="8"/>
      <c r="WSU17" s="8"/>
      <c r="WSV17" s="8"/>
      <c r="WSW17" s="8"/>
      <c r="WSX17" s="8"/>
      <c r="WSY17" s="8"/>
      <c r="WSZ17" s="8"/>
      <c r="WTA17" s="8"/>
      <c r="WTB17" s="8"/>
      <c r="WTC17" s="8"/>
      <c r="WTD17" s="8"/>
      <c r="WTE17" s="8"/>
      <c r="WTF17" s="8"/>
      <c r="WTG17" s="8"/>
      <c r="WTH17" s="8"/>
      <c r="WTI17" s="8"/>
      <c r="WTJ17" s="8"/>
      <c r="WTK17" s="8"/>
      <c r="WTL17" s="8"/>
      <c r="WTM17" s="8"/>
      <c r="WTN17" s="8"/>
      <c r="WTO17" s="8"/>
      <c r="WTP17" s="8"/>
      <c r="WTQ17" s="8"/>
      <c r="WTR17" s="8"/>
      <c r="WTS17" s="8"/>
      <c r="WTT17" s="8"/>
      <c r="WTU17" s="8"/>
      <c r="WTV17" s="8"/>
      <c r="WTW17" s="8"/>
      <c r="WTX17" s="8"/>
      <c r="WTY17" s="8"/>
      <c r="WTZ17" s="8"/>
      <c r="WUA17" s="8"/>
      <c r="WUB17" s="8"/>
      <c r="WUC17" s="8"/>
      <c r="WUD17" s="8"/>
      <c r="WUE17" s="8"/>
      <c r="WUF17" s="8"/>
      <c r="WUG17" s="8"/>
      <c r="WUH17" s="8"/>
      <c r="WUI17" s="8"/>
      <c r="WUJ17" s="8"/>
      <c r="WUK17" s="8"/>
      <c r="WUL17" s="8"/>
      <c r="WUM17" s="8"/>
      <c r="WUN17" s="8"/>
      <c r="WUO17" s="8"/>
      <c r="WUP17" s="8"/>
      <c r="WUQ17" s="8"/>
      <c r="WUR17" s="8"/>
      <c r="WUS17" s="8"/>
      <c r="WUT17" s="8"/>
      <c r="WUU17" s="8"/>
      <c r="WUV17" s="8"/>
      <c r="WUW17" s="8"/>
      <c r="WUX17" s="8"/>
      <c r="WUY17" s="8"/>
      <c r="WUZ17" s="8"/>
      <c r="WVA17" s="8"/>
      <c r="WVB17" s="8"/>
      <c r="WVC17" s="8"/>
      <c r="WVD17" s="8"/>
      <c r="WVE17" s="8"/>
      <c r="WVF17" s="8"/>
      <c r="WVG17" s="8"/>
      <c r="WVH17" s="8"/>
      <c r="WVI17" s="8"/>
      <c r="WVJ17" s="8"/>
      <c r="WVK17" s="8"/>
      <c r="WVL17" s="8"/>
      <c r="WVM17" s="8"/>
      <c r="WVN17" s="8"/>
      <c r="WVO17" s="8"/>
      <c r="WVP17" s="8"/>
      <c r="WVQ17" s="8"/>
      <c r="WVR17" s="8"/>
      <c r="WVS17" s="8"/>
      <c r="WVT17" s="8"/>
      <c r="WVU17" s="8"/>
      <c r="WVV17" s="8"/>
      <c r="WVW17" s="8"/>
      <c r="WVX17" s="8"/>
      <c r="WVY17" s="8"/>
      <c r="WVZ17" s="8"/>
      <c r="WWA17" s="8"/>
      <c r="WWB17" s="8"/>
      <c r="WWC17" s="8"/>
      <c r="WWD17" s="8"/>
      <c r="WWE17" s="8"/>
      <c r="WWF17" s="8"/>
      <c r="WWG17" s="8"/>
      <c r="WWH17" s="8"/>
      <c r="WWI17" s="8"/>
      <c r="WWJ17" s="8"/>
      <c r="WWK17" s="8"/>
      <c r="WWL17" s="8"/>
      <c r="WWM17" s="8"/>
      <c r="WWN17" s="8"/>
      <c r="WWO17" s="8"/>
      <c r="WWP17" s="8"/>
      <c r="WWQ17" s="8"/>
      <c r="WWR17" s="8"/>
      <c r="WWS17" s="8"/>
      <c r="WWT17" s="8"/>
      <c r="WWU17" s="8"/>
      <c r="WWV17" s="8"/>
      <c r="WWW17" s="8"/>
      <c r="WWX17" s="8"/>
      <c r="WWY17" s="8"/>
      <c r="WWZ17" s="8"/>
      <c r="WXA17" s="8"/>
      <c r="WXB17" s="8"/>
      <c r="WXC17" s="8"/>
      <c r="WXD17" s="8"/>
      <c r="WXE17" s="8"/>
      <c r="WXF17" s="8"/>
      <c r="WXG17" s="8"/>
      <c r="WXH17" s="8"/>
      <c r="WXI17" s="8"/>
      <c r="WXJ17" s="8"/>
      <c r="WXK17" s="8"/>
      <c r="WXL17" s="8"/>
      <c r="WXM17" s="8"/>
      <c r="WXN17" s="8"/>
      <c r="WXO17" s="8"/>
      <c r="WXP17" s="8"/>
      <c r="WXQ17" s="8"/>
      <c r="WXR17" s="8"/>
      <c r="WXS17" s="8"/>
      <c r="WXT17" s="8"/>
      <c r="WXU17" s="8"/>
      <c r="WXV17" s="8"/>
      <c r="WXW17" s="8"/>
      <c r="WXX17" s="8"/>
      <c r="WXY17" s="8"/>
      <c r="WXZ17" s="8"/>
      <c r="WYA17" s="8"/>
      <c r="WYB17" s="8"/>
      <c r="WYC17" s="8"/>
      <c r="WYD17" s="8"/>
      <c r="WYE17" s="8"/>
      <c r="WYF17" s="8"/>
      <c r="WYG17" s="8"/>
      <c r="WYH17" s="8"/>
      <c r="WYI17" s="8"/>
      <c r="WYJ17" s="8"/>
      <c r="WYK17" s="8"/>
      <c r="WYL17" s="8"/>
      <c r="WYM17" s="8"/>
      <c r="WYN17" s="8"/>
      <c r="WYO17" s="8"/>
      <c r="WYP17" s="8"/>
      <c r="WYQ17" s="8"/>
      <c r="WYR17" s="8"/>
      <c r="WYS17" s="8"/>
      <c r="WYT17" s="8"/>
      <c r="WYU17" s="8"/>
      <c r="WYV17" s="8"/>
      <c r="WYW17" s="8"/>
      <c r="WYX17" s="8"/>
      <c r="WYY17" s="8"/>
      <c r="WYZ17" s="8"/>
      <c r="WZA17" s="8"/>
      <c r="WZB17" s="8"/>
      <c r="WZC17" s="8"/>
      <c r="WZD17" s="8"/>
      <c r="WZE17" s="8"/>
      <c r="WZF17" s="8"/>
      <c r="WZG17" s="8"/>
      <c r="WZH17" s="8"/>
      <c r="WZI17" s="8"/>
      <c r="WZJ17" s="8"/>
      <c r="WZK17" s="8"/>
      <c r="WZL17" s="8"/>
      <c r="WZM17" s="8"/>
      <c r="WZN17" s="8"/>
      <c r="WZO17" s="8"/>
      <c r="WZP17" s="8"/>
      <c r="WZQ17" s="8"/>
      <c r="WZR17" s="8"/>
      <c r="WZS17" s="8"/>
      <c r="WZT17" s="8"/>
      <c r="WZU17" s="8"/>
      <c r="WZV17" s="8"/>
      <c r="WZW17" s="8"/>
      <c r="WZX17" s="8"/>
      <c r="WZY17" s="8"/>
      <c r="WZZ17" s="8"/>
      <c r="XAA17" s="8"/>
      <c r="XAB17" s="8"/>
      <c r="XAC17" s="8"/>
      <c r="XAD17" s="8"/>
      <c r="XAE17" s="8"/>
      <c r="XAF17" s="8"/>
      <c r="XAG17" s="8"/>
      <c r="XAH17" s="8"/>
      <c r="XAI17" s="8"/>
      <c r="XAJ17" s="8"/>
      <c r="XAK17" s="8"/>
      <c r="XAL17" s="8"/>
      <c r="XAM17" s="8"/>
      <c r="XAN17" s="8"/>
      <c r="XAO17" s="8"/>
      <c r="XAP17" s="8"/>
      <c r="XAQ17" s="8"/>
      <c r="XAR17" s="8"/>
      <c r="XAS17" s="8"/>
      <c r="XAT17" s="8"/>
      <c r="XAU17" s="8"/>
      <c r="XAV17" s="8"/>
      <c r="XAW17" s="8"/>
      <c r="XAX17" s="8"/>
      <c r="XAY17" s="8"/>
      <c r="XAZ17" s="8"/>
      <c r="XBA17" s="8"/>
      <c r="XBB17" s="8"/>
      <c r="XBC17" s="8"/>
      <c r="XBD17" s="8"/>
      <c r="XBE17" s="8"/>
      <c r="XBF17" s="8"/>
      <c r="XBG17" s="8"/>
      <c r="XBH17" s="8"/>
      <c r="XBI17" s="8"/>
      <c r="XBJ17" s="8"/>
      <c r="XBK17" s="8"/>
      <c r="XBL17" s="8"/>
      <c r="XBM17" s="8"/>
      <c r="XBN17" s="8"/>
      <c r="XBO17" s="8"/>
      <c r="XBP17" s="8"/>
      <c r="XBQ17" s="8"/>
      <c r="XBR17" s="8"/>
      <c r="XBS17" s="8"/>
      <c r="XBT17" s="8"/>
      <c r="XBU17" s="8"/>
      <c r="XBV17" s="8"/>
      <c r="XBW17" s="8"/>
      <c r="XBX17" s="8"/>
      <c r="XBY17" s="8"/>
      <c r="XBZ17" s="8"/>
      <c r="XCA17" s="8"/>
      <c r="XCB17" s="8"/>
      <c r="XCC17" s="8"/>
      <c r="XCD17" s="8"/>
      <c r="XCE17" s="8"/>
      <c r="XCF17" s="8"/>
      <c r="XCG17" s="8"/>
      <c r="XCH17" s="8"/>
      <c r="XCI17" s="8"/>
      <c r="XCJ17" s="8"/>
      <c r="XCK17" s="8"/>
      <c r="XCL17" s="8"/>
      <c r="XCM17" s="8"/>
      <c r="XCN17" s="8"/>
      <c r="XCO17" s="8"/>
      <c r="XCP17" s="8"/>
      <c r="XCQ17" s="8"/>
      <c r="XCR17" s="8"/>
      <c r="XCS17" s="8"/>
      <c r="XCT17" s="8"/>
      <c r="XCU17" s="8"/>
      <c r="XCV17" s="8"/>
      <c r="XCW17" s="8"/>
      <c r="XCX17" s="8"/>
      <c r="XCY17" s="8"/>
      <c r="XCZ17" s="8"/>
      <c r="XDA17" s="8"/>
      <c r="XDB17" s="8"/>
      <c r="XDC17" s="8"/>
      <c r="XDD17" s="8"/>
      <c r="XDE17" s="8"/>
      <c r="XDF17" s="8"/>
      <c r="XDG17" s="8"/>
      <c r="XDH17" s="8"/>
      <c r="XDI17" s="8"/>
      <c r="XDJ17" s="8"/>
      <c r="XDK17" s="8"/>
      <c r="XDL17" s="8"/>
      <c r="XDM17" s="8"/>
      <c r="XDN17" s="8"/>
      <c r="XDO17" s="8"/>
      <c r="XDP17" s="8"/>
      <c r="XDQ17" s="8"/>
      <c r="XDR17" s="8"/>
      <c r="XDS17" s="8"/>
      <c r="XDT17" s="8"/>
      <c r="XDU17" s="8"/>
      <c r="XDV17" s="8"/>
      <c r="XDW17" s="8"/>
      <c r="XDX17" s="8"/>
      <c r="XDY17" s="8"/>
      <c r="XDZ17" s="8"/>
      <c r="XEA17" s="8"/>
      <c r="XEB17" s="8"/>
      <c r="XEC17" s="8"/>
      <c r="XED17" s="8"/>
      <c r="XEE17" s="8"/>
      <c r="XEF17" s="8"/>
      <c r="XEG17" s="8"/>
      <c r="XEH17" s="8"/>
      <c r="XEI17" s="8"/>
      <c r="XEJ17" s="8"/>
      <c r="XEK17" s="8"/>
      <c r="XEL17" s="8"/>
      <c r="XEM17" s="8"/>
      <c r="XEN17" s="8"/>
      <c r="XEO17" s="8"/>
      <c r="XEP17" s="8"/>
      <c r="XEQ17" s="8"/>
      <c r="XER17" s="8"/>
      <c r="XES17" s="8"/>
      <c r="XET17" s="8"/>
      <c r="XEU17" s="8"/>
      <c r="XEV17" s="8"/>
      <c r="XEW17" s="8"/>
      <c r="XEX17" s="8"/>
      <c r="XEY17" s="8"/>
      <c r="XEZ17" s="8"/>
      <c r="XFA17" s="8"/>
    </row>
    <row r="18" spans="2:16381">
      <c r="B18" s="6">
        <v>74</v>
      </c>
      <c r="C18" s="6" t="s">
        <v>140</v>
      </c>
      <c r="D18" s="6" t="s">
        <v>365</v>
      </c>
      <c r="E18" s="13" t="str">
        <f>VLOOKUP(K18,Device!E:G,3,0)</f>
        <v>58407B11-AEIX11T</v>
      </c>
      <c r="F18" s="6" t="s">
        <v>1271</v>
      </c>
      <c r="G18" s="6" t="s">
        <v>1260</v>
      </c>
      <c r="H18" s="6">
        <v>2400</v>
      </c>
      <c r="I18" s="6" t="s">
        <v>1019</v>
      </c>
      <c r="J18" s="6" t="s">
        <v>1261</v>
      </c>
      <c r="K18" s="6">
        <v>2035200786</v>
      </c>
      <c r="L18" s="60" t="e">
        <f>IFERROR(VLOOKUP(IFERROR(LEFT(F18,FIND("=",F18,1)-1),F18),DIE!A:Z,26,0),IFERROR(VLOOKUP(IFERROR(LEFT(F18,FIND("=",F18,1)-1),F18),PRE!A:AB,28,0),IFERROR(VLOOKUP(IFERROR(LEFT(F18,FIND("=",F18,1)-1),F18),ASM!A:AB,28,0),VLOOKUP(IFERROR(LEFT(F18,FIND("=",F18,1)-1),F18),TEST!A:AZ,28,0))))</f>
        <v>#N/A</v>
      </c>
      <c r="M18" s="60" t="e">
        <f t="shared" si="2"/>
        <v>#N/A</v>
      </c>
      <c r="N18" s="65">
        <f t="shared" ca="1" si="3"/>
        <v>42778</v>
      </c>
      <c r="O18" s="69" t="str">
        <f>LEFT(VLOOKUP(K18,Device!E:P,12,0),10)</f>
        <v>2037181919</v>
      </c>
      <c r="P18" s="60" t="str">
        <f>MID(VLOOKUP(K18,Device!E:P,12,0),14,4)</f>
        <v>EL00</v>
      </c>
      <c r="Q18" s="60" t="str">
        <f>LEFT(VLOOKUP(K18,Device!E:Q,13,0),10)</f>
        <v>2037181920</v>
      </c>
      <c r="R18" s="60" t="str">
        <f>MID(VLOOKUP(K18,Device!E:Q,13,0),14,4)</f>
        <v>BE00</v>
      </c>
      <c r="S18" s="88">
        <v>4600001551</v>
      </c>
      <c r="T18" s="60" t="s">
        <v>203</v>
      </c>
      <c r="U18" s="60" t="str">
        <f>VLOOKUP(K18,Device!E:AH,30,0)</f>
        <v>4F</v>
      </c>
      <c r="V18" s="60" t="str">
        <f>VLOOKUP(K18,Device!E:J,6,0)</f>
        <v>AT58407-XL2T</v>
      </c>
      <c r="W18" s="60" t="str">
        <f>IFERROR(IF(IFERROR(VLOOKUP(IFERROR(LEFT(F18,FIND("=",F18,1)-1),F18),DIE!A:Z,26,0),IFERROR(VLOOKUP(IFERROR(LEFT(F18,FIND("=",F18,1)-1),F18),PRE!A:AB,28,0),IFERROR(VLOOKUP(IFERROR(LEFT(F18,FIND("=",F18,1)-1),F18),ASM!A:AB,28,0),VLOOKUP(IFERROR(LEFT(F18,FIND("=",F18,1)-1),F18),TEST!A:AZ,28,0))))=L18,"Y","Recheck"),"Recheck")</f>
        <v>Recheck</v>
      </c>
      <c r="X18" s="1" t="str">
        <f>IF(E18=Device!G199,"Y","N")</f>
        <v>N</v>
      </c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  <c r="AAA18" s="8"/>
      <c r="AAB18" s="8"/>
      <c r="AAC18" s="8"/>
      <c r="AAD18" s="8"/>
      <c r="AAE18" s="8"/>
      <c r="AAF18" s="8"/>
      <c r="AAG18" s="8"/>
      <c r="AAH18" s="8"/>
      <c r="AAI18" s="8"/>
      <c r="AAJ18" s="8"/>
      <c r="AAK18" s="8"/>
      <c r="AAL18" s="8"/>
      <c r="AAM18" s="8"/>
      <c r="AAN18" s="8"/>
      <c r="AAO18" s="8"/>
      <c r="AAP18" s="8"/>
      <c r="AAQ18" s="8"/>
      <c r="AAR18" s="8"/>
      <c r="AAS18" s="8"/>
      <c r="AAT18" s="8"/>
      <c r="AAU18" s="8"/>
      <c r="AAV18" s="8"/>
      <c r="AAW18" s="8"/>
      <c r="AAX18" s="8"/>
      <c r="AAY18" s="8"/>
      <c r="AAZ18" s="8"/>
      <c r="ABA18" s="8"/>
      <c r="ABB18" s="8"/>
      <c r="ABC18" s="8"/>
      <c r="ABD18" s="8"/>
      <c r="ABE18" s="8"/>
      <c r="ABF18" s="8"/>
      <c r="ABG18" s="8"/>
      <c r="ABH18" s="8"/>
      <c r="ABI18" s="8"/>
      <c r="ABJ18" s="8"/>
      <c r="ABK18" s="8"/>
      <c r="ABL18" s="8"/>
      <c r="ABM18" s="8"/>
      <c r="ABN18" s="8"/>
      <c r="ABO18" s="8"/>
      <c r="ABP18" s="8"/>
      <c r="ABQ18" s="8"/>
      <c r="ABR18" s="8"/>
      <c r="ABS18" s="8"/>
      <c r="ABT18" s="8"/>
      <c r="ABU18" s="8"/>
      <c r="ABV18" s="8"/>
      <c r="ABW18" s="8"/>
      <c r="ABX18" s="8"/>
      <c r="ABY18" s="8"/>
      <c r="ABZ18" s="8"/>
      <c r="ACA18" s="8"/>
      <c r="ACB18" s="8"/>
      <c r="ACC18" s="8"/>
      <c r="ACD18" s="8"/>
      <c r="ACE18" s="8"/>
      <c r="ACF18" s="8"/>
      <c r="ACG18" s="8"/>
      <c r="ACH18" s="8"/>
      <c r="ACI18" s="8"/>
      <c r="ACJ18" s="8"/>
      <c r="ACK18" s="8"/>
      <c r="ACL18" s="8"/>
      <c r="ACM18" s="8"/>
      <c r="ACN18" s="8"/>
      <c r="ACO18" s="8"/>
      <c r="ACP18" s="8"/>
      <c r="ACQ18" s="8"/>
      <c r="ACR18" s="8"/>
      <c r="ACS18" s="8"/>
      <c r="ACT18" s="8"/>
      <c r="ACU18" s="8"/>
      <c r="ACV18" s="8"/>
      <c r="ACW18" s="8"/>
      <c r="ACX18" s="8"/>
      <c r="ACY18" s="8"/>
      <c r="ACZ18" s="8"/>
      <c r="ADA18" s="8"/>
      <c r="ADB18" s="8"/>
      <c r="ADC18" s="8"/>
      <c r="ADD18" s="8"/>
      <c r="ADE18" s="8"/>
      <c r="ADF18" s="8"/>
      <c r="ADG18" s="8"/>
      <c r="ADH18" s="8"/>
      <c r="ADI18" s="8"/>
      <c r="ADJ18" s="8"/>
      <c r="ADK18" s="8"/>
      <c r="ADL18" s="8"/>
      <c r="ADM18" s="8"/>
      <c r="ADN18" s="8"/>
      <c r="ADO18" s="8"/>
      <c r="ADP18" s="8"/>
      <c r="ADQ18" s="8"/>
      <c r="ADR18" s="8"/>
      <c r="ADS18" s="8"/>
      <c r="ADT18" s="8"/>
      <c r="ADU18" s="8"/>
      <c r="ADV18" s="8"/>
      <c r="ADW18" s="8"/>
      <c r="ADX18" s="8"/>
      <c r="ADY18" s="8"/>
      <c r="ADZ18" s="8"/>
      <c r="AEA18" s="8"/>
      <c r="AEB18" s="8"/>
      <c r="AEC18" s="8"/>
      <c r="AED18" s="8"/>
      <c r="AEE18" s="8"/>
      <c r="AEF18" s="8"/>
      <c r="AEG18" s="8"/>
      <c r="AEH18" s="8"/>
      <c r="AEI18" s="8"/>
      <c r="AEJ18" s="8"/>
      <c r="AEK18" s="8"/>
      <c r="AEL18" s="8"/>
      <c r="AEM18" s="8"/>
      <c r="AEN18" s="8"/>
      <c r="AEO18" s="8"/>
      <c r="AEP18" s="8"/>
      <c r="AEQ18" s="8"/>
      <c r="AER18" s="8"/>
      <c r="AES18" s="8"/>
      <c r="AET18" s="8"/>
      <c r="AEU18" s="8"/>
      <c r="AEV18" s="8"/>
      <c r="AEW18" s="8"/>
      <c r="AEX18" s="8"/>
      <c r="AEY18" s="8"/>
      <c r="AEZ18" s="8"/>
      <c r="AFA18" s="8"/>
      <c r="AFB18" s="8"/>
      <c r="AFC18" s="8"/>
      <c r="AFD18" s="8"/>
      <c r="AFE18" s="8"/>
      <c r="AFF18" s="8"/>
      <c r="AFG18" s="8"/>
      <c r="AFH18" s="8"/>
      <c r="AFI18" s="8"/>
      <c r="AFJ18" s="8"/>
      <c r="AFK18" s="8"/>
      <c r="AFL18" s="8"/>
      <c r="AFM18" s="8"/>
      <c r="AFN18" s="8"/>
      <c r="AFO18" s="8"/>
      <c r="AFP18" s="8"/>
      <c r="AFQ18" s="8"/>
      <c r="AFR18" s="8"/>
      <c r="AFS18" s="8"/>
      <c r="AFT18" s="8"/>
      <c r="AFU18" s="8"/>
      <c r="AFV18" s="8"/>
      <c r="AFW18" s="8"/>
      <c r="AFX18" s="8"/>
      <c r="AFY18" s="8"/>
      <c r="AFZ18" s="8"/>
      <c r="AGA18" s="8"/>
      <c r="AGB18" s="8"/>
      <c r="AGC18" s="8"/>
      <c r="AGD18" s="8"/>
      <c r="AGE18" s="8"/>
      <c r="AGF18" s="8"/>
      <c r="AGG18" s="8"/>
      <c r="AGH18" s="8"/>
      <c r="AGI18" s="8"/>
      <c r="AGJ18" s="8"/>
      <c r="AGK18" s="8"/>
      <c r="AGL18" s="8"/>
      <c r="AGM18" s="8"/>
      <c r="AGN18" s="8"/>
      <c r="AGO18" s="8"/>
      <c r="AGP18" s="8"/>
      <c r="AGQ18" s="8"/>
      <c r="AGR18" s="8"/>
      <c r="AGS18" s="8"/>
      <c r="AGT18" s="8"/>
      <c r="AGU18" s="8"/>
      <c r="AGV18" s="8"/>
      <c r="AGW18" s="8"/>
      <c r="AGX18" s="8"/>
      <c r="AGY18" s="8"/>
      <c r="AGZ18" s="8"/>
      <c r="AHA18" s="8"/>
      <c r="AHB18" s="8"/>
      <c r="AHC18" s="8"/>
      <c r="AHD18" s="8"/>
      <c r="AHE18" s="8"/>
      <c r="AHF18" s="8"/>
      <c r="AHG18" s="8"/>
      <c r="AHH18" s="8"/>
      <c r="AHI18" s="8"/>
      <c r="AHJ18" s="8"/>
      <c r="AHK18" s="8"/>
      <c r="AHL18" s="8"/>
      <c r="AHM18" s="8"/>
      <c r="AHN18" s="8"/>
      <c r="AHO18" s="8"/>
      <c r="AHP18" s="8"/>
      <c r="AHQ18" s="8"/>
      <c r="AHR18" s="8"/>
      <c r="AHS18" s="8"/>
      <c r="AHT18" s="8"/>
      <c r="AHU18" s="8"/>
      <c r="AHV18" s="8"/>
      <c r="AHW18" s="8"/>
      <c r="AHX18" s="8"/>
      <c r="AHY18" s="8"/>
      <c r="AHZ18" s="8"/>
      <c r="AIA18" s="8"/>
      <c r="AIB18" s="8"/>
      <c r="AIC18" s="8"/>
      <c r="AID18" s="8"/>
      <c r="AIE18" s="8"/>
      <c r="AIF18" s="8"/>
      <c r="AIG18" s="8"/>
      <c r="AIH18" s="8"/>
      <c r="AII18" s="8"/>
      <c r="AIJ18" s="8"/>
      <c r="AIK18" s="8"/>
      <c r="AIL18" s="8"/>
      <c r="AIM18" s="8"/>
      <c r="AIN18" s="8"/>
      <c r="AIO18" s="8"/>
      <c r="AIP18" s="8"/>
      <c r="AIQ18" s="8"/>
      <c r="AIR18" s="8"/>
      <c r="AIS18" s="8"/>
      <c r="AIT18" s="8"/>
      <c r="AIU18" s="8"/>
      <c r="AIV18" s="8"/>
      <c r="AIW18" s="8"/>
      <c r="AIX18" s="8"/>
      <c r="AIY18" s="8"/>
      <c r="AIZ18" s="8"/>
      <c r="AJA18" s="8"/>
      <c r="AJB18" s="8"/>
      <c r="AJC18" s="8"/>
      <c r="AJD18" s="8"/>
      <c r="AJE18" s="8"/>
      <c r="AJF18" s="8"/>
      <c r="AJG18" s="8"/>
      <c r="AJH18" s="8"/>
      <c r="AJI18" s="8"/>
      <c r="AJJ18" s="8"/>
      <c r="AJK18" s="8"/>
      <c r="AJL18" s="8"/>
      <c r="AJM18" s="8"/>
      <c r="AJN18" s="8"/>
      <c r="AJO18" s="8"/>
      <c r="AJP18" s="8"/>
      <c r="AJQ18" s="8"/>
      <c r="AJR18" s="8"/>
      <c r="AJS18" s="8"/>
      <c r="AJT18" s="8"/>
      <c r="AJU18" s="8"/>
      <c r="AJV18" s="8"/>
      <c r="AJW18" s="8"/>
      <c r="AJX18" s="8"/>
      <c r="AJY18" s="8"/>
      <c r="AJZ18" s="8"/>
      <c r="AKA18" s="8"/>
      <c r="AKB18" s="8"/>
      <c r="AKC18" s="8"/>
      <c r="AKD18" s="8"/>
      <c r="AKE18" s="8"/>
      <c r="AKF18" s="8"/>
      <c r="AKG18" s="8"/>
      <c r="AKH18" s="8"/>
      <c r="AKI18" s="8"/>
      <c r="AKJ18" s="8"/>
      <c r="AKK18" s="8"/>
      <c r="AKL18" s="8"/>
      <c r="AKM18" s="8"/>
      <c r="AKN18" s="8"/>
      <c r="AKO18" s="8"/>
      <c r="AKP18" s="8"/>
      <c r="AKQ18" s="8"/>
      <c r="AKR18" s="8"/>
      <c r="AKS18" s="8"/>
      <c r="AKT18" s="8"/>
      <c r="AKU18" s="8"/>
      <c r="AKV18" s="8"/>
      <c r="AKW18" s="8"/>
      <c r="AKX18" s="8"/>
      <c r="AKY18" s="8"/>
      <c r="AKZ18" s="8"/>
      <c r="ALA18" s="8"/>
      <c r="ALB18" s="8"/>
      <c r="ALC18" s="8"/>
      <c r="ALD18" s="8"/>
      <c r="ALE18" s="8"/>
      <c r="ALF18" s="8"/>
      <c r="ALG18" s="8"/>
      <c r="ALH18" s="8"/>
      <c r="ALI18" s="8"/>
      <c r="ALJ18" s="8"/>
      <c r="ALK18" s="8"/>
      <c r="ALL18" s="8"/>
      <c r="ALM18" s="8"/>
      <c r="ALN18" s="8"/>
      <c r="ALO18" s="8"/>
      <c r="ALP18" s="8"/>
      <c r="ALQ18" s="8"/>
      <c r="ALR18" s="8"/>
      <c r="ALS18" s="8"/>
      <c r="ALT18" s="8"/>
      <c r="ALU18" s="8"/>
      <c r="ALV18" s="8"/>
      <c r="ALW18" s="8"/>
      <c r="ALX18" s="8"/>
      <c r="ALY18" s="8"/>
      <c r="ALZ18" s="8"/>
      <c r="AMA18" s="8"/>
      <c r="AMB18" s="8"/>
      <c r="AMC18" s="8"/>
      <c r="AMD18" s="8"/>
      <c r="AME18" s="8"/>
      <c r="AMF18" s="8"/>
      <c r="AMG18" s="8"/>
      <c r="AMH18" s="8"/>
      <c r="AMI18" s="8"/>
      <c r="AMJ18" s="8"/>
      <c r="AMK18" s="8"/>
      <c r="AML18" s="8"/>
      <c r="AMM18" s="8"/>
      <c r="AMN18" s="8"/>
      <c r="AMO18" s="8"/>
      <c r="AMP18" s="8"/>
      <c r="AMQ18" s="8"/>
      <c r="AMR18" s="8"/>
      <c r="AMS18" s="8"/>
      <c r="AMT18" s="8"/>
      <c r="AMU18" s="8"/>
      <c r="AMV18" s="8"/>
      <c r="AMW18" s="8"/>
      <c r="AMX18" s="8"/>
      <c r="AMY18" s="8"/>
      <c r="AMZ18" s="8"/>
      <c r="ANA18" s="8"/>
      <c r="ANB18" s="8"/>
      <c r="ANC18" s="8"/>
      <c r="AND18" s="8"/>
      <c r="ANE18" s="8"/>
      <c r="ANF18" s="8"/>
      <c r="ANG18" s="8"/>
      <c r="ANH18" s="8"/>
      <c r="ANI18" s="8"/>
      <c r="ANJ18" s="8"/>
      <c r="ANK18" s="8"/>
      <c r="ANL18" s="8"/>
      <c r="ANM18" s="8"/>
      <c r="ANN18" s="8"/>
      <c r="ANO18" s="8"/>
      <c r="ANP18" s="8"/>
      <c r="ANQ18" s="8"/>
      <c r="ANR18" s="8"/>
      <c r="ANS18" s="8"/>
      <c r="ANT18" s="8"/>
      <c r="ANU18" s="8"/>
      <c r="ANV18" s="8"/>
      <c r="ANW18" s="8"/>
      <c r="ANX18" s="8"/>
      <c r="ANY18" s="8"/>
      <c r="ANZ18" s="8"/>
      <c r="AOA18" s="8"/>
      <c r="AOB18" s="8"/>
      <c r="AOC18" s="8"/>
      <c r="AOD18" s="8"/>
      <c r="AOE18" s="8"/>
      <c r="AOF18" s="8"/>
      <c r="AOG18" s="8"/>
      <c r="AOH18" s="8"/>
      <c r="AOI18" s="8"/>
      <c r="AOJ18" s="8"/>
      <c r="AOK18" s="8"/>
      <c r="AOL18" s="8"/>
      <c r="AOM18" s="8"/>
      <c r="AON18" s="8"/>
      <c r="AOO18" s="8"/>
      <c r="AOP18" s="8"/>
      <c r="AOQ18" s="8"/>
      <c r="AOR18" s="8"/>
      <c r="AOS18" s="8"/>
      <c r="AOT18" s="8"/>
      <c r="AOU18" s="8"/>
      <c r="AOV18" s="8"/>
      <c r="AOW18" s="8"/>
      <c r="AOX18" s="8"/>
      <c r="AOY18" s="8"/>
      <c r="AOZ18" s="8"/>
      <c r="APA18" s="8"/>
      <c r="APB18" s="8"/>
      <c r="APC18" s="8"/>
      <c r="APD18" s="8"/>
      <c r="APE18" s="8"/>
      <c r="APF18" s="8"/>
      <c r="APG18" s="8"/>
      <c r="APH18" s="8"/>
      <c r="API18" s="8"/>
      <c r="APJ18" s="8"/>
      <c r="APK18" s="8"/>
      <c r="APL18" s="8"/>
      <c r="APM18" s="8"/>
      <c r="APN18" s="8"/>
      <c r="APO18" s="8"/>
      <c r="APP18" s="8"/>
      <c r="APQ18" s="8"/>
      <c r="APR18" s="8"/>
      <c r="APS18" s="8"/>
      <c r="APT18" s="8"/>
      <c r="APU18" s="8"/>
      <c r="APV18" s="8"/>
      <c r="APW18" s="8"/>
      <c r="APX18" s="8"/>
      <c r="APY18" s="8"/>
      <c r="APZ18" s="8"/>
      <c r="AQA18" s="8"/>
      <c r="AQB18" s="8"/>
      <c r="AQC18" s="8"/>
      <c r="AQD18" s="8"/>
      <c r="AQE18" s="8"/>
      <c r="AQF18" s="8"/>
      <c r="AQG18" s="8"/>
      <c r="AQH18" s="8"/>
      <c r="AQI18" s="8"/>
      <c r="AQJ18" s="8"/>
      <c r="AQK18" s="8"/>
      <c r="AQL18" s="8"/>
      <c r="AQM18" s="8"/>
      <c r="AQN18" s="8"/>
      <c r="AQO18" s="8"/>
      <c r="AQP18" s="8"/>
      <c r="AQQ18" s="8"/>
      <c r="AQR18" s="8"/>
      <c r="AQS18" s="8"/>
      <c r="AQT18" s="8"/>
      <c r="AQU18" s="8"/>
      <c r="AQV18" s="8"/>
      <c r="AQW18" s="8"/>
      <c r="AQX18" s="8"/>
      <c r="AQY18" s="8"/>
      <c r="AQZ18" s="8"/>
      <c r="ARA18" s="8"/>
      <c r="ARB18" s="8"/>
      <c r="ARC18" s="8"/>
      <c r="ARD18" s="8"/>
      <c r="ARE18" s="8"/>
      <c r="ARF18" s="8"/>
      <c r="ARG18" s="8"/>
      <c r="ARH18" s="8"/>
      <c r="ARI18" s="8"/>
      <c r="ARJ18" s="8"/>
      <c r="ARK18" s="8"/>
      <c r="ARL18" s="8"/>
      <c r="ARM18" s="8"/>
      <c r="ARN18" s="8"/>
      <c r="ARO18" s="8"/>
      <c r="ARP18" s="8"/>
      <c r="ARQ18" s="8"/>
      <c r="ARR18" s="8"/>
      <c r="ARS18" s="8"/>
      <c r="ART18" s="8"/>
      <c r="ARU18" s="8"/>
      <c r="ARV18" s="8"/>
      <c r="ARW18" s="8"/>
      <c r="ARX18" s="8"/>
      <c r="ARY18" s="8"/>
      <c r="ARZ18" s="8"/>
      <c r="ASA18" s="8"/>
      <c r="ASB18" s="8"/>
      <c r="ASC18" s="8"/>
      <c r="ASD18" s="8"/>
      <c r="ASE18" s="8"/>
      <c r="ASF18" s="8"/>
      <c r="ASG18" s="8"/>
      <c r="ASH18" s="8"/>
      <c r="ASI18" s="8"/>
      <c r="ASJ18" s="8"/>
      <c r="ASK18" s="8"/>
      <c r="ASL18" s="8"/>
      <c r="ASM18" s="8"/>
      <c r="ASN18" s="8"/>
      <c r="ASO18" s="8"/>
      <c r="ASP18" s="8"/>
      <c r="ASQ18" s="8"/>
      <c r="ASR18" s="8"/>
      <c r="ASS18" s="8"/>
      <c r="AST18" s="8"/>
      <c r="ASU18" s="8"/>
      <c r="ASV18" s="8"/>
      <c r="ASW18" s="8"/>
      <c r="ASX18" s="8"/>
      <c r="ASY18" s="8"/>
      <c r="ASZ18" s="8"/>
      <c r="ATA18" s="8"/>
      <c r="ATB18" s="8"/>
      <c r="ATC18" s="8"/>
      <c r="ATD18" s="8"/>
      <c r="ATE18" s="8"/>
      <c r="ATF18" s="8"/>
      <c r="ATG18" s="8"/>
      <c r="ATH18" s="8"/>
      <c r="ATI18" s="8"/>
      <c r="ATJ18" s="8"/>
      <c r="ATK18" s="8"/>
      <c r="ATL18" s="8"/>
      <c r="ATM18" s="8"/>
      <c r="ATN18" s="8"/>
      <c r="ATO18" s="8"/>
      <c r="ATP18" s="8"/>
      <c r="ATQ18" s="8"/>
      <c r="ATR18" s="8"/>
      <c r="ATS18" s="8"/>
      <c r="ATT18" s="8"/>
      <c r="ATU18" s="8"/>
      <c r="ATV18" s="8"/>
      <c r="ATW18" s="8"/>
      <c r="ATX18" s="8"/>
      <c r="ATY18" s="8"/>
      <c r="ATZ18" s="8"/>
      <c r="AUA18" s="8"/>
      <c r="AUB18" s="8"/>
      <c r="AUC18" s="8"/>
      <c r="AUD18" s="8"/>
      <c r="AUE18" s="8"/>
      <c r="AUF18" s="8"/>
      <c r="AUG18" s="8"/>
      <c r="AUH18" s="8"/>
      <c r="AUI18" s="8"/>
      <c r="AUJ18" s="8"/>
      <c r="AUK18" s="8"/>
      <c r="AUL18" s="8"/>
      <c r="AUM18" s="8"/>
      <c r="AUN18" s="8"/>
      <c r="AUO18" s="8"/>
      <c r="AUP18" s="8"/>
      <c r="AUQ18" s="8"/>
      <c r="AUR18" s="8"/>
      <c r="AUS18" s="8"/>
      <c r="AUT18" s="8"/>
      <c r="AUU18" s="8"/>
      <c r="AUV18" s="8"/>
      <c r="AUW18" s="8"/>
      <c r="AUX18" s="8"/>
      <c r="AUY18" s="8"/>
      <c r="AUZ18" s="8"/>
      <c r="AVA18" s="8"/>
      <c r="AVB18" s="8"/>
      <c r="AVC18" s="8"/>
      <c r="AVD18" s="8"/>
      <c r="AVE18" s="8"/>
      <c r="AVF18" s="8"/>
      <c r="AVG18" s="8"/>
      <c r="AVH18" s="8"/>
      <c r="AVI18" s="8"/>
      <c r="AVJ18" s="8"/>
      <c r="AVK18" s="8"/>
      <c r="AVL18" s="8"/>
      <c r="AVM18" s="8"/>
      <c r="AVN18" s="8"/>
      <c r="AVO18" s="8"/>
      <c r="AVP18" s="8"/>
      <c r="AVQ18" s="8"/>
      <c r="AVR18" s="8"/>
      <c r="AVS18" s="8"/>
      <c r="AVT18" s="8"/>
      <c r="AVU18" s="8"/>
      <c r="AVV18" s="8"/>
      <c r="AVW18" s="8"/>
      <c r="AVX18" s="8"/>
      <c r="AVY18" s="8"/>
      <c r="AVZ18" s="8"/>
      <c r="AWA18" s="8"/>
      <c r="AWB18" s="8"/>
      <c r="AWC18" s="8"/>
      <c r="AWD18" s="8"/>
      <c r="AWE18" s="8"/>
      <c r="AWF18" s="8"/>
      <c r="AWG18" s="8"/>
      <c r="AWH18" s="8"/>
      <c r="AWI18" s="8"/>
      <c r="AWJ18" s="8"/>
      <c r="AWK18" s="8"/>
      <c r="AWL18" s="8"/>
      <c r="AWM18" s="8"/>
      <c r="AWN18" s="8"/>
      <c r="AWO18" s="8"/>
      <c r="AWP18" s="8"/>
      <c r="AWQ18" s="8"/>
      <c r="AWR18" s="8"/>
      <c r="AWS18" s="8"/>
      <c r="AWT18" s="8"/>
      <c r="AWU18" s="8"/>
      <c r="AWV18" s="8"/>
      <c r="AWW18" s="8"/>
      <c r="AWX18" s="8"/>
      <c r="AWY18" s="8"/>
      <c r="AWZ18" s="8"/>
      <c r="AXA18" s="8"/>
      <c r="AXB18" s="8"/>
      <c r="AXC18" s="8"/>
      <c r="AXD18" s="8"/>
      <c r="AXE18" s="8"/>
      <c r="AXF18" s="8"/>
      <c r="AXG18" s="8"/>
      <c r="AXH18" s="8"/>
      <c r="AXI18" s="8"/>
      <c r="AXJ18" s="8"/>
      <c r="AXK18" s="8"/>
      <c r="AXL18" s="8"/>
      <c r="AXM18" s="8"/>
      <c r="AXN18" s="8"/>
      <c r="AXO18" s="8"/>
      <c r="AXP18" s="8"/>
      <c r="AXQ18" s="8"/>
      <c r="AXR18" s="8"/>
      <c r="AXS18" s="8"/>
      <c r="AXT18" s="8"/>
      <c r="AXU18" s="8"/>
      <c r="AXV18" s="8"/>
      <c r="AXW18" s="8"/>
      <c r="AXX18" s="8"/>
      <c r="AXY18" s="8"/>
      <c r="AXZ18" s="8"/>
      <c r="AYA18" s="8"/>
      <c r="AYB18" s="8"/>
      <c r="AYC18" s="8"/>
      <c r="AYD18" s="8"/>
      <c r="AYE18" s="8"/>
      <c r="AYF18" s="8"/>
      <c r="AYG18" s="8"/>
      <c r="AYH18" s="8"/>
      <c r="AYI18" s="8"/>
      <c r="AYJ18" s="8"/>
      <c r="AYK18" s="8"/>
      <c r="AYL18" s="8"/>
      <c r="AYM18" s="8"/>
      <c r="AYN18" s="8"/>
      <c r="AYO18" s="8"/>
      <c r="AYP18" s="8"/>
      <c r="AYQ18" s="8"/>
      <c r="AYR18" s="8"/>
      <c r="AYS18" s="8"/>
      <c r="AYT18" s="8"/>
      <c r="AYU18" s="8"/>
      <c r="AYV18" s="8"/>
      <c r="AYW18" s="8"/>
      <c r="AYX18" s="8"/>
      <c r="AYY18" s="8"/>
      <c r="AYZ18" s="8"/>
      <c r="AZA18" s="8"/>
      <c r="AZB18" s="8"/>
      <c r="AZC18" s="8"/>
      <c r="AZD18" s="8"/>
      <c r="AZE18" s="8"/>
      <c r="AZF18" s="8"/>
      <c r="AZG18" s="8"/>
      <c r="AZH18" s="8"/>
      <c r="AZI18" s="8"/>
      <c r="AZJ18" s="8"/>
      <c r="AZK18" s="8"/>
      <c r="AZL18" s="8"/>
      <c r="AZM18" s="8"/>
      <c r="AZN18" s="8"/>
      <c r="AZO18" s="8"/>
      <c r="AZP18" s="8"/>
      <c r="AZQ18" s="8"/>
      <c r="AZR18" s="8"/>
      <c r="AZS18" s="8"/>
      <c r="AZT18" s="8"/>
      <c r="AZU18" s="8"/>
      <c r="AZV18" s="8"/>
      <c r="AZW18" s="8"/>
      <c r="AZX18" s="8"/>
      <c r="AZY18" s="8"/>
      <c r="AZZ18" s="8"/>
      <c r="BAA18" s="8"/>
      <c r="BAB18" s="8"/>
      <c r="BAC18" s="8"/>
      <c r="BAD18" s="8"/>
      <c r="BAE18" s="8"/>
      <c r="BAF18" s="8"/>
      <c r="BAG18" s="8"/>
      <c r="BAH18" s="8"/>
      <c r="BAI18" s="8"/>
      <c r="BAJ18" s="8"/>
      <c r="BAK18" s="8"/>
      <c r="BAL18" s="8"/>
      <c r="BAM18" s="8"/>
      <c r="BAN18" s="8"/>
      <c r="BAO18" s="8"/>
      <c r="BAP18" s="8"/>
      <c r="BAQ18" s="8"/>
      <c r="BAR18" s="8"/>
      <c r="BAS18" s="8"/>
      <c r="BAT18" s="8"/>
      <c r="BAU18" s="8"/>
      <c r="BAV18" s="8"/>
      <c r="BAW18" s="8"/>
      <c r="BAX18" s="8"/>
      <c r="BAY18" s="8"/>
      <c r="BAZ18" s="8"/>
      <c r="BBA18" s="8"/>
      <c r="BBB18" s="8"/>
      <c r="BBC18" s="8"/>
      <c r="BBD18" s="8"/>
      <c r="BBE18" s="8"/>
      <c r="BBF18" s="8"/>
      <c r="BBG18" s="8"/>
      <c r="BBH18" s="8"/>
      <c r="BBI18" s="8"/>
      <c r="BBJ18" s="8"/>
      <c r="BBK18" s="8"/>
      <c r="BBL18" s="8"/>
      <c r="BBM18" s="8"/>
      <c r="BBN18" s="8"/>
      <c r="BBO18" s="8"/>
      <c r="BBP18" s="8"/>
      <c r="BBQ18" s="8"/>
      <c r="BBR18" s="8"/>
      <c r="BBS18" s="8"/>
      <c r="BBT18" s="8"/>
      <c r="BBU18" s="8"/>
      <c r="BBV18" s="8"/>
      <c r="BBW18" s="8"/>
      <c r="BBX18" s="8"/>
      <c r="BBY18" s="8"/>
      <c r="BBZ18" s="8"/>
      <c r="BCA18" s="8"/>
      <c r="BCB18" s="8"/>
      <c r="BCC18" s="8"/>
      <c r="BCD18" s="8"/>
      <c r="BCE18" s="8"/>
      <c r="BCF18" s="8"/>
      <c r="BCG18" s="8"/>
      <c r="BCH18" s="8"/>
      <c r="BCI18" s="8"/>
      <c r="BCJ18" s="8"/>
      <c r="BCK18" s="8"/>
      <c r="BCL18" s="8"/>
      <c r="BCM18" s="8"/>
      <c r="BCN18" s="8"/>
      <c r="BCO18" s="8"/>
      <c r="BCP18" s="8"/>
      <c r="BCQ18" s="8"/>
      <c r="BCR18" s="8"/>
      <c r="BCS18" s="8"/>
      <c r="BCT18" s="8"/>
      <c r="BCU18" s="8"/>
      <c r="BCV18" s="8"/>
      <c r="BCW18" s="8"/>
      <c r="BCX18" s="8"/>
      <c r="BCY18" s="8"/>
      <c r="BCZ18" s="8"/>
      <c r="BDA18" s="8"/>
      <c r="BDB18" s="8"/>
      <c r="BDC18" s="8"/>
      <c r="BDD18" s="8"/>
      <c r="BDE18" s="8"/>
      <c r="BDF18" s="8"/>
      <c r="BDG18" s="8"/>
      <c r="BDH18" s="8"/>
      <c r="BDI18" s="8"/>
      <c r="BDJ18" s="8"/>
      <c r="BDK18" s="8"/>
      <c r="BDL18" s="8"/>
      <c r="BDM18" s="8"/>
      <c r="BDN18" s="8"/>
      <c r="BDO18" s="8"/>
      <c r="BDP18" s="8"/>
      <c r="BDQ18" s="8"/>
      <c r="BDR18" s="8"/>
      <c r="BDS18" s="8"/>
      <c r="BDT18" s="8"/>
      <c r="BDU18" s="8"/>
      <c r="BDV18" s="8"/>
      <c r="BDW18" s="8"/>
      <c r="BDX18" s="8"/>
      <c r="BDY18" s="8"/>
      <c r="BDZ18" s="8"/>
      <c r="BEA18" s="8"/>
      <c r="BEB18" s="8"/>
      <c r="BEC18" s="8"/>
      <c r="BED18" s="8"/>
      <c r="BEE18" s="8"/>
      <c r="BEF18" s="8"/>
      <c r="BEG18" s="8"/>
      <c r="BEH18" s="8"/>
      <c r="BEI18" s="8"/>
      <c r="BEJ18" s="8"/>
      <c r="BEK18" s="8"/>
      <c r="BEL18" s="8"/>
      <c r="BEM18" s="8"/>
      <c r="BEN18" s="8"/>
      <c r="BEO18" s="8"/>
      <c r="BEP18" s="8"/>
      <c r="BEQ18" s="8"/>
      <c r="BER18" s="8"/>
      <c r="BES18" s="8"/>
      <c r="BET18" s="8"/>
      <c r="BEU18" s="8"/>
      <c r="BEV18" s="8"/>
      <c r="BEW18" s="8"/>
      <c r="BEX18" s="8"/>
      <c r="BEY18" s="8"/>
      <c r="BEZ18" s="8"/>
      <c r="BFA18" s="8"/>
      <c r="BFB18" s="8"/>
      <c r="BFC18" s="8"/>
      <c r="BFD18" s="8"/>
      <c r="BFE18" s="8"/>
      <c r="BFF18" s="8"/>
      <c r="BFG18" s="8"/>
      <c r="BFH18" s="8"/>
      <c r="BFI18" s="8"/>
      <c r="BFJ18" s="8"/>
      <c r="BFK18" s="8"/>
      <c r="BFL18" s="8"/>
      <c r="BFM18" s="8"/>
      <c r="BFN18" s="8"/>
      <c r="BFO18" s="8"/>
      <c r="BFP18" s="8"/>
      <c r="BFQ18" s="8"/>
      <c r="BFR18" s="8"/>
      <c r="BFS18" s="8"/>
      <c r="BFT18" s="8"/>
      <c r="BFU18" s="8"/>
      <c r="BFV18" s="8"/>
      <c r="BFW18" s="8"/>
      <c r="BFX18" s="8"/>
      <c r="BFY18" s="8"/>
      <c r="BFZ18" s="8"/>
      <c r="BGA18" s="8"/>
      <c r="BGB18" s="8"/>
      <c r="BGC18" s="8"/>
      <c r="BGD18" s="8"/>
      <c r="BGE18" s="8"/>
      <c r="BGF18" s="8"/>
      <c r="BGG18" s="8"/>
      <c r="BGH18" s="8"/>
      <c r="BGI18" s="8"/>
      <c r="BGJ18" s="8"/>
      <c r="BGK18" s="8"/>
      <c r="BGL18" s="8"/>
      <c r="BGM18" s="8"/>
      <c r="BGN18" s="8"/>
      <c r="BGO18" s="8"/>
      <c r="BGP18" s="8"/>
      <c r="BGQ18" s="8"/>
      <c r="BGR18" s="8"/>
      <c r="BGS18" s="8"/>
      <c r="BGT18" s="8"/>
      <c r="BGU18" s="8"/>
      <c r="BGV18" s="8"/>
      <c r="BGW18" s="8"/>
      <c r="BGX18" s="8"/>
      <c r="BGY18" s="8"/>
      <c r="BGZ18" s="8"/>
      <c r="BHA18" s="8"/>
      <c r="BHB18" s="8"/>
      <c r="BHC18" s="8"/>
      <c r="BHD18" s="8"/>
      <c r="BHE18" s="8"/>
      <c r="BHF18" s="8"/>
      <c r="BHG18" s="8"/>
      <c r="BHH18" s="8"/>
      <c r="BHI18" s="8"/>
      <c r="BHJ18" s="8"/>
      <c r="BHK18" s="8"/>
      <c r="BHL18" s="8"/>
      <c r="BHM18" s="8"/>
      <c r="BHN18" s="8"/>
      <c r="BHO18" s="8"/>
      <c r="BHP18" s="8"/>
      <c r="BHQ18" s="8"/>
      <c r="BHR18" s="8"/>
      <c r="BHS18" s="8"/>
      <c r="BHT18" s="8"/>
      <c r="BHU18" s="8"/>
      <c r="BHV18" s="8"/>
      <c r="BHW18" s="8"/>
      <c r="BHX18" s="8"/>
      <c r="BHY18" s="8"/>
      <c r="BHZ18" s="8"/>
      <c r="BIA18" s="8"/>
      <c r="BIB18" s="8"/>
      <c r="BIC18" s="8"/>
      <c r="BID18" s="8"/>
      <c r="BIE18" s="8"/>
      <c r="BIF18" s="8"/>
      <c r="BIG18" s="8"/>
      <c r="BIH18" s="8"/>
      <c r="BII18" s="8"/>
      <c r="BIJ18" s="8"/>
      <c r="BIK18" s="8"/>
      <c r="BIL18" s="8"/>
      <c r="BIM18" s="8"/>
      <c r="BIN18" s="8"/>
      <c r="BIO18" s="8"/>
      <c r="BIP18" s="8"/>
      <c r="BIQ18" s="8"/>
      <c r="BIR18" s="8"/>
      <c r="BIS18" s="8"/>
      <c r="BIT18" s="8"/>
      <c r="BIU18" s="8"/>
      <c r="BIV18" s="8"/>
      <c r="BIW18" s="8"/>
      <c r="BIX18" s="8"/>
      <c r="BIY18" s="8"/>
      <c r="BIZ18" s="8"/>
      <c r="BJA18" s="8"/>
      <c r="BJB18" s="8"/>
      <c r="BJC18" s="8"/>
      <c r="BJD18" s="8"/>
      <c r="BJE18" s="8"/>
      <c r="BJF18" s="8"/>
      <c r="BJG18" s="8"/>
      <c r="BJH18" s="8"/>
      <c r="BJI18" s="8"/>
      <c r="BJJ18" s="8"/>
      <c r="BJK18" s="8"/>
      <c r="BJL18" s="8"/>
      <c r="BJM18" s="8"/>
      <c r="BJN18" s="8"/>
      <c r="BJO18" s="8"/>
      <c r="BJP18" s="8"/>
      <c r="BJQ18" s="8"/>
      <c r="BJR18" s="8"/>
      <c r="BJS18" s="8"/>
      <c r="BJT18" s="8"/>
      <c r="BJU18" s="8"/>
      <c r="BJV18" s="8"/>
      <c r="BJW18" s="8"/>
      <c r="BJX18" s="8"/>
      <c r="BJY18" s="8"/>
      <c r="BJZ18" s="8"/>
      <c r="BKA18" s="8"/>
      <c r="BKB18" s="8"/>
      <c r="BKC18" s="8"/>
      <c r="BKD18" s="8"/>
      <c r="BKE18" s="8"/>
      <c r="BKF18" s="8"/>
      <c r="BKG18" s="8"/>
      <c r="BKH18" s="8"/>
      <c r="BKI18" s="8"/>
      <c r="BKJ18" s="8"/>
      <c r="BKK18" s="8"/>
      <c r="BKL18" s="8"/>
      <c r="BKM18" s="8"/>
      <c r="BKN18" s="8"/>
      <c r="BKO18" s="8"/>
      <c r="BKP18" s="8"/>
      <c r="BKQ18" s="8"/>
      <c r="BKR18" s="8"/>
      <c r="BKS18" s="8"/>
      <c r="BKT18" s="8"/>
      <c r="BKU18" s="8"/>
      <c r="BKV18" s="8"/>
      <c r="BKW18" s="8"/>
      <c r="BKX18" s="8"/>
      <c r="BKY18" s="8"/>
      <c r="BKZ18" s="8"/>
      <c r="BLA18" s="8"/>
      <c r="BLB18" s="8"/>
      <c r="BLC18" s="8"/>
      <c r="BLD18" s="8"/>
      <c r="BLE18" s="8"/>
      <c r="BLF18" s="8"/>
      <c r="BLG18" s="8"/>
      <c r="BLH18" s="8"/>
      <c r="BLI18" s="8"/>
      <c r="BLJ18" s="8"/>
      <c r="BLK18" s="8"/>
      <c r="BLL18" s="8"/>
      <c r="BLM18" s="8"/>
      <c r="BLN18" s="8"/>
      <c r="BLO18" s="8"/>
      <c r="BLP18" s="8"/>
      <c r="BLQ18" s="8"/>
      <c r="BLR18" s="8"/>
      <c r="BLS18" s="8"/>
      <c r="BLT18" s="8"/>
      <c r="BLU18" s="8"/>
      <c r="BLV18" s="8"/>
      <c r="BLW18" s="8"/>
      <c r="BLX18" s="8"/>
      <c r="BLY18" s="8"/>
      <c r="BLZ18" s="8"/>
      <c r="BMA18" s="8"/>
      <c r="BMB18" s="8"/>
      <c r="BMC18" s="8"/>
      <c r="BMD18" s="8"/>
      <c r="BME18" s="8"/>
      <c r="BMF18" s="8"/>
      <c r="BMG18" s="8"/>
      <c r="BMH18" s="8"/>
      <c r="BMI18" s="8"/>
      <c r="BMJ18" s="8"/>
      <c r="BMK18" s="8"/>
      <c r="BML18" s="8"/>
      <c r="BMM18" s="8"/>
      <c r="BMN18" s="8"/>
      <c r="BMO18" s="8"/>
      <c r="BMP18" s="8"/>
      <c r="BMQ18" s="8"/>
      <c r="BMR18" s="8"/>
      <c r="BMS18" s="8"/>
      <c r="BMT18" s="8"/>
      <c r="BMU18" s="8"/>
      <c r="BMV18" s="8"/>
      <c r="BMW18" s="8"/>
      <c r="BMX18" s="8"/>
      <c r="BMY18" s="8"/>
      <c r="BMZ18" s="8"/>
      <c r="BNA18" s="8"/>
      <c r="BNB18" s="8"/>
      <c r="BNC18" s="8"/>
      <c r="BND18" s="8"/>
      <c r="BNE18" s="8"/>
      <c r="BNF18" s="8"/>
      <c r="BNG18" s="8"/>
      <c r="BNH18" s="8"/>
      <c r="BNI18" s="8"/>
      <c r="BNJ18" s="8"/>
      <c r="BNK18" s="8"/>
      <c r="BNL18" s="8"/>
      <c r="BNM18" s="8"/>
      <c r="BNN18" s="8"/>
      <c r="BNO18" s="8"/>
      <c r="BNP18" s="8"/>
      <c r="BNQ18" s="8"/>
      <c r="BNR18" s="8"/>
      <c r="BNS18" s="8"/>
      <c r="BNT18" s="8"/>
      <c r="BNU18" s="8"/>
      <c r="BNV18" s="8"/>
      <c r="BNW18" s="8"/>
      <c r="BNX18" s="8"/>
      <c r="BNY18" s="8"/>
      <c r="BNZ18" s="8"/>
      <c r="BOA18" s="8"/>
      <c r="BOB18" s="8"/>
      <c r="BOC18" s="8"/>
      <c r="BOD18" s="8"/>
      <c r="BOE18" s="8"/>
      <c r="BOF18" s="8"/>
      <c r="BOG18" s="8"/>
      <c r="BOH18" s="8"/>
      <c r="BOI18" s="8"/>
      <c r="BOJ18" s="8"/>
      <c r="BOK18" s="8"/>
      <c r="BOL18" s="8"/>
      <c r="BOM18" s="8"/>
      <c r="BON18" s="8"/>
      <c r="BOO18" s="8"/>
      <c r="BOP18" s="8"/>
      <c r="BOQ18" s="8"/>
      <c r="BOR18" s="8"/>
      <c r="BOS18" s="8"/>
      <c r="BOT18" s="8"/>
      <c r="BOU18" s="8"/>
      <c r="BOV18" s="8"/>
      <c r="BOW18" s="8"/>
      <c r="BOX18" s="8"/>
      <c r="BOY18" s="8"/>
      <c r="BOZ18" s="8"/>
      <c r="BPA18" s="8"/>
      <c r="BPB18" s="8"/>
      <c r="BPC18" s="8"/>
      <c r="BPD18" s="8"/>
      <c r="BPE18" s="8"/>
      <c r="BPF18" s="8"/>
      <c r="BPG18" s="8"/>
      <c r="BPH18" s="8"/>
      <c r="BPI18" s="8"/>
      <c r="BPJ18" s="8"/>
      <c r="BPK18" s="8"/>
      <c r="BPL18" s="8"/>
      <c r="BPM18" s="8"/>
      <c r="BPN18" s="8"/>
      <c r="BPO18" s="8"/>
      <c r="BPP18" s="8"/>
      <c r="BPQ18" s="8"/>
      <c r="BPR18" s="8"/>
      <c r="BPS18" s="8"/>
      <c r="BPT18" s="8"/>
      <c r="BPU18" s="8"/>
      <c r="BPV18" s="8"/>
      <c r="BPW18" s="8"/>
      <c r="BPX18" s="8"/>
      <c r="BPY18" s="8"/>
      <c r="BPZ18" s="8"/>
      <c r="BQA18" s="8"/>
      <c r="BQB18" s="8"/>
      <c r="BQC18" s="8"/>
      <c r="BQD18" s="8"/>
      <c r="BQE18" s="8"/>
      <c r="BQF18" s="8"/>
      <c r="BQG18" s="8"/>
      <c r="BQH18" s="8"/>
      <c r="BQI18" s="8"/>
      <c r="BQJ18" s="8"/>
      <c r="BQK18" s="8"/>
      <c r="BQL18" s="8"/>
      <c r="BQM18" s="8"/>
      <c r="BQN18" s="8"/>
      <c r="BQO18" s="8"/>
      <c r="BQP18" s="8"/>
      <c r="BQQ18" s="8"/>
      <c r="BQR18" s="8"/>
      <c r="BQS18" s="8"/>
      <c r="BQT18" s="8"/>
      <c r="BQU18" s="8"/>
      <c r="BQV18" s="8"/>
      <c r="BQW18" s="8"/>
      <c r="BQX18" s="8"/>
      <c r="BQY18" s="8"/>
      <c r="BQZ18" s="8"/>
      <c r="BRA18" s="8"/>
      <c r="BRB18" s="8"/>
      <c r="BRC18" s="8"/>
      <c r="BRD18" s="8"/>
      <c r="BRE18" s="8"/>
      <c r="BRF18" s="8"/>
      <c r="BRG18" s="8"/>
      <c r="BRH18" s="8"/>
      <c r="BRI18" s="8"/>
      <c r="BRJ18" s="8"/>
      <c r="BRK18" s="8"/>
      <c r="BRL18" s="8"/>
      <c r="BRM18" s="8"/>
      <c r="BRN18" s="8"/>
      <c r="BRO18" s="8"/>
      <c r="BRP18" s="8"/>
      <c r="BRQ18" s="8"/>
      <c r="BRR18" s="8"/>
      <c r="BRS18" s="8"/>
      <c r="BRT18" s="8"/>
      <c r="BRU18" s="8"/>
      <c r="BRV18" s="8"/>
      <c r="BRW18" s="8"/>
      <c r="BRX18" s="8"/>
      <c r="BRY18" s="8"/>
      <c r="BRZ18" s="8"/>
      <c r="BSA18" s="8"/>
      <c r="BSB18" s="8"/>
      <c r="BSC18" s="8"/>
      <c r="BSD18" s="8"/>
      <c r="BSE18" s="8"/>
      <c r="BSF18" s="8"/>
      <c r="BSG18" s="8"/>
      <c r="BSH18" s="8"/>
      <c r="BSI18" s="8"/>
      <c r="BSJ18" s="8"/>
      <c r="BSK18" s="8"/>
      <c r="BSL18" s="8"/>
      <c r="BSM18" s="8"/>
      <c r="BSN18" s="8"/>
      <c r="BSO18" s="8"/>
      <c r="BSP18" s="8"/>
      <c r="BSQ18" s="8"/>
      <c r="BSR18" s="8"/>
      <c r="BSS18" s="8"/>
      <c r="BST18" s="8"/>
      <c r="BSU18" s="8"/>
      <c r="BSV18" s="8"/>
      <c r="BSW18" s="8"/>
      <c r="BSX18" s="8"/>
      <c r="BSY18" s="8"/>
      <c r="BSZ18" s="8"/>
      <c r="BTA18" s="8"/>
      <c r="BTB18" s="8"/>
      <c r="BTC18" s="8"/>
      <c r="BTD18" s="8"/>
      <c r="BTE18" s="8"/>
      <c r="BTF18" s="8"/>
      <c r="BTG18" s="8"/>
      <c r="BTH18" s="8"/>
      <c r="BTI18" s="8"/>
      <c r="BTJ18" s="8"/>
      <c r="BTK18" s="8"/>
      <c r="BTL18" s="8"/>
      <c r="BTM18" s="8"/>
      <c r="BTN18" s="8"/>
      <c r="BTO18" s="8"/>
      <c r="BTP18" s="8"/>
      <c r="BTQ18" s="8"/>
      <c r="BTR18" s="8"/>
      <c r="BTS18" s="8"/>
      <c r="BTT18" s="8"/>
      <c r="BTU18" s="8"/>
      <c r="BTV18" s="8"/>
      <c r="BTW18" s="8"/>
      <c r="BTX18" s="8"/>
      <c r="BTY18" s="8"/>
      <c r="BTZ18" s="8"/>
      <c r="BUA18" s="8"/>
      <c r="BUB18" s="8"/>
      <c r="BUC18" s="8"/>
      <c r="BUD18" s="8"/>
      <c r="BUE18" s="8"/>
      <c r="BUF18" s="8"/>
      <c r="BUG18" s="8"/>
      <c r="BUH18" s="8"/>
      <c r="BUI18" s="8"/>
      <c r="BUJ18" s="8"/>
      <c r="BUK18" s="8"/>
      <c r="BUL18" s="8"/>
      <c r="BUM18" s="8"/>
      <c r="BUN18" s="8"/>
      <c r="BUO18" s="8"/>
      <c r="BUP18" s="8"/>
      <c r="BUQ18" s="8"/>
      <c r="BUR18" s="8"/>
      <c r="BUS18" s="8"/>
      <c r="BUT18" s="8"/>
      <c r="BUU18" s="8"/>
      <c r="BUV18" s="8"/>
      <c r="BUW18" s="8"/>
      <c r="BUX18" s="8"/>
      <c r="BUY18" s="8"/>
      <c r="BUZ18" s="8"/>
      <c r="BVA18" s="8"/>
      <c r="BVB18" s="8"/>
      <c r="BVC18" s="8"/>
      <c r="BVD18" s="8"/>
      <c r="BVE18" s="8"/>
      <c r="BVF18" s="8"/>
      <c r="BVG18" s="8"/>
      <c r="BVH18" s="8"/>
      <c r="BVI18" s="8"/>
      <c r="BVJ18" s="8"/>
      <c r="BVK18" s="8"/>
      <c r="BVL18" s="8"/>
      <c r="BVM18" s="8"/>
      <c r="BVN18" s="8"/>
      <c r="BVO18" s="8"/>
      <c r="BVP18" s="8"/>
      <c r="BVQ18" s="8"/>
      <c r="BVR18" s="8"/>
      <c r="BVS18" s="8"/>
      <c r="BVT18" s="8"/>
      <c r="BVU18" s="8"/>
      <c r="BVV18" s="8"/>
      <c r="BVW18" s="8"/>
      <c r="BVX18" s="8"/>
      <c r="BVY18" s="8"/>
      <c r="BVZ18" s="8"/>
      <c r="BWA18" s="8"/>
      <c r="BWB18" s="8"/>
      <c r="BWC18" s="8"/>
      <c r="BWD18" s="8"/>
      <c r="BWE18" s="8"/>
      <c r="BWF18" s="8"/>
      <c r="BWG18" s="8"/>
      <c r="BWH18" s="8"/>
      <c r="BWI18" s="8"/>
      <c r="BWJ18" s="8"/>
      <c r="BWK18" s="8"/>
      <c r="BWL18" s="8"/>
      <c r="BWM18" s="8"/>
      <c r="BWN18" s="8"/>
      <c r="BWO18" s="8"/>
      <c r="BWP18" s="8"/>
      <c r="BWQ18" s="8"/>
      <c r="BWR18" s="8"/>
      <c r="BWS18" s="8"/>
      <c r="BWT18" s="8"/>
      <c r="BWU18" s="8"/>
      <c r="BWV18" s="8"/>
      <c r="BWW18" s="8"/>
      <c r="BWX18" s="8"/>
      <c r="BWY18" s="8"/>
      <c r="BWZ18" s="8"/>
      <c r="BXA18" s="8"/>
      <c r="BXB18" s="8"/>
      <c r="BXC18" s="8"/>
      <c r="BXD18" s="8"/>
      <c r="BXE18" s="8"/>
      <c r="BXF18" s="8"/>
      <c r="BXG18" s="8"/>
      <c r="BXH18" s="8"/>
      <c r="BXI18" s="8"/>
      <c r="BXJ18" s="8"/>
      <c r="BXK18" s="8"/>
      <c r="BXL18" s="8"/>
      <c r="BXM18" s="8"/>
      <c r="BXN18" s="8"/>
      <c r="BXO18" s="8"/>
      <c r="BXP18" s="8"/>
      <c r="BXQ18" s="8"/>
      <c r="BXR18" s="8"/>
      <c r="BXS18" s="8"/>
      <c r="BXT18" s="8"/>
      <c r="BXU18" s="8"/>
      <c r="BXV18" s="8"/>
      <c r="BXW18" s="8"/>
      <c r="BXX18" s="8"/>
      <c r="BXY18" s="8"/>
      <c r="BXZ18" s="8"/>
      <c r="BYA18" s="8"/>
      <c r="BYB18" s="8"/>
      <c r="BYC18" s="8"/>
      <c r="BYD18" s="8"/>
      <c r="BYE18" s="8"/>
      <c r="BYF18" s="8"/>
      <c r="BYG18" s="8"/>
      <c r="BYH18" s="8"/>
      <c r="BYI18" s="8"/>
      <c r="BYJ18" s="8"/>
      <c r="BYK18" s="8"/>
      <c r="BYL18" s="8"/>
      <c r="BYM18" s="8"/>
      <c r="BYN18" s="8"/>
      <c r="BYO18" s="8"/>
      <c r="BYP18" s="8"/>
      <c r="BYQ18" s="8"/>
      <c r="BYR18" s="8"/>
      <c r="BYS18" s="8"/>
      <c r="BYT18" s="8"/>
      <c r="BYU18" s="8"/>
      <c r="BYV18" s="8"/>
      <c r="BYW18" s="8"/>
      <c r="BYX18" s="8"/>
      <c r="BYY18" s="8"/>
      <c r="BYZ18" s="8"/>
      <c r="BZA18" s="8"/>
      <c r="BZB18" s="8"/>
      <c r="BZC18" s="8"/>
      <c r="BZD18" s="8"/>
      <c r="BZE18" s="8"/>
      <c r="BZF18" s="8"/>
      <c r="BZG18" s="8"/>
      <c r="BZH18" s="8"/>
      <c r="BZI18" s="8"/>
      <c r="BZJ18" s="8"/>
      <c r="BZK18" s="8"/>
      <c r="BZL18" s="8"/>
      <c r="BZM18" s="8"/>
      <c r="BZN18" s="8"/>
      <c r="BZO18" s="8"/>
      <c r="BZP18" s="8"/>
      <c r="BZQ18" s="8"/>
      <c r="BZR18" s="8"/>
      <c r="BZS18" s="8"/>
      <c r="BZT18" s="8"/>
      <c r="BZU18" s="8"/>
      <c r="BZV18" s="8"/>
      <c r="BZW18" s="8"/>
      <c r="BZX18" s="8"/>
      <c r="BZY18" s="8"/>
      <c r="BZZ18" s="8"/>
      <c r="CAA18" s="8"/>
      <c r="CAB18" s="8"/>
      <c r="CAC18" s="8"/>
      <c r="CAD18" s="8"/>
      <c r="CAE18" s="8"/>
      <c r="CAF18" s="8"/>
      <c r="CAG18" s="8"/>
      <c r="CAH18" s="8"/>
      <c r="CAI18" s="8"/>
      <c r="CAJ18" s="8"/>
      <c r="CAK18" s="8"/>
      <c r="CAL18" s="8"/>
      <c r="CAM18" s="8"/>
      <c r="CAN18" s="8"/>
      <c r="CAO18" s="8"/>
      <c r="CAP18" s="8"/>
      <c r="CAQ18" s="8"/>
      <c r="CAR18" s="8"/>
      <c r="CAS18" s="8"/>
      <c r="CAT18" s="8"/>
      <c r="CAU18" s="8"/>
      <c r="CAV18" s="8"/>
      <c r="CAW18" s="8"/>
      <c r="CAX18" s="8"/>
      <c r="CAY18" s="8"/>
      <c r="CAZ18" s="8"/>
      <c r="CBA18" s="8"/>
      <c r="CBB18" s="8"/>
      <c r="CBC18" s="8"/>
      <c r="CBD18" s="8"/>
      <c r="CBE18" s="8"/>
      <c r="CBF18" s="8"/>
      <c r="CBG18" s="8"/>
      <c r="CBH18" s="8"/>
      <c r="CBI18" s="8"/>
      <c r="CBJ18" s="8"/>
      <c r="CBK18" s="8"/>
      <c r="CBL18" s="8"/>
      <c r="CBM18" s="8"/>
      <c r="CBN18" s="8"/>
      <c r="CBO18" s="8"/>
      <c r="CBP18" s="8"/>
      <c r="CBQ18" s="8"/>
      <c r="CBR18" s="8"/>
      <c r="CBS18" s="8"/>
      <c r="CBT18" s="8"/>
      <c r="CBU18" s="8"/>
      <c r="CBV18" s="8"/>
      <c r="CBW18" s="8"/>
      <c r="CBX18" s="8"/>
      <c r="CBY18" s="8"/>
      <c r="CBZ18" s="8"/>
      <c r="CCA18" s="8"/>
      <c r="CCB18" s="8"/>
      <c r="CCC18" s="8"/>
      <c r="CCD18" s="8"/>
      <c r="CCE18" s="8"/>
      <c r="CCF18" s="8"/>
      <c r="CCG18" s="8"/>
      <c r="CCH18" s="8"/>
      <c r="CCI18" s="8"/>
      <c r="CCJ18" s="8"/>
      <c r="CCK18" s="8"/>
      <c r="CCL18" s="8"/>
      <c r="CCM18" s="8"/>
      <c r="CCN18" s="8"/>
      <c r="CCO18" s="8"/>
      <c r="CCP18" s="8"/>
      <c r="CCQ18" s="8"/>
      <c r="CCR18" s="8"/>
      <c r="CCS18" s="8"/>
      <c r="CCT18" s="8"/>
      <c r="CCU18" s="8"/>
      <c r="CCV18" s="8"/>
      <c r="CCW18" s="8"/>
      <c r="CCX18" s="8"/>
      <c r="CCY18" s="8"/>
      <c r="CCZ18" s="8"/>
      <c r="CDA18" s="8"/>
      <c r="CDB18" s="8"/>
      <c r="CDC18" s="8"/>
      <c r="CDD18" s="8"/>
      <c r="CDE18" s="8"/>
      <c r="CDF18" s="8"/>
      <c r="CDG18" s="8"/>
      <c r="CDH18" s="8"/>
      <c r="CDI18" s="8"/>
      <c r="CDJ18" s="8"/>
      <c r="CDK18" s="8"/>
      <c r="CDL18" s="8"/>
      <c r="CDM18" s="8"/>
      <c r="CDN18" s="8"/>
      <c r="CDO18" s="8"/>
      <c r="CDP18" s="8"/>
      <c r="CDQ18" s="8"/>
      <c r="CDR18" s="8"/>
      <c r="CDS18" s="8"/>
      <c r="CDT18" s="8"/>
      <c r="CDU18" s="8"/>
      <c r="CDV18" s="8"/>
      <c r="CDW18" s="8"/>
      <c r="CDX18" s="8"/>
      <c r="CDY18" s="8"/>
      <c r="CDZ18" s="8"/>
      <c r="CEA18" s="8"/>
      <c r="CEB18" s="8"/>
      <c r="CEC18" s="8"/>
      <c r="CED18" s="8"/>
      <c r="CEE18" s="8"/>
      <c r="CEF18" s="8"/>
      <c r="CEG18" s="8"/>
      <c r="CEH18" s="8"/>
      <c r="CEI18" s="8"/>
      <c r="CEJ18" s="8"/>
      <c r="CEK18" s="8"/>
      <c r="CEL18" s="8"/>
      <c r="CEM18" s="8"/>
      <c r="CEN18" s="8"/>
      <c r="CEO18" s="8"/>
      <c r="CEP18" s="8"/>
      <c r="CEQ18" s="8"/>
      <c r="CER18" s="8"/>
      <c r="CES18" s="8"/>
      <c r="CET18" s="8"/>
      <c r="CEU18" s="8"/>
      <c r="CEV18" s="8"/>
      <c r="CEW18" s="8"/>
      <c r="CEX18" s="8"/>
      <c r="CEY18" s="8"/>
      <c r="CEZ18" s="8"/>
      <c r="CFA18" s="8"/>
      <c r="CFB18" s="8"/>
      <c r="CFC18" s="8"/>
      <c r="CFD18" s="8"/>
      <c r="CFE18" s="8"/>
      <c r="CFF18" s="8"/>
      <c r="CFG18" s="8"/>
      <c r="CFH18" s="8"/>
      <c r="CFI18" s="8"/>
      <c r="CFJ18" s="8"/>
      <c r="CFK18" s="8"/>
      <c r="CFL18" s="8"/>
      <c r="CFM18" s="8"/>
      <c r="CFN18" s="8"/>
      <c r="CFO18" s="8"/>
      <c r="CFP18" s="8"/>
      <c r="CFQ18" s="8"/>
      <c r="CFR18" s="8"/>
      <c r="CFS18" s="8"/>
      <c r="CFT18" s="8"/>
      <c r="CFU18" s="8"/>
      <c r="CFV18" s="8"/>
      <c r="CFW18" s="8"/>
      <c r="CFX18" s="8"/>
      <c r="CFY18" s="8"/>
      <c r="CFZ18" s="8"/>
      <c r="CGA18" s="8"/>
      <c r="CGB18" s="8"/>
      <c r="CGC18" s="8"/>
      <c r="CGD18" s="8"/>
      <c r="CGE18" s="8"/>
      <c r="CGF18" s="8"/>
      <c r="CGG18" s="8"/>
      <c r="CGH18" s="8"/>
      <c r="CGI18" s="8"/>
      <c r="CGJ18" s="8"/>
      <c r="CGK18" s="8"/>
      <c r="CGL18" s="8"/>
      <c r="CGM18" s="8"/>
      <c r="CGN18" s="8"/>
      <c r="CGO18" s="8"/>
      <c r="CGP18" s="8"/>
      <c r="CGQ18" s="8"/>
      <c r="CGR18" s="8"/>
      <c r="CGS18" s="8"/>
      <c r="CGT18" s="8"/>
      <c r="CGU18" s="8"/>
      <c r="CGV18" s="8"/>
      <c r="CGW18" s="8"/>
      <c r="CGX18" s="8"/>
      <c r="CGY18" s="8"/>
      <c r="CGZ18" s="8"/>
      <c r="CHA18" s="8"/>
      <c r="CHB18" s="8"/>
      <c r="CHC18" s="8"/>
      <c r="CHD18" s="8"/>
      <c r="CHE18" s="8"/>
      <c r="CHF18" s="8"/>
      <c r="CHG18" s="8"/>
      <c r="CHH18" s="8"/>
      <c r="CHI18" s="8"/>
      <c r="CHJ18" s="8"/>
      <c r="CHK18" s="8"/>
      <c r="CHL18" s="8"/>
      <c r="CHM18" s="8"/>
      <c r="CHN18" s="8"/>
      <c r="CHO18" s="8"/>
      <c r="CHP18" s="8"/>
      <c r="CHQ18" s="8"/>
      <c r="CHR18" s="8"/>
      <c r="CHS18" s="8"/>
      <c r="CHT18" s="8"/>
      <c r="CHU18" s="8"/>
      <c r="CHV18" s="8"/>
      <c r="CHW18" s="8"/>
      <c r="CHX18" s="8"/>
      <c r="CHY18" s="8"/>
      <c r="CHZ18" s="8"/>
      <c r="CIA18" s="8"/>
      <c r="CIB18" s="8"/>
      <c r="CIC18" s="8"/>
      <c r="CID18" s="8"/>
      <c r="CIE18" s="8"/>
      <c r="CIF18" s="8"/>
      <c r="CIG18" s="8"/>
      <c r="CIH18" s="8"/>
      <c r="CII18" s="8"/>
      <c r="CIJ18" s="8"/>
      <c r="CIK18" s="8"/>
      <c r="CIL18" s="8"/>
      <c r="CIM18" s="8"/>
      <c r="CIN18" s="8"/>
      <c r="CIO18" s="8"/>
      <c r="CIP18" s="8"/>
      <c r="CIQ18" s="8"/>
      <c r="CIR18" s="8"/>
      <c r="CIS18" s="8"/>
      <c r="CIT18" s="8"/>
      <c r="CIU18" s="8"/>
      <c r="CIV18" s="8"/>
      <c r="CIW18" s="8"/>
      <c r="CIX18" s="8"/>
      <c r="CIY18" s="8"/>
      <c r="CIZ18" s="8"/>
      <c r="CJA18" s="8"/>
      <c r="CJB18" s="8"/>
      <c r="CJC18" s="8"/>
      <c r="CJD18" s="8"/>
      <c r="CJE18" s="8"/>
      <c r="CJF18" s="8"/>
      <c r="CJG18" s="8"/>
      <c r="CJH18" s="8"/>
      <c r="CJI18" s="8"/>
      <c r="CJJ18" s="8"/>
      <c r="CJK18" s="8"/>
      <c r="CJL18" s="8"/>
      <c r="CJM18" s="8"/>
      <c r="CJN18" s="8"/>
      <c r="CJO18" s="8"/>
      <c r="CJP18" s="8"/>
      <c r="CJQ18" s="8"/>
      <c r="CJR18" s="8"/>
      <c r="CJS18" s="8"/>
      <c r="CJT18" s="8"/>
      <c r="CJU18" s="8"/>
      <c r="CJV18" s="8"/>
      <c r="CJW18" s="8"/>
      <c r="CJX18" s="8"/>
      <c r="CJY18" s="8"/>
      <c r="CJZ18" s="8"/>
      <c r="CKA18" s="8"/>
      <c r="CKB18" s="8"/>
      <c r="CKC18" s="8"/>
      <c r="CKD18" s="8"/>
      <c r="CKE18" s="8"/>
      <c r="CKF18" s="8"/>
      <c r="CKG18" s="8"/>
      <c r="CKH18" s="8"/>
      <c r="CKI18" s="8"/>
      <c r="CKJ18" s="8"/>
      <c r="CKK18" s="8"/>
      <c r="CKL18" s="8"/>
      <c r="CKM18" s="8"/>
      <c r="CKN18" s="8"/>
      <c r="CKO18" s="8"/>
      <c r="CKP18" s="8"/>
      <c r="CKQ18" s="8"/>
      <c r="CKR18" s="8"/>
      <c r="CKS18" s="8"/>
      <c r="CKT18" s="8"/>
      <c r="CKU18" s="8"/>
      <c r="CKV18" s="8"/>
      <c r="CKW18" s="8"/>
      <c r="CKX18" s="8"/>
      <c r="CKY18" s="8"/>
      <c r="CKZ18" s="8"/>
      <c r="CLA18" s="8"/>
      <c r="CLB18" s="8"/>
      <c r="CLC18" s="8"/>
      <c r="CLD18" s="8"/>
      <c r="CLE18" s="8"/>
      <c r="CLF18" s="8"/>
      <c r="CLG18" s="8"/>
      <c r="CLH18" s="8"/>
      <c r="CLI18" s="8"/>
      <c r="CLJ18" s="8"/>
      <c r="CLK18" s="8"/>
      <c r="CLL18" s="8"/>
      <c r="CLM18" s="8"/>
      <c r="CLN18" s="8"/>
      <c r="CLO18" s="8"/>
      <c r="CLP18" s="8"/>
      <c r="CLQ18" s="8"/>
      <c r="CLR18" s="8"/>
      <c r="CLS18" s="8"/>
      <c r="CLT18" s="8"/>
      <c r="CLU18" s="8"/>
      <c r="CLV18" s="8"/>
      <c r="CLW18" s="8"/>
      <c r="CLX18" s="8"/>
      <c r="CLY18" s="8"/>
      <c r="CLZ18" s="8"/>
      <c r="CMA18" s="8"/>
      <c r="CMB18" s="8"/>
      <c r="CMC18" s="8"/>
      <c r="CMD18" s="8"/>
      <c r="CME18" s="8"/>
      <c r="CMF18" s="8"/>
      <c r="CMG18" s="8"/>
      <c r="CMH18" s="8"/>
      <c r="CMI18" s="8"/>
      <c r="CMJ18" s="8"/>
      <c r="CMK18" s="8"/>
      <c r="CML18" s="8"/>
      <c r="CMM18" s="8"/>
      <c r="CMN18" s="8"/>
      <c r="CMO18" s="8"/>
      <c r="CMP18" s="8"/>
      <c r="CMQ18" s="8"/>
      <c r="CMR18" s="8"/>
      <c r="CMS18" s="8"/>
      <c r="CMT18" s="8"/>
      <c r="CMU18" s="8"/>
      <c r="CMV18" s="8"/>
      <c r="CMW18" s="8"/>
      <c r="CMX18" s="8"/>
      <c r="CMY18" s="8"/>
      <c r="CMZ18" s="8"/>
      <c r="CNA18" s="8"/>
      <c r="CNB18" s="8"/>
      <c r="CNC18" s="8"/>
      <c r="CND18" s="8"/>
      <c r="CNE18" s="8"/>
      <c r="CNF18" s="8"/>
      <c r="CNG18" s="8"/>
      <c r="CNH18" s="8"/>
      <c r="CNI18" s="8"/>
      <c r="CNJ18" s="8"/>
      <c r="CNK18" s="8"/>
      <c r="CNL18" s="8"/>
      <c r="CNM18" s="8"/>
      <c r="CNN18" s="8"/>
      <c r="CNO18" s="8"/>
      <c r="CNP18" s="8"/>
      <c r="CNQ18" s="8"/>
      <c r="CNR18" s="8"/>
      <c r="CNS18" s="8"/>
      <c r="CNT18" s="8"/>
      <c r="CNU18" s="8"/>
      <c r="CNV18" s="8"/>
      <c r="CNW18" s="8"/>
      <c r="CNX18" s="8"/>
      <c r="CNY18" s="8"/>
      <c r="CNZ18" s="8"/>
      <c r="COA18" s="8"/>
      <c r="COB18" s="8"/>
      <c r="COC18" s="8"/>
      <c r="COD18" s="8"/>
      <c r="COE18" s="8"/>
      <c r="COF18" s="8"/>
      <c r="COG18" s="8"/>
      <c r="COH18" s="8"/>
      <c r="COI18" s="8"/>
      <c r="COJ18" s="8"/>
      <c r="COK18" s="8"/>
      <c r="COL18" s="8"/>
      <c r="COM18" s="8"/>
      <c r="CON18" s="8"/>
      <c r="COO18" s="8"/>
      <c r="COP18" s="8"/>
      <c r="COQ18" s="8"/>
      <c r="COR18" s="8"/>
      <c r="COS18" s="8"/>
      <c r="COT18" s="8"/>
      <c r="COU18" s="8"/>
      <c r="COV18" s="8"/>
      <c r="COW18" s="8"/>
      <c r="COX18" s="8"/>
      <c r="COY18" s="8"/>
      <c r="COZ18" s="8"/>
      <c r="CPA18" s="8"/>
      <c r="CPB18" s="8"/>
      <c r="CPC18" s="8"/>
      <c r="CPD18" s="8"/>
      <c r="CPE18" s="8"/>
      <c r="CPF18" s="8"/>
      <c r="CPG18" s="8"/>
      <c r="CPH18" s="8"/>
      <c r="CPI18" s="8"/>
      <c r="CPJ18" s="8"/>
      <c r="CPK18" s="8"/>
      <c r="CPL18" s="8"/>
      <c r="CPM18" s="8"/>
      <c r="CPN18" s="8"/>
      <c r="CPO18" s="8"/>
      <c r="CPP18" s="8"/>
      <c r="CPQ18" s="8"/>
      <c r="CPR18" s="8"/>
      <c r="CPS18" s="8"/>
      <c r="CPT18" s="8"/>
      <c r="CPU18" s="8"/>
      <c r="CPV18" s="8"/>
      <c r="CPW18" s="8"/>
      <c r="CPX18" s="8"/>
      <c r="CPY18" s="8"/>
      <c r="CPZ18" s="8"/>
      <c r="CQA18" s="8"/>
      <c r="CQB18" s="8"/>
      <c r="CQC18" s="8"/>
      <c r="CQD18" s="8"/>
      <c r="CQE18" s="8"/>
      <c r="CQF18" s="8"/>
      <c r="CQG18" s="8"/>
      <c r="CQH18" s="8"/>
      <c r="CQI18" s="8"/>
      <c r="CQJ18" s="8"/>
      <c r="CQK18" s="8"/>
      <c r="CQL18" s="8"/>
      <c r="CQM18" s="8"/>
      <c r="CQN18" s="8"/>
      <c r="CQO18" s="8"/>
      <c r="CQP18" s="8"/>
      <c r="CQQ18" s="8"/>
      <c r="CQR18" s="8"/>
      <c r="CQS18" s="8"/>
      <c r="CQT18" s="8"/>
      <c r="CQU18" s="8"/>
      <c r="CQV18" s="8"/>
      <c r="CQW18" s="8"/>
      <c r="CQX18" s="8"/>
      <c r="CQY18" s="8"/>
      <c r="CQZ18" s="8"/>
      <c r="CRA18" s="8"/>
      <c r="CRB18" s="8"/>
      <c r="CRC18" s="8"/>
      <c r="CRD18" s="8"/>
      <c r="CRE18" s="8"/>
      <c r="CRF18" s="8"/>
      <c r="CRG18" s="8"/>
      <c r="CRH18" s="8"/>
      <c r="CRI18" s="8"/>
      <c r="CRJ18" s="8"/>
      <c r="CRK18" s="8"/>
      <c r="CRL18" s="8"/>
      <c r="CRM18" s="8"/>
      <c r="CRN18" s="8"/>
      <c r="CRO18" s="8"/>
      <c r="CRP18" s="8"/>
      <c r="CRQ18" s="8"/>
      <c r="CRR18" s="8"/>
      <c r="CRS18" s="8"/>
      <c r="CRT18" s="8"/>
      <c r="CRU18" s="8"/>
      <c r="CRV18" s="8"/>
      <c r="CRW18" s="8"/>
      <c r="CRX18" s="8"/>
      <c r="CRY18" s="8"/>
      <c r="CRZ18" s="8"/>
      <c r="CSA18" s="8"/>
      <c r="CSB18" s="8"/>
      <c r="CSC18" s="8"/>
      <c r="CSD18" s="8"/>
      <c r="CSE18" s="8"/>
      <c r="CSF18" s="8"/>
      <c r="CSG18" s="8"/>
      <c r="CSH18" s="8"/>
      <c r="CSI18" s="8"/>
      <c r="CSJ18" s="8"/>
      <c r="CSK18" s="8"/>
      <c r="CSL18" s="8"/>
      <c r="CSM18" s="8"/>
      <c r="CSN18" s="8"/>
      <c r="CSO18" s="8"/>
      <c r="CSP18" s="8"/>
      <c r="CSQ18" s="8"/>
      <c r="CSR18" s="8"/>
      <c r="CSS18" s="8"/>
      <c r="CST18" s="8"/>
      <c r="CSU18" s="8"/>
      <c r="CSV18" s="8"/>
      <c r="CSW18" s="8"/>
      <c r="CSX18" s="8"/>
      <c r="CSY18" s="8"/>
      <c r="CSZ18" s="8"/>
      <c r="CTA18" s="8"/>
      <c r="CTB18" s="8"/>
      <c r="CTC18" s="8"/>
      <c r="CTD18" s="8"/>
      <c r="CTE18" s="8"/>
      <c r="CTF18" s="8"/>
      <c r="CTG18" s="8"/>
      <c r="CTH18" s="8"/>
      <c r="CTI18" s="8"/>
      <c r="CTJ18" s="8"/>
      <c r="CTK18" s="8"/>
      <c r="CTL18" s="8"/>
      <c r="CTM18" s="8"/>
      <c r="CTN18" s="8"/>
      <c r="CTO18" s="8"/>
      <c r="CTP18" s="8"/>
      <c r="CTQ18" s="8"/>
      <c r="CTR18" s="8"/>
      <c r="CTS18" s="8"/>
      <c r="CTT18" s="8"/>
      <c r="CTU18" s="8"/>
      <c r="CTV18" s="8"/>
      <c r="CTW18" s="8"/>
      <c r="CTX18" s="8"/>
      <c r="CTY18" s="8"/>
      <c r="CTZ18" s="8"/>
      <c r="CUA18" s="8"/>
      <c r="CUB18" s="8"/>
      <c r="CUC18" s="8"/>
      <c r="CUD18" s="8"/>
      <c r="CUE18" s="8"/>
      <c r="CUF18" s="8"/>
      <c r="CUG18" s="8"/>
      <c r="CUH18" s="8"/>
      <c r="CUI18" s="8"/>
      <c r="CUJ18" s="8"/>
      <c r="CUK18" s="8"/>
      <c r="CUL18" s="8"/>
      <c r="CUM18" s="8"/>
      <c r="CUN18" s="8"/>
      <c r="CUO18" s="8"/>
      <c r="CUP18" s="8"/>
      <c r="CUQ18" s="8"/>
      <c r="CUR18" s="8"/>
      <c r="CUS18" s="8"/>
      <c r="CUT18" s="8"/>
      <c r="CUU18" s="8"/>
      <c r="CUV18" s="8"/>
      <c r="CUW18" s="8"/>
      <c r="CUX18" s="8"/>
      <c r="CUY18" s="8"/>
      <c r="CUZ18" s="8"/>
      <c r="CVA18" s="8"/>
      <c r="CVB18" s="8"/>
      <c r="CVC18" s="8"/>
      <c r="CVD18" s="8"/>
      <c r="CVE18" s="8"/>
      <c r="CVF18" s="8"/>
      <c r="CVG18" s="8"/>
      <c r="CVH18" s="8"/>
      <c r="CVI18" s="8"/>
      <c r="CVJ18" s="8"/>
      <c r="CVK18" s="8"/>
      <c r="CVL18" s="8"/>
      <c r="CVM18" s="8"/>
      <c r="CVN18" s="8"/>
      <c r="CVO18" s="8"/>
      <c r="CVP18" s="8"/>
      <c r="CVQ18" s="8"/>
      <c r="CVR18" s="8"/>
      <c r="CVS18" s="8"/>
      <c r="CVT18" s="8"/>
      <c r="CVU18" s="8"/>
      <c r="CVV18" s="8"/>
      <c r="CVW18" s="8"/>
      <c r="CVX18" s="8"/>
      <c r="CVY18" s="8"/>
      <c r="CVZ18" s="8"/>
      <c r="CWA18" s="8"/>
      <c r="CWB18" s="8"/>
      <c r="CWC18" s="8"/>
      <c r="CWD18" s="8"/>
      <c r="CWE18" s="8"/>
      <c r="CWF18" s="8"/>
      <c r="CWG18" s="8"/>
      <c r="CWH18" s="8"/>
      <c r="CWI18" s="8"/>
      <c r="CWJ18" s="8"/>
      <c r="CWK18" s="8"/>
      <c r="CWL18" s="8"/>
      <c r="CWM18" s="8"/>
      <c r="CWN18" s="8"/>
      <c r="CWO18" s="8"/>
      <c r="CWP18" s="8"/>
      <c r="CWQ18" s="8"/>
      <c r="CWR18" s="8"/>
      <c r="CWS18" s="8"/>
      <c r="CWT18" s="8"/>
      <c r="CWU18" s="8"/>
      <c r="CWV18" s="8"/>
      <c r="CWW18" s="8"/>
      <c r="CWX18" s="8"/>
      <c r="CWY18" s="8"/>
      <c r="CWZ18" s="8"/>
      <c r="CXA18" s="8"/>
      <c r="CXB18" s="8"/>
      <c r="CXC18" s="8"/>
      <c r="CXD18" s="8"/>
      <c r="CXE18" s="8"/>
      <c r="CXF18" s="8"/>
      <c r="CXG18" s="8"/>
      <c r="CXH18" s="8"/>
      <c r="CXI18" s="8"/>
      <c r="CXJ18" s="8"/>
      <c r="CXK18" s="8"/>
      <c r="CXL18" s="8"/>
      <c r="CXM18" s="8"/>
      <c r="CXN18" s="8"/>
      <c r="CXO18" s="8"/>
      <c r="CXP18" s="8"/>
      <c r="CXQ18" s="8"/>
      <c r="CXR18" s="8"/>
      <c r="CXS18" s="8"/>
      <c r="CXT18" s="8"/>
      <c r="CXU18" s="8"/>
      <c r="CXV18" s="8"/>
      <c r="CXW18" s="8"/>
      <c r="CXX18" s="8"/>
      <c r="CXY18" s="8"/>
      <c r="CXZ18" s="8"/>
      <c r="CYA18" s="8"/>
      <c r="CYB18" s="8"/>
      <c r="CYC18" s="8"/>
      <c r="CYD18" s="8"/>
      <c r="CYE18" s="8"/>
      <c r="CYF18" s="8"/>
      <c r="CYG18" s="8"/>
      <c r="CYH18" s="8"/>
      <c r="CYI18" s="8"/>
      <c r="CYJ18" s="8"/>
      <c r="CYK18" s="8"/>
      <c r="CYL18" s="8"/>
      <c r="CYM18" s="8"/>
      <c r="CYN18" s="8"/>
      <c r="CYO18" s="8"/>
      <c r="CYP18" s="8"/>
      <c r="CYQ18" s="8"/>
      <c r="CYR18" s="8"/>
      <c r="CYS18" s="8"/>
      <c r="CYT18" s="8"/>
      <c r="CYU18" s="8"/>
      <c r="CYV18" s="8"/>
      <c r="CYW18" s="8"/>
      <c r="CYX18" s="8"/>
      <c r="CYY18" s="8"/>
      <c r="CYZ18" s="8"/>
      <c r="CZA18" s="8"/>
      <c r="CZB18" s="8"/>
      <c r="CZC18" s="8"/>
      <c r="CZD18" s="8"/>
      <c r="CZE18" s="8"/>
      <c r="CZF18" s="8"/>
      <c r="CZG18" s="8"/>
      <c r="CZH18" s="8"/>
      <c r="CZI18" s="8"/>
      <c r="CZJ18" s="8"/>
      <c r="CZK18" s="8"/>
      <c r="CZL18" s="8"/>
      <c r="CZM18" s="8"/>
      <c r="CZN18" s="8"/>
      <c r="CZO18" s="8"/>
      <c r="CZP18" s="8"/>
      <c r="CZQ18" s="8"/>
      <c r="CZR18" s="8"/>
      <c r="CZS18" s="8"/>
      <c r="CZT18" s="8"/>
      <c r="CZU18" s="8"/>
      <c r="CZV18" s="8"/>
      <c r="CZW18" s="8"/>
      <c r="CZX18" s="8"/>
      <c r="CZY18" s="8"/>
      <c r="CZZ18" s="8"/>
      <c r="DAA18" s="8"/>
      <c r="DAB18" s="8"/>
      <c r="DAC18" s="8"/>
      <c r="DAD18" s="8"/>
      <c r="DAE18" s="8"/>
      <c r="DAF18" s="8"/>
      <c r="DAG18" s="8"/>
      <c r="DAH18" s="8"/>
      <c r="DAI18" s="8"/>
      <c r="DAJ18" s="8"/>
      <c r="DAK18" s="8"/>
      <c r="DAL18" s="8"/>
      <c r="DAM18" s="8"/>
      <c r="DAN18" s="8"/>
      <c r="DAO18" s="8"/>
      <c r="DAP18" s="8"/>
      <c r="DAQ18" s="8"/>
      <c r="DAR18" s="8"/>
      <c r="DAS18" s="8"/>
      <c r="DAT18" s="8"/>
      <c r="DAU18" s="8"/>
      <c r="DAV18" s="8"/>
      <c r="DAW18" s="8"/>
      <c r="DAX18" s="8"/>
      <c r="DAY18" s="8"/>
      <c r="DAZ18" s="8"/>
      <c r="DBA18" s="8"/>
      <c r="DBB18" s="8"/>
      <c r="DBC18" s="8"/>
      <c r="DBD18" s="8"/>
      <c r="DBE18" s="8"/>
      <c r="DBF18" s="8"/>
      <c r="DBG18" s="8"/>
      <c r="DBH18" s="8"/>
      <c r="DBI18" s="8"/>
      <c r="DBJ18" s="8"/>
      <c r="DBK18" s="8"/>
      <c r="DBL18" s="8"/>
      <c r="DBM18" s="8"/>
      <c r="DBN18" s="8"/>
      <c r="DBO18" s="8"/>
      <c r="DBP18" s="8"/>
      <c r="DBQ18" s="8"/>
      <c r="DBR18" s="8"/>
      <c r="DBS18" s="8"/>
      <c r="DBT18" s="8"/>
      <c r="DBU18" s="8"/>
      <c r="DBV18" s="8"/>
      <c r="DBW18" s="8"/>
      <c r="DBX18" s="8"/>
      <c r="DBY18" s="8"/>
      <c r="DBZ18" s="8"/>
      <c r="DCA18" s="8"/>
      <c r="DCB18" s="8"/>
      <c r="DCC18" s="8"/>
      <c r="DCD18" s="8"/>
      <c r="DCE18" s="8"/>
      <c r="DCF18" s="8"/>
      <c r="DCG18" s="8"/>
      <c r="DCH18" s="8"/>
      <c r="DCI18" s="8"/>
      <c r="DCJ18" s="8"/>
      <c r="DCK18" s="8"/>
      <c r="DCL18" s="8"/>
      <c r="DCM18" s="8"/>
      <c r="DCN18" s="8"/>
      <c r="DCO18" s="8"/>
      <c r="DCP18" s="8"/>
      <c r="DCQ18" s="8"/>
      <c r="DCR18" s="8"/>
      <c r="DCS18" s="8"/>
      <c r="DCT18" s="8"/>
      <c r="DCU18" s="8"/>
      <c r="DCV18" s="8"/>
      <c r="DCW18" s="8"/>
      <c r="DCX18" s="8"/>
      <c r="DCY18" s="8"/>
      <c r="DCZ18" s="8"/>
      <c r="DDA18" s="8"/>
      <c r="DDB18" s="8"/>
      <c r="DDC18" s="8"/>
      <c r="DDD18" s="8"/>
      <c r="DDE18" s="8"/>
      <c r="DDF18" s="8"/>
      <c r="DDG18" s="8"/>
      <c r="DDH18" s="8"/>
      <c r="DDI18" s="8"/>
      <c r="DDJ18" s="8"/>
      <c r="DDK18" s="8"/>
      <c r="DDL18" s="8"/>
      <c r="DDM18" s="8"/>
      <c r="DDN18" s="8"/>
      <c r="DDO18" s="8"/>
      <c r="DDP18" s="8"/>
      <c r="DDQ18" s="8"/>
      <c r="DDR18" s="8"/>
      <c r="DDS18" s="8"/>
      <c r="DDT18" s="8"/>
      <c r="DDU18" s="8"/>
      <c r="DDV18" s="8"/>
      <c r="DDW18" s="8"/>
      <c r="DDX18" s="8"/>
      <c r="DDY18" s="8"/>
      <c r="DDZ18" s="8"/>
      <c r="DEA18" s="8"/>
      <c r="DEB18" s="8"/>
      <c r="DEC18" s="8"/>
      <c r="DED18" s="8"/>
      <c r="DEE18" s="8"/>
      <c r="DEF18" s="8"/>
      <c r="DEG18" s="8"/>
      <c r="DEH18" s="8"/>
      <c r="DEI18" s="8"/>
      <c r="DEJ18" s="8"/>
      <c r="DEK18" s="8"/>
      <c r="DEL18" s="8"/>
      <c r="DEM18" s="8"/>
      <c r="DEN18" s="8"/>
      <c r="DEO18" s="8"/>
      <c r="DEP18" s="8"/>
      <c r="DEQ18" s="8"/>
      <c r="DER18" s="8"/>
      <c r="DES18" s="8"/>
      <c r="DET18" s="8"/>
      <c r="DEU18" s="8"/>
      <c r="DEV18" s="8"/>
      <c r="DEW18" s="8"/>
      <c r="DEX18" s="8"/>
      <c r="DEY18" s="8"/>
      <c r="DEZ18" s="8"/>
      <c r="DFA18" s="8"/>
      <c r="DFB18" s="8"/>
      <c r="DFC18" s="8"/>
      <c r="DFD18" s="8"/>
      <c r="DFE18" s="8"/>
      <c r="DFF18" s="8"/>
      <c r="DFG18" s="8"/>
      <c r="DFH18" s="8"/>
      <c r="DFI18" s="8"/>
      <c r="DFJ18" s="8"/>
      <c r="DFK18" s="8"/>
      <c r="DFL18" s="8"/>
      <c r="DFM18" s="8"/>
      <c r="DFN18" s="8"/>
      <c r="DFO18" s="8"/>
      <c r="DFP18" s="8"/>
      <c r="DFQ18" s="8"/>
      <c r="DFR18" s="8"/>
      <c r="DFS18" s="8"/>
      <c r="DFT18" s="8"/>
      <c r="DFU18" s="8"/>
      <c r="DFV18" s="8"/>
      <c r="DFW18" s="8"/>
      <c r="DFX18" s="8"/>
      <c r="DFY18" s="8"/>
      <c r="DFZ18" s="8"/>
      <c r="DGA18" s="8"/>
      <c r="DGB18" s="8"/>
      <c r="DGC18" s="8"/>
      <c r="DGD18" s="8"/>
      <c r="DGE18" s="8"/>
      <c r="DGF18" s="8"/>
      <c r="DGG18" s="8"/>
      <c r="DGH18" s="8"/>
      <c r="DGI18" s="8"/>
      <c r="DGJ18" s="8"/>
      <c r="DGK18" s="8"/>
      <c r="DGL18" s="8"/>
      <c r="DGM18" s="8"/>
      <c r="DGN18" s="8"/>
      <c r="DGO18" s="8"/>
      <c r="DGP18" s="8"/>
      <c r="DGQ18" s="8"/>
      <c r="DGR18" s="8"/>
      <c r="DGS18" s="8"/>
      <c r="DGT18" s="8"/>
      <c r="DGU18" s="8"/>
      <c r="DGV18" s="8"/>
      <c r="DGW18" s="8"/>
      <c r="DGX18" s="8"/>
      <c r="DGY18" s="8"/>
      <c r="DGZ18" s="8"/>
      <c r="DHA18" s="8"/>
      <c r="DHB18" s="8"/>
      <c r="DHC18" s="8"/>
      <c r="DHD18" s="8"/>
      <c r="DHE18" s="8"/>
      <c r="DHF18" s="8"/>
      <c r="DHG18" s="8"/>
      <c r="DHH18" s="8"/>
      <c r="DHI18" s="8"/>
      <c r="DHJ18" s="8"/>
      <c r="DHK18" s="8"/>
      <c r="DHL18" s="8"/>
      <c r="DHM18" s="8"/>
      <c r="DHN18" s="8"/>
      <c r="DHO18" s="8"/>
      <c r="DHP18" s="8"/>
      <c r="DHQ18" s="8"/>
      <c r="DHR18" s="8"/>
      <c r="DHS18" s="8"/>
      <c r="DHT18" s="8"/>
      <c r="DHU18" s="8"/>
      <c r="DHV18" s="8"/>
      <c r="DHW18" s="8"/>
      <c r="DHX18" s="8"/>
      <c r="DHY18" s="8"/>
      <c r="DHZ18" s="8"/>
      <c r="DIA18" s="8"/>
      <c r="DIB18" s="8"/>
      <c r="DIC18" s="8"/>
      <c r="DID18" s="8"/>
      <c r="DIE18" s="8"/>
      <c r="DIF18" s="8"/>
      <c r="DIG18" s="8"/>
      <c r="DIH18" s="8"/>
      <c r="DII18" s="8"/>
      <c r="DIJ18" s="8"/>
      <c r="DIK18" s="8"/>
      <c r="DIL18" s="8"/>
      <c r="DIM18" s="8"/>
      <c r="DIN18" s="8"/>
      <c r="DIO18" s="8"/>
      <c r="DIP18" s="8"/>
      <c r="DIQ18" s="8"/>
      <c r="DIR18" s="8"/>
      <c r="DIS18" s="8"/>
      <c r="DIT18" s="8"/>
      <c r="DIU18" s="8"/>
      <c r="DIV18" s="8"/>
      <c r="DIW18" s="8"/>
      <c r="DIX18" s="8"/>
      <c r="DIY18" s="8"/>
      <c r="DIZ18" s="8"/>
      <c r="DJA18" s="8"/>
      <c r="DJB18" s="8"/>
      <c r="DJC18" s="8"/>
      <c r="DJD18" s="8"/>
      <c r="DJE18" s="8"/>
      <c r="DJF18" s="8"/>
      <c r="DJG18" s="8"/>
      <c r="DJH18" s="8"/>
      <c r="DJI18" s="8"/>
      <c r="DJJ18" s="8"/>
      <c r="DJK18" s="8"/>
      <c r="DJL18" s="8"/>
      <c r="DJM18" s="8"/>
      <c r="DJN18" s="8"/>
      <c r="DJO18" s="8"/>
      <c r="DJP18" s="8"/>
      <c r="DJQ18" s="8"/>
      <c r="DJR18" s="8"/>
      <c r="DJS18" s="8"/>
      <c r="DJT18" s="8"/>
      <c r="DJU18" s="8"/>
      <c r="DJV18" s="8"/>
      <c r="DJW18" s="8"/>
      <c r="DJX18" s="8"/>
      <c r="DJY18" s="8"/>
      <c r="DJZ18" s="8"/>
      <c r="DKA18" s="8"/>
      <c r="DKB18" s="8"/>
      <c r="DKC18" s="8"/>
      <c r="DKD18" s="8"/>
      <c r="DKE18" s="8"/>
      <c r="DKF18" s="8"/>
      <c r="DKG18" s="8"/>
      <c r="DKH18" s="8"/>
      <c r="DKI18" s="8"/>
      <c r="DKJ18" s="8"/>
      <c r="DKK18" s="8"/>
      <c r="DKL18" s="8"/>
      <c r="DKM18" s="8"/>
      <c r="DKN18" s="8"/>
      <c r="DKO18" s="8"/>
      <c r="DKP18" s="8"/>
      <c r="DKQ18" s="8"/>
      <c r="DKR18" s="8"/>
      <c r="DKS18" s="8"/>
      <c r="DKT18" s="8"/>
      <c r="DKU18" s="8"/>
      <c r="DKV18" s="8"/>
      <c r="DKW18" s="8"/>
      <c r="DKX18" s="8"/>
      <c r="DKY18" s="8"/>
      <c r="DKZ18" s="8"/>
      <c r="DLA18" s="8"/>
      <c r="DLB18" s="8"/>
      <c r="DLC18" s="8"/>
      <c r="DLD18" s="8"/>
      <c r="DLE18" s="8"/>
      <c r="DLF18" s="8"/>
      <c r="DLG18" s="8"/>
      <c r="DLH18" s="8"/>
      <c r="DLI18" s="8"/>
      <c r="DLJ18" s="8"/>
      <c r="DLK18" s="8"/>
      <c r="DLL18" s="8"/>
      <c r="DLM18" s="8"/>
      <c r="DLN18" s="8"/>
      <c r="DLO18" s="8"/>
      <c r="DLP18" s="8"/>
      <c r="DLQ18" s="8"/>
      <c r="DLR18" s="8"/>
      <c r="DLS18" s="8"/>
      <c r="DLT18" s="8"/>
      <c r="DLU18" s="8"/>
      <c r="DLV18" s="8"/>
      <c r="DLW18" s="8"/>
      <c r="DLX18" s="8"/>
      <c r="DLY18" s="8"/>
      <c r="DLZ18" s="8"/>
      <c r="DMA18" s="8"/>
      <c r="DMB18" s="8"/>
      <c r="DMC18" s="8"/>
      <c r="DMD18" s="8"/>
      <c r="DME18" s="8"/>
      <c r="DMF18" s="8"/>
      <c r="DMG18" s="8"/>
      <c r="DMH18" s="8"/>
      <c r="DMI18" s="8"/>
      <c r="DMJ18" s="8"/>
      <c r="DMK18" s="8"/>
      <c r="DML18" s="8"/>
      <c r="DMM18" s="8"/>
      <c r="DMN18" s="8"/>
      <c r="DMO18" s="8"/>
      <c r="DMP18" s="8"/>
      <c r="DMQ18" s="8"/>
      <c r="DMR18" s="8"/>
      <c r="DMS18" s="8"/>
      <c r="DMT18" s="8"/>
      <c r="DMU18" s="8"/>
      <c r="DMV18" s="8"/>
      <c r="DMW18" s="8"/>
      <c r="DMX18" s="8"/>
      <c r="DMY18" s="8"/>
      <c r="DMZ18" s="8"/>
      <c r="DNA18" s="8"/>
      <c r="DNB18" s="8"/>
      <c r="DNC18" s="8"/>
      <c r="DND18" s="8"/>
      <c r="DNE18" s="8"/>
      <c r="DNF18" s="8"/>
      <c r="DNG18" s="8"/>
      <c r="DNH18" s="8"/>
      <c r="DNI18" s="8"/>
      <c r="DNJ18" s="8"/>
      <c r="DNK18" s="8"/>
      <c r="DNL18" s="8"/>
      <c r="DNM18" s="8"/>
      <c r="DNN18" s="8"/>
      <c r="DNO18" s="8"/>
      <c r="DNP18" s="8"/>
      <c r="DNQ18" s="8"/>
      <c r="DNR18" s="8"/>
      <c r="DNS18" s="8"/>
      <c r="DNT18" s="8"/>
      <c r="DNU18" s="8"/>
      <c r="DNV18" s="8"/>
      <c r="DNW18" s="8"/>
      <c r="DNX18" s="8"/>
      <c r="DNY18" s="8"/>
      <c r="DNZ18" s="8"/>
      <c r="DOA18" s="8"/>
      <c r="DOB18" s="8"/>
      <c r="DOC18" s="8"/>
      <c r="DOD18" s="8"/>
      <c r="DOE18" s="8"/>
      <c r="DOF18" s="8"/>
      <c r="DOG18" s="8"/>
      <c r="DOH18" s="8"/>
      <c r="DOI18" s="8"/>
      <c r="DOJ18" s="8"/>
      <c r="DOK18" s="8"/>
      <c r="DOL18" s="8"/>
      <c r="DOM18" s="8"/>
      <c r="DON18" s="8"/>
      <c r="DOO18" s="8"/>
      <c r="DOP18" s="8"/>
      <c r="DOQ18" s="8"/>
      <c r="DOR18" s="8"/>
      <c r="DOS18" s="8"/>
      <c r="DOT18" s="8"/>
      <c r="DOU18" s="8"/>
      <c r="DOV18" s="8"/>
      <c r="DOW18" s="8"/>
      <c r="DOX18" s="8"/>
      <c r="DOY18" s="8"/>
      <c r="DOZ18" s="8"/>
      <c r="DPA18" s="8"/>
      <c r="DPB18" s="8"/>
      <c r="DPC18" s="8"/>
      <c r="DPD18" s="8"/>
      <c r="DPE18" s="8"/>
      <c r="DPF18" s="8"/>
      <c r="DPG18" s="8"/>
      <c r="DPH18" s="8"/>
      <c r="DPI18" s="8"/>
      <c r="DPJ18" s="8"/>
      <c r="DPK18" s="8"/>
      <c r="DPL18" s="8"/>
      <c r="DPM18" s="8"/>
      <c r="DPN18" s="8"/>
      <c r="DPO18" s="8"/>
      <c r="DPP18" s="8"/>
      <c r="DPQ18" s="8"/>
      <c r="DPR18" s="8"/>
      <c r="DPS18" s="8"/>
      <c r="DPT18" s="8"/>
      <c r="DPU18" s="8"/>
      <c r="DPV18" s="8"/>
      <c r="DPW18" s="8"/>
      <c r="DPX18" s="8"/>
      <c r="DPY18" s="8"/>
      <c r="DPZ18" s="8"/>
      <c r="DQA18" s="8"/>
      <c r="DQB18" s="8"/>
      <c r="DQC18" s="8"/>
      <c r="DQD18" s="8"/>
      <c r="DQE18" s="8"/>
      <c r="DQF18" s="8"/>
      <c r="DQG18" s="8"/>
      <c r="DQH18" s="8"/>
      <c r="DQI18" s="8"/>
      <c r="DQJ18" s="8"/>
      <c r="DQK18" s="8"/>
      <c r="DQL18" s="8"/>
      <c r="DQM18" s="8"/>
      <c r="DQN18" s="8"/>
      <c r="DQO18" s="8"/>
      <c r="DQP18" s="8"/>
      <c r="DQQ18" s="8"/>
      <c r="DQR18" s="8"/>
      <c r="DQS18" s="8"/>
      <c r="DQT18" s="8"/>
      <c r="DQU18" s="8"/>
      <c r="DQV18" s="8"/>
      <c r="DQW18" s="8"/>
      <c r="DQX18" s="8"/>
      <c r="DQY18" s="8"/>
      <c r="DQZ18" s="8"/>
      <c r="DRA18" s="8"/>
      <c r="DRB18" s="8"/>
      <c r="DRC18" s="8"/>
      <c r="DRD18" s="8"/>
      <c r="DRE18" s="8"/>
      <c r="DRF18" s="8"/>
      <c r="DRG18" s="8"/>
      <c r="DRH18" s="8"/>
      <c r="DRI18" s="8"/>
      <c r="DRJ18" s="8"/>
      <c r="DRK18" s="8"/>
      <c r="DRL18" s="8"/>
      <c r="DRM18" s="8"/>
      <c r="DRN18" s="8"/>
      <c r="DRO18" s="8"/>
      <c r="DRP18" s="8"/>
      <c r="DRQ18" s="8"/>
      <c r="DRR18" s="8"/>
      <c r="DRS18" s="8"/>
      <c r="DRT18" s="8"/>
      <c r="DRU18" s="8"/>
      <c r="DRV18" s="8"/>
      <c r="DRW18" s="8"/>
      <c r="DRX18" s="8"/>
      <c r="DRY18" s="8"/>
      <c r="DRZ18" s="8"/>
      <c r="DSA18" s="8"/>
      <c r="DSB18" s="8"/>
      <c r="DSC18" s="8"/>
      <c r="DSD18" s="8"/>
      <c r="DSE18" s="8"/>
      <c r="DSF18" s="8"/>
      <c r="DSG18" s="8"/>
      <c r="DSH18" s="8"/>
      <c r="DSI18" s="8"/>
      <c r="DSJ18" s="8"/>
      <c r="DSK18" s="8"/>
      <c r="DSL18" s="8"/>
      <c r="DSM18" s="8"/>
      <c r="DSN18" s="8"/>
      <c r="DSO18" s="8"/>
      <c r="DSP18" s="8"/>
      <c r="DSQ18" s="8"/>
      <c r="DSR18" s="8"/>
      <c r="DSS18" s="8"/>
      <c r="DST18" s="8"/>
      <c r="DSU18" s="8"/>
      <c r="DSV18" s="8"/>
      <c r="DSW18" s="8"/>
      <c r="DSX18" s="8"/>
      <c r="DSY18" s="8"/>
      <c r="DSZ18" s="8"/>
      <c r="DTA18" s="8"/>
      <c r="DTB18" s="8"/>
      <c r="DTC18" s="8"/>
      <c r="DTD18" s="8"/>
      <c r="DTE18" s="8"/>
      <c r="DTF18" s="8"/>
      <c r="DTG18" s="8"/>
      <c r="DTH18" s="8"/>
      <c r="DTI18" s="8"/>
      <c r="DTJ18" s="8"/>
      <c r="DTK18" s="8"/>
      <c r="DTL18" s="8"/>
      <c r="DTM18" s="8"/>
      <c r="DTN18" s="8"/>
      <c r="DTO18" s="8"/>
      <c r="DTP18" s="8"/>
      <c r="DTQ18" s="8"/>
      <c r="DTR18" s="8"/>
      <c r="DTS18" s="8"/>
      <c r="DTT18" s="8"/>
      <c r="DTU18" s="8"/>
      <c r="DTV18" s="8"/>
      <c r="DTW18" s="8"/>
      <c r="DTX18" s="8"/>
      <c r="DTY18" s="8"/>
      <c r="DTZ18" s="8"/>
      <c r="DUA18" s="8"/>
      <c r="DUB18" s="8"/>
      <c r="DUC18" s="8"/>
      <c r="DUD18" s="8"/>
      <c r="DUE18" s="8"/>
      <c r="DUF18" s="8"/>
      <c r="DUG18" s="8"/>
      <c r="DUH18" s="8"/>
      <c r="DUI18" s="8"/>
      <c r="DUJ18" s="8"/>
      <c r="DUK18" s="8"/>
      <c r="DUL18" s="8"/>
      <c r="DUM18" s="8"/>
      <c r="DUN18" s="8"/>
      <c r="DUO18" s="8"/>
      <c r="DUP18" s="8"/>
      <c r="DUQ18" s="8"/>
      <c r="DUR18" s="8"/>
      <c r="DUS18" s="8"/>
      <c r="DUT18" s="8"/>
      <c r="DUU18" s="8"/>
      <c r="DUV18" s="8"/>
      <c r="DUW18" s="8"/>
      <c r="DUX18" s="8"/>
      <c r="DUY18" s="8"/>
      <c r="DUZ18" s="8"/>
      <c r="DVA18" s="8"/>
      <c r="DVB18" s="8"/>
      <c r="DVC18" s="8"/>
      <c r="DVD18" s="8"/>
      <c r="DVE18" s="8"/>
      <c r="DVF18" s="8"/>
      <c r="DVG18" s="8"/>
      <c r="DVH18" s="8"/>
      <c r="DVI18" s="8"/>
      <c r="DVJ18" s="8"/>
      <c r="DVK18" s="8"/>
      <c r="DVL18" s="8"/>
      <c r="DVM18" s="8"/>
      <c r="DVN18" s="8"/>
      <c r="DVO18" s="8"/>
      <c r="DVP18" s="8"/>
      <c r="DVQ18" s="8"/>
      <c r="DVR18" s="8"/>
      <c r="DVS18" s="8"/>
      <c r="DVT18" s="8"/>
      <c r="DVU18" s="8"/>
      <c r="DVV18" s="8"/>
      <c r="DVW18" s="8"/>
      <c r="DVX18" s="8"/>
      <c r="DVY18" s="8"/>
      <c r="DVZ18" s="8"/>
      <c r="DWA18" s="8"/>
      <c r="DWB18" s="8"/>
      <c r="DWC18" s="8"/>
      <c r="DWD18" s="8"/>
      <c r="DWE18" s="8"/>
      <c r="DWF18" s="8"/>
      <c r="DWG18" s="8"/>
      <c r="DWH18" s="8"/>
      <c r="DWI18" s="8"/>
      <c r="DWJ18" s="8"/>
      <c r="DWK18" s="8"/>
      <c r="DWL18" s="8"/>
      <c r="DWM18" s="8"/>
      <c r="DWN18" s="8"/>
      <c r="DWO18" s="8"/>
      <c r="DWP18" s="8"/>
      <c r="DWQ18" s="8"/>
      <c r="DWR18" s="8"/>
      <c r="DWS18" s="8"/>
      <c r="DWT18" s="8"/>
      <c r="DWU18" s="8"/>
      <c r="DWV18" s="8"/>
      <c r="DWW18" s="8"/>
      <c r="DWX18" s="8"/>
      <c r="DWY18" s="8"/>
      <c r="DWZ18" s="8"/>
      <c r="DXA18" s="8"/>
      <c r="DXB18" s="8"/>
      <c r="DXC18" s="8"/>
      <c r="DXD18" s="8"/>
      <c r="DXE18" s="8"/>
      <c r="DXF18" s="8"/>
      <c r="DXG18" s="8"/>
      <c r="DXH18" s="8"/>
      <c r="DXI18" s="8"/>
      <c r="DXJ18" s="8"/>
      <c r="DXK18" s="8"/>
      <c r="DXL18" s="8"/>
      <c r="DXM18" s="8"/>
      <c r="DXN18" s="8"/>
      <c r="DXO18" s="8"/>
      <c r="DXP18" s="8"/>
      <c r="DXQ18" s="8"/>
      <c r="DXR18" s="8"/>
      <c r="DXS18" s="8"/>
      <c r="DXT18" s="8"/>
      <c r="DXU18" s="8"/>
      <c r="DXV18" s="8"/>
      <c r="DXW18" s="8"/>
      <c r="DXX18" s="8"/>
      <c r="DXY18" s="8"/>
      <c r="DXZ18" s="8"/>
      <c r="DYA18" s="8"/>
      <c r="DYB18" s="8"/>
      <c r="DYC18" s="8"/>
      <c r="DYD18" s="8"/>
      <c r="DYE18" s="8"/>
      <c r="DYF18" s="8"/>
      <c r="DYG18" s="8"/>
      <c r="DYH18" s="8"/>
      <c r="DYI18" s="8"/>
      <c r="DYJ18" s="8"/>
      <c r="DYK18" s="8"/>
      <c r="DYL18" s="8"/>
      <c r="DYM18" s="8"/>
      <c r="DYN18" s="8"/>
      <c r="DYO18" s="8"/>
      <c r="DYP18" s="8"/>
      <c r="DYQ18" s="8"/>
      <c r="DYR18" s="8"/>
      <c r="DYS18" s="8"/>
      <c r="DYT18" s="8"/>
      <c r="DYU18" s="8"/>
      <c r="DYV18" s="8"/>
      <c r="DYW18" s="8"/>
      <c r="DYX18" s="8"/>
      <c r="DYY18" s="8"/>
      <c r="DYZ18" s="8"/>
      <c r="DZA18" s="8"/>
      <c r="DZB18" s="8"/>
      <c r="DZC18" s="8"/>
      <c r="DZD18" s="8"/>
      <c r="DZE18" s="8"/>
      <c r="DZF18" s="8"/>
      <c r="DZG18" s="8"/>
      <c r="DZH18" s="8"/>
      <c r="DZI18" s="8"/>
      <c r="DZJ18" s="8"/>
      <c r="DZK18" s="8"/>
      <c r="DZL18" s="8"/>
      <c r="DZM18" s="8"/>
      <c r="DZN18" s="8"/>
      <c r="DZO18" s="8"/>
      <c r="DZP18" s="8"/>
      <c r="DZQ18" s="8"/>
      <c r="DZR18" s="8"/>
      <c r="DZS18" s="8"/>
      <c r="DZT18" s="8"/>
      <c r="DZU18" s="8"/>
      <c r="DZV18" s="8"/>
      <c r="DZW18" s="8"/>
      <c r="DZX18" s="8"/>
      <c r="DZY18" s="8"/>
      <c r="DZZ18" s="8"/>
      <c r="EAA18" s="8"/>
      <c r="EAB18" s="8"/>
      <c r="EAC18" s="8"/>
      <c r="EAD18" s="8"/>
      <c r="EAE18" s="8"/>
      <c r="EAF18" s="8"/>
      <c r="EAG18" s="8"/>
      <c r="EAH18" s="8"/>
      <c r="EAI18" s="8"/>
      <c r="EAJ18" s="8"/>
      <c r="EAK18" s="8"/>
      <c r="EAL18" s="8"/>
      <c r="EAM18" s="8"/>
      <c r="EAN18" s="8"/>
      <c r="EAO18" s="8"/>
      <c r="EAP18" s="8"/>
      <c r="EAQ18" s="8"/>
      <c r="EAR18" s="8"/>
      <c r="EAS18" s="8"/>
      <c r="EAT18" s="8"/>
      <c r="EAU18" s="8"/>
      <c r="EAV18" s="8"/>
      <c r="EAW18" s="8"/>
      <c r="EAX18" s="8"/>
      <c r="EAY18" s="8"/>
      <c r="EAZ18" s="8"/>
      <c r="EBA18" s="8"/>
      <c r="EBB18" s="8"/>
      <c r="EBC18" s="8"/>
      <c r="EBD18" s="8"/>
      <c r="EBE18" s="8"/>
      <c r="EBF18" s="8"/>
      <c r="EBG18" s="8"/>
      <c r="EBH18" s="8"/>
      <c r="EBI18" s="8"/>
      <c r="EBJ18" s="8"/>
      <c r="EBK18" s="8"/>
      <c r="EBL18" s="8"/>
      <c r="EBM18" s="8"/>
      <c r="EBN18" s="8"/>
      <c r="EBO18" s="8"/>
      <c r="EBP18" s="8"/>
      <c r="EBQ18" s="8"/>
      <c r="EBR18" s="8"/>
      <c r="EBS18" s="8"/>
      <c r="EBT18" s="8"/>
      <c r="EBU18" s="8"/>
      <c r="EBV18" s="8"/>
      <c r="EBW18" s="8"/>
      <c r="EBX18" s="8"/>
      <c r="EBY18" s="8"/>
      <c r="EBZ18" s="8"/>
      <c r="ECA18" s="8"/>
      <c r="ECB18" s="8"/>
      <c r="ECC18" s="8"/>
      <c r="ECD18" s="8"/>
      <c r="ECE18" s="8"/>
      <c r="ECF18" s="8"/>
      <c r="ECG18" s="8"/>
      <c r="ECH18" s="8"/>
      <c r="ECI18" s="8"/>
      <c r="ECJ18" s="8"/>
      <c r="ECK18" s="8"/>
      <c r="ECL18" s="8"/>
      <c r="ECM18" s="8"/>
      <c r="ECN18" s="8"/>
      <c r="ECO18" s="8"/>
      <c r="ECP18" s="8"/>
      <c r="ECQ18" s="8"/>
      <c r="ECR18" s="8"/>
      <c r="ECS18" s="8"/>
      <c r="ECT18" s="8"/>
      <c r="ECU18" s="8"/>
      <c r="ECV18" s="8"/>
      <c r="ECW18" s="8"/>
      <c r="ECX18" s="8"/>
      <c r="ECY18" s="8"/>
      <c r="ECZ18" s="8"/>
      <c r="EDA18" s="8"/>
      <c r="EDB18" s="8"/>
      <c r="EDC18" s="8"/>
      <c r="EDD18" s="8"/>
      <c r="EDE18" s="8"/>
      <c r="EDF18" s="8"/>
      <c r="EDG18" s="8"/>
      <c r="EDH18" s="8"/>
      <c r="EDI18" s="8"/>
      <c r="EDJ18" s="8"/>
      <c r="EDK18" s="8"/>
      <c r="EDL18" s="8"/>
      <c r="EDM18" s="8"/>
      <c r="EDN18" s="8"/>
      <c r="EDO18" s="8"/>
      <c r="EDP18" s="8"/>
      <c r="EDQ18" s="8"/>
      <c r="EDR18" s="8"/>
      <c r="EDS18" s="8"/>
      <c r="EDT18" s="8"/>
      <c r="EDU18" s="8"/>
      <c r="EDV18" s="8"/>
      <c r="EDW18" s="8"/>
      <c r="EDX18" s="8"/>
      <c r="EDY18" s="8"/>
      <c r="EDZ18" s="8"/>
      <c r="EEA18" s="8"/>
      <c r="EEB18" s="8"/>
      <c r="EEC18" s="8"/>
      <c r="EED18" s="8"/>
      <c r="EEE18" s="8"/>
      <c r="EEF18" s="8"/>
      <c r="EEG18" s="8"/>
      <c r="EEH18" s="8"/>
      <c r="EEI18" s="8"/>
      <c r="EEJ18" s="8"/>
      <c r="EEK18" s="8"/>
      <c r="EEL18" s="8"/>
      <c r="EEM18" s="8"/>
      <c r="EEN18" s="8"/>
      <c r="EEO18" s="8"/>
      <c r="EEP18" s="8"/>
      <c r="EEQ18" s="8"/>
      <c r="EER18" s="8"/>
      <c r="EES18" s="8"/>
      <c r="EET18" s="8"/>
      <c r="EEU18" s="8"/>
      <c r="EEV18" s="8"/>
      <c r="EEW18" s="8"/>
      <c r="EEX18" s="8"/>
      <c r="EEY18" s="8"/>
      <c r="EEZ18" s="8"/>
      <c r="EFA18" s="8"/>
      <c r="EFB18" s="8"/>
      <c r="EFC18" s="8"/>
      <c r="EFD18" s="8"/>
      <c r="EFE18" s="8"/>
      <c r="EFF18" s="8"/>
      <c r="EFG18" s="8"/>
      <c r="EFH18" s="8"/>
      <c r="EFI18" s="8"/>
      <c r="EFJ18" s="8"/>
      <c r="EFK18" s="8"/>
      <c r="EFL18" s="8"/>
      <c r="EFM18" s="8"/>
      <c r="EFN18" s="8"/>
      <c r="EFO18" s="8"/>
      <c r="EFP18" s="8"/>
      <c r="EFQ18" s="8"/>
      <c r="EFR18" s="8"/>
      <c r="EFS18" s="8"/>
      <c r="EFT18" s="8"/>
      <c r="EFU18" s="8"/>
      <c r="EFV18" s="8"/>
      <c r="EFW18" s="8"/>
      <c r="EFX18" s="8"/>
      <c r="EFY18" s="8"/>
      <c r="EFZ18" s="8"/>
      <c r="EGA18" s="8"/>
      <c r="EGB18" s="8"/>
      <c r="EGC18" s="8"/>
      <c r="EGD18" s="8"/>
      <c r="EGE18" s="8"/>
      <c r="EGF18" s="8"/>
      <c r="EGG18" s="8"/>
      <c r="EGH18" s="8"/>
      <c r="EGI18" s="8"/>
      <c r="EGJ18" s="8"/>
      <c r="EGK18" s="8"/>
      <c r="EGL18" s="8"/>
      <c r="EGM18" s="8"/>
      <c r="EGN18" s="8"/>
      <c r="EGO18" s="8"/>
      <c r="EGP18" s="8"/>
      <c r="EGQ18" s="8"/>
      <c r="EGR18" s="8"/>
      <c r="EGS18" s="8"/>
      <c r="EGT18" s="8"/>
      <c r="EGU18" s="8"/>
      <c r="EGV18" s="8"/>
      <c r="EGW18" s="8"/>
      <c r="EGX18" s="8"/>
      <c r="EGY18" s="8"/>
      <c r="EGZ18" s="8"/>
      <c r="EHA18" s="8"/>
      <c r="EHB18" s="8"/>
      <c r="EHC18" s="8"/>
      <c r="EHD18" s="8"/>
      <c r="EHE18" s="8"/>
      <c r="EHF18" s="8"/>
      <c r="EHG18" s="8"/>
      <c r="EHH18" s="8"/>
      <c r="EHI18" s="8"/>
      <c r="EHJ18" s="8"/>
      <c r="EHK18" s="8"/>
      <c r="EHL18" s="8"/>
      <c r="EHM18" s="8"/>
      <c r="EHN18" s="8"/>
      <c r="EHO18" s="8"/>
      <c r="EHP18" s="8"/>
      <c r="EHQ18" s="8"/>
      <c r="EHR18" s="8"/>
      <c r="EHS18" s="8"/>
      <c r="EHT18" s="8"/>
      <c r="EHU18" s="8"/>
      <c r="EHV18" s="8"/>
      <c r="EHW18" s="8"/>
      <c r="EHX18" s="8"/>
      <c r="EHY18" s="8"/>
      <c r="EHZ18" s="8"/>
      <c r="EIA18" s="8"/>
      <c r="EIB18" s="8"/>
      <c r="EIC18" s="8"/>
      <c r="EID18" s="8"/>
      <c r="EIE18" s="8"/>
      <c r="EIF18" s="8"/>
      <c r="EIG18" s="8"/>
      <c r="EIH18" s="8"/>
      <c r="EII18" s="8"/>
      <c r="EIJ18" s="8"/>
      <c r="EIK18" s="8"/>
      <c r="EIL18" s="8"/>
      <c r="EIM18" s="8"/>
      <c r="EIN18" s="8"/>
      <c r="EIO18" s="8"/>
      <c r="EIP18" s="8"/>
      <c r="EIQ18" s="8"/>
      <c r="EIR18" s="8"/>
      <c r="EIS18" s="8"/>
      <c r="EIT18" s="8"/>
      <c r="EIU18" s="8"/>
      <c r="EIV18" s="8"/>
      <c r="EIW18" s="8"/>
      <c r="EIX18" s="8"/>
      <c r="EIY18" s="8"/>
      <c r="EIZ18" s="8"/>
      <c r="EJA18" s="8"/>
      <c r="EJB18" s="8"/>
      <c r="EJC18" s="8"/>
      <c r="EJD18" s="8"/>
      <c r="EJE18" s="8"/>
      <c r="EJF18" s="8"/>
      <c r="EJG18" s="8"/>
      <c r="EJH18" s="8"/>
      <c r="EJI18" s="8"/>
      <c r="EJJ18" s="8"/>
      <c r="EJK18" s="8"/>
      <c r="EJL18" s="8"/>
      <c r="EJM18" s="8"/>
      <c r="EJN18" s="8"/>
      <c r="EJO18" s="8"/>
      <c r="EJP18" s="8"/>
      <c r="EJQ18" s="8"/>
      <c r="EJR18" s="8"/>
      <c r="EJS18" s="8"/>
      <c r="EJT18" s="8"/>
      <c r="EJU18" s="8"/>
      <c r="EJV18" s="8"/>
      <c r="EJW18" s="8"/>
      <c r="EJX18" s="8"/>
      <c r="EJY18" s="8"/>
      <c r="EJZ18" s="8"/>
      <c r="EKA18" s="8"/>
      <c r="EKB18" s="8"/>
      <c r="EKC18" s="8"/>
      <c r="EKD18" s="8"/>
      <c r="EKE18" s="8"/>
      <c r="EKF18" s="8"/>
      <c r="EKG18" s="8"/>
      <c r="EKH18" s="8"/>
      <c r="EKI18" s="8"/>
      <c r="EKJ18" s="8"/>
      <c r="EKK18" s="8"/>
      <c r="EKL18" s="8"/>
      <c r="EKM18" s="8"/>
      <c r="EKN18" s="8"/>
      <c r="EKO18" s="8"/>
      <c r="EKP18" s="8"/>
      <c r="EKQ18" s="8"/>
      <c r="EKR18" s="8"/>
      <c r="EKS18" s="8"/>
      <c r="EKT18" s="8"/>
      <c r="EKU18" s="8"/>
      <c r="EKV18" s="8"/>
      <c r="EKW18" s="8"/>
      <c r="EKX18" s="8"/>
      <c r="EKY18" s="8"/>
      <c r="EKZ18" s="8"/>
      <c r="ELA18" s="8"/>
      <c r="ELB18" s="8"/>
      <c r="ELC18" s="8"/>
      <c r="ELD18" s="8"/>
      <c r="ELE18" s="8"/>
      <c r="ELF18" s="8"/>
      <c r="ELG18" s="8"/>
      <c r="ELH18" s="8"/>
      <c r="ELI18" s="8"/>
      <c r="ELJ18" s="8"/>
      <c r="ELK18" s="8"/>
      <c r="ELL18" s="8"/>
      <c r="ELM18" s="8"/>
      <c r="ELN18" s="8"/>
      <c r="ELO18" s="8"/>
      <c r="ELP18" s="8"/>
      <c r="ELQ18" s="8"/>
      <c r="ELR18" s="8"/>
      <c r="ELS18" s="8"/>
      <c r="ELT18" s="8"/>
      <c r="ELU18" s="8"/>
      <c r="ELV18" s="8"/>
      <c r="ELW18" s="8"/>
      <c r="ELX18" s="8"/>
      <c r="ELY18" s="8"/>
      <c r="ELZ18" s="8"/>
      <c r="EMA18" s="8"/>
      <c r="EMB18" s="8"/>
      <c r="EMC18" s="8"/>
      <c r="EMD18" s="8"/>
      <c r="EME18" s="8"/>
      <c r="EMF18" s="8"/>
      <c r="EMG18" s="8"/>
      <c r="EMH18" s="8"/>
      <c r="EMI18" s="8"/>
      <c r="EMJ18" s="8"/>
      <c r="EMK18" s="8"/>
      <c r="EML18" s="8"/>
      <c r="EMM18" s="8"/>
      <c r="EMN18" s="8"/>
      <c r="EMO18" s="8"/>
      <c r="EMP18" s="8"/>
      <c r="EMQ18" s="8"/>
      <c r="EMR18" s="8"/>
      <c r="EMS18" s="8"/>
      <c r="EMT18" s="8"/>
      <c r="EMU18" s="8"/>
      <c r="EMV18" s="8"/>
      <c r="EMW18" s="8"/>
      <c r="EMX18" s="8"/>
      <c r="EMY18" s="8"/>
      <c r="EMZ18" s="8"/>
      <c r="ENA18" s="8"/>
      <c r="ENB18" s="8"/>
      <c r="ENC18" s="8"/>
      <c r="END18" s="8"/>
      <c r="ENE18" s="8"/>
      <c r="ENF18" s="8"/>
      <c r="ENG18" s="8"/>
      <c r="ENH18" s="8"/>
      <c r="ENI18" s="8"/>
      <c r="ENJ18" s="8"/>
      <c r="ENK18" s="8"/>
      <c r="ENL18" s="8"/>
      <c r="ENM18" s="8"/>
      <c r="ENN18" s="8"/>
      <c r="ENO18" s="8"/>
      <c r="ENP18" s="8"/>
      <c r="ENQ18" s="8"/>
      <c r="ENR18" s="8"/>
      <c r="ENS18" s="8"/>
      <c r="ENT18" s="8"/>
      <c r="ENU18" s="8"/>
      <c r="ENV18" s="8"/>
      <c r="ENW18" s="8"/>
      <c r="ENX18" s="8"/>
      <c r="ENY18" s="8"/>
      <c r="ENZ18" s="8"/>
      <c r="EOA18" s="8"/>
      <c r="EOB18" s="8"/>
      <c r="EOC18" s="8"/>
      <c r="EOD18" s="8"/>
      <c r="EOE18" s="8"/>
      <c r="EOF18" s="8"/>
      <c r="EOG18" s="8"/>
      <c r="EOH18" s="8"/>
      <c r="EOI18" s="8"/>
      <c r="EOJ18" s="8"/>
      <c r="EOK18" s="8"/>
      <c r="EOL18" s="8"/>
      <c r="EOM18" s="8"/>
      <c r="EON18" s="8"/>
      <c r="EOO18" s="8"/>
      <c r="EOP18" s="8"/>
      <c r="EOQ18" s="8"/>
      <c r="EOR18" s="8"/>
      <c r="EOS18" s="8"/>
      <c r="EOT18" s="8"/>
      <c r="EOU18" s="8"/>
      <c r="EOV18" s="8"/>
      <c r="EOW18" s="8"/>
      <c r="EOX18" s="8"/>
      <c r="EOY18" s="8"/>
      <c r="EOZ18" s="8"/>
      <c r="EPA18" s="8"/>
      <c r="EPB18" s="8"/>
      <c r="EPC18" s="8"/>
      <c r="EPD18" s="8"/>
      <c r="EPE18" s="8"/>
      <c r="EPF18" s="8"/>
      <c r="EPG18" s="8"/>
      <c r="EPH18" s="8"/>
      <c r="EPI18" s="8"/>
      <c r="EPJ18" s="8"/>
      <c r="EPK18" s="8"/>
      <c r="EPL18" s="8"/>
      <c r="EPM18" s="8"/>
      <c r="EPN18" s="8"/>
      <c r="EPO18" s="8"/>
      <c r="EPP18" s="8"/>
      <c r="EPQ18" s="8"/>
      <c r="EPR18" s="8"/>
      <c r="EPS18" s="8"/>
      <c r="EPT18" s="8"/>
      <c r="EPU18" s="8"/>
      <c r="EPV18" s="8"/>
      <c r="EPW18" s="8"/>
      <c r="EPX18" s="8"/>
      <c r="EPY18" s="8"/>
      <c r="EPZ18" s="8"/>
      <c r="EQA18" s="8"/>
      <c r="EQB18" s="8"/>
      <c r="EQC18" s="8"/>
      <c r="EQD18" s="8"/>
      <c r="EQE18" s="8"/>
      <c r="EQF18" s="8"/>
      <c r="EQG18" s="8"/>
      <c r="EQH18" s="8"/>
      <c r="EQI18" s="8"/>
      <c r="EQJ18" s="8"/>
      <c r="EQK18" s="8"/>
      <c r="EQL18" s="8"/>
      <c r="EQM18" s="8"/>
      <c r="EQN18" s="8"/>
      <c r="EQO18" s="8"/>
      <c r="EQP18" s="8"/>
      <c r="EQQ18" s="8"/>
      <c r="EQR18" s="8"/>
      <c r="EQS18" s="8"/>
      <c r="EQT18" s="8"/>
      <c r="EQU18" s="8"/>
      <c r="EQV18" s="8"/>
      <c r="EQW18" s="8"/>
      <c r="EQX18" s="8"/>
      <c r="EQY18" s="8"/>
      <c r="EQZ18" s="8"/>
      <c r="ERA18" s="8"/>
      <c r="ERB18" s="8"/>
      <c r="ERC18" s="8"/>
      <c r="ERD18" s="8"/>
      <c r="ERE18" s="8"/>
      <c r="ERF18" s="8"/>
      <c r="ERG18" s="8"/>
      <c r="ERH18" s="8"/>
      <c r="ERI18" s="8"/>
      <c r="ERJ18" s="8"/>
      <c r="ERK18" s="8"/>
      <c r="ERL18" s="8"/>
      <c r="ERM18" s="8"/>
      <c r="ERN18" s="8"/>
      <c r="ERO18" s="8"/>
      <c r="ERP18" s="8"/>
      <c r="ERQ18" s="8"/>
      <c r="ERR18" s="8"/>
      <c r="ERS18" s="8"/>
      <c r="ERT18" s="8"/>
      <c r="ERU18" s="8"/>
      <c r="ERV18" s="8"/>
      <c r="ERW18" s="8"/>
      <c r="ERX18" s="8"/>
      <c r="ERY18" s="8"/>
      <c r="ERZ18" s="8"/>
      <c r="ESA18" s="8"/>
      <c r="ESB18" s="8"/>
      <c r="ESC18" s="8"/>
      <c r="ESD18" s="8"/>
      <c r="ESE18" s="8"/>
      <c r="ESF18" s="8"/>
      <c r="ESG18" s="8"/>
      <c r="ESH18" s="8"/>
      <c r="ESI18" s="8"/>
      <c r="ESJ18" s="8"/>
      <c r="ESK18" s="8"/>
      <c r="ESL18" s="8"/>
      <c r="ESM18" s="8"/>
      <c r="ESN18" s="8"/>
      <c r="ESO18" s="8"/>
      <c r="ESP18" s="8"/>
      <c r="ESQ18" s="8"/>
      <c r="ESR18" s="8"/>
      <c r="ESS18" s="8"/>
      <c r="EST18" s="8"/>
      <c r="ESU18" s="8"/>
      <c r="ESV18" s="8"/>
      <c r="ESW18" s="8"/>
      <c r="ESX18" s="8"/>
      <c r="ESY18" s="8"/>
      <c r="ESZ18" s="8"/>
      <c r="ETA18" s="8"/>
      <c r="ETB18" s="8"/>
      <c r="ETC18" s="8"/>
      <c r="ETD18" s="8"/>
      <c r="ETE18" s="8"/>
      <c r="ETF18" s="8"/>
      <c r="ETG18" s="8"/>
      <c r="ETH18" s="8"/>
      <c r="ETI18" s="8"/>
      <c r="ETJ18" s="8"/>
      <c r="ETK18" s="8"/>
      <c r="ETL18" s="8"/>
      <c r="ETM18" s="8"/>
      <c r="ETN18" s="8"/>
      <c r="ETO18" s="8"/>
      <c r="ETP18" s="8"/>
      <c r="ETQ18" s="8"/>
      <c r="ETR18" s="8"/>
      <c r="ETS18" s="8"/>
      <c r="ETT18" s="8"/>
      <c r="ETU18" s="8"/>
      <c r="ETV18" s="8"/>
      <c r="ETW18" s="8"/>
      <c r="ETX18" s="8"/>
      <c r="ETY18" s="8"/>
      <c r="ETZ18" s="8"/>
      <c r="EUA18" s="8"/>
      <c r="EUB18" s="8"/>
      <c r="EUC18" s="8"/>
      <c r="EUD18" s="8"/>
      <c r="EUE18" s="8"/>
      <c r="EUF18" s="8"/>
      <c r="EUG18" s="8"/>
      <c r="EUH18" s="8"/>
      <c r="EUI18" s="8"/>
      <c r="EUJ18" s="8"/>
      <c r="EUK18" s="8"/>
      <c r="EUL18" s="8"/>
      <c r="EUM18" s="8"/>
      <c r="EUN18" s="8"/>
      <c r="EUO18" s="8"/>
      <c r="EUP18" s="8"/>
      <c r="EUQ18" s="8"/>
      <c r="EUR18" s="8"/>
      <c r="EUS18" s="8"/>
      <c r="EUT18" s="8"/>
      <c r="EUU18" s="8"/>
      <c r="EUV18" s="8"/>
      <c r="EUW18" s="8"/>
      <c r="EUX18" s="8"/>
      <c r="EUY18" s="8"/>
      <c r="EUZ18" s="8"/>
      <c r="EVA18" s="8"/>
      <c r="EVB18" s="8"/>
      <c r="EVC18" s="8"/>
      <c r="EVD18" s="8"/>
      <c r="EVE18" s="8"/>
      <c r="EVF18" s="8"/>
      <c r="EVG18" s="8"/>
      <c r="EVH18" s="8"/>
      <c r="EVI18" s="8"/>
      <c r="EVJ18" s="8"/>
      <c r="EVK18" s="8"/>
      <c r="EVL18" s="8"/>
      <c r="EVM18" s="8"/>
      <c r="EVN18" s="8"/>
      <c r="EVO18" s="8"/>
      <c r="EVP18" s="8"/>
      <c r="EVQ18" s="8"/>
      <c r="EVR18" s="8"/>
      <c r="EVS18" s="8"/>
      <c r="EVT18" s="8"/>
      <c r="EVU18" s="8"/>
      <c r="EVV18" s="8"/>
      <c r="EVW18" s="8"/>
      <c r="EVX18" s="8"/>
      <c r="EVY18" s="8"/>
      <c r="EVZ18" s="8"/>
      <c r="EWA18" s="8"/>
      <c r="EWB18" s="8"/>
      <c r="EWC18" s="8"/>
      <c r="EWD18" s="8"/>
      <c r="EWE18" s="8"/>
      <c r="EWF18" s="8"/>
      <c r="EWG18" s="8"/>
      <c r="EWH18" s="8"/>
      <c r="EWI18" s="8"/>
      <c r="EWJ18" s="8"/>
      <c r="EWK18" s="8"/>
      <c r="EWL18" s="8"/>
      <c r="EWM18" s="8"/>
      <c r="EWN18" s="8"/>
      <c r="EWO18" s="8"/>
      <c r="EWP18" s="8"/>
      <c r="EWQ18" s="8"/>
      <c r="EWR18" s="8"/>
      <c r="EWS18" s="8"/>
      <c r="EWT18" s="8"/>
      <c r="EWU18" s="8"/>
      <c r="EWV18" s="8"/>
      <c r="EWW18" s="8"/>
      <c r="EWX18" s="8"/>
      <c r="EWY18" s="8"/>
      <c r="EWZ18" s="8"/>
      <c r="EXA18" s="8"/>
      <c r="EXB18" s="8"/>
      <c r="EXC18" s="8"/>
      <c r="EXD18" s="8"/>
      <c r="EXE18" s="8"/>
      <c r="EXF18" s="8"/>
      <c r="EXG18" s="8"/>
      <c r="EXH18" s="8"/>
      <c r="EXI18" s="8"/>
      <c r="EXJ18" s="8"/>
      <c r="EXK18" s="8"/>
      <c r="EXL18" s="8"/>
      <c r="EXM18" s="8"/>
      <c r="EXN18" s="8"/>
      <c r="EXO18" s="8"/>
      <c r="EXP18" s="8"/>
      <c r="EXQ18" s="8"/>
      <c r="EXR18" s="8"/>
      <c r="EXS18" s="8"/>
      <c r="EXT18" s="8"/>
      <c r="EXU18" s="8"/>
      <c r="EXV18" s="8"/>
      <c r="EXW18" s="8"/>
      <c r="EXX18" s="8"/>
      <c r="EXY18" s="8"/>
      <c r="EXZ18" s="8"/>
      <c r="EYA18" s="8"/>
      <c r="EYB18" s="8"/>
      <c r="EYC18" s="8"/>
      <c r="EYD18" s="8"/>
      <c r="EYE18" s="8"/>
      <c r="EYF18" s="8"/>
      <c r="EYG18" s="8"/>
      <c r="EYH18" s="8"/>
      <c r="EYI18" s="8"/>
      <c r="EYJ18" s="8"/>
      <c r="EYK18" s="8"/>
      <c r="EYL18" s="8"/>
      <c r="EYM18" s="8"/>
      <c r="EYN18" s="8"/>
      <c r="EYO18" s="8"/>
      <c r="EYP18" s="8"/>
      <c r="EYQ18" s="8"/>
      <c r="EYR18" s="8"/>
      <c r="EYS18" s="8"/>
      <c r="EYT18" s="8"/>
      <c r="EYU18" s="8"/>
      <c r="EYV18" s="8"/>
      <c r="EYW18" s="8"/>
      <c r="EYX18" s="8"/>
      <c r="EYY18" s="8"/>
      <c r="EYZ18" s="8"/>
      <c r="EZA18" s="8"/>
      <c r="EZB18" s="8"/>
      <c r="EZC18" s="8"/>
      <c r="EZD18" s="8"/>
      <c r="EZE18" s="8"/>
      <c r="EZF18" s="8"/>
      <c r="EZG18" s="8"/>
      <c r="EZH18" s="8"/>
      <c r="EZI18" s="8"/>
      <c r="EZJ18" s="8"/>
      <c r="EZK18" s="8"/>
      <c r="EZL18" s="8"/>
      <c r="EZM18" s="8"/>
      <c r="EZN18" s="8"/>
      <c r="EZO18" s="8"/>
      <c r="EZP18" s="8"/>
      <c r="EZQ18" s="8"/>
      <c r="EZR18" s="8"/>
      <c r="EZS18" s="8"/>
      <c r="EZT18" s="8"/>
      <c r="EZU18" s="8"/>
      <c r="EZV18" s="8"/>
      <c r="EZW18" s="8"/>
      <c r="EZX18" s="8"/>
      <c r="EZY18" s="8"/>
      <c r="EZZ18" s="8"/>
      <c r="FAA18" s="8"/>
      <c r="FAB18" s="8"/>
      <c r="FAC18" s="8"/>
      <c r="FAD18" s="8"/>
      <c r="FAE18" s="8"/>
      <c r="FAF18" s="8"/>
      <c r="FAG18" s="8"/>
      <c r="FAH18" s="8"/>
      <c r="FAI18" s="8"/>
      <c r="FAJ18" s="8"/>
      <c r="FAK18" s="8"/>
      <c r="FAL18" s="8"/>
      <c r="FAM18" s="8"/>
      <c r="FAN18" s="8"/>
      <c r="FAO18" s="8"/>
      <c r="FAP18" s="8"/>
      <c r="FAQ18" s="8"/>
      <c r="FAR18" s="8"/>
      <c r="FAS18" s="8"/>
      <c r="FAT18" s="8"/>
      <c r="FAU18" s="8"/>
      <c r="FAV18" s="8"/>
      <c r="FAW18" s="8"/>
      <c r="FAX18" s="8"/>
      <c r="FAY18" s="8"/>
      <c r="FAZ18" s="8"/>
      <c r="FBA18" s="8"/>
      <c r="FBB18" s="8"/>
      <c r="FBC18" s="8"/>
      <c r="FBD18" s="8"/>
      <c r="FBE18" s="8"/>
      <c r="FBF18" s="8"/>
      <c r="FBG18" s="8"/>
      <c r="FBH18" s="8"/>
      <c r="FBI18" s="8"/>
      <c r="FBJ18" s="8"/>
      <c r="FBK18" s="8"/>
      <c r="FBL18" s="8"/>
      <c r="FBM18" s="8"/>
      <c r="FBN18" s="8"/>
      <c r="FBO18" s="8"/>
      <c r="FBP18" s="8"/>
      <c r="FBQ18" s="8"/>
      <c r="FBR18" s="8"/>
      <c r="FBS18" s="8"/>
      <c r="FBT18" s="8"/>
      <c r="FBU18" s="8"/>
      <c r="FBV18" s="8"/>
      <c r="FBW18" s="8"/>
      <c r="FBX18" s="8"/>
      <c r="FBY18" s="8"/>
      <c r="FBZ18" s="8"/>
      <c r="FCA18" s="8"/>
      <c r="FCB18" s="8"/>
      <c r="FCC18" s="8"/>
      <c r="FCD18" s="8"/>
      <c r="FCE18" s="8"/>
      <c r="FCF18" s="8"/>
      <c r="FCG18" s="8"/>
      <c r="FCH18" s="8"/>
      <c r="FCI18" s="8"/>
      <c r="FCJ18" s="8"/>
      <c r="FCK18" s="8"/>
      <c r="FCL18" s="8"/>
      <c r="FCM18" s="8"/>
      <c r="FCN18" s="8"/>
      <c r="FCO18" s="8"/>
      <c r="FCP18" s="8"/>
      <c r="FCQ18" s="8"/>
      <c r="FCR18" s="8"/>
      <c r="FCS18" s="8"/>
      <c r="FCT18" s="8"/>
      <c r="FCU18" s="8"/>
      <c r="FCV18" s="8"/>
      <c r="FCW18" s="8"/>
      <c r="FCX18" s="8"/>
      <c r="FCY18" s="8"/>
      <c r="FCZ18" s="8"/>
      <c r="FDA18" s="8"/>
      <c r="FDB18" s="8"/>
      <c r="FDC18" s="8"/>
      <c r="FDD18" s="8"/>
      <c r="FDE18" s="8"/>
      <c r="FDF18" s="8"/>
      <c r="FDG18" s="8"/>
      <c r="FDH18" s="8"/>
      <c r="FDI18" s="8"/>
      <c r="FDJ18" s="8"/>
      <c r="FDK18" s="8"/>
      <c r="FDL18" s="8"/>
      <c r="FDM18" s="8"/>
      <c r="FDN18" s="8"/>
      <c r="FDO18" s="8"/>
      <c r="FDP18" s="8"/>
      <c r="FDQ18" s="8"/>
      <c r="FDR18" s="8"/>
      <c r="FDS18" s="8"/>
      <c r="FDT18" s="8"/>
      <c r="FDU18" s="8"/>
      <c r="FDV18" s="8"/>
      <c r="FDW18" s="8"/>
      <c r="FDX18" s="8"/>
      <c r="FDY18" s="8"/>
      <c r="FDZ18" s="8"/>
      <c r="FEA18" s="8"/>
      <c r="FEB18" s="8"/>
      <c r="FEC18" s="8"/>
      <c r="FED18" s="8"/>
      <c r="FEE18" s="8"/>
      <c r="FEF18" s="8"/>
      <c r="FEG18" s="8"/>
      <c r="FEH18" s="8"/>
      <c r="FEI18" s="8"/>
      <c r="FEJ18" s="8"/>
      <c r="FEK18" s="8"/>
      <c r="FEL18" s="8"/>
      <c r="FEM18" s="8"/>
      <c r="FEN18" s="8"/>
      <c r="FEO18" s="8"/>
      <c r="FEP18" s="8"/>
      <c r="FEQ18" s="8"/>
      <c r="FER18" s="8"/>
      <c r="FES18" s="8"/>
      <c r="FET18" s="8"/>
      <c r="FEU18" s="8"/>
      <c r="FEV18" s="8"/>
      <c r="FEW18" s="8"/>
      <c r="FEX18" s="8"/>
      <c r="FEY18" s="8"/>
      <c r="FEZ18" s="8"/>
      <c r="FFA18" s="8"/>
      <c r="FFB18" s="8"/>
      <c r="FFC18" s="8"/>
      <c r="FFD18" s="8"/>
      <c r="FFE18" s="8"/>
      <c r="FFF18" s="8"/>
      <c r="FFG18" s="8"/>
      <c r="FFH18" s="8"/>
      <c r="FFI18" s="8"/>
      <c r="FFJ18" s="8"/>
      <c r="FFK18" s="8"/>
      <c r="FFL18" s="8"/>
      <c r="FFM18" s="8"/>
      <c r="FFN18" s="8"/>
      <c r="FFO18" s="8"/>
      <c r="FFP18" s="8"/>
      <c r="FFQ18" s="8"/>
      <c r="FFR18" s="8"/>
      <c r="FFS18" s="8"/>
      <c r="FFT18" s="8"/>
      <c r="FFU18" s="8"/>
      <c r="FFV18" s="8"/>
      <c r="FFW18" s="8"/>
      <c r="FFX18" s="8"/>
      <c r="FFY18" s="8"/>
      <c r="FFZ18" s="8"/>
      <c r="FGA18" s="8"/>
      <c r="FGB18" s="8"/>
      <c r="FGC18" s="8"/>
      <c r="FGD18" s="8"/>
      <c r="FGE18" s="8"/>
      <c r="FGF18" s="8"/>
      <c r="FGG18" s="8"/>
      <c r="FGH18" s="8"/>
      <c r="FGI18" s="8"/>
      <c r="FGJ18" s="8"/>
      <c r="FGK18" s="8"/>
      <c r="FGL18" s="8"/>
      <c r="FGM18" s="8"/>
      <c r="FGN18" s="8"/>
      <c r="FGO18" s="8"/>
      <c r="FGP18" s="8"/>
      <c r="FGQ18" s="8"/>
      <c r="FGR18" s="8"/>
      <c r="FGS18" s="8"/>
      <c r="FGT18" s="8"/>
      <c r="FGU18" s="8"/>
      <c r="FGV18" s="8"/>
      <c r="FGW18" s="8"/>
      <c r="FGX18" s="8"/>
      <c r="FGY18" s="8"/>
      <c r="FGZ18" s="8"/>
      <c r="FHA18" s="8"/>
      <c r="FHB18" s="8"/>
      <c r="FHC18" s="8"/>
      <c r="FHD18" s="8"/>
      <c r="FHE18" s="8"/>
      <c r="FHF18" s="8"/>
      <c r="FHG18" s="8"/>
      <c r="FHH18" s="8"/>
      <c r="FHI18" s="8"/>
      <c r="FHJ18" s="8"/>
      <c r="FHK18" s="8"/>
      <c r="FHL18" s="8"/>
      <c r="FHM18" s="8"/>
      <c r="FHN18" s="8"/>
      <c r="FHO18" s="8"/>
      <c r="FHP18" s="8"/>
      <c r="FHQ18" s="8"/>
      <c r="FHR18" s="8"/>
      <c r="FHS18" s="8"/>
      <c r="FHT18" s="8"/>
      <c r="FHU18" s="8"/>
      <c r="FHV18" s="8"/>
      <c r="FHW18" s="8"/>
      <c r="FHX18" s="8"/>
      <c r="FHY18" s="8"/>
      <c r="FHZ18" s="8"/>
      <c r="FIA18" s="8"/>
      <c r="FIB18" s="8"/>
      <c r="FIC18" s="8"/>
      <c r="FID18" s="8"/>
      <c r="FIE18" s="8"/>
      <c r="FIF18" s="8"/>
      <c r="FIG18" s="8"/>
      <c r="FIH18" s="8"/>
      <c r="FII18" s="8"/>
      <c r="FIJ18" s="8"/>
      <c r="FIK18" s="8"/>
      <c r="FIL18" s="8"/>
      <c r="FIM18" s="8"/>
      <c r="FIN18" s="8"/>
      <c r="FIO18" s="8"/>
      <c r="FIP18" s="8"/>
      <c r="FIQ18" s="8"/>
      <c r="FIR18" s="8"/>
      <c r="FIS18" s="8"/>
      <c r="FIT18" s="8"/>
      <c r="FIU18" s="8"/>
      <c r="FIV18" s="8"/>
      <c r="FIW18" s="8"/>
      <c r="FIX18" s="8"/>
      <c r="FIY18" s="8"/>
      <c r="FIZ18" s="8"/>
      <c r="FJA18" s="8"/>
      <c r="FJB18" s="8"/>
      <c r="FJC18" s="8"/>
      <c r="FJD18" s="8"/>
      <c r="FJE18" s="8"/>
      <c r="FJF18" s="8"/>
      <c r="FJG18" s="8"/>
      <c r="FJH18" s="8"/>
      <c r="FJI18" s="8"/>
      <c r="FJJ18" s="8"/>
      <c r="FJK18" s="8"/>
      <c r="FJL18" s="8"/>
      <c r="FJM18" s="8"/>
      <c r="FJN18" s="8"/>
      <c r="FJO18" s="8"/>
      <c r="FJP18" s="8"/>
      <c r="FJQ18" s="8"/>
      <c r="FJR18" s="8"/>
      <c r="FJS18" s="8"/>
      <c r="FJT18" s="8"/>
      <c r="FJU18" s="8"/>
      <c r="FJV18" s="8"/>
      <c r="FJW18" s="8"/>
      <c r="FJX18" s="8"/>
      <c r="FJY18" s="8"/>
      <c r="FJZ18" s="8"/>
      <c r="FKA18" s="8"/>
      <c r="FKB18" s="8"/>
      <c r="FKC18" s="8"/>
      <c r="FKD18" s="8"/>
      <c r="FKE18" s="8"/>
      <c r="FKF18" s="8"/>
      <c r="FKG18" s="8"/>
      <c r="FKH18" s="8"/>
      <c r="FKI18" s="8"/>
      <c r="FKJ18" s="8"/>
      <c r="FKK18" s="8"/>
      <c r="FKL18" s="8"/>
      <c r="FKM18" s="8"/>
      <c r="FKN18" s="8"/>
      <c r="FKO18" s="8"/>
      <c r="FKP18" s="8"/>
      <c r="FKQ18" s="8"/>
      <c r="FKR18" s="8"/>
      <c r="FKS18" s="8"/>
      <c r="FKT18" s="8"/>
      <c r="FKU18" s="8"/>
      <c r="FKV18" s="8"/>
      <c r="FKW18" s="8"/>
      <c r="FKX18" s="8"/>
      <c r="FKY18" s="8"/>
      <c r="FKZ18" s="8"/>
      <c r="FLA18" s="8"/>
      <c r="FLB18" s="8"/>
      <c r="FLC18" s="8"/>
      <c r="FLD18" s="8"/>
      <c r="FLE18" s="8"/>
      <c r="FLF18" s="8"/>
      <c r="FLG18" s="8"/>
      <c r="FLH18" s="8"/>
      <c r="FLI18" s="8"/>
      <c r="FLJ18" s="8"/>
      <c r="FLK18" s="8"/>
      <c r="FLL18" s="8"/>
      <c r="FLM18" s="8"/>
      <c r="FLN18" s="8"/>
      <c r="FLO18" s="8"/>
      <c r="FLP18" s="8"/>
      <c r="FLQ18" s="8"/>
      <c r="FLR18" s="8"/>
      <c r="FLS18" s="8"/>
      <c r="FLT18" s="8"/>
      <c r="FLU18" s="8"/>
      <c r="FLV18" s="8"/>
      <c r="FLW18" s="8"/>
      <c r="FLX18" s="8"/>
      <c r="FLY18" s="8"/>
      <c r="FLZ18" s="8"/>
      <c r="FMA18" s="8"/>
      <c r="FMB18" s="8"/>
      <c r="FMC18" s="8"/>
      <c r="FMD18" s="8"/>
      <c r="FME18" s="8"/>
      <c r="FMF18" s="8"/>
      <c r="FMG18" s="8"/>
      <c r="FMH18" s="8"/>
      <c r="FMI18" s="8"/>
      <c r="FMJ18" s="8"/>
      <c r="FMK18" s="8"/>
      <c r="FML18" s="8"/>
      <c r="FMM18" s="8"/>
      <c r="FMN18" s="8"/>
      <c r="FMO18" s="8"/>
      <c r="FMP18" s="8"/>
      <c r="FMQ18" s="8"/>
      <c r="FMR18" s="8"/>
      <c r="FMS18" s="8"/>
      <c r="FMT18" s="8"/>
      <c r="FMU18" s="8"/>
      <c r="FMV18" s="8"/>
      <c r="FMW18" s="8"/>
      <c r="FMX18" s="8"/>
      <c r="FMY18" s="8"/>
      <c r="FMZ18" s="8"/>
      <c r="FNA18" s="8"/>
      <c r="FNB18" s="8"/>
      <c r="FNC18" s="8"/>
      <c r="FND18" s="8"/>
      <c r="FNE18" s="8"/>
      <c r="FNF18" s="8"/>
      <c r="FNG18" s="8"/>
      <c r="FNH18" s="8"/>
      <c r="FNI18" s="8"/>
      <c r="FNJ18" s="8"/>
      <c r="FNK18" s="8"/>
      <c r="FNL18" s="8"/>
      <c r="FNM18" s="8"/>
      <c r="FNN18" s="8"/>
      <c r="FNO18" s="8"/>
      <c r="FNP18" s="8"/>
      <c r="FNQ18" s="8"/>
      <c r="FNR18" s="8"/>
      <c r="FNS18" s="8"/>
      <c r="FNT18" s="8"/>
      <c r="FNU18" s="8"/>
      <c r="FNV18" s="8"/>
      <c r="FNW18" s="8"/>
      <c r="FNX18" s="8"/>
      <c r="FNY18" s="8"/>
      <c r="FNZ18" s="8"/>
      <c r="FOA18" s="8"/>
      <c r="FOB18" s="8"/>
      <c r="FOC18" s="8"/>
      <c r="FOD18" s="8"/>
      <c r="FOE18" s="8"/>
      <c r="FOF18" s="8"/>
      <c r="FOG18" s="8"/>
      <c r="FOH18" s="8"/>
      <c r="FOI18" s="8"/>
      <c r="FOJ18" s="8"/>
      <c r="FOK18" s="8"/>
      <c r="FOL18" s="8"/>
      <c r="FOM18" s="8"/>
      <c r="FON18" s="8"/>
      <c r="FOO18" s="8"/>
      <c r="FOP18" s="8"/>
      <c r="FOQ18" s="8"/>
      <c r="FOR18" s="8"/>
      <c r="FOS18" s="8"/>
      <c r="FOT18" s="8"/>
      <c r="FOU18" s="8"/>
      <c r="FOV18" s="8"/>
      <c r="FOW18" s="8"/>
      <c r="FOX18" s="8"/>
      <c r="FOY18" s="8"/>
      <c r="FOZ18" s="8"/>
      <c r="FPA18" s="8"/>
      <c r="FPB18" s="8"/>
      <c r="FPC18" s="8"/>
      <c r="FPD18" s="8"/>
      <c r="FPE18" s="8"/>
      <c r="FPF18" s="8"/>
      <c r="FPG18" s="8"/>
      <c r="FPH18" s="8"/>
      <c r="FPI18" s="8"/>
      <c r="FPJ18" s="8"/>
      <c r="FPK18" s="8"/>
      <c r="FPL18" s="8"/>
      <c r="FPM18" s="8"/>
      <c r="FPN18" s="8"/>
      <c r="FPO18" s="8"/>
      <c r="FPP18" s="8"/>
      <c r="FPQ18" s="8"/>
      <c r="FPR18" s="8"/>
      <c r="FPS18" s="8"/>
      <c r="FPT18" s="8"/>
      <c r="FPU18" s="8"/>
      <c r="FPV18" s="8"/>
      <c r="FPW18" s="8"/>
      <c r="FPX18" s="8"/>
      <c r="FPY18" s="8"/>
      <c r="FPZ18" s="8"/>
      <c r="FQA18" s="8"/>
      <c r="FQB18" s="8"/>
      <c r="FQC18" s="8"/>
      <c r="FQD18" s="8"/>
      <c r="FQE18" s="8"/>
      <c r="FQF18" s="8"/>
      <c r="FQG18" s="8"/>
      <c r="FQH18" s="8"/>
      <c r="FQI18" s="8"/>
      <c r="FQJ18" s="8"/>
      <c r="FQK18" s="8"/>
      <c r="FQL18" s="8"/>
      <c r="FQM18" s="8"/>
      <c r="FQN18" s="8"/>
      <c r="FQO18" s="8"/>
      <c r="FQP18" s="8"/>
      <c r="FQQ18" s="8"/>
      <c r="FQR18" s="8"/>
      <c r="FQS18" s="8"/>
      <c r="FQT18" s="8"/>
      <c r="FQU18" s="8"/>
      <c r="FQV18" s="8"/>
      <c r="FQW18" s="8"/>
      <c r="FQX18" s="8"/>
      <c r="FQY18" s="8"/>
      <c r="FQZ18" s="8"/>
      <c r="FRA18" s="8"/>
      <c r="FRB18" s="8"/>
      <c r="FRC18" s="8"/>
      <c r="FRD18" s="8"/>
      <c r="FRE18" s="8"/>
      <c r="FRF18" s="8"/>
      <c r="FRG18" s="8"/>
      <c r="FRH18" s="8"/>
      <c r="FRI18" s="8"/>
      <c r="FRJ18" s="8"/>
      <c r="FRK18" s="8"/>
      <c r="FRL18" s="8"/>
      <c r="FRM18" s="8"/>
      <c r="FRN18" s="8"/>
      <c r="FRO18" s="8"/>
      <c r="FRP18" s="8"/>
      <c r="FRQ18" s="8"/>
      <c r="FRR18" s="8"/>
      <c r="FRS18" s="8"/>
      <c r="FRT18" s="8"/>
      <c r="FRU18" s="8"/>
      <c r="FRV18" s="8"/>
      <c r="FRW18" s="8"/>
      <c r="FRX18" s="8"/>
      <c r="FRY18" s="8"/>
      <c r="FRZ18" s="8"/>
      <c r="FSA18" s="8"/>
      <c r="FSB18" s="8"/>
      <c r="FSC18" s="8"/>
      <c r="FSD18" s="8"/>
      <c r="FSE18" s="8"/>
      <c r="FSF18" s="8"/>
      <c r="FSG18" s="8"/>
      <c r="FSH18" s="8"/>
      <c r="FSI18" s="8"/>
      <c r="FSJ18" s="8"/>
      <c r="FSK18" s="8"/>
      <c r="FSL18" s="8"/>
      <c r="FSM18" s="8"/>
      <c r="FSN18" s="8"/>
      <c r="FSO18" s="8"/>
      <c r="FSP18" s="8"/>
      <c r="FSQ18" s="8"/>
      <c r="FSR18" s="8"/>
      <c r="FSS18" s="8"/>
      <c r="FST18" s="8"/>
      <c r="FSU18" s="8"/>
      <c r="FSV18" s="8"/>
      <c r="FSW18" s="8"/>
      <c r="FSX18" s="8"/>
      <c r="FSY18" s="8"/>
      <c r="FSZ18" s="8"/>
      <c r="FTA18" s="8"/>
      <c r="FTB18" s="8"/>
      <c r="FTC18" s="8"/>
      <c r="FTD18" s="8"/>
      <c r="FTE18" s="8"/>
      <c r="FTF18" s="8"/>
      <c r="FTG18" s="8"/>
      <c r="FTH18" s="8"/>
      <c r="FTI18" s="8"/>
      <c r="FTJ18" s="8"/>
      <c r="FTK18" s="8"/>
      <c r="FTL18" s="8"/>
      <c r="FTM18" s="8"/>
      <c r="FTN18" s="8"/>
      <c r="FTO18" s="8"/>
      <c r="FTP18" s="8"/>
      <c r="FTQ18" s="8"/>
      <c r="FTR18" s="8"/>
      <c r="FTS18" s="8"/>
      <c r="FTT18" s="8"/>
      <c r="FTU18" s="8"/>
      <c r="FTV18" s="8"/>
      <c r="FTW18" s="8"/>
      <c r="FTX18" s="8"/>
      <c r="FTY18" s="8"/>
      <c r="FTZ18" s="8"/>
      <c r="FUA18" s="8"/>
      <c r="FUB18" s="8"/>
      <c r="FUC18" s="8"/>
      <c r="FUD18" s="8"/>
      <c r="FUE18" s="8"/>
      <c r="FUF18" s="8"/>
      <c r="FUG18" s="8"/>
      <c r="FUH18" s="8"/>
      <c r="FUI18" s="8"/>
      <c r="FUJ18" s="8"/>
      <c r="FUK18" s="8"/>
      <c r="FUL18" s="8"/>
      <c r="FUM18" s="8"/>
      <c r="FUN18" s="8"/>
      <c r="FUO18" s="8"/>
      <c r="FUP18" s="8"/>
      <c r="FUQ18" s="8"/>
      <c r="FUR18" s="8"/>
      <c r="FUS18" s="8"/>
      <c r="FUT18" s="8"/>
      <c r="FUU18" s="8"/>
      <c r="FUV18" s="8"/>
      <c r="FUW18" s="8"/>
      <c r="FUX18" s="8"/>
      <c r="FUY18" s="8"/>
      <c r="FUZ18" s="8"/>
      <c r="FVA18" s="8"/>
      <c r="FVB18" s="8"/>
      <c r="FVC18" s="8"/>
      <c r="FVD18" s="8"/>
      <c r="FVE18" s="8"/>
      <c r="FVF18" s="8"/>
      <c r="FVG18" s="8"/>
      <c r="FVH18" s="8"/>
      <c r="FVI18" s="8"/>
      <c r="FVJ18" s="8"/>
      <c r="FVK18" s="8"/>
      <c r="FVL18" s="8"/>
      <c r="FVM18" s="8"/>
      <c r="FVN18" s="8"/>
      <c r="FVO18" s="8"/>
      <c r="FVP18" s="8"/>
      <c r="FVQ18" s="8"/>
      <c r="FVR18" s="8"/>
      <c r="FVS18" s="8"/>
      <c r="FVT18" s="8"/>
      <c r="FVU18" s="8"/>
      <c r="FVV18" s="8"/>
      <c r="FVW18" s="8"/>
      <c r="FVX18" s="8"/>
      <c r="FVY18" s="8"/>
      <c r="FVZ18" s="8"/>
      <c r="FWA18" s="8"/>
      <c r="FWB18" s="8"/>
      <c r="FWC18" s="8"/>
      <c r="FWD18" s="8"/>
      <c r="FWE18" s="8"/>
      <c r="FWF18" s="8"/>
      <c r="FWG18" s="8"/>
      <c r="FWH18" s="8"/>
      <c r="FWI18" s="8"/>
      <c r="FWJ18" s="8"/>
      <c r="FWK18" s="8"/>
      <c r="FWL18" s="8"/>
      <c r="FWM18" s="8"/>
      <c r="FWN18" s="8"/>
      <c r="FWO18" s="8"/>
      <c r="FWP18" s="8"/>
      <c r="FWQ18" s="8"/>
      <c r="FWR18" s="8"/>
      <c r="FWS18" s="8"/>
      <c r="FWT18" s="8"/>
      <c r="FWU18" s="8"/>
      <c r="FWV18" s="8"/>
      <c r="FWW18" s="8"/>
      <c r="FWX18" s="8"/>
      <c r="FWY18" s="8"/>
      <c r="FWZ18" s="8"/>
      <c r="FXA18" s="8"/>
      <c r="FXB18" s="8"/>
      <c r="FXC18" s="8"/>
      <c r="FXD18" s="8"/>
      <c r="FXE18" s="8"/>
      <c r="FXF18" s="8"/>
      <c r="FXG18" s="8"/>
      <c r="FXH18" s="8"/>
      <c r="FXI18" s="8"/>
      <c r="FXJ18" s="8"/>
      <c r="FXK18" s="8"/>
      <c r="FXL18" s="8"/>
      <c r="FXM18" s="8"/>
      <c r="FXN18" s="8"/>
      <c r="FXO18" s="8"/>
      <c r="FXP18" s="8"/>
      <c r="FXQ18" s="8"/>
      <c r="FXR18" s="8"/>
      <c r="FXS18" s="8"/>
      <c r="FXT18" s="8"/>
      <c r="FXU18" s="8"/>
      <c r="FXV18" s="8"/>
      <c r="FXW18" s="8"/>
      <c r="FXX18" s="8"/>
      <c r="FXY18" s="8"/>
      <c r="FXZ18" s="8"/>
      <c r="FYA18" s="8"/>
      <c r="FYB18" s="8"/>
      <c r="FYC18" s="8"/>
      <c r="FYD18" s="8"/>
      <c r="FYE18" s="8"/>
      <c r="FYF18" s="8"/>
      <c r="FYG18" s="8"/>
      <c r="FYH18" s="8"/>
      <c r="FYI18" s="8"/>
      <c r="FYJ18" s="8"/>
      <c r="FYK18" s="8"/>
      <c r="FYL18" s="8"/>
      <c r="FYM18" s="8"/>
      <c r="FYN18" s="8"/>
      <c r="FYO18" s="8"/>
      <c r="FYP18" s="8"/>
      <c r="FYQ18" s="8"/>
      <c r="FYR18" s="8"/>
      <c r="FYS18" s="8"/>
      <c r="FYT18" s="8"/>
      <c r="FYU18" s="8"/>
      <c r="FYV18" s="8"/>
      <c r="FYW18" s="8"/>
      <c r="FYX18" s="8"/>
      <c r="FYY18" s="8"/>
      <c r="FYZ18" s="8"/>
      <c r="FZA18" s="8"/>
      <c r="FZB18" s="8"/>
      <c r="FZC18" s="8"/>
      <c r="FZD18" s="8"/>
      <c r="FZE18" s="8"/>
      <c r="FZF18" s="8"/>
      <c r="FZG18" s="8"/>
      <c r="FZH18" s="8"/>
      <c r="FZI18" s="8"/>
      <c r="FZJ18" s="8"/>
      <c r="FZK18" s="8"/>
      <c r="FZL18" s="8"/>
      <c r="FZM18" s="8"/>
      <c r="FZN18" s="8"/>
      <c r="FZO18" s="8"/>
      <c r="FZP18" s="8"/>
      <c r="FZQ18" s="8"/>
      <c r="FZR18" s="8"/>
      <c r="FZS18" s="8"/>
      <c r="FZT18" s="8"/>
      <c r="FZU18" s="8"/>
      <c r="FZV18" s="8"/>
      <c r="FZW18" s="8"/>
      <c r="FZX18" s="8"/>
      <c r="FZY18" s="8"/>
      <c r="FZZ18" s="8"/>
      <c r="GAA18" s="8"/>
      <c r="GAB18" s="8"/>
      <c r="GAC18" s="8"/>
      <c r="GAD18" s="8"/>
      <c r="GAE18" s="8"/>
      <c r="GAF18" s="8"/>
      <c r="GAG18" s="8"/>
      <c r="GAH18" s="8"/>
      <c r="GAI18" s="8"/>
      <c r="GAJ18" s="8"/>
      <c r="GAK18" s="8"/>
      <c r="GAL18" s="8"/>
      <c r="GAM18" s="8"/>
      <c r="GAN18" s="8"/>
      <c r="GAO18" s="8"/>
      <c r="GAP18" s="8"/>
      <c r="GAQ18" s="8"/>
      <c r="GAR18" s="8"/>
      <c r="GAS18" s="8"/>
      <c r="GAT18" s="8"/>
      <c r="GAU18" s="8"/>
      <c r="GAV18" s="8"/>
      <c r="GAW18" s="8"/>
      <c r="GAX18" s="8"/>
      <c r="GAY18" s="8"/>
      <c r="GAZ18" s="8"/>
      <c r="GBA18" s="8"/>
      <c r="GBB18" s="8"/>
      <c r="GBC18" s="8"/>
      <c r="GBD18" s="8"/>
      <c r="GBE18" s="8"/>
      <c r="GBF18" s="8"/>
      <c r="GBG18" s="8"/>
      <c r="GBH18" s="8"/>
      <c r="GBI18" s="8"/>
      <c r="GBJ18" s="8"/>
      <c r="GBK18" s="8"/>
      <c r="GBL18" s="8"/>
      <c r="GBM18" s="8"/>
      <c r="GBN18" s="8"/>
      <c r="GBO18" s="8"/>
      <c r="GBP18" s="8"/>
      <c r="GBQ18" s="8"/>
      <c r="GBR18" s="8"/>
      <c r="GBS18" s="8"/>
      <c r="GBT18" s="8"/>
      <c r="GBU18" s="8"/>
      <c r="GBV18" s="8"/>
      <c r="GBW18" s="8"/>
      <c r="GBX18" s="8"/>
      <c r="GBY18" s="8"/>
      <c r="GBZ18" s="8"/>
      <c r="GCA18" s="8"/>
      <c r="GCB18" s="8"/>
      <c r="GCC18" s="8"/>
      <c r="GCD18" s="8"/>
      <c r="GCE18" s="8"/>
      <c r="GCF18" s="8"/>
      <c r="GCG18" s="8"/>
      <c r="GCH18" s="8"/>
      <c r="GCI18" s="8"/>
      <c r="GCJ18" s="8"/>
      <c r="GCK18" s="8"/>
      <c r="GCL18" s="8"/>
      <c r="GCM18" s="8"/>
      <c r="GCN18" s="8"/>
      <c r="GCO18" s="8"/>
      <c r="GCP18" s="8"/>
      <c r="GCQ18" s="8"/>
      <c r="GCR18" s="8"/>
      <c r="GCS18" s="8"/>
      <c r="GCT18" s="8"/>
      <c r="GCU18" s="8"/>
      <c r="GCV18" s="8"/>
      <c r="GCW18" s="8"/>
      <c r="GCX18" s="8"/>
      <c r="GCY18" s="8"/>
      <c r="GCZ18" s="8"/>
      <c r="GDA18" s="8"/>
      <c r="GDB18" s="8"/>
      <c r="GDC18" s="8"/>
      <c r="GDD18" s="8"/>
      <c r="GDE18" s="8"/>
      <c r="GDF18" s="8"/>
      <c r="GDG18" s="8"/>
      <c r="GDH18" s="8"/>
      <c r="GDI18" s="8"/>
      <c r="GDJ18" s="8"/>
      <c r="GDK18" s="8"/>
      <c r="GDL18" s="8"/>
      <c r="GDM18" s="8"/>
      <c r="GDN18" s="8"/>
      <c r="GDO18" s="8"/>
      <c r="GDP18" s="8"/>
      <c r="GDQ18" s="8"/>
      <c r="GDR18" s="8"/>
      <c r="GDS18" s="8"/>
      <c r="GDT18" s="8"/>
      <c r="GDU18" s="8"/>
      <c r="GDV18" s="8"/>
      <c r="GDW18" s="8"/>
      <c r="GDX18" s="8"/>
      <c r="GDY18" s="8"/>
      <c r="GDZ18" s="8"/>
      <c r="GEA18" s="8"/>
      <c r="GEB18" s="8"/>
      <c r="GEC18" s="8"/>
      <c r="GED18" s="8"/>
      <c r="GEE18" s="8"/>
      <c r="GEF18" s="8"/>
      <c r="GEG18" s="8"/>
      <c r="GEH18" s="8"/>
      <c r="GEI18" s="8"/>
      <c r="GEJ18" s="8"/>
      <c r="GEK18" s="8"/>
      <c r="GEL18" s="8"/>
      <c r="GEM18" s="8"/>
      <c r="GEN18" s="8"/>
      <c r="GEO18" s="8"/>
      <c r="GEP18" s="8"/>
      <c r="GEQ18" s="8"/>
      <c r="GER18" s="8"/>
      <c r="GES18" s="8"/>
      <c r="GET18" s="8"/>
      <c r="GEU18" s="8"/>
      <c r="GEV18" s="8"/>
      <c r="GEW18" s="8"/>
      <c r="GEX18" s="8"/>
      <c r="GEY18" s="8"/>
      <c r="GEZ18" s="8"/>
      <c r="GFA18" s="8"/>
      <c r="GFB18" s="8"/>
      <c r="GFC18" s="8"/>
      <c r="GFD18" s="8"/>
      <c r="GFE18" s="8"/>
      <c r="GFF18" s="8"/>
      <c r="GFG18" s="8"/>
      <c r="GFH18" s="8"/>
      <c r="GFI18" s="8"/>
      <c r="GFJ18" s="8"/>
      <c r="GFK18" s="8"/>
      <c r="GFL18" s="8"/>
      <c r="GFM18" s="8"/>
      <c r="GFN18" s="8"/>
      <c r="GFO18" s="8"/>
      <c r="GFP18" s="8"/>
      <c r="GFQ18" s="8"/>
      <c r="GFR18" s="8"/>
      <c r="GFS18" s="8"/>
      <c r="GFT18" s="8"/>
      <c r="GFU18" s="8"/>
      <c r="GFV18" s="8"/>
      <c r="GFW18" s="8"/>
      <c r="GFX18" s="8"/>
      <c r="GFY18" s="8"/>
      <c r="GFZ18" s="8"/>
      <c r="GGA18" s="8"/>
      <c r="GGB18" s="8"/>
      <c r="GGC18" s="8"/>
      <c r="GGD18" s="8"/>
      <c r="GGE18" s="8"/>
      <c r="GGF18" s="8"/>
      <c r="GGG18" s="8"/>
      <c r="GGH18" s="8"/>
      <c r="GGI18" s="8"/>
      <c r="GGJ18" s="8"/>
      <c r="GGK18" s="8"/>
      <c r="GGL18" s="8"/>
      <c r="GGM18" s="8"/>
      <c r="GGN18" s="8"/>
      <c r="GGO18" s="8"/>
      <c r="GGP18" s="8"/>
      <c r="GGQ18" s="8"/>
      <c r="GGR18" s="8"/>
      <c r="GGS18" s="8"/>
      <c r="GGT18" s="8"/>
      <c r="GGU18" s="8"/>
      <c r="GGV18" s="8"/>
      <c r="GGW18" s="8"/>
      <c r="GGX18" s="8"/>
      <c r="GGY18" s="8"/>
      <c r="GGZ18" s="8"/>
      <c r="GHA18" s="8"/>
      <c r="GHB18" s="8"/>
      <c r="GHC18" s="8"/>
      <c r="GHD18" s="8"/>
      <c r="GHE18" s="8"/>
      <c r="GHF18" s="8"/>
      <c r="GHG18" s="8"/>
      <c r="GHH18" s="8"/>
      <c r="GHI18" s="8"/>
      <c r="GHJ18" s="8"/>
      <c r="GHK18" s="8"/>
      <c r="GHL18" s="8"/>
      <c r="GHM18" s="8"/>
      <c r="GHN18" s="8"/>
      <c r="GHO18" s="8"/>
      <c r="GHP18" s="8"/>
      <c r="GHQ18" s="8"/>
      <c r="GHR18" s="8"/>
      <c r="GHS18" s="8"/>
      <c r="GHT18" s="8"/>
      <c r="GHU18" s="8"/>
      <c r="GHV18" s="8"/>
      <c r="GHW18" s="8"/>
      <c r="GHX18" s="8"/>
      <c r="GHY18" s="8"/>
      <c r="GHZ18" s="8"/>
      <c r="GIA18" s="8"/>
      <c r="GIB18" s="8"/>
      <c r="GIC18" s="8"/>
      <c r="GID18" s="8"/>
      <c r="GIE18" s="8"/>
      <c r="GIF18" s="8"/>
      <c r="GIG18" s="8"/>
      <c r="GIH18" s="8"/>
      <c r="GII18" s="8"/>
      <c r="GIJ18" s="8"/>
      <c r="GIK18" s="8"/>
      <c r="GIL18" s="8"/>
      <c r="GIM18" s="8"/>
      <c r="GIN18" s="8"/>
      <c r="GIO18" s="8"/>
      <c r="GIP18" s="8"/>
      <c r="GIQ18" s="8"/>
      <c r="GIR18" s="8"/>
      <c r="GIS18" s="8"/>
      <c r="GIT18" s="8"/>
      <c r="GIU18" s="8"/>
      <c r="GIV18" s="8"/>
      <c r="GIW18" s="8"/>
      <c r="GIX18" s="8"/>
      <c r="GIY18" s="8"/>
      <c r="GIZ18" s="8"/>
      <c r="GJA18" s="8"/>
      <c r="GJB18" s="8"/>
      <c r="GJC18" s="8"/>
      <c r="GJD18" s="8"/>
      <c r="GJE18" s="8"/>
      <c r="GJF18" s="8"/>
      <c r="GJG18" s="8"/>
      <c r="GJH18" s="8"/>
      <c r="GJI18" s="8"/>
      <c r="GJJ18" s="8"/>
      <c r="GJK18" s="8"/>
      <c r="GJL18" s="8"/>
      <c r="GJM18" s="8"/>
      <c r="GJN18" s="8"/>
      <c r="GJO18" s="8"/>
      <c r="GJP18" s="8"/>
      <c r="GJQ18" s="8"/>
      <c r="GJR18" s="8"/>
      <c r="GJS18" s="8"/>
      <c r="GJT18" s="8"/>
      <c r="GJU18" s="8"/>
      <c r="GJV18" s="8"/>
      <c r="GJW18" s="8"/>
      <c r="GJX18" s="8"/>
      <c r="GJY18" s="8"/>
      <c r="GJZ18" s="8"/>
      <c r="GKA18" s="8"/>
      <c r="GKB18" s="8"/>
      <c r="GKC18" s="8"/>
      <c r="GKD18" s="8"/>
      <c r="GKE18" s="8"/>
      <c r="GKF18" s="8"/>
      <c r="GKG18" s="8"/>
      <c r="GKH18" s="8"/>
      <c r="GKI18" s="8"/>
      <c r="GKJ18" s="8"/>
      <c r="GKK18" s="8"/>
      <c r="GKL18" s="8"/>
      <c r="GKM18" s="8"/>
      <c r="GKN18" s="8"/>
      <c r="GKO18" s="8"/>
      <c r="GKP18" s="8"/>
      <c r="GKQ18" s="8"/>
      <c r="GKR18" s="8"/>
      <c r="GKS18" s="8"/>
      <c r="GKT18" s="8"/>
      <c r="GKU18" s="8"/>
      <c r="GKV18" s="8"/>
      <c r="GKW18" s="8"/>
      <c r="GKX18" s="8"/>
      <c r="GKY18" s="8"/>
      <c r="GKZ18" s="8"/>
      <c r="GLA18" s="8"/>
      <c r="GLB18" s="8"/>
      <c r="GLC18" s="8"/>
      <c r="GLD18" s="8"/>
      <c r="GLE18" s="8"/>
      <c r="GLF18" s="8"/>
      <c r="GLG18" s="8"/>
      <c r="GLH18" s="8"/>
      <c r="GLI18" s="8"/>
      <c r="GLJ18" s="8"/>
      <c r="GLK18" s="8"/>
      <c r="GLL18" s="8"/>
      <c r="GLM18" s="8"/>
      <c r="GLN18" s="8"/>
      <c r="GLO18" s="8"/>
      <c r="GLP18" s="8"/>
      <c r="GLQ18" s="8"/>
      <c r="GLR18" s="8"/>
      <c r="GLS18" s="8"/>
      <c r="GLT18" s="8"/>
      <c r="GLU18" s="8"/>
      <c r="GLV18" s="8"/>
      <c r="GLW18" s="8"/>
      <c r="GLX18" s="8"/>
      <c r="GLY18" s="8"/>
      <c r="GLZ18" s="8"/>
      <c r="GMA18" s="8"/>
      <c r="GMB18" s="8"/>
      <c r="GMC18" s="8"/>
      <c r="GMD18" s="8"/>
      <c r="GME18" s="8"/>
      <c r="GMF18" s="8"/>
      <c r="GMG18" s="8"/>
      <c r="GMH18" s="8"/>
      <c r="GMI18" s="8"/>
      <c r="GMJ18" s="8"/>
      <c r="GMK18" s="8"/>
      <c r="GML18" s="8"/>
      <c r="GMM18" s="8"/>
      <c r="GMN18" s="8"/>
      <c r="GMO18" s="8"/>
      <c r="GMP18" s="8"/>
      <c r="GMQ18" s="8"/>
      <c r="GMR18" s="8"/>
      <c r="GMS18" s="8"/>
      <c r="GMT18" s="8"/>
      <c r="GMU18" s="8"/>
      <c r="GMV18" s="8"/>
      <c r="GMW18" s="8"/>
      <c r="GMX18" s="8"/>
      <c r="GMY18" s="8"/>
      <c r="GMZ18" s="8"/>
      <c r="GNA18" s="8"/>
      <c r="GNB18" s="8"/>
      <c r="GNC18" s="8"/>
      <c r="GND18" s="8"/>
      <c r="GNE18" s="8"/>
      <c r="GNF18" s="8"/>
      <c r="GNG18" s="8"/>
      <c r="GNH18" s="8"/>
      <c r="GNI18" s="8"/>
      <c r="GNJ18" s="8"/>
      <c r="GNK18" s="8"/>
      <c r="GNL18" s="8"/>
      <c r="GNM18" s="8"/>
      <c r="GNN18" s="8"/>
      <c r="GNO18" s="8"/>
      <c r="GNP18" s="8"/>
      <c r="GNQ18" s="8"/>
      <c r="GNR18" s="8"/>
      <c r="GNS18" s="8"/>
      <c r="GNT18" s="8"/>
      <c r="GNU18" s="8"/>
      <c r="GNV18" s="8"/>
      <c r="GNW18" s="8"/>
      <c r="GNX18" s="8"/>
      <c r="GNY18" s="8"/>
      <c r="GNZ18" s="8"/>
      <c r="GOA18" s="8"/>
      <c r="GOB18" s="8"/>
      <c r="GOC18" s="8"/>
      <c r="GOD18" s="8"/>
      <c r="GOE18" s="8"/>
      <c r="GOF18" s="8"/>
      <c r="GOG18" s="8"/>
      <c r="GOH18" s="8"/>
      <c r="GOI18" s="8"/>
      <c r="GOJ18" s="8"/>
      <c r="GOK18" s="8"/>
      <c r="GOL18" s="8"/>
      <c r="GOM18" s="8"/>
      <c r="GON18" s="8"/>
      <c r="GOO18" s="8"/>
      <c r="GOP18" s="8"/>
      <c r="GOQ18" s="8"/>
      <c r="GOR18" s="8"/>
      <c r="GOS18" s="8"/>
      <c r="GOT18" s="8"/>
      <c r="GOU18" s="8"/>
      <c r="GOV18" s="8"/>
      <c r="GOW18" s="8"/>
      <c r="GOX18" s="8"/>
      <c r="GOY18" s="8"/>
      <c r="GOZ18" s="8"/>
      <c r="GPA18" s="8"/>
      <c r="GPB18" s="8"/>
      <c r="GPC18" s="8"/>
      <c r="GPD18" s="8"/>
      <c r="GPE18" s="8"/>
      <c r="GPF18" s="8"/>
      <c r="GPG18" s="8"/>
      <c r="GPH18" s="8"/>
      <c r="GPI18" s="8"/>
      <c r="GPJ18" s="8"/>
      <c r="GPK18" s="8"/>
      <c r="GPL18" s="8"/>
      <c r="GPM18" s="8"/>
      <c r="GPN18" s="8"/>
      <c r="GPO18" s="8"/>
      <c r="GPP18" s="8"/>
      <c r="GPQ18" s="8"/>
      <c r="GPR18" s="8"/>
      <c r="GPS18" s="8"/>
      <c r="GPT18" s="8"/>
      <c r="GPU18" s="8"/>
      <c r="GPV18" s="8"/>
      <c r="GPW18" s="8"/>
      <c r="GPX18" s="8"/>
      <c r="GPY18" s="8"/>
      <c r="GPZ18" s="8"/>
      <c r="GQA18" s="8"/>
      <c r="GQB18" s="8"/>
      <c r="GQC18" s="8"/>
      <c r="GQD18" s="8"/>
      <c r="GQE18" s="8"/>
      <c r="GQF18" s="8"/>
      <c r="GQG18" s="8"/>
      <c r="GQH18" s="8"/>
      <c r="GQI18" s="8"/>
      <c r="GQJ18" s="8"/>
      <c r="GQK18" s="8"/>
      <c r="GQL18" s="8"/>
      <c r="GQM18" s="8"/>
      <c r="GQN18" s="8"/>
      <c r="GQO18" s="8"/>
      <c r="GQP18" s="8"/>
      <c r="GQQ18" s="8"/>
      <c r="GQR18" s="8"/>
      <c r="GQS18" s="8"/>
      <c r="GQT18" s="8"/>
      <c r="GQU18" s="8"/>
      <c r="GQV18" s="8"/>
      <c r="GQW18" s="8"/>
      <c r="GQX18" s="8"/>
      <c r="GQY18" s="8"/>
      <c r="GQZ18" s="8"/>
      <c r="GRA18" s="8"/>
      <c r="GRB18" s="8"/>
      <c r="GRC18" s="8"/>
      <c r="GRD18" s="8"/>
      <c r="GRE18" s="8"/>
      <c r="GRF18" s="8"/>
      <c r="GRG18" s="8"/>
      <c r="GRH18" s="8"/>
      <c r="GRI18" s="8"/>
      <c r="GRJ18" s="8"/>
      <c r="GRK18" s="8"/>
      <c r="GRL18" s="8"/>
      <c r="GRM18" s="8"/>
      <c r="GRN18" s="8"/>
      <c r="GRO18" s="8"/>
      <c r="GRP18" s="8"/>
      <c r="GRQ18" s="8"/>
      <c r="GRR18" s="8"/>
      <c r="GRS18" s="8"/>
      <c r="GRT18" s="8"/>
      <c r="GRU18" s="8"/>
      <c r="GRV18" s="8"/>
      <c r="GRW18" s="8"/>
      <c r="GRX18" s="8"/>
      <c r="GRY18" s="8"/>
      <c r="GRZ18" s="8"/>
      <c r="GSA18" s="8"/>
      <c r="GSB18" s="8"/>
      <c r="GSC18" s="8"/>
      <c r="GSD18" s="8"/>
      <c r="GSE18" s="8"/>
      <c r="GSF18" s="8"/>
      <c r="GSG18" s="8"/>
      <c r="GSH18" s="8"/>
      <c r="GSI18" s="8"/>
      <c r="GSJ18" s="8"/>
      <c r="GSK18" s="8"/>
      <c r="GSL18" s="8"/>
      <c r="GSM18" s="8"/>
      <c r="GSN18" s="8"/>
      <c r="GSO18" s="8"/>
      <c r="GSP18" s="8"/>
      <c r="GSQ18" s="8"/>
      <c r="GSR18" s="8"/>
      <c r="GSS18" s="8"/>
      <c r="GST18" s="8"/>
      <c r="GSU18" s="8"/>
      <c r="GSV18" s="8"/>
      <c r="GSW18" s="8"/>
      <c r="GSX18" s="8"/>
      <c r="GSY18" s="8"/>
      <c r="GSZ18" s="8"/>
      <c r="GTA18" s="8"/>
      <c r="GTB18" s="8"/>
      <c r="GTC18" s="8"/>
      <c r="GTD18" s="8"/>
      <c r="GTE18" s="8"/>
      <c r="GTF18" s="8"/>
      <c r="GTG18" s="8"/>
      <c r="GTH18" s="8"/>
      <c r="GTI18" s="8"/>
      <c r="GTJ18" s="8"/>
      <c r="GTK18" s="8"/>
      <c r="GTL18" s="8"/>
      <c r="GTM18" s="8"/>
      <c r="GTN18" s="8"/>
      <c r="GTO18" s="8"/>
      <c r="GTP18" s="8"/>
      <c r="GTQ18" s="8"/>
      <c r="GTR18" s="8"/>
      <c r="GTS18" s="8"/>
      <c r="GTT18" s="8"/>
      <c r="GTU18" s="8"/>
      <c r="GTV18" s="8"/>
      <c r="GTW18" s="8"/>
      <c r="GTX18" s="8"/>
      <c r="GTY18" s="8"/>
      <c r="GTZ18" s="8"/>
      <c r="GUA18" s="8"/>
      <c r="GUB18" s="8"/>
      <c r="GUC18" s="8"/>
      <c r="GUD18" s="8"/>
      <c r="GUE18" s="8"/>
      <c r="GUF18" s="8"/>
      <c r="GUG18" s="8"/>
      <c r="GUH18" s="8"/>
      <c r="GUI18" s="8"/>
      <c r="GUJ18" s="8"/>
      <c r="GUK18" s="8"/>
      <c r="GUL18" s="8"/>
      <c r="GUM18" s="8"/>
      <c r="GUN18" s="8"/>
      <c r="GUO18" s="8"/>
      <c r="GUP18" s="8"/>
      <c r="GUQ18" s="8"/>
      <c r="GUR18" s="8"/>
      <c r="GUS18" s="8"/>
      <c r="GUT18" s="8"/>
      <c r="GUU18" s="8"/>
      <c r="GUV18" s="8"/>
      <c r="GUW18" s="8"/>
      <c r="GUX18" s="8"/>
      <c r="GUY18" s="8"/>
      <c r="GUZ18" s="8"/>
      <c r="GVA18" s="8"/>
      <c r="GVB18" s="8"/>
      <c r="GVC18" s="8"/>
      <c r="GVD18" s="8"/>
      <c r="GVE18" s="8"/>
      <c r="GVF18" s="8"/>
      <c r="GVG18" s="8"/>
      <c r="GVH18" s="8"/>
      <c r="GVI18" s="8"/>
      <c r="GVJ18" s="8"/>
      <c r="GVK18" s="8"/>
      <c r="GVL18" s="8"/>
      <c r="GVM18" s="8"/>
      <c r="GVN18" s="8"/>
      <c r="GVO18" s="8"/>
      <c r="GVP18" s="8"/>
      <c r="GVQ18" s="8"/>
      <c r="GVR18" s="8"/>
      <c r="GVS18" s="8"/>
      <c r="GVT18" s="8"/>
      <c r="GVU18" s="8"/>
      <c r="GVV18" s="8"/>
      <c r="GVW18" s="8"/>
      <c r="GVX18" s="8"/>
      <c r="GVY18" s="8"/>
      <c r="GVZ18" s="8"/>
      <c r="GWA18" s="8"/>
      <c r="GWB18" s="8"/>
      <c r="GWC18" s="8"/>
      <c r="GWD18" s="8"/>
      <c r="GWE18" s="8"/>
      <c r="GWF18" s="8"/>
      <c r="GWG18" s="8"/>
      <c r="GWH18" s="8"/>
      <c r="GWI18" s="8"/>
      <c r="GWJ18" s="8"/>
      <c r="GWK18" s="8"/>
      <c r="GWL18" s="8"/>
      <c r="GWM18" s="8"/>
      <c r="GWN18" s="8"/>
      <c r="GWO18" s="8"/>
      <c r="GWP18" s="8"/>
      <c r="GWQ18" s="8"/>
      <c r="GWR18" s="8"/>
      <c r="GWS18" s="8"/>
      <c r="GWT18" s="8"/>
      <c r="GWU18" s="8"/>
      <c r="GWV18" s="8"/>
      <c r="GWW18" s="8"/>
      <c r="GWX18" s="8"/>
      <c r="GWY18" s="8"/>
      <c r="GWZ18" s="8"/>
      <c r="GXA18" s="8"/>
      <c r="GXB18" s="8"/>
      <c r="GXC18" s="8"/>
      <c r="GXD18" s="8"/>
      <c r="GXE18" s="8"/>
      <c r="GXF18" s="8"/>
      <c r="GXG18" s="8"/>
      <c r="GXH18" s="8"/>
      <c r="GXI18" s="8"/>
      <c r="GXJ18" s="8"/>
      <c r="GXK18" s="8"/>
      <c r="GXL18" s="8"/>
      <c r="GXM18" s="8"/>
      <c r="GXN18" s="8"/>
      <c r="GXO18" s="8"/>
      <c r="GXP18" s="8"/>
      <c r="GXQ18" s="8"/>
      <c r="GXR18" s="8"/>
      <c r="GXS18" s="8"/>
      <c r="GXT18" s="8"/>
      <c r="GXU18" s="8"/>
      <c r="GXV18" s="8"/>
      <c r="GXW18" s="8"/>
      <c r="GXX18" s="8"/>
      <c r="GXY18" s="8"/>
      <c r="GXZ18" s="8"/>
      <c r="GYA18" s="8"/>
      <c r="GYB18" s="8"/>
      <c r="GYC18" s="8"/>
      <c r="GYD18" s="8"/>
      <c r="GYE18" s="8"/>
      <c r="GYF18" s="8"/>
      <c r="GYG18" s="8"/>
      <c r="GYH18" s="8"/>
      <c r="GYI18" s="8"/>
      <c r="GYJ18" s="8"/>
      <c r="GYK18" s="8"/>
      <c r="GYL18" s="8"/>
      <c r="GYM18" s="8"/>
      <c r="GYN18" s="8"/>
      <c r="GYO18" s="8"/>
      <c r="GYP18" s="8"/>
      <c r="GYQ18" s="8"/>
      <c r="GYR18" s="8"/>
      <c r="GYS18" s="8"/>
      <c r="GYT18" s="8"/>
      <c r="GYU18" s="8"/>
      <c r="GYV18" s="8"/>
      <c r="GYW18" s="8"/>
      <c r="GYX18" s="8"/>
      <c r="GYY18" s="8"/>
      <c r="GYZ18" s="8"/>
      <c r="GZA18" s="8"/>
      <c r="GZB18" s="8"/>
      <c r="GZC18" s="8"/>
      <c r="GZD18" s="8"/>
      <c r="GZE18" s="8"/>
      <c r="GZF18" s="8"/>
      <c r="GZG18" s="8"/>
      <c r="GZH18" s="8"/>
      <c r="GZI18" s="8"/>
      <c r="GZJ18" s="8"/>
      <c r="GZK18" s="8"/>
      <c r="GZL18" s="8"/>
      <c r="GZM18" s="8"/>
      <c r="GZN18" s="8"/>
      <c r="GZO18" s="8"/>
      <c r="GZP18" s="8"/>
      <c r="GZQ18" s="8"/>
      <c r="GZR18" s="8"/>
      <c r="GZS18" s="8"/>
      <c r="GZT18" s="8"/>
      <c r="GZU18" s="8"/>
      <c r="GZV18" s="8"/>
      <c r="GZW18" s="8"/>
      <c r="GZX18" s="8"/>
      <c r="GZY18" s="8"/>
      <c r="GZZ18" s="8"/>
      <c r="HAA18" s="8"/>
      <c r="HAB18" s="8"/>
      <c r="HAC18" s="8"/>
      <c r="HAD18" s="8"/>
      <c r="HAE18" s="8"/>
      <c r="HAF18" s="8"/>
      <c r="HAG18" s="8"/>
      <c r="HAH18" s="8"/>
      <c r="HAI18" s="8"/>
      <c r="HAJ18" s="8"/>
      <c r="HAK18" s="8"/>
      <c r="HAL18" s="8"/>
      <c r="HAM18" s="8"/>
      <c r="HAN18" s="8"/>
      <c r="HAO18" s="8"/>
      <c r="HAP18" s="8"/>
      <c r="HAQ18" s="8"/>
      <c r="HAR18" s="8"/>
      <c r="HAS18" s="8"/>
      <c r="HAT18" s="8"/>
      <c r="HAU18" s="8"/>
      <c r="HAV18" s="8"/>
      <c r="HAW18" s="8"/>
      <c r="HAX18" s="8"/>
      <c r="HAY18" s="8"/>
      <c r="HAZ18" s="8"/>
      <c r="HBA18" s="8"/>
      <c r="HBB18" s="8"/>
      <c r="HBC18" s="8"/>
      <c r="HBD18" s="8"/>
      <c r="HBE18" s="8"/>
      <c r="HBF18" s="8"/>
      <c r="HBG18" s="8"/>
      <c r="HBH18" s="8"/>
      <c r="HBI18" s="8"/>
      <c r="HBJ18" s="8"/>
      <c r="HBK18" s="8"/>
      <c r="HBL18" s="8"/>
      <c r="HBM18" s="8"/>
      <c r="HBN18" s="8"/>
      <c r="HBO18" s="8"/>
      <c r="HBP18" s="8"/>
      <c r="HBQ18" s="8"/>
      <c r="HBR18" s="8"/>
      <c r="HBS18" s="8"/>
      <c r="HBT18" s="8"/>
      <c r="HBU18" s="8"/>
      <c r="HBV18" s="8"/>
      <c r="HBW18" s="8"/>
      <c r="HBX18" s="8"/>
      <c r="HBY18" s="8"/>
      <c r="HBZ18" s="8"/>
      <c r="HCA18" s="8"/>
      <c r="HCB18" s="8"/>
      <c r="HCC18" s="8"/>
      <c r="HCD18" s="8"/>
      <c r="HCE18" s="8"/>
      <c r="HCF18" s="8"/>
      <c r="HCG18" s="8"/>
      <c r="HCH18" s="8"/>
      <c r="HCI18" s="8"/>
      <c r="HCJ18" s="8"/>
      <c r="HCK18" s="8"/>
      <c r="HCL18" s="8"/>
      <c r="HCM18" s="8"/>
      <c r="HCN18" s="8"/>
      <c r="HCO18" s="8"/>
      <c r="HCP18" s="8"/>
      <c r="HCQ18" s="8"/>
      <c r="HCR18" s="8"/>
      <c r="HCS18" s="8"/>
      <c r="HCT18" s="8"/>
      <c r="HCU18" s="8"/>
      <c r="HCV18" s="8"/>
      <c r="HCW18" s="8"/>
      <c r="HCX18" s="8"/>
      <c r="HCY18" s="8"/>
      <c r="HCZ18" s="8"/>
      <c r="HDA18" s="8"/>
      <c r="HDB18" s="8"/>
      <c r="HDC18" s="8"/>
      <c r="HDD18" s="8"/>
      <c r="HDE18" s="8"/>
      <c r="HDF18" s="8"/>
      <c r="HDG18" s="8"/>
      <c r="HDH18" s="8"/>
      <c r="HDI18" s="8"/>
      <c r="HDJ18" s="8"/>
      <c r="HDK18" s="8"/>
      <c r="HDL18" s="8"/>
      <c r="HDM18" s="8"/>
      <c r="HDN18" s="8"/>
      <c r="HDO18" s="8"/>
      <c r="HDP18" s="8"/>
      <c r="HDQ18" s="8"/>
      <c r="HDR18" s="8"/>
      <c r="HDS18" s="8"/>
      <c r="HDT18" s="8"/>
      <c r="HDU18" s="8"/>
      <c r="HDV18" s="8"/>
      <c r="HDW18" s="8"/>
      <c r="HDX18" s="8"/>
      <c r="HDY18" s="8"/>
      <c r="HDZ18" s="8"/>
      <c r="HEA18" s="8"/>
      <c r="HEB18" s="8"/>
      <c r="HEC18" s="8"/>
      <c r="HED18" s="8"/>
      <c r="HEE18" s="8"/>
      <c r="HEF18" s="8"/>
      <c r="HEG18" s="8"/>
      <c r="HEH18" s="8"/>
      <c r="HEI18" s="8"/>
      <c r="HEJ18" s="8"/>
      <c r="HEK18" s="8"/>
      <c r="HEL18" s="8"/>
      <c r="HEM18" s="8"/>
      <c r="HEN18" s="8"/>
      <c r="HEO18" s="8"/>
      <c r="HEP18" s="8"/>
      <c r="HEQ18" s="8"/>
      <c r="HER18" s="8"/>
      <c r="HES18" s="8"/>
      <c r="HET18" s="8"/>
      <c r="HEU18" s="8"/>
      <c r="HEV18" s="8"/>
      <c r="HEW18" s="8"/>
      <c r="HEX18" s="8"/>
      <c r="HEY18" s="8"/>
      <c r="HEZ18" s="8"/>
      <c r="HFA18" s="8"/>
      <c r="HFB18" s="8"/>
      <c r="HFC18" s="8"/>
      <c r="HFD18" s="8"/>
      <c r="HFE18" s="8"/>
      <c r="HFF18" s="8"/>
      <c r="HFG18" s="8"/>
      <c r="HFH18" s="8"/>
      <c r="HFI18" s="8"/>
      <c r="HFJ18" s="8"/>
      <c r="HFK18" s="8"/>
      <c r="HFL18" s="8"/>
      <c r="HFM18" s="8"/>
      <c r="HFN18" s="8"/>
      <c r="HFO18" s="8"/>
      <c r="HFP18" s="8"/>
      <c r="HFQ18" s="8"/>
      <c r="HFR18" s="8"/>
      <c r="HFS18" s="8"/>
      <c r="HFT18" s="8"/>
      <c r="HFU18" s="8"/>
      <c r="HFV18" s="8"/>
      <c r="HFW18" s="8"/>
      <c r="HFX18" s="8"/>
      <c r="HFY18" s="8"/>
      <c r="HFZ18" s="8"/>
      <c r="HGA18" s="8"/>
      <c r="HGB18" s="8"/>
      <c r="HGC18" s="8"/>
      <c r="HGD18" s="8"/>
      <c r="HGE18" s="8"/>
      <c r="HGF18" s="8"/>
      <c r="HGG18" s="8"/>
      <c r="HGH18" s="8"/>
      <c r="HGI18" s="8"/>
      <c r="HGJ18" s="8"/>
      <c r="HGK18" s="8"/>
      <c r="HGL18" s="8"/>
      <c r="HGM18" s="8"/>
      <c r="HGN18" s="8"/>
      <c r="HGO18" s="8"/>
      <c r="HGP18" s="8"/>
      <c r="HGQ18" s="8"/>
      <c r="HGR18" s="8"/>
      <c r="HGS18" s="8"/>
      <c r="HGT18" s="8"/>
      <c r="HGU18" s="8"/>
      <c r="HGV18" s="8"/>
      <c r="HGW18" s="8"/>
      <c r="HGX18" s="8"/>
      <c r="HGY18" s="8"/>
      <c r="HGZ18" s="8"/>
      <c r="HHA18" s="8"/>
      <c r="HHB18" s="8"/>
      <c r="HHC18" s="8"/>
      <c r="HHD18" s="8"/>
      <c r="HHE18" s="8"/>
      <c r="HHF18" s="8"/>
      <c r="HHG18" s="8"/>
      <c r="HHH18" s="8"/>
      <c r="HHI18" s="8"/>
      <c r="HHJ18" s="8"/>
      <c r="HHK18" s="8"/>
      <c r="HHL18" s="8"/>
      <c r="HHM18" s="8"/>
      <c r="HHN18" s="8"/>
      <c r="HHO18" s="8"/>
      <c r="HHP18" s="8"/>
      <c r="HHQ18" s="8"/>
      <c r="HHR18" s="8"/>
      <c r="HHS18" s="8"/>
      <c r="HHT18" s="8"/>
      <c r="HHU18" s="8"/>
      <c r="HHV18" s="8"/>
      <c r="HHW18" s="8"/>
      <c r="HHX18" s="8"/>
      <c r="HHY18" s="8"/>
      <c r="HHZ18" s="8"/>
      <c r="HIA18" s="8"/>
      <c r="HIB18" s="8"/>
      <c r="HIC18" s="8"/>
      <c r="HID18" s="8"/>
      <c r="HIE18" s="8"/>
      <c r="HIF18" s="8"/>
      <c r="HIG18" s="8"/>
      <c r="HIH18" s="8"/>
      <c r="HII18" s="8"/>
      <c r="HIJ18" s="8"/>
      <c r="HIK18" s="8"/>
      <c r="HIL18" s="8"/>
      <c r="HIM18" s="8"/>
      <c r="HIN18" s="8"/>
      <c r="HIO18" s="8"/>
      <c r="HIP18" s="8"/>
      <c r="HIQ18" s="8"/>
      <c r="HIR18" s="8"/>
      <c r="HIS18" s="8"/>
      <c r="HIT18" s="8"/>
      <c r="HIU18" s="8"/>
      <c r="HIV18" s="8"/>
      <c r="HIW18" s="8"/>
      <c r="HIX18" s="8"/>
      <c r="HIY18" s="8"/>
      <c r="HIZ18" s="8"/>
      <c r="HJA18" s="8"/>
      <c r="HJB18" s="8"/>
      <c r="HJC18" s="8"/>
      <c r="HJD18" s="8"/>
      <c r="HJE18" s="8"/>
      <c r="HJF18" s="8"/>
      <c r="HJG18" s="8"/>
      <c r="HJH18" s="8"/>
      <c r="HJI18" s="8"/>
      <c r="HJJ18" s="8"/>
      <c r="HJK18" s="8"/>
      <c r="HJL18" s="8"/>
      <c r="HJM18" s="8"/>
      <c r="HJN18" s="8"/>
      <c r="HJO18" s="8"/>
      <c r="HJP18" s="8"/>
      <c r="HJQ18" s="8"/>
      <c r="HJR18" s="8"/>
      <c r="HJS18" s="8"/>
      <c r="HJT18" s="8"/>
      <c r="HJU18" s="8"/>
      <c r="HJV18" s="8"/>
      <c r="HJW18" s="8"/>
      <c r="HJX18" s="8"/>
      <c r="HJY18" s="8"/>
      <c r="HJZ18" s="8"/>
      <c r="HKA18" s="8"/>
      <c r="HKB18" s="8"/>
      <c r="HKC18" s="8"/>
      <c r="HKD18" s="8"/>
      <c r="HKE18" s="8"/>
      <c r="HKF18" s="8"/>
      <c r="HKG18" s="8"/>
      <c r="HKH18" s="8"/>
      <c r="HKI18" s="8"/>
      <c r="HKJ18" s="8"/>
      <c r="HKK18" s="8"/>
      <c r="HKL18" s="8"/>
      <c r="HKM18" s="8"/>
      <c r="HKN18" s="8"/>
      <c r="HKO18" s="8"/>
      <c r="HKP18" s="8"/>
      <c r="HKQ18" s="8"/>
      <c r="HKR18" s="8"/>
      <c r="HKS18" s="8"/>
      <c r="HKT18" s="8"/>
      <c r="HKU18" s="8"/>
      <c r="HKV18" s="8"/>
      <c r="HKW18" s="8"/>
      <c r="HKX18" s="8"/>
      <c r="HKY18" s="8"/>
      <c r="HKZ18" s="8"/>
      <c r="HLA18" s="8"/>
      <c r="HLB18" s="8"/>
      <c r="HLC18" s="8"/>
      <c r="HLD18" s="8"/>
      <c r="HLE18" s="8"/>
      <c r="HLF18" s="8"/>
      <c r="HLG18" s="8"/>
      <c r="HLH18" s="8"/>
      <c r="HLI18" s="8"/>
      <c r="HLJ18" s="8"/>
      <c r="HLK18" s="8"/>
      <c r="HLL18" s="8"/>
      <c r="HLM18" s="8"/>
      <c r="HLN18" s="8"/>
      <c r="HLO18" s="8"/>
      <c r="HLP18" s="8"/>
      <c r="HLQ18" s="8"/>
      <c r="HLR18" s="8"/>
      <c r="HLS18" s="8"/>
      <c r="HLT18" s="8"/>
      <c r="HLU18" s="8"/>
      <c r="HLV18" s="8"/>
      <c r="HLW18" s="8"/>
      <c r="HLX18" s="8"/>
      <c r="HLY18" s="8"/>
      <c r="HLZ18" s="8"/>
      <c r="HMA18" s="8"/>
      <c r="HMB18" s="8"/>
      <c r="HMC18" s="8"/>
      <c r="HMD18" s="8"/>
      <c r="HME18" s="8"/>
      <c r="HMF18" s="8"/>
      <c r="HMG18" s="8"/>
      <c r="HMH18" s="8"/>
      <c r="HMI18" s="8"/>
      <c r="HMJ18" s="8"/>
      <c r="HMK18" s="8"/>
      <c r="HML18" s="8"/>
      <c r="HMM18" s="8"/>
      <c r="HMN18" s="8"/>
      <c r="HMO18" s="8"/>
      <c r="HMP18" s="8"/>
      <c r="HMQ18" s="8"/>
      <c r="HMR18" s="8"/>
      <c r="HMS18" s="8"/>
      <c r="HMT18" s="8"/>
      <c r="HMU18" s="8"/>
      <c r="HMV18" s="8"/>
      <c r="HMW18" s="8"/>
      <c r="HMX18" s="8"/>
      <c r="HMY18" s="8"/>
      <c r="HMZ18" s="8"/>
      <c r="HNA18" s="8"/>
      <c r="HNB18" s="8"/>
      <c r="HNC18" s="8"/>
      <c r="HND18" s="8"/>
      <c r="HNE18" s="8"/>
      <c r="HNF18" s="8"/>
      <c r="HNG18" s="8"/>
      <c r="HNH18" s="8"/>
      <c r="HNI18" s="8"/>
      <c r="HNJ18" s="8"/>
      <c r="HNK18" s="8"/>
      <c r="HNL18" s="8"/>
      <c r="HNM18" s="8"/>
      <c r="HNN18" s="8"/>
      <c r="HNO18" s="8"/>
      <c r="HNP18" s="8"/>
      <c r="HNQ18" s="8"/>
      <c r="HNR18" s="8"/>
      <c r="HNS18" s="8"/>
      <c r="HNT18" s="8"/>
      <c r="HNU18" s="8"/>
      <c r="HNV18" s="8"/>
      <c r="HNW18" s="8"/>
      <c r="HNX18" s="8"/>
      <c r="HNY18" s="8"/>
      <c r="HNZ18" s="8"/>
      <c r="HOA18" s="8"/>
      <c r="HOB18" s="8"/>
      <c r="HOC18" s="8"/>
      <c r="HOD18" s="8"/>
      <c r="HOE18" s="8"/>
      <c r="HOF18" s="8"/>
      <c r="HOG18" s="8"/>
      <c r="HOH18" s="8"/>
      <c r="HOI18" s="8"/>
      <c r="HOJ18" s="8"/>
      <c r="HOK18" s="8"/>
      <c r="HOL18" s="8"/>
      <c r="HOM18" s="8"/>
      <c r="HON18" s="8"/>
      <c r="HOO18" s="8"/>
      <c r="HOP18" s="8"/>
      <c r="HOQ18" s="8"/>
      <c r="HOR18" s="8"/>
      <c r="HOS18" s="8"/>
      <c r="HOT18" s="8"/>
      <c r="HOU18" s="8"/>
      <c r="HOV18" s="8"/>
      <c r="HOW18" s="8"/>
      <c r="HOX18" s="8"/>
      <c r="HOY18" s="8"/>
      <c r="HOZ18" s="8"/>
      <c r="HPA18" s="8"/>
      <c r="HPB18" s="8"/>
      <c r="HPC18" s="8"/>
      <c r="HPD18" s="8"/>
      <c r="HPE18" s="8"/>
      <c r="HPF18" s="8"/>
      <c r="HPG18" s="8"/>
      <c r="HPH18" s="8"/>
      <c r="HPI18" s="8"/>
      <c r="HPJ18" s="8"/>
      <c r="HPK18" s="8"/>
      <c r="HPL18" s="8"/>
      <c r="HPM18" s="8"/>
      <c r="HPN18" s="8"/>
      <c r="HPO18" s="8"/>
      <c r="HPP18" s="8"/>
      <c r="HPQ18" s="8"/>
      <c r="HPR18" s="8"/>
      <c r="HPS18" s="8"/>
      <c r="HPT18" s="8"/>
      <c r="HPU18" s="8"/>
      <c r="HPV18" s="8"/>
      <c r="HPW18" s="8"/>
      <c r="HPX18" s="8"/>
      <c r="HPY18" s="8"/>
      <c r="HPZ18" s="8"/>
      <c r="HQA18" s="8"/>
      <c r="HQB18" s="8"/>
      <c r="HQC18" s="8"/>
      <c r="HQD18" s="8"/>
      <c r="HQE18" s="8"/>
      <c r="HQF18" s="8"/>
      <c r="HQG18" s="8"/>
      <c r="HQH18" s="8"/>
      <c r="HQI18" s="8"/>
      <c r="HQJ18" s="8"/>
      <c r="HQK18" s="8"/>
      <c r="HQL18" s="8"/>
      <c r="HQM18" s="8"/>
      <c r="HQN18" s="8"/>
      <c r="HQO18" s="8"/>
      <c r="HQP18" s="8"/>
      <c r="HQQ18" s="8"/>
      <c r="HQR18" s="8"/>
      <c r="HQS18" s="8"/>
      <c r="HQT18" s="8"/>
      <c r="HQU18" s="8"/>
      <c r="HQV18" s="8"/>
      <c r="HQW18" s="8"/>
      <c r="HQX18" s="8"/>
      <c r="HQY18" s="8"/>
      <c r="HQZ18" s="8"/>
      <c r="HRA18" s="8"/>
      <c r="HRB18" s="8"/>
      <c r="HRC18" s="8"/>
      <c r="HRD18" s="8"/>
      <c r="HRE18" s="8"/>
      <c r="HRF18" s="8"/>
      <c r="HRG18" s="8"/>
      <c r="HRH18" s="8"/>
      <c r="HRI18" s="8"/>
      <c r="HRJ18" s="8"/>
      <c r="HRK18" s="8"/>
      <c r="HRL18" s="8"/>
      <c r="HRM18" s="8"/>
      <c r="HRN18" s="8"/>
      <c r="HRO18" s="8"/>
      <c r="HRP18" s="8"/>
      <c r="HRQ18" s="8"/>
      <c r="HRR18" s="8"/>
      <c r="HRS18" s="8"/>
      <c r="HRT18" s="8"/>
      <c r="HRU18" s="8"/>
      <c r="HRV18" s="8"/>
      <c r="HRW18" s="8"/>
      <c r="HRX18" s="8"/>
      <c r="HRY18" s="8"/>
      <c r="HRZ18" s="8"/>
      <c r="HSA18" s="8"/>
      <c r="HSB18" s="8"/>
      <c r="HSC18" s="8"/>
      <c r="HSD18" s="8"/>
      <c r="HSE18" s="8"/>
      <c r="HSF18" s="8"/>
      <c r="HSG18" s="8"/>
      <c r="HSH18" s="8"/>
      <c r="HSI18" s="8"/>
      <c r="HSJ18" s="8"/>
      <c r="HSK18" s="8"/>
      <c r="HSL18" s="8"/>
      <c r="HSM18" s="8"/>
      <c r="HSN18" s="8"/>
      <c r="HSO18" s="8"/>
      <c r="HSP18" s="8"/>
      <c r="HSQ18" s="8"/>
      <c r="HSR18" s="8"/>
      <c r="HSS18" s="8"/>
      <c r="HST18" s="8"/>
      <c r="HSU18" s="8"/>
      <c r="HSV18" s="8"/>
      <c r="HSW18" s="8"/>
      <c r="HSX18" s="8"/>
      <c r="HSY18" s="8"/>
      <c r="HSZ18" s="8"/>
      <c r="HTA18" s="8"/>
      <c r="HTB18" s="8"/>
      <c r="HTC18" s="8"/>
      <c r="HTD18" s="8"/>
      <c r="HTE18" s="8"/>
      <c r="HTF18" s="8"/>
      <c r="HTG18" s="8"/>
      <c r="HTH18" s="8"/>
      <c r="HTI18" s="8"/>
      <c r="HTJ18" s="8"/>
      <c r="HTK18" s="8"/>
      <c r="HTL18" s="8"/>
      <c r="HTM18" s="8"/>
      <c r="HTN18" s="8"/>
      <c r="HTO18" s="8"/>
      <c r="HTP18" s="8"/>
      <c r="HTQ18" s="8"/>
      <c r="HTR18" s="8"/>
      <c r="HTS18" s="8"/>
      <c r="HTT18" s="8"/>
      <c r="HTU18" s="8"/>
      <c r="HTV18" s="8"/>
      <c r="HTW18" s="8"/>
      <c r="HTX18" s="8"/>
      <c r="HTY18" s="8"/>
      <c r="HTZ18" s="8"/>
      <c r="HUA18" s="8"/>
      <c r="HUB18" s="8"/>
      <c r="HUC18" s="8"/>
      <c r="HUD18" s="8"/>
      <c r="HUE18" s="8"/>
      <c r="HUF18" s="8"/>
      <c r="HUG18" s="8"/>
      <c r="HUH18" s="8"/>
      <c r="HUI18" s="8"/>
      <c r="HUJ18" s="8"/>
      <c r="HUK18" s="8"/>
      <c r="HUL18" s="8"/>
      <c r="HUM18" s="8"/>
      <c r="HUN18" s="8"/>
      <c r="HUO18" s="8"/>
      <c r="HUP18" s="8"/>
      <c r="HUQ18" s="8"/>
      <c r="HUR18" s="8"/>
      <c r="HUS18" s="8"/>
      <c r="HUT18" s="8"/>
      <c r="HUU18" s="8"/>
      <c r="HUV18" s="8"/>
      <c r="HUW18" s="8"/>
      <c r="HUX18" s="8"/>
      <c r="HUY18" s="8"/>
      <c r="HUZ18" s="8"/>
      <c r="HVA18" s="8"/>
      <c r="HVB18" s="8"/>
      <c r="HVC18" s="8"/>
      <c r="HVD18" s="8"/>
      <c r="HVE18" s="8"/>
      <c r="HVF18" s="8"/>
      <c r="HVG18" s="8"/>
      <c r="HVH18" s="8"/>
      <c r="HVI18" s="8"/>
      <c r="HVJ18" s="8"/>
      <c r="HVK18" s="8"/>
      <c r="HVL18" s="8"/>
      <c r="HVM18" s="8"/>
      <c r="HVN18" s="8"/>
      <c r="HVO18" s="8"/>
      <c r="HVP18" s="8"/>
      <c r="HVQ18" s="8"/>
      <c r="HVR18" s="8"/>
      <c r="HVS18" s="8"/>
      <c r="HVT18" s="8"/>
      <c r="HVU18" s="8"/>
      <c r="HVV18" s="8"/>
      <c r="HVW18" s="8"/>
      <c r="HVX18" s="8"/>
      <c r="HVY18" s="8"/>
      <c r="HVZ18" s="8"/>
      <c r="HWA18" s="8"/>
      <c r="HWB18" s="8"/>
      <c r="HWC18" s="8"/>
      <c r="HWD18" s="8"/>
      <c r="HWE18" s="8"/>
      <c r="HWF18" s="8"/>
      <c r="HWG18" s="8"/>
      <c r="HWH18" s="8"/>
      <c r="HWI18" s="8"/>
      <c r="HWJ18" s="8"/>
      <c r="HWK18" s="8"/>
      <c r="HWL18" s="8"/>
      <c r="HWM18" s="8"/>
      <c r="HWN18" s="8"/>
      <c r="HWO18" s="8"/>
      <c r="HWP18" s="8"/>
      <c r="HWQ18" s="8"/>
      <c r="HWR18" s="8"/>
      <c r="HWS18" s="8"/>
      <c r="HWT18" s="8"/>
      <c r="HWU18" s="8"/>
      <c r="HWV18" s="8"/>
      <c r="HWW18" s="8"/>
      <c r="HWX18" s="8"/>
      <c r="HWY18" s="8"/>
      <c r="HWZ18" s="8"/>
      <c r="HXA18" s="8"/>
      <c r="HXB18" s="8"/>
      <c r="HXC18" s="8"/>
      <c r="HXD18" s="8"/>
      <c r="HXE18" s="8"/>
      <c r="HXF18" s="8"/>
      <c r="HXG18" s="8"/>
      <c r="HXH18" s="8"/>
      <c r="HXI18" s="8"/>
      <c r="HXJ18" s="8"/>
      <c r="HXK18" s="8"/>
      <c r="HXL18" s="8"/>
      <c r="HXM18" s="8"/>
      <c r="HXN18" s="8"/>
      <c r="HXO18" s="8"/>
      <c r="HXP18" s="8"/>
      <c r="HXQ18" s="8"/>
      <c r="HXR18" s="8"/>
      <c r="HXS18" s="8"/>
      <c r="HXT18" s="8"/>
      <c r="HXU18" s="8"/>
      <c r="HXV18" s="8"/>
      <c r="HXW18" s="8"/>
      <c r="HXX18" s="8"/>
      <c r="HXY18" s="8"/>
      <c r="HXZ18" s="8"/>
      <c r="HYA18" s="8"/>
      <c r="HYB18" s="8"/>
      <c r="HYC18" s="8"/>
      <c r="HYD18" s="8"/>
      <c r="HYE18" s="8"/>
      <c r="HYF18" s="8"/>
      <c r="HYG18" s="8"/>
      <c r="HYH18" s="8"/>
      <c r="HYI18" s="8"/>
      <c r="HYJ18" s="8"/>
      <c r="HYK18" s="8"/>
      <c r="HYL18" s="8"/>
      <c r="HYM18" s="8"/>
      <c r="HYN18" s="8"/>
      <c r="HYO18" s="8"/>
      <c r="HYP18" s="8"/>
      <c r="HYQ18" s="8"/>
      <c r="HYR18" s="8"/>
      <c r="HYS18" s="8"/>
      <c r="HYT18" s="8"/>
      <c r="HYU18" s="8"/>
      <c r="HYV18" s="8"/>
      <c r="HYW18" s="8"/>
      <c r="HYX18" s="8"/>
      <c r="HYY18" s="8"/>
      <c r="HYZ18" s="8"/>
      <c r="HZA18" s="8"/>
      <c r="HZB18" s="8"/>
      <c r="HZC18" s="8"/>
      <c r="HZD18" s="8"/>
      <c r="HZE18" s="8"/>
      <c r="HZF18" s="8"/>
      <c r="HZG18" s="8"/>
      <c r="HZH18" s="8"/>
      <c r="HZI18" s="8"/>
      <c r="HZJ18" s="8"/>
      <c r="HZK18" s="8"/>
      <c r="HZL18" s="8"/>
      <c r="HZM18" s="8"/>
      <c r="HZN18" s="8"/>
      <c r="HZO18" s="8"/>
      <c r="HZP18" s="8"/>
      <c r="HZQ18" s="8"/>
      <c r="HZR18" s="8"/>
      <c r="HZS18" s="8"/>
      <c r="HZT18" s="8"/>
      <c r="HZU18" s="8"/>
      <c r="HZV18" s="8"/>
      <c r="HZW18" s="8"/>
      <c r="HZX18" s="8"/>
      <c r="HZY18" s="8"/>
      <c r="HZZ18" s="8"/>
      <c r="IAA18" s="8"/>
      <c r="IAB18" s="8"/>
      <c r="IAC18" s="8"/>
      <c r="IAD18" s="8"/>
      <c r="IAE18" s="8"/>
      <c r="IAF18" s="8"/>
      <c r="IAG18" s="8"/>
      <c r="IAH18" s="8"/>
      <c r="IAI18" s="8"/>
      <c r="IAJ18" s="8"/>
      <c r="IAK18" s="8"/>
      <c r="IAL18" s="8"/>
      <c r="IAM18" s="8"/>
      <c r="IAN18" s="8"/>
      <c r="IAO18" s="8"/>
      <c r="IAP18" s="8"/>
      <c r="IAQ18" s="8"/>
      <c r="IAR18" s="8"/>
      <c r="IAS18" s="8"/>
      <c r="IAT18" s="8"/>
      <c r="IAU18" s="8"/>
      <c r="IAV18" s="8"/>
      <c r="IAW18" s="8"/>
      <c r="IAX18" s="8"/>
      <c r="IAY18" s="8"/>
      <c r="IAZ18" s="8"/>
      <c r="IBA18" s="8"/>
      <c r="IBB18" s="8"/>
      <c r="IBC18" s="8"/>
      <c r="IBD18" s="8"/>
      <c r="IBE18" s="8"/>
      <c r="IBF18" s="8"/>
      <c r="IBG18" s="8"/>
      <c r="IBH18" s="8"/>
      <c r="IBI18" s="8"/>
      <c r="IBJ18" s="8"/>
      <c r="IBK18" s="8"/>
      <c r="IBL18" s="8"/>
      <c r="IBM18" s="8"/>
      <c r="IBN18" s="8"/>
      <c r="IBO18" s="8"/>
      <c r="IBP18" s="8"/>
      <c r="IBQ18" s="8"/>
      <c r="IBR18" s="8"/>
      <c r="IBS18" s="8"/>
      <c r="IBT18" s="8"/>
      <c r="IBU18" s="8"/>
      <c r="IBV18" s="8"/>
      <c r="IBW18" s="8"/>
      <c r="IBX18" s="8"/>
      <c r="IBY18" s="8"/>
      <c r="IBZ18" s="8"/>
      <c r="ICA18" s="8"/>
      <c r="ICB18" s="8"/>
      <c r="ICC18" s="8"/>
      <c r="ICD18" s="8"/>
      <c r="ICE18" s="8"/>
      <c r="ICF18" s="8"/>
      <c r="ICG18" s="8"/>
      <c r="ICH18" s="8"/>
      <c r="ICI18" s="8"/>
      <c r="ICJ18" s="8"/>
      <c r="ICK18" s="8"/>
      <c r="ICL18" s="8"/>
      <c r="ICM18" s="8"/>
      <c r="ICN18" s="8"/>
      <c r="ICO18" s="8"/>
      <c r="ICP18" s="8"/>
      <c r="ICQ18" s="8"/>
      <c r="ICR18" s="8"/>
      <c r="ICS18" s="8"/>
      <c r="ICT18" s="8"/>
      <c r="ICU18" s="8"/>
      <c r="ICV18" s="8"/>
      <c r="ICW18" s="8"/>
      <c r="ICX18" s="8"/>
      <c r="ICY18" s="8"/>
      <c r="ICZ18" s="8"/>
      <c r="IDA18" s="8"/>
      <c r="IDB18" s="8"/>
      <c r="IDC18" s="8"/>
      <c r="IDD18" s="8"/>
      <c r="IDE18" s="8"/>
      <c r="IDF18" s="8"/>
      <c r="IDG18" s="8"/>
      <c r="IDH18" s="8"/>
      <c r="IDI18" s="8"/>
      <c r="IDJ18" s="8"/>
      <c r="IDK18" s="8"/>
      <c r="IDL18" s="8"/>
      <c r="IDM18" s="8"/>
      <c r="IDN18" s="8"/>
      <c r="IDO18" s="8"/>
      <c r="IDP18" s="8"/>
      <c r="IDQ18" s="8"/>
      <c r="IDR18" s="8"/>
      <c r="IDS18" s="8"/>
      <c r="IDT18" s="8"/>
      <c r="IDU18" s="8"/>
      <c r="IDV18" s="8"/>
      <c r="IDW18" s="8"/>
      <c r="IDX18" s="8"/>
      <c r="IDY18" s="8"/>
      <c r="IDZ18" s="8"/>
      <c r="IEA18" s="8"/>
      <c r="IEB18" s="8"/>
      <c r="IEC18" s="8"/>
      <c r="IED18" s="8"/>
      <c r="IEE18" s="8"/>
      <c r="IEF18" s="8"/>
      <c r="IEG18" s="8"/>
      <c r="IEH18" s="8"/>
      <c r="IEI18" s="8"/>
      <c r="IEJ18" s="8"/>
      <c r="IEK18" s="8"/>
      <c r="IEL18" s="8"/>
      <c r="IEM18" s="8"/>
      <c r="IEN18" s="8"/>
      <c r="IEO18" s="8"/>
      <c r="IEP18" s="8"/>
      <c r="IEQ18" s="8"/>
      <c r="IER18" s="8"/>
      <c r="IES18" s="8"/>
      <c r="IET18" s="8"/>
      <c r="IEU18" s="8"/>
      <c r="IEV18" s="8"/>
      <c r="IEW18" s="8"/>
      <c r="IEX18" s="8"/>
      <c r="IEY18" s="8"/>
      <c r="IEZ18" s="8"/>
      <c r="IFA18" s="8"/>
      <c r="IFB18" s="8"/>
      <c r="IFC18" s="8"/>
      <c r="IFD18" s="8"/>
      <c r="IFE18" s="8"/>
      <c r="IFF18" s="8"/>
      <c r="IFG18" s="8"/>
      <c r="IFH18" s="8"/>
      <c r="IFI18" s="8"/>
      <c r="IFJ18" s="8"/>
      <c r="IFK18" s="8"/>
      <c r="IFL18" s="8"/>
      <c r="IFM18" s="8"/>
      <c r="IFN18" s="8"/>
      <c r="IFO18" s="8"/>
      <c r="IFP18" s="8"/>
      <c r="IFQ18" s="8"/>
      <c r="IFR18" s="8"/>
      <c r="IFS18" s="8"/>
      <c r="IFT18" s="8"/>
      <c r="IFU18" s="8"/>
      <c r="IFV18" s="8"/>
      <c r="IFW18" s="8"/>
      <c r="IFX18" s="8"/>
      <c r="IFY18" s="8"/>
      <c r="IFZ18" s="8"/>
      <c r="IGA18" s="8"/>
      <c r="IGB18" s="8"/>
      <c r="IGC18" s="8"/>
      <c r="IGD18" s="8"/>
      <c r="IGE18" s="8"/>
      <c r="IGF18" s="8"/>
      <c r="IGG18" s="8"/>
      <c r="IGH18" s="8"/>
      <c r="IGI18" s="8"/>
      <c r="IGJ18" s="8"/>
      <c r="IGK18" s="8"/>
      <c r="IGL18" s="8"/>
      <c r="IGM18" s="8"/>
      <c r="IGN18" s="8"/>
      <c r="IGO18" s="8"/>
      <c r="IGP18" s="8"/>
      <c r="IGQ18" s="8"/>
      <c r="IGR18" s="8"/>
      <c r="IGS18" s="8"/>
      <c r="IGT18" s="8"/>
      <c r="IGU18" s="8"/>
      <c r="IGV18" s="8"/>
      <c r="IGW18" s="8"/>
      <c r="IGX18" s="8"/>
      <c r="IGY18" s="8"/>
      <c r="IGZ18" s="8"/>
      <c r="IHA18" s="8"/>
      <c r="IHB18" s="8"/>
      <c r="IHC18" s="8"/>
      <c r="IHD18" s="8"/>
      <c r="IHE18" s="8"/>
      <c r="IHF18" s="8"/>
      <c r="IHG18" s="8"/>
      <c r="IHH18" s="8"/>
      <c r="IHI18" s="8"/>
      <c r="IHJ18" s="8"/>
      <c r="IHK18" s="8"/>
      <c r="IHL18" s="8"/>
      <c r="IHM18" s="8"/>
      <c r="IHN18" s="8"/>
      <c r="IHO18" s="8"/>
      <c r="IHP18" s="8"/>
      <c r="IHQ18" s="8"/>
      <c r="IHR18" s="8"/>
      <c r="IHS18" s="8"/>
      <c r="IHT18" s="8"/>
      <c r="IHU18" s="8"/>
      <c r="IHV18" s="8"/>
      <c r="IHW18" s="8"/>
      <c r="IHX18" s="8"/>
      <c r="IHY18" s="8"/>
      <c r="IHZ18" s="8"/>
      <c r="IIA18" s="8"/>
      <c r="IIB18" s="8"/>
      <c r="IIC18" s="8"/>
      <c r="IID18" s="8"/>
      <c r="IIE18" s="8"/>
      <c r="IIF18" s="8"/>
      <c r="IIG18" s="8"/>
      <c r="IIH18" s="8"/>
      <c r="III18" s="8"/>
      <c r="IIJ18" s="8"/>
      <c r="IIK18" s="8"/>
      <c r="IIL18" s="8"/>
      <c r="IIM18" s="8"/>
      <c r="IIN18" s="8"/>
      <c r="IIO18" s="8"/>
      <c r="IIP18" s="8"/>
      <c r="IIQ18" s="8"/>
      <c r="IIR18" s="8"/>
      <c r="IIS18" s="8"/>
      <c r="IIT18" s="8"/>
      <c r="IIU18" s="8"/>
      <c r="IIV18" s="8"/>
      <c r="IIW18" s="8"/>
      <c r="IIX18" s="8"/>
      <c r="IIY18" s="8"/>
      <c r="IIZ18" s="8"/>
      <c r="IJA18" s="8"/>
      <c r="IJB18" s="8"/>
      <c r="IJC18" s="8"/>
      <c r="IJD18" s="8"/>
      <c r="IJE18" s="8"/>
      <c r="IJF18" s="8"/>
      <c r="IJG18" s="8"/>
      <c r="IJH18" s="8"/>
      <c r="IJI18" s="8"/>
      <c r="IJJ18" s="8"/>
      <c r="IJK18" s="8"/>
      <c r="IJL18" s="8"/>
      <c r="IJM18" s="8"/>
      <c r="IJN18" s="8"/>
      <c r="IJO18" s="8"/>
      <c r="IJP18" s="8"/>
      <c r="IJQ18" s="8"/>
      <c r="IJR18" s="8"/>
      <c r="IJS18" s="8"/>
      <c r="IJT18" s="8"/>
      <c r="IJU18" s="8"/>
      <c r="IJV18" s="8"/>
      <c r="IJW18" s="8"/>
      <c r="IJX18" s="8"/>
      <c r="IJY18" s="8"/>
      <c r="IJZ18" s="8"/>
      <c r="IKA18" s="8"/>
      <c r="IKB18" s="8"/>
      <c r="IKC18" s="8"/>
      <c r="IKD18" s="8"/>
      <c r="IKE18" s="8"/>
      <c r="IKF18" s="8"/>
      <c r="IKG18" s="8"/>
      <c r="IKH18" s="8"/>
      <c r="IKI18" s="8"/>
      <c r="IKJ18" s="8"/>
      <c r="IKK18" s="8"/>
      <c r="IKL18" s="8"/>
      <c r="IKM18" s="8"/>
      <c r="IKN18" s="8"/>
      <c r="IKO18" s="8"/>
      <c r="IKP18" s="8"/>
      <c r="IKQ18" s="8"/>
      <c r="IKR18" s="8"/>
      <c r="IKS18" s="8"/>
      <c r="IKT18" s="8"/>
      <c r="IKU18" s="8"/>
      <c r="IKV18" s="8"/>
      <c r="IKW18" s="8"/>
      <c r="IKX18" s="8"/>
      <c r="IKY18" s="8"/>
      <c r="IKZ18" s="8"/>
      <c r="ILA18" s="8"/>
      <c r="ILB18" s="8"/>
      <c r="ILC18" s="8"/>
      <c r="ILD18" s="8"/>
      <c r="ILE18" s="8"/>
      <c r="ILF18" s="8"/>
      <c r="ILG18" s="8"/>
      <c r="ILH18" s="8"/>
      <c r="ILI18" s="8"/>
      <c r="ILJ18" s="8"/>
      <c r="ILK18" s="8"/>
      <c r="ILL18" s="8"/>
      <c r="ILM18" s="8"/>
      <c r="ILN18" s="8"/>
      <c r="ILO18" s="8"/>
      <c r="ILP18" s="8"/>
      <c r="ILQ18" s="8"/>
      <c r="ILR18" s="8"/>
      <c r="ILS18" s="8"/>
      <c r="ILT18" s="8"/>
      <c r="ILU18" s="8"/>
      <c r="ILV18" s="8"/>
      <c r="ILW18" s="8"/>
      <c r="ILX18" s="8"/>
      <c r="ILY18" s="8"/>
      <c r="ILZ18" s="8"/>
      <c r="IMA18" s="8"/>
      <c r="IMB18" s="8"/>
      <c r="IMC18" s="8"/>
      <c r="IMD18" s="8"/>
      <c r="IME18" s="8"/>
      <c r="IMF18" s="8"/>
      <c r="IMG18" s="8"/>
      <c r="IMH18" s="8"/>
      <c r="IMI18" s="8"/>
      <c r="IMJ18" s="8"/>
      <c r="IMK18" s="8"/>
      <c r="IML18" s="8"/>
      <c r="IMM18" s="8"/>
      <c r="IMN18" s="8"/>
      <c r="IMO18" s="8"/>
      <c r="IMP18" s="8"/>
      <c r="IMQ18" s="8"/>
      <c r="IMR18" s="8"/>
      <c r="IMS18" s="8"/>
      <c r="IMT18" s="8"/>
      <c r="IMU18" s="8"/>
      <c r="IMV18" s="8"/>
      <c r="IMW18" s="8"/>
      <c r="IMX18" s="8"/>
      <c r="IMY18" s="8"/>
      <c r="IMZ18" s="8"/>
      <c r="INA18" s="8"/>
      <c r="INB18" s="8"/>
      <c r="INC18" s="8"/>
      <c r="IND18" s="8"/>
      <c r="INE18" s="8"/>
      <c r="INF18" s="8"/>
      <c r="ING18" s="8"/>
      <c r="INH18" s="8"/>
      <c r="INI18" s="8"/>
      <c r="INJ18" s="8"/>
      <c r="INK18" s="8"/>
      <c r="INL18" s="8"/>
      <c r="INM18" s="8"/>
      <c r="INN18" s="8"/>
      <c r="INO18" s="8"/>
      <c r="INP18" s="8"/>
      <c r="INQ18" s="8"/>
      <c r="INR18" s="8"/>
      <c r="INS18" s="8"/>
      <c r="INT18" s="8"/>
      <c r="INU18" s="8"/>
      <c r="INV18" s="8"/>
      <c r="INW18" s="8"/>
      <c r="INX18" s="8"/>
      <c r="INY18" s="8"/>
      <c r="INZ18" s="8"/>
      <c r="IOA18" s="8"/>
      <c r="IOB18" s="8"/>
      <c r="IOC18" s="8"/>
      <c r="IOD18" s="8"/>
      <c r="IOE18" s="8"/>
      <c r="IOF18" s="8"/>
      <c r="IOG18" s="8"/>
      <c r="IOH18" s="8"/>
      <c r="IOI18" s="8"/>
      <c r="IOJ18" s="8"/>
      <c r="IOK18" s="8"/>
      <c r="IOL18" s="8"/>
      <c r="IOM18" s="8"/>
      <c r="ION18" s="8"/>
      <c r="IOO18" s="8"/>
      <c r="IOP18" s="8"/>
      <c r="IOQ18" s="8"/>
      <c r="IOR18" s="8"/>
      <c r="IOS18" s="8"/>
      <c r="IOT18" s="8"/>
      <c r="IOU18" s="8"/>
      <c r="IOV18" s="8"/>
      <c r="IOW18" s="8"/>
      <c r="IOX18" s="8"/>
      <c r="IOY18" s="8"/>
      <c r="IOZ18" s="8"/>
      <c r="IPA18" s="8"/>
      <c r="IPB18" s="8"/>
      <c r="IPC18" s="8"/>
      <c r="IPD18" s="8"/>
      <c r="IPE18" s="8"/>
      <c r="IPF18" s="8"/>
      <c r="IPG18" s="8"/>
      <c r="IPH18" s="8"/>
      <c r="IPI18" s="8"/>
      <c r="IPJ18" s="8"/>
      <c r="IPK18" s="8"/>
      <c r="IPL18" s="8"/>
      <c r="IPM18" s="8"/>
      <c r="IPN18" s="8"/>
      <c r="IPO18" s="8"/>
      <c r="IPP18" s="8"/>
      <c r="IPQ18" s="8"/>
      <c r="IPR18" s="8"/>
      <c r="IPS18" s="8"/>
      <c r="IPT18" s="8"/>
      <c r="IPU18" s="8"/>
      <c r="IPV18" s="8"/>
      <c r="IPW18" s="8"/>
      <c r="IPX18" s="8"/>
      <c r="IPY18" s="8"/>
      <c r="IPZ18" s="8"/>
      <c r="IQA18" s="8"/>
      <c r="IQB18" s="8"/>
      <c r="IQC18" s="8"/>
      <c r="IQD18" s="8"/>
      <c r="IQE18" s="8"/>
      <c r="IQF18" s="8"/>
      <c r="IQG18" s="8"/>
      <c r="IQH18" s="8"/>
      <c r="IQI18" s="8"/>
      <c r="IQJ18" s="8"/>
      <c r="IQK18" s="8"/>
      <c r="IQL18" s="8"/>
      <c r="IQM18" s="8"/>
      <c r="IQN18" s="8"/>
      <c r="IQO18" s="8"/>
      <c r="IQP18" s="8"/>
      <c r="IQQ18" s="8"/>
      <c r="IQR18" s="8"/>
      <c r="IQS18" s="8"/>
      <c r="IQT18" s="8"/>
      <c r="IQU18" s="8"/>
      <c r="IQV18" s="8"/>
      <c r="IQW18" s="8"/>
      <c r="IQX18" s="8"/>
      <c r="IQY18" s="8"/>
      <c r="IQZ18" s="8"/>
      <c r="IRA18" s="8"/>
      <c r="IRB18" s="8"/>
      <c r="IRC18" s="8"/>
      <c r="IRD18" s="8"/>
      <c r="IRE18" s="8"/>
      <c r="IRF18" s="8"/>
      <c r="IRG18" s="8"/>
      <c r="IRH18" s="8"/>
      <c r="IRI18" s="8"/>
      <c r="IRJ18" s="8"/>
      <c r="IRK18" s="8"/>
      <c r="IRL18" s="8"/>
      <c r="IRM18" s="8"/>
      <c r="IRN18" s="8"/>
      <c r="IRO18" s="8"/>
      <c r="IRP18" s="8"/>
      <c r="IRQ18" s="8"/>
      <c r="IRR18" s="8"/>
      <c r="IRS18" s="8"/>
      <c r="IRT18" s="8"/>
      <c r="IRU18" s="8"/>
      <c r="IRV18" s="8"/>
      <c r="IRW18" s="8"/>
      <c r="IRX18" s="8"/>
      <c r="IRY18" s="8"/>
      <c r="IRZ18" s="8"/>
      <c r="ISA18" s="8"/>
      <c r="ISB18" s="8"/>
      <c r="ISC18" s="8"/>
      <c r="ISD18" s="8"/>
      <c r="ISE18" s="8"/>
      <c r="ISF18" s="8"/>
      <c r="ISG18" s="8"/>
      <c r="ISH18" s="8"/>
      <c r="ISI18" s="8"/>
      <c r="ISJ18" s="8"/>
      <c r="ISK18" s="8"/>
      <c r="ISL18" s="8"/>
      <c r="ISM18" s="8"/>
      <c r="ISN18" s="8"/>
      <c r="ISO18" s="8"/>
      <c r="ISP18" s="8"/>
      <c r="ISQ18" s="8"/>
      <c r="ISR18" s="8"/>
      <c r="ISS18" s="8"/>
      <c r="IST18" s="8"/>
      <c r="ISU18" s="8"/>
      <c r="ISV18" s="8"/>
      <c r="ISW18" s="8"/>
      <c r="ISX18" s="8"/>
      <c r="ISY18" s="8"/>
      <c r="ISZ18" s="8"/>
      <c r="ITA18" s="8"/>
      <c r="ITB18" s="8"/>
      <c r="ITC18" s="8"/>
      <c r="ITD18" s="8"/>
      <c r="ITE18" s="8"/>
      <c r="ITF18" s="8"/>
      <c r="ITG18" s="8"/>
      <c r="ITH18" s="8"/>
      <c r="ITI18" s="8"/>
      <c r="ITJ18" s="8"/>
      <c r="ITK18" s="8"/>
      <c r="ITL18" s="8"/>
      <c r="ITM18" s="8"/>
      <c r="ITN18" s="8"/>
      <c r="ITO18" s="8"/>
      <c r="ITP18" s="8"/>
      <c r="ITQ18" s="8"/>
      <c r="ITR18" s="8"/>
      <c r="ITS18" s="8"/>
      <c r="ITT18" s="8"/>
      <c r="ITU18" s="8"/>
      <c r="ITV18" s="8"/>
      <c r="ITW18" s="8"/>
      <c r="ITX18" s="8"/>
      <c r="ITY18" s="8"/>
      <c r="ITZ18" s="8"/>
      <c r="IUA18" s="8"/>
      <c r="IUB18" s="8"/>
      <c r="IUC18" s="8"/>
      <c r="IUD18" s="8"/>
      <c r="IUE18" s="8"/>
      <c r="IUF18" s="8"/>
      <c r="IUG18" s="8"/>
      <c r="IUH18" s="8"/>
      <c r="IUI18" s="8"/>
      <c r="IUJ18" s="8"/>
      <c r="IUK18" s="8"/>
      <c r="IUL18" s="8"/>
      <c r="IUM18" s="8"/>
      <c r="IUN18" s="8"/>
      <c r="IUO18" s="8"/>
      <c r="IUP18" s="8"/>
      <c r="IUQ18" s="8"/>
      <c r="IUR18" s="8"/>
      <c r="IUS18" s="8"/>
      <c r="IUT18" s="8"/>
      <c r="IUU18" s="8"/>
      <c r="IUV18" s="8"/>
      <c r="IUW18" s="8"/>
      <c r="IUX18" s="8"/>
      <c r="IUY18" s="8"/>
      <c r="IUZ18" s="8"/>
      <c r="IVA18" s="8"/>
      <c r="IVB18" s="8"/>
      <c r="IVC18" s="8"/>
      <c r="IVD18" s="8"/>
      <c r="IVE18" s="8"/>
      <c r="IVF18" s="8"/>
      <c r="IVG18" s="8"/>
      <c r="IVH18" s="8"/>
      <c r="IVI18" s="8"/>
      <c r="IVJ18" s="8"/>
      <c r="IVK18" s="8"/>
      <c r="IVL18" s="8"/>
      <c r="IVM18" s="8"/>
      <c r="IVN18" s="8"/>
      <c r="IVO18" s="8"/>
      <c r="IVP18" s="8"/>
      <c r="IVQ18" s="8"/>
      <c r="IVR18" s="8"/>
      <c r="IVS18" s="8"/>
      <c r="IVT18" s="8"/>
      <c r="IVU18" s="8"/>
      <c r="IVV18" s="8"/>
      <c r="IVW18" s="8"/>
      <c r="IVX18" s="8"/>
      <c r="IVY18" s="8"/>
      <c r="IVZ18" s="8"/>
      <c r="IWA18" s="8"/>
      <c r="IWB18" s="8"/>
      <c r="IWC18" s="8"/>
      <c r="IWD18" s="8"/>
      <c r="IWE18" s="8"/>
      <c r="IWF18" s="8"/>
      <c r="IWG18" s="8"/>
      <c r="IWH18" s="8"/>
      <c r="IWI18" s="8"/>
      <c r="IWJ18" s="8"/>
      <c r="IWK18" s="8"/>
      <c r="IWL18" s="8"/>
      <c r="IWM18" s="8"/>
      <c r="IWN18" s="8"/>
      <c r="IWO18" s="8"/>
      <c r="IWP18" s="8"/>
      <c r="IWQ18" s="8"/>
      <c r="IWR18" s="8"/>
      <c r="IWS18" s="8"/>
      <c r="IWT18" s="8"/>
      <c r="IWU18" s="8"/>
      <c r="IWV18" s="8"/>
      <c r="IWW18" s="8"/>
      <c r="IWX18" s="8"/>
      <c r="IWY18" s="8"/>
      <c r="IWZ18" s="8"/>
      <c r="IXA18" s="8"/>
      <c r="IXB18" s="8"/>
      <c r="IXC18" s="8"/>
      <c r="IXD18" s="8"/>
      <c r="IXE18" s="8"/>
      <c r="IXF18" s="8"/>
      <c r="IXG18" s="8"/>
      <c r="IXH18" s="8"/>
      <c r="IXI18" s="8"/>
      <c r="IXJ18" s="8"/>
      <c r="IXK18" s="8"/>
      <c r="IXL18" s="8"/>
      <c r="IXM18" s="8"/>
      <c r="IXN18" s="8"/>
      <c r="IXO18" s="8"/>
      <c r="IXP18" s="8"/>
      <c r="IXQ18" s="8"/>
      <c r="IXR18" s="8"/>
      <c r="IXS18" s="8"/>
      <c r="IXT18" s="8"/>
      <c r="IXU18" s="8"/>
      <c r="IXV18" s="8"/>
      <c r="IXW18" s="8"/>
      <c r="IXX18" s="8"/>
      <c r="IXY18" s="8"/>
      <c r="IXZ18" s="8"/>
      <c r="IYA18" s="8"/>
      <c r="IYB18" s="8"/>
      <c r="IYC18" s="8"/>
      <c r="IYD18" s="8"/>
      <c r="IYE18" s="8"/>
      <c r="IYF18" s="8"/>
      <c r="IYG18" s="8"/>
      <c r="IYH18" s="8"/>
      <c r="IYI18" s="8"/>
      <c r="IYJ18" s="8"/>
      <c r="IYK18" s="8"/>
      <c r="IYL18" s="8"/>
      <c r="IYM18" s="8"/>
      <c r="IYN18" s="8"/>
      <c r="IYO18" s="8"/>
      <c r="IYP18" s="8"/>
      <c r="IYQ18" s="8"/>
      <c r="IYR18" s="8"/>
      <c r="IYS18" s="8"/>
      <c r="IYT18" s="8"/>
      <c r="IYU18" s="8"/>
      <c r="IYV18" s="8"/>
      <c r="IYW18" s="8"/>
      <c r="IYX18" s="8"/>
      <c r="IYY18" s="8"/>
      <c r="IYZ18" s="8"/>
      <c r="IZA18" s="8"/>
      <c r="IZB18" s="8"/>
      <c r="IZC18" s="8"/>
      <c r="IZD18" s="8"/>
      <c r="IZE18" s="8"/>
      <c r="IZF18" s="8"/>
      <c r="IZG18" s="8"/>
      <c r="IZH18" s="8"/>
      <c r="IZI18" s="8"/>
      <c r="IZJ18" s="8"/>
      <c r="IZK18" s="8"/>
      <c r="IZL18" s="8"/>
      <c r="IZM18" s="8"/>
      <c r="IZN18" s="8"/>
      <c r="IZO18" s="8"/>
      <c r="IZP18" s="8"/>
      <c r="IZQ18" s="8"/>
      <c r="IZR18" s="8"/>
      <c r="IZS18" s="8"/>
      <c r="IZT18" s="8"/>
      <c r="IZU18" s="8"/>
      <c r="IZV18" s="8"/>
      <c r="IZW18" s="8"/>
      <c r="IZX18" s="8"/>
      <c r="IZY18" s="8"/>
      <c r="IZZ18" s="8"/>
      <c r="JAA18" s="8"/>
      <c r="JAB18" s="8"/>
      <c r="JAC18" s="8"/>
      <c r="JAD18" s="8"/>
      <c r="JAE18" s="8"/>
      <c r="JAF18" s="8"/>
      <c r="JAG18" s="8"/>
      <c r="JAH18" s="8"/>
      <c r="JAI18" s="8"/>
      <c r="JAJ18" s="8"/>
      <c r="JAK18" s="8"/>
      <c r="JAL18" s="8"/>
      <c r="JAM18" s="8"/>
      <c r="JAN18" s="8"/>
      <c r="JAO18" s="8"/>
      <c r="JAP18" s="8"/>
      <c r="JAQ18" s="8"/>
      <c r="JAR18" s="8"/>
      <c r="JAS18" s="8"/>
      <c r="JAT18" s="8"/>
      <c r="JAU18" s="8"/>
      <c r="JAV18" s="8"/>
      <c r="JAW18" s="8"/>
      <c r="JAX18" s="8"/>
      <c r="JAY18" s="8"/>
      <c r="JAZ18" s="8"/>
      <c r="JBA18" s="8"/>
      <c r="JBB18" s="8"/>
      <c r="JBC18" s="8"/>
      <c r="JBD18" s="8"/>
      <c r="JBE18" s="8"/>
      <c r="JBF18" s="8"/>
      <c r="JBG18" s="8"/>
      <c r="JBH18" s="8"/>
      <c r="JBI18" s="8"/>
      <c r="JBJ18" s="8"/>
      <c r="JBK18" s="8"/>
      <c r="JBL18" s="8"/>
      <c r="JBM18" s="8"/>
      <c r="JBN18" s="8"/>
      <c r="JBO18" s="8"/>
      <c r="JBP18" s="8"/>
      <c r="JBQ18" s="8"/>
      <c r="JBR18" s="8"/>
      <c r="JBS18" s="8"/>
      <c r="JBT18" s="8"/>
      <c r="JBU18" s="8"/>
      <c r="JBV18" s="8"/>
      <c r="JBW18" s="8"/>
      <c r="JBX18" s="8"/>
      <c r="JBY18" s="8"/>
      <c r="JBZ18" s="8"/>
      <c r="JCA18" s="8"/>
      <c r="JCB18" s="8"/>
      <c r="JCC18" s="8"/>
      <c r="JCD18" s="8"/>
      <c r="JCE18" s="8"/>
      <c r="JCF18" s="8"/>
      <c r="JCG18" s="8"/>
      <c r="JCH18" s="8"/>
      <c r="JCI18" s="8"/>
      <c r="JCJ18" s="8"/>
      <c r="JCK18" s="8"/>
      <c r="JCL18" s="8"/>
      <c r="JCM18" s="8"/>
      <c r="JCN18" s="8"/>
      <c r="JCO18" s="8"/>
      <c r="JCP18" s="8"/>
      <c r="JCQ18" s="8"/>
      <c r="JCR18" s="8"/>
      <c r="JCS18" s="8"/>
      <c r="JCT18" s="8"/>
      <c r="JCU18" s="8"/>
      <c r="JCV18" s="8"/>
      <c r="JCW18" s="8"/>
      <c r="JCX18" s="8"/>
      <c r="JCY18" s="8"/>
      <c r="JCZ18" s="8"/>
      <c r="JDA18" s="8"/>
      <c r="JDB18" s="8"/>
      <c r="JDC18" s="8"/>
      <c r="JDD18" s="8"/>
      <c r="JDE18" s="8"/>
      <c r="JDF18" s="8"/>
      <c r="JDG18" s="8"/>
      <c r="JDH18" s="8"/>
      <c r="JDI18" s="8"/>
      <c r="JDJ18" s="8"/>
      <c r="JDK18" s="8"/>
      <c r="JDL18" s="8"/>
      <c r="JDM18" s="8"/>
      <c r="JDN18" s="8"/>
      <c r="JDO18" s="8"/>
      <c r="JDP18" s="8"/>
      <c r="JDQ18" s="8"/>
      <c r="JDR18" s="8"/>
      <c r="JDS18" s="8"/>
      <c r="JDT18" s="8"/>
      <c r="JDU18" s="8"/>
      <c r="JDV18" s="8"/>
      <c r="JDW18" s="8"/>
      <c r="JDX18" s="8"/>
      <c r="JDY18" s="8"/>
      <c r="JDZ18" s="8"/>
      <c r="JEA18" s="8"/>
      <c r="JEB18" s="8"/>
      <c r="JEC18" s="8"/>
      <c r="JED18" s="8"/>
      <c r="JEE18" s="8"/>
      <c r="JEF18" s="8"/>
      <c r="JEG18" s="8"/>
      <c r="JEH18" s="8"/>
      <c r="JEI18" s="8"/>
      <c r="JEJ18" s="8"/>
      <c r="JEK18" s="8"/>
      <c r="JEL18" s="8"/>
      <c r="JEM18" s="8"/>
      <c r="JEN18" s="8"/>
      <c r="JEO18" s="8"/>
      <c r="JEP18" s="8"/>
      <c r="JEQ18" s="8"/>
      <c r="JER18" s="8"/>
      <c r="JES18" s="8"/>
      <c r="JET18" s="8"/>
      <c r="JEU18" s="8"/>
      <c r="JEV18" s="8"/>
      <c r="JEW18" s="8"/>
      <c r="JEX18" s="8"/>
      <c r="JEY18" s="8"/>
      <c r="JEZ18" s="8"/>
      <c r="JFA18" s="8"/>
      <c r="JFB18" s="8"/>
      <c r="JFC18" s="8"/>
      <c r="JFD18" s="8"/>
      <c r="JFE18" s="8"/>
      <c r="JFF18" s="8"/>
      <c r="JFG18" s="8"/>
      <c r="JFH18" s="8"/>
      <c r="JFI18" s="8"/>
      <c r="JFJ18" s="8"/>
      <c r="JFK18" s="8"/>
      <c r="JFL18" s="8"/>
      <c r="JFM18" s="8"/>
      <c r="JFN18" s="8"/>
      <c r="JFO18" s="8"/>
      <c r="JFP18" s="8"/>
      <c r="JFQ18" s="8"/>
      <c r="JFR18" s="8"/>
      <c r="JFS18" s="8"/>
      <c r="JFT18" s="8"/>
      <c r="JFU18" s="8"/>
      <c r="JFV18" s="8"/>
      <c r="JFW18" s="8"/>
      <c r="JFX18" s="8"/>
      <c r="JFY18" s="8"/>
      <c r="JFZ18" s="8"/>
      <c r="JGA18" s="8"/>
      <c r="JGB18" s="8"/>
      <c r="JGC18" s="8"/>
      <c r="JGD18" s="8"/>
      <c r="JGE18" s="8"/>
      <c r="JGF18" s="8"/>
      <c r="JGG18" s="8"/>
      <c r="JGH18" s="8"/>
      <c r="JGI18" s="8"/>
      <c r="JGJ18" s="8"/>
      <c r="JGK18" s="8"/>
      <c r="JGL18" s="8"/>
      <c r="JGM18" s="8"/>
      <c r="JGN18" s="8"/>
      <c r="JGO18" s="8"/>
      <c r="JGP18" s="8"/>
      <c r="JGQ18" s="8"/>
      <c r="JGR18" s="8"/>
      <c r="JGS18" s="8"/>
      <c r="JGT18" s="8"/>
      <c r="JGU18" s="8"/>
      <c r="JGV18" s="8"/>
      <c r="JGW18" s="8"/>
      <c r="JGX18" s="8"/>
      <c r="JGY18" s="8"/>
      <c r="JGZ18" s="8"/>
      <c r="JHA18" s="8"/>
      <c r="JHB18" s="8"/>
      <c r="JHC18" s="8"/>
      <c r="JHD18" s="8"/>
      <c r="JHE18" s="8"/>
      <c r="JHF18" s="8"/>
      <c r="JHG18" s="8"/>
      <c r="JHH18" s="8"/>
      <c r="JHI18" s="8"/>
      <c r="JHJ18" s="8"/>
      <c r="JHK18" s="8"/>
      <c r="JHL18" s="8"/>
      <c r="JHM18" s="8"/>
      <c r="JHN18" s="8"/>
      <c r="JHO18" s="8"/>
      <c r="JHP18" s="8"/>
      <c r="JHQ18" s="8"/>
      <c r="JHR18" s="8"/>
      <c r="JHS18" s="8"/>
      <c r="JHT18" s="8"/>
      <c r="JHU18" s="8"/>
      <c r="JHV18" s="8"/>
      <c r="JHW18" s="8"/>
      <c r="JHX18" s="8"/>
      <c r="JHY18" s="8"/>
      <c r="JHZ18" s="8"/>
      <c r="JIA18" s="8"/>
      <c r="JIB18" s="8"/>
      <c r="JIC18" s="8"/>
      <c r="JID18" s="8"/>
      <c r="JIE18" s="8"/>
      <c r="JIF18" s="8"/>
      <c r="JIG18" s="8"/>
      <c r="JIH18" s="8"/>
      <c r="JII18" s="8"/>
      <c r="JIJ18" s="8"/>
      <c r="JIK18" s="8"/>
      <c r="JIL18" s="8"/>
      <c r="JIM18" s="8"/>
      <c r="JIN18" s="8"/>
      <c r="JIO18" s="8"/>
      <c r="JIP18" s="8"/>
      <c r="JIQ18" s="8"/>
      <c r="JIR18" s="8"/>
      <c r="JIS18" s="8"/>
      <c r="JIT18" s="8"/>
      <c r="JIU18" s="8"/>
      <c r="JIV18" s="8"/>
      <c r="JIW18" s="8"/>
      <c r="JIX18" s="8"/>
      <c r="JIY18" s="8"/>
      <c r="JIZ18" s="8"/>
      <c r="JJA18" s="8"/>
      <c r="JJB18" s="8"/>
      <c r="JJC18" s="8"/>
      <c r="JJD18" s="8"/>
      <c r="JJE18" s="8"/>
      <c r="JJF18" s="8"/>
      <c r="JJG18" s="8"/>
      <c r="JJH18" s="8"/>
      <c r="JJI18" s="8"/>
      <c r="JJJ18" s="8"/>
      <c r="JJK18" s="8"/>
      <c r="JJL18" s="8"/>
      <c r="JJM18" s="8"/>
      <c r="JJN18" s="8"/>
      <c r="JJO18" s="8"/>
      <c r="JJP18" s="8"/>
      <c r="JJQ18" s="8"/>
      <c r="JJR18" s="8"/>
      <c r="JJS18" s="8"/>
      <c r="JJT18" s="8"/>
      <c r="JJU18" s="8"/>
      <c r="JJV18" s="8"/>
      <c r="JJW18" s="8"/>
      <c r="JJX18" s="8"/>
      <c r="JJY18" s="8"/>
      <c r="JJZ18" s="8"/>
      <c r="JKA18" s="8"/>
      <c r="JKB18" s="8"/>
      <c r="JKC18" s="8"/>
      <c r="JKD18" s="8"/>
      <c r="JKE18" s="8"/>
      <c r="JKF18" s="8"/>
      <c r="JKG18" s="8"/>
      <c r="JKH18" s="8"/>
      <c r="JKI18" s="8"/>
      <c r="JKJ18" s="8"/>
      <c r="JKK18" s="8"/>
      <c r="JKL18" s="8"/>
      <c r="JKM18" s="8"/>
      <c r="JKN18" s="8"/>
      <c r="JKO18" s="8"/>
      <c r="JKP18" s="8"/>
      <c r="JKQ18" s="8"/>
      <c r="JKR18" s="8"/>
      <c r="JKS18" s="8"/>
      <c r="JKT18" s="8"/>
      <c r="JKU18" s="8"/>
      <c r="JKV18" s="8"/>
      <c r="JKW18" s="8"/>
      <c r="JKX18" s="8"/>
      <c r="JKY18" s="8"/>
      <c r="JKZ18" s="8"/>
      <c r="JLA18" s="8"/>
      <c r="JLB18" s="8"/>
      <c r="JLC18" s="8"/>
      <c r="JLD18" s="8"/>
      <c r="JLE18" s="8"/>
      <c r="JLF18" s="8"/>
      <c r="JLG18" s="8"/>
      <c r="JLH18" s="8"/>
      <c r="JLI18" s="8"/>
      <c r="JLJ18" s="8"/>
      <c r="JLK18" s="8"/>
      <c r="JLL18" s="8"/>
      <c r="JLM18" s="8"/>
      <c r="JLN18" s="8"/>
      <c r="JLO18" s="8"/>
      <c r="JLP18" s="8"/>
      <c r="JLQ18" s="8"/>
      <c r="JLR18" s="8"/>
      <c r="JLS18" s="8"/>
      <c r="JLT18" s="8"/>
      <c r="JLU18" s="8"/>
      <c r="JLV18" s="8"/>
      <c r="JLW18" s="8"/>
      <c r="JLX18" s="8"/>
      <c r="JLY18" s="8"/>
      <c r="JLZ18" s="8"/>
      <c r="JMA18" s="8"/>
      <c r="JMB18" s="8"/>
      <c r="JMC18" s="8"/>
      <c r="JMD18" s="8"/>
      <c r="JME18" s="8"/>
      <c r="JMF18" s="8"/>
      <c r="JMG18" s="8"/>
      <c r="JMH18" s="8"/>
      <c r="JMI18" s="8"/>
      <c r="JMJ18" s="8"/>
      <c r="JMK18" s="8"/>
      <c r="JML18" s="8"/>
      <c r="JMM18" s="8"/>
      <c r="JMN18" s="8"/>
      <c r="JMO18" s="8"/>
      <c r="JMP18" s="8"/>
      <c r="JMQ18" s="8"/>
      <c r="JMR18" s="8"/>
      <c r="JMS18" s="8"/>
      <c r="JMT18" s="8"/>
      <c r="JMU18" s="8"/>
      <c r="JMV18" s="8"/>
      <c r="JMW18" s="8"/>
      <c r="JMX18" s="8"/>
      <c r="JMY18" s="8"/>
      <c r="JMZ18" s="8"/>
      <c r="JNA18" s="8"/>
      <c r="JNB18" s="8"/>
      <c r="JNC18" s="8"/>
      <c r="JND18" s="8"/>
      <c r="JNE18" s="8"/>
      <c r="JNF18" s="8"/>
      <c r="JNG18" s="8"/>
      <c r="JNH18" s="8"/>
      <c r="JNI18" s="8"/>
      <c r="JNJ18" s="8"/>
      <c r="JNK18" s="8"/>
      <c r="JNL18" s="8"/>
      <c r="JNM18" s="8"/>
      <c r="JNN18" s="8"/>
      <c r="JNO18" s="8"/>
      <c r="JNP18" s="8"/>
      <c r="JNQ18" s="8"/>
      <c r="JNR18" s="8"/>
      <c r="JNS18" s="8"/>
      <c r="JNT18" s="8"/>
      <c r="JNU18" s="8"/>
      <c r="JNV18" s="8"/>
      <c r="JNW18" s="8"/>
      <c r="JNX18" s="8"/>
      <c r="JNY18" s="8"/>
      <c r="JNZ18" s="8"/>
      <c r="JOA18" s="8"/>
      <c r="JOB18" s="8"/>
      <c r="JOC18" s="8"/>
      <c r="JOD18" s="8"/>
      <c r="JOE18" s="8"/>
      <c r="JOF18" s="8"/>
      <c r="JOG18" s="8"/>
      <c r="JOH18" s="8"/>
      <c r="JOI18" s="8"/>
      <c r="JOJ18" s="8"/>
      <c r="JOK18" s="8"/>
      <c r="JOL18" s="8"/>
      <c r="JOM18" s="8"/>
      <c r="JON18" s="8"/>
      <c r="JOO18" s="8"/>
      <c r="JOP18" s="8"/>
      <c r="JOQ18" s="8"/>
      <c r="JOR18" s="8"/>
      <c r="JOS18" s="8"/>
      <c r="JOT18" s="8"/>
      <c r="JOU18" s="8"/>
      <c r="JOV18" s="8"/>
      <c r="JOW18" s="8"/>
      <c r="JOX18" s="8"/>
      <c r="JOY18" s="8"/>
      <c r="JOZ18" s="8"/>
      <c r="JPA18" s="8"/>
      <c r="JPB18" s="8"/>
      <c r="JPC18" s="8"/>
      <c r="JPD18" s="8"/>
      <c r="JPE18" s="8"/>
      <c r="JPF18" s="8"/>
      <c r="JPG18" s="8"/>
      <c r="JPH18" s="8"/>
      <c r="JPI18" s="8"/>
      <c r="JPJ18" s="8"/>
      <c r="JPK18" s="8"/>
      <c r="JPL18" s="8"/>
      <c r="JPM18" s="8"/>
      <c r="JPN18" s="8"/>
      <c r="JPO18" s="8"/>
      <c r="JPP18" s="8"/>
      <c r="JPQ18" s="8"/>
      <c r="JPR18" s="8"/>
      <c r="JPS18" s="8"/>
      <c r="JPT18" s="8"/>
      <c r="JPU18" s="8"/>
      <c r="JPV18" s="8"/>
      <c r="JPW18" s="8"/>
      <c r="JPX18" s="8"/>
      <c r="JPY18" s="8"/>
      <c r="JPZ18" s="8"/>
      <c r="JQA18" s="8"/>
      <c r="JQB18" s="8"/>
      <c r="JQC18" s="8"/>
      <c r="JQD18" s="8"/>
      <c r="JQE18" s="8"/>
      <c r="JQF18" s="8"/>
      <c r="JQG18" s="8"/>
      <c r="JQH18" s="8"/>
      <c r="JQI18" s="8"/>
      <c r="JQJ18" s="8"/>
      <c r="JQK18" s="8"/>
      <c r="JQL18" s="8"/>
      <c r="JQM18" s="8"/>
      <c r="JQN18" s="8"/>
      <c r="JQO18" s="8"/>
      <c r="JQP18" s="8"/>
      <c r="JQQ18" s="8"/>
      <c r="JQR18" s="8"/>
      <c r="JQS18" s="8"/>
      <c r="JQT18" s="8"/>
      <c r="JQU18" s="8"/>
      <c r="JQV18" s="8"/>
      <c r="JQW18" s="8"/>
      <c r="JQX18" s="8"/>
      <c r="JQY18" s="8"/>
      <c r="JQZ18" s="8"/>
      <c r="JRA18" s="8"/>
      <c r="JRB18" s="8"/>
      <c r="JRC18" s="8"/>
      <c r="JRD18" s="8"/>
      <c r="JRE18" s="8"/>
      <c r="JRF18" s="8"/>
      <c r="JRG18" s="8"/>
      <c r="JRH18" s="8"/>
      <c r="JRI18" s="8"/>
      <c r="JRJ18" s="8"/>
      <c r="JRK18" s="8"/>
      <c r="JRL18" s="8"/>
      <c r="JRM18" s="8"/>
      <c r="JRN18" s="8"/>
      <c r="JRO18" s="8"/>
      <c r="JRP18" s="8"/>
      <c r="JRQ18" s="8"/>
      <c r="JRR18" s="8"/>
      <c r="JRS18" s="8"/>
      <c r="JRT18" s="8"/>
      <c r="JRU18" s="8"/>
      <c r="JRV18" s="8"/>
      <c r="JRW18" s="8"/>
      <c r="JRX18" s="8"/>
      <c r="JRY18" s="8"/>
      <c r="JRZ18" s="8"/>
      <c r="JSA18" s="8"/>
      <c r="JSB18" s="8"/>
      <c r="JSC18" s="8"/>
      <c r="JSD18" s="8"/>
      <c r="JSE18" s="8"/>
      <c r="JSF18" s="8"/>
      <c r="JSG18" s="8"/>
      <c r="JSH18" s="8"/>
      <c r="JSI18" s="8"/>
      <c r="JSJ18" s="8"/>
      <c r="JSK18" s="8"/>
      <c r="JSL18" s="8"/>
      <c r="JSM18" s="8"/>
      <c r="JSN18" s="8"/>
      <c r="JSO18" s="8"/>
      <c r="JSP18" s="8"/>
      <c r="JSQ18" s="8"/>
      <c r="JSR18" s="8"/>
      <c r="JSS18" s="8"/>
      <c r="JST18" s="8"/>
      <c r="JSU18" s="8"/>
      <c r="JSV18" s="8"/>
      <c r="JSW18" s="8"/>
      <c r="JSX18" s="8"/>
      <c r="JSY18" s="8"/>
      <c r="JSZ18" s="8"/>
      <c r="JTA18" s="8"/>
      <c r="JTB18" s="8"/>
      <c r="JTC18" s="8"/>
      <c r="JTD18" s="8"/>
      <c r="JTE18" s="8"/>
      <c r="JTF18" s="8"/>
      <c r="JTG18" s="8"/>
      <c r="JTH18" s="8"/>
      <c r="JTI18" s="8"/>
      <c r="JTJ18" s="8"/>
      <c r="JTK18" s="8"/>
      <c r="JTL18" s="8"/>
      <c r="JTM18" s="8"/>
      <c r="JTN18" s="8"/>
      <c r="JTO18" s="8"/>
      <c r="JTP18" s="8"/>
      <c r="JTQ18" s="8"/>
      <c r="JTR18" s="8"/>
      <c r="JTS18" s="8"/>
      <c r="JTT18" s="8"/>
      <c r="JTU18" s="8"/>
      <c r="JTV18" s="8"/>
      <c r="JTW18" s="8"/>
      <c r="JTX18" s="8"/>
      <c r="JTY18" s="8"/>
      <c r="JTZ18" s="8"/>
      <c r="JUA18" s="8"/>
      <c r="JUB18" s="8"/>
      <c r="JUC18" s="8"/>
      <c r="JUD18" s="8"/>
      <c r="JUE18" s="8"/>
      <c r="JUF18" s="8"/>
      <c r="JUG18" s="8"/>
      <c r="JUH18" s="8"/>
      <c r="JUI18" s="8"/>
      <c r="JUJ18" s="8"/>
      <c r="JUK18" s="8"/>
      <c r="JUL18" s="8"/>
      <c r="JUM18" s="8"/>
      <c r="JUN18" s="8"/>
      <c r="JUO18" s="8"/>
      <c r="JUP18" s="8"/>
      <c r="JUQ18" s="8"/>
      <c r="JUR18" s="8"/>
      <c r="JUS18" s="8"/>
      <c r="JUT18" s="8"/>
      <c r="JUU18" s="8"/>
      <c r="JUV18" s="8"/>
      <c r="JUW18" s="8"/>
      <c r="JUX18" s="8"/>
      <c r="JUY18" s="8"/>
      <c r="JUZ18" s="8"/>
      <c r="JVA18" s="8"/>
      <c r="JVB18" s="8"/>
      <c r="JVC18" s="8"/>
      <c r="JVD18" s="8"/>
      <c r="JVE18" s="8"/>
      <c r="JVF18" s="8"/>
      <c r="JVG18" s="8"/>
      <c r="JVH18" s="8"/>
      <c r="JVI18" s="8"/>
      <c r="JVJ18" s="8"/>
      <c r="JVK18" s="8"/>
      <c r="JVL18" s="8"/>
      <c r="JVM18" s="8"/>
      <c r="JVN18" s="8"/>
      <c r="JVO18" s="8"/>
      <c r="JVP18" s="8"/>
      <c r="JVQ18" s="8"/>
      <c r="JVR18" s="8"/>
      <c r="JVS18" s="8"/>
      <c r="JVT18" s="8"/>
      <c r="JVU18" s="8"/>
      <c r="JVV18" s="8"/>
      <c r="JVW18" s="8"/>
      <c r="JVX18" s="8"/>
      <c r="JVY18" s="8"/>
      <c r="JVZ18" s="8"/>
      <c r="JWA18" s="8"/>
      <c r="JWB18" s="8"/>
      <c r="JWC18" s="8"/>
      <c r="JWD18" s="8"/>
      <c r="JWE18" s="8"/>
      <c r="JWF18" s="8"/>
      <c r="JWG18" s="8"/>
      <c r="JWH18" s="8"/>
      <c r="JWI18" s="8"/>
      <c r="JWJ18" s="8"/>
      <c r="JWK18" s="8"/>
      <c r="JWL18" s="8"/>
      <c r="JWM18" s="8"/>
      <c r="JWN18" s="8"/>
      <c r="JWO18" s="8"/>
      <c r="JWP18" s="8"/>
      <c r="JWQ18" s="8"/>
      <c r="JWR18" s="8"/>
      <c r="JWS18" s="8"/>
      <c r="JWT18" s="8"/>
      <c r="JWU18" s="8"/>
      <c r="JWV18" s="8"/>
      <c r="JWW18" s="8"/>
      <c r="JWX18" s="8"/>
      <c r="JWY18" s="8"/>
      <c r="JWZ18" s="8"/>
      <c r="JXA18" s="8"/>
      <c r="JXB18" s="8"/>
      <c r="JXC18" s="8"/>
      <c r="JXD18" s="8"/>
      <c r="JXE18" s="8"/>
      <c r="JXF18" s="8"/>
      <c r="JXG18" s="8"/>
      <c r="JXH18" s="8"/>
      <c r="JXI18" s="8"/>
      <c r="JXJ18" s="8"/>
      <c r="JXK18" s="8"/>
      <c r="JXL18" s="8"/>
      <c r="JXM18" s="8"/>
      <c r="JXN18" s="8"/>
      <c r="JXO18" s="8"/>
      <c r="JXP18" s="8"/>
      <c r="JXQ18" s="8"/>
      <c r="JXR18" s="8"/>
      <c r="JXS18" s="8"/>
      <c r="JXT18" s="8"/>
      <c r="JXU18" s="8"/>
      <c r="JXV18" s="8"/>
      <c r="JXW18" s="8"/>
      <c r="JXX18" s="8"/>
      <c r="JXY18" s="8"/>
      <c r="JXZ18" s="8"/>
      <c r="JYA18" s="8"/>
      <c r="JYB18" s="8"/>
      <c r="JYC18" s="8"/>
      <c r="JYD18" s="8"/>
      <c r="JYE18" s="8"/>
      <c r="JYF18" s="8"/>
      <c r="JYG18" s="8"/>
      <c r="JYH18" s="8"/>
      <c r="JYI18" s="8"/>
      <c r="JYJ18" s="8"/>
      <c r="JYK18" s="8"/>
      <c r="JYL18" s="8"/>
      <c r="JYM18" s="8"/>
      <c r="JYN18" s="8"/>
      <c r="JYO18" s="8"/>
      <c r="JYP18" s="8"/>
      <c r="JYQ18" s="8"/>
      <c r="JYR18" s="8"/>
      <c r="JYS18" s="8"/>
      <c r="JYT18" s="8"/>
      <c r="JYU18" s="8"/>
      <c r="JYV18" s="8"/>
      <c r="JYW18" s="8"/>
      <c r="JYX18" s="8"/>
      <c r="JYY18" s="8"/>
      <c r="JYZ18" s="8"/>
      <c r="JZA18" s="8"/>
      <c r="JZB18" s="8"/>
      <c r="JZC18" s="8"/>
      <c r="JZD18" s="8"/>
      <c r="JZE18" s="8"/>
      <c r="JZF18" s="8"/>
      <c r="JZG18" s="8"/>
      <c r="JZH18" s="8"/>
      <c r="JZI18" s="8"/>
      <c r="JZJ18" s="8"/>
      <c r="JZK18" s="8"/>
      <c r="JZL18" s="8"/>
      <c r="JZM18" s="8"/>
      <c r="JZN18" s="8"/>
      <c r="JZO18" s="8"/>
      <c r="JZP18" s="8"/>
      <c r="JZQ18" s="8"/>
      <c r="JZR18" s="8"/>
      <c r="JZS18" s="8"/>
      <c r="JZT18" s="8"/>
      <c r="JZU18" s="8"/>
      <c r="JZV18" s="8"/>
      <c r="JZW18" s="8"/>
      <c r="JZX18" s="8"/>
      <c r="JZY18" s="8"/>
      <c r="JZZ18" s="8"/>
      <c r="KAA18" s="8"/>
      <c r="KAB18" s="8"/>
      <c r="KAC18" s="8"/>
      <c r="KAD18" s="8"/>
      <c r="KAE18" s="8"/>
      <c r="KAF18" s="8"/>
      <c r="KAG18" s="8"/>
      <c r="KAH18" s="8"/>
      <c r="KAI18" s="8"/>
      <c r="KAJ18" s="8"/>
      <c r="KAK18" s="8"/>
      <c r="KAL18" s="8"/>
      <c r="KAM18" s="8"/>
      <c r="KAN18" s="8"/>
      <c r="KAO18" s="8"/>
      <c r="KAP18" s="8"/>
      <c r="KAQ18" s="8"/>
      <c r="KAR18" s="8"/>
      <c r="KAS18" s="8"/>
      <c r="KAT18" s="8"/>
      <c r="KAU18" s="8"/>
      <c r="KAV18" s="8"/>
      <c r="KAW18" s="8"/>
      <c r="KAX18" s="8"/>
      <c r="KAY18" s="8"/>
      <c r="KAZ18" s="8"/>
      <c r="KBA18" s="8"/>
      <c r="KBB18" s="8"/>
      <c r="KBC18" s="8"/>
      <c r="KBD18" s="8"/>
      <c r="KBE18" s="8"/>
      <c r="KBF18" s="8"/>
      <c r="KBG18" s="8"/>
      <c r="KBH18" s="8"/>
      <c r="KBI18" s="8"/>
      <c r="KBJ18" s="8"/>
      <c r="KBK18" s="8"/>
      <c r="KBL18" s="8"/>
      <c r="KBM18" s="8"/>
      <c r="KBN18" s="8"/>
      <c r="KBO18" s="8"/>
      <c r="KBP18" s="8"/>
      <c r="KBQ18" s="8"/>
      <c r="KBR18" s="8"/>
      <c r="KBS18" s="8"/>
      <c r="KBT18" s="8"/>
      <c r="KBU18" s="8"/>
      <c r="KBV18" s="8"/>
      <c r="KBW18" s="8"/>
      <c r="KBX18" s="8"/>
      <c r="KBY18" s="8"/>
      <c r="KBZ18" s="8"/>
      <c r="KCA18" s="8"/>
      <c r="KCB18" s="8"/>
      <c r="KCC18" s="8"/>
      <c r="KCD18" s="8"/>
      <c r="KCE18" s="8"/>
      <c r="KCF18" s="8"/>
      <c r="KCG18" s="8"/>
      <c r="KCH18" s="8"/>
      <c r="KCI18" s="8"/>
      <c r="KCJ18" s="8"/>
      <c r="KCK18" s="8"/>
      <c r="KCL18" s="8"/>
      <c r="KCM18" s="8"/>
      <c r="KCN18" s="8"/>
      <c r="KCO18" s="8"/>
      <c r="KCP18" s="8"/>
      <c r="KCQ18" s="8"/>
      <c r="KCR18" s="8"/>
      <c r="KCS18" s="8"/>
      <c r="KCT18" s="8"/>
      <c r="KCU18" s="8"/>
      <c r="KCV18" s="8"/>
      <c r="KCW18" s="8"/>
      <c r="KCX18" s="8"/>
      <c r="KCY18" s="8"/>
      <c r="KCZ18" s="8"/>
      <c r="KDA18" s="8"/>
      <c r="KDB18" s="8"/>
      <c r="KDC18" s="8"/>
      <c r="KDD18" s="8"/>
      <c r="KDE18" s="8"/>
      <c r="KDF18" s="8"/>
      <c r="KDG18" s="8"/>
      <c r="KDH18" s="8"/>
      <c r="KDI18" s="8"/>
      <c r="KDJ18" s="8"/>
      <c r="KDK18" s="8"/>
      <c r="KDL18" s="8"/>
      <c r="KDM18" s="8"/>
      <c r="KDN18" s="8"/>
      <c r="KDO18" s="8"/>
      <c r="KDP18" s="8"/>
      <c r="KDQ18" s="8"/>
      <c r="KDR18" s="8"/>
      <c r="KDS18" s="8"/>
      <c r="KDT18" s="8"/>
      <c r="KDU18" s="8"/>
      <c r="KDV18" s="8"/>
      <c r="KDW18" s="8"/>
      <c r="KDX18" s="8"/>
      <c r="KDY18" s="8"/>
      <c r="KDZ18" s="8"/>
      <c r="KEA18" s="8"/>
      <c r="KEB18" s="8"/>
      <c r="KEC18" s="8"/>
      <c r="KED18" s="8"/>
      <c r="KEE18" s="8"/>
      <c r="KEF18" s="8"/>
      <c r="KEG18" s="8"/>
      <c r="KEH18" s="8"/>
      <c r="KEI18" s="8"/>
      <c r="KEJ18" s="8"/>
      <c r="KEK18" s="8"/>
      <c r="KEL18" s="8"/>
      <c r="KEM18" s="8"/>
      <c r="KEN18" s="8"/>
      <c r="KEO18" s="8"/>
      <c r="KEP18" s="8"/>
      <c r="KEQ18" s="8"/>
      <c r="KER18" s="8"/>
      <c r="KES18" s="8"/>
      <c r="KET18" s="8"/>
      <c r="KEU18" s="8"/>
      <c r="KEV18" s="8"/>
      <c r="KEW18" s="8"/>
      <c r="KEX18" s="8"/>
      <c r="KEY18" s="8"/>
      <c r="KEZ18" s="8"/>
      <c r="KFA18" s="8"/>
      <c r="KFB18" s="8"/>
      <c r="KFC18" s="8"/>
      <c r="KFD18" s="8"/>
      <c r="KFE18" s="8"/>
      <c r="KFF18" s="8"/>
      <c r="KFG18" s="8"/>
      <c r="KFH18" s="8"/>
      <c r="KFI18" s="8"/>
      <c r="KFJ18" s="8"/>
      <c r="KFK18" s="8"/>
      <c r="KFL18" s="8"/>
      <c r="KFM18" s="8"/>
      <c r="KFN18" s="8"/>
      <c r="KFO18" s="8"/>
      <c r="KFP18" s="8"/>
      <c r="KFQ18" s="8"/>
      <c r="KFR18" s="8"/>
      <c r="KFS18" s="8"/>
      <c r="KFT18" s="8"/>
      <c r="KFU18" s="8"/>
      <c r="KFV18" s="8"/>
      <c r="KFW18" s="8"/>
      <c r="KFX18" s="8"/>
      <c r="KFY18" s="8"/>
      <c r="KFZ18" s="8"/>
      <c r="KGA18" s="8"/>
      <c r="KGB18" s="8"/>
      <c r="KGC18" s="8"/>
      <c r="KGD18" s="8"/>
      <c r="KGE18" s="8"/>
      <c r="KGF18" s="8"/>
      <c r="KGG18" s="8"/>
      <c r="KGH18" s="8"/>
      <c r="KGI18" s="8"/>
      <c r="KGJ18" s="8"/>
      <c r="KGK18" s="8"/>
      <c r="KGL18" s="8"/>
      <c r="KGM18" s="8"/>
      <c r="KGN18" s="8"/>
      <c r="KGO18" s="8"/>
      <c r="KGP18" s="8"/>
      <c r="KGQ18" s="8"/>
      <c r="KGR18" s="8"/>
      <c r="KGS18" s="8"/>
      <c r="KGT18" s="8"/>
      <c r="KGU18" s="8"/>
      <c r="KGV18" s="8"/>
      <c r="KGW18" s="8"/>
      <c r="KGX18" s="8"/>
      <c r="KGY18" s="8"/>
      <c r="KGZ18" s="8"/>
      <c r="KHA18" s="8"/>
      <c r="KHB18" s="8"/>
      <c r="KHC18" s="8"/>
      <c r="KHD18" s="8"/>
      <c r="KHE18" s="8"/>
      <c r="KHF18" s="8"/>
      <c r="KHG18" s="8"/>
      <c r="KHH18" s="8"/>
      <c r="KHI18" s="8"/>
      <c r="KHJ18" s="8"/>
      <c r="KHK18" s="8"/>
      <c r="KHL18" s="8"/>
      <c r="KHM18" s="8"/>
      <c r="KHN18" s="8"/>
      <c r="KHO18" s="8"/>
      <c r="KHP18" s="8"/>
      <c r="KHQ18" s="8"/>
      <c r="KHR18" s="8"/>
      <c r="KHS18" s="8"/>
      <c r="KHT18" s="8"/>
      <c r="KHU18" s="8"/>
      <c r="KHV18" s="8"/>
      <c r="KHW18" s="8"/>
      <c r="KHX18" s="8"/>
      <c r="KHY18" s="8"/>
      <c r="KHZ18" s="8"/>
      <c r="KIA18" s="8"/>
      <c r="KIB18" s="8"/>
      <c r="KIC18" s="8"/>
      <c r="KID18" s="8"/>
      <c r="KIE18" s="8"/>
      <c r="KIF18" s="8"/>
      <c r="KIG18" s="8"/>
      <c r="KIH18" s="8"/>
      <c r="KII18" s="8"/>
      <c r="KIJ18" s="8"/>
      <c r="KIK18" s="8"/>
      <c r="KIL18" s="8"/>
      <c r="KIM18" s="8"/>
      <c r="KIN18" s="8"/>
      <c r="KIO18" s="8"/>
      <c r="KIP18" s="8"/>
      <c r="KIQ18" s="8"/>
      <c r="KIR18" s="8"/>
      <c r="KIS18" s="8"/>
      <c r="KIT18" s="8"/>
      <c r="KIU18" s="8"/>
      <c r="KIV18" s="8"/>
      <c r="KIW18" s="8"/>
      <c r="KIX18" s="8"/>
      <c r="KIY18" s="8"/>
      <c r="KIZ18" s="8"/>
      <c r="KJA18" s="8"/>
      <c r="KJB18" s="8"/>
      <c r="KJC18" s="8"/>
      <c r="KJD18" s="8"/>
      <c r="KJE18" s="8"/>
      <c r="KJF18" s="8"/>
      <c r="KJG18" s="8"/>
      <c r="KJH18" s="8"/>
      <c r="KJI18" s="8"/>
      <c r="KJJ18" s="8"/>
      <c r="KJK18" s="8"/>
      <c r="KJL18" s="8"/>
      <c r="KJM18" s="8"/>
      <c r="KJN18" s="8"/>
      <c r="KJO18" s="8"/>
      <c r="KJP18" s="8"/>
      <c r="KJQ18" s="8"/>
      <c r="KJR18" s="8"/>
      <c r="KJS18" s="8"/>
      <c r="KJT18" s="8"/>
      <c r="KJU18" s="8"/>
      <c r="KJV18" s="8"/>
      <c r="KJW18" s="8"/>
      <c r="KJX18" s="8"/>
      <c r="KJY18" s="8"/>
      <c r="KJZ18" s="8"/>
      <c r="KKA18" s="8"/>
      <c r="KKB18" s="8"/>
      <c r="KKC18" s="8"/>
      <c r="KKD18" s="8"/>
      <c r="KKE18" s="8"/>
      <c r="KKF18" s="8"/>
      <c r="KKG18" s="8"/>
      <c r="KKH18" s="8"/>
      <c r="KKI18" s="8"/>
      <c r="KKJ18" s="8"/>
      <c r="KKK18" s="8"/>
      <c r="KKL18" s="8"/>
      <c r="KKM18" s="8"/>
      <c r="KKN18" s="8"/>
      <c r="KKO18" s="8"/>
      <c r="KKP18" s="8"/>
      <c r="KKQ18" s="8"/>
      <c r="KKR18" s="8"/>
      <c r="KKS18" s="8"/>
      <c r="KKT18" s="8"/>
      <c r="KKU18" s="8"/>
      <c r="KKV18" s="8"/>
      <c r="KKW18" s="8"/>
      <c r="KKX18" s="8"/>
      <c r="KKY18" s="8"/>
      <c r="KKZ18" s="8"/>
      <c r="KLA18" s="8"/>
      <c r="KLB18" s="8"/>
      <c r="KLC18" s="8"/>
      <c r="KLD18" s="8"/>
      <c r="KLE18" s="8"/>
      <c r="KLF18" s="8"/>
      <c r="KLG18" s="8"/>
      <c r="KLH18" s="8"/>
      <c r="KLI18" s="8"/>
      <c r="KLJ18" s="8"/>
      <c r="KLK18" s="8"/>
      <c r="KLL18" s="8"/>
      <c r="KLM18" s="8"/>
      <c r="KLN18" s="8"/>
      <c r="KLO18" s="8"/>
      <c r="KLP18" s="8"/>
      <c r="KLQ18" s="8"/>
      <c r="KLR18" s="8"/>
      <c r="KLS18" s="8"/>
      <c r="KLT18" s="8"/>
      <c r="KLU18" s="8"/>
      <c r="KLV18" s="8"/>
      <c r="KLW18" s="8"/>
      <c r="KLX18" s="8"/>
      <c r="KLY18" s="8"/>
      <c r="KLZ18" s="8"/>
      <c r="KMA18" s="8"/>
      <c r="KMB18" s="8"/>
      <c r="KMC18" s="8"/>
      <c r="KMD18" s="8"/>
      <c r="KME18" s="8"/>
      <c r="KMF18" s="8"/>
      <c r="KMG18" s="8"/>
      <c r="KMH18" s="8"/>
      <c r="KMI18" s="8"/>
      <c r="KMJ18" s="8"/>
      <c r="KMK18" s="8"/>
      <c r="KML18" s="8"/>
      <c r="KMM18" s="8"/>
      <c r="KMN18" s="8"/>
      <c r="KMO18" s="8"/>
      <c r="KMP18" s="8"/>
      <c r="KMQ18" s="8"/>
      <c r="KMR18" s="8"/>
      <c r="KMS18" s="8"/>
      <c r="KMT18" s="8"/>
      <c r="KMU18" s="8"/>
      <c r="KMV18" s="8"/>
      <c r="KMW18" s="8"/>
      <c r="KMX18" s="8"/>
      <c r="KMY18" s="8"/>
      <c r="KMZ18" s="8"/>
      <c r="KNA18" s="8"/>
      <c r="KNB18" s="8"/>
      <c r="KNC18" s="8"/>
      <c r="KND18" s="8"/>
      <c r="KNE18" s="8"/>
      <c r="KNF18" s="8"/>
      <c r="KNG18" s="8"/>
      <c r="KNH18" s="8"/>
      <c r="KNI18" s="8"/>
      <c r="KNJ18" s="8"/>
      <c r="KNK18" s="8"/>
      <c r="KNL18" s="8"/>
      <c r="KNM18" s="8"/>
      <c r="KNN18" s="8"/>
      <c r="KNO18" s="8"/>
      <c r="KNP18" s="8"/>
      <c r="KNQ18" s="8"/>
      <c r="KNR18" s="8"/>
      <c r="KNS18" s="8"/>
      <c r="KNT18" s="8"/>
      <c r="KNU18" s="8"/>
      <c r="KNV18" s="8"/>
      <c r="KNW18" s="8"/>
      <c r="KNX18" s="8"/>
      <c r="KNY18" s="8"/>
      <c r="KNZ18" s="8"/>
      <c r="KOA18" s="8"/>
      <c r="KOB18" s="8"/>
      <c r="KOC18" s="8"/>
      <c r="KOD18" s="8"/>
      <c r="KOE18" s="8"/>
      <c r="KOF18" s="8"/>
      <c r="KOG18" s="8"/>
      <c r="KOH18" s="8"/>
      <c r="KOI18" s="8"/>
      <c r="KOJ18" s="8"/>
      <c r="KOK18" s="8"/>
      <c r="KOL18" s="8"/>
      <c r="KOM18" s="8"/>
      <c r="KON18" s="8"/>
      <c r="KOO18" s="8"/>
      <c r="KOP18" s="8"/>
      <c r="KOQ18" s="8"/>
      <c r="KOR18" s="8"/>
      <c r="KOS18" s="8"/>
      <c r="KOT18" s="8"/>
      <c r="KOU18" s="8"/>
      <c r="KOV18" s="8"/>
      <c r="KOW18" s="8"/>
      <c r="KOX18" s="8"/>
      <c r="KOY18" s="8"/>
      <c r="KOZ18" s="8"/>
      <c r="KPA18" s="8"/>
      <c r="KPB18" s="8"/>
      <c r="KPC18" s="8"/>
      <c r="KPD18" s="8"/>
      <c r="KPE18" s="8"/>
      <c r="KPF18" s="8"/>
      <c r="KPG18" s="8"/>
      <c r="KPH18" s="8"/>
      <c r="KPI18" s="8"/>
      <c r="KPJ18" s="8"/>
      <c r="KPK18" s="8"/>
      <c r="KPL18" s="8"/>
      <c r="KPM18" s="8"/>
      <c r="KPN18" s="8"/>
      <c r="KPO18" s="8"/>
      <c r="KPP18" s="8"/>
      <c r="KPQ18" s="8"/>
      <c r="KPR18" s="8"/>
      <c r="KPS18" s="8"/>
      <c r="KPT18" s="8"/>
      <c r="KPU18" s="8"/>
      <c r="KPV18" s="8"/>
      <c r="KPW18" s="8"/>
      <c r="KPX18" s="8"/>
      <c r="KPY18" s="8"/>
      <c r="KPZ18" s="8"/>
      <c r="KQA18" s="8"/>
      <c r="KQB18" s="8"/>
      <c r="KQC18" s="8"/>
      <c r="KQD18" s="8"/>
      <c r="KQE18" s="8"/>
      <c r="KQF18" s="8"/>
      <c r="KQG18" s="8"/>
      <c r="KQH18" s="8"/>
      <c r="KQI18" s="8"/>
      <c r="KQJ18" s="8"/>
      <c r="KQK18" s="8"/>
      <c r="KQL18" s="8"/>
      <c r="KQM18" s="8"/>
      <c r="KQN18" s="8"/>
      <c r="KQO18" s="8"/>
      <c r="KQP18" s="8"/>
      <c r="KQQ18" s="8"/>
      <c r="KQR18" s="8"/>
      <c r="KQS18" s="8"/>
      <c r="KQT18" s="8"/>
      <c r="KQU18" s="8"/>
      <c r="KQV18" s="8"/>
      <c r="KQW18" s="8"/>
      <c r="KQX18" s="8"/>
      <c r="KQY18" s="8"/>
      <c r="KQZ18" s="8"/>
      <c r="KRA18" s="8"/>
      <c r="KRB18" s="8"/>
      <c r="KRC18" s="8"/>
      <c r="KRD18" s="8"/>
      <c r="KRE18" s="8"/>
      <c r="KRF18" s="8"/>
      <c r="KRG18" s="8"/>
      <c r="KRH18" s="8"/>
      <c r="KRI18" s="8"/>
      <c r="KRJ18" s="8"/>
      <c r="KRK18" s="8"/>
      <c r="KRL18" s="8"/>
      <c r="KRM18" s="8"/>
      <c r="KRN18" s="8"/>
      <c r="KRO18" s="8"/>
      <c r="KRP18" s="8"/>
      <c r="KRQ18" s="8"/>
      <c r="KRR18" s="8"/>
      <c r="KRS18" s="8"/>
      <c r="KRT18" s="8"/>
      <c r="KRU18" s="8"/>
      <c r="KRV18" s="8"/>
      <c r="KRW18" s="8"/>
      <c r="KRX18" s="8"/>
      <c r="KRY18" s="8"/>
      <c r="KRZ18" s="8"/>
      <c r="KSA18" s="8"/>
      <c r="KSB18" s="8"/>
      <c r="KSC18" s="8"/>
      <c r="KSD18" s="8"/>
      <c r="KSE18" s="8"/>
      <c r="KSF18" s="8"/>
      <c r="KSG18" s="8"/>
      <c r="KSH18" s="8"/>
      <c r="KSI18" s="8"/>
      <c r="KSJ18" s="8"/>
      <c r="KSK18" s="8"/>
      <c r="KSL18" s="8"/>
      <c r="KSM18" s="8"/>
      <c r="KSN18" s="8"/>
      <c r="KSO18" s="8"/>
      <c r="KSP18" s="8"/>
      <c r="KSQ18" s="8"/>
      <c r="KSR18" s="8"/>
      <c r="KSS18" s="8"/>
      <c r="KST18" s="8"/>
      <c r="KSU18" s="8"/>
      <c r="KSV18" s="8"/>
      <c r="KSW18" s="8"/>
      <c r="KSX18" s="8"/>
      <c r="KSY18" s="8"/>
      <c r="KSZ18" s="8"/>
      <c r="KTA18" s="8"/>
      <c r="KTB18" s="8"/>
      <c r="KTC18" s="8"/>
      <c r="KTD18" s="8"/>
      <c r="KTE18" s="8"/>
      <c r="KTF18" s="8"/>
      <c r="KTG18" s="8"/>
      <c r="KTH18" s="8"/>
      <c r="KTI18" s="8"/>
      <c r="KTJ18" s="8"/>
      <c r="KTK18" s="8"/>
      <c r="KTL18" s="8"/>
      <c r="KTM18" s="8"/>
      <c r="KTN18" s="8"/>
      <c r="KTO18" s="8"/>
      <c r="KTP18" s="8"/>
      <c r="KTQ18" s="8"/>
      <c r="KTR18" s="8"/>
      <c r="KTS18" s="8"/>
      <c r="KTT18" s="8"/>
      <c r="KTU18" s="8"/>
      <c r="KTV18" s="8"/>
      <c r="KTW18" s="8"/>
      <c r="KTX18" s="8"/>
      <c r="KTY18" s="8"/>
      <c r="KTZ18" s="8"/>
      <c r="KUA18" s="8"/>
      <c r="KUB18" s="8"/>
      <c r="KUC18" s="8"/>
      <c r="KUD18" s="8"/>
      <c r="KUE18" s="8"/>
      <c r="KUF18" s="8"/>
      <c r="KUG18" s="8"/>
      <c r="KUH18" s="8"/>
      <c r="KUI18" s="8"/>
      <c r="KUJ18" s="8"/>
      <c r="KUK18" s="8"/>
      <c r="KUL18" s="8"/>
      <c r="KUM18" s="8"/>
      <c r="KUN18" s="8"/>
      <c r="KUO18" s="8"/>
      <c r="KUP18" s="8"/>
      <c r="KUQ18" s="8"/>
      <c r="KUR18" s="8"/>
      <c r="KUS18" s="8"/>
      <c r="KUT18" s="8"/>
      <c r="KUU18" s="8"/>
      <c r="KUV18" s="8"/>
      <c r="KUW18" s="8"/>
      <c r="KUX18" s="8"/>
      <c r="KUY18" s="8"/>
      <c r="KUZ18" s="8"/>
      <c r="KVA18" s="8"/>
      <c r="KVB18" s="8"/>
      <c r="KVC18" s="8"/>
      <c r="KVD18" s="8"/>
      <c r="KVE18" s="8"/>
      <c r="KVF18" s="8"/>
      <c r="KVG18" s="8"/>
      <c r="KVH18" s="8"/>
      <c r="KVI18" s="8"/>
      <c r="KVJ18" s="8"/>
      <c r="KVK18" s="8"/>
      <c r="KVL18" s="8"/>
      <c r="KVM18" s="8"/>
      <c r="KVN18" s="8"/>
      <c r="KVO18" s="8"/>
      <c r="KVP18" s="8"/>
      <c r="KVQ18" s="8"/>
      <c r="KVR18" s="8"/>
      <c r="KVS18" s="8"/>
      <c r="KVT18" s="8"/>
      <c r="KVU18" s="8"/>
      <c r="KVV18" s="8"/>
      <c r="KVW18" s="8"/>
      <c r="KVX18" s="8"/>
      <c r="KVY18" s="8"/>
      <c r="KVZ18" s="8"/>
      <c r="KWA18" s="8"/>
      <c r="KWB18" s="8"/>
      <c r="KWC18" s="8"/>
      <c r="KWD18" s="8"/>
      <c r="KWE18" s="8"/>
      <c r="KWF18" s="8"/>
      <c r="KWG18" s="8"/>
      <c r="KWH18" s="8"/>
      <c r="KWI18" s="8"/>
      <c r="KWJ18" s="8"/>
      <c r="KWK18" s="8"/>
      <c r="KWL18" s="8"/>
      <c r="KWM18" s="8"/>
      <c r="KWN18" s="8"/>
      <c r="KWO18" s="8"/>
      <c r="KWP18" s="8"/>
      <c r="KWQ18" s="8"/>
      <c r="KWR18" s="8"/>
      <c r="KWS18" s="8"/>
      <c r="KWT18" s="8"/>
      <c r="KWU18" s="8"/>
      <c r="KWV18" s="8"/>
      <c r="KWW18" s="8"/>
      <c r="KWX18" s="8"/>
      <c r="KWY18" s="8"/>
      <c r="KWZ18" s="8"/>
      <c r="KXA18" s="8"/>
      <c r="KXB18" s="8"/>
      <c r="KXC18" s="8"/>
      <c r="KXD18" s="8"/>
      <c r="KXE18" s="8"/>
      <c r="KXF18" s="8"/>
      <c r="KXG18" s="8"/>
      <c r="KXH18" s="8"/>
      <c r="KXI18" s="8"/>
      <c r="KXJ18" s="8"/>
      <c r="KXK18" s="8"/>
      <c r="KXL18" s="8"/>
      <c r="KXM18" s="8"/>
      <c r="KXN18" s="8"/>
      <c r="KXO18" s="8"/>
      <c r="KXP18" s="8"/>
      <c r="KXQ18" s="8"/>
      <c r="KXR18" s="8"/>
      <c r="KXS18" s="8"/>
      <c r="KXT18" s="8"/>
      <c r="KXU18" s="8"/>
      <c r="KXV18" s="8"/>
      <c r="KXW18" s="8"/>
      <c r="KXX18" s="8"/>
      <c r="KXY18" s="8"/>
      <c r="KXZ18" s="8"/>
      <c r="KYA18" s="8"/>
      <c r="KYB18" s="8"/>
      <c r="KYC18" s="8"/>
      <c r="KYD18" s="8"/>
      <c r="KYE18" s="8"/>
      <c r="KYF18" s="8"/>
      <c r="KYG18" s="8"/>
      <c r="KYH18" s="8"/>
      <c r="KYI18" s="8"/>
      <c r="KYJ18" s="8"/>
      <c r="KYK18" s="8"/>
      <c r="KYL18" s="8"/>
      <c r="KYM18" s="8"/>
      <c r="KYN18" s="8"/>
      <c r="KYO18" s="8"/>
      <c r="KYP18" s="8"/>
      <c r="KYQ18" s="8"/>
      <c r="KYR18" s="8"/>
      <c r="KYS18" s="8"/>
      <c r="KYT18" s="8"/>
      <c r="KYU18" s="8"/>
      <c r="KYV18" s="8"/>
      <c r="KYW18" s="8"/>
      <c r="KYX18" s="8"/>
      <c r="KYY18" s="8"/>
      <c r="KYZ18" s="8"/>
      <c r="KZA18" s="8"/>
      <c r="KZB18" s="8"/>
      <c r="KZC18" s="8"/>
      <c r="KZD18" s="8"/>
      <c r="KZE18" s="8"/>
      <c r="KZF18" s="8"/>
      <c r="KZG18" s="8"/>
      <c r="KZH18" s="8"/>
      <c r="KZI18" s="8"/>
      <c r="KZJ18" s="8"/>
      <c r="KZK18" s="8"/>
      <c r="KZL18" s="8"/>
      <c r="KZM18" s="8"/>
      <c r="KZN18" s="8"/>
      <c r="KZO18" s="8"/>
      <c r="KZP18" s="8"/>
      <c r="KZQ18" s="8"/>
      <c r="KZR18" s="8"/>
      <c r="KZS18" s="8"/>
      <c r="KZT18" s="8"/>
      <c r="KZU18" s="8"/>
      <c r="KZV18" s="8"/>
      <c r="KZW18" s="8"/>
      <c r="KZX18" s="8"/>
      <c r="KZY18" s="8"/>
      <c r="KZZ18" s="8"/>
      <c r="LAA18" s="8"/>
      <c r="LAB18" s="8"/>
      <c r="LAC18" s="8"/>
      <c r="LAD18" s="8"/>
      <c r="LAE18" s="8"/>
      <c r="LAF18" s="8"/>
      <c r="LAG18" s="8"/>
      <c r="LAH18" s="8"/>
      <c r="LAI18" s="8"/>
      <c r="LAJ18" s="8"/>
      <c r="LAK18" s="8"/>
      <c r="LAL18" s="8"/>
      <c r="LAM18" s="8"/>
      <c r="LAN18" s="8"/>
      <c r="LAO18" s="8"/>
      <c r="LAP18" s="8"/>
      <c r="LAQ18" s="8"/>
      <c r="LAR18" s="8"/>
      <c r="LAS18" s="8"/>
      <c r="LAT18" s="8"/>
      <c r="LAU18" s="8"/>
      <c r="LAV18" s="8"/>
      <c r="LAW18" s="8"/>
      <c r="LAX18" s="8"/>
      <c r="LAY18" s="8"/>
      <c r="LAZ18" s="8"/>
      <c r="LBA18" s="8"/>
      <c r="LBB18" s="8"/>
      <c r="LBC18" s="8"/>
      <c r="LBD18" s="8"/>
      <c r="LBE18" s="8"/>
      <c r="LBF18" s="8"/>
      <c r="LBG18" s="8"/>
      <c r="LBH18" s="8"/>
      <c r="LBI18" s="8"/>
      <c r="LBJ18" s="8"/>
      <c r="LBK18" s="8"/>
      <c r="LBL18" s="8"/>
      <c r="LBM18" s="8"/>
      <c r="LBN18" s="8"/>
      <c r="LBO18" s="8"/>
      <c r="LBP18" s="8"/>
      <c r="LBQ18" s="8"/>
      <c r="LBR18" s="8"/>
      <c r="LBS18" s="8"/>
      <c r="LBT18" s="8"/>
      <c r="LBU18" s="8"/>
      <c r="LBV18" s="8"/>
      <c r="LBW18" s="8"/>
      <c r="LBX18" s="8"/>
      <c r="LBY18" s="8"/>
      <c r="LBZ18" s="8"/>
      <c r="LCA18" s="8"/>
      <c r="LCB18" s="8"/>
      <c r="LCC18" s="8"/>
      <c r="LCD18" s="8"/>
      <c r="LCE18" s="8"/>
      <c r="LCF18" s="8"/>
      <c r="LCG18" s="8"/>
      <c r="LCH18" s="8"/>
      <c r="LCI18" s="8"/>
      <c r="LCJ18" s="8"/>
      <c r="LCK18" s="8"/>
      <c r="LCL18" s="8"/>
      <c r="LCM18" s="8"/>
      <c r="LCN18" s="8"/>
      <c r="LCO18" s="8"/>
      <c r="LCP18" s="8"/>
      <c r="LCQ18" s="8"/>
      <c r="LCR18" s="8"/>
      <c r="LCS18" s="8"/>
      <c r="LCT18" s="8"/>
      <c r="LCU18" s="8"/>
      <c r="LCV18" s="8"/>
      <c r="LCW18" s="8"/>
      <c r="LCX18" s="8"/>
      <c r="LCY18" s="8"/>
      <c r="LCZ18" s="8"/>
      <c r="LDA18" s="8"/>
      <c r="LDB18" s="8"/>
      <c r="LDC18" s="8"/>
      <c r="LDD18" s="8"/>
      <c r="LDE18" s="8"/>
      <c r="LDF18" s="8"/>
      <c r="LDG18" s="8"/>
      <c r="LDH18" s="8"/>
      <c r="LDI18" s="8"/>
      <c r="LDJ18" s="8"/>
      <c r="LDK18" s="8"/>
      <c r="LDL18" s="8"/>
      <c r="LDM18" s="8"/>
      <c r="LDN18" s="8"/>
      <c r="LDO18" s="8"/>
      <c r="LDP18" s="8"/>
      <c r="LDQ18" s="8"/>
      <c r="LDR18" s="8"/>
      <c r="LDS18" s="8"/>
      <c r="LDT18" s="8"/>
      <c r="LDU18" s="8"/>
      <c r="LDV18" s="8"/>
      <c r="LDW18" s="8"/>
      <c r="LDX18" s="8"/>
      <c r="LDY18" s="8"/>
      <c r="LDZ18" s="8"/>
      <c r="LEA18" s="8"/>
      <c r="LEB18" s="8"/>
      <c r="LEC18" s="8"/>
      <c r="LED18" s="8"/>
      <c r="LEE18" s="8"/>
      <c r="LEF18" s="8"/>
      <c r="LEG18" s="8"/>
      <c r="LEH18" s="8"/>
      <c r="LEI18" s="8"/>
      <c r="LEJ18" s="8"/>
      <c r="LEK18" s="8"/>
      <c r="LEL18" s="8"/>
      <c r="LEM18" s="8"/>
      <c r="LEN18" s="8"/>
      <c r="LEO18" s="8"/>
      <c r="LEP18" s="8"/>
      <c r="LEQ18" s="8"/>
      <c r="LER18" s="8"/>
      <c r="LES18" s="8"/>
      <c r="LET18" s="8"/>
      <c r="LEU18" s="8"/>
      <c r="LEV18" s="8"/>
      <c r="LEW18" s="8"/>
      <c r="LEX18" s="8"/>
      <c r="LEY18" s="8"/>
      <c r="LEZ18" s="8"/>
      <c r="LFA18" s="8"/>
      <c r="LFB18" s="8"/>
      <c r="LFC18" s="8"/>
      <c r="LFD18" s="8"/>
      <c r="LFE18" s="8"/>
      <c r="LFF18" s="8"/>
      <c r="LFG18" s="8"/>
      <c r="LFH18" s="8"/>
      <c r="LFI18" s="8"/>
      <c r="LFJ18" s="8"/>
      <c r="LFK18" s="8"/>
      <c r="LFL18" s="8"/>
      <c r="LFM18" s="8"/>
      <c r="LFN18" s="8"/>
      <c r="LFO18" s="8"/>
      <c r="LFP18" s="8"/>
      <c r="LFQ18" s="8"/>
      <c r="LFR18" s="8"/>
      <c r="LFS18" s="8"/>
      <c r="LFT18" s="8"/>
      <c r="LFU18" s="8"/>
      <c r="LFV18" s="8"/>
      <c r="LFW18" s="8"/>
      <c r="LFX18" s="8"/>
      <c r="LFY18" s="8"/>
      <c r="LFZ18" s="8"/>
      <c r="LGA18" s="8"/>
      <c r="LGB18" s="8"/>
      <c r="LGC18" s="8"/>
      <c r="LGD18" s="8"/>
      <c r="LGE18" s="8"/>
      <c r="LGF18" s="8"/>
      <c r="LGG18" s="8"/>
      <c r="LGH18" s="8"/>
      <c r="LGI18" s="8"/>
      <c r="LGJ18" s="8"/>
      <c r="LGK18" s="8"/>
      <c r="LGL18" s="8"/>
      <c r="LGM18" s="8"/>
      <c r="LGN18" s="8"/>
      <c r="LGO18" s="8"/>
      <c r="LGP18" s="8"/>
      <c r="LGQ18" s="8"/>
      <c r="LGR18" s="8"/>
      <c r="LGS18" s="8"/>
      <c r="LGT18" s="8"/>
      <c r="LGU18" s="8"/>
      <c r="LGV18" s="8"/>
      <c r="LGW18" s="8"/>
      <c r="LGX18" s="8"/>
      <c r="LGY18" s="8"/>
      <c r="LGZ18" s="8"/>
      <c r="LHA18" s="8"/>
      <c r="LHB18" s="8"/>
      <c r="LHC18" s="8"/>
      <c r="LHD18" s="8"/>
      <c r="LHE18" s="8"/>
      <c r="LHF18" s="8"/>
      <c r="LHG18" s="8"/>
      <c r="LHH18" s="8"/>
      <c r="LHI18" s="8"/>
      <c r="LHJ18" s="8"/>
      <c r="LHK18" s="8"/>
      <c r="LHL18" s="8"/>
      <c r="LHM18" s="8"/>
      <c r="LHN18" s="8"/>
      <c r="LHO18" s="8"/>
      <c r="LHP18" s="8"/>
      <c r="LHQ18" s="8"/>
      <c r="LHR18" s="8"/>
      <c r="LHS18" s="8"/>
      <c r="LHT18" s="8"/>
      <c r="LHU18" s="8"/>
      <c r="LHV18" s="8"/>
      <c r="LHW18" s="8"/>
      <c r="LHX18" s="8"/>
      <c r="LHY18" s="8"/>
      <c r="LHZ18" s="8"/>
      <c r="LIA18" s="8"/>
      <c r="LIB18" s="8"/>
      <c r="LIC18" s="8"/>
      <c r="LID18" s="8"/>
      <c r="LIE18" s="8"/>
      <c r="LIF18" s="8"/>
      <c r="LIG18" s="8"/>
      <c r="LIH18" s="8"/>
      <c r="LII18" s="8"/>
      <c r="LIJ18" s="8"/>
      <c r="LIK18" s="8"/>
      <c r="LIL18" s="8"/>
      <c r="LIM18" s="8"/>
      <c r="LIN18" s="8"/>
      <c r="LIO18" s="8"/>
      <c r="LIP18" s="8"/>
      <c r="LIQ18" s="8"/>
      <c r="LIR18" s="8"/>
      <c r="LIS18" s="8"/>
      <c r="LIT18" s="8"/>
      <c r="LIU18" s="8"/>
      <c r="LIV18" s="8"/>
      <c r="LIW18" s="8"/>
      <c r="LIX18" s="8"/>
      <c r="LIY18" s="8"/>
      <c r="LIZ18" s="8"/>
      <c r="LJA18" s="8"/>
      <c r="LJB18" s="8"/>
      <c r="LJC18" s="8"/>
      <c r="LJD18" s="8"/>
      <c r="LJE18" s="8"/>
      <c r="LJF18" s="8"/>
      <c r="LJG18" s="8"/>
      <c r="LJH18" s="8"/>
      <c r="LJI18" s="8"/>
      <c r="LJJ18" s="8"/>
      <c r="LJK18" s="8"/>
      <c r="LJL18" s="8"/>
      <c r="LJM18" s="8"/>
      <c r="LJN18" s="8"/>
      <c r="LJO18" s="8"/>
      <c r="LJP18" s="8"/>
      <c r="LJQ18" s="8"/>
      <c r="LJR18" s="8"/>
      <c r="LJS18" s="8"/>
      <c r="LJT18" s="8"/>
      <c r="LJU18" s="8"/>
      <c r="LJV18" s="8"/>
      <c r="LJW18" s="8"/>
      <c r="LJX18" s="8"/>
      <c r="LJY18" s="8"/>
      <c r="LJZ18" s="8"/>
      <c r="LKA18" s="8"/>
      <c r="LKB18" s="8"/>
      <c r="LKC18" s="8"/>
      <c r="LKD18" s="8"/>
      <c r="LKE18" s="8"/>
      <c r="LKF18" s="8"/>
      <c r="LKG18" s="8"/>
      <c r="LKH18" s="8"/>
      <c r="LKI18" s="8"/>
      <c r="LKJ18" s="8"/>
      <c r="LKK18" s="8"/>
      <c r="LKL18" s="8"/>
      <c r="LKM18" s="8"/>
      <c r="LKN18" s="8"/>
      <c r="LKO18" s="8"/>
      <c r="LKP18" s="8"/>
      <c r="LKQ18" s="8"/>
      <c r="LKR18" s="8"/>
      <c r="LKS18" s="8"/>
      <c r="LKT18" s="8"/>
      <c r="LKU18" s="8"/>
      <c r="LKV18" s="8"/>
      <c r="LKW18" s="8"/>
      <c r="LKX18" s="8"/>
      <c r="LKY18" s="8"/>
      <c r="LKZ18" s="8"/>
      <c r="LLA18" s="8"/>
      <c r="LLB18" s="8"/>
      <c r="LLC18" s="8"/>
      <c r="LLD18" s="8"/>
      <c r="LLE18" s="8"/>
      <c r="LLF18" s="8"/>
      <c r="LLG18" s="8"/>
      <c r="LLH18" s="8"/>
      <c r="LLI18" s="8"/>
      <c r="LLJ18" s="8"/>
      <c r="LLK18" s="8"/>
      <c r="LLL18" s="8"/>
      <c r="LLM18" s="8"/>
      <c r="LLN18" s="8"/>
      <c r="LLO18" s="8"/>
      <c r="LLP18" s="8"/>
      <c r="LLQ18" s="8"/>
      <c r="LLR18" s="8"/>
      <c r="LLS18" s="8"/>
      <c r="LLT18" s="8"/>
      <c r="LLU18" s="8"/>
      <c r="LLV18" s="8"/>
      <c r="LLW18" s="8"/>
      <c r="LLX18" s="8"/>
      <c r="LLY18" s="8"/>
      <c r="LLZ18" s="8"/>
      <c r="LMA18" s="8"/>
      <c r="LMB18" s="8"/>
      <c r="LMC18" s="8"/>
      <c r="LMD18" s="8"/>
      <c r="LME18" s="8"/>
      <c r="LMF18" s="8"/>
      <c r="LMG18" s="8"/>
      <c r="LMH18" s="8"/>
      <c r="LMI18" s="8"/>
      <c r="LMJ18" s="8"/>
      <c r="LMK18" s="8"/>
      <c r="LML18" s="8"/>
      <c r="LMM18" s="8"/>
      <c r="LMN18" s="8"/>
      <c r="LMO18" s="8"/>
      <c r="LMP18" s="8"/>
      <c r="LMQ18" s="8"/>
      <c r="LMR18" s="8"/>
      <c r="LMS18" s="8"/>
      <c r="LMT18" s="8"/>
      <c r="LMU18" s="8"/>
      <c r="LMV18" s="8"/>
      <c r="LMW18" s="8"/>
      <c r="LMX18" s="8"/>
      <c r="LMY18" s="8"/>
      <c r="LMZ18" s="8"/>
      <c r="LNA18" s="8"/>
      <c r="LNB18" s="8"/>
      <c r="LNC18" s="8"/>
      <c r="LND18" s="8"/>
      <c r="LNE18" s="8"/>
      <c r="LNF18" s="8"/>
      <c r="LNG18" s="8"/>
      <c r="LNH18" s="8"/>
      <c r="LNI18" s="8"/>
      <c r="LNJ18" s="8"/>
      <c r="LNK18" s="8"/>
      <c r="LNL18" s="8"/>
      <c r="LNM18" s="8"/>
      <c r="LNN18" s="8"/>
      <c r="LNO18" s="8"/>
      <c r="LNP18" s="8"/>
      <c r="LNQ18" s="8"/>
      <c r="LNR18" s="8"/>
      <c r="LNS18" s="8"/>
      <c r="LNT18" s="8"/>
      <c r="LNU18" s="8"/>
      <c r="LNV18" s="8"/>
      <c r="LNW18" s="8"/>
      <c r="LNX18" s="8"/>
      <c r="LNY18" s="8"/>
      <c r="LNZ18" s="8"/>
      <c r="LOA18" s="8"/>
      <c r="LOB18" s="8"/>
      <c r="LOC18" s="8"/>
      <c r="LOD18" s="8"/>
      <c r="LOE18" s="8"/>
      <c r="LOF18" s="8"/>
      <c r="LOG18" s="8"/>
      <c r="LOH18" s="8"/>
      <c r="LOI18" s="8"/>
      <c r="LOJ18" s="8"/>
      <c r="LOK18" s="8"/>
      <c r="LOL18" s="8"/>
      <c r="LOM18" s="8"/>
      <c r="LON18" s="8"/>
      <c r="LOO18" s="8"/>
      <c r="LOP18" s="8"/>
      <c r="LOQ18" s="8"/>
      <c r="LOR18" s="8"/>
      <c r="LOS18" s="8"/>
      <c r="LOT18" s="8"/>
      <c r="LOU18" s="8"/>
      <c r="LOV18" s="8"/>
      <c r="LOW18" s="8"/>
      <c r="LOX18" s="8"/>
      <c r="LOY18" s="8"/>
      <c r="LOZ18" s="8"/>
      <c r="LPA18" s="8"/>
      <c r="LPB18" s="8"/>
      <c r="LPC18" s="8"/>
      <c r="LPD18" s="8"/>
      <c r="LPE18" s="8"/>
      <c r="LPF18" s="8"/>
      <c r="LPG18" s="8"/>
      <c r="LPH18" s="8"/>
      <c r="LPI18" s="8"/>
      <c r="LPJ18" s="8"/>
      <c r="LPK18" s="8"/>
      <c r="LPL18" s="8"/>
      <c r="LPM18" s="8"/>
      <c r="LPN18" s="8"/>
      <c r="LPO18" s="8"/>
      <c r="LPP18" s="8"/>
      <c r="LPQ18" s="8"/>
      <c r="LPR18" s="8"/>
      <c r="LPS18" s="8"/>
      <c r="LPT18" s="8"/>
      <c r="LPU18" s="8"/>
      <c r="LPV18" s="8"/>
      <c r="LPW18" s="8"/>
      <c r="LPX18" s="8"/>
      <c r="LPY18" s="8"/>
      <c r="LPZ18" s="8"/>
      <c r="LQA18" s="8"/>
      <c r="LQB18" s="8"/>
      <c r="LQC18" s="8"/>
      <c r="LQD18" s="8"/>
      <c r="LQE18" s="8"/>
      <c r="LQF18" s="8"/>
      <c r="LQG18" s="8"/>
      <c r="LQH18" s="8"/>
      <c r="LQI18" s="8"/>
      <c r="LQJ18" s="8"/>
      <c r="LQK18" s="8"/>
      <c r="LQL18" s="8"/>
      <c r="LQM18" s="8"/>
      <c r="LQN18" s="8"/>
      <c r="LQO18" s="8"/>
      <c r="LQP18" s="8"/>
      <c r="LQQ18" s="8"/>
      <c r="LQR18" s="8"/>
      <c r="LQS18" s="8"/>
      <c r="LQT18" s="8"/>
      <c r="LQU18" s="8"/>
      <c r="LQV18" s="8"/>
      <c r="LQW18" s="8"/>
      <c r="LQX18" s="8"/>
      <c r="LQY18" s="8"/>
      <c r="LQZ18" s="8"/>
      <c r="LRA18" s="8"/>
      <c r="LRB18" s="8"/>
      <c r="LRC18" s="8"/>
      <c r="LRD18" s="8"/>
      <c r="LRE18" s="8"/>
      <c r="LRF18" s="8"/>
      <c r="LRG18" s="8"/>
      <c r="LRH18" s="8"/>
      <c r="LRI18" s="8"/>
      <c r="LRJ18" s="8"/>
      <c r="LRK18" s="8"/>
      <c r="LRL18" s="8"/>
      <c r="LRM18" s="8"/>
      <c r="LRN18" s="8"/>
      <c r="LRO18" s="8"/>
      <c r="LRP18" s="8"/>
      <c r="LRQ18" s="8"/>
      <c r="LRR18" s="8"/>
      <c r="LRS18" s="8"/>
      <c r="LRT18" s="8"/>
      <c r="LRU18" s="8"/>
      <c r="LRV18" s="8"/>
      <c r="LRW18" s="8"/>
      <c r="LRX18" s="8"/>
      <c r="LRY18" s="8"/>
      <c r="LRZ18" s="8"/>
      <c r="LSA18" s="8"/>
      <c r="LSB18" s="8"/>
      <c r="LSC18" s="8"/>
      <c r="LSD18" s="8"/>
      <c r="LSE18" s="8"/>
      <c r="LSF18" s="8"/>
      <c r="LSG18" s="8"/>
      <c r="LSH18" s="8"/>
      <c r="LSI18" s="8"/>
      <c r="LSJ18" s="8"/>
      <c r="LSK18" s="8"/>
      <c r="LSL18" s="8"/>
      <c r="LSM18" s="8"/>
      <c r="LSN18" s="8"/>
      <c r="LSO18" s="8"/>
      <c r="LSP18" s="8"/>
      <c r="LSQ18" s="8"/>
      <c r="LSR18" s="8"/>
      <c r="LSS18" s="8"/>
      <c r="LST18" s="8"/>
      <c r="LSU18" s="8"/>
      <c r="LSV18" s="8"/>
      <c r="LSW18" s="8"/>
      <c r="LSX18" s="8"/>
      <c r="LSY18" s="8"/>
      <c r="LSZ18" s="8"/>
      <c r="LTA18" s="8"/>
      <c r="LTB18" s="8"/>
      <c r="LTC18" s="8"/>
      <c r="LTD18" s="8"/>
      <c r="LTE18" s="8"/>
      <c r="LTF18" s="8"/>
      <c r="LTG18" s="8"/>
      <c r="LTH18" s="8"/>
      <c r="LTI18" s="8"/>
      <c r="LTJ18" s="8"/>
      <c r="LTK18" s="8"/>
      <c r="LTL18" s="8"/>
      <c r="LTM18" s="8"/>
      <c r="LTN18" s="8"/>
      <c r="LTO18" s="8"/>
      <c r="LTP18" s="8"/>
      <c r="LTQ18" s="8"/>
      <c r="LTR18" s="8"/>
      <c r="LTS18" s="8"/>
      <c r="LTT18" s="8"/>
      <c r="LTU18" s="8"/>
      <c r="LTV18" s="8"/>
      <c r="LTW18" s="8"/>
      <c r="LTX18" s="8"/>
      <c r="LTY18" s="8"/>
      <c r="LTZ18" s="8"/>
      <c r="LUA18" s="8"/>
      <c r="LUB18" s="8"/>
      <c r="LUC18" s="8"/>
      <c r="LUD18" s="8"/>
      <c r="LUE18" s="8"/>
      <c r="LUF18" s="8"/>
      <c r="LUG18" s="8"/>
      <c r="LUH18" s="8"/>
      <c r="LUI18" s="8"/>
      <c r="LUJ18" s="8"/>
      <c r="LUK18" s="8"/>
      <c r="LUL18" s="8"/>
      <c r="LUM18" s="8"/>
      <c r="LUN18" s="8"/>
      <c r="LUO18" s="8"/>
      <c r="LUP18" s="8"/>
      <c r="LUQ18" s="8"/>
      <c r="LUR18" s="8"/>
      <c r="LUS18" s="8"/>
      <c r="LUT18" s="8"/>
      <c r="LUU18" s="8"/>
      <c r="LUV18" s="8"/>
      <c r="LUW18" s="8"/>
      <c r="LUX18" s="8"/>
      <c r="LUY18" s="8"/>
      <c r="LUZ18" s="8"/>
      <c r="LVA18" s="8"/>
      <c r="LVB18" s="8"/>
      <c r="LVC18" s="8"/>
      <c r="LVD18" s="8"/>
      <c r="LVE18" s="8"/>
      <c r="LVF18" s="8"/>
      <c r="LVG18" s="8"/>
      <c r="LVH18" s="8"/>
      <c r="LVI18" s="8"/>
      <c r="LVJ18" s="8"/>
      <c r="LVK18" s="8"/>
      <c r="LVL18" s="8"/>
      <c r="LVM18" s="8"/>
      <c r="LVN18" s="8"/>
      <c r="LVO18" s="8"/>
      <c r="LVP18" s="8"/>
      <c r="LVQ18" s="8"/>
      <c r="LVR18" s="8"/>
      <c r="LVS18" s="8"/>
      <c r="LVT18" s="8"/>
      <c r="LVU18" s="8"/>
      <c r="LVV18" s="8"/>
      <c r="LVW18" s="8"/>
      <c r="LVX18" s="8"/>
      <c r="LVY18" s="8"/>
      <c r="LVZ18" s="8"/>
      <c r="LWA18" s="8"/>
      <c r="LWB18" s="8"/>
      <c r="LWC18" s="8"/>
      <c r="LWD18" s="8"/>
      <c r="LWE18" s="8"/>
      <c r="LWF18" s="8"/>
      <c r="LWG18" s="8"/>
      <c r="LWH18" s="8"/>
      <c r="LWI18" s="8"/>
      <c r="LWJ18" s="8"/>
      <c r="LWK18" s="8"/>
      <c r="LWL18" s="8"/>
      <c r="LWM18" s="8"/>
      <c r="LWN18" s="8"/>
      <c r="LWO18" s="8"/>
      <c r="LWP18" s="8"/>
      <c r="LWQ18" s="8"/>
      <c r="LWR18" s="8"/>
      <c r="LWS18" s="8"/>
      <c r="LWT18" s="8"/>
      <c r="LWU18" s="8"/>
      <c r="LWV18" s="8"/>
      <c r="LWW18" s="8"/>
      <c r="LWX18" s="8"/>
      <c r="LWY18" s="8"/>
      <c r="LWZ18" s="8"/>
      <c r="LXA18" s="8"/>
      <c r="LXB18" s="8"/>
      <c r="LXC18" s="8"/>
      <c r="LXD18" s="8"/>
      <c r="LXE18" s="8"/>
      <c r="LXF18" s="8"/>
      <c r="LXG18" s="8"/>
      <c r="LXH18" s="8"/>
      <c r="LXI18" s="8"/>
      <c r="LXJ18" s="8"/>
      <c r="LXK18" s="8"/>
      <c r="LXL18" s="8"/>
      <c r="LXM18" s="8"/>
      <c r="LXN18" s="8"/>
      <c r="LXO18" s="8"/>
      <c r="LXP18" s="8"/>
      <c r="LXQ18" s="8"/>
      <c r="LXR18" s="8"/>
      <c r="LXS18" s="8"/>
      <c r="LXT18" s="8"/>
      <c r="LXU18" s="8"/>
      <c r="LXV18" s="8"/>
      <c r="LXW18" s="8"/>
      <c r="LXX18" s="8"/>
      <c r="LXY18" s="8"/>
      <c r="LXZ18" s="8"/>
      <c r="LYA18" s="8"/>
      <c r="LYB18" s="8"/>
      <c r="LYC18" s="8"/>
      <c r="LYD18" s="8"/>
      <c r="LYE18" s="8"/>
      <c r="LYF18" s="8"/>
      <c r="LYG18" s="8"/>
      <c r="LYH18" s="8"/>
      <c r="LYI18" s="8"/>
      <c r="LYJ18" s="8"/>
      <c r="LYK18" s="8"/>
      <c r="LYL18" s="8"/>
      <c r="LYM18" s="8"/>
      <c r="LYN18" s="8"/>
      <c r="LYO18" s="8"/>
      <c r="LYP18" s="8"/>
      <c r="LYQ18" s="8"/>
      <c r="LYR18" s="8"/>
      <c r="LYS18" s="8"/>
      <c r="LYT18" s="8"/>
      <c r="LYU18" s="8"/>
      <c r="LYV18" s="8"/>
      <c r="LYW18" s="8"/>
      <c r="LYX18" s="8"/>
      <c r="LYY18" s="8"/>
      <c r="LYZ18" s="8"/>
      <c r="LZA18" s="8"/>
      <c r="LZB18" s="8"/>
      <c r="LZC18" s="8"/>
      <c r="LZD18" s="8"/>
      <c r="LZE18" s="8"/>
      <c r="LZF18" s="8"/>
      <c r="LZG18" s="8"/>
      <c r="LZH18" s="8"/>
      <c r="LZI18" s="8"/>
      <c r="LZJ18" s="8"/>
      <c r="LZK18" s="8"/>
      <c r="LZL18" s="8"/>
      <c r="LZM18" s="8"/>
      <c r="LZN18" s="8"/>
      <c r="LZO18" s="8"/>
      <c r="LZP18" s="8"/>
      <c r="LZQ18" s="8"/>
      <c r="LZR18" s="8"/>
      <c r="LZS18" s="8"/>
      <c r="LZT18" s="8"/>
      <c r="LZU18" s="8"/>
      <c r="LZV18" s="8"/>
      <c r="LZW18" s="8"/>
      <c r="LZX18" s="8"/>
      <c r="LZY18" s="8"/>
      <c r="LZZ18" s="8"/>
      <c r="MAA18" s="8"/>
      <c r="MAB18" s="8"/>
      <c r="MAC18" s="8"/>
      <c r="MAD18" s="8"/>
      <c r="MAE18" s="8"/>
      <c r="MAF18" s="8"/>
      <c r="MAG18" s="8"/>
      <c r="MAH18" s="8"/>
      <c r="MAI18" s="8"/>
      <c r="MAJ18" s="8"/>
      <c r="MAK18" s="8"/>
      <c r="MAL18" s="8"/>
      <c r="MAM18" s="8"/>
      <c r="MAN18" s="8"/>
      <c r="MAO18" s="8"/>
      <c r="MAP18" s="8"/>
      <c r="MAQ18" s="8"/>
      <c r="MAR18" s="8"/>
      <c r="MAS18" s="8"/>
      <c r="MAT18" s="8"/>
      <c r="MAU18" s="8"/>
      <c r="MAV18" s="8"/>
      <c r="MAW18" s="8"/>
      <c r="MAX18" s="8"/>
      <c r="MAY18" s="8"/>
      <c r="MAZ18" s="8"/>
      <c r="MBA18" s="8"/>
      <c r="MBB18" s="8"/>
      <c r="MBC18" s="8"/>
      <c r="MBD18" s="8"/>
      <c r="MBE18" s="8"/>
      <c r="MBF18" s="8"/>
      <c r="MBG18" s="8"/>
      <c r="MBH18" s="8"/>
      <c r="MBI18" s="8"/>
      <c r="MBJ18" s="8"/>
      <c r="MBK18" s="8"/>
      <c r="MBL18" s="8"/>
      <c r="MBM18" s="8"/>
      <c r="MBN18" s="8"/>
      <c r="MBO18" s="8"/>
      <c r="MBP18" s="8"/>
      <c r="MBQ18" s="8"/>
      <c r="MBR18" s="8"/>
      <c r="MBS18" s="8"/>
      <c r="MBT18" s="8"/>
      <c r="MBU18" s="8"/>
      <c r="MBV18" s="8"/>
      <c r="MBW18" s="8"/>
      <c r="MBX18" s="8"/>
      <c r="MBY18" s="8"/>
      <c r="MBZ18" s="8"/>
      <c r="MCA18" s="8"/>
      <c r="MCB18" s="8"/>
      <c r="MCC18" s="8"/>
      <c r="MCD18" s="8"/>
      <c r="MCE18" s="8"/>
      <c r="MCF18" s="8"/>
      <c r="MCG18" s="8"/>
      <c r="MCH18" s="8"/>
      <c r="MCI18" s="8"/>
      <c r="MCJ18" s="8"/>
      <c r="MCK18" s="8"/>
      <c r="MCL18" s="8"/>
      <c r="MCM18" s="8"/>
      <c r="MCN18" s="8"/>
      <c r="MCO18" s="8"/>
      <c r="MCP18" s="8"/>
      <c r="MCQ18" s="8"/>
      <c r="MCR18" s="8"/>
      <c r="MCS18" s="8"/>
      <c r="MCT18" s="8"/>
      <c r="MCU18" s="8"/>
      <c r="MCV18" s="8"/>
      <c r="MCW18" s="8"/>
      <c r="MCX18" s="8"/>
      <c r="MCY18" s="8"/>
      <c r="MCZ18" s="8"/>
      <c r="MDA18" s="8"/>
      <c r="MDB18" s="8"/>
      <c r="MDC18" s="8"/>
      <c r="MDD18" s="8"/>
      <c r="MDE18" s="8"/>
      <c r="MDF18" s="8"/>
      <c r="MDG18" s="8"/>
      <c r="MDH18" s="8"/>
      <c r="MDI18" s="8"/>
      <c r="MDJ18" s="8"/>
      <c r="MDK18" s="8"/>
      <c r="MDL18" s="8"/>
      <c r="MDM18" s="8"/>
      <c r="MDN18" s="8"/>
      <c r="MDO18" s="8"/>
      <c r="MDP18" s="8"/>
      <c r="MDQ18" s="8"/>
      <c r="MDR18" s="8"/>
      <c r="MDS18" s="8"/>
      <c r="MDT18" s="8"/>
      <c r="MDU18" s="8"/>
      <c r="MDV18" s="8"/>
      <c r="MDW18" s="8"/>
      <c r="MDX18" s="8"/>
      <c r="MDY18" s="8"/>
      <c r="MDZ18" s="8"/>
      <c r="MEA18" s="8"/>
      <c r="MEB18" s="8"/>
      <c r="MEC18" s="8"/>
      <c r="MED18" s="8"/>
      <c r="MEE18" s="8"/>
      <c r="MEF18" s="8"/>
      <c r="MEG18" s="8"/>
      <c r="MEH18" s="8"/>
      <c r="MEI18" s="8"/>
      <c r="MEJ18" s="8"/>
      <c r="MEK18" s="8"/>
      <c r="MEL18" s="8"/>
      <c r="MEM18" s="8"/>
      <c r="MEN18" s="8"/>
      <c r="MEO18" s="8"/>
      <c r="MEP18" s="8"/>
      <c r="MEQ18" s="8"/>
      <c r="MER18" s="8"/>
      <c r="MES18" s="8"/>
      <c r="MET18" s="8"/>
      <c r="MEU18" s="8"/>
      <c r="MEV18" s="8"/>
      <c r="MEW18" s="8"/>
      <c r="MEX18" s="8"/>
      <c r="MEY18" s="8"/>
      <c r="MEZ18" s="8"/>
      <c r="MFA18" s="8"/>
      <c r="MFB18" s="8"/>
      <c r="MFC18" s="8"/>
      <c r="MFD18" s="8"/>
      <c r="MFE18" s="8"/>
      <c r="MFF18" s="8"/>
      <c r="MFG18" s="8"/>
      <c r="MFH18" s="8"/>
      <c r="MFI18" s="8"/>
      <c r="MFJ18" s="8"/>
      <c r="MFK18" s="8"/>
      <c r="MFL18" s="8"/>
      <c r="MFM18" s="8"/>
      <c r="MFN18" s="8"/>
      <c r="MFO18" s="8"/>
      <c r="MFP18" s="8"/>
      <c r="MFQ18" s="8"/>
      <c r="MFR18" s="8"/>
      <c r="MFS18" s="8"/>
      <c r="MFT18" s="8"/>
      <c r="MFU18" s="8"/>
      <c r="MFV18" s="8"/>
      <c r="MFW18" s="8"/>
      <c r="MFX18" s="8"/>
      <c r="MFY18" s="8"/>
      <c r="MFZ18" s="8"/>
      <c r="MGA18" s="8"/>
      <c r="MGB18" s="8"/>
      <c r="MGC18" s="8"/>
      <c r="MGD18" s="8"/>
      <c r="MGE18" s="8"/>
      <c r="MGF18" s="8"/>
      <c r="MGG18" s="8"/>
      <c r="MGH18" s="8"/>
      <c r="MGI18" s="8"/>
      <c r="MGJ18" s="8"/>
      <c r="MGK18" s="8"/>
      <c r="MGL18" s="8"/>
      <c r="MGM18" s="8"/>
      <c r="MGN18" s="8"/>
      <c r="MGO18" s="8"/>
      <c r="MGP18" s="8"/>
      <c r="MGQ18" s="8"/>
      <c r="MGR18" s="8"/>
      <c r="MGS18" s="8"/>
      <c r="MGT18" s="8"/>
      <c r="MGU18" s="8"/>
      <c r="MGV18" s="8"/>
      <c r="MGW18" s="8"/>
      <c r="MGX18" s="8"/>
      <c r="MGY18" s="8"/>
      <c r="MGZ18" s="8"/>
      <c r="MHA18" s="8"/>
      <c r="MHB18" s="8"/>
      <c r="MHC18" s="8"/>
      <c r="MHD18" s="8"/>
      <c r="MHE18" s="8"/>
      <c r="MHF18" s="8"/>
      <c r="MHG18" s="8"/>
      <c r="MHH18" s="8"/>
      <c r="MHI18" s="8"/>
      <c r="MHJ18" s="8"/>
      <c r="MHK18" s="8"/>
      <c r="MHL18" s="8"/>
      <c r="MHM18" s="8"/>
      <c r="MHN18" s="8"/>
      <c r="MHO18" s="8"/>
      <c r="MHP18" s="8"/>
      <c r="MHQ18" s="8"/>
      <c r="MHR18" s="8"/>
      <c r="MHS18" s="8"/>
      <c r="MHT18" s="8"/>
      <c r="MHU18" s="8"/>
      <c r="MHV18" s="8"/>
      <c r="MHW18" s="8"/>
      <c r="MHX18" s="8"/>
      <c r="MHY18" s="8"/>
      <c r="MHZ18" s="8"/>
      <c r="MIA18" s="8"/>
      <c r="MIB18" s="8"/>
      <c r="MIC18" s="8"/>
      <c r="MID18" s="8"/>
      <c r="MIE18" s="8"/>
      <c r="MIF18" s="8"/>
      <c r="MIG18" s="8"/>
      <c r="MIH18" s="8"/>
      <c r="MII18" s="8"/>
      <c r="MIJ18" s="8"/>
      <c r="MIK18" s="8"/>
      <c r="MIL18" s="8"/>
      <c r="MIM18" s="8"/>
      <c r="MIN18" s="8"/>
      <c r="MIO18" s="8"/>
      <c r="MIP18" s="8"/>
      <c r="MIQ18" s="8"/>
      <c r="MIR18" s="8"/>
      <c r="MIS18" s="8"/>
      <c r="MIT18" s="8"/>
      <c r="MIU18" s="8"/>
      <c r="MIV18" s="8"/>
      <c r="MIW18" s="8"/>
      <c r="MIX18" s="8"/>
      <c r="MIY18" s="8"/>
      <c r="MIZ18" s="8"/>
      <c r="MJA18" s="8"/>
      <c r="MJB18" s="8"/>
      <c r="MJC18" s="8"/>
      <c r="MJD18" s="8"/>
      <c r="MJE18" s="8"/>
      <c r="MJF18" s="8"/>
      <c r="MJG18" s="8"/>
      <c r="MJH18" s="8"/>
      <c r="MJI18" s="8"/>
      <c r="MJJ18" s="8"/>
      <c r="MJK18" s="8"/>
      <c r="MJL18" s="8"/>
      <c r="MJM18" s="8"/>
      <c r="MJN18" s="8"/>
      <c r="MJO18" s="8"/>
      <c r="MJP18" s="8"/>
      <c r="MJQ18" s="8"/>
      <c r="MJR18" s="8"/>
      <c r="MJS18" s="8"/>
      <c r="MJT18" s="8"/>
      <c r="MJU18" s="8"/>
      <c r="MJV18" s="8"/>
      <c r="MJW18" s="8"/>
      <c r="MJX18" s="8"/>
      <c r="MJY18" s="8"/>
      <c r="MJZ18" s="8"/>
      <c r="MKA18" s="8"/>
      <c r="MKB18" s="8"/>
      <c r="MKC18" s="8"/>
      <c r="MKD18" s="8"/>
      <c r="MKE18" s="8"/>
      <c r="MKF18" s="8"/>
      <c r="MKG18" s="8"/>
      <c r="MKH18" s="8"/>
      <c r="MKI18" s="8"/>
      <c r="MKJ18" s="8"/>
      <c r="MKK18" s="8"/>
      <c r="MKL18" s="8"/>
      <c r="MKM18" s="8"/>
      <c r="MKN18" s="8"/>
      <c r="MKO18" s="8"/>
      <c r="MKP18" s="8"/>
      <c r="MKQ18" s="8"/>
      <c r="MKR18" s="8"/>
      <c r="MKS18" s="8"/>
      <c r="MKT18" s="8"/>
      <c r="MKU18" s="8"/>
      <c r="MKV18" s="8"/>
      <c r="MKW18" s="8"/>
      <c r="MKX18" s="8"/>
      <c r="MKY18" s="8"/>
      <c r="MKZ18" s="8"/>
      <c r="MLA18" s="8"/>
      <c r="MLB18" s="8"/>
      <c r="MLC18" s="8"/>
      <c r="MLD18" s="8"/>
      <c r="MLE18" s="8"/>
      <c r="MLF18" s="8"/>
      <c r="MLG18" s="8"/>
      <c r="MLH18" s="8"/>
      <c r="MLI18" s="8"/>
      <c r="MLJ18" s="8"/>
      <c r="MLK18" s="8"/>
      <c r="MLL18" s="8"/>
      <c r="MLM18" s="8"/>
      <c r="MLN18" s="8"/>
      <c r="MLO18" s="8"/>
      <c r="MLP18" s="8"/>
      <c r="MLQ18" s="8"/>
      <c r="MLR18" s="8"/>
      <c r="MLS18" s="8"/>
      <c r="MLT18" s="8"/>
      <c r="MLU18" s="8"/>
      <c r="MLV18" s="8"/>
      <c r="MLW18" s="8"/>
      <c r="MLX18" s="8"/>
      <c r="MLY18" s="8"/>
      <c r="MLZ18" s="8"/>
      <c r="MMA18" s="8"/>
      <c r="MMB18" s="8"/>
      <c r="MMC18" s="8"/>
      <c r="MMD18" s="8"/>
      <c r="MME18" s="8"/>
      <c r="MMF18" s="8"/>
      <c r="MMG18" s="8"/>
      <c r="MMH18" s="8"/>
      <c r="MMI18" s="8"/>
      <c r="MMJ18" s="8"/>
      <c r="MMK18" s="8"/>
      <c r="MML18" s="8"/>
      <c r="MMM18" s="8"/>
      <c r="MMN18" s="8"/>
      <c r="MMO18" s="8"/>
      <c r="MMP18" s="8"/>
      <c r="MMQ18" s="8"/>
      <c r="MMR18" s="8"/>
      <c r="MMS18" s="8"/>
      <c r="MMT18" s="8"/>
      <c r="MMU18" s="8"/>
      <c r="MMV18" s="8"/>
      <c r="MMW18" s="8"/>
      <c r="MMX18" s="8"/>
      <c r="MMY18" s="8"/>
      <c r="MMZ18" s="8"/>
      <c r="MNA18" s="8"/>
      <c r="MNB18" s="8"/>
      <c r="MNC18" s="8"/>
      <c r="MND18" s="8"/>
      <c r="MNE18" s="8"/>
      <c r="MNF18" s="8"/>
      <c r="MNG18" s="8"/>
      <c r="MNH18" s="8"/>
      <c r="MNI18" s="8"/>
      <c r="MNJ18" s="8"/>
      <c r="MNK18" s="8"/>
      <c r="MNL18" s="8"/>
      <c r="MNM18" s="8"/>
      <c r="MNN18" s="8"/>
      <c r="MNO18" s="8"/>
      <c r="MNP18" s="8"/>
      <c r="MNQ18" s="8"/>
      <c r="MNR18" s="8"/>
      <c r="MNS18" s="8"/>
      <c r="MNT18" s="8"/>
      <c r="MNU18" s="8"/>
      <c r="MNV18" s="8"/>
      <c r="MNW18" s="8"/>
      <c r="MNX18" s="8"/>
      <c r="MNY18" s="8"/>
      <c r="MNZ18" s="8"/>
      <c r="MOA18" s="8"/>
      <c r="MOB18" s="8"/>
      <c r="MOC18" s="8"/>
      <c r="MOD18" s="8"/>
      <c r="MOE18" s="8"/>
      <c r="MOF18" s="8"/>
      <c r="MOG18" s="8"/>
      <c r="MOH18" s="8"/>
      <c r="MOI18" s="8"/>
      <c r="MOJ18" s="8"/>
      <c r="MOK18" s="8"/>
      <c r="MOL18" s="8"/>
      <c r="MOM18" s="8"/>
      <c r="MON18" s="8"/>
      <c r="MOO18" s="8"/>
      <c r="MOP18" s="8"/>
      <c r="MOQ18" s="8"/>
      <c r="MOR18" s="8"/>
      <c r="MOS18" s="8"/>
      <c r="MOT18" s="8"/>
      <c r="MOU18" s="8"/>
      <c r="MOV18" s="8"/>
      <c r="MOW18" s="8"/>
      <c r="MOX18" s="8"/>
      <c r="MOY18" s="8"/>
      <c r="MOZ18" s="8"/>
      <c r="MPA18" s="8"/>
      <c r="MPB18" s="8"/>
      <c r="MPC18" s="8"/>
      <c r="MPD18" s="8"/>
      <c r="MPE18" s="8"/>
      <c r="MPF18" s="8"/>
      <c r="MPG18" s="8"/>
      <c r="MPH18" s="8"/>
      <c r="MPI18" s="8"/>
      <c r="MPJ18" s="8"/>
      <c r="MPK18" s="8"/>
      <c r="MPL18" s="8"/>
      <c r="MPM18" s="8"/>
      <c r="MPN18" s="8"/>
      <c r="MPO18" s="8"/>
      <c r="MPP18" s="8"/>
      <c r="MPQ18" s="8"/>
      <c r="MPR18" s="8"/>
      <c r="MPS18" s="8"/>
      <c r="MPT18" s="8"/>
      <c r="MPU18" s="8"/>
      <c r="MPV18" s="8"/>
      <c r="MPW18" s="8"/>
      <c r="MPX18" s="8"/>
      <c r="MPY18" s="8"/>
      <c r="MPZ18" s="8"/>
      <c r="MQA18" s="8"/>
      <c r="MQB18" s="8"/>
      <c r="MQC18" s="8"/>
      <c r="MQD18" s="8"/>
      <c r="MQE18" s="8"/>
      <c r="MQF18" s="8"/>
      <c r="MQG18" s="8"/>
      <c r="MQH18" s="8"/>
      <c r="MQI18" s="8"/>
      <c r="MQJ18" s="8"/>
      <c r="MQK18" s="8"/>
      <c r="MQL18" s="8"/>
      <c r="MQM18" s="8"/>
      <c r="MQN18" s="8"/>
      <c r="MQO18" s="8"/>
      <c r="MQP18" s="8"/>
      <c r="MQQ18" s="8"/>
      <c r="MQR18" s="8"/>
      <c r="MQS18" s="8"/>
      <c r="MQT18" s="8"/>
      <c r="MQU18" s="8"/>
      <c r="MQV18" s="8"/>
      <c r="MQW18" s="8"/>
      <c r="MQX18" s="8"/>
      <c r="MQY18" s="8"/>
      <c r="MQZ18" s="8"/>
      <c r="MRA18" s="8"/>
      <c r="MRB18" s="8"/>
      <c r="MRC18" s="8"/>
      <c r="MRD18" s="8"/>
      <c r="MRE18" s="8"/>
      <c r="MRF18" s="8"/>
      <c r="MRG18" s="8"/>
      <c r="MRH18" s="8"/>
      <c r="MRI18" s="8"/>
      <c r="MRJ18" s="8"/>
      <c r="MRK18" s="8"/>
      <c r="MRL18" s="8"/>
      <c r="MRM18" s="8"/>
      <c r="MRN18" s="8"/>
      <c r="MRO18" s="8"/>
      <c r="MRP18" s="8"/>
      <c r="MRQ18" s="8"/>
      <c r="MRR18" s="8"/>
      <c r="MRS18" s="8"/>
      <c r="MRT18" s="8"/>
      <c r="MRU18" s="8"/>
      <c r="MRV18" s="8"/>
      <c r="MRW18" s="8"/>
      <c r="MRX18" s="8"/>
      <c r="MRY18" s="8"/>
      <c r="MRZ18" s="8"/>
      <c r="MSA18" s="8"/>
      <c r="MSB18" s="8"/>
      <c r="MSC18" s="8"/>
      <c r="MSD18" s="8"/>
      <c r="MSE18" s="8"/>
      <c r="MSF18" s="8"/>
      <c r="MSG18" s="8"/>
      <c r="MSH18" s="8"/>
      <c r="MSI18" s="8"/>
      <c r="MSJ18" s="8"/>
      <c r="MSK18" s="8"/>
      <c r="MSL18" s="8"/>
      <c r="MSM18" s="8"/>
      <c r="MSN18" s="8"/>
      <c r="MSO18" s="8"/>
      <c r="MSP18" s="8"/>
      <c r="MSQ18" s="8"/>
      <c r="MSR18" s="8"/>
      <c r="MSS18" s="8"/>
      <c r="MST18" s="8"/>
      <c r="MSU18" s="8"/>
      <c r="MSV18" s="8"/>
      <c r="MSW18" s="8"/>
      <c r="MSX18" s="8"/>
      <c r="MSY18" s="8"/>
      <c r="MSZ18" s="8"/>
      <c r="MTA18" s="8"/>
      <c r="MTB18" s="8"/>
      <c r="MTC18" s="8"/>
      <c r="MTD18" s="8"/>
      <c r="MTE18" s="8"/>
      <c r="MTF18" s="8"/>
      <c r="MTG18" s="8"/>
      <c r="MTH18" s="8"/>
      <c r="MTI18" s="8"/>
      <c r="MTJ18" s="8"/>
      <c r="MTK18" s="8"/>
      <c r="MTL18" s="8"/>
      <c r="MTM18" s="8"/>
      <c r="MTN18" s="8"/>
      <c r="MTO18" s="8"/>
      <c r="MTP18" s="8"/>
      <c r="MTQ18" s="8"/>
      <c r="MTR18" s="8"/>
      <c r="MTS18" s="8"/>
      <c r="MTT18" s="8"/>
      <c r="MTU18" s="8"/>
      <c r="MTV18" s="8"/>
      <c r="MTW18" s="8"/>
      <c r="MTX18" s="8"/>
      <c r="MTY18" s="8"/>
      <c r="MTZ18" s="8"/>
      <c r="MUA18" s="8"/>
      <c r="MUB18" s="8"/>
      <c r="MUC18" s="8"/>
      <c r="MUD18" s="8"/>
      <c r="MUE18" s="8"/>
      <c r="MUF18" s="8"/>
      <c r="MUG18" s="8"/>
      <c r="MUH18" s="8"/>
      <c r="MUI18" s="8"/>
      <c r="MUJ18" s="8"/>
      <c r="MUK18" s="8"/>
      <c r="MUL18" s="8"/>
      <c r="MUM18" s="8"/>
      <c r="MUN18" s="8"/>
      <c r="MUO18" s="8"/>
      <c r="MUP18" s="8"/>
      <c r="MUQ18" s="8"/>
      <c r="MUR18" s="8"/>
      <c r="MUS18" s="8"/>
      <c r="MUT18" s="8"/>
      <c r="MUU18" s="8"/>
      <c r="MUV18" s="8"/>
      <c r="MUW18" s="8"/>
      <c r="MUX18" s="8"/>
      <c r="MUY18" s="8"/>
      <c r="MUZ18" s="8"/>
      <c r="MVA18" s="8"/>
      <c r="MVB18" s="8"/>
      <c r="MVC18" s="8"/>
      <c r="MVD18" s="8"/>
      <c r="MVE18" s="8"/>
      <c r="MVF18" s="8"/>
      <c r="MVG18" s="8"/>
      <c r="MVH18" s="8"/>
      <c r="MVI18" s="8"/>
      <c r="MVJ18" s="8"/>
      <c r="MVK18" s="8"/>
      <c r="MVL18" s="8"/>
      <c r="MVM18" s="8"/>
      <c r="MVN18" s="8"/>
      <c r="MVO18" s="8"/>
      <c r="MVP18" s="8"/>
      <c r="MVQ18" s="8"/>
      <c r="MVR18" s="8"/>
      <c r="MVS18" s="8"/>
      <c r="MVT18" s="8"/>
      <c r="MVU18" s="8"/>
      <c r="MVV18" s="8"/>
      <c r="MVW18" s="8"/>
      <c r="MVX18" s="8"/>
      <c r="MVY18" s="8"/>
      <c r="MVZ18" s="8"/>
      <c r="MWA18" s="8"/>
      <c r="MWB18" s="8"/>
      <c r="MWC18" s="8"/>
      <c r="MWD18" s="8"/>
      <c r="MWE18" s="8"/>
      <c r="MWF18" s="8"/>
      <c r="MWG18" s="8"/>
      <c r="MWH18" s="8"/>
      <c r="MWI18" s="8"/>
      <c r="MWJ18" s="8"/>
      <c r="MWK18" s="8"/>
      <c r="MWL18" s="8"/>
      <c r="MWM18" s="8"/>
      <c r="MWN18" s="8"/>
      <c r="MWO18" s="8"/>
      <c r="MWP18" s="8"/>
      <c r="MWQ18" s="8"/>
      <c r="MWR18" s="8"/>
      <c r="MWS18" s="8"/>
      <c r="MWT18" s="8"/>
      <c r="MWU18" s="8"/>
      <c r="MWV18" s="8"/>
      <c r="MWW18" s="8"/>
      <c r="MWX18" s="8"/>
      <c r="MWY18" s="8"/>
      <c r="MWZ18" s="8"/>
      <c r="MXA18" s="8"/>
      <c r="MXB18" s="8"/>
      <c r="MXC18" s="8"/>
      <c r="MXD18" s="8"/>
      <c r="MXE18" s="8"/>
      <c r="MXF18" s="8"/>
      <c r="MXG18" s="8"/>
      <c r="MXH18" s="8"/>
      <c r="MXI18" s="8"/>
      <c r="MXJ18" s="8"/>
      <c r="MXK18" s="8"/>
      <c r="MXL18" s="8"/>
      <c r="MXM18" s="8"/>
      <c r="MXN18" s="8"/>
      <c r="MXO18" s="8"/>
      <c r="MXP18" s="8"/>
      <c r="MXQ18" s="8"/>
      <c r="MXR18" s="8"/>
      <c r="MXS18" s="8"/>
      <c r="MXT18" s="8"/>
      <c r="MXU18" s="8"/>
      <c r="MXV18" s="8"/>
      <c r="MXW18" s="8"/>
      <c r="MXX18" s="8"/>
      <c r="MXY18" s="8"/>
      <c r="MXZ18" s="8"/>
      <c r="MYA18" s="8"/>
      <c r="MYB18" s="8"/>
      <c r="MYC18" s="8"/>
      <c r="MYD18" s="8"/>
      <c r="MYE18" s="8"/>
      <c r="MYF18" s="8"/>
      <c r="MYG18" s="8"/>
      <c r="MYH18" s="8"/>
      <c r="MYI18" s="8"/>
      <c r="MYJ18" s="8"/>
      <c r="MYK18" s="8"/>
      <c r="MYL18" s="8"/>
      <c r="MYM18" s="8"/>
      <c r="MYN18" s="8"/>
      <c r="MYO18" s="8"/>
      <c r="MYP18" s="8"/>
      <c r="MYQ18" s="8"/>
      <c r="MYR18" s="8"/>
      <c r="MYS18" s="8"/>
      <c r="MYT18" s="8"/>
      <c r="MYU18" s="8"/>
      <c r="MYV18" s="8"/>
      <c r="MYW18" s="8"/>
      <c r="MYX18" s="8"/>
      <c r="MYY18" s="8"/>
      <c r="MYZ18" s="8"/>
      <c r="MZA18" s="8"/>
      <c r="MZB18" s="8"/>
      <c r="MZC18" s="8"/>
      <c r="MZD18" s="8"/>
      <c r="MZE18" s="8"/>
      <c r="MZF18" s="8"/>
      <c r="MZG18" s="8"/>
      <c r="MZH18" s="8"/>
      <c r="MZI18" s="8"/>
      <c r="MZJ18" s="8"/>
      <c r="MZK18" s="8"/>
      <c r="MZL18" s="8"/>
      <c r="MZM18" s="8"/>
      <c r="MZN18" s="8"/>
      <c r="MZO18" s="8"/>
      <c r="MZP18" s="8"/>
      <c r="MZQ18" s="8"/>
      <c r="MZR18" s="8"/>
      <c r="MZS18" s="8"/>
      <c r="MZT18" s="8"/>
      <c r="MZU18" s="8"/>
      <c r="MZV18" s="8"/>
      <c r="MZW18" s="8"/>
      <c r="MZX18" s="8"/>
      <c r="MZY18" s="8"/>
      <c r="MZZ18" s="8"/>
      <c r="NAA18" s="8"/>
      <c r="NAB18" s="8"/>
      <c r="NAC18" s="8"/>
      <c r="NAD18" s="8"/>
      <c r="NAE18" s="8"/>
      <c r="NAF18" s="8"/>
      <c r="NAG18" s="8"/>
      <c r="NAH18" s="8"/>
      <c r="NAI18" s="8"/>
      <c r="NAJ18" s="8"/>
      <c r="NAK18" s="8"/>
      <c r="NAL18" s="8"/>
      <c r="NAM18" s="8"/>
      <c r="NAN18" s="8"/>
      <c r="NAO18" s="8"/>
      <c r="NAP18" s="8"/>
      <c r="NAQ18" s="8"/>
      <c r="NAR18" s="8"/>
      <c r="NAS18" s="8"/>
      <c r="NAT18" s="8"/>
      <c r="NAU18" s="8"/>
      <c r="NAV18" s="8"/>
      <c r="NAW18" s="8"/>
      <c r="NAX18" s="8"/>
      <c r="NAY18" s="8"/>
      <c r="NAZ18" s="8"/>
      <c r="NBA18" s="8"/>
      <c r="NBB18" s="8"/>
      <c r="NBC18" s="8"/>
      <c r="NBD18" s="8"/>
      <c r="NBE18" s="8"/>
      <c r="NBF18" s="8"/>
      <c r="NBG18" s="8"/>
      <c r="NBH18" s="8"/>
      <c r="NBI18" s="8"/>
      <c r="NBJ18" s="8"/>
      <c r="NBK18" s="8"/>
      <c r="NBL18" s="8"/>
      <c r="NBM18" s="8"/>
      <c r="NBN18" s="8"/>
      <c r="NBO18" s="8"/>
      <c r="NBP18" s="8"/>
      <c r="NBQ18" s="8"/>
      <c r="NBR18" s="8"/>
      <c r="NBS18" s="8"/>
      <c r="NBT18" s="8"/>
      <c r="NBU18" s="8"/>
      <c r="NBV18" s="8"/>
      <c r="NBW18" s="8"/>
      <c r="NBX18" s="8"/>
      <c r="NBY18" s="8"/>
      <c r="NBZ18" s="8"/>
      <c r="NCA18" s="8"/>
      <c r="NCB18" s="8"/>
      <c r="NCC18" s="8"/>
      <c r="NCD18" s="8"/>
      <c r="NCE18" s="8"/>
      <c r="NCF18" s="8"/>
      <c r="NCG18" s="8"/>
      <c r="NCH18" s="8"/>
      <c r="NCI18" s="8"/>
      <c r="NCJ18" s="8"/>
      <c r="NCK18" s="8"/>
      <c r="NCL18" s="8"/>
      <c r="NCM18" s="8"/>
      <c r="NCN18" s="8"/>
      <c r="NCO18" s="8"/>
      <c r="NCP18" s="8"/>
      <c r="NCQ18" s="8"/>
      <c r="NCR18" s="8"/>
      <c r="NCS18" s="8"/>
      <c r="NCT18" s="8"/>
      <c r="NCU18" s="8"/>
      <c r="NCV18" s="8"/>
      <c r="NCW18" s="8"/>
      <c r="NCX18" s="8"/>
      <c r="NCY18" s="8"/>
      <c r="NCZ18" s="8"/>
      <c r="NDA18" s="8"/>
      <c r="NDB18" s="8"/>
      <c r="NDC18" s="8"/>
      <c r="NDD18" s="8"/>
      <c r="NDE18" s="8"/>
      <c r="NDF18" s="8"/>
      <c r="NDG18" s="8"/>
      <c r="NDH18" s="8"/>
      <c r="NDI18" s="8"/>
      <c r="NDJ18" s="8"/>
      <c r="NDK18" s="8"/>
      <c r="NDL18" s="8"/>
      <c r="NDM18" s="8"/>
      <c r="NDN18" s="8"/>
      <c r="NDO18" s="8"/>
      <c r="NDP18" s="8"/>
      <c r="NDQ18" s="8"/>
      <c r="NDR18" s="8"/>
      <c r="NDS18" s="8"/>
      <c r="NDT18" s="8"/>
      <c r="NDU18" s="8"/>
      <c r="NDV18" s="8"/>
      <c r="NDW18" s="8"/>
      <c r="NDX18" s="8"/>
      <c r="NDY18" s="8"/>
      <c r="NDZ18" s="8"/>
      <c r="NEA18" s="8"/>
      <c r="NEB18" s="8"/>
      <c r="NEC18" s="8"/>
      <c r="NED18" s="8"/>
      <c r="NEE18" s="8"/>
      <c r="NEF18" s="8"/>
      <c r="NEG18" s="8"/>
      <c r="NEH18" s="8"/>
      <c r="NEI18" s="8"/>
      <c r="NEJ18" s="8"/>
      <c r="NEK18" s="8"/>
      <c r="NEL18" s="8"/>
      <c r="NEM18" s="8"/>
      <c r="NEN18" s="8"/>
      <c r="NEO18" s="8"/>
      <c r="NEP18" s="8"/>
      <c r="NEQ18" s="8"/>
      <c r="NER18" s="8"/>
      <c r="NES18" s="8"/>
      <c r="NET18" s="8"/>
      <c r="NEU18" s="8"/>
      <c r="NEV18" s="8"/>
      <c r="NEW18" s="8"/>
      <c r="NEX18" s="8"/>
      <c r="NEY18" s="8"/>
      <c r="NEZ18" s="8"/>
      <c r="NFA18" s="8"/>
      <c r="NFB18" s="8"/>
      <c r="NFC18" s="8"/>
      <c r="NFD18" s="8"/>
      <c r="NFE18" s="8"/>
      <c r="NFF18" s="8"/>
      <c r="NFG18" s="8"/>
      <c r="NFH18" s="8"/>
      <c r="NFI18" s="8"/>
      <c r="NFJ18" s="8"/>
      <c r="NFK18" s="8"/>
      <c r="NFL18" s="8"/>
      <c r="NFM18" s="8"/>
      <c r="NFN18" s="8"/>
      <c r="NFO18" s="8"/>
      <c r="NFP18" s="8"/>
      <c r="NFQ18" s="8"/>
      <c r="NFR18" s="8"/>
      <c r="NFS18" s="8"/>
      <c r="NFT18" s="8"/>
      <c r="NFU18" s="8"/>
      <c r="NFV18" s="8"/>
      <c r="NFW18" s="8"/>
      <c r="NFX18" s="8"/>
      <c r="NFY18" s="8"/>
      <c r="NFZ18" s="8"/>
      <c r="NGA18" s="8"/>
      <c r="NGB18" s="8"/>
      <c r="NGC18" s="8"/>
      <c r="NGD18" s="8"/>
      <c r="NGE18" s="8"/>
      <c r="NGF18" s="8"/>
      <c r="NGG18" s="8"/>
      <c r="NGH18" s="8"/>
      <c r="NGI18" s="8"/>
      <c r="NGJ18" s="8"/>
      <c r="NGK18" s="8"/>
      <c r="NGL18" s="8"/>
      <c r="NGM18" s="8"/>
      <c r="NGN18" s="8"/>
      <c r="NGO18" s="8"/>
      <c r="NGP18" s="8"/>
      <c r="NGQ18" s="8"/>
      <c r="NGR18" s="8"/>
      <c r="NGS18" s="8"/>
      <c r="NGT18" s="8"/>
      <c r="NGU18" s="8"/>
      <c r="NGV18" s="8"/>
      <c r="NGW18" s="8"/>
      <c r="NGX18" s="8"/>
      <c r="NGY18" s="8"/>
      <c r="NGZ18" s="8"/>
      <c r="NHA18" s="8"/>
      <c r="NHB18" s="8"/>
      <c r="NHC18" s="8"/>
      <c r="NHD18" s="8"/>
      <c r="NHE18" s="8"/>
      <c r="NHF18" s="8"/>
      <c r="NHG18" s="8"/>
      <c r="NHH18" s="8"/>
      <c r="NHI18" s="8"/>
      <c r="NHJ18" s="8"/>
      <c r="NHK18" s="8"/>
      <c r="NHL18" s="8"/>
      <c r="NHM18" s="8"/>
      <c r="NHN18" s="8"/>
      <c r="NHO18" s="8"/>
      <c r="NHP18" s="8"/>
      <c r="NHQ18" s="8"/>
      <c r="NHR18" s="8"/>
      <c r="NHS18" s="8"/>
      <c r="NHT18" s="8"/>
      <c r="NHU18" s="8"/>
      <c r="NHV18" s="8"/>
      <c r="NHW18" s="8"/>
      <c r="NHX18" s="8"/>
      <c r="NHY18" s="8"/>
      <c r="NHZ18" s="8"/>
      <c r="NIA18" s="8"/>
      <c r="NIB18" s="8"/>
      <c r="NIC18" s="8"/>
      <c r="NID18" s="8"/>
      <c r="NIE18" s="8"/>
      <c r="NIF18" s="8"/>
      <c r="NIG18" s="8"/>
      <c r="NIH18" s="8"/>
      <c r="NII18" s="8"/>
      <c r="NIJ18" s="8"/>
      <c r="NIK18" s="8"/>
      <c r="NIL18" s="8"/>
      <c r="NIM18" s="8"/>
      <c r="NIN18" s="8"/>
      <c r="NIO18" s="8"/>
      <c r="NIP18" s="8"/>
      <c r="NIQ18" s="8"/>
      <c r="NIR18" s="8"/>
      <c r="NIS18" s="8"/>
      <c r="NIT18" s="8"/>
      <c r="NIU18" s="8"/>
      <c r="NIV18" s="8"/>
      <c r="NIW18" s="8"/>
      <c r="NIX18" s="8"/>
      <c r="NIY18" s="8"/>
      <c r="NIZ18" s="8"/>
      <c r="NJA18" s="8"/>
      <c r="NJB18" s="8"/>
      <c r="NJC18" s="8"/>
      <c r="NJD18" s="8"/>
      <c r="NJE18" s="8"/>
      <c r="NJF18" s="8"/>
      <c r="NJG18" s="8"/>
      <c r="NJH18" s="8"/>
      <c r="NJI18" s="8"/>
      <c r="NJJ18" s="8"/>
      <c r="NJK18" s="8"/>
      <c r="NJL18" s="8"/>
      <c r="NJM18" s="8"/>
      <c r="NJN18" s="8"/>
      <c r="NJO18" s="8"/>
      <c r="NJP18" s="8"/>
      <c r="NJQ18" s="8"/>
      <c r="NJR18" s="8"/>
      <c r="NJS18" s="8"/>
      <c r="NJT18" s="8"/>
      <c r="NJU18" s="8"/>
      <c r="NJV18" s="8"/>
      <c r="NJW18" s="8"/>
      <c r="NJX18" s="8"/>
      <c r="NJY18" s="8"/>
      <c r="NJZ18" s="8"/>
      <c r="NKA18" s="8"/>
      <c r="NKB18" s="8"/>
      <c r="NKC18" s="8"/>
      <c r="NKD18" s="8"/>
      <c r="NKE18" s="8"/>
      <c r="NKF18" s="8"/>
      <c r="NKG18" s="8"/>
      <c r="NKH18" s="8"/>
      <c r="NKI18" s="8"/>
      <c r="NKJ18" s="8"/>
      <c r="NKK18" s="8"/>
      <c r="NKL18" s="8"/>
      <c r="NKM18" s="8"/>
      <c r="NKN18" s="8"/>
      <c r="NKO18" s="8"/>
      <c r="NKP18" s="8"/>
      <c r="NKQ18" s="8"/>
      <c r="NKR18" s="8"/>
      <c r="NKS18" s="8"/>
      <c r="NKT18" s="8"/>
      <c r="NKU18" s="8"/>
      <c r="NKV18" s="8"/>
      <c r="NKW18" s="8"/>
      <c r="NKX18" s="8"/>
      <c r="NKY18" s="8"/>
      <c r="NKZ18" s="8"/>
      <c r="NLA18" s="8"/>
      <c r="NLB18" s="8"/>
      <c r="NLC18" s="8"/>
      <c r="NLD18" s="8"/>
      <c r="NLE18" s="8"/>
      <c r="NLF18" s="8"/>
      <c r="NLG18" s="8"/>
      <c r="NLH18" s="8"/>
      <c r="NLI18" s="8"/>
      <c r="NLJ18" s="8"/>
      <c r="NLK18" s="8"/>
      <c r="NLL18" s="8"/>
      <c r="NLM18" s="8"/>
      <c r="NLN18" s="8"/>
      <c r="NLO18" s="8"/>
      <c r="NLP18" s="8"/>
      <c r="NLQ18" s="8"/>
      <c r="NLR18" s="8"/>
      <c r="NLS18" s="8"/>
      <c r="NLT18" s="8"/>
      <c r="NLU18" s="8"/>
      <c r="NLV18" s="8"/>
      <c r="NLW18" s="8"/>
      <c r="NLX18" s="8"/>
      <c r="NLY18" s="8"/>
      <c r="NLZ18" s="8"/>
      <c r="NMA18" s="8"/>
      <c r="NMB18" s="8"/>
      <c r="NMC18" s="8"/>
      <c r="NMD18" s="8"/>
      <c r="NME18" s="8"/>
      <c r="NMF18" s="8"/>
      <c r="NMG18" s="8"/>
      <c r="NMH18" s="8"/>
      <c r="NMI18" s="8"/>
      <c r="NMJ18" s="8"/>
      <c r="NMK18" s="8"/>
      <c r="NML18" s="8"/>
      <c r="NMM18" s="8"/>
      <c r="NMN18" s="8"/>
      <c r="NMO18" s="8"/>
      <c r="NMP18" s="8"/>
      <c r="NMQ18" s="8"/>
      <c r="NMR18" s="8"/>
      <c r="NMS18" s="8"/>
      <c r="NMT18" s="8"/>
      <c r="NMU18" s="8"/>
      <c r="NMV18" s="8"/>
      <c r="NMW18" s="8"/>
      <c r="NMX18" s="8"/>
      <c r="NMY18" s="8"/>
      <c r="NMZ18" s="8"/>
      <c r="NNA18" s="8"/>
      <c r="NNB18" s="8"/>
      <c r="NNC18" s="8"/>
      <c r="NND18" s="8"/>
      <c r="NNE18" s="8"/>
      <c r="NNF18" s="8"/>
      <c r="NNG18" s="8"/>
      <c r="NNH18" s="8"/>
      <c r="NNI18" s="8"/>
      <c r="NNJ18" s="8"/>
      <c r="NNK18" s="8"/>
      <c r="NNL18" s="8"/>
      <c r="NNM18" s="8"/>
      <c r="NNN18" s="8"/>
      <c r="NNO18" s="8"/>
      <c r="NNP18" s="8"/>
      <c r="NNQ18" s="8"/>
      <c r="NNR18" s="8"/>
      <c r="NNS18" s="8"/>
      <c r="NNT18" s="8"/>
      <c r="NNU18" s="8"/>
      <c r="NNV18" s="8"/>
      <c r="NNW18" s="8"/>
      <c r="NNX18" s="8"/>
      <c r="NNY18" s="8"/>
      <c r="NNZ18" s="8"/>
      <c r="NOA18" s="8"/>
      <c r="NOB18" s="8"/>
      <c r="NOC18" s="8"/>
      <c r="NOD18" s="8"/>
      <c r="NOE18" s="8"/>
      <c r="NOF18" s="8"/>
      <c r="NOG18" s="8"/>
      <c r="NOH18" s="8"/>
      <c r="NOI18" s="8"/>
      <c r="NOJ18" s="8"/>
      <c r="NOK18" s="8"/>
      <c r="NOL18" s="8"/>
      <c r="NOM18" s="8"/>
      <c r="NON18" s="8"/>
      <c r="NOO18" s="8"/>
      <c r="NOP18" s="8"/>
      <c r="NOQ18" s="8"/>
      <c r="NOR18" s="8"/>
      <c r="NOS18" s="8"/>
      <c r="NOT18" s="8"/>
      <c r="NOU18" s="8"/>
      <c r="NOV18" s="8"/>
      <c r="NOW18" s="8"/>
      <c r="NOX18" s="8"/>
      <c r="NOY18" s="8"/>
      <c r="NOZ18" s="8"/>
      <c r="NPA18" s="8"/>
      <c r="NPB18" s="8"/>
      <c r="NPC18" s="8"/>
      <c r="NPD18" s="8"/>
      <c r="NPE18" s="8"/>
      <c r="NPF18" s="8"/>
      <c r="NPG18" s="8"/>
      <c r="NPH18" s="8"/>
      <c r="NPI18" s="8"/>
      <c r="NPJ18" s="8"/>
      <c r="NPK18" s="8"/>
      <c r="NPL18" s="8"/>
      <c r="NPM18" s="8"/>
      <c r="NPN18" s="8"/>
      <c r="NPO18" s="8"/>
      <c r="NPP18" s="8"/>
      <c r="NPQ18" s="8"/>
      <c r="NPR18" s="8"/>
      <c r="NPS18" s="8"/>
      <c r="NPT18" s="8"/>
      <c r="NPU18" s="8"/>
      <c r="NPV18" s="8"/>
      <c r="NPW18" s="8"/>
      <c r="NPX18" s="8"/>
      <c r="NPY18" s="8"/>
      <c r="NPZ18" s="8"/>
      <c r="NQA18" s="8"/>
      <c r="NQB18" s="8"/>
      <c r="NQC18" s="8"/>
      <c r="NQD18" s="8"/>
      <c r="NQE18" s="8"/>
      <c r="NQF18" s="8"/>
      <c r="NQG18" s="8"/>
      <c r="NQH18" s="8"/>
      <c r="NQI18" s="8"/>
      <c r="NQJ18" s="8"/>
      <c r="NQK18" s="8"/>
      <c r="NQL18" s="8"/>
      <c r="NQM18" s="8"/>
      <c r="NQN18" s="8"/>
      <c r="NQO18" s="8"/>
      <c r="NQP18" s="8"/>
      <c r="NQQ18" s="8"/>
      <c r="NQR18" s="8"/>
      <c r="NQS18" s="8"/>
      <c r="NQT18" s="8"/>
      <c r="NQU18" s="8"/>
      <c r="NQV18" s="8"/>
      <c r="NQW18" s="8"/>
      <c r="NQX18" s="8"/>
      <c r="NQY18" s="8"/>
      <c r="NQZ18" s="8"/>
      <c r="NRA18" s="8"/>
      <c r="NRB18" s="8"/>
      <c r="NRC18" s="8"/>
      <c r="NRD18" s="8"/>
      <c r="NRE18" s="8"/>
      <c r="NRF18" s="8"/>
      <c r="NRG18" s="8"/>
      <c r="NRH18" s="8"/>
      <c r="NRI18" s="8"/>
      <c r="NRJ18" s="8"/>
      <c r="NRK18" s="8"/>
      <c r="NRL18" s="8"/>
      <c r="NRM18" s="8"/>
      <c r="NRN18" s="8"/>
      <c r="NRO18" s="8"/>
      <c r="NRP18" s="8"/>
      <c r="NRQ18" s="8"/>
      <c r="NRR18" s="8"/>
      <c r="NRS18" s="8"/>
      <c r="NRT18" s="8"/>
      <c r="NRU18" s="8"/>
      <c r="NRV18" s="8"/>
      <c r="NRW18" s="8"/>
      <c r="NRX18" s="8"/>
      <c r="NRY18" s="8"/>
      <c r="NRZ18" s="8"/>
      <c r="NSA18" s="8"/>
      <c r="NSB18" s="8"/>
      <c r="NSC18" s="8"/>
      <c r="NSD18" s="8"/>
      <c r="NSE18" s="8"/>
      <c r="NSF18" s="8"/>
      <c r="NSG18" s="8"/>
      <c r="NSH18" s="8"/>
      <c r="NSI18" s="8"/>
      <c r="NSJ18" s="8"/>
      <c r="NSK18" s="8"/>
      <c r="NSL18" s="8"/>
      <c r="NSM18" s="8"/>
      <c r="NSN18" s="8"/>
      <c r="NSO18" s="8"/>
      <c r="NSP18" s="8"/>
      <c r="NSQ18" s="8"/>
      <c r="NSR18" s="8"/>
      <c r="NSS18" s="8"/>
      <c r="NST18" s="8"/>
      <c r="NSU18" s="8"/>
      <c r="NSV18" s="8"/>
      <c r="NSW18" s="8"/>
      <c r="NSX18" s="8"/>
      <c r="NSY18" s="8"/>
      <c r="NSZ18" s="8"/>
      <c r="NTA18" s="8"/>
      <c r="NTB18" s="8"/>
      <c r="NTC18" s="8"/>
      <c r="NTD18" s="8"/>
      <c r="NTE18" s="8"/>
      <c r="NTF18" s="8"/>
      <c r="NTG18" s="8"/>
      <c r="NTH18" s="8"/>
      <c r="NTI18" s="8"/>
      <c r="NTJ18" s="8"/>
      <c r="NTK18" s="8"/>
      <c r="NTL18" s="8"/>
      <c r="NTM18" s="8"/>
      <c r="NTN18" s="8"/>
      <c r="NTO18" s="8"/>
      <c r="NTP18" s="8"/>
      <c r="NTQ18" s="8"/>
      <c r="NTR18" s="8"/>
      <c r="NTS18" s="8"/>
      <c r="NTT18" s="8"/>
      <c r="NTU18" s="8"/>
      <c r="NTV18" s="8"/>
      <c r="NTW18" s="8"/>
      <c r="NTX18" s="8"/>
      <c r="NTY18" s="8"/>
      <c r="NTZ18" s="8"/>
      <c r="NUA18" s="8"/>
      <c r="NUB18" s="8"/>
      <c r="NUC18" s="8"/>
      <c r="NUD18" s="8"/>
      <c r="NUE18" s="8"/>
      <c r="NUF18" s="8"/>
      <c r="NUG18" s="8"/>
      <c r="NUH18" s="8"/>
      <c r="NUI18" s="8"/>
      <c r="NUJ18" s="8"/>
      <c r="NUK18" s="8"/>
      <c r="NUL18" s="8"/>
      <c r="NUM18" s="8"/>
      <c r="NUN18" s="8"/>
      <c r="NUO18" s="8"/>
      <c r="NUP18" s="8"/>
      <c r="NUQ18" s="8"/>
      <c r="NUR18" s="8"/>
      <c r="NUS18" s="8"/>
      <c r="NUT18" s="8"/>
      <c r="NUU18" s="8"/>
      <c r="NUV18" s="8"/>
      <c r="NUW18" s="8"/>
      <c r="NUX18" s="8"/>
      <c r="NUY18" s="8"/>
      <c r="NUZ18" s="8"/>
      <c r="NVA18" s="8"/>
      <c r="NVB18" s="8"/>
      <c r="NVC18" s="8"/>
      <c r="NVD18" s="8"/>
      <c r="NVE18" s="8"/>
      <c r="NVF18" s="8"/>
      <c r="NVG18" s="8"/>
      <c r="NVH18" s="8"/>
      <c r="NVI18" s="8"/>
      <c r="NVJ18" s="8"/>
      <c r="NVK18" s="8"/>
      <c r="NVL18" s="8"/>
      <c r="NVM18" s="8"/>
      <c r="NVN18" s="8"/>
      <c r="NVO18" s="8"/>
      <c r="NVP18" s="8"/>
      <c r="NVQ18" s="8"/>
      <c r="NVR18" s="8"/>
      <c r="NVS18" s="8"/>
      <c r="NVT18" s="8"/>
      <c r="NVU18" s="8"/>
      <c r="NVV18" s="8"/>
      <c r="NVW18" s="8"/>
      <c r="NVX18" s="8"/>
      <c r="NVY18" s="8"/>
      <c r="NVZ18" s="8"/>
      <c r="NWA18" s="8"/>
      <c r="NWB18" s="8"/>
      <c r="NWC18" s="8"/>
      <c r="NWD18" s="8"/>
      <c r="NWE18" s="8"/>
      <c r="NWF18" s="8"/>
      <c r="NWG18" s="8"/>
      <c r="NWH18" s="8"/>
      <c r="NWI18" s="8"/>
      <c r="NWJ18" s="8"/>
      <c r="NWK18" s="8"/>
      <c r="NWL18" s="8"/>
      <c r="NWM18" s="8"/>
      <c r="NWN18" s="8"/>
      <c r="NWO18" s="8"/>
      <c r="NWP18" s="8"/>
      <c r="NWQ18" s="8"/>
      <c r="NWR18" s="8"/>
      <c r="NWS18" s="8"/>
      <c r="NWT18" s="8"/>
      <c r="NWU18" s="8"/>
      <c r="NWV18" s="8"/>
      <c r="NWW18" s="8"/>
      <c r="NWX18" s="8"/>
      <c r="NWY18" s="8"/>
      <c r="NWZ18" s="8"/>
      <c r="NXA18" s="8"/>
      <c r="NXB18" s="8"/>
      <c r="NXC18" s="8"/>
      <c r="NXD18" s="8"/>
      <c r="NXE18" s="8"/>
      <c r="NXF18" s="8"/>
      <c r="NXG18" s="8"/>
      <c r="NXH18" s="8"/>
      <c r="NXI18" s="8"/>
      <c r="NXJ18" s="8"/>
      <c r="NXK18" s="8"/>
      <c r="NXL18" s="8"/>
      <c r="NXM18" s="8"/>
      <c r="NXN18" s="8"/>
      <c r="NXO18" s="8"/>
      <c r="NXP18" s="8"/>
      <c r="NXQ18" s="8"/>
      <c r="NXR18" s="8"/>
      <c r="NXS18" s="8"/>
      <c r="NXT18" s="8"/>
      <c r="NXU18" s="8"/>
      <c r="NXV18" s="8"/>
      <c r="NXW18" s="8"/>
      <c r="NXX18" s="8"/>
      <c r="NXY18" s="8"/>
      <c r="NXZ18" s="8"/>
      <c r="NYA18" s="8"/>
      <c r="NYB18" s="8"/>
      <c r="NYC18" s="8"/>
      <c r="NYD18" s="8"/>
      <c r="NYE18" s="8"/>
      <c r="NYF18" s="8"/>
      <c r="NYG18" s="8"/>
      <c r="NYH18" s="8"/>
      <c r="NYI18" s="8"/>
      <c r="NYJ18" s="8"/>
      <c r="NYK18" s="8"/>
      <c r="NYL18" s="8"/>
      <c r="NYM18" s="8"/>
      <c r="NYN18" s="8"/>
      <c r="NYO18" s="8"/>
      <c r="NYP18" s="8"/>
      <c r="NYQ18" s="8"/>
      <c r="NYR18" s="8"/>
      <c r="NYS18" s="8"/>
      <c r="NYT18" s="8"/>
      <c r="NYU18" s="8"/>
      <c r="NYV18" s="8"/>
      <c r="NYW18" s="8"/>
      <c r="NYX18" s="8"/>
      <c r="NYY18" s="8"/>
      <c r="NYZ18" s="8"/>
      <c r="NZA18" s="8"/>
      <c r="NZB18" s="8"/>
      <c r="NZC18" s="8"/>
      <c r="NZD18" s="8"/>
      <c r="NZE18" s="8"/>
      <c r="NZF18" s="8"/>
      <c r="NZG18" s="8"/>
      <c r="NZH18" s="8"/>
      <c r="NZI18" s="8"/>
      <c r="NZJ18" s="8"/>
      <c r="NZK18" s="8"/>
      <c r="NZL18" s="8"/>
      <c r="NZM18" s="8"/>
      <c r="NZN18" s="8"/>
      <c r="NZO18" s="8"/>
      <c r="NZP18" s="8"/>
      <c r="NZQ18" s="8"/>
      <c r="NZR18" s="8"/>
      <c r="NZS18" s="8"/>
      <c r="NZT18" s="8"/>
      <c r="NZU18" s="8"/>
      <c r="NZV18" s="8"/>
      <c r="NZW18" s="8"/>
      <c r="NZX18" s="8"/>
      <c r="NZY18" s="8"/>
      <c r="NZZ18" s="8"/>
      <c r="OAA18" s="8"/>
      <c r="OAB18" s="8"/>
      <c r="OAC18" s="8"/>
      <c r="OAD18" s="8"/>
      <c r="OAE18" s="8"/>
      <c r="OAF18" s="8"/>
      <c r="OAG18" s="8"/>
      <c r="OAH18" s="8"/>
      <c r="OAI18" s="8"/>
      <c r="OAJ18" s="8"/>
      <c r="OAK18" s="8"/>
      <c r="OAL18" s="8"/>
      <c r="OAM18" s="8"/>
      <c r="OAN18" s="8"/>
      <c r="OAO18" s="8"/>
      <c r="OAP18" s="8"/>
      <c r="OAQ18" s="8"/>
      <c r="OAR18" s="8"/>
      <c r="OAS18" s="8"/>
      <c r="OAT18" s="8"/>
      <c r="OAU18" s="8"/>
      <c r="OAV18" s="8"/>
      <c r="OAW18" s="8"/>
      <c r="OAX18" s="8"/>
      <c r="OAY18" s="8"/>
      <c r="OAZ18" s="8"/>
      <c r="OBA18" s="8"/>
      <c r="OBB18" s="8"/>
      <c r="OBC18" s="8"/>
      <c r="OBD18" s="8"/>
      <c r="OBE18" s="8"/>
      <c r="OBF18" s="8"/>
      <c r="OBG18" s="8"/>
      <c r="OBH18" s="8"/>
      <c r="OBI18" s="8"/>
      <c r="OBJ18" s="8"/>
      <c r="OBK18" s="8"/>
      <c r="OBL18" s="8"/>
      <c r="OBM18" s="8"/>
      <c r="OBN18" s="8"/>
      <c r="OBO18" s="8"/>
      <c r="OBP18" s="8"/>
      <c r="OBQ18" s="8"/>
      <c r="OBR18" s="8"/>
      <c r="OBS18" s="8"/>
      <c r="OBT18" s="8"/>
      <c r="OBU18" s="8"/>
      <c r="OBV18" s="8"/>
      <c r="OBW18" s="8"/>
      <c r="OBX18" s="8"/>
      <c r="OBY18" s="8"/>
      <c r="OBZ18" s="8"/>
      <c r="OCA18" s="8"/>
      <c r="OCB18" s="8"/>
      <c r="OCC18" s="8"/>
      <c r="OCD18" s="8"/>
      <c r="OCE18" s="8"/>
      <c r="OCF18" s="8"/>
      <c r="OCG18" s="8"/>
      <c r="OCH18" s="8"/>
      <c r="OCI18" s="8"/>
      <c r="OCJ18" s="8"/>
      <c r="OCK18" s="8"/>
      <c r="OCL18" s="8"/>
      <c r="OCM18" s="8"/>
      <c r="OCN18" s="8"/>
      <c r="OCO18" s="8"/>
      <c r="OCP18" s="8"/>
      <c r="OCQ18" s="8"/>
      <c r="OCR18" s="8"/>
      <c r="OCS18" s="8"/>
      <c r="OCT18" s="8"/>
      <c r="OCU18" s="8"/>
      <c r="OCV18" s="8"/>
      <c r="OCW18" s="8"/>
      <c r="OCX18" s="8"/>
      <c r="OCY18" s="8"/>
      <c r="OCZ18" s="8"/>
      <c r="ODA18" s="8"/>
      <c r="ODB18" s="8"/>
      <c r="ODC18" s="8"/>
      <c r="ODD18" s="8"/>
      <c r="ODE18" s="8"/>
      <c r="ODF18" s="8"/>
      <c r="ODG18" s="8"/>
      <c r="ODH18" s="8"/>
      <c r="ODI18" s="8"/>
      <c r="ODJ18" s="8"/>
      <c r="ODK18" s="8"/>
      <c r="ODL18" s="8"/>
      <c r="ODM18" s="8"/>
      <c r="ODN18" s="8"/>
      <c r="ODO18" s="8"/>
      <c r="ODP18" s="8"/>
      <c r="ODQ18" s="8"/>
      <c r="ODR18" s="8"/>
      <c r="ODS18" s="8"/>
      <c r="ODT18" s="8"/>
      <c r="ODU18" s="8"/>
      <c r="ODV18" s="8"/>
      <c r="ODW18" s="8"/>
      <c r="ODX18" s="8"/>
      <c r="ODY18" s="8"/>
      <c r="ODZ18" s="8"/>
      <c r="OEA18" s="8"/>
      <c r="OEB18" s="8"/>
      <c r="OEC18" s="8"/>
      <c r="OED18" s="8"/>
      <c r="OEE18" s="8"/>
      <c r="OEF18" s="8"/>
      <c r="OEG18" s="8"/>
      <c r="OEH18" s="8"/>
      <c r="OEI18" s="8"/>
      <c r="OEJ18" s="8"/>
      <c r="OEK18" s="8"/>
      <c r="OEL18" s="8"/>
      <c r="OEM18" s="8"/>
      <c r="OEN18" s="8"/>
      <c r="OEO18" s="8"/>
      <c r="OEP18" s="8"/>
      <c r="OEQ18" s="8"/>
      <c r="OER18" s="8"/>
      <c r="OES18" s="8"/>
      <c r="OET18" s="8"/>
      <c r="OEU18" s="8"/>
      <c r="OEV18" s="8"/>
      <c r="OEW18" s="8"/>
      <c r="OEX18" s="8"/>
      <c r="OEY18" s="8"/>
      <c r="OEZ18" s="8"/>
      <c r="OFA18" s="8"/>
      <c r="OFB18" s="8"/>
      <c r="OFC18" s="8"/>
      <c r="OFD18" s="8"/>
      <c r="OFE18" s="8"/>
      <c r="OFF18" s="8"/>
      <c r="OFG18" s="8"/>
      <c r="OFH18" s="8"/>
      <c r="OFI18" s="8"/>
      <c r="OFJ18" s="8"/>
      <c r="OFK18" s="8"/>
      <c r="OFL18" s="8"/>
      <c r="OFM18" s="8"/>
      <c r="OFN18" s="8"/>
      <c r="OFO18" s="8"/>
      <c r="OFP18" s="8"/>
      <c r="OFQ18" s="8"/>
      <c r="OFR18" s="8"/>
      <c r="OFS18" s="8"/>
      <c r="OFT18" s="8"/>
      <c r="OFU18" s="8"/>
      <c r="OFV18" s="8"/>
      <c r="OFW18" s="8"/>
      <c r="OFX18" s="8"/>
      <c r="OFY18" s="8"/>
      <c r="OFZ18" s="8"/>
      <c r="OGA18" s="8"/>
      <c r="OGB18" s="8"/>
      <c r="OGC18" s="8"/>
      <c r="OGD18" s="8"/>
      <c r="OGE18" s="8"/>
      <c r="OGF18" s="8"/>
      <c r="OGG18" s="8"/>
      <c r="OGH18" s="8"/>
      <c r="OGI18" s="8"/>
      <c r="OGJ18" s="8"/>
      <c r="OGK18" s="8"/>
      <c r="OGL18" s="8"/>
      <c r="OGM18" s="8"/>
      <c r="OGN18" s="8"/>
      <c r="OGO18" s="8"/>
      <c r="OGP18" s="8"/>
      <c r="OGQ18" s="8"/>
      <c r="OGR18" s="8"/>
      <c r="OGS18" s="8"/>
      <c r="OGT18" s="8"/>
      <c r="OGU18" s="8"/>
      <c r="OGV18" s="8"/>
      <c r="OGW18" s="8"/>
      <c r="OGX18" s="8"/>
      <c r="OGY18" s="8"/>
      <c r="OGZ18" s="8"/>
      <c r="OHA18" s="8"/>
      <c r="OHB18" s="8"/>
      <c r="OHC18" s="8"/>
      <c r="OHD18" s="8"/>
      <c r="OHE18" s="8"/>
      <c r="OHF18" s="8"/>
      <c r="OHG18" s="8"/>
      <c r="OHH18" s="8"/>
      <c r="OHI18" s="8"/>
      <c r="OHJ18" s="8"/>
      <c r="OHK18" s="8"/>
      <c r="OHL18" s="8"/>
      <c r="OHM18" s="8"/>
      <c r="OHN18" s="8"/>
      <c r="OHO18" s="8"/>
      <c r="OHP18" s="8"/>
      <c r="OHQ18" s="8"/>
      <c r="OHR18" s="8"/>
      <c r="OHS18" s="8"/>
      <c r="OHT18" s="8"/>
      <c r="OHU18" s="8"/>
      <c r="OHV18" s="8"/>
      <c r="OHW18" s="8"/>
      <c r="OHX18" s="8"/>
      <c r="OHY18" s="8"/>
      <c r="OHZ18" s="8"/>
      <c r="OIA18" s="8"/>
      <c r="OIB18" s="8"/>
      <c r="OIC18" s="8"/>
      <c r="OID18" s="8"/>
      <c r="OIE18" s="8"/>
      <c r="OIF18" s="8"/>
      <c r="OIG18" s="8"/>
      <c r="OIH18" s="8"/>
      <c r="OII18" s="8"/>
      <c r="OIJ18" s="8"/>
      <c r="OIK18" s="8"/>
      <c r="OIL18" s="8"/>
      <c r="OIM18" s="8"/>
      <c r="OIN18" s="8"/>
      <c r="OIO18" s="8"/>
      <c r="OIP18" s="8"/>
      <c r="OIQ18" s="8"/>
      <c r="OIR18" s="8"/>
      <c r="OIS18" s="8"/>
      <c r="OIT18" s="8"/>
      <c r="OIU18" s="8"/>
      <c r="OIV18" s="8"/>
      <c r="OIW18" s="8"/>
      <c r="OIX18" s="8"/>
      <c r="OIY18" s="8"/>
      <c r="OIZ18" s="8"/>
      <c r="OJA18" s="8"/>
      <c r="OJB18" s="8"/>
      <c r="OJC18" s="8"/>
      <c r="OJD18" s="8"/>
      <c r="OJE18" s="8"/>
      <c r="OJF18" s="8"/>
      <c r="OJG18" s="8"/>
      <c r="OJH18" s="8"/>
      <c r="OJI18" s="8"/>
      <c r="OJJ18" s="8"/>
      <c r="OJK18" s="8"/>
      <c r="OJL18" s="8"/>
      <c r="OJM18" s="8"/>
      <c r="OJN18" s="8"/>
      <c r="OJO18" s="8"/>
      <c r="OJP18" s="8"/>
      <c r="OJQ18" s="8"/>
      <c r="OJR18" s="8"/>
      <c r="OJS18" s="8"/>
      <c r="OJT18" s="8"/>
      <c r="OJU18" s="8"/>
      <c r="OJV18" s="8"/>
      <c r="OJW18" s="8"/>
      <c r="OJX18" s="8"/>
      <c r="OJY18" s="8"/>
      <c r="OJZ18" s="8"/>
      <c r="OKA18" s="8"/>
      <c r="OKB18" s="8"/>
      <c r="OKC18" s="8"/>
      <c r="OKD18" s="8"/>
      <c r="OKE18" s="8"/>
      <c r="OKF18" s="8"/>
      <c r="OKG18" s="8"/>
      <c r="OKH18" s="8"/>
      <c r="OKI18" s="8"/>
      <c r="OKJ18" s="8"/>
      <c r="OKK18" s="8"/>
      <c r="OKL18" s="8"/>
      <c r="OKM18" s="8"/>
      <c r="OKN18" s="8"/>
      <c r="OKO18" s="8"/>
      <c r="OKP18" s="8"/>
      <c r="OKQ18" s="8"/>
      <c r="OKR18" s="8"/>
      <c r="OKS18" s="8"/>
      <c r="OKT18" s="8"/>
      <c r="OKU18" s="8"/>
      <c r="OKV18" s="8"/>
      <c r="OKW18" s="8"/>
      <c r="OKX18" s="8"/>
      <c r="OKY18" s="8"/>
      <c r="OKZ18" s="8"/>
      <c r="OLA18" s="8"/>
      <c r="OLB18" s="8"/>
      <c r="OLC18" s="8"/>
      <c r="OLD18" s="8"/>
      <c r="OLE18" s="8"/>
      <c r="OLF18" s="8"/>
      <c r="OLG18" s="8"/>
      <c r="OLH18" s="8"/>
      <c r="OLI18" s="8"/>
      <c r="OLJ18" s="8"/>
      <c r="OLK18" s="8"/>
      <c r="OLL18" s="8"/>
      <c r="OLM18" s="8"/>
      <c r="OLN18" s="8"/>
      <c r="OLO18" s="8"/>
      <c r="OLP18" s="8"/>
      <c r="OLQ18" s="8"/>
      <c r="OLR18" s="8"/>
      <c r="OLS18" s="8"/>
      <c r="OLT18" s="8"/>
      <c r="OLU18" s="8"/>
      <c r="OLV18" s="8"/>
      <c r="OLW18" s="8"/>
      <c r="OLX18" s="8"/>
      <c r="OLY18" s="8"/>
      <c r="OLZ18" s="8"/>
      <c r="OMA18" s="8"/>
      <c r="OMB18" s="8"/>
      <c r="OMC18" s="8"/>
      <c r="OMD18" s="8"/>
      <c r="OME18" s="8"/>
      <c r="OMF18" s="8"/>
      <c r="OMG18" s="8"/>
      <c r="OMH18" s="8"/>
      <c r="OMI18" s="8"/>
      <c r="OMJ18" s="8"/>
      <c r="OMK18" s="8"/>
      <c r="OML18" s="8"/>
      <c r="OMM18" s="8"/>
      <c r="OMN18" s="8"/>
      <c r="OMO18" s="8"/>
      <c r="OMP18" s="8"/>
      <c r="OMQ18" s="8"/>
      <c r="OMR18" s="8"/>
      <c r="OMS18" s="8"/>
      <c r="OMT18" s="8"/>
      <c r="OMU18" s="8"/>
      <c r="OMV18" s="8"/>
      <c r="OMW18" s="8"/>
      <c r="OMX18" s="8"/>
      <c r="OMY18" s="8"/>
      <c r="OMZ18" s="8"/>
      <c r="ONA18" s="8"/>
      <c r="ONB18" s="8"/>
      <c r="ONC18" s="8"/>
      <c r="OND18" s="8"/>
      <c r="ONE18" s="8"/>
      <c r="ONF18" s="8"/>
      <c r="ONG18" s="8"/>
      <c r="ONH18" s="8"/>
      <c r="ONI18" s="8"/>
      <c r="ONJ18" s="8"/>
      <c r="ONK18" s="8"/>
      <c r="ONL18" s="8"/>
      <c r="ONM18" s="8"/>
      <c r="ONN18" s="8"/>
      <c r="ONO18" s="8"/>
      <c r="ONP18" s="8"/>
      <c r="ONQ18" s="8"/>
      <c r="ONR18" s="8"/>
      <c r="ONS18" s="8"/>
      <c r="ONT18" s="8"/>
      <c r="ONU18" s="8"/>
      <c r="ONV18" s="8"/>
      <c r="ONW18" s="8"/>
      <c r="ONX18" s="8"/>
      <c r="ONY18" s="8"/>
      <c r="ONZ18" s="8"/>
      <c r="OOA18" s="8"/>
      <c r="OOB18" s="8"/>
      <c r="OOC18" s="8"/>
      <c r="OOD18" s="8"/>
      <c r="OOE18" s="8"/>
      <c r="OOF18" s="8"/>
      <c r="OOG18" s="8"/>
      <c r="OOH18" s="8"/>
      <c r="OOI18" s="8"/>
      <c r="OOJ18" s="8"/>
      <c r="OOK18" s="8"/>
      <c r="OOL18" s="8"/>
      <c r="OOM18" s="8"/>
      <c r="OON18" s="8"/>
      <c r="OOO18" s="8"/>
      <c r="OOP18" s="8"/>
      <c r="OOQ18" s="8"/>
      <c r="OOR18" s="8"/>
      <c r="OOS18" s="8"/>
      <c r="OOT18" s="8"/>
      <c r="OOU18" s="8"/>
      <c r="OOV18" s="8"/>
      <c r="OOW18" s="8"/>
      <c r="OOX18" s="8"/>
      <c r="OOY18" s="8"/>
      <c r="OOZ18" s="8"/>
      <c r="OPA18" s="8"/>
      <c r="OPB18" s="8"/>
      <c r="OPC18" s="8"/>
      <c r="OPD18" s="8"/>
      <c r="OPE18" s="8"/>
      <c r="OPF18" s="8"/>
      <c r="OPG18" s="8"/>
      <c r="OPH18" s="8"/>
      <c r="OPI18" s="8"/>
      <c r="OPJ18" s="8"/>
      <c r="OPK18" s="8"/>
      <c r="OPL18" s="8"/>
      <c r="OPM18" s="8"/>
      <c r="OPN18" s="8"/>
      <c r="OPO18" s="8"/>
      <c r="OPP18" s="8"/>
      <c r="OPQ18" s="8"/>
      <c r="OPR18" s="8"/>
      <c r="OPS18" s="8"/>
      <c r="OPT18" s="8"/>
      <c r="OPU18" s="8"/>
      <c r="OPV18" s="8"/>
      <c r="OPW18" s="8"/>
      <c r="OPX18" s="8"/>
      <c r="OPY18" s="8"/>
      <c r="OPZ18" s="8"/>
      <c r="OQA18" s="8"/>
      <c r="OQB18" s="8"/>
      <c r="OQC18" s="8"/>
      <c r="OQD18" s="8"/>
      <c r="OQE18" s="8"/>
      <c r="OQF18" s="8"/>
      <c r="OQG18" s="8"/>
      <c r="OQH18" s="8"/>
      <c r="OQI18" s="8"/>
      <c r="OQJ18" s="8"/>
      <c r="OQK18" s="8"/>
      <c r="OQL18" s="8"/>
      <c r="OQM18" s="8"/>
      <c r="OQN18" s="8"/>
      <c r="OQO18" s="8"/>
      <c r="OQP18" s="8"/>
      <c r="OQQ18" s="8"/>
      <c r="OQR18" s="8"/>
      <c r="OQS18" s="8"/>
      <c r="OQT18" s="8"/>
      <c r="OQU18" s="8"/>
      <c r="OQV18" s="8"/>
      <c r="OQW18" s="8"/>
      <c r="OQX18" s="8"/>
      <c r="OQY18" s="8"/>
      <c r="OQZ18" s="8"/>
      <c r="ORA18" s="8"/>
      <c r="ORB18" s="8"/>
      <c r="ORC18" s="8"/>
      <c r="ORD18" s="8"/>
      <c r="ORE18" s="8"/>
      <c r="ORF18" s="8"/>
      <c r="ORG18" s="8"/>
      <c r="ORH18" s="8"/>
      <c r="ORI18" s="8"/>
      <c r="ORJ18" s="8"/>
      <c r="ORK18" s="8"/>
      <c r="ORL18" s="8"/>
      <c r="ORM18" s="8"/>
      <c r="ORN18" s="8"/>
      <c r="ORO18" s="8"/>
      <c r="ORP18" s="8"/>
      <c r="ORQ18" s="8"/>
      <c r="ORR18" s="8"/>
      <c r="ORS18" s="8"/>
      <c r="ORT18" s="8"/>
      <c r="ORU18" s="8"/>
      <c r="ORV18" s="8"/>
      <c r="ORW18" s="8"/>
      <c r="ORX18" s="8"/>
      <c r="ORY18" s="8"/>
      <c r="ORZ18" s="8"/>
      <c r="OSA18" s="8"/>
      <c r="OSB18" s="8"/>
      <c r="OSC18" s="8"/>
      <c r="OSD18" s="8"/>
      <c r="OSE18" s="8"/>
      <c r="OSF18" s="8"/>
      <c r="OSG18" s="8"/>
      <c r="OSH18" s="8"/>
      <c r="OSI18" s="8"/>
      <c r="OSJ18" s="8"/>
      <c r="OSK18" s="8"/>
      <c r="OSL18" s="8"/>
      <c r="OSM18" s="8"/>
      <c r="OSN18" s="8"/>
      <c r="OSO18" s="8"/>
      <c r="OSP18" s="8"/>
      <c r="OSQ18" s="8"/>
      <c r="OSR18" s="8"/>
      <c r="OSS18" s="8"/>
      <c r="OST18" s="8"/>
      <c r="OSU18" s="8"/>
      <c r="OSV18" s="8"/>
      <c r="OSW18" s="8"/>
      <c r="OSX18" s="8"/>
      <c r="OSY18" s="8"/>
      <c r="OSZ18" s="8"/>
      <c r="OTA18" s="8"/>
      <c r="OTB18" s="8"/>
      <c r="OTC18" s="8"/>
      <c r="OTD18" s="8"/>
      <c r="OTE18" s="8"/>
      <c r="OTF18" s="8"/>
      <c r="OTG18" s="8"/>
      <c r="OTH18" s="8"/>
      <c r="OTI18" s="8"/>
      <c r="OTJ18" s="8"/>
      <c r="OTK18" s="8"/>
      <c r="OTL18" s="8"/>
      <c r="OTM18" s="8"/>
      <c r="OTN18" s="8"/>
      <c r="OTO18" s="8"/>
      <c r="OTP18" s="8"/>
      <c r="OTQ18" s="8"/>
      <c r="OTR18" s="8"/>
      <c r="OTS18" s="8"/>
      <c r="OTT18" s="8"/>
      <c r="OTU18" s="8"/>
      <c r="OTV18" s="8"/>
      <c r="OTW18" s="8"/>
      <c r="OTX18" s="8"/>
      <c r="OTY18" s="8"/>
      <c r="OTZ18" s="8"/>
      <c r="OUA18" s="8"/>
      <c r="OUB18" s="8"/>
      <c r="OUC18" s="8"/>
      <c r="OUD18" s="8"/>
      <c r="OUE18" s="8"/>
      <c r="OUF18" s="8"/>
      <c r="OUG18" s="8"/>
      <c r="OUH18" s="8"/>
      <c r="OUI18" s="8"/>
      <c r="OUJ18" s="8"/>
      <c r="OUK18" s="8"/>
      <c r="OUL18" s="8"/>
      <c r="OUM18" s="8"/>
      <c r="OUN18" s="8"/>
      <c r="OUO18" s="8"/>
      <c r="OUP18" s="8"/>
      <c r="OUQ18" s="8"/>
      <c r="OUR18" s="8"/>
      <c r="OUS18" s="8"/>
      <c r="OUT18" s="8"/>
      <c r="OUU18" s="8"/>
      <c r="OUV18" s="8"/>
      <c r="OUW18" s="8"/>
      <c r="OUX18" s="8"/>
      <c r="OUY18" s="8"/>
      <c r="OUZ18" s="8"/>
      <c r="OVA18" s="8"/>
      <c r="OVB18" s="8"/>
      <c r="OVC18" s="8"/>
      <c r="OVD18" s="8"/>
      <c r="OVE18" s="8"/>
      <c r="OVF18" s="8"/>
      <c r="OVG18" s="8"/>
      <c r="OVH18" s="8"/>
      <c r="OVI18" s="8"/>
      <c r="OVJ18" s="8"/>
      <c r="OVK18" s="8"/>
      <c r="OVL18" s="8"/>
      <c r="OVM18" s="8"/>
      <c r="OVN18" s="8"/>
      <c r="OVO18" s="8"/>
      <c r="OVP18" s="8"/>
      <c r="OVQ18" s="8"/>
      <c r="OVR18" s="8"/>
      <c r="OVS18" s="8"/>
      <c r="OVT18" s="8"/>
      <c r="OVU18" s="8"/>
      <c r="OVV18" s="8"/>
      <c r="OVW18" s="8"/>
      <c r="OVX18" s="8"/>
      <c r="OVY18" s="8"/>
      <c r="OVZ18" s="8"/>
      <c r="OWA18" s="8"/>
      <c r="OWB18" s="8"/>
      <c r="OWC18" s="8"/>
      <c r="OWD18" s="8"/>
      <c r="OWE18" s="8"/>
      <c r="OWF18" s="8"/>
      <c r="OWG18" s="8"/>
      <c r="OWH18" s="8"/>
      <c r="OWI18" s="8"/>
      <c r="OWJ18" s="8"/>
      <c r="OWK18" s="8"/>
      <c r="OWL18" s="8"/>
      <c r="OWM18" s="8"/>
      <c r="OWN18" s="8"/>
      <c r="OWO18" s="8"/>
      <c r="OWP18" s="8"/>
      <c r="OWQ18" s="8"/>
      <c r="OWR18" s="8"/>
      <c r="OWS18" s="8"/>
      <c r="OWT18" s="8"/>
      <c r="OWU18" s="8"/>
      <c r="OWV18" s="8"/>
      <c r="OWW18" s="8"/>
      <c r="OWX18" s="8"/>
      <c r="OWY18" s="8"/>
      <c r="OWZ18" s="8"/>
      <c r="OXA18" s="8"/>
      <c r="OXB18" s="8"/>
      <c r="OXC18" s="8"/>
      <c r="OXD18" s="8"/>
      <c r="OXE18" s="8"/>
      <c r="OXF18" s="8"/>
      <c r="OXG18" s="8"/>
      <c r="OXH18" s="8"/>
      <c r="OXI18" s="8"/>
      <c r="OXJ18" s="8"/>
      <c r="OXK18" s="8"/>
      <c r="OXL18" s="8"/>
      <c r="OXM18" s="8"/>
      <c r="OXN18" s="8"/>
      <c r="OXO18" s="8"/>
      <c r="OXP18" s="8"/>
      <c r="OXQ18" s="8"/>
      <c r="OXR18" s="8"/>
      <c r="OXS18" s="8"/>
      <c r="OXT18" s="8"/>
      <c r="OXU18" s="8"/>
      <c r="OXV18" s="8"/>
      <c r="OXW18" s="8"/>
      <c r="OXX18" s="8"/>
      <c r="OXY18" s="8"/>
      <c r="OXZ18" s="8"/>
      <c r="OYA18" s="8"/>
      <c r="OYB18" s="8"/>
      <c r="OYC18" s="8"/>
      <c r="OYD18" s="8"/>
      <c r="OYE18" s="8"/>
      <c r="OYF18" s="8"/>
      <c r="OYG18" s="8"/>
      <c r="OYH18" s="8"/>
      <c r="OYI18" s="8"/>
      <c r="OYJ18" s="8"/>
      <c r="OYK18" s="8"/>
      <c r="OYL18" s="8"/>
      <c r="OYM18" s="8"/>
      <c r="OYN18" s="8"/>
      <c r="OYO18" s="8"/>
      <c r="OYP18" s="8"/>
      <c r="OYQ18" s="8"/>
      <c r="OYR18" s="8"/>
      <c r="OYS18" s="8"/>
      <c r="OYT18" s="8"/>
      <c r="OYU18" s="8"/>
      <c r="OYV18" s="8"/>
      <c r="OYW18" s="8"/>
      <c r="OYX18" s="8"/>
      <c r="OYY18" s="8"/>
      <c r="OYZ18" s="8"/>
      <c r="OZA18" s="8"/>
      <c r="OZB18" s="8"/>
      <c r="OZC18" s="8"/>
      <c r="OZD18" s="8"/>
      <c r="OZE18" s="8"/>
      <c r="OZF18" s="8"/>
      <c r="OZG18" s="8"/>
      <c r="OZH18" s="8"/>
      <c r="OZI18" s="8"/>
      <c r="OZJ18" s="8"/>
      <c r="OZK18" s="8"/>
      <c r="OZL18" s="8"/>
      <c r="OZM18" s="8"/>
      <c r="OZN18" s="8"/>
      <c r="OZO18" s="8"/>
      <c r="OZP18" s="8"/>
      <c r="OZQ18" s="8"/>
      <c r="OZR18" s="8"/>
      <c r="OZS18" s="8"/>
      <c r="OZT18" s="8"/>
      <c r="OZU18" s="8"/>
      <c r="OZV18" s="8"/>
      <c r="OZW18" s="8"/>
      <c r="OZX18" s="8"/>
      <c r="OZY18" s="8"/>
      <c r="OZZ18" s="8"/>
      <c r="PAA18" s="8"/>
      <c r="PAB18" s="8"/>
      <c r="PAC18" s="8"/>
      <c r="PAD18" s="8"/>
      <c r="PAE18" s="8"/>
      <c r="PAF18" s="8"/>
      <c r="PAG18" s="8"/>
      <c r="PAH18" s="8"/>
      <c r="PAI18" s="8"/>
      <c r="PAJ18" s="8"/>
      <c r="PAK18" s="8"/>
      <c r="PAL18" s="8"/>
      <c r="PAM18" s="8"/>
      <c r="PAN18" s="8"/>
      <c r="PAO18" s="8"/>
      <c r="PAP18" s="8"/>
      <c r="PAQ18" s="8"/>
      <c r="PAR18" s="8"/>
      <c r="PAS18" s="8"/>
      <c r="PAT18" s="8"/>
      <c r="PAU18" s="8"/>
      <c r="PAV18" s="8"/>
      <c r="PAW18" s="8"/>
      <c r="PAX18" s="8"/>
      <c r="PAY18" s="8"/>
      <c r="PAZ18" s="8"/>
      <c r="PBA18" s="8"/>
      <c r="PBB18" s="8"/>
      <c r="PBC18" s="8"/>
      <c r="PBD18" s="8"/>
      <c r="PBE18" s="8"/>
      <c r="PBF18" s="8"/>
      <c r="PBG18" s="8"/>
      <c r="PBH18" s="8"/>
      <c r="PBI18" s="8"/>
      <c r="PBJ18" s="8"/>
      <c r="PBK18" s="8"/>
      <c r="PBL18" s="8"/>
      <c r="PBM18" s="8"/>
      <c r="PBN18" s="8"/>
      <c r="PBO18" s="8"/>
      <c r="PBP18" s="8"/>
      <c r="PBQ18" s="8"/>
      <c r="PBR18" s="8"/>
      <c r="PBS18" s="8"/>
      <c r="PBT18" s="8"/>
      <c r="PBU18" s="8"/>
      <c r="PBV18" s="8"/>
      <c r="PBW18" s="8"/>
      <c r="PBX18" s="8"/>
      <c r="PBY18" s="8"/>
      <c r="PBZ18" s="8"/>
      <c r="PCA18" s="8"/>
      <c r="PCB18" s="8"/>
      <c r="PCC18" s="8"/>
      <c r="PCD18" s="8"/>
      <c r="PCE18" s="8"/>
      <c r="PCF18" s="8"/>
      <c r="PCG18" s="8"/>
      <c r="PCH18" s="8"/>
      <c r="PCI18" s="8"/>
      <c r="PCJ18" s="8"/>
      <c r="PCK18" s="8"/>
      <c r="PCL18" s="8"/>
      <c r="PCM18" s="8"/>
      <c r="PCN18" s="8"/>
      <c r="PCO18" s="8"/>
      <c r="PCP18" s="8"/>
      <c r="PCQ18" s="8"/>
      <c r="PCR18" s="8"/>
      <c r="PCS18" s="8"/>
      <c r="PCT18" s="8"/>
      <c r="PCU18" s="8"/>
      <c r="PCV18" s="8"/>
      <c r="PCW18" s="8"/>
      <c r="PCX18" s="8"/>
      <c r="PCY18" s="8"/>
      <c r="PCZ18" s="8"/>
      <c r="PDA18" s="8"/>
      <c r="PDB18" s="8"/>
      <c r="PDC18" s="8"/>
      <c r="PDD18" s="8"/>
      <c r="PDE18" s="8"/>
      <c r="PDF18" s="8"/>
      <c r="PDG18" s="8"/>
      <c r="PDH18" s="8"/>
      <c r="PDI18" s="8"/>
      <c r="PDJ18" s="8"/>
      <c r="PDK18" s="8"/>
      <c r="PDL18" s="8"/>
      <c r="PDM18" s="8"/>
      <c r="PDN18" s="8"/>
      <c r="PDO18" s="8"/>
      <c r="PDP18" s="8"/>
      <c r="PDQ18" s="8"/>
      <c r="PDR18" s="8"/>
      <c r="PDS18" s="8"/>
      <c r="PDT18" s="8"/>
      <c r="PDU18" s="8"/>
      <c r="PDV18" s="8"/>
      <c r="PDW18" s="8"/>
      <c r="PDX18" s="8"/>
      <c r="PDY18" s="8"/>
      <c r="PDZ18" s="8"/>
      <c r="PEA18" s="8"/>
      <c r="PEB18" s="8"/>
      <c r="PEC18" s="8"/>
      <c r="PED18" s="8"/>
      <c r="PEE18" s="8"/>
      <c r="PEF18" s="8"/>
      <c r="PEG18" s="8"/>
      <c r="PEH18" s="8"/>
      <c r="PEI18" s="8"/>
      <c r="PEJ18" s="8"/>
      <c r="PEK18" s="8"/>
      <c r="PEL18" s="8"/>
      <c r="PEM18" s="8"/>
      <c r="PEN18" s="8"/>
      <c r="PEO18" s="8"/>
      <c r="PEP18" s="8"/>
      <c r="PEQ18" s="8"/>
      <c r="PER18" s="8"/>
      <c r="PES18" s="8"/>
      <c r="PET18" s="8"/>
      <c r="PEU18" s="8"/>
      <c r="PEV18" s="8"/>
      <c r="PEW18" s="8"/>
      <c r="PEX18" s="8"/>
      <c r="PEY18" s="8"/>
      <c r="PEZ18" s="8"/>
      <c r="PFA18" s="8"/>
      <c r="PFB18" s="8"/>
      <c r="PFC18" s="8"/>
      <c r="PFD18" s="8"/>
      <c r="PFE18" s="8"/>
      <c r="PFF18" s="8"/>
      <c r="PFG18" s="8"/>
      <c r="PFH18" s="8"/>
      <c r="PFI18" s="8"/>
      <c r="PFJ18" s="8"/>
      <c r="PFK18" s="8"/>
      <c r="PFL18" s="8"/>
      <c r="PFM18" s="8"/>
      <c r="PFN18" s="8"/>
      <c r="PFO18" s="8"/>
      <c r="PFP18" s="8"/>
      <c r="PFQ18" s="8"/>
      <c r="PFR18" s="8"/>
      <c r="PFS18" s="8"/>
      <c r="PFT18" s="8"/>
      <c r="PFU18" s="8"/>
      <c r="PFV18" s="8"/>
      <c r="PFW18" s="8"/>
      <c r="PFX18" s="8"/>
      <c r="PFY18" s="8"/>
      <c r="PFZ18" s="8"/>
      <c r="PGA18" s="8"/>
      <c r="PGB18" s="8"/>
      <c r="PGC18" s="8"/>
      <c r="PGD18" s="8"/>
      <c r="PGE18" s="8"/>
      <c r="PGF18" s="8"/>
      <c r="PGG18" s="8"/>
      <c r="PGH18" s="8"/>
      <c r="PGI18" s="8"/>
      <c r="PGJ18" s="8"/>
      <c r="PGK18" s="8"/>
      <c r="PGL18" s="8"/>
      <c r="PGM18" s="8"/>
      <c r="PGN18" s="8"/>
      <c r="PGO18" s="8"/>
      <c r="PGP18" s="8"/>
      <c r="PGQ18" s="8"/>
      <c r="PGR18" s="8"/>
      <c r="PGS18" s="8"/>
      <c r="PGT18" s="8"/>
      <c r="PGU18" s="8"/>
      <c r="PGV18" s="8"/>
      <c r="PGW18" s="8"/>
      <c r="PGX18" s="8"/>
      <c r="PGY18" s="8"/>
      <c r="PGZ18" s="8"/>
      <c r="PHA18" s="8"/>
      <c r="PHB18" s="8"/>
      <c r="PHC18" s="8"/>
      <c r="PHD18" s="8"/>
      <c r="PHE18" s="8"/>
      <c r="PHF18" s="8"/>
      <c r="PHG18" s="8"/>
      <c r="PHH18" s="8"/>
      <c r="PHI18" s="8"/>
      <c r="PHJ18" s="8"/>
      <c r="PHK18" s="8"/>
      <c r="PHL18" s="8"/>
      <c r="PHM18" s="8"/>
      <c r="PHN18" s="8"/>
      <c r="PHO18" s="8"/>
      <c r="PHP18" s="8"/>
      <c r="PHQ18" s="8"/>
      <c r="PHR18" s="8"/>
      <c r="PHS18" s="8"/>
      <c r="PHT18" s="8"/>
      <c r="PHU18" s="8"/>
      <c r="PHV18" s="8"/>
      <c r="PHW18" s="8"/>
      <c r="PHX18" s="8"/>
      <c r="PHY18" s="8"/>
      <c r="PHZ18" s="8"/>
      <c r="PIA18" s="8"/>
      <c r="PIB18" s="8"/>
      <c r="PIC18" s="8"/>
      <c r="PID18" s="8"/>
      <c r="PIE18" s="8"/>
      <c r="PIF18" s="8"/>
      <c r="PIG18" s="8"/>
      <c r="PIH18" s="8"/>
      <c r="PII18" s="8"/>
      <c r="PIJ18" s="8"/>
      <c r="PIK18" s="8"/>
      <c r="PIL18" s="8"/>
      <c r="PIM18" s="8"/>
      <c r="PIN18" s="8"/>
      <c r="PIO18" s="8"/>
      <c r="PIP18" s="8"/>
      <c r="PIQ18" s="8"/>
      <c r="PIR18" s="8"/>
      <c r="PIS18" s="8"/>
      <c r="PIT18" s="8"/>
      <c r="PIU18" s="8"/>
      <c r="PIV18" s="8"/>
      <c r="PIW18" s="8"/>
      <c r="PIX18" s="8"/>
      <c r="PIY18" s="8"/>
      <c r="PIZ18" s="8"/>
      <c r="PJA18" s="8"/>
      <c r="PJB18" s="8"/>
      <c r="PJC18" s="8"/>
      <c r="PJD18" s="8"/>
      <c r="PJE18" s="8"/>
      <c r="PJF18" s="8"/>
      <c r="PJG18" s="8"/>
      <c r="PJH18" s="8"/>
      <c r="PJI18" s="8"/>
      <c r="PJJ18" s="8"/>
      <c r="PJK18" s="8"/>
      <c r="PJL18" s="8"/>
      <c r="PJM18" s="8"/>
      <c r="PJN18" s="8"/>
      <c r="PJO18" s="8"/>
      <c r="PJP18" s="8"/>
      <c r="PJQ18" s="8"/>
      <c r="PJR18" s="8"/>
      <c r="PJS18" s="8"/>
      <c r="PJT18" s="8"/>
      <c r="PJU18" s="8"/>
      <c r="PJV18" s="8"/>
      <c r="PJW18" s="8"/>
      <c r="PJX18" s="8"/>
      <c r="PJY18" s="8"/>
      <c r="PJZ18" s="8"/>
      <c r="PKA18" s="8"/>
      <c r="PKB18" s="8"/>
      <c r="PKC18" s="8"/>
      <c r="PKD18" s="8"/>
      <c r="PKE18" s="8"/>
      <c r="PKF18" s="8"/>
      <c r="PKG18" s="8"/>
      <c r="PKH18" s="8"/>
      <c r="PKI18" s="8"/>
      <c r="PKJ18" s="8"/>
      <c r="PKK18" s="8"/>
      <c r="PKL18" s="8"/>
      <c r="PKM18" s="8"/>
      <c r="PKN18" s="8"/>
      <c r="PKO18" s="8"/>
      <c r="PKP18" s="8"/>
      <c r="PKQ18" s="8"/>
      <c r="PKR18" s="8"/>
      <c r="PKS18" s="8"/>
      <c r="PKT18" s="8"/>
      <c r="PKU18" s="8"/>
      <c r="PKV18" s="8"/>
      <c r="PKW18" s="8"/>
      <c r="PKX18" s="8"/>
      <c r="PKY18" s="8"/>
      <c r="PKZ18" s="8"/>
      <c r="PLA18" s="8"/>
      <c r="PLB18" s="8"/>
      <c r="PLC18" s="8"/>
      <c r="PLD18" s="8"/>
      <c r="PLE18" s="8"/>
      <c r="PLF18" s="8"/>
      <c r="PLG18" s="8"/>
      <c r="PLH18" s="8"/>
      <c r="PLI18" s="8"/>
      <c r="PLJ18" s="8"/>
      <c r="PLK18" s="8"/>
      <c r="PLL18" s="8"/>
      <c r="PLM18" s="8"/>
      <c r="PLN18" s="8"/>
      <c r="PLO18" s="8"/>
      <c r="PLP18" s="8"/>
      <c r="PLQ18" s="8"/>
      <c r="PLR18" s="8"/>
      <c r="PLS18" s="8"/>
      <c r="PLT18" s="8"/>
      <c r="PLU18" s="8"/>
      <c r="PLV18" s="8"/>
      <c r="PLW18" s="8"/>
      <c r="PLX18" s="8"/>
      <c r="PLY18" s="8"/>
      <c r="PLZ18" s="8"/>
      <c r="PMA18" s="8"/>
      <c r="PMB18" s="8"/>
      <c r="PMC18" s="8"/>
      <c r="PMD18" s="8"/>
      <c r="PME18" s="8"/>
      <c r="PMF18" s="8"/>
      <c r="PMG18" s="8"/>
      <c r="PMH18" s="8"/>
      <c r="PMI18" s="8"/>
      <c r="PMJ18" s="8"/>
      <c r="PMK18" s="8"/>
      <c r="PML18" s="8"/>
      <c r="PMM18" s="8"/>
      <c r="PMN18" s="8"/>
      <c r="PMO18" s="8"/>
      <c r="PMP18" s="8"/>
      <c r="PMQ18" s="8"/>
      <c r="PMR18" s="8"/>
      <c r="PMS18" s="8"/>
      <c r="PMT18" s="8"/>
      <c r="PMU18" s="8"/>
      <c r="PMV18" s="8"/>
      <c r="PMW18" s="8"/>
      <c r="PMX18" s="8"/>
      <c r="PMY18" s="8"/>
      <c r="PMZ18" s="8"/>
      <c r="PNA18" s="8"/>
      <c r="PNB18" s="8"/>
      <c r="PNC18" s="8"/>
      <c r="PND18" s="8"/>
      <c r="PNE18" s="8"/>
      <c r="PNF18" s="8"/>
      <c r="PNG18" s="8"/>
      <c r="PNH18" s="8"/>
      <c r="PNI18" s="8"/>
      <c r="PNJ18" s="8"/>
      <c r="PNK18" s="8"/>
      <c r="PNL18" s="8"/>
      <c r="PNM18" s="8"/>
      <c r="PNN18" s="8"/>
      <c r="PNO18" s="8"/>
      <c r="PNP18" s="8"/>
      <c r="PNQ18" s="8"/>
      <c r="PNR18" s="8"/>
      <c r="PNS18" s="8"/>
      <c r="PNT18" s="8"/>
      <c r="PNU18" s="8"/>
      <c r="PNV18" s="8"/>
      <c r="PNW18" s="8"/>
      <c r="PNX18" s="8"/>
      <c r="PNY18" s="8"/>
      <c r="PNZ18" s="8"/>
      <c r="POA18" s="8"/>
      <c r="POB18" s="8"/>
      <c r="POC18" s="8"/>
      <c r="POD18" s="8"/>
      <c r="POE18" s="8"/>
      <c r="POF18" s="8"/>
      <c r="POG18" s="8"/>
      <c r="POH18" s="8"/>
      <c r="POI18" s="8"/>
      <c r="POJ18" s="8"/>
      <c r="POK18" s="8"/>
      <c r="POL18" s="8"/>
      <c r="POM18" s="8"/>
      <c r="PON18" s="8"/>
      <c r="POO18" s="8"/>
      <c r="POP18" s="8"/>
      <c r="POQ18" s="8"/>
      <c r="POR18" s="8"/>
      <c r="POS18" s="8"/>
      <c r="POT18" s="8"/>
      <c r="POU18" s="8"/>
      <c r="POV18" s="8"/>
      <c r="POW18" s="8"/>
      <c r="POX18" s="8"/>
      <c r="POY18" s="8"/>
      <c r="POZ18" s="8"/>
      <c r="PPA18" s="8"/>
      <c r="PPB18" s="8"/>
      <c r="PPC18" s="8"/>
      <c r="PPD18" s="8"/>
      <c r="PPE18" s="8"/>
      <c r="PPF18" s="8"/>
      <c r="PPG18" s="8"/>
      <c r="PPH18" s="8"/>
      <c r="PPI18" s="8"/>
      <c r="PPJ18" s="8"/>
      <c r="PPK18" s="8"/>
      <c r="PPL18" s="8"/>
      <c r="PPM18" s="8"/>
      <c r="PPN18" s="8"/>
      <c r="PPO18" s="8"/>
      <c r="PPP18" s="8"/>
      <c r="PPQ18" s="8"/>
      <c r="PPR18" s="8"/>
      <c r="PPS18" s="8"/>
      <c r="PPT18" s="8"/>
      <c r="PPU18" s="8"/>
      <c r="PPV18" s="8"/>
      <c r="PPW18" s="8"/>
      <c r="PPX18" s="8"/>
      <c r="PPY18" s="8"/>
      <c r="PPZ18" s="8"/>
      <c r="PQA18" s="8"/>
      <c r="PQB18" s="8"/>
      <c r="PQC18" s="8"/>
      <c r="PQD18" s="8"/>
      <c r="PQE18" s="8"/>
      <c r="PQF18" s="8"/>
      <c r="PQG18" s="8"/>
      <c r="PQH18" s="8"/>
      <c r="PQI18" s="8"/>
      <c r="PQJ18" s="8"/>
      <c r="PQK18" s="8"/>
      <c r="PQL18" s="8"/>
      <c r="PQM18" s="8"/>
      <c r="PQN18" s="8"/>
      <c r="PQO18" s="8"/>
      <c r="PQP18" s="8"/>
      <c r="PQQ18" s="8"/>
      <c r="PQR18" s="8"/>
      <c r="PQS18" s="8"/>
      <c r="PQT18" s="8"/>
      <c r="PQU18" s="8"/>
      <c r="PQV18" s="8"/>
      <c r="PQW18" s="8"/>
      <c r="PQX18" s="8"/>
      <c r="PQY18" s="8"/>
      <c r="PQZ18" s="8"/>
      <c r="PRA18" s="8"/>
      <c r="PRB18" s="8"/>
      <c r="PRC18" s="8"/>
      <c r="PRD18" s="8"/>
      <c r="PRE18" s="8"/>
      <c r="PRF18" s="8"/>
      <c r="PRG18" s="8"/>
      <c r="PRH18" s="8"/>
      <c r="PRI18" s="8"/>
      <c r="PRJ18" s="8"/>
      <c r="PRK18" s="8"/>
      <c r="PRL18" s="8"/>
      <c r="PRM18" s="8"/>
      <c r="PRN18" s="8"/>
      <c r="PRO18" s="8"/>
      <c r="PRP18" s="8"/>
      <c r="PRQ18" s="8"/>
      <c r="PRR18" s="8"/>
      <c r="PRS18" s="8"/>
      <c r="PRT18" s="8"/>
      <c r="PRU18" s="8"/>
      <c r="PRV18" s="8"/>
      <c r="PRW18" s="8"/>
      <c r="PRX18" s="8"/>
      <c r="PRY18" s="8"/>
      <c r="PRZ18" s="8"/>
      <c r="PSA18" s="8"/>
      <c r="PSB18" s="8"/>
      <c r="PSC18" s="8"/>
      <c r="PSD18" s="8"/>
      <c r="PSE18" s="8"/>
      <c r="PSF18" s="8"/>
      <c r="PSG18" s="8"/>
      <c r="PSH18" s="8"/>
      <c r="PSI18" s="8"/>
      <c r="PSJ18" s="8"/>
      <c r="PSK18" s="8"/>
      <c r="PSL18" s="8"/>
      <c r="PSM18" s="8"/>
      <c r="PSN18" s="8"/>
      <c r="PSO18" s="8"/>
      <c r="PSP18" s="8"/>
      <c r="PSQ18" s="8"/>
      <c r="PSR18" s="8"/>
      <c r="PSS18" s="8"/>
      <c r="PST18" s="8"/>
      <c r="PSU18" s="8"/>
      <c r="PSV18" s="8"/>
      <c r="PSW18" s="8"/>
      <c r="PSX18" s="8"/>
      <c r="PSY18" s="8"/>
      <c r="PSZ18" s="8"/>
      <c r="PTA18" s="8"/>
      <c r="PTB18" s="8"/>
      <c r="PTC18" s="8"/>
      <c r="PTD18" s="8"/>
      <c r="PTE18" s="8"/>
      <c r="PTF18" s="8"/>
      <c r="PTG18" s="8"/>
      <c r="PTH18" s="8"/>
      <c r="PTI18" s="8"/>
      <c r="PTJ18" s="8"/>
      <c r="PTK18" s="8"/>
      <c r="PTL18" s="8"/>
      <c r="PTM18" s="8"/>
      <c r="PTN18" s="8"/>
      <c r="PTO18" s="8"/>
      <c r="PTP18" s="8"/>
      <c r="PTQ18" s="8"/>
      <c r="PTR18" s="8"/>
      <c r="PTS18" s="8"/>
      <c r="PTT18" s="8"/>
      <c r="PTU18" s="8"/>
      <c r="PTV18" s="8"/>
      <c r="PTW18" s="8"/>
      <c r="PTX18" s="8"/>
      <c r="PTY18" s="8"/>
      <c r="PTZ18" s="8"/>
      <c r="PUA18" s="8"/>
      <c r="PUB18" s="8"/>
      <c r="PUC18" s="8"/>
      <c r="PUD18" s="8"/>
      <c r="PUE18" s="8"/>
      <c r="PUF18" s="8"/>
      <c r="PUG18" s="8"/>
      <c r="PUH18" s="8"/>
      <c r="PUI18" s="8"/>
      <c r="PUJ18" s="8"/>
      <c r="PUK18" s="8"/>
      <c r="PUL18" s="8"/>
      <c r="PUM18" s="8"/>
      <c r="PUN18" s="8"/>
      <c r="PUO18" s="8"/>
      <c r="PUP18" s="8"/>
      <c r="PUQ18" s="8"/>
      <c r="PUR18" s="8"/>
      <c r="PUS18" s="8"/>
      <c r="PUT18" s="8"/>
      <c r="PUU18" s="8"/>
      <c r="PUV18" s="8"/>
      <c r="PUW18" s="8"/>
      <c r="PUX18" s="8"/>
      <c r="PUY18" s="8"/>
      <c r="PUZ18" s="8"/>
      <c r="PVA18" s="8"/>
      <c r="PVB18" s="8"/>
      <c r="PVC18" s="8"/>
      <c r="PVD18" s="8"/>
      <c r="PVE18" s="8"/>
      <c r="PVF18" s="8"/>
      <c r="PVG18" s="8"/>
      <c r="PVH18" s="8"/>
      <c r="PVI18" s="8"/>
      <c r="PVJ18" s="8"/>
      <c r="PVK18" s="8"/>
      <c r="PVL18" s="8"/>
      <c r="PVM18" s="8"/>
      <c r="PVN18" s="8"/>
      <c r="PVO18" s="8"/>
      <c r="PVP18" s="8"/>
      <c r="PVQ18" s="8"/>
      <c r="PVR18" s="8"/>
      <c r="PVS18" s="8"/>
      <c r="PVT18" s="8"/>
      <c r="PVU18" s="8"/>
      <c r="PVV18" s="8"/>
      <c r="PVW18" s="8"/>
      <c r="PVX18" s="8"/>
      <c r="PVY18" s="8"/>
      <c r="PVZ18" s="8"/>
      <c r="PWA18" s="8"/>
      <c r="PWB18" s="8"/>
      <c r="PWC18" s="8"/>
      <c r="PWD18" s="8"/>
      <c r="PWE18" s="8"/>
      <c r="PWF18" s="8"/>
      <c r="PWG18" s="8"/>
      <c r="PWH18" s="8"/>
      <c r="PWI18" s="8"/>
      <c r="PWJ18" s="8"/>
      <c r="PWK18" s="8"/>
      <c r="PWL18" s="8"/>
      <c r="PWM18" s="8"/>
      <c r="PWN18" s="8"/>
      <c r="PWO18" s="8"/>
      <c r="PWP18" s="8"/>
      <c r="PWQ18" s="8"/>
      <c r="PWR18" s="8"/>
      <c r="PWS18" s="8"/>
      <c r="PWT18" s="8"/>
      <c r="PWU18" s="8"/>
      <c r="PWV18" s="8"/>
      <c r="PWW18" s="8"/>
      <c r="PWX18" s="8"/>
      <c r="PWY18" s="8"/>
      <c r="PWZ18" s="8"/>
      <c r="PXA18" s="8"/>
      <c r="PXB18" s="8"/>
      <c r="PXC18" s="8"/>
      <c r="PXD18" s="8"/>
      <c r="PXE18" s="8"/>
      <c r="PXF18" s="8"/>
      <c r="PXG18" s="8"/>
      <c r="PXH18" s="8"/>
      <c r="PXI18" s="8"/>
      <c r="PXJ18" s="8"/>
      <c r="PXK18" s="8"/>
      <c r="PXL18" s="8"/>
      <c r="PXM18" s="8"/>
      <c r="PXN18" s="8"/>
      <c r="PXO18" s="8"/>
      <c r="PXP18" s="8"/>
      <c r="PXQ18" s="8"/>
      <c r="PXR18" s="8"/>
      <c r="PXS18" s="8"/>
      <c r="PXT18" s="8"/>
      <c r="PXU18" s="8"/>
      <c r="PXV18" s="8"/>
      <c r="PXW18" s="8"/>
      <c r="PXX18" s="8"/>
      <c r="PXY18" s="8"/>
      <c r="PXZ18" s="8"/>
      <c r="PYA18" s="8"/>
      <c r="PYB18" s="8"/>
      <c r="PYC18" s="8"/>
      <c r="PYD18" s="8"/>
      <c r="PYE18" s="8"/>
      <c r="PYF18" s="8"/>
      <c r="PYG18" s="8"/>
      <c r="PYH18" s="8"/>
      <c r="PYI18" s="8"/>
      <c r="PYJ18" s="8"/>
      <c r="PYK18" s="8"/>
      <c r="PYL18" s="8"/>
      <c r="PYM18" s="8"/>
      <c r="PYN18" s="8"/>
      <c r="PYO18" s="8"/>
      <c r="PYP18" s="8"/>
      <c r="PYQ18" s="8"/>
      <c r="PYR18" s="8"/>
      <c r="PYS18" s="8"/>
      <c r="PYT18" s="8"/>
      <c r="PYU18" s="8"/>
      <c r="PYV18" s="8"/>
      <c r="PYW18" s="8"/>
      <c r="PYX18" s="8"/>
      <c r="PYY18" s="8"/>
      <c r="PYZ18" s="8"/>
      <c r="PZA18" s="8"/>
      <c r="PZB18" s="8"/>
      <c r="PZC18" s="8"/>
      <c r="PZD18" s="8"/>
      <c r="PZE18" s="8"/>
      <c r="PZF18" s="8"/>
      <c r="PZG18" s="8"/>
      <c r="PZH18" s="8"/>
      <c r="PZI18" s="8"/>
      <c r="PZJ18" s="8"/>
      <c r="PZK18" s="8"/>
      <c r="PZL18" s="8"/>
      <c r="PZM18" s="8"/>
      <c r="PZN18" s="8"/>
      <c r="PZO18" s="8"/>
      <c r="PZP18" s="8"/>
      <c r="PZQ18" s="8"/>
      <c r="PZR18" s="8"/>
      <c r="PZS18" s="8"/>
      <c r="PZT18" s="8"/>
      <c r="PZU18" s="8"/>
      <c r="PZV18" s="8"/>
      <c r="PZW18" s="8"/>
      <c r="PZX18" s="8"/>
      <c r="PZY18" s="8"/>
      <c r="PZZ18" s="8"/>
      <c r="QAA18" s="8"/>
      <c r="QAB18" s="8"/>
      <c r="QAC18" s="8"/>
      <c r="QAD18" s="8"/>
      <c r="QAE18" s="8"/>
      <c r="QAF18" s="8"/>
      <c r="QAG18" s="8"/>
      <c r="QAH18" s="8"/>
      <c r="QAI18" s="8"/>
      <c r="QAJ18" s="8"/>
      <c r="QAK18" s="8"/>
      <c r="QAL18" s="8"/>
      <c r="QAM18" s="8"/>
      <c r="QAN18" s="8"/>
      <c r="QAO18" s="8"/>
      <c r="QAP18" s="8"/>
      <c r="QAQ18" s="8"/>
      <c r="QAR18" s="8"/>
      <c r="QAS18" s="8"/>
      <c r="QAT18" s="8"/>
      <c r="QAU18" s="8"/>
      <c r="QAV18" s="8"/>
      <c r="QAW18" s="8"/>
      <c r="QAX18" s="8"/>
      <c r="QAY18" s="8"/>
      <c r="QAZ18" s="8"/>
      <c r="QBA18" s="8"/>
      <c r="QBB18" s="8"/>
      <c r="QBC18" s="8"/>
      <c r="QBD18" s="8"/>
      <c r="QBE18" s="8"/>
      <c r="QBF18" s="8"/>
      <c r="QBG18" s="8"/>
      <c r="QBH18" s="8"/>
      <c r="QBI18" s="8"/>
      <c r="QBJ18" s="8"/>
      <c r="QBK18" s="8"/>
      <c r="QBL18" s="8"/>
      <c r="QBM18" s="8"/>
      <c r="QBN18" s="8"/>
      <c r="QBO18" s="8"/>
      <c r="QBP18" s="8"/>
      <c r="QBQ18" s="8"/>
      <c r="QBR18" s="8"/>
      <c r="QBS18" s="8"/>
      <c r="QBT18" s="8"/>
      <c r="QBU18" s="8"/>
      <c r="QBV18" s="8"/>
      <c r="QBW18" s="8"/>
      <c r="QBX18" s="8"/>
      <c r="QBY18" s="8"/>
      <c r="QBZ18" s="8"/>
      <c r="QCA18" s="8"/>
      <c r="QCB18" s="8"/>
      <c r="QCC18" s="8"/>
      <c r="QCD18" s="8"/>
      <c r="QCE18" s="8"/>
      <c r="QCF18" s="8"/>
      <c r="QCG18" s="8"/>
      <c r="QCH18" s="8"/>
      <c r="QCI18" s="8"/>
      <c r="QCJ18" s="8"/>
      <c r="QCK18" s="8"/>
      <c r="QCL18" s="8"/>
      <c r="QCM18" s="8"/>
      <c r="QCN18" s="8"/>
      <c r="QCO18" s="8"/>
      <c r="QCP18" s="8"/>
      <c r="QCQ18" s="8"/>
      <c r="QCR18" s="8"/>
      <c r="QCS18" s="8"/>
      <c r="QCT18" s="8"/>
      <c r="QCU18" s="8"/>
      <c r="QCV18" s="8"/>
      <c r="QCW18" s="8"/>
      <c r="QCX18" s="8"/>
      <c r="QCY18" s="8"/>
      <c r="QCZ18" s="8"/>
      <c r="QDA18" s="8"/>
      <c r="QDB18" s="8"/>
      <c r="QDC18" s="8"/>
      <c r="QDD18" s="8"/>
      <c r="QDE18" s="8"/>
      <c r="QDF18" s="8"/>
      <c r="QDG18" s="8"/>
      <c r="QDH18" s="8"/>
      <c r="QDI18" s="8"/>
      <c r="QDJ18" s="8"/>
      <c r="QDK18" s="8"/>
      <c r="QDL18" s="8"/>
      <c r="QDM18" s="8"/>
      <c r="QDN18" s="8"/>
      <c r="QDO18" s="8"/>
      <c r="QDP18" s="8"/>
      <c r="QDQ18" s="8"/>
      <c r="QDR18" s="8"/>
      <c r="QDS18" s="8"/>
      <c r="QDT18" s="8"/>
      <c r="QDU18" s="8"/>
      <c r="QDV18" s="8"/>
      <c r="QDW18" s="8"/>
      <c r="QDX18" s="8"/>
      <c r="QDY18" s="8"/>
      <c r="QDZ18" s="8"/>
      <c r="QEA18" s="8"/>
      <c r="QEB18" s="8"/>
      <c r="QEC18" s="8"/>
      <c r="QED18" s="8"/>
      <c r="QEE18" s="8"/>
      <c r="QEF18" s="8"/>
      <c r="QEG18" s="8"/>
      <c r="QEH18" s="8"/>
      <c r="QEI18" s="8"/>
      <c r="QEJ18" s="8"/>
      <c r="QEK18" s="8"/>
      <c r="QEL18" s="8"/>
      <c r="QEM18" s="8"/>
      <c r="QEN18" s="8"/>
      <c r="QEO18" s="8"/>
      <c r="QEP18" s="8"/>
      <c r="QEQ18" s="8"/>
      <c r="QER18" s="8"/>
      <c r="QES18" s="8"/>
      <c r="QET18" s="8"/>
      <c r="QEU18" s="8"/>
      <c r="QEV18" s="8"/>
      <c r="QEW18" s="8"/>
      <c r="QEX18" s="8"/>
      <c r="QEY18" s="8"/>
      <c r="QEZ18" s="8"/>
      <c r="QFA18" s="8"/>
      <c r="QFB18" s="8"/>
      <c r="QFC18" s="8"/>
      <c r="QFD18" s="8"/>
      <c r="QFE18" s="8"/>
      <c r="QFF18" s="8"/>
      <c r="QFG18" s="8"/>
      <c r="QFH18" s="8"/>
      <c r="QFI18" s="8"/>
      <c r="QFJ18" s="8"/>
      <c r="QFK18" s="8"/>
      <c r="QFL18" s="8"/>
      <c r="QFM18" s="8"/>
      <c r="QFN18" s="8"/>
      <c r="QFO18" s="8"/>
      <c r="QFP18" s="8"/>
      <c r="QFQ18" s="8"/>
      <c r="QFR18" s="8"/>
      <c r="QFS18" s="8"/>
      <c r="QFT18" s="8"/>
      <c r="QFU18" s="8"/>
      <c r="QFV18" s="8"/>
      <c r="QFW18" s="8"/>
      <c r="QFX18" s="8"/>
      <c r="QFY18" s="8"/>
      <c r="QFZ18" s="8"/>
      <c r="QGA18" s="8"/>
      <c r="QGB18" s="8"/>
      <c r="QGC18" s="8"/>
      <c r="QGD18" s="8"/>
      <c r="QGE18" s="8"/>
      <c r="QGF18" s="8"/>
      <c r="QGG18" s="8"/>
      <c r="QGH18" s="8"/>
      <c r="QGI18" s="8"/>
      <c r="QGJ18" s="8"/>
      <c r="QGK18" s="8"/>
      <c r="QGL18" s="8"/>
      <c r="QGM18" s="8"/>
      <c r="QGN18" s="8"/>
      <c r="QGO18" s="8"/>
      <c r="QGP18" s="8"/>
      <c r="QGQ18" s="8"/>
      <c r="QGR18" s="8"/>
      <c r="QGS18" s="8"/>
      <c r="QGT18" s="8"/>
      <c r="QGU18" s="8"/>
      <c r="QGV18" s="8"/>
      <c r="QGW18" s="8"/>
      <c r="QGX18" s="8"/>
      <c r="QGY18" s="8"/>
      <c r="QGZ18" s="8"/>
      <c r="QHA18" s="8"/>
      <c r="QHB18" s="8"/>
      <c r="QHC18" s="8"/>
      <c r="QHD18" s="8"/>
      <c r="QHE18" s="8"/>
      <c r="QHF18" s="8"/>
      <c r="QHG18" s="8"/>
      <c r="QHH18" s="8"/>
      <c r="QHI18" s="8"/>
      <c r="QHJ18" s="8"/>
      <c r="QHK18" s="8"/>
      <c r="QHL18" s="8"/>
      <c r="QHM18" s="8"/>
      <c r="QHN18" s="8"/>
      <c r="QHO18" s="8"/>
      <c r="QHP18" s="8"/>
      <c r="QHQ18" s="8"/>
      <c r="QHR18" s="8"/>
      <c r="QHS18" s="8"/>
      <c r="QHT18" s="8"/>
      <c r="QHU18" s="8"/>
      <c r="QHV18" s="8"/>
      <c r="QHW18" s="8"/>
      <c r="QHX18" s="8"/>
      <c r="QHY18" s="8"/>
      <c r="QHZ18" s="8"/>
      <c r="QIA18" s="8"/>
      <c r="QIB18" s="8"/>
      <c r="QIC18" s="8"/>
      <c r="QID18" s="8"/>
      <c r="QIE18" s="8"/>
      <c r="QIF18" s="8"/>
      <c r="QIG18" s="8"/>
      <c r="QIH18" s="8"/>
      <c r="QII18" s="8"/>
      <c r="QIJ18" s="8"/>
      <c r="QIK18" s="8"/>
      <c r="QIL18" s="8"/>
      <c r="QIM18" s="8"/>
      <c r="QIN18" s="8"/>
      <c r="QIO18" s="8"/>
      <c r="QIP18" s="8"/>
      <c r="QIQ18" s="8"/>
      <c r="QIR18" s="8"/>
      <c r="QIS18" s="8"/>
      <c r="QIT18" s="8"/>
      <c r="QIU18" s="8"/>
      <c r="QIV18" s="8"/>
      <c r="QIW18" s="8"/>
      <c r="QIX18" s="8"/>
      <c r="QIY18" s="8"/>
      <c r="QIZ18" s="8"/>
      <c r="QJA18" s="8"/>
      <c r="QJB18" s="8"/>
      <c r="QJC18" s="8"/>
      <c r="QJD18" s="8"/>
      <c r="QJE18" s="8"/>
      <c r="QJF18" s="8"/>
      <c r="QJG18" s="8"/>
      <c r="QJH18" s="8"/>
      <c r="QJI18" s="8"/>
      <c r="QJJ18" s="8"/>
      <c r="QJK18" s="8"/>
      <c r="QJL18" s="8"/>
      <c r="QJM18" s="8"/>
      <c r="QJN18" s="8"/>
      <c r="QJO18" s="8"/>
      <c r="QJP18" s="8"/>
      <c r="QJQ18" s="8"/>
      <c r="QJR18" s="8"/>
      <c r="QJS18" s="8"/>
      <c r="QJT18" s="8"/>
      <c r="QJU18" s="8"/>
      <c r="QJV18" s="8"/>
      <c r="QJW18" s="8"/>
      <c r="QJX18" s="8"/>
      <c r="QJY18" s="8"/>
      <c r="QJZ18" s="8"/>
      <c r="QKA18" s="8"/>
      <c r="QKB18" s="8"/>
      <c r="QKC18" s="8"/>
      <c r="QKD18" s="8"/>
      <c r="QKE18" s="8"/>
      <c r="QKF18" s="8"/>
      <c r="QKG18" s="8"/>
      <c r="QKH18" s="8"/>
      <c r="QKI18" s="8"/>
      <c r="QKJ18" s="8"/>
      <c r="QKK18" s="8"/>
      <c r="QKL18" s="8"/>
      <c r="QKM18" s="8"/>
      <c r="QKN18" s="8"/>
      <c r="QKO18" s="8"/>
      <c r="QKP18" s="8"/>
      <c r="QKQ18" s="8"/>
      <c r="QKR18" s="8"/>
      <c r="QKS18" s="8"/>
      <c r="QKT18" s="8"/>
      <c r="QKU18" s="8"/>
      <c r="QKV18" s="8"/>
      <c r="QKW18" s="8"/>
      <c r="QKX18" s="8"/>
      <c r="QKY18" s="8"/>
      <c r="QKZ18" s="8"/>
      <c r="QLA18" s="8"/>
      <c r="QLB18" s="8"/>
      <c r="QLC18" s="8"/>
      <c r="QLD18" s="8"/>
      <c r="QLE18" s="8"/>
      <c r="QLF18" s="8"/>
      <c r="QLG18" s="8"/>
      <c r="QLH18" s="8"/>
      <c r="QLI18" s="8"/>
      <c r="QLJ18" s="8"/>
      <c r="QLK18" s="8"/>
      <c r="QLL18" s="8"/>
      <c r="QLM18" s="8"/>
      <c r="QLN18" s="8"/>
      <c r="QLO18" s="8"/>
      <c r="QLP18" s="8"/>
      <c r="QLQ18" s="8"/>
      <c r="QLR18" s="8"/>
      <c r="QLS18" s="8"/>
      <c r="QLT18" s="8"/>
      <c r="QLU18" s="8"/>
      <c r="QLV18" s="8"/>
      <c r="QLW18" s="8"/>
      <c r="QLX18" s="8"/>
      <c r="QLY18" s="8"/>
      <c r="QLZ18" s="8"/>
      <c r="QMA18" s="8"/>
      <c r="QMB18" s="8"/>
      <c r="QMC18" s="8"/>
      <c r="QMD18" s="8"/>
      <c r="QME18" s="8"/>
      <c r="QMF18" s="8"/>
      <c r="QMG18" s="8"/>
      <c r="QMH18" s="8"/>
      <c r="QMI18" s="8"/>
      <c r="QMJ18" s="8"/>
      <c r="QMK18" s="8"/>
      <c r="QML18" s="8"/>
      <c r="QMM18" s="8"/>
      <c r="QMN18" s="8"/>
      <c r="QMO18" s="8"/>
      <c r="QMP18" s="8"/>
      <c r="QMQ18" s="8"/>
      <c r="QMR18" s="8"/>
      <c r="QMS18" s="8"/>
      <c r="QMT18" s="8"/>
      <c r="QMU18" s="8"/>
      <c r="QMV18" s="8"/>
      <c r="QMW18" s="8"/>
      <c r="QMX18" s="8"/>
      <c r="QMY18" s="8"/>
      <c r="QMZ18" s="8"/>
      <c r="QNA18" s="8"/>
      <c r="QNB18" s="8"/>
      <c r="QNC18" s="8"/>
      <c r="QND18" s="8"/>
      <c r="QNE18" s="8"/>
      <c r="QNF18" s="8"/>
      <c r="QNG18" s="8"/>
      <c r="QNH18" s="8"/>
      <c r="QNI18" s="8"/>
      <c r="QNJ18" s="8"/>
      <c r="QNK18" s="8"/>
      <c r="QNL18" s="8"/>
      <c r="QNM18" s="8"/>
      <c r="QNN18" s="8"/>
      <c r="QNO18" s="8"/>
      <c r="QNP18" s="8"/>
      <c r="QNQ18" s="8"/>
      <c r="QNR18" s="8"/>
      <c r="QNS18" s="8"/>
      <c r="QNT18" s="8"/>
      <c r="QNU18" s="8"/>
      <c r="QNV18" s="8"/>
      <c r="QNW18" s="8"/>
      <c r="QNX18" s="8"/>
      <c r="QNY18" s="8"/>
      <c r="QNZ18" s="8"/>
      <c r="QOA18" s="8"/>
      <c r="QOB18" s="8"/>
      <c r="QOC18" s="8"/>
      <c r="QOD18" s="8"/>
      <c r="QOE18" s="8"/>
      <c r="QOF18" s="8"/>
      <c r="QOG18" s="8"/>
      <c r="QOH18" s="8"/>
      <c r="QOI18" s="8"/>
      <c r="QOJ18" s="8"/>
      <c r="QOK18" s="8"/>
      <c r="QOL18" s="8"/>
      <c r="QOM18" s="8"/>
      <c r="QON18" s="8"/>
      <c r="QOO18" s="8"/>
      <c r="QOP18" s="8"/>
      <c r="QOQ18" s="8"/>
      <c r="QOR18" s="8"/>
      <c r="QOS18" s="8"/>
      <c r="QOT18" s="8"/>
      <c r="QOU18" s="8"/>
      <c r="QOV18" s="8"/>
      <c r="QOW18" s="8"/>
      <c r="QOX18" s="8"/>
      <c r="QOY18" s="8"/>
      <c r="QOZ18" s="8"/>
      <c r="QPA18" s="8"/>
      <c r="QPB18" s="8"/>
      <c r="QPC18" s="8"/>
      <c r="QPD18" s="8"/>
      <c r="QPE18" s="8"/>
      <c r="QPF18" s="8"/>
      <c r="QPG18" s="8"/>
      <c r="QPH18" s="8"/>
      <c r="QPI18" s="8"/>
      <c r="QPJ18" s="8"/>
      <c r="QPK18" s="8"/>
      <c r="QPL18" s="8"/>
      <c r="QPM18" s="8"/>
      <c r="QPN18" s="8"/>
      <c r="QPO18" s="8"/>
      <c r="QPP18" s="8"/>
      <c r="QPQ18" s="8"/>
      <c r="QPR18" s="8"/>
      <c r="QPS18" s="8"/>
      <c r="QPT18" s="8"/>
      <c r="QPU18" s="8"/>
      <c r="QPV18" s="8"/>
      <c r="QPW18" s="8"/>
      <c r="QPX18" s="8"/>
      <c r="QPY18" s="8"/>
      <c r="QPZ18" s="8"/>
      <c r="QQA18" s="8"/>
      <c r="QQB18" s="8"/>
      <c r="QQC18" s="8"/>
      <c r="QQD18" s="8"/>
      <c r="QQE18" s="8"/>
      <c r="QQF18" s="8"/>
      <c r="QQG18" s="8"/>
      <c r="QQH18" s="8"/>
      <c r="QQI18" s="8"/>
      <c r="QQJ18" s="8"/>
      <c r="QQK18" s="8"/>
      <c r="QQL18" s="8"/>
      <c r="QQM18" s="8"/>
      <c r="QQN18" s="8"/>
      <c r="QQO18" s="8"/>
      <c r="QQP18" s="8"/>
      <c r="QQQ18" s="8"/>
      <c r="QQR18" s="8"/>
      <c r="QQS18" s="8"/>
      <c r="QQT18" s="8"/>
      <c r="QQU18" s="8"/>
      <c r="QQV18" s="8"/>
      <c r="QQW18" s="8"/>
      <c r="QQX18" s="8"/>
      <c r="QQY18" s="8"/>
      <c r="QQZ18" s="8"/>
      <c r="QRA18" s="8"/>
      <c r="QRB18" s="8"/>
      <c r="QRC18" s="8"/>
      <c r="QRD18" s="8"/>
      <c r="QRE18" s="8"/>
      <c r="QRF18" s="8"/>
      <c r="QRG18" s="8"/>
      <c r="QRH18" s="8"/>
      <c r="QRI18" s="8"/>
      <c r="QRJ18" s="8"/>
      <c r="QRK18" s="8"/>
      <c r="QRL18" s="8"/>
      <c r="QRM18" s="8"/>
      <c r="QRN18" s="8"/>
      <c r="QRO18" s="8"/>
      <c r="QRP18" s="8"/>
      <c r="QRQ18" s="8"/>
      <c r="QRR18" s="8"/>
      <c r="QRS18" s="8"/>
      <c r="QRT18" s="8"/>
      <c r="QRU18" s="8"/>
      <c r="QRV18" s="8"/>
      <c r="QRW18" s="8"/>
      <c r="QRX18" s="8"/>
      <c r="QRY18" s="8"/>
      <c r="QRZ18" s="8"/>
      <c r="QSA18" s="8"/>
      <c r="QSB18" s="8"/>
      <c r="QSC18" s="8"/>
      <c r="QSD18" s="8"/>
      <c r="QSE18" s="8"/>
      <c r="QSF18" s="8"/>
      <c r="QSG18" s="8"/>
      <c r="QSH18" s="8"/>
      <c r="QSI18" s="8"/>
      <c r="QSJ18" s="8"/>
      <c r="QSK18" s="8"/>
      <c r="QSL18" s="8"/>
      <c r="QSM18" s="8"/>
      <c r="QSN18" s="8"/>
      <c r="QSO18" s="8"/>
      <c r="QSP18" s="8"/>
      <c r="QSQ18" s="8"/>
      <c r="QSR18" s="8"/>
      <c r="QSS18" s="8"/>
      <c r="QST18" s="8"/>
      <c r="QSU18" s="8"/>
      <c r="QSV18" s="8"/>
      <c r="QSW18" s="8"/>
      <c r="QSX18" s="8"/>
      <c r="QSY18" s="8"/>
      <c r="QSZ18" s="8"/>
      <c r="QTA18" s="8"/>
      <c r="QTB18" s="8"/>
      <c r="QTC18" s="8"/>
      <c r="QTD18" s="8"/>
      <c r="QTE18" s="8"/>
      <c r="QTF18" s="8"/>
      <c r="QTG18" s="8"/>
      <c r="QTH18" s="8"/>
      <c r="QTI18" s="8"/>
      <c r="QTJ18" s="8"/>
      <c r="QTK18" s="8"/>
      <c r="QTL18" s="8"/>
      <c r="QTM18" s="8"/>
      <c r="QTN18" s="8"/>
      <c r="QTO18" s="8"/>
      <c r="QTP18" s="8"/>
      <c r="QTQ18" s="8"/>
      <c r="QTR18" s="8"/>
      <c r="QTS18" s="8"/>
      <c r="QTT18" s="8"/>
      <c r="QTU18" s="8"/>
      <c r="QTV18" s="8"/>
      <c r="QTW18" s="8"/>
      <c r="QTX18" s="8"/>
      <c r="QTY18" s="8"/>
      <c r="QTZ18" s="8"/>
      <c r="QUA18" s="8"/>
      <c r="QUB18" s="8"/>
      <c r="QUC18" s="8"/>
      <c r="QUD18" s="8"/>
      <c r="QUE18" s="8"/>
      <c r="QUF18" s="8"/>
      <c r="QUG18" s="8"/>
      <c r="QUH18" s="8"/>
      <c r="QUI18" s="8"/>
      <c r="QUJ18" s="8"/>
      <c r="QUK18" s="8"/>
      <c r="QUL18" s="8"/>
      <c r="QUM18" s="8"/>
      <c r="QUN18" s="8"/>
      <c r="QUO18" s="8"/>
      <c r="QUP18" s="8"/>
      <c r="QUQ18" s="8"/>
      <c r="QUR18" s="8"/>
      <c r="QUS18" s="8"/>
      <c r="QUT18" s="8"/>
      <c r="QUU18" s="8"/>
      <c r="QUV18" s="8"/>
      <c r="QUW18" s="8"/>
      <c r="QUX18" s="8"/>
      <c r="QUY18" s="8"/>
      <c r="QUZ18" s="8"/>
      <c r="QVA18" s="8"/>
      <c r="QVB18" s="8"/>
      <c r="QVC18" s="8"/>
      <c r="QVD18" s="8"/>
      <c r="QVE18" s="8"/>
      <c r="QVF18" s="8"/>
      <c r="QVG18" s="8"/>
      <c r="QVH18" s="8"/>
      <c r="QVI18" s="8"/>
      <c r="QVJ18" s="8"/>
      <c r="QVK18" s="8"/>
      <c r="QVL18" s="8"/>
      <c r="QVM18" s="8"/>
      <c r="QVN18" s="8"/>
      <c r="QVO18" s="8"/>
      <c r="QVP18" s="8"/>
      <c r="QVQ18" s="8"/>
      <c r="QVR18" s="8"/>
      <c r="QVS18" s="8"/>
      <c r="QVT18" s="8"/>
      <c r="QVU18" s="8"/>
      <c r="QVV18" s="8"/>
      <c r="QVW18" s="8"/>
      <c r="QVX18" s="8"/>
      <c r="QVY18" s="8"/>
      <c r="QVZ18" s="8"/>
      <c r="QWA18" s="8"/>
      <c r="QWB18" s="8"/>
      <c r="QWC18" s="8"/>
      <c r="QWD18" s="8"/>
      <c r="QWE18" s="8"/>
      <c r="QWF18" s="8"/>
      <c r="QWG18" s="8"/>
      <c r="QWH18" s="8"/>
      <c r="QWI18" s="8"/>
      <c r="QWJ18" s="8"/>
      <c r="QWK18" s="8"/>
      <c r="QWL18" s="8"/>
      <c r="QWM18" s="8"/>
      <c r="QWN18" s="8"/>
      <c r="QWO18" s="8"/>
      <c r="QWP18" s="8"/>
      <c r="QWQ18" s="8"/>
      <c r="QWR18" s="8"/>
      <c r="QWS18" s="8"/>
      <c r="QWT18" s="8"/>
      <c r="QWU18" s="8"/>
      <c r="QWV18" s="8"/>
      <c r="QWW18" s="8"/>
      <c r="QWX18" s="8"/>
      <c r="QWY18" s="8"/>
      <c r="QWZ18" s="8"/>
      <c r="QXA18" s="8"/>
      <c r="QXB18" s="8"/>
      <c r="QXC18" s="8"/>
      <c r="QXD18" s="8"/>
      <c r="QXE18" s="8"/>
      <c r="QXF18" s="8"/>
      <c r="QXG18" s="8"/>
      <c r="QXH18" s="8"/>
      <c r="QXI18" s="8"/>
      <c r="QXJ18" s="8"/>
      <c r="QXK18" s="8"/>
      <c r="QXL18" s="8"/>
      <c r="QXM18" s="8"/>
      <c r="QXN18" s="8"/>
      <c r="QXO18" s="8"/>
      <c r="QXP18" s="8"/>
      <c r="QXQ18" s="8"/>
      <c r="QXR18" s="8"/>
      <c r="QXS18" s="8"/>
      <c r="QXT18" s="8"/>
      <c r="QXU18" s="8"/>
      <c r="QXV18" s="8"/>
      <c r="QXW18" s="8"/>
      <c r="QXX18" s="8"/>
      <c r="QXY18" s="8"/>
      <c r="QXZ18" s="8"/>
      <c r="QYA18" s="8"/>
      <c r="QYB18" s="8"/>
      <c r="QYC18" s="8"/>
      <c r="QYD18" s="8"/>
      <c r="QYE18" s="8"/>
      <c r="QYF18" s="8"/>
      <c r="QYG18" s="8"/>
      <c r="QYH18" s="8"/>
      <c r="QYI18" s="8"/>
      <c r="QYJ18" s="8"/>
      <c r="QYK18" s="8"/>
      <c r="QYL18" s="8"/>
      <c r="QYM18" s="8"/>
      <c r="QYN18" s="8"/>
      <c r="QYO18" s="8"/>
      <c r="QYP18" s="8"/>
      <c r="QYQ18" s="8"/>
      <c r="QYR18" s="8"/>
      <c r="QYS18" s="8"/>
      <c r="QYT18" s="8"/>
      <c r="QYU18" s="8"/>
      <c r="QYV18" s="8"/>
      <c r="QYW18" s="8"/>
      <c r="QYX18" s="8"/>
      <c r="QYY18" s="8"/>
      <c r="QYZ18" s="8"/>
      <c r="QZA18" s="8"/>
      <c r="QZB18" s="8"/>
      <c r="QZC18" s="8"/>
      <c r="QZD18" s="8"/>
      <c r="QZE18" s="8"/>
      <c r="QZF18" s="8"/>
      <c r="QZG18" s="8"/>
      <c r="QZH18" s="8"/>
      <c r="QZI18" s="8"/>
      <c r="QZJ18" s="8"/>
      <c r="QZK18" s="8"/>
      <c r="QZL18" s="8"/>
      <c r="QZM18" s="8"/>
      <c r="QZN18" s="8"/>
      <c r="QZO18" s="8"/>
      <c r="QZP18" s="8"/>
      <c r="QZQ18" s="8"/>
      <c r="QZR18" s="8"/>
      <c r="QZS18" s="8"/>
      <c r="QZT18" s="8"/>
      <c r="QZU18" s="8"/>
      <c r="QZV18" s="8"/>
      <c r="QZW18" s="8"/>
      <c r="QZX18" s="8"/>
      <c r="QZY18" s="8"/>
      <c r="QZZ18" s="8"/>
      <c r="RAA18" s="8"/>
      <c r="RAB18" s="8"/>
      <c r="RAC18" s="8"/>
      <c r="RAD18" s="8"/>
      <c r="RAE18" s="8"/>
      <c r="RAF18" s="8"/>
      <c r="RAG18" s="8"/>
      <c r="RAH18" s="8"/>
      <c r="RAI18" s="8"/>
      <c r="RAJ18" s="8"/>
      <c r="RAK18" s="8"/>
      <c r="RAL18" s="8"/>
      <c r="RAM18" s="8"/>
      <c r="RAN18" s="8"/>
      <c r="RAO18" s="8"/>
      <c r="RAP18" s="8"/>
      <c r="RAQ18" s="8"/>
      <c r="RAR18" s="8"/>
      <c r="RAS18" s="8"/>
      <c r="RAT18" s="8"/>
      <c r="RAU18" s="8"/>
      <c r="RAV18" s="8"/>
      <c r="RAW18" s="8"/>
      <c r="RAX18" s="8"/>
      <c r="RAY18" s="8"/>
      <c r="RAZ18" s="8"/>
      <c r="RBA18" s="8"/>
      <c r="RBB18" s="8"/>
      <c r="RBC18" s="8"/>
      <c r="RBD18" s="8"/>
      <c r="RBE18" s="8"/>
      <c r="RBF18" s="8"/>
      <c r="RBG18" s="8"/>
      <c r="RBH18" s="8"/>
      <c r="RBI18" s="8"/>
      <c r="RBJ18" s="8"/>
      <c r="RBK18" s="8"/>
      <c r="RBL18" s="8"/>
      <c r="RBM18" s="8"/>
      <c r="RBN18" s="8"/>
      <c r="RBO18" s="8"/>
      <c r="RBP18" s="8"/>
      <c r="RBQ18" s="8"/>
      <c r="RBR18" s="8"/>
      <c r="RBS18" s="8"/>
      <c r="RBT18" s="8"/>
      <c r="RBU18" s="8"/>
      <c r="RBV18" s="8"/>
      <c r="RBW18" s="8"/>
      <c r="RBX18" s="8"/>
      <c r="RBY18" s="8"/>
      <c r="RBZ18" s="8"/>
      <c r="RCA18" s="8"/>
      <c r="RCB18" s="8"/>
      <c r="RCC18" s="8"/>
      <c r="RCD18" s="8"/>
      <c r="RCE18" s="8"/>
      <c r="RCF18" s="8"/>
      <c r="RCG18" s="8"/>
      <c r="RCH18" s="8"/>
      <c r="RCI18" s="8"/>
      <c r="RCJ18" s="8"/>
      <c r="RCK18" s="8"/>
      <c r="RCL18" s="8"/>
      <c r="RCM18" s="8"/>
      <c r="RCN18" s="8"/>
      <c r="RCO18" s="8"/>
      <c r="RCP18" s="8"/>
      <c r="RCQ18" s="8"/>
      <c r="RCR18" s="8"/>
      <c r="RCS18" s="8"/>
      <c r="RCT18" s="8"/>
      <c r="RCU18" s="8"/>
      <c r="RCV18" s="8"/>
      <c r="RCW18" s="8"/>
      <c r="RCX18" s="8"/>
      <c r="RCY18" s="8"/>
      <c r="RCZ18" s="8"/>
      <c r="RDA18" s="8"/>
      <c r="RDB18" s="8"/>
      <c r="RDC18" s="8"/>
      <c r="RDD18" s="8"/>
      <c r="RDE18" s="8"/>
      <c r="RDF18" s="8"/>
      <c r="RDG18" s="8"/>
      <c r="RDH18" s="8"/>
      <c r="RDI18" s="8"/>
      <c r="RDJ18" s="8"/>
      <c r="RDK18" s="8"/>
      <c r="RDL18" s="8"/>
      <c r="RDM18" s="8"/>
      <c r="RDN18" s="8"/>
      <c r="RDO18" s="8"/>
      <c r="RDP18" s="8"/>
      <c r="RDQ18" s="8"/>
      <c r="RDR18" s="8"/>
      <c r="RDS18" s="8"/>
      <c r="RDT18" s="8"/>
      <c r="RDU18" s="8"/>
      <c r="RDV18" s="8"/>
      <c r="RDW18" s="8"/>
      <c r="RDX18" s="8"/>
      <c r="RDY18" s="8"/>
      <c r="RDZ18" s="8"/>
      <c r="REA18" s="8"/>
      <c r="REB18" s="8"/>
      <c r="REC18" s="8"/>
      <c r="RED18" s="8"/>
      <c r="REE18" s="8"/>
      <c r="REF18" s="8"/>
      <c r="REG18" s="8"/>
      <c r="REH18" s="8"/>
      <c r="REI18" s="8"/>
      <c r="REJ18" s="8"/>
      <c r="REK18" s="8"/>
      <c r="REL18" s="8"/>
      <c r="REM18" s="8"/>
      <c r="REN18" s="8"/>
      <c r="REO18" s="8"/>
      <c r="REP18" s="8"/>
      <c r="REQ18" s="8"/>
      <c r="RER18" s="8"/>
      <c r="RES18" s="8"/>
      <c r="RET18" s="8"/>
      <c r="REU18" s="8"/>
      <c r="REV18" s="8"/>
      <c r="REW18" s="8"/>
      <c r="REX18" s="8"/>
      <c r="REY18" s="8"/>
      <c r="REZ18" s="8"/>
      <c r="RFA18" s="8"/>
      <c r="RFB18" s="8"/>
      <c r="RFC18" s="8"/>
      <c r="RFD18" s="8"/>
      <c r="RFE18" s="8"/>
      <c r="RFF18" s="8"/>
      <c r="RFG18" s="8"/>
      <c r="RFH18" s="8"/>
      <c r="RFI18" s="8"/>
      <c r="RFJ18" s="8"/>
      <c r="RFK18" s="8"/>
      <c r="RFL18" s="8"/>
      <c r="RFM18" s="8"/>
      <c r="RFN18" s="8"/>
      <c r="RFO18" s="8"/>
      <c r="RFP18" s="8"/>
      <c r="RFQ18" s="8"/>
      <c r="RFR18" s="8"/>
      <c r="RFS18" s="8"/>
      <c r="RFT18" s="8"/>
      <c r="RFU18" s="8"/>
      <c r="RFV18" s="8"/>
      <c r="RFW18" s="8"/>
      <c r="RFX18" s="8"/>
      <c r="RFY18" s="8"/>
      <c r="RFZ18" s="8"/>
      <c r="RGA18" s="8"/>
      <c r="RGB18" s="8"/>
      <c r="RGC18" s="8"/>
      <c r="RGD18" s="8"/>
      <c r="RGE18" s="8"/>
      <c r="RGF18" s="8"/>
      <c r="RGG18" s="8"/>
      <c r="RGH18" s="8"/>
      <c r="RGI18" s="8"/>
      <c r="RGJ18" s="8"/>
      <c r="RGK18" s="8"/>
      <c r="RGL18" s="8"/>
      <c r="RGM18" s="8"/>
      <c r="RGN18" s="8"/>
      <c r="RGO18" s="8"/>
      <c r="RGP18" s="8"/>
      <c r="RGQ18" s="8"/>
      <c r="RGR18" s="8"/>
      <c r="RGS18" s="8"/>
      <c r="RGT18" s="8"/>
      <c r="RGU18" s="8"/>
      <c r="RGV18" s="8"/>
      <c r="RGW18" s="8"/>
      <c r="RGX18" s="8"/>
      <c r="RGY18" s="8"/>
      <c r="RGZ18" s="8"/>
      <c r="RHA18" s="8"/>
      <c r="RHB18" s="8"/>
      <c r="RHC18" s="8"/>
      <c r="RHD18" s="8"/>
      <c r="RHE18" s="8"/>
      <c r="RHF18" s="8"/>
      <c r="RHG18" s="8"/>
      <c r="RHH18" s="8"/>
      <c r="RHI18" s="8"/>
      <c r="RHJ18" s="8"/>
      <c r="RHK18" s="8"/>
      <c r="RHL18" s="8"/>
      <c r="RHM18" s="8"/>
      <c r="RHN18" s="8"/>
      <c r="RHO18" s="8"/>
      <c r="RHP18" s="8"/>
      <c r="RHQ18" s="8"/>
      <c r="RHR18" s="8"/>
      <c r="RHS18" s="8"/>
      <c r="RHT18" s="8"/>
      <c r="RHU18" s="8"/>
      <c r="RHV18" s="8"/>
      <c r="RHW18" s="8"/>
      <c r="RHX18" s="8"/>
      <c r="RHY18" s="8"/>
      <c r="RHZ18" s="8"/>
      <c r="RIA18" s="8"/>
      <c r="RIB18" s="8"/>
      <c r="RIC18" s="8"/>
      <c r="RID18" s="8"/>
      <c r="RIE18" s="8"/>
      <c r="RIF18" s="8"/>
      <c r="RIG18" s="8"/>
      <c r="RIH18" s="8"/>
      <c r="RII18" s="8"/>
      <c r="RIJ18" s="8"/>
      <c r="RIK18" s="8"/>
      <c r="RIL18" s="8"/>
      <c r="RIM18" s="8"/>
      <c r="RIN18" s="8"/>
      <c r="RIO18" s="8"/>
      <c r="RIP18" s="8"/>
      <c r="RIQ18" s="8"/>
      <c r="RIR18" s="8"/>
      <c r="RIS18" s="8"/>
      <c r="RIT18" s="8"/>
      <c r="RIU18" s="8"/>
      <c r="RIV18" s="8"/>
      <c r="RIW18" s="8"/>
      <c r="RIX18" s="8"/>
      <c r="RIY18" s="8"/>
      <c r="RIZ18" s="8"/>
      <c r="RJA18" s="8"/>
      <c r="RJB18" s="8"/>
      <c r="RJC18" s="8"/>
      <c r="RJD18" s="8"/>
      <c r="RJE18" s="8"/>
      <c r="RJF18" s="8"/>
      <c r="RJG18" s="8"/>
      <c r="RJH18" s="8"/>
      <c r="RJI18" s="8"/>
      <c r="RJJ18" s="8"/>
      <c r="RJK18" s="8"/>
      <c r="RJL18" s="8"/>
      <c r="RJM18" s="8"/>
      <c r="RJN18" s="8"/>
      <c r="RJO18" s="8"/>
      <c r="RJP18" s="8"/>
      <c r="RJQ18" s="8"/>
      <c r="RJR18" s="8"/>
      <c r="RJS18" s="8"/>
      <c r="RJT18" s="8"/>
      <c r="RJU18" s="8"/>
      <c r="RJV18" s="8"/>
      <c r="RJW18" s="8"/>
      <c r="RJX18" s="8"/>
      <c r="RJY18" s="8"/>
      <c r="RJZ18" s="8"/>
      <c r="RKA18" s="8"/>
      <c r="RKB18" s="8"/>
      <c r="RKC18" s="8"/>
      <c r="RKD18" s="8"/>
      <c r="RKE18" s="8"/>
      <c r="RKF18" s="8"/>
      <c r="RKG18" s="8"/>
      <c r="RKH18" s="8"/>
      <c r="RKI18" s="8"/>
      <c r="RKJ18" s="8"/>
      <c r="RKK18" s="8"/>
      <c r="RKL18" s="8"/>
      <c r="RKM18" s="8"/>
      <c r="RKN18" s="8"/>
      <c r="RKO18" s="8"/>
      <c r="RKP18" s="8"/>
      <c r="RKQ18" s="8"/>
      <c r="RKR18" s="8"/>
      <c r="RKS18" s="8"/>
      <c r="RKT18" s="8"/>
      <c r="RKU18" s="8"/>
      <c r="RKV18" s="8"/>
      <c r="RKW18" s="8"/>
      <c r="RKX18" s="8"/>
      <c r="RKY18" s="8"/>
      <c r="RKZ18" s="8"/>
      <c r="RLA18" s="8"/>
      <c r="RLB18" s="8"/>
      <c r="RLC18" s="8"/>
      <c r="RLD18" s="8"/>
      <c r="RLE18" s="8"/>
      <c r="RLF18" s="8"/>
      <c r="RLG18" s="8"/>
      <c r="RLH18" s="8"/>
      <c r="RLI18" s="8"/>
      <c r="RLJ18" s="8"/>
      <c r="RLK18" s="8"/>
      <c r="RLL18" s="8"/>
      <c r="RLM18" s="8"/>
      <c r="RLN18" s="8"/>
      <c r="RLO18" s="8"/>
      <c r="RLP18" s="8"/>
      <c r="RLQ18" s="8"/>
      <c r="RLR18" s="8"/>
      <c r="RLS18" s="8"/>
      <c r="RLT18" s="8"/>
      <c r="RLU18" s="8"/>
      <c r="RLV18" s="8"/>
      <c r="RLW18" s="8"/>
      <c r="RLX18" s="8"/>
      <c r="RLY18" s="8"/>
      <c r="RLZ18" s="8"/>
      <c r="RMA18" s="8"/>
      <c r="RMB18" s="8"/>
      <c r="RMC18" s="8"/>
      <c r="RMD18" s="8"/>
      <c r="RME18" s="8"/>
      <c r="RMF18" s="8"/>
      <c r="RMG18" s="8"/>
      <c r="RMH18" s="8"/>
      <c r="RMI18" s="8"/>
      <c r="RMJ18" s="8"/>
      <c r="RMK18" s="8"/>
      <c r="RML18" s="8"/>
      <c r="RMM18" s="8"/>
      <c r="RMN18" s="8"/>
      <c r="RMO18" s="8"/>
      <c r="RMP18" s="8"/>
      <c r="RMQ18" s="8"/>
      <c r="RMR18" s="8"/>
      <c r="RMS18" s="8"/>
      <c r="RMT18" s="8"/>
      <c r="RMU18" s="8"/>
      <c r="RMV18" s="8"/>
      <c r="RMW18" s="8"/>
      <c r="RMX18" s="8"/>
      <c r="RMY18" s="8"/>
      <c r="RMZ18" s="8"/>
      <c r="RNA18" s="8"/>
      <c r="RNB18" s="8"/>
      <c r="RNC18" s="8"/>
      <c r="RND18" s="8"/>
      <c r="RNE18" s="8"/>
      <c r="RNF18" s="8"/>
      <c r="RNG18" s="8"/>
      <c r="RNH18" s="8"/>
      <c r="RNI18" s="8"/>
      <c r="RNJ18" s="8"/>
      <c r="RNK18" s="8"/>
      <c r="RNL18" s="8"/>
      <c r="RNM18" s="8"/>
      <c r="RNN18" s="8"/>
      <c r="RNO18" s="8"/>
      <c r="RNP18" s="8"/>
      <c r="RNQ18" s="8"/>
      <c r="RNR18" s="8"/>
      <c r="RNS18" s="8"/>
      <c r="RNT18" s="8"/>
      <c r="RNU18" s="8"/>
      <c r="RNV18" s="8"/>
      <c r="RNW18" s="8"/>
      <c r="RNX18" s="8"/>
      <c r="RNY18" s="8"/>
      <c r="RNZ18" s="8"/>
      <c r="ROA18" s="8"/>
      <c r="ROB18" s="8"/>
      <c r="ROC18" s="8"/>
      <c r="ROD18" s="8"/>
      <c r="ROE18" s="8"/>
      <c r="ROF18" s="8"/>
      <c r="ROG18" s="8"/>
      <c r="ROH18" s="8"/>
      <c r="ROI18" s="8"/>
      <c r="ROJ18" s="8"/>
      <c r="ROK18" s="8"/>
      <c r="ROL18" s="8"/>
      <c r="ROM18" s="8"/>
      <c r="RON18" s="8"/>
      <c r="ROO18" s="8"/>
      <c r="ROP18" s="8"/>
      <c r="ROQ18" s="8"/>
      <c r="ROR18" s="8"/>
      <c r="ROS18" s="8"/>
      <c r="ROT18" s="8"/>
      <c r="ROU18" s="8"/>
      <c r="ROV18" s="8"/>
      <c r="ROW18" s="8"/>
      <c r="ROX18" s="8"/>
      <c r="ROY18" s="8"/>
      <c r="ROZ18" s="8"/>
      <c r="RPA18" s="8"/>
      <c r="RPB18" s="8"/>
      <c r="RPC18" s="8"/>
      <c r="RPD18" s="8"/>
      <c r="RPE18" s="8"/>
      <c r="RPF18" s="8"/>
      <c r="RPG18" s="8"/>
      <c r="RPH18" s="8"/>
      <c r="RPI18" s="8"/>
      <c r="RPJ18" s="8"/>
      <c r="RPK18" s="8"/>
      <c r="RPL18" s="8"/>
      <c r="RPM18" s="8"/>
      <c r="RPN18" s="8"/>
      <c r="RPO18" s="8"/>
      <c r="RPP18" s="8"/>
      <c r="RPQ18" s="8"/>
      <c r="RPR18" s="8"/>
      <c r="RPS18" s="8"/>
      <c r="RPT18" s="8"/>
      <c r="RPU18" s="8"/>
      <c r="RPV18" s="8"/>
      <c r="RPW18" s="8"/>
      <c r="RPX18" s="8"/>
      <c r="RPY18" s="8"/>
      <c r="RPZ18" s="8"/>
      <c r="RQA18" s="8"/>
      <c r="RQB18" s="8"/>
      <c r="RQC18" s="8"/>
      <c r="RQD18" s="8"/>
      <c r="RQE18" s="8"/>
      <c r="RQF18" s="8"/>
      <c r="RQG18" s="8"/>
      <c r="RQH18" s="8"/>
      <c r="RQI18" s="8"/>
      <c r="RQJ18" s="8"/>
      <c r="RQK18" s="8"/>
      <c r="RQL18" s="8"/>
      <c r="RQM18" s="8"/>
      <c r="RQN18" s="8"/>
      <c r="RQO18" s="8"/>
      <c r="RQP18" s="8"/>
      <c r="RQQ18" s="8"/>
      <c r="RQR18" s="8"/>
      <c r="RQS18" s="8"/>
      <c r="RQT18" s="8"/>
      <c r="RQU18" s="8"/>
      <c r="RQV18" s="8"/>
      <c r="RQW18" s="8"/>
      <c r="RQX18" s="8"/>
      <c r="RQY18" s="8"/>
      <c r="RQZ18" s="8"/>
      <c r="RRA18" s="8"/>
      <c r="RRB18" s="8"/>
      <c r="RRC18" s="8"/>
      <c r="RRD18" s="8"/>
      <c r="RRE18" s="8"/>
      <c r="RRF18" s="8"/>
      <c r="RRG18" s="8"/>
      <c r="RRH18" s="8"/>
      <c r="RRI18" s="8"/>
      <c r="RRJ18" s="8"/>
      <c r="RRK18" s="8"/>
      <c r="RRL18" s="8"/>
      <c r="RRM18" s="8"/>
      <c r="RRN18" s="8"/>
      <c r="RRO18" s="8"/>
      <c r="RRP18" s="8"/>
      <c r="RRQ18" s="8"/>
      <c r="RRR18" s="8"/>
      <c r="RRS18" s="8"/>
      <c r="RRT18" s="8"/>
      <c r="RRU18" s="8"/>
      <c r="RRV18" s="8"/>
      <c r="RRW18" s="8"/>
      <c r="RRX18" s="8"/>
      <c r="RRY18" s="8"/>
      <c r="RRZ18" s="8"/>
      <c r="RSA18" s="8"/>
      <c r="RSB18" s="8"/>
      <c r="RSC18" s="8"/>
      <c r="RSD18" s="8"/>
      <c r="RSE18" s="8"/>
      <c r="RSF18" s="8"/>
      <c r="RSG18" s="8"/>
      <c r="RSH18" s="8"/>
      <c r="RSI18" s="8"/>
      <c r="RSJ18" s="8"/>
      <c r="RSK18" s="8"/>
      <c r="RSL18" s="8"/>
      <c r="RSM18" s="8"/>
      <c r="RSN18" s="8"/>
      <c r="RSO18" s="8"/>
      <c r="RSP18" s="8"/>
      <c r="RSQ18" s="8"/>
      <c r="RSR18" s="8"/>
      <c r="RSS18" s="8"/>
      <c r="RST18" s="8"/>
      <c r="RSU18" s="8"/>
      <c r="RSV18" s="8"/>
      <c r="RSW18" s="8"/>
      <c r="RSX18" s="8"/>
      <c r="RSY18" s="8"/>
      <c r="RSZ18" s="8"/>
      <c r="RTA18" s="8"/>
      <c r="RTB18" s="8"/>
      <c r="RTC18" s="8"/>
      <c r="RTD18" s="8"/>
      <c r="RTE18" s="8"/>
      <c r="RTF18" s="8"/>
      <c r="RTG18" s="8"/>
      <c r="RTH18" s="8"/>
      <c r="RTI18" s="8"/>
      <c r="RTJ18" s="8"/>
      <c r="RTK18" s="8"/>
      <c r="RTL18" s="8"/>
      <c r="RTM18" s="8"/>
      <c r="RTN18" s="8"/>
      <c r="RTO18" s="8"/>
      <c r="RTP18" s="8"/>
      <c r="RTQ18" s="8"/>
      <c r="RTR18" s="8"/>
      <c r="RTS18" s="8"/>
      <c r="RTT18" s="8"/>
      <c r="RTU18" s="8"/>
      <c r="RTV18" s="8"/>
      <c r="RTW18" s="8"/>
      <c r="RTX18" s="8"/>
      <c r="RTY18" s="8"/>
      <c r="RTZ18" s="8"/>
      <c r="RUA18" s="8"/>
      <c r="RUB18" s="8"/>
      <c r="RUC18" s="8"/>
      <c r="RUD18" s="8"/>
      <c r="RUE18" s="8"/>
      <c r="RUF18" s="8"/>
      <c r="RUG18" s="8"/>
      <c r="RUH18" s="8"/>
      <c r="RUI18" s="8"/>
      <c r="RUJ18" s="8"/>
      <c r="RUK18" s="8"/>
      <c r="RUL18" s="8"/>
      <c r="RUM18" s="8"/>
      <c r="RUN18" s="8"/>
      <c r="RUO18" s="8"/>
      <c r="RUP18" s="8"/>
      <c r="RUQ18" s="8"/>
      <c r="RUR18" s="8"/>
      <c r="RUS18" s="8"/>
      <c r="RUT18" s="8"/>
      <c r="RUU18" s="8"/>
      <c r="RUV18" s="8"/>
      <c r="RUW18" s="8"/>
      <c r="RUX18" s="8"/>
      <c r="RUY18" s="8"/>
      <c r="RUZ18" s="8"/>
      <c r="RVA18" s="8"/>
      <c r="RVB18" s="8"/>
      <c r="RVC18" s="8"/>
      <c r="RVD18" s="8"/>
      <c r="RVE18" s="8"/>
      <c r="RVF18" s="8"/>
      <c r="RVG18" s="8"/>
      <c r="RVH18" s="8"/>
      <c r="RVI18" s="8"/>
      <c r="RVJ18" s="8"/>
      <c r="RVK18" s="8"/>
      <c r="RVL18" s="8"/>
      <c r="RVM18" s="8"/>
      <c r="RVN18" s="8"/>
      <c r="RVO18" s="8"/>
      <c r="RVP18" s="8"/>
      <c r="RVQ18" s="8"/>
      <c r="RVR18" s="8"/>
      <c r="RVS18" s="8"/>
      <c r="RVT18" s="8"/>
      <c r="RVU18" s="8"/>
      <c r="RVV18" s="8"/>
      <c r="RVW18" s="8"/>
      <c r="RVX18" s="8"/>
      <c r="RVY18" s="8"/>
      <c r="RVZ18" s="8"/>
      <c r="RWA18" s="8"/>
      <c r="RWB18" s="8"/>
      <c r="RWC18" s="8"/>
      <c r="RWD18" s="8"/>
      <c r="RWE18" s="8"/>
      <c r="RWF18" s="8"/>
      <c r="RWG18" s="8"/>
      <c r="RWH18" s="8"/>
      <c r="RWI18" s="8"/>
      <c r="RWJ18" s="8"/>
      <c r="RWK18" s="8"/>
      <c r="RWL18" s="8"/>
      <c r="RWM18" s="8"/>
      <c r="RWN18" s="8"/>
      <c r="RWO18" s="8"/>
      <c r="RWP18" s="8"/>
      <c r="RWQ18" s="8"/>
      <c r="RWR18" s="8"/>
      <c r="RWS18" s="8"/>
      <c r="RWT18" s="8"/>
      <c r="RWU18" s="8"/>
      <c r="RWV18" s="8"/>
      <c r="RWW18" s="8"/>
      <c r="RWX18" s="8"/>
      <c r="RWY18" s="8"/>
      <c r="RWZ18" s="8"/>
      <c r="RXA18" s="8"/>
      <c r="RXB18" s="8"/>
      <c r="RXC18" s="8"/>
      <c r="RXD18" s="8"/>
      <c r="RXE18" s="8"/>
      <c r="RXF18" s="8"/>
      <c r="RXG18" s="8"/>
      <c r="RXH18" s="8"/>
      <c r="RXI18" s="8"/>
      <c r="RXJ18" s="8"/>
      <c r="RXK18" s="8"/>
      <c r="RXL18" s="8"/>
      <c r="RXM18" s="8"/>
      <c r="RXN18" s="8"/>
      <c r="RXO18" s="8"/>
      <c r="RXP18" s="8"/>
      <c r="RXQ18" s="8"/>
      <c r="RXR18" s="8"/>
      <c r="RXS18" s="8"/>
      <c r="RXT18" s="8"/>
      <c r="RXU18" s="8"/>
      <c r="RXV18" s="8"/>
      <c r="RXW18" s="8"/>
      <c r="RXX18" s="8"/>
      <c r="RXY18" s="8"/>
      <c r="RXZ18" s="8"/>
      <c r="RYA18" s="8"/>
      <c r="RYB18" s="8"/>
      <c r="RYC18" s="8"/>
      <c r="RYD18" s="8"/>
      <c r="RYE18" s="8"/>
      <c r="RYF18" s="8"/>
      <c r="RYG18" s="8"/>
      <c r="RYH18" s="8"/>
      <c r="RYI18" s="8"/>
      <c r="RYJ18" s="8"/>
      <c r="RYK18" s="8"/>
      <c r="RYL18" s="8"/>
      <c r="RYM18" s="8"/>
      <c r="RYN18" s="8"/>
      <c r="RYO18" s="8"/>
      <c r="RYP18" s="8"/>
      <c r="RYQ18" s="8"/>
      <c r="RYR18" s="8"/>
      <c r="RYS18" s="8"/>
      <c r="RYT18" s="8"/>
      <c r="RYU18" s="8"/>
      <c r="RYV18" s="8"/>
      <c r="RYW18" s="8"/>
      <c r="RYX18" s="8"/>
      <c r="RYY18" s="8"/>
      <c r="RYZ18" s="8"/>
      <c r="RZA18" s="8"/>
      <c r="RZB18" s="8"/>
      <c r="RZC18" s="8"/>
      <c r="RZD18" s="8"/>
      <c r="RZE18" s="8"/>
      <c r="RZF18" s="8"/>
      <c r="RZG18" s="8"/>
      <c r="RZH18" s="8"/>
      <c r="RZI18" s="8"/>
      <c r="RZJ18" s="8"/>
      <c r="RZK18" s="8"/>
      <c r="RZL18" s="8"/>
      <c r="RZM18" s="8"/>
      <c r="RZN18" s="8"/>
      <c r="RZO18" s="8"/>
      <c r="RZP18" s="8"/>
      <c r="RZQ18" s="8"/>
      <c r="RZR18" s="8"/>
      <c r="RZS18" s="8"/>
      <c r="RZT18" s="8"/>
      <c r="RZU18" s="8"/>
      <c r="RZV18" s="8"/>
      <c r="RZW18" s="8"/>
      <c r="RZX18" s="8"/>
      <c r="RZY18" s="8"/>
      <c r="RZZ18" s="8"/>
      <c r="SAA18" s="8"/>
      <c r="SAB18" s="8"/>
      <c r="SAC18" s="8"/>
      <c r="SAD18" s="8"/>
      <c r="SAE18" s="8"/>
      <c r="SAF18" s="8"/>
      <c r="SAG18" s="8"/>
      <c r="SAH18" s="8"/>
      <c r="SAI18" s="8"/>
      <c r="SAJ18" s="8"/>
      <c r="SAK18" s="8"/>
      <c r="SAL18" s="8"/>
      <c r="SAM18" s="8"/>
      <c r="SAN18" s="8"/>
      <c r="SAO18" s="8"/>
      <c r="SAP18" s="8"/>
      <c r="SAQ18" s="8"/>
      <c r="SAR18" s="8"/>
      <c r="SAS18" s="8"/>
      <c r="SAT18" s="8"/>
      <c r="SAU18" s="8"/>
      <c r="SAV18" s="8"/>
      <c r="SAW18" s="8"/>
      <c r="SAX18" s="8"/>
      <c r="SAY18" s="8"/>
      <c r="SAZ18" s="8"/>
      <c r="SBA18" s="8"/>
      <c r="SBB18" s="8"/>
      <c r="SBC18" s="8"/>
      <c r="SBD18" s="8"/>
      <c r="SBE18" s="8"/>
      <c r="SBF18" s="8"/>
      <c r="SBG18" s="8"/>
      <c r="SBH18" s="8"/>
      <c r="SBI18" s="8"/>
      <c r="SBJ18" s="8"/>
      <c r="SBK18" s="8"/>
      <c r="SBL18" s="8"/>
      <c r="SBM18" s="8"/>
      <c r="SBN18" s="8"/>
      <c r="SBO18" s="8"/>
      <c r="SBP18" s="8"/>
      <c r="SBQ18" s="8"/>
      <c r="SBR18" s="8"/>
      <c r="SBS18" s="8"/>
      <c r="SBT18" s="8"/>
      <c r="SBU18" s="8"/>
      <c r="SBV18" s="8"/>
      <c r="SBW18" s="8"/>
      <c r="SBX18" s="8"/>
      <c r="SBY18" s="8"/>
      <c r="SBZ18" s="8"/>
      <c r="SCA18" s="8"/>
      <c r="SCB18" s="8"/>
      <c r="SCC18" s="8"/>
      <c r="SCD18" s="8"/>
      <c r="SCE18" s="8"/>
      <c r="SCF18" s="8"/>
      <c r="SCG18" s="8"/>
      <c r="SCH18" s="8"/>
      <c r="SCI18" s="8"/>
      <c r="SCJ18" s="8"/>
      <c r="SCK18" s="8"/>
      <c r="SCL18" s="8"/>
      <c r="SCM18" s="8"/>
      <c r="SCN18" s="8"/>
      <c r="SCO18" s="8"/>
      <c r="SCP18" s="8"/>
      <c r="SCQ18" s="8"/>
      <c r="SCR18" s="8"/>
      <c r="SCS18" s="8"/>
      <c r="SCT18" s="8"/>
      <c r="SCU18" s="8"/>
      <c r="SCV18" s="8"/>
      <c r="SCW18" s="8"/>
      <c r="SCX18" s="8"/>
      <c r="SCY18" s="8"/>
      <c r="SCZ18" s="8"/>
      <c r="SDA18" s="8"/>
      <c r="SDB18" s="8"/>
      <c r="SDC18" s="8"/>
      <c r="SDD18" s="8"/>
      <c r="SDE18" s="8"/>
      <c r="SDF18" s="8"/>
      <c r="SDG18" s="8"/>
      <c r="SDH18" s="8"/>
      <c r="SDI18" s="8"/>
      <c r="SDJ18" s="8"/>
      <c r="SDK18" s="8"/>
      <c r="SDL18" s="8"/>
      <c r="SDM18" s="8"/>
      <c r="SDN18" s="8"/>
      <c r="SDO18" s="8"/>
      <c r="SDP18" s="8"/>
      <c r="SDQ18" s="8"/>
      <c r="SDR18" s="8"/>
      <c r="SDS18" s="8"/>
      <c r="SDT18" s="8"/>
      <c r="SDU18" s="8"/>
      <c r="SDV18" s="8"/>
      <c r="SDW18" s="8"/>
      <c r="SDX18" s="8"/>
      <c r="SDY18" s="8"/>
      <c r="SDZ18" s="8"/>
      <c r="SEA18" s="8"/>
      <c r="SEB18" s="8"/>
      <c r="SEC18" s="8"/>
      <c r="SED18" s="8"/>
      <c r="SEE18" s="8"/>
      <c r="SEF18" s="8"/>
      <c r="SEG18" s="8"/>
      <c r="SEH18" s="8"/>
      <c r="SEI18" s="8"/>
      <c r="SEJ18" s="8"/>
      <c r="SEK18" s="8"/>
      <c r="SEL18" s="8"/>
      <c r="SEM18" s="8"/>
      <c r="SEN18" s="8"/>
      <c r="SEO18" s="8"/>
      <c r="SEP18" s="8"/>
      <c r="SEQ18" s="8"/>
      <c r="SER18" s="8"/>
      <c r="SES18" s="8"/>
      <c r="SET18" s="8"/>
      <c r="SEU18" s="8"/>
      <c r="SEV18" s="8"/>
      <c r="SEW18" s="8"/>
      <c r="SEX18" s="8"/>
      <c r="SEY18" s="8"/>
      <c r="SEZ18" s="8"/>
      <c r="SFA18" s="8"/>
      <c r="SFB18" s="8"/>
      <c r="SFC18" s="8"/>
      <c r="SFD18" s="8"/>
      <c r="SFE18" s="8"/>
      <c r="SFF18" s="8"/>
      <c r="SFG18" s="8"/>
      <c r="SFH18" s="8"/>
      <c r="SFI18" s="8"/>
      <c r="SFJ18" s="8"/>
      <c r="SFK18" s="8"/>
      <c r="SFL18" s="8"/>
      <c r="SFM18" s="8"/>
      <c r="SFN18" s="8"/>
      <c r="SFO18" s="8"/>
      <c r="SFP18" s="8"/>
      <c r="SFQ18" s="8"/>
      <c r="SFR18" s="8"/>
      <c r="SFS18" s="8"/>
      <c r="SFT18" s="8"/>
      <c r="SFU18" s="8"/>
      <c r="SFV18" s="8"/>
      <c r="SFW18" s="8"/>
      <c r="SFX18" s="8"/>
      <c r="SFY18" s="8"/>
      <c r="SFZ18" s="8"/>
      <c r="SGA18" s="8"/>
      <c r="SGB18" s="8"/>
      <c r="SGC18" s="8"/>
      <c r="SGD18" s="8"/>
      <c r="SGE18" s="8"/>
      <c r="SGF18" s="8"/>
      <c r="SGG18" s="8"/>
      <c r="SGH18" s="8"/>
      <c r="SGI18" s="8"/>
      <c r="SGJ18" s="8"/>
      <c r="SGK18" s="8"/>
      <c r="SGL18" s="8"/>
      <c r="SGM18" s="8"/>
      <c r="SGN18" s="8"/>
      <c r="SGO18" s="8"/>
      <c r="SGP18" s="8"/>
      <c r="SGQ18" s="8"/>
      <c r="SGR18" s="8"/>
      <c r="SGS18" s="8"/>
      <c r="SGT18" s="8"/>
      <c r="SGU18" s="8"/>
      <c r="SGV18" s="8"/>
      <c r="SGW18" s="8"/>
      <c r="SGX18" s="8"/>
      <c r="SGY18" s="8"/>
      <c r="SGZ18" s="8"/>
      <c r="SHA18" s="8"/>
      <c r="SHB18" s="8"/>
      <c r="SHC18" s="8"/>
      <c r="SHD18" s="8"/>
      <c r="SHE18" s="8"/>
      <c r="SHF18" s="8"/>
      <c r="SHG18" s="8"/>
      <c r="SHH18" s="8"/>
      <c r="SHI18" s="8"/>
      <c r="SHJ18" s="8"/>
      <c r="SHK18" s="8"/>
      <c r="SHL18" s="8"/>
      <c r="SHM18" s="8"/>
      <c r="SHN18" s="8"/>
      <c r="SHO18" s="8"/>
      <c r="SHP18" s="8"/>
      <c r="SHQ18" s="8"/>
      <c r="SHR18" s="8"/>
      <c r="SHS18" s="8"/>
      <c r="SHT18" s="8"/>
      <c r="SHU18" s="8"/>
      <c r="SHV18" s="8"/>
      <c r="SHW18" s="8"/>
      <c r="SHX18" s="8"/>
      <c r="SHY18" s="8"/>
      <c r="SHZ18" s="8"/>
      <c r="SIA18" s="8"/>
      <c r="SIB18" s="8"/>
      <c r="SIC18" s="8"/>
      <c r="SID18" s="8"/>
      <c r="SIE18" s="8"/>
      <c r="SIF18" s="8"/>
      <c r="SIG18" s="8"/>
      <c r="SIH18" s="8"/>
      <c r="SII18" s="8"/>
      <c r="SIJ18" s="8"/>
      <c r="SIK18" s="8"/>
      <c r="SIL18" s="8"/>
      <c r="SIM18" s="8"/>
      <c r="SIN18" s="8"/>
      <c r="SIO18" s="8"/>
      <c r="SIP18" s="8"/>
      <c r="SIQ18" s="8"/>
      <c r="SIR18" s="8"/>
      <c r="SIS18" s="8"/>
      <c r="SIT18" s="8"/>
      <c r="SIU18" s="8"/>
      <c r="SIV18" s="8"/>
      <c r="SIW18" s="8"/>
      <c r="SIX18" s="8"/>
      <c r="SIY18" s="8"/>
      <c r="SIZ18" s="8"/>
      <c r="SJA18" s="8"/>
      <c r="SJB18" s="8"/>
      <c r="SJC18" s="8"/>
      <c r="SJD18" s="8"/>
      <c r="SJE18" s="8"/>
      <c r="SJF18" s="8"/>
      <c r="SJG18" s="8"/>
      <c r="SJH18" s="8"/>
      <c r="SJI18" s="8"/>
      <c r="SJJ18" s="8"/>
      <c r="SJK18" s="8"/>
      <c r="SJL18" s="8"/>
      <c r="SJM18" s="8"/>
      <c r="SJN18" s="8"/>
      <c r="SJO18" s="8"/>
      <c r="SJP18" s="8"/>
      <c r="SJQ18" s="8"/>
      <c r="SJR18" s="8"/>
      <c r="SJS18" s="8"/>
      <c r="SJT18" s="8"/>
      <c r="SJU18" s="8"/>
      <c r="SJV18" s="8"/>
      <c r="SJW18" s="8"/>
      <c r="SJX18" s="8"/>
      <c r="SJY18" s="8"/>
      <c r="SJZ18" s="8"/>
      <c r="SKA18" s="8"/>
      <c r="SKB18" s="8"/>
      <c r="SKC18" s="8"/>
      <c r="SKD18" s="8"/>
      <c r="SKE18" s="8"/>
      <c r="SKF18" s="8"/>
      <c r="SKG18" s="8"/>
      <c r="SKH18" s="8"/>
      <c r="SKI18" s="8"/>
      <c r="SKJ18" s="8"/>
      <c r="SKK18" s="8"/>
      <c r="SKL18" s="8"/>
      <c r="SKM18" s="8"/>
      <c r="SKN18" s="8"/>
      <c r="SKO18" s="8"/>
      <c r="SKP18" s="8"/>
      <c r="SKQ18" s="8"/>
      <c r="SKR18" s="8"/>
      <c r="SKS18" s="8"/>
      <c r="SKT18" s="8"/>
      <c r="SKU18" s="8"/>
      <c r="SKV18" s="8"/>
      <c r="SKW18" s="8"/>
      <c r="SKX18" s="8"/>
      <c r="SKY18" s="8"/>
      <c r="SKZ18" s="8"/>
      <c r="SLA18" s="8"/>
      <c r="SLB18" s="8"/>
      <c r="SLC18" s="8"/>
      <c r="SLD18" s="8"/>
      <c r="SLE18" s="8"/>
      <c r="SLF18" s="8"/>
      <c r="SLG18" s="8"/>
      <c r="SLH18" s="8"/>
      <c r="SLI18" s="8"/>
      <c r="SLJ18" s="8"/>
      <c r="SLK18" s="8"/>
      <c r="SLL18" s="8"/>
      <c r="SLM18" s="8"/>
      <c r="SLN18" s="8"/>
      <c r="SLO18" s="8"/>
      <c r="SLP18" s="8"/>
      <c r="SLQ18" s="8"/>
      <c r="SLR18" s="8"/>
      <c r="SLS18" s="8"/>
      <c r="SLT18" s="8"/>
      <c r="SLU18" s="8"/>
      <c r="SLV18" s="8"/>
      <c r="SLW18" s="8"/>
      <c r="SLX18" s="8"/>
      <c r="SLY18" s="8"/>
      <c r="SLZ18" s="8"/>
      <c r="SMA18" s="8"/>
      <c r="SMB18" s="8"/>
      <c r="SMC18" s="8"/>
      <c r="SMD18" s="8"/>
      <c r="SME18" s="8"/>
      <c r="SMF18" s="8"/>
      <c r="SMG18" s="8"/>
      <c r="SMH18" s="8"/>
      <c r="SMI18" s="8"/>
      <c r="SMJ18" s="8"/>
      <c r="SMK18" s="8"/>
      <c r="SML18" s="8"/>
      <c r="SMM18" s="8"/>
      <c r="SMN18" s="8"/>
      <c r="SMO18" s="8"/>
      <c r="SMP18" s="8"/>
      <c r="SMQ18" s="8"/>
      <c r="SMR18" s="8"/>
      <c r="SMS18" s="8"/>
      <c r="SMT18" s="8"/>
      <c r="SMU18" s="8"/>
      <c r="SMV18" s="8"/>
      <c r="SMW18" s="8"/>
      <c r="SMX18" s="8"/>
      <c r="SMY18" s="8"/>
      <c r="SMZ18" s="8"/>
      <c r="SNA18" s="8"/>
      <c r="SNB18" s="8"/>
      <c r="SNC18" s="8"/>
      <c r="SND18" s="8"/>
      <c r="SNE18" s="8"/>
      <c r="SNF18" s="8"/>
      <c r="SNG18" s="8"/>
      <c r="SNH18" s="8"/>
      <c r="SNI18" s="8"/>
      <c r="SNJ18" s="8"/>
      <c r="SNK18" s="8"/>
      <c r="SNL18" s="8"/>
      <c r="SNM18" s="8"/>
      <c r="SNN18" s="8"/>
      <c r="SNO18" s="8"/>
      <c r="SNP18" s="8"/>
      <c r="SNQ18" s="8"/>
      <c r="SNR18" s="8"/>
      <c r="SNS18" s="8"/>
      <c r="SNT18" s="8"/>
      <c r="SNU18" s="8"/>
      <c r="SNV18" s="8"/>
      <c r="SNW18" s="8"/>
      <c r="SNX18" s="8"/>
      <c r="SNY18" s="8"/>
      <c r="SNZ18" s="8"/>
      <c r="SOA18" s="8"/>
      <c r="SOB18" s="8"/>
      <c r="SOC18" s="8"/>
      <c r="SOD18" s="8"/>
      <c r="SOE18" s="8"/>
      <c r="SOF18" s="8"/>
      <c r="SOG18" s="8"/>
      <c r="SOH18" s="8"/>
      <c r="SOI18" s="8"/>
      <c r="SOJ18" s="8"/>
      <c r="SOK18" s="8"/>
      <c r="SOL18" s="8"/>
      <c r="SOM18" s="8"/>
      <c r="SON18" s="8"/>
      <c r="SOO18" s="8"/>
      <c r="SOP18" s="8"/>
      <c r="SOQ18" s="8"/>
      <c r="SOR18" s="8"/>
      <c r="SOS18" s="8"/>
      <c r="SOT18" s="8"/>
      <c r="SOU18" s="8"/>
      <c r="SOV18" s="8"/>
      <c r="SOW18" s="8"/>
      <c r="SOX18" s="8"/>
      <c r="SOY18" s="8"/>
      <c r="SOZ18" s="8"/>
      <c r="SPA18" s="8"/>
      <c r="SPB18" s="8"/>
      <c r="SPC18" s="8"/>
      <c r="SPD18" s="8"/>
      <c r="SPE18" s="8"/>
      <c r="SPF18" s="8"/>
      <c r="SPG18" s="8"/>
      <c r="SPH18" s="8"/>
      <c r="SPI18" s="8"/>
      <c r="SPJ18" s="8"/>
      <c r="SPK18" s="8"/>
      <c r="SPL18" s="8"/>
      <c r="SPM18" s="8"/>
      <c r="SPN18" s="8"/>
      <c r="SPO18" s="8"/>
      <c r="SPP18" s="8"/>
      <c r="SPQ18" s="8"/>
      <c r="SPR18" s="8"/>
      <c r="SPS18" s="8"/>
      <c r="SPT18" s="8"/>
      <c r="SPU18" s="8"/>
      <c r="SPV18" s="8"/>
      <c r="SPW18" s="8"/>
      <c r="SPX18" s="8"/>
      <c r="SPY18" s="8"/>
      <c r="SPZ18" s="8"/>
      <c r="SQA18" s="8"/>
      <c r="SQB18" s="8"/>
      <c r="SQC18" s="8"/>
      <c r="SQD18" s="8"/>
      <c r="SQE18" s="8"/>
      <c r="SQF18" s="8"/>
      <c r="SQG18" s="8"/>
      <c r="SQH18" s="8"/>
      <c r="SQI18" s="8"/>
      <c r="SQJ18" s="8"/>
      <c r="SQK18" s="8"/>
      <c r="SQL18" s="8"/>
      <c r="SQM18" s="8"/>
      <c r="SQN18" s="8"/>
      <c r="SQO18" s="8"/>
      <c r="SQP18" s="8"/>
      <c r="SQQ18" s="8"/>
      <c r="SQR18" s="8"/>
      <c r="SQS18" s="8"/>
      <c r="SQT18" s="8"/>
      <c r="SQU18" s="8"/>
      <c r="SQV18" s="8"/>
      <c r="SQW18" s="8"/>
      <c r="SQX18" s="8"/>
      <c r="SQY18" s="8"/>
      <c r="SQZ18" s="8"/>
      <c r="SRA18" s="8"/>
      <c r="SRB18" s="8"/>
      <c r="SRC18" s="8"/>
      <c r="SRD18" s="8"/>
      <c r="SRE18" s="8"/>
      <c r="SRF18" s="8"/>
      <c r="SRG18" s="8"/>
      <c r="SRH18" s="8"/>
      <c r="SRI18" s="8"/>
      <c r="SRJ18" s="8"/>
      <c r="SRK18" s="8"/>
      <c r="SRL18" s="8"/>
      <c r="SRM18" s="8"/>
      <c r="SRN18" s="8"/>
      <c r="SRO18" s="8"/>
      <c r="SRP18" s="8"/>
      <c r="SRQ18" s="8"/>
      <c r="SRR18" s="8"/>
      <c r="SRS18" s="8"/>
      <c r="SRT18" s="8"/>
      <c r="SRU18" s="8"/>
      <c r="SRV18" s="8"/>
      <c r="SRW18" s="8"/>
      <c r="SRX18" s="8"/>
      <c r="SRY18" s="8"/>
      <c r="SRZ18" s="8"/>
      <c r="SSA18" s="8"/>
      <c r="SSB18" s="8"/>
      <c r="SSC18" s="8"/>
      <c r="SSD18" s="8"/>
      <c r="SSE18" s="8"/>
      <c r="SSF18" s="8"/>
      <c r="SSG18" s="8"/>
      <c r="SSH18" s="8"/>
      <c r="SSI18" s="8"/>
      <c r="SSJ18" s="8"/>
      <c r="SSK18" s="8"/>
      <c r="SSL18" s="8"/>
      <c r="SSM18" s="8"/>
      <c r="SSN18" s="8"/>
      <c r="SSO18" s="8"/>
      <c r="SSP18" s="8"/>
      <c r="SSQ18" s="8"/>
      <c r="SSR18" s="8"/>
      <c r="SSS18" s="8"/>
      <c r="SST18" s="8"/>
      <c r="SSU18" s="8"/>
      <c r="SSV18" s="8"/>
      <c r="SSW18" s="8"/>
      <c r="SSX18" s="8"/>
      <c r="SSY18" s="8"/>
      <c r="SSZ18" s="8"/>
      <c r="STA18" s="8"/>
      <c r="STB18" s="8"/>
      <c r="STC18" s="8"/>
      <c r="STD18" s="8"/>
      <c r="STE18" s="8"/>
      <c r="STF18" s="8"/>
      <c r="STG18" s="8"/>
      <c r="STH18" s="8"/>
      <c r="STI18" s="8"/>
      <c r="STJ18" s="8"/>
      <c r="STK18" s="8"/>
      <c r="STL18" s="8"/>
      <c r="STM18" s="8"/>
      <c r="STN18" s="8"/>
      <c r="STO18" s="8"/>
      <c r="STP18" s="8"/>
      <c r="STQ18" s="8"/>
      <c r="STR18" s="8"/>
      <c r="STS18" s="8"/>
      <c r="STT18" s="8"/>
      <c r="STU18" s="8"/>
      <c r="STV18" s="8"/>
      <c r="STW18" s="8"/>
      <c r="STX18" s="8"/>
      <c r="STY18" s="8"/>
      <c r="STZ18" s="8"/>
      <c r="SUA18" s="8"/>
      <c r="SUB18" s="8"/>
      <c r="SUC18" s="8"/>
      <c r="SUD18" s="8"/>
      <c r="SUE18" s="8"/>
      <c r="SUF18" s="8"/>
      <c r="SUG18" s="8"/>
      <c r="SUH18" s="8"/>
      <c r="SUI18" s="8"/>
      <c r="SUJ18" s="8"/>
      <c r="SUK18" s="8"/>
      <c r="SUL18" s="8"/>
      <c r="SUM18" s="8"/>
      <c r="SUN18" s="8"/>
      <c r="SUO18" s="8"/>
      <c r="SUP18" s="8"/>
      <c r="SUQ18" s="8"/>
      <c r="SUR18" s="8"/>
      <c r="SUS18" s="8"/>
      <c r="SUT18" s="8"/>
      <c r="SUU18" s="8"/>
      <c r="SUV18" s="8"/>
      <c r="SUW18" s="8"/>
      <c r="SUX18" s="8"/>
      <c r="SUY18" s="8"/>
      <c r="SUZ18" s="8"/>
      <c r="SVA18" s="8"/>
      <c r="SVB18" s="8"/>
      <c r="SVC18" s="8"/>
      <c r="SVD18" s="8"/>
      <c r="SVE18" s="8"/>
      <c r="SVF18" s="8"/>
      <c r="SVG18" s="8"/>
      <c r="SVH18" s="8"/>
      <c r="SVI18" s="8"/>
      <c r="SVJ18" s="8"/>
      <c r="SVK18" s="8"/>
      <c r="SVL18" s="8"/>
      <c r="SVM18" s="8"/>
      <c r="SVN18" s="8"/>
      <c r="SVO18" s="8"/>
      <c r="SVP18" s="8"/>
      <c r="SVQ18" s="8"/>
      <c r="SVR18" s="8"/>
      <c r="SVS18" s="8"/>
      <c r="SVT18" s="8"/>
      <c r="SVU18" s="8"/>
      <c r="SVV18" s="8"/>
      <c r="SVW18" s="8"/>
      <c r="SVX18" s="8"/>
      <c r="SVY18" s="8"/>
      <c r="SVZ18" s="8"/>
      <c r="SWA18" s="8"/>
      <c r="SWB18" s="8"/>
      <c r="SWC18" s="8"/>
      <c r="SWD18" s="8"/>
      <c r="SWE18" s="8"/>
      <c r="SWF18" s="8"/>
      <c r="SWG18" s="8"/>
      <c r="SWH18" s="8"/>
      <c r="SWI18" s="8"/>
      <c r="SWJ18" s="8"/>
      <c r="SWK18" s="8"/>
      <c r="SWL18" s="8"/>
      <c r="SWM18" s="8"/>
      <c r="SWN18" s="8"/>
      <c r="SWO18" s="8"/>
      <c r="SWP18" s="8"/>
      <c r="SWQ18" s="8"/>
      <c r="SWR18" s="8"/>
      <c r="SWS18" s="8"/>
      <c r="SWT18" s="8"/>
      <c r="SWU18" s="8"/>
      <c r="SWV18" s="8"/>
      <c r="SWW18" s="8"/>
      <c r="SWX18" s="8"/>
      <c r="SWY18" s="8"/>
      <c r="SWZ18" s="8"/>
      <c r="SXA18" s="8"/>
      <c r="SXB18" s="8"/>
      <c r="SXC18" s="8"/>
      <c r="SXD18" s="8"/>
      <c r="SXE18" s="8"/>
      <c r="SXF18" s="8"/>
      <c r="SXG18" s="8"/>
      <c r="SXH18" s="8"/>
      <c r="SXI18" s="8"/>
      <c r="SXJ18" s="8"/>
      <c r="SXK18" s="8"/>
      <c r="SXL18" s="8"/>
      <c r="SXM18" s="8"/>
      <c r="SXN18" s="8"/>
      <c r="SXO18" s="8"/>
      <c r="SXP18" s="8"/>
      <c r="SXQ18" s="8"/>
      <c r="SXR18" s="8"/>
      <c r="SXS18" s="8"/>
      <c r="SXT18" s="8"/>
      <c r="SXU18" s="8"/>
      <c r="SXV18" s="8"/>
      <c r="SXW18" s="8"/>
      <c r="SXX18" s="8"/>
      <c r="SXY18" s="8"/>
      <c r="SXZ18" s="8"/>
      <c r="SYA18" s="8"/>
      <c r="SYB18" s="8"/>
      <c r="SYC18" s="8"/>
      <c r="SYD18" s="8"/>
      <c r="SYE18" s="8"/>
      <c r="SYF18" s="8"/>
      <c r="SYG18" s="8"/>
      <c r="SYH18" s="8"/>
      <c r="SYI18" s="8"/>
      <c r="SYJ18" s="8"/>
      <c r="SYK18" s="8"/>
      <c r="SYL18" s="8"/>
      <c r="SYM18" s="8"/>
      <c r="SYN18" s="8"/>
      <c r="SYO18" s="8"/>
      <c r="SYP18" s="8"/>
      <c r="SYQ18" s="8"/>
      <c r="SYR18" s="8"/>
      <c r="SYS18" s="8"/>
      <c r="SYT18" s="8"/>
      <c r="SYU18" s="8"/>
      <c r="SYV18" s="8"/>
      <c r="SYW18" s="8"/>
      <c r="SYX18" s="8"/>
      <c r="SYY18" s="8"/>
      <c r="SYZ18" s="8"/>
      <c r="SZA18" s="8"/>
      <c r="SZB18" s="8"/>
      <c r="SZC18" s="8"/>
      <c r="SZD18" s="8"/>
      <c r="SZE18" s="8"/>
      <c r="SZF18" s="8"/>
      <c r="SZG18" s="8"/>
      <c r="SZH18" s="8"/>
      <c r="SZI18" s="8"/>
      <c r="SZJ18" s="8"/>
      <c r="SZK18" s="8"/>
      <c r="SZL18" s="8"/>
      <c r="SZM18" s="8"/>
      <c r="SZN18" s="8"/>
      <c r="SZO18" s="8"/>
      <c r="SZP18" s="8"/>
      <c r="SZQ18" s="8"/>
      <c r="SZR18" s="8"/>
      <c r="SZS18" s="8"/>
      <c r="SZT18" s="8"/>
      <c r="SZU18" s="8"/>
      <c r="SZV18" s="8"/>
      <c r="SZW18" s="8"/>
      <c r="SZX18" s="8"/>
      <c r="SZY18" s="8"/>
      <c r="SZZ18" s="8"/>
      <c r="TAA18" s="8"/>
      <c r="TAB18" s="8"/>
      <c r="TAC18" s="8"/>
      <c r="TAD18" s="8"/>
      <c r="TAE18" s="8"/>
      <c r="TAF18" s="8"/>
      <c r="TAG18" s="8"/>
      <c r="TAH18" s="8"/>
      <c r="TAI18" s="8"/>
      <c r="TAJ18" s="8"/>
      <c r="TAK18" s="8"/>
      <c r="TAL18" s="8"/>
      <c r="TAM18" s="8"/>
      <c r="TAN18" s="8"/>
      <c r="TAO18" s="8"/>
      <c r="TAP18" s="8"/>
      <c r="TAQ18" s="8"/>
      <c r="TAR18" s="8"/>
      <c r="TAS18" s="8"/>
      <c r="TAT18" s="8"/>
      <c r="TAU18" s="8"/>
      <c r="TAV18" s="8"/>
      <c r="TAW18" s="8"/>
      <c r="TAX18" s="8"/>
      <c r="TAY18" s="8"/>
      <c r="TAZ18" s="8"/>
      <c r="TBA18" s="8"/>
      <c r="TBB18" s="8"/>
      <c r="TBC18" s="8"/>
      <c r="TBD18" s="8"/>
      <c r="TBE18" s="8"/>
      <c r="TBF18" s="8"/>
      <c r="TBG18" s="8"/>
      <c r="TBH18" s="8"/>
      <c r="TBI18" s="8"/>
      <c r="TBJ18" s="8"/>
      <c r="TBK18" s="8"/>
      <c r="TBL18" s="8"/>
      <c r="TBM18" s="8"/>
      <c r="TBN18" s="8"/>
      <c r="TBO18" s="8"/>
      <c r="TBP18" s="8"/>
      <c r="TBQ18" s="8"/>
      <c r="TBR18" s="8"/>
      <c r="TBS18" s="8"/>
      <c r="TBT18" s="8"/>
      <c r="TBU18" s="8"/>
      <c r="TBV18" s="8"/>
      <c r="TBW18" s="8"/>
      <c r="TBX18" s="8"/>
      <c r="TBY18" s="8"/>
      <c r="TBZ18" s="8"/>
      <c r="TCA18" s="8"/>
      <c r="TCB18" s="8"/>
      <c r="TCC18" s="8"/>
      <c r="TCD18" s="8"/>
      <c r="TCE18" s="8"/>
      <c r="TCF18" s="8"/>
      <c r="TCG18" s="8"/>
      <c r="TCH18" s="8"/>
      <c r="TCI18" s="8"/>
      <c r="TCJ18" s="8"/>
      <c r="TCK18" s="8"/>
      <c r="TCL18" s="8"/>
      <c r="TCM18" s="8"/>
      <c r="TCN18" s="8"/>
      <c r="TCO18" s="8"/>
      <c r="TCP18" s="8"/>
      <c r="TCQ18" s="8"/>
      <c r="TCR18" s="8"/>
      <c r="TCS18" s="8"/>
      <c r="TCT18" s="8"/>
      <c r="TCU18" s="8"/>
      <c r="TCV18" s="8"/>
      <c r="TCW18" s="8"/>
      <c r="TCX18" s="8"/>
      <c r="TCY18" s="8"/>
      <c r="TCZ18" s="8"/>
      <c r="TDA18" s="8"/>
      <c r="TDB18" s="8"/>
      <c r="TDC18" s="8"/>
      <c r="TDD18" s="8"/>
      <c r="TDE18" s="8"/>
      <c r="TDF18" s="8"/>
      <c r="TDG18" s="8"/>
      <c r="TDH18" s="8"/>
      <c r="TDI18" s="8"/>
      <c r="TDJ18" s="8"/>
      <c r="TDK18" s="8"/>
      <c r="TDL18" s="8"/>
      <c r="TDM18" s="8"/>
      <c r="TDN18" s="8"/>
      <c r="TDO18" s="8"/>
      <c r="TDP18" s="8"/>
      <c r="TDQ18" s="8"/>
      <c r="TDR18" s="8"/>
      <c r="TDS18" s="8"/>
      <c r="TDT18" s="8"/>
      <c r="TDU18" s="8"/>
      <c r="TDV18" s="8"/>
      <c r="TDW18" s="8"/>
      <c r="TDX18" s="8"/>
      <c r="TDY18" s="8"/>
      <c r="TDZ18" s="8"/>
      <c r="TEA18" s="8"/>
      <c r="TEB18" s="8"/>
      <c r="TEC18" s="8"/>
      <c r="TED18" s="8"/>
      <c r="TEE18" s="8"/>
      <c r="TEF18" s="8"/>
      <c r="TEG18" s="8"/>
      <c r="TEH18" s="8"/>
      <c r="TEI18" s="8"/>
      <c r="TEJ18" s="8"/>
      <c r="TEK18" s="8"/>
      <c r="TEL18" s="8"/>
      <c r="TEM18" s="8"/>
      <c r="TEN18" s="8"/>
      <c r="TEO18" s="8"/>
      <c r="TEP18" s="8"/>
      <c r="TEQ18" s="8"/>
      <c r="TER18" s="8"/>
      <c r="TES18" s="8"/>
      <c r="TET18" s="8"/>
      <c r="TEU18" s="8"/>
      <c r="TEV18" s="8"/>
      <c r="TEW18" s="8"/>
      <c r="TEX18" s="8"/>
      <c r="TEY18" s="8"/>
      <c r="TEZ18" s="8"/>
      <c r="TFA18" s="8"/>
      <c r="TFB18" s="8"/>
      <c r="TFC18" s="8"/>
      <c r="TFD18" s="8"/>
      <c r="TFE18" s="8"/>
      <c r="TFF18" s="8"/>
      <c r="TFG18" s="8"/>
      <c r="TFH18" s="8"/>
      <c r="TFI18" s="8"/>
      <c r="TFJ18" s="8"/>
      <c r="TFK18" s="8"/>
      <c r="TFL18" s="8"/>
      <c r="TFM18" s="8"/>
      <c r="TFN18" s="8"/>
      <c r="TFO18" s="8"/>
      <c r="TFP18" s="8"/>
      <c r="TFQ18" s="8"/>
      <c r="TFR18" s="8"/>
      <c r="TFS18" s="8"/>
      <c r="TFT18" s="8"/>
      <c r="TFU18" s="8"/>
      <c r="TFV18" s="8"/>
      <c r="TFW18" s="8"/>
      <c r="TFX18" s="8"/>
      <c r="TFY18" s="8"/>
      <c r="TFZ18" s="8"/>
      <c r="TGA18" s="8"/>
      <c r="TGB18" s="8"/>
      <c r="TGC18" s="8"/>
      <c r="TGD18" s="8"/>
      <c r="TGE18" s="8"/>
      <c r="TGF18" s="8"/>
      <c r="TGG18" s="8"/>
      <c r="TGH18" s="8"/>
      <c r="TGI18" s="8"/>
      <c r="TGJ18" s="8"/>
      <c r="TGK18" s="8"/>
      <c r="TGL18" s="8"/>
      <c r="TGM18" s="8"/>
      <c r="TGN18" s="8"/>
      <c r="TGO18" s="8"/>
      <c r="TGP18" s="8"/>
      <c r="TGQ18" s="8"/>
      <c r="TGR18" s="8"/>
      <c r="TGS18" s="8"/>
      <c r="TGT18" s="8"/>
      <c r="TGU18" s="8"/>
      <c r="TGV18" s="8"/>
      <c r="TGW18" s="8"/>
      <c r="TGX18" s="8"/>
      <c r="TGY18" s="8"/>
      <c r="TGZ18" s="8"/>
      <c r="THA18" s="8"/>
      <c r="THB18" s="8"/>
      <c r="THC18" s="8"/>
      <c r="THD18" s="8"/>
      <c r="THE18" s="8"/>
      <c r="THF18" s="8"/>
      <c r="THG18" s="8"/>
      <c r="THH18" s="8"/>
      <c r="THI18" s="8"/>
      <c r="THJ18" s="8"/>
      <c r="THK18" s="8"/>
      <c r="THL18" s="8"/>
      <c r="THM18" s="8"/>
      <c r="THN18" s="8"/>
      <c r="THO18" s="8"/>
      <c r="THP18" s="8"/>
      <c r="THQ18" s="8"/>
      <c r="THR18" s="8"/>
      <c r="THS18" s="8"/>
      <c r="THT18" s="8"/>
      <c r="THU18" s="8"/>
      <c r="THV18" s="8"/>
      <c r="THW18" s="8"/>
      <c r="THX18" s="8"/>
      <c r="THY18" s="8"/>
      <c r="THZ18" s="8"/>
      <c r="TIA18" s="8"/>
      <c r="TIB18" s="8"/>
      <c r="TIC18" s="8"/>
      <c r="TID18" s="8"/>
      <c r="TIE18" s="8"/>
      <c r="TIF18" s="8"/>
      <c r="TIG18" s="8"/>
      <c r="TIH18" s="8"/>
      <c r="TII18" s="8"/>
      <c r="TIJ18" s="8"/>
      <c r="TIK18" s="8"/>
      <c r="TIL18" s="8"/>
      <c r="TIM18" s="8"/>
      <c r="TIN18" s="8"/>
      <c r="TIO18" s="8"/>
      <c r="TIP18" s="8"/>
      <c r="TIQ18" s="8"/>
      <c r="TIR18" s="8"/>
      <c r="TIS18" s="8"/>
      <c r="TIT18" s="8"/>
      <c r="TIU18" s="8"/>
      <c r="TIV18" s="8"/>
      <c r="TIW18" s="8"/>
      <c r="TIX18" s="8"/>
      <c r="TIY18" s="8"/>
      <c r="TIZ18" s="8"/>
      <c r="TJA18" s="8"/>
      <c r="TJB18" s="8"/>
      <c r="TJC18" s="8"/>
      <c r="TJD18" s="8"/>
      <c r="TJE18" s="8"/>
      <c r="TJF18" s="8"/>
      <c r="TJG18" s="8"/>
      <c r="TJH18" s="8"/>
      <c r="TJI18" s="8"/>
      <c r="TJJ18" s="8"/>
      <c r="TJK18" s="8"/>
      <c r="TJL18" s="8"/>
      <c r="TJM18" s="8"/>
      <c r="TJN18" s="8"/>
      <c r="TJO18" s="8"/>
      <c r="TJP18" s="8"/>
      <c r="TJQ18" s="8"/>
      <c r="TJR18" s="8"/>
      <c r="TJS18" s="8"/>
      <c r="TJT18" s="8"/>
      <c r="TJU18" s="8"/>
      <c r="TJV18" s="8"/>
      <c r="TJW18" s="8"/>
      <c r="TJX18" s="8"/>
      <c r="TJY18" s="8"/>
      <c r="TJZ18" s="8"/>
      <c r="TKA18" s="8"/>
      <c r="TKB18" s="8"/>
      <c r="TKC18" s="8"/>
      <c r="TKD18" s="8"/>
      <c r="TKE18" s="8"/>
      <c r="TKF18" s="8"/>
      <c r="TKG18" s="8"/>
      <c r="TKH18" s="8"/>
      <c r="TKI18" s="8"/>
      <c r="TKJ18" s="8"/>
      <c r="TKK18" s="8"/>
      <c r="TKL18" s="8"/>
      <c r="TKM18" s="8"/>
      <c r="TKN18" s="8"/>
      <c r="TKO18" s="8"/>
      <c r="TKP18" s="8"/>
      <c r="TKQ18" s="8"/>
      <c r="TKR18" s="8"/>
      <c r="TKS18" s="8"/>
      <c r="TKT18" s="8"/>
      <c r="TKU18" s="8"/>
      <c r="TKV18" s="8"/>
      <c r="TKW18" s="8"/>
      <c r="TKX18" s="8"/>
      <c r="TKY18" s="8"/>
      <c r="TKZ18" s="8"/>
      <c r="TLA18" s="8"/>
      <c r="TLB18" s="8"/>
      <c r="TLC18" s="8"/>
      <c r="TLD18" s="8"/>
      <c r="TLE18" s="8"/>
      <c r="TLF18" s="8"/>
      <c r="TLG18" s="8"/>
      <c r="TLH18" s="8"/>
      <c r="TLI18" s="8"/>
      <c r="TLJ18" s="8"/>
      <c r="TLK18" s="8"/>
      <c r="TLL18" s="8"/>
      <c r="TLM18" s="8"/>
      <c r="TLN18" s="8"/>
      <c r="TLO18" s="8"/>
      <c r="TLP18" s="8"/>
      <c r="TLQ18" s="8"/>
      <c r="TLR18" s="8"/>
      <c r="TLS18" s="8"/>
      <c r="TLT18" s="8"/>
      <c r="TLU18" s="8"/>
      <c r="TLV18" s="8"/>
      <c r="TLW18" s="8"/>
      <c r="TLX18" s="8"/>
      <c r="TLY18" s="8"/>
      <c r="TLZ18" s="8"/>
      <c r="TMA18" s="8"/>
      <c r="TMB18" s="8"/>
      <c r="TMC18" s="8"/>
      <c r="TMD18" s="8"/>
      <c r="TME18" s="8"/>
      <c r="TMF18" s="8"/>
      <c r="TMG18" s="8"/>
      <c r="TMH18" s="8"/>
      <c r="TMI18" s="8"/>
      <c r="TMJ18" s="8"/>
      <c r="TMK18" s="8"/>
      <c r="TML18" s="8"/>
      <c r="TMM18" s="8"/>
      <c r="TMN18" s="8"/>
      <c r="TMO18" s="8"/>
      <c r="TMP18" s="8"/>
      <c r="TMQ18" s="8"/>
      <c r="TMR18" s="8"/>
      <c r="TMS18" s="8"/>
      <c r="TMT18" s="8"/>
      <c r="TMU18" s="8"/>
      <c r="TMV18" s="8"/>
      <c r="TMW18" s="8"/>
      <c r="TMX18" s="8"/>
      <c r="TMY18" s="8"/>
      <c r="TMZ18" s="8"/>
      <c r="TNA18" s="8"/>
      <c r="TNB18" s="8"/>
      <c r="TNC18" s="8"/>
      <c r="TND18" s="8"/>
      <c r="TNE18" s="8"/>
      <c r="TNF18" s="8"/>
      <c r="TNG18" s="8"/>
      <c r="TNH18" s="8"/>
      <c r="TNI18" s="8"/>
      <c r="TNJ18" s="8"/>
      <c r="TNK18" s="8"/>
      <c r="TNL18" s="8"/>
      <c r="TNM18" s="8"/>
      <c r="TNN18" s="8"/>
      <c r="TNO18" s="8"/>
      <c r="TNP18" s="8"/>
      <c r="TNQ18" s="8"/>
      <c r="TNR18" s="8"/>
      <c r="TNS18" s="8"/>
      <c r="TNT18" s="8"/>
      <c r="TNU18" s="8"/>
      <c r="TNV18" s="8"/>
      <c r="TNW18" s="8"/>
      <c r="TNX18" s="8"/>
      <c r="TNY18" s="8"/>
      <c r="TNZ18" s="8"/>
      <c r="TOA18" s="8"/>
      <c r="TOB18" s="8"/>
      <c r="TOC18" s="8"/>
      <c r="TOD18" s="8"/>
      <c r="TOE18" s="8"/>
      <c r="TOF18" s="8"/>
      <c r="TOG18" s="8"/>
      <c r="TOH18" s="8"/>
      <c r="TOI18" s="8"/>
      <c r="TOJ18" s="8"/>
      <c r="TOK18" s="8"/>
      <c r="TOL18" s="8"/>
      <c r="TOM18" s="8"/>
      <c r="TON18" s="8"/>
      <c r="TOO18" s="8"/>
      <c r="TOP18" s="8"/>
      <c r="TOQ18" s="8"/>
      <c r="TOR18" s="8"/>
      <c r="TOS18" s="8"/>
      <c r="TOT18" s="8"/>
      <c r="TOU18" s="8"/>
      <c r="TOV18" s="8"/>
      <c r="TOW18" s="8"/>
      <c r="TOX18" s="8"/>
      <c r="TOY18" s="8"/>
      <c r="TOZ18" s="8"/>
      <c r="TPA18" s="8"/>
      <c r="TPB18" s="8"/>
      <c r="TPC18" s="8"/>
      <c r="TPD18" s="8"/>
      <c r="TPE18" s="8"/>
      <c r="TPF18" s="8"/>
      <c r="TPG18" s="8"/>
      <c r="TPH18" s="8"/>
      <c r="TPI18" s="8"/>
      <c r="TPJ18" s="8"/>
      <c r="TPK18" s="8"/>
      <c r="TPL18" s="8"/>
      <c r="TPM18" s="8"/>
      <c r="TPN18" s="8"/>
      <c r="TPO18" s="8"/>
      <c r="TPP18" s="8"/>
      <c r="TPQ18" s="8"/>
      <c r="TPR18" s="8"/>
      <c r="TPS18" s="8"/>
      <c r="TPT18" s="8"/>
      <c r="TPU18" s="8"/>
      <c r="TPV18" s="8"/>
      <c r="TPW18" s="8"/>
      <c r="TPX18" s="8"/>
      <c r="TPY18" s="8"/>
      <c r="TPZ18" s="8"/>
      <c r="TQA18" s="8"/>
      <c r="TQB18" s="8"/>
      <c r="TQC18" s="8"/>
      <c r="TQD18" s="8"/>
      <c r="TQE18" s="8"/>
      <c r="TQF18" s="8"/>
      <c r="TQG18" s="8"/>
      <c r="TQH18" s="8"/>
      <c r="TQI18" s="8"/>
      <c r="TQJ18" s="8"/>
      <c r="TQK18" s="8"/>
      <c r="TQL18" s="8"/>
      <c r="TQM18" s="8"/>
      <c r="TQN18" s="8"/>
      <c r="TQO18" s="8"/>
      <c r="TQP18" s="8"/>
      <c r="TQQ18" s="8"/>
      <c r="TQR18" s="8"/>
      <c r="TQS18" s="8"/>
      <c r="TQT18" s="8"/>
      <c r="TQU18" s="8"/>
      <c r="TQV18" s="8"/>
      <c r="TQW18" s="8"/>
      <c r="TQX18" s="8"/>
      <c r="TQY18" s="8"/>
      <c r="TQZ18" s="8"/>
      <c r="TRA18" s="8"/>
      <c r="TRB18" s="8"/>
      <c r="TRC18" s="8"/>
      <c r="TRD18" s="8"/>
      <c r="TRE18" s="8"/>
      <c r="TRF18" s="8"/>
      <c r="TRG18" s="8"/>
      <c r="TRH18" s="8"/>
      <c r="TRI18" s="8"/>
      <c r="TRJ18" s="8"/>
      <c r="TRK18" s="8"/>
      <c r="TRL18" s="8"/>
      <c r="TRM18" s="8"/>
      <c r="TRN18" s="8"/>
      <c r="TRO18" s="8"/>
      <c r="TRP18" s="8"/>
      <c r="TRQ18" s="8"/>
      <c r="TRR18" s="8"/>
      <c r="TRS18" s="8"/>
      <c r="TRT18" s="8"/>
      <c r="TRU18" s="8"/>
      <c r="TRV18" s="8"/>
      <c r="TRW18" s="8"/>
      <c r="TRX18" s="8"/>
      <c r="TRY18" s="8"/>
      <c r="TRZ18" s="8"/>
      <c r="TSA18" s="8"/>
      <c r="TSB18" s="8"/>
      <c r="TSC18" s="8"/>
      <c r="TSD18" s="8"/>
      <c r="TSE18" s="8"/>
      <c r="TSF18" s="8"/>
      <c r="TSG18" s="8"/>
      <c r="TSH18" s="8"/>
      <c r="TSI18" s="8"/>
      <c r="TSJ18" s="8"/>
      <c r="TSK18" s="8"/>
      <c r="TSL18" s="8"/>
      <c r="TSM18" s="8"/>
      <c r="TSN18" s="8"/>
      <c r="TSO18" s="8"/>
      <c r="TSP18" s="8"/>
      <c r="TSQ18" s="8"/>
      <c r="TSR18" s="8"/>
      <c r="TSS18" s="8"/>
      <c r="TST18" s="8"/>
      <c r="TSU18" s="8"/>
      <c r="TSV18" s="8"/>
      <c r="TSW18" s="8"/>
      <c r="TSX18" s="8"/>
      <c r="TSY18" s="8"/>
      <c r="TSZ18" s="8"/>
      <c r="TTA18" s="8"/>
      <c r="TTB18" s="8"/>
      <c r="TTC18" s="8"/>
      <c r="TTD18" s="8"/>
      <c r="TTE18" s="8"/>
      <c r="TTF18" s="8"/>
      <c r="TTG18" s="8"/>
      <c r="TTH18" s="8"/>
      <c r="TTI18" s="8"/>
      <c r="TTJ18" s="8"/>
      <c r="TTK18" s="8"/>
      <c r="TTL18" s="8"/>
      <c r="TTM18" s="8"/>
      <c r="TTN18" s="8"/>
      <c r="TTO18" s="8"/>
      <c r="TTP18" s="8"/>
      <c r="TTQ18" s="8"/>
      <c r="TTR18" s="8"/>
      <c r="TTS18" s="8"/>
      <c r="TTT18" s="8"/>
      <c r="TTU18" s="8"/>
      <c r="TTV18" s="8"/>
      <c r="TTW18" s="8"/>
      <c r="TTX18" s="8"/>
      <c r="TTY18" s="8"/>
      <c r="TTZ18" s="8"/>
      <c r="TUA18" s="8"/>
      <c r="TUB18" s="8"/>
      <c r="TUC18" s="8"/>
      <c r="TUD18" s="8"/>
      <c r="TUE18" s="8"/>
      <c r="TUF18" s="8"/>
      <c r="TUG18" s="8"/>
      <c r="TUH18" s="8"/>
      <c r="TUI18" s="8"/>
      <c r="TUJ18" s="8"/>
      <c r="TUK18" s="8"/>
      <c r="TUL18" s="8"/>
      <c r="TUM18" s="8"/>
      <c r="TUN18" s="8"/>
      <c r="TUO18" s="8"/>
      <c r="TUP18" s="8"/>
      <c r="TUQ18" s="8"/>
      <c r="TUR18" s="8"/>
      <c r="TUS18" s="8"/>
      <c r="TUT18" s="8"/>
      <c r="TUU18" s="8"/>
      <c r="TUV18" s="8"/>
      <c r="TUW18" s="8"/>
      <c r="TUX18" s="8"/>
      <c r="TUY18" s="8"/>
      <c r="TUZ18" s="8"/>
      <c r="TVA18" s="8"/>
      <c r="TVB18" s="8"/>
      <c r="TVC18" s="8"/>
      <c r="TVD18" s="8"/>
      <c r="TVE18" s="8"/>
      <c r="TVF18" s="8"/>
      <c r="TVG18" s="8"/>
      <c r="TVH18" s="8"/>
      <c r="TVI18" s="8"/>
      <c r="TVJ18" s="8"/>
      <c r="TVK18" s="8"/>
      <c r="TVL18" s="8"/>
      <c r="TVM18" s="8"/>
      <c r="TVN18" s="8"/>
      <c r="TVO18" s="8"/>
      <c r="TVP18" s="8"/>
      <c r="TVQ18" s="8"/>
      <c r="TVR18" s="8"/>
      <c r="TVS18" s="8"/>
      <c r="TVT18" s="8"/>
      <c r="TVU18" s="8"/>
      <c r="TVV18" s="8"/>
      <c r="TVW18" s="8"/>
      <c r="TVX18" s="8"/>
      <c r="TVY18" s="8"/>
      <c r="TVZ18" s="8"/>
      <c r="TWA18" s="8"/>
      <c r="TWB18" s="8"/>
      <c r="TWC18" s="8"/>
      <c r="TWD18" s="8"/>
      <c r="TWE18" s="8"/>
      <c r="TWF18" s="8"/>
      <c r="TWG18" s="8"/>
      <c r="TWH18" s="8"/>
      <c r="TWI18" s="8"/>
      <c r="TWJ18" s="8"/>
      <c r="TWK18" s="8"/>
      <c r="TWL18" s="8"/>
      <c r="TWM18" s="8"/>
      <c r="TWN18" s="8"/>
      <c r="TWO18" s="8"/>
      <c r="TWP18" s="8"/>
      <c r="TWQ18" s="8"/>
      <c r="TWR18" s="8"/>
      <c r="TWS18" s="8"/>
      <c r="TWT18" s="8"/>
      <c r="TWU18" s="8"/>
      <c r="TWV18" s="8"/>
      <c r="TWW18" s="8"/>
      <c r="TWX18" s="8"/>
      <c r="TWY18" s="8"/>
      <c r="TWZ18" s="8"/>
      <c r="TXA18" s="8"/>
      <c r="TXB18" s="8"/>
      <c r="TXC18" s="8"/>
      <c r="TXD18" s="8"/>
      <c r="TXE18" s="8"/>
      <c r="TXF18" s="8"/>
      <c r="TXG18" s="8"/>
      <c r="TXH18" s="8"/>
      <c r="TXI18" s="8"/>
      <c r="TXJ18" s="8"/>
      <c r="TXK18" s="8"/>
      <c r="TXL18" s="8"/>
      <c r="TXM18" s="8"/>
      <c r="TXN18" s="8"/>
      <c r="TXO18" s="8"/>
      <c r="TXP18" s="8"/>
      <c r="TXQ18" s="8"/>
      <c r="TXR18" s="8"/>
      <c r="TXS18" s="8"/>
      <c r="TXT18" s="8"/>
      <c r="TXU18" s="8"/>
      <c r="TXV18" s="8"/>
      <c r="TXW18" s="8"/>
      <c r="TXX18" s="8"/>
      <c r="TXY18" s="8"/>
      <c r="TXZ18" s="8"/>
      <c r="TYA18" s="8"/>
      <c r="TYB18" s="8"/>
      <c r="TYC18" s="8"/>
      <c r="TYD18" s="8"/>
      <c r="TYE18" s="8"/>
      <c r="TYF18" s="8"/>
      <c r="TYG18" s="8"/>
      <c r="TYH18" s="8"/>
      <c r="TYI18" s="8"/>
      <c r="TYJ18" s="8"/>
      <c r="TYK18" s="8"/>
      <c r="TYL18" s="8"/>
      <c r="TYM18" s="8"/>
      <c r="TYN18" s="8"/>
      <c r="TYO18" s="8"/>
      <c r="TYP18" s="8"/>
      <c r="TYQ18" s="8"/>
      <c r="TYR18" s="8"/>
      <c r="TYS18" s="8"/>
      <c r="TYT18" s="8"/>
      <c r="TYU18" s="8"/>
      <c r="TYV18" s="8"/>
      <c r="TYW18" s="8"/>
      <c r="TYX18" s="8"/>
      <c r="TYY18" s="8"/>
      <c r="TYZ18" s="8"/>
      <c r="TZA18" s="8"/>
      <c r="TZB18" s="8"/>
      <c r="TZC18" s="8"/>
      <c r="TZD18" s="8"/>
      <c r="TZE18" s="8"/>
      <c r="TZF18" s="8"/>
      <c r="TZG18" s="8"/>
      <c r="TZH18" s="8"/>
      <c r="TZI18" s="8"/>
      <c r="TZJ18" s="8"/>
      <c r="TZK18" s="8"/>
      <c r="TZL18" s="8"/>
      <c r="TZM18" s="8"/>
      <c r="TZN18" s="8"/>
      <c r="TZO18" s="8"/>
      <c r="TZP18" s="8"/>
      <c r="TZQ18" s="8"/>
      <c r="TZR18" s="8"/>
      <c r="TZS18" s="8"/>
      <c r="TZT18" s="8"/>
      <c r="TZU18" s="8"/>
      <c r="TZV18" s="8"/>
      <c r="TZW18" s="8"/>
      <c r="TZX18" s="8"/>
      <c r="TZY18" s="8"/>
      <c r="TZZ18" s="8"/>
      <c r="UAA18" s="8"/>
      <c r="UAB18" s="8"/>
      <c r="UAC18" s="8"/>
      <c r="UAD18" s="8"/>
      <c r="UAE18" s="8"/>
      <c r="UAF18" s="8"/>
      <c r="UAG18" s="8"/>
      <c r="UAH18" s="8"/>
      <c r="UAI18" s="8"/>
      <c r="UAJ18" s="8"/>
      <c r="UAK18" s="8"/>
      <c r="UAL18" s="8"/>
      <c r="UAM18" s="8"/>
      <c r="UAN18" s="8"/>
      <c r="UAO18" s="8"/>
      <c r="UAP18" s="8"/>
      <c r="UAQ18" s="8"/>
      <c r="UAR18" s="8"/>
      <c r="UAS18" s="8"/>
      <c r="UAT18" s="8"/>
      <c r="UAU18" s="8"/>
      <c r="UAV18" s="8"/>
      <c r="UAW18" s="8"/>
      <c r="UAX18" s="8"/>
      <c r="UAY18" s="8"/>
      <c r="UAZ18" s="8"/>
      <c r="UBA18" s="8"/>
      <c r="UBB18" s="8"/>
      <c r="UBC18" s="8"/>
      <c r="UBD18" s="8"/>
      <c r="UBE18" s="8"/>
      <c r="UBF18" s="8"/>
      <c r="UBG18" s="8"/>
      <c r="UBH18" s="8"/>
      <c r="UBI18" s="8"/>
      <c r="UBJ18" s="8"/>
      <c r="UBK18" s="8"/>
      <c r="UBL18" s="8"/>
      <c r="UBM18" s="8"/>
      <c r="UBN18" s="8"/>
      <c r="UBO18" s="8"/>
      <c r="UBP18" s="8"/>
      <c r="UBQ18" s="8"/>
      <c r="UBR18" s="8"/>
      <c r="UBS18" s="8"/>
      <c r="UBT18" s="8"/>
      <c r="UBU18" s="8"/>
      <c r="UBV18" s="8"/>
      <c r="UBW18" s="8"/>
      <c r="UBX18" s="8"/>
      <c r="UBY18" s="8"/>
      <c r="UBZ18" s="8"/>
      <c r="UCA18" s="8"/>
      <c r="UCB18" s="8"/>
      <c r="UCC18" s="8"/>
      <c r="UCD18" s="8"/>
      <c r="UCE18" s="8"/>
      <c r="UCF18" s="8"/>
      <c r="UCG18" s="8"/>
      <c r="UCH18" s="8"/>
      <c r="UCI18" s="8"/>
      <c r="UCJ18" s="8"/>
      <c r="UCK18" s="8"/>
      <c r="UCL18" s="8"/>
      <c r="UCM18" s="8"/>
      <c r="UCN18" s="8"/>
      <c r="UCO18" s="8"/>
      <c r="UCP18" s="8"/>
      <c r="UCQ18" s="8"/>
      <c r="UCR18" s="8"/>
      <c r="UCS18" s="8"/>
      <c r="UCT18" s="8"/>
      <c r="UCU18" s="8"/>
      <c r="UCV18" s="8"/>
      <c r="UCW18" s="8"/>
      <c r="UCX18" s="8"/>
      <c r="UCY18" s="8"/>
      <c r="UCZ18" s="8"/>
      <c r="UDA18" s="8"/>
      <c r="UDB18" s="8"/>
      <c r="UDC18" s="8"/>
      <c r="UDD18" s="8"/>
      <c r="UDE18" s="8"/>
      <c r="UDF18" s="8"/>
      <c r="UDG18" s="8"/>
      <c r="UDH18" s="8"/>
      <c r="UDI18" s="8"/>
      <c r="UDJ18" s="8"/>
      <c r="UDK18" s="8"/>
      <c r="UDL18" s="8"/>
      <c r="UDM18" s="8"/>
      <c r="UDN18" s="8"/>
      <c r="UDO18" s="8"/>
      <c r="UDP18" s="8"/>
      <c r="UDQ18" s="8"/>
      <c r="UDR18" s="8"/>
      <c r="UDS18" s="8"/>
      <c r="UDT18" s="8"/>
      <c r="UDU18" s="8"/>
      <c r="UDV18" s="8"/>
      <c r="UDW18" s="8"/>
      <c r="UDX18" s="8"/>
      <c r="UDY18" s="8"/>
      <c r="UDZ18" s="8"/>
      <c r="UEA18" s="8"/>
      <c r="UEB18" s="8"/>
      <c r="UEC18" s="8"/>
      <c r="UED18" s="8"/>
      <c r="UEE18" s="8"/>
      <c r="UEF18" s="8"/>
      <c r="UEG18" s="8"/>
      <c r="UEH18" s="8"/>
      <c r="UEI18" s="8"/>
      <c r="UEJ18" s="8"/>
      <c r="UEK18" s="8"/>
      <c r="UEL18" s="8"/>
      <c r="UEM18" s="8"/>
      <c r="UEN18" s="8"/>
      <c r="UEO18" s="8"/>
      <c r="UEP18" s="8"/>
      <c r="UEQ18" s="8"/>
      <c r="UER18" s="8"/>
      <c r="UES18" s="8"/>
      <c r="UET18" s="8"/>
      <c r="UEU18" s="8"/>
      <c r="UEV18" s="8"/>
      <c r="UEW18" s="8"/>
      <c r="UEX18" s="8"/>
      <c r="UEY18" s="8"/>
      <c r="UEZ18" s="8"/>
      <c r="UFA18" s="8"/>
      <c r="UFB18" s="8"/>
      <c r="UFC18" s="8"/>
      <c r="UFD18" s="8"/>
      <c r="UFE18" s="8"/>
      <c r="UFF18" s="8"/>
      <c r="UFG18" s="8"/>
      <c r="UFH18" s="8"/>
      <c r="UFI18" s="8"/>
      <c r="UFJ18" s="8"/>
      <c r="UFK18" s="8"/>
      <c r="UFL18" s="8"/>
      <c r="UFM18" s="8"/>
      <c r="UFN18" s="8"/>
      <c r="UFO18" s="8"/>
      <c r="UFP18" s="8"/>
      <c r="UFQ18" s="8"/>
      <c r="UFR18" s="8"/>
      <c r="UFS18" s="8"/>
      <c r="UFT18" s="8"/>
      <c r="UFU18" s="8"/>
      <c r="UFV18" s="8"/>
      <c r="UFW18" s="8"/>
      <c r="UFX18" s="8"/>
      <c r="UFY18" s="8"/>
      <c r="UFZ18" s="8"/>
      <c r="UGA18" s="8"/>
      <c r="UGB18" s="8"/>
      <c r="UGC18" s="8"/>
      <c r="UGD18" s="8"/>
      <c r="UGE18" s="8"/>
      <c r="UGF18" s="8"/>
      <c r="UGG18" s="8"/>
      <c r="UGH18" s="8"/>
      <c r="UGI18" s="8"/>
      <c r="UGJ18" s="8"/>
      <c r="UGK18" s="8"/>
      <c r="UGL18" s="8"/>
      <c r="UGM18" s="8"/>
      <c r="UGN18" s="8"/>
      <c r="UGO18" s="8"/>
      <c r="UGP18" s="8"/>
      <c r="UGQ18" s="8"/>
      <c r="UGR18" s="8"/>
      <c r="UGS18" s="8"/>
      <c r="UGT18" s="8"/>
      <c r="UGU18" s="8"/>
      <c r="UGV18" s="8"/>
      <c r="UGW18" s="8"/>
      <c r="UGX18" s="8"/>
      <c r="UGY18" s="8"/>
      <c r="UGZ18" s="8"/>
      <c r="UHA18" s="8"/>
      <c r="UHB18" s="8"/>
      <c r="UHC18" s="8"/>
      <c r="UHD18" s="8"/>
      <c r="UHE18" s="8"/>
      <c r="UHF18" s="8"/>
      <c r="UHG18" s="8"/>
      <c r="UHH18" s="8"/>
      <c r="UHI18" s="8"/>
      <c r="UHJ18" s="8"/>
      <c r="UHK18" s="8"/>
      <c r="UHL18" s="8"/>
      <c r="UHM18" s="8"/>
      <c r="UHN18" s="8"/>
      <c r="UHO18" s="8"/>
      <c r="UHP18" s="8"/>
      <c r="UHQ18" s="8"/>
      <c r="UHR18" s="8"/>
      <c r="UHS18" s="8"/>
      <c r="UHT18" s="8"/>
      <c r="UHU18" s="8"/>
      <c r="UHV18" s="8"/>
      <c r="UHW18" s="8"/>
      <c r="UHX18" s="8"/>
      <c r="UHY18" s="8"/>
      <c r="UHZ18" s="8"/>
      <c r="UIA18" s="8"/>
      <c r="UIB18" s="8"/>
      <c r="UIC18" s="8"/>
      <c r="UID18" s="8"/>
      <c r="UIE18" s="8"/>
      <c r="UIF18" s="8"/>
      <c r="UIG18" s="8"/>
      <c r="UIH18" s="8"/>
      <c r="UII18" s="8"/>
      <c r="UIJ18" s="8"/>
      <c r="UIK18" s="8"/>
      <c r="UIL18" s="8"/>
      <c r="UIM18" s="8"/>
      <c r="UIN18" s="8"/>
      <c r="UIO18" s="8"/>
      <c r="UIP18" s="8"/>
      <c r="UIQ18" s="8"/>
      <c r="UIR18" s="8"/>
      <c r="UIS18" s="8"/>
      <c r="UIT18" s="8"/>
      <c r="UIU18" s="8"/>
      <c r="UIV18" s="8"/>
      <c r="UIW18" s="8"/>
      <c r="UIX18" s="8"/>
      <c r="UIY18" s="8"/>
      <c r="UIZ18" s="8"/>
      <c r="UJA18" s="8"/>
      <c r="UJB18" s="8"/>
      <c r="UJC18" s="8"/>
      <c r="UJD18" s="8"/>
      <c r="UJE18" s="8"/>
      <c r="UJF18" s="8"/>
      <c r="UJG18" s="8"/>
      <c r="UJH18" s="8"/>
      <c r="UJI18" s="8"/>
      <c r="UJJ18" s="8"/>
      <c r="UJK18" s="8"/>
      <c r="UJL18" s="8"/>
      <c r="UJM18" s="8"/>
      <c r="UJN18" s="8"/>
      <c r="UJO18" s="8"/>
      <c r="UJP18" s="8"/>
      <c r="UJQ18" s="8"/>
      <c r="UJR18" s="8"/>
      <c r="UJS18" s="8"/>
      <c r="UJT18" s="8"/>
      <c r="UJU18" s="8"/>
      <c r="UJV18" s="8"/>
      <c r="UJW18" s="8"/>
      <c r="UJX18" s="8"/>
      <c r="UJY18" s="8"/>
      <c r="UJZ18" s="8"/>
      <c r="UKA18" s="8"/>
      <c r="UKB18" s="8"/>
      <c r="UKC18" s="8"/>
      <c r="UKD18" s="8"/>
      <c r="UKE18" s="8"/>
      <c r="UKF18" s="8"/>
      <c r="UKG18" s="8"/>
      <c r="UKH18" s="8"/>
      <c r="UKI18" s="8"/>
      <c r="UKJ18" s="8"/>
      <c r="UKK18" s="8"/>
      <c r="UKL18" s="8"/>
      <c r="UKM18" s="8"/>
      <c r="UKN18" s="8"/>
      <c r="UKO18" s="8"/>
      <c r="UKP18" s="8"/>
      <c r="UKQ18" s="8"/>
      <c r="UKR18" s="8"/>
      <c r="UKS18" s="8"/>
      <c r="UKT18" s="8"/>
      <c r="UKU18" s="8"/>
      <c r="UKV18" s="8"/>
      <c r="UKW18" s="8"/>
      <c r="UKX18" s="8"/>
      <c r="UKY18" s="8"/>
      <c r="UKZ18" s="8"/>
      <c r="ULA18" s="8"/>
      <c r="ULB18" s="8"/>
      <c r="ULC18" s="8"/>
      <c r="ULD18" s="8"/>
      <c r="ULE18" s="8"/>
      <c r="ULF18" s="8"/>
      <c r="ULG18" s="8"/>
      <c r="ULH18" s="8"/>
      <c r="ULI18" s="8"/>
      <c r="ULJ18" s="8"/>
      <c r="ULK18" s="8"/>
      <c r="ULL18" s="8"/>
      <c r="ULM18" s="8"/>
      <c r="ULN18" s="8"/>
      <c r="ULO18" s="8"/>
      <c r="ULP18" s="8"/>
      <c r="ULQ18" s="8"/>
      <c r="ULR18" s="8"/>
      <c r="ULS18" s="8"/>
      <c r="ULT18" s="8"/>
      <c r="ULU18" s="8"/>
      <c r="ULV18" s="8"/>
      <c r="ULW18" s="8"/>
      <c r="ULX18" s="8"/>
      <c r="ULY18" s="8"/>
      <c r="ULZ18" s="8"/>
      <c r="UMA18" s="8"/>
      <c r="UMB18" s="8"/>
      <c r="UMC18" s="8"/>
      <c r="UMD18" s="8"/>
      <c r="UME18" s="8"/>
      <c r="UMF18" s="8"/>
      <c r="UMG18" s="8"/>
      <c r="UMH18" s="8"/>
      <c r="UMI18" s="8"/>
      <c r="UMJ18" s="8"/>
      <c r="UMK18" s="8"/>
      <c r="UML18" s="8"/>
      <c r="UMM18" s="8"/>
      <c r="UMN18" s="8"/>
      <c r="UMO18" s="8"/>
      <c r="UMP18" s="8"/>
      <c r="UMQ18" s="8"/>
      <c r="UMR18" s="8"/>
      <c r="UMS18" s="8"/>
      <c r="UMT18" s="8"/>
      <c r="UMU18" s="8"/>
      <c r="UMV18" s="8"/>
      <c r="UMW18" s="8"/>
      <c r="UMX18" s="8"/>
      <c r="UMY18" s="8"/>
      <c r="UMZ18" s="8"/>
      <c r="UNA18" s="8"/>
      <c r="UNB18" s="8"/>
      <c r="UNC18" s="8"/>
      <c r="UND18" s="8"/>
      <c r="UNE18" s="8"/>
      <c r="UNF18" s="8"/>
      <c r="UNG18" s="8"/>
      <c r="UNH18" s="8"/>
      <c r="UNI18" s="8"/>
      <c r="UNJ18" s="8"/>
      <c r="UNK18" s="8"/>
      <c r="UNL18" s="8"/>
      <c r="UNM18" s="8"/>
      <c r="UNN18" s="8"/>
      <c r="UNO18" s="8"/>
      <c r="UNP18" s="8"/>
      <c r="UNQ18" s="8"/>
      <c r="UNR18" s="8"/>
      <c r="UNS18" s="8"/>
      <c r="UNT18" s="8"/>
      <c r="UNU18" s="8"/>
      <c r="UNV18" s="8"/>
      <c r="UNW18" s="8"/>
      <c r="UNX18" s="8"/>
      <c r="UNY18" s="8"/>
      <c r="UNZ18" s="8"/>
      <c r="UOA18" s="8"/>
      <c r="UOB18" s="8"/>
      <c r="UOC18" s="8"/>
      <c r="UOD18" s="8"/>
      <c r="UOE18" s="8"/>
      <c r="UOF18" s="8"/>
      <c r="UOG18" s="8"/>
      <c r="UOH18" s="8"/>
      <c r="UOI18" s="8"/>
      <c r="UOJ18" s="8"/>
      <c r="UOK18" s="8"/>
      <c r="UOL18" s="8"/>
      <c r="UOM18" s="8"/>
      <c r="UON18" s="8"/>
      <c r="UOO18" s="8"/>
      <c r="UOP18" s="8"/>
      <c r="UOQ18" s="8"/>
      <c r="UOR18" s="8"/>
      <c r="UOS18" s="8"/>
      <c r="UOT18" s="8"/>
      <c r="UOU18" s="8"/>
      <c r="UOV18" s="8"/>
      <c r="UOW18" s="8"/>
      <c r="UOX18" s="8"/>
      <c r="UOY18" s="8"/>
      <c r="UOZ18" s="8"/>
      <c r="UPA18" s="8"/>
      <c r="UPB18" s="8"/>
      <c r="UPC18" s="8"/>
      <c r="UPD18" s="8"/>
      <c r="UPE18" s="8"/>
      <c r="UPF18" s="8"/>
      <c r="UPG18" s="8"/>
      <c r="UPH18" s="8"/>
      <c r="UPI18" s="8"/>
      <c r="UPJ18" s="8"/>
      <c r="UPK18" s="8"/>
      <c r="UPL18" s="8"/>
      <c r="UPM18" s="8"/>
      <c r="UPN18" s="8"/>
      <c r="UPO18" s="8"/>
      <c r="UPP18" s="8"/>
      <c r="UPQ18" s="8"/>
      <c r="UPR18" s="8"/>
      <c r="UPS18" s="8"/>
      <c r="UPT18" s="8"/>
      <c r="UPU18" s="8"/>
      <c r="UPV18" s="8"/>
      <c r="UPW18" s="8"/>
      <c r="UPX18" s="8"/>
      <c r="UPY18" s="8"/>
      <c r="UPZ18" s="8"/>
      <c r="UQA18" s="8"/>
      <c r="UQB18" s="8"/>
      <c r="UQC18" s="8"/>
      <c r="UQD18" s="8"/>
      <c r="UQE18" s="8"/>
      <c r="UQF18" s="8"/>
      <c r="UQG18" s="8"/>
      <c r="UQH18" s="8"/>
      <c r="UQI18" s="8"/>
      <c r="UQJ18" s="8"/>
      <c r="UQK18" s="8"/>
      <c r="UQL18" s="8"/>
      <c r="UQM18" s="8"/>
      <c r="UQN18" s="8"/>
      <c r="UQO18" s="8"/>
      <c r="UQP18" s="8"/>
      <c r="UQQ18" s="8"/>
      <c r="UQR18" s="8"/>
      <c r="UQS18" s="8"/>
      <c r="UQT18" s="8"/>
      <c r="UQU18" s="8"/>
      <c r="UQV18" s="8"/>
      <c r="UQW18" s="8"/>
      <c r="UQX18" s="8"/>
      <c r="UQY18" s="8"/>
      <c r="UQZ18" s="8"/>
      <c r="URA18" s="8"/>
      <c r="URB18" s="8"/>
      <c r="URC18" s="8"/>
      <c r="URD18" s="8"/>
      <c r="URE18" s="8"/>
      <c r="URF18" s="8"/>
      <c r="URG18" s="8"/>
      <c r="URH18" s="8"/>
      <c r="URI18" s="8"/>
      <c r="URJ18" s="8"/>
      <c r="URK18" s="8"/>
      <c r="URL18" s="8"/>
      <c r="URM18" s="8"/>
      <c r="URN18" s="8"/>
      <c r="URO18" s="8"/>
      <c r="URP18" s="8"/>
      <c r="URQ18" s="8"/>
      <c r="URR18" s="8"/>
      <c r="URS18" s="8"/>
      <c r="URT18" s="8"/>
      <c r="URU18" s="8"/>
      <c r="URV18" s="8"/>
      <c r="URW18" s="8"/>
      <c r="URX18" s="8"/>
      <c r="URY18" s="8"/>
      <c r="URZ18" s="8"/>
      <c r="USA18" s="8"/>
      <c r="USB18" s="8"/>
      <c r="USC18" s="8"/>
      <c r="USD18" s="8"/>
      <c r="USE18" s="8"/>
      <c r="USF18" s="8"/>
      <c r="USG18" s="8"/>
      <c r="USH18" s="8"/>
      <c r="USI18" s="8"/>
      <c r="USJ18" s="8"/>
      <c r="USK18" s="8"/>
      <c r="USL18" s="8"/>
      <c r="USM18" s="8"/>
      <c r="USN18" s="8"/>
      <c r="USO18" s="8"/>
      <c r="USP18" s="8"/>
      <c r="USQ18" s="8"/>
      <c r="USR18" s="8"/>
      <c r="USS18" s="8"/>
      <c r="UST18" s="8"/>
      <c r="USU18" s="8"/>
      <c r="USV18" s="8"/>
      <c r="USW18" s="8"/>
      <c r="USX18" s="8"/>
      <c r="USY18" s="8"/>
      <c r="USZ18" s="8"/>
      <c r="UTA18" s="8"/>
      <c r="UTB18" s="8"/>
      <c r="UTC18" s="8"/>
      <c r="UTD18" s="8"/>
      <c r="UTE18" s="8"/>
      <c r="UTF18" s="8"/>
      <c r="UTG18" s="8"/>
      <c r="UTH18" s="8"/>
      <c r="UTI18" s="8"/>
      <c r="UTJ18" s="8"/>
      <c r="UTK18" s="8"/>
      <c r="UTL18" s="8"/>
      <c r="UTM18" s="8"/>
      <c r="UTN18" s="8"/>
      <c r="UTO18" s="8"/>
      <c r="UTP18" s="8"/>
      <c r="UTQ18" s="8"/>
      <c r="UTR18" s="8"/>
      <c r="UTS18" s="8"/>
      <c r="UTT18" s="8"/>
      <c r="UTU18" s="8"/>
      <c r="UTV18" s="8"/>
      <c r="UTW18" s="8"/>
      <c r="UTX18" s="8"/>
      <c r="UTY18" s="8"/>
      <c r="UTZ18" s="8"/>
      <c r="UUA18" s="8"/>
      <c r="UUB18" s="8"/>
      <c r="UUC18" s="8"/>
      <c r="UUD18" s="8"/>
      <c r="UUE18" s="8"/>
      <c r="UUF18" s="8"/>
      <c r="UUG18" s="8"/>
      <c r="UUH18" s="8"/>
      <c r="UUI18" s="8"/>
      <c r="UUJ18" s="8"/>
      <c r="UUK18" s="8"/>
      <c r="UUL18" s="8"/>
      <c r="UUM18" s="8"/>
      <c r="UUN18" s="8"/>
      <c r="UUO18" s="8"/>
      <c r="UUP18" s="8"/>
      <c r="UUQ18" s="8"/>
      <c r="UUR18" s="8"/>
      <c r="UUS18" s="8"/>
      <c r="UUT18" s="8"/>
      <c r="UUU18" s="8"/>
      <c r="UUV18" s="8"/>
      <c r="UUW18" s="8"/>
      <c r="UUX18" s="8"/>
      <c r="UUY18" s="8"/>
      <c r="UUZ18" s="8"/>
      <c r="UVA18" s="8"/>
      <c r="UVB18" s="8"/>
      <c r="UVC18" s="8"/>
      <c r="UVD18" s="8"/>
      <c r="UVE18" s="8"/>
      <c r="UVF18" s="8"/>
      <c r="UVG18" s="8"/>
      <c r="UVH18" s="8"/>
      <c r="UVI18" s="8"/>
      <c r="UVJ18" s="8"/>
      <c r="UVK18" s="8"/>
      <c r="UVL18" s="8"/>
      <c r="UVM18" s="8"/>
      <c r="UVN18" s="8"/>
      <c r="UVO18" s="8"/>
      <c r="UVP18" s="8"/>
      <c r="UVQ18" s="8"/>
      <c r="UVR18" s="8"/>
      <c r="UVS18" s="8"/>
      <c r="UVT18" s="8"/>
      <c r="UVU18" s="8"/>
      <c r="UVV18" s="8"/>
      <c r="UVW18" s="8"/>
      <c r="UVX18" s="8"/>
      <c r="UVY18" s="8"/>
      <c r="UVZ18" s="8"/>
      <c r="UWA18" s="8"/>
      <c r="UWB18" s="8"/>
      <c r="UWC18" s="8"/>
      <c r="UWD18" s="8"/>
      <c r="UWE18" s="8"/>
      <c r="UWF18" s="8"/>
      <c r="UWG18" s="8"/>
      <c r="UWH18" s="8"/>
      <c r="UWI18" s="8"/>
      <c r="UWJ18" s="8"/>
      <c r="UWK18" s="8"/>
      <c r="UWL18" s="8"/>
      <c r="UWM18" s="8"/>
      <c r="UWN18" s="8"/>
      <c r="UWO18" s="8"/>
      <c r="UWP18" s="8"/>
      <c r="UWQ18" s="8"/>
      <c r="UWR18" s="8"/>
      <c r="UWS18" s="8"/>
      <c r="UWT18" s="8"/>
      <c r="UWU18" s="8"/>
      <c r="UWV18" s="8"/>
      <c r="UWW18" s="8"/>
      <c r="UWX18" s="8"/>
      <c r="UWY18" s="8"/>
      <c r="UWZ18" s="8"/>
      <c r="UXA18" s="8"/>
      <c r="UXB18" s="8"/>
      <c r="UXC18" s="8"/>
      <c r="UXD18" s="8"/>
      <c r="UXE18" s="8"/>
      <c r="UXF18" s="8"/>
      <c r="UXG18" s="8"/>
      <c r="UXH18" s="8"/>
      <c r="UXI18" s="8"/>
      <c r="UXJ18" s="8"/>
      <c r="UXK18" s="8"/>
      <c r="UXL18" s="8"/>
      <c r="UXM18" s="8"/>
      <c r="UXN18" s="8"/>
      <c r="UXO18" s="8"/>
      <c r="UXP18" s="8"/>
      <c r="UXQ18" s="8"/>
      <c r="UXR18" s="8"/>
      <c r="UXS18" s="8"/>
      <c r="UXT18" s="8"/>
      <c r="UXU18" s="8"/>
      <c r="UXV18" s="8"/>
      <c r="UXW18" s="8"/>
      <c r="UXX18" s="8"/>
      <c r="UXY18" s="8"/>
      <c r="UXZ18" s="8"/>
      <c r="UYA18" s="8"/>
      <c r="UYB18" s="8"/>
      <c r="UYC18" s="8"/>
      <c r="UYD18" s="8"/>
      <c r="UYE18" s="8"/>
      <c r="UYF18" s="8"/>
      <c r="UYG18" s="8"/>
      <c r="UYH18" s="8"/>
      <c r="UYI18" s="8"/>
      <c r="UYJ18" s="8"/>
      <c r="UYK18" s="8"/>
      <c r="UYL18" s="8"/>
      <c r="UYM18" s="8"/>
      <c r="UYN18" s="8"/>
      <c r="UYO18" s="8"/>
      <c r="UYP18" s="8"/>
      <c r="UYQ18" s="8"/>
      <c r="UYR18" s="8"/>
      <c r="UYS18" s="8"/>
      <c r="UYT18" s="8"/>
      <c r="UYU18" s="8"/>
      <c r="UYV18" s="8"/>
      <c r="UYW18" s="8"/>
      <c r="UYX18" s="8"/>
      <c r="UYY18" s="8"/>
      <c r="UYZ18" s="8"/>
      <c r="UZA18" s="8"/>
      <c r="UZB18" s="8"/>
      <c r="UZC18" s="8"/>
      <c r="UZD18" s="8"/>
      <c r="UZE18" s="8"/>
      <c r="UZF18" s="8"/>
      <c r="UZG18" s="8"/>
      <c r="UZH18" s="8"/>
      <c r="UZI18" s="8"/>
      <c r="UZJ18" s="8"/>
      <c r="UZK18" s="8"/>
      <c r="UZL18" s="8"/>
      <c r="UZM18" s="8"/>
      <c r="UZN18" s="8"/>
      <c r="UZO18" s="8"/>
      <c r="UZP18" s="8"/>
      <c r="UZQ18" s="8"/>
      <c r="UZR18" s="8"/>
      <c r="UZS18" s="8"/>
      <c r="UZT18" s="8"/>
      <c r="UZU18" s="8"/>
      <c r="UZV18" s="8"/>
      <c r="UZW18" s="8"/>
      <c r="UZX18" s="8"/>
      <c r="UZY18" s="8"/>
      <c r="UZZ18" s="8"/>
      <c r="VAA18" s="8"/>
      <c r="VAB18" s="8"/>
      <c r="VAC18" s="8"/>
      <c r="VAD18" s="8"/>
      <c r="VAE18" s="8"/>
      <c r="VAF18" s="8"/>
      <c r="VAG18" s="8"/>
      <c r="VAH18" s="8"/>
      <c r="VAI18" s="8"/>
      <c r="VAJ18" s="8"/>
      <c r="VAK18" s="8"/>
      <c r="VAL18" s="8"/>
      <c r="VAM18" s="8"/>
      <c r="VAN18" s="8"/>
      <c r="VAO18" s="8"/>
      <c r="VAP18" s="8"/>
      <c r="VAQ18" s="8"/>
      <c r="VAR18" s="8"/>
      <c r="VAS18" s="8"/>
      <c r="VAT18" s="8"/>
      <c r="VAU18" s="8"/>
      <c r="VAV18" s="8"/>
      <c r="VAW18" s="8"/>
      <c r="VAX18" s="8"/>
      <c r="VAY18" s="8"/>
      <c r="VAZ18" s="8"/>
      <c r="VBA18" s="8"/>
      <c r="VBB18" s="8"/>
      <c r="VBC18" s="8"/>
      <c r="VBD18" s="8"/>
      <c r="VBE18" s="8"/>
      <c r="VBF18" s="8"/>
      <c r="VBG18" s="8"/>
      <c r="VBH18" s="8"/>
      <c r="VBI18" s="8"/>
      <c r="VBJ18" s="8"/>
      <c r="VBK18" s="8"/>
      <c r="VBL18" s="8"/>
      <c r="VBM18" s="8"/>
      <c r="VBN18" s="8"/>
      <c r="VBO18" s="8"/>
      <c r="VBP18" s="8"/>
      <c r="VBQ18" s="8"/>
      <c r="VBR18" s="8"/>
      <c r="VBS18" s="8"/>
      <c r="VBT18" s="8"/>
      <c r="VBU18" s="8"/>
      <c r="VBV18" s="8"/>
      <c r="VBW18" s="8"/>
      <c r="VBX18" s="8"/>
      <c r="VBY18" s="8"/>
      <c r="VBZ18" s="8"/>
      <c r="VCA18" s="8"/>
      <c r="VCB18" s="8"/>
      <c r="VCC18" s="8"/>
      <c r="VCD18" s="8"/>
      <c r="VCE18" s="8"/>
      <c r="VCF18" s="8"/>
      <c r="VCG18" s="8"/>
      <c r="VCH18" s="8"/>
      <c r="VCI18" s="8"/>
      <c r="VCJ18" s="8"/>
      <c r="VCK18" s="8"/>
      <c r="VCL18" s="8"/>
      <c r="VCM18" s="8"/>
      <c r="VCN18" s="8"/>
      <c r="VCO18" s="8"/>
      <c r="VCP18" s="8"/>
      <c r="VCQ18" s="8"/>
      <c r="VCR18" s="8"/>
      <c r="VCS18" s="8"/>
      <c r="VCT18" s="8"/>
      <c r="VCU18" s="8"/>
      <c r="VCV18" s="8"/>
      <c r="VCW18" s="8"/>
      <c r="VCX18" s="8"/>
      <c r="VCY18" s="8"/>
      <c r="VCZ18" s="8"/>
      <c r="VDA18" s="8"/>
      <c r="VDB18" s="8"/>
      <c r="VDC18" s="8"/>
      <c r="VDD18" s="8"/>
      <c r="VDE18" s="8"/>
      <c r="VDF18" s="8"/>
      <c r="VDG18" s="8"/>
      <c r="VDH18" s="8"/>
      <c r="VDI18" s="8"/>
      <c r="VDJ18" s="8"/>
      <c r="VDK18" s="8"/>
      <c r="VDL18" s="8"/>
      <c r="VDM18" s="8"/>
      <c r="VDN18" s="8"/>
      <c r="VDO18" s="8"/>
      <c r="VDP18" s="8"/>
      <c r="VDQ18" s="8"/>
      <c r="VDR18" s="8"/>
      <c r="VDS18" s="8"/>
      <c r="VDT18" s="8"/>
      <c r="VDU18" s="8"/>
      <c r="VDV18" s="8"/>
      <c r="VDW18" s="8"/>
      <c r="VDX18" s="8"/>
      <c r="VDY18" s="8"/>
      <c r="VDZ18" s="8"/>
      <c r="VEA18" s="8"/>
      <c r="VEB18" s="8"/>
      <c r="VEC18" s="8"/>
      <c r="VED18" s="8"/>
      <c r="VEE18" s="8"/>
      <c r="VEF18" s="8"/>
      <c r="VEG18" s="8"/>
      <c r="VEH18" s="8"/>
      <c r="VEI18" s="8"/>
      <c r="VEJ18" s="8"/>
      <c r="VEK18" s="8"/>
      <c r="VEL18" s="8"/>
      <c r="VEM18" s="8"/>
      <c r="VEN18" s="8"/>
      <c r="VEO18" s="8"/>
      <c r="VEP18" s="8"/>
      <c r="VEQ18" s="8"/>
      <c r="VER18" s="8"/>
      <c r="VES18" s="8"/>
      <c r="VET18" s="8"/>
      <c r="VEU18" s="8"/>
      <c r="VEV18" s="8"/>
      <c r="VEW18" s="8"/>
      <c r="VEX18" s="8"/>
      <c r="VEY18" s="8"/>
      <c r="VEZ18" s="8"/>
      <c r="VFA18" s="8"/>
      <c r="VFB18" s="8"/>
      <c r="VFC18" s="8"/>
      <c r="VFD18" s="8"/>
      <c r="VFE18" s="8"/>
      <c r="VFF18" s="8"/>
      <c r="VFG18" s="8"/>
      <c r="VFH18" s="8"/>
      <c r="VFI18" s="8"/>
      <c r="VFJ18" s="8"/>
      <c r="VFK18" s="8"/>
      <c r="VFL18" s="8"/>
      <c r="VFM18" s="8"/>
      <c r="VFN18" s="8"/>
      <c r="VFO18" s="8"/>
      <c r="VFP18" s="8"/>
      <c r="VFQ18" s="8"/>
      <c r="VFR18" s="8"/>
      <c r="VFS18" s="8"/>
      <c r="VFT18" s="8"/>
      <c r="VFU18" s="8"/>
      <c r="VFV18" s="8"/>
      <c r="VFW18" s="8"/>
      <c r="VFX18" s="8"/>
      <c r="VFY18" s="8"/>
      <c r="VFZ18" s="8"/>
      <c r="VGA18" s="8"/>
      <c r="VGB18" s="8"/>
      <c r="VGC18" s="8"/>
      <c r="VGD18" s="8"/>
      <c r="VGE18" s="8"/>
      <c r="VGF18" s="8"/>
      <c r="VGG18" s="8"/>
      <c r="VGH18" s="8"/>
      <c r="VGI18" s="8"/>
      <c r="VGJ18" s="8"/>
      <c r="VGK18" s="8"/>
      <c r="VGL18" s="8"/>
      <c r="VGM18" s="8"/>
      <c r="VGN18" s="8"/>
      <c r="VGO18" s="8"/>
      <c r="VGP18" s="8"/>
      <c r="VGQ18" s="8"/>
      <c r="VGR18" s="8"/>
      <c r="VGS18" s="8"/>
      <c r="VGT18" s="8"/>
      <c r="VGU18" s="8"/>
      <c r="VGV18" s="8"/>
      <c r="VGW18" s="8"/>
      <c r="VGX18" s="8"/>
      <c r="VGY18" s="8"/>
      <c r="VGZ18" s="8"/>
      <c r="VHA18" s="8"/>
      <c r="VHB18" s="8"/>
      <c r="VHC18" s="8"/>
      <c r="VHD18" s="8"/>
      <c r="VHE18" s="8"/>
      <c r="VHF18" s="8"/>
      <c r="VHG18" s="8"/>
      <c r="VHH18" s="8"/>
      <c r="VHI18" s="8"/>
      <c r="VHJ18" s="8"/>
      <c r="VHK18" s="8"/>
      <c r="VHL18" s="8"/>
      <c r="VHM18" s="8"/>
      <c r="VHN18" s="8"/>
      <c r="VHO18" s="8"/>
      <c r="VHP18" s="8"/>
      <c r="VHQ18" s="8"/>
      <c r="VHR18" s="8"/>
      <c r="VHS18" s="8"/>
      <c r="VHT18" s="8"/>
      <c r="VHU18" s="8"/>
      <c r="VHV18" s="8"/>
      <c r="VHW18" s="8"/>
      <c r="VHX18" s="8"/>
      <c r="VHY18" s="8"/>
      <c r="VHZ18" s="8"/>
      <c r="VIA18" s="8"/>
      <c r="VIB18" s="8"/>
      <c r="VIC18" s="8"/>
      <c r="VID18" s="8"/>
      <c r="VIE18" s="8"/>
      <c r="VIF18" s="8"/>
      <c r="VIG18" s="8"/>
      <c r="VIH18" s="8"/>
      <c r="VII18" s="8"/>
      <c r="VIJ18" s="8"/>
      <c r="VIK18" s="8"/>
      <c r="VIL18" s="8"/>
      <c r="VIM18" s="8"/>
      <c r="VIN18" s="8"/>
      <c r="VIO18" s="8"/>
      <c r="VIP18" s="8"/>
      <c r="VIQ18" s="8"/>
      <c r="VIR18" s="8"/>
      <c r="VIS18" s="8"/>
      <c r="VIT18" s="8"/>
      <c r="VIU18" s="8"/>
      <c r="VIV18" s="8"/>
      <c r="VIW18" s="8"/>
      <c r="VIX18" s="8"/>
      <c r="VIY18" s="8"/>
      <c r="VIZ18" s="8"/>
      <c r="VJA18" s="8"/>
      <c r="VJB18" s="8"/>
      <c r="VJC18" s="8"/>
      <c r="VJD18" s="8"/>
      <c r="VJE18" s="8"/>
      <c r="VJF18" s="8"/>
      <c r="VJG18" s="8"/>
      <c r="VJH18" s="8"/>
      <c r="VJI18" s="8"/>
      <c r="VJJ18" s="8"/>
      <c r="VJK18" s="8"/>
      <c r="VJL18" s="8"/>
      <c r="VJM18" s="8"/>
      <c r="VJN18" s="8"/>
      <c r="VJO18" s="8"/>
      <c r="VJP18" s="8"/>
      <c r="VJQ18" s="8"/>
      <c r="VJR18" s="8"/>
      <c r="VJS18" s="8"/>
      <c r="VJT18" s="8"/>
      <c r="VJU18" s="8"/>
      <c r="VJV18" s="8"/>
      <c r="VJW18" s="8"/>
      <c r="VJX18" s="8"/>
      <c r="VJY18" s="8"/>
      <c r="VJZ18" s="8"/>
      <c r="VKA18" s="8"/>
      <c r="VKB18" s="8"/>
      <c r="VKC18" s="8"/>
      <c r="VKD18" s="8"/>
      <c r="VKE18" s="8"/>
      <c r="VKF18" s="8"/>
      <c r="VKG18" s="8"/>
      <c r="VKH18" s="8"/>
      <c r="VKI18" s="8"/>
      <c r="VKJ18" s="8"/>
      <c r="VKK18" s="8"/>
      <c r="VKL18" s="8"/>
      <c r="VKM18" s="8"/>
      <c r="VKN18" s="8"/>
      <c r="VKO18" s="8"/>
      <c r="VKP18" s="8"/>
      <c r="VKQ18" s="8"/>
      <c r="VKR18" s="8"/>
      <c r="VKS18" s="8"/>
      <c r="VKT18" s="8"/>
      <c r="VKU18" s="8"/>
      <c r="VKV18" s="8"/>
      <c r="VKW18" s="8"/>
      <c r="VKX18" s="8"/>
      <c r="VKY18" s="8"/>
      <c r="VKZ18" s="8"/>
      <c r="VLA18" s="8"/>
      <c r="VLB18" s="8"/>
      <c r="VLC18" s="8"/>
      <c r="VLD18" s="8"/>
      <c r="VLE18" s="8"/>
      <c r="VLF18" s="8"/>
      <c r="VLG18" s="8"/>
      <c r="VLH18" s="8"/>
      <c r="VLI18" s="8"/>
      <c r="VLJ18" s="8"/>
      <c r="VLK18" s="8"/>
      <c r="VLL18" s="8"/>
      <c r="VLM18" s="8"/>
      <c r="VLN18" s="8"/>
      <c r="VLO18" s="8"/>
      <c r="VLP18" s="8"/>
      <c r="VLQ18" s="8"/>
      <c r="VLR18" s="8"/>
      <c r="VLS18" s="8"/>
      <c r="VLT18" s="8"/>
      <c r="VLU18" s="8"/>
      <c r="VLV18" s="8"/>
      <c r="VLW18" s="8"/>
      <c r="VLX18" s="8"/>
      <c r="VLY18" s="8"/>
      <c r="VLZ18" s="8"/>
      <c r="VMA18" s="8"/>
      <c r="VMB18" s="8"/>
      <c r="VMC18" s="8"/>
      <c r="VMD18" s="8"/>
      <c r="VME18" s="8"/>
      <c r="VMF18" s="8"/>
      <c r="VMG18" s="8"/>
      <c r="VMH18" s="8"/>
      <c r="VMI18" s="8"/>
      <c r="VMJ18" s="8"/>
      <c r="VMK18" s="8"/>
      <c r="VML18" s="8"/>
      <c r="VMM18" s="8"/>
      <c r="VMN18" s="8"/>
      <c r="VMO18" s="8"/>
      <c r="VMP18" s="8"/>
      <c r="VMQ18" s="8"/>
      <c r="VMR18" s="8"/>
      <c r="VMS18" s="8"/>
      <c r="VMT18" s="8"/>
      <c r="VMU18" s="8"/>
      <c r="VMV18" s="8"/>
      <c r="VMW18" s="8"/>
      <c r="VMX18" s="8"/>
      <c r="VMY18" s="8"/>
      <c r="VMZ18" s="8"/>
      <c r="VNA18" s="8"/>
      <c r="VNB18" s="8"/>
      <c r="VNC18" s="8"/>
      <c r="VND18" s="8"/>
      <c r="VNE18" s="8"/>
      <c r="VNF18" s="8"/>
      <c r="VNG18" s="8"/>
      <c r="VNH18" s="8"/>
      <c r="VNI18" s="8"/>
      <c r="VNJ18" s="8"/>
      <c r="VNK18" s="8"/>
      <c r="VNL18" s="8"/>
      <c r="VNM18" s="8"/>
      <c r="VNN18" s="8"/>
      <c r="VNO18" s="8"/>
      <c r="VNP18" s="8"/>
      <c r="VNQ18" s="8"/>
      <c r="VNR18" s="8"/>
      <c r="VNS18" s="8"/>
      <c r="VNT18" s="8"/>
      <c r="VNU18" s="8"/>
      <c r="VNV18" s="8"/>
      <c r="VNW18" s="8"/>
      <c r="VNX18" s="8"/>
      <c r="VNY18" s="8"/>
      <c r="VNZ18" s="8"/>
      <c r="VOA18" s="8"/>
      <c r="VOB18" s="8"/>
      <c r="VOC18" s="8"/>
      <c r="VOD18" s="8"/>
      <c r="VOE18" s="8"/>
      <c r="VOF18" s="8"/>
      <c r="VOG18" s="8"/>
      <c r="VOH18" s="8"/>
      <c r="VOI18" s="8"/>
      <c r="VOJ18" s="8"/>
      <c r="VOK18" s="8"/>
      <c r="VOL18" s="8"/>
      <c r="VOM18" s="8"/>
      <c r="VON18" s="8"/>
      <c r="VOO18" s="8"/>
      <c r="VOP18" s="8"/>
      <c r="VOQ18" s="8"/>
      <c r="VOR18" s="8"/>
      <c r="VOS18" s="8"/>
      <c r="VOT18" s="8"/>
      <c r="VOU18" s="8"/>
      <c r="VOV18" s="8"/>
      <c r="VOW18" s="8"/>
      <c r="VOX18" s="8"/>
      <c r="VOY18" s="8"/>
      <c r="VOZ18" s="8"/>
      <c r="VPA18" s="8"/>
      <c r="VPB18" s="8"/>
      <c r="VPC18" s="8"/>
      <c r="VPD18" s="8"/>
      <c r="VPE18" s="8"/>
      <c r="VPF18" s="8"/>
      <c r="VPG18" s="8"/>
      <c r="VPH18" s="8"/>
      <c r="VPI18" s="8"/>
      <c r="VPJ18" s="8"/>
      <c r="VPK18" s="8"/>
      <c r="VPL18" s="8"/>
      <c r="VPM18" s="8"/>
      <c r="VPN18" s="8"/>
      <c r="VPO18" s="8"/>
      <c r="VPP18" s="8"/>
      <c r="VPQ18" s="8"/>
      <c r="VPR18" s="8"/>
      <c r="VPS18" s="8"/>
      <c r="VPT18" s="8"/>
      <c r="VPU18" s="8"/>
      <c r="VPV18" s="8"/>
      <c r="VPW18" s="8"/>
      <c r="VPX18" s="8"/>
      <c r="VPY18" s="8"/>
      <c r="VPZ18" s="8"/>
      <c r="VQA18" s="8"/>
      <c r="VQB18" s="8"/>
      <c r="VQC18" s="8"/>
      <c r="VQD18" s="8"/>
      <c r="VQE18" s="8"/>
      <c r="VQF18" s="8"/>
      <c r="VQG18" s="8"/>
      <c r="VQH18" s="8"/>
      <c r="VQI18" s="8"/>
      <c r="VQJ18" s="8"/>
      <c r="VQK18" s="8"/>
      <c r="VQL18" s="8"/>
      <c r="VQM18" s="8"/>
      <c r="VQN18" s="8"/>
      <c r="VQO18" s="8"/>
      <c r="VQP18" s="8"/>
      <c r="VQQ18" s="8"/>
      <c r="VQR18" s="8"/>
      <c r="VQS18" s="8"/>
      <c r="VQT18" s="8"/>
      <c r="VQU18" s="8"/>
      <c r="VQV18" s="8"/>
      <c r="VQW18" s="8"/>
      <c r="VQX18" s="8"/>
      <c r="VQY18" s="8"/>
      <c r="VQZ18" s="8"/>
      <c r="VRA18" s="8"/>
      <c r="VRB18" s="8"/>
      <c r="VRC18" s="8"/>
      <c r="VRD18" s="8"/>
      <c r="VRE18" s="8"/>
      <c r="VRF18" s="8"/>
      <c r="VRG18" s="8"/>
      <c r="VRH18" s="8"/>
      <c r="VRI18" s="8"/>
      <c r="VRJ18" s="8"/>
      <c r="VRK18" s="8"/>
      <c r="VRL18" s="8"/>
      <c r="VRM18" s="8"/>
      <c r="VRN18" s="8"/>
      <c r="VRO18" s="8"/>
      <c r="VRP18" s="8"/>
      <c r="VRQ18" s="8"/>
      <c r="VRR18" s="8"/>
      <c r="VRS18" s="8"/>
      <c r="VRT18" s="8"/>
      <c r="VRU18" s="8"/>
      <c r="VRV18" s="8"/>
      <c r="VRW18" s="8"/>
      <c r="VRX18" s="8"/>
      <c r="VRY18" s="8"/>
      <c r="VRZ18" s="8"/>
      <c r="VSA18" s="8"/>
      <c r="VSB18" s="8"/>
      <c r="VSC18" s="8"/>
      <c r="VSD18" s="8"/>
      <c r="VSE18" s="8"/>
      <c r="VSF18" s="8"/>
      <c r="VSG18" s="8"/>
      <c r="VSH18" s="8"/>
      <c r="VSI18" s="8"/>
      <c r="VSJ18" s="8"/>
      <c r="VSK18" s="8"/>
      <c r="VSL18" s="8"/>
      <c r="VSM18" s="8"/>
      <c r="VSN18" s="8"/>
      <c r="VSO18" s="8"/>
      <c r="VSP18" s="8"/>
      <c r="VSQ18" s="8"/>
      <c r="VSR18" s="8"/>
      <c r="VSS18" s="8"/>
      <c r="VST18" s="8"/>
      <c r="VSU18" s="8"/>
      <c r="VSV18" s="8"/>
      <c r="VSW18" s="8"/>
      <c r="VSX18" s="8"/>
      <c r="VSY18" s="8"/>
      <c r="VSZ18" s="8"/>
      <c r="VTA18" s="8"/>
      <c r="VTB18" s="8"/>
      <c r="VTC18" s="8"/>
      <c r="VTD18" s="8"/>
      <c r="VTE18" s="8"/>
      <c r="VTF18" s="8"/>
      <c r="VTG18" s="8"/>
      <c r="VTH18" s="8"/>
      <c r="VTI18" s="8"/>
      <c r="VTJ18" s="8"/>
      <c r="VTK18" s="8"/>
      <c r="VTL18" s="8"/>
      <c r="VTM18" s="8"/>
      <c r="VTN18" s="8"/>
      <c r="VTO18" s="8"/>
      <c r="VTP18" s="8"/>
      <c r="VTQ18" s="8"/>
      <c r="VTR18" s="8"/>
      <c r="VTS18" s="8"/>
      <c r="VTT18" s="8"/>
      <c r="VTU18" s="8"/>
      <c r="VTV18" s="8"/>
      <c r="VTW18" s="8"/>
      <c r="VTX18" s="8"/>
      <c r="VTY18" s="8"/>
      <c r="VTZ18" s="8"/>
      <c r="VUA18" s="8"/>
      <c r="VUB18" s="8"/>
      <c r="VUC18" s="8"/>
      <c r="VUD18" s="8"/>
      <c r="VUE18" s="8"/>
      <c r="VUF18" s="8"/>
      <c r="VUG18" s="8"/>
      <c r="VUH18" s="8"/>
      <c r="VUI18" s="8"/>
      <c r="VUJ18" s="8"/>
      <c r="VUK18" s="8"/>
      <c r="VUL18" s="8"/>
      <c r="VUM18" s="8"/>
      <c r="VUN18" s="8"/>
      <c r="VUO18" s="8"/>
      <c r="VUP18" s="8"/>
      <c r="VUQ18" s="8"/>
      <c r="VUR18" s="8"/>
      <c r="VUS18" s="8"/>
      <c r="VUT18" s="8"/>
      <c r="VUU18" s="8"/>
      <c r="VUV18" s="8"/>
      <c r="VUW18" s="8"/>
      <c r="VUX18" s="8"/>
      <c r="VUY18" s="8"/>
      <c r="VUZ18" s="8"/>
      <c r="VVA18" s="8"/>
      <c r="VVB18" s="8"/>
      <c r="VVC18" s="8"/>
      <c r="VVD18" s="8"/>
      <c r="VVE18" s="8"/>
      <c r="VVF18" s="8"/>
      <c r="VVG18" s="8"/>
      <c r="VVH18" s="8"/>
      <c r="VVI18" s="8"/>
      <c r="VVJ18" s="8"/>
      <c r="VVK18" s="8"/>
      <c r="VVL18" s="8"/>
      <c r="VVM18" s="8"/>
      <c r="VVN18" s="8"/>
      <c r="VVO18" s="8"/>
      <c r="VVP18" s="8"/>
      <c r="VVQ18" s="8"/>
      <c r="VVR18" s="8"/>
      <c r="VVS18" s="8"/>
      <c r="VVT18" s="8"/>
      <c r="VVU18" s="8"/>
      <c r="VVV18" s="8"/>
      <c r="VVW18" s="8"/>
      <c r="VVX18" s="8"/>
      <c r="VVY18" s="8"/>
      <c r="VVZ18" s="8"/>
      <c r="VWA18" s="8"/>
      <c r="VWB18" s="8"/>
      <c r="VWC18" s="8"/>
      <c r="VWD18" s="8"/>
      <c r="VWE18" s="8"/>
      <c r="VWF18" s="8"/>
      <c r="VWG18" s="8"/>
      <c r="VWH18" s="8"/>
      <c r="VWI18" s="8"/>
      <c r="VWJ18" s="8"/>
      <c r="VWK18" s="8"/>
      <c r="VWL18" s="8"/>
      <c r="VWM18" s="8"/>
      <c r="VWN18" s="8"/>
      <c r="VWO18" s="8"/>
      <c r="VWP18" s="8"/>
      <c r="VWQ18" s="8"/>
      <c r="VWR18" s="8"/>
      <c r="VWS18" s="8"/>
      <c r="VWT18" s="8"/>
      <c r="VWU18" s="8"/>
      <c r="VWV18" s="8"/>
      <c r="VWW18" s="8"/>
      <c r="VWX18" s="8"/>
      <c r="VWY18" s="8"/>
      <c r="VWZ18" s="8"/>
      <c r="VXA18" s="8"/>
      <c r="VXB18" s="8"/>
      <c r="VXC18" s="8"/>
      <c r="VXD18" s="8"/>
      <c r="VXE18" s="8"/>
      <c r="VXF18" s="8"/>
      <c r="VXG18" s="8"/>
      <c r="VXH18" s="8"/>
      <c r="VXI18" s="8"/>
      <c r="VXJ18" s="8"/>
      <c r="VXK18" s="8"/>
      <c r="VXL18" s="8"/>
      <c r="VXM18" s="8"/>
      <c r="VXN18" s="8"/>
      <c r="VXO18" s="8"/>
      <c r="VXP18" s="8"/>
      <c r="VXQ18" s="8"/>
      <c r="VXR18" s="8"/>
      <c r="VXS18" s="8"/>
      <c r="VXT18" s="8"/>
      <c r="VXU18" s="8"/>
      <c r="VXV18" s="8"/>
      <c r="VXW18" s="8"/>
      <c r="VXX18" s="8"/>
      <c r="VXY18" s="8"/>
      <c r="VXZ18" s="8"/>
      <c r="VYA18" s="8"/>
      <c r="VYB18" s="8"/>
      <c r="VYC18" s="8"/>
      <c r="VYD18" s="8"/>
      <c r="VYE18" s="8"/>
      <c r="VYF18" s="8"/>
      <c r="VYG18" s="8"/>
      <c r="VYH18" s="8"/>
      <c r="VYI18" s="8"/>
      <c r="VYJ18" s="8"/>
      <c r="VYK18" s="8"/>
      <c r="VYL18" s="8"/>
      <c r="VYM18" s="8"/>
      <c r="VYN18" s="8"/>
      <c r="VYO18" s="8"/>
      <c r="VYP18" s="8"/>
      <c r="VYQ18" s="8"/>
      <c r="VYR18" s="8"/>
      <c r="VYS18" s="8"/>
      <c r="VYT18" s="8"/>
      <c r="VYU18" s="8"/>
      <c r="VYV18" s="8"/>
      <c r="VYW18" s="8"/>
      <c r="VYX18" s="8"/>
      <c r="VYY18" s="8"/>
      <c r="VYZ18" s="8"/>
      <c r="VZA18" s="8"/>
      <c r="VZB18" s="8"/>
      <c r="VZC18" s="8"/>
      <c r="VZD18" s="8"/>
      <c r="VZE18" s="8"/>
      <c r="VZF18" s="8"/>
      <c r="VZG18" s="8"/>
      <c r="VZH18" s="8"/>
      <c r="VZI18" s="8"/>
      <c r="VZJ18" s="8"/>
      <c r="VZK18" s="8"/>
      <c r="VZL18" s="8"/>
      <c r="VZM18" s="8"/>
      <c r="VZN18" s="8"/>
      <c r="VZO18" s="8"/>
      <c r="VZP18" s="8"/>
      <c r="VZQ18" s="8"/>
      <c r="VZR18" s="8"/>
      <c r="VZS18" s="8"/>
      <c r="VZT18" s="8"/>
      <c r="VZU18" s="8"/>
      <c r="VZV18" s="8"/>
      <c r="VZW18" s="8"/>
      <c r="VZX18" s="8"/>
      <c r="VZY18" s="8"/>
      <c r="VZZ18" s="8"/>
      <c r="WAA18" s="8"/>
      <c r="WAB18" s="8"/>
      <c r="WAC18" s="8"/>
      <c r="WAD18" s="8"/>
      <c r="WAE18" s="8"/>
      <c r="WAF18" s="8"/>
      <c r="WAG18" s="8"/>
      <c r="WAH18" s="8"/>
      <c r="WAI18" s="8"/>
      <c r="WAJ18" s="8"/>
      <c r="WAK18" s="8"/>
      <c r="WAL18" s="8"/>
      <c r="WAM18" s="8"/>
      <c r="WAN18" s="8"/>
      <c r="WAO18" s="8"/>
      <c r="WAP18" s="8"/>
      <c r="WAQ18" s="8"/>
      <c r="WAR18" s="8"/>
      <c r="WAS18" s="8"/>
      <c r="WAT18" s="8"/>
      <c r="WAU18" s="8"/>
      <c r="WAV18" s="8"/>
      <c r="WAW18" s="8"/>
      <c r="WAX18" s="8"/>
      <c r="WAY18" s="8"/>
      <c r="WAZ18" s="8"/>
      <c r="WBA18" s="8"/>
      <c r="WBB18" s="8"/>
      <c r="WBC18" s="8"/>
      <c r="WBD18" s="8"/>
      <c r="WBE18" s="8"/>
      <c r="WBF18" s="8"/>
      <c r="WBG18" s="8"/>
      <c r="WBH18" s="8"/>
      <c r="WBI18" s="8"/>
      <c r="WBJ18" s="8"/>
      <c r="WBK18" s="8"/>
      <c r="WBL18" s="8"/>
      <c r="WBM18" s="8"/>
      <c r="WBN18" s="8"/>
      <c r="WBO18" s="8"/>
      <c r="WBP18" s="8"/>
      <c r="WBQ18" s="8"/>
      <c r="WBR18" s="8"/>
      <c r="WBS18" s="8"/>
      <c r="WBT18" s="8"/>
      <c r="WBU18" s="8"/>
      <c r="WBV18" s="8"/>
      <c r="WBW18" s="8"/>
      <c r="WBX18" s="8"/>
      <c r="WBY18" s="8"/>
      <c r="WBZ18" s="8"/>
      <c r="WCA18" s="8"/>
      <c r="WCB18" s="8"/>
      <c r="WCC18" s="8"/>
      <c r="WCD18" s="8"/>
      <c r="WCE18" s="8"/>
      <c r="WCF18" s="8"/>
      <c r="WCG18" s="8"/>
      <c r="WCH18" s="8"/>
      <c r="WCI18" s="8"/>
      <c r="WCJ18" s="8"/>
      <c r="WCK18" s="8"/>
      <c r="WCL18" s="8"/>
      <c r="WCM18" s="8"/>
      <c r="WCN18" s="8"/>
      <c r="WCO18" s="8"/>
      <c r="WCP18" s="8"/>
      <c r="WCQ18" s="8"/>
      <c r="WCR18" s="8"/>
      <c r="WCS18" s="8"/>
      <c r="WCT18" s="8"/>
      <c r="WCU18" s="8"/>
      <c r="WCV18" s="8"/>
      <c r="WCW18" s="8"/>
      <c r="WCX18" s="8"/>
      <c r="WCY18" s="8"/>
      <c r="WCZ18" s="8"/>
      <c r="WDA18" s="8"/>
      <c r="WDB18" s="8"/>
      <c r="WDC18" s="8"/>
      <c r="WDD18" s="8"/>
      <c r="WDE18" s="8"/>
      <c r="WDF18" s="8"/>
      <c r="WDG18" s="8"/>
      <c r="WDH18" s="8"/>
      <c r="WDI18" s="8"/>
      <c r="WDJ18" s="8"/>
      <c r="WDK18" s="8"/>
      <c r="WDL18" s="8"/>
      <c r="WDM18" s="8"/>
      <c r="WDN18" s="8"/>
      <c r="WDO18" s="8"/>
      <c r="WDP18" s="8"/>
      <c r="WDQ18" s="8"/>
      <c r="WDR18" s="8"/>
      <c r="WDS18" s="8"/>
      <c r="WDT18" s="8"/>
      <c r="WDU18" s="8"/>
      <c r="WDV18" s="8"/>
      <c r="WDW18" s="8"/>
      <c r="WDX18" s="8"/>
      <c r="WDY18" s="8"/>
      <c r="WDZ18" s="8"/>
      <c r="WEA18" s="8"/>
      <c r="WEB18" s="8"/>
      <c r="WEC18" s="8"/>
      <c r="WED18" s="8"/>
      <c r="WEE18" s="8"/>
      <c r="WEF18" s="8"/>
      <c r="WEG18" s="8"/>
      <c r="WEH18" s="8"/>
      <c r="WEI18" s="8"/>
      <c r="WEJ18" s="8"/>
      <c r="WEK18" s="8"/>
      <c r="WEL18" s="8"/>
      <c r="WEM18" s="8"/>
      <c r="WEN18" s="8"/>
      <c r="WEO18" s="8"/>
      <c r="WEP18" s="8"/>
      <c r="WEQ18" s="8"/>
      <c r="WER18" s="8"/>
      <c r="WES18" s="8"/>
      <c r="WET18" s="8"/>
      <c r="WEU18" s="8"/>
      <c r="WEV18" s="8"/>
      <c r="WEW18" s="8"/>
      <c r="WEX18" s="8"/>
      <c r="WEY18" s="8"/>
      <c r="WEZ18" s="8"/>
      <c r="WFA18" s="8"/>
      <c r="WFB18" s="8"/>
      <c r="WFC18" s="8"/>
      <c r="WFD18" s="8"/>
      <c r="WFE18" s="8"/>
      <c r="WFF18" s="8"/>
      <c r="WFG18" s="8"/>
      <c r="WFH18" s="8"/>
      <c r="WFI18" s="8"/>
      <c r="WFJ18" s="8"/>
      <c r="WFK18" s="8"/>
      <c r="WFL18" s="8"/>
      <c r="WFM18" s="8"/>
      <c r="WFN18" s="8"/>
      <c r="WFO18" s="8"/>
      <c r="WFP18" s="8"/>
      <c r="WFQ18" s="8"/>
      <c r="WFR18" s="8"/>
      <c r="WFS18" s="8"/>
      <c r="WFT18" s="8"/>
      <c r="WFU18" s="8"/>
      <c r="WFV18" s="8"/>
      <c r="WFW18" s="8"/>
      <c r="WFX18" s="8"/>
      <c r="WFY18" s="8"/>
      <c r="WFZ18" s="8"/>
      <c r="WGA18" s="8"/>
      <c r="WGB18" s="8"/>
      <c r="WGC18" s="8"/>
      <c r="WGD18" s="8"/>
      <c r="WGE18" s="8"/>
      <c r="WGF18" s="8"/>
      <c r="WGG18" s="8"/>
      <c r="WGH18" s="8"/>
      <c r="WGI18" s="8"/>
      <c r="WGJ18" s="8"/>
      <c r="WGK18" s="8"/>
      <c r="WGL18" s="8"/>
      <c r="WGM18" s="8"/>
      <c r="WGN18" s="8"/>
      <c r="WGO18" s="8"/>
      <c r="WGP18" s="8"/>
      <c r="WGQ18" s="8"/>
      <c r="WGR18" s="8"/>
      <c r="WGS18" s="8"/>
      <c r="WGT18" s="8"/>
      <c r="WGU18" s="8"/>
      <c r="WGV18" s="8"/>
      <c r="WGW18" s="8"/>
      <c r="WGX18" s="8"/>
      <c r="WGY18" s="8"/>
      <c r="WGZ18" s="8"/>
      <c r="WHA18" s="8"/>
      <c r="WHB18" s="8"/>
      <c r="WHC18" s="8"/>
      <c r="WHD18" s="8"/>
      <c r="WHE18" s="8"/>
      <c r="WHF18" s="8"/>
      <c r="WHG18" s="8"/>
      <c r="WHH18" s="8"/>
      <c r="WHI18" s="8"/>
      <c r="WHJ18" s="8"/>
      <c r="WHK18" s="8"/>
      <c r="WHL18" s="8"/>
      <c r="WHM18" s="8"/>
      <c r="WHN18" s="8"/>
      <c r="WHO18" s="8"/>
      <c r="WHP18" s="8"/>
      <c r="WHQ18" s="8"/>
      <c r="WHR18" s="8"/>
      <c r="WHS18" s="8"/>
      <c r="WHT18" s="8"/>
      <c r="WHU18" s="8"/>
      <c r="WHV18" s="8"/>
      <c r="WHW18" s="8"/>
      <c r="WHX18" s="8"/>
      <c r="WHY18" s="8"/>
      <c r="WHZ18" s="8"/>
      <c r="WIA18" s="8"/>
      <c r="WIB18" s="8"/>
      <c r="WIC18" s="8"/>
      <c r="WID18" s="8"/>
      <c r="WIE18" s="8"/>
      <c r="WIF18" s="8"/>
      <c r="WIG18" s="8"/>
      <c r="WIH18" s="8"/>
      <c r="WII18" s="8"/>
      <c r="WIJ18" s="8"/>
      <c r="WIK18" s="8"/>
      <c r="WIL18" s="8"/>
      <c r="WIM18" s="8"/>
      <c r="WIN18" s="8"/>
      <c r="WIO18" s="8"/>
      <c r="WIP18" s="8"/>
      <c r="WIQ18" s="8"/>
      <c r="WIR18" s="8"/>
      <c r="WIS18" s="8"/>
      <c r="WIT18" s="8"/>
      <c r="WIU18" s="8"/>
      <c r="WIV18" s="8"/>
      <c r="WIW18" s="8"/>
      <c r="WIX18" s="8"/>
      <c r="WIY18" s="8"/>
      <c r="WIZ18" s="8"/>
      <c r="WJA18" s="8"/>
      <c r="WJB18" s="8"/>
      <c r="WJC18" s="8"/>
      <c r="WJD18" s="8"/>
      <c r="WJE18" s="8"/>
      <c r="WJF18" s="8"/>
      <c r="WJG18" s="8"/>
      <c r="WJH18" s="8"/>
      <c r="WJI18" s="8"/>
      <c r="WJJ18" s="8"/>
      <c r="WJK18" s="8"/>
      <c r="WJL18" s="8"/>
      <c r="WJM18" s="8"/>
      <c r="WJN18" s="8"/>
      <c r="WJO18" s="8"/>
      <c r="WJP18" s="8"/>
      <c r="WJQ18" s="8"/>
      <c r="WJR18" s="8"/>
      <c r="WJS18" s="8"/>
      <c r="WJT18" s="8"/>
      <c r="WJU18" s="8"/>
      <c r="WJV18" s="8"/>
      <c r="WJW18" s="8"/>
      <c r="WJX18" s="8"/>
      <c r="WJY18" s="8"/>
      <c r="WJZ18" s="8"/>
      <c r="WKA18" s="8"/>
      <c r="WKB18" s="8"/>
      <c r="WKC18" s="8"/>
      <c r="WKD18" s="8"/>
      <c r="WKE18" s="8"/>
      <c r="WKF18" s="8"/>
      <c r="WKG18" s="8"/>
      <c r="WKH18" s="8"/>
      <c r="WKI18" s="8"/>
      <c r="WKJ18" s="8"/>
      <c r="WKK18" s="8"/>
      <c r="WKL18" s="8"/>
      <c r="WKM18" s="8"/>
      <c r="WKN18" s="8"/>
      <c r="WKO18" s="8"/>
      <c r="WKP18" s="8"/>
      <c r="WKQ18" s="8"/>
      <c r="WKR18" s="8"/>
      <c r="WKS18" s="8"/>
      <c r="WKT18" s="8"/>
      <c r="WKU18" s="8"/>
      <c r="WKV18" s="8"/>
      <c r="WKW18" s="8"/>
      <c r="WKX18" s="8"/>
      <c r="WKY18" s="8"/>
      <c r="WKZ18" s="8"/>
      <c r="WLA18" s="8"/>
      <c r="WLB18" s="8"/>
      <c r="WLC18" s="8"/>
      <c r="WLD18" s="8"/>
      <c r="WLE18" s="8"/>
      <c r="WLF18" s="8"/>
      <c r="WLG18" s="8"/>
      <c r="WLH18" s="8"/>
      <c r="WLI18" s="8"/>
      <c r="WLJ18" s="8"/>
      <c r="WLK18" s="8"/>
      <c r="WLL18" s="8"/>
      <c r="WLM18" s="8"/>
      <c r="WLN18" s="8"/>
      <c r="WLO18" s="8"/>
      <c r="WLP18" s="8"/>
      <c r="WLQ18" s="8"/>
      <c r="WLR18" s="8"/>
      <c r="WLS18" s="8"/>
      <c r="WLT18" s="8"/>
      <c r="WLU18" s="8"/>
      <c r="WLV18" s="8"/>
      <c r="WLW18" s="8"/>
      <c r="WLX18" s="8"/>
      <c r="WLY18" s="8"/>
      <c r="WLZ18" s="8"/>
      <c r="WMA18" s="8"/>
      <c r="WMB18" s="8"/>
      <c r="WMC18" s="8"/>
      <c r="WMD18" s="8"/>
      <c r="WME18" s="8"/>
      <c r="WMF18" s="8"/>
      <c r="WMG18" s="8"/>
      <c r="WMH18" s="8"/>
      <c r="WMI18" s="8"/>
      <c r="WMJ18" s="8"/>
      <c r="WMK18" s="8"/>
      <c r="WML18" s="8"/>
      <c r="WMM18" s="8"/>
      <c r="WMN18" s="8"/>
      <c r="WMO18" s="8"/>
      <c r="WMP18" s="8"/>
      <c r="WMQ18" s="8"/>
      <c r="WMR18" s="8"/>
      <c r="WMS18" s="8"/>
      <c r="WMT18" s="8"/>
      <c r="WMU18" s="8"/>
      <c r="WMV18" s="8"/>
      <c r="WMW18" s="8"/>
      <c r="WMX18" s="8"/>
      <c r="WMY18" s="8"/>
      <c r="WMZ18" s="8"/>
      <c r="WNA18" s="8"/>
      <c r="WNB18" s="8"/>
      <c r="WNC18" s="8"/>
      <c r="WND18" s="8"/>
      <c r="WNE18" s="8"/>
      <c r="WNF18" s="8"/>
      <c r="WNG18" s="8"/>
      <c r="WNH18" s="8"/>
      <c r="WNI18" s="8"/>
      <c r="WNJ18" s="8"/>
      <c r="WNK18" s="8"/>
      <c r="WNL18" s="8"/>
      <c r="WNM18" s="8"/>
      <c r="WNN18" s="8"/>
      <c r="WNO18" s="8"/>
      <c r="WNP18" s="8"/>
      <c r="WNQ18" s="8"/>
      <c r="WNR18" s="8"/>
      <c r="WNS18" s="8"/>
      <c r="WNT18" s="8"/>
      <c r="WNU18" s="8"/>
      <c r="WNV18" s="8"/>
      <c r="WNW18" s="8"/>
      <c r="WNX18" s="8"/>
      <c r="WNY18" s="8"/>
      <c r="WNZ18" s="8"/>
      <c r="WOA18" s="8"/>
      <c r="WOB18" s="8"/>
      <c r="WOC18" s="8"/>
      <c r="WOD18" s="8"/>
      <c r="WOE18" s="8"/>
      <c r="WOF18" s="8"/>
      <c r="WOG18" s="8"/>
      <c r="WOH18" s="8"/>
      <c r="WOI18" s="8"/>
      <c r="WOJ18" s="8"/>
      <c r="WOK18" s="8"/>
      <c r="WOL18" s="8"/>
      <c r="WOM18" s="8"/>
      <c r="WON18" s="8"/>
      <c r="WOO18" s="8"/>
      <c r="WOP18" s="8"/>
      <c r="WOQ18" s="8"/>
      <c r="WOR18" s="8"/>
      <c r="WOS18" s="8"/>
      <c r="WOT18" s="8"/>
      <c r="WOU18" s="8"/>
      <c r="WOV18" s="8"/>
      <c r="WOW18" s="8"/>
      <c r="WOX18" s="8"/>
      <c r="WOY18" s="8"/>
      <c r="WOZ18" s="8"/>
      <c r="WPA18" s="8"/>
      <c r="WPB18" s="8"/>
      <c r="WPC18" s="8"/>
      <c r="WPD18" s="8"/>
      <c r="WPE18" s="8"/>
      <c r="WPF18" s="8"/>
      <c r="WPG18" s="8"/>
      <c r="WPH18" s="8"/>
      <c r="WPI18" s="8"/>
      <c r="WPJ18" s="8"/>
      <c r="WPK18" s="8"/>
      <c r="WPL18" s="8"/>
      <c r="WPM18" s="8"/>
      <c r="WPN18" s="8"/>
      <c r="WPO18" s="8"/>
      <c r="WPP18" s="8"/>
      <c r="WPQ18" s="8"/>
      <c r="WPR18" s="8"/>
      <c r="WPS18" s="8"/>
      <c r="WPT18" s="8"/>
      <c r="WPU18" s="8"/>
      <c r="WPV18" s="8"/>
      <c r="WPW18" s="8"/>
      <c r="WPX18" s="8"/>
      <c r="WPY18" s="8"/>
      <c r="WPZ18" s="8"/>
      <c r="WQA18" s="8"/>
      <c r="WQB18" s="8"/>
      <c r="WQC18" s="8"/>
      <c r="WQD18" s="8"/>
      <c r="WQE18" s="8"/>
      <c r="WQF18" s="8"/>
      <c r="WQG18" s="8"/>
      <c r="WQH18" s="8"/>
      <c r="WQI18" s="8"/>
      <c r="WQJ18" s="8"/>
      <c r="WQK18" s="8"/>
      <c r="WQL18" s="8"/>
      <c r="WQM18" s="8"/>
      <c r="WQN18" s="8"/>
      <c r="WQO18" s="8"/>
      <c r="WQP18" s="8"/>
      <c r="WQQ18" s="8"/>
      <c r="WQR18" s="8"/>
      <c r="WQS18" s="8"/>
      <c r="WQT18" s="8"/>
      <c r="WQU18" s="8"/>
      <c r="WQV18" s="8"/>
      <c r="WQW18" s="8"/>
      <c r="WQX18" s="8"/>
      <c r="WQY18" s="8"/>
      <c r="WQZ18" s="8"/>
      <c r="WRA18" s="8"/>
      <c r="WRB18" s="8"/>
      <c r="WRC18" s="8"/>
      <c r="WRD18" s="8"/>
      <c r="WRE18" s="8"/>
      <c r="WRF18" s="8"/>
      <c r="WRG18" s="8"/>
      <c r="WRH18" s="8"/>
      <c r="WRI18" s="8"/>
      <c r="WRJ18" s="8"/>
      <c r="WRK18" s="8"/>
      <c r="WRL18" s="8"/>
      <c r="WRM18" s="8"/>
      <c r="WRN18" s="8"/>
      <c r="WRO18" s="8"/>
      <c r="WRP18" s="8"/>
      <c r="WRQ18" s="8"/>
      <c r="WRR18" s="8"/>
      <c r="WRS18" s="8"/>
      <c r="WRT18" s="8"/>
      <c r="WRU18" s="8"/>
      <c r="WRV18" s="8"/>
      <c r="WRW18" s="8"/>
      <c r="WRX18" s="8"/>
      <c r="WRY18" s="8"/>
      <c r="WRZ18" s="8"/>
      <c r="WSA18" s="8"/>
      <c r="WSB18" s="8"/>
      <c r="WSC18" s="8"/>
      <c r="WSD18" s="8"/>
      <c r="WSE18" s="8"/>
      <c r="WSF18" s="8"/>
      <c r="WSG18" s="8"/>
      <c r="WSH18" s="8"/>
      <c r="WSI18" s="8"/>
      <c r="WSJ18" s="8"/>
      <c r="WSK18" s="8"/>
      <c r="WSL18" s="8"/>
      <c r="WSM18" s="8"/>
      <c r="WSN18" s="8"/>
      <c r="WSO18" s="8"/>
      <c r="WSP18" s="8"/>
      <c r="WSQ18" s="8"/>
      <c r="WSR18" s="8"/>
      <c r="WSS18" s="8"/>
      <c r="WST18" s="8"/>
      <c r="WSU18" s="8"/>
      <c r="WSV18" s="8"/>
      <c r="WSW18" s="8"/>
      <c r="WSX18" s="8"/>
      <c r="WSY18" s="8"/>
      <c r="WSZ18" s="8"/>
      <c r="WTA18" s="8"/>
      <c r="WTB18" s="8"/>
      <c r="WTC18" s="8"/>
      <c r="WTD18" s="8"/>
      <c r="WTE18" s="8"/>
      <c r="WTF18" s="8"/>
      <c r="WTG18" s="8"/>
      <c r="WTH18" s="8"/>
      <c r="WTI18" s="8"/>
      <c r="WTJ18" s="8"/>
      <c r="WTK18" s="8"/>
      <c r="WTL18" s="8"/>
      <c r="WTM18" s="8"/>
      <c r="WTN18" s="8"/>
      <c r="WTO18" s="8"/>
      <c r="WTP18" s="8"/>
      <c r="WTQ18" s="8"/>
      <c r="WTR18" s="8"/>
      <c r="WTS18" s="8"/>
      <c r="WTT18" s="8"/>
      <c r="WTU18" s="8"/>
      <c r="WTV18" s="8"/>
      <c r="WTW18" s="8"/>
      <c r="WTX18" s="8"/>
      <c r="WTY18" s="8"/>
      <c r="WTZ18" s="8"/>
      <c r="WUA18" s="8"/>
      <c r="WUB18" s="8"/>
      <c r="WUC18" s="8"/>
      <c r="WUD18" s="8"/>
      <c r="WUE18" s="8"/>
      <c r="WUF18" s="8"/>
      <c r="WUG18" s="8"/>
      <c r="WUH18" s="8"/>
      <c r="WUI18" s="8"/>
      <c r="WUJ18" s="8"/>
      <c r="WUK18" s="8"/>
      <c r="WUL18" s="8"/>
      <c r="WUM18" s="8"/>
      <c r="WUN18" s="8"/>
      <c r="WUO18" s="8"/>
      <c r="WUP18" s="8"/>
      <c r="WUQ18" s="8"/>
      <c r="WUR18" s="8"/>
      <c r="WUS18" s="8"/>
      <c r="WUT18" s="8"/>
      <c r="WUU18" s="8"/>
      <c r="WUV18" s="8"/>
      <c r="WUW18" s="8"/>
      <c r="WUX18" s="8"/>
      <c r="WUY18" s="8"/>
      <c r="WUZ18" s="8"/>
      <c r="WVA18" s="8"/>
      <c r="WVB18" s="8"/>
      <c r="WVC18" s="8"/>
      <c r="WVD18" s="8"/>
      <c r="WVE18" s="8"/>
      <c r="WVF18" s="8"/>
      <c r="WVG18" s="8"/>
      <c r="WVH18" s="8"/>
      <c r="WVI18" s="8"/>
      <c r="WVJ18" s="8"/>
      <c r="WVK18" s="8"/>
      <c r="WVL18" s="8"/>
      <c r="WVM18" s="8"/>
      <c r="WVN18" s="8"/>
      <c r="WVO18" s="8"/>
      <c r="WVP18" s="8"/>
      <c r="WVQ18" s="8"/>
      <c r="WVR18" s="8"/>
      <c r="WVS18" s="8"/>
      <c r="WVT18" s="8"/>
      <c r="WVU18" s="8"/>
      <c r="WVV18" s="8"/>
      <c r="WVW18" s="8"/>
      <c r="WVX18" s="8"/>
      <c r="WVY18" s="8"/>
      <c r="WVZ18" s="8"/>
      <c r="WWA18" s="8"/>
      <c r="WWB18" s="8"/>
      <c r="WWC18" s="8"/>
      <c r="WWD18" s="8"/>
      <c r="WWE18" s="8"/>
      <c r="WWF18" s="8"/>
      <c r="WWG18" s="8"/>
      <c r="WWH18" s="8"/>
      <c r="WWI18" s="8"/>
      <c r="WWJ18" s="8"/>
      <c r="WWK18" s="8"/>
      <c r="WWL18" s="8"/>
      <c r="WWM18" s="8"/>
      <c r="WWN18" s="8"/>
      <c r="WWO18" s="8"/>
      <c r="WWP18" s="8"/>
      <c r="WWQ18" s="8"/>
      <c r="WWR18" s="8"/>
      <c r="WWS18" s="8"/>
      <c r="WWT18" s="8"/>
      <c r="WWU18" s="8"/>
      <c r="WWV18" s="8"/>
      <c r="WWW18" s="8"/>
      <c r="WWX18" s="8"/>
      <c r="WWY18" s="8"/>
      <c r="WWZ18" s="8"/>
      <c r="WXA18" s="8"/>
      <c r="WXB18" s="8"/>
      <c r="WXC18" s="8"/>
      <c r="WXD18" s="8"/>
      <c r="WXE18" s="8"/>
      <c r="WXF18" s="8"/>
      <c r="WXG18" s="8"/>
      <c r="WXH18" s="8"/>
      <c r="WXI18" s="8"/>
      <c r="WXJ18" s="8"/>
      <c r="WXK18" s="8"/>
      <c r="WXL18" s="8"/>
      <c r="WXM18" s="8"/>
      <c r="WXN18" s="8"/>
      <c r="WXO18" s="8"/>
      <c r="WXP18" s="8"/>
      <c r="WXQ18" s="8"/>
      <c r="WXR18" s="8"/>
      <c r="WXS18" s="8"/>
      <c r="WXT18" s="8"/>
      <c r="WXU18" s="8"/>
      <c r="WXV18" s="8"/>
      <c r="WXW18" s="8"/>
      <c r="WXX18" s="8"/>
      <c r="WXY18" s="8"/>
      <c r="WXZ18" s="8"/>
      <c r="WYA18" s="8"/>
      <c r="WYB18" s="8"/>
      <c r="WYC18" s="8"/>
      <c r="WYD18" s="8"/>
      <c r="WYE18" s="8"/>
      <c r="WYF18" s="8"/>
      <c r="WYG18" s="8"/>
      <c r="WYH18" s="8"/>
      <c r="WYI18" s="8"/>
      <c r="WYJ18" s="8"/>
      <c r="WYK18" s="8"/>
      <c r="WYL18" s="8"/>
      <c r="WYM18" s="8"/>
      <c r="WYN18" s="8"/>
      <c r="WYO18" s="8"/>
      <c r="WYP18" s="8"/>
      <c r="WYQ18" s="8"/>
      <c r="WYR18" s="8"/>
      <c r="WYS18" s="8"/>
      <c r="WYT18" s="8"/>
      <c r="WYU18" s="8"/>
      <c r="WYV18" s="8"/>
      <c r="WYW18" s="8"/>
      <c r="WYX18" s="8"/>
      <c r="WYY18" s="8"/>
      <c r="WYZ18" s="8"/>
      <c r="WZA18" s="8"/>
      <c r="WZB18" s="8"/>
      <c r="WZC18" s="8"/>
      <c r="WZD18" s="8"/>
      <c r="WZE18" s="8"/>
      <c r="WZF18" s="8"/>
      <c r="WZG18" s="8"/>
      <c r="WZH18" s="8"/>
      <c r="WZI18" s="8"/>
      <c r="WZJ18" s="8"/>
      <c r="WZK18" s="8"/>
      <c r="WZL18" s="8"/>
      <c r="WZM18" s="8"/>
      <c r="WZN18" s="8"/>
      <c r="WZO18" s="8"/>
      <c r="WZP18" s="8"/>
      <c r="WZQ18" s="8"/>
      <c r="WZR18" s="8"/>
      <c r="WZS18" s="8"/>
      <c r="WZT18" s="8"/>
      <c r="WZU18" s="8"/>
      <c r="WZV18" s="8"/>
      <c r="WZW18" s="8"/>
      <c r="WZX18" s="8"/>
      <c r="WZY18" s="8"/>
      <c r="WZZ18" s="8"/>
      <c r="XAA18" s="8"/>
      <c r="XAB18" s="8"/>
      <c r="XAC18" s="8"/>
      <c r="XAD18" s="8"/>
      <c r="XAE18" s="8"/>
      <c r="XAF18" s="8"/>
      <c r="XAG18" s="8"/>
      <c r="XAH18" s="8"/>
      <c r="XAI18" s="8"/>
      <c r="XAJ18" s="8"/>
      <c r="XAK18" s="8"/>
      <c r="XAL18" s="8"/>
      <c r="XAM18" s="8"/>
      <c r="XAN18" s="8"/>
      <c r="XAO18" s="8"/>
      <c r="XAP18" s="8"/>
      <c r="XAQ18" s="8"/>
      <c r="XAR18" s="8"/>
      <c r="XAS18" s="8"/>
      <c r="XAT18" s="8"/>
      <c r="XAU18" s="8"/>
      <c r="XAV18" s="8"/>
      <c r="XAW18" s="8"/>
      <c r="XAX18" s="8"/>
      <c r="XAY18" s="8"/>
      <c r="XAZ18" s="8"/>
      <c r="XBA18" s="8"/>
      <c r="XBB18" s="8"/>
      <c r="XBC18" s="8"/>
      <c r="XBD18" s="8"/>
      <c r="XBE18" s="8"/>
      <c r="XBF18" s="8"/>
      <c r="XBG18" s="8"/>
      <c r="XBH18" s="8"/>
      <c r="XBI18" s="8"/>
      <c r="XBJ18" s="8"/>
      <c r="XBK18" s="8"/>
      <c r="XBL18" s="8"/>
      <c r="XBM18" s="8"/>
      <c r="XBN18" s="8"/>
      <c r="XBO18" s="8"/>
      <c r="XBP18" s="8"/>
      <c r="XBQ18" s="8"/>
      <c r="XBR18" s="8"/>
      <c r="XBS18" s="8"/>
      <c r="XBT18" s="8"/>
      <c r="XBU18" s="8"/>
      <c r="XBV18" s="8"/>
      <c r="XBW18" s="8"/>
      <c r="XBX18" s="8"/>
      <c r="XBY18" s="8"/>
      <c r="XBZ18" s="8"/>
      <c r="XCA18" s="8"/>
      <c r="XCB18" s="8"/>
      <c r="XCC18" s="8"/>
      <c r="XCD18" s="8"/>
      <c r="XCE18" s="8"/>
      <c r="XCF18" s="8"/>
      <c r="XCG18" s="8"/>
      <c r="XCH18" s="8"/>
      <c r="XCI18" s="8"/>
      <c r="XCJ18" s="8"/>
      <c r="XCK18" s="8"/>
      <c r="XCL18" s="8"/>
      <c r="XCM18" s="8"/>
      <c r="XCN18" s="8"/>
      <c r="XCO18" s="8"/>
      <c r="XCP18" s="8"/>
      <c r="XCQ18" s="8"/>
      <c r="XCR18" s="8"/>
      <c r="XCS18" s="8"/>
      <c r="XCT18" s="8"/>
      <c r="XCU18" s="8"/>
      <c r="XCV18" s="8"/>
      <c r="XCW18" s="8"/>
      <c r="XCX18" s="8"/>
      <c r="XCY18" s="8"/>
      <c r="XCZ18" s="8"/>
      <c r="XDA18" s="8"/>
      <c r="XDB18" s="8"/>
      <c r="XDC18" s="8"/>
      <c r="XDD18" s="8"/>
      <c r="XDE18" s="8"/>
      <c r="XDF18" s="8"/>
      <c r="XDG18" s="8"/>
      <c r="XDH18" s="8"/>
      <c r="XDI18" s="8"/>
      <c r="XDJ18" s="8"/>
      <c r="XDK18" s="8"/>
      <c r="XDL18" s="8"/>
      <c r="XDM18" s="8"/>
      <c r="XDN18" s="8"/>
      <c r="XDO18" s="8"/>
      <c r="XDP18" s="8"/>
      <c r="XDQ18" s="8"/>
      <c r="XDR18" s="8"/>
      <c r="XDS18" s="8"/>
      <c r="XDT18" s="8"/>
      <c r="XDU18" s="8"/>
      <c r="XDV18" s="8"/>
      <c r="XDW18" s="8"/>
      <c r="XDX18" s="8"/>
      <c r="XDY18" s="8"/>
      <c r="XDZ18" s="8"/>
      <c r="XEA18" s="8"/>
      <c r="XEB18" s="8"/>
      <c r="XEC18" s="8"/>
      <c r="XED18" s="8"/>
      <c r="XEE18" s="8"/>
      <c r="XEF18" s="8"/>
      <c r="XEG18" s="8"/>
      <c r="XEH18" s="8"/>
      <c r="XEI18" s="8"/>
      <c r="XEJ18" s="8"/>
      <c r="XEK18" s="8"/>
      <c r="XEL18" s="8"/>
      <c r="XEM18" s="8"/>
      <c r="XEN18" s="8"/>
      <c r="XEO18" s="8"/>
      <c r="XEP18" s="8"/>
      <c r="XEQ18" s="8"/>
      <c r="XER18" s="8"/>
      <c r="XES18" s="8"/>
      <c r="XET18" s="8"/>
      <c r="XEU18" s="8"/>
      <c r="XEV18" s="8"/>
      <c r="XEW18" s="8"/>
      <c r="XEX18" s="8"/>
      <c r="XEY18" s="8"/>
      <c r="XEZ18" s="8"/>
      <c r="XFA18" s="8"/>
    </row>
    <row r="19" spans="2:16381">
      <c r="B19" s="6">
        <v>74</v>
      </c>
      <c r="C19" s="6" t="s">
        <v>140</v>
      </c>
      <c r="D19" s="6" t="s">
        <v>365</v>
      </c>
      <c r="E19" s="13" t="str">
        <f>VLOOKUP(K19,Device!E:G,3,0)</f>
        <v>58407B11-AEIX11T</v>
      </c>
      <c r="F19" s="6" t="s">
        <v>1272</v>
      </c>
      <c r="G19" s="6" t="s">
        <v>1262</v>
      </c>
      <c r="H19" s="6">
        <v>2400</v>
      </c>
      <c r="I19" s="6" t="s">
        <v>1019</v>
      </c>
      <c r="J19" s="6" t="s">
        <v>1263</v>
      </c>
      <c r="K19" s="6">
        <v>2035200786</v>
      </c>
      <c r="L19" s="60" t="e">
        <f>IFERROR(VLOOKUP(IFERROR(LEFT(F19,FIND("=",F19,1)-1),F19),DIE!A:Z,26,0),IFERROR(VLOOKUP(IFERROR(LEFT(F19,FIND("=",F19,1)-1),F19),PRE!A:AB,28,0),IFERROR(VLOOKUP(IFERROR(LEFT(F19,FIND("=",F19,1)-1),F19),ASM!A:AB,28,0),VLOOKUP(IFERROR(LEFT(F19,FIND("=",F19,1)-1),F19),TEST!A:AZ,28,0))))</f>
        <v>#N/A</v>
      </c>
      <c r="M19" s="60" t="e">
        <f t="shared" si="2"/>
        <v>#N/A</v>
      </c>
      <c r="N19" s="65">
        <f t="shared" ca="1" si="3"/>
        <v>42778</v>
      </c>
      <c r="O19" s="69" t="str">
        <f>LEFT(VLOOKUP(K19,Device!E:P,12,0),10)</f>
        <v>2037181919</v>
      </c>
      <c r="P19" s="60" t="str">
        <f>MID(VLOOKUP(K19,Device!E:P,12,0),14,4)</f>
        <v>EL00</v>
      </c>
      <c r="Q19" s="60" t="str">
        <f>LEFT(VLOOKUP(K19,Device!E:Q,13,0),10)</f>
        <v>2037181920</v>
      </c>
      <c r="R19" s="60" t="str">
        <f>MID(VLOOKUP(K19,Device!E:Q,13,0),14,4)</f>
        <v>BE00</v>
      </c>
      <c r="S19" s="88">
        <v>4600001551</v>
      </c>
      <c r="T19" s="60" t="s">
        <v>203</v>
      </c>
      <c r="U19" s="60" t="str">
        <f>VLOOKUP(K19,Device!E:AH,30,0)</f>
        <v>4F</v>
      </c>
      <c r="V19" s="60" t="str">
        <f>VLOOKUP(K19,Device!E:J,6,0)</f>
        <v>AT58407-XL2T</v>
      </c>
      <c r="W19" s="60" t="str">
        <f>IFERROR(IF(IFERROR(VLOOKUP(IFERROR(LEFT(F19,FIND("=",F19,1)-1),F19),DIE!A:Z,26,0),IFERROR(VLOOKUP(IFERROR(LEFT(F19,FIND("=",F19,1)-1),F19),PRE!A:AB,28,0),IFERROR(VLOOKUP(IFERROR(LEFT(F19,FIND("=",F19,1)-1),F19),ASM!A:AB,28,0),VLOOKUP(IFERROR(LEFT(F19,FIND("=",F19,1)-1),F19),TEST!A:AZ,28,0))))=L19,"Y","Recheck"),"Recheck")</f>
        <v>Recheck</v>
      </c>
      <c r="X19" s="1" t="str">
        <f>IF(E19=Device!G200,"Y","N")</f>
        <v>N</v>
      </c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  <c r="AAA19" s="8"/>
      <c r="AAB19" s="8"/>
      <c r="AAC19" s="8"/>
      <c r="AAD19" s="8"/>
      <c r="AAE19" s="8"/>
      <c r="AAF19" s="8"/>
      <c r="AAG19" s="8"/>
      <c r="AAH19" s="8"/>
      <c r="AAI19" s="8"/>
      <c r="AAJ19" s="8"/>
      <c r="AAK19" s="8"/>
      <c r="AAL19" s="8"/>
      <c r="AAM19" s="8"/>
      <c r="AAN19" s="8"/>
      <c r="AAO19" s="8"/>
      <c r="AAP19" s="8"/>
      <c r="AAQ19" s="8"/>
      <c r="AAR19" s="8"/>
      <c r="AAS19" s="8"/>
      <c r="AAT19" s="8"/>
      <c r="AAU19" s="8"/>
      <c r="AAV19" s="8"/>
      <c r="AAW19" s="8"/>
      <c r="AAX19" s="8"/>
      <c r="AAY19" s="8"/>
      <c r="AAZ19" s="8"/>
      <c r="ABA19" s="8"/>
      <c r="ABB19" s="8"/>
      <c r="ABC19" s="8"/>
      <c r="ABD19" s="8"/>
      <c r="ABE19" s="8"/>
      <c r="ABF19" s="8"/>
      <c r="ABG19" s="8"/>
      <c r="ABH19" s="8"/>
      <c r="ABI19" s="8"/>
      <c r="ABJ19" s="8"/>
      <c r="ABK19" s="8"/>
      <c r="ABL19" s="8"/>
      <c r="ABM19" s="8"/>
      <c r="ABN19" s="8"/>
      <c r="ABO19" s="8"/>
      <c r="ABP19" s="8"/>
      <c r="ABQ19" s="8"/>
      <c r="ABR19" s="8"/>
      <c r="ABS19" s="8"/>
      <c r="ABT19" s="8"/>
      <c r="ABU19" s="8"/>
      <c r="ABV19" s="8"/>
      <c r="ABW19" s="8"/>
      <c r="ABX19" s="8"/>
      <c r="ABY19" s="8"/>
      <c r="ABZ19" s="8"/>
      <c r="ACA19" s="8"/>
      <c r="ACB19" s="8"/>
      <c r="ACC19" s="8"/>
      <c r="ACD19" s="8"/>
      <c r="ACE19" s="8"/>
      <c r="ACF19" s="8"/>
      <c r="ACG19" s="8"/>
      <c r="ACH19" s="8"/>
      <c r="ACI19" s="8"/>
      <c r="ACJ19" s="8"/>
      <c r="ACK19" s="8"/>
      <c r="ACL19" s="8"/>
      <c r="ACM19" s="8"/>
      <c r="ACN19" s="8"/>
      <c r="ACO19" s="8"/>
      <c r="ACP19" s="8"/>
      <c r="ACQ19" s="8"/>
      <c r="ACR19" s="8"/>
      <c r="ACS19" s="8"/>
      <c r="ACT19" s="8"/>
      <c r="ACU19" s="8"/>
      <c r="ACV19" s="8"/>
      <c r="ACW19" s="8"/>
      <c r="ACX19" s="8"/>
      <c r="ACY19" s="8"/>
      <c r="ACZ19" s="8"/>
      <c r="ADA19" s="8"/>
      <c r="ADB19" s="8"/>
      <c r="ADC19" s="8"/>
      <c r="ADD19" s="8"/>
      <c r="ADE19" s="8"/>
      <c r="ADF19" s="8"/>
      <c r="ADG19" s="8"/>
      <c r="ADH19" s="8"/>
      <c r="ADI19" s="8"/>
      <c r="ADJ19" s="8"/>
      <c r="ADK19" s="8"/>
      <c r="ADL19" s="8"/>
      <c r="ADM19" s="8"/>
      <c r="ADN19" s="8"/>
      <c r="ADO19" s="8"/>
      <c r="ADP19" s="8"/>
      <c r="ADQ19" s="8"/>
      <c r="ADR19" s="8"/>
      <c r="ADS19" s="8"/>
      <c r="ADT19" s="8"/>
      <c r="ADU19" s="8"/>
      <c r="ADV19" s="8"/>
      <c r="ADW19" s="8"/>
      <c r="ADX19" s="8"/>
      <c r="ADY19" s="8"/>
      <c r="ADZ19" s="8"/>
      <c r="AEA19" s="8"/>
      <c r="AEB19" s="8"/>
      <c r="AEC19" s="8"/>
      <c r="AED19" s="8"/>
      <c r="AEE19" s="8"/>
      <c r="AEF19" s="8"/>
      <c r="AEG19" s="8"/>
      <c r="AEH19" s="8"/>
      <c r="AEI19" s="8"/>
      <c r="AEJ19" s="8"/>
      <c r="AEK19" s="8"/>
      <c r="AEL19" s="8"/>
      <c r="AEM19" s="8"/>
      <c r="AEN19" s="8"/>
      <c r="AEO19" s="8"/>
      <c r="AEP19" s="8"/>
      <c r="AEQ19" s="8"/>
      <c r="AER19" s="8"/>
      <c r="AES19" s="8"/>
      <c r="AET19" s="8"/>
      <c r="AEU19" s="8"/>
      <c r="AEV19" s="8"/>
      <c r="AEW19" s="8"/>
      <c r="AEX19" s="8"/>
      <c r="AEY19" s="8"/>
      <c r="AEZ19" s="8"/>
      <c r="AFA19" s="8"/>
      <c r="AFB19" s="8"/>
      <c r="AFC19" s="8"/>
      <c r="AFD19" s="8"/>
      <c r="AFE19" s="8"/>
      <c r="AFF19" s="8"/>
      <c r="AFG19" s="8"/>
      <c r="AFH19" s="8"/>
      <c r="AFI19" s="8"/>
      <c r="AFJ19" s="8"/>
      <c r="AFK19" s="8"/>
      <c r="AFL19" s="8"/>
      <c r="AFM19" s="8"/>
      <c r="AFN19" s="8"/>
      <c r="AFO19" s="8"/>
      <c r="AFP19" s="8"/>
      <c r="AFQ19" s="8"/>
      <c r="AFR19" s="8"/>
      <c r="AFS19" s="8"/>
      <c r="AFT19" s="8"/>
      <c r="AFU19" s="8"/>
      <c r="AFV19" s="8"/>
      <c r="AFW19" s="8"/>
      <c r="AFX19" s="8"/>
      <c r="AFY19" s="8"/>
      <c r="AFZ19" s="8"/>
      <c r="AGA19" s="8"/>
      <c r="AGB19" s="8"/>
      <c r="AGC19" s="8"/>
      <c r="AGD19" s="8"/>
      <c r="AGE19" s="8"/>
      <c r="AGF19" s="8"/>
      <c r="AGG19" s="8"/>
      <c r="AGH19" s="8"/>
      <c r="AGI19" s="8"/>
      <c r="AGJ19" s="8"/>
      <c r="AGK19" s="8"/>
      <c r="AGL19" s="8"/>
      <c r="AGM19" s="8"/>
      <c r="AGN19" s="8"/>
      <c r="AGO19" s="8"/>
      <c r="AGP19" s="8"/>
      <c r="AGQ19" s="8"/>
      <c r="AGR19" s="8"/>
      <c r="AGS19" s="8"/>
      <c r="AGT19" s="8"/>
      <c r="AGU19" s="8"/>
      <c r="AGV19" s="8"/>
      <c r="AGW19" s="8"/>
      <c r="AGX19" s="8"/>
      <c r="AGY19" s="8"/>
      <c r="AGZ19" s="8"/>
      <c r="AHA19" s="8"/>
      <c r="AHB19" s="8"/>
      <c r="AHC19" s="8"/>
      <c r="AHD19" s="8"/>
      <c r="AHE19" s="8"/>
      <c r="AHF19" s="8"/>
      <c r="AHG19" s="8"/>
      <c r="AHH19" s="8"/>
      <c r="AHI19" s="8"/>
      <c r="AHJ19" s="8"/>
      <c r="AHK19" s="8"/>
      <c r="AHL19" s="8"/>
      <c r="AHM19" s="8"/>
      <c r="AHN19" s="8"/>
      <c r="AHO19" s="8"/>
      <c r="AHP19" s="8"/>
      <c r="AHQ19" s="8"/>
      <c r="AHR19" s="8"/>
      <c r="AHS19" s="8"/>
      <c r="AHT19" s="8"/>
      <c r="AHU19" s="8"/>
      <c r="AHV19" s="8"/>
      <c r="AHW19" s="8"/>
      <c r="AHX19" s="8"/>
      <c r="AHY19" s="8"/>
      <c r="AHZ19" s="8"/>
      <c r="AIA19" s="8"/>
      <c r="AIB19" s="8"/>
      <c r="AIC19" s="8"/>
      <c r="AID19" s="8"/>
      <c r="AIE19" s="8"/>
      <c r="AIF19" s="8"/>
      <c r="AIG19" s="8"/>
      <c r="AIH19" s="8"/>
      <c r="AII19" s="8"/>
      <c r="AIJ19" s="8"/>
      <c r="AIK19" s="8"/>
      <c r="AIL19" s="8"/>
      <c r="AIM19" s="8"/>
      <c r="AIN19" s="8"/>
      <c r="AIO19" s="8"/>
      <c r="AIP19" s="8"/>
      <c r="AIQ19" s="8"/>
      <c r="AIR19" s="8"/>
      <c r="AIS19" s="8"/>
      <c r="AIT19" s="8"/>
      <c r="AIU19" s="8"/>
      <c r="AIV19" s="8"/>
      <c r="AIW19" s="8"/>
      <c r="AIX19" s="8"/>
      <c r="AIY19" s="8"/>
      <c r="AIZ19" s="8"/>
      <c r="AJA19" s="8"/>
      <c r="AJB19" s="8"/>
      <c r="AJC19" s="8"/>
      <c r="AJD19" s="8"/>
      <c r="AJE19" s="8"/>
      <c r="AJF19" s="8"/>
      <c r="AJG19" s="8"/>
      <c r="AJH19" s="8"/>
      <c r="AJI19" s="8"/>
      <c r="AJJ19" s="8"/>
      <c r="AJK19" s="8"/>
      <c r="AJL19" s="8"/>
      <c r="AJM19" s="8"/>
      <c r="AJN19" s="8"/>
      <c r="AJO19" s="8"/>
      <c r="AJP19" s="8"/>
      <c r="AJQ19" s="8"/>
      <c r="AJR19" s="8"/>
      <c r="AJS19" s="8"/>
      <c r="AJT19" s="8"/>
      <c r="AJU19" s="8"/>
      <c r="AJV19" s="8"/>
      <c r="AJW19" s="8"/>
      <c r="AJX19" s="8"/>
      <c r="AJY19" s="8"/>
      <c r="AJZ19" s="8"/>
      <c r="AKA19" s="8"/>
      <c r="AKB19" s="8"/>
      <c r="AKC19" s="8"/>
      <c r="AKD19" s="8"/>
      <c r="AKE19" s="8"/>
      <c r="AKF19" s="8"/>
      <c r="AKG19" s="8"/>
      <c r="AKH19" s="8"/>
      <c r="AKI19" s="8"/>
      <c r="AKJ19" s="8"/>
      <c r="AKK19" s="8"/>
      <c r="AKL19" s="8"/>
      <c r="AKM19" s="8"/>
      <c r="AKN19" s="8"/>
      <c r="AKO19" s="8"/>
      <c r="AKP19" s="8"/>
      <c r="AKQ19" s="8"/>
      <c r="AKR19" s="8"/>
      <c r="AKS19" s="8"/>
      <c r="AKT19" s="8"/>
      <c r="AKU19" s="8"/>
      <c r="AKV19" s="8"/>
      <c r="AKW19" s="8"/>
      <c r="AKX19" s="8"/>
      <c r="AKY19" s="8"/>
      <c r="AKZ19" s="8"/>
      <c r="ALA19" s="8"/>
      <c r="ALB19" s="8"/>
      <c r="ALC19" s="8"/>
      <c r="ALD19" s="8"/>
      <c r="ALE19" s="8"/>
      <c r="ALF19" s="8"/>
      <c r="ALG19" s="8"/>
      <c r="ALH19" s="8"/>
      <c r="ALI19" s="8"/>
      <c r="ALJ19" s="8"/>
      <c r="ALK19" s="8"/>
      <c r="ALL19" s="8"/>
      <c r="ALM19" s="8"/>
      <c r="ALN19" s="8"/>
      <c r="ALO19" s="8"/>
      <c r="ALP19" s="8"/>
      <c r="ALQ19" s="8"/>
      <c r="ALR19" s="8"/>
      <c r="ALS19" s="8"/>
      <c r="ALT19" s="8"/>
      <c r="ALU19" s="8"/>
      <c r="ALV19" s="8"/>
      <c r="ALW19" s="8"/>
      <c r="ALX19" s="8"/>
      <c r="ALY19" s="8"/>
      <c r="ALZ19" s="8"/>
      <c r="AMA19" s="8"/>
      <c r="AMB19" s="8"/>
      <c r="AMC19" s="8"/>
      <c r="AMD19" s="8"/>
      <c r="AME19" s="8"/>
      <c r="AMF19" s="8"/>
      <c r="AMG19" s="8"/>
      <c r="AMH19" s="8"/>
      <c r="AMI19" s="8"/>
      <c r="AMJ19" s="8"/>
      <c r="AMK19" s="8"/>
      <c r="AML19" s="8"/>
      <c r="AMM19" s="8"/>
      <c r="AMN19" s="8"/>
      <c r="AMO19" s="8"/>
      <c r="AMP19" s="8"/>
      <c r="AMQ19" s="8"/>
      <c r="AMR19" s="8"/>
      <c r="AMS19" s="8"/>
      <c r="AMT19" s="8"/>
      <c r="AMU19" s="8"/>
      <c r="AMV19" s="8"/>
      <c r="AMW19" s="8"/>
      <c r="AMX19" s="8"/>
      <c r="AMY19" s="8"/>
      <c r="AMZ19" s="8"/>
      <c r="ANA19" s="8"/>
      <c r="ANB19" s="8"/>
      <c r="ANC19" s="8"/>
      <c r="AND19" s="8"/>
      <c r="ANE19" s="8"/>
      <c r="ANF19" s="8"/>
      <c r="ANG19" s="8"/>
      <c r="ANH19" s="8"/>
      <c r="ANI19" s="8"/>
      <c r="ANJ19" s="8"/>
      <c r="ANK19" s="8"/>
      <c r="ANL19" s="8"/>
      <c r="ANM19" s="8"/>
      <c r="ANN19" s="8"/>
      <c r="ANO19" s="8"/>
      <c r="ANP19" s="8"/>
      <c r="ANQ19" s="8"/>
      <c r="ANR19" s="8"/>
      <c r="ANS19" s="8"/>
      <c r="ANT19" s="8"/>
      <c r="ANU19" s="8"/>
      <c r="ANV19" s="8"/>
      <c r="ANW19" s="8"/>
      <c r="ANX19" s="8"/>
      <c r="ANY19" s="8"/>
      <c r="ANZ19" s="8"/>
      <c r="AOA19" s="8"/>
      <c r="AOB19" s="8"/>
      <c r="AOC19" s="8"/>
      <c r="AOD19" s="8"/>
      <c r="AOE19" s="8"/>
      <c r="AOF19" s="8"/>
      <c r="AOG19" s="8"/>
      <c r="AOH19" s="8"/>
      <c r="AOI19" s="8"/>
      <c r="AOJ19" s="8"/>
      <c r="AOK19" s="8"/>
      <c r="AOL19" s="8"/>
      <c r="AOM19" s="8"/>
      <c r="AON19" s="8"/>
      <c r="AOO19" s="8"/>
      <c r="AOP19" s="8"/>
      <c r="AOQ19" s="8"/>
      <c r="AOR19" s="8"/>
      <c r="AOS19" s="8"/>
      <c r="AOT19" s="8"/>
      <c r="AOU19" s="8"/>
      <c r="AOV19" s="8"/>
      <c r="AOW19" s="8"/>
      <c r="AOX19" s="8"/>
      <c r="AOY19" s="8"/>
      <c r="AOZ19" s="8"/>
      <c r="APA19" s="8"/>
      <c r="APB19" s="8"/>
      <c r="APC19" s="8"/>
      <c r="APD19" s="8"/>
      <c r="APE19" s="8"/>
      <c r="APF19" s="8"/>
      <c r="APG19" s="8"/>
      <c r="APH19" s="8"/>
      <c r="API19" s="8"/>
      <c r="APJ19" s="8"/>
      <c r="APK19" s="8"/>
      <c r="APL19" s="8"/>
      <c r="APM19" s="8"/>
      <c r="APN19" s="8"/>
      <c r="APO19" s="8"/>
      <c r="APP19" s="8"/>
      <c r="APQ19" s="8"/>
      <c r="APR19" s="8"/>
      <c r="APS19" s="8"/>
      <c r="APT19" s="8"/>
      <c r="APU19" s="8"/>
      <c r="APV19" s="8"/>
      <c r="APW19" s="8"/>
      <c r="APX19" s="8"/>
      <c r="APY19" s="8"/>
      <c r="APZ19" s="8"/>
      <c r="AQA19" s="8"/>
      <c r="AQB19" s="8"/>
      <c r="AQC19" s="8"/>
      <c r="AQD19" s="8"/>
      <c r="AQE19" s="8"/>
      <c r="AQF19" s="8"/>
      <c r="AQG19" s="8"/>
      <c r="AQH19" s="8"/>
      <c r="AQI19" s="8"/>
      <c r="AQJ19" s="8"/>
      <c r="AQK19" s="8"/>
      <c r="AQL19" s="8"/>
      <c r="AQM19" s="8"/>
      <c r="AQN19" s="8"/>
      <c r="AQO19" s="8"/>
      <c r="AQP19" s="8"/>
      <c r="AQQ19" s="8"/>
      <c r="AQR19" s="8"/>
      <c r="AQS19" s="8"/>
      <c r="AQT19" s="8"/>
      <c r="AQU19" s="8"/>
      <c r="AQV19" s="8"/>
      <c r="AQW19" s="8"/>
      <c r="AQX19" s="8"/>
      <c r="AQY19" s="8"/>
      <c r="AQZ19" s="8"/>
      <c r="ARA19" s="8"/>
      <c r="ARB19" s="8"/>
      <c r="ARC19" s="8"/>
      <c r="ARD19" s="8"/>
      <c r="ARE19" s="8"/>
      <c r="ARF19" s="8"/>
      <c r="ARG19" s="8"/>
      <c r="ARH19" s="8"/>
      <c r="ARI19" s="8"/>
      <c r="ARJ19" s="8"/>
      <c r="ARK19" s="8"/>
      <c r="ARL19" s="8"/>
      <c r="ARM19" s="8"/>
      <c r="ARN19" s="8"/>
      <c r="ARO19" s="8"/>
      <c r="ARP19" s="8"/>
      <c r="ARQ19" s="8"/>
      <c r="ARR19" s="8"/>
      <c r="ARS19" s="8"/>
      <c r="ART19" s="8"/>
      <c r="ARU19" s="8"/>
      <c r="ARV19" s="8"/>
      <c r="ARW19" s="8"/>
      <c r="ARX19" s="8"/>
      <c r="ARY19" s="8"/>
      <c r="ARZ19" s="8"/>
      <c r="ASA19" s="8"/>
      <c r="ASB19" s="8"/>
      <c r="ASC19" s="8"/>
      <c r="ASD19" s="8"/>
      <c r="ASE19" s="8"/>
      <c r="ASF19" s="8"/>
      <c r="ASG19" s="8"/>
      <c r="ASH19" s="8"/>
      <c r="ASI19" s="8"/>
      <c r="ASJ19" s="8"/>
      <c r="ASK19" s="8"/>
      <c r="ASL19" s="8"/>
      <c r="ASM19" s="8"/>
      <c r="ASN19" s="8"/>
      <c r="ASO19" s="8"/>
      <c r="ASP19" s="8"/>
      <c r="ASQ19" s="8"/>
      <c r="ASR19" s="8"/>
      <c r="ASS19" s="8"/>
      <c r="AST19" s="8"/>
      <c r="ASU19" s="8"/>
      <c r="ASV19" s="8"/>
      <c r="ASW19" s="8"/>
      <c r="ASX19" s="8"/>
      <c r="ASY19" s="8"/>
      <c r="ASZ19" s="8"/>
      <c r="ATA19" s="8"/>
      <c r="ATB19" s="8"/>
      <c r="ATC19" s="8"/>
      <c r="ATD19" s="8"/>
      <c r="ATE19" s="8"/>
      <c r="ATF19" s="8"/>
      <c r="ATG19" s="8"/>
      <c r="ATH19" s="8"/>
      <c r="ATI19" s="8"/>
      <c r="ATJ19" s="8"/>
      <c r="ATK19" s="8"/>
      <c r="ATL19" s="8"/>
      <c r="ATM19" s="8"/>
      <c r="ATN19" s="8"/>
      <c r="ATO19" s="8"/>
      <c r="ATP19" s="8"/>
      <c r="ATQ19" s="8"/>
      <c r="ATR19" s="8"/>
      <c r="ATS19" s="8"/>
      <c r="ATT19" s="8"/>
      <c r="ATU19" s="8"/>
      <c r="ATV19" s="8"/>
      <c r="ATW19" s="8"/>
      <c r="ATX19" s="8"/>
      <c r="ATY19" s="8"/>
      <c r="ATZ19" s="8"/>
      <c r="AUA19" s="8"/>
      <c r="AUB19" s="8"/>
      <c r="AUC19" s="8"/>
      <c r="AUD19" s="8"/>
      <c r="AUE19" s="8"/>
      <c r="AUF19" s="8"/>
      <c r="AUG19" s="8"/>
      <c r="AUH19" s="8"/>
      <c r="AUI19" s="8"/>
      <c r="AUJ19" s="8"/>
      <c r="AUK19" s="8"/>
      <c r="AUL19" s="8"/>
      <c r="AUM19" s="8"/>
      <c r="AUN19" s="8"/>
      <c r="AUO19" s="8"/>
      <c r="AUP19" s="8"/>
      <c r="AUQ19" s="8"/>
      <c r="AUR19" s="8"/>
      <c r="AUS19" s="8"/>
      <c r="AUT19" s="8"/>
      <c r="AUU19" s="8"/>
      <c r="AUV19" s="8"/>
      <c r="AUW19" s="8"/>
      <c r="AUX19" s="8"/>
      <c r="AUY19" s="8"/>
      <c r="AUZ19" s="8"/>
      <c r="AVA19" s="8"/>
      <c r="AVB19" s="8"/>
      <c r="AVC19" s="8"/>
      <c r="AVD19" s="8"/>
      <c r="AVE19" s="8"/>
      <c r="AVF19" s="8"/>
      <c r="AVG19" s="8"/>
      <c r="AVH19" s="8"/>
      <c r="AVI19" s="8"/>
      <c r="AVJ19" s="8"/>
      <c r="AVK19" s="8"/>
      <c r="AVL19" s="8"/>
      <c r="AVM19" s="8"/>
      <c r="AVN19" s="8"/>
      <c r="AVO19" s="8"/>
      <c r="AVP19" s="8"/>
      <c r="AVQ19" s="8"/>
      <c r="AVR19" s="8"/>
      <c r="AVS19" s="8"/>
      <c r="AVT19" s="8"/>
      <c r="AVU19" s="8"/>
      <c r="AVV19" s="8"/>
      <c r="AVW19" s="8"/>
      <c r="AVX19" s="8"/>
      <c r="AVY19" s="8"/>
      <c r="AVZ19" s="8"/>
      <c r="AWA19" s="8"/>
      <c r="AWB19" s="8"/>
      <c r="AWC19" s="8"/>
      <c r="AWD19" s="8"/>
      <c r="AWE19" s="8"/>
      <c r="AWF19" s="8"/>
      <c r="AWG19" s="8"/>
      <c r="AWH19" s="8"/>
      <c r="AWI19" s="8"/>
      <c r="AWJ19" s="8"/>
      <c r="AWK19" s="8"/>
      <c r="AWL19" s="8"/>
      <c r="AWM19" s="8"/>
      <c r="AWN19" s="8"/>
      <c r="AWO19" s="8"/>
      <c r="AWP19" s="8"/>
      <c r="AWQ19" s="8"/>
      <c r="AWR19" s="8"/>
      <c r="AWS19" s="8"/>
      <c r="AWT19" s="8"/>
      <c r="AWU19" s="8"/>
      <c r="AWV19" s="8"/>
      <c r="AWW19" s="8"/>
      <c r="AWX19" s="8"/>
      <c r="AWY19" s="8"/>
      <c r="AWZ19" s="8"/>
      <c r="AXA19" s="8"/>
      <c r="AXB19" s="8"/>
      <c r="AXC19" s="8"/>
      <c r="AXD19" s="8"/>
      <c r="AXE19" s="8"/>
      <c r="AXF19" s="8"/>
      <c r="AXG19" s="8"/>
      <c r="AXH19" s="8"/>
      <c r="AXI19" s="8"/>
      <c r="AXJ19" s="8"/>
      <c r="AXK19" s="8"/>
      <c r="AXL19" s="8"/>
      <c r="AXM19" s="8"/>
      <c r="AXN19" s="8"/>
      <c r="AXO19" s="8"/>
      <c r="AXP19" s="8"/>
      <c r="AXQ19" s="8"/>
      <c r="AXR19" s="8"/>
      <c r="AXS19" s="8"/>
      <c r="AXT19" s="8"/>
      <c r="AXU19" s="8"/>
      <c r="AXV19" s="8"/>
      <c r="AXW19" s="8"/>
      <c r="AXX19" s="8"/>
      <c r="AXY19" s="8"/>
      <c r="AXZ19" s="8"/>
      <c r="AYA19" s="8"/>
      <c r="AYB19" s="8"/>
      <c r="AYC19" s="8"/>
      <c r="AYD19" s="8"/>
      <c r="AYE19" s="8"/>
      <c r="AYF19" s="8"/>
      <c r="AYG19" s="8"/>
      <c r="AYH19" s="8"/>
      <c r="AYI19" s="8"/>
      <c r="AYJ19" s="8"/>
      <c r="AYK19" s="8"/>
      <c r="AYL19" s="8"/>
      <c r="AYM19" s="8"/>
      <c r="AYN19" s="8"/>
      <c r="AYO19" s="8"/>
      <c r="AYP19" s="8"/>
      <c r="AYQ19" s="8"/>
      <c r="AYR19" s="8"/>
      <c r="AYS19" s="8"/>
      <c r="AYT19" s="8"/>
      <c r="AYU19" s="8"/>
      <c r="AYV19" s="8"/>
      <c r="AYW19" s="8"/>
      <c r="AYX19" s="8"/>
      <c r="AYY19" s="8"/>
      <c r="AYZ19" s="8"/>
      <c r="AZA19" s="8"/>
      <c r="AZB19" s="8"/>
      <c r="AZC19" s="8"/>
      <c r="AZD19" s="8"/>
      <c r="AZE19" s="8"/>
      <c r="AZF19" s="8"/>
      <c r="AZG19" s="8"/>
      <c r="AZH19" s="8"/>
      <c r="AZI19" s="8"/>
      <c r="AZJ19" s="8"/>
      <c r="AZK19" s="8"/>
      <c r="AZL19" s="8"/>
      <c r="AZM19" s="8"/>
      <c r="AZN19" s="8"/>
      <c r="AZO19" s="8"/>
      <c r="AZP19" s="8"/>
      <c r="AZQ19" s="8"/>
      <c r="AZR19" s="8"/>
      <c r="AZS19" s="8"/>
      <c r="AZT19" s="8"/>
      <c r="AZU19" s="8"/>
      <c r="AZV19" s="8"/>
      <c r="AZW19" s="8"/>
      <c r="AZX19" s="8"/>
      <c r="AZY19" s="8"/>
      <c r="AZZ19" s="8"/>
      <c r="BAA19" s="8"/>
      <c r="BAB19" s="8"/>
      <c r="BAC19" s="8"/>
      <c r="BAD19" s="8"/>
      <c r="BAE19" s="8"/>
      <c r="BAF19" s="8"/>
      <c r="BAG19" s="8"/>
      <c r="BAH19" s="8"/>
      <c r="BAI19" s="8"/>
      <c r="BAJ19" s="8"/>
      <c r="BAK19" s="8"/>
      <c r="BAL19" s="8"/>
      <c r="BAM19" s="8"/>
      <c r="BAN19" s="8"/>
      <c r="BAO19" s="8"/>
      <c r="BAP19" s="8"/>
      <c r="BAQ19" s="8"/>
      <c r="BAR19" s="8"/>
      <c r="BAS19" s="8"/>
      <c r="BAT19" s="8"/>
      <c r="BAU19" s="8"/>
      <c r="BAV19" s="8"/>
      <c r="BAW19" s="8"/>
      <c r="BAX19" s="8"/>
      <c r="BAY19" s="8"/>
      <c r="BAZ19" s="8"/>
      <c r="BBA19" s="8"/>
      <c r="BBB19" s="8"/>
      <c r="BBC19" s="8"/>
      <c r="BBD19" s="8"/>
      <c r="BBE19" s="8"/>
      <c r="BBF19" s="8"/>
      <c r="BBG19" s="8"/>
      <c r="BBH19" s="8"/>
      <c r="BBI19" s="8"/>
      <c r="BBJ19" s="8"/>
      <c r="BBK19" s="8"/>
      <c r="BBL19" s="8"/>
      <c r="BBM19" s="8"/>
      <c r="BBN19" s="8"/>
      <c r="BBO19" s="8"/>
      <c r="BBP19" s="8"/>
      <c r="BBQ19" s="8"/>
      <c r="BBR19" s="8"/>
      <c r="BBS19" s="8"/>
      <c r="BBT19" s="8"/>
      <c r="BBU19" s="8"/>
      <c r="BBV19" s="8"/>
      <c r="BBW19" s="8"/>
      <c r="BBX19" s="8"/>
      <c r="BBY19" s="8"/>
      <c r="BBZ19" s="8"/>
      <c r="BCA19" s="8"/>
      <c r="BCB19" s="8"/>
      <c r="BCC19" s="8"/>
      <c r="BCD19" s="8"/>
      <c r="BCE19" s="8"/>
      <c r="BCF19" s="8"/>
      <c r="BCG19" s="8"/>
      <c r="BCH19" s="8"/>
      <c r="BCI19" s="8"/>
      <c r="BCJ19" s="8"/>
      <c r="BCK19" s="8"/>
      <c r="BCL19" s="8"/>
      <c r="BCM19" s="8"/>
      <c r="BCN19" s="8"/>
      <c r="BCO19" s="8"/>
      <c r="BCP19" s="8"/>
      <c r="BCQ19" s="8"/>
      <c r="BCR19" s="8"/>
      <c r="BCS19" s="8"/>
      <c r="BCT19" s="8"/>
      <c r="BCU19" s="8"/>
      <c r="BCV19" s="8"/>
      <c r="BCW19" s="8"/>
      <c r="BCX19" s="8"/>
      <c r="BCY19" s="8"/>
      <c r="BCZ19" s="8"/>
      <c r="BDA19" s="8"/>
      <c r="BDB19" s="8"/>
      <c r="BDC19" s="8"/>
      <c r="BDD19" s="8"/>
      <c r="BDE19" s="8"/>
      <c r="BDF19" s="8"/>
      <c r="BDG19" s="8"/>
      <c r="BDH19" s="8"/>
      <c r="BDI19" s="8"/>
      <c r="BDJ19" s="8"/>
      <c r="BDK19" s="8"/>
      <c r="BDL19" s="8"/>
      <c r="BDM19" s="8"/>
      <c r="BDN19" s="8"/>
      <c r="BDO19" s="8"/>
      <c r="BDP19" s="8"/>
      <c r="BDQ19" s="8"/>
      <c r="BDR19" s="8"/>
      <c r="BDS19" s="8"/>
      <c r="BDT19" s="8"/>
      <c r="BDU19" s="8"/>
      <c r="BDV19" s="8"/>
      <c r="BDW19" s="8"/>
      <c r="BDX19" s="8"/>
      <c r="BDY19" s="8"/>
      <c r="BDZ19" s="8"/>
      <c r="BEA19" s="8"/>
      <c r="BEB19" s="8"/>
      <c r="BEC19" s="8"/>
      <c r="BED19" s="8"/>
      <c r="BEE19" s="8"/>
      <c r="BEF19" s="8"/>
      <c r="BEG19" s="8"/>
      <c r="BEH19" s="8"/>
      <c r="BEI19" s="8"/>
      <c r="BEJ19" s="8"/>
      <c r="BEK19" s="8"/>
      <c r="BEL19" s="8"/>
      <c r="BEM19" s="8"/>
      <c r="BEN19" s="8"/>
      <c r="BEO19" s="8"/>
      <c r="BEP19" s="8"/>
      <c r="BEQ19" s="8"/>
      <c r="BER19" s="8"/>
      <c r="BES19" s="8"/>
      <c r="BET19" s="8"/>
      <c r="BEU19" s="8"/>
      <c r="BEV19" s="8"/>
      <c r="BEW19" s="8"/>
      <c r="BEX19" s="8"/>
      <c r="BEY19" s="8"/>
      <c r="BEZ19" s="8"/>
      <c r="BFA19" s="8"/>
      <c r="BFB19" s="8"/>
      <c r="BFC19" s="8"/>
      <c r="BFD19" s="8"/>
      <c r="BFE19" s="8"/>
      <c r="BFF19" s="8"/>
      <c r="BFG19" s="8"/>
      <c r="BFH19" s="8"/>
      <c r="BFI19" s="8"/>
      <c r="BFJ19" s="8"/>
      <c r="BFK19" s="8"/>
      <c r="BFL19" s="8"/>
      <c r="BFM19" s="8"/>
      <c r="BFN19" s="8"/>
      <c r="BFO19" s="8"/>
      <c r="BFP19" s="8"/>
      <c r="BFQ19" s="8"/>
      <c r="BFR19" s="8"/>
      <c r="BFS19" s="8"/>
      <c r="BFT19" s="8"/>
      <c r="BFU19" s="8"/>
      <c r="BFV19" s="8"/>
      <c r="BFW19" s="8"/>
      <c r="BFX19" s="8"/>
      <c r="BFY19" s="8"/>
      <c r="BFZ19" s="8"/>
      <c r="BGA19" s="8"/>
      <c r="BGB19" s="8"/>
      <c r="BGC19" s="8"/>
      <c r="BGD19" s="8"/>
      <c r="BGE19" s="8"/>
      <c r="BGF19" s="8"/>
      <c r="BGG19" s="8"/>
      <c r="BGH19" s="8"/>
      <c r="BGI19" s="8"/>
      <c r="BGJ19" s="8"/>
      <c r="BGK19" s="8"/>
      <c r="BGL19" s="8"/>
      <c r="BGM19" s="8"/>
      <c r="BGN19" s="8"/>
      <c r="BGO19" s="8"/>
      <c r="BGP19" s="8"/>
      <c r="BGQ19" s="8"/>
      <c r="BGR19" s="8"/>
      <c r="BGS19" s="8"/>
      <c r="BGT19" s="8"/>
      <c r="BGU19" s="8"/>
      <c r="BGV19" s="8"/>
      <c r="BGW19" s="8"/>
      <c r="BGX19" s="8"/>
      <c r="BGY19" s="8"/>
      <c r="BGZ19" s="8"/>
      <c r="BHA19" s="8"/>
      <c r="BHB19" s="8"/>
      <c r="BHC19" s="8"/>
      <c r="BHD19" s="8"/>
      <c r="BHE19" s="8"/>
      <c r="BHF19" s="8"/>
      <c r="BHG19" s="8"/>
      <c r="BHH19" s="8"/>
      <c r="BHI19" s="8"/>
      <c r="BHJ19" s="8"/>
      <c r="BHK19" s="8"/>
      <c r="BHL19" s="8"/>
      <c r="BHM19" s="8"/>
      <c r="BHN19" s="8"/>
      <c r="BHO19" s="8"/>
      <c r="BHP19" s="8"/>
      <c r="BHQ19" s="8"/>
      <c r="BHR19" s="8"/>
      <c r="BHS19" s="8"/>
      <c r="BHT19" s="8"/>
      <c r="BHU19" s="8"/>
      <c r="BHV19" s="8"/>
      <c r="BHW19" s="8"/>
      <c r="BHX19" s="8"/>
      <c r="BHY19" s="8"/>
      <c r="BHZ19" s="8"/>
      <c r="BIA19" s="8"/>
      <c r="BIB19" s="8"/>
      <c r="BIC19" s="8"/>
      <c r="BID19" s="8"/>
      <c r="BIE19" s="8"/>
      <c r="BIF19" s="8"/>
      <c r="BIG19" s="8"/>
      <c r="BIH19" s="8"/>
      <c r="BII19" s="8"/>
      <c r="BIJ19" s="8"/>
      <c r="BIK19" s="8"/>
      <c r="BIL19" s="8"/>
      <c r="BIM19" s="8"/>
      <c r="BIN19" s="8"/>
      <c r="BIO19" s="8"/>
      <c r="BIP19" s="8"/>
      <c r="BIQ19" s="8"/>
      <c r="BIR19" s="8"/>
      <c r="BIS19" s="8"/>
      <c r="BIT19" s="8"/>
      <c r="BIU19" s="8"/>
      <c r="BIV19" s="8"/>
      <c r="BIW19" s="8"/>
      <c r="BIX19" s="8"/>
      <c r="BIY19" s="8"/>
      <c r="BIZ19" s="8"/>
      <c r="BJA19" s="8"/>
      <c r="BJB19" s="8"/>
      <c r="BJC19" s="8"/>
      <c r="BJD19" s="8"/>
      <c r="BJE19" s="8"/>
      <c r="BJF19" s="8"/>
      <c r="BJG19" s="8"/>
      <c r="BJH19" s="8"/>
      <c r="BJI19" s="8"/>
      <c r="BJJ19" s="8"/>
      <c r="BJK19" s="8"/>
      <c r="BJL19" s="8"/>
      <c r="BJM19" s="8"/>
      <c r="BJN19" s="8"/>
      <c r="BJO19" s="8"/>
      <c r="BJP19" s="8"/>
      <c r="BJQ19" s="8"/>
      <c r="BJR19" s="8"/>
      <c r="BJS19" s="8"/>
      <c r="BJT19" s="8"/>
      <c r="BJU19" s="8"/>
      <c r="BJV19" s="8"/>
      <c r="BJW19" s="8"/>
      <c r="BJX19" s="8"/>
      <c r="BJY19" s="8"/>
      <c r="BJZ19" s="8"/>
      <c r="BKA19" s="8"/>
      <c r="BKB19" s="8"/>
      <c r="BKC19" s="8"/>
      <c r="BKD19" s="8"/>
      <c r="BKE19" s="8"/>
      <c r="BKF19" s="8"/>
      <c r="BKG19" s="8"/>
      <c r="BKH19" s="8"/>
      <c r="BKI19" s="8"/>
      <c r="BKJ19" s="8"/>
      <c r="BKK19" s="8"/>
      <c r="BKL19" s="8"/>
      <c r="BKM19" s="8"/>
      <c r="BKN19" s="8"/>
      <c r="BKO19" s="8"/>
      <c r="BKP19" s="8"/>
      <c r="BKQ19" s="8"/>
      <c r="BKR19" s="8"/>
      <c r="BKS19" s="8"/>
      <c r="BKT19" s="8"/>
      <c r="BKU19" s="8"/>
      <c r="BKV19" s="8"/>
      <c r="BKW19" s="8"/>
      <c r="BKX19" s="8"/>
      <c r="BKY19" s="8"/>
      <c r="BKZ19" s="8"/>
      <c r="BLA19" s="8"/>
      <c r="BLB19" s="8"/>
      <c r="BLC19" s="8"/>
      <c r="BLD19" s="8"/>
      <c r="BLE19" s="8"/>
      <c r="BLF19" s="8"/>
      <c r="BLG19" s="8"/>
      <c r="BLH19" s="8"/>
      <c r="BLI19" s="8"/>
      <c r="BLJ19" s="8"/>
      <c r="BLK19" s="8"/>
      <c r="BLL19" s="8"/>
      <c r="BLM19" s="8"/>
      <c r="BLN19" s="8"/>
      <c r="BLO19" s="8"/>
      <c r="BLP19" s="8"/>
      <c r="BLQ19" s="8"/>
      <c r="BLR19" s="8"/>
      <c r="BLS19" s="8"/>
      <c r="BLT19" s="8"/>
      <c r="BLU19" s="8"/>
      <c r="BLV19" s="8"/>
      <c r="BLW19" s="8"/>
      <c r="BLX19" s="8"/>
      <c r="BLY19" s="8"/>
      <c r="BLZ19" s="8"/>
      <c r="BMA19" s="8"/>
      <c r="BMB19" s="8"/>
      <c r="BMC19" s="8"/>
      <c r="BMD19" s="8"/>
      <c r="BME19" s="8"/>
      <c r="BMF19" s="8"/>
      <c r="BMG19" s="8"/>
      <c r="BMH19" s="8"/>
      <c r="BMI19" s="8"/>
      <c r="BMJ19" s="8"/>
      <c r="BMK19" s="8"/>
      <c r="BML19" s="8"/>
      <c r="BMM19" s="8"/>
      <c r="BMN19" s="8"/>
      <c r="BMO19" s="8"/>
      <c r="BMP19" s="8"/>
      <c r="BMQ19" s="8"/>
      <c r="BMR19" s="8"/>
      <c r="BMS19" s="8"/>
      <c r="BMT19" s="8"/>
      <c r="BMU19" s="8"/>
      <c r="BMV19" s="8"/>
      <c r="BMW19" s="8"/>
      <c r="BMX19" s="8"/>
      <c r="BMY19" s="8"/>
      <c r="BMZ19" s="8"/>
      <c r="BNA19" s="8"/>
      <c r="BNB19" s="8"/>
      <c r="BNC19" s="8"/>
      <c r="BND19" s="8"/>
      <c r="BNE19" s="8"/>
      <c r="BNF19" s="8"/>
      <c r="BNG19" s="8"/>
      <c r="BNH19" s="8"/>
      <c r="BNI19" s="8"/>
      <c r="BNJ19" s="8"/>
      <c r="BNK19" s="8"/>
      <c r="BNL19" s="8"/>
      <c r="BNM19" s="8"/>
      <c r="BNN19" s="8"/>
      <c r="BNO19" s="8"/>
      <c r="BNP19" s="8"/>
      <c r="BNQ19" s="8"/>
      <c r="BNR19" s="8"/>
      <c r="BNS19" s="8"/>
      <c r="BNT19" s="8"/>
      <c r="BNU19" s="8"/>
      <c r="BNV19" s="8"/>
      <c r="BNW19" s="8"/>
      <c r="BNX19" s="8"/>
      <c r="BNY19" s="8"/>
      <c r="BNZ19" s="8"/>
      <c r="BOA19" s="8"/>
      <c r="BOB19" s="8"/>
      <c r="BOC19" s="8"/>
      <c r="BOD19" s="8"/>
      <c r="BOE19" s="8"/>
      <c r="BOF19" s="8"/>
      <c r="BOG19" s="8"/>
      <c r="BOH19" s="8"/>
      <c r="BOI19" s="8"/>
      <c r="BOJ19" s="8"/>
      <c r="BOK19" s="8"/>
      <c r="BOL19" s="8"/>
      <c r="BOM19" s="8"/>
      <c r="BON19" s="8"/>
      <c r="BOO19" s="8"/>
      <c r="BOP19" s="8"/>
      <c r="BOQ19" s="8"/>
      <c r="BOR19" s="8"/>
      <c r="BOS19" s="8"/>
      <c r="BOT19" s="8"/>
      <c r="BOU19" s="8"/>
      <c r="BOV19" s="8"/>
      <c r="BOW19" s="8"/>
      <c r="BOX19" s="8"/>
      <c r="BOY19" s="8"/>
      <c r="BOZ19" s="8"/>
      <c r="BPA19" s="8"/>
      <c r="BPB19" s="8"/>
      <c r="BPC19" s="8"/>
      <c r="BPD19" s="8"/>
      <c r="BPE19" s="8"/>
      <c r="BPF19" s="8"/>
      <c r="BPG19" s="8"/>
      <c r="BPH19" s="8"/>
      <c r="BPI19" s="8"/>
      <c r="BPJ19" s="8"/>
      <c r="BPK19" s="8"/>
      <c r="BPL19" s="8"/>
      <c r="BPM19" s="8"/>
      <c r="BPN19" s="8"/>
      <c r="BPO19" s="8"/>
      <c r="BPP19" s="8"/>
      <c r="BPQ19" s="8"/>
      <c r="BPR19" s="8"/>
      <c r="BPS19" s="8"/>
      <c r="BPT19" s="8"/>
      <c r="BPU19" s="8"/>
      <c r="BPV19" s="8"/>
      <c r="BPW19" s="8"/>
      <c r="BPX19" s="8"/>
      <c r="BPY19" s="8"/>
      <c r="BPZ19" s="8"/>
      <c r="BQA19" s="8"/>
      <c r="BQB19" s="8"/>
      <c r="BQC19" s="8"/>
      <c r="BQD19" s="8"/>
      <c r="BQE19" s="8"/>
      <c r="BQF19" s="8"/>
      <c r="BQG19" s="8"/>
      <c r="BQH19" s="8"/>
      <c r="BQI19" s="8"/>
      <c r="BQJ19" s="8"/>
      <c r="BQK19" s="8"/>
      <c r="BQL19" s="8"/>
      <c r="BQM19" s="8"/>
      <c r="BQN19" s="8"/>
      <c r="BQO19" s="8"/>
      <c r="BQP19" s="8"/>
      <c r="BQQ19" s="8"/>
      <c r="BQR19" s="8"/>
      <c r="BQS19" s="8"/>
      <c r="BQT19" s="8"/>
      <c r="BQU19" s="8"/>
      <c r="BQV19" s="8"/>
      <c r="BQW19" s="8"/>
      <c r="BQX19" s="8"/>
      <c r="BQY19" s="8"/>
      <c r="BQZ19" s="8"/>
      <c r="BRA19" s="8"/>
      <c r="BRB19" s="8"/>
      <c r="BRC19" s="8"/>
      <c r="BRD19" s="8"/>
      <c r="BRE19" s="8"/>
      <c r="BRF19" s="8"/>
      <c r="BRG19" s="8"/>
      <c r="BRH19" s="8"/>
      <c r="BRI19" s="8"/>
      <c r="BRJ19" s="8"/>
      <c r="BRK19" s="8"/>
      <c r="BRL19" s="8"/>
      <c r="BRM19" s="8"/>
      <c r="BRN19" s="8"/>
      <c r="BRO19" s="8"/>
      <c r="BRP19" s="8"/>
      <c r="BRQ19" s="8"/>
      <c r="BRR19" s="8"/>
      <c r="BRS19" s="8"/>
      <c r="BRT19" s="8"/>
      <c r="BRU19" s="8"/>
      <c r="BRV19" s="8"/>
      <c r="BRW19" s="8"/>
      <c r="BRX19" s="8"/>
      <c r="BRY19" s="8"/>
      <c r="BRZ19" s="8"/>
      <c r="BSA19" s="8"/>
      <c r="BSB19" s="8"/>
      <c r="BSC19" s="8"/>
      <c r="BSD19" s="8"/>
      <c r="BSE19" s="8"/>
      <c r="BSF19" s="8"/>
      <c r="BSG19" s="8"/>
      <c r="BSH19" s="8"/>
      <c r="BSI19" s="8"/>
      <c r="BSJ19" s="8"/>
      <c r="BSK19" s="8"/>
      <c r="BSL19" s="8"/>
      <c r="BSM19" s="8"/>
      <c r="BSN19" s="8"/>
      <c r="BSO19" s="8"/>
      <c r="BSP19" s="8"/>
      <c r="BSQ19" s="8"/>
      <c r="BSR19" s="8"/>
      <c r="BSS19" s="8"/>
      <c r="BST19" s="8"/>
      <c r="BSU19" s="8"/>
      <c r="BSV19" s="8"/>
      <c r="BSW19" s="8"/>
      <c r="BSX19" s="8"/>
      <c r="BSY19" s="8"/>
      <c r="BSZ19" s="8"/>
      <c r="BTA19" s="8"/>
      <c r="BTB19" s="8"/>
      <c r="BTC19" s="8"/>
      <c r="BTD19" s="8"/>
      <c r="BTE19" s="8"/>
      <c r="BTF19" s="8"/>
      <c r="BTG19" s="8"/>
      <c r="BTH19" s="8"/>
      <c r="BTI19" s="8"/>
      <c r="BTJ19" s="8"/>
      <c r="BTK19" s="8"/>
      <c r="BTL19" s="8"/>
      <c r="BTM19" s="8"/>
      <c r="BTN19" s="8"/>
      <c r="BTO19" s="8"/>
      <c r="BTP19" s="8"/>
      <c r="BTQ19" s="8"/>
      <c r="BTR19" s="8"/>
      <c r="BTS19" s="8"/>
      <c r="BTT19" s="8"/>
      <c r="BTU19" s="8"/>
      <c r="BTV19" s="8"/>
      <c r="BTW19" s="8"/>
      <c r="BTX19" s="8"/>
      <c r="BTY19" s="8"/>
      <c r="BTZ19" s="8"/>
      <c r="BUA19" s="8"/>
      <c r="BUB19" s="8"/>
      <c r="BUC19" s="8"/>
      <c r="BUD19" s="8"/>
      <c r="BUE19" s="8"/>
      <c r="BUF19" s="8"/>
      <c r="BUG19" s="8"/>
      <c r="BUH19" s="8"/>
      <c r="BUI19" s="8"/>
      <c r="BUJ19" s="8"/>
      <c r="BUK19" s="8"/>
      <c r="BUL19" s="8"/>
      <c r="BUM19" s="8"/>
      <c r="BUN19" s="8"/>
      <c r="BUO19" s="8"/>
      <c r="BUP19" s="8"/>
      <c r="BUQ19" s="8"/>
      <c r="BUR19" s="8"/>
      <c r="BUS19" s="8"/>
      <c r="BUT19" s="8"/>
      <c r="BUU19" s="8"/>
      <c r="BUV19" s="8"/>
      <c r="BUW19" s="8"/>
      <c r="BUX19" s="8"/>
      <c r="BUY19" s="8"/>
      <c r="BUZ19" s="8"/>
      <c r="BVA19" s="8"/>
      <c r="BVB19" s="8"/>
      <c r="BVC19" s="8"/>
      <c r="BVD19" s="8"/>
      <c r="BVE19" s="8"/>
      <c r="BVF19" s="8"/>
      <c r="BVG19" s="8"/>
      <c r="BVH19" s="8"/>
      <c r="BVI19" s="8"/>
      <c r="BVJ19" s="8"/>
      <c r="BVK19" s="8"/>
      <c r="BVL19" s="8"/>
      <c r="BVM19" s="8"/>
      <c r="BVN19" s="8"/>
      <c r="BVO19" s="8"/>
      <c r="BVP19" s="8"/>
      <c r="BVQ19" s="8"/>
      <c r="BVR19" s="8"/>
      <c r="BVS19" s="8"/>
      <c r="BVT19" s="8"/>
      <c r="BVU19" s="8"/>
      <c r="BVV19" s="8"/>
      <c r="BVW19" s="8"/>
      <c r="BVX19" s="8"/>
      <c r="BVY19" s="8"/>
      <c r="BVZ19" s="8"/>
      <c r="BWA19" s="8"/>
      <c r="BWB19" s="8"/>
      <c r="BWC19" s="8"/>
      <c r="BWD19" s="8"/>
      <c r="BWE19" s="8"/>
      <c r="BWF19" s="8"/>
      <c r="BWG19" s="8"/>
      <c r="BWH19" s="8"/>
      <c r="BWI19" s="8"/>
      <c r="BWJ19" s="8"/>
      <c r="BWK19" s="8"/>
      <c r="BWL19" s="8"/>
      <c r="BWM19" s="8"/>
      <c r="BWN19" s="8"/>
      <c r="BWO19" s="8"/>
      <c r="BWP19" s="8"/>
      <c r="BWQ19" s="8"/>
      <c r="BWR19" s="8"/>
      <c r="BWS19" s="8"/>
      <c r="BWT19" s="8"/>
      <c r="BWU19" s="8"/>
      <c r="BWV19" s="8"/>
      <c r="BWW19" s="8"/>
      <c r="BWX19" s="8"/>
      <c r="BWY19" s="8"/>
      <c r="BWZ19" s="8"/>
      <c r="BXA19" s="8"/>
      <c r="BXB19" s="8"/>
      <c r="BXC19" s="8"/>
      <c r="BXD19" s="8"/>
      <c r="BXE19" s="8"/>
      <c r="BXF19" s="8"/>
      <c r="BXG19" s="8"/>
      <c r="BXH19" s="8"/>
      <c r="BXI19" s="8"/>
      <c r="BXJ19" s="8"/>
      <c r="BXK19" s="8"/>
      <c r="BXL19" s="8"/>
      <c r="BXM19" s="8"/>
      <c r="BXN19" s="8"/>
      <c r="BXO19" s="8"/>
      <c r="BXP19" s="8"/>
      <c r="BXQ19" s="8"/>
      <c r="BXR19" s="8"/>
      <c r="BXS19" s="8"/>
      <c r="BXT19" s="8"/>
      <c r="BXU19" s="8"/>
      <c r="BXV19" s="8"/>
      <c r="BXW19" s="8"/>
      <c r="BXX19" s="8"/>
      <c r="BXY19" s="8"/>
      <c r="BXZ19" s="8"/>
      <c r="BYA19" s="8"/>
      <c r="BYB19" s="8"/>
      <c r="BYC19" s="8"/>
      <c r="BYD19" s="8"/>
      <c r="BYE19" s="8"/>
      <c r="BYF19" s="8"/>
      <c r="BYG19" s="8"/>
      <c r="BYH19" s="8"/>
      <c r="BYI19" s="8"/>
      <c r="BYJ19" s="8"/>
      <c r="BYK19" s="8"/>
      <c r="BYL19" s="8"/>
      <c r="BYM19" s="8"/>
      <c r="BYN19" s="8"/>
      <c r="BYO19" s="8"/>
      <c r="BYP19" s="8"/>
      <c r="BYQ19" s="8"/>
      <c r="BYR19" s="8"/>
      <c r="BYS19" s="8"/>
      <c r="BYT19" s="8"/>
      <c r="BYU19" s="8"/>
      <c r="BYV19" s="8"/>
      <c r="BYW19" s="8"/>
      <c r="BYX19" s="8"/>
      <c r="BYY19" s="8"/>
      <c r="BYZ19" s="8"/>
      <c r="BZA19" s="8"/>
      <c r="BZB19" s="8"/>
      <c r="BZC19" s="8"/>
      <c r="BZD19" s="8"/>
      <c r="BZE19" s="8"/>
      <c r="BZF19" s="8"/>
      <c r="BZG19" s="8"/>
      <c r="BZH19" s="8"/>
      <c r="BZI19" s="8"/>
      <c r="BZJ19" s="8"/>
      <c r="BZK19" s="8"/>
      <c r="BZL19" s="8"/>
      <c r="BZM19" s="8"/>
      <c r="BZN19" s="8"/>
      <c r="BZO19" s="8"/>
      <c r="BZP19" s="8"/>
      <c r="BZQ19" s="8"/>
      <c r="BZR19" s="8"/>
      <c r="BZS19" s="8"/>
      <c r="BZT19" s="8"/>
      <c r="BZU19" s="8"/>
      <c r="BZV19" s="8"/>
      <c r="BZW19" s="8"/>
      <c r="BZX19" s="8"/>
      <c r="BZY19" s="8"/>
      <c r="BZZ19" s="8"/>
      <c r="CAA19" s="8"/>
      <c r="CAB19" s="8"/>
      <c r="CAC19" s="8"/>
      <c r="CAD19" s="8"/>
      <c r="CAE19" s="8"/>
      <c r="CAF19" s="8"/>
      <c r="CAG19" s="8"/>
      <c r="CAH19" s="8"/>
      <c r="CAI19" s="8"/>
      <c r="CAJ19" s="8"/>
      <c r="CAK19" s="8"/>
      <c r="CAL19" s="8"/>
      <c r="CAM19" s="8"/>
      <c r="CAN19" s="8"/>
      <c r="CAO19" s="8"/>
      <c r="CAP19" s="8"/>
      <c r="CAQ19" s="8"/>
      <c r="CAR19" s="8"/>
      <c r="CAS19" s="8"/>
      <c r="CAT19" s="8"/>
      <c r="CAU19" s="8"/>
      <c r="CAV19" s="8"/>
      <c r="CAW19" s="8"/>
      <c r="CAX19" s="8"/>
      <c r="CAY19" s="8"/>
      <c r="CAZ19" s="8"/>
      <c r="CBA19" s="8"/>
      <c r="CBB19" s="8"/>
      <c r="CBC19" s="8"/>
      <c r="CBD19" s="8"/>
      <c r="CBE19" s="8"/>
      <c r="CBF19" s="8"/>
      <c r="CBG19" s="8"/>
      <c r="CBH19" s="8"/>
      <c r="CBI19" s="8"/>
      <c r="CBJ19" s="8"/>
      <c r="CBK19" s="8"/>
      <c r="CBL19" s="8"/>
      <c r="CBM19" s="8"/>
      <c r="CBN19" s="8"/>
      <c r="CBO19" s="8"/>
      <c r="CBP19" s="8"/>
      <c r="CBQ19" s="8"/>
      <c r="CBR19" s="8"/>
      <c r="CBS19" s="8"/>
      <c r="CBT19" s="8"/>
      <c r="CBU19" s="8"/>
      <c r="CBV19" s="8"/>
      <c r="CBW19" s="8"/>
      <c r="CBX19" s="8"/>
      <c r="CBY19" s="8"/>
      <c r="CBZ19" s="8"/>
      <c r="CCA19" s="8"/>
      <c r="CCB19" s="8"/>
      <c r="CCC19" s="8"/>
      <c r="CCD19" s="8"/>
      <c r="CCE19" s="8"/>
      <c r="CCF19" s="8"/>
      <c r="CCG19" s="8"/>
      <c r="CCH19" s="8"/>
      <c r="CCI19" s="8"/>
      <c r="CCJ19" s="8"/>
      <c r="CCK19" s="8"/>
      <c r="CCL19" s="8"/>
      <c r="CCM19" s="8"/>
      <c r="CCN19" s="8"/>
      <c r="CCO19" s="8"/>
      <c r="CCP19" s="8"/>
      <c r="CCQ19" s="8"/>
      <c r="CCR19" s="8"/>
      <c r="CCS19" s="8"/>
      <c r="CCT19" s="8"/>
      <c r="CCU19" s="8"/>
      <c r="CCV19" s="8"/>
      <c r="CCW19" s="8"/>
      <c r="CCX19" s="8"/>
      <c r="CCY19" s="8"/>
      <c r="CCZ19" s="8"/>
      <c r="CDA19" s="8"/>
      <c r="CDB19" s="8"/>
      <c r="CDC19" s="8"/>
      <c r="CDD19" s="8"/>
      <c r="CDE19" s="8"/>
      <c r="CDF19" s="8"/>
      <c r="CDG19" s="8"/>
      <c r="CDH19" s="8"/>
      <c r="CDI19" s="8"/>
      <c r="CDJ19" s="8"/>
      <c r="CDK19" s="8"/>
      <c r="CDL19" s="8"/>
      <c r="CDM19" s="8"/>
      <c r="CDN19" s="8"/>
      <c r="CDO19" s="8"/>
      <c r="CDP19" s="8"/>
      <c r="CDQ19" s="8"/>
      <c r="CDR19" s="8"/>
      <c r="CDS19" s="8"/>
      <c r="CDT19" s="8"/>
      <c r="CDU19" s="8"/>
      <c r="CDV19" s="8"/>
      <c r="CDW19" s="8"/>
      <c r="CDX19" s="8"/>
      <c r="CDY19" s="8"/>
      <c r="CDZ19" s="8"/>
      <c r="CEA19" s="8"/>
      <c r="CEB19" s="8"/>
      <c r="CEC19" s="8"/>
      <c r="CED19" s="8"/>
      <c r="CEE19" s="8"/>
      <c r="CEF19" s="8"/>
      <c r="CEG19" s="8"/>
      <c r="CEH19" s="8"/>
      <c r="CEI19" s="8"/>
      <c r="CEJ19" s="8"/>
      <c r="CEK19" s="8"/>
      <c r="CEL19" s="8"/>
      <c r="CEM19" s="8"/>
      <c r="CEN19" s="8"/>
      <c r="CEO19" s="8"/>
      <c r="CEP19" s="8"/>
      <c r="CEQ19" s="8"/>
      <c r="CER19" s="8"/>
      <c r="CES19" s="8"/>
      <c r="CET19" s="8"/>
      <c r="CEU19" s="8"/>
      <c r="CEV19" s="8"/>
      <c r="CEW19" s="8"/>
      <c r="CEX19" s="8"/>
      <c r="CEY19" s="8"/>
      <c r="CEZ19" s="8"/>
      <c r="CFA19" s="8"/>
      <c r="CFB19" s="8"/>
      <c r="CFC19" s="8"/>
      <c r="CFD19" s="8"/>
      <c r="CFE19" s="8"/>
      <c r="CFF19" s="8"/>
      <c r="CFG19" s="8"/>
      <c r="CFH19" s="8"/>
      <c r="CFI19" s="8"/>
      <c r="CFJ19" s="8"/>
      <c r="CFK19" s="8"/>
      <c r="CFL19" s="8"/>
      <c r="CFM19" s="8"/>
      <c r="CFN19" s="8"/>
      <c r="CFO19" s="8"/>
      <c r="CFP19" s="8"/>
      <c r="CFQ19" s="8"/>
      <c r="CFR19" s="8"/>
      <c r="CFS19" s="8"/>
      <c r="CFT19" s="8"/>
      <c r="CFU19" s="8"/>
      <c r="CFV19" s="8"/>
      <c r="CFW19" s="8"/>
      <c r="CFX19" s="8"/>
      <c r="CFY19" s="8"/>
      <c r="CFZ19" s="8"/>
      <c r="CGA19" s="8"/>
      <c r="CGB19" s="8"/>
      <c r="CGC19" s="8"/>
      <c r="CGD19" s="8"/>
      <c r="CGE19" s="8"/>
      <c r="CGF19" s="8"/>
      <c r="CGG19" s="8"/>
      <c r="CGH19" s="8"/>
      <c r="CGI19" s="8"/>
      <c r="CGJ19" s="8"/>
      <c r="CGK19" s="8"/>
      <c r="CGL19" s="8"/>
      <c r="CGM19" s="8"/>
      <c r="CGN19" s="8"/>
      <c r="CGO19" s="8"/>
      <c r="CGP19" s="8"/>
      <c r="CGQ19" s="8"/>
      <c r="CGR19" s="8"/>
      <c r="CGS19" s="8"/>
      <c r="CGT19" s="8"/>
      <c r="CGU19" s="8"/>
      <c r="CGV19" s="8"/>
      <c r="CGW19" s="8"/>
      <c r="CGX19" s="8"/>
      <c r="CGY19" s="8"/>
      <c r="CGZ19" s="8"/>
      <c r="CHA19" s="8"/>
      <c r="CHB19" s="8"/>
      <c r="CHC19" s="8"/>
      <c r="CHD19" s="8"/>
      <c r="CHE19" s="8"/>
      <c r="CHF19" s="8"/>
      <c r="CHG19" s="8"/>
      <c r="CHH19" s="8"/>
      <c r="CHI19" s="8"/>
      <c r="CHJ19" s="8"/>
      <c r="CHK19" s="8"/>
      <c r="CHL19" s="8"/>
      <c r="CHM19" s="8"/>
      <c r="CHN19" s="8"/>
      <c r="CHO19" s="8"/>
      <c r="CHP19" s="8"/>
      <c r="CHQ19" s="8"/>
      <c r="CHR19" s="8"/>
      <c r="CHS19" s="8"/>
      <c r="CHT19" s="8"/>
      <c r="CHU19" s="8"/>
      <c r="CHV19" s="8"/>
      <c r="CHW19" s="8"/>
      <c r="CHX19" s="8"/>
      <c r="CHY19" s="8"/>
      <c r="CHZ19" s="8"/>
      <c r="CIA19" s="8"/>
      <c r="CIB19" s="8"/>
      <c r="CIC19" s="8"/>
      <c r="CID19" s="8"/>
      <c r="CIE19" s="8"/>
      <c r="CIF19" s="8"/>
      <c r="CIG19" s="8"/>
      <c r="CIH19" s="8"/>
      <c r="CII19" s="8"/>
      <c r="CIJ19" s="8"/>
      <c r="CIK19" s="8"/>
      <c r="CIL19" s="8"/>
      <c r="CIM19" s="8"/>
      <c r="CIN19" s="8"/>
      <c r="CIO19" s="8"/>
      <c r="CIP19" s="8"/>
      <c r="CIQ19" s="8"/>
      <c r="CIR19" s="8"/>
      <c r="CIS19" s="8"/>
      <c r="CIT19" s="8"/>
      <c r="CIU19" s="8"/>
      <c r="CIV19" s="8"/>
      <c r="CIW19" s="8"/>
      <c r="CIX19" s="8"/>
      <c r="CIY19" s="8"/>
      <c r="CIZ19" s="8"/>
      <c r="CJA19" s="8"/>
      <c r="CJB19" s="8"/>
      <c r="CJC19" s="8"/>
      <c r="CJD19" s="8"/>
      <c r="CJE19" s="8"/>
      <c r="CJF19" s="8"/>
      <c r="CJG19" s="8"/>
      <c r="CJH19" s="8"/>
      <c r="CJI19" s="8"/>
      <c r="CJJ19" s="8"/>
      <c r="CJK19" s="8"/>
      <c r="CJL19" s="8"/>
      <c r="CJM19" s="8"/>
      <c r="CJN19" s="8"/>
      <c r="CJO19" s="8"/>
      <c r="CJP19" s="8"/>
      <c r="CJQ19" s="8"/>
      <c r="CJR19" s="8"/>
      <c r="CJS19" s="8"/>
      <c r="CJT19" s="8"/>
      <c r="CJU19" s="8"/>
      <c r="CJV19" s="8"/>
      <c r="CJW19" s="8"/>
      <c r="CJX19" s="8"/>
      <c r="CJY19" s="8"/>
      <c r="CJZ19" s="8"/>
      <c r="CKA19" s="8"/>
      <c r="CKB19" s="8"/>
      <c r="CKC19" s="8"/>
      <c r="CKD19" s="8"/>
      <c r="CKE19" s="8"/>
      <c r="CKF19" s="8"/>
      <c r="CKG19" s="8"/>
      <c r="CKH19" s="8"/>
      <c r="CKI19" s="8"/>
      <c r="CKJ19" s="8"/>
      <c r="CKK19" s="8"/>
      <c r="CKL19" s="8"/>
      <c r="CKM19" s="8"/>
      <c r="CKN19" s="8"/>
      <c r="CKO19" s="8"/>
      <c r="CKP19" s="8"/>
      <c r="CKQ19" s="8"/>
      <c r="CKR19" s="8"/>
      <c r="CKS19" s="8"/>
      <c r="CKT19" s="8"/>
      <c r="CKU19" s="8"/>
      <c r="CKV19" s="8"/>
      <c r="CKW19" s="8"/>
      <c r="CKX19" s="8"/>
      <c r="CKY19" s="8"/>
      <c r="CKZ19" s="8"/>
      <c r="CLA19" s="8"/>
      <c r="CLB19" s="8"/>
      <c r="CLC19" s="8"/>
      <c r="CLD19" s="8"/>
      <c r="CLE19" s="8"/>
      <c r="CLF19" s="8"/>
      <c r="CLG19" s="8"/>
      <c r="CLH19" s="8"/>
      <c r="CLI19" s="8"/>
      <c r="CLJ19" s="8"/>
      <c r="CLK19" s="8"/>
      <c r="CLL19" s="8"/>
      <c r="CLM19" s="8"/>
      <c r="CLN19" s="8"/>
      <c r="CLO19" s="8"/>
      <c r="CLP19" s="8"/>
      <c r="CLQ19" s="8"/>
      <c r="CLR19" s="8"/>
      <c r="CLS19" s="8"/>
      <c r="CLT19" s="8"/>
      <c r="CLU19" s="8"/>
      <c r="CLV19" s="8"/>
      <c r="CLW19" s="8"/>
      <c r="CLX19" s="8"/>
      <c r="CLY19" s="8"/>
      <c r="CLZ19" s="8"/>
      <c r="CMA19" s="8"/>
      <c r="CMB19" s="8"/>
      <c r="CMC19" s="8"/>
      <c r="CMD19" s="8"/>
      <c r="CME19" s="8"/>
      <c r="CMF19" s="8"/>
      <c r="CMG19" s="8"/>
      <c r="CMH19" s="8"/>
      <c r="CMI19" s="8"/>
      <c r="CMJ19" s="8"/>
      <c r="CMK19" s="8"/>
      <c r="CML19" s="8"/>
      <c r="CMM19" s="8"/>
      <c r="CMN19" s="8"/>
      <c r="CMO19" s="8"/>
      <c r="CMP19" s="8"/>
      <c r="CMQ19" s="8"/>
      <c r="CMR19" s="8"/>
      <c r="CMS19" s="8"/>
      <c r="CMT19" s="8"/>
      <c r="CMU19" s="8"/>
      <c r="CMV19" s="8"/>
      <c r="CMW19" s="8"/>
      <c r="CMX19" s="8"/>
      <c r="CMY19" s="8"/>
      <c r="CMZ19" s="8"/>
      <c r="CNA19" s="8"/>
      <c r="CNB19" s="8"/>
      <c r="CNC19" s="8"/>
      <c r="CND19" s="8"/>
      <c r="CNE19" s="8"/>
      <c r="CNF19" s="8"/>
      <c r="CNG19" s="8"/>
      <c r="CNH19" s="8"/>
      <c r="CNI19" s="8"/>
      <c r="CNJ19" s="8"/>
      <c r="CNK19" s="8"/>
      <c r="CNL19" s="8"/>
      <c r="CNM19" s="8"/>
      <c r="CNN19" s="8"/>
      <c r="CNO19" s="8"/>
      <c r="CNP19" s="8"/>
      <c r="CNQ19" s="8"/>
      <c r="CNR19" s="8"/>
      <c r="CNS19" s="8"/>
      <c r="CNT19" s="8"/>
      <c r="CNU19" s="8"/>
      <c r="CNV19" s="8"/>
      <c r="CNW19" s="8"/>
      <c r="CNX19" s="8"/>
      <c r="CNY19" s="8"/>
      <c r="CNZ19" s="8"/>
      <c r="COA19" s="8"/>
      <c r="COB19" s="8"/>
      <c r="COC19" s="8"/>
      <c r="COD19" s="8"/>
      <c r="COE19" s="8"/>
      <c r="COF19" s="8"/>
      <c r="COG19" s="8"/>
      <c r="COH19" s="8"/>
      <c r="COI19" s="8"/>
      <c r="COJ19" s="8"/>
      <c r="COK19" s="8"/>
      <c r="COL19" s="8"/>
      <c r="COM19" s="8"/>
      <c r="CON19" s="8"/>
      <c r="COO19" s="8"/>
      <c r="COP19" s="8"/>
      <c r="COQ19" s="8"/>
      <c r="COR19" s="8"/>
      <c r="COS19" s="8"/>
      <c r="COT19" s="8"/>
      <c r="COU19" s="8"/>
      <c r="COV19" s="8"/>
      <c r="COW19" s="8"/>
      <c r="COX19" s="8"/>
      <c r="COY19" s="8"/>
      <c r="COZ19" s="8"/>
      <c r="CPA19" s="8"/>
      <c r="CPB19" s="8"/>
      <c r="CPC19" s="8"/>
      <c r="CPD19" s="8"/>
      <c r="CPE19" s="8"/>
      <c r="CPF19" s="8"/>
      <c r="CPG19" s="8"/>
      <c r="CPH19" s="8"/>
      <c r="CPI19" s="8"/>
      <c r="CPJ19" s="8"/>
      <c r="CPK19" s="8"/>
      <c r="CPL19" s="8"/>
      <c r="CPM19" s="8"/>
      <c r="CPN19" s="8"/>
      <c r="CPO19" s="8"/>
      <c r="CPP19" s="8"/>
      <c r="CPQ19" s="8"/>
      <c r="CPR19" s="8"/>
      <c r="CPS19" s="8"/>
      <c r="CPT19" s="8"/>
      <c r="CPU19" s="8"/>
      <c r="CPV19" s="8"/>
      <c r="CPW19" s="8"/>
      <c r="CPX19" s="8"/>
      <c r="CPY19" s="8"/>
      <c r="CPZ19" s="8"/>
      <c r="CQA19" s="8"/>
      <c r="CQB19" s="8"/>
      <c r="CQC19" s="8"/>
      <c r="CQD19" s="8"/>
      <c r="CQE19" s="8"/>
      <c r="CQF19" s="8"/>
      <c r="CQG19" s="8"/>
      <c r="CQH19" s="8"/>
      <c r="CQI19" s="8"/>
      <c r="CQJ19" s="8"/>
      <c r="CQK19" s="8"/>
      <c r="CQL19" s="8"/>
      <c r="CQM19" s="8"/>
      <c r="CQN19" s="8"/>
      <c r="CQO19" s="8"/>
      <c r="CQP19" s="8"/>
      <c r="CQQ19" s="8"/>
      <c r="CQR19" s="8"/>
      <c r="CQS19" s="8"/>
      <c r="CQT19" s="8"/>
      <c r="CQU19" s="8"/>
      <c r="CQV19" s="8"/>
      <c r="CQW19" s="8"/>
      <c r="CQX19" s="8"/>
      <c r="CQY19" s="8"/>
      <c r="CQZ19" s="8"/>
      <c r="CRA19" s="8"/>
      <c r="CRB19" s="8"/>
      <c r="CRC19" s="8"/>
      <c r="CRD19" s="8"/>
      <c r="CRE19" s="8"/>
      <c r="CRF19" s="8"/>
      <c r="CRG19" s="8"/>
      <c r="CRH19" s="8"/>
      <c r="CRI19" s="8"/>
      <c r="CRJ19" s="8"/>
      <c r="CRK19" s="8"/>
      <c r="CRL19" s="8"/>
      <c r="CRM19" s="8"/>
      <c r="CRN19" s="8"/>
      <c r="CRO19" s="8"/>
      <c r="CRP19" s="8"/>
      <c r="CRQ19" s="8"/>
      <c r="CRR19" s="8"/>
      <c r="CRS19" s="8"/>
      <c r="CRT19" s="8"/>
      <c r="CRU19" s="8"/>
      <c r="CRV19" s="8"/>
      <c r="CRW19" s="8"/>
      <c r="CRX19" s="8"/>
      <c r="CRY19" s="8"/>
      <c r="CRZ19" s="8"/>
      <c r="CSA19" s="8"/>
      <c r="CSB19" s="8"/>
      <c r="CSC19" s="8"/>
      <c r="CSD19" s="8"/>
      <c r="CSE19" s="8"/>
      <c r="CSF19" s="8"/>
      <c r="CSG19" s="8"/>
      <c r="CSH19" s="8"/>
      <c r="CSI19" s="8"/>
      <c r="CSJ19" s="8"/>
      <c r="CSK19" s="8"/>
      <c r="CSL19" s="8"/>
      <c r="CSM19" s="8"/>
      <c r="CSN19" s="8"/>
      <c r="CSO19" s="8"/>
      <c r="CSP19" s="8"/>
      <c r="CSQ19" s="8"/>
      <c r="CSR19" s="8"/>
      <c r="CSS19" s="8"/>
      <c r="CST19" s="8"/>
      <c r="CSU19" s="8"/>
      <c r="CSV19" s="8"/>
      <c r="CSW19" s="8"/>
      <c r="CSX19" s="8"/>
      <c r="CSY19" s="8"/>
      <c r="CSZ19" s="8"/>
      <c r="CTA19" s="8"/>
      <c r="CTB19" s="8"/>
      <c r="CTC19" s="8"/>
      <c r="CTD19" s="8"/>
      <c r="CTE19" s="8"/>
      <c r="CTF19" s="8"/>
      <c r="CTG19" s="8"/>
      <c r="CTH19" s="8"/>
      <c r="CTI19" s="8"/>
      <c r="CTJ19" s="8"/>
      <c r="CTK19" s="8"/>
      <c r="CTL19" s="8"/>
      <c r="CTM19" s="8"/>
      <c r="CTN19" s="8"/>
      <c r="CTO19" s="8"/>
      <c r="CTP19" s="8"/>
      <c r="CTQ19" s="8"/>
      <c r="CTR19" s="8"/>
      <c r="CTS19" s="8"/>
      <c r="CTT19" s="8"/>
      <c r="CTU19" s="8"/>
      <c r="CTV19" s="8"/>
      <c r="CTW19" s="8"/>
      <c r="CTX19" s="8"/>
      <c r="CTY19" s="8"/>
      <c r="CTZ19" s="8"/>
      <c r="CUA19" s="8"/>
      <c r="CUB19" s="8"/>
      <c r="CUC19" s="8"/>
      <c r="CUD19" s="8"/>
      <c r="CUE19" s="8"/>
      <c r="CUF19" s="8"/>
      <c r="CUG19" s="8"/>
      <c r="CUH19" s="8"/>
      <c r="CUI19" s="8"/>
      <c r="CUJ19" s="8"/>
      <c r="CUK19" s="8"/>
      <c r="CUL19" s="8"/>
      <c r="CUM19" s="8"/>
      <c r="CUN19" s="8"/>
      <c r="CUO19" s="8"/>
      <c r="CUP19" s="8"/>
      <c r="CUQ19" s="8"/>
      <c r="CUR19" s="8"/>
      <c r="CUS19" s="8"/>
      <c r="CUT19" s="8"/>
      <c r="CUU19" s="8"/>
      <c r="CUV19" s="8"/>
      <c r="CUW19" s="8"/>
      <c r="CUX19" s="8"/>
      <c r="CUY19" s="8"/>
      <c r="CUZ19" s="8"/>
      <c r="CVA19" s="8"/>
      <c r="CVB19" s="8"/>
      <c r="CVC19" s="8"/>
      <c r="CVD19" s="8"/>
      <c r="CVE19" s="8"/>
      <c r="CVF19" s="8"/>
      <c r="CVG19" s="8"/>
      <c r="CVH19" s="8"/>
      <c r="CVI19" s="8"/>
      <c r="CVJ19" s="8"/>
      <c r="CVK19" s="8"/>
      <c r="CVL19" s="8"/>
      <c r="CVM19" s="8"/>
      <c r="CVN19" s="8"/>
      <c r="CVO19" s="8"/>
      <c r="CVP19" s="8"/>
      <c r="CVQ19" s="8"/>
      <c r="CVR19" s="8"/>
      <c r="CVS19" s="8"/>
      <c r="CVT19" s="8"/>
      <c r="CVU19" s="8"/>
      <c r="CVV19" s="8"/>
      <c r="CVW19" s="8"/>
      <c r="CVX19" s="8"/>
      <c r="CVY19" s="8"/>
      <c r="CVZ19" s="8"/>
      <c r="CWA19" s="8"/>
      <c r="CWB19" s="8"/>
      <c r="CWC19" s="8"/>
      <c r="CWD19" s="8"/>
      <c r="CWE19" s="8"/>
      <c r="CWF19" s="8"/>
      <c r="CWG19" s="8"/>
      <c r="CWH19" s="8"/>
      <c r="CWI19" s="8"/>
      <c r="CWJ19" s="8"/>
      <c r="CWK19" s="8"/>
      <c r="CWL19" s="8"/>
      <c r="CWM19" s="8"/>
      <c r="CWN19" s="8"/>
      <c r="CWO19" s="8"/>
      <c r="CWP19" s="8"/>
      <c r="CWQ19" s="8"/>
      <c r="CWR19" s="8"/>
      <c r="CWS19" s="8"/>
      <c r="CWT19" s="8"/>
      <c r="CWU19" s="8"/>
      <c r="CWV19" s="8"/>
      <c r="CWW19" s="8"/>
      <c r="CWX19" s="8"/>
      <c r="CWY19" s="8"/>
      <c r="CWZ19" s="8"/>
      <c r="CXA19" s="8"/>
      <c r="CXB19" s="8"/>
      <c r="CXC19" s="8"/>
      <c r="CXD19" s="8"/>
      <c r="CXE19" s="8"/>
      <c r="CXF19" s="8"/>
      <c r="CXG19" s="8"/>
      <c r="CXH19" s="8"/>
      <c r="CXI19" s="8"/>
      <c r="CXJ19" s="8"/>
      <c r="CXK19" s="8"/>
      <c r="CXL19" s="8"/>
      <c r="CXM19" s="8"/>
      <c r="CXN19" s="8"/>
      <c r="CXO19" s="8"/>
      <c r="CXP19" s="8"/>
      <c r="CXQ19" s="8"/>
      <c r="CXR19" s="8"/>
      <c r="CXS19" s="8"/>
      <c r="CXT19" s="8"/>
      <c r="CXU19" s="8"/>
      <c r="CXV19" s="8"/>
      <c r="CXW19" s="8"/>
      <c r="CXX19" s="8"/>
      <c r="CXY19" s="8"/>
      <c r="CXZ19" s="8"/>
      <c r="CYA19" s="8"/>
      <c r="CYB19" s="8"/>
      <c r="CYC19" s="8"/>
      <c r="CYD19" s="8"/>
      <c r="CYE19" s="8"/>
      <c r="CYF19" s="8"/>
      <c r="CYG19" s="8"/>
      <c r="CYH19" s="8"/>
      <c r="CYI19" s="8"/>
      <c r="CYJ19" s="8"/>
      <c r="CYK19" s="8"/>
      <c r="CYL19" s="8"/>
      <c r="CYM19" s="8"/>
      <c r="CYN19" s="8"/>
      <c r="CYO19" s="8"/>
      <c r="CYP19" s="8"/>
      <c r="CYQ19" s="8"/>
      <c r="CYR19" s="8"/>
      <c r="CYS19" s="8"/>
      <c r="CYT19" s="8"/>
      <c r="CYU19" s="8"/>
      <c r="CYV19" s="8"/>
      <c r="CYW19" s="8"/>
      <c r="CYX19" s="8"/>
      <c r="CYY19" s="8"/>
      <c r="CYZ19" s="8"/>
      <c r="CZA19" s="8"/>
      <c r="CZB19" s="8"/>
      <c r="CZC19" s="8"/>
      <c r="CZD19" s="8"/>
      <c r="CZE19" s="8"/>
      <c r="CZF19" s="8"/>
      <c r="CZG19" s="8"/>
      <c r="CZH19" s="8"/>
      <c r="CZI19" s="8"/>
      <c r="CZJ19" s="8"/>
      <c r="CZK19" s="8"/>
      <c r="CZL19" s="8"/>
      <c r="CZM19" s="8"/>
      <c r="CZN19" s="8"/>
      <c r="CZO19" s="8"/>
      <c r="CZP19" s="8"/>
      <c r="CZQ19" s="8"/>
      <c r="CZR19" s="8"/>
      <c r="CZS19" s="8"/>
      <c r="CZT19" s="8"/>
      <c r="CZU19" s="8"/>
      <c r="CZV19" s="8"/>
      <c r="CZW19" s="8"/>
      <c r="CZX19" s="8"/>
      <c r="CZY19" s="8"/>
      <c r="CZZ19" s="8"/>
      <c r="DAA19" s="8"/>
      <c r="DAB19" s="8"/>
      <c r="DAC19" s="8"/>
      <c r="DAD19" s="8"/>
      <c r="DAE19" s="8"/>
      <c r="DAF19" s="8"/>
      <c r="DAG19" s="8"/>
      <c r="DAH19" s="8"/>
      <c r="DAI19" s="8"/>
      <c r="DAJ19" s="8"/>
      <c r="DAK19" s="8"/>
      <c r="DAL19" s="8"/>
      <c r="DAM19" s="8"/>
      <c r="DAN19" s="8"/>
      <c r="DAO19" s="8"/>
      <c r="DAP19" s="8"/>
      <c r="DAQ19" s="8"/>
      <c r="DAR19" s="8"/>
      <c r="DAS19" s="8"/>
      <c r="DAT19" s="8"/>
      <c r="DAU19" s="8"/>
      <c r="DAV19" s="8"/>
      <c r="DAW19" s="8"/>
      <c r="DAX19" s="8"/>
      <c r="DAY19" s="8"/>
      <c r="DAZ19" s="8"/>
      <c r="DBA19" s="8"/>
      <c r="DBB19" s="8"/>
      <c r="DBC19" s="8"/>
      <c r="DBD19" s="8"/>
      <c r="DBE19" s="8"/>
      <c r="DBF19" s="8"/>
      <c r="DBG19" s="8"/>
      <c r="DBH19" s="8"/>
      <c r="DBI19" s="8"/>
      <c r="DBJ19" s="8"/>
      <c r="DBK19" s="8"/>
      <c r="DBL19" s="8"/>
      <c r="DBM19" s="8"/>
      <c r="DBN19" s="8"/>
      <c r="DBO19" s="8"/>
      <c r="DBP19" s="8"/>
      <c r="DBQ19" s="8"/>
      <c r="DBR19" s="8"/>
      <c r="DBS19" s="8"/>
      <c r="DBT19" s="8"/>
      <c r="DBU19" s="8"/>
      <c r="DBV19" s="8"/>
      <c r="DBW19" s="8"/>
      <c r="DBX19" s="8"/>
      <c r="DBY19" s="8"/>
      <c r="DBZ19" s="8"/>
      <c r="DCA19" s="8"/>
      <c r="DCB19" s="8"/>
      <c r="DCC19" s="8"/>
      <c r="DCD19" s="8"/>
      <c r="DCE19" s="8"/>
      <c r="DCF19" s="8"/>
      <c r="DCG19" s="8"/>
      <c r="DCH19" s="8"/>
      <c r="DCI19" s="8"/>
      <c r="DCJ19" s="8"/>
      <c r="DCK19" s="8"/>
      <c r="DCL19" s="8"/>
      <c r="DCM19" s="8"/>
      <c r="DCN19" s="8"/>
      <c r="DCO19" s="8"/>
      <c r="DCP19" s="8"/>
      <c r="DCQ19" s="8"/>
      <c r="DCR19" s="8"/>
      <c r="DCS19" s="8"/>
      <c r="DCT19" s="8"/>
      <c r="DCU19" s="8"/>
      <c r="DCV19" s="8"/>
      <c r="DCW19" s="8"/>
      <c r="DCX19" s="8"/>
      <c r="DCY19" s="8"/>
      <c r="DCZ19" s="8"/>
      <c r="DDA19" s="8"/>
      <c r="DDB19" s="8"/>
      <c r="DDC19" s="8"/>
      <c r="DDD19" s="8"/>
      <c r="DDE19" s="8"/>
      <c r="DDF19" s="8"/>
      <c r="DDG19" s="8"/>
      <c r="DDH19" s="8"/>
      <c r="DDI19" s="8"/>
      <c r="DDJ19" s="8"/>
      <c r="DDK19" s="8"/>
      <c r="DDL19" s="8"/>
      <c r="DDM19" s="8"/>
      <c r="DDN19" s="8"/>
      <c r="DDO19" s="8"/>
      <c r="DDP19" s="8"/>
      <c r="DDQ19" s="8"/>
      <c r="DDR19" s="8"/>
      <c r="DDS19" s="8"/>
      <c r="DDT19" s="8"/>
      <c r="DDU19" s="8"/>
      <c r="DDV19" s="8"/>
      <c r="DDW19" s="8"/>
      <c r="DDX19" s="8"/>
      <c r="DDY19" s="8"/>
      <c r="DDZ19" s="8"/>
      <c r="DEA19" s="8"/>
      <c r="DEB19" s="8"/>
      <c r="DEC19" s="8"/>
      <c r="DED19" s="8"/>
      <c r="DEE19" s="8"/>
      <c r="DEF19" s="8"/>
      <c r="DEG19" s="8"/>
      <c r="DEH19" s="8"/>
      <c r="DEI19" s="8"/>
      <c r="DEJ19" s="8"/>
      <c r="DEK19" s="8"/>
      <c r="DEL19" s="8"/>
      <c r="DEM19" s="8"/>
      <c r="DEN19" s="8"/>
      <c r="DEO19" s="8"/>
      <c r="DEP19" s="8"/>
      <c r="DEQ19" s="8"/>
      <c r="DER19" s="8"/>
      <c r="DES19" s="8"/>
      <c r="DET19" s="8"/>
      <c r="DEU19" s="8"/>
      <c r="DEV19" s="8"/>
      <c r="DEW19" s="8"/>
      <c r="DEX19" s="8"/>
      <c r="DEY19" s="8"/>
      <c r="DEZ19" s="8"/>
      <c r="DFA19" s="8"/>
      <c r="DFB19" s="8"/>
      <c r="DFC19" s="8"/>
      <c r="DFD19" s="8"/>
      <c r="DFE19" s="8"/>
      <c r="DFF19" s="8"/>
      <c r="DFG19" s="8"/>
      <c r="DFH19" s="8"/>
      <c r="DFI19" s="8"/>
      <c r="DFJ19" s="8"/>
      <c r="DFK19" s="8"/>
      <c r="DFL19" s="8"/>
      <c r="DFM19" s="8"/>
      <c r="DFN19" s="8"/>
      <c r="DFO19" s="8"/>
      <c r="DFP19" s="8"/>
      <c r="DFQ19" s="8"/>
      <c r="DFR19" s="8"/>
      <c r="DFS19" s="8"/>
      <c r="DFT19" s="8"/>
      <c r="DFU19" s="8"/>
      <c r="DFV19" s="8"/>
      <c r="DFW19" s="8"/>
      <c r="DFX19" s="8"/>
      <c r="DFY19" s="8"/>
      <c r="DFZ19" s="8"/>
      <c r="DGA19" s="8"/>
      <c r="DGB19" s="8"/>
      <c r="DGC19" s="8"/>
      <c r="DGD19" s="8"/>
      <c r="DGE19" s="8"/>
      <c r="DGF19" s="8"/>
      <c r="DGG19" s="8"/>
      <c r="DGH19" s="8"/>
      <c r="DGI19" s="8"/>
      <c r="DGJ19" s="8"/>
      <c r="DGK19" s="8"/>
      <c r="DGL19" s="8"/>
      <c r="DGM19" s="8"/>
      <c r="DGN19" s="8"/>
      <c r="DGO19" s="8"/>
      <c r="DGP19" s="8"/>
      <c r="DGQ19" s="8"/>
      <c r="DGR19" s="8"/>
      <c r="DGS19" s="8"/>
      <c r="DGT19" s="8"/>
      <c r="DGU19" s="8"/>
      <c r="DGV19" s="8"/>
      <c r="DGW19" s="8"/>
      <c r="DGX19" s="8"/>
      <c r="DGY19" s="8"/>
      <c r="DGZ19" s="8"/>
      <c r="DHA19" s="8"/>
      <c r="DHB19" s="8"/>
      <c r="DHC19" s="8"/>
      <c r="DHD19" s="8"/>
      <c r="DHE19" s="8"/>
      <c r="DHF19" s="8"/>
      <c r="DHG19" s="8"/>
      <c r="DHH19" s="8"/>
      <c r="DHI19" s="8"/>
      <c r="DHJ19" s="8"/>
      <c r="DHK19" s="8"/>
      <c r="DHL19" s="8"/>
      <c r="DHM19" s="8"/>
      <c r="DHN19" s="8"/>
      <c r="DHO19" s="8"/>
      <c r="DHP19" s="8"/>
      <c r="DHQ19" s="8"/>
      <c r="DHR19" s="8"/>
      <c r="DHS19" s="8"/>
      <c r="DHT19" s="8"/>
      <c r="DHU19" s="8"/>
      <c r="DHV19" s="8"/>
      <c r="DHW19" s="8"/>
      <c r="DHX19" s="8"/>
      <c r="DHY19" s="8"/>
      <c r="DHZ19" s="8"/>
      <c r="DIA19" s="8"/>
      <c r="DIB19" s="8"/>
      <c r="DIC19" s="8"/>
      <c r="DID19" s="8"/>
      <c r="DIE19" s="8"/>
      <c r="DIF19" s="8"/>
      <c r="DIG19" s="8"/>
      <c r="DIH19" s="8"/>
      <c r="DII19" s="8"/>
      <c r="DIJ19" s="8"/>
      <c r="DIK19" s="8"/>
      <c r="DIL19" s="8"/>
      <c r="DIM19" s="8"/>
      <c r="DIN19" s="8"/>
      <c r="DIO19" s="8"/>
      <c r="DIP19" s="8"/>
      <c r="DIQ19" s="8"/>
      <c r="DIR19" s="8"/>
      <c r="DIS19" s="8"/>
      <c r="DIT19" s="8"/>
      <c r="DIU19" s="8"/>
      <c r="DIV19" s="8"/>
      <c r="DIW19" s="8"/>
      <c r="DIX19" s="8"/>
      <c r="DIY19" s="8"/>
      <c r="DIZ19" s="8"/>
      <c r="DJA19" s="8"/>
      <c r="DJB19" s="8"/>
      <c r="DJC19" s="8"/>
      <c r="DJD19" s="8"/>
      <c r="DJE19" s="8"/>
      <c r="DJF19" s="8"/>
      <c r="DJG19" s="8"/>
      <c r="DJH19" s="8"/>
      <c r="DJI19" s="8"/>
      <c r="DJJ19" s="8"/>
      <c r="DJK19" s="8"/>
      <c r="DJL19" s="8"/>
      <c r="DJM19" s="8"/>
      <c r="DJN19" s="8"/>
      <c r="DJO19" s="8"/>
      <c r="DJP19" s="8"/>
      <c r="DJQ19" s="8"/>
      <c r="DJR19" s="8"/>
      <c r="DJS19" s="8"/>
      <c r="DJT19" s="8"/>
      <c r="DJU19" s="8"/>
      <c r="DJV19" s="8"/>
      <c r="DJW19" s="8"/>
      <c r="DJX19" s="8"/>
      <c r="DJY19" s="8"/>
      <c r="DJZ19" s="8"/>
      <c r="DKA19" s="8"/>
      <c r="DKB19" s="8"/>
      <c r="DKC19" s="8"/>
      <c r="DKD19" s="8"/>
      <c r="DKE19" s="8"/>
      <c r="DKF19" s="8"/>
      <c r="DKG19" s="8"/>
      <c r="DKH19" s="8"/>
      <c r="DKI19" s="8"/>
      <c r="DKJ19" s="8"/>
      <c r="DKK19" s="8"/>
      <c r="DKL19" s="8"/>
      <c r="DKM19" s="8"/>
      <c r="DKN19" s="8"/>
      <c r="DKO19" s="8"/>
      <c r="DKP19" s="8"/>
      <c r="DKQ19" s="8"/>
      <c r="DKR19" s="8"/>
      <c r="DKS19" s="8"/>
      <c r="DKT19" s="8"/>
      <c r="DKU19" s="8"/>
      <c r="DKV19" s="8"/>
      <c r="DKW19" s="8"/>
      <c r="DKX19" s="8"/>
      <c r="DKY19" s="8"/>
      <c r="DKZ19" s="8"/>
      <c r="DLA19" s="8"/>
      <c r="DLB19" s="8"/>
      <c r="DLC19" s="8"/>
      <c r="DLD19" s="8"/>
      <c r="DLE19" s="8"/>
      <c r="DLF19" s="8"/>
      <c r="DLG19" s="8"/>
      <c r="DLH19" s="8"/>
      <c r="DLI19" s="8"/>
      <c r="DLJ19" s="8"/>
      <c r="DLK19" s="8"/>
      <c r="DLL19" s="8"/>
      <c r="DLM19" s="8"/>
      <c r="DLN19" s="8"/>
      <c r="DLO19" s="8"/>
      <c r="DLP19" s="8"/>
      <c r="DLQ19" s="8"/>
      <c r="DLR19" s="8"/>
      <c r="DLS19" s="8"/>
      <c r="DLT19" s="8"/>
      <c r="DLU19" s="8"/>
      <c r="DLV19" s="8"/>
      <c r="DLW19" s="8"/>
      <c r="DLX19" s="8"/>
      <c r="DLY19" s="8"/>
      <c r="DLZ19" s="8"/>
      <c r="DMA19" s="8"/>
      <c r="DMB19" s="8"/>
      <c r="DMC19" s="8"/>
      <c r="DMD19" s="8"/>
      <c r="DME19" s="8"/>
      <c r="DMF19" s="8"/>
      <c r="DMG19" s="8"/>
      <c r="DMH19" s="8"/>
      <c r="DMI19" s="8"/>
      <c r="DMJ19" s="8"/>
      <c r="DMK19" s="8"/>
      <c r="DML19" s="8"/>
      <c r="DMM19" s="8"/>
      <c r="DMN19" s="8"/>
      <c r="DMO19" s="8"/>
      <c r="DMP19" s="8"/>
      <c r="DMQ19" s="8"/>
      <c r="DMR19" s="8"/>
      <c r="DMS19" s="8"/>
      <c r="DMT19" s="8"/>
      <c r="DMU19" s="8"/>
      <c r="DMV19" s="8"/>
      <c r="DMW19" s="8"/>
      <c r="DMX19" s="8"/>
      <c r="DMY19" s="8"/>
      <c r="DMZ19" s="8"/>
      <c r="DNA19" s="8"/>
      <c r="DNB19" s="8"/>
      <c r="DNC19" s="8"/>
      <c r="DND19" s="8"/>
      <c r="DNE19" s="8"/>
      <c r="DNF19" s="8"/>
      <c r="DNG19" s="8"/>
      <c r="DNH19" s="8"/>
      <c r="DNI19" s="8"/>
      <c r="DNJ19" s="8"/>
      <c r="DNK19" s="8"/>
      <c r="DNL19" s="8"/>
      <c r="DNM19" s="8"/>
      <c r="DNN19" s="8"/>
      <c r="DNO19" s="8"/>
      <c r="DNP19" s="8"/>
      <c r="DNQ19" s="8"/>
      <c r="DNR19" s="8"/>
      <c r="DNS19" s="8"/>
      <c r="DNT19" s="8"/>
      <c r="DNU19" s="8"/>
      <c r="DNV19" s="8"/>
      <c r="DNW19" s="8"/>
      <c r="DNX19" s="8"/>
      <c r="DNY19" s="8"/>
      <c r="DNZ19" s="8"/>
      <c r="DOA19" s="8"/>
      <c r="DOB19" s="8"/>
      <c r="DOC19" s="8"/>
      <c r="DOD19" s="8"/>
      <c r="DOE19" s="8"/>
      <c r="DOF19" s="8"/>
      <c r="DOG19" s="8"/>
      <c r="DOH19" s="8"/>
      <c r="DOI19" s="8"/>
      <c r="DOJ19" s="8"/>
      <c r="DOK19" s="8"/>
      <c r="DOL19" s="8"/>
      <c r="DOM19" s="8"/>
      <c r="DON19" s="8"/>
      <c r="DOO19" s="8"/>
      <c r="DOP19" s="8"/>
      <c r="DOQ19" s="8"/>
      <c r="DOR19" s="8"/>
      <c r="DOS19" s="8"/>
      <c r="DOT19" s="8"/>
      <c r="DOU19" s="8"/>
      <c r="DOV19" s="8"/>
      <c r="DOW19" s="8"/>
      <c r="DOX19" s="8"/>
      <c r="DOY19" s="8"/>
      <c r="DOZ19" s="8"/>
      <c r="DPA19" s="8"/>
      <c r="DPB19" s="8"/>
      <c r="DPC19" s="8"/>
      <c r="DPD19" s="8"/>
      <c r="DPE19" s="8"/>
      <c r="DPF19" s="8"/>
      <c r="DPG19" s="8"/>
      <c r="DPH19" s="8"/>
      <c r="DPI19" s="8"/>
      <c r="DPJ19" s="8"/>
      <c r="DPK19" s="8"/>
      <c r="DPL19" s="8"/>
      <c r="DPM19" s="8"/>
      <c r="DPN19" s="8"/>
      <c r="DPO19" s="8"/>
      <c r="DPP19" s="8"/>
      <c r="DPQ19" s="8"/>
      <c r="DPR19" s="8"/>
      <c r="DPS19" s="8"/>
      <c r="DPT19" s="8"/>
      <c r="DPU19" s="8"/>
      <c r="DPV19" s="8"/>
      <c r="DPW19" s="8"/>
      <c r="DPX19" s="8"/>
      <c r="DPY19" s="8"/>
      <c r="DPZ19" s="8"/>
      <c r="DQA19" s="8"/>
      <c r="DQB19" s="8"/>
      <c r="DQC19" s="8"/>
      <c r="DQD19" s="8"/>
      <c r="DQE19" s="8"/>
      <c r="DQF19" s="8"/>
      <c r="DQG19" s="8"/>
      <c r="DQH19" s="8"/>
      <c r="DQI19" s="8"/>
      <c r="DQJ19" s="8"/>
      <c r="DQK19" s="8"/>
      <c r="DQL19" s="8"/>
      <c r="DQM19" s="8"/>
      <c r="DQN19" s="8"/>
      <c r="DQO19" s="8"/>
      <c r="DQP19" s="8"/>
      <c r="DQQ19" s="8"/>
      <c r="DQR19" s="8"/>
      <c r="DQS19" s="8"/>
      <c r="DQT19" s="8"/>
      <c r="DQU19" s="8"/>
      <c r="DQV19" s="8"/>
      <c r="DQW19" s="8"/>
      <c r="DQX19" s="8"/>
      <c r="DQY19" s="8"/>
      <c r="DQZ19" s="8"/>
      <c r="DRA19" s="8"/>
      <c r="DRB19" s="8"/>
      <c r="DRC19" s="8"/>
      <c r="DRD19" s="8"/>
      <c r="DRE19" s="8"/>
      <c r="DRF19" s="8"/>
      <c r="DRG19" s="8"/>
      <c r="DRH19" s="8"/>
      <c r="DRI19" s="8"/>
      <c r="DRJ19" s="8"/>
      <c r="DRK19" s="8"/>
      <c r="DRL19" s="8"/>
      <c r="DRM19" s="8"/>
      <c r="DRN19" s="8"/>
      <c r="DRO19" s="8"/>
      <c r="DRP19" s="8"/>
      <c r="DRQ19" s="8"/>
      <c r="DRR19" s="8"/>
      <c r="DRS19" s="8"/>
      <c r="DRT19" s="8"/>
      <c r="DRU19" s="8"/>
      <c r="DRV19" s="8"/>
      <c r="DRW19" s="8"/>
      <c r="DRX19" s="8"/>
      <c r="DRY19" s="8"/>
      <c r="DRZ19" s="8"/>
      <c r="DSA19" s="8"/>
      <c r="DSB19" s="8"/>
      <c r="DSC19" s="8"/>
      <c r="DSD19" s="8"/>
      <c r="DSE19" s="8"/>
      <c r="DSF19" s="8"/>
      <c r="DSG19" s="8"/>
      <c r="DSH19" s="8"/>
      <c r="DSI19" s="8"/>
      <c r="DSJ19" s="8"/>
      <c r="DSK19" s="8"/>
      <c r="DSL19" s="8"/>
      <c r="DSM19" s="8"/>
      <c r="DSN19" s="8"/>
      <c r="DSO19" s="8"/>
      <c r="DSP19" s="8"/>
      <c r="DSQ19" s="8"/>
      <c r="DSR19" s="8"/>
      <c r="DSS19" s="8"/>
      <c r="DST19" s="8"/>
      <c r="DSU19" s="8"/>
      <c r="DSV19" s="8"/>
      <c r="DSW19" s="8"/>
      <c r="DSX19" s="8"/>
      <c r="DSY19" s="8"/>
      <c r="DSZ19" s="8"/>
      <c r="DTA19" s="8"/>
      <c r="DTB19" s="8"/>
      <c r="DTC19" s="8"/>
      <c r="DTD19" s="8"/>
      <c r="DTE19" s="8"/>
      <c r="DTF19" s="8"/>
      <c r="DTG19" s="8"/>
      <c r="DTH19" s="8"/>
      <c r="DTI19" s="8"/>
      <c r="DTJ19" s="8"/>
      <c r="DTK19" s="8"/>
      <c r="DTL19" s="8"/>
      <c r="DTM19" s="8"/>
      <c r="DTN19" s="8"/>
      <c r="DTO19" s="8"/>
      <c r="DTP19" s="8"/>
      <c r="DTQ19" s="8"/>
      <c r="DTR19" s="8"/>
      <c r="DTS19" s="8"/>
      <c r="DTT19" s="8"/>
      <c r="DTU19" s="8"/>
      <c r="DTV19" s="8"/>
      <c r="DTW19" s="8"/>
      <c r="DTX19" s="8"/>
      <c r="DTY19" s="8"/>
      <c r="DTZ19" s="8"/>
      <c r="DUA19" s="8"/>
      <c r="DUB19" s="8"/>
      <c r="DUC19" s="8"/>
      <c r="DUD19" s="8"/>
      <c r="DUE19" s="8"/>
      <c r="DUF19" s="8"/>
      <c r="DUG19" s="8"/>
      <c r="DUH19" s="8"/>
      <c r="DUI19" s="8"/>
      <c r="DUJ19" s="8"/>
      <c r="DUK19" s="8"/>
      <c r="DUL19" s="8"/>
      <c r="DUM19" s="8"/>
      <c r="DUN19" s="8"/>
      <c r="DUO19" s="8"/>
      <c r="DUP19" s="8"/>
      <c r="DUQ19" s="8"/>
      <c r="DUR19" s="8"/>
      <c r="DUS19" s="8"/>
      <c r="DUT19" s="8"/>
      <c r="DUU19" s="8"/>
      <c r="DUV19" s="8"/>
      <c r="DUW19" s="8"/>
      <c r="DUX19" s="8"/>
      <c r="DUY19" s="8"/>
      <c r="DUZ19" s="8"/>
      <c r="DVA19" s="8"/>
      <c r="DVB19" s="8"/>
      <c r="DVC19" s="8"/>
      <c r="DVD19" s="8"/>
      <c r="DVE19" s="8"/>
      <c r="DVF19" s="8"/>
      <c r="DVG19" s="8"/>
      <c r="DVH19" s="8"/>
      <c r="DVI19" s="8"/>
      <c r="DVJ19" s="8"/>
      <c r="DVK19" s="8"/>
      <c r="DVL19" s="8"/>
      <c r="DVM19" s="8"/>
      <c r="DVN19" s="8"/>
      <c r="DVO19" s="8"/>
      <c r="DVP19" s="8"/>
      <c r="DVQ19" s="8"/>
      <c r="DVR19" s="8"/>
      <c r="DVS19" s="8"/>
      <c r="DVT19" s="8"/>
      <c r="DVU19" s="8"/>
      <c r="DVV19" s="8"/>
      <c r="DVW19" s="8"/>
      <c r="DVX19" s="8"/>
      <c r="DVY19" s="8"/>
      <c r="DVZ19" s="8"/>
      <c r="DWA19" s="8"/>
      <c r="DWB19" s="8"/>
      <c r="DWC19" s="8"/>
      <c r="DWD19" s="8"/>
      <c r="DWE19" s="8"/>
      <c r="DWF19" s="8"/>
      <c r="DWG19" s="8"/>
      <c r="DWH19" s="8"/>
      <c r="DWI19" s="8"/>
      <c r="DWJ19" s="8"/>
      <c r="DWK19" s="8"/>
      <c r="DWL19" s="8"/>
      <c r="DWM19" s="8"/>
      <c r="DWN19" s="8"/>
      <c r="DWO19" s="8"/>
      <c r="DWP19" s="8"/>
      <c r="DWQ19" s="8"/>
      <c r="DWR19" s="8"/>
      <c r="DWS19" s="8"/>
      <c r="DWT19" s="8"/>
      <c r="DWU19" s="8"/>
      <c r="DWV19" s="8"/>
      <c r="DWW19" s="8"/>
      <c r="DWX19" s="8"/>
      <c r="DWY19" s="8"/>
      <c r="DWZ19" s="8"/>
      <c r="DXA19" s="8"/>
      <c r="DXB19" s="8"/>
      <c r="DXC19" s="8"/>
      <c r="DXD19" s="8"/>
      <c r="DXE19" s="8"/>
      <c r="DXF19" s="8"/>
      <c r="DXG19" s="8"/>
      <c r="DXH19" s="8"/>
      <c r="DXI19" s="8"/>
      <c r="DXJ19" s="8"/>
      <c r="DXK19" s="8"/>
      <c r="DXL19" s="8"/>
      <c r="DXM19" s="8"/>
      <c r="DXN19" s="8"/>
      <c r="DXO19" s="8"/>
      <c r="DXP19" s="8"/>
      <c r="DXQ19" s="8"/>
      <c r="DXR19" s="8"/>
      <c r="DXS19" s="8"/>
      <c r="DXT19" s="8"/>
      <c r="DXU19" s="8"/>
      <c r="DXV19" s="8"/>
      <c r="DXW19" s="8"/>
      <c r="DXX19" s="8"/>
      <c r="DXY19" s="8"/>
      <c r="DXZ19" s="8"/>
      <c r="DYA19" s="8"/>
      <c r="DYB19" s="8"/>
      <c r="DYC19" s="8"/>
      <c r="DYD19" s="8"/>
      <c r="DYE19" s="8"/>
      <c r="DYF19" s="8"/>
      <c r="DYG19" s="8"/>
      <c r="DYH19" s="8"/>
      <c r="DYI19" s="8"/>
      <c r="DYJ19" s="8"/>
      <c r="DYK19" s="8"/>
      <c r="DYL19" s="8"/>
      <c r="DYM19" s="8"/>
      <c r="DYN19" s="8"/>
      <c r="DYO19" s="8"/>
      <c r="DYP19" s="8"/>
      <c r="DYQ19" s="8"/>
      <c r="DYR19" s="8"/>
      <c r="DYS19" s="8"/>
      <c r="DYT19" s="8"/>
      <c r="DYU19" s="8"/>
      <c r="DYV19" s="8"/>
      <c r="DYW19" s="8"/>
      <c r="DYX19" s="8"/>
      <c r="DYY19" s="8"/>
      <c r="DYZ19" s="8"/>
      <c r="DZA19" s="8"/>
      <c r="DZB19" s="8"/>
      <c r="DZC19" s="8"/>
      <c r="DZD19" s="8"/>
      <c r="DZE19" s="8"/>
      <c r="DZF19" s="8"/>
      <c r="DZG19" s="8"/>
      <c r="DZH19" s="8"/>
      <c r="DZI19" s="8"/>
      <c r="DZJ19" s="8"/>
      <c r="DZK19" s="8"/>
      <c r="DZL19" s="8"/>
      <c r="DZM19" s="8"/>
      <c r="DZN19" s="8"/>
      <c r="DZO19" s="8"/>
      <c r="DZP19" s="8"/>
      <c r="DZQ19" s="8"/>
      <c r="DZR19" s="8"/>
      <c r="DZS19" s="8"/>
      <c r="DZT19" s="8"/>
      <c r="DZU19" s="8"/>
      <c r="DZV19" s="8"/>
      <c r="DZW19" s="8"/>
      <c r="DZX19" s="8"/>
      <c r="DZY19" s="8"/>
      <c r="DZZ19" s="8"/>
      <c r="EAA19" s="8"/>
      <c r="EAB19" s="8"/>
      <c r="EAC19" s="8"/>
      <c r="EAD19" s="8"/>
      <c r="EAE19" s="8"/>
      <c r="EAF19" s="8"/>
      <c r="EAG19" s="8"/>
      <c r="EAH19" s="8"/>
      <c r="EAI19" s="8"/>
      <c r="EAJ19" s="8"/>
      <c r="EAK19" s="8"/>
      <c r="EAL19" s="8"/>
      <c r="EAM19" s="8"/>
      <c r="EAN19" s="8"/>
      <c r="EAO19" s="8"/>
      <c r="EAP19" s="8"/>
      <c r="EAQ19" s="8"/>
      <c r="EAR19" s="8"/>
      <c r="EAS19" s="8"/>
      <c r="EAT19" s="8"/>
      <c r="EAU19" s="8"/>
      <c r="EAV19" s="8"/>
      <c r="EAW19" s="8"/>
      <c r="EAX19" s="8"/>
      <c r="EAY19" s="8"/>
      <c r="EAZ19" s="8"/>
      <c r="EBA19" s="8"/>
      <c r="EBB19" s="8"/>
      <c r="EBC19" s="8"/>
      <c r="EBD19" s="8"/>
      <c r="EBE19" s="8"/>
      <c r="EBF19" s="8"/>
      <c r="EBG19" s="8"/>
      <c r="EBH19" s="8"/>
      <c r="EBI19" s="8"/>
      <c r="EBJ19" s="8"/>
      <c r="EBK19" s="8"/>
      <c r="EBL19" s="8"/>
      <c r="EBM19" s="8"/>
      <c r="EBN19" s="8"/>
      <c r="EBO19" s="8"/>
      <c r="EBP19" s="8"/>
      <c r="EBQ19" s="8"/>
      <c r="EBR19" s="8"/>
      <c r="EBS19" s="8"/>
      <c r="EBT19" s="8"/>
      <c r="EBU19" s="8"/>
      <c r="EBV19" s="8"/>
      <c r="EBW19" s="8"/>
      <c r="EBX19" s="8"/>
      <c r="EBY19" s="8"/>
      <c r="EBZ19" s="8"/>
      <c r="ECA19" s="8"/>
      <c r="ECB19" s="8"/>
      <c r="ECC19" s="8"/>
      <c r="ECD19" s="8"/>
      <c r="ECE19" s="8"/>
      <c r="ECF19" s="8"/>
      <c r="ECG19" s="8"/>
      <c r="ECH19" s="8"/>
      <c r="ECI19" s="8"/>
      <c r="ECJ19" s="8"/>
      <c r="ECK19" s="8"/>
      <c r="ECL19" s="8"/>
      <c r="ECM19" s="8"/>
      <c r="ECN19" s="8"/>
      <c r="ECO19" s="8"/>
      <c r="ECP19" s="8"/>
      <c r="ECQ19" s="8"/>
      <c r="ECR19" s="8"/>
      <c r="ECS19" s="8"/>
      <c r="ECT19" s="8"/>
      <c r="ECU19" s="8"/>
      <c r="ECV19" s="8"/>
      <c r="ECW19" s="8"/>
      <c r="ECX19" s="8"/>
      <c r="ECY19" s="8"/>
      <c r="ECZ19" s="8"/>
      <c r="EDA19" s="8"/>
      <c r="EDB19" s="8"/>
      <c r="EDC19" s="8"/>
      <c r="EDD19" s="8"/>
      <c r="EDE19" s="8"/>
      <c r="EDF19" s="8"/>
      <c r="EDG19" s="8"/>
      <c r="EDH19" s="8"/>
      <c r="EDI19" s="8"/>
      <c r="EDJ19" s="8"/>
      <c r="EDK19" s="8"/>
      <c r="EDL19" s="8"/>
      <c r="EDM19" s="8"/>
      <c r="EDN19" s="8"/>
      <c r="EDO19" s="8"/>
      <c r="EDP19" s="8"/>
      <c r="EDQ19" s="8"/>
      <c r="EDR19" s="8"/>
      <c r="EDS19" s="8"/>
      <c r="EDT19" s="8"/>
      <c r="EDU19" s="8"/>
      <c r="EDV19" s="8"/>
      <c r="EDW19" s="8"/>
      <c r="EDX19" s="8"/>
      <c r="EDY19" s="8"/>
      <c r="EDZ19" s="8"/>
      <c r="EEA19" s="8"/>
      <c r="EEB19" s="8"/>
      <c r="EEC19" s="8"/>
      <c r="EED19" s="8"/>
      <c r="EEE19" s="8"/>
      <c r="EEF19" s="8"/>
      <c r="EEG19" s="8"/>
      <c r="EEH19" s="8"/>
      <c r="EEI19" s="8"/>
      <c r="EEJ19" s="8"/>
      <c r="EEK19" s="8"/>
      <c r="EEL19" s="8"/>
      <c r="EEM19" s="8"/>
      <c r="EEN19" s="8"/>
      <c r="EEO19" s="8"/>
      <c r="EEP19" s="8"/>
      <c r="EEQ19" s="8"/>
      <c r="EER19" s="8"/>
      <c r="EES19" s="8"/>
      <c r="EET19" s="8"/>
      <c r="EEU19" s="8"/>
      <c r="EEV19" s="8"/>
      <c r="EEW19" s="8"/>
      <c r="EEX19" s="8"/>
      <c r="EEY19" s="8"/>
      <c r="EEZ19" s="8"/>
      <c r="EFA19" s="8"/>
      <c r="EFB19" s="8"/>
      <c r="EFC19" s="8"/>
      <c r="EFD19" s="8"/>
      <c r="EFE19" s="8"/>
      <c r="EFF19" s="8"/>
      <c r="EFG19" s="8"/>
      <c r="EFH19" s="8"/>
      <c r="EFI19" s="8"/>
      <c r="EFJ19" s="8"/>
      <c r="EFK19" s="8"/>
      <c r="EFL19" s="8"/>
      <c r="EFM19" s="8"/>
      <c r="EFN19" s="8"/>
      <c r="EFO19" s="8"/>
      <c r="EFP19" s="8"/>
      <c r="EFQ19" s="8"/>
      <c r="EFR19" s="8"/>
      <c r="EFS19" s="8"/>
      <c r="EFT19" s="8"/>
      <c r="EFU19" s="8"/>
      <c r="EFV19" s="8"/>
      <c r="EFW19" s="8"/>
      <c r="EFX19" s="8"/>
      <c r="EFY19" s="8"/>
      <c r="EFZ19" s="8"/>
      <c r="EGA19" s="8"/>
      <c r="EGB19" s="8"/>
      <c r="EGC19" s="8"/>
      <c r="EGD19" s="8"/>
      <c r="EGE19" s="8"/>
      <c r="EGF19" s="8"/>
      <c r="EGG19" s="8"/>
      <c r="EGH19" s="8"/>
      <c r="EGI19" s="8"/>
      <c r="EGJ19" s="8"/>
      <c r="EGK19" s="8"/>
      <c r="EGL19" s="8"/>
      <c r="EGM19" s="8"/>
      <c r="EGN19" s="8"/>
      <c r="EGO19" s="8"/>
      <c r="EGP19" s="8"/>
      <c r="EGQ19" s="8"/>
      <c r="EGR19" s="8"/>
      <c r="EGS19" s="8"/>
      <c r="EGT19" s="8"/>
      <c r="EGU19" s="8"/>
      <c r="EGV19" s="8"/>
      <c r="EGW19" s="8"/>
      <c r="EGX19" s="8"/>
      <c r="EGY19" s="8"/>
      <c r="EGZ19" s="8"/>
      <c r="EHA19" s="8"/>
      <c r="EHB19" s="8"/>
      <c r="EHC19" s="8"/>
      <c r="EHD19" s="8"/>
      <c r="EHE19" s="8"/>
      <c r="EHF19" s="8"/>
      <c r="EHG19" s="8"/>
      <c r="EHH19" s="8"/>
      <c r="EHI19" s="8"/>
      <c r="EHJ19" s="8"/>
      <c r="EHK19" s="8"/>
      <c r="EHL19" s="8"/>
      <c r="EHM19" s="8"/>
      <c r="EHN19" s="8"/>
      <c r="EHO19" s="8"/>
      <c r="EHP19" s="8"/>
      <c r="EHQ19" s="8"/>
      <c r="EHR19" s="8"/>
      <c r="EHS19" s="8"/>
      <c r="EHT19" s="8"/>
      <c r="EHU19" s="8"/>
      <c r="EHV19" s="8"/>
      <c r="EHW19" s="8"/>
      <c r="EHX19" s="8"/>
      <c r="EHY19" s="8"/>
      <c r="EHZ19" s="8"/>
      <c r="EIA19" s="8"/>
      <c r="EIB19" s="8"/>
      <c r="EIC19" s="8"/>
      <c r="EID19" s="8"/>
      <c r="EIE19" s="8"/>
      <c r="EIF19" s="8"/>
      <c r="EIG19" s="8"/>
      <c r="EIH19" s="8"/>
      <c r="EII19" s="8"/>
      <c r="EIJ19" s="8"/>
      <c r="EIK19" s="8"/>
      <c r="EIL19" s="8"/>
      <c r="EIM19" s="8"/>
      <c r="EIN19" s="8"/>
      <c r="EIO19" s="8"/>
      <c r="EIP19" s="8"/>
      <c r="EIQ19" s="8"/>
      <c r="EIR19" s="8"/>
      <c r="EIS19" s="8"/>
      <c r="EIT19" s="8"/>
      <c r="EIU19" s="8"/>
      <c r="EIV19" s="8"/>
      <c r="EIW19" s="8"/>
      <c r="EIX19" s="8"/>
      <c r="EIY19" s="8"/>
      <c r="EIZ19" s="8"/>
      <c r="EJA19" s="8"/>
      <c r="EJB19" s="8"/>
      <c r="EJC19" s="8"/>
      <c r="EJD19" s="8"/>
      <c r="EJE19" s="8"/>
      <c r="EJF19" s="8"/>
      <c r="EJG19" s="8"/>
      <c r="EJH19" s="8"/>
      <c r="EJI19" s="8"/>
      <c r="EJJ19" s="8"/>
      <c r="EJK19" s="8"/>
      <c r="EJL19" s="8"/>
      <c r="EJM19" s="8"/>
      <c r="EJN19" s="8"/>
      <c r="EJO19" s="8"/>
      <c r="EJP19" s="8"/>
      <c r="EJQ19" s="8"/>
      <c r="EJR19" s="8"/>
      <c r="EJS19" s="8"/>
      <c r="EJT19" s="8"/>
      <c r="EJU19" s="8"/>
      <c r="EJV19" s="8"/>
      <c r="EJW19" s="8"/>
      <c r="EJX19" s="8"/>
      <c r="EJY19" s="8"/>
      <c r="EJZ19" s="8"/>
      <c r="EKA19" s="8"/>
      <c r="EKB19" s="8"/>
      <c r="EKC19" s="8"/>
      <c r="EKD19" s="8"/>
      <c r="EKE19" s="8"/>
      <c r="EKF19" s="8"/>
      <c r="EKG19" s="8"/>
      <c r="EKH19" s="8"/>
      <c r="EKI19" s="8"/>
      <c r="EKJ19" s="8"/>
      <c r="EKK19" s="8"/>
      <c r="EKL19" s="8"/>
      <c r="EKM19" s="8"/>
      <c r="EKN19" s="8"/>
      <c r="EKO19" s="8"/>
      <c r="EKP19" s="8"/>
      <c r="EKQ19" s="8"/>
      <c r="EKR19" s="8"/>
      <c r="EKS19" s="8"/>
      <c r="EKT19" s="8"/>
      <c r="EKU19" s="8"/>
      <c r="EKV19" s="8"/>
      <c r="EKW19" s="8"/>
      <c r="EKX19" s="8"/>
      <c r="EKY19" s="8"/>
      <c r="EKZ19" s="8"/>
      <c r="ELA19" s="8"/>
      <c r="ELB19" s="8"/>
      <c r="ELC19" s="8"/>
      <c r="ELD19" s="8"/>
      <c r="ELE19" s="8"/>
      <c r="ELF19" s="8"/>
      <c r="ELG19" s="8"/>
      <c r="ELH19" s="8"/>
      <c r="ELI19" s="8"/>
      <c r="ELJ19" s="8"/>
      <c r="ELK19" s="8"/>
      <c r="ELL19" s="8"/>
      <c r="ELM19" s="8"/>
      <c r="ELN19" s="8"/>
      <c r="ELO19" s="8"/>
      <c r="ELP19" s="8"/>
      <c r="ELQ19" s="8"/>
      <c r="ELR19" s="8"/>
      <c r="ELS19" s="8"/>
      <c r="ELT19" s="8"/>
      <c r="ELU19" s="8"/>
      <c r="ELV19" s="8"/>
      <c r="ELW19" s="8"/>
      <c r="ELX19" s="8"/>
      <c r="ELY19" s="8"/>
      <c r="ELZ19" s="8"/>
      <c r="EMA19" s="8"/>
      <c r="EMB19" s="8"/>
      <c r="EMC19" s="8"/>
      <c r="EMD19" s="8"/>
      <c r="EME19" s="8"/>
      <c r="EMF19" s="8"/>
      <c r="EMG19" s="8"/>
      <c r="EMH19" s="8"/>
      <c r="EMI19" s="8"/>
      <c r="EMJ19" s="8"/>
      <c r="EMK19" s="8"/>
      <c r="EML19" s="8"/>
      <c r="EMM19" s="8"/>
      <c r="EMN19" s="8"/>
      <c r="EMO19" s="8"/>
      <c r="EMP19" s="8"/>
      <c r="EMQ19" s="8"/>
      <c r="EMR19" s="8"/>
      <c r="EMS19" s="8"/>
      <c r="EMT19" s="8"/>
      <c r="EMU19" s="8"/>
      <c r="EMV19" s="8"/>
      <c r="EMW19" s="8"/>
      <c r="EMX19" s="8"/>
      <c r="EMY19" s="8"/>
      <c r="EMZ19" s="8"/>
      <c r="ENA19" s="8"/>
      <c r="ENB19" s="8"/>
      <c r="ENC19" s="8"/>
      <c r="END19" s="8"/>
      <c r="ENE19" s="8"/>
      <c r="ENF19" s="8"/>
      <c r="ENG19" s="8"/>
      <c r="ENH19" s="8"/>
      <c r="ENI19" s="8"/>
      <c r="ENJ19" s="8"/>
      <c r="ENK19" s="8"/>
      <c r="ENL19" s="8"/>
      <c r="ENM19" s="8"/>
      <c r="ENN19" s="8"/>
      <c r="ENO19" s="8"/>
      <c r="ENP19" s="8"/>
      <c r="ENQ19" s="8"/>
      <c r="ENR19" s="8"/>
      <c r="ENS19" s="8"/>
      <c r="ENT19" s="8"/>
      <c r="ENU19" s="8"/>
      <c r="ENV19" s="8"/>
      <c r="ENW19" s="8"/>
      <c r="ENX19" s="8"/>
      <c r="ENY19" s="8"/>
      <c r="ENZ19" s="8"/>
      <c r="EOA19" s="8"/>
      <c r="EOB19" s="8"/>
      <c r="EOC19" s="8"/>
      <c r="EOD19" s="8"/>
      <c r="EOE19" s="8"/>
      <c r="EOF19" s="8"/>
      <c r="EOG19" s="8"/>
      <c r="EOH19" s="8"/>
      <c r="EOI19" s="8"/>
      <c r="EOJ19" s="8"/>
      <c r="EOK19" s="8"/>
      <c r="EOL19" s="8"/>
      <c r="EOM19" s="8"/>
      <c r="EON19" s="8"/>
      <c r="EOO19" s="8"/>
      <c r="EOP19" s="8"/>
      <c r="EOQ19" s="8"/>
      <c r="EOR19" s="8"/>
      <c r="EOS19" s="8"/>
      <c r="EOT19" s="8"/>
      <c r="EOU19" s="8"/>
      <c r="EOV19" s="8"/>
      <c r="EOW19" s="8"/>
      <c r="EOX19" s="8"/>
      <c r="EOY19" s="8"/>
      <c r="EOZ19" s="8"/>
      <c r="EPA19" s="8"/>
      <c r="EPB19" s="8"/>
      <c r="EPC19" s="8"/>
      <c r="EPD19" s="8"/>
      <c r="EPE19" s="8"/>
      <c r="EPF19" s="8"/>
      <c r="EPG19" s="8"/>
      <c r="EPH19" s="8"/>
      <c r="EPI19" s="8"/>
      <c r="EPJ19" s="8"/>
      <c r="EPK19" s="8"/>
      <c r="EPL19" s="8"/>
      <c r="EPM19" s="8"/>
      <c r="EPN19" s="8"/>
      <c r="EPO19" s="8"/>
      <c r="EPP19" s="8"/>
      <c r="EPQ19" s="8"/>
      <c r="EPR19" s="8"/>
      <c r="EPS19" s="8"/>
      <c r="EPT19" s="8"/>
      <c r="EPU19" s="8"/>
      <c r="EPV19" s="8"/>
      <c r="EPW19" s="8"/>
      <c r="EPX19" s="8"/>
      <c r="EPY19" s="8"/>
      <c r="EPZ19" s="8"/>
      <c r="EQA19" s="8"/>
      <c r="EQB19" s="8"/>
      <c r="EQC19" s="8"/>
      <c r="EQD19" s="8"/>
      <c r="EQE19" s="8"/>
      <c r="EQF19" s="8"/>
      <c r="EQG19" s="8"/>
      <c r="EQH19" s="8"/>
      <c r="EQI19" s="8"/>
      <c r="EQJ19" s="8"/>
      <c r="EQK19" s="8"/>
      <c r="EQL19" s="8"/>
      <c r="EQM19" s="8"/>
      <c r="EQN19" s="8"/>
      <c r="EQO19" s="8"/>
      <c r="EQP19" s="8"/>
      <c r="EQQ19" s="8"/>
      <c r="EQR19" s="8"/>
      <c r="EQS19" s="8"/>
      <c r="EQT19" s="8"/>
      <c r="EQU19" s="8"/>
      <c r="EQV19" s="8"/>
      <c r="EQW19" s="8"/>
      <c r="EQX19" s="8"/>
      <c r="EQY19" s="8"/>
      <c r="EQZ19" s="8"/>
      <c r="ERA19" s="8"/>
      <c r="ERB19" s="8"/>
      <c r="ERC19" s="8"/>
      <c r="ERD19" s="8"/>
      <c r="ERE19" s="8"/>
      <c r="ERF19" s="8"/>
      <c r="ERG19" s="8"/>
      <c r="ERH19" s="8"/>
      <c r="ERI19" s="8"/>
      <c r="ERJ19" s="8"/>
      <c r="ERK19" s="8"/>
      <c r="ERL19" s="8"/>
      <c r="ERM19" s="8"/>
      <c r="ERN19" s="8"/>
      <c r="ERO19" s="8"/>
      <c r="ERP19" s="8"/>
      <c r="ERQ19" s="8"/>
      <c r="ERR19" s="8"/>
      <c r="ERS19" s="8"/>
      <c r="ERT19" s="8"/>
      <c r="ERU19" s="8"/>
      <c r="ERV19" s="8"/>
      <c r="ERW19" s="8"/>
      <c r="ERX19" s="8"/>
      <c r="ERY19" s="8"/>
      <c r="ERZ19" s="8"/>
      <c r="ESA19" s="8"/>
      <c r="ESB19" s="8"/>
      <c r="ESC19" s="8"/>
      <c r="ESD19" s="8"/>
      <c r="ESE19" s="8"/>
      <c r="ESF19" s="8"/>
      <c r="ESG19" s="8"/>
      <c r="ESH19" s="8"/>
      <c r="ESI19" s="8"/>
      <c r="ESJ19" s="8"/>
      <c r="ESK19" s="8"/>
      <c r="ESL19" s="8"/>
      <c r="ESM19" s="8"/>
      <c r="ESN19" s="8"/>
      <c r="ESO19" s="8"/>
      <c r="ESP19" s="8"/>
      <c r="ESQ19" s="8"/>
      <c r="ESR19" s="8"/>
      <c r="ESS19" s="8"/>
      <c r="EST19" s="8"/>
      <c r="ESU19" s="8"/>
      <c r="ESV19" s="8"/>
      <c r="ESW19" s="8"/>
      <c r="ESX19" s="8"/>
      <c r="ESY19" s="8"/>
      <c r="ESZ19" s="8"/>
      <c r="ETA19" s="8"/>
      <c r="ETB19" s="8"/>
      <c r="ETC19" s="8"/>
      <c r="ETD19" s="8"/>
      <c r="ETE19" s="8"/>
      <c r="ETF19" s="8"/>
      <c r="ETG19" s="8"/>
      <c r="ETH19" s="8"/>
      <c r="ETI19" s="8"/>
      <c r="ETJ19" s="8"/>
      <c r="ETK19" s="8"/>
      <c r="ETL19" s="8"/>
      <c r="ETM19" s="8"/>
      <c r="ETN19" s="8"/>
      <c r="ETO19" s="8"/>
      <c r="ETP19" s="8"/>
      <c r="ETQ19" s="8"/>
      <c r="ETR19" s="8"/>
      <c r="ETS19" s="8"/>
      <c r="ETT19" s="8"/>
      <c r="ETU19" s="8"/>
      <c r="ETV19" s="8"/>
      <c r="ETW19" s="8"/>
      <c r="ETX19" s="8"/>
      <c r="ETY19" s="8"/>
      <c r="ETZ19" s="8"/>
      <c r="EUA19" s="8"/>
      <c r="EUB19" s="8"/>
      <c r="EUC19" s="8"/>
      <c r="EUD19" s="8"/>
      <c r="EUE19" s="8"/>
      <c r="EUF19" s="8"/>
      <c r="EUG19" s="8"/>
      <c r="EUH19" s="8"/>
      <c r="EUI19" s="8"/>
      <c r="EUJ19" s="8"/>
      <c r="EUK19" s="8"/>
      <c r="EUL19" s="8"/>
      <c r="EUM19" s="8"/>
      <c r="EUN19" s="8"/>
      <c r="EUO19" s="8"/>
      <c r="EUP19" s="8"/>
      <c r="EUQ19" s="8"/>
      <c r="EUR19" s="8"/>
      <c r="EUS19" s="8"/>
      <c r="EUT19" s="8"/>
      <c r="EUU19" s="8"/>
      <c r="EUV19" s="8"/>
      <c r="EUW19" s="8"/>
      <c r="EUX19" s="8"/>
      <c r="EUY19" s="8"/>
      <c r="EUZ19" s="8"/>
      <c r="EVA19" s="8"/>
      <c r="EVB19" s="8"/>
      <c r="EVC19" s="8"/>
      <c r="EVD19" s="8"/>
      <c r="EVE19" s="8"/>
      <c r="EVF19" s="8"/>
      <c r="EVG19" s="8"/>
      <c r="EVH19" s="8"/>
      <c r="EVI19" s="8"/>
      <c r="EVJ19" s="8"/>
      <c r="EVK19" s="8"/>
      <c r="EVL19" s="8"/>
      <c r="EVM19" s="8"/>
      <c r="EVN19" s="8"/>
      <c r="EVO19" s="8"/>
      <c r="EVP19" s="8"/>
      <c r="EVQ19" s="8"/>
      <c r="EVR19" s="8"/>
      <c r="EVS19" s="8"/>
      <c r="EVT19" s="8"/>
      <c r="EVU19" s="8"/>
      <c r="EVV19" s="8"/>
      <c r="EVW19" s="8"/>
      <c r="EVX19" s="8"/>
      <c r="EVY19" s="8"/>
      <c r="EVZ19" s="8"/>
      <c r="EWA19" s="8"/>
      <c r="EWB19" s="8"/>
      <c r="EWC19" s="8"/>
      <c r="EWD19" s="8"/>
      <c r="EWE19" s="8"/>
      <c r="EWF19" s="8"/>
      <c r="EWG19" s="8"/>
      <c r="EWH19" s="8"/>
      <c r="EWI19" s="8"/>
      <c r="EWJ19" s="8"/>
      <c r="EWK19" s="8"/>
      <c r="EWL19" s="8"/>
      <c r="EWM19" s="8"/>
      <c r="EWN19" s="8"/>
      <c r="EWO19" s="8"/>
      <c r="EWP19" s="8"/>
      <c r="EWQ19" s="8"/>
      <c r="EWR19" s="8"/>
      <c r="EWS19" s="8"/>
      <c r="EWT19" s="8"/>
      <c r="EWU19" s="8"/>
      <c r="EWV19" s="8"/>
      <c r="EWW19" s="8"/>
      <c r="EWX19" s="8"/>
      <c r="EWY19" s="8"/>
      <c r="EWZ19" s="8"/>
      <c r="EXA19" s="8"/>
      <c r="EXB19" s="8"/>
      <c r="EXC19" s="8"/>
      <c r="EXD19" s="8"/>
      <c r="EXE19" s="8"/>
      <c r="EXF19" s="8"/>
      <c r="EXG19" s="8"/>
      <c r="EXH19" s="8"/>
      <c r="EXI19" s="8"/>
      <c r="EXJ19" s="8"/>
      <c r="EXK19" s="8"/>
      <c r="EXL19" s="8"/>
      <c r="EXM19" s="8"/>
      <c r="EXN19" s="8"/>
      <c r="EXO19" s="8"/>
      <c r="EXP19" s="8"/>
      <c r="EXQ19" s="8"/>
      <c r="EXR19" s="8"/>
      <c r="EXS19" s="8"/>
      <c r="EXT19" s="8"/>
      <c r="EXU19" s="8"/>
      <c r="EXV19" s="8"/>
      <c r="EXW19" s="8"/>
      <c r="EXX19" s="8"/>
      <c r="EXY19" s="8"/>
      <c r="EXZ19" s="8"/>
      <c r="EYA19" s="8"/>
      <c r="EYB19" s="8"/>
      <c r="EYC19" s="8"/>
      <c r="EYD19" s="8"/>
      <c r="EYE19" s="8"/>
      <c r="EYF19" s="8"/>
      <c r="EYG19" s="8"/>
      <c r="EYH19" s="8"/>
      <c r="EYI19" s="8"/>
      <c r="EYJ19" s="8"/>
      <c r="EYK19" s="8"/>
      <c r="EYL19" s="8"/>
      <c r="EYM19" s="8"/>
      <c r="EYN19" s="8"/>
      <c r="EYO19" s="8"/>
      <c r="EYP19" s="8"/>
      <c r="EYQ19" s="8"/>
      <c r="EYR19" s="8"/>
      <c r="EYS19" s="8"/>
      <c r="EYT19" s="8"/>
      <c r="EYU19" s="8"/>
      <c r="EYV19" s="8"/>
      <c r="EYW19" s="8"/>
      <c r="EYX19" s="8"/>
      <c r="EYY19" s="8"/>
      <c r="EYZ19" s="8"/>
      <c r="EZA19" s="8"/>
      <c r="EZB19" s="8"/>
      <c r="EZC19" s="8"/>
      <c r="EZD19" s="8"/>
      <c r="EZE19" s="8"/>
      <c r="EZF19" s="8"/>
      <c r="EZG19" s="8"/>
      <c r="EZH19" s="8"/>
      <c r="EZI19" s="8"/>
      <c r="EZJ19" s="8"/>
      <c r="EZK19" s="8"/>
      <c r="EZL19" s="8"/>
      <c r="EZM19" s="8"/>
      <c r="EZN19" s="8"/>
      <c r="EZO19" s="8"/>
      <c r="EZP19" s="8"/>
      <c r="EZQ19" s="8"/>
      <c r="EZR19" s="8"/>
      <c r="EZS19" s="8"/>
      <c r="EZT19" s="8"/>
      <c r="EZU19" s="8"/>
      <c r="EZV19" s="8"/>
      <c r="EZW19" s="8"/>
      <c r="EZX19" s="8"/>
      <c r="EZY19" s="8"/>
      <c r="EZZ19" s="8"/>
      <c r="FAA19" s="8"/>
      <c r="FAB19" s="8"/>
      <c r="FAC19" s="8"/>
      <c r="FAD19" s="8"/>
      <c r="FAE19" s="8"/>
      <c r="FAF19" s="8"/>
      <c r="FAG19" s="8"/>
      <c r="FAH19" s="8"/>
      <c r="FAI19" s="8"/>
      <c r="FAJ19" s="8"/>
      <c r="FAK19" s="8"/>
      <c r="FAL19" s="8"/>
      <c r="FAM19" s="8"/>
      <c r="FAN19" s="8"/>
      <c r="FAO19" s="8"/>
      <c r="FAP19" s="8"/>
      <c r="FAQ19" s="8"/>
      <c r="FAR19" s="8"/>
      <c r="FAS19" s="8"/>
      <c r="FAT19" s="8"/>
      <c r="FAU19" s="8"/>
      <c r="FAV19" s="8"/>
      <c r="FAW19" s="8"/>
      <c r="FAX19" s="8"/>
      <c r="FAY19" s="8"/>
      <c r="FAZ19" s="8"/>
      <c r="FBA19" s="8"/>
      <c r="FBB19" s="8"/>
      <c r="FBC19" s="8"/>
      <c r="FBD19" s="8"/>
      <c r="FBE19" s="8"/>
      <c r="FBF19" s="8"/>
      <c r="FBG19" s="8"/>
      <c r="FBH19" s="8"/>
      <c r="FBI19" s="8"/>
      <c r="FBJ19" s="8"/>
      <c r="FBK19" s="8"/>
      <c r="FBL19" s="8"/>
      <c r="FBM19" s="8"/>
      <c r="FBN19" s="8"/>
      <c r="FBO19" s="8"/>
      <c r="FBP19" s="8"/>
      <c r="FBQ19" s="8"/>
      <c r="FBR19" s="8"/>
      <c r="FBS19" s="8"/>
      <c r="FBT19" s="8"/>
      <c r="FBU19" s="8"/>
      <c r="FBV19" s="8"/>
      <c r="FBW19" s="8"/>
      <c r="FBX19" s="8"/>
      <c r="FBY19" s="8"/>
      <c r="FBZ19" s="8"/>
      <c r="FCA19" s="8"/>
      <c r="FCB19" s="8"/>
      <c r="FCC19" s="8"/>
      <c r="FCD19" s="8"/>
      <c r="FCE19" s="8"/>
      <c r="FCF19" s="8"/>
      <c r="FCG19" s="8"/>
      <c r="FCH19" s="8"/>
      <c r="FCI19" s="8"/>
      <c r="FCJ19" s="8"/>
      <c r="FCK19" s="8"/>
      <c r="FCL19" s="8"/>
      <c r="FCM19" s="8"/>
      <c r="FCN19" s="8"/>
      <c r="FCO19" s="8"/>
      <c r="FCP19" s="8"/>
      <c r="FCQ19" s="8"/>
      <c r="FCR19" s="8"/>
      <c r="FCS19" s="8"/>
      <c r="FCT19" s="8"/>
      <c r="FCU19" s="8"/>
      <c r="FCV19" s="8"/>
      <c r="FCW19" s="8"/>
      <c r="FCX19" s="8"/>
      <c r="FCY19" s="8"/>
      <c r="FCZ19" s="8"/>
      <c r="FDA19" s="8"/>
      <c r="FDB19" s="8"/>
      <c r="FDC19" s="8"/>
      <c r="FDD19" s="8"/>
      <c r="FDE19" s="8"/>
      <c r="FDF19" s="8"/>
      <c r="FDG19" s="8"/>
      <c r="FDH19" s="8"/>
      <c r="FDI19" s="8"/>
      <c r="FDJ19" s="8"/>
      <c r="FDK19" s="8"/>
      <c r="FDL19" s="8"/>
      <c r="FDM19" s="8"/>
      <c r="FDN19" s="8"/>
      <c r="FDO19" s="8"/>
      <c r="FDP19" s="8"/>
      <c r="FDQ19" s="8"/>
      <c r="FDR19" s="8"/>
      <c r="FDS19" s="8"/>
      <c r="FDT19" s="8"/>
      <c r="FDU19" s="8"/>
      <c r="FDV19" s="8"/>
      <c r="FDW19" s="8"/>
      <c r="FDX19" s="8"/>
      <c r="FDY19" s="8"/>
      <c r="FDZ19" s="8"/>
      <c r="FEA19" s="8"/>
      <c r="FEB19" s="8"/>
      <c r="FEC19" s="8"/>
      <c r="FED19" s="8"/>
      <c r="FEE19" s="8"/>
      <c r="FEF19" s="8"/>
      <c r="FEG19" s="8"/>
      <c r="FEH19" s="8"/>
      <c r="FEI19" s="8"/>
      <c r="FEJ19" s="8"/>
      <c r="FEK19" s="8"/>
      <c r="FEL19" s="8"/>
      <c r="FEM19" s="8"/>
      <c r="FEN19" s="8"/>
      <c r="FEO19" s="8"/>
      <c r="FEP19" s="8"/>
      <c r="FEQ19" s="8"/>
      <c r="FER19" s="8"/>
      <c r="FES19" s="8"/>
      <c r="FET19" s="8"/>
      <c r="FEU19" s="8"/>
      <c r="FEV19" s="8"/>
      <c r="FEW19" s="8"/>
      <c r="FEX19" s="8"/>
      <c r="FEY19" s="8"/>
      <c r="FEZ19" s="8"/>
      <c r="FFA19" s="8"/>
      <c r="FFB19" s="8"/>
      <c r="FFC19" s="8"/>
      <c r="FFD19" s="8"/>
      <c r="FFE19" s="8"/>
      <c r="FFF19" s="8"/>
      <c r="FFG19" s="8"/>
      <c r="FFH19" s="8"/>
      <c r="FFI19" s="8"/>
      <c r="FFJ19" s="8"/>
      <c r="FFK19" s="8"/>
      <c r="FFL19" s="8"/>
      <c r="FFM19" s="8"/>
      <c r="FFN19" s="8"/>
      <c r="FFO19" s="8"/>
      <c r="FFP19" s="8"/>
      <c r="FFQ19" s="8"/>
      <c r="FFR19" s="8"/>
      <c r="FFS19" s="8"/>
      <c r="FFT19" s="8"/>
      <c r="FFU19" s="8"/>
      <c r="FFV19" s="8"/>
      <c r="FFW19" s="8"/>
      <c r="FFX19" s="8"/>
      <c r="FFY19" s="8"/>
      <c r="FFZ19" s="8"/>
      <c r="FGA19" s="8"/>
      <c r="FGB19" s="8"/>
      <c r="FGC19" s="8"/>
      <c r="FGD19" s="8"/>
      <c r="FGE19" s="8"/>
      <c r="FGF19" s="8"/>
      <c r="FGG19" s="8"/>
      <c r="FGH19" s="8"/>
      <c r="FGI19" s="8"/>
      <c r="FGJ19" s="8"/>
      <c r="FGK19" s="8"/>
      <c r="FGL19" s="8"/>
      <c r="FGM19" s="8"/>
      <c r="FGN19" s="8"/>
      <c r="FGO19" s="8"/>
      <c r="FGP19" s="8"/>
      <c r="FGQ19" s="8"/>
      <c r="FGR19" s="8"/>
      <c r="FGS19" s="8"/>
      <c r="FGT19" s="8"/>
      <c r="FGU19" s="8"/>
      <c r="FGV19" s="8"/>
      <c r="FGW19" s="8"/>
      <c r="FGX19" s="8"/>
      <c r="FGY19" s="8"/>
      <c r="FGZ19" s="8"/>
      <c r="FHA19" s="8"/>
      <c r="FHB19" s="8"/>
      <c r="FHC19" s="8"/>
      <c r="FHD19" s="8"/>
      <c r="FHE19" s="8"/>
      <c r="FHF19" s="8"/>
      <c r="FHG19" s="8"/>
      <c r="FHH19" s="8"/>
      <c r="FHI19" s="8"/>
      <c r="FHJ19" s="8"/>
      <c r="FHK19" s="8"/>
      <c r="FHL19" s="8"/>
      <c r="FHM19" s="8"/>
      <c r="FHN19" s="8"/>
      <c r="FHO19" s="8"/>
      <c r="FHP19" s="8"/>
      <c r="FHQ19" s="8"/>
      <c r="FHR19" s="8"/>
      <c r="FHS19" s="8"/>
      <c r="FHT19" s="8"/>
      <c r="FHU19" s="8"/>
      <c r="FHV19" s="8"/>
      <c r="FHW19" s="8"/>
      <c r="FHX19" s="8"/>
      <c r="FHY19" s="8"/>
      <c r="FHZ19" s="8"/>
      <c r="FIA19" s="8"/>
      <c r="FIB19" s="8"/>
      <c r="FIC19" s="8"/>
      <c r="FID19" s="8"/>
      <c r="FIE19" s="8"/>
      <c r="FIF19" s="8"/>
      <c r="FIG19" s="8"/>
      <c r="FIH19" s="8"/>
      <c r="FII19" s="8"/>
      <c r="FIJ19" s="8"/>
      <c r="FIK19" s="8"/>
      <c r="FIL19" s="8"/>
      <c r="FIM19" s="8"/>
      <c r="FIN19" s="8"/>
      <c r="FIO19" s="8"/>
      <c r="FIP19" s="8"/>
      <c r="FIQ19" s="8"/>
      <c r="FIR19" s="8"/>
      <c r="FIS19" s="8"/>
      <c r="FIT19" s="8"/>
      <c r="FIU19" s="8"/>
      <c r="FIV19" s="8"/>
      <c r="FIW19" s="8"/>
      <c r="FIX19" s="8"/>
      <c r="FIY19" s="8"/>
      <c r="FIZ19" s="8"/>
      <c r="FJA19" s="8"/>
      <c r="FJB19" s="8"/>
      <c r="FJC19" s="8"/>
      <c r="FJD19" s="8"/>
      <c r="FJE19" s="8"/>
      <c r="FJF19" s="8"/>
      <c r="FJG19" s="8"/>
      <c r="FJH19" s="8"/>
      <c r="FJI19" s="8"/>
      <c r="FJJ19" s="8"/>
      <c r="FJK19" s="8"/>
      <c r="FJL19" s="8"/>
      <c r="FJM19" s="8"/>
      <c r="FJN19" s="8"/>
      <c r="FJO19" s="8"/>
      <c r="FJP19" s="8"/>
      <c r="FJQ19" s="8"/>
      <c r="FJR19" s="8"/>
      <c r="FJS19" s="8"/>
      <c r="FJT19" s="8"/>
      <c r="FJU19" s="8"/>
      <c r="FJV19" s="8"/>
      <c r="FJW19" s="8"/>
      <c r="FJX19" s="8"/>
      <c r="FJY19" s="8"/>
      <c r="FJZ19" s="8"/>
      <c r="FKA19" s="8"/>
      <c r="FKB19" s="8"/>
      <c r="FKC19" s="8"/>
      <c r="FKD19" s="8"/>
      <c r="FKE19" s="8"/>
      <c r="FKF19" s="8"/>
      <c r="FKG19" s="8"/>
      <c r="FKH19" s="8"/>
      <c r="FKI19" s="8"/>
      <c r="FKJ19" s="8"/>
      <c r="FKK19" s="8"/>
      <c r="FKL19" s="8"/>
      <c r="FKM19" s="8"/>
      <c r="FKN19" s="8"/>
      <c r="FKO19" s="8"/>
      <c r="FKP19" s="8"/>
      <c r="FKQ19" s="8"/>
      <c r="FKR19" s="8"/>
      <c r="FKS19" s="8"/>
      <c r="FKT19" s="8"/>
      <c r="FKU19" s="8"/>
      <c r="FKV19" s="8"/>
      <c r="FKW19" s="8"/>
      <c r="FKX19" s="8"/>
      <c r="FKY19" s="8"/>
      <c r="FKZ19" s="8"/>
      <c r="FLA19" s="8"/>
      <c r="FLB19" s="8"/>
      <c r="FLC19" s="8"/>
      <c r="FLD19" s="8"/>
      <c r="FLE19" s="8"/>
      <c r="FLF19" s="8"/>
      <c r="FLG19" s="8"/>
      <c r="FLH19" s="8"/>
      <c r="FLI19" s="8"/>
      <c r="FLJ19" s="8"/>
      <c r="FLK19" s="8"/>
      <c r="FLL19" s="8"/>
      <c r="FLM19" s="8"/>
      <c r="FLN19" s="8"/>
      <c r="FLO19" s="8"/>
      <c r="FLP19" s="8"/>
      <c r="FLQ19" s="8"/>
      <c r="FLR19" s="8"/>
      <c r="FLS19" s="8"/>
      <c r="FLT19" s="8"/>
      <c r="FLU19" s="8"/>
      <c r="FLV19" s="8"/>
      <c r="FLW19" s="8"/>
      <c r="FLX19" s="8"/>
      <c r="FLY19" s="8"/>
      <c r="FLZ19" s="8"/>
      <c r="FMA19" s="8"/>
      <c r="FMB19" s="8"/>
      <c r="FMC19" s="8"/>
      <c r="FMD19" s="8"/>
      <c r="FME19" s="8"/>
      <c r="FMF19" s="8"/>
      <c r="FMG19" s="8"/>
      <c r="FMH19" s="8"/>
      <c r="FMI19" s="8"/>
      <c r="FMJ19" s="8"/>
      <c r="FMK19" s="8"/>
      <c r="FML19" s="8"/>
      <c r="FMM19" s="8"/>
      <c r="FMN19" s="8"/>
      <c r="FMO19" s="8"/>
      <c r="FMP19" s="8"/>
      <c r="FMQ19" s="8"/>
      <c r="FMR19" s="8"/>
      <c r="FMS19" s="8"/>
      <c r="FMT19" s="8"/>
      <c r="FMU19" s="8"/>
      <c r="FMV19" s="8"/>
      <c r="FMW19" s="8"/>
      <c r="FMX19" s="8"/>
      <c r="FMY19" s="8"/>
      <c r="FMZ19" s="8"/>
      <c r="FNA19" s="8"/>
      <c r="FNB19" s="8"/>
      <c r="FNC19" s="8"/>
      <c r="FND19" s="8"/>
      <c r="FNE19" s="8"/>
      <c r="FNF19" s="8"/>
      <c r="FNG19" s="8"/>
      <c r="FNH19" s="8"/>
      <c r="FNI19" s="8"/>
      <c r="FNJ19" s="8"/>
      <c r="FNK19" s="8"/>
      <c r="FNL19" s="8"/>
      <c r="FNM19" s="8"/>
      <c r="FNN19" s="8"/>
      <c r="FNO19" s="8"/>
      <c r="FNP19" s="8"/>
      <c r="FNQ19" s="8"/>
      <c r="FNR19" s="8"/>
      <c r="FNS19" s="8"/>
      <c r="FNT19" s="8"/>
      <c r="FNU19" s="8"/>
      <c r="FNV19" s="8"/>
      <c r="FNW19" s="8"/>
      <c r="FNX19" s="8"/>
      <c r="FNY19" s="8"/>
      <c r="FNZ19" s="8"/>
      <c r="FOA19" s="8"/>
      <c r="FOB19" s="8"/>
      <c r="FOC19" s="8"/>
      <c r="FOD19" s="8"/>
      <c r="FOE19" s="8"/>
      <c r="FOF19" s="8"/>
      <c r="FOG19" s="8"/>
      <c r="FOH19" s="8"/>
      <c r="FOI19" s="8"/>
      <c r="FOJ19" s="8"/>
      <c r="FOK19" s="8"/>
      <c r="FOL19" s="8"/>
      <c r="FOM19" s="8"/>
      <c r="FON19" s="8"/>
      <c r="FOO19" s="8"/>
      <c r="FOP19" s="8"/>
      <c r="FOQ19" s="8"/>
      <c r="FOR19" s="8"/>
      <c r="FOS19" s="8"/>
      <c r="FOT19" s="8"/>
      <c r="FOU19" s="8"/>
      <c r="FOV19" s="8"/>
      <c r="FOW19" s="8"/>
      <c r="FOX19" s="8"/>
      <c r="FOY19" s="8"/>
      <c r="FOZ19" s="8"/>
      <c r="FPA19" s="8"/>
      <c r="FPB19" s="8"/>
      <c r="FPC19" s="8"/>
      <c r="FPD19" s="8"/>
      <c r="FPE19" s="8"/>
      <c r="FPF19" s="8"/>
      <c r="FPG19" s="8"/>
      <c r="FPH19" s="8"/>
      <c r="FPI19" s="8"/>
      <c r="FPJ19" s="8"/>
      <c r="FPK19" s="8"/>
      <c r="FPL19" s="8"/>
      <c r="FPM19" s="8"/>
      <c r="FPN19" s="8"/>
      <c r="FPO19" s="8"/>
      <c r="FPP19" s="8"/>
      <c r="FPQ19" s="8"/>
      <c r="FPR19" s="8"/>
      <c r="FPS19" s="8"/>
      <c r="FPT19" s="8"/>
      <c r="FPU19" s="8"/>
      <c r="FPV19" s="8"/>
      <c r="FPW19" s="8"/>
      <c r="FPX19" s="8"/>
      <c r="FPY19" s="8"/>
      <c r="FPZ19" s="8"/>
      <c r="FQA19" s="8"/>
      <c r="FQB19" s="8"/>
      <c r="FQC19" s="8"/>
      <c r="FQD19" s="8"/>
      <c r="FQE19" s="8"/>
      <c r="FQF19" s="8"/>
      <c r="FQG19" s="8"/>
      <c r="FQH19" s="8"/>
      <c r="FQI19" s="8"/>
      <c r="FQJ19" s="8"/>
      <c r="FQK19" s="8"/>
      <c r="FQL19" s="8"/>
      <c r="FQM19" s="8"/>
      <c r="FQN19" s="8"/>
      <c r="FQO19" s="8"/>
      <c r="FQP19" s="8"/>
      <c r="FQQ19" s="8"/>
      <c r="FQR19" s="8"/>
      <c r="FQS19" s="8"/>
      <c r="FQT19" s="8"/>
      <c r="FQU19" s="8"/>
      <c r="FQV19" s="8"/>
      <c r="FQW19" s="8"/>
      <c r="FQX19" s="8"/>
      <c r="FQY19" s="8"/>
      <c r="FQZ19" s="8"/>
      <c r="FRA19" s="8"/>
      <c r="FRB19" s="8"/>
      <c r="FRC19" s="8"/>
      <c r="FRD19" s="8"/>
      <c r="FRE19" s="8"/>
      <c r="FRF19" s="8"/>
      <c r="FRG19" s="8"/>
      <c r="FRH19" s="8"/>
      <c r="FRI19" s="8"/>
      <c r="FRJ19" s="8"/>
      <c r="FRK19" s="8"/>
      <c r="FRL19" s="8"/>
      <c r="FRM19" s="8"/>
      <c r="FRN19" s="8"/>
      <c r="FRO19" s="8"/>
      <c r="FRP19" s="8"/>
      <c r="FRQ19" s="8"/>
      <c r="FRR19" s="8"/>
      <c r="FRS19" s="8"/>
      <c r="FRT19" s="8"/>
      <c r="FRU19" s="8"/>
      <c r="FRV19" s="8"/>
      <c r="FRW19" s="8"/>
      <c r="FRX19" s="8"/>
      <c r="FRY19" s="8"/>
      <c r="FRZ19" s="8"/>
      <c r="FSA19" s="8"/>
      <c r="FSB19" s="8"/>
      <c r="FSC19" s="8"/>
      <c r="FSD19" s="8"/>
      <c r="FSE19" s="8"/>
      <c r="FSF19" s="8"/>
      <c r="FSG19" s="8"/>
      <c r="FSH19" s="8"/>
      <c r="FSI19" s="8"/>
      <c r="FSJ19" s="8"/>
      <c r="FSK19" s="8"/>
      <c r="FSL19" s="8"/>
      <c r="FSM19" s="8"/>
      <c r="FSN19" s="8"/>
      <c r="FSO19" s="8"/>
      <c r="FSP19" s="8"/>
      <c r="FSQ19" s="8"/>
      <c r="FSR19" s="8"/>
      <c r="FSS19" s="8"/>
      <c r="FST19" s="8"/>
      <c r="FSU19" s="8"/>
      <c r="FSV19" s="8"/>
      <c r="FSW19" s="8"/>
      <c r="FSX19" s="8"/>
      <c r="FSY19" s="8"/>
      <c r="FSZ19" s="8"/>
      <c r="FTA19" s="8"/>
      <c r="FTB19" s="8"/>
      <c r="FTC19" s="8"/>
      <c r="FTD19" s="8"/>
      <c r="FTE19" s="8"/>
      <c r="FTF19" s="8"/>
      <c r="FTG19" s="8"/>
      <c r="FTH19" s="8"/>
      <c r="FTI19" s="8"/>
      <c r="FTJ19" s="8"/>
      <c r="FTK19" s="8"/>
      <c r="FTL19" s="8"/>
      <c r="FTM19" s="8"/>
      <c r="FTN19" s="8"/>
      <c r="FTO19" s="8"/>
      <c r="FTP19" s="8"/>
      <c r="FTQ19" s="8"/>
      <c r="FTR19" s="8"/>
      <c r="FTS19" s="8"/>
      <c r="FTT19" s="8"/>
      <c r="FTU19" s="8"/>
      <c r="FTV19" s="8"/>
      <c r="FTW19" s="8"/>
      <c r="FTX19" s="8"/>
      <c r="FTY19" s="8"/>
      <c r="FTZ19" s="8"/>
      <c r="FUA19" s="8"/>
      <c r="FUB19" s="8"/>
      <c r="FUC19" s="8"/>
      <c r="FUD19" s="8"/>
      <c r="FUE19" s="8"/>
      <c r="FUF19" s="8"/>
      <c r="FUG19" s="8"/>
      <c r="FUH19" s="8"/>
      <c r="FUI19" s="8"/>
      <c r="FUJ19" s="8"/>
      <c r="FUK19" s="8"/>
      <c r="FUL19" s="8"/>
      <c r="FUM19" s="8"/>
      <c r="FUN19" s="8"/>
      <c r="FUO19" s="8"/>
      <c r="FUP19" s="8"/>
      <c r="FUQ19" s="8"/>
      <c r="FUR19" s="8"/>
      <c r="FUS19" s="8"/>
      <c r="FUT19" s="8"/>
      <c r="FUU19" s="8"/>
      <c r="FUV19" s="8"/>
      <c r="FUW19" s="8"/>
      <c r="FUX19" s="8"/>
      <c r="FUY19" s="8"/>
      <c r="FUZ19" s="8"/>
      <c r="FVA19" s="8"/>
      <c r="FVB19" s="8"/>
      <c r="FVC19" s="8"/>
      <c r="FVD19" s="8"/>
      <c r="FVE19" s="8"/>
      <c r="FVF19" s="8"/>
      <c r="FVG19" s="8"/>
      <c r="FVH19" s="8"/>
      <c r="FVI19" s="8"/>
      <c r="FVJ19" s="8"/>
      <c r="FVK19" s="8"/>
      <c r="FVL19" s="8"/>
      <c r="FVM19" s="8"/>
      <c r="FVN19" s="8"/>
      <c r="FVO19" s="8"/>
      <c r="FVP19" s="8"/>
      <c r="FVQ19" s="8"/>
      <c r="FVR19" s="8"/>
      <c r="FVS19" s="8"/>
      <c r="FVT19" s="8"/>
      <c r="FVU19" s="8"/>
      <c r="FVV19" s="8"/>
      <c r="FVW19" s="8"/>
      <c r="FVX19" s="8"/>
      <c r="FVY19" s="8"/>
      <c r="FVZ19" s="8"/>
      <c r="FWA19" s="8"/>
      <c r="FWB19" s="8"/>
      <c r="FWC19" s="8"/>
      <c r="FWD19" s="8"/>
      <c r="FWE19" s="8"/>
      <c r="FWF19" s="8"/>
      <c r="FWG19" s="8"/>
      <c r="FWH19" s="8"/>
      <c r="FWI19" s="8"/>
      <c r="FWJ19" s="8"/>
      <c r="FWK19" s="8"/>
      <c r="FWL19" s="8"/>
      <c r="FWM19" s="8"/>
      <c r="FWN19" s="8"/>
      <c r="FWO19" s="8"/>
      <c r="FWP19" s="8"/>
      <c r="FWQ19" s="8"/>
      <c r="FWR19" s="8"/>
      <c r="FWS19" s="8"/>
      <c r="FWT19" s="8"/>
      <c r="FWU19" s="8"/>
      <c r="FWV19" s="8"/>
      <c r="FWW19" s="8"/>
      <c r="FWX19" s="8"/>
      <c r="FWY19" s="8"/>
      <c r="FWZ19" s="8"/>
      <c r="FXA19" s="8"/>
      <c r="FXB19" s="8"/>
      <c r="FXC19" s="8"/>
      <c r="FXD19" s="8"/>
      <c r="FXE19" s="8"/>
      <c r="FXF19" s="8"/>
      <c r="FXG19" s="8"/>
      <c r="FXH19" s="8"/>
      <c r="FXI19" s="8"/>
      <c r="FXJ19" s="8"/>
      <c r="FXK19" s="8"/>
      <c r="FXL19" s="8"/>
      <c r="FXM19" s="8"/>
      <c r="FXN19" s="8"/>
      <c r="FXO19" s="8"/>
      <c r="FXP19" s="8"/>
      <c r="FXQ19" s="8"/>
      <c r="FXR19" s="8"/>
      <c r="FXS19" s="8"/>
      <c r="FXT19" s="8"/>
      <c r="FXU19" s="8"/>
      <c r="FXV19" s="8"/>
      <c r="FXW19" s="8"/>
      <c r="FXX19" s="8"/>
      <c r="FXY19" s="8"/>
      <c r="FXZ19" s="8"/>
      <c r="FYA19" s="8"/>
      <c r="FYB19" s="8"/>
      <c r="FYC19" s="8"/>
      <c r="FYD19" s="8"/>
      <c r="FYE19" s="8"/>
      <c r="FYF19" s="8"/>
      <c r="FYG19" s="8"/>
      <c r="FYH19" s="8"/>
      <c r="FYI19" s="8"/>
      <c r="FYJ19" s="8"/>
      <c r="FYK19" s="8"/>
      <c r="FYL19" s="8"/>
      <c r="FYM19" s="8"/>
      <c r="FYN19" s="8"/>
      <c r="FYO19" s="8"/>
      <c r="FYP19" s="8"/>
      <c r="FYQ19" s="8"/>
      <c r="FYR19" s="8"/>
      <c r="FYS19" s="8"/>
      <c r="FYT19" s="8"/>
      <c r="FYU19" s="8"/>
      <c r="FYV19" s="8"/>
      <c r="FYW19" s="8"/>
      <c r="FYX19" s="8"/>
      <c r="FYY19" s="8"/>
      <c r="FYZ19" s="8"/>
      <c r="FZA19" s="8"/>
      <c r="FZB19" s="8"/>
      <c r="FZC19" s="8"/>
      <c r="FZD19" s="8"/>
      <c r="FZE19" s="8"/>
      <c r="FZF19" s="8"/>
      <c r="FZG19" s="8"/>
      <c r="FZH19" s="8"/>
      <c r="FZI19" s="8"/>
      <c r="FZJ19" s="8"/>
      <c r="FZK19" s="8"/>
      <c r="FZL19" s="8"/>
      <c r="FZM19" s="8"/>
      <c r="FZN19" s="8"/>
      <c r="FZO19" s="8"/>
      <c r="FZP19" s="8"/>
      <c r="FZQ19" s="8"/>
      <c r="FZR19" s="8"/>
      <c r="FZS19" s="8"/>
      <c r="FZT19" s="8"/>
      <c r="FZU19" s="8"/>
      <c r="FZV19" s="8"/>
      <c r="FZW19" s="8"/>
      <c r="FZX19" s="8"/>
      <c r="FZY19" s="8"/>
      <c r="FZZ19" s="8"/>
      <c r="GAA19" s="8"/>
      <c r="GAB19" s="8"/>
      <c r="GAC19" s="8"/>
      <c r="GAD19" s="8"/>
      <c r="GAE19" s="8"/>
      <c r="GAF19" s="8"/>
      <c r="GAG19" s="8"/>
      <c r="GAH19" s="8"/>
      <c r="GAI19" s="8"/>
      <c r="GAJ19" s="8"/>
      <c r="GAK19" s="8"/>
      <c r="GAL19" s="8"/>
      <c r="GAM19" s="8"/>
      <c r="GAN19" s="8"/>
      <c r="GAO19" s="8"/>
      <c r="GAP19" s="8"/>
      <c r="GAQ19" s="8"/>
      <c r="GAR19" s="8"/>
      <c r="GAS19" s="8"/>
      <c r="GAT19" s="8"/>
      <c r="GAU19" s="8"/>
      <c r="GAV19" s="8"/>
      <c r="GAW19" s="8"/>
      <c r="GAX19" s="8"/>
      <c r="GAY19" s="8"/>
      <c r="GAZ19" s="8"/>
      <c r="GBA19" s="8"/>
      <c r="GBB19" s="8"/>
      <c r="GBC19" s="8"/>
      <c r="GBD19" s="8"/>
      <c r="GBE19" s="8"/>
      <c r="GBF19" s="8"/>
      <c r="GBG19" s="8"/>
      <c r="GBH19" s="8"/>
      <c r="GBI19" s="8"/>
      <c r="GBJ19" s="8"/>
      <c r="GBK19" s="8"/>
      <c r="GBL19" s="8"/>
      <c r="GBM19" s="8"/>
      <c r="GBN19" s="8"/>
      <c r="GBO19" s="8"/>
      <c r="GBP19" s="8"/>
      <c r="GBQ19" s="8"/>
      <c r="GBR19" s="8"/>
      <c r="GBS19" s="8"/>
      <c r="GBT19" s="8"/>
      <c r="GBU19" s="8"/>
      <c r="GBV19" s="8"/>
      <c r="GBW19" s="8"/>
      <c r="GBX19" s="8"/>
      <c r="GBY19" s="8"/>
      <c r="GBZ19" s="8"/>
      <c r="GCA19" s="8"/>
      <c r="GCB19" s="8"/>
      <c r="GCC19" s="8"/>
      <c r="GCD19" s="8"/>
      <c r="GCE19" s="8"/>
      <c r="GCF19" s="8"/>
      <c r="GCG19" s="8"/>
      <c r="GCH19" s="8"/>
      <c r="GCI19" s="8"/>
      <c r="GCJ19" s="8"/>
      <c r="GCK19" s="8"/>
      <c r="GCL19" s="8"/>
      <c r="GCM19" s="8"/>
      <c r="GCN19" s="8"/>
      <c r="GCO19" s="8"/>
      <c r="GCP19" s="8"/>
      <c r="GCQ19" s="8"/>
      <c r="GCR19" s="8"/>
      <c r="GCS19" s="8"/>
      <c r="GCT19" s="8"/>
      <c r="GCU19" s="8"/>
      <c r="GCV19" s="8"/>
      <c r="GCW19" s="8"/>
      <c r="GCX19" s="8"/>
      <c r="GCY19" s="8"/>
      <c r="GCZ19" s="8"/>
      <c r="GDA19" s="8"/>
      <c r="GDB19" s="8"/>
      <c r="GDC19" s="8"/>
      <c r="GDD19" s="8"/>
      <c r="GDE19" s="8"/>
      <c r="GDF19" s="8"/>
      <c r="GDG19" s="8"/>
      <c r="GDH19" s="8"/>
      <c r="GDI19" s="8"/>
      <c r="GDJ19" s="8"/>
      <c r="GDK19" s="8"/>
      <c r="GDL19" s="8"/>
      <c r="GDM19" s="8"/>
      <c r="GDN19" s="8"/>
      <c r="GDO19" s="8"/>
      <c r="GDP19" s="8"/>
      <c r="GDQ19" s="8"/>
      <c r="GDR19" s="8"/>
      <c r="GDS19" s="8"/>
      <c r="GDT19" s="8"/>
      <c r="GDU19" s="8"/>
      <c r="GDV19" s="8"/>
      <c r="GDW19" s="8"/>
      <c r="GDX19" s="8"/>
      <c r="GDY19" s="8"/>
      <c r="GDZ19" s="8"/>
      <c r="GEA19" s="8"/>
      <c r="GEB19" s="8"/>
      <c r="GEC19" s="8"/>
      <c r="GED19" s="8"/>
      <c r="GEE19" s="8"/>
      <c r="GEF19" s="8"/>
      <c r="GEG19" s="8"/>
      <c r="GEH19" s="8"/>
      <c r="GEI19" s="8"/>
      <c r="GEJ19" s="8"/>
      <c r="GEK19" s="8"/>
      <c r="GEL19" s="8"/>
      <c r="GEM19" s="8"/>
      <c r="GEN19" s="8"/>
      <c r="GEO19" s="8"/>
      <c r="GEP19" s="8"/>
      <c r="GEQ19" s="8"/>
      <c r="GER19" s="8"/>
      <c r="GES19" s="8"/>
      <c r="GET19" s="8"/>
      <c r="GEU19" s="8"/>
      <c r="GEV19" s="8"/>
      <c r="GEW19" s="8"/>
      <c r="GEX19" s="8"/>
      <c r="GEY19" s="8"/>
      <c r="GEZ19" s="8"/>
      <c r="GFA19" s="8"/>
      <c r="GFB19" s="8"/>
      <c r="GFC19" s="8"/>
      <c r="GFD19" s="8"/>
      <c r="GFE19" s="8"/>
      <c r="GFF19" s="8"/>
      <c r="GFG19" s="8"/>
      <c r="GFH19" s="8"/>
      <c r="GFI19" s="8"/>
      <c r="GFJ19" s="8"/>
      <c r="GFK19" s="8"/>
      <c r="GFL19" s="8"/>
      <c r="GFM19" s="8"/>
      <c r="GFN19" s="8"/>
      <c r="GFO19" s="8"/>
      <c r="GFP19" s="8"/>
      <c r="GFQ19" s="8"/>
      <c r="GFR19" s="8"/>
      <c r="GFS19" s="8"/>
      <c r="GFT19" s="8"/>
      <c r="GFU19" s="8"/>
      <c r="GFV19" s="8"/>
      <c r="GFW19" s="8"/>
      <c r="GFX19" s="8"/>
      <c r="GFY19" s="8"/>
      <c r="GFZ19" s="8"/>
      <c r="GGA19" s="8"/>
      <c r="GGB19" s="8"/>
      <c r="GGC19" s="8"/>
      <c r="GGD19" s="8"/>
      <c r="GGE19" s="8"/>
      <c r="GGF19" s="8"/>
      <c r="GGG19" s="8"/>
      <c r="GGH19" s="8"/>
      <c r="GGI19" s="8"/>
      <c r="GGJ19" s="8"/>
      <c r="GGK19" s="8"/>
      <c r="GGL19" s="8"/>
      <c r="GGM19" s="8"/>
      <c r="GGN19" s="8"/>
      <c r="GGO19" s="8"/>
      <c r="GGP19" s="8"/>
      <c r="GGQ19" s="8"/>
      <c r="GGR19" s="8"/>
      <c r="GGS19" s="8"/>
      <c r="GGT19" s="8"/>
      <c r="GGU19" s="8"/>
      <c r="GGV19" s="8"/>
      <c r="GGW19" s="8"/>
      <c r="GGX19" s="8"/>
      <c r="GGY19" s="8"/>
      <c r="GGZ19" s="8"/>
      <c r="GHA19" s="8"/>
      <c r="GHB19" s="8"/>
      <c r="GHC19" s="8"/>
      <c r="GHD19" s="8"/>
      <c r="GHE19" s="8"/>
      <c r="GHF19" s="8"/>
      <c r="GHG19" s="8"/>
      <c r="GHH19" s="8"/>
      <c r="GHI19" s="8"/>
      <c r="GHJ19" s="8"/>
      <c r="GHK19" s="8"/>
      <c r="GHL19" s="8"/>
      <c r="GHM19" s="8"/>
      <c r="GHN19" s="8"/>
      <c r="GHO19" s="8"/>
      <c r="GHP19" s="8"/>
      <c r="GHQ19" s="8"/>
      <c r="GHR19" s="8"/>
      <c r="GHS19" s="8"/>
      <c r="GHT19" s="8"/>
      <c r="GHU19" s="8"/>
      <c r="GHV19" s="8"/>
      <c r="GHW19" s="8"/>
      <c r="GHX19" s="8"/>
      <c r="GHY19" s="8"/>
      <c r="GHZ19" s="8"/>
      <c r="GIA19" s="8"/>
      <c r="GIB19" s="8"/>
      <c r="GIC19" s="8"/>
      <c r="GID19" s="8"/>
      <c r="GIE19" s="8"/>
      <c r="GIF19" s="8"/>
      <c r="GIG19" s="8"/>
      <c r="GIH19" s="8"/>
      <c r="GII19" s="8"/>
      <c r="GIJ19" s="8"/>
      <c r="GIK19" s="8"/>
      <c r="GIL19" s="8"/>
      <c r="GIM19" s="8"/>
      <c r="GIN19" s="8"/>
      <c r="GIO19" s="8"/>
      <c r="GIP19" s="8"/>
      <c r="GIQ19" s="8"/>
      <c r="GIR19" s="8"/>
      <c r="GIS19" s="8"/>
      <c r="GIT19" s="8"/>
      <c r="GIU19" s="8"/>
      <c r="GIV19" s="8"/>
      <c r="GIW19" s="8"/>
      <c r="GIX19" s="8"/>
      <c r="GIY19" s="8"/>
      <c r="GIZ19" s="8"/>
      <c r="GJA19" s="8"/>
      <c r="GJB19" s="8"/>
      <c r="GJC19" s="8"/>
      <c r="GJD19" s="8"/>
      <c r="GJE19" s="8"/>
      <c r="GJF19" s="8"/>
      <c r="GJG19" s="8"/>
      <c r="GJH19" s="8"/>
      <c r="GJI19" s="8"/>
      <c r="GJJ19" s="8"/>
      <c r="GJK19" s="8"/>
      <c r="GJL19" s="8"/>
      <c r="GJM19" s="8"/>
      <c r="GJN19" s="8"/>
      <c r="GJO19" s="8"/>
      <c r="GJP19" s="8"/>
      <c r="GJQ19" s="8"/>
      <c r="GJR19" s="8"/>
      <c r="GJS19" s="8"/>
      <c r="GJT19" s="8"/>
      <c r="GJU19" s="8"/>
      <c r="GJV19" s="8"/>
      <c r="GJW19" s="8"/>
      <c r="GJX19" s="8"/>
      <c r="GJY19" s="8"/>
      <c r="GJZ19" s="8"/>
      <c r="GKA19" s="8"/>
      <c r="GKB19" s="8"/>
      <c r="GKC19" s="8"/>
      <c r="GKD19" s="8"/>
      <c r="GKE19" s="8"/>
      <c r="GKF19" s="8"/>
      <c r="GKG19" s="8"/>
      <c r="GKH19" s="8"/>
      <c r="GKI19" s="8"/>
      <c r="GKJ19" s="8"/>
      <c r="GKK19" s="8"/>
      <c r="GKL19" s="8"/>
      <c r="GKM19" s="8"/>
      <c r="GKN19" s="8"/>
      <c r="GKO19" s="8"/>
      <c r="GKP19" s="8"/>
      <c r="GKQ19" s="8"/>
      <c r="GKR19" s="8"/>
      <c r="GKS19" s="8"/>
      <c r="GKT19" s="8"/>
      <c r="GKU19" s="8"/>
      <c r="GKV19" s="8"/>
      <c r="GKW19" s="8"/>
      <c r="GKX19" s="8"/>
      <c r="GKY19" s="8"/>
      <c r="GKZ19" s="8"/>
      <c r="GLA19" s="8"/>
      <c r="GLB19" s="8"/>
      <c r="GLC19" s="8"/>
      <c r="GLD19" s="8"/>
      <c r="GLE19" s="8"/>
      <c r="GLF19" s="8"/>
      <c r="GLG19" s="8"/>
      <c r="GLH19" s="8"/>
      <c r="GLI19" s="8"/>
      <c r="GLJ19" s="8"/>
      <c r="GLK19" s="8"/>
      <c r="GLL19" s="8"/>
      <c r="GLM19" s="8"/>
      <c r="GLN19" s="8"/>
      <c r="GLO19" s="8"/>
      <c r="GLP19" s="8"/>
      <c r="GLQ19" s="8"/>
      <c r="GLR19" s="8"/>
      <c r="GLS19" s="8"/>
      <c r="GLT19" s="8"/>
      <c r="GLU19" s="8"/>
      <c r="GLV19" s="8"/>
      <c r="GLW19" s="8"/>
      <c r="GLX19" s="8"/>
      <c r="GLY19" s="8"/>
      <c r="GLZ19" s="8"/>
      <c r="GMA19" s="8"/>
      <c r="GMB19" s="8"/>
      <c r="GMC19" s="8"/>
      <c r="GMD19" s="8"/>
      <c r="GME19" s="8"/>
      <c r="GMF19" s="8"/>
      <c r="GMG19" s="8"/>
      <c r="GMH19" s="8"/>
      <c r="GMI19" s="8"/>
      <c r="GMJ19" s="8"/>
      <c r="GMK19" s="8"/>
      <c r="GML19" s="8"/>
      <c r="GMM19" s="8"/>
      <c r="GMN19" s="8"/>
      <c r="GMO19" s="8"/>
      <c r="GMP19" s="8"/>
      <c r="GMQ19" s="8"/>
      <c r="GMR19" s="8"/>
      <c r="GMS19" s="8"/>
      <c r="GMT19" s="8"/>
      <c r="GMU19" s="8"/>
      <c r="GMV19" s="8"/>
      <c r="GMW19" s="8"/>
      <c r="GMX19" s="8"/>
      <c r="GMY19" s="8"/>
      <c r="GMZ19" s="8"/>
      <c r="GNA19" s="8"/>
      <c r="GNB19" s="8"/>
      <c r="GNC19" s="8"/>
      <c r="GND19" s="8"/>
      <c r="GNE19" s="8"/>
      <c r="GNF19" s="8"/>
      <c r="GNG19" s="8"/>
      <c r="GNH19" s="8"/>
      <c r="GNI19" s="8"/>
      <c r="GNJ19" s="8"/>
      <c r="GNK19" s="8"/>
      <c r="GNL19" s="8"/>
      <c r="GNM19" s="8"/>
      <c r="GNN19" s="8"/>
      <c r="GNO19" s="8"/>
      <c r="GNP19" s="8"/>
      <c r="GNQ19" s="8"/>
      <c r="GNR19" s="8"/>
      <c r="GNS19" s="8"/>
      <c r="GNT19" s="8"/>
      <c r="GNU19" s="8"/>
      <c r="GNV19" s="8"/>
      <c r="GNW19" s="8"/>
      <c r="GNX19" s="8"/>
      <c r="GNY19" s="8"/>
      <c r="GNZ19" s="8"/>
      <c r="GOA19" s="8"/>
      <c r="GOB19" s="8"/>
      <c r="GOC19" s="8"/>
      <c r="GOD19" s="8"/>
      <c r="GOE19" s="8"/>
      <c r="GOF19" s="8"/>
      <c r="GOG19" s="8"/>
      <c r="GOH19" s="8"/>
      <c r="GOI19" s="8"/>
      <c r="GOJ19" s="8"/>
      <c r="GOK19" s="8"/>
      <c r="GOL19" s="8"/>
      <c r="GOM19" s="8"/>
      <c r="GON19" s="8"/>
      <c r="GOO19" s="8"/>
      <c r="GOP19" s="8"/>
      <c r="GOQ19" s="8"/>
      <c r="GOR19" s="8"/>
      <c r="GOS19" s="8"/>
      <c r="GOT19" s="8"/>
      <c r="GOU19" s="8"/>
      <c r="GOV19" s="8"/>
      <c r="GOW19" s="8"/>
      <c r="GOX19" s="8"/>
      <c r="GOY19" s="8"/>
      <c r="GOZ19" s="8"/>
      <c r="GPA19" s="8"/>
      <c r="GPB19" s="8"/>
      <c r="GPC19" s="8"/>
      <c r="GPD19" s="8"/>
      <c r="GPE19" s="8"/>
      <c r="GPF19" s="8"/>
      <c r="GPG19" s="8"/>
      <c r="GPH19" s="8"/>
      <c r="GPI19" s="8"/>
      <c r="GPJ19" s="8"/>
      <c r="GPK19" s="8"/>
      <c r="GPL19" s="8"/>
      <c r="GPM19" s="8"/>
      <c r="GPN19" s="8"/>
      <c r="GPO19" s="8"/>
      <c r="GPP19" s="8"/>
      <c r="GPQ19" s="8"/>
      <c r="GPR19" s="8"/>
      <c r="GPS19" s="8"/>
      <c r="GPT19" s="8"/>
      <c r="GPU19" s="8"/>
      <c r="GPV19" s="8"/>
      <c r="GPW19" s="8"/>
      <c r="GPX19" s="8"/>
      <c r="GPY19" s="8"/>
      <c r="GPZ19" s="8"/>
      <c r="GQA19" s="8"/>
      <c r="GQB19" s="8"/>
      <c r="GQC19" s="8"/>
      <c r="GQD19" s="8"/>
      <c r="GQE19" s="8"/>
      <c r="GQF19" s="8"/>
      <c r="GQG19" s="8"/>
      <c r="GQH19" s="8"/>
      <c r="GQI19" s="8"/>
      <c r="GQJ19" s="8"/>
      <c r="GQK19" s="8"/>
      <c r="GQL19" s="8"/>
      <c r="GQM19" s="8"/>
      <c r="GQN19" s="8"/>
      <c r="GQO19" s="8"/>
      <c r="GQP19" s="8"/>
      <c r="GQQ19" s="8"/>
      <c r="GQR19" s="8"/>
      <c r="GQS19" s="8"/>
      <c r="GQT19" s="8"/>
      <c r="GQU19" s="8"/>
      <c r="GQV19" s="8"/>
      <c r="GQW19" s="8"/>
      <c r="GQX19" s="8"/>
      <c r="GQY19" s="8"/>
      <c r="GQZ19" s="8"/>
      <c r="GRA19" s="8"/>
      <c r="GRB19" s="8"/>
      <c r="GRC19" s="8"/>
      <c r="GRD19" s="8"/>
      <c r="GRE19" s="8"/>
      <c r="GRF19" s="8"/>
      <c r="GRG19" s="8"/>
      <c r="GRH19" s="8"/>
      <c r="GRI19" s="8"/>
      <c r="GRJ19" s="8"/>
      <c r="GRK19" s="8"/>
      <c r="GRL19" s="8"/>
      <c r="GRM19" s="8"/>
      <c r="GRN19" s="8"/>
      <c r="GRO19" s="8"/>
      <c r="GRP19" s="8"/>
      <c r="GRQ19" s="8"/>
      <c r="GRR19" s="8"/>
      <c r="GRS19" s="8"/>
      <c r="GRT19" s="8"/>
      <c r="GRU19" s="8"/>
      <c r="GRV19" s="8"/>
      <c r="GRW19" s="8"/>
      <c r="GRX19" s="8"/>
      <c r="GRY19" s="8"/>
      <c r="GRZ19" s="8"/>
      <c r="GSA19" s="8"/>
      <c r="GSB19" s="8"/>
      <c r="GSC19" s="8"/>
      <c r="GSD19" s="8"/>
      <c r="GSE19" s="8"/>
      <c r="GSF19" s="8"/>
      <c r="GSG19" s="8"/>
      <c r="GSH19" s="8"/>
      <c r="GSI19" s="8"/>
      <c r="GSJ19" s="8"/>
      <c r="GSK19" s="8"/>
      <c r="GSL19" s="8"/>
      <c r="GSM19" s="8"/>
      <c r="GSN19" s="8"/>
      <c r="GSO19" s="8"/>
      <c r="GSP19" s="8"/>
      <c r="GSQ19" s="8"/>
      <c r="GSR19" s="8"/>
      <c r="GSS19" s="8"/>
      <c r="GST19" s="8"/>
      <c r="GSU19" s="8"/>
      <c r="GSV19" s="8"/>
      <c r="GSW19" s="8"/>
      <c r="GSX19" s="8"/>
      <c r="GSY19" s="8"/>
      <c r="GSZ19" s="8"/>
      <c r="GTA19" s="8"/>
      <c r="GTB19" s="8"/>
      <c r="GTC19" s="8"/>
      <c r="GTD19" s="8"/>
      <c r="GTE19" s="8"/>
      <c r="GTF19" s="8"/>
      <c r="GTG19" s="8"/>
      <c r="GTH19" s="8"/>
      <c r="GTI19" s="8"/>
      <c r="GTJ19" s="8"/>
      <c r="GTK19" s="8"/>
      <c r="GTL19" s="8"/>
      <c r="GTM19" s="8"/>
      <c r="GTN19" s="8"/>
      <c r="GTO19" s="8"/>
      <c r="GTP19" s="8"/>
      <c r="GTQ19" s="8"/>
      <c r="GTR19" s="8"/>
      <c r="GTS19" s="8"/>
      <c r="GTT19" s="8"/>
      <c r="GTU19" s="8"/>
      <c r="GTV19" s="8"/>
      <c r="GTW19" s="8"/>
      <c r="GTX19" s="8"/>
      <c r="GTY19" s="8"/>
      <c r="GTZ19" s="8"/>
      <c r="GUA19" s="8"/>
      <c r="GUB19" s="8"/>
      <c r="GUC19" s="8"/>
      <c r="GUD19" s="8"/>
      <c r="GUE19" s="8"/>
      <c r="GUF19" s="8"/>
      <c r="GUG19" s="8"/>
      <c r="GUH19" s="8"/>
      <c r="GUI19" s="8"/>
      <c r="GUJ19" s="8"/>
      <c r="GUK19" s="8"/>
      <c r="GUL19" s="8"/>
      <c r="GUM19" s="8"/>
      <c r="GUN19" s="8"/>
      <c r="GUO19" s="8"/>
      <c r="GUP19" s="8"/>
      <c r="GUQ19" s="8"/>
      <c r="GUR19" s="8"/>
      <c r="GUS19" s="8"/>
      <c r="GUT19" s="8"/>
      <c r="GUU19" s="8"/>
      <c r="GUV19" s="8"/>
      <c r="GUW19" s="8"/>
      <c r="GUX19" s="8"/>
      <c r="GUY19" s="8"/>
      <c r="GUZ19" s="8"/>
      <c r="GVA19" s="8"/>
      <c r="GVB19" s="8"/>
      <c r="GVC19" s="8"/>
      <c r="GVD19" s="8"/>
      <c r="GVE19" s="8"/>
      <c r="GVF19" s="8"/>
      <c r="GVG19" s="8"/>
      <c r="GVH19" s="8"/>
      <c r="GVI19" s="8"/>
      <c r="GVJ19" s="8"/>
      <c r="GVK19" s="8"/>
      <c r="GVL19" s="8"/>
      <c r="GVM19" s="8"/>
      <c r="GVN19" s="8"/>
      <c r="GVO19" s="8"/>
      <c r="GVP19" s="8"/>
      <c r="GVQ19" s="8"/>
      <c r="GVR19" s="8"/>
      <c r="GVS19" s="8"/>
      <c r="GVT19" s="8"/>
      <c r="GVU19" s="8"/>
      <c r="GVV19" s="8"/>
      <c r="GVW19" s="8"/>
      <c r="GVX19" s="8"/>
      <c r="GVY19" s="8"/>
      <c r="GVZ19" s="8"/>
      <c r="GWA19" s="8"/>
      <c r="GWB19" s="8"/>
      <c r="GWC19" s="8"/>
      <c r="GWD19" s="8"/>
      <c r="GWE19" s="8"/>
      <c r="GWF19" s="8"/>
      <c r="GWG19" s="8"/>
      <c r="GWH19" s="8"/>
      <c r="GWI19" s="8"/>
      <c r="GWJ19" s="8"/>
      <c r="GWK19" s="8"/>
      <c r="GWL19" s="8"/>
      <c r="GWM19" s="8"/>
      <c r="GWN19" s="8"/>
      <c r="GWO19" s="8"/>
      <c r="GWP19" s="8"/>
      <c r="GWQ19" s="8"/>
      <c r="GWR19" s="8"/>
      <c r="GWS19" s="8"/>
      <c r="GWT19" s="8"/>
      <c r="GWU19" s="8"/>
      <c r="GWV19" s="8"/>
      <c r="GWW19" s="8"/>
      <c r="GWX19" s="8"/>
      <c r="GWY19" s="8"/>
      <c r="GWZ19" s="8"/>
      <c r="GXA19" s="8"/>
      <c r="GXB19" s="8"/>
      <c r="GXC19" s="8"/>
      <c r="GXD19" s="8"/>
      <c r="GXE19" s="8"/>
      <c r="GXF19" s="8"/>
      <c r="GXG19" s="8"/>
      <c r="GXH19" s="8"/>
      <c r="GXI19" s="8"/>
      <c r="GXJ19" s="8"/>
      <c r="GXK19" s="8"/>
      <c r="GXL19" s="8"/>
      <c r="GXM19" s="8"/>
      <c r="GXN19" s="8"/>
      <c r="GXO19" s="8"/>
      <c r="GXP19" s="8"/>
      <c r="GXQ19" s="8"/>
      <c r="GXR19" s="8"/>
      <c r="GXS19" s="8"/>
      <c r="GXT19" s="8"/>
      <c r="GXU19" s="8"/>
      <c r="GXV19" s="8"/>
      <c r="GXW19" s="8"/>
      <c r="GXX19" s="8"/>
      <c r="GXY19" s="8"/>
      <c r="GXZ19" s="8"/>
      <c r="GYA19" s="8"/>
      <c r="GYB19" s="8"/>
      <c r="GYC19" s="8"/>
      <c r="GYD19" s="8"/>
      <c r="GYE19" s="8"/>
      <c r="GYF19" s="8"/>
      <c r="GYG19" s="8"/>
      <c r="GYH19" s="8"/>
      <c r="GYI19" s="8"/>
      <c r="GYJ19" s="8"/>
      <c r="GYK19" s="8"/>
      <c r="GYL19" s="8"/>
      <c r="GYM19" s="8"/>
      <c r="GYN19" s="8"/>
      <c r="GYO19" s="8"/>
      <c r="GYP19" s="8"/>
      <c r="GYQ19" s="8"/>
      <c r="GYR19" s="8"/>
      <c r="GYS19" s="8"/>
      <c r="GYT19" s="8"/>
      <c r="GYU19" s="8"/>
      <c r="GYV19" s="8"/>
      <c r="GYW19" s="8"/>
      <c r="GYX19" s="8"/>
      <c r="GYY19" s="8"/>
      <c r="GYZ19" s="8"/>
      <c r="GZA19" s="8"/>
      <c r="GZB19" s="8"/>
      <c r="GZC19" s="8"/>
      <c r="GZD19" s="8"/>
      <c r="GZE19" s="8"/>
      <c r="GZF19" s="8"/>
      <c r="GZG19" s="8"/>
      <c r="GZH19" s="8"/>
      <c r="GZI19" s="8"/>
      <c r="GZJ19" s="8"/>
      <c r="GZK19" s="8"/>
      <c r="GZL19" s="8"/>
      <c r="GZM19" s="8"/>
      <c r="GZN19" s="8"/>
      <c r="GZO19" s="8"/>
      <c r="GZP19" s="8"/>
      <c r="GZQ19" s="8"/>
      <c r="GZR19" s="8"/>
      <c r="GZS19" s="8"/>
      <c r="GZT19" s="8"/>
      <c r="GZU19" s="8"/>
      <c r="GZV19" s="8"/>
      <c r="GZW19" s="8"/>
      <c r="GZX19" s="8"/>
      <c r="GZY19" s="8"/>
      <c r="GZZ19" s="8"/>
      <c r="HAA19" s="8"/>
      <c r="HAB19" s="8"/>
      <c r="HAC19" s="8"/>
      <c r="HAD19" s="8"/>
      <c r="HAE19" s="8"/>
      <c r="HAF19" s="8"/>
      <c r="HAG19" s="8"/>
      <c r="HAH19" s="8"/>
      <c r="HAI19" s="8"/>
      <c r="HAJ19" s="8"/>
      <c r="HAK19" s="8"/>
      <c r="HAL19" s="8"/>
      <c r="HAM19" s="8"/>
      <c r="HAN19" s="8"/>
      <c r="HAO19" s="8"/>
      <c r="HAP19" s="8"/>
      <c r="HAQ19" s="8"/>
      <c r="HAR19" s="8"/>
      <c r="HAS19" s="8"/>
      <c r="HAT19" s="8"/>
      <c r="HAU19" s="8"/>
      <c r="HAV19" s="8"/>
      <c r="HAW19" s="8"/>
      <c r="HAX19" s="8"/>
      <c r="HAY19" s="8"/>
      <c r="HAZ19" s="8"/>
      <c r="HBA19" s="8"/>
      <c r="HBB19" s="8"/>
      <c r="HBC19" s="8"/>
      <c r="HBD19" s="8"/>
      <c r="HBE19" s="8"/>
      <c r="HBF19" s="8"/>
      <c r="HBG19" s="8"/>
      <c r="HBH19" s="8"/>
      <c r="HBI19" s="8"/>
      <c r="HBJ19" s="8"/>
      <c r="HBK19" s="8"/>
      <c r="HBL19" s="8"/>
      <c r="HBM19" s="8"/>
      <c r="HBN19" s="8"/>
      <c r="HBO19" s="8"/>
      <c r="HBP19" s="8"/>
      <c r="HBQ19" s="8"/>
      <c r="HBR19" s="8"/>
      <c r="HBS19" s="8"/>
      <c r="HBT19" s="8"/>
      <c r="HBU19" s="8"/>
      <c r="HBV19" s="8"/>
      <c r="HBW19" s="8"/>
      <c r="HBX19" s="8"/>
      <c r="HBY19" s="8"/>
      <c r="HBZ19" s="8"/>
      <c r="HCA19" s="8"/>
      <c r="HCB19" s="8"/>
      <c r="HCC19" s="8"/>
      <c r="HCD19" s="8"/>
      <c r="HCE19" s="8"/>
      <c r="HCF19" s="8"/>
      <c r="HCG19" s="8"/>
      <c r="HCH19" s="8"/>
      <c r="HCI19" s="8"/>
      <c r="HCJ19" s="8"/>
      <c r="HCK19" s="8"/>
      <c r="HCL19" s="8"/>
      <c r="HCM19" s="8"/>
      <c r="HCN19" s="8"/>
      <c r="HCO19" s="8"/>
      <c r="HCP19" s="8"/>
      <c r="HCQ19" s="8"/>
      <c r="HCR19" s="8"/>
      <c r="HCS19" s="8"/>
      <c r="HCT19" s="8"/>
      <c r="HCU19" s="8"/>
      <c r="HCV19" s="8"/>
      <c r="HCW19" s="8"/>
      <c r="HCX19" s="8"/>
      <c r="HCY19" s="8"/>
      <c r="HCZ19" s="8"/>
      <c r="HDA19" s="8"/>
      <c r="HDB19" s="8"/>
      <c r="HDC19" s="8"/>
      <c r="HDD19" s="8"/>
      <c r="HDE19" s="8"/>
      <c r="HDF19" s="8"/>
      <c r="HDG19" s="8"/>
      <c r="HDH19" s="8"/>
      <c r="HDI19" s="8"/>
      <c r="HDJ19" s="8"/>
      <c r="HDK19" s="8"/>
      <c r="HDL19" s="8"/>
      <c r="HDM19" s="8"/>
      <c r="HDN19" s="8"/>
      <c r="HDO19" s="8"/>
      <c r="HDP19" s="8"/>
      <c r="HDQ19" s="8"/>
      <c r="HDR19" s="8"/>
      <c r="HDS19" s="8"/>
      <c r="HDT19" s="8"/>
      <c r="HDU19" s="8"/>
      <c r="HDV19" s="8"/>
      <c r="HDW19" s="8"/>
      <c r="HDX19" s="8"/>
      <c r="HDY19" s="8"/>
      <c r="HDZ19" s="8"/>
      <c r="HEA19" s="8"/>
      <c r="HEB19" s="8"/>
      <c r="HEC19" s="8"/>
      <c r="HED19" s="8"/>
      <c r="HEE19" s="8"/>
      <c r="HEF19" s="8"/>
      <c r="HEG19" s="8"/>
      <c r="HEH19" s="8"/>
      <c r="HEI19" s="8"/>
      <c r="HEJ19" s="8"/>
      <c r="HEK19" s="8"/>
      <c r="HEL19" s="8"/>
      <c r="HEM19" s="8"/>
      <c r="HEN19" s="8"/>
      <c r="HEO19" s="8"/>
      <c r="HEP19" s="8"/>
      <c r="HEQ19" s="8"/>
      <c r="HER19" s="8"/>
      <c r="HES19" s="8"/>
      <c r="HET19" s="8"/>
      <c r="HEU19" s="8"/>
      <c r="HEV19" s="8"/>
      <c r="HEW19" s="8"/>
      <c r="HEX19" s="8"/>
      <c r="HEY19" s="8"/>
      <c r="HEZ19" s="8"/>
      <c r="HFA19" s="8"/>
      <c r="HFB19" s="8"/>
      <c r="HFC19" s="8"/>
      <c r="HFD19" s="8"/>
      <c r="HFE19" s="8"/>
      <c r="HFF19" s="8"/>
      <c r="HFG19" s="8"/>
      <c r="HFH19" s="8"/>
      <c r="HFI19" s="8"/>
      <c r="HFJ19" s="8"/>
      <c r="HFK19" s="8"/>
      <c r="HFL19" s="8"/>
      <c r="HFM19" s="8"/>
      <c r="HFN19" s="8"/>
      <c r="HFO19" s="8"/>
      <c r="HFP19" s="8"/>
      <c r="HFQ19" s="8"/>
      <c r="HFR19" s="8"/>
      <c r="HFS19" s="8"/>
      <c r="HFT19" s="8"/>
      <c r="HFU19" s="8"/>
      <c r="HFV19" s="8"/>
      <c r="HFW19" s="8"/>
      <c r="HFX19" s="8"/>
      <c r="HFY19" s="8"/>
      <c r="HFZ19" s="8"/>
      <c r="HGA19" s="8"/>
      <c r="HGB19" s="8"/>
      <c r="HGC19" s="8"/>
      <c r="HGD19" s="8"/>
      <c r="HGE19" s="8"/>
      <c r="HGF19" s="8"/>
      <c r="HGG19" s="8"/>
      <c r="HGH19" s="8"/>
      <c r="HGI19" s="8"/>
      <c r="HGJ19" s="8"/>
      <c r="HGK19" s="8"/>
      <c r="HGL19" s="8"/>
      <c r="HGM19" s="8"/>
      <c r="HGN19" s="8"/>
      <c r="HGO19" s="8"/>
      <c r="HGP19" s="8"/>
      <c r="HGQ19" s="8"/>
      <c r="HGR19" s="8"/>
      <c r="HGS19" s="8"/>
      <c r="HGT19" s="8"/>
      <c r="HGU19" s="8"/>
      <c r="HGV19" s="8"/>
      <c r="HGW19" s="8"/>
      <c r="HGX19" s="8"/>
      <c r="HGY19" s="8"/>
      <c r="HGZ19" s="8"/>
      <c r="HHA19" s="8"/>
      <c r="HHB19" s="8"/>
      <c r="HHC19" s="8"/>
      <c r="HHD19" s="8"/>
      <c r="HHE19" s="8"/>
      <c r="HHF19" s="8"/>
      <c r="HHG19" s="8"/>
      <c r="HHH19" s="8"/>
      <c r="HHI19" s="8"/>
      <c r="HHJ19" s="8"/>
      <c r="HHK19" s="8"/>
      <c r="HHL19" s="8"/>
      <c r="HHM19" s="8"/>
      <c r="HHN19" s="8"/>
      <c r="HHO19" s="8"/>
      <c r="HHP19" s="8"/>
      <c r="HHQ19" s="8"/>
      <c r="HHR19" s="8"/>
      <c r="HHS19" s="8"/>
      <c r="HHT19" s="8"/>
      <c r="HHU19" s="8"/>
      <c r="HHV19" s="8"/>
      <c r="HHW19" s="8"/>
      <c r="HHX19" s="8"/>
      <c r="HHY19" s="8"/>
      <c r="HHZ19" s="8"/>
      <c r="HIA19" s="8"/>
      <c r="HIB19" s="8"/>
      <c r="HIC19" s="8"/>
      <c r="HID19" s="8"/>
      <c r="HIE19" s="8"/>
      <c r="HIF19" s="8"/>
      <c r="HIG19" s="8"/>
      <c r="HIH19" s="8"/>
      <c r="HII19" s="8"/>
      <c r="HIJ19" s="8"/>
      <c r="HIK19" s="8"/>
      <c r="HIL19" s="8"/>
      <c r="HIM19" s="8"/>
      <c r="HIN19" s="8"/>
      <c r="HIO19" s="8"/>
      <c r="HIP19" s="8"/>
      <c r="HIQ19" s="8"/>
      <c r="HIR19" s="8"/>
      <c r="HIS19" s="8"/>
      <c r="HIT19" s="8"/>
      <c r="HIU19" s="8"/>
      <c r="HIV19" s="8"/>
      <c r="HIW19" s="8"/>
      <c r="HIX19" s="8"/>
      <c r="HIY19" s="8"/>
      <c r="HIZ19" s="8"/>
      <c r="HJA19" s="8"/>
      <c r="HJB19" s="8"/>
      <c r="HJC19" s="8"/>
      <c r="HJD19" s="8"/>
      <c r="HJE19" s="8"/>
      <c r="HJF19" s="8"/>
      <c r="HJG19" s="8"/>
      <c r="HJH19" s="8"/>
      <c r="HJI19" s="8"/>
      <c r="HJJ19" s="8"/>
      <c r="HJK19" s="8"/>
      <c r="HJL19" s="8"/>
      <c r="HJM19" s="8"/>
      <c r="HJN19" s="8"/>
      <c r="HJO19" s="8"/>
      <c r="HJP19" s="8"/>
      <c r="HJQ19" s="8"/>
      <c r="HJR19" s="8"/>
      <c r="HJS19" s="8"/>
      <c r="HJT19" s="8"/>
      <c r="HJU19" s="8"/>
      <c r="HJV19" s="8"/>
      <c r="HJW19" s="8"/>
      <c r="HJX19" s="8"/>
      <c r="HJY19" s="8"/>
      <c r="HJZ19" s="8"/>
      <c r="HKA19" s="8"/>
      <c r="HKB19" s="8"/>
      <c r="HKC19" s="8"/>
      <c r="HKD19" s="8"/>
      <c r="HKE19" s="8"/>
      <c r="HKF19" s="8"/>
      <c r="HKG19" s="8"/>
      <c r="HKH19" s="8"/>
      <c r="HKI19" s="8"/>
      <c r="HKJ19" s="8"/>
      <c r="HKK19" s="8"/>
      <c r="HKL19" s="8"/>
      <c r="HKM19" s="8"/>
      <c r="HKN19" s="8"/>
      <c r="HKO19" s="8"/>
      <c r="HKP19" s="8"/>
      <c r="HKQ19" s="8"/>
      <c r="HKR19" s="8"/>
      <c r="HKS19" s="8"/>
      <c r="HKT19" s="8"/>
      <c r="HKU19" s="8"/>
      <c r="HKV19" s="8"/>
      <c r="HKW19" s="8"/>
      <c r="HKX19" s="8"/>
      <c r="HKY19" s="8"/>
      <c r="HKZ19" s="8"/>
      <c r="HLA19" s="8"/>
      <c r="HLB19" s="8"/>
      <c r="HLC19" s="8"/>
      <c r="HLD19" s="8"/>
      <c r="HLE19" s="8"/>
      <c r="HLF19" s="8"/>
      <c r="HLG19" s="8"/>
      <c r="HLH19" s="8"/>
      <c r="HLI19" s="8"/>
      <c r="HLJ19" s="8"/>
      <c r="HLK19" s="8"/>
      <c r="HLL19" s="8"/>
      <c r="HLM19" s="8"/>
      <c r="HLN19" s="8"/>
      <c r="HLO19" s="8"/>
      <c r="HLP19" s="8"/>
      <c r="HLQ19" s="8"/>
      <c r="HLR19" s="8"/>
      <c r="HLS19" s="8"/>
      <c r="HLT19" s="8"/>
      <c r="HLU19" s="8"/>
      <c r="HLV19" s="8"/>
      <c r="HLW19" s="8"/>
      <c r="HLX19" s="8"/>
      <c r="HLY19" s="8"/>
      <c r="HLZ19" s="8"/>
      <c r="HMA19" s="8"/>
      <c r="HMB19" s="8"/>
      <c r="HMC19" s="8"/>
      <c r="HMD19" s="8"/>
      <c r="HME19" s="8"/>
      <c r="HMF19" s="8"/>
      <c r="HMG19" s="8"/>
      <c r="HMH19" s="8"/>
      <c r="HMI19" s="8"/>
      <c r="HMJ19" s="8"/>
      <c r="HMK19" s="8"/>
      <c r="HML19" s="8"/>
      <c r="HMM19" s="8"/>
      <c r="HMN19" s="8"/>
      <c r="HMO19" s="8"/>
      <c r="HMP19" s="8"/>
      <c r="HMQ19" s="8"/>
      <c r="HMR19" s="8"/>
      <c r="HMS19" s="8"/>
      <c r="HMT19" s="8"/>
      <c r="HMU19" s="8"/>
      <c r="HMV19" s="8"/>
      <c r="HMW19" s="8"/>
      <c r="HMX19" s="8"/>
      <c r="HMY19" s="8"/>
      <c r="HMZ19" s="8"/>
      <c r="HNA19" s="8"/>
      <c r="HNB19" s="8"/>
      <c r="HNC19" s="8"/>
      <c r="HND19" s="8"/>
      <c r="HNE19" s="8"/>
      <c r="HNF19" s="8"/>
      <c r="HNG19" s="8"/>
      <c r="HNH19" s="8"/>
      <c r="HNI19" s="8"/>
      <c r="HNJ19" s="8"/>
      <c r="HNK19" s="8"/>
      <c r="HNL19" s="8"/>
      <c r="HNM19" s="8"/>
      <c r="HNN19" s="8"/>
      <c r="HNO19" s="8"/>
      <c r="HNP19" s="8"/>
      <c r="HNQ19" s="8"/>
      <c r="HNR19" s="8"/>
      <c r="HNS19" s="8"/>
      <c r="HNT19" s="8"/>
      <c r="HNU19" s="8"/>
      <c r="HNV19" s="8"/>
      <c r="HNW19" s="8"/>
      <c r="HNX19" s="8"/>
      <c r="HNY19" s="8"/>
      <c r="HNZ19" s="8"/>
      <c r="HOA19" s="8"/>
      <c r="HOB19" s="8"/>
      <c r="HOC19" s="8"/>
      <c r="HOD19" s="8"/>
      <c r="HOE19" s="8"/>
      <c r="HOF19" s="8"/>
      <c r="HOG19" s="8"/>
      <c r="HOH19" s="8"/>
      <c r="HOI19" s="8"/>
      <c r="HOJ19" s="8"/>
      <c r="HOK19" s="8"/>
      <c r="HOL19" s="8"/>
      <c r="HOM19" s="8"/>
      <c r="HON19" s="8"/>
      <c r="HOO19" s="8"/>
      <c r="HOP19" s="8"/>
      <c r="HOQ19" s="8"/>
      <c r="HOR19" s="8"/>
      <c r="HOS19" s="8"/>
      <c r="HOT19" s="8"/>
      <c r="HOU19" s="8"/>
      <c r="HOV19" s="8"/>
      <c r="HOW19" s="8"/>
      <c r="HOX19" s="8"/>
      <c r="HOY19" s="8"/>
      <c r="HOZ19" s="8"/>
      <c r="HPA19" s="8"/>
      <c r="HPB19" s="8"/>
      <c r="HPC19" s="8"/>
      <c r="HPD19" s="8"/>
      <c r="HPE19" s="8"/>
      <c r="HPF19" s="8"/>
      <c r="HPG19" s="8"/>
      <c r="HPH19" s="8"/>
      <c r="HPI19" s="8"/>
      <c r="HPJ19" s="8"/>
      <c r="HPK19" s="8"/>
      <c r="HPL19" s="8"/>
      <c r="HPM19" s="8"/>
      <c r="HPN19" s="8"/>
      <c r="HPO19" s="8"/>
      <c r="HPP19" s="8"/>
      <c r="HPQ19" s="8"/>
      <c r="HPR19" s="8"/>
      <c r="HPS19" s="8"/>
      <c r="HPT19" s="8"/>
      <c r="HPU19" s="8"/>
      <c r="HPV19" s="8"/>
      <c r="HPW19" s="8"/>
      <c r="HPX19" s="8"/>
      <c r="HPY19" s="8"/>
      <c r="HPZ19" s="8"/>
      <c r="HQA19" s="8"/>
      <c r="HQB19" s="8"/>
      <c r="HQC19" s="8"/>
      <c r="HQD19" s="8"/>
      <c r="HQE19" s="8"/>
      <c r="HQF19" s="8"/>
      <c r="HQG19" s="8"/>
      <c r="HQH19" s="8"/>
      <c r="HQI19" s="8"/>
      <c r="HQJ19" s="8"/>
      <c r="HQK19" s="8"/>
      <c r="HQL19" s="8"/>
      <c r="HQM19" s="8"/>
      <c r="HQN19" s="8"/>
      <c r="HQO19" s="8"/>
      <c r="HQP19" s="8"/>
      <c r="HQQ19" s="8"/>
      <c r="HQR19" s="8"/>
      <c r="HQS19" s="8"/>
      <c r="HQT19" s="8"/>
      <c r="HQU19" s="8"/>
      <c r="HQV19" s="8"/>
      <c r="HQW19" s="8"/>
      <c r="HQX19" s="8"/>
      <c r="HQY19" s="8"/>
      <c r="HQZ19" s="8"/>
      <c r="HRA19" s="8"/>
      <c r="HRB19" s="8"/>
      <c r="HRC19" s="8"/>
      <c r="HRD19" s="8"/>
      <c r="HRE19" s="8"/>
      <c r="HRF19" s="8"/>
      <c r="HRG19" s="8"/>
      <c r="HRH19" s="8"/>
      <c r="HRI19" s="8"/>
      <c r="HRJ19" s="8"/>
      <c r="HRK19" s="8"/>
      <c r="HRL19" s="8"/>
      <c r="HRM19" s="8"/>
      <c r="HRN19" s="8"/>
      <c r="HRO19" s="8"/>
      <c r="HRP19" s="8"/>
      <c r="HRQ19" s="8"/>
      <c r="HRR19" s="8"/>
      <c r="HRS19" s="8"/>
      <c r="HRT19" s="8"/>
      <c r="HRU19" s="8"/>
      <c r="HRV19" s="8"/>
      <c r="HRW19" s="8"/>
      <c r="HRX19" s="8"/>
      <c r="HRY19" s="8"/>
      <c r="HRZ19" s="8"/>
      <c r="HSA19" s="8"/>
      <c r="HSB19" s="8"/>
      <c r="HSC19" s="8"/>
      <c r="HSD19" s="8"/>
      <c r="HSE19" s="8"/>
      <c r="HSF19" s="8"/>
      <c r="HSG19" s="8"/>
      <c r="HSH19" s="8"/>
      <c r="HSI19" s="8"/>
      <c r="HSJ19" s="8"/>
      <c r="HSK19" s="8"/>
      <c r="HSL19" s="8"/>
      <c r="HSM19" s="8"/>
      <c r="HSN19" s="8"/>
      <c r="HSO19" s="8"/>
      <c r="HSP19" s="8"/>
      <c r="HSQ19" s="8"/>
      <c r="HSR19" s="8"/>
      <c r="HSS19" s="8"/>
      <c r="HST19" s="8"/>
      <c r="HSU19" s="8"/>
      <c r="HSV19" s="8"/>
      <c r="HSW19" s="8"/>
      <c r="HSX19" s="8"/>
      <c r="HSY19" s="8"/>
      <c r="HSZ19" s="8"/>
      <c r="HTA19" s="8"/>
      <c r="HTB19" s="8"/>
      <c r="HTC19" s="8"/>
      <c r="HTD19" s="8"/>
      <c r="HTE19" s="8"/>
      <c r="HTF19" s="8"/>
      <c r="HTG19" s="8"/>
      <c r="HTH19" s="8"/>
      <c r="HTI19" s="8"/>
      <c r="HTJ19" s="8"/>
      <c r="HTK19" s="8"/>
      <c r="HTL19" s="8"/>
      <c r="HTM19" s="8"/>
      <c r="HTN19" s="8"/>
      <c r="HTO19" s="8"/>
      <c r="HTP19" s="8"/>
      <c r="HTQ19" s="8"/>
      <c r="HTR19" s="8"/>
      <c r="HTS19" s="8"/>
      <c r="HTT19" s="8"/>
      <c r="HTU19" s="8"/>
      <c r="HTV19" s="8"/>
      <c r="HTW19" s="8"/>
      <c r="HTX19" s="8"/>
      <c r="HTY19" s="8"/>
      <c r="HTZ19" s="8"/>
      <c r="HUA19" s="8"/>
      <c r="HUB19" s="8"/>
      <c r="HUC19" s="8"/>
      <c r="HUD19" s="8"/>
      <c r="HUE19" s="8"/>
      <c r="HUF19" s="8"/>
      <c r="HUG19" s="8"/>
      <c r="HUH19" s="8"/>
      <c r="HUI19" s="8"/>
      <c r="HUJ19" s="8"/>
      <c r="HUK19" s="8"/>
      <c r="HUL19" s="8"/>
      <c r="HUM19" s="8"/>
      <c r="HUN19" s="8"/>
      <c r="HUO19" s="8"/>
      <c r="HUP19" s="8"/>
      <c r="HUQ19" s="8"/>
      <c r="HUR19" s="8"/>
      <c r="HUS19" s="8"/>
      <c r="HUT19" s="8"/>
      <c r="HUU19" s="8"/>
      <c r="HUV19" s="8"/>
      <c r="HUW19" s="8"/>
      <c r="HUX19" s="8"/>
      <c r="HUY19" s="8"/>
      <c r="HUZ19" s="8"/>
      <c r="HVA19" s="8"/>
      <c r="HVB19" s="8"/>
      <c r="HVC19" s="8"/>
      <c r="HVD19" s="8"/>
      <c r="HVE19" s="8"/>
      <c r="HVF19" s="8"/>
      <c r="HVG19" s="8"/>
      <c r="HVH19" s="8"/>
      <c r="HVI19" s="8"/>
      <c r="HVJ19" s="8"/>
      <c r="HVK19" s="8"/>
      <c r="HVL19" s="8"/>
      <c r="HVM19" s="8"/>
      <c r="HVN19" s="8"/>
      <c r="HVO19" s="8"/>
      <c r="HVP19" s="8"/>
      <c r="HVQ19" s="8"/>
      <c r="HVR19" s="8"/>
      <c r="HVS19" s="8"/>
      <c r="HVT19" s="8"/>
      <c r="HVU19" s="8"/>
      <c r="HVV19" s="8"/>
      <c r="HVW19" s="8"/>
      <c r="HVX19" s="8"/>
      <c r="HVY19" s="8"/>
      <c r="HVZ19" s="8"/>
      <c r="HWA19" s="8"/>
      <c r="HWB19" s="8"/>
      <c r="HWC19" s="8"/>
      <c r="HWD19" s="8"/>
      <c r="HWE19" s="8"/>
      <c r="HWF19" s="8"/>
      <c r="HWG19" s="8"/>
      <c r="HWH19" s="8"/>
      <c r="HWI19" s="8"/>
      <c r="HWJ19" s="8"/>
      <c r="HWK19" s="8"/>
      <c r="HWL19" s="8"/>
      <c r="HWM19" s="8"/>
      <c r="HWN19" s="8"/>
      <c r="HWO19" s="8"/>
      <c r="HWP19" s="8"/>
      <c r="HWQ19" s="8"/>
      <c r="HWR19" s="8"/>
      <c r="HWS19" s="8"/>
      <c r="HWT19" s="8"/>
      <c r="HWU19" s="8"/>
      <c r="HWV19" s="8"/>
      <c r="HWW19" s="8"/>
      <c r="HWX19" s="8"/>
      <c r="HWY19" s="8"/>
      <c r="HWZ19" s="8"/>
      <c r="HXA19" s="8"/>
      <c r="HXB19" s="8"/>
      <c r="HXC19" s="8"/>
      <c r="HXD19" s="8"/>
      <c r="HXE19" s="8"/>
      <c r="HXF19" s="8"/>
      <c r="HXG19" s="8"/>
      <c r="HXH19" s="8"/>
      <c r="HXI19" s="8"/>
      <c r="HXJ19" s="8"/>
      <c r="HXK19" s="8"/>
      <c r="HXL19" s="8"/>
      <c r="HXM19" s="8"/>
      <c r="HXN19" s="8"/>
      <c r="HXO19" s="8"/>
      <c r="HXP19" s="8"/>
      <c r="HXQ19" s="8"/>
      <c r="HXR19" s="8"/>
      <c r="HXS19" s="8"/>
      <c r="HXT19" s="8"/>
      <c r="HXU19" s="8"/>
      <c r="HXV19" s="8"/>
      <c r="HXW19" s="8"/>
      <c r="HXX19" s="8"/>
      <c r="HXY19" s="8"/>
      <c r="HXZ19" s="8"/>
      <c r="HYA19" s="8"/>
      <c r="HYB19" s="8"/>
      <c r="HYC19" s="8"/>
      <c r="HYD19" s="8"/>
      <c r="HYE19" s="8"/>
      <c r="HYF19" s="8"/>
      <c r="HYG19" s="8"/>
      <c r="HYH19" s="8"/>
      <c r="HYI19" s="8"/>
      <c r="HYJ19" s="8"/>
      <c r="HYK19" s="8"/>
      <c r="HYL19" s="8"/>
      <c r="HYM19" s="8"/>
      <c r="HYN19" s="8"/>
      <c r="HYO19" s="8"/>
      <c r="HYP19" s="8"/>
      <c r="HYQ19" s="8"/>
      <c r="HYR19" s="8"/>
      <c r="HYS19" s="8"/>
      <c r="HYT19" s="8"/>
      <c r="HYU19" s="8"/>
      <c r="HYV19" s="8"/>
      <c r="HYW19" s="8"/>
      <c r="HYX19" s="8"/>
      <c r="HYY19" s="8"/>
      <c r="HYZ19" s="8"/>
      <c r="HZA19" s="8"/>
      <c r="HZB19" s="8"/>
      <c r="HZC19" s="8"/>
      <c r="HZD19" s="8"/>
      <c r="HZE19" s="8"/>
      <c r="HZF19" s="8"/>
      <c r="HZG19" s="8"/>
      <c r="HZH19" s="8"/>
      <c r="HZI19" s="8"/>
      <c r="HZJ19" s="8"/>
      <c r="HZK19" s="8"/>
      <c r="HZL19" s="8"/>
      <c r="HZM19" s="8"/>
      <c r="HZN19" s="8"/>
      <c r="HZO19" s="8"/>
      <c r="HZP19" s="8"/>
      <c r="HZQ19" s="8"/>
      <c r="HZR19" s="8"/>
      <c r="HZS19" s="8"/>
      <c r="HZT19" s="8"/>
      <c r="HZU19" s="8"/>
      <c r="HZV19" s="8"/>
      <c r="HZW19" s="8"/>
      <c r="HZX19" s="8"/>
      <c r="HZY19" s="8"/>
      <c r="HZZ19" s="8"/>
      <c r="IAA19" s="8"/>
      <c r="IAB19" s="8"/>
      <c r="IAC19" s="8"/>
      <c r="IAD19" s="8"/>
      <c r="IAE19" s="8"/>
      <c r="IAF19" s="8"/>
      <c r="IAG19" s="8"/>
      <c r="IAH19" s="8"/>
      <c r="IAI19" s="8"/>
      <c r="IAJ19" s="8"/>
      <c r="IAK19" s="8"/>
      <c r="IAL19" s="8"/>
      <c r="IAM19" s="8"/>
      <c r="IAN19" s="8"/>
      <c r="IAO19" s="8"/>
      <c r="IAP19" s="8"/>
      <c r="IAQ19" s="8"/>
      <c r="IAR19" s="8"/>
      <c r="IAS19" s="8"/>
      <c r="IAT19" s="8"/>
      <c r="IAU19" s="8"/>
      <c r="IAV19" s="8"/>
      <c r="IAW19" s="8"/>
      <c r="IAX19" s="8"/>
      <c r="IAY19" s="8"/>
      <c r="IAZ19" s="8"/>
      <c r="IBA19" s="8"/>
      <c r="IBB19" s="8"/>
      <c r="IBC19" s="8"/>
      <c r="IBD19" s="8"/>
      <c r="IBE19" s="8"/>
      <c r="IBF19" s="8"/>
      <c r="IBG19" s="8"/>
      <c r="IBH19" s="8"/>
      <c r="IBI19" s="8"/>
      <c r="IBJ19" s="8"/>
      <c r="IBK19" s="8"/>
      <c r="IBL19" s="8"/>
      <c r="IBM19" s="8"/>
      <c r="IBN19" s="8"/>
      <c r="IBO19" s="8"/>
      <c r="IBP19" s="8"/>
      <c r="IBQ19" s="8"/>
      <c r="IBR19" s="8"/>
      <c r="IBS19" s="8"/>
      <c r="IBT19" s="8"/>
      <c r="IBU19" s="8"/>
      <c r="IBV19" s="8"/>
      <c r="IBW19" s="8"/>
      <c r="IBX19" s="8"/>
      <c r="IBY19" s="8"/>
      <c r="IBZ19" s="8"/>
      <c r="ICA19" s="8"/>
      <c r="ICB19" s="8"/>
      <c r="ICC19" s="8"/>
      <c r="ICD19" s="8"/>
      <c r="ICE19" s="8"/>
      <c r="ICF19" s="8"/>
      <c r="ICG19" s="8"/>
      <c r="ICH19" s="8"/>
      <c r="ICI19" s="8"/>
      <c r="ICJ19" s="8"/>
      <c r="ICK19" s="8"/>
      <c r="ICL19" s="8"/>
      <c r="ICM19" s="8"/>
      <c r="ICN19" s="8"/>
      <c r="ICO19" s="8"/>
      <c r="ICP19" s="8"/>
      <c r="ICQ19" s="8"/>
      <c r="ICR19" s="8"/>
      <c r="ICS19" s="8"/>
      <c r="ICT19" s="8"/>
      <c r="ICU19" s="8"/>
      <c r="ICV19" s="8"/>
      <c r="ICW19" s="8"/>
      <c r="ICX19" s="8"/>
      <c r="ICY19" s="8"/>
      <c r="ICZ19" s="8"/>
      <c r="IDA19" s="8"/>
      <c r="IDB19" s="8"/>
      <c r="IDC19" s="8"/>
      <c r="IDD19" s="8"/>
      <c r="IDE19" s="8"/>
      <c r="IDF19" s="8"/>
      <c r="IDG19" s="8"/>
      <c r="IDH19" s="8"/>
      <c r="IDI19" s="8"/>
      <c r="IDJ19" s="8"/>
      <c r="IDK19" s="8"/>
      <c r="IDL19" s="8"/>
      <c r="IDM19" s="8"/>
      <c r="IDN19" s="8"/>
      <c r="IDO19" s="8"/>
      <c r="IDP19" s="8"/>
      <c r="IDQ19" s="8"/>
      <c r="IDR19" s="8"/>
      <c r="IDS19" s="8"/>
      <c r="IDT19" s="8"/>
      <c r="IDU19" s="8"/>
      <c r="IDV19" s="8"/>
      <c r="IDW19" s="8"/>
      <c r="IDX19" s="8"/>
      <c r="IDY19" s="8"/>
      <c r="IDZ19" s="8"/>
      <c r="IEA19" s="8"/>
      <c r="IEB19" s="8"/>
      <c r="IEC19" s="8"/>
      <c r="IED19" s="8"/>
      <c r="IEE19" s="8"/>
      <c r="IEF19" s="8"/>
      <c r="IEG19" s="8"/>
      <c r="IEH19" s="8"/>
      <c r="IEI19" s="8"/>
      <c r="IEJ19" s="8"/>
      <c r="IEK19" s="8"/>
      <c r="IEL19" s="8"/>
      <c r="IEM19" s="8"/>
      <c r="IEN19" s="8"/>
      <c r="IEO19" s="8"/>
      <c r="IEP19" s="8"/>
      <c r="IEQ19" s="8"/>
      <c r="IER19" s="8"/>
      <c r="IES19" s="8"/>
      <c r="IET19" s="8"/>
      <c r="IEU19" s="8"/>
      <c r="IEV19" s="8"/>
      <c r="IEW19" s="8"/>
      <c r="IEX19" s="8"/>
      <c r="IEY19" s="8"/>
      <c r="IEZ19" s="8"/>
      <c r="IFA19" s="8"/>
      <c r="IFB19" s="8"/>
      <c r="IFC19" s="8"/>
      <c r="IFD19" s="8"/>
      <c r="IFE19" s="8"/>
      <c r="IFF19" s="8"/>
      <c r="IFG19" s="8"/>
      <c r="IFH19" s="8"/>
      <c r="IFI19" s="8"/>
      <c r="IFJ19" s="8"/>
      <c r="IFK19" s="8"/>
      <c r="IFL19" s="8"/>
      <c r="IFM19" s="8"/>
      <c r="IFN19" s="8"/>
      <c r="IFO19" s="8"/>
      <c r="IFP19" s="8"/>
      <c r="IFQ19" s="8"/>
      <c r="IFR19" s="8"/>
      <c r="IFS19" s="8"/>
      <c r="IFT19" s="8"/>
      <c r="IFU19" s="8"/>
      <c r="IFV19" s="8"/>
      <c r="IFW19" s="8"/>
      <c r="IFX19" s="8"/>
      <c r="IFY19" s="8"/>
      <c r="IFZ19" s="8"/>
      <c r="IGA19" s="8"/>
      <c r="IGB19" s="8"/>
      <c r="IGC19" s="8"/>
      <c r="IGD19" s="8"/>
      <c r="IGE19" s="8"/>
      <c r="IGF19" s="8"/>
      <c r="IGG19" s="8"/>
      <c r="IGH19" s="8"/>
      <c r="IGI19" s="8"/>
      <c r="IGJ19" s="8"/>
      <c r="IGK19" s="8"/>
      <c r="IGL19" s="8"/>
      <c r="IGM19" s="8"/>
      <c r="IGN19" s="8"/>
      <c r="IGO19" s="8"/>
      <c r="IGP19" s="8"/>
      <c r="IGQ19" s="8"/>
      <c r="IGR19" s="8"/>
      <c r="IGS19" s="8"/>
      <c r="IGT19" s="8"/>
      <c r="IGU19" s="8"/>
      <c r="IGV19" s="8"/>
      <c r="IGW19" s="8"/>
      <c r="IGX19" s="8"/>
      <c r="IGY19" s="8"/>
      <c r="IGZ19" s="8"/>
      <c r="IHA19" s="8"/>
      <c r="IHB19" s="8"/>
      <c r="IHC19" s="8"/>
      <c r="IHD19" s="8"/>
      <c r="IHE19" s="8"/>
      <c r="IHF19" s="8"/>
      <c r="IHG19" s="8"/>
      <c r="IHH19" s="8"/>
      <c r="IHI19" s="8"/>
      <c r="IHJ19" s="8"/>
      <c r="IHK19" s="8"/>
      <c r="IHL19" s="8"/>
      <c r="IHM19" s="8"/>
      <c r="IHN19" s="8"/>
      <c r="IHO19" s="8"/>
      <c r="IHP19" s="8"/>
      <c r="IHQ19" s="8"/>
      <c r="IHR19" s="8"/>
      <c r="IHS19" s="8"/>
      <c r="IHT19" s="8"/>
      <c r="IHU19" s="8"/>
      <c r="IHV19" s="8"/>
      <c r="IHW19" s="8"/>
      <c r="IHX19" s="8"/>
      <c r="IHY19" s="8"/>
      <c r="IHZ19" s="8"/>
      <c r="IIA19" s="8"/>
      <c r="IIB19" s="8"/>
      <c r="IIC19" s="8"/>
      <c r="IID19" s="8"/>
      <c r="IIE19" s="8"/>
      <c r="IIF19" s="8"/>
      <c r="IIG19" s="8"/>
      <c r="IIH19" s="8"/>
      <c r="III19" s="8"/>
      <c r="IIJ19" s="8"/>
      <c r="IIK19" s="8"/>
      <c r="IIL19" s="8"/>
      <c r="IIM19" s="8"/>
      <c r="IIN19" s="8"/>
      <c r="IIO19" s="8"/>
      <c r="IIP19" s="8"/>
      <c r="IIQ19" s="8"/>
      <c r="IIR19" s="8"/>
      <c r="IIS19" s="8"/>
      <c r="IIT19" s="8"/>
      <c r="IIU19" s="8"/>
      <c r="IIV19" s="8"/>
      <c r="IIW19" s="8"/>
      <c r="IIX19" s="8"/>
      <c r="IIY19" s="8"/>
      <c r="IIZ19" s="8"/>
      <c r="IJA19" s="8"/>
      <c r="IJB19" s="8"/>
      <c r="IJC19" s="8"/>
      <c r="IJD19" s="8"/>
      <c r="IJE19" s="8"/>
      <c r="IJF19" s="8"/>
      <c r="IJG19" s="8"/>
      <c r="IJH19" s="8"/>
      <c r="IJI19" s="8"/>
      <c r="IJJ19" s="8"/>
      <c r="IJK19" s="8"/>
      <c r="IJL19" s="8"/>
      <c r="IJM19" s="8"/>
      <c r="IJN19" s="8"/>
      <c r="IJO19" s="8"/>
      <c r="IJP19" s="8"/>
      <c r="IJQ19" s="8"/>
      <c r="IJR19" s="8"/>
      <c r="IJS19" s="8"/>
      <c r="IJT19" s="8"/>
      <c r="IJU19" s="8"/>
      <c r="IJV19" s="8"/>
      <c r="IJW19" s="8"/>
      <c r="IJX19" s="8"/>
      <c r="IJY19" s="8"/>
      <c r="IJZ19" s="8"/>
      <c r="IKA19" s="8"/>
      <c r="IKB19" s="8"/>
      <c r="IKC19" s="8"/>
      <c r="IKD19" s="8"/>
      <c r="IKE19" s="8"/>
      <c r="IKF19" s="8"/>
      <c r="IKG19" s="8"/>
      <c r="IKH19" s="8"/>
      <c r="IKI19" s="8"/>
      <c r="IKJ19" s="8"/>
      <c r="IKK19" s="8"/>
      <c r="IKL19" s="8"/>
      <c r="IKM19" s="8"/>
      <c r="IKN19" s="8"/>
      <c r="IKO19" s="8"/>
      <c r="IKP19" s="8"/>
      <c r="IKQ19" s="8"/>
      <c r="IKR19" s="8"/>
      <c r="IKS19" s="8"/>
      <c r="IKT19" s="8"/>
      <c r="IKU19" s="8"/>
      <c r="IKV19" s="8"/>
      <c r="IKW19" s="8"/>
      <c r="IKX19" s="8"/>
      <c r="IKY19" s="8"/>
      <c r="IKZ19" s="8"/>
      <c r="ILA19" s="8"/>
      <c r="ILB19" s="8"/>
      <c r="ILC19" s="8"/>
      <c r="ILD19" s="8"/>
      <c r="ILE19" s="8"/>
      <c r="ILF19" s="8"/>
      <c r="ILG19" s="8"/>
      <c r="ILH19" s="8"/>
      <c r="ILI19" s="8"/>
      <c r="ILJ19" s="8"/>
      <c r="ILK19" s="8"/>
      <c r="ILL19" s="8"/>
      <c r="ILM19" s="8"/>
      <c r="ILN19" s="8"/>
      <c r="ILO19" s="8"/>
      <c r="ILP19" s="8"/>
      <c r="ILQ19" s="8"/>
      <c r="ILR19" s="8"/>
      <c r="ILS19" s="8"/>
      <c r="ILT19" s="8"/>
      <c r="ILU19" s="8"/>
      <c r="ILV19" s="8"/>
      <c r="ILW19" s="8"/>
      <c r="ILX19" s="8"/>
      <c r="ILY19" s="8"/>
      <c r="ILZ19" s="8"/>
      <c r="IMA19" s="8"/>
      <c r="IMB19" s="8"/>
      <c r="IMC19" s="8"/>
      <c r="IMD19" s="8"/>
      <c r="IME19" s="8"/>
      <c r="IMF19" s="8"/>
      <c r="IMG19" s="8"/>
      <c r="IMH19" s="8"/>
      <c r="IMI19" s="8"/>
      <c r="IMJ19" s="8"/>
      <c r="IMK19" s="8"/>
      <c r="IML19" s="8"/>
      <c r="IMM19" s="8"/>
      <c r="IMN19" s="8"/>
      <c r="IMO19" s="8"/>
      <c r="IMP19" s="8"/>
      <c r="IMQ19" s="8"/>
      <c r="IMR19" s="8"/>
      <c r="IMS19" s="8"/>
      <c r="IMT19" s="8"/>
      <c r="IMU19" s="8"/>
      <c r="IMV19" s="8"/>
      <c r="IMW19" s="8"/>
      <c r="IMX19" s="8"/>
      <c r="IMY19" s="8"/>
      <c r="IMZ19" s="8"/>
      <c r="INA19" s="8"/>
      <c r="INB19" s="8"/>
      <c r="INC19" s="8"/>
      <c r="IND19" s="8"/>
      <c r="INE19" s="8"/>
      <c r="INF19" s="8"/>
      <c r="ING19" s="8"/>
      <c r="INH19" s="8"/>
      <c r="INI19" s="8"/>
      <c r="INJ19" s="8"/>
      <c r="INK19" s="8"/>
      <c r="INL19" s="8"/>
      <c r="INM19" s="8"/>
      <c r="INN19" s="8"/>
      <c r="INO19" s="8"/>
      <c r="INP19" s="8"/>
      <c r="INQ19" s="8"/>
      <c r="INR19" s="8"/>
      <c r="INS19" s="8"/>
      <c r="INT19" s="8"/>
      <c r="INU19" s="8"/>
      <c r="INV19" s="8"/>
      <c r="INW19" s="8"/>
      <c r="INX19" s="8"/>
      <c r="INY19" s="8"/>
      <c r="INZ19" s="8"/>
      <c r="IOA19" s="8"/>
      <c r="IOB19" s="8"/>
      <c r="IOC19" s="8"/>
      <c r="IOD19" s="8"/>
      <c r="IOE19" s="8"/>
      <c r="IOF19" s="8"/>
      <c r="IOG19" s="8"/>
      <c r="IOH19" s="8"/>
      <c r="IOI19" s="8"/>
      <c r="IOJ19" s="8"/>
      <c r="IOK19" s="8"/>
      <c r="IOL19" s="8"/>
      <c r="IOM19" s="8"/>
      <c r="ION19" s="8"/>
      <c r="IOO19" s="8"/>
      <c r="IOP19" s="8"/>
      <c r="IOQ19" s="8"/>
      <c r="IOR19" s="8"/>
      <c r="IOS19" s="8"/>
      <c r="IOT19" s="8"/>
      <c r="IOU19" s="8"/>
      <c r="IOV19" s="8"/>
      <c r="IOW19" s="8"/>
      <c r="IOX19" s="8"/>
      <c r="IOY19" s="8"/>
      <c r="IOZ19" s="8"/>
      <c r="IPA19" s="8"/>
      <c r="IPB19" s="8"/>
      <c r="IPC19" s="8"/>
      <c r="IPD19" s="8"/>
      <c r="IPE19" s="8"/>
      <c r="IPF19" s="8"/>
      <c r="IPG19" s="8"/>
      <c r="IPH19" s="8"/>
      <c r="IPI19" s="8"/>
      <c r="IPJ19" s="8"/>
      <c r="IPK19" s="8"/>
      <c r="IPL19" s="8"/>
      <c r="IPM19" s="8"/>
      <c r="IPN19" s="8"/>
      <c r="IPO19" s="8"/>
      <c r="IPP19" s="8"/>
      <c r="IPQ19" s="8"/>
      <c r="IPR19" s="8"/>
      <c r="IPS19" s="8"/>
      <c r="IPT19" s="8"/>
      <c r="IPU19" s="8"/>
      <c r="IPV19" s="8"/>
      <c r="IPW19" s="8"/>
      <c r="IPX19" s="8"/>
      <c r="IPY19" s="8"/>
      <c r="IPZ19" s="8"/>
      <c r="IQA19" s="8"/>
      <c r="IQB19" s="8"/>
      <c r="IQC19" s="8"/>
      <c r="IQD19" s="8"/>
      <c r="IQE19" s="8"/>
      <c r="IQF19" s="8"/>
      <c r="IQG19" s="8"/>
      <c r="IQH19" s="8"/>
      <c r="IQI19" s="8"/>
      <c r="IQJ19" s="8"/>
      <c r="IQK19" s="8"/>
      <c r="IQL19" s="8"/>
      <c r="IQM19" s="8"/>
      <c r="IQN19" s="8"/>
      <c r="IQO19" s="8"/>
      <c r="IQP19" s="8"/>
      <c r="IQQ19" s="8"/>
      <c r="IQR19" s="8"/>
      <c r="IQS19" s="8"/>
      <c r="IQT19" s="8"/>
      <c r="IQU19" s="8"/>
      <c r="IQV19" s="8"/>
      <c r="IQW19" s="8"/>
      <c r="IQX19" s="8"/>
      <c r="IQY19" s="8"/>
      <c r="IQZ19" s="8"/>
      <c r="IRA19" s="8"/>
      <c r="IRB19" s="8"/>
      <c r="IRC19" s="8"/>
      <c r="IRD19" s="8"/>
      <c r="IRE19" s="8"/>
      <c r="IRF19" s="8"/>
      <c r="IRG19" s="8"/>
      <c r="IRH19" s="8"/>
      <c r="IRI19" s="8"/>
      <c r="IRJ19" s="8"/>
      <c r="IRK19" s="8"/>
      <c r="IRL19" s="8"/>
      <c r="IRM19" s="8"/>
      <c r="IRN19" s="8"/>
      <c r="IRO19" s="8"/>
      <c r="IRP19" s="8"/>
      <c r="IRQ19" s="8"/>
      <c r="IRR19" s="8"/>
      <c r="IRS19" s="8"/>
      <c r="IRT19" s="8"/>
      <c r="IRU19" s="8"/>
      <c r="IRV19" s="8"/>
      <c r="IRW19" s="8"/>
      <c r="IRX19" s="8"/>
      <c r="IRY19" s="8"/>
      <c r="IRZ19" s="8"/>
      <c r="ISA19" s="8"/>
      <c r="ISB19" s="8"/>
      <c r="ISC19" s="8"/>
      <c r="ISD19" s="8"/>
      <c r="ISE19" s="8"/>
      <c r="ISF19" s="8"/>
      <c r="ISG19" s="8"/>
      <c r="ISH19" s="8"/>
      <c r="ISI19" s="8"/>
      <c r="ISJ19" s="8"/>
      <c r="ISK19" s="8"/>
      <c r="ISL19" s="8"/>
      <c r="ISM19" s="8"/>
      <c r="ISN19" s="8"/>
      <c r="ISO19" s="8"/>
      <c r="ISP19" s="8"/>
      <c r="ISQ19" s="8"/>
      <c r="ISR19" s="8"/>
      <c r="ISS19" s="8"/>
      <c r="IST19" s="8"/>
      <c r="ISU19" s="8"/>
      <c r="ISV19" s="8"/>
      <c r="ISW19" s="8"/>
      <c r="ISX19" s="8"/>
      <c r="ISY19" s="8"/>
      <c r="ISZ19" s="8"/>
      <c r="ITA19" s="8"/>
      <c r="ITB19" s="8"/>
      <c r="ITC19" s="8"/>
      <c r="ITD19" s="8"/>
      <c r="ITE19" s="8"/>
      <c r="ITF19" s="8"/>
      <c r="ITG19" s="8"/>
      <c r="ITH19" s="8"/>
      <c r="ITI19" s="8"/>
      <c r="ITJ19" s="8"/>
      <c r="ITK19" s="8"/>
      <c r="ITL19" s="8"/>
      <c r="ITM19" s="8"/>
      <c r="ITN19" s="8"/>
      <c r="ITO19" s="8"/>
      <c r="ITP19" s="8"/>
      <c r="ITQ19" s="8"/>
      <c r="ITR19" s="8"/>
      <c r="ITS19" s="8"/>
      <c r="ITT19" s="8"/>
      <c r="ITU19" s="8"/>
      <c r="ITV19" s="8"/>
      <c r="ITW19" s="8"/>
      <c r="ITX19" s="8"/>
      <c r="ITY19" s="8"/>
      <c r="ITZ19" s="8"/>
      <c r="IUA19" s="8"/>
      <c r="IUB19" s="8"/>
      <c r="IUC19" s="8"/>
      <c r="IUD19" s="8"/>
      <c r="IUE19" s="8"/>
      <c r="IUF19" s="8"/>
      <c r="IUG19" s="8"/>
      <c r="IUH19" s="8"/>
      <c r="IUI19" s="8"/>
      <c r="IUJ19" s="8"/>
      <c r="IUK19" s="8"/>
      <c r="IUL19" s="8"/>
      <c r="IUM19" s="8"/>
      <c r="IUN19" s="8"/>
      <c r="IUO19" s="8"/>
      <c r="IUP19" s="8"/>
      <c r="IUQ19" s="8"/>
      <c r="IUR19" s="8"/>
      <c r="IUS19" s="8"/>
      <c r="IUT19" s="8"/>
      <c r="IUU19" s="8"/>
      <c r="IUV19" s="8"/>
      <c r="IUW19" s="8"/>
      <c r="IUX19" s="8"/>
      <c r="IUY19" s="8"/>
      <c r="IUZ19" s="8"/>
      <c r="IVA19" s="8"/>
      <c r="IVB19" s="8"/>
      <c r="IVC19" s="8"/>
      <c r="IVD19" s="8"/>
      <c r="IVE19" s="8"/>
      <c r="IVF19" s="8"/>
      <c r="IVG19" s="8"/>
      <c r="IVH19" s="8"/>
      <c r="IVI19" s="8"/>
      <c r="IVJ19" s="8"/>
      <c r="IVK19" s="8"/>
      <c r="IVL19" s="8"/>
      <c r="IVM19" s="8"/>
      <c r="IVN19" s="8"/>
      <c r="IVO19" s="8"/>
      <c r="IVP19" s="8"/>
      <c r="IVQ19" s="8"/>
      <c r="IVR19" s="8"/>
      <c r="IVS19" s="8"/>
      <c r="IVT19" s="8"/>
      <c r="IVU19" s="8"/>
      <c r="IVV19" s="8"/>
      <c r="IVW19" s="8"/>
      <c r="IVX19" s="8"/>
      <c r="IVY19" s="8"/>
      <c r="IVZ19" s="8"/>
      <c r="IWA19" s="8"/>
      <c r="IWB19" s="8"/>
      <c r="IWC19" s="8"/>
      <c r="IWD19" s="8"/>
      <c r="IWE19" s="8"/>
      <c r="IWF19" s="8"/>
      <c r="IWG19" s="8"/>
      <c r="IWH19" s="8"/>
      <c r="IWI19" s="8"/>
      <c r="IWJ19" s="8"/>
      <c r="IWK19" s="8"/>
      <c r="IWL19" s="8"/>
      <c r="IWM19" s="8"/>
      <c r="IWN19" s="8"/>
      <c r="IWO19" s="8"/>
      <c r="IWP19" s="8"/>
      <c r="IWQ19" s="8"/>
      <c r="IWR19" s="8"/>
      <c r="IWS19" s="8"/>
      <c r="IWT19" s="8"/>
      <c r="IWU19" s="8"/>
      <c r="IWV19" s="8"/>
      <c r="IWW19" s="8"/>
      <c r="IWX19" s="8"/>
      <c r="IWY19" s="8"/>
      <c r="IWZ19" s="8"/>
      <c r="IXA19" s="8"/>
      <c r="IXB19" s="8"/>
      <c r="IXC19" s="8"/>
      <c r="IXD19" s="8"/>
      <c r="IXE19" s="8"/>
      <c r="IXF19" s="8"/>
      <c r="IXG19" s="8"/>
      <c r="IXH19" s="8"/>
      <c r="IXI19" s="8"/>
      <c r="IXJ19" s="8"/>
      <c r="IXK19" s="8"/>
      <c r="IXL19" s="8"/>
      <c r="IXM19" s="8"/>
      <c r="IXN19" s="8"/>
      <c r="IXO19" s="8"/>
      <c r="IXP19" s="8"/>
      <c r="IXQ19" s="8"/>
      <c r="IXR19" s="8"/>
      <c r="IXS19" s="8"/>
      <c r="IXT19" s="8"/>
      <c r="IXU19" s="8"/>
      <c r="IXV19" s="8"/>
      <c r="IXW19" s="8"/>
      <c r="IXX19" s="8"/>
      <c r="IXY19" s="8"/>
      <c r="IXZ19" s="8"/>
      <c r="IYA19" s="8"/>
      <c r="IYB19" s="8"/>
      <c r="IYC19" s="8"/>
      <c r="IYD19" s="8"/>
      <c r="IYE19" s="8"/>
      <c r="IYF19" s="8"/>
      <c r="IYG19" s="8"/>
      <c r="IYH19" s="8"/>
      <c r="IYI19" s="8"/>
      <c r="IYJ19" s="8"/>
      <c r="IYK19" s="8"/>
      <c r="IYL19" s="8"/>
      <c r="IYM19" s="8"/>
      <c r="IYN19" s="8"/>
      <c r="IYO19" s="8"/>
      <c r="IYP19" s="8"/>
      <c r="IYQ19" s="8"/>
      <c r="IYR19" s="8"/>
      <c r="IYS19" s="8"/>
      <c r="IYT19" s="8"/>
      <c r="IYU19" s="8"/>
      <c r="IYV19" s="8"/>
      <c r="IYW19" s="8"/>
      <c r="IYX19" s="8"/>
      <c r="IYY19" s="8"/>
      <c r="IYZ19" s="8"/>
      <c r="IZA19" s="8"/>
      <c r="IZB19" s="8"/>
      <c r="IZC19" s="8"/>
      <c r="IZD19" s="8"/>
      <c r="IZE19" s="8"/>
      <c r="IZF19" s="8"/>
      <c r="IZG19" s="8"/>
      <c r="IZH19" s="8"/>
      <c r="IZI19" s="8"/>
      <c r="IZJ19" s="8"/>
      <c r="IZK19" s="8"/>
      <c r="IZL19" s="8"/>
      <c r="IZM19" s="8"/>
      <c r="IZN19" s="8"/>
      <c r="IZO19" s="8"/>
      <c r="IZP19" s="8"/>
      <c r="IZQ19" s="8"/>
      <c r="IZR19" s="8"/>
      <c r="IZS19" s="8"/>
      <c r="IZT19" s="8"/>
      <c r="IZU19" s="8"/>
      <c r="IZV19" s="8"/>
      <c r="IZW19" s="8"/>
      <c r="IZX19" s="8"/>
      <c r="IZY19" s="8"/>
      <c r="IZZ19" s="8"/>
      <c r="JAA19" s="8"/>
      <c r="JAB19" s="8"/>
      <c r="JAC19" s="8"/>
      <c r="JAD19" s="8"/>
      <c r="JAE19" s="8"/>
      <c r="JAF19" s="8"/>
      <c r="JAG19" s="8"/>
      <c r="JAH19" s="8"/>
      <c r="JAI19" s="8"/>
      <c r="JAJ19" s="8"/>
      <c r="JAK19" s="8"/>
      <c r="JAL19" s="8"/>
      <c r="JAM19" s="8"/>
      <c r="JAN19" s="8"/>
      <c r="JAO19" s="8"/>
      <c r="JAP19" s="8"/>
      <c r="JAQ19" s="8"/>
      <c r="JAR19" s="8"/>
      <c r="JAS19" s="8"/>
      <c r="JAT19" s="8"/>
      <c r="JAU19" s="8"/>
      <c r="JAV19" s="8"/>
      <c r="JAW19" s="8"/>
      <c r="JAX19" s="8"/>
      <c r="JAY19" s="8"/>
      <c r="JAZ19" s="8"/>
      <c r="JBA19" s="8"/>
      <c r="JBB19" s="8"/>
      <c r="JBC19" s="8"/>
      <c r="JBD19" s="8"/>
      <c r="JBE19" s="8"/>
      <c r="JBF19" s="8"/>
      <c r="JBG19" s="8"/>
      <c r="JBH19" s="8"/>
      <c r="JBI19" s="8"/>
      <c r="JBJ19" s="8"/>
      <c r="JBK19" s="8"/>
      <c r="JBL19" s="8"/>
      <c r="JBM19" s="8"/>
      <c r="JBN19" s="8"/>
      <c r="JBO19" s="8"/>
      <c r="JBP19" s="8"/>
      <c r="JBQ19" s="8"/>
      <c r="JBR19" s="8"/>
      <c r="JBS19" s="8"/>
      <c r="JBT19" s="8"/>
      <c r="JBU19" s="8"/>
      <c r="JBV19" s="8"/>
      <c r="JBW19" s="8"/>
      <c r="JBX19" s="8"/>
      <c r="JBY19" s="8"/>
      <c r="JBZ19" s="8"/>
      <c r="JCA19" s="8"/>
      <c r="JCB19" s="8"/>
      <c r="JCC19" s="8"/>
      <c r="JCD19" s="8"/>
      <c r="JCE19" s="8"/>
      <c r="JCF19" s="8"/>
      <c r="JCG19" s="8"/>
      <c r="JCH19" s="8"/>
      <c r="JCI19" s="8"/>
      <c r="JCJ19" s="8"/>
      <c r="JCK19" s="8"/>
      <c r="JCL19" s="8"/>
      <c r="JCM19" s="8"/>
      <c r="JCN19" s="8"/>
      <c r="JCO19" s="8"/>
      <c r="JCP19" s="8"/>
      <c r="JCQ19" s="8"/>
      <c r="JCR19" s="8"/>
      <c r="JCS19" s="8"/>
      <c r="JCT19" s="8"/>
      <c r="JCU19" s="8"/>
      <c r="JCV19" s="8"/>
      <c r="JCW19" s="8"/>
      <c r="JCX19" s="8"/>
      <c r="JCY19" s="8"/>
      <c r="JCZ19" s="8"/>
      <c r="JDA19" s="8"/>
      <c r="JDB19" s="8"/>
      <c r="JDC19" s="8"/>
      <c r="JDD19" s="8"/>
      <c r="JDE19" s="8"/>
      <c r="JDF19" s="8"/>
      <c r="JDG19" s="8"/>
      <c r="JDH19" s="8"/>
      <c r="JDI19" s="8"/>
      <c r="JDJ19" s="8"/>
      <c r="JDK19" s="8"/>
      <c r="JDL19" s="8"/>
      <c r="JDM19" s="8"/>
      <c r="JDN19" s="8"/>
      <c r="JDO19" s="8"/>
      <c r="JDP19" s="8"/>
      <c r="JDQ19" s="8"/>
      <c r="JDR19" s="8"/>
      <c r="JDS19" s="8"/>
      <c r="JDT19" s="8"/>
      <c r="JDU19" s="8"/>
      <c r="JDV19" s="8"/>
      <c r="JDW19" s="8"/>
      <c r="JDX19" s="8"/>
      <c r="JDY19" s="8"/>
      <c r="JDZ19" s="8"/>
      <c r="JEA19" s="8"/>
      <c r="JEB19" s="8"/>
      <c r="JEC19" s="8"/>
      <c r="JED19" s="8"/>
      <c r="JEE19" s="8"/>
      <c r="JEF19" s="8"/>
      <c r="JEG19" s="8"/>
      <c r="JEH19" s="8"/>
      <c r="JEI19" s="8"/>
      <c r="JEJ19" s="8"/>
      <c r="JEK19" s="8"/>
      <c r="JEL19" s="8"/>
      <c r="JEM19" s="8"/>
      <c r="JEN19" s="8"/>
      <c r="JEO19" s="8"/>
      <c r="JEP19" s="8"/>
      <c r="JEQ19" s="8"/>
      <c r="JER19" s="8"/>
      <c r="JES19" s="8"/>
      <c r="JET19" s="8"/>
      <c r="JEU19" s="8"/>
      <c r="JEV19" s="8"/>
      <c r="JEW19" s="8"/>
      <c r="JEX19" s="8"/>
      <c r="JEY19" s="8"/>
      <c r="JEZ19" s="8"/>
      <c r="JFA19" s="8"/>
      <c r="JFB19" s="8"/>
      <c r="JFC19" s="8"/>
      <c r="JFD19" s="8"/>
      <c r="JFE19" s="8"/>
      <c r="JFF19" s="8"/>
      <c r="JFG19" s="8"/>
      <c r="JFH19" s="8"/>
      <c r="JFI19" s="8"/>
      <c r="JFJ19" s="8"/>
      <c r="JFK19" s="8"/>
      <c r="JFL19" s="8"/>
      <c r="JFM19" s="8"/>
      <c r="JFN19" s="8"/>
      <c r="JFO19" s="8"/>
      <c r="JFP19" s="8"/>
      <c r="JFQ19" s="8"/>
      <c r="JFR19" s="8"/>
      <c r="JFS19" s="8"/>
      <c r="JFT19" s="8"/>
      <c r="JFU19" s="8"/>
      <c r="JFV19" s="8"/>
      <c r="JFW19" s="8"/>
      <c r="JFX19" s="8"/>
      <c r="JFY19" s="8"/>
      <c r="JFZ19" s="8"/>
      <c r="JGA19" s="8"/>
      <c r="JGB19" s="8"/>
      <c r="JGC19" s="8"/>
      <c r="JGD19" s="8"/>
      <c r="JGE19" s="8"/>
      <c r="JGF19" s="8"/>
      <c r="JGG19" s="8"/>
      <c r="JGH19" s="8"/>
      <c r="JGI19" s="8"/>
      <c r="JGJ19" s="8"/>
      <c r="JGK19" s="8"/>
      <c r="JGL19" s="8"/>
      <c r="JGM19" s="8"/>
      <c r="JGN19" s="8"/>
      <c r="JGO19" s="8"/>
      <c r="JGP19" s="8"/>
      <c r="JGQ19" s="8"/>
      <c r="JGR19" s="8"/>
      <c r="JGS19" s="8"/>
      <c r="JGT19" s="8"/>
      <c r="JGU19" s="8"/>
      <c r="JGV19" s="8"/>
      <c r="JGW19" s="8"/>
      <c r="JGX19" s="8"/>
      <c r="JGY19" s="8"/>
      <c r="JGZ19" s="8"/>
      <c r="JHA19" s="8"/>
      <c r="JHB19" s="8"/>
      <c r="JHC19" s="8"/>
      <c r="JHD19" s="8"/>
      <c r="JHE19" s="8"/>
      <c r="JHF19" s="8"/>
      <c r="JHG19" s="8"/>
      <c r="JHH19" s="8"/>
      <c r="JHI19" s="8"/>
      <c r="JHJ19" s="8"/>
      <c r="JHK19" s="8"/>
      <c r="JHL19" s="8"/>
      <c r="JHM19" s="8"/>
      <c r="JHN19" s="8"/>
      <c r="JHO19" s="8"/>
      <c r="JHP19" s="8"/>
      <c r="JHQ19" s="8"/>
      <c r="JHR19" s="8"/>
      <c r="JHS19" s="8"/>
      <c r="JHT19" s="8"/>
      <c r="JHU19" s="8"/>
      <c r="JHV19" s="8"/>
      <c r="JHW19" s="8"/>
      <c r="JHX19" s="8"/>
      <c r="JHY19" s="8"/>
      <c r="JHZ19" s="8"/>
      <c r="JIA19" s="8"/>
      <c r="JIB19" s="8"/>
      <c r="JIC19" s="8"/>
      <c r="JID19" s="8"/>
      <c r="JIE19" s="8"/>
      <c r="JIF19" s="8"/>
      <c r="JIG19" s="8"/>
      <c r="JIH19" s="8"/>
      <c r="JII19" s="8"/>
      <c r="JIJ19" s="8"/>
      <c r="JIK19" s="8"/>
      <c r="JIL19" s="8"/>
      <c r="JIM19" s="8"/>
      <c r="JIN19" s="8"/>
      <c r="JIO19" s="8"/>
      <c r="JIP19" s="8"/>
      <c r="JIQ19" s="8"/>
      <c r="JIR19" s="8"/>
      <c r="JIS19" s="8"/>
      <c r="JIT19" s="8"/>
      <c r="JIU19" s="8"/>
      <c r="JIV19" s="8"/>
      <c r="JIW19" s="8"/>
      <c r="JIX19" s="8"/>
      <c r="JIY19" s="8"/>
      <c r="JIZ19" s="8"/>
      <c r="JJA19" s="8"/>
      <c r="JJB19" s="8"/>
      <c r="JJC19" s="8"/>
      <c r="JJD19" s="8"/>
      <c r="JJE19" s="8"/>
      <c r="JJF19" s="8"/>
      <c r="JJG19" s="8"/>
      <c r="JJH19" s="8"/>
      <c r="JJI19" s="8"/>
      <c r="JJJ19" s="8"/>
      <c r="JJK19" s="8"/>
      <c r="JJL19" s="8"/>
      <c r="JJM19" s="8"/>
      <c r="JJN19" s="8"/>
      <c r="JJO19" s="8"/>
      <c r="JJP19" s="8"/>
      <c r="JJQ19" s="8"/>
      <c r="JJR19" s="8"/>
      <c r="JJS19" s="8"/>
      <c r="JJT19" s="8"/>
      <c r="JJU19" s="8"/>
      <c r="JJV19" s="8"/>
      <c r="JJW19" s="8"/>
      <c r="JJX19" s="8"/>
      <c r="JJY19" s="8"/>
      <c r="JJZ19" s="8"/>
      <c r="JKA19" s="8"/>
      <c r="JKB19" s="8"/>
      <c r="JKC19" s="8"/>
      <c r="JKD19" s="8"/>
      <c r="JKE19" s="8"/>
      <c r="JKF19" s="8"/>
      <c r="JKG19" s="8"/>
      <c r="JKH19" s="8"/>
      <c r="JKI19" s="8"/>
      <c r="JKJ19" s="8"/>
      <c r="JKK19" s="8"/>
      <c r="JKL19" s="8"/>
      <c r="JKM19" s="8"/>
      <c r="JKN19" s="8"/>
      <c r="JKO19" s="8"/>
      <c r="JKP19" s="8"/>
      <c r="JKQ19" s="8"/>
      <c r="JKR19" s="8"/>
      <c r="JKS19" s="8"/>
      <c r="JKT19" s="8"/>
      <c r="JKU19" s="8"/>
      <c r="JKV19" s="8"/>
      <c r="JKW19" s="8"/>
      <c r="JKX19" s="8"/>
      <c r="JKY19" s="8"/>
      <c r="JKZ19" s="8"/>
      <c r="JLA19" s="8"/>
      <c r="JLB19" s="8"/>
      <c r="JLC19" s="8"/>
      <c r="JLD19" s="8"/>
      <c r="JLE19" s="8"/>
      <c r="JLF19" s="8"/>
      <c r="JLG19" s="8"/>
      <c r="JLH19" s="8"/>
      <c r="JLI19" s="8"/>
      <c r="JLJ19" s="8"/>
      <c r="JLK19" s="8"/>
      <c r="JLL19" s="8"/>
      <c r="JLM19" s="8"/>
      <c r="JLN19" s="8"/>
      <c r="JLO19" s="8"/>
      <c r="JLP19" s="8"/>
      <c r="JLQ19" s="8"/>
      <c r="JLR19" s="8"/>
      <c r="JLS19" s="8"/>
      <c r="JLT19" s="8"/>
      <c r="JLU19" s="8"/>
      <c r="JLV19" s="8"/>
      <c r="JLW19" s="8"/>
      <c r="JLX19" s="8"/>
      <c r="JLY19" s="8"/>
      <c r="JLZ19" s="8"/>
      <c r="JMA19" s="8"/>
      <c r="JMB19" s="8"/>
      <c r="JMC19" s="8"/>
      <c r="JMD19" s="8"/>
      <c r="JME19" s="8"/>
      <c r="JMF19" s="8"/>
      <c r="JMG19" s="8"/>
      <c r="JMH19" s="8"/>
      <c r="JMI19" s="8"/>
      <c r="JMJ19" s="8"/>
      <c r="JMK19" s="8"/>
      <c r="JML19" s="8"/>
      <c r="JMM19" s="8"/>
      <c r="JMN19" s="8"/>
      <c r="JMO19" s="8"/>
      <c r="JMP19" s="8"/>
      <c r="JMQ19" s="8"/>
      <c r="JMR19" s="8"/>
      <c r="JMS19" s="8"/>
      <c r="JMT19" s="8"/>
      <c r="JMU19" s="8"/>
      <c r="JMV19" s="8"/>
      <c r="JMW19" s="8"/>
      <c r="JMX19" s="8"/>
      <c r="JMY19" s="8"/>
      <c r="JMZ19" s="8"/>
      <c r="JNA19" s="8"/>
      <c r="JNB19" s="8"/>
      <c r="JNC19" s="8"/>
      <c r="JND19" s="8"/>
      <c r="JNE19" s="8"/>
      <c r="JNF19" s="8"/>
      <c r="JNG19" s="8"/>
      <c r="JNH19" s="8"/>
      <c r="JNI19" s="8"/>
      <c r="JNJ19" s="8"/>
      <c r="JNK19" s="8"/>
      <c r="JNL19" s="8"/>
      <c r="JNM19" s="8"/>
      <c r="JNN19" s="8"/>
      <c r="JNO19" s="8"/>
      <c r="JNP19" s="8"/>
      <c r="JNQ19" s="8"/>
      <c r="JNR19" s="8"/>
      <c r="JNS19" s="8"/>
      <c r="JNT19" s="8"/>
      <c r="JNU19" s="8"/>
      <c r="JNV19" s="8"/>
      <c r="JNW19" s="8"/>
      <c r="JNX19" s="8"/>
      <c r="JNY19" s="8"/>
      <c r="JNZ19" s="8"/>
      <c r="JOA19" s="8"/>
      <c r="JOB19" s="8"/>
      <c r="JOC19" s="8"/>
      <c r="JOD19" s="8"/>
      <c r="JOE19" s="8"/>
      <c r="JOF19" s="8"/>
      <c r="JOG19" s="8"/>
      <c r="JOH19" s="8"/>
      <c r="JOI19" s="8"/>
      <c r="JOJ19" s="8"/>
      <c r="JOK19" s="8"/>
      <c r="JOL19" s="8"/>
      <c r="JOM19" s="8"/>
      <c r="JON19" s="8"/>
      <c r="JOO19" s="8"/>
      <c r="JOP19" s="8"/>
      <c r="JOQ19" s="8"/>
      <c r="JOR19" s="8"/>
      <c r="JOS19" s="8"/>
      <c r="JOT19" s="8"/>
      <c r="JOU19" s="8"/>
      <c r="JOV19" s="8"/>
      <c r="JOW19" s="8"/>
      <c r="JOX19" s="8"/>
      <c r="JOY19" s="8"/>
      <c r="JOZ19" s="8"/>
      <c r="JPA19" s="8"/>
      <c r="JPB19" s="8"/>
      <c r="JPC19" s="8"/>
      <c r="JPD19" s="8"/>
      <c r="JPE19" s="8"/>
      <c r="JPF19" s="8"/>
      <c r="JPG19" s="8"/>
      <c r="JPH19" s="8"/>
      <c r="JPI19" s="8"/>
      <c r="JPJ19" s="8"/>
      <c r="JPK19" s="8"/>
      <c r="JPL19" s="8"/>
      <c r="JPM19" s="8"/>
      <c r="JPN19" s="8"/>
      <c r="JPO19" s="8"/>
      <c r="JPP19" s="8"/>
      <c r="JPQ19" s="8"/>
      <c r="JPR19" s="8"/>
      <c r="JPS19" s="8"/>
      <c r="JPT19" s="8"/>
      <c r="JPU19" s="8"/>
      <c r="JPV19" s="8"/>
      <c r="JPW19" s="8"/>
      <c r="JPX19" s="8"/>
      <c r="JPY19" s="8"/>
      <c r="JPZ19" s="8"/>
      <c r="JQA19" s="8"/>
      <c r="JQB19" s="8"/>
      <c r="JQC19" s="8"/>
      <c r="JQD19" s="8"/>
      <c r="JQE19" s="8"/>
      <c r="JQF19" s="8"/>
      <c r="JQG19" s="8"/>
      <c r="JQH19" s="8"/>
      <c r="JQI19" s="8"/>
      <c r="JQJ19" s="8"/>
      <c r="JQK19" s="8"/>
      <c r="JQL19" s="8"/>
      <c r="JQM19" s="8"/>
      <c r="JQN19" s="8"/>
      <c r="JQO19" s="8"/>
      <c r="JQP19" s="8"/>
      <c r="JQQ19" s="8"/>
      <c r="JQR19" s="8"/>
      <c r="JQS19" s="8"/>
      <c r="JQT19" s="8"/>
      <c r="JQU19" s="8"/>
      <c r="JQV19" s="8"/>
      <c r="JQW19" s="8"/>
      <c r="JQX19" s="8"/>
      <c r="JQY19" s="8"/>
      <c r="JQZ19" s="8"/>
      <c r="JRA19" s="8"/>
      <c r="JRB19" s="8"/>
      <c r="JRC19" s="8"/>
      <c r="JRD19" s="8"/>
      <c r="JRE19" s="8"/>
      <c r="JRF19" s="8"/>
      <c r="JRG19" s="8"/>
      <c r="JRH19" s="8"/>
      <c r="JRI19" s="8"/>
      <c r="JRJ19" s="8"/>
      <c r="JRK19" s="8"/>
      <c r="JRL19" s="8"/>
      <c r="JRM19" s="8"/>
      <c r="JRN19" s="8"/>
      <c r="JRO19" s="8"/>
      <c r="JRP19" s="8"/>
      <c r="JRQ19" s="8"/>
      <c r="JRR19" s="8"/>
      <c r="JRS19" s="8"/>
      <c r="JRT19" s="8"/>
      <c r="JRU19" s="8"/>
      <c r="JRV19" s="8"/>
      <c r="JRW19" s="8"/>
      <c r="JRX19" s="8"/>
      <c r="JRY19" s="8"/>
      <c r="JRZ19" s="8"/>
      <c r="JSA19" s="8"/>
      <c r="JSB19" s="8"/>
      <c r="JSC19" s="8"/>
      <c r="JSD19" s="8"/>
      <c r="JSE19" s="8"/>
      <c r="JSF19" s="8"/>
      <c r="JSG19" s="8"/>
      <c r="JSH19" s="8"/>
      <c r="JSI19" s="8"/>
      <c r="JSJ19" s="8"/>
      <c r="JSK19" s="8"/>
      <c r="JSL19" s="8"/>
      <c r="JSM19" s="8"/>
      <c r="JSN19" s="8"/>
      <c r="JSO19" s="8"/>
      <c r="JSP19" s="8"/>
      <c r="JSQ19" s="8"/>
      <c r="JSR19" s="8"/>
      <c r="JSS19" s="8"/>
      <c r="JST19" s="8"/>
      <c r="JSU19" s="8"/>
      <c r="JSV19" s="8"/>
      <c r="JSW19" s="8"/>
      <c r="JSX19" s="8"/>
      <c r="JSY19" s="8"/>
      <c r="JSZ19" s="8"/>
      <c r="JTA19" s="8"/>
      <c r="JTB19" s="8"/>
      <c r="JTC19" s="8"/>
      <c r="JTD19" s="8"/>
      <c r="JTE19" s="8"/>
      <c r="JTF19" s="8"/>
      <c r="JTG19" s="8"/>
      <c r="JTH19" s="8"/>
      <c r="JTI19" s="8"/>
      <c r="JTJ19" s="8"/>
      <c r="JTK19" s="8"/>
      <c r="JTL19" s="8"/>
      <c r="JTM19" s="8"/>
      <c r="JTN19" s="8"/>
      <c r="JTO19" s="8"/>
      <c r="JTP19" s="8"/>
      <c r="JTQ19" s="8"/>
      <c r="JTR19" s="8"/>
      <c r="JTS19" s="8"/>
      <c r="JTT19" s="8"/>
      <c r="JTU19" s="8"/>
      <c r="JTV19" s="8"/>
      <c r="JTW19" s="8"/>
      <c r="JTX19" s="8"/>
      <c r="JTY19" s="8"/>
      <c r="JTZ19" s="8"/>
      <c r="JUA19" s="8"/>
      <c r="JUB19" s="8"/>
      <c r="JUC19" s="8"/>
      <c r="JUD19" s="8"/>
      <c r="JUE19" s="8"/>
      <c r="JUF19" s="8"/>
      <c r="JUG19" s="8"/>
      <c r="JUH19" s="8"/>
      <c r="JUI19" s="8"/>
      <c r="JUJ19" s="8"/>
      <c r="JUK19" s="8"/>
      <c r="JUL19" s="8"/>
      <c r="JUM19" s="8"/>
      <c r="JUN19" s="8"/>
      <c r="JUO19" s="8"/>
      <c r="JUP19" s="8"/>
      <c r="JUQ19" s="8"/>
      <c r="JUR19" s="8"/>
      <c r="JUS19" s="8"/>
      <c r="JUT19" s="8"/>
      <c r="JUU19" s="8"/>
      <c r="JUV19" s="8"/>
      <c r="JUW19" s="8"/>
      <c r="JUX19" s="8"/>
      <c r="JUY19" s="8"/>
      <c r="JUZ19" s="8"/>
      <c r="JVA19" s="8"/>
      <c r="JVB19" s="8"/>
      <c r="JVC19" s="8"/>
      <c r="JVD19" s="8"/>
      <c r="JVE19" s="8"/>
      <c r="JVF19" s="8"/>
      <c r="JVG19" s="8"/>
      <c r="JVH19" s="8"/>
      <c r="JVI19" s="8"/>
      <c r="JVJ19" s="8"/>
      <c r="JVK19" s="8"/>
      <c r="JVL19" s="8"/>
      <c r="JVM19" s="8"/>
      <c r="JVN19" s="8"/>
      <c r="JVO19" s="8"/>
      <c r="JVP19" s="8"/>
      <c r="JVQ19" s="8"/>
      <c r="JVR19" s="8"/>
      <c r="JVS19" s="8"/>
      <c r="JVT19" s="8"/>
      <c r="JVU19" s="8"/>
      <c r="JVV19" s="8"/>
      <c r="JVW19" s="8"/>
      <c r="JVX19" s="8"/>
      <c r="JVY19" s="8"/>
      <c r="JVZ19" s="8"/>
      <c r="JWA19" s="8"/>
      <c r="JWB19" s="8"/>
      <c r="JWC19" s="8"/>
      <c r="JWD19" s="8"/>
      <c r="JWE19" s="8"/>
      <c r="JWF19" s="8"/>
      <c r="JWG19" s="8"/>
      <c r="JWH19" s="8"/>
      <c r="JWI19" s="8"/>
      <c r="JWJ19" s="8"/>
      <c r="JWK19" s="8"/>
      <c r="JWL19" s="8"/>
      <c r="JWM19" s="8"/>
      <c r="JWN19" s="8"/>
      <c r="JWO19" s="8"/>
      <c r="JWP19" s="8"/>
      <c r="JWQ19" s="8"/>
      <c r="JWR19" s="8"/>
      <c r="JWS19" s="8"/>
      <c r="JWT19" s="8"/>
      <c r="JWU19" s="8"/>
      <c r="JWV19" s="8"/>
      <c r="JWW19" s="8"/>
      <c r="JWX19" s="8"/>
      <c r="JWY19" s="8"/>
      <c r="JWZ19" s="8"/>
      <c r="JXA19" s="8"/>
      <c r="JXB19" s="8"/>
      <c r="JXC19" s="8"/>
      <c r="JXD19" s="8"/>
      <c r="JXE19" s="8"/>
      <c r="JXF19" s="8"/>
      <c r="JXG19" s="8"/>
      <c r="JXH19" s="8"/>
      <c r="JXI19" s="8"/>
      <c r="JXJ19" s="8"/>
      <c r="JXK19" s="8"/>
      <c r="JXL19" s="8"/>
      <c r="JXM19" s="8"/>
      <c r="JXN19" s="8"/>
      <c r="JXO19" s="8"/>
      <c r="JXP19" s="8"/>
      <c r="JXQ19" s="8"/>
      <c r="JXR19" s="8"/>
      <c r="JXS19" s="8"/>
      <c r="JXT19" s="8"/>
      <c r="JXU19" s="8"/>
      <c r="JXV19" s="8"/>
      <c r="JXW19" s="8"/>
      <c r="JXX19" s="8"/>
      <c r="JXY19" s="8"/>
      <c r="JXZ19" s="8"/>
      <c r="JYA19" s="8"/>
      <c r="JYB19" s="8"/>
      <c r="JYC19" s="8"/>
      <c r="JYD19" s="8"/>
      <c r="JYE19" s="8"/>
      <c r="JYF19" s="8"/>
      <c r="JYG19" s="8"/>
      <c r="JYH19" s="8"/>
      <c r="JYI19" s="8"/>
      <c r="JYJ19" s="8"/>
      <c r="JYK19" s="8"/>
      <c r="JYL19" s="8"/>
      <c r="JYM19" s="8"/>
      <c r="JYN19" s="8"/>
      <c r="JYO19" s="8"/>
      <c r="JYP19" s="8"/>
      <c r="JYQ19" s="8"/>
      <c r="JYR19" s="8"/>
      <c r="JYS19" s="8"/>
      <c r="JYT19" s="8"/>
      <c r="JYU19" s="8"/>
      <c r="JYV19" s="8"/>
      <c r="JYW19" s="8"/>
      <c r="JYX19" s="8"/>
      <c r="JYY19" s="8"/>
      <c r="JYZ19" s="8"/>
      <c r="JZA19" s="8"/>
      <c r="JZB19" s="8"/>
      <c r="JZC19" s="8"/>
      <c r="JZD19" s="8"/>
      <c r="JZE19" s="8"/>
      <c r="JZF19" s="8"/>
      <c r="JZG19" s="8"/>
      <c r="JZH19" s="8"/>
      <c r="JZI19" s="8"/>
      <c r="JZJ19" s="8"/>
      <c r="JZK19" s="8"/>
      <c r="JZL19" s="8"/>
      <c r="JZM19" s="8"/>
      <c r="JZN19" s="8"/>
      <c r="JZO19" s="8"/>
      <c r="JZP19" s="8"/>
      <c r="JZQ19" s="8"/>
      <c r="JZR19" s="8"/>
      <c r="JZS19" s="8"/>
      <c r="JZT19" s="8"/>
      <c r="JZU19" s="8"/>
      <c r="JZV19" s="8"/>
      <c r="JZW19" s="8"/>
      <c r="JZX19" s="8"/>
      <c r="JZY19" s="8"/>
      <c r="JZZ19" s="8"/>
      <c r="KAA19" s="8"/>
      <c r="KAB19" s="8"/>
      <c r="KAC19" s="8"/>
      <c r="KAD19" s="8"/>
      <c r="KAE19" s="8"/>
      <c r="KAF19" s="8"/>
      <c r="KAG19" s="8"/>
      <c r="KAH19" s="8"/>
      <c r="KAI19" s="8"/>
      <c r="KAJ19" s="8"/>
      <c r="KAK19" s="8"/>
      <c r="KAL19" s="8"/>
      <c r="KAM19" s="8"/>
      <c r="KAN19" s="8"/>
      <c r="KAO19" s="8"/>
      <c r="KAP19" s="8"/>
      <c r="KAQ19" s="8"/>
      <c r="KAR19" s="8"/>
      <c r="KAS19" s="8"/>
      <c r="KAT19" s="8"/>
      <c r="KAU19" s="8"/>
      <c r="KAV19" s="8"/>
      <c r="KAW19" s="8"/>
      <c r="KAX19" s="8"/>
      <c r="KAY19" s="8"/>
      <c r="KAZ19" s="8"/>
      <c r="KBA19" s="8"/>
      <c r="KBB19" s="8"/>
      <c r="KBC19" s="8"/>
      <c r="KBD19" s="8"/>
      <c r="KBE19" s="8"/>
      <c r="KBF19" s="8"/>
      <c r="KBG19" s="8"/>
      <c r="KBH19" s="8"/>
      <c r="KBI19" s="8"/>
      <c r="KBJ19" s="8"/>
      <c r="KBK19" s="8"/>
      <c r="KBL19" s="8"/>
      <c r="KBM19" s="8"/>
      <c r="KBN19" s="8"/>
      <c r="KBO19" s="8"/>
      <c r="KBP19" s="8"/>
      <c r="KBQ19" s="8"/>
      <c r="KBR19" s="8"/>
      <c r="KBS19" s="8"/>
      <c r="KBT19" s="8"/>
      <c r="KBU19" s="8"/>
      <c r="KBV19" s="8"/>
      <c r="KBW19" s="8"/>
      <c r="KBX19" s="8"/>
      <c r="KBY19" s="8"/>
      <c r="KBZ19" s="8"/>
      <c r="KCA19" s="8"/>
      <c r="KCB19" s="8"/>
      <c r="KCC19" s="8"/>
      <c r="KCD19" s="8"/>
      <c r="KCE19" s="8"/>
      <c r="KCF19" s="8"/>
      <c r="KCG19" s="8"/>
      <c r="KCH19" s="8"/>
      <c r="KCI19" s="8"/>
      <c r="KCJ19" s="8"/>
      <c r="KCK19" s="8"/>
      <c r="KCL19" s="8"/>
      <c r="KCM19" s="8"/>
      <c r="KCN19" s="8"/>
      <c r="KCO19" s="8"/>
      <c r="KCP19" s="8"/>
      <c r="KCQ19" s="8"/>
      <c r="KCR19" s="8"/>
      <c r="KCS19" s="8"/>
      <c r="KCT19" s="8"/>
      <c r="KCU19" s="8"/>
      <c r="KCV19" s="8"/>
      <c r="KCW19" s="8"/>
      <c r="KCX19" s="8"/>
      <c r="KCY19" s="8"/>
      <c r="KCZ19" s="8"/>
      <c r="KDA19" s="8"/>
      <c r="KDB19" s="8"/>
      <c r="KDC19" s="8"/>
      <c r="KDD19" s="8"/>
      <c r="KDE19" s="8"/>
      <c r="KDF19" s="8"/>
      <c r="KDG19" s="8"/>
      <c r="KDH19" s="8"/>
      <c r="KDI19" s="8"/>
      <c r="KDJ19" s="8"/>
      <c r="KDK19" s="8"/>
      <c r="KDL19" s="8"/>
      <c r="KDM19" s="8"/>
      <c r="KDN19" s="8"/>
      <c r="KDO19" s="8"/>
      <c r="KDP19" s="8"/>
      <c r="KDQ19" s="8"/>
      <c r="KDR19" s="8"/>
      <c r="KDS19" s="8"/>
      <c r="KDT19" s="8"/>
      <c r="KDU19" s="8"/>
      <c r="KDV19" s="8"/>
      <c r="KDW19" s="8"/>
      <c r="KDX19" s="8"/>
      <c r="KDY19" s="8"/>
      <c r="KDZ19" s="8"/>
      <c r="KEA19" s="8"/>
      <c r="KEB19" s="8"/>
      <c r="KEC19" s="8"/>
      <c r="KED19" s="8"/>
      <c r="KEE19" s="8"/>
      <c r="KEF19" s="8"/>
      <c r="KEG19" s="8"/>
      <c r="KEH19" s="8"/>
      <c r="KEI19" s="8"/>
      <c r="KEJ19" s="8"/>
      <c r="KEK19" s="8"/>
      <c r="KEL19" s="8"/>
      <c r="KEM19" s="8"/>
      <c r="KEN19" s="8"/>
      <c r="KEO19" s="8"/>
      <c r="KEP19" s="8"/>
      <c r="KEQ19" s="8"/>
      <c r="KER19" s="8"/>
      <c r="KES19" s="8"/>
      <c r="KET19" s="8"/>
      <c r="KEU19" s="8"/>
      <c r="KEV19" s="8"/>
      <c r="KEW19" s="8"/>
      <c r="KEX19" s="8"/>
      <c r="KEY19" s="8"/>
      <c r="KEZ19" s="8"/>
      <c r="KFA19" s="8"/>
      <c r="KFB19" s="8"/>
      <c r="KFC19" s="8"/>
      <c r="KFD19" s="8"/>
      <c r="KFE19" s="8"/>
      <c r="KFF19" s="8"/>
      <c r="KFG19" s="8"/>
      <c r="KFH19" s="8"/>
      <c r="KFI19" s="8"/>
      <c r="KFJ19" s="8"/>
      <c r="KFK19" s="8"/>
      <c r="KFL19" s="8"/>
      <c r="KFM19" s="8"/>
      <c r="KFN19" s="8"/>
      <c r="KFO19" s="8"/>
      <c r="KFP19" s="8"/>
      <c r="KFQ19" s="8"/>
      <c r="KFR19" s="8"/>
      <c r="KFS19" s="8"/>
      <c r="KFT19" s="8"/>
      <c r="KFU19" s="8"/>
      <c r="KFV19" s="8"/>
      <c r="KFW19" s="8"/>
      <c r="KFX19" s="8"/>
      <c r="KFY19" s="8"/>
      <c r="KFZ19" s="8"/>
      <c r="KGA19" s="8"/>
      <c r="KGB19" s="8"/>
      <c r="KGC19" s="8"/>
      <c r="KGD19" s="8"/>
      <c r="KGE19" s="8"/>
      <c r="KGF19" s="8"/>
      <c r="KGG19" s="8"/>
      <c r="KGH19" s="8"/>
      <c r="KGI19" s="8"/>
      <c r="KGJ19" s="8"/>
      <c r="KGK19" s="8"/>
      <c r="KGL19" s="8"/>
      <c r="KGM19" s="8"/>
      <c r="KGN19" s="8"/>
      <c r="KGO19" s="8"/>
      <c r="KGP19" s="8"/>
      <c r="KGQ19" s="8"/>
      <c r="KGR19" s="8"/>
      <c r="KGS19" s="8"/>
      <c r="KGT19" s="8"/>
      <c r="KGU19" s="8"/>
      <c r="KGV19" s="8"/>
      <c r="KGW19" s="8"/>
      <c r="KGX19" s="8"/>
      <c r="KGY19" s="8"/>
      <c r="KGZ19" s="8"/>
      <c r="KHA19" s="8"/>
      <c r="KHB19" s="8"/>
      <c r="KHC19" s="8"/>
      <c r="KHD19" s="8"/>
      <c r="KHE19" s="8"/>
      <c r="KHF19" s="8"/>
      <c r="KHG19" s="8"/>
      <c r="KHH19" s="8"/>
      <c r="KHI19" s="8"/>
      <c r="KHJ19" s="8"/>
      <c r="KHK19" s="8"/>
      <c r="KHL19" s="8"/>
      <c r="KHM19" s="8"/>
      <c r="KHN19" s="8"/>
      <c r="KHO19" s="8"/>
      <c r="KHP19" s="8"/>
      <c r="KHQ19" s="8"/>
      <c r="KHR19" s="8"/>
      <c r="KHS19" s="8"/>
      <c r="KHT19" s="8"/>
      <c r="KHU19" s="8"/>
      <c r="KHV19" s="8"/>
      <c r="KHW19" s="8"/>
      <c r="KHX19" s="8"/>
      <c r="KHY19" s="8"/>
      <c r="KHZ19" s="8"/>
      <c r="KIA19" s="8"/>
      <c r="KIB19" s="8"/>
      <c r="KIC19" s="8"/>
      <c r="KID19" s="8"/>
      <c r="KIE19" s="8"/>
      <c r="KIF19" s="8"/>
      <c r="KIG19" s="8"/>
      <c r="KIH19" s="8"/>
      <c r="KII19" s="8"/>
      <c r="KIJ19" s="8"/>
      <c r="KIK19" s="8"/>
      <c r="KIL19" s="8"/>
      <c r="KIM19" s="8"/>
      <c r="KIN19" s="8"/>
      <c r="KIO19" s="8"/>
      <c r="KIP19" s="8"/>
      <c r="KIQ19" s="8"/>
      <c r="KIR19" s="8"/>
      <c r="KIS19" s="8"/>
      <c r="KIT19" s="8"/>
      <c r="KIU19" s="8"/>
      <c r="KIV19" s="8"/>
      <c r="KIW19" s="8"/>
      <c r="KIX19" s="8"/>
      <c r="KIY19" s="8"/>
      <c r="KIZ19" s="8"/>
      <c r="KJA19" s="8"/>
      <c r="KJB19" s="8"/>
      <c r="KJC19" s="8"/>
      <c r="KJD19" s="8"/>
      <c r="KJE19" s="8"/>
      <c r="KJF19" s="8"/>
      <c r="KJG19" s="8"/>
      <c r="KJH19" s="8"/>
      <c r="KJI19" s="8"/>
      <c r="KJJ19" s="8"/>
      <c r="KJK19" s="8"/>
      <c r="KJL19" s="8"/>
      <c r="KJM19" s="8"/>
      <c r="KJN19" s="8"/>
      <c r="KJO19" s="8"/>
      <c r="KJP19" s="8"/>
      <c r="KJQ19" s="8"/>
      <c r="KJR19" s="8"/>
      <c r="KJS19" s="8"/>
      <c r="KJT19" s="8"/>
      <c r="KJU19" s="8"/>
      <c r="KJV19" s="8"/>
      <c r="KJW19" s="8"/>
      <c r="KJX19" s="8"/>
      <c r="KJY19" s="8"/>
      <c r="KJZ19" s="8"/>
      <c r="KKA19" s="8"/>
      <c r="KKB19" s="8"/>
      <c r="KKC19" s="8"/>
      <c r="KKD19" s="8"/>
      <c r="KKE19" s="8"/>
      <c r="KKF19" s="8"/>
      <c r="KKG19" s="8"/>
      <c r="KKH19" s="8"/>
      <c r="KKI19" s="8"/>
      <c r="KKJ19" s="8"/>
      <c r="KKK19" s="8"/>
      <c r="KKL19" s="8"/>
      <c r="KKM19" s="8"/>
      <c r="KKN19" s="8"/>
      <c r="KKO19" s="8"/>
      <c r="KKP19" s="8"/>
      <c r="KKQ19" s="8"/>
      <c r="KKR19" s="8"/>
      <c r="KKS19" s="8"/>
      <c r="KKT19" s="8"/>
      <c r="KKU19" s="8"/>
      <c r="KKV19" s="8"/>
      <c r="KKW19" s="8"/>
      <c r="KKX19" s="8"/>
      <c r="KKY19" s="8"/>
      <c r="KKZ19" s="8"/>
      <c r="KLA19" s="8"/>
      <c r="KLB19" s="8"/>
      <c r="KLC19" s="8"/>
      <c r="KLD19" s="8"/>
      <c r="KLE19" s="8"/>
      <c r="KLF19" s="8"/>
      <c r="KLG19" s="8"/>
      <c r="KLH19" s="8"/>
      <c r="KLI19" s="8"/>
      <c r="KLJ19" s="8"/>
      <c r="KLK19" s="8"/>
      <c r="KLL19" s="8"/>
      <c r="KLM19" s="8"/>
      <c r="KLN19" s="8"/>
      <c r="KLO19" s="8"/>
      <c r="KLP19" s="8"/>
      <c r="KLQ19" s="8"/>
      <c r="KLR19" s="8"/>
      <c r="KLS19" s="8"/>
      <c r="KLT19" s="8"/>
      <c r="KLU19" s="8"/>
      <c r="KLV19" s="8"/>
      <c r="KLW19" s="8"/>
      <c r="KLX19" s="8"/>
      <c r="KLY19" s="8"/>
      <c r="KLZ19" s="8"/>
      <c r="KMA19" s="8"/>
      <c r="KMB19" s="8"/>
      <c r="KMC19" s="8"/>
      <c r="KMD19" s="8"/>
      <c r="KME19" s="8"/>
      <c r="KMF19" s="8"/>
      <c r="KMG19" s="8"/>
      <c r="KMH19" s="8"/>
      <c r="KMI19" s="8"/>
      <c r="KMJ19" s="8"/>
      <c r="KMK19" s="8"/>
      <c r="KML19" s="8"/>
      <c r="KMM19" s="8"/>
      <c r="KMN19" s="8"/>
      <c r="KMO19" s="8"/>
      <c r="KMP19" s="8"/>
      <c r="KMQ19" s="8"/>
      <c r="KMR19" s="8"/>
      <c r="KMS19" s="8"/>
      <c r="KMT19" s="8"/>
      <c r="KMU19" s="8"/>
      <c r="KMV19" s="8"/>
      <c r="KMW19" s="8"/>
      <c r="KMX19" s="8"/>
      <c r="KMY19" s="8"/>
      <c r="KMZ19" s="8"/>
      <c r="KNA19" s="8"/>
      <c r="KNB19" s="8"/>
      <c r="KNC19" s="8"/>
      <c r="KND19" s="8"/>
      <c r="KNE19" s="8"/>
      <c r="KNF19" s="8"/>
      <c r="KNG19" s="8"/>
      <c r="KNH19" s="8"/>
      <c r="KNI19" s="8"/>
      <c r="KNJ19" s="8"/>
      <c r="KNK19" s="8"/>
      <c r="KNL19" s="8"/>
      <c r="KNM19" s="8"/>
      <c r="KNN19" s="8"/>
      <c r="KNO19" s="8"/>
      <c r="KNP19" s="8"/>
      <c r="KNQ19" s="8"/>
      <c r="KNR19" s="8"/>
      <c r="KNS19" s="8"/>
      <c r="KNT19" s="8"/>
      <c r="KNU19" s="8"/>
      <c r="KNV19" s="8"/>
      <c r="KNW19" s="8"/>
      <c r="KNX19" s="8"/>
      <c r="KNY19" s="8"/>
      <c r="KNZ19" s="8"/>
      <c r="KOA19" s="8"/>
      <c r="KOB19" s="8"/>
      <c r="KOC19" s="8"/>
      <c r="KOD19" s="8"/>
      <c r="KOE19" s="8"/>
      <c r="KOF19" s="8"/>
      <c r="KOG19" s="8"/>
      <c r="KOH19" s="8"/>
      <c r="KOI19" s="8"/>
      <c r="KOJ19" s="8"/>
      <c r="KOK19" s="8"/>
      <c r="KOL19" s="8"/>
      <c r="KOM19" s="8"/>
      <c r="KON19" s="8"/>
      <c r="KOO19" s="8"/>
      <c r="KOP19" s="8"/>
      <c r="KOQ19" s="8"/>
      <c r="KOR19" s="8"/>
      <c r="KOS19" s="8"/>
      <c r="KOT19" s="8"/>
      <c r="KOU19" s="8"/>
      <c r="KOV19" s="8"/>
      <c r="KOW19" s="8"/>
      <c r="KOX19" s="8"/>
      <c r="KOY19" s="8"/>
      <c r="KOZ19" s="8"/>
      <c r="KPA19" s="8"/>
      <c r="KPB19" s="8"/>
      <c r="KPC19" s="8"/>
      <c r="KPD19" s="8"/>
      <c r="KPE19" s="8"/>
      <c r="KPF19" s="8"/>
      <c r="KPG19" s="8"/>
      <c r="KPH19" s="8"/>
      <c r="KPI19" s="8"/>
      <c r="KPJ19" s="8"/>
      <c r="KPK19" s="8"/>
      <c r="KPL19" s="8"/>
      <c r="KPM19" s="8"/>
      <c r="KPN19" s="8"/>
      <c r="KPO19" s="8"/>
      <c r="KPP19" s="8"/>
      <c r="KPQ19" s="8"/>
      <c r="KPR19" s="8"/>
      <c r="KPS19" s="8"/>
      <c r="KPT19" s="8"/>
      <c r="KPU19" s="8"/>
      <c r="KPV19" s="8"/>
      <c r="KPW19" s="8"/>
      <c r="KPX19" s="8"/>
      <c r="KPY19" s="8"/>
      <c r="KPZ19" s="8"/>
      <c r="KQA19" s="8"/>
      <c r="KQB19" s="8"/>
      <c r="KQC19" s="8"/>
      <c r="KQD19" s="8"/>
      <c r="KQE19" s="8"/>
      <c r="KQF19" s="8"/>
      <c r="KQG19" s="8"/>
      <c r="KQH19" s="8"/>
      <c r="KQI19" s="8"/>
      <c r="KQJ19" s="8"/>
      <c r="KQK19" s="8"/>
      <c r="KQL19" s="8"/>
      <c r="KQM19" s="8"/>
      <c r="KQN19" s="8"/>
      <c r="KQO19" s="8"/>
      <c r="KQP19" s="8"/>
      <c r="KQQ19" s="8"/>
      <c r="KQR19" s="8"/>
      <c r="KQS19" s="8"/>
      <c r="KQT19" s="8"/>
      <c r="KQU19" s="8"/>
      <c r="KQV19" s="8"/>
      <c r="KQW19" s="8"/>
      <c r="KQX19" s="8"/>
      <c r="KQY19" s="8"/>
      <c r="KQZ19" s="8"/>
      <c r="KRA19" s="8"/>
      <c r="KRB19" s="8"/>
      <c r="KRC19" s="8"/>
      <c r="KRD19" s="8"/>
      <c r="KRE19" s="8"/>
      <c r="KRF19" s="8"/>
      <c r="KRG19" s="8"/>
      <c r="KRH19" s="8"/>
      <c r="KRI19" s="8"/>
      <c r="KRJ19" s="8"/>
      <c r="KRK19" s="8"/>
      <c r="KRL19" s="8"/>
      <c r="KRM19" s="8"/>
      <c r="KRN19" s="8"/>
      <c r="KRO19" s="8"/>
      <c r="KRP19" s="8"/>
      <c r="KRQ19" s="8"/>
      <c r="KRR19" s="8"/>
      <c r="KRS19" s="8"/>
      <c r="KRT19" s="8"/>
      <c r="KRU19" s="8"/>
      <c r="KRV19" s="8"/>
      <c r="KRW19" s="8"/>
      <c r="KRX19" s="8"/>
      <c r="KRY19" s="8"/>
      <c r="KRZ19" s="8"/>
      <c r="KSA19" s="8"/>
      <c r="KSB19" s="8"/>
      <c r="KSC19" s="8"/>
      <c r="KSD19" s="8"/>
      <c r="KSE19" s="8"/>
      <c r="KSF19" s="8"/>
      <c r="KSG19" s="8"/>
      <c r="KSH19" s="8"/>
      <c r="KSI19" s="8"/>
      <c r="KSJ19" s="8"/>
      <c r="KSK19" s="8"/>
      <c r="KSL19" s="8"/>
      <c r="KSM19" s="8"/>
      <c r="KSN19" s="8"/>
      <c r="KSO19" s="8"/>
      <c r="KSP19" s="8"/>
      <c r="KSQ19" s="8"/>
      <c r="KSR19" s="8"/>
      <c r="KSS19" s="8"/>
      <c r="KST19" s="8"/>
      <c r="KSU19" s="8"/>
      <c r="KSV19" s="8"/>
      <c r="KSW19" s="8"/>
      <c r="KSX19" s="8"/>
      <c r="KSY19" s="8"/>
      <c r="KSZ19" s="8"/>
      <c r="KTA19" s="8"/>
      <c r="KTB19" s="8"/>
      <c r="KTC19" s="8"/>
      <c r="KTD19" s="8"/>
      <c r="KTE19" s="8"/>
      <c r="KTF19" s="8"/>
      <c r="KTG19" s="8"/>
      <c r="KTH19" s="8"/>
      <c r="KTI19" s="8"/>
      <c r="KTJ19" s="8"/>
      <c r="KTK19" s="8"/>
      <c r="KTL19" s="8"/>
      <c r="KTM19" s="8"/>
      <c r="KTN19" s="8"/>
      <c r="KTO19" s="8"/>
      <c r="KTP19" s="8"/>
      <c r="KTQ19" s="8"/>
      <c r="KTR19" s="8"/>
      <c r="KTS19" s="8"/>
      <c r="KTT19" s="8"/>
      <c r="KTU19" s="8"/>
      <c r="KTV19" s="8"/>
      <c r="KTW19" s="8"/>
      <c r="KTX19" s="8"/>
      <c r="KTY19" s="8"/>
      <c r="KTZ19" s="8"/>
      <c r="KUA19" s="8"/>
      <c r="KUB19" s="8"/>
      <c r="KUC19" s="8"/>
      <c r="KUD19" s="8"/>
      <c r="KUE19" s="8"/>
      <c r="KUF19" s="8"/>
      <c r="KUG19" s="8"/>
      <c r="KUH19" s="8"/>
      <c r="KUI19" s="8"/>
      <c r="KUJ19" s="8"/>
      <c r="KUK19" s="8"/>
      <c r="KUL19" s="8"/>
      <c r="KUM19" s="8"/>
      <c r="KUN19" s="8"/>
      <c r="KUO19" s="8"/>
      <c r="KUP19" s="8"/>
      <c r="KUQ19" s="8"/>
      <c r="KUR19" s="8"/>
      <c r="KUS19" s="8"/>
      <c r="KUT19" s="8"/>
      <c r="KUU19" s="8"/>
      <c r="KUV19" s="8"/>
      <c r="KUW19" s="8"/>
      <c r="KUX19" s="8"/>
      <c r="KUY19" s="8"/>
      <c r="KUZ19" s="8"/>
      <c r="KVA19" s="8"/>
      <c r="KVB19" s="8"/>
      <c r="KVC19" s="8"/>
      <c r="KVD19" s="8"/>
      <c r="KVE19" s="8"/>
      <c r="KVF19" s="8"/>
      <c r="KVG19" s="8"/>
      <c r="KVH19" s="8"/>
      <c r="KVI19" s="8"/>
      <c r="KVJ19" s="8"/>
      <c r="KVK19" s="8"/>
      <c r="KVL19" s="8"/>
      <c r="KVM19" s="8"/>
      <c r="KVN19" s="8"/>
      <c r="KVO19" s="8"/>
      <c r="KVP19" s="8"/>
      <c r="KVQ19" s="8"/>
      <c r="KVR19" s="8"/>
      <c r="KVS19" s="8"/>
      <c r="KVT19" s="8"/>
      <c r="KVU19" s="8"/>
      <c r="KVV19" s="8"/>
      <c r="KVW19" s="8"/>
      <c r="KVX19" s="8"/>
      <c r="KVY19" s="8"/>
      <c r="KVZ19" s="8"/>
      <c r="KWA19" s="8"/>
      <c r="KWB19" s="8"/>
      <c r="KWC19" s="8"/>
      <c r="KWD19" s="8"/>
      <c r="KWE19" s="8"/>
      <c r="KWF19" s="8"/>
      <c r="KWG19" s="8"/>
      <c r="KWH19" s="8"/>
      <c r="KWI19" s="8"/>
      <c r="KWJ19" s="8"/>
      <c r="KWK19" s="8"/>
      <c r="KWL19" s="8"/>
      <c r="KWM19" s="8"/>
      <c r="KWN19" s="8"/>
      <c r="KWO19" s="8"/>
      <c r="KWP19" s="8"/>
      <c r="KWQ19" s="8"/>
      <c r="KWR19" s="8"/>
      <c r="KWS19" s="8"/>
      <c r="KWT19" s="8"/>
      <c r="KWU19" s="8"/>
      <c r="KWV19" s="8"/>
      <c r="KWW19" s="8"/>
      <c r="KWX19" s="8"/>
      <c r="KWY19" s="8"/>
      <c r="KWZ19" s="8"/>
      <c r="KXA19" s="8"/>
      <c r="KXB19" s="8"/>
      <c r="KXC19" s="8"/>
      <c r="KXD19" s="8"/>
      <c r="KXE19" s="8"/>
      <c r="KXF19" s="8"/>
      <c r="KXG19" s="8"/>
      <c r="KXH19" s="8"/>
      <c r="KXI19" s="8"/>
      <c r="KXJ19" s="8"/>
      <c r="KXK19" s="8"/>
      <c r="KXL19" s="8"/>
      <c r="KXM19" s="8"/>
      <c r="KXN19" s="8"/>
      <c r="KXO19" s="8"/>
      <c r="KXP19" s="8"/>
      <c r="KXQ19" s="8"/>
      <c r="KXR19" s="8"/>
      <c r="KXS19" s="8"/>
      <c r="KXT19" s="8"/>
      <c r="KXU19" s="8"/>
      <c r="KXV19" s="8"/>
      <c r="KXW19" s="8"/>
      <c r="KXX19" s="8"/>
      <c r="KXY19" s="8"/>
      <c r="KXZ19" s="8"/>
      <c r="KYA19" s="8"/>
      <c r="KYB19" s="8"/>
      <c r="KYC19" s="8"/>
      <c r="KYD19" s="8"/>
      <c r="KYE19" s="8"/>
      <c r="KYF19" s="8"/>
      <c r="KYG19" s="8"/>
      <c r="KYH19" s="8"/>
      <c r="KYI19" s="8"/>
      <c r="KYJ19" s="8"/>
      <c r="KYK19" s="8"/>
      <c r="KYL19" s="8"/>
      <c r="KYM19" s="8"/>
      <c r="KYN19" s="8"/>
      <c r="KYO19" s="8"/>
      <c r="KYP19" s="8"/>
      <c r="KYQ19" s="8"/>
      <c r="KYR19" s="8"/>
      <c r="KYS19" s="8"/>
      <c r="KYT19" s="8"/>
      <c r="KYU19" s="8"/>
      <c r="KYV19" s="8"/>
      <c r="KYW19" s="8"/>
      <c r="KYX19" s="8"/>
      <c r="KYY19" s="8"/>
      <c r="KYZ19" s="8"/>
      <c r="KZA19" s="8"/>
      <c r="KZB19" s="8"/>
      <c r="KZC19" s="8"/>
      <c r="KZD19" s="8"/>
      <c r="KZE19" s="8"/>
      <c r="KZF19" s="8"/>
      <c r="KZG19" s="8"/>
      <c r="KZH19" s="8"/>
      <c r="KZI19" s="8"/>
      <c r="KZJ19" s="8"/>
      <c r="KZK19" s="8"/>
      <c r="KZL19" s="8"/>
      <c r="KZM19" s="8"/>
      <c r="KZN19" s="8"/>
      <c r="KZO19" s="8"/>
      <c r="KZP19" s="8"/>
      <c r="KZQ19" s="8"/>
      <c r="KZR19" s="8"/>
      <c r="KZS19" s="8"/>
      <c r="KZT19" s="8"/>
      <c r="KZU19" s="8"/>
      <c r="KZV19" s="8"/>
      <c r="KZW19" s="8"/>
      <c r="KZX19" s="8"/>
      <c r="KZY19" s="8"/>
      <c r="KZZ19" s="8"/>
      <c r="LAA19" s="8"/>
      <c r="LAB19" s="8"/>
      <c r="LAC19" s="8"/>
      <c r="LAD19" s="8"/>
      <c r="LAE19" s="8"/>
      <c r="LAF19" s="8"/>
      <c r="LAG19" s="8"/>
      <c r="LAH19" s="8"/>
      <c r="LAI19" s="8"/>
      <c r="LAJ19" s="8"/>
      <c r="LAK19" s="8"/>
      <c r="LAL19" s="8"/>
      <c r="LAM19" s="8"/>
      <c r="LAN19" s="8"/>
      <c r="LAO19" s="8"/>
      <c r="LAP19" s="8"/>
      <c r="LAQ19" s="8"/>
      <c r="LAR19" s="8"/>
      <c r="LAS19" s="8"/>
      <c r="LAT19" s="8"/>
      <c r="LAU19" s="8"/>
      <c r="LAV19" s="8"/>
      <c r="LAW19" s="8"/>
      <c r="LAX19" s="8"/>
      <c r="LAY19" s="8"/>
      <c r="LAZ19" s="8"/>
      <c r="LBA19" s="8"/>
      <c r="LBB19" s="8"/>
      <c r="LBC19" s="8"/>
      <c r="LBD19" s="8"/>
      <c r="LBE19" s="8"/>
      <c r="LBF19" s="8"/>
      <c r="LBG19" s="8"/>
      <c r="LBH19" s="8"/>
      <c r="LBI19" s="8"/>
      <c r="LBJ19" s="8"/>
      <c r="LBK19" s="8"/>
      <c r="LBL19" s="8"/>
      <c r="LBM19" s="8"/>
      <c r="LBN19" s="8"/>
      <c r="LBO19" s="8"/>
      <c r="LBP19" s="8"/>
      <c r="LBQ19" s="8"/>
      <c r="LBR19" s="8"/>
      <c r="LBS19" s="8"/>
      <c r="LBT19" s="8"/>
      <c r="LBU19" s="8"/>
      <c r="LBV19" s="8"/>
      <c r="LBW19" s="8"/>
      <c r="LBX19" s="8"/>
      <c r="LBY19" s="8"/>
      <c r="LBZ19" s="8"/>
      <c r="LCA19" s="8"/>
      <c r="LCB19" s="8"/>
      <c r="LCC19" s="8"/>
      <c r="LCD19" s="8"/>
      <c r="LCE19" s="8"/>
      <c r="LCF19" s="8"/>
      <c r="LCG19" s="8"/>
      <c r="LCH19" s="8"/>
      <c r="LCI19" s="8"/>
      <c r="LCJ19" s="8"/>
      <c r="LCK19" s="8"/>
      <c r="LCL19" s="8"/>
      <c r="LCM19" s="8"/>
      <c r="LCN19" s="8"/>
      <c r="LCO19" s="8"/>
      <c r="LCP19" s="8"/>
      <c r="LCQ19" s="8"/>
      <c r="LCR19" s="8"/>
      <c r="LCS19" s="8"/>
      <c r="LCT19" s="8"/>
      <c r="LCU19" s="8"/>
      <c r="LCV19" s="8"/>
      <c r="LCW19" s="8"/>
      <c r="LCX19" s="8"/>
      <c r="LCY19" s="8"/>
      <c r="LCZ19" s="8"/>
      <c r="LDA19" s="8"/>
      <c r="LDB19" s="8"/>
      <c r="LDC19" s="8"/>
      <c r="LDD19" s="8"/>
      <c r="LDE19" s="8"/>
      <c r="LDF19" s="8"/>
      <c r="LDG19" s="8"/>
      <c r="LDH19" s="8"/>
      <c r="LDI19" s="8"/>
      <c r="LDJ19" s="8"/>
      <c r="LDK19" s="8"/>
      <c r="LDL19" s="8"/>
      <c r="LDM19" s="8"/>
      <c r="LDN19" s="8"/>
      <c r="LDO19" s="8"/>
      <c r="LDP19" s="8"/>
      <c r="LDQ19" s="8"/>
      <c r="LDR19" s="8"/>
      <c r="LDS19" s="8"/>
      <c r="LDT19" s="8"/>
      <c r="LDU19" s="8"/>
      <c r="LDV19" s="8"/>
      <c r="LDW19" s="8"/>
      <c r="LDX19" s="8"/>
      <c r="LDY19" s="8"/>
      <c r="LDZ19" s="8"/>
      <c r="LEA19" s="8"/>
      <c r="LEB19" s="8"/>
      <c r="LEC19" s="8"/>
      <c r="LED19" s="8"/>
      <c r="LEE19" s="8"/>
      <c r="LEF19" s="8"/>
      <c r="LEG19" s="8"/>
      <c r="LEH19" s="8"/>
      <c r="LEI19" s="8"/>
      <c r="LEJ19" s="8"/>
      <c r="LEK19" s="8"/>
      <c r="LEL19" s="8"/>
      <c r="LEM19" s="8"/>
      <c r="LEN19" s="8"/>
      <c r="LEO19" s="8"/>
      <c r="LEP19" s="8"/>
      <c r="LEQ19" s="8"/>
      <c r="LER19" s="8"/>
      <c r="LES19" s="8"/>
      <c r="LET19" s="8"/>
      <c r="LEU19" s="8"/>
      <c r="LEV19" s="8"/>
      <c r="LEW19" s="8"/>
      <c r="LEX19" s="8"/>
      <c r="LEY19" s="8"/>
      <c r="LEZ19" s="8"/>
      <c r="LFA19" s="8"/>
      <c r="LFB19" s="8"/>
      <c r="LFC19" s="8"/>
      <c r="LFD19" s="8"/>
      <c r="LFE19" s="8"/>
      <c r="LFF19" s="8"/>
      <c r="LFG19" s="8"/>
      <c r="LFH19" s="8"/>
      <c r="LFI19" s="8"/>
      <c r="LFJ19" s="8"/>
      <c r="LFK19" s="8"/>
      <c r="LFL19" s="8"/>
      <c r="LFM19" s="8"/>
      <c r="LFN19" s="8"/>
      <c r="LFO19" s="8"/>
      <c r="LFP19" s="8"/>
      <c r="LFQ19" s="8"/>
      <c r="LFR19" s="8"/>
      <c r="LFS19" s="8"/>
      <c r="LFT19" s="8"/>
      <c r="LFU19" s="8"/>
      <c r="LFV19" s="8"/>
      <c r="LFW19" s="8"/>
      <c r="LFX19" s="8"/>
      <c r="LFY19" s="8"/>
      <c r="LFZ19" s="8"/>
      <c r="LGA19" s="8"/>
      <c r="LGB19" s="8"/>
      <c r="LGC19" s="8"/>
      <c r="LGD19" s="8"/>
      <c r="LGE19" s="8"/>
      <c r="LGF19" s="8"/>
      <c r="LGG19" s="8"/>
      <c r="LGH19" s="8"/>
      <c r="LGI19" s="8"/>
      <c r="LGJ19" s="8"/>
      <c r="LGK19" s="8"/>
      <c r="LGL19" s="8"/>
      <c r="LGM19" s="8"/>
      <c r="LGN19" s="8"/>
      <c r="LGO19" s="8"/>
      <c r="LGP19" s="8"/>
      <c r="LGQ19" s="8"/>
      <c r="LGR19" s="8"/>
      <c r="LGS19" s="8"/>
      <c r="LGT19" s="8"/>
      <c r="LGU19" s="8"/>
      <c r="LGV19" s="8"/>
      <c r="LGW19" s="8"/>
      <c r="LGX19" s="8"/>
      <c r="LGY19" s="8"/>
      <c r="LGZ19" s="8"/>
      <c r="LHA19" s="8"/>
      <c r="LHB19" s="8"/>
      <c r="LHC19" s="8"/>
      <c r="LHD19" s="8"/>
      <c r="LHE19" s="8"/>
      <c r="LHF19" s="8"/>
      <c r="LHG19" s="8"/>
      <c r="LHH19" s="8"/>
      <c r="LHI19" s="8"/>
      <c r="LHJ19" s="8"/>
      <c r="LHK19" s="8"/>
      <c r="LHL19" s="8"/>
      <c r="LHM19" s="8"/>
      <c r="LHN19" s="8"/>
      <c r="LHO19" s="8"/>
      <c r="LHP19" s="8"/>
      <c r="LHQ19" s="8"/>
      <c r="LHR19" s="8"/>
      <c r="LHS19" s="8"/>
      <c r="LHT19" s="8"/>
      <c r="LHU19" s="8"/>
      <c r="LHV19" s="8"/>
      <c r="LHW19" s="8"/>
      <c r="LHX19" s="8"/>
      <c r="LHY19" s="8"/>
      <c r="LHZ19" s="8"/>
      <c r="LIA19" s="8"/>
      <c r="LIB19" s="8"/>
      <c r="LIC19" s="8"/>
      <c r="LID19" s="8"/>
      <c r="LIE19" s="8"/>
      <c r="LIF19" s="8"/>
      <c r="LIG19" s="8"/>
      <c r="LIH19" s="8"/>
      <c r="LII19" s="8"/>
      <c r="LIJ19" s="8"/>
      <c r="LIK19" s="8"/>
      <c r="LIL19" s="8"/>
      <c r="LIM19" s="8"/>
      <c r="LIN19" s="8"/>
      <c r="LIO19" s="8"/>
      <c r="LIP19" s="8"/>
      <c r="LIQ19" s="8"/>
      <c r="LIR19" s="8"/>
      <c r="LIS19" s="8"/>
      <c r="LIT19" s="8"/>
      <c r="LIU19" s="8"/>
      <c r="LIV19" s="8"/>
      <c r="LIW19" s="8"/>
      <c r="LIX19" s="8"/>
      <c r="LIY19" s="8"/>
      <c r="LIZ19" s="8"/>
      <c r="LJA19" s="8"/>
      <c r="LJB19" s="8"/>
      <c r="LJC19" s="8"/>
      <c r="LJD19" s="8"/>
      <c r="LJE19" s="8"/>
      <c r="LJF19" s="8"/>
      <c r="LJG19" s="8"/>
      <c r="LJH19" s="8"/>
      <c r="LJI19" s="8"/>
      <c r="LJJ19" s="8"/>
      <c r="LJK19" s="8"/>
      <c r="LJL19" s="8"/>
      <c r="LJM19" s="8"/>
      <c r="LJN19" s="8"/>
      <c r="LJO19" s="8"/>
      <c r="LJP19" s="8"/>
      <c r="LJQ19" s="8"/>
      <c r="LJR19" s="8"/>
      <c r="LJS19" s="8"/>
      <c r="LJT19" s="8"/>
      <c r="LJU19" s="8"/>
      <c r="LJV19" s="8"/>
      <c r="LJW19" s="8"/>
      <c r="LJX19" s="8"/>
      <c r="LJY19" s="8"/>
      <c r="LJZ19" s="8"/>
      <c r="LKA19" s="8"/>
      <c r="LKB19" s="8"/>
      <c r="LKC19" s="8"/>
      <c r="LKD19" s="8"/>
      <c r="LKE19" s="8"/>
      <c r="LKF19" s="8"/>
      <c r="LKG19" s="8"/>
      <c r="LKH19" s="8"/>
      <c r="LKI19" s="8"/>
      <c r="LKJ19" s="8"/>
      <c r="LKK19" s="8"/>
      <c r="LKL19" s="8"/>
      <c r="LKM19" s="8"/>
      <c r="LKN19" s="8"/>
      <c r="LKO19" s="8"/>
      <c r="LKP19" s="8"/>
      <c r="LKQ19" s="8"/>
      <c r="LKR19" s="8"/>
      <c r="LKS19" s="8"/>
      <c r="LKT19" s="8"/>
      <c r="LKU19" s="8"/>
      <c r="LKV19" s="8"/>
      <c r="LKW19" s="8"/>
      <c r="LKX19" s="8"/>
      <c r="LKY19" s="8"/>
      <c r="LKZ19" s="8"/>
      <c r="LLA19" s="8"/>
      <c r="LLB19" s="8"/>
      <c r="LLC19" s="8"/>
      <c r="LLD19" s="8"/>
      <c r="LLE19" s="8"/>
      <c r="LLF19" s="8"/>
      <c r="LLG19" s="8"/>
      <c r="LLH19" s="8"/>
      <c r="LLI19" s="8"/>
      <c r="LLJ19" s="8"/>
      <c r="LLK19" s="8"/>
      <c r="LLL19" s="8"/>
      <c r="LLM19" s="8"/>
      <c r="LLN19" s="8"/>
      <c r="LLO19" s="8"/>
      <c r="LLP19" s="8"/>
      <c r="LLQ19" s="8"/>
      <c r="LLR19" s="8"/>
      <c r="LLS19" s="8"/>
      <c r="LLT19" s="8"/>
      <c r="LLU19" s="8"/>
      <c r="LLV19" s="8"/>
      <c r="LLW19" s="8"/>
      <c r="LLX19" s="8"/>
      <c r="LLY19" s="8"/>
      <c r="LLZ19" s="8"/>
      <c r="LMA19" s="8"/>
      <c r="LMB19" s="8"/>
      <c r="LMC19" s="8"/>
      <c r="LMD19" s="8"/>
      <c r="LME19" s="8"/>
      <c r="LMF19" s="8"/>
      <c r="LMG19" s="8"/>
      <c r="LMH19" s="8"/>
      <c r="LMI19" s="8"/>
      <c r="LMJ19" s="8"/>
      <c r="LMK19" s="8"/>
      <c r="LML19" s="8"/>
      <c r="LMM19" s="8"/>
      <c r="LMN19" s="8"/>
      <c r="LMO19" s="8"/>
      <c r="LMP19" s="8"/>
      <c r="LMQ19" s="8"/>
      <c r="LMR19" s="8"/>
      <c r="LMS19" s="8"/>
      <c r="LMT19" s="8"/>
      <c r="LMU19" s="8"/>
      <c r="LMV19" s="8"/>
      <c r="LMW19" s="8"/>
      <c r="LMX19" s="8"/>
      <c r="LMY19" s="8"/>
      <c r="LMZ19" s="8"/>
      <c r="LNA19" s="8"/>
      <c r="LNB19" s="8"/>
      <c r="LNC19" s="8"/>
      <c r="LND19" s="8"/>
      <c r="LNE19" s="8"/>
      <c r="LNF19" s="8"/>
      <c r="LNG19" s="8"/>
      <c r="LNH19" s="8"/>
      <c r="LNI19" s="8"/>
      <c r="LNJ19" s="8"/>
      <c r="LNK19" s="8"/>
      <c r="LNL19" s="8"/>
      <c r="LNM19" s="8"/>
      <c r="LNN19" s="8"/>
      <c r="LNO19" s="8"/>
      <c r="LNP19" s="8"/>
      <c r="LNQ19" s="8"/>
      <c r="LNR19" s="8"/>
      <c r="LNS19" s="8"/>
      <c r="LNT19" s="8"/>
      <c r="LNU19" s="8"/>
      <c r="LNV19" s="8"/>
      <c r="LNW19" s="8"/>
      <c r="LNX19" s="8"/>
      <c r="LNY19" s="8"/>
      <c r="LNZ19" s="8"/>
      <c r="LOA19" s="8"/>
      <c r="LOB19" s="8"/>
      <c r="LOC19" s="8"/>
      <c r="LOD19" s="8"/>
      <c r="LOE19" s="8"/>
      <c r="LOF19" s="8"/>
      <c r="LOG19" s="8"/>
      <c r="LOH19" s="8"/>
      <c r="LOI19" s="8"/>
      <c r="LOJ19" s="8"/>
      <c r="LOK19" s="8"/>
      <c r="LOL19" s="8"/>
      <c r="LOM19" s="8"/>
      <c r="LON19" s="8"/>
      <c r="LOO19" s="8"/>
      <c r="LOP19" s="8"/>
      <c r="LOQ19" s="8"/>
      <c r="LOR19" s="8"/>
      <c r="LOS19" s="8"/>
      <c r="LOT19" s="8"/>
      <c r="LOU19" s="8"/>
      <c r="LOV19" s="8"/>
      <c r="LOW19" s="8"/>
      <c r="LOX19" s="8"/>
      <c r="LOY19" s="8"/>
      <c r="LOZ19" s="8"/>
      <c r="LPA19" s="8"/>
      <c r="LPB19" s="8"/>
      <c r="LPC19" s="8"/>
      <c r="LPD19" s="8"/>
      <c r="LPE19" s="8"/>
      <c r="LPF19" s="8"/>
      <c r="LPG19" s="8"/>
      <c r="LPH19" s="8"/>
      <c r="LPI19" s="8"/>
      <c r="LPJ19" s="8"/>
      <c r="LPK19" s="8"/>
      <c r="LPL19" s="8"/>
      <c r="LPM19" s="8"/>
      <c r="LPN19" s="8"/>
      <c r="LPO19" s="8"/>
      <c r="LPP19" s="8"/>
      <c r="LPQ19" s="8"/>
      <c r="LPR19" s="8"/>
      <c r="LPS19" s="8"/>
      <c r="LPT19" s="8"/>
      <c r="LPU19" s="8"/>
      <c r="LPV19" s="8"/>
      <c r="LPW19" s="8"/>
      <c r="LPX19" s="8"/>
      <c r="LPY19" s="8"/>
      <c r="LPZ19" s="8"/>
      <c r="LQA19" s="8"/>
      <c r="LQB19" s="8"/>
      <c r="LQC19" s="8"/>
      <c r="LQD19" s="8"/>
      <c r="LQE19" s="8"/>
      <c r="LQF19" s="8"/>
      <c r="LQG19" s="8"/>
      <c r="LQH19" s="8"/>
      <c r="LQI19" s="8"/>
      <c r="LQJ19" s="8"/>
      <c r="LQK19" s="8"/>
      <c r="LQL19" s="8"/>
      <c r="LQM19" s="8"/>
      <c r="LQN19" s="8"/>
      <c r="LQO19" s="8"/>
      <c r="LQP19" s="8"/>
      <c r="LQQ19" s="8"/>
      <c r="LQR19" s="8"/>
      <c r="LQS19" s="8"/>
      <c r="LQT19" s="8"/>
      <c r="LQU19" s="8"/>
      <c r="LQV19" s="8"/>
      <c r="LQW19" s="8"/>
      <c r="LQX19" s="8"/>
      <c r="LQY19" s="8"/>
      <c r="LQZ19" s="8"/>
      <c r="LRA19" s="8"/>
      <c r="LRB19" s="8"/>
      <c r="LRC19" s="8"/>
      <c r="LRD19" s="8"/>
      <c r="LRE19" s="8"/>
      <c r="LRF19" s="8"/>
      <c r="LRG19" s="8"/>
      <c r="LRH19" s="8"/>
      <c r="LRI19" s="8"/>
      <c r="LRJ19" s="8"/>
      <c r="LRK19" s="8"/>
      <c r="LRL19" s="8"/>
      <c r="LRM19" s="8"/>
      <c r="LRN19" s="8"/>
      <c r="LRO19" s="8"/>
      <c r="LRP19" s="8"/>
      <c r="LRQ19" s="8"/>
      <c r="LRR19" s="8"/>
      <c r="LRS19" s="8"/>
      <c r="LRT19" s="8"/>
      <c r="LRU19" s="8"/>
      <c r="LRV19" s="8"/>
      <c r="LRW19" s="8"/>
      <c r="LRX19" s="8"/>
      <c r="LRY19" s="8"/>
      <c r="LRZ19" s="8"/>
      <c r="LSA19" s="8"/>
      <c r="LSB19" s="8"/>
      <c r="LSC19" s="8"/>
      <c r="LSD19" s="8"/>
      <c r="LSE19" s="8"/>
      <c r="LSF19" s="8"/>
      <c r="LSG19" s="8"/>
      <c r="LSH19" s="8"/>
      <c r="LSI19" s="8"/>
      <c r="LSJ19" s="8"/>
      <c r="LSK19" s="8"/>
      <c r="LSL19" s="8"/>
      <c r="LSM19" s="8"/>
      <c r="LSN19" s="8"/>
      <c r="LSO19" s="8"/>
      <c r="LSP19" s="8"/>
      <c r="LSQ19" s="8"/>
      <c r="LSR19" s="8"/>
      <c r="LSS19" s="8"/>
      <c r="LST19" s="8"/>
      <c r="LSU19" s="8"/>
      <c r="LSV19" s="8"/>
      <c r="LSW19" s="8"/>
      <c r="LSX19" s="8"/>
      <c r="LSY19" s="8"/>
      <c r="LSZ19" s="8"/>
      <c r="LTA19" s="8"/>
      <c r="LTB19" s="8"/>
      <c r="LTC19" s="8"/>
      <c r="LTD19" s="8"/>
      <c r="LTE19" s="8"/>
      <c r="LTF19" s="8"/>
      <c r="LTG19" s="8"/>
      <c r="LTH19" s="8"/>
      <c r="LTI19" s="8"/>
      <c r="LTJ19" s="8"/>
      <c r="LTK19" s="8"/>
      <c r="LTL19" s="8"/>
      <c r="LTM19" s="8"/>
      <c r="LTN19" s="8"/>
      <c r="LTO19" s="8"/>
      <c r="LTP19" s="8"/>
      <c r="LTQ19" s="8"/>
      <c r="LTR19" s="8"/>
      <c r="LTS19" s="8"/>
      <c r="LTT19" s="8"/>
      <c r="LTU19" s="8"/>
      <c r="LTV19" s="8"/>
      <c r="LTW19" s="8"/>
      <c r="LTX19" s="8"/>
      <c r="LTY19" s="8"/>
      <c r="LTZ19" s="8"/>
      <c r="LUA19" s="8"/>
      <c r="LUB19" s="8"/>
      <c r="LUC19" s="8"/>
      <c r="LUD19" s="8"/>
      <c r="LUE19" s="8"/>
      <c r="LUF19" s="8"/>
      <c r="LUG19" s="8"/>
      <c r="LUH19" s="8"/>
      <c r="LUI19" s="8"/>
      <c r="LUJ19" s="8"/>
      <c r="LUK19" s="8"/>
      <c r="LUL19" s="8"/>
      <c r="LUM19" s="8"/>
      <c r="LUN19" s="8"/>
      <c r="LUO19" s="8"/>
      <c r="LUP19" s="8"/>
      <c r="LUQ19" s="8"/>
      <c r="LUR19" s="8"/>
      <c r="LUS19" s="8"/>
      <c r="LUT19" s="8"/>
      <c r="LUU19" s="8"/>
      <c r="LUV19" s="8"/>
      <c r="LUW19" s="8"/>
      <c r="LUX19" s="8"/>
      <c r="LUY19" s="8"/>
      <c r="LUZ19" s="8"/>
      <c r="LVA19" s="8"/>
      <c r="LVB19" s="8"/>
      <c r="LVC19" s="8"/>
      <c r="LVD19" s="8"/>
      <c r="LVE19" s="8"/>
      <c r="LVF19" s="8"/>
      <c r="LVG19" s="8"/>
      <c r="LVH19" s="8"/>
      <c r="LVI19" s="8"/>
      <c r="LVJ19" s="8"/>
      <c r="LVK19" s="8"/>
      <c r="LVL19" s="8"/>
      <c r="LVM19" s="8"/>
      <c r="LVN19" s="8"/>
      <c r="LVO19" s="8"/>
      <c r="LVP19" s="8"/>
      <c r="LVQ19" s="8"/>
      <c r="LVR19" s="8"/>
      <c r="LVS19" s="8"/>
      <c r="LVT19" s="8"/>
      <c r="LVU19" s="8"/>
      <c r="LVV19" s="8"/>
      <c r="LVW19" s="8"/>
      <c r="LVX19" s="8"/>
      <c r="LVY19" s="8"/>
      <c r="LVZ19" s="8"/>
      <c r="LWA19" s="8"/>
      <c r="LWB19" s="8"/>
      <c r="LWC19" s="8"/>
      <c r="LWD19" s="8"/>
      <c r="LWE19" s="8"/>
      <c r="LWF19" s="8"/>
      <c r="LWG19" s="8"/>
      <c r="LWH19" s="8"/>
      <c r="LWI19" s="8"/>
      <c r="LWJ19" s="8"/>
      <c r="LWK19" s="8"/>
      <c r="LWL19" s="8"/>
      <c r="LWM19" s="8"/>
      <c r="LWN19" s="8"/>
      <c r="LWO19" s="8"/>
      <c r="LWP19" s="8"/>
      <c r="LWQ19" s="8"/>
      <c r="LWR19" s="8"/>
      <c r="LWS19" s="8"/>
      <c r="LWT19" s="8"/>
      <c r="LWU19" s="8"/>
      <c r="LWV19" s="8"/>
      <c r="LWW19" s="8"/>
      <c r="LWX19" s="8"/>
      <c r="LWY19" s="8"/>
      <c r="LWZ19" s="8"/>
      <c r="LXA19" s="8"/>
      <c r="LXB19" s="8"/>
      <c r="LXC19" s="8"/>
      <c r="LXD19" s="8"/>
      <c r="LXE19" s="8"/>
      <c r="LXF19" s="8"/>
      <c r="LXG19" s="8"/>
      <c r="LXH19" s="8"/>
      <c r="LXI19" s="8"/>
      <c r="LXJ19" s="8"/>
      <c r="LXK19" s="8"/>
      <c r="LXL19" s="8"/>
      <c r="LXM19" s="8"/>
      <c r="LXN19" s="8"/>
      <c r="LXO19" s="8"/>
      <c r="LXP19" s="8"/>
      <c r="LXQ19" s="8"/>
      <c r="LXR19" s="8"/>
      <c r="LXS19" s="8"/>
      <c r="LXT19" s="8"/>
      <c r="LXU19" s="8"/>
      <c r="LXV19" s="8"/>
      <c r="LXW19" s="8"/>
      <c r="LXX19" s="8"/>
      <c r="LXY19" s="8"/>
      <c r="LXZ19" s="8"/>
      <c r="LYA19" s="8"/>
      <c r="LYB19" s="8"/>
      <c r="LYC19" s="8"/>
      <c r="LYD19" s="8"/>
      <c r="LYE19" s="8"/>
      <c r="LYF19" s="8"/>
      <c r="LYG19" s="8"/>
      <c r="LYH19" s="8"/>
      <c r="LYI19" s="8"/>
      <c r="LYJ19" s="8"/>
      <c r="LYK19" s="8"/>
      <c r="LYL19" s="8"/>
      <c r="LYM19" s="8"/>
      <c r="LYN19" s="8"/>
      <c r="LYO19" s="8"/>
      <c r="LYP19" s="8"/>
      <c r="LYQ19" s="8"/>
      <c r="LYR19" s="8"/>
      <c r="LYS19" s="8"/>
      <c r="LYT19" s="8"/>
      <c r="LYU19" s="8"/>
      <c r="LYV19" s="8"/>
      <c r="LYW19" s="8"/>
      <c r="LYX19" s="8"/>
      <c r="LYY19" s="8"/>
      <c r="LYZ19" s="8"/>
      <c r="LZA19" s="8"/>
      <c r="LZB19" s="8"/>
      <c r="LZC19" s="8"/>
      <c r="LZD19" s="8"/>
      <c r="LZE19" s="8"/>
      <c r="LZF19" s="8"/>
      <c r="LZG19" s="8"/>
      <c r="LZH19" s="8"/>
      <c r="LZI19" s="8"/>
      <c r="LZJ19" s="8"/>
      <c r="LZK19" s="8"/>
      <c r="LZL19" s="8"/>
      <c r="LZM19" s="8"/>
      <c r="LZN19" s="8"/>
      <c r="LZO19" s="8"/>
      <c r="LZP19" s="8"/>
      <c r="LZQ19" s="8"/>
      <c r="LZR19" s="8"/>
      <c r="LZS19" s="8"/>
      <c r="LZT19" s="8"/>
      <c r="LZU19" s="8"/>
      <c r="LZV19" s="8"/>
      <c r="LZW19" s="8"/>
      <c r="LZX19" s="8"/>
      <c r="LZY19" s="8"/>
      <c r="LZZ19" s="8"/>
      <c r="MAA19" s="8"/>
      <c r="MAB19" s="8"/>
      <c r="MAC19" s="8"/>
      <c r="MAD19" s="8"/>
      <c r="MAE19" s="8"/>
      <c r="MAF19" s="8"/>
      <c r="MAG19" s="8"/>
      <c r="MAH19" s="8"/>
      <c r="MAI19" s="8"/>
      <c r="MAJ19" s="8"/>
      <c r="MAK19" s="8"/>
      <c r="MAL19" s="8"/>
      <c r="MAM19" s="8"/>
      <c r="MAN19" s="8"/>
      <c r="MAO19" s="8"/>
      <c r="MAP19" s="8"/>
      <c r="MAQ19" s="8"/>
      <c r="MAR19" s="8"/>
      <c r="MAS19" s="8"/>
      <c r="MAT19" s="8"/>
      <c r="MAU19" s="8"/>
      <c r="MAV19" s="8"/>
      <c r="MAW19" s="8"/>
      <c r="MAX19" s="8"/>
      <c r="MAY19" s="8"/>
      <c r="MAZ19" s="8"/>
      <c r="MBA19" s="8"/>
      <c r="MBB19" s="8"/>
      <c r="MBC19" s="8"/>
      <c r="MBD19" s="8"/>
      <c r="MBE19" s="8"/>
      <c r="MBF19" s="8"/>
      <c r="MBG19" s="8"/>
      <c r="MBH19" s="8"/>
      <c r="MBI19" s="8"/>
      <c r="MBJ19" s="8"/>
      <c r="MBK19" s="8"/>
      <c r="MBL19" s="8"/>
      <c r="MBM19" s="8"/>
      <c r="MBN19" s="8"/>
      <c r="MBO19" s="8"/>
      <c r="MBP19" s="8"/>
      <c r="MBQ19" s="8"/>
      <c r="MBR19" s="8"/>
      <c r="MBS19" s="8"/>
      <c r="MBT19" s="8"/>
      <c r="MBU19" s="8"/>
      <c r="MBV19" s="8"/>
      <c r="MBW19" s="8"/>
      <c r="MBX19" s="8"/>
      <c r="MBY19" s="8"/>
      <c r="MBZ19" s="8"/>
      <c r="MCA19" s="8"/>
      <c r="MCB19" s="8"/>
      <c r="MCC19" s="8"/>
      <c r="MCD19" s="8"/>
      <c r="MCE19" s="8"/>
      <c r="MCF19" s="8"/>
      <c r="MCG19" s="8"/>
      <c r="MCH19" s="8"/>
      <c r="MCI19" s="8"/>
      <c r="MCJ19" s="8"/>
      <c r="MCK19" s="8"/>
      <c r="MCL19" s="8"/>
      <c r="MCM19" s="8"/>
      <c r="MCN19" s="8"/>
      <c r="MCO19" s="8"/>
      <c r="MCP19" s="8"/>
      <c r="MCQ19" s="8"/>
      <c r="MCR19" s="8"/>
      <c r="MCS19" s="8"/>
      <c r="MCT19" s="8"/>
      <c r="MCU19" s="8"/>
      <c r="MCV19" s="8"/>
      <c r="MCW19" s="8"/>
      <c r="MCX19" s="8"/>
      <c r="MCY19" s="8"/>
      <c r="MCZ19" s="8"/>
      <c r="MDA19" s="8"/>
      <c r="MDB19" s="8"/>
      <c r="MDC19" s="8"/>
      <c r="MDD19" s="8"/>
      <c r="MDE19" s="8"/>
      <c r="MDF19" s="8"/>
      <c r="MDG19" s="8"/>
      <c r="MDH19" s="8"/>
      <c r="MDI19" s="8"/>
      <c r="MDJ19" s="8"/>
      <c r="MDK19" s="8"/>
      <c r="MDL19" s="8"/>
      <c r="MDM19" s="8"/>
      <c r="MDN19" s="8"/>
      <c r="MDO19" s="8"/>
      <c r="MDP19" s="8"/>
      <c r="MDQ19" s="8"/>
      <c r="MDR19" s="8"/>
      <c r="MDS19" s="8"/>
      <c r="MDT19" s="8"/>
      <c r="MDU19" s="8"/>
      <c r="MDV19" s="8"/>
      <c r="MDW19" s="8"/>
      <c r="MDX19" s="8"/>
      <c r="MDY19" s="8"/>
      <c r="MDZ19" s="8"/>
      <c r="MEA19" s="8"/>
      <c r="MEB19" s="8"/>
      <c r="MEC19" s="8"/>
      <c r="MED19" s="8"/>
      <c r="MEE19" s="8"/>
      <c r="MEF19" s="8"/>
      <c r="MEG19" s="8"/>
      <c r="MEH19" s="8"/>
      <c r="MEI19" s="8"/>
      <c r="MEJ19" s="8"/>
      <c r="MEK19" s="8"/>
      <c r="MEL19" s="8"/>
      <c r="MEM19" s="8"/>
      <c r="MEN19" s="8"/>
      <c r="MEO19" s="8"/>
      <c r="MEP19" s="8"/>
      <c r="MEQ19" s="8"/>
      <c r="MER19" s="8"/>
      <c r="MES19" s="8"/>
      <c r="MET19" s="8"/>
      <c r="MEU19" s="8"/>
      <c r="MEV19" s="8"/>
      <c r="MEW19" s="8"/>
      <c r="MEX19" s="8"/>
      <c r="MEY19" s="8"/>
      <c r="MEZ19" s="8"/>
      <c r="MFA19" s="8"/>
      <c r="MFB19" s="8"/>
      <c r="MFC19" s="8"/>
      <c r="MFD19" s="8"/>
      <c r="MFE19" s="8"/>
      <c r="MFF19" s="8"/>
      <c r="MFG19" s="8"/>
      <c r="MFH19" s="8"/>
      <c r="MFI19" s="8"/>
      <c r="MFJ19" s="8"/>
      <c r="MFK19" s="8"/>
      <c r="MFL19" s="8"/>
      <c r="MFM19" s="8"/>
      <c r="MFN19" s="8"/>
      <c r="MFO19" s="8"/>
      <c r="MFP19" s="8"/>
      <c r="MFQ19" s="8"/>
      <c r="MFR19" s="8"/>
      <c r="MFS19" s="8"/>
      <c r="MFT19" s="8"/>
      <c r="MFU19" s="8"/>
      <c r="MFV19" s="8"/>
      <c r="MFW19" s="8"/>
      <c r="MFX19" s="8"/>
      <c r="MFY19" s="8"/>
      <c r="MFZ19" s="8"/>
      <c r="MGA19" s="8"/>
      <c r="MGB19" s="8"/>
      <c r="MGC19" s="8"/>
      <c r="MGD19" s="8"/>
      <c r="MGE19" s="8"/>
      <c r="MGF19" s="8"/>
      <c r="MGG19" s="8"/>
      <c r="MGH19" s="8"/>
      <c r="MGI19" s="8"/>
      <c r="MGJ19" s="8"/>
      <c r="MGK19" s="8"/>
      <c r="MGL19" s="8"/>
      <c r="MGM19" s="8"/>
      <c r="MGN19" s="8"/>
      <c r="MGO19" s="8"/>
      <c r="MGP19" s="8"/>
      <c r="MGQ19" s="8"/>
      <c r="MGR19" s="8"/>
      <c r="MGS19" s="8"/>
      <c r="MGT19" s="8"/>
      <c r="MGU19" s="8"/>
      <c r="MGV19" s="8"/>
      <c r="MGW19" s="8"/>
      <c r="MGX19" s="8"/>
      <c r="MGY19" s="8"/>
      <c r="MGZ19" s="8"/>
      <c r="MHA19" s="8"/>
      <c r="MHB19" s="8"/>
      <c r="MHC19" s="8"/>
      <c r="MHD19" s="8"/>
      <c r="MHE19" s="8"/>
      <c r="MHF19" s="8"/>
      <c r="MHG19" s="8"/>
      <c r="MHH19" s="8"/>
      <c r="MHI19" s="8"/>
      <c r="MHJ19" s="8"/>
      <c r="MHK19" s="8"/>
      <c r="MHL19" s="8"/>
      <c r="MHM19" s="8"/>
      <c r="MHN19" s="8"/>
      <c r="MHO19" s="8"/>
      <c r="MHP19" s="8"/>
      <c r="MHQ19" s="8"/>
      <c r="MHR19" s="8"/>
      <c r="MHS19" s="8"/>
      <c r="MHT19" s="8"/>
      <c r="MHU19" s="8"/>
      <c r="MHV19" s="8"/>
      <c r="MHW19" s="8"/>
      <c r="MHX19" s="8"/>
      <c r="MHY19" s="8"/>
      <c r="MHZ19" s="8"/>
      <c r="MIA19" s="8"/>
      <c r="MIB19" s="8"/>
      <c r="MIC19" s="8"/>
      <c r="MID19" s="8"/>
      <c r="MIE19" s="8"/>
      <c r="MIF19" s="8"/>
      <c r="MIG19" s="8"/>
      <c r="MIH19" s="8"/>
      <c r="MII19" s="8"/>
      <c r="MIJ19" s="8"/>
      <c r="MIK19" s="8"/>
      <c r="MIL19" s="8"/>
      <c r="MIM19" s="8"/>
      <c r="MIN19" s="8"/>
      <c r="MIO19" s="8"/>
      <c r="MIP19" s="8"/>
      <c r="MIQ19" s="8"/>
      <c r="MIR19" s="8"/>
      <c r="MIS19" s="8"/>
      <c r="MIT19" s="8"/>
      <c r="MIU19" s="8"/>
      <c r="MIV19" s="8"/>
      <c r="MIW19" s="8"/>
      <c r="MIX19" s="8"/>
      <c r="MIY19" s="8"/>
      <c r="MIZ19" s="8"/>
      <c r="MJA19" s="8"/>
      <c r="MJB19" s="8"/>
      <c r="MJC19" s="8"/>
      <c r="MJD19" s="8"/>
      <c r="MJE19" s="8"/>
      <c r="MJF19" s="8"/>
      <c r="MJG19" s="8"/>
      <c r="MJH19" s="8"/>
      <c r="MJI19" s="8"/>
      <c r="MJJ19" s="8"/>
      <c r="MJK19" s="8"/>
      <c r="MJL19" s="8"/>
      <c r="MJM19" s="8"/>
      <c r="MJN19" s="8"/>
      <c r="MJO19" s="8"/>
      <c r="MJP19" s="8"/>
      <c r="MJQ19" s="8"/>
      <c r="MJR19" s="8"/>
      <c r="MJS19" s="8"/>
      <c r="MJT19" s="8"/>
      <c r="MJU19" s="8"/>
      <c r="MJV19" s="8"/>
      <c r="MJW19" s="8"/>
      <c r="MJX19" s="8"/>
      <c r="MJY19" s="8"/>
      <c r="MJZ19" s="8"/>
      <c r="MKA19" s="8"/>
      <c r="MKB19" s="8"/>
      <c r="MKC19" s="8"/>
      <c r="MKD19" s="8"/>
      <c r="MKE19" s="8"/>
      <c r="MKF19" s="8"/>
      <c r="MKG19" s="8"/>
      <c r="MKH19" s="8"/>
      <c r="MKI19" s="8"/>
      <c r="MKJ19" s="8"/>
      <c r="MKK19" s="8"/>
      <c r="MKL19" s="8"/>
      <c r="MKM19" s="8"/>
      <c r="MKN19" s="8"/>
      <c r="MKO19" s="8"/>
      <c r="MKP19" s="8"/>
      <c r="MKQ19" s="8"/>
      <c r="MKR19" s="8"/>
      <c r="MKS19" s="8"/>
      <c r="MKT19" s="8"/>
      <c r="MKU19" s="8"/>
      <c r="MKV19" s="8"/>
      <c r="MKW19" s="8"/>
      <c r="MKX19" s="8"/>
      <c r="MKY19" s="8"/>
      <c r="MKZ19" s="8"/>
      <c r="MLA19" s="8"/>
      <c r="MLB19" s="8"/>
      <c r="MLC19" s="8"/>
      <c r="MLD19" s="8"/>
      <c r="MLE19" s="8"/>
      <c r="MLF19" s="8"/>
      <c r="MLG19" s="8"/>
      <c r="MLH19" s="8"/>
      <c r="MLI19" s="8"/>
      <c r="MLJ19" s="8"/>
      <c r="MLK19" s="8"/>
      <c r="MLL19" s="8"/>
      <c r="MLM19" s="8"/>
      <c r="MLN19" s="8"/>
      <c r="MLO19" s="8"/>
      <c r="MLP19" s="8"/>
      <c r="MLQ19" s="8"/>
      <c r="MLR19" s="8"/>
      <c r="MLS19" s="8"/>
      <c r="MLT19" s="8"/>
      <c r="MLU19" s="8"/>
      <c r="MLV19" s="8"/>
      <c r="MLW19" s="8"/>
      <c r="MLX19" s="8"/>
      <c r="MLY19" s="8"/>
      <c r="MLZ19" s="8"/>
      <c r="MMA19" s="8"/>
      <c r="MMB19" s="8"/>
      <c r="MMC19" s="8"/>
      <c r="MMD19" s="8"/>
      <c r="MME19" s="8"/>
      <c r="MMF19" s="8"/>
      <c r="MMG19" s="8"/>
      <c r="MMH19" s="8"/>
      <c r="MMI19" s="8"/>
      <c r="MMJ19" s="8"/>
      <c r="MMK19" s="8"/>
      <c r="MML19" s="8"/>
      <c r="MMM19" s="8"/>
      <c r="MMN19" s="8"/>
      <c r="MMO19" s="8"/>
      <c r="MMP19" s="8"/>
      <c r="MMQ19" s="8"/>
      <c r="MMR19" s="8"/>
      <c r="MMS19" s="8"/>
      <c r="MMT19" s="8"/>
      <c r="MMU19" s="8"/>
      <c r="MMV19" s="8"/>
      <c r="MMW19" s="8"/>
      <c r="MMX19" s="8"/>
      <c r="MMY19" s="8"/>
      <c r="MMZ19" s="8"/>
      <c r="MNA19" s="8"/>
      <c r="MNB19" s="8"/>
      <c r="MNC19" s="8"/>
      <c r="MND19" s="8"/>
      <c r="MNE19" s="8"/>
      <c r="MNF19" s="8"/>
      <c r="MNG19" s="8"/>
      <c r="MNH19" s="8"/>
      <c r="MNI19" s="8"/>
      <c r="MNJ19" s="8"/>
      <c r="MNK19" s="8"/>
      <c r="MNL19" s="8"/>
      <c r="MNM19" s="8"/>
      <c r="MNN19" s="8"/>
      <c r="MNO19" s="8"/>
      <c r="MNP19" s="8"/>
      <c r="MNQ19" s="8"/>
      <c r="MNR19" s="8"/>
      <c r="MNS19" s="8"/>
      <c r="MNT19" s="8"/>
      <c r="MNU19" s="8"/>
      <c r="MNV19" s="8"/>
      <c r="MNW19" s="8"/>
      <c r="MNX19" s="8"/>
      <c r="MNY19" s="8"/>
      <c r="MNZ19" s="8"/>
      <c r="MOA19" s="8"/>
      <c r="MOB19" s="8"/>
      <c r="MOC19" s="8"/>
      <c r="MOD19" s="8"/>
      <c r="MOE19" s="8"/>
      <c r="MOF19" s="8"/>
      <c r="MOG19" s="8"/>
      <c r="MOH19" s="8"/>
      <c r="MOI19" s="8"/>
      <c r="MOJ19" s="8"/>
      <c r="MOK19" s="8"/>
      <c r="MOL19" s="8"/>
      <c r="MOM19" s="8"/>
      <c r="MON19" s="8"/>
      <c r="MOO19" s="8"/>
      <c r="MOP19" s="8"/>
      <c r="MOQ19" s="8"/>
      <c r="MOR19" s="8"/>
      <c r="MOS19" s="8"/>
      <c r="MOT19" s="8"/>
      <c r="MOU19" s="8"/>
      <c r="MOV19" s="8"/>
      <c r="MOW19" s="8"/>
      <c r="MOX19" s="8"/>
      <c r="MOY19" s="8"/>
      <c r="MOZ19" s="8"/>
      <c r="MPA19" s="8"/>
      <c r="MPB19" s="8"/>
      <c r="MPC19" s="8"/>
      <c r="MPD19" s="8"/>
      <c r="MPE19" s="8"/>
      <c r="MPF19" s="8"/>
      <c r="MPG19" s="8"/>
      <c r="MPH19" s="8"/>
      <c r="MPI19" s="8"/>
      <c r="MPJ19" s="8"/>
      <c r="MPK19" s="8"/>
      <c r="MPL19" s="8"/>
      <c r="MPM19" s="8"/>
      <c r="MPN19" s="8"/>
      <c r="MPO19" s="8"/>
      <c r="MPP19" s="8"/>
      <c r="MPQ19" s="8"/>
      <c r="MPR19" s="8"/>
      <c r="MPS19" s="8"/>
      <c r="MPT19" s="8"/>
      <c r="MPU19" s="8"/>
      <c r="MPV19" s="8"/>
      <c r="MPW19" s="8"/>
      <c r="MPX19" s="8"/>
      <c r="MPY19" s="8"/>
      <c r="MPZ19" s="8"/>
      <c r="MQA19" s="8"/>
      <c r="MQB19" s="8"/>
      <c r="MQC19" s="8"/>
      <c r="MQD19" s="8"/>
      <c r="MQE19" s="8"/>
      <c r="MQF19" s="8"/>
      <c r="MQG19" s="8"/>
      <c r="MQH19" s="8"/>
      <c r="MQI19" s="8"/>
      <c r="MQJ19" s="8"/>
      <c r="MQK19" s="8"/>
      <c r="MQL19" s="8"/>
      <c r="MQM19" s="8"/>
      <c r="MQN19" s="8"/>
      <c r="MQO19" s="8"/>
      <c r="MQP19" s="8"/>
      <c r="MQQ19" s="8"/>
      <c r="MQR19" s="8"/>
      <c r="MQS19" s="8"/>
      <c r="MQT19" s="8"/>
      <c r="MQU19" s="8"/>
      <c r="MQV19" s="8"/>
      <c r="MQW19" s="8"/>
      <c r="MQX19" s="8"/>
      <c r="MQY19" s="8"/>
      <c r="MQZ19" s="8"/>
      <c r="MRA19" s="8"/>
      <c r="MRB19" s="8"/>
      <c r="MRC19" s="8"/>
      <c r="MRD19" s="8"/>
      <c r="MRE19" s="8"/>
      <c r="MRF19" s="8"/>
      <c r="MRG19" s="8"/>
      <c r="MRH19" s="8"/>
      <c r="MRI19" s="8"/>
      <c r="MRJ19" s="8"/>
      <c r="MRK19" s="8"/>
      <c r="MRL19" s="8"/>
      <c r="MRM19" s="8"/>
      <c r="MRN19" s="8"/>
      <c r="MRO19" s="8"/>
      <c r="MRP19" s="8"/>
      <c r="MRQ19" s="8"/>
      <c r="MRR19" s="8"/>
      <c r="MRS19" s="8"/>
      <c r="MRT19" s="8"/>
      <c r="MRU19" s="8"/>
      <c r="MRV19" s="8"/>
      <c r="MRW19" s="8"/>
      <c r="MRX19" s="8"/>
      <c r="MRY19" s="8"/>
      <c r="MRZ19" s="8"/>
      <c r="MSA19" s="8"/>
      <c r="MSB19" s="8"/>
      <c r="MSC19" s="8"/>
      <c r="MSD19" s="8"/>
      <c r="MSE19" s="8"/>
      <c r="MSF19" s="8"/>
      <c r="MSG19" s="8"/>
      <c r="MSH19" s="8"/>
      <c r="MSI19" s="8"/>
      <c r="MSJ19" s="8"/>
      <c r="MSK19" s="8"/>
      <c r="MSL19" s="8"/>
      <c r="MSM19" s="8"/>
      <c r="MSN19" s="8"/>
      <c r="MSO19" s="8"/>
      <c r="MSP19" s="8"/>
      <c r="MSQ19" s="8"/>
      <c r="MSR19" s="8"/>
      <c r="MSS19" s="8"/>
      <c r="MST19" s="8"/>
      <c r="MSU19" s="8"/>
      <c r="MSV19" s="8"/>
      <c r="MSW19" s="8"/>
      <c r="MSX19" s="8"/>
      <c r="MSY19" s="8"/>
      <c r="MSZ19" s="8"/>
      <c r="MTA19" s="8"/>
      <c r="MTB19" s="8"/>
      <c r="MTC19" s="8"/>
      <c r="MTD19" s="8"/>
      <c r="MTE19" s="8"/>
      <c r="MTF19" s="8"/>
      <c r="MTG19" s="8"/>
      <c r="MTH19" s="8"/>
      <c r="MTI19" s="8"/>
      <c r="MTJ19" s="8"/>
      <c r="MTK19" s="8"/>
      <c r="MTL19" s="8"/>
      <c r="MTM19" s="8"/>
      <c r="MTN19" s="8"/>
      <c r="MTO19" s="8"/>
      <c r="MTP19" s="8"/>
      <c r="MTQ19" s="8"/>
      <c r="MTR19" s="8"/>
      <c r="MTS19" s="8"/>
      <c r="MTT19" s="8"/>
      <c r="MTU19" s="8"/>
      <c r="MTV19" s="8"/>
      <c r="MTW19" s="8"/>
      <c r="MTX19" s="8"/>
      <c r="MTY19" s="8"/>
      <c r="MTZ19" s="8"/>
      <c r="MUA19" s="8"/>
      <c r="MUB19" s="8"/>
      <c r="MUC19" s="8"/>
      <c r="MUD19" s="8"/>
      <c r="MUE19" s="8"/>
      <c r="MUF19" s="8"/>
      <c r="MUG19" s="8"/>
      <c r="MUH19" s="8"/>
      <c r="MUI19" s="8"/>
      <c r="MUJ19" s="8"/>
      <c r="MUK19" s="8"/>
      <c r="MUL19" s="8"/>
      <c r="MUM19" s="8"/>
      <c r="MUN19" s="8"/>
      <c r="MUO19" s="8"/>
      <c r="MUP19" s="8"/>
      <c r="MUQ19" s="8"/>
      <c r="MUR19" s="8"/>
      <c r="MUS19" s="8"/>
      <c r="MUT19" s="8"/>
      <c r="MUU19" s="8"/>
      <c r="MUV19" s="8"/>
      <c r="MUW19" s="8"/>
      <c r="MUX19" s="8"/>
      <c r="MUY19" s="8"/>
      <c r="MUZ19" s="8"/>
      <c r="MVA19" s="8"/>
      <c r="MVB19" s="8"/>
      <c r="MVC19" s="8"/>
      <c r="MVD19" s="8"/>
      <c r="MVE19" s="8"/>
      <c r="MVF19" s="8"/>
      <c r="MVG19" s="8"/>
      <c r="MVH19" s="8"/>
      <c r="MVI19" s="8"/>
      <c r="MVJ19" s="8"/>
      <c r="MVK19" s="8"/>
      <c r="MVL19" s="8"/>
      <c r="MVM19" s="8"/>
      <c r="MVN19" s="8"/>
      <c r="MVO19" s="8"/>
      <c r="MVP19" s="8"/>
      <c r="MVQ19" s="8"/>
      <c r="MVR19" s="8"/>
      <c r="MVS19" s="8"/>
      <c r="MVT19" s="8"/>
      <c r="MVU19" s="8"/>
      <c r="MVV19" s="8"/>
      <c r="MVW19" s="8"/>
      <c r="MVX19" s="8"/>
      <c r="MVY19" s="8"/>
      <c r="MVZ19" s="8"/>
      <c r="MWA19" s="8"/>
      <c r="MWB19" s="8"/>
      <c r="MWC19" s="8"/>
      <c r="MWD19" s="8"/>
      <c r="MWE19" s="8"/>
      <c r="MWF19" s="8"/>
      <c r="MWG19" s="8"/>
      <c r="MWH19" s="8"/>
      <c r="MWI19" s="8"/>
      <c r="MWJ19" s="8"/>
      <c r="MWK19" s="8"/>
      <c r="MWL19" s="8"/>
      <c r="MWM19" s="8"/>
      <c r="MWN19" s="8"/>
      <c r="MWO19" s="8"/>
      <c r="MWP19" s="8"/>
      <c r="MWQ19" s="8"/>
      <c r="MWR19" s="8"/>
      <c r="MWS19" s="8"/>
      <c r="MWT19" s="8"/>
      <c r="MWU19" s="8"/>
      <c r="MWV19" s="8"/>
      <c r="MWW19" s="8"/>
      <c r="MWX19" s="8"/>
      <c r="MWY19" s="8"/>
      <c r="MWZ19" s="8"/>
      <c r="MXA19" s="8"/>
      <c r="MXB19" s="8"/>
      <c r="MXC19" s="8"/>
      <c r="MXD19" s="8"/>
      <c r="MXE19" s="8"/>
      <c r="MXF19" s="8"/>
      <c r="MXG19" s="8"/>
      <c r="MXH19" s="8"/>
      <c r="MXI19" s="8"/>
      <c r="MXJ19" s="8"/>
      <c r="MXK19" s="8"/>
      <c r="MXL19" s="8"/>
      <c r="MXM19" s="8"/>
      <c r="MXN19" s="8"/>
      <c r="MXO19" s="8"/>
      <c r="MXP19" s="8"/>
      <c r="MXQ19" s="8"/>
      <c r="MXR19" s="8"/>
      <c r="MXS19" s="8"/>
      <c r="MXT19" s="8"/>
      <c r="MXU19" s="8"/>
      <c r="MXV19" s="8"/>
      <c r="MXW19" s="8"/>
      <c r="MXX19" s="8"/>
      <c r="MXY19" s="8"/>
      <c r="MXZ19" s="8"/>
      <c r="MYA19" s="8"/>
      <c r="MYB19" s="8"/>
      <c r="MYC19" s="8"/>
      <c r="MYD19" s="8"/>
      <c r="MYE19" s="8"/>
      <c r="MYF19" s="8"/>
      <c r="MYG19" s="8"/>
      <c r="MYH19" s="8"/>
      <c r="MYI19" s="8"/>
      <c r="MYJ19" s="8"/>
      <c r="MYK19" s="8"/>
      <c r="MYL19" s="8"/>
      <c r="MYM19" s="8"/>
      <c r="MYN19" s="8"/>
      <c r="MYO19" s="8"/>
      <c r="MYP19" s="8"/>
      <c r="MYQ19" s="8"/>
      <c r="MYR19" s="8"/>
      <c r="MYS19" s="8"/>
      <c r="MYT19" s="8"/>
      <c r="MYU19" s="8"/>
      <c r="MYV19" s="8"/>
      <c r="MYW19" s="8"/>
      <c r="MYX19" s="8"/>
      <c r="MYY19" s="8"/>
      <c r="MYZ19" s="8"/>
      <c r="MZA19" s="8"/>
      <c r="MZB19" s="8"/>
      <c r="MZC19" s="8"/>
      <c r="MZD19" s="8"/>
      <c r="MZE19" s="8"/>
      <c r="MZF19" s="8"/>
      <c r="MZG19" s="8"/>
      <c r="MZH19" s="8"/>
      <c r="MZI19" s="8"/>
      <c r="MZJ19" s="8"/>
      <c r="MZK19" s="8"/>
      <c r="MZL19" s="8"/>
      <c r="MZM19" s="8"/>
      <c r="MZN19" s="8"/>
      <c r="MZO19" s="8"/>
      <c r="MZP19" s="8"/>
      <c r="MZQ19" s="8"/>
      <c r="MZR19" s="8"/>
      <c r="MZS19" s="8"/>
      <c r="MZT19" s="8"/>
      <c r="MZU19" s="8"/>
      <c r="MZV19" s="8"/>
      <c r="MZW19" s="8"/>
      <c r="MZX19" s="8"/>
      <c r="MZY19" s="8"/>
      <c r="MZZ19" s="8"/>
      <c r="NAA19" s="8"/>
      <c r="NAB19" s="8"/>
      <c r="NAC19" s="8"/>
      <c r="NAD19" s="8"/>
      <c r="NAE19" s="8"/>
      <c r="NAF19" s="8"/>
      <c r="NAG19" s="8"/>
      <c r="NAH19" s="8"/>
      <c r="NAI19" s="8"/>
      <c r="NAJ19" s="8"/>
      <c r="NAK19" s="8"/>
      <c r="NAL19" s="8"/>
      <c r="NAM19" s="8"/>
      <c r="NAN19" s="8"/>
      <c r="NAO19" s="8"/>
      <c r="NAP19" s="8"/>
      <c r="NAQ19" s="8"/>
      <c r="NAR19" s="8"/>
      <c r="NAS19" s="8"/>
      <c r="NAT19" s="8"/>
      <c r="NAU19" s="8"/>
      <c r="NAV19" s="8"/>
      <c r="NAW19" s="8"/>
      <c r="NAX19" s="8"/>
      <c r="NAY19" s="8"/>
      <c r="NAZ19" s="8"/>
      <c r="NBA19" s="8"/>
      <c r="NBB19" s="8"/>
      <c r="NBC19" s="8"/>
      <c r="NBD19" s="8"/>
      <c r="NBE19" s="8"/>
      <c r="NBF19" s="8"/>
      <c r="NBG19" s="8"/>
      <c r="NBH19" s="8"/>
      <c r="NBI19" s="8"/>
      <c r="NBJ19" s="8"/>
      <c r="NBK19" s="8"/>
      <c r="NBL19" s="8"/>
      <c r="NBM19" s="8"/>
      <c r="NBN19" s="8"/>
      <c r="NBO19" s="8"/>
      <c r="NBP19" s="8"/>
      <c r="NBQ19" s="8"/>
      <c r="NBR19" s="8"/>
      <c r="NBS19" s="8"/>
      <c r="NBT19" s="8"/>
      <c r="NBU19" s="8"/>
      <c r="NBV19" s="8"/>
      <c r="NBW19" s="8"/>
      <c r="NBX19" s="8"/>
      <c r="NBY19" s="8"/>
      <c r="NBZ19" s="8"/>
      <c r="NCA19" s="8"/>
      <c r="NCB19" s="8"/>
      <c r="NCC19" s="8"/>
      <c r="NCD19" s="8"/>
      <c r="NCE19" s="8"/>
      <c r="NCF19" s="8"/>
      <c r="NCG19" s="8"/>
      <c r="NCH19" s="8"/>
      <c r="NCI19" s="8"/>
      <c r="NCJ19" s="8"/>
      <c r="NCK19" s="8"/>
      <c r="NCL19" s="8"/>
      <c r="NCM19" s="8"/>
      <c r="NCN19" s="8"/>
      <c r="NCO19" s="8"/>
      <c r="NCP19" s="8"/>
      <c r="NCQ19" s="8"/>
      <c r="NCR19" s="8"/>
      <c r="NCS19" s="8"/>
      <c r="NCT19" s="8"/>
      <c r="NCU19" s="8"/>
      <c r="NCV19" s="8"/>
      <c r="NCW19" s="8"/>
      <c r="NCX19" s="8"/>
      <c r="NCY19" s="8"/>
      <c r="NCZ19" s="8"/>
      <c r="NDA19" s="8"/>
      <c r="NDB19" s="8"/>
      <c r="NDC19" s="8"/>
      <c r="NDD19" s="8"/>
      <c r="NDE19" s="8"/>
      <c r="NDF19" s="8"/>
      <c r="NDG19" s="8"/>
      <c r="NDH19" s="8"/>
      <c r="NDI19" s="8"/>
      <c r="NDJ19" s="8"/>
      <c r="NDK19" s="8"/>
      <c r="NDL19" s="8"/>
      <c r="NDM19" s="8"/>
      <c r="NDN19" s="8"/>
      <c r="NDO19" s="8"/>
      <c r="NDP19" s="8"/>
      <c r="NDQ19" s="8"/>
      <c r="NDR19" s="8"/>
      <c r="NDS19" s="8"/>
      <c r="NDT19" s="8"/>
      <c r="NDU19" s="8"/>
      <c r="NDV19" s="8"/>
      <c r="NDW19" s="8"/>
      <c r="NDX19" s="8"/>
      <c r="NDY19" s="8"/>
      <c r="NDZ19" s="8"/>
      <c r="NEA19" s="8"/>
      <c r="NEB19" s="8"/>
      <c r="NEC19" s="8"/>
      <c r="NED19" s="8"/>
      <c r="NEE19" s="8"/>
      <c r="NEF19" s="8"/>
      <c r="NEG19" s="8"/>
      <c r="NEH19" s="8"/>
      <c r="NEI19" s="8"/>
      <c r="NEJ19" s="8"/>
      <c r="NEK19" s="8"/>
      <c r="NEL19" s="8"/>
      <c r="NEM19" s="8"/>
      <c r="NEN19" s="8"/>
      <c r="NEO19" s="8"/>
      <c r="NEP19" s="8"/>
      <c r="NEQ19" s="8"/>
      <c r="NER19" s="8"/>
      <c r="NES19" s="8"/>
      <c r="NET19" s="8"/>
      <c r="NEU19" s="8"/>
      <c r="NEV19" s="8"/>
      <c r="NEW19" s="8"/>
      <c r="NEX19" s="8"/>
      <c r="NEY19" s="8"/>
      <c r="NEZ19" s="8"/>
      <c r="NFA19" s="8"/>
      <c r="NFB19" s="8"/>
      <c r="NFC19" s="8"/>
      <c r="NFD19" s="8"/>
      <c r="NFE19" s="8"/>
      <c r="NFF19" s="8"/>
      <c r="NFG19" s="8"/>
      <c r="NFH19" s="8"/>
      <c r="NFI19" s="8"/>
      <c r="NFJ19" s="8"/>
      <c r="NFK19" s="8"/>
      <c r="NFL19" s="8"/>
      <c r="NFM19" s="8"/>
      <c r="NFN19" s="8"/>
      <c r="NFO19" s="8"/>
      <c r="NFP19" s="8"/>
      <c r="NFQ19" s="8"/>
      <c r="NFR19" s="8"/>
      <c r="NFS19" s="8"/>
      <c r="NFT19" s="8"/>
      <c r="NFU19" s="8"/>
      <c r="NFV19" s="8"/>
      <c r="NFW19" s="8"/>
      <c r="NFX19" s="8"/>
      <c r="NFY19" s="8"/>
      <c r="NFZ19" s="8"/>
      <c r="NGA19" s="8"/>
      <c r="NGB19" s="8"/>
      <c r="NGC19" s="8"/>
      <c r="NGD19" s="8"/>
      <c r="NGE19" s="8"/>
      <c r="NGF19" s="8"/>
      <c r="NGG19" s="8"/>
      <c r="NGH19" s="8"/>
      <c r="NGI19" s="8"/>
      <c r="NGJ19" s="8"/>
      <c r="NGK19" s="8"/>
      <c r="NGL19" s="8"/>
      <c r="NGM19" s="8"/>
      <c r="NGN19" s="8"/>
      <c r="NGO19" s="8"/>
      <c r="NGP19" s="8"/>
      <c r="NGQ19" s="8"/>
      <c r="NGR19" s="8"/>
      <c r="NGS19" s="8"/>
      <c r="NGT19" s="8"/>
      <c r="NGU19" s="8"/>
      <c r="NGV19" s="8"/>
      <c r="NGW19" s="8"/>
      <c r="NGX19" s="8"/>
      <c r="NGY19" s="8"/>
      <c r="NGZ19" s="8"/>
      <c r="NHA19" s="8"/>
      <c r="NHB19" s="8"/>
      <c r="NHC19" s="8"/>
      <c r="NHD19" s="8"/>
      <c r="NHE19" s="8"/>
      <c r="NHF19" s="8"/>
      <c r="NHG19" s="8"/>
      <c r="NHH19" s="8"/>
      <c r="NHI19" s="8"/>
      <c r="NHJ19" s="8"/>
      <c r="NHK19" s="8"/>
      <c r="NHL19" s="8"/>
      <c r="NHM19" s="8"/>
      <c r="NHN19" s="8"/>
      <c r="NHO19" s="8"/>
      <c r="NHP19" s="8"/>
      <c r="NHQ19" s="8"/>
      <c r="NHR19" s="8"/>
      <c r="NHS19" s="8"/>
      <c r="NHT19" s="8"/>
      <c r="NHU19" s="8"/>
      <c r="NHV19" s="8"/>
      <c r="NHW19" s="8"/>
      <c r="NHX19" s="8"/>
      <c r="NHY19" s="8"/>
      <c r="NHZ19" s="8"/>
      <c r="NIA19" s="8"/>
      <c r="NIB19" s="8"/>
      <c r="NIC19" s="8"/>
      <c r="NID19" s="8"/>
      <c r="NIE19" s="8"/>
      <c r="NIF19" s="8"/>
      <c r="NIG19" s="8"/>
      <c r="NIH19" s="8"/>
      <c r="NII19" s="8"/>
      <c r="NIJ19" s="8"/>
      <c r="NIK19" s="8"/>
      <c r="NIL19" s="8"/>
      <c r="NIM19" s="8"/>
      <c r="NIN19" s="8"/>
      <c r="NIO19" s="8"/>
      <c r="NIP19" s="8"/>
      <c r="NIQ19" s="8"/>
      <c r="NIR19" s="8"/>
      <c r="NIS19" s="8"/>
      <c r="NIT19" s="8"/>
      <c r="NIU19" s="8"/>
      <c r="NIV19" s="8"/>
      <c r="NIW19" s="8"/>
      <c r="NIX19" s="8"/>
      <c r="NIY19" s="8"/>
      <c r="NIZ19" s="8"/>
      <c r="NJA19" s="8"/>
      <c r="NJB19" s="8"/>
      <c r="NJC19" s="8"/>
      <c r="NJD19" s="8"/>
      <c r="NJE19" s="8"/>
      <c r="NJF19" s="8"/>
      <c r="NJG19" s="8"/>
      <c r="NJH19" s="8"/>
      <c r="NJI19" s="8"/>
      <c r="NJJ19" s="8"/>
      <c r="NJK19" s="8"/>
      <c r="NJL19" s="8"/>
      <c r="NJM19" s="8"/>
      <c r="NJN19" s="8"/>
      <c r="NJO19" s="8"/>
      <c r="NJP19" s="8"/>
      <c r="NJQ19" s="8"/>
      <c r="NJR19" s="8"/>
      <c r="NJS19" s="8"/>
      <c r="NJT19" s="8"/>
      <c r="NJU19" s="8"/>
      <c r="NJV19" s="8"/>
      <c r="NJW19" s="8"/>
      <c r="NJX19" s="8"/>
      <c r="NJY19" s="8"/>
      <c r="NJZ19" s="8"/>
      <c r="NKA19" s="8"/>
      <c r="NKB19" s="8"/>
      <c r="NKC19" s="8"/>
      <c r="NKD19" s="8"/>
      <c r="NKE19" s="8"/>
      <c r="NKF19" s="8"/>
      <c r="NKG19" s="8"/>
      <c r="NKH19" s="8"/>
      <c r="NKI19" s="8"/>
      <c r="NKJ19" s="8"/>
      <c r="NKK19" s="8"/>
      <c r="NKL19" s="8"/>
      <c r="NKM19" s="8"/>
      <c r="NKN19" s="8"/>
      <c r="NKO19" s="8"/>
      <c r="NKP19" s="8"/>
      <c r="NKQ19" s="8"/>
      <c r="NKR19" s="8"/>
      <c r="NKS19" s="8"/>
      <c r="NKT19" s="8"/>
      <c r="NKU19" s="8"/>
      <c r="NKV19" s="8"/>
      <c r="NKW19" s="8"/>
      <c r="NKX19" s="8"/>
      <c r="NKY19" s="8"/>
      <c r="NKZ19" s="8"/>
      <c r="NLA19" s="8"/>
      <c r="NLB19" s="8"/>
      <c r="NLC19" s="8"/>
      <c r="NLD19" s="8"/>
      <c r="NLE19" s="8"/>
      <c r="NLF19" s="8"/>
      <c r="NLG19" s="8"/>
      <c r="NLH19" s="8"/>
      <c r="NLI19" s="8"/>
      <c r="NLJ19" s="8"/>
      <c r="NLK19" s="8"/>
      <c r="NLL19" s="8"/>
      <c r="NLM19" s="8"/>
      <c r="NLN19" s="8"/>
      <c r="NLO19" s="8"/>
      <c r="NLP19" s="8"/>
      <c r="NLQ19" s="8"/>
      <c r="NLR19" s="8"/>
      <c r="NLS19" s="8"/>
      <c r="NLT19" s="8"/>
      <c r="NLU19" s="8"/>
      <c r="NLV19" s="8"/>
      <c r="NLW19" s="8"/>
      <c r="NLX19" s="8"/>
      <c r="NLY19" s="8"/>
      <c r="NLZ19" s="8"/>
      <c r="NMA19" s="8"/>
      <c r="NMB19" s="8"/>
      <c r="NMC19" s="8"/>
      <c r="NMD19" s="8"/>
      <c r="NME19" s="8"/>
      <c r="NMF19" s="8"/>
      <c r="NMG19" s="8"/>
      <c r="NMH19" s="8"/>
      <c r="NMI19" s="8"/>
      <c r="NMJ19" s="8"/>
      <c r="NMK19" s="8"/>
      <c r="NML19" s="8"/>
      <c r="NMM19" s="8"/>
      <c r="NMN19" s="8"/>
      <c r="NMO19" s="8"/>
      <c r="NMP19" s="8"/>
      <c r="NMQ19" s="8"/>
      <c r="NMR19" s="8"/>
      <c r="NMS19" s="8"/>
      <c r="NMT19" s="8"/>
      <c r="NMU19" s="8"/>
      <c r="NMV19" s="8"/>
      <c r="NMW19" s="8"/>
      <c r="NMX19" s="8"/>
      <c r="NMY19" s="8"/>
      <c r="NMZ19" s="8"/>
      <c r="NNA19" s="8"/>
      <c r="NNB19" s="8"/>
      <c r="NNC19" s="8"/>
      <c r="NND19" s="8"/>
      <c r="NNE19" s="8"/>
      <c r="NNF19" s="8"/>
      <c r="NNG19" s="8"/>
      <c r="NNH19" s="8"/>
      <c r="NNI19" s="8"/>
      <c r="NNJ19" s="8"/>
      <c r="NNK19" s="8"/>
      <c r="NNL19" s="8"/>
      <c r="NNM19" s="8"/>
      <c r="NNN19" s="8"/>
      <c r="NNO19" s="8"/>
      <c r="NNP19" s="8"/>
      <c r="NNQ19" s="8"/>
      <c r="NNR19" s="8"/>
      <c r="NNS19" s="8"/>
      <c r="NNT19" s="8"/>
      <c r="NNU19" s="8"/>
      <c r="NNV19" s="8"/>
      <c r="NNW19" s="8"/>
      <c r="NNX19" s="8"/>
      <c r="NNY19" s="8"/>
      <c r="NNZ19" s="8"/>
      <c r="NOA19" s="8"/>
      <c r="NOB19" s="8"/>
      <c r="NOC19" s="8"/>
      <c r="NOD19" s="8"/>
      <c r="NOE19" s="8"/>
      <c r="NOF19" s="8"/>
      <c r="NOG19" s="8"/>
      <c r="NOH19" s="8"/>
      <c r="NOI19" s="8"/>
      <c r="NOJ19" s="8"/>
      <c r="NOK19" s="8"/>
      <c r="NOL19" s="8"/>
      <c r="NOM19" s="8"/>
      <c r="NON19" s="8"/>
      <c r="NOO19" s="8"/>
      <c r="NOP19" s="8"/>
      <c r="NOQ19" s="8"/>
      <c r="NOR19" s="8"/>
      <c r="NOS19" s="8"/>
      <c r="NOT19" s="8"/>
      <c r="NOU19" s="8"/>
      <c r="NOV19" s="8"/>
      <c r="NOW19" s="8"/>
      <c r="NOX19" s="8"/>
      <c r="NOY19" s="8"/>
      <c r="NOZ19" s="8"/>
      <c r="NPA19" s="8"/>
      <c r="NPB19" s="8"/>
      <c r="NPC19" s="8"/>
      <c r="NPD19" s="8"/>
      <c r="NPE19" s="8"/>
      <c r="NPF19" s="8"/>
      <c r="NPG19" s="8"/>
      <c r="NPH19" s="8"/>
      <c r="NPI19" s="8"/>
      <c r="NPJ19" s="8"/>
      <c r="NPK19" s="8"/>
      <c r="NPL19" s="8"/>
      <c r="NPM19" s="8"/>
      <c r="NPN19" s="8"/>
      <c r="NPO19" s="8"/>
      <c r="NPP19" s="8"/>
      <c r="NPQ19" s="8"/>
      <c r="NPR19" s="8"/>
      <c r="NPS19" s="8"/>
      <c r="NPT19" s="8"/>
      <c r="NPU19" s="8"/>
      <c r="NPV19" s="8"/>
      <c r="NPW19" s="8"/>
      <c r="NPX19" s="8"/>
      <c r="NPY19" s="8"/>
      <c r="NPZ19" s="8"/>
      <c r="NQA19" s="8"/>
      <c r="NQB19" s="8"/>
      <c r="NQC19" s="8"/>
      <c r="NQD19" s="8"/>
      <c r="NQE19" s="8"/>
      <c r="NQF19" s="8"/>
      <c r="NQG19" s="8"/>
      <c r="NQH19" s="8"/>
      <c r="NQI19" s="8"/>
      <c r="NQJ19" s="8"/>
      <c r="NQK19" s="8"/>
      <c r="NQL19" s="8"/>
      <c r="NQM19" s="8"/>
      <c r="NQN19" s="8"/>
      <c r="NQO19" s="8"/>
      <c r="NQP19" s="8"/>
      <c r="NQQ19" s="8"/>
      <c r="NQR19" s="8"/>
      <c r="NQS19" s="8"/>
      <c r="NQT19" s="8"/>
      <c r="NQU19" s="8"/>
      <c r="NQV19" s="8"/>
      <c r="NQW19" s="8"/>
      <c r="NQX19" s="8"/>
      <c r="NQY19" s="8"/>
      <c r="NQZ19" s="8"/>
      <c r="NRA19" s="8"/>
      <c r="NRB19" s="8"/>
      <c r="NRC19" s="8"/>
      <c r="NRD19" s="8"/>
      <c r="NRE19" s="8"/>
      <c r="NRF19" s="8"/>
      <c r="NRG19" s="8"/>
      <c r="NRH19" s="8"/>
      <c r="NRI19" s="8"/>
      <c r="NRJ19" s="8"/>
      <c r="NRK19" s="8"/>
      <c r="NRL19" s="8"/>
      <c r="NRM19" s="8"/>
      <c r="NRN19" s="8"/>
      <c r="NRO19" s="8"/>
      <c r="NRP19" s="8"/>
      <c r="NRQ19" s="8"/>
      <c r="NRR19" s="8"/>
      <c r="NRS19" s="8"/>
      <c r="NRT19" s="8"/>
      <c r="NRU19" s="8"/>
      <c r="NRV19" s="8"/>
      <c r="NRW19" s="8"/>
      <c r="NRX19" s="8"/>
      <c r="NRY19" s="8"/>
      <c r="NRZ19" s="8"/>
      <c r="NSA19" s="8"/>
      <c r="NSB19" s="8"/>
      <c r="NSC19" s="8"/>
      <c r="NSD19" s="8"/>
      <c r="NSE19" s="8"/>
      <c r="NSF19" s="8"/>
      <c r="NSG19" s="8"/>
      <c r="NSH19" s="8"/>
      <c r="NSI19" s="8"/>
      <c r="NSJ19" s="8"/>
      <c r="NSK19" s="8"/>
      <c r="NSL19" s="8"/>
      <c r="NSM19" s="8"/>
      <c r="NSN19" s="8"/>
      <c r="NSO19" s="8"/>
      <c r="NSP19" s="8"/>
      <c r="NSQ19" s="8"/>
      <c r="NSR19" s="8"/>
      <c r="NSS19" s="8"/>
      <c r="NST19" s="8"/>
      <c r="NSU19" s="8"/>
      <c r="NSV19" s="8"/>
      <c r="NSW19" s="8"/>
      <c r="NSX19" s="8"/>
      <c r="NSY19" s="8"/>
      <c r="NSZ19" s="8"/>
      <c r="NTA19" s="8"/>
      <c r="NTB19" s="8"/>
      <c r="NTC19" s="8"/>
      <c r="NTD19" s="8"/>
      <c r="NTE19" s="8"/>
      <c r="NTF19" s="8"/>
      <c r="NTG19" s="8"/>
      <c r="NTH19" s="8"/>
      <c r="NTI19" s="8"/>
      <c r="NTJ19" s="8"/>
      <c r="NTK19" s="8"/>
      <c r="NTL19" s="8"/>
      <c r="NTM19" s="8"/>
      <c r="NTN19" s="8"/>
      <c r="NTO19" s="8"/>
      <c r="NTP19" s="8"/>
      <c r="NTQ19" s="8"/>
      <c r="NTR19" s="8"/>
      <c r="NTS19" s="8"/>
      <c r="NTT19" s="8"/>
      <c r="NTU19" s="8"/>
      <c r="NTV19" s="8"/>
      <c r="NTW19" s="8"/>
      <c r="NTX19" s="8"/>
      <c r="NTY19" s="8"/>
      <c r="NTZ19" s="8"/>
      <c r="NUA19" s="8"/>
      <c r="NUB19" s="8"/>
      <c r="NUC19" s="8"/>
      <c r="NUD19" s="8"/>
      <c r="NUE19" s="8"/>
      <c r="NUF19" s="8"/>
      <c r="NUG19" s="8"/>
      <c r="NUH19" s="8"/>
      <c r="NUI19" s="8"/>
      <c r="NUJ19" s="8"/>
      <c r="NUK19" s="8"/>
      <c r="NUL19" s="8"/>
      <c r="NUM19" s="8"/>
      <c r="NUN19" s="8"/>
      <c r="NUO19" s="8"/>
      <c r="NUP19" s="8"/>
      <c r="NUQ19" s="8"/>
      <c r="NUR19" s="8"/>
      <c r="NUS19" s="8"/>
      <c r="NUT19" s="8"/>
      <c r="NUU19" s="8"/>
      <c r="NUV19" s="8"/>
      <c r="NUW19" s="8"/>
      <c r="NUX19" s="8"/>
      <c r="NUY19" s="8"/>
      <c r="NUZ19" s="8"/>
      <c r="NVA19" s="8"/>
      <c r="NVB19" s="8"/>
      <c r="NVC19" s="8"/>
      <c r="NVD19" s="8"/>
      <c r="NVE19" s="8"/>
      <c r="NVF19" s="8"/>
      <c r="NVG19" s="8"/>
      <c r="NVH19" s="8"/>
      <c r="NVI19" s="8"/>
      <c r="NVJ19" s="8"/>
      <c r="NVK19" s="8"/>
      <c r="NVL19" s="8"/>
      <c r="NVM19" s="8"/>
      <c r="NVN19" s="8"/>
      <c r="NVO19" s="8"/>
      <c r="NVP19" s="8"/>
      <c r="NVQ19" s="8"/>
      <c r="NVR19" s="8"/>
      <c r="NVS19" s="8"/>
      <c r="NVT19" s="8"/>
      <c r="NVU19" s="8"/>
      <c r="NVV19" s="8"/>
      <c r="NVW19" s="8"/>
      <c r="NVX19" s="8"/>
      <c r="NVY19" s="8"/>
      <c r="NVZ19" s="8"/>
      <c r="NWA19" s="8"/>
      <c r="NWB19" s="8"/>
      <c r="NWC19" s="8"/>
      <c r="NWD19" s="8"/>
      <c r="NWE19" s="8"/>
      <c r="NWF19" s="8"/>
      <c r="NWG19" s="8"/>
      <c r="NWH19" s="8"/>
      <c r="NWI19" s="8"/>
      <c r="NWJ19" s="8"/>
      <c r="NWK19" s="8"/>
      <c r="NWL19" s="8"/>
      <c r="NWM19" s="8"/>
      <c r="NWN19" s="8"/>
      <c r="NWO19" s="8"/>
      <c r="NWP19" s="8"/>
      <c r="NWQ19" s="8"/>
      <c r="NWR19" s="8"/>
      <c r="NWS19" s="8"/>
      <c r="NWT19" s="8"/>
      <c r="NWU19" s="8"/>
      <c r="NWV19" s="8"/>
      <c r="NWW19" s="8"/>
      <c r="NWX19" s="8"/>
      <c r="NWY19" s="8"/>
      <c r="NWZ19" s="8"/>
      <c r="NXA19" s="8"/>
      <c r="NXB19" s="8"/>
      <c r="NXC19" s="8"/>
      <c r="NXD19" s="8"/>
      <c r="NXE19" s="8"/>
      <c r="NXF19" s="8"/>
      <c r="NXG19" s="8"/>
      <c r="NXH19" s="8"/>
      <c r="NXI19" s="8"/>
      <c r="NXJ19" s="8"/>
      <c r="NXK19" s="8"/>
      <c r="NXL19" s="8"/>
      <c r="NXM19" s="8"/>
      <c r="NXN19" s="8"/>
      <c r="NXO19" s="8"/>
      <c r="NXP19" s="8"/>
      <c r="NXQ19" s="8"/>
      <c r="NXR19" s="8"/>
      <c r="NXS19" s="8"/>
      <c r="NXT19" s="8"/>
      <c r="NXU19" s="8"/>
      <c r="NXV19" s="8"/>
      <c r="NXW19" s="8"/>
      <c r="NXX19" s="8"/>
      <c r="NXY19" s="8"/>
      <c r="NXZ19" s="8"/>
      <c r="NYA19" s="8"/>
      <c r="NYB19" s="8"/>
      <c r="NYC19" s="8"/>
      <c r="NYD19" s="8"/>
      <c r="NYE19" s="8"/>
      <c r="NYF19" s="8"/>
      <c r="NYG19" s="8"/>
      <c r="NYH19" s="8"/>
      <c r="NYI19" s="8"/>
      <c r="NYJ19" s="8"/>
      <c r="NYK19" s="8"/>
      <c r="NYL19" s="8"/>
      <c r="NYM19" s="8"/>
      <c r="NYN19" s="8"/>
      <c r="NYO19" s="8"/>
      <c r="NYP19" s="8"/>
      <c r="NYQ19" s="8"/>
      <c r="NYR19" s="8"/>
      <c r="NYS19" s="8"/>
      <c r="NYT19" s="8"/>
      <c r="NYU19" s="8"/>
      <c r="NYV19" s="8"/>
      <c r="NYW19" s="8"/>
      <c r="NYX19" s="8"/>
      <c r="NYY19" s="8"/>
      <c r="NYZ19" s="8"/>
      <c r="NZA19" s="8"/>
      <c r="NZB19" s="8"/>
      <c r="NZC19" s="8"/>
      <c r="NZD19" s="8"/>
      <c r="NZE19" s="8"/>
      <c r="NZF19" s="8"/>
      <c r="NZG19" s="8"/>
      <c r="NZH19" s="8"/>
      <c r="NZI19" s="8"/>
      <c r="NZJ19" s="8"/>
      <c r="NZK19" s="8"/>
      <c r="NZL19" s="8"/>
      <c r="NZM19" s="8"/>
      <c r="NZN19" s="8"/>
      <c r="NZO19" s="8"/>
      <c r="NZP19" s="8"/>
      <c r="NZQ19" s="8"/>
      <c r="NZR19" s="8"/>
      <c r="NZS19" s="8"/>
      <c r="NZT19" s="8"/>
      <c r="NZU19" s="8"/>
      <c r="NZV19" s="8"/>
      <c r="NZW19" s="8"/>
      <c r="NZX19" s="8"/>
      <c r="NZY19" s="8"/>
      <c r="NZZ19" s="8"/>
      <c r="OAA19" s="8"/>
      <c r="OAB19" s="8"/>
      <c r="OAC19" s="8"/>
      <c r="OAD19" s="8"/>
      <c r="OAE19" s="8"/>
      <c r="OAF19" s="8"/>
      <c r="OAG19" s="8"/>
      <c r="OAH19" s="8"/>
      <c r="OAI19" s="8"/>
      <c r="OAJ19" s="8"/>
      <c r="OAK19" s="8"/>
      <c r="OAL19" s="8"/>
      <c r="OAM19" s="8"/>
      <c r="OAN19" s="8"/>
      <c r="OAO19" s="8"/>
      <c r="OAP19" s="8"/>
      <c r="OAQ19" s="8"/>
      <c r="OAR19" s="8"/>
      <c r="OAS19" s="8"/>
      <c r="OAT19" s="8"/>
      <c r="OAU19" s="8"/>
      <c r="OAV19" s="8"/>
      <c r="OAW19" s="8"/>
      <c r="OAX19" s="8"/>
      <c r="OAY19" s="8"/>
      <c r="OAZ19" s="8"/>
      <c r="OBA19" s="8"/>
      <c r="OBB19" s="8"/>
      <c r="OBC19" s="8"/>
      <c r="OBD19" s="8"/>
      <c r="OBE19" s="8"/>
      <c r="OBF19" s="8"/>
      <c r="OBG19" s="8"/>
      <c r="OBH19" s="8"/>
      <c r="OBI19" s="8"/>
      <c r="OBJ19" s="8"/>
      <c r="OBK19" s="8"/>
      <c r="OBL19" s="8"/>
      <c r="OBM19" s="8"/>
      <c r="OBN19" s="8"/>
      <c r="OBO19" s="8"/>
      <c r="OBP19" s="8"/>
      <c r="OBQ19" s="8"/>
      <c r="OBR19" s="8"/>
      <c r="OBS19" s="8"/>
      <c r="OBT19" s="8"/>
      <c r="OBU19" s="8"/>
      <c r="OBV19" s="8"/>
      <c r="OBW19" s="8"/>
      <c r="OBX19" s="8"/>
      <c r="OBY19" s="8"/>
      <c r="OBZ19" s="8"/>
      <c r="OCA19" s="8"/>
      <c r="OCB19" s="8"/>
      <c r="OCC19" s="8"/>
      <c r="OCD19" s="8"/>
      <c r="OCE19" s="8"/>
      <c r="OCF19" s="8"/>
      <c r="OCG19" s="8"/>
      <c r="OCH19" s="8"/>
      <c r="OCI19" s="8"/>
      <c r="OCJ19" s="8"/>
      <c r="OCK19" s="8"/>
      <c r="OCL19" s="8"/>
      <c r="OCM19" s="8"/>
      <c r="OCN19" s="8"/>
      <c r="OCO19" s="8"/>
      <c r="OCP19" s="8"/>
      <c r="OCQ19" s="8"/>
      <c r="OCR19" s="8"/>
      <c r="OCS19" s="8"/>
      <c r="OCT19" s="8"/>
      <c r="OCU19" s="8"/>
      <c r="OCV19" s="8"/>
      <c r="OCW19" s="8"/>
      <c r="OCX19" s="8"/>
      <c r="OCY19" s="8"/>
      <c r="OCZ19" s="8"/>
      <c r="ODA19" s="8"/>
      <c r="ODB19" s="8"/>
      <c r="ODC19" s="8"/>
      <c r="ODD19" s="8"/>
      <c r="ODE19" s="8"/>
      <c r="ODF19" s="8"/>
      <c r="ODG19" s="8"/>
      <c r="ODH19" s="8"/>
      <c r="ODI19" s="8"/>
      <c r="ODJ19" s="8"/>
      <c r="ODK19" s="8"/>
      <c r="ODL19" s="8"/>
      <c r="ODM19" s="8"/>
      <c r="ODN19" s="8"/>
      <c r="ODO19" s="8"/>
      <c r="ODP19" s="8"/>
      <c r="ODQ19" s="8"/>
      <c r="ODR19" s="8"/>
      <c r="ODS19" s="8"/>
      <c r="ODT19" s="8"/>
      <c r="ODU19" s="8"/>
      <c r="ODV19" s="8"/>
      <c r="ODW19" s="8"/>
      <c r="ODX19" s="8"/>
      <c r="ODY19" s="8"/>
      <c r="ODZ19" s="8"/>
      <c r="OEA19" s="8"/>
      <c r="OEB19" s="8"/>
      <c r="OEC19" s="8"/>
      <c r="OED19" s="8"/>
      <c r="OEE19" s="8"/>
      <c r="OEF19" s="8"/>
      <c r="OEG19" s="8"/>
      <c r="OEH19" s="8"/>
      <c r="OEI19" s="8"/>
      <c r="OEJ19" s="8"/>
      <c r="OEK19" s="8"/>
      <c r="OEL19" s="8"/>
      <c r="OEM19" s="8"/>
      <c r="OEN19" s="8"/>
      <c r="OEO19" s="8"/>
      <c r="OEP19" s="8"/>
      <c r="OEQ19" s="8"/>
      <c r="OER19" s="8"/>
      <c r="OES19" s="8"/>
      <c r="OET19" s="8"/>
      <c r="OEU19" s="8"/>
      <c r="OEV19" s="8"/>
      <c r="OEW19" s="8"/>
      <c r="OEX19" s="8"/>
      <c r="OEY19" s="8"/>
      <c r="OEZ19" s="8"/>
      <c r="OFA19" s="8"/>
      <c r="OFB19" s="8"/>
      <c r="OFC19" s="8"/>
      <c r="OFD19" s="8"/>
      <c r="OFE19" s="8"/>
      <c r="OFF19" s="8"/>
      <c r="OFG19" s="8"/>
      <c r="OFH19" s="8"/>
      <c r="OFI19" s="8"/>
      <c r="OFJ19" s="8"/>
      <c r="OFK19" s="8"/>
      <c r="OFL19" s="8"/>
      <c r="OFM19" s="8"/>
      <c r="OFN19" s="8"/>
      <c r="OFO19" s="8"/>
      <c r="OFP19" s="8"/>
      <c r="OFQ19" s="8"/>
      <c r="OFR19" s="8"/>
      <c r="OFS19" s="8"/>
      <c r="OFT19" s="8"/>
      <c r="OFU19" s="8"/>
      <c r="OFV19" s="8"/>
      <c r="OFW19" s="8"/>
      <c r="OFX19" s="8"/>
      <c r="OFY19" s="8"/>
      <c r="OFZ19" s="8"/>
      <c r="OGA19" s="8"/>
      <c r="OGB19" s="8"/>
      <c r="OGC19" s="8"/>
      <c r="OGD19" s="8"/>
      <c r="OGE19" s="8"/>
      <c r="OGF19" s="8"/>
      <c r="OGG19" s="8"/>
      <c r="OGH19" s="8"/>
      <c r="OGI19" s="8"/>
      <c r="OGJ19" s="8"/>
      <c r="OGK19" s="8"/>
      <c r="OGL19" s="8"/>
      <c r="OGM19" s="8"/>
      <c r="OGN19" s="8"/>
      <c r="OGO19" s="8"/>
      <c r="OGP19" s="8"/>
      <c r="OGQ19" s="8"/>
      <c r="OGR19" s="8"/>
      <c r="OGS19" s="8"/>
      <c r="OGT19" s="8"/>
      <c r="OGU19" s="8"/>
      <c r="OGV19" s="8"/>
      <c r="OGW19" s="8"/>
      <c r="OGX19" s="8"/>
      <c r="OGY19" s="8"/>
      <c r="OGZ19" s="8"/>
      <c r="OHA19" s="8"/>
      <c r="OHB19" s="8"/>
      <c r="OHC19" s="8"/>
      <c r="OHD19" s="8"/>
      <c r="OHE19" s="8"/>
      <c r="OHF19" s="8"/>
      <c r="OHG19" s="8"/>
      <c r="OHH19" s="8"/>
      <c r="OHI19" s="8"/>
      <c r="OHJ19" s="8"/>
      <c r="OHK19" s="8"/>
      <c r="OHL19" s="8"/>
      <c r="OHM19" s="8"/>
      <c r="OHN19" s="8"/>
      <c r="OHO19" s="8"/>
      <c r="OHP19" s="8"/>
      <c r="OHQ19" s="8"/>
      <c r="OHR19" s="8"/>
      <c r="OHS19" s="8"/>
      <c r="OHT19" s="8"/>
      <c r="OHU19" s="8"/>
      <c r="OHV19" s="8"/>
      <c r="OHW19" s="8"/>
      <c r="OHX19" s="8"/>
      <c r="OHY19" s="8"/>
      <c r="OHZ19" s="8"/>
      <c r="OIA19" s="8"/>
      <c r="OIB19" s="8"/>
      <c r="OIC19" s="8"/>
      <c r="OID19" s="8"/>
      <c r="OIE19" s="8"/>
      <c r="OIF19" s="8"/>
      <c r="OIG19" s="8"/>
      <c r="OIH19" s="8"/>
      <c r="OII19" s="8"/>
      <c r="OIJ19" s="8"/>
      <c r="OIK19" s="8"/>
      <c r="OIL19" s="8"/>
      <c r="OIM19" s="8"/>
      <c r="OIN19" s="8"/>
      <c r="OIO19" s="8"/>
      <c r="OIP19" s="8"/>
      <c r="OIQ19" s="8"/>
      <c r="OIR19" s="8"/>
      <c r="OIS19" s="8"/>
      <c r="OIT19" s="8"/>
      <c r="OIU19" s="8"/>
      <c r="OIV19" s="8"/>
      <c r="OIW19" s="8"/>
      <c r="OIX19" s="8"/>
      <c r="OIY19" s="8"/>
      <c r="OIZ19" s="8"/>
      <c r="OJA19" s="8"/>
      <c r="OJB19" s="8"/>
      <c r="OJC19" s="8"/>
      <c r="OJD19" s="8"/>
      <c r="OJE19" s="8"/>
      <c r="OJF19" s="8"/>
      <c r="OJG19" s="8"/>
      <c r="OJH19" s="8"/>
      <c r="OJI19" s="8"/>
      <c r="OJJ19" s="8"/>
      <c r="OJK19" s="8"/>
      <c r="OJL19" s="8"/>
      <c r="OJM19" s="8"/>
      <c r="OJN19" s="8"/>
      <c r="OJO19" s="8"/>
      <c r="OJP19" s="8"/>
      <c r="OJQ19" s="8"/>
      <c r="OJR19" s="8"/>
      <c r="OJS19" s="8"/>
      <c r="OJT19" s="8"/>
      <c r="OJU19" s="8"/>
      <c r="OJV19" s="8"/>
      <c r="OJW19" s="8"/>
      <c r="OJX19" s="8"/>
      <c r="OJY19" s="8"/>
      <c r="OJZ19" s="8"/>
      <c r="OKA19" s="8"/>
      <c r="OKB19" s="8"/>
      <c r="OKC19" s="8"/>
      <c r="OKD19" s="8"/>
      <c r="OKE19" s="8"/>
      <c r="OKF19" s="8"/>
      <c r="OKG19" s="8"/>
      <c r="OKH19" s="8"/>
      <c r="OKI19" s="8"/>
      <c r="OKJ19" s="8"/>
      <c r="OKK19" s="8"/>
      <c r="OKL19" s="8"/>
      <c r="OKM19" s="8"/>
      <c r="OKN19" s="8"/>
      <c r="OKO19" s="8"/>
      <c r="OKP19" s="8"/>
      <c r="OKQ19" s="8"/>
      <c r="OKR19" s="8"/>
      <c r="OKS19" s="8"/>
      <c r="OKT19" s="8"/>
      <c r="OKU19" s="8"/>
      <c r="OKV19" s="8"/>
      <c r="OKW19" s="8"/>
      <c r="OKX19" s="8"/>
      <c r="OKY19" s="8"/>
      <c r="OKZ19" s="8"/>
      <c r="OLA19" s="8"/>
      <c r="OLB19" s="8"/>
      <c r="OLC19" s="8"/>
      <c r="OLD19" s="8"/>
      <c r="OLE19" s="8"/>
      <c r="OLF19" s="8"/>
      <c r="OLG19" s="8"/>
      <c r="OLH19" s="8"/>
      <c r="OLI19" s="8"/>
      <c r="OLJ19" s="8"/>
      <c r="OLK19" s="8"/>
      <c r="OLL19" s="8"/>
      <c r="OLM19" s="8"/>
      <c r="OLN19" s="8"/>
      <c r="OLO19" s="8"/>
      <c r="OLP19" s="8"/>
      <c r="OLQ19" s="8"/>
      <c r="OLR19" s="8"/>
      <c r="OLS19" s="8"/>
      <c r="OLT19" s="8"/>
      <c r="OLU19" s="8"/>
      <c r="OLV19" s="8"/>
      <c r="OLW19" s="8"/>
      <c r="OLX19" s="8"/>
      <c r="OLY19" s="8"/>
      <c r="OLZ19" s="8"/>
      <c r="OMA19" s="8"/>
      <c r="OMB19" s="8"/>
      <c r="OMC19" s="8"/>
      <c r="OMD19" s="8"/>
      <c r="OME19" s="8"/>
      <c r="OMF19" s="8"/>
      <c r="OMG19" s="8"/>
      <c r="OMH19" s="8"/>
      <c r="OMI19" s="8"/>
      <c r="OMJ19" s="8"/>
      <c r="OMK19" s="8"/>
      <c r="OML19" s="8"/>
      <c r="OMM19" s="8"/>
      <c r="OMN19" s="8"/>
      <c r="OMO19" s="8"/>
      <c r="OMP19" s="8"/>
      <c r="OMQ19" s="8"/>
      <c r="OMR19" s="8"/>
      <c r="OMS19" s="8"/>
      <c r="OMT19" s="8"/>
      <c r="OMU19" s="8"/>
      <c r="OMV19" s="8"/>
      <c r="OMW19" s="8"/>
      <c r="OMX19" s="8"/>
      <c r="OMY19" s="8"/>
      <c r="OMZ19" s="8"/>
      <c r="ONA19" s="8"/>
      <c r="ONB19" s="8"/>
      <c r="ONC19" s="8"/>
      <c r="OND19" s="8"/>
      <c r="ONE19" s="8"/>
      <c r="ONF19" s="8"/>
      <c r="ONG19" s="8"/>
      <c r="ONH19" s="8"/>
      <c r="ONI19" s="8"/>
      <c r="ONJ19" s="8"/>
      <c r="ONK19" s="8"/>
      <c r="ONL19" s="8"/>
      <c r="ONM19" s="8"/>
      <c r="ONN19" s="8"/>
      <c r="ONO19" s="8"/>
      <c r="ONP19" s="8"/>
      <c r="ONQ19" s="8"/>
      <c r="ONR19" s="8"/>
      <c r="ONS19" s="8"/>
      <c r="ONT19" s="8"/>
      <c r="ONU19" s="8"/>
      <c r="ONV19" s="8"/>
      <c r="ONW19" s="8"/>
      <c r="ONX19" s="8"/>
      <c r="ONY19" s="8"/>
      <c r="ONZ19" s="8"/>
      <c r="OOA19" s="8"/>
      <c r="OOB19" s="8"/>
      <c r="OOC19" s="8"/>
      <c r="OOD19" s="8"/>
      <c r="OOE19" s="8"/>
      <c r="OOF19" s="8"/>
      <c r="OOG19" s="8"/>
      <c r="OOH19" s="8"/>
      <c r="OOI19" s="8"/>
      <c r="OOJ19" s="8"/>
      <c r="OOK19" s="8"/>
      <c r="OOL19" s="8"/>
      <c r="OOM19" s="8"/>
      <c r="OON19" s="8"/>
      <c r="OOO19" s="8"/>
      <c r="OOP19" s="8"/>
      <c r="OOQ19" s="8"/>
      <c r="OOR19" s="8"/>
      <c r="OOS19" s="8"/>
      <c r="OOT19" s="8"/>
      <c r="OOU19" s="8"/>
      <c r="OOV19" s="8"/>
      <c r="OOW19" s="8"/>
      <c r="OOX19" s="8"/>
      <c r="OOY19" s="8"/>
      <c r="OOZ19" s="8"/>
      <c r="OPA19" s="8"/>
      <c r="OPB19" s="8"/>
      <c r="OPC19" s="8"/>
      <c r="OPD19" s="8"/>
      <c r="OPE19" s="8"/>
      <c r="OPF19" s="8"/>
      <c r="OPG19" s="8"/>
      <c r="OPH19" s="8"/>
      <c r="OPI19" s="8"/>
      <c r="OPJ19" s="8"/>
      <c r="OPK19" s="8"/>
      <c r="OPL19" s="8"/>
      <c r="OPM19" s="8"/>
      <c r="OPN19" s="8"/>
      <c r="OPO19" s="8"/>
      <c r="OPP19" s="8"/>
      <c r="OPQ19" s="8"/>
      <c r="OPR19" s="8"/>
      <c r="OPS19" s="8"/>
      <c r="OPT19" s="8"/>
      <c r="OPU19" s="8"/>
      <c r="OPV19" s="8"/>
      <c r="OPW19" s="8"/>
      <c r="OPX19" s="8"/>
      <c r="OPY19" s="8"/>
      <c r="OPZ19" s="8"/>
      <c r="OQA19" s="8"/>
      <c r="OQB19" s="8"/>
      <c r="OQC19" s="8"/>
      <c r="OQD19" s="8"/>
      <c r="OQE19" s="8"/>
      <c r="OQF19" s="8"/>
      <c r="OQG19" s="8"/>
      <c r="OQH19" s="8"/>
      <c r="OQI19" s="8"/>
      <c r="OQJ19" s="8"/>
      <c r="OQK19" s="8"/>
      <c r="OQL19" s="8"/>
      <c r="OQM19" s="8"/>
      <c r="OQN19" s="8"/>
      <c r="OQO19" s="8"/>
      <c r="OQP19" s="8"/>
      <c r="OQQ19" s="8"/>
      <c r="OQR19" s="8"/>
      <c r="OQS19" s="8"/>
      <c r="OQT19" s="8"/>
      <c r="OQU19" s="8"/>
      <c r="OQV19" s="8"/>
      <c r="OQW19" s="8"/>
      <c r="OQX19" s="8"/>
      <c r="OQY19" s="8"/>
      <c r="OQZ19" s="8"/>
      <c r="ORA19" s="8"/>
      <c r="ORB19" s="8"/>
      <c r="ORC19" s="8"/>
      <c r="ORD19" s="8"/>
      <c r="ORE19" s="8"/>
      <c r="ORF19" s="8"/>
      <c r="ORG19" s="8"/>
      <c r="ORH19" s="8"/>
      <c r="ORI19" s="8"/>
      <c r="ORJ19" s="8"/>
      <c r="ORK19" s="8"/>
      <c r="ORL19" s="8"/>
      <c r="ORM19" s="8"/>
      <c r="ORN19" s="8"/>
      <c r="ORO19" s="8"/>
      <c r="ORP19" s="8"/>
      <c r="ORQ19" s="8"/>
      <c r="ORR19" s="8"/>
      <c r="ORS19" s="8"/>
      <c r="ORT19" s="8"/>
      <c r="ORU19" s="8"/>
      <c r="ORV19" s="8"/>
      <c r="ORW19" s="8"/>
      <c r="ORX19" s="8"/>
      <c r="ORY19" s="8"/>
      <c r="ORZ19" s="8"/>
      <c r="OSA19" s="8"/>
      <c r="OSB19" s="8"/>
      <c r="OSC19" s="8"/>
      <c r="OSD19" s="8"/>
      <c r="OSE19" s="8"/>
      <c r="OSF19" s="8"/>
      <c r="OSG19" s="8"/>
      <c r="OSH19" s="8"/>
      <c r="OSI19" s="8"/>
      <c r="OSJ19" s="8"/>
      <c r="OSK19" s="8"/>
      <c r="OSL19" s="8"/>
      <c r="OSM19" s="8"/>
      <c r="OSN19" s="8"/>
      <c r="OSO19" s="8"/>
      <c r="OSP19" s="8"/>
      <c r="OSQ19" s="8"/>
      <c r="OSR19" s="8"/>
      <c r="OSS19" s="8"/>
      <c r="OST19" s="8"/>
      <c r="OSU19" s="8"/>
      <c r="OSV19" s="8"/>
      <c r="OSW19" s="8"/>
      <c r="OSX19" s="8"/>
      <c r="OSY19" s="8"/>
      <c r="OSZ19" s="8"/>
      <c r="OTA19" s="8"/>
      <c r="OTB19" s="8"/>
      <c r="OTC19" s="8"/>
      <c r="OTD19" s="8"/>
      <c r="OTE19" s="8"/>
      <c r="OTF19" s="8"/>
      <c r="OTG19" s="8"/>
      <c r="OTH19" s="8"/>
      <c r="OTI19" s="8"/>
      <c r="OTJ19" s="8"/>
      <c r="OTK19" s="8"/>
      <c r="OTL19" s="8"/>
      <c r="OTM19" s="8"/>
      <c r="OTN19" s="8"/>
      <c r="OTO19" s="8"/>
      <c r="OTP19" s="8"/>
      <c r="OTQ19" s="8"/>
      <c r="OTR19" s="8"/>
      <c r="OTS19" s="8"/>
      <c r="OTT19" s="8"/>
      <c r="OTU19" s="8"/>
      <c r="OTV19" s="8"/>
      <c r="OTW19" s="8"/>
      <c r="OTX19" s="8"/>
      <c r="OTY19" s="8"/>
      <c r="OTZ19" s="8"/>
      <c r="OUA19" s="8"/>
      <c r="OUB19" s="8"/>
      <c r="OUC19" s="8"/>
      <c r="OUD19" s="8"/>
      <c r="OUE19" s="8"/>
      <c r="OUF19" s="8"/>
      <c r="OUG19" s="8"/>
      <c r="OUH19" s="8"/>
      <c r="OUI19" s="8"/>
      <c r="OUJ19" s="8"/>
      <c r="OUK19" s="8"/>
      <c r="OUL19" s="8"/>
      <c r="OUM19" s="8"/>
      <c r="OUN19" s="8"/>
      <c r="OUO19" s="8"/>
      <c r="OUP19" s="8"/>
      <c r="OUQ19" s="8"/>
      <c r="OUR19" s="8"/>
      <c r="OUS19" s="8"/>
      <c r="OUT19" s="8"/>
      <c r="OUU19" s="8"/>
      <c r="OUV19" s="8"/>
      <c r="OUW19" s="8"/>
      <c r="OUX19" s="8"/>
      <c r="OUY19" s="8"/>
      <c r="OUZ19" s="8"/>
      <c r="OVA19" s="8"/>
      <c r="OVB19" s="8"/>
      <c r="OVC19" s="8"/>
      <c r="OVD19" s="8"/>
      <c r="OVE19" s="8"/>
      <c r="OVF19" s="8"/>
      <c r="OVG19" s="8"/>
      <c r="OVH19" s="8"/>
      <c r="OVI19" s="8"/>
      <c r="OVJ19" s="8"/>
      <c r="OVK19" s="8"/>
      <c r="OVL19" s="8"/>
      <c r="OVM19" s="8"/>
      <c r="OVN19" s="8"/>
      <c r="OVO19" s="8"/>
      <c r="OVP19" s="8"/>
      <c r="OVQ19" s="8"/>
      <c r="OVR19" s="8"/>
      <c r="OVS19" s="8"/>
      <c r="OVT19" s="8"/>
      <c r="OVU19" s="8"/>
      <c r="OVV19" s="8"/>
      <c r="OVW19" s="8"/>
      <c r="OVX19" s="8"/>
      <c r="OVY19" s="8"/>
      <c r="OVZ19" s="8"/>
      <c r="OWA19" s="8"/>
      <c r="OWB19" s="8"/>
      <c r="OWC19" s="8"/>
      <c r="OWD19" s="8"/>
      <c r="OWE19" s="8"/>
      <c r="OWF19" s="8"/>
      <c r="OWG19" s="8"/>
      <c r="OWH19" s="8"/>
      <c r="OWI19" s="8"/>
      <c r="OWJ19" s="8"/>
      <c r="OWK19" s="8"/>
      <c r="OWL19" s="8"/>
      <c r="OWM19" s="8"/>
      <c r="OWN19" s="8"/>
      <c r="OWO19" s="8"/>
      <c r="OWP19" s="8"/>
      <c r="OWQ19" s="8"/>
      <c r="OWR19" s="8"/>
      <c r="OWS19" s="8"/>
      <c r="OWT19" s="8"/>
      <c r="OWU19" s="8"/>
      <c r="OWV19" s="8"/>
      <c r="OWW19" s="8"/>
      <c r="OWX19" s="8"/>
      <c r="OWY19" s="8"/>
      <c r="OWZ19" s="8"/>
      <c r="OXA19" s="8"/>
      <c r="OXB19" s="8"/>
      <c r="OXC19" s="8"/>
      <c r="OXD19" s="8"/>
      <c r="OXE19" s="8"/>
      <c r="OXF19" s="8"/>
      <c r="OXG19" s="8"/>
      <c r="OXH19" s="8"/>
      <c r="OXI19" s="8"/>
      <c r="OXJ19" s="8"/>
      <c r="OXK19" s="8"/>
      <c r="OXL19" s="8"/>
      <c r="OXM19" s="8"/>
      <c r="OXN19" s="8"/>
      <c r="OXO19" s="8"/>
      <c r="OXP19" s="8"/>
      <c r="OXQ19" s="8"/>
      <c r="OXR19" s="8"/>
      <c r="OXS19" s="8"/>
      <c r="OXT19" s="8"/>
      <c r="OXU19" s="8"/>
      <c r="OXV19" s="8"/>
      <c r="OXW19" s="8"/>
      <c r="OXX19" s="8"/>
      <c r="OXY19" s="8"/>
      <c r="OXZ19" s="8"/>
      <c r="OYA19" s="8"/>
      <c r="OYB19" s="8"/>
      <c r="OYC19" s="8"/>
      <c r="OYD19" s="8"/>
      <c r="OYE19" s="8"/>
      <c r="OYF19" s="8"/>
      <c r="OYG19" s="8"/>
      <c r="OYH19" s="8"/>
      <c r="OYI19" s="8"/>
      <c r="OYJ19" s="8"/>
      <c r="OYK19" s="8"/>
      <c r="OYL19" s="8"/>
      <c r="OYM19" s="8"/>
      <c r="OYN19" s="8"/>
      <c r="OYO19" s="8"/>
      <c r="OYP19" s="8"/>
      <c r="OYQ19" s="8"/>
      <c r="OYR19" s="8"/>
      <c r="OYS19" s="8"/>
      <c r="OYT19" s="8"/>
      <c r="OYU19" s="8"/>
      <c r="OYV19" s="8"/>
      <c r="OYW19" s="8"/>
      <c r="OYX19" s="8"/>
      <c r="OYY19" s="8"/>
      <c r="OYZ19" s="8"/>
      <c r="OZA19" s="8"/>
      <c r="OZB19" s="8"/>
      <c r="OZC19" s="8"/>
      <c r="OZD19" s="8"/>
      <c r="OZE19" s="8"/>
      <c r="OZF19" s="8"/>
      <c r="OZG19" s="8"/>
      <c r="OZH19" s="8"/>
      <c r="OZI19" s="8"/>
      <c r="OZJ19" s="8"/>
      <c r="OZK19" s="8"/>
      <c r="OZL19" s="8"/>
      <c r="OZM19" s="8"/>
      <c r="OZN19" s="8"/>
      <c r="OZO19" s="8"/>
      <c r="OZP19" s="8"/>
      <c r="OZQ19" s="8"/>
      <c r="OZR19" s="8"/>
      <c r="OZS19" s="8"/>
      <c r="OZT19" s="8"/>
      <c r="OZU19" s="8"/>
      <c r="OZV19" s="8"/>
      <c r="OZW19" s="8"/>
      <c r="OZX19" s="8"/>
      <c r="OZY19" s="8"/>
      <c r="OZZ19" s="8"/>
      <c r="PAA19" s="8"/>
      <c r="PAB19" s="8"/>
      <c r="PAC19" s="8"/>
      <c r="PAD19" s="8"/>
      <c r="PAE19" s="8"/>
      <c r="PAF19" s="8"/>
      <c r="PAG19" s="8"/>
      <c r="PAH19" s="8"/>
      <c r="PAI19" s="8"/>
      <c r="PAJ19" s="8"/>
      <c r="PAK19" s="8"/>
      <c r="PAL19" s="8"/>
      <c r="PAM19" s="8"/>
      <c r="PAN19" s="8"/>
      <c r="PAO19" s="8"/>
      <c r="PAP19" s="8"/>
      <c r="PAQ19" s="8"/>
      <c r="PAR19" s="8"/>
      <c r="PAS19" s="8"/>
      <c r="PAT19" s="8"/>
      <c r="PAU19" s="8"/>
      <c r="PAV19" s="8"/>
      <c r="PAW19" s="8"/>
      <c r="PAX19" s="8"/>
      <c r="PAY19" s="8"/>
      <c r="PAZ19" s="8"/>
      <c r="PBA19" s="8"/>
      <c r="PBB19" s="8"/>
      <c r="PBC19" s="8"/>
      <c r="PBD19" s="8"/>
      <c r="PBE19" s="8"/>
      <c r="PBF19" s="8"/>
      <c r="PBG19" s="8"/>
      <c r="PBH19" s="8"/>
      <c r="PBI19" s="8"/>
      <c r="PBJ19" s="8"/>
      <c r="PBK19" s="8"/>
      <c r="PBL19" s="8"/>
      <c r="PBM19" s="8"/>
      <c r="PBN19" s="8"/>
      <c r="PBO19" s="8"/>
      <c r="PBP19" s="8"/>
      <c r="PBQ19" s="8"/>
      <c r="PBR19" s="8"/>
      <c r="PBS19" s="8"/>
      <c r="PBT19" s="8"/>
      <c r="PBU19" s="8"/>
      <c r="PBV19" s="8"/>
      <c r="PBW19" s="8"/>
      <c r="PBX19" s="8"/>
      <c r="PBY19" s="8"/>
      <c r="PBZ19" s="8"/>
      <c r="PCA19" s="8"/>
      <c r="PCB19" s="8"/>
      <c r="PCC19" s="8"/>
      <c r="PCD19" s="8"/>
      <c r="PCE19" s="8"/>
      <c r="PCF19" s="8"/>
      <c r="PCG19" s="8"/>
      <c r="PCH19" s="8"/>
      <c r="PCI19" s="8"/>
      <c r="PCJ19" s="8"/>
      <c r="PCK19" s="8"/>
      <c r="PCL19" s="8"/>
      <c r="PCM19" s="8"/>
      <c r="PCN19" s="8"/>
      <c r="PCO19" s="8"/>
      <c r="PCP19" s="8"/>
      <c r="PCQ19" s="8"/>
      <c r="PCR19" s="8"/>
      <c r="PCS19" s="8"/>
      <c r="PCT19" s="8"/>
      <c r="PCU19" s="8"/>
      <c r="PCV19" s="8"/>
      <c r="PCW19" s="8"/>
      <c r="PCX19" s="8"/>
      <c r="PCY19" s="8"/>
      <c r="PCZ19" s="8"/>
      <c r="PDA19" s="8"/>
      <c r="PDB19" s="8"/>
      <c r="PDC19" s="8"/>
      <c r="PDD19" s="8"/>
      <c r="PDE19" s="8"/>
      <c r="PDF19" s="8"/>
      <c r="PDG19" s="8"/>
      <c r="PDH19" s="8"/>
      <c r="PDI19" s="8"/>
      <c r="PDJ19" s="8"/>
      <c r="PDK19" s="8"/>
      <c r="PDL19" s="8"/>
      <c r="PDM19" s="8"/>
      <c r="PDN19" s="8"/>
      <c r="PDO19" s="8"/>
      <c r="PDP19" s="8"/>
      <c r="PDQ19" s="8"/>
      <c r="PDR19" s="8"/>
      <c r="PDS19" s="8"/>
      <c r="PDT19" s="8"/>
      <c r="PDU19" s="8"/>
      <c r="PDV19" s="8"/>
      <c r="PDW19" s="8"/>
      <c r="PDX19" s="8"/>
      <c r="PDY19" s="8"/>
      <c r="PDZ19" s="8"/>
      <c r="PEA19" s="8"/>
      <c r="PEB19" s="8"/>
      <c r="PEC19" s="8"/>
      <c r="PED19" s="8"/>
      <c r="PEE19" s="8"/>
      <c r="PEF19" s="8"/>
      <c r="PEG19" s="8"/>
      <c r="PEH19" s="8"/>
      <c r="PEI19" s="8"/>
      <c r="PEJ19" s="8"/>
      <c r="PEK19" s="8"/>
      <c r="PEL19" s="8"/>
      <c r="PEM19" s="8"/>
      <c r="PEN19" s="8"/>
      <c r="PEO19" s="8"/>
      <c r="PEP19" s="8"/>
      <c r="PEQ19" s="8"/>
      <c r="PER19" s="8"/>
      <c r="PES19" s="8"/>
      <c r="PET19" s="8"/>
      <c r="PEU19" s="8"/>
      <c r="PEV19" s="8"/>
      <c r="PEW19" s="8"/>
      <c r="PEX19" s="8"/>
      <c r="PEY19" s="8"/>
      <c r="PEZ19" s="8"/>
      <c r="PFA19" s="8"/>
      <c r="PFB19" s="8"/>
      <c r="PFC19" s="8"/>
      <c r="PFD19" s="8"/>
      <c r="PFE19" s="8"/>
      <c r="PFF19" s="8"/>
      <c r="PFG19" s="8"/>
      <c r="PFH19" s="8"/>
      <c r="PFI19" s="8"/>
      <c r="PFJ19" s="8"/>
      <c r="PFK19" s="8"/>
      <c r="PFL19" s="8"/>
      <c r="PFM19" s="8"/>
      <c r="PFN19" s="8"/>
      <c r="PFO19" s="8"/>
      <c r="PFP19" s="8"/>
      <c r="PFQ19" s="8"/>
      <c r="PFR19" s="8"/>
      <c r="PFS19" s="8"/>
      <c r="PFT19" s="8"/>
      <c r="PFU19" s="8"/>
      <c r="PFV19" s="8"/>
      <c r="PFW19" s="8"/>
      <c r="PFX19" s="8"/>
      <c r="PFY19" s="8"/>
      <c r="PFZ19" s="8"/>
      <c r="PGA19" s="8"/>
      <c r="PGB19" s="8"/>
      <c r="PGC19" s="8"/>
      <c r="PGD19" s="8"/>
      <c r="PGE19" s="8"/>
      <c r="PGF19" s="8"/>
      <c r="PGG19" s="8"/>
      <c r="PGH19" s="8"/>
      <c r="PGI19" s="8"/>
      <c r="PGJ19" s="8"/>
      <c r="PGK19" s="8"/>
      <c r="PGL19" s="8"/>
      <c r="PGM19" s="8"/>
      <c r="PGN19" s="8"/>
      <c r="PGO19" s="8"/>
      <c r="PGP19" s="8"/>
      <c r="PGQ19" s="8"/>
      <c r="PGR19" s="8"/>
      <c r="PGS19" s="8"/>
      <c r="PGT19" s="8"/>
      <c r="PGU19" s="8"/>
      <c r="PGV19" s="8"/>
      <c r="PGW19" s="8"/>
      <c r="PGX19" s="8"/>
      <c r="PGY19" s="8"/>
      <c r="PGZ19" s="8"/>
      <c r="PHA19" s="8"/>
      <c r="PHB19" s="8"/>
      <c r="PHC19" s="8"/>
      <c r="PHD19" s="8"/>
      <c r="PHE19" s="8"/>
      <c r="PHF19" s="8"/>
      <c r="PHG19" s="8"/>
      <c r="PHH19" s="8"/>
      <c r="PHI19" s="8"/>
      <c r="PHJ19" s="8"/>
      <c r="PHK19" s="8"/>
      <c r="PHL19" s="8"/>
      <c r="PHM19" s="8"/>
      <c r="PHN19" s="8"/>
      <c r="PHO19" s="8"/>
      <c r="PHP19" s="8"/>
      <c r="PHQ19" s="8"/>
      <c r="PHR19" s="8"/>
      <c r="PHS19" s="8"/>
      <c r="PHT19" s="8"/>
      <c r="PHU19" s="8"/>
      <c r="PHV19" s="8"/>
      <c r="PHW19" s="8"/>
      <c r="PHX19" s="8"/>
      <c r="PHY19" s="8"/>
      <c r="PHZ19" s="8"/>
      <c r="PIA19" s="8"/>
      <c r="PIB19" s="8"/>
      <c r="PIC19" s="8"/>
      <c r="PID19" s="8"/>
      <c r="PIE19" s="8"/>
      <c r="PIF19" s="8"/>
      <c r="PIG19" s="8"/>
      <c r="PIH19" s="8"/>
      <c r="PII19" s="8"/>
      <c r="PIJ19" s="8"/>
      <c r="PIK19" s="8"/>
      <c r="PIL19" s="8"/>
      <c r="PIM19" s="8"/>
      <c r="PIN19" s="8"/>
      <c r="PIO19" s="8"/>
      <c r="PIP19" s="8"/>
      <c r="PIQ19" s="8"/>
      <c r="PIR19" s="8"/>
      <c r="PIS19" s="8"/>
      <c r="PIT19" s="8"/>
      <c r="PIU19" s="8"/>
      <c r="PIV19" s="8"/>
      <c r="PIW19" s="8"/>
      <c r="PIX19" s="8"/>
      <c r="PIY19" s="8"/>
      <c r="PIZ19" s="8"/>
      <c r="PJA19" s="8"/>
      <c r="PJB19" s="8"/>
      <c r="PJC19" s="8"/>
      <c r="PJD19" s="8"/>
      <c r="PJE19" s="8"/>
      <c r="PJF19" s="8"/>
      <c r="PJG19" s="8"/>
      <c r="PJH19" s="8"/>
      <c r="PJI19" s="8"/>
      <c r="PJJ19" s="8"/>
      <c r="PJK19" s="8"/>
      <c r="PJL19" s="8"/>
      <c r="PJM19" s="8"/>
      <c r="PJN19" s="8"/>
      <c r="PJO19" s="8"/>
      <c r="PJP19" s="8"/>
      <c r="PJQ19" s="8"/>
      <c r="PJR19" s="8"/>
      <c r="PJS19" s="8"/>
      <c r="PJT19" s="8"/>
      <c r="PJU19" s="8"/>
      <c r="PJV19" s="8"/>
      <c r="PJW19" s="8"/>
      <c r="PJX19" s="8"/>
      <c r="PJY19" s="8"/>
      <c r="PJZ19" s="8"/>
      <c r="PKA19" s="8"/>
      <c r="PKB19" s="8"/>
      <c r="PKC19" s="8"/>
      <c r="PKD19" s="8"/>
      <c r="PKE19" s="8"/>
      <c r="PKF19" s="8"/>
      <c r="PKG19" s="8"/>
      <c r="PKH19" s="8"/>
      <c r="PKI19" s="8"/>
      <c r="PKJ19" s="8"/>
      <c r="PKK19" s="8"/>
      <c r="PKL19" s="8"/>
      <c r="PKM19" s="8"/>
      <c r="PKN19" s="8"/>
      <c r="PKO19" s="8"/>
      <c r="PKP19" s="8"/>
      <c r="PKQ19" s="8"/>
      <c r="PKR19" s="8"/>
      <c r="PKS19" s="8"/>
      <c r="PKT19" s="8"/>
      <c r="PKU19" s="8"/>
      <c r="PKV19" s="8"/>
      <c r="PKW19" s="8"/>
      <c r="PKX19" s="8"/>
      <c r="PKY19" s="8"/>
      <c r="PKZ19" s="8"/>
      <c r="PLA19" s="8"/>
      <c r="PLB19" s="8"/>
      <c r="PLC19" s="8"/>
      <c r="PLD19" s="8"/>
      <c r="PLE19" s="8"/>
      <c r="PLF19" s="8"/>
      <c r="PLG19" s="8"/>
      <c r="PLH19" s="8"/>
      <c r="PLI19" s="8"/>
      <c r="PLJ19" s="8"/>
      <c r="PLK19" s="8"/>
      <c r="PLL19" s="8"/>
      <c r="PLM19" s="8"/>
      <c r="PLN19" s="8"/>
      <c r="PLO19" s="8"/>
      <c r="PLP19" s="8"/>
      <c r="PLQ19" s="8"/>
      <c r="PLR19" s="8"/>
      <c r="PLS19" s="8"/>
      <c r="PLT19" s="8"/>
      <c r="PLU19" s="8"/>
      <c r="PLV19" s="8"/>
      <c r="PLW19" s="8"/>
      <c r="PLX19" s="8"/>
      <c r="PLY19" s="8"/>
      <c r="PLZ19" s="8"/>
      <c r="PMA19" s="8"/>
      <c r="PMB19" s="8"/>
      <c r="PMC19" s="8"/>
      <c r="PMD19" s="8"/>
      <c r="PME19" s="8"/>
      <c r="PMF19" s="8"/>
      <c r="PMG19" s="8"/>
      <c r="PMH19" s="8"/>
      <c r="PMI19" s="8"/>
      <c r="PMJ19" s="8"/>
      <c r="PMK19" s="8"/>
      <c r="PML19" s="8"/>
      <c r="PMM19" s="8"/>
      <c r="PMN19" s="8"/>
      <c r="PMO19" s="8"/>
      <c r="PMP19" s="8"/>
      <c r="PMQ19" s="8"/>
      <c r="PMR19" s="8"/>
      <c r="PMS19" s="8"/>
      <c r="PMT19" s="8"/>
      <c r="PMU19" s="8"/>
      <c r="PMV19" s="8"/>
      <c r="PMW19" s="8"/>
      <c r="PMX19" s="8"/>
      <c r="PMY19" s="8"/>
      <c r="PMZ19" s="8"/>
      <c r="PNA19" s="8"/>
      <c r="PNB19" s="8"/>
      <c r="PNC19" s="8"/>
      <c r="PND19" s="8"/>
      <c r="PNE19" s="8"/>
      <c r="PNF19" s="8"/>
      <c r="PNG19" s="8"/>
      <c r="PNH19" s="8"/>
      <c r="PNI19" s="8"/>
      <c r="PNJ19" s="8"/>
      <c r="PNK19" s="8"/>
      <c r="PNL19" s="8"/>
      <c r="PNM19" s="8"/>
      <c r="PNN19" s="8"/>
      <c r="PNO19" s="8"/>
      <c r="PNP19" s="8"/>
      <c r="PNQ19" s="8"/>
      <c r="PNR19" s="8"/>
      <c r="PNS19" s="8"/>
      <c r="PNT19" s="8"/>
      <c r="PNU19" s="8"/>
      <c r="PNV19" s="8"/>
      <c r="PNW19" s="8"/>
      <c r="PNX19" s="8"/>
      <c r="PNY19" s="8"/>
      <c r="PNZ19" s="8"/>
      <c r="POA19" s="8"/>
      <c r="POB19" s="8"/>
      <c r="POC19" s="8"/>
      <c r="POD19" s="8"/>
      <c r="POE19" s="8"/>
      <c r="POF19" s="8"/>
      <c r="POG19" s="8"/>
      <c r="POH19" s="8"/>
      <c r="POI19" s="8"/>
      <c r="POJ19" s="8"/>
      <c r="POK19" s="8"/>
      <c r="POL19" s="8"/>
      <c r="POM19" s="8"/>
      <c r="PON19" s="8"/>
      <c r="POO19" s="8"/>
      <c r="POP19" s="8"/>
      <c r="POQ19" s="8"/>
      <c r="POR19" s="8"/>
      <c r="POS19" s="8"/>
      <c r="POT19" s="8"/>
      <c r="POU19" s="8"/>
      <c r="POV19" s="8"/>
      <c r="POW19" s="8"/>
      <c r="POX19" s="8"/>
      <c r="POY19" s="8"/>
      <c r="POZ19" s="8"/>
      <c r="PPA19" s="8"/>
      <c r="PPB19" s="8"/>
      <c r="PPC19" s="8"/>
      <c r="PPD19" s="8"/>
      <c r="PPE19" s="8"/>
      <c r="PPF19" s="8"/>
      <c r="PPG19" s="8"/>
      <c r="PPH19" s="8"/>
      <c r="PPI19" s="8"/>
      <c r="PPJ19" s="8"/>
      <c r="PPK19" s="8"/>
      <c r="PPL19" s="8"/>
      <c r="PPM19" s="8"/>
      <c r="PPN19" s="8"/>
      <c r="PPO19" s="8"/>
      <c r="PPP19" s="8"/>
      <c r="PPQ19" s="8"/>
      <c r="PPR19" s="8"/>
      <c r="PPS19" s="8"/>
      <c r="PPT19" s="8"/>
      <c r="PPU19" s="8"/>
      <c r="PPV19" s="8"/>
      <c r="PPW19" s="8"/>
      <c r="PPX19" s="8"/>
      <c r="PPY19" s="8"/>
      <c r="PPZ19" s="8"/>
      <c r="PQA19" s="8"/>
      <c r="PQB19" s="8"/>
      <c r="PQC19" s="8"/>
      <c r="PQD19" s="8"/>
      <c r="PQE19" s="8"/>
      <c r="PQF19" s="8"/>
      <c r="PQG19" s="8"/>
      <c r="PQH19" s="8"/>
      <c r="PQI19" s="8"/>
      <c r="PQJ19" s="8"/>
      <c r="PQK19" s="8"/>
      <c r="PQL19" s="8"/>
      <c r="PQM19" s="8"/>
      <c r="PQN19" s="8"/>
      <c r="PQO19" s="8"/>
      <c r="PQP19" s="8"/>
      <c r="PQQ19" s="8"/>
      <c r="PQR19" s="8"/>
      <c r="PQS19" s="8"/>
      <c r="PQT19" s="8"/>
      <c r="PQU19" s="8"/>
      <c r="PQV19" s="8"/>
      <c r="PQW19" s="8"/>
      <c r="PQX19" s="8"/>
      <c r="PQY19" s="8"/>
      <c r="PQZ19" s="8"/>
      <c r="PRA19" s="8"/>
      <c r="PRB19" s="8"/>
      <c r="PRC19" s="8"/>
      <c r="PRD19" s="8"/>
      <c r="PRE19" s="8"/>
      <c r="PRF19" s="8"/>
      <c r="PRG19" s="8"/>
      <c r="PRH19" s="8"/>
      <c r="PRI19" s="8"/>
      <c r="PRJ19" s="8"/>
      <c r="PRK19" s="8"/>
      <c r="PRL19" s="8"/>
      <c r="PRM19" s="8"/>
      <c r="PRN19" s="8"/>
      <c r="PRO19" s="8"/>
      <c r="PRP19" s="8"/>
      <c r="PRQ19" s="8"/>
      <c r="PRR19" s="8"/>
      <c r="PRS19" s="8"/>
      <c r="PRT19" s="8"/>
      <c r="PRU19" s="8"/>
      <c r="PRV19" s="8"/>
      <c r="PRW19" s="8"/>
      <c r="PRX19" s="8"/>
      <c r="PRY19" s="8"/>
      <c r="PRZ19" s="8"/>
      <c r="PSA19" s="8"/>
      <c r="PSB19" s="8"/>
      <c r="PSC19" s="8"/>
      <c r="PSD19" s="8"/>
      <c r="PSE19" s="8"/>
      <c r="PSF19" s="8"/>
      <c r="PSG19" s="8"/>
      <c r="PSH19" s="8"/>
      <c r="PSI19" s="8"/>
      <c r="PSJ19" s="8"/>
      <c r="PSK19" s="8"/>
      <c r="PSL19" s="8"/>
      <c r="PSM19" s="8"/>
      <c r="PSN19" s="8"/>
      <c r="PSO19" s="8"/>
      <c r="PSP19" s="8"/>
      <c r="PSQ19" s="8"/>
      <c r="PSR19" s="8"/>
      <c r="PSS19" s="8"/>
      <c r="PST19" s="8"/>
      <c r="PSU19" s="8"/>
      <c r="PSV19" s="8"/>
      <c r="PSW19" s="8"/>
      <c r="PSX19" s="8"/>
      <c r="PSY19" s="8"/>
      <c r="PSZ19" s="8"/>
      <c r="PTA19" s="8"/>
      <c r="PTB19" s="8"/>
      <c r="PTC19" s="8"/>
      <c r="PTD19" s="8"/>
      <c r="PTE19" s="8"/>
      <c r="PTF19" s="8"/>
      <c r="PTG19" s="8"/>
      <c r="PTH19" s="8"/>
      <c r="PTI19" s="8"/>
      <c r="PTJ19" s="8"/>
      <c r="PTK19" s="8"/>
      <c r="PTL19" s="8"/>
      <c r="PTM19" s="8"/>
      <c r="PTN19" s="8"/>
      <c r="PTO19" s="8"/>
      <c r="PTP19" s="8"/>
      <c r="PTQ19" s="8"/>
      <c r="PTR19" s="8"/>
      <c r="PTS19" s="8"/>
      <c r="PTT19" s="8"/>
      <c r="PTU19" s="8"/>
      <c r="PTV19" s="8"/>
      <c r="PTW19" s="8"/>
      <c r="PTX19" s="8"/>
      <c r="PTY19" s="8"/>
      <c r="PTZ19" s="8"/>
      <c r="PUA19" s="8"/>
      <c r="PUB19" s="8"/>
      <c r="PUC19" s="8"/>
      <c r="PUD19" s="8"/>
      <c r="PUE19" s="8"/>
      <c r="PUF19" s="8"/>
      <c r="PUG19" s="8"/>
      <c r="PUH19" s="8"/>
      <c r="PUI19" s="8"/>
      <c r="PUJ19" s="8"/>
      <c r="PUK19" s="8"/>
      <c r="PUL19" s="8"/>
      <c r="PUM19" s="8"/>
      <c r="PUN19" s="8"/>
      <c r="PUO19" s="8"/>
      <c r="PUP19" s="8"/>
      <c r="PUQ19" s="8"/>
      <c r="PUR19" s="8"/>
      <c r="PUS19" s="8"/>
      <c r="PUT19" s="8"/>
      <c r="PUU19" s="8"/>
      <c r="PUV19" s="8"/>
      <c r="PUW19" s="8"/>
      <c r="PUX19" s="8"/>
      <c r="PUY19" s="8"/>
      <c r="PUZ19" s="8"/>
      <c r="PVA19" s="8"/>
      <c r="PVB19" s="8"/>
      <c r="PVC19" s="8"/>
      <c r="PVD19" s="8"/>
      <c r="PVE19" s="8"/>
      <c r="PVF19" s="8"/>
      <c r="PVG19" s="8"/>
      <c r="PVH19" s="8"/>
      <c r="PVI19" s="8"/>
      <c r="PVJ19" s="8"/>
      <c r="PVK19" s="8"/>
      <c r="PVL19" s="8"/>
      <c r="PVM19" s="8"/>
      <c r="PVN19" s="8"/>
      <c r="PVO19" s="8"/>
      <c r="PVP19" s="8"/>
      <c r="PVQ19" s="8"/>
      <c r="PVR19" s="8"/>
      <c r="PVS19" s="8"/>
      <c r="PVT19" s="8"/>
      <c r="PVU19" s="8"/>
      <c r="PVV19" s="8"/>
      <c r="PVW19" s="8"/>
      <c r="PVX19" s="8"/>
      <c r="PVY19" s="8"/>
      <c r="PVZ19" s="8"/>
      <c r="PWA19" s="8"/>
      <c r="PWB19" s="8"/>
      <c r="PWC19" s="8"/>
      <c r="PWD19" s="8"/>
      <c r="PWE19" s="8"/>
      <c r="PWF19" s="8"/>
      <c r="PWG19" s="8"/>
      <c r="PWH19" s="8"/>
      <c r="PWI19" s="8"/>
      <c r="PWJ19" s="8"/>
      <c r="PWK19" s="8"/>
      <c r="PWL19" s="8"/>
      <c r="PWM19" s="8"/>
      <c r="PWN19" s="8"/>
      <c r="PWO19" s="8"/>
      <c r="PWP19" s="8"/>
      <c r="PWQ19" s="8"/>
      <c r="PWR19" s="8"/>
      <c r="PWS19" s="8"/>
      <c r="PWT19" s="8"/>
      <c r="PWU19" s="8"/>
      <c r="PWV19" s="8"/>
      <c r="PWW19" s="8"/>
      <c r="PWX19" s="8"/>
      <c r="PWY19" s="8"/>
      <c r="PWZ19" s="8"/>
      <c r="PXA19" s="8"/>
      <c r="PXB19" s="8"/>
      <c r="PXC19" s="8"/>
      <c r="PXD19" s="8"/>
      <c r="PXE19" s="8"/>
      <c r="PXF19" s="8"/>
      <c r="PXG19" s="8"/>
      <c r="PXH19" s="8"/>
      <c r="PXI19" s="8"/>
      <c r="PXJ19" s="8"/>
      <c r="PXK19" s="8"/>
      <c r="PXL19" s="8"/>
      <c r="PXM19" s="8"/>
      <c r="PXN19" s="8"/>
      <c r="PXO19" s="8"/>
      <c r="PXP19" s="8"/>
      <c r="PXQ19" s="8"/>
      <c r="PXR19" s="8"/>
      <c r="PXS19" s="8"/>
      <c r="PXT19" s="8"/>
      <c r="PXU19" s="8"/>
      <c r="PXV19" s="8"/>
      <c r="PXW19" s="8"/>
      <c r="PXX19" s="8"/>
      <c r="PXY19" s="8"/>
      <c r="PXZ19" s="8"/>
      <c r="PYA19" s="8"/>
      <c r="PYB19" s="8"/>
      <c r="PYC19" s="8"/>
      <c r="PYD19" s="8"/>
      <c r="PYE19" s="8"/>
      <c r="PYF19" s="8"/>
      <c r="PYG19" s="8"/>
      <c r="PYH19" s="8"/>
      <c r="PYI19" s="8"/>
      <c r="PYJ19" s="8"/>
      <c r="PYK19" s="8"/>
      <c r="PYL19" s="8"/>
      <c r="PYM19" s="8"/>
      <c r="PYN19" s="8"/>
      <c r="PYO19" s="8"/>
      <c r="PYP19" s="8"/>
      <c r="PYQ19" s="8"/>
      <c r="PYR19" s="8"/>
      <c r="PYS19" s="8"/>
      <c r="PYT19" s="8"/>
      <c r="PYU19" s="8"/>
      <c r="PYV19" s="8"/>
      <c r="PYW19" s="8"/>
      <c r="PYX19" s="8"/>
      <c r="PYY19" s="8"/>
      <c r="PYZ19" s="8"/>
      <c r="PZA19" s="8"/>
      <c r="PZB19" s="8"/>
      <c r="PZC19" s="8"/>
      <c r="PZD19" s="8"/>
      <c r="PZE19" s="8"/>
      <c r="PZF19" s="8"/>
      <c r="PZG19" s="8"/>
      <c r="PZH19" s="8"/>
      <c r="PZI19" s="8"/>
      <c r="PZJ19" s="8"/>
      <c r="PZK19" s="8"/>
      <c r="PZL19" s="8"/>
      <c r="PZM19" s="8"/>
      <c r="PZN19" s="8"/>
      <c r="PZO19" s="8"/>
      <c r="PZP19" s="8"/>
      <c r="PZQ19" s="8"/>
      <c r="PZR19" s="8"/>
      <c r="PZS19" s="8"/>
      <c r="PZT19" s="8"/>
      <c r="PZU19" s="8"/>
      <c r="PZV19" s="8"/>
      <c r="PZW19" s="8"/>
      <c r="PZX19" s="8"/>
      <c r="PZY19" s="8"/>
      <c r="PZZ19" s="8"/>
      <c r="QAA19" s="8"/>
      <c r="QAB19" s="8"/>
      <c r="QAC19" s="8"/>
      <c r="QAD19" s="8"/>
      <c r="QAE19" s="8"/>
      <c r="QAF19" s="8"/>
      <c r="QAG19" s="8"/>
      <c r="QAH19" s="8"/>
      <c r="QAI19" s="8"/>
      <c r="QAJ19" s="8"/>
      <c r="QAK19" s="8"/>
      <c r="QAL19" s="8"/>
      <c r="QAM19" s="8"/>
      <c r="QAN19" s="8"/>
      <c r="QAO19" s="8"/>
      <c r="QAP19" s="8"/>
      <c r="QAQ19" s="8"/>
      <c r="QAR19" s="8"/>
      <c r="QAS19" s="8"/>
      <c r="QAT19" s="8"/>
      <c r="QAU19" s="8"/>
      <c r="QAV19" s="8"/>
      <c r="QAW19" s="8"/>
      <c r="QAX19" s="8"/>
      <c r="QAY19" s="8"/>
      <c r="QAZ19" s="8"/>
      <c r="QBA19" s="8"/>
      <c r="QBB19" s="8"/>
      <c r="QBC19" s="8"/>
      <c r="QBD19" s="8"/>
      <c r="QBE19" s="8"/>
      <c r="QBF19" s="8"/>
      <c r="QBG19" s="8"/>
      <c r="QBH19" s="8"/>
      <c r="QBI19" s="8"/>
      <c r="QBJ19" s="8"/>
      <c r="QBK19" s="8"/>
      <c r="QBL19" s="8"/>
      <c r="QBM19" s="8"/>
      <c r="QBN19" s="8"/>
      <c r="QBO19" s="8"/>
      <c r="QBP19" s="8"/>
      <c r="QBQ19" s="8"/>
      <c r="QBR19" s="8"/>
      <c r="QBS19" s="8"/>
      <c r="QBT19" s="8"/>
      <c r="QBU19" s="8"/>
      <c r="QBV19" s="8"/>
      <c r="QBW19" s="8"/>
      <c r="QBX19" s="8"/>
      <c r="QBY19" s="8"/>
      <c r="QBZ19" s="8"/>
      <c r="QCA19" s="8"/>
      <c r="QCB19" s="8"/>
      <c r="QCC19" s="8"/>
      <c r="QCD19" s="8"/>
      <c r="QCE19" s="8"/>
      <c r="QCF19" s="8"/>
      <c r="QCG19" s="8"/>
      <c r="QCH19" s="8"/>
      <c r="QCI19" s="8"/>
      <c r="QCJ19" s="8"/>
      <c r="QCK19" s="8"/>
      <c r="QCL19" s="8"/>
      <c r="QCM19" s="8"/>
      <c r="QCN19" s="8"/>
      <c r="QCO19" s="8"/>
      <c r="QCP19" s="8"/>
      <c r="QCQ19" s="8"/>
      <c r="QCR19" s="8"/>
      <c r="QCS19" s="8"/>
      <c r="QCT19" s="8"/>
      <c r="QCU19" s="8"/>
      <c r="QCV19" s="8"/>
      <c r="QCW19" s="8"/>
      <c r="QCX19" s="8"/>
      <c r="QCY19" s="8"/>
      <c r="QCZ19" s="8"/>
      <c r="QDA19" s="8"/>
      <c r="QDB19" s="8"/>
      <c r="QDC19" s="8"/>
      <c r="QDD19" s="8"/>
      <c r="QDE19" s="8"/>
      <c r="QDF19" s="8"/>
      <c r="QDG19" s="8"/>
      <c r="QDH19" s="8"/>
      <c r="QDI19" s="8"/>
      <c r="QDJ19" s="8"/>
      <c r="QDK19" s="8"/>
      <c r="QDL19" s="8"/>
      <c r="QDM19" s="8"/>
      <c r="QDN19" s="8"/>
      <c r="QDO19" s="8"/>
      <c r="QDP19" s="8"/>
      <c r="QDQ19" s="8"/>
      <c r="QDR19" s="8"/>
      <c r="QDS19" s="8"/>
      <c r="QDT19" s="8"/>
      <c r="QDU19" s="8"/>
      <c r="QDV19" s="8"/>
      <c r="QDW19" s="8"/>
      <c r="QDX19" s="8"/>
      <c r="QDY19" s="8"/>
      <c r="QDZ19" s="8"/>
      <c r="QEA19" s="8"/>
      <c r="QEB19" s="8"/>
      <c r="QEC19" s="8"/>
      <c r="QED19" s="8"/>
      <c r="QEE19" s="8"/>
      <c r="QEF19" s="8"/>
      <c r="QEG19" s="8"/>
      <c r="QEH19" s="8"/>
      <c r="QEI19" s="8"/>
      <c r="QEJ19" s="8"/>
      <c r="QEK19" s="8"/>
      <c r="QEL19" s="8"/>
      <c r="QEM19" s="8"/>
      <c r="QEN19" s="8"/>
      <c r="QEO19" s="8"/>
      <c r="QEP19" s="8"/>
      <c r="QEQ19" s="8"/>
      <c r="QER19" s="8"/>
      <c r="QES19" s="8"/>
      <c r="QET19" s="8"/>
      <c r="QEU19" s="8"/>
      <c r="QEV19" s="8"/>
      <c r="QEW19" s="8"/>
      <c r="QEX19" s="8"/>
      <c r="QEY19" s="8"/>
      <c r="QEZ19" s="8"/>
      <c r="QFA19" s="8"/>
      <c r="QFB19" s="8"/>
      <c r="QFC19" s="8"/>
      <c r="QFD19" s="8"/>
      <c r="QFE19" s="8"/>
      <c r="QFF19" s="8"/>
      <c r="QFG19" s="8"/>
      <c r="QFH19" s="8"/>
      <c r="QFI19" s="8"/>
      <c r="QFJ19" s="8"/>
      <c r="QFK19" s="8"/>
      <c r="QFL19" s="8"/>
      <c r="QFM19" s="8"/>
      <c r="QFN19" s="8"/>
      <c r="QFO19" s="8"/>
      <c r="QFP19" s="8"/>
      <c r="QFQ19" s="8"/>
      <c r="QFR19" s="8"/>
      <c r="QFS19" s="8"/>
      <c r="QFT19" s="8"/>
      <c r="QFU19" s="8"/>
      <c r="QFV19" s="8"/>
      <c r="QFW19" s="8"/>
      <c r="QFX19" s="8"/>
      <c r="QFY19" s="8"/>
      <c r="QFZ19" s="8"/>
      <c r="QGA19" s="8"/>
      <c r="QGB19" s="8"/>
      <c r="QGC19" s="8"/>
      <c r="QGD19" s="8"/>
      <c r="QGE19" s="8"/>
      <c r="QGF19" s="8"/>
      <c r="QGG19" s="8"/>
      <c r="QGH19" s="8"/>
      <c r="QGI19" s="8"/>
      <c r="QGJ19" s="8"/>
      <c r="QGK19" s="8"/>
      <c r="QGL19" s="8"/>
      <c r="QGM19" s="8"/>
      <c r="QGN19" s="8"/>
      <c r="QGO19" s="8"/>
      <c r="QGP19" s="8"/>
      <c r="QGQ19" s="8"/>
      <c r="QGR19" s="8"/>
      <c r="QGS19" s="8"/>
      <c r="QGT19" s="8"/>
      <c r="QGU19" s="8"/>
      <c r="QGV19" s="8"/>
      <c r="QGW19" s="8"/>
      <c r="QGX19" s="8"/>
      <c r="QGY19" s="8"/>
      <c r="QGZ19" s="8"/>
      <c r="QHA19" s="8"/>
      <c r="QHB19" s="8"/>
      <c r="QHC19" s="8"/>
      <c r="QHD19" s="8"/>
      <c r="QHE19" s="8"/>
      <c r="QHF19" s="8"/>
      <c r="QHG19" s="8"/>
      <c r="QHH19" s="8"/>
      <c r="QHI19" s="8"/>
      <c r="QHJ19" s="8"/>
      <c r="QHK19" s="8"/>
      <c r="QHL19" s="8"/>
      <c r="QHM19" s="8"/>
      <c r="QHN19" s="8"/>
      <c r="QHO19" s="8"/>
      <c r="QHP19" s="8"/>
      <c r="QHQ19" s="8"/>
      <c r="QHR19" s="8"/>
      <c r="QHS19" s="8"/>
      <c r="QHT19" s="8"/>
      <c r="QHU19" s="8"/>
      <c r="QHV19" s="8"/>
      <c r="QHW19" s="8"/>
      <c r="QHX19" s="8"/>
      <c r="QHY19" s="8"/>
      <c r="QHZ19" s="8"/>
      <c r="QIA19" s="8"/>
      <c r="QIB19" s="8"/>
      <c r="QIC19" s="8"/>
      <c r="QID19" s="8"/>
      <c r="QIE19" s="8"/>
      <c r="QIF19" s="8"/>
      <c r="QIG19" s="8"/>
      <c r="QIH19" s="8"/>
      <c r="QII19" s="8"/>
      <c r="QIJ19" s="8"/>
      <c r="QIK19" s="8"/>
      <c r="QIL19" s="8"/>
      <c r="QIM19" s="8"/>
      <c r="QIN19" s="8"/>
      <c r="QIO19" s="8"/>
      <c r="QIP19" s="8"/>
      <c r="QIQ19" s="8"/>
      <c r="QIR19" s="8"/>
      <c r="QIS19" s="8"/>
      <c r="QIT19" s="8"/>
      <c r="QIU19" s="8"/>
      <c r="QIV19" s="8"/>
      <c r="QIW19" s="8"/>
      <c r="QIX19" s="8"/>
      <c r="QIY19" s="8"/>
      <c r="QIZ19" s="8"/>
      <c r="QJA19" s="8"/>
      <c r="QJB19" s="8"/>
      <c r="QJC19" s="8"/>
      <c r="QJD19" s="8"/>
      <c r="QJE19" s="8"/>
      <c r="QJF19" s="8"/>
      <c r="QJG19" s="8"/>
      <c r="QJH19" s="8"/>
      <c r="QJI19" s="8"/>
      <c r="QJJ19" s="8"/>
      <c r="QJK19" s="8"/>
      <c r="QJL19" s="8"/>
      <c r="QJM19" s="8"/>
      <c r="QJN19" s="8"/>
      <c r="QJO19" s="8"/>
      <c r="QJP19" s="8"/>
      <c r="QJQ19" s="8"/>
      <c r="QJR19" s="8"/>
      <c r="QJS19" s="8"/>
      <c r="QJT19" s="8"/>
      <c r="QJU19" s="8"/>
      <c r="QJV19" s="8"/>
      <c r="QJW19" s="8"/>
      <c r="QJX19" s="8"/>
      <c r="QJY19" s="8"/>
      <c r="QJZ19" s="8"/>
      <c r="QKA19" s="8"/>
      <c r="QKB19" s="8"/>
      <c r="QKC19" s="8"/>
      <c r="QKD19" s="8"/>
      <c r="QKE19" s="8"/>
      <c r="QKF19" s="8"/>
      <c r="QKG19" s="8"/>
      <c r="QKH19" s="8"/>
      <c r="QKI19" s="8"/>
      <c r="QKJ19" s="8"/>
      <c r="QKK19" s="8"/>
      <c r="QKL19" s="8"/>
      <c r="QKM19" s="8"/>
      <c r="QKN19" s="8"/>
      <c r="QKO19" s="8"/>
      <c r="QKP19" s="8"/>
      <c r="QKQ19" s="8"/>
      <c r="QKR19" s="8"/>
      <c r="QKS19" s="8"/>
      <c r="QKT19" s="8"/>
      <c r="QKU19" s="8"/>
      <c r="QKV19" s="8"/>
      <c r="QKW19" s="8"/>
      <c r="QKX19" s="8"/>
      <c r="QKY19" s="8"/>
      <c r="QKZ19" s="8"/>
      <c r="QLA19" s="8"/>
      <c r="QLB19" s="8"/>
      <c r="QLC19" s="8"/>
      <c r="QLD19" s="8"/>
      <c r="QLE19" s="8"/>
      <c r="QLF19" s="8"/>
      <c r="QLG19" s="8"/>
      <c r="QLH19" s="8"/>
      <c r="QLI19" s="8"/>
      <c r="QLJ19" s="8"/>
      <c r="QLK19" s="8"/>
      <c r="QLL19" s="8"/>
      <c r="QLM19" s="8"/>
      <c r="QLN19" s="8"/>
      <c r="QLO19" s="8"/>
      <c r="QLP19" s="8"/>
      <c r="QLQ19" s="8"/>
      <c r="QLR19" s="8"/>
      <c r="QLS19" s="8"/>
      <c r="QLT19" s="8"/>
      <c r="QLU19" s="8"/>
      <c r="QLV19" s="8"/>
      <c r="QLW19" s="8"/>
      <c r="QLX19" s="8"/>
      <c r="QLY19" s="8"/>
      <c r="QLZ19" s="8"/>
      <c r="QMA19" s="8"/>
      <c r="QMB19" s="8"/>
      <c r="QMC19" s="8"/>
      <c r="QMD19" s="8"/>
      <c r="QME19" s="8"/>
      <c r="QMF19" s="8"/>
      <c r="QMG19" s="8"/>
      <c r="QMH19" s="8"/>
      <c r="QMI19" s="8"/>
      <c r="QMJ19" s="8"/>
      <c r="QMK19" s="8"/>
      <c r="QML19" s="8"/>
      <c r="QMM19" s="8"/>
      <c r="QMN19" s="8"/>
      <c r="QMO19" s="8"/>
      <c r="QMP19" s="8"/>
      <c r="QMQ19" s="8"/>
      <c r="QMR19" s="8"/>
      <c r="QMS19" s="8"/>
      <c r="QMT19" s="8"/>
      <c r="QMU19" s="8"/>
      <c r="QMV19" s="8"/>
      <c r="QMW19" s="8"/>
      <c r="QMX19" s="8"/>
      <c r="QMY19" s="8"/>
      <c r="QMZ19" s="8"/>
      <c r="QNA19" s="8"/>
      <c r="QNB19" s="8"/>
      <c r="QNC19" s="8"/>
      <c r="QND19" s="8"/>
      <c r="QNE19" s="8"/>
      <c r="QNF19" s="8"/>
      <c r="QNG19" s="8"/>
      <c r="QNH19" s="8"/>
      <c r="QNI19" s="8"/>
      <c r="QNJ19" s="8"/>
      <c r="QNK19" s="8"/>
      <c r="QNL19" s="8"/>
      <c r="QNM19" s="8"/>
      <c r="QNN19" s="8"/>
      <c r="QNO19" s="8"/>
      <c r="QNP19" s="8"/>
      <c r="QNQ19" s="8"/>
      <c r="QNR19" s="8"/>
      <c r="QNS19" s="8"/>
      <c r="QNT19" s="8"/>
      <c r="QNU19" s="8"/>
      <c r="QNV19" s="8"/>
      <c r="QNW19" s="8"/>
      <c r="QNX19" s="8"/>
      <c r="QNY19" s="8"/>
      <c r="QNZ19" s="8"/>
      <c r="QOA19" s="8"/>
      <c r="QOB19" s="8"/>
      <c r="QOC19" s="8"/>
      <c r="QOD19" s="8"/>
      <c r="QOE19" s="8"/>
      <c r="QOF19" s="8"/>
      <c r="QOG19" s="8"/>
      <c r="QOH19" s="8"/>
      <c r="QOI19" s="8"/>
      <c r="QOJ19" s="8"/>
      <c r="QOK19" s="8"/>
      <c r="QOL19" s="8"/>
      <c r="QOM19" s="8"/>
      <c r="QON19" s="8"/>
      <c r="QOO19" s="8"/>
      <c r="QOP19" s="8"/>
      <c r="QOQ19" s="8"/>
      <c r="QOR19" s="8"/>
      <c r="QOS19" s="8"/>
      <c r="QOT19" s="8"/>
      <c r="QOU19" s="8"/>
      <c r="QOV19" s="8"/>
      <c r="QOW19" s="8"/>
      <c r="QOX19" s="8"/>
      <c r="QOY19" s="8"/>
      <c r="QOZ19" s="8"/>
      <c r="QPA19" s="8"/>
      <c r="QPB19" s="8"/>
      <c r="QPC19" s="8"/>
      <c r="QPD19" s="8"/>
      <c r="QPE19" s="8"/>
      <c r="QPF19" s="8"/>
      <c r="QPG19" s="8"/>
      <c r="QPH19" s="8"/>
      <c r="QPI19" s="8"/>
      <c r="QPJ19" s="8"/>
      <c r="QPK19" s="8"/>
      <c r="QPL19" s="8"/>
      <c r="QPM19" s="8"/>
      <c r="QPN19" s="8"/>
      <c r="QPO19" s="8"/>
      <c r="QPP19" s="8"/>
      <c r="QPQ19" s="8"/>
      <c r="QPR19" s="8"/>
      <c r="QPS19" s="8"/>
      <c r="QPT19" s="8"/>
      <c r="QPU19" s="8"/>
      <c r="QPV19" s="8"/>
      <c r="QPW19" s="8"/>
      <c r="QPX19" s="8"/>
      <c r="QPY19" s="8"/>
      <c r="QPZ19" s="8"/>
      <c r="QQA19" s="8"/>
      <c r="QQB19" s="8"/>
      <c r="QQC19" s="8"/>
      <c r="QQD19" s="8"/>
      <c r="QQE19" s="8"/>
      <c r="QQF19" s="8"/>
      <c r="QQG19" s="8"/>
      <c r="QQH19" s="8"/>
      <c r="QQI19" s="8"/>
      <c r="QQJ19" s="8"/>
      <c r="QQK19" s="8"/>
      <c r="QQL19" s="8"/>
      <c r="QQM19" s="8"/>
      <c r="QQN19" s="8"/>
      <c r="QQO19" s="8"/>
      <c r="QQP19" s="8"/>
      <c r="QQQ19" s="8"/>
      <c r="QQR19" s="8"/>
      <c r="QQS19" s="8"/>
      <c r="QQT19" s="8"/>
      <c r="QQU19" s="8"/>
      <c r="QQV19" s="8"/>
      <c r="QQW19" s="8"/>
      <c r="QQX19" s="8"/>
      <c r="QQY19" s="8"/>
      <c r="QQZ19" s="8"/>
      <c r="QRA19" s="8"/>
      <c r="QRB19" s="8"/>
      <c r="QRC19" s="8"/>
      <c r="QRD19" s="8"/>
      <c r="QRE19" s="8"/>
      <c r="QRF19" s="8"/>
      <c r="QRG19" s="8"/>
      <c r="QRH19" s="8"/>
      <c r="QRI19" s="8"/>
      <c r="QRJ19" s="8"/>
      <c r="QRK19" s="8"/>
      <c r="QRL19" s="8"/>
      <c r="QRM19" s="8"/>
      <c r="QRN19" s="8"/>
      <c r="QRO19" s="8"/>
      <c r="QRP19" s="8"/>
      <c r="QRQ19" s="8"/>
      <c r="QRR19" s="8"/>
      <c r="QRS19" s="8"/>
      <c r="QRT19" s="8"/>
      <c r="QRU19" s="8"/>
      <c r="QRV19" s="8"/>
      <c r="QRW19" s="8"/>
      <c r="QRX19" s="8"/>
      <c r="QRY19" s="8"/>
      <c r="QRZ19" s="8"/>
      <c r="QSA19" s="8"/>
      <c r="QSB19" s="8"/>
      <c r="QSC19" s="8"/>
      <c r="QSD19" s="8"/>
      <c r="QSE19" s="8"/>
      <c r="QSF19" s="8"/>
      <c r="QSG19" s="8"/>
      <c r="QSH19" s="8"/>
      <c r="QSI19" s="8"/>
      <c r="QSJ19" s="8"/>
      <c r="QSK19" s="8"/>
      <c r="QSL19" s="8"/>
      <c r="QSM19" s="8"/>
      <c r="QSN19" s="8"/>
      <c r="QSO19" s="8"/>
      <c r="QSP19" s="8"/>
      <c r="QSQ19" s="8"/>
      <c r="QSR19" s="8"/>
      <c r="QSS19" s="8"/>
      <c r="QST19" s="8"/>
      <c r="QSU19" s="8"/>
      <c r="QSV19" s="8"/>
      <c r="QSW19" s="8"/>
      <c r="QSX19" s="8"/>
      <c r="QSY19" s="8"/>
      <c r="QSZ19" s="8"/>
      <c r="QTA19" s="8"/>
      <c r="QTB19" s="8"/>
      <c r="QTC19" s="8"/>
      <c r="QTD19" s="8"/>
      <c r="QTE19" s="8"/>
      <c r="QTF19" s="8"/>
      <c r="QTG19" s="8"/>
      <c r="QTH19" s="8"/>
      <c r="QTI19" s="8"/>
      <c r="QTJ19" s="8"/>
      <c r="QTK19" s="8"/>
      <c r="QTL19" s="8"/>
      <c r="QTM19" s="8"/>
      <c r="QTN19" s="8"/>
      <c r="QTO19" s="8"/>
      <c r="QTP19" s="8"/>
      <c r="QTQ19" s="8"/>
      <c r="QTR19" s="8"/>
      <c r="QTS19" s="8"/>
      <c r="QTT19" s="8"/>
      <c r="QTU19" s="8"/>
      <c r="QTV19" s="8"/>
      <c r="QTW19" s="8"/>
      <c r="QTX19" s="8"/>
      <c r="QTY19" s="8"/>
      <c r="QTZ19" s="8"/>
      <c r="QUA19" s="8"/>
      <c r="QUB19" s="8"/>
      <c r="QUC19" s="8"/>
      <c r="QUD19" s="8"/>
      <c r="QUE19" s="8"/>
      <c r="QUF19" s="8"/>
      <c r="QUG19" s="8"/>
      <c r="QUH19" s="8"/>
      <c r="QUI19" s="8"/>
      <c r="QUJ19" s="8"/>
      <c r="QUK19" s="8"/>
      <c r="QUL19" s="8"/>
      <c r="QUM19" s="8"/>
      <c r="QUN19" s="8"/>
      <c r="QUO19" s="8"/>
      <c r="QUP19" s="8"/>
      <c r="QUQ19" s="8"/>
      <c r="QUR19" s="8"/>
      <c r="QUS19" s="8"/>
      <c r="QUT19" s="8"/>
      <c r="QUU19" s="8"/>
      <c r="QUV19" s="8"/>
      <c r="QUW19" s="8"/>
      <c r="QUX19" s="8"/>
      <c r="QUY19" s="8"/>
      <c r="QUZ19" s="8"/>
      <c r="QVA19" s="8"/>
      <c r="QVB19" s="8"/>
      <c r="QVC19" s="8"/>
      <c r="QVD19" s="8"/>
      <c r="QVE19" s="8"/>
      <c r="QVF19" s="8"/>
      <c r="QVG19" s="8"/>
      <c r="QVH19" s="8"/>
      <c r="QVI19" s="8"/>
      <c r="QVJ19" s="8"/>
      <c r="QVK19" s="8"/>
      <c r="QVL19" s="8"/>
      <c r="QVM19" s="8"/>
      <c r="QVN19" s="8"/>
      <c r="QVO19" s="8"/>
      <c r="QVP19" s="8"/>
      <c r="QVQ19" s="8"/>
      <c r="QVR19" s="8"/>
      <c r="QVS19" s="8"/>
      <c r="QVT19" s="8"/>
      <c r="QVU19" s="8"/>
      <c r="QVV19" s="8"/>
      <c r="QVW19" s="8"/>
      <c r="QVX19" s="8"/>
      <c r="QVY19" s="8"/>
      <c r="QVZ19" s="8"/>
      <c r="QWA19" s="8"/>
      <c r="QWB19" s="8"/>
      <c r="QWC19" s="8"/>
      <c r="QWD19" s="8"/>
      <c r="QWE19" s="8"/>
      <c r="QWF19" s="8"/>
      <c r="QWG19" s="8"/>
      <c r="QWH19" s="8"/>
      <c r="QWI19" s="8"/>
      <c r="QWJ19" s="8"/>
      <c r="QWK19" s="8"/>
      <c r="QWL19" s="8"/>
      <c r="QWM19" s="8"/>
      <c r="QWN19" s="8"/>
      <c r="QWO19" s="8"/>
      <c r="QWP19" s="8"/>
      <c r="QWQ19" s="8"/>
      <c r="QWR19" s="8"/>
      <c r="QWS19" s="8"/>
      <c r="QWT19" s="8"/>
      <c r="QWU19" s="8"/>
      <c r="QWV19" s="8"/>
      <c r="QWW19" s="8"/>
      <c r="QWX19" s="8"/>
      <c r="QWY19" s="8"/>
      <c r="QWZ19" s="8"/>
      <c r="QXA19" s="8"/>
      <c r="QXB19" s="8"/>
      <c r="QXC19" s="8"/>
      <c r="QXD19" s="8"/>
      <c r="QXE19" s="8"/>
      <c r="QXF19" s="8"/>
      <c r="QXG19" s="8"/>
      <c r="QXH19" s="8"/>
      <c r="QXI19" s="8"/>
      <c r="QXJ19" s="8"/>
      <c r="QXK19" s="8"/>
      <c r="QXL19" s="8"/>
      <c r="QXM19" s="8"/>
      <c r="QXN19" s="8"/>
      <c r="QXO19" s="8"/>
      <c r="QXP19" s="8"/>
      <c r="QXQ19" s="8"/>
      <c r="QXR19" s="8"/>
      <c r="QXS19" s="8"/>
      <c r="QXT19" s="8"/>
      <c r="QXU19" s="8"/>
      <c r="QXV19" s="8"/>
      <c r="QXW19" s="8"/>
      <c r="QXX19" s="8"/>
      <c r="QXY19" s="8"/>
      <c r="QXZ19" s="8"/>
      <c r="QYA19" s="8"/>
      <c r="QYB19" s="8"/>
      <c r="QYC19" s="8"/>
      <c r="QYD19" s="8"/>
      <c r="QYE19" s="8"/>
      <c r="QYF19" s="8"/>
      <c r="QYG19" s="8"/>
      <c r="QYH19" s="8"/>
      <c r="QYI19" s="8"/>
      <c r="QYJ19" s="8"/>
      <c r="QYK19" s="8"/>
      <c r="QYL19" s="8"/>
      <c r="QYM19" s="8"/>
      <c r="QYN19" s="8"/>
      <c r="QYO19" s="8"/>
      <c r="QYP19" s="8"/>
      <c r="QYQ19" s="8"/>
      <c r="QYR19" s="8"/>
      <c r="QYS19" s="8"/>
      <c r="QYT19" s="8"/>
      <c r="QYU19" s="8"/>
      <c r="QYV19" s="8"/>
      <c r="QYW19" s="8"/>
      <c r="QYX19" s="8"/>
      <c r="QYY19" s="8"/>
      <c r="QYZ19" s="8"/>
      <c r="QZA19" s="8"/>
      <c r="QZB19" s="8"/>
      <c r="QZC19" s="8"/>
      <c r="QZD19" s="8"/>
      <c r="QZE19" s="8"/>
      <c r="QZF19" s="8"/>
      <c r="QZG19" s="8"/>
      <c r="QZH19" s="8"/>
      <c r="QZI19" s="8"/>
      <c r="QZJ19" s="8"/>
      <c r="QZK19" s="8"/>
      <c r="QZL19" s="8"/>
      <c r="QZM19" s="8"/>
      <c r="QZN19" s="8"/>
      <c r="QZO19" s="8"/>
      <c r="QZP19" s="8"/>
      <c r="QZQ19" s="8"/>
      <c r="QZR19" s="8"/>
      <c r="QZS19" s="8"/>
      <c r="QZT19" s="8"/>
      <c r="QZU19" s="8"/>
      <c r="QZV19" s="8"/>
      <c r="QZW19" s="8"/>
      <c r="QZX19" s="8"/>
      <c r="QZY19" s="8"/>
      <c r="QZZ19" s="8"/>
      <c r="RAA19" s="8"/>
      <c r="RAB19" s="8"/>
      <c r="RAC19" s="8"/>
      <c r="RAD19" s="8"/>
      <c r="RAE19" s="8"/>
      <c r="RAF19" s="8"/>
      <c r="RAG19" s="8"/>
      <c r="RAH19" s="8"/>
      <c r="RAI19" s="8"/>
      <c r="RAJ19" s="8"/>
      <c r="RAK19" s="8"/>
      <c r="RAL19" s="8"/>
      <c r="RAM19" s="8"/>
      <c r="RAN19" s="8"/>
      <c r="RAO19" s="8"/>
      <c r="RAP19" s="8"/>
      <c r="RAQ19" s="8"/>
      <c r="RAR19" s="8"/>
      <c r="RAS19" s="8"/>
      <c r="RAT19" s="8"/>
      <c r="RAU19" s="8"/>
      <c r="RAV19" s="8"/>
      <c r="RAW19" s="8"/>
      <c r="RAX19" s="8"/>
      <c r="RAY19" s="8"/>
      <c r="RAZ19" s="8"/>
      <c r="RBA19" s="8"/>
      <c r="RBB19" s="8"/>
      <c r="RBC19" s="8"/>
      <c r="RBD19" s="8"/>
      <c r="RBE19" s="8"/>
      <c r="RBF19" s="8"/>
      <c r="RBG19" s="8"/>
      <c r="RBH19" s="8"/>
      <c r="RBI19" s="8"/>
      <c r="RBJ19" s="8"/>
      <c r="RBK19" s="8"/>
      <c r="RBL19" s="8"/>
      <c r="RBM19" s="8"/>
      <c r="RBN19" s="8"/>
      <c r="RBO19" s="8"/>
      <c r="RBP19" s="8"/>
      <c r="RBQ19" s="8"/>
      <c r="RBR19" s="8"/>
      <c r="RBS19" s="8"/>
      <c r="RBT19" s="8"/>
      <c r="RBU19" s="8"/>
      <c r="RBV19" s="8"/>
      <c r="RBW19" s="8"/>
      <c r="RBX19" s="8"/>
      <c r="RBY19" s="8"/>
      <c r="RBZ19" s="8"/>
      <c r="RCA19" s="8"/>
      <c r="RCB19" s="8"/>
      <c r="RCC19" s="8"/>
      <c r="RCD19" s="8"/>
      <c r="RCE19" s="8"/>
      <c r="RCF19" s="8"/>
      <c r="RCG19" s="8"/>
      <c r="RCH19" s="8"/>
      <c r="RCI19" s="8"/>
      <c r="RCJ19" s="8"/>
      <c r="RCK19" s="8"/>
      <c r="RCL19" s="8"/>
      <c r="RCM19" s="8"/>
      <c r="RCN19" s="8"/>
      <c r="RCO19" s="8"/>
      <c r="RCP19" s="8"/>
      <c r="RCQ19" s="8"/>
      <c r="RCR19" s="8"/>
      <c r="RCS19" s="8"/>
      <c r="RCT19" s="8"/>
      <c r="RCU19" s="8"/>
      <c r="RCV19" s="8"/>
      <c r="RCW19" s="8"/>
      <c r="RCX19" s="8"/>
      <c r="RCY19" s="8"/>
      <c r="RCZ19" s="8"/>
      <c r="RDA19" s="8"/>
      <c r="RDB19" s="8"/>
      <c r="RDC19" s="8"/>
      <c r="RDD19" s="8"/>
      <c r="RDE19" s="8"/>
      <c r="RDF19" s="8"/>
      <c r="RDG19" s="8"/>
      <c r="RDH19" s="8"/>
      <c r="RDI19" s="8"/>
      <c r="RDJ19" s="8"/>
      <c r="RDK19" s="8"/>
      <c r="RDL19" s="8"/>
      <c r="RDM19" s="8"/>
      <c r="RDN19" s="8"/>
      <c r="RDO19" s="8"/>
      <c r="RDP19" s="8"/>
      <c r="RDQ19" s="8"/>
      <c r="RDR19" s="8"/>
      <c r="RDS19" s="8"/>
      <c r="RDT19" s="8"/>
      <c r="RDU19" s="8"/>
      <c r="RDV19" s="8"/>
      <c r="RDW19" s="8"/>
      <c r="RDX19" s="8"/>
      <c r="RDY19" s="8"/>
      <c r="RDZ19" s="8"/>
      <c r="REA19" s="8"/>
      <c r="REB19" s="8"/>
      <c r="REC19" s="8"/>
      <c r="RED19" s="8"/>
      <c r="REE19" s="8"/>
      <c r="REF19" s="8"/>
      <c r="REG19" s="8"/>
      <c r="REH19" s="8"/>
      <c r="REI19" s="8"/>
      <c r="REJ19" s="8"/>
      <c r="REK19" s="8"/>
      <c r="REL19" s="8"/>
      <c r="REM19" s="8"/>
      <c r="REN19" s="8"/>
      <c r="REO19" s="8"/>
      <c r="REP19" s="8"/>
      <c r="REQ19" s="8"/>
      <c r="RER19" s="8"/>
      <c r="RES19" s="8"/>
      <c r="RET19" s="8"/>
      <c r="REU19" s="8"/>
      <c r="REV19" s="8"/>
      <c r="REW19" s="8"/>
      <c r="REX19" s="8"/>
      <c r="REY19" s="8"/>
      <c r="REZ19" s="8"/>
      <c r="RFA19" s="8"/>
      <c r="RFB19" s="8"/>
      <c r="RFC19" s="8"/>
      <c r="RFD19" s="8"/>
      <c r="RFE19" s="8"/>
      <c r="RFF19" s="8"/>
      <c r="RFG19" s="8"/>
      <c r="RFH19" s="8"/>
      <c r="RFI19" s="8"/>
      <c r="RFJ19" s="8"/>
      <c r="RFK19" s="8"/>
      <c r="RFL19" s="8"/>
      <c r="RFM19" s="8"/>
      <c r="RFN19" s="8"/>
      <c r="RFO19" s="8"/>
      <c r="RFP19" s="8"/>
      <c r="RFQ19" s="8"/>
      <c r="RFR19" s="8"/>
      <c r="RFS19" s="8"/>
      <c r="RFT19" s="8"/>
      <c r="RFU19" s="8"/>
      <c r="RFV19" s="8"/>
      <c r="RFW19" s="8"/>
      <c r="RFX19" s="8"/>
      <c r="RFY19" s="8"/>
      <c r="RFZ19" s="8"/>
      <c r="RGA19" s="8"/>
      <c r="RGB19" s="8"/>
      <c r="RGC19" s="8"/>
      <c r="RGD19" s="8"/>
      <c r="RGE19" s="8"/>
      <c r="RGF19" s="8"/>
      <c r="RGG19" s="8"/>
      <c r="RGH19" s="8"/>
      <c r="RGI19" s="8"/>
      <c r="RGJ19" s="8"/>
      <c r="RGK19" s="8"/>
      <c r="RGL19" s="8"/>
      <c r="RGM19" s="8"/>
      <c r="RGN19" s="8"/>
      <c r="RGO19" s="8"/>
      <c r="RGP19" s="8"/>
      <c r="RGQ19" s="8"/>
      <c r="RGR19" s="8"/>
      <c r="RGS19" s="8"/>
      <c r="RGT19" s="8"/>
      <c r="RGU19" s="8"/>
      <c r="RGV19" s="8"/>
      <c r="RGW19" s="8"/>
      <c r="RGX19" s="8"/>
      <c r="RGY19" s="8"/>
      <c r="RGZ19" s="8"/>
      <c r="RHA19" s="8"/>
      <c r="RHB19" s="8"/>
      <c r="RHC19" s="8"/>
      <c r="RHD19" s="8"/>
      <c r="RHE19" s="8"/>
      <c r="RHF19" s="8"/>
      <c r="RHG19" s="8"/>
      <c r="RHH19" s="8"/>
      <c r="RHI19" s="8"/>
      <c r="RHJ19" s="8"/>
      <c r="RHK19" s="8"/>
      <c r="RHL19" s="8"/>
      <c r="RHM19" s="8"/>
      <c r="RHN19" s="8"/>
      <c r="RHO19" s="8"/>
      <c r="RHP19" s="8"/>
      <c r="RHQ19" s="8"/>
      <c r="RHR19" s="8"/>
      <c r="RHS19" s="8"/>
      <c r="RHT19" s="8"/>
      <c r="RHU19" s="8"/>
      <c r="RHV19" s="8"/>
      <c r="RHW19" s="8"/>
      <c r="RHX19" s="8"/>
      <c r="RHY19" s="8"/>
      <c r="RHZ19" s="8"/>
      <c r="RIA19" s="8"/>
      <c r="RIB19" s="8"/>
      <c r="RIC19" s="8"/>
      <c r="RID19" s="8"/>
      <c r="RIE19" s="8"/>
      <c r="RIF19" s="8"/>
      <c r="RIG19" s="8"/>
      <c r="RIH19" s="8"/>
      <c r="RII19" s="8"/>
      <c r="RIJ19" s="8"/>
      <c r="RIK19" s="8"/>
      <c r="RIL19" s="8"/>
      <c r="RIM19" s="8"/>
      <c r="RIN19" s="8"/>
      <c r="RIO19" s="8"/>
      <c r="RIP19" s="8"/>
      <c r="RIQ19" s="8"/>
      <c r="RIR19" s="8"/>
      <c r="RIS19" s="8"/>
      <c r="RIT19" s="8"/>
      <c r="RIU19" s="8"/>
      <c r="RIV19" s="8"/>
      <c r="RIW19" s="8"/>
      <c r="RIX19" s="8"/>
      <c r="RIY19" s="8"/>
      <c r="RIZ19" s="8"/>
      <c r="RJA19" s="8"/>
      <c r="RJB19" s="8"/>
      <c r="RJC19" s="8"/>
      <c r="RJD19" s="8"/>
      <c r="RJE19" s="8"/>
      <c r="RJF19" s="8"/>
      <c r="RJG19" s="8"/>
      <c r="RJH19" s="8"/>
      <c r="RJI19" s="8"/>
      <c r="RJJ19" s="8"/>
      <c r="RJK19" s="8"/>
      <c r="RJL19" s="8"/>
      <c r="RJM19" s="8"/>
      <c r="RJN19" s="8"/>
      <c r="RJO19" s="8"/>
      <c r="RJP19" s="8"/>
      <c r="RJQ19" s="8"/>
      <c r="RJR19" s="8"/>
      <c r="RJS19" s="8"/>
      <c r="RJT19" s="8"/>
      <c r="RJU19" s="8"/>
      <c r="RJV19" s="8"/>
      <c r="RJW19" s="8"/>
      <c r="RJX19" s="8"/>
      <c r="RJY19" s="8"/>
      <c r="RJZ19" s="8"/>
      <c r="RKA19" s="8"/>
      <c r="RKB19" s="8"/>
      <c r="RKC19" s="8"/>
      <c r="RKD19" s="8"/>
      <c r="RKE19" s="8"/>
      <c r="RKF19" s="8"/>
      <c r="RKG19" s="8"/>
      <c r="RKH19" s="8"/>
      <c r="RKI19" s="8"/>
      <c r="RKJ19" s="8"/>
      <c r="RKK19" s="8"/>
      <c r="RKL19" s="8"/>
      <c r="RKM19" s="8"/>
      <c r="RKN19" s="8"/>
      <c r="RKO19" s="8"/>
      <c r="RKP19" s="8"/>
      <c r="RKQ19" s="8"/>
      <c r="RKR19" s="8"/>
      <c r="RKS19" s="8"/>
      <c r="RKT19" s="8"/>
      <c r="RKU19" s="8"/>
      <c r="RKV19" s="8"/>
      <c r="RKW19" s="8"/>
      <c r="RKX19" s="8"/>
      <c r="RKY19" s="8"/>
      <c r="RKZ19" s="8"/>
      <c r="RLA19" s="8"/>
      <c r="RLB19" s="8"/>
      <c r="RLC19" s="8"/>
      <c r="RLD19" s="8"/>
      <c r="RLE19" s="8"/>
      <c r="RLF19" s="8"/>
      <c r="RLG19" s="8"/>
      <c r="RLH19" s="8"/>
      <c r="RLI19" s="8"/>
      <c r="RLJ19" s="8"/>
      <c r="RLK19" s="8"/>
      <c r="RLL19" s="8"/>
      <c r="RLM19" s="8"/>
      <c r="RLN19" s="8"/>
      <c r="RLO19" s="8"/>
      <c r="RLP19" s="8"/>
      <c r="RLQ19" s="8"/>
      <c r="RLR19" s="8"/>
      <c r="RLS19" s="8"/>
      <c r="RLT19" s="8"/>
      <c r="RLU19" s="8"/>
      <c r="RLV19" s="8"/>
      <c r="RLW19" s="8"/>
      <c r="RLX19" s="8"/>
      <c r="RLY19" s="8"/>
      <c r="RLZ19" s="8"/>
      <c r="RMA19" s="8"/>
      <c r="RMB19" s="8"/>
      <c r="RMC19" s="8"/>
      <c r="RMD19" s="8"/>
      <c r="RME19" s="8"/>
      <c r="RMF19" s="8"/>
      <c r="RMG19" s="8"/>
      <c r="RMH19" s="8"/>
      <c r="RMI19" s="8"/>
      <c r="RMJ19" s="8"/>
      <c r="RMK19" s="8"/>
      <c r="RML19" s="8"/>
      <c r="RMM19" s="8"/>
      <c r="RMN19" s="8"/>
      <c r="RMO19" s="8"/>
      <c r="RMP19" s="8"/>
      <c r="RMQ19" s="8"/>
      <c r="RMR19" s="8"/>
      <c r="RMS19" s="8"/>
      <c r="RMT19" s="8"/>
      <c r="RMU19" s="8"/>
      <c r="RMV19" s="8"/>
      <c r="RMW19" s="8"/>
      <c r="RMX19" s="8"/>
      <c r="RMY19" s="8"/>
      <c r="RMZ19" s="8"/>
      <c r="RNA19" s="8"/>
      <c r="RNB19" s="8"/>
      <c r="RNC19" s="8"/>
      <c r="RND19" s="8"/>
      <c r="RNE19" s="8"/>
      <c r="RNF19" s="8"/>
      <c r="RNG19" s="8"/>
      <c r="RNH19" s="8"/>
      <c r="RNI19" s="8"/>
      <c r="RNJ19" s="8"/>
      <c r="RNK19" s="8"/>
      <c r="RNL19" s="8"/>
      <c r="RNM19" s="8"/>
      <c r="RNN19" s="8"/>
      <c r="RNO19" s="8"/>
      <c r="RNP19" s="8"/>
      <c r="RNQ19" s="8"/>
      <c r="RNR19" s="8"/>
      <c r="RNS19" s="8"/>
      <c r="RNT19" s="8"/>
      <c r="RNU19" s="8"/>
      <c r="RNV19" s="8"/>
      <c r="RNW19" s="8"/>
      <c r="RNX19" s="8"/>
      <c r="RNY19" s="8"/>
      <c r="RNZ19" s="8"/>
      <c r="ROA19" s="8"/>
      <c r="ROB19" s="8"/>
      <c r="ROC19" s="8"/>
      <c r="ROD19" s="8"/>
      <c r="ROE19" s="8"/>
      <c r="ROF19" s="8"/>
      <c r="ROG19" s="8"/>
      <c r="ROH19" s="8"/>
      <c r="ROI19" s="8"/>
      <c r="ROJ19" s="8"/>
      <c r="ROK19" s="8"/>
      <c r="ROL19" s="8"/>
      <c r="ROM19" s="8"/>
      <c r="RON19" s="8"/>
      <c r="ROO19" s="8"/>
      <c r="ROP19" s="8"/>
      <c r="ROQ19" s="8"/>
      <c r="ROR19" s="8"/>
      <c r="ROS19" s="8"/>
      <c r="ROT19" s="8"/>
      <c r="ROU19" s="8"/>
      <c r="ROV19" s="8"/>
      <c r="ROW19" s="8"/>
      <c r="ROX19" s="8"/>
      <c r="ROY19" s="8"/>
      <c r="ROZ19" s="8"/>
      <c r="RPA19" s="8"/>
      <c r="RPB19" s="8"/>
      <c r="RPC19" s="8"/>
      <c r="RPD19" s="8"/>
      <c r="RPE19" s="8"/>
      <c r="RPF19" s="8"/>
      <c r="RPG19" s="8"/>
      <c r="RPH19" s="8"/>
      <c r="RPI19" s="8"/>
      <c r="RPJ19" s="8"/>
      <c r="RPK19" s="8"/>
      <c r="RPL19" s="8"/>
      <c r="RPM19" s="8"/>
      <c r="RPN19" s="8"/>
      <c r="RPO19" s="8"/>
      <c r="RPP19" s="8"/>
      <c r="RPQ19" s="8"/>
      <c r="RPR19" s="8"/>
      <c r="RPS19" s="8"/>
      <c r="RPT19" s="8"/>
      <c r="RPU19" s="8"/>
      <c r="RPV19" s="8"/>
      <c r="RPW19" s="8"/>
      <c r="RPX19" s="8"/>
      <c r="RPY19" s="8"/>
      <c r="RPZ19" s="8"/>
      <c r="RQA19" s="8"/>
      <c r="RQB19" s="8"/>
      <c r="RQC19" s="8"/>
      <c r="RQD19" s="8"/>
      <c r="RQE19" s="8"/>
      <c r="RQF19" s="8"/>
      <c r="RQG19" s="8"/>
      <c r="RQH19" s="8"/>
      <c r="RQI19" s="8"/>
      <c r="RQJ19" s="8"/>
      <c r="RQK19" s="8"/>
      <c r="RQL19" s="8"/>
      <c r="RQM19" s="8"/>
      <c r="RQN19" s="8"/>
      <c r="RQO19" s="8"/>
      <c r="RQP19" s="8"/>
      <c r="RQQ19" s="8"/>
      <c r="RQR19" s="8"/>
      <c r="RQS19" s="8"/>
      <c r="RQT19" s="8"/>
      <c r="RQU19" s="8"/>
      <c r="RQV19" s="8"/>
      <c r="RQW19" s="8"/>
      <c r="RQX19" s="8"/>
      <c r="RQY19" s="8"/>
      <c r="RQZ19" s="8"/>
      <c r="RRA19" s="8"/>
      <c r="RRB19" s="8"/>
      <c r="RRC19" s="8"/>
      <c r="RRD19" s="8"/>
      <c r="RRE19" s="8"/>
      <c r="RRF19" s="8"/>
      <c r="RRG19" s="8"/>
      <c r="RRH19" s="8"/>
      <c r="RRI19" s="8"/>
      <c r="RRJ19" s="8"/>
      <c r="RRK19" s="8"/>
      <c r="RRL19" s="8"/>
      <c r="RRM19" s="8"/>
      <c r="RRN19" s="8"/>
      <c r="RRO19" s="8"/>
      <c r="RRP19" s="8"/>
      <c r="RRQ19" s="8"/>
      <c r="RRR19" s="8"/>
      <c r="RRS19" s="8"/>
      <c r="RRT19" s="8"/>
      <c r="RRU19" s="8"/>
      <c r="RRV19" s="8"/>
      <c r="RRW19" s="8"/>
      <c r="RRX19" s="8"/>
      <c r="RRY19" s="8"/>
      <c r="RRZ19" s="8"/>
      <c r="RSA19" s="8"/>
      <c r="RSB19" s="8"/>
      <c r="RSC19" s="8"/>
      <c r="RSD19" s="8"/>
      <c r="RSE19" s="8"/>
      <c r="RSF19" s="8"/>
      <c r="RSG19" s="8"/>
      <c r="RSH19" s="8"/>
      <c r="RSI19" s="8"/>
      <c r="RSJ19" s="8"/>
      <c r="RSK19" s="8"/>
      <c r="RSL19" s="8"/>
      <c r="RSM19" s="8"/>
      <c r="RSN19" s="8"/>
      <c r="RSO19" s="8"/>
      <c r="RSP19" s="8"/>
      <c r="RSQ19" s="8"/>
      <c r="RSR19" s="8"/>
      <c r="RSS19" s="8"/>
      <c r="RST19" s="8"/>
      <c r="RSU19" s="8"/>
      <c r="RSV19" s="8"/>
      <c r="RSW19" s="8"/>
      <c r="RSX19" s="8"/>
      <c r="RSY19" s="8"/>
      <c r="RSZ19" s="8"/>
      <c r="RTA19" s="8"/>
      <c r="RTB19" s="8"/>
      <c r="RTC19" s="8"/>
      <c r="RTD19" s="8"/>
      <c r="RTE19" s="8"/>
      <c r="RTF19" s="8"/>
      <c r="RTG19" s="8"/>
      <c r="RTH19" s="8"/>
      <c r="RTI19" s="8"/>
      <c r="RTJ19" s="8"/>
      <c r="RTK19" s="8"/>
      <c r="RTL19" s="8"/>
      <c r="RTM19" s="8"/>
      <c r="RTN19" s="8"/>
      <c r="RTO19" s="8"/>
      <c r="RTP19" s="8"/>
      <c r="RTQ19" s="8"/>
      <c r="RTR19" s="8"/>
      <c r="RTS19" s="8"/>
      <c r="RTT19" s="8"/>
      <c r="RTU19" s="8"/>
      <c r="RTV19" s="8"/>
      <c r="RTW19" s="8"/>
      <c r="RTX19" s="8"/>
      <c r="RTY19" s="8"/>
      <c r="RTZ19" s="8"/>
      <c r="RUA19" s="8"/>
      <c r="RUB19" s="8"/>
      <c r="RUC19" s="8"/>
      <c r="RUD19" s="8"/>
      <c r="RUE19" s="8"/>
      <c r="RUF19" s="8"/>
      <c r="RUG19" s="8"/>
      <c r="RUH19" s="8"/>
      <c r="RUI19" s="8"/>
      <c r="RUJ19" s="8"/>
      <c r="RUK19" s="8"/>
      <c r="RUL19" s="8"/>
      <c r="RUM19" s="8"/>
      <c r="RUN19" s="8"/>
      <c r="RUO19" s="8"/>
      <c r="RUP19" s="8"/>
      <c r="RUQ19" s="8"/>
      <c r="RUR19" s="8"/>
      <c r="RUS19" s="8"/>
      <c r="RUT19" s="8"/>
      <c r="RUU19" s="8"/>
      <c r="RUV19" s="8"/>
      <c r="RUW19" s="8"/>
      <c r="RUX19" s="8"/>
      <c r="RUY19" s="8"/>
      <c r="RUZ19" s="8"/>
      <c r="RVA19" s="8"/>
      <c r="RVB19" s="8"/>
      <c r="RVC19" s="8"/>
      <c r="RVD19" s="8"/>
      <c r="RVE19" s="8"/>
      <c r="RVF19" s="8"/>
      <c r="RVG19" s="8"/>
      <c r="RVH19" s="8"/>
      <c r="RVI19" s="8"/>
      <c r="RVJ19" s="8"/>
      <c r="RVK19" s="8"/>
      <c r="RVL19" s="8"/>
      <c r="RVM19" s="8"/>
      <c r="RVN19" s="8"/>
      <c r="RVO19" s="8"/>
      <c r="RVP19" s="8"/>
      <c r="RVQ19" s="8"/>
      <c r="RVR19" s="8"/>
      <c r="RVS19" s="8"/>
      <c r="RVT19" s="8"/>
      <c r="RVU19" s="8"/>
      <c r="RVV19" s="8"/>
      <c r="RVW19" s="8"/>
      <c r="RVX19" s="8"/>
      <c r="RVY19" s="8"/>
      <c r="RVZ19" s="8"/>
      <c r="RWA19" s="8"/>
      <c r="RWB19" s="8"/>
      <c r="RWC19" s="8"/>
      <c r="RWD19" s="8"/>
      <c r="RWE19" s="8"/>
      <c r="RWF19" s="8"/>
      <c r="RWG19" s="8"/>
      <c r="RWH19" s="8"/>
      <c r="RWI19" s="8"/>
      <c r="RWJ19" s="8"/>
      <c r="RWK19" s="8"/>
      <c r="RWL19" s="8"/>
      <c r="RWM19" s="8"/>
      <c r="RWN19" s="8"/>
      <c r="RWO19" s="8"/>
      <c r="RWP19" s="8"/>
      <c r="RWQ19" s="8"/>
      <c r="RWR19" s="8"/>
      <c r="RWS19" s="8"/>
      <c r="RWT19" s="8"/>
      <c r="RWU19" s="8"/>
      <c r="RWV19" s="8"/>
      <c r="RWW19" s="8"/>
      <c r="RWX19" s="8"/>
      <c r="RWY19" s="8"/>
      <c r="RWZ19" s="8"/>
      <c r="RXA19" s="8"/>
      <c r="RXB19" s="8"/>
      <c r="RXC19" s="8"/>
      <c r="RXD19" s="8"/>
      <c r="RXE19" s="8"/>
      <c r="RXF19" s="8"/>
      <c r="RXG19" s="8"/>
      <c r="RXH19" s="8"/>
      <c r="RXI19" s="8"/>
      <c r="RXJ19" s="8"/>
      <c r="RXK19" s="8"/>
      <c r="RXL19" s="8"/>
      <c r="RXM19" s="8"/>
      <c r="RXN19" s="8"/>
      <c r="RXO19" s="8"/>
      <c r="RXP19" s="8"/>
      <c r="RXQ19" s="8"/>
      <c r="RXR19" s="8"/>
      <c r="RXS19" s="8"/>
      <c r="RXT19" s="8"/>
      <c r="RXU19" s="8"/>
      <c r="RXV19" s="8"/>
      <c r="RXW19" s="8"/>
      <c r="RXX19" s="8"/>
      <c r="RXY19" s="8"/>
      <c r="RXZ19" s="8"/>
      <c r="RYA19" s="8"/>
      <c r="RYB19" s="8"/>
      <c r="RYC19" s="8"/>
      <c r="RYD19" s="8"/>
      <c r="RYE19" s="8"/>
      <c r="RYF19" s="8"/>
      <c r="RYG19" s="8"/>
      <c r="RYH19" s="8"/>
      <c r="RYI19" s="8"/>
      <c r="RYJ19" s="8"/>
      <c r="RYK19" s="8"/>
      <c r="RYL19" s="8"/>
      <c r="RYM19" s="8"/>
      <c r="RYN19" s="8"/>
      <c r="RYO19" s="8"/>
      <c r="RYP19" s="8"/>
      <c r="RYQ19" s="8"/>
      <c r="RYR19" s="8"/>
      <c r="RYS19" s="8"/>
      <c r="RYT19" s="8"/>
      <c r="RYU19" s="8"/>
      <c r="RYV19" s="8"/>
      <c r="RYW19" s="8"/>
      <c r="RYX19" s="8"/>
      <c r="RYY19" s="8"/>
      <c r="RYZ19" s="8"/>
      <c r="RZA19" s="8"/>
      <c r="RZB19" s="8"/>
      <c r="RZC19" s="8"/>
      <c r="RZD19" s="8"/>
      <c r="RZE19" s="8"/>
      <c r="RZF19" s="8"/>
      <c r="RZG19" s="8"/>
      <c r="RZH19" s="8"/>
      <c r="RZI19" s="8"/>
      <c r="RZJ19" s="8"/>
      <c r="RZK19" s="8"/>
      <c r="RZL19" s="8"/>
      <c r="RZM19" s="8"/>
      <c r="RZN19" s="8"/>
      <c r="RZO19" s="8"/>
      <c r="RZP19" s="8"/>
      <c r="RZQ19" s="8"/>
      <c r="RZR19" s="8"/>
      <c r="RZS19" s="8"/>
      <c r="RZT19" s="8"/>
      <c r="RZU19" s="8"/>
      <c r="RZV19" s="8"/>
      <c r="RZW19" s="8"/>
      <c r="RZX19" s="8"/>
      <c r="RZY19" s="8"/>
      <c r="RZZ19" s="8"/>
      <c r="SAA19" s="8"/>
      <c r="SAB19" s="8"/>
      <c r="SAC19" s="8"/>
      <c r="SAD19" s="8"/>
      <c r="SAE19" s="8"/>
      <c r="SAF19" s="8"/>
      <c r="SAG19" s="8"/>
      <c r="SAH19" s="8"/>
      <c r="SAI19" s="8"/>
      <c r="SAJ19" s="8"/>
      <c r="SAK19" s="8"/>
      <c r="SAL19" s="8"/>
      <c r="SAM19" s="8"/>
      <c r="SAN19" s="8"/>
      <c r="SAO19" s="8"/>
      <c r="SAP19" s="8"/>
      <c r="SAQ19" s="8"/>
      <c r="SAR19" s="8"/>
      <c r="SAS19" s="8"/>
      <c r="SAT19" s="8"/>
      <c r="SAU19" s="8"/>
      <c r="SAV19" s="8"/>
      <c r="SAW19" s="8"/>
      <c r="SAX19" s="8"/>
      <c r="SAY19" s="8"/>
      <c r="SAZ19" s="8"/>
      <c r="SBA19" s="8"/>
      <c r="SBB19" s="8"/>
      <c r="SBC19" s="8"/>
      <c r="SBD19" s="8"/>
      <c r="SBE19" s="8"/>
      <c r="SBF19" s="8"/>
      <c r="SBG19" s="8"/>
      <c r="SBH19" s="8"/>
      <c r="SBI19" s="8"/>
      <c r="SBJ19" s="8"/>
      <c r="SBK19" s="8"/>
      <c r="SBL19" s="8"/>
      <c r="SBM19" s="8"/>
      <c r="SBN19" s="8"/>
      <c r="SBO19" s="8"/>
      <c r="SBP19" s="8"/>
      <c r="SBQ19" s="8"/>
      <c r="SBR19" s="8"/>
      <c r="SBS19" s="8"/>
      <c r="SBT19" s="8"/>
      <c r="SBU19" s="8"/>
      <c r="SBV19" s="8"/>
      <c r="SBW19" s="8"/>
      <c r="SBX19" s="8"/>
      <c r="SBY19" s="8"/>
      <c r="SBZ19" s="8"/>
      <c r="SCA19" s="8"/>
      <c r="SCB19" s="8"/>
      <c r="SCC19" s="8"/>
      <c r="SCD19" s="8"/>
      <c r="SCE19" s="8"/>
      <c r="SCF19" s="8"/>
      <c r="SCG19" s="8"/>
      <c r="SCH19" s="8"/>
      <c r="SCI19" s="8"/>
      <c r="SCJ19" s="8"/>
      <c r="SCK19" s="8"/>
      <c r="SCL19" s="8"/>
      <c r="SCM19" s="8"/>
      <c r="SCN19" s="8"/>
      <c r="SCO19" s="8"/>
      <c r="SCP19" s="8"/>
      <c r="SCQ19" s="8"/>
      <c r="SCR19" s="8"/>
      <c r="SCS19" s="8"/>
      <c r="SCT19" s="8"/>
      <c r="SCU19" s="8"/>
      <c r="SCV19" s="8"/>
      <c r="SCW19" s="8"/>
      <c r="SCX19" s="8"/>
      <c r="SCY19" s="8"/>
      <c r="SCZ19" s="8"/>
      <c r="SDA19" s="8"/>
      <c r="SDB19" s="8"/>
      <c r="SDC19" s="8"/>
      <c r="SDD19" s="8"/>
      <c r="SDE19" s="8"/>
      <c r="SDF19" s="8"/>
      <c r="SDG19" s="8"/>
      <c r="SDH19" s="8"/>
      <c r="SDI19" s="8"/>
      <c r="SDJ19" s="8"/>
      <c r="SDK19" s="8"/>
      <c r="SDL19" s="8"/>
      <c r="SDM19" s="8"/>
      <c r="SDN19" s="8"/>
      <c r="SDO19" s="8"/>
      <c r="SDP19" s="8"/>
      <c r="SDQ19" s="8"/>
      <c r="SDR19" s="8"/>
      <c r="SDS19" s="8"/>
      <c r="SDT19" s="8"/>
      <c r="SDU19" s="8"/>
      <c r="SDV19" s="8"/>
      <c r="SDW19" s="8"/>
      <c r="SDX19" s="8"/>
      <c r="SDY19" s="8"/>
      <c r="SDZ19" s="8"/>
      <c r="SEA19" s="8"/>
      <c r="SEB19" s="8"/>
      <c r="SEC19" s="8"/>
      <c r="SED19" s="8"/>
      <c r="SEE19" s="8"/>
      <c r="SEF19" s="8"/>
      <c r="SEG19" s="8"/>
      <c r="SEH19" s="8"/>
      <c r="SEI19" s="8"/>
      <c r="SEJ19" s="8"/>
      <c r="SEK19" s="8"/>
      <c r="SEL19" s="8"/>
      <c r="SEM19" s="8"/>
      <c r="SEN19" s="8"/>
      <c r="SEO19" s="8"/>
      <c r="SEP19" s="8"/>
      <c r="SEQ19" s="8"/>
      <c r="SER19" s="8"/>
      <c r="SES19" s="8"/>
      <c r="SET19" s="8"/>
      <c r="SEU19" s="8"/>
      <c r="SEV19" s="8"/>
      <c r="SEW19" s="8"/>
      <c r="SEX19" s="8"/>
      <c r="SEY19" s="8"/>
      <c r="SEZ19" s="8"/>
      <c r="SFA19" s="8"/>
      <c r="SFB19" s="8"/>
      <c r="SFC19" s="8"/>
      <c r="SFD19" s="8"/>
      <c r="SFE19" s="8"/>
      <c r="SFF19" s="8"/>
      <c r="SFG19" s="8"/>
      <c r="SFH19" s="8"/>
      <c r="SFI19" s="8"/>
      <c r="SFJ19" s="8"/>
      <c r="SFK19" s="8"/>
      <c r="SFL19" s="8"/>
      <c r="SFM19" s="8"/>
      <c r="SFN19" s="8"/>
      <c r="SFO19" s="8"/>
      <c r="SFP19" s="8"/>
      <c r="SFQ19" s="8"/>
      <c r="SFR19" s="8"/>
      <c r="SFS19" s="8"/>
      <c r="SFT19" s="8"/>
      <c r="SFU19" s="8"/>
      <c r="SFV19" s="8"/>
      <c r="SFW19" s="8"/>
      <c r="SFX19" s="8"/>
      <c r="SFY19" s="8"/>
      <c r="SFZ19" s="8"/>
      <c r="SGA19" s="8"/>
      <c r="SGB19" s="8"/>
      <c r="SGC19" s="8"/>
      <c r="SGD19" s="8"/>
      <c r="SGE19" s="8"/>
      <c r="SGF19" s="8"/>
      <c r="SGG19" s="8"/>
      <c r="SGH19" s="8"/>
      <c r="SGI19" s="8"/>
      <c r="SGJ19" s="8"/>
      <c r="SGK19" s="8"/>
      <c r="SGL19" s="8"/>
      <c r="SGM19" s="8"/>
      <c r="SGN19" s="8"/>
      <c r="SGO19" s="8"/>
      <c r="SGP19" s="8"/>
      <c r="SGQ19" s="8"/>
      <c r="SGR19" s="8"/>
      <c r="SGS19" s="8"/>
      <c r="SGT19" s="8"/>
      <c r="SGU19" s="8"/>
      <c r="SGV19" s="8"/>
      <c r="SGW19" s="8"/>
      <c r="SGX19" s="8"/>
      <c r="SGY19" s="8"/>
      <c r="SGZ19" s="8"/>
      <c r="SHA19" s="8"/>
      <c r="SHB19" s="8"/>
      <c r="SHC19" s="8"/>
      <c r="SHD19" s="8"/>
      <c r="SHE19" s="8"/>
      <c r="SHF19" s="8"/>
      <c r="SHG19" s="8"/>
      <c r="SHH19" s="8"/>
      <c r="SHI19" s="8"/>
      <c r="SHJ19" s="8"/>
      <c r="SHK19" s="8"/>
      <c r="SHL19" s="8"/>
      <c r="SHM19" s="8"/>
      <c r="SHN19" s="8"/>
      <c r="SHO19" s="8"/>
      <c r="SHP19" s="8"/>
      <c r="SHQ19" s="8"/>
      <c r="SHR19" s="8"/>
      <c r="SHS19" s="8"/>
      <c r="SHT19" s="8"/>
      <c r="SHU19" s="8"/>
      <c r="SHV19" s="8"/>
      <c r="SHW19" s="8"/>
      <c r="SHX19" s="8"/>
      <c r="SHY19" s="8"/>
      <c r="SHZ19" s="8"/>
      <c r="SIA19" s="8"/>
      <c r="SIB19" s="8"/>
      <c r="SIC19" s="8"/>
      <c r="SID19" s="8"/>
      <c r="SIE19" s="8"/>
      <c r="SIF19" s="8"/>
      <c r="SIG19" s="8"/>
      <c r="SIH19" s="8"/>
      <c r="SII19" s="8"/>
      <c r="SIJ19" s="8"/>
      <c r="SIK19" s="8"/>
      <c r="SIL19" s="8"/>
      <c r="SIM19" s="8"/>
      <c r="SIN19" s="8"/>
      <c r="SIO19" s="8"/>
      <c r="SIP19" s="8"/>
      <c r="SIQ19" s="8"/>
      <c r="SIR19" s="8"/>
      <c r="SIS19" s="8"/>
      <c r="SIT19" s="8"/>
      <c r="SIU19" s="8"/>
      <c r="SIV19" s="8"/>
      <c r="SIW19" s="8"/>
      <c r="SIX19" s="8"/>
      <c r="SIY19" s="8"/>
      <c r="SIZ19" s="8"/>
      <c r="SJA19" s="8"/>
      <c r="SJB19" s="8"/>
      <c r="SJC19" s="8"/>
      <c r="SJD19" s="8"/>
      <c r="SJE19" s="8"/>
      <c r="SJF19" s="8"/>
      <c r="SJG19" s="8"/>
      <c r="SJH19" s="8"/>
      <c r="SJI19" s="8"/>
      <c r="SJJ19" s="8"/>
      <c r="SJK19" s="8"/>
      <c r="SJL19" s="8"/>
      <c r="SJM19" s="8"/>
      <c r="SJN19" s="8"/>
      <c r="SJO19" s="8"/>
      <c r="SJP19" s="8"/>
      <c r="SJQ19" s="8"/>
      <c r="SJR19" s="8"/>
      <c r="SJS19" s="8"/>
      <c r="SJT19" s="8"/>
      <c r="SJU19" s="8"/>
      <c r="SJV19" s="8"/>
      <c r="SJW19" s="8"/>
      <c r="SJX19" s="8"/>
      <c r="SJY19" s="8"/>
      <c r="SJZ19" s="8"/>
      <c r="SKA19" s="8"/>
      <c r="SKB19" s="8"/>
      <c r="SKC19" s="8"/>
      <c r="SKD19" s="8"/>
      <c r="SKE19" s="8"/>
      <c r="SKF19" s="8"/>
      <c r="SKG19" s="8"/>
      <c r="SKH19" s="8"/>
      <c r="SKI19" s="8"/>
      <c r="SKJ19" s="8"/>
      <c r="SKK19" s="8"/>
      <c r="SKL19" s="8"/>
      <c r="SKM19" s="8"/>
      <c r="SKN19" s="8"/>
      <c r="SKO19" s="8"/>
      <c r="SKP19" s="8"/>
      <c r="SKQ19" s="8"/>
      <c r="SKR19" s="8"/>
      <c r="SKS19" s="8"/>
      <c r="SKT19" s="8"/>
      <c r="SKU19" s="8"/>
      <c r="SKV19" s="8"/>
      <c r="SKW19" s="8"/>
      <c r="SKX19" s="8"/>
      <c r="SKY19" s="8"/>
      <c r="SKZ19" s="8"/>
      <c r="SLA19" s="8"/>
      <c r="SLB19" s="8"/>
      <c r="SLC19" s="8"/>
      <c r="SLD19" s="8"/>
      <c r="SLE19" s="8"/>
      <c r="SLF19" s="8"/>
      <c r="SLG19" s="8"/>
      <c r="SLH19" s="8"/>
      <c r="SLI19" s="8"/>
      <c r="SLJ19" s="8"/>
      <c r="SLK19" s="8"/>
      <c r="SLL19" s="8"/>
      <c r="SLM19" s="8"/>
      <c r="SLN19" s="8"/>
      <c r="SLO19" s="8"/>
      <c r="SLP19" s="8"/>
      <c r="SLQ19" s="8"/>
      <c r="SLR19" s="8"/>
      <c r="SLS19" s="8"/>
      <c r="SLT19" s="8"/>
      <c r="SLU19" s="8"/>
      <c r="SLV19" s="8"/>
      <c r="SLW19" s="8"/>
      <c r="SLX19" s="8"/>
      <c r="SLY19" s="8"/>
      <c r="SLZ19" s="8"/>
      <c r="SMA19" s="8"/>
      <c r="SMB19" s="8"/>
      <c r="SMC19" s="8"/>
      <c r="SMD19" s="8"/>
      <c r="SME19" s="8"/>
      <c r="SMF19" s="8"/>
      <c r="SMG19" s="8"/>
      <c r="SMH19" s="8"/>
      <c r="SMI19" s="8"/>
      <c r="SMJ19" s="8"/>
      <c r="SMK19" s="8"/>
      <c r="SML19" s="8"/>
      <c r="SMM19" s="8"/>
      <c r="SMN19" s="8"/>
      <c r="SMO19" s="8"/>
      <c r="SMP19" s="8"/>
      <c r="SMQ19" s="8"/>
      <c r="SMR19" s="8"/>
      <c r="SMS19" s="8"/>
      <c r="SMT19" s="8"/>
      <c r="SMU19" s="8"/>
      <c r="SMV19" s="8"/>
      <c r="SMW19" s="8"/>
      <c r="SMX19" s="8"/>
      <c r="SMY19" s="8"/>
      <c r="SMZ19" s="8"/>
      <c r="SNA19" s="8"/>
      <c r="SNB19" s="8"/>
      <c r="SNC19" s="8"/>
      <c r="SND19" s="8"/>
      <c r="SNE19" s="8"/>
      <c r="SNF19" s="8"/>
      <c r="SNG19" s="8"/>
      <c r="SNH19" s="8"/>
      <c r="SNI19" s="8"/>
      <c r="SNJ19" s="8"/>
      <c r="SNK19" s="8"/>
      <c r="SNL19" s="8"/>
      <c r="SNM19" s="8"/>
      <c r="SNN19" s="8"/>
      <c r="SNO19" s="8"/>
      <c r="SNP19" s="8"/>
      <c r="SNQ19" s="8"/>
      <c r="SNR19" s="8"/>
      <c r="SNS19" s="8"/>
      <c r="SNT19" s="8"/>
      <c r="SNU19" s="8"/>
      <c r="SNV19" s="8"/>
      <c r="SNW19" s="8"/>
      <c r="SNX19" s="8"/>
      <c r="SNY19" s="8"/>
      <c r="SNZ19" s="8"/>
      <c r="SOA19" s="8"/>
      <c r="SOB19" s="8"/>
      <c r="SOC19" s="8"/>
      <c r="SOD19" s="8"/>
      <c r="SOE19" s="8"/>
      <c r="SOF19" s="8"/>
      <c r="SOG19" s="8"/>
      <c r="SOH19" s="8"/>
      <c r="SOI19" s="8"/>
      <c r="SOJ19" s="8"/>
      <c r="SOK19" s="8"/>
      <c r="SOL19" s="8"/>
      <c r="SOM19" s="8"/>
      <c r="SON19" s="8"/>
      <c r="SOO19" s="8"/>
      <c r="SOP19" s="8"/>
      <c r="SOQ19" s="8"/>
      <c r="SOR19" s="8"/>
      <c r="SOS19" s="8"/>
      <c r="SOT19" s="8"/>
      <c r="SOU19" s="8"/>
      <c r="SOV19" s="8"/>
      <c r="SOW19" s="8"/>
      <c r="SOX19" s="8"/>
      <c r="SOY19" s="8"/>
      <c r="SOZ19" s="8"/>
      <c r="SPA19" s="8"/>
      <c r="SPB19" s="8"/>
      <c r="SPC19" s="8"/>
      <c r="SPD19" s="8"/>
      <c r="SPE19" s="8"/>
      <c r="SPF19" s="8"/>
      <c r="SPG19" s="8"/>
      <c r="SPH19" s="8"/>
      <c r="SPI19" s="8"/>
      <c r="SPJ19" s="8"/>
      <c r="SPK19" s="8"/>
      <c r="SPL19" s="8"/>
      <c r="SPM19" s="8"/>
      <c r="SPN19" s="8"/>
      <c r="SPO19" s="8"/>
      <c r="SPP19" s="8"/>
      <c r="SPQ19" s="8"/>
      <c r="SPR19" s="8"/>
      <c r="SPS19" s="8"/>
      <c r="SPT19" s="8"/>
      <c r="SPU19" s="8"/>
      <c r="SPV19" s="8"/>
      <c r="SPW19" s="8"/>
      <c r="SPX19" s="8"/>
      <c r="SPY19" s="8"/>
      <c r="SPZ19" s="8"/>
      <c r="SQA19" s="8"/>
      <c r="SQB19" s="8"/>
      <c r="SQC19" s="8"/>
      <c r="SQD19" s="8"/>
      <c r="SQE19" s="8"/>
      <c r="SQF19" s="8"/>
      <c r="SQG19" s="8"/>
      <c r="SQH19" s="8"/>
      <c r="SQI19" s="8"/>
      <c r="SQJ19" s="8"/>
      <c r="SQK19" s="8"/>
      <c r="SQL19" s="8"/>
      <c r="SQM19" s="8"/>
      <c r="SQN19" s="8"/>
      <c r="SQO19" s="8"/>
      <c r="SQP19" s="8"/>
      <c r="SQQ19" s="8"/>
      <c r="SQR19" s="8"/>
      <c r="SQS19" s="8"/>
      <c r="SQT19" s="8"/>
      <c r="SQU19" s="8"/>
      <c r="SQV19" s="8"/>
      <c r="SQW19" s="8"/>
      <c r="SQX19" s="8"/>
      <c r="SQY19" s="8"/>
      <c r="SQZ19" s="8"/>
      <c r="SRA19" s="8"/>
      <c r="SRB19" s="8"/>
      <c r="SRC19" s="8"/>
      <c r="SRD19" s="8"/>
      <c r="SRE19" s="8"/>
      <c r="SRF19" s="8"/>
      <c r="SRG19" s="8"/>
      <c r="SRH19" s="8"/>
      <c r="SRI19" s="8"/>
      <c r="SRJ19" s="8"/>
      <c r="SRK19" s="8"/>
      <c r="SRL19" s="8"/>
      <c r="SRM19" s="8"/>
      <c r="SRN19" s="8"/>
      <c r="SRO19" s="8"/>
      <c r="SRP19" s="8"/>
      <c r="SRQ19" s="8"/>
      <c r="SRR19" s="8"/>
      <c r="SRS19" s="8"/>
      <c r="SRT19" s="8"/>
      <c r="SRU19" s="8"/>
      <c r="SRV19" s="8"/>
      <c r="SRW19" s="8"/>
      <c r="SRX19" s="8"/>
      <c r="SRY19" s="8"/>
      <c r="SRZ19" s="8"/>
      <c r="SSA19" s="8"/>
      <c r="SSB19" s="8"/>
      <c r="SSC19" s="8"/>
      <c r="SSD19" s="8"/>
      <c r="SSE19" s="8"/>
      <c r="SSF19" s="8"/>
      <c r="SSG19" s="8"/>
      <c r="SSH19" s="8"/>
      <c r="SSI19" s="8"/>
      <c r="SSJ19" s="8"/>
      <c r="SSK19" s="8"/>
      <c r="SSL19" s="8"/>
      <c r="SSM19" s="8"/>
      <c r="SSN19" s="8"/>
      <c r="SSO19" s="8"/>
      <c r="SSP19" s="8"/>
      <c r="SSQ19" s="8"/>
      <c r="SSR19" s="8"/>
      <c r="SSS19" s="8"/>
      <c r="SST19" s="8"/>
      <c r="SSU19" s="8"/>
      <c r="SSV19" s="8"/>
      <c r="SSW19" s="8"/>
      <c r="SSX19" s="8"/>
      <c r="SSY19" s="8"/>
      <c r="SSZ19" s="8"/>
      <c r="STA19" s="8"/>
      <c r="STB19" s="8"/>
      <c r="STC19" s="8"/>
      <c r="STD19" s="8"/>
      <c r="STE19" s="8"/>
      <c r="STF19" s="8"/>
      <c r="STG19" s="8"/>
      <c r="STH19" s="8"/>
      <c r="STI19" s="8"/>
      <c r="STJ19" s="8"/>
      <c r="STK19" s="8"/>
      <c r="STL19" s="8"/>
      <c r="STM19" s="8"/>
      <c r="STN19" s="8"/>
      <c r="STO19" s="8"/>
      <c r="STP19" s="8"/>
      <c r="STQ19" s="8"/>
      <c r="STR19" s="8"/>
      <c r="STS19" s="8"/>
      <c r="STT19" s="8"/>
      <c r="STU19" s="8"/>
      <c r="STV19" s="8"/>
      <c r="STW19" s="8"/>
      <c r="STX19" s="8"/>
      <c r="STY19" s="8"/>
      <c r="STZ19" s="8"/>
      <c r="SUA19" s="8"/>
      <c r="SUB19" s="8"/>
      <c r="SUC19" s="8"/>
      <c r="SUD19" s="8"/>
      <c r="SUE19" s="8"/>
      <c r="SUF19" s="8"/>
      <c r="SUG19" s="8"/>
      <c r="SUH19" s="8"/>
      <c r="SUI19" s="8"/>
      <c r="SUJ19" s="8"/>
      <c r="SUK19" s="8"/>
      <c r="SUL19" s="8"/>
      <c r="SUM19" s="8"/>
      <c r="SUN19" s="8"/>
      <c r="SUO19" s="8"/>
      <c r="SUP19" s="8"/>
      <c r="SUQ19" s="8"/>
      <c r="SUR19" s="8"/>
      <c r="SUS19" s="8"/>
      <c r="SUT19" s="8"/>
      <c r="SUU19" s="8"/>
      <c r="SUV19" s="8"/>
      <c r="SUW19" s="8"/>
      <c r="SUX19" s="8"/>
      <c r="SUY19" s="8"/>
      <c r="SUZ19" s="8"/>
      <c r="SVA19" s="8"/>
      <c r="SVB19" s="8"/>
      <c r="SVC19" s="8"/>
      <c r="SVD19" s="8"/>
      <c r="SVE19" s="8"/>
      <c r="SVF19" s="8"/>
      <c r="SVG19" s="8"/>
      <c r="SVH19" s="8"/>
      <c r="SVI19" s="8"/>
      <c r="SVJ19" s="8"/>
      <c r="SVK19" s="8"/>
      <c r="SVL19" s="8"/>
      <c r="SVM19" s="8"/>
      <c r="SVN19" s="8"/>
      <c r="SVO19" s="8"/>
      <c r="SVP19" s="8"/>
      <c r="SVQ19" s="8"/>
      <c r="SVR19" s="8"/>
      <c r="SVS19" s="8"/>
      <c r="SVT19" s="8"/>
      <c r="SVU19" s="8"/>
      <c r="SVV19" s="8"/>
      <c r="SVW19" s="8"/>
      <c r="SVX19" s="8"/>
      <c r="SVY19" s="8"/>
      <c r="SVZ19" s="8"/>
      <c r="SWA19" s="8"/>
      <c r="SWB19" s="8"/>
      <c r="SWC19" s="8"/>
      <c r="SWD19" s="8"/>
      <c r="SWE19" s="8"/>
      <c r="SWF19" s="8"/>
      <c r="SWG19" s="8"/>
      <c r="SWH19" s="8"/>
      <c r="SWI19" s="8"/>
      <c r="SWJ19" s="8"/>
      <c r="SWK19" s="8"/>
      <c r="SWL19" s="8"/>
      <c r="SWM19" s="8"/>
      <c r="SWN19" s="8"/>
      <c r="SWO19" s="8"/>
      <c r="SWP19" s="8"/>
      <c r="SWQ19" s="8"/>
      <c r="SWR19" s="8"/>
      <c r="SWS19" s="8"/>
      <c r="SWT19" s="8"/>
      <c r="SWU19" s="8"/>
      <c r="SWV19" s="8"/>
      <c r="SWW19" s="8"/>
      <c r="SWX19" s="8"/>
      <c r="SWY19" s="8"/>
      <c r="SWZ19" s="8"/>
      <c r="SXA19" s="8"/>
      <c r="SXB19" s="8"/>
      <c r="SXC19" s="8"/>
      <c r="SXD19" s="8"/>
      <c r="SXE19" s="8"/>
      <c r="SXF19" s="8"/>
      <c r="SXG19" s="8"/>
      <c r="SXH19" s="8"/>
      <c r="SXI19" s="8"/>
      <c r="SXJ19" s="8"/>
      <c r="SXK19" s="8"/>
      <c r="SXL19" s="8"/>
      <c r="SXM19" s="8"/>
      <c r="SXN19" s="8"/>
      <c r="SXO19" s="8"/>
      <c r="SXP19" s="8"/>
      <c r="SXQ19" s="8"/>
      <c r="SXR19" s="8"/>
      <c r="SXS19" s="8"/>
      <c r="SXT19" s="8"/>
      <c r="SXU19" s="8"/>
      <c r="SXV19" s="8"/>
      <c r="SXW19" s="8"/>
      <c r="SXX19" s="8"/>
      <c r="SXY19" s="8"/>
      <c r="SXZ19" s="8"/>
      <c r="SYA19" s="8"/>
      <c r="SYB19" s="8"/>
      <c r="SYC19" s="8"/>
      <c r="SYD19" s="8"/>
      <c r="SYE19" s="8"/>
      <c r="SYF19" s="8"/>
      <c r="SYG19" s="8"/>
      <c r="SYH19" s="8"/>
      <c r="SYI19" s="8"/>
      <c r="SYJ19" s="8"/>
      <c r="SYK19" s="8"/>
      <c r="SYL19" s="8"/>
      <c r="SYM19" s="8"/>
      <c r="SYN19" s="8"/>
      <c r="SYO19" s="8"/>
      <c r="SYP19" s="8"/>
      <c r="SYQ19" s="8"/>
      <c r="SYR19" s="8"/>
      <c r="SYS19" s="8"/>
      <c r="SYT19" s="8"/>
      <c r="SYU19" s="8"/>
      <c r="SYV19" s="8"/>
      <c r="SYW19" s="8"/>
      <c r="SYX19" s="8"/>
      <c r="SYY19" s="8"/>
      <c r="SYZ19" s="8"/>
      <c r="SZA19" s="8"/>
      <c r="SZB19" s="8"/>
      <c r="SZC19" s="8"/>
      <c r="SZD19" s="8"/>
      <c r="SZE19" s="8"/>
      <c r="SZF19" s="8"/>
      <c r="SZG19" s="8"/>
      <c r="SZH19" s="8"/>
      <c r="SZI19" s="8"/>
      <c r="SZJ19" s="8"/>
      <c r="SZK19" s="8"/>
      <c r="SZL19" s="8"/>
      <c r="SZM19" s="8"/>
      <c r="SZN19" s="8"/>
      <c r="SZO19" s="8"/>
      <c r="SZP19" s="8"/>
      <c r="SZQ19" s="8"/>
      <c r="SZR19" s="8"/>
      <c r="SZS19" s="8"/>
      <c r="SZT19" s="8"/>
      <c r="SZU19" s="8"/>
      <c r="SZV19" s="8"/>
      <c r="SZW19" s="8"/>
      <c r="SZX19" s="8"/>
      <c r="SZY19" s="8"/>
      <c r="SZZ19" s="8"/>
      <c r="TAA19" s="8"/>
      <c r="TAB19" s="8"/>
      <c r="TAC19" s="8"/>
      <c r="TAD19" s="8"/>
      <c r="TAE19" s="8"/>
      <c r="TAF19" s="8"/>
      <c r="TAG19" s="8"/>
      <c r="TAH19" s="8"/>
      <c r="TAI19" s="8"/>
      <c r="TAJ19" s="8"/>
      <c r="TAK19" s="8"/>
      <c r="TAL19" s="8"/>
      <c r="TAM19" s="8"/>
      <c r="TAN19" s="8"/>
      <c r="TAO19" s="8"/>
      <c r="TAP19" s="8"/>
      <c r="TAQ19" s="8"/>
      <c r="TAR19" s="8"/>
      <c r="TAS19" s="8"/>
      <c r="TAT19" s="8"/>
      <c r="TAU19" s="8"/>
      <c r="TAV19" s="8"/>
      <c r="TAW19" s="8"/>
      <c r="TAX19" s="8"/>
      <c r="TAY19" s="8"/>
      <c r="TAZ19" s="8"/>
      <c r="TBA19" s="8"/>
      <c r="TBB19" s="8"/>
      <c r="TBC19" s="8"/>
      <c r="TBD19" s="8"/>
      <c r="TBE19" s="8"/>
      <c r="TBF19" s="8"/>
      <c r="TBG19" s="8"/>
      <c r="TBH19" s="8"/>
      <c r="TBI19" s="8"/>
      <c r="TBJ19" s="8"/>
      <c r="TBK19" s="8"/>
      <c r="TBL19" s="8"/>
      <c r="TBM19" s="8"/>
      <c r="TBN19" s="8"/>
      <c r="TBO19" s="8"/>
      <c r="TBP19" s="8"/>
      <c r="TBQ19" s="8"/>
      <c r="TBR19" s="8"/>
      <c r="TBS19" s="8"/>
      <c r="TBT19" s="8"/>
      <c r="TBU19" s="8"/>
      <c r="TBV19" s="8"/>
      <c r="TBW19" s="8"/>
      <c r="TBX19" s="8"/>
      <c r="TBY19" s="8"/>
      <c r="TBZ19" s="8"/>
      <c r="TCA19" s="8"/>
      <c r="TCB19" s="8"/>
      <c r="TCC19" s="8"/>
      <c r="TCD19" s="8"/>
      <c r="TCE19" s="8"/>
      <c r="TCF19" s="8"/>
      <c r="TCG19" s="8"/>
      <c r="TCH19" s="8"/>
      <c r="TCI19" s="8"/>
      <c r="TCJ19" s="8"/>
      <c r="TCK19" s="8"/>
      <c r="TCL19" s="8"/>
      <c r="TCM19" s="8"/>
      <c r="TCN19" s="8"/>
      <c r="TCO19" s="8"/>
      <c r="TCP19" s="8"/>
      <c r="TCQ19" s="8"/>
      <c r="TCR19" s="8"/>
      <c r="TCS19" s="8"/>
      <c r="TCT19" s="8"/>
      <c r="TCU19" s="8"/>
      <c r="TCV19" s="8"/>
      <c r="TCW19" s="8"/>
      <c r="TCX19" s="8"/>
      <c r="TCY19" s="8"/>
      <c r="TCZ19" s="8"/>
      <c r="TDA19" s="8"/>
      <c r="TDB19" s="8"/>
      <c r="TDC19" s="8"/>
      <c r="TDD19" s="8"/>
      <c r="TDE19" s="8"/>
      <c r="TDF19" s="8"/>
      <c r="TDG19" s="8"/>
      <c r="TDH19" s="8"/>
      <c r="TDI19" s="8"/>
      <c r="TDJ19" s="8"/>
      <c r="TDK19" s="8"/>
      <c r="TDL19" s="8"/>
      <c r="TDM19" s="8"/>
      <c r="TDN19" s="8"/>
      <c r="TDO19" s="8"/>
      <c r="TDP19" s="8"/>
      <c r="TDQ19" s="8"/>
      <c r="TDR19" s="8"/>
      <c r="TDS19" s="8"/>
      <c r="TDT19" s="8"/>
      <c r="TDU19" s="8"/>
      <c r="TDV19" s="8"/>
      <c r="TDW19" s="8"/>
      <c r="TDX19" s="8"/>
      <c r="TDY19" s="8"/>
      <c r="TDZ19" s="8"/>
      <c r="TEA19" s="8"/>
      <c r="TEB19" s="8"/>
      <c r="TEC19" s="8"/>
      <c r="TED19" s="8"/>
      <c r="TEE19" s="8"/>
      <c r="TEF19" s="8"/>
      <c r="TEG19" s="8"/>
      <c r="TEH19" s="8"/>
      <c r="TEI19" s="8"/>
      <c r="TEJ19" s="8"/>
      <c r="TEK19" s="8"/>
      <c r="TEL19" s="8"/>
      <c r="TEM19" s="8"/>
      <c r="TEN19" s="8"/>
      <c r="TEO19" s="8"/>
      <c r="TEP19" s="8"/>
      <c r="TEQ19" s="8"/>
      <c r="TER19" s="8"/>
      <c r="TES19" s="8"/>
      <c r="TET19" s="8"/>
      <c r="TEU19" s="8"/>
      <c r="TEV19" s="8"/>
      <c r="TEW19" s="8"/>
      <c r="TEX19" s="8"/>
      <c r="TEY19" s="8"/>
      <c r="TEZ19" s="8"/>
      <c r="TFA19" s="8"/>
      <c r="TFB19" s="8"/>
      <c r="TFC19" s="8"/>
      <c r="TFD19" s="8"/>
      <c r="TFE19" s="8"/>
      <c r="TFF19" s="8"/>
      <c r="TFG19" s="8"/>
      <c r="TFH19" s="8"/>
      <c r="TFI19" s="8"/>
      <c r="TFJ19" s="8"/>
      <c r="TFK19" s="8"/>
      <c r="TFL19" s="8"/>
      <c r="TFM19" s="8"/>
      <c r="TFN19" s="8"/>
      <c r="TFO19" s="8"/>
      <c r="TFP19" s="8"/>
      <c r="TFQ19" s="8"/>
      <c r="TFR19" s="8"/>
      <c r="TFS19" s="8"/>
      <c r="TFT19" s="8"/>
      <c r="TFU19" s="8"/>
      <c r="TFV19" s="8"/>
      <c r="TFW19" s="8"/>
      <c r="TFX19" s="8"/>
      <c r="TFY19" s="8"/>
      <c r="TFZ19" s="8"/>
      <c r="TGA19" s="8"/>
      <c r="TGB19" s="8"/>
      <c r="TGC19" s="8"/>
      <c r="TGD19" s="8"/>
      <c r="TGE19" s="8"/>
      <c r="TGF19" s="8"/>
      <c r="TGG19" s="8"/>
      <c r="TGH19" s="8"/>
      <c r="TGI19" s="8"/>
      <c r="TGJ19" s="8"/>
      <c r="TGK19" s="8"/>
      <c r="TGL19" s="8"/>
      <c r="TGM19" s="8"/>
      <c r="TGN19" s="8"/>
      <c r="TGO19" s="8"/>
      <c r="TGP19" s="8"/>
      <c r="TGQ19" s="8"/>
      <c r="TGR19" s="8"/>
      <c r="TGS19" s="8"/>
      <c r="TGT19" s="8"/>
      <c r="TGU19" s="8"/>
      <c r="TGV19" s="8"/>
      <c r="TGW19" s="8"/>
      <c r="TGX19" s="8"/>
      <c r="TGY19" s="8"/>
      <c r="TGZ19" s="8"/>
      <c r="THA19" s="8"/>
      <c r="THB19" s="8"/>
      <c r="THC19" s="8"/>
      <c r="THD19" s="8"/>
      <c r="THE19" s="8"/>
      <c r="THF19" s="8"/>
      <c r="THG19" s="8"/>
      <c r="THH19" s="8"/>
      <c r="THI19" s="8"/>
      <c r="THJ19" s="8"/>
      <c r="THK19" s="8"/>
      <c r="THL19" s="8"/>
      <c r="THM19" s="8"/>
      <c r="THN19" s="8"/>
      <c r="THO19" s="8"/>
      <c r="THP19" s="8"/>
      <c r="THQ19" s="8"/>
      <c r="THR19" s="8"/>
      <c r="THS19" s="8"/>
      <c r="THT19" s="8"/>
      <c r="THU19" s="8"/>
      <c r="THV19" s="8"/>
      <c r="THW19" s="8"/>
      <c r="THX19" s="8"/>
      <c r="THY19" s="8"/>
      <c r="THZ19" s="8"/>
      <c r="TIA19" s="8"/>
      <c r="TIB19" s="8"/>
      <c r="TIC19" s="8"/>
      <c r="TID19" s="8"/>
      <c r="TIE19" s="8"/>
      <c r="TIF19" s="8"/>
      <c r="TIG19" s="8"/>
      <c r="TIH19" s="8"/>
      <c r="TII19" s="8"/>
      <c r="TIJ19" s="8"/>
      <c r="TIK19" s="8"/>
      <c r="TIL19" s="8"/>
      <c r="TIM19" s="8"/>
      <c r="TIN19" s="8"/>
      <c r="TIO19" s="8"/>
      <c r="TIP19" s="8"/>
      <c r="TIQ19" s="8"/>
      <c r="TIR19" s="8"/>
      <c r="TIS19" s="8"/>
      <c r="TIT19" s="8"/>
      <c r="TIU19" s="8"/>
      <c r="TIV19" s="8"/>
      <c r="TIW19" s="8"/>
      <c r="TIX19" s="8"/>
      <c r="TIY19" s="8"/>
      <c r="TIZ19" s="8"/>
      <c r="TJA19" s="8"/>
      <c r="TJB19" s="8"/>
      <c r="TJC19" s="8"/>
      <c r="TJD19" s="8"/>
      <c r="TJE19" s="8"/>
      <c r="TJF19" s="8"/>
      <c r="TJG19" s="8"/>
      <c r="TJH19" s="8"/>
      <c r="TJI19" s="8"/>
      <c r="TJJ19" s="8"/>
      <c r="TJK19" s="8"/>
      <c r="TJL19" s="8"/>
      <c r="TJM19" s="8"/>
      <c r="TJN19" s="8"/>
      <c r="TJO19" s="8"/>
      <c r="TJP19" s="8"/>
      <c r="TJQ19" s="8"/>
      <c r="TJR19" s="8"/>
      <c r="TJS19" s="8"/>
      <c r="TJT19" s="8"/>
      <c r="TJU19" s="8"/>
      <c r="TJV19" s="8"/>
      <c r="TJW19" s="8"/>
      <c r="TJX19" s="8"/>
      <c r="TJY19" s="8"/>
      <c r="TJZ19" s="8"/>
      <c r="TKA19" s="8"/>
      <c r="TKB19" s="8"/>
      <c r="TKC19" s="8"/>
      <c r="TKD19" s="8"/>
      <c r="TKE19" s="8"/>
      <c r="TKF19" s="8"/>
      <c r="TKG19" s="8"/>
      <c r="TKH19" s="8"/>
      <c r="TKI19" s="8"/>
      <c r="TKJ19" s="8"/>
      <c r="TKK19" s="8"/>
      <c r="TKL19" s="8"/>
      <c r="TKM19" s="8"/>
      <c r="TKN19" s="8"/>
      <c r="TKO19" s="8"/>
      <c r="TKP19" s="8"/>
      <c r="TKQ19" s="8"/>
      <c r="TKR19" s="8"/>
      <c r="TKS19" s="8"/>
      <c r="TKT19" s="8"/>
      <c r="TKU19" s="8"/>
      <c r="TKV19" s="8"/>
      <c r="TKW19" s="8"/>
      <c r="TKX19" s="8"/>
      <c r="TKY19" s="8"/>
      <c r="TKZ19" s="8"/>
      <c r="TLA19" s="8"/>
      <c r="TLB19" s="8"/>
      <c r="TLC19" s="8"/>
      <c r="TLD19" s="8"/>
      <c r="TLE19" s="8"/>
      <c r="TLF19" s="8"/>
      <c r="TLG19" s="8"/>
      <c r="TLH19" s="8"/>
      <c r="TLI19" s="8"/>
      <c r="TLJ19" s="8"/>
      <c r="TLK19" s="8"/>
      <c r="TLL19" s="8"/>
      <c r="TLM19" s="8"/>
      <c r="TLN19" s="8"/>
      <c r="TLO19" s="8"/>
      <c r="TLP19" s="8"/>
      <c r="TLQ19" s="8"/>
      <c r="TLR19" s="8"/>
      <c r="TLS19" s="8"/>
      <c r="TLT19" s="8"/>
      <c r="TLU19" s="8"/>
      <c r="TLV19" s="8"/>
      <c r="TLW19" s="8"/>
      <c r="TLX19" s="8"/>
      <c r="TLY19" s="8"/>
      <c r="TLZ19" s="8"/>
      <c r="TMA19" s="8"/>
      <c r="TMB19" s="8"/>
      <c r="TMC19" s="8"/>
      <c r="TMD19" s="8"/>
      <c r="TME19" s="8"/>
      <c r="TMF19" s="8"/>
      <c r="TMG19" s="8"/>
      <c r="TMH19" s="8"/>
      <c r="TMI19" s="8"/>
      <c r="TMJ19" s="8"/>
      <c r="TMK19" s="8"/>
      <c r="TML19" s="8"/>
      <c r="TMM19" s="8"/>
      <c r="TMN19" s="8"/>
      <c r="TMO19" s="8"/>
      <c r="TMP19" s="8"/>
      <c r="TMQ19" s="8"/>
      <c r="TMR19" s="8"/>
      <c r="TMS19" s="8"/>
      <c r="TMT19" s="8"/>
      <c r="TMU19" s="8"/>
      <c r="TMV19" s="8"/>
      <c r="TMW19" s="8"/>
      <c r="TMX19" s="8"/>
      <c r="TMY19" s="8"/>
      <c r="TMZ19" s="8"/>
      <c r="TNA19" s="8"/>
      <c r="TNB19" s="8"/>
      <c r="TNC19" s="8"/>
      <c r="TND19" s="8"/>
      <c r="TNE19" s="8"/>
      <c r="TNF19" s="8"/>
      <c r="TNG19" s="8"/>
      <c r="TNH19" s="8"/>
      <c r="TNI19" s="8"/>
      <c r="TNJ19" s="8"/>
      <c r="TNK19" s="8"/>
      <c r="TNL19" s="8"/>
      <c r="TNM19" s="8"/>
      <c r="TNN19" s="8"/>
      <c r="TNO19" s="8"/>
      <c r="TNP19" s="8"/>
      <c r="TNQ19" s="8"/>
      <c r="TNR19" s="8"/>
      <c r="TNS19" s="8"/>
      <c r="TNT19" s="8"/>
      <c r="TNU19" s="8"/>
      <c r="TNV19" s="8"/>
      <c r="TNW19" s="8"/>
      <c r="TNX19" s="8"/>
      <c r="TNY19" s="8"/>
      <c r="TNZ19" s="8"/>
      <c r="TOA19" s="8"/>
      <c r="TOB19" s="8"/>
      <c r="TOC19" s="8"/>
      <c r="TOD19" s="8"/>
      <c r="TOE19" s="8"/>
      <c r="TOF19" s="8"/>
      <c r="TOG19" s="8"/>
      <c r="TOH19" s="8"/>
      <c r="TOI19" s="8"/>
      <c r="TOJ19" s="8"/>
      <c r="TOK19" s="8"/>
      <c r="TOL19" s="8"/>
      <c r="TOM19" s="8"/>
      <c r="TON19" s="8"/>
      <c r="TOO19" s="8"/>
      <c r="TOP19" s="8"/>
      <c r="TOQ19" s="8"/>
      <c r="TOR19" s="8"/>
      <c r="TOS19" s="8"/>
      <c r="TOT19" s="8"/>
      <c r="TOU19" s="8"/>
      <c r="TOV19" s="8"/>
      <c r="TOW19" s="8"/>
      <c r="TOX19" s="8"/>
      <c r="TOY19" s="8"/>
      <c r="TOZ19" s="8"/>
      <c r="TPA19" s="8"/>
      <c r="TPB19" s="8"/>
      <c r="TPC19" s="8"/>
      <c r="TPD19" s="8"/>
      <c r="TPE19" s="8"/>
      <c r="TPF19" s="8"/>
      <c r="TPG19" s="8"/>
      <c r="TPH19" s="8"/>
      <c r="TPI19" s="8"/>
      <c r="TPJ19" s="8"/>
      <c r="TPK19" s="8"/>
      <c r="TPL19" s="8"/>
      <c r="TPM19" s="8"/>
      <c r="TPN19" s="8"/>
      <c r="TPO19" s="8"/>
      <c r="TPP19" s="8"/>
      <c r="TPQ19" s="8"/>
      <c r="TPR19" s="8"/>
      <c r="TPS19" s="8"/>
      <c r="TPT19" s="8"/>
      <c r="TPU19" s="8"/>
      <c r="TPV19" s="8"/>
      <c r="TPW19" s="8"/>
      <c r="TPX19" s="8"/>
      <c r="TPY19" s="8"/>
      <c r="TPZ19" s="8"/>
      <c r="TQA19" s="8"/>
      <c r="TQB19" s="8"/>
      <c r="TQC19" s="8"/>
      <c r="TQD19" s="8"/>
      <c r="TQE19" s="8"/>
      <c r="TQF19" s="8"/>
      <c r="TQG19" s="8"/>
      <c r="TQH19" s="8"/>
      <c r="TQI19" s="8"/>
      <c r="TQJ19" s="8"/>
      <c r="TQK19" s="8"/>
      <c r="TQL19" s="8"/>
      <c r="TQM19" s="8"/>
      <c r="TQN19" s="8"/>
      <c r="TQO19" s="8"/>
      <c r="TQP19" s="8"/>
      <c r="TQQ19" s="8"/>
      <c r="TQR19" s="8"/>
      <c r="TQS19" s="8"/>
      <c r="TQT19" s="8"/>
      <c r="TQU19" s="8"/>
      <c r="TQV19" s="8"/>
      <c r="TQW19" s="8"/>
      <c r="TQX19" s="8"/>
      <c r="TQY19" s="8"/>
      <c r="TQZ19" s="8"/>
      <c r="TRA19" s="8"/>
      <c r="TRB19" s="8"/>
      <c r="TRC19" s="8"/>
      <c r="TRD19" s="8"/>
      <c r="TRE19" s="8"/>
      <c r="TRF19" s="8"/>
      <c r="TRG19" s="8"/>
      <c r="TRH19" s="8"/>
      <c r="TRI19" s="8"/>
      <c r="TRJ19" s="8"/>
      <c r="TRK19" s="8"/>
      <c r="TRL19" s="8"/>
      <c r="TRM19" s="8"/>
      <c r="TRN19" s="8"/>
      <c r="TRO19" s="8"/>
      <c r="TRP19" s="8"/>
      <c r="TRQ19" s="8"/>
      <c r="TRR19" s="8"/>
      <c r="TRS19" s="8"/>
      <c r="TRT19" s="8"/>
      <c r="TRU19" s="8"/>
      <c r="TRV19" s="8"/>
      <c r="TRW19" s="8"/>
      <c r="TRX19" s="8"/>
      <c r="TRY19" s="8"/>
      <c r="TRZ19" s="8"/>
      <c r="TSA19" s="8"/>
      <c r="TSB19" s="8"/>
      <c r="TSC19" s="8"/>
      <c r="TSD19" s="8"/>
      <c r="TSE19" s="8"/>
      <c r="TSF19" s="8"/>
      <c r="TSG19" s="8"/>
      <c r="TSH19" s="8"/>
      <c r="TSI19" s="8"/>
      <c r="TSJ19" s="8"/>
      <c r="TSK19" s="8"/>
      <c r="TSL19" s="8"/>
      <c r="TSM19" s="8"/>
      <c r="TSN19" s="8"/>
      <c r="TSO19" s="8"/>
      <c r="TSP19" s="8"/>
      <c r="TSQ19" s="8"/>
      <c r="TSR19" s="8"/>
      <c r="TSS19" s="8"/>
      <c r="TST19" s="8"/>
      <c r="TSU19" s="8"/>
      <c r="TSV19" s="8"/>
      <c r="TSW19" s="8"/>
      <c r="TSX19" s="8"/>
      <c r="TSY19" s="8"/>
      <c r="TSZ19" s="8"/>
      <c r="TTA19" s="8"/>
      <c r="TTB19" s="8"/>
      <c r="TTC19" s="8"/>
      <c r="TTD19" s="8"/>
      <c r="TTE19" s="8"/>
      <c r="TTF19" s="8"/>
      <c r="TTG19" s="8"/>
      <c r="TTH19" s="8"/>
      <c r="TTI19" s="8"/>
      <c r="TTJ19" s="8"/>
      <c r="TTK19" s="8"/>
      <c r="TTL19" s="8"/>
      <c r="TTM19" s="8"/>
      <c r="TTN19" s="8"/>
      <c r="TTO19" s="8"/>
      <c r="TTP19" s="8"/>
      <c r="TTQ19" s="8"/>
      <c r="TTR19" s="8"/>
      <c r="TTS19" s="8"/>
      <c r="TTT19" s="8"/>
      <c r="TTU19" s="8"/>
      <c r="TTV19" s="8"/>
      <c r="TTW19" s="8"/>
      <c r="TTX19" s="8"/>
      <c r="TTY19" s="8"/>
      <c r="TTZ19" s="8"/>
      <c r="TUA19" s="8"/>
      <c r="TUB19" s="8"/>
      <c r="TUC19" s="8"/>
      <c r="TUD19" s="8"/>
      <c r="TUE19" s="8"/>
      <c r="TUF19" s="8"/>
      <c r="TUG19" s="8"/>
      <c r="TUH19" s="8"/>
      <c r="TUI19" s="8"/>
      <c r="TUJ19" s="8"/>
      <c r="TUK19" s="8"/>
      <c r="TUL19" s="8"/>
      <c r="TUM19" s="8"/>
      <c r="TUN19" s="8"/>
      <c r="TUO19" s="8"/>
      <c r="TUP19" s="8"/>
      <c r="TUQ19" s="8"/>
      <c r="TUR19" s="8"/>
      <c r="TUS19" s="8"/>
      <c r="TUT19" s="8"/>
      <c r="TUU19" s="8"/>
      <c r="TUV19" s="8"/>
      <c r="TUW19" s="8"/>
      <c r="TUX19" s="8"/>
      <c r="TUY19" s="8"/>
      <c r="TUZ19" s="8"/>
      <c r="TVA19" s="8"/>
      <c r="TVB19" s="8"/>
      <c r="TVC19" s="8"/>
      <c r="TVD19" s="8"/>
      <c r="TVE19" s="8"/>
      <c r="TVF19" s="8"/>
      <c r="TVG19" s="8"/>
      <c r="TVH19" s="8"/>
      <c r="TVI19" s="8"/>
      <c r="TVJ19" s="8"/>
      <c r="TVK19" s="8"/>
      <c r="TVL19" s="8"/>
      <c r="TVM19" s="8"/>
      <c r="TVN19" s="8"/>
      <c r="TVO19" s="8"/>
      <c r="TVP19" s="8"/>
      <c r="TVQ19" s="8"/>
      <c r="TVR19" s="8"/>
      <c r="TVS19" s="8"/>
      <c r="TVT19" s="8"/>
      <c r="TVU19" s="8"/>
      <c r="TVV19" s="8"/>
      <c r="TVW19" s="8"/>
      <c r="TVX19" s="8"/>
      <c r="TVY19" s="8"/>
      <c r="TVZ19" s="8"/>
      <c r="TWA19" s="8"/>
      <c r="TWB19" s="8"/>
      <c r="TWC19" s="8"/>
      <c r="TWD19" s="8"/>
      <c r="TWE19" s="8"/>
      <c r="TWF19" s="8"/>
      <c r="TWG19" s="8"/>
      <c r="TWH19" s="8"/>
      <c r="TWI19" s="8"/>
      <c r="TWJ19" s="8"/>
      <c r="TWK19" s="8"/>
      <c r="TWL19" s="8"/>
      <c r="TWM19" s="8"/>
      <c r="TWN19" s="8"/>
      <c r="TWO19" s="8"/>
      <c r="TWP19" s="8"/>
      <c r="TWQ19" s="8"/>
      <c r="TWR19" s="8"/>
      <c r="TWS19" s="8"/>
      <c r="TWT19" s="8"/>
      <c r="TWU19" s="8"/>
      <c r="TWV19" s="8"/>
      <c r="TWW19" s="8"/>
      <c r="TWX19" s="8"/>
      <c r="TWY19" s="8"/>
      <c r="TWZ19" s="8"/>
      <c r="TXA19" s="8"/>
      <c r="TXB19" s="8"/>
      <c r="TXC19" s="8"/>
      <c r="TXD19" s="8"/>
      <c r="TXE19" s="8"/>
      <c r="TXF19" s="8"/>
      <c r="TXG19" s="8"/>
      <c r="TXH19" s="8"/>
      <c r="TXI19" s="8"/>
      <c r="TXJ19" s="8"/>
      <c r="TXK19" s="8"/>
      <c r="TXL19" s="8"/>
      <c r="TXM19" s="8"/>
      <c r="TXN19" s="8"/>
      <c r="TXO19" s="8"/>
      <c r="TXP19" s="8"/>
      <c r="TXQ19" s="8"/>
      <c r="TXR19" s="8"/>
      <c r="TXS19" s="8"/>
      <c r="TXT19" s="8"/>
      <c r="TXU19" s="8"/>
      <c r="TXV19" s="8"/>
      <c r="TXW19" s="8"/>
      <c r="TXX19" s="8"/>
      <c r="TXY19" s="8"/>
      <c r="TXZ19" s="8"/>
      <c r="TYA19" s="8"/>
      <c r="TYB19" s="8"/>
      <c r="TYC19" s="8"/>
      <c r="TYD19" s="8"/>
      <c r="TYE19" s="8"/>
      <c r="TYF19" s="8"/>
      <c r="TYG19" s="8"/>
      <c r="TYH19" s="8"/>
      <c r="TYI19" s="8"/>
      <c r="TYJ19" s="8"/>
      <c r="TYK19" s="8"/>
      <c r="TYL19" s="8"/>
      <c r="TYM19" s="8"/>
      <c r="TYN19" s="8"/>
      <c r="TYO19" s="8"/>
      <c r="TYP19" s="8"/>
      <c r="TYQ19" s="8"/>
      <c r="TYR19" s="8"/>
      <c r="TYS19" s="8"/>
      <c r="TYT19" s="8"/>
      <c r="TYU19" s="8"/>
      <c r="TYV19" s="8"/>
      <c r="TYW19" s="8"/>
      <c r="TYX19" s="8"/>
      <c r="TYY19" s="8"/>
      <c r="TYZ19" s="8"/>
      <c r="TZA19" s="8"/>
      <c r="TZB19" s="8"/>
      <c r="TZC19" s="8"/>
      <c r="TZD19" s="8"/>
      <c r="TZE19" s="8"/>
      <c r="TZF19" s="8"/>
      <c r="TZG19" s="8"/>
      <c r="TZH19" s="8"/>
      <c r="TZI19" s="8"/>
      <c r="TZJ19" s="8"/>
      <c r="TZK19" s="8"/>
      <c r="TZL19" s="8"/>
      <c r="TZM19" s="8"/>
      <c r="TZN19" s="8"/>
      <c r="TZO19" s="8"/>
      <c r="TZP19" s="8"/>
      <c r="TZQ19" s="8"/>
      <c r="TZR19" s="8"/>
      <c r="TZS19" s="8"/>
      <c r="TZT19" s="8"/>
      <c r="TZU19" s="8"/>
      <c r="TZV19" s="8"/>
      <c r="TZW19" s="8"/>
      <c r="TZX19" s="8"/>
      <c r="TZY19" s="8"/>
      <c r="TZZ19" s="8"/>
      <c r="UAA19" s="8"/>
      <c r="UAB19" s="8"/>
      <c r="UAC19" s="8"/>
      <c r="UAD19" s="8"/>
      <c r="UAE19" s="8"/>
      <c r="UAF19" s="8"/>
      <c r="UAG19" s="8"/>
      <c r="UAH19" s="8"/>
      <c r="UAI19" s="8"/>
      <c r="UAJ19" s="8"/>
      <c r="UAK19" s="8"/>
      <c r="UAL19" s="8"/>
      <c r="UAM19" s="8"/>
      <c r="UAN19" s="8"/>
      <c r="UAO19" s="8"/>
      <c r="UAP19" s="8"/>
      <c r="UAQ19" s="8"/>
      <c r="UAR19" s="8"/>
      <c r="UAS19" s="8"/>
      <c r="UAT19" s="8"/>
      <c r="UAU19" s="8"/>
      <c r="UAV19" s="8"/>
      <c r="UAW19" s="8"/>
      <c r="UAX19" s="8"/>
      <c r="UAY19" s="8"/>
      <c r="UAZ19" s="8"/>
      <c r="UBA19" s="8"/>
      <c r="UBB19" s="8"/>
      <c r="UBC19" s="8"/>
      <c r="UBD19" s="8"/>
      <c r="UBE19" s="8"/>
      <c r="UBF19" s="8"/>
      <c r="UBG19" s="8"/>
      <c r="UBH19" s="8"/>
      <c r="UBI19" s="8"/>
      <c r="UBJ19" s="8"/>
      <c r="UBK19" s="8"/>
      <c r="UBL19" s="8"/>
      <c r="UBM19" s="8"/>
      <c r="UBN19" s="8"/>
      <c r="UBO19" s="8"/>
      <c r="UBP19" s="8"/>
      <c r="UBQ19" s="8"/>
      <c r="UBR19" s="8"/>
      <c r="UBS19" s="8"/>
      <c r="UBT19" s="8"/>
      <c r="UBU19" s="8"/>
      <c r="UBV19" s="8"/>
      <c r="UBW19" s="8"/>
      <c r="UBX19" s="8"/>
      <c r="UBY19" s="8"/>
      <c r="UBZ19" s="8"/>
      <c r="UCA19" s="8"/>
      <c r="UCB19" s="8"/>
      <c r="UCC19" s="8"/>
      <c r="UCD19" s="8"/>
      <c r="UCE19" s="8"/>
      <c r="UCF19" s="8"/>
      <c r="UCG19" s="8"/>
      <c r="UCH19" s="8"/>
      <c r="UCI19" s="8"/>
      <c r="UCJ19" s="8"/>
      <c r="UCK19" s="8"/>
      <c r="UCL19" s="8"/>
      <c r="UCM19" s="8"/>
      <c r="UCN19" s="8"/>
      <c r="UCO19" s="8"/>
      <c r="UCP19" s="8"/>
      <c r="UCQ19" s="8"/>
      <c r="UCR19" s="8"/>
      <c r="UCS19" s="8"/>
      <c r="UCT19" s="8"/>
      <c r="UCU19" s="8"/>
      <c r="UCV19" s="8"/>
      <c r="UCW19" s="8"/>
      <c r="UCX19" s="8"/>
      <c r="UCY19" s="8"/>
      <c r="UCZ19" s="8"/>
      <c r="UDA19" s="8"/>
      <c r="UDB19" s="8"/>
      <c r="UDC19" s="8"/>
      <c r="UDD19" s="8"/>
      <c r="UDE19" s="8"/>
      <c r="UDF19" s="8"/>
      <c r="UDG19" s="8"/>
      <c r="UDH19" s="8"/>
      <c r="UDI19" s="8"/>
      <c r="UDJ19" s="8"/>
      <c r="UDK19" s="8"/>
      <c r="UDL19" s="8"/>
      <c r="UDM19" s="8"/>
      <c r="UDN19" s="8"/>
      <c r="UDO19" s="8"/>
      <c r="UDP19" s="8"/>
      <c r="UDQ19" s="8"/>
      <c r="UDR19" s="8"/>
      <c r="UDS19" s="8"/>
      <c r="UDT19" s="8"/>
      <c r="UDU19" s="8"/>
      <c r="UDV19" s="8"/>
      <c r="UDW19" s="8"/>
      <c r="UDX19" s="8"/>
      <c r="UDY19" s="8"/>
      <c r="UDZ19" s="8"/>
      <c r="UEA19" s="8"/>
      <c r="UEB19" s="8"/>
      <c r="UEC19" s="8"/>
      <c r="UED19" s="8"/>
      <c r="UEE19" s="8"/>
      <c r="UEF19" s="8"/>
      <c r="UEG19" s="8"/>
      <c r="UEH19" s="8"/>
      <c r="UEI19" s="8"/>
      <c r="UEJ19" s="8"/>
      <c r="UEK19" s="8"/>
      <c r="UEL19" s="8"/>
      <c r="UEM19" s="8"/>
      <c r="UEN19" s="8"/>
      <c r="UEO19" s="8"/>
      <c r="UEP19" s="8"/>
      <c r="UEQ19" s="8"/>
      <c r="UER19" s="8"/>
      <c r="UES19" s="8"/>
      <c r="UET19" s="8"/>
      <c r="UEU19" s="8"/>
      <c r="UEV19" s="8"/>
      <c r="UEW19" s="8"/>
      <c r="UEX19" s="8"/>
      <c r="UEY19" s="8"/>
      <c r="UEZ19" s="8"/>
      <c r="UFA19" s="8"/>
      <c r="UFB19" s="8"/>
      <c r="UFC19" s="8"/>
      <c r="UFD19" s="8"/>
      <c r="UFE19" s="8"/>
      <c r="UFF19" s="8"/>
      <c r="UFG19" s="8"/>
      <c r="UFH19" s="8"/>
      <c r="UFI19" s="8"/>
      <c r="UFJ19" s="8"/>
      <c r="UFK19" s="8"/>
      <c r="UFL19" s="8"/>
      <c r="UFM19" s="8"/>
      <c r="UFN19" s="8"/>
      <c r="UFO19" s="8"/>
      <c r="UFP19" s="8"/>
      <c r="UFQ19" s="8"/>
      <c r="UFR19" s="8"/>
      <c r="UFS19" s="8"/>
      <c r="UFT19" s="8"/>
      <c r="UFU19" s="8"/>
      <c r="UFV19" s="8"/>
      <c r="UFW19" s="8"/>
      <c r="UFX19" s="8"/>
      <c r="UFY19" s="8"/>
      <c r="UFZ19" s="8"/>
      <c r="UGA19" s="8"/>
      <c r="UGB19" s="8"/>
      <c r="UGC19" s="8"/>
      <c r="UGD19" s="8"/>
      <c r="UGE19" s="8"/>
      <c r="UGF19" s="8"/>
      <c r="UGG19" s="8"/>
      <c r="UGH19" s="8"/>
      <c r="UGI19" s="8"/>
      <c r="UGJ19" s="8"/>
      <c r="UGK19" s="8"/>
      <c r="UGL19" s="8"/>
      <c r="UGM19" s="8"/>
      <c r="UGN19" s="8"/>
      <c r="UGO19" s="8"/>
      <c r="UGP19" s="8"/>
      <c r="UGQ19" s="8"/>
      <c r="UGR19" s="8"/>
      <c r="UGS19" s="8"/>
      <c r="UGT19" s="8"/>
      <c r="UGU19" s="8"/>
      <c r="UGV19" s="8"/>
      <c r="UGW19" s="8"/>
      <c r="UGX19" s="8"/>
      <c r="UGY19" s="8"/>
      <c r="UGZ19" s="8"/>
      <c r="UHA19" s="8"/>
      <c r="UHB19" s="8"/>
      <c r="UHC19" s="8"/>
      <c r="UHD19" s="8"/>
      <c r="UHE19" s="8"/>
      <c r="UHF19" s="8"/>
      <c r="UHG19" s="8"/>
      <c r="UHH19" s="8"/>
      <c r="UHI19" s="8"/>
      <c r="UHJ19" s="8"/>
      <c r="UHK19" s="8"/>
      <c r="UHL19" s="8"/>
      <c r="UHM19" s="8"/>
      <c r="UHN19" s="8"/>
      <c r="UHO19" s="8"/>
      <c r="UHP19" s="8"/>
      <c r="UHQ19" s="8"/>
      <c r="UHR19" s="8"/>
      <c r="UHS19" s="8"/>
      <c r="UHT19" s="8"/>
      <c r="UHU19" s="8"/>
      <c r="UHV19" s="8"/>
      <c r="UHW19" s="8"/>
      <c r="UHX19" s="8"/>
      <c r="UHY19" s="8"/>
      <c r="UHZ19" s="8"/>
      <c r="UIA19" s="8"/>
      <c r="UIB19" s="8"/>
      <c r="UIC19" s="8"/>
      <c r="UID19" s="8"/>
      <c r="UIE19" s="8"/>
      <c r="UIF19" s="8"/>
      <c r="UIG19" s="8"/>
      <c r="UIH19" s="8"/>
      <c r="UII19" s="8"/>
      <c r="UIJ19" s="8"/>
      <c r="UIK19" s="8"/>
      <c r="UIL19" s="8"/>
      <c r="UIM19" s="8"/>
      <c r="UIN19" s="8"/>
      <c r="UIO19" s="8"/>
      <c r="UIP19" s="8"/>
      <c r="UIQ19" s="8"/>
      <c r="UIR19" s="8"/>
      <c r="UIS19" s="8"/>
      <c r="UIT19" s="8"/>
      <c r="UIU19" s="8"/>
      <c r="UIV19" s="8"/>
      <c r="UIW19" s="8"/>
      <c r="UIX19" s="8"/>
      <c r="UIY19" s="8"/>
      <c r="UIZ19" s="8"/>
      <c r="UJA19" s="8"/>
      <c r="UJB19" s="8"/>
      <c r="UJC19" s="8"/>
      <c r="UJD19" s="8"/>
      <c r="UJE19" s="8"/>
      <c r="UJF19" s="8"/>
      <c r="UJG19" s="8"/>
      <c r="UJH19" s="8"/>
      <c r="UJI19" s="8"/>
      <c r="UJJ19" s="8"/>
      <c r="UJK19" s="8"/>
      <c r="UJL19" s="8"/>
      <c r="UJM19" s="8"/>
      <c r="UJN19" s="8"/>
      <c r="UJO19" s="8"/>
      <c r="UJP19" s="8"/>
      <c r="UJQ19" s="8"/>
      <c r="UJR19" s="8"/>
      <c r="UJS19" s="8"/>
      <c r="UJT19" s="8"/>
      <c r="UJU19" s="8"/>
      <c r="UJV19" s="8"/>
      <c r="UJW19" s="8"/>
      <c r="UJX19" s="8"/>
      <c r="UJY19" s="8"/>
      <c r="UJZ19" s="8"/>
      <c r="UKA19" s="8"/>
      <c r="UKB19" s="8"/>
      <c r="UKC19" s="8"/>
      <c r="UKD19" s="8"/>
      <c r="UKE19" s="8"/>
      <c r="UKF19" s="8"/>
      <c r="UKG19" s="8"/>
      <c r="UKH19" s="8"/>
      <c r="UKI19" s="8"/>
      <c r="UKJ19" s="8"/>
      <c r="UKK19" s="8"/>
      <c r="UKL19" s="8"/>
      <c r="UKM19" s="8"/>
      <c r="UKN19" s="8"/>
      <c r="UKO19" s="8"/>
      <c r="UKP19" s="8"/>
      <c r="UKQ19" s="8"/>
      <c r="UKR19" s="8"/>
      <c r="UKS19" s="8"/>
      <c r="UKT19" s="8"/>
      <c r="UKU19" s="8"/>
      <c r="UKV19" s="8"/>
      <c r="UKW19" s="8"/>
      <c r="UKX19" s="8"/>
      <c r="UKY19" s="8"/>
      <c r="UKZ19" s="8"/>
      <c r="ULA19" s="8"/>
      <c r="ULB19" s="8"/>
      <c r="ULC19" s="8"/>
      <c r="ULD19" s="8"/>
      <c r="ULE19" s="8"/>
      <c r="ULF19" s="8"/>
      <c r="ULG19" s="8"/>
      <c r="ULH19" s="8"/>
      <c r="ULI19" s="8"/>
      <c r="ULJ19" s="8"/>
      <c r="ULK19" s="8"/>
      <c r="ULL19" s="8"/>
      <c r="ULM19" s="8"/>
      <c r="ULN19" s="8"/>
      <c r="ULO19" s="8"/>
      <c r="ULP19" s="8"/>
      <c r="ULQ19" s="8"/>
      <c r="ULR19" s="8"/>
      <c r="ULS19" s="8"/>
      <c r="ULT19" s="8"/>
      <c r="ULU19" s="8"/>
      <c r="ULV19" s="8"/>
      <c r="ULW19" s="8"/>
      <c r="ULX19" s="8"/>
      <c r="ULY19" s="8"/>
      <c r="ULZ19" s="8"/>
      <c r="UMA19" s="8"/>
      <c r="UMB19" s="8"/>
      <c r="UMC19" s="8"/>
      <c r="UMD19" s="8"/>
      <c r="UME19" s="8"/>
      <c r="UMF19" s="8"/>
      <c r="UMG19" s="8"/>
      <c r="UMH19" s="8"/>
      <c r="UMI19" s="8"/>
      <c r="UMJ19" s="8"/>
      <c r="UMK19" s="8"/>
      <c r="UML19" s="8"/>
      <c r="UMM19" s="8"/>
      <c r="UMN19" s="8"/>
      <c r="UMO19" s="8"/>
      <c r="UMP19" s="8"/>
      <c r="UMQ19" s="8"/>
      <c r="UMR19" s="8"/>
      <c r="UMS19" s="8"/>
      <c r="UMT19" s="8"/>
      <c r="UMU19" s="8"/>
      <c r="UMV19" s="8"/>
      <c r="UMW19" s="8"/>
      <c r="UMX19" s="8"/>
      <c r="UMY19" s="8"/>
      <c r="UMZ19" s="8"/>
      <c r="UNA19" s="8"/>
      <c r="UNB19" s="8"/>
      <c r="UNC19" s="8"/>
      <c r="UND19" s="8"/>
      <c r="UNE19" s="8"/>
      <c r="UNF19" s="8"/>
      <c r="UNG19" s="8"/>
      <c r="UNH19" s="8"/>
      <c r="UNI19" s="8"/>
      <c r="UNJ19" s="8"/>
      <c r="UNK19" s="8"/>
      <c r="UNL19" s="8"/>
      <c r="UNM19" s="8"/>
      <c r="UNN19" s="8"/>
      <c r="UNO19" s="8"/>
      <c r="UNP19" s="8"/>
      <c r="UNQ19" s="8"/>
      <c r="UNR19" s="8"/>
      <c r="UNS19" s="8"/>
      <c r="UNT19" s="8"/>
      <c r="UNU19" s="8"/>
      <c r="UNV19" s="8"/>
      <c r="UNW19" s="8"/>
      <c r="UNX19" s="8"/>
      <c r="UNY19" s="8"/>
      <c r="UNZ19" s="8"/>
      <c r="UOA19" s="8"/>
      <c r="UOB19" s="8"/>
      <c r="UOC19" s="8"/>
      <c r="UOD19" s="8"/>
      <c r="UOE19" s="8"/>
      <c r="UOF19" s="8"/>
      <c r="UOG19" s="8"/>
      <c r="UOH19" s="8"/>
      <c r="UOI19" s="8"/>
      <c r="UOJ19" s="8"/>
      <c r="UOK19" s="8"/>
      <c r="UOL19" s="8"/>
      <c r="UOM19" s="8"/>
      <c r="UON19" s="8"/>
      <c r="UOO19" s="8"/>
      <c r="UOP19" s="8"/>
      <c r="UOQ19" s="8"/>
      <c r="UOR19" s="8"/>
      <c r="UOS19" s="8"/>
      <c r="UOT19" s="8"/>
      <c r="UOU19" s="8"/>
      <c r="UOV19" s="8"/>
      <c r="UOW19" s="8"/>
      <c r="UOX19" s="8"/>
      <c r="UOY19" s="8"/>
      <c r="UOZ19" s="8"/>
      <c r="UPA19" s="8"/>
      <c r="UPB19" s="8"/>
      <c r="UPC19" s="8"/>
      <c r="UPD19" s="8"/>
      <c r="UPE19" s="8"/>
      <c r="UPF19" s="8"/>
      <c r="UPG19" s="8"/>
      <c r="UPH19" s="8"/>
      <c r="UPI19" s="8"/>
      <c r="UPJ19" s="8"/>
      <c r="UPK19" s="8"/>
      <c r="UPL19" s="8"/>
      <c r="UPM19" s="8"/>
      <c r="UPN19" s="8"/>
      <c r="UPO19" s="8"/>
      <c r="UPP19" s="8"/>
      <c r="UPQ19" s="8"/>
      <c r="UPR19" s="8"/>
      <c r="UPS19" s="8"/>
      <c r="UPT19" s="8"/>
      <c r="UPU19" s="8"/>
      <c r="UPV19" s="8"/>
      <c r="UPW19" s="8"/>
      <c r="UPX19" s="8"/>
      <c r="UPY19" s="8"/>
      <c r="UPZ19" s="8"/>
      <c r="UQA19" s="8"/>
      <c r="UQB19" s="8"/>
      <c r="UQC19" s="8"/>
      <c r="UQD19" s="8"/>
      <c r="UQE19" s="8"/>
      <c r="UQF19" s="8"/>
      <c r="UQG19" s="8"/>
      <c r="UQH19" s="8"/>
      <c r="UQI19" s="8"/>
      <c r="UQJ19" s="8"/>
      <c r="UQK19" s="8"/>
      <c r="UQL19" s="8"/>
      <c r="UQM19" s="8"/>
      <c r="UQN19" s="8"/>
      <c r="UQO19" s="8"/>
      <c r="UQP19" s="8"/>
      <c r="UQQ19" s="8"/>
      <c r="UQR19" s="8"/>
      <c r="UQS19" s="8"/>
      <c r="UQT19" s="8"/>
      <c r="UQU19" s="8"/>
      <c r="UQV19" s="8"/>
      <c r="UQW19" s="8"/>
      <c r="UQX19" s="8"/>
      <c r="UQY19" s="8"/>
      <c r="UQZ19" s="8"/>
      <c r="URA19" s="8"/>
      <c r="URB19" s="8"/>
      <c r="URC19" s="8"/>
      <c r="URD19" s="8"/>
      <c r="URE19" s="8"/>
      <c r="URF19" s="8"/>
      <c r="URG19" s="8"/>
      <c r="URH19" s="8"/>
      <c r="URI19" s="8"/>
      <c r="URJ19" s="8"/>
      <c r="URK19" s="8"/>
      <c r="URL19" s="8"/>
      <c r="URM19" s="8"/>
      <c r="URN19" s="8"/>
      <c r="URO19" s="8"/>
      <c r="URP19" s="8"/>
      <c r="URQ19" s="8"/>
      <c r="URR19" s="8"/>
      <c r="URS19" s="8"/>
      <c r="URT19" s="8"/>
      <c r="URU19" s="8"/>
      <c r="URV19" s="8"/>
      <c r="URW19" s="8"/>
      <c r="URX19" s="8"/>
      <c r="URY19" s="8"/>
      <c r="URZ19" s="8"/>
      <c r="USA19" s="8"/>
      <c r="USB19" s="8"/>
      <c r="USC19" s="8"/>
      <c r="USD19" s="8"/>
      <c r="USE19" s="8"/>
      <c r="USF19" s="8"/>
      <c r="USG19" s="8"/>
      <c r="USH19" s="8"/>
      <c r="USI19" s="8"/>
      <c r="USJ19" s="8"/>
      <c r="USK19" s="8"/>
      <c r="USL19" s="8"/>
      <c r="USM19" s="8"/>
      <c r="USN19" s="8"/>
      <c r="USO19" s="8"/>
      <c r="USP19" s="8"/>
      <c r="USQ19" s="8"/>
      <c r="USR19" s="8"/>
      <c r="USS19" s="8"/>
      <c r="UST19" s="8"/>
      <c r="USU19" s="8"/>
      <c r="USV19" s="8"/>
      <c r="USW19" s="8"/>
      <c r="USX19" s="8"/>
      <c r="USY19" s="8"/>
      <c r="USZ19" s="8"/>
      <c r="UTA19" s="8"/>
      <c r="UTB19" s="8"/>
      <c r="UTC19" s="8"/>
      <c r="UTD19" s="8"/>
      <c r="UTE19" s="8"/>
      <c r="UTF19" s="8"/>
      <c r="UTG19" s="8"/>
      <c r="UTH19" s="8"/>
      <c r="UTI19" s="8"/>
      <c r="UTJ19" s="8"/>
      <c r="UTK19" s="8"/>
      <c r="UTL19" s="8"/>
      <c r="UTM19" s="8"/>
      <c r="UTN19" s="8"/>
      <c r="UTO19" s="8"/>
      <c r="UTP19" s="8"/>
      <c r="UTQ19" s="8"/>
      <c r="UTR19" s="8"/>
      <c r="UTS19" s="8"/>
      <c r="UTT19" s="8"/>
      <c r="UTU19" s="8"/>
      <c r="UTV19" s="8"/>
      <c r="UTW19" s="8"/>
      <c r="UTX19" s="8"/>
      <c r="UTY19" s="8"/>
      <c r="UTZ19" s="8"/>
      <c r="UUA19" s="8"/>
      <c r="UUB19" s="8"/>
      <c r="UUC19" s="8"/>
      <c r="UUD19" s="8"/>
      <c r="UUE19" s="8"/>
      <c r="UUF19" s="8"/>
      <c r="UUG19" s="8"/>
      <c r="UUH19" s="8"/>
      <c r="UUI19" s="8"/>
      <c r="UUJ19" s="8"/>
      <c r="UUK19" s="8"/>
      <c r="UUL19" s="8"/>
      <c r="UUM19" s="8"/>
      <c r="UUN19" s="8"/>
      <c r="UUO19" s="8"/>
      <c r="UUP19" s="8"/>
      <c r="UUQ19" s="8"/>
      <c r="UUR19" s="8"/>
      <c r="UUS19" s="8"/>
      <c r="UUT19" s="8"/>
      <c r="UUU19" s="8"/>
      <c r="UUV19" s="8"/>
      <c r="UUW19" s="8"/>
      <c r="UUX19" s="8"/>
      <c r="UUY19" s="8"/>
      <c r="UUZ19" s="8"/>
      <c r="UVA19" s="8"/>
      <c r="UVB19" s="8"/>
      <c r="UVC19" s="8"/>
      <c r="UVD19" s="8"/>
      <c r="UVE19" s="8"/>
      <c r="UVF19" s="8"/>
      <c r="UVG19" s="8"/>
      <c r="UVH19" s="8"/>
      <c r="UVI19" s="8"/>
      <c r="UVJ19" s="8"/>
      <c r="UVK19" s="8"/>
      <c r="UVL19" s="8"/>
      <c r="UVM19" s="8"/>
      <c r="UVN19" s="8"/>
      <c r="UVO19" s="8"/>
      <c r="UVP19" s="8"/>
      <c r="UVQ19" s="8"/>
      <c r="UVR19" s="8"/>
      <c r="UVS19" s="8"/>
      <c r="UVT19" s="8"/>
      <c r="UVU19" s="8"/>
      <c r="UVV19" s="8"/>
      <c r="UVW19" s="8"/>
      <c r="UVX19" s="8"/>
      <c r="UVY19" s="8"/>
      <c r="UVZ19" s="8"/>
      <c r="UWA19" s="8"/>
      <c r="UWB19" s="8"/>
      <c r="UWC19" s="8"/>
      <c r="UWD19" s="8"/>
      <c r="UWE19" s="8"/>
      <c r="UWF19" s="8"/>
      <c r="UWG19" s="8"/>
      <c r="UWH19" s="8"/>
      <c r="UWI19" s="8"/>
      <c r="UWJ19" s="8"/>
      <c r="UWK19" s="8"/>
      <c r="UWL19" s="8"/>
      <c r="UWM19" s="8"/>
      <c r="UWN19" s="8"/>
      <c r="UWO19" s="8"/>
      <c r="UWP19" s="8"/>
      <c r="UWQ19" s="8"/>
      <c r="UWR19" s="8"/>
      <c r="UWS19" s="8"/>
      <c r="UWT19" s="8"/>
      <c r="UWU19" s="8"/>
      <c r="UWV19" s="8"/>
      <c r="UWW19" s="8"/>
      <c r="UWX19" s="8"/>
      <c r="UWY19" s="8"/>
      <c r="UWZ19" s="8"/>
      <c r="UXA19" s="8"/>
      <c r="UXB19" s="8"/>
      <c r="UXC19" s="8"/>
      <c r="UXD19" s="8"/>
      <c r="UXE19" s="8"/>
      <c r="UXF19" s="8"/>
      <c r="UXG19" s="8"/>
      <c r="UXH19" s="8"/>
      <c r="UXI19" s="8"/>
      <c r="UXJ19" s="8"/>
      <c r="UXK19" s="8"/>
      <c r="UXL19" s="8"/>
      <c r="UXM19" s="8"/>
      <c r="UXN19" s="8"/>
      <c r="UXO19" s="8"/>
      <c r="UXP19" s="8"/>
      <c r="UXQ19" s="8"/>
      <c r="UXR19" s="8"/>
      <c r="UXS19" s="8"/>
      <c r="UXT19" s="8"/>
      <c r="UXU19" s="8"/>
      <c r="UXV19" s="8"/>
      <c r="UXW19" s="8"/>
      <c r="UXX19" s="8"/>
      <c r="UXY19" s="8"/>
      <c r="UXZ19" s="8"/>
      <c r="UYA19" s="8"/>
      <c r="UYB19" s="8"/>
      <c r="UYC19" s="8"/>
      <c r="UYD19" s="8"/>
      <c r="UYE19" s="8"/>
      <c r="UYF19" s="8"/>
      <c r="UYG19" s="8"/>
      <c r="UYH19" s="8"/>
      <c r="UYI19" s="8"/>
      <c r="UYJ19" s="8"/>
      <c r="UYK19" s="8"/>
      <c r="UYL19" s="8"/>
      <c r="UYM19" s="8"/>
      <c r="UYN19" s="8"/>
      <c r="UYO19" s="8"/>
      <c r="UYP19" s="8"/>
      <c r="UYQ19" s="8"/>
      <c r="UYR19" s="8"/>
      <c r="UYS19" s="8"/>
      <c r="UYT19" s="8"/>
      <c r="UYU19" s="8"/>
      <c r="UYV19" s="8"/>
      <c r="UYW19" s="8"/>
      <c r="UYX19" s="8"/>
      <c r="UYY19" s="8"/>
      <c r="UYZ19" s="8"/>
      <c r="UZA19" s="8"/>
      <c r="UZB19" s="8"/>
      <c r="UZC19" s="8"/>
      <c r="UZD19" s="8"/>
      <c r="UZE19" s="8"/>
      <c r="UZF19" s="8"/>
      <c r="UZG19" s="8"/>
      <c r="UZH19" s="8"/>
      <c r="UZI19" s="8"/>
      <c r="UZJ19" s="8"/>
      <c r="UZK19" s="8"/>
      <c r="UZL19" s="8"/>
      <c r="UZM19" s="8"/>
      <c r="UZN19" s="8"/>
      <c r="UZO19" s="8"/>
      <c r="UZP19" s="8"/>
      <c r="UZQ19" s="8"/>
      <c r="UZR19" s="8"/>
      <c r="UZS19" s="8"/>
      <c r="UZT19" s="8"/>
      <c r="UZU19" s="8"/>
      <c r="UZV19" s="8"/>
      <c r="UZW19" s="8"/>
      <c r="UZX19" s="8"/>
      <c r="UZY19" s="8"/>
      <c r="UZZ19" s="8"/>
      <c r="VAA19" s="8"/>
      <c r="VAB19" s="8"/>
      <c r="VAC19" s="8"/>
      <c r="VAD19" s="8"/>
      <c r="VAE19" s="8"/>
      <c r="VAF19" s="8"/>
      <c r="VAG19" s="8"/>
      <c r="VAH19" s="8"/>
      <c r="VAI19" s="8"/>
      <c r="VAJ19" s="8"/>
      <c r="VAK19" s="8"/>
      <c r="VAL19" s="8"/>
      <c r="VAM19" s="8"/>
      <c r="VAN19" s="8"/>
      <c r="VAO19" s="8"/>
      <c r="VAP19" s="8"/>
      <c r="VAQ19" s="8"/>
      <c r="VAR19" s="8"/>
      <c r="VAS19" s="8"/>
      <c r="VAT19" s="8"/>
      <c r="VAU19" s="8"/>
      <c r="VAV19" s="8"/>
      <c r="VAW19" s="8"/>
      <c r="VAX19" s="8"/>
      <c r="VAY19" s="8"/>
      <c r="VAZ19" s="8"/>
      <c r="VBA19" s="8"/>
      <c r="VBB19" s="8"/>
      <c r="VBC19" s="8"/>
      <c r="VBD19" s="8"/>
      <c r="VBE19" s="8"/>
      <c r="VBF19" s="8"/>
      <c r="VBG19" s="8"/>
      <c r="VBH19" s="8"/>
      <c r="VBI19" s="8"/>
      <c r="VBJ19" s="8"/>
      <c r="VBK19" s="8"/>
      <c r="VBL19" s="8"/>
      <c r="VBM19" s="8"/>
      <c r="VBN19" s="8"/>
      <c r="VBO19" s="8"/>
      <c r="VBP19" s="8"/>
      <c r="VBQ19" s="8"/>
      <c r="VBR19" s="8"/>
      <c r="VBS19" s="8"/>
      <c r="VBT19" s="8"/>
      <c r="VBU19" s="8"/>
      <c r="VBV19" s="8"/>
      <c r="VBW19" s="8"/>
      <c r="VBX19" s="8"/>
      <c r="VBY19" s="8"/>
      <c r="VBZ19" s="8"/>
      <c r="VCA19" s="8"/>
      <c r="VCB19" s="8"/>
      <c r="VCC19" s="8"/>
      <c r="VCD19" s="8"/>
      <c r="VCE19" s="8"/>
      <c r="VCF19" s="8"/>
      <c r="VCG19" s="8"/>
      <c r="VCH19" s="8"/>
      <c r="VCI19" s="8"/>
      <c r="VCJ19" s="8"/>
      <c r="VCK19" s="8"/>
      <c r="VCL19" s="8"/>
      <c r="VCM19" s="8"/>
      <c r="VCN19" s="8"/>
      <c r="VCO19" s="8"/>
      <c r="VCP19" s="8"/>
      <c r="VCQ19" s="8"/>
      <c r="VCR19" s="8"/>
      <c r="VCS19" s="8"/>
      <c r="VCT19" s="8"/>
      <c r="VCU19" s="8"/>
      <c r="VCV19" s="8"/>
      <c r="VCW19" s="8"/>
      <c r="VCX19" s="8"/>
      <c r="VCY19" s="8"/>
      <c r="VCZ19" s="8"/>
      <c r="VDA19" s="8"/>
      <c r="VDB19" s="8"/>
      <c r="VDC19" s="8"/>
      <c r="VDD19" s="8"/>
      <c r="VDE19" s="8"/>
      <c r="VDF19" s="8"/>
      <c r="VDG19" s="8"/>
      <c r="VDH19" s="8"/>
      <c r="VDI19" s="8"/>
      <c r="VDJ19" s="8"/>
      <c r="VDK19" s="8"/>
      <c r="VDL19" s="8"/>
      <c r="VDM19" s="8"/>
      <c r="VDN19" s="8"/>
      <c r="VDO19" s="8"/>
      <c r="VDP19" s="8"/>
      <c r="VDQ19" s="8"/>
      <c r="VDR19" s="8"/>
      <c r="VDS19" s="8"/>
      <c r="VDT19" s="8"/>
      <c r="VDU19" s="8"/>
      <c r="VDV19" s="8"/>
      <c r="VDW19" s="8"/>
      <c r="VDX19" s="8"/>
      <c r="VDY19" s="8"/>
      <c r="VDZ19" s="8"/>
      <c r="VEA19" s="8"/>
      <c r="VEB19" s="8"/>
      <c r="VEC19" s="8"/>
      <c r="VED19" s="8"/>
      <c r="VEE19" s="8"/>
      <c r="VEF19" s="8"/>
      <c r="VEG19" s="8"/>
      <c r="VEH19" s="8"/>
      <c r="VEI19" s="8"/>
      <c r="VEJ19" s="8"/>
      <c r="VEK19" s="8"/>
      <c r="VEL19" s="8"/>
      <c r="VEM19" s="8"/>
      <c r="VEN19" s="8"/>
      <c r="VEO19" s="8"/>
      <c r="VEP19" s="8"/>
      <c r="VEQ19" s="8"/>
      <c r="VER19" s="8"/>
      <c r="VES19" s="8"/>
      <c r="VET19" s="8"/>
      <c r="VEU19" s="8"/>
      <c r="VEV19" s="8"/>
      <c r="VEW19" s="8"/>
      <c r="VEX19" s="8"/>
      <c r="VEY19" s="8"/>
      <c r="VEZ19" s="8"/>
      <c r="VFA19" s="8"/>
      <c r="VFB19" s="8"/>
      <c r="VFC19" s="8"/>
      <c r="VFD19" s="8"/>
      <c r="VFE19" s="8"/>
      <c r="VFF19" s="8"/>
      <c r="VFG19" s="8"/>
      <c r="VFH19" s="8"/>
      <c r="VFI19" s="8"/>
      <c r="VFJ19" s="8"/>
      <c r="VFK19" s="8"/>
      <c r="VFL19" s="8"/>
      <c r="VFM19" s="8"/>
      <c r="VFN19" s="8"/>
      <c r="VFO19" s="8"/>
      <c r="VFP19" s="8"/>
      <c r="VFQ19" s="8"/>
      <c r="VFR19" s="8"/>
      <c r="VFS19" s="8"/>
      <c r="VFT19" s="8"/>
      <c r="VFU19" s="8"/>
      <c r="VFV19" s="8"/>
      <c r="VFW19" s="8"/>
      <c r="VFX19" s="8"/>
      <c r="VFY19" s="8"/>
      <c r="VFZ19" s="8"/>
      <c r="VGA19" s="8"/>
      <c r="VGB19" s="8"/>
      <c r="VGC19" s="8"/>
      <c r="VGD19" s="8"/>
      <c r="VGE19" s="8"/>
      <c r="VGF19" s="8"/>
      <c r="VGG19" s="8"/>
      <c r="VGH19" s="8"/>
      <c r="VGI19" s="8"/>
      <c r="VGJ19" s="8"/>
      <c r="VGK19" s="8"/>
      <c r="VGL19" s="8"/>
      <c r="VGM19" s="8"/>
      <c r="VGN19" s="8"/>
      <c r="VGO19" s="8"/>
      <c r="VGP19" s="8"/>
      <c r="VGQ19" s="8"/>
      <c r="VGR19" s="8"/>
      <c r="VGS19" s="8"/>
      <c r="VGT19" s="8"/>
      <c r="VGU19" s="8"/>
      <c r="VGV19" s="8"/>
      <c r="VGW19" s="8"/>
      <c r="VGX19" s="8"/>
      <c r="VGY19" s="8"/>
      <c r="VGZ19" s="8"/>
      <c r="VHA19" s="8"/>
      <c r="VHB19" s="8"/>
      <c r="VHC19" s="8"/>
      <c r="VHD19" s="8"/>
      <c r="VHE19" s="8"/>
      <c r="VHF19" s="8"/>
      <c r="VHG19" s="8"/>
      <c r="VHH19" s="8"/>
      <c r="VHI19" s="8"/>
      <c r="VHJ19" s="8"/>
      <c r="VHK19" s="8"/>
      <c r="VHL19" s="8"/>
      <c r="VHM19" s="8"/>
      <c r="VHN19" s="8"/>
      <c r="VHO19" s="8"/>
      <c r="VHP19" s="8"/>
      <c r="VHQ19" s="8"/>
      <c r="VHR19" s="8"/>
      <c r="VHS19" s="8"/>
      <c r="VHT19" s="8"/>
      <c r="VHU19" s="8"/>
      <c r="VHV19" s="8"/>
      <c r="VHW19" s="8"/>
      <c r="VHX19" s="8"/>
      <c r="VHY19" s="8"/>
      <c r="VHZ19" s="8"/>
      <c r="VIA19" s="8"/>
      <c r="VIB19" s="8"/>
      <c r="VIC19" s="8"/>
      <c r="VID19" s="8"/>
      <c r="VIE19" s="8"/>
      <c r="VIF19" s="8"/>
      <c r="VIG19" s="8"/>
      <c r="VIH19" s="8"/>
      <c r="VII19" s="8"/>
      <c r="VIJ19" s="8"/>
      <c r="VIK19" s="8"/>
      <c r="VIL19" s="8"/>
      <c r="VIM19" s="8"/>
      <c r="VIN19" s="8"/>
      <c r="VIO19" s="8"/>
      <c r="VIP19" s="8"/>
      <c r="VIQ19" s="8"/>
      <c r="VIR19" s="8"/>
      <c r="VIS19" s="8"/>
      <c r="VIT19" s="8"/>
      <c r="VIU19" s="8"/>
      <c r="VIV19" s="8"/>
      <c r="VIW19" s="8"/>
      <c r="VIX19" s="8"/>
      <c r="VIY19" s="8"/>
      <c r="VIZ19" s="8"/>
      <c r="VJA19" s="8"/>
      <c r="VJB19" s="8"/>
      <c r="VJC19" s="8"/>
      <c r="VJD19" s="8"/>
      <c r="VJE19" s="8"/>
      <c r="VJF19" s="8"/>
      <c r="VJG19" s="8"/>
      <c r="VJH19" s="8"/>
      <c r="VJI19" s="8"/>
      <c r="VJJ19" s="8"/>
      <c r="VJK19" s="8"/>
      <c r="VJL19" s="8"/>
      <c r="VJM19" s="8"/>
      <c r="VJN19" s="8"/>
      <c r="VJO19" s="8"/>
      <c r="VJP19" s="8"/>
      <c r="VJQ19" s="8"/>
      <c r="VJR19" s="8"/>
      <c r="VJS19" s="8"/>
      <c r="VJT19" s="8"/>
      <c r="VJU19" s="8"/>
      <c r="VJV19" s="8"/>
      <c r="VJW19" s="8"/>
      <c r="VJX19" s="8"/>
      <c r="VJY19" s="8"/>
      <c r="VJZ19" s="8"/>
      <c r="VKA19" s="8"/>
      <c r="VKB19" s="8"/>
      <c r="VKC19" s="8"/>
      <c r="VKD19" s="8"/>
      <c r="VKE19" s="8"/>
      <c r="VKF19" s="8"/>
      <c r="VKG19" s="8"/>
      <c r="VKH19" s="8"/>
      <c r="VKI19" s="8"/>
      <c r="VKJ19" s="8"/>
      <c r="VKK19" s="8"/>
      <c r="VKL19" s="8"/>
      <c r="VKM19" s="8"/>
      <c r="VKN19" s="8"/>
      <c r="VKO19" s="8"/>
      <c r="VKP19" s="8"/>
      <c r="VKQ19" s="8"/>
      <c r="VKR19" s="8"/>
      <c r="VKS19" s="8"/>
      <c r="VKT19" s="8"/>
      <c r="VKU19" s="8"/>
      <c r="VKV19" s="8"/>
      <c r="VKW19" s="8"/>
      <c r="VKX19" s="8"/>
      <c r="VKY19" s="8"/>
      <c r="VKZ19" s="8"/>
      <c r="VLA19" s="8"/>
      <c r="VLB19" s="8"/>
      <c r="VLC19" s="8"/>
      <c r="VLD19" s="8"/>
      <c r="VLE19" s="8"/>
      <c r="VLF19" s="8"/>
      <c r="VLG19" s="8"/>
      <c r="VLH19" s="8"/>
      <c r="VLI19" s="8"/>
      <c r="VLJ19" s="8"/>
      <c r="VLK19" s="8"/>
      <c r="VLL19" s="8"/>
      <c r="VLM19" s="8"/>
      <c r="VLN19" s="8"/>
      <c r="VLO19" s="8"/>
      <c r="VLP19" s="8"/>
      <c r="VLQ19" s="8"/>
      <c r="VLR19" s="8"/>
      <c r="VLS19" s="8"/>
      <c r="VLT19" s="8"/>
      <c r="VLU19" s="8"/>
      <c r="VLV19" s="8"/>
      <c r="VLW19" s="8"/>
      <c r="VLX19" s="8"/>
      <c r="VLY19" s="8"/>
      <c r="VLZ19" s="8"/>
      <c r="VMA19" s="8"/>
      <c r="VMB19" s="8"/>
      <c r="VMC19" s="8"/>
      <c r="VMD19" s="8"/>
      <c r="VME19" s="8"/>
      <c r="VMF19" s="8"/>
      <c r="VMG19" s="8"/>
      <c r="VMH19" s="8"/>
      <c r="VMI19" s="8"/>
      <c r="VMJ19" s="8"/>
      <c r="VMK19" s="8"/>
      <c r="VML19" s="8"/>
      <c r="VMM19" s="8"/>
      <c r="VMN19" s="8"/>
      <c r="VMO19" s="8"/>
      <c r="VMP19" s="8"/>
      <c r="VMQ19" s="8"/>
      <c r="VMR19" s="8"/>
      <c r="VMS19" s="8"/>
      <c r="VMT19" s="8"/>
      <c r="VMU19" s="8"/>
      <c r="VMV19" s="8"/>
      <c r="VMW19" s="8"/>
      <c r="VMX19" s="8"/>
      <c r="VMY19" s="8"/>
      <c r="VMZ19" s="8"/>
      <c r="VNA19" s="8"/>
      <c r="VNB19" s="8"/>
      <c r="VNC19" s="8"/>
      <c r="VND19" s="8"/>
      <c r="VNE19" s="8"/>
      <c r="VNF19" s="8"/>
      <c r="VNG19" s="8"/>
      <c r="VNH19" s="8"/>
      <c r="VNI19" s="8"/>
      <c r="VNJ19" s="8"/>
      <c r="VNK19" s="8"/>
      <c r="VNL19" s="8"/>
      <c r="VNM19" s="8"/>
      <c r="VNN19" s="8"/>
      <c r="VNO19" s="8"/>
      <c r="VNP19" s="8"/>
      <c r="VNQ19" s="8"/>
      <c r="VNR19" s="8"/>
      <c r="VNS19" s="8"/>
      <c r="VNT19" s="8"/>
      <c r="VNU19" s="8"/>
      <c r="VNV19" s="8"/>
      <c r="VNW19" s="8"/>
      <c r="VNX19" s="8"/>
      <c r="VNY19" s="8"/>
      <c r="VNZ19" s="8"/>
      <c r="VOA19" s="8"/>
      <c r="VOB19" s="8"/>
      <c r="VOC19" s="8"/>
      <c r="VOD19" s="8"/>
      <c r="VOE19" s="8"/>
      <c r="VOF19" s="8"/>
      <c r="VOG19" s="8"/>
      <c r="VOH19" s="8"/>
      <c r="VOI19" s="8"/>
      <c r="VOJ19" s="8"/>
      <c r="VOK19" s="8"/>
      <c r="VOL19" s="8"/>
      <c r="VOM19" s="8"/>
      <c r="VON19" s="8"/>
      <c r="VOO19" s="8"/>
      <c r="VOP19" s="8"/>
      <c r="VOQ19" s="8"/>
      <c r="VOR19" s="8"/>
      <c r="VOS19" s="8"/>
      <c r="VOT19" s="8"/>
      <c r="VOU19" s="8"/>
      <c r="VOV19" s="8"/>
      <c r="VOW19" s="8"/>
      <c r="VOX19" s="8"/>
      <c r="VOY19" s="8"/>
      <c r="VOZ19" s="8"/>
      <c r="VPA19" s="8"/>
      <c r="VPB19" s="8"/>
      <c r="VPC19" s="8"/>
      <c r="VPD19" s="8"/>
      <c r="VPE19" s="8"/>
      <c r="VPF19" s="8"/>
      <c r="VPG19" s="8"/>
      <c r="VPH19" s="8"/>
      <c r="VPI19" s="8"/>
      <c r="VPJ19" s="8"/>
      <c r="VPK19" s="8"/>
      <c r="VPL19" s="8"/>
      <c r="VPM19" s="8"/>
      <c r="VPN19" s="8"/>
      <c r="VPO19" s="8"/>
      <c r="VPP19" s="8"/>
      <c r="VPQ19" s="8"/>
      <c r="VPR19" s="8"/>
      <c r="VPS19" s="8"/>
      <c r="VPT19" s="8"/>
      <c r="VPU19" s="8"/>
      <c r="VPV19" s="8"/>
      <c r="VPW19" s="8"/>
      <c r="VPX19" s="8"/>
      <c r="VPY19" s="8"/>
      <c r="VPZ19" s="8"/>
      <c r="VQA19" s="8"/>
      <c r="VQB19" s="8"/>
      <c r="VQC19" s="8"/>
      <c r="VQD19" s="8"/>
      <c r="VQE19" s="8"/>
      <c r="VQF19" s="8"/>
      <c r="VQG19" s="8"/>
      <c r="VQH19" s="8"/>
      <c r="VQI19" s="8"/>
      <c r="VQJ19" s="8"/>
      <c r="VQK19" s="8"/>
      <c r="VQL19" s="8"/>
      <c r="VQM19" s="8"/>
      <c r="VQN19" s="8"/>
      <c r="VQO19" s="8"/>
      <c r="VQP19" s="8"/>
      <c r="VQQ19" s="8"/>
      <c r="VQR19" s="8"/>
      <c r="VQS19" s="8"/>
      <c r="VQT19" s="8"/>
      <c r="VQU19" s="8"/>
      <c r="VQV19" s="8"/>
      <c r="VQW19" s="8"/>
      <c r="VQX19" s="8"/>
      <c r="VQY19" s="8"/>
      <c r="VQZ19" s="8"/>
      <c r="VRA19" s="8"/>
      <c r="VRB19" s="8"/>
      <c r="VRC19" s="8"/>
      <c r="VRD19" s="8"/>
      <c r="VRE19" s="8"/>
      <c r="VRF19" s="8"/>
      <c r="VRG19" s="8"/>
      <c r="VRH19" s="8"/>
      <c r="VRI19" s="8"/>
      <c r="VRJ19" s="8"/>
      <c r="VRK19" s="8"/>
      <c r="VRL19" s="8"/>
      <c r="VRM19" s="8"/>
      <c r="VRN19" s="8"/>
      <c r="VRO19" s="8"/>
      <c r="VRP19" s="8"/>
      <c r="VRQ19" s="8"/>
      <c r="VRR19" s="8"/>
      <c r="VRS19" s="8"/>
      <c r="VRT19" s="8"/>
      <c r="VRU19" s="8"/>
      <c r="VRV19" s="8"/>
      <c r="VRW19" s="8"/>
      <c r="VRX19" s="8"/>
      <c r="VRY19" s="8"/>
      <c r="VRZ19" s="8"/>
      <c r="VSA19" s="8"/>
      <c r="VSB19" s="8"/>
      <c r="VSC19" s="8"/>
      <c r="VSD19" s="8"/>
      <c r="VSE19" s="8"/>
      <c r="VSF19" s="8"/>
      <c r="VSG19" s="8"/>
      <c r="VSH19" s="8"/>
      <c r="VSI19" s="8"/>
      <c r="VSJ19" s="8"/>
      <c r="VSK19" s="8"/>
      <c r="VSL19" s="8"/>
      <c r="VSM19" s="8"/>
      <c r="VSN19" s="8"/>
      <c r="VSO19" s="8"/>
      <c r="VSP19" s="8"/>
      <c r="VSQ19" s="8"/>
      <c r="VSR19" s="8"/>
      <c r="VSS19" s="8"/>
      <c r="VST19" s="8"/>
      <c r="VSU19" s="8"/>
      <c r="VSV19" s="8"/>
      <c r="VSW19" s="8"/>
      <c r="VSX19" s="8"/>
      <c r="VSY19" s="8"/>
      <c r="VSZ19" s="8"/>
      <c r="VTA19" s="8"/>
      <c r="VTB19" s="8"/>
      <c r="VTC19" s="8"/>
      <c r="VTD19" s="8"/>
      <c r="VTE19" s="8"/>
      <c r="VTF19" s="8"/>
      <c r="VTG19" s="8"/>
      <c r="VTH19" s="8"/>
      <c r="VTI19" s="8"/>
      <c r="VTJ19" s="8"/>
      <c r="VTK19" s="8"/>
      <c r="VTL19" s="8"/>
      <c r="VTM19" s="8"/>
      <c r="VTN19" s="8"/>
      <c r="VTO19" s="8"/>
      <c r="VTP19" s="8"/>
      <c r="VTQ19" s="8"/>
      <c r="VTR19" s="8"/>
      <c r="VTS19" s="8"/>
      <c r="VTT19" s="8"/>
      <c r="VTU19" s="8"/>
      <c r="VTV19" s="8"/>
      <c r="VTW19" s="8"/>
      <c r="VTX19" s="8"/>
      <c r="VTY19" s="8"/>
      <c r="VTZ19" s="8"/>
      <c r="VUA19" s="8"/>
      <c r="VUB19" s="8"/>
      <c r="VUC19" s="8"/>
      <c r="VUD19" s="8"/>
      <c r="VUE19" s="8"/>
      <c r="VUF19" s="8"/>
      <c r="VUG19" s="8"/>
      <c r="VUH19" s="8"/>
      <c r="VUI19" s="8"/>
      <c r="VUJ19" s="8"/>
      <c r="VUK19" s="8"/>
      <c r="VUL19" s="8"/>
      <c r="VUM19" s="8"/>
      <c r="VUN19" s="8"/>
      <c r="VUO19" s="8"/>
      <c r="VUP19" s="8"/>
      <c r="VUQ19" s="8"/>
      <c r="VUR19" s="8"/>
      <c r="VUS19" s="8"/>
      <c r="VUT19" s="8"/>
      <c r="VUU19" s="8"/>
      <c r="VUV19" s="8"/>
      <c r="VUW19" s="8"/>
      <c r="VUX19" s="8"/>
      <c r="VUY19" s="8"/>
      <c r="VUZ19" s="8"/>
      <c r="VVA19" s="8"/>
      <c r="VVB19" s="8"/>
      <c r="VVC19" s="8"/>
      <c r="VVD19" s="8"/>
      <c r="VVE19" s="8"/>
      <c r="VVF19" s="8"/>
      <c r="VVG19" s="8"/>
      <c r="VVH19" s="8"/>
      <c r="VVI19" s="8"/>
      <c r="VVJ19" s="8"/>
      <c r="VVK19" s="8"/>
      <c r="VVL19" s="8"/>
      <c r="VVM19" s="8"/>
      <c r="VVN19" s="8"/>
      <c r="VVO19" s="8"/>
      <c r="VVP19" s="8"/>
      <c r="VVQ19" s="8"/>
      <c r="VVR19" s="8"/>
      <c r="VVS19" s="8"/>
      <c r="VVT19" s="8"/>
      <c r="VVU19" s="8"/>
      <c r="VVV19" s="8"/>
      <c r="VVW19" s="8"/>
      <c r="VVX19" s="8"/>
      <c r="VVY19" s="8"/>
      <c r="VVZ19" s="8"/>
      <c r="VWA19" s="8"/>
      <c r="VWB19" s="8"/>
      <c r="VWC19" s="8"/>
      <c r="VWD19" s="8"/>
      <c r="VWE19" s="8"/>
      <c r="VWF19" s="8"/>
      <c r="VWG19" s="8"/>
      <c r="VWH19" s="8"/>
      <c r="VWI19" s="8"/>
      <c r="VWJ19" s="8"/>
      <c r="VWK19" s="8"/>
      <c r="VWL19" s="8"/>
      <c r="VWM19" s="8"/>
      <c r="VWN19" s="8"/>
      <c r="VWO19" s="8"/>
      <c r="VWP19" s="8"/>
      <c r="VWQ19" s="8"/>
      <c r="VWR19" s="8"/>
      <c r="VWS19" s="8"/>
      <c r="VWT19" s="8"/>
      <c r="VWU19" s="8"/>
      <c r="VWV19" s="8"/>
      <c r="VWW19" s="8"/>
      <c r="VWX19" s="8"/>
      <c r="VWY19" s="8"/>
      <c r="VWZ19" s="8"/>
      <c r="VXA19" s="8"/>
      <c r="VXB19" s="8"/>
      <c r="VXC19" s="8"/>
      <c r="VXD19" s="8"/>
      <c r="VXE19" s="8"/>
      <c r="VXF19" s="8"/>
      <c r="VXG19" s="8"/>
      <c r="VXH19" s="8"/>
      <c r="VXI19" s="8"/>
      <c r="VXJ19" s="8"/>
      <c r="VXK19" s="8"/>
      <c r="VXL19" s="8"/>
      <c r="VXM19" s="8"/>
      <c r="VXN19" s="8"/>
      <c r="VXO19" s="8"/>
      <c r="VXP19" s="8"/>
      <c r="VXQ19" s="8"/>
      <c r="VXR19" s="8"/>
      <c r="VXS19" s="8"/>
      <c r="VXT19" s="8"/>
      <c r="VXU19" s="8"/>
      <c r="VXV19" s="8"/>
      <c r="VXW19" s="8"/>
      <c r="VXX19" s="8"/>
      <c r="VXY19" s="8"/>
      <c r="VXZ19" s="8"/>
      <c r="VYA19" s="8"/>
      <c r="VYB19" s="8"/>
      <c r="VYC19" s="8"/>
      <c r="VYD19" s="8"/>
      <c r="VYE19" s="8"/>
      <c r="VYF19" s="8"/>
      <c r="VYG19" s="8"/>
      <c r="VYH19" s="8"/>
      <c r="VYI19" s="8"/>
      <c r="VYJ19" s="8"/>
      <c r="VYK19" s="8"/>
      <c r="VYL19" s="8"/>
      <c r="VYM19" s="8"/>
      <c r="VYN19" s="8"/>
      <c r="VYO19" s="8"/>
      <c r="VYP19" s="8"/>
      <c r="VYQ19" s="8"/>
      <c r="VYR19" s="8"/>
      <c r="VYS19" s="8"/>
      <c r="VYT19" s="8"/>
      <c r="VYU19" s="8"/>
      <c r="VYV19" s="8"/>
      <c r="VYW19" s="8"/>
      <c r="VYX19" s="8"/>
      <c r="VYY19" s="8"/>
      <c r="VYZ19" s="8"/>
      <c r="VZA19" s="8"/>
      <c r="VZB19" s="8"/>
      <c r="VZC19" s="8"/>
      <c r="VZD19" s="8"/>
      <c r="VZE19" s="8"/>
      <c r="VZF19" s="8"/>
      <c r="VZG19" s="8"/>
      <c r="VZH19" s="8"/>
      <c r="VZI19" s="8"/>
      <c r="VZJ19" s="8"/>
      <c r="VZK19" s="8"/>
      <c r="VZL19" s="8"/>
      <c r="VZM19" s="8"/>
      <c r="VZN19" s="8"/>
      <c r="VZO19" s="8"/>
      <c r="VZP19" s="8"/>
      <c r="VZQ19" s="8"/>
      <c r="VZR19" s="8"/>
      <c r="VZS19" s="8"/>
      <c r="VZT19" s="8"/>
      <c r="VZU19" s="8"/>
      <c r="VZV19" s="8"/>
      <c r="VZW19" s="8"/>
      <c r="VZX19" s="8"/>
      <c r="VZY19" s="8"/>
      <c r="VZZ19" s="8"/>
      <c r="WAA19" s="8"/>
      <c r="WAB19" s="8"/>
      <c r="WAC19" s="8"/>
      <c r="WAD19" s="8"/>
      <c r="WAE19" s="8"/>
      <c r="WAF19" s="8"/>
      <c r="WAG19" s="8"/>
      <c r="WAH19" s="8"/>
      <c r="WAI19" s="8"/>
      <c r="WAJ19" s="8"/>
      <c r="WAK19" s="8"/>
      <c r="WAL19" s="8"/>
      <c r="WAM19" s="8"/>
      <c r="WAN19" s="8"/>
      <c r="WAO19" s="8"/>
      <c r="WAP19" s="8"/>
      <c r="WAQ19" s="8"/>
      <c r="WAR19" s="8"/>
      <c r="WAS19" s="8"/>
      <c r="WAT19" s="8"/>
      <c r="WAU19" s="8"/>
      <c r="WAV19" s="8"/>
      <c r="WAW19" s="8"/>
      <c r="WAX19" s="8"/>
      <c r="WAY19" s="8"/>
      <c r="WAZ19" s="8"/>
      <c r="WBA19" s="8"/>
      <c r="WBB19" s="8"/>
      <c r="WBC19" s="8"/>
      <c r="WBD19" s="8"/>
      <c r="WBE19" s="8"/>
      <c r="WBF19" s="8"/>
      <c r="WBG19" s="8"/>
      <c r="WBH19" s="8"/>
      <c r="WBI19" s="8"/>
      <c r="WBJ19" s="8"/>
      <c r="WBK19" s="8"/>
      <c r="WBL19" s="8"/>
      <c r="WBM19" s="8"/>
      <c r="WBN19" s="8"/>
      <c r="WBO19" s="8"/>
      <c r="WBP19" s="8"/>
      <c r="WBQ19" s="8"/>
      <c r="WBR19" s="8"/>
      <c r="WBS19" s="8"/>
      <c r="WBT19" s="8"/>
      <c r="WBU19" s="8"/>
      <c r="WBV19" s="8"/>
      <c r="WBW19" s="8"/>
      <c r="WBX19" s="8"/>
      <c r="WBY19" s="8"/>
      <c r="WBZ19" s="8"/>
      <c r="WCA19" s="8"/>
      <c r="WCB19" s="8"/>
      <c r="WCC19" s="8"/>
      <c r="WCD19" s="8"/>
      <c r="WCE19" s="8"/>
      <c r="WCF19" s="8"/>
      <c r="WCG19" s="8"/>
      <c r="WCH19" s="8"/>
      <c r="WCI19" s="8"/>
      <c r="WCJ19" s="8"/>
      <c r="WCK19" s="8"/>
      <c r="WCL19" s="8"/>
      <c r="WCM19" s="8"/>
      <c r="WCN19" s="8"/>
      <c r="WCO19" s="8"/>
      <c r="WCP19" s="8"/>
      <c r="WCQ19" s="8"/>
      <c r="WCR19" s="8"/>
      <c r="WCS19" s="8"/>
      <c r="WCT19" s="8"/>
      <c r="WCU19" s="8"/>
      <c r="WCV19" s="8"/>
      <c r="WCW19" s="8"/>
      <c r="WCX19" s="8"/>
      <c r="WCY19" s="8"/>
      <c r="WCZ19" s="8"/>
      <c r="WDA19" s="8"/>
      <c r="WDB19" s="8"/>
      <c r="WDC19" s="8"/>
      <c r="WDD19" s="8"/>
      <c r="WDE19" s="8"/>
      <c r="WDF19" s="8"/>
      <c r="WDG19" s="8"/>
      <c r="WDH19" s="8"/>
      <c r="WDI19" s="8"/>
      <c r="WDJ19" s="8"/>
      <c r="WDK19" s="8"/>
      <c r="WDL19" s="8"/>
      <c r="WDM19" s="8"/>
      <c r="WDN19" s="8"/>
      <c r="WDO19" s="8"/>
      <c r="WDP19" s="8"/>
      <c r="WDQ19" s="8"/>
      <c r="WDR19" s="8"/>
      <c r="WDS19" s="8"/>
      <c r="WDT19" s="8"/>
      <c r="WDU19" s="8"/>
      <c r="WDV19" s="8"/>
      <c r="WDW19" s="8"/>
      <c r="WDX19" s="8"/>
      <c r="WDY19" s="8"/>
      <c r="WDZ19" s="8"/>
      <c r="WEA19" s="8"/>
      <c r="WEB19" s="8"/>
      <c r="WEC19" s="8"/>
      <c r="WED19" s="8"/>
      <c r="WEE19" s="8"/>
      <c r="WEF19" s="8"/>
      <c r="WEG19" s="8"/>
      <c r="WEH19" s="8"/>
      <c r="WEI19" s="8"/>
      <c r="WEJ19" s="8"/>
      <c r="WEK19" s="8"/>
      <c r="WEL19" s="8"/>
      <c r="WEM19" s="8"/>
      <c r="WEN19" s="8"/>
      <c r="WEO19" s="8"/>
      <c r="WEP19" s="8"/>
      <c r="WEQ19" s="8"/>
      <c r="WER19" s="8"/>
      <c r="WES19" s="8"/>
      <c r="WET19" s="8"/>
      <c r="WEU19" s="8"/>
      <c r="WEV19" s="8"/>
      <c r="WEW19" s="8"/>
      <c r="WEX19" s="8"/>
      <c r="WEY19" s="8"/>
      <c r="WEZ19" s="8"/>
      <c r="WFA19" s="8"/>
      <c r="WFB19" s="8"/>
      <c r="WFC19" s="8"/>
      <c r="WFD19" s="8"/>
      <c r="WFE19" s="8"/>
      <c r="WFF19" s="8"/>
      <c r="WFG19" s="8"/>
      <c r="WFH19" s="8"/>
      <c r="WFI19" s="8"/>
      <c r="WFJ19" s="8"/>
      <c r="WFK19" s="8"/>
      <c r="WFL19" s="8"/>
      <c r="WFM19" s="8"/>
      <c r="WFN19" s="8"/>
      <c r="WFO19" s="8"/>
      <c r="WFP19" s="8"/>
      <c r="WFQ19" s="8"/>
      <c r="WFR19" s="8"/>
      <c r="WFS19" s="8"/>
      <c r="WFT19" s="8"/>
      <c r="WFU19" s="8"/>
      <c r="WFV19" s="8"/>
      <c r="WFW19" s="8"/>
      <c r="WFX19" s="8"/>
      <c r="WFY19" s="8"/>
      <c r="WFZ19" s="8"/>
      <c r="WGA19" s="8"/>
      <c r="WGB19" s="8"/>
      <c r="WGC19" s="8"/>
      <c r="WGD19" s="8"/>
      <c r="WGE19" s="8"/>
      <c r="WGF19" s="8"/>
      <c r="WGG19" s="8"/>
      <c r="WGH19" s="8"/>
      <c r="WGI19" s="8"/>
      <c r="WGJ19" s="8"/>
      <c r="WGK19" s="8"/>
      <c r="WGL19" s="8"/>
      <c r="WGM19" s="8"/>
      <c r="WGN19" s="8"/>
      <c r="WGO19" s="8"/>
      <c r="WGP19" s="8"/>
      <c r="WGQ19" s="8"/>
      <c r="WGR19" s="8"/>
      <c r="WGS19" s="8"/>
      <c r="WGT19" s="8"/>
      <c r="WGU19" s="8"/>
      <c r="WGV19" s="8"/>
      <c r="WGW19" s="8"/>
      <c r="WGX19" s="8"/>
      <c r="WGY19" s="8"/>
      <c r="WGZ19" s="8"/>
      <c r="WHA19" s="8"/>
      <c r="WHB19" s="8"/>
      <c r="WHC19" s="8"/>
      <c r="WHD19" s="8"/>
      <c r="WHE19" s="8"/>
      <c r="WHF19" s="8"/>
      <c r="WHG19" s="8"/>
      <c r="WHH19" s="8"/>
      <c r="WHI19" s="8"/>
      <c r="WHJ19" s="8"/>
      <c r="WHK19" s="8"/>
      <c r="WHL19" s="8"/>
      <c r="WHM19" s="8"/>
      <c r="WHN19" s="8"/>
      <c r="WHO19" s="8"/>
      <c r="WHP19" s="8"/>
      <c r="WHQ19" s="8"/>
      <c r="WHR19" s="8"/>
      <c r="WHS19" s="8"/>
      <c r="WHT19" s="8"/>
      <c r="WHU19" s="8"/>
      <c r="WHV19" s="8"/>
      <c r="WHW19" s="8"/>
      <c r="WHX19" s="8"/>
      <c r="WHY19" s="8"/>
      <c r="WHZ19" s="8"/>
      <c r="WIA19" s="8"/>
      <c r="WIB19" s="8"/>
      <c r="WIC19" s="8"/>
      <c r="WID19" s="8"/>
      <c r="WIE19" s="8"/>
      <c r="WIF19" s="8"/>
      <c r="WIG19" s="8"/>
      <c r="WIH19" s="8"/>
      <c r="WII19" s="8"/>
      <c r="WIJ19" s="8"/>
      <c r="WIK19" s="8"/>
      <c r="WIL19" s="8"/>
      <c r="WIM19" s="8"/>
      <c r="WIN19" s="8"/>
      <c r="WIO19" s="8"/>
      <c r="WIP19" s="8"/>
      <c r="WIQ19" s="8"/>
      <c r="WIR19" s="8"/>
      <c r="WIS19" s="8"/>
      <c r="WIT19" s="8"/>
      <c r="WIU19" s="8"/>
      <c r="WIV19" s="8"/>
      <c r="WIW19" s="8"/>
      <c r="WIX19" s="8"/>
      <c r="WIY19" s="8"/>
      <c r="WIZ19" s="8"/>
      <c r="WJA19" s="8"/>
      <c r="WJB19" s="8"/>
      <c r="WJC19" s="8"/>
      <c r="WJD19" s="8"/>
      <c r="WJE19" s="8"/>
      <c r="WJF19" s="8"/>
      <c r="WJG19" s="8"/>
      <c r="WJH19" s="8"/>
      <c r="WJI19" s="8"/>
      <c r="WJJ19" s="8"/>
      <c r="WJK19" s="8"/>
      <c r="WJL19" s="8"/>
      <c r="WJM19" s="8"/>
      <c r="WJN19" s="8"/>
      <c r="WJO19" s="8"/>
      <c r="WJP19" s="8"/>
      <c r="WJQ19" s="8"/>
      <c r="WJR19" s="8"/>
      <c r="WJS19" s="8"/>
      <c r="WJT19" s="8"/>
      <c r="WJU19" s="8"/>
      <c r="WJV19" s="8"/>
      <c r="WJW19" s="8"/>
      <c r="WJX19" s="8"/>
      <c r="WJY19" s="8"/>
      <c r="WJZ19" s="8"/>
      <c r="WKA19" s="8"/>
      <c r="WKB19" s="8"/>
      <c r="WKC19" s="8"/>
      <c r="WKD19" s="8"/>
      <c r="WKE19" s="8"/>
      <c r="WKF19" s="8"/>
      <c r="WKG19" s="8"/>
      <c r="WKH19" s="8"/>
      <c r="WKI19" s="8"/>
      <c r="WKJ19" s="8"/>
      <c r="WKK19" s="8"/>
      <c r="WKL19" s="8"/>
      <c r="WKM19" s="8"/>
      <c r="WKN19" s="8"/>
      <c r="WKO19" s="8"/>
      <c r="WKP19" s="8"/>
      <c r="WKQ19" s="8"/>
      <c r="WKR19" s="8"/>
      <c r="WKS19" s="8"/>
      <c r="WKT19" s="8"/>
      <c r="WKU19" s="8"/>
      <c r="WKV19" s="8"/>
      <c r="WKW19" s="8"/>
      <c r="WKX19" s="8"/>
      <c r="WKY19" s="8"/>
      <c r="WKZ19" s="8"/>
      <c r="WLA19" s="8"/>
      <c r="WLB19" s="8"/>
      <c r="WLC19" s="8"/>
      <c r="WLD19" s="8"/>
      <c r="WLE19" s="8"/>
      <c r="WLF19" s="8"/>
      <c r="WLG19" s="8"/>
      <c r="WLH19" s="8"/>
      <c r="WLI19" s="8"/>
      <c r="WLJ19" s="8"/>
      <c r="WLK19" s="8"/>
      <c r="WLL19" s="8"/>
      <c r="WLM19" s="8"/>
      <c r="WLN19" s="8"/>
      <c r="WLO19" s="8"/>
      <c r="WLP19" s="8"/>
      <c r="WLQ19" s="8"/>
      <c r="WLR19" s="8"/>
      <c r="WLS19" s="8"/>
      <c r="WLT19" s="8"/>
      <c r="WLU19" s="8"/>
      <c r="WLV19" s="8"/>
      <c r="WLW19" s="8"/>
      <c r="WLX19" s="8"/>
      <c r="WLY19" s="8"/>
      <c r="WLZ19" s="8"/>
      <c r="WMA19" s="8"/>
      <c r="WMB19" s="8"/>
      <c r="WMC19" s="8"/>
      <c r="WMD19" s="8"/>
      <c r="WME19" s="8"/>
      <c r="WMF19" s="8"/>
      <c r="WMG19" s="8"/>
      <c r="WMH19" s="8"/>
      <c r="WMI19" s="8"/>
      <c r="WMJ19" s="8"/>
      <c r="WMK19" s="8"/>
      <c r="WML19" s="8"/>
      <c r="WMM19" s="8"/>
      <c r="WMN19" s="8"/>
      <c r="WMO19" s="8"/>
      <c r="WMP19" s="8"/>
      <c r="WMQ19" s="8"/>
      <c r="WMR19" s="8"/>
      <c r="WMS19" s="8"/>
      <c r="WMT19" s="8"/>
      <c r="WMU19" s="8"/>
      <c r="WMV19" s="8"/>
      <c r="WMW19" s="8"/>
      <c r="WMX19" s="8"/>
      <c r="WMY19" s="8"/>
      <c r="WMZ19" s="8"/>
      <c r="WNA19" s="8"/>
      <c r="WNB19" s="8"/>
      <c r="WNC19" s="8"/>
      <c r="WND19" s="8"/>
      <c r="WNE19" s="8"/>
      <c r="WNF19" s="8"/>
      <c r="WNG19" s="8"/>
      <c r="WNH19" s="8"/>
      <c r="WNI19" s="8"/>
      <c r="WNJ19" s="8"/>
      <c r="WNK19" s="8"/>
      <c r="WNL19" s="8"/>
      <c r="WNM19" s="8"/>
      <c r="WNN19" s="8"/>
      <c r="WNO19" s="8"/>
      <c r="WNP19" s="8"/>
      <c r="WNQ19" s="8"/>
      <c r="WNR19" s="8"/>
      <c r="WNS19" s="8"/>
      <c r="WNT19" s="8"/>
      <c r="WNU19" s="8"/>
      <c r="WNV19" s="8"/>
      <c r="WNW19" s="8"/>
      <c r="WNX19" s="8"/>
      <c r="WNY19" s="8"/>
      <c r="WNZ19" s="8"/>
      <c r="WOA19" s="8"/>
      <c r="WOB19" s="8"/>
      <c r="WOC19" s="8"/>
      <c r="WOD19" s="8"/>
      <c r="WOE19" s="8"/>
      <c r="WOF19" s="8"/>
      <c r="WOG19" s="8"/>
      <c r="WOH19" s="8"/>
      <c r="WOI19" s="8"/>
      <c r="WOJ19" s="8"/>
      <c r="WOK19" s="8"/>
      <c r="WOL19" s="8"/>
      <c r="WOM19" s="8"/>
      <c r="WON19" s="8"/>
      <c r="WOO19" s="8"/>
      <c r="WOP19" s="8"/>
      <c r="WOQ19" s="8"/>
      <c r="WOR19" s="8"/>
      <c r="WOS19" s="8"/>
      <c r="WOT19" s="8"/>
      <c r="WOU19" s="8"/>
      <c r="WOV19" s="8"/>
      <c r="WOW19" s="8"/>
      <c r="WOX19" s="8"/>
      <c r="WOY19" s="8"/>
      <c r="WOZ19" s="8"/>
      <c r="WPA19" s="8"/>
      <c r="WPB19" s="8"/>
      <c r="WPC19" s="8"/>
      <c r="WPD19" s="8"/>
      <c r="WPE19" s="8"/>
      <c r="WPF19" s="8"/>
      <c r="WPG19" s="8"/>
      <c r="WPH19" s="8"/>
      <c r="WPI19" s="8"/>
      <c r="WPJ19" s="8"/>
      <c r="WPK19" s="8"/>
      <c r="WPL19" s="8"/>
      <c r="WPM19" s="8"/>
      <c r="WPN19" s="8"/>
      <c r="WPO19" s="8"/>
      <c r="WPP19" s="8"/>
      <c r="WPQ19" s="8"/>
      <c r="WPR19" s="8"/>
      <c r="WPS19" s="8"/>
      <c r="WPT19" s="8"/>
      <c r="WPU19" s="8"/>
      <c r="WPV19" s="8"/>
      <c r="WPW19" s="8"/>
      <c r="WPX19" s="8"/>
      <c r="WPY19" s="8"/>
      <c r="WPZ19" s="8"/>
      <c r="WQA19" s="8"/>
      <c r="WQB19" s="8"/>
      <c r="WQC19" s="8"/>
      <c r="WQD19" s="8"/>
      <c r="WQE19" s="8"/>
      <c r="WQF19" s="8"/>
      <c r="WQG19" s="8"/>
      <c r="WQH19" s="8"/>
      <c r="WQI19" s="8"/>
      <c r="WQJ19" s="8"/>
      <c r="WQK19" s="8"/>
      <c r="WQL19" s="8"/>
      <c r="WQM19" s="8"/>
      <c r="WQN19" s="8"/>
      <c r="WQO19" s="8"/>
      <c r="WQP19" s="8"/>
      <c r="WQQ19" s="8"/>
      <c r="WQR19" s="8"/>
      <c r="WQS19" s="8"/>
      <c r="WQT19" s="8"/>
      <c r="WQU19" s="8"/>
      <c r="WQV19" s="8"/>
      <c r="WQW19" s="8"/>
      <c r="WQX19" s="8"/>
      <c r="WQY19" s="8"/>
      <c r="WQZ19" s="8"/>
      <c r="WRA19" s="8"/>
      <c r="WRB19" s="8"/>
      <c r="WRC19" s="8"/>
      <c r="WRD19" s="8"/>
      <c r="WRE19" s="8"/>
      <c r="WRF19" s="8"/>
      <c r="WRG19" s="8"/>
      <c r="WRH19" s="8"/>
      <c r="WRI19" s="8"/>
      <c r="WRJ19" s="8"/>
      <c r="WRK19" s="8"/>
      <c r="WRL19" s="8"/>
      <c r="WRM19" s="8"/>
      <c r="WRN19" s="8"/>
      <c r="WRO19" s="8"/>
      <c r="WRP19" s="8"/>
      <c r="WRQ19" s="8"/>
      <c r="WRR19" s="8"/>
      <c r="WRS19" s="8"/>
      <c r="WRT19" s="8"/>
      <c r="WRU19" s="8"/>
      <c r="WRV19" s="8"/>
      <c r="WRW19" s="8"/>
      <c r="WRX19" s="8"/>
      <c r="WRY19" s="8"/>
      <c r="WRZ19" s="8"/>
      <c r="WSA19" s="8"/>
      <c r="WSB19" s="8"/>
      <c r="WSC19" s="8"/>
      <c r="WSD19" s="8"/>
      <c r="WSE19" s="8"/>
      <c r="WSF19" s="8"/>
      <c r="WSG19" s="8"/>
      <c r="WSH19" s="8"/>
      <c r="WSI19" s="8"/>
      <c r="WSJ19" s="8"/>
      <c r="WSK19" s="8"/>
      <c r="WSL19" s="8"/>
      <c r="WSM19" s="8"/>
      <c r="WSN19" s="8"/>
      <c r="WSO19" s="8"/>
      <c r="WSP19" s="8"/>
      <c r="WSQ19" s="8"/>
      <c r="WSR19" s="8"/>
      <c r="WSS19" s="8"/>
      <c r="WST19" s="8"/>
      <c r="WSU19" s="8"/>
      <c r="WSV19" s="8"/>
      <c r="WSW19" s="8"/>
      <c r="WSX19" s="8"/>
      <c r="WSY19" s="8"/>
      <c r="WSZ19" s="8"/>
      <c r="WTA19" s="8"/>
      <c r="WTB19" s="8"/>
      <c r="WTC19" s="8"/>
      <c r="WTD19" s="8"/>
      <c r="WTE19" s="8"/>
      <c r="WTF19" s="8"/>
      <c r="WTG19" s="8"/>
      <c r="WTH19" s="8"/>
      <c r="WTI19" s="8"/>
      <c r="WTJ19" s="8"/>
      <c r="WTK19" s="8"/>
      <c r="WTL19" s="8"/>
      <c r="WTM19" s="8"/>
      <c r="WTN19" s="8"/>
      <c r="WTO19" s="8"/>
      <c r="WTP19" s="8"/>
      <c r="WTQ19" s="8"/>
      <c r="WTR19" s="8"/>
      <c r="WTS19" s="8"/>
      <c r="WTT19" s="8"/>
      <c r="WTU19" s="8"/>
      <c r="WTV19" s="8"/>
      <c r="WTW19" s="8"/>
      <c r="WTX19" s="8"/>
      <c r="WTY19" s="8"/>
      <c r="WTZ19" s="8"/>
      <c r="WUA19" s="8"/>
      <c r="WUB19" s="8"/>
      <c r="WUC19" s="8"/>
      <c r="WUD19" s="8"/>
      <c r="WUE19" s="8"/>
      <c r="WUF19" s="8"/>
      <c r="WUG19" s="8"/>
      <c r="WUH19" s="8"/>
      <c r="WUI19" s="8"/>
      <c r="WUJ19" s="8"/>
      <c r="WUK19" s="8"/>
      <c r="WUL19" s="8"/>
      <c r="WUM19" s="8"/>
      <c r="WUN19" s="8"/>
      <c r="WUO19" s="8"/>
      <c r="WUP19" s="8"/>
      <c r="WUQ19" s="8"/>
      <c r="WUR19" s="8"/>
      <c r="WUS19" s="8"/>
      <c r="WUT19" s="8"/>
      <c r="WUU19" s="8"/>
      <c r="WUV19" s="8"/>
      <c r="WUW19" s="8"/>
      <c r="WUX19" s="8"/>
      <c r="WUY19" s="8"/>
      <c r="WUZ19" s="8"/>
      <c r="WVA19" s="8"/>
      <c r="WVB19" s="8"/>
      <c r="WVC19" s="8"/>
      <c r="WVD19" s="8"/>
      <c r="WVE19" s="8"/>
      <c r="WVF19" s="8"/>
      <c r="WVG19" s="8"/>
      <c r="WVH19" s="8"/>
      <c r="WVI19" s="8"/>
      <c r="WVJ19" s="8"/>
      <c r="WVK19" s="8"/>
      <c r="WVL19" s="8"/>
      <c r="WVM19" s="8"/>
      <c r="WVN19" s="8"/>
      <c r="WVO19" s="8"/>
      <c r="WVP19" s="8"/>
      <c r="WVQ19" s="8"/>
      <c r="WVR19" s="8"/>
      <c r="WVS19" s="8"/>
      <c r="WVT19" s="8"/>
      <c r="WVU19" s="8"/>
      <c r="WVV19" s="8"/>
      <c r="WVW19" s="8"/>
      <c r="WVX19" s="8"/>
      <c r="WVY19" s="8"/>
      <c r="WVZ19" s="8"/>
      <c r="WWA19" s="8"/>
      <c r="WWB19" s="8"/>
      <c r="WWC19" s="8"/>
      <c r="WWD19" s="8"/>
      <c r="WWE19" s="8"/>
      <c r="WWF19" s="8"/>
      <c r="WWG19" s="8"/>
      <c r="WWH19" s="8"/>
      <c r="WWI19" s="8"/>
      <c r="WWJ19" s="8"/>
      <c r="WWK19" s="8"/>
      <c r="WWL19" s="8"/>
      <c r="WWM19" s="8"/>
      <c r="WWN19" s="8"/>
      <c r="WWO19" s="8"/>
      <c r="WWP19" s="8"/>
      <c r="WWQ19" s="8"/>
      <c r="WWR19" s="8"/>
      <c r="WWS19" s="8"/>
      <c r="WWT19" s="8"/>
      <c r="WWU19" s="8"/>
      <c r="WWV19" s="8"/>
      <c r="WWW19" s="8"/>
      <c r="WWX19" s="8"/>
      <c r="WWY19" s="8"/>
      <c r="WWZ19" s="8"/>
      <c r="WXA19" s="8"/>
      <c r="WXB19" s="8"/>
      <c r="WXC19" s="8"/>
      <c r="WXD19" s="8"/>
      <c r="WXE19" s="8"/>
      <c r="WXF19" s="8"/>
      <c r="WXG19" s="8"/>
      <c r="WXH19" s="8"/>
      <c r="WXI19" s="8"/>
      <c r="WXJ19" s="8"/>
      <c r="WXK19" s="8"/>
      <c r="WXL19" s="8"/>
      <c r="WXM19" s="8"/>
      <c r="WXN19" s="8"/>
      <c r="WXO19" s="8"/>
      <c r="WXP19" s="8"/>
      <c r="WXQ19" s="8"/>
      <c r="WXR19" s="8"/>
      <c r="WXS19" s="8"/>
      <c r="WXT19" s="8"/>
      <c r="WXU19" s="8"/>
      <c r="WXV19" s="8"/>
      <c r="WXW19" s="8"/>
      <c r="WXX19" s="8"/>
      <c r="WXY19" s="8"/>
      <c r="WXZ19" s="8"/>
      <c r="WYA19" s="8"/>
      <c r="WYB19" s="8"/>
      <c r="WYC19" s="8"/>
      <c r="WYD19" s="8"/>
      <c r="WYE19" s="8"/>
      <c r="WYF19" s="8"/>
      <c r="WYG19" s="8"/>
      <c r="WYH19" s="8"/>
      <c r="WYI19" s="8"/>
      <c r="WYJ19" s="8"/>
      <c r="WYK19" s="8"/>
      <c r="WYL19" s="8"/>
      <c r="WYM19" s="8"/>
      <c r="WYN19" s="8"/>
      <c r="WYO19" s="8"/>
      <c r="WYP19" s="8"/>
      <c r="WYQ19" s="8"/>
      <c r="WYR19" s="8"/>
      <c r="WYS19" s="8"/>
      <c r="WYT19" s="8"/>
      <c r="WYU19" s="8"/>
      <c r="WYV19" s="8"/>
      <c r="WYW19" s="8"/>
      <c r="WYX19" s="8"/>
      <c r="WYY19" s="8"/>
      <c r="WYZ19" s="8"/>
      <c r="WZA19" s="8"/>
      <c r="WZB19" s="8"/>
      <c r="WZC19" s="8"/>
      <c r="WZD19" s="8"/>
      <c r="WZE19" s="8"/>
      <c r="WZF19" s="8"/>
      <c r="WZG19" s="8"/>
      <c r="WZH19" s="8"/>
      <c r="WZI19" s="8"/>
      <c r="WZJ19" s="8"/>
      <c r="WZK19" s="8"/>
      <c r="WZL19" s="8"/>
      <c r="WZM19" s="8"/>
      <c r="WZN19" s="8"/>
      <c r="WZO19" s="8"/>
      <c r="WZP19" s="8"/>
      <c r="WZQ19" s="8"/>
      <c r="WZR19" s="8"/>
      <c r="WZS19" s="8"/>
      <c r="WZT19" s="8"/>
      <c r="WZU19" s="8"/>
      <c r="WZV19" s="8"/>
      <c r="WZW19" s="8"/>
      <c r="WZX19" s="8"/>
      <c r="WZY19" s="8"/>
      <c r="WZZ19" s="8"/>
      <c r="XAA19" s="8"/>
      <c r="XAB19" s="8"/>
      <c r="XAC19" s="8"/>
      <c r="XAD19" s="8"/>
      <c r="XAE19" s="8"/>
      <c r="XAF19" s="8"/>
      <c r="XAG19" s="8"/>
      <c r="XAH19" s="8"/>
      <c r="XAI19" s="8"/>
      <c r="XAJ19" s="8"/>
      <c r="XAK19" s="8"/>
      <c r="XAL19" s="8"/>
      <c r="XAM19" s="8"/>
      <c r="XAN19" s="8"/>
      <c r="XAO19" s="8"/>
      <c r="XAP19" s="8"/>
      <c r="XAQ19" s="8"/>
      <c r="XAR19" s="8"/>
      <c r="XAS19" s="8"/>
      <c r="XAT19" s="8"/>
      <c r="XAU19" s="8"/>
      <c r="XAV19" s="8"/>
      <c r="XAW19" s="8"/>
      <c r="XAX19" s="8"/>
      <c r="XAY19" s="8"/>
      <c r="XAZ19" s="8"/>
      <c r="XBA19" s="8"/>
      <c r="XBB19" s="8"/>
      <c r="XBC19" s="8"/>
      <c r="XBD19" s="8"/>
      <c r="XBE19" s="8"/>
      <c r="XBF19" s="8"/>
      <c r="XBG19" s="8"/>
      <c r="XBH19" s="8"/>
      <c r="XBI19" s="8"/>
      <c r="XBJ19" s="8"/>
      <c r="XBK19" s="8"/>
      <c r="XBL19" s="8"/>
      <c r="XBM19" s="8"/>
      <c r="XBN19" s="8"/>
      <c r="XBO19" s="8"/>
      <c r="XBP19" s="8"/>
      <c r="XBQ19" s="8"/>
      <c r="XBR19" s="8"/>
      <c r="XBS19" s="8"/>
      <c r="XBT19" s="8"/>
      <c r="XBU19" s="8"/>
      <c r="XBV19" s="8"/>
      <c r="XBW19" s="8"/>
      <c r="XBX19" s="8"/>
      <c r="XBY19" s="8"/>
      <c r="XBZ19" s="8"/>
      <c r="XCA19" s="8"/>
      <c r="XCB19" s="8"/>
      <c r="XCC19" s="8"/>
      <c r="XCD19" s="8"/>
      <c r="XCE19" s="8"/>
      <c r="XCF19" s="8"/>
      <c r="XCG19" s="8"/>
      <c r="XCH19" s="8"/>
      <c r="XCI19" s="8"/>
      <c r="XCJ19" s="8"/>
      <c r="XCK19" s="8"/>
      <c r="XCL19" s="8"/>
      <c r="XCM19" s="8"/>
      <c r="XCN19" s="8"/>
      <c r="XCO19" s="8"/>
      <c r="XCP19" s="8"/>
      <c r="XCQ19" s="8"/>
      <c r="XCR19" s="8"/>
      <c r="XCS19" s="8"/>
      <c r="XCT19" s="8"/>
      <c r="XCU19" s="8"/>
      <c r="XCV19" s="8"/>
      <c r="XCW19" s="8"/>
      <c r="XCX19" s="8"/>
      <c r="XCY19" s="8"/>
      <c r="XCZ19" s="8"/>
      <c r="XDA19" s="8"/>
      <c r="XDB19" s="8"/>
      <c r="XDC19" s="8"/>
      <c r="XDD19" s="8"/>
      <c r="XDE19" s="8"/>
      <c r="XDF19" s="8"/>
      <c r="XDG19" s="8"/>
      <c r="XDH19" s="8"/>
      <c r="XDI19" s="8"/>
      <c r="XDJ19" s="8"/>
      <c r="XDK19" s="8"/>
      <c r="XDL19" s="8"/>
      <c r="XDM19" s="8"/>
      <c r="XDN19" s="8"/>
      <c r="XDO19" s="8"/>
      <c r="XDP19" s="8"/>
      <c r="XDQ19" s="8"/>
      <c r="XDR19" s="8"/>
      <c r="XDS19" s="8"/>
      <c r="XDT19" s="8"/>
      <c r="XDU19" s="8"/>
      <c r="XDV19" s="8"/>
      <c r="XDW19" s="8"/>
      <c r="XDX19" s="8"/>
      <c r="XDY19" s="8"/>
      <c r="XDZ19" s="8"/>
      <c r="XEA19" s="8"/>
      <c r="XEB19" s="8"/>
      <c r="XEC19" s="8"/>
      <c r="XED19" s="8"/>
      <c r="XEE19" s="8"/>
      <c r="XEF19" s="8"/>
      <c r="XEG19" s="8"/>
      <c r="XEH19" s="8"/>
      <c r="XEI19" s="8"/>
      <c r="XEJ19" s="8"/>
      <c r="XEK19" s="8"/>
      <c r="XEL19" s="8"/>
      <c r="XEM19" s="8"/>
      <c r="XEN19" s="8"/>
      <c r="XEO19" s="8"/>
      <c r="XEP19" s="8"/>
      <c r="XEQ19" s="8"/>
      <c r="XER19" s="8"/>
      <c r="XES19" s="8"/>
      <c r="XET19" s="8"/>
      <c r="XEU19" s="8"/>
      <c r="XEV19" s="8"/>
      <c r="XEW19" s="8"/>
      <c r="XEX19" s="8"/>
      <c r="XEY19" s="8"/>
      <c r="XEZ19" s="8"/>
      <c r="XFA19" s="8"/>
    </row>
    <row r="20" spans="2:16381">
      <c r="B20" s="6">
        <v>74</v>
      </c>
      <c r="C20" s="6" t="s">
        <v>140</v>
      </c>
      <c r="D20" s="6" t="s">
        <v>365</v>
      </c>
      <c r="E20" s="13" t="str">
        <f>VLOOKUP(K20,Device!E:G,3,0)</f>
        <v>58407B11-AEIX11T</v>
      </c>
      <c r="F20" s="6" t="s">
        <v>1273</v>
      </c>
      <c r="G20" s="6" t="s">
        <v>1266</v>
      </c>
      <c r="H20" s="6">
        <v>2400</v>
      </c>
      <c r="I20" s="6" t="s">
        <v>1019</v>
      </c>
      <c r="J20" s="6" t="s">
        <v>1267</v>
      </c>
      <c r="K20" s="6">
        <v>2035200786</v>
      </c>
      <c r="L20" s="60" t="e">
        <f>IFERROR(VLOOKUP(IFERROR(LEFT(F20,FIND("=",F20,1)-1),F20),DIE!A:Z,26,0),IFERROR(VLOOKUP(IFERROR(LEFT(F20,FIND("=",F20,1)-1),F20),PRE!A:AB,28,0),IFERROR(VLOOKUP(IFERROR(LEFT(F20,FIND("=",F20,1)-1),F20),ASM!A:AB,28,0),VLOOKUP(IFERROR(LEFT(F20,FIND("=",F20,1)-1),F20),TEST!A:AZ,28,0))))</f>
        <v>#N/A</v>
      </c>
      <c r="M20" s="60" t="e">
        <f t="shared" si="2"/>
        <v>#N/A</v>
      </c>
      <c r="N20" s="65">
        <f t="shared" ca="1" si="3"/>
        <v>42778</v>
      </c>
      <c r="O20" s="69" t="str">
        <f>LEFT(VLOOKUP(K20,Device!E:P,12,0),10)</f>
        <v>2037181919</v>
      </c>
      <c r="P20" s="60" t="str">
        <f>MID(VLOOKUP(K20,Device!E:P,12,0),14,4)</f>
        <v>EL00</v>
      </c>
      <c r="Q20" s="60" t="str">
        <f>LEFT(VLOOKUP(K20,Device!E:Q,13,0),10)</f>
        <v>2037181920</v>
      </c>
      <c r="R20" s="60" t="str">
        <f>MID(VLOOKUP(K20,Device!E:Q,13,0),14,4)</f>
        <v>BE00</v>
      </c>
      <c r="S20" s="88">
        <v>4600001551</v>
      </c>
      <c r="T20" s="60" t="s">
        <v>203</v>
      </c>
      <c r="U20" s="60" t="str">
        <f>VLOOKUP(K20,Device!E:AH,30,0)</f>
        <v>4F</v>
      </c>
      <c r="V20" s="60" t="str">
        <f>VLOOKUP(K20,Device!E:J,6,0)</f>
        <v>AT58407-XL2T</v>
      </c>
      <c r="W20" s="60" t="str">
        <f>IFERROR(IF(IFERROR(VLOOKUP(IFERROR(LEFT(F20,FIND("=",F20,1)-1),F20),DIE!A:Z,26,0),IFERROR(VLOOKUP(IFERROR(LEFT(F20,FIND("=",F20,1)-1),F20),PRE!A:AB,28,0),IFERROR(VLOOKUP(IFERROR(LEFT(F20,FIND("=",F20,1)-1),F20),ASM!A:AB,28,0),VLOOKUP(IFERROR(LEFT(F20,FIND("=",F20,1)-1),F20),TEST!A:AZ,28,0))))=L20,"Y","Recheck"),"Recheck")</f>
        <v>Recheck</v>
      </c>
      <c r="X20" s="1" t="str">
        <f>IF(E20=Device!G201,"Y","N")</f>
        <v>N</v>
      </c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  <c r="AAA20" s="8"/>
      <c r="AAB20" s="8"/>
      <c r="AAC20" s="8"/>
      <c r="AAD20" s="8"/>
      <c r="AAE20" s="8"/>
      <c r="AAF20" s="8"/>
      <c r="AAG20" s="8"/>
      <c r="AAH20" s="8"/>
      <c r="AAI20" s="8"/>
      <c r="AAJ20" s="8"/>
      <c r="AAK20" s="8"/>
      <c r="AAL20" s="8"/>
      <c r="AAM20" s="8"/>
      <c r="AAN20" s="8"/>
      <c r="AAO20" s="8"/>
      <c r="AAP20" s="8"/>
      <c r="AAQ20" s="8"/>
      <c r="AAR20" s="8"/>
      <c r="AAS20" s="8"/>
      <c r="AAT20" s="8"/>
      <c r="AAU20" s="8"/>
      <c r="AAV20" s="8"/>
      <c r="AAW20" s="8"/>
      <c r="AAX20" s="8"/>
      <c r="AAY20" s="8"/>
      <c r="AAZ20" s="8"/>
      <c r="ABA20" s="8"/>
      <c r="ABB20" s="8"/>
      <c r="ABC20" s="8"/>
      <c r="ABD20" s="8"/>
      <c r="ABE20" s="8"/>
      <c r="ABF20" s="8"/>
      <c r="ABG20" s="8"/>
      <c r="ABH20" s="8"/>
      <c r="ABI20" s="8"/>
      <c r="ABJ20" s="8"/>
      <c r="ABK20" s="8"/>
      <c r="ABL20" s="8"/>
      <c r="ABM20" s="8"/>
      <c r="ABN20" s="8"/>
      <c r="ABO20" s="8"/>
      <c r="ABP20" s="8"/>
      <c r="ABQ20" s="8"/>
      <c r="ABR20" s="8"/>
      <c r="ABS20" s="8"/>
      <c r="ABT20" s="8"/>
      <c r="ABU20" s="8"/>
      <c r="ABV20" s="8"/>
      <c r="ABW20" s="8"/>
      <c r="ABX20" s="8"/>
      <c r="ABY20" s="8"/>
      <c r="ABZ20" s="8"/>
      <c r="ACA20" s="8"/>
      <c r="ACB20" s="8"/>
      <c r="ACC20" s="8"/>
      <c r="ACD20" s="8"/>
      <c r="ACE20" s="8"/>
      <c r="ACF20" s="8"/>
      <c r="ACG20" s="8"/>
      <c r="ACH20" s="8"/>
      <c r="ACI20" s="8"/>
      <c r="ACJ20" s="8"/>
      <c r="ACK20" s="8"/>
      <c r="ACL20" s="8"/>
      <c r="ACM20" s="8"/>
      <c r="ACN20" s="8"/>
      <c r="ACO20" s="8"/>
      <c r="ACP20" s="8"/>
      <c r="ACQ20" s="8"/>
      <c r="ACR20" s="8"/>
      <c r="ACS20" s="8"/>
      <c r="ACT20" s="8"/>
      <c r="ACU20" s="8"/>
      <c r="ACV20" s="8"/>
      <c r="ACW20" s="8"/>
      <c r="ACX20" s="8"/>
      <c r="ACY20" s="8"/>
      <c r="ACZ20" s="8"/>
      <c r="ADA20" s="8"/>
      <c r="ADB20" s="8"/>
      <c r="ADC20" s="8"/>
      <c r="ADD20" s="8"/>
      <c r="ADE20" s="8"/>
      <c r="ADF20" s="8"/>
      <c r="ADG20" s="8"/>
      <c r="ADH20" s="8"/>
      <c r="ADI20" s="8"/>
      <c r="ADJ20" s="8"/>
      <c r="ADK20" s="8"/>
      <c r="ADL20" s="8"/>
      <c r="ADM20" s="8"/>
      <c r="ADN20" s="8"/>
      <c r="ADO20" s="8"/>
      <c r="ADP20" s="8"/>
      <c r="ADQ20" s="8"/>
      <c r="ADR20" s="8"/>
      <c r="ADS20" s="8"/>
      <c r="ADT20" s="8"/>
      <c r="ADU20" s="8"/>
      <c r="ADV20" s="8"/>
      <c r="ADW20" s="8"/>
      <c r="ADX20" s="8"/>
      <c r="ADY20" s="8"/>
      <c r="ADZ20" s="8"/>
      <c r="AEA20" s="8"/>
      <c r="AEB20" s="8"/>
      <c r="AEC20" s="8"/>
      <c r="AED20" s="8"/>
      <c r="AEE20" s="8"/>
      <c r="AEF20" s="8"/>
      <c r="AEG20" s="8"/>
      <c r="AEH20" s="8"/>
      <c r="AEI20" s="8"/>
      <c r="AEJ20" s="8"/>
      <c r="AEK20" s="8"/>
      <c r="AEL20" s="8"/>
      <c r="AEM20" s="8"/>
      <c r="AEN20" s="8"/>
      <c r="AEO20" s="8"/>
      <c r="AEP20" s="8"/>
      <c r="AEQ20" s="8"/>
      <c r="AER20" s="8"/>
      <c r="AES20" s="8"/>
      <c r="AET20" s="8"/>
      <c r="AEU20" s="8"/>
      <c r="AEV20" s="8"/>
      <c r="AEW20" s="8"/>
      <c r="AEX20" s="8"/>
      <c r="AEY20" s="8"/>
      <c r="AEZ20" s="8"/>
      <c r="AFA20" s="8"/>
      <c r="AFB20" s="8"/>
      <c r="AFC20" s="8"/>
      <c r="AFD20" s="8"/>
      <c r="AFE20" s="8"/>
      <c r="AFF20" s="8"/>
      <c r="AFG20" s="8"/>
      <c r="AFH20" s="8"/>
      <c r="AFI20" s="8"/>
      <c r="AFJ20" s="8"/>
      <c r="AFK20" s="8"/>
      <c r="AFL20" s="8"/>
      <c r="AFM20" s="8"/>
      <c r="AFN20" s="8"/>
      <c r="AFO20" s="8"/>
      <c r="AFP20" s="8"/>
      <c r="AFQ20" s="8"/>
      <c r="AFR20" s="8"/>
      <c r="AFS20" s="8"/>
      <c r="AFT20" s="8"/>
      <c r="AFU20" s="8"/>
      <c r="AFV20" s="8"/>
      <c r="AFW20" s="8"/>
      <c r="AFX20" s="8"/>
      <c r="AFY20" s="8"/>
      <c r="AFZ20" s="8"/>
      <c r="AGA20" s="8"/>
      <c r="AGB20" s="8"/>
      <c r="AGC20" s="8"/>
      <c r="AGD20" s="8"/>
      <c r="AGE20" s="8"/>
      <c r="AGF20" s="8"/>
      <c r="AGG20" s="8"/>
      <c r="AGH20" s="8"/>
      <c r="AGI20" s="8"/>
      <c r="AGJ20" s="8"/>
      <c r="AGK20" s="8"/>
      <c r="AGL20" s="8"/>
      <c r="AGM20" s="8"/>
      <c r="AGN20" s="8"/>
      <c r="AGO20" s="8"/>
      <c r="AGP20" s="8"/>
      <c r="AGQ20" s="8"/>
      <c r="AGR20" s="8"/>
      <c r="AGS20" s="8"/>
      <c r="AGT20" s="8"/>
      <c r="AGU20" s="8"/>
      <c r="AGV20" s="8"/>
      <c r="AGW20" s="8"/>
      <c r="AGX20" s="8"/>
      <c r="AGY20" s="8"/>
      <c r="AGZ20" s="8"/>
      <c r="AHA20" s="8"/>
      <c r="AHB20" s="8"/>
      <c r="AHC20" s="8"/>
      <c r="AHD20" s="8"/>
      <c r="AHE20" s="8"/>
      <c r="AHF20" s="8"/>
      <c r="AHG20" s="8"/>
      <c r="AHH20" s="8"/>
      <c r="AHI20" s="8"/>
      <c r="AHJ20" s="8"/>
      <c r="AHK20" s="8"/>
      <c r="AHL20" s="8"/>
      <c r="AHM20" s="8"/>
      <c r="AHN20" s="8"/>
      <c r="AHO20" s="8"/>
      <c r="AHP20" s="8"/>
      <c r="AHQ20" s="8"/>
      <c r="AHR20" s="8"/>
      <c r="AHS20" s="8"/>
      <c r="AHT20" s="8"/>
      <c r="AHU20" s="8"/>
      <c r="AHV20" s="8"/>
      <c r="AHW20" s="8"/>
      <c r="AHX20" s="8"/>
      <c r="AHY20" s="8"/>
      <c r="AHZ20" s="8"/>
      <c r="AIA20" s="8"/>
      <c r="AIB20" s="8"/>
      <c r="AIC20" s="8"/>
      <c r="AID20" s="8"/>
      <c r="AIE20" s="8"/>
      <c r="AIF20" s="8"/>
      <c r="AIG20" s="8"/>
      <c r="AIH20" s="8"/>
      <c r="AII20" s="8"/>
      <c r="AIJ20" s="8"/>
      <c r="AIK20" s="8"/>
      <c r="AIL20" s="8"/>
      <c r="AIM20" s="8"/>
      <c r="AIN20" s="8"/>
      <c r="AIO20" s="8"/>
      <c r="AIP20" s="8"/>
      <c r="AIQ20" s="8"/>
      <c r="AIR20" s="8"/>
      <c r="AIS20" s="8"/>
      <c r="AIT20" s="8"/>
      <c r="AIU20" s="8"/>
      <c r="AIV20" s="8"/>
      <c r="AIW20" s="8"/>
      <c r="AIX20" s="8"/>
      <c r="AIY20" s="8"/>
      <c r="AIZ20" s="8"/>
      <c r="AJA20" s="8"/>
      <c r="AJB20" s="8"/>
      <c r="AJC20" s="8"/>
      <c r="AJD20" s="8"/>
      <c r="AJE20" s="8"/>
      <c r="AJF20" s="8"/>
      <c r="AJG20" s="8"/>
      <c r="AJH20" s="8"/>
      <c r="AJI20" s="8"/>
      <c r="AJJ20" s="8"/>
      <c r="AJK20" s="8"/>
      <c r="AJL20" s="8"/>
      <c r="AJM20" s="8"/>
      <c r="AJN20" s="8"/>
      <c r="AJO20" s="8"/>
      <c r="AJP20" s="8"/>
      <c r="AJQ20" s="8"/>
      <c r="AJR20" s="8"/>
      <c r="AJS20" s="8"/>
      <c r="AJT20" s="8"/>
      <c r="AJU20" s="8"/>
      <c r="AJV20" s="8"/>
      <c r="AJW20" s="8"/>
      <c r="AJX20" s="8"/>
      <c r="AJY20" s="8"/>
      <c r="AJZ20" s="8"/>
      <c r="AKA20" s="8"/>
      <c r="AKB20" s="8"/>
      <c r="AKC20" s="8"/>
      <c r="AKD20" s="8"/>
      <c r="AKE20" s="8"/>
      <c r="AKF20" s="8"/>
      <c r="AKG20" s="8"/>
      <c r="AKH20" s="8"/>
      <c r="AKI20" s="8"/>
      <c r="AKJ20" s="8"/>
      <c r="AKK20" s="8"/>
      <c r="AKL20" s="8"/>
      <c r="AKM20" s="8"/>
      <c r="AKN20" s="8"/>
      <c r="AKO20" s="8"/>
      <c r="AKP20" s="8"/>
      <c r="AKQ20" s="8"/>
      <c r="AKR20" s="8"/>
      <c r="AKS20" s="8"/>
      <c r="AKT20" s="8"/>
      <c r="AKU20" s="8"/>
      <c r="AKV20" s="8"/>
      <c r="AKW20" s="8"/>
      <c r="AKX20" s="8"/>
      <c r="AKY20" s="8"/>
      <c r="AKZ20" s="8"/>
      <c r="ALA20" s="8"/>
      <c r="ALB20" s="8"/>
      <c r="ALC20" s="8"/>
      <c r="ALD20" s="8"/>
      <c r="ALE20" s="8"/>
      <c r="ALF20" s="8"/>
      <c r="ALG20" s="8"/>
      <c r="ALH20" s="8"/>
      <c r="ALI20" s="8"/>
      <c r="ALJ20" s="8"/>
      <c r="ALK20" s="8"/>
      <c r="ALL20" s="8"/>
      <c r="ALM20" s="8"/>
      <c r="ALN20" s="8"/>
      <c r="ALO20" s="8"/>
      <c r="ALP20" s="8"/>
      <c r="ALQ20" s="8"/>
      <c r="ALR20" s="8"/>
      <c r="ALS20" s="8"/>
      <c r="ALT20" s="8"/>
      <c r="ALU20" s="8"/>
      <c r="ALV20" s="8"/>
      <c r="ALW20" s="8"/>
      <c r="ALX20" s="8"/>
      <c r="ALY20" s="8"/>
      <c r="ALZ20" s="8"/>
      <c r="AMA20" s="8"/>
      <c r="AMB20" s="8"/>
      <c r="AMC20" s="8"/>
      <c r="AMD20" s="8"/>
      <c r="AME20" s="8"/>
      <c r="AMF20" s="8"/>
      <c r="AMG20" s="8"/>
      <c r="AMH20" s="8"/>
      <c r="AMI20" s="8"/>
      <c r="AMJ20" s="8"/>
      <c r="AMK20" s="8"/>
      <c r="AML20" s="8"/>
      <c r="AMM20" s="8"/>
      <c r="AMN20" s="8"/>
      <c r="AMO20" s="8"/>
      <c r="AMP20" s="8"/>
      <c r="AMQ20" s="8"/>
      <c r="AMR20" s="8"/>
      <c r="AMS20" s="8"/>
      <c r="AMT20" s="8"/>
      <c r="AMU20" s="8"/>
      <c r="AMV20" s="8"/>
      <c r="AMW20" s="8"/>
      <c r="AMX20" s="8"/>
      <c r="AMY20" s="8"/>
      <c r="AMZ20" s="8"/>
      <c r="ANA20" s="8"/>
      <c r="ANB20" s="8"/>
      <c r="ANC20" s="8"/>
      <c r="AND20" s="8"/>
      <c r="ANE20" s="8"/>
      <c r="ANF20" s="8"/>
      <c r="ANG20" s="8"/>
      <c r="ANH20" s="8"/>
      <c r="ANI20" s="8"/>
      <c r="ANJ20" s="8"/>
      <c r="ANK20" s="8"/>
      <c r="ANL20" s="8"/>
      <c r="ANM20" s="8"/>
      <c r="ANN20" s="8"/>
      <c r="ANO20" s="8"/>
      <c r="ANP20" s="8"/>
      <c r="ANQ20" s="8"/>
      <c r="ANR20" s="8"/>
      <c r="ANS20" s="8"/>
      <c r="ANT20" s="8"/>
      <c r="ANU20" s="8"/>
      <c r="ANV20" s="8"/>
      <c r="ANW20" s="8"/>
      <c r="ANX20" s="8"/>
      <c r="ANY20" s="8"/>
      <c r="ANZ20" s="8"/>
      <c r="AOA20" s="8"/>
      <c r="AOB20" s="8"/>
      <c r="AOC20" s="8"/>
      <c r="AOD20" s="8"/>
      <c r="AOE20" s="8"/>
      <c r="AOF20" s="8"/>
      <c r="AOG20" s="8"/>
      <c r="AOH20" s="8"/>
      <c r="AOI20" s="8"/>
      <c r="AOJ20" s="8"/>
      <c r="AOK20" s="8"/>
      <c r="AOL20" s="8"/>
      <c r="AOM20" s="8"/>
      <c r="AON20" s="8"/>
      <c r="AOO20" s="8"/>
      <c r="AOP20" s="8"/>
      <c r="AOQ20" s="8"/>
      <c r="AOR20" s="8"/>
      <c r="AOS20" s="8"/>
      <c r="AOT20" s="8"/>
      <c r="AOU20" s="8"/>
      <c r="AOV20" s="8"/>
      <c r="AOW20" s="8"/>
      <c r="AOX20" s="8"/>
      <c r="AOY20" s="8"/>
      <c r="AOZ20" s="8"/>
      <c r="APA20" s="8"/>
      <c r="APB20" s="8"/>
      <c r="APC20" s="8"/>
      <c r="APD20" s="8"/>
      <c r="APE20" s="8"/>
      <c r="APF20" s="8"/>
      <c r="APG20" s="8"/>
      <c r="APH20" s="8"/>
      <c r="API20" s="8"/>
      <c r="APJ20" s="8"/>
      <c r="APK20" s="8"/>
      <c r="APL20" s="8"/>
      <c r="APM20" s="8"/>
      <c r="APN20" s="8"/>
      <c r="APO20" s="8"/>
      <c r="APP20" s="8"/>
      <c r="APQ20" s="8"/>
      <c r="APR20" s="8"/>
      <c r="APS20" s="8"/>
      <c r="APT20" s="8"/>
      <c r="APU20" s="8"/>
      <c r="APV20" s="8"/>
      <c r="APW20" s="8"/>
      <c r="APX20" s="8"/>
      <c r="APY20" s="8"/>
      <c r="APZ20" s="8"/>
      <c r="AQA20" s="8"/>
      <c r="AQB20" s="8"/>
      <c r="AQC20" s="8"/>
      <c r="AQD20" s="8"/>
      <c r="AQE20" s="8"/>
      <c r="AQF20" s="8"/>
      <c r="AQG20" s="8"/>
      <c r="AQH20" s="8"/>
      <c r="AQI20" s="8"/>
      <c r="AQJ20" s="8"/>
      <c r="AQK20" s="8"/>
      <c r="AQL20" s="8"/>
      <c r="AQM20" s="8"/>
      <c r="AQN20" s="8"/>
      <c r="AQO20" s="8"/>
      <c r="AQP20" s="8"/>
      <c r="AQQ20" s="8"/>
      <c r="AQR20" s="8"/>
      <c r="AQS20" s="8"/>
      <c r="AQT20" s="8"/>
      <c r="AQU20" s="8"/>
      <c r="AQV20" s="8"/>
      <c r="AQW20" s="8"/>
      <c r="AQX20" s="8"/>
      <c r="AQY20" s="8"/>
      <c r="AQZ20" s="8"/>
      <c r="ARA20" s="8"/>
      <c r="ARB20" s="8"/>
      <c r="ARC20" s="8"/>
      <c r="ARD20" s="8"/>
      <c r="ARE20" s="8"/>
      <c r="ARF20" s="8"/>
      <c r="ARG20" s="8"/>
      <c r="ARH20" s="8"/>
      <c r="ARI20" s="8"/>
      <c r="ARJ20" s="8"/>
      <c r="ARK20" s="8"/>
      <c r="ARL20" s="8"/>
      <c r="ARM20" s="8"/>
      <c r="ARN20" s="8"/>
      <c r="ARO20" s="8"/>
      <c r="ARP20" s="8"/>
      <c r="ARQ20" s="8"/>
      <c r="ARR20" s="8"/>
      <c r="ARS20" s="8"/>
      <c r="ART20" s="8"/>
      <c r="ARU20" s="8"/>
      <c r="ARV20" s="8"/>
      <c r="ARW20" s="8"/>
      <c r="ARX20" s="8"/>
      <c r="ARY20" s="8"/>
      <c r="ARZ20" s="8"/>
      <c r="ASA20" s="8"/>
      <c r="ASB20" s="8"/>
      <c r="ASC20" s="8"/>
      <c r="ASD20" s="8"/>
      <c r="ASE20" s="8"/>
      <c r="ASF20" s="8"/>
      <c r="ASG20" s="8"/>
      <c r="ASH20" s="8"/>
      <c r="ASI20" s="8"/>
      <c r="ASJ20" s="8"/>
      <c r="ASK20" s="8"/>
      <c r="ASL20" s="8"/>
      <c r="ASM20" s="8"/>
      <c r="ASN20" s="8"/>
      <c r="ASO20" s="8"/>
      <c r="ASP20" s="8"/>
      <c r="ASQ20" s="8"/>
      <c r="ASR20" s="8"/>
      <c r="ASS20" s="8"/>
      <c r="AST20" s="8"/>
      <c r="ASU20" s="8"/>
      <c r="ASV20" s="8"/>
      <c r="ASW20" s="8"/>
      <c r="ASX20" s="8"/>
      <c r="ASY20" s="8"/>
      <c r="ASZ20" s="8"/>
      <c r="ATA20" s="8"/>
      <c r="ATB20" s="8"/>
      <c r="ATC20" s="8"/>
      <c r="ATD20" s="8"/>
      <c r="ATE20" s="8"/>
      <c r="ATF20" s="8"/>
      <c r="ATG20" s="8"/>
      <c r="ATH20" s="8"/>
      <c r="ATI20" s="8"/>
      <c r="ATJ20" s="8"/>
      <c r="ATK20" s="8"/>
      <c r="ATL20" s="8"/>
      <c r="ATM20" s="8"/>
      <c r="ATN20" s="8"/>
      <c r="ATO20" s="8"/>
      <c r="ATP20" s="8"/>
      <c r="ATQ20" s="8"/>
      <c r="ATR20" s="8"/>
      <c r="ATS20" s="8"/>
      <c r="ATT20" s="8"/>
      <c r="ATU20" s="8"/>
      <c r="ATV20" s="8"/>
      <c r="ATW20" s="8"/>
      <c r="ATX20" s="8"/>
      <c r="ATY20" s="8"/>
      <c r="ATZ20" s="8"/>
      <c r="AUA20" s="8"/>
      <c r="AUB20" s="8"/>
      <c r="AUC20" s="8"/>
      <c r="AUD20" s="8"/>
      <c r="AUE20" s="8"/>
      <c r="AUF20" s="8"/>
      <c r="AUG20" s="8"/>
      <c r="AUH20" s="8"/>
      <c r="AUI20" s="8"/>
      <c r="AUJ20" s="8"/>
      <c r="AUK20" s="8"/>
      <c r="AUL20" s="8"/>
      <c r="AUM20" s="8"/>
      <c r="AUN20" s="8"/>
      <c r="AUO20" s="8"/>
      <c r="AUP20" s="8"/>
      <c r="AUQ20" s="8"/>
      <c r="AUR20" s="8"/>
      <c r="AUS20" s="8"/>
      <c r="AUT20" s="8"/>
      <c r="AUU20" s="8"/>
      <c r="AUV20" s="8"/>
      <c r="AUW20" s="8"/>
      <c r="AUX20" s="8"/>
      <c r="AUY20" s="8"/>
      <c r="AUZ20" s="8"/>
      <c r="AVA20" s="8"/>
      <c r="AVB20" s="8"/>
      <c r="AVC20" s="8"/>
      <c r="AVD20" s="8"/>
      <c r="AVE20" s="8"/>
      <c r="AVF20" s="8"/>
      <c r="AVG20" s="8"/>
      <c r="AVH20" s="8"/>
      <c r="AVI20" s="8"/>
      <c r="AVJ20" s="8"/>
      <c r="AVK20" s="8"/>
      <c r="AVL20" s="8"/>
      <c r="AVM20" s="8"/>
      <c r="AVN20" s="8"/>
      <c r="AVO20" s="8"/>
      <c r="AVP20" s="8"/>
      <c r="AVQ20" s="8"/>
      <c r="AVR20" s="8"/>
      <c r="AVS20" s="8"/>
      <c r="AVT20" s="8"/>
      <c r="AVU20" s="8"/>
      <c r="AVV20" s="8"/>
      <c r="AVW20" s="8"/>
      <c r="AVX20" s="8"/>
      <c r="AVY20" s="8"/>
      <c r="AVZ20" s="8"/>
      <c r="AWA20" s="8"/>
      <c r="AWB20" s="8"/>
      <c r="AWC20" s="8"/>
      <c r="AWD20" s="8"/>
      <c r="AWE20" s="8"/>
      <c r="AWF20" s="8"/>
      <c r="AWG20" s="8"/>
      <c r="AWH20" s="8"/>
      <c r="AWI20" s="8"/>
      <c r="AWJ20" s="8"/>
      <c r="AWK20" s="8"/>
      <c r="AWL20" s="8"/>
      <c r="AWM20" s="8"/>
      <c r="AWN20" s="8"/>
      <c r="AWO20" s="8"/>
      <c r="AWP20" s="8"/>
      <c r="AWQ20" s="8"/>
      <c r="AWR20" s="8"/>
      <c r="AWS20" s="8"/>
      <c r="AWT20" s="8"/>
      <c r="AWU20" s="8"/>
      <c r="AWV20" s="8"/>
      <c r="AWW20" s="8"/>
      <c r="AWX20" s="8"/>
      <c r="AWY20" s="8"/>
      <c r="AWZ20" s="8"/>
      <c r="AXA20" s="8"/>
      <c r="AXB20" s="8"/>
      <c r="AXC20" s="8"/>
      <c r="AXD20" s="8"/>
      <c r="AXE20" s="8"/>
      <c r="AXF20" s="8"/>
      <c r="AXG20" s="8"/>
      <c r="AXH20" s="8"/>
      <c r="AXI20" s="8"/>
      <c r="AXJ20" s="8"/>
      <c r="AXK20" s="8"/>
      <c r="AXL20" s="8"/>
      <c r="AXM20" s="8"/>
      <c r="AXN20" s="8"/>
      <c r="AXO20" s="8"/>
      <c r="AXP20" s="8"/>
      <c r="AXQ20" s="8"/>
      <c r="AXR20" s="8"/>
      <c r="AXS20" s="8"/>
      <c r="AXT20" s="8"/>
      <c r="AXU20" s="8"/>
      <c r="AXV20" s="8"/>
      <c r="AXW20" s="8"/>
      <c r="AXX20" s="8"/>
      <c r="AXY20" s="8"/>
      <c r="AXZ20" s="8"/>
      <c r="AYA20" s="8"/>
      <c r="AYB20" s="8"/>
      <c r="AYC20" s="8"/>
      <c r="AYD20" s="8"/>
      <c r="AYE20" s="8"/>
      <c r="AYF20" s="8"/>
      <c r="AYG20" s="8"/>
      <c r="AYH20" s="8"/>
      <c r="AYI20" s="8"/>
      <c r="AYJ20" s="8"/>
      <c r="AYK20" s="8"/>
      <c r="AYL20" s="8"/>
      <c r="AYM20" s="8"/>
      <c r="AYN20" s="8"/>
      <c r="AYO20" s="8"/>
      <c r="AYP20" s="8"/>
      <c r="AYQ20" s="8"/>
      <c r="AYR20" s="8"/>
      <c r="AYS20" s="8"/>
      <c r="AYT20" s="8"/>
      <c r="AYU20" s="8"/>
      <c r="AYV20" s="8"/>
      <c r="AYW20" s="8"/>
      <c r="AYX20" s="8"/>
      <c r="AYY20" s="8"/>
      <c r="AYZ20" s="8"/>
      <c r="AZA20" s="8"/>
      <c r="AZB20" s="8"/>
      <c r="AZC20" s="8"/>
      <c r="AZD20" s="8"/>
      <c r="AZE20" s="8"/>
      <c r="AZF20" s="8"/>
      <c r="AZG20" s="8"/>
      <c r="AZH20" s="8"/>
      <c r="AZI20" s="8"/>
      <c r="AZJ20" s="8"/>
      <c r="AZK20" s="8"/>
      <c r="AZL20" s="8"/>
      <c r="AZM20" s="8"/>
      <c r="AZN20" s="8"/>
      <c r="AZO20" s="8"/>
      <c r="AZP20" s="8"/>
      <c r="AZQ20" s="8"/>
      <c r="AZR20" s="8"/>
      <c r="AZS20" s="8"/>
      <c r="AZT20" s="8"/>
      <c r="AZU20" s="8"/>
      <c r="AZV20" s="8"/>
      <c r="AZW20" s="8"/>
      <c r="AZX20" s="8"/>
      <c r="AZY20" s="8"/>
      <c r="AZZ20" s="8"/>
      <c r="BAA20" s="8"/>
      <c r="BAB20" s="8"/>
      <c r="BAC20" s="8"/>
      <c r="BAD20" s="8"/>
      <c r="BAE20" s="8"/>
      <c r="BAF20" s="8"/>
      <c r="BAG20" s="8"/>
      <c r="BAH20" s="8"/>
      <c r="BAI20" s="8"/>
      <c r="BAJ20" s="8"/>
      <c r="BAK20" s="8"/>
      <c r="BAL20" s="8"/>
      <c r="BAM20" s="8"/>
      <c r="BAN20" s="8"/>
      <c r="BAO20" s="8"/>
      <c r="BAP20" s="8"/>
      <c r="BAQ20" s="8"/>
      <c r="BAR20" s="8"/>
      <c r="BAS20" s="8"/>
      <c r="BAT20" s="8"/>
      <c r="BAU20" s="8"/>
      <c r="BAV20" s="8"/>
      <c r="BAW20" s="8"/>
      <c r="BAX20" s="8"/>
      <c r="BAY20" s="8"/>
      <c r="BAZ20" s="8"/>
      <c r="BBA20" s="8"/>
      <c r="BBB20" s="8"/>
      <c r="BBC20" s="8"/>
      <c r="BBD20" s="8"/>
      <c r="BBE20" s="8"/>
      <c r="BBF20" s="8"/>
      <c r="BBG20" s="8"/>
      <c r="BBH20" s="8"/>
      <c r="BBI20" s="8"/>
      <c r="BBJ20" s="8"/>
      <c r="BBK20" s="8"/>
      <c r="BBL20" s="8"/>
      <c r="BBM20" s="8"/>
      <c r="BBN20" s="8"/>
      <c r="BBO20" s="8"/>
      <c r="BBP20" s="8"/>
      <c r="BBQ20" s="8"/>
      <c r="BBR20" s="8"/>
      <c r="BBS20" s="8"/>
      <c r="BBT20" s="8"/>
      <c r="BBU20" s="8"/>
      <c r="BBV20" s="8"/>
      <c r="BBW20" s="8"/>
      <c r="BBX20" s="8"/>
      <c r="BBY20" s="8"/>
      <c r="BBZ20" s="8"/>
      <c r="BCA20" s="8"/>
      <c r="BCB20" s="8"/>
      <c r="BCC20" s="8"/>
      <c r="BCD20" s="8"/>
      <c r="BCE20" s="8"/>
      <c r="BCF20" s="8"/>
      <c r="BCG20" s="8"/>
      <c r="BCH20" s="8"/>
      <c r="BCI20" s="8"/>
      <c r="BCJ20" s="8"/>
      <c r="BCK20" s="8"/>
      <c r="BCL20" s="8"/>
      <c r="BCM20" s="8"/>
      <c r="BCN20" s="8"/>
      <c r="BCO20" s="8"/>
      <c r="BCP20" s="8"/>
      <c r="BCQ20" s="8"/>
      <c r="BCR20" s="8"/>
      <c r="BCS20" s="8"/>
      <c r="BCT20" s="8"/>
      <c r="BCU20" s="8"/>
      <c r="BCV20" s="8"/>
      <c r="BCW20" s="8"/>
      <c r="BCX20" s="8"/>
      <c r="BCY20" s="8"/>
      <c r="BCZ20" s="8"/>
      <c r="BDA20" s="8"/>
      <c r="BDB20" s="8"/>
      <c r="BDC20" s="8"/>
      <c r="BDD20" s="8"/>
      <c r="BDE20" s="8"/>
      <c r="BDF20" s="8"/>
      <c r="BDG20" s="8"/>
      <c r="BDH20" s="8"/>
      <c r="BDI20" s="8"/>
      <c r="BDJ20" s="8"/>
      <c r="BDK20" s="8"/>
      <c r="BDL20" s="8"/>
      <c r="BDM20" s="8"/>
      <c r="BDN20" s="8"/>
      <c r="BDO20" s="8"/>
      <c r="BDP20" s="8"/>
      <c r="BDQ20" s="8"/>
      <c r="BDR20" s="8"/>
      <c r="BDS20" s="8"/>
      <c r="BDT20" s="8"/>
      <c r="BDU20" s="8"/>
      <c r="BDV20" s="8"/>
      <c r="BDW20" s="8"/>
      <c r="BDX20" s="8"/>
      <c r="BDY20" s="8"/>
      <c r="BDZ20" s="8"/>
      <c r="BEA20" s="8"/>
      <c r="BEB20" s="8"/>
      <c r="BEC20" s="8"/>
      <c r="BED20" s="8"/>
      <c r="BEE20" s="8"/>
      <c r="BEF20" s="8"/>
      <c r="BEG20" s="8"/>
      <c r="BEH20" s="8"/>
      <c r="BEI20" s="8"/>
      <c r="BEJ20" s="8"/>
      <c r="BEK20" s="8"/>
      <c r="BEL20" s="8"/>
      <c r="BEM20" s="8"/>
      <c r="BEN20" s="8"/>
      <c r="BEO20" s="8"/>
      <c r="BEP20" s="8"/>
      <c r="BEQ20" s="8"/>
      <c r="BER20" s="8"/>
      <c r="BES20" s="8"/>
      <c r="BET20" s="8"/>
      <c r="BEU20" s="8"/>
      <c r="BEV20" s="8"/>
      <c r="BEW20" s="8"/>
      <c r="BEX20" s="8"/>
      <c r="BEY20" s="8"/>
      <c r="BEZ20" s="8"/>
      <c r="BFA20" s="8"/>
      <c r="BFB20" s="8"/>
      <c r="BFC20" s="8"/>
      <c r="BFD20" s="8"/>
      <c r="BFE20" s="8"/>
      <c r="BFF20" s="8"/>
      <c r="BFG20" s="8"/>
      <c r="BFH20" s="8"/>
      <c r="BFI20" s="8"/>
      <c r="BFJ20" s="8"/>
      <c r="BFK20" s="8"/>
      <c r="BFL20" s="8"/>
      <c r="BFM20" s="8"/>
      <c r="BFN20" s="8"/>
      <c r="BFO20" s="8"/>
      <c r="BFP20" s="8"/>
      <c r="BFQ20" s="8"/>
      <c r="BFR20" s="8"/>
      <c r="BFS20" s="8"/>
      <c r="BFT20" s="8"/>
      <c r="BFU20" s="8"/>
      <c r="BFV20" s="8"/>
      <c r="BFW20" s="8"/>
      <c r="BFX20" s="8"/>
      <c r="BFY20" s="8"/>
      <c r="BFZ20" s="8"/>
      <c r="BGA20" s="8"/>
      <c r="BGB20" s="8"/>
      <c r="BGC20" s="8"/>
      <c r="BGD20" s="8"/>
      <c r="BGE20" s="8"/>
      <c r="BGF20" s="8"/>
      <c r="BGG20" s="8"/>
      <c r="BGH20" s="8"/>
      <c r="BGI20" s="8"/>
      <c r="BGJ20" s="8"/>
      <c r="BGK20" s="8"/>
      <c r="BGL20" s="8"/>
      <c r="BGM20" s="8"/>
      <c r="BGN20" s="8"/>
      <c r="BGO20" s="8"/>
      <c r="BGP20" s="8"/>
      <c r="BGQ20" s="8"/>
      <c r="BGR20" s="8"/>
      <c r="BGS20" s="8"/>
      <c r="BGT20" s="8"/>
      <c r="BGU20" s="8"/>
      <c r="BGV20" s="8"/>
      <c r="BGW20" s="8"/>
      <c r="BGX20" s="8"/>
      <c r="BGY20" s="8"/>
      <c r="BGZ20" s="8"/>
      <c r="BHA20" s="8"/>
      <c r="BHB20" s="8"/>
      <c r="BHC20" s="8"/>
      <c r="BHD20" s="8"/>
      <c r="BHE20" s="8"/>
      <c r="BHF20" s="8"/>
      <c r="BHG20" s="8"/>
      <c r="BHH20" s="8"/>
      <c r="BHI20" s="8"/>
      <c r="BHJ20" s="8"/>
      <c r="BHK20" s="8"/>
      <c r="BHL20" s="8"/>
      <c r="BHM20" s="8"/>
      <c r="BHN20" s="8"/>
      <c r="BHO20" s="8"/>
      <c r="BHP20" s="8"/>
      <c r="BHQ20" s="8"/>
      <c r="BHR20" s="8"/>
      <c r="BHS20" s="8"/>
      <c r="BHT20" s="8"/>
      <c r="BHU20" s="8"/>
      <c r="BHV20" s="8"/>
      <c r="BHW20" s="8"/>
      <c r="BHX20" s="8"/>
      <c r="BHY20" s="8"/>
      <c r="BHZ20" s="8"/>
      <c r="BIA20" s="8"/>
      <c r="BIB20" s="8"/>
      <c r="BIC20" s="8"/>
      <c r="BID20" s="8"/>
      <c r="BIE20" s="8"/>
      <c r="BIF20" s="8"/>
      <c r="BIG20" s="8"/>
      <c r="BIH20" s="8"/>
      <c r="BII20" s="8"/>
      <c r="BIJ20" s="8"/>
      <c r="BIK20" s="8"/>
      <c r="BIL20" s="8"/>
      <c r="BIM20" s="8"/>
      <c r="BIN20" s="8"/>
      <c r="BIO20" s="8"/>
      <c r="BIP20" s="8"/>
      <c r="BIQ20" s="8"/>
      <c r="BIR20" s="8"/>
      <c r="BIS20" s="8"/>
      <c r="BIT20" s="8"/>
      <c r="BIU20" s="8"/>
      <c r="BIV20" s="8"/>
      <c r="BIW20" s="8"/>
      <c r="BIX20" s="8"/>
      <c r="BIY20" s="8"/>
      <c r="BIZ20" s="8"/>
      <c r="BJA20" s="8"/>
      <c r="BJB20" s="8"/>
      <c r="BJC20" s="8"/>
      <c r="BJD20" s="8"/>
      <c r="BJE20" s="8"/>
      <c r="BJF20" s="8"/>
      <c r="BJG20" s="8"/>
      <c r="BJH20" s="8"/>
      <c r="BJI20" s="8"/>
      <c r="BJJ20" s="8"/>
      <c r="BJK20" s="8"/>
      <c r="BJL20" s="8"/>
      <c r="BJM20" s="8"/>
      <c r="BJN20" s="8"/>
      <c r="BJO20" s="8"/>
      <c r="BJP20" s="8"/>
      <c r="BJQ20" s="8"/>
      <c r="BJR20" s="8"/>
      <c r="BJS20" s="8"/>
      <c r="BJT20" s="8"/>
      <c r="BJU20" s="8"/>
      <c r="BJV20" s="8"/>
      <c r="BJW20" s="8"/>
      <c r="BJX20" s="8"/>
      <c r="BJY20" s="8"/>
      <c r="BJZ20" s="8"/>
      <c r="BKA20" s="8"/>
      <c r="BKB20" s="8"/>
      <c r="BKC20" s="8"/>
      <c r="BKD20" s="8"/>
      <c r="BKE20" s="8"/>
      <c r="BKF20" s="8"/>
      <c r="BKG20" s="8"/>
      <c r="BKH20" s="8"/>
      <c r="BKI20" s="8"/>
      <c r="BKJ20" s="8"/>
      <c r="BKK20" s="8"/>
      <c r="BKL20" s="8"/>
      <c r="BKM20" s="8"/>
      <c r="BKN20" s="8"/>
      <c r="BKO20" s="8"/>
      <c r="BKP20" s="8"/>
      <c r="BKQ20" s="8"/>
      <c r="BKR20" s="8"/>
      <c r="BKS20" s="8"/>
      <c r="BKT20" s="8"/>
      <c r="BKU20" s="8"/>
      <c r="BKV20" s="8"/>
      <c r="BKW20" s="8"/>
      <c r="BKX20" s="8"/>
      <c r="BKY20" s="8"/>
      <c r="BKZ20" s="8"/>
      <c r="BLA20" s="8"/>
      <c r="BLB20" s="8"/>
      <c r="BLC20" s="8"/>
      <c r="BLD20" s="8"/>
      <c r="BLE20" s="8"/>
      <c r="BLF20" s="8"/>
      <c r="BLG20" s="8"/>
      <c r="BLH20" s="8"/>
      <c r="BLI20" s="8"/>
      <c r="BLJ20" s="8"/>
      <c r="BLK20" s="8"/>
      <c r="BLL20" s="8"/>
      <c r="BLM20" s="8"/>
      <c r="BLN20" s="8"/>
      <c r="BLO20" s="8"/>
      <c r="BLP20" s="8"/>
      <c r="BLQ20" s="8"/>
      <c r="BLR20" s="8"/>
      <c r="BLS20" s="8"/>
      <c r="BLT20" s="8"/>
      <c r="BLU20" s="8"/>
      <c r="BLV20" s="8"/>
      <c r="BLW20" s="8"/>
      <c r="BLX20" s="8"/>
      <c r="BLY20" s="8"/>
      <c r="BLZ20" s="8"/>
      <c r="BMA20" s="8"/>
      <c r="BMB20" s="8"/>
      <c r="BMC20" s="8"/>
      <c r="BMD20" s="8"/>
      <c r="BME20" s="8"/>
      <c r="BMF20" s="8"/>
      <c r="BMG20" s="8"/>
      <c r="BMH20" s="8"/>
      <c r="BMI20" s="8"/>
      <c r="BMJ20" s="8"/>
      <c r="BMK20" s="8"/>
      <c r="BML20" s="8"/>
      <c r="BMM20" s="8"/>
      <c r="BMN20" s="8"/>
      <c r="BMO20" s="8"/>
      <c r="BMP20" s="8"/>
      <c r="BMQ20" s="8"/>
      <c r="BMR20" s="8"/>
      <c r="BMS20" s="8"/>
      <c r="BMT20" s="8"/>
      <c r="BMU20" s="8"/>
      <c r="BMV20" s="8"/>
      <c r="BMW20" s="8"/>
      <c r="BMX20" s="8"/>
      <c r="BMY20" s="8"/>
      <c r="BMZ20" s="8"/>
      <c r="BNA20" s="8"/>
      <c r="BNB20" s="8"/>
      <c r="BNC20" s="8"/>
      <c r="BND20" s="8"/>
      <c r="BNE20" s="8"/>
      <c r="BNF20" s="8"/>
      <c r="BNG20" s="8"/>
      <c r="BNH20" s="8"/>
      <c r="BNI20" s="8"/>
      <c r="BNJ20" s="8"/>
      <c r="BNK20" s="8"/>
      <c r="BNL20" s="8"/>
      <c r="BNM20" s="8"/>
      <c r="BNN20" s="8"/>
      <c r="BNO20" s="8"/>
      <c r="BNP20" s="8"/>
      <c r="BNQ20" s="8"/>
      <c r="BNR20" s="8"/>
      <c r="BNS20" s="8"/>
      <c r="BNT20" s="8"/>
      <c r="BNU20" s="8"/>
      <c r="BNV20" s="8"/>
      <c r="BNW20" s="8"/>
      <c r="BNX20" s="8"/>
      <c r="BNY20" s="8"/>
      <c r="BNZ20" s="8"/>
      <c r="BOA20" s="8"/>
      <c r="BOB20" s="8"/>
      <c r="BOC20" s="8"/>
      <c r="BOD20" s="8"/>
      <c r="BOE20" s="8"/>
      <c r="BOF20" s="8"/>
      <c r="BOG20" s="8"/>
      <c r="BOH20" s="8"/>
      <c r="BOI20" s="8"/>
      <c r="BOJ20" s="8"/>
      <c r="BOK20" s="8"/>
      <c r="BOL20" s="8"/>
      <c r="BOM20" s="8"/>
      <c r="BON20" s="8"/>
      <c r="BOO20" s="8"/>
      <c r="BOP20" s="8"/>
      <c r="BOQ20" s="8"/>
      <c r="BOR20" s="8"/>
      <c r="BOS20" s="8"/>
      <c r="BOT20" s="8"/>
      <c r="BOU20" s="8"/>
      <c r="BOV20" s="8"/>
      <c r="BOW20" s="8"/>
      <c r="BOX20" s="8"/>
      <c r="BOY20" s="8"/>
      <c r="BOZ20" s="8"/>
      <c r="BPA20" s="8"/>
      <c r="BPB20" s="8"/>
      <c r="BPC20" s="8"/>
      <c r="BPD20" s="8"/>
      <c r="BPE20" s="8"/>
      <c r="BPF20" s="8"/>
      <c r="BPG20" s="8"/>
      <c r="BPH20" s="8"/>
      <c r="BPI20" s="8"/>
      <c r="BPJ20" s="8"/>
      <c r="BPK20" s="8"/>
      <c r="BPL20" s="8"/>
      <c r="BPM20" s="8"/>
      <c r="BPN20" s="8"/>
      <c r="BPO20" s="8"/>
      <c r="BPP20" s="8"/>
      <c r="BPQ20" s="8"/>
      <c r="BPR20" s="8"/>
      <c r="BPS20" s="8"/>
      <c r="BPT20" s="8"/>
      <c r="BPU20" s="8"/>
      <c r="BPV20" s="8"/>
      <c r="BPW20" s="8"/>
      <c r="BPX20" s="8"/>
      <c r="BPY20" s="8"/>
      <c r="BPZ20" s="8"/>
      <c r="BQA20" s="8"/>
      <c r="BQB20" s="8"/>
      <c r="BQC20" s="8"/>
      <c r="BQD20" s="8"/>
      <c r="BQE20" s="8"/>
      <c r="BQF20" s="8"/>
      <c r="BQG20" s="8"/>
      <c r="BQH20" s="8"/>
      <c r="BQI20" s="8"/>
      <c r="BQJ20" s="8"/>
      <c r="BQK20" s="8"/>
      <c r="BQL20" s="8"/>
      <c r="BQM20" s="8"/>
      <c r="BQN20" s="8"/>
      <c r="BQO20" s="8"/>
      <c r="BQP20" s="8"/>
      <c r="BQQ20" s="8"/>
      <c r="BQR20" s="8"/>
      <c r="BQS20" s="8"/>
      <c r="BQT20" s="8"/>
      <c r="BQU20" s="8"/>
      <c r="BQV20" s="8"/>
      <c r="BQW20" s="8"/>
      <c r="BQX20" s="8"/>
      <c r="BQY20" s="8"/>
      <c r="BQZ20" s="8"/>
      <c r="BRA20" s="8"/>
      <c r="BRB20" s="8"/>
      <c r="BRC20" s="8"/>
      <c r="BRD20" s="8"/>
      <c r="BRE20" s="8"/>
      <c r="BRF20" s="8"/>
      <c r="BRG20" s="8"/>
      <c r="BRH20" s="8"/>
      <c r="BRI20" s="8"/>
      <c r="BRJ20" s="8"/>
      <c r="BRK20" s="8"/>
      <c r="BRL20" s="8"/>
      <c r="BRM20" s="8"/>
      <c r="BRN20" s="8"/>
      <c r="BRO20" s="8"/>
      <c r="BRP20" s="8"/>
      <c r="BRQ20" s="8"/>
      <c r="BRR20" s="8"/>
      <c r="BRS20" s="8"/>
      <c r="BRT20" s="8"/>
      <c r="BRU20" s="8"/>
      <c r="BRV20" s="8"/>
      <c r="BRW20" s="8"/>
      <c r="BRX20" s="8"/>
      <c r="BRY20" s="8"/>
      <c r="BRZ20" s="8"/>
      <c r="BSA20" s="8"/>
      <c r="BSB20" s="8"/>
      <c r="BSC20" s="8"/>
      <c r="BSD20" s="8"/>
      <c r="BSE20" s="8"/>
      <c r="BSF20" s="8"/>
      <c r="BSG20" s="8"/>
      <c r="BSH20" s="8"/>
      <c r="BSI20" s="8"/>
      <c r="BSJ20" s="8"/>
      <c r="BSK20" s="8"/>
      <c r="BSL20" s="8"/>
      <c r="BSM20" s="8"/>
      <c r="BSN20" s="8"/>
      <c r="BSO20" s="8"/>
      <c r="BSP20" s="8"/>
      <c r="BSQ20" s="8"/>
      <c r="BSR20" s="8"/>
      <c r="BSS20" s="8"/>
      <c r="BST20" s="8"/>
      <c r="BSU20" s="8"/>
      <c r="BSV20" s="8"/>
      <c r="BSW20" s="8"/>
      <c r="BSX20" s="8"/>
      <c r="BSY20" s="8"/>
      <c r="BSZ20" s="8"/>
      <c r="BTA20" s="8"/>
      <c r="BTB20" s="8"/>
      <c r="BTC20" s="8"/>
      <c r="BTD20" s="8"/>
      <c r="BTE20" s="8"/>
      <c r="BTF20" s="8"/>
      <c r="BTG20" s="8"/>
      <c r="BTH20" s="8"/>
      <c r="BTI20" s="8"/>
      <c r="BTJ20" s="8"/>
      <c r="BTK20" s="8"/>
      <c r="BTL20" s="8"/>
      <c r="BTM20" s="8"/>
      <c r="BTN20" s="8"/>
      <c r="BTO20" s="8"/>
      <c r="BTP20" s="8"/>
      <c r="BTQ20" s="8"/>
      <c r="BTR20" s="8"/>
      <c r="BTS20" s="8"/>
      <c r="BTT20" s="8"/>
      <c r="BTU20" s="8"/>
      <c r="BTV20" s="8"/>
      <c r="BTW20" s="8"/>
      <c r="BTX20" s="8"/>
      <c r="BTY20" s="8"/>
      <c r="BTZ20" s="8"/>
      <c r="BUA20" s="8"/>
      <c r="BUB20" s="8"/>
      <c r="BUC20" s="8"/>
      <c r="BUD20" s="8"/>
      <c r="BUE20" s="8"/>
      <c r="BUF20" s="8"/>
      <c r="BUG20" s="8"/>
      <c r="BUH20" s="8"/>
      <c r="BUI20" s="8"/>
      <c r="BUJ20" s="8"/>
      <c r="BUK20" s="8"/>
      <c r="BUL20" s="8"/>
      <c r="BUM20" s="8"/>
      <c r="BUN20" s="8"/>
      <c r="BUO20" s="8"/>
      <c r="BUP20" s="8"/>
      <c r="BUQ20" s="8"/>
      <c r="BUR20" s="8"/>
      <c r="BUS20" s="8"/>
      <c r="BUT20" s="8"/>
      <c r="BUU20" s="8"/>
      <c r="BUV20" s="8"/>
      <c r="BUW20" s="8"/>
      <c r="BUX20" s="8"/>
      <c r="BUY20" s="8"/>
      <c r="BUZ20" s="8"/>
      <c r="BVA20" s="8"/>
      <c r="BVB20" s="8"/>
      <c r="BVC20" s="8"/>
      <c r="BVD20" s="8"/>
      <c r="BVE20" s="8"/>
      <c r="BVF20" s="8"/>
      <c r="BVG20" s="8"/>
      <c r="BVH20" s="8"/>
      <c r="BVI20" s="8"/>
      <c r="BVJ20" s="8"/>
      <c r="BVK20" s="8"/>
      <c r="BVL20" s="8"/>
      <c r="BVM20" s="8"/>
      <c r="BVN20" s="8"/>
      <c r="BVO20" s="8"/>
      <c r="BVP20" s="8"/>
      <c r="BVQ20" s="8"/>
      <c r="BVR20" s="8"/>
      <c r="BVS20" s="8"/>
      <c r="BVT20" s="8"/>
      <c r="BVU20" s="8"/>
      <c r="BVV20" s="8"/>
      <c r="BVW20" s="8"/>
      <c r="BVX20" s="8"/>
      <c r="BVY20" s="8"/>
      <c r="BVZ20" s="8"/>
      <c r="BWA20" s="8"/>
      <c r="BWB20" s="8"/>
      <c r="BWC20" s="8"/>
      <c r="BWD20" s="8"/>
      <c r="BWE20" s="8"/>
      <c r="BWF20" s="8"/>
      <c r="BWG20" s="8"/>
      <c r="BWH20" s="8"/>
      <c r="BWI20" s="8"/>
      <c r="BWJ20" s="8"/>
      <c r="BWK20" s="8"/>
      <c r="BWL20" s="8"/>
      <c r="BWM20" s="8"/>
      <c r="BWN20" s="8"/>
      <c r="BWO20" s="8"/>
      <c r="BWP20" s="8"/>
      <c r="BWQ20" s="8"/>
      <c r="BWR20" s="8"/>
      <c r="BWS20" s="8"/>
      <c r="BWT20" s="8"/>
      <c r="BWU20" s="8"/>
      <c r="BWV20" s="8"/>
      <c r="BWW20" s="8"/>
      <c r="BWX20" s="8"/>
      <c r="BWY20" s="8"/>
      <c r="BWZ20" s="8"/>
      <c r="BXA20" s="8"/>
      <c r="BXB20" s="8"/>
      <c r="BXC20" s="8"/>
      <c r="BXD20" s="8"/>
      <c r="BXE20" s="8"/>
      <c r="BXF20" s="8"/>
      <c r="BXG20" s="8"/>
      <c r="BXH20" s="8"/>
      <c r="BXI20" s="8"/>
      <c r="BXJ20" s="8"/>
      <c r="BXK20" s="8"/>
      <c r="BXL20" s="8"/>
      <c r="BXM20" s="8"/>
      <c r="BXN20" s="8"/>
      <c r="BXO20" s="8"/>
      <c r="BXP20" s="8"/>
      <c r="BXQ20" s="8"/>
      <c r="BXR20" s="8"/>
      <c r="BXS20" s="8"/>
      <c r="BXT20" s="8"/>
      <c r="BXU20" s="8"/>
      <c r="BXV20" s="8"/>
      <c r="BXW20" s="8"/>
      <c r="BXX20" s="8"/>
      <c r="BXY20" s="8"/>
      <c r="BXZ20" s="8"/>
      <c r="BYA20" s="8"/>
      <c r="BYB20" s="8"/>
      <c r="BYC20" s="8"/>
      <c r="BYD20" s="8"/>
      <c r="BYE20" s="8"/>
      <c r="BYF20" s="8"/>
      <c r="BYG20" s="8"/>
      <c r="BYH20" s="8"/>
      <c r="BYI20" s="8"/>
      <c r="BYJ20" s="8"/>
      <c r="BYK20" s="8"/>
      <c r="BYL20" s="8"/>
      <c r="BYM20" s="8"/>
      <c r="BYN20" s="8"/>
      <c r="BYO20" s="8"/>
      <c r="BYP20" s="8"/>
      <c r="BYQ20" s="8"/>
      <c r="BYR20" s="8"/>
      <c r="BYS20" s="8"/>
      <c r="BYT20" s="8"/>
      <c r="BYU20" s="8"/>
      <c r="BYV20" s="8"/>
      <c r="BYW20" s="8"/>
      <c r="BYX20" s="8"/>
      <c r="BYY20" s="8"/>
      <c r="BYZ20" s="8"/>
      <c r="BZA20" s="8"/>
      <c r="BZB20" s="8"/>
      <c r="BZC20" s="8"/>
      <c r="BZD20" s="8"/>
      <c r="BZE20" s="8"/>
      <c r="BZF20" s="8"/>
      <c r="BZG20" s="8"/>
      <c r="BZH20" s="8"/>
      <c r="BZI20" s="8"/>
      <c r="BZJ20" s="8"/>
      <c r="BZK20" s="8"/>
      <c r="BZL20" s="8"/>
      <c r="BZM20" s="8"/>
      <c r="BZN20" s="8"/>
      <c r="BZO20" s="8"/>
      <c r="BZP20" s="8"/>
      <c r="BZQ20" s="8"/>
      <c r="BZR20" s="8"/>
      <c r="BZS20" s="8"/>
      <c r="BZT20" s="8"/>
      <c r="BZU20" s="8"/>
      <c r="BZV20" s="8"/>
      <c r="BZW20" s="8"/>
      <c r="BZX20" s="8"/>
      <c r="BZY20" s="8"/>
      <c r="BZZ20" s="8"/>
      <c r="CAA20" s="8"/>
      <c r="CAB20" s="8"/>
      <c r="CAC20" s="8"/>
      <c r="CAD20" s="8"/>
      <c r="CAE20" s="8"/>
      <c r="CAF20" s="8"/>
      <c r="CAG20" s="8"/>
      <c r="CAH20" s="8"/>
      <c r="CAI20" s="8"/>
      <c r="CAJ20" s="8"/>
      <c r="CAK20" s="8"/>
      <c r="CAL20" s="8"/>
      <c r="CAM20" s="8"/>
      <c r="CAN20" s="8"/>
      <c r="CAO20" s="8"/>
      <c r="CAP20" s="8"/>
      <c r="CAQ20" s="8"/>
      <c r="CAR20" s="8"/>
      <c r="CAS20" s="8"/>
      <c r="CAT20" s="8"/>
      <c r="CAU20" s="8"/>
      <c r="CAV20" s="8"/>
      <c r="CAW20" s="8"/>
      <c r="CAX20" s="8"/>
      <c r="CAY20" s="8"/>
      <c r="CAZ20" s="8"/>
      <c r="CBA20" s="8"/>
      <c r="CBB20" s="8"/>
      <c r="CBC20" s="8"/>
      <c r="CBD20" s="8"/>
      <c r="CBE20" s="8"/>
      <c r="CBF20" s="8"/>
      <c r="CBG20" s="8"/>
      <c r="CBH20" s="8"/>
      <c r="CBI20" s="8"/>
      <c r="CBJ20" s="8"/>
      <c r="CBK20" s="8"/>
      <c r="CBL20" s="8"/>
      <c r="CBM20" s="8"/>
      <c r="CBN20" s="8"/>
      <c r="CBO20" s="8"/>
      <c r="CBP20" s="8"/>
      <c r="CBQ20" s="8"/>
      <c r="CBR20" s="8"/>
      <c r="CBS20" s="8"/>
      <c r="CBT20" s="8"/>
      <c r="CBU20" s="8"/>
      <c r="CBV20" s="8"/>
      <c r="CBW20" s="8"/>
      <c r="CBX20" s="8"/>
      <c r="CBY20" s="8"/>
      <c r="CBZ20" s="8"/>
      <c r="CCA20" s="8"/>
      <c r="CCB20" s="8"/>
      <c r="CCC20" s="8"/>
      <c r="CCD20" s="8"/>
      <c r="CCE20" s="8"/>
      <c r="CCF20" s="8"/>
      <c r="CCG20" s="8"/>
      <c r="CCH20" s="8"/>
      <c r="CCI20" s="8"/>
      <c r="CCJ20" s="8"/>
      <c r="CCK20" s="8"/>
      <c r="CCL20" s="8"/>
      <c r="CCM20" s="8"/>
      <c r="CCN20" s="8"/>
      <c r="CCO20" s="8"/>
      <c r="CCP20" s="8"/>
      <c r="CCQ20" s="8"/>
      <c r="CCR20" s="8"/>
      <c r="CCS20" s="8"/>
      <c r="CCT20" s="8"/>
      <c r="CCU20" s="8"/>
      <c r="CCV20" s="8"/>
      <c r="CCW20" s="8"/>
      <c r="CCX20" s="8"/>
      <c r="CCY20" s="8"/>
      <c r="CCZ20" s="8"/>
      <c r="CDA20" s="8"/>
      <c r="CDB20" s="8"/>
      <c r="CDC20" s="8"/>
      <c r="CDD20" s="8"/>
      <c r="CDE20" s="8"/>
      <c r="CDF20" s="8"/>
      <c r="CDG20" s="8"/>
      <c r="CDH20" s="8"/>
      <c r="CDI20" s="8"/>
      <c r="CDJ20" s="8"/>
      <c r="CDK20" s="8"/>
      <c r="CDL20" s="8"/>
      <c r="CDM20" s="8"/>
      <c r="CDN20" s="8"/>
      <c r="CDO20" s="8"/>
      <c r="CDP20" s="8"/>
      <c r="CDQ20" s="8"/>
      <c r="CDR20" s="8"/>
      <c r="CDS20" s="8"/>
      <c r="CDT20" s="8"/>
      <c r="CDU20" s="8"/>
      <c r="CDV20" s="8"/>
      <c r="CDW20" s="8"/>
      <c r="CDX20" s="8"/>
      <c r="CDY20" s="8"/>
      <c r="CDZ20" s="8"/>
      <c r="CEA20" s="8"/>
      <c r="CEB20" s="8"/>
      <c r="CEC20" s="8"/>
      <c r="CED20" s="8"/>
      <c r="CEE20" s="8"/>
      <c r="CEF20" s="8"/>
      <c r="CEG20" s="8"/>
      <c r="CEH20" s="8"/>
      <c r="CEI20" s="8"/>
      <c r="CEJ20" s="8"/>
      <c r="CEK20" s="8"/>
      <c r="CEL20" s="8"/>
      <c r="CEM20" s="8"/>
      <c r="CEN20" s="8"/>
      <c r="CEO20" s="8"/>
      <c r="CEP20" s="8"/>
      <c r="CEQ20" s="8"/>
      <c r="CER20" s="8"/>
      <c r="CES20" s="8"/>
      <c r="CET20" s="8"/>
      <c r="CEU20" s="8"/>
      <c r="CEV20" s="8"/>
      <c r="CEW20" s="8"/>
      <c r="CEX20" s="8"/>
      <c r="CEY20" s="8"/>
      <c r="CEZ20" s="8"/>
      <c r="CFA20" s="8"/>
      <c r="CFB20" s="8"/>
      <c r="CFC20" s="8"/>
      <c r="CFD20" s="8"/>
      <c r="CFE20" s="8"/>
      <c r="CFF20" s="8"/>
      <c r="CFG20" s="8"/>
      <c r="CFH20" s="8"/>
      <c r="CFI20" s="8"/>
      <c r="CFJ20" s="8"/>
      <c r="CFK20" s="8"/>
      <c r="CFL20" s="8"/>
      <c r="CFM20" s="8"/>
      <c r="CFN20" s="8"/>
      <c r="CFO20" s="8"/>
      <c r="CFP20" s="8"/>
      <c r="CFQ20" s="8"/>
      <c r="CFR20" s="8"/>
      <c r="CFS20" s="8"/>
      <c r="CFT20" s="8"/>
      <c r="CFU20" s="8"/>
      <c r="CFV20" s="8"/>
      <c r="CFW20" s="8"/>
      <c r="CFX20" s="8"/>
      <c r="CFY20" s="8"/>
      <c r="CFZ20" s="8"/>
      <c r="CGA20" s="8"/>
      <c r="CGB20" s="8"/>
      <c r="CGC20" s="8"/>
      <c r="CGD20" s="8"/>
      <c r="CGE20" s="8"/>
      <c r="CGF20" s="8"/>
      <c r="CGG20" s="8"/>
      <c r="CGH20" s="8"/>
      <c r="CGI20" s="8"/>
      <c r="CGJ20" s="8"/>
      <c r="CGK20" s="8"/>
      <c r="CGL20" s="8"/>
      <c r="CGM20" s="8"/>
      <c r="CGN20" s="8"/>
      <c r="CGO20" s="8"/>
      <c r="CGP20" s="8"/>
      <c r="CGQ20" s="8"/>
      <c r="CGR20" s="8"/>
      <c r="CGS20" s="8"/>
      <c r="CGT20" s="8"/>
      <c r="CGU20" s="8"/>
      <c r="CGV20" s="8"/>
      <c r="CGW20" s="8"/>
      <c r="CGX20" s="8"/>
      <c r="CGY20" s="8"/>
      <c r="CGZ20" s="8"/>
      <c r="CHA20" s="8"/>
      <c r="CHB20" s="8"/>
      <c r="CHC20" s="8"/>
      <c r="CHD20" s="8"/>
      <c r="CHE20" s="8"/>
      <c r="CHF20" s="8"/>
      <c r="CHG20" s="8"/>
      <c r="CHH20" s="8"/>
      <c r="CHI20" s="8"/>
      <c r="CHJ20" s="8"/>
      <c r="CHK20" s="8"/>
      <c r="CHL20" s="8"/>
      <c r="CHM20" s="8"/>
      <c r="CHN20" s="8"/>
      <c r="CHO20" s="8"/>
      <c r="CHP20" s="8"/>
      <c r="CHQ20" s="8"/>
      <c r="CHR20" s="8"/>
      <c r="CHS20" s="8"/>
      <c r="CHT20" s="8"/>
      <c r="CHU20" s="8"/>
      <c r="CHV20" s="8"/>
      <c r="CHW20" s="8"/>
      <c r="CHX20" s="8"/>
      <c r="CHY20" s="8"/>
      <c r="CHZ20" s="8"/>
      <c r="CIA20" s="8"/>
      <c r="CIB20" s="8"/>
      <c r="CIC20" s="8"/>
      <c r="CID20" s="8"/>
      <c r="CIE20" s="8"/>
      <c r="CIF20" s="8"/>
      <c r="CIG20" s="8"/>
      <c r="CIH20" s="8"/>
      <c r="CII20" s="8"/>
      <c r="CIJ20" s="8"/>
      <c r="CIK20" s="8"/>
      <c r="CIL20" s="8"/>
      <c r="CIM20" s="8"/>
      <c r="CIN20" s="8"/>
      <c r="CIO20" s="8"/>
      <c r="CIP20" s="8"/>
      <c r="CIQ20" s="8"/>
      <c r="CIR20" s="8"/>
      <c r="CIS20" s="8"/>
      <c r="CIT20" s="8"/>
      <c r="CIU20" s="8"/>
      <c r="CIV20" s="8"/>
      <c r="CIW20" s="8"/>
      <c r="CIX20" s="8"/>
      <c r="CIY20" s="8"/>
      <c r="CIZ20" s="8"/>
      <c r="CJA20" s="8"/>
      <c r="CJB20" s="8"/>
      <c r="CJC20" s="8"/>
      <c r="CJD20" s="8"/>
      <c r="CJE20" s="8"/>
      <c r="CJF20" s="8"/>
      <c r="CJG20" s="8"/>
      <c r="CJH20" s="8"/>
      <c r="CJI20" s="8"/>
      <c r="CJJ20" s="8"/>
      <c r="CJK20" s="8"/>
      <c r="CJL20" s="8"/>
      <c r="CJM20" s="8"/>
      <c r="CJN20" s="8"/>
      <c r="CJO20" s="8"/>
      <c r="CJP20" s="8"/>
      <c r="CJQ20" s="8"/>
      <c r="CJR20" s="8"/>
      <c r="CJS20" s="8"/>
      <c r="CJT20" s="8"/>
      <c r="CJU20" s="8"/>
      <c r="CJV20" s="8"/>
      <c r="CJW20" s="8"/>
      <c r="CJX20" s="8"/>
      <c r="CJY20" s="8"/>
      <c r="CJZ20" s="8"/>
      <c r="CKA20" s="8"/>
      <c r="CKB20" s="8"/>
      <c r="CKC20" s="8"/>
      <c r="CKD20" s="8"/>
      <c r="CKE20" s="8"/>
      <c r="CKF20" s="8"/>
      <c r="CKG20" s="8"/>
      <c r="CKH20" s="8"/>
      <c r="CKI20" s="8"/>
      <c r="CKJ20" s="8"/>
      <c r="CKK20" s="8"/>
      <c r="CKL20" s="8"/>
      <c r="CKM20" s="8"/>
      <c r="CKN20" s="8"/>
      <c r="CKO20" s="8"/>
      <c r="CKP20" s="8"/>
      <c r="CKQ20" s="8"/>
      <c r="CKR20" s="8"/>
      <c r="CKS20" s="8"/>
      <c r="CKT20" s="8"/>
      <c r="CKU20" s="8"/>
      <c r="CKV20" s="8"/>
      <c r="CKW20" s="8"/>
      <c r="CKX20" s="8"/>
      <c r="CKY20" s="8"/>
      <c r="CKZ20" s="8"/>
      <c r="CLA20" s="8"/>
      <c r="CLB20" s="8"/>
      <c r="CLC20" s="8"/>
      <c r="CLD20" s="8"/>
      <c r="CLE20" s="8"/>
      <c r="CLF20" s="8"/>
      <c r="CLG20" s="8"/>
      <c r="CLH20" s="8"/>
      <c r="CLI20" s="8"/>
      <c r="CLJ20" s="8"/>
      <c r="CLK20" s="8"/>
      <c r="CLL20" s="8"/>
      <c r="CLM20" s="8"/>
      <c r="CLN20" s="8"/>
      <c r="CLO20" s="8"/>
      <c r="CLP20" s="8"/>
      <c r="CLQ20" s="8"/>
      <c r="CLR20" s="8"/>
      <c r="CLS20" s="8"/>
      <c r="CLT20" s="8"/>
      <c r="CLU20" s="8"/>
      <c r="CLV20" s="8"/>
      <c r="CLW20" s="8"/>
      <c r="CLX20" s="8"/>
      <c r="CLY20" s="8"/>
      <c r="CLZ20" s="8"/>
      <c r="CMA20" s="8"/>
      <c r="CMB20" s="8"/>
      <c r="CMC20" s="8"/>
      <c r="CMD20" s="8"/>
      <c r="CME20" s="8"/>
      <c r="CMF20" s="8"/>
      <c r="CMG20" s="8"/>
      <c r="CMH20" s="8"/>
      <c r="CMI20" s="8"/>
      <c r="CMJ20" s="8"/>
      <c r="CMK20" s="8"/>
      <c r="CML20" s="8"/>
      <c r="CMM20" s="8"/>
      <c r="CMN20" s="8"/>
      <c r="CMO20" s="8"/>
      <c r="CMP20" s="8"/>
      <c r="CMQ20" s="8"/>
      <c r="CMR20" s="8"/>
      <c r="CMS20" s="8"/>
      <c r="CMT20" s="8"/>
      <c r="CMU20" s="8"/>
      <c r="CMV20" s="8"/>
      <c r="CMW20" s="8"/>
      <c r="CMX20" s="8"/>
      <c r="CMY20" s="8"/>
      <c r="CMZ20" s="8"/>
      <c r="CNA20" s="8"/>
      <c r="CNB20" s="8"/>
      <c r="CNC20" s="8"/>
      <c r="CND20" s="8"/>
      <c r="CNE20" s="8"/>
      <c r="CNF20" s="8"/>
      <c r="CNG20" s="8"/>
      <c r="CNH20" s="8"/>
      <c r="CNI20" s="8"/>
      <c r="CNJ20" s="8"/>
      <c r="CNK20" s="8"/>
      <c r="CNL20" s="8"/>
      <c r="CNM20" s="8"/>
      <c r="CNN20" s="8"/>
      <c r="CNO20" s="8"/>
      <c r="CNP20" s="8"/>
      <c r="CNQ20" s="8"/>
      <c r="CNR20" s="8"/>
      <c r="CNS20" s="8"/>
      <c r="CNT20" s="8"/>
      <c r="CNU20" s="8"/>
      <c r="CNV20" s="8"/>
      <c r="CNW20" s="8"/>
      <c r="CNX20" s="8"/>
      <c r="CNY20" s="8"/>
      <c r="CNZ20" s="8"/>
      <c r="COA20" s="8"/>
      <c r="COB20" s="8"/>
      <c r="COC20" s="8"/>
      <c r="COD20" s="8"/>
      <c r="COE20" s="8"/>
      <c r="COF20" s="8"/>
      <c r="COG20" s="8"/>
      <c r="COH20" s="8"/>
      <c r="COI20" s="8"/>
      <c r="COJ20" s="8"/>
      <c r="COK20" s="8"/>
      <c r="COL20" s="8"/>
      <c r="COM20" s="8"/>
      <c r="CON20" s="8"/>
      <c r="COO20" s="8"/>
      <c r="COP20" s="8"/>
      <c r="COQ20" s="8"/>
      <c r="COR20" s="8"/>
      <c r="COS20" s="8"/>
      <c r="COT20" s="8"/>
      <c r="COU20" s="8"/>
      <c r="COV20" s="8"/>
      <c r="COW20" s="8"/>
      <c r="COX20" s="8"/>
      <c r="COY20" s="8"/>
      <c r="COZ20" s="8"/>
      <c r="CPA20" s="8"/>
      <c r="CPB20" s="8"/>
      <c r="CPC20" s="8"/>
      <c r="CPD20" s="8"/>
      <c r="CPE20" s="8"/>
      <c r="CPF20" s="8"/>
      <c r="CPG20" s="8"/>
      <c r="CPH20" s="8"/>
      <c r="CPI20" s="8"/>
      <c r="CPJ20" s="8"/>
      <c r="CPK20" s="8"/>
      <c r="CPL20" s="8"/>
      <c r="CPM20" s="8"/>
      <c r="CPN20" s="8"/>
      <c r="CPO20" s="8"/>
      <c r="CPP20" s="8"/>
      <c r="CPQ20" s="8"/>
      <c r="CPR20" s="8"/>
      <c r="CPS20" s="8"/>
      <c r="CPT20" s="8"/>
      <c r="CPU20" s="8"/>
      <c r="CPV20" s="8"/>
      <c r="CPW20" s="8"/>
      <c r="CPX20" s="8"/>
      <c r="CPY20" s="8"/>
      <c r="CPZ20" s="8"/>
      <c r="CQA20" s="8"/>
      <c r="CQB20" s="8"/>
      <c r="CQC20" s="8"/>
      <c r="CQD20" s="8"/>
      <c r="CQE20" s="8"/>
      <c r="CQF20" s="8"/>
      <c r="CQG20" s="8"/>
      <c r="CQH20" s="8"/>
      <c r="CQI20" s="8"/>
      <c r="CQJ20" s="8"/>
      <c r="CQK20" s="8"/>
      <c r="CQL20" s="8"/>
      <c r="CQM20" s="8"/>
      <c r="CQN20" s="8"/>
      <c r="CQO20" s="8"/>
      <c r="CQP20" s="8"/>
      <c r="CQQ20" s="8"/>
      <c r="CQR20" s="8"/>
      <c r="CQS20" s="8"/>
      <c r="CQT20" s="8"/>
      <c r="CQU20" s="8"/>
      <c r="CQV20" s="8"/>
      <c r="CQW20" s="8"/>
      <c r="CQX20" s="8"/>
      <c r="CQY20" s="8"/>
      <c r="CQZ20" s="8"/>
      <c r="CRA20" s="8"/>
      <c r="CRB20" s="8"/>
      <c r="CRC20" s="8"/>
      <c r="CRD20" s="8"/>
      <c r="CRE20" s="8"/>
      <c r="CRF20" s="8"/>
      <c r="CRG20" s="8"/>
      <c r="CRH20" s="8"/>
      <c r="CRI20" s="8"/>
      <c r="CRJ20" s="8"/>
      <c r="CRK20" s="8"/>
      <c r="CRL20" s="8"/>
      <c r="CRM20" s="8"/>
      <c r="CRN20" s="8"/>
      <c r="CRO20" s="8"/>
      <c r="CRP20" s="8"/>
      <c r="CRQ20" s="8"/>
      <c r="CRR20" s="8"/>
      <c r="CRS20" s="8"/>
      <c r="CRT20" s="8"/>
      <c r="CRU20" s="8"/>
      <c r="CRV20" s="8"/>
      <c r="CRW20" s="8"/>
      <c r="CRX20" s="8"/>
      <c r="CRY20" s="8"/>
      <c r="CRZ20" s="8"/>
      <c r="CSA20" s="8"/>
      <c r="CSB20" s="8"/>
      <c r="CSC20" s="8"/>
      <c r="CSD20" s="8"/>
      <c r="CSE20" s="8"/>
      <c r="CSF20" s="8"/>
      <c r="CSG20" s="8"/>
      <c r="CSH20" s="8"/>
      <c r="CSI20" s="8"/>
      <c r="CSJ20" s="8"/>
      <c r="CSK20" s="8"/>
      <c r="CSL20" s="8"/>
      <c r="CSM20" s="8"/>
      <c r="CSN20" s="8"/>
      <c r="CSO20" s="8"/>
      <c r="CSP20" s="8"/>
      <c r="CSQ20" s="8"/>
      <c r="CSR20" s="8"/>
      <c r="CSS20" s="8"/>
      <c r="CST20" s="8"/>
      <c r="CSU20" s="8"/>
      <c r="CSV20" s="8"/>
      <c r="CSW20" s="8"/>
      <c r="CSX20" s="8"/>
      <c r="CSY20" s="8"/>
      <c r="CSZ20" s="8"/>
      <c r="CTA20" s="8"/>
      <c r="CTB20" s="8"/>
      <c r="CTC20" s="8"/>
      <c r="CTD20" s="8"/>
      <c r="CTE20" s="8"/>
      <c r="CTF20" s="8"/>
      <c r="CTG20" s="8"/>
      <c r="CTH20" s="8"/>
      <c r="CTI20" s="8"/>
      <c r="CTJ20" s="8"/>
      <c r="CTK20" s="8"/>
      <c r="CTL20" s="8"/>
      <c r="CTM20" s="8"/>
      <c r="CTN20" s="8"/>
      <c r="CTO20" s="8"/>
      <c r="CTP20" s="8"/>
      <c r="CTQ20" s="8"/>
      <c r="CTR20" s="8"/>
      <c r="CTS20" s="8"/>
      <c r="CTT20" s="8"/>
      <c r="CTU20" s="8"/>
      <c r="CTV20" s="8"/>
      <c r="CTW20" s="8"/>
      <c r="CTX20" s="8"/>
      <c r="CTY20" s="8"/>
      <c r="CTZ20" s="8"/>
      <c r="CUA20" s="8"/>
      <c r="CUB20" s="8"/>
      <c r="CUC20" s="8"/>
      <c r="CUD20" s="8"/>
      <c r="CUE20" s="8"/>
      <c r="CUF20" s="8"/>
      <c r="CUG20" s="8"/>
      <c r="CUH20" s="8"/>
      <c r="CUI20" s="8"/>
      <c r="CUJ20" s="8"/>
      <c r="CUK20" s="8"/>
      <c r="CUL20" s="8"/>
      <c r="CUM20" s="8"/>
      <c r="CUN20" s="8"/>
      <c r="CUO20" s="8"/>
      <c r="CUP20" s="8"/>
      <c r="CUQ20" s="8"/>
      <c r="CUR20" s="8"/>
      <c r="CUS20" s="8"/>
      <c r="CUT20" s="8"/>
      <c r="CUU20" s="8"/>
      <c r="CUV20" s="8"/>
      <c r="CUW20" s="8"/>
      <c r="CUX20" s="8"/>
      <c r="CUY20" s="8"/>
      <c r="CUZ20" s="8"/>
      <c r="CVA20" s="8"/>
      <c r="CVB20" s="8"/>
      <c r="CVC20" s="8"/>
      <c r="CVD20" s="8"/>
      <c r="CVE20" s="8"/>
      <c r="CVF20" s="8"/>
      <c r="CVG20" s="8"/>
      <c r="CVH20" s="8"/>
      <c r="CVI20" s="8"/>
      <c r="CVJ20" s="8"/>
      <c r="CVK20" s="8"/>
      <c r="CVL20" s="8"/>
      <c r="CVM20" s="8"/>
      <c r="CVN20" s="8"/>
      <c r="CVO20" s="8"/>
      <c r="CVP20" s="8"/>
      <c r="CVQ20" s="8"/>
      <c r="CVR20" s="8"/>
      <c r="CVS20" s="8"/>
      <c r="CVT20" s="8"/>
      <c r="CVU20" s="8"/>
      <c r="CVV20" s="8"/>
      <c r="CVW20" s="8"/>
      <c r="CVX20" s="8"/>
      <c r="CVY20" s="8"/>
      <c r="CVZ20" s="8"/>
      <c r="CWA20" s="8"/>
      <c r="CWB20" s="8"/>
      <c r="CWC20" s="8"/>
      <c r="CWD20" s="8"/>
      <c r="CWE20" s="8"/>
      <c r="CWF20" s="8"/>
      <c r="CWG20" s="8"/>
      <c r="CWH20" s="8"/>
      <c r="CWI20" s="8"/>
      <c r="CWJ20" s="8"/>
      <c r="CWK20" s="8"/>
      <c r="CWL20" s="8"/>
      <c r="CWM20" s="8"/>
      <c r="CWN20" s="8"/>
      <c r="CWO20" s="8"/>
      <c r="CWP20" s="8"/>
      <c r="CWQ20" s="8"/>
      <c r="CWR20" s="8"/>
      <c r="CWS20" s="8"/>
      <c r="CWT20" s="8"/>
      <c r="CWU20" s="8"/>
      <c r="CWV20" s="8"/>
      <c r="CWW20" s="8"/>
      <c r="CWX20" s="8"/>
      <c r="CWY20" s="8"/>
      <c r="CWZ20" s="8"/>
      <c r="CXA20" s="8"/>
      <c r="CXB20" s="8"/>
      <c r="CXC20" s="8"/>
      <c r="CXD20" s="8"/>
      <c r="CXE20" s="8"/>
      <c r="CXF20" s="8"/>
      <c r="CXG20" s="8"/>
      <c r="CXH20" s="8"/>
      <c r="CXI20" s="8"/>
      <c r="CXJ20" s="8"/>
      <c r="CXK20" s="8"/>
      <c r="CXL20" s="8"/>
      <c r="CXM20" s="8"/>
      <c r="CXN20" s="8"/>
      <c r="CXO20" s="8"/>
      <c r="CXP20" s="8"/>
      <c r="CXQ20" s="8"/>
      <c r="CXR20" s="8"/>
      <c r="CXS20" s="8"/>
      <c r="CXT20" s="8"/>
      <c r="CXU20" s="8"/>
      <c r="CXV20" s="8"/>
      <c r="CXW20" s="8"/>
      <c r="CXX20" s="8"/>
      <c r="CXY20" s="8"/>
      <c r="CXZ20" s="8"/>
      <c r="CYA20" s="8"/>
      <c r="CYB20" s="8"/>
      <c r="CYC20" s="8"/>
      <c r="CYD20" s="8"/>
      <c r="CYE20" s="8"/>
      <c r="CYF20" s="8"/>
      <c r="CYG20" s="8"/>
      <c r="CYH20" s="8"/>
      <c r="CYI20" s="8"/>
      <c r="CYJ20" s="8"/>
      <c r="CYK20" s="8"/>
      <c r="CYL20" s="8"/>
      <c r="CYM20" s="8"/>
      <c r="CYN20" s="8"/>
      <c r="CYO20" s="8"/>
      <c r="CYP20" s="8"/>
      <c r="CYQ20" s="8"/>
      <c r="CYR20" s="8"/>
      <c r="CYS20" s="8"/>
      <c r="CYT20" s="8"/>
      <c r="CYU20" s="8"/>
      <c r="CYV20" s="8"/>
      <c r="CYW20" s="8"/>
      <c r="CYX20" s="8"/>
      <c r="CYY20" s="8"/>
      <c r="CYZ20" s="8"/>
      <c r="CZA20" s="8"/>
      <c r="CZB20" s="8"/>
      <c r="CZC20" s="8"/>
      <c r="CZD20" s="8"/>
      <c r="CZE20" s="8"/>
      <c r="CZF20" s="8"/>
      <c r="CZG20" s="8"/>
      <c r="CZH20" s="8"/>
      <c r="CZI20" s="8"/>
      <c r="CZJ20" s="8"/>
      <c r="CZK20" s="8"/>
      <c r="CZL20" s="8"/>
      <c r="CZM20" s="8"/>
      <c r="CZN20" s="8"/>
      <c r="CZO20" s="8"/>
      <c r="CZP20" s="8"/>
      <c r="CZQ20" s="8"/>
      <c r="CZR20" s="8"/>
      <c r="CZS20" s="8"/>
      <c r="CZT20" s="8"/>
      <c r="CZU20" s="8"/>
      <c r="CZV20" s="8"/>
      <c r="CZW20" s="8"/>
      <c r="CZX20" s="8"/>
      <c r="CZY20" s="8"/>
      <c r="CZZ20" s="8"/>
      <c r="DAA20" s="8"/>
      <c r="DAB20" s="8"/>
      <c r="DAC20" s="8"/>
      <c r="DAD20" s="8"/>
      <c r="DAE20" s="8"/>
      <c r="DAF20" s="8"/>
      <c r="DAG20" s="8"/>
      <c r="DAH20" s="8"/>
      <c r="DAI20" s="8"/>
      <c r="DAJ20" s="8"/>
      <c r="DAK20" s="8"/>
      <c r="DAL20" s="8"/>
      <c r="DAM20" s="8"/>
      <c r="DAN20" s="8"/>
      <c r="DAO20" s="8"/>
      <c r="DAP20" s="8"/>
      <c r="DAQ20" s="8"/>
      <c r="DAR20" s="8"/>
      <c r="DAS20" s="8"/>
      <c r="DAT20" s="8"/>
      <c r="DAU20" s="8"/>
      <c r="DAV20" s="8"/>
      <c r="DAW20" s="8"/>
      <c r="DAX20" s="8"/>
      <c r="DAY20" s="8"/>
      <c r="DAZ20" s="8"/>
      <c r="DBA20" s="8"/>
      <c r="DBB20" s="8"/>
      <c r="DBC20" s="8"/>
      <c r="DBD20" s="8"/>
      <c r="DBE20" s="8"/>
      <c r="DBF20" s="8"/>
      <c r="DBG20" s="8"/>
      <c r="DBH20" s="8"/>
      <c r="DBI20" s="8"/>
      <c r="DBJ20" s="8"/>
      <c r="DBK20" s="8"/>
      <c r="DBL20" s="8"/>
      <c r="DBM20" s="8"/>
      <c r="DBN20" s="8"/>
      <c r="DBO20" s="8"/>
      <c r="DBP20" s="8"/>
      <c r="DBQ20" s="8"/>
      <c r="DBR20" s="8"/>
      <c r="DBS20" s="8"/>
      <c r="DBT20" s="8"/>
      <c r="DBU20" s="8"/>
      <c r="DBV20" s="8"/>
      <c r="DBW20" s="8"/>
      <c r="DBX20" s="8"/>
      <c r="DBY20" s="8"/>
      <c r="DBZ20" s="8"/>
      <c r="DCA20" s="8"/>
      <c r="DCB20" s="8"/>
      <c r="DCC20" s="8"/>
      <c r="DCD20" s="8"/>
      <c r="DCE20" s="8"/>
      <c r="DCF20" s="8"/>
      <c r="DCG20" s="8"/>
      <c r="DCH20" s="8"/>
      <c r="DCI20" s="8"/>
      <c r="DCJ20" s="8"/>
      <c r="DCK20" s="8"/>
      <c r="DCL20" s="8"/>
      <c r="DCM20" s="8"/>
      <c r="DCN20" s="8"/>
      <c r="DCO20" s="8"/>
      <c r="DCP20" s="8"/>
      <c r="DCQ20" s="8"/>
      <c r="DCR20" s="8"/>
      <c r="DCS20" s="8"/>
      <c r="DCT20" s="8"/>
      <c r="DCU20" s="8"/>
      <c r="DCV20" s="8"/>
      <c r="DCW20" s="8"/>
      <c r="DCX20" s="8"/>
      <c r="DCY20" s="8"/>
      <c r="DCZ20" s="8"/>
      <c r="DDA20" s="8"/>
      <c r="DDB20" s="8"/>
      <c r="DDC20" s="8"/>
      <c r="DDD20" s="8"/>
      <c r="DDE20" s="8"/>
      <c r="DDF20" s="8"/>
      <c r="DDG20" s="8"/>
      <c r="DDH20" s="8"/>
      <c r="DDI20" s="8"/>
      <c r="DDJ20" s="8"/>
      <c r="DDK20" s="8"/>
      <c r="DDL20" s="8"/>
      <c r="DDM20" s="8"/>
      <c r="DDN20" s="8"/>
      <c r="DDO20" s="8"/>
      <c r="DDP20" s="8"/>
      <c r="DDQ20" s="8"/>
      <c r="DDR20" s="8"/>
      <c r="DDS20" s="8"/>
      <c r="DDT20" s="8"/>
      <c r="DDU20" s="8"/>
      <c r="DDV20" s="8"/>
      <c r="DDW20" s="8"/>
      <c r="DDX20" s="8"/>
      <c r="DDY20" s="8"/>
      <c r="DDZ20" s="8"/>
      <c r="DEA20" s="8"/>
      <c r="DEB20" s="8"/>
      <c r="DEC20" s="8"/>
      <c r="DED20" s="8"/>
      <c r="DEE20" s="8"/>
      <c r="DEF20" s="8"/>
      <c r="DEG20" s="8"/>
      <c r="DEH20" s="8"/>
      <c r="DEI20" s="8"/>
      <c r="DEJ20" s="8"/>
      <c r="DEK20" s="8"/>
      <c r="DEL20" s="8"/>
      <c r="DEM20" s="8"/>
      <c r="DEN20" s="8"/>
      <c r="DEO20" s="8"/>
      <c r="DEP20" s="8"/>
      <c r="DEQ20" s="8"/>
      <c r="DER20" s="8"/>
      <c r="DES20" s="8"/>
      <c r="DET20" s="8"/>
      <c r="DEU20" s="8"/>
      <c r="DEV20" s="8"/>
      <c r="DEW20" s="8"/>
      <c r="DEX20" s="8"/>
      <c r="DEY20" s="8"/>
      <c r="DEZ20" s="8"/>
      <c r="DFA20" s="8"/>
      <c r="DFB20" s="8"/>
      <c r="DFC20" s="8"/>
      <c r="DFD20" s="8"/>
      <c r="DFE20" s="8"/>
      <c r="DFF20" s="8"/>
      <c r="DFG20" s="8"/>
      <c r="DFH20" s="8"/>
      <c r="DFI20" s="8"/>
      <c r="DFJ20" s="8"/>
      <c r="DFK20" s="8"/>
      <c r="DFL20" s="8"/>
      <c r="DFM20" s="8"/>
      <c r="DFN20" s="8"/>
      <c r="DFO20" s="8"/>
      <c r="DFP20" s="8"/>
      <c r="DFQ20" s="8"/>
      <c r="DFR20" s="8"/>
      <c r="DFS20" s="8"/>
      <c r="DFT20" s="8"/>
      <c r="DFU20" s="8"/>
      <c r="DFV20" s="8"/>
      <c r="DFW20" s="8"/>
      <c r="DFX20" s="8"/>
      <c r="DFY20" s="8"/>
      <c r="DFZ20" s="8"/>
      <c r="DGA20" s="8"/>
      <c r="DGB20" s="8"/>
      <c r="DGC20" s="8"/>
      <c r="DGD20" s="8"/>
      <c r="DGE20" s="8"/>
      <c r="DGF20" s="8"/>
      <c r="DGG20" s="8"/>
      <c r="DGH20" s="8"/>
      <c r="DGI20" s="8"/>
      <c r="DGJ20" s="8"/>
      <c r="DGK20" s="8"/>
      <c r="DGL20" s="8"/>
      <c r="DGM20" s="8"/>
      <c r="DGN20" s="8"/>
      <c r="DGO20" s="8"/>
      <c r="DGP20" s="8"/>
      <c r="DGQ20" s="8"/>
      <c r="DGR20" s="8"/>
      <c r="DGS20" s="8"/>
      <c r="DGT20" s="8"/>
      <c r="DGU20" s="8"/>
      <c r="DGV20" s="8"/>
      <c r="DGW20" s="8"/>
      <c r="DGX20" s="8"/>
      <c r="DGY20" s="8"/>
      <c r="DGZ20" s="8"/>
      <c r="DHA20" s="8"/>
      <c r="DHB20" s="8"/>
      <c r="DHC20" s="8"/>
      <c r="DHD20" s="8"/>
      <c r="DHE20" s="8"/>
      <c r="DHF20" s="8"/>
      <c r="DHG20" s="8"/>
      <c r="DHH20" s="8"/>
      <c r="DHI20" s="8"/>
      <c r="DHJ20" s="8"/>
      <c r="DHK20" s="8"/>
      <c r="DHL20" s="8"/>
      <c r="DHM20" s="8"/>
      <c r="DHN20" s="8"/>
      <c r="DHO20" s="8"/>
      <c r="DHP20" s="8"/>
      <c r="DHQ20" s="8"/>
      <c r="DHR20" s="8"/>
      <c r="DHS20" s="8"/>
      <c r="DHT20" s="8"/>
      <c r="DHU20" s="8"/>
      <c r="DHV20" s="8"/>
      <c r="DHW20" s="8"/>
      <c r="DHX20" s="8"/>
      <c r="DHY20" s="8"/>
      <c r="DHZ20" s="8"/>
      <c r="DIA20" s="8"/>
      <c r="DIB20" s="8"/>
      <c r="DIC20" s="8"/>
      <c r="DID20" s="8"/>
      <c r="DIE20" s="8"/>
      <c r="DIF20" s="8"/>
      <c r="DIG20" s="8"/>
      <c r="DIH20" s="8"/>
      <c r="DII20" s="8"/>
      <c r="DIJ20" s="8"/>
      <c r="DIK20" s="8"/>
      <c r="DIL20" s="8"/>
      <c r="DIM20" s="8"/>
      <c r="DIN20" s="8"/>
      <c r="DIO20" s="8"/>
      <c r="DIP20" s="8"/>
      <c r="DIQ20" s="8"/>
      <c r="DIR20" s="8"/>
      <c r="DIS20" s="8"/>
      <c r="DIT20" s="8"/>
      <c r="DIU20" s="8"/>
      <c r="DIV20" s="8"/>
      <c r="DIW20" s="8"/>
      <c r="DIX20" s="8"/>
      <c r="DIY20" s="8"/>
      <c r="DIZ20" s="8"/>
      <c r="DJA20" s="8"/>
      <c r="DJB20" s="8"/>
      <c r="DJC20" s="8"/>
      <c r="DJD20" s="8"/>
      <c r="DJE20" s="8"/>
      <c r="DJF20" s="8"/>
      <c r="DJG20" s="8"/>
      <c r="DJH20" s="8"/>
      <c r="DJI20" s="8"/>
      <c r="DJJ20" s="8"/>
      <c r="DJK20" s="8"/>
      <c r="DJL20" s="8"/>
      <c r="DJM20" s="8"/>
      <c r="DJN20" s="8"/>
      <c r="DJO20" s="8"/>
      <c r="DJP20" s="8"/>
      <c r="DJQ20" s="8"/>
      <c r="DJR20" s="8"/>
      <c r="DJS20" s="8"/>
      <c r="DJT20" s="8"/>
      <c r="DJU20" s="8"/>
      <c r="DJV20" s="8"/>
      <c r="DJW20" s="8"/>
      <c r="DJX20" s="8"/>
      <c r="DJY20" s="8"/>
      <c r="DJZ20" s="8"/>
      <c r="DKA20" s="8"/>
      <c r="DKB20" s="8"/>
      <c r="DKC20" s="8"/>
      <c r="DKD20" s="8"/>
      <c r="DKE20" s="8"/>
      <c r="DKF20" s="8"/>
      <c r="DKG20" s="8"/>
      <c r="DKH20" s="8"/>
      <c r="DKI20" s="8"/>
      <c r="DKJ20" s="8"/>
      <c r="DKK20" s="8"/>
      <c r="DKL20" s="8"/>
      <c r="DKM20" s="8"/>
      <c r="DKN20" s="8"/>
      <c r="DKO20" s="8"/>
      <c r="DKP20" s="8"/>
      <c r="DKQ20" s="8"/>
      <c r="DKR20" s="8"/>
      <c r="DKS20" s="8"/>
      <c r="DKT20" s="8"/>
      <c r="DKU20" s="8"/>
      <c r="DKV20" s="8"/>
      <c r="DKW20" s="8"/>
      <c r="DKX20" s="8"/>
      <c r="DKY20" s="8"/>
      <c r="DKZ20" s="8"/>
      <c r="DLA20" s="8"/>
      <c r="DLB20" s="8"/>
      <c r="DLC20" s="8"/>
      <c r="DLD20" s="8"/>
      <c r="DLE20" s="8"/>
      <c r="DLF20" s="8"/>
      <c r="DLG20" s="8"/>
      <c r="DLH20" s="8"/>
      <c r="DLI20" s="8"/>
      <c r="DLJ20" s="8"/>
      <c r="DLK20" s="8"/>
      <c r="DLL20" s="8"/>
      <c r="DLM20" s="8"/>
      <c r="DLN20" s="8"/>
      <c r="DLO20" s="8"/>
      <c r="DLP20" s="8"/>
      <c r="DLQ20" s="8"/>
      <c r="DLR20" s="8"/>
      <c r="DLS20" s="8"/>
      <c r="DLT20" s="8"/>
      <c r="DLU20" s="8"/>
      <c r="DLV20" s="8"/>
      <c r="DLW20" s="8"/>
      <c r="DLX20" s="8"/>
      <c r="DLY20" s="8"/>
      <c r="DLZ20" s="8"/>
      <c r="DMA20" s="8"/>
      <c r="DMB20" s="8"/>
      <c r="DMC20" s="8"/>
      <c r="DMD20" s="8"/>
      <c r="DME20" s="8"/>
      <c r="DMF20" s="8"/>
      <c r="DMG20" s="8"/>
      <c r="DMH20" s="8"/>
      <c r="DMI20" s="8"/>
      <c r="DMJ20" s="8"/>
      <c r="DMK20" s="8"/>
      <c r="DML20" s="8"/>
      <c r="DMM20" s="8"/>
      <c r="DMN20" s="8"/>
      <c r="DMO20" s="8"/>
      <c r="DMP20" s="8"/>
      <c r="DMQ20" s="8"/>
      <c r="DMR20" s="8"/>
      <c r="DMS20" s="8"/>
      <c r="DMT20" s="8"/>
      <c r="DMU20" s="8"/>
      <c r="DMV20" s="8"/>
      <c r="DMW20" s="8"/>
      <c r="DMX20" s="8"/>
      <c r="DMY20" s="8"/>
      <c r="DMZ20" s="8"/>
      <c r="DNA20" s="8"/>
      <c r="DNB20" s="8"/>
      <c r="DNC20" s="8"/>
      <c r="DND20" s="8"/>
      <c r="DNE20" s="8"/>
      <c r="DNF20" s="8"/>
      <c r="DNG20" s="8"/>
      <c r="DNH20" s="8"/>
      <c r="DNI20" s="8"/>
      <c r="DNJ20" s="8"/>
      <c r="DNK20" s="8"/>
      <c r="DNL20" s="8"/>
      <c r="DNM20" s="8"/>
      <c r="DNN20" s="8"/>
      <c r="DNO20" s="8"/>
      <c r="DNP20" s="8"/>
      <c r="DNQ20" s="8"/>
      <c r="DNR20" s="8"/>
      <c r="DNS20" s="8"/>
      <c r="DNT20" s="8"/>
      <c r="DNU20" s="8"/>
      <c r="DNV20" s="8"/>
      <c r="DNW20" s="8"/>
      <c r="DNX20" s="8"/>
      <c r="DNY20" s="8"/>
      <c r="DNZ20" s="8"/>
      <c r="DOA20" s="8"/>
      <c r="DOB20" s="8"/>
      <c r="DOC20" s="8"/>
      <c r="DOD20" s="8"/>
      <c r="DOE20" s="8"/>
      <c r="DOF20" s="8"/>
      <c r="DOG20" s="8"/>
      <c r="DOH20" s="8"/>
      <c r="DOI20" s="8"/>
      <c r="DOJ20" s="8"/>
      <c r="DOK20" s="8"/>
      <c r="DOL20" s="8"/>
      <c r="DOM20" s="8"/>
      <c r="DON20" s="8"/>
      <c r="DOO20" s="8"/>
      <c r="DOP20" s="8"/>
      <c r="DOQ20" s="8"/>
      <c r="DOR20" s="8"/>
      <c r="DOS20" s="8"/>
      <c r="DOT20" s="8"/>
      <c r="DOU20" s="8"/>
      <c r="DOV20" s="8"/>
      <c r="DOW20" s="8"/>
      <c r="DOX20" s="8"/>
      <c r="DOY20" s="8"/>
      <c r="DOZ20" s="8"/>
      <c r="DPA20" s="8"/>
      <c r="DPB20" s="8"/>
      <c r="DPC20" s="8"/>
      <c r="DPD20" s="8"/>
      <c r="DPE20" s="8"/>
      <c r="DPF20" s="8"/>
      <c r="DPG20" s="8"/>
      <c r="DPH20" s="8"/>
      <c r="DPI20" s="8"/>
      <c r="DPJ20" s="8"/>
      <c r="DPK20" s="8"/>
      <c r="DPL20" s="8"/>
      <c r="DPM20" s="8"/>
      <c r="DPN20" s="8"/>
      <c r="DPO20" s="8"/>
      <c r="DPP20" s="8"/>
      <c r="DPQ20" s="8"/>
      <c r="DPR20" s="8"/>
      <c r="DPS20" s="8"/>
      <c r="DPT20" s="8"/>
      <c r="DPU20" s="8"/>
      <c r="DPV20" s="8"/>
      <c r="DPW20" s="8"/>
      <c r="DPX20" s="8"/>
      <c r="DPY20" s="8"/>
      <c r="DPZ20" s="8"/>
      <c r="DQA20" s="8"/>
      <c r="DQB20" s="8"/>
      <c r="DQC20" s="8"/>
      <c r="DQD20" s="8"/>
      <c r="DQE20" s="8"/>
      <c r="DQF20" s="8"/>
      <c r="DQG20" s="8"/>
      <c r="DQH20" s="8"/>
      <c r="DQI20" s="8"/>
      <c r="DQJ20" s="8"/>
      <c r="DQK20" s="8"/>
      <c r="DQL20" s="8"/>
      <c r="DQM20" s="8"/>
      <c r="DQN20" s="8"/>
      <c r="DQO20" s="8"/>
      <c r="DQP20" s="8"/>
      <c r="DQQ20" s="8"/>
      <c r="DQR20" s="8"/>
      <c r="DQS20" s="8"/>
      <c r="DQT20" s="8"/>
      <c r="DQU20" s="8"/>
      <c r="DQV20" s="8"/>
      <c r="DQW20" s="8"/>
      <c r="DQX20" s="8"/>
      <c r="DQY20" s="8"/>
      <c r="DQZ20" s="8"/>
      <c r="DRA20" s="8"/>
      <c r="DRB20" s="8"/>
      <c r="DRC20" s="8"/>
      <c r="DRD20" s="8"/>
      <c r="DRE20" s="8"/>
      <c r="DRF20" s="8"/>
      <c r="DRG20" s="8"/>
      <c r="DRH20" s="8"/>
      <c r="DRI20" s="8"/>
      <c r="DRJ20" s="8"/>
      <c r="DRK20" s="8"/>
      <c r="DRL20" s="8"/>
      <c r="DRM20" s="8"/>
      <c r="DRN20" s="8"/>
      <c r="DRO20" s="8"/>
      <c r="DRP20" s="8"/>
      <c r="DRQ20" s="8"/>
      <c r="DRR20" s="8"/>
      <c r="DRS20" s="8"/>
      <c r="DRT20" s="8"/>
      <c r="DRU20" s="8"/>
      <c r="DRV20" s="8"/>
      <c r="DRW20" s="8"/>
      <c r="DRX20" s="8"/>
      <c r="DRY20" s="8"/>
      <c r="DRZ20" s="8"/>
      <c r="DSA20" s="8"/>
      <c r="DSB20" s="8"/>
      <c r="DSC20" s="8"/>
      <c r="DSD20" s="8"/>
      <c r="DSE20" s="8"/>
      <c r="DSF20" s="8"/>
      <c r="DSG20" s="8"/>
      <c r="DSH20" s="8"/>
      <c r="DSI20" s="8"/>
      <c r="DSJ20" s="8"/>
      <c r="DSK20" s="8"/>
      <c r="DSL20" s="8"/>
      <c r="DSM20" s="8"/>
      <c r="DSN20" s="8"/>
      <c r="DSO20" s="8"/>
      <c r="DSP20" s="8"/>
      <c r="DSQ20" s="8"/>
      <c r="DSR20" s="8"/>
      <c r="DSS20" s="8"/>
      <c r="DST20" s="8"/>
      <c r="DSU20" s="8"/>
      <c r="DSV20" s="8"/>
      <c r="DSW20" s="8"/>
      <c r="DSX20" s="8"/>
      <c r="DSY20" s="8"/>
      <c r="DSZ20" s="8"/>
      <c r="DTA20" s="8"/>
      <c r="DTB20" s="8"/>
      <c r="DTC20" s="8"/>
      <c r="DTD20" s="8"/>
      <c r="DTE20" s="8"/>
      <c r="DTF20" s="8"/>
      <c r="DTG20" s="8"/>
      <c r="DTH20" s="8"/>
      <c r="DTI20" s="8"/>
      <c r="DTJ20" s="8"/>
      <c r="DTK20" s="8"/>
      <c r="DTL20" s="8"/>
      <c r="DTM20" s="8"/>
      <c r="DTN20" s="8"/>
      <c r="DTO20" s="8"/>
      <c r="DTP20" s="8"/>
      <c r="DTQ20" s="8"/>
      <c r="DTR20" s="8"/>
      <c r="DTS20" s="8"/>
      <c r="DTT20" s="8"/>
      <c r="DTU20" s="8"/>
      <c r="DTV20" s="8"/>
      <c r="DTW20" s="8"/>
      <c r="DTX20" s="8"/>
      <c r="DTY20" s="8"/>
      <c r="DTZ20" s="8"/>
      <c r="DUA20" s="8"/>
      <c r="DUB20" s="8"/>
      <c r="DUC20" s="8"/>
      <c r="DUD20" s="8"/>
      <c r="DUE20" s="8"/>
      <c r="DUF20" s="8"/>
      <c r="DUG20" s="8"/>
      <c r="DUH20" s="8"/>
      <c r="DUI20" s="8"/>
      <c r="DUJ20" s="8"/>
      <c r="DUK20" s="8"/>
      <c r="DUL20" s="8"/>
      <c r="DUM20" s="8"/>
      <c r="DUN20" s="8"/>
      <c r="DUO20" s="8"/>
      <c r="DUP20" s="8"/>
      <c r="DUQ20" s="8"/>
      <c r="DUR20" s="8"/>
      <c r="DUS20" s="8"/>
      <c r="DUT20" s="8"/>
      <c r="DUU20" s="8"/>
      <c r="DUV20" s="8"/>
      <c r="DUW20" s="8"/>
      <c r="DUX20" s="8"/>
      <c r="DUY20" s="8"/>
      <c r="DUZ20" s="8"/>
      <c r="DVA20" s="8"/>
      <c r="DVB20" s="8"/>
      <c r="DVC20" s="8"/>
      <c r="DVD20" s="8"/>
      <c r="DVE20" s="8"/>
      <c r="DVF20" s="8"/>
      <c r="DVG20" s="8"/>
      <c r="DVH20" s="8"/>
      <c r="DVI20" s="8"/>
      <c r="DVJ20" s="8"/>
      <c r="DVK20" s="8"/>
      <c r="DVL20" s="8"/>
      <c r="DVM20" s="8"/>
      <c r="DVN20" s="8"/>
      <c r="DVO20" s="8"/>
      <c r="DVP20" s="8"/>
      <c r="DVQ20" s="8"/>
      <c r="DVR20" s="8"/>
      <c r="DVS20" s="8"/>
      <c r="DVT20" s="8"/>
      <c r="DVU20" s="8"/>
      <c r="DVV20" s="8"/>
      <c r="DVW20" s="8"/>
      <c r="DVX20" s="8"/>
      <c r="DVY20" s="8"/>
      <c r="DVZ20" s="8"/>
      <c r="DWA20" s="8"/>
      <c r="DWB20" s="8"/>
      <c r="DWC20" s="8"/>
      <c r="DWD20" s="8"/>
      <c r="DWE20" s="8"/>
      <c r="DWF20" s="8"/>
      <c r="DWG20" s="8"/>
      <c r="DWH20" s="8"/>
      <c r="DWI20" s="8"/>
      <c r="DWJ20" s="8"/>
      <c r="DWK20" s="8"/>
      <c r="DWL20" s="8"/>
      <c r="DWM20" s="8"/>
      <c r="DWN20" s="8"/>
      <c r="DWO20" s="8"/>
      <c r="DWP20" s="8"/>
      <c r="DWQ20" s="8"/>
      <c r="DWR20" s="8"/>
      <c r="DWS20" s="8"/>
      <c r="DWT20" s="8"/>
      <c r="DWU20" s="8"/>
      <c r="DWV20" s="8"/>
      <c r="DWW20" s="8"/>
      <c r="DWX20" s="8"/>
      <c r="DWY20" s="8"/>
      <c r="DWZ20" s="8"/>
      <c r="DXA20" s="8"/>
      <c r="DXB20" s="8"/>
      <c r="DXC20" s="8"/>
      <c r="DXD20" s="8"/>
      <c r="DXE20" s="8"/>
      <c r="DXF20" s="8"/>
      <c r="DXG20" s="8"/>
      <c r="DXH20" s="8"/>
      <c r="DXI20" s="8"/>
      <c r="DXJ20" s="8"/>
      <c r="DXK20" s="8"/>
      <c r="DXL20" s="8"/>
      <c r="DXM20" s="8"/>
      <c r="DXN20" s="8"/>
      <c r="DXO20" s="8"/>
      <c r="DXP20" s="8"/>
      <c r="DXQ20" s="8"/>
      <c r="DXR20" s="8"/>
      <c r="DXS20" s="8"/>
      <c r="DXT20" s="8"/>
      <c r="DXU20" s="8"/>
      <c r="DXV20" s="8"/>
      <c r="DXW20" s="8"/>
      <c r="DXX20" s="8"/>
      <c r="DXY20" s="8"/>
      <c r="DXZ20" s="8"/>
      <c r="DYA20" s="8"/>
      <c r="DYB20" s="8"/>
      <c r="DYC20" s="8"/>
      <c r="DYD20" s="8"/>
      <c r="DYE20" s="8"/>
      <c r="DYF20" s="8"/>
      <c r="DYG20" s="8"/>
      <c r="DYH20" s="8"/>
      <c r="DYI20" s="8"/>
      <c r="DYJ20" s="8"/>
      <c r="DYK20" s="8"/>
      <c r="DYL20" s="8"/>
      <c r="DYM20" s="8"/>
      <c r="DYN20" s="8"/>
      <c r="DYO20" s="8"/>
      <c r="DYP20" s="8"/>
      <c r="DYQ20" s="8"/>
      <c r="DYR20" s="8"/>
      <c r="DYS20" s="8"/>
      <c r="DYT20" s="8"/>
      <c r="DYU20" s="8"/>
      <c r="DYV20" s="8"/>
      <c r="DYW20" s="8"/>
      <c r="DYX20" s="8"/>
      <c r="DYY20" s="8"/>
      <c r="DYZ20" s="8"/>
      <c r="DZA20" s="8"/>
      <c r="DZB20" s="8"/>
      <c r="DZC20" s="8"/>
      <c r="DZD20" s="8"/>
      <c r="DZE20" s="8"/>
      <c r="DZF20" s="8"/>
      <c r="DZG20" s="8"/>
      <c r="DZH20" s="8"/>
      <c r="DZI20" s="8"/>
      <c r="DZJ20" s="8"/>
      <c r="DZK20" s="8"/>
      <c r="DZL20" s="8"/>
      <c r="DZM20" s="8"/>
      <c r="DZN20" s="8"/>
      <c r="DZO20" s="8"/>
      <c r="DZP20" s="8"/>
      <c r="DZQ20" s="8"/>
      <c r="DZR20" s="8"/>
      <c r="DZS20" s="8"/>
      <c r="DZT20" s="8"/>
      <c r="DZU20" s="8"/>
      <c r="DZV20" s="8"/>
      <c r="DZW20" s="8"/>
      <c r="DZX20" s="8"/>
      <c r="DZY20" s="8"/>
      <c r="DZZ20" s="8"/>
      <c r="EAA20" s="8"/>
      <c r="EAB20" s="8"/>
      <c r="EAC20" s="8"/>
      <c r="EAD20" s="8"/>
      <c r="EAE20" s="8"/>
      <c r="EAF20" s="8"/>
      <c r="EAG20" s="8"/>
      <c r="EAH20" s="8"/>
      <c r="EAI20" s="8"/>
      <c r="EAJ20" s="8"/>
      <c r="EAK20" s="8"/>
      <c r="EAL20" s="8"/>
      <c r="EAM20" s="8"/>
      <c r="EAN20" s="8"/>
      <c r="EAO20" s="8"/>
      <c r="EAP20" s="8"/>
      <c r="EAQ20" s="8"/>
      <c r="EAR20" s="8"/>
      <c r="EAS20" s="8"/>
      <c r="EAT20" s="8"/>
      <c r="EAU20" s="8"/>
      <c r="EAV20" s="8"/>
      <c r="EAW20" s="8"/>
      <c r="EAX20" s="8"/>
      <c r="EAY20" s="8"/>
      <c r="EAZ20" s="8"/>
      <c r="EBA20" s="8"/>
      <c r="EBB20" s="8"/>
      <c r="EBC20" s="8"/>
      <c r="EBD20" s="8"/>
      <c r="EBE20" s="8"/>
      <c r="EBF20" s="8"/>
      <c r="EBG20" s="8"/>
      <c r="EBH20" s="8"/>
      <c r="EBI20" s="8"/>
      <c r="EBJ20" s="8"/>
      <c r="EBK20" s="8"/>
      <c r="EBL20" s="8"/>
      <c r="EBM20" s="8"/>
      <c r="EBN20" s="8"/>
      <c r="EBO20" s="8"/>
      <c r="EBP20" s="8"/>
      <c r="EBQ20" s="8"/>
      <c r="EBR20" s="8"/>
      <c r="EBS20" s="8"/>
      <c r="EBT20" s="8"/>
      <c r="EBU20" s="8"/>
      <c r="EBV20" s="8"/>
      <c r="EBW20" s="8"/>
      <c r="EBX20" s="8"/>
      <c r="EBY20" s="8"/>
      <c r="EBZ20" s="8"/>
      <c r="ECA20" s="8"/>
      <c r="ECB20" s="8"/>
      <c r="ECC20" s="8"/>
      <c r="ECD20" s="8"/>
      <c r="ECE20" s="8"/>
      <c r="ECF20" s="8"/>
      <c r="ECG20" s="8"/>
      <c r="ECH20" s="8"/>
      <c r="ECI20" s="8"/>
      <c r="ECJ20" s="8"/>
      <c r="ECK20" s="8"/>
      <c r="ECL20" s="8"/>
      <c r="ECM20" s="8"/>
      <c r="ECN20" s="8"/>
      <c r="ECO20" s="8"/>
      <c r="ECP20" s="8"/>
      <c r="ECQ20" s="8"/>
      <c r="ECR20" s="8"/>
      <c r="ECS20" s="8"/>
      <c r="ECT20" s="8"/>
      <c r="ECU20" s="8"/>
      <c r="ECV20" s="8"/>
      <c r="ECW20" s="8"/>
      <c r="ECX20" s="8"/>
      <c r="ECY20" s="8"/>
      <c r="ECZ20" s="8"/>
      <c r="EDA20" s="8"/>
      <c r="EDB20" s="8"/>
      <c r="EDC20" s="8"/>
      <c r="EDD20" s="8"/>
      <c r="EDE20" s="8"/>
      <c r="EDF20" s="8"/>
      <c r="EDG20" s="8"/>
      <c r="EDH20" s="8"/>
      <c r="EDI20" s="8"/>
      <c r="EDJ20" s="8"/>
      <c r="EDK20" s="8"/>
      <c r="EDL20" s="8"/>
      <c r="EDM20" s="8"/>
      <c r="EDN20" s="8"/>
      <c r="EDO20" s="8"/>
      <c r="EDP20" s="8"/>
      <c r="EDQ20" s="8"/>
      <c r="EDR20" s="8"/>
      <c r="EDS20" s="8"/>
      <c r="EDT20" s="8"/>
      <c r="EDU20" s="8"/>
      <c r="EDV20" s="8"/>
      <c r="EDW20" s="8"/>
      <c r="EDX20" s="8"/>
      <c r="EDY20" s="8"/>
      <c r="EDZ20" s="8"/>
      <c r="EEA20" s="8"/>
      <c r="EEB20" s="8"/>
      <c r="EEC20" s="8"/>
      <c r="EED20" s="8"/>
      <c r="EEE20" s="8"/>
      <c r="EEF20" s="8"/>
      <c r="EEG20" s="8"/>
      <c r="EEH20" s="8"/>
      <c r="EEI20" s="8"/>
      <c r="EEJ20" s="8"/>
      <c r="EEK20" s="8"/>
      <c r="EEL20" s="8"/>
      <c r="EEM20" s="8"/>
      <c r="EEN20" s="8"/>
      <c r="EEO20" s="8"/>
      <c r="EEP20" s="8"/>
      <c r="EEQ20" s="8"/>
      <c r="EER20" s="8"/>
      <c r="EES20" s="8"/>
      <c r="EET20" s="8"/>
      <c r="EEU20" s="8"/>
      <c r="EEV20" s="8"/>
      <c r="EEW20" s="8"/>
      <c r="EEX20" s="8"/>
      <c r="EEY20" s="8"/>
      <c r="EEZ20" s="8"/>
      <c r="EFA20" s="8"/>
      <c r="EFB20" s="8"/>
      <c r="EFC20" s="8"/>
      <c r="EFD20" s="8"/>
      <c r="EFE20" s="8"/>
      <c r="EFF20" s="8"/>
      <c r="EFG20" s="8"/>
      <c r="EFH20" s="8"/>
      <c r="EFI20" s="8"/>
      <c r="EFJ20" s="8"/>
      <c r="EFK20" s="8"/>
      <c r="EFL20" s="8"/>
      <c r="EFM20" s="8"/>
      <c r="EFN20" s="8"/>
      <c r="EFO20" s="8"/>
      <c r="EFP20" s="8"/>
      <c r="EFQ20" s="8"/>
      <c r="EFR20" s="8"/>
      <c r="EFS20" s="8"/>
      <c r="EFT20" s="8"/>
      <c r="EFU20" s="8"/>
      <c r="EFV20" s="8"/>
      <c r="EFW20" s="8"/>
      <c r="EFX20" s="8"/>
      <c r="EFY20" s="8"/>
      <c r="EFZ20" s="8"/>
      <c r="EGA20" s="8"/>
      <c r="EGB20" s="8"/>
      <c r="EGC20" s="8"/>
      <c r="EGD20" s="8"/>
      <c r="EGE20" s="8"/>
      <c r="EGF20" s="8"/>
      <c r="EGG20" s="8"/>
      <c r="EGH20" s="8"/>
      <c r="EGI20" s="8"/>
      <c r="EGJ20" s="8"/>
      <c r="EGK20" s="8"/>
      <c r="EGL20" s="8"/>
      <c r="EGM20" s="8"/>
      <c r="EGN20" s="8"/>
      <c r="EGO20" s="8"/>
      <c r="EGP20" s="8"/>
      <c r="EGQ20" s="8"/>
      <c r="EGR20" s="8"/>
      <c r="EGS20" s="8"/>
      <c r="EGT20" s="8"/>
      <c r="EGU20" s="8"/>
      <c r="EGV20" s="8"/>
      <c r="EGW20" s="8"/>
      <c r="EGX20" s="8"/>
      <c r="EGY20" s="8"/>
      <c r="EGZ20" s="8"/>
      <c r="EHA20" s="8"/>
      <c r="EHB20" s="8"/>
      <c r="EHC20" s="8"/>
      <c r="EHD20" s="8"/>
      <c r="EHE20" s="8"/>
      <c r="EHF20" s="8"/>
      <c r="EHG20" s="8"/>
      <c r="EHH20" s="8"/>
      <c r="EHI20" s="8"/>
      <c r="EHJ20" s="8"/>
      <c r="EHK20" s="8"/>
      <c r="EHL20" s="8"/>
      <c r="EHM20" s="8"/>
      <c r="EHN20" s="8"/>
      <c r="EHO20" s="8"/>
      <c r="EHP20" s="8"/>
      <c r="EHQ20" s="8"/>
      <c r="EHR20" s="8"/>
      <c r="EHS20" s="8"/>
      <c r="EHT20" s="8"/>
      <c r="EHU20" s="8"/>
      <c r="EHV20" s="8"/>
      <c r="EHW20" s="8"/>
      <c r="EHX20" s="8"/>
      <c r="EHY20" s="8"/>
      <c r="EHZ20" s="8"/>
      <c r="EIA20" s="8"/>
      <c r="EIB20" s="8"/>
      <c r="EIC20" s="8"/>
      <c r="EID20" s="8"/>
      <c r="EIE20" s="8"/>
      <c r="EIF20" s="8"/>
      <c r="EIG20" s="8"/>
      <c r="EIH20" s="8"/>
      <c r="EII20" s="8"/>
      <c r="EIJ20" s="8"/>
      <c r="EIK20" s="8"/>
      <c r="EIL20" s="8"/>
      <c r="EIM20" s="8"/>
      <c r="EIN20" s="8"/>
      <c r="EIO20" s="8"/>
      <c r="EIP20" s="8"/>
      <c r="EIQ20" s="8"/>
      <c r="EIR20" s="8"/>
      <c r="EIS20" s="8"/>
      <c r="EIT20" s="8"/>
      <c r="EIU20" s="8"/>
      <c r="EIV20" s="8"/>
      <c r="EIW20" s="8"/>
      <c r="EIX20" s="8"/>
      <c r="EIY20" s="8"/>
      <c r="EIZ20" s="8"/>
      <c r="EJA20" s="8"/>
      <c r="EJB20" s="8"/>
      <c r="EJC20" s="8"/>
      <c r="EJD20" s="8"/>
      <c r="EJE20" s="8"/>
      <c r="EJF20" s="8"/>
      <c r="EJG20" s="8"/>
      <c r="EJH20" s="8"/>
      <c r="EJI20" s="8"/>
      <c r="EJJ20" s="8"/>
      <c r="EJK20" s="8"/>
      <c r="EJL20" s="8"/>
      <c r="EJM20" s="8"/>
      <c r="EJN20" s="8"/>
      <c r="EJO20" s="8"/>
      <c r="EJP20" s="8"/>
      <c r="EJQ20" s="8"/>
      <c r="EJR20" s="8"/>
      <c r="EJS20" s="8"/>
      <c r="EJT20" s="8"/>
      <c r="EJU20" s="8"/>
      <c r="EJV20" s="8"/>
      <c r="EJW20" s="8"/>
      <c r="EJX20" s="8"/>
      <c r="EJY20" s="8"/>
      <c r="EJZ20" s="8"/>
      <c r="EKA20" s="8"/>
      <c r="EKB20" s="8"/>
      <c r="EKC20" s="8"/>
      <c r="EKD20" s="8"/>
      <c r="EKE20" s="8"/>
      <c r="EKF20" s="8"/>
      <c r="EKG20" s="8"/>
      <c r="EKH20" s="8"/>
      <c r="EKI20" s="8"/>
      <c r="EKJ20" s="8"/>
      <c r="EKK20" s="8"/>
      <c r="EKL20" s="8"/>
      <c r="EKM20" s="8"/>
      <c r="EKN20" s="8"/>
      <c r="EKO20" s="8"/>
      <c r="EKP20" s="8"/>
      <c r="EKQ20" s="8"/>
      <c r="EKR20" s="8"/>
      <c r="EKS20" s="8"/>
      <c r="EKT20" s="8"/>
      <c r="EKU20" s="8"/>
      <c r="EKV20" s="8"/>
      <c r="EKW20" s="8"/>
      <c r="EKX20" s="8"/>
      <c r="EKY20" s="8"/>
      <c r="EKZ20" s="8"/>
      <c r="ELA20" s="8"/>
      <c r="ELB20" s="8"/>
      <c r="ELC20" s="8"/>
      <c r="ELD20" s="8"/>
      <c r="ELE20" s="8"/>
      <c r="ELF20" s="8"/>
      <c r="ELG20" s="8"/>
      <c r="ELH20" s="8"/>
      <c r="ELI20" s="8"/>
      <c r="ELJ20" s="8"/>
      <c r="ELK20" s="8"/>
      <c r="ELL20" s="8"/>
      <c r="ELM20" s="8"/>
      <c r="ELN20" s="8"/>
      <c r="ELO20" s="8"/>
      <c r="ELP20" s="8"/>
      <c r="ELQ20" s="8"/>
      <c r="ELR20" s="8"/>
      <c r="ELS20" s="8"/>
      <c r="ELT20" s="8"/>
      <c r="ELU20" s="8"/>
      <c r="ELV20" s="8"/>
      <c r="ELW20" s="8"/>
      <c r="ELX20" s="8"/>
      <c r="ELY20" s="8"/>
      <c r="ELZ20" s="8"/>
      <c r="EMA20" s="8"/>
      <c r="EMB20" s="8"/>
      <c r="EMC20" s="8"/>
      <c r="EMD20" s="8"/>
      <c r="EME20" s="8"/>
      <c r="EMF20" s="8"/>
      <c r="EMG20" s="8"/>
      <c r="EMH20" s="8"/>
      <c r="EMI20" s="8"/>
      <c r="EMJ20" s="8"/>
      <c r="EMK20" s="8"/>
      <c r="EML20" s="8"/>
      <c r="EMM20" s="8"/>
      <c r="EMN20" s="8"/>
      <c r="EMO20" s="8"/>
      <c r="EMP20" s="8"/>
      <c r="EMQ20" s="8"/>
      <c r="EMR20" s="8"/>
      <c r="EMS20" s="8"/>
      <c r="EMT20" s="8"/>
      <c r="EMU20" s="8"/>
      <c r="EMV20" s="8"/>
      <c r="EMW20" s="8"/>
      <c r="EMX20" s="8"/>
      <c r="EMY20" s="8"/>
      <c r="EMZ20" s="8"/>
      <c r="ENA20" s="8"/>
      <c r="ENB20" s="8"/>
      <c r="ENC20" s="8"/>
      <c r="END20" s="8"/>
      <c r="ENE20" s="8"/>
      <c r="ENF20" s="8"/>
      <c r="ENG20" s="8"/>
      <c r="ENH20" s="8"/>
      <c r="ENI20" s="8"/>
      <c r="ENJ20" s="8"/>
      <c r="ENK20" s="8"/>
      <c r="ENL20" s="8"/>
      <c r="ENM20" s="8"/>
      <c r="ENN20" s="8"/>
      <c r="ENO20" s="8"/>
      <c r="ENP20" s="8"/>
      <c r="ENQ20" s="8"/>
      <c r="ENR20" s="8"/>
      <c r="ENS20" s="8"/>
      <c r="ENT20" s="8"/>
      <c r="ENU20" s="8"/>
      <c r="ENV20" s="8"/>
      <c r="ENW20" s="8"/>
      <c r="ENX20" s="8"/>
      <c r="ENY20" s="8"/>
      <c r="ENZ20" s="8"/>
      <c r="EOA20" s="8"/>
      <c r="EOB20" s="8"/>
      <c r="EOC20" s="8"/>
      <c r="EOD20" s="8"/>
      <c r="EOE20" s="8"/>
      <c r="EOF20" s="8"/>
      <c r="EOG20" s="8"/>
      <c r="EOH20" s="8"/>
      <c r="EOI20" s="8"/>
      <c r="EOJ20" s="8"/>
      <c r="EOK20" s="8"/>
      <c r="EOL20" s="8"/>
      <c r="EOM20" s="8"/>
      <c r="EON20" s="8"/>
      <c r="EOO20" s="8"/>
      <c r="EOP20" s="8"/>
      <c r="EOQ20" s="8"/>
      <c r="EOR20" s="8"/>
      <c r="EOS20" s="8"/>
      <c r="EOT20" s="8"/>
      <c r="EOU20" s="8"/>
      <c r="EOV20" s="8"/>
      <c r="EOW20" s="8"/>
      <c r="EOX20" s="8"/>
      <c r="EOY20" s="8"/>
      <c r="EOZ20" s="8"/>
      <c r="EPA20" s="8"/>
      <c r="EPB20" s="8"/>
      <c r="EPC20" s="8"/>
      <c r="EPD20" s="8"/>
      <c r="EPE20" s="8"/>
      <c r="EPF20" s="8"/>
      <c r="EPG20" s="8"/>
      <c r="EPH20" s="8"/>
      <c r="EPI20" s="8"/>
      <c r="EPJ20" s="8"/>
      <c r="EPK20" s="8"/>
      <c r="EPL20" s="8"/>
      <c r="EPM20" s="8"/>
      <c r="EPN20" s="8"/>
      <c r="EPO20" s="8"/>
      <c r="EPP20" s="8"/>
      <c r="EPQ20" s="8"/>
      <c r="EPR20" s="8"/>
      <c r="EPS20" s="8"/>
      <c r="EPT20" s="8"/>
      <c r="EPU20" s="8"/>
      <c r="EPV20" s="8"/>
      <c r="EPW20" s="8"/>
      <c r="EPX20" s="8"/>
      <c r="EPY20" s="8"/>
      <c r="EPZ20" s="8"/>
      <c r="EQA20" s="8"/>
      <c r="EQB20" s="8"/>
      <c r="EQC20" s="8"/>
      <c r="EQD20" s="8"/>
      <c r="EQE20" s="8"/>
      <c r="EQF20" s="8"/>
      <c r="EQG20" s="8"/>
      <c r="EQH20" s="8"/>
      <c r="EQI20" s="8"/>
      <c r="EQJ20" s="8"/>
      <c r="EQK20" s="8"/>
      <c r="EQL20" s="8"/>
      <c r="EQM20" s="8"/>
      <c r="EQN20" s="8"/>
      <c r="EQO20" s="8"/>
      <c r="EQP20" s="8"/>
      <c r="EQQ20" s="8"/>
      <c r="EQR20" s="8"/>
      <c r="EQS20" s="8"/>
      <c r="EQT20" s="8"/>
      <c r="EQU20" s="8"/>
      <c r="EQV20" s="8"/>
      <c r="EQW20" s="8"/>
      <c r="EQX20" s="8"/>
      <c r="EQY20" s="8"/>
      <c r="EQZ20" s="8"/>
      <c r="ERA20" s="8"/>
      <c r="ERB20" s="8"/>
      <c r="ERC20" s="8"/>
      <c r="ERD20" s="8"/>
      <c r="ERE20" s="8"/>
      <c r="ERF20" s="8"/>
      <c r="ERG20" s="8"/>
      <c r="ERH20" s="8"/>
      <c r="ERI20" s="8"/>
      <c r="ERJ20" s="8"/>
      <c r="ERK20" s="8"/>
      <c r="ERL20" s="8"/>
      <c r="ERM20" s="8"/>
      <c r="ERN20" s="8"/>
      <c r="ERO20" s="8"/>
      <c r="ERP20" s="8"/>
      <c r="ERQ20" s="8"/>
      <c r="ERR20" s="8"/>
      <c r="ERS20" s="8"/>
      <c r="ERT20" s="8"/>
      <c r="ERU20" s="8"/>
      <c r="ERV20" s="8"/>
      <c r="ERW20" s="8"/>
      <c r="ERX20" s="8"/>
      <c r="ERY20" s="8"/>
      <c r="ERZ20" s="8"/>
      <c r="ESA20" s="8"/>
      <c r="ESB20" s="8"/>
      <c r="ESC20" s="8"/>
      <c r="ESD20" s="8"/>
      <c r="ESE20" s="8"/>
      <c r="ESF20" s="8"/>
      <c r="ESG20" s="8"/>
      <c r="ESH20" s="8"/>
      <c r="ESI20" s="8"/>
      <c r="ESJ20" s="8"/>
      <c r="ESK20" s="8"/>
      <c r="ESL20" s="8"/>
      <c r="ESM20" s="8"/>
      <c r="ESN20" s="8"/>
      <c r="ESO20" s="8"/>
      <c r="ESP20" s="8"/>
      <c r="ESQ20" s="8"/>
      <c r="ESR20" s="8"/>
      <c r="ESS20" s="8"/>
      <c r="EST20" s="8"/>
      <c r="ESU20" s="8"/>
      <c r="ESV20" s="8"/>
      <c r="ESW20" s="8"/>
      <c r="ESX20" s="8"/>
      <c r="ESY20" s="8"/>
      <c r="ESZ20" s="8"/>
      <c r="ETA20" s="8"/>
      <c r="ETB20" s="8"/>
      <c r="ETC20" s="8"/>
      <c r="ETD20" s="8"/>
      <c r="ETE20" s="8"/>
      <c r="ETF20" s="8"/>
      <c r="ETG20" s="8"/>
      <c r="ETH20" s="8"/>
      <c r="ETI20" s="8"/>
      <c r="ETJ20" s="8"/>
      <c r="ETK20" s="8"/>
      <c r="ETL20" s="8"/>
      <c r="ETM20" s="8"/>
      <c r="ETN20" s="8"/>
      <c r="ETO20" s="8"/>
      <c r="ETP20" s="8"/>
      <c r="ETQ20" s="8"/>
      <c r="ETR20" s="8"/>
      <c r="ETS20" s="8"/>
      <c r="ETT20" s="8"/>
      <c r="ETU20" s="8"/>
      <c r="ETV20" s="8"/>
      <c r="ETW20" s="8"/>
      <c r="ETX20" s="8"/>
      <c r="ETY20" s="8"/>
      <c r="ETZ20" s="8"/>
      <c r="EUA20" s="8"/>
      <c r="EUB20" s="8"/>
      <c r="EUC20" s="8"/>
      <c r="EUD20" s="8"/>
      <c r="EUE20" s="8"/>
      <c r="EUF20" s="8"/>
      <c r="EUG20" s="8"/>
      <c r="EUH20" s="8"/>
      <c r="EUI20" s="8"/>
      <c r="EUJ20" s="8"/>
      <c r="EUK20" s="8"/>
      <c r="EUL20" s="8"/>
      <c r="EUM20" s="8"/>
      <c r="EUN20" s="8"/>
      <c r="EUO20" s="8"/>
      <c r="EUP20" s="8"/>
      <c r="EUQ20" s="8"/>
      <c r="EUR20" s="8"/>
      <c r="EUS20" s="8"/>
      <c r="EUT20" s="8"/>
      <c r="EUU20" s="8"/>
      <c r="EUV20" s="8"/>
      <c r="EUW20" s="8"/>
      <c r="EUX20" s="8"/>
      <c r="EUY20" s="8"/>
      <c r="EUZ20" s="8"/>
      <c r="EVA20" s="8"/>
      <c r="EVB20" s="8"/>
      <c r="EVC20" s="8"/>
      <c r="EVD20" s="8"/>
      <c r="EVE20" s="8"/>
      <c r="EVF20" s="8"/>
      <c r="EVG20" s="8"/>
      <c r="EVH20" s="8"/>
      <c r="EVI20" s="8"/>
      <c r="EVJ20" s="8"/>
      <c r="EVK20" s="8"/>
      <c r="EVL20" s="8"/>
      <c r="EVM20" s="8"/>
      <c r="EVN20" s="8"/>
      <c r="EVO20" s="8"/>
      <c r="EVP20" s="8"/>
      <c r="EVQ20" s="8"/>
      <c r="EVR20" s="8"/>
      <c r="EVS20" s="8"/>
      <c r="EVT20" s="8"/>
      <c r="EVU20" s="8"/>
      <c r="EVV20" s="8"/>
      <c r="EVW20" s="8"/>
      <c r="EVX20" s="8"/>
      <c r="EVY20" s="8"/>
      <c r="EVZ20" s="8"/>
      <c r="EWA20" s="8"/>
      <c r="EWB20" s="8"/>
      <c r="EWC20" s="8"/>
      <c r="EWD20" s="8"/>
      <c r="EWE20" s="8"/>
      <c r="EWF20" s="8"/>
      <c r="EWG20" s="8"/>
      <c r="EWH20" s="8"/>
      <c r="EWI20" s="8"/>
      <c r="EWJ20" s="8"/>
      <c r="EWK20" s="8"/>
      <c r="EWL20" s="8"/>
      <c r="EWM20" s="8"/>
      <c r="EWN20" s="8"/>
      <c r="EWO20" s="8"/>
      <c r="EWP20" s="8"/>
      <c r="EWQ20" s="8"/>
      <c r="EWR20" s="8"/>
      <c r="EWS20" s="8"/>
      <c r="EWT20" s="8"/>
      <c r="EWU20" s="8"/>
      <c r="EWV20" s="8"/>
      <c r="EWW20" s="8"/>
      <c r="EWX20" s="8"/>
      <c r="EWY20" s="8"/>
      <c r="EWZ20" s="8"/>
      <c r="EXA20" s="8"/>
      <c r="EXB20" s="8"/>
      <c r="EXC20" s="8"/>
      <c r="EXD20" s="8"/>
      <c r="EXE20" s="8"/>
      <c r="EXF20" s="8"/>
      <c r="EXG20" s="8"/>
      <c r="EXH20" s="8"/>
      <c r="EXI20" s="8"/>
      <c r="EXJ20" s="8"/>
      <c r="EXK20" s="8"/>
      <c r="EXL20" s="8"/>
      <c r="EXM20" s="8"/>
      <c r="EXN20" s="8"/>
      <c r="EXO20" s="8"/>
      <c r="EXP20" s="8"/>
      <c r="EXQ20" s="8"/>
      <c r="EXR20" s="8"/>
      <c r="EXS20" s="8"/>
      <c r="EXT20" s="8"/>
      <c r="EXU20" s="8"/>
      <c r="EXV20" s="8"/>
      <c r="EXW20" s="8"/>
      <c r="EXX20" s="8"/>
      <c r="EXY20" s="8"/>
      <c r="EXZ20" s="8"/>
      <c r="EYA20" s="8"/>
      <c r="EYB20" s="8"/>
      <c r="EYC20" s="8"/>
      <c r="EYD20" s="8"/>
      <c r="EYE20" s="8"/>
      <c r="EYF20" s="8"/>
      <c r="EYG20" s="8"/>
      <c r="EYH20" s="8"/>
      <c r="EYI20" s="8"/>
      <c r="EYJ20" s="8"/>
      <c r="EYK20" s="8"/>
      <c r="EYL20" s="8"/>
      <c r="EYM20" s="8"/>
      <c r="EYN20" s="8"/>
      <c r="EYO20" s="8"/>
      <c r="EYP20" s="8"/>
      <c r="EYQ20" s="8"/>
      <c r="EYR20" s="8"/>
      <c r="EYS20" s="8"/>
      <c r="EYT20" s="8"/>
      <c r="EYU20" s="8"/>
      <c r="EYV20" s="8"/>
      <c r="EYW20" s="8"/>
      <c r="EYX20" s="8"/>
      <c r="EYY20" s="8"/>
      <c r="EYZ20" s="8"/>
      <c r="EZA20" s="8"/>
      <c r="EZB20" s="8"/>
      <c r="EZC20" s="8"/>
      <c r="EZD20" s="8"/>
      <c r="EZE20" s="8"/>
      <c r="EZF20" s="8"/>
      <c r="EZG20" s="8"/>
      <c r="EZH20" s="8"/>
      <c r="EZI20" s="8"/>
      <c r="EZJ20" s="8"/>
      <c r="EZK20" s="8"/>
      <c r="EZL20" s="8"/>
      <c r="EZM20" s="8"/>
      <c r="EZN20" s="8"/>
      <c r="EZO20" s="8"/>
      <c r="EZP20" s="8"/>
      <c r="EZQ20" s="8"/>
      <c r="EZR20" s="8"/>
      <c r="EZS20" s="8"/>
      <c r="EZT20" s="8"/>
      <c r="EZU20" s="8"/>
      <c r="EZV20" s="8"/>
      <c r="EZW20" s="8"/>
      <c r="EZX20" s="8"/>
      <c r="EZY20" s="8"/>
      <c r="EZZ20" s="8"/>
      <c r="FAA20" s="8"/>
      <c r="FAB20" s="8"/>
      <c r="FAC20" s="8"/>
      <c r="FAD20" s="8"/>
      <c r="FAE20" s="8"/>
      <c r="FAF20" s="8"/>
      <c r="FAG20" s="8"/>
      <c r="FAH20" s="8"/>
      <c r="FAI20" s="8"/>
      <c r="FAJ20" s="8"/>
      <c r="FAK20" s="8"/>
      <c r="FAL20" s="8"/>
      <c r="FAM20" s="8"/>
      <c r="FAN20" s="8"/>
      <c r="FAO20" s="8"/>
      <c r="FAP20" s="8"/>
      <c r="FAQ20" s="8"/>
      <c r="FAR20" s="8"/>
      <c r="FAS20" s="8"/>
      <c r="FAT20" s="8"/>
      <c r="FAU20" s="8"/>
      <c r="FAV20" s="8"/>
      <c r="FAW20" s="8"/>
      <c r="FAX20" s="8"/>
      <c r="FAY20" s="8"/>
      <c r="FAZ20" s="8"/>
      <c r="FBA20" s="8"/>
      <c r="FBB20" s="8"/>
      <c r="FBC20" s="8"/>
      <c r="FBD20" s="8"/>
      <c r="FBE20" s="8"/>
      <c r="FBF20" s="8"/>
      <c r="FBG20" s="8"/>
      <c r="FBH20" s="8"/>
      <c r="FBI20" s="8"/>
      <c r="FBJ20" s="8"/>
      <c r="FBK20" s="8"/>
      <c r="FBL20" s="8"/>
      <c r="FBM20" s="8"/>
      <c r="FBN20" s="8"/>
      <c r="FBO20" s="8"/>
      <c r="FBP20" s="8"/>
      <c r="FBQ20" s="8"/>
      <c r="FBR20" s="8"/>
      <c r="FBS20" s="8"/>
      <c r="FBT20" s="8"/>
      <c r="FBU20" s="8"/>
      <c r="FBV20" s="8"/>
      <c r="FBW20" s="8"/>
      <c r="FBX20" s="8"/>
      <c r="FBY20" s="8"/>
      <c r="FBZ20" s="8"/>
      <c r="FCA20" s="8"/>
      <c r="FCB20" s="8"/>
      <c r="FCC20" s="8"/>
      <c r="FCD20" s="8"/>
      <c r="FCE20" s="8"/>
      <c r="FCF20" s="8"/>
      <c r="FCG20" s="8"/>
      <c r="FCH20" s="8"/>
      <c r="FCI20" s="8"/>
      <c r="FCJ20" s="8"/>
      <c r="FCK20" s="8"/>
      <c r="FCL20" s="8"/>
      <c r="FCM20" s="8"/>
      <c r="FCN20" s="8"/>
      <c r="FCO20" s="8"/>
      <c r="FCP20" s="8"/>
      <c r="FCQ20" s="8"/>
      <c r="FCR20" s="8"/>
      <c r="FCS20" s="8"/>
      <c r="FCT20" s="8"/>
      <c r="FCU20" s="8"/>
      <c r="FCV20" s="8"/>
      <c r="FCW20" s="8"/>
      <c r="FCX20" s="8"/>
      <c r="FCY20" s="8"/>
      <c r="FCZ20" s="8"/>
      <c r="FDA20" s="8"/>
      <c r="FDB20" s="8"/>
      <c r="FDC20" s="8"/>
      <c r="FDD20" s="8"/>
      <c r="FDE20" s="8"/>
      <c r="FDF20" s="8"/>
      <c r="FDG20" s="8"/>
      <c r="FDH20" s="8"/>
      <c r="FDI20" s="8"/>
      <c r="FDJ20" s="8"/>
      <c r="FDK20" s="8"/>
      <c r="FDL20" s="8"/>
      <c r="FDM20" s="8"/>
      <c r="FDN20" s="8"/>
      <c r="FDO20" s="8"/>
      <c r="FDP20" s="8"/>
      <c r="FDQ20" s="8"/>
      <c r="FDR20" s="8"/>
      <c r="FDS20" s="8"/>
      <c r="FDT20" s="8"/>
      <c r="FDU20" s="8"/>
      <c r="FDV20" s="8"/>
      <c r="FDW20" s="8"/>
      <c r="FDX20" s="8"/>
      <c r="FDY20" s="8"/>
      <c r="FDZ20" s="8"/>
      <c r="FEA20" s="8"/>
      <c r="FEB20" s="8"/>
      <c r="FEC20" s="8"/>
      <c r="FED20" s="8"/>
      <c r="FEE20" s="8"/>
      <c r="FEF20" s="8"/>
      <c r="FEG20" s="8"/>
      <c r="FEH20" s="8"/>
      <c r="FEI20" s="8"/>
      <c r="FEJ20" s="8"/>
      <c r="FEK20" s="8"/>
      <c r="FEL20" s="8"/>
      <c r="FEM20" s="8"/>
      <c r="FEN20" s="8"/>
      <c r="FEO20" s="8"/>
      <c r="FEP20" s="8"/>
      <c r="FEQ20" s="8"/>
      <c r="FER20" s="8"/>
      <c r="FES20" s="8"/>
      <c r="FET20" s="8"/>
      <c r="FEU20" s="8"/>
      <c r="FEV20" s="8"/>
      <c r="FEW20" s="8"/>
      <c r="FEX20" s="8"/>
      <c r="FEY20" s="8"/>
      <c r="FEZ20" s="8"/>
      <c r="FFA20" s="8"/>
      <c r="FFB20" s="8"/>
      <c r="FFC20" s="8"/>
      <c r="FFD20" s="8"/>
      <c r="FFE20" s="8"/>
      <c r="FFF20" s="8"/>
      <c r="FFG20" s="8"/>
      <c r="FFH20" s="8"/>
      <c r="FFI20" s="8"/>
      <c r="FFJ20" s="8"/>
      <c r="FFK20" s="8"/>
      <c r="FFL20" s="8"/>
      <c r="FFM20" s="8"/>
      <c r="FFN20" s="8"/>
      <c r="FFO20" s="8"/>
      <c r="FFP20" s="8"/>
      <c r="FFQ20" s="8"/>
      <c r="FFR20" s="8"/>
      <c r="FFS20" s="8"/>
      <c r="FFT20" s="8"/>
      <c r="FFU20" s="8"/>
      <c r="FFV20" s="8"/>
      <c r="FFW20" s="8"/>
      <c r="FFX20" s="8"/>
      <c r="FFY20" s="8"/>
      <c r="FFZ20" s="8"/>
      <c r="FGA20" s="8"/>
      <c r="FGB20" s="8"/>
      <c r="FGC20" s="8"/>
      <c r="FGD20" s="8"/>
      <c r="FGE20" s="8"/>
      <c r="FGF20" s="8"/>
      <c r="FGG20" s="8"/>
      <c r="FGH20" s="8"/>
      <c r="FGI20" s="8"/>
      <c r="FGJ20" s="8"/>
      <c r="FGK20" s="8"/>
      <c r="FGL20" s="8"/>
      <c r="FGM20" s="8"/>
      <c r="FGN20" s="8"/>
      <c r="FGO20" s="8"/>
      <c r="FGP20" s="8"/>
      <c r="FGQ20" s="8"/>
      <c r="FGR20" s="8"/>
      <c r="FGS20" s="8"/>
      <c r="FGT20" s="8"/>
      <c r="FGU20" s="8"/>
      <c r="FGV20" s="8"/>
      <c r="FGW20" s="8"/>
      <c r="FGX20" s="8"/>
      <c r="FGY20" s="8"/>
      <c r="FGZ20" s="8"/>
      <c r="FHA20" s="8"/>
      <c r="FHB20" s="8"/>
      <c r="FHC20" s="8"/>
      <c r="FHD20" s="8"/>
      <c r="FHE20" s="8"/>
      <c r="FHF20" s="8"/>
      <c r="FHG20" s="8"/>
      <c r="FHH20" s="8"/>
      <c r="FHI20" s="8"/>
      <c r="FHJ20" s="8"/>
      <c r="FHK20" s="8"/>
      <c r="FHL20" s="8"/>
      <c r="FHM20" s="8"/>
      <c r="FHN20" s="8"/>
      <c r="FHO20" s="8"/>
      <c r="FHP20" s="8"/>
      <c r="FHQ20" s="8"/>
      <c r="FHR20" s="8"/>
      <c r="FHS20" s="8"/>
      <c r="FHT20" s="8"/>
      <c r="FHU20" s="8"/>
      <c r="FHV20" s="8"/>
      <c r="FHW20" s="8"/>
      <c r="FHX20" s="8"/>
      <c r="FHY20" s="8"/>
      <c r="FHZ20" s="8"/>
      <c r="FIA20" s="8"/>
      <c r="FIB20" s="8"/>
      <c r="FIC20" s="8"/>
      <c r="FID20" s="8"/>
      <c r="FIE20" s="8"/>
      <c r="FIF20" s="8"/>
      <c r="FIG20" s="8"/>
      <c r="FIH20" s="8"/>
      <c r="FII20" s="8"/>
      <c r="FIJ20" s="8"/>
      <c r="FIK20" s="8"/>
      <c r="FIL20" s="8"/>
      <c r="FIM20" s="8"/>
      <c r="FIN20" s="8"/>
      <c r="FIO20" s="8"/>
      <c r="FIP20" s="8"/>
      <c r="FIQ20" s="8"/>
      <c r="FIR20" s="8"/>
      <c r="FIS20" s="8"/>
      <c r="FIT20" s="8"/>
      <c r="FIU20" s="8"/>
      <c r="FIV20" s="8"/>
      <c r="FIW20" s="8"/>
      <c r="FIX20" s="8"/>
      <c r="FIY20" s="8"/>
      <c r="FIZ20" s="8"/>
      <c r="FJA20" s="8"/>
      <c r="FJB20" s="8"/>
      <c r="FJC20" s="8"/>
      <c r="FJD20" s="8"/>
      <c r="FJE20" s="8"/>
      <c r="FJF20" s="8"/>
      <c r="FJG20" s="8"/>
      <c r="FJH20" s="8"/>
      <c r="FJI20" s="8"/>
      <c r="FJJ20" s="8"/>
      <c r="FJK20" s="8"/>
      <c r="FJL20" s="8"/>
      <c r="FJM20" s="8"/>
      <c r="FJN20" s="8"/>
      <c r="FJO20" s="8"/>
      <c r="FJP20" s="8"/>
      <c r="FJQ20" s="8"/>
      <c r="FJR20" s="8"/>
      <c r="FJS20" s="8"/>
      <c r="FJT20" s="8"/>
      <c r="FJU20" s="8"/>
      <c r="FJV20" s="8"/>
      <c r="FJW20" s="8"/>
      <c r="FJX20" s="8"/>
      <c r="FJY20" s="8"/>
      <c r="FJZ20" s="8"/>
      <c r="FKA20" s="8"/>
      <c r="FKB20" s="8"/>
      <c r="FKC20" s="8"/>
      <c r="FKD20" s="8"/>
      <c r="FKE20" s="8"/>
      <c r="FKF20" s="8"/>
      <c r="FKG20" s="8"/>
      <c r="FKH20" s="8"/>
      <c r="FKI20" s="8"/>
      <c r="FKJ20" s="8"/>
      <c r="FKK20" s="8"/>
      <c r="FKL20" s="8"/>
      <c r="FKM20" s="8"/>
      <c r="FKN20" s="8"/>
      <c r="FKO20" s="8"/>
      <c r="FKP20" s="8"/>
      <c r="FKQ20" s="8"/>
      <c r="FKR20" s="8"/>
      <c r="FKS20" s="8"/>
      <c r="FKT20" s="8"/>
      <c r="FKU20" s="8"/>
      <c r="FKV20" s="8"/>
      <c r="FKW20" s="8"/>
      <c r="FKX20" s="8"/>
      <c r="FKY20" s="8"/>
      <c r="FKZ20" s="8"/>
      <c r="FLA20" s="8"/>
      <c r="FLB20" s="8"/>
      <c r="FLC20" s="8"/>
      <c r="FLD20" s="8"/>
      <c r="FLE20" s="8"/>
      <c r="FLF20" s="8"/>
      <c r="FLG20" s="8"/>
      <c r="FLH20" s="8"/>
      <c r="FLI20" s="8"/>
      <c r="FLJ20" s="8"/>
      <c r="FLK20" s="8"/>
      <c r="FLL20" s="8"/>
      <c r="FLM20" s="8"/>
      <c r="FLN20" s="8"/>
      <c r="FLO20" s="8"/>
      <c r="FLP20" s="8"/>
      <c r="FLQ20" s="8"/>
      <c r="FLR20" s="8"/>
      <c r="FLS20" s="8"/>
      <c r="FLT20" s="8"/>
      <c r="FLU20" s="8"/>
      <c r="FLV20" s="8"/>
      <c r="FLW20" s="8"/>
      <c r="FLX20" s="8"/>
      <c r="FLY20" s="8"/>
      <c r="FLZ20" s="8"/>
      <c r="FMA20" s="8"/>
      <c r="FMB20" s="8"/>
      <c r="FMC20" s="8"/>
      <c r="FMD20" s="8"/>
      <c r="FME20" s="8"/>
      <c r="FMF20" s="8"/>
      <c r="FMG20" s="8"/>
      <c r="FMH20" s="8"/>
      <c r="FMI20" s="8"/>
      <c r="FMJ20" s="8"/>
      <c r="FMK20" s="8"/>
      <c r="FML20" s="8"/>
      <c r="FMM20" s="8"/>
      <c r="FMN20" s="8"/>
      <c r="FMO20" s="8"/>
      <c r="FMP20" s="8"/>
      <c r="FMQ20" s="8"/>
      <c r="FMR20" s="8"/>
      <c r="FMS20" s="8"/>
      <c r="FMT20" s="8"/>
      <c r="FMU20" s="8"/>
      <c r="FMV20" s="8"/>
      <c r="FMW20" s="8"/>
      <c r="FMX20" s="8"/>
      <c r="FMY20" s="8"/>
      <c r="FMZ20" s="8"/>
      <c r="FNA20" s="8"/>
      <c r="FNB20" s="8"/>
      <c r="FNC20" s="8"/>
      <c r="FND20" s="8"/>
      <c r="FNE20" s="8"/>
      <c r="FNF20" s="8"/>
      <c r="FNG20" s="8"/>
      <c r="FNH20" s="8"/>
      <c r="FNI20" s="8"/>
      <c r="FNJ20" s="8"/>
      <c r="FNK20" s="8"/>
      <c r="FNL20" s="8"/>
      <c r="FNM20" s="8"/>
      <c r="FNN20" s="8"/>
      <c r="FNO20" s="8"/>
      <c r="FNP20" s="8"/>
      <c r="FNQ20" s="8"/>
      <c r="FNR20" s="8"/>
      <c r="FNS20" s="8"/>
      <c r="FNT20" s="8"/>
      <c r="FNU20" s="8"/>
      <c r="FNV20" s="8"/>
      <c r="FNW20" s="8"/>
      <c r="FNX20" s="8"/>
      <c r="FNY20" s="8"/>
      <c r="FNZ20" s="8"/>
      <c r="FOA20" s="8"/>
      <c r="FOB20" s="8"/>
      <c r="FOC20" s="8"/>
      <c r="FOD20" s="8"/>
      <c r="FOE20" s="8"/>
      <c r="FOF20" s="8"/>
      <c r="FOG20" s="8"/>
      <c r="FOH20" s="8"/>
      <c r="FOI20" s="8"/>
      <c r="FOJ20" s="8"/>
      <c r="FOK20" s="8"/>
      <c r="FOL20" s="8"/>
      <c r="FOM20" s="8"/>
      <c r="FON20" s="8"/>
      <c r="FOO20" s="8"/>
      <c r="FOP20" s="8"/>
      <c r="FOQ20" s="8"/>
      <c r="FOR20" s="8"/>
      <c r="FOS20" s="8"/>
      <c r="FOT20" s="8"/>
      <c r="FOU20" s="8"/>
      <c r="FOV20" s="8"/>
      <c r="FOW20" s="8"/>
      <c r="FOX20" s="8"/>
      <c r="FOY20" s="8"/>
      <c r="FOZ20" s="8"/>
      <c r="FPA20" s="8"/>
      <c r="FPB20" s="8"/>
      <c r="FPC20" s="8"/>
      <c r="FPD20" s="8"/>
      <c r="FPE20" s="8"/>
      <c r="FPF20" s="8"/>
      <c r="FPG20" s="8"/>
      <c r="FPH20" s="8"/>
      <c r="FPI20" s="8"/>
      <c r="FPJ20" s="8"/>
      <c r="FPK20" s="8"/>
      <c r="FPL20" s="8"/>
      <c r="FPM20" s="8"/>
      <c r="FPN20" s="8"/>
      <c r="FPO20" s="8"/>
      <c r="FPP20" s="8"/>
      <c r="FPQ20" s="8"/>
      <c r="FPR20" s="8"/>
      <c r="FPS20" s="8"/>
      <c r="FPT20" s="8"/>
      <c r="FPU20" s="8"/>
      <c r="FPV20" s="8"/>
      <c r="FPW20" s="8"/>
      <c r="FPX20" s="8"/>
      <c r="FPY20" s="8"/>
      <c r="FPZ20" s="8"/>
      <c r="FQA20" s="8"/>
      <c r="FQB20" s="8"/>
      <c r="FQC20" s="8"/>
      <c r="FQD20" s="8"/>
      <c r="FQE20" s="8"/>
      <c r="FQF20" s="8"/>
      <c r="FQG20" s="8"/>
      <c r="FQH20" s="8"/>
      <c r="FQI20" s="8"/>
      <c r="FQJ20" s="8"/>
      <c r="FQK20" s="8"/>
      <c r="FQL20" s="8"/>
      <c r="FQM20" s="8"/>
      <c r="FQN20" s="8"/>
      <c r="FQO20" s="8"/>
      <c r="FQP20" s="8"/>
      <c r="FQQ20" s="8"/>
      <c r="FQR20" s="8"/>
      <c r="FQS20" s="8"/>
      <c r="FQT20" s="8"/>
      <c r="FQU20" s="8"/>
      <c r="FQV20" s="8"/>
      <c r="FQW20" s="8"/>
      <c r="FQX20" s="8"/>
      <c r="FQY20" s="8"/>
      <c r="FQZ20" s="8"/>
      <c r="FRA20" s="8"/>
      <c r="FRB20" s="8"/>
      <c r="FRC20" s="8"/>
      <c r="FRD20" s="8"/>
      <c r="FRE20" s="8"/>
      <c r="FRF20" s="8"/>
      <c r="FRG20" s="8"/>
      <c r="FRH20" s="8"/>
      <c r="FRI20" s="8"/>
      <c r="FRJ20" s="8"/>
      <c r="FRK20" s="8"/>
      <c r="FRL20" s="8"/>
      <c r="FRM20" s="8"/>
      <c r="FRN20" s="8"/>
      <c r="FRO20" s="8"/>
      <c r="FRP20" s="8"/>
      <c r="FRQ20" s="8"/>
      <c r="FRR20" s="8"/>
      <c r="FRS20" s="8"/>
      <c r="FRT20" s="8"/>
      <c r="FRU20" s="8"/>
      <c r="FRV20" s="8"/>
      <c r="FRW20" s="8"/>
      <c r="FRX20" s="8"/>
      <c r="FRY20" s="8"/>
      <c r="FRZ20" s="8"/>
      <c r="FSA20" s="8"/>
      <c r="FSB20" s="8"/>
      <c r="FSC20" s="8"/>
      <c r="FSD20" s="8"/>
      <c r="FSE20" s="8"/>
      <c r="FSF20" s="8"/>
      <c r="FSG20" s="8"/>
      <c r="FSH20" s="8"/>
      <c r="FSI20" s="8"/>
      <c r="FSJ20" s="8"/>
      <c r="FSK20" s="8"/>
      <c r="FSL20" s="8"/>
      <c r="FSM20" s="8"/>
      <c r="FSN20" s="8"/>
      <c r="FSO20" s="8"/>
      <c r="FSP20" s="8"/>
      <c r="FSQ20" s="8"/>
      <c r="FSR20" s="8"/>
      <c r="FSS20" s="8"/>
      <c r="FST20" s="8"/>
      <c r="FSU20" s="8"/>
      <c r="FSV20" s="8"/>
      <c r="FSW20" s="8"/>
      <c r="FSX20" s="8"/>
      <c r="FSY20" s="8"/>
      <c r="FSZ20" s="8"/>
      <c r="FTA20" s="8"/>
      <c r="FTB20" s="8"/>
      <c r="FTC20" s="8"/>
      <c r="FTD20" s="8"/>
      <c r="FTE20" s="8"/>
      <c r="FTF20" s="8"/>
      <c r="FTG20" s="8"/>
      <c r="FTH20" s="8"/>
      <c r="FTI20" s="8"/>
      <c r="FTJ20" s="8"/>
      <c r="FTK20" s="8"/>
      <c r="FTL20" s="8"/>
      <c r="FTM20" s="8"/>
      <c r="FTN20" s="8"/>
      <c r="FTO20" s="8"/>
      <c r="FTP20" s="8"/>
      <c r="FTQ20" s="8"/>
      <c r="FTR20" s="8"/>
      <c r="FTS20" s="8"/>
      <c r="FTT20" s="8"/>
      <c r="FTU20" s="8"/>
      <c r="FTV20" s="8"/>
      <c r="FTW20" s="8"/>
      <c r="FTX20" s="8"/>
      <c r="FTY20" s="8"/>
      <c r="FTZ20" s="8"/>
      <c r="FUA20" s="8"/>
      <c r="FUB20" s="8"/>
      <c r="FUC20" s="8"/>
      <c r="FUD20" s="8"/>
      <c r="FUE20" s="8"/>
      <c r="FUF20" s="8"/>
      <c r="FUG20" s="8"/>
      <c r="FUH20" s="8"/>
      <c r="FUI20" s="8"/>
      <c r="FUJ20" s="8"/>
      <c r="FUK20" s="8"/>
      <c r="FUL20" s="8"/>
      <c r="FUM20" s="8"/>
      <c r="FUN20" s="8"/>
      <c r="FUO20" s="8"/>
      <c r="FUP20" s="8"/>
      <c r="FUQ20" s="8"/>
      <c r="FUR20" s="8"/>
      <c r="FUS20" s="8"/>
      <c r="FUT20" s="8"/>
      <c r="FUU20" s="8"/>
      <c r="FUV20" s="8"/>
      <c r="FUW20" s="8"/>
      <c r="FUX20" s="8"/>
      <c r="FUY20" s="8"/>
      <c r="FUZ20" s="8"/>
      <c r="FVA20" s="8"/>
      <c r="FVB20" s="8"/>
      <c r="FVC20" s="8"/>
      <c r="FVD20" s="8"/>
      <c r="FVE20" s="8"/>
      <c r="FVF20" s="8"/>
      <c r="FVG20" s="8"/>
      <c r="FVH20" s="8"/>
      <c r="FVI20" s="8"/>
      <c r="FVJ20" s="8"/>
      <c r="FVK20" s="8"/>
      <c r="FVL20" s="8"/>
      <c r="FVM20" s="8"/>
      <c r="FVN20" s="8"/>
      <c r="FVO20" s="8"/>
      <c r="FVP20" s="8"/>
      <c r="FVQ20" s="8"/>
      <c r="FVR20" s="8"/>
      <c r="FVS20" s="8"/>
      <c r="FVT20" s="8"/>
      <c r="FVU20" s="8"/>
      <c r="FVV20" s="8"/>
      <c r="FVW20" s="8"/>
      <c r="FVX20" s="8"/>
      <c r="FVY20" s="8"/>
      <c r="FVZ20" s="8"/>
      <c r="FWA20" s="8"/>
      <c r="FWB20" s="8"/>
      <c r="FWC20" s="8"/>
      <c r="FWD20" s="8"/>
      <c r="FWE20" s="8"/>
      <c r="FWF20" s="8"/>
      <c r="FWG20" s="8"/>
      <c r="FWH20" s="8"/>
      <c r="FWI20" s="8"/>
      <c r="FWJ20" s="8"/>
      <c r="FWK20" s="8"/>
      <c r="FWL20" s="8"/>
      <c r="FWM20" s="8"/>
      <c r="FWN20" s="8"/>
      <c r="FWO20" s="8"/>
      <c r="FWP20" s="8"/>
      <c r="FWQ20" s="8"/>
      <c r="FWR20" s="8"/>
      <c r="FWS20" s="8"/>
      <c r="FWT20" s="8"/>
      <c r="FWU20" s="8"/>
      <c r="FWV20" s="8"/>
      <c r="FWW20" s="8"/>
      <c r="FWX20" s="8"/>
      <c r="FWY20" s="8"/>
      <c r="FWZ20" s="8"/>
      <c r="FXA20" s="8"/>
      <c r="FXB20" s="8"/>
      <c r="FXC20" s="8"/>
      <c r="FXD20" s="8"/>
      <c r="FXE20" s="8"/>
      <c r="FXF20" s="8"/>
      <c r="FXG20" s="8"/>
      <c r="FXH20" s="8"/>
      <c r="FXI20" s="8"/>
      <c r="FXJ20" s="8"/>
      <c r="FXK20" s="8"/>
      <c r="FXL20" s="8"/>
      <c r="FXM20" s="8"/>
      <c r="FXN20" s="8"/>
      <c r="FXO20" s="8"/>
      <c r="FXP20" s="8"/>
      <c r="FXQ20" s="8"/>
      <c r="FXR20" s="8"/>
      <c r="FXS20" s="8"/>
      <c r="FXT20" s="8"/>
      <c r="FXU20" s="8"/>
      <c r="FXV20" s="8"/>
      <c r="FXW20" s="8"/>
      <c r="FXX20" s="8"/>
      <c r="FXY20" s="8"/>
      <c r="FXZ20" s="8"/>
      <c r="FYA20" s="8"/>
      <c r="FYB20" s="8"/>
      <c r="FYC20" s="8"/>
      <c r="FYD20" s="8"/>
      <c r="FYE20" s="8"/>
      <c r="FYF20" s="8"/>
      <c r="FYG20" s="8"/>
      <c r="FYH20" s="8"/>
      <c r="FYI20" s="8"/>
      <c r="FYJ20" s="8"/>
      <c r="FYK20" s="8"/>
      <c r="FYL20" s="8"/>
      <c r="FYM20" s="8"/>
      <c r="FYN20" s="8"/>
      <c r="FYO20" s="8"/>
      <c r="FYP20" s="8"/>
      <c r="FYQ20" s="8"/>
      <c r="FYR20" s="8"/>
      <c r="FYS20" s="8"/>
      <c r="FYT20" s="8"/>
      <c r="FYU20" s="8"/>
      <c r="FYV20" s="8"/>
      <c r="FYW20" s="8"/>
      <c r="FYX20" s="8"/>
      <c r="FYY20" s="8"/>
      <c r="FYZ20" s="8"/>
      <c r="FZA20" s="8"/>
      <c r="FZB20" s="8"/>
      <c r="FZC20" s="8"/>
      <c r="FZD20" s="8"/>
      <c r="FZE20" s="8"/>
      <c r="FZF20" s="8"/>
      <c r="FZG20" s="8"/>
      <c r="FZH20" s="8"/>
      <c r="FZI20" s="8"/>
      <c r="FZJ20" s="8"/>
      <c r="FZK20" s="8"/>
      <c r="FZL20" s="8"/>
      <c r="FZM20" s="8"/>
      <c r="FZN20" s="8"/>
      <c r="FZO20" s="8"/>
      <c r="FZP20" s="8"/>
      <c r="FZQ20" s="8"/>
      <c r="FZR20" s="8"/>
      <c r="FZS20" s="8"/>
      <c r="FZT20" s="8"/>
      <c r="FZU20" s="8"/>
      <c r="FZV20" s="8"/>
      <c r="FZW20" s="8"/>
      <c r="FZX20" s="8"/>
      <c r="FZY20" s="8"/>
      <c r="FZZ20" s="8"/>
      <c r="GAA20" s="8"/>
      <c r="GAB20" s="8"/>
      <c r="GAC20" s="8"/>
      <c r="GAD20" s="8"/>
      <c r="GAE20" s="8"/>
      <c r="GAF20" s="8"/>
      <c r="GAG20" s="8"/>
      <c r="GAH20" s="8"/>
      <c r="GAI20" s="8"/>
      <c r="GAJ20" s="8"/>
      <c r="GAK20" s="8"/>
      <c r="GAL20" s="8"/>
      <c r="GAM20" s="8"/>
      <c r="GAN20" s="8"/>
      <c r="GAO20" s="8"/>
      <c r="GAP20" s="8"/>
      <c r="GAQ20" s="8"/>
      <c r="GAR20" s="8"/>
      <c r="GAS20" s="8"/>
      <c r="GAT20" s="8"/>
      <c r="GAU20" s="8"/>
      <c r="GAV20" s="8"/>
      <c r="GAW20" s="8"/>
      <c r="GAX20" s="8"/>
      <c r="GAY20" s="8"/>
      <c r="GAZ20" s="8"/>
      <c r="GBA20" s="8"/>
      <c r="GBB20" s="8"/>
      <c r="GBC20" s="8"/>
      <c r="GBD20" s="8"/>
      <c r="GBE20" s="8"/>
      <c r="GBF20" s="8"/>
      <c r="GBG20" s="8"/>
      <c r="GBH20" s="8"/>
      <c r="GBI20" s="8"/>
      <c r="GBJ20" s="8"/>
      <c r="GBK20" s="8"/>
      <c r="GBL20" s="8"/>
      <c r="GBM20" s="8"/>
      <c r="GBN20" s="8"/>
      <c r="GBO20" s="8"/>
      <c r="GBP20" s="8"/>
      <c r="GBQ20" s="8"/>
      <c r="GBR20" s="8"/>
      <c r="GBS20" s="8"/>
      <c r="GBT20" s="8"/>
      <c r="GBU20" s="8"/>
      <c r="GBV20" s="8"/>
      <c r="GBW20" s="8"/>
      <c r="GBX20" s="8"/>
      <c r="GBY20" s="8"/>
      <c r="GBZ20" s="8"/>
      <c r="GCA20" s="8"/>
      <c r="GCB20" s="8"/>
      <c r="GCC20" s="8"/>
      <c r="GCD20" s="8"/>
      <c r="GCE20" s="8"/>
      <c r="GCF20" s="8"/>
      <c r="GCG20" s="8"/>
      <c r="GCH20" s="8"/>
      <c r="GCI20" s="8"/>
      <c r="GCJ20" s="8"/>
      <c r="GCK20" s="8"/>
      <c r="GCL20" s="8"/>
      <c r="GCM20" s="8"/>
      <c r="GCN20" s="8"/>
      <c r="GCO20" s="8"/>
      <c r="GCP20" s="8"/>
      <c r="GCQ20" s="8"/>
      <c r="GCR20" s="8"/>
      <c r="GCS20" s="8"/>
      <c r="GCT20" s="8"/>
      <c r="GCU20" s="8"/>
      <c r="GCV20" s="8"/>
      <c r="GCW20" s="8"/>
      <c r="GCX20" s="8"/>
      <c r="GCY20" s="8"/>
      <c r="GCZ20" s="8"/>
      <c r="GDA20" s="8"/>
      <c r="GDB20" s="8"/>
      <c r="GDC20" s="8"/>
      <c r="GDD20" s="8"/>
      <c r="GDE20" s="8"/>
      <c r="GDF20" s="8"/>
      <c r="GDG20" s="8"/>
      <c r="GDH20" s="8"/>
      <c r="GDI20" s="8"/>
      <c r="GDJ20" s="8"/>
      <c r="GDK20" s="8"/>
      <c r="GDL20" s="8"/>
      <c r="GDM20" s="8"/>
      <c r="GDN20" s="8"/>
      <c r="GDO20" s="8"/>
      <c r="GDP20" s="8"/>
      <c r="GDQ20" s="8"/>
      <c r="GDR20" s="8"/>
      <c r="GDS20" s="8"/>
      <c r="GDT20" s="8"/>
      <c r="GDU20" s="8"/>
      <c r="GDV20" s="8"/>
      <c r="GDW20" s="8"/>
      <c r="GDX20" s="8"/>
      <c r="GDY20" s="8"/>
      <c r="GDZ20" s="8"/>
      <c r="GEA20" s="8"/>
      <c r="GEB20" s="8"/>
      <c r="GEC20" s="8"/>
      <c r="GED20" s="8"/>
      <c r="GEE20" s="8"/>
      <c r="GEF20" s="8"/>
      <c r="GEG20" s="8"/>
      <c r="GEH20" s="8"/>
      <c r="GEI20" s="8"/>
      <c r="GEJ20" s="8"/>
      <c r="GEK20" s="8"/>
      <c r="GEL20" s="8"/>
      <c r="GEM20" s="8"/>
      <c r="GEN20" s="8"/>
      <c r="GEO20" s="8"/>
      <c r="GEP20" s="8"/>
      <c r="GEQ20" s="8"/>
      <c r="GER20" s="8"/>
      <c r="GES20" s="8"/>
      <c r="GET20" s="8"/>
      <c r="GEU20" s="8"/>
      <c r="GEV20" s="8"/>
      <c r="GEW20" s="8"/>
      <c r="GEX20" s="8"/>
      <c r="GEY20" s="8"/>
      <c r="GEZ20" s="8"/>
      <c r="GFA20" s="8"/>
      <c r="GFB20" s="8"/>
      <c r="GFC20" s="8"/>
      <c r="GFD20" s="8"/>
      <c r="GFE20" s="8"/>
      <c r="GFF20" s="8"/>
      <c r="GFG20" s="8"/>
      <c r="GFH20" s="8"/>
      <c r="GFI20" s="8"/>
      <c r="GFJ20" s="8"/>
      <c r="GFK20" s="8"/>
      <c r="GFL20" s="8"/>
      <c r="GFM20" s="8"/>
      <c r="GFN20" s="8"/>
      <c r="GFO20" s="8"/>
      <c r="GFP20" s="8"/>
      <c r="GFQ20" s="8"/>
      <c r="GFR20" s="8"/>
      <c r="GFS20" s="8"/>
      <c r="GFT20" s="8"/>
      <c r="GFU20" s="8"/>
      <c r="GFV20" s="8"/>
      <c r="GFW20" s="8"/>
      <c r="GFX20" s="8"/>
      <c r="GFY20" s="8"/>
      <c r="GFZ20" s="8"/>
      <c r="GGA20" s="8"/>
      <c r="GGB20" s="8"/>
      <c r="GGC20" s="8"/>
      <c r="GGD20" s="8"/>
      <c r="GGE20" s="8"/>
      <c r="GGF20" s="8"/>
      <c r="GGG20" s="8"/>
      <c r="GGH20" s="8"/>
      <c r="GGI20" s="8"/>
      <c r="GGJ20" s="8"/>
      <c r="GGK20" s="8"/>
      <c r="GGL20" s="8"/>
      <c r="GGM20" s="8"/>
      <c r="GGN20" s="8"/>
      <c r="GGO20" s="8"/>
      <c r="GGP20" s="8"/>
      <c r="GGQ20" s="8"/>
      <c r="GGR20" s="8"/>
      <c r="GGS20" s="8"/>
      <c r="GGT20" s="8"/>
      <c r="GGU20" s="8"/>
      <c r="GGV20" s="8"/>
      <c r="GGW20" s="8"/>
      <c r="GGX20" s="8"/>
      <c r="GGY20" s="8"/>
      <c r="GGZ20" s="8"/>
      <c r="GHA20" s="8"/>
      <c r="GHB20" s="8"/>
      <c r="GHC20" s="8"/>
      <c r="GHD20" s="8"/>
      <c r="GHE20" s="8"/>
      <c r="GHF20" s="8"/>
      <c r="GHG20" s="8"/>
      <c r="GHH20" s="8"/>
      <c r="GHI20" s="8"/>
      <c r="GHJ20" s="8"/>
      <c r="GHK20" s="8"/>
      <c r="GHL20" s="8"/>
      <c r="GHM20" s="8"/>
      <c r="GHN20" s="8"/>
      <c r="GHO20" s="8"/>
      <c r="GHP20" s="8"/>
      <c r="GHQ20" s="8"/>
      <c r="GHR20" s="8"/>
      <c r="GHS20" s="8"/>
      <c r="GHT20" s="8"/>
      <c r="GHU20" s="8"/>
      <c r="GHV20" s="8"/>
      <c r="GHW20" s="8"/>
      <c r="GHX20" s="8"/>
      <c r="GHY20" s="8"/>
      <c r="GHZ20" s="8"/>
      <c r="GIA20" s="8"/>
      <c r="GIB20" s="8"/>
      <c r="GIC20" s="8"/>
      <c r="GID20" s="8"/>
      <c r="GIE20" s="8"/>
      <c r="GIF20" s="8"/>
      <c r="GIG20" s="8"/>
      <c r="GIH20" s="8"/>
      <c r="GII20" s="8"/>
      <c r="GIJ20" s="8"/>
      <c r="GIK20" s="8"/>
      <c r="GIL20" s="8"/>
      <c r="GIM20" s="8"/>
      <c r="GIN20" s="8"/>
      <c r="GIO20" s="8"/>
      <c r="GIP20" s="8"/>
      <c r="GIQ20" s="8"/>
      <c r="GIR20" s="8"/>
      <c r="GIS20" s="8"/>
      <c r="GIT20" s="8"/>
      <c r="GIU20" s="8"/>
      <c r="GIV20" s="8"/>
      <c r="GIW20" s="8"/>
      <c r="GIX20" s="8"/>
      <c r="GIY20" s="8"/>
      <c r="GIZ20" s="8"/>
      <c r="GJA20" s="8"/>
      <c r="GJB20" s="8"/>
      <c r="GJC20" s="8"/>
      <c r="GJD20" s="8"/>
      <c r="GJE20" s="8"/>
      <c r="GJF20" s="8"/>
      <c r="GJG20" s="8"/>
      <c r="GJH20" s="8"/>
      <c r="GJI20" s="8"/>
      <c r="GJJ20" s="8"/>
      <c r="GJK20" s="8"/>
      <c r="GJL20" s="8"/>
      <c r="GJM20" s="8"/>
      <c r="GJN20" s="8"/>
      <c r="GJO20" s="8"/>
      <c r="GJP20" s="8"/>
      <c r="GJQ20" s="8"/>
      <c r="GJR20" s="8"/>
      <c r="GJS20" s="8"/>
      <c r="GJT20" s="8"/>
      <c r="GJU20" s="8"/>
      <c r="GJV20" s="8"/>
      <c r="GJW20" s="8"/>
      <c r="GJX20" s="8"/>
      <c r="GJY20" s="8"/>
      <c r="GJZ20" s="8"/>
      <c r="GKA20" s="8"/>
      <c r="GKB20" s="8"/>
      <c r="GKC20" s="8"/>
      <c r="GKD20" s="8"/>
      <c r="GKE20" s="8"/>
      <c r="GKF20" s="8"/>
      <c r="GKG20" s="8"/>
      <c r="GKH20" s="8"/>
      <c r="GKI20" s="8"/>
      <c r="GKJ20" s="8"/>
      <c r="GKK20" s="8"/>
      <c r="GKL20" s="8"/>
      <c r="GKM20" s="8"/>
      <c r="GKN20" s="8"/>
      <c r="GKO20" s="8"/>
      <c r="GKP20" s="8"/>
      <c r="GKQ20" s="8"/>
      <c r="GKR20" s="8"/>
      <c r="GKS20" s="8"/>
      <c r="GKT20" s="8"/>
      <c r="GKU20" s="8"/>
      <c r="GKV20" s="8"/>
      <c r="GKW20" s="8"/>
      <c r="GKX20" s="8"/>
      <c r="GKY20" s="8"/>
      <c r="GKZ20" s="8"/>
      <c r="GLA20" s="8"/>
      <c r="GLB20" s="8"/>
      <c r="GLC20" s="8"/>
      <c r="GLD20" s="8"/>
      <c r="GLE20" s="8"/>
      <c r="GLF20" s="8"/>
      <c r="GLG20" s="8"/>
      <c r="GLH20" s="8"/>
      <c r="GLI20" s="8"/>
      <c r="GLJ20" s="8"/>
      <c r="GLK20" s="8"/>
      <c r="GLL20" s="8"/>
      <c r="GLM20" s="8"/>
      <c r="GLN20" s="8"/>
      <c r="GLO20" s="8"/>
      <c r="GLP20" s="8"/>
      <c r="GLQ20" s="8"/>
      <c r="GLR20" s="8"/>
      <c r="GLS20" s="8"/>
      <c r="GLT20" s="8"/>
      <c r="GLU20" s="8"/>
      <c r="GLV20" s="8"/>
      <c r="GLW20" s="8"/>
      <c r="GLX20" s="8"/>
      <c r="GLY20" s="8"/>
      <c r="GLZ20" s="8"/>
      <c r="GMA20" s="8"/>
      <c r="GMB20" s="8"/>
      <c r="GMC20" s="8"/>
      <c r="GMD20" s="8"/>
      <c r="GME20" s="8"/>
      <c r="GMF20" s="8"/>
      <c r="GMG20" s="8"/>
      <c r="GMH20" s="8"/>
      <c r="GMI20" s="8"/>
      <c r="GMJ20" s="8"/>
      <c r="GMK20" s="8"/>
      <c r="GML20" s="8"/>
      <c r="GMM20" s="8"/>
      <c r="GMN20" s="8"/>
      <c r="GMO20" s="8"/>
      <c r="GMP20" s="8"/>
      <c r="GMQ20" s="8"/>
      <c r="GMR20" s="8"/>
      <c r="GMS20" s="8"/>
      <c r="GMT20" s="8"/>
      <c r="GMU20" s="8"/>
      <c r="GMV20" s="8"/>
      <c r="GMW20" s="8"/>
      <c r="GMX20" s="8"/>
      <c r="GMY20" s="8"/>
      <c r="GMZ20" s="8"/>
      <c r="GNA20" s="8"/>
      <c r="GNB20" s="8"/>
      <c r="GNC20" s="8"/>
      <c r="GND20" s="8"/>
      <c r="GNE20" s="8"/>
      <c r="GNF20" s="8"/>
      <c r="GNG20" s="8"/>
      <c r="GNH20" s="8"/>
      <c r="GNI20" s="8"/>
      <c r="GNJ20" s="8"/>
      <c r="GNK20" s="8"/>
      <c r="GNL20" s="8"/>
      <c r="GNM20" s="8"/>
      <c r="GNN20" s="8"/>
      <c r="GNO20" s="8"/>
      <c r="GNP20" s="8"/>
      <c r="GNQ20" s="8"/>
      <c r="GNR20" s="8"/>
      <c r="GNS20" s="8"/>
      <c r="GNT20" s="8"/>
      <c r="GNU20" s="8"/>
      <c r="GNV20" s="8"/>
      <c r="GNW20" s="8"/>
      <c r="GNX20" s="8"/>
      <c r="GNY20" s="8"/>
      <c r="GNZ20" s="8"/>
      <c r="GOA20" s="8"/>
      <c r="GOB20" s="8"/>
      <c r="GOC20" s="8"/>
      <c r="GOD20" s="8"/>
      <c r="GOE20" s="8"/>
      <c r="GOF20" s="8"/>
      <c r="GOG20" s="8"/>
      <c r="GOH20" s="8"/>
      <c r="GOI20" s="8"/>
      <c r="GOJ20" s="8"/>
      <c r="GOK20" s="8"/>
      <c r="GOL20" s="8"/>
      <c r="GOM20" s="8"/>
      <c r="GON20" s="8"/>
      <c r="GOO20" s="8"/>
      <c r="GOP20" s="8"/>
      <c r="GOQ20" s="8"/>
      <c r="GOR20" s="8"/>
      <c r="GOS20" s="8"/>
      <c r="GOT20" s="8"/>
      <c r="GOU20" s="8"/>
      <c r="GOV20" s="8"/>
      <c r="GOW20" s="8"/>
      <c r="GOX20" s="8"/>
      <c r="GOY20" s="8"/>
      <c r="GOZ20" s="8"/>
      <c r="GPA20" s="8"/>
      <c r="GPB20" s="8"/>
      <c r="GPC20" s="8"/>
      <c r="GPD20" s="8"/>
      <c r="GPE20" s="8"/>
      <c r="GPF20" s="8"/>
      <c r="GPG20" s="8"/>
      <c r="GPH20" s="8"/>
      <c r="GPI20" s="8"/>
      <c r="GPJ20" s="8"/>
      <c r="GPK20" s="8"/>
      <c r="GPL20" s="8"/>
      <c r="GPM20" s="8"/>
      <c r="GPN20" s="8"/>
      <c r="GPO20" s="8"/>
      <c r="GPP20" s="8"/>
      <c r="GPQ20" s="8"/>
      <c r="GPR20" s="8"/>
      <c r="GPS20" s="8"/>
      <c r="GPT20" s="8"/>
      <c r="GPU20" s="8"/>
      <c r="GPV20" s="8"/>
      <c r="GPW20" s="8"/>
      <c r="GPX20" s="8"/>
      <c r="GPY20" s="8"/>
      <c r="GPZ20" s="8"/>
      <c r="GQA20" s="8"/>
      <c r="GQB20" s="8"/>
      <c r="GQC20" s="8"/>
      <c r="GQD20" s="8"/>
      <c r="GQE20" s="8"/>
      <c r="GQF20" s="8"/>
      <c r="GQG20" s="8"/>
      <c r="GQH20" s="8"/>
      <c r="GQI20" s="8"/>
      <c r="GQJ20" s="8"/>
      <c r="GQK20" s="8"/>
      <c r="GQL20" s="8"/>
      <c r="GQM20" s="8"/>
      <c r="GQN20" s="8"/>
      <c r="GQO20" s="8"/>
      <c r="GQP20" s="8"/>
      <c r="GQQ20" s="8"/>
      <c r="GQR20" s="8"/>
      <c r="GQS20" s="8"/>
      <c r="GQT20" s="8"/>
      <c r="GQU20" s="8"/>
      <c r="GQV20" s="8"/>
      <c r="GQW20" s="8"/>
      <c r="GQX20" s="8"/>
      <c r="GQY20" s="8"/>
      <c r="GQZ20" s="8"/>
      <c r="GRA20" s="8"/>
      <c r="GRB20" s="8"/>
      <c r="GRC20" s="8"/>
      <c r="GRD20" s="8"/>
      <c r="GRE20" s="8"/>
      <c r="GRF20" s="8"/>
      <c r="GRG20" s="8"/>
      <c r="GRH20" s="8"/>
      <c r="GRI20" s="8"/>
      <c r="GRJ20" s="8"/>
      <c r="GRK20" s="8"/>
      <c r="GRL20" s="8"/>
      <c r="GRM20" s="8"/>
      <c r="GRN20" s="8"/>
      <c r="GRO20" s="8"/>
      <c r="GRP20" s="8"/>
      <c r="GRQ20" s="8"/>
      <c r="GRR20" s="8"/>
      <c r="GRS20" s="8"/>
      <c r="GRT20" s="8"/>
      <c r="GRU20" s="8"/>
      <c r="GRV20" s="8"/>
      <c r="GRW20" s="8"/>
      <c r="GRX20" s="8"/>
      <c r="GRY20" s="8"/>
      <c r="GRZ20" s="8"/>
      <c r="GSA20" s="8"/>
      <c r="GSB20" s="8"/>
      <c r="GSC20" s="8"/>
      <c r="GSD20" s="8"/>
      <c r="GSE20" s="8"/>
      <c r="GSF20" s="8"/>
      <c r="GSG20" s="8"/>
      <c r="GSH20" s="8"/>
      <c r="GSI20" s="8"/>
      <c r="GSJ20" s="8"/>
      <c r="GSK20" s="8"/>
      <c r="GSL20" s="8"/>
      <c r="GSM20" s="8"/>
      <c r="GSN20" s="8"/>
      <c r="GSO20" s="8"/>
      <c r="GSP20" s="8"/>
      <c r="GSQ20" s="8"/>
      <c r="GSR20" s="8"/>
      <c r="GSS20" s="8"/>
      <c r="GST20" s="8"/>
      <c r="GSU20" s="8"/>
      <c r="GSV20" s="8"/>
      <c r="GSW20" s="8"/>
      <c r="GSX20" s="8"/>
      <c r="GSY20" s="8"/>
      <c r="GSZ20" s="8"/>
      <c r="GTA20" s="8"/>
      <c r="GTB20" s="8"/>
      <c r="GTC20" s="8"/>
      <c r="GTD20" s="8"/>
      <c r="GTE20" s="8"/>
      <c r="GTF20" s="8"/>
      <c r="GTG20" s="8"/>
      <c r="GTH20" s="8"/>
      <c r="GTI20" s="8"/>
      <c r="GTJ20" s="8"/>
      <c r="GTK20" s="8"/>
      <c r="GTL20" s="8"/>
      <c r="GTM20" s="8"/>
      <c r="GTN20" s="8"/>
      <c r="GTO20" s="8"/>
      <c r="GTP20" s="8"/>
      <c r="GTQ20" s="8"/>
      <c r="GTR20" s="8"/>
      <c r="GTS20" s="8"/>
      <c r="GTT20" s="8"/>
      <c r="GTU20" s="8"/>
      <c r="GTV20" s="8"/>
      <c r="GTW20" s="8"/>
      <c r="GTX20" s="8"/>
      <c r="GTY20" s="8"/>
      <c r="GTZ20" s="8"/>
      <c r="GUA20" s="8"/>
      <c r="GUB20" s="8"/>
      <c r="GUC20" s="8"/>
      <c r="GUD20" s="8"/>
      <c r="GUE20" s="8"/>
      <c r="GUF20" s="8"/>
      <c r="GUG20" s="8"/>
      <c r="GUH20" s="8"/>
      <c r="GUI20" s="8"/>
      <c r="GUJ20" s="8"/>
      <c r="GUK20" s="8"/>
      <c r="GUL20" s="8"/>
      <c r="GUM20" s="8"/>
      <c r="GUN20" s="8"/>
      <c r="GUO20" s="8"/>
      <c r="GUP20" s="8"/>
      <c r="GUQ20" s="8"/>
      <c r="GUR20" s="8"/>
      <c r="GUS20" s="8"/>
      <c r="GUT20" s="8"/>
      <c r="GUU20" s="8"/>
      <c r="GUV20" s="8"/>
      <c r="GUW20" s="8"/>
      <c r="GUX20" s="8"/>
      <c r="GUY20" s="8"/>
      <c r="GUZ20" s="8"/>
      <c r="GVA20" s="8"/>
      <c r="GVB20" s="8"/>
      <c r="GVC20" s="8"/>
      <c r="GVD20" s="8"/>
      <c r="GVE20" s="8"/>
      <c r="GVF20" s="8"/>
      <c r="GVG20" s="8"/>
      <c r="GVH20" s="8"/>
      <c r="GVI20" s="8"/>
      <c r="GVJ20" s="8"/>
      <c r="GVK20" s="8"/>
      <c r="GVL20" s="8"/>
      <c r="GVM20" s="8"/>
      <c r="GVN20" s="8"/>
      <c r="GVO20" s="8"/>
      <c r="GVP20" s="8"/>
      <c r="GVQ20" s="8"/>
      <c r="GVR20" s="8"/>
      <c r="GVS20" s="8"/>
      <c r="GVT20" s="8"/>
      <c r="GVU20" s="8"/>
      <c r="GVV20" s="8"/>
      <c r="GVW20" s="8"/>
      <c r="GVX20" s="8"/>
      <c r="GVY20" s="8"/>
      <c r="GVZ20" s="8"/>
      <c r="GWA20" s="8"/>
      <c r="GWB20" s="8"/>
      <c r="GWC20" s="8"/>
      <c r="GWD20" s="8"/>
      <c r="GWE20" s="8"/>
      <c r="GWF20" s="8"/>
      <c r="GWG20" s="8"/>
      <c r="GWH20" s="8"/>
      <c r="GWI20" s="8"/>
      <c r="GWJ20" s="8"/>
      <c r="GWK20" s="8"/>
      <c r="GWL20" s="8"/>
      <c r="GWM20" s="8"/>
      <c r="GWN20" s="8"/>
      <c r="GWO20" s="8"/>
      <c r="GWP20" s="8"/>
      <c r="GWQ20" s="8"/>
      <c r="GWR20" s="8"/>
      <c r="GWS20" s="8"/>
      <c r="GWT20" s="8"/>
      <c r="GWU20" s="8"/>
      <c r="GWV20" s="8"/>
      <c r="GWW20" s="8"/>
      <c r="GWX20" s="8"/>
      <c r="GWY20" s="8"/>
      <c r="GWZ20" s="8"/>
      <c r="GXA20" s="8"/>
      <c r="GXB20" s="8"/>
      <c r="GXC20" s="8"/>
      <c r="GXD20" s="8"/>
      <c r="GXE20" s="8"/>
      <c r="GXF20" s="8"/>
      <c r="GXG20" s="8"/>
      <c r="GXH20" s="8"/>
      <c r="GXI20" s="8"/>
      <c r="GXJ20" s="8"/>
      <c r="GXK20" s="8"/>
      <c r="GXL20" s="8"/>
      <c r="GXM20" s="8"/>
      <c r="GXN20" s="8"/>
      <c r="GXO20" s="8"/>
      <c r="GXP20" s="8"/>
      <c r="GXQ20" s="8"/>
      <c r="GXR20" s="8"/>
      <c r="GXS20" s="8"/>
      <c r="GXT20" s="8"/>
      <c r="GXU20" s="8"/>
      <c r="GXV20" s="8"/>
      <c r="GXW20" s="8"/>
      <c r="GXX20" s="8"/>
      <c r="GXY20" s="8"/>
      <c r="GXZ20" s="8"/>
      <c r="GYA20" s="8"/>
      <c r="GYB20" s="8"/>
      <c r="GYC20" s="8"/>
      <c r="GYD20" s="8"/>
      <c r="GYE20" s="8"/>
      <c r="GYF20" s="8"/>
      <c r="GYG20" s="8"/>
      <c r="GYH20" s="8"/>
      <c r="GYI20" s="8"/>
      <c r="GYJ20" s="8"/>
      <c r="GYK20" s="8"/>
      <c r="GYL20" s="8"/>
      <c r="GYM20" s="8"/>
      <c r="GYN20" s="8"/>
      <c r="GYO20" s="8"/>
      <c r="GYP20" s="8"/>
      <c r="GYQ20" s="8"/>
      <c r="GYR20" s="8"/>
      <c r="GYS20" s="8"/>
      <c r="GYT20" s="8"/>
      <c r="GYU20" s="8"/>
      <c r="GYV20" s="8"/>
      <c r="GYW20" s="8"/>
      <c r="GYX20" s="8"/>
      <c r="GYY20" s="8"/>
      <c r="GYZ20" s="8"/>
      <c r="GZA20" s="8"/>
      <c r="GZB20" s="8"/>
      <c r="GZC20" s="8"/>
      <c r="GZD20" s="8"/>
      <c r="GZE20" s="8"/>
      <c r="GZF20" s="8"/>
      <c r="GZG20" s="8"/>
      <c r="GZH20" s="8"/>
      <c r="GZI20" s="8"/>
      <c r="GZJ20" s="8"/>
      <c r="GZK20" s="8"/>
      <c r="GZL20" s="8"/>
      <c r="GZM20" s="8"/>
      <c r="GZN20" s="8"/>
      <c r="GZO20" s="8"/>
      <c r="GZP20" s="8"/>
      <c r="GZQ20" s="8"/>
      <c r="GZR20" s="8"/>
      <c r="GZS20" s="8"/>
      <c r="GZT20" s="8"/>
      <c r="GZU20" s="8"/>
      <c r="GZV20" s="8"/>
      <c r="GZW20" s="8"/>
      <c r="GZX20" s="8"/>
      <c r="GZY20" s="8"/>
      <c r="GZZ20" s="8"/>
      <c r="HAA20" s="8"/>
      <c r="HAB20" s="8"/>
      <c r="HAC20" s="8"/>
      <c r="HAD20" s="8"/>
      <c r="HAE20" s="8"/>
      <c r="HAF20" s="8"/>
      <c r="HAG20" s="8"/>
      <c r="HAH20" s="8"/>
      <c r="HAI20" s="8"/>
      <c r="HAJ20" s="8"/>
      <c r="HAK20" s="8"/>
      <c r="HAL20" s="8"/>
      <c r="HAM20" s="8"/>
      <c r="HAN20" s="8"/>
      <c r="HAO20" s="8"/>
      <c r="HAP20" s="8"/>
      <c r="HAQ20" s="8"/>
      <c r="HAR20" s="8"/>
      <c r="HAS20" s="8"/>
      <c r="HAT20" s="8"/>
      <c r="HAU20" s="8"/>
      <c r="HAV20" s="8"/>
      <c r="HAW20" s="8"/>
      <c r="HAX20" s="8"/>
      <c r="HAY20" s="8"/>
      <c r="HAZ20" s="8"/>
      <c r="HBA20" s="8"/>
      <c r="HBB20" s="8"/>
      <c r="HBC20" s="8"/>
      <c r="HBD20" s="8"/>
      <c r="HBE20" s="8"/>
      <c r="HBF20" s="8"/>
      <c r="HBG20" s="8"/>
      <c r="HBH20" s="8"/>
      <c r="HBI20" s="8"/>
      <c r="HBJ20" s="8"/>
      <c r="HBK20" s="8"/>
      <c r="HBL20" s="8"/>
      <c r="HBM20" s="8"/>
      <c r="HBN20" s="8"/>
      <c r="HBO20" s="8"/>
      <c r="HBP20" s="8"/>
      <c r="HBQ20" s="8"/>
      <c r="HBR20" s="8"/>
      <c r="HBS20" s="8"/>
      <c r="HBT20" s="8"/>
      <c r="HBU20" s="8"/>
      <c r="HBV20" s="8"/>
      <c r="HBW20" s="8"/>
      <c r="HBX20" s="8"/>
      <c r="HBY20" s="8"/>
      <c r="HBZ20" s="8"/>
      <c r="HCA20" s="8"/>
      <c r="HCB20" s="8"/>
      <c r="HCC20" s="8"/>
      <c r="HCD20" s="8"/>
      <c r="HCE20" s="8"/>
      <c r="HCF20" s="8"/>
      <c r="HCG20" s="8"/>
      <c r="HCH20" s="8"/>
      <c r="HCI20" s="8"/>
      <c r="HCJ20" s="8"/>
      <c r="HCK20" s="8"/>
      <c r="HCL20" s="8"/>
      <c r="HCM20" s="8"/>
      <c r="HCN20" s="8"/>
      <c r="HCO20" s="8"/>
      <c r="HCP20" s="8"/>
      <c r="HCQ20" s="8"/>
      <c r="HCR20" s="8"/>
      <c r="HCS20" s="8"/>
      <c r="HCT20" s="8"/>
      <c r="HCU20" s="8"/>
      <c r="HCV20" s="8"/>
      <c r="HCW20" s="8"/>
      <c r="HCX20" s="8"/>
      <c r="HCY20" s="8"/>
      <c r="HCZ20" s="8"/>
      <c r="HDA20" s="8"/>
      <c r="HDB20" s="8"/>
      <c r="HDC20" s="8"/>
      <c r="HDD20" s="8"/>
      <c r="HDE20" s="8"/>
      <c r="HDF20" s="8"/>
      <c r="HDG20" s="8"/>
      <c r="HDH20" s="8"/>
      <c r="HDI20" s="8"/>
      <c r="HDJ20" s="8"/>
      <c r="HDK20" s="8"/>
      <c r="HDL20" s="8"/>
      <c r="HDM20" s="8"/>
      <c r="HDN20" s="8"/>
      <c r="HDO20" s="8"/>
      <c r="HDP20" s="8"/>
      <c r="HDQ20" s="8"/>
      <c r="HDR20" s="8"/>
      <c r="HDS20" s="8"/>
      <c r="HDT20" s="8"/>
      <c r="HDU20" s="8"/>
      <c r="HDV20" s="8"/>
      <c r="HDW20" s="8"/>
      <c r="HDX20" s="8"/>
      <c r="HDY20" s="8"/>
      <c r="HDZ20" s="8"/>
      <c r="HEA20" s="8"/>
      <c r="HEB20" s="8"/>
      <c r="HEC20" s="8"/>
      <c r="HED20" s="8"/>
      <c r="HEE20" s="8"/>
      <c r="HEF20" s="8"/>
      <c r="HEG20" s="8"/>
      <c r="HEH20" s="8"/>
      <c r="HEI20" s="8"/>
      <c r="HEJ20" s="8"/>
      <c r="HEK20" s="8"/>
      <c r="HEL20" s="8"/>
      <c r="HEM20" s="8"/>
      <c r="HEN20" s="8"/>
      <c r="HEO20" s="8"/>
      <c r="HEP20" s="8"/>
      <c r="HEQ20" s="8"/>
      <c r="HER20" s="8"/>
      <c r="HES20" s="8"/>
      <c r="HET20" s="8"/>
      <c r="HEU20" s="8"/>
      <c r="HEV20" s="8"/>
      <c r="HEW20" s="8"/>
      <c r="HEX20" s="8"/>
      <c r="HEY20" s="8"/>
      <c r="HEZ20" s="8"/>
      <c r="HFA20" s="8"/>
      <c r="HFB20" s="8"/>
      <c r="HFC20" s="8"/>
      <c r="HFD20" s="8"/>
      <c r="HFE20" s="8"/>
      <c r="HFF20" s="8"/>
      <c r="HFG20" s="8"/>
      <c r="HFH20" s="8"/>
      <c r="HFI20" s="8"/>
      <c r="HFJ20" s="8"/>
      <c r="HFK20" s="8"/>
      <c r="HFL20" s="8"/>
      <c r="HFM20" s="8"/>
      <c r="HFN20" s="8"/>
      <c r="HFO20" s="8"/>
      <c r="HFP20" s="8"/>
      <c r="HFQ20" s="8"/>
      <c r="HFR20" s="8"/>
      <c r="HFS20" s="8"/>
      <c r="HFT20" s="8"/>
      <c r="HFU20" s="8"/>
      <c r="HFV20" s="8"/>
      <c r="HFW20" s="8"/>
      <c r="HFX20" s="8"/>
      <c r="HFY20" s="8"/>
      <c r="HFZ20" s="8"/>
      <c r="HGA20" s="8"/>
      <c r="HGB20" s="8"/>
      <c r="HGC20" s="8"/>
      <c r="HGD20" s="8"/>
      <c r="HGE20" s="8"/>
      <c r="HGF20" s="8"/>
      <c r="HGG20" s="8"/>
      <c r="HGH20" s="8"/>
      <c r="HGI20" s="8"/>
      <c r="HGJ20" s="8"/>
      <c r="HGK20" s="8"/>
      <c r="HGL20" s="8"/>
      <c r="HGM20" s="8"/>
      <c r="HGN20" s="8"/>
      <c r="HGO20" s="8"/>
      <c r="HGP20" s="8"/>
      <c r="HGQ20" s="8"/>
      <c r="HGR20" s="8"/>
      <c r="HGS20" s="8"/>
      <c r="HGT20" s="8"/>
      <c r="HGU20" s="8"/>
      <c r="HGV20" s="8"/>
      <c r="HGW20" s="8"/>
      <c r="HGX20" s="8"/>
      <c r="HGY20" s="8"/>
      <c r="HGZ20" s="8"/>
      <c r="HHA20" s="8"/>
      <c r="HHB20" s="8"/>
      <c r="HHC20" s="8"/>
      <c r="HHD20" s="8"/>
      <c r="HHE20" s="8"/>
      <c r="HHF20" s="8"/>
      <c r="HHG20" s="8"/>
      <c r="HHH20" s="8"/>
      <c r="HHI20" s="8"/>
      <c r="HHJ20" s="8"/>
      <c r="HHK20" s="8"/>
      <c r="HHL20" s="8"/>
      <c r="HHM20" s="8"/>
      <c r="HHN20" s="8"/>
      <c r="HHO20" s="8"/>
      <c r="HHP20" s="8"/>
      <c r="HHQ20" s="8"/>
      <c r="HHR20" s="8"/>
      <c r="HHS20" s="8"/>
      <c r="HHT20" s="8"/>
      <c r="HHU20" s="8"/>
      <c r="HHV20" s="8"/>
      <c r="HHW20" s="8"/>
      <c r="HHX20" s="8"/>
      <c r="HHY20" s="8"/>
      <c r="HHZ20" s="8"/>
      <c r="HIA20" s="8"/>
      <c r="HIB20" s="8"/>
      <c r="HIC20" s="8"/>
      <c r="HID20" s="8"/>
      <c r="HIE20" s="8"/>
      <c r="HIF20" s="8"/>
      <c r="HIG20" s="8"/>
      <c r="HIH20" s="8"/>
      <c r="HII20" s="8"/>
      <c r="HIJ20" s="8"/>
      <c r="HIK20" s="8"/>
      <c r="HIL20" s="8"/>
      <c r="HIM20" s="8"/>
      <c r="HIN20" s="8"/>
      <c r="HIO20" s="8"/>
      <c r="HIP20" s="8"/>
      <c r="HIQ20" s="8"/>
      <c r="HIR20" s="8"/>
      <c r="HIS20" s="8"/>
      <c r="HIT20" s="8"/>
      <c r="HIU20" s="8"/>
      <c r="HIV20" s="8"/>
      <c r="HIW20" s="8"/>
      <c r="HIX20" s="8"/>
      <c r="HIY20" s="8"/>
      <c r="HIZ20" s="8"/>
      <c r="HJA20" s="8"/>
      <c r="HJB20" s="8"/>
      <c r="HJC20" s="8"/>
      <c r="HJD20" s="8"/>
      <c r="HJE20" s="8"/>
      <c r="HJF20" s="8"/>
      <c r="HJG20" s="8"/>
      <c r="HJH20" s="8"/>
      <c r="HJI20" s="8"/>
      <c r="HJJ20" s="8"/>
      <c r="HJK20" s="8"/>
      <c r="HJL20" s="8"/>
      <c r="HJM20" s="8"/>
      <c r="HJN20" s="8"/>
      <c r="HJO20" s="8"/>
      <c r="HJP20" s="8"/>
      <c r="HJQ20" s="8"/>
      <c r="HJR20" s="8"/>
      <c r="HJS20" s="8"/>
      <c r="HJT20" s="8"/>
      <c r="HJU20" s="8"/>
      <c r="HJV20" s="8"/>
      <c r="HJW20" s="8"/>
      <c r="HJX20" s="8"/>
      <c r="HJY20" s="8"/>
      <c r="HJZ20" s="8"/>
      <c r="HKA20" s="8"/>
      <c r="HKB20" s="8"/>
      <c r="HKC20" s="8"/>
      <c r="HKD20" s="8"/>
      <c r="HKE20" s="8"/>
      <c r="HKF20" s="8"/>
      <c r="HKG20" s="8"/>
      <c r="HKH20" s="8"/>
      <c r="HKI20" s="8"/>
      <c r="HKJ20" s="8"/>
      <c r="HKK20" s="8"/>
      <c r="HKL20" s="8"/>
      <c r="HKM20" s="8"/>
      <c r="HKN20" s="8"/>
      <c r="HKO20" s="8"/>
      <c r="HKP20" s="8"/>
      <c r="HKQ20" s="8"/>
      <c r="HKR20" s="8"/>
      <c r="HKS20" s="8"/>
      <c r="HKT20" s="8"/>
      <c r="HKU20" s="8"/>
      <c r="HKV20" s="8"/>
      <c r="HKW20" s="8"/>
      <c r="HKX20" s="8"/>
      <c r="HKY20" s="8"/>
      <c r="HKZ20" s="8"/>
      <c r="HLA20" s="8"/>
      <c r="HLB20" s="8"/>
      <c r="HLC20" s="8"/>
      <c r="HLD20" s="8"/>
      <c r="HLE20" s="8"/>
      <c r="HLF20" s="8"/>
      <c r="HLG20" s="8"/>
      <c r="HLH20" s="8"/>
      <c r="HLI20" s="8"/>
      <c r="HLJ20" s="8"/>
      <c r="HLK20" s="8"/>
      <c r="HLL20" s="8"/>
      <c r="HLM20" s="8"/>
      <c r="HLN20" s="8"/>
      <c r="HLO20" s="8"/>
      <c r="HLP20" s="8"/>
      <c r="HLQ20" s="8"/>
      <c r="HLR20" s="8"/>
      <c r="HLS20" s="8"/>
      <c r="HLT20" s="8"/>
      <c r="HLU20" s="8"/>
      <c r="HLV20" s="8"/>
      <c r="HLW20" s="8"/>
      <c r="HLX20" s="8"/>
      <c r="HLY20" s="8"/>
      <c r="HLZ20" s="8"/>
      <c r="HMA20" s="8"/>
      <c r="HMB20" s="8"/>
      <c r="HMC20" s="8"/>
      <c r="HMD20" s="8"/>
      <c r="HME20" s="8"/>
      <c r="HMF20" s="8"/>
      <c r="HMG20" s="8"/>
      <c r="HMH20" s="8"/>
      <c r="HMI20" s="8"/>
      <c r="HMJ20" s="8"/>
      <c r="HMK20" s="8"/>
      <c r="HML20" s="8"/>
      <c r="HMM20" s="8"/>
      <c r="HMN20" s="8"/>
      <c r="HMO20" s="8"/>
      <c r="HMP20" s="8"/>
      <c r="HMQ20" s="8"/>
      <c r="HMR20" s="8"/>
      <c r="HMS20" s="8"/>
      <c r="HMT20" s="8"/>
      <c r="HMU20" s="8"/>
      <c r="HMV20" s="8"/>
      <c r="HMW20" s="8"/>
      <c r="HMX20" s="8"/>
      <c r="HMY20" s="8"/>
      <c r="HMZ20" s="8"/>
      <c r="HNA20" s="8"/>
      <c r="HNB20" s="8"/>
      <c r="HNC20" s="8"/>
      <c r="HND20" s="8"/>
      <c r="HNE20" s="8"/>
      <c r="HNF20" s="8"/>
      <c r="HNG20" s="8"/>
      <c r="HNH20" s="8"/>
      <c r="HNI20" s="8"/>
      <c r="HNJ20" s="8"/>
      <c r="HNK20" s="8"/>
      <c r="HNL20" s="8"/>
      <c r="HNM20" s="8"/>
      <c r="HNN20" s="8"/>
      <c r="HNO20" s="8"/>
      <c r="HNP20" s="8"/>
      <c r="HNQ20" s="8"/>
      <c r="HNR20" s="8"/>
      <c r="HNS20" s="8"/>
      <c r="HNT20" s="8"/>
      <c r="HNU20" s="8"/>
      <c r="HNV20" s="8"/>
      <c r="HNW20" s="8"/>
      <c r="HNX20" s="8"/>
      <c r="HNY20" s="8"/>
      <c r="HNZ20" s="8"/>
      <c r="HOA20" s="8"/>
      <c r="HOB20" s="8"/>
      <c r="HOC20" s="8"/>
      <c r="HOD20" s="8"/>
      <c r="HOE20" s="8"/>
      <c r="HOF20" s="8"/>
      <c r="HOG20" s="8"/>
      <c r="HOH20" s="8"/>
      <c r="HOI20" s="8"/>
      <c r="HOJ20" s="8"/>
      <c r="HOK20" s="8"/>
      <c r="HOL20" s="8"/>
      <c r="HOM20" s="8"/>
      <c r="HON20" s="8"/>
      <c r="HOO20" s="8"/>
      <c r="HOP20" s="8"/>
      <c r="HOQ20" s="8"/>
      <c r="HOR20" s="8"/>
      <c r="HOS20" s="8"/>
      <c r="HOT20" s="8"/>
      <c r="HOU20" s="8"/>
      <c r="HOV20" s="8"/>
      <c r="HOW20" s="8"/>
      <c r="HOX20" s="8"/>
      <c r="HOY20" s="8"/>
      <c r="HOZ20" s="8"/>
      <c r="HPA20" s="8"/>
      <c r="HPB20" s="8"/>
      <c r="HPC20" s="8"/>
      <c r="HPD20" s="8"/>
      <c r="HPE20" s="8"/>
      <c r="HPF20" s="8"/>
      <c r="HPG20" s="8"/>
      <c r="HPH20" s="8"/>
      <c r="HPI20" s="8"/>
      <c r="HPJ20" s="8"/>
      <c r="HPK20" s="8"/>
      <c r="HPL20" s="8"/>
      <c r="HPM20" s="8"/>
      <c r="HPN20" s="8"/>
      <c r="HPO20" s="8"/>
      <c r="HPP20" s="8"/>
      <c r="HPQ20" s="8"/>
      <c r="HPR20" s="8"/>
      <c r="HPS20" s="8"/>
      <c r="HPT20" s="8"/>
      <c r="HPU20" s="8"/>
      <c r="HPV20" s="8"/>
      <c r="HPW20" s="8"/>
      <c r="HPX20" s="8"/>
      <c r="HPY20" s="8"/>
      <c r="HPZ20" s="8"/>
      <c r="HQA20" s="8"/>
      <c r="HQB20" s="8"/>
      <c r="HQC20" s="8"/>
      <c r="HQD20" s="8"/>
      <c r="HQE20" s="8"/>
      <c r="HQF20" s="8"/>
      <c r="HQG20" s="8"/>
      <c r="HQH20" s="8"/>
      <c r="HQI20" s="8"/>
      <c r="HQJ20" s="8"/>
      <c r="HQK20" s="8"/>
      <c r="HQL20" s="8"/>
      <c r="HQM20" s="8"/>
      <c r="HQN20" s="8"/>
      <c r="HQO20" s="8"/>
      <c r="HQP20" s="8"/>
      <c r="HQQ20" s="8"/>
      <c r="HQR20" s="8"/>
      <c r="HQS20" s="8"/>
      <c r="HQT20" s="8"/>
      <c r="HQU20" s="8"/>
      <c r="HQV20" s="8"/>
      <c r="HQW20" s="8"/>
      <c r="HQX20" s="8"/>
      <c r="HQY20" s="8"/>
      <c r="HQZ20" s="8"/>
      <c r="HRA20" s="8"/>
      <c r="HRB20" s="8"/>
      <c r="HRC20" s="8"/>
      <c r="HRD20" s="8"/>
      <c r="HRE20" s="8"/>
      <c r="HRF20" s="8"/>
      <c r="HRG20" s="8"/>
      <c r="HRH20" s="8"/>
      <c r="HRI20" s="8"/>
      <c r="HRJ20" s="8"/>
      <c r="HRK20" s="8"/>
      <c r="HRL20" s="8"/>
      <c r="HRM20" s="8"/>
      <c r="HRN20" s="8"/>
      <c r="HRO20" s="8"/>
      <c r="HRP20" s="8"/>
      <c r="HRQ20" s="8"/>
      <c r="HRR20" s="8"/>
      <c r="HRS20" s="8"/>
      <c r="HRT20" s="8"/>
      <c r="HRU20" s="8"/>
      <c r="HRV20" s="8"/>
      <c r="HRW20" s="8"/>
      <c r="HRX20" s="8"/>
      <c r="HRY20" s="8"/>
      <c r="HRZ20" s="8"/>
      <c r="HSA20" s="8"/>
      <c r="HSB20" s="8"/>
      <c r="HSC20" s="8"/>
      <c r="HSD20" s="8"/>
      <c r="HSE20" s="8"/>
      <c r="HSF20" s="8"/>
      <c r="HSG20" s="8"/>
      <c r="HSH20" s="8"/>
      <c r="HSI20" s="8"/>
      <c r="HSJ20" s="8"/>
      <c r="HSK20" s="8"/>
      <c r="HSL20" s="8"/>
      <c r="HSM20" s="8"/>
      <c r="HSN20" s="8"/>
      <c r="HSO20" s="8"/>
      <c r="HSP20" s="8"/>
      <c r="HSQ20" s="8"/>
      <c r="HSR20" s="8"/>
      <c r="HSS20" s="8"/>
      <c r="HST20" s="8"/>
      <c r="HSU20" s="8"/>
      <c r="HSV20" s="8"/>
      <c r="HSW20" s="8"/>
      <c r="HSX20" s="8"/>
      <c r="HSY20" s="8"/>
      <c r="HSZ20" s="8"/>
      <c r="HTA20" s="8"/>
      <c r="HTB20" s="8"/>
      <c r="HTC20" s="8"/>
      <c r="HTD20" s="8"/>
      <c r="HTE20" s="8"/>
      <c r="HTF20" s="8"/>
      <c r="HTG20" s="8"/>
      <c r="HTH20" s="8"/>
      <c r="HTI20" s="8"/>
      <c r="HTJ20" s="8"/>
      <c r="HTK20" s="8"/>
      <c r="HTL20" s="8"/>
      <c r="HTM20" s="8"/>
      <c r="HTN20" s="8"/>
      <c r="HTO20" s="8"/>
      <c r="HTP20" s="8"/>
      <c r="HTQ20" s="8"/>
      <c r="HTR20" s="8"/>
      <c r="HTS20" s="8"/>
      <c r="HTT20" s="8"/>
      <c r="HTU20" s="8"/>
      <c r="HTV20" s="8"/>
      <c r="HTW20" s="8"/>
      <c r="HTX20" s="8"/>
      <c r="HTY20" s="8"/>
      <c r="HTZ20" s="8"/>
      <c r="HUA20" s="8"/>
      <c r="HUB20" s="8"/>
      <c r="HUC20" s="8"/>
      <c r="HUD20" s="8"/>
      <c r="HUE20" s="8"/>
      <c r="HUF20" s="8"/>
      <c r="HUG20" s="8"/>
      <c r="HUH20" s="8"/>
      <c r="HUI20" s="8"/>
      <c r="HUJ20" s="8"/>
      <c r="HUK20" s="8"/>
      <c r="HUL20" s="8"/>
      <c r="HUM20" s="8"/>
      <c r="HUN20" s="8"/>
      <c r="HUO20" s="8"/>
      <c r="HUP20" s="8"/>
      <c r="HUQ20" s="8"/>
      <c r="HUR20" s="8"/>
      <c r="HUS20" s="8"/>
      <c r="HUT20" s="8"/>
      <c r="HUU20" s="8"/>
      <c r="HUV20" s="8"/>
      <c r="HUW20" s="8"/>
      <c r="HUX20" s="8"/>
      <c r="HUY20" s="8"/>
      <c r="HUZ20" s="8"/>
      <c r="HVA20" s="8"/>
      <c r="HVB20" s="8"/>
      <c r="HVC20" s="8"/>
      <c r="HVD20" s="8"/>
      <c r="HVE20" s="8"/>
      <c r="HVF20" s="8"/>
      <c r="HVG20" s="8"/>
      <c r="HVH20" s="8"/>
      <c r="HVI20" s="8"/>
      <c r="HVJ20" s="8"/>
      <c r="HVK20" s="8"/>
      <c r="HVL20" s="8"/>
      <c r="HVM20" s="8"/>
      <c r="HVN20" s="8"/>
      <c r="HVO20" s="8"/>
      <c r="HVP20" s="8"/>
      <c r="HVQ20" s="8"/>
      <c r="HVR20" s="8"/>
      <c r="HVS20" s="8"/>
      <c r="HVT20" s="8"/>
      <c r="HVU20" s="8"/>
      <c r="HVV20" s="8"/>
      <c r="HVW20" s="8"/>
      <c r="HVX20" s="8"/>
      <c r="HVY20" s="8"/>
      <c r="HVZ20" s="8"/>
      <c r="HWA20" s="8"/>
      <c r="HWB20" s="8"/>
      <c r="HWC20" s="8"/>
      <c r="HWD20" s="8"/>
      <c r="HWE20" s="8"/>
      <c r="HWF20" s="8"/>
      <c r="HWG20" s="8"/>
      <c r="HWH20" s="8"/>
      <c r="HWI20" s="8"/>
      <c r="HWJ20" s="8"/>
      <c r="HWK20" s="8"/>
      <c r="HWL20" s="8"/>
      <c r="HWM20" s="8"/>
      <c r="HWN20" s="8"/>
      <c r="HWO20" s="8"/>
      <c r="HWP20" s="8"/>
      <c r="HWQ20" s="8"/>
      <c r="HWR20" s="8"/>
      <c r="HWS20" s="8"/>
      <c r="HWT20" s="8"/>
      <c r="HWU20" s="8"/>
      <c r="HWV20" s="8"/>
      <c r="HWW20" s="8"/>
      <c r="HWX20" s="8"/>
      <c r="HWY20" s="8"/>
      <c r="HWZ20" s="8"/>
      <c r="HXA20" s="8"/>
      <c r="HXB20" s="8"/>
      <c r="HXC20" s="8"/>
      <c r="HXD20" s="8"/>
      <c r="HXE20" s="8"/>
      <c r="HXF20" s="8"/>
      <c r="HXG20" s="8"/>
      <c r="HXH20" s="8"/>
      <c r="HXI20" s="8"/>
      <c r="HXJ20" s="8"/>
      <c r="HXK20" s="8"/>
      <c r="HXL20" s="8"/>
      <c r="HXM20" s="8"/>
      <c r="HXN20" s="8"/>
      <c r="HXO20" s="8"/>
      <c r="HXP20" s="8"/>
      <c r="HXQ20" s="8"/>
      <c r="HXR20" s="8"/>
      <c r="HXS20" s="8"/>
      <c r="HXT20" s="8"/>
      <c r="HXU20" s="8"/>
      <c r="HXV20" s="8"/>
      <c r="HXW20" s="8"/>
      <c r="HXX20" s="8"/>
      <c r="HXY20" s="8"/>
      <c r="HXZ20" s="8"/>
      <c r="HYA20" s="8"/>
      <c r="HYB20" s="8"/>
      <c r="HYC20" s="8"/>
      <c r="HYD20" s="8"/>
      <c r="HYE20" s="8"/>
      <c r="HYF20" s="8"/>
      <c r="HYG20" s="8"/>
      <c r="HYH20" s="8"/>
      <c r="HYI20" s="8"/>
      <c r="HYJ20" s="8"/>
      <c r="HYK20" s="8"/>
      <c r="HYL20" s="8"/>
      <c r="HYM20" s="8"/>
      <c r="HYN20" s="8"/>
      <c r="HYO20" s="8"/>
      <c r="HYP20" s="8"/>
      <c r="HYQ20" s="8"/>
      <c r="HYR20" s="8"/>
      <c r="HYS20" s="8"/>
      <c r="HYT20" s="8"/>
      <c r="HYU20" s="8"/>
      <c r="HYV20" s="8"/>
      <c r="HYW20" s="8"/>
      <c r="HYX20" s="8"/>
      <c r="HYY20" s="8"/>
      <c r="HYZ20" s="8"/>
      <c r="HZA20" s="8"/>
      <c r="HZB20" s="8"/>
      <c r="HZC20" s="8"/>
      <c r="HZD20" s="8"/>
      <c r="HZE20" s="8"/>
      <c r="HZF20" s="8"/>
      <c r="HZG20" s="8"/>
      <c r="HZH20" s="8"/>
      <c r="HZI20" s="8"/>
      <c r="HZJ20" s="8"/>
      <c r="HZK20" s="8"/>
      <c r="HZL20" s="8"/>
      <c r="HZM20" s="8"/>
      <c r="HZN20" s="8"/>
      <c r="HZO20" s="8"/>
      <c r="HZP20" s="8"/>
      <c r="HZQ20" s="8"/>
      <c r="HZR20" s="8"/>
      <c r="HZS20" s="8"/>
      <c r="HZT20" s="8"/>
      <c r="HZU20" s="8"/>
      <c r="HZV20" s="8"/>
      <c r="HZW20" s="8"/>
      <c r="HZX20" s="8"/>
      <c r="HZY20" s="8"/>
      <c r="HZZ20" s="8"/>
      <c r="IAA20" s="8"/>
      <c r="IAB20" s="8"/>
      <c r="IAC20" s="8"/>
      <c r="IAD20" s="8"/>
      <c r="IAE20" s="8"/>
      <c r="IAF20" s="8"/>
      <c r="IAG20" s="8"/>
      <c r="IAH20" s="8"/>
      <c r="IAI20" s="8"/>
      <c r="IAJ20" s="8"/>
      <c r="IAK20" s="8"/>
      <c r="IAL20" s="8"/>
      <c r="IAM20" s="8"/>
      <c r="IAN20" s="8"/>
      <c r="IAO20" s="8"/>
      <c r="IAP20" s="8"/>
      <c r="IAQ20" s="8"/>
      <c r="IAR20" s="8"/>
      <c r="IAS20" s="8"/>
      <c r="IAT20" s="8"/>
      <c r="IAU20" s="8"/>
      <c r="IAV20" s="8"/>
      <c r="IAW20" s="8"/>
      <c r="IAX20" s="8"/>
      <c r="IAY20" s="8"/>
      <c r="IAZ20" s="8"/>
      <c r="IBA20" s="8"/>
      <c r="IBB20" s="8"/>
      <c r="IBC20" s="8"/>
      <c r="IBD20" s="8"/>
      <c r="IBE20" s="8"/>
      <c r="IBF20" s="8"/>
      <c r="IBG20" s="8"/>
      <c r="IBH20" s="8"/>
      <c r="IBI20" s="8"/>
      <c r="IBJ20" s="8"/>
      <c r="IBK20" s="8"/>
      <c r="IBL20" s="8"/>
      <c r="IBM20" s="8"/>
      <c r="IBN20" s="8"/>
      <c r="IBO20" s="8"/>
      <c r="IBP20" s="8"/>
      <c r="IBQ20" s="8"/>
      <c r="IBR20" s="8"/>
      <c r="IBS20" s="8"/>
      <c r="IBT20" s="8"/>
      <c r="IBU20" s="8"/>
      <c r="IBV20" s="8"/>
      <c r="IBW20" s="8"/>
      <c r="IBX20" s="8"/>
      <c r="IBY20" s="8"/>
      <c r="IBZ20" s="8"/>
      <c r="ICA20" s="8"/>
      <c r="ICB20" s="8"/>
      <c r="ICC20" s="8"/>
      <c r="ICD20" s="8"/>
      <c r="ICE20" s="8"/>
      <c r="ICF20" s="8"/>
      <c r="ICG20" s="8"/>
      <c r="ICH20" s="8"/>
      <c r="ICI20" s="8"/>
      <c r="ICJ20" s="8"/>
      <c r="ICK20" s="8"/>
      <c r="ICL20" s="8"/>
      <c r="ICM20" s="8"/>
      <c r="ICN20" s="8"/>
      <c r="ICO20" s="8"/>
      <c r="ICP20" s="8"/>
      <c r="ICQ20" s="8"/>
      <c r="ICR20" s="8"/>
      <c r="ICS20" s="8"/>
      <c r="ICT20" s="8"/>
      <c r="ICU20" s="8"/>
      <c r="ICV20" s="8"/>
      <c r="ICW20" s="8"/>
      <c r="ICX20" s="8"/>
      <c r="ICY20" s="8"/>
      <c r="ICZ20" s="8"/>
      <c r="IDA20" s="8"/>
      <c r="IDB20" s="8"/>
      <c r="IDC20" s="8"/>
      <c r="IDD20" s="8"/>
      <c r="IDE20" s="8"/>
      <c r="IDF20" s="8"/>
      <c r="IDG20" s="8"/>
      <c r="IDH20" s="8"/>
      <c r="IDI20" s="8"/>
      <c r="IDJ20" s="8"/>
      <c r="IDK20" s="8"/>
      <c r="IDL20" s="8"/>
      <c r="IDM20" s="8"/>
      <c r="IDN20" s="8"/>
      <c r="IDO20" s="8"/>
      <c r="IDP20" s="8"/>
      <c r="IDQ20" s="8"/>
      <c r="IDR20" s="8"/>
      <c r="IDS20" s="8"/>
      <c r="IDT20" s="8"/>
      <c r="IDU20" s="8"/>
      <c r="IDV20" s="8"/>
      <c r="IDW20" s="8"/>
      <c r="IDX20" s="8"/>
      <c r="IDY20" s="8"/>
      <c r="IDZ20" s="8"/>
      <c r="IEA20" s="8"/>
      <c r="IEB20" s="8"/>
      <c r="IEC20" s="8"/>
      <c r="IED20" s="8"/>
      <c r="IEE20" s="8"/>
      <c r="IEF20" s="8"/>
      <c r="IEG20" s="8"/>
      <c r="IEH20" s="8"/>
      <c r="IEI20" s="8"/>
      <c r="IEJ20" s="8"/>
      <c r="IEK20" s="8"/>
      <c r="IEL20" s="8"/>
      <c r="IEM20" s="8"/>
      <c r="IEN20" s="8"/>
      <c r="IEO20" s="8"/>
      <c r="IEP20" s="8"/>
      <c r="IEQ20" s="8"/>
      <c r="IER20" s="8"/>
      <c r="IES20" s="8"/>
      <c r="IET20" s="8"/>
      <c r="IEU20" s="8"/>
      <c r="IEV20" s="8"/>
      <c r="IEW20" s="8"/>
      <c r="IEX20" s="8"/>
      <c r="IEY20" s="8"/>
      <c r="IEZ20" s="8"/>
      <c r="IFA20" s="8"/>
      <c r="IFB20" s="8"/>
      <c r="IFC20" s="8"/>
      <c r="IFD20" s="8"/>
      <c r="IFE20" s="8"/>
      <c r="IFF20" s="8"/>
      <c r="IFG20" s="8"/>
      <c r="IFH20" s="8"/>
      <c r="IFI20" s="8"/>
      <c r="IFJ20" s="8"/>
      <c r="IFK20" s="8"/>
      <c r="IFL20" s="8"/>
      <c r="IFM20" s="8"/>
      <c r="IFN20" s="8"/>
      <c r="IFO20" s="8"/>
      <c r="IFP20" s="8"/>
      <c r="IFQ20" s="8"/>
      <c r="IFR20" s="8"/>
      <c r="IFS20" s="8"/>
      <c r="IFT20" s="8"/>
      <c r="IFU20" s="8"/>
      <c r="IFV20" s="8"/>
      <c r="IFW20" s="8"/>
      <c r="IFX20" s="8"/>
      <c r="IFY20" s="8"/>
      <c r="IFZ20" s="8"/>
      <c r="IGA20" s="8"/>
      <c r="IGB20" s="8"/>
      <c r="IGC20" s="8"/>
      <c r="IGD20" s="8"/>
      <c r="IGE20" s="8"/>
      <c r="IGF20" s="8"/>
      <c r="IGG20" s="8"/>
      <c r="IGH20" s="8"/>
      <c r="IGI20" s="8"/>
      <c r="IGJ20" s="8"/>
      <c r="IGK20" s="8"/>
      <c r="IGL20" s="8"/>
      <c r="IGM20" s="8"/>
      <c r="IGN20" s="8"/>
      <c r="IGO20" s="8"/>
      <c r="IGP20" s="8"/>
      <c r="IGQ20" s="8"/>
      <c r="IGR20" s="8"/>
      <c r="IGS20" s="8"/>
      <c r="IGT20" s="8"/>
      <c r="IGU20" s="8"/>
      <c r="IGV20" s="8"/>
      <c r="IGW20" s="8"/>
      <c r="IGX20" s="8"/>
      <c r="IGY20" s="8"/>
      <c r="IGZ20" s="8"/>
      <c r="IHA20" s="8"/>
      <c r="IHB20" s="8"/>
      <c r="IHC20" s="8"/>
      <c r="IHD20" s="8"/>
      <c r="IHE20" s="8"/>
      <c r="IHF20" s="8"/>
      <c r="IHG20" s="8"/>
      <c r="IHH20" s="8"/>
      <c r="IHI20" s="8"/>
      <c r="IHJ20" s="8"/>
      <c r="IHK20" s="8"/>
      <c r="IHL20" s="8"/>
      <c r="IHM20" s="8"/>
      <c r="IHN20" s="8"/>
      <c r="IHO20" s="8"/>
      <c r="IHP20" s="8"/>
      <c r="IHQ20" s="8"/>
      <c r="IHR20" s="8"/>
      <c r="IHS20" s="8"/>
      <c r="IHT20" s="8"/>
      <c r="IHU20" s="8"/>
      <c r="IHV20" s="8"/>
      <c r="IHW20" s="8"/>
      <c r="IHX20" s="8"/>
      <c r="IHY20" s="8"/>
      <c r="IHZ20" s="8"/>
      <c r="IIA20" s="8"/>
      <c r="IIB20" s="8"/>
      <c r="IIC20" s="8"/>
      <c r="IID20" s="8"/>
      <c r="IIE20" s="8"/>
      <c r="IIF20" s="8"/>
      <c r="IIG20" s="8"/>
      <c r="IIH20" s="8"/>
      <c r="III20" s="8"/>
      <c r="IIJ20" s="8"/>
      <c r="IIK20" s="8"/>
      <c r="IIL20" s="8"/>
      <c r="IIM20" s="8"/>
      <c r="IIN20" s="8"/>
      <c r="IIO20" s="8"/>
      <c r="IIP20" s="8"/>
      <c r="IIQ20" s="8"/>
      <c r="IIR20" s="8"/>
      <c r="IIS20" s="8"/>
      <c r="IIT20" s="8"/>
      <c r="IIU20" s="8"/>
      <c r="IIV20" s="8"/>
      <c r="IIW20" s="8"/>
      <c r="IIX20" s="8"/>
      <c r="IIY20" s="8"/>
      <c r="IIZ20" s="8"/>
      <c r="IJA20" s="8"/>
      <c r="IJB20" s="8"/>
      <c r="IJC20" s="8"/>
      <c r="IJD20" s="8"/>
      <c r="IJE20" s="8"/>
      <c r="IJF20" s="8"/>
      <c r="IJG20" s="8"/>
      <c r="IJH20" s="8"/>
      <c r="IJI20" s="8"/>
      <c r="IJJ20" s="8"/>
      <c r="IJK20" s="8"/>
      <c r="IJL20" s="8"/>
      <c r="IJM20" s="8"/>
      <c r="IJN20" s="8"/>
      <c r="IJO20" s="8"/>
      <c r="IJP20" s="8"/>
      <c r="IJQ20" s="8"/>
      <c r="IJR20" s="8"/>
      <c r="IJS20" s="8"/>
      <c r="IJT20" s="8"/>
      <c r="IJU20" s="8"/>
      <c r="IJV20" s="8"/>
      <c r="IJW20" s="8"/>
      <c r="IJX20" s="8"/>
      <c r="IJY20" s="8"/>
      <c r="IJZ20" s="8"/>
      <c r="IKA20" s="8"/>
      <c r="IKB20" s="8"/>
      <c r="IKC20" s="8"/>
      <c r="IKD20" s="8"/>
      <c r="IKE20" s="8"/>
      <c r="IKF20" s="8"/>
      <c r="IKG20" s="8"/>
      <c r="IKH20" s="8"/>
      <c r="IKI20" s="8"/>
      <c r="IKJ20" s="8"/>
      <c r="IKK20" s="8"/>
      <c r="IKL20" s="8"/>
      <c r="IKM20" s="8"/>
      <c r="IKN20" s="8"/>
      <c r="IKO20" s="8"/>
      <c r="IKP20" s="8"/>
      <c r="IKQ20" s="8"/>
      <c r="IKR20" s="8"/>
      <c r="IKS20" s="8"/>
      <c r="IKT20" s="8"/>
      <c r="IKU20" s="8"/>
      <c r="IKV20" s="8"/>
      <c r="IKW20" s="8"/>
      <c r="IKX20" s="8"/>
      <c r="IKY20" s="8"/>
      <c r="IKZ20" s="8"/>
      <c r="ILA20" s="8"/>
      <c r="ILB20" s="8"/>
      <c r="ILC20" s="8"/>
      <c r="ILD20" s="8"/>
      <c r="ILE20" s="8"/>
      <c r="ILF20" s="8"/>
      <c r="ILG20" s="8"/>
      <c r="ILH20" s="8"/>
      <c r="ILI20" s="8"/>
      <c r="ILJ20" s="8"/>
      <c r="ILK20" s="8"/>
      <c r="ILL20" s="8"/>
      <c r="ILM20" s="8"/>
      <c r="ILN20" s="8"/>
      <c r="ILO20" s="8"/>
      <c r="ILP20" s="8"/>
      <c r="ILQ20" s="8"/>
      <c r="ILR20" s="8"/>
      <c r="ILS20" s="8"/>
      <c r="ILT20" s="8"/>
      <c r="ILU20" s="8"/>
      <c r="ILV20" s="8"/>
      <c r="ILW20" s="8"/>
      <c r="ILX20" s="8"/>
      <c r="ILY20" s="8"/>
      <c r="ILZ20" s="8"/>
      <c r="IMA20" s="8"/>
      <c r="IMB20" s="8"/>
      <c r="IMC20" s="8"/>
      <c r="IMD20" s="8"/>
      <c r="IME20" s="8"/>
      <c r="IMF20" s="8"/>
      <c r="IMG20" s="8"/>
      <c r="IMH20" s="8"/>
      <c r="IMI20" s="8"/>
      <c r="IMJ20" s="8"/>
      <c r="IMK20" s="8"/>
      <c r="IML20" s="8"/>
      <c r="IMM20" s="8"/>
      <c r="IMN20" s="8"/>
      <c r="IMO20" s="8"/>
      <c r="IMP20" s="8"/>
      <c r="IMQ20" s="8"/>
      <c r="IMR20" s="8"/>
      <c r="IMS20" s="8"/>
      <c r="IMT20" s="8"/>
      <c r="IMU20" s="8"/>
      <c r="IMV20" s="8"/>
      <c r="IMW20" s="8"/>
      <c r="IMX20" s="8"/>
      <c r="IMY20" s="8"/>
      <c r="IMZ20" s="8"/>
      <c r="INA20" s="8"/>
      <c r="INB20" s="8"/>
      <c r="INC20" s="8"/>
      <c r="IND20" s="8"/>
      <c r="INE20" s="8"/>
      <c r="INF20" s="8"/>
      <c r="ING20" s="8"/>
      <c r="INH20" s="8"/>
      <c r="INI20" s="8"/>
      <c r="INJ20" s="8"/>
      <c r="INK20" s="8"/>
      <c r="INL20" s="8"/>
      <c r="INM20" s="8"/>
      <c r="INN20" s="8"/>
      <c r="INO20" s="8"/>
      <c r="INP20" s="8"/>
      <c r="INQ20" s="8"/>
      <c r="INR20" s="8"/>
      <c r="INS20" s="8"/>
      <c r="INT20" s="8"/>
      <c r="INU20" s="8"/>
      <c r="INV20" s="8"/>
      <c r="INW20" s="8"/>
      <c r="INX20" s="8"/>
      <c r="INY20" s="8"/>
      <c r="INZ20" s="8"/>
      <c r="IOA20" s="8"/>
      <c r="IOB20" s="8"/>
      <c r="IOC20" s="8"/>
      <c r="IOD20" s="8"/>
      <c r="IOE20" s="8"/>
      <c r="IOF20" s="8"/>
      <c r="IOG20" s="8"/>
      <c r="IOH20" s="8"/>
      <c r="IOI20" s="8"/>
      <c r="IOJ20" s="8"/>
      <c r="IOK20" s="8"/>
      <c r="IOL20" s="8"/>
      <c r="IOM20" s="8"/>
      <c r="ION20" s="8"/>
      <c r="IOO20" s="8"/>
      <c r="IOP20" s="8"/>
      <c r="IOQ20" s="8"/>
      <c r="IOR20" s="8"/>
      <c r="IOS20" s="8"/>
      <c r="IOT20" s="8"/>
      <c r="IOU20" s="8"/>
      <c r="IOV20" s="8"/>
      <c r="IOW20" s="8"/>
      <c r="IOX20" s="8"/>
      <c r="IOY20" s="8"/>
      <c r="IOZ20" s="8"/>
      <c r="IPA20" s="8"/>
      <c r="IPB20" s="8"/>
      <c r="IPC20" s="8"/>
      <c r="IPD20" s="8"/>
      <c r="IPE20" s="8"/>
      <c r="IPF20" s="8"/>
      <c r="IPG20" s="8"/>
      <c r="IPH20" s="8"/>
      <c r="IPI20" s="8"/>
      <c r="IPJ20" s="8"/>
      <c r="IPK20" s="8"/>
      <c r="IPL20" s="8"/>
      <c r="IPM20" s="8"/>
      <c r="IPN20" s="8"/>
      <c r="IPO20" s="8"/>
      <c r="IPP20" s="8"/>
      <c r="IPQ20" s="8"/>
      <c r="IPR20" s="8"/>
      <c r="IPS20" s="8"/>
      <c r="IPT20" s="8"/>
      <c r="IPU20" s="8"/>
      <c r="IPV20" s="8"/>
      <c r="IPW20" s="8"/>
      <c r="IPX20" s="8"/>
      <c r="IPY20" s="8"/>
      <c r="IPZ20" s="8"/>
      <c r="IQA20" s="8"/>
      <c r="IQB20" s="8"/>
      <c r="IQC20" s="8"/>
      <c r="IQD20" s="8"/>
      <c r="IQE20" s="8"/>
      <c r="IQF20" s="8"/>
      <c r="IQG20" s="8"/>
      <c r="IQH20" s="8"/>
      <c r="IQI20" s="8"/>
      <c r="IQJ20" s="8"/>
      <c r="IQK20" s="8"/>
      <c r="IQL20" s="8"/>
      <c r="IQM20" s="8"/>
      <c r="IQN20" s="8"/>
      <c r="IQO20" s="8"/>
      <c r="IQP20" s="8"/>
      <c r="IQQ20" s="8"/>
      <c r="IQR20" s="8"/>
      <c r="IQS20" s="8"/>
      <c r="IQT20" s="8"/>
      <c r="IQU20" s="8"/>
      <c r="IQV20" s="8"/>
      <c r="IQW20" s="8"/>
      <c r="IQX20" s="8"/>
      <c r="IQY20" s="8"/>
      <c r="IQZ20" s="8"/>
      <c r="IRA20" s="8"/>
      <c r="IRB20" s="8"/>
      <c r="IRC20" s="8"/>
      <c r="IRD20" s="8"/>
      <c r="IRE20" s="8"/>
      <c r="IRF20" s="8"/>
      <c r="IRG20" s="8"/>
      <c r="IRH20" s="8"/>
      <c r="IRI20" s="8"/>
      <c r="IRJ20" s="8"/>
      <c r="IRK20" s="8"/>
      <c r="IRL20" s="8"/>
      <c r="IRM20" s="8"/>
      <c r="IRN20" s="8"/>
      <c r="IRO20" s="8"/>
      <c r="IRP20" s="8"/>
      <c r="IRQ20" s="8"/>
      <c r="IRR20" s="8"/>
      <c r="IRS20" s="8"/>
      <c r="IRT20" s="8"/>
      <c r="IRU20" s="8"/>
      <c r="IRV20" s="8"/>
      <c r="IRW20" s="8"/>
      <c r="IRX20" s="8"/>
      <c r="IRY20" s="8"/>
      <c r="IRZ20" s="8"/>
      <c r="ISA20" s="8"/>
      <c r="ISB20" s="8"/>
      <c r="ISC20" s="8"/>
      <c r="ISD20" s="8"/>
      <c r="ISE20" s="8"/>
      <c r="ISF20" s="8"/>
      <c r="ISG20" s="8"/>
      <c r="ISH20" s="8"/>
      <c r="ISI20" s="8"/>
      <c r="ISJ20" s="8"/>
      <c r="ISK20" s="8"/>
      <c r="ISL20" s="8"/>
      <c r="ISM20" s="8"/>
      <c r="ISN20" s="8"/>
      <c r="ISO20" s="8"/>
      <c r="ISP20" s="8"/>
      <c r="ISQ20" s="8"/>
      <c r="ISR20" s="8"/>
      <c r="ISS20" s="8"/>
      <c r="IST20" s="8"/>
      <c r="ISU20" s="8"/>
      <c r="ISV20" s="8"/>
      <c r="ISW20" s="8"/>
      <c r="ISX20" s="8"/>
      <c r="ISY20" s="8"/>
      <c r="ISZ20" s="8"/>
      <c r="ITA20" s="8"/>
      <c r="ITB20" s="8"/>
      <c r="ITC20" s="8"/>
      <c r="ITD20" s="8"/>
      <c r="ITE20" s="8"/>
      <c r="ITF20" s="8"/>
      <c r="ITG20" s="8"/>
      <c r="ITH20" s="8"/>
      <c r="ITI20" s="8"/>
      <c r="ITJ20" s="8"/>
      <c r="ITK20" s="8"/>
      <c r="ITL20" s="8"/>
      <c r="ITM20" s="8"/>
      <c r="ITN20" s="8"/>
      <c r="ITO20" s="8"/>
      <c r="ITP20" s="8"/>
      <c r="ITQ20" s="8"/>
      <c r="ITR20" s="8"/>
      <c r="ITS20" s="8"/>
      <c r="ITT20" s="8"/>
      <c r="ITU20" s="8"/>
      <c r="ITV20" s="8"/>
      <c r="ITW20" s="8"/>
      <c r="ITX20" s="8"/>
      <c r="ITY20" s="8"/>
      <c r="ITZ20" s="8"/>
      <c r="IUA20" s="8"/>
      <c r="IUB20" s="8"/>
      <c r="IUC20" s="8"/>
      <c r="IUD20" s="8"/>
      <c r="IUE20" s="8"/>
      <c r="IUF20" s="8"/>
      <c r="IUG20" s="8"/>
      <c r="IUH20" s="8"/>
      <c r="IUI20" s="8"/>
      <c r="IUJ20" s="8"/>
      <c r="IUK20" s="8"/>
      <c r="IUL20" s="8"/>
      <c r="IUM20" s="8"/>
      <c r="IUN20" s="8"/>
      <c r="IUO20" s="8"/>
      <c r="IUP20" s="8"/>
      <c r="IUQ20" s="8"/>
      <c r="IUR20" s="8"/>
      <c r="IUS20" s="8"/>
      <c r="IUT20" s="8"/>
      <c r="IUU20" s="8"/>
      <c r="IUV20" s="8"/>
      <c r="IUW20" s="8"/>
      <c r="IUX20" s="8"/>
      <c r="IUY20" s="8"/>
      <c r="IUZ20" s="8"/>
      <c r="IVA20" s="8"/>
      <c r="IVB20" s="8"/>
      <c r="IVC20" s="8"/>
      <c r="IVD20" s="8"/>
      <c r="IVE20" s="8"/>
      <c r="IVF20" s="8"/>
      <c r="IVG20" s="8"/>
      <c r="IVH20" s="8"/>
      <c r="IVI20" s="8"/>
      <c r="IVJ20" s="8"/>
      <c r="IVK20" s="8"/>
      <c r="IVL20" s="8"/>
      <c r="IVM20" s="8"/>
      <c r="IVN20" s="8"/>
      <c r="IVO20" s="8"/>
      <c r="IVP20" s="8"/>
      <c r="IVQ20" s="8"/>
      <c r="IVR20" s="8"/>
      <c r="IVS20" s="8"/>
      <c r="IVT20" s="8"/>
      <c r="IVU20" s="8"/>
      <c r="IVV20" s="8"/>
      <c r="IVW20" s="8"/>
      <c r="IVX20" s="8"/>
      <c r="IVY20" s="8"/>
      <c r="IVZ20" s="8"/>
      <c r="IWA20" s="8"/>
      <c r="IWB20" s="8"/>
      <c r="IWC20" s="8"/>
      <c r="IWD20" s="8"/>
      <c r="IWE20" s="8"/>
      <c r="IWF20" s="8"/>
      <c r="IWG20" s="8"/>
      <c r="IWH20" s="8"/>
      <c r="IWI20" s="8"/>
      <c r="IWJ20" s="8"/>
      <c r="IWK20" s="8"/>
      <c r="IWL20" s="8"/>
      <c r="IWM20" s="8"/>
      <c r="IWN20" s="8"/>
      <c r="IWO20" s="8"/>
      <c r="IWP20" s="8"/>
      <c r="IWQ20" s="8"/>
      <c r="IWR20" s="8"/>
      <c r="IWS20" s="8"/>
      <c r="IWT20" s="8"/>
      <c r="IWU20" s="8"/>
      <c r="IWV20" s="8"/>
      <c r="IWW20" s="8"/>
      <c r="IWX20" s="8"/>
      <c r="IWY20" s="8"/>
      <c r="IWZ20" s="8"/>
      <c r="IXA20" s="8"/>
      <c r="IXB20" s="8"/>
      <c r="IXC20" s="8"/>
      <c r="IXD20" s="8"/>
      <c r="IXE20" s="8"/>
      <c r="IXF20" s="8"/>
      <c r="IXG20" s="8"/>
      <c r="IXH20" s="8"/>
      <c r="IXI20" s="8"/>
      <c r="IXJ20" s="8"/>
      <c r="IXK20" s="8"/>
      <c r="IXL20" s="8"/>
      <c r="IXM20" s="8"/>
      <c r="IXN20" s="8"/>
      <c r="IXO20" s="8"/>
      <c r="IXP20" s="8"/>
      <c r="IXQ20" s="8"/>
      <c r="IXR20" s="8"/>
      <c r="IXS20" s="8"/>
      <c r="IXT20" s="8"/>
      <c r="IXU20" s="8"/>
      <c r="IXV20" s="8"/>
      <c r="IXW20" s="8"/>
      <c r="IXX20" s="8"/>
      <c r="IXY20" s="8"/>
      <c r="IXZ20" s="8"/>
      <c r="IYA20" s="8"/>
      <c r="IYB20" s="8"/>
      <c r="IYC20" s="8"/>
      <c r="IYD20" s="8"/>
      <c r="IYE20" s="8"/>
      <c r="IYF20" s="8"/>
      <c r="IYG20" s="8"/>
      <c r="IYH20" s="8"/>
      <c r="IYI20" s="8"/>
      <c r="IYJ20" s="8"/>
      <c r="IYK20" s="8"/>
      <c r="IYL20" s="8"/>
      <c r="IYM20" s="8"/>
      <c r="IYN20" s="8"/>
      <c r="IYO20" s="8"/>
      <c r="IYP20" s="8"/>
      <c r="IYQ20" s="8"/>
      <c r="IYR20" s="8"/>
      <c r="IYS20" s="8"/>
      <c r="IYT20" s="8"/>
      <c r="IYU20" s="8"/>
      <c r="IYV20" s="8"/>
      <c r="IYW20" s="8"/>
      <c r="IYX20" s="8"/>
      <c r="IYY20" s="8"/>
      <c r="IYZ20" s="8"/>
      <c r="IZA20" s="8"/>
      <c r="IZB20" s="8"/>
      <c r="IZC20" s="8"/>
      <c r="IZD20" s="8"/>
      <c r="IZE20" s="8"/>
      <c r="IZF20" s="8"/>
      <c r="IZG20" s="8"/>
      <c r="IZH20" s="8"/>
      <c r="IZI20" s="8"/>
      <c r="IZJ20" s="8"/>
      <c r="IZK20" s="8"/>
      <c r="IZL20" s="8"/>
      <c r="IZM20" s="8"/>
      <c r="IZN20" s="8"/>
      <c r="IZO20" s="8"/>
      <c r="IZP20" s="8"/>
      <c r="IZQ20" s="8"/>
      <c r="IZR20" s="8"/>
      <c r="IZS20" s="8"/>
      <c r="IZT20" s="8"/>
      <c r="IZU20" s="8"/>
      <c r="IZV20" s="8"/>
      <c r="IZW20" s="8"/>
      <c r="IZX20" s="8"/>
      <c r="IZY20" s="8"/>
      <c r="IZZ20" s="8"/>
      <c r="JAA20" s="8"/>
      <c r="JAB20" s="8"/>
      <c r="JAC20" s="8"/>
      <c r="JAD20" s="8"/>
      <c r="JAE20" s="8"/>
      <c r="JAF20" s="8"/>
      <c r="JAG20" s="8"/>
      <c r="JAH20" s="8"/>
      <c r="JAI20" s="8"/>
      <c r="JAJ20" s="8"/>
      <c r="JAK20" s="8"/>
      <c r="JAL20" s="8"/>
      <c r="JAM20" s="8"/>
      <c r="JAN20" s="8"/>
      <c r="JAO20" s="8"/>
      <c r="JAP20" s="8"/>
      <c r="JAQ20" s="8"/>
      <c r="JAR20" s="8"/>
      <c r="JAS20" s="8"/>
      <c r="JAT20" s="8"/>
      <c r="JAU20" s="8"/>
      <c r="JAV20" s="8"/>
      <c r="JAW20" s="8"/>
      <c r="JAX20" s="8"/>
      <c r="JAY20" s="8"/>
      <c r="JAZ20" s="8"/>
      <c r="JBA20" s="8"/>
      <c r="JBB20" s="8"/>
      <c r="JBC20" s="8"/>
      <c r="JBD20" s="8"/>
      <c r="JBE20" s="8"/>
      <c r="JBF20" s="8"/>
      <c r="JBG20" s="8"/>
      <c r="JBH20" s="8"/>
      <c r="JBI20" s="8"/>
      <c r="JBJ20" s="8"/>
      <c r="JBK20" s="8"/>
      <c r="JBL20" s="8"/>
      <c r="JBM20" s="8"/>
      <c r="JBN20" s="8"/>
      <c r="JBO20" s="8"/>
      <c r="JBP20" s="8"/>
      <c r="JBQ20" s="8"/>
      <c r="JBR20" s="8"/>
      <c r="JBS20" s="8"/>
      <c r="JBT20" s="8"/>
      <c r="JBU20" s="8"/>
      <c r="JBV20" s="8"/>
      <c r="JBW20" s="8"/>
      <c r="JBX20" s="8"/>
      <c r="JBY20" s="8"/>
      <c r="JBZ20" s="8"/>
      <c r="JCA20" s="8"/>
      <c r="JCB20" s="8"/>
      <c r="JCC20" s="8"/>
      <c r="JCD20" s="8"/>
      <c r="JCE20" s="8"/>
      <c r="JCF20" s="8"/>
      <c r="JCG20" s="8"/>
      <c r="JCH20" s="8"/>
      <c r="JCI20" s="8"/>
      <c r="JCJ20" s="8"/>
      <c r="JCK20" s="8"/>
      <c r="JCL20" s="8"/>
      <c r="JCM20" s="8"/>
      <c r="JCN20" s="8"/>
      <c r="JCO20" s="8"/>
      <c r="JCP20" s="8"/>
      <c r="JCQ20" s="8"/>
      <c r="JCR20" s="8"/>
      <c r="JCS20" s="8"/>
      <c r="JCT20" s="8"/>
      <c r="JCU20" s="8"/>
      <c r="JCV20" s="8"/>
      <c r="JCW20" s="8"/>
      <c r="JCX20" s="8"/>
      <c r="JCY20" s="8"/>
      <c r="JCZ20" s="8"/>
      <c r="JDA20" s="8"/>
      <c r="JDB20" s="8"/>
      <c r="JDC20" s="8"/>
      <c r="JDD20" s="8"/>
      <c r="JDE20" s="8"/>
      <c r="JDF20" s="8"/>
      <c r="JDG20" s="8"/>
      <c r="JDH20" s="8"/>
      <c r="JDI20" s="8"/>
      <c r="JDJ20" s="8"/>
      <c r="JDK20" s="8"/>
      <c r="JDL20" s="8"/>
      <c r="JDM20" s="8"/>
      <c r="JDN20" s="8"/>
      <c r="JDO20" s="8"/>
      <c r="JDP20" s="8"/>
      <c r="JDQ20" s="8"/>
      <c r="JDR20" s="8"/>
      <c r="JDS20" s="8"/>
      <c r="JDT20" s="8"/>
      <c r="JDU20" s="8"/>
      <c r="JDV20" s="8"/>
      <c r="JDW20" s="8"/>
      <c r="JDX20" s="8"/>
      <c r="JDY20" s="8"/>
      <c r="JDZ20" s="8"/>
      <c r="JEA20" s="8"/>
      <c r="JEB20" s="8"/>
      <c r="JEC20" s="8"/>
      <c r="JED20" s="8"/>
      <c r="JEE20" s="8"/>
      <c r="JEF20" s="8"/>
      <c r="JEG20" s="8"/>
      <c r="JEH20" s="8"/>
      <c r="JEI20" s="8"/>
      <c r="JEJ20" s="8"/>
      <c r="JEK20" s="8"/>
      <c r="JEL20" s="8"/>
      <c r="JEM20" s="8"/>
      <c r="JEN20" s="8"/>
      <c r="JEO20" s="8"/>
      <c r="JEP20" s="8"/>
      <c r="JEQ20" s="8"/>
      <c r="JER20" s="8"/>
      <c r="JES20" s="8"/>
      <c r="JET20" s="8"/>
      <c r="JEU20" s="8"/>
      <c r="JEV20" s="8"/>
      <c r="JEW20" s="8"/>
      <c r="JEX20" s="8"/>
      <c r="JEY20" s="8"/>
      <c r="JEZ20" s="8"/>
      <c r="JFA20" s="8"/>
      <c r="JFB20" s="8"/>
      <c r="JFC20" s="8"/>
      <c r="JFD20" s="8"/>
      <c r="JFE20" s="8"/>
      <c r="JFF20" s="8"/>
      <c r="JFG20" s="8"/>
      <c r="JFH20" s="8"/>
      <c r="JFI20" s="8"/>
      <c r="JFJ20" s="8"/>
      <c r="JFK20" s="8"/>
      <c r="JFL20" s="8"/>
      <c r="JFM20" s="8"/>
      <c r="JFN20" s="8"/>
      <c r="JFO20" s="8"/>
      <c r="JFP20" s="8"/>
      <c r="JFQ20" s="8"/>
      <c r="JFR20" s="8"/>
      <c r="JFS20" s="8"/>
      <c r="JFT20" s="8"/>
      <c r="JFU20" s="8"/>
      <c r="JFV20" s="8"/>
      <c r="JFW20" s="8"/>
      <c r="JFX20" s="8"/>
      <c r="JFY20" s="8"/>
      <c r="JFZ20" s="8"/>
      <c r="JGA20" s="8"/>
      <c r="JGB20" s="8"/>
      <c r="JGC20" s="8"/>
      <c r="JGD20" s="8"/>
      <c r="JGE20" s="8"/>
      <c r="JGF20" s="8"/>
      <c r="JGG20" s="8"/>
      <c r="JGH20" s="8"/>
      <c r="JGI20" s="8"/>
      <c r="JGJ20" s="8"/>
      <c r="JGK20" s="8"/>
      <c r="JGL20" s="8"/>
      <c r="JGM20" s="8"/>
      <c r="JGN20" s="8"/>
      <c r="JGO20" s="8"/>
      <c r="JGP20" s="8"/>
      <c r="JGQ20" s="8"/>
      <c r="JGR20" s="8"/>
      <c r="JGS20" s="8"/>
      <c r="JGT20" s="8"/>
      <c r="JGU20" s="8"/>
      <c r="JGV20" s="8"/>
      <c r="JGW20" s="8"/>
      <c r="JGX20" s="8"/>
      <c r="JGY20" s="8"/>
      <c r="JGZ20" s="8"/>
      <c r="JHA20" s="8"/>
      <c r="JHB20" s="8"/>
      <c r="JHC20" s="8"/>
      <c r="JHD20" s="8"/>
      <c r="JHE20" s="8"/>
      <c r="JHF20" s="8"/>
      <c r="JHG20" s="8"/>
      <c r="JHH20" s="8"/>
      <c r="JHI20" s="8"/>
      <c r="JHJ20" s="8"/>
      <c r="JHK20" s="8"/>
      <c r="JHL20" s="8"/>
      <c r="JHM20" s="8"/>
      <c r="JHN20" s="8"/>
      <c r="JHO20" s="8"/>
      <c r="JHP20" s="8"/>
      <c r="JHQ20" s="8"/>
      <c r="JHR20" s="8"/>
      <c r="JHS20" s="8"/>
      <c r="JHT20" s="8"/>
      <c r="JHU20" s="8"/>
      <c r="JHV20" s="8"/>
      <c r="JHW20" s="8"/>
      <c r="JHX20" s="8"/>
      <c r="JHY20" s="8"/>
      <c r="JHZ20" s="8"/>
      <c r="JIA20" s="8"/>
      <c r="JIB20" s="8"/>
      <c r="JIC20" s="8"/>
      <c r="JID20" s="8"/>
      <c r="JIE20" s="8"/>
      <c r="JIF20" s="8"/>
      <c r="JIG20" s="8"/>
      <c r="JIH20" s="8"/>
      <c r="JII20" s="8"/>
      <c r="JIJ20" s="8"/>
      <c r="JIK20" s="8"/>
      <c r="JIL20" s="8"/>
      <c r="JIM20" s="8"/>
      <c r="JIN20" s="8"/>
      <c r="JIO20" s="8"/>
      <c r="JIP20" s="8"/>
      <c r="JIQ20" s="8"/>
      <c r="JIR20" s="8"/>
      <c r="JIS20" s="8"/>
      <c r="JIT20" s="8"/>
      <c r="JIU20" s="8"/>
      <c r="JIV20" s="8"/>
      <c r="JIW20" s="8"/>
      <c r="JIX20" s="8"/>
      <c r="JIY20" s="8"/>
      <c r="JIZ20" s="8"/>
      <c r="JJA20" s="8"/>
      <c r="JJB20" s="8"/>
      <c r="JJC20" s="8"/>
      <c r="JJD20" s="8"/>
      <c r="JJE20" s="8"/>
      <c r="JJF20" s="8"/>
      <c r="JJG20" s="8"/>
      <c r="JJH20" s="8"/>
      <c r="JJI20" s="8"/>
      <c r="JJJ20" s="8"/>
      <c r="JJK20" s="8"/>
      <c r="JJL20" s="8"/>
      <c r="JJM20" s="8"/>
      <c r="JJN20" s="8"/>
      <c r="JJO20" s="8"/>
      <c r="JJP20" s="8"/>
      <c r="JJQ20" s="8"/>
      <c r="JJR20" s="8"/>
      <c r="JJS20" s="8"/>
      <c r="JJT20" s="8"/>
      <c r="JJU20" s="8"/>
      <c r="JJV20" s="8"/>
      <c r="JJW20" s="8"/>
      <c r="JJX20" s="8"/>
      <c r="JJY20" s="8"/>
      <c r="JJZ20" s="8"/>
      <c r="JKA20" s="8"/>
      <c r="JKB20" s="8"/>
      <c r="JKC20" s="8"/>
      <c r="JKD20" s="8"/>
      <c r="JKE20" s="8"/>
      <c r="JKF20" s="8"/>
      <c r="JKG20" s="8"/>
      <c r="JKH20" s="8"/>
      <c r="JKI20" s="8"/>
      <c r="JKJ20" s="8"/>
      <c r="JKK20" s="8"/>
      <c r="JKL20" s="8"/>
      <c r="JKM20" s="8"/>
      <c r="JKN20" s="8"/>
      <c r="JKO20" s="8"/>
      <c r="JKP20" s="8"/>
      <c r="JKQ20" s="8"/>
      <c r="JKR20" s="8"/>
      <c r="JKS20" s="8"/>
      <c r="JKT20" s="8"/>
      <c r="JKU20" s="8"/>
      <c r="JKV20" s="8"/>
      <c r="JKW20" s="8"/>
      <c r="JKX20" s="8"/>
      <c r="JKY20" s="8"/>
      <c r="JKZ20" s="8"/>
      <c r="JLA20" s="8"/>
      <c r="JLB20" s="8"/>
      <c r="JLC20" s="8"/>
      <c r="JLD20" s="8"/>
      <c r="JLE20" s="8"/>
      <c r="JLF20" s="8"/>
      <c r="JLG20" s="8"/>
      <c r="JLH20" s="8"/>
      <c r="JLI20" s="8"/>
      <c r="JLJ20" s="8"/>
      <c r="JLK20" s="8"/>
      <c r="JLL20" s="8"/>
      <c r="JLM20" s="8"/>
      <c r="JLN20" s="8"/>
      <c r="JLO20" s="8"/>
      <c r="JLP20" s="8"/>
      <c r="JLQ20" s="8"/>
      <c r="JLR20" s="8"/>
      <c r="JLS20" s="8"/>
      <c r="JLT20" s="8"/>
      <c r="JLU20" s="8"/>
      <c r="JLV20" s="8"/>
      <c r="JLW20" s="8"/>
      <c r="JLX20" s="8"/>
      <c r="JLY20" s="8"/>
      <c r="JLZ20" s="8"/>
      <c r="JMA20" s="8"/>
      <c r="JMB20" s="8"/>
      <c r="JMC20" s="8"/>
      <c r="JMD20" s="8"/>
      <c r="JME20" s="8"/>
      <c r="JMF20" s="8"/>
      <c r="JMG20" s="8"/>
      <c r="JMH20" s="8"/>
      <c r="JMI20" s="8"/>
      <c r="JMJ20" s="8"/>
      <c r="JMK20" s="8"/>
      <c r="JML20" s="8"/>
      <c r="JMM20" s="8"/>
      <c r="JMN20" s="8"/>
      <c r="JMO20" s="8"/>
      <c r="JMP20" s="8"/>
      <c r="JMQ20" s="8"/>
      <c r="JMR20" s="8"/>
      <c r="JMS20" s="8"/>
      <c r="JMT20" s="8"/>
      <c r="JMU20" s="8"/>
      <c r="JMV20" s="8"/>
      <c r="JMW20" s="8"/>
      <c r="JMX20" s="8"/>
      <c r="JMY20" s="8"/>
      <c r="JMZ20" s="8"/>
      <c r="JNA20" s="8"/>
      <c r="JNB20" s="8"/>
      <c r="JNC20" s="8"/>
      <c r="JND20" s="8"/>
      <c r="JNE20" s="8"/>
      <c r="JNF20" s="8"/>
      <c r="JNG20" s="8"/>
      <c r="JNH20" s="8"/>
      <c r="JNI20" s="8"/>
      <c r="JNJ20" s="8"/>
      <c r="JNK20" s="8"/>
      <c r="JNL20" s="8"/>
      <c r="JNM20" s="8"/>
      <c r="JNN20" s="8"/>
      <c r="JNO20" s="8"/>
      <c r="JNP20" s="8"/>
      <c r="JNQ20" s="8"/>
      <c r="JNR20" s="8"/>
      <c r="JNS20" s="8"/>
      <c r="JNT20" s="8"/>
      <c r="JNU20" s="8"/>
      <c r="JNV20" s="8"/>
      <c r="JNW20" s="8"/>
      <c r="JNX20" s="8"/>
      <c r="JNY20" s="8"/>
      <c r="JNZ20" s="8"/>
      <c r="JOA20" s="8"/>
      <c r="JOB20" s="8"/>
      <c r="JOC20" s="8"/>
      <c r="JOD20" s="8"/>
      <c r="JOE20" s="8"/>
      <c r="JOF20" s="8"/>
      <c r="JOG20" s="8"/>
      <c r="JOH20" s="8"/>
      <c r="JOI20" s="8"/>
      <c r="JOJ20" s="8"/>
      <c r="JOK20" s="8"/>
      <c r="JOL20" s="8"/>
      <c r="JOM20" s="8"/>
      <c r="JON20" s="8"/>
      <c r="JOO20" s="8"/>
      <c r="JOP20" s="8"/>
      <c r="JOQ20" s="8"/>
      <c r="JOR20" s="8"/>
      <c r="JOS20" s="8"/>
      <c r="JOT20" s="8"/>
      <c r="JOU20" s="8"/>
      <c r="JOV20" s="8"/>
      <c r="JOW20" s="8"/>
      <c r="JOX20" s="8"/>
      <c r="JOY20" s="8"/>
      <c r="JOZ20" s="8"/>
      <c r="JPA20" s="8"/>
      <c r="JPB20" s="8"/>
      <c r="JPC20" s="8"/>
      <c r="JPD20" s="8"/>
      <c r="JPE20" s="8"/>
      <c r="JPF20" s="8"/>
      <c r="JPG20" s="8"/>
      <c r="JPH20" s="8"/>
      <c r="JPI20" s="8"/>
      <c r="JPJ20" s="8"/>
      <c r="JPK20" s="8"/>
      <c r="JPL20" s="8"/>
      <c r="JPM20" s="8"/>
      <c r="JPN20" s="8"/>
      <c r="JPO20" s="8"/>
      <c r="JPP20" s="8"/>
      <c r="JPQ20" s="8"/>
      <c r="JPR20" s="8"/>
      <c r="JPS20" s="8"/>
      <c r="JPT20" s="8"/>
      <c r="JPU20" s="8"/>
      <c r="JPV20" s="8"/>
      <c r="JPW20" s="8"/>
      <c r="JPX20" s="8"/>
      <c r="JPY20" s="8"/>
      <c r="JPZ20" s="8"/>
      <c r="JQA20" s="8"/>
      <c r="JQB20" s="8"/>
      <c r="JQC20" s="8"/>
      <c r="JQD20" s="8"/>
      <c r="JQE20" s="8"/>
      <c r="JQF20" s="8"/>
      <c r="JQG20" s="8"/>
      <c r="JQH20" s="8"/>
      <c r="JQI20" s="8"/>
      <c r="JQJ20" s="8"/>
      <c r="JQK20" s="8"/>
      <c r="JQL20" s="8"/>
      <c r="JQM20" s="8"/>
      <c r="JQN20" s="8"/>
      <c r="JQO20" s="8"/>
      <c r="JQP20" s="8"/>
      <c r="JQQ20" s="8"/>
      <c r="JQR20" s="8"/>
      <c r="JQS20" s="8"/>
      <c r="JQT20" s="8"/>
      <c r="JQU20" s="8"/>
      <c r="JQV20" s="8"/>
      <c r="JQW20" s="8"/>
      <c r="JQX20" s="8"/>
      <c r="JQY20" s="8"/>
      <c r="JQZ20" s="8"/>
      <c r="JRA20" s="8"/>
      <c r="JRB20" s="8"/>
      <c r="JRC20" s="8"/>
      <c r="JRD20" s="8"/>
      <c r="JRE20" s="8"/>
      <c r="JRF20" s="8"/>
      <c r="JRG20" s="8"/>
      <c r="JRH20" s="8"/>
      <c r="JRI20" s="8"/>
      <c r="JRJ20" s="8"/>
      <c r="JRK20" s="8"/>
      <c r="JRL20" s="8"/>
      <c r="JRM20" s="8"/>
      <c r="JRN20" s="8"/>
      <c r="JRO20" s="8"/>
      <c r="JRP20" s="8"/>
      <c r="JRQ20" s="8"/>
      <c r="JRR20" s="8"/>
      <c r="JRS20" s="8"/>
      <c r="JRT20" s="8"/>
      <c r="JRU20" s="8"/>
      <c r="JRV20" s="8"/>
      <c r="JRW20" s="8"/>
      <c r="JRX20" s="8"/>
      <c r="JRY20" s="8"/>
      <c r="JRZ20" s="8"/>
      <c r="JSA20" s="8"/>
      <c r="JSB20" s="8"/>
      <c r="JSC20" s="8"/>
      <c r="JSD20" s="8"/>
      <c r="JSE20" s="8"/>
      <c r="JSF20" s="8"/>
      <c r="JSG20" s="8"/>
      <c r="JSH20" s="8"/>
      <c r="JSI20" s="8"/>
      <c r="JSJ20" s="8"/>
      <c r="JSK20" s="8"/>
      <c r="JSL20" s="8"/>
      <c r="JSM20" s="8"/>
      <c r="JSN20" s="8"/>
      <c r="JSO20" s="8"/>
      <c r="JSP20" s="8"/>
      <c r="JSQ20" s="8"/>
      <c r="JSR20" s="8"/>
      <c r="JSS20" s="8"/>
      <c r="JST20" s="8"/>
      <c r="JSU20" s="8"/>
      <c r="JSV20" s="8"/>
      <c r="JSW20" s="8"/>
      <c r="JSX20" s="8"/>
      <c r="JSY20" s="8"/>
      <c r="JSZ20" s="8"/>
      <c r="JTA20" s="8"/>
      <c r="JTB20" s="8"/>
      <c r="JTC20" s="8"/>
      <c r="JTD20" s="8"/>
      <c r="JTE20" s="8"/>
      <c r="JTF20" s="8"/>
      <c r="JTG20" s="8"/>
      <c r="JTH20" s="8"/>
      <c r="JTI20" s="8"/>
      <c r="JTJ20" s="8"/>
      <c r="JTK20" s="8"/>
      <c r="JTL20" s="8"/>
      <c r="JTM20" s="8"/>
      <c r="JTN20" s="8"/>
      <c r="JTO20" s="8"/>
      <c r="JTP20" s="8"/>
      <c r="JTQ20" s="8"/>
      <c r="JTR20" s="8"/>
      <c r="JTS20" s="8"/>
      <c r="JTT20" s="8"/>
      <c r="JTU20" s="8"/>
      <c r="JTV20" s="8"/>
      <c r="JTW20" s="8"/>
      <c r="JTX20" s="8"/>
      <c r="JTY20" s="8"/>
      <c r="JTZ20" s="8"/>
      <c r="JUA20" s="8"/>
      <c r="JUB20" s="8"/>
      <c r="JUC20" s="8"/>
      <c r="JUD20" s="8"/>
      <c r="JUE20" s="8"/>
      <c r="JUF20" s="8"/>
      <c r="JUG20" s="8"/>
      <c r="JUH20" s="8"/>
      <c r="JUI20" s="8"/>
      <c r="JUJ20" s="8"/>
      <c r="JUK20" s="8"/>
      <c r="JUL20" s="8"/>
      <c r="JUM20" s="8"/>
      <c r="JUN20" s="8"/>
      <c r="JUO20" s="8"/>
      <c r="JUP20" s="8"/>
      <c r="JUQ20" s="8"/>
      <c r="JUR20" s="8"/>
      <c r="JUS20" s="8"/>
      <c r="JUT20" s="8"/>
      <c r="JUU20" s="8"/>
      <c r="JUV20" s="8"/>
      <c r="JUW20" s="8"/>
      <c r="JUX20" s="8"/>
      <c r="JUY20" s="8"/>
      <c r="JUZ20" s="8"/>
      <c r="JVA20" s="8"/>
      <c r="JVB20" s="8"/>
      <c r="JVC20" s="8"/>
      <c r="JVD20" s="8"/>
      <c r="JVE20" s="8"/>
      <c r="JVF20" s="8"/>
      <c r="JVG20" s="8"/>
      <c r="JVH20" s="8"/>
      <c r="JVI20" s="8"/>
      <c r="JVJ20" s="8"/>
      <c r="JVK20" s="8"/>
      <c r="JVL20" s="8"/>
      <c r="JVM20" s="8"/>
      <c r="JVN20" s="8"/>
      <c r="JVO20" s="8"/>
      <c r="JVP20" s="8"/>
      <c r="JVQ20" s="8"/>
      <c r="JVR20" s="8"/>
      <c r="JVS20" s="8"/>
      <c r="JVT20" s="8"/>
      <c r="JVU20" s="8"/>
      <c r="JVV20" s="8"/>
      <c r="JVW20" s="8"/>
      <c r="JVX20" s="8"/>
      <c r="JVY20" s="8"/>
      <c r="JVZ20" s="8"/>
      <c r="JWA20" s="8"/>
      <c r="JWB20" s="8"/>
      <c r="JWC20" s="8"/>
      <c r="JWD20" s="8"/>
      <c r="JWE20" s="8"/>
      <c r="JWF20" s="8"/>
      <c r="JWG20" s="8"/>
      <c r="JWH20" s="8"/>
      <c r="JWI20" s="8"/>
      <c r="JWJ20" s="8"/>
      <c r="JWK20" s="8"/>
      <c r="JWL20" s="8"/>
      <c r="JWM20" s="8"/>
      <c r="JWN20" s="8"/>
      <c r="JWO20" s="8"/>
      <c r="JWP20" s="8"/>
      <c r="JWQ20" s="8"/>
      <c r="JWR20" s="8"/>
      <c r="JWS20" s="8"/>
      <c r="JWT20" s="8"/>
      <c r="JWU20" s="8"/>
      <c r="JWV20" s="8"/>
      <c r="JWW20" s="8"/>
      <c r="JWX20" s="8"/>
      <c r="JWY20" s="8"/>
      <c r="JWZ20" s="8"/>
      <c r="JXA20" s="8"/>
      <c r="JXB20" s="8"/>
      <c r="JXC20" s="8"/>
      <c r="JXD20" s="8"/>
      <c r="JXE20" s="8"/>
      <c r="JXF20" s="8"/>
      <c r="JXG20" s="8"/>
      <c r="JXH20" s="8"/>
      <c r="JXI20" s="8"/>
      <c r="JXJ20" s="8"/>
      <c r="JXK20" s="8"/>
      <c r="JXL20" s="8"/>
      <c r="JXM20" s="8"/>
      <c r="JXN20" s="8"/>
      <c r="JXO20" s="8"/>
      <c r="JXP20" s="8"/>
      <c r="JXQ20" s="8"/>
      <c r="JXR20" s="8"/>
      <c r="JXS20" s="8"/>
      <c r="JXT20" s="8"/>
      <c r="JXU20" s="8"/>
      <c r="JXV20" s="8"/>
      <c r="JXW20" s="8"/>
      <c r="JXX20" s="8"/>
      <c r="JXY20" s="8"/>
      <c r="JXZ20" s="8"/>
      <c r="JYA20" s="8"/>
      <c r="JYB20" s="8"/>
      <c r="JYC20" s="8"/>
      <c r="JYD20" s="8"/>
      <c r="JYE20" s="8"/>
      <c r="JYF20" s="8"/>
      <c r="JYG20" s="8"/>
      <c r="JYH20" s="8"/>
      <c r="JYI20" s="8"/>
      <c r="JYJ20" s="8"/>
      <c r="JYK20" s="8"/>
      <c r="JYL20" s="8"/>
      <c r="JYM20" s="8"/>
      <c r="JYN20" s="8"/>
      <c r="JYO20" s="8"/>
      <c r="JYP20" s="8"/>
      <c r="JYQ20" s="8"/>
      <c r="JYR20" s="8"/>
      <c r="JYS20" s="8"/>
      <c r="JYT20" s="8"/>
      <c r="JYU20" s="8"/>
      <c r="JYV20" s="8"/>
      <c r="JYW20" s="8"/>
      <c r="JYX20" s="8"/>
      <c r="JYY20" s="8"/>
      <c r="JYZ20" s="8"/>
      <c r="JZA20" s="8"/>
      <c r="JZB20" s="8"/>
      <c r="JZC20" s="8"/>
      <c r="JZD20" s="8"/>
      <c r="JZE20" s="8"/>
      <c r="JZF20" s="8"/>
      <c r="JZG20" s="8"/>
      <c r="JZH20" s="8"/>
      <c r="JZI20" s="8"/>
      <c r="JZJ20" s="8"/>
      <c r="JZK20" s="8"/>
      <c r="JZL20" s="8"/>
      <c r="JZM20" s="8"/>
      <c r="JZN20" s="8"/>
      <c r="JZO20" s="8"/>
      <c r="JZP20" s="8"/>
      <c r="JZQ20" s="8"/>
      <c r="JZR20" s="8"/>
      <c r="JZS20" s="8"/>
      <c r="JZT20" s="8"/>
      <c r="JZU20" s="8"/>
      <c r="JZV20" s="8"/>
      <c r="JZW20" s="8"/>
      <c r="JZX20" s="8"/>
      <c r="JZY20" s="8"/>
      <c r="JZZ20" s="8"/>
      <c r="KAA20" s="8"/>
      <c r="KAB20" s="8"/>
      <c r="KAC20" s="8"/>
      <c r="KAD20" s="8"/>
      <c r="KAE20" s="8"/>
      <c r="KAF20" s="8"/>
      <c r="KAG20" s="8"/>
      <c r="KAH20" s="8"/>
      <c r="KAI20" s="8"/>
      <c r="KAJ20" s="8"/>
      <c r="KAK20" s="8"/>
      <c r="KAL20" s="8"/>
      <c r="KAM20" s="8"/>
      <c r="KAN20" s="8"/>
      <c r="KAO20" s="8"/>
      <c r="KAP20" s="8"/>
      <c r="KAQ20" s="8"/>
      <c r="KAR20" s="8"/>
      <c r="KAS20" s="8"/>
      <c r="KAT20" s="8"/>
      <c r="KAU20" s="8"/>
      <c r="KAV20" s="8"/>
      <c r="KAW20" s="8"/>
      <c r="KAX20" s="8"/>
      <c r="KAY20" s="8"/>
      <c r="KAZ20" s="8"/>
      <c r="KBA20" s="8"/>
      <c r="KBB20" s="8"/>
      <c r="KBC20" s="8"/>
      <c r="KBD20" s="8"/>
      <c r="KBE20" s="8"/>
      <c r="KBF20" s="8"/>
      <c r="KBG20" s="8"/>
      <c r="KBH20" s="8"/>
      <c r="KBI20" s="8"/>
      <c r="KBJ20" s="8"/>
      <c r="KBK20" s="8"/>
      <c r="KBL20" s="8"/>
      <c r="KBM20" s="8"/>
      <c r="KBN20" s="8"/>
      <c r="KBO20" s="8"/>
      <c r="KBP20" s="8"/>
      <c r="KBQ20" s="8"/>
      <c r="KBR20" s="8"/>
      <c r="KBS20" s="8"/>
      <c r="KBT20" s="8"/>
      <c r="KBU20" s="8"/>
      <c r="KBV20" s="8"/>
      <c r="KBW20" s="8"/>
      <c r="KBX20" s="8"/>
      <c r="KBY20" s="8"/>
      <c r="KBZ20" s="8"/>
      <c r="KCA20" s="8"/>
      <c r="KCB20" s="8"/>
      <c r="KCC20" s="8"/>
      <c r="KCD20" s="8"/>
      <c r="KCE20" s="8"/>
      <c r="KCF20" s="8"/>
      <c r="KCG20" s="8"/>
      <c r="KCH20" s="8"/>
      <c r="KCI20" s="8"/>
      <c r="KCJ20" s="8"/>
      <c r="KCK20" s="8"/>
      <c r="KCL20" s="8"/>
      <c r="KCM20" s="8"/>
      <c r="KCN20" s="8"/>
      <c r="KCO20" s="8"/>
      <c r="KCP20" s="8"/>
      <c r="KCQ20" s="8"/>
      <c r="KCR20" s="8"/>
      <c r="KCS20" s="8"/>
      <c r="KCT20" s="8"/>
      <c r="KCU20" s="8"/>
      <c r="KCV20" s="8"/>
      <c r="KCW20" s="8"/>
      <c r="KCX20" s="8"/>
      <c r="KCY20" s="8"/>
      <c r="KCZ20" s="8"/>
      <c r="KDA20" s="8"/>
      <c r="KDB20" s="8"/>
      <c r="KDC20" s="8"/>
      <c r="KDD20" s="8"/>
      <c r="KDE20" s="8"/>
      <c r="KDF20" s="8"/>
      <c r="KDG20" s="8"/>
      <c r="KDH20" s="8"/>
      <c r="KDI20" s="8"/>
      <c r="KDJ20" s="8"/>
      <c r="KDK20" s="8"/>
      <c r="KDL20" s="8"/>
      <c r="KDM20" s="8"/>
      <c r="KDN20" s="8"/>
      <c r="KDO20" s="8"/>
      <c r="KDP20" s="8"/>
      <c r="KDQ20" s="8"/>
      <c r="KDR20" s="8"/>
      <c r="KDS20" s="8"/>
      <c r="KDT20" s="8"/>
      <c r="KDU20" s="8"/>
      <c r="KDV20" s="8"/>
      <c r="KDW20" s="8"/>
      <c r="KDX20" s="8"/>
      <c r="KDY20" s="8"/>
      <c r="KDZ20" s="8"/>
      <c r="KEA20" s="8"/>
      <c r="KEB20" s="8"/>
      <c r="KEC20" s="8"/>
      <c r="KED20" s="8"/>
      <c r="KEE20" s="8"/>
      <c r="KEF20" s="8"/>
      <c r="KEG20" s="8"/>
      <c r="KEH20" s="8"/>
      <c r="KEI20" s="8"/>
      <c r="KEJ20" s="8"/>
      <c r="KEK20" s="8"/>
      <c r="KEL20" s="8"/>
      <c r="KEM20" s="8"/>
      <c r="KEN20" s="8"/>
      <c r="KEO20" s="8"/>
      <c r="KEP20" s="8"/>
      <c r="KEQ20" s="8"/>
      <c r="KER20" s="8"/>
      <c r="KES20" s="8"/>
      <c r="KET20" s="8"/>
      <c r="KEU20" s="8"/>
      <c r="KEV20" s="8"/>
      <c r="KEW20" s="8"/>
      <c r="KEX20" s="8"/>
      <c r="KEY20" s="8"/>
      <c r="KEZ20" s="8"/>
      <c r="KFA20" s="8"/>
      <c r="KFB20" s="8"/>
      <c r="KFC20" s="8"/>
      <c r="KFD20" s="8"/>
      <c r="KFE20" s="8"/>
      <c r="KFF20" s="8"/>
      <c r="KFG20" s="8"/>
      <c r="KFH20" s="8"/>
      <c r="KFI20" s="8"/>
      <c r="KFJ20" s="8"/>
      <c r="KFK20" s="8"/>
      <c r="KFL20" s="8"/>
      <c r="KFM20" s="8"/>
      <c r="KFN20" s="8"/>
      <c r="KFO20" s="8"/>
      <c r="KFP20" s="8"/>
      <c r="KFQ20" s="8"/>
      <c r="KFR20" s="8"/>
      <c r="KFS20" s="8"/>
      <c r="KFT20" s="8"/>
      <c r="KFU20" s="8"/>
      <c r="KFV20" s="8"/>
      <c r="KFW20" s="8"/>
      <c r="KFX20" s="8"/>
      <c r="KFY20" s="8"/>
      <c r="KFZ20" s="8"/>
      <c r="KGA20" s="8"/>
      <c r="KGB20" s="8"/>
      <c r="KGC20" s="8"/>
      <c r="KGD20" s="8"/>
      <c r="KGE20" s="8"/>
      <c r="KGF20" s="8"/>
      <c r="KGG20" s="8"/>
      <c r="KGH20" s="8"/>
      <c r="KGI20" s="8"/>
      <c r="KGJ20" s="8"/>
      <c r="KGK20" s="8"/>
      <c r="KGL20" s="8"/>
      <c r="KGM20" s="8"/>
      <c r="KGN20" s="8"/>
      <c r="KGO20" s="8"/>
      <c r="KGP20" s="8"/>
      <c r="KGQ20" s="8"/>
      <c r="KGR20" s="8"/>
      <c r="KGS20" s="8"/>
      <c r="KGT20" s="8"/>
      <c r="KGU20" s="8"/>
      <c r="KGV20" s="8"/>
      <c r="KGW20" s="8"/>
      <c r="KGX20" s="8"/>
      <c r="KGY20" s="8"/>
      <c r="KGZ20" s="8"/>
      <c r="KHA20" s="8"/>
      <c r="KHB20" s="8"/>
      <c r="KHC20" s="8"/>
      <c r="KHD20" s="8"/>
      <c r="KHE20" s="8"/>
      <c r="KHF20" s="8"/>
      <c r="KHG20" s="8"/>
      <c r="KHH20" s="8"/>
      <c r="KHI20" s="8"/>
      <c r="KHJ20" s="8"/>
      <c r="KHK20" s="8"/>
      <c r="KHL20" s="8"/>
      <c r="KHM20" s="8"/>
      <c r="KHN20" s="8"/>
      <c r="KHO20" s="8"/>
      <c r="KHP20" s="8"/>
      <c r="KHQ20" s="8"/>
      <c r="KHR20" s="8"/>
      <c r="KHS20" s="8"/>
      <c r="KHT20" s="8"/>
      <c r="KHU20" s="8"/>
      <c r="KHV20" s="8"/>
      <c r="KHW20" s="8"/>
      <c r="KHX20" s="8"/>
      <c r="KHY20" s="8"/>
      <c r="KHZ20" s="8"/>
      <c r="KIA20" s="8"/>
      <c r="KIB20" s="8"/>
      <c r="KIC20" s="8"/>
      <c r="KID20" s="8"/>
      <c r="KIE20" s="8"/>
      <c r="KIF20" s="8"/>
      <c r="KIG20" s="8"/>
      <c r="KIH20" s="8"/>
      <c r="KII20" s="8"/>
      <c r="KIJ20" s="8"/>
      <c r="KIK20" s="8"/>
      <c r="KIL20" s="8"/>
      <c r="KIM20" s="8"/>
      <c r="KIN20" s="8"/>
      <c r="KIO20" s="8"/>
      <c r="KIP20" s="8"/>
      <c r="KIQ20" s="8"/>
      <c r="KIR20" s="8"/>
      <c r="KIS20" s="8"/>
      <c r="KIT20" s="8"/>
      <c r="KIU20" s="8"/>
      <c r="KIV20" s="8"/>
      <c r="KIW20" s="8"/>
      <c r="KIX20" s="8"/>
      <c r="KIY20" s="8"/>
      <c r="KIZ20" s="8"/>
      <c r="KJA20" s="8"/>
      <c r="KJB20" s="8"/>
      <c r="KJC20" s="8"/>
      <c r="KJD20" s="8"/>
      <c r="KJE20" s="8"/>
      <c r="KJF20" s="8"/>
      <c r="KJG20" s="8"/>
      <c r="KJH20" s="8"/>
      <c r="KJI20" s="8"/>
      <c r="KJJ20" s="8"/>
      <c r="KJK20" s="8"/>
      <c r="KJL20" s="8"/>
      <c r="KJM20" s="8"/>
      <c r="KJN20" s="8"/>
      <c r="KJO20" s="8"/>
      <c r="KJP20" s="8"/>
      <c r="KJQ20" s="8"/>
      <c r="KJR20" s="8"/>
      <c r="KJS20" s="8"/>
      <c r="KJT20" s="8"/>
      <c r="KJU20" s="8"/>
      <c r="KJV20" s="8"/>
      <c r="KJW20" s="8"/>
      <c r="KJX20" s="8"/>
      <c r="KJY20" s="8"/>
      <c r="KJZ20" s="8"/>
      <c r="KKA20" s="8"/>
      <c r="KKB20" s="8"/>
      <c r="KKC20" s="8"/>
      <c r="KKD20" s="8"/>
      <c r="KKE20" s="8"/>
      <c r="KKF20" s="8"/>
      <c r="KKG20" s="8"/>
      <c r="KKH20" s="8"/>
      <c r="KKI20" s="8"/>
      <c r="KKJ20" s="8"/>
      <c r="KKK20" s="8"/>
      <c r="KKL20" s="8"/>
      <c r="KKM20" s="8"/>
      <c r="KKN20" s="8"/>
      <c r="KKO20" s="8"/>
      <c r="KKP20" s="8"/>
      <c r="KKQ20" s="8"/>
      <c r="KKR20" s="8"/>
      <c r="KKS20" s="8"/>
      <c r="KKT20" s="8"/>
      <c r="KKU20" s="8"/>
      <c r="KKV20" s="8"/>
      <c r="KKW20" s="8"/>
      <c r="KKX20" s="8"/>
      <c r="KKY20" s="8"/>
      <c r="KKZ20" s="8"/>
      <c r="KLA20" s="8"/>
      <c r="KLB20" s="8"/>
      <c r="KLC20" s="8"/>
      <c r="KLD20" s="8"/>
      <c r="KLE20" s="8"/>
      <c r="KLF20" s="8"/>
      <c r="KLG20" s="8"/>
      <c r="KLH20" s="8"/>
      <c r="KLI20" s="8"/>
      <c r="KLJ20" s="8"/>
      <c r="KLK20" s="8"/>
      <c r="KLL20" s="8"/>
      <c r="KLM20" s="8"/>
      <c r="KLN20" s="8"/>
      <c r="KLO20" s="8"/>
      <c r="KLP20" s="8"/>
      <c r="KLQ20" s="8"/>
      <c r="KLR20" s="8"/>
      <c r="KLS20" s="8"/>
      <c r="KLT20" s="8"/>
      <c r="KLU20" s="8"/>
      <c r="KLV20" s="8"/>
      <c r="KLW20" s="8"/>
      <c r="KLX20" s="8"/>
      <c r="KLY20" s="8"/>
      <c r="KLZ20" s="8"/>
      <c r="KMA20" s="8"/>
      <c r="KMB20" s="8"/>
      <c r="KMC20" s="8"/>
      <c r="KMD20" s="8"/>
      <c r="KME20" s="8"/>
      <c r="KMF20" s="8"/>
      <c r="KMG20" s="8"/>
      <c r="KMH20" s="8"/>
      <c r="KMI20" s="8"/>
      <c r="KMJ20" s="8"/>
      <c r="KMK20" s="8"/>
      <c r="KML20" s="8"/>
      <c r="KMM20" s="8"/>
      <c r="KMN20" s="8"/>
      <c r="KMO20" s="8"/>
      <c r="KMP20" s="8"/>
      <c r="KMQ20" s="8"/>
      <c r="KMR20" s="8"/>
      <c r="KMS20" s="8"/>
      <c r="KMT20" s="8"/>
      <c r="KMU20" s="8"/>
      <c r="KMV20" s="8"/>
      <c r="KMW20" s="8"/>
      <c r="KMX20" s="8"/>
      <c r="KMY20" s="8"/>
      <c r="KMZ20" s="8"/>
      <c r="KNA20" s="8"/>
      <c r="KNB20" s="8"/>
      <c r="KNC20" s="8"/>
      <c r="KND20" s="8"/>
      <c r="KNE20" s="8"/>
      <c r="KNF20" s="8"/>
      <c r="KNG20" s="8"/>
      <c r="KNH20" s="8"/>
      <c r="KNI20" s="8"/>
      <c r="KNJ20" s="8"/>
      <c r="KNK20" s="8"/>
      <c r="KNL20" s="8"/>
      <c r="KNM20" s="8"/>
      <c r="KNN20" s="8"/>
      <c r="KNO20" s="8"/>
      <c r="KNP20" s="8"/>
      <c r="KNQ20" s="8"/>
      <c r="KNR20" s="8"/>
      <c r="KNS20" s="8"/>
      <c r="KNT20" s="8"/>
      <c r="KNU20" s="8"/>
      <c r="KNV20" s="8"/>
      <c r="KNW20" s="8"/>
      <c r="KNX20" s="8"/>
      <c r="KNY20" s="8"/>
      <c r="KNZ20" s="8"/>
      <c r="KOA20" s="8"/>
      <c r="KOB20" s="8"/>
      <c r="KOC20" s="8"/>
      <c r="KOD20" s="8"/>
      <c r="KOE20" s="8"/>
      <c r="KOF20" s="8"/>
      <c r="KOG20" s="8"/>
      <c r="KOH20" s="8"/>
      <c r="KOI20" s="8"/>
      <c r="KOJ20" s="8"/>
      <c r="KOK20" s="8"/>
      <c r="KOL20" s="8"/>
      <c r="KOM20" s="8"/>
      <c r="KON20" s="8"/>
      <c r="KOO20" s="8"/>
      <c r="KOP20" s="8"/>
      <c r="KOQ20" s="8"/>
      <c r="KOR20" s="8"/>
      <c r="KOS20" s="8"/>
      <c r="KOT20" s="8"/>
      <c r="KOU20" s="8"/>
      <c r="KOV20" s="8"/>
      <c r="KOW20" s="8"/>
      <c r="KOX20" s="8"/>
      <c r="KOY20" s="8"/>
      <c r="KOZ20" s="8"/>
      <c r="KPA20" s="8"/>
      <c r="KPB20" s="8"/>
      <c r="KPC20" s="8"/>
      <c r="KPD20" s="8"/>
      <c r="KPE20" s="8"/>
      <c r="KPF20" s="8"/>
      <c r="KPG20" s="8"/>
      <c r="KPH20" s="8"/>
      <c r="KPI20" s="8"/>
      <c r="KPJ20" s="8"/>
      <c r="KPK20" s="8"/>
      <c r="KPL20" s="8"/>
      <c r="KPM20" s="8"/>
      <c r="KPN20" s="8"/>
      <c r="KPO20" s="8"/>
      <c r="KPP20" s="8"/>
      <c r="KPQ20" s="8"/>
      <c r="KPR20" s="8"/>
      <c r="KPS20" s="8"/>
      <c r="KPT20" s="8"/>
      <c r="KPU20" s="8"/>
      <c r="KPV20" s="8"/>
      <c r="KPW20" s="8"/>
      <c r="KPX20" s="8"/>
      <c r="KPY20" s="8"/>
      <c r="KPZ20" s="8"/>
      <c r="KQA20" s="8"/>
      <c r="KQB20" s="8"/>
      <c r="KQC20" s="8"/>
      <c r="KQD20" s="8"/>
      <c r="KQE20" s="8"/>
      <c r="KQF20" s="8"/>
      <c r="KQG20" s="8"/>
      <c r="KQH20" s="8"/>
      <c r="KQI20" s="8"/>
      <c r="KQJ20" s="8"/>
      <c r="KQK20" s="8"/>
      <c r="KQL20" s="8"/>
      <c r="KQM20" s="8"/>
      <c r="KQN20" s="8"/>
      <c r="KQO20" s="8"/>
      <c r="KQP20" s="8"/>
      <c r="KQQ20" s="8"/>
      <c r="KQR20" s="8"/>
      <c r="KQS20" s="8"/>
      <c r="KQT20" s="8"/>
      <c r="KQU20" s="8"/>
      <c r="KQV20" s="8"/>
      <c r="KQW20" s="8"/>
      <c r="KQX20" s="8"/>
      <c r="KQY20" s="8"/>
      <c r="KQZ20" s="8"/>
      <c r="KRA20" s="8"/>
      <c r="KRB20" s="8"/>
      <c r="KRC20" s="8"/>
      <c r="KRD20" s="8"/>
      <c r="KRE20" s="8"/>
      <c r="KRF20" s="8"/>
      <c r="KRG20" s="8"/>
      <c r="KRH20" s="8"/>
      <c r="KRI20" s="8"/>
      <c r="KRJ20" s="8"/>
      <c r="KRK20" s="8"/>
      <c r="KRL20" s="8"/>
      <c r="KRM20" s="8"/>
      <c r="KRN20" s="8"/>
      <c r="KRO20" s="8"/>
      <c r="KRP20" s="8"/>
      <c r="KRQ20" s="8"/>
      <c r="KRR20" s="8"/>
      <c r="KRS20" s="8"/>
      <c r="KRT20" s="8"/>
      <c r="KRU20" s="8"/>
      <c r="KRV20" s="8"/>
      <c r="KRW20" s="8"/>
      <c r="KRX20" s="8"/>
      <c r="KRY20" s="8"/>
      <c r="KRZ20" s="8"/>
      <c r="KSA20" s="8"/>
      <c r="KSB20" s="8"/>
      <c r="KSC20" s="8"/>
      <c r="KSD20" s="8"/>
      <c r="KSE20" s="8"/>
      <c r="KSF20" s="8"/>
      <c r="KSG20" s="8"/>
      <c r="KSH20" s="8"/>
      <c r="KSI20" s="8"/>
      <c r="KSJ20" s="8"/>
      <c r="KSK20" s="8"/>
      <c r="KSL20" s="8"/>
      <c r="KSM20" s="8"/>
      <c r="KSN20" s="8"/>
      <c r="KSO20" s="8"/>
      <c r="KSP20" s="8"/>
      <c r="KSQ20" s="8"/>
      <c r="KSR20" s="8"/>
      <c r="KSS20" s="8"/>
      <c r="KST20" s="8"/>
      <c r="KSU20" s="8"/>
      <c r="KSV20" s="8"/>
      <c r="KSW20" s="8"/>
      <c r="KSX20" s="8"/>
      <c r="KSY20" s="8"/>
      <c r="KSZ20" s="8"/>
      <c r="KTA20" s="8"/>
      <c r="KTB20" s="8"/>
      <c r="KTC20" s="8"/>
      <c r="KTD20" s="8"/>
      <c r="KTE20" s="8"/>
      <c r="KTF20" s="8"/>
      <c r="KTG20" s="8"/>
      <c r="KTH20" s="8"/>
      <c r="KTI20" s="8"/>
      <c r="KTJ20" s="8"/>
      <c r="KTK20" s="8"/>
      <c r="KTL20" s="8"/>
      <c r="KTM20" s="8"/>
      <c r="KTN20" s="8"/>
      <c r="KTO20" s="8"/>
      <c r="KTP20" s="8"/>
      <c r="KTQ20" s="8"/>
      <c r="KTR20" s="8"/>
      <c r="KTS20" s="8"/>
      <c r="KTT20" s="8"/>
      <c r="KTU20" s="8"/>
      <c r="KTV20" s="8"/>
      <c r="KTW20" s="8"/>
      <c r="KTX20" s="8"/>
      <c r="KTY20" s="8"/>
      <c r="KTZ20" s="8"/>
      <c r="KUA20" s="8"/>
      <c r="KUB20" s="8"/>
      <c r="KUC20" s="8"/>
      <c r="KUD20" s="8"/>
      <c r="KUE20" s="8"/>
      <c r="KUF20" s="8"/>
      <c r="KUG20" s="8"/>
      <c r="KUH20" s="8"/>
      <c r="KUI20" s="8"/>
      <c r="KUJ20" s="8"/>
      <c r="KUK20" s="8"/>
      <c r="KUL20" s="8"/>
      <c r="KUM20" s="8"/>
      <c r="KUN20" s="8"/>
      <c r="KUO20" s="8"/>
      <c r="KUP20" s="8"/>
      <c r="KUQ20" s="8"/>
      <c r="KUR20" s="8"/>
      <c r="KUS20" s="8"/>
      <c r="KUT20" s="8"/>
      <c r="KUU20" s="8"/>
      <c r="KUV20" s="8"/>
      <c r="KUW20" s="8"/>
      <c r="KUX20" s="8"/>
      <c r="KUY20" s="8"/>
      <c r="KUZ20" s="8"/>
      <c r="KVA20" s="8"/>
      <c r="KVB20" s="8"/>
      <c r="KVC20" s="8"/>
      <c r="KVD20" s="8"/>
      <c r="KVE20" s="8"/>
      <c r="KVF20" s="8"/>
      <c r="KVG20" s="8"/>
      <c r="KVH20" s="8"/>
      <c r="KVI20" s="8"/>
      <c r="KVJ20" s="8"/>
      <c r="KVK20" s="8"/>
      <c r="KVL20" s="8"/>
      <c r="KVM20" s="8"/>
      <c r="KVN20" s="8"/>
      <c r="KVO20" s="8"/>
      <c r="KVP20" s="8"/>
      <c r="KVQ20" s="8"/>
      <c r="KVR20" s="8"/>
      <c r="KVS20" s="8"/>
      <c r="KVT20" s="8"/>
      <c r="KVU20" s="8"/>
      <c r="KVV20" s="8"/>
      <c r="KVW20" s="8"/>
      <c r="KVX20" s="8"/>
      <c r="KVY20" s="8"/>
      <c r="KVZ20" s="8"/>
      <c r="KWA20" s="8"/>
      <c r="KWB20" s="8"/>
      <c r="KWC20" s="8"/>
      <c r="KWD20" s="8"/>
      <c r="KWE20" s="8"/>
      <c r="KWF20" s="8"/>
      <c r="KWG20" s="8"/>
      <c r="KWH20" s="8"/>
      <c r="KWI20" s="8"/>
      <c r="KWJ20" s="8"/>
      <c r="KWK20" s="8"/>
      <c r="KWL20" s="8"/>
      <c r="KWM20" s="8"/>
      <c r="KWN20" s="8"/>
      <c r="KWO20" s="8"/>
      <c r="KWP20" s="8"/>
      <c r="KWQ20" s="8"/>
      <c r="KWR20" s="8"/>
      <c r="KWS20" s="8"/>
      <c r="KWT20" s="8"/>
      <c r="KWU20" s="8"/>
      <c r="KWV20" s="8"/>
      <c r="KWW20" s="8"/>
      <c r="KWX20" s="8"/>
      <c r="KWY20" s="8"/>
      <c r="KWZ20" s="8"/>
      <c r="KXA20" s="8"/>
      <c r="KXB20" s="8"/>
      <c r="KXC20" s="8"/>
      <c r="KXD20" s="8"/>
      <c r="KXE20" s="8"/>
      <c r="KXF20" s="8"/>
      <c r="KXG20" s="8"/>
      <c r="KXH20" s="8"/>
      <c r="KXI20" s="8"/>
      <c r="KXJ20" s="8"/>
      <c r="KXK20" s="8"/>
      <c r="KXL20" s="8"/>
      <c r="KXM20" s="8"/>
      <c r="KXN20" s="8"/>
      <c r="KXO20" s="8"/>
      <c r="KXP20" s="8"/>
      <c r="KXQ20" s="8"/>
      <c r="KXR20" s="8"/>
      <c r="KXS20" s="8"/>
      <c r="KXT20" s="8"/>
      <c r="KXU20" s="8"/>
      <c r="KXV20" s="8"/>
      <c r="KXW20" s="8"/>
      <c r="KXX20" s="8"/>
      <c r="KXY20" s="8"/>
      <c r="KXZ20" s="8"/>
      <c r="KYA20" s="8"/>
      <c r="KYB20" s="8"/>
      <c r="KYC20" s="8"/>
      <c r="KYD20" s="8"/>
      <c r="KYE20" s="8"/>
      <c r="KYF20" s="8"/>
      <c r="KYG20" s="8"/>
      <c r="KYH20" s="8"/>
      <c r="KYI20" s="8"/>
      <c r="KYJ20" s="8"/>
      <c r="KYK20" s="8"/>
      <c r="KYL20" s="8"/>
      <c r="KYM20" s="8"/>
      <c r="KYN20" s="8"/>
      <c r="KYO20" s="8"/>
      <c r="KYP20" s="8"/>
      <c r="KYQ20" s="8"/>
      <c r="KYR20" s="8"/>
      <c r="KYS20" s="8"/>
      <c r="KYT20" s="8"/>
      <c r="KYU20" s="8"/>
      <c r="KYV20" s="8"/>
      <c r="KYW20" s="8"/>
      <c r="KYX20" s="8"/>
      <c r="KYY20" s="8"/>
      <c r="KYZ20" s="8"/>
      <c r="KZA20" s="8"/>
      <c r="KZB20" s="8"/>
      <c r="KZC20" s="8"/>
      <c r="KZD20" s="8"/>
      <c r="KZE20" s="8"/>
      <c r="KZF20" s="8"/>
      <c r="KZG20" s="8"/>
      <c r="KZH20" s="8"/>
      <c r="KZI20" s="8"/>
      <c r="KZJ20" s="8"/>
      <c r="KZK20" s="8"/>
      <c r="KZL20" s="8"/>
      <c r="KZM20" s="8"/>
      <c r="KZN20" s="8"/>
      <c r="KZO20" s="8"/>
      <c r="KZP20" s="8"/>
      <c r="KZQ20" s="8"/>
      <c r="KZR20" s="8"/>
      <c r="KZS20" s="8"/>
      <c r="KZT20" s="8"/>
      <c r="KZU20" s="8"/>
      <c r="KZV20" s="8"/>
      <c r="KZW20" s="8"/>
      <c r="KZX20" s="8"/>
      <c r="KZY20" s="8"/>
      <c r="KZZ20" s="8"/>
      <c r="LAA20" s="8"/>
      <c r="LAB20" s="8"/>
      <c r="LAC20" s="8"/>
      <c r="LAD20" s="8"/>
      <c r="LAE20" s="8"/>
      <c r="LAF20" s="8"/>
      <c r="LAG20" s="8"/>
      <c r="LAH20" s="8"/>
      <c r="LAI20" s="8"/>
      <c r="LAJ20" s="8"/>
      <c r="LAK20" s="8"/>
      <c r="LAL20" s="8"/>
      <c r="LAM20" s="8"/>
      <c r="LAN20" s="8"/>
      <c r="LAO20" s="8"/>
      <c r="LAP20" s="8"/>
      <c r="LAQ20" s="8"/>
      <c r="LAR20" s="8"/>
      <c r="LAS20" s="8"/>
      <c r="LAT20" s="8"/>
      <c r="LAU20" s="8"/>
      <c r="LAV20" s="8"/>
      <c r="LAW20" s="8"/>
      <c r="LAX20" s="8"/>
      <c r="LAY20" s="8"/>
      <c r="LAZ20" s="8"/>
      <c r="LBA20" s="8"/>
      <c r="LBB20" s="8"/>
      <c r="LBC20" s="8"/>
      <c r="LBD20" s="8"/>
      <c r="LBE20" s="8"/>
      <c r="LBF20" s="8"/>
      <c r="LBG20" s="8"/>
      <c r="LBH20" s="8"/>
      <c r="LBI20" s="8"/>
      <c r="LBJ20" s="8"/>
      <c r="LBK20" s="8"/>
      <c r="LBL20" s="8"/>
      <c r="LBM20" s="8"/>
      <c r="LBN20" s="8"/>
      <c r="LBO20" s="8"/>
      <c r="LBP20" s="8"/>
      <c r="LBQ20" s="8"/>
      <c r="LBR20" s="8"/>
      <c r="LBS20" s="8"/>
      <c r="LBT20" s="8"/>
      <c r="LBU20" s="8"/>
      <c r="LBV20" s="8"/>
      <c r="LBW20" s="8"/>
      <c r="LBX20" s="8"/>
      <c r="LBY20" s="8"/>
      <c r="LBZ20" s="8"/>
      <c r="LCA20" s="8"/>
      <c r="LCB20" s="8"/>
      <c r="LCC20" s="8"/>
      <c r="LCD20" s="8"/>
      <c r="LCE20" s="8"/>
      <c r="LCF20" s="8"/>
      <c r="LCG20" s="8"/>
      <c r="LCH20" s="8"/>
      <c r="LCI20" s="8"/>
      <c r="LCJ20" s="8"/>
      <c r="LCK20" s="8"/>
      <c r="LCL20" s="8"/>
      <c r="LCM20" s="8"/>
      <c r="LCN20" s="8"/>
      <c r="LCO20" s="8"/>
      <c r="LCP20" s="8"/>
      <c r="LCQ20" s="8"/>
      <c r="LCR20" s="8"/>
      <c r="LCS20" s="8"/>
      <c r="LCT20" s="8"/>
      <c r="LCU20" s="8"/>
      <c r="LCV20" s="8"/>
      <c r="LCW20" s="8"/>
      <c r="LCX20" s="8"/>
      <c r="LCY20" s="8"/>
      <c r="LCZ20" s="8"/>
      <c r="LDA20" s="8"/>
      <c r="LDB20" s="8"/>
      <c r="LDC20" s="8"/>
      <c r="LDD20" s="8"/>
      <c r="LDE20" s="8"/>
      <c r="LDF20" s="8"/>
      <c r="LDG20" s="8"/>
      <c r="LDH20" s="8"/>
      <c r="LDI20" s="8"/>
      <c r="LDJ20" s="8"/>
      <c r="LDK20" s="8"/>
      <c r="LDL20" s="8"/>
      <c r="LDM20" s="8"/>
      <c r="LDN20" s="8"/>
      <c r="LDO20" s="8"/>
      <c r="LDP20" s="8"/>
      <c r="LDQ20" s="8"/>
      <c r="LDR20" s="8"/>
      <c r="LDS20" s="8"/>
      <c r="LDT20" s="8"/>
      <c r="LDU20" s="8"/>
      <c r="LDV20" s="8"/>
      <c r="LDW20" s="8"/>
      <c r="LDX20" s="8"/>
      <c r="LDY20" s="8"/>
      <c r="LDZ20" s="8"/>
      <c r="LEA20" s="8"/>
      <c r="LEB20" s="8"/>
      <c r="LEC20" s="8"/>
      <c r="LED20" s="8"/>
      <c r="LEE20" s="8"/>
      <c r="LEF20" s="8"/>
      <c r="LEG20" s="8"/>
      <c r="LEH20" s="8"/>
      <c r="LEI20" s="8"/>
      <c r="LEJ20" s="8"/>
      <c r="LEK20" s="8"/>
      <c r="LEL20" s="8"/>
      <c r="LEM20" s="8"/>
      <c r="LEN20" s="8"/>
      <c r="LEO20" s="8"/>
      <c r="LEP20" s="8"/>
      <c r="LEQ20" s="8"/>
      <c r="LER20" s="8"/>
      <c r="LES20" s="8"/>
      <c r="LET20" s="8"/>
      <c r="LEU20" s="8"/>
      <c r="LEV20" s="8"/>
      <c r="LEW20" s="8"/>
      <c r="LEX20" s="8"/>
      <c r="LEY20" s="8"/>
      <c r="LEZ20" s="8"/>
      <c r="LFA20" s="8"/>
      <c r="LFB20" s="8"/>
      <c r="LFC20" s="8"/>
      <c r="LFD20" s="8"/>
      <c r="LFE20" s="8"/>
      <c r="LFF20" s="8"/>
      <c r="LFG20" s="8"/>
      <c r="LFH20" s="8"/>
      <c r="LFI20" s="8"/>
      <c r="LFJ20" s="8"/>
      <c r="LFK20" s="8"/>
      <c r="LFL20" s="8"/>
      <c r="LFM20" s="8"/>
      <c r="LFN20" s="8"/>
      <c r="LFO20" s="8"/>
      <c r="LFP20" s="8"/>
      <c r="LFQ20" s="8"/>
      <c r="LFR20" s="8"/>
      <c r="LFS20" s="8"/>
      <c r="LFT20" s="8"/>
      <c r="LFU20" s="8"/>
      <c r="LFV20" s="8"/>
      <c r="LFW20" s="8"/>
      <c r="LFX20" s="8"/>
      <c r="LFY20" s="8"/>
      <c r="LFZ20" s="8"/>
      <c r="LGA20" s="8"/>
      <c r="LGB20" s="8"/>
      <c r="LGC20" s="8"/>
      <c r="LGD20" s="8"/>
      <c r="LGE20" s="8"/>
      <c r="LGF20" s="8"/>
      <c r="LGG20" s="8"/>
      <c r="LGH20" s="8"/>
      <c r="LGI20" s="8"/>
      <c r="LGJ20" s="8"/>
      <c r="LGK20" s="8"/>
      <c r="LGL20" s="8"/>
      <c r="LGM20" s="8"/>
      <c r="LGN20" s="8"/>
      <c r="LGO20" s="8"/>
      <c r="LGP20" s="8"/>
      <c r="LGQ20" s="8"/>
      <c r="LGR20" s="8"/>
      <c r="LGS20" s="8"/>
      <c r="LGT20" s="8"/>
      <c r="LGU20" s="8"/>
      <c r="LGV20" s="8"/>
      <c r="LGW20" s="8"/>
      <c r="LGX20" s="8"/>
      <c r="LGY20" s="8"/>
      <c r="LGZ20" s="8"/>
      <c r="LHA20" s="8"/>
      <c r="LHB20" s="8"/>
      <c r="LHC20" s="8"/>
      <c r="LHD20" s="8"/>
      <c r="LHE20" s="8"/>
      <c r="LHF20" s="8"/>
      <c r="LHG20" s="8"/>
      <c r="LHH20" s="8"/>
      <c r="LHI20" s="8"/>
      <c r="LHJ20" s="8"/>
      <c r="LHK20" s="8"/>
      <c r="LHL20" s="8"/>
      <c r="LHM20" s="8"/>
      <c r="LHN20" s="8"/>
      <c r="LHO20" s="8"/>
      <c r="LHP20" s="8"/>
      <c r="LHQ20" s="8"/>
      <c r="LHR20" s="8"/>
      <c r="LHS20" s="8"/>
      <c r="LHT20" s="8"/>
      <c r="LHU20" s="8"/>
      <c r="LHV20" s="8"/>
      <c r="LHW20" s="8"/>
      <c r="LHX20" s="8"/>
      <c r="LHY20" s="8"/>
      <c r="LHZ20" s="8"/>
      <c r="LIA20" s="8"/>
      <c r="LIB20" s="8"/>
      <c r="LIC20" s="8"/>
      <c r="LID20" s="8"/>
      <c r="LIE20" s="8"/>
      <c r="LIF20" s="8"/>
      <c r="LIG20" s="8"/>
      <c r="LIH20" s="8"/>
      <c r="LII20" s="8"/>
      <c r="LIJ20" s="8"/>
      <c r="LIK20" s="8"/>
      <c r="LIL20" s="8"/>
      <c r="LIM20" s="8"/>
      <c r="LIN20" s="8"/>
      <c r="LIO20" s="8"/>
      <c r="LIP20" s="8"/>
      <c r="LIQ20" s="8"/>
      <c r="LIR20" s="8"/>
      <c r="LIS20" s="8"/>
      <c r="LIT20" s="8"/>
      <c r="LIU20" s="8"/>
      <c r="LIV20" s="8"/>
      <c r="LIW20" s="8"/>
      <c r="LIX20" s="8"/>
      <c r="LIY20" s="8"/>
      <c r="LIZ20" s="8"/>
      <c r="LJA20" s="8"/>
      <c r="LJB20" s="8"/>
      <c r="LJC20" s="8"/>
      <c r="LJD20" s="8"/>
      <c r="LJE20" s="8"/>
      <c r="LJF20" s="8"/>
      <c r="LJG20" s="8"/>
      <c r="LJH20" s="8"/>
      <c r="LJI20" s="8"/>
      <c r="LJJ20" s="8"/>
      <c r="LJK20" s="8"/>
      <c r="LJL20" s="8"/>
      <c r="LJM20" s="8"/>
      <c r="LJN20" s="8"/>
      <c r="LJO20" s="8"/>
      <c r="LJP20" s="8"/>
      <c r="LJQ20" s="8"/>
      <c r="LJR20" s="8"/>
      <c r="LJS20" s="8"/>
      <c r="LJT20" s="8"/>
      <c r="LJU20" s="8"/>
      <c r="LJV20" s="8"/>
      <c r="LJW20" s="8"/>
      <c r="LJX20" s="8"/>
      <c r="LJY20" s="8"/>
      <c r="LJZ20" s="8"/>
      <c r="LKA20" s="8"/>
      <c r="LKB20" s="8"/>
      <c r="LKC20" s="8"/>
      <c r="LKD20" s="8"/>
      <c r="LKE20" s="8"/>
      <c r="LKF20" s="8"/>
      <c r="LKG20" s="8"/>
      <c r="LKH20" s="8"/>
      <c r="LKI20" s="8"/>
      <c r="LKJ20" s="8"/>
      <c r="LKK20" s="8"/>
      <c r="LKL20" s="8"/>
      <c r="LKM20" s="8"/>
      <c r="LKN20" s="8"/>
      <c r="LKO20" s="8"/>
      <c r="LKP20" s="8"/>
      <c r="LKQ20" s="8"/>
      <c r="LKR20" s="8"/>
      <c r="LKS20" s="8"/>
      <c r="LKT20" s="8"/>
      <c r="LKU20" s="8"/>
      <c r="LKV20" s="8"/>
      <c r="LKW20" s="8"/>
      <c r="LKX20" s="8"/>
      <c r="LKY20" s="8"/>
      <c r="LKZ20" s="8"/>
      <c r="LLA20" s="8"/>
      <c r="LLB20" s="8"/>
      <c r="LLC20" s="8"/>
      <c r="LLD20" s="8"/>
      <c r="LLE20" s="8"/>
      <c r="LLF20" s="8"/>
      <c r="LLG20" s="8"/>
      <c r="LLH20" s="8"/>
      <c r="LLI20" s="8"/>
      <c r="LLJ20" s="8"/>
      <c r="LLK20" s="8"/>
      <c r="LLL20" s="8"/>
      <c r="LLM20" s="8"/>
      <c r="LLN20" s="8"/>
      <c r="LLO20" s="8"/>
      <c r="LLP20" s="8"/>
      <c r="LLQ20" s="8"/>
      <c r="LLR20" s="8"/>
      <c r="LLS20" s="8"/>
      <c r="LLT20" s="8"/>
      <c r="LLU20" s="8"/>
      <c r="LLV20" s="8"/>
      <c r="LLW20" s="8"/>
      <c r="LLX20" s="8"/>
      <c r="LLY20" s="8"/>
      <c r="LLZ20" s="8"/>
      <c r="LMA20" s="8"/>
      <c r="LMB20" s="8"/>
      <c r="LMC20" s="8"/>
      <c r="LMD20" s="8"/>
      <c r="LME20" s="8"/>
      <c r="LMF20" s="8"/>
      <c r="LMG20" s="8"/>
      <c r="LMH20" s="8"/>
      <c r="LMI20" s="8"/>
      <c r="LMJ20" s="8"/>
      <c r="LMK20" s="8"/>
      <c r="LML20" s="8"/>
      <c r="LMM20" s="8"/>
      <c r="LMN20" s="8"/>
      <c r="LMO20" s="8"/>
      <c r="LMP20" s="8"/>
      <c r="LMQ20" s="8"/>
      <c r="LMR20" s="8"/>
      <c r="LMS20" s="8"/>
      <c r="LMT20" s="8"/>
      <c r="LMU20" s="8"/>
      <c r="LMV20" s="8"/>
      <c r="LMW20" s="8"/>
      <c r="LMX20" s="8"/>
      <c r="LMY20" s="8"/>
      <c r="LMZ20" s="8"/>
      <c r="LNA20" s="8"/>
      <c r="LNB20" s="8"/>
      <c r="LNC20" s="8"/>
      <c r="LND20" s="8"/>
      <c r="LNE20" s="8"/>
      <c r="LNF20" s="8"/>
      <c r="LNG20" s="8"/>
      <c r="LNH20" s="8"/>
      <c r="LNI20" s="8"/>
      <c r="LNJ20" s="8"/>
      <c r="LNK20" s="8"/>
      <c r="LNL20" s="8"/>
      <c r="LNM20" s="8"/>
      <c r="LNN20" s="8"/>
      <c r="LNO20" s="8"/>
      <c r="LNP20" s="8"/>
      <c r="LNQ20" s="8"/>
      <c r="LNR20" s="8"/>
      <c r="LNS20" s="8"/>
      <c r="LNT20" s="8"/>
      <c r="LNU20" s="8"/>
      <c r="LNV20" s="8"/>
      <c r="LNW20" s="8"/>
      <c r="LNX20" s="8"/>
      <c r="LNY20" s="8"/>
      <c r="LNZ20" s="8"/>
      <c r="LOA20" s="8"/>
      <c r="LOB20" s="8"/>
      <c r="LOC20" s="8"/>
      <c r="LOD20" s="8"/>
      <c r="LOE20" s="8"/>
      <c r="LOF20" s="8"/>
      <c r="LOG20" s="8"/>
      <c r="LOH20" s="8"/>
      <c r="LOI20" s="8"/>
      <c r="LOJ20" s="8"/>
      <c r="LOK20" s="8"/>
      <c r="LOL20" s="8"/>
      <c r="LOM20" s="8"/>
      <c r="LON20" s="8"/>
      <c r="LOO20" s="8"/>
      <c r="LOP20" s="8"/>
      <c r="LOQ20" s="8"/>
      <c r="LOR20" s="8"/>
      <c r="LOS20" s="8"/>
      <c r="LOT20" s="8"/>
      <c r="LOU20" s="8"/>
      <c r="LOV20" s="8"/>
      <c r="LOW20" s="8"/>
      <c r="LOX20" s="8"/>
      <c r="LOY20" s="8"/>
      <c r="LOZ20" s="8"/>
      <c r="LPA20" s="8"/>
      <c r="LPB20" s="8"/>
      <c r="LPC20" s="8"/>
      <c r="LPD20" s="8"/>
      <c r="LPE20" s="8"/>
      <c r="LPF20" s="8"/>
      <c r="LPG20" s="8"/>
      <c r="LPH20" s="8"/>
      <c r="LPI20" s="8"/>
      <c r="LPJ20" s="8"/>
      <c r="LPK20" s="8"/>
      <c r="LPL20" s="8"/>
      <c r="LPM20" s="8"/>
      <c r="LPN20" s="8"/>
      <c r="LPO20" s="8"/>
      <c r="LPP20" s="8"/>
      <c r="LPQ20" s="8"/>
      <c r="LPR20" s="8"/>
      <c r="LPS20" s="8"/>
      <c r="LPT20" s="8"/>
      <c r="LPU20" s="8"/>
      <c r="LPV20" s="8"/>
      <c r="LPW20" s="8"/>
      <c r="LPX20" s="8"/>
      <c r="LPY20" s="8"/>
      <c r="LPZ20" s="8"/>
      <c r="LQA20" s="8"/>
      <c r="LQB20" s="8"/>
      <c r="LQC20" s="8"/>
      <c r="LQD20" s="8"/>
      <c r="LQE20" s="8"/>
      <c r="LQF20" s="8"/>
      <c r="LQG20" s="8"/>
      <c r="LQH20" s="8"/>
      <c r="LQI20" s="8"/>
      <c r="LQJ20" s="8"/>
      <c r="LQK20" s="8"/>
      <c r="LQL20" s="8"/>
      <c r="LQM20" s="8"/>
      <c r="LQN20" s="8"/>
      <c r="LQO20" s="8"/>
      <c r="LQP20" s="8"/>
      <c r="LQQ20" s="8"/>
      <c r="LQR20" s="8"/>
      <c r="LQS20" s="8"/>
      <c r="LQT20" s="8"/>
      <c r="LQU20" s="8"/>
      <c r="LQV20" s="8"/>
      <c r="LQW20" s="8"/>
      <c r="LQX20" s="8"/>
      <c r="LQY20" s="8"/>
      <c r="LQZ20" s="8"/>
      <c r="LRA20" s="8"/>
      <c r="LRB20" s="8"/>
      <c r="LRC20" s="8"/>
      <c r="LRD20" s="8"/>
      <c r="LRE20" s="8"/>
      <c r="LRF20" s="8"/>
      <c r="LRG20" s="8"/>
      <c r="LRH20" s="8"/>
      <c r="LRI20" s="8"/>
      <c r="LRJ20" s="8"/>
      <c r="LRK20" s="8"/>
      <c r="LRL20" s="8"/>
      <c r="LRM20" s="8"/>
      <c r="LRN20" s="8"/>
      <c r="LRO20" s="8"/>
      <c r="LRP20" s="8"/>
      <c r="LRQ20" s="8"/>
      <c r="LRR20" s="8"/>
      <c r="LRS20" s="8"/>
      <c r="LRT20" s="8"/>
      <c r="LRU20" s="8"/>
      <c r="LRV20" s="8"/>
      <c r="LRW20" s="8"/>
      <c r="LRX20" s="8"/>
      <c r="LRY20" s="8"/>
      <c r="LRZ20" s="8"/>
      <c r="LSA20" s="8"/>
      <c r="LSB20" s="8"/>
      <c r="LSC20" s="8"/>
      <c r="LSD20" s="8"/>
      <c r="LSE20" s="8"/>
      <c r="LSF20" s="8"/>
      <c r="LSG20" s="8"/>
      <c r="LSH20" s="8"/>
      <c r="LSI20" s="8"/>
      <c r="LSJ20" s="8"/>
      <c r="LSK20" s="8"/>
      <c r="LSL20" s="8"/>
      <c r="LSM20" s="8"/>
      <c r="LSN20" s="8"/>
      <c r="LSO20" s="8"/>
      <c r="LSP20" s="8"/>
      <c r="LSQ20" s="8"/>
      <c r="LSR20" s="8"/>
      <c r="LSS20" s="8"/>
      <c r="LST20" s="8"/>
      <c r="LSU20" s="8"/>
      <c r="LSV20" s="8"/>
      <c r="LSW20" s="8"/>
      <c r="LSX20" s="8"/>
      <c r="LSY20" s="8"/>
      <c r="LSZ20" s="8"/>
      <c r="LTA20" s="8"/>
      <c r="LTB20" s="8"/>
      <c r="LTC20" s="8"/>
      <c r="LTD20" s="8"/>
      <c r="LTE20" s="8"/>
      <c r="LTF20" s="8"/>
      <c r="LTG20" s="8"/>
      <c r="LTH20" s="8"/>
      <c r="LTI20" s="8"/>
      <c r="LTJ20" s="8"/>
      <c r="LTK20" s="8"/>
      <c r="LTL20" s="8"/>
      <c r="LTM20" s="8"/>
      <c r="LTN20" s="8"/>
      <c r="LTO20" s="8"/>
      <c r="LTP20" s="8"/>
      <c r="LTQ20" s="8"/>
      <c r="LTR20" s="8"/>
      <c r="LTS20" s="8"/>
      <c r="LTT20" s="8"/>
      <c r="LTU20" s="8"/>
      <c r="LTV20" s="8"/>
      <c r="LTW20" s="8"/>
      <c r="LTX20" s="8"/>
      <c r="LTY20" s="8"/>
      <c r="LTZ20" s="8"/>
      <c r="LUA20" s="8"/>
      <c r="LUB20" s="8"/>
      <c r="LUC20" s="8"/>
      <c r="LUD20" s="8"/>
      <c r="LUE20" s="8"/>
      <c r="LUF20" s="8"/>
      <c r="LUG20" s="8"/>
      <c r="LUH20" s="8"/>
      <c r="LUI20" s="8"/>
      <c r="LUJ20" s="8"/>
      <c r="LUK20" s="8"/>
      <c r="LUL20" s="8"/>
      <c r="LUM20" s="8"/>
      <c r="LUN20" s="8"/>
      <c r="LUO20" s="8"/>
      <c r="LUP20" s="8"/>
      <c r="LUQ20" s="8"/>
      <c r="LUR20" s="8"/>
      <c r="LUS20" s="8"/>
      <c r="LUT20" s="8"/>
      <c r="LUU20" s="8"/>
      <c r="LUV20" s="8"/>
      <c r="LUW20" s="8"/>
      <c r="LUX20" s="8"/>
      <c r="LUY20" s="8"/>
      <c r="LUZ20" s="8"/>
      <c r="LVA20" s="8"/>
      <c r="LVB20" s="8"/>
      <c r="LVC20" s="8"/>
      <c r="LVD20" s="8"/>
      <c r="LVE20" s="8"/>
      <c r="LVF20" s="8"/>
      <c r="LVG20" s="8"/>
      <c r="LVH20" s="8"/>
      <c r="LVI20" s="8"/>
      <c r="LVJ20" s="8"/>
      <c r="LVK20" s="8"/>
      <c r="LVL20" s="8"/>
      <c r="LVM20" s="8"/>
      <c r="LVN20" s="8"/>
      <c r="LVO20" s="8"/>
      <c r="LVP20" s="8"/>
      <c r="LVQ20" s="8"/>
      <c r="LVR20" s="8"/>
      <c r="LVS20" s="8"/>
      <c r="LVT20" s="8"/>
      <c r="LVU20" s="8"/>
      <c r="LVV20" s="8"/>
      <c r="LVW20" s="8"/>
      <c r="LVX20" s="8"/>
      <c r="LVY20" s="8"/>
      <c r="LVZ20" s="8"/>
      <c r="LWA20" s="8"/>
      <c r="LWB20" s="8"/>
      <c r="LWC20" s="8"/>
      <c r="LWD20" s="8"/>
      <c r="LWE20" s="8"/>
      <c r="LWF20" s="8"/>
      <c r="LWG20" s="8"/>
      <c r="LWH20" s="8"/>
      <c r="LWI20" s="8"/>
      <c r="LWJ20" s="8"/>
      <c r="LWK20" s="8"/>
      <c r="LWL20" s="8"/>
      <c r="LWM20" s="8"/>
      <c r="LWN20" s="8"/>
      <c r="LWO20" s="8"/>
      <c r="LWP20" s="8"/>
      <c r="LWQ20" s="8"/>
      <c r="LWR20" s="8"/>
      <c r="LWS20" s="8"/>
      <c r="LWT20" s="8"/>
      <c r="LWU20" s="8"/>
      <c r="LWV20" s="8"/>
      <c r="LWW20" s="8"/>
      <c r="LWX20" s="8"/>
      <c r="LWY20" s="8"/>
      <c r="LWZ20" s="8"/>
      <c r="LXA20" s="8"/>
      <c r="LXB20" s="8"/>
      <c r="LXC20" s="8"/>
      <c r="LXD20" s="8"/>
      <c r="LXE20" s="8"/>
      <c r="LXF20" s="8"/>
      <c r="LXG20" s="8"/>
      <c r="LXH20" s="8"/>
      <c r="LXI20" s="8"/>
      <c r="LXJ20" s="8"/>
      <c r="LXK20" s="8"/>
      <c r="LXL20" s="8"/>
      <c r="LXM20" s="8"/>
      <c r="LXN20" s="8"/>
      <c r="LXO20" s="8"/>
      <c r="LXP20" s="8"/>
      <c r="LXQ20" s="8"/>
      <c r="LXR20" s="8"/>
      <c r="LXS20" s="8"/>
      <c r="LXT20" s="8"/>
      <c r="LXU20" s="8"/>
      <c r="LXV20" s="8"/>
      <c r="LXW20" s="8"/>
      <c r="LXX20" s="8"/>
      <c r="LXY20" s="8"/>
      <c r="LXZ20" s="8"/>
      <c r="LYA20" s="8"/>
      <c r="LYB20" s="8"/>
      <c r="LYC20" s="8"/>
      <c r="LYD20" s="8"/>
      <c r="LYE20" s="8"/>
      <c r="LYF20" s="8"/>
      <c r="LYG20" s="8"/>
      <c r="LYH20" s="8"/>
      <c r="LYI20" s="8"/>
      <c r="LYJ20" s="8"/>
      <c r="LYK20" s="8"/>
      <c r="LYL20" s="8"/>
      <c r="LYM20" s="8"/>
      <c r="LYN20" s="8"/>
      <c r="LYO20" s="8"/>
      <c r="LYP20" s="8"/>
      <c r="LYQ20" s="8"/>
      <c r="LYR20" s="8"/>
      <c r="LYS20" s="8"/>
      <c r="LYT20" s="8"/>
      <c r="LYU20" s="8"/>
      <c r="LYV20" s="8"/>
      <c r="LYW20" s="8"/>
      <c r="LYX20" s="8"/>
      <c r="LYY20" s="8"/>
      <c r="LYZ20" s="8"/>
      <c r="LZA20" s="8"/>
      <c r="LZB20" s="8"/>
      <c r="LZC20" s="8"/>
      <c r="LZD20" s="8"/>
      <c r="LZE20" s="8"/>
      <c r="LZF20" s="8"/>
      <c r="LZG20" s="8"/>
      <c r="LZH20" s="8"/>
      <c r="LZI20" s="8"/>
      <c r="LZJ20" s="8"/>
      <c r="LZK20" s="8"/>
      <c r="LZL20" s="8"/>
      <c r="LZM20" s="8"/>
      <c r="LZN20" s="8"/>
      <c r="LZO20" s="8"/>
      <c r="LZP20" s="8"/>
      <c r="LZQ20" s="8"/>
      <c r="LZR20" s="8"/>
      <c r="LZS20" s="8"/>
      <c r="LZT20" s="8"/>
      <c r="LZU20" s="8"/>
      <c r="LZV20" s="8"/>
      <c r="LZW20" s="8"/>
      <c r="LZX20" s="8"/>
      <c r="LZY20" s="8"/>
      <c r="LZZ20" s="8"/>
      <c r="MAA20" s="8"/>
      <c r="MAB20" s="8"/>
      <c r="MAC20" s="8"/>
      <c r="MAD20" s="8"/>
      <c r="MAE20" s="8"/>
      <c r="MAF20" s="8"/>
      <c r="MAG20" s="8"/>
      <c r="MAH20" s="8"/>
      <c r="MAI20" s="8"/>
      <c r="MAJ20" s="8"/>
      <c r="MAK20" s="8"/>
      <c r="MAL20" s="8"/>
      <c r="MAM20" s="8"/>
      <c r="MAN20" s="8"/>
      <c r="MAO20" s="8"/>
      <c r="MAP20" s="8"/>
      <c r="MAQ20" s="8"/>
      <c r="MAR20" s="8"/>
      <c r="MAS20" s="8"/>
      <c r="MAT20" s="8"/>
      <c r="MAU20" s="8"/>
      <c r="MAV20" s="8"/>
      <c r="MAW20" s="8"/>
      <c r="MAX20" s="8"/>
      <c r="MAY20" s="8"/>
      <c r="MAZ20" s="8"/>
      <c r="MBA20" s="8"/>
      <c r="MBB20" s="8"/>
      <c r="MBC20" s="8"/>
      <c r="MBD20" s="8"/>
      <c r="MBE20" s="8"/>
      <c r="MBF20" s="8"/>
      <c r="MBG20" s="8"/>
      <c r="MBH20" s="8"/>
      <c r="MBI20" s="8"/>
      <c r="MBJ20" s="8"/>
      <c r="MBK20" s="8"/>
      <c r="MBL20" s="8"/>
      <c r="MBM20" s="8"/>
      <c r="MBN20" s="8"/>
      <c r="MBO20" s="8"/>
      <c r="MBP20" s="8"/>
      <c r="MBQ20" s="8"/>
      <c r="MBR20" s="8"/>
      <c r="MBS20" s="8"/>
      <c r="MBT20" s="8"/>
      <c r="MBU20" s="8"/>
      <c r="MBV20" s="8"/>
      <c r="MBW20" s="8"/>
      <c r="MBX20" s="8"/>
      <c r="MBY20" s="8"/>
      <c r="MBZ20" s="8"/>
      <c r="MCA20" s="8"/>
      <c r="MCB20" s="8"/>
      <c r="MCC20" s="8"/>
      <c r="MCD20" s="8"/>
      <c r="MCE20" s="8"/>
      <c r="MCF20" s="8"/>
      <c r="MCG20" s="8"/>
      <c r="MCH20" s="8"/>
      <c r="MCI20" s="8"/>
      <c r="MCJ20" s="8"/>
      <c r="MCK20" s="8"/>
      <c r="MCL20" s="8"/>
      <c r="MCM20" s="8"/>
      <c r="MCN20" s="8"/>
      <c r="MCO20" s="8"/>
      <c r="MCP20" s="8"/>
      <c r="MCQ20" s="8"/>
      <c r="MCR20" s="8"/>
      <c r="MCS20" s="8"/>
      <c r="MCT20" s="8"/>
      <c r="MCU20" s="8"/>
      <c r="MCV20" s="8"/>
      <c r="MCW20" s="8"/>
      <c r="MCX20" s="8"/>
      <c r="MCY20" s="8"/>
      <c r="MCZ20" s="8"/>
      <c r="MDA20" s="8"/>
      <c r="MDB20" s="8"/>
      <c r="MDC20" s="8"/>
      <c r="MDD20" s="8"/>
      <c r="MDE20" s="8"/>
      <c r="MDF20" s="8"/>
      <c r="MDG20" s="8"/>
      <c r="MDH20" s="8"/>
      <c r="MDI20" s="8"/>
      <c r="MDJ20" s="8"/>
      <c r="MDK20" s="8"/>
      <c r="MDL20" s="8"/>
      <c r="MDM20" s="8"/>
      <c r="MDN20" s="8"/>
      <c r="MDO20" s="8"/>
      <c r="MDP20" s="8"/>
      <c r="MDQ20" s="8"/>
      <c r="MDR20" s="8"/>
      <c r="MDS20" s="8"/>
      <c r="MDT20" s="8"/>
      <c r="MDU20" s="8"/>
      <c r="MDV20" s="8"/>
      <c r="MDW20" s="8"/>
      <c r="MDX20" s="8"/>
      <c r="MDY20" s="8"/>
      <c r="MDZ20" s="8"/>
      <c r="MEA20" s="8"/>
      <c r="MEB20" s="8"/>
      <c r="MEC20" s="8"/>
      <c r="MED20" s="8"/>
      <c r="MEE20" s="8"/>
      <c r="MEF20" s="8"/>
      <c r="MEG20" s="8"/>
      <c r="MEH20" s="8"/>
      <c r="MEI20" s="8"/>
      <c r="MEJ20" s="8"/>
      <c r="MEK20" s="8"/>
      <c r="MEL20" s="8"/>
      <c r="MEM20" s="8"/>
      <c r="MEN20" s="8"/>
      <c r="MEO20" s="8"/>
      <c r="MEP20" s="8"/>
      <c r="MEQ20" s="8"/>
      <c r="MER20" s="8"/>
      <c r="MES20" s="8"/>
      <c r="MET20" s="8"/>
      <c r="MEU20" s="8"/>
      <c r="MEV20" s="8"/>
      <c r="MEW20" s="8"/>
      <c r="MEX20" s="8"/>
      <c r="MEY20" s="8"/>
      <c r="MEZ20" s="8"/>
      <c r="MFA20" s="8"/>
      <c r="MFB20" s="8"/>
      <c r="MFC20" s="8"/>
      <c r="MFD20" s="8"/>
      <c r="MFE20" s="8"/>
      <c r="MFF20" s="8"/>
      <c r="MFG20" s="8"/>
      <c r="MFH20" s="8"/>
      <c r="MFI20" s="8"/>
      <c r="MFJ20" s="8"/>
      <c r="MFK20" s="8"/>
      <c r="MFL20" s="8"/>
      <c r="MFM20" s="8"/>
      <c r="MFN20" s="8"/>
      <c r="MFO20" s="8"/>
      <c r="MFP20" s="8"/>
      <c r="MFQ20" s="8"/>
      <c r="MFR20" s="8"/>
      <c r="MFS20" s="8"/>
      <c r="MFT20" s="8"/>
      <c r="MFU20" s="8"/>
      <c r="MFV20" s="8"/>
      <c r="MFW20" s="8"/>
      <c r="MFX20" s="8"/>
      <c r="MFY20" s="8"/>
      <c r="MFZ20" s="8"/>
      <c r="MGA20" s="8"/>
      <c r="MGB20" s="8"/>
      <c r="MGC20" s="8"/>
      <c r="MGD20" s="8"/>
      <c r="MGE20" s="8"/>
      <c r="MGF20" s="8"/>
      <c r="MGG20" s="8"/>
      <c r="MGH20" s="8"/>
      <c r="MGI20" s="8"/>
      <c r="MGJ20" s="8"/>
      <c r="MGK20" s="8"/>
      <c r="MGL20" s="8"/>
      <c r="MGM20" s="8"/>
      <c r="MGN20" s="8"/>
      <c r="MGO20" s="8"/>
      <c r="MGP20" s="8"/>
      <c r="MGQ20" s="8"/>
      <c r="MGR20" s="8"/>
      <c r="MGS20" s="8"/>
      <c r="MGT20" s="8"/>
      <c r="MGU20" s="8"/>
      <c r="MGV20" s="8"/>
      <c r="MGW20" s="8"/>
      <c r="MGX20" s="8"/>
      <c r="MGY20" s="8"/>
      <c r="MGZ20" s="8"/>
      <c r="MHA20" s="8"/>
      <c r="MHB20" s="8"/>
      <c r="MHC20" s="8"/>
      <c r="MHD20" s="8"/>
      <c r="MHE20" s="8"/>
      <c r="MHF20" s="8"/>
      <c r="MHG20" s="8"/>
      <c r="MHH20" s="8"/>
      <c r="MHI20" s="8"/>
      <c r="MHJ20" s="8"/>
      <c r="MHK20" s="8"/>
      <c r="MHL20" s="8"/>
      <c r="MHM20" s="8"/>
      <c r="MHN20" s="8"/>
      <c r="MHO20" s="8"/>
      <c r="MHP20" s="8"/>
      <c r="MHQ20" s="8"/>
      <c r="MHR20" s="8"/>
      <c r="MHS20" s="8"/>
      <c r="MHT20" s="8"/>
      <c r="MHU20" s="8"/>
      <c r="MHV20" s="8"/>
      <c r="MHW20" s="8"/>
      <c r="MHX20" s="8"/>
      <c r="MHY20" s="8"/>
      <c r="MHZ20" s="8"/>
      <c r="MIA20" s="8"/>
      <c r="MIB20" s="8"/>
      <c r="MIC20" s="8"/>
      <c r="MID20" s="8"/>
      <c r="MIE20" s="8"/>
      <c r="MIF20" s="8"/>
      <c r="MIG20" s="8"/>
      <c r="MIH20" s="8"/>
      <c r="MII20" s="8"/>
      <c r="MIJ20" s="8"/>
      <c r="MIK20" s="8"/>
      <c r="MIL20" s="8"/>
      <c r="MIM20" s="8"/>
      <c r="MIN20" s="8"/>
      <c r="MIO20" s="8"/>
      <c r="MIP20" s="8"/>
      <c r="MIQ20" s="8"/>
      <c r="MIR20" s="8"/>
      <c r="MIS20" s="8"/>
      <c r="MIT20" s="8"/>
      <c r="MIU20" s="8"/>
      <c r="MIV20" s="8"/>
      <c r="MIW20" s="8"/>
      <c r="MIX20" s="8"/>
      <c r="MIY20" s="8"/>
      <c r="MIZ20" s="8"/>
      <c r="MJA20" s="8"/>
      <c r="MJB20" s="8"/>
      <c r="MJC20" s="8"/>
      <c r="MJD20" s="8"/>
      <c r="MJE20" s="8"/>
      <c r="MJF20" s="8"/>
      <c r="MJG20" s="8"/>
      <c r="MJH20" s="8"/>
      <c r="MJI20" s="8"/>
      <c r="MJJ20" s="8"/>
      <c r="MJK20" s="8"/>
      <c r="MJL20" s="8"/>
      <c r="MJM20" s="8"/>
      <c r="MJN20" s="8"/>
      <c r="MJO20" s="8"/>
      <c r="MJP20" s="8"/>
      <c r="MJQ20" s="8"/>
      <c r="MJR20" s="8"/>
      <c r="MJS20" s="8"/>
      <c r="MJT20" s="8"/>
      <c r="MJU20" s="8"/>
      <c r="MJV20" s="8"/>
      <c r="MJW20" s="8"/>
      <c r="MJX20" s="8"/>
      <c r="MJY20" s="8"/>
      <c r="MJZ20" s="8"/>
      <c r="MKA20" s="8"/>
      <c r="MKB20" s="8"/>
      <c r="MKC20" s="8"/>
      <c r="MKD20" s="8"/>
      <c r="MKE20" s="8"/>
      <c r="MKF20" s="8"/>
      <c r="MKG20" s="8"/>
      <c r="MKH20" s="8"/>
      <c r="MKI20" s="8"/>
      <c r="MKJ20" s="8"/>
      <c r="MKK20" s="8"/>
      <c r="MKL20" s="8"/>
      <c r="MKM20" s="8"/>
      <c r="MKN20" s="8"/>
      <c r="MKO20" s="8"/>
      <c r="MKP20" s="8"/>
      <c r="MKQ20" s="8"/>
      <c r="MKR20" s="8"/>
      <c r="MKS20" s="8"/>
      <c r="MKT20" s="8"/>
      <c r="MKU20" s="8"/>
      <c r="MKV20" s="8"/>
      <c r="MKW20" s="8"/>
      <c r="MKX20" s="8"/>
      <c r="MKY20" s="8"/>
      <c r="MKZ20" s="8"/>
      <c r="MLA20" s="8"/>
      <c r="MLB20" s="8"/>
      <c r="MLC20" s="8"/>
      <c r="MLD20" s="8"/>
      <c r="MLE20" s="8"/>
      <c r="MLF20" s="8"/>
      <c r="MLG20" s="8"/>
      <c r="MLH20" s="8"/>
      <c r="MLI20" s="8"/>
      <c r="MLJ20" s="8"/>
      <c r="MLK20" s="8"/>
      <c r="MLL20" s="8"/>
      <c r="MLM20" s="8"/>
      <c r="MLN20" s="8"/>
      <c r="MLO20" s="8"/>
      <c r="MLP20" s="8"/>
      <c r="MLQ20" s="8"/>
      <c r="MLR20" s="8"/>
      <c r="MLS20" s="8"/>
      <c r="MLT20" s="8"/>
      <c r="MLU20" s="8"/>
      <c r="MLV20" s="8"/>
      <c r="MLW20" s="8"/>
      <c r="MLX20" s="8"/>
      <c r="MLY20" s="8"/>
      <c r="MLZ20" s="8"/>
      <c r="MMA20" s="8"/>
      <c r="MMB20" s="8"/>
      <c r="MMC20" s="8"/>
      <c r="MMD20" s="8"/>
      <c r="MME20" s="8"/>
      <c r="MMF20" s="8"/>
      <c r="MMG20" s="8"/>
      <c r="MMH20" s="8"/>
      <c r="MMI20" s="8"/>
      <c r="MMJ20" s="8"/>
      <c r="MMK20" s="8"/>
      <c r="MML20" s="8"/>
      <c r="MMM20" s="8"/>
      <c r="MMN20" s="8"/>
      <c r="MMO20" s="8"/>
      <c r="MMP20" s="8"/>
      <c r="MMQ20" s="8"/>
      <c r="MMR20" s="8"/>
      <c r="MMS20" s="8"/>
      <c r="MMT20" s="8"/>
      <c r="MMU20" s="8"/>
      <c r="MMV20" s="8"/>
      <c r="MMW20" s="8"/>
      <c r="MMX20" s="8"/>
      <c r="MMY20" s="8"/>
      <c r="MMZ20" s="8"/>
      <c r="MNA20" s="8"/>
      <c r="MNB20" s="8"/>
      <c r="MNC20" s="8"/>
      <c r="MND20" s="8"/>
      <c r="MNE20" s="8"/>
      <c r="MNF20" s="8"/>
      <c r="MNG20" s="8"/>
      <c r="MNH20" s="8"/>
      <c r="MNI20" s="8"/>
      <c r="MNJ20" s="8"/>
      <c r="MNK20" s="8"/>
      <c r="MNL20" s="8"/>
      <c r="MNM20" s="8"/>
      <c r="MNN20" s="8"/>
      <c r="MNO20" s="8"/>
      <c r="MNP20" s="8"/>
      <c r="MNQ20" s="8"/>
      <c r="MNR20" s="8"/>
      <c r="MNS20" s="8"/>
      <c r="MNT20" s="8"/>
      <c r="MNU20" s="8"/>
      <c r="MNV20" s="8"/>
      <c r="MNW20" s="8"/>
      <c r="MNX20" s="8"/>
      <c r="MNY20" s="8"/>
      <c r="MNZ20" s="8"/>
      <c r="MOA20" s="8"/>
      <c r="MOB20" s="8"/>
      <c r="MOC20" s="8"/>
      <c r="MOD20" s="8"/>
      <c r="MOE20" s="8"/>
      <c r="MOF20" s="8"/>
      <c r="MOG20" s="8"/>
      <c r="MOH20" s="8"/>
      <c r="MOI20" s="8"/>
      <c r="MOJ20" s="8"/>
      <c r="MOK20" s="8"/>
      <c r="MOL20" s="8"/>
      <c r="MOM20" s="8"/>
      <c r="MON20" s="8"/>
      <c r="MOO20" s="8"/>
      <c r="MOP20" s="8"/>
      <c r="MOQ20" s="8"/>
      <c r="MOR20" s="8"/>
      <c r="MOS20" s="8"/>
      <c r="MOT20" s="8"/>
      <c r="MOU20" s="8"/>
      <c r="MOV20" s="8"/>
      <c r="MOW20" s="8"/>
      <c r="MOX20" s="8"/>
      <c r="MOY20" s="8"/>
      <c r="MOZ20" s="8"/>
      <c r="MPA20" s="8"/>
      <c r="MPB20" s="8"/>
      <c r="MPC20" s="8"/>
      <c r="MPD20" s="8"/>
      <c r="MPE20" s="8"/>
      <c r="MPF20" s="8"/>
      <c r="MPG20" s="8"/>
      <c r="MPH20" s="8"/>
      <c r="MPI20" s="8"/>
      <c r="MPJ20" s="8"/>
      <c r="MPK20" s="8"/>
      <c r="MPL20" s="8"/>
      <c r="MPM20" s="8"/>
      <c r="MPN20" s="8"/>
      <c r="MPO20" s="8"/>
      <c r="MPP20" s="8"/>
      <c r="MPQ20" s="8"/>
      <c r="MPR20" s="8"/>
      <c r="MPS20" s="8"/>
      <c r="MPT20" s="8"/>
      <c r="MPU20" s="8"/>
      <c r="MPV20" s="8"/>
      <c r="MPW20" s="8"/>
      <c r="MPX20" s="8"/>
      <c r="MPY20" s="8"/>
      <c r="MPZ20" s="8"/>
      <c r="MQA20" s="8"/>
      <c r="MQB20" s="8"/>
      <c r="MQC20" s="8"/>
      <c r="MQD20" s="8"/>
      <c r="MQE20" s="8"/>
      <c r="MQF20" s="8"/>
      <c r="MQG20" s="8"/>
      <c r="MQH20" s="8"/>
      <c r="MQI20" s="8"/>
      <c r="MQJ20" s="8"/>
      <c r="MQK20" s="8"/>
      <c r="MQL20" s="8"/>
      <c r="MQM20" s="8"/>
      <c r="MQN20" s="8"/>
      <c r="MQO20" s="8"/>
      <c r="MQP20" s="8"/>
      <c r="MQQ20" s="8"/>
      <c r="MQR20" s="8"/>
      <c r="MQS20" s="8"/>
      <c r="MQT20" s="8"/>
      <c r="MQU20" s="8"/>
      <c r="MQV20" s="8"/>
      <c r="MQW20" s="8"/>
      <c r="MQX20" s="8"/>
      <c r="MQY20" s="8"/>
      <c r="MQZ20" s="8"/>
      <c r="MRA20" s="8"/>
      <c r="MRB20" s="8"/>
      <c r="MRC20" s="8"/>
      <c r="MRD20" s="8"/>
      <c r="MRE20" s="8"/>
      <c r="MRF20" s="8"/>
      <c r="MRG20" s="8"/>
      <c r="MRH20" s="8"/>
      <c r="MRI20" s="8"/>
      <c r="MRJ20" s="8"/>
      <c r="MRK20" s="8"/>
      <c r="MRL20" s="8"/>
      <c r="MRM20" s="8"/>
      <c r="MRN20" s="8"/>
      <c r="MRO20" s="8"/>
      <c r="MRP20" s="8"/>
      <c r="MRQ20" s="8"/>
      <c r="MRR20" s="8"/>
      <c r="MRS20" s="8"/>
      <c r="MRT20" s="8"/>
      <c r="MRU20" s="8"/>
      <c r="MRV20" s="8"/>
      <c r="MRW20" s="8"/>
      <c r="MRX20" s="8"/>
      <c r="MRY20" s="8"/>
      <c r="MRZ20" s="8"/>
      <c r="MSA20" s="8"/>
      <c r="MSB20" s="8"/>
      <c r="MSC20" s="8"/>
      <c r="MSD20" s="8"/>
      <c r="MSE20" s="8"/>
      <c r="MSF20" s="8"/>
      <c r="MSG20" s="8"/>
      <c r="MSH20" s="8"/>
      <c r="MSI20" s="8"/>
      <c r="MSJ20" s="8"/>
      <c r="MSK20" s="8"/>
      <c r="MSL20" s="8"/>
      <c r="MSM20" s="8"/>
      <c r="MSN20" s="8"/>
      <c r="MSO20" s="8"/>
      <c r="MSP20" s="8"/>
      <c r="MSQ20" s="8"/>
      <c r="MSR20" s="8"/>
      <c r="MSS20" s="8"/>
      <c r="MST20" s="8"/>
      <c r="MSU20" s="8"/>
      <c r="MSV20" s="8"/>
      <c r="MSW20" s="8"/>
      <c r="MSX20" s="8"/>
      <c r="MSY20" s="8"/>
      <c r="MSZ20" s="8"/>
      <c r="MTA20" s="8"/>
      <c r="MTB20" s="8"/>
      <c r="MTC20" s="8"/>
      <c r="MTD20" s="8"/>
      <c r="MTE20" s="8"/>
      <c r="MTF20" s="8"/>
      <c r="MTG20" s="8"/>
      <c r="MTH20" s="8"/>
      <c r="MTI20" s="8"/>
      <c r="MTJ20" s="8"/>
      <c r="MTK20" s="8"/>
      <c r="MTL20" s="8"/>
      <c r="MTM20" s="8"/>
      <c r="MTN20" s="8"/>
      <c r="MTO20" s="8"/>
      <c r="MTP20" s="8"/>
      <c r="MTQ20" s="8"/>
      <c r="MTR20" s="8"/>
      <c r="MTS20" s="8"/>
      <c r="MTT20" s="8"/>
      <c r="MTU20" s="8"/>
      <c r="MTV20" s="8"/>
      <c r="MTW20" s="8"/>
      <c r="MTX20" s="8"/>
      <c r="MTY20" s="8"/>
      <c r="MTZ20" s="8"/>
      <c r="MUA20" s="8"/>
      <c r="MUB20" s="8"/>
      <c r="MUC20" s="8"/>
      <c r="MUD20" s="8"/>
      <c r="MUE20" s="8"/>
      <c r="MUF20" s="8"/>
      <c r="MUG20" s="8"/>
      <c r="MUH20" s="8"/>
      <c r="MUI20" s="8"/>
      <c r="MUJ20" s="8"/>
      <c r="MUK20" s="8"/>
      <c r="MUL20" s="8"/>
      <c r="MUM20" s="8"/>
      <c r="MUN20" s="8"/>
      <c r="MUO20" s="8"/>
      <c r="MUP20" s="8"/>
      <c r="MUQ20" s="8"/>
      <c r="MUR20" s="8"/>
      <c r="MUS20" s="8"/>
      <c r="MUT20" s="8"/>
      <c r="MUU20" s="8"/>
      <c r="MUV20" s="8"/>
      <c r="MUW20" s="8"/>
      <c r="MUX20" s="8"/>
      <c r="MUY20" s="8"/>
      <c r="MUZ20" s="8"/>
      <c r="MVA20" s="8"/>
      <c r="MVB20" s="8"/>
      <c r="MVC20" s="8"/>
      <c r="MVD20" s="8"/>
      <c r="MVE20" s="8"/>
      <c r="MVF20" s="8"/>
      <c r="MVG20" s="8"/>
      <c r="MVH20" s="8"/>
      <c r="MVI20" s="8"/>
      <c r="MVJ20" s="8"/>
      <c r="MVK20" s="8"/>
      <c r="MVL20" s="8"/>
      <c r="MVM20" s="8"/>
      <c r="MVN20" s="8"/>
      <c r="MVO20" s="8"/>
      <c r="MVP20" s="8"/>
      <c r="MVQ20" s="8"/>
      <c r="MVR20" s="8"/>
      <c r="MVS20" s="8"/>
      <c r="MVT20" s="8"/>
      <c r="MVU20" s="8"/>
      <c r="MVV20" s="8"/>
      <c r="MVW20" s="8"/>
      <c r="MVX20" s="8"/>
      <c r="MVY20" s="8"/>
      <c r="MVZ20" s="8"/>
      <c r="MWA20" s="8"/>
      <c r="MWB20" s="8"/>
      <c r="MWC20" s="8"/>
      <c r="MWD20" s="8"/>
      <c r="MWE20" s="8"/>
      <c r="MWF20" s="8"/>
      <c r="MWG20" s="8"/>
      <c r="MWH20" s="8"/>
      <c r="MWI20" s="8"/>
      <c r="MWJ20" s="8"/>
      <c r="MWK20" s="8"/>
      <c r="MWL20" s="8"/>
      <c r="MWM20" s="8"/>
      <c r="MWN20" s="8"/>
      <c r="MWO20" s="8"/>
      <c r="MWP20" s="8"/>
      <c r="MWQ20" s="8"/>
      <c r="MWR20" s="8"/>
      <c r="MWS20" s="8"/>
      <c r="MWT20" s="8"/>
      <c r="MWU20" s="8"/>
      <c r="MWV20" s="8"/>
      <c r="MWW20" s="8"/>
      <c r="MWX20" s="8"/>
      <c r="MWY20" s="8"/>
      <c r="MWZ20" s="8"/>
      <c r="MXA20" s="8"/>
      <c r="MXB20" s="8"/>
      <c r="MXC20" s="8"/>
      <c r="MXD20" s="8"/>
      <c r="MXE20" s="8"/>
      <c r="MXF20" s="8"/>
      <c r="MXG20" s="8"/>
      <c r="MXH20" s="8"/>
      <c r="MXI20" s="8"/>
      <c r="MXJ20" s="8"/>
      <c r="MXK20" s="8"/>
      <c r="MXL20" s="8"/>
      <c r="MXM20" s="8"/>
      <c r="MXN20" s="8"/>
      <c r="MXO20" s="8"/>
      <c r="MXP20" s="8"/>
      <c r="MXQ20" s="8"/>
      <c r="MXR20" s="8"/>
      <c r="MXS20" s="8"/>
      <c r="MXT20" s="8"/>
      <c r="MXU20" s="8"/>
      <c r="MXV20" s="8"/>
      <c r="MXW20" s="8"/>
      <c r="MXX20" s="8"/>
      <c r="MXY20" s="8"/>
      <c r="MXZ20" s="8"/>
      <c r="MYA20" s="8"/>
      <c r="MYB20" s="8"/>
      <c r="MYC20" s="8"/>
      <c r="MYD20" s="8"/>
      <c r="MYE20" s="8"/>
      <c r="MYF20" s="8"/>
      <c r="MYG20" s="8"/>
      <c r="MYH20" s="8"/>
      <c r="MYI20" s="8"/>
      <c r="MYJ20" s="8"/>
      <c r="MYK20" s="8"/>
      <c r="MYL20" s="8"/>
      <c r="MYM20" s="8"/>
      <c r="MYN20" s="8"/>
      <c r="MYO20" s="8"/>
      <c r="MYP20" s="8"/>
      <c r="MYQ20" s="8"/>
      <c r="MYR20" s="8"/>
      <c r="MYS20" s="8"/>
      <c r="MYT20" s="8"/>
      <c r="MYU20" s="8"/>
      <c r="MYV20" s="8"/>
      <c r="MYW20" s="8"/>
      <c r="MYX20" s="8"/>
      <c r="MYY20" s="8"/>
      <c r="MYZ20" s="8"/>
      <c r="MZA20" s="8"/>
      <c r="MZB20" s="8"/>
      <c r="MZC20" s="8"/>
      <c r="MZD20" s="8"/>
      <c r="MZE20" s="8"/>
      <c r="MZF20" s="8"/>
      <c r="MZG20" s="8"/>
      <c r="MZH20" s="8"/>
      <c r="MZI20" s="8"/>
      <c r="MZJ20" s="8"/>
      <c r="MZK20" s="8"/>
      <c r="MZL20" s="8"/>
      <c r="MZM20" s="8"/>
      <c r="MZN20" s="8"/>
      <c r="MZO20" s="8"/>
      <c r="MZP20" s="8"/>
      <c r="MZQ20" s="8"/>
      <c r="MZR20" s="8"/>
      <c r="MZS20" s="8"/>
      <c r="MZT20" s="8"/>
      <c r="MZU20" s="8"/>
      <c r="MZV20" s="8"/>
      <c r="MZW20" s="8"/>
      <c r="MZX20" s="8"/>
      <c r="MZY20" s="8"/>
      <c r="MZZ20" s="8"/>
      <c r="NAA20" s="8"/>
      <c r="NAB20" s="8"/>
      <c r="NAC20" s="8"/>
      <c r="NAD20" s="8"/>
      <c r="NAE20" s="8"/>
      <c r="NAF20" s="8"/>
      <c r="NAG20" s="8"/>
      <c r="NAH20" s="8"/>
      <c r="NAI20" s="8"/>
      <c r="NAJ20" s="8"/>
      <c r="NAK20" s="8"/>
      <c r="NAL20" s="8"/>
      <c r="NAM20" s="8"/>
      <c r="NAN20" s="8"/>
      <c r="NAO20" s="8"/>
      <c r="NAP20" s="8"/>
      <c r="NAQ20" s="8"/>
      <c r="NAR20" s="8"/>
      <c r="NAS20" s="8"/>
      <c r="NAT20" s="8"/>
      <c r="NAU20" s="8"/>
      <c r="NAV20" s="8"/>
      <c r="NAW20" s="8"/>
      <c r="NAX20" s="8"/>
      <c r="NAY20" s="8"/>
      <c r="NAZ20" s="8"/>
      <c r="NBA20" s="8"/>
      <c r="NBB20" s="8"/>
      <c r="NBC20" s="8"/>
      <c r="NBD20" s="8"/>
      <c r="NBE20" s="8"/>
      <c r="NBF20" s="8"/>
      <c r="NBG20" s="8"/>
      <c r="NBH20" s="8"/>
      <c r="NBI20" s="8"/>
      <c r="NBJ20" s="8"/>
      <c r="NBK20" s="8"/>
      <c r="NBL20" s="8"/>
      <c r="NBM20" s="8"/>
      <c r="NBN20" s="8"/>
      <c r="NBO20" s="8"/>
      <c r="NBP20" s="8"/>
      <c r="NBQ20" s="8"/>
      <c r="NBR20" s="8"/>
      <c r="NBS20" s="8"/>
      <c r="NBT20" s="8"/>
      <c r="NBU20" s="8"/>
      <c r="NBV20" s="8"/>
      <c r="NBW20" s="8"/>
      <c r="NBX20" s="8"/>
      <c r="NBY20" s="8"/>
      <c r="NBZ20" s="8"/>
      <c r="NCA20" s="8"/>
      <c r="NCB20" s="8"/>
      <c r="NCC20" s="8"/>
      <c r="NCD20" s="8"/>
      <c r="NCE20" s="8"/>
      <c r="NCF20" s="8"/>
      <c r="NCG20" s="8"/>
      <c r="NCH20" s="8"/>
      <c r="NCI20" s="8"/>
      <c r="NCJ20" s="8"/>
      <c r="NCK20" s="8"/>
      <c r="NCL20" s="8"/>
      <c r="NCM20" s="8"/>
      <c r="NCN20" s="8"/>
      <c r="NCO20" s="8"/>
      <c r="NCP20" s="8"/>
      <c r="NCQ20" s="8"/>
      <c r="NCR20" s="8"/>
      <c r="NCS20" s="8"/>
      <c r="NCT20" s="8"/>
      <c r="NCU20" s="8"/>
      <c r="NCV20" s="8"/>
      <c r="NCW20" s="8"/>
      <c r="NCX20" s="8"/>
      <c r="NCY20" s="8"/>
      <c r="NCZ20" s="8"/>
      <c r="NDA20" s="8"/>
      <c r="NDB20" s="8"/>
      <c r="NDC20" s="8"/>
      <c r="NDD20" s="8"/>
      <c r="NDE20" s="8"/>
      <c r="NDF20" s="8"/>
      <c r="NDG20" s="8"/>
      <c r="NDH20" s="8"/>
      <c r="NDI20" s="8"/>
      <c r="NDJ20" s="8"/>
      <c r="NDK20" s="8"/>
      <c r="NDL20" s="8"/>
      <c r="NDM20" s="8"/>
      <c r="NDN20" s="8"/>
      <c r="NDO20" s="8"/>
      <c r="NDP20" s="8"/>
      <c r="NDQ20" s="8"/>
      <c r="NDR20" s="8"/>
      <c r="NDS20" s="8"/>
      <c r="NDT20" s="8"/>
      <c r="NDU20" s="8"/>
      <c r="NDV20" s="8"/>
      <c r="NDW20" s="8"/>
      <c r="NDX20" s="8"/>
      <c r="NDY20" s="8"/>
      <c r="NDZ20" s="8"/>
      <c r="NEA20" s="8"/>
      <c r="NEB20" s="8"/>
      <c r="NEC20" s="8"/>
      <c r="NED20" s="8"/>
      <c r="NEE20" s="8"/>
      <c r="NEF20" s="8"/>
      <c r="NEG20" s="8"/>
      <c r="NEH20" s="8"/>
      <c r="NEI20" s="8"/>
      <c r="NEJ20" s="8"/>
      <c r="NEK20" s="8"/>
      <c r="NEL20" s="8"/>
      <c r="NEM20" s="8"/>
      <c r="NEN20" s="8"/>
      <c r="NEO20" s="8"/>
      <c r="NEP20" s="8"/>
      <c r="NEQ20" s="8"/>
      <c r="NER20" s="8"/>
      <c r="NES20" s="8"/>
      <c r="NET20" s="8"/>
      <c r="NEU20" s="8"/>
      <c r="NEV20" s="8"/>
      <c r="NEW20" s="8"/>
      <c r="NEX20" s="8"/>
      <c r="NEY20" s="8"/>
      <c r="NEZ20" s="8"/>
      <c r="NFA20" s="8"/>
      <c r="NFB20" s="8"/>
      <c r="NFC20" s="8"/>
      <c r="NFD20" s="8"/>
      <c r="NFE20" s="8"/>
      <c r="NFF20" s="8"/>
      <c r="NFG20" s="8"/>
      <c r="NFH20" s="8"/>
      <c r="NFI20" s="8"/>
      <c r="NFJ20" s="8"/>
      <c r="NFK20" s="8"/>
      <c r="NFL20" s="8"/>
      <c r="NFM20" s="8"/>
      <c r="NFN20" s="8"/>
      <c r="NFO20" s="8"/>
      <c r="NFP20" s="8"/>
      <c r="NFQ20" s="8"/>
      <c r="NFR20" s="8"/>
      <c r="NFS20" s="8"/>
      <c r="NFT20" s="8"/>
      <c r="NFU20" s="8"/>
      <c r="NFV20" s="8"/>
      <c r="NFW20" s="8"/>
      <c r="NFX20" s="8"/>
      <c r="NFY20" s="8"/>
      <c r="NFZ20" s="8"/>
      <c r="NGA20" s="8"/>
      <c r="NGB20" s="8"/>
      <c r="NGC20" s="8"/>
      <c r="NGD20" s="8"/>
      <c r="NGE20" s="8"/>
      <c r="NGF20" s="8"/>
      <c r="NGG20" s="8"/>
      <c r="NGH20" s="8"/>
      <c r="NGI20" s="8"/>
      <c r="NGJ20" s="8"/>
      <c r="NGK20" s="8"/>
      <c r="NGL20" s="8"/>
      <c r="NGM20" s="8"/>
      <c r="NGN20" s="8"/>
      <c r="NGO20" s="8"/>
      <c r="NGP20" s="8"/>
      <c r="NGQ20" s="8"/>
      <c r="NGR20" s="8"/>
      <c r="NGS20" s="8"/>
      <c r="NGT20" s="8"/>
      <c r="NGU20" s="8"/>
      <c r="NGV20" s="8"/>
      <c r="NGW20" s="8"/>
      <c r="NGX20" s="8"/>
      <c r="NGY20" s="8"/>
      <c r="NGZ20" s="8"/>
      <c r="NHA20" s="8"/>
      <c r="NHB20" s="8"/>
      <c r="NHC20" s="8"/>
      <c r="NHD20" s="8"/>
      <c r="NHE20" s="8"/>
      <c r="NHF20" s="8"/>
      <c r="NHG20" s="8"/>
      <c r="NHH20" s="8"/>
      <c r="NHI20" s="8"/>
      <c r="NHJ20" s="8"/>
      <c r="NHK20" s="8"/>
      <c r="NHL20" s="8"/>
      <c r="NHM20" s="8"/>
      <c r="NHN20" s="8"/>
      <c r="NHO20" s="8"/>
      <c r="NHP20" s="8"/>
      <c r="NHQ20" s="8"/>
      <c r="NHR20" s="8"/>
      <c r="NHS20" s="8"/>
      <c r="NHT20" s="8"/>
      <c r="NHU20" s="8"/>
      <c r="NHV20" s="8"/>
      <c r="NHW20" s="8"/>
      <c r="NHX20" s="8"/>
      <c r="NHY20" s="8"/>
      <c r="NHZ20" s="8"/>
      <c r="NIA20" s="8"/>
      <c r="NIB20" s="8"/>
      <c r="NIC20" s="8"/>
      <c r="NID20" s="8"/>
      <c r="NIE20" s="8"/>
      <c r="NIF20" s="8"/>
      <c r="NIG20" s="8"/>
      <c r="NIH20" s="8"/>
      <c r="NII20" s="8"/>
      <c r="NIJ20" s="8"/>
      <c r="NIK20" s="8"/>
      <c r="NIL20" s="8"/>
      <c r="NIM20" s="8"/>
      <c r="NIN20" s="8"/>
      <c r="NIO20" s="8"/>
      <c r="NIP20" s="8"/>
      <c r="NIQ20" s="8"/>
      <c r="NIR20" s="8"/>
      <c r="NIS20" s="8"/>
      <c r="NIT20" s="8"/>
      <c r="NIU20" s="8"/>
      <c r="NIV20" s="8"/>
      <c r="NIW20" s="8"/>
      <c r="NIX20" s="8"/>
      <c r="NIY20" s="8"/>
      <c r="NIZ20" s="8"/>
      <c r="NJA20" s="8"/>
      <c r="NJB20" s="8"/>
      <c r="NJC20" s="8"/>
      <c r="NJD20" s="8"/>
      <c r="NJE20" s="8"/>
      <c r="NJF20" s="8"/>
      <c r="NJG20" s="8"/>
      <c r="NJH20" s="8"/>
      <c r="NJI20" s="8"/>
      <c r="NJJ20" s="8"/>
      <c r="NJK20" s="8"/>
      <c r="NJL20" s="8"/>
      <c r="NJM20" s="8"/>
      <c r="NJN20" s="8"/>
      <c r="NJO20" s="8"/>
      <c r="NJP20" s="8"/>
      <c r="NJQ20" s="8"/>
      <c r="NJR20" s="8"/>
      <c r="NJS20" s="8"/>
      <c r="NJT20" s="8"/>
      <c r="NJU20" s="8"/>
      <c r="NJV20" s="8"/>
      <c r="NJW20" s="8"/>
      <c r="NJX20" s="8"/>
      <c r="NJY20" s="8"/>
      <c r="NJZ20" s="8"/>
      <c r="NKA20" s="8"/>
      <c r="NKB20" s="8"/>
      <c r="NKC20" s="8"/>
      <c r="NKD20" s="8"/>
      <c r="NKE20" s="8"/>
      <c r="NKF20" s="8"/>
      <c r="NKG20" s="8"/>
      <c r="NKH20" s="8"/>
      <c r="NKI20" s="8"/>
      <c r="NKJ20" s="8"/>
      <c r="NKK20" s="8"/>
      <c r="NKL20" s="8"/>
      <c r="NKM20" s="8"/>
      <c r="NKN20" s="8"/>
      <c r="NKO20" s="8"/>
      <c r="NKP20" s="8"/>
      <c r="NKQ20" s="8"/>
      <c r="NKR20" s="8"/>
      <c r="NKS20" s="8"/>
      <c r="NKT20" s="8"/>
      <c r="NKU20" s="8"/>
      <c r="NKV20" s="8"/>
      <c r="NKW20" s="8"/>
      <c r="NKX20" s="8"/>
      <c r="NKY20" s="8"/>
      <c r="NKZ20" s="8"/>
      <c r="NLA20" s="8"/>
      <c r="NLB20" s="8"/>
      <c r="NLC20" s="8"/>
      <c r="NLD20" s="8"/>
      <c r="NLE20" s="8"/>
      <c r="NLF20" s="8"/>
      <c r="NLG20" s="8"/>
      <c r="NLH20" s="8"/>
      <c r="NLI20" s="8"/>
      <c r="NLJ20" s="8"/>
      <c r="NLK20" s="8"/>
      <c r="NLL20" s="8"/>
      <c r="NLM20" s="8"/>
      <c r="NLN20" s="8"/>
      <c r="NLO20" s="8"/>
      <c r="NLP20" s="8"/>
      <c r="NLQ20" s="8"/>
      <c r="NLR20" s="8"/>
      <c r="NLS20" s="8"/>
      <c r="NLT20" s="8"/>
      <c r="NLU20" s="8"/>
      <c r="NLV20" s="8"/>
      <c r="NLW20" s="8"/>
      <c r="NLX20" s="8"/>
      <c r="NLY20" s="8"/>
      <c r="NLZ20" s="8"/>
      <c r="NMA20" s="8"/>
      <c r="NMB20" s="8"/>
      <c r="NMC20" s="8"/>
      <c r="NMD20" s="8"/>
      <c r="NME20" s="8"/>
      <c r="NMF20" s="8"/>
      <c r="NMG20" s="8"/>
      <c r="NMH20" s="8"/>
      <c r="NMI20" s="8"/>
      <c r="NMJ20" s="8"/>
      <c r="NMK20" s="8"/>
      <c r="NML20" s="8"/>
      <c r="NMM20" s="8"/>
      <c r="NMN20" s="8"/>
      <c r="NMO20" s="8"/>
      <c r="NMP20" s="8"/>
      <c r="NMQ20" s="8"/>
      <c r="NMR20" s="8"/>
      <c r="NMS20" s="8"/>
      <c r="NMT20" s="8"/>
      <c r="NMU20" s="8"/>
      <c r="NMV20" s="8"/>
      <c r="NMW20" s="8"/>
      <c r="NMX20" s="8"/>
      <c r="NMY20" s="8"/>
      <c r="NMZ20" s="8"/>
      <c r="NNA20" s="8"/>
      <c r="NNB20" s="8"/>
      <c r="NNC20" s="8"/>
      <c r="NND20" s="8"/>
      <c r="NNE20" s="8"/>
      <c r="NNF20" s="8"/>
      <c r="NNG20" s="8"/>
      <c r="NNH20" s="8"/>
      <c r="NNI20" s="8"/>
      <c r="NNJ20" s="8"/>
      <c r="NNK20" s="8"/>
      <c r="NNL20" s="8"/>
      <c r="NNM20" s="8"/>
      <c r="NNN20" s="8"/>
      <c r="NNO20" s="8"/>
      <c r="NNP20" s="8"/>
      <c r="NNQ20" s="8"/>
      <c r="NNR20" s="8"/>
      <c r="NNS20" s="8"/>
      <c r="NNT20" s="8"/>
      <c r="NNU20" s="8"/>
      <c r="NNV20" s="8"/>
      <c r="NNW20" s="8"/>
      <c r="NNX20" s="8"/>
      <c r="NNY20" s="8"/>
      <c r="NNZ20" s="8"/>
      <c r="NOA20" s="8"/>
      <c r="NOB20" s="8"/>
      <c r="NOC20" s="8"/>
      <c r="NOD20" s="8"/>
      <c r="NOE20" s="8"/>
      <c r="NOF20" s="8"/>
      <c r="NOG20" s="8"/>
      <c r="NOH20" s="8"/>
      <c r="NOI20" s="8"/>
      <c r="NOJ20" s="8"/>
      <c r="NOK20" s="8"/>
      <c r="NOL20" s="8"/>
      <c r="NOM20" s="8"/>
      <c r="NON20" s="8"/>
      <c r="NOO20" s="8"/>
      <c r="NOP20" s="8"/>
      <c r="NOQ20" s="8"/>
      <c r="NOR20" s="8"/>
      <c r="NOS20" s="8"/>
      <c r="NOT20" s="8"/>
      <c r="NOU20" s="8"/>
      <c r="NOV20" s="8"/>
      <c r="NOW20" s="8"/>
      <c r="NOX20" s="8"/>
      <c r="NOY20" s="8"/>
      <c r="NOZ20" s="8"/>
      <c r="NPA20" s="8"/>
      <c r="NPB20" s="8"/>
      <c r="NPC20" s="8"/>
      <c r="NPD20" s="8"/>
      <c r="NPE20" s="8"/>
      <c r="NPF20" s="8"/>
      <c r="NPG20" s="8"/>
      <c r="NPH20" s="8"/>
      <c r="NPI20" s="8"/>
      <c r="NPJ20" s="8"/>
      <c r="NPK20" s="8"/>
      <c r="NPL20" s="8"/>
      <c r="NPM20" s="8"/>
      <c r="NPN20" s="8"/>
      <c r="NPO20" s="8"/>
      <c r="NPP20" s="8"/>
      <c r="NPQ20" s="8"/>
      <c r="NPR20" s="8"/>
      <c r="NPS20" s="8"/>
      <c r="NPT20" s="8"/>
      <c r="NPU20" s="8"/>
      <c r="NPV20" s="8"/>
      <c r="NPW20" s="8"/>
      <c r="NPX20" s="8"/>
      <c r="NPY20" s="8"/>
      <c r="NPZ20" s="8"/>
      <c r="NQA20" s="8"/>
      <c r="NQB20" s="8"/>
      <c r="NQC20" s="8"/>
      <c r="NQD20" s="8"/>
      <c r="NQE20" s="8"/>
      <c r="NQF20" s="8"/>
      <c r="NQG20" s="8"/>
      <c r="NQH20" s="8"/>
      <c r="NQI20" s="8"/>
      <c r="NQJ20" s="8"/>
      <c r="NQK20" s="8"/>
      <c r="NQL20" s="8"/>
      <c r="NQM20" s="8"/>
      <c r="NQN20" s="8"/>
      <c r="NQO20" s="8"/>
      <c r="NQP20" s="8"/>
      <c r="NQQ20" s="8"/>
      <c r="NQR20" s="8"/>
      <c r="NQS20" s="8"/>
      <c r="NQT20" s="8"/>
      <c r="NQU20" s="8"/>
      <c r="NQV20" s="8"/>
      <c r="NQW20" s="8"/>
      <c r="NQX20" s="8"/>
      <c r="NQY20" s="8"/>
      <c r="NQZ20" s="8"/>
      <c r="NRA20" s="8"/>
      <c r="NRB20" s="8"/>
      <c r="NRC20" s="8"/>
      <c r="NRD20" s="8"/>
      <c r="NRE20" s="8"/>
      <c r="NRF20" s="8"/>
      <c r="NRG20" s="8"/>
      <c r="NRH20" s="8"/>
      <c r="NRI20" s="8"/>
      <c r="NRJ20" s="8"/>
      <c r="NRK20" s="8"/>
      <c r="NRL20" s="8"/>
      <c r="NRM20" s="8"/>
      <c r="NRN20" s="8"/>
      <c r="NRO20" s="8"/>
      <c r="NRP20" s="8"/>
      <c r="NRQ20" s="8"/>
      <c r="NRR20" s="8"/>
      <c r="NRS20" s="8"/>
      <c r="NRT20" s="8"/>
      <c r="NRU20" s="8"/>
      <c r="NRV20" s="8"/>
      <c r="NRW20" s="8"/>
      <c r="NRX20" s="8"/>
      <c r="NRY20" s="8"/>
      <c r="NRZ20" s="8"/>
      <c r="NSA20" s="8"/>
      <c r="NSB20" s="8"/>
      <c r="NSC20" s="8"/>
      <c r="NSD20" s="8"/>
      <c r="NSE20" s="8"/>
      <c r="NSF20" s="8"/>
      <c r="NSG20" s="8"/>
      <c r="NSH20" s="8"/>
      <c r="NSI20" s="8"/>
      <c r="NSJ20" s="8"/>
      <c r="NSK20" s="8"/>
      <c r="NSL20" s="8"/>
      <c r="NSM20" s="8"/>
      <c r="NSN20" s="8"/>
      <c r="NSO20" s="8"/>
      <c r="NSP20" s="8"/>
      <c r="NSQ20" s="8"/>
      <c r="NSR20" s="8"/>
      <c r="NSS20" s="8"/>
      <c r="NST20" s="8"/>
      <c r="NSU20" s="8"/>
      <c r="NSV20" s="8"/>
      <c r="NSW20" s="8"/>
      <c r="NSX20" s="8"/>
      <c r="NSY20" s="8"/>
      <c r="NSZ20" s="8"/>
      <c r="NTA20" s="8"/>
      <c r="NTB20" s="8"/>
      <c r="NTC20" s="8"/>
      <c r="NTD20" s="8"/>
      <c r="NTE20" s="8"/>
      <c r="NTF20" s="8"/>
      <c r="NTG20" s="8"/>
      <c r="NTH20" s="8"/>
      <c r="NTI20" s="8"/>
      <c r="NTJ20" s="8"/>
      <c r="NTK20" s="8"/>
      <c r="NTL20" s="8"/>
      <c r="NTM20" s="8"/>
      <c r="NTN20" s="8"/>
      <c r="NTO20" s="8"/>
      <c r="NTP20" s="8"/>
      <c r="NTQ20" s="8"/>
      <c r="NTR20" s="8"/>
      <c r="NTS20" s="8"/>
      <c r="NTT20" s="8"/>
      <c r="NTU20" s="8"/>
      <c r="NTV20" s="8"/>
      <c r="NTW20" s="8"/>
      <c r="NTX20" s="8"/>
      <c r="NTY20" s="8"/>
      <c r="NTZ20" s="8"/>
      <c r="NUA20" s="8"/>
      <c r="NUB20" s="8"/>
      <c r="NUC20" s="8"/>
      <c r="NUD20" s="8"/>
      <c r="NUE20" s="8"/>
      <c r="NUF20" s="8"/>
      <c r="NUG20" s="8"/>
      <c r="NUH20" s="8"/>
      <c r="NUI20" s="8"/>
      <c r="NUJ20" s="8"/>
      <c r="NUK20" s="8"/>
      <c r="NUL20" s="8"/>
      <c r="NUM20" s="8"/>
      <c r="NUN20" s="8"/>
      <c r="NUO20" s="8"/>
      <c r="NUP20" s="8"/>
      <c r="NUQ20" s="8"/>
      <c r="NUR20" s="8"/>
      <c r="NUS20" s="8"/>
      <c r="NUT20" s="8"/>
      <c r="NUU20" s="8"/>
      <c r="NUV20" s="8"/>
      <c r="NUW20" s="8"/>
      <c r="NUX20" s="8"/>
      <c r="NUY20" s="8"/>
      <c r="NUZ20" s="8"/>
      <c r="NVA20" s="8"/>
      <c r="NVB20" s="8"/>
      <c r="NVC20" s="8"/>
      <c r="NVD20" s="8"/>
      <c r="NVE20" s="8"/>
      <c r="NVF20" s="8"/>
      <c r="NVG20" s="8"/>
      <c r="NVH20" s="8"/>
      <c r="NVI20" s="8"/>
      <c r="NVJ20" s="8"/>
      <c r="NVK20" s="8"/>
      <c r="NVL20" s="8"/>
      <c r="NVM20" s="8"/>
      <c r="NVN20" s="8"/>
      <c r="NVO20" s="8"/>
      <c r="NVP20" s="8"/>
      <c r="NVQ20" s="8"/>
      <c r="NVR20" s="8"/>
      <c r="NVS20" s="8"/>
      <c r="NVT20" s="8"/>
      <c r="NVU20" s="8"/>
      <c r="NVV20" s="8"/>
      <c r="NVW20" s="8"/>
      <c r="NVX20" s="8"/>
      <c r="NVY20" s="8"/>
      <c r="NVZ20" s="8"/>
      <c r="NWA20" s="8"/>
      <c r="NWB20" s="8"/>
      <c r="NWC20" s="8"/>
      <c r="NWD20" s="8"/>
      <c r="NWE20" s="8"/>
      <c r="NWF20" s="8"/>
      <c r="NWG20" s="8"/>
      <c r="NWH20" s="8"/>
      <c r="NWI20" s="8"/>
      <c r="NWJ20" s="8"/>
      <c r="NWK20" s="8"/>
      <c r="NWL20" s="8"/>
      <c r="NWM20" s="8"/>
      <c r="NWN20" s="8"/>
      <c r="NWO20" s="8"/>
      <c r="NWP20" s="8"/>
      <c r="NWQ20" s="8"/>
      <c r="NWR20" s="8"/>
      <c r="NWS20" s="8"/>
      <c r="NWT20" s="8"/>
      <c r="NWU20" s="8"/>
      <c r="NWV20" s="8"/>
      <c r="NWW20" s="8"/>
      <c r="NWX20" s="8"/>
      <c r="NWY20" s="8"/>
      <c r="NWZ20" s="8"/>
      <c r="NXA20" s="8"/>
      <c r="NXB20" s="8"/>
      <c r="NXC20" s="8"/>
      <c r="NXD20" s="8"/>
      <c r="NXE20" s="8"/>
      <c r="NXF20" s="8"/>
      <c r="NXG20" s="8"/>
      <c r="NXH20" s="8"/>
      <c r="NXI20" s="8"/>
      <c r="NXJ20" s="8"/>
      <c r="NXK20" s="8"/>
      <c r="NXL20" s="8"/>
      <c r="NXM20" s="8"/>
      <c r="NXN20" s="8"/>
      <c r="NXO20" s="8"/>
      <c r="NXP20" s="8"/>
      <c r="NXQ20" s="8"/>
      <c r="NXR20" s="8"/>
      <c r="NXS20" s="8"/>
      <c r="NXT20" s="8"/>
      <c r="NXU20" s="8"/>
      <c r="NXV20" s="8"/>
      <c r="NXW20" s="8"/>
      <c r="NXX20" s="8"/>
      <c r="NXY20" s="8"/>
      <c r="NXZ20" s="8"/>
      <c r="NYA20" s="8"/>
      <c r="NYB20" s="8"/>
      <c r="NYC20" s="8"/>
      <c r="NYD20" s="8"/>
      <c r="NYE20" s="8"/>
      <c r="NYF20" s="8"/>
      <c r="NYG20" s="8"/>
      <c r="NYH20" s="8"/>
      <c r="NYI20" s="8"/>
      <c r="NYJ20" s="8"/>
      <c r="NYK20" s="8"/>
      <c r="NYL20" s="8"/>
      <c r="NYM20" s="8"/>
      <c r="NYN20" s="8"/>
      <c r="NYO20" s="8"/>
      <c r="NYP20" s="8"/>
      <c r="NYQ20" s="8"/>
      <c r="NYR20" s="8"/>
      <c r="NYS20" s="8"/>
      <c r="NYT20" s="8"/>
      <c r="NYU20" s="8"/>
      <c r="NYV20" s="8"/>
      <c r="NYW20" s="8"/>
      <c r="NYX20" s="8"/>
      <c r="NYY20" s="8"/>
      <c r="NYZ20" s="8"/>
      <c r="NZA20" s="8"/>
      <c r="NZB20" s="8"/>
      <c r="NZC20" s="8"/>
      <c r="NZD20" s="8"/>
      <c r="NZE20" s="8"/>
      <c r="NZF20" s="8"/>
      <c r="NZG20" s="8"/>
      <c r="NZH20" s="8"/>
      <c r="NZI20" s="8"/>
      <c r="NZJ20" s="8"/>
      <c r="NZK20" s="8"/>
      <c r="NZL20" s="8"/>
      <c r="NZM20" s="8"/>
      <c r="NZN20" s="8"/>
      <c r="NZO20" s="8"/>
      <c r="NZP20" s="8"/>
      <c r="NZQ20" s="8"/>
      <c r="NZR20" s="8"/>
      <c r="NZS20" s="8"/>
      <c r="NZT20" s="8"/>
      <c r="NZU20" s="8"/>
      <c r="NZV20" s="8"/>
      <c r="NZW20" s="8"/>
      <c r="NZX20" s="8"/>
      <c r="NZY20" s="8"/>
      <c r="NZZ20" s="8"/>
      <c r="OAA20" s="8"/>
      <c r="OAB20" s="8"/>
      <c r="OAC20" s="8"/>
      <c r="OAD20" s="8"/>
      <c r="OAE20" s="8"/>
      <c r="OAF20" s="8"/>
      <c r="OAG20" s="8"/>
      <c r="OAH20" s="8"/>
      <c r="OAI20" s="8"/>
      <c r="OAJ20" s="8"/>
      <c r="OAK20" s="8"/>
      <c r="OAL20" s="8"/>
      <c r="OAM20" s="8"/>
      <c r="OAN20" s="8"/>
      <c r="OAO20" s="8"/>
      <c r="OAP20" s="8"/>
      <c r="OAQ20" s="8"/>
      <c r="OAR20" s="8"/>
      <c r="OAS20" s="8"/>
      <c r="OAT20" s="8"/>
      <c r="OAU20" s="8"/>
      <c r="OAV20" s="8"/>
      <c r="OAW20" s="8"/>
      <c r="OAX20" s="8"/>
      <c r="OAY20" s="8"/>
      <c r="OAZ20" s="8"/>
      <c r="OBA20" s="8"/>
      <c r="OBB20" s="8"/>
      <c r="OBC20" s="8"/>
      <c r="OBD20" s="8"/>
      <c r="OBE20" s="8"/>
      <c r="OBF20" s="8"/>
      <c r="OBG20" s="8"/>
      <c r="OBH20" s="8"/>
      <c r="OBI20" s="8"/>
      <c r="OBJ20" s="8"/>
      <c r="OBK20" s="8"/>
      <c r="OBL20" s="8"/>
      <c r="OBM20" s="8"/>
      <c r="OBN20" s="8"/>
      <c r="OBO20" s="8"/>
      <c r="OBP20" s="8"/>
      <c r="OBQ20" s="8"/>
      <c r="OBR20" s="8"/>
      <c r="OBS20" s="8"/>
      <c r="OBT20" s="8"/>
      <c r="OBU20" s="8"/>
      <c r="OBV20" s="8"/>
      <c r="OBW20" s="8"/>
      <c r="OBX20" s="8"/>
      <c r="OBY20" s="8"/>
      <c r="OBZ20" s="8"/>
      <c r="OCA20" s="8"/>
      <c r="OCB20" s="8"/>
      <c r="OCC20" s="8"/>
      <c r="OCD20" s="8"/>
      <c r="OCE20" s="8"/>
      <c r="OCF20" s="8"/>
      <c r="OCG20" s="8"/>
      <c r="OCH20" s="8"/>
      <c r="OCI20" s="8"/>
      <c r="OCJ20" s="8"/>
      <c r="OCK20" s="8"/>
      <c r="OCL20" s="8"/>
      <c r="OCM20" s="8"/>
      <c r="OCN20" s="8"/>
      <c r="OCO20" s="8"/>
      <c r="OCP20" s="8"/>
      <c r="OCQ20" s="8"/>
      <c r="OCR20" s="8"/>
      <c r="OCS20" s="8"/>
      <c r="OCT20" s="8"/>
      <c r="OCU20" s="8"/>
      <c r="OCV20" s="8"/>
      <c r="OCW20" s="8"/>
      <c r="OCX20" s="8"/>
      <c r="OCY20" s="8"/>
      <c r="OCZ20" s="8"/>
      <c r="ODA20" s="8"/>
      <c r="ODB20" s="8"/>
      <c r="ODC20" s="8"/>
      <c r="ODD20" s="8"/>
      <c r="ODE20" s="8"/>
      <c r="ODF20" s="8"/>
      <c r="ODG20" s="8"/>
      <c r="ODH20" s="8"/>
      <c r="ODI20" s="8"/>
      <c r="ODJ20" s="8"/>
      <c r="ODK20" s="8"/>
      <c r="ODL20" s="8"/>
      <c r="ODM20" s="8"/>
      <c r="ODN20" s="8"/>
      <c r="ODO20" s="8"/>
      <c r="ODP20" s="8"/>
      <c r="ODQ20" s="8"/>
      <c r="ODR20" s="8"/>
      <c r="ODS20" s="8"/>
      <c r="ODT20" s="8"/>
      <c r="ODU20" s="8"/>
      <c r="ODV20" s="8"/>
      <c r="ODW20" s="8"/>
      <c r="ODX20" s="8"/>
      <c r="ODY20" s="8"/>
      <c r="ODZ20" s="8"/>
      <c r="OEA20" s="8"/>
      <c r="OEB20" s="8"/>
      <c r="OEC20" s="8"/>
      <c r="OED20" s="8"/>
      <c r="OEE20" s="8"/>
      <c r="OEF20" s="8"/>
      <c r="OEG20" s="8"/>
      <c r="OEH20" s="8"/>
      <c r="OEI20" s="8"/>
      <c r="OEJ20" s="8"/>
      <c r="OEK20" s="8"/>
      <c r="OEL20" s="8"/>
      <c r="OEM20" s="8"/>
      <c r="OEN20" s="8"/>
      <c r="OEO20" s="8"/>
      <c r="OEP20" s="8"/>
      <c r="OEQ20" s="8"/>
      <c r="OER20" s="8"/>
      <c r="OES20" s="8"/>
      <c r="OET20" s="8"/>
      <c r="OEU20" s="8"/>
      <c r="OEV20" s="8"/>
      <c r="OEW20" s="8"/>
      <c r="OEX20" s="8"/>
      <c r="OEY20" s="8"/>
      <c r="OEZ20" s="8"/>
      <c r="OFA20" s="8"/>
      <c r="OFB20" s="8"/>
      <c r="OFC20" s="8"/>
      <c r="OFD20" s="8"/>
      <c r="OFE20" s="8"/>
      <c r="OFF20" s="8"/>
      <c r="OFG20" s="8"/>
      <c r="OFH20" s="8"/>
      <c r="OFI20" s="8"/>
      <c r="OFJ20" s="8"/>
      <c r="OFK20" s="8"/>
      <c r="OFL20" s="8"/>
      <c r="OFM20" s="8"/>
      <c r="OFN20" s="8"/>
      <c r="OFO20" s="8"/>
      <c r="OFP20" s="8"/>
      <c r="OFQ20" s="8"/>
      <c r="OFR20" s="8"/>
      <c r="OFS20" s="8"/>
      <c r="OFT20" s="8"/>
      <c r="OFU20" s="8"/>
      <c r="OFV20" s="8"/>
      <c r="OFW20" s="8"/>
      <c r="OFX20" s="8"/>
      <c r="OFY20" s="8"/>
      <c r="OFZ20" s="8"/>
      <c r="OGA20" s="8"/>
      <c r="OGB20" s="8"/>
      <c r="OGC20" s="8"/>
      <c r="OGD20" s="8"/>
      <c r="OGE20" s="8"/>
      <c r="OGF20" s="8"/>
      <c r="OGG20" s="8"/>
      <c r="OGH20" s="8"/>
      <c r="OGI20" s="8"/>
      <c r="OGJ20" s="8"/>
      <c r="OGK20" s="8"/>
      <c r="OGL20" s="8"/>
      <c r="OGM20" s="8"/>
      <c r="OGN20" s="8"/>
      <c r="OGO20" s="8"/>
      <c r="OGP20" s="8"/>
      <c r="OGQ20" s="8"/>
      <c r="OGR20" s="8"/>
      <c r="OGS20" s="8"/>
      <c r="OGT20" s="8"/>
      <c r="OGU20" s="8"/>
      <c r="OGV20" s="8"/>
      <c r="OGW20" s="8"/>
      <c r="OGX20" s="8"/>
      <c r="OGY20" s="8"/>
      <c r="OGZ20" s="8"/>
      <c r="OHA20" s="8"/>
      <c r="OHB20" s="8"/>
      <c r="OHC20" s="8"/>
      <c r="OHD20" s="8"/>
      <c r="OHE20" s="8"/>
      <c r="OHF20" s="8"/>
      <c r="OHG20" s="8"/>
      <c r="OHH20" s="8"/>
      <c r="OHI20" s="8"/>
      <c r="OHJ20" s="8"/>
      <c r="OHK20" s="8"/>
      <c r="OHL20" s="8"/>
      <c r="OHM20" s="8"/>
      <c r="OHN20" s="8"/>
      <c r="OHO20" s="8"/>
      <c r="OHP20" s="8"/>
      <c r="OHQ20" s="8"/>
      <c r="OHR20" s="8"/>
      <c r="OHS20" s="8"/>
      <c r="OHT20" s="8"/>
      <c r="OHU20" s="8"/>
      <c r="OHV20" s="8"/>
      <c r="OHW20" s="8"/>
      <c r="OHX20" s="8"/>
      <c r="OHY20" s="8"/>
      <c r="OHZ20" s="8"/>
      <c r="OIA20" s="8"/>
      <c r="OIB20" s="8"/>
      <c r="OIC20" s="8"/>
      <c r="OID20" s="8"/>
      <c r="OIE20" s="8"/>
      <c r="OIF20" s="8"/>
      <c r="OIG20" s="8"/>
      <c r="OIH20" s="8"/>
      <c r="OII20" s="8"/>
      <c r="OIJ20" s="8"/>
      <c r="OIK20" s="8"/>
      <c r="OIL20" s="8"/>
      <c r="OIM20" s="8"/>
      <c r="OIN20" s="8"/>
      <c r="OIO20" s="8"/>
      <c r="OIP20" s="8"/>
      <c r="OIQ20" s="8"/>
      <c r="OIR20" s="8"/>
      <c r="OIS20" s="8"/>
      <c r="OIT20" s="8"/>
      <c r="OIU20" s="8"/>
      <c r="OIV20" s="8"/>
      <c r="OIW20" s="8"/>
      <c r="OIX20" s="8"/>
      <c r="OIY20" s="8"/>
      <c r="OIZ20" s="8"/>
      <c r="OJA20" s="8"/>
      <c r="OJB20" s="8"/>
      <c r="OJC20" s="8"/>
      <c r="OJD20" s="8"/>
      <c r="OJE20" s="8"/>
      <c r="OJF20" s="8"/>
      <c r="OJG20" s="8"/>
      <c r="OJH20" s="8"/>
      <c r="OJI20" s="8"/>
      <c r="OJJ20" s="8"/>
      <c r="OJK20" s="8"/>
      <c r="OJL20" s="8"/>
      <c r="OJM20" s="8"/>
      <c r="OJN20" s="8"/>
      <c r="OJO20" s="8"/>
      <c r="OJP20" s="8"/>
      <c r="OJQ20" s="8"/>
      <c r="OJR20" s="8"/>
      <c r="OJS20" s="8"/>
      <c r="OJT20" s="8"/>
      <c r="OJU20" s="8"/>
      <c r="OJV20" s="8"/>
      <c r="OJW20" s="8"/>
      <c r="OJX20" s="8"/>
      <c r="OJY20" s="8"/>
      <c r="OJZ20" s="8"/>
      <c r="OKA20" s="8"/>
      <c r="OKB20" s="8"/>
      <c r="OKC20" s="8"/>
      <c r="OKD20" s="8"/>
      <c r="OKE20" s="8"/>
      <c r="OKF20" s="8"/>
      <c r="OKG20" s="8"/>
      <c r="OKH20" s="8"/>
      <c r="OKI20" s="8"/>
      <c r="OKJ20" s="8"/>
      <c r="OKK20" s="8"/>
      <c r="OKL20" s="8"/>
      <c r="OKM20" s="8"/>
      <c r="OKN20" s="8"/>
      <c r="OKO20" s="8"/>
      <c r="OKP20" s="8"/>
      <c r="OKQ20" s="8"/>
      <c r="OKR20" s="8"/>
      <c r="OKS20" s="8"/>
      <c r="OKT20" s="8"/>
      <c r="OKU20" s="8"/>
      <c r="OKV20" s="8"/>
      <c r="OKW20" s="8"/>
      <c r="OKX20" s="8"/>
      <c r="OKY20" s="8"/>
      <c r="OKZ20" s="8"/>
      <c r="OLA20" s="8"/>
      <c r="OLB20" s="8"/>
      <c r="OLC20" s="8"/>
      <c r="OLD20" s="8"/>
      <c r="OLE20" s="8"/>
      <c r="OLF20" s="8"/>
      <c r="OLG20" s="8"/>
      <c r="OLH20" s="8"/>
      <c r="OLI20" s="8"/>
      <c r="OLJ20" s="8"/>
      <c r="OLK20" s="8"/>
      <c r="OLL20" s="8"/>
      <c r="OLM20" s="8"/>
      <c r="OLN20" s="8"/>
      <c r="OLO20" s="8"/>
      <c r="OLP20" s="8"/>
      <c r="OLQ20" s="8"/>
      <c r="OLR20" s="8"/>
      <c r="OLS20" s="8"/>
      <c r="OLT20" s="8"/>
      <c r="OLU20" s="8"/>
      <c r="OLV20" s="8"/>
      <c r="OLW20" s="8"/>
      <c r="OLX20" s="8"/>
      <c r="OLY20" s="8"/>
      <c r="OLZ20" s="8"/>
      <c r="OMA20" s="8"/>
      <c r="OMB20" s="8"/>
      <c r="OMC20" s="8"/>
      <c r="OMD20" s="8"/>
      <c r="OME20" s="8"/>
      <c r="OMF20" s="8"/>
      <c r="OMG20" s="8"/>
      <c r="OMH20" s="8"/>
      <c r="OMI20" s="8"/>
      <c r="OMJ20" s="8"/>
      <c r="OMK20" s="8"/>
      <c r="OML20" s="8"/>
      <c r="OMM20" s="8"/>
      <c r="OMN20" s="8"/>
      <c r="OMO20" s="8"/>
      <c r="OMP20" s="8"/>
      <c r="OMQ20" s="8"/>
      <c r="OMR20" s="8"/>
      <c r="OMS20" s="8"/>
      <c r="OMT20" s="8"/>
      <c r="OMU20" s="8"/>
      <c r="OMV20" s="8"/>
      <c r="OMW20" s="8"/>
      <c r="OMX20" s="8"/>
      <c r="OMY20" s="8"/>
      <c r="OMZ20" s="8"/>
      <c r="ONA20" s="8"/>
      <c r="ONB20" s="8"/>
      <c r="ONC20" s="8"/>
      <c r="OND20" s="8"/>
      <c r="ONE20" s="8"/>
      <c r="ONF20" s="8"/>
      <c r="ONG20" s="8"/>
      <c r="ONH20" s="8"/>
      <c r="ONI20" s="8"/>
      <c r="ONJ20" s="8"/>
      <c r="ONK20" s="8"/>
      <c r="ONL20" s="8"/>
      <c r="ONM20" s="8"/>
      <c r="ONN20" s="8"/>
      <c r="ONO20" s="8"/>
      <c r="ONP20" s="8"/>
      <c r="ONQ20" s="8"/>
      <c r="ONR20" s="8"/>
      <c r="ONS20" s="8"/>
      <c r="ONT20" s="8"/>
      <c r="ONU20" s="8"/>
      <c r="ONV20" s="8"/>
      <c r="ONW20" s="8"/>
      <c r="ONX20" s="8"/>
      <c r="ONY20" s="8"/>
      <c r="ONZ20" s="8"/>
      <c r="OOA20" s="8"/>
      <c r="OOB20" s="8"/>
      <c r="OOC20" s="8"/>
      <c r="OOD20" s="8"/>
      <c r="OOE20" s="8"/>
      <c r="OOF20" s="8"/>
      <c r="OOG20" s="8"/>
      <c r="OOH20" s="8"/>
      <c r="OOI20" s="8"/>
      <c r="OOJ20" s="8"/>
      <c r="OOK20" s="8"/>
      <c r="OOL20" s="8"/>
      <c r="OOM20" s="8"/>
      <c r="OON20" s="8"/>
      <c r="OOO20" s="8"/>
      <c r="OOP20" s="8"/>
      <c r="OOQ20" s="8"/>
      <c r="OOR20" s="8"/>
      <c r="OOS20" s="8"/>
      <c r="OOT20" s="8"/>
      <c r="OOU20" s="8"/>
      <c r="OOV20" s="8"/>
      <c r="OOW20" s="8"/>
      <c r="OOX20" s="8"/>
      <c r="OOY20" s="8"/>
      <c r="OOZ20" s="8"/>
      <c r="OPA20" s="8"/>
      <c r="OPB20" s="8"/>
      <c r="OPC20" s="8"/>
      <c r="OPD20" s="8"/>
      <c r="OPE20" s="8"/>
      <c r="OPF20" s="8"/>
      <c r="OPG20" s="8"/>
      <c r="OPH20" s="8"/>
      <c r="OPI20" s="8"/>
      <c r="OPJ20" s="8"/>
      <c r="OPK20" s="8"/>
      <c r="OPL20" s="8"/>
      <c r="OPM20" s="8"/>
      <c r="OPN20" s="8"/>
      <c r="OPO20" s="8"/>
      <c r="OPP20" s="8"/>
      <c r="OPQ20" s="8"/>
      <c r="OPR20" s="8"/>
      <c r="OPS20" s="8"/>
      <c r="OPT20" s="8"/>
      <c r="OPU20" s="8"/>
      <c r="OPV20" s="8"/>
      <c r="OPW20" s="8"/>
      <c r="OPX20" s="8"/>
      <c r="OPY20" s="8"/>
      <c r="OPZ20" s="8"/>
      <c r="OQA20" s="8"/>
      <c r="OQB20" s="8"/>
      <c r="OQC20" s="8"/>
      <c r="OQD20" s="8"/>
      <c r="OQE20" s="8"/>
      <c r="OQF20" s="8"/>
      <c r="OQG20" s="8"/>
      <c r="OQH20" s="8"/>
      <c r="OQI20" s="8"/>
      <c r="OQJ20" s="8"/>
      <c r="OQK20" s="8"/>
      <c r="OQL20" s="8"/>
      <c r="OQM20" s="8"/>
      <c r="OQN20" s="8"/>
      <c r="OQO20" s="8"/>
      <c r="OQP20" s="8"/>
      <c r="OQQ20" s="8"/>
      <c r="OQR20" s="8"/>
      <c r="OQS20" s="8"/>
      <c r="OQT20" s="8"/>
      <c r="OQU20" s="8"/>
      <c r="OQV20" s="8"/>
      <c r="OQW20" s="8"/>
      <c r="OQX20" s="8"/>
      <c r="OQY20" s="8"/>
      <c r="OQZ20" s="8"/>
      <c r="ORA20" s="8"/>
      <c r="ORB20" s="8"/>
      <c r="ORC20" s="8"/>
      <c r="ORD20" s="8"/>
      <c r="ORE20" s="8"/>
      <c r="ORF20" s="8"/>
      <c r="ORG20" s="8"/>
      <c r="ORH20" s="8"/>
      <c r="ORI20" s="8"/>
      <c r="ORJ20" s="8"/>
      <c r="ORK20" s="8"/>
      <c r="ORL20" s="8"/>
      <c r="ORM20" s="8"/>
      <c r="ORN20" s="8"/>
      <c r="ORO20" s="8"/>
      <c r="ORP20" s="8"/>
      <c r="ORQ20" s="8"/>
      <c r="ORR20" s="8"/>
      <c r="ORS20" s="8"/>
      <c r="ORT20" s="8"/>
      <c r="ORU20" s="8"/>
      <c r="ORV20" s="8"/>
      <c r="ORW20" s="8"/>
      <c r="ORX20" s="8"/>
      <c r="ORY20" s="8"/>
      <c r="ORZ20" s="8"/>
      <c r="OSA20" s="8"/>
      <c r="OSB20" s="8"/>
      <c r="OSC20" s="8"/>
      <c r="OSD20" s="8"/>
      <c r="OSE20" s="8"/>
      <c r="OSF20" s="8"/>
      <c r="OSG20" s="8"/>
      <c r="OSH20" s="8"/>
      <c r="OSI20" s="8"/>
      <c r="OSJ20" s="8"/>
      <c r="OSK20" s="8"/>
      <c r="OSL20" s="8"/>
      <c r="OSM20" s="8"/>
      <c r="OSN20" s="8"/>
      <c r="OSO20" s="8"/>
      <c r="OSP20" s="8"/>
      <c r="OSQ20" s="8"/>
      <c r="OSR20" s="8"/>
      <c r="OSS20" s="8"/>
      <c r="OST20" s="8"/>
      <c r="OSU20" s="8"/>
      <c r="OSV20" s="8"/>
      <c r="OSW20" s="8"/>
      <c r="OSX20" s="8"/>
      <c r="OSY20" s="8"/>
      <c r="OSZ20" s="8"/>
      <c r="OTA20" s="8"/>
      <c r="OTB20" s="8"/>
      <c r="OTC20" s="8"/>
      <c r="OTD20" s="8"/>
      <c r="OTE20" s="8"/>
      <c r="OTF20" s="8"/>
      <c r="OTG20" s="8"/>
      <c r="OTH20" s="8"/>
      <c r="OTI20" s="8"/>
      <c r="OTJ20" s="8"/>
      <c r="OTK20" s="8"/>
      <c r="OTL20" s="8"/>
      <c r="OTM20" s="8"/>
      <c r="OTN20" s="8"/>
      <c r="OTO20" s="8"/>
      <c r="OTP20" s="8"/>
      <c r="OTQ20" s="8"/>
      <c r="OTR20" s="8"/>
      <c r="OTS20" s="8"/>
      <c r="OTT20" s="8"/>
      <c r="OTU20" s="8"/>
      <c r="OTV20" s="8"/>
      <c r="OTW20" s="8"/>
      <c r="OTX20" s="8"/>
      <c r="OTY20" s="8"/>
      <c r="OTZ20" s="8"/>
      <c r="OUA20" s="8"/>
      <c r="OUB20" s="8"/>
      <c r="OUC20" s="8"/>
      <c r="OUD20" s="8"/>
      <c r="OUE20" s="8"/>
      <c r="OUF20" s="8"/>
      <c r="OUG20" s="8"/>
      <c r="OUH20" s="8"/>
      <c r="OUI20" s="8"/>
      <c r="OUJ20" s="8"/>
      <c r="OUK20" s="8"/>
      <c r="OUL20" s="8"/>
      <c r="OUM20" s="8"/>
      <c r="OUN20" s="8"/>
      <c r="OUO20" s="8"/>
      <c r="OUP20" s="8"/>
      <c r="OUQ20" s="8"/>
      <c r="OUR20" s="8"/>
      <c r="OUS20" s="8"/>
      <c r="OUT20" s="8"/>
      <c r="OUU20" s="8"/>
      <c r="OUV20" s="8"/>
      <c r="OUW20" s="8"/>
      <c r="OUX20" s="8"/>
      <c r="OUY20" s="8"/>
      <c r="OUZ20" s="8"/>
      <c r="OVA20" s="8"/>
      <c r="OVB20" s="8"/>
      <c r="OVC20" s="8"/>
      <c r="OVD20" s="8"/>
      <c r="OVE20" s="8"/>
      <c r="OVF20" s="8"/>
      <c r="OVG20" s="8"/>
      <c r="OVH20" s="8"/>
      <c r="OVI20" s="8"/>
      <c r="OVJ20" s="8"/>
      <c r="OVK20" s="8"/>
      <c r="OVL20" s="8"/>
      <c r="OVM20" s="8"/>
      <c r="OVN20" s="8"/>
      <c r="OVO20" s="8"/>
      <c r="OVP20" s="8"/>
      <c r="OVQ20" s="8"/>
      <c r="OVR20" s="8"/>
      <c r="OVS20" s="8"/>
      <c r="OVT20" s="8"/>
      <c r="OVU20" s="8"/>
      <c r="OVV20" s="8"/>
      <c r="OVW20" s="8"/>
      <c r="OVX20" s="8"/>
      <c r="OVY20" s="8"/>
      <c r="OVZ20" s="8"/>
      <c r="OWA20" s="8"/>
      <c r="OWB20" s="8"/>
      <c r="OWC20" s="8"/>
      <c r="OWD20" s="8"/>
      <c r="OWE20" s="8"/>
      <c r="OWF20" s="8"/>
      <c r="OWG20" s="8"/>
      <c r="OWH20" s="8"/>
      <c r="OWI20" s="8"/>
      <c r="OWJ20" s="8"/>
      <c r="OWK20" s="8"/>
      <c r="OWL20" s="8"/>
      <c r="OWM20" s="8"/>
      <c r="OWN20" s="8"/>
      <c r="OWO20" s="8"/>
      <c r="OWP20" s="8"/>
      <c r="OWQ20" s="8"/>
      <c r="OWR20" s="8"/>
      <c r="OWS20" s="8"/>
      <c r="OWT20" s="8"/>
      <c r="OWU20" s="8"/>
      <c r="OWV20" s="8"/>
      <c r="OWW20" s="8"/>
      <c r="OWX20" s="8"/>
      <c r="OWY20" s="8"/>
      <c r="OWZ20" s="8"/>
      <c r="OXA20" s="8"/>
      <c r="OXB20" s="8"/>
      <c r="OXC20" s="8"/>
      <c r="OXD20" s="8"/>
      <c r="OXE20" s="8"/>
      <c r="OXF20" s="8"/>
      <c r="OXG20" s="8"/>
      <c r="OXH20" s="8"/>
      <c r="OXI20" s="8"/>
      <c r="OXJ20" s="8"/>
      <c r="OXK20" s="8"/>
      <c r="OXL20" s="8"/>
      <c r="OXM20" s="8"/>
      <c r="OXN20" s="8"/>
      <c r="OXO20" s="8"/>
      <c r="OXP20" s="8"/>
      <c r="OXQ20" s="8"/>
      <c r="OXR20" s="8"/>
      <c r="OXS20" s="8"/>
      <c r="OXT20" s="8"/>
      <c r="OXU20" s="8"/>
      <c r="OXV20" s="8"/>
      <c r="OXW20" s="8"/>
      <c r="OXX20" s="8"/>
      <c r="OXY20" s="8"/>
      <c r="OXZ20" s="8"/>
      <c r="OYA20" s="8"/>
      <c r="OYB20" s="8"/>
      <c r="OYC20" s="8"/>
      <c r="OYD20" s="8"/>
      <c r="OYE20" s="8"/>
      <c r="OYF20" s="8"/>
      <c r="OYG20" s="8"/>
      <c r="OYH20" s="8"/>
      <c r="OYI20" s="8"/>
      <c r="OYJ20" s="8"/>
      <c r="OYK20" s="8"/>
      <c r="OYL20" s="8"/>
      <c r="OYM20" s="8"/>
      <c r="OYN20" s="8"/>
      <c r="OYO20" s="8"/>
      <c r="OYP20" s="8"/>
      <c r="OYQ20" s="8"/>
      <c r="OYR20" s="8"/>
      <c r="OYS20" s="8"/>
      <c r="OYT20" s="8"/>
      <c r="OYU20" s="8"/>
      <c r="OYV20" s="8"/>
      <c r="OYW20" s="8"/>
      <c r="OYX20" s="8"/>
      <c r="OYY20" s="8"/>
      <c r="OYZ20" s="8"/>
      <c r="OZA20" s="8"/>
      <c r="OZB20" s="8"/>
      <c r="OZC20" s="8"/>
      <c r="OZD20" s="8"/>
      <c r="OZE20" s="8"/>
      <c r="OZF20" s="8"/>
      <c r="OZG20" s="8"/>
      <c r="OZH20" s="8"/>
      <c r="OZI20" s="8"/>
      <c r="OZJ20" s="8"/>
      <c r="OZK20" s="8"/>
      <c r="OZL20" s="8"/>
      <c r="OZM20" s="8"/>
      <c r="OZN20" s="8"/>
      <c r="OZO20" s="8"/>
      <c r="OZP20" s="8"/>
      <c r="OZQ20" s="8"/>
      <c r="OZR20" s="8"/>
      <c r="OZS20" s="8"/>
      <c r="OZT20" s="8"/>
      <c r="OZU20" s="8"/>
      <c r="OZV20" s="8"/>
      <c r="OZW20" s="8"/>
      <c r="OZX20" s="8"/>
      <c r="OZY20" s="8"/>
      <c r="OZZ20" s="8"/>
      <c r="PAA20" s="8"/>
      <c r="PAB20" s="8"/>
      <c r="PAC20" s="8"/>
      <c r="PAD20" s="8"/>
      <c r="PAE20" s="8"/>
      <c r="PAF20" s="8"/>
      <c r="PAG20" s="8"/>
      <c r="PAH20" s="8"/>
      <c r="PAI20" s="8"/>
      <c r="PAJ20" s="8"/>
      <c r="PAK20" s="8"/>
      <c r="PAL20" s="8"/>
      <c r="PAM20" s="8"/>
      <c r="PAN20" s="8"/>
      <c r="PAO20" s="8"/>
      <c r="PAP20" s="8"/>
      <c r="PAQ20" s="8"/>
      <c r="PAR20" s="8"/>
      <c r="PAS20" s="8"/>
      <c r="PAT20" s="8"/>
      <c r="PAU20" s="8"/>
      <c r="PAV20" s="8"/>
      <c r="PAW20" s="8"/>
      <c r="PAX20" s="8"/>
      <c r="PAY20" s="8"/>
      <c r="PAZ20" s="8"/>
      <c r="PBA20" s="8"/>
      <c r="PBB20" s="8"/>
      <c r="PBC20" s="8"/>
      <c r="PBD20" s="8"/>
      <c r="PBE20" s="8"/>
      <c r="PBF20" s="8"/>
      <c r="PBG20" s="8"/>
      <c r="PBH20" s="8"/>
      <c r="PBI20" s="8"/>
      <c r="PBJ20" s="8"/>
      <c r="PBK20" s="8"/>
      <c r="PBL20" s="8"/>
      <c r="PBM20" s="8"/>
      <c r="PBN20" s="8"/>
      <c r="PBO20" s="8"/>
      <c r="PBP20" s="8"/>
      <c r="PBQ20" s="8"/>
      <c r="PBR20" s="8"/>
      <c r="PBS20" s="8"/>
      <c r="PBT20" s="8"/>
      <c r="PBU20" s="8"/>
      <c r="PBV20" s="8"/>
      <c r="PBW20" s="8"/>
      <c r="PBX20" s="8"/>
      <c r="PBY20" s="8"/>
      <c r="PBZ20" s="8"/>
      <c r="PCA20" s="8"/>
      <c r="PCB20" s="8"/>
      <c r="PCC20" s="8"/>
      <c r="PCD20" s="8"/>
      <c r="PCE20" s="8"/>
      <c r="PCF20" s="8"/>
      <c r="PCG20" s="8"/>
      <c r="PCH20" s="8"/>
      <c r="PCI20" s="8"/>
      <c r="PCJ20" s="8"/>
      <c r="PCK20" s="8"/>
      <c r="PCL20" s="8"/>
      <c r="PCM20" s="8"/>
      <c r="PCN20" s="8"/>
      <c r="PCO20" s="8"/>
      <c r="PCP20" s="8"/>
      <c r="PCQ20" s="8"/>
      <c r="PCR20" s="8"/>
      <c r="PCS20" s="8"/>
      <c r="PCT20" s="8"/>
      <c r="PCU20" s="8"/>
      <c r="PCV20" s="8"/>
      <c r="PCW20" s="8"/>
      <c r="PCX20" s="8"/>
      <c r="PCY20" s="8"/>
      <c r="PCZ20" s="8"/>
      <c r="PDA20" s="8"/>
      <c r="PDB20" s="8"/>
      <c r="PDC20" s="8"/>
      <c r="PDD20" s="8"/>
      <c r="PDE20" s="8"/>
      <c r="PDF20" s="8"/>
      <c r="PDG20" s="8"/>
      <c r="PDH20" s="8"/>
      <c r="PDI20" s="8"/>
      <c r="PDJ20" s="8"/>
      <c r="PDK20" s="8"/>
      <c r="PDL20" s="8"/>
      <c r="PDM20" s="8"/>
      <c r="PDN20" s="8"/>
      <c r="PDO20" s="8"/>
      <c r="PDP20" s="8"/>
      <c r="PDQ20" s="8"/>
      <c r="PDR20" s="8"/>
      <c r="PDS20" s="8"/>
      <c r="PDT20" s="8"/>
      <c r="PDU20" s="8"/>
      <c r="PDV20" s="8"/>
      <c r="PDW20" s="8"/>
      <c r="PDX20" s="8"/>
      <c r="PDY20" s="8"/>
      <c r="PDZ20" s="8"/>
      <c r="PEA20" s="8"/>
      <c r="PEB20" s="8"/>
      <c r="PEC20" s="8"/>
      <c r="PED20" s="8"/>
      <c r="PEE20" s="8"/>
      <c r="PEF20" s="8"/>
      <c r="PEG20" s="8"/>
      <c r="PEH20" s="8"/>
      <c r="PEI20" s="8"/>
      <c r="PEJ20" s="8"/>
      <c r="PEK20" s="8"/>
      <c r="PEL20" s="8"/>
      <c r="PEM20" s="8"/>
      <c r="PEN20" s="8"/>
      <c r="PEO20" s="8"/>
      <c r="PEP20" s="8"/>
      <c r="PEQ20" s="8"/>
      <c r="PER20" s="8"/>
      <c r="PES20" s="8"/>
      <c r="PET20" s="8"/>
      <c r="PEU20" s="8"/>
      <c r="PEV20" s="8"/>
      <c r="PEW20" s="8"/>
      <c r="PEX20" s="8"/>
      <c r="PEY20" s="8"/>
      <c r="PEZ20" s="8"/>
      <c r="PFA20" s="8"/>
      <c r="PFB20" s="8"/>
      <c r="PFC20" s="8"/>
      <c r="PFD20" s="8"/>
      <c r="PFE20" s="8"/>
      <c r="PFF20" s="8"/>
      <c r="PFG20" s="8"/>
      <c r="PFH20" s="8"/>
      <c r="PFI20" s="8"/>
      <c r="PFJ20" s="8"/>
      <c r="PFK20" s="8"/>
      <c r="PFL20" s="8"/>
      <c r="PFM20" s="8"/>
      <c r="PFN20" s="8"/>
      <c r="PFO20" s="8"/>
      <c r="PFP20" s="8"/>
      <c r="PFQ20" s="8"/>
      <c r="PFR20" s="8"/>
      <c r="PFS20" s="8"/>
      <c r="PFT20" s="8"/>
      <c r="PFU20" s="8"/>
      <c r="PFV20" s="8"/>
      <c r="PFW20" s="8"/>
      <c r="PFX20" s="8"/>
      <c r="PFY20" s="8"/>
      <c r="PFZ20" s="8"/>
      <c r="PGA20" s="8"/>
      <c r="PGB20" s="8"/>
      <c r="PGC20" s="8"/>
      <c r="PGD20" s="8"/>
      <c r="PGE20" s="8"/>
      <c r="PGF20" s="8"/>
      <c r="PGG20" s="8"/>
      <c r="PGH20" s="8"/>
      <c r="PGI20" s="8"/>
      <c r="PGJ20" s="8"/>
      <c r="PGK20" s="8"/>
      <c r="PGL20" s="8"/>
      <c r="PGM20" s="8"/>
      <c r="PGN20" s="8"/>
      <c r="PGO20" s="8"/>
      <c r="PGP20" s="8"/>
      <c r="PGQ20" s="8"/>
      <c r="PGR20" s="8"/>
      <c r="PGS20" s="8"/>
      <c r="PGT20" s="8"/>
      <c r="PGU20" s="8"/>
      <c r="PGV20" s="8"/>
      <c r="PGW20" s="8"/>
      <c r="PGX20" s="8"/>
      <c r="PGY20" s="8"/>
      <c r="PGZ20" s="8"/>
      <c r="PHA20" s="8"/>
      <c r="PHB20" s="8"/>
      <c r="PHC20" s="8"/>
      <c r="PHD20" s="8"/>
      <c r="PHE20" s="8"/>
      <c r="PHF20" s="8"/>
      <c r="PHG20" s="8"/>
      <c r="PHH20" s="8"/>
      <c r="PHI20" s="8"/>
      <c r="PHJ20" s="8"/>
      <c r="PHK20" s="8"/>
      <c r="PHL20" s="8"/>
      <c r="PHM20" s="8"/>
      <c r="PHN20" s="8"/>
      <c r="PHO20" s="8"/>
      <c r="PHP20" s="8"/>
      <c r="PHQ20" s="8"/>
      <c r="PHR20" s="8"/>
      <c r="PHS20" s="8"/>
      <c r="PHT20" s="8"/>
      <c r="PHU20" s="8"/>
      <c r="PHV20" s="8"/>
      <c r="PHW20" s="8"/>
      <c r="PHX20" s="8"/>
      <c r="PHY20" s="8"/>
      <c r="PHZ20" s="8"/>
      <c r="PIA20" s="8"/>
      <c r="PIB20" s="8"/>
      <c r="PIC20" s="8"/>
      <c r="PID20" s="8"/>
      <c r="PIE20" s="8"/>
      <c r="PIF20" s="8"/>
      <c r="PIG20" s="8"/>
      <c r="PIH20" s="8"/>
      <c r="PII20" s="8"/>
      <c r="PIJ20" s="8"/>
      <c r="PIK20" s="8"/>
      <c r="PIL20" s="8"/>
      <c r="PIM20" s="8"/>
      <c r="PIN20" s="8"/>
      <c r="PIO20" s="8"/>
      <c r="PIP20" s="8"/>
      <c r="PIQ20" s="8"/>
      <c r="PIR20" s="8"/>
      <c r="PIS20" s="8"/>
      <c r="PIT20" s="8"/>
      <c r="PIU20" s="8"/>
      <c r="PIV20" s="8"/>
      <c r="PIW20" s="8"/>
      <c r="PIX20" s="8"/>
      <c r="PIY20" s="8"/>
      <c r="PIZ20" s="8"/>
      <c r="PJA20" s="8"/>
      <c r="PJB20" s="8"/>
      <c r="PJC20" s="8"/>
      <c r="PJD20" s="8"/>
      <c r="PJE20" s="8"/>
      <c r="PJF20" s="8"/>
      <c r="PJG20" s="8"/>
      <c r="PJH20" s="8"/>
      <c r="PJI20" s="8"/>
      <c r="PJJ20" s="8"/>
      <c r="PJK20" s="8"/>
      <c r="PJL20" s="8"/>
      <c r="PJM20" s="8"/>
      <c r="PJN20" s="8"/>
      <c r="PJO20" s="8"/>
      <c r="PJP20" s="8"/>
      <c r="PJQ20" s="8"/>
      <c r="PJR20" s="8"/>
      <c r="PJS20" s="8"/>
      <c r="PJT20" s="8"/>
      <c r="PJU20" s="8"/>
      <c r="PJV20" s="8"/>
      <c r="PJW20" s="8"/>
      <c r="PJX20" s="8"/>
      <c r="PJY20" s="8"/>
      <c r="PJZ20" s="8"/>
      <c r="PKA20" s="8"/>
      <c r="PKB20" s="8"/>
      <c r="PKC20" s="8"/>
      <c r="PKD20" s="8"/>
      <c r="PKE20" s="8"/>
      <c r="PKF20" s="8"/>
      <c r="PKG20" s="8"/>
      <c r="PKH20" s="8"/>
      <c r="PKI20" s="8"/>
      <c r="PKJ20" s="8"/>
      <c r="PKK20" s="8"/>
      <c r="PKL20" s="8"/>
      <c r="PKM20" s="8"/>
      <c r="PKN20" s="8"/>
      <c r="PKO20" s="8"/>
      <c r="PKP20" s="8"/>
      <c r="PKQ20" s="8"/>
      <c r="PKR20" s="8"/>
      <c r="PKS20" s="8"/>
      <c r="PKT20" s="8"/>
      <c r="PKU20" s="8"/>
      <c r="PKV20" s="8"/>
      <c r="PKW20" s="8"/>
      <c r="PKX20" s="8"/>
      <c r="PKY20" s="8"/>
      <c r="PKZ20" s="8"/>
      <c r="PLA20" s="8"/>
      <c r="PLB20" s="8"/>
      <c r="PLC20" s="8"/>
      <c r="PLD20" s="8"/>
      <c r="PLE20" s="8"/>
      <c r="PLF20" s="8"/>
      <c r="PLG20" s="8"/>
      <c r="PLH20" s="8"/>
      <c r="PLI20" s="8"/>
      <c r="PLJ20" s="8"/>
      <c r="PLK20" s="8"/>
      <c r="PLL20" s="8"/>
      <c r="PLM20" s="8"/>
      <c r="PLN20" s="8"/>
      <c r="PLO20" s="8"/>
      <c r="PLP20" s="8"/>
      <c r="PLQ20" s="8"/>
      <c r="PLR20" s="8"/>
      <c r="PLS20" s="8"/>
      <c r="PLT20" s="8"/>
      <c r="PLU20" s="8"/>
      <c r="PLV20" s="8"/>
      <c r="PLW20" s="8"/>
      <c r="PLX20" s="8"/>
      <c r="PLY20" s="8"/>
      <c r="PLZ20" s="8"/>
      <c r="PMA20" s="8"/>
      <c r="PMB20" s="8"/>
      <c r="PMC20" s="8"/>
      <c r="PMD20" s="8"/>
      <c r="PME20" s="8"/>
      <c r="PMF20" s="8"/>
      <c r="PMG20" s="8"/>
      <c r="PMH20" s="8"/>
      <c r="PMI20" s="8"/>
      <c r="PMJ20" s="8"/>
      <c r="PMK20" s="8"/>
      <c r="PML20" s="8"/>
      <c r="PMM20" s="8"/>
      <c r="PMN20" s="8"/>
      <c r="PMO20" s="8"/>
      <c r="PMP20" s="8"/>
      <c r="PMQ20" s="8"/>
      <c r="PMR20" s="8"/>
      <c r="PMS20" s="8"/>
      <c r="PMT20" s="8"/>
      <c r="PMU20" s="8"/>
      <c r="PMV20" s="8"/>
      <c r="PMW20" s="8"/>
      <c r="PMX20" s="8"/>
      <c r="PMY20" s="8"/>
      <c r="PMZ20" s="8"/>
      <c r="PNA20" s="8"/>
      <c r="PNB20" s="8"/>
      <c r="PNC20" s="8"/>
      <c r="PND20" s="8"/>
      <c r="PNE20" s="8"/>
      <c r="PNF20" s="8"/>
      <c r="PNG20" s="8"/>
      <c r="PNH20" s="8"/>
      <c r="PNI20" s="8"/>
      <c r="PNJ20" s="8"/>
      <c r="PNK20" s="8"/>
      <c r="PNL20" s="8"/>
      <c r="PNM20" s="8"/>
      <c r="PNN20" s="8"/>
      <c r="PNO20" s="8"/>
      <c r="PNP20" s="8"/>
      <c r="PNQ20" s="8"/>
      <c r="PNR20" s="8"/>
      <c r="PNS20" s="8"/>
      <c r="PNT20" s="8"/>
      <c r="PNU20" s="8"/>
      <c r="PNV20" s="8"/>
      <c r="PNW20" s="8"/>
      <c r="PNX20" s="8"/>
      <c r="PNY20" s="8"/>
      <c r="PNZ20" s="8"/>
      <c r="POA20" s="8"/>
      <c r="POB20" s="8"/>
      <c r="POC20" s="8"/>
      <c r="POD20" s="8"/>
      <c r="POE20" s="8"/>
      <c r="POF20" s="8"/>
      <c r="POG20" s="8"/>
      <c r="POH20" s="8"/>
      <c r="POI20" s="8"/>
      <c r="POJ20" s="8"/>
      <c r="POK20" s="8"/>
      <c r="POL20" s="8"/>
      <c r="POM20" s="8"/>
      <c r="PON20" s="8"/>
      <c r="POO20" s="8"/>
      <c r="POP20" s="8"/>
      <c r="POQ20" s="8"/>
      <c r="POR20" s="8"/>
      <c r="POS20" s="8"/>
      <c r="POT20" s="8"/>
      <c r="POU20" s="8"/>
      <c r="POV20" s="8"/>
      <c r="POW20" s="8"/>
      <c r="POX20" s="8"/>
      <c r="POY20" s="8"/>
      <c r="POZ20" s="8"/>
      <c r="PPA20" s="8"/>
      <c r="PPB20" s="8"/>
      <c r="PPC20" s="8"/>
      <c r="PPD20" s="8"/>
      <c r="PPE20" s="8"/>
      <c r="PPF20" s="8"/>
      <c r="PPG20" s="8"/>
      <c r="PPH20" s="8"/>
      <c r="PPI20" s="8"/>
      <c r="PPJ20" s="8"/>
      <c r="PPK20" s="8"/>
      <c r="PPL20" s="8"/>
      <c r="PPM20" s="8"/>
      <c r="PPN20" s="8"/>
      <c r="PPO20" s="8"/>
      <c r="PPP20" s="8"/>
      <c r="PPQ20" s="8"/>
      <c r="PPR20" s="8"/>
      <c r="PPS20" s="8"/>
      <c r="PPT20" s="8"/>
      <c r="PPU20" s="8"/>
      <c r="PPV20" s="8"/>
      <c r="PPW20" s="8"/>
      <c r="PPX20" s="8"/>
      <c r="PPY20" s="8"/>
      <c r="PPZ20" s="8"/>
      <c r="PQA20" s="8"/>
      <c r="PQB20" s="8"/>
      <c r="PQC20" s="8"/>
      <c r="PQD20" s="8"/>
      <c r="PQE20" s="8"/>
      <c r="PQF20" s="8"/>
      <c r="PQG20" s="8"/>
      <c r="PQH20" s="8"/>
      <c r="PQI20" s="8"/>
      <c r="PQJ20" s="8"/>
      <c r="PQK20" s="8"/>
      <c r="PQL20" s="8"/>
      <c r="PQM20" s="8"/>
      <c r="PQN20" s="8"/>
      <c r="PQO20" s="8"/>
      <c r="PQP20" s="8"/>
      <c r="PQQ20" s="8"/>
      <c r="PQR20" s="8"/>
      <c r="PQS20" s="8"/>
      <c r="PQT20" s="8"/>
      <c r="PQU20" s="8"/>
      <c r="PQV20" s="8"/>
      <c r="PQW20" s="8"/>
      <c r="PQX20" s="8"/>
      <c r="PQY20" s="8"/>
      <c r="PQZ20" s="8"/>
      <c r="PRA20" s="8"/>
      <c r="PRB20" s="8"/>
      <c r="PRC20" s="8"/>
      <c r="PRD20" s="8"/>
      <c r="PRE20" s="8"/>
      <c r="PRF20" s="8"/>
      <c r="PRG20" s="8"/>
      <c r="PRH20" s="8"/>
      <c r="PRI20" s="8"/>
      <c r="PRJ20" s="8"/>
      <c r="PRK20" s="8"/>
      <c r="PRL20" s="8"/>
      <c r="PRM20" s="8"/>
      <c r="PRN20" s="8"/>
      <c r="PRO20" s="8"/>
      <c r="PRP20" s="8"/>
      <c r="PRQ20" s="8"/>
      <c r="PRR20" s="8"/>
      <c r="PRS20" s="8"/>
      <c r="PRT20" s="8"/>
      <c r="PRU20" s="8"/>
      <c r="PRV20" s="8"/>
      <c r="PRW20" s="8"/>
      <c r="PRX20" s="8"/>
      <c r="PRY20" s="8"/>
      <c r="PRZ20" s="8"/>
      <c r="PSA20" s="8"/>
      <c r="PSB20" s="8"/>
      <c r="PSC20" s="8"/>
      <c r="PSD20" s="8"/>
      <c r="PSE20" s="8"/>
      <c r="PSF20" s="8"/>
      <c r="PSG20" s="8"/>
      <c r="PSH20" s="8"/>
      <c r="PSI20" s="8"/>
      <c r="PSJ20" s="8"/>
      <c r="PSK20" s="8"/>
      <c r="PSL20" s="8"/>
      <c r="PSM20" s="8"/>
      <c r="PSN20" s="8"/>
      <c r="PSO20" s="8"/>
      <c r="PSP20" s="8"/>
      <c r="PSQ20" s="8"/>
      <c r="PSR20" s="8"/>
      <c r="PSS20" s="8"/>
      <c r="PST20" s="8"/>
      <c r="PSU20" s="8"/>
      <c r="PSV20" s="8"/>
      <c r="PSW20" s="8"/>
      <c r="PSX20" s="8"/>
      <c r="PSY20" s="8"/>
      <c r="PSZ20" s="8"/>
      <c r="PTA20" s="8"/>
      <c r="PTB20" s="8"/>
      <c r="PTC20" s="8"/>
      <c r="PTD20" s="8"/>
      <c r="PTE20" s="8"/>
      <c r="PTF20" s="8"/>
      <c r="PTG20" s="8"/>
      <c r="PTH20" s="8"/>
      <c r="PTI20" s="8"/>
      <c r="PTJ20" s="8"/>
      <c r="PTK20" s="8"/>
      <c r="PTL20" s="8"/>
      <c r="PTM20" s="8"/>
      <c r="PTN20" s="8"/>
      <c r="PTO20" s="8"/>
      <c r="PTP20" s="8"/>
      <c r="PTQ20" s="8"/>
      <c r="PTR20" s="8"/>
      <c r="PTS20" s="8"/>
      <c r="PTT20" s="8"/>
      <c r="PTU20" s="8"/>
      <c r="PTV20" s="8"/>
      <c r="PTW20" s="8"/>
      <c r="PTX20" s="8"/>
      <c r="PTY20" s="8"/>
      <c r="PTZ20" s="8"/>
      <c r="PUA20" s="8"/>
      <c r="PUB20" s="8"/>
      <c r="PUC20" s="8"/>
      <c r="PUD20" s="8"/>
      <c r="PUE20" s="8"/>
      <c r="PUF20" s="8"/>
      <c r="PUG20" s="8"/>
      <c r="PUH20" s="8"/>
      <c r="PUI20" s="8"/>
      <c r="PUJ20" s="8"/>
      <c r="PUK20" s="8"/>
      <c r="PUL20" s="8"/>
      <c r="PUM20" s="8"/>
      <c r="PUN20" s="8"/>
      <c r="PUO20" s="8"/>
      <c r="PUP20" s="8"/>
      <c r="PUQ20" s="8"/>
      <c r="PUR20" s="8"/>
      <c r="PUS20" s="8"/>
      <c r="PUT20" s="8"/>
      <c r="PUU20" s="8"/>
      <c r="PUV20" s="8"/>
      <c r="PUW20" s="8"/>
      <c r="PUX20" s="8"/>
      <c r="PUY20" s="8"/>
      <c r="PUZ20" s="8"/>
      <c r="PVA20" s="8"/>
      <c r="PVB20" s="8"/>
      <c r="PVC20" s="8"/>
      <c r="PVD20" s="8"/>
      <c r="PVE20" s="8"/>
      <c r="PVF20" s="8"/>
      <c r="PVG20" s="8"/>
      <c r="PVH20" s="8"/>
      <c r="PVI20" s="8"/>
      <c r="PVJ20" s="8"/>
      <c r="PVK20" s="8"/>
      <c r="PVL20" s="8"/>
      <c r="PVM20" s="8"/>
      <c r="PVN20" s="8"/>
      <c r="PVO20" s="8"/>
      <c r="PVP20" s="8"/>
      <c r="PVQ20" s="8"/>
      <c r="PVR20" s="8"/>
      <c r="PVS20" s="8"/>
      <c r="PVT20" s="8"/>
      <c r="PVU20" s="8"/>
      <c r="PVV20" s="8"/>
      <c r="PVW20" s="8"/>
      <c r="PVX20" s="8"/>
      <c r="PVY20" s="8"/>
      <c r="PVZ20" s="8"/>
      <c r="PWA20" s="8"/>
      <c r="PWB20" s="8"/>
      <c r="PWC20" s="8"/>
      <c r="PWD20" s="8"/>
      <c r="PWE20" s="8"/>
      <c r="PWF20" s="8"/>
      <c r="PWG20" s="8"/>
      <c r="PWH20" s="8"/>
      <c r="PWI20" s="8"/>
      <c r="PWJ20" s="8"/>
      <c r="PWK20" s="8"/>
      <c r="PWL20" s="8"/>
      <c r="PWM20" s="8"/>
      <c r="PWN20" s="8"/>
      <c r="PWO20" s="8"/>
      <c r="PWP20" s="8"/>
      <c r="PWQ20" s="8"/>
      <c r="PWR20" s="8"/>
      <c r="PWS20" s="8"/>
      <c r="PWT20" s="8"/>
      <c r="PWU20" s="8"/>
      <c r="PWV20" s="8"/>
      <c r="PWW20" s="8"/>
      <c r="PWX20" s="8"/>
      <c r="PWY20" s="8"/>
      <c r="PWZ20" s="8"/>
      <c r="PXA20" s="8"/>
      <c r="PXB20" s="8"/>
      <c r="PXC20" s="8"/>
      <c r="PXD20" s="8"/>
      <c r="PXE20" s="8"/>
      <c r="PXF20" s="8"/>
      <c r="PXG20" s="8"/>
      <c r="PXH20" s="8"/>
      <c r="PXI20" s="8"/>
      <c r="PXJ20" s="8"/>
      <c r="PXK20" s="8"/>
      <c r="PXL20" s="8"/>
      <c r="PXM20" s="8"/>
      <c r="PXN20" s="8"/>
      <c r="PXO20" s="8"/>
      <c r="PXP20" s="8"/>
      <c r="PXQ20" s="8"/>
      <c r="PXR20" s="8"/>
      <c r="PXS20" s="8"/>
      <c r="PXT20" s="8"/>
      <c r="PXU20" s="8"/>
      <c r="PXV20" s="8"/>
      <c r="PXW20" s="8"/>
      <c r="PXX20" s="8"/>
      <c r="PXY20" s="8"/>
      <c r="PXZ20" s="8"/>
      <c r="PYA20" s="8"/>
      <c r="PYB20" s="8"/>
      <c r="PYC20" s="8"/>
      <c r="PYD20" s="8"/>
      <c r="PYE20" s="8"/>
      <c r="PYF20" s="8"/>
      <c r="PYG20" s="8"/>
      <c r="PYH20" s="8"/>
      <c r="PYI20" s="8"/>
      <c r="PYJ20" s="8"/>
      <c r="PYK20" s="8"/>
      <c r="PYL20" s="8"/>
      <c r="PYM20" s="8"/>
      <c r="PYN20" s="8"/>
      <c r="PYO20" s="8"/>
      <c r="PYP20" s="8"/>
      <c r="PYQ20" s="8"/>
      <c r="PYR20" s="8"/>
      <c r="PYS20" s="8"/>
      <c r="PYT20" s="8"/>
      <c r="PYU20" s="8"/>
      <c r="PYV20" s="8"/>
      <c r="PYW20" s="8"/>
      <c r="PYX20" s="8"/>
      <c r="PYY20" s="8"/>
      <c r="PYZ20" s="8"/>
      <c r="PZA20" s="8"/>
      <c r="PZB20" s="8"/>
      <c r="PZC20" s="8"/>
      <c r="PZD20" s="8"/>
      <c r="PZE20" s="8"/>
      <c r="PZF20" s="8"/>
      <c r="PZG20" s="8"/>
      <c r="PZH20" s="8"/>
      <c r="PZI20" s="8"/>
      <c r="PZJ20" s="8"/>
      <c r="PZK20" s="8"/>
      <c r="PZL20" s="8"/>
      <c r="PZM20" s="8"/>
      <c r="PZN20" s="8"/>
      <c r="PZO20" s="8"/>
      <c r="PZP20" s="8"/>
      <c r="PZQ20" s="8"/>
      <c r="PZR20" s="8"/>
      <c r="PZS20" s="8"/>
      <c r="PZT20" s="8"/>
      <c r="PZU20" s="8"/>
      <c r="PZV20" s="8"/>
      <c r="PZW20" s="8"/>
      <c r="PZX20" s="8"/>
      <c r="PZY20" s="8"/>
      <c r="PZZ20" s="8"/>
      <c r="QAA20" s="8"/>
      <c r="QAB20" s="8"/>
      <c r="QAC20" s="8"/>
      <c r="QAD20" s="8"/>
      <c r="QAE20" s="8"/>
      <c r="QAF20" s="8"/>
      <c r="QAG20" s="8"/>
      <c r="QAH20" s="8"/>
      <c r="QAI20" s="8"/>
      <c r="QAJ20" s="8"/>
      <c r="QAK20" s="8"/>
      <c r="QAL20" s="8"/>
      <c r="QAM20" s="8"/>
      <c r="QAN20" s="8"/>
      <c r="QAO20" s="8"/>
      <c r="QAP20" s="8"/>
      <c r="QAQ20" s="8"/>
      <c r="QAR20" s="8"/>
      <c r="QAS20" s="8"/>
      <c r="QAT20" s="8"/>
      <c r="QAU20" s="8"/>
      <c r="QAV20" s="8"/>
      <c r="QAW20" s="8"/>
      <c r="QAX20" s="8"/>
      <c r="QAY20" s="8"/>
      <c r="QAZ20" s="8"/>
      <c r="QBA20" s="8"/>
      <c r="QBB20" s="8"/>
      <c r="QBC20" s="8"/>
      <c r="QBD20" s="8"/>
      <c r="QBE20" s="8"/>
      <c r="QBF20" s="8"/>
      <c r="QBG20" s="8"/>
      <c r="QBH20" s="8"/>
      <c r="QBI20" s="8"/>
      <c r="QBJ20" s="8"/>
      <c r="QBK20" s="8"/>
      <c r="QBL20" s="8"/>
      <c r="QBM20" s="8"/>
      <c r="QBN20" s="8"/>
      <c r="QBO20" s="8"/>
      <c r="QBP20" s="8"/>
      <c r="QBQ20" s="8"/>
      <c r="QBR20" s="8"/>
      <c r="QBS20" s="8"/>
      <c r="QBT20" s="8"/>
      <c r="QBU20" s="8"/>
      <c r="QBV20" s="8"/>
      <c r="QBW20" s="8"/>
      <c r="QBX20" s="8"/>
      <c r="QBY20" s="8"/>
      <c r="QBZ20" s="8"/>
      <c r="QCA20" s="8"/>
      <c r="QCB20" s="8"/>
      <c r="QCC20" s="8"/>
      <c r="QCD20" s="8"/>
      <c r="QCE20" s="8"/>
      <c r="QCF20" s="8"/>
      <c r="QCG20" s="8"/>
      <c r="QCH20" s="8"/>
      <c r="QCI20" s="8"/>
      <c r="QCJ20" s="8"/>
      <c r="QCK20" s="8"/>
      <c r="QCL20" s="8"/>
      <c r="QCM20" s="8"/>
      <c r="QCN20" s="8"/>
      <c r="QCO20" s="8"/>
      <c r="QCP20" s="8"/>
      <c r="QCQ20" s="8"/>
      <c r="QCR20" s="8"/>
      <c r="QCS20" s="8"/>
      <c r="QCT20" s="8"/>
      <c r="QCU20" s="8"/>
      <c r="QCV20" s="8"/>
      <c r="QCW20" s="8"/>
      <c r="QCX20" s="8"/>
      <c r="QCY20" s="8"/>
      <c r="QCZ20" s="8"/>
      <c r="QDA20" s="8"/>
      <c r="QDB20" s="8"/>
      <c r="QDC20" s="8"/>
      <c r="QDD20" s="8"/>
      <c r="QDE20" s="8"/>
      <c r="QDF20" s="8"/>
      <c r="QDG20" s="8"/>
      <c r="QDH20" s="8"/>
      <c r="QDI20" s="8"/>
      <c r="QDJ20" s="8"/>
      <c r="QDK20" s="8"/>
      <c r="QDL20" s="8"/>
      <c r="QDM20" s="8"/>
      <c r="QDN20" s="8"/>
      <c r="QDO20" s="8"/>
      <c r="QDP20" s="8"/>
      <c r="QDQ20" s="8"/>
      <c r="QDR20" s="8"/>
      <c r="QDS20" s="8"/>
      <c r="QDT20" s="8"/>
      <c r="QDU20" s="8"/>
      <c r="QDV20" s="8"/>
      <c r="QDW20" s="8"/>
      <c r="QDX20" s="8"/>
      <c r="QDY20" s="8"/>
      <c r="QDZ20" s="8"/>
      <c r="QEA20" s="8"/>
      <c r="QEB20" s="8"/>
      <c r="QEC20" s="8"/>
      <c r="QED20" s="8"/>
      <c r="QEE20" s="8"/>
      <c r="QEF20" s="8"/>
      <c r="QEG20" s="8"/>
      <c r="QEH20" s="8"/>
      <c r="QEI20" s="8"/>
      <c r="QEJ20" s="8"/>
      <c r="QEK20" s="8"/>
      <c r="QEL20" s="8"/>
      <c r="QEM20" s="8"/>
      <c r="QEN20" s="8"/>
      <c r="QEO20" s="8"/>
      <c r="QEP20" s="8"/>
      <c r="QEQ20" s="8"/>
      <c r="QER20" s="8"/>
      <c r="QES20" s="8"/>
      <c r="QET20" s="8"/>
      <c r="QEU20" s="8"/>
      <c r="QEV20" s="8"/>
      <c r="QEW20" s="8"/>
      <c r="QEX20" s="8"/>
      <c r="QEY20" s="8"/>
      <c r="QEZ20" s="8"/>
      <c r="QFA20" s="8"/>
      <c r="QFB20" s="8"/>
      <c r="QFC20" s="8"/>
      <c r="QFD20" s="8"/>
      <c r="QFE20" s="8"/>
      <c r="QFF20" s="8"/>
      <c r="QFG20" s="8"/>
      <c r="QFH20" s="8"/>
      <c r="QFI20" s="8"/>
      <c r="QFJ20" s="8"/>
      <c r="QFK20" s="8"/>
      <c r="QFL20" s="8"/>
      <c r="QFM20" s="8"/>
      <c r="QFN20" s="8"/>
      <c r="QFO20" s="8"/>
      <c r="QFP20" s="8"/>
      <c r="QFQ20" s="8"/>
      <c r="QFR20" s="8"/>
      <c r="QFS20" s="8"/>
      <c r="QFT20" s="8"/>
      <c r="QFU20" s="8"/>
      <c r="QFV20" s="8"/>
      <c r="QFW20" s="8"/>
      <c r="QFX20" s="8"/>
      <c r="QFY20" s="8"/>
      <c r="QFZ20" s="8"/>
      <c r="QGA20" s="8"/>
      <c r="QGB20" s="8"/>
      <c r="QGC20" s="8"/>
      <c r="QGD20" s="8"/>
      <c r="QGE20" s="8"/>
      <c r="QGF20" s="8"/>
      <c r="QGG20" s="8"/>
      <c r="QGH20" s="8"/>
      <c r="QGI20" s="8"/>
      <c r="QGJ20" s="8"/>
      <c r="QGK20" s="8"/>
      <c r="QGL20" s="8"/>
      <c r="QGM20" s="8"/>
      <c r="QGN20" s="8"/>
      <c r="QGO20" s="8"/>
      <c r="QGP20" s="8"/>
      <c r="QGQ20" s="8"/>
      <c r="QGR20" s="8"/>
      <c r="QGS20" s="8"/>
      <c r="QGT20" s="8"/>
      <c r="QGU20" s="8"/>
      <c r="QGV20" s="8"/>
      <c r="QGW20" s="8"/>
      <c r="QGX20" s="8"/>
      <c r="QGY20" s="8"/>
      <c r="QGZ20" s="8"/>
      <c r="QHA20" s="8"/>
      <c r="QHB20" s="8"/>
      <c r="QHC20" s="8"/>
      <c r="QHD20" s="8"/>
      <c r="QHE20" s="8"/>
      <c r="QHF20" s="8"/>
      <c r="QHG20" s="8"/>
      <c r="QHH20" s="8"/>
      <c r="QHI20" s="8"/>
      <c r="QHJ20" s="8"/>
      <c r="QHK20" s="8"/>
      <c r="QHL20" s="8"/>
      <c r="QHM20" s="8"/>
      <c r="QHN20" s="8"/>
      <c r="QHO20" s="8"/>
      <c r="QHP20" s="8"/>
      <c r="QHQ20" s="8"/>
      <c r="QHR20" s="8"/>
      <c r="QHS20" s="8"/>
      <c r="QHT20" s="8"/>
      <c r="QHU20" s="8"/>
      <c r="QHV20" s="8"/>
      <c r="QHW20" s="8"/>
      <c r="QHX20" s="8"/>
      <c r="QHY20" s="8"/>
      <c r="QHZ20" s="8"/>
      <c r="QIA20" s="8"/>
      <c r="QIB20" s="8"/>
      <c r="QIC20" s="8"/>
      <c r="QID20" s="8"/>
      <c r="QIE20" s="8"/>
      <c r="QIF20" s="8"/>
      <c r="QIG20" s="8"/>
      <c r="QIH20" s="8"/>
      <c r="QII20" s="8"/>
      <c r="QIJ20" s="8"/>
      <c r="QIK20" s="8"/>
      <c r="QIL20" s="8"/>
      <c r="QIM20" s="8"/>
      <c r="QIN20" s="8"/>
      <c r="QIO20" s="8"/>
      <c r="QIP20" s="8"/>
      <c r="QIQ20" s="8"/>
      <c r="QIR20" s="8"/>
      <c r="QIS20" s="8"/>
      <c r="QIT20" s="8"/>
      <c r="QIU20" s="8"/>
      <c r="QIV20" s="8"/>
      <c r="QIW20" s="8"/>
      <c r="QIX20" s="8"/>
      <c r="QIY20" s="8"/>
      <c r="QIZ20" s="8"/>
      <c r="QJA20" s="8"/>
      <c r="QJB20" s="8"/>
      <c r="QJC20" s="8"/>
      <c r="QJD20" s="8"/>
      <c r="QJE20" s="8"/>
      <c r="QJF20" s="8"/>
      <c r="QJG20" s="8"/>
      <c r="QJH20" s="8"/>
      <c r="QJI20" s="8"/>
      <c r="QJJ20" s="8"/>
      <c r="QJK20" s="8"/>
      <c r="QJL20" s="8"/>
      <c r="QJM20" s="8"/>
      <c r="QJN20" s="8"/>
      <c r="QJO20" s="8"/>
      <c r="QJP20" s="8"/>
      <c r="QJQ20" s="8"/>
      <c r="QJR20" s="8"/>
      <c r="QJS20" s="8"/>
      <c r="QJT20" s="8"/>
      <c r="QJU20" s="8"/>
      <c r="QJV20" s="8"/>
      <c r="QJW20" s="8"/>
      <c r="QJX20" s="8"/>
      <c r="QJY20" s="8"/>
      <c r="QJZ20" s="8"/>
      <c r="QKA20" s="8"/>
      <c r="QKB20" s="8"/>
      <c r="QKC20" s="8"/>
      <c r="QKD20" s="8"/>
      <c r="QKE20" s="8"/>
      <c r="QKF20" s="8"/>
      <c r="QKG20" s="8"/>
      <c r="QKH20" s="8"/>
      <c r="QKI20" s="8"/>
      <c r="QKJ20" s="8"/>
      <c r="QKK20" s="8"/>
      <c r="QKL20" s="8"/>
      <c r="QKM20" s="8"/>
      <c r="QKN20" s="8"/>
      <c r="QKO20" s="8"/>
      <c r="QKP20" s="8"/>
      <c r="QKQ20" s="8"/>
      <c r="QKR20" s="8"/>
      <c r="QKS20" s="8"/>
      <c r="QKT20" s="8"/>
      <c r="QKU20" s="8"/>
      <c r="QKV20" s="8"/>
      <c r="QKW20" s="8"/>
      <c r="QKX20" s="8"/>
      <c r="QKY20" s="8"/>
      <c r="QKZ20" s="8"/>
      <c r="QLA20" s="8"/>
      <c r="QLB20" s="8"/>
      <c r="QLC20" s="8"/>
      <c r="QLD20" s="8"/>
      <c r="QLE20" s="8"/>
      <c r="QLF20" s="8"/>
      <c r="QLG20" s="8"/>
      <c r="QLH20" s="8"/>
      <c r="QLI20" s="8"/>
      <c r="QLJ20" s="8"/>
      <c r="QLK20" s="8"/>
      <c r="QLL20" s="8"/>
      <c r="QLM20" s="8"/>
      <c r="QLN20" s="8"/>
      <c r="QLO20" s="8"/>
      <c r="QLP20" s="8"/>
      <c r="QLQ20" s="8"/>
      <c r="QLR20" s="8"/>
      <c r="QLS20" s="8"/>
      <c r="QLT20" s="8"/>
      <c r="QLU20" s="8"/>
      <c r="QLV20" s="8"/>
      <c r="QLW20" s="8"/>
      <c r="QLX20" s="8"/>
      <c r="QLY20" s="8"/>
      <c r="QLZ20" s="8"/>
      <c r="QMA20" s="8"/>
      <c r="QMB20" s="8"/>
      <c r="QMC20" s="8"/>
      <c r="QMD20" s="8"/>
      <c r="QME20" s="8"/>
      <c r="QMF20" s="8"/>
      <c r="QMG20" s="8"/>
      <c r="QMH20" s="8"/>
      <c r="QMI20" s="8"/>
      <c r="QMJ20" s="8"/>
      <c r="QMK20" s="8"/>
      <c r="QML20" s="8"/>
      <c r="QMM20" s="8"/>
      <c r="QMN20" s="8"/>
      <c r="QMO20" s="8"/>
      <c r="QMP20" s="8"/>
      <c r="QMQ20" s="8"/>
      <c r="QMR20" s="8"/>
      <c r="QMS20" s="8"/>
      <c r="QMT20" s="8"/>
      <c r="QMU20" s="8"/>
      <c r="QMV20" s="8"/>
      <c r="QMW20" s="8"/>
      <c r="QMX20" s="8"/>
      <c r="QMY20" s="8"/>
      <c r="QMZ20" s="8"/>
      <c r="QNA20" s="8"/>
      <c r="QNB20" s="8"/>
      <c r="QNC20" s="8"/>
      <c r="QND20" s="8"/>
      <c r="QNE20" s="8"/>
      <c r="QNF20" s="8"/>
      <c r="QNG20" s="8"/>
      <c r="QNH20" s="8"/>
      <c r="QNI20" s="8"/>
      <c r="QNJ20" s="8"/>
      <c r="QNK20" s="8"/>
      <c r="QNL20" s="8"/>
      <c r="QNM20" s="8"/>
      <c r="QNN20" s="8"/>
      <c r="QNO20" s="8"/>
      <c r="QNP20" s="8"/>
      <c r="QNQ20" s="8"/>
      <c r="QNR20" s="8"/>
      <c r="QNS20" s="8"/>
      <c r="QNT20" s="8"/>
      <c r="QNU20" s="8"/>
      <c r="QNV20" s="8"/>
      <c r="QNW20" s="8"/>
      <c r="QNX20" s="8"/>
      <c r="QNY20" s="8"/>
      <c r="QNZ20" s="8"/>
      <c r="QOA20" s="8"/>
      <c r="QOB20" s="8"/>
      <c r="QOC20" s="8"/>
      <c r="QOD20" s="8"/>
      <c r="QOE20" s="8"/>
      <c r="QOF20" s="8"/>
      <c r="QOG20" s="8"/>
      <c r="QOH20" s="8"/>
      <c r="QOI20" s="8"/>
      <c r="QOJ20" s="8"/>
      <c r="QOK20" s="8"/>
      <c r="QOL20" s="8"/>
      <c r="QOM20" s="8"/>
      <c r="QON20" s="8"/>
      <c r="QOO20" s="8"/>
      <c r="QOP20" s="8"/>
      <c r="QOQ20" s="8"/>
      <c r="QOR20" s="8"/>
      <c r="QOS20" s="8"/>
      <c r="QOT20" s="8"/>
      <c r="QOU20" s="8"/>
      <c r="QOV20" s="8"/>
      <c r="QOW20" s="8"/>
      <c r="QOX20" s="8"/>
      <c r="QOY20" s="8"/>
      <c r="QOZ20" s="8"/>
      <c r="QPA20" s="8"/>
      <c r="QPB20" s="8"/>
      <c r="QPC20" s="8"/>
      <c r="QPD20" s="8"/>
      <c r="QPE20" s="8"/>
      <c r="QPF20" s="8"/>
      <c r="QPG20" s="8"/>
      <c r="QPH20" s="8"/>
      <c r="QPI20" s="8"/>
      <c r="QPJ20" s="8"/>
      <c r="QPK20" s="8"/>
      <c r="QPL20" s="8"/>
      <c r="QPM20" s="8"/>
      <c r="QPN20" s="8"/>
      <c r="QPO20" s="8"/>
      <c r="QPP20" s="8"/>
      <c r="QPQ20" s="8"/>
      <c r="QPR20" s="8"/>
      <c r="QPS20" s="8"/>
      <c r="QPT20" s="8"/>
      <c r="QPU20" s="8"/>
      <c r="QPV20" s="8"/>
      <c r="QPW20" s="8"/>
      <c r="QPX20" s="8"/>
      <c r="QPY20" s="8"/>
      <c r="QPZ20" s="8"/>
      <c r="QQA20" s="8"/>
      <c r="QQB20" s="8"/>
      <c r="QQC20" s="8"/>
      <c r="QQD20" s="8"/>
      <c r="QQE20" s="8"/>
      <c r="QQF20" s="8"/>
      <c r="QQG20" s="8"/>
      <c r="QQH20" s="8"/>
      <c r="QQI20" s="8"/>
      <c r="QQJ20" s="8"/>
      <c r="QQK20" s="8"/>
      <c r="QQL20" s="8"/>
      <c r="QQM20" s="8"/>
      <c r="QQN20" s="8"/>
      <c r="QQO20" s="8"/>
      <c r="QQP20" s="8"/>
      <c r="QQQ20" s="8"/>
      <c r="QQR20" s="8"/>
      <c r="QQS20" s="8"/>
      <c r="QQT20" s="8"/>
      <c r="QQU20" s="8"/>
      <c r="QQV20" s="8"/>
      <c r="QQW20" s="8"/>
      <c r="QQX20" s="8"/>
      <c r="QQY20" s="8"/>
      <c r="QQZ20" s="8"/>
      <c r="QRA20" s="8"/>
      <c r="QRB20" s="8"/>
      <c r="QRC20" s="8"/>
      <c r="QRD20" s="8"/>
      <c r="QRE20" s="8"/>
      <c r="QRF20" s="8"/>
      <c r="QRG20" s="8"/>
      <c r="QRH20" s="8"/>
      <c r="QRI20" s="8"/>
      <c r="QRJ20" s="8"/>
      <c r="QRK20" s="8"/>
      <c r="QRL20" s="8"/>
      <c r="QRM20" s="8"/>
      <c r="QRN20" s="8"/>
      <c r="QRO20" s="8"/>
      <c r="QRP20" s="8"/>
      <c r="QRQ20" s="8"/>
      <c r="QRR20" s="8"/>
      <c r="QRS20" s="8"/>
      <c r="QRT20" s="8"/>
      <c r="QRU20" s="8"/>
      <c r="QRV20" s="8"/>
      <c r="QRW20" s="8"/>
      <c r="QRX20" s="8"/>
      <c r="QRY20" s="8"/>
      <c r="QRZ20" s="8"/>
      <c r="QSA20" s="8"/>
      <c r="QSB20" s="8"/>
      <c r="QSC20" s="8"/>
      <c r="QSD20" s="8"/>
      <c r="QSE20" s="8"/>
      <c r="QSF20" s="8"/>
      <c r="QSG20" s="8"/>
      <c r="QSH20" s="8"/>
      <c r="QSI20" s="8"/>
      <c r="QSJ20" s="8"/>
      <c r="QSK20" s="8"/>
      <c r="QSL20" s="8"/>
      <c r="QSM20" s="8"/>
      <c r="QSN20" s="8"/>
      <c r="QSO20" s="8"/>
      <c r="QSP20" s="8"/>
      <c r="QSQ20" s="8"/>
      <c r="QSR20" s="8"/>
      <c r="QSS20" s="8"/>
      <c r="QST20" s="8"/>
      <c r="QSU20" s="8"/>
      <c r="QSV20" s="8"/>
      <c r="QSW20" s="8"/>
      <c r="QSX20" s="8"/>
      <c r="QSY20" s="8"/>
      <c r="QSZ20" s="8"/>
      <c r="QTA20" s="8"/>
      <c r="QTB20" s="8"/>
      <c r="QTC20" s="8"/>
      <c r="QTD20" s="8"/>
      <c r="QTE20" s="8"/>
      <c r="QTF20" s="8"/>
      <c r="QTG20" s="8"/>
      <c r="QTH20" s="8"/>
      <c r="QTI20" s="8"/>
      <c r="QTJ20" s="8"/>
      <c r="QTK20" s="8"/>
      <c r="QTL20" s="8"/>
      <c r="QTM20" s="8"/>
      <c r="QTN20" s="8"/>
      <c r="QTO20" s="8"/>
      <c r="QTP20" s="8"/>
      <c r="QTQ20" s="8"/>
      <c r="QTR20" s="8"/>
      <c r="QTS20" s="8"/>
      <c r="QTT20" s="8"/>
      <c r="QTU20" s="8"/>
      <c r="QTV20" s="8"/>
      <c r="QTW20" s="8"/>
      <c r="QTX20" s="8"/>
      <c r="QTY20" s="8"/>
      <c r="QTZ20" s="8"/>
      <c r="QUA20" s="8"/>
      <c r="QUB20" s="8"/>
      <c r="QUC20" s="8"/>
      <c r="QUD20" s="8"/>
      <c r="QUE20" s="8"/>
      <c r="QUF20" s="8"/>
      <c r="QUG20" s="8"/>
      <c r="QUH20" s="8"/>
      <c r="QUI20" s="8"/>
      <c r="QUJ20" s="8"/>
      <c r="QUK20" s="8"/>
      <c r="QUL20" s="8"/>
      <c r="QUM20" s="8"/>
      <c r="QUN20" s="8"/>
      <c r="QUO20" s="8"/>
      <c r="QUP20" s="8"/>
      <c r="QUQ20" s="8"/>
      <c r="QUR20" s="8"/>
      <c r="QUS20" s="8"/>
      <c r="QUT20" s="8"/>
      <c r="QUU20" s="8"/>
      <c r="QUV20" s="8"/>
      <c r="QUW20" s="8"/>
      <c r="QUX20" s="8"/>
      <c r="QUY20" s="8"/>
      <c r="QUZ20" s="8"/>
      <c r="QVA20" s="8"/>
      <c r="QVB20" s="8"/>
      <c r="QVC20" s="8"/>
      <c r="QVD20" s="8"/>
      <c r="QVE20" s="8"/>
      <c r="QVF20" s="8"/>
      <c r="QVG20" s="8"/>
      <c r="QVH20" s="8"/>
      <c r="QVI20" s="8"/>
      <c r="QVJ20" s="8"/>
      <c r="QVK20" s="8"/>
      <c r="QVL20" s="8"/>
      <c r="QVM20" s="8"/>
      <c r="QVN20" s="8"/>
      <c r="QVO20" s="8"/>
      <c r="QVP20" s="8"/>
      <c r="QVQ20" s="8"/>
      <c r="QVR20" s="8"/>
      <c r="QVS20" s="8"/>
      <c r="QVT20" s="8"/>
      <c r="QVU20" s="8"/>
      <c r="QVV20" s="8"/>
      <c r="QVW20" s="8"/>
      <c r="QVX20" s="8"/>
      <c r="QVY20" s="8"/>
      <c r="QVZ20" s="8"/>
      <c r="QWA20" s="8"/>
      <c r="QWB20" s="8"/>
      <c r="QWC20" s="8"/>
      <c r="QWD20" s="8"/>
      <c r="QWE20" s="8"/>
      <c r="QWF20" s="8"/>
      <c r="QWG20" s="8"/>
      <c r="QWH20" s="8"/>
      <c r="QWI20" s="8"/>
      <c r="QWJ20" s="8"/>
      <c r="QWK20" s="8"/>
      <c r="QWL20" s="8"/>
      <c r="QWM20" s="8"/>
      <c r="QWN20" s="8"/>
      <c r="QWO20" s="8"/>
      <c r="QWP20" s="8"/>
      <c r="QWQ20" s="8"/>
      <c r="QWR20" s="8"/>
      <c r="QWS20" s="8"/>
      <c r="QWT20" s="8"/>
      <c r="QWU20" s="8"/>
      <c r="QWV20" s="8"/>
      <c r="QWW20" s="8"/>
      <c r="QWX20" s="8"/>
      <c r="QWY20" s="8"/>
      <c r="QWZ20" s="8"/>
      <c r="QXA20" s="8"/>
      <c r="QXB20" s="8"/>
      <c r="QXC20" s="8"/>
      <c r="QXD20" s="8"/>
      <c r="QXE20" s="8"/>
      <c r="QXF20" s="8"/>
      <c r="QXG20" s="8"/>
      <c r="QXH20" s="8"/>
      <c r="QXI20" s="8"/>
      <c r="QXJ20" s="8"/>
      <c r="QXK20" s="8"/>
      <c r="QXL20" s="8"/>
      <c r="QXM20" s="8"/>
      <c r="QXN20" s="8"/>
      <c r="QXO20" s="8"/>
      <c r="QXP20" s="8"/>
      <c r="QXQ20" s="8"/>
      <c r="QXR20" s="8"/>
      <c r="QXS20" s="8"/>
      <c r="QXT20" s="8"/>
      <c r="QXU20" s="8"/>
      <c r="QXV20" s="8"/>
      <c r="QXW20" s="8"/>
      <c r="QXX20" s="8"/>
      <c r="QXY20" s="8"/>
      <c r="QXZ20" s="8"/>
      <c r="QYA20" s="8"/>
      <c r="QYB20" s="8"/>
      <c r="QYC20" s="8"/>
      <c r="QYD20" s="8"/>
      <c r="QYE20" s="8"/>
      <c r="QYF20" s="8"/>
      <c r="QYG20" s="8"/>
      <c r="QYH20" s="8"/>
      <c r="QYI20" s="8"/>
      <c r="QYJ20" s="8"/>
      <c r="QYK20" s="8"/>
      <c r="QYL20" s="8"/>
      <c r="QYM20" s="8"/>
      <c r="QYN20" s="8"/>
      <c r="QYO20" s="8"/>
      <c r="QYP20" s="8"/>
      <c r="QYQ20" s="8"/>
      <c r="QYR20" s="8"/>
      <c r="QYS20" s="8"/>
      <c r="QYT20" s="8"/>
      <c r="QYU20" s="8"/>
      <c r="QYV20" s="8"/>
      <c r="QYW20" s="8"/>
      <c r="QYX20" s="8"/>
      <c r="QYY20" s="8"/>
      <c r="QYZ20" s="8"/>
      <c r="QZA20" s="8"/>
      <c r="QZB20" s="8"/>
      <c r="QZC20" s="8"/>
      <c r="QZD20" s="8"/>
      <c r="QZE20" s="8"/>
      <c r="QZF20" s="8"/>
      <c r="QZG20" s="8"/>
      <c r="QZH20" s="8"/>
      <c r="QZI20" s="8"/>
      <c r="QZJ20" s="8"/>
      <c r="QZK20" s="8"/>
      <c r="QZL20" s="8"/>
      <c r="QZM20" s="8"/>
      <c r="QZN20" s="8"/>
      <c r="QZO20" s="8"/>
      <c r="QZP20" s="8"/>
      <c r="QZQ20" s="8"/>
      <c r="QZR20" s="8"/>
      <c r="QZS20" s="8"/>
      <c r="QZT20" s="8"/>
      <c r="QZU20" s="8"/>
      <c r="QZV20" s="8"/>
      <c r="QZW20" s="8"/>
      <c r="QZX20" s="8"/>
      <c r="QZY20" s="8"/>
      <c r="QZZ20" s="8"/>
      <c r="RAA20" s="8"/>
      <c r="RAB20" s="8"/>
      <c r="RAC20" s="8"/>
      <c r="RAD20" s="8"/>
      <c r="RAE20" s="8"/>
      <c r="RAF20" s="8"/>
      <c r="RAG20" s="8"/>
      <c r="RAH20" s="8"/>
      <c r="RAI20" s="8"/>
      <c r="RAJ20" s="8"/>
      <c r="RAK20" s="8"/>
      <c r="RAL20" s="8"/>
      <c r="RAM20" s="8"/>
      <c r="RAN20" s="8"/>
      <c r="RAO20" s="8"/>
      <c r="RAP20" s="8"/>
      <c r="RAQ20" s="8"/>
      <c r="RAR20" s="8"/>
      <c r="RAS20" s="8"/>
      <c r="RAT20" s="8"/>
      <c r="RAU20" s="8"/>
      <c r="RAV20" s="8"/>
      <c r="RAW20" s="8"/>
      <c r="RAX20" s="8"/>
      <c r="RAY20" s="8"/>
      <c r="RAZ20" s="8"/>
      <c r="RBA20" s="8"/>
      <c r="RBB20" s="8"/>
      <c r="RBC20" s="8"/>
      <c r="RBD20" s="8"/>
      <c r="RBE20" s="8"/>
      <c r="RBF20" s="8"/>
      <c r="RBG20" s="8"/>
      <c r="RBH20" s="8"/>
      <c r="RBI20" s="8"/>
      <c r="RBJ20" s="8"/>
      <c r="RBK20" s="8"/>
      <c r="RBL20" s="8"/>
      <c r="RBM20" s="8"/>
      <c r="RBN20" s="8"/>
      <c r="RBO20" s="8"/>
      <c r="RBP20" s="8"/>
      <c r="RBQ20" s="8"/>
      <c r="RBR20" s="8"/>
      <c r="RBS20" s="8"/>
      <c r="RBT20" s="8"/>
      <c r="RBU20" s="8"/>
      <c r="RBV20" s="8"/>
      <c r="RBW20" s="8"/>
      <c r="RBX20" s="8"/>
      <c r="RBY20" s="8"/>
      <c r="RBZ20" s="8"/>
      <c r="RCA20" s="8"/>
      <c r="RCB20" s="8"/>
      <c r="RCC20" s="8"/>
      <c r="RCD20" s="8"/>
      <c r="RCE20" s="8"/>
      <c r="RCF20" s="8"/>
      <c r="RCG20" s="8"/>
      <c r="RCH20" s="8"/>
      <c r="RCI20" s="8"/>
      <c r="RCJ20" s="8"/>
      <c r="RCK20" s="8"/>
      <c r="RCL20" s="8"/>
      <c r="RCM20" s="8"/>
      <c r="RCN20" s="8"/>
      <c r="RCO20" s="8"/>
      <c r="RCP20" s="8"/>
      <c r="RCQ20" s="8"/>
      <c r="RCR20" s="8"/>
      <c r="RCS20" s="8"/>
      <c r="RCT20" s="8"/>
      <c r="RCU20" s="8"/>
      <c r="RCV20" s="8"/>
      <c r="RCW20" s="8"/>
      <c r="RCX20" s="8"/>
      <c r="RCY20" s="8"/>
      <c r="RCZ20" s="8"/>
      <c r="RDA20" s="8"/>
      <c r="RDB20" s="8"/>
      <c r="RDC20" s="8"/>
      <c r="RDD20" s="8"/>
      <c r="RDE20" s="8"/>
      <c r="RDF20" s="8"/>
      <c r="RDG20" s="8"/>
      <c r="RDH20" s="8"/>
      <c r="RDI20" s="8"/>
      <c r="RDJ20" s="8"/>
      <c r="RDK20" s="8"/>
      <c r="RDL20" s="8"/>
      <c r="RDM20" s="8"/>
      <c r="RDN20" s="8"/>
      <c r="RDO20" s="8"/>
      <c r="RDP20" s="8"/>
      <c r="RDQ20" s="8"/>
      <c r="RDR20" s="8"/>
      <c r="RDS20" s="8"/>
      <c r="RDT20" s="8"/>
      <c r="RDU20" s="8"/>
      <c r="RDV20" s="8"/>
      <c r="RDW20" s="8"/>
      <c r="RDX20" s="8"/>
      <c r="RDY20" s="8"/>
      <c r="RDZ20" s="8"/>
      <c r="REA20" s="8"/>
      <c r="REB20" s="8"/>
      <c r="REC20" s="8"/>
      <c r="RED20" s="8"/>
      <c r="REE20" s="8"/>
      <c r="REF20" s="8"/>
      <c r="REG20" s="8"/>
      <c r="REH20" s="8"/>
      <c r="REI20" s="8"/>
      <c r="REJ20" s="8"/>
      <c r="REK20" s="8"/>
      <c r="REL20" s="8"/>
      <c r="REM20" s="8"/>
      <c r="REN20" s="8"/>
      <c r="REO20" s="8"/>
      <c r="REP20" s="8"/>
      <c r="REQ20" s="8"/>
      <c r="RER20" s="8"/>
      <c r="RES20" s="8"/>
      <c r="RET20" s="8"/>
      <c r="REU20" s="8"/>
      <c r="REV20" s="8"/>
      <c r="REW20" s="8"/>
      <c r="REX20" s="8"/>
      <c r="REY20" s="8"/>
      <c r="REZ20" s="8"/>
      <c r="RFA20" s="8"/>
      <c r="RFB20" s="8"/>
      <c r="RFC20" s="8"/>
      <c r="RFD20" s="8"/>
      <c r="RFE20" s="8"/>
      <c r="RFF20" s="8"/>
      <c r="RFG20" s="8"/>
      <c r="RFH20" s="8"/>
      <c r="RFI20" s="8"/>
      <c r="RFJ20" s="8"/>
      <c r="RFK20" s="8"/>
      <c r="RFL20" s="8"/>
      <c r="RFM20" s="8"/>
      <c r="RFN20" s="8"/>
      <c r="RFO20" s="8"/>
      <c r="RFP20" s="8"/>
      <c r="RFQ20" s="8"/>
      <c r="RFR20" s="8"/>
      <c r="RFS20" s="8"/>
      <c r="RFT20" s="8"/>
      <c r="RFU20" s="8"/>
      <c r="RFV20" s="8"/>
      <c r="RFW20" s="8"/>
      <c r="RFX20" s="8"/>
      <c r="RFY20" s="8"/>
      <c r="RFZ20" s="8"/>
      <c r="RGA20" s="8"/>
      <c r="RGB20" s="8"/>
      <c r="RGC20" s="8"/>
      <c r="RGD20" s="8"/>
      <c r="RGE20" s="8"/>
      <c r="RGF20" s="8"/>
      <c r="RGG20" s="8"/>
      <c r="RGH20" s="8"/>
      <c r="RGI20" s="8"/>
      <c r="RGJ20" s="8"/>
      <c r="RGK20" s="8"/>
      <c r="RGL20" s="8"/>
      <c r="RGM20" s="8"/>
      <c r="RGN20" s="8"/>
      <c r="RGO20" s="8"/>
      <c r="RGP20" s="8"/>
      <c r="RGQ20" s="8"/>
      <c r="RGR20" s="8"/>
      <c r="RGS20" s="8"/>
      <c r="RGT20" s="8"/>
      <c r="RGU20" s="8"/>
      <c r="RGV20" s="8"/>
      <c r="RGW20" s="8"/>
      <c r="RGX20" s="8"/>
      <c r="RGY20" s="8"/>
      <c r="RGZ20" s="8"/>
      <c r="RHA20" s="8"/>
      <c r="RHB20" s="8"/>
      <c r="RHC20" s="8"/>
      <c r="RHD20" s="8"/>
      <c r="RHE20" s="8"/>
      <c r="RHF20" s="8"/>
      <c r="RHG20" s="8"/>
      <c r="RHH20" s="8"/>
      <c r="RHI20" s="8"/>
      <c r="RHJ20" s="8"/>
      <c r="RHK20" s="8"/>
      <c r="RHL20" s="8"/>
      <c r="RHM20" s="8"/>
      <c r="RHN20" s="8"/>
      <c r="RHO20" s="8"/>
      <c r="RHP20" s="8"/>
      <c r="RHQ20" s="8"/>
      <c r="RHR20" s="8"/>
      <c r="RHS20" s="8"/>
      <c r="RHT20" s="8"/>
      <c r="RHU20" s="8"/>
      <c r="RHV20" s="8"/>
      <c r="RHW20" s="8"/>
      <c r="RHX20" s="8"/>
      <c r="RHY20" s="8"/>
      <c r="RHZ20" s="8"/>
      <c r="RIA20" s="8"/>
      <c r="RIB20" s="8"/>
      <c r="RIC20" s="8"/>
      <c r="RID20" s="8"/>
      <c r="RIE20" s="8"/>
      <c r="RIF20" s="8"/>
      <c r="RIG20" s="8"/>
      <c r="RIH20" s="8"/>
      <c r="RII20" s="8"/>
      <c r="RIJ20" s="8"/>
      <c r="RIK20" s="8"/>
      <c r="RIL20" s="8"/>
      <c r="RIM20" s="8"/>
      <c r="RIN20" s="8"/>
      <c r="RIO20" s="8"/>
      <c r="RIP20" s="8"/>
      <c r="RIQ20" s="8"/>
      <c r="RIR20" s="8"/>
      <c r="RIS20" s="8"/>
      <c r="RIT20" s="8"/>
      <c r="RIU20" s="8"/>
      <c r="RIV20" s="8"/>
      <c r="RIW20" s="8"/>
      <c r="RIX20" s="8"/>
      <c r="RIY20" s="8"/>
      <c r="RIZ20" s="8"/>
      <c r="RJA20" s="8"/>
      <c r="RJB20" s="8"/>
      <c r="RJC20" s="8"/>
      <c r="RJD20" s="8"/>
      <c r="RJE20" s="8"/>
      <c r="RJF20" s="8"/>
      <c r="RJG20" s="8"/>
      <c r="RJH20" s="8"/>
      <c r="RJI20" s="8"/>
      <c r="RJJ20" s="8"/>
      <c r="RJK20" s="8"/>
      <c r="RJL20" s="8"/>
      <c r="RJM20" s="8"/>
      <c r="RJN20" s="8"/>
      <c r="RJO20" s="8"/>
      <c r="RJP20" s="8"/>
      <c r="RJQ20" s="8"/>
      <c r="RJR20" s="8"/>
      <c r="RJS20" s="8"/>
      <c r="RJT20" s="8"/>
      <c r="RJU20" s="8"/>
      <c r="RJV20" s="8"/>
      <c r="RJW20" s="8"/>
      <c r="RJX20" s="8"/>
      <c r="RJY20" s="8"/>
      <c r="RJZ20" s="8"/>
      <c r="RKA20" s="8"/>
      <c r="RKB20" s="8"/>
      <c r="RKC20" s="8"/>
      <c r="RKD20" s="8"/>
      <c r="RKE20" s="8"/>
      <c r="RKF20" s="8"/>
      <c r="RKG20" s="8"/>
      <c r="RKH20" s="8"/>
      <c r="RKI20" s="8"/>
      <c r="RKJ20" s="8"/>
      <c r="RKK20" s="8"/>
      <c r="RKL20" s="8"/>
      <c r="RKM20" s="8"/>
      <c r="RKN20" s="8"/>
      <c r="RKO20" s="8"/>
      <c r="RKP20" s="8"/>
      <c r="RKQ20" s="8"/>
      <c r="RKR20" s="8"/>
      <c r="RKS20" s="8"/>
      <c r="RKT20" s="8"/>
      <c r="RKU20" s="8"/>
      <c r="RKV20" s="8"/>
      <c r="RKW20" s="8"/>
      <c r="RKX20" s="8"/>
      <c r="RKY20" s="8"/>
      <c r="RKZ20" s="8"/>
      <c r="RLA20" s="8"/>
      <c r="RLB20" s="8"/>
      <c r="RLC20" s="8"/>
      <c r="RLD20" s="8"/>
      <c r="RLE20" s="8"/>
      <c r="RLF20" s="8"/>
      <c r="RLG20" s="8"/>
      <c r="RLH20" s="8"/>
      <c r="RLI20" s="8"/>
      <c r="RLJ20" s="8"/>
      <c r="RLK20" s="8"/>
      <c r="RLL20" s="8"/>
      <c r="RLM20" s="8"/>
      <c r="RLN20" s="8"/>
      <c r="RLO20" s="8"/>
      <c r="RLP20" s="8"/>
      <c r="RLQ20" s="8"/>
      <c r="RLR20" s="8"/>
      <c r="RLS20" s="8"/>
      <c r="RLT20" s="8"/>
      <c r="RLU20" s="8"/>
      <c r="RLV20" s="8"/>
      <c r="RLW20" s="8"/>
      <c r="RLX20" s="8"/>
      <c r="RLY20" s="8"/>
      <c r="RLZ20" s="8"/>
      <c r="RMA20" s="8"/>
      <c r="RMB20" s="8"/>
      <c r="RMC20" s="8"/>
      <c r="RMD20" s="8"/>
      <c r="RME20" s="8"/>
      <c r="RMF20" s="8"/>
      <c r="RMG20" s="8"/>
      <c r="RMH20" s="8"/>
      <c r="RMI20" s="8"/>
      <c r="RMJ20" s="8"/>
      <c r="RMK20" s="8"/>
      <c r="RML20" s="8"/>
      <c r="RMM20" s="8"/>
      <c r="RMN20" s="8"/>
      <c r="RMO20" s="8"/>
      <c r="RMP20" s="8"/>
      <c r="RMQ20" s="8"/>
      <c r="RMR20" s="8"/>
      <c r="RMS20" s="8"/>
      <c r="RMT20" s="8"/>
      <c r="RMU20" s="8"/>
      <c r="RMV20" s="8"/>
      <c r="RMW20" s="8"/>
      <c r="RMX20" s="8"/>
      <c r="RMY20" s="8"/>
      <c r="RMZ20" s="8"/>
      <c r="RNA20" s="8"/>
      <c r="RNB20" s="8"/>
      <c r="RNC20" s="8"/>
      <c r="RND20" s="8"/>
      <c r="RNE20" s="8"/>
      <c r="RNF20" s="8"/>
      <c r="RNG20" s="8"/>
      <c r="RNH20" s="8"/>
      <c r="RNI20" s="8"/>
      <c r="RNJ20" s="8"/>
      <c r="RNK20" s="8"/>
      <c r="RNL20" s="8"/>
      <c r="RNM20" s="8"/>
      <c r="RNN20" s="8"/>
      <c r="RNO20" s="8"/>
      <c r="RNP20" s="8"/>
      <c r="RNQ20" s="8"/>
      <c r="RNR20" s="8"/>
      <c r="RNS20" s="8"/>
      <c r="RNT20" s="8"/>
      <c r="RNU20" s="8"/>
      <c r="RNV20" s="8"/>
      <c r="RNW20" s="8"/>
      <c r="RNX20" s="8"/>
      <c r="RNY20" s="8"/>
      <c r="RNZ20" s="8"/>
      <c r="ROA20" s="8"/>
      <c r="ROB20" s="8"/>
      <c r="ROC20" s="8"/>
      <c r="ROD20" s="8"/>
      <c r="ROE20" s="8"/>
      <c r="ROF20" s="8"/>
      <c r="ROG20" s="8"/>
      <c r="ROH20" s="8"/>
      <c r="ROI20" s="8"/>
      <c r="ROJ20" s="8"/>
      <c r="ROK20" s="8"/>
      <c r="ROL20" s="8"/>
      <c r="ROM20" s="8"/>
      <c r="RON20" s="8"/>
      <c r="ROO20" s="8"/>
      <c r="ROP20" s="8"/>
      <c r="ROQ20" s="8"/>
      <c r="ROR20" s="8"/>
      <c r="ROS20" s="8"/>
      <c r="ROT20" s="8"/>
      <c r="ROU20" s="8"/>
      <c r="ROV20" s="8"/>
      <c r="ROW20" s="8"/>
      <c r="ROX20" s="8"/>
      <c r="ROY20" s="8"/>
      <c r="ROZ20" s="8"/>
      <c r="RPA20" s="8"/>
      <c r="RPB20" s="8"/>
      <c r="RPC20" s="8"/>
      <c r="RPD20" s="8"/>
      <c r="RPE20" s="8"/>
      <c r="RPF20" s="8"/>
      <c r="RPG20" s="8"/>
      <c r="RPH20" s="8"/>
      <c r="RPI20" s="8"/>
      <c r="RPJ20" s="8"/>
      <c r="RPK20" s="8"/>
      <c r="RPL20" s="8"/>
      <c r="RPM20" s="8"/>
      <c r="RPN20" s="8"/>
      <c r="RPO20" s="8"/>
      <c r="RPP20" s="8"/>
      <c r="RPQ20" s="8"/>
      <c r="RPR20" s="8"/>
      <c r="RPS20" s="8"/>
      <c r="RPT20" s="8"/>
      <c r="RPU20" s="8"/>
      <c r="RPV20" s="8"/>
      <c r="RPW20" s="8"/>
      <c r="RPX20" s="8"/>
      <c r="RPY20" s="8"/>
      <c r="RPZ20" s="8"/>
      <c r="RQA20" s="8"/>
      <c r="RQB20" s="8"/>
      <c r="RQC20" s="8"/>
      <c r="RQD20" s="8"/>
      <c r="RQE20" s="8"/>
      <c r="RQF20" s="8"/>
      <c r="RQG20" s="8"/>
      <c r="RQH20" s="8"/>
      <c r="RQI20" s="8"/>
      <c r="RQJ20" s="8"/>
      <c r="RQK20" s="8"/>
      <c r="RQL20" s="8"/>
      <c r="RQM20" s="8"/>
      <c r="RQN20" s="8"/>
      <c r="RQO20" s="8"/>
      <c r="RQP20" s="8"/>
      <c r="RQQ20" s="8"/>
      <c r="RQR20" s="8"/>
      <c r="RQS20" s="8"/>
      <c r="RQT20" s="8"/>
      <c r="RQU20" s="8"/>
      <c r="RQV20" s="8"/>
      <c r="RQW20" s="8"/>
      <c r="RQX20" s="8"/>
      <c r="RQY20" s="8"/>
      <c r="RQZ20" s="8"/>
      <c r="RRA20" s="8"/>
      <c r="RRB20" s="8"/>
      <c r="RRC20" s="8"/>
      <c r="RRD20" s="8"/>
      <c r="RRE20" s="8"/>
      <c r="RRF20" s="8"/>
      <c r="RRG20" s="8"/>
      <c r="RRH20" s="8"/>
      <c r="RRI20" s="8"/>
      <c r="RRJ20" s="8"/>
      <c r="RRK20" s="8"/>
      <c r="RRL20" s="8"/>
      <c r="RRM20" s="8"/>
      <c r="RRN20" s="8"/>
      <c r="RRO20" s="8"/>
      <c r="RRP20" s="8"/>
      <c r="RRQ20" s="8"/>
      <c r="RRR20" s="8"/>
      <c r="RRS20" s="8"/>
      <c r="RRT20" s="8"/>
      <c r="RRU20" s="8"/>
      <c r="RRV20" s="8"/>
      <c r="RRW20" s="8"/>
      <c r="RRX20" s="8"/>
      <c r="RRY20" s="8"/>
      <c r="RRZ20" s="8"/>
      <c r="RSA20" s="8"/>
      <c r="RSB20" s="8"/>
      <c r="RSC20" s="8"/>
      <c r="RSD20" s="8"/>
      <c r="RSE20" s="8"/>
      <c r="RSF20" s="8"/>
      <c r="RSG20" s="8"/>
      <c r="RSH20" s="8"/>
      <c r="RSI20" s="8"/>
      <c r="RSJ20" s="8"/>
      <c r="RSK20" s="8"/>
      <c r="RSL20" s="8"/>
      <c r="RSM20" s="8"/>
      <c r="RSN20" s="8"/>
      <c r="RSO20" s="8"/>
      <c r="RSP20" s="8"/>
      <c r="RSQ20" s="8"/>
      <c r="RSR20" s="8"/>
      <c r="RSS20" s="8"/>
      <c r="RST20" s="8"/>
      <c r="RSU20" s="8"/>
      <c r="RSV20" s="8"/>
      <c r="RSW20" s="8"/>
      <c r="RSX20" s="8"/>
      <c r="RSY20" s="8"/>
      <c r="RSZ20" s="8"/>
      <c r="RTA20" s="8"/>
      <c r="RTB20" s="8"/>
      <c r="RTC20" s="8"/>
      <c r="RTD20" s="8"/>
      <c r="RTE20" s="8"/>
      <c r="RTF20" s="8"/>
      <c r="RTG20" s="8"/>
      <c r="RTH20" s="8"/>
      <c r="RTI20" s="8"/>
      <c r="RTJ20" s="8"/>
      <c r="RTK20" s="8"/>
      <c r="RTL20" s="8"/>
      <c r="RTM20" s="8"/>
      <c r="RTN20" s="8"/>
      <c r="RTO20" s="8"/>
      <c r="RTP20" s="8"/>
      <c r="RTQ20" s="8"/>
      <c r="RTR20" s="8"/>
      <c r="RTS20" s="8"/>
      <c r="RTT20" s="8"/>
      <c r="RTU20" s="8"/>
      <c r="RTV20" s="8"/>
      <c r="RTW20" s="8"/>
      <c r="RTX20" s="8"/>
      <c r="RTY20" s="8"/>
      <c r="RTZ20" s="8"/>
      <c r="RUA20" s="8"/>
      <c r="RUB20" s="8"/>
      <c r="RUC20" s="8"/>
      <c r="RUD20" s="8"/>
      <c r="RUE20" s="8"/>
      <c r="RUF20" s="8"/>
      <c r="RUG20" s="8"/>
      <c r="RUH20" s="8"/>
      <c r="RUI20" s="8"/>
      <c r="RUJ20" s="8"/>
      <c r="RUK20" s="8"/>
      <c r="RUL20" s="8"/>
      <c r="RUM20" s="8"/>
      <c r="RUN20" s="8"/>
      <c r="RUO20" s="8"/>
      <c r="RUP20" s="8"/>
      <c r="RUQ20" s="8"/>
      <c r="RUR20" s="8"/>
      <c r="RUS20" s="8"/>
      <c r="RUT20" s="8"/>
      <c r="RUU20" s="8"/>
      <c r="RUV20" s="8"/>
      <c r="RUW20" s="8"/>
      <c r="RUX20" s="8"/>
      <c r="RUY20" s="8"/>
      <c r="RUZ20" s="8"/>
      <c r="RVA20" s="8"/>
      <c r="RVB20" s="8"/>
      <c r="RVC20" s="8"/>
      <c r="RVD20" s="8"/>
      <c r="RVE20" s="8"/>
      <c r="RVF20" s="8"/>
      <c r="RVG20" s="8"/>
      <c r="RVH20" s="8"/>
      <c r="RVI20" s="8"/>
      <c r="RVJ20" s="8"/>
      <c r="RVK20" s="8"/>
      <c r="RVL20" s="8"/>
      <c r="RVM20" s="8"/>
      <c r="RVN20" s="8"/>
      <c r="RVO20" s="8"/>
      <c r="RVP20" s="8"/>
      <c r="RVQ20" s="8"/>
      <c r="RVR20" s="8"/>
      <c r="RVS20" s="8"/>
      <c r="RVT20" s="8"/>
      <c r="RVU20" s="8"/>
      <c r="RVV20" s="8"/>
      <c r="RVW20" s="8"/>
      <c r="RVX20" s="8"/>
      <c r="RVY20" s="8"/>
      <c r="RVZ20" s="8"/>
      <c r="RWA20" s="8"/>
      <c r="RWB20" s="8"/>
      <c r="RWC20" s="8"/>
      <c r="RWD20" s="8"/>
      <c r="RWE20" s="8"/>
      <c r="RWF20" s="8"/>
      <c r="RWG20" s="8"/>
      <c r="RWH20" s="8"/>
      <c r="RWI20" s="8"/>
      <c r="RWJ20" s="8"/>
      <c r="RWK20" s="8"/>
      <c r="RWL20" s="8"/>
      <c r="RWM20" s="8"/>
      <c r="RWN20" s="8"/>
      <c r="RWO20" s="8"/>
      <c r="RWP20" s="8"/>
      <c r="RWQ20" s="8"/>
      <c r="RWR20" s="8"/>
      <c r="RWS20" s="8"/>
      <c r="RWT20" s="8"/>
      <c r="RWU20" s="8"/>
      <c r="RWV20" s="8"/>
      <c r="RWW20" s="8"/>
      <c r="RWX20" s="8"/>
      <c r="RWY20" s="8"/>
      <c r="RWZ20" s="8"/>
      <c r="RXA20" s="8"/>
      <c r="RXB20" s="8"/>
      <c r="RXC20" s="8"/>
      <c r="RXD20" s="8"/>
      <c r="RXE20" s="8"/>
      <c r="RXF20" s="8"/>
      <c r="RXG20" s="8"/>
      <c r="RXH20" s="8"/>
      <c r="RXI20" s="8"/>
      <c r="RXJ20" s="8"/>
      <c r="RXK20" s="8"/>
      <c r="RXL20" s="8"/>
      <c r="RXM20" s="8"/>
      <c r="RXN20" s="8"/>
      <c r="RXO20" s="8"/>
      <c r="RXP20" s="8"/>
      <c r="RXQ20" s="8"/>
      <c r="RXR20" s="8"/>
      <c r="RXS20" s="8"/>
      <c r="RXT20" s="8"/>
      <c r="RXU20" s="8"/>
      <c r="RXV20" s="8"/>
      <c r="RXW20" s="8"/>
      <c r="RXX20" s="8"/>
      <c r="RXY20" s="8"/>
      <c r="RXZ20" s="8"/>
      <c r="RYA20" s="8"/>
      <c r="RYB20" s="8"/>
      <c r="RYC20" s="8"/>
      <c r="RYD20" s="8"/>
      <c r="RYE20" s="8"/>
      <c r="RYF20" s="8"/>
      <c r="RYG20" s="8"/>
      <c r="RYH20" s="8"/>
      <c r="RYI20" s="8"/>
      <c r="RYJ20" s="8"/>
      <c r="RYK20" s="8"/>
      <c r="RYL20" s="8"/>
      <c r="RYM20" s="8"/>
      <c r="RYN20" s="8"/>
      <c r="RYO20" s="8"/>
      <c r="RYP20" s="8"/>
      <c r="RYQ20" s="8"/>
      <c r="RYR20" s="8"/>
      <c r="RYS20" s="8"/>
      <c r="RYT20" s="8"/>
      <c r="RYU20" s="8"/>
      <c r="RYV20" s="8"/>
      <c r="RYW20" s="8"/>
      <c r="RYX20" s="8"/>
      <c r="RYY20" s="8"/>
      <c r="RYZ20" s="8"/>
      <c r="RZA20" s="8"/>
      <c r="RZB20" s="8"/>
      <c r="RZC20" s="8"/>
      <c r="RZD20" s="8"/>
      <c r="RZE20" s="8"/>
      <c r="RZF20" s="8"/>
      <c r="RZG20" s="8"/>
      <c r="RZH20" s="8"/>
      <c r="RZI20" s="8"/>
      <c r="RZJ20" s="8"/>
      <c r="RZK20" s="8"/>
      <c r="RZL20" s="8"/>
      <c r="RZM20" s="8"/>
      <c r="RZN20" s="8"/>
      <c r="RZO20" s="8"/>
      <c r="RZP20" s="8"/>
      <c r="RZQ20" s="8"/>
      <c r="RZR20" s="8"/>
      <c r="RZS20" s="8"/>
      <c r="RZT20" s="8"/>
      <c r="RZU20" s="8"/>
      <c r="RZV20" s="8"/>
      <c r="RZW20" s="8"/>
      <c r="RZX20" s="8"/>
      <c r="RZY20" s="8"/>
      <c r="RZZ20" s="8"/>
      <c r="SAA20" s="8"/>
      <c r="SAB20" s="8"/>
      <c r="SAC20" s="8"/>
      <c r="SAD20" s="8"/>
      <c r="SAE20" s="8"/>
      <c r="SAF20" s="8"/>
      <c r="SAG20" s="8"/>
      <c r="SAH20" s="8"/>
      <c r="SAI20" s="8"/>
      <c r="SAJ20" s="8"/>
      <c r="SAK20" s="8"/>
      <c r="SAL20" s="8"/>
      <c r="SAM20" s="8"/>
      <c r="SAN20" s="8"/>
      <c r="SAO20" s="8"/>
      <c r="SAP20" s="8"/>
      <c r="SAQ20" s="8"/>
      <c r="SAR20" s="8"/>
      <c r="SAS20" s="8"/>
      <c r="SAT20" s="8"/>
      <c r="SAU20" s="8"/>
      <c r="SAV20" s="8"/>
      <c r="SAW20" s="8"/>
      <c r="SAX20" s="8"/>
      <c r="SAY20" s="8"/>
      <c r="SAZ20" s="8"/>
      <c r="SBA20" s="8"/>
      <c r="SBB20" s="8"/>
      <c r="SBC20" s="8"/>
      <c r="SBD20" s="8"/>
      <c r="SBE20" s="8"/>
      <c r="SBF20" s="8"/>
      <c r="SBG20" s="8"/>
      <c r="SBH20" s="8"/>
      <c r="SBI20" s="8"/>
      <c r="SBJ20" s="8"/>
      <c r="SBK20" s="8"/>
      <c r="SBL20" s="8"/>
      <c r="SBM20" s="8"/>
      <c r="SBN20" s="8"/>
      <c r="SBO20" s="8"/>
      <c r="SBP20" s="8"/>
      <c r="SBQ20" s="8"/>
      <c r="SBR20" s="8"/>
      <c r="SBS20" s="8"/>
      <c r="SBT20" s="8"/>
      <c r="SBU20" s="8"/>
      <c r="SBV20" s="8"/>
      <c r="SBW20" s="8"/>
      <c r="SBX20" s="8"/>
      <c r="SBY20" s="8"/>
      <c r="SBZ20" s="8"/>
      <c r="SCA20" s="8"/>
      <c r="SCB20" s="8"/>
      <c r="SCC20" s="8"/>
      <c r="SCD20" s="8"/>
      <c r="SCE20" s="8"/>
      <c r="SCF20" s="8"/>
      <c r="SCG20" s="8"/>
      <c r="SCH20" s="8"/>
      <c r="SCI20" s="8"/>
      <c r="SCJ20" s="8"/>
      <c r="SCK20" s="8"/>
      <c r="SCL20" s="8"/>
      <c r="SCM20" s="8"/>
      <c r="SCN20" s="8"/>
      <c r="SCO20" s="8"/>
      <c r="SCP20" s="8"/>
      <c r="SCQ20" s="8"/>
      <c r="SCR20" s="8"/>
      <c r="SCS20" s="8"/>
      <c r="SCT20" s="8"/>
      <c r="SCU20" s="8"/>
      <c r="SCV20" s="8"/>
      <c r="SCW20" s="8"/>
      <c r="SCX20" s="8"/>
      <c r="SCY20" s="8"/>
      <c r="SCZ20" s="8"/>
      <c r="SDA20" s="8"/>
      <c r="SDB20" s="8"/>
      <c r="SDC20" s="8"/>
      <c r="SDD20" s="8"/>
      <c r="SDE20" s="8"/>
      <c r="SDF20" s="8"/>
      <c r="SDG20" s="8"/>
      <c r="SDH20" s="8"/>
      <c r="SDI20" s="8"/>
      <c r="SDJ20" s="8"/>
      <c r="SDK20" s="8"/>
      <c r="SDL20" s="8"/>
      <c r="SDM20" s="8"/>
      <c r="SDN20" s="8"/>
      <c r="SDO20" s="8"/>
      <c r="SDP20" s="8"/>
      <c r="SDQ20" s="8"/>
      <c r="SDR20" s="8"/>
      <c r="SDS20" s="8"/>
      <c r="SDT20" s="8"/>
      <c r="SDU20" s="8"/>
      <c r="SDV20" s="8"/>
      <c r="SDW20" s="8"/>
      <c r="SDX20" s="8"/>
      <c r="SDY20" s="8"/>
      <c r="SDZ20" s="8"/>
      <c r="SEA20" s="8"/>
      <c r="SEB20" s="8"/>
      <c r="SEC20" s="8"/>
      <c r="SED20" s="8"/>
      <c r="SEE20" s="8"/>
      <c r="SEF20" s="8"/>
      <c r="SEG20" s="8"/>
      <c r="SEH20" s="8"/>
      <c r="SEI20" s="8"/>
      <c r="SEJ20" s="8"/>
      <c r="SEK20" s="8"/>
      <c r="SEL20" s="8"/>
      <c r="SEM20" s="8"/>
      <c r="SEN20" s="8"/>
      <c r="SEO20" s="8"/>
      <c r="SEP20" s="8"/>
      <c r="SEQ20" s="8"/>
      <c r="SER20" s="8"/>
      <c r="SES20" s="8"/>
      <c r="SET20" s="8"/>
      <c r="SEU20" s="8"/>
      <c r="SEV20" s="8"/>
      <c r="SEW20" s="8"/>
      <c r="SEX20" s="8"/>
      <c r="SEY20" s="8"/>
      <c r="SEZ20" s="8"/>
      <c r="SFA20" s="8"/>
      <c r="SFB20" s="8"/>
      <c r="SFC20" s="8"/>
      <c r="SFD20" s="8"/>
      <c r="SFE20" s="8"/>
      <c r="SFF20" s="8"/>
      <c r="SFG20" s="8"/>
      <c r="SFH20" s="8"/>
      <c r="SFI20" s="8"/>
      <c r="SFJ20" s="8"/>
      <c r="SFK20" s="8"/>
      <c r="SFL20" s="8"/>
      <c r="SFM20" s="8"/>
      <c r="SFN20" s="8"/>
      <c r="SFO20" s="8"/>
      <c r="SFP20" s="8"/>
      <c r="SFQ20" s="8"/>
      <c r="SFR20" s="8"/>
      <c r="SFS20" s="8"/>
      <c r="SFT20" s="8"/>
      <c r="SFU20" s="8"/>
      <c r="SFV20" s="8"/>
      <c r="SFW20" s="8"/>
      <c r="SFX20" s="8"/>
      <c r="SFY20" s="8"/>
      <c r="SFZ20" s="8"/>
      <c r="SGA20" s="8"/>
      <c r="SGB20" s="8"/>
      <c r="SGC20" s="8"/>
      <c r="SGD20" s="8"/>
      <c r="SGE20" s="8"/>
      <c r="SGF20" s="8"/>
      <c r="SGG20" s="8"/>
      <c r="SGH20" s="8"/>
      <c r="SGI20" s="8"/>
      <c r="SGJ20" s="8"/>
      <c r="SGK20" s="8"/>
      <c r="SGL20" s="8"/>
      <c r="SGM20" s="8"/>
      <c r="SGN20" s="8"/>
      <c r="SGO20" s="8"/>
      <c r="SGP20" s="8"/>
      <c r="SGQ20" s="8"/>
      <c r="SGR20" s="8"/>
      <c r="SGS20" s="8"/>
      <c r="SGT20" s="8"/>
      <c r="SGU20" s="8"/>
      <c r="SGV20" s="8"/>
      <c r="SGW20" s="8"/>
      <c r="SGX20" s="8"/>
      <c r="SGY20" s="8"/>
      <c r="SGZ20" s="8"/>
      <c r="SHA20" s="8"/>
      <c r="SHB20" s="8"/>
      <c r="SHC20" s="8"/>
      <c r="SHD20" s="8"/>
      <c r="SHE20" s="8"/>
      <c r="SHF20" s="8"/>
      <c r="SHG20" s="8"/>
      <c r="SHH20" s="8"/>
      <c r="SHI20" s="8"/>
      <c r="SHJ20" s="8"/>
      <c r="SHK20" s="8"/>
      <c r="SHL20" s="8"/>
      <c r="SHM20" s="8"/>
      <c r="SHN20" s="8"/>
      <c r="SHO20" s="8"/>
      <c r="SHP20" s="8"/>
      <c r="SHQ20" s="8"/>
      <c r="SHR20" s="8"/>
      <c r="SHS20" s="8"/>
      <c r="SHT20" s="8"/>
      <c r="SHU20" s="8"/>
      <c r="SHV20" s="8"/>
      <c r="SHW20" s="8"/>
      <c r="SHX20" s="8"/>
      <c r="SHY20" s="8"/>
      <c r="SHZ20" s="8"/>
      <c r="SIA20" s="8"/>
      <c r="SIB20" s="8"/>
      <c r="SIC20" s="8"/>
      <c r="SID20" s="8"/>
      <c r="SIE20" s="8"/>
      <c r="SIF20" s="8"/>
      <c r="SIG20" s="8"/>
      <c r="SIH20" s="8"/>
      <c r="SII20" s="8"/>
      <c r="SIJ20" s="8"/>
      <c r="SIK20" s="8"/>
      <c r="SIL20" s="8"/>
      <c r="SIM20" s="8"/>
      <c r="SIN20" s="8"/>
      <c r="SIO20" s="8"/>
      <c r="SIP20" s="8"/>
      <c r="SIQ20" s="8"/>
      <c r="SIR20" s="8"/>
      <c r="SIS20" s="8"/>
      <c r="SIT20" s="8"/>
      <c r="SIU20" s="8"/>
      <c r="SIV20" s="8"/>
      <c r="SIW20" s="8"/>
      <c r="SIX20" s="8"/>
      <c r="SIY20" s="8"/>
      <c r="SIZ20" s="8"/>
      <c r="SJA20" s="8"/>
      <c r="SJB20" s="8"/>
      <c r="SJC20" s="8"/>
      <c r="SJD20" s="8"/>
      <c r="SJE20" s="8"/>
      <c r="SJF20" s="8"/>
      <c r="SJG20" s="8"/>
      <c r="SJH20" s="8"/>
      <c r="SJI20" s="8"/>
      <c r="SJJ20" s="8"/>
      <c r="SJK20" s="8"/>
      <c r="SJL20" s="8"/>
      <c r="SJM20" s="8"/>
      <c r="SJN20" s="8"/>
      <c r="SJO20" s="8"/>
      <c r="SJP20" s="8"/>
      <c r="SJQ20" s="8"/>
      <c r="SJR20" s="8"/>
      <c r="SJS20" s="8"/>
      <c r="SJT20" s="8"/>
      <c r="SJU20" s="8"/>
      <c r="SJV20" s="8"/>
      <c r="SJW20" s="8"/>
      <c r="SJX20" s="8"/>
      <c r="SJY20" s="8"/>
      <c r="SJZ20" s="8"/>
      <c r="SKA20" s="8"/>
      <c r="SKB20" s="8"/>
      <c r="SKC20" s="8"/>
      <c r="SKD20" s="8"/>
      <c r="SKE20" s="8"/>
      <c r="SKF20" s="8"/>
      <c r="SKG20" s="8"/>
      <c r="SKH20" s="8"/>
      <c r="SKI20" s="8"/>
      <c r="SKJ20" s="8"/>
      <c r="SKK20" s="8"/>
      <c r="SKL20" s="8"/>
      <c r="SKM20" s="8"/>
      <c r="SKN20" s="8"/>
      <c r="SKO20" s="8"/>
      <c r="SKP20" s="8"/>
      <c r="SKQ20" s="8"/>
      <c r="SKR20" s="8"/>
      <c r="SKS20" s="8"/>
      <c r="SKT20" s="8"/>
      <c r="SKU20" s="8"/>
      <c r="SKV20" s="8"/>
      <c r="SKW20" s="8"/>
      <c r="SKX20" s="8"/>
      <c r="SKY20" s="8"/>
      <c r="SKZ20" s="8"/>
      <c r="SLA20" s="8"/>
      <c r="SLB20" s="8"/>
      <c r="SLC20" s="8"/>
      <c r="SLD20" s="8"/>
      <c r="SLE20" s="8"/>
      <c r="SLF20" s="8"/>
      <c r="SLG20" s="8"/>
      <c r="SLH20" s="8"/>
      <c r="SLI20" s="8"/>
      <c r="SLJ20" s="8"/>
      <c r="SLK20" s="8"/>
      <c r="SLL20" s="8"/>
      <c r="SLM20" s="8"/>
      <c r="SLN20" s="8"/>
      <c r="SLO20" s="8"/>
      <c r="SLP20" s="8"/>
      <c r="SLQ20" s="8"/>
      <c r="SLR20" s="8"/>
      <c r="SLS20" s="8"/>
      <c r="SLT20" s="8"/>
      <c r="SLU20" s="8"/>
      <c r="SLV20" s="8"/>
      <c r="SLW20" s="8"/>
      <c r="SLX20" s="8"/>
      <c r="SLY20" s="8"/>
      <c r="SLZ20" s="8"/>
      <c r="SMA20" s="8"/>
      <c r="SMB20" s="8"/>
      <c r="SMC20" s="8"/>
      <c r="SMD20" s="8"/>
      <c r="SME20" s="8"/>
      <c r="SMF20" s="8"/>
      <c r="SMG20" s="8"/>
      <c r="SMH20" s="8"/>
      <c r="SMI20" s="8"/>
      <c r="SMJ20" s="8"/>
      <c r="SMK20" s="8"/>
      <c r="SML20" s="8"/>
      <c r="SMM20" s="8"/>
      <c r="SMN20" s="8"/>
      <c r="SMO20" s="8"/>
      <c r="SMP20" s="8"/>
      <c r="SMQ20" s="8"/>
      <c r="SMR20" s="8"/>
      <c r="SMS20" s="8"/>
      <c r="SMT20" s="8"/>
      <c r="SMU20" s="8"/>
      <c r="SMV20" s="8"/>
      <c r="SMW20" s="8"/>
      <c r="SMX20" s="8"/>
      <c r="SMY20" s="8"/>
      <c r="SMZ20" s="8"/>
      <c r="SNA20" s="8"/>
      <c r="SNB20" s="8"/>
      <c r="SNC20" s="8"/>
      <c r="SND20" s="8"/>
      <c r="SNE20" s="8"/>
      <c r="SNF20" s="8"/>
      <c r="SNG20" s="8"/>
      <c r="SNH20" s="8"/>
      <c r="SNI20" s="8"/>
      <c r="SNJ20" s="8"/>
      <c r="SNK20" s="8"/>
      <c r="SNL20" s="8"/>
      <c r="SNM20" s="8"/>
      <c r="SNN20" s="8"/>
      <c r="SNO20" s="8"/>
      <c r="SNP20" s="8"/>
      <c r="SNQ20" s="8"/>
      <c r="SNR20" s="8"/>
      <c r="SNS20" s="8"/>
      <c r="SNT20" s="8"/>
      <c r="SNU20" s="8"/>
      <c r="SNV20" s="8"/>
      <c r="SNW20" s="8"/>
      <c r="SNX20" s="8"/>
      <c r="SNY20" s="8"/>
      <c r="SNZ20" s="8"/>
      <c r="SOA20" s="8"/>
      <c r="SOB20" s="8"/>
      <c r="SOC20" s="8"/>
      <c r="SOD20" s="8"/>
      <c r="SOE20" s="8"/>
      <c r="SOF20" s="8"/>
      <c r="SOG20" s="8"/>
      <c r="SOH20" s="8"/>
      <c r="SOI20" s="8"/>
      <c r="SOJ20" s="8"/>
      <c r="SOK20" s="8"/>
      <c r="SOL20" s="8"/>
      <c r="SOM20" s="8"/>
      <c r="SON20" s="8"/>
      <c r="SOO20" s="8"/>
      <c r="SOP20" s="8"/>
      <c r="SOQ20" s="8"/>
      <c r="SOR20" s="8"/>
      <c r="SOS20" s="8"/>
      <c r="SOT20" s="8"/>
      <c r="SOU20" s="8"/>
      <c r="SOV20" s="8"/>
      <c r="SOW20" s="8"/>
      <c r="SOX20" s="8"/>
      <c r="SOY20" s="8"/>
      <c r="SOZ20" s="8"/>
      <c r="SPA20" s="8"/>
      <c r="SPB20" s="8"/>
      <c r="SPC20" s="8"/>
      <c r="SPD20" s="8"/>
      <c r="SPE20" s="8"/>
      <c r="SPF20" s="8"/>
      <c r="SPG20" s="8"/>
      <c r="SPH20" s="8"/>
      <c r="SPI20" s="8"/>
      <c r="SPJ20" s="8"/>
      <c r="SPK20" s="8"/>
      <c r="SPL20" s="8"/>
      <c r="SPM20" s="8"/>
      <c r="SPN20" s="8"/>
      <c r="SPO20" s="8"/>
      <c r="SPP20" s="8"/>
      <c r="SPQ20" s="8"/>
      <c r="SPR20" s="8"/>
      <c r="SPS20" s="8"/>
      <c r="SPT20" s="8"/>
      <c r="SPU20" s="8"/>
      <c r="SPV20" s="8"/>
      <c r="SPW20" s="8"/>
      <c r="SPX20" s="8"/>
      <c r="SPY20" s="8"/>
      <c r="SPZ20" s="8"/>
      <c r="SQA20" s="8"/>
      <c r="SQB20" s="8"/>
      <c r="SQC20" s="8"/>
      <c r="SQD20" s="8"/>
      <c r="SQE20" s="8"/>
      <c r="SQF20" s="8"/>
      <c r="SQG20" s="8"/>
      <c r="SQH20" s="8"/>
      <c r="SQI20" s="8"/>
      <c r="SQJ20" s="8"/>
      <c r="SQK20" s="8"/>
      <c r="SQL20" s="8"/>
      <c r="SQM20" s="8"/>
      <c r="SQN20" s="8"/>
      <c r="SQO20" s="8"/>
      <c r="SQP20" s="8"/>
      <c r="SQQ20" s="8"/>
      <c r="SQR20" s="8"/>
      <c r="SQS20" s="8"/>
      <c r="SQT20" s="8"/>
      <c r="SQU20" s="8"/>
      <c r="SQV20" s="8"/>
      <c r="SQW20" s="8"/>
      <c r="SQX20" s="8"/>
      <c r="SQY20" s="8"/>
      <c r="SQZ20" s="8"/>
      <c r="SRA20" s="8"/>
      <c r="SRB20" s="8"/>
      <c r="SRC20" s="8"/>
      <c r="SRD20" s="8"/>
      <c r="SRE20" s="8"/>
      <c r="SRF20" s="8"/>
      <c r="SRG20" s="8"/>
      <c r="SRH20" s="8"/>
      <c r="SRI20" s="8"/>
      <c r="SRJ20" s="8"/>
      <c r="SRK20" s="8"/>
      <c r="SRL20" s="8"/>
      <c r="SRM20" s="8"/>
      <c r="SRN20" s="8"/>
      <c r="SRO20" s="8"/>
      <c r="SRP20" s="8"/>
      <c r="SRQ20" s="8"/>
      <c r="SRR20" s="8"/>
      <c r="SRS20" s="8"/>
      <c r="SRT20" s="8"/>
      <c r="SRU20" s="8"/>
      <c r="SRV20" s="8"/>
      <c r="SRW20" s="8"/>
      <c r="SRX20" s="8"/>
      <c r="SRY20" s="8"/>
      <c r="SRZ20" s="8"/>
      <c r="SSA20" s="8"/>
      <c r="SSB20" s="8"/>
      <c r="SSC20" s="8"/>
      <c r="SSD20" s="8"/>
      <c r="SSE20" s="8"/>
      <c r="SSF20" s="8"/>
      <c r="SSG20" s="8"/>
      <c r="SSH20" s="8"/>
      <c r="SSI20" s="8"/>
      <c r="SSJ20" s="8"/>
      <c r="SSK20" s="8"/>
      <c r="SSL20" s="8"/>
      <c r="SSM20" s="8"/>
      <c r="SSN20" s="8"/>
      <c r="SSO20" s="8"/>
      <c r="SSP20" s="8"/>
      <c r="SSQ20" s="8"/>
      <c r="SSR20" s="8"/>
      <c r="SSS20" s="8"/>
      <c r="SST20" s="8"/>
      <c r="SSU20" s="8"/>
      <c r="SSV20" s="8"/>
      <c r="SSW20" s="8"/>
      <c r="SSX20" s="8"/>
      <c r="SSY20" s="8"/>
      <c r="SSZ20" s="8"/>
      <c r="STA20" s="8"/>
      <c r="STB20" s="8"/>
      <c r="STC20" s="8"/>
      <c r="STD20" s="8"/>
      <c r="STE20" s="8"/>
      <c r="STF20" s="8"/>
      <c r="STG20" s="8"/>
      <c r="STH20" s="8"/>
      <c r="STI20" s="8"/>
      <c r="STJ20" s="8"/>
      <c r="STK20" s="8"/>
      <c r="STL20" s="8"/>
      <c r="STM20" s="8"/>
      <c r="STN20" s="8"/>
      <c r="STO20" s="8"/>
      <c r="STP20" s="8"/>
      <c r="STQ20" s="8"/>
      <c r="STR20" s="8"/>
      <c r="STS20" s="8"/>
      <c r="STT20" s="8"/>
      <c r="STU20" s="8"/>
      <c r="STV20" s="8"/>
      <c r="STW20" s="8"/>
      <c r="STX20" s="8"/>
      <c r="STY20" s="8"/>
      <c r="STZ20" s="8"/>
      <c r="SUA20" s="8"/>
      <c r="SUB20" s="8"/>
      <c r="SUC20" s="8"/>
      <c r="SUD20" s="8"/>
      <c r="SUE20" s="8"/>
      <c r="SUF20" s="8"/>
      <c r="SUG20" s="8"/>
      <c r="SUH20" s="8"/>
      <c r="SUI20" s="8"/>
      <c r="SUJ20" s="8"/>
      <c r="SUK20" s="8"/>
      <c r="SUL20" s="8"/>
      <c r="SUM20" s="8"/>
      <c r="SUN20" s="8"/>
      <c r="SUO20" s="8"/>
      <c r="SUP20" s="8"/>
      <c r="SUQ20" s="8"/>
      <c r="SUR20" s="8"/>
      <c r="SUS20" s="8"/>
      <c r="SUT20" s="8"/>
      <c r="SUU20" s="8"/>
      <c r="SUV20" s="8"/>
      <c r="SUW20" s="8"/>
      <c r="SUX20" s="8"/>
      <c r="SUY20" s="8"/>
      <c r="SUZ20" s="8"/>
      <c r="SVA20" s="8"/>
      <c r="SVB20" s="8"/>
      <c r="SVC20" s="8"/>
      <c r="SVD20" s="8"/>
      <c r="SVE20" s="8"/>
      <c r="SVF20" s="8"/>
      <c r="SVG20" s="8"/>
      <c r="SVH20" s="8"/>
      <c r="SVI20" s="8"/>
      <c r="SVJ20" s="8"/>
      <c r="SVK20" s="8"/>
      <c r="SVL20" s="8"/>
      <c r="SVM20" s="8"/>
      <c r="SVN20" s="8"/>
      <c r="SVO20" s="8"/>
      <c r="SVP20" s="8"/>
      <c r="SVQ20" s="8"/>
      <c r="SVR20" s="8"/>
      <c r="SVS20" s="8"/>
      <c r="SVT20" s="8"/>
      <c r="SVU20" s="8"/>
      <c r="SVV20" s="8"/>
      <c r="SVW20" s="8"/>
      <c r="SVX20" s="8"/>
      <c r="SVY20" s="8"/>
      <c r="SVZ20" s="8"/>
      <c r="SWA20" s="8"/>
      <c r="SWB20" s="8"/>
      <c r="SWC20" s="8"/>
      <c r="SWD20" s="8"/>
      <c r="SWE20" s="8"/>
      <c r="SWF20" s="8"/>
      <c r="SWG20" s="8"/>
      <c r="SWH20" s="8"/>
      <c r="SWI20" s="8"/>
      <c r="SWJ20" s="8"/>
      <c r="SWK20" s="8"/>
      <c r="SWL20" s="8"/>
      <c r="SWM20" s="8"/>
      <c r="SWN20" s="8"/>
      <c r="SWO20" s="8"/>
      <c r="SWP20" s="8"/>
      <c r="SWQ20" s="8"/>
      <c r="SWR20" s="8"/>
      <c r="SWS20" s="8"/>
      <c r="SWT20" s="8"/>
      <c r="SWU20" s="8"/>
      <c r="SWV20" s="8"/>
      <c r="SWW20" s="8"/>
      <c r="SWX20" s="8"/>
      <c r="SWY20" s="8"/>
      <c r="SWZ20" s="8"/>
      <c r="SXA20" s="8"/>
      <c r="SXB20" s="8"/>
      <c r="SXC20" s="8"/>
      <c r="SXD20" s="8"/>
      <c r="SXE20" s="8"/>
      <c r="SXF20" s="8"/>
      <c r="SXG20" s="8"/>
      <c r="SXH20" s="8"/>
      <c r="SXI20" s="8"/>
      <c r="SXJ20" s="8"/>
      <c r="SXK20" s="8"/>
      <c r="SXL20" s="8"/>
      <c r="SXM20" s="8"/>
      <c r="SXN20" s="8"/>
      <c r="SXO20" s="8"/>
      <c r="SXP20" s="8"/>
      <c r="SXQ20" s="8"/>
      <c r="SXR20" s="8"/>
      <c r="SXS20" s="8"/>
      <c r="SXT20" s="8"/>
      <c r="SXU20" s="8"/>
      <c r="SXV20" s="8"/>
      <c r="SXW20" s="8"/>
      <c r="SXX20" s="8"/>
      <c r="SXY20" s="8"/>
      <c r="SXZ20" s="8"/>
      <c r="SYA20" s="8"/>
      <c r="SYB20" s="8"/>
      <c r="SYC20" s="8"/>
      <c r="SYD20" s="8"/>
      <c r="SYE20" s="8"/>
      <c r="SYF20" s="8"/>
      <c r="SYG20" s="8"/>
      <c r="SYH20" s="8"/>
      <c r="SYI20" s="8"/>
      <c r="SYJ20" s="8"/>
      <c r="SYK20" s="8"/>
      <c r="SYL20" s="8"/>
      <c r="SYM20" s="8"/>
      <c r="SYN20" s="8"/>
      <c r="SYO20" s="8"/>
      <c r="SYP20" s="8"/>
      <c r="SYQ20" s="8"/>
      <c r="SYR20" s="8"/>
      <c r="SYS20" s="8"/>
      <c r="SYT20" s="8"/>
      <c r="SYU20" s="8"/>
      <c r="SYV20" s="8"/>
      <c r="SYW20" s="8"/>
      <c r="SYX20" s="8"/>
      <c r="SYY20" s="8"/>
      <c r="SYZ20" s="8"/>
      <c r="SZA20" s="8"/>
      <c r="SZB20" s="8"/>
      <c r="SZC20" s="8"/>
      <c r="SZD20" s="8"/>
      <c r="SZE20" s="8"/>
      <c r="SZF20" s="8"/>
      <c r="SZG20" s="8"/>
      <c r="SZH20" s="8"/>
      <c r="SZI20" s="8"/>
      <c r="SZJ20" s="8"/>
      <c r="SZK20" s="8"/>
      <c r="SZL20" s="8"/>
      <c r="SZM20" s="8"/>
      <c r="SZN20" s="8"/>
      <c r="SZO20" s="8"/>
      <c r="SZP20" s="8"/>
      <c r="SZQ20" s="8"/>
      <c r="SZR20" s="8"/>
      <c r="SZS20" s="8"/>
      <c r="SZT20" s="8"/>
      <c r="SZU20" s="8"/>
      <c r="SZV20" s="8"/>
      <c r="SZW20" s="8"/>
      <c r="SZX20" s="8"/>
      <c r="SZY20" s="8"/>
      <c r="SZZ20" s="8"/>
      <c r="TAA20" s="8"/>
      <c r="TAB20" s="8"/>
      <c r="TAC20" s="8"/>
      <c r="TAD20" s="8"/>
      <c r="TAE20" s="8"/>
      <c r="TAF20" s="8"/>
      <c r="TAG20" s="8"/>
      <c r="TAH20" s="8"/>
      <c r="TAI20" s="8"/>
      <c r="TAJ20" s="8"/>
      <c r="TAK20" s="8"/>
      <c r="TAL20" s="8"/>
      <c r="TAM20" s="8"/>
      <c r="TAN20" s="8"/>
      <c r="TAO20" s="8"/>
      <c r="TAP20" s="8"/>
      <c r="TAQ20" s="8"/>
      <c r="TAR20" s="8"/>
      <c r="TAS20" s="8"/>
      <c r="TAT20" s="8"/>
      <c r="TAU20" s="8"/>
      <c r="TAV20" s="8"/>
      <c r="TAW20" s="8"/>
      <c r="TAX20" s="8"/>
      <c r="TAY20" s="8"/>
      <c r="TAZ20" s="8"/>
      <c r="TBA20" s="8"/>
      <c r="TBB20" s="8"/>
      <c r="TBC20" s="8"/>
      <c r="TBD20" s="8"/>
      <c r="TBE20" s="8"/>
      <c r="TBF20" s="8"/>
      <c r="TBG20" s="8"/>
      <c r="TBH20" s="8"/>
      <c r="TBI20" s="8"/>
      <c r="TBJ20" s="8"/>
      <c r="TBK20" s="8"/>
      <c r="TBL20" s="8"/>
      <c r="TBM20" s="8"/>
      <c r="TBN20" s="8"/>
      <c r="TBO20" s="8"/>
      <c r="TBP20" s="8"/>
      <c r="TBQ20" s="8"/>
      <c r="TBR20" s="8"/>
      <c r="TBS20" s="8"/>
      <c r="TBT20" s="8"/>
      <c r="TBU20" s="8"/>
      <c r="TBV20" s="8"/>
      <c r="TBW20" s="8"/>
      <c r="TBX20" s="8"/>
      <c r="TBY20" s="8"/>
      <c r="TBZ20" s="8"/>
      <c r="TCA20" s="8"/>
      <c r="TCB20" s="8"/>
      <c r="TCC20" s="8"/>
      <c r="TCD20" s="8"/>
      <c r="TCE20" s="8"/>
      <c r="TCF20" s="8"/>
      <c r="TCG20" s="8"/>
      <c r="TCH20" s="8"/>
      <c r="TCI20" s="8"/>
      <c r="TCJ20" s="8"/>
      <c r="TCK20" s="8"/>
      <c r="TCL20" s="8"/>
      <c r="TCM20" s="8"/>
      <c r="TCN20" s="8"/>
      <c r="TCO20" s="8"/>
      <c r="TCP20" s="8"/>
      <c r="TCQ20" s="8"/>
      <c r="TCR20" s="8"/>
      <c r="TCS20" s="8"/>
      <c r="TCT20" s="8"/>
      <c r="TCU20" s="8"/>
      <c r="TCV20" s="8"/>
      <c r="TCW20" s="8"/>
      <c r="TCX20" s="8"/>
      <c r="TCY20" s="8"/>
      <c r="TCZ20" s="8"/>
      <c r="TDA20" s="8"/>
      <c r="TDB20" s="8"/>
      <c r="TDC20" s="8"/>
      <c r="TDD20" s="8"/>
      <c r="TDE20" s="8"/>
      <c r="TDF20" s="8"/>
      <c r="TDG20" s="8"/>
      <c r="TDH20" s="8"/>
      <c r="TDI20" s="8"/>
      <c r="TDJ20" s="8"/>
      <c r="TDK20" s="8"/>
      <c r="TDL20" s="8"/>
      <c r="TDM20" s="8"/>
      <c r="TDN20" s="8"/>
      <c r="TDO20" s="8"/>
      <c r="TDP20" s="8"/>
      <c r="TDQ20" s="8"/>
      <c r="TDR20" s="8"/>
      <c r="TDS20" s="8"/>
      <c r="TDT20" s="8"/>
      <c r="TDU20" s="8"/>
      <c r="TDV20" s="8"/>
      <c r="TDW20" s="8"/>
      <c r="TDX20" s="8"/>
      <c r="TDY20" s="8"/>
      <c r="TDZ20" s="8"/>
      <c r="TEA20" s="8"/>
      <c r="TEB20" s="8"/>
      <c r="TEC20" s="8"/>
      <c r="TED20" s="8"/>
      <c r="TEE20" s="8"/>
      <c r="TEF20" s="8"/>
      <c r="TEG20" s="8"/>
      <c r="TEH20" s="8"/>
      <c r="TEI20" s="8"/>
      <c r="TEJ20" s="8"/>
      <c r="TEK20" s="8"/>
      <c r="TEL20" s="8"/>
      <c r="TEM20" s="8"/>
      <c r="TEN20" s="8"/>
      <c r="TEO20" s="8"/>
      <c r="TEP20" s="8"/>
      <c r="TEQ20" s="8"/>
      <c r="TER20" s="8"/>
      <c r="TES20" s="8"/>
      <c r="TET20" s="8"/>
      <c r="TEU20" s="8"/>
      <c r="TEV20" s="8"/>
      <c r="TEW20" s="8"/>
      <c r="TEX20" s="8"/>
      <c r="TEY20" s="8"/>
      <c r="TEZ20" s="8"/>
      <c r="TFA20" s="8"/>
      <c r="TFB20" s="8"/>
      <c r="TFC20" s="8"/>
      <c r="TFD20" s="8"/>
      <c r="TFE20" s="8"/>
      <c r="TFF20" s="8"/>
      <c r="TFG20" s="8"/>
      <c r="TFH20" s="8"/>
      <c r="TFI20" s="8"/>
      <c r="TFJ20" s="8"/>
      <c r="TFK20" s="8"/>
      <c r="TFL20" s="8"/>
      <c r="TFM20" s="8"/>
      <c r="TFN20" s="8"/>
      <c r="TFO20" s="8"/>
      <c r="TFP20" s="8"/>
      <c r="TFQ20" s="8"/>
      <c r="TFR20" s="8"/>
      <c r="TFS20" s="8"/>
      <c r="TFT20" s="8"/>
      <c r="TFU20" s="8"/>
      <c r="TFV20" s="8"/>
      <c r="TFW20" s="8"/>
      <c r="TFX20" s="8"/>
      <c r="TFY20" s="8"/>
      <c r="TFZ20" s="8"/>
      <c r="TGA20" s="8"/>
      <c r="TGB20" s="8"/>
      <c r="TGC20" s="8"/>
      <c r="TGD20" s="8"/>
      <c r="TGE20" s="8"/>
      <c r="TGF20" s="8"/>
      <c r="TGG20" s="8"/>
      <c r="TGH20" s="8"/>
      <c r="TGI20" s="8"/>
      <c r="TGJ20" s="8"/>
      <c r="TGK20" s="8"/>
      <c r="TGL20" s="8"/>
      <c r="TGM20" s="8"/>
      <c r="TGN20" s="8"/>
      <c r="TGO20" s="8"/>
      <c r="TGP20" s="8"/>
      <c r="TGQ20" s="8"/>
      <c r="TGR20" s="8"/>
      <c r="TGS20" s="8"/>
      <c r="TGT20" s="8"/>
      <c r="TGU20" s="8"/>
      <c r="TGV20" s="8"/>
      <c r="TGW20" s="8"/>
      <c r="TGX20" s="8"/>
      <c r="TGY20" s="8"/>
      <c r="TGZ20" s="8"/>
      <c r="THA20" s="8"/>
      <c r="THB20" s="8"/>
      <c r="THC20" s="8"/>
      <c r="THD20" s="8"/>
      <c r="THE20" s="8"/>
      <c r="THF20" s="8"/>
      <c r="THG20" s="8"/>
      <c r="THH20" s="8"/>
      <c r="THI20" s="8"/>
      <c r="THJ20" s="8"/>
      <c r="THK20" s="8"/>
      <c r="THL20" s="8"/>
      <c r="THM20" s="8"/>
      <c r="THN20" s="8"/>
      <c r="THO20" s="8"/>
      <c r="THP20" s="8"/>
      <c r="THQ20" s="8"/>
      <c r="THR20" s="8"/>
      <c r="THS20" s="8"/>
      <c r="THT20" s="8"/>
      <c r="THU20" s="8"/>
      <c r="THV20" s="8"/>
      <c r="THW20" s="8"/>
      <c r="THX20" s="8"/>
      <c r="THY20" s="8"/>
      <c r="THZ20" s="8"/>
      <c r="TIA20" s="8"/>
      <c r="TIB20" s="8"/>
      <c r="TIC20" s="8"/>
      <c r="TID20" s="8"/>
      <c r="TIE20" s="8"/>
      <c r="TIF20" s="8"/>
      <c r="TIG20" s="8"/>
      <c r="TIH20" s="8"/>
      <c r="TII20" s="8"/>
      <c r="TIJ20" s="8"/>
      <c r="TIK20" s="8"/>
      <c r="TIL20" s="8"/>
      <c r="TIM20" s="8"/>
      <c r="TIN20" s="8"/>
      <c r="TIO20" s="8"/>
      <c r="TIP20" s="8"/>
      <c r="TIQ20" s="8"/>
      <c r="TIR20" s="8"/>
      <c r="TIS20" s="8"/>
      <c r="TIT20" s="8"/>
      <c r="TIU20" s="8"/>
      <c r="TIV20" s="8"/>
      <c r="TIW20" s="8"/>
      <c r="TIX20" s="8"/>
      <c r="TIY20" s="8"/>
      <c r="TIZ20" s="8"/>
      <c r="TJA20" s="8"/>
      <c r="TJB20" s="8"/>
      <c r="TJC20" s="8"/>
      <c r="TJD20" s="8"/>
      <c r="TJE20" s="8"/>
      <c r="TJF20" s="8"/>
      <c r="TJG20" s="8"/>
      <c r="TJH20" s="8"/>
      <c r="TJI20" s="8"/>
      <c r="TJJ20" s="8"/>
      <c r="TJK20" s="8"/>
      <c r="TJL20" s="8"/>
      <c r="TJM20" s="8"/>
      <c r="TJN20" s="8"/>
      <c r="TJO20" s="8"/>
      <c r="TJP20" s="8"/>
      <c r="TJQ20" s="8"/>
      <c r="TJR20" s="8"/>
      <c r="TJS20" s="8"/>
      <c r="TJT20" s="8"/>
      <c r="TJU20" s="8"/>
      <c r="TJV20" s="8"/>
      <c r="TJW20" s="8"/>
      <c r="TJX20" s="8"/>
      <c r="TJY20" s="8"/>
      <c r="TJZ20" s="8"/>
      <c r="TKA20" s="8"/>
      <c r="TKB20" s="8"/>
      <c r="TKC20" s="8"/>
      <c r="TKD20" s="8"/>
      <c r="TKE20" s="8"/>
      <c r="TKF20" s="8"/>
      <c r="TKG20" s="8"/>
      <c r="TKH20" s="8"/>
      <c r="TKI20" s="8"/>
      <c r="TKJ20" s="8"/>
      <c r="TKK20" s="8"/>
      <c r="TKL20" s="8"/>
      <c r="TKM20" s="8"/>
      <c r="TKN20" s="8"/>
      <c r="TKO20" s="8"/>
      <c r="TKP20" s="8"/>
      <c r="TKQ20" s="8"/>
      <c r="TKR20" s="8"/>
      <c r="TKS20" s="8"/>
      <c r="TKT20" s="8"/>
      <c r="TKU20" s="8"/>
      <c r="TKV20" s="8"/>
      <c r="TKW20" s="8"/>
      <c r="TKX20" s="8"/>
      <c r="TKY20" s="8"/>
      <c r="TKZ20" s="8"/>
      <c r="TLA20" s="8"/>
      <c r="TLB20" s="8"/>
      <c r="TLC20" s="8"/>
      <c r="TLD20" s="8"/>
      <c r="TLE20" s="8"/>
      <c r="TLF20" s="8"/>
      <c r="TLG20" s="8"/>
      <c r="TLH20" s="8"/>
      <c r="TLI20" s="8"/>
      <c r="TLJ20" s="8"/>
      <c r="TLK20" s="8"/>
      <c r="TLL20" s="8"/>
      <c r="TLM20" s="8"/>
      <c r="TLN20" s="8"/>
      <c r="TLO20" s="8"/>
      <c r="TLP20" s="8"/>
      <c r="TLQ20" s="8"/>
      <c r="TLR20" s="8"/>
      <c r="TLS20" s="8"/>
      <c r="TLT20" s="8"/>
      <c r="TLU20" s="8"/>
      <c r="TLV20" s="8"/>
      <c r="TLW20" s="8"/>
      <c r="TLX20" s="8"/>
      <c r="TLY20" s="8"/>
      <c r="TLZ20" s="8"/>
      <c r="TMA20" s="8"/>
      <c r="TMB20" s="8"/>
      <c r="TMC20" s="8"/>
      <c r="TMD20" s="8"/>
      <c r="TME20" s="8"/>
      <c r="TMF20" s="8"/>
      <c r="TMG20" s="8"/>
      <c r="TMH20" s="8"/>
      <c r="TMI20" s="8"/>
      <c r="TMJ20" s="8"/>
      <c r="TMK20" s="8"/>
      <c r="TML20" s="8"/>
      <c r="TMM20" s="8"/>
      <c r="TMN20" s="8"/>
      <c r="TMO20" s="8"/>
      <c r="TMP20" s="8"/>
      <c r="TMQ20" s="8"/>
      <c r="TMR20" s="8"/>
      <c r="TMS20" s="8"/>
      <c r="TMT20" s="8"/>
      <c r="TMU20" s="8"/>
      <c r="TMV20" s="8"/>
      <c r="TMW20" s="8"/>
      <c r="TMX20" s="8"/>
      <c r="TMY20" s="8"/>
      <c r="TMZ20" s="8"/>
      <c r="TNA20" s="8"/>
      <c r="TNB20" s="8"/>
      <c r="TNC20" s="8"/>
      <c r="TND20" s="8"/>
      <c r="TNE20" s="8"/>
      <c r="TNF20" s="8"/>
      <c r="TNG20" s="8"/>
      <c r="TNH20" s="8"/>
      <c r="TNI20" s="8"/>
      <c r="TNJ20" s="8"/>
      <c r="TNK20" s="8"/>
      <c r="TNL20" s="8"/>
      <c r="TNM20" s="8"/>
      <c r="TNN20" s="8"/>
      <c r="TNO20" s="8"/>
      <c r="TNP20" s="8"/>
      <c r="TNQ20" s="8"/>
      <c r="TNR20" s="8"/>
      <c r="TNS20" s="8"/>
      <c r="TNT20" s="8"/>
      <c r="TNU20" s="8"/>
      <c r="TNV20" s="8"/>
      <c r="TNW20" s="8"/>
      <c r="TNX20" s="8"/>
      <c r="TNY20" s="8"/>
      <c r="TNZ20" s="8"/>
      <c r="TOA20" s="8"/>
      <c r="TOB20" s="8"/>
      <c r="TOC20" s="8"/>
      <c r="TOD20" s="8"/>
      <c r="TOE20" s="8"/>
      <c r="TOF20" s="8"/>
      <c r="TOG20" s="8"/>
      <c r="TOH20" s="8"/>
      <c r="TOI20" s="8"/>
      <c r="TOJ20" s="8"/>
      <c r="TOK20" s="8"/>
      <c r="TOL20" s="8"/>
      <c r="TOM20" s="8"/>
      <c r="TON20" s="8"/>
      <c r="TOO20" s="8"/>
      <c r="TOP20" s="8"/>
      <c r="TOQ20" s="8"/>
      <c r="TOR20" s="8"/>
      <c r="TOS20" s="8"/>
      <c r="TOT20" s="8"/>
      <c r="TOU20" s="8"/>
      <c r="TOV20" s="8"/>
      <c r="TOW20" s="8"/>
      <c r="TOX20" s="8"/>
      <c r="TOY20" s="8"/>
      <c r="TOZ20" s="8"/>
      <c r="TPA20" s="8"/>
      <c r="TPB20" s="8"/>
      <c r="TPC20" s="8"/>
      <c r="TPD20" s="8"/>
      <c r="TPE20" s="8"/>
      <c r="TPF20" s="8"/>
      <c r="TPG20" s="8"/>
      <c r="TPH20" s="8"/>
      <c r="TPI20" s="8"/>
      <c r="TPJ20" s="8"/>
      <c r="TPK20" s="8"/>
      <c r="TPL20" s="8"/>
      <c r="TPM20" s="8"/>
      <c r="TPN20" s="8"/>
      <c r="TPO20" s="8"/>
      <c r="TPP20" s="8"/>
      <c r="TPQ20" s="8"/>
      <c r="TPR20" s="8"/>
      <c r="TPS20" s="8"/>
      <c r="TPT20" s="8"/>
      <c r="TPU20" s="8"/>
      <c r="TPV20" s="8"/>
      <c r="TPW20" s="8"/>
      <c r="TPX20" s="8"/>
      <c r="TPY20" s="8"/>
      <c r="TPZ20" s="8"/>
      <c r="TQA20" s="8"/>
      <c r="TQB20" s="8"/>
      <c r="TQC20" s="8"/>
      <c r="TQD20" s="8"/>
      <c r="TQE20" s="8"/>
      <c r="TQF20" s="8"/>
      <c r="TQG20" s="8"/>
      <c r="TQH20" s="8"/>
      <c r="TQI20" s="8"/>
      <c r="TQJ20" s="8"/>
      <c r="TQK20" s="8"/>
      <c r="TQL20" s="8"/>
      <c r="TQM20" s="8"/>
      <c r="TQN20" s="8"/>
      <c r="TQO20" s="8"/>
      <c r="TQP20" s="8"/>
      <c r="TQQ20" s="8"/>
      <c r="TQR20" s="8"/>
      <c r="TQS20" s="8"/>
      <c r="TQT20" s="8"/>
      <c r="TQU20" s="8"/>
      <c r="TQV20" s="8"/>
      <c r="TQW20" s="8"/>
      <c r="TQX20" s="8"/>
      <c r="TQY20" s="8"/>
      <c r="TQZ20" s="8"/>
      <c r="TRA20" s="8"/>
      <c r="TRB20" s="8"/>
      <c r="TRC20" s="8"/>
      <c r="TRD20" s="8"/>
      <c r="TRE20" s="8"/>
      <c r="TRF20" s="8"/>
      <c r="TRG20" s="8"/>
      <c r="TRH20" s="8"/>
      <c r="TRI20" s="8"/>
      <c r="TRJ20" s="8"/>
      <c r="TRK20" s="8"/>
      <c r="TRL20" s="8"/>
      <c r="TRM20" s="8"/>
      <c r="TRN20" s="8"/>
      <c r="TRO20" s="8"/>
      <c r="TRP20" s="8"/>
      <c r="TRQ20" s="8"/>
      <c r="TRR20" s="8"/>
      <c r="TRS20" s="8"/>
      <c r="TRT20" s="8"/>
      <c r="TRU20" s="8"/>
      <c r="TRV20" s="8"/>
      <c r="TRW20" s="8"/>
      <c r="TRX20" s="8"/>
      <c r="TRY20" s="8"/>
      <c r="TRZ20" s="8"/>
      <c r="TSA20" s="8"/>
      <c r="TSB20" s="8"/>
      <c r="TSC20" s="8"/>
      <c r="TSD20" s="8"/>
      <c r="TSE20" s="8"/>
      <c r="TSF20" s="8"/>
      <c r="TSG20" s="8"/>
      <c r="TSH20" s="8"/>
      <c r="TSI20" s="8"/>
      <c r="TSJ20" s="8"/>
      <c r="TSK20" s="8"/>
      <c r="TSL20" s="8"/>
      <c r="TSM20" s="8"/>
      <c r="TSN20" s="8"/>
      <c r="TSO20" s="8"/>
      <c r="TSP20" s="8"/>
      <c r="TSQ20" s="8"/>
      <c r="TSR20" s="8"/>
      <c r="TSS20" s="8"/>
      <c r="TST20" s="8"/>
      <c r="TSU20" s="8"/>
      <c r="TSV20" s="8"/>
      <c r="TSW20" s="8"/>
      <c r="TSX20" s="8"/>
      <c r="TSY20" s="8"/>
      <c r="TSZ20" s="8"/>
      <c r="TTA20" s="8"/>
      <c r="TTB20" s="8"/>
      <c r="TTC20" s="8"/>
      <c r="TTD20" s="8"/>
      <c r="TTE20" s="8"/>
      <c r="TTF20" s="8"/>
      <c r="TTG20" s="8"/>
      <c r="TTH20" s="8"/>
      <c r="TTI20" s="8"/>
      <c r="TTJ20" s="8"/>
      <c r="TTK20" s="8"/>
      <c r="TTL20" s="8"/>
      <c r="TTM20" s="8"/>
      <c r="TTN20" s="8"/>
      <c r="TTO20" s="8"/>
      <c r="TTP20" s="8"/>
      <c r="TTQ20" s="8"/>
      <c r="TTR20" s="8"/>
      <c r="TTS20" s="8"/>
      <c r="TTT20" s="8"/>
      <c r="TTU20" s="8"/>
      <c r="TTV20" s="8"/>
      <c r="TTW20" s="8"/>
      <c r="TTX20" s="8"/>
      <c r="TTY20" s="8"/>
      <c r="TTZ20" s="8"/>
      <c r="TUA20" s="8"/>
      <c r="TUB20" s="8"/>
      <c r="TUC20" s="8"/>
      <c r="TUD20" s="8"/>
      <c r="TUE20" s="8"/>
      <c r="TUF20" s="8"/>
      <c r="TUG20" s="8"/>
      <c r="TUH20" s="8"/>
      <c r="TUI20" s="8"/>
      <c r="TUJ20" s="8"/>
      <c r="TUK20" s="8"/>
      <c r="TUL20" s="8"/>
      <c r="TUM20" s="8"/>
      <c r="TUN20" s="8"/>
      <c r="TUO20" s="8"/>
      <c r="TUP20" s="8"/>
      <c r="TUQ20" s="8"/>
      <c r="TUR20" s="8"/>
      <c r="TUS20" s="8"/>
      <c r="TUT20" s="8"/>
      <c r="TUU20" s="8"/>
      <c r="TUV20" s="8"/>
      <c r="TUW20" s="8"/>
      <c r="TUX20" s="8"/>
      <c r="TUY20" s="8"/>
      <c r="TUZ20" s="8"/>
      <c r="TVA20" s="8"/>
      <c r="TVB20" s="8"/>
      <c r="TVC20" s="8"/>
      <c r="TVD20" s="8"/>
      <c r="TVE20" s="8"/>
      <c r="TVF20" s="8"/>
      <c r="TVG20" s="8"/>
      <c r="TVH20" s="8"/>
      <c r="TVI20" s="8"/>
      <c r="TVJ20" s="8"/>
      <c r="TVK20" s="8"/>
      <c r="TVL20" s="8"/>
      <c r="TVM20" s="8"/>
      <c r="TVN20" s="8"/>
      <c r="TVO20" s="8"/>
      <c r="TVP20" s="8"/>
      <c r="TVQ20" s="8"/>
      <c r="TVR20" s="8"/>
      <c r="TVS20" s="8"/>
      <c r="TVT20" s="8"/>
      <c r="TVU20" s="8"/>
      <c r="TVV20" s="8"/>
      <c r="TVW20" s="8"/>
      <c r="TVX20" s="8"/>
      <c r="TVY20" s="8"/>
      <c r="TVZ20" s="8"/>
      <c r="TWA20" s="8"/>
      <c r="TWB20" s="8"/>
      <c r="TWC20" s="8"/>
      <c r="TWD20" s="8"/>
      <c r="TWE20" s="8"/>
      <c r="TWF20" s="8"/>
      <c r="TWG20" s="8"/>
      <c r="TWH20" s="8"/>
      <c r="TWI20" s="8"/>
      <c r="TWJ20" s="8"/>
      <c r="TWK20" s="8"/>
      <c r="TWL20" s="8"/>
      <c r="TWM20" s="8"/>
      <c r="TWN20" s="8"/>
      <c r="TWO20" s="8"/>
      <c r="TWP20" s="8"/>
      <c r="TWQ20" s="8"/>
      <c r="TWR20" s="8"/>
      <c r="TWS20" s="8"/>
      <c r="TWT20" s="8"/>
      <c r="TWU20" s="8"/>
      <c r="TWV20" s="8"/>
      <c r="TWW20" s="8"/>
      <c r="TWX20" s="8"/>
      <c r="TWY20" s="8"/>
      <c r="TWZ20" s="8"/>
      <c r="TXA20" s="8"/>
      <c r="TXB20" s="8"/>
      <c r="TXC20" s="8"/>
      <c r="TXD20" s="8"/>
      <c r="TXE20" s="8"/>
      <c r="TXF20" s="8"/>
      <c r="TXG20" s="8"/>
      <c r="TXH20" s="8"/>
      <c r="TXI20" s="8"/>
      <c r="TXJ20" s="8"/>
      <c r="TXK20" s="8"/>
      <c r="TXL20" s="8"/>
      <c r="TXM20" s="8"/>
      <c r="TXN20" s="8"/>
      <c r="TXO20" s="8"/>
      <c r="TXP20" s="8"/>
      <c r="TXQ20" s="8"/>
      <c r="TXR20" s="8"/>
      <c r="TXS20" s="8"/>
      <c r="TXT20" s="8"/>
      <c r="TXU20" s="8"/>
      <c r="TXV20" s="8"/>
      <c r="TXW20" s="8"/>
      <c r="TXX20" s="8"/>
      <c r="TXY20" s="8"/>
      <c r="TXZ20" s="8"/>
      <c r="TYA20" s="8"/>
      <c r="TYB20" s="8"/>
      <c r="TYC20" s="8"/>
      <c r="TYD20" s="8"/>
      <c r="TYE20" s="8"/>
      <c r="TYF20" s="8"/>
      <c r="TYG20" s="8"/>
      <c r="TYH20" s="8"/>
      <c r="TYI20" s="8"/>
      <c r="TYJ20" s="8"/>
      <c r="TYK20" s="8"/>
      <c r="TYL20" s="8"/>
      <c r="TYM20" s="8"/>
      <c r="TYN20" s="8"/>
      <c r="TYO20" s="8"/>
      <c r="TYP20" s="8"/>
      <c r="TYQ20" s="8"/>
      <c r="TYR20" s="8"/>
      <c r="TYS20" s="8"/>
      <c r="TYT20" s="8"/>
      <c r="TYU20" s="8"/>
      <c r="TYV20" s="8"/>
      <c r="TYW20" s="8"/>
      <c r="TYX20" s="8"/>
      <c r="TYY20" s="8"/>
      <c r="TYZ20" s="8"/>
      <c r="TZA20" s="8"/>
      <c r="TZB20" s="8"/>
      <c r="TZC20" s="8"/>
      <c r="TZD20" s="8"/>
      <c r="TZE20" s="8"/>
      <c r="TZF20" s="8"/>
      <c r="TZG20" s="8"/>
      <c r="TZH20" s="8"/>
      <c r="TZI20" s="8"/>
      <c r="TZJ20" s="8"/>
      <c r="TZK20" s="8"/>
      <c r="TZL20" s="8"/>
      <c r="TZM20" s="8"/>
      <c r="TZN20" s="8"/>
      <c r="TZO20" s="8"/>
      <c r="TZP20" s="8"/>
      <c r="TZQ20" s="8"/>
      <c r="TZR20" s="8"/>
      <c r="TZS20" s="8"/>
      <c r="TZT20" s="8"/>
      <c r="TZU20" s="8"/>
      <c r="TZV20" s="8"/>
      <c r="TZW20" s="8"/>
      <c r="TZX20" s="8"/>
      <c r="TZY20" s="8"/>
      <c r="TZZ20" s="8"/>
      <c r="UAA20" s="8"/>
      <c r="UAB20" s="8"/>
      <c r="UAC20" s="8"/>
      <c r="UAD20" s="8"/>
      <c r="UAE20" s="8"/>
      <c r="UAF20" s="8"/>
      <c r="UAG20" s="8"/>
      <c r="UAH20" s="8"/>
      <c r="UAI20" s="8"/>
      <c r="UAJ20" s="8"/>
      <c r="UAK20" s="8"/>
      <c r="UAL20" s="8"/>
      <c r="UAM20" s="8"/>
      <c r="UAN20" s="8"/>
      <c r="UAO20" s="8"/>
      <c r="UAP20" s="8"/>
      <c r="UAQ20" s="8"/>
      <c r="UAR20" s="8"/>
      <c r="UAS20" s="8"/>
      <c r="UAT20" s="8"/>
      <c r="UAU20" s="8"/>
      <c r="UAV20" s="8"/>
      <c r="UAW20" s="8"/>
      <c r="UAX20" s="8"/>
      <c r="UAY20" s="8"/>
      <c r="UAZ20" s="8"/>
      <c r="UBA20" s="8"/>
      <c r="UBB20" s="8"/>
      <c r="UBC20" s="8"/>
      <c r="UBD20" s="8"/>
      <c r="UBE20" s="8"/>
      <c r="UBF20" s="8"/>
      <c r="UBG20" s="8"/>
      <c r="UBH20" s="8"/>
      <c r="UBI20" s="8"/>
      <c r="UBJ20" s="8"/>
      <c r="UBK20" s="8"/>
      <c r="UBL20" s="8"/>
      <c r="UBM20" s="8"/>
      <c r="UBN20" s="8"/>
      <c r="UBO20" s="8"/>
      <c r="UBP20" s="8"/>
      <c r="UBQ20" s="8"/>
      <c r="UBR20" s="8"/>
      <c r="UBS20" s="8"/>
      <c r="UBT20" s="8"/>
      <c r="UBU20" s="8"/>
      <c r="UBV20" s="8"/>
      <c r="UBW20" s="8"/>
      <c r="UBX20" s="8"/>
      <c r="UBY20" s="8"/>
      <c r="UBZ20" s="8"/>
      <c r="UCA20" s="8"/>
      <c r="UCB20" s="8"/>
      <c r="UCC20" s="8"/>
      <c r="UCD20" s="8"/>
      <c r="UCE20" s="8"/>
      <c r="UCF20" s="8"/>
      <c r="UCG20" s="8"/>
      <c r="UCH20" s="8"/>
      <c r="UCI20" s="8"/>
      <c r="UCJ20" s="8"/>
      <c r="UCK20" s="8"/>
      <c r="UCL20" s="8"/>
      <c r="UCM20" s="8"/>
      <c r="UCN20" s="8"/>
      <c r="UCO20" s="8"/>
      <c r="UCP20" s="8"/>
      <c r="UCQ20" s="8"/>
      <c r="UCR20" s="8"/>
      <c r="UCS20" s="8"/>
      <c r="UCT20" s="8"/>
      <c r="UCU20" s="8"/>
      <c r="UCV20" s="8"/>
      <c r="UCW20" s="8"/>
      <c r="UCX20" s="8"/>
      <c r="UCY20" s="8"/>
      <c r="UCZ20" s="8"/>
      <c r="UDA20" s="8"/>
      <c r="UDB20" s="8"/>
      <c r="UDC20" s="8"/>
      <c r="UDD20" s="8"/>
      <c r="UDE20" s="8"/>
      <c r="UDF20" s="8"/>
      <c r="UDG20" s="8"/>
      <c r="UDH20" s="8"/>
      <c r="UDI20" s="8"/>
      <c r="UDJ20" s="8"/>
      <c r="UDK20" s="8"/>
      <c r="UDL20" s="8"/>
      <c r="UDM20" s="8"/>
      <c r="UDN20" s="8"/>
      <c r="UDO20" s="8"/>
      <c r="UDP20" s="8"/>
      <c r="UDQ20" s="8"/>
      <c r="UDR20" s="8"/>
      <c r="UDS20" s="8"/>
      <c r="UDT20" s="8"/>
      <c r="UDU20" s="8"/>
      <c r="UDV20" s="8"/>
      <c r="UDW20" s="8"/>
      <c r="UDX20" s="8"/>
      <c r="UDY20" s="8"/>
      <c r="UDZ20" s="8"/>
      <c r="UEA20" s="8"/>
      <c r="UEB20" s="8"/>
      <c r="UEC20" s="8"/>
      <c r="UED20" s="8"/>
      <c r="UEE20" s="8"/>
      <c r="UEF20" s="8"/>
      <c r="UEG20" s="8"/>
      <c r="UEH20" s="8"/>
      <c r="UEI20" s="8"/>
      <c r="UEJ20" s="8"/>
      <c r="UEK20" s="8"/>
      <c r="UEL20" s="8"/>
      <c r="UEM20" s="8"/>
      <c r="UEN20" s="8"/>
      <c r="UEO20" s="8"/>
      <c r="UEP20" s="8"/>
      <c r="UEQ20" s="8"/>
      <c r="UER20" s="8"/>
      <c r="UES20" s="8"/>
      <c r="UET20" s="8"/>
      <c r="UEU20" s="8"/>
      <c r="UEV20" s="8"/>
      <c r="UEW20" s="8"/>
      <c r="UEX20" s="8"/>
      <c r="UEY20" s="8"/>
      <c r="UEZ20" s="8"/>
      <c r="UFA20" s="8"/>
      <c r="UFB20" s="8"/>
      <c r="UFC20" s="8"/>
      <c r="UFD20" s="8"/>
      <c r="UFE20" s="8"/>
      <c r="UFF20" s="8"/>
      <c r="UFG20" s="8"/>
      <c r="UFH20" s="8"/>
      <c r="UFI20" s="8"/>
      <c r="UFJ20" s="8"/>
      <c r="UFK20" s="8"/>
      <c r="UFL20" s="8"/>
      <c r="UFM20" s="8"/>
      <c r="UFN20" s="8"/>
      <c r="UFO20" s="8"/>
      <c r="UFP20" s="8"/>
      <c r="UFQ20" s="8"/>
      <c r="UFR20" s="8"/>
      <c r="UFS20" s="8"/>
      <c r="UFT20" s="8"/>
      <c r="UFU20" s="8"/>
      <c r="UFV20" s="8"/>
      <c r="UFW20" s="8"/>
      <c r="UFX20" s="8"/>
      <c r="UFY20" s="8"/>
      <c r="UFZ20" s="8"/>
      <c r="UGA20" s="8"/>
      <c r="UGB20" s="8"/>
      <c r="UGC20" s="8"/>
      <c r="UGD20" s="8"/>
      <c r="UGE20" s="8"/>
      <c r="UGF20" s="8"/>
      <c r="UGG20" s="8"/>
      <c r="UGH20" s="8"/>
      <c r="UGI20" s="8"/>
      <c r="UGJ20" s="8"/>
      <c r="UGK20" s="8"/>
      <c r="UGL20" s="8"/>
      <c r="UGM20" s="8"/>
      <c r="UGN20" s="8"/>
      <c r="UGO20" s="8"/>
      <c r="UGP20" s="8"/>
      <c r="UGQ20" s="8"/>
      <c r="UGR20" s="8"/>
      <c r="UGS20" s="8"/>
      <c r="UGT20" s="8"/>
      <c r="UGU20" s="8"/>
      <c r="UGV20" s="8"/>
      <c r="UGW20" s="8"/>
      <c r="UGX20" s="8"/>
      <c r="UGY20" s="8"/>
      <c r="UGZ20" s="8"/>
      <c r="UHA20" s="8"/>
      <c r="UHB20" s="8"/>
      <c r="UHC20" s="8"/>
      <c r="UHD20" s="8"/>
      <c r="UHE20" s="8"/>
      <c r="UHF20" s="8"/>
      <c r="UHG20" s="8"/>
      <c r="UHH20" s="8"/>
      <c r="UHI20" s="8"/>
      <c r="UHJ20" s="8"/>
      <c r="UHK20" s="8"/>
      <c r="UHL20" s="8"/>
      <c r="UHM20" s="8"/>
      <c r="UHN20" s="8"/>
      <c r="UHO20" s="8"/>
      <c r="UHP20" s="8"/>
      <c r="UHQ20" s="8"/>
      <c r="UHR20" s="8"/>
      <c r="UHS20" s="8"/>
      <c r="UHT20" s="8"/>
      <c r="UHU20" s="8"/>
      <c r="UHV20" s="8"/>
      <c r="UHW20" s="8"/>
      <c r="UHX20" s="8"/>
      <c r="UHY20" s="8"/>
      <c r="UHZ20" s="8"/>
      <c r="UIA20" s="8"/>
      <c r="UIB20" s="8"/>
      <c r="UIC20" s="8"/>
      <c r="UID20" s="8"/>
      <c r="UIE20" s="8"/>
      <c r="UIF20" s="8"/>
      <c r="UIG20" s="8"/>
      <c r="UIH20" s="8"/>
      <c r="UII20" s="8"/>
      <c r="UIJ20" s="8"/>
      <c r="UIK20" s="8"/>
      <c r="UIL20" s="8"/>
      <c r="UIM20" s="8"/>
      <c r="UIN20" s="8"/>
      <c r="UIO20" s="8"/>
      <c r="UIP20" s="8"/>
      <c r="UIQ20" s="8"/>
      <c r="UIR20" s="8"/>
      <c r="UIS20" s="8"/>
      <c r="UIT20" s="8"/>
      <c r="UIU20" s="8"/>
      <c r="UIV20" s="8"/>
      <c r="UIW20" s="8"/>
      <c r="UIX20" s="8"/>
      <c r="UIY20" s="8"/>
      <c r="UIZ20" s="8"/>
      <c r="UJA20" s="8"/>
      <c r="UJB20" s="8"/>
      <c r="UJC20" s="8"/>
      <c r="UJD20" s="8"/>
      <c r="UJE20" s="8"/>
      <c r="UJF20" s="8"/>
      <c r="UJG20" s="8"/>
      <c r="UJH20" s="8"/>
      <c r="UJI20" s="8"/>
      <c r="UJJ20" s="8"/>
      <c r="UJK20" s="8"/>
      <c r="UJL20" s="8"/>
      <c r="UJM20" s="8"/>
      <c r="UJN20" s="8"/>
      <c r="UJO20" s="8"/>
      <c r="UJP20" s="8"/>
      <c r="UJQ20" s="8"/>
      <c r="UJR20" s="8"/>
      <c r="UJS20" s="8"/>
      <c r="UJT20" s="8"/>
      <c r="UJU20" s="8"/>
      <c r="UJV20" s="8"/>
      <c r="UJW20" s="8"/>
      <c r="UJX20" s="8"/>
      <c r="UJY20" s="8"/>
      <c r="UJZ20" s="8"/>
      <c r="UKA20" s="8"/>
      <c r="UKB20" s="8"/>
      <c r="UKC20" s="8"/>
      <c r="UKD20" s="8"/>
      <c r="UKE20" s="8"/>
      <c r="UKF20" s="8"/>
      <c r="UKG20" s="8"/>
      <c r="UKH20" s="8"/>
      <c r="UKI20" s="8"/>
      <c r="UKJ20" s="8"/>
      <c r="UKK20" s="8"/>
      <c r="UKL20" s="8"/>
      <c r="UKM20" s="8"/>
      <c r="UKN20" s="8"/>
      <c r="UKO20" s="8"/>
      <c r="UKP20" s="8"/>
      <c r="UKQ20" s="8"/>
      <c r="UKR20" s="8"/>
      <c r="UKS20" s="8"/>
      <c r="UKT20" s="8"/>
      <c r="UKU20" s="8"/>
      <c r="UKV20" s="8"/>
      <c r="UKW20" s="8"/>
      <c r="UKX20" s="8"/>
      <c r="UKY20" s="8"/>
      <c r="UKZ20" s="8"/>
      <c r="ULA20" s="8"/>
      <c r="ULB20" s="8"/>
      <c r="ULC20" s="8"/>
      <c r="ULD20" s="8"/>
      <c r="ULE20" s="8"/>
      <c r="ULF20" s="8"/>
      <c r="ULG20" s="8"/>
      <c r="ULH20" s="8"/>
      <c r="ULI20" s="8"/>
      <c r="ULJ20" s="8"/>
      <c r="ULK20" s="8"/>
      <c r="ULL20" s="8"/>
      <c r="ULM20" s="8"/>
      <c r="ULN20" s="8"/>
      <c r="ULO20" s="8"/>
      <c r="ULP20" s="8"/>
      <c r="ULQ20" s="8"/>
      <c r="ULR20" s="8"/>
      <c r="ULS20" s="8"/>
      <c r="ULT20" s="8"/>
      <c r="ULU20" s="8"/>
      <c r="ULV20" s="8"/>
      <c r="ULW20" s="8"/>
      <c r="ULX20" s="8"/>
      <c r="ULY20" s="8"/>
      <c r="ULZ20" s="8"/>
      <c r="UMA20" s="8"/>
      <c r="UMB20" s="8"/>
      <c r="UMC20" s="8"/>
      <c r="UMD20" s="8"/>
      <c r="UME20" s="8"/>
      <c r="UMF20" s="8"/>
      <c r="UMG20" s="8"/>
      <c r="UMH20" s="8"/>
      <c r="UMI20" s="8"/>
      <c r="UMJ20" s="8"/>
      <c r="UMK20" s="8"/>
      <c r="UML20" s="8"/>
      <c r="UMM20" s="8"/>
      <c r="UMN20" s="8"/>
      <c r="UMO20" s="8"/>
      <c r="UMP20" s="8"/>
      <c r="UMQ20" s="8"/>
      <c r="UMR20" s="8"/>
      <c r="UMS20" s="8"/>
      <c r="UMT20" s="8"/>
      <c r="UMU20" s="8"/>
      <c r="UMV20" s="8"/>
      <c r="UMW20" s="8"/>
      <c r="UMX20" s="8"/>
      <c r="UMY20" s="8"/>
      <c r="UMZ20" s="8"/>
      <c r="UNA20" s="8"/>
      <c r="UNB20" s="8"/>
      <c r="UNC20" s="8"/>
      <c r="UND20" s="8"/>
      <c r="UNE20" s="8"/>
      <c r="UNF20" s="8"/>
      <c r="UNG20" s="8"/>
      <c r="UNH20" s="8"/>
      <c r="UNI20" s="8"/>
      <c r="UNJ20" s="8"/>
      <c r="UNK20" s="8"/>
      <c r="UNL20" s="8"/>
      <c r="UNM20" s="8"/>
      <c r="UNN20" s="8"/>
      <c r="UNO20" s="8"/>
      <c r="UNP20" s="8"/>
      <c r="UNQ20" s="8"/>
      <c r="UNR20" s="8"/>
      <c r="UNS20" s="8"/>
      <c r="UNT20" s="8"/>
      <c r="UNU20" s="8"/>
      <c r="UNV20" s="8"/>
      <c r="UNW20" s="8"/>
      <c r="UNX20" s="8"/>
      <c r="UNY20" s="8"/>
      <c r="UNZ20" s="8"/>
      <c r="UOA20" s="8"/>
      <c r="UOB20" s="8"/>
      <c r="UOC20" s="8"/>
      <c r="UOD20" s="8"/>
      <c r="UOE20" s="8"/>
      <c r="UOF20" s="8"/>
      <c r="UOG20" s="8"/>
      <c r="UOH20" s="8"/>
      <c r="UOI20" s="8"/>
      <c r="UOJ20" s="8"/>
      <c r="UOK20" s="8"/>
      <c r="UOL20" s="8"/>
      <c r="UOM20" s="8"/>
      <c r="UON20" s="8"/>
      <c r="UOO20" s="8"/>
      <c r="UOP20" s="8"/>
      <c r="UOQ20" s="8"/>
      <c r="UOR20" s="8"/>
      <c r="UOS20" s="8"/>
      <c r="UOT20" s="8"/>
      <c r="UOU20" s="8"/>
      <c r="UOV20" s="8"/>
      <c r="UOW20" s="8"/>
      <c r="UOX20" s="8"/>
      <c r="UOY20" s="8"/>
      <c r="UOZ20" s="8"/>
      <c r="UPA20" s="8"/>
      <c r="UPB20" s="8"/>
      <c r="UPC20" s="8"/>
      <c r="UPD20" s="8"/>
      <c r="UPE20" s="8"/>
      <c r="UPF20" s="8"/>
      <c r="UPG20" s="8"/>
      <c r="UPH20" s="8"/>
      <c r="UPI20" s="8"/>
      <c r="UPJ20" s="8"/>
      <c r="UPK20" s="8"/>
      <c r="UPL20" s="8"/>
      <c r="UPM20" s="8"/>
      <c r="UPN20" s="8"/>
      <c r="UPO20" s="8"/>
      <c r="UPP20" s="8"/>
      <c r="UPQ20" s="8"/>
      <c r="UPR20" s="8"/>
      <c r="UPS20" s="8"/>
      <c r="UPT20" s="8"/>
      <c r="UPU20" s="8"/>
      <c r="UPV20" s="8"/>
      <c r="UPW20" s="8"/>
      <c r="UPX20" s="8"/>
      <c r="UPY20" s="8"/>
      <c r="UPZ20" s="8"/>
      <c r="UQA20" s="8"/>
      <c r="UQB20" s="8"/>
      <c r="UQC20" s="8"/>
      <c r="UQD20" s="8"/>
      <c r="UQE20" s="8"/>
      <c r="UQF20" s="8"/>
      <c r="UQG20" s="8"/>
      <c r="UQH20" s="8"/>
      <c r="UQI20" s="8"/>
      <c r="UQJ20" s="8"/>
      <c r="UQK20" s="8"/>
      <c r="UQL20" s="8"/>
      <c r="UQM20" s="8"/>
      <c r="UQN20" s="8"/>
      <c r="UQO20" s="8"/>
      <c r="UQP20" s="8"/>
      <c r="UQQ20" s="8"/>
      <c r="UQR20" s="8"/>
      <c r="UQS20" s="8"/>
      <c r="UQT20" s="8"/>
      <c r="UQU20" s="8"/>
      <c r="UQV20" s="8"/>
      <c r="UQW20" s="8"/>
      <c r="UQX20" s="8"/>
      <c r="UQY20" s="8"/>
      <c r="UQZ20" s="8"/>
      <c r="URA20" s="8"/>
      <c r="URB20" s="8"/>
      <c r="URC20" s="8"/>
      <c r="URD20" s="8"/>
      <c r="URE20" s="8"/>
      <c r="URF20" s="8"/>
      <c r="URG20" s="8"/>
      <c r="URH20" s="8"/>
      <c r="URI20" s="8"/>
      <c r="URJ20" s="8"/>
      <c r="URK20" s="8"/>
      <c r="URL20" s="8"/>
      <c r="URM20" s="8"/>
      <c r="URN20" s="8"/>
      <c r="URO20" s="8"/>
      <c r="URP20" s="8"/>
      <c r="URQ20" s="8"/>
      <c r="URR20" s="8"/>
      <c r="URS20" s="8"/>
      <c r="URT20" s="8"/>
      <c r="URU20" s="8"/>
      <c r="URV20" s="8"/>
      <c r="URW20" s="8"/>
      <c r="URX20" s="8"/>
      <c r="URY20" s="8"/>
      <c r="URZ20" s="8"/>
      <c r="USA20" s="8"/>
      <c r="USB20" s="8"/>
      <c r="USC20" s="8"/>
      <c r="USD20" s="8"/>
      <c r="USE20" s="8"/>
      <c r="USF20" s="8"/>
      <c r="USG20" s="8"/>
      <c r="USH20" s="8"/>
      <c r="USI20" s="8"/>
      <c r="USJ20" s="8"/>
      <c r="USK20" s="8"/>
      <c r="USL20" s="8"/>
      <c r="USM20" s="8"/>
      <c r="USN20" s="8"/>
      <c r="USO20" s="8"/>
      <c r="USP20" s="8"/>
      <c r="USQ20" s="8"/>
      <c r="USR20" s="8"/>
      <c r="USS20" s="8"/>
      <c r="UST20" s="8"/>
      <c r="USU20" s="8"/>
      <c r="USV20" s="8"/>
      <c r="USW20" s="8"/>
      <c r="USX20" s="8"/>
      <c r="USY20" s="8"/>
      <c r="USZ20" s="8"/>
      <c r="UTA20" s="8"/>
      <c r="UTB20" s="8"/>
      <c r="UTC20" s="8"/>
      <c r="UTD20" s="8"/>
      <c r="UTE20" s="8"/>
      <c r="UTF20" s="8"/>
      <c r="UTG20" s="8"/>
      <c r="UTH20" s="8"/>
      <c r="UTI20" s="8"/>
      <c r="UTJ20" s="8"/>
      <c r="UTK20" s="8"/>
      <c r="UTL20" s="8"/>
      <c r="UTM20" s="8"/>
      <c r="UTN20" s="8"/>
      <c r="UTO20" s="8"/>
      <c r="UTP20" s="8"/>
      <c r="UTQ20" s="8"/>
      <c r="UTR20" s="8"/>
      <c r="UTS20" s="8"/>
      <c r="UTT20" s="8"/>
      <c r="UTU20" s="8"/>
      <c r="UTV20" s="8"/>
      <c r="UTW20" s="8"/>
      <c r="UTX20" s="8"/>
      <c r="UTY20" s="8"/>
      <c r="UTZ20" s="8"/>
      <c r="UUA20" s="8"/>
      <c r="UUB20" s="8"/>
      <c r="UUC20" s="8"/>
      <c r="UUD20" s="8"/>
      <c r="UUE20" s="8"/>
      <c r="UUF20" s="8"/>
      <c r="UUG20" s="8"/>
      <c r="UUH20" s="8"/>
      <c r="UUI20" s="8"/>
      <c r="UUJ20" s="8"/>
      <c r="UUK20" s="8"/>
      <c r="UUL20" s="8"/>
      <c r="UUM20" s="8"/>
      <c r="UUN20" s="8"/>
      <c r="UUO20" s="8"/>
      <c r="UUP20" s="8"/>
      <c r="UUQ20" s="8"/>
      <c r="UUR20" s="8"/>
      <c r="UUS20" s="8"/>
      <c r="UUT20" s="8"/>
      <c r="UUU20" s="8"/>
      <c r="UUV20" s="8"/>
      <c r="UUW20" s="8"/>
      <c r="UUX20" s="8"/>
      <c r="UUY20" s="8"/>
      <c r="UUZ20" s="8"/>
      <c r="UVA20" s="8"/>
      <c r="UVB20" s="8"/>
      <c r="UVC20" s="8"/>
      <c r="UVD20" s="8"/>
      <c r="UVE20" s="8"/>
      <c r="UVF20" s="8"/>
      <c r="UVG20" s="8"/>
      <c r="UVH20" s="8"/>
      <c r="UVI20" s="8"/>
      <c r="UVJ20" s="8"/>
      <c r="UVK20" s="8"/>
      <c r="UVL20" s="8"/>
      <c r="UVM20" s="8"/>
      <c r="UVN20" s="8"/>
      <c r="UVO20" s="8"/>
      <c r="UVP20" s="8"/>
      <c r="UVQ20" s="8"/>
      <c r="UVR20" s="8"/>
      <c r="UVS20" s="8"/>
      <c r="UVT20" s="8"/>
      <c r="UVU20" s="8"/>
      <c r="UVV20" s="8"/>
      <c r="UVW20" s="8"/>
      <c r="UVX20" s="8"/>
      <c r="UVY20" s="8"/>
      <c r="UVZ20" s="8"/>
      <c r="UWA20" s="8"/>
      <c r="UWB20" s="8"/>
      <c r="UWC20" s="8"/>
      <c r="UWD20" s="8"/>
      <c r="UWE20" s="8"/>
      <c r="UWF20" s="8"/>
      <c r="UWG20" s="8"/>
      <c r="UWH20" s="8"/>
      <c r="UWI20" s="8"/>
      <c r="UWJ20" s="8"/>
      <c r="UWK20" s="8"/>
      <c r="UWL20" s="8"/>
      <c r="UWM20" s="8"/>
      <c r="UWN20" s="8"/>
      <c r="UWO20" s="8"/>
      <c r="UWP20" s="8"/>
      <c r="UWQ20" s="8"/>
      <c r="UWR20" s="8"/>
      <c r="UWS20" s="8"/>
      <c r="UWT20" s="8"/>
      <c r="UWU20" s="8"/>
      <c r="UWV20" s="8"/>
      <c r="UWW20" s="8"/>
      <c r="UWX20" s="8"/>
      <c r="UWY20" s="8"/>
      <c r="UWZ20" s="8"/>
      <c r="UXA20" s="8"/>
      <c r="UXB20" s="8"/>
      <c r="UXC20" s="8"/>
      <c r="UXD20" s="8"/>
      <c r="UXE20" s="8"/>
      <c r="UXF20" s="8"/>
      <c r="UXG20" s="8"/>
      <c r="UXH20" s="8"/>
      <c r="UXI20" s="8"/>
      <c r="UXJ20" s="8"/>
      <c r="UXK20" s="8"/>
      <c r="UXL20" s="8"/>
      <c r="UXM20" s="8"/>
      <c r="UXN20" s="8"/>
      <c r="UXO20" s="8"/>
      <c r="UXP20" s="8"/>
      <c r="UXQ20" s="8"/>
      <c r="UXR20" s="8"/>
      <c r="UXS20" s="8"/>
      <c r="UXT20" s="8"/>
      <c r="UXU20" s="8"/>
      <c r="UXV20" s="8"/>
      <c r="UXW20" s="8"/>
      <c r="UXX20" s="8"/>
      <c r="UXY20" s="8"/>
      <c r="UXZ20" s="8"/>
      <c r="UYA20" s="8"/>
      <c r="UYB20" s="8"/>
      <c r="UYC20" s="8"/>
      <c r="UYD20" s="8"/>
      <c r="UYE20" s="8"/>
      <c r="UYF20" s="8"/>
      <c r="UYG20" s="8"/>
      <c r="UYH20" s="8"/>
      <c r="UYI20" s="8"/>
      <c r="UYJ20" s="8"/>
      <c r="UYK20" s="8"/>
      <c r="UYL20" s="8"/>
      <c r="UYM20" s="8"/>
      <c r="UYN20" s="8"/>
      <c r="UYO20" s="8"/>
      <c r="UYP20" s="8"/>
      <c r="UYQ20" s="8"/>
      <c r="UYR20" s="8"/>
      <c r="UYS20" s="8"/>
      <c r="UYT20" s="8"/>
      <c r="UYU20" s="8"/>
      <c r="UYV20" s="8"/>
      <c r="UYW20" s="8"/>
      <c r="UYX20" s="8"/>
      <c r="UYY20" s="8"/>
      <c r="UYZ20" s="8"/>
      <c r="UZA20" s="8"/>
      <c r="UZB20" s="8"/>
      <c r="UZC20" s="8"/>
      <c r="UZD20" s="8"/>
      <c r="UZE20" s="8"/>
      <c r="UZF20" s="8"/>
      <c r="UZG20" s="8"/>
      <c r="UZH20" s="8"/>
      <c r="UZI20" s="8"/>
      <c r="UZJ20" s="8"/>
      <c r="UZK20" s="8"/>
      <c r="UZL20" s="8"/>
      <c r="UZM20" s="8"/>
      <c r="UZN20" s="8"/>
      <c r="UZO20" s="8"/>
      <c r="UZP20" s="8"/>
      <c r="UZQ20" s="8"/>
      <c r="UZR20" s="8"/>
      <c r="UZS20" s="8"/>
      <c r="UZT20" s="8"/>
      <c r="UZU20" s="8"/>
      <c r="UZV20" s="8"/>
      <c r="UZW20" s="8"/>
      <c r="UZX20" s="8"/>
      <c r="UZY20" s="8"/>
      <c r="UZZ20" s="8"/>
      <c r="VAA20" s="8"/>
      <c r="VAB20" s="8"/>
      <c r="VAC20" s="8"/>
      <c r="VAD20" s="8"/>
      <c r="VAE20" s="8"/>
      <c r="VAF20" s="8"/>
      <c r="VAG20" s="8"/>
      <c r="VAH20" s="8"/>
      <c r="VAI20" s="8"/>
      <c r="VAJ20" s="8"/>
      <c r="VAK20" s="8"/>
      <c r="VAL20" s="8"/>
      <c r="VAM20" s="8"/>
      <c r="VAN20" s="8"/>
      <c r="VAO20" s="8"/>
      <c r="VAP20" s="8"/>
      <c r="VAQ20" s="8"/>
      <c r="VAR20" s="8"/>
      <c r="VAS20" s="8"/>
      <c r="VAT20" s="8"/>
      <c r="VAU20" s="8"/>
      <c r="VAV20" s="8"/>
      <c r="VAW20" s="8"/>
      <c r="VAX20" s="8"/>
      <c r="VAY20" s="8"/>
      <c r="VAZ20" s="8"/>
      <c r="VBA20" s="8"/>
      <c r="VBB20" s="8"/>
      <c r="VBC20" s="8"/>
      <c r="VBD20" s="8"/>
      <c r="VBE20" s="8"/>
      <c r="VBF20" s="8"/>
      <c r="VBG20" s="8"/>
      <c r="VBH20" s="8"/>
      <c r="VBI20" s="8"/>
      <c r="VBJ20" s="8"/>
      <c r="VBK20" s="8"/>
      <c r="VBL20" s="8"/>
      <c r="VBM20" s="8"/>
      <c r="VBN20" s="8"/>
      <c r="VBO20" s="8"/>
      <c r="VBP20" s="8"/>
      <c r="VBQ20" s="8"/>
      <c r="VBR20" s="8"/>
      <c r="VBS20" s="8"/>
      <c r="VBT20" s="8"/>
      <c r="VBU20" s="8"/>
      <c r="VBV20" s="8"/>
      <c r="VBW20" s="8"/>
      <c r="VBX20" s="8"/>
      <c r="VBY20" s="8"/>
      <c r="VBZ20" s="8"/>
      <c r="VCA20" s="8"/>
      <c r="VCB20" s="8"/>
      <c r="VCC20" s="8"/>
      <c r="VCD20" s="8"/>
      <c r="VCE20" s="8"/>
      <c r="VCF20" s="8"/>
      <c r="VCG20" s="8"/>
      <c r="VCH20" s="8"/>
      <c r="VCI20" s="8"/>
      <c r="VCJ20" s="8"/>
      <c r="VCK20" s="8"/>
      <c r="VCL20" s="8"/>
      <c r="VCM20" s="8"/>
      <c r="VCN20" s="8"/>
      <c r="VCO20" s="8"/>
      <c r="VCP20" s="8"/>
      <c r="VCQ20" s="8"/>
      <c r="VCR20" s="8"/>
      <c r="VCS20" s="8"/>
      <c r="VCT20" s="8"/>
      <c r="VCU20" s="8"/>
      <c r="VCV20" s="8"/>
      <c r="VCW20" s="8"/>
      <c r="VCX20" s="8"/>
      <c r="VCY20" s="8"/>
      <c r="VCZ20" s="8"/>
      <c r="VDA20" s="8"/>
      <c r="VDB20" s="8"/>
      <c r="VDC20" s="8"/>
      <c r="VDD20" s="8"/>
      <c r="VDE20" s="8"/>
      <c r="VDF20" s="8"/>
      <c r="VDG20" s="8"/>
      <c r="VDH20" s="8"/>
      <c r="VDI20" s="8"/>
      <c r="VDJ20" s="8"/>
      <c r="VDK20" s="8"/>
      <c r="VDL20" s="8"/>
      <c r="VDM20" s="8"/>
      <c r="VDN20" s="8"/>
      <c r="VDO20" s="8"/>
      <c r="VDP20" s="8"/>
      <c r="VDQ20" s="8"/>
      <c r="VDR20" s="8"/>
      <c r="VDS20" s="8"/>
      <c r="VDT20" s="8"/>
      <c r="VDU20" s="8"/>
      <c r="VDV20" s="8"/>
      <c r="VDW20" s="8"/>
      <c r="VDX20" s="8"/>
      <c r="VDY20" s="8"/>
      <c r="VDZ20" s="8"/>
      <c r="VEA20" s="8"/>
      <c r="VEB20" s="8"/>
      <c r="VEC20" s="8"/>
      <c r="VED20" s="8"/>
      <c r="VEE20" s="8"/>
      <c r="VEF20" s="8"/>
      <c r="VEG20" s="8"/>
      <c r="VEH20" s="8"/>
      <c r="VEI20" s="8"/>
      <c r="VEJ20" s="8"/>
      <c r="VEK20" s="8"/>
      <c r="VEL20" s="8"/>
      <c r="VEM20" s="8"/>
      <c r="VEN20" s="8"/>
      <c r="VEO20" s="8"/>
      <c r="VEP20" s="8"/>
      <c r="VEQ20" s="8"/>
      <c r="VER20" s="8"/>
      <c r="VES20" s="8"/>
      <c r="VET20" s="8"/>
      <c r="VEU20" s="8"/>
      <c r="VEV20" s="8"/>
      <c r="VEW20" s="8"/>
      <c r="VEX20" s="8"/>
      <c r="VEY20" s="8"/>
      <c r="VEZ20" s="8"/>
      <c r="VFA20" s="8"/>
      <c r="VFB20" s="8"/>
      <c r="VFC20" s="8"/>
      <c r="VFD20" s="8"/>
      <c r="VFE20" s="8"/>
      <c r="VFF20" s="8"/>
      <c r="VFG20" s="8"/>
      <c r="VFH20" s="8"/>
      <c r="VFI20" s="8"/>
      <c r="VFJ20" s="8"/>
      <c r="VFK20" s="8"/>
      <c r="VFL20" s="8"/>
      <c r="VFM20" s="8"/>
      <c r="VFN20" s="8"/>
      <c r="VFO20" s="8"/>
      <c r="VFP20" s="8"/>
      <c r="VFQ20" s="8"/>
      <c r="VFR20" s="8"/>
      <c r="VFS20" s="8"/>
      <c r="VFT20" s="8"/>
      <c r="VFU20" s="8"/>
      <c r="VFV20" s="8"/>
      <c r="VFW20" s="8"/>
      <c r="VFX20" s="8"/>
      <c r="VFY20" s="8"/>
      <c r="VFZ20" s="8"/>
      <c r="VGA20" s="8"/>
      <c r="VGB20" s="8"/>
      <c r="VGC20" s="8"/>
      <c r="VGD20" s="8"/>
      <c r="VGE20" s="8"/>
      <c r="VGF20" s="8"/>
      <c r="VGG20" s="8"/>
      <c r="VGH20" s="8"/>
      <c r="VGI20" s="8"/>
      <c r="VGJ20" s="8"/>
      <c r="VGK20" s="8"/>
      <c r="VGL20" s="8"/>
      <c r="VGM20" s="8"/>
      <c r="VGN20" s="8"/>
      <c r="VGO20" s="8"/>
      <c r="VGP20" s="8"/>
      <c r="VGQ20" s="8"/>
      <c r="VGR20" s="8"/>
      <c r="VGS20" s="8"/>
      <c r="VGT20" s="8"/>
      <c r="VGU20" s="8"/>
      <c r="VGV20" s="8"/>
      <c r="VGW20" s="8"/>
      <c r="VGX20" s="8"/>
      <c r="VGY20" s="8"/>
      <c r="VGZ20" s="8"/>
      <c r="VHA20" s="8"/>
      <c r="VHB20" s="8"/>
      <c r="VHC20" s="8"/>
      <c r="VHD20" s="8"/>
      <c r="VHE20" s="8"/>
      <c r="VHF20" s="8"/>
      <c r="VHG20" s="8"/>
      <c r="VHH20" s="8"/>
      <c r="VHI20" s="8"/>
      <c r="VHJ20" s="8"/>
      <c r="VHK20" s="8"/>
      <c r="VHL20" s="8"/>
      <c r="VHM20" s="8"/>
      <c r="VHN20" s="8"/>
      <c r="VHO20" s="8"/>
      <c r="VHP20" s="8"/>
      <c r="VHQ20" s="8"/>
      <c r="VHR20" s="8"/>
      <c r="VHS20" s="8"/>
      <c r="VHT20" s="8"/>
      <c r="VHU20" s="8"/>
      <c r="VHV20" s="8"/>
      <c r="VHW20" s="8"/>
      <c r="VHX20" s="8"/>
      <c r="VHY20" s="8"/>
      <c r="VHZ20" s="8"/>
      <c r="VIA20" s="8"/>
      <c r="VIB20" s="8"/>
      <c r="VIC20" s="8"/>
      <c r="VID20" s="8"/>
      <c r="VIE20" s="8"/>
      <c r="VIF20" s="8"/>
      <c r="VIG20" s="8"/>
      <c r="VIH20" s="8"/>
      <c r="VII20" s="8"/>
      <c r="VIJ20" s="8"/>
      <c r="VIK20" s="8"/>
      <c r="VIL20" s="8"/>
      <c r="VIM20" s="8"/>
      <c r="VIN20" s="8"/>
      <c r="VIO20" s="8"/>
      <c r="VIP20" s="8"/>
      <c r="VIQ20" s="8"/>
      <c r="VIR20" s="8"/>
      <c r="VIS20" s="8"/>
      <c r="VIT20" s="8"/>
      <c r="VIU20" s="8"/>
      <c r="VIV20" s="8"/>
      <c r="VIW20" s="8"/>
      <c r="VIX20" s="8"/>
      <c r="VIY20" s="8"/>
      <c r="VIZ20" s="8"/>
      <c r="VJA20" s="8"/>
      <c r="VJB20" s="8"/>
      <c r="VJC20" s="8"/>
      <c r="VJD20" s="8"/>
      <c r="VJE20" s="8"/>
      <c r="VJF20" s="8"/>
      <c r="VJG20" s="8"/>
      <c r="VJH20" s="8"/>
      <c r="VJI20" s="8"/>
      <c r="VJJ20" s="8"/>
      <c r="VJK20" s="8"/>
      <c r="VJL20" s="8"/>
      <c r="VJM20" s="8"/>
      <c r="VJN20" s="8"/>
      <c r="VJO20" s="8"/>
      <c r="VJP20" s="8"/>
      <c r="VJQ20" s="8"/>
      <c r="VJR20" s="8"/>
      <c r="VJS20" s="8"/>
      <c r="VJT20" s="8"/>
      <c r="VJU20" s="8"/>
      <c r="VJV20" s="8"/>
      <c r="VJW20" s="8"/>
      <c r="VJX20" s="8"/>
      <c r="VJY20" s="8"/>
      <c r="VJZ20" s="8"/>
      <c r="VKA20" s="8"/>
      <c r="VKB20" s="8"/>
      <c r="VKC20" s="8"/>
      <c r="VKD20" s="8"/>
      <c r="VKE20" s="8"/>
      <c r="VKF20" s="8"/>
      <c r="VKG20" s="8"/>
      <c r="VKH20" s="8"/>
      <c r="VKI20" s="8"/>
      <c r="VKJ20" s="8"/>
      <c r="VKK20" s="8"/>
      <c r="VKL20" s="8"/>
      <c r="VKM20" s="8"/>
      <c r="VKN20" s="8"/>
      <c r="VKO20" s="8"/>
      <c r="VKP20" s="8"/>
      <c r="VKQ20" s="8"/>
      <c r="VKR20" s="8"/>
      <c r="VKS20" s="8"/>
      <c r="VKT20" s="8"/>
      <c r="VKU20" s="8"/>
      <c r="VKV20" s="8"/>
      <c r="VKW20" s="8"/>
      <c r="VKX20" s="8"/>
      <c r="VKY20" s="8"/>
      <c r="VKZ20" s="8"/>
      <c r="VLA20" s="8"/>
      <c r="VLB20" s="8"/>
      <c r="VLC20" s="8"/>
      <c r="VLD20" s="8"/>
      <c r="VLE20" s="8"/>
      <c r="VLF20" s="8"/>
      <c r="VLG20" s="8"/>
      <c r="VLH20" s="8"/>
      <c r="VLI20" s="8"/>
      <c r="VLJ20" s="8"/>
      <c r="VLK20" s="8"/>
      <c r="VLL20" s="8"/>
      <c r="VLM20" s="8"/>
      <c r="VLN20" s="8"/>
      <c r="VLO20" s="8"/>
      <c r="VLP20" s="8"/>
      <c r="VLQ20" s="8"/>
      <c r="VLR20" s="8"/>
      <c r="VLS20" s="8"/>
      <c r="VLT20" s="8"/>
      <c r="VLU20" s="8"/>
      <c r="VLV20" s="8"/>
      <c r="VLW20" s="8"/>
      <c r="VLX20" s="8"/>
      <c r="VLY20" s="8"/>
      <c r="VLZ20" s="8"/>
      <c r="VMA20" s="8"/>
      <c r="VMB20" s="8"/>
      <c r="VMC20" s="8"/>
      <c r="VMD20" s="8"/>
      <c r="VME20" s="8"/>
      <c r="VMF20" s="8"/>
      <c r="VMG20" s="8"/>
      <c r="VMH20" s="8"/>
      <c r="VMI20" s="8"/>
      <c r="VMJ20" s="8"/>
      <c r="VMK20" s="8"/>
      <c r="VML20" s="8"/>
      <c r="VMM20" s="8"/>
      <c r="VMN20" s="8"/>
      <c r="VMO20" s="8"/>
      <c r="VMP20" s="8"/>
      <c r="VMQ20" s="8"/>
      <c r="VMR20" s="8"/>
      <c r="VMS20" s="8"/>
      <c r="VMT20" s="8"/>
      <c r="VMU20" s="8"/>
      <c r="VMV20" s="8"/>
      <c r="VMW20" s="8"/>
      <c r="VMX20" s="8"/>
      <c r="VMY20" s="8"/>
      <c r="VMZ20" s="8"/>
      <c r="VNA20" s="8"/>
      <c r="VNB20" s="8"/>
      <c r="VNC20" s="8"/>
      <c r="VND20" s="8"/>
      <c r="VNE20" s="8"/>
      <c r="VNF20" s="8"/>
      <c r="VNG20" s="8"/>
      <c r="VNH20" s="8"/>
      <c r="VNI20" s="8"/>
      <c r="VNJ20" s="8"/>
      <c r="VNK20" s="8"/>
      <c r="VNL20" s="8"/>
      <c r="VNM20" s="8"/>
      <c r="VNN20" s="8"/>
      <c r="VNO20" s="8"/>
      <c r="VNP20" s="8"/>
      <c r="VNQ20" s="8"/>
      <c r="VNR20" s="8"/>
      <c r="VNS20" s="8"/>
      <c r="VNT20" s="8"/>
      <c r="VNU20" s="8"/>
      <c r="VNV20" s="8"/>
      <c r="VNW20" s="8"/>
      <c r="VNX20" s="8"/>
      <c r="VNY20" s="8"/>
      <c r="VNZ20" s="8"/>
      <c r="VOA20" s="8"/>
      <c r="VOB20" s="8"/>
      <c r="VOC20" s="8"/>
      <c r="VOD20" s="8"/>
      <c r="VOE20" s="8"/>
      <c r="VOF20" s="8"/>
      <c r="VOG20" s="8"/>
      <c r="VOH20" s="8"/>
      <c r="VOI20" s="8"/>
      <c r="VOJ20" s="8"/>
      <c r="VOK20" s="8"/>
      <c r="VOL20" s="8"/>
      <c r="VOM20" s="8"/>
      <c r="VON20" s="8"/>
      <c r="VOO20" s="8"/>
      <c r="VOP20" s="8"/>
      <c r="VOQ20" s="8"/>
      <c r="VOR20" s="8"/>
      <c r="VOS20" s="8"/>
      <c r="VOT20" s="8"/>
      <c r="VOU20" s="8"/>
      <c r="VOV20" s="8"/>
      <c r="VOW20" s="8"/>
      <c r="VOX20" s="8"/>
      <c r="VOY20" s="8"/>
      <c r="VOZ20" s="8"/>
      <c r="VPA20" s="8"/>
      <c r="VPB20" s="8"/>
      <c r="VPC20" s="8"/>
      <c r="VPD20" s="8"/>
      <c r="VPE20" s="8"/>
      <c r="VPF20" s="8"/>
      <c r="VPG20" s="8"/>
      <c r="VPH20" s="8"/>
      <c r="VPI20" s="8"/>
      <c r="VPJ20" s="8"/>
      <c r="VPK20" s="8"/>
      <c r="VPL20" s="8"/>
      <c r="VPM20" s="8"/>
      <c r="VPN20" s="8"/>
      <c r="VPO20" s="8"/>
      <c r="VPP20" s="8"/>
      <c r="VPQ20" s="8"/>
      <c r="VPR20" s="8"/>
      <c r="VPS20" s="8"/>
      <c r="VPT20" s="8"/>
      <c r="VPU20" s="8"/>
      <c r="VPV20" s="8"/>
      <c r="VPW20" s="8"/>
      <c r="VPX20" s="8"/>
      <c r="VPY20" s="8"/>
      <c r="VPZ20" s="8"/>
      <c r="VQA20" s="8"/>
      <c r="VQB20" s="8"/>
      <c r="VQC20" s="8"/>
      <c r="VQD20" s="8"/>
      <c r="VQE20" s="8"/>
      <c r="VQF20" s="8"/>
      <c r="VQG20" s="8"/>
      <c r="VQH20" s="8"/>
      <c r="VQI20" s="8"/>
      <c r="VQJ20" s="8"/>
      <c r="VQK20" s="8"/>
      <c r="VQL20" s="8"/>
      <c r="VQM20" s="8"/>
      <c r="VQN20" s="8"/>
      <c r="VQO20" s="8"/>
      <c r="VQP20" s="8"/>
      <c r="VQQ20" s="8"/>
      <c r="VQR20" s="8"/>
      <c r="VQS20" s="8"/>
      <c r="VQT20" s="8"/>
      <c r="VQU20" s="8"/>
      <c r="VQV20" s="8"/>
      <c r="VQW20" s="8"/>
      <c r="VQX20" s="8"/>
      <c r="VQY20" s="8"/>
      <c r="VQZ20" s="8"/>
      <c r="VRA20" s="8"/>
      <c r="VRB20" s="8"/>
      <c r="VRC20" s="8"/>
      <c r="VRD20" s="8"/>
      <c r="VRE20" s="8"/>
      <c r="VRF20" s="8"/>
      <c r="VRG20" s="8"/>
      <c r="VRH20" s="8"/>
      <c r="VRI20" s="8"/>
      <c r="VRJ20" s="8"/>
      <c r="VRK20" s="8"/>
      <c r="VRL20" s="8"/>
      <c r="VRM20" s="8"/>
      <c r="VRN20" s="8"/>
      <c r="VRO20" s="8"/>
      <c r="VRP20" s="8"/>
      <c r="VRQ20" s="8"/>
      <c r="VRR20" s="8"/>
      <c r="VRS20" s="8"/>
      <c r="VRT20" s="8"/>
      <c r="VRU20" s="8"/>
      <c r="VRV20" s="8"/>
      <c r="VRW20" s="8"/>
      <c r="VRX20" s="8"/>
      <c r="VRY20" s="8"/>
      <c r="VRZ20" s="8"/>
      <c r="VSA20" s="8"/>
      <c r="VSB20" s="8"/>
      <c r="VSC20" s="8"/>
      <c r="VSD20" s="8"/>
      <c r="VSE20" s="8"/>
      <c r="VSF20" s="8"/>
      <c r="VSG20" s="8"/>
      <c r="VSH20" s="8"/>
      <c r="VSI20" s="8"/>
      <c r="VSJ20" s="8"/>
      <c r="VSK20" s="8"/>
      <c r="VSL20" s="8"/>
      <c r="VSM20" s="8"/>
      <c r="VSN20" s="8"/>
      <c r="VSO20" s="8"/>
      <c r="VSP20" s="8"/>
      <c r="VSQ20" s="8"/>
      <c r="VSR20" s="8"/>
      <c r="VSS20" s="8"/>
      <c r="VST20" s="8"/>
      <c r="VSU20" s="8"/>
      <c r="VSV20" s="8"/>
      <c r="VSW20" s="8"/>
      <c r="VSX20" s="8"/>
      <c r="VSY20" s="8"/>
      <c r="VSZ20" s="8"/>
      <c r="VTA20" s="8"/>
      <c r="VTB20" s="8"/>
      <c r="VTC20" s="8"/>
      <c r="VTD20" s="8"/>
      <c r="VTE20" s="8"/>
      <c r="VTF20" s="8"/>
      <c r="VTG20" s="8"/>
      <c r="VTH20" s="8"/>
      <c r="VTI20" s="8"/>
      <c r="VTJ20" s="8"/>
      <c r="VTK20" s="8"/>
      <c r="VTL20" s="8"/>
      <c r="VTM20" s="8"/>
      <c r="VTN20" s="8"/>
      <c r="VTO20" s="8"/>
      <c r="VTP20" s="8"/>
      <c r="VTQ20" s="8"/>
      <c r="VTR20" s="8"/>
      <c r="VTS20" s="8"/>
      <c r="VTT20" s="8"/>
      <c r="VTU20" s="8"/>
      <c r="VTV20" s="8"/>
      <c r="VTW20" s="8"/>
      <c r="VTX20" s="8"/>
      <c r="VTY20" s="8"/>
      <c r="VTZ20" s="8"/>
      <c r="VUA20" s="8"/>
      <c r="VUB20" s="8"/>
      <c r="VUC20" s="8"/>
      <c r="VUD20" s="8"/>
      <c r="VUE20" s="8"/>
      <c r="VUF20" s="8"/>
      <c r="VUG20" s="8"/>
      <c r="VUH20" s="8"/>
      <c r="VUI20" s="8"/>
      <c r="VUJ20" s="8"/>
      <c r="VUK20" s="8"/>
      <c r="VUL20" s="8"/>
      <c r="VUM20" s="8"/>
      <c r="VUN20" s="8"/>
      <c r="VUO20" s="8"/>
      <c r="VUP20" s="8"/>
      <c r="VUQ20" s="8"/>
      <c r="VUR20" s="8"/>
      <c r="VUS20" s="8"/>
      <c r="VUT20" s="8"/>
      <c r="VUU20" s="8"/>
      <c r="VUV20" s="8"/>
      <c r="VUW20" s="8"/>
      <c r="VUX20" s="8"/>
      <c r="VUY20" s="8"/>
      <c r="VUZ20" s="8"/>
      <c r="VVA20" s="8"/>
      <c r="VVB20" s="8"/>
      <c r="VVC20" s="8"/>
      <c r="VVD20" s="8"/>
      <c r="VVE20" s="8"/>
      <c r="VVF20" s="8"/>
      <c r="VVG20" s="8"/>
      <c r="VVH20" s="8"/>
      <c r="VVI20" s="8"/>
      <c r="VVJ20" s="8"/>
      <c r="VVK20" s="8"/>
      <c r="VVL20" s="8"/>
      <c r="VVM20" s="8"/>
      <c r="VVN20" s="8"/>
      <c r="VVO20" s="8"/>
      <c r="VVP20" s="8"/>
      <c r="VVQ20" s="8"/>
      <c r="VVR20" s="8"/>
      <c r="VVS20" s="8"/>
      <c r="VVT20" s="8"/>
      <c r="VVU20" s="8"/>
      <c r="VVV20" s="8"/>
      <c r="VVW20" s="8"/>
      <c r="VVX20" s="8"/>
      <c r="VVY20" s="8"/>
      <c r="VVZ20" s="8"/>
      <c r="VWA20" s="8"/>
      <c r="VWB20" s="8"/>
      <c r="VWC20" s="8"/>
      <c r="VWD20" s="8"/>
      <c r="VWE20" s="8"/>
      <c r="VWF20" s="8"/>
      <c r="VWG20" s="8"/>
      <c r="VWH20" s="8"/>
      <c r="VWI20" s="8"/>
      <c r="VWJ20" s="8"/>
      <c r="VWK20" s="8"/>
      <c r="VWL20" s="8"/>
      <c r="VWM20" s="8"/>
      <c r="VWN20" s="8"/>
      <c r="VWO20" s="8"/>
      <c r="VWP20" s="8"/>
      <c r="VWQ20" s="8"/>
      <c r="VWR20" s="8"/>
      <c r="VWS20" s="8"/>
      <c r="VWT20" s="8"/>
      <c r="VWU20" s="8"/>
      <c r="VWV20" s="8"/>
      <c r="VWW20" s="8"/>
      <c r="VWX20" s="8"/>
      <c r="VWY20" s="8"/>
      <c r="VWZ20" s="8"/>
      <c r="VXA20" s="8"/>
      <c r="VXB20" s="8"/>
      <c r="VXC20" s="8"/>
      <c r="VXD20" s="8"/>
      <c r="VXE20" s="8"/>
      <c r="VXF20" s="8"/>
      <c r="VXG20" s="8"/>
      <c r="VXH20" s="8"/>
      <c r="VXI20" s="8"/>
      <c r="VXJ20" s="8"/>
      <c r="VXK20" s="8"/>
      <c r="VXL20" s="8"/>
      <c r="VXM20" s="8"/>
      <c r="VXN20" s="8"/>
      <c r="VXO20" s="8"/>
      <c r="VXP20" s="8"/>
      <c r="VXQ20" s="8"/>
      <c r="VXR20" s="8"/>
      <c r="VXS20" s="8"/>
      <c r="VXT20" s="8"/>
      <c r="VXU20" s="8"/>
      <c r="VXV20" s="8"/>
      <c r="VXW20" s="8"/>
      <c r="VXX20" s="8"/>
      <c r="VXY20" s="8"/>
      <c r="VXZ20" s="8"/>
      <c r="VYA20" s="8"/>
      <c r="VYB20" s="8"/>
      <c r="VYC20" s="8"/>
      <c r="VYD20" s="8"/>
      <c r="VYE20" s="8"/>
      <c r="VYF20" s="8"/>
      <c r="VYG20" s="8"/>
      <c r="VYH20" s="8"/>
      <c r="VYI20" s="8"/>
      <c r="VYJ20" s="8"/>
      <c r="VYK20" s="8"/>
      <c r="VYL20" s="8"/>
      <c r="VYM20" s="8"/>
      <c r="VYN20" s="8"/>
      <c r="VYO20" s="8"/>
      <c r="VYP20" s="8"/>
      <c r="VYQ20" s="8"/>
      <c r="VYR20" s="8"/>
      <c r="VYS20" s="8"/>
      <c r="VYT20" s="8"/>
      <c r="VYU20" s="8"/>
      <c r="VYV20" s="8"/>
      <c r="VYW20" s="8"/>
      <c r="VYX20" s="8"/>
      <c r="VYY20" s="8"/>
      <c r="VYZ20" s="8"/>
      <c r="VZA20" s="8"/>
      <c r="VZB20" s="8"/>
      <c r="VZC20" s="8"/>
      <c r="VZD20" s="8"/>
      <c r="VZE20" s="8"/>
      <c r="VZF20" s="8"/>
      <c r="VZG20" s="8"/>
      <c r="VZH20" s="8"/>
      <c r="VZI20" s="8"/>
      <c r="VZJ20" s="8"/>
      <c r="VZK20" s="8"/>
      <c r="VZL20" s="8"/>
      <c r="VZM20" s="8"/>
      <c r="VZN20" s="8"/>
      <c r="VZO20" s="8"/>
      <c r="VZP20" s="8"/>
      <c r="VZQ20" s="8"/>
      <c r="VZR20" s="8"/>
      <c r="VZS20" s="8"/>
      <c r="VZT20" s="8"/>
      <c r="VZU20" s="8"/>
      <c r="VZV20" s="8"/>
      <c r="VZW20" s="8"/>
      <c r="VZX20" s="8"/>
      <c r="VZY20" s="8"/>
      <c r="VZZ20" s="8"/>
      <c r="WAA20" s="8"/>
      <c r="WAB20" s="8"/>
      <c r="WAC20" s="8"/>
      <c r="WAD20" s="8"/>
      <c r="WAE20" s="8"/>
      <c r="WAF20" s="8"/>
      <c r="WAG20" s="8"/>
      <c r="WAH20" s="8"/>
      <c r="WAI20" s="8"/>
      <c r="WAJ20" s="8"/>
      <c r="WAK20" s="8"/>
      <c r="WAL20" s="8"/>
      <c r="WAM20" s="8"/>
      <c r="WAN20" s="8"/>
      <c r="WAO20" s="8"/>
      <c r="WAP20" s="8"/>
      <c r="WAQ20" s="8"/>
      <c r="WAR20" s="8"/>
      <c r="WAS20" s="8"/>
      <c r="WAT20" s="8"/>
      <c r="WAU20" s="8"/>
      <c r="WAV20" s="8"/>
      <c r="WAW20" s="8"/>
      <c r="WAX20" s="8"/>
      <c r="WAY20" s="8"/>
      <c r="WAZ20" s="8"/>
      <c r="WBA20" s="8"/>
      <c r="WBB20" s="8"/>
      <c r="WBC20" s="8"/>
      <c r="WBD20" s="8"/>
      <c r="WBE20" s="8"/>
      <c r="WBF20" s="8"/>
      <c r="WBG20" s="8"/>
      <c r="WBH20" s="8"/>
      <c r="WBI20" s="8"/>
      <c r="WBJ20" s="8"/>
      <c r="WBK20" s="8"/>
      <c r="WBL20" s="8"/>
      <c r="WBM20" s="8"/>
      <c r="WBN20" s="8"/>
      <c r="WBO20" s="8"/>
      <c r="WBP20" s="8"/>
      <c r="WBQ20" s="8"/>
      <c r="WBR20" s="8"/>
      <c r="WBS20" s="8"/>
      <c r="WBT20" s="8"/>
      <c r="WBU20" s="8"/>
      <c r="WBV20" s="8"/>
      <c r="WBW20" s="8"/>
      <c r="WBX20" s="8"/>
      <c r="WBY20" s="8"/>
      <c r="WBZ20" s="8"/>
      <c r="WCA20" s="8"/>
      <c r="WCB20" s="8"/>
      <c r="WCC20" s="8"/>
      <c r="WCD20" s="8"/>
      <c r="WCE20" s="8"/>
      <c r="WCF20" s="8"/>
      <c r="WCG20" s="8"/>
      <c r="WCH20" s="8"/>
      <c r="WCI20" s="8"/>
      <c r="WCJ20" s="8"/>
      <c r="WCK20" s="8"/>
      <c r="WCL20" s="8"/>
      <c r="WCM20" s="8"/>
      <c r="WCN20" s="8"/>
      <c r="WCO20" s="8"/>
      <c r="WCP20" s="8"/>
      <c r="WCQ20" s="8"/>
      <c r="WCR20" s="8"/>
      <c r="WCS20" s="8"/>
      <c r="WCT20" s="8"/>
      <c r="WCU20" s="8"/>
      <c r="WCV20" s="8"/>
      <c r="WCW20" s="8"/>
      <c r="WCX20" s="8"/>
      <c r="WCY20" s="8"/>
      <c r="WCZ20" s="8"/>
      <c r="WDA20" s="8"/>
      <c r="WDB20" s="8"/>
      <c r="WDC20" s="8"/>
      <c r="WDD20" s="8"/>
      <c r="WDE20" s="8"/>
      <c r="WDF20" s="8"/>
      <c r="WDG20" s="8"/>
      <c r="WDH20" s="8"/>
      <c r="WDI20" s="8"/>
      <c r="WDJ20" s="8"/>
      <c r="WDK20" s="8"/>
      <c r="WDL20" s="8"/>
      <c r="WDM20" s="8"/>
      <c r="WDN20" s="8"/>
      <c r="WDO20" s="8"/>
      <c r="WDP20" s="8"/>
      <c r="WDQ20" s="8"/>
      <c r="WDR20" s="8"/>
      <c r="WDS20" s="8"/>
      <c r="WDT20" s="8"/>
      <c r="WDU20" s="8"/>
      <c r="WDV20" s="8"/>
      <c r="WDW20" s="8"/>
      <c r="WDX20" s="8"/>
      <c r="WDY20" s="8"/>
      <c r="WDZ20" s="8"/>
      <c r="WEA20" s="8"/>
      <c r="WEB20" s="8"/>
      <c r="WEC20" s="8"/>
      <c r="WED20" s="8"/>
      <c r="WEE20" s="8"/>
      <c r="WEF20" s="8"/>
      <c r="WEG20" s="8"/>
      <c r="WEH20" s="8"/>
      <c r="WEI20" s="8"/>
      <c r="WEJ20" s="8"/>
      <c r="WEK20" s="8"/>
      <c r="WEL20" s="8"/>
      <c r="WEM20" s="8"/>
      <c r="WEN20" s="8"/>
      <c r="WEO20" s="8"/>
      <c r="WEP20" s="8"/>
      <c r="WEQ20" s="8"/>
      <c r="WER20" s="8"/>
      <c r="WES20" s="8"/>
      <c r="WET20" s="8"/>
      <c r="WEU20" s="8"/>
      <c r="WEV20" s="8"/>
      <c r="WEW20" s="8"/>
      <c r="WEX20" s="8"/>
      <c r="WEY20" s="8"/>
      <c r="WEZ20" s="8"/>
      <c r="WFA20" s="8"/>
      <c r="WFB20" s="8"/>
      <c r="WFC20" s="8"/>
      <c r="WFD20" s="8"/>
      <c r="WFE20" s="8"/>
      <c r="WFF20" s="8"/>
      <c r="WFG20" s="8"/>
      <c r="WFH20" s="8"/>
      <c r="WFI20" s="8"/>
      <c r="WFJ20" s="8"/>
      <c r="WFK20" s="8"/>
      <c r="WFL20" s="8"/>
      <c r="WFM20" s="8"/>
      <c r="WFN20" s="8"/>
      <c r="WFO20" s="8"/>
      <c r="WFP20" s="8"/>
      <c r="WFQ20" s="8"/>
      <c r="WFR20" s="8"/>
      <c r="WFS20" s="8"/>
      <c r="WFT20" s="8"/>
      <c r="WFU20" s="8"/>
      <c r="WFV20" s="8"/>
      <c r="WFW20" s="8"/>
      <c r="WFX20" s="8"/>
      <c r="WFY20" s="8"/>
      <c r="WFZ20" s="8"/>
      <c r="WGA20" s="8"/>
      <c r="WGB20" s="8"/>
      <c r="WGC20" s="8"/>
      <c r="WGD20" s="8"/>
      <c r="WGE20" s="8"/>
      <c r="WGF20" s="8"/>
      <c r="WGG20" s="8"/>
      <c r="WGH20" s="8"/>
      <c r="WGI20" s="8"/>
      <c r="WGJ20" s="8"/>
      <c r="WGK20" s="8"/>
      <c r="WGL20" s="8"/>
      <c r="WGM20" s="8"/>
      <c r="WGN20" s="8"/>
      <c r="WGO20" s="8"/>
      <c r="WGP20" s="8"/>
      <c r="WGQ20" s="8"/>
      <c r="WGR20" s="8"/>
      <c r="WGS20" s="8"/>
      <c r="WGT20" s="8"/>
      <c r="WGU20" s="8"/>
      <c r="WGV20" s="8"/>
      <c r="WGW20" s="8"/>
      <c r="WGX20" s="8"/>
      <c r="WGY20" s="8"/>
      <c r="WGZ20" s="8"/>
      <c r="WHA20" s="8"/>
      <c r="WHB20" s="8"/>
      <c r="WHC20" s="8"/>
      <c r="WHD20" s="8"/>
      <c r="WHE20" s="8"/>
      <c r="WHF20" s="8"/>
      <c r="WHG20" s="8"/>
      <c r="WHH20" s="8"/>
      <c r="WHI20" s="8"/>
      <c r="WHJ20" s="8"/>
      <c r="WHK20" s="8"/>
      <c r="WHL20" s="8"/>
      <c r="WHM20" s="8"/>
      <c r="WHN20" s="8"/>
      <c r="WHO20" s="8"/>
      <c r="WHP20" s="8"/>
      <c r="WHQ20" s="8"/>
      <c r="WHR20" s="8"/>
      <c r="WHS20" s="8"/>
      <c r="WHT20" s="8"/>
      <c r="WHU20" s="8"/>
      <c r="WHV20" s="8"/>
      <c r="WHW20" s="8"/>
      <c r="WHX20" s="8"/>
      <c r="WHY20" s="8"/>
      <c r="WHZ20" s="8"/>
      <c r="WIA20" s="8"/>
      <c r="WIB20" s="8"/>
      <c r="WIC20" s="8"/>
      <c r="WID20" s="8"/>
      <c r="WIE20" s="8"/>
      <c r="WIF20" s="8"/>
      <c r="WIG20" s="8"/>
      <c r="WIH20" s="8"/>
      <c r="WII20" s="8"/>
      <c r="WIJ20" s="8"/>
      <c r="WIK20" s="8"/>
      <c r="WIL20" s="8"/>
      <c r="WIM20" s="8"/>
      <c r="WIN20" s="8"/>
      <c r="WIO20" s="8"/>
      <c r="WIP20" s="8"/>
      <c r="WIQ20" s="8"/>
      <c r="WIR20" s="8"/>
      <c r="WIS20" s="8"/>
      <c r="WIT20" s="8"/>
      <c r="WIU20" s="8"/>
      <c r="WIV20" s="8"/>
      <c r="WIW20" s="8"/>
      <c r="WIX20" s="8"/>
      <c r="WIY20" s="8"/>
      <c r="WIZ20" s="8"/>
      <c r="WJA20" s="8"/>
      <c r="WJB20" s="8"/>
      <c r="WJC20" s="8"/>
      <c r="WJD20" s="8"/>
      <c r="WJE20" s="8"/>
      <c r="WJF20" s="8"/>
      <c r="WJG20" s="8"/>
      <c r="WJH20" s="8"/>
      <c r="WJI20" s="8"/>
      <c r="WJJ20" s="8"/>
      <c r="WJK20" s="8"/>
      <c r="WJL20" s="8"/>
      <c r="WJM20" s="8"/>
      <c r="WJN20" s="8"/>
      <c r="WJO20" s="8"/>
      <c r="WJP20" s="8"/>
      <c r="WJQ20" s="8"/>
      <c r="WJR20" s="8"/>
      <c r="WJS20" s="8"/>
      <c r="WJT20" s="8"/>
      <c r="WJU20" s="8"/>
      <c r="WJV20" s="8"/>
      <c r="WJW20" s="8"/>
      <c r="WJX20" s="8"/>
      <c r="WJY20" s="8"/>
      <c r="WJZ20" s="8"/>
      <c r="WKA20" s="8"/>
      <c r="WKB20" s="8"/>
      <c r="WKC20" s="8"/>
      <c r="WKD20" s="8"/>
      <c r="WKE20" s="8"/>
      <c r="WKF20" s="8"/>
      <c r="WKG20" s="8"/>
      <c r="WKH20" s="8"/>
      <c r="WKI20" s="8"/>
      <c r="WKJ20" s="8"/>
      <c r="WKK20" s="8"/>
      <c r="WKL20" s="8"/>
      <c r="WKM20" s="8"/>
      <c r="WKN20" s="8"/>
      <c r="WKO20" s="8"/>
      <c r="WKP20" s="8"/>
      <c r="WKQ20" s="8"/>
      <c r="WKR20" s="8"/>
      <c r="WKS20" s="8"/>
      <c r="WKT20" s="8"/>
      <c r="WKU20" s="8"/>
      <c r="WKV20" s="8"/>
      <c r="WKW20" s="8"/>
      <c r="WKX20" s="8"/>
      <c r="WKY20" s="8"/>
      <c r="WKZ20" s="8"/>
      <c r="WLA20" s="8"/>
      <c r="WLB20" s="8"/>
      <c r="WLC20" s="8"/>
      <c r="WLD20" s="8"/>
      <c r="WLE20" s="8"/>
      <c r="WLF20" s="8"/>
      <c r="WLG20" s="8"/>
      <c r="WLH20" s="8"/>
      <c r="WLI20" s="8"/>
      <c r="WLJ20" s="8"/>
      <c r="WLK20" s="8"/>
      <c r="WLL20" s="8"/>
      <c r="WLM20" s="8"/>
      <c r="WLN20" s="8"/>
      <c r="WLO20" s="8"/>
      <c r="WLP20" s="8"/>
      <c r="WLQ20" s="8"/>
      <c r="WLR20" s="8"/>
      <c r="WLS20" s="8"/>
      <c r="WLT20" s="8"/>
      <c r="WLU20" s="8"/>
      <c r="WLV20" s="8"/>
      <c r="WLW20" s="8"/>
      <c r="WLX20" s="8"/>
      <c r="WLY20" s="8"/>
      <c r="WLZ20" s="8"/>
      <c r="WMA20" s="8"/>
      <c r="WMB20" s="8"/>
      <c r="WMC20" s="8"/>
      <c r="WMD20" s="8"/>
      <c r="WME20" s="8"/>
      <c r="WMF20" s="8"/>
      <c r="WMG20" s="8"/>
      <c r="WMH20" s="8"/>
      <c r="WMI20" s="8"/>
      <c r="WMJ20" s="8"/>
      <c r="WMK20" s="8"/>
      <c r="WML20" s="8"/>
      <c r="WMM20" s="8"/>
      <c r="WMN20" s="8"/>
      <c r="WMO20" s="8"/>
      <c r="WMP20" s="8"/>
      <c r="WMQ20" s="8"/>
      <c r="WMR20" s="8"/>
      <c r="WMS20" s="8"/>
      <c r="WMT20" s="8"/>
      <c r="WMU20" s="8"/>
      <c r="WMV20" s="8"/>
      <c r="WMW20" s="8"/>
      <c r="WMX20" s="8"/>
      <c r="WMY20" s="8"/>
      <c r="WMZ20" s="8"/>
      <c r="WNA20" s="8"/>
      <c r="WNB20" s="8"/>
      <c r="WNC20" s="8"/>
      <c r="WND20" s="8"/>
      <c r="WNE20" s="8"/>
      <c r="WNF20" s="8"/>
      <c r="WNG20" s="8"/>
      <c r="WNH20" s="8"/>
      <c r="WNI20" s="8"/>
      <c r="WNJ20" s="8"/>
      <c r="WNK20" s="8"/>
      <c r="WNL20" s="8"/>
      <c r="WNM20" s="8"/>
      <c r="WNN20" s="8"/>
      <c r="WNO20" s="8"/>
      <c r="WNP20" s="8"/>
      <c r="WNQ20" s="8"/>
      <c r="WNR20" s="8"/>
      <c r="WNS20" s="8"/>
      <c r="WNT20" s="8"/>
      <c r="WNU20" s="8"/>
      <c r="WNV20" s="8"/>
      <c r="WNW20" s="8"/>
      <c r="WNX20" s="8"/>
      <c r="WNY20" s="8"/>
      <c r="WNZ20" s="8"/>
      <c r="WOA20" s="8"/>
      <c r="WOB20" s="8"/>
      <c r="WOC20" s="8"/>
      <c r="WOD20" s="8"/>
      <c r="WOE20" s="8"/>
      <c r="WOF20" s="8"/>
      <c r="WOG20" s="8"/>
      <c r="WOH20" s="8"/>
      <c r="WOI20" s="8"/>
      <c r="WOJ20" s="8"/>
      <c r="WOK20" s="8"/>
      <c r="WOL20" s="8"/>
      <c r="WOM20" s="8"/>
      <c r="WON20" s="8"/>
      <c r="WOO20" s="8"/>
      <c r="WOP20" s="8"/>
      <c r="WOQ20" s="8"/>
      <c r="WOR20" s="8"/>
      <c r="WOS20" s="8"/>
      <c r="WOT20" s="8"/>
      <c r="WOU20" s="8"/>
      <c r="WOV20" s="8"/>
      <c r="WOW20" s="8"/>
      <c r="WOX20" s="8"/>
      <c r="WOY20" s="8"/>
      <c r="WOZ20" s="8"/>
      <c r="WPA20" s="8"/>
      <c r="WPB20" s="8"/>
      <c r="WPC20" s="8"/>
      <c r="WPD20" s="8"/>
      <c r="WPE20" s="8"/>
      <c r="WPF20" s="8"/>
      <c r="WPG20" s="8"/>
      <c r="WPH20" s="8"/>
      <c r="WPI20" s="8"/>
      <c r="WPJ20" s="8"/>
      <c r="WPK20" s="8"/>
      <c r="WPL20" s="8"/>
      <c r="WPM20" s="8"/>
      <c r="WPN20" s="8"/>
      <c r="WPO20" s="8"/>
      <c r="WPP20" s="8"/>
      <c r="WPQ20" s="8"/>
      <c r="WPR20" s="8"/>
      <c r="WPS20" s="8"/>
      <c r="WPT20" s="8"/>
      <c r="WPU20" s="8"/>
      <c r="WPV20" s="8"/>
      <c r="WPW20" s="8"/>
      <c r="WPX20" s="8"/>
      <c r="WPY20" s="8"/>
      <c r="WPZ20" s="8"/>
      <c r="WQA20" s="8"/>
      <c r="WQB20" s="8"/>
      <c r="WQC20" s="8"/>
      <c r="WQD20" s="8"/>
      <c r="WQE20" s="8"/>
      <c r="WQF20" s="8"/>
      <c r="WQG20" s="8"/>
      <c r="WQH20" s="8"/>
      <c r="WQI20" s="8"/>
      <c r="WQJ20" s="8"/>
      <c r="WQK20" s="8"/>
      <c r="WQL20" s="8"/>
      <c r="WQM20" s="8"/>
      <c r="WQN20" s="8"/>
      <c r="WQO20" s="8"/>
      <c r="WQP20" s="8"/>
      <c r="WQQ20" s="8"/>
      <c r="WQR20" s="8"/>
      <c r="WQS20" s="8"/>
      <c r="WQT20" s="8"/>
      <c r="WQU20" s="8"/>
      <c r="WQV20" s="8"/>
      <c r="WQW20" s="8"/>
      <c r="WQX20" s="8"/>
      <c r="WQY20" s="8"/>
      <c r="WQZ20" s="8"/>
      <c r="WRA20" s="8"/>
      <c r="WRB20" s="8"/>
      <c r="WRC20" s="8"/>
      <c r="WRD20" s="8"/>
      <c r="WRE20" s="8"/>
      <c r="WRF20" s="8"/>
      <c r="WRG20" s="8"/>
      <c r="WRH20" s="8"/>
      <c r="WRI20" s="8"/>
      <c r="WRJ20" s="8"/>
      <c r="WRK20" s="8"/>
      <c r="WRL20" s="8"/>
      <c r="WRM20" s="8"/>
      <c r="WRN20" s="8"/>
      <c r="WRO20" s="8"/>
      <c r="WRP20" s="8"/>
      <c r="WRQ20" s="8"/>
      <c r="WRR20" s="8"/>
      <c r="WRS20" s="8"/>
      <c r="WRT20" s="8"/>
      <c r="WRU20" s="8"/>
      <c r="WRV20" s="8"/>
      <c r="WRW20" s="8"/>
      <c r="WRX20" s="8"/>
      <c r="WRY20" s="8"/>
      <c r="WRZ20" s="8"/>
      <c r="WSA20" s="8"/>
      <c r="WSB20" s="8"/>
      <c r="WSC20" s="8"/>
      <c r="WSD20" s="8"/>
      <c r="WSE20" s="8"/>
      <c r="WSF20" s="8"/>
      <c r="WSG20" s="8"/>
      <c r="WSH20" s="8"/>
      <c r="WSI20" s="8"/>
      <c r="WSJ20" s="8"/>
      <c r="WSK20" s="8"/>
      <c r="WSL20" s="8"/>
      <c r="WSM20" s="8"/>
      <c r="WSN20" s="8"/>
      <c r="WSO20" s="8"/>
      <c r="WSP20" s="8"/>
      <c r="WSQ20" s="8"/>
      <c r="WSR20" s="8"/>
      <c r="WSS20" s="8"/>
      <c r="WST20" s="8"/>
      <c r="WSU20" s="8"/>
      <c r="WSV20" s="8"/>
      <c r="WSW20" s="8"/>
      <c r="WSX20" s="8"/>
      <c r="WSY20" s="8"/>
      <c r="WSZ20" s="8"/>
      <c r="WTA20" s="8"/>
      <c r="WTB20" s="8"/>
      <c r="WTC20" s="8"/>
      <c r="WTD20" s="8"/>
      <c r="WTE20" s="8"/>
      <c r="WTF20" s="8"/>
      <c r="WTG20" s="8"/>
      <c r="WTH20" s="8"/>
      <c r="WTI20" s="8"/>
      <c r="WTJ20" s="8"/>
      <c r="WTK20" s="8"/>
      <c r="WTL20" s="8"/>
      <c r="WTM20" s="8"/>
      <c r="WTN20" s="8"/>
      <c r="WTO20" s="8"/>
      <c r="WTP20" s="8"/>
      <c r="WTQ20" s="8"/>
      <c r="WTR20" s="8"/>
      <c r="WTS20" s="8"/>
      <c r="WTT20" s="8"/>
      <c r="WTU20" s="8"/>
      <c r="WTV20" s="8"/>
      <c r="WTW20" s="8"/>
      <c r="WTX20" s="8"/>
      <c r="WTY20" s="8"/>
      <c r="WTZ20" s="8"/>
      <c r="WUA20" s="8"/>
      <c r="WUB20" s="8"/>
      <c r="WUC20" s="8"/>
      <c r="WUD20" s="8"/>
      <c r="WUE20" s="8"/>
      <c r="WUF20" s="8"/>
      <c r="WUG20" s="8"/>
      <c r="WUH20" s="8"/>
      <c r="WUI20" s="8"/>
      <c r="WUJ20" s="8"/>
      <c r="WUK20" s="8"/>
      <c r="WUL20" s="8"/>
      <c r="WUM20" s="8"/>
      <c r="WUN20" s="8"/>
      <c r="WUO20" s="8"/>
      <c r="WUP20" s="8"/>
      <c r="WUQ20" s="8"/>
      <c r="WUR20" s="8"/>
      <c r="WUS20" s="8"/>
      <c r="WUT20" s="8"/>
      <c r="WUU20" s="8"/>
      <c r="WUV20" s="8"/>
      <c r="WUW20" s="8"/>
      <c r="WUX20" s="8"/>
      <c r="WUY20" s="8"/>
      <c r="WUZ20" s="8"/>
      <c r="WVA20" s="8"/>
      <c r="WVB20" s="8"/>
      <c r="WVC20" s="8"/>
      <c r="WVD20" s="8"/>
      <c r="WVE20" s="8"/>
      <c r="WVF20" s="8"/>
      <c r="WVG20" s="8"/>
      <c r="WVH20" s="8"/>
      <c r="WVI20" s="8"/>
      <c r="WVJ20" s="8"/>
      <c r="WVK20" s="8"/>
      <c r="WVL20" s="8"/>
      <c r="WVM20" s="8"/>
      <c r="WVN20" s="8"/>
      <c r="WVO20" s="8"/>
      <c r="WVP20" s="8"/>
      <c r="WVQ20" s="8"/>
      <c r="WVR20" s="8"/>
      <c r="WVS20" s="8"/>
      <c r="WVT20" s="8"/>
      <c r="WVU20" s="8"/>
      <c r="WVV20" s="8"/>
      <c r="WVW20" s="8"/>
      <c r="WVX20" s="8"/>
      <c r="WVY20" s="8"/>
      <c r="WVZ20" s="8"/>
      <c r="WWA20" s="8"/>
      <c r="WWB20" s="8"/>
      <c r="WWC20" s="8"/>
      <c r="WWD20" s="8"/>
      <c r="WWE20" s="8"/>
      <c r="WWF20" s="8"/>
      <c r="WWG20" s="8"/>
      <c r="WWH20" s="8"/>
      <c r="WWI20" s="8"/>
      <c r="WWJ20" s="8"/>
      <c r="WWK20" s="8"/>
      <c r="WWL20" s="8"/>
      <c r="WWM20" s="8"/>
      <c r="WWN20" s="8"/>
      <c r="WWO20" s="8"/>
      <c r="WWP20" s="8"/>
      <c r="WWQ20" s="8"/>
      <c r="WWR20" s="8"/>
      <c r="WWS20" s="8"/>
      <c r="WWT20" s="8"/>
      <c r="WWU20" s="8"/>
      <c r="WWV20" s="8"/>
      <c r="WWW20" s="8"/>
      <c r="WWX20" s="8"/>
      <c r="WWY20" s="8"/>
      <c r="WWZ20" s="8"/>
      <c r="WXA20" s="8"/>
      <c r="WXB20" s="8"/>
      <c r="WXC20" s="8"/>
      <c r="WXD20" s="8"/>
      <c r="WXE20" s="8"/>
      <c r="WXF20" s="8"/>
      <c r="WXG20" s="8"/>
      <c r="WXH20" s="8"/>
      <c r="WXI20" s="8"/>
      <c r="WXJ20" s="8"/>
      <c r="WXK20" s="8"/>
      <c r="WXL20" s="8"/>
      <c r="WXM20" s="8"/>
      <c r="WXN20" s="8"/>
      <c r="WXO20" s="8"/>
      <c r="WXP20" s="8"/>
      <c r="WXQ20" s="8"/>
      <c r="WXR20" s="8"/>
      <c r="WXS20" s="8"/>
      <c r="WXT20" s="8"/>
      <c r="WXU20" s="8"/>
      <c r="WXV20" s="8"/>
      <c r="WXW20" s="8"/>
      <c r="WXX20" s="8"/>
      <c r="WXY20" s="8"/>
      <c r="WXZ20" s="8"/>
      <c r="WYA20" s="8"/>
      <c r="WYB20" s="8"/>
      <c r="WYC20" s="8"/>
      <c r="WYD20" s="8"/>
      <c r="WYE20" s="8"/>
      <c r="WYF20" s="8"/>
      <c r="WYG20" s="8"/>
      <c r="WYH20" s="8"/>
      <c r="WYI20" s="8"/>
      <c r="WYJ20" s="8"/>
      <c r="WYK20" s="8"/>
      <c r="WYL20" s="8"/>
      <c r="WYM20" s="8"/>
      <c r="WYN20" s="8"/>
      <c r="WYO20" s="8"/>
      <c r="WYP20" s="8"/>
      <c r="WYQ20" s="8"/>
      <c r="WYR20" s="8"/>
      <c r="WYS20" s="8"/>
      <c r="WYT20" s="8"/>
      <c r="WYU20" s="8"/>
      <c r="WYV20" s="8"/>
      <c r="WYW20" s="8"/>
      <c r="WYX20" s="8"/>
      <c r="WYY20" s="8"/>
      <c r="WYZ20" s="8"/>
      <c r="WZA20" s="8"/>
      <c r="WZB20" s="8"/>
      <c r="WZC20" s="8"/>
      <c r="WZD20" s="8"/>
      <c r="WZE20" s="8"/>
      <c r="WZF20" s="8"/>
      <c r="WZG20" s="8"/>
      <c r="WZH20" s="8"/>
      <c r="WZI20" s="8"/>
      <c r="WZJ20" s="8"/>
      <c r="WZK20" s="8"/>
      <c r="WZL20" s="8"/>
      <c r="WZM20" s="8"/>
      <c r="WZN20" s="8"/>
      <c r="WZO20" s="8"/>
      <c r="WZP20" s="8"/>
      <c r="WZQ20" s="8"/>
      <c r="WZR20" s="8"/>
      <c r="WZS20" s="8"/>
      <c r="WZT20" s="8"/>
      <c r="WZU20" s="8"/>
      <c r="WZV20" s="8"/>
      <c r="WZW20" s="8"/>
      <c r="WZX20" s="8"/>
      <c r="WZY20" s="8"/>
      <c r="WZZ20" s="8"/>
      <c r="XAA20" s="8"/>
      <c r="XAB20" s="8"/>
      <c r="XAC20" s="8"/>
      <c r="XAD20" s="8"/>
      <c r="XAE20" s="8"/>
      <c r="XAF20" s="8"/>
      <c r="XAG20" s="8"/>
      <c r="XAH20" s="8"/>
      <c r="XAI20" s="8"/>
      <c r="XAJ20" s="8"/>
      <c r="XAK20" s="8"/>
      <c r="XAL20" s="8"/>
      <c r="XAM20" s="8"/>
      <c r="XAN20" s="8"/>
      <c r="XAO20" s="8"/>
      <c r="XAP20" s="8"/>
      <c r="XAQ20" s="8"/>
      <c r="XAR20" s="8"/>
      <c r="XAS20" s="8"/>
      <c r="XAT20" s="8"/>
      <c r="XAU20" s="8"/>
      <c r="XAV20" s="8"/>
      <c r="XAW20" s="8"/>
      <c r="XAX20" s="8"/>
      <c r="XAY20" s="8"/>
      <c r="XAZ20" s="8"/>
      <c r="XBA20" s="8"/>
      <c r="XBB20" s="8"/>
      <c r="XBC20" s="8"/>
      <c r="XBD20" s="8"/>
      <c r="XBE20" s="8"/>
      <c r="XBF20" s="8"/>
      <c r="XBG20" s="8"/>
      <c r="XBH20" s="8"/>
      <c r="XBI20" s="8"/>
      <c r="XBJ20" s="8"/>
      <c r="XBK20" s="8"/>
      <c r="XBL20" s="8"/>
      <c r="XBM20" s="8"/>
      <c r="XBN20" s="8"/>
      <c r="XBO20" s="8"/>
      <c r="XBP20" s="8"/>
      <c r="XBQ20" s="8"/>
      <c r="XBR20" s="8"/>
      <c r="XBS20" s="8"/>
      <c r="XBT20" s="8"/>
      <c r="XBU20" s="8"/>
      <c r="XBV20" s="8"/>
      <c r="XBW20" s="8"/>
      <c r="XBX20" s="8"/>
      <c r="XBY20" s="8"/>
      <c r="XBZ20" s="8"/>
      <c r="XCA20" s="8"/>
      <c r="XCB20" s="8"/>
      <c r="XCC20" s="8"/>
      <c r="XCD20" s="8"/>
      <c r="XCE20" s="8"/>
      <c r="XCF20" s="8"/>
      <c r="XCG20" s="8"/>
      <c r="XCH20" s="8"/>
      <c r="XCI20" s="8"/>
      <c r="XCJ20" s="8"/>
      <c r="XCK20" s="8"/>
      <c r="XCL20" s="8"/>
      <c r="XCM20" s="8"/>
      <c r="XCN20" s="8"/>
      <c r="XCO20" s="8"/>
      <c r="XCP20" s="8"/>
      <c r="XCQ20" s="8"/>
      <c r="XCR20" s="8"/>
      <c r="XCS20" s="8"/>
      <c r="XCT20" s="8"/>
      <c r="XCU20" s="8"/>
      <c r="XCV20" s="8"/>
      <c r="XCW20" s="8"/>
      <c r="XCX20" s="8"/>
      <c r="XCY20" s="8"/>
      <c r="XCZ20" s="8"/>
      <c r="XDA20" s="8"/>
      <c r="XDB20" s="8"/>
      <c r="XDC20" s="8"/>
      <c r="XDD20" s="8"/>
      <c r="XDE20" s="8"/>
      <c r="XDF20" s="8"/>
      <c r="XDG20" s="8"/>
      <c r="XDH20" s="8"/>
      <c r="XDI20" s="8"/>
      <c r="XDJ20" s="8"/>
      <c r="XDK20" s="8"/>
      <c r="XDL20" s="8"/>
      <c r="XDM20" s="8"/>
      <c r="XDN20" s="8"/>
      <c r="XDO20" s="8"/>
      <c r="XDP20" s="8"/>
      <c r="XDQ20" s="8"/>
      <c r="XDR20" s="8"/>
      <c r="XDS20" s="8"/>
      <c r="XDT20" s="8"/>
      <c r="XDU20" s="8"/>
      <c r="XDV20" s="8"/>
      <c r="XDW20" s="8"/>
      <c r="XDX20" s="8"/>
      <c r="XDY20" s="8"/>
      <c r="XDZ20" s="8"/>
      <c r="XEA20" s="8"/>
      <c r="XEB20" s="8"/>
      <c r="XEC20" s="8"/>
      <c r="XED20" s="8"/>
      <c r="XEE20" s="8"/>
      <c r="XEF20" s="8"/>
      <c r="XEG20" s="8"/>
      <c r="XEH20" s="8"/>
      <c r="XEI20" s="8"/>
      <c r="XEJ20" s="8"/>
      <c r="XEK20" s="8"/>
      <c r="XEL20" s="8"/>
      <c r="XEM20" s="8"/>
      <c r="XEN20" s="8"/>
      <c r="XEO20" s="8"/>
      <c r="XEP20" s="8"/>
      <c r="XEQ20" s="8"/>
      <c r="XER20" s="8"/>
      <c r="XES20" s="8"/>
      <c r="XET20" s="8"/>
      <c r="XEU20" s="8"/>
      <c r="XEV20" s="8"/>
      <c r="XEW20" s="8"/>
      <c r="XEX20" s="8"/>
      <c r="XEY20" s="8"/>
      <c r="XEZ20" s="8"/>
      <c r="XFA20" s="8"/>
    </row>
    <row r="21" spans="2:16381">
      <c r="B21" s="6">
        <v>74</v>
      </c>
      <c r="C21" s="6" t="s">
        <v>140</v>
      </c>
      <c r="D21" s="6" t="s">
        <v>365</v>
      </c>
      <c r="E21" s="13" t="str">
        <f>VLOOKUP(K21,Device!E:G,3,0)</f>
        <v>58407B11-AEIX11T</v>
      </c>
      <c r="F21" s="6" t="s">
        <v>1274</v>
      </c>
      <c r="G21" s="6" t="s">
        <v>1264</v>
      </c>
      <c r="H21" s="6">
        <v>2074</v>
      </c>
      <c r="I21" s="6" t="s">
        <v>1019</v>
      </c>
      <c r="J21" s="6" t="s">
        <v>1265</v>
      </c>
      <c r="K21" s="6">
        <v>2035200786</v>
      </c>
      <c r="L21" s="60" t="e">
        <f>IFERROR(VLOOKUP(IFERROR(LEFT(F21,FIND("=",F21,1)-1),F21),DIE!A:Z,26,0),IFERROR(VLOOKUP(IFERROR(LEFT(F21,FIND("=",F21,1)-1),F21),PRE!A:AB,28,0),IFERROR(VLOOKUP(IFERROR(LEFT(F21,FIND("=",F21,1)-1),F21),ASM!A:AB,28,0),VLOOKUP(IFERROR(LEFT(F21,FIND("=",F21,1)-1),F21),TEST!A:AZ,28,0))))</f>
        <v>#N/A</v>
      </c>
      <c r="M21" s="60" t="e">
        <f t="shared" si="2"/>
        <v>#N/A</v>
      </c>
      <c r="N21" s="65">
        <f t="shared" ca="1" si="3"/>
        <v>42778</v>
      </c>
      <c r="O21" s="69" t="str">
        <f>LEFT(VLOOKUP(K21,Device!E:P,12,0),10)</f>
        <v>2037181919</v>
      </c>
      <c r="P21" s="60" t="str">
        <f>MID(VLOOKUP(K21,Device!E:P,12,0),14,4)</f>
        <v>EL00</v>
      </c>
      <c r="Q21" s="60" t="str">
        <f>LEFT(VLOOKUP(K21,Device!E:Q,13,0),10)</f>
        <v>2037181920</v>
      </c>
      <c r="R21" s="60" t="str">
        <f>MID(VLOOKUP(K21,Device!E:Q,13,0),14,4)</f>
        <v>BE00</v>
      </c>
      <c r="S21" s="88">
        <v>4600001551</v>
      </c>
      <c r="T21" s="60" t="s">
        <v>203</v>
      </c>
      <c r="U21" s="60" t="str">
        <f>VLOOKUP(K21,Device!E:AH,30,0)</f>
        <v>4F</v>
      </c>
      <c r="V21" s="60" t="str">
        <f>VLOOKUP(K21,Device!E:J,6,0)</f>
        <v>AT58407-XL2T</v>
      </c>
      <c r="W21" s="60" t="str">
        <f>IFERROR(IF(IFERROR(VLOOKUP(IFERROR(LEFT(F21,FIND("=",F21,1)-1),F21),DIE!A:Z,26,0),IFERROR(VLOOKUP(IFERROR(LEFT(F21,FIND("=",F21,1)-1),F21),PRE!A:AB,28,0),IFERROR(VLOOKUP(IFERROR(LEFT(F21,FIND("=",F21,1)-1),F21),ASM!A:AB,28,0),VLOOKUP(IFERROR(LEFT(F21,FIND("=",F21,1)-1),F21),TEST!A:AZ,28,0))))=L21,"Y","Recheck"),"Recheck")</f>
        <v>Recheck</v>
      </c>
      <c r="X21" s="1" t="str">
        <f>IF(E21=Device!G202,"Y","N")</f>
        <v>N</v>
      </c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  <c r="AAA21" s="8"/>
      <c r="AAB21" s="8"/>
      <c r="AAC21" s="8"/>
      <c r="AAD21" s="8"/>
      <c r="AAE21" s="8"/>
      <c r="AAF21" s="8"/>
      <c r="AAG21" s="8"/>
      <c r="AAH21" s="8"/>
      <c r="AAI21" s="8"/>
      <c r="AAJ21" s="8"/>
      <c r="AAK21" s="8"/>
      <c r="AAL21" s="8"/>
      <c r="AAM21" s="8"/>
      <c r="AAN21" s="8"/>
      <c r="AAO21" s="8"/>
      <c r="AAP21" s="8"/>
      <c r="AAQ21" s="8"/>
      <c r="AAR21" s="8"/>
      <c r="AAS21" s="8"/>
      <c r="AAT21" s="8"/>
      <c r="AAU21" s="8"/>
      <c r="AAV21" s="8"/>
      <c r="AAW21" s="8"/>
      <c r="AAX21" s="8"/>
      <c r="AAY21" s="8"/>
      <c r="AAZ21" s="8"/>
      <c r="ABA21" s="8"/>
      <c r="ABB21" s="8"/>
      <c r="ABC21" s="8"/>
      <c r="ABD21" s="8"/>
      <c r="ABE21" s="8"/>
      <c r="ABF21" s="8"/>
      <c r="ABG21" s="8"/>
      <c r="ABH21" s="8"/>
      <c r="ABI21" s="8"/>
      <c r="ABJ21" s="8"/>
      <c r="ABK21" s="8"/>
      <c r="ABL21" s="8"/>
      <c r="ABM21" s="8"/>
      <c r="ABN21" s="8"/>
      <c r="ABO21" s="8"/>
      <c r="ABP21" s="8"/>
      <c r="ABQ21" s="8"/>
      <c r="ABR21" s="8"/>
      <c r="ABS21" s="8"/>
      <c r="ABT21" s="8"/>
      <c r="ABU21" s="8"/>
      <c r="ABV21" s="8"/>
      <c r="ABW21" s="8"/>
      <c r="ABX21" s="8"/>
      <c r="ABY21" s="8"/>
      <c r="ABZ21" s="8"/>
      <c r="ACA21" s="8"/>
      <c r="ACB21" s="8"/>
      <c r="ACC21" s="8"/>
      <c r="ACD21" s="8"/>
      <c r="ACE21" s="8"/>
      <c r="ACF21" s="8"/>
      <c r="ACG21" s="8"/>
      <c r="ACH21" s="8"/>
      <c r="ACI21" s="8"/>
      <c r="ACJ21" s="8"/>
      <c r="ACK21" s="8"/>
      <c r="ACL21" s="8"/>
      <c r="ACM21" s="8"/>
      <c r="ACN21" s="8"/>
      <c r="ACO21" s="8"/>
      <c r="ACP21" s="8"/>
      <c r="ACQ21" s="8"/>
      <c r="ACR21" s="8"/>
      <c r="ACS21" s="8"/>
      <c r="ACT21" s="8"/>
      <c r="ACU21" s="8"/>
      <c r="ACV21" s="8"/>
      <c r="ACW21" s="8"/>
      <c r="ACX21" s="8"/>
      <c r="ACY21" s="8"/>
      <c r="ACZ21" s="8"/>
      <c r="ADA21" s="8"/>
      <c r="ADB21" s="8"/>
      <c r="ADC21" s="8"/>
      <c r="ADD21" s="8"/>
      <c r="ADE21" s="8"/>
      <c r="ADF21" s="8"/>
      <c r="ADG21" s="8"/>
      <c r="ADH21" s="8"/>
      <c r="ADI21" s="8"/>
      <c r="ADJ21" s="8"/>
      <c r="ADK21" s="8"/>
      <c r="ADL21" s="8"/>
      <c r="ADM21" s="8"/>
      <c r="ADN21" s="8"/>
      <c r="ADO21" s="8"/>
      <c r="ADP21" s="8"/>
      <c r="ADQ21" s="8"/>
      <c r="ADR21" s="8"/>
      <c r="ADS21" s="8"/>
      <c r="ADT21" s="8"/>
      <c r="ADU21" s="8"/>
      <c r="ADV21" s="8"/>
      <c r="ADW21" s="8"/>
      <c r="ADX21" s="8"/>
      <c r="ADY21" s="8"/>
      <c r="ADZ21" s="8"/>
      <c r="AEA21" s="8"/>
      <c r="AEB21" s="8"/>
      <c r="AEC21" s="8"/>
      <c r="AED21" s="8"/>
      <c r="AEE21" s="8"/>
      <c r="AEF21" s="8"/>
      <c r="AEG21" s="8"/>
      <c r="AEH21" s="8"/>
      <c r="AEI21" s="8"/>
      <c r="AEJ21" s="8"/>
      <c r="AEK21" s="8"/>
      <c r="AEL21" s="8"/>
      <c r="AEM21" s="8"/>
      <c r="AEN21" s="8"/>
      <c r="AEO21" s="8"/>
      <c r="AEP21" s="8"/>
      <c r="AEQ21" s="8"/>
      <c r="AER21" s="8"/>
      <c r="AES21" s="8"/>
      <c r="AET21" s="8"/>
      <c r="AEU21" s="8"/>
      <c r="AEV21" s="8"/>
      <c r="AEW21" s="8"/>
      <c r="AEX21" s="8"/>
      <c r="AEY21" s="8"/>
      <c r="AEZ21" s="8"/>
      <c r="AFA21" s="8"/>
      <c r="AFB21" s="8"/>
      <c r="AFC21" s="8"/>
      <c r="AFD21" s="8"/>
      <c r="AFE21" s="8"/>
      <c r="AFF21" s="8"/>
      <c r="AFG21" s="8"/>
      <c r="AFH21" s="8"/>
      <c r="AFI21" s="8"/>
      <c r="AFJ21" s="8"/>
      <c r="AFK21" s="8"/>
      <c r="AFL21" s="8"/>
      <c r="AFM21" s="8"/>
      <c r="AFN21" s="8"/>
      <c r="AFO21" s="8"/>
      <c r="AFP21" s="8"/>
      <c r="AFQ21" s="8"/>
      <c r="AFR21" s="8"/>
      <c r="AFS21" s="8"/>
      <c r="AFT21" s="8"/>
      <c r="AFU21" s="8"/>
      <c r="AFV21" s="8"/>
      <c r="AFW21" s="8"/>
      <c r="AFX21" s="8"/>
      <c r="AFY21" s="8"/>
      <c r="AFZ21" s="8"/>
      <c r="AGA21" s="8"/>
      <c r="AGB21" s="8"/>
      <c r="AGC21" s="8"/>
      <c r="AGD21" s="8"/>
      <c r="AGE21" s="8"/>
      <c r="AGF21" s="8"/>
      <c r="AGG21" s="8"/>
      <c r="AGH21" s="8"/>
      <c r="AGI21" s="8"/>
      <c r="AGJ21" s="8"/>
      <c r="AGK21" s="8"/>
      <c r="AGL21" s="8"/>
      <c r="AGM21" s="8"/>
      <c r="AGN21" s="8"/>
      <c r="AGO21" s="8"/>
      <c r="AGP21" s="8"/>
      <c r="AGQ21" s="8"/>
      <c r="AGR21" s="8"/>
      <c r="AGS21" s="8"/>
      <c r="AGT21" s="8"/>
      <c r="AGU21" s="8"/>
      <c r="AGV21" s="8"/>
      <c r="AGW21" s="8"/>
      <c r="AGX21" s="8"/>
      <c r="AGY21" s="8"/>
      <c r="AGZ21" s="8"/>
      <c r="AHA21" s="8"/>
      <c r="AHB21" s="8"/>
      <c r="AHC21" s="8"/>
      <c r="AHD21" s="8"/>
      <c r="AHE21" s="8"/>
      <c r="AHF21" s="8"/>
      <c r="AHG21" s="8"/>
      <c r="AHH21" s="8"/>
      <c r="AHI21" s="8"/>
      <c r="AHJ21" s="8"/>
      <c r="AHK21" s="8"/>
      <c r="AHL21" s="8"/>
      <c r="AHM21" s="8"/>
      <c r="AHN21" s="8"/>
      <c r="AHO21" s="8"/>
      <c r="AHP21" s="8"/>
      <c r="AHQ21" s="8"/>
      <c r="AHR21" s="8"/>
      <c r="AHS21" s="8"/>
      <c r="AHT21" s="8"/>
      <c r="AHU21" s="8"/>
      <c r="AHV21" s="8"/>
      <c r="AHW21" s="8"/>
      <c r="AHX21" s="8"/>
      <c r="AHY21" s="8"/>
      <c r="AHZ21" s="8"/>
      <c r="AIA21" s="8"/>
      <c r="AIB21" s="8"/>
      <c r="AIC21" s="8"/>
      <c r="AID21" s="8"/>
      <c r="AIE21" s="8"/>
      <c r="AIF21" s="8"/>
      <c r="AIG21" s="8"/>
      <c r="AIH21" s="8"/>
      <c r="AII21" s="8"/>
      <c r="AIJ21" s="8"/>
      <c r="AIK21" s="8"/>
      <c r="AIL21" s="8"/>
      <c r="AIM21" s="8"/>
      <c r="AIN21" s="8"/>
      <c r="AIO21" s="8"/>
      <c r="AIP21" s="8"/>
      <c r="AIQ21" s="8"/>
      <c r="AIR21" s="8"/>
      <c r="AIS21" s="8"/>
      <c r="AIT21" s="8"/>
      <c r="AIU21" s="8"/>
      <c r="AIV21" s="8"/>
      <c r="AIW21" s="8"/>
      <c r="AIX21" s="8"/>
      <c r="AIY21" s="8"/>
      <c r="AIZ21" s="8"/>
      <c r="AJA21" s="8"/>
      <c r="AJB21" s="8"/>
      <c r="AJC21" s="8"/>
      <c r="AJD21" s="8"/>
      <c r="AJE21" s="8"/>
      <c r="AJF21" s="8"/>
      <c r="AJG21" s="8"/>
      <c r="AJH21" s="8"/>
      <c r="AJI21" s="8"/>
      <c r="AJJ21" s="8"/>
      <c r="AJK21" s="8"/>
      <c r="AJL21" s="8"/>
      <c r="AJM21" s="8"/>
      <c r="AJN21" s="8"/>
      <c r="AJO21" s="8"/>
      <c r="AJP21" s="8"/>
      <c r="AJQ21" s="8"/>
      <c r="AJR21" s="8"/>
      <c r="AJS21" s="8"/>
      <c r="AJT21" s="8"/>
      <c r="AJU21" s="8"/>
      <c r="AJV21" s="8"/>
      <c r="AJW21" s="8"/>
      <c r="AJX21" s="8"/>
      <c r="AJY21" s="8"/>
      <c r="AJZ21" s="8"/>
      <c r="AKA21" s="8"/>
      <c r="AKB21" s="8"/>
      <c r="AKC21" s="8"/>
      <c r="AKD21" s="8"/>
      <c r="AKE21" s="8"/>
      <c r="AKF21" s="8"/>
      <c r="AKG21" s="8"/>
      <c r="AKH21" s="8"/>
      <c r="AKI21" s="8"/>
      <c r="AKJ21" s="8"/>
      <c r="AKK21" s="8"/>
      <c r="AKL21" s="8"/>
      <c r="AKM21" s="8"/>
      <c r="AKN21" s="8"/>
      <c r="AKO21" s="8"/>
      <c r="AKP21" s="8"/>
      <c r="AKQ21" s="8"/>
      <c r="AKR21" s="8"/>
      <c r="AKS21" s="8"/>
      <c r="AKT21" s="8"/>
      <c r="AKU21" s="8"/>
      <c r="AKV21" s="8"/>
      <c r="AKW21" s="8"/>
      <c r="AKX21" s="8"/>
      <c r="AKY21" s="8"/>
      <c r="AKZ21" s="8"/>
      <c r="ALA21" s="8"/>
      <c r="ALB21" s="8"/>
      <c r="ALC21" s="8"/>
      <c r="ALD21" s="8"/>
      <c r="ALE21" s="8"/>
      <c r="ALF21" s="8"/>
      <c r="ALG21" s="8"/>
      <c r="ALH21" s="8"/>
      <c r="ALI21" s="8"/>
      <c r="ALJ21" s="8"/>
      <c r="ALK21" s="8"/>
      <c r="ALL21" s="8"/>
      <c r="ALM21" s="8"/>
      <c r="ALN21" s="8"/>
      <c r="ALO21" s="8"/>
      <c r="ALP21" s="8"/>
      <c r="ALQ21" s="8"/>
      <c r="ALR21" s="8"/>
      <c r="ALS21" s="8"/>
      <c r="ALT21" s="8"/>
      <c r="ALU21" s="8"/>
      <c r="ALV21" s="8"/>
      <c r="ALW21" s="8"/>
      <c r="ALX21" s="8"/>
      <c r="ALY21" s="8"/>
      <c r="ALZ21" s="8"/>
      <c r="AMA21" s="8"/>
      <c r="AMB21" s="8"/>
      <c r="AMC21" s="8"/>
      <c r="AMD21" s="8"/>
      <c r="AME21" s="8"/>
      <c r="AMF21" s="8"/>
      <c r="AMG21" s="8"/>
      <c r="AMH21" s="8"/>
      <c r="AMI21" s="8"/>
      <c r="AMJ21" s="8"/>
      <c r="AMK21" s="8"/>
      <c r="AML21" s="8"/>
      <c r="AMM21" s="8"/>
      <c r="AMN21" s="8"/>
      <c r="AMO21" s="8"/>
      <c r="AMP21" s="8"/>
      <c r="AMQ21" s="8"/>
      <c r="AMR21" s="8"/>
      <c r="AMS21" s="8"/>
      <c r="AMT21" s="8"/>
      <c r="AMU21" s="8"/>
      <c r="AMV21" s="8"/>
      <c r="AMW21" s="8"/>
      <c r="AMX21" s="8"/>
      <c r="AMY21" s="8"/>
      <c r="AMZ21" s="8"/>
      <c r="ANA21" s="8"/>
      <c r="ANB21" s="8"/>
      <c r="ANC21" s="8"/>
      <c r="AND21" s="8"/>
      <c r="ANE21" s="8"/>
      <c r="ANF21" s="8"/>
      <c r="ANG21" s="8"/>
      <c r="ANH21" s="8"/>
      <c r="ANI21" s="8"/>
      <c r="ANJ21" s="8"/>
      <c r="ANK21" s="8"/>
      <c r="ANL21" s="8"/>
      <c r="ANM21" s="8"/>
      <c r="ANN21" s="8"/>
      <c r="ANO21" s="8"/>
      <c r="ANP21" s="8"/>
      <c r="ANQ21" s="8"/>
      <c r="ANR21" s="8"/>
      <c r="ANS21" s="8"/>
      <c r="ANT21" s="8"/>
      <c r="ANU21" s="8"/>
      <c r="ANV21" s="8"/>
      <c r="ANW21" s="8"/>
      <c r="ANX21" s="8"/>
      <c r="ANY21" s="8"/>
      <c r="ANZ21" s="8"/>
      <c r="AOA21" s="8"/>
      <c r="AOB21" s="8"/>
      <c r="AOC21" s="8"/>
      <c r="AOD21" s="8"/>
      <c r="AOE21" s="8"/>
      <c r="AOF21" s="8"/>
      <c r="AOG21" s="8"/>
      <c r="AOH21" s="8"/>
      <c r="AOI21" s="8"/>
      <c r="AOJ21" s="8"/>
      <c r="AOK21" s="8"/>
      <c r="AOL21" s="8"/>
      <c r="AOM21" s="8"/>
      <c r="AON21" s="8"/>
      <c r="AOO21" s="8"/>
      <c r="AOP21" s="8"/>
      <c r="AOQ21" s="8"/>
      <c r="AOR21" s="8"/>
      <c r="AOS21" s="8"/>
      <c r="AOT21" s="8"/>
      <c r="AOU21" s="8"/>
      <c r="AOV21" s="8"/>
      <c r="AOW21" s="8"/>
      <c r="AOX21" s="8"/>
      <c r="AOY21" s="8"/>
      <c r="AOZ21" s="8"/>
      <c r="APA21" s="8"/>
      <c r="APB21" s="8"/>
      <c r="APC21" s="8"/>
      <c r="APD21" s="8"/>
      <c r="APE21" s="8"/>
      <c r="APF21" s="8"/>
      <c r="APG21" s="8"/>
      <c r="APH21" s="8"/>
      <c r="API21" s="8"/>
      <c r="APJ21" s="8"/>
      <c r="APK21" s="8"/>
      <c r="APL21" s="8"/>
      <c r="APM21" s="8"/>
      <c r="APN21" s="8"/>
      <c r="APO21" s="8"/>
      <c r="APP21" s="8"/>
      <c r="APQ21" s="8"/>
      <c r="APR21" s="8"/>
      <c r="APS21" s="8"/>
      <c r="APT21" s="8"/>
      <c r="APU21" s="8"/>
      <c r="APV21" s="8"/>
      <c r="APW21" s="8"/>
      <c r="APX21" s="8"/>
      <c r="APY21" s="8"/>
      <c r="APZ21" s="8"/>
      <c r="AQA21" s="8"/>
      <c r="AQB21" s="8"/>
      <c r="AQC21" s="8"/>
      <c r="AQD21" s="8"/>
      <c r="AQE21" s="8"/>
      <c r="AQF21" s="8"/>
      <c r="AQG21" s="8"/>
      <c r="AQH21" s="8"/>
      <c r="AQI21" s="8"/>
      <c r="AQJ21" s="8"/>
      <c r="AQK21" s="8"/>
      <c r="AQL21" s="8"/>
      <c r="AQM21" s="8"/>
      <c r="AQN21" s="8"/>
      <c r="AQO21" s="8"/>
      <c r="AQP21" s="8"/>
      <c r="AQQ21" s="8"/>
      <c r="AQR21" s="8"/>
      <c r="AQS21" s="8"/>
      <c r="AQT21" s="8"/>
      <c r="AQU21" s="8"/>
      <c r="AQV21" s="8"/>
      <c r="AQW21" s="8"/>
      <c r="AQX21" s="8"/>
      <c r="AQY21" s="8"/>
      <c r="AQZ21" s="8"/>
      <c r="ARA21" s="8"/>
      <c r="ARB21" s="8"/>
      <c r="ARC21" s="8"/>
      <c r="ARD21" s="8"/>
      <c r="ARE21" s="8"/>
      <c r="ARF21" s="8"/>
      <c r="ARG21" s="8"/>
      <c r="ARH21" s="8"/>
      <c r="ARI21" s="8"/>
      <c r="ARJ21" s="8"/>
      <c r="ARK21" s="8"/>
      <c r="ARL21" s="8"/>
      <c r="ARM21" s="8"/>
      <c r="ARN21" s="8"/>
      <c r="ARO21" s="8"/>
      <c r="ARP21" s="8"/>
      <c r="ARQ21" s="8"/>
      <c r="ARR21" s="8"/>
      <c r="ARS21" s="8"/>
      <c r="ART21" s="8"/>
      <c r="ARU21" s="8"/>
      <c r="ARV21" s="8"/>
      <c r="ARW21" s="8"/>
      <c r="ARX21" s="8"/>
      <c r="ARY21" s="8"/>
      <c r="ARZ21" s="8"/>
      <c r="ASA21" s="8"/>
      <c r="ASB21" s="8"/>
      <c r="ASC21" s="8"/>
      <c r="ASD21" s="8"/>
      <c r="ASE21" s="8"/>
      <c r="ASF21" s="8"/>
      <c r="ASG21" s="8"/>
      <c r="ASH21" s="8"/>
      <c r="ASI21" s="8"/>
      <c r="ASJ21" s="8"/>
      <c r="ASK21" s="8"/>
      <c r="ASL21" s="8"/>
      <c r="ASM21" s="8"/>
      <c r="ASN21" s="8"/>
      <c r="ASO21" s="8"/>
      <c r="ASP21" s="8"/>
      <c r="ASQ21" s="8"/>
      <c r="ASR21" s="8"/>
      <c r="ASS21" s="8"/>
      <c r="AST21" s="8"/>
      <c r="ASU21" s="8"/>
      <c r="ASV21" s="8"/>
      <c r="ASW21" s="8"/>
      <c r="ASX21" s="8"/>
      <c r="ASY21" s="8"/>
      <c r="ASZ21" s="8"/>
      <c r="ATA21" s="8"/>
      <c r="ATB21" s="8"/>
      <c r="ATC21" s="8"/>
      <c r="ATD21" s="8"/>
      <c r="ATE21" s="8"/>
      <c r="ATF21" s="8"/>
      <c r="ATG21" s="8"/>
      <c r="ATH21" s="8"/>
      <c r="ATI21" s="8"/>
      <c r="ATJ21" s="8"/>
      <c r="ATK21" s="8"/>
      <c r="ATL21" s="8"/>
      <c r="ATM21" s="8"/>
      <c r="ATN21" s="8"/>
      <c r="ATO21" s="8"/>
      <c r="ATP21" s="8"/>
      <c r="ATQ21" s="8"/>
      <c r="ATR21" s="8"/>
      <c r="ATS21" s="8"/>
      <c r="ATT21" s="8"/>
      <c r="ATU21" s="8"/>
      <c r="ATV21" s="8"/>
      <c r="ATW21" s="8"/>
      <c r="ATX21" s="8"/>
      <c r="ATY21" s="8"/>
      <c r="ATZ21" s="8"/>
      <c r="AUA21" s="8"/>
      <c r="AUB21" s="8"/>
      <c r="AUC21" s="8"/>
      <c r="AUD21" s="8"/>
      <c r="AUE21" s="8"/>
      <c r="AUF21" s="8"/>
      <c r="AUG21" s="8"/>
      <c r="AUH21" s="8"/>
      <c r="AUI21" s="8"/>
      <c r="AUJ21" s="8"/>
      <c r="AUK21" s="8"/>
      <c r="AUL21" s="8"/>
      <c r="AUM21" s="8"/>
      <c r="AUN21" s="8"/>
      <c r="AUO21" s="8"/>
      <c r="AUP21" s="8"/>
      <c r="AUQ21" s="8"/>
      <c r="AUR21" s="8"/>
      <c r="AUS21" s="8"/>
      <c r="AUT21" s="8"/>
      <c r="AUU21" s="8"/>
      <c r="AUV21" s="8"/>
      <c r="AUW21" s="8"/>
      <c r="AUX21" s="8"/>
      <c r="AUY21" s="8"/>
      <c r="AUZ21" s="8"/>
      <c r="AVA21" s="8"/>
      <c r="AVB21" s="8"/>
      <c r="AVC21" s="8"/>
      <c r="AVD21" s="8"/>
      <c r="AVE21" s="8"/>
      <c r="AVF21" s="8"/>
      <c r="AVG21" s="8"/>
      <c r="AVH21" s="8"/>
      <c r="AVI21" s="8"/>
      <c r="AVJ21" s="8"/>
      <c r="AVK21" s="8"/>
      <c r="AVL21" s="8"/>
      <c r="AVM21" s="8"/>
      <c r="AVN21" s="8"/>
      <c r="AVO21" s="8"/>
      <c r="AVP21" s="8"/>
      <c r="AVQ21" s="8"/>
      <c r="AVR21" s="8"/>
      <c r="AVS21" s="8"/>
      <c r="AVT21" s="8"/>
      <c r="AVU21" s="8"/>
      <c r="AVV21" s="8"/>
      <c r="AVW21" s="8"/>
      <c r="AVX21" s="8"/>
      <c r="AVY21" s="8"/>
      <c r="AVZ21" s="8"/>
      <c r="AWA21" s="8"/>
      <c r="AWB21" s="8"/>
      <c r="AWC21" s="8"/>
      <c r="AWD21" s="8"/>
      <c r="AWE21" s="8"/>
      <c r="AWF21" s="8"/>
      <c r="AWG21" s="8"/>
      <c r="AWH21" s="8"/>
      <c r="AWI21" s="8"/>
      <c r="AWJ21" s="8"/>
      <c r="AWK21" s="8"/>
      <c r="AWL21" s="8"/>
      <c r="AWM21" s="8"/>
      <c r="AWN21" s="8"/>
      <c r="AWO21" s="8"/>
      <c r="AWP21" s="8"/>
      <c r="AWQ21" s="8"/>
      <c r="AWR21" s="8"/>
      <c r="AWS21" s="8"/>
      <c r="AWT21" s="8"/>
      <c r="AWU21" s="8"/>
      <c r="AWV21" s="8"/>
      <c r="AWW21" s="8"/>
      <c r="AWX21" s="8"/>
      <c r="AWY21" s="8"/>
      <c r="AWZ21" s="8"/>
      <c r="AXA21" s="8"/>
      <c r="AXB21" s="8"/>
      <c r="AXC21" s="8"/>
      <c r="AXD21" s="8"/>
      <c r="AXE21" s="8"/>
      <c r="AXF21" s="8"/>
      <c r="AXG21" s="8"/>
      <c r="AXH21" s="8"/>
      <c r="AXI21" s="8"/>
      <c r="AXJ21" s="8"/>
      <c r="AXK21" s="8"/>
      <c r="AXL21" s="8"/>
      <c r="AXM21" s="8"/>
      <c r="AXN21" s="8"/>
      <c r="AXO21" s="8"/>
      <c r="AXP21" s="8"/>
      <c r="AXQ21" s="8"/>
      <c r="AXR21" s="8"/>
      <c r="AXS21" s="8"/>
      <c r="AXT21" s="8"/>
      <c r="AXU21" s="8"/>
      <c r="AXV21" s="8"/>
      <c r="AXW21" s="8"/>
      <c r="AXX21" s="8"/>
      <c r="AXY21" s="8"/>
      <c r="AXZ21" s="8"/>
      <c r="AYA21" s="8"/>
      <c r="AYB21" s="8"/>
      <c r="AYC21" s="8"/>
      <c r="AYD21" s="8"/>
      <c r="AYE21" s="8"/>
      <c r="AYF21" s="8"/>
      <c r="AYG21" s="8"/>
      <c r="AYH21" s="8"/>
      <c r="AYI21" s="8"/>
      <c r="AYJ21" s="8"/>
      <c r="AYK21" s="8"/>
      <c r="AYL21" s="8"/>
      <c r="AYM21" s="8"/>
      <c r="AYN21" s="8"/>
      <c r="AYO21" s="8"/>
      <c r="AYP21" s="8"/>
      <c r="AYQ21" s="8"/>
      <c r="AYR21" s="8"/>
      <c r="AYS21" s="8"/>
      <c r="AYT21" s="8"/>
      <c r="AYU21" s="8"/>
      <c r="AYV21" s="8"/>
      <c r="AYW21" s="8"/>
      <c r="AYX21" s="8"/>
      <c r="AYY21" s="8"/>
      <c r="AYZ21" s="8"/>
      <c r="AZA21" s="8"/>
      <c r="AZB21" s="8"/>
      <c r="AZC21" s="8"/>
      <c r="AZD21" s="8"/>
      <c r="AZE21" s="8"/>
      <c r="AZF21" s="8"/>
      <c r="AZG21" s="8"/>
      <c r="AZH21" s="8"/>
      <c r="AZI21" s="8"/>
      <c r="AZJ21" s="8"/>
      <c r="AZK21" s="8"/>
      <c r="AZL21" s="8"/>
      <c r="AZM21" s="8"/>
      <c r="AZN21" s="8"/>
      <c r="AZO21" s="8"/>
      <c r="AZP21" s="8"/>
      <c r="AZQ21" s="8"/>
      <c r="AZR21" s="8"/>
      <c r="AZS21" s="8"/>
      <c r="AZT21" s="8"/>
      <c r="AZU21" s="8"/>
      <c r="AZV21" s="8"/>
      <c r="AZW21" s="8"/>
      <c r="AZX21" s="8"/>
      <c r="AZY21" s="8"/>
      <c r="AZZ21" s="8"/>
      <c r="BAA21" s="8"/>
      <c r="BAB21" s="8"/>
      <c r="BAC21" s="8"/>
      <c r="BAD21" s="8"/>
      <c r="BAE21" s="8"/>
      <c r="BAF21" s="8"/>
      <c r="BAG21" s="8"/>
      <c r="BAH21" s="8"/>
      <c r="BAI21" s="8"/>
      <c r="BAJ21" s="8"/>
      <c r="BAK21" s="8"/>
      <c r="BAL21" s="8"/>
      <c r="BAM21" s="8"/>
      <c r="BAN21" s="8"/>
      <c r="BAO21" s="8"/>
      <c r="BAP21" s="8"/>
      <c r="BAQ21" s="8"/>
      <c r="BAR21" s="8"/>
      <c r="BAS21" s="8"/>
      <c r="BAT21" s="8"/>
      <c r="BAU21" s="8"/>
      <c r="BAV21" s="8"/>
      <c r="BAW21" s="8"/>
      <c r="BAX21" s="8"/>
      <c r="BAY21" s="8"/>
      <c r="BAZ21" s="8"/>
      <c r="BBA21" s="8"/>
      <c r="BBB21" s="8"/>
      <c r="BBC21" s="8"/>
      <c r="BBD21" s="8"/>
      <c r="BBE21" s="8"/>
      <c r="BBF21" s="8"/>
      <c r="BBG21" s="8"/>
      <c r="BBH21" s="8"/>
      <c r="BBI21" s="8"/>
      <c r="BBJ21" s="8"/>
      <c r="BBK21" s="8"/>
      <c r="BBL21" s="8"/>
      <c r="BBM21" s="8"/>
      <c r="BBN21" s="8"/>
      <c r="BBO21" s="8"/>
      <c r="BBP21" s="8"/>
      <c r="BBQ21" s="8"/>
      <c r="BBR21" s="8"/>
      <c r="BBS21" s="8"/>
      <c r="BBT21" s="8"/>
      <c r="BBU21" s="8"/>
      <c r="BBV21" s="8"/>
      <c r="BBW21" s="8"/>
      <c r="BBX21" s="8"/>
      <c r="BBY21" s="8"/>
      <c r="BBZ21" s="8"/>
      <c r="BCA21" s="8"/>
      <c r="BCB21" s="8"/>
      <c r="BCC21" s="8"/>
      <c r="BCD21" s="8"/>
      <c r="BCE21" s="8"/>
      <c r="BCF21" s="8"/>
      <c r="BCG21" s="8"/>
      <c r="BCH21" s="8"/>
      <c r="BCI21" s="8"/>
      <c r="BCJ21" s="8"/>
      <c r="BCK21" s="8"/>
      <c r="BCL21" s="8"/>
      <c r="BCM21" s="8"/>
      <c r="BCN21" s="8"/>
      <c r="BCO21" s="8"/>
      <c r="BCP21" s="8"/>
      <c r="BCQ21" s="8"/>
      <c r="BCR21" s="8"/>
      <c r="BCS21" s="8"/>
      <c r="BCT21" s="8"/>
      <c r="BCU21" s="8"/>
      <c r="BCV21" s="8"/>
      <c r="BCW21" s="8"/>
      <c r="BCX21" s="8"/>
      <c r="BCY21" s="8"/>
      <c r="BCZ21" s="8"/>
      <c r="BDA21" s="8"/>
      <c r="BDB21" s="8"/>
      <c r="BDC21" s="8"/>
      <c r="BDD21" s="8"/>
      <c r="BDE21" s="8"/>
      <c r="BDF21" s="8"/>
      <c r="BDG21" s="8"/>
      <c r="BDH21" s="8"/>
      <c r="BDI21" s="8"/>
      <c r="BDJ21" s="8"/>
      <c r="BDK21" s="8"/>
      <c r="BDL21" s="8"/>
      <c r="BDM21" s="8"/>
      <c r="BDN21" s="8"/>
      <c r="BDO21" s="8"/>
      <c r="BDP21" s="8"/>
      <c r="BDQ21" s="8"/>
      <c r="BDR21" s="8"/>
      <c r="BDS21" s="8"/>
      <c r="BDT21" s="8"/>
      <c r="BDU21" s="8"/>
      <c r="BDV21" s="8"/>
      <c r="BDW21" s="8"/>
      <c r="BDX21" s="8"/>
      <c r="BDY21" s="8"/>
      <c r="BDZ21" s="8"/>
      <c r="BEA21" s="8"/>
      <c r="BEB21" s="8"/>
      <c r="BEC21" s="8"/>
      <c r="BED21" s="8"/>
      <c r="BEE21" s="8"/>
      <c r="BEF21" s="8"/>
      <c r="BEG21" s="8"/>
      <c r="BEH21" s="8"/>
      <c r="BEI21" s="8"/>
      <c r="BEJ21" s="8"/>
      <c r="BEK21" s="8"/>
      <c r="BEL21" s="8"/>
      <c r="BEM21" s="8"/>
      <c r="BEN21" s="8"/>
      <c r="BEO21" s="8"/>
      <c r="BEP21" s="8"/>
      <c r="BEQ21" s="8"/>
      <c r="BER21" s="8"/>
      <c r="BES21" s="8"/>
      <c r="BET21" s="8"/>
      <c r="BEU21" s="8"/>
      <c r="BEV21" s="8"/>
      <c r="BEW21" s="8"/>
      <c r="BEX21" s="8"/>
      <c r="BEY21" s="8"/>
      <c r="BEZ21" s="8"/>
      <c r="BFA21" s="8"/>
      <c r="BFB21" s="8"/>
      <c r="BFC21" s="8"/>
      <c r="BFD21" s="8"/>
      <c r="BFE21" s="8"/>
      <c r="BFF21" s="8"/>
      <c r="BFG21" s="8"/>
      <c r="BFH21" s="8"/>
      <c r="BFI21" s="8"/>
      <c r="BFJ21" s="8"/>
      <c r="BFK21" s="8"/>
      <c r="BFL21" s="8"/>
      <c r="BFM21" s="8"/>
      <c r="BFN21" s="8"/>
      <c r="BFO21" s="8"/>
      <c r="BFP21" s="8"/>
      <c r="BFQ21" s="8"/>
      <c r="BFR21" s="8"/>
      <c r="BFS21" s="8"/>
      <c r="BFT21" s="8"/>
      <c r="BFU21" s="8"/>
      <c r="BFV21" s="8"/>
      <c r="BFW21" s="8"/>
      <c r="BFX21" s="8"/>
      <c r="BFY21" s="8"/>
      <c r="BFZ21" s="8"/>
      <c r="BGA21" s="8"/>
      <c r="BGB21" s="8"/>
      <c r="BGC21" s="8"/>
      <c r="BGD21" s="8"/>
      <c r="BGE21" s="8"/>
      <c r="BGF21" s="8"/>
      <c r="BGG21" s="8"/>
      <c r="BGH21" s="8"/>
      <c r="BGI21" s="8"/>
      <c r="BGJ21" s="8"/>
      <c r="BGK21" s="8"/>
      <c r="BGL21" s="8"/>
      <c r="BGM21" s="8"/>
      <c r="BGN21" s="8"/>
      <c r="BGO21" s="8"/>
      <c r="BGP21" s="8"/>
      <c r="BGQ21" s="8"/>
      <c r="BGR21" s="8"/>
      <c r="BGS21" s="8"/>
      <c r="BGT21" s="8"/>
      <c r="BGU21" s="8"/>
      <c r="BGV21" s="8"/>
      <c r="BGW21" s="8"/>
      <c r="BGX21" s="8"/>
      <c r="BGY21" s="8"/>
      <c r="BGZ21" s="8"/>
      <c r="BHA21" s="8"/>
      <c r="BHB21" s="8"/>
      <c r="BHC21" s="8"/>
      <c r="BHD21" s="8"/>
      <c r="BHE21" s="8"/>
      <c r="BHF21" s="8"/>
      <c r="BHG21" s="8"/>
      <c r="BHH21" s="8"/>
      <c r="BHI21" s="8"/>
      <c r="BHJ21" s="8"/>
      <c r="BHK21" s="8"/>
      <c r="BHL21" s="8"/>
      <c r="BHM21" s="8"/>
      <c r="BHN21" s="8"/>
      <c r="BHO21" s="8"/>
      <c r="BHP21" s="8"/>
      <c r="BHQ21" s="8"/>
      <c r="BHR21" s="8"/>
      <c r="BHS21" s="8"/>
      <c r="BHT21" s="8"/>
      <c r="BHU21" s="8"/>
      <c r="BHV21" s="8"/>
      <c r="BHW21" s="8"/>
      <c r="BHX21" s="8"/>
      <c r="BHY21" s="8"/>
      <c r="BHZ21" s="8"/>
      <c r="BIA21" s="8"/>
      <c r="BIB21" s="8"/>
      <c r="BIC21" s="8"/>
      <c r="BID21" s="8"/>
      <c r="BIE21" s="8"/>
      <c r="BIF21" s="8"/>
      <c r="BIG21" s="8"/>
      <c r="BIH21" s="8"/>
      <c r="BII21" s="8"/>
      <c r="BIJ21" s="8"/>
      <c r="BIK21" s="8"/>
      <c r="BIL21" s="8"/>
      <c r="BIM21" s="8"/>
      <c r="BIN21" s="8"/>
      <c r="BIO21" s="8"/>
      <c r="BIP21" s="8"/>
      <c r="BIQ21" s="8"/>
      <c r="BIR21" s="8"/>
      <c r="BIS21" s="8"/>
      <c r="BIT21" s="8"/>
      <c r="BIU21" s="8"/>
      <c r="BIV21" s="8"/>
      <c r="BIW21" s="8"/>
      <c r="BIX21" s="8"/>
      <c r="BIY21" s="8"/>
      <c r="BIZ21" s="8"/>
      <c r="BJA21" s="8"/>
      <c r="BJB21" s="8"/>
      <c r="BJC21" s="8"/>
      <c r="BJD21" s="8"/>
      <c r="BJE21" s="8"/>
      <c r="BJF21" s="8"/>
      <c r="BJG21" s="8"/>
      <c r="BJH21" s="8"/>
      <c r="BJI21" s="8"/>
      <c r="BJJ21" s="8"/>
      <c r="BJK21" s="8"/>
      <c r="BJL21" s="8"/>
      <c r="BJM21" s="8"/>
      <c r="BJN21" s="8"/>
      <c r="BJO21" s="8"/>
      <c r="BJP21" s="8"/>
      <c r="BJQ21" s="8"/>
      <c r="BJR21" s="8"/>
      <c r="BJS21" s="8"/>
      <c r="BJT21" s="8"/>
      <c r="BJU21" s="8"/>
      <c r="BJV21" s="8"/>
      <c r="BJW21" s="8"/>
      <c r="BJX21" s="8"/>
      <c r="BJY21" s="8"/>
      <c r="BJZ21" s="8"/>
      <c r="BKA21" s="8"/>
      <c r="BKB21" s="8"/>
      <c r="BKC21" s="8"/>
      <c r="BKD21" s="8"/>
      <c r="BKE21" s="8"/>
      <c r="BKF21" s="8"/>
      <c r="BKG21" s="8"/>
      <c r="BKH21" s="8"/>
      <c r="BKI21" s="8"/>
      <c r="BKJ21" s="8"/>
      <c r="BKK21" s="8"/>
      <c r="BKL21" s="8"/>
      <c r="BKM21" s="8"/>
      <c r="BKN21" s="8"/>
      <c r="BKO21" s="8"/>
      <c r="BKP21" s="8"/>
      <c r="BKQ21" s="8"/>
      <c r="BKR21" s="8"/>
      <c r="BKS21" s="8"/>
      <c r="BKT21" s="8"/>
      <c r="BKU21" s="8"/>
      <c r="BKV21" s="8"/>
      <c r="BKW21" s="8"/>
      <c r="BKX21" s="8"/>
      <c r="BKY21" s="8"/>
      <c r="BKZ21" s="8"/>
      <c r="BLA21" s="8"/>
      <c r="BLB21" s="8"/>
      <c r="BLC21" s="8"/>
      <c r="BLD21" s="8"/>
      <c r="BLE21" s="8"/>
      <c r="BLF21" s="8"/>
      <c r="BLG21" s="8"/>
      <c r="BLH21" s="8"/>
      <c r="BLI21" s="8"/>
      <c r="BLJ21" s="8"/>
      <c r="BLK21" s="8"/>
      <c r="BLL21" s="8"/>
      <c r="BLM21" s="8"/>
      <c r="BLN21" s="8"/>
      <c r="BLO21" s="8"/>
      <c r="BLP21" s="8"/>
      <c r="BLQ21" s="8"/>
      <c r="BLR21" s="8"/>
      <c r="BLS21" s="8"/>
      <c r="BLT21" s="8"/>
      <c r="BLU21" s="8"/>
      <c r="BLV21" s="8"/>
      <c r="BLW21" s="8"/>
      <c r="BLX21" s="8"/>
      <c r="BLY21" s="8"/>
      <c r="BLZ21" s="8"/>
      <c r="BMA21" s="8"/>
      <c r="BMB21" s="8"/>
      <c r="BMC21" s="8"/>
      <c r="BMD21" s="8"/>
      <c r="BME21" s="8"/>
      <c r="BMF21" s="8"/>
      <c r="BMG21" s="8"/>
      <c r="BMH21" s="8"/>
      <c r="BMI21" s="8"/>
      <c r="BMJ21" s="8"/>
      <c r="BMK21" s="8"/>
      <c r="BML21" s="8"/>
      <c r="BMM21" s="8"/>
      <c r="BMN21" s="8"/>
      <c r="BMO21" s="8"/>
      <c r="BMP21" s="8"/>
      <c r="BMQ21" s="8"/>
      <c r="BMR21" s="8"/>
      <c r="BMS21" s="8"/>
      <c r="BMT21" s="8"/>
      <c r="BMU21" s="8"/>
      <c r="BMV21" s="8"/>
      <c r="BMW21" s="8"/>
      <c r="BMX21" s="8"/>
      <c r="BMY21" s="8"/>
      <c r="BMZ21" s="8"/>
      <c r="BNA21" s="8"/>
      <c r="BNB21" s="8"/>
      <c r="BNC21" s="8"/>
      <c r="BND21" s="8"/>
      <c r="BNE21" s="8"/>
      <c r="BNF21" s="8"/>
      <c r="BNG21" s="8"/>
      <c r="BNH21" s="8"/>
      <c r="BNI21" s="8"/>
      <c r="BNJ21" s="8"/>
      <c r="BNK21" s="8"/>
      <c r="BNL21" s="8"/>
      <c r="BNM21" s="8"/>
      <c r="BNN21" s="8"/>
      <c r="BNO21" s="8"/>
      <c r="BNP21" s="8"/>
      <c r="BNQ21" s="8"/>
      <c r="BNR21" s="8"/>
      <c r="BNS21" s="8"/>
      <c r="BNT21" s="8"/>
      <c r="BNU21" s="8"/>
      <c r="BNV21" s="8"/>
      <c r="BNW21" s="8"/>
      <c r="BNX21" s="8"/>
      <c r="BNY21" s="8"/>
      <c r="BNZ21" s="8"/>
      <c r="BOA21" s="8"/>
      <c r="BOB21" s="8"/>
      <c r="BOC21" s="8"/>
      <c r="BOD21" s="8"/>
      <c r="BOE21" s="8"/>
      <c r="BOF21" s="8"/>
      <c r="BOG21" s="8"/>
      <c r="BOH21" s="8"/>
      <c r="BOI21" s="8"/>
      <c r="BOJ21" s="8"/>
      <c r="BOK21" s="8"/>
      <c r="BOL21" s="8"/>
      <c r="BOM21" s="8"/>
      <c r="BON21" s="8"/>
      <c r="BOO21" s="8"/>
      <c r="BOP21" s="8"/>
      <c r="BOQ21" s="8"/>
      <c r="BOR21" s="8"/>
      <c r="BOS21" s="8"/>
      <c r="BOT21" s="8"/>
      <c r="BOU21" s="8"/>
      <c r="BOV21" s="8"/>
      <c r="BOW21" s="8"/>
      <c r="BOX21" s="8"/>
      <c r="BOY21" s="8"/>
      <c r="BOZ21" s="8"/>
      <c r="BPA21" s="8"/>
      <c r="BPB21" s="8"/>
      <c r="BPC21" s="8"/>
      <c r="BPD21" s="8"/>
      <c r="BPE21" s="8"/>
      <c r="BPF21" s="8"/>
      <c r="BPG21" s="8"/>
      <c r="BPH21" s="8"/>
      <c r="BPI21" s="8"/>
      <c r="BPJ21" s="8"/>
      <c r="BPK21" s="8"/>
      <c r="BPL21" s="8"/>
      <c r="BPM21" s="8"/>
      <c r="BPN21" s="8"/>
      <c r="BPO21" s="8"/>
      <c r="BPP21" s="8"/>
      <c r="BPQ21" s="8"/>
      <c r="BPR21" s="8"/>
      <c r="BPS21" s="8"/>
      <c r="BPT21" s="8"/>
      <c r="BPU21" s="8"/>
      <c r="BPV21" s="8"/>
      <c r="BPW21" s="8"/>
      <c r="BPX21" s="8"/>
      <c r="BPY21" s="8"/>
      <c r="BPZ21" s="8"/>
      <c r="BQA21" s="8"/>
      <c r="BQB21" s="8"/>
      <c r="BQC21" s="8"/>
      <c r="BQD21" s="8"/>
      <c r="BQE21" s="8"/>
      <c r="BQF21" s="8"/>
      <c r="BQG21" s="8"/>
      <c r="BQH21" s="8"/>
      <c r="BQI21" s="8"/>
      <c r="BQJ21" s="8"/>
      <c r="BQK21" s="8"/>
      <c r="BQL21" s="8"/>
      <c r="BQM21" s="8"/>
      <c r="BQN21" s="8"/>
      <c r="BQO21" s="8"/>
      <c r="BQP21" s="8"/>
      <c r="BQQ21" s="8"/>
      <c r="BQR21" s="8"/>
      <c r="BQS21" s="8"/>
      <c r="BQT21" s="8"/>
      <c r="BQU21" s="8"/>
      <c r="BQV21" s="8"/>
      <c r="BQW21" s="8"/>
      <c r="BQX21" s="8"/>
      <c r="BQY21" s="8"/>
      <c r="BQZ21" s="8"/>
      <c r="BRA21" s="8"/>
      <c r="BRB21" s="8"/>
      <c r="BRC21" s="8"/>
      <c r="BRD21" s="8"/>
      <c r="BRE21" s="8"/>
      <c r="BRF21" s="8"/>
      <c r="BRG21" s="8"/>
      <c r="BRH21" s="8"/>
      <c r="BRI21" s="8"/>
      <c r="BRJ21" s="8"/>
      <c r="BRK21" s="8"/>
      <c r="BRL21" s="8"/>
      <c r="BRM21" s="8"/>
      <c r="BRN21" s="8"/>
      <c r="BRO21" s="8"/>
      <c r="BRP21" s="8"/>
      <c r="BRQ21" s="8"/>
      <c r="BRR21" s="8"/>
      <c r="BRS21" s="8"/>
      <c r="BRT21" s="8"/>
      <c r="BRU21" s="8"/>
      <c r="BRV21" s="8"/>
      <c r="BRW21" s="8"/>
      <c r="BRX21" s="8"/>
      <c r="BRY21" s="8"/>
      <c r="BRZ21" s="8"/>
      <c r="BSA21" s="8"/>
      <c r="BSB21" s="8"/>
      <c r="BSC21" s="8"/>
      <c r="BSD21" s="8"/>
      <c r="BSE21" s="8"/>
      <c r="BSF21" s="8"/>
      <c r="BSG21" s="8"/>
      <c r="BSH21" s="8"/>
      <c r="BSI21" s="8"/>
      <c r="BSJ21" s="8"/>
      <c r="BSK21" s="8"/>
      <c r="BSL21" s="8"/>
      <c r="BSM21" s="8"/>
      <c r="BSN21" s="8"/>
      <c r="BSO21" s="8"/>
      <c r="BSP21" s="8"/>
      <c r="BSQ21" s="8"/>
      <c r="BSR21" s="8"/>
      <c r="BSS21" s="8"/>
      <c r="BST21" s="8"/>
      <c r="BSU21" s="8"/>
      <c r="BSV21" s="8"/>
      <c r="BSW21" s="8"/>
      <c r="BSX21" s="8"/>
      <c r="BSY21" s="8"/>
      <c r="BSZ21" s="8"/>
      <c r="BTA21" s="8"/>
      <c r="BTB21" s="8"/>
      <c r="BTC21" s="8"/>
      <c r="BTD21" s="8"/>
      <c r="BTE21" s="8"/>
      <c r="BTF21" s="8"/>
      <c r="BTG21" s="8"/>
      <c r="BTH21" s="8"/>
      <c r="BTI21" s="8"/>
      <c r="BTJ21" s="8"/>
      <c r="BTK21" s="8"/>
      <c r="BTL21" s="8"/>
      <c r="BTM21" s="8"/>
      <c r="BTN21" s="8"/>
      <c r="BTO21" s="8"/>
      <c r="BTP21" s="8"/>
      <c r="BTQ21" s="8"/>
      <c r="BTR21" s="8"/>
      <c r="BTS21" s="8"/>
      <c r="BTT21" s="8"/>
      <c r="BTU21" s="8"/>
      <c r="BTV21" s="8"/>
      <c r="BTW21" s="8"/>
      <c r="BTX21" s="8"/>
      <c r="BTY21" s="8"/>
      <c r="BTZ21" s="8"/>
      <c r="BUA21" s="8"/>
      <c r="BUB21" s="8"/>
      <c r="BUC21" s="8"/>
      <c r="BUD21" s="8"/>
      <c r="BUE21" s="8"/>
      <c r="BUF21" s="8"/>
      <c r="BUG21" s="8"/>
      <c r="BUH21" s="8"/>
      <c r="BUI21" s="8"/>
      <c r="BUJ21" s="8"/>
      <c r="BUK21" s="8"/>
      <c r="BUL21" s="8"/>
      <c r="BUM21" s="8"/>
      <c r="BUN21" s="8"/>
      <c r="BUO21" s="8"/>
      <c r="BUP21" s="8"/>
      <c r="BUQ21" s="8"/>
      <c r="BUR21" s="8"/>
      <c r="BUS21" s="8"/>
      <c r="BUT21" s="8"/>
      <c r="BUU21" s="8"/>
      <c r="BUV21" s="8"/>
      <c r="BUW21" s="8"/>
      <c r="BUX21" s="8"/>
      <c r="BUY21" s="8"/>
      <c r="BUZ21" s="8"/>
      <c r="BVA21" s="8"/>
      <c r="BVB21" s="8"/>
      <c r="BVC21" s="8"/>
      <c r="BVD21" s="8"/>
      <c r="BVE21" s="8"/>
      <c r="BVF21" s="8"/>
      <c r="BVG21" s="8"/>
      <c r="BVH21" s="8"/>
      <c r="BVI21" s="8"/>
      <c r="BVJ21" s="8"/>
      <c r="BVK21" s="8"/>
      <c r="BVL21" s="8"/>
      <c r="BVM21" s="8"/>
      <c r="BVN21" s="8"/>
      <c r="BVO21" s="8"/>
      <c r="BVP21" s="8"/>
      <c r="BVQ21" s="8"/>
      <c r="BVR21" s="8"/>
      <c r="BVS21" s="8"/>
      <c r="BVT21" s="8"/>
      <c r="BVU21" s="8"/>
      <c r="BVV21" s="8"/>
      <c r="BVW21" s="8"/>
      <c r="BVX21" s="8"/>
      <c r="BVY21" s="8"/>
      <c r="BVZ21" s="8"/>
      <c r="BWA21" s="8"/>
      <c r="BWB21" s="8"/>
      <c r="BWC21" s="8"/>
      <c r="BWD21" s="8"/>
      <c r="BWE21" s="8"/>
      <c r="BWF21" s="8"/>
      <c r="BWG21" s="8"/>
      <c r="BWH21" s="8"/>
      <c r="BWI21" s="8"/>
      <c r="BWJ21" s="8"/>
      <c r="BWK21" s="8"/>
      <c r="BWL21" s="8"/>
      <c r="BWM21" s="8"/>
      <c r="BWN21" s="8"/>
      <c r="BWO21" s="8"/>
      <c r="BWP21" s="8"/>
      <c r="BWQ21" s="8"/>
      <c r="BWR21" s="8"/>
      <c r="BWS21" s="8"/>
      <c r="BWT21" s="8"/>
      <c r="BWU21" s="8"/>
      <c r="BWV21" s="8"/>
      <c r="BWW21" s="8"/>
      <c r="BWX21" s="8"/>
      <c r="BWY21" s="8"/>
      <c r="BWZ21" s="8"/>
      <c r="BXA21" s="8"/>
      <c r="BXB21" s="8"/>
      <c r="BXC21" s="8"/>
      <c r="BXD21" s="8"/>
      <c r="BXE21" s="8"/>
      <c r="BXF21" s="8"/>
      <c r="BXG21" s="8"/>
      <c r="BXH21" s="8"/>
      <c r="BXI21" s="8"/>
      <c r="BXJ21" s="8"/>
      <c r="BXK21" s="8"/>
      <c r="BXL21" s="8"/>
      <c r="BXM21" s="8"/>
      <c r="BXN21" s="8"/>
      <c r="BXO21" s="8"/>
      <c r="BXP21" s="8"/>
      <c r="BXQ21" s="8"/>
      <c r="BXR21" s="8"/>
      <c r="BXS21" s="8"/>
      <c r="BXT21" s="8"/>
      <c r="BXU21" s="8"/>
      <c r="BXV21" s="8"/>
      <c r="BXW21" s="8"/>
      <c r="BXX21" s="8"/>
      <c r="BXY21" s="8"/>
      <c r="BXZ21" s="8"/>
      <c r="BYA21" s="8"/>
      <c r="BYB21" s="8"/>
      <c r="BYC21" s="8"/>
      <c r="BYD21" s="8"/>
      <c r="BYE21" s="8"/>
      <c r="BYF21" s="8"/>
      <c r="BYG21" s="8"/>
      <c r="BYH21" s="8"/>
      <c r="BYI21" s="8"/>
      <c r="BYJ21" s="8"/>
      <c r="BYK21" s="8"/>
      <c r="BYL21" s="8"/>
      <c r="BYM21" s="8"/>
      <c r="BYN21" s="8"/>
      <c r="BYO21" s="8"/>
      <c r="BYP21" s="8"/>
      <c r="BYQ21" s="8"/>
      <c r="BYR21" s="8"/>
      <c r="BYS21" s="8"/>
      <c r="BYT21" s="8"/>
      <c r="BYU21" s="8"/>
      <c r="BYV21" s="8"/>
      <c r="BYW21" s="8"/>
      <c r="BYX21" s="8"/>
      <c r="BYY21" s="8"/>
      <c r="BYZ21" s="8"/>
      <c r="BZA21" s="8"/>
      <c r="BZB21" s="8"/>
      <c r="BZC21" s="8"/>
      <c r="BZD21" s="8"/>
      <c r="BZE21" s="8"/>
      <c r="BZF21" s="8"/>
      <c r="BZG21" s="8"/>
      <c r="BZH21" s="8"/>
      <c r="BZI21" s="8"/>
      <c r="BZJ21" s="8"/>
      <c r="BZK21" s="8"/>
      <c r="BZL21" s="8"/>
      <c r="BZM21" s="8"/>
      <c r="BZN21" s="8"/>
      <c r="BZO21" s="8"/>
      <c r="BZP21" s="8"/>
      <c r="BZQ21" s="8"/>
      <c r="BZR21" s="8"/>
      <c r="BZS21" s="8"/>
      <c r="BZT21" s="8"/>
      <c r="BZU21" s="8"/>
      <c r="BZV21" s="8"/>
      <c r="BZW21" s="8"/>
      <c r="BZX21" s="8"/>
      <c r="BZY21" s="8"/>
      <c r="BZZ21" s="8"/>
      <c r="CAA21" s="8"/>
      <c r="CAB21" s="8"/>
      <c r="CAC21" s="8"/>
      <c r="CAD21" s="8"/>
      <c r="CAE21" s="8"/>
      <c r="CAF21" s="8"/>
      <c r="CAG21" s="8"/>
      <c r="CAH21" s="8"/>
      <c r="CAI21" s="8"/>
      <c r="CAJ21" s="8"/>
      <c r="CAK21" s="8"/>
      <c r="CAL21" s="8"/>
      <c r="CAM21" s="8"/>
      <c r="CAN21" s="8"/>
      <c r="CAO21" s="8"/>
      <c r="CAP21" s="8"/>
      <c r="CAQ21" s="8"/>
      <c r="CAR21" s="8"/>
      <c r="CAS21" s="8"/>
      <c r="CAT21" s="8"/>
      <c r="CAU21" s="8"/>
      <c r="CAV21" s="8"/>
      <c r="CAW21" s="8"/>
      <c r="CAX21" s="8"/>
      <c r="CAY21" s="8"/>
      <c r="CAZ21" s="8"/>
      <c r="CBA21" s="8"/>
      <c r="CBB21" s="8"/>
      <c r="CBC21" s="8"/>
      <c r="CBD21" s="8"/>
      <c r="CBE21" s="8"/>
      <c r="CBF21" s="8"/>
      <c r="CBG21" s="8"/>
      <c r="CBH21" s="8"/>
      <c r="CBI21" s="8"/>
      <c r="CBJ21" s="8"/>
      <c r="CBK21" s="8"/>
      <c r="CBL21" s="8"/>
      <c r="CBM21" s="8"/>
      <c r="CBN21" s="8"/>
      <c r="CBO21" s="8"/>
      <c r="CBP21" s="8"/>
      <c r="CBQ21" s="8"/>
      <c r="CBR21" s="8"/>
      <c r="CBS21" s="8"/>
      <c r="CBT21" s="8"/>
      <c r="CBU21" s="8"/>
      <c r="CBV21" s="8"/>
      <c r="CBW21" s="8"/>
      <c r="CBX21" s="8"/>
      <c r="CBY21" s="8"/>
      <c r="CBZ21" s="8"/>
      <c r="CCA21" s="8"/>
      <c r="CCB21" s="8"/>
      <c r="CCC21" s="8"/>
      <c r="CCD21" s="8"/>
      <c r="CCE21" s="8"/>
      <c r="CCF21" s="8"/>
      <c r="CCG21" s="8"/>
      <c r="CCH21" s="8"/>
      <c r="CCI21" s="8"/>
      <c r="CCJ21" s="8"/>
      <c r="CCK21" s="8"/>
      <c r="CCL21" s="8"/>
      <c r="CCM21" s="8"/>
      <c r="CCN21" s="8"/>
      <c r="CCO21" s="8"/>
      <c r="CCP21" s="8"/>
      <c r="CCQ21" s="8"/>
      <c r="CCR21" s="8"/>
      <c r="CCS21" s="8"/>
      <c r="CCT21" s="8"/>
      <c r="CCU21" s="8"/>
      <c r="CCV21" s="8"/>
      <c r="CCW21" s="8"/>
      <c r="CCX21" s="8"/>
      <c r="CCY21" s="8"/>
      <c r="CCZ21" s="8"/>
      <c r="CDA21" s="8"/>
      <c r="CDB21" s="8"/>
      <c r="CDC21" s="8"/>
      <c r="CDD21" s="8"/>
      <c r="CDE21" s="8"/>
      <c r="CDF21" s="8"/>
      <c r="CDG21" s="8"/>
      <c r="CDH21" s="8"/>
      <c r="CDI21" s="8"/>
      <c r="CDJ21" s="8"/>
      <c r="CDK21" s="8"/>
      <c r="CDL21" s="8"/>
      <c r="CDM21" s="8"/>
      <c r="CDN21" s="8"/>
      <c r="CDO21" s="8"/>
      <c r="CDP21" s="8"/>
      <c r="CDQ21" s="8"/>
      <c r="CDR21" s="8"/>
      <c r="CDS21" s="8"/>
      <c r="CDT21" s="8"/>
      <c r="CDU21" s="8"/>
      <c r="CDV21" s="8"/>
      <c r="CDW21" s="8"/>
      <c r="CDX21" s="8"/>
      <c r="CDY21" s="8"/>
      <c r="CDZ21" s="8"/>
      <c r="CEA21" s="8"/>
      <c r="CEB21" s="8"/>
      <c r="CEC21" s="8"/>
      <c r="CED21" s="8"/>
      <c r="CEE21" s="8"/>
      <c r="CEF21" s="8"/>
      <c r="CEG21" s="8"/>
      <c r="CEH21" s="8"/>
      <c r="CEI21" s="8"/>
      <c r="CEJ21" s="8"/>
      <c r="CEK21" s="8"/>
      <c r="CEL21" s="8"/>
      <c r="CEM21" s="8"/>
      <c r="CEN21" s="8"/>
      <c r="CEO21" s="8"/>
      <c r="CEP21" s="8"/>
      <c r="CEQ21" s="8"/>
      <c r="CER21" s="8"/>
      <c r="CES21" s="8"/>
      <c r="CET21" s="8"/>
      <c r="CEU21" s="8"/>
      <c r="CEV21" s="8"/>
      <c r="CEW21" s="8"/>
      <c r="CEX21" s="8"/>
      <c r="CEY21" s="8"/>
      <c r="CEZ21" s="8"/>
      <c r="CFA21" s="8"/>
      <c r="CFB21" s="8"/>
      <c r="CFC21" s="8"/>
      <c r="CFD21" s="8"/>
      <c r="CFE21" s="8"/>
      <c r="CFF21" s="8"/>
      <c r="CFG21" s="8"/>
      <c r="CFH21" s="8"/>
      <c r="CFI21" s="8"/>
      <c r="CFJ21" s="8"/>
      <c r="CFK21" s="8"/>
      <c r="CFL21" s="8"/>
      <c r="CFM21" s="8"/>
      <c r="CFN21" s="8"/>
      <c r="CFO21" s="8"/>
      <c r="CFP21" s="8"/>
      <c r="CFQ21" s="8"/>
      <c r="CFR21" s="8"/>
      <c r="CFS21" s="8"/>
      <c r="CFT21" s="8"/>
      <c r="CFU21" s="8"/>
      <c r="CFV21" s="8"/>
      <c r="CFW21" s="8"/>
      <c r="CFX21" s="8"/>
      <c r="CFY21" s="8"/>
      <c r="CFZ21" s="8"/>
      <c r="CGA21" s="8"/>
      <c r="CGB21" s="8"/>
      <c r="CGC21" s="8"/>
      <c r="CGD21" s="8"/>
      <c r="CGE21" s="8"/>
      <c r="CGF21" s="8"/>
      <c r="CGG21" s="8"/>
      <c r="CGH21" s="8"/>
      <c r="CGI21" s="8"/>
      <c r="CGJ21" s="8"/>
      <c r="CGK21" s="8"/>
      <c r="CGL21" s="8"/>
      <c r="CGM21" s="8"/>
      <c r="CGN21" s="8"/>
      <c r="CGO21" s="8"/>
      <c r="CGP21" s="8"/>
      <c r="CGQ21" s="8"/>
      <c r="CGR21" s="8"/>
      <c r="CGS21" s="8"/>
      <c r="CGT21" s="8"/>
      <c r="CGU21" s="8"/>
      <c r="CGV21" s="8"/>
      <c r="CGW21" s="8"/>
      <c r="CGX21" s="8"/>
      <c r="CGY21" s="8"/>
      <c r="CGZ21" s="8"/>
      <c r="CHA21" s="8"/>
      <c r="CHB21" s="8"/>
      <c r="CHC21" s="8"/>
      <c r="CHD21" s="8"/>
      <c r="CHE21" s="8"/>
      <c r="CHF21" s="8"/>
      <c r="CHG21" s="8"/>
      <c r="CHH21" s="8"/>
      <c r="CHI21" s="8"/>
      <c r="CHJ21" s="8"/>
      <c r="CHK21" s="8"/>
      <c r="CHL21" s="8"/>
      <c r="CHM21" s="8"/>
      <c r="CHN21" s="8"/>
      <c r="CHO21" s="8"/>
      <c r="CHP21" s="8"/>
      <c r="CHQ21" s="8"/>
      <c r="CHR21" s="8"/>
      <c r="CHS21" s="8"/>
      <c r="CHT21" s="8"/>
      <c r="CHU21" s="8"/>
      <c r="CHV21" s="8"/>
      <c r="CHW21" s="8"/>
      <c r="CHX21" s="8"/>
      <c r="CHY21" s="8"/>
      <c r="CHZ21" s="8"/>
      <c r="CIA21" s="8"/>
      <c r="CIB21" s="8"/>
      <c r="CIC21" s="8"/>
      <c r="CID21" s="8"/>
      <c r="CIE21" s="8"/>
      <c r="CIF21" s="8"/>
      <c r="CIG21" s="8"/>
      <c r="CIH21" s="8"/>
      <c r="CII21" s="8"/>
      <c r="CIJ21" s="8"/>
      <c r="CIK21" s="8"/>
      <c r="CIL21" s="8"/>
      <c r="CIM21" s="8"/>
      <c r="CIN21" s="8"/>
      <c r="CIO21" s="8"/>
      <c r="CIP21" s="8"/>
      <c r="CIQ21" s="8"/>
      <c r="CIR21" s="8"/>
      <c r="CIS21" s="8"/>
      <c r="CIT21" s="8"/>
      <c r="CIU21" s="8"/>
      <c r="CIV21" s="8"/>
      <c r="CIW21" s="8"/>
      <c r="CIX21" s="8"/>
      <c r="CIY21" s="8"/>
      <c r="CIZ21" s="8"/>
      <c r="CJA21" s="8"/>
      <c r="CJB21" s="8"/>
      <c r="CJC21" s="8"/>
      <c r="CJD21" s="8"/>
      <c r="CJE21" s="8"/>
      <c r="CJF21" s="8"/>
      <c r="CJG21" s="8"/>
      <c r="CJH21" s="8"/>
      <c r="CJI21" s="8"/>
      <c r="CJJ21" s="8"/>
      <c r="CJK21" s="8"/>
      <c r="CJL21" s="8"/>
      <c r="CJM21" s="8"/>
      <c r="CJN21" s="8"/>
      <c r="CJO21" s="8"/>
      <c r="CJP21" s="8"/>
      <c r="CJQ21" s="8"/>
      <c r="CJR21" s="8"/>
      <c r="CJS21" s="8"/>
      <c r="CJT21" s="8"/>
      <c r="CJU21" s="8"/>
      <c r="CJV21" s="8"/>
      <c r="CJW21" s="8"/>
      <c r="CJX21" s="8"/>
      <c r="CJY21" s="8"/>
      <c r="CJZ21" s="8"/>
      <c r="CKA21" s="8"/>
      <c r="CKB21" s="8"/>
      <c r="CKC21" s="8"/>
      <c r="CKD21" s="8"/>
      <c r="CKE21" s="8"/>
      <c r="CKF21" s="8"/>
      <c r="CKG21" s="8"/>
      <c r="CKH21" s="8"/>
      <c r="CKI21" s="8"/>
      <c r="CKJ21" s="8"/>
      <c r="CKK21" s="8"/>
      <c r="CKL21" s="8"/>
      <c r="CKM21" s="8"/>
      <c r="CKN21" s="8"/>
      <c r="CKO21" s="8"/>
      <c r="CKP21" s="8"/>
      <c r="CKQ21" s="8"/>
      <c r="CKR21" s="8"/>
      <c r="CKS21" s="8"/>
      <c r="CKT21" s="8"/>
      <c r="CKU21" s="8"/>
      <c r="CKV21" s="8"/>
      <c r="CKW21" s="8"/>
      <c r="CKX21" s="8"/>
      <c r="CKY21" s="8"/>
      <c r="CKZ21" s="8"/>
      <c r="CLA21" s="8"/>
      <c r="CLB21" s="8"/>
      <c r="CLC21" s="8"/>
      <c r="CLD21" s="8"/>
      <c r="CLE21" s="8"/>
      <c r="CLF21" s="8"/>
      <c r="CLG21" s="8"/>
      <c r="CLH21" s="8"/>
      <c r="CLI21" s="8"/>
      <c r="CLJ21" s="8"/>
      <c r="CLK21" s="8"/>
      <c r="CLL21" s="8"/>
      <c r="CLM21" s="8"/>
      <c r="CLN21" s="8"/>
      <c r="CLO21" s="8"/>
      <c r="CLP21" s="8"/>
      <c r="CLQ21" s="8"/>
      <c r="CLR21" s="8"/>
      <c r="CLS21" s="8"/>
      <c r="CLT21" s="8"/>
      <c r="CLU21" s="8"/>
      <c r="CLV21" s="8"/>
      <c r="CLW21" s="8"/>
      <c r="CLX21" s="8"/>
      <c r="CLY21" s="8"/>
      <c r="CLZ21" s="8"/>
      <c r="CMA21" s="8"/>
      <c r="CMB21" s="8"/>
      <c r="CMC21" s="8"/>
      <c r="CMD21" s="8"/>
      <c r="CME21" s="8"/>
      <c r="CMF21" s="8"/>
      <c r="CMG21" s="8"/>
      <c r="CMH21" s="8"/>
      <c r="CMI21" s="8"/>
      <c r="CMJ21" s="8"/>
      <c r="CMK21" s="8"/>
      <c r="CML21" s="8"/>
      <c r="CMM21" s="8"/>
      <c r="CMN21" s="8"/>
      <c r="CMO21" s="8"/>
      <c r="CMP21" s="8"/>
      <c r="CMQ21" s="8"/>
      <c r="CMR21" s="8"/>
      <c r="CMS21" s="8"/>
      <c r="CMT21" s="8"/>
      <c r="CMU21" s="8"/>
      <c r="CMV21" s="8"/>
      <c r="CMW21" s="8"/>
      <c r="CMX21" s="8"/>
      <c r="CMY21" s="8"/>
      <c r="CMZ21" s="8"/>
      <c r="CNA21" s="8"/>
      <c r="CNB21" s="8"/>
      <c r="CNC21" s="8"/>
      <c r="CND21" s="8"/>
      <c r="CNE21" s="8"/>
      <c r="CNF21" s="8"/>
      <c r="CNG21" s="8"/>
      <c r="CNH21" s="8"/>
      <c r="CNI21" s="8"/>
      <c r="CNJ21" s="8"/>
      <c r="CNK21" s="8"/>
      <c r="CNL21" s="8"/>
      <c r="CNM21" s="8"/>
      <c r="CNN21" s="8"/>
      <c r="CNO21" s="8"/>
      <c r="CNP21" s="8"/>
      <c r="CNQ21" s="8"/>
      <c r="CNR21" s="8"/>
      <c r="CNS21" s="8"/>
      <c r="CNT21" s="8"/>
      <c r="CNU21" s="8"/>
      <c r="CNV21" s="8"/>
      <c r="CNW21" s="8"/>
      <c r="CNX21" s="8"/>
      <c r="CNY21" s="8"/>
      <c r="CNZ21" s="8"/>
      <c r="COA21" s="8"/>
      <c r="COB21" s="8"/>
      <c r="COC21" s="8"/>
      <c r="COD21" s="8"/>
      <c r="COE21" s="8"/>
      <c r="COF21" s="8"/>
      <c r="COG21" s="8"/>
      <c r="COH21" s="8"/>
      <c r="COI21" s="8"/>
      <c r="COJ21" s="8"/>
      <c r="COK21" s="8"/>
      <c r="COL21" s="8"/>
      <c r="COM21" s="8"/>
      <c r="CON21" s="8"/>
      <c r="COO21" s="8"/>
      <c r="COP21" s="8"/>
      <c r="COQ21" s="8"/>
      <c r="COR21" s="8"/>
      <c r="COS21" s="8"/>
      <c r="COT21" s="8"/>
      <c r="COU21" s="8"/>
      <c r="COV21" s="8"/>
      <c r="COW21" s="8"/>
      <c r="COX21" s="8"/>
      <c r="COY21" s="8"/>
      <c r="COZ21" s="8"/>
      <c r="CPA21" s="8"/>
      <c r="CPB21" s="8"/>
      <c r="CPC21" s="8"/>
      <c r="CPD21" s="8"/>
      <c r="CPE21" s="8"/>
      <c r="CPF21" s="8"/>
      <c r="CPG21" s="8"/>
      <c r="CPH21" s="8"/>
      <c r="CPI21" s="8"/>
      <c r="CPJ21" s="8"/>
      <c r="CPK21" s="8"/>
      <c r="CPL21" s="8"/>
      <c r="CPM21" s="8"/>
      <c r="CPN21" s="8"/>
      <c r="CPO21" s="8"/>
      <c r="CPP21" s="8"/>
      <c r="CPQ21" s="8"/>
      <c r="CPR21" s="8"/>
      <c r="CPS21" s="8"/>
      <c r="CPT21" s="8"/>
      <c r="CPU21" s="8"/>
      <c r="CPV21" s="8"/>
      <c r="CPW21" s="8"/>
      <c r="CPX21" s="8"/>
      <c r="CPY21" s="8"/>
      <c r="CPZ21" s="8"/>
      <c r="CQA21" s="8"/>
      <c r="CQB21" s="8"/>
      <c r="CQC21" s="8"/>
      <c r="CQD21" s="8"/>
      <c r="CQE21" s="8"/>
      <c r="CQF21" s="8"/>
      <c r="CQG21" s="8"/>
      <c r="CQH21" s="8"/>
      <c r="CQI21" s="8"/>
      <c r="CQJ21" s="8"/>
      <c r="CQK21" s="8"/>
      <c r="CQL21" s="8"/>
      <c r="CQM21" s="8"/>
      <c r="CQN21" s="8"/>
      <c r="CQO21" s="8"/>
      <c r="CQP21" s="8"/>
      <c r="CQQ21" s="8"/>
      <c r="CQR21" s="8"/>
      <c r="CQS21" s="8"/>
      <c r="CQT21" s="8"/>
      <c r="CQU21" s="8"/>
      <c r="CQV21" s="8"/>
      <c r="CQW21" s="8"/>
      <c r="CQX21" s="8"/>
      <c r="CQY21" s="8"/>
      <c r="CQZ21" s="8"/>
      <c r="CRA21" s="8"/>
      <c r="CRB21" s="8"/>
      <c r="CRC21" s="8"/>
      <c r="CRD21" s="8"/>
      <c r="CRE21" s="8"/>
      <c r="CRF21" s="8"/>
      <c r="CRG21" s="8"/>
      <c r="CRH21" s="8"/>
      <c r="CRI21" s="8"/>
      <c r="CRJ21" s="8"/>
      <c r="CRK21" s="8"/>
      <c r="CRL21" s="8"/>
      <c r="CRM21" s="8"/>
      <c r="CRN21" s="8"/>
      <c r="CRO21" s="8"/>
      <c r="CRP21" s="8"/>
      <c r="CRQ21" s="8"/>
      <c r="CRR21" s="8"/>
      <c r="CRS21" s="8"/>
      <c r="CRT21" s="8"/>
      <c r="CRU21" s="8"/>
      <c r="CRV21" s="8"/>
      <c r="CRW21" s="8"/>
      <c r="CRX21" s="8"/>
      <c r="CRY21" s="8"/>
      <c r="CRZ21" s="8"/>
      <c r="CSA21" s="8"/>
      <c r="CSB21" s="8"/>
      <c r="CSC21" s="8"/>
      <c r="CSD21" s="8"/>
      <c r="CSE21" s="8"/>
      <c r="CSF21" s="8"/>
      <c r="CSG21" s="8"/>
      <c r="CSH21" s="8"/>
      <c r="CSI21" s="8"/>
      <c r="CSJ21" s="8"/>
      <c r="CSK21" s="8"/>
      <c r="CSL21" s="8"/>
      <c r="CSM21" s="8"/>
      <c r="CSN21" s="8"/>
      <c r="CSO21" s="8"/>
      <c r="CSP21" s="8"/>
      <c r="CSQ21" s="8"/>
      <c r="CSR21" s="8"/>
      <c r="CSS21" s="8"/>
      <c r="CST21" s="8"/>
      <c r="CSU21" s="8"/>
      <c r="CSV21" s="8"/>
      <c r="CSW21" s="8"/>
      <c r="CSX21" s="8"/>
      <c r="CSY21" s="8"/>
      <c r="CSZ21" s="8"/>
      <c r="CTA21" s="8"/>
      <c r="CTB21" s="8"/>
      <c r="CTC21" s="8"/>
      <c r="CTD21" s="8"/>
      <c r="CTE21" s="8"/>
      <c r="CTF21" s="8"/>
      <c r="CTG21" s="8"/>
      <c r="CTH21" s="8"/>
      <c r="CTI21" s="8"/>
      <c r="CTJ21" s="8"/>
      <c r="CTK21" s="8"/>
      <c r="CTL21" s="8"/>
      <c r="CTM21" s="8"/>
      <c r="CTN21" s="8"/>
      <c r="CTO21" s="8"/>
      <c r="CTP21" s="8"/>
      <c r="CTQ21" s="8"/>
      <c r="CTR21" s="8"/>
      <c r="CTS21" s="8"/>
      <c r="CTT21" s="8"/>
      <c r="CTU21" s="8"/>
      <c r="CTV21" s="8"/>
      <c r="CTW21" s="8"/>
      <c r="CTX21" s="8"/>
      <c r="CTY21" s="8"/>
      <c r="CTZ21" s="8"/>
      <c r="CUA21" s="8"/>
      <c r="CUB21" s="8"/>
      <c r="CUC21" s="8"/>
      <c r="CUD21" s="8"/>
      <c r="CUE21" s="8"/>
      <c r="CUF21" s="8"/>
      <c r="CUG21" s="8"/>
      <c r="CUH21" s="8"/>
      <c r="CUI21" s="8"/>
      <c r="CUJ21" s="8"/>
      <c r="CUK21" s="8"/>
      <c r="CUL21" s="8"/>
      <c r="CUM21" s="8"/>
      <c r="CUN21" s="8"/>
      <c r="CUO21" s="8"/>
      <c r="CUP21" s="8"/>
      <c r="CUQ21" s="8"/>
      <c r="CUR21" s="8"/>
      <c r="CUS21" s="8"/>
      <c r="CUT21" s="8"/>
      <c r="CUU21" s="8"/>
      <c r="CUV21" s="8"/>
      <c r="CUW21" s="8"/>
      <c r="CUX21" s="8"/>
      <c r="CUY21" s="8"/>
      <c r="CUZ21" s="8"/>
      <c r="CVA21" s="8"/>
      <c r="CVB21" s="8"/>
      <c r="CVC21" s="8"/>
      <c r="CVD21" s="8"/>
      <c r="CVE21" s="8"/>
      <c r="CVF21" s="8"/>
      <c r="CVG21" s="8"/>
      <c r="CVH21" s="8"/>
      <c r="CVI21" s="8"/>
      <c r="CVJ21" s="8"/>
      <c r="CVK21" s="8"/>
      <c r="CVL21" s="8"/>
      <c r="CVM21" s="8"/>
      <c r="CVN21" s="8"/>
      <c r="CVO21" s="8"/>
      <c r="CVP21" s="8"/>
      <c r="CVQ21" s="8"/>
      <c r="CVR21" s="8"/>
      <c r="CVS21" s="8"/>
      <c r="CVT21" s="8"/>
      <c r="CVU21" s="8"/>
      <c r="CVV21" s="8"/>
      <c r="CVW21" s="8"/>
      <c r="CVX21" s="8"/>
      <c r="CVY21" s="8"/>
      <c r="CVZ21" s="8"/>
      <c r="CWA21" s="8"/>
      <c r="CWB21" s="8"/>
      <c r="CWC21" s="8"/>
      <c r="CWD21" s="8"/>
      <c r="CWE21" s="8"/>
      <c r="CWF21" s="8"/>
      <c r="CWG21" s="8"/>
      <c r="CWH21" s="8"/>
      <c r="CWI21" s="8"/>
      <c r="CWJ21" s="8"/>
      <c r="CWK21" s="8"/>
      <c r="CWL21" s="8"/>
      <c r="CWM21" s="8"/>
      <c r="CWN21" s="8"/>
      <c r="CWO21" s="8"/>
      <c r="CWP21" s="8"/>
      <c r="CWQ21" s="8"/>
      <c r="CWR21" s="8"/>
      <c r="CWS21" s="8"/>
      <c r="CWT21" s="8"/>
      <c r="CWU21" s="8"/>
      <c r="CWV21" s="8"/>
      <c r="CWW21" s="8"/>
      <c r="CWX21" s="8"/>
      <c r="CWY21" s="8"/>
      <c r="CWZ21" s="8"/>
      <c r="CXA21" s="8"/>
      <c r="CXB21" s="8"/>
      <c r="CXC21" s="8"/>
      <c r="CXD21" s="8"/>
      <c r="CXE21" s="8"/>
      <c r="CXF21" s="8"/>
      <c r="CXG21" s="8"/>
      <c r="CXH21" s="8"/>
      <c r="CXI21" s="8"/>
      <c r="CXJ21" s="8"/>
      <c r="CXK21" s="8"/>
      <c r="CXL21" s="8"/>
      <c r="CXM21" s="8"/>
      <c r="CXN21" s="8"/>
      <c r="CXO21" s="8"/>
      <c r="CXP21" s="8"/>
      <c r="CXQ21" s="8"/>
      <c r="CXR21" s="8"/>
      <c r="CXS21" s="8"/>
      <c r="CXT21" s="8"/>
      <c r="CXU21" s="8"/>
      <c r="CXV21" s="8"/>
      <c r="CXW21" s="8"/>
      <c r="CXX21" s="8"/>
      <c r="CXY21" s="8"/>
      <c r="CXZ21" s="8"/>
      <c r="CYA21" s="8"/>
      <c r="CYB21" s="8"/>
      <c r="CYC21" s="8"/>
      <c r="CYD21" s="8"/>
      <c r="CYE21" s="8"/>
      <c r="CYF21" s="8"/>
      <c r="CYG21" s="8"/>
      <c r="CYH21" s="8"/>
      <c r="CYI21" s="8"/>
      <c r="CYJ21" s="8"/>
      <c r="CYK21" s="8"/>
      <c r="CYL21" s="8"/>
      <c r="CYM21" s="8"/>
      <c r="CYN21" s="8"/>
      <c r="CYO21" s="8"/>
      <c r="CYP21" s="8"/>
      <c r="CYQ21" s="8"/>
      <c r="CYR21" s="8"/>
      <c r="CYS21" s="8"/>
      <c r="CYT21" s="8"/>
      <c r="CYU21" s="8"/>
      <c r="CYV21" s="8"/>
      <c r="CYW21" s="8"/>
      <c r="CYX21" s="8"/>
      <c r="CYY21" s="8"/>
      <c r="CYZ21" s="8"/>
      <c r="CZA21" s="8"/>
      <c r="CZB21" s="8"/>
      <c r="CZC21" s="8"/>
      <c r="CZD21" s="8"/>
      <c r="CZE21" s="8"/>
      <c r="CZF21" s="8"/>
      <c r="CZG21" s="8"/>
      <c r="CZH21" s="8"/>
      <c r="CZI21" s="8"/>
      <c r="CZJ21" s="8"/>
      <c r="CZK21" s="8"/>
      <c r="CZL21" s="8"/>
      <c r="CZM21" s="8"/>
      <c r="CZN21" s="8"/>
      <c r="CZO21" s="8"/>
      <c r="CZP21" s="8"/>
      <c r="CZQ21" s="8"/>
      <c r="CZR21" s="8"/>
      <c r="CZS21" s="8"/>
      <c r="CZT21" s="8"/>
      <c r="CZU21" s="8"/>
      <c r="CZV21" s="8"/>
      <c r="CZW21" s="8"/>
      <c r="CZX21" s="8"/>
      <c r="CZY21" s="8"/>
      <c r="CZZ21" s="8"/>
      <c r="DAA21" s="8"/>
      <c r="DAB21" s="8"/>
      <c r="DAC21" s="8"/>
      <c r="DAD21" s="8"/>
      <c r="DAE21" s="8"/>
      <c r="DAF21" s="8"/>
      <c r="DAG21" s="8"/>
      <c r="DAH21" s="8"/>
      <c r="DAI21" s="8"/>
      <c r="DAJ21" s="8"/>
      <c r="DAK21" s="8"/>
      <c r="DAL21" s="8"/>
      <c r="DAM21" s="8"/>
      <c r="DAN21" s="8"/>
      <c r="DAO21" s="8"/>
      <c r="DAP21" s="8"/>
      <c r="DAQ21" s="8"/>
      <c r="DAR21" s="8"/>
      <c r="DAS21" s="8"/>
      <c r="DAT21" s="8"/>
      <c r="DAU21" s="8"/>
      <c r="DAV21" s="8"/>
      <c r="DAW21" s="8"/>
      <c r="DAX21" s="8"/>
      <c r="DAY21" s="8"/>
      <c r="DAZ21" s="8"/>
      <c r="DBA21" s="8"/>
      <c r="DBB21" s="8"/>
      <c r="DBC21" s="8"/>
      <c r="DBD21" s="8"/>
      <c r="DBE21" s="8"/>
      <c r="DBF21" s="8"/>
      <c r="DBG21" s="8"/>
      <c r="DBH21" s="8"/>
      <c r="DBI21" s="8"/>
      <c r="DBJ21" s="8"/>
      <c r="DBK21" s="8"/>
      <c r="DBL21" s="8"/>
      <c r="DBM21" s="8"/>
      <c r="DBN21" s="8"/>
      <c r="DBO21" s="8"/>
      <c r="DBP21" s="8"/>
      <c r="DBQ21" s="8"/>
      <c r="DBR21" s="8"/>
      <c r="DBS21" s="8"/>
      <c r="DBT21" s="8"/>
      <c r="DBU21" s="8"/>
      <c r="DBV21" s="8"/>
      <c r="DBW21" s="8"/>
      <c r="DBX21" s="8"/>
      <c r="DBY21" s="8"/>
      <c r="DBZ21" s="8"/>
      <c r="DCA21" s="8"/>
      <c r="DCB21" s="8"/>
      <c r="DCC21" s="8"/>
      <c r="DCD21" s="8"/>
      <c r="DCE21" s="8"/>
      <c r="DCF21" s="8"/>
      <c r="DCG21" s="8"/>
      <c r="DCH21" s="8"/>
      <c r="DCI21" s="8"/>
      <c r="DCJ21" s="8"/>
      <c r="DCK21" s="8"/>
      <c r="DCL21" s="8"/>
      <c r="DCM21" s="8"/>
      <c r="DCN21" s="8"/>
      <c r="DCO21" s="8"/>
      <c r="DCP21" s="8"/>
      <c r="DCQ21" s="8"/>
      <c r="DCR21" s="8"/>
      <c r="DCS21" s="8"/>
      <c r="DCT21" s="8"/>
      <c r="DCU21" s="8"/>
      <c r="DCV21" s="8"/>
      <c r="DCW21" s="8"/>
      <c r="DCX21" s="8"/>
      <c r="DCY21" s="8"/>
      <c r="DCZ21" s="8"/>
      <c r="DDA21" s="8"/>
      <c r="DDB21" s="8"/>
      <c r="DDC21" s="8"/>
      <c r="DDD21" s="8"/>
      <c r="DDE21" s="8"/>
      <c r="DDF21" s="8"/>
      <c r="DDG21" s="8"/>
      <c r="DDH21" s="8"/>
      <c r="DDI21" s="8"/>
      <c r="DDJ21" s="8"/>
      <c r="DDK21" s="8"/>
      <c r="DDL21" s="8"/>
      <c r="DDM21" s="8"/>
      <c r="DDN21" s="8"/>
      <c r="DDO21" s="8"/>
      <c r="DDP21" s="8"/>
      <c r="DDQ21" s="8"/>
      <c r="DDR21" s="8"/>
      <c r="DDS21" s="8"/>
      <c r="DDT21" s="8"/>
      <c r="DDU21" s="8"/>
      <c r="DDV21" s="8"/>
      <c r="DDW21" s="8"/>
      <c r="DDX21" s="8"/>
      <c r="DDY21" s="8"/>
      <c r="DDZ21" s="8"/>
      <c r="DEA21" s="8"/>
      <c r="DEB21" s="8"/>
      <c r="DEC21" s="8"/>
      <c r="DED21" s="8"/>
      <c r="DEE21" s="8"/>
      <c r="DEF21" s="8"/>
      <c r="DEG21" s="8"/>
      <c r="DEH21" s="8"/>
      <c r="DEI21" s="8"/>
      <c r="DEJ21" s="8"/>
      <c r="DEK21" s="8"/>
      <c r="DEL21" s="8"/>
      <c r="DEM21" s="8"/>
      <c r="DEN21" s="8"/>
      <c r="DEO21" s="8"/>
      <c r="DEP21" s="8"/>
      <c r="DEQ21" s="8"/>
      <c r="DER21" s="8"/>
      <c r="DES21" s="8"/>
      <c r="DET21" s="8"/>
      <c r="DEU21" s="8"/>
      <c r="DEV21" s="8"/>
      <c r="DEW21" s="8"/>
      <c r="DEX21" s="8"/>
      <c r="DEY21" s="8"/>
      <c r="DEZ21" s="8"/>
      <c r="DFA21" s="8"/>
      <c r="DFB21" s="8"/>
      <c r="DFC21" s="8"/>
      <c r="DFD21" s="8"/>
      <c r="DFE21" s="8"/>
      <c r="DFF21" s="8"/>
      <c r="DFG21" s="8"/>
      <c r="DFH21" s="8"/>
      <c r="DFI21" s="8"/>
      <c r="DFJ21" s="8"/>
      <c r="DFK21" s="8"/>
      <c r="DFL21" s="8"/>
      <c r="DFM21" s="8"/>
      <c r="DFN21" s="8"/>
      <c r="DFO21" s="8"/>
      <c r="DFP21" s="8"/>
      <c r="DFQ21" s="8"/>
      <c r="DFR21" s="8"/>
      <c r="DFS21" s="8"/>
      <c r="DFT21" s="8"/>
      <c r="DFU21" s="8"/>
      <c r="DFV21" s="8"/>
      <c r="DFW21" s="8"/>
      <c r="DFX21" s="8"/>
      <c r="DFY21" s="8"/>
      <c r="DFZ21" s="8"/>
      <c r="DGA21" s="8"/>
      <c r="DGB21" s="8"/>
      <c r="DGC21" s="8"/>
      <c r="DGD21" s="8"/>
      <c r="DGE21" s="8"/>
      <c r="DGF21" s="8"/>
      <c r="DGG21" s="8"/>
      <c r="DGH21" s="8"/>
      <c r="DGI21" s="8"/>
      <c r="DGJ21" s="8"/>
      <c r="DGK21" s="8"/>
      <c r="DGL21" s="8"/>
      <c r="DGM21" s="8"/>
      <c r="DGN21" s="8"/>
      <c r="DGO21" s="8"/>
      <c r="DGP21" s="8"/>
      <c r="DGQ21" s="8"/>
      <c r="DGR21" s="8"/>
      <c r="DGS21" s="8"/>
      <c r="DGT21" s="8"/>
      <c r="DGU21" s="8"/>
      <c r="DGV21" s="8"/>
      <c r="DGW21" s="8"/>
      <c r="DGX21" s="8"/>
      <c r="DGY21" s="8"/>
      <c r="DGZ21" s="8"/>
      <c r="DHA21" s="8"/>
      <c r="DHB21" s="8"/>
      <c r="DHC21" s="8"/>
      <c r="DHD21" s="8"/>
      <c r="DHE21" s="8"/>
      <c r="DHF21" s="8"/>
      <c r="DHG21" s="8"/>
      <c r="DHH21" s="8"/>
      <c r="DHI21" s="8"/>
      <c r="DHJ21" s="8"/>
      <c r="DHK21" s="8"/>
      <c r="DHL21" s="8"/>
      <c r="DHM21" s="8"/>
      <c r="DHN21" s="8"/>
      <c r="DHO21" s="8"/>
      <c r="DHP21" s="8"/>
      <c r="DHQ21" s="8"/>
      <c r="DHR21" s="8"/>
      <c r="DHS21" s="8"/>
      <c r="DHT21" s="8"/>
      <c r="DHU21" s="8"/>
      <c r="DHV21" s="8"/>
      <c r="DHW21" s="8"/>
      <c r="DHX21" s="8"/>
      <c r="DHY21" s="8"/>
      <c r="DHZ21" s="8"/>
      <c r="DIA21" s="8"/>
      <c r="DIB21" s="8"/>
      <c r="DIC21" s="8"/>
      <c r="DID21" s="8"/>
      <c r="DIE21" s="8"/>
      <c r="DIF21" s="8"/>
      <c r="DIG21" s="8"/>
      <c r="DIH21" s="8"/>
      <c r="DII21" s="8"/>
      <c r="DIJ21" s="8"/>
      <c r="DIK21" s="8"/>
      <c r="DIL21" s="8"/>
      <c r="DIM21" s="8"/>
      <c r="DIN21" s="8"/>
      <c r="DIO21" s="8"/>
      <c r="DIP21" s="8"/>
      <c r="DIQ21" s="8"/>
      <c r="DIR21" s="8"/>
      <c r="DIS21" s="8"/>
      <c r="DIT21" s="8"/>
      <c r="DIU21" s="8"/>
      <c r="DIV21" s="8"/>
      <c r="DIW21" s="8"/>
      <c r="DIX21" s="8"/>
      <c r="DIY21" s="8"/>
      <c r="DIZ21" s="8"/>
      <c r="DJA21" s="8"/>
      <c r="DJB21" s="8"/>
      <c r="DJC21" s="8"/>
      <c r="DJD21" s="8"/>
      <c r="DJE21" s="8"/>
      <c r="DJF21" s="8"/>
      <c r="DJG21" s="8"/>
      <c r="DJH21" s="8"/>
      <c r="DJI21" s="8"/>
      <c r="DJJ21" s="8"/>
      <c r="DJK21" s="8"/>
      <c r="DJL21" s="8"/>
      <c r="DJM21" s="8"/>
      <c r="DJN21" s="8"/>
      <c r="DJO21" s="8"/>
      <c r="DJP21" s="8"/>
      <c r="DJQ21" s="8"/>
      <c r="DJR21" s="8"/>
      <c r="DJS21" s="8"/>
      <c r="DJT21" s="8"/>
      <c r="DJU21" s="8"/>
      <c r="DJV21" s="8"/>
      <c r="DJW21" s="8"/>
      <c r="DJX21" s="8"/>
      <c r="DJY21" s="8"/>
      <c r="DJZ21" s="8"/>
      <c r="DKA21" s="8"/>
      <c r="DKB21" s="8"/>
      <c r="DKC21" s="8"/>
      <c r="DKD21" s="8"/>
      <c r="DKE21" s="8"/>
      <c r="DKF21" s="8"/>
      <c r="DKG21" s="8"/>
      <c r="DKH21" s="8"/>
      <c r="DKI21" s="8"/>
      <c r="DKJ21" s="8"/>
      <c r="DKK21" s="8"/>
      <c r="DKL21" s="8"/>
      <c r="DKM21" s="8"/>
      <c r="DKN21" s="8"/>
      <c r="DKO21" s="8"/>
      <c r="DKP21" s="8"/>
      <c r="DKQ21" s="8"/>
      <c r="DKR21" s="8"/>
      <c r="DKS21" s="8"/>
      <c r="DKT21" s="8"/>
      <c r="DKU21" s="8"/>
      <c r="DKV21" s="8"/>
      <c r="DKW21" s="8"/>
      <c r="DKX21" s="8"/>
      <c r="DKY21" s="8"/>
      <c r="DKZ21" s="8"/>
      <c r="DLA21" s="8"/>
      <c r="DLB21" s="8"/>
      <c r="DLC21" s="8"/>
      <c r="DLD21" s="8"/>
      <c r="DLE21" s="8"/>
      <c r="DLF21" s="8"/>
      <c r="DLG21" s="8"/>
      <c r="DLH21" s="8"/>
      <c r="DLI21" s="8"/>
      <c r="DLJ21" s="8"/>
      <c r="DLK21" s="8"/>
      <c r="DLL21" s="8"/>
      <c r="DLM21" s="8"/>
      <c r="DLN21" s="8"/>
      <c r="DLO21" s="8"/>
      <c r="DLP21" s="8"/>
      <c r="DLQ21" s="8"/>
      <c r="DLR21" s="8"/>
      <c r="DLS21" s="8"/>
      <c r="DLT21" s="8"/>
      <c r="DLU21" s="8"/>
      <c r="DLV21" s="8"/>
      <c r="DLW21" s="8"/>
      <c r="DLX21" s="8"/>
      <c r="DLY21" s="8"/>
      <c r="DLZ21" s="8"/>
      <c r="DMA21" s="8"/>
      <c r="DMB21" s="8"/>
      <c r="DMC21" s="8"/>
      <c r="DMD21" s="8"/>
      <c r="DME21" s="8"/>
      <c r="DMF21" s="8"/>
      <c r="DMG21" s="8"/>
      <c r="DMH21" s="8"/>
      <c r="DMI21" s="8"/>
      <c r="DMJ21" s="8"/>
      <c r="DMK21" s="8"/>
      <c r="DML21" s="8"/>
      <c r="DMM21" s="8"/>
      <c r="DMN21" s="8"/>
      <c r="DMO21" s="8"/>
      <c r="DMP21" s="8"/>
      <c r="DMQ21" s="8"/>
      <c r="DMR21" s="8"/>
      <c r="DMS21" s="8"/>
      <c r="DMT21" s="8"/>
      <c r="DMU21" s="8"/>
      <c r="DMV21" s="8"/>
      <c r="DMW21" s="8"/>
      <c r="DMX21" s="8"/>
      <c r="DMY21" s="8"/>
      <c r="DMZ21" s="8"/>
      <c r="DNA21" s="8"/>
      <c r="DNB21" s="8"/>
      <c r="DNC21" s="8"/>
      <c r="DND21" s="8"/>
      <c r="DNE21" s="8"/>
      <c r="DNF21" s="8"/>
      <c r="DNG21" s="8"/>
      <c r="DNH21" s="8"/>
      <c r="DNI21" s="8"/>
      <c r="DNJ21" s="8"/>
      <c r="DNK21" s="8"/>
      <c r="DNL21" s="8"/>
      <c r="DNM21" s="8"/>
      <c r="DNN21" s="8"/>
      <c r="DNO21" s="8"/>
      <c r="DNP21" s="8"/>
      <c r="DNQ21" s="8"/>
      <c r="DNR21" s="8"/>
      <c r="DNS21" s="8"/>
      <c r="DNT21" s="8"/>
      <c r="DNU21" s="8"/>
      <c r="DNV21" s="8"/>
      <c r="DNW21" s="8"/>
      <c r="DNX21" s="8"/>
      <c r="DNY21" s="8"/>
      <c r="DNZ21" s="8"/>
      <c r="DOA21" s="8"/>
      <c r="DOB21" s="8"/>
      <c r="DOC21" s="8"/>
      <c r="DOD21" s="8"/>
      <c r="DOE21" s="8"/>
      <c r="DOF21" s="8"/>
      <c r="DOG21" s="8"/>
      <c r="DOH21" s="8"/>
      <c r="DOI21" s="8"/>
      <c r="DOJ21" s="8"/>
      <c r="DOK21" s="8"/>
      <c r="DOL21" s="8"/>
      <c r="DOM21" s="8"/>
      <c r="DON21" s="8"/>
      <c r="DOO21" s="8"/>
      <c r="DOP21" s="8"/>
      <c r="DOQ21" s="8"/>
      <c r="DOR21" s="8"/>
      <c r="DOS21" s="8"/>
      <c r="DOT21" s="8"/>
      <c r="DOU21" s="8"/>
      <c r="DOV21" s="8"/>
      <c r="DOW21" s="8"/>
      <c r="DOX21" s="8"/>
      <c r="DOY21" s="8"/>
      <c r="DOZ21" s="8"/>
      <c r="DPA21" s="8"/>
      <c r="DPB21" s="8"/>
      <c r="DPC21" s="8"/>
      <c r="DPD21" s="8"/>
      <c r="DPE21" s="8"/>
      <c r="DPF21" s="8"/>
      <c r="DPG21" s="8"/>
      <c r="DPH21" s="8"/>
      <c r="DPI21" s="8"/>
      <c r="DPJ21" s="8"/>
      <c r="DPK21" s="8"/>
      <c r="DPL21" s="8"/>
      <c r="DPM21" s="8"/>
      <c r="DPN21" s="8"/>
      <c r="DPO21" s="8"/>
      <c r="DPP21" s="8"/>
      <c r="DPQ21" s="8"/>
      <c r="DPR21" s="8"/>
      <c r="DPS21" s="8"/>
      <c r="DPT21" s="8"/>
      <c r="DPU21" s="8"/>
      <c r="DPV21" s="8"/>
      <c r="DPW21" s="8"/>
      <c r="DPX21" s="8"/>
      <c r="DPY21" s="8"/>
      <c r="DPZ21" s="8"/>
      <c r="DQA21" s="8"/>
      <c r="DQB21" s="8"/>
      <c r="DQC21" s="8"/>
      <c r="DQD21" s="8"/>
      <c r="DQE21" s="8"/>
      <c r="DQF21" s="8"/>
      <c r="DQG21" s="8"/>
      <c r="DQH21" s="8"/>
      <c r="DQI21" s="8"/>
      <c r="DQJ21" s="8"/>
      <c r="DQK21" s="8"/>
      <c r="DQL21" s="8"/>
      <c r="DQM21" s="8"/>
      <c r="DQN21" s="8"/>
      <c r="DQO21" s="8"/>
      <c r="DQP21" s="8"/>
      <c r="DQQ21" s="8"/>
      <c r="DQR21" s="8"/>
      <c r="DQS21" s="8"/>
      <c r="DQT21" s="8"/>
      <c r="DQU21" s="8"/>
      <c r="DQV21" s="8"/>
      <c r="DQW21" s="8"/>
      <c r="DQX21" s="8"/>
      <c r="DQY21" s="8"/>
      <c r="DQZ21" s="8"/>
      <c r="DRA21" s="8"/>
      <c r="DRB21" s="8"/>
      <c r="DRC21" s="8"/>
      <c r="DRD21" s="8"/>
      <c r="DRE21" s="8"/>
      <c r="DRF21" s="8"/>
      <c r="DRG21" s="8"/>
      <c r="DRH21" s="8"/>
      <c r="DRI21" s="8"/>
      <c r="DRJ21" s="8"/>
      <c r="DRK21" s="8"/>
      <c r="DRL21" s="8"/>
      <c r="DRM21" s="8"/>
      <c r="DRN21" s="8"/>
      <c r="DRO21" s="8"/>
      <c r="DRP21" s="8"/>
      <c r="DRQ21" s="8"/>
      <c r="DRR21" s="8"/>
      <c r="DRS21" s="8"/>
      <c r="DRT21" s="8"/>
      <c r="DRU21" s="8"/>
      <c r="DRV21" s="8"/>
      <c r="DRW21" s="8"/>
      <c r="DRX21" s="8"/>
      <c r="DRY21" s="8"/>
      <c r="DRZ21" s="8"/>
      <c r="DSA21" s="8"/>
      <c r="DSB21" s="8"/>
      <c r="DSC21" s="8"/>
      <c r="DSD21" s="8"/>
      <c r="DSE21" s="8"/>
      <c r="DSF21" s="8"/>
      <c r="DSG21" s="8"/>
      <c r="DSH21" s="8"/>
      <c r="DSI21" s="8"/>
      <c r="DSJ21" s="8"/>
      <c r="DSK21" s="8"/>
      <c r="DSL21" s="8"/>
      <c r="DSM21" s="8"/>
      <c r="DSN21" s="8"/>
      <c r="DSO21" s="8"/>
      <c r="DSP21" s="8"/>
      <c r="DSQ21" s="8"/>
      <c r="DSR21" s="8"/>
      <c r="DSS21" s="8"/>
      <c r="DST21" s="8"/>
      <c r="DSU21" s="8"/>
      <c r="DSV21" s="8"/>
      <c r="DSW21" s="8"/>
      <c r="DSX21" s="8"/>
      <c r="DSY21" s="8"/>
      <c r="DSZ21" s="8"/>
      <c r="DTA21" s="8"/>
      <c r="DTB21" s="8"/>
      <c r="DTC21" s="8"/>
      <c r="DTD21" s="8"/>
      <c r="DTE21" s="8"/>
      <c r="DTF21" s="8"/>
      <c r="DTG21" s="8"/>
      <c r="DTH21" s="8"/>
      <c r="DTI21" s="8"/>
      <c r="DTJ21" s="8"/>
      <c r="DTK21" s="8"/>
      <c r="DTL21" s="8"/>
      <c r="DTM21" s="8"/>
      <c r="DTN21" s="8"/>
      <c r="DTO21" s="8"/>
      <c r="DTP21" s="8"/>
      <c r="DTQ21" s="8"/>
      <c r="DTR21" s="8"/>
      <c r="DTS21" s="8"/>
      <c r="DTT21" s="8"/>
      <c r="DTU21" s="8"/>
      <c r="DTV21" s="8"/>
      <c r="DTW21" s="8"/>
      <c r="DTX21" s="8"/>
      <c r="DTY21" s="8"/>
      <c r="DTZ21" s="8"/>
      <c r="DUA21" s="8"/>
      <c r="DUB21" s="8"/>
      <c r="DUC21" s="8"/>
      <c r="DUD21" s="8"/>
      <c r="DUE21" s="8"/>
      <c r="DUF21" s="8"/>
      <c r="DUG21" s="8"/>
      <c r="DUH21" s="8"/>
      <c r="DUI21" s="8"/>
      <c r="DUJ21" s="8"/>
      <c r="DUK21" s="8"/>
      <c r="DUL21" s="8"/>
      <c r="DUM21" s="8"/>
      <c r="DUN21" s="8"/>
      <c r="DUO21" s="8"/>
      <c r="DUP21" s="8"/>
      <c r="DUQ21" s="8"/>
      <c r="DUR21" s="8"/>
      <c r="DUS21" s="8"/>
      <c r="DUT21" s="8"/>
      <c r="DUU21" s="8"/>
      <c r="DUV21" s="8"/>
      <c r="DUW21" s="8"/>
      <c r="DUX21" s="8"/>
      <c r="DUY21" s="8"/>
      <c r="DUZ21" s="8"/>
      <c r="DVA21" s="8"/>
      <c r="DVB21" s="8"/>
      <c r="DVC21" s="8"/>
      <c r="DVD21" s="8"/>
      <c r="DVE21" s="8"/>
      <c r="DVF21" s="8"/>
      <c r="DVG21" s="8"/>
      <c r="DVH21" s="8"/>
      <c r="DVI21" s="8"/>
      <c r="DVJ21" s="8"/>
      <c r="DVK21" s="8"/>
      <c r="DVL21" s="8"/>
      <c r="DVM21" s="8"/>
      <c r="DVN21" s="8"/>
      <c r="DVO21" s="8"/>
      <c r="DVP21" s="8"/>
      <c r="DVQ21" s="8"/>
      <c r="DVR21" s="8"/>
      <c r="DVS21" s="8"/>
      <c r="DVT21" s="8"/>
      <c r="DVU21" s="8"/>
      <c r="DVV21" s="8"/>
      <c r="DVW21" s="8"/>
      <c r="DVX21" s="8"/>
      <c r="DVY21" s="8"/>
      <c r="DVZ21" s="8"/>
      <c r="DWA21" s="8"/>
      <c r="DWB21" s="8"/>
      <c r="DWC21" s="8"/>
      <c r="DWD21" s="8"/>
      <c r="DWE21" s="8"/>
      <c r="DWF21" s="8"/>
      <c r="DWG21" s="8"/>
      <c r="DWH21" s="8"/>
      <c r="DWI21" s="8"/>
      <c r="DWJ21" s="8"/>
      <c r="DWK21" s="8"/>
      <c r="DWL21" s="8"/>
      <c r="DWM21" s="8"/>
      <c r="DWN21" s="8"/>
      <c r="DWO21" s="8"/>
      <c r="DWP21" s="8"/>
      <c r="DWQ21" s="8"/>
      <c r="DWR21" s="8"/>
      <c r="DWS21" s="8"/>
      <c r="DWT21" s="8"/>
      <c r="DWU21" s="8"/>
      <c r="DWV21" s="8"/>
      <c r="DWW21" s="8"/>
      <c r="DWX21" s="8"/>
      <c r="DWY21" s="8"/>
      <c r="DWZ21" s="8"/>
      <c r="DXA21" s="8"/>
      <c r="DXB21" s="8"/>
      <c r="DXC21" s="8"/>
      <c r="DXD21" s="8"/>
      <c r="DXE21" s="8"/>
      <c r="DXF21" s="8"/>
      <c r="DXG21" s="8"/>
      <c r="DXH21" s="8"/>
      <c r="DXI21" s="8"/>
      <c r="DXJ21" s="8"/>
      <c r="DXK21" s="8"/>
      <c r="DXL21" s="8"/>
      <c r="DXM21" s="8"/>
      <c r="DXN21" s="8"/>
      <c r="DXO21" s="8"/>
      <c r="DXP21" s="8"/>
      <c r="DXQ21" s="8"/>
      <c r="DXR21" s="8"/>
      <c r="DXS21" s="8"/>
      <c r="DXT21" s="8"/>
      <c r="DXU21" s="8"/>
      <c r="DXV21" s="8"/>
      <c r="DXW21" s="8"/>
      <c r="DXX21" s="8"/>
      <c r="DXY21" s="8"/>
      <c r="DXZ21" s="8"/>
      <c r="DYA21" s="8"/>
      <c r="DYB21" s="8"/>
      <c r="DYC21" s="8"/>
      <c r="DYD21" s="8"/>
      <c r="DYE21" s="8"/>
      <c r="DYF21" s="8"/>
      <c r="DYG21" s="8"/>
      <c r="DYH21" s="8"/>
      <c r="DYI21" s="8"/>
      <c r="DYJ21" s="8"/>
      <c r="DYK21" s="8"/>
      <c r="DYL21" s="8"/>
      <c r="DYM21" s="8"/>
      <c r="DYN21" s="8"/>
      <c r="DYO21" s="8"/>
      <c r="DYP21" s="8"/>
      <c r="DYQ21" s="8"/>
      <c r="DYR21" s="8"/>
      <c r="DYS21" s="8"/>
      <c r="DYT21" s="8"/>
      <c r="DYU21" s="8"/>
      <c r="DYV21" s="8"/>
      <c r="DYW21" s="8"/>
      <c r="DYX21" s="8"/>
      <c r="DYY21" s="8"/>
      <c r="DYZ21" s="8"/>
      <c r="DZA21" s="8"/>
      <c r="DZB21" s="8"/>
      <c r="DZC21" s="8"/>
      <c r="DZD21" s="8"/>
      <c r="DZE21" s="8"/>
      <c r="DZF21" s="8"/>
      <c r="DZG21" s="8"/>
      <c r="DZH21" s="8"/>
      <c r="DZI21" s="8"/>
      <c r="DZJ21" s="8"/>
      <c r="DZK21" s="8"/>
      <c r="DZL21" s="8"/>
      <c r="DZM21" s="8"/>
      <c r="DZN21" s="8"/>
      <c r="DZO21" s="8"/>
      <c r="DZP21" s="8"/>
      <c r="DZQ21" s="8"/>
      <c r="DZR21" s="8"/>
      <c r="DZS21" s="8"/>
      <c r="DZT21" s="8"/>
      <c r="DZU21" s="8"/>
      <c r="DZV21" s="8"/>
      <c r="DZW21" s="8"/>
      <c r="DZX21" s="8"/>
      <c r="DZY21" s="8"/>
      <c r="DZZ21" s="8"/>
      <c r="EAA21" s="8"/>
      <c r="EAB21" s="8"/>
      <c r="EAC21" s="8"/>
      <c r="EAD21" s="8"/>
      <c r="EAE21" s="8"/>
      <c r="EAF21" s="8"/>
      <c r="EAG21" s="8"/>
      <c r="EAH21" s="8"/>
      <c r="EAI21" s="8"/>
      <c r="EAJ21" s="8"/>
      <c r="EAK21" s="8"/>
      <c r="EAL21" s="8"/>
      <c r="EAM21" s="8"/>
      <c r="EAN21" s="8"/>
      <c r="EAO21" s="8"/>
      <c r="EAP21" s="8"/>
      <c r="EAQ21" s="8"/>
      <c r="EAR21" s="8"/>
      <c r="EAS21" s="8"/>
      <c r="EAT21" s="8"/>
      <c r="EAU21" s="8"/>
      <c r="EAV21" s="8"/>
      <c r="EAW21" s="8"/>
      <c r="EAX21" s="8"/>
      <c r="EAY21" s="8"/>
      <c r="EAZ21" s="8"/>
      <c r="EBA21" s="8"/>
      <c r="EBB21" s="8"/>
      <c r="EBC21" s="8"/>
      <c r="EBD21" s="8"/>
      <c r="EBE21" s="8"/>
      <c r="EBF21" s="8"/>
      <c r="EBG21" s="8"/>
      <c r="EBH21" s="8"/>
      <c r="EBI21" s="8"/>
      <c r="EBJ21" s="8"/>
      <c r="EBK21" s="8"/>
      <c r="EBL21" s="8"/>
      <c r="EBM21" s="8"/>
      <c r="EBN21" s="8"/>
      <c r="EBO21" s="8"/>
      <c r="EBP21" s="8"/>
      <c r="EBQ21" s="8"/>
      <c r="EBR21" s="8"/>
      <c r="EBS21" s="8"/>
      <c r="EBT21" s="8"/>
      <c r="EBU21" s="8"/>
      <c r="EBV21" s="8"/>
      <c r="EBW21" s="8"/>
      <c r="EBX21" s="8"/>
      <c r="EBY21" s="8"/>
      <c r="EBZ21" s="8"/>
      <c r="ECA21" s="8"/>
      <c r="ECB21" s="8"/>
      <c r="ECC21" s="8"/>
      <c r="ECD21" s="8"/>
      <c r="ECE21" s="8"/>
      <c r="ECF21" s="8"/>
      <c r="ECG21" s="8"/>
      <c r="ECH21" s="8"/>
      <c r="ECI21" s="8"/>
      <c r="ECJ21" s="8"/>
      <c r="ECK21" s="8"/>
      <c r="ECL21" s="8"/>
      <c r="ECM21" s="8"/>
      <c r="ECN21" s="8"/>
      <c r="ECO21" s="8"/>
      <c r="ECP21" s="8"/>
      <c r="ECQ21" s="8"/>
      <c r="ECR21" s="8"/>
      <c r="ECS21" s="8"/>
      <c r="ECT21" s="8"/>
      <c r="ECU21" s="8"/>
      <c r="ECV21" s="8"/>
      <c r="ECW21" s="8"/>
      <c r="ECX21" s="8"/>
      <c r="ECY21" s="8"/>
      <c r="ECZ21" s="8"/>
      <c r="EDA21" s="8"/>
      <c r="EDB21" s="8"/>
      <c r="EDC21" s="8"/>
      <c r="EDD21" s="8"/>
      <c r="EDE21" s="8"/>
      <c r="EDF21" s="8"/>
      <c r="EDG21" s="8"/>
      <c r="EDH21" s="8"/>
      <c r="EDI21" s="8"/>
      <c r="EDJ21" s="8"/>
      <c r="EDK21" s="8"/>
      <c r="EDL21" s="8"/>
      <c r="EDM21" s="8"/>
      <c r="EDN21" s="8"/>
      <c r="EDO21" s="8"/>
      <c r="EDP21" s="8"/>
      <c r="EDQ21" s="8"/>
      <c r="EDR21" s="8"/>
      <c r="EDS21" s="8"/>
      <c r="EDT21" s="8"/>
      <c r="EDU21" s="8"/>
      <c r="EDV21" s="8"/>
      <c r="EDW21" s="8"/>
      <c r="EDX21" s="8"/>
      <c r="EDY21" s="8"/>
      <c r="EDZ21" s="8"/>
      <c r="EEA21" s="8"/>
      <c r="EEB21" s="8"/>
      <c r="EEC21" s="8"/>
      <c r="EED21" s="8"/>
      <c r="EEE21" s="8"/>
      <c r="EEF21" s="8"/>
      <c r="EEG21" s="8"/>
      <c r="EEH21" s="8"/>
      <c r="EEI21" s="8"/>
      <c r="EEJ21" s="8"/>
      <c r="EEK21" s="8"/>
      <c r="EEL21" s="8"/>
      <c r="EEM21" s="8"/>
      <c r="EEN21" s="8"/>
      <c r="EEO21" s="8"/>
      <c r="EEP21" s="8"/>
      <c r="EEQ21" s="8"/>
      <c r="EER21" s="8"/>
      <c r="EES21" s="8"/>
      <c r="EET21" s="8"/>
      <c r="EEU21" s="8"/>
      <c r="EEV21" s="8"/>
      <c r="EEW21" s="8"/>
      <c r="EEX21" s="8"/>
      <c r="EEY21" s="8"/>
      <c r="EEZ21" s="8"/>
      <c r="EFA21" s="8"/>
      <c r="EFB21" s="8"/>
      <c r="EFC21" s="8"/>
      <c r="EFD21" s="8"/>
      <c r="EFE21" s="8"/>
      <c r="EFF21" s="8"/>
      <c r="EFG21" s="8"/>
      <c r="EFH21" s="8"/>
      <c r="EFI21" s="8"/>
      <c r="EFJ21" s="8"/>
      <c r="EFK21" s="8"/>
      <c r="EFL21" s="8"/>
      <c r="EFM21" s="8"/>
      <c r="EFN21" s="8"/>
      <c r="EFO21" s="8"/>
      <c r="EFP21" s="8"/>
      <c r="EFQ21" s="8"/>
      <c r="EFR21" s="8"/>
      <c r="EFS21" s="8"/>
      <c r="EFT21" s="8"/>
      <c r="EFU21" s="8"/>
      <c r="EFV21" s="8"/>
      <c r="EFW21" s="8"/>
      <c r="EFX21" s="8"/>
      <c r="EFY21" s="8"/>
      <c r="EFZ21" s="8"/>
      <c r="EGA21" s="8"/>
      <c r="EGB21" s="8"/>
      <c r="EGC21" s="8"/>
      <c r="EGD21" s="8"/>
      <c r="EGE21" s="8"/>
      <c r="EGF21" s="8"/>
      <c r="EGG21" s="8"/>
      <c r="EGH21" s="8"/>
      <c r="EGI21" s="8"/>
      <c r="EGJ21" s="8"/>
      <c r="EGK21" s="8"/>
      <c r="EGL21" s="8"/>
      <c r="EGM21" s="8"/>
      <c r="EGN21" s="8"/>
      <c r="EGO21" s="8"/>
      <c r="EGP21" s="8"/>
      <c r="EGQ21" s="8"/>
      <c r="EGR21" s="8"/>
      <c r="EGS21" s="8"/>
      <c r="EGT21" s="8"/>
      <c r="EGU21" s="8"/>
      <c r="EGV21" s="8"/>
      <c r="EGW21" s="8"/>
      <c r="EGX21" s="8"/>
      <c r="EGY21" s="8"/>
      <c r="EGZ21" s="8"/>
      <c r="EHA21" s="8"/>
      <c r="EHB21" s="8"/>
      <c r="EHC21" s="8"/>
      <c r="EHD21" s="8"/>
      <c r="EHE21" s="8"/>
      <c r="EHF21" s="8"/>
      <c r="EHG21" s="8"/>
      <c r="EHH21" s="8"/>
      <c r="EHI21" s="8"/>
      <c r="EHJ21" s="8"/>
      <c r="EHK21" s="8"/>
      <c r="EHL21" s="8"/>
      <c r="EHM21" s="8"/>
      <c r="EHN21" s="8"/>
      <c r="EHO21" s="8"/>
      <c r="EHP21" s="8"/>
      <c r="EHQ21" s="8"/>
      <c r="EHR21" s="8"/>
      <c r="EHS21" s="8"/>
      <c r="EHT21" s="8"/>
      <c r="EHU21" s="8"/>
      <c r="EHV21" s="8"/>
      <c r="EHW21" s="8"/>
      <c r="EHX21" s="8"/>
      <c r="EHY21" s="8"/>
      <c r="EHZ21" s="8"/>
      <c r="EIA21" s="8"/>
      <c r="EIB21" s="8"/>
      <c r="EIC21" s="8"/>
      <c r="EID21" s="8"/>
      <c r="EIE21" s="8"/>
      <c r="EIF21" s="8"/>
      <c r="EIG21" s="8"/>
      <c r="EIH21" s="8"/>
      <c r="EII21" s="8"/>
      <c r="EIJ21" s="8"/>
      <c r="EIK21" s="8"/>
      <c r="EIL21" s="8"/>
      <c r="EIM21" s="8"/>
      <c r="EIN21" s="8"/>
      <c r="EIO21" s="8"/>
      <c r="EIP21" s="8"/>
      <c r="EIQ21" s="8"/>
      <c r="EIR21" s="8"/>
      <c r="EIS21" s="8"/>
      <c r="EIT21" s="8"/>
      <c r="EIU21" s="8"/>
      <c r="EIV21" s="8"/>
      <c r="EIW21" s="8"/>
      <c r="EIX21" s="8"/>
      <c r="EIY21" s="8"/>
      <c r="EIZ21" s="8"/>
      <c r="EJA21" s="8"/>
      <c r="EJB21" s="8"/>
      <c r="EJC21" s="8"/>
      <c r="EJD21" s="8"/>
      <c r="EJE21" s="8"/>
      <c r="EJF21" s="8"/>
      <c r="EJG21" s="8"/>
      <c r="EJH21" s="8"/>
      <c r="EJI21" s="8"/>
      <c r="EJJ21" s="8"/>
      <c r="EJK21" s="8"/>
      <c r="EJL21" s="8"/>
      <c r="EJM21" s="8"/>
      <c r="EJN21" s="8"/>
      <c r="EJO21" s="8"/>
      <c r="EJP21" s="8"/>
      <c r="EJQ21" s="8"/>
      <c r="EJR21" s="8"/>
      <c r="EJS21" s="8"/>
      <c r="EJT21" s="8"/>
      <c r="EJU21" s="8"/>
      <c r="EJV21" s="8"/>
      <c r="EJW21" s="8"/>
      <c r="EJX21" s="8"/>
      <c r="EJY21" s="8"/>
      <c r="EJZ21" s="8"/>
      <c r="EKA21" s="8"/>
      <c r="EKB21" s="8"/>
      <c r="EKC21" s="8"/>
      <c r="EKD21" s="8"/>
      <c r="EKE21" s="8"/>
      <c r="EKF21" s="8"/>
      <c r="EKG21" s="8"/>
      <c r="EKH21" s="8"/>
      <c r="EKI21" s="8"/>
      <c r="EKJ21" s="8"/>
      <c r="EKK21" s="8"/>
      <c r="EKL21" s="8"/>
      <c r="EKM21" s="8"/>
      <c r="EKN21" s="8"/>
      <c r="EKO21" s="8"/>
      <c r="EKP21" s="8"/>
      <c r="EKQ21" s="8"/>
      <c r="EKR21" s="8"/>
      <c r="EKS21" s="8"/>
      <c r="EKT21" s="8"/>
      <c r="EKU21" s="8"/>
      <c r="EKV21" s="8"/>
      <c r="EKW21" s="8"/>
      <c r="EKX21" s="8"/>
      <c r="EKY21" s="8"/>
      <c r="EKZ21" s="8"/>
      <c r="ELA21" s="8"/>
      <c r="ELB21" s="8"/>
      <c r="ELC21" s="8"/>
      <c r="ELD21" s="8"/>
      <c r="ELE21" s="8"/>
      <c r="ELF21" s="8"/>
      <c r="ELG21" s="8"/>
      <c r="ELH21" s="8"/>
      <c r="ELI21" s="8"/>
      <c r="ELJ21" s="8"/>
      <c r="ELK21" s="8"/>
      <c r="ELL21" s="8"/>
      <c r="ELM21" s="8"/>
      <c r="ELN21" s="8"/>
      <c r="ELO21" s="8"/>
      <c r="ELP21" s="8"/>
      <c r="ELQ21" s="8"/>
      <c r="ELR21" s="8"/>
      <c r="ELS21" s="8"/>
      <c r="ELT21" s="8"/>
      <c r="ELU21" s="8"/>
      <c r="ELV21" s="8"/>
      <c r="ELW21" s="8"/>
      <c r="ELX21" s="8"/>
      <c r="ELY21" s="8"/>
      <c r="ELZ21" s="8"/>
      <c r="EMA21" s="8"/>
      <c r="EMB21" s="8"/>
      <c r="EMC21" s="8"/>
      <c r="EMD21" s="8"/>
      <c r="EME21" s="8"/>
      <c r="EMF21" s="8"/>
      <c r="EMG21" s="8"/>
      <c r="EMH21" s="8"/>
      <c r="EMI21" s="8"/>
      <c r="EMJ21" s="8"/>
      <c r="EMK21" s="8"/>
      <c r="EML21" s="8"/>
      <c r="EMM21" s="8"/>
      <c r="EMN21" s="8"/>
      <c r="EMO21" s="8"/>
      <c r="EMP21" s="8"/>
      <c r="EMQ21" s="8"/>
      <c r="EMR21" s="8"/>
      <c r="EMS21" s="8"/>
      <c r="EMT21" s="8"/>
      <c r="EMU21" s="8"/>
      <c r="EMV21" s="8"/>
      <c r="EMW21" s="8"/>
      <c r="EMX21" s="8"/>
      <c r="EMY21" s="8"/>
      <c r="EMZ21" s="8"/>
      <c r="ENA21" s="8"/>
      <c r="ENB21" s="8"/>
      <c r="ENC21" s="8"/>
      <c r="END21" s="8"/>
      <c r="ENE21" s="8"/>
      <c r="ENF21" s="8"/>
      <c r="ENG21" s="8"/>
      <c r="ENH21" s="8"/>
      <c r="ENI21" s="8"/>
      <c r="ENJ21" s="8"/>
      <c r="ENK21" s="8"/>
      <c r="ENL21" s="8"/>
      <c r="ENM21" s="8"/>
      <c r="ENN21" s="8"/>
      <c r="ENO21" s="8"/>
      <c r="ENP21" s="8"/>
      <c r="ENQ21" s="8"/>
      <c r="ENR21" s="8"/>
      <c r="ENS21" s="8"/>
      <c r="ENT21" s="8"/>
      <c r="ENU21" s="8"/>
      <c r="ENV21" s="8"/>
      <c r="ENW21" s="8"/>
      <c r="ENX21" s="8"/>
      <c r="ENY21" s="8"/>
      <c r="ENZ21" s="8"/>
      <c r="EOA21" s="8"/>
      <c r="EOB21" s="8"/>
      <c r="EOC21" s="8"/>
      <c r="EOD21" s="8"/>
      <c r="EOE21" s="8"/>
      <c r="EOF21" s="8"/>
      <c r="EOG21" s="8"/>
      <c r="EOH21" s="8"/>
      <c r="EOI21" s="8"/>
      <c r="EOJ21" s="8"/>
      <c r="EOK21" s="8"/>
      <c r="EOL21" s="8"/>
      <c r="EOM21" s="8"/>
      <c r="EON21" s="8"/>
      <c r="EOO21" s="8"/>
      <c r="EOP21" s="8"/>
      <c r="EOQ21" s="8"/>
      <c r="EOR21" s="8"/>
      <c r="EOS21" s="8"/>
      <c r="EOT21" s="8"/>
      <c r="EOU21" s="8"/>
      <c r="EOV21" s="8"/>
      <c r="EOW21" s="8"/>
      <c r="EOX21" s="8"/>
      <c r="EOY21" s="8"/>
      <c r="EOZ21" s="8"/>
      <c r="EPA21" s="8"/>
      <c r="EPB21" s="8"/>
      <c r="EPC21" s="8"/>
      <c r="EPD21" s="8"/>
      <c r="EPE21" s="8"/>
      <c r="EPF21" s="8"/>
      <c r="EPG21" s="8"/>
      <c r="EPH21" s="8"/>
      <c r="EPI21" s="8"/>
      <c r="EPJ21" s="8"/>
      <c r="EPK21" s="8"/>
      <c r="EPL21" s="8"/>
      <c r="EPM21" s="8"/>
      <c r="EPN21" s="8"/>
      <c r="EPO21" s="8"/>
      <c r="EPP21" s="8"/>
      <c r="EPQ21" s="8"/>
      <c r="EPR21" s="8"/>
      <c r="EPS21" s="8"/>
      <c r="EPT21" s="8"/>
      <c r="EPU21" s="8"/>
      <c r="EPV21" s="8"/>
      <c r="EPW21" s="8"/>
      <c r="EPX21" s="8"/>
      <c r="EPY21" s="8"/>
      <c r="EPZ21" s="8"/>
      <c r="EQA21" s="8"/>
      <c r="EQB21" s="8"/>
      <c r="EQC21" s="8"/>
      <c r="EQD21" s="8"/>
      <c r="EQE21" s="8"/>
      <c r="EQF21" s="8"/>
      <c r="EQG21" s="8"/>
      <c r="EQH21" s="8"/>
      <c r="EQI21" s="8"/>
      <c r="EQJ21" s="8"/>
      <c r="EQK21" s="8"/>
      <c r="EQL21" s="8"/>
      <c r="EQM21" s="8"/>
      <c r="EQN21" s="8"/>
      <c r="EQO21" s="8"/>
      <c r="EQP21" s="8"/>
      <c r="EQQ21" s="8"/>
      <c r="EQR21" s="8"/>
      <c r="EQS21" s="8"/>
      <c r="EQT21" s="8"/>
      <c r="EQU21" s="8"/>
      <c r="EQV21" s="8"/>
      <c r="EQW21" s="8"/>
      <c r="EQX21" s="8"/>
      <c r="EQY21" s="8"/>
      <c r="EQZ21" s="8"/>
      <c r="ERA21" s="8"/>
      <c r="ERB21" s="8"/>
      <c r="ERC21" s="8"/>
      <c r="ERD21" s="8"/>
      <c r="ERE21" s="8"/>
      <c r="ERF21" s="8"/>
      <c r="ERG21" s="8"/>
      <c r="ERH21" s="8"/>
      <c r="ERI21" s="8"/>
      <c r="ERJ21" s="8"/>
      <c r="ERK21" s="8"/>
      <c r="ERL21" s="8"/>
      <c r="ERM21" s="8"/>
      <c r="ERN21" s="8"/>
      <c r="ERO21" s="8"/>
      <c r="ERP21" s="8"/>
      <c r="ERQ21" s="8"/>
      <c r="ERR21" s="8"/>
      <c r="ERS21" s="8"/>
      <c r="ERT21" s="8"/>
      <c r="ERU21" s="8"/>
      <c r="ERV21" s="8"/>
      <c r="ERW21" s="8"/>
      <c r="ERX21" s="8"/>
      <c r="ERY21" s="8"/>
      <c r="ERZ21" s="8"/>
      <c r="ESA21" s="8"/>
      <c r="ESB21" s="8"/>
      <c r="ESC21" s="8"/>
      <c r="ESD21" s="8"/>
      <c r="ESE21" s="8"/>
      <c r="ESF21" s="8"/>
      <c r="ESG21" s="8"/>
      <c r="ESH21" s="8"/>
      <c r="ESI21" s="8"/>
      <c r="ESJ21" s="8"/>
      <c r="ESK21" s="8"/>
      <c r="ESL21" s="8"/>
      <c r="ESM21" s="8"/>
      <c r="ESN21" s="8"/>
      <c r="ESO21" s="8"/>
      <c r="ESP21" s="8"/>
      <c r="ESQ21" s="8"/>
      <c r="ESR21" s="8"/>
      <c r="ESS21" s="8"/>
      <c r="EST21" s="8"/>
      <c r="ESU21" s="8"/>
      <c r="ESV21" s="8"/>
      <c r="ESW21" s="8"/>
      <c r="ESX21" s="8"/>
      <c r="ESY21" s="8"/>
      <c r="ESZ21" s="8"/>
      <c r="ETA21" s="8"/>
      <c r="ETB21" s="8"/>
      <c r="ETC21" s="8"/>
      <c r="ETD21" s="8"/>
      <c r="ETE21" s="8"/>
      <c r="ETF21" s="8"/>
      <c r="ETG21" s="8"/>
      <c r="ETH21" s="8"/>
      <c r="ETI21" s="8"/>
      <c r="ETJ21" s="8"/>
      <c r="ETK21" s="8"/>
      <c r="ETL21" s="8"/>
      <c r="ETM21" s="8"/>
      <c r="ETN21" s="8"/>
      <c r="ETO21" s="8"/>
      <c r="ETP21" s="8"/>
      <c r="ETQ21" s="8"/>
      <c r="ETR21" s="8"/>
      <c r="ETS21" s="8"/>
      <c r="ETT21" s="8"/>
      <c r="ETU21" s="8"/>
      <c r="ETV21" s="8"/>
      <c r="ETW21" s="8"/>
      <c r="ETX21" s="8"/>
      <c r="ETY21" s="8"/>
      <c r="ETZ21" s="8"/>
      <c r="EUA21" s="8"/>
      <c r="EUB21" s="8"/>
      <c r="EUC21" s="8"/>
      <c r="EUD21" s="8"/>
      <c r="EUE21" s="8"/>
      <c r="EUF21" s="8"/>
      <c r="EUG21" s="8"/>
      <c r="EUH21" s="8"/>
      <c r="EUI21" s="8"/>
      <c r="EUJ21" s="8"/>
      <c r="EUK21" s="8"/>
      <c r="EUL21" s="8"/>
      <c r="EUM21" s="8"/>
      <c r="EUN21" s="8"/>
      <c r="EUO21" s="8"/>
      <c r="EUP21" s="8"/>
      <c r="EUQ21" s="8"/>
      <c r="EUR21" s="8"/>
      <c r="EUS21" s="8"/>
      <c r="EUT21" s="8"/>
      <c r="EUU21" s="8"/>
      <c r="EUV21" s="8"/>
      <c r="EUW21" s="8"/>
      <c r="EUX21" s="8"/>
      <c r="EUY21" s="8"/>
      <c r="EUZ21" s="8"/>
      <c r="EVA21" s="8"/>
      <c r="EVB21" s="8"/>
      <c r="EVC21" s="8"/>
      <c r="EVD21" s="8"/>
      <c r="EVE21" s="8"/>
      <c r="EVF21" s="8"/>
      <c r="EVG21" s="8"/>
      <c r="EVH21" s="8"/>
      <c r="EVI21" s="8"/>
      <c r="EVJ21" s="8"/>
      <c r="EVK21" s="8"/>
      <c r="EVL21" s="8"/>
      <c r="EVM21" s="8"/>
      <c r="EVN21" s="8"/>
      <c r="EVO21" s="8"/>
      <c r="EVP21" s="8"/>
      <c r="EVQ21" s="8"/>
      <c r="EVR21" s="8"/>
      <c r="EVS21" s="8"/>
      <c r="EVT21" s="8"/>
      <c r="EVU21" s="8"/>
      <c r="EVV21" s="8"/>
      <c r="EVW21" s="8"/>
      <c r="EVX21" s="8"/>
      <c r="EVY21" s="8"/>
      <c r="EVZ21" s="8"/>
      <c r="EWA21" s="8"/>
      <c r="EWB21" s="8"/>
      <c r="EWC21" s="8"/>
      <c r="EWD21" s="8"/>
      <c r="EWE21" s="8"/>
      <c r="EWF21" s="8"/>
      <c r="EWG21" s="8"/>
      <c r="EWH21" s="8"/>
      <c r="EWI21" s="8"/>
      <c r="EWJ21" s="8"/>
      <c r="EWK21" s="8"/>
      <c r="EWL21" s="8"/>
      <c r="EWM21" s="8"/>
      <c r="EWN21" s="8"/>
      <c r="EWO21" s="8"/>
      <c r="EWP21" s="8"/>
      <c r="EWQ21" s="8"/>
      <c r="EWR21" s="8"/>
      <c r="EWS21" s="8"/>
      <c r="EWT21" s="8"/>
      <c r="EWU21" s="8"/>
      <c r="EWV21" s="8"/>
      <c r="EWW21" s="8"/>
      <c r="EWX21" s="8"/>
      <c r="EWY21" s="8"/>
      <c r="EWZ21" s="8"/>
      <c r="EXA21" s="8"/>
      <c r="EXB21" s="8"/>
      <c r="EXC21" s="8"/>
      <c r="EXD21" s="8"/>
      <c r="EXE21" s="8"/>
      <c r="EXF21" s="8"/>
      <c r="EXG21" s="8"/>
      <c r="EXH21" s="8"/>
      <c r="EXI21" s="8"/>
      <c r="EXJ21" s="8"/>
      <c r="EXK21" s="8"/>
      <c r="EXL21" s="8"/>
      <c r="EXM21" s="8"/>
      <c r="EXN21" s="8"/>
      <c r="EXO21" s="8"/>
      <c r="EXP21" s="8"/>
      <c r="EXQ21" s="8"/>
      <c r="EXR21" s="8"/>
      <c r="EXS21" s="8"/>
      <c r="EXT21" s="8"/>
      <c r="EXU21" s="8"/>
      <c r="EXV21" s="8"/>
      <c r="EXW21" s="8"/>
      <c r="EXX21" s="8"/>
      <c r="EXY21" s="8"/>
      <c r="EXZ21" s="8"/>
      <c r="EYA21" s="8"/>
      <c r="EYB21" s="8"/>
      <c r="EYC21" s="8"/>
      <c r="EYD21" s="8"/>
      <c r="EYE21" s="8"/>
      <c r="EYF21" s="8"/>
      <c r="EYG21" s="8"/>
      <c r="EYH21" s="8"/>
      <c r="EYI21" s="8"/>
      <c r="EYJ21" s="8"/>
      <c r="EYK21" s="8"/>
      <c r="EYL21" s="8"/>
      <c r="EYM21" s="8"/>
      <c r="EYN21" s="8"/>
      <c r="EYO21" s="8"/>
      <c r="EYP21" s="8"/>
      <c r="EYQ21" s="8"/>
      <c r="EYR21" s="8"/>
      <c r="EYS21" s="8"/>
      <c r="EYT21" s="8"/>
      <c r="EYU21" s="8"/>
      <c r="EYV21" s="8"/>
      <c r="EYW21" s="8"/>
      <c r="EYX21" s="8"/>
      <c r="EYY21" s="8"/>
      <c r="EYZ21" s="8"/>
      <c r="EZA21" s="8"/>
      <c r="EZB21" s="8"/>
      <c r="EZC21" s="8"/>
      <c r="EZD21" s="8"/>
      <c r="EZE21" s="8"/>
      <c r="EZF21" s="8"/>
      <c r="EZG21" s="8"/>
      <c r="EZH21" s="8"/>
      <c r="EZI21" s="8"/>
      <c r="EZJ21" s="8"/>
      <c r="EZK21" s="8"/>
      <c r="EZL21" s="8"/>
      <c r="EZM21" s="8"/>
      <c r="EZN21" s="8"/>
      <c r="EZO21" s="8"/>
      <c r="EZP21" s="8"/>
      <c r="EZQ21" s="8"/>
      <c r="EZR21" s="8"/>
      <c r="EZS21" s="8"/>
      <c r="EZT21" s="8"/>
      <c r="EZU21" s="8"/>
      <c r="EZV21" s="8"/>
      <c r="EZW21" s="8"/>
      <c r="EZX21" s="8"/>
      <c r="EZY21" s="8"/>
      <c r="EZZ21" s="8"/>
      <c r="FAA21" s="8"/>
      <c r="FAB21" s="8"/>
      <c r="FAC21" s="8"/>
      <c r="FAD21" s="8"/>
      <c r="FAE21" s="8"/>
      <c r="FAF21" s="8"/>
      <c r="FAG21" s="8"/>
      <c r="FAH21" s="8"/>
      <c r="FAI21" s="8"/>
      <c r="FAJ21" s="8"/>
      <c r="FAK21" s="8"/>
      <c r="FAL21" s="8"/>
      <c r="FAM21" s="8"/>
      <c r="FAN21" s="8"/>
      <c r="FAO21" s="8"/>
      <c r="FAP21" s="8"/>
      <c r="FAQ21" s="8"/>
      <c r="FAR21" s="8"/>
      <c r="FAS21" s="8"/>
      <c r="FAT21" s="8"/>
      <c r="FAU21" s="8"/>
      <c r="FAV21" s="8"/>
      <c r="FAW21" s="8"/>
      <c r="FAX21" s="8"/>
      <c r="FAY21" s="8"/>
      <c r="FAZ21" s="8"/>
      <c r="FBA21" s="8"/>
      <c r="FBB21" s="8"/>
      <c r="FBC21" s="8"/>
      <c r="FBD21" s="8"/>
      <c r="FBE21" s="8"/>
      <c r="FBF21" s="8"/>
      <c r="FBG21" s="8"/>
      <c r="FBH21" s="8"/>
      <c r="FBI21" s="8"/>
      <c r="FBJ21" s="8"/>
      <c r="FBK21" s="8"/>
      <c r="FBL21" s="8"/>
      <c r="FBM21" s="8"/>
      <c r="FBN21" s="8"/>
      <c r="FBO21" s="8"/>
      <c r="FBP21" s="8"/>
      <c r="FBQ21" s="8"/>
      <c r="FBR21" s="8"/>
      <c r="FBS21" s="8"/>
      <c r="FBT21" s="8"/>
      <c r="FBU21" s="8"/>
      <c r="FBV21" s="8"/>
      <c r="FBW21" s="8"/>
      <c r="FBX21" s="8"/>
      <c r="FBY21" s="8"/>
      <c r="FBZ21" s="8"/>
      <c r="FCA21" s="8"/>
      <c r="FCB21" s="8"/>
      <c r="FCC21" s="8"/>
      <c r="FCD21" s="8"/>
      <c r="FCE21" s="8"/>
      <c r="FCF21" s="8"/>
      <c r="FCG21" s="8"/>
      <c r="FCH21" s="8"/>
      <c r="FCI21" s="8"/>
      <c r="FCJ21" s="8"/>
      <c r="FCK21" s="8"/>
      <c r="FCL21" s="8"/>
      <c r="FCM21" s="8"/>
      <c r="FCN21" s="8"/>
      <c r="FCO21" s="8"/>
      <c r="FCP21" s="8"/>
      <c r="FCQ21" s="8"/>
      <c r="FCR21" s="8"/>
      <c r="FCS21" s="8"/>
      <c r="FCT21" s="8"/>
      <c r="FCU21" s="8"/>
      <c r="FCV21" s="8"/>
      <c r="FCW21" s="8"/>
      <c r="FCX21" s="8"/>
      <c r="FCY21" s="8"/>
      <c r="FCZ21" s="8"/>
      <c r="FDA21" s="8"/>
      <c r="FDB21" s="8"/>
      <c r="FDC21" s="8"/>
      <c r="FDD21" s="8"/>
      <c r="FDE21" s="8"/>
      <c r="FDF21" s="8"/>
      <c r="FDG21" s="8"/>
      <c r="FDH21" s="8"/>
      <c r="FDI21" s="8"/>
      <c r="FDJ21" s="8"/>
      <c r="FDK21" s="8"/>
      <c r="FDL21" s="8"/>
      <c r="FDM21" s="8"/>
      <c r="FDN21" s="8"/>
      <c r="FDO21" s="8"/>
      <c r="FDP21" s="8"/>
      <c r="FDQ21" s="8"/>
      <c r="FDR21" s="8"/>
      <c r="FDS21" s="8"/>
      <c r="FDT21" s="8"/>
      <c r="FDU21" s="8"/>
      <c r="FDV21" s="8"/>
      <c r="FDW21" s="8"/>
      <c r="FDX21" s="8"/>
      <c r="FDY21" s="8"/>
      <c r="FDZ21" s="8"/>
      <c r="FEA21" s="8"/>
      <c r="FEB21" s="8"/>
      <c r="FEC21" s="8"/>
      <c r="FED21" s="8"/>
      <c r="FEE21" s="8"/>
      <c r="FEF21" s="8"/>
      <c r="FEG21" s="8"/>
      <c r="FEH21" s="8"/>
      <c r="FEI21" s="8"/>
      <c r="FEJ21" s="8"/>
      <c r="FEK21" s="8"/>
      <c r="FEL21" s="8"/>
      <c r="FEM21" s="8"/>
      <c r="FEN21" s="8"/>
      <c r="FEO21" s="8"/>
      <c r="FEP21" s="8"/>
      <c r="FEQ21" s="8"/>
      <c r="FER21" s="8"/>
      <c r="FES21" s="8"/>
      <c r="FET21" s="8"/>
      <c r="FEU21" s="8"/>
      <c r="FEV21" s="8"/>
      <c r="FEW21" s="8"/>
      <c r="FEX21" s="8"/>
      <c r="FEY21" s="8"/>
      <c r="FEZ21" s="8"/>
      <c r="FFA21" s="8"/>
      <c r="FFB21" s="8"/>
      <c r="FFC21" s="8"/>
      <c r="FFD21" s="8"/>
      <c r="FFE21" s="8"/>
      <c r="FFF21" s="8"/>
      <c r="FFG21" s="8"/>
      <c r="FFH21" s="8"/>
      <c r="FFI21" s="8"/>
      <c r="FFJ21" s="8"/>
      <c r="FFK21" s="8"/>
      <c r="FFL21" s="8"/>
      <c r="FFM21" s="8"/>
      <c r="FFN21" s="8"/>
      <c r="FFO21" s="8"/>
      <c r="FFP21" s="8"/>
      <c r="FFQ21" s="8"/>
      <c r="FFR21" s="8"/>
      <c r="FFS21" s="8"/>
      <c r="FFT21" s="8"/>
      <c r="FFU21" s="8"/>
      <c r="FFV21" s="8"/>
      <c r="FFW21" s="8"/>
      <c r="FFX21" s="8"/>
      <c r="FFY21" s="8"/>
      <c r="FFZ21" s="8"/>
      <c r="FGA21" s="8"/>
      <c r="FGB21" s="8"/>
      <c r="FGC21" s="8"/>
      <c r="FGD21" s="8"/>
      <c r="FGE21" s="8"/>
      <c r="FGF21" s="8"/>
      <c r="FGG21" s="8"/>
      <c r="FGH21" s="8"/>
      <c r="FGI21" s="8"/>
      <c r="FGJ21" s="8"/>
      <c r="FGK21" s="8"/>
      <c r="FGL21" s="8"/>
      <c r="FGM21" s="8"/>
      <c r="FGN21" s="8"/>
      <c r="FGO21" s="8"/>
      <c r="FGP21" s="8"/>
      <c r="FGQ21" s="8"/>
      <c r="FGR21" s="8"/>
      <c r="FGS21" s="8"/>
      <c r="FGT21" s="8"/>
      <c r="FGU21" s="8"/>
      <c r="FGV21" s="8"/>
      <c r="FGW21" s="8"/>
      <c r="FGX21" s="8"/>
      <c r="FGY21" s="8"/>
      <c r="FGZ21" s="8"/>
      <c r="FHA21" s="8"/>
      <c r="FHB21" s="8"/>
      <c r="FHC21" s="8"/>
      <c r="FHD21" s="8"/>
      <c r="FHE21" s="8"/>
      <c r="FHF21" s="8"/>
      <c r="FHG21" s="8"/>
      <c r="FHH21" s="8"/>
      <c r="FHI21" s="8"/>
      <c r="FHJ21" s="8"/>
      <c r="FHK21" s="8"/>
      <c r="FHL21" s="8"/>
      <c r="FHM21" s="8"/>
      <c r="FHN21" s="8"/>
      <c r="FHO21" s="8"/>
      <c r="FHP21" s="8"/>
      <c r="FHQ21" s="8"/>
      <c r="FHR21" s="8"/>
      <c r="FHS21" s="8"/>
      <c r="FHT21" s="8"/>
      <c r="FHU21" s="8"/>
      <c r="FHV21" s="8"/>
      <c r="FHW21" s="8"/>
      <c r="FHX21" s="8"/>
      <c r="FHY21" s="8"/>
      <c r="FHZ21" s="8"/>
      <c r="FIA21" s="8"/>
      <c r="FIB21" s="8"/>
      <c r="FIC21" s="8"/>
      <c r="FID21" s="8"/>
      <c r="FIE21" s="8"/>
      <c r="FIF21" s="8"/>
      <c r="FIG21" s="8"/>
      <c r="FIH21" s="8"/>
      <c r="FII21" s="8"/>
      <c r="FIJ21" s="8"/>
      <c r="FIK21" s="8"/>
      <c r="FIL21" s="8"/>
      <c r="FIM21" s="8"/>
      <c r="FIN21" s="8"/>
      <c r="FIO21" s="8"/>
      <c r="FIP21" s="8"/>
      <c r="FIQ21" s="8"/>
      <c r="FIR21" s="8"/>
      <c r="FIS21" s="8"/>
      <c r="FIT21" s="8"/>
      <c r="FIU21" s="8"/>
      <c r="FIV21" s="8"/>
      <c r="FIW21" s="8"/>
      <c r="FIX21" s="8"/>
      <c r="FIY21" s="8"/>
      <c r="FIZ21" s="8"/>
      <c r="FJA21" s="8"/>
      <c r="FJB21" s="8"/>
      <c r="FJC21" s="8"/>
      <c r="FJD21" s="8"/>
      <c r="FJE21" s="8"/>
      <c r="FJF21" s="8"/>
      <c r="FJG21" s="8"/>
      <c r="FJH21" s="8"/>
      <c r="FJI21" s="8"/>
      <c r="FJJ21" s="8"/>
      <c r="FJK21" s="8"/>
      <c r="FJL21" s="8"/>
      <c r="FJM21" s="8"/>
      <c r="FJN21" s="8"/>
      <c r="FJO21" s="8"/>
      <c r="FJP21" s="8"/>
      <c r="FJQ21" s="8"/>
      <c r="FJR21" s="8"/>
      <c r="FJS21" s="8"/>
      <c r="FJT21" s="8"/>
      <c r="FJU21" s="8"/>
      <c r="FJV21" s="8"/>
      <c r="FJW21" s="8"/>
      <c r="FJX21" s="8"/>
      <c r="FJY21" s="8"/>
      <c r="FJZ21" s="8"/>
      <c r="FKA21" s="8"/>
      <c r="FKB21" s="8"/>
      <c r="FKC21" s="8"/>
      <c r="FKD21" s="8"/>
      <c r="FKE21" s="8"/>
      <c r="FKF21" s="8"/>
      <c r="FKG21" s="8"/>
      <c r="FKH21" s="8"/>
      <c r="FKI21" s="8"/>
      <c r="FKJ21" s="8"/>
      <c r="FKK21" s="8"/>
      <c r="FKL21" s="8"/>
      <c r="FKM21" s="8"/>
      <c r="FKN21" s="8"/>
      <c r="FKO21" s="8"/>
      <c r="FKP21" s="8"/>
      <c r="FKQ21" s="8"/>
      <c r="FKR21" s="8"/>
      <c r="FKS21" s="8"/>
      <c r="FKT21" s="8"/>
      <c r="FKU21" s="8"/>
      <c r="FKV21" s="8"/>
      <c r="FKW21" s="8"/>
      <c r="FKX21" s="8"/>
      <c r="FKY21" s="8"/>
      <c r="FKZ21" s="8"/>
      <c r="FLA21" s="8"/>
      <c r="FLB21" s="8"/>
      <c r="FLC21" s="8"/>
      <c r="FLD21" s="8"/>
      <c r="FLE21" s="8"/>
      <c r="FLF21" s="8"/>
      <c r="FLG21" s="8"/>
      <c r="FLH21" s="8"/>
      <c r="FLI21" s="8"/>
      <c r="FLJ21" s="8"/>
      <c r="FLK21" s="8"/>
      <c r="FLL21" s="8"/>
      <c r="FLM21" s="8"/>
      <c r="FLN21" s="8"/>
      <c r="FLO21" s="8"/>
      <c r="FLP21" s="8"/>
      <c r="FLQ21" s="8"/>
      <c r="FLR21" s="8"/>
      <c r="FLS21" s="8"/>
      <c r="FLT21" s="8"/>
      <c r="FLU21" s="8"/>
      <c r="FLV21" s="8"/>
      <c r="FLW21" s="8"/>
      <c r="FLX21" s="8"/>
      <c r="FLY21" s="8"/>
      <c r="FLZ21" s="8"/>
      <c r="FMA21" s="8"/>
      <c r="FMB21" s="8"/>
      <c r="FMC21" s="8"/>
      <c r="FMD21" s="8"/>
      <c r="FME21" s="8"/>
      <c r="FMF21" s="8"/>
      <c r="FMG21" s="8"/>
      <c r="FMH21" s="8"/>
      <c r="FMI21" s="8"/>
      <c r="FMJ21" s="8"/>
      <c r="FMK21" s="8"/>
      <c r="FML21" s="8"/>
      <c r="FMM21" s="8"/>
      <c r="FMN21" s="8"/>
      <c r="FMO21" s="8"/>
      <c r="FMP21" s="8"/>
      <c r="FMQ21" s="8"/>
      <c r="FMR21" s="8"/>
      <c r="FMS21" s="8"/>
      <c r="FMT21" s="8"/>
      <c r="FMU21" s="8"/>
      <c r="FMV21" s="8"/>
      <c r="FMW21" s="8"/>
      <c r="FMX21" s="8"/>
      <c r="FMY21" s="8"/>
      <c r="FMZ21" s="8"/>
      <c r="FNA21" s="8"/>
      <c r="FNB21" s="8"/>
      <c r="FNC21" s="8"/>
      <c r="FND21" s="8"/>
      <c r="FNE21" s="8"/>
      <c r="FNF21" s="8"/>
      <c r="FNG21" s="8"/>
      <c r="FNH21" s="8"/>
      <c r="FNI21" s="8"/>
      <c r="FNJ21" s="8"/>
      <c r="FNK21" s="8"/>
      <c r="FNL21" s="8"/>
      <c r="FNM21" s="8"/>
      <c r="FNN21" s="8"/>
      <c r="FNO21" s="8"/>
      <c r="FNP21" s="8"/>
      <c r="FNQ21" s="8"/>
      <c r="FNR21" s="8"/>
      <c r="FNS21" s="8"/>
      <c r="FNT21" s="8"/>
      <c r="FNU21" s="8"/>
      <c r="FNV21" s="8"/>
      <c r="FNW21" s="8"/>
      <c r="FNX21" s="8"/>
      <c r="FNY21" s="8"/>
      <c r="FNZ21" s="8"/>
      <c r="FOA21" s="8"/>
      <c r="FOB21" s="8"/>
      <c r="FOC21" s="8"/>
      <c r="FOD21" s="8"/>
      <c r="FOE21" s="8"/>
      <c r="FOF21" s="8"/>
      <c r="FOG21" s="8"/>
      <c r="FOH21" s="8"/>
      <c r="FOI21" s="8"/>
      <c r="FOJ21" s="8"/>
      <c r="FOK21" s="8"/>
      <c r="FOL21" s="8"/>
      <c r="FOM21" s="8"/>
      <c r="FON21" s="8"/>
      <c r="FOO21" s="8"/>
      <c r="FOP21" s="8"/>
      <c r="FOQ21" s="8"/>
      <c r="FOR21" s="8"/>
      <c r="FOS21" s="8"/>
      <c r="FOT21" s="8"/>
      <c r="FOU21" s="8"/>
      <c r="FOV21" s="8"/>
      <c r="FOW21" s="8"/>
      <c r="FOX21" s="8"/>
      <c r="FOY21" s="8"/>
      <c r="FOZ21" s="8"/>
      <c r="FPA21" s="8"/>
      <c r="FPB21" s="8"/>
      <c r="FPC21" s="8"/>
      <c r="FPD21" s="8"/>
      <c r="FPE21" s="8"/>
      <c r="FPF21" s="8"/>
      <c r="FPG21" s="8"/>
      <c r="FPH21" s="8"/>
      <c r="FPI21" s="8"/>
      <c r="FPJ21" s="8"/>
      <c r="FPK21" s="8"/>
      <c r="FPL21" s="8"/>
      <c r="FPM21" s="8"/>
      <c r="FPN21" s="8"/>
      <c r="FPO21" s="8"/>
      <c r="FPP21" s="8"/>
      <c r="FPQ21" s="8"/>
      <c r="FPR21" s="8"/>
      <c r="FPS21" s="8"/>
      <c r="FPT21" s="8"/>
      <c r="FPU21" s="8"/>
      <c r="FPV21" s="8"/>
      <c r="FPW21" s="8"/>
      <c r="FPX21" s="8"/>
      <c r="FPY21" s="8"/>
      <c r="FPZ21" s="8"/>
      <c r="FQA21" s="8"/>
      <c r="FQB21" s="8"/>
      <c r="FQC21" s="8"/>
      <c r="FQD21" s="8"/>
      <c r="FQE21" s="8"/>
      <c r="FQF21" s="8"/>
      <c r="FQG21" s="8"/>
      <c r="FQH21" s="8"/>
      <c r="FQI21" s="8"/>
      <c r="FQJ21" s="8"/>
      <c r="FQK21" s="8"/>
      <c r="FQL21" s="8"/>
      <c r="FQM21" s="8"/>
      <c r="FQN21" s="8"/>
      <c r="FQO21" s="8"/>
      <c r="FQP21" s="8"/>
      <c r="FQQ21" s="8"/>
      <c r="FQR21" s="8"/>
      <c r="FQS21" s="8"/>
      <c r="FQT21" s="8"/>
      <c r="FQU21" s="8"/>
      <c r="FQV21" s="8"/>
      <c r="FQW21" s="8"/>
      <c r="FQX21" s="8"/>
      <c r="FQY21" s="8"/>
      <c r="FQZ21" s="8"/>
      <c r="FRA21" s="8"/>
      <c r="FRB21" s="8"/>
      <c r="FRC21" s="8"/>
      <c r="FRD21" s="8"/>
      <c r="FRE21" s="8"/>
      <c r="FRF21" s="8"/>
      <c r="FRG21" s="8"/>
      <c r="FRH21" s="8"/>
      <c r="FRI21" s="8"/>
      <c r="FRJ21" s="8"/>
      <c r="FRK21" s="8"/>
      <c r="FRL21" s="8"/>
      <c r="FRM21" s="8"/>
      <c r="FRN21" s="8"/>
      <c r="FRO21" s="8"/>
      <c r="FRP21" s="8"/>
      <c r="FRQ21" s="8"/>
      <c r="FRR21" s="8"/>
      <c r="FRS21" s="8"/>
      <c r="FRT21" s="8"/>
      <c r="FRU21" s="8"/>
      <c r="FRV21" s="8"/>
      <c r="FRW21" s="8"/>
      <c r="FRX21" s="8"/>
      <c r="FRY21" s="8"/>
      <c r="FRZ21" s="8"/>
      <c r="FSA21" s="8"/>
      <c r="FSB21" s="8"/>
      <c r="FSC21" s="8"/>
      <c r="FSD21" s="8"/>
      <c r="FSE21" s="8"/>
      <c r="FSF21" s="8"/>
      <c r="FSG21" s="8"/>
      <c r="FSH21" s="8"/>
      <c r="FSI21" s="8"/>
      <c r="FSJ21" s="8"/>
      <c r="FSK21" s="8"/>
      <c r="FSL21" s="8"/>
      <c r="FSM21" s="8"/>
      <c r="FSN21" s="8"/>
      <c r="FSO21" s="8"/>
      <c r="FSP21" s="8"/>
      <c r="FSQ21" s="8"/>
      <c r="FSR21" s="8"/>
      <c r="FSS21" s="8"/>
      <c r="FST21" s="8"/>
      <c r="FSU21" s="8"/>
      <c r="FSV21" s="8"/>
      <c r="FSW21" s="8"/>
      <c r="FSX21" s="8"/>
      <c r="FSY21" s="8"/>
      <c r="FSZ21" s="8"/>
      <c r="FTA21" s="8"/>
      <c r="FTB21" s="8"/>
      <c r="FTC21" s="8"/>
      <c r="FTD21" s="8"/>
      <c r="FTE21" s="8"/>
      <c r="FTF21" s="8"/>
      <c r="FTG21" s="8"/>
      <c r="FTH21" s="8"/>
      <c r="FTI21" s="8"/>
      <c r="FTJ21" s="8"/>
      <c r="FTK21" s="8"/>
      <c r="FTL21" s="8"/>
      <c r="FTM21" s="8"/>
      <c r="FTN21" s="8"/>
      <c r="FTO21" s="8"/>
      <c r="FTP21" s="8"/>
      <c r="FTQ21" s="8"/>
      <c r="FTR21" s="8"/>
      <c r="FTS21" s="8"/>
      <c r="FTT21" s="8"/>
      <c r="FTU21" s="8"/>
      <c r="FTV21" s="8"/>
      <c r="FTW21" s="8"/>
      <c r="FTX21" s="8"/>
      <c r="FTY21" s="8"/>
      <c r="FTZ21" s="8"/>
      <c r="FUA21" s="8"/>
      <c r="FUB21" s="8"/>
      <c r="FUC21" s="8"/>
      <c r="FUD21" s="8"/>
      <c r="FUE21" s="8"/>
      <c r="FUF21" s="8"/>
      <c r="FUG21" s="8"/>
      <c r="FUH21" s="8"/>
      <c r="FUI21" s="8"/>
      <c r="FUJ21" s="8"/>
      <c r="FUK21" s="8"/>
      <c r="FUL21" s="8"/>
      <c r="FUM21" s="8"/>
      <c r="FUN21" s="8"/>
      <c r="FUO21" s="8"/>
      <c r="FUP21" s="8"/>
      <c r="FUQ21" s="8"/>
      <c r="FUR21" s="8"/>
      <c r="FUS21" s="8"/>
      <c r="FUT21" s="8"/>
      <c r="FUU21" s="8"/>
      <c r="FUV21" s="8"/>
      <c r="FUW21" s="8"/>
      <c r="FUX21" s="8"/>
      <c r="FUY21" s="8"/>
      <c r="FUZ21" s="8"/>
      <c r="FVA21" s="8"/>
      <c r="FVB21" s="8"/>
      <c r="FVC21" s="8"/>
      <c r="FVD21" s="8"/>
      <c r="FVE21" s="8"/>
      <c r="FVF21" s="8"/>
      <c r="FVG21" s="8"/>
      <c r="FVH21" s="8"/>
      <c r="FVI21" s="8"/>
      <c r="FVJ21" s="8"/>
      <c r="FVK21" s="8"/>
      <c r="FVL21" s="8"/>
      <c r="FVM21" s="8"/>
      <c r="FVN21" s="8"/>
      <c r="FVO21" s="8"/>
      <c r="FVP21" s="8"/>
      <c r="FVQ21" s="8"/>
      <c r="FVR21" s="8"/>
      <c r="FVS21" s="8"/>
      <c r="FVT21" s="8"/>
      <c r="FVU21" s="8"/>
      <c r="FVV21" s="8"/>
      <c r="FVW21" s="8"/>
      <c r="FVX21" s="8"/>
      <c r="FVY21" s="8"/>
      <c r="FVZ21" s="8"/>
      <c r="FWA21" s="8"/>
      <c r="FWB21" s="8"/>
      <c r="FWC21" s="8"/>
      <c r="FWD21" s="8"/>
      <c r="FWE21" s="8"/>
      <c r="FWF21" s="8"/>
      <c r="FWG21" s="8"/>
      <c r="FWH21" s="8"/>
      <c r="FWI21" s="8"/>
      <c r="FWJ21" s="8"/>
      <c r="FWK21" s="8"/>
      <c r="FWL21" s="8"/>
      <c r="FWM21" s="8"/>
      <c r="FWN21" s="8"/>
      <c r="FWO21" s="8"/>
      <c r="FWP21" s="8"/>
      <c r="FWQ21" s="8"/>
      <c r="FWR21" s="8"/>
      <c r="FWS21" s="8"/>
      <c r="FWT21" s="8"/>
      <c r="FWU21" s="8"/>
      <c r="FWV21" s="8"/>
      <c r="FWW21" s="8"/>
      <c r="FWX21" s="8"/>
      <c r="FWY21" s="8"/>
      <c r="FWZ21" s="8"/>
      <c r="FXA21" s="8"/>
      <c r="FXB21" s="8"/>
      <c r="FXC21" s="8"/>
      <c r="FXD21" s="8"/>
      <c r="FXE21" s="8"/>
      <c r="FXF21" s="8"/>
      <c r="FXG21" s="8"/>
      <c r="FXH21" s="8"/>
      <c r="FXI21" s="8"/>
      <c r="FXJ21" s="8"/>
      <c r="FXK21" s="8"/>
      <c r="FXL21" s="8"/>
      <c r="FXM21" s="8"/>
      <c r="FXN21" s="8"/>
      <c r="FXO21" s="8"/>
      <c r="FXP21" s="8"/>
      <c r="FXQ21" s="8"/>
      <c r="FXR21" s="8"/>
      <c r="FXS21" s="8"/>
      <c r="FXT21" s="8"/>
      <c r="FXU21" s="8"/>
      <c r="FXV21" s="8"/>
      <c r="FXW21" s="8"/>
      <c r="FXX21" s="8"/>
      <c r="FXY21" s="8"/>
      <c r="FXZ21" s="8"/>
      <c r="FYA21" s="8"/>
      <c r="FYB21" s="8"/>
      <c r="FYC21" s="8"/>
      <c r="FYD21" s="8"/>
      <c r="FYE21" s="8"/>
      <c r="FYF21" s="8"/>
      <c r="FYG21" s="8"/>
      <c r="FYH21" s="8"/>
      <c r="FYI21" s="8"/>
      <c r="FYJ21" s="8"/>
      <c r="FYK21" s="8"/>
      <c r="FYL21" s="8"/>
      <c r="FYM21" s="8"/>
      <c r="FYN21" s="8"/>
      <c r="FYO21" s="8"/>
      <c r="FYP21" s="8"/>
      <c r="FYQ21" s="8"/>
      <c r="FYR21" s="8"/>
      <c r="FYS21" s="8"/>
      <c r="FYT21" s="8"/>
      <c r="FYU21" s="8"/>
      <c r="FYV21" s="8"/>
      <c r="FYW21" s="8"/>
      <c r="FYX21" s="8"/>
      <c r="FYY21" s="8"/>
      <c r="FYZ21" s="8"/>
      <c r="FZA21" s="8"/>
      <c r="FZB21" s="8"/>
      <c r="FZC21" s="8"/>
      <c r="FZD21" s="8"/>
      <c r="FZE21" s="8"/>
      <c r="FZF21" s="8"/>
      <c r="FZG21" s="8"/>
      <c r="FZH21" s="8"/>
      <c r="FZI21" s="8"/>
      <c r="FZJ21" s="8"/>
      <c r="FZK21" s="8"/>
      <c r="FZL21" s="8"/>
      <c r="FZM21" s="8"/>
      <c r="FZN21" s="8"/>
      <c r="FZO21" s="8"/>
      <c r="FZP21" s="8"/>
      <c r="FZQ21" s="8"/>
      <c r="FZR21" s="8"/>
      <c r="FZS21" s="8"/>
      <c r="FZT21" s="8"/>
      <c r="FZU21" s="8"/>
      <c r="FZV21" s="8"/>
      <c r="FZW21" s="8"/>
      <c r="FZX21" s="8"/>
      <c r="FZY21" s="8"/>
      <c r="FZZ21" s="8"/>
      <c r="GAA21" s="8"/>
      <c r="GAB21" s="8"/>
      <c r="GAC21" s="8"/>
      <c r="GAD21" s="8"/>
      <c r="GAE21" s="8"/>
      <c r="GAF21" s="8"/>
      <c r="GAG21" s="8"/>
      <c r="GAH21" s="8"/>
      <c r="GAI21" s="8"/>
      <c r="GAJ21" s="8"/>
      <c r="GAK21" s="8"/>
      <c r="GAL21" s="8"/>
      <c r="GAM21" s="8"/>
      <c r="GAN21" s="8"/>
      <c r="GAO21" s="8"/>
      <c r="GAP21" s="8"/>
      <c r="GAQ21" s="8"/>
      <c r="GAR21" s="8"/>
      <c r="GAS21" s="8"/>
      <c r="GAT21" s="8"/>
      <c r="GAU21" s="8"/>
      <c r="GAV21" s="8"/>
      <c r="GAW21" s="8"/>
      <c r="GAX21" s="8"/>
      <c r="GAY21" s="8"/>
      <c r="GAZ21" s="8"/>
      <c r="GBA21" s="8"/>
      <c r="GBB21" s="8"/>
      <c r="GBC21" s="8"/>
      <c r="GBD21" s="8"/>
      <c r="GBE21" s="8"/>
      <c r="GBF21" s="8"/>
      <c r="GBG21" s="8"/>
      <c r="GBH21" s="8"/>
      <c r="GBI21" s="8"/>
      <c r="GBJ21" s="8"/>
      <c r="GBK21" s="8"/>
      <c r="GBL21" s="8"/>
      <c r="GBM21" s="8"/>
      <c r="GBN21" s="8"/>
      <c r="GBO21" s="8"/>
      <c r="GBP21" s="8"/>
      <c r="GBQ21" s="8"/>
      <c r="GBR21" s="8"/>
      <c r="GBS21" s="8"/>
      <c r="GBT21" s="8"/>
      <c r="GBU21" s="8"/>
      <c r="GBV21" s="8"/>
      <c r="GBW21" s="8"/>
      <c r="GBX21" s="8"/>
      <c r="GBY21" s="8"/>
      <c r="GBZ21" s="8"/>
      <c r="GCA21" s="8"/>
      <c r="GCB21" s="8"/>
      <c r="GCC21" s="8"/>
      <c r="GCD21" s="8"/>
      <c r="GCE21" s="8"/>
      <c r="GCF21" s="8"/>
      <c r="GCG21" s="8"/>
      <c r="GCH21" s="8"/>
      <c r="GCI21" s="8"/>
      <c r="GCJ21" s="8"/>
      <c r="GCK21" s="8"/>
      <c r="GCL21" s="8"/>
      <c r="GCM21" s="8"/>
      <c r="GCN21" s="8"/>
      <c r="GCO21" s="8"/>
      <c r="GCP21" s="8"/>
      <c r="GCQ21" s="8"/>
      <c r="GCR21" s="8"/>
      <c r="GCS21" s="8"/>
      <c r="GCT21" s="8"/>
      <c r="GCU21" s="8"/>
      <c r="GCV21" s="8"/>
      <c r="GCW21" s="8"/>
      <c r="GCX21" s="8"/>
      <c r="GCY21" s="8"/>
      <c r="GCZ21" s="8"/>
      <c r="GDA21" s="8"/>
      <c r="GDB21" s="8"/>
      <c r="GDC21" s="8"/>
      <c r="GDD21" s="8"/>
      <c r="GDE21" s="8"/>
      <c r="GDF21" s="8"/>
      <c r="GDG21" s="8"/>
      <c r="GDH21" s="8"/>
      <c r="GDI21" s="8"/>
      <c r="GDJ21" s="8"/>
      <c r="GDK21" s="8"/>
      <c r="GDL21" s="8"/>
      <c r="GDM21" s="8"/>
      <c r="GDN21" s="8"/>
      <c r="GDO21" s="8"/>
      <c r="GDP21" s="8"/>
      <c r="GDQ21" s="8"/>
      <c r="GDR21" s="8"/>
      <c r="GDS21" s="8"/>
      <c r="GDT21" s="8"/>
      <c r="GDU21" s="8"/>
      <c r="GDV21" s="8"/>
      <c r="GDW21" s="8"/>
      <c r="GDX21" s="8"/>
      <c r="GDY21" s="8"/>
      <c r="GDZ21" s="8"/>
      <c r="GEA21" s="8"/>
      <c r="GEB21" s="8"/>
      <c r="GEC21" s="8"/>
      <c r="GED21" s="8"/>
      <c r="GEE21" s="8"/>
      <c r="GEF21" s="8"/>
      <c r="GEG21" s="8"/>
      <c r="GEH21" s="8"/>
      <c r="GEI21" s="8"/>
      <c r="GEJ21" s="8"/>
      <c r="GEK21" s="8"/>
      <c r="GEL21" s="8"/>
      <c r="GEM21" s="8"/>
      <c r="GEN21" s="8"/>
      <c r="GEO21" s="8"/>
      <c r="GEP21" s="8"/>
      <c r="GEQ21" s="8"/>
      <c r="GER21" s="8"/>
      <c r="GES21" s="8"/>
      <c r="GET21" s="8"/>
      <c r="GEU21" s="8"/>
      <c r="GEV21" s="8"/>
      <c r="GEW21" s="8"/>
      <c r="GEX21" s="8"/>
      <c r="GEY21" s="8"/>
      <c r="GEZ21" s="8"/>
      <c r="GFA21" s="8"/>
      <c r="GFB21" s="8"/>
      <c r="GFC21" s="8"/>
      <c r="GFD21" s="8"/>
      <c r="GFE21" s="8"/>
      <c r="GFF21" s="8"/>
      <c r="GFG21" s="8"/>
      <c r="GFH21" s="8"/>
      <c r="GFI21" s="8"/>
      <c r="GFJ21" s="8"/>
      <c r="GFK21" s="8"/>
      <c r="GFL21" s="8"/>
      <c r="GFM21" s="8"/>
      <c r="GFN21" s="8"/>
      <c r="GFO21" s="8"/>
      <c r="GFP21" s="8"/>
      <c r="GFQ21" s="8"/>
      <c r="GFR21" s="8"/>
      <c r="GFS21" s="8"/>
      <c r="GFT21" s="8"/>
      <c r="GFU21" s="8"/>
      <c r="GFV21" s="8"/>
      <c r="GFW21" s="8"/>
      <c r="GFX21" s="8"/>
      <c r="GFY21" s="8"/>
      <c r="GFZ21" s="8"/>
      <c r="GGA21" s="8"/>
      <c r="GGB21" s="8"/>
      <c r="GGC21" s="8"/>
      <c r="GGD21" s="8"/>
      <c r="GGE21" s="8"/>
      <c r="GGF21" s="8"/>
      <c r="GGG21" s="8"/>
      <c r="GGH21" s="8"/>
      <c r="GGI21" s="8"/>
      <c r="GGJ21" s="8"/>
      <c r="GGK21" s="8"/>
      <c r="GGL21" s="8"/>
      <c r="GGM21" s="8"/>
      <c r="GGN21" s="8"/>
      <c r="GGO21" s="8"/>
      <c r="GGP21" s="8"/>
      <c r="GGQ21" s="8"/>
      <c r="GGR21" s="8"/>
      <c r="GGS21" s="8"/>
      <c r="GGT21" s="8"/>
      <c r="GGU21" s="8"/>
      <c r="GGV21" s="8"/>
      <c r="GGW21" s="8"/>
      <c r="GGX21" s="8"/>
      <c r="GGY21" s="8"/>
      <c r="GGZ21" s="8"/>
      <c r="GHA21" s="8"/>
      <c r="GHB21" s="8"/>
      <c r="GHC21" s="8"/>
      <c r="GHD21" s="8"/>
      <c r="GHE21" s="8"/>
      <c r="GHF21" s="8"/>
      <c r="GHG21" s="8"/>
      <c r="GHH21" s="8"/>
      <c r="GHI21" s="8"/>
      <c r="GHJ21" s="8"/>
      <c r="GHK21" s="8"/>
      <c r="GHL21" s="8"/>
      <c r="GHM21" s="8"/>
      <c r="GHN21" s="8"/>
      <c r="GHO21" s="8"/>
      <c r="GHP21" s="8"/>
      <c r="GHQ21" s="8"/>
      <c r="GHR21" s="8"/>
      <c r="GHS21" s="8"/>
      <c r="GHT21" s="8"/>
      <c r="GHU21" s="8"/>
      <c r="GHV21" s="8"/>
      <c r="GHW21" s="8"/>
      <c r="GHX21" s="8"/>
      <c r="GHY21" s="8"/>
      <c r="GHZ21" s="8"/>
      <c r="GIA21" s="8"/>
      <c r="GIB21" s="8"/>
      <c r="GIC21" s="8"/>
      <c r="GID21" s="8"/>
      <c r="GIE21" s="8"/>
      <c r="GIF21" s="8"/>
      <c r="GIG21" s="8"/>
      <c r="GIH21" s="8"/>
      <c r="GII21" s="8"/>
      <c r="GIJ21" s="8"/>
      <c r="GIK21" s="8"/>
      <c r="GIL21" s="8"/>
      <c r="GIM21" s="8"/>
      <c r="GIN21" s="8"/>
      <c r="GIO21" s="8"/>
      <c r="GIP21" s="8"/>
      <c r="GIQ21" s="8"/>
      <c r="GIR21" s="8"/>
      <c r="GIS21" s="8"/>
      <c r="GIT21" s="8"/>
      <c r="GIU21" s="8"/>
      <c r="GIV21" s="8"/>
      <c r="GIW21" s="8"/>
      <c r="GIX21" s="8"/>
      <c r="GIY21" s="8"/>
      <c r="GIZ21" s="8"/>
      <c r="GJA21" s="8"/>
      <c r="GJB21" s="8"/>
      <c r="GJC21" s="8"/>
      <c r="GJD21" s="8"/>
      <c r="GJE21" s="8"/>
      <c r="GJF21" s="8"/>
      <c r="GJG21" s="8"/>
      <c r="GJH21" s="8"/>
      <c r="GJI21" s="8"/>
      <c r="GJJ21" s="8"/>
      <c r="GJK21" s="8"/>
      <c r="GJL21" s="8"/>
      <c r="GJM21" s="8"/>
      <c r="GJN21" s="8"/>
      <c r="GJO21" s="8"/>
      <c r="GJP21" s="8"/>
      <c r="GJQ21" s="8"/>
      <c r="GJR21" s="8"/>
      <c r="GJS21" s="8"/>
      <c r="GJT21" s="8"/>
      <c r="GJU21" s="8"/>
      <c r="GJV21" s="8"/>
      <c r="GJW21" s="8"/>
      <c r="GJX21" s="8"/>
      <c r="GJY21" s="8"/>
      <c r="GJZ21" s="8"/>
      <c r="GKA21" s="8"/>
      <c r="GKB21" s="8"/>
      <c r="GKC21" s="8"/>
      <c r="GKD21" s="8"/>
      <c r="GKE21" s="8"/>
      <c r="GKF21" s="8"/>
      <c r="GKG21" s="8"/>
      <c r="GKH21" s="8"/>
      <c r="GKI21" s="8"/>
      <c r="GKJ21" s="8"/>
      <c r="GKK21" s="8"/>
      <c r="GKL21" s="8"/>
      <c r="GKM21" s="8"/>
      <c r="GKN21" s="8"/>
      <c r="GKO21" s="8"/>
      <c r="GKP21" s="8"/>
      <c r="GKQ21" s="8"/>
      <c r="GKR21" s="8"/>
      <c r="GKS21" s="8"/>
      <c r="GKT21" s="8"/>
      <c r="GKU21" s="8"/>
      <c r="GKV21" s="8"/>
      <c r="GKW21" s="8"/>
      <c r="GKX21" s="8"/>
      <c r="GKY21" s="8"/>
      <c r="GKZ21" s="8"/>
      <c r="GLA21" s="8"/>
      <c r="GLB21" s="8"/>
      <c r="GLC21" s="8"/>
      <c r="GLD21" s="8"/>
      <c r="GLE21" s="8"/>
      <c r="GLF21" s="8"/>
      <c r="GLG21" s="8"/>
      <c r="GLH21" s="8"/>
      <c r="GLI21" s="8"/>
      <c r="GLJ21" s="8"/>
      <c r="GLK21" s="8"/>
      <c r="GLL21" s="8"/>
      <c r="GLM21" s="8"/>
      <c r="GLN21" s="8"/>
      <c r="GLO21" s="8"/>
      <c r="GLP21" s="8"/>
      <c r="GLQ21" s="8"/>
      <c r="GLR21" s="8"/>
      <c r="GLS21" s="8"/>
      <c r="GLT21" s="8"/>
      <c r="GLU21" s="8"/>
      <c r="GLV21" s="8"/>
      <c r="GLW21" s="8"/>
      <c r="GLX21" s="8"/>
      <c r="GLY21" s="8"/>
      <c r="GLZ21" s="8"/>
      <c r="GMA21" s="8"/>
      <c r="GMB21" s="8"/>
      <c r="GMC21" s="8"/>
      <c r="GMD21" s="8"/>
      <c r="GME21" s="8"/>
      <c r="GMF21" s="8"/>
      <c r="GMG21" s="8"/>
      <c r="GMH21" s="8"/>
      <c r="GMI21" s="8"/>
      <c r="GMJ21" s="8"/>
      <c r="GMK21" s="8"/>
      <c r="GML21" s="8"/>
      <c r="GMM21" s="8"/>
      <c r="GMN21" s="8"/>
      <c r="GMO21" s="8"/>
      <c r="GMP21" s="8"/>
      <c r="GMQ21" s="8"/>
      <c r="GMR21" s="8"/>
      <c r="GMS21" s="8"/>
      <c r="GMT21" s="8"/>
      <c r="GMU21" s="8"/>
      <c r="GMV21" s="8"/>
      <c r="GMW21" s="8"/>
      <c r="GMX21" s="8"/>
      <c r="GMY21" s="8"/>
      <c r="GMZ21" s="8"/>
      <c r="GNA21" s="8"/>
      <c r="GNB21" s="8"/>
      <c r="GNC21" s="8"/>
      <c r="GND21" s="8"/>
      <c r="GNE21" s="8"/>
      <c r="GNF21" s="8"/>
      <c r="GNG21" s="8"/>
      <c r="GNH21" s="8"/>
      <c r="GNI21" s="8"/>
      <c r="GNJ21" s="8"/>
      <c r="GNK21" s="8"/>
      <c r="GNL21" s="8"/>
      <c r="GNM21" s="8"/>
      <c r="GNN21" s="8"/>
      <c r="GNO21" s="8"/>
      <c r="GNP21" s="8"/>
      <c r="GNQ21" s="8"/>
      <c r="GNR21" s="8"/>
      <c r="GNS21" s="8"/>
      <c r="GNT21" s="8"/>
      <c r="GNU21" s="8"/>
      <c r="GNV21" s="8"/>
      <c r="GNW21" s="8"/>
      <c r="GNX21" s="8"/>
      <c r="GNY21" s="8"/>
      <c r="GNZ21" s="8"/>
      <c r="GOA21" s="8"/>
      <c r="GOB21" s="8"/>
      <c r="GOC21" s="8"/>
      <c r="GOD21" s="8"/>
      <c r="GOE21" s="8"/>
      <c r="GOF21" s="8"/>
      <c r="GOG21" s="8"/>
      <c r="GOH21" s="8"/>
      <c r="GOI21" s="8"/>
      <c r="GOJ21" s="8"/>
      <c r="GOK21" s="8"/>
      <c r="GOL21" s="8"/>
      <c r="GOM21" s="8"/>
      <c r="GON21" s="8"/>
      <c r="GOO21" s="8"/>
      <c r="GOP21" s="8"/>
      <c r="GOQ21" s="8"/>
      <c r="GOR21" s="8"/>
      <c r="GOS21" s="8"/>
      <c r="GOT21" s="8"/>
      <c r="GOU21" s="8"/>
      <c r="GOV21" s="8"/>
      <c r="GOW21" s="8"/>
      <c r="GOX21" s="8"/>
      <c r="GOY21" s="8"/>
      <c r="GOZ21" s="8"/>
      <c r="GPA21" s="8"/>
      <c r="GPB21" s="8"/>
      <c r="GPC21" s="8"/>
      <c r="GPD21" s="8"/>
      <c r="GPE21" s="8"/>
      <c r="GPF21" s="8"/>
      <c r="GPG21" s="8"/>
      <c r="GPH21" s="8"/>
      <c r="GPI21" s="8"/>
      <c r="GPJ21" s="8"/>
      <c r="GPK21" s="8"/>
      <c r="GPL21" s="8"/>
      <c r="GPM21" s="8"/>
      <c r="GPN21" s="8"/>
      <c r="GPO21" s="8"/>
      <c r="GPP21" s="8"/>
      <c r="GPQ21" s="8"/>
      <c r="GPR21" s="8"/>
      <c r="GPS21" s="8"/>
      <c r="GPT21" s="8"/>
      <c r="GPU21" s="8"/>
      <c r="GPV21" s="8"/>
      <c r="GPW21" s="8"/>
      <c r="GPX21" s="8"/>
      <c r="GPY21" s="8"/>
      <c r="GPZ21" s="8"/>
      <c r="GQA21" s="8"/>
      <c r="GQB21" s="8"/>
      <c r="GQC21" s="8"/>
      <c r="GQD21" s="8"/>
      <c r="GQE21" s="8"/>
      <c r="GQF21" s="8"/>
      <c r="GQG21" s="8"/>
      <c r="GQH21" s="8"/>
      <c r="GQI21" s="8"/>
      <c r="GQJ21" s="8"/>
      <c r="GQK21" s="8"/>
      <c r="GQL21" s="8"/>
      <c r="GQM21" s="8"/>
      <c r="GQN21" s="8"/>
      <c r="GQO21" s="8"/>
      <c r="GQP21" s="8"/>
      <c r="GQQ21" s="8"/>
      <c r="GQR21" s="8"/>
      <c r="GQS21" s="8"/>
      <c r="GQT21" s="8"/>
      <c r="GQU21" s="8"/>
      <c r="GQV21" s="8"/>
      <c r="GQW21" s="8"/>
      <c r="GQX21" s="8"/>
      <c r="GQY21" s="8"/>
      <c r="GQZ21" s="8"/>
      <c r="GRA21" s="8"/>
      <c r="GRB21" s="8"/>
      <c r="GRC21" s="8"/>
      <c r="GRD21" s="8"/>
      <c r="GRE21" s="8"/>
      <c r="GRF21" s="8"/>
      <c r="GRG21" s="8"/>
      <c r="GRH21" s="8"/>
      <c r="GRI21" s="8"/>
      <c r="GRJ21" s="8"/>
      <c r="GRK21" s="8"/>
      <c r="GRL21" s="8"/>
      <c r="GRM21" s="8"/>
      <c r="GRN21" s="8"/>
      <c r="GRO21" s="8"/>
      <c r="GRP21" s="8"/>
      <c r="GRQ21" s="8"/>
      <c r="GRR21" s="8"/>
      <c r="GRS21" s="8"/>
      <c r="GRT21" s="8"/>
      <c r="GRU21" s="8"/>
      <c r="GRV21" s="8"/>
      <c r="GRW21" s="8"/>
      <c r="GRX21" s="8"/>
      <c r="GRY21" s="8"/>
      <c r="GRZ21" s="8"/>
      <c r="GSA21" s="8"/>
      <c r="GSB21" s="8"/>
      <c r="GSC21" s="8"/>
      <c r="GSD21" s="8"/>
      <c r="GSE21" s="8"/>
      <c r="GSF21" s="8"/>
      <c r="GSG21" s="8"/>
      <c r="GSH21" s="8"/>
      <c r="GSI21" s="8"/>
      <c r="GSJ21" s="8"/>
      <c r="GSK21" s="8"/>
      <c r="GSL21" s="8"/>
      <c r="GSM21" s="8"/>
      <c r="GSN21" s="8"/>
      <c r="GSO21" s="8"/>
      <c r="GSP21" s="8"/>
      <c r="GSQ21" s="8"/>
      <c r="GSR21" s="8"/>
      <c r="GSS21" s="8"/>
      <c r="GST21" s="8"/>
      <c r="GSU21" s="8"/>
      <c r="GSV21" s="8"/>
      <c r="GSW21" s="8"/>
      <c r="GSX21" s="8"/>
      <c r="GSY21" s="8"/>
      <c r="GSZ21" s="8"/>
      <c r="GTA21" s="8"/>
      <c r="GTB21" s="8"/>
      <c r="GTC21" s="8"/>
      <c r="GTD21" s="8"/>
      <c r="GTE21" s="8"/>
      <c r="GTF21" s="8"/>
      <c r="GTG21" s="8"/>
      <c r="GTH21" s="8"/>
      <c r="GTI21" s="8"/>
      <c r="GTJ21" s="8"/>
      <c r="GTK21" s="8"/>
      <c r="GTL21" s="8"/>
      <c r="GTM21" s="8"/>
      <c r="GTN21" s="8"/>
      <c r="GTO21" s="8"/>
      <c r="GTP21" s="8"/>
      <c r="GTQ21" s="8"/>
      <c r="GTR21" s="8"/>
      <c r="GTS21" s="8"/>
      <c r="GTT21" s="8"/>
      <c r="GTU21" s="8"/>
      <c r="GTV21" s="8"/>
      <c r="GTW21" s="8"/>
      <c r="GTX21" s="8"/>
      <c r="GTY21" s="8"/>
      <c r="GTZ21" s="8"/>
      <c r="GUA21" s="8"/>
      <c r="GUB21" s="8"/>
      <c r="GUC21" s="8"/>
      <c r="GUD21" s="8"/>
      <c r="GUE21" s="8"/>
      <c r="GUF21" s="8"/>
      <c r="GUG21" s="8"/>
      <c r="GUH21" s="8"/>
      <c r="GUI21" s="8"/>
      <c r="GUJ21" s="8"/>
      <c r="GUK21" s="8"/>
      <c r="GUL21" s="8"/>
      <c r="GUM21" s="8"/>
      <c r="GUN21" s="8"/>
      <c r="GUO21" s="8"/>
      <c r="GUP21" s="8"/>
      <c r="GUQ21" s="8"/>
      <c r="GUR21" s="8"/>
      <c r="GUS21" s="8"/>
      <c r="GUT21" s="8"/>
      <c r="GUU21" s="8"/>
      <c r="GUV21" s="8"/>
      <c r="GUW21" s="8"/>
      <c r="GUX21" s="8"/>
      <c r="GUY21" s="8"/>
      <c r="GUZ21" s="8"/>
      <c r="GVA21" s="8"/>
      <c r="GVB21" s="8"/>
      <c r="GVC21" s="8"/>
      <c r="GVD21" s="8"/>
      <c r="GVE21" s="8"/>
      <c r="GVF21" s="8"/>
      <c r="GVG21" s="8"/>
      <c r="GVH21" s="8"/>
      <c r="GVI21" s="8"/>
      <c r="GVJ21" s="8"/>
      <c r="GVK21" s="8"/>
      <c r="GVL21" s="8"/>
      <c r="GVM21" s="8"/>
      <c r="GVN21" s="8"/>
      <c r="GVO21" s="8"/>
      <c r="GVP21" s="8"/>
      <c r="GVQ21" s="8"/>
      <c r="GVR21" s="8"/>
      <c r="GVS21" s="8"/>
      <c r="GVT21" s="8"/>
      <c r="GVU21" s="8"/>
      <c r="GVV21" s="8"/>
      <c r="GVW21" s="8"/>
      <c r="GVX21" s="8"/>
      <c r="GVY21" s="8"/>
      <c r="GVZ21" s="8"/>
      <c r="GWA21" s="8"/>
      <c r="GWB21" s="8"/>
      <c r="GWC21" s="8"/>
      <c r="GWD21" s="8"/>
      <c r="GWE21" s="8"/>
      <c r="GWF21" s="8"/>
      <c r="GWG21" s="8"/>
      <c r="GWH21" s="8"/>
      <c r="GWI21" s="8"/>
      <c r="GWJ21" s="8"/>
      <c r="GWK21" s="8"/>
      <c r="GWL21" s="8"/>
      <c r="GWM21" s="8"/>
      <c r="GWN21" s="8"/>
      <c r="GWO21" s="8"/>
      <c r="GWP21" s="8"/>
      <c r="GWQ21" s="8"/>
      <c r="GWR21" s="8"/>
      <c r="GWS21" s="8"/>
      <c r="GWT21" s="8"/>
      <c r="GWU21" s="8"/>
      <c r="GWV21" s="8"/>
      <c r="GWW21" s="8"/>
      <c r="GWX21" s="8"/>
      <c r="GWY21" s="8"/>
      <c r="GWZ21" s="8"/>
      <c r="GXA21" s="8"/>
      <c r="GXB21" s="8"/>
      <c r="GXC21" s="8"/>
      <c r="GXD21" s="8"/>
      <c r="GXE21" s="8"/>
      <c r="GXF21" s="8"/>
      <c r="GXG21" s="8"/>
      <c r="GXH21" s="8"/>
      <c r="GXI21" s="8"/>
      <c r="GXJ21" s="8"/>
      <c r="GXK21" s="8"/>
      <c r="GXL21" s="8"/>
      <c r="GXM21" s="8"/>
      <c r="GXN21" s="8"/>
      <c r="GXO21" s="8"/>
      <c r="GXP21" s="8"/>
      <c r="GXQ21" s="8"/>
      <c r="GXR21" s="8"/>
      <c r="GXS21" s="8"/>
      <c r="GXT21" s="8"/>
      <c r="GXU21" s="8"/>
      <c r="GXV21" s="8"/>
      <c r="GXW21" s="8"/>
      <c r="GXX21" s="8"/>
      <c r="GXY21" s="8"/>
      <c r="GXZ21" s="8"/>
      <c r="GYA21" s="8"/>
      <c r="GYB21" s="8"/>
      <c r="GYC21" s="8"/>
      <c r="GYD21" s="8"/>
      <c r="GYE21" s="8"/>
      <c r="GYF21" s="8"/>
      <c r="GYG21" s="8"/>
      <c r="GYH21" s="8"/>
      <c r="GYI21" s="8"/>
      <c r="GYJ21" s="8"/>
      <c r="GYK21" s="8"/>
      <c r="GYL21" s="8"/>
      <c r="GYM21" s="8"/>
      <c r="GYN21" s="8"/>
      <c r="GYO21" s="8"/>
      <c r="GYP21" s="8"/>
      <c r="GYQ21" s="8"/>
      <c r="GYR21" s="8"/>
      <c r="GYS21" s="8"/>
      <c r="GYT21" s="8"/>
      <c r="GYU21" s="8"/>
      <c r="GYV21" s="8"/>
      <c r="GYW21" s="8"/>
      <c r="GYX21" s="8"/>
      <c r="GYY21" s="8"/>
      <c r="GYZ21" s="8"/>
      <c r="GZA21" s="8"/>
      <c r="GZB21" s="8"/>
      <c r="GZC21" s="8"/>
      <c r="GZD21" s="8"/>
      <c r="GZE21" s="8"/>
      <c r="GZF21" s="8"/>
      <c r="GZG21" s="8"/>
      <c r="GZH21" s="8"/>
      <c r="GZI21" s="8"/>
      <c r="GZJ21" s="8"/>
      <c r="GZK21" s="8"/>
      <c r="GZL21" s="8"/>
      <c r="GZM21" s="8"/>
      <c r="GZN21" s="8"/>
      <c r="GZO21" s="8"/>
      <c r="GZP21" s="8"/>
      <c r="GZQ21" s="8"/>
      <c r="GZR21" s="8"/>
      <c r="GZS21" s="8"/>
      <c r="GZT21" s="8"/>
      <c r="GZU21" s="8"/>
      <c r="GZV21" s="8"/>
      <c r="GZW21" s="8"/>
      <c r="GZX21" s="8"/>
      <c r="GZY21" s="8"/>
      <c r="GZZ21" s="8"/>
      <c r="HAA21" s="8"/>
      <c r="HAB21" s="8"/>
      <c r="HAC21" s="8"/>
      <c r="HAD21" s="8"/>
      <c r="HAE21" s="8"/>
      <c r="HAF21" s="8"/>
      <c r="HAG21" s="8"/>
      <c r="HAH21" s="8"/>
      <c r="HAI21" s="8"/>
      <c r="HAJ21" s="8"/>
      <c r="HAK21" s="8"/>
      <c r="HAL21" s="8"/>
      <c r="HAM21" s="8"/>
      <c r="HAN21" s="8"/>
      <c r="HAO21" s="8"/>
      <c r="HAP21" s="8"/>
      <c r="HAQ21" s="8"/>
      <c r="HAR21" s="8"/>
      <c r="HAS21" s="8"/>
      <c r="HAT21" s="8"/>
      <c r="HAU21" s="8"/>
      <c r="HAV21" s="8"/>
      <c r="HAW21" s="8"/>
      <c r="HAX21" s="8"/>
      <c r="HAY21" s="8"/>
      <c r="HAZ21" s="8"/>
      <c r="HBA21" s="8"/>
      <c r="HBB21" s="8"/>
      <c r="HBC21" s="8"/>
      <c r="HBD21" s="8"/>
      <c r="HBE21" s="8"/>
      <c r="HBF21" s="8"/>
      <c r="HBG21" s="8"/>
      <c r="HBH21" s="8"/>
      <c r="HBI21" s="8"/>
      <c r="HBJ21" s="8"/>
      <c r="HBK21" s="8"/>
      <c r="HBL21" s="8"/>
      <c r="HBM21" s="8"/>
      <c r="HBN21" s="8"/>
      <c r="HBO21" s="8"/>
      <c r="HBP21" s="8"/>
      <c r="HBQ21" s="8"/>
      <c r="HBR21" s="8"/>
      <c r="HBS21" s="8"/>
      <c r="HBT21" s="8"/>
      <c r="HBU21" s="8"/>
      <c r="HBV21" s="8"/>
      <c r="HBW21" s="8"/>
      <c r="HBX21" s="8"/>
      <c r="HBY21" s="8"/>
      <c r="HBZ21" s="8"/>
      <c r="HCA21" s="8"/>
      <c r="HCB21" s="8"/>
      <c r="HCC21" s="8"/>
      <c r="HCD21" s="8"/>
      <c r="HCE21" s="8"/>
      <c r="HCF21" s="8"/>
      <c r="HCG21" s="8"/>
      <c r="HCH21" s="8"/>
      <c r="HCI21" s="8"/>
      <c r="HCJ21" s="8"/>
      <c r="HCK21" s="8"/>
      <c r="HCL21" s="8"/>
      <c r="HCM21" s="8"/>
      <c r="HCN21" s="8"/>
      <c r="HCO21" s="8"/>
      <c r="HCP21" s="8"/>
      <c r="HCQ21" s="8"/>
      <c r="HCR21" s="8"/>
      <c r="HCS21" s="8"/>
      <c r="HCT21" s="8"/>
      <c r="HCU21" s="8"/>
      <c r="HCV21" s="8"/>
      <c r="HCW21" s="8"/>
      <c r="HCX21" s="8"/>
      <c r="HCY21" s="8"/>
      <c r="HCZ21" s="8"/>
      <c r="HDA21" s="8"/>
      <c r="HDB21" s="8"/>
      <c r="HDC21" s="8"/>
      <c r="HDD21" s="8"/>
      <c r="HDE21" s="8"/>
      <c r="HDF21" s="8"/>
      <c r="HDG21" s="8"/>
      <c r="HDH21" s="8"/>
      <c r="HDI21" s="8"/>
      <c r="HDJ21" s="8"/>
      <c r="HDK21" s="8"/>
      <c r="HDL21" s="8"/>
      <c r="HDM21" s="8"/>
      <c r="HDN21" s="8"/>
      <c r="HDO21" s="8"/>
      <c r="HDP21" s="8"/>
      <c r="HDQ21" s="8"/>
      <c r="HDR21" s="8"/>
      <c r="HDS21" s="8"/>
      <c r="HDT21" s="8"/>
      <c r="HDU21" s="8"/>
      <c r="HDV21" s="8"/>
      <c r="HDW21" s="8"/>
      <c r="HDX21" s="8"/>
      <c r="HDY21" s="8"/>
      <c r="HDZ21" s="8"/>
      <c r="HEA21" s="8"/>
      <c r="HEB21" s="8"/>
      <c r="HEC21" s="8"/>
      <c r="HED21" s="8"/>
      <c r="HEE21" s="8"/>
      <c r="HEF21" s="8"/>
      <c r="HEG21" s="8"/>
      <c r="HEH21" s="8"/>
      <c r="HEI21" s="8"/>
      <c r="HEJ21" s="8"/>
      <c r="HEK21" s="8"/>
      <c r="HEL21" s="8"/>
      <c r="HEM21" s="8"/>
      <c r="HEN21" s="8"/>
      <c r="HEO21" s="8"/>
      <c r="HEP21" s="8"/>
      <c r="HEQ21" s="8"/>
      <c r="HER21" s="8"/>
      <c r="HES21" s="8"/>
      <c r="HET21" s="8"/>
      <c r="HEU21" s="8"/>
      <c r="HEV21" s="8"/>
      <c r="HEW21" s="8"/>
      <c r="HEX21" s="8"/>
      <c r="HEY21" s="8"/>
      <c r="HEZ21" s="8"/>
      <c r="HFA21" s="8"/>
      <c r="HFB21" s="8"/>
      <c r="HFC21" s="8"/>
      <c r="HFD21" s="8"/>
      <c r="HFE21" s="8"/>
      <c r="HFF21" s="8"/>
      <c r="HFG21" s="8"/>
      <c r="HFH21" s="8"/>
      <c r="HFI21" s="8"/>
      <c r="HFJ21" s="8"/>
      <c r="HFK21" s="8"/>
      <c r="HFL21" s="8"/>
      <c r="HFM21" s="8"/>
      <c r="HFN21" s="8"/>
      <c r="HFO21" s="8"/>
      <c r="HFP21" s="8"/>
      <c r="HFQ21" s="8"/>
      <c r="HFR21" s="8"/>
      <c r="HFS21" s="8"/>
      <c r="HFT21" s="8"/>
      <c r="HFU21" s="8"/>
      <c r="HFV21" s="8"/>
      <c r="HFW21" s="8"/>
      <c r="HFX21" s="8"/>
      <c r="HFY21" s="8"/>
      <c r="HFZ21" s="8"/>
      <c r="HGA21" s="8"/>
      <c r="HGB21" s="8"/>
      <c r="HGC21" s="8"/>
      <c r="HGD21" s="8"/>
      <c r="HGE21" s="8"/>
      <c r="HGF21" s="8"/>
      <c r="HGG21" s="8"/>
      <c r="HGH21" s="8"/>
      <c r="HGI21" s="8"/>
      <c r="HGJ21" s="8"/>
      <c r="HGK21" s="8"/>
      <c r="HGL21" s="8"/>
      <c r="HGM21" s="8"/>
      <c r="HGN21" s="8"/>
      <c r="HGO21" s="8"/>
      <c r="HGP21" s="8"/>
      <c r="HGQ21" s="8"/>
      <c r="HGR21" s="8"/>
      <c r="HGS21" s="8"/>
      <c r="HGT21" s="8"/>
      <c r="HGU21" s="8"/>
      <c r="HGV21" s="8"/>
      <c r="HGW21" s="8"/>
      <c r="HGX21" s="8"/>
      <c r="HGY21" s="8"/>
      <c r="HGZ21" s="8"/>
      <c r="HHA21" s="8"/>
      <c r="HHB21" s="8"/>
      <c r="HHC21" s="8"/>
      <c r="HHD21" s="8"/>
      <c r="HHE21" s="8"/>
      <c r="HHF21" s="8"/>
      <c r="HHG21" s="8"/>
      <c r="HHH21" s="8"/>
      <c r="HHI21" s="8"/>
      <c r="HHJ21" s="8"/>
      <c r="HHK21" s="8"/>
      <c r="HHL21" s="8"/>
      <c r="HHM21" s="8"/>
      <c r="HHN21" s="8"/>
      <c r="HHO21" s="8"/>
      <c r="HHP21" s="8"/>
      <c r="HHQ21" s="8"/>
      <c r="HHR21" s="8"/>
      <c r="HHS21" s="8"/>
      <c r="HHT21" s="8"/>
      <c r="HHU21" s="8"/>
      <c r="HHV21" s="8"/>
      <c r="HHW21" s="8"/>
      <c r="HHX21" s="8"/>
      <c r="HHY21" s="8"/>
      <c r="HHZ21" s="8"/>
      <c r="HIA21" s="8"/>
      <c r="HIB21" s="8"/>
      <c r="HIC21" s="8"/>
      <c r="HID21" s="8"/>
      <c r="HIE21" s="8"/>
      <c r="HIF21" s="8"/>
      <c r="HIG21" s="8"/>
      <c r="HIH21" s="8"/>
      <c r="HII21" s="8"/>
      <c r="HIJ21" s="8"/>
      <c r="HIK21" s="8"/>
      <c r="HIL21" s="8"/>
      <c r="HIM21" s="8"/>
      <c r="HIN21" s="8"/>
      <c r="HIO21" s="8"/>
      <c r="HIP21" s="8"/>
      <c r="HIQ21" s="8"/>
      <c r="HIR21" s="8"/>
      <c r="HIS21" s="8"/>
      <c r="HIT21" s="8"/>
      <c r="HIU21" s="8"/>
      <c r="HIV21" s="8"/>
      <c r="HIW21" s="8"/>
      <c r="HIX21" s="8"/>
      <c r="HIY21" s="8"/>
      <c r="HIZ21" s="8"/>
      <c r="HJA21" s="8"/>
      <c r="HJB21" s="8"/>
      <c r="HJC21" s="8"/>
      <c r="HJD21" s="8"/>
      <c r="HJE21" s="8"/>
      <c r="HJF21" s="8"/>
      <c r="HJG21" s="8"/>
      <c r="HJH21" s="8"/>
      <c r="HJI21" s="8"/>
      <c r="HJJ21" s="8"/>
      <c r="HJK21" s="8"/>
      <c r="HJL21" s="8"/>
      <c r="HJM21" s="8"/>
      <c r="HJN21" s="8"/>
      <c r="HJO21" s="8"/>
      <c r="HJP21" s="8"/>
      <c r="HJQ21" s="8"/>
      <c r="HJR21" s="8"/>
      <c r="HJS21" s="8"/>
      <c r="HJT21" s="8"/>
      <c r="HJU21" s="8"/>
      <c r="HJV21" s="8"/>
      <c r="HJW21" s="8"/>
      <c r="HJX21" s="8"/>
      <c r="HJY21" s="8"/>
      <c r="HJZ21" s="8"/>
      <c r="HKA21" s="8"/>
      <c r="HKB21" s="8"/>
      <c r="HKC21" s="8"/>
      <c r="HKD21" s="8"/>
      <c r="HKE21" s="8"/>
      <c r="HKF21" s="8"/>
      <c r="HKG21" s="8"/>
      <c r="HKH21" s="8"/>
      <c r="HKI21" s="8"/>
      <c r="HKJ21" s="8"/>
      <c r="HKK21" s="8"/>
      <c r="HKL21" s="8"/>
      <c r="HKM21" s="8"/>
      <c r="HKN21" s="8"/>
      <c r="HKO21" s="8"/>
      <c r="HKP21" s="8"/>
      <c r="HKQ21" s="8"/>
      <c r="HKR21" s="8"/>
      <c r="HKS21" s="8"/>
      <c r="HKT21" s="8"/>
      <c r="HKU21" s="8"/>
      <c r="HKV21" s="8"/>
      <c r="HKW21" s="8"/>
      <c r="HKX21" s="8"/>
      <c r="HKY21" s="8"/>
      <c r="HKZ21" s="8"/>
      <c r="HLA21" s="8"/>
      <c r="HLB21" s="8"/>
      <c r="HLC21" s="8"/>
      <c r="HLD21" s="8"/>
      <c r="HLE21" s="8"/>
      <c r="HLF21" s="8"/>
      <c r="HLG21" s="8"/>
      <c r="HLH21" s="8"/>
      <c r="HLI21" s="8"/>
      <c r="HLJ21" s="8"/>
      <c r="HLK21" s="8"/>
      <c r="HLL21" s="8"/>
      <c r="HLM21" s="8"/>
      <c r="HLN21" s="8"/>
      <c r="HLO21" s="8"/>
      <c r="HLP21" s="8"/>
      <c r="HLQ21" s="8"/>
      <c r="HLR21" s="8"/>
      <c r="HLS21" s="8"/>
      <c r="HLT21" s="8"/>
      <c r="HLU21" s="8"/>
      <c r="HLV21" s="8"/>
      <c r="HLW21" s="8"/>
      <c r="HLX21" s="8"/>
      <c r="HLY21" s="8"/>
      <c r="HLZ21" s="8"/>
      <c r="HMA21" s="8"/>
      <c r="HMB21" s="8"/>
      <c r="HMC21" s="8"/>
      <c r="HMD21" s="8"/>
      <c r="HME21" s="8"/>
      <c r="HMF21" s="8"/>
      <c r="HMG21" s="8"/>
      <c r="HMH21" s="8"/>
      <c r="HMI21" s="8"/>
      <c r="HMJ21" s="8"/>
      <c r="HMK21" s="8"/>
      <c r="HML21" s="8"/>
      <c r="HMM21" s="8"/>
      <c r="HMN21" s="8"/>
      <c r="HMO21" s="8"/>
      <c r="HMP21" s="8"/>
      <c r="HMQ21" s="8"/>
      <c r="HMR21" s="8"/>
      <c r="HMS21" s="8"/>
      <c r="HMT21" s="8"/>
      <c r="HMU21" s="8"/>
      <c r="HMV21" s="8"/>
      <c r="HMW21" s="8"/>
      <c r="HMX21" s="8"/>
      <c r="HMY21" s="8"/>
      <c r="HMZ21" s="8"/>
      <c r="HNA21" s="8"/>
      <c r="HNB21" s="8"/>
      <c r="HNC21" s="8"/>
      <c r="HND21" s="8"/>
      <c r="HNE21" s="8"/>
      <c r="HNF21" s="8"/>
      <c r="HNG21" s="8"/>
      <c r="HNH21" s="8"/>
      <c r="HNI21" s="8"/>
      <c r="HNJ21" s="8"/>
      <c r="HNK21" s="8"/>
      <c r="HNL21" s="8"/>
      <c r="HNM21" s="8"/>
      <c r="HNN21" s="8"/>
      <c r="HNO21" s="8"/>
      <c r="HNP21" s="8"/>
      <c r="HNQ21" s="8"/>
      <c r="HNR21" s="8"/>
      <c r="HNS21" s="8"/>
      <c r="HNT21" s="8"/>
      <c r="HNU21" s="8"/>
      <c r="HNV21" s="8"/>
      <c r="HNW21" s="8"/>
      <c r="HNX21" s="8"/>
      <c r="HNY21" s="8"/>
      <c r="HNZ21" s="8"/>
      <c r="HOA21" s="8"/>
      <c r="HOB21" s="8"/>
      <c r="HOC21" s="8"/>
      <c r="HOD21" s="8"/>
      <c r="HOE21" s="8"/>
      <c r="HOF21" s="8"/>
      <c r="HOG21" s="8"/>
      <c r="HOH21" s="8"/>
      <c r="HOI21" s="8"/>
      <c r="HOJ21" s="8"/>
      <c r="HOK21" s="8"/>
      <c r="HOL21" s="8"/>
      <c r="HOM21" s="8"/>
      <c r="HON21" s="8"/>
      <c r="HOO21" s="8"/>
      <c r="HOP21" s="8"/>
      <c r="HOQ21" s="8"/>
      <c r="HOR21" s="8"/>
      <c r="HOS21" s="8"/>
      <c r="HOT21" s="8"/>
      <c r="HOU21" s="8"/>
      <c r="HOV21" s="8"/>
      <c r="HOW21" s="8"/>
      <c r="HOX21" s="8"/>
      <c r="HOY21" s="8"/>
      <c r="HOZ21" s="8"/>
      <c r="HPA21" s="8"/>
      <c r="HPB21" s="8"/>
      <c r="HPC21" s="8"/>
      <c r="HPD21" s="8"/>
      <c r="HPE21" s="8"/>
      <c r="HPF21" s="8"/>
      <c r="HPG21" s="8"/>
      <c r="HPH21" s="8"/>
      <c r="HPI21" s="8"/>
      <c r="HPJ21" s="8"/>
      <c r="HPK21" s="8"/>
      <c r="HPL21" s="8"/>
      <c r="HPM21" s="8"/>
      <c r="HPN21" s="8"/>
      <c r="HPO21" s="8"/>
      <c r="HPP21" s="8"/>
      <c r="HPQ21" s="8"/>
      <c r="HPR21" s="8"/>
      <c r="HPS21" s="8"/>
      <c r="HPT21" s="8"/>
      <c r="HPU21" s="8"/>
      <c r="HPV21" s="8"/>
      <c r="HPW21" s="8"/>
      <c r="HPX21" s="8"/>
      <c r="HPY21" s="8"/>
      <c r="HPZ21" s="8"/>
      <c r="HQA21" s="8"/>
      <c r="HQB21" s="8"/>
      <c r="HQC21" s="8"/>
      <c r="HQD21" s="8"/>
      <c r="HQE21" s="8"/>
      <c r="HQF21" s="8"/>
      <c r="HQG21" s="8"/>
      <c r="HQH21" s="8"/>
      <c r="HQI21" s="8"/>
      <c r="HQJ21" s="8"/>
      <c r="HQK21" s="8"/>
      <c r="HQL21" s="8"/>
      <c r="HQM21" s="8"/>
      <c r="HQN21" s="8"/>
      <c r="HQO21" s="8"/>
      <c r="HQP21" s="8"/>
      <c r="HQQ21" s="8"/>
      <c r="HQR21" s="8"/>
      <c r="HQS21" s="8"/>
      <c r="HQT21" s="8"/>
      <c r="HQU21" s="8"/>
      <c r="HQV21" s="8"/>
      <c r="HQW21" s="8"/>
      <c r="HQX21" s="8"/>
      <c r="HQY21" s="8"/>
      <c r="HQZ21" s="8"/>
      <c r="HRA21" s="8"/>
      <c r="HRB21" s="8"/>
      <c r="HRC21" s="8"/>
      <c r="HRD21" s="8"/>
      <c r="HRE21" s="8"/>
      <c r="HRF21" s="8"/>
      <c r="HRG21" s="8"/>
      <c r="HRH21" s="8"/>
      <c r="HRI21" s="8"/>
      <c r="HRJ21" s="8"/>
      <c r="HRK21" s="8"/>
      <c r="HRL21" s="8"/>
      <c r="HRM21" s="8"/>
      <c r="HRN21" s="8"/>
      <c r="HRO21" s="8"/>
      <c r="HRP21" s="8"/>
      <c r="HRQ21" s="8"/>
      <c r="HRR21" s="8"/>
      <c r="HRS21" s="8"/>
      <c r="HRT21" s="8"/>
      <c r="HRU21" s="8"/>
      <c r="HRV21" s="8"/>
      <c r="HRW21" s="8"/>
      <c r="HRX21" s="8"/>
      <c r="HRY21" s="8"/>
      <c r="HRZ21" s="8"/>
      <c r="HSA21" s="8"/>
      <c r="HSB21" s="8"/>
      <c r="HSC21" s="8"/>
      <c r="HSD21" s="8"/>
      <c r="HSE21" s="8"/>
      <c r="HSF21" s="8"/>
      <c r="HSG21" s="8"/>
      <c r="HSH21" s="8"/>
      <c r="HSI21" s="8"/>
      <c r="HSJ21" s="8"/>
      <c r="HSK21" s="8"/>
      <c r="HSL21" s="8"/>
      <c r="HSM21" s="8"/>
      <c r="HSN21" s="8"/>
      <c r="HSO21" s="8"/>
      <c r="HSP21" s="8"/>
      <c r="HSQ21" s="8"/>
      <c r="HSR21" s="8"/>
      <c r="HSS21" s="8"/>
      <c r="HST21" s="8"/>
      <c r="HSU21" s="8"/>
      <c r="HSV21" s="8"/>
      <c r="HSW21" s="8"/>
      <c r="HSX21" s="8"/>
      <c r="HSY21" s="8"/>
      <c r="HSZ21" s="8"/>
      <c r="HTA21" s="8"/>
      <c r="HTB21" s="8"/>
      <c r="HTC21" s="8"/>
      <c r="HTD21" s="8"/>
      <c r="HTE21" s="8"/>
      <c r="HTF21" s="8"/>
      <c r="HTG21" s="8"/>
      <c r="HTH21" s="8"/>
      <c r="HTI21" s="8"/>
      <c r="HTJ21" s="8"/>
      <c r="HTK21" s="8"/>
      <c r="HTL21" s="8"/>
      <c r="HTM21" s="8"/>
      <c r="HTN21" s="8"/>
      <c r="HTO21" s="8"/>
      <c r="HTP21" s="8"/>
      <c r="HTQ21" s="8"/>
      <c r="HTR21" s="8"/>
      <c r="HTS21" s="8"/>
      <c r="HTT21" s="8"/>
      <c r="HTU21" s="8"/>
      <c r="HTV21" s="8"/>
      <c r="HTW21" s="8"/>
      <c r="HTX21" s="8"/>
      <c r="HTY21" s="8"/>
      <c r="HTZ21" s="8"/>
      <c r="HUA21" s="8"/>
      <c r="HUB21" s="8"/>
      <c r="HUC21" s="8"/>
      <c r="HUD21" s="8"/>
      <c r="HUE21" s="8"/>
      <c r="HUF21" s="8"/>
      <c r="HUG21" s="8"/>
      <c r="HUH21" s="8"/>
      <c r="HUI21" s="8"/>
      <c r="HUJ21" s="8"/>
      <c r="HUK21" s="8"/>
      <c r="HUL21" s="8"/>
      <c r="HUM21" s="8"/>
      <c r="HUN21" s="8"/>
      <c r="HUO21" s="8"/>
      <c r="HUP21" s="8"/>
      <c r="HUQ21" s="8"/>
      <c r="HUR21" s="8"/>
      <c r="HUS21" s="8"/>
      <c r="HUT21" s="8"/>
      <c r="HUU21" s="8"/>
      <c r="HUV21" s="8"/>
      <c r="HUW21" s="8"/>
      <c r="HUX21" s="8"/>
      <c r="HUY21" s="8"/>
      <c r="HUZ21" s="8"/>
      <c r="HVA21" s="8"/>
      <c r="HVB21" s="8"/>
      <c r="HVC21" s="8"/>
      <c r="HVD21" s="8"/>
      <c r="HVE21" s="8"/>
      <c r="HVF21" s="8"/>
      <c r="HVG21" s="8"/>
      <c r="HVH21" s="8"/>
      <c r="HVI21" s="8"/>
      <c r="HVJ21" s="8"/>
      <c r="HVK21" s="8"/>
      <c r="HVL21" s="8"/>
      <c r="HVM21" s="8"/>
      <c r="HVN21" s="8"/>
      <c r="HVO21" s="8"/>
      <c r="HVP21" s="8"/>
      <c r="HVQ21" s="8"/>
      <c r="HVR21" s="8"/>
      <c r="HVS21" s="8"/>
      <c r="HVT21" s="8"/>
      <c r="HVU21" s="8"/>
      <c r="HVV21" s="8"/>
      <c r="HVW21" s="8"/>
      <c r="HVX21" s="8"/>
      <c r="HVY21" s="8"/>
      <c r="HVZ21" s="8"/>
      <c r="HWA21" s="8"/>
      <c r="HWB21" s="8"/>
      <c r="HWC21" s="8"/>
      <c r="HWD21" s="8"/>
      <c r="HWE21" s="8"/>
      <c r="HWF21" s="8"/>
      <c r="HWG21" s="8"/>
      <c r="HWH21" s="8"/>
      <c r="HWI21" s="8"/>
      <c r="HWJ21" s="8"/>
      <c r="HWK21" s="8"/>
      <c r="HWL21" s="8"/>
      <c r="HWM21" s="8"/>
      <c r="HWN21" s="8"/>
      <c r="HWO21" s="8"/>
      <c r="HWP21" s="8"/>
      <c r="HWQ21" s="8"/>
      <c r="HWR21" s="8"/>
      <c r="HWS21" s="8"/>
      <c r="HWT21" s="8"/>
      <c r="HWU21" s="8"/>
      <c r="HWV21" s="8"/>
      <c r="HWW21" s="8"/>
      <c r="HWX21" s="8"/>
      <c r="HWY21" s="8"/>
      <c r="HWZ21" s="8"/>
      <c r="HXA21" s="8"/>
      <c r="HXB21" s="8"/>
      <c r="HXC21" s="8"/>
      <c r="HXD21" s="8"/>
      <c r="HXE21" s="8"/>
      <c r="HXF21" s="8"/>
      <c r="HXG21" s="8"/>
      <c r="HXH21" s="8"/>
      <c r="HXI21" s="8"/>
      <c r="HXJ21" s="8"/>
      <c r="HXK21" s="8"/>
      <c r="HXL21" s="8"/>
      <c r="HXM21" s="8"/>
      <c r="HXN21" s="8"/>
      <c r="HXO21" s="8"/>
      <c r="HXP21" s="8"/>
      <c r="HXQ21" s="8"/>
      <c r="HXR21" s="8"/>
      <c r="HXS21" s="8"/>
      <c r="HXT21" s="8"/>
      <c r="HXU21" s="8"/>
      <c r="HXV21" s="8"/>
      <c r="HXW21" s="8"/>
      <c r="HXX21" s="8"/>
      <c r="HXY21" s="8"/>
      <c r="HXZ21" s="8"/>
      <c r="HYA21" s="8"/>
      <c r="HYB21" s="8"/>
      <c r="HYC21" s="8"/>
      <c r="HYD21" s="8"/>
      <c r="HYE21" s="8"/>
      <c r="HYF21" s="8"/>
      <c r="HYG21" s="8"/>
      <c r="HYH21" s="8"/>
      <c r="HYI21" s="8"/>
      <c r="HYJ21" s="8"/>
      <c r="HYK21" s="8"/>
      <c r="HYL21" s="8"/>
      <c r="HYM21" s="8"/>
      <c r="HYN21" s="8"/>
      <c r="HYO21" s="8"/>
      <c r="HYP21" s="8"/>
      <c r="HYQ21" s="8"/>
      <c r="HYR21" s="8"/>
      <c r="HYS21" s="8"/>
      <c r="HYT21" s="8"/>
      <c r="HYU21" s="8"/>
      <c r="HYV21" s="8"/>
      <c r="HYW21" s="8"/>
      <c r="HYX21" s="8"/>
      <c r="HYY21" s="8"/>
      <c r="HYZ21" s="8"/>
      <c r="HZA21" s="8"/>
      <c r="HZB21" s="8"/>
      <c r="HZC21" s="8"/>
      <c r="HZD21" s="8"/>
      <c r="HZE21" s="8"/>
      <c r="HZF21" s="8"/>
      <c r="HZG21" s="8"/>
      <c r="HZH21" s="8"/>
      <c r="HZI21" s="8"/>
      <c r="HZJ21" s="8"/>
      <c r="HZK21" s="8"/>
      <c r="HZL21" s="8"/>
      <c r="HZM21" s="8"/>
      <c r="HZN21" s="8"/>
      <c r="HZO21" s="8"/>
      <c r="HZP21" s="8"/>
      <c r="HZQ21" s="8"/>
      <c r="HZR21" s="8"/>
      <c r="HZS21" s="8"/>
      <c r="HZT21" s="8"/>
      <c r="HZU21" s="8"/>
      <c r="HZV21" s="8"/>
      <c r="HZW21" s="8"/>
      <c r="HZX21" s="8"/>
      <c r="HZY21" s="8"/>
      <c r="HZZ21" s="8"/>
      <c r="IAA21" s="8"/>
      <c r="IAB21" s="8"/>
      <c r="IAC21" s="8"/>
      <c r="IAD21" s="8"/>
      <c r="IAE21" s="8"/>
      <c r="IAF21" s="8"/>
      <c r="IAG21" s="8"/>
      <c r="IAH21" s="8"/>
      <c r="IAI21" s="8"/>
      <c r="IAJ21" s="8"/>
      <c r="IAK21" s="8"/>
      <c r="IAL21" s="8"/>
      <c r="IAM21" s="8"/>
      <c r="IAN21" s="8"/>
      <c r="IAO21" s="8"/>
      <c r="IAP21" s="8"/>
      <c r="IAQ21" s="8"/>
      <c r="IAR21" s="8"/>
      <c r="IAS21" s="8"/>
      <c r="IAT21" s="8"/>
      <c r="IAU21" s="8"/>
      <c r="IAV21" s="8"/>
      <c r="IAW21" s="8"/>
      <c r="IAX21" s="8"/>
      <c r="IAY21" s="8"/>
      <c r="IAZ21" s="8"/>
      <c r="IBA21" s="8"/>
      <c r="IBB21" s="8"/>
      <c r="IBC21" s="8"/>
      <c r="IBD21" s="8"/>
      <c r="IBE21" s="8"/>
      <c r="IBF21" s="8"/>
      <c r="IBG21" s="8"/>
      <c r="IBH21" s="8"/>
      <c r="IBI21" s="8"/>
      <c r="IBJ21" s="8"/>
      <c r="IBK21" s="8"/>
      <c r="IBL21" s="8"/>
      <c r="IBM21" s="8"/>
      <c r="IBN21" s="8"/>
      <c r="IBO21" s="8"/>
      <c r="IBP21" s="8"/>
      <c r="IBQ21" s="8"/>
      <c r="IBR21" s="8"/>
      <c r="IBS21" s="8"/>
      <c r="IBT21" s="8"/>
      <c r="IBU21" s="8"/>
      <c r="IBV21" s="8"/>
      <c r="IBW21" s="8"/>
      <c r="IBX21" s="8"/>
      <c r="IBY21" s="8"/>
      <c r="IBZ21" s="8"/>
      <c r="ICA21" s="8"/>
      <c r="ICB21" s="8"/>
      <c r="ICC21" s="8"/>
      <c r="ICD21" s="8"/>
      <c r="ICE21" s="8"/>
      <c r="ICF21" s="8"/>
      <c r="ICG21" s="8"/>
      <c r="ICH21" s="8"/>
      <c r="ICI21" s="8"/>
      <c r="ICJ21" s="8"/>
      <c r="ICK21" s="8"/>
      <c r="ICL21" s="8"/>
      <c r="ICM21" s="8"/>
      <c r="ICN21" s="8"/>
      <c r="ICO21" s="8"/>
      <c r="ICP21" s="8"/>
      <c r="ICQ21" s="8"/>
      <c r="ICR21" s="8"/>
      <c r="ICS21" s="8"/>
      <c r="ICT21" s="8"/>
      <c r="ICU21" s="8"/>
      <c r="ICV21" s="8"/>
      <c r="ICW21" s="8"/>
      <c r="ICX21" s="8"/>
      <c r="ICY21" s="8"/>
      <c r="ICZ21" s="8"/>
      <c r="IDA21" s="8"/>
      <c r="IDB21" s="8"/>
      <c r="IDC21" s="8"/>
      <c r="IDD21" s="8"/>
      <c r="IDE21" s="8"/>
      <c r="IDF21" s="8"/>
      <c r="IDG21" s="8"/>
      <c r="IDH21" s="8"/>
      <c r="IDI21" s="8"/>
      <c r="IDJ21" s="8"/>
      <c r="IDK21" s="8"/>
      <c r="IDL21" s="8"/>
      <c r="IDM21" s="8"/>
      <c r="IDN21" s="8"/>
      <c r="IDO21" s="8"/>
      <c r="IDP21" s="8"/>
      <c r="IDQ21" s="8"/>
      <c r="IDR21" s="8"/>
      <c r="IDS21" s="8"/>
      <c r="IDT21" s="8"/>
      <c r="IDU21" s="8"/>
      <c r="IDV21" s="8"/>
      <c r="IDW21" s="8"/>
      <c r="IDX21" s="8"/>
      <c r="IDY21" s="8"/>
      <c r="IDZ21" s="8"/>
      <c r="IEA21" s="8"/>
      <c r="IEB21" s="8"/>
      <c r="IEC21" s="8"/>
      <c r="IED21" s="8"/>
      <c r="IEE21" s="8"/>
      <c r="IEF21" s="8"/>
      <c r="IEG21" s="8"/>
      <c r="IEH21" s="8"/>
      <c r="IEI21" s="8"/>
      <c r="IEJ21" s="8"/>
      <c r="IEK21" s="8"/>
      <c r="IEL21" s="8"/>
      <c r="IEM21" s="8"/>
      <c r="IEN21" s="8"/>
      <c r="IEO21" s="8"/>
      <c r="IEP21" s="8"/>
      <c r="IEQ21" s="8"/>
      <c r="IER21" s="8"/>
      <c r="IES21" s="8"/>
      <c r="IET21" s="8"/>
      <c r="IEU21" s="8"/>
      <c r="IEV21" s="8"/>
      <c r="IEW21" s="8"/>
      <c r="IEX21" s="8"/>
      <c r="IEY21" s="8"/>
      <c r="IEZ21" s="8"/>
      <c r="IFA21" s="8"/>
      <c r="IFB21" s="8"/>
      <c r="IFC21" s="8"/>
      <c r="IFD21" s="8"/>
      <c r="IFE21" s="8"/>
      <c r="IFF21" s="8"/>
      <c r="IFG21" s="8"/>
      <c r="IFH21" s="8"/>
      <c r="IFI21" s="8"/>
      <c r="IFJ21" s="8"/>
      <c r="IFK21" s="8"/>
      <c r="IFL21" s="8"/>
      <c r="IFM21" s="8"/>
      <c r="IFN21" s="8"/>
      <c r="IFO21" s="8"/>
      <c r="IFP21" s="8"/>
      <c r="IFQ21" s="8"/>
      <c r="IFR21" s="8"/>
      <c r="IFS21" s="8"/>
      <c r="IFT21" s="8"/>
      <c r="IFU21" s="8"/>
      <c r="IFV21" s="8"/>
      <c r="IFW21" s="8"/>
      <c r="IFX21" s="8"/>
      <c r="IFY21" s="8"/>
      <c r="IFZ21" s="8"/>
      <c r="IGA21" s="8"/>
      <c r="IGB21" s="8"/>
      <c r="IGC21" s="8"/>
      <c r="IGD21" s="8"/>
      <c r="IGE21" s="8"/>
      <c r="IGF21" s="8"/>
      <c r="IGG21" s="8"/>
      <c r="IGH21" s="8"/>
      <c r="IGI21" s="8"/>
      <c r="IGJ21" s="8"/>
      <c r="IGK21" s="8"/>
      <c r="IGL21" s="8"/>
      <c r="IGM21" s="8"/>
      <c r="IGN21" s="8"/>
      <c r="IGO21" s="8"/>
      <c r="IGP21" s="8"/>
      <c r="IGQ21" s="8"/>
      <c r="IGR21" s="8"/>
      <c r="IGS21" s="8"/>
      <c r="IGT21" s="8"/>
      <c r="IGU21" s="8"/>
      <c r="IGV21" s="8"/>
      <c r="IGW21" s="8"/>
      <c r="IGX21" s="8"/>
      <c r="IGY21" s="8"/>
      <c r="IGZ21" s="8"/>
      <c r="IHA21" s="8"/>
      <c r="IHB21" s="8"/>
      <c r="IHC21" s="8"/>
      <c r="IHD21" s="8"/>
      <c r="IHE21" s="8"/>
      <c r="IHF21" s="8"/>
      <c r="IHG21" s="8"/>
      <c r="IHH21" s="8"/>
      <c r="IHI21" s="8"/>
      <c r="IHJ21" s="8"/>
      <c r="IHK21" s="8"/>
      <c r="IHL21" s="8"/>
      <c r="IHM21" s="8"/>
      <c r="IHN21" s="8"/>
      <c r="IHO21" s="8"/>
      <c r="IHP21" s="8"/>
      <c r="IHQ21" s="8"/>
      <c r="IHR21" s="8"/>
      <c r="IHS21" s="8"/>
      <c r="IHT21" s="8"/>
      <c r="IHU21" s="8"/>
      <c r="IHV21" s="8"/>
      <c r="IHW21" s="8"/>
      <c r="IHX21" s="8"/>
      <c r="IHY21" s="8"/>
      <c r="IHZ21" s="8"/>
      <c r="IIA21" s="8"/>
      <c r="IIB21" s="8"/>
      <c r="IIC21" s="8"/>
      <c r="IID21" s="8"/>
      <c r="IIE21" s="8"/>
      <c r="IIF21" s="8"/>
      <c r="IIG21" s="8"/>
      <c r="IIH21" s="8"/>
      <c r="III21" s="8"/>
      <c r="IIJ21" s="8"/>
      <c r="IIK21" s="8"/>
      <c r="IIL21" s="8"/>
      <c r="IIM21" s="8"/>
      <c r="IIN21" s="8"/>
      <c r="IIO21" s="8"/>
      <c r="IIP21" s="8"/>
      <c r="IIQ21" s="8"/>
      <c r="IIR21" s="8"/>
      <c r="IIS21" s="8"/>
      <c r="IIT21" s="8"/>
      <c r="IIU21" s="8"/>
      <c r="IIV21" s="8"/>
      <c r="IIW21" s="8"/>
      <c r="IIX21" s="8"/>
      <c r="IIY21" s="8"/>
      <c r="IIZ21" s="8"/>
      <c r="IJA21" s="8"/>
      <c r="IJB21" s="8"/>
      <c r="IJC21" s="8"/>
      <c r="IJD21" s="8"/>
      <c r="IJE21" s="8"/>
      <c r="IJF21" s="8"/>
      <c r="IJG21" s="8"/>
      <c r="IJH21" s="8"/>
      <c r="IJI21" s="8"/>
      <c r="IJJ21" s="8"/>
      <c r="IJK21" s="8"/>
      <c r="IJL21" s="8"/>
      <c r="IJM21" s="8"/>
      <c r="IJN21" s="8"/>
      <c r="IJO21" s="8"/>
      <c r="IJP21" s="8"/>
      <c r="IJQ21" s="8"/>
      <c r="IJR21" s="8"/>
      <c r="IJS21" s="8"/>
      <c r="IJT21" s="8"/>
      <c r="IJU21" s="8"/>
      <c r="IJV21" s="8"/>
      <c r="IJW21" s="8"/>
      <c r="IJX21" s="8"/>
      <c r="IJY21" s="8"/>
      <c r="IJZ21" s="8"/>
      <c r="IKA21" s="8"/>
      <c r="IKB21" s="8"/>
      <c r="IKC21" s="8"/>
      <c r="IKD21" s="8"/>
      <c r="IKE21" s="8"/>
      <c r="IKF21" s="8"/>
      <c r="IKG21" s="8"/>
      <c r="IKH21" s="8"/>
      <c r="IKI21" s="8"/>
      <c r="IKJ21" s="8"/>
      <c r="IKK21" s="8"/>
      <c r="IKL21" s="8"/>
      <c r="IKM21" s="8"/>
      <c r="IKN21" s="8"/>
      <c r="IKO21" s="8"/>
      <c r="IKP21" s="8"/>
      <c r="IKQ21" s="8"/>
      <c r="IKR21" s="8"/>
      <c r="IKS21" s="8"/>
      <c r="IKT21" s="8"/>
      <c r="IKU21" s="8"/>
      <c r="IKV21" s="8"/>
      <c r="IKW21" s="8"/>
      <c r="IKX21" s="8"/>
      <c r="IKY21" s="8"/>
      <c r="IKZ21" s="8"/>
      <c r="ILA21" s="8"/>
      <c r="ILB21" s="8"/>
      <c r="ILC21" s="8"/>
      <c r="ILD21" s="8"/>
      <c r="ILE21" s="8"/>
      <c r="ILF21" s="8"/>
      <c r="ILG21" s="8"/>
      <c r="ILH21" s="8"/>
      <c r="ILI21" s="8"/>
      <c r="ILJ21" s="8"/>
      <c r="ILK21" s="8"/>
      <c r="ILL21" s="8"/>
      <c r="ILM21" s="8"/>
      <c r="ILN21" s="8"/>
      <c r="ILO21" s="8"/>
      <c r="ILP21" s="8"/>
      <c r="ILQ21" s="8"/>
      <c r="ILR21" s="8"/>
      <c r="ILS21" s="8"/>
      <c r="ILT21" s="8"/>
      <c r="ILU21" s="8"/>
      <c r="ILV21" s="8"/>
      <c r="ILW21" s="8"/>
      <c r="ILX21" s="8"/>
      <c r="ILY21" s="8"/>
      <c r="ILZ21" s="8"/>
      <c r="IMA21" s="8"/>
      <c r="IMB21" s="8"/>
      <c r="IMC21" s="8"/>
      <c r="IMD21" s="8"/>
      <c r="IME21" s="8"/>
      <c r="IMF21" s="8"/>
      <c r="IMG21" s="8"/>
      <c r="IMH21" s="8"/>
      <c r="IMI21" s="8"/>
      <c r="IMJ21" s="8"/>
      <c r="IMK21" s="8"/>
      <c r="IML21" s="8"/>
      <c r="IMM21" s="8"/>
      <c r="IMN21" s="8"/>
      <c r="IMO21" s="8"/>
      <c r="IMP21" s="8"/>
      <c r="IMQ21" s="8"/>
      <c r="IMR21" s="8"/>
      <c r="IMS21" s="8"/>
      <c r="IMT21" s="8"/>
      <c r="IMU21" s="8"/>
      <c r="IMV21" s="8"/>
      <c r="IMW21" s="8"/>
      <c r="IMX21" s="8"/>
      <c r="IMY21" s="8"/>
      <c r="IMZ21" s="8"/>
      <c r="INA21" s="8"/>
      <c r="INB21" s="8"/>
      <c r="INC21" s="8"/>
      <c r="IND21" s="8"/>
      <c r="INE21" s="8"/>
      <c r="INF21" s="8"/>
      <c r="ING21" s="8"/>
      <c r="INH21" s="8"/>
      <c r="INI21" s="8"/>
      <c r="INJ21" s="8"/>
      <c r="INK21" s="8"/>
      <c r="INL21" s="8"/>
      <c r="INM21" s="8"/>
      <c r="INN21" s="8"/>
      <c r="INO21" s="8"/>
      <c r="INP21" s="8"/>
      <c r="INQ21" s="8"/>
      <c r="INR21" s="8"/>
      <c r="INS21" s="8"/>
      <c r="INT21" s="8"/>
      <c r="INU21" s="8"/>
      <c r="INV21" s="8"/>
      <c r="INW21" s="8"/>
      <c r="INX21" s="8"/>
      <c r="INY21" s="8"/>
      <c r="INZ21" s="8"/>
      <c r="IOA21" s="8"/>
      <c r="IOB21" s="8"/>
      <c r="IOC21" s="8"/>
      <c r="IOD21" s="8"/>
      <c r="IOE21" s="8"/>
      <c r="IOF21" s="8"/>
      <c r="IOG21" s="8"/>
      <c r="IOH21" s="8"/>
      <c r="IOI21" s="8"/>
      <c r="IOJ21" s="8"/>
      <c r="IOK21" s="8"/>
      <c r="IOL21" s="8"/>
      <c r="IOM21" s="8"/>
      <c r="ION21" s="8"/>
      <c r="IOO21" s="8"/>
      <c r="IOP21" s="8"/>
      <c r="IOQ21" s="8"/>
      <c r="IOR21" s="8"/>
      <c r="IOS21" s="8"/>
      <c r="IOT21" s="8"/>
      <c r="IOU21" s="8"/>
      <c r="IOV21" s="8"/>
      <c r="IOW21" s="8"/>
      <c r="IOX21" s="8"/>
      <c r="IOY21" s="8"/>
      <c r="IOZ21" s="8"/>
      <c r="IPA21" s="8"/>
      <c r="IPB21" s="8"/>
      <c r="IPC21" s="8"/>
      <c r="IPD21" s="8"/>
      <c r="IPE21" s="8"/>
      <c r="IPF21" s="8"/>
      <c r="IPG21" s="8"/>
      <c r="IPH21" s="8"/>
      <c r="IPI21" s="8"/>
      <c r="IPJ21" s="8"/>
      <c r="IPK21" s="8"/>
      <c r="IPL21" s="8"/>
      <c r="IPM21" s="8"/>
      <c r="IPN21" s="8"/>
      <c r="IPO21" s="8"/>
      <c r="IPP21" s="8"/>
      <c r="IPQ21" s="8"/>
      <c r="IPR21" s="8"/>
      <c r="IPS21" s="8"/>
      <c r="IPT21" s="8"/>
      <c r="IPU21" s="8"/>
      <c r="IPV21" s="8"/>
      <c r="IPW21" s="8"/>
      <c r="IPX21" s="8"/>
      <c r="IPY21" s="8"/>
      <c r="IPZ21" s="8"/>
      <c r="IQA21" s="8"/>
      <c r="IQB21" s="8"/>
      <c r="IQC21" s="8"/>
      <c r="IQD21" s="8"/>
      <c r="IQE21" s="8"/>
      <c r="IQF21" s="8"/>
      <c r="IQG21" s="8"/>
      <c r="IQH21" s="8"/>
      <c r="IQI21" s="8"/>
      <c r="IQJ21" s="8"/>
      <c r="IQK21" s="8"/>
      <c r="IQL21" s="8"/>
      <c r="IQM21" s="8"/>
      <c r="IQN21" s="8"/>
      <c r="IQO21" s="8"/>
      <c r="IQP21" s="8"/>
      <c r="IQQ21" s="8"/>
      <c r="IQR21" s="8"/>
      <c r="IQS21" s="8"/>
      <c r="IQT21" s="8"/>
      <c r="IQU21" s="8"/>
      <c r="IQV21" s="8"/>
      <c r="IQW21" s="8"/>
      <c r="IQX21" s="8"/>
      <c r="IQY21" s="8"/>
      <c r="IQZ21" s="8"/>
      <c r="IRA21" s="8"/>
      <c r="IRB21" s="8"/>
      <c r="IRC21" s="8"/>
      <c r="IRD21" s="8"/>
      <c r="IRE21" s="8"/>
      <c r="IRF21" s="8"/>
      <c r="IRG21" s="8"/>
      <c r="IRH21" s="8"/>
      <c r="IRI21" s="8"/>
      <c r="IRJ21" s="8"/>
      <c r="IRK21" s="8"/>
      <c r="IRL21" s="8"/>
      <c r="IRM21" s="8"/>
      <c r="IRN21" s="8"/>
      <c r="IRO21" s="8"/>
      <c r="IRP21" s="8"/>
      <c r="IRQ21" s="8"/>
      <c r="IRR21" s="8"/>
      <c r="IRS21" s="8"/>
      <c r="IRT21" s="8"/>
      <c r="IRU21" s="8"/>
      <c r="IRV21" s="8"/>
      <c r="IRW21" s="8"/>
      <c r="IRX21" s="8"/>
      <c r="IRY21" s="8"/>
      <c r="IRZ21" s="8"/>
      <c r="ISA21" s="8"/>
      <c r="ISB21" s="8"/>
      <c r="ISC21" s="8"/>
      <c r="ISD21" s="8"/>
      <c r="ISE21" s="8"/>
      <c r="ISF21" s="8"/>
      <c r="ISG21" s="8"/>
      <c r="ISH21" s="8"/>
      <c r="ISI21" s="8"/>
      <c r="ISJ21" s="8"/>
      <c r="ISK21" s="8"/>
      <c r="ISL21" s="8"/>
      <c r="ISM21" s="8"/>
      <c r="ISN21" s="8"/>
      <c r="ISO21" s="8"/>
      <c r="ISP21" s="8"/>
      <c r="ISQ21" s="8"/>
      <c r="ISR21" s="8"/>
      <c r="ISS21" s="8"/>
      <c r="IST21" s="8"/>
      <c r="ISU21" s="8"/>
      <c r="ISV21" s="8"/>
      <c r="ISW21" s="8"/>
      <c r="ISX21" s="8"/>
      <c r="ISY21" s="8"/>
      <c r="ISZ21" s="8"/>
      <c r="ITA21" s="8"/>
      <c r="ITB21" s="8"/>
      <c r="ITC21" s="8"/>
      <c r="ITD21" s="8"/>
      <c r="ITE21" s="8"/>
      <c r="ITF21" s="8"/>
      <c r="ITG21" s="8"/>
      <c r="ITH21" s="8"/>
      <c r="ITI21" s="8"/>
      <c r="ITJ21" s="8"/>
      <c r="ITK21" s="8"/>
      <c r="ITL21" s="8"/>
      <c r="ITM21" s="8"/>
      <c r="ITN21" s="8"/>
      <c r="ITO21" s="8"/>
      <c r="ITP21" s="8"/>
      <c r="ITQ21" s="8"/>
      <c r="ITR21" s="8"/>
      <c r="ITS21" s="8"/>
      <c r="ITT21" s="8"/>
      <c r="ITU21" s="8"/>
      <c r="ITV21" s="8"/>
      <c r="ITW21" s="8"/>
      <c r="ITX21" s="8"/>
      <c r="ITY21" s="8"/>
      <c r="ITZ21" s="8"/>
      <c r="IUA21" s="8"/>
      <c r="IUB21" s="8"/>
      <c r="IUC21" s="8"/>
      <c r="IUD21" s="8"/>
      <c r="IUE21" s="8"/>
      <c r="IUF21" s="8"/>
      <c r="IUG21" s="8"/>
      <c r="IUH21" s="8"/>
      <c r="IUI21" s="8"/>
      <c r="IUJ21" s="8"/>
      <c r="IUK21" s="8"/>
      <c r="IUL21" s="8"/>
      <c r="IUM21" s="8"/>
      <c r="IUN21" s="8"/>
      <c r="IUO21" s="8"/>
      <c r="IUP21" s="8"/>
      <c r="IUQ21" s="8"/>
      <c r="IUR21" s="8"/>
      <c r="IUS21" s="8"/>
      <c r="IUT21" s="8"/>
      <c r="IUU21" s="8"/>
      <c r="IUV21" s="8"/>
      <c r="IUW21" s="8"/>
      <c r="IUX21" s="8"/>
      <c r="IUY21" s="8"/>
      <c r="IUZ21" s="8"/>
      <c r="IVA21" s="8"/>
      <c r="IVB21" s="8"/>
      <c r="IVC21" s="8"/>
      <c r="IVD21" s="8"/>
      <c r="IVE21" s="8"/>
      <c r="IVF21" s="8"/>
      <c r="IVG21" s="8"/>
      <c r="IVH21" s="8"/>
      <c r="IVI21" s="8"/>
      <c r="IVJ21" s="8"/>
      <c r="IVK21" s="8"/>
      <c r="IVL21" s="8"/>
      <c r="IVM21" s="8"/>
      <c r="IVN21" s="8"/>
      <c r="IVO21" s="8"/>
      <c r="IVP21" s="8"/>
      <c r="IVQ21" s="8"/>
      <c r="IVR21" s="8"/>
      <c r="IVS21" s="8"/>
      <c r="IVT21" s="8"/>
      <c r="IVU21" s="8"/>
      <c r="IVV21" s="8"/>
      <c r="IVW21" s="8"/>
      <c r="IVX21" s="8"/>
      <c r="IVY21" s="8"/>
      <c r="IVZ21" s="8"/>
      <c r="IWA21" s="8"/>
      <c r="IWB21" s="8"/>
      <c r="IWC21" s="8"/>
      <c r="IWD21" s="8"/>
      <c r="IWE21" s="8"/>
      <c r="IWF21" s="8"/>
      <c r="IWG21" s="8"/>
      <c r="IWH21" s="8"/>
      <c r="IWI21" s="8"/>
      <c r="IWJ21" s="8"/>
      <c r="IWK21" s="8"/>
      <c r="IWL21" s="8"/>
      <c r="IWM21" s="8"/>
      <c r="IWN21" s="8"/>
      <c r="IWO21" s="8"/>
      <c r="IWP21" s="8"/>
      <c r="IWQ21" s="8"/>
      <c r="IWR21" s="8"/>
      <c r="IWS21" s="8"/>
      <c r="IWT21" s="8"/>
      <c r="IWU21" s="8"/>
      <c r="IWV21" s="8"/>
      <c r="IWW21" s="8"/>
      <c r="IWX21" s="8"/>
      <c r="IWY21" s="8"/>
      <c r="IWZ21" s="8"/>
      <c r="IXA21" s="8"/>
      <c r="IXB21" s="8"/>
      <c r="IXC21" s="8"/>
      <c r="IXD21" s="8"/>
      <c r="IXE21" s="8"/>
      <c r="IXF21" s="8"/>
      <c r="IXG21" s="8"/>
      <c r="IXH21" s="8"/>
      <c r="IXI21" s="8"/>
      <c r="IXJ21" s="8"/>
      <c r="IXK21" s="8"/>
      <c r="IXL21" s="8"/>
      <c r="IXM21" s="8"/>
      <c r="IXN21" s="8"/>
      <c r="IXO21" s="8"/>
      <c r="IXP21" s="8"/>
      <c r="IXQ21" s="8"/>
      <c r="IXR21" s="8"/>
      <c r="IXS21" s="8"/>
      <c r="IXT21" s="8"/>
      <c r="IXU21" s="8"/>
      <c r="IXV21" s="8"/>
      <c r="IXW21" s="8"/>
      <c r="IXX21" s="8"/>
      <c r="IXY21" s="8"/>
      <c r="IXZ21" s="8"/>
      <c r="IYA21" s="8"/>
      <c r="IYB21" s="8"/>
      <c r="IYC21" s="8"/>
      <c r="IYD21" s="8"/>
      <c r="IYE21" s="8"/>
      <c r="IYF21" s="8"/>
      <c r="IYG21" s="8"/>
      <c r="IYH21" s="8"/>
      <c r="IYI21" s="8"/>
      <c r="IYJ21" s="8"/>
      <c r="IYK21" s="8"/>
      <c r="IYL21" s="8"/>
      <c r="IYM21" s="8"/>
      <c r="IYN21" s="8"/>
      <c r="IYO21" s="8"/>
      <c r="IYP21" s="8"/>
      <c r="IYQ21" s="8"/>
      <c r="IYR21" s="8"/>
      <c r="IYS21" s="8"/>
      <c r="IYT21" s="8"/>
      <c r="IYU21" s="8"/>
      <c r="IYV21" s="8"/>
      <c r="IYW21" s="8"/>
      <c r="IYX21" s="8"/>
      <c r="IYY21" s="8"/>
      <c r="IYZ21" s="8"/>
      <c r="IZA21" s="8"/>
      <c r="IZB21" s="8"/>
      <c r="IZC21" s="8"/>
      <c r="IZD21" s="8"/>
      <c r="IZE21" s="8"/>
      <c r="IZF21" s="8"/>
      <c r="IZG21" s="8"/>
      <c r="IZH21" s="8"/>
      <c r="IZI21" s="8"/>
      <c r="IZJ21" s="8"/>
      <c r="IZK21" s="8"/>
      <c r="IZL21" s="8"/>
      <c r="IZM21" s="8"/>
      <c r="IZN21" s="8"/>
      <c r="IZO21" s="8"/>
      <c r="IZP21" s="8"/>
      <c r="IZQ21" s="8"/>
      <c r="IZR21" s="8"/>
      <c r="IZS21" s="8"/>
      <c r="IZT21" s="8"/>
      <c r="IZU21" s="8"/>
      <c r="IZV21" s="8"/>
      <c r="IZW21" s="8"/>
      <c r="IZX21" s="8"/>
      <c r="IZY21" s="8"/>
      <c r="IZZ21" s="8"/>
      <c r="JAA21" s="8"/>
      <c r="JAB21" s="8"/>
      <c r="JAC21" s="8"/>
      <c r="JAD21" s="8"/>
      <c r="JAE21" s="8"/>
      <c r="JAF21" s="8"/>
      <c r="JAG21" s="8"/>
      <c r="JAH21" s="8"/>
      <c r="JAI21" s="8"/>
      <c r="JAJ21" s="8"/>
      <c r="JAK21" s="8"/>
      <c r="JAL21" s="8"/>
      <c r="JAM21" s="8"/>
      <c r="JAN21" s="8"/>
      <c r="JAO21" s="8"/>
      <c r="JAP21" s="8"/>
      <c r="JAQ21" s="8"/>
      <c r="JAR21" s="8"/>
      <c r="JAS21" s="8"/>
      <c r="JAT21" s="8"/>
      <c r="JAU21" s="8"/>
      <c r="JAV21" s="8"/>
      <c r="JAW21" s="8"/>
      <c r="JAX21" s="8"/>
      <c r="JAY21" s="8"/>
      <c r="JAZ21" s="8"/>
      <c r="JBA21" s="8"/>
      <c r="JBB21" s="8"/>
      <c r="JBC21" s="8"/>
      <c r="JBD21" s="8"/>
      <c r="JBE21" s="8"/>
      <c r="JBF21" s="8"/>
      <c r="JBG21" s="8"/>
      <c r="JBH21" s="8"/>
      <c r="JBI21" s="8"/>
      <c r="JBJ21" s="8"/>
      <c r="JBK21" s="8"/>
      <c r="JBL21" s="8"/>
      <c r="JBM21" s="8"/>
      <c r="JBN21" s="8"/>
      <c r="JBO21" s="8"/>
      <c r="JBP21" s="8"/>
      <c r="JBQ21" s="8"/>
      <c r="JBR21" s="8"/>
      <c r="JBS21" s="8"/>
      <c r="JBT21" s="8"/>
      <c r="JBU21" s="8"/>
      <c r="JBV21" s="8"/>
      <c r="JBW21" s="8"/>
      <c r="JBX21" s="8"/>
      <c r="JBY21" s="8"/>
      <c r="JBZ21" s="8"/>
      <c r="JCA21" s="8"/>
      <c r="JCB21" s="8"/>
      <c r="JCC21" s="8"/>
      <c r="JCD21" s="8"/>
      <c r="JCE21" s="8"/>
      <c r="JCF21" s="8"/>
      <c r="JCG21" s="8"/>
      <c r="JCH21" s="8"/>
      <c r="JCI21" s="8"/>
      <c r="JCJ21" s="8"/>
      <c r="JCK21" s="8"/>
      <c r="JCL21" s="8"/>
      <c r="JCM21" s="8"/>
      <c r="JCN21" s="8"/>
      <c r="JCO21" s="8"/>
      <c r="JCP21" s="8"/>
      <c r="JCQ21" s="8"/>
      <c r="JCR21" s="8"/>
      <c r="JCS21" s="8"/>
      <c r="JCT21" s="8"/>
      <c r="JCU21" s="8"/>
      <c r="JCV21" s="8"/>
      <c r="JCW21" s="8"/>
      <c r="JCX21" s="8"/>
      <c r="JCY21" s="8"/>
      <c r="JCZ21" s="8"/>
      <c r="JDA21" s="8"/>
      <c r="JDB21" s="8"/>
      <c r="JDC21" s="8"/>
      <c r="JDD21" s="8"/>
      <c r="JDE21" s="8"/>
      <c r="JDF21" s="8"/>
      <c r="JDG21" s="8"/>
      <c r="JDH21" s="8"/>
      <c r="JDI21" s="8"/>
      <c r="JDJ21" s="8"/>
      <c r="JDK21" s="8"/>
      <c r="JDL21" s="8"/>
      <c r="JDM21" s="8"/>
      <c r="JDN21" s="8"/>
      <c r="JDO21" s="8"/>
      <c r="JDP21" s="8"/>
      <c r="JDQ21" s="8"/>
      <c r="JDR21" s="8"/>
      <c r="JDS21" s="8"/>
      <c r="JDT21" s="8"/>
      <c r="JDU21" s="8"/>
      <c r="JDV21" s="8"/>
      <c r="JDW21" s="8"/>
      <c r="JDX21" s="8"/>
      <c r="JDY21" s="8"/>
      <c r="JDZ21" s="8"/>
      <c r="JEA21" s="8"/>
      <c r="JEB21" s="8"/>
      <c r="JEC21" s="8"/>
      <c r="JED21" s="8"/>
      <c r="JEE21" s="8"/>
      <c r="JEF21" s="8"/>
      <c r="JEG21" s="8"/>
      <c r="JEH21" s="8"/>
      <c r="JEI21" s="8"/>
      <c r="JEJ21" s="8"/>
      <c r="JEK21" s="8"/>
      <c r="JEL21" s="8"/>
      <c r="JEM21" s="8"/>
      <c r="JEN21" s="8"/>
      <c r="JEO21" s="8"/>
      <c r="JEP21" s="8"/>
      <c r="JEQ21" s="8"/>
      <c r="JER21" s="8"/>
      <c r="JES21" s="8"/>
      <c r="JET21" s="8"/>
      <c r="JEU21" s="8"/>
      <c r="JEV21" s="8"/>
      <c r="JEW21" s="8"/>
      <c r="JEX21" s="8"/>
      <c r="JEY21" s="8"/>
      <c r="JEZ21" s="8"/>
      <c r="JFA21" s="8"/>
      <c r="JFB21" s="8"/>
      <c r="JFC21" s="8"/>
      <c r="JFD21" s="8"/>
      <c r="JFE21" s="8"/>
      <c r="JFF21" s="8"/>
      <c r="JFG21" s="8"/>
      <c r="JFH21" s="8"/>
      <c r="JFI21" s="8"/>
      <c r="JFJ21" s="8"/>
      <c r="JFK21" s="8"/>
      <c r="JFL21" s="8"/>
      <c r="JFM21" s="8"/>
      <c r="JFN21" s="8"/>
      <c r="JFO21" s="8"/>
      <c r="JFP21" s="8"/>
      <c r="JFQ21" s="8"/>
      <c r="JFR21" s="8"/>
      <c r="JFS21" s="8"/>
      <c r="JFT21" s="8"/>
      <c r="JFU21" s="8"/>
      <c r="JFV21" s="8"/>
      <c r="JFW21" s="8"/>
      <c r="JFX21" s="8"/>
      <c r="JFY21" s="8"/>
      <c r="JFZ21" s="8"/>
      <c r="JGA21" s="8"/>
      <c r="JGB21" s="8"/>
      <c r="JGC21" s="8"/>
      <c r="JGD21" s="8"/>
      <c r="JGE21" s="8"/>
      <c r="JGF21" s="8"/>
      <c r="JGG21" s="8"/>
      <c r="JGH21" s="8"/>
      <c r="JGI21" s="8"/>
      <c r="JGJ21" s="8"/>
      <c r="JGK21" s="8"/>
      <c r="JGL21" s="8"/>
      <c r="JGM21" s="8"/>
      <c r="JGN21" s="8"/>
      <c r="JGO21" s="8"/>
      <c r="JGP21" s="8"/>
      <c r="JGQ21" s="8"/>
      <c r="JGR21" s="8"/>
      <c r="JGS21" s="8"/>
      <c r="JGT21" s="8"/>
      <c r="JGU21" s="8"/>
      <c r="JGV21" s="8"/>
      <c r="JGW21" s="8"/>
      <c r="JGX21" s="8"/>
      <c r="JGY21" s="8"/>
      <c r="JGZ21" s="8"/>
      <c r="JHA21" s="8"/>
      <c r="JHB21" s="8"/>
      <c r="JHC21" s="8"/>
      <c r="JHD21" s="8"/>
      <c r="JHE21" s="8"/>
      <c r="JHF21" s="8"/>
      <c r="JHG21" s="8"/>
      <c r="JHH21" s="8"/>
      <c r="JHI21" s="8"/>
      <c r="JHJ21" s="8"/>
      <c r="JHK21" s="8"/>
      <c r="JHL21" s="8"/>
      <c r="JHM21" s="8"/>
      <c r="JHN21" s="8"/>
      <c r="JHO21" s="8"/>
      <c r="JHP21" s="8"/>
      <c r="JHQ21" s="8"/>
      <c r="JHR21" s="8"/>
      <c r="JHS21" s="8"/>
      <c r="JHT21" s="8"/>
      <c r="JHU21" s="8"/>
      <c r="JHV21" s="8"/>
      <c r="JHW21" s="8"/>
      <c r="JHX21" s="8"/>
      <c r="JHY21" s="8"/>
      <c r="JHZ21" s="8"/>
      <c r="JIA21" s="8"/>
      <c r="JIB21" s="8"/>
      <c r="JIC21" s="8"/>
      <c r="JID21" s="8"/>
      <c r="JIE21" s="8"/>
      <c r="JIF21" s="8"/>
      <c r="JIG21" s="8"/>
      <c r="JIH21" s="8"/>
      <c r="JII21" s="8"/>
      <c r="JIJ21" s="8"/>
      <c r="JIK21" s="8"/>
      <c r="JIL21" s="8"/>
      <c r="JIM21" s="8"/>
      <c r="JIN21" s="8"/>
      <c r="JIO21" s="8"/>
      <c r="JIP21" s="8"/>
      <c r="JIQ21" s="8"/>
      <c r="JIR21" s="8"/>
      <c r="JIS21" s="8"/>
      <c r="JIT21" s="8"/>
      <c r="JIU21" s="8"/>
      <c r="JIV21" s="8"/>
      <c r="JIW21" s="8"/>
      <c r="JIX21" s="8"/>
      <c r="JIY21" s="8"/>
      <c r="JIZ21" s="8"/>
      <c r="JJA21" s="8"/>
      <c r="JJB21" s="8"/>
      <c r="JJC21" s="8"/>
      <c r="JJD21" s="8"/>
      <c r="JJE21" s="8"/>
      <c r="JJF21" s="8"/>
      <c r="JJG21" s="8"/>
      <c r="JJH21" s="8"/>
      <c r="JJI21" s="8"/>
      <c r="JJJ21" s="8"/>
      <c r="JJK21" s="8"/>
      <c r="JJL21" s="8"/>
      <c r="JJM21" s="8"/>
      <c r="JJN21" s="8"/>
      <c r="JJO21" s="8"/>
      <c r="JJP21" s="8"/>
      <c r="JJQ21" s="8"/>
      <c r="JJR21" s="8"/>
      <c r="JJS21" s="8"/>
      <c r="JJT21" s="8"/>
      <c r="JJU21" s="8"/>
      <c r="JJV21" s="8"/>
      <c r="JJW21" s="8"/>
      <c r="JJX21" s="8"/>
      <c r="JJY21" s="8"/>
      <c r="JJZ21" s="8"/>
      <c r="JKA21" s="8"/>
      <c r="JKB21" s="8"/>
      <c r="JKC21" s="8"/>
      <c r="JKD21" s="8"/>
      <c r="JKE21" s="8"/>
      <c r="JKF21" s="8"/>
      <c r="JKG21" s="8"/>
      <c r="JKH21" s="8"/>
      <c r="JKI21" s="8"/>
      <c r="JKJ21" s="8"/>
      <c r="JKK21" s="8"/>
      <c r="JKL21" s="8"/>
      <c r="JKM21" s="8"/>
      <c r="JKN21" s="8"/>
      <c r="JKO21" s="8"/>
      <c r="JKP21" s="8"/>
      <c r="JKQ21" s="8"/>
      <c r="JKR21" s="8"/>
      <c r="JKS21" s="8"/>
      <c r="JKT21" s="8"/>
      <c r="JKU21" s="8"/>
      <c r="JKV21" s="8"/>
      <c r="JKW21" s="8"/>
      <c r="JKX21" s="8"/>
      <c r="JKY21" s="8"/>
      <c r="JKZ21" s="8"/>
      <c r="JLA21" s="8"/>
      <c r="JLB21" s="8"/>
      <c r="JLC21" s="8"/>
      <c r="JLD21" s="8"/>
      <c r="JLE21" s="8"/>
      <c r="JLF21" s="8"/>
      <c r="JLG21" s="8"/>
      <c r="JLH21" s="8"/>
      <c r="JLI21" s="8"/>
      <c r="JLJ21" s="8"/>
      <c r="JLK21" s="8"/>
      <c r="JLL21" s="8"/>
      <c r="JLM21" s="8"/>
      <c r="JLN21" s="8"/>
      <c r="JLO21" s="8"/>
      <c r="JLP21" s="8"/>
      <c r="JLQ21" s="8"/>
      <c r="JLR21" s="8"/>
      <c r="JLS21" s="8"/>
      <c r="JLT21" s="8"/>
      <c r="JLU21" s="8"/>
      <c r="JLV21" s="8"/>
      <c r="JLW21" s="8"/>
      <c r="JLX21" s="8"/>
      <c r="JLY21" s="8"/>
      <c r="JLZ21" s="8"/>
      <c r="JMA21" s="8"/>
      <c r="JMB21" s="8"/>
      <c r="JMC21" s="8"/>
      <c r="JMD21" s="8"/>
      <c r="JME21" s="8"/>
      <c r="JMF21" s="8"/>
      <c r="JMG21" s="8"/>
      <c r="JMH21" s="8"/>
      <c r="JMI21" s="8"/>
      <c r="JMJ21" s="8"/>
      <c r="JMK21" s="8"/>
      <c r="JML21" s="8"/>
      <c r="JMM21" s="8"/>
      <c r="JMN21" s="8"/>
      <c r="JMO21" s="8"/>
      <c r="JMP21" s="8"/>
      <c r="JMQ21" s="8"/>
      <c r="JMR21" s="8"/>
      <c r="JMS21" s="8"/>
      <c r="JMT21" s="8"/>
      <c r="JMU21" s="8"/>
      <c r="JMV21" s="8"/>
      <c r="JMW21" s="8"/>
      <c r="JMX21" s="8"/>
      <c r="JMY21" s="8"/>
      <c r="JMZ21" s="8"/>
      <c r="JNA21" s="8"/>
      <c r="JNB21" s="8"/>
      <c r="JNC21" s="8"/>
      <c r="JND21" s="8"/>
      <c r="JNE21" s="8"/>
      <c r="JNF21" s="8"/>
      <c r="JNG21" s="8"/>
      <c r="JNH21" s="8"/>
      <c r="JNI21" s="8"/>
      <c r="JNJ21" s="8"/>
      <c r="JNK21" s="8"/>
      <c r="JNL21" s="8"/>
      <c r="JNM21" s="8"/>
      <c r="JNN21" s="8"/>
      <c r="JNO21" s="8"/>
      <c r="JNP21" s="8"/>
      <c r="JNQ21" s="8"/>
      <c r="JNR21" s="8"/>
      <c r="JNS21" s="8"/>
      <c r="JNT21" s="8"/>
      <c r="JNU21" s="8"/>
      <c r="JNV21" s="8"/>
      <c r="JNW21" s="8"/>
      <c r="JNX21" s="8"/>
      <c r="JNY21" s="8"/>
      <c r="JNZ21" s="8"/>
      <c r="JOA21" s="8"/>
      <c r="JOB21" s="8"/>
      <c r="JOC21" s="8"/>
      <c r="JOD21" s="8"/>
      <c r="JOE21" s="8"/>
      <c r="JOF21" s="8"/>
      <c r="JOG21" s="8"/>
      <c r="JOH21" s="8"/>
      <c r="JOI21" s="8"/>
      <c r="JOJ21" s="8"/>
      <c r="JOK21" s="8"/>
      <c r="JOL21" s="8"/>
      <c r="JOM21" s="8"/>
      <c r="JON21" s="8"/>
      <c r="JOO21" s="8"/>
      <c r="JOP21" s="8"/>
      <c r="JOQ21" s="8"/>
      <c r="JOR21" s="8"/>
      <c r="JOS21" s="8"/>
      <c r="JOT21" s="8"/>
      <c r="JOU21" s="8"/>
      <c r="JOV21" s="8"/>
      <c r="JOW21" s="8"/>
      <c r="JOX21" s="8"/>
      <c r="JOY21" s="8"/>
      <c r="JOZ21" s="8"/>
      <c r="JPA21" s="8"/>
      <c r="JPB21" s="8"/>
      <c r="JPC21" s="8"/>
      <c r="JPD21" s="8"/>
      <c r="JPE21" s="8"/>
      <c r="JPF21" s="8"/>
      <c r="JPG21" s="8"/>
      <c r="JPH21" s="8"/>
      <c r="JPI21" s="8"/>
      <c r="JPJ21" s="8"/>
      <c r="JPK21" s="8"/>
      <c r="JPL21" s="8"/>
      <c r="JPM21" s="8"/>
      <c r="JPN21" s="8"/>
      <c r="JPO21" s="8"/>
      <c r="JPP21" s="8"/>
      <c r="JPQ21" s="8"/>
      <c r="JPR21" s="8"/>
      <c r="JPS21" s="8"/>
      <c r="JPT21" s="8"/>
      <c r="JPU21" s="8"/>
      <c r="JPV21" s="8"/>
      <c r="JPW21" s="8"/>
      <c r="JPX21" s="8"/>
      <c r="JPY21" s="8"/>
      <c r="JPZ21" s="8"/>
      <c r="JQA21" s="8"/>
      <c r="JQB21" s="8"/>
      <c r="JQC21" s="8"/>
      <c r="JQD21" s="8"/>
      <c r="JQE21" s="8"/>
      <c r="JQF21" s="8"/>
      <c r="JQG21" s="8"/>
      <c r="JQH21" s="8"/>
      <c r="JQI21" s="8"/>
      <c r="JQJ21" s="8"/>
      <c r="JQK21" s="8"/>
      <c r="JQL21" s="8"/>
      <c r="JQM21" s="8"/>
      <c r="JQN21" s="8"/>
      <c r="JQO21" s="8"/>
      <c r="JQP21" s="8"/>
      <c r="JQQ21" s="8"/>
      <c r="JQR21" s="8"/>
      <c r="JQS21" s="8"/>
      <c r="JQT21" s="8"/>
      <c r="JQU21" s="8"/>
      <c r="JQV21" s="8"/>
      <c r="JQW21" s="8"/>
      <c r="JQX21" s="8"/>
      <c r="JQY21" s="8"/>
      <c r="JQZ21" s="8"/>
      <c r="JRA21" s="8"/>
      <c r="JRB21" s="8"/>
      <c r="JRC21" s="8"/>
      <c r="JRD21" s="8"/>
      <c r="JRE21" s="8"/>
      <c r="JRF21" s="8"/>
      <c r="JRG21" s="8"/>
      <c r="JRH21" s="8"/>
      <c r="JRI21" s="8"/>
      <c r="JRJ21" s="8"/>
      <c r="JRK21" s="8"/>
      <c r="JRL21" s="8"/>
      <c r="JRM21" s="8"/>
      <c r="JRN21" s="8"/>
      <c r="JRO21" s="8"/>
      <c r="JRP21" s="8"/>
      <c r="JRQ21" s="8"/>
      <c r="JRR21" s="8"/>
      <c r="JRS21" s="8"/>
      <c r="JRT21" s="8"/>
      <c r="JRU21" s="8"/>
      <c r="JRV21" s="8"/>
      <c r="JRW21" s="8"/>
      <c r="JRX21" s="8"/>
      <c r="JRY21" s="8"/>
      <c r="JRZ21" s="8"/>
      <c r="JSA21" s="8"/>
      <c r="JSB21" s="8"/>
      <c r="JSC21" s="8"/>
      <c r="JSD21" s="8"/>
      <c r="JSE21" s="8"/>
      <c r="JSF21" s="8"/>
      <c r="JSG21" s="8"/>
      <c r="JSH21" s="8"/>
      <c r="JSI21" s="8"/>
      <c r="JSJ21" s="8"/>
      <c r="JSK21" s="8"/>
      <c r="JSL21" s="8"/>
      <c r="JSM21" s="8"/>
      <c r="JSN21" s="8"/>
      <c r="JSO21" s="8"/>
      <c r="JSP21" s="8"/>
      <c r="JSQ21" s="8"/>
      <c r="JSR21" s="8"/>
      <c r="JSS21" s="8"/>
      <c r="JST21" s="8"/>
      <c r="JSU21" s="8"/>
      <c r="JSV21" s="8"/>
      <c r="JSW21" s="8"/>
      <c r="JSX21" s="8"/>
      <c r="JSY21" s="8"/>
      <c r="JSZ21" s="8"/>
      <c r="JTA21" s="8"/>
      <c r="JTB21" s="8"/>
      <c r="JTC21" s="8"/>
      <c r="JTD21" s="8"/>
      <c r="JTE21" s="8"/>
      <c r="JTF21" s="8"/>
      <c r="JTG21" s="8"/>
      <c r="JTH21" s="8"/>
      <c r="JTI21" s="8"/>
      <c r="JTJ21" s="8"/>
      <c r="JTK21" s="8"/>
      <c r="JTL21" s="8"/>
      <c r="JTM21" s="8"/>
      <c r="JTN21" s="8"/>
      <c r="JTO21" s="8"/>
      <c r="JTP21" s="8"/>
      <c r="JTQ21" s="8"/>
      <c r="JTR21" s="8"/>
      <c r="JTS21" s="8"/>
      <c r="JTT21" s="8"/>
      <c r="JTU21" s="8"/>
      <c r="JTV21" s="8"/>
      <c r="JTW21" s="8"/>
      <c r="JTX21" s="8"/>
      <c r="JTY21" s="8"/>
      <c r="JTZ21" s="8"/>
      <c r="JUA21" s="8"/>
      <c r="JUB21" s="8"/>
      <c r="JUC21" s="8"/>
      <c r="JUD21" s="8"/>
      <c r="JUE21" s="8"/>
      <c r="JUF21" s="8"/>
      <c r="JUG21" s="8"/>
      <c r="JUH21" s="8"/>
      <c r="JUI21" s="8"/>
      <c r="JUJ21" s="8"/>
      <c r="JUK21" s="8"/>
      <c r="JUL21" s="8"/>
      <c r="JUM21" s="8"/>
      <c r="JUN21" s="8"/>
      <c r="JUO21" s="8"/>
      <c r="JUP21" s="8"/>
      <c r="JUQ21" s="8"/>
      <c r="JUR21" s="8"/>
      <c r="JUS21" s="8"/>
      <c r="JUT21" s="8"/>
      <c r="JUU21" s="8"/>
      <c r="JUV21" s="8"/>
      <c r="JUW21" s="8"/>
      <c r="JUX21" s="8"/>
      <c r="JUY21" s="8"/>
      <c r="JUZ21" s="8"/>
      <c r="JVA21" s="8"/>
      <c r="JVB21" s="8"/>
      <c r="JVC21" s="8"/>
      <c r="JVD21" s="8"/>
      <c r="JVE21" s="8"/>
      <c r="JVF21" s="8"/>
      <c r="JVG21" s="8"/>
      <c r="JVH21" s="8"/>
      <c r="JVI21" s="8"/>
      <c r="JVJ21" s="8"/>
      <c r="JVK21" s="8"/>
      <c r="JVL21" s="8"/>
      <c r="JVM21" s="8"/>
      <c r="JVN21" s="8"/>
      <c r="JVO21" s="8"/>
      <c r="JVP21" s="8"/>
      <c r="JVQ21" s="8"/>
      <c r="JVR21" s="8"/>
      <c r="JVS21" s="8"/>
      <c r="JVT21" s="8"/>
      <c r="JVU21" s="8"/>
      <c r="JVV21" s="8"/>
      <c r="JVW21" s="8"/>
      <c r="JVX21" s="8"/>
      <c r="JVY21" s="8"/>
      <c r="JVZ21" s="8"/>
      <c r="JWA21" s="8"/>
      <c r="JWB21" s="8"/>
      <c r="JWC21" s="8"/>
      <c r="JWD21" s="8"/>
      <c r="JWE21" s="8"/>
      <c r="JWF21" s="8"/>
      <c r="JWG21" s="8"/>
      <c r="JWH21" s="8"/>
      <c r="JWI21" s="8"/>
      <c r="JWJ21" s="8"/>
      <c r="JWK21" s="8"/>
      <c r="JWL21" s="8"/>
      <c r="JWM21" s="8"/>
      <c r="JWN21" s="8"/>
      <c r="JWO21" s="8"/>
      <c r="JWP21" s="8"/>
      <c r="JWQ21" s="8"/>
      <c r="JWR21" s="8"/>
      <c r="JWS21" s="8"/>
      <c r="JWT21" s="8"/>
      <c r="JWU21" s="8"/>
      <c r="JWV21" s="8"/>
      <c r="JWW21" s="8"/>
      <c r="JWX21" s="8"/>
      <c r="JWY21" s="8"/>
      <c r="JWZ21" s="8"/>
      <c r="JXA21" s="8"/>
      <c r="JXB21" s="8"/>
      <c r="JXC21" s="8"/>
      <c r="JXD21" s="8"/>
      <c r="JXE21" s="8"/>
      <c r="JXF21" s="8"/>
      <c r="JXG21" s="8"/>
      <c r="JXH21" s="8"/>
      <c r="JXI21" s="8"/>
      <c r="JXJ21" s="8"/>
      <c r="JXK21" s="8"/>
      <c r="JXL21" s="8"/>
      <c r="JXM21" s="8"/>
      <c r="JXN21" s="8"/>
      <c r="JXO21" s="8"/>
      <c r="JXP21" s="8"/>
      <c r="JXQ21" s="8"/>
      <c r="JXR21" s="8"/>
      <c r="JXS21" s="8"/>
      <c r="JXT21" s="8"/>
      <c r="JXU21" s="8"/>
      <c r="JXV21" s="8"/>
      <c r="JXW21" s="8"/>
      <c r="JXX21" s="8"/>
      <c r="JXY21" s="8"/>
      <c r="JXZ21" s="8"/>
      <c r="JYA21" s="8"/>
      <c r="JYB21" s="8"/>
      <c r="JYC21" s="8"/>
      <c r="JYD21" s="8"/>
      <c r="JYE21" s="8"/>
      <c r="JYF21" s="8"/>
      <c r="JYG21" s="8"/>
      <c r="JYH21" s="8"/>
      <c r="JYI21" s="8"/>
      <c r="JYJ21" s="8"/>
      <c r="JYK21" s="8"/>
      <c r="JYL21" s="8"/>
      <c r="JYM21" s="8"/>
      <c r="JYN21" s="8"/>
      <c r="JYO21" s="8"/>
      <c r="JYP21" s="8"/>
      <c r="JYQ21" s="8"/>
      <c r="JYR21" s="8"/>
      <c r="JYS21" s="8"/>
      <c r="JYT21" s="8"/>
      <c r="JYU21" s="8"/>
      <c r="JYV21" s="8"/>
      <c r="JYW21" s="8"/>
      <c r="JYX21" s="8"/>
      <c r="JYY21" s="8"/>
      <c r="JYZ21" s="8"/>
      <c r="JZA21" s="8"/>
      <c r="JZB21" s="8"/>
      <c r="JZC21" s="8"/>
      <c r="JZD21" s="8"/>
      <c r="JZE21" s="8"/>
      <c r="JZF21" s="8"/>
      <c r="JZG21" s="8"/>
      <c r="JZH21" s="8"/>
      <c r="JZI21" s="8"/>
      <c r="JZJ21" s="8"/>
      <c r="JZK21" s="8"/>
      <c r="JZL21" s="8"/>
      <c r="JZM21" s="8"/>
      <c r="JZN21" s="8"/>
      <c r="JZO21" s="8"/>
      <c r="JZP21" s="8"/>
      <c r="JZQ21" s="8"/>
      <c r="JZR21" s="8"/>
      <c r="JZS21" s="8"/>
      <c r="JZT21" s="8"/>
      <c r="JZU21" s="8"/>
      <c r="JZV21" s="8"/>
      <c r="JZW21" s="8"/>
      <c r="JZX21" s="8"/>
      <c r="JZY21" s="8"/>
      <c r="JZZ21" s="8"/>
      <c r="KAA21" s="8"/>
      <c r="KAB21" s="8"/>
      <c r="KAC21" s="8"/>
      <c r="KAD21" s="8"/>
      <c r="KAE21" s="8"/>
      <c r="KAF21" s="8"/>
      <c r="KAG21" s="8"/>
      <c r="KAH21" s="8"/>
      <c r="KAI21" s="8"/>
      <c r="KAJ21" s="8"/>
      <c r="KAK21" s="8"/>
      <c r="KAL21" s="8"/>
      <c r="KAM21" s="8"/>
      <c r="KAN21" s="8"/>
      <c r="KAO21" s="8"/>
      <c r="KAP21" s="8"/>
      <c r="KAQ21" s="8"/>
      <c r="KAR21" s="8"/>
      <c r="KAS21" s="8"/>
      <c r="KAT21" s="8"/>
      <c r="KAU21" s="8"/>
      <c r="KAV21" s="8"/>
      <c r="KAW21" s="8"/>
      <c r="KAX21" s="8"/>
      <c r="KAY21" s="8"/>
      <c r="KAZ21" s="8"/>
      <c r="KBA21" s="8"/>
      <c r="KBB21" s="8"/>
      <c r="KBC21" s="8"/>
      <c r="KBD21" s="8"/>
      <c r="KBE21" s="8"/>
      <c r="KBF21" s="8"/>
      <c r="KBG21" s="8"/>
      <c r="KBH21" s="8"/>
      <c r="KBI21" s="8"/>
      <c r="KBJ21" s="8"/>
      <c r="KBK21" s="8"/>
      <c r="KBL21" s="8"/>
      <c r="KBM21" s="8"/>
      <c r="KBN21" s="8"/>
      <c r="KBO21" s="8"/>
      <c r="KBP21" s="8"/>
      <c r="KBQ21" s="8"/>
      <c r="KBR21" s="8"/>
      <c r="KBS21" s="8"/>
      <c r="KBT21" s="8"/>
      <c r="KBU21" s="8"/>
      <c r="KBV21" s="8"/>
      <c r="KBW21" s="8"/>
      <c r="KBX21" s="8"/>
      <c r="KBY21" s="8"/>
      <c r="KBZ21" s="8"/>
      <c r="KCA21" s="8"/>
      <c r="KCB21" s="8"/>
      <c r="KCC21" s="8"/>
      <c r="KCD21" s="8"/>
      <c r="KCE21" s="8"/>
      <c r="KCF21" s="8"/>
      <c r="KCG21" s="8"/>
      <c r="KCH21" s="8"/>
      <c r="KCI21" s="8"/>
      <c r="KCJ21" s="8"/>
      <c r="KCK21" s="8"/>
      <c r="KCL21" s="8"/>
      <c r="KCM21" s="8"/>
      <c r="KCN21" s="8"/>
      <c r="KCO21" s="8"/>
      <c r="KCP21" s="8"/>
      <c r="KCQ21" s="8"/>
      <c r="KCR21" s="8"/>
      <c r="KCS21" s="8"/>
      <c r="KCT21" s="8"/>
      <c r="KCU21" s="8"/>
      <c r="KCV21" s="8"/>
      <c r="KCW21" s="8"/>
      <c r="KCX21" s="8"/>
      <c r="KCY21" s="8"/>
      <c r="KCZ21" s="8"/>
      <c r="KDA21" s="8"/>
      <c r="KDB21" s="8"/>
      <c r="KDC21" s="8"/>
      <c r="KDD21" s="8"/>
      <c r="KDE21" s="8"/>
      <c r="KDF21" s="8"/>
      <c r="KDG21" s="8"/>
      <c r="KDH21" s="8"/>
      <c r="KDI21" s="8"/>
      <c r="KDJ21" s="8"/>
      <c r="KDK21" s="8"/>
      <c r="KDL21" s="8"/>
      <c r="KDM21" s="8"/>
      <c r="KDN21" s="8"/>
      <c r="KDO21" s="8"/>
      <c r="KDP21" s="8"/>
      <c r="KDQ21" s="8"/>
      <c r="KDR21" s="8"/>
      <c r="KDS21" s="8"/>
      <c r="KDT21" s="8"/>
      <c r="KDU21" s="8"/>
      <c r="KDV21" s="8"/>
      <c r="KDW21" s="8"/>
      <c r="KDX21" s="8"/>
      <c r="KDY21" s="8"/>
      <c r="KDZ21" s="8"/>
      <c r="KEA21" s="8"/>
      <c r="KEB21" s="8"/>
      <c r="KEC21" s="8"/>
      <c r="KED21" s="8"/>
      <c r="KEE21" s="8"/>
      <c r="KEF21" s="8"/>
      <c r="KEG21" s="8"/>
      <c r="KEH21" s="8"/>
      <c r="KEI21" s="8"/>
      <c r="KEJ21" s="8"/>
      <c r="KEK21" s="8"/>
      <c r="KEL21" s="8"/>
      <c r="KEM21" s="8"/>
      <c r="KEN21" s="8"/>
      <c r="KEO21" s="8"/>
      <c r="KEP21" s="8"/>
      <c r="KEQ21" s="8"/>
      <c r="KER21" s="8"/>
      <c r="KES21" s="8"/>
      <c r="KET21" s="8"/>
      <c r="KEU21" s="8"/>
      <c r="KEV21" s="8"/>
      <c r="KEW21" s="8"/>
      <c r="KEX21" s="8"/>
      <c r="KEY21" s="8"/>
      <c r="KEZ21" s="8"/>
      <c r="KFA21" s="8"/>
      <c r="KFB21" s="8"/>
      <c r="KFC21" s="8"/>
      <c r="KFD21" s="8"/>
      <c r="KFE21" s="8"/>
      <c r="KFF21" s="8"/>
      <c r="KFG21" s="8"/>
      <c r="KFH21" s="8"/>
      <c r="KFI21" s="8"/>
      <c r="KFJ21" s="8"/>
      <c r="KFK21" s="8"/>
      <c r="KFL21" s="8"/>
      <c r="KFM21" s="8"/>
      <c r="KFN21" s="8"/>
      <c r="KFO21" s="8"/>
      <c r="KFP21" s="8"/>
      <c r="KFQ21" s="8"/>
      <c r="KFR21" s="8"/>
      <c r="KFS21" s="8"/>
      <c r="KFT21" s="8"/>
      <c r="KFU21" s="8"/>
      <c r="KFV21" s="8"/>
      <c r="KFW21" s="8"/>
      <c r="KFX21" s="8"/>
      <c r="KFY21" s="8"/>
      <c r="KFZ21" s="8"/>
      <c r="KGA21" s="8"/>
      <c r="KGB21" s="8"/>
      <c r="KGC21" s="8"/>
      <c r="KGD21" s="8"/>
      <c r="KGE21" s="8"/>
      <c r="KGF21" s="8"/>
      <c r="KGG21" s="8"/>
      <c r="KGH21" s="8"/>
      <c r="KGI21" s="8"/>
      <c r="KGJ21" s="8"/>
      <c r="KGK21" s="8"/>
      <c r="KGL21" s="8"/>
      <c r="KGM21" s="8"/>
      <c r="KGN21" s="8"/>
      <c r="KGO21" s="8"/>
      <c r="KGP21" s="8"/>
      <c r="KGQ21" s="8"/>
      <c r="KGR21" s="8"/>
      <c r="KGS21" s="8"/>
      <c r="KGT21" s="8"/>
      <c r="KGU21" s="8"/>
      <c r="KGV21" s="8"/>
      <c r="KGW21" s="8"/>
      <c r="KGX21" s="8"/>
      <c r="KGY21" s="8"/>
      <c r="KGZ21" s="8"/>
      <c r="KHA21" s="8"/>
      <c r="KHB21" s="8"/>
      <c r="KHC21" s="8"/>
      <c r="KHD21" s="8"/>
      <c r="KHE21" s="8"/>
      <c r="KHF21" s="8"/>
      <c r="KHG21" s="8"/>
      <c r="KHH21" s="8"/>
      <c r="KHI21" s="8"/>
      <c r="KHJ21" s="8"/>
      <c r="KHK21" s="8"/>
      <c r="KHL21" s="8"/>
      <c r="KHM21" s="8"/>
      <c r="KHN21" s="8"/>
      <c r="KHO21" s="8"/>
      <c r="KHP21" s="8"/>
      <c r="KHQ21" s="8"/>
      <c r="KHR21" s="8"/>
      <c r="KHS21" s="8"/>
      <c r="KHT21" s="8"/>
      <c r="KHU21" s="8"/>
      <c r="KHV21" s="8"/>
      <c r="KHW21" s="8"/>
      <c r="KHX21" s="8"/>
      <c r="KHY21" s="8"/>
      <c r="KHZ21" s="8"/>
      <c r="KIA21" s="8"/>
      <c r="KIB21" s="8"/>
      <c r="KIC21" s="8"/>
      <c r="KID21" s="8"/>
      <c r="KIE21" s="8"/>
      <c r="KIF21" s="8"/>
      <c r="KIG21" s="8"/>
      <c r="KIH21" s="8"/>
      <c r="KII21" s="8"/>
      <c r="KIJ21" s="8"/>
      <c r="KIK21" s="8"/>
      <c r="KIL21" s="8"/>
      <c r="KIM21" s="8"/>
      <c r="KIN21" s="8"/>
      <c r="KIO21" s="8"/>
      <c r="KIP21" s="8"/>
      <c r="KIQ21" s="8"/>
      <c r="KIR21" s="8"/>
      <c r="KIS21" s="8"/>
      <c r="KIT21" s="8"/>
      <c r="KIU21" s="8"/>
      <c r="KIV21" s="8"/>
      <c r="KIW21" s="8"/>
      <c r="KIX21" s="8"/>
      <c r="KIY21" s="8"/>
      <c r="KIZ21" s="8"/>
      <c r="KJA21" s="8"/>
      <c r="KJB21" s="8"/>
      <c r="KJC21" s="8"/>
      <c r="KJD21" s="8"/>
      <c r="KJE21" s="8"/>
      <c r="KJF21" s="8"/>
      <c r="KJG21" s="8"/>
      <c r="KJH21" s="8"/>
      <c r="KJI21" s="8"/>
      <c r="KJJ21" s="8"/>
      <c r="KJK21" s="8"/>
      <c r="KJL21" s="8"/>
      <c r="KJM21" s="8"/>
      <c r="KJN21" s="8"/>
      <c r="KJO21" s="8"/>
      <c r="KJP21" s="8"/>
      <c r="KJQ21" s="8"/>
      <c r="KJR21" s="8"/>
      <c r="KJS21" s="8"/>
      <c r="KJT21" s="8"/>
      <c r="KJU21" s="8"/>
      <c r="KJV21" s="8"/>
      <c r="KJW21" s="8"/>
      <c r="KJX21" s="8"/>
      <c r="KJY21" s="8"/>
      <c r="KJZ21" s="8"/>
      <c r="KKA21" s="8"/>
      <c r="KKB21" s="8"/>
      <c r="KKC21" s="8"/>
      <c r="KKD21" s="8"/>
      <c r="KKE21" s="8"/>
      <c r="KKF21" s="8"/>
      <c r="KKG21" s="8"/>
      <c r="KKH21" s="8"/>
      <c r="KKI21" s="8"/>
      <c r="KKJ21" s="8"/>
      <c r="KKK21" s="8"/>
      <c r="KKL21" s="8"/>
      <c r="KKM21" s="8"/>
      <c r="KKN21" s="8"/>
      <c r="KKO21" s="8"/>
      <c r="KKP21" s="8"/>
      <c r="KKQ21" s="8"/>
      <c r="KKR21" s="8"/>
      <c r="KKS21" s="8"/>
      <c r="KKT21" s="8"/>
      <c r="KKU21" s="8"/>
      <c r="KKV21" s="8"/>
      <c r="KKW21" s="8"/>
      <c r="KKX21" s="8"/>
      <c r="KKY21" s="8"/>
      <c r="KKZ21" s="8"/>
      <c r="KLA21" s="8"/>
      <c r="KLB21" s="8"/>
      <c r="KLC21" s="8"/>
      <c r="KLD21" s="8"/>
      <c r="KLE21" s="8"/>
      <c r="KLF21" s="8"/>
      <c r="KLG21" s="8"/>
      <c r="KLH21" s="8"/>
      <c r="KLI21" s="8"/>
      <c r="KLJ21" s="8"/>
      <c r="KLK21" s="8"/>
      <c r="KLL21" s="8"/>
      <c r="KLM21" s="8"/>
      <c r="KLN21" s="8"/>
      <c r="KLO21" s="8"/>
      <c r="KLP21" s="8"/>
      <c r="KLQ21" s="8"/>
      <c r="KLR21" s="8"/>
      <c r="KLS21" s="8"/>
      <c r="KLT21" s="8"/>
      <c r="KLU21" s="8"/>
      <c r="KLV21" s="8"/>
      <c r="KLW21" s="8"/>
      <c r="KLX21" s="8"/>
      <c r="KLY21" s="8"/>
      <c r="KLZ21" s="8"/>
      <c r="KMA21" s="8"/>
      <c r="KMB21" s="8"/>
      <c r="KMC21" s="8"/>
      <c r="KMD21" s="8"/>
      <c r="KME21" s="8"/>
      <c r="KMF21" s="8"/>
      <c r="KMG21" s="8"/>
      <c r="KMH21" s="8"/>
      <c r="KMI21" s="8"/>
      <c r="KMJ21" s="8"/>
      <c r="KMK21" s="8"/>
      <c r="KML21" s="8"/>
      <c r="KMM21" s="8"/>
      <c r="KMN21" s="8"/>
      <c r="KMO21" s="8"/>
      <c r="KMP21" s="8"/>
      <c r="KMQ21" s="8"/>
      <c r="KMR21" s="8"/>
      <c r="KMS21" s="8"/>
      <c r="KMT21" s="8"/>
      <c r="KMU21" s="8"/>
      <c r="KMV21" s="8"/>
      <c r="KMW21" s="8"/>
      <c r="KMX21" s="8"/>
      <c r="KMY21" s="8"/>
      <c r="KMZ21" s="8"/>
      <c r="KNA21" s="8"/>
      <c r="KNB21" s="8"/>
      <c r="KNC21" s="8"/>
      <c r="KND21" s="8"/>
      <c r="KNE21" s="8"/>
      <c r="KNF21" s="8"/>
      <c r="KNG21" s="8"/>
      <c r="KNH21" s="8"/>
      <c r="KNI21" s="8"/>
      <c r="KNJ21" s="8"/>
      <c r="KNK21" s="8"/>
      <c r="KNL21" s="8"/>
      <c r="KNM21" s="8"/>
      <c r="KNN21" s="8"/>
      <c r="KNO21" s="8"/>
      <c r="KNP21" s="8"/>
      <c r="KNQ21" s="8"/>
      <c r="KNR21" s="8"/>
      <c r="KNS21" s="8"/>
      <c r="KNT21" s="8"/>
      <c r="KNU21" s="8"/>
      <c r="KNV21" s="8"/>
      <c r="KNW21" s="8"/>
      <c r="KNX21" s="8"/>
      <c r="KNY21" s="8"/>
      <c r="KNZ21" s="8"/>
      <c r="KOA21" s="8"/>
      <c r="KOB21" s="8"/>
      <c r="KOC21" s="8"/>
      <c r="KOD21" s="8"/>
      <c r="KOE21" s="8"/>
      <c r="KOF21" s="8"/>
      <c r="KOG21" s="8"/>
      <c r="KOH21" s="8"/>
      <c r="KOI21" s="8"/>
      <c r="KOJ21" s="8"/>
      <c r="KOK21" s="8"/>
      <c r="KOL21" s="8"/>
      <c r="KOM21" s="8"/>
      <c r="KON21" s="8"/>
      <c r="KOO21" s="8"/>
      <c r="KOP21" s="8"/>
      <c r="KOQ21" s="8"/>
      <c r="KOR21" s="8"/>
      <c r="KOS21" s="8"/>
      <c r="KOT21" s="8"/>
      <c r="KOU21" s="8"/>
      <c r="KOV21" s="8"/>
      <c r="KOW21" s="8"/>
      <c r="KOX21" s="8"/>
      <c r="KOY21" s="8"/>
      <c r="KOZ21" s="8"/>
      <c r="KPA21" s="8"/>
      <c r="KPB21" s="8"/>
      <c r="KPC21" s="8"/>
      <c r="KPD21" s="8"/>
      <c r="KPE21" s="8"/>
      <c r="KPF21" s="8"/>
      <c r="KPG21" s="8"/>
      <c r="KPH21" s="8"/>
      <c r="KPI21" s="8"/>
      <c r="KPJ21" s="8"/>
      <c r="KPK21" s="8"/>
      <c r="KPL21" s="8"/>
      <c r="KPM21" s="8"/>
      <c r="KPN21" s="8"/>
      <c r="KPO21" s="8"/>
      <c r="KPP21" s="8"/>
      <c r="KPQ21" s="8"/>
      <c r="KPR21" s="8"/>
      <c r="KPS21" s="8"/>
      <c r="KPT21" s="8"/>
      <c r="KPU21" s="8"/>
      <c r="KPV21" s="8"/>
      <c r="KPW21" s="8"/>
      <c r="KPX21" s="8"/>
      <c r="KPY21" s="8"/>
      <c r="KPZ21" s="8"/>
      <c r="KQA21" s="8"/>
      <c r="KQB21" s="8"/>
      <c r="KQC21" s="8"/>
      <c r="KQD21" s="8"/>
      <c r="KQE21" s="8"/>
      <c r="KQF21" s="8"/>
      <c r="KQG21" s="8"/>
      <c r="KQH21" s="8"/>
      <c r="KQI21" s="8"/>
      <c r="KQJ21" s="8"/>
      <c r="KQK21" s="8"/>
      <c r="KQL21" s="8"/>
      <c r="KQM21" s="8"/>
      <c r="KQN21" s="8"/>
      <c r="KQO21" s="8"/>
      <c r="KQP21" s="8"/>
      <c r="KQQ21" s="8"/>
      <c r="KQR21" s="8"/>
      <c r="KQS21" s="8"/>
      <c r="KQT21" s="8"/>
      <c r="KQU21" s="8"/>
      <c r="KQV21" s="8"/>
      <c r="KQW21" s="8"/>
      <c r="KQX21" s="8"/>
      <c r="KQY21" s="8"/>
      <c r="KQZ21" s="8"/>
      <c r="KRA21" s="8"/>
      <c r="KRB21" s="8"/>
      <c r="KRC21" s="8"/>
      <c r="KRD21" s="8"/>
      <c r="KRE21" s="8"/>
      <c r="KRF21" s="8"/>
      <c r="KRG21" s="8"/>
      <c r="KRH21" s="8"/>
      <c r="KRI21" s="8"/>
      <c r="KRJ21" s="8"/>
      <c r="KRK21" s="8"/>
      <c r="KRL21" s="8"/>
      <c r="KRM21" s="8"/>
      <c r="KRN21" s="8"/>
      <c r="KRO21" s="8"/>
      <c r="KRP21" s="8"/>
      <c r="KRQ21" s="8"/>
      <c r="KRR21" s="8"/>
      <c r="KRS21" s="8"/>
      <c r="KRT21" s="8"/>
      <c r="KRU21" s="8"/>
      <c r="KRV21" s="8"/>
      <c r="KRW21" s="8"/>
      <c r="KRX21" s="8"/>
      <c r="KRY21" s="8"/>
      <c r="KRZ21" s="8"/>
      <c r="KSA21" s="8"/>
      <c r="KSB21" s="8"/>
      <c r="KSC21" s="8"/>
      <c r="KSD21" s="8"/>
      <c r="KSE21" s="8"/>
      <c r="KSF21" s="8"/>
      <c r="KSG21" s="8"/>
      <c r="KSH21" s="8"/>
      <c r="KSI21" s="8"/>
      <c r="KSJ21" s="8"/>
      <c r="KSK21" s="8"/>
      <c r="KSL21" s="8"/>
      <c r="KSM21" s="8"/>
      <c r="KSN21" s="8"/>
      <c r="KSO21" s="8"/>
      <c r="KSP21" s="8"/>
      <c r="KSQ21" s="8"/>
      <c r="KSR21" s="8"/>
      <c r="KSS21" s="8"/>
      <c r="KST21" s="8"/>
      <c r="KSU21" s="8"/>
      <c r="KSV21" s="8"/>
      <c r="KSW21" s="8"/>
      <c r="KSX21" s="8"/>
      <c r="KSY21" s="8"/>
      <c r="KSZ21" s="8"/>
      <c r="KTA21" s="8"/>
      <c r="KTB21" s="8"/>
      <c r="KTC21" s="8"/>
      <c r="KTD21" s="8"/>
      <c r="KTE21" s="8"/>
      <c r="KTF21" s="8"/>
      <c r="KTG21" s="8"/>
      <c r="KTH21" s="8"/>
      <c r="KTI21" s="8"/>
      <c r="KTJ21" s="8"/>
      <c r="KTK21" s="8"/>
      <c r="KTL21" s="8"/>
      <c r="KTM21" s="8"/>
      <c r="KTN21" s="8"/>
      <c r="KTO21" s="8"/>
      <c r="KTP21" s="8"/>
      <c r="KTQ21" s="8"/>
      <c r="KTR21" s="8"/>
      <c r="KTS21" s="8"/>
      <c r="KTT21" s="8"/>
      <c r="KTU21" s="8"/>
      <c r="KTV21" s="8"/>
      <c r="KTW21" s="8"/>
      <c r="KTX21" s="8"/>
      <c r="KTY21" s="8"/>
      <c r="KTZ21" s="8"/>
      <c r="KUA21" s="8"/>
      <c r="KUB21" s="8"/>
      <c r="KUC21" s="8"/>
      <c r="KUD21" s="8"/>
      <c r="KUE21" s="8"/>
      <c r="KUF21" s="8"/>
      <c r="KUG21" s="8"/>
      <c r="KUH21" s="8"/>
      <c r="KUI21" s="8"/>
      <c r="KUJ21" s="8"/>
      <c r="KUK21" s="8"/>
      <c r="KUL21" s="8"/>
      <c r="KUM21" s="8"/>
      <c r="KUN21" s="8"/>
      <c r="KUO21" s="8"/>
      <c r="KUP21" s="8"/>
      <c r="KUQ21" s="8"/>
      <c r="KUR21" s="8"/>
      <c r="KUS21" s="8"/>
      <c r="KUT21" s="8"/>
      <c r="KUU21" s="8"/>
      <c r="KUV21" s="8"/>
      <c r="KUW21" s="8"/>
      <c r="KUX21" s="8"/>
      <c r="KUY21" s="8"/>
      <c r="KUZ21" s="8"/>
      <c r="KVA21" s="8"/>
      <c r="KVB21" s="8"/>
      <c r="KVC21" s="8"/>
      <c r="KVD21" s="8"/>
      <c r="KVE21" s="8"/>
      <c r="KVF21" s="8"/>
      <c r="KVG21" s="8"/>
      <c r="KVH21" s="8"/>
      <c r="KVI21" s="8"/>
      <c r="KVJ21" s="8"/>
      <c r="KVK21" s="8"/>
      <c r="KVL21" s="8"/>
      <c r="KVM21" s="8"/>
      <c r="KVN21" s="8"/>
      <c r="KVO21" s="8"/>
      <c r="KVP21" s="8"/>
      <c r="KVQ21" s="8"/>
      <c r="KVR21" s="8"/>
      <c r="KVS21" s="8"/>
      <c r="KVT21" s="8"/>
      <c r="KVU21" s="8"/>
      <c r="KVV21" s="8"/>
      <c r="KVW21" s="8"/>
      <c r="KVX21" s="8"/>
      <c r="KVY21" s="8"/>
      <c r="KVZ21" s="8"/>
      <c r="KWA21" s="8"/>
      <c r="KWB21" s="8"/>
      <c r="KWC21" s="8"/>
      <c r="KWD21" s="8"/>
      <c r="KWE21" s="8"/>
      <c r="KWF21" s="8"/>
      <c r="KWG21" s="8"/>
      <c r="KWH21" s="8"/>
      <c r="KWI21" s="8"/>
      <c r="KWJ21" s="8"/>
      <c r="KWK21" s="8"/>
      <c r="KWL21" s="8"/>
      <c r="KWM21" s="8"/>
      <c r="KWN21" s="8"/>
      <c r="KWO21" s="8"/>
      <c r="KWP21" s="8"/>
      <c r="KWQ21" s="8"/>
      <c r="KWR21" s="8"/>
      <c r="KWS21" s="8"/>
      <c r="KWT21" s="8"/>
      <c r="KWU21" s="8"/>
      <c r="KWV21" s="8"/>
      <c r="KWW21" s="8"/>
      <c r="KWX21" s="8"/>
      <c r="KWY21" s="8"/>
      <c r="KWZ21" s="8"/>
      <c r="KXA21" s="8"/>
      <c r="KXB21" s="8"/>
      <c r="KXC21" s="8"/>
      <c r="KXD21" s="8"/>
      <c r="KXE21" s="8"/>
      <c r="KXF21" s="8"/>
      <c r="KXG21" s="8"/>
      <c r="KXH21" s="8"/>
      <c r="KXI21" s="8"/>
      <c r="KXJ21" s="8"/>
      <c r="KXK21" s="8"/>
      <c r="KXL21" s="8"/>
      <c r="KXM21" s="8"/>
      <c r="KXN21" s="8"/>
      <c r="KXO21" s="8"/>
      <c r="KXP21" s="8"/>
      <c r="KXQ21" s="8"/>
      <c r="KXR21" s="8"/>
      <c r="KXS21" s="8"/>
      <c r="KXT21" s="8"/>
      <c r="KXU21" s="8"/>
      <c r="KXV21" s="8"/>
      <c r="KXW21" s="8"/>
      <c r="KXX21" s="8"/>
      <c r="KXY21" s="8"/>
      <c r="KXZ21" s="8"/>
      <c r="KYA21" s="8"/>
      <c r="KYB21" s="8"/>
      <c r="KYC21" s="8"/>
      <c r="KYD21" s="8"/>
      <c r="KYE21" s="8"/>
      <c r="KYF21" s="8"/>
      <c r="KYG21" s="8"/>
      <c r="KYH21" s="8"/>
      <c r="KYI21" s="8"/>
      <c r="KYJ21" s="8"/>
      <c r="KYK21" s="8"/>
      <c r="KYL21" s="8"/>
      <c r="KYM21" s="8"/>
      <c r="KYN21" s="8"/>
      <c r="KYO21" s="8"/>
      <c r="KYP21" s="8"/>
      <c r="KYQ21" s="8"/>
      <c r="KYR21" s="8"/>
      <c r="KYS21" s="8"/>
      <c r="KYT21" s="8"/>
      <c r="KYU21" s="8"/>
      <c r="KYV21" s="8"/>
      <c r="KYW21" s="8"/>
      <c r="KYX21" s="8"/>
      <c r="KYY21" s="8"/>
      <c r="KYZ21" s="8"/>
      <c r="KZA21" s="8"/>
      <c r="KZB21" s="8"/>
      <c r="KZC21" s="8"/>
      <c r="KZD21" s="8"/>
      <c r="KZE21" s="8"/>
      <c r="KZF21" s="8"/>
      <c r="KZG21" s="8"/>
      <c r="KZH21" s="8"/>
      <c r="KZI21" s="8"/>
      <c r="KZJ21" s="8"/>
      <c r="KZK21" s="8"/>
      <c r="KZL21" s="8"/>
      <c r="KZM21" s="8"/>
      <c r="KZN21" s="8"/>
      <c r="KZO21" s="8"/>
      <c r="KZP21" s="8"/>
      <c r="KZQ21" s="8"/>
      <c r="KZR21" s="8"/>
      <c r="KZS21" s="8"/>
      <c r="KZT21" s="8"/>
      <c r="KZU21" s="8"/>
      <c r="KZV21" s="8"/>
      <c r="KZW21" s="8"/>
      <c r="KZX21" s="8"/>
      <c r="KZY21" s="8"/>
      <c r="KZZ21" s="8"/>
      <c r="LAA21" s="8"/>
      <c r="LAB21" s="8"/>
      <c r="LAC21" s="8"/>
      <c r="LAD21" s="8"/>
      <c r="LAE21" s="8"/>
      <c r="LAF21" s="8"/>
      <c r="LAG21" s="8"/>
      <c r="LAH21" s="8"/>
      <c r="LAI21" s="8"/>
      <c r="LAJ21" s="8"/>
      <c r="LAK21" s="8"/>
      <c r="LAL21" s="8"/>
      <c r="LAM21" s="8"/>
      <c r="LAN21" s="8"/>
      <c r="LAO21" s="8"/>
      <c r="LAP21" s="8"/>
      <c r="LAQ21" s="8"/>
      <c r="LAR21" s="8"/>
      <c r="LAS21" s="8"/>
      <c r="LAT21" s="8"/>
      <c r="LAU21" s="8"/>
      <c r="LAV21" s="8"/>
      <c r="LAW21" s="8"/>
      <c r="LAX21" s="8"/>
      <c r="LAY21" s="8"/>
      <c r="LAZ21" s="8"/>
      <c r="LBA21" s="8"/>
      <c r="LBB21" s="8"/>
      <c r="LBC21" s="8"/>
      <c r="LBD21" s="8"/>
      <c r="LBE21" s="8"/>
      <c r="LBF21" s="8"/>
      <c r="LBG21" s="8"/>
      <c r="LBH21" s="8"/>
      <c r="LBI21" s="8"/>
      <c r="LBJ21" s="8"/>
      <c r="LBK21" s="8"/>
      <c r="LBL21" s="8"/>
      <c r="LBM21" s="8"/>
      <c r="LBN21" s="8"/>
      <c r="LBO21" s="8"/>
      <c r="LBP21" s="8"/>
      <c r="LBQ21" s="8"/>
      <c r="LBR21" s="8"/>
      <c r="LBS21" s="8"/>
      <c r="LBT21" s="8"/>
      <c r="LBU21" s="8"/>
      <c r="LBV21" s="8"/>
      <c r="LBW21" s="8"/>
      <c r="LBX21" s="8"/>
      <c r="LBY21" s="8"/>
      <c r="LBZ21" s="8"/>
      <c r="LCA21" s="8"/>
      <c r="LCB21" s="8"/>
      <c r="LCC21" s="8"/>
      <c r="LCD21" s="8"/>
      <c r="LCE21" s="8"/>
      <c r="LCF21" s="8"/>
      <c r="LCG21" s="8"/>
      <c r="LCH21" s="8"/>
      <c r="LCI21" s="8"/>
      <c r="LCJ21" s="8"/>
      <c r="LCK21" s="8"/>
      <c r="LCL21" s="8"/>
      <c r="LCM21" s="8"/>
      <c r="LCN21" s="8"/>
      <c r="LCO21" s="8"/>
      <c r="LCP21" s="8"/>
      <c r="LCQ21" s="8"/>
      <c r="LCR21" s="8"/>
      <c r="LCS21" s="8"/>
      <c r="LCT21" s="8"/>
      <c r="LCU21" s="8"/>
      <c r="LCV21" s="8"/>
      <c r="LCW21" s="8"/>
      <c r="LCX21" s="8"/>
      <c r="LCY21" s="8"/>
      <c r="LCZ21" s="8"/>
      <c r="LDA21" s="8"/>
      <c r="LDB21" s="8"/>
      <c r="LDC21" s="8"/>
      <c r="LDD21" s="8"/>
      <c r="LDE21" s="8"/>
      <c r="LDF21" s="8"/>
      <c r="LDG21" s="8"/>
      <c r="LDH21" s="8"/>
      <c r="LDI21" s="8"/>
      <c r="LDJ21" s="8"/>
      <c r="LDK21" s="8"/>
      <c r="LDL21" s="8"/>
      <c r="LDM21" s="8"/>
      <c r="LDN21" s="8"/>
      <c r="LDO21" s="8"/>
      <c r="LDP21" s="8"/>
      <c r="LDQ21" s="8"/>
      <c r="LDR21" s="8"/>
      <c r="LDS21" s="8"/>
      <c r="LDT21" s="8"/>
      <c r="LDU21" s="8"/>
      <c r="LDV21" s="8"/>
      <c r="LDW21" s="8"/>
      <c r="LDX21" s="8"/>
      <c r="LDY21" s="8"/>
      <c r="LDZ21" s="8"/>
      <c r="LEA21" s="8"/>
      <c r="LEB21" s="8"/>
      <c r="LEC21" s="8"/>
      <c r="LED21" s="8"/>
      <c r="LEE21" s="8"/>
      <c r="LEF21" s="8"/>
      <c r="LEG21" s="8"/>
      <c r="LEH21" s="8"/>
      <c r="LEI21" s="8"/>
      <c r="LEJ21" s="8"/>
      <c r="LEK21" s="8"/>
      <c r="LEL21" s="8"/>
      <c r="LEM21" s="8"/>
      <c r="LEN21" s="8"/>
      <c r="LEO21" s="8"/>
      <c r="LEP21" s="8"/>
      <c r="LEQ21" s="8"/>
      <c r="LER21" s="8"/>
      <c r="LES21" s="8"/>
      <c r="LET21" s="8"/>
      <c r="LEU21" s="8"/>
      <c r="LEV21" s="8"/>
      <c r="LEW21" s="8"/>
      <c r="LEX21" s="8"/>
      <c r="LEY21" s="8"/>
      <c r="LEZ21" s="8"/>
      <c r="LFA21" s="8"/>
      <c r="LFB21" s="8"/>
      <c r="LFC21" s="8"/>
      <c r="LFD21" s="8"/>
      <c r="LFE21" s="8"/>
      <c r="LFF21" s="8"/>
      <c r="LFG21" s="8"/>
      <c r="LFH21" s="8"/>
      <c r="LFI21" s="8"/>
      <c r="LFJ21" s="8"/>
      <c r="LFK21" s="8"/>
      <c r="LFL21" s="8"/>
      <c r="LFM21" s="8"/>
      <c r="LFN21" s="8"/>
      <c r="LFO21" s="8"/>
      <c r="LFP21" s="8"/>
      <c r="LFQ21" s="8"/>
      <c r="LFR21" s="8"/>
      <c r="LFS21" s="8"/>
      <c r="LFT21" s="8"/>
      <c r="LFU21" s="8"/>
      <c r="LFV21" s="8"/>
      <c r="LFW21" s="8"/>
      <c r="LFX21" s="8"/>
      <c r="LFY21" s="8"/>
      <c r="LFZ21" s="8"/>
      <c r="LGA21" s="8"/>
      <c r="LGB21" s="8"/>
      <c r="LGC21" s="8"/>
      <c r="LGD21" s="8"/>
      <c r="LGE21" s="8"/>
      <c r="LGF21" s="8"/>
      <c r="LGG21" s="8"/>
      <c r="LGH21" s="8"/>
      <c r="LGI21" s="8"/>
      <c r="LGJ21" s="8"/>
      <c r="LGK21" s="8"/>
      <c r="LGL21" s="8"/>
      <c r="LGM21" s="8"/>
      <c r="LGN21" s="8"/>
      <c r="LGO21" s="8"/>
      <c r="LGP21" s="8"/>
      <c r="LGQ21" s="8"/>
      <c r="LGR21" s="8"/>
      <c r="LGS21" s="8"/>
      <c r="LGT21" s="8"/>
      <c r="LGU21" s="8"/>
      <c r="LGV21" s="8"/>
      <c r="LGW21" s="8"/>
      <c r="LGX21" s="8"/>
      <c r="LGY21" s="8"/>
      <c r="LGZ21" s="8"/>
      <c r="LHA21" s="8"/>
      <c r="LHB21" s="8"/>
      <c r="LHC21" s="8"/>
      <c r="LHD21" s="8"/>
      <c r="LHE21" s="8"/>
      <c r="LHF21" s="8"/>
      <c r="LHG21" s="8"/>
      <c r="LHH21" s="8"/>
      <c r="LHI21" s="8"/>
      <c r="LHJ21" s="8"/>
      <c r="LHK21" s="8"/>
      <c r="LHL21" s="8"/>
      <c r="LHM21" s="8"/>
      <c r="LHN21" s="8"/>
      <c r="LHO21" s="8"/>
      <c r="LHP21" s="8"/>
      <c r="LHQ21" s="8"/>
      <c r="LHR21" s="8"/>
      <c r="LHS21" s="8"/>
      <c r="LHT21" s="8"/>
      <c r="LHU21" s="8"/>
      <c r="LHV21" s="8"/>
      <c r="LHW21" s="8"/>
      <c r="LHX21" s="8"/>
      <c r="LHY21" s="8"/>
      <c r="LHZ21" s="8"/>
      <c r="LIA21" s="8"/>
      <c r="LIB21" s="8"/>
      <c r="LIC21" s="8"/>
      <c r="LID21" s="8"/>
      <c r="LIE21" s="8"/>
      <c r="LIF21" s="8"/>
      <c r="LIG21" s="8"/>
      <c r="LIH21" s="8"/>
      <c r="LII21" s="8"/>
      <c r="LIJ21" s="8"/>
      <c r="LIK21" s="8"/>
      <c r="LIL21" s="8"/>
      <c r="LIM21" s="8"/>
      <c r="LIN21" s="8"/>
      <c r="LIO21" s="8"/>
      <c r="LIP21" s="8"/>
      <c r="LIQ21" s="8"/>
      <c r="LIR21" s="8"/>
      <c r="LIS21" s="8"/>
      <c r="LIT21" s="8"/>
      <c r="LIU21" s="8"/>
      <c r="LIV21" s="8"/>
      <c r="LIW21" s="8"/>
      <c r="LIX21" s="8"/>
      <c r="LIY21" s="8"/>
      <c r="LIZ21" s="8"/>
      <c r="LJA21" s="8"/>
      <c r="LJB21" s="8"/>
      <c r="LJC21" s="8"/>
      <c r="LJD21" s="8"/>
      <c r="LJE21" s="8"/>
      <c r="LJF21" s="8"/>
      <c r="LJG21" s="8"/>
      <c r="LJH21" s="8"/>
      <c r="LJI21" s="8"/>
      <c r="LJJ21" s="8"/>
      <c r="LJK21" s="8"/>
      <c r="LJL21" s="8"/>
      <c r="LJM21" s="8"/>
      <c r="LJN21" s="8"/>
      <c r="LJO21" s="8"/>
      <c r="LJP21" s="8"/>
      <c r="LJQ21" s="8"/>
      <c r="LJR21" s="8"/>
      <c r="LJS21" s="8"/>
      <c r="LJT21" s="8"/>
      <c r="LJU21" s="8"/>
      <c r="LJV21" s="8"/>
      <c r="LJW21" s="8"/>
      <c r="LJX21" s="8"/>
      <c r="LJY21" s="8"/>
      <c r="LJZ21" s="8"/>
      <c r="LKA21" s="8"/>
      <c r="LKB21" s="8"/>
      <c r="LKC21" s="8"/>
      <c r="LKD21" s="8"/>
      <c r="LKE21" s="8"/>
      <c r="LKF21" s="8"/>
      <c r="LKG21" s="8"/>
      <c r="LKH21" s="8"/>
      <c r="LKI21" s="8"/>
      <c r="LKJ21" s="8"/>
      <c r="LKK21" s="8"/>
      <c r="LKL21" s="8"/>
      <c r="LKM21" s="8"/>
      <c r="LKN21" s="8"/>
      <c r="LKO21" s="8"/>
      <c r="LKP21" s="8"/>
      <c r="LKQ21" s="8"/>
      <c r="LKR21" s="8"/>
      <c r="LKS21" s="8"/>
      <c r="LKT21" s="8"/>
      <c r="LKU21" s="8"/>
      <c r="LKV21" s="8"/>
      <c r="LKW21" s="8"/>
      <c r="LKX21" s="8"/>
      <c r="LKY21" s="8"/>
      <c r="LKZ21" s="8"/>
      <c r="LLA21" s="8"/>
      <c r="LLB21" s="8"/>
      <c r="LLC21" s="8"/>
      <c r="LLD21" s="8"/>
      <c r="LLE21" s="8"/>
      <c r="LLF21" s="8"/>
      <c r="LLG21" s="8"/>
      <c r="LLH21" s="8"/>
      <c r="LLI21" s="8"/>
      <c r="LLJ21" s="8"/>
      <c r="LLK21" s="8"/>
      <c r="LLL21" s="8"/>
      <c r="LLM21" s="8"/>
      <c r="LLN21" s="8"/>
      <c r="LLO21" s="8"/>
      <c r="LLP21" s="8"/>
      <c r="LLQ21" s="8"/>
      <c r="LLR21" s="8"/>
      <c r="LLS21" s="8"/>
      <c r="LLT21" s="8"/>
      <c r="LLU21" s="8"/>
      <c r="LLV21" s="8"/>
      <c r="LLW21" s="8"/>
      <c r="LLX21" s="8"/>
      <c r="LLY21" s="8"/>
      <c r="LLZ21" s="8"/>
      <c r="LMA21" s="8"/>
      <c r="LMB21" s="8"/>
      <c r="LMC21" s="8"/>
      <c r="LMD21" s="8"/>
      <c r="LME21" s="8"/>
      <c r="LMF21" s="8"/>
      <c r="LMG21" s="8"/>
      <c r="LMH21" s="8"/>
      <c r="LMI21" s="8"/>
      <c r="LMJ21" s="8"/>
      <c r="LMK21" s="8"/>
      <c r="LML21" s="8"/>
      <c r="LMM21" s="8"/>
      <c r="LMN21" s="8"/>
      <c r="LMO21" s="8"/>
      <c r="LMP21" s="8"/>
      <c r="LMQ21" s="8"/>
      <c r="LMR21" s="8"/>
      <c r="LMS21" s="8"/>
      <c r="LMT21" s="8"/>
      <c r="LMU21" s="8"/>
      <c r="LMV21" s="8"/>
      <c r="LMW21" s="8"/>
      <c r="LMX21" s="8"/>
      <c r="LMY21" s="8"/>
      <c r="LMZ21" s="8"/>
      <c r="LNA21" s="8"/>
      <c r="LNB21" s="8"/>
      <c r="LNC21" s="8"/>
      <c r="LND21" s="8"/>
      <c r="LNE21" s="8"/>
      <c r="LNF21" s="8"/>
      <c r="LNG21" s="8"/>
      <c r="LNH21" s="8"/>
      <c r="LNI21" s="8"/>
      <c r="LNJ21" s="8"/>
      <c r="LNK21" s="8"/>
      <c r="LNL21" s="8"/>
      <c r="LNM21" s="8"/>
      <c r="LNN21" s="8"/>
      <c r="LNO21" s="8"/>
      <c r="LNP21" s="8"/>
      <c r="LNQ21" s="8"/>
      <c r="LNR21" s="8"/>
      <c r="LNS21" s="8"/>
      <c r="LNT21" s="8"/>
      <c r="LNU21" s="8"/>
      <c r="LNV21" s="8"/>
      <c r="LNW21" s="8"/>
      <c r="LNX21" s="8"/>
      <c r="LNY21" s="8"/>
      <c r="LNZ21" s="8"/>
      <c r="LOA21" s="8"/>
      <c r="LOB21" s="8"/>
      <c r="LOC21" s="8"/>
      <c r="LOD21" s="8"/>
      <c r="LOE21" s="8"/>
      <c r="LOF21" s="8"/>
      <c r="LOG21" s="8"/>
      <c r="LOH21" s="8"/>
      <c r="LOI21" s="8"/>
      <c r="LOJ21" s="8"/>
      <c r="LOK21" s="8"/>
      <c r="LOL21" s="8"/>
      <c r="LOM21" s="8"/>
      <c r="LON21" s="8"/>
      <c r="LOO21" s="8"/>
      <c r="LOP21" s="8"/>
      <c r="LOQ21" s="8"/>
      <c r="LOR21" s="8"/>
      <c r="LOS21" s="8"/>
      <c r="LOT21" s="8"/>
      <c r="LOU21" s="8"/>
      <c r="LOV21" s="8"/>
      <c r="LOW21" s="8"/>
      <c r="LOX21" s="8"/>
      <c r="LOY21" s="8"/>
      <c r="LOZ21" s="8"/>
      <c r="LPA21" s="8"/>
      <c r="LPB21" s="8"/>
      <c r="LPC21" s="8"/>
      <c r="LPD21" s="8"/>
      <c r="LPE21" s="8"/>
      <c r="LPF21" s="8"/>
      <c r="LPG21" s="8"/>
      <c r="LPH21" s="8"/>
      <c r="LPI21" s="8"/>
      <c r="LPJ21" s="8"/>
      <c r="LPK21" s="8"/>
      <c r="LPL21" s="8"/>
      <c r="LPM21" s="8"/>
      <c r="LPN21" s="8"/>
      <c r="LPO21" s="8"/>
      <c r="LPP21" s="8"/>
      <c r="LPQ21" s="8"/>
      <c r="LPR21" s="8"/>
      <c r="LPS21" s="8"/>
      <c r="LPT21" s="8"/>
      <c r="LPU21" s="8"/>
      <c r="LPV21" s="8"/>
      <c r="LPW21" s="8"/>
      <c r="LPX21" s="8"/>
      <c r="LPY21" s="8"/>
      <c r="LPZ21" s="8"/>
      <c r="LQA21" s="8"/>
      <c r="LQB21" s="8"/>
      <c r="LQC21" s="8"/>
      <c r="LQD21" s="8"/>
      <c r="LQE21" s="8"/>
      <c r="LQF21" s="8"/>
      <c r="LQG21" s="8"/>
      <c r="LQH21" s="8"/>
      <c r="LQI21" s="8"/>
      <c r="LQJ21" s="8"/>
      <c r="LQK21" s="8"/>
      <c r="LQL21" s="8"/>
      <c r="LQM21" s="8"/>
      <c r="LQN21" s="8"/>
      <c r="LQO21" s="8"/>
      <c r="LQP21" s="8"/>
      <c r="LQQ21" s="8"/>
      <c r="LQR21" s="8"/>
      <c r="LQS21" s="8"/>
      <c r="LQT21" s="8"/>
      <c r="LQU21" s="8"/>
      <c r="LQV21" s="8"/>
      <c r="LQW21" s="8"/>
      <c r="LQX21" s="8"/>
      <c r="LQY21" s="8"/>
      <c r="LQZ21" s="8"/>
      <c r="LRA21" s="8"/>
      <c r="LRB21" s="8"/>
      <c r="LRC21" s="8"/>
      <c r="LRD21" s="8"/>
      <c r="LRE21" s="8"/>
      <c r="LRF21" s="8"/>
      <c r="LRG21" s="8"/>
      <c r="LRH21" s="8"/>
      <c r="LRI21" s="8"/>
      <c r="LRJ21" s="8"/>
      <c r="LRK21" s="8"/>
      <c r="LRL21" s="8"/>
      <c r="LRM21" s="8"/>
      <c r="LRN21" s="8"/>
      <c r="LRO21" s="8"/>
      <c r="LRP21" s="8"/>
      <c r="LRQ21" s="8"/>
      <c r="LRR21" s="8"/>
      <c r="LRS21" s="8"/>
      <c r="LRT21" s="8"/>
      <c r="LRU21" s="8"/>
      <c r="LRV21" s="8"/>
      <c r="LRW21" s="8"/>
      <c r="LRX21" s="8"/>
      <c r="LRY21" s="8"/>
      <c r="LRZ21" s="8"/>
      <c r="LSA21" s="8"/>
      <c r="LSB21" s="8"/>
      <c r="LSC21" s="8"/>
      <c r="LSD21" s="8"/>
      <c r="LSE21" s="8"/>
      <c r="LSF21" s="8"/>
      <c r="LSG21" s="8"/>
      <c r="LSH21" s="8"/>
      <c r="LSI21" s="8"/>
      <c r="LSJ21" s="8"/>
      <c r="LSK21" s="8"/>
      <c r="LSL21" s="8"/>
      <c r="LSM21" s="8"/>
      <c r="LSN21" s="8"/>
      <c r="LSO21" s="8"/>
      <c r="LSP21" s="8"/>
      <c r="LSQ21" s="8"/>
      <c r="LSR21" s="8"/>
      <c r="LSS21" s="8"/>
      <c r="LST21" s="8"/>
      <c r="LSU21" s="8"/>
      <c r="LSV21" s="8"/>
      <c r="LSW21" s="8"/>
      <c r="LSX21" s="8"/>
      <c r="LSY21" s="8"/>
      <c r="LSZ21" s="8"/>
      <c r="LTA21" s="8"/>
      <c r="LTB21" s="8"/>
      <c r="LTC21" s="8"/>
      <c r="LTD21" s="8"/>
      <c r="LTE21" s="8"/>
      <c r="LTF21" s="8"/>
      <c r="LTG21" s="8"/>
      <c r="LTH21" s="8"/>
      <c r="LTI21" s="8"/>
      <c r="LTJ21" s="8"/>
      <c r="LTK21" s="8"/>
      <c r="LTL21" s="8"/>
      <c r="LTM21" s="8"/>
      <c r="LTN21" s="8"/>
      <c r="LTO21" s="8"/>
      <c r="LTP21" s="8"/>
      <c r="LTQ21" s="8"/>
      <c r="LTR21" s="8"/>
      <c r="LTS21" s="8"/>
      <c r="LTT21" s="8"/>
      <c r="LTU21" s="8"/>
      <c r="LTV21" s="8"/>
      <c r="LTW21" s="8"/>
      <c r="LTX21" s="8"/>
      <c r="LTY21" s="8"/>
      <c r="LTZ21" s="8"/>
      <c r="LUA21" s="8"/>
      <c r="LUB21" s="8"/>
      <c r="LUC21" s="8"/>
      <c r="LUD21" s="8"/>
      <c r="LUE21" s="8"/>
      <c r="LUF21" s="8"/>
      <c r="LUG21" s="8"/>
      <c r="LUH21" s="8"/>
      <c r="LUI21" s="8"/>
      <c r="LUJ21" s="8"/>
      <c r="LUK21" s="8"/>
      <c r="LUL21" s="8"/>
      <c r="LUM21" s="8"/>
      <c r="LUN21" s="8"/>
      <c r="LUO21" s="8"/>
      <c r="LUP21" s="8"/>
      <c r="LUQ21" s="8"/>
      <c r="LUR21" s="8"/>
      <c r="LUS21" s="8"/>
      <c r="LUT21" s="8"/>
      <c r="LUU21" s="8"/>
      <c r="LUV21" s="8"/>
      <c r="LUW21" s="8"/>
      <c r="LUX21" s="8"/>
      <c r="LUY21" s="8"/>
      <c r="LUZ21" s="8"/>
      <c r="LVA21" s="8"/>
      <c r="LVB21" s="8"/>
      <c r="LVC21" s="8"/>
      <c r="LVD21" s="8"/>
      <c r="LVE21" s="8"/>
      <c r="LVF21" s="8"/>
      <c r="LVG21" s="8"/>
      <c r="LVH21" s="8"/>
      <c r="LVI21" s="8"/>
      <c r="LVJ21" s="8"/>
      <c r="LVK21" s="8"/>
      <c r="LVL21" s="8"/>
      <c r="LVM21" s="8"/>
      <c r="LVN21" s="8"/>
      <c r="LVO21" s="8"/>
      <c r="LVP21" s="8"/>
      <c r="LVQ21" s="8"/>
      <c r="LVR21" s="8"/>
      <c r="LVS21" s="8"/>
      <c r="LVT21" s="8"/>
      <c r="LVU21" s="8"/>
      <c r="LVV21" s="8"/>
      <c r="LVW21" s="8"/>
      <c r="LVX21" s="8"/>
      <c r="LVY21" s="8"/>
      <c r="LVZ21" s="8"/>
      <c r="LWA21" s="8"/>
      <c r="LWB21" s="8"/>
      <c r="LWC21" s="8"/>
      <c r="LWD21" s="8"/>
      <c r="LWE21" s="8"/>
      <c r="LWF21" s="8"/>
      <c r="LWG21" s="8"/>
      <c r="LWH21" s="8"/>
      <c r="LWI21" s="8"/>
      <c r="LWJ21" s="8"/>
      <c r="LWK21" s="8"/>
      <c r="LWL21" s="8"/>
      <c r="LWM21" s="8"/>
      <c r="LWN21" s="8"/>
      <c r="LWO21" s="8"/>
      <c r="LWP21" s="8"/>
      <c r="LWQ21" s="8"/>
      <c r="LWR21" s="8"/>
      <c r="LWS21" s="8"/>
      <c r="LWT21" s="8"/>
      <c r="LWU21" s="8"/>
      <c r="LWV21" s="8"/>
      <c r="LWW21" s="8"/>
      <c r="LWX21" s="8"/>
      <c r="LWY21" s="8"/>
      <c r="LWZ21" s="8"/>
      <c r="LXA21" s="8"/>
      <c r="LXB21" s="8"/>
      <c r="LXC21" s="8"/>
      <c r="LXD21" s="8"/>
      <c r="LXE21" s="8"/>
      <c r="LXF21" s="8"/>
      <c r="LXG21" s="8"/>
      <c r="LXH21" s="8"/>
      <c r="LXI21" s="8"/>
      <c r="LXJ21" s="8"/>
      <c r="LXK21" s="8"/>
      <c r="LXL21" s="8"/>
      <c r="LXM21" s="8"/>
      <c r="LXN21" s="8"/>
      <c r="LXO21" s="8"/>
      <c r="LXP21" s="8"/>
      <c r="LXQ21" s="8"/>
      <c r="LXR21" s="8"/>
      <c r="LXS21" s="8"/>
      <c r="LXT21" s="8"/>
      <c r="LXU21" s="8"/>
      <c r="LXV21" s="8"/>
      <c r="LXW21" s="8"/>
      <c r="LXX21" s="8"/>
      <c r="LXY21" s="8"/>
      <c r="LXZ21" s="8"/>
      <c r="LYA21" s="8"/>
      <c r="LYB21" s="8"/>
      <c r="LYC21" s="8"/>
      <c r="LYD21" s="8"/>
      <c r="LYE21" s="8"/>
      <c r="LYF21" s="8"/>
      <c r="LYG21" s="8"/>
      <c r="LYH21" s="8"/>
      <c r="LYI21" s="8"/>
      <c r="LYJ21" s="8"/>
      <c r="LYK21" s="8"/>
      <c r="LYL21" s="8"/>
      <c r="LYM21" s="8"/>
      <c r="LYN21" s="8"/>
      <c r="LYO21" s="8"/>
      <c r="LYP21" s="8"/>
      <c r="LYQ21" s="8"/>
      <c r="LYR21" s="8"/>
      <c r="LYS21" s="8"/>
      <c r="LYT21" s="8"/>
      <c r="LYU21" s="8"/>
      <c r="LYV21" s="8"/>
      <c r="LYW21" s="8"/>
      <c r="LYX21" s="8"/>
      <c r="LYY21" s="8"/>
      <c r="LYZ21" s="8"/>
      <c r="LZA21" s="8"/>
      <c r="LZB21" s="8"/>
      <c r="LZC21" s="8"/>
      <c r="LZD21" s="8"/>
      <c r="LZE21" s="8"/>
      <c r="LZF21" s="8"/>
      <c r="LZG21" s="8"/>
      <c r="LZH21" s="8"/>
      <c r="LZI21" s="8"/>
      <c r="LZJ21" s="8"/>
      <c r="LZK21" s="8"/>
      <c r="LZL21" s="8"/>
      <c r="LZM21" s="8"/>
      <c r="LZN21" s="8"/>
      <c r="LZO21" s="8"/>
      <c r="LZP21" s="8"/>
      <c r="LZQ21" s="8"/>
      <c r="LZR21" s="8"/>
      <c r="LZS21" s="8"/>
      <c r="LZT21" s="8"/>
      <c r="LZU21" s="8"/>
      <c r="LZV21" s="8"/>
      <c r="LZW21" s="8"/>
      <c r="LZX21" s="8"/>
      <c r="LZY21" s="8"/>
      <c r="LZZ21" s="8"/>
      <c r="MAA21" s="8"/>
      <c r="MAB21" s="8"/>
      <c r="MAC21" s="8"/>
      <c r="MAD21" s="8"/>
      <c r="MAE21" s="8"/>
      <c r="MAF21" s="8"/>
      <c r="MAG21" s="8"/>
      <c r="MAH21" s="8"/>
      <c r="MAI21" s="8"/>
      <c r="MAJ21" s="8"/>
      <c r="MAK21" s="8"/>
      <c r="MAL21" s="8"/>
      <c r="MAM21" s="8"/>
      <c r="MAN21" s="8"/>
      <c r="MAO21" s="8"/>
      <c r="MAP21" s="8"/>
      <c r="MAQ21" s="8"/>
      <c r="MAR21" s="8"/>
      <c r="MAS21" s="8"/>
      <c r="MAT21" s="8"/>
      <c r="MAU21" s="8"/>
      <c r="MAV21" s="8"/>
      <c r="MAW21" s="8"/>
      <c r="MAX21" s="8"/>
      <c r="MAY21" s="8"/>
      <c r="MAZ21" s="8"/>
      <c r="MBA21" s="8"/>
      <c r="MBB21" s="8"/>
      <c r="MBC21" s="8"/>
      <c r="MBD21" s="8"/>
      <c r="MBE21" s="8"/>
      <c r="MBF21" s="8"/>
      <c r="MBG21" s="8"/>
      <c r="MBH21" s="8"/>
      <c r="MBI21" s="8"/>
      <c r="MBJ21" s="8"/>
      <c r="MBK21" s="8"/>
      <c r="MBL21" s="8"/>
      <c r="MBM21" s="8"/>
      <c r="MBN21" s="8"/>
      <c r="MBO21" s="8"/>
      <c r="MBP21" s="8"/>
      <c r="MBQ21" s="8"/>
      <c r="MBR21" s="8"/>
      <c r="MBS21" s="8"/>
      <c r="MBT21" s="8"/>
      <c r="MBU21" s="8"/>
      <c r="MBV21" s="8"/>
      <c r="MBW21" s="8"/>
      <c r="MBX21" s="8"/>
      <c r="MBY21" s="8"/>
      <c r="MBZ21" s="8"/>
      <c r="MCA21" s="8"/>
      <c r="MCB21" s="8"/>
      <c r="MCC21" s="8"/>
      <c r="MCD21" s="8"/>
      <c r="MCE21" s="8"/>
      <c r="MCF21" s="8"/>
      <c r="MCG21" s="8"/>
      <c r="MCH21" s="8"/>
      <c r="MCI21" s="8"/>
      <c r="MCJ21" s="8"/>
      <c r="MCK21" s="8"/>
      <c r="MCL21" s="8"/>
      <c r="MCM21" s="8"/>
      <c r="MCN21" s="8"/>
      <c r="MCO21" s="8"/>
      <c r="MCP21" s="8"/>
      <c r="MCQ21" s="8"/>
      <c r="MCR21" s="8"/>
      <c r="MCS21" s="8"/>
      <c r="MCT21" s="8"/>
      <c r="MCU21" s="8"/>
      <c r="MCV21" s="8"/>
      <c r="MCW21" s="8"/>
      <c r="MCX21" s="8"/>
      <c r="MCY21" s="8"/>
      <c r="MCZ21" s="8"/>
      <c r="MDA21" s="8"/>
      <c r="MDB21" s="8"/>
      <c r="MDC21" s="8"/>
      <c r="MDD21" s="8"/>
      <c r="MDE21" s="8"/>
      <c r="MDF21" s="8"/>
      <c r="MDG21" s="8"/>
      <c r="MDH21" s="8"/>
      <c r="MDI21" s="8"/>
      <c r="MDJ21" s="8"/>
      <c r="MDK21" s="8"/>
      <c r="MDL21" s="8"/>
      <c r="MDM21" s="8"/>
      <c r="MDN21" s="8"/>
      <c r="MDO21" s="8"/>
      <c r="MDP21" s="8"/>
      <c r="MDQ21" s="8"/>
      <c r="MDR21" s="8"/>
      <c r="MDS21" s="8"/>
      <c r="MDT21" s="8"/>
      <c r="MDU21" s="8"/>
      <c r="MDV21" s="8"/>
      <c r="MDW21" s="8"/>
      <c r="MDX21" s="8"/>
      <c r="MDY21" s="8"/>
      <c r="MDZ21" s="8"/>
      <c r="MEA21" s="8"/>
      <c r="MEB21" s="8"/>
      <c r="MEC21" s="8"/>
      <c r="MED21" s="8"/>
      <c r="MEE21" s="8"/>
      <c r="MEF21" s="8"/>
      <c r="MEG21" s="8"/>
      <c r="MEH21" s="8"/>
      <c r="MEI21" s="8"/>
      <c r="MEJ21" s="8"/>
      <c r="MEK21" s="8"/>
      <c r="MEL21" s="8"/>
      <c r="MEM21" s="8"/>
      <c r="MEN21" s="8"/>
      <c r="MEO21" s="8"/>
      <c r="MEP21" s="8"/>
      <c r="MEQ21" s="8"/>
      <c r="MER21" s="8"/>
      <c r="MES21" s="8"/>
      <c r="MET21" s="8"/>
      <c r="MEU21" s="8"/>
      <c r="MEV21" s="8"/>
      <c r="MEW21" s="8"/>
      <c r="MEX21" s="8"/>
      <c r="MEY21" s="8"/>
      <c r="MEZ21" s="8"/>
      <c r="MFA21" s="8"/>
      <c r="MFB21" s="8"/>
      <c r="MFC21" s="8"/>
      <c r="MFD21" s="8"/>
      <c r="MFE21" s="8"/>
      <c r="MFF21" s="8"/>
      <c r="MFG21" s="8"/>
      <c r="MFH21" s="8"/>
      <c r="MFI21" s="8"/>
      <c r="MFJ21" s="8"/>
      <c r="MFK21" s="8"/>
      <c r="MFL21" s="8"/>
      <c r="MFM21" s="8"/>
      <c r="MFN21" s="8"/>
      <c r="MFO21" s="8"/>
      <c r="MFP21" s="8"/>
      <c r="MFQ21" s="8"/>
      <c r="MFR21" s="8"/>
      <c r="MFS21" s="8"/>
      <c r="MFT21" s="8"/>
      <c r="MFU21" s="8"/>
      <c r="MFV21" s="8"/>
      <c r="MFW21" s="8"/>
      <c r="MFX21" s="8"/>
      <c r="MFY21" s="8"/>
      <c r="MFZ21" s="8"/>
      <c r="MGA21" s="8"/>
      <c r="MGB21" s="8"/>
      <c r="MGC21" s="8"/>
      <c r="MGD21" s="8"/>
      <c r="MGE21" s="8"/>
      <c r="MGF21" s="8"/>
      <c r="MGG21" s="8"/>
      <c r="MGH21" s="8"/>
      <c r="MGI21" s="8"/>
      <c r="MGJ21" s="8"/>
      <c r="MGK21" s="8"/>
      <c r="MGL21" s="8"/>
      <c r="MGM21" s="8"/>
      <c r="MGN21" s="8"/>
      <c r="MGO21" s="8"/>
      <c r="MGP21" s="8"/>
      <c r="MGQ21" s="8"/>
      <c r="MGR21" s="8"/>
      <c r="MGS21" s="8"/>
      <c r="MGT21" s="8"/>
      <c r="MGU21" s="8"/>
      <c r="MGV21" s="8"/>
      <c r="MGW21" s="8"/>
      <c r="MGX21" s="8"/>
      <c r="MGY21" s="8"/>
      <c r="MGZ21" s="8"/>
      <c r="MHA21" s="8"/>
      <c r="MHB21" s="8"/>
      <c r="MHC21" s="8"/>
      <c r="MHD21" s="8"/>
      <c r="MHE21" s="8"/>
      <c r="MHF21" s="8"/>
      <c r="MHG21" s="8"/>
      <c r="MHH21" s="8"/>
      <c r="MHI21" s="8"/>
      <c r="MHJ21" s="8"/>
      <c r="MHK21" s="8"/>
      <c r="MHL21" s="8"/>
      <c r="MHM21" s="8"/>
      <c r="MHN21" s="8"/>
      <c r="MHO21" s="8"/>
      <c r="MHP21" s="8"/>
      <c r="MHQ21" s="8"/>
      <c r="MHR21" s="8"/>
      <c r="MHS21" s="8"/>
      <c r="MHT21" s="8"/>
      <c r="MHU21" s="8"/>
      <c r="MHV21" s="8"/>
      <c r="MHW21" s="8"/>
      <c r="MHX21" s="8"/>
      <c r="MHY21" s="8"/>
      <c r="MHZ21" s="8"/>
      <c r="MIA21" s="8"/>
      <c r="MIB21" s="8"/>
      <c r="MIC21" s="8"/>
      <c r="MID21" s="8"/>
      <c r="MIE21" s="8"/>
      <c r="MIF21" s="8"/>
      <c r="MIG21" s="8"/>
      <c r="MIH21" s="8"/>
      <c r="MII21" s="8"/>
      <c r="MIJ21" s="8"/>
      <c r="MIK21" s="8"/>
      <c r="MIL21" s="8"/>
      <c r="MIM21" s="8"/>
      <c r="MIN21" s="8"/>
      <c r="MIO21" s="8"/>
      <c r="MIP21" s="8"/>
      <c r="MIQ21" s="8"/>
      <c r="MIR21" s="8"/>
      <c r="MIS21" s="8"/>
      <c r="MIT21" s="8"/>
      <c r="MIU21" s="8"/>
      <c r="MIV21" s="8"/>
      <c r="MIW21" s="8"/>
      <c r="MIX21" s="8"/>
      <c r="MIY21" s="8"/>
      <c r="MIZ21" s="8"/>
      <c r="MJA21" s="8"/>
      <c r="MJB21" s="8"/>
      <c r="MJC21" s="8"/>
      <c r="MJD21" s="8"/>
      <c r="MJE21" s="8"/>
      <c r="MJF21" s="8"/>
      <c r="MJG21" s="8"/>
      <c r="MJH21" s="8"/>
      <c r="MJI21" s="8"/>
      <c r="MJJ21" s="8"/>
      <c r="MJK21" s="8"/>
      <c r="MJL21" s="8"/>
      <c r="MJM21" s="8"/>
      <c r="MJN21" s="8"/>
      <c r="MJO21" s="8"/>
      <c r="MJP21" s="8"/>
      <c r="MJQ21" s="8"/>
      <c r="MJR21" s="8"/>
      <c r="MJS21" s="8"/>
      <c r="MJT21" s="8"/>
      <c r="MJU21" s="8"/>
      <c r="MJV21" s="8"/>
      <c r="MJW21" s="8"/>
      <c r="MJX21" s="8"/>
      <c r="MJY21" s="8"/>
      <c r="MJZ21" s="8"/>
      <c r="MKA21" s="8"/>
      <c r="MKB21" s="8"/>
      <c r="MKC21" s="8"/>
      <c r="MKD21" s="8"/>
      <c r="MKE21" s="8"/>
      <c r="MKF21" s="8"/>
      <c r="MKG21" s="8"/>
      <c r="MKH21" s="8"/>
      <c r="MKI21" s="8"/>
      <c r="MKJ21" s="8"/>
      <c r="MKK21" s="8"/>
      <c r="MKL21" s="8"/>
      <c r="MKM21" s="8"/>
      <c r="MKN21" s="8"/>
      <c r="MKO21" s="8"/>
      <c r="MKP21" s="8"/>
      <c r="MKQ21" s="8"/>
      <c r="MKR21" s="8"/>
      <c r="MKS21" s="8"/>
      <c r="MKT21" s="8"/>
      <c r="MKU21" s="8"/>
      <c r="MKV21" s="8"/>
      <c r="MKW21" s="8"/>
      <c r="MKX21" s="8"/>
      <c r="MKY21" s="8"/>
      <c r="MKZ21" s="8"/>
      <c r="MLA21" s="8"/>
      <c r="MLB21" s="8"/>
      <c r="MLC21" s="8"/>
      <c r="MLD21" s="8"/>
      <c r="MLE21" s="8"/>
      <c r="MLF21" s="8"/>
      <c r="MLG21" s="8"/>
      <c r="MLH21" s="8"/>
      <c r="MLI21" s="8"/>
      <c r="MLJ21" s="8"/>
      <c r="MLK21" s="8"/>
      <c r="MLL21" s="8"/>
      <c r="MLM21" s="8"/>
      <c r="MLN21" s="8"/>
      <c r="MLO21" s="8"/>
      <c r="MLP21" s="8"/>
      <c r="MLQ21" s="8"/>
      <c r="MLR21" s="8"/>
      <c r="MLS21" s="8"/>
      <c r="MLT21" s="8"/>
      <c r="MLU21" s="8"/>
      <c r="MLV21" s="8"/>
      <c r="MLW21" s="8"/>
      <c r="MLX21" s="8"/>
      <c r="MLY21" s="8"/>
      <c r="MLZ21" s="8"/>
      <c r="MMA21" s="8"/>
      <c r="MMB21" s="8"/>
      <c r="MMC21" s="8"/>
      <c r="MMD21" s="8"/>
      <c r="MME21" s="8"/>
      <c r="MMF21" s="8"/>
      <c r="MMG21" s="8"/>
      <c r="MMH21" s="8"/>
      <c r="MMI21" s="8"/>
      <c r="MMJ21" s="8"/>
      <c r="MMK21" s="8"/>
      <c r="MML21" s="8"/>
      <c r="MMM21" s="8"/>
      <c r="MMN21" s="8"/>
      <c r="MMO21" s="8"/>
      <c r="MMP21" s="8"/>
      <c r="MMQ21" s="8"/>
      <c r="MMR21" s="8"/>
      <c r="MMS21" s="8"/>
      <c r="MMT21" s="8"/>
      <c r="MMU21" s="8"/>
      <c r="MMV21" s="8"/>
      <c r="MMW21" s="8"/>
      <c r="MMX21" s="8"/>
      <c r="MMY21" s="8"/>
      <c r="MMZ21" s="8"/>
      <c r="MNA21" s="8"/>
      <c r="MNB21" s="8"/>
      <c r="MNC21" s="8"/>
      <c r="MND21" s="8"/>
      <c r="MNE21" s="8"/>
      <c r="MNF21" s="8"/>
      <c r="MNG21" s="8"/>
      <c r="MNH21" s="8"/>
      <c r="MNI21" s="8"/>
      <c r="MNJ21" s="8"/>
      <c r="MNK21" s="8"/>
      <c r="MNL21" s="8"/>
      <c r="MNM21" s="8"/>
      <c r="MNN21" s="8"/>
      <c r="MNO21" s="8"/>
      <c r="MNP21" s="8"/>
      <c r="MNQ21" s="8"/>
      <c r="MNR21" s="8"/>
      <c r="MNS21" s="8"/>
      <c r="MNT21" s="8"/>
      <c r="MNU21" s="8"/>
      <c r="MNV21" s="8"/>
      <c r="MNW21" s="8"/>
      <c r="MNX21" s="8"/>
      <c r="MNY21" s="8"/>
      <c r="MNZ21" s="8"/>
      <c r="MOA21" s="8"/>
      <c r="MOB21" s="8"/>
      <c r="MOC21" s="8"/>
      <c r="MOD21" s="8"/>
      <c r="MOE21" s="8"/>
      <c r="MOF21" s="8"/>
      <c r="MOG21" s="8"/>
      <c r="MOH21" s="8"/>
      <c r="MOI21" s="8"/>
      <c r="MOJ21" s="8"/>
      <c r="MOK21" s="8"/>
      <c r="MOL21" s="8"/>
      <c r="MOM21" s="8"/>
      <c r="MON21" s="8"/>
      <c r="MOO21" s="8"/>
      <c r="MOP21" s="8"/>
      <c r="MOQ21" s="8"/>
      <c r="MOR21" s="8"/>
      <c r="MOS21" s="8"/>
      <c r="MOT21" s="8"/>
      <c r="MOU21" s="8"/>
      <c r="MOV21" s="8"/>
      <c r="MOW21" s="8"/>
      <c r="MOX21" s="8"/>
      <c r="MOY21" s="8"/>
      <c r="MOZ21" s="8"/>
      <c r="MPA21" s="8"/>
      <c r="MPB21" s="8"/>
      <c r="MPC21" s="8"/>
      <c r="MPD21" s="8"/>
      <c r="MPE21" s="8"/>
      <c r="MPF21" s="8"/>
      <c r="MPG21" s="8"/>
      <c r="MPH21" s="8"/>
      <c r="MPI21" s="8"/>
      <c r="MPJ21" s="8"/>
      <c r="MPK21" s="8"/>
      <c r="MPL21" s="8"/>
      <c r="MPM21" s="8"/>
      <c r="MPN21" s="8"/>
      <c r="MPO21" s="8"/>
      <c r="MPP21" s="8"/>
      <c r="MPQ21" s="8"/>
      <c r="MPR21" s="8"/>
      <c r="MPS21" s="8"/>
      <c r="MPT21" s="8"/>
      <c r="MPU21" s="8"/>
      <c r="MPV21" s="8"/>
      <c r="MPW21" s="8"/>
      <c r="MPX21" s="8"/>
      <c r="MPY21" s="8"/>
      <c r="MPZ21" s="8"/>
      <c r="MQA21" s="8"/>
      <c r="MQB21" s="8"/>
      <c r="MQC21" s="8"/>
      <c r="MQD21" s="8"/>
      <c r="MQE21" s="8"/>
      <c r="MQF21" s="8"/>
      <c r="MQG21" s="8"/>
      <c r="MQH21" s="8"/>
      <c r="MQI21" s="8"/>
      <c r="MQJ21" s="8"/>
      <c r="MQK21" s="8"/>
      <c r="MQL21" s="8"/>
      <c r="MQM21" s="8"/>
      <c r="MQN21" s="8"/>
      <c r="MQO21" s="8"/>
      <c r="MQP21" s="8"/>
      <c r="MQQ21" s="8"/>
      <c r="MQR21" s="8"/>
      <c r="MQS21" s="8"/>
      <c r="MQT21" s="8"/>
      <c r="MQU21" s="8"/>
      <c r="MQV21" s="8"/>
      <c r="MQW21" s="8"/>
      <c r="MQX21" s="8"/>
      <c r="MQY21" s="8"/>
      <c r="MQZ21" s="8"/>
      <c r="MRA21" s="8"/>
      <c r="MRB21" s="8"/>
      <c r="MRC21" s="8"/>
      <c r="MRD21" s="8"/>
      <c r="MRE21" s="8"/>
      <c r="MRF21" s="8"/>
      <c r="MRG21" s="8"/>
      <c r="MRH21" s="8"/>
      <c r="MRI21" s="8"/>
      <c r="MRJ21" s="8"/>
      <c r="MRK21" s="8"/>
      <c r="MRL21" s="8"/>
      <c r="MRM21" s="8"/>
      <c r="MRN21" s="8"/>
      <c r="MRO21" s="8"/>
      <c r="MRP21" s="8"/>
      <c r="MRQ21" s="8"/>
      <c r="MRR21" s="8"/>
      <c r="MRS21" s="8"/>
      <c r="MRT21" s="8"/>
      <c r="MRU21" s="8"/>
      <c r="MRV21" s="8"/>
      <c r="MRW21" s="8"/>
      <c r="MRX21" s="8"/>
      <c r="MRY21" s="8"/>
      <c r="MRZ21" s="8"/>
      <c r="MSA21" s="8"/>
      <c r="MSB21" s="8"/>
      <c r="MSC21" s="8"/>
      <c r="MSD21" s="8"/>
      <c r="MSE21" s="8"/>
      <c r="MSF21" s="8"/>
      <c r="MSG21" s="8"/>
      <c r="MSH21" s="8"/>
      <c r="MSI21" s="8"/>
      <c r="MSJ21" s="8"/>
      <c r="MSK21" s="8"/>
      <c r="MSL21" s="8"/>
      <c r="MSM21" s="8"/>
      <c r="MSN21" s="8"/>
      <c r="MSO21" s="8"/>
      <c r="MSP21" s="8"/>
      <c r="MSQ21" s="8"/>
      <c r="MSR21" s="8"/>
      <c r="MSS21" s="8"/>
      <c r="MST21" s="8"/>
      <c r="MSU21" s="8"/>
      <c r="MSV21" s="8"/>
      <c r="MSW21" s="8"/>
      <c r="MSX21" s="8"/>
      <c r="MSY21" s="8"/>
      <c r="MSZ21" s="8"/>
      <c r="MTA21" s="8"/>
      <c r="MTB21" s="8"/>
      <c r="MTC21" s="8"/>
      <c r="MTD21" s="8"/>
      <c r="MTE21" s="8"/>
      <c r="MTF21" s="8"/>
      <c r="MTG21" s="8"/>
      <c r="MTH21" s="8"/>
      <c r="MTI21" s="8"/>
      <c r="MTJ21" s="8"/>
      <c r="MTK21" s="8"/>
      <c r="MTL21" s="8"/>
      <c r="MTM21" s="8"/>
      <c r="MTN21" s="8"/>
      <c r="MTO21" s="8"/>
      <c r="MTP21" s="8"/>
      <c r="MTQ21" s="8"/>
      <c r="MTR21" s="8"/>
      <c r="MTS21" s="8"/>
      <c r="MTT21" s="8"/>
      <c r="MTU21" s="8"/>
      <c r="MTV21" s="8"/>
      <c r="MTW21" s="8"/>
      <c r="MTX21" s="8"/>
      <c r="MTY21" s="8"/>
      <c r="MTZ21" s="8"/>
      <c r="MUA21" s="8"/>
      <c r="MUB21" s="8"/>
      <c r="MUC21" s="8"/>
      <c r="MUD21" s="8"/>
      <c r="MUE21" s="8"/>
      <c r="MUF21" s="8"/>
      <c r="MUG21" s="8"/>
      <c r="MUH21" s="8"/>
      <c r="MUI21" s="8"/>
      <c r="MUJ21" s="8"/>
      <c r="MUK21" s="8"/>
      <c r="MUL21" s="8"/>
      <c r="MUM21" s="8"/>
      <c r="MUN21" s="8"/>
      <c r="MUO21" s="8"/>
      <c r="MUP21" s="8"/>
      <c r="MUQ21" s="8"/>
      <c r="MUR21" s="8"/>
      <c r="MUS21" s="8"/>
      <c r="MUT21" s="8"/>
      <c r="MUU21" s="8"/>
      <c r="MUV21" s="8"/>
      <c r="MUW21" s="8"/>
      <c r="MUX21" s="8"/>
      <c r="MUY21" s="8"/>
      <c r="MUZ21" s="8"/>
      <c r="MVA21" s="8"/>
      <c r="MVB21" s="8"/>
      <c r="MVC21" s="8"/>
      <c r="MVD21" s="8"/>
      <c r="MVE21" s="8"/>
      <c r="MVF21" s="8"/>
      <c r="MVG21" s="8"/>
      <c r="MVH21" s="8"/>
      <c r="MVI21" s="8"/>
      <c r="MVJ21" s="8"/>
      <c r="MVK21" s="8"/>
      <c r="MVL21" s="8"/>
      <c r="MVM21" s="8"/>
      <c r="MVN21" s="8"/>
      <c r="MVO21" s="8"/>
      <c r="MVP21" s="8"/>
      <c r="MVQ21" s="8"/>
      <c r="MVR21" s="8"/>
      <c r="MVS21" s="8"/>
      <c r="MVT21" s="8"/>
      <c r="MVU21" s="8"/>
      <c r="MVV21" s="8"/>
      <c r="MVW21" s="8"/>
      <c r="MVX21" s="8"/>
      <c r="MVY21" s="8"/>
      <c r="MVZ21" s="8"/>
      <c r="MWA21" s="8"/>
      <c r="MWB21" s="8"/>
      <c r="MWC21" s="8"/>
      <c r="MWD21" s="8"/>
      <c r="MWE21" s="8"/>
      <c r="MWF21" s="8"/>
      <c r="MWG21" s="8"/>
      <c r="MWH21" s="8"/>
      <c r="MWI21" s="8"/>
      <c r="MWJ21" s="8"/>
      <c r="MWK21" s="8"/>
      <c r="MWL21" s="8"/>
      <c r="MWM21" s="8"/>
      <c r="MWN21" s="8"/>
      <c r="MWO21" s="8"/>
      <c r="MWP21" s="8"/>
      <c r="MWQ21" s="8"/>
      <c r="MWR21" s="8"/>
      <c r="MWS21" s="8"/>
      <c r="MWT21" s="8"/>
      <c r="MWU21" s="8"/>
      <c r="MWV21" s="8"/>
      <c r="MWW21" s="8"/>
      <c r="MWX21" s="8"/>
      <c r="MWY21" s="8"/>
      <c r="MWZ21" s="8"/>
      <c r="MXA21" s="8"/>
      <c r="MXB21" s="8"/>
      <c r="MXC21" s="8"/>
      <c r="MXD21" s="8"/>
      <c r="MXE21" s="8"/>
      <c r="MXF21" s="8"/>
      <c r="MXG21" s="8"/>
      <c r="MXH21" s="8"/>
      <c r="MXI21" s="8"/>
      <c r="MXJ21" s="8"/>
      <c r="MXK21" s="8"/>
      <c r="MXL21" s="8"/>
      <c r="MXM21" s="8"/>
      <c r="MXN21" s="8"/>
      <c r="MXO21" s="8"/>
      <c r="MXP21" s="8"/>
      <c r="MXQ21" s="8"/>
      <c r="MXR21" s="8"/>
      <c r="MXS21" s="8"/>
      <c r="MXT21" s="8"/>
      <c r="MXU21" s="8"/>
      <c r="MXV21" s="8"/>
      <c r="MXW21" s="8"/>
      <c r="MXX21" s="8"/>
      <c r="MXY21" s="8"/>
      <c r="MXZ21" s="8"/>
      <c r="MYA21" s="8"/>
      <c r="MYB21" s="8"/>
      <c r="MYC21" s="8"/>
      <c r="MYD21" s="8"/>
      <c r="MYE21" s="8"/>
      <c r="MYF21" s="8"/>
      <c r="MYG21" s="8"/>
      <c r="MYH21" s="8"/>
      <c r="MYI21" s="8"/>
      <c r="MYJ21" s="8"/>
      <c r="MYK21" s="8"/>
      <c r="MYL21" s="8"/>
      <c r="MYM21" s="8"/>
      <c r="MYN21" s="8"/>
      <c r="MYO21" s="8"/>
      <c r="MYP21" s="8"/>
      <c r="MYQ21" s="8"/>
      <c r="MYR21" s="8"/>
      <c r="MYS21" s="8"/>
      <c r="MYT21" s="8"/>
      <c r="MYU21" s="8"/>
      <c r="MYV21" s="8"/>
      <c r="MYW21" s="8"/>
      <c r="MYX21" s="8"/>
      <c r="MYY21" s="8"/>
      <c r="MYZ21" s="8"/>
      <c r="MZA21" s="8"/>
      <c r="MZB21" s="8"/>
      <c r="MZC21" s="8"/>
      <c r="MZD21" s="8"/>
      <c r="MZE21" s="8"/>
      <c r="MZF21" s="8"/>
      <c r="MZG21" s="8"/>
      <c r="MZH21" s="8"/>
      <c r="MZI21" s="8"/>
      <c r="MZJ21" s="8"/>
      <c r="MZK21" s="8"/>
      <c r="MZL21" s="8"/>
      <c r="MZM21" s="8"/>
      <c r="MZN21" s="8"/>
      <c r="MZO21" s="8"/>
      <c r="MZP21" s="8"/>
      <c r="MZQ21" s="8"/>
      <c r="MZR21" s="8"/>
      <c r="MZS21" s="8"/>
      <c r="MZT21" s="8"/>
      <c r="MZU21" s="8"/>
      <c r="MZV21" s="8"/>
      <c r="MZW21" s="8"/>
      <c r="MZX21" s="8"/>
      <c r="MZY21" s="8"/>
      <c r="MZZ21" s="8"/>
      <c r="NAA21" s="8"/>
      <c r="NAB21" s="8"/>
      <c r="NAC21" s="8"/>
      <c r="NAD21" s="8"/>
      <c r="NAE21" s="8"/>
      <c r="NAF21" s="8"/>
      <c r="NAG21" s="8"/>
      <c r="NAH21" s="8"/>
      <c r="NAI21" s="8"/>
      <c r="NAJ21" s="8"/>
      <c r="NAK21" s="8"/>
      <c r="NAL21" s="8"/>
      <c r="NAM21" s="8"/>
      <c r="NAN21" s="8"/>
      <c r="NAO21" s="8"/>
      <c r="NAP21" s="8"/>
      <c r="NAQ21" s="8"/>
      <c r="NAR21" s="8"/>
      <c r="NAS21" s="8"/>
      <c r="NAT21" s="8"/>
      <c r="NAU21" s="8"/>
      <c r="NAV21" s="8"/>
      <c r="NAW21" s="8"/>
      <c r="NAX21" s="8"/>
      <c r="NAY21" s="8"/>
      <c r="NAZ21" s="8"/>
      <c r="NBA21" s="8"/>
      <c r="NBB21" s="8"/>
      <c r="NBC21" s="8"/>
      <c r="NBD21" s="8"/>
      <c r="NBE21" s="8"/>
      <c r="NBF21" s="8"/>
      <c r="NBG21" s="8"/>
      <c r="NBH21" s="8"/>
      <c r="NBI21" s="8"/>
      <c r="NBJ21" s="8"/>
      <c r="NBK21" s="8"/>
      <c r="NBL21" s="8"/>
      <c r="NBM21" s="8"/>
      <c r="NBN21" s="8"/>
      <c r="NBO21" s="8"/>
      <c r="NBP21" s="8"/>
      <c r="NBQ21" s="8"/>
      <c r="NBR21" s="8"/>
      <c r="NBS21" s="8"/>
      <c r="NBT21" s="8"/>
      <c r="NBU21" s="8"/>
      <c r="NBV21" s="8"/>
      <c r="NBW21" s="8"/>
      <c r="NBX21" s="8"/>
      <c r="NBY21" s="8"/>
      <c r="NBZ21" s="8"/>
      <c r="NCA21" s="8"/>
      <c r="NCB21" s="8"/>
      <c r="NCC21" s="8"/>
      <c r="NCD21" s="8"/>
      <c r="NCE21" s="8"/>
      <c r="NCF21" s="8"/>
      <c r="NCG21" s="8"/>
      <c r="NCH21" s="8"/>
      <c r="NCI21" s="8"/>
      <c r="NCJ21" s="8"/>
      <c r="NCK21" s="8"/>
      <c r="NCL21" s="8"/>
      <c r="NCM21" s="8"/>
      <c r="NCN21" s="8"/>
      <c r="NCO21" s="8"/>
      <c r="NCP21" s="8"/>
      <c r="NCQ21" s="8"/>
      <c r="NCR21" s="8"/>
      <c r="NCS21" s="8"/>
      <c r="NCT21" s="8"/>
      <c r="NCU21" s="8"/>
      <c r="NCV21" s="8"/>
      <c r="NCW21" s="8"/>
      <c r="NCX21" s="8"/>
      <c r="NCY21" s="8"/>
      <c r="NCZ21" s="8"/>
      <c r="NDA21" s="8"/>
      <c r="NDB21" s="8"/>
      <c r="NDC21" s="8"/>
      <c r="NDD21" s="8"/>
      <c r="NDE21" s="8"/>
      <c r="NDF21" s="8"/>
      <c r="NDG21" s="8"/>
      <c r="NDH21" s="8"/>
      <c r="NDI21" s="8"/>
      <c r="NDJ21" s="8"/>
      <c r="NDK21" s="8"/>
      <c r="NDL21" s="8"/>
      <c r="NDM21" s="8"/>
      <c r="NDN21" s="8"/>
      <c r="NDO21" s="8"/>
      <c r="NDP21" s="8"/>
      <c r="NDQ21" s="8"/>
      <c r="NDR21" s="8"/>
      <c r="NDS21" s="8"/>
      <c r="NDT21" s="8"/>
      <c r="NDU21" s="8"/>
      <c r="NDV21" s="8"/>
      <c r="NDW21" s="8"/>
      <c r="NDX21" s="8"/>
      <c r="NDY21" s="8"/>
      <c r="NDZ21" s="8"/>
      <c r="NEA21" s="8"/>
      <c r="NEB21" s="8"/>
      <c r="NEC21" s="8"/>
      <c r="NED21" s="8"/>
      <c r="NEE21" s="8"/>
      <c r="NEF21" s="8"/>
      <c r="NEG21" s="8"/>
      <c r="NEH21" s="8"/>
      <c r="NEI21" s="8"/>
      <c r="NEJ21" s="8"/>
      <c r="NEK21" s="8"/>
      <c r="NEL21" s="8"/>
      <c r="NEM21" s="8"/>
      <c r="NEN21" s="8"/>
      <c r="NEO21" s="8"/>
      <c r="NEP21" s="8"/>
      <c r="NEQ21" s="8"/>
      <c r="NER21" s="8"/>
      <c r="NES21" s="8"/>
      <c r="NET21" s="8"/>
      <c r="NEU21" s="8"/>
      <c r="NEV21" s="8"/>
      <c r="NEW21" s="8"/>
      <c r="NEX21" s="8"/>
      <c r="NEY21" s="8"/>
      <c r="NEZ21" s="8"/>
      <c r="NFA21" s="8"/>
      <c r="NFB21" s="8"/>
      <c r="NFC21" s="8"/>
      <c r="NFD21" s="8"/>
      <c r="NFE21" s="8"/>
      <c r="NFF21" s="8"/>
      <c r="NFG21" s="8"/>
      <c r="NFH21" s="8"/>
      <c r="NFI21" s="8"/>
      <c r="NFJ21" s="8"/>
      <c r="NFK21" s="8"/>
      <c r="NFL21" s="8"/>
      <c r="NFM21" s="8"/>
      <c r="NFN21" s="8"/>
      <c r="NFO21" s="8"/>
      <c r="NFP21" s="8"/>
      <c r="NFQ21" s="8"/>
      <c r="NFR21" s="8"/>
      <c r="NFS21" s="8"/>
      <c r="NFT21" s="8"/>
      <c r="NFU21" s="8"/>
      <c r="NFV21" s="8"/>
      <c r="NFW21" s="8"/>
      <c r="NFX21" s="8"/>
      <c r="NFY21" s="8"/>
      <c r="NFZ21" s="8"/>
      <c r="NGA21" s="8"/>
      <c r="NGB21" s="8"/>
      <c r="NGC21" s="8"/>
      <c r="NGD21" s="8"/>
      <c r="NGE21" s="8"/>
      <c r="NGF21" s="8"/>
      <c r="NGG21" s="8"/>
      <c r="NGH21" s="8"/>
      <c r="NGI21" s="8"/>
      <c r="NGJ21" s="8"/>
      <c r="NGK21" s="8"/>
      <c r="NGL21" s="8"/>
      <c r="NGM21" s="8"/>
      <c r="NGN21" s="8"/>
      <c r="NGO21" s="8"/>
      <c r="NGP21" s="8"/>
      <c r="NGQ21" s="8"/>
      <c r="NGR21" s="8"/>
      <c r="NGS21" s="8"/>
      <c r="NGT21" s="8"/>
      <c r="NGU21" s="8"/>
      <c r="NGV21" s="8"/>
      <c r="NGW21" s="8"/>
      <c r="NGX21" s="8"/>
      <c r="NGY21" s="8"/>
      <c r="NGZ21" s="8"/>
      <c r="NHA21" s="8"/>
      <c r="NHB21" s="8"/>
      <c r="NHC21" s="8"/>
      <c r="NHD21" s="8"/>
      <c r="NHE21" s="8"/>
      <c r="NHF21" s="8"/>
      <c r="NHG21" s="8"/>
      <c r="NHH21" s="8"/>
      <c r="NHI21" s="8"/>
      <c r="NHJ21" s="8"/>
      <c r="NHK21" s="8"/>
      <c r="NHL21" s="8"/>
      <c r="NHM21" s="8"/>
      <c r="NHN21" s="8"/>
      <c r="NHO21" s="8"/>
      <c r="NHP21" s="8"/>
      <c r="NHQ21" s="8"/>
      <c r="NHR21" s="8"/>
      <c r="NHS21" s="8"/>
      <c r="NHT21" s="8"/>
      <c r="NHU21" s="8"/>
      <c r="NHV21" s="8"/>
      <c r="NHW21" s="8"/>
      <c r="NHX21" s="8"/>
      <c r="NHY21" s="8"/>
      <c r="NHZ21" s="8"/>
      <c r="NIA21" s="8"/>
      <c r="NIB21" s="8"/>
      <c r="NIC21" s="8"/>
      <c r="NID21" s="8"/>
      <c r="NIE21" s="8"/>
      <c r="NIF21" s="8"/>
      <c r="NIG21" s="8"/>
      <c r="NIH21" s="8"/>
      <c r="NII21" s="8"/>
      <c r="NIJ21" s="8"/>
      <c r="NIK21" s="8"/>
      <c r="NIL21" s="8"/>
      <c r="NIM21" s="8"/>
      <c r="NIN21" s="8"/>
      <c r="NIO21" s="8"/>
      <c r="NIP21" s="8"/>
      <c r="NIQ21" s="8"/>
      <c r="NIR21" s="8"/>
      <c r="NIS21" s="8"/>
      <c r="NIT21" s="8"/>
      <c r="NIU21" s="8"/>
      <c r="NIV21" s="8"/>
      <c r="NIW21" s="8"/>
      <c r="NIX21" s="8"/>
      <c r="NIY21" s="8"/>
      <c r="NIZ21" s="8"/>
      <c r="NJA21" s="8"/>
      <c r="NJB21" s="8"/>
      <c r="NJC21" s="8"/>
      <c r="NJD21" s="8"/>
      <c r="NJE21" s="8"/>
      <c r="NJF21" s="8"/>
      <c r="NJG21" s="8"/>
      <c r="NJH21" s="8"/>
      <c r="NJI21" s="8"/>
      <c r="NJJ21" s="8"/>
      <c r="NJK21" s="8"/>
      <c r="NJL21" s="8"/>
      <c r="NJM21" s="8"/>
      <c r="NJN21" s="8"/>
      <c r="NJO21" s="8"/>
      <c r="NJP21" s="8"/>
      <c r="NJQ21" s="8"/>
      <c r="NJR21" s="8"/>
      <c r="NJS21" s="8"/>
      <c r="NJT21" s="8"/>
      <c r="NJU21" s="8"/>
      <c r="NJV21" s="8"/>
      <c r="NJW21" s="8"/>
      <c r="NJX21" s="8"/>
      <c r="NJY21" s="8"/>
      <c r="NJZ21" s="8"/>
      <c r="NKA21" s="8"/>
      <c r="NKB21" s="8"/>
      <c r="NKC21" s="8"/>
      <c r="NKD21" s="8"/>
      <c r="NKE21" s="8"/>
      <c r="NKF21" s="8"/>
      <c r="NKG21" s="8"/>
      <c r="NKH21" s="8"/>
      <c r="NKI21" s="8"/>
      <c r="NKJ21" s="8"/>
      <c r="NKK21" s="8"/>
      <c r="NKL21" s="8"/>
      <c r="NKM21" s="8"/>
      <c r="NKN21" s="8"/>
      <c r="NKO21" s="8"/>
      <c r="NKP21" s="8"/>
      <c r="NKQ21" s="8"/>
      <c r="NKR21" s="8"/>
      <c r="NKS21" s="8"/>
      <c r="NKT21" s="8"/>
      <c r="NKU21" s="8"/>
      <c r="NKV21" s="8"/>
      <c r="NKW21" s="8"/>
      <c r="NKX21" s="8"/>
      <c r="NKY21" s="8"/>
      <c r="NKZ21" s="8"/>
      <c r="NLA21" s="8"/>
      <c r="NLB21" s="8"/>
      <c r="NLC21" s="8"/>
      <c r="NLD21" s="8"/>
      <c r="NLE21" s="8"/>
      <c r="NLF21" s="8"/>
      <c r="NLG21" s="8"/>
      <c r="NLH21" s="8"/>
      <c r="NLI21" s="8"/>
      <c r="NLJ21" s="8"/>
      <c r="NLK21" s="8"/>
      <c r="NLL21" s="8"/>
      <c r="NLM21" s="8"/>
      <c r="NLN21" s="8"/>
      <c r="NLO21" s="8"/>
      <c r="NLP21" s="8"/>
      <c r="NLQ21" s="8"/>
      <c r="NLR21" s="8"/>
      <c r="NLS21" s="8"/>
      <c r="NLT21" s="8"/>
      <c r="NLU21" s="8"/>
      <c r="NLV21" s="8"/>
      <c r="NLW21" s="8"/>
      <c r="NLX21" s="8"/>
      <c r="NLY21" s="8"/>
      <c r="NLZ21" s="8"/>
      <c r="NMA21" s="8"/>
      <c r="NMB21" s="8"/>
      <c r="NMC21" s="8"/>
      <c r="NMD21" s="8"/>
      <c r="NME21" s="8"/>
      <c r="NMF21" s="8"/>
      <c r="NMG21" s="8"/>
      <c r="NMH21" s="8"/>
      <c r="NMI21" s="8"/>
      <c r="NMJ21" s="8"/>
      <c r="NMK21" s="8"/>
      <c r="NML21" s="8"/>
      <c r="NMM21" s="8"/>
      <c r="NMN21" s="8"/>
      <c r="NMO21" s="8"/>
      <c r="NMP21" s="8"/>
      <c r="NMQ21" s="8"/>
      <c r="NMR21" s="8"/>
      <c r="NMS21" s="8"/>
      <c r="NMT21" s="8"/>
      <c r="NMU21" s="8"/>
      <c r="NMV21" s="8"/>
      <c r="NMW21" s="8"/>
      <c r="NMX21" s="8"/>
      <c r="NMY21" s="8"/>
      <c r="NMZ21" s="8"/>
      <c r="NNA21" s="8"/>
      <c r="NNB21" s="8"/>
      <c r="NNC21" s="8"/>
      <c r="NND21" s="8"/>
      <c r="NNE21" s="8"/>
      <c r="NNF21" s="8"/>
      <c r="NNG21" s="8"/>
      <c r="NNH21" s="8"/>
      <c r="NNI21" s="8"/>
      <c r="NNJ21" s="8"/>
      <c r="NNK21" s="8"/>
      <c r="NNL21" s="8"/>
      <c r="NNM21" s="8"/>
      <c r="NNN21" s="8"/>
      <c r="NNO21" s="8"/>
      <c r="NNP21" s="8"/>
      <c r="NNQ21" s="8"/>
      <c r="NNR21" s="8"/>
      <c r="NNS21" s="8"/>
      <c r="NNT21" s="8"/>
      <c r="NNU21" s="8"/>
      <c r="NNV21" s="8"/>
      <c r="NNW21" s="8"/>
      <c r="NNX21" s="8"/>
      <c r="NNY21" s="8"/>
      <c r="NNZ21" s="8"/>
      <c r="NOA21" s="8"/>
      <c r="NOB21" s="8"/>
      <c r="NOC21" s="8"/>
      <c r="NOD21" s="8"/>
      <c r="NOE21" s="8"/>
      <c r="NOF21" s="8"/>
      <c r="NOG21" s="8"/>
      <c r="NOH21" s="8"/>
      <c r="NOI21" s="8"/>
      <c r="NOJ21" s="8"/>
      <c r="NOK21" s="8"/>
      <c r="NOL21" s="8"/>
      <c r="NOM21" s="8"/>
      <c r="NON21" s="8"/>
      <c r="NOO21" s="8"/>
      <c r="NOP21" s="8"/>
      <c r="NOQ21" s="8"/>
      <c r="NOR21" s="8"/>
      <c r="NOS21" s="8"/>
      <c r="NOT21" s="8"/>
      <c r="NOU21" s="8"/>
      <c r="NOV21" s="8"/>
      <c r="NOW21" s="8"/>
      <c r="NOX21" s="8"/>
      <c r="NOY21" s="8"/>
      <c r="NOZ21" s="8"/>
      <c r="NPA21" s="8"/>
      <c r="NPB21" s="8"/>
      <c r="NPC21" s="8"/>
      <c r="NPD21" s="8"/>
      <c r="NPE21" s="8"/>
      <c r="NPF21" s="8"/>
      <c r="NPG21" s="8"/>
      <c r="NPH21" s="8"/>
      <c r="NPI21" s="8"/>
      <c r="NPJ21" s="8"/>
      <c r="NPK21" s="8"/>
      <c r="NPL21" s="8"/>
      <c r="NPM21" s="8"/>
      <c r="NPN21" s="8"/>
      <c r="NPO21" s="8"/>
      <c r="NPP21" s="8"/>
      <c r="NPQ21" s="8"/>
      <c r="NPR21" s="8"/>
      <c r="NPS21" s="8"/>
      <c r="NPT21" s="8"/>
      <c r="NPU21" s="8"/>
      <c r="NPV21" s="8"/>
      <c r="NPW21" s="8"/>
      <c r="NPX21" s="8"/>
      <c r="NPY21" s="8"/>
      <c r="NPZ21" s="8"/>
      <c r="NQA21" s="8"/>
      <c r="NQB21" s="8"/>
      <c r="NQC21" s="8"/>
      <c r="NQD21" s="8"/>
      <c r="NQE21" s="8"/>
      <c r="NQF21" s="8"/>
      <c r="NQG21" s="8"/>
      <c r="NQH21" s="8"/>
      <c r="NQI21" s="8"/>
      <c r="NQJ21" s="8"/>
      <c r="NQK21" s="8"/>
      <c r="NQL21" s="8"/>
      <c r="NQM21" s="8"/>
      <c r="NQN21" s="8"/>
      <c r="NQO21" s="8"/>
      <c r="NQP21" s="8"/>
      <c r="NQQ21" s="8"/>
      <c r="NQR21" s="8"/>
      <c r="NQS21" s="8"/>
      <c r="NQT21" s="8"/>
      <c r="NQU21" s="8"/>
      <c r="NQV21" s="8"/>
      <c r="NQW21" s="8"/>
      <c r="NQX21" s="8"/>
      <c r="NQY21" s="8"/>
      <c r="NQZ21" s="8"/>
      <c r="NRA21" s="8"/>
      <c r="NRB21" s="8"/>
      <c r="NRC21" s="8"/>
      <c r="NRD21" s="8"/>
      <c r="NRE21" s="8"/>
      <c r="NRF21" s="8"/>
      <c r="NRG21" s="8"/>
      <c r="NRH21" s="8"/>
      <c r="NRI21" s="8"/>
      <c r="NRJ21" s="8"/>
      <c r="NRK21" s="8"/>
      <c r="NRL21" s="8"/>
      <c r="NRM21" s="8"/>
      <c r="NRN21" s="8"/>
      <c r="NRO21" s="8"/>
      <c r="NRP21" s="8"/>
      <c r="NRQ21" s="8"/>
      <c r="NRR21" s="8"/>
      <c r="NRS21" s="8"/>
      <c r="NRT21" s="8"/>
      <c r="NRU21" s="8"/>
      <c r="NRV21" s="8"/>
      <c r="NRW21" s="8"/>
      <c r="NRX21" s="8"/>
      <c r="NRY21" s="8"/>
      <c r="NRZ21" s="8"/>
      <c r="NSA21" s="8"/>
      <c r="NSB21" s="8"/>
      <c r="NSC21" s="8"/>
      <c r="NSD21" s="8"/>
      <c r="NSE21" s="8"/>
      <c r="NSF21" s="8"/>
      <c r="NSG21" s="8"/>
      <c r="NSH21" s="8"/>
      <c r="NSI21" s="8"/>
      <c r="NSJ21" s="8"/>
      <c r="NSK21" s="8"/>
      <c r="NSL21" s="8"/>
      <c r="NSM21" s="8"/>
      <c r="NSN21" s="8"/>
      <c r="NSO21" s="8"/>
      <c r="NSP21" s="8"/>
      <c r="NSQ21" s="8"/>
      <c r="NSR21" s="8"/>
      <c r="NSS21" s="8"/>
      <c r="NST21" s="8"/>
      <c r="NSU21" s="8"/>
      <c r="NSV21" s="8"/>
      <c r="NSW21" s="8"/>
      <c r="NSX21" s="8"/>
      <c r="NSY21" s="8"/>
      <c r="NSZ21" s="8"/>
      <c r="NTA21" s="8"/>
      <c r="NTB21" s="8"/>
      <c r="NTC21" s="8"/>
      <c r="NTD21" s="8"/>
      <c r="NTE21" s="8"/>
      <c r="NTF21" s="8"/>
      <c r="NTG21" s="8"/>
      <c r="NTH21" s="8"/>
      <c r="NTI21" s="8"/>
      <c r="NTJ21" s="8"/>
      <c r="NTK21" s="8"/>
      <c r="NTL21" s="8"/>
      <c r="NTM21" s="8"/>
      <c r="NTN21" s="8"/>
      <c r="NTO21" s="8"/>
      <c r="NTP21" s="8"/>
      <c r="NTQ21" s="8"/>
      <c r="NTR21" s="8"/>
      <c r="NTS21" s="8"/>
      <c r="NTT21" s="8"/>
      <c r="NTU21" s="8"/>
      <c r="NTV21" s="8"/>
      <c r="NTW21" s="8"/>
      <c r="NTX21" s="8"/>
      <c r="NTY21" s="8"/>
      <c r="NTZ21" s="8"/>
      <c r="NUA21" s="8"/>
      <c r="NUB21" s="8"/>
      <c r="NUC21" s="8"/>
      <c r="NUD21" s="8"/>
      <c r="NUE21" s="8"/>
      <c r="NUF21" s="8"/>
      <c r="NUG21" s="8"/>
      <c r="NUH21" s="8"/>
      <c r="NUI21" s="8"/>
      <c r="NUJ21" s="8"/>
      <c r="NUK21" s="8"/>
      <c r="NUL21" s="8"/>
      <c r="NUM21" s="8"/>
      <c r="NUN21" s="8"/>
      <c r="NUO21" s="8"/>
      <c r="NUP21" s="8"/>
      <c r="NUQ21" s="8"/>
      <c r="NUR21" s="8"/>
      <c r="NUS21" s="8"/>
      <c r="NUT21" s="8"/>
      <c r="NUU21" s="8"/>
      <c r="NUV21" s="8"/>
      <c r="NUW21" s="8"/>
      <c r="NUX21" s="8"/>
      <c r="NUY21" s="8"/>
      <c r="NUZ21" s="8"/>
      <c r="NVA21" s="8"/>
      <c r="NVB21" s="8"/>
      <c r="NVC21" s="8"/>
      <c r="NVD21" s="8"/>
      <c r="NVE21" s="8"/>
      <c r="NVF21" s="8"/>
      <c r="NVG21" s="8"/>
      <c r="NVH21" s="8"/>
      <c r="NVI21" s="8"/>
      <c r="NVJ21" s="8"/>
      <c r="NVK21" s="8"/>
      <c r="NVL21" s="8"/>
      <c r="NVM21" s="8"/>
      <c r="NVN21" s="8"/>
      <c r="NVO21" s="8"/>
      <c r="NVP21" s="8"/>
      <c r="NVQ21" s="8"/>
      <c r="NVR21" s="8"/>
      <c r="NVS21" s="8"/>
      <c r="NVT21" s="8"/>
      <c r="NVU21" s="8"/>
      <c r="NVV21" s="8"/>
      <c r="NVW21" s="8"/>
      <c r="NVX21" s="8"/>
      <c r="NVY21" s="8"/>
      <c r="NVZ21" s="8"/>
      <c r="NWA21" s="8"/>
      <c r="NWB21" s="8"/>
      <c r="NWC21" s="8"/>
      <c r="NWD21" s="8"/>
      <c r="NWE21" s="8"/>
      <c r="NWF21" s="8"/>
      <c r="NWG21" s="8"/>
      <c r="NWH21" s="8"/>
      <c r="NWI21" s="8"/>
      <c r="NWJ21" s="8"/>
      <c r="NWK21" s="8"/>
      <c r="NWL21" s="8"/>
      <c r="NWM21" s="8"/>
      <c r="NWN21" s="8"/>
      <c r="NWO21" s="8"/>
      <c r="NWP21" s="8"/>
      <c r="NWQ21" s="8"/>
      <c r="NWR21" s="8"/>
      <c r="NWS21" s="8"/>
      <c r="NWT21" s="8"/>
      <c r="NWU21" s="8"/>
      <c r="NWV21" s="8"/>
      <c r="NWW21" s="8"/>
      <c r="NWX21" s="8"/>
      <c r="NWY21" s="8"/>
      <c r="NWZ21" s="8"/>
      <c r="NXA21" s="8"/>
      <c r="NXB21" s="8"/>
      <c r="NXC21" s="8"/>
      <c r="NXD21" s="8"/>
      <c r="NXE21" s="8"/>
      <c r="NXF21" s="8"/>
      <c r="NXG21" s="8"/>
      <c r="NXH21" s="8"/>
      <c r="NXI21" s="8"/>
      <c r="NXJ21" s="8"/>
      <c r="NXK21" s="8"/>
      <c r="NXL21" s="8"/>
      <c r="NXM21" s="8"/>
      <c r="NXN21" s="8"/>
      <c r="NXO21" s="8"/>
      <c r="NXP21" s="8"/>
      <c r="NXQ21" s="8"/>
      <c r="NXR21" s="8"/>
      <c r="NXS21" s="8"/>
      <c r="NXT21" s="8"/>
      <c r="NXU21" s="8"/>
      <c r="NXV21" s="8"/>
      <c r="NXW21" s="8"/>
      <c r="NXX21" s="8"/>
      <c r="NXY21" s="8"/>
      <c r="NXZ21" s="8"/>
      <c r="NYA21" s="8"/>
      <c r="NYB21" s="8"/>
      <c r="NYC21" s="8"/>
      <c r="NYD21" s="8"/>
      <c r="NYE21" s="8"/>
      <c r="NYF21" s="8"/>
      <c r="NYG21" s="8"/>
      <c r="NYH21" s="8"/>
      <c r="NYI21" s="8"/>
      <c r="NYJ21" s="8"/>
      <c r="NYK21" s="8"/>
      <c r="NYL21" s="8"/>
      <c r="NYM21" s="8"/>
      <c r="NYN21" s="8"/>
      <c r="NYO21" s="8"/>
      <c r="NYP21" s="8"/>
      <c r="NYQ21" s="8"/>
      <c r="NYR21" s="8"/>
      <c r="NYS21" s="8"/>
      <c r="NYT21" s="8"/>
      <c r="NYU21" s="8"/>
      <c r="NYV21" s="8"/>
      <c r="NYW21" s="8"/>
      <c r="NYX21" s="8"/>
      <c r="NYY21" s="8"/>
      <c r="NYZ21" s="8"/>
      <c r="NZA21" s="8"/>
      <c r="NZB21" s="8"/>
      <c r="NZC21" s="8"/>
      <c r="NZD21" s="8"/>
      <c r="NZE21" s="8"/>
      <c r="NZF21" s="8"/>
      <c r="NZG21" s="8"/>
      <c r="NZH21" s="8"/>
      <c r="NZI21" s="8"/>
      <c r="NZJ21" s="8"/>
      <c r="NZK21" s="8"/>
      <c r="NZL21" s="8"/>
      <c r="NZM21" s="8"/>
      <c r="NZN21" s="8"/>
      <c r="NZO21" s="8"/>
      <c r="NZP21" s="8"/>
      <c r="NZQ21" s="8"/>
      <c r="NZR21" s="8"/>
      <c r="NZS21" s="8"/>
      <c r="NZT21" s="8"/>
      <c r="NZU21" s="8"/>
      <c r="NZV21" s="8"/>
      <c r="NZW21" s="8"/>
      <c r="NZX21" s="8"/>
      <c r="NZY21" s="8"/>
      <c r="NZZ21" s="8"/>
      <c r="OAA21" s="8"/>
      <c r="OAB21" s="8"/>
      <c r="OAC21" s="8"/>
      <c r="OAD21" s="8"/>
      <c r="OAE21" s="8"/>
      <c r="OAF21" s="8"/>
      <c r="OAG21" s="8"/>
      <c r="OAH21" s="8"/>
      <c r="OAI21" s="8"/>
      <c r="OAJ21" s="8"/>
      <c r="OAK21" s="8"/>
      <c r="OAL21" s="8"/>
      <c r="OAM21" s="8"/>
      <c r="OAN21" s="8"/>
      <c r="OAO21" s="8"/>
      <c r="OAP21" s="8"/>
      <c r="OAQ21" s="8"/>
      <c r="OAR21" s="8"/>
      <c r="OAS21" s="8"/>
      <c r="OAT21" s="8"/>
      <c r="OAU21" s="8"/>
      <c r="OAV21" s="8"/>
      <c r="OAW21" s="8"/>
      <c r="OAX21" s="8"/>
      <c r="OAY21" s="8"/>
      <c r="OAZ21" s="8"/>
      <c r="OBA21" s="8"/>
      <c r="OBB21" s="8"/>
      <c r="OBC21" s="8"/>
      <c r="OBD21" s="8"/>
      <c r="OBE21" s="8"/>
      <c r="OBF21" s="8"/>
      <c r="OBG21" s="8"/>
      <c r="OBH21" s="8"/>
      <c r="OBI21" s="8"/>
      <c r="OBJ21" s="8"/>
      <c r="OBK21" s="8"/>
      <c r="OBL21" s="8"/>
      <c r="OBM21" s="8"/>
      <c r="OBN21" s="8"/>
      <c r="OBO21" s="8"/>
      <c r="OBP21" s="8"/>
      <c r="OBQ21" s="8"/>
      <c r="OBR21" s="8"/>
      <c r="OBS21" s="8"/>
      <c r="OBT21" s="8"/>
      <c r="OBU21" s="8"/>
      <c r="OBV21" s="8"/>
      <c r="OBW21" s="8"/>
      <c r="OBX21" s="8"/>
      <c r="OBY21" s="8"/>
      <c r="OBZ21" s="8"/>
      <c r="OCA21" s="8"/>
      <c r="OCB21" s="8"/>
      <c r="OCC21" s="8"/>
      <c r="OCD21" s="8"/>
      <c r="OCE21" s="8"/>
      <c r="OCF21" s="8"/>
      <c r="OCG21" s="8"/>
      <c r="OCH21" s="8"/>
      <c r="OCI21" s="8"/>
      <c r="OCJ21" s="8"/>
      <c r="OCK21" s="8"/>
      <c r="OCL21" s="8"/>
      <c r="OCM21" s="8"/>
      <c r="OCN21" s="8"/>
      <c r="OCO21" s="8"/>
      <c r="OCP21" s="8"/>
      <c r="OCQ21" s="8"/>
      <c r="OCR21" s="8"/>
      <c r="OCS21" s="8"/>
      <c r="OCT21" s="8"/>
      <c r="OCU21" s="8"/>
      <c r="OCV21" s="8"/>
      <c r="OCW21" s="8"/>
      <c r="OCX21" s="8"/>
      <c r="OCY21" s="8"/>
      <c r="OCZ21" s="8"/>
      <c r="ODA21" s="8"/>
      <c r="ODB21" s="8"/>
      <c r="ODC21" s="8"/>
      <c r="ODD21" s="8"/>
      <c r="ODE21" s="8"/>
      <c r="ODF21" s="8"/>
      <c r="ODG21" s="8"/>
      <c r="ODH21" s="8"/>
      <c r="ODI21" s="8"/>
      <c r="ODJ21" s="8"/>
      <c r="ODK21" s="8"/>
      <c r="ODL21" s="8"/>
      <c r="ODM21" s="8"/>
      <c r="ODN21" s="8"/>
      <c r="ODO21" s="8"/>
      <c r="ODP21" s="8"/>
      <c r="ODQ21" s="8"/>
      <c r="ODR21" s="8"/>
      <c r="ODS21" s="8"/>
      <c r="ODT21" s="8"/>
      <c r="ODU21" s="8"/>
      <c r="ODV21" s="8"/>
      <c r="ODW21" s="8"/>
      <c r="ODX21" s="8"/>
      <c r="ODY21" s="8"/>
      <c r="ODZ21" s="8"/>
      <c r="OEA21" s="8"/>
      <c r="OEB21" s="8"/>
      <c r="OEC21" s="8"/>
      <c r="OED21" s="8"/>
      <c r="OEE21" s="8"/>
      <c r="OEF21" s="8"/>
      <c r="OEG21" s="8"/>
      <c r="OEH21" s="8"/>
      <c r="OEI21" s="8"/>
      <c r="OEJ21" s="8"/>
      <c r="OEK21" s="8"/>
      <c r="OEL21" s="8"/>
      <c r="OEM21" s="8"/>
      <c r="OEN21" s="8"/>
      <c r="OEO21" s="8"/>
      <c r="OEP21" s="8"/>
      <c r="OEQ21" s="8"/>
      <c r="OER21" s="8"/>
      <c r="OES21" s="8"/>
      <c r="OET21" s="8"/>
      <c r="OEU21" s="8"/>
      <c r="OEV21" s="8"/>
      <c r="OEW21" s="8"/>
      <c r="OEX21" s="8"/>
      <c r="OEY21" s="8"/>
      <c r="OEZ21" s="8"/>
      <c r="OFA21" s="8"/>
      <c r="OFB21" s="8"/>
      <c r="OFC21" s="8"/>
      <c r="OFD21" s="8"/>
      <c r="OFE21" s="8"/>
      <c r="OFF21" s="8"/>
      <c r="OFG21" s="8"/>
      <c r="OFH21" s="8"/>
      <c r="OFI21" s="8"/>
      <c r="OFJ21" s="8"/>
      <c r="OFK21" s="8"/>
      <c r="OFL21" s="8"/>
      <c r="OFM21" s="8"/>
      <c r="OFN21" s="8"/>
      <c r="OFO21" s="8"/>
      <c r="OFP21" s="8"/>
      <c r="OFQ21" s="8"/>
      <c r="OFR21" s="8"/>
      <c r="OFS21" s="8"/>
      <c r="OFT21" s="8"/>
      <c r="OFU21" s="8"/>
      <c r="OFV21" s="8"/>
      <c r="OFW21" s="8"/>
      <c r="OFX21" s="8"/>
      <c r="OFY21" s="8"/>
      <c r="OFZ21" s="8"/>
      <c r="OGA21" s="8"/>
      <c r="OGB21" s="8"/>
      <c r="OGC21" s="8"/>
      <c r="OGD21" s="8"/>
      <c r="OGE21" s="8"/>
      <c r="OGF21" s="8"/>
      <c r="OGG21" s="8"/>
      <c r="OGH21" s="8"/>
      <c r="OGI21" s="8"/>
      <c r="OGJ21" s="8"/>
      <c r="OGK21" s="8"/>
      <c r="OGL21" s="8"/>
      <c r="OGM21" s="8"/>
      <c r="OGN21" s="8"/>
      <c r="OGO21" s="8"/>
      <c r="OGP21" s="8"/>
      <c r="OGQ21" s="8"/>
      <c r="OGR21" s="8"/>
      <c r="OGS21" s="8"/>
      <c r="OGT21" s="8"/>
      <c r="OGU21" s="8"/>
      <c r="OGV21" s="8"/>
      <c r="OGW21" s="8"/>
      <c r="OGX21" s="8"/>
      <c r="OGY21" s="8"/>
      <c r="OGZ21" s="8"/>
      <c r="OHA21" s="8"/>
      <c r="OHB21" s="8"/>
      <c r="OHC21" s="8"/>
      <c r="OHD21" s="8"/>
      <c r="OHE21" s="8"/>
      <c r="OHF21" s="8"/>
      <c r="OHG21" s="8"/>
      <c r="OHH21" s="8"/>
      <c r="OHI21" s="8"/>
      <c r="OHJ21" s="8"/>
      <c r="OHK21" s="8"/>
      <c r="OHL21" s="8"/>
      <c r="OHM21" s="8"/>
      <c r="OHN21" s="8"/>
      <c r="OHO21" s="8"/>
      <c r="OHP21" s="8"/>
      <c r="OHQ21" s="8"/>
      <c r="OHR21" s="8"/>
      <c r="OHS21" s="8"/>
      <c r="OHT21" s="8"/>
      <c r="OHU21" s="8"/>
      <c r="OHV21" s="8"/>
      <c r="OHW21" s="8"/>
      <c r="OHX21" s="8"/>
      <c r="OHY21" s="8"/>
      <c r="OHZ21" s="8"/>
      <c r="OIA21" s="8"/>
      <c r="OIB21" s="8"/>
      <c r="OIC21" s="8"/>
      <c r="OID21" s="8"/>
      <c r="OIE21" s="8"/>
      <c r="OIF21" s="8"/>
      <c r="OIG21" s="8"/>
      <c r="OIH21" s="8"/>
      <c r="OII21" s="8"/>
      <c r="OIJ21" s="8"/>
      <c r="OIK21" s="8"/>
      <c r="OIL21" s="8"/>
      <c r="OIM21" s="8"/>
      <c r="OIN21" s="8"/>
      <c r="OIO21" s="8"/>
      <c r="OIP21" s="8"/>
      <c r="OIQ21" s="8"/>
      <c r="OIR21" s="8"/>
      <c r="OIS21" s="8"/>
      <c r="OIT21" s="8"/>
      <c r="OIU21" s="8"/>
      <c r="OIV21" s="8"/>
      <c r="OIW21" s="8"/>
      <c r="OIX21" s="8"/>
      <c r="OIY21" s="8"/>
      <c r="OIZ21" s="8"/>
      <c r="OJA21" s="8"/>
      <c r="OJB21" s="8"/>
      <c r="OJC21" s="8"/>
      <c r="OJD21" s="8"/>
      <c r="OJE21" s="8"/>
      <c r="OJF21" s="8"/>
      <c r="OJG21" s="8"/>
      <c r="OJH21" s="8"/>
      <c r="OJI21" s="8"/>
      <c r="OJJ21" s="8"/>
      <c r="OJK21" s="8"/>
      <c r="OJL21" s="8"/>
      <c r="OJM21" s="8"/>
      <c r="OJN21" s="8"/>
      <c r="OJO21" s="8"/>
      <c r="OJP21" s="8"/>
      <c r="OJQ21" s="8"/>
      <c r="OJR21" s="8"/>
      <c r="OJS21" s="8"/>
      <c r="OJT21" s="8"/>
      <c r="OJU21" s="8"/>
      <c r="OJV21" s="8"/>
      <c r="OJW21" s="8"/>
      <c r="OJX21" s="8"/>
      <c r="OJY21" s="8"/>
      <c r="OJZ21" s="8"/>
      <c r="OKA21" s="8"/>
      <c r="OKB21" s="8"/>
      <c r="OKC21" s="8"/>
      <c r="OKD21" s="8"/>
      <c r="OKE21" s="8"/>
      <c r="OKF21" s="8"/>
      <c r="OKG21" s="8"/>
      <c r="OKH21" s="8"/>
      <c r="OKI21" s="8"/>
      <c r="OKJ21" s="8"/>
      <c r="OKK21" s="8"/>
      <c r="OKL21" s="8"/>
      <c r="OKM21" s="8"/>
      <c r="OKN21" s="8"/>
      <c r="OKO21" s="8"/>
      <c r="OKP21" s="8"/>
      <c r="OKQ21" s="8"/>
      <c r="OKR21" s="8"/>
      <c r="OKS21" s="8"/>
      <c r="OKT21" s="8"/>
      <c r="OKU21" s="8"/>
      <c r="OKV21" s="8"/>
      <c r="OKW21" s="8"/>
      <c r="OKX21" s="8"/>
      <c r="OKY21" s="8"/>
      <c r="OKZ21" s="8"/>
      <c r="OLA21" s="8"/>
      <c r="OLB21" s="8"/>
      <c r="OLC21" s="8"/>
      <c r="OLD21" s="8"/>
      <c r="OLE21" s="8"/>
      <c r="OLF21" s="8"/>
      <c r="OLG21" s="8"/>
      <c r="OLH21" s="8"/>
      <c r="OLI21" s="8"/>
      <c r="OLJ21" s="8"/>
      <c r="OLK21" s="8"/>
      <c r="OLL21" s="8"/>
      <c r="OLM21" s="8"/>
      <c r="OLN21" s="8"/>
      <c r="OLO21" s="8"/>
      <c r="OLP21" s="8"/>
      <c r="OLQ21" s="8"/>
      <c r="OLR21" s="8"/>
      <c r="OLS21" s="8"/>
      <c r="OLT21" s="8"/>
      <c r="OLU21" s="8"/>
      <c r="OLV21" s="8"/>
      <c r="OLW21" s="8"/>
      <c r="OLX21" s="8"/>
      <c r="OLY21" s="8"/>
      <c r="OLZ21" s="8"/>
      <c r="OMA21" s="8"/>
      <c r="OMB21" s="8"/>
      <c r="OMC21" s="8"/>
      <c r="OMD21" s="8"/>
      <c r="OME21" s="8"/>
      <c r="OMF21" s="8"/>
      <c r="OMG21" s="8"/>
      <c r="OMH21" s="8"/>
      <c r="OMI21" s="8"/>
      <c r="OMJ21" s="8"/>
      <c r="OMK21" s="8"/>
      <c r="OML21" s="8"/>
      <c r="OMM21" s="8"/>
      <c r="OMN21" s="8"/>
      <c r="OMO21" s="8"/>
      <c r="OMP21" s="8"/>
      <c r="OMQ21" s="8"/>
      <c r="OMR21" s="8"/>
      <c r="OMS21" s="8"/>
      <c r="OMT21" s="8"/>
      <c r="OMU21" s="8"/>
      <c r="OMV21" s="8"/>
      <c r="OMW21" s="8"/>
      <c r="OMX21" s="8"/>
      <c r="OMY21" s="8"/>
      <c r="OMZ21" s="8"/>
      <c r="ONA21" s="8"/>
      <c r="ONB21" s="8"/>
      <c r="ONC21" s="8"/>
      <c r="OND21" s="8"/>
      <c r="ONE21" s="8"/>
      <c r="ONF21" s="8"/>
      <c r="ONG21" s="8"/>
      <c r="ONH21" s="8"/>
      <c r="ONI21" s="8"/>
      <c r="ONJ21" s="8"/>
      <c r="ONK21" s="8"/>
      <c r="ONL21" s="8"/>
      <c r="ONM21" s="8"/>
      <c r="ONN21" s="8"/>
      <c r="ONO21" s="8"/>
      <c r="ONP21" s="8"/>
      <c r="ONQ21" s="8"/>
      <c r="ONR21" s="8"/>
      <c r="ONS21" s="8"/>
      <c r="ONT21" s="8"/>
      <c r="ONU21" s="8"/>
      <c r="ONV21" s="8"/>
      <c r="ONW21" s="8"/>
      <c r="ONX21" s="8"/>
      <c r="ONY21" s="8"/>
      <c r="ONZ21" s="8"/>
      <c r="OOA21" s="8"/>
      <c r="OOB21" s="8"/>
      <c r="OOC21" s="8"/>
      <c r="OOD21" s="8"/>
      <c r="OOE21" s="8"/>
      <c r="OOF21" s="8"/>
      <c r="OOG21" s="8"/>
      <c r="OOH21" s="8"/>
      <c r="OOI21" s="8"/>
      <c r="OOJ21" s="8"/>
      <c r="OOK21" s="8"/>
      <c r="OOL21" s="8"/>
      <c r="OOM21" s="8"/>
      <c r="OON21" s="8"/>
      <c r="OOO21" s="8"/>
      <c r="OOP21" s="8"/>
      <c r="OOQ21" s="8"/>
      <c r="OOR21" s="8"/>
      <c r="OOS21" s="8"/>
      <c r="OOT21" s="8"/>
      <c r="OOU21" s="8"/>
      <c r="OOV21" s="8"/>
      <c r="OOW21" s="8"/>
      <c r="OOX21" s="8"/>
      <c r="OOY21" s="8"/>
      <c r="OOZ21" s="8"/>
      <c r="OPA21" s="8"/>
      <c r="OPB21" s="8"/>
      <c r="OPC21" s="8"/>
      <c r="OPD21" s="8"/>
      <c r="OPE21" s="8"/>
      <c r="OPF21" s="8"/>
      <c r="OPG21" s="8"/>
      <c r="OPH21" s="8"/>
      <c r="OPI21" s="8"/>
      <c r="OPJ21" s="8"/>
      <c r="OPK21" s="8"/>
      <c r="OPL21" s="8"/>
      <c r="OPM21" s="8"/>
      <c r="OPN21" s="8"/>
      <c r="OPO21" s="8"/>
      <c r="OPP21" s="8"/>
      <c r="OPQ21" s="8"/>
      <c r="OPR21" s="8"/>
      <c r="OPS21" s="8"/>
      <c r="OPT21" s="8"/>
      <c r="OPU21" s="8"/>
      <c r="OPV21" s="8"/>
      <c r="OPW21" s="8"/>
      <c r="OPX21" s="8"/>
      <c r="OPY21" s="8"/>
      <c r="OPZ21" s="8"/>
      <c r="OQA21" s="8"/>
      <c r="OQB21" s="8"/>
      <c r="OQC21" s="8"/>
      <c r="OQD21" s="8"/>
      <c r="OQE21" s="8"/>
      <c r="OQF21" s="8"/>
      <c r="OQG21" s="8"/>
      <c r="OQH21" s="8"/>
      <c r="OQI21" s="8"/>
      <c r="OQJ21" s="8"/>
      <c r="OQK21" s="8"/>
      <c r="OQL21" s="8"/>
      <c r="OQM21" s="8"/>
      <c r="OQN21" s="8"/>
      <c r="OQO21" s="8"/>
      <c r="OQP21" s="8"/>
      <c r="OQQ21" s="8"/>
      <c r="OQR21" s="8"/>
      <c r="OQS21" s="8"/>
      <c r="OQT21" s="8"/>
      <c r="OQU21" s="8"/>
      <c r="OQV21" s="8"/>
      <c r="OQW21" s="8"/>
      <c r="OQX21" s="8"/>
      <c r="OQY21" s="8"/>
      <c r="OQZ21" s="8"/>
      <c r="ORA21" s="8"/>
      <c r="ORB21" s="8"/>
      <c r="ORC21" s="8"/>
      <c r="ORD21" s="8"/>
      <c r="ORE21" s="8"/>
      <c r="ORF21" s="8"/>
      <c r="ORG21" s="8"/>
      <c r="ORH21" s="8"/>
      <c r="ORI21" s="8"/>
      <c r="ORJ21" s="8"/>
      <c r="ORK21" s="8"/>
      <c r="ORL21" s="8"/>
      <c r="ORM21" s="8"/>
      <c r="ORN21" s="8"/>
      <c r="ORO21" s="8"/>
      <c r="ORP21" s="8"/>
      <c r="ORQ21" s="8"/>
      <c r="ORR21" s="8"/>
      <c r="ORS21" s="8"/>
      <c r="ORT21" s="8"/>
      <c r="ORU21" s="8"/>
      <c r="ORV21" s="8"/>
      <c r="ORW21" s="8"/>
      <c r="ORX21" s="8"/>
      <c r="ORY21" s="8"/>
      <c r="ORZ21" s="8"/>
      <c r="OSA21" s="8"/>
      <c r="OSB21" s="8"/>
      <c r="OSC21" s="8"/>
      <c r="OSD21" s="8"/>
      <c r="OSE21" s="8"/>
      <c r="OSF21" s="8"/>
      <c r="OSG21" s="8"/>
      <c r="OSH21" s="8"/>
      <c r="OSI21" s="8"/>
      <c r="OSJ21" s="8"/>
      <c r="OSK21" s="8"/>
      <c r="OSL21" s="8"/>
      <c r="OSM21" s="8"/>
      <c r="OSN21" s="8"/>
      <c r="OSO21" s="8"/>
      <c r="OSP21" s="8"/>
      <c r="OSQ21" s="8"/>
      <c r="OSR21" s="8"/>
      <c r="OSS21" s="8"/>
      <c r="OST21" s="8"/>
      <c r="OSU21" s="8"/>
      <c r="OSV21" s="8"/>
      <c r="OSW21" s="8"/>
      <c r="OSX21" s="8"/>
      <c r="OSY21" s="8"/>
      <c r="OSZ21" s="8"/>
      <c r="OTA21" s="8"/>
      <c r="OTB21" s="8"/>
      <c r="OTC21" s="8"/>
      <c r="OTD21" s="8"/>
      <c r="OTE21" s="8"/>
      <c r="OTF21" s="8"/>
      <c r="OTG21" s="8"/>
      <c r="OTH21" s="8"/>
      <c r="OTI21" s="8"/>
      <c r="OTJ21" s="8"/>
      <c r="OTK21" s="8"/>
      <c r="OTL21" s="8"/>
      <c r="OTM21" s="8"/>
      <c r="OTN21" s="8"/>
      <c r="OTO21" s="8"/>
      <c r="OTP21" s="8"/>
      <c r="OTQ21" s="8"/>
      <c r="OTR21" s="8"/>
      <c r="OTS21" s="8"/>
      <c r="OTT21" s="8"/>
      <c r="OTU21" s="8"/>
      <c r="OTV21" s="8"/>
      <c r="OTW21" s="8"/>
      <c r="OTX21" s="8"/>
      <c r="OTY21" s="8"/>
      <c r="OTZ21" s="8"/>
      <c r="OUA21" s="8"/>
      <c r="OUB21" s="8"/>
      <c r="OUC21" s="8"/>
      <c r="OUD21" s="8"/>
      <c r="OUE21" s="8"/>
      <c r="OUF21" s="8"/>
      <c r="OUG21" s="8"/>
      <c r="OUH21" s="8"/>
      <c r="OUI21" s="8"/>
      <c r="OUJ21" s="8"/>
      <c r="OUK21" s="8"/>
      <c r="OUL21" s="8"/>
      <c r="OUM21" s="8"/>
      <c r="OUN21" s="8"/>
      <c r="OUO21" s="8"/>
      <c r="OUP21" s="8"/>
      <c r="OUQ21" s="8"/>
      <c r="OUR21" s="8"/>
      <c r="OUS21" s="8"/>
      <c r="OUT21" s="8"/>
      <c r="OUU21" s="8"/>
      <c r="OUV21" s="8"/>
      <c r="OUW21" s="8"/>
      <c r="OUX21" s="8"/>
      <c r="OUY21" s="8"/>
      <c r="OUZ21" s="8"/>
      <c r="OVA21" s="8"/>
      <c r="OVB21" s="8"/>
      <c r="OVC21" s="8"/>
      <c r="OVD21" s="8"/>
      <c r="OVE21" s="8"/>
      <c r="OVF21" s="8"/>
      <c r="OVG21" s="8"/>
      <c r="OVH21" s="8"/>
      <c r="OVI21" s="8"/>
      <c r="OVJ21" s="8"/>
      <c r="OVK21" s="8"/>
      <c r="OVL21" s="8"/>
      <c r="OVM21" s="8"/>
      <c r="OVN21" s="8"/>
      <c r="OVO21" s="8"/>
      <c r="OVP21" s="8"/>
      <c r="OVQ21" s="8"/>
      <c r="OVR21" s="8"/>
      <c r="OVS21" s="8"/>
      <c r="OVT21" s="8"/>
      <c r="OVU21" s="8"/>
      <c r="OVV21" s="8"/>
      <c r="OVW21" s="8"/>
      <c r="OVX21" s="8"/>
      <c r="OVY21" s="8"/>
      <c r="OVZ21" s="8"/>
      <c r="OWA21" s="8"/>
      <c r="OWB21" s="8"/>
      <c r="OWC21" s="8"/>
      <c r="OWD21" s="8"/>
      <c r="OWE21" s="8"/>
      <c r="OWF21" s="8"/>
      <c r="OWG21" s="8"/>
      <c r="OWH21" s="8"/>
      <c r="OWI21" s="8"/>
      <c r="OWJ21" s="8"/>
      <c r="OWK21" s="8"/>
      <c r="OWL21" s="8"/>
      <c r="OWM21" s="8"/>
      <c r="OWN21" s="8"/>
      <c r="OWO21" s="8"/>
      <c r="OWP21" s="8"/>
      <c r="OWQ21" s="8"/>
      <c r="OWR21" s="8"/>
      <c r="OWS21" s="8"/>
      <c r="OWT21" s="8"/>
      <c r="OWU21" s="8"/>
      <c r="OWV21" s="8"/>
      <c r="OWW21" s="8"/>
      <c r="OWX21" s="8"/>
      <c r="OWY21" s="8"/>
      <c r="OWZ21" s="8"/>
      <c r="OXA21" s="8"/>
      <c r="OXB21" s="8"/>
      <c r="OXC21" s="8"/>
      <c r="OXD21" s="8"/>
      <c r="OXE21" s="8"/>
      <c r="OXF21" s="8"/>
      <c r="OXG21" s="8"/>
      <c r="OXH21" s="8"/>
      <c r="OXI21" s="8"/>
      <c r="OXJ21" s="8"/>
      <c r="OXK21" s="8"/>
      <c r="OXL21" s="8"/>
      <c r="OXM21" s="8"/>
      <c r="OXN21" s="8"/>
      <c r="OXO21" s="8"/>
      <c r="OXP21" s="8"/>
      <c r="OXQ21" s="8"/>
      <c r="OXR21" s="8"/>
      <c r="OXS21" s="8"/>
      <c r="OXT21" s="8"/>
      <c r="OXU21" s="8"/>
      <c r="OXV21" s="8"/>
      <c r="OXW21" s="8"/>
      <c r="OXX21" s="8"/>
      <c r="OXY21" s="8"/>
      <c r="OXZ21" s="8"/>
      <c r="OYA21" s="8"/>
      <c r="OYB21" s="8"/>
      <c r="OYC21" s="8"/>
      <c r="OYD21" s="8"/>
      <c r="OYE21" s="8"/>
      <c r="OYF21" s="8"/>
      <c r="OYG21" s="8"/>
      <c r="OYH21" s="8"/>
      <c r="OYI21" s="8"/>
      <c r="OYJ21" s="8"/>
      <c r="OYK21" s="8"/>
      <c r="OYL21" s="8"/>
      <c r="OYM21" s="8"/>
      <c r="OYN21" s="8"/>
      <c r="OYO21" s="8"/>
      <c r="OYP21" s="8"/>
      <c r="OYQ21" s="8"/>
      <c r="OYR21" s="8"/>
      <c r="OYS21" s="8"/>
      <c r="OYT21" s="8"/>
      <c r="OYU21" s="8"/>
      <c r="OYV21" s="8"/>
      <c r="OYW21" s="8"/>
      <c r="OYX21" s="8"/>
      <c r="OYY21" s="8"/>
      <c r="OYZ21" s="8"/>
      <c r="OZA21" s="8"/>
      <c r="OZB21" s="8"/>
      <c r="OZC21" s="8"/>
      <c r="OZD21" s="8"/>
      <c r="OZE21" s="8"/>
      <c r="OZF21" s="8"/>
      <c r="OZG21" s="8"/>
      <c r="OZH21" s="8"/>
      <c r="OZI21" s="8"/>
      <c r="OZJ21" s="8"/>
      <c r="OZK21" s="8"/>
      <c r="OZL21" s="8"/>
      <c r="OZM21" s="8"/>
      <c r="OZN21" s="8"/>
      <c r="OZO21" s="8"/>
      <c r="OZP21" s="8"/>
      <c r="OZQ21" s="8"/>
      <c r="OZR21" s="8"/>
      <c r="OZS21" s="8"/>
      <c r="OZT21" s="8"/>
      <c r="OZU21" s="8"/>
      <c r="OZV21" s="8"/>
      <c r="OZW21" s="8"/>
      <c r="OZX21" s="8"/>
      <c r="OZY21" s="8"/>
      <c r="OZZ21" s="8"/>
      <c r="PAA21" s="8"/>
      <c r="PAB21" s="8"/>
      <c r="PAC21" s="8"/>
      <c r="PAD21" s="8"/>
      <c r="PAE21" s="8"/>
      <c r="PAF21" s="8"/>
      <c r="PAG21" s="8"/>
      <c r="PAH21" s="8"/>
      <c r="PAI21" s="8"/>
      <c r="PAJ21" s="8"/>
      <c r="PAK21" s="8"/>
      <c r="PAL21" s="8"/>
      <c r="PAM21" s="8"/>
      <c r="PAN21" s="8"/>
      <c r="PAO21" s="8"/>
      <c r="PAP21" s="8"/>
      <c r="PAQ21" s="8"/>
      <c r="PAR21" s="8"/>
      <c r="PAS21" s="8"/>
      <c r="PAT21" s="8"/>
      <c r="PAU21" s="8"/>
      <c r="PAV21" s="8"/>
      <c r="PAW21" s="8"/>
      <c r="PAX21" s="8"/>
      <c r="PAY21" s="8"/>
      <c r="PAZ21" s="8"/>
      <c r="PBA21" s="8"/>
      <c r="PBB21" s="8"/>
      <c r="PBC21" s="8"/>
      <c r="PBD21" s="8"/>
      <c r="PBE21" s="8"/>
      <c r="PBF21" s="8"/>
      <c r="PBG21" s="8"/>
      <c r="PBH21" s="8"/>
      <c r="PBI21" s="8"/>
      <c r="PBJ21" s="8"/>
      <c r="PBK21" s="8"/>
      <c r="PBL21" s="8"/>
      <c r="PBM21" s="8"/>
      <c r="PBN21" s="8"/>
      <c r="PBO21" s="8"/>
      <c r="PBP21" s="8"/>
      <c r="PBQ21" s="8"/>
      <c r="PBR21" s="8"/>
      <c r="PBS21" s="8"/>
      <c r="PBT21" s="8"/>
      <c r="PBU21" s="8"/>
      <c r="PBV21" s="8"/>
      <c r="PBW21" s="8"/>
      <c r="PBX21" s="8"/>
      <c r="PBY21" s="8"/>
      <c r="PBZ21" s="8"/>
      <c r="PCA21" s="8"/>
      <c r="PCB21" s="8"/>
      <c r="PCC21" s="8"/>
      <c r="PCD21" s="8"/>
      <c r="PCE21" s="8"/>
      <c r="PCF21" s="8"/>
      <c r="PCG21" s="8"/>
      <c r="PCH21" s="8"/>
      <c r="PCI21" s="8"/>
      <c r="PCJ21" s="8"/>
      <c r="PCK21" s="8"/>
      <c r="PCL21" s="8"/>
      <c r="PCM21" s="8"/>
      <c r="PCN21" s="8"/>
      <c r="PCO21" s="8"/>
      <c r="PCP21" s="8"/>
      <c r="PCQ21" s="8"/>
      <c r="PCR21" s="8"/>
      <c r="PCS21" s="8"/>
      <c r="PCT21" s="8"/>
      <c r="PCU21" s="8"/>
      <c r="PCV21" s="8"/>
      <c r="PCW21" s="8"/>
      <c r="PCX21" s="8"/>
      <c r="PCY21" s="8"/>
      <c r="PCZ21" s="8"/>
      <c r="PDA21" s="8"/>
      <c r="PDB21" s="8"/>
      <c r="PDC21" s="8"/>
      <c r="PDD21" s="8"/>
      <c r="PDE21" s="8"/>
      <c r="PDF21" s="8"/>
      <c r="PDG21" s="8"/>
      <c r="PDH21" s="8"/>
      <c r="PDI21" s="8"/>
      <c r="PDJ21" s="8"/>
      <c r="PDK21" s="8"/>
      <c r="PDL21" s="8"/>
      <c r="PDM21" s="8"/>
      <c r="PDN21" s="8"/>
      <c r="PDO21" s="8"/>
      <c r="PDP21" s="8"/>
      <c r="PDQ21" s="8"/>
      <c r="PDR21" s="8"/>
      <c r="PDS21" s="8"/>
      <c r="PDT21" s="8"/>
      <c r="PDU21" s="8"/>
      <c r="PDV21" s="8"/>
      <c r="PDW21" s="8"/>
      <c r="PDX21" s="8"/>
      <c r="PDY21" s="8"/>
      <c r="PDZ21" s="8"/>
      <c r="PEA21" s="8"/>
      <c r="PEB21" s="8"/>
      <c r="PEC21" s="8"/>
      <c r="PED21" s="8"/>
      <c r="PEE21" s="8"/>
      <c r="PEF21" s="8"/>
      <c r="PEG21" s="8"/>
      <c r="PEH21" s="8"/>
      <c r="PEI21" s="8"/>
      <c r="PEJ21" s="8"/>
      <c r="PEK21" s="8"/>
      <c r="PEL21" s="8"/>
      <c r="PEM21" s="8"/>
      <c r="PEN21" s="8"/>
      <c r="PEO21" s="8"/>
      <c r="PEP21" s="8"/>
      <c r="PEQ21" s="8"/>
      <c r="PER21" s="8"/>
      <c r="PES21" s="8"/>
      <c r="PET21" s="8"/>
      <c r="PEU21" s="8"/>
      <c r="PEV21" s="8"/>
      <c r="PEW21" s="8"/>
      <c r="PEX21" s="8"/>
      <c r="PEY21" s="8"/>
      <c r="PEZ21" s="8"/>
      <c r="PFA21" s="8"/>
      <c r="PFB21" s="8"/>
      <c r="PFC21" s="8"/>
      <c r="PFD21" s="8"/>
      <c r="PFE21" s="8"/>
      <c r="PFF21" s="8"/>
      <c r="PFG21" s="8"/>
      <c r="PFH21" s="8"/>
      <c r="PFI21" s="8"/>
      <c r="PFJ21" s="8"/>
      <c r="PFK21" s="8"/>
      <c r="PFL21" s="8"/>
      <c r="PFM21" s="8"/>
      <c r="PFN21" s="8"/>
      <c r="PFO21" s="8"/>
      <c r="PFP21" s="8"/>
      <c r="PFQ21" s="8"/>
      <c r="PFR21" s="8"/>
      <c r="PFS21" s="8"/>
      <c r="PFT21" s="8"/>
      <c r="PFU21" s="8"/>
      <c r="PFV21" s="8"/>
      <c r="PFW21" s="8"/>
      <c r="PFX21" s="8"/>
      <c r="PFY21" s="8"/>
      <c r="PFZ21" s="8"/>
      <c r="PGA21" s="8"/>
      <c r="PGB21" s="8"/>
      <c r="PGC21" s="8"/>
      <c r="PGD21" s="8"/>
      <c r="PGE21" s="8"/>
      <c r="PGF21" s="8"/>
      <c r="PGG21" s="8"/>
      <c r="PGH21" s="8"/>
      <c r="PGI21" s="8"/>
      <c r="PGJ21" s="8"/>
      <c r="PGK21" s="8"/>
      <c r="PGL21" s="8"/>
      <c r="PGM21" s="8"/>
      <c r="PGN21" s="8"/>
      <c r="PGO21" s="8"/>
      <c r="PGP21" s="8"/>
      <c r="PGQ21" s="8"/>
      <c r="PGR21" s="8"/>
      <c r="PGS21" s="8"/>
      <c r="PGT21" s="8"/>
      <c r="PGU21" s="8"/>
      <c r="PGV21" s="8"/>
      <c r="PGW21" s="8"/>
      <c r="PGX21" s="8"/>
      <c r="PGY21" s="8"/>
      <c r="PGZ21" s="8"/>
      <c r="PHA21" s="8"/>
      <c r="PHB21" s="8"/>
      <c r="PHC21" s="8"/>
      <c r="PHD21" s="8"/>
      <c r="PHE21" s="8"/>
      <c r="PHF21" s="8"/>
      <c r="PHG21" s="8"/>
      <c r="PHH21" s="8"/>
      <c r="PHI21" s="8"/>
      <c r="PHJ21" s="8"/>
      <c r="PHK21" s="8"/>
      <c r="PHL21" s="8"/>
      <c r="PHM21" s="8"/>
      <c r="PHN21" s="8"/>
      <c r="PHO21" s="8"/>
      <c r="PHP21" s="8"/>
      <c r="PHQ21" s="8"/>
      <c r="PHR21" s="8"/>
      <c r="PHS21" s="8"/>
      <c r="PHT21" s="8"/>
      <c r="PHU21" s="8"/>
      <c r="PHV21" s="8"/>
      <c r="PHW21" s="8"/>
      <c r="PHX21" s="8"/>
      <c r="PHY21" s="8"/>
      <c r="PHZ21" s="8"/>
      <c r="PIA21" s="8"/>
      <c r="PIB21" s="8"/>
      <c r="PIC21" s="8"/>
      <c r="PID21" s="8"/>
      <c r="PIE21" s="8"/>
      <c r="PIF21" s="8"/>
      <c r="PIG21" s="8"/>
      <c r="PIH21" s="8"/>
      <c r="PII21" s="8"/>
      <c r="PIJ21" s="8"/>
      <c r="PIK21" s="8"/>
      <c r="PIL21" s="8"/>
      <c r="PIM21" s="8"/>
      <c r="PIN21" s="8"/>
      <c r="PIO21" s="8"/>
      <c r="PIP21" s="8"/>
      <c r="PIQ21" s="8"/>
      <c r="PIR21" s="8"/>
      <c r="PIS21" s="8"/>
      <c r="PIT21" s="8"/>
      <c r="PIU21" s="8"/>
      <c r="PIV21" s="8"/>
      <c r="PIW21" s="8"/>
      <c r="PIX21" s="8"/>
      <c r="PIY21" s="8"/>
      <c r="PIZ21" s="8"/>
      <c r="PJA21" s="8"/>
      <c r="PJB21" s="8"/>
      <c r="PJC21" s="8"/>
      <c r="PJD21" s="8"/>
      <c r="PJE21" s="8"/>
      <c r="PJF21" s="8"/>
      <c r="PJG21" s="8"/>
      <c r="PJH21" s="8"/>
      <c r="PJI21" s="8"/>
      <c r="PJJ21" s="8"/>
      <c r="PJK21" s="8"/>
      <c r="PJL21" s="8"/>
      <c r="PJM21" s="8"/>
      <c r="PJN21" s="8"/>
      <c r="PJO21" s="8"/>
      <c r="PJP21" s="8"/>
      <c r="PJQ21" s="8"/>
      <c r="PJR21" s="8"/>
      <c r="PJS21" s="8"/>
      <c r="PJT21" s="8"/>
      <c r="PJU21" s="8"/>
      <c r="PJV21" s="8"/>
      <c r="PJW21" s="8"/>
      <c r="PJX21" s="8"/>
      <c r="PJY21" s="8"/>
      <c r="PJZ21" s="8"/>
      <c r="PKA21" s="8"/>
      <c r="PKB21" s="8"/>
      <c r="PKC21" s="8"/>
      <c r="PKD21" s="8"/>
      <c r="PKE21" s="8"/>
      <c r="PKF21" s="8"/>
      <c r="PKG21" s="8"/>
      <c r="PKH21" s="8"/>
      <c r="PKI21" s="8"/>
      <c r="PKJ21" s="8"/>
      <c r="PKK21" s="8"/>
      <c r="PKL21" s="8"/>
      <c r="PKM21" s="8"/>
      <c r="PKN21" s="8"/>
      <c r="PKO21" s="8"/>
      <c r="PKP21" s="8"/>
      <c r="PKQ21" s="8"/>
      <c r="PKR21" s="8"/>
      <c r="PKS21" s="8"/>
      <c r="PKT21" s="8"/>
      <c r="PKU21" s="8"/>
      <c r="PKV21" s="8"/>
      <c r="PKW21" s="8"/>
      <c r="PKX21" s="8"/>
      <c r="PKY21" s="8"/>
      <c r="PKZ21" s="8"/>
      <c r="PLA21" s="8"/>
      <c r="PLB21" s="8"/>
      <c r="PLC21" s="8"/>
      <c r="PLD21" s="8"/>
      <c r="PLE21" s="8"/>
      <c r="PLF21" s="8"/>
      <c r="PLG21" s="8"/>
      <c r="PLH21" s="8"/>
      <c r="PLI21" s="8"/>
      <c r="PLJ21" s="8"/>
      <c r="PLK21" s="8"/>
      <c r="PLL21" s="8"/>
      <c r="PLM21" s="8"/>
      <c r="PLN21" s="8"/>
      <c r="PLO21" s="8"/>
      <c r="PLP21" s="8"/>
      <c r="PLQ21" s="8"/>
      <c r="PLR21" s="8"/>
      <c r="PLS21" s="8"/>
      <c r="PLT21" s="8"/>
      <c r="PLU21" s="8"/>
      <c r="PLV21" s="8"/>
      <c r="PLW21" s="8"/>
      <c r="PLX21" s="8"/>
      <c r="PLY21" s="8"/>
      <c r="PLZ21" s="8"/>
      <c r="PMA21" s="8"/>
      <c r="PMB21" s="8"/>
      <c r="PMC21" s="8"/>
      <c r="PMD21" s="8"/>
      <c r="PME21" s="8"/>
      <c r="PMF21" s="8"/>
      <c r="PMG21" s="8"/>
      <c r="PMH21" s="8"/>
      <c r="PMI21" s="8"/>
      <c r="PMJ21" s="8"/>
      <c r="PMK21" s="8"/>
      <c r="PML21" s="8"/>
      <c r="PMM21" s="8"/>
      <c r="PMN21" s="8"/>
      <c r="PMO21" s="8"/>
      <c r="PMP21" s="8"/>
      <c r="PMQ21" s="8"/>
      <c r="PMR21" s="8"/>
      <c r="PMS21" s="8"/>
      <c r="PMT21" s="8"/>
      <c r="PMU21" s="8"/>
      <c r="PMV21" s="8"/>
      <c r="PMW21" s="8"/>
      <c r="PMX21" s="8"/>
      <c r="PMY21" s="8"/>
      <c r="PMZ21" s="8"/>
      <c r="PNA21" s="8"/>
      <c r="PNB21" s="8"/>
      <c r="PNC21" s="8"/>
      <c r="PND21" s="8"/>
      <c r="PNE21" s="8"/>
      <c r="PNF21" s="8"/>
      <c r="PNG21" s="8"/>
      <c r="PNH21" s="8"/>
      <c r="PNI21" s="8"/>
      <c r="PNJ21" s="8"/>
      <c r="PNK21" s="8"/>
      <c r="PNL21" s="8"/>
      <c r="PNM21" s="8"/>
      <c r="PNN21" s="8"/>
      <c r="PNO21" s="8"/>
      <c r="PNP21" s="8"/>
      <c r="PNQ21" s="8"/>
      <c r="PNR21" s="8"/>
      <c r="PNS21" s="8"/>
      <c r="PNT21" s="8"/>
      <c r="PNU21" s="8"/>
      <c r="PNV21" s="8"/>
      <c r="PNW21" s="8"/>
      <c r="PNX21" s="8"/>
      <c r="PNY21" s="8"/>
      <c r="PNZ21" s="8"/>
      <c r="POA21" s="8"/>
      <c r="POB21" s="8"/>
      <c r="POC21" s="8"/>
      <c r="POD21" s="8"/>
      <c r="POE21" s="8"/>
      <c r="POF21" s="8"/>
      <c r="POG21" s="8"/>
      <c r="POH21" s="8"/>
      <c r="POI21" s="8"/>
      <c r="POJ21" s="8"/>
      <c r="POK21" s="8"/>
      <c r="POL21" s="8"/>
      <c r="POM21" s="8"/>
      <c r="PON21" s="8"/>
      <c r="POO21" s="8"/>
      <c r="POP21" s="8"/>
      <c r="POQ21" s="8"/>
      <c r="POR21" s="8"/>
      <c r="POS21" s="8"/>
      <c r="POT21" s="8"/>
      <c r="POU21" s="8"/>
      <c r="POV21" s="8"/>
      <c r="POW21" s="8"/>
      <c r="POX21" s="8"/>
      <c r="POY21" s="8"/>
      <c r="POZ21" s="8"/>
      <c r="PPA21" s="8"/>
      <c r="PPB21" s="8"/>
      <c r="PPC21" s="8"/>
      <c r="PPD21" s="8"/>
      <c r="PPE21" s="8"/>
      <c r="PPF21" s="8"/>
      <c r="PPG21" s="8"/>
      <c r="PPH21" s="8"/>
      <c r="PPI21" s="8"/>
      <c r="PPJ21" s="8"/>
      <c r="PPK21" s="8"/>
      <c r="PPL21" s="8"/>
      <c r="PPM21" s="8"/>
      <c r="PPN21" s="8"/>
      <c r="PPO21" s="8"/>
      <c r="PPP21" s="8"/>
      <c r="PPQ21" s="8"/>
      <c r="PPR21" s="8"/>
      <c r="PPS21" s="8"/>
      <c r="PPT21" s="8"/>
      <c r="PPU21" s="8"/>
      <c r="PPV21" s="8"/>
      <c r="PPW21" s="8"/>
      <c r="PPX21" s="8"/>
      <c r="PPY21" s="8"/>
      <c r="PPZ21" s="8"/>
      <c r="PQA21" s="8"/>
      <c r="PQB21" s="8"/>
      <c r="PQC21" s="8"/>
      <c r="PQD21" s="8"/>
      <c r="PQE21" s="8"/>
      <c r="PQF21" s="8"/>
      <c r="PQG21" s="8"/>
      <c r="PQH21" s="8"/>
      <c r="PQI21" s="8"/>
      <c r="PQJ21" s="8"/>
      <c r="PQK21" s="8"/>
      <c r="PQL21" s="8"/>
      <c r="PQM21" s="8"/>
      <c r="PQN21" s="8"/>
      <c r="PQO21" s="8"/>
      <c r="PQP21" s="8"/>
      <c r="PQQ21" s="8"/>
      <c r="PQR21" s="8"/>
      <c r="PQS21" s="8"/>
      <c r="PQT21" s="8"/>
      <c r="PQU21" s="8"/>
      <c r="PQV21" s="8"/>
      <c r="PQW21" s="8"/>
      <c r="PQX21" s="8"/>
      <c r="PQY21" s="8"/>
      <c r="PQZ21" s="8"/>
      <c r="PRA21" s="8"/>
      <c r="PRB21" s="8"/>
      <c r="PRC21" s="8"/>
      <c r="PRD21" s="8"/>
      <c r="PRE21" s="8"/>
      <c r="PRF21" s="8"/>
      <c r="PRG21" s="8"/>
      <c r="PRH21" s="8"/>
      <c r="PRI21" s="8"/>
      <c r="PRJ21" s="8"/>
      <c r="PRK21" s="8"/>
      <c r="PRL21" s="8"/>
      <c r="PRM21" s="8"/>
      <c r="PRN21" s="8"/>
      <c r="PRO21" s="8"/>
      <c r="PRP21" s="8"/>
      <c r="PRQ21" s="8"/>
      <c r="PRR21" s="8"/>
      <c r="PRS21" s="8"/>
      <c r="PRT21" s="8"/>
      <c r="PRU21" s="8"/>
      <c r="PRV21" s="8"/>
      <c r="PRW21" s="8"/>
      <c r="PRX21" s="8"/>
      <c r="PRY21" s="8"/>
      <c r="PRZ21" s="8"/>
      <c r="PSA21" s="8"/>
      <c r="PSB21" s="8"/>
      <c r="PSC21" s="8"/>
      <c r="PSD21" s="8"/>
      <c r="PSE21" s="8"/>
      <c r="PSF21" s="8"/>
      <c r="PSG21" s="8"/>
      <c r="PSH21" s="8"/>
      <c r="PSI21" s="8"/>
      <c r="PSJ21" s="8"/>
      <c r="PSK21" s="8"/>
      <c r="PSL21" s="8"/>
      <c r="PSM21" s="8"/>
      <c r="PSN21" s="8"/>
      <c r="PSO21" s="8"/>
      <c r="PSP21" s="8"/>
      <c r="PSQ21" s="8"/>
      <c r="PSR21" s="8"/>
      <c r="PSS21" s="8"/>
      <c r="PST21" s="8"/>
      <c r="PSU21" s="8"/>
      <c r="PSV21" s="8"/>
      <c r="PSW21" s="8"/>
      <c r="PSX21" s="8"/>
      <c r="PSY21" s="8"/>
      <c r="PSZ21" s="8"/>
      <c r="PTA21" s="8"/>
      <c r="PTB21" s="8"/>
      <c r="PTC21" s="8"/>
      <c r="PTD21" s="8"/>
      <c r="PTE21" s="8"/>
      <c r="PTF21" s="8"/>
      <c r="PTG21" s="8"/>
      <c r="PTH21" s="8"/>
      <c r="PTI21" s="8"/>
      <c r="PTJ21" s="8"/>
      <c r="PTK21" s="8"/>
      <c r="PTL21" s="8"/>
      <c r="PTM21" s="8"/>
      <c r="PTN21" s="8"/>
      <c r="PTO21" s="8"/>
      <c r="PTP21" s="8"/>
      <c r="PTQ21" s="8"/>
      <c r="PTR21" s="8"/>
      <c r="PTS21" s="8"/>
      <c r="PTT21" s="8"/>
      <c r="PTU21" s="8"/>
      <c r="PTV21" s="8"/>
      <c r="PTW21" s="8"/>
      <c r="PTX21" s="8"/>
      <c r="PTY21" s="8"/>
      <c r="PTZ21" s="8"/>
      <c r="PUA21" s="8"/>
      <c r="PUB21" s="8"/>
      <c r="PUC21" s="8"/>
      <c r="PUD21" s="8"/>
      <c r="PUE21" s="8"/>
      <c r="PUF21" s="8"/>
      <c r="PUG21" s="8"/>
      <c r="PUH21" s="8"/>
      <c r="PUI21" s="8"/>
      <c r="PUJ21" s="8"/>
      <c r="PUK21" s="8"/>
      <c r="PUL21" s="8"/>
      <c r="PUM21" s="8"/>
      <c r="PUN21" s="8"/>
      <c r="PUO21" s="8"/>
      <c r="PUP21" s="8"/>
      <c r="PUQ21" s="8"/>
      <c r="PUR21" s="8"/>
      <c r="PUS21" s="8"/>
      <c r="PUT21" s="8"/>
      <c r="PUU21" s="8"/>
      <c r="PUV21" s="8"/>
      <c r="PUW21" s="8"/>
      <c r="PUX21" s="8"/>
      <c r="PUY21" s="8"/>
      <c r="PUZ21" s="8"/>
      <c r="PVA21" s="8"/>
      <c r="PVB21" s="8"/>
      <c r="PVC21" s="8"/>
      <c r="PVD21" s="8"/>
      <c r="PVE21" s="8"/>
      <c r="PVF21" s="8"/>
      <c r="PVG21" s="8"/>
      <c r="PVH21" s="8"/>
      <c r="PVI21" s="8"/>
      <c r="PVJ21" s="8"/>
      <c r="PVK21" s="8"/>
      <c r="PVL21" s="8"/>
      <c r="PVM21" s="8"/>
      <c r="PVN21" s="8"/>
      <c r="PVO21" s="8"/>
      <c r="PVP21" s="8"/>
      <c r="PVQ21" s="8"/>
      <c r="PVR21" s="8"/>
      <c r="PVS21" s="8"/>
      <c r="PVT21" s="8"/>
      <c r="PVU21" s="8"/>
      <c r="PVV21" s="8"/>
      <c r="PVW21" s="8"/>
      <c r="PVX21" s="8"/>
      <c r="PVY21" s="8"/>
      <c r="PVZ21" s="8"/>
      <c r="PWA21" s="8"/>
      <c r="PWB21" s="8"/>
      <c r="PWC21" s="8"/>
      <c r="PWD21" s="8"/>
      <c r="PWE21" s="8"/>
      <c r="PWF21" s="8"/>
      <c r="PWG21" s="8"/>
      <c r="PWH21" s="8"/>
      <c r="PWI21" s="8"/>
      <c r="PWJ21" s="8"/>
      <c r="PWK21" s="8"/>
      <c r="PWL21" s="8"/>
      <c r="PWM21" s="8"/>
      <c r="PWN21" s="8"/>
      <c r="PWO21" s="8"/>
      <c r="PWP21" s="8"/>
      <c r="PWQ21" s="8"/>
      <c r="PWR21" s="8"/>
      <c r="PWS21" s="8"/>
      <c r="PWT21" s="8"/>
      <c r="PWU21" s="8"/>
      <c r="PWV21" s="8"/>
      <c r="PWW21" s="8"/>
      <c r="PWX21" s="8"/>
      <c r="PWY21" s="8"/>
      <c r="PWZ21" s="8"/>
      <c r="PXA21" s="8"/>
      <c r="PXB21" s="8"/>
      <c r="PXC21" s="8"/>
      <c r="PXD21" s="8"/>
      <c r="PXE21" s="8"/>
      <c r="PXF21" s="8"/>
      <c r="PXG21" s="8"/>
      <c r="PXH21" s="8"/>
      <c r="PXI21" s="8"/>
      <c r="PXJ21" s="8"/>
      <c r="PXK21" s="8"/>
      <c r="PXL21" s="8"/>
      <c r="PXM21" s="8"/>
      <c r="PXN21" s="8"/>
      <c r="PXO21" s="8"/>
      <c r="PXP21" s="8"/>
      <c r="PXQ21" s="8"/>
      <c r="PXR21" s="8"/>
      <c r="PXS21" s="8"/>
      <c r="PXT21" s="8"/>
      <c r="PXU21" s="8"/>
      <c r="PXV21" s="8"/>
      <c r="PXW21" s="8"/>
      <c r="PXX21" s="8"/>
      <c r="PXY21" s="8"/>
      <c r="PXZ21" s="8"/>
      <c r="PYA21" s="8"/>
      <c r="PYB21" s="8"/>
      <c r="PYC21" s="8"/>
      <c r="PYD21" s="8"/>
      <c r="PYE21" s="8"/>
      <c r="PYF21" s="8"/>
      <c r="PYG21" s="8"/>
      <c r="PYH21" s="8"/>
      <c r="PYI21" s="8"/>
      <c r="PYJ21" s="8"/>
      <c r="PYK21" s="8"/>
      <c r="PYL21" s="8"/>
      <c r="PYM21" s="8"/>
      <c r="PYN21" s="8"/>
      <c r="PYO21" s="8"/>
      <c r="PYP21" s="8"/>
      <c r="PYQ21" s="8"/>
      <c r="PYR21" s="8"/>
      <c r="PYS21" s="8"/>
      <c r="PYT21" s="8"/>
      <c r="PYU21" s="8"/>
      <c r="PYV21" s="8"/>
      <c r="PYW21" s="8"/>
      <c r="PYX21" s="8"/>
      <c r="PYY21" s="8"/>
      <c r="PYZ21" s="8"/>
      <c r="PZA21" s="8"/>
      <c r="PZB21" s="8"/>
      <c r="PZC21" s="8"/>
      <c r="PZD21" s="8"/>
      <c r="PZE21" s="8"/>
      <c r="PZF21" s="8"/>
      <c r="PZG21" s="8"/>
      <c r="PZH21" s="8"/>
      <c r="PZI21" s="8"/>
      <c r="PZJ21" s="8"/>
      <c r="PZK21" s="8"/>
      <c r="PZL21" s="8"/>
      <c r="PZM21" s="8"/>
      <c r="PZN21" s="8"/>
      <c r="PZO21" s="8"/>
      <c r="PZP21" s="8"/>
      <c r="PZQ21" s="8"/>
      <c r="PZR21" s="8"/>
      <c r="PZS21" s="8"/>
      <c r="PZT21" s="8"/>
      <c r="PZU21" s="8"/>
      <c r="PZV21" s="8"/>
      <c r="PZW21" s="8"/>
      <c r="PZX21" s="8"/>
      <c r="PZY21" s="8"/>
      <c r="PZZ21" s="8"/>
      <c r="QAA21" s="8"/>
      <c r="QAB21" s="8"/>
      <c r="QAC21" s="8"/>
      <c r="QAD21" s="8"/>
      <c r="QAE21" s="8"/>
      <c r="QAF21" s="8"/>
      <c r="QAG21" s="8"/>
      <c r="QAH21" s="8"/>
      <c r="QAI21" s="8"/>
      <c r="QAJ21" s="8"/>
      <c r="QAK21" s="8"/>
      <c r="QAL21" s="8"/>
      <c r="QAM21" s="8"/>
      <c r="QAN21" s="8"/>
      <c r="QAO21" s="8"/>
      <c r="QAP21" s="8"/>
      <c r="QAQ21" s="8"/>
      <c r="QAR21" s="8"/>
      <c r="QAS21" s="8"/>
      <c r="QAT21" s="8"/>
      <c r="QAU21" s="8"/>
      <c r="QAV21" s="8"/>
      <c r="QAW21" s="8"/>
      <c r="QAX21" s="8"/>
      <c r="QAY21" s="8"/>
      <c r="QAZ21" s="8"/>
      <c r="QBA21" s="8"/>
      <c r="QBB21" s="8"/>
      <c r="QBC21" s="8"/>
      <c r="QBD21" s="8"/>
      <c r="QBE21" s="8"/>
      <c r="QBF21" s="8"/>
      <c r="QBG21" s="8"/>
      <c r="QBH21" s="8"/>
      <c r="QBI21" s="8"/>
      <c r="QBJ21" s="8"/>
      <c r="QBK21" s="8"/>
      <c r="QBL21" s="8"/>
      <c r="QBM21" s="8"/>
      <c r="QBN21" s="8"/>
      <c r="QBO21" s="8"/>
      <c r="QBP21" s="8"/>
      <c r="QBQ21" s="8"/>
      <c r="QBR21" s="8"/>
      <c r="QBS21" s="8"/>
      <c r="QBT21" s="8"/>
      <c r="QBU21" s="8"/>
      <c r="QBV21" s="8"/>
      <c r="QBW21" s="8"/>
      <c r="QBX21" s="8"/>
      <c r="QBY21" s="8"/>
      <c r="QBZ21" s="8"/>
      <c r="QCA21" s="8"/>
      <c r="QCB21" s="8"/>
      <c r="QCC21" s="8"/>
      <c r="QCD21" s="8"/>
      <c r="QCE21" s="8"/>
      <c r="QCF21" s="8"/>
      <c r="QCG21" s="8"/>
      <c r="QCH21" s="8"/>
      <c r="QCI21" s="8"/>
      <c r="QCJ21" s="8"/>
      <c r="QCK21" s="8"/>
      <c r="QCL21" s="8"/>
      <c r="QCM21" s="8"/>
      <c r="QCN21" s="8"/>
      <c r="QCO21" s="8"/>
      <c r="QCP21" s="8"/>
      <c r="QCQ21" s="8"/>
      <c r="QCR21" s="8"/>
      <c r="QCS21" s="8"/>
      <c r="QCT21" s="8"/>
      <c r="QCU21" s="8"/>
      <c r="QCV21" s="8"/>
      <c r="QCW21" s="8"/>
      <c r="QCX21" s="8"/>
      <c r="QCY21" s="8"/>
      <c r="QCZ21" s="8"/>
      <c r="QDA21" s="8"/>
      <c r="QDB21" s="8"/>
      <c r="QDC21" s="8"/>
      <c r="QDD21" s="8"/>
      <c r="QDE21" s="8"/>
      <c r="QDF21" s="8"/>
      <c r="QDG21" s="8"/>
      <c r="QDH21" s="8"/>
      <c r="QDI21" s="8"/>
      <c r="QDJ21" s="8"/>
      <c r="QDK21" s="8"/>
      <c r="QDL21" s="8"/>
      <c r="QDM21" s="8"/>
      <c r="QDN21" s="8"/>
      <c r="QDO21" s="8"/>
      <c r="QDP21" s="8"/>
      <c r="QDQ21" s="8"/>
      <c r="QDR21" s="8"/>
      <c r="QDS21" s="8"/>
      <c r="QDT21" s="8"/>
      <c r="QDU21" s="8"/>
      <c r="QDV21" s="8"/>
      <c r="QDW21" s="8"/>
      <c r="QDX21" s="8"/>
      <c r="QDY21" s="8"/>
      <c r="QDZ21" s="8"/>
      <c r="QEA21" s="8"/>
      <c r="QEB21" s="8"/>
      <c r="QEC21" s="8"/>
      <c r="QED21" s="8"/>
      <c r="QEE21" s="8"/>
      <c r="QEF21" s="8"/>
      <c r="QEG21" s="8"/>
      <c r="QEH21" s="8"/>
      <c r="QEI21" s="8"/>
      <c r="QEJ21" s="8"/>
      <c r="QEK21" s="8"/>
      <c r="QEL21" s="8"/>
      <c r="QEM21" s="8"/>
      <c r="QEN21" s="8"/>
      <c r="QEO21" s="8"/>
      <c r="QEP21" s="8"/>
      <c r="QEQ21" s="8"/>
      <c r="QER21" s="8"/>
      <c r="QES21" s="8"/>
      <c r="QET21" s="8"/>
      <c r="QEU21" s="8"/>
      <c r="QEV21" s="8"/>
      <c r="QEW21" s="8"/>
      <c r="QEX21" s="8"/>
      <c r="QEY21" s="8"/>
      <c r="QEZ21" s="8"/>
      <c r="QFA21" s="8"/>
      <c r="QFB21" s="8"/>
      <c r="QFC21" s="8"/>
      <c r="QFD21" s="8"/>
      <c r="QFE21" s="8"/>
      <c r="QFF21" s="8"/>
      <c r="QFG21" s="8"/>
      <c r="QFH21" s="8"/>
      <c r="QFI21" s="8"/>
      <c r="QFJ21" s="8"/>
      <c r="QFK21" s="8"/>
      <c r="QFL21" s="8"/>
      <c r="QFM21" s="8"/>
      <c r="QFN21" s="8"/>
      <c r="QFO21" s="8"/>
      <c r="QFP21" s="8"/>
      <c r="QFQ21" s="8"/>
      <c r="QFR21" s="8"/>
      <c r="QFS21" s="8"/>
      <c r="QFT21" s="8"/>
      <c r="QFU21" s="8"/>
      <c r="QFV21" s="8"/>
      <c r="QFW21" s="8"/>
      <c r="QFX21" s="8"/>
      <c r="QFY21" s="8"/>
      <c r="QFZ21" s="8"/>
      <c r="QGA21" s="8"/>
      <c r="QGB21" s="8"/>
      <c r="QGC21" s="8"/>
      <c r="QGD21" s="8"/>
      <c r="QGE21" s="8"/>
      <c r="QGF21" s="8"/>
      <c r="QGG21" s="8"/>
      <c r="QGH21" s="8"/>
      <c r="QGI21" s="8"/>
      <c r="QGJ21" s="8"/>
      <c r="QGK21" s="8"/>
      <c r="QGL21" s="8"/>
      <c r="QGM21" s="8"/>
      <c r="QGN21" s="8"/>
      <c r="QGO21" s="8"/>
      <c r="QGP21" s="8"/>
      <c r="QGQ21" s="8"/>
      <c r="QGR21" s="8"/>
      <c r="QGS21" s="8"/>
      <c r="QGT21" s="8"/>
      <c r="QGU21" s="8"/>
      <c r="QGV21" s="8"/>
      <c r="QGW21" s="8"/>
      <c r="QGX21" s="8"/>
      <c r="QGY21" s="8"/>
      <c r="QGZ21" s="8"/>
      <c r="QHA21" s="8"/>
      <c r="QHB21" s="8"/>
      <c r="QHC21" s="8"/>
      <c r="QHD21" s="8"/>
      <c r="QHE21" s="8"/>
      <c r="QHF21" s="8"/>
      <c r="QHG21" s="8"/>
      <c r="QHH21" s="8"/>
      <c r="QHI21" s="8"/>
      <c r="QHJ21" s="8"/>
      <c r="QHK21" s="8"/>
      <c r="QHL21" s="8"/>
      <c r="QHM21" s="8"/>
      <c r="QHN21" s="8"/>
      <c r="QHO21" s="8"/>
      <c r="QHP21" s="8"/>
      <c r="QHQ21" s="8"/>
      <c r="QHR21" s="8"/>
      <c r="QHS21" s="8"/>
      <c r="QHT21" s="8"/>
      <c r="QHU21" s="8"/>
      <c r="QHV21" s="8"/>
      <c r="QHW21" s="8"/>
      <c r="QHX21" s="8"/>
      <c r="QHY21" s="8"/>
      <c r="QHZ21" s="8"/>
      <c r="QIA21" s="8"/>
      <c r="QIB21" s="8"/>
      <c r="QIC21" s="8"/>
      <c r="QID21" s="8"/>
      <c r="QIE21" s="8"/>
      <c r="QIF21" s="8"/>
      <c r="QIG21" s="8"/>
      <c r="QIH21" s="8"/>
      <c r="QII21" s="8"/>
      <c r="QIJ21" s="8"/>
      <c r="QIK21" s="8"/>
      <c r="QIL21" s="8"/>
      <c r="QIM21" s="8"/>
      <c r="QIN21" s="8"/>
      <c r="QIO21" s="8"/>
      <c r="QIP21" s="8"/>
      <c r="QIQ21" s="8"/>
      <c r="QIR21" s="8"/>
      <c r="QIS21" s="8"/>
      <c r="QIT21" s="8"/>
      <c r="QIU21" s="8"/>
      <c r="QIV21" s="8"/>
      <c r="QIW21" s="8"/>
      <c r="QIX21" s="8"/>
      <c r="QIY21" s="8"/>
      <c r="QIZ21" s="8"/>
      <c r="QJA21" s="8"/>
      <c r="QJB21" s="8"/>
      <c r="QJC21" s="8"/>
      <c r="QJD21" s="8"/>
      <c r="QJE21" s="8"/>
      <c r="QJF21" s="8"/>
      <c r="QJG21" s="8"/>
      <c r="QJH21" s="8"/>
      <c r="QJI21" s="8"/>
      <c r="QJJ21" s="8"/>
      <c r="QJK21" s="8"/>
      <c r="QJL21" s="8"/>
      <c r="QJM21" s="8"/>
      <c r="QJN21" s="8"/>
      <c r="QJO21" s="8"/>
      <c r="QJP21" s="8"/>
      <c r="QJQ21" s="8"/>
      <c r="QJR21" s="8"/>
      <c r="QJS21" s="8"/>
      <c r="QJT21" s="8"/>
      <c r="QJU21" s="8"/>
      <c r="QJV21" s="8"/>
      <c r="QJW21" s="8"/>
      <c r="QJX21" s="8"/>
      <c r="QJY21" s="8"/>
      <c r="QJZ21" s="8"/>
      <c r="QKA21" s="8"/>
      <c r="QKB21" s="8"/>
      <c r="QKC21" s="8"/>
      <c r="QKD21" s="8"/>
      <c r="QKE21" s="8"/>
      <c r="QKF21" s="8"/>
      <c r="QKG21" s="8"/>
      <c r="QKH21" s="8"/>
      <c r="QKI21" s="8"/>
      <c r="QKJ21" s="8"/>
      <c r="QKK21" s="8"/>
      <c r="QKL21" s="8"/>
      <c r="QKM21" s="8"/>
      <c r="QKN21" s="8"/>
      <c r="QKO21" s="8"/>
      <c r="QKP21" s="8"/>
      <c r="QKQ21" s="8"/>
      <c r="QKR21" s="8"/>
      <c r="QKS21" s="8"/>
      <c r="QKT21" s="8"/>
      <c r="QKU21" s="8"/>
      <c r="QKV21" s="8"/>
      <c r="QKW21" s="8"/>
      <c r="QKX21" s="8"/>
      <c r="QKY21" s="8"/>
      <c r="QKZ21" s="8"/>
      <c r="QLA21" s="8"/>
      <c r="QLB21" s="8"/>
      <c r="QLC21" s="8"/>
      <c r="QLD21" s="8"/>
      <c r="QLE21" s="8"/>
      <c r="QLF21" s="8"/>
      <c r="QLG21" s="8"/>
      <c r="QLH21" s="8"/>
      <c r="QLI21" s="8"/>
      <c r="QLJ21" s="8"/>
      <c r="QLK21" s="8"/>
      <c r="QLL21" s="8"/>
      <c r="QLM21" s="8"/>
      <c r="QLN21" s="8"/>
      <c r="QLO21" s="8"/>
      <c r="QLP21" s="8"/>
      <c r="QLQ21" s="8"/>
      <c r="QLR21" s="8"/>
      <c r="QLS21" s="8"/>
      <c r="QLT21" s="8"/>
      <c r="QLU21" s="8"/>
      <c r="QLV21" s="8"/>
      <c r="QLW21" s="8"/>
      <c r="QLX21" s="8"/>
      <c r="QLY21" s="8"/>
      <c r="QLZ21" s="8"/>
      <c r="QMA21" s="8"/>
      <c r="QMB21" s="8"/>
      <c r="QMC21" s="8"/>
      <c r="QMD21" s="8"/>
      <c r="QME21" s="8"/>
      <c r="QMF21" s="8"/>
      <c r="QMG21" s="8"/>
      <c r="QMH21" s="8"/>
      <c r="QMI21" s="8"/>
      <c r="QMJ21" s="8"/>
      <c r="QMK21" s="8"/>
      <c r="QML21" s="8"/>
      <c r="QMM21" s="8"/>
      <c r="QMN21" s="8"/>
      <c r="QMO21" s="8"/>
      <c r="QMP21" s="8"/>
      <c r="QMQ21" s="8"/>
      <c r="QMR21" s="8"/>
      <c r="QMS21" s="8"/>
      <c r="QMT21" s="8"/>
      <c r="QMU21" s="8"/>
      <c r="QMV21" s="8"/>
      <c r="QMW21" s="8"/>
      <c r="QMX21" s="8"/>
      <c r="QMY21" s="8"/>
      <c r="QMZ21" s="8"/>
      <c r="QNA21" s="8"/>
      <c r="QNB21" s="8"/>
      <c r="QNC21" s="8"/>
      <c r="QND21" s="8"/>
      <c r="QNE21" s="8"/>
      <c r="QNF21" s="8"/>
      <c r="QNG21" s="8"/>
      <c r="QNH21" s="8"/>
      <c r="QNI21" s="8"/>
      <c r="QNJ21" s="8"/>
      <c r="QNK21" s="8"/>
      <c r="QNL21" s="8"/>
      <c r="QNM21" s="8"/>
      <c r="QNN21" s="8"/>
      <c r="QNO21" s="8"/>
      <c r="QNP21" s="8"/>
      <c r="QNQ21" s="8"/>
      <c r="QNR21" s="8"/>
      <c r="QNS21" s="8"/>
      <c r="QNT21" s="8"/>
      <c r="QNU21" s="8"/>
      <c r="QNV21" s="8"/>
      <c r="QNW21" s="8"/>
      <c r="QNX21" s="8"/>
      <c r="QNY21" s="8"/>
      <c r="QNZ21" s="8"/>
      <c r="QOA21" s="8"/>
      <c r="QOB21" s="8"/>
      <c r="QOC21" s="8"/>
      <c r="QOD21" s="8"/>
      <c r="QOE21" s="8"/>
      <c r="QOF21" s="8"/>
      <c r="QOG21" s="8"/>
      <c r="QOH21" s="8"/>
      <c r="QOI21" s="8"/>
      <c r="QOJ21" s="8"/>
      <c r="QOK21" s="8"/>
      <c r="QOL21" s="8"/>
      <c r="QOM21" s="8"/>
      <c r="QON21" s="8"/>
      <c r="QOO21" s="8"/>
      <c r="QOP21" s="8"/>
      <c r="QOQ21" s="8"/>
      <c r="QOR21" s="8"/>
      <c r="QOS21" s="8"/>
      <c r="QOT21" s="8"/>
      <c r="QOU21" s="8"/>
      <c r="QOV21" s="8"/>
      <c r="QOW21" s="8"/>
      <c r="QOX21" s="8"/>
      <c r="QOY21" s="8"/>
      <c r="QOZ21" s="8"/>
      <c r="QPA21" s="8"/>
      <c r="QPB21" s="8"/>
      <c r="QPC21" s="8"/>
      <c r="QPD21" s="8"/>
      <c r="QPE21" s="8"/>
      <c r="QPF21" s="8"/>
      <c r="QPG21" s="8"/>
      <c r="QPH21" s="8"/>
      <c r="QPI21" s="8"/>
      <c r="QPJ21" s="8"/>
      <c r="QPK21" s="8"/>
      <c r="QPL21" s="8"/>
      <c r="QPM21" s="8"/>
      <c r="QPN21" s="8"/>
      <c r="QPO21" s="8"/>
      <c r="QPP21" s="8"/>
      <c r="QPQ21" s="8"/>
      <c r="QPR21" s="8"/>
      <c r="QPS21" s="8"/>
      <c r="QPT21" s="8"/>
      <c r="QPU21" s="8"/>
      <c r="QPV21" s="8"/>
      <c r="QPW21" s="8"/>
      <c r="QPX21" s="8"/>
      <c r="QPY21" s="8"/>
      <c r="QPZ21" s="8"/>
      <c r="QQA21" s="8"/>
      <c r="QQB21" s="8"/>
      <c r="QQC21" s="8"/>
      <c r="QQD21" s="8"/>
      <c r="QQE21" s="8"/>
      <c r="QQF21" s="8"/>
      <c r="QQG21" s="8"/>
      <c r="QQH21" s="8"/>
      <c r="QQI21" s="8"/>
      <c r="QQJ21" s="8"/>
      <c r="QQK21" s="8"/>
      <c r="QQL21" s="8"/>
      <c r="QQM21" s="8"/>
      <c r="QQN21" s="8"/>
      <c r="QQO21" s="8"/>
      <c r="QQP21" s="8"/>
      <c r="QQQ21" s="8"/>
      <c r="QQR21" s="8"/>
      <c r="QQS21" s="8"/>
      <c r="QQT21" s="8"/>
      <c r="QQU21" s="8"/>
      <c r="QQV21" s="8"/>
      <c r="QQW21" s="8"/>
      <c r="QQX21" s="8"/>
      <c r="QQY21" s="8"/>
      <c r="QQZ21" s="8"/>
      <c r="QRA21" s="8"/>
      <c r="QRB21" s="8"/>
      <c r="QRC21" s="8"/>
      <c r="QRD21" s="8"/>
      <c r="QRE21" s="8"/>
      <c r="QRF21" s="8"/>
      <c r="QRG21" s="8"/>
      <c r="QRH21" s="8"/>
      <c r="QRI21" s="8"/>
      <c r="QRJ21" s="8"/>
      <c r="QRK21" s="8"/>
      <c r="QRL21" s="8"/>
      <c r="QRM21" s="8"/>
      <c r="QRN21" s="8"/>
      <c r="QRO21" s="8"/>
      <c r="QRP21" s="8"/>
      <c r="QRQ21" s="8"/>
      <c r="QRR21" s="8"/>
      <c r="QRS21" s="8"/>
      <c r="QRT21" s="8"/>
      <c r="QRU21" s="8"/>
      <c r="QRV21" s="8"/>
      <c r="QRW21" s="8"/>
      <c r="QRX21" s="8"/>
      <c r="QRY21" s="8"/>
      <c r="QRZ21" s="8"/>
      <c r="QSA21" s="8"/>
      <c r="QSB21" s="8"/>
      <c r="QSC21" s="8"/>
      <c r="QSD21" s="8"/>
      <c r="QSE21" s="8"/>
      <c r="QSF21" s="8"/>
      <c r="QSG21" s="8"/>
      <c r="QSH21" s="8"/>
      <c r="QSI21" s="8"/>
      <c r="QSJ21" s="8"/>
      <c r="QSK21" s="8"/>
      <c r="QSL21" s="8"/>
      <c r="QSM21" s="8"/>
      <c r="QSN21" s="8"/>
      <c r="QSO21" s="8"/>
      <c r="QSP21" s="8"/>
      <c r="QSQ21" s="8"/>
      <c r="QSR21" s="8"/>
      <c r="QSS21" s="8"/>
      <c r="QST21" s="8"/>
      <c r="QSU21" s="8"/>
      <c r="QSV21" s="8"/>
      <c r="QSW21" s="8"/>
      <c r="QSX21" s="8"/>
      <c r="QSY21" s="8"/>
      <c r="QSZ21" s="8"/>
      <c r="QTA21" s="8"/>
      <c r="QTB21" s="8"/>
      <c r="QTC21" s="8"/>
      <c r="QTD21" s="8"/>
      <c r="QTE21" s="8"/>
      <c r="QTF21" s="8"/>
      <c r="QTG21" s="8"/>
      <c r="QTH21" s="8"/>
      <c r="QTI21" s="8"/>
      <c r="QTJ21" s="8"/>
      <c r="QTK21" s="8"/>
      <c r="QTL21" s="8"/>
      <c r="QTM21" s="8"/>
      <c r="QTN21" s="8"/>
      <c r="QTO21" s="8"/>
      <c r="QTP21" s="8"/>
      <c r="QTQ21" s="8"/>
      <c r="QTR21" s="8"/>
      <c r="QTS21" s="8"/>
      <c r="QTT21" s="8"/>
      <c r="QTU21" s="8"/>
      <c r="QTV21" s="8"/>
      <c r="QTW21" s="8"/>
      <c r="QTX21" s="8"/>
      <c r="QTY21" s="8"/>
      <c r="QTZ21" s="8"/>
      <c r="QUA21" s="8"/>
      <c r="QUB21" s="8"/>
      <c r="QUC21" s="8"/>
      <c r="QUD21" s="8"/>
      <c r="QUE21" s="8"/>
      <c r="QUF21" s="8"/>
      <c r="QUG21" s="8"/>
      <c r="QUH21" s="8"/>
      <c r="QUI21" s="8"/>
      <c r="QUJ21" s="8"/>
      <c r="QUK21" s="8"/>
      <c r="QUL21" s="8"/>
      <c r="QUM21" s="8"/>
      <c r="QUN21" s="8"/>
      <c r="QUO21" s="8"/>
      <c r="QUP21" s="8"/>
      <c r="QUQ21" s="8"/>
      <c r="QUR21" s="8"/>
      <c r="QUS21" s="8"/>
      <c r="QUT21" s="8"/>
      <c r="QUU21" s="8"/>
      <c r="QUV21" s="8"/>
      <c r="QUW21" s="8"/>
      <c r="QUX21" s="8"/>
      <c r="QUY21" s="8"/>
      <c r="QUZ21" s="8"/>
      <c r="QVA21" s="8"/>
      <c r="QVB21" s="8"/>
      <c r="QVC21" s="8"/>
      <c r="QVD21" s="8"/>
      <c r="QVE21" s="8"/>
      <c r="QVF21" s="8"/>
      <c r="QVG21" s="8"/>
      <c r="QVH21" s="8"/>
      <c r="QVI21" s="8"/>
      <c r="QVJ21" s="8"/>
      <c r="QVK21" s="8"/>
      <c r="QVL21" s="8"/>
      <c r="QVM21" s="8"/>
      <c r="QVN21" s="8"/>
      <c r="QVO21" s="8"/>
      <c r="QVP21" s="8"/>
      <c r="QVQ21" s="8"/>
      <c r="QVR21" s="8"/>
      <c r="QVS21" s="8"/>
      <c r="QVT21" s="8"/>
      <c r="QVU21" s="8"/>
      <c r="QVV21" s="8"/>
      <c r="QVW21" s="8"/>
      <c r="QVX21" s="8"/>
      <c r="QVY21" s="8"/>
      <c r="QVZ21" s="8"/>
      <c r="QWA21" s="8"/>
      <c r="QWB21" s="8"/>
      <c r="QWC21" s="8"/>
      <c r="QWD21" s="8"/>
      <c r="QWE21" s="8"/>
      <c r="QWF21" s="8"/>
      <c r="QWG21" s="8"/>
      <c r="QWH21" s="8"/>
      <c r="QWI21" s="8"/>
      <c r="QWJ21" s="8"/>
      <c r="QWK21" s="8"/>
      <c r="QWL21" s="8"/>
      <c r="QWM21" s="8"/>
      <c r="QWN21" s="8"/>
      <c r="QWO21" s="8"/>
      <c r="QWP21" s="8"/>
      <c r="QWQ21" s="8"/>
      <c r="QWR21" s="8"/>
      <c r="QWS21" s="8"/>
      <c r="QWT21" s="8"/>
      <c r="QWU21" s="8"/>
      <c r="QWV21" s="8"/>
      <c r="QWW21" s="8"/>
      <c r="QWX21" s="8"/>
      <c r="QWY21" s="8"/>
      <c r="QWZ21" s="8"/>
      <c r="QXA21" s="8"/>
      <c r="QXB21" s="8"/>
      <c r="QXC21" s="8"/>
      <c r="QXD21" s="8"/>
      <c r="QXE21" s="8"/>
      <c r="QXF21" s="8"/>
      <c r="QXG21" s="8"/>
      <c r="QXH21" s="8"/>
      <c r="QXI21" s="8"/>
      <c r="QXJ21" s="8"/>
      <c r="QXK21" s="8"/>
      <c r="QXL21" s="8"/>
      <c r="QXM21" s="8"/>
      <c r="QXN21" s="8"/>
      <c r="QXO21" s="8"/>
      <c r="QXP21" s="8"/>
      <c r="QXQ21" s="8"/>
      <c r="QXR21" s="8"/>
      <c r="QXS21" s="8"/>
      <c r="QXT21" s="8"/>
      <c r="QXU21" s="8"/>
      <c r="QXV21" s="8"/>
      <c r="QXW21" s="8"/>
      <c r="QXX21" s="8"/>
      <c r="QXY21" s="8"/>
      <c r="QXZ21" s="8"/>
      <c r="QYA21" s="8"/>
      <c r="QYB21" s="8"/>
      <c r="QYC21" s="8"/>
      <c r="QYD21" s="8"/>
      <c r="QYE21" s="8"/>
      <c r="QYF21" s="8"/>
      <c r="QYG21" s="8"/>
      <c r="QYH21" s="8"/>
      <c r="QYI21" s="8"/>
      <c r="QYJ21" s="8"/>
      <c r="QYK21" s="8"/>
      <c r="QYL21" s="8"/>
      <c r="QYM21" s="8"/>
      <c r="QYN21" s="8"/>
      <c r="QYO21" s="8"/>
      <c r="QYP21" s="8"/>
      <c r="QYQ21" s="8"/>
      <c r="QYR21" s="8"/>
      <c r="QYS21" s="8"/>
      <c r="QYT21" s="8"/>
      <c r="QYU21" s="8"/>
      <c r="QYV21" s="8"/>
      <c r="QYW21" s="8"/>
      <c r="QYX21" s="8"/>
      <c r="QYY21" s="8"/>
      <c r="QYZ21" s="8"/>
      <c r="QZA21" s="8"/>
      <c r="QZB21" s="8"/>
      <c r="QZC21" s="8"/>
      <c r="QZD21" s="8"/>
      <c r="QZE21" s="8"/>
      <c r="QZF21" s="8"/>
      <c r="QZG21" s="8"/>
      <c r="QZH21" s="8"/>
      <c r="QZI21" s="8"/>
      <c r="QZJ21" s="8"/>
      <c r="QZK21" s="8"/>
      <c r="QZL21" s="8"/>
      <c r="QZM21" s="8"/>
      <c r="QZN21" s="8"/>
      <c r="QZO21" s="8"/>
      <c r="QZP21" s="8"/>
      <c r="QZQ21" s="8"/>
      <c r="QZR21" s="8"/>
      <c r="QZS21" s="8"/>
      <c r="QZT21" s="8"/>
      <c r="QZU21" s="8"/>
      <c r="QZV21" s="8"/>
      <c r="QZW21" s="8"/>
      <c r="QZX21" s="8"/>
      <c r="QZY21" s="8"/>
      <c r="QZZ21" s="8"/>
      <c r="RAA21" s="8"/>
      <c r="RAB21" s="8"/>
      <c r="RAC21" s="8"/>
      <c r="RAD21" s="8"/>
      <c r="RAE21" s="8"/>
      <c r="RAF21" s="8"/>
      <c r="RAG21" s="8"/>
      <c r="RAH21" s="8"/>
      <c r="RAI21" s="8"/>
      <c r="RAJ21" s="8"/>
      <c r="RAK21" s="8"/>
      <c r="RAL21" s="8"/>
      <c r="RAM21" s="8"/>
      <c r="RAN21" s="8"/>
      <c r="RAO21" s="8"/>
      <c r="RAP21" s="8"/>
      <c r="RAQ21" s="8"/>
      <c r="RAR21" s="8"/>
      <c r="RAS21" s="8"/>
      <c r="RAT21" s="8"/>
      <c r="RAU21" s="8"/>
      <c r="RAV21" s="8"/>
      <c r="RAW21" s="8"/>
      <c r="RAX21" s="8"/>
      <c r="RAY21" s="8"/>
      <c r="RAZ21" s="8"/>
      <c r="RBA21" s="8"/>
      <c r="RBB21" s="8"/>
      <c r="RBC21" s="8"/>
      <c r="RBD21" s="8"/>
      <c r="RBE21" s="8"/>
      <c r="RBF21" s="8"/>
      <c r="RBG21" s="8"/>
      <c r="RBH21" s="8"/>
      <c r="RBI21" s="8"/>
      <c r="RBJ21" s="8"/>
      <c r="RBK21" s="8"/>
      <c r="RBL21" s="8"/>
      <c r="RBM21" s="8"/>
      <c r="RBN21" s="8"/>
      <c r="RBO21" s="8"/>
      <c r="RBP21" s="8"/>
      <c r="RBQ21" s="8"/>
      <c r="RBR21" s="8"/>
      <c r="RBS21" s="8"/>
      <c r="RBT21" s="8"/>
      <c r="RBU21" s="8"/>
      <c r="RBV21" s="8"/>
      <c r="RBW21" s="8"/>
      <c r="RBX21" s="8"/>
      <c r="RBY21" s="8"/>
      <c r="RBZ21" s="8"/>
      <c r="RCA21" s="8"/>
      <c r="RCB21" s="8"/>
      <c r="RCC21" s="8"/>
      <c r="RCD21" s="8"/>
      <c r="RCE21" s="8"/>
      <c r="RCF21" s="8"/>
      <c r="RCG21" s="8"/>
      <c r="RCH21" s="8"/>
      <c r="RCI21" s="8"/>
      <c r="RCJ21" s="8"/>
      <c r="RCK21" s="8"/>
      <c r="RCL21" s="8"/>
      <c r="RCM21" s="8"/>
      <c r="RCN21" s="8"/>
      <c r="RCO21" s="8"/>
      <c r="RCP21" s="8"/>
      <c r="RCQ21" s="8"/>
      <c r="RCR21" s="8"/>
      <c r="RCS21" s="8"/>
      <c r="RCT21" s="8"/>
      <c r="RCU21" s="8"/>
      <c r="RCV21" s="8"/>
      <c r="RCW21" s="8"/>
      <c r="RCX21" s="8"/>
      <c r="RCY21" s="8"/>
      <c r="RCZ21" s="8"/>
      <c r="RDA21" s="8"/>
      <c r="RDB21" s="8"/>
      <c r="RDC21" s="8"/>
      <c r="RDD21" s="8"/>
      <c r="RDE21" s="8"/>
      <c r="RDF21" s="8"/>
      <c r="RDG21" s="8"/>
      <c r="RDH21" s="8"/>
      <c r="RDI21" s="8"/>
      <c r="RDJ21" s="8"/>
      <c r="RDK21" s="8"/>
      <c r="RDL21" s="8"/>
      <c r="RDM21" s="8"/>
      <c r="RDN21" s="8"/>
      <c r="RDO21" s="8"/>
      <c r="RDP21" s="8"/>
      <c r="RDQ21" s="8"/>
      <c r="RDR21" s="8"/>
      <c r="RDS21" s="8"/>
      <c r="RDT21" s="8"/>
      <c r="RDU21" s="8"/>
      <c r="RDV21" s="8"/>
      <c r="RDW21" s="8"/>
      <c r="RDX21" s="8"/>
      <c r="RDY21" s="8"/>
      <c r="RDZ21" s="8"/>
      <c r="REA21" s="8"/>
      <c r="REB21" s="8"/>
      <c r="REC21" s="8"/>
      <c r="RED21" s="8"/>
      <c r="REE21" s="8"/>
      <c r="REF21" s="8"/>
      <c r="REG21" s="8"/>
      <c r="REH21" s="8"/>
      <c r="REI21" s="8"/>
      <c r="REJ21" s="8"/>
      <c r="REK21" s="8"/>
      <c r="REL21" s="8"/>
      <c r="REM21" s="8"/>
      <c r="REN21" s="8"/>
      <c r="REO21" s="8"/>
      <c r="REP21" s="8"/>
      <c r="REQ21" s="8"/>
      <c r="RER21" s="8"/>
      <c r="RES21" s="8"/>
      <c r="RET21" s="8"/>
      <c r="REU21" s="8"/>
      <c r="REV21" s="8"/>
      <c r="REW21" s="8"/>
      <c r="REX21" s="8"/>
      <c r="REY21" s="8"/>
      <c r="REZ21" s="8"/>
      <c r="RFA21" s="8"/>
      <c r="RFB21" s="8"/>
      <c r="RFC21" s="8"/>
      <c r="RFD21" s="8"/>
      <c r="RFE21" s="8"/>
      <c r="RFF21" s="8"/>
      <c r="RFG21" s="8"/>
      <c r="RFH21" s="8"/>
      <c r="RFI21" s="8"/>
      <c r="RFJ21" s="8"/>
      <c r="RFK21" s="8"/>
      <c r="RFL21" s="8"/>
      <c r="RFM21" s="8"/>
      <c r="RFN21" s="8"/>
      <c r="RFO21" s="8"/>
      <c r="RFP21" s="8"/>
      <c r="RFQ21" s="8"/>
      <c r="RFR21" s="8"/>
      <c r="RFS21" s="8"/>
      <c r="RFT21" s="8"/>
      <c r="RFU21" s="8"/>
      <c r="RFV21" s="8"/>
      <c r="RFW21" s="8"/>
      <c r="RFX21" s="8"/>
      <c r="RFY21" s="8"/>
      <c r="RFZ21" s="8"/>
      <c r="RGA21" s="8"/>
      <c r="RGB21" s="8"/>
      <c r="RGC21" s="8"/>
      <c r="RGD21" s="8"/>
      <c r="RGE21" s="8"/>
      <c r="RGF21" s="8"/>
      <c r="RGG21" s="8"/>
      <c r="RGH21" s="8"/>
      <c r="RGI21" s="8"/>
      <c r="RGJ21" s="8"/>
      <c r="RGK21" s="8"/>
      <c r="RGL21" s="8"/>
      <c r="RGM21" s="8"/>
      <c r="RGN21" s="8"/>
      <c r="RGO21" s="8"/>
      <c r="RGP21" s="8"/>
      <c r="RGQ21" s="8"/>
      <c r="RGR21" s="8"/>
      <c r="RGS21" s="8"/>
      <c r="RGT21" s="8"/>
      <c r="RGU21" s="8"/>
      <c r="RGV21" s="8"/>
      <c r="RGW21" s="8"/>
      <c r="RGX21" s="8"/>
      <c r="RGY21" s="8"/>
      <c r="RGZ21" s="8"/>
      <c r="RHA21" s="8"/>
      <c r="RHB21" s="8"/>
      <c r="RHC21" s="8"/>
      <c r="RHD21" s="8"/>
      <c r="RHE21" s="8"/>
      <c r="RHF21" s="8"/>
      <c r="RHG21" s="8"/>
      <c r="RHH21" s="8"/>
      <c r="RHI21" s="8"/>
      <c r="RHJ21" s="8"/>
      <c r="RHK21" s="8"/>
      <c r="RHL21" s="8"/>
      <c r="RHM21" s="8"/>
      <c r="RHN21" s="8"/>
      <c r="RHO21" s="8"/>
      <c r="RHP21" s="8"/>
      <c r="RHQ21" s="8"/>
      <c r="RHR21" s="8"/>
      <c r="RHS21" s="8"/>
      <c r="RHT21" s="8"/>
      <c r="RHU21" s="8"/>
      <c r="RHV21" s="8"/>
      <c r="RHW21" s="8"/>
      <c r="RHX21" s="8"/>
      <c r="RHY21" s="8"/>
      <c r="RHZ21" s="8"/>
      <c r="RIA21" s="8"/>
      <c r="RIB21" s="8"/>
      <c r="RIC21" s="8"/>
      <c r="RID21" s="8"/>
      <c r="RIE21" s="8"/>
      <c r="RIF21" s="8"/>
      <c r="RIG21" s="8"/>
      <c r="RIH21" s="8"/>
      <c r="RII21" s="8"/>
      <c r="RIJ21" s="8"/>
      <c r="RIK21" s="8"/>
      <c r="RIL21" s="8"/>
      <c r="RIM21" s="8"/>
      <c r="RIN21" s="8"/>
      <c r="RIO21" s="8"/>
      <c r="RIP21" s="8"/>
      <c r="RIQ21" s="8"/>
      <c r="RIR21" s="8"/>
      <c r="RIS21" s="8"/>
      <c r="RIT21" s="8"/>
      <c r="RIU21" s="8"/>
      <c r="RIV21" s="8"/>
      <c r="RIW21" s="8"/>
      <c r="RIX21" s="8"/>
      <c r="RIY21" s="8"/>
      <c r="RIZ21" s="8"/>
      <c r="RJA21" s="8"/>
      <c r="RJB21" s="8"/>
      <c r="RJC21" s="8"/>
      <c r="RJD21" s="8"/>
      <c r="RJE21" s="8"/>
      <c r="RJF21" s="8"/>
      <c r="RJG21" s="8"/>
      <c r="RJH21" s="8"/>
      <c r="RJI21" s="8"/>
      <c r="RJJ21" s="8"/>
      <c r="RJK21" s="8"/>
      <c r="RJL21" s="8"/>
      <c r="RJM21" s="8"/>
      <c r="RJN21" s="8"/>
      <c r="RJO21" s="8"/>
      <c r="RJP21" s="8"/>
      <c r="RJQ21" s="8"/>
      <c r="RJR21" s="8"/>
      <c r="RJS21" s="8"/>
      <c r="RJT21" s="8"/>
      <c r="RJU21" s="8"/>
      <c r="RJV21" s="8"/>
      <c r="RJW21" s="8"/>
      <c r="RJX21" s="8"/>
      <c r="RJY21" s="8"/>
      <c r="RJZ21" s="8"/>
      <c r="RKA21" s="8"/>
      <c r="RKB21" s="8"/>
      <c r="RKC21" s="8"/>
      <c r="RKD21" s="8"/>
      <c r="RKE21" s="8"/>
      <c r="RKF21" s="8"/>
      <c r="RKG21" s="8"/>
      <c r="RKH21" s="8"/>
      <c r="RKI21" s="8"/>
      <c r="RKJ21" s="8"/>
      <c r="RKK21" s="8"/>
      <c r="RKL21" s="8"/>
      <c r="RKM21" s="8"/>
      <c r="RKN21" s="8"/>
      <c r="RKO21" s="8"/>
      <c r="RKP21" s="8"/>
      <c r="RKQ21" s="8"/>
      <c r="RKR21" s="8"/>
      <c r="RKS21" s="8"/>
      <c r="RKT21" s="8"/>
      <c r="RKU21" s="8"/>
      <c r="RKV21" s="8"/>
      <c r="RKW21" s="8"/>
      <c r="RKX21" s="8"/>
      <c r="RKY21" s="8"/>
      <c r="RKZ21" s="8"/>
      <c r="RLA21" s="8"/>
      <c r="RLB21" s="8"/>
      <c r="RLC21" s="8"/>
      <c r="RLD21" s="8"/>
      <c r="RLE21" s="8"/>
      <c r="RLF21" s="8"/>
      <c r="RLG21" s="8"/>
      <c r="RLH21" s="8"/>
      <c r="RLI21" s="8"/>
      <c r="RLJ21" s="8"/>
      <c r="RLK21" s="8"/>
      <c r="RLL21" s="8"/>
      <c r="RLM21" s="8"/>
      <c r="RLN21" s="8"/>
      <c r="RLO21" s="8"/>
      <c r="RLP21" s="8"/>
      <c r="RLQ21" s="8"/>
      <c r="RLR21" s="8"/>
      <c r="RLS21" s="8"/>
      <c r="RLT21" s="8"/>
      <c r="RLU21" s="8"/>
      <c r="RLV21" s="8"/>
      <c r="RLW21" s="8"/>
      <c r="RLX21" s="8"/>
      <c r="RLY21" s="8"/>
      <c r="RLZ21" s="8"/>
      <c r="RMA21" s="8"/>
      <c r="RMB21" s="8"/>
      <c r="RMC21" s="8"/>
      <c r="RMD21" s="8"/>
      <c r="RME21" s="8"/>
      <c r="RMF21" s="8"/>
      <c r="RMG21" s="8"/>
      <c r="RMH21" s="8"/>
      <c r="RMI21" s="8"/>
      <c r="RMJ21" s="8"/>
      <c r="RMK21" s="8"/>
      <c r="RML21" s="8"/>
      <c r="RMM21" s="8"/>
      <c r="RMN21" s="8"/>
      <c r="RMO21" s="8"/>
      <c r="RMP21" s="8"/>
      <c r="RMQ21" s="8"/>
      <c r="RMR21" s="8"/>
      <c r="RMS21" s="8"/>
      <c r="RMT21" s="8"/>
      <c r="RMU21" s="8"/>
      <c r="RMV21" s="8"/>
      <c r="RMW21" s="8"/>
      <c r="RMX21" s="8"/>
      <c r="RMY21" s="8"/>
      <c r="RMZ21" s="8"/>
      <c r="RNA21" s="8"/>
      <c r="RNB21" s="8"/>
      <c r="RNC21" s="8"/>
      <c r="RND21" s="8"/>
      <c r="RNE21" s="8"/>
      <c r="RNF21" s="8"/>
      <c r="RNG21" s="8"/>
      <c r="RNH21" s="8"/>
      <c r="RNI21" s="8"/>
      <c r="RNJ21" s="8"/>
      <c r="RNK21" s="8"/>
      <c r="RNL21" s="8"/>
      <c r="RNM21" s="8"/>
      <c r="RNN21" s="8"/>
      <c r="RNO21" s="8"/>
      <c r="RNP21" s="8"/>
      <c r="RNQ21" s="8"/>
      <c r="RNR21" s="8"/>
      <c r="RNS21" s="8"/>
      <c r="RNT21" s="8"/>
      <c r="RNU21" s="8"/>
      <c r="RNV21" s="8"/>
      <c r="RNW21" s="8"/>
      <c r="RNX21" s="8"/>
      <c r="RNY21" s="8"/>
      <c r="RNZ21" s="8"/>
      <c r="ROA21" s="8"/>
      <c r="ROB21" s="8"/>
      <c r="ROC21" s="8"/>
      <c r="ROD21" s="8"/>
      <c r="ROE21" s="8"/>
      <c r="ROF21" s="8"/>
      <c r="ROG21" s="8"/>
      <c r="ROH21" s="8"/>
      <c r="ROI21" s="8"/>
      <c r="ROJ21" s="8"/>
      <c r="ROK21" s="8"/>
      <c r="ROL21" s="8"/>
      <c r="ROM21" s="8"/>
      <c r="RON21" s="8"/>
      <c r="ROO21" s="8"/>
      <c r="ROP21" s="8"/>
      <c r="ROQ21" s="8"/>
      <c r="ROR21" s="8"/>
      <c r="ROS21" s="8"/>
      <c r="ROT21" s="8"/>
      <c r="ROU21" s="8"/>
      <c r="ROV21" s="8"/>
      <c r="ROW21" s="8"/>
      <c r="ROX21" s="8"/>
      <c r="ROY21" s="8"/>
      <c r="ROZ21" s="8"/>
      <c r="RPA21" s="8"/>
      <c r="RPB21" s="8"/>
      <c r="RPC21" s="8"/>
      <c r="RPD21" s="8"/>
      <c r="RPE21" s="8"/>
      <c r="RPF21" s="8"/>
      <c r="RPG21" s="8"/>
      <c r="RPH21" s="8"/>
      <c r="RPI21" s="8"/>
      <c r="RPJ21" s="8"/>
      <c r="RPK21" s="8"/>
      <c r="RPL21" s="8"/>
      <c r="RPM21" s="8"/>
      <c r="RPN21" s="8"/>
      <c r="RPO21" s="8"/>
      <c r="RPP21" s="8"/>
      <c r="RPQ21" s="8"/>
      <c r="RPR21" s="8"/>
      <c r="RPS21" s="8"/>
      <c r="RPT21" s="8"/>
      <c r="RPU21" s="8"/>
      <c r="RPV21" s="8"/>
      <c r="RPW21" s="8"/>
      <c r="RPX21" s="8"/>
      <c r="RPY21" s="8"/>
      <c r="RPZ21" s="8"/>
      <c r="RQA21" s="8"/>
      <c r="RQB21" s="8"/>
      <c r="RQC21" s="8"/>
      <c r="RQD21" s="8"/>
      <c r="RQE21" s="8"/>
      <c r="RQF21" s="8"/>
      <c r="RQG21" s="8"/>
      <c r="RQH21" s="8"/>
      <c r="RQI21" s="8"/>
      <c r="RQJ21" s="8"/>
      <c r="RQK21" s="8"/>
      <c r="RQL21" s="8"/>
      <c r="RQM21" s="8"/>
      <c r="RQN21" s="8"/>
      <c r="RQO21" s="8"/>
      <c r="RQP21" s="8"/>
      <c r="RQQ21" s="8"/>
      <c r="RQR21" s="8"/>
      <c r="RQS21" s="8"/>
      <c r="RQT21" s="8"/>
      <c r="RQU21" s="8"/>
      <c r="RQV21" s="8"/>
      <c r="RQW21" s="8"/>
      <c r="RQX21" s="8"/>
      <c r="RQY21" s="8"/>
      <c r="RQZ21" s="8"/>
      <c r="RRA21" s="8"/>
      <c r="RRB21" s="8"/>
      <c r="RRC21" s="8"/>
      <c r="RRD21" s="8"/>
      <c r="RRE21" s="8"/>
      <c r="RRF21" s="8"/>
      <c r="RRG21" s="8"/>
      <c r="RRH21" s="8"/>
      <c r="RRI21" s="8"/>
      <c r="RRJ21" s="8"/>
      <c r="RRK21" s="8"/>
      <c r="RRL21" s="8"/>
      <c r="RRM21" s="8"/>
      <c r="RRN21" s="8"/>
      <c r="RRO21" s="8"/>
      <c r="RRP21" s="8"/>
      <c r="RRQ21" s="8"/>
      <c r="RRR21" s="8"/>
      <c r="RRS21" s="8"/>
      <c r="RRT21" s="8"/>
      <c r="RRU21" s="8"/>
      <c r="RRV21" s="8"/>
      <c r="RRW21" s="8"/>
      <c r="RRX21" s="8"/>
      <c r="RRY21" s="8"/>
      <c r="RRZ21" s="8"/>
      <c r="RSA21" s="8"/>
      <c r="RSB21" s="8"/>
      <c r="RSC21" s="8"/>
      <c r="RSD21" s="8"/>
      <c r="RSE21" s="8"/>
      <c r="RSF21" s="8"/>
      <c r="RSG21" s="8"/>
      <c r="RSH21" s="8"/>
      <c r="RSI21" s="8"/>
      <c r="RSJ21" s="8"/>
      <c r="RSK21" s="8"/>
      <c r="RSL21" s="8"/>
      <c r="RSM21" s="8"/>
      <c r="RSN21" s="8"/>
      <c r="RSO21" s="8"/>
      <c r="RSP21" s="8"/>
      <c r="RSQ21" s="8"/>
      <c r="RSR21" s="8"/>
      <c r="RSS21" s="8"/>
      <c r="RST21" s="8"/>
      <c r="RSU21" s="8"/>
      <c r="RSV21" s="8"/>
      <c r="RSW21" s="8"/>
      <c r="RSX21" s="8"/>
      <c r="RSY21" s="8"/>
      <c r="RSZ21" s="8"/>
      <c r="RTA21" s="8"/>
      <c r="RTB21" s="8"/>
      <c r="RTC21" s="8"/>
      <c r="RTD21" s="8"/>
      <c r="RTE21" s="8"/>
      <c r="RTF21" s="8"/>
      <c r="RTG21" s="8"/>
      <c r="RTH21" s="8"/>
      <c r="RTI21" s="8"/>
      <c r="RTJ21" s="8"/>
      <c r="RTK21" s="8"/>
      <c r="RTL21" s="8"/>
      <c r="RTM21" s="8"/>
      <c r="RTN21" s="8"/>
      <c r="RTO21" s="8"/>
      <c r="RTP21" s="8"/>
      <c r="RTQ21" s="8"/>
      <c r="RTR21" s="8"/>
      <c r="RTS21" s="8"/>
      <c r="RTT21" s="8"/>
      <c r="RTU21" s="8"/>
      <c r="RTV21" s="8"/>
      <c r="RTW21" s="8"/>
      <c r="RTX21" s="8"/>
      <c r="RTY21" s="8"/>
      <c r="RTZ21" s="8"/>
      <c r="RUA21" s="8"/>
      <c r="RUB21" s="8"/>
      <c r="RUC21" s="8"/>
      <c r="RUD21" s="8"/>
      <c r="RUE21" s="8"/>
      <c r="RUF21" s="8"/>
      <c r="RUG21" s="8"/>
      <c r="RUH21" s="8"/>
      <c r="RUI21" s="8"/>
      <c r="RUJ21" s="8"/>
      <c r="RUK21" s="8"/>
      <c r="RUL21" s="8"/>
      <c r="RUM21" s="8"/>
      <c r="RUN21" s="8"/>
      <c r="RUO21" s="8"/>
      <c r="RUP21" s="8"/>
      <c r="RUQ21" s="8"/>
      <c r="RUR21" s="8"/>
      <c r="RUS21" s="8"/>
      <c r="RUT21" s="8"/>
      <c r="RUU21" s="8"/>
      <c r="RUV21" s="8"/>
      <c r="RUW21" s="8"/>
      <c r="RUX21" s="8"/>
      <c r="RUY21" s="8"/>
      <c r="RUZ21" s="8"/>
      <c r="RVA21" s="8"/>
      <c r="RVB21" s="8"/>
      <c r="RVC21" s="8"/>
      <c r="RVD21" s="8"/>
      <c r="RVE21" s="8"/>
      <c r="RVF21" s="8"/>
      <c r="RVG21" s="8"/>
      <c r="RVH21" s="8"/>
      <c r="RVI21" s="8"/>
      <c r="RVJ21" s="8"/>
      <c r="RVK21" s="8"/>
      <c r="RVL21" s="8"/>
      <c r="RVM21" s="8"/>
      <c r="RVN21" s="8"/>
      <c r="RVO21" s="8"/>
      <c r="RVP21" s="8"/>
      <c r="RVQ21" s="8"/>
      <c r="RVR21" s="8"/>
      <c r="RVS21" s="8"/>
      <c r="RVT21" s="8"/>
      <c r="RVU21" s="8"/>
      <c r="RVV21" s="8"/>
      <c r="RVW21" s="8"/>
      <c r="RVX21" s="8"/>
      <c r="RVY21" s="8"/>
      <c r="RVZ21" s="8"/>
      <c r="RWA21" s="8"/>
      <c r="RWB21" s="8"/>
      <c r="RWC21" s="8"/>
      <c r="RWD21" s="8"/>
      <c r="RWE21" s="8"/>
      <c r="RWF21" s="8"/>
      <c r="RWG21" s="8"/>
      <c r="RWH21" s="8"/>
      <c r="RWI21" s="8"/>
      <c r="RWJ21" s="8"/>
      <c r="RWK21" s="8"/>
      <c r="RWL21" s="8"/>
      <c r="RWM21" s="8"/>
      <c r="RWN21" s="8"/>
      <c r="RWO21" s="8"/>
      <c r="RWP21" s="8"/>
      <c r="RWQ21" s="8"/>
      <c r="RWR21" s="8"/>
      <c r="RWS21" s="8"/>
      <c r="RWT21" s="8"/>
      <c r="RWU21" s="8"/>
      <c r="RWV21" s="8"/>
      <c r="RWW21" s="8"/>
      <c r="RWX21" s="8"/>
      <c r="RWY21" s="8"/>
      <c r="RWZ21" s="8"/>
      <c r="RXA21" s="8"/>
      <c r="RXB21" s="8"/>
      <c r="RXC21" s="8"/>
      <c r="RXD21" s="8"/>
      <c r="RXE21" s="8"/>
      <c r="RXF21" s="8"/>
      <c r="RXG21" s="8"/>
      <c r="RXH21" s="8"/>
      <c r="RXI21" s="8"/>
      <c r="RXJ21" s="8"/>
      <c r="RXK21" s="8"/>
      <c r="RXL21" s="8"/>
      <c r="RXM21" s="8"/>
      <c r="RXN21" s="8"/>
      <c r="RXO21" s="8"/>
      <c r="RXP21" s="8"/>
      <c r="RXQ21" s="8"/>
      <c r="RXR21" s="8"/>
      <c r="RXS21" s="8"/>
      <c r="RXT21" s="8"/>
      <c r="RXU21" s="8"/>
      <c r="RXV21" s="8"/>
      <c r="RXW21" s="8"/>
      <c r="RXX21" s="8"/>
      <c r="RXY21" s="8"/>
      <c r="RXZ21" s="8"/>
      <c r="RYA21" s="8"/>
      <c r="RYB21" s="8"/>
      <c r="RYC21" s="8"/>
      <c r="RYD21" s="8"/>
      <c r="RYE21" s="8"/>
      <c r="RYF21" s="8"/>
      <c r="RYG21" s="8"/>
      <c r="RYH21" s="8"/>
      <c r="RYI21" s="8"/>
      <c r="RYJ21" s="8"/>
      <c r="RYK21" s="8"/>
      <c r="RYL21" s="8"/>
      <c r="RYM21" s="8"/>
      <c r="RYN21" s="8"/>
      <c r="RYO21" s="8"/>
      <c r="RYP21" s="8"/>
      <c r="RYQ21" s="8"/>
      <c r="RYR21" s="8"/>
      <c r="RYS21" s="8"/>
      <c r="RYT21" s="8"/>
      <c r="RYU21" s="8"/>
      <c r="RYV21" s="8"/>
      <c r="RYW21" s="8"/>
      <c r="RYX21" s="8"/>
      <c r="RYY21" s="8"/>
      <c r="RYZ21" s="8"/>
      <c r="RZA21" s="8"/>
      <c r="RZB21" s="8"/>
      <c r="RZC21" s="8"/>
      <c r="RZD21" s="8"/>
      <c r="RZE21" s="8"/>
      <c r="RZF21" s="8"/>
      <c r="RZG21" s="8"/>
      <c r="RZH21" s="8"/>
      <c r="RZI21" s="8"/>
      <c r="RZJ21" s="8"/>
      <c r="RZK21" s="8"/>
      <c r="RZL21" s="8"/>
      <c r="RZM21" s="8"/>
      <c r="RZN21" s="8"/>
      <c r="RZO21" s="8"/>
      <c r="RZP21" s="8"/>
      <c r="RZQ21" s="8"/>
      <c r="RZR21" s="8"/>
      <c r="RZS21" s="8"/>
      <c r="RZT21" s="8"/>
      <c r="RZU21" s="8"/>
      <c r="RZV21" s="8"/>
      <c r="RZW21" s="8"/>
      <c r="RZX21" s="8"/>
      <c r="RZY21" s="8"/>
      <c r="RZZ21" s="8"/>
      <c r="SAA21" s="8"/>
      <c r="SAB21" s="8"/>
      <c r="SAC21" s="8"/>
      <c r="SAD21" s="8"/>
      <c r="SAE21" s="8"/>
      <c r="SAF21" s="8"/>
      <c r="SAG21" s="8"/>
      <c r="SAH21" s="8"/>
      <c r="SAI21" s="8"/>
      <c r="SAJ21" s="8"/>
      <c r="SAK21" s="8"/>
      <c r="SAL21" s="8"/>
      <c r="SAM21" s="8"/>
      <c r="SAN21" s="8"/>
      <c r="SAO21" s="8"/>
      <c r="SAP21" s="8"/>
      <c r="SAQ21" s="8"/>
      <c r="SAR21" s="8"/>
      <c r="SAS21" s="8"/>
      <c r="SAT21" s="8"/>
      <c r="SAU21" s="8"/>
      <c r="SAV21" s="8"/>
      <c r="SAW21" s="8"/>
      <c r="SAX21" s="8"/>
      <c r="SAY21" s="8"/>
      <c r="SAZ21" s="8"/>
      <c r="SBA21" s="8"/>
      <c r="SBB21" s="8"/>
      <c r="SBC21" s="8"/>
      <c r="SBD21" s="8"/>
      <c r="SBE21" s="8"/>
      <c r="SBF21" s="8"/>
      <c r="SBG21" s="8"/>
      <c r="SBH21" s="8"/>
      <c r="SBI21" s="8"/>
      <c r="SBJ21" s="8"/>
      <c r="SBK21" s="8"/>
      <c r="SBL21" s="8"/>
      <c r="SBM21" s="8"/>
      <c r="SBN21" s="8"/>
      <c r="SBO21" s="8"/>
      <c r="SBP21" s="8"/>
      <c r="SBQ21" s="8"/>
      <c r="SBR21" s="8"/>
      <c r="SBS21" s="8"/>
      <c r="SBT21" s="8"/>
      <c r="SBU21" s="8"/>
      <c r="SBV21" s="8"/>
      <c r="SBW21" s="8"/>
      <c r="SBX21" s="8"/>
      <c r="SBY21" s="8"/>
      <c r="SBZ21" s="8"/>
      <c r="SCA21" s="8"/>
      <c r="SCB21" s="8"/>
      <c r="SCC21" s="8"/>
      <c r="SCD21" s="8"/>
      <c r="SCE21" s="8"/>
      <c r="SCF21" s="8"/>
      <c r="SCG21" s="8"/>
      <c r="SCH21" s="8"/>
      <c r="SCI21" s="8"/>
      <c r="SCJ21" s="8"/>
      <c r="SCK21" s="8"/>
      <c r="SCL21" s="8"/>
      <c r="SCM21" s="8"/>
      <c r="SCN21" s="8"/>
      <c r="SCO21" s="8"/>
      <c r="SCP21" s="8"/>
      <c r="SCQ21" s="8"/>
      <c r="SCR21" s="8"/>
      <c r="SCS21" s="8"/>
      <c r="SCT21" s="8"/>
      <c r="SCU21" s="8"/>
      <c r="SCV21" s="8"/>
      <c r="SCW21" s="8"/>
      <c r="SCX21" s="8"/>
      <c r="SCY21" s="8"/>
      <c r="SCZ21" s="8"/>
      <c r="SDA21" s="8"/>
      <c r="SDB21" s="8"/>
      <c r="SDC21" s="8"/>
      <c r="SDD21" s="8"/>
      <c r="SDE21" s="8"/>
      <c r="SDF21" s="8"/>
      <c r="SDG21" s="8"/>
      <c r="SDH21" s="8"/>
      <c r="SDI21" s="8"/>
      <c r="SDJ21" s="8"/>
      <c r="SDK21" s="8"/>
      <c r="SDL21" s="8"/>
      <c r="SDM21" s="8"/>
      <c r="SDN21" s="8"/>
      <c r="SDO21" s="8"/>
      <c r="SDP21" s="8"/>
      <c r="SDQ21" s="8"/>
      <c r="SDR21" s="8"/>
      <c r="SDS21" s="8"/>
      <c r="SDT21" s="8"/>
      <c r="SDU21" s="8"/>
      <c r="SDV21" s="8"/>
      <c r="SDW21" s="8"/>
      <c r="SDX21" s="8"/>
      <c r="SDY21" s="8"/>
      <c r="SDZ21" s="8"/>
      <c r="SEA21" s="8"/>
      <c r="SEB21" s="8"/>
      <c r="SEC21" s="8"/>
      <c r="SED21" s="8"/>
      <c r="SEE21" s="8"/>
      <c r="SEF21" s="8"/>
      <c r="SEG21" s="8"/>
      <c r="SEH21" s="8"/>
      <c r="SEI21" s="8"/>
      <c r="SEJ21" s="8"/>
      <c r="SEK21" s="8"/>
      <c r="SEL21" s="8"/>
      <c r="SEM21" s="8"/>
      <c r="SEN21" s="8"/>
      <c r="SEO21" s="8"/>
      <c r="SEP21" s="8"/>
      <c r="SEQ21" s="8"/>
      <c r="SER21" s="8"/>
      <c r="SES21" s="8"/>
      <c r="SET21" s="8"/>
      <c r="SEU21" s="8"/>
      <c r="SEV21" s="8"/>
      <c r="SEW21" s="8"/>
      <c r="SEX21" s="8"/>
      <c r="SEY21" s="8"/>
      <c r="SEZ21" s="8"/>
      <c r="SFA21" s="8"/>
      <c r="SFB21" s="8"/>
      <c r="SFC21" s="8"/>
      <c r="SFD21" s="8"/>
      <c r="SFE21" s="8"/>
      <c r="SFF21" s="8"/>
      <c r="SFG21" s="8"/>
      <c r="SFH21" s="8"/>
      <c r="SFI21" s="8"/>
      <c r="SFJ21" s="8"/>
      <c r="SFK21" s="8"/>
      <c r="SFL21" s="8"/>
      <c r="SFM21" s="8"/>
      <c r="SFN21" s="8"/>
      <c r="SFO21" s="8"/>
      <c r="SFP21" s="8"/>
      <c r="SFQ21" s="8"/>
      <c r="SFR21" s="8"/>
      <c r="SFS21" s="8"/>
      <c r="SFT21" s="8"/>
      <c r="SFU21" s="8"/>
      <c r="SFV21" s="8"/>
      <c r="SFW21" s="8"/>
      <c r="SFX21" s="8"/>
      <c r="SFY21" s="8"/>
      <c r="SFZ21" s="8"/>
      <c r="SGA21" s="8"/>
      <c r="SGB21" s="8"/>
      <c r="SGC21" s="8"/>
      <c r="SGD21" s="8"/>
      <c r="SGE21" s="8"/>
      <c r="SGF21" s="8"/>
      <c r="SGG21" s="8"/>
      <c r="SGH21" s="8"/>
      <c r="SGI21" s="8"/>
      <c r="SGJ21" s="8"/>
      <c r="SGK21" s="8"/>
      <c r="SGL21" s="8"/>
      <c r="SGM21" s="8"/>
      <c r="SGN21" s="8"/>
      <c r="SGO21" s="8"/>
      <c r="SGP21" s="8"/>
      <c r="SGQ21" s="8"/>
      <c r="SGR21" s="8"/>
      <c r="SGS21" s="8"/>
      <c r="SGT21" s="8"/>
      <c r="SGU21" s="8"/>
      <c r="SGV21" s="8"/>
      <c r="SGW21" s="8"/>
      <c r="SGX21" s="8"/>
      <c r="SGY21" s="8"/>
      <c r="SGZ21" s="8"/>
      <c r="SHA21" s="8"/>
      <c r="SHB21" s="8"/>
      <c r="SHC21" s="8"/>
      <c r="SHD21" s="8"/>
      <c r="SHE21" s="8"/>
      <c r="SHF21" s="8"/>
      <c r="SHG21" s="8"/>
      <c r="SHH21" s="8"/>
      <c r="SHI21" s="8"/>
      <c r="SHJ21" s="8"/>
      <c r="SHK21" s="8"/>
      <c r="SHL21" s="8"/>
      <c r="SHM21" s="8"/>
      <c r="SHN21" s="8"/>
      <c r="SHO21" s="8"/>
      <c r="SHP21" s="8"/>
      <c r="SHQ21" s="8"/>
      <c r="SHR21" s="8"/>
      <c r="SHS21" s="8"/>
      <c r="SHT21" s="8"/>
      <c r="SHU21" s="8"/>
      <c r="SHV21" s="8"/>
      <c r="SHW21" s="8"/>
      <c r="SHX21" s="8"/>
      <c r="SHY21" s="8"/>
      <c r="SHZ21" s="8"/>
      <c r="SIA21" s="8"/>
      <c r="SIB21" s="8"/>
      <c r="SIC21" s="8"/>
      <c r="SID21" s="8"/>
      <c r="SIE21" s="8"/>
      <c r="SIF21" s="8"/>
      <c r="SIG21" s="8"/>
      <c r="SIH21" s="8"/>
      <c r="SII21" s="8"/>
      <c r="SIJ21" s="8"/>
      <c r="SIK21" s="8"/>
      <c r="SIL21" s="8"/>
      <c r="SIM21" s="8"/>
      <c r="SIN21" s="8"/>
      <c r="SIO21" s="8"/>
      <c r="SIP21" s="8"/>
      <c r="SIQ21" s="8"/>
      <c r="SIR21" s="8"/>
      <c r="SIS21" s="8"/>
      <c r="SIT21" s="8"/>
      <c r="SIU21" s="8"/>
      <c r="SIV21" s="8"/>
      <c r="SIW21" s="8"/>
      <c r="SIX21" s="8"/>
      <c r="SIY21" s="8"/>
      <c r="SIZ21" s="8"/>
      <c r="SJA21" s="8"/>
      <c r="SJB21" s="8"/>
      <c r="SJC21" s="8"/>
      <c r="SJD21" s="8"/>
      <c r="SJE21" s="8"/>
      <c r="SJF21" s="8"/>
      <c r="SJG21" s="8"/>
      <c r="SJH21" s="8"/>
      <c r="SJI21" s="8"/>
      <c r="SJJ21" s="8"/>
      <c r="SJK21" s="8"/>
      <c r="SJL21" s="8"/>
      <c r="SJM21" s="8"/>
      <c r="SJN21" s="8"/>
      <c r="SJO21" s="8"/>
      <c r="SJP21" s="8"/>
      <c r="SJQ21" s="8"/>
      <c r="SJR21" s="8"/>
      <c r="SJS21" s="8"/>
      <c r="SJT21" s="8"/>
      <c r="SJU21" s="8"/>
      <c r="SJV21" s="8"/>
      <c r="SJW21" s="8"/>
      <c r="SJX21" s="8"/>
      <c r="SJY21" s="8"/>
      <c r="SJZ21" s="8"/>
      <c r="SKA21" s="8"/>
      <c r="SKB21" s="8"/>
      <c r="SKC21" s="8"/>
      <c r="SKD21" s="8"/>
      <c r="SKE21" s="8"/>
      <c r="SKF21" s="8"/>
      <c r="SKG21" s="8"/>
      <c r="SKH21" s="8"/>
      <c r="SKI21" s="8"/>
      <c r="SKJ21" s="8"/>
      <c r="SKK21" s="8"/>
      <c r="SKL21" s="8"/>
      <c r="SKM21" s="8"/>
      <c r="SKN21" s="8"/>
      <c r="SKO21" s="8"/>
      <c r="SKP21" s="8"/>
      <c r="SKQ21" s="8"/>
      <c r="SKR21" s="8"/>
      <c r="SKS21" s="8"/>
      <c r="SKT21" s="8"/>
      <c r="SKU21" s="8"/>
      <c r="SKV21" s="8"/>
      <c r="SKW21" s="8"/>
      <c r="SKX21" s="8"/>
      <c r="SKY21" s="8"/>
      <c r="SKZ21" s="8"/>
      <c r="SLA21" s="8"/>
      <c r="SLB21" s="8"/>
      <c r="SLC21" s="8"/>
      <c r="SLD21" s="8"/>
      <c r="SLE21" s="8"/>
      <c r="SLF21" s="8"/>
      <c r="SLG21" s="8"/>
      <c r="SLH21" s="8"/>
      <c r="SLI21" s="8"/>
      <c r="SLJ21" s="8"/>
      <c r="SLK21" s="8"/>
      <c r="SLL21" s="8"/>
      <c r="SLM21" s="8"/>
      <c r="SLN21" s="8"/>
      <c r="SLO21" s="8"/>
      <c r="SLP21" s="8"/>
      <c r="SLQ21" s="8"/>
      <c r="SLR21" s="8"/>
      <c r="SLS21" s="8"/>
      <c r="SLT21" s="8"/>
      <c r="SLU21" s="8"/>
      <c r="SLV21" s="8"/>
      <c r="SLW21" s="8"/>
      <c r="SLX21" s="8"/>
      <c r="SLY21" s="8"/>
      <c r="SLZ21" s="8"/>
      <c r="SMA21" s="8"/>
      <c r="SMB21" s="8"/>
      <c r="SMC21" s="8"/>
      <c r="SMD21" s="8"/>
      <c r="SME21" s="8"/>
      <c r="SMF21" s="8"/>
      <c r="SMG21" s="8"/>
      <c r="SMH21" s="8"/>
      <c r="SMI21" s="8"/>
      <c r="SMJ21" s="8"/>
      <c r="SMK21" s="8"/>
      <c r="SML21" s="8"/>
      <c r="SMM21" s="8"/>
      <c r="SMN21" s="8"/>
      <c r="SMO21" s="8"/>
      <c r="SMP21" s="8"/>
      <c r="SMQ21" s="8"/>
      <c r="SMR21" s="8"/>
      <c r="SMS21" s="8"/>
      <c r="SMT21" s="8"/>
      <c r="SMU21" s="8"/>
      <c r="SMV21" s="8"/>
      <c r="SMW21" s="8"/>
      <c r="SMX21" s="8"/>
      <c r="SMY21" s="8"/>
      <c r="SMZ21" s="8"/>
      <c r="SNA21" s="8"/>
      <c r="SNB21" s="8"/>
      <c r="SNC21" s="8"/>
      <c r="SND21" s="8"/>
      <c r="SNE21" s="8"/>
      <c r="SNF21" s="8"/>
      <c r="SNG21" s="8"/>
      <c r="SNH21" s="8"/>
      <c r="SNI21" s="8"/>
      <c r="SNJ21" s="8"/>
      <c r="SNK21" s="8"/>
      <c r="SNL21" s="8"/>
      <c r="SNM21" s="8"/>
      <c r="SNN21" s="8"/>
      <c r="SNO21" s="8"/>
      <c r="SNP21" s="8"/>
      <c r="SNQ21" s="8"/>
      <c r="SNR21" s="8"/>
      <c r="SNS21" s="8"/>
      <c r="SNT21" s="8"/>
      <c r="SNU21" s="8"/>
      <c r="SNV21" s="8"/>
      <c r="SNW21" s="8"/>
      <c r="SNX21" s="8"/>
      <c r="SNY21" s="8"/>
      <c r="SNZ21" s="8"/>
      <c r="SOA21" s="8"/>
      <c r="SOB21" s="8"/>
      <c r="SOC21" s="8"/>
      <c r="SOD21" s="8"/>
      <c r="SOE21" s="8"/>
      <c r="SOF21" s="8"/>
      <c r="SOG21" s="8"/>
      <c r="SOH21" s="8"/>
      <c r="SOI21" s="8"/>
      <c r="SOJ21" s="8"/>
      <c r="SOK21" s="8"/>
      <c r="SOL21" s="8"/>
      <c r="SOM21" s="8"/>
      <c r="SON21" s="8"/>
      <c r="SOO21" s="8"/>
      <c r="SOP21" s="8"/>
      <c r="SOQ21" s="8"/>
      <c r="SOR21" s="8"/>
      <c r="SOS21" s="8"/>
      <c r="SOT21" s="8"/>
      <c r="SOU21" s="8"/>
      <c r="SOV21" s="8"/>
      <c r="SOW21" s="8"/>
      <c r="SOX21" s="8"/>
      <c r="SOY21" s="8"/>
      <c r="SOZ21" s="8"/>
      <c r="SPA21" s="8"/>
      <c r="SPB21" s="8"/>
      <c r="SPC21" s="8"/>
      <c r="SPD21" s="8"/>
      <c r="SPE21" s="8"/>
      <c r="SPF21" s="8"/>
      <c r="SPG21" s="8"/>
      <c r="SPH21" s="8"/>
      <c r="SPI21" s="8"/>
      <c r="SPJ21" s="8"/>
      <c r="SPK21" s="8"/>
      <c r="SPL21" s="8"/>
      <c r="SPM21" s="8"/>
      <c r="SPN21" s="8"/>
      <c r="SPO21" s="8"/>
      <c r="SPP21" s="8"/>
      <c r="SPQ21" s="8"/>
      <c r="SPR21" s="8"/>
      <c r="SPS21" s="8"/>
      <c r="SPT21" s="8"/>
      <c r="SPU21" s="8"/>
      <c r="SPV21" s="8"/>
      <c r="SPW21" s="8"/>
      <c r="SPX21" s="8"/>
      <c r="SPY21" s="8"/>
      <c r="SPZ21" s="8"/>
      <c r="SQA21" s="8"/>
      <c r="SQB21" s="8"/>
      <c r="SQC21" s="8"/>
      <c r="SQD21" s="8"/>
      <c r="SQE21" s="8"/>
      <c r="SQF21" s="8"/>
      <c r="SQG21" s="8"/>
      <c r="SQH21" s="8"/>
      <c r="SQI21" s="8"/>
      <c r="SQJ21" s="8"/>
      <c r="SQK21" s="8"/>
      <c r="SQL21" s="8"/>
      <c r="SQM21" s="8"/>
      <c r="SQN21" s="8"/>
      <c r="SQO21" s="8"/>
      <c r="SQP21" s="8"/>
      <c r="SQQ21" s="8"/>
      <c r="SQR21" s="8"/>
      <c r="SQS21" s="8"/>
      <c r="SQT21" s="8"/>
      <c r="SQU21" s="8"/>
      <c r="SQV21" s="8"/>
      <c r="SQW21" s="8"/>
      <c r="SQX21" s="8"/>
      <c r="SQY21" s="8"/>
      <c r="SQZ21" s="8"/>
      <c r="SRA21" s="8"/>
      <c r="SRB21" s="8"/>
      <c r="SRC21" s="8"/>
      <c r="SRD21" s="8"/>
      <c r="SRE21" s="8"/>
      <c r="SRF21" s="8"/>
      <c r="SRG21" s="8"/>
      <c r="SRH21" s="8"/>
      <c r="SRI21" s="8"/>
      <c r="SRJ21" s="8"/>
      <c r="SRK21" s="8"/>
      <c r="SRL21" s="8"/>
      <c r="SRM21" s="8"/>
      <c r="SRN21" s="8"/>
      <c r="SRO21" s="8"/>
      <c r="SRP21" s="8"/>
      <c r="SRQ21" s="8"/>
      <c r="SRR21" s="8"/>
      <c r="SRS21" s="8"/>
      <c r="SRT21" s="8"/>
      <c r="SRU21" s="8"/>
      <c r="SRV21" s="8"/>
      <c r="SRW21" s="8"/>
      <c r="SRX21" s="8"/>
      <c r="SRY21" s="8"/>
      <c r="SRZ21" s="8"/>
      <c r="SSA21" s="8"/>
      <c r="SSB21" s="8"/>
      <c r="SSC21" s="8"/>
      <c r="SSD21" s="8"/>
      <c r="SSE21" s="8"/>
      <c r="SSF21" s="8"/>
      <c r="SSG21" s="8"/>
      <c r="SSH21" s="8"/>
      <c r="SSI21" s="8"/>
      <c r="SSJ21" s="8"/>
      <c r="SSK21" s="8"/>
      <c r="SSL21" s="8"/>
      <c r="SSM21" s="8"/>
      <c r="SSN21" s="8"/>
      <c r="SSO21" s="8"/>
      <c r="SSP21" s="8"/>
      <c r="SSQ21" s="8"/>
      <c r="SSR21" s="8"/>
      <c r="SSS21" s="8"/>
      <c r="SST21" s="8"/>
      <c r="SSU21" s="8"/>
      <c r="SSV21" s="8"/>
      <c r="SSW21" s="8"/>
      <c r="SSX21" s="8"/>
      <c r="SSY21" s="8"/>
      <c r="SSZ21" s="8"/>
      <c r="STA21" s="8"/>
      <c r="STB21" s="8"/>
      <c r="STC21" s="8"/>
      <c r="STD21" s="8"/>
      <c r="STE21" s="8"/>
      <c r="STF21" s="8"/>
      <c r="STG21" s="8"/>
      <c r="STH21" s="8"/>
      <c r="STI21" s="8"/>
      <c r="STJ21" s="8"/>
      <c r="STK21" s="8"/>
      <c r="STL21" s="8"/>
      <c r="STM21" s="8"/>
      <c r="STN21" s="8"/>
      <c r="STO21" s="8"/>
      <c r="STP21" s="8"/>
      <c r="STQ21" s="8"/>
      <c r="STR21" s="8"/>
      <c r="STS21" s="8"/>
      <c r="STT21" s="8"/>
      <c r="STU21" s="8"/>
      <c r="STV21" s="8"/>
      <c r="STW21" s="8"/>
      <c r="STX21" s="8"/>
      <c r="STY21" s="8"/>
      <c r="STZ21" s="8"/>
      <c r="SUA21" s="8"/>
      <c r="SUB21" s="8"/>
      <c r="SUC21" s="8"/>
      <c r="SUD21" s="8"/>
      <c r="SUE21" s="8"/>
      <c r="SUF21" s="8"/>
      <c r="SUG21" s="8"/>
      <c r="SUH21" s="8"/>
      <c r="SUI21" s="8"/>
      <c r="SUJ21" s="8"/>
      <c r="SUK21" s="8"/>
      <c r="SUL21" s="8"/>
      <c r="SUM21" s="8"/>
      <c r="SUN21" s="8"/>
      <c r="SUO21" s="8"/>
      <c r="SUP21" s="8"/>
      <c r="SUQ21" s="8"/>
      <c r="SUR21" s="8"/>
      <c r="SUS21" s="8"/>
      <c r="SUT21" s="8"/>
      <c r="SUU21" s="8"/>
      <c r="SUV21" s="8"/>
      <c r="SUW21" s="8"/>
      <c r="SUX21" s="8"/>
      <c r="SUY21" s="8"/>
      <c r="SUZ21" s="8"/>
      <c r="SVA21" s="8"/>
      <c r="SVB21" s="8"/>
      <c r="SVC21" s="8"/>
      <c r="SVD21" s="8"/>
      <c r="SVE21" s="8"/>
      <c r="SVF21" s="8"/>
      <c r="SVG21" s="8"/>
      <c r="SVH21" s="8"/>
      <c r="SVI21" s="8"/>
      <c r="SVJ21" s="8"/>
      <c r="SVK21" s="8"/>
      <c r="SVL21" s="8"/>
      <c r="SVM21" s="8"/>
      <c r="SVN21" s="8"/>
      <c r="SVO21" s="8"/>
      <c r="SVP21" s="8"/>
      <c r="SVQ21" s="8"/>
      <c r="SVR21" s="8"/>
      <c r="SVS21" s="8"/>
      <c r="SVT21" s="8"/>
      <c r="SVU21" s="8"/>
      <c r="SVV21" s="8"/>
      <c r="SVW21" s="8"/>
      <c r="SVX21" s="8"/>
      <c r="SVY21" s="8"/>
      <c r="SVZ21" s="8"/>
      <c r="SWA21" s="8"/>
      <c r="SWB21" s="8"/>
      <c r="SWC21" s="8"/>
      <c r="SWD21" s="8"/>
      <c r="SWE21" s="8"/>
      <c r="SWF21" s="8"/>
      <c r="SWG21" s="8"/>
      <c r="SWH21" s="8"/>
      <c r="SWI21" s="8"/>
      <c r="SWJ21" s="8"/>
      <c r="SWK21" s="8"/>
      <c r="SWL21" s="8"/>
      <c r="SWM21" s="8"/>
      <c r="SWN21" s="8"/>
      <c r="SWO21" s="8"/>
      <c r="SWP21" s="8"/>
      <c r="SWQ21" s="8"/>
      <c r="SWR21" s="8"/>
      <c r="SWS21" s="8"/>
      <c r="SWT21" s="8"/>
      <c r="SWU21" s="8"/>
      <c r="SWV21" s="8"/>
      <c r="SWW21" s="8"/>
      <c r="SWX21" s="8"/>
      <c r="SWY21" s="8"/>
      <c r="SWZ21" s="8"/>
      <c r="SXA21" s="8"/>
      <c r="SXB21" s="8"/>
      <c r="SXC21" s="8"/>
      <c r="SXD21" s="8"/>
      <c r="SXE21" s="8"/>
      <c r="SXF21" s="8"/>
      <c r="SXG21" s="8"/>
      <c r="SXH21" s="8"/>
      <c r="SXI21" s="8"/>
      <c r="SXJ21" s="8"/>
      <c r="SXK21" s="8"/>
      <c r="SXL21" s="8"/>
      <c r="SXM21" s="8"/>
      <c r="SXN21" s="8"/>
      <c r="SXO21" s="8"/>
      <c r="SXP21" s="8"/>
      <c r="SXQ21" s="8"/>
      <c r="SXR21" s="8"/>
      <c r="SXS21" s="8"/>
      <c r="SXT21" s="8"/>
      <c r="SXU21" s="8"/>
      <c r="SXV21" s="8"/>
      <c r="SXW21" s="8"/>
      <c r="SXX21" s="8"/>
      <c r="SXY21" s="8"/>
      <c r="SXZ21" s="8"/>
      <c r="SYA21" s="8"/>
      <c r="SYB21" s="8"/>
      <c r="SYC21" s="8"/>
      <c r="SYD21" s="8"/>
      <c r="SYE21" s="8"/>
      <c r="SYF21" s="8"/>
      <c r="SYG21" s="8"/>
      <c r="SYH21" s="8"/>
      <c r="SYI21" s="8"/>
      <c r="SYJ21" s="8"/>
      <c r="SYK21" s="8"/>
      <c r="SYL21" s="8"/>
      <c r="SYM21" s="8"/>
      <c r="SYN21" s="8"/>
      <c r="SYO21" s="8"/>
      <c r="SYP21" s="8"/>
      <c r="SYQ21" s="8"/>
      <c r="SYR21" s="8"/>
      <c r="SYS21" s="8"/>
      <c r="SYT21" s="8"/>
      <c r="SYU21" s="8"/>
      <c r="SYV21" s="8"/>
      <c r="SYW21" s="8"/>
      <c r="SYX21" s="8"/>
      <c r="SYY21" s="8"/>
      <c r="SYZ21" s="8"/>
      <c r="SZA21" s="8"/>
      <c r="SZB21" s="8"/>
      <c r="SZC21" s="8"/>
      <c r="SZD21" s="8"/>
      <c r="SZE21" s="8"/>
      <c r="SZF21" s="8"/>
      <c r="SZG21" s="8"/>
      <c r="SZH21" s="8"/>
      <c r="SZI21" s="8"/>
      <c r="SZJ21" s="8"/>
      <c r="SZK21" s="8"/>
      <c r="SZL21" s="8"/>
      <c r="SZM21" s="8"/>
      <c r="SZN21" s="8"/>
      <c r="SZO21" s="8"/>
      <c r="SZP21" s="8"/>
      <c r="SZQ21" s="8"/>
      <c r="SZR21" s="8"/>
      <c r="SZS21" s="8"/>
      <c r="SZT21" s="8"/>
      <c r="SZU21" s="8"/>
      <c r="SZV21" s="8"/>
      <c r="SZW21" s="8"/>
      <c r="SZX21" s="8"/>
      <c r="SZY21" s="8"/>
      <c r="SZZ21" s="8"/>
      <c r="TAA21" s="8"/>
      <c r="TAB21" s="8"/>
      <c r="TAC21" s="8"/>
      <c r="TAD21" s="8"/>
      <c r="TAE21" s="8"/>
      <c r="TAF21" s="8"/>
      <c r="TAG21" s="8"/>
      <c r="TAH21" s="8"/>
      <c r="TAI21" s="8"/>
      <c r="TAJ21" s="8"/>
      <c r="TAK21" s="8"/>
      <c r="TAL21" s="8"/>
      <c r="TAM21" s="8"/>
      <c r="TAN21" s="8"/>
      <c r="TAO21" s="8"/>
      <c r="TAP21" s="8"/>
      <c r="TAQ21" s="8"/>
      <c r="TAR21" s="8"/>
      <c r="TAS21" s="8"/>
      <c r="TAT21" s="8"/>
      <c r="TAU21" s="8"/>
      <c r="TAV21" s="8"/>
      <c r="TAW21" s="8"/>
      <c r="TAX21" s="8"/>
      <c r="TAY21" s="8"/>
      <c r="TAZ21" s="8"/>
      <c r="TBA21" s="8"/>
      <c r="TBB21" s="8"/>
      <c r="TBC21" s="8"/>
      <c r="TBD21" s="8"/>
      <c r="TBE21" s="8"/>
      <c r="TBF21" s="8"/>
      <c r="TBG21" s="8"/>
      <c r="TBH21" s="8"/>
      <c r="TBI21" s="8"/>
      <c r="TBJ21" s="8"/>
      <c r="TBK21" s="8"/>
      <c r="TBL21" s="8"/>
      <c r="TBM21" s="8"/>
      <c r="TBN21" s="8"/>
      <c r="TBO21" s="8"/>
      <c r="TBP21" s="8"/>
      <c r="TBQ21" s="8"/>
      <c r="TBR21" s="8"/>
      <c r="TBS21" s="8"/>
      <c r="TBT21" s="8"/>
      <c r="TBU21" s="8"/>
      <c r="TBV21" s="8"/>
      <c r="TBW21" s="8"/>
      <c r="TBX21" s="8"/>
      <c r="TBY21" s="8"/>
      <c r="TBZ21" s="8"/>
      <c r="TCA21" s="8"/>
      <c r="TCB21" s="8"/>
      <c r="TCC21" s="8"/>
      <c r="TCD21" s="8"/>
      <c r="TCE21" s="8"/>
      <c r="TCF21" s="8"/>
      <c r="TCG21" s="8"/>
      <c r="TCH21" s="8"/>
      <c r="TCI21" s="8"/>
      <c r="TCJ21" s="8"/>
      <c r="TCK21" s="8"/>
      <c r="TCL21" s="8"/>
      <c r="TCM21" s="8"/>
      <c r="TCN21" s="8"/>
      <c r="TCO21" s="8"/>
      <c r="TCP21" s="8"/>
      <c r="TCQ21" s="8"/>
      <c r="TCR21" s="8"/>
      <c r="TCS21" s="8"/>
      <c r="TCT21" s="8"/>
      <c r="TCU21" s="8"/>
      <c r="TCV21" s="8"/>
      <c r="TCW21" s="8"/>
      <c r="TCX21" s="8"/>
      <c r="TCY21" s="8"/>
      <c r="TCZ21" s="8"/>
      <c r="TDA21" s="8"/>
      <c r="TDB21" s="8"/>
      <c r="TDC21" s="8"/>
      <c r="TDD21" s="8"/>
      <c r="TDE21" s="8"/>
      <c r="TDF21" s="8"/>
      <c r="TDG21" s="8"/>
      <c r="TDH21" s="8"/>
      <c r="TDI21" s="8"/>
      <c r="TDJ21" s="8"/>
      <c r="TDK21" s="8"/>
      <c r="TDL21" s="8"/>
      <c r="TDM21" s="8"/>
      <c r="TDN21" s="8"/>
      <c r="TDO21" s="8"/>
      <c r="TDP21" s="8"/>
      <c r="TDQ21" s="8"/>
      <c r="TDR21" s="8"/>
      <c r="TDS21" s="8"/>
      <c r="TDT21" s="8"/>
      <c r="TDU21" s="8"/>
      <c r="TDV21" s="8"/>
      <c r="TDW21" s="8"/>
      <c r="TDX21" s="8"/>
      <c r="TDY21" s="8"/>
      <c r="TDZ21" s="8"/>
      <c r="TEA21" s="8"/>
      <c r="TEB21" s="8"/>
      <c r="TEC21" s="8"/>
      <c r="TED21" s="8"/>
      <c r="TEE21" s="8"/>
      <c r="TEF21" s="8"/>
      <c r="TEG21" s="8"/>
      <c r="TEH21" s="8"/>
      <c r="TEI21" s="8"/>
      <c r="TEJ21" s="8"/>
      <c r="TEK21" s="8"/>
      <c r="TEL21" s="8"/>
      <c r="TEM21" s="8"/>
      <c r="TEN21" s="8"/>
      <c r="TEO21" s="8"/>
      <c r="TEP21" s="8"/>
      <c r="TEQ21" s="8"/>
      <c r="TER21" s="8"/>
      <c r="TES21" s="8"/>
      <c r="TET21" s="8"/>
      <c r="TEU21" s="8"/>
      <c r="TEV21" s="8"/>
      <c r="TEW21" s="8"/>
      <c r="TEX21" s="8"/>
      <c r="TEY21" s="8"/>
      <c r="TEZ21" s="8"/>
      <c r="TFA21" s="8"/>
      <c r="TFB21" s="8"/>
      <c r="TFC21" s="8"/>
      <c r="TFD21" s="8"/>
      <c r="TFE21" s="8"/>
      <c r="TFF21" s="8"/>
      <c r="TFG21" s="8"/>
      <c r="TFH21" s="8"/>
      <c r="TFI21" s="8"/>
      <c r="TFJ21" s="8"/>
      <c r="TFK21" s="8"/>
      <c r="TFL21" s="8"/>
      <c r="TFM21" s="8"/>
      <c r="TFN21" s="8"/>
      <c r="TFO21" s="8"/>
      <c r="TFP21" s="8"/>
      <c r="TFQ21" s="8"/>
      <c r="TFR21" s="8"/>
      <c r="TFS21" s="8"/>
      <c r="TFT21" s="8"/>
      <c r="TFU21" s="8"/>
      <c r="TFV21" s="8"/>
      <c r="TFW21" s="8"/>
      <c r="TFX21" s="8"/>
      <c r="TFY21" s="8"/>
      <c r="TFZ21" s="8"/>
      <c r="TGA21" s="8"/>
      <c r="TGB21" s="8"/>
      <c r="TGC21" s="8"/>
      <c r="TGD21" s="8"/>
      <c r="TGE21" s="8"/>
      <c r="TGF21" s="8"/>
      <c r="TGG21" s="8"/>
      <c r="TGH21" s="8"/>
      <c r="TGI21" s="8"/>
      <c r="TGJ21" s="8"/>
      <c r="TGK21" s="8"/>
      <c r="TGL21" s="8"/>
      <c r="TGM21" s="8"/>
      <c r="TGN21" s="8"/>
      <c r="TGO21" s="8"/>
      <c r="TGP21" s="8"/>
      <c r="TGQ21" s="8"/>
      <c r="TGR21" s="8"/>
      <c r="TGS21" s="8"/>
      <c r="TGT21" s="8"/>
      <c r="TGU21" s="8"/>
      <c r="TGV21" s="8"/>
      <c r="TGW21" s="8"/>
      <c r="TGX21" s="8"/>
      <c r="TGY21" s="8"/>
      <c r="TGZ21" s="8"/>
      <c r="THA21" s="8"/>
      <c r="THB21" s="8"/>
      <c r="THC21" s="8"/>
      <c r="THD21" s="8"/>
      <c r="THE21" s="8"/>
      <c r="THF21" s="8"/>
      <c r="THG21" s="8"/>
      <c r="THH21" s="8"/>
      <c r="THI21" s="8"/>
      <c r="THJ21" s="8"/>
      <c r="THK21" s="8"/>
      <c r="THL21" s="8"/>
      <c r="THM21" s="8"/>
      <c r="THN21" s="8"/>
      <c r="THO21" s="8"/>
      <c r="THP21" s="8"/>
      <c r="THQ21" s="8"/>
      <c r="THR21" s="8"/>
      <c r="THS21" s="8"/>
      <c r="THT21" s="8"/>
      <c r="THU21" s="8"/>
      <c r="THV21" s="8"/>
      <c r="THW21" s="8"/>
      <c r="THX21" s="8"/>
      <c r="THY21" s="8"/>
      <c r="THZ21" s="8"/>
      <c r="TIA21" s="8"/>
      <c r="TIB21" s="8"/>
      <c r="TIC21" s="8"/>
      <c r="TID21" s="8"/>
      <c r="TIE21" s="8"/>
      <c r="TIF21" s="8"/>
      <c r="TIG21" s="8"/>
      <c r="TIH21" s="8"/>
      <c r="TII21" s="8"/>
      <c r="TIJ21" s="8"/>
      <c r="TIK21" s="8"/>
      <c r="TIL21" s="8"/>
      <c r="TIM21" s="8"/>
      <c r="TIN21" s="8"/>
      <c r="TIO21" s="8"/>
      <c r="TIP21" s="8"/>
      <c r="TIQ21" s="8"/>
      <c r="TIR21" s="8"/>
      <c r="TIS21" s="8"/>
      <c r="TIT21" s="8"/>
      <c r="TIU21" s="8"/>
      <c r="TIV21" s="8"/>
      <c r="TIW21" s="8"/>
      <c r="TIX21" s="8"/>
      <c r="TIY21" s="8"/>
      <c r="TIZ21" s="8"/>
      <c r="TJA21" s="8"/>
      <c r="TJB21" s="8"/>
      <c r="TJC21" s="8"/>
      <c r="TJD21" s="8"/>
      <c r="TJE21" s="8"/>
      <c r="TJF21" s="8"/>
      <c r="TJG21" s="8"/>
      <c r="TJH21" s="8"/>
      <c r="TJI21" s="8"/>
      <c r="TJJ21" s="8"/>
      <c r="TJK21" s="8"/>
      <c r="TJL21" s="8"/>
      <c r="TJM21" s="8"/>
      <c r="TJN21" s="8"/>
      <c r="TJO21" s="8"/>
      <c r="TJP21" s="8"/>
      <c r="TJQ21" s="8"/>
      <c r="TJR21" s="8"/>
      <c r="TJS21" s="8"/>
      <c r="TJT21" s="8"/>
      <c r="TJU21" s="8"/>
      <c r="TJV21" s="8"/>
      <c r="TJW21" s="8"/>
      <c r="TJX21" s="8"/>
      <c r="TJY21" s="8"/>
      <c r="TJZ21" s="8"/>
      <c r="TKA21" s="8"/>
      <c r="TKB21" s="8"/>
      <c r="TKC21" s="8"/>
      <c r="TKD21" s="8"/>
      <c r="TKE21" s="8"/>
      <c r="TKF21" s="8"/>
      <c r="TKG21" s="8"/>
      <c r="TKH21" s="8"/>
      <c r="TKI21" s="8"/>
      <c r="TKJ21" s="8"/>
      <c r="TKK21" s="8"/>
      <c r="TKL21" s="8"/>
      <c r="TKM21" s="8"/>
      <c r="TKN21" s="8"/>
      <c r="TKO21" s="8"/>
      <c r="TKP21" s="8"/>
      <c r="TKQ21" s="8"/>
      <c r="TKR21" s="8"/>
      <c r="TKS21" s="8"/>
      <c r="TKT21" s="8"/>
      <c r="TKU21" s="8"/>
      <c r="TKV21" s="8"/>
      <c r="TKW21" s="8"/>
      <c r="TKX21" s="8"/>
      <c r="TKY21" s="8"/>
      <c r="TKZ21" s="8"/>
      <c r="TLA21" s="8"/>
      <c r="TLB21" s="8"/>
      <c r="TLC21" s="8"/>
      <c r="TLD21" s="8"/>
      <c r="TLE21" s="8"/>
      <c r="TLF21" s="8"/>
      <c r="TLG21" s="8"/>
      <c r="TLH21" s="8"/>
      <c r="TLI21" s="8"/>
      <c r="TLJ21" s="8"/>
      <c r="TLK21" s="8"/>
      <c r="TLL21" s="8"/>
      <c r="TLM21" s="8"/>
      <c r="TLN21" s="8"/>
      <c r="TLO21" s="8"/>
      <c r="TLP21" s="8"/>
      <c r="TLQ21" s="8"/>
      <c r="TLR21" s="8"/>
      <c r="TLS21" s="8"/>
      <c r="TLT21" s="8"/>
      <c r="TLU21" s="8"/>
      <c r="TLV21" s="8"/>
      <c r="TLW21" s="8"/>
      <c r="TLX21" s="8"/>
      <c r="TLY21" s="8"/>
      <c r="TLZ21" s="8"/>
      <c r="TMA21" s="8"/>
      <c r="TMB21" s="8"/>
      <c r="TMC21" s="8"/>
      <c r="TMD21" s="8"/>
      <c r="TME21" s="8"/>
      <c r="TMF21" s="8"/>
      <c r="TMG21" s="8"/>
      <c r="TMH21" s="8"/>
      <c r="TMI21" s="8"/>
      <c r="TMJ21" s="8"/>
      <c r="TMK21" s="8"/>
      <c r="TML21" s="8"/>
      <c r="TMM21" s="8"/>
      <c r="TMN21" s="8"/>
      <c r="TMO21" s="8"/>
      <c r="TMP21" s="8"/>
      <c r="TMQ21" s="8"/>
      <c r="TMR21" s="8"/>
      <c r="TMS21" s="8"/>
      <c r="TMT21" s="8"/>
      <c r="TMU21" s="8"/>
      <c r="TMV21" s="8"/>
      <c r="TMW21" s="8"/>
      <c r="TMX21" s="8"/>
      <c r="TMY21" s="8"/>
      <c r="TMZ21" s="8"/>
      <c r="TNA21" s="8"/>
      <c r="TNB21" s="8"/>
      <c r="TNC21" s="8"/>
      <c r="TND21" s="8"/>
      <c r="TNE21" s="8"/>
      <c r="TNF21" s="8"/>
      <c r="TNG21" s="8"/>
      <c r="TNH21" s="8"/>
      <c r="TNI21" s="8"/>
      <c r="TNJ21" s="8"/>
      <c r="TNK21" s="8"/>
      <c r="TNL21" s="8"/>
      <c r="TNM21" s="8"/>
      <c r="TNN21" s="8"/>
      <c r="TNO21" s="8"/>
      <c r="TNP21" s="8"/>
      <c r="TNQ21" s="8"/>
      <c r="TNR21" s="8"/>
      <c r="TNS21" s="8"/>
      <c r="TNT21" s="8"/>
      <c r="TNU21" s="8"/>
      <c r="TNV21" s="8"/>
      <c r="TNW21" s="8"/>
      <c r="TNX21" s="8"/>
      <c r="TNY21" s="8"/>
      <c r="TNZ21" s="8"/>
      <c r="TOA21" s="8"/>
      <c r="TOB21" s="8"/>
      <c r="TOC21" s="8"/>
      <c r="TOD21" s="8"/>
      <c r="TOE21" s="8"/>
      <c r="TOF21" s="8"/>
      <c r="TOG21" s="8"/>
      <c r="TOH21" s="8"/>
      <c r="TOI21" s="8"/>
      <c r="TOJ21" s="8"/>
      <c r="TOK21" s="8"/>
      <c r="TOL21" s="8"/>
      <c r="TOM21" s="8"/>
      <c r="TON21" s="8"/>
      <c r="TOO21" s="8"/>
      <c r="TOP21" s="8"/>
      <c r="TOQ21" s="8"/>
      <c r="TOR21" s="8"/>
      <c r="TOS21" s="8"/>
      <c r="TOT21" s="8"/>
      <c r="TOU21" s="8"/>
      <c r="TOV21" s="8"/>
      <c r="TOW21" s="8"/>
      <c r="TOX21" s="8"/>
      <c r="TOY21" s="8"/>
      <c r="TOZ21" s="8"/>
      <c r="TPA21" s="8"/>
      <c r="TPB21" s="8"/>
      <c r="TPC21" s="8"/>
      <c r="TPD21" s="8"/>
      <c r="TPE21" s="8"/>
      <c r="TPF21" s="8"/>
      <c r="TPG21" s="8"/>
      <c r="TPH21" s="8"/>
      <c r="TPI21" s="8"/>
      <c r="TPJ21" s="8"/>
      <c r="TPK21" s="8"/>
      <c r="TPL21" s="8"/>
      <c r="TPM21" s="8"/>
      <c r="TPN21" s="8"/>
      <c r="TPO21" s="8"/>
      <c r="TPP21" s="8"/>
      <c r="TPQ21" s="8"/>
      <c r="TPR21" s="8"/>
      <c r="TPS21" s="8"/>
      <c r="TPT21" s="8"/>
      <c r="TPU21" s="8"/>
      <c r="TPV21" s="8"/>
      <c r="TPW21" s="8"/>
      <c r="TPX21" s="8"/>
      <c r="TPY21" s="8"/>
      <c r="TPZ21" s="8"/>
      <c r="TQA21" s="8"/>
      <c r="TQB21" s="8"/>
      <c r="TQC21" s="8"/>
      <c r="TQD21" s="8"/>
      <c r="TQE21" s="8"/>
      <c r="TQF21" s="8"/>
      <c r="TQG21" s="8"/>
      <c r="TQH21" s="8"/>
      <c r="TQI21" s="8"/>
      <c r="TQJ21" s="8"/>
      <c r="TQK21" s="8"/>
      <c r="TQL21" s="8"/>
      <c r="TQM21" s="8"/>
      <c r="TQN21" s="8"/>
      <c r="TQO21" s="8"/>
      <c r="TQP21" s="8"/>
      <c r="TQQ21" s="8"/>
      <c r="TQR21" s="8"/>
      <c r="TQS21" s="8"/>
      <c r="TQT21" s="8"/>
      <c r="TQU21" s="8"/>
      <c r="TQV21" s="8"/>
      <c r="TQW21" s="8"/>
      <c r="TQX21" s="8"/>
      <c r="TQY21" s="8"/>
      <c r="TQZ21" s="8"/>
      <c r="TRA21" s="8"/>
      <c r="TRB21" s="8"/>
      <c r="TRC21" s="8"/>
      <c r="TRD21" s="8"/>
      <c r="TRE21" s="8"/>
      <c r="TRF21" s="8"/>
      <c r="TRG21" s="8"/>
      <c r="TRH21" s="8"/>
      <c r="TRI21" s="8"/>
      <c r="TRJ21" s="8"/>
      <c r="TRK21" s="8"/>
      <c r="TRL21" s="8"/>
      <c r="TRM21" s="8"/>
      <c r="TRN21" s="8"/>
      <c r="TRO21" s="8"/>
      <c r="TRP21" s="8"/>
      <c r="TRQ21" s="8"/>
      <c r="TRR21" s="8"/>
      <c r="TRS21" s="8"/>
      <c r="TRT21" s="8"/>
      <c r="TRU21" s="8"/>
      <c r="TRV21" s="8"/>
      <c r="TRW21" s="8"/>
      <c r="TRX21" s="8"/>
      <c r="TRY21" s="8"/>
      <c r="TRZ21" s="8"/>
      <c r="TSA21" s="8"/>
      <c r="TSB21" s="8"/>
      <c r="TSC21" s="8"/>
      <c r="TSD21" s="8"/>
      <c r="TSE21" s="8"/>
      <c r="TSF21" s="8"/>
      <c r="TSG21" s="8"/>
      <c r="TSH21" s="8"/>
      <c r="TSI21" s="8"/>
      <c r="TSJ21" s="8"/>
      <c r="TSK21" s="8"/>
      <c r="TSL21" s="8"/>
      <c r="TSM21" s="8"/>
      <c r="TSN21" s="8"/>
      <c r="TSO21" s="8"/>
      <c r="TSP21" s="8"/>
      <c r="TSQ21" s="8"/>
      <c r="TSR21" s="8"/>
      <c r="TSS21" s="8"/>
      <c r="TST21" s="8"/>
      <c r="TSU21" s="8"/>
      <c r="TSV21" s="8"/>
      <c r="TSW21" s="8"/>
      <c r="TSX21" s="8"/>
      <c r="TSY21" s="8"/>
      <c r="TSZ21" s="8"/>
      <c r="TTA21" s="8"/>
      <c r="TTB21" s="8"/>
      <c r="TTC21" s="8"/>
      <c r="TTD21" s="8"/>
      <c r="TTE21" s="8"/>
      <c r="TTF21" s="8"/>
      <c r="TTG21" s="8"/>
      <c r="TTH21" s="8"/>
      <c r="TTI21" s="8"/>
      <c r="TTJ21" s="8"/>
      <c r="TTK21" s="8"/>
      <c r="TTL21" s="8"/>
      <c r="TTM21" s="8"/>
      <c r="TTN21" s="8"/>
      <c r="TTO21" s="8"/>
      <c r="TTP21" s="8"/>
      <c r="TTQ21" s="8"/>
      <c r="TTR21" s="8"/>
      <c r="TTS21" s="8"/>
      <c r="TTT21" s="8"/>
      <c r="TTU21" s="8"/>
      <c r="TTV21" s="8"/>
      <c r="TTW21" s="8"/>
      <c r="TTX21" s="8"/>
      <c r="TTY21" s="8"/>
      <c r="TTZ21" s="8"/>
      <c r="TUA21" s="8"/>
      <c r="TUB21" s="8"/>
      <c r="TUC21" s="8"/>
      <c r="TUD21" s="8"/>
      <c r="TUE21" s="8"/>
      <c r="TUF21" s="8"/>
      <c r="TUG21" s="8"/>
      <c r="TUH21" s="8"/>
      <c r="TUI21" s="8"/>
      <c r="TUJ21" s="8"/>
      <c r="TUK21" s="8"/>
      <c r="TUL21" s="8"/>
      <c r="TUM21" s="8"/>
      <c r="TUN21" s="8"/>
      <c r="TUO21" s="8"/>
      <c r="TUP21" s="8"/>
      <c r="TUQ21" s="8"/>
      <c r="TUR21" s="8"/>
      <c r="TUS21" s="8"/>
      <c r="TUT21" s="8"/>
      <c r="TUU21" s="8"/>
      <c r="TUV21" s="8"/>
      <c r="TUW21" s="8"/>
      <c r="TUX21" s="8"/>
      <c r="TUY21" s="8"/>
      <c r="TUZ21" s="8"/>
      <c r="TVA21" s="8"/>
      <c r="TVB21" s="8"/>
      <c r="TVC21" s="8"/>
      <c r="TVD21" s="8"/>
      <c r="TVE21" s="8"/>
      <c r="TVF21" s="8"/>
      <c r="TVG21" s="8"/>
      <c r="TVH21" s="8"/>
      <c r="TVI21" s="8"/>
      <c r="TVJ21" s="8"/>
      <c r="TVK21" s="8"/>
      <c r="TVL21" s="8"/>
      <c r="TVM21" s="8"/>
      <c r="TVN21" s="8"/>
      <c r="TVO21" s="8"/>
      <c r="TVP21" s="8"/>
      <c r="TVQ21" s="8"/>
      <c r="TVR21" s="8"/>
      <c r="TVS21" s="8"/>
      <c r="TVT21" s="8"/>
      <c r="TVU21" s="8"/>
      <c r="TVV21" s="8"/>
      <c r="TVW21" s="8"/>
      <c r="TVX21" s="8"/>
      <c r="TVY21" s="8"/>
      <c r="TVZ21" s="8"/>
      <c r="TWA21" s="8"/>
      <c r="TWB21" s="8"/>
      <c r="TWC21" s="8"/>
      <c r="TWD21" s="8"/>
      <c r="TWE21" s="8"/>
      <c r="TWF21" s="8"/>
      <c r="TWG21" s="8"/>
      <c r="TWH21" s="8"/>
      <c r="TWI21" s="8"/>
      <c r="TWJ21" s="8"/>
      <c r="TWK21" s="8"/>
      <c r="TWL21" s="8"/>
      <c r="TWM21" s="8"/>
      <c r="TWN21" s="8"/>
      <c r="TWO21" s="8"/>
      <c r="TWP21" s="8"/>
      <c r="TWQ21" s="8"/>
      <c r="TWR21" s="8"/>
      <c r="TWS21" s="8"/>
      <c r="TWT21" s="8"/>
      <c r="TWU21" s="8"/>
      <c r="TWV21" s="8"/>
      <c r="TWW21" s="8"/>
      <c r="TWX21" s="8"/>
      <c r="TWY21" s="8"/>
      <c r="TWZ21" s="8"/>
      <c r="TXA21" s="8"/>
      <c r="TXB21" s="8"/>
      <c r="TXC21" s="8"/>
      <c r="TXD21" s="8"/>
      <c r="TXE21" s="8"/>
      <c r="TXF21" s="8"/>
      <c r="TXG21" s="8"/>
      <c r="TXH21" s="8"/>
      <c r="TXI21" s="8"/>
      <c r="TXJ21" s="8"/>
      <c r="TXK21" s="8"/>
      <c r="TXL21" s="8"/>
      <c r="TXM21" s="8"/>
      <c r="TXN21" s="8"/>
      <c r="TXO21" s="8"/>
      <c r="TXP21" s="8"/>
      <c r="TXQ21" s="8"/>
      <c r="TXR21" s="8"/>
      <c r="TXS21" s="8"/>
      <c r="TXT21" s="8"/>
      <c r="TXU21" s="8"/>
      <c r="TXV21" s="8"/>
      <c r="TXW21" s="8"/>
      <c r="TXX21" s="8"/>
      <c r="TXY21" s="8"/>
      <c r="TXZ21" s="8"/>
      <c r="TYA21" s="8"/>
      <c r="TYB21" s="8"/>
      <c r="TYC21" s="8"/>
      <c r="TYD21" s="8"/>
      <c r="TYE21" s="8"/>
      <c r="TYF21" s="8"/>
      <c r="TYG21" s="8"/>
      <c r="TYH21" s="8"/>
      <c r="TYI21" s="8"/>
      <c r="TYJ21" s="8"/>
      <c r="TYK21" s="8"/>
      <c r="TYL21" s="8"/>
      <c r="TYM21" s="8"/>
      <c r="TYN21" s="8"/>
      <c r="TYO21" s="8"/>
      <c r="TYP21" s="8"/>
      <c r="TYQ21" s="8"/>
      <c r="TYR21" s="8"/>
      <c r="TYS21" s="8"/>
      <c r="TYT21" s="8"/>
      <c r="TYU21" s="8"/>
      <c r="TYV21" s="8"/>
      <c r="TYW21" s="8"/>
      <c r="TYX21" s="8"/>
      <c r="TYY21" s="8"/>
      <c r="TYZ21" s="8"/>
      <c r="TZA21" s="8"/>
      <c r="TZB21" s="8"/>
      <c r="TZC21" s="8"/>
      <c r="TZD21" s="8"/>
      <c r="TZE21" s="8"/>
      <c r="TZF21" s="8"/>
      <c r="TZG21" s="8"/>
      <c r="TZH21" s="8"/>
      <c r="TZI21" s="8"/>
      <c r="TZJ21" s="8"/>
      <c r="TZK21" s="8"/>
      <c r="TZL21" s="8"/>
      <c r="TZM21" s="8"/>
      <c r="TZN21" s="8"/>
      <c r="TZO21" s="8"/>
      <c r="TZP21" s="8"/>
      <c r="TZQ21" s="8"/>
      <c r="TZR21" s="8"/>
      <c r="TZS21" s="8"/>
      <c r="TZT21" s="8"/>
      <c r="TZU21" s="8"/>
      <c r="TZV21" s="8"/>
      <c r="TZW21" s="8"/>
      <c r="TZX21" s="8"/>
      <c r="TZY21" s="8"/>
      <c r="TZZ21" s="8"/>
      <c r="UAA21" s="8"/>
      <c r="UAB21" s="8"/>
      <c r="UAC21" s="8"/>
      <c r="UAD21" s="8"/>
      <c r="UAE21" s="8"/>
      <c r="UAF21" s="8"/>
      <c r="UAG21" s="8"/>
      <c r="UAH21" s="8"/>
      <c r="UAI21" s="8"/>
      <c r="UAJ21" s="8"/>
      <c r="UAK21" s="8"/>
      <c r="UAL21" s="8"/>
      <c r="UAM21" s="8"/>
      <c r="UAN21" s="8"/>
      <c r="UAO21" s="8"/>
      <c r="UAP21" s="8"/>
      <c r="UAQ21" s="8"/>
      <c r="UAR21" s="8"/>
      <c r="UAS21" s="8"/>
      <c r="UAT21" s="8"/>
      <c r="UAU21" s="8"/>
      <c r="UAV21" s="8"/>
      <c r="UAW21" s="8"/>
      <c r="UAX21" s="8"/>
      <c r="UAY21" s="8"/>
      <c r="UAZ21" s="8"/>
      <c r="UBA21" s="8"/>
      <c r="UBB21" s="8"/>
      <c r="UBC21" s="8"/>
      <c r="UBD21" s="8"/>
      <c r="UBE21" s="8"/>
      <c r="UBF21" s="8"/>
      <c r="UBG21" s="8"/>
      <c r="UBH21" s="8"/>
      <c r="UBI21" s="8"/>
      <c r="UBJ21" s="8"/>
      <c r="UBK21" s="8"/>
      <c r="UBL21" s="8"/>
      <c r="UBM21" s="8"/>
      <c r="UBN21" s="8"/>
      <c r="UBO21" s="8"/>
      <c r="UBP21" s="8"/>
      <c r="UBQ21" s="8"/>
      <c r="UBR21" s="8"/>
      <c r="UBS21" s="8"/>
      <c r="UBT21" s="8"/>
      <c r="UBU21" s="8"/>
      <c r="UBV21" s="8"/>
      <c r="UBW21" s="8"/>
      <c r="UBX21" s="8"/>
      <c r="UBY21" s="8"/>
      <c r="UBZ21" s="8"/>
      <c r="UCA21" s="8"/>
      <c r="UCB21" s="8"/>
      <c r="UCC21" s="8"/>
      <c r="UCD21" s="8"/>
      <c r="UCE21" s="8"/>
      <c r="UCF21" s="8"/>
      <c r="UCG21" s="8"/>
      <c r="UCH21" s="8"/>
      <c r="UCI21" s="8"/>
      <c r="UCJ21" s="8"/>
      <c r="UCK21" s="8"/>
      <c r="UCL21" s="8"/>
      <c r="UCM21" s="8"/>
      <c r="UCN21" s="8"/>
      <c r="UCO21" s="8"/>
      <c r="UCP21" s="8"/>
      <c r="UCQ21" s="8"/>
      <c r="UCR21" s="8"/>
      <c r="UCS21" s="8"/>
      <c r="UCT21" s="8"/>
      <c r="UCU21" s="8"/>
      <c r="UCV21" s="8"/>
      <c r="UCW21" s="8"/>
      <c r="UCX21" s="8"/>
      <c r="UCY21" s="8"/>
      <c r="UCZ21" s="8"/>
      <c r="UDA21" s="8"/>
      <c r="UDB21" s="8"/>
      <c r="UDC21" s="8"/>
      <c r="UDD21" s="8"/>
      <c r="UDE21" s="8"/>
      <c r="UDF21" s="8"/>
      <c r="UDG21" s="8"/>
      <c r="UDH21" s="8"/>
      <c r="UDI21" s="8"/>
      <c r="UDJ21" s="8"/>
      <c r="UDK21" s="8"/>
      <c r="UDL21" s="8"/>
      <c r="UDM21" s="8"/>
      <c r="UDN21" s="8"/>
      <c r="UDO21" s="8"/>
      <c r="UDP21" s="8"/>
      <c r="UDQ21" s="8"/>
      <c r="UDR21" s="8"/>
      <c r="UDS21" s="8"/>
      <c r="UDT21" s="8"/>
      <c r="UDU21" s="8"/>
      <c r="UDV21" s="8"/>
      <c r="UDW21" s="8"/>
      <c r="UDX21" s="8"/>
      <c r="UDY21" s="8"/>
      <c r="UDZ21" s="8"/>
      <c r="UEA21" s="8"/>
      <c r="UEB21" s="8"/>
      <c r="UEC21" s="8"/>
      <c r="UED21" s="8"/>
      <c r="UEE21" s="8"/>
      <c r="UEF21" s="8"/>
      <c r="UEG21" s="8"/>
      <c r="UEH21" s="8"/>
      <c r="UEI21" s="8"/>
      <c r="UEJ21" s="8"/>
      <c r="UEK21" s="8"/>
      <c r="UEL21" s="8"/>
      <c r="UEM21" s="8"/>
      <c r="UEN21" s="8"/>
      <c r="UEO21" s="8"/>
      <c r="UEP21" s="8"/>
      <c r="UEQ21" s="8"/>
      <c r="UER21" s="8"/>
      <c r="UES21" s="8"/>
      <c r="UET21" s="8"/>
      <c r="UEU21" s="8"/>
      <c r="UEV21" s="8"/>
      <c r="UEW21" s="8"/>
      <c r="UEX21" s="8"/>
      <c r="UEY21" s="8"/>
      <c r="UEZ21" s="8"/>
      <c r="UFA21" s="8"/>
      <c r="UFB21" s="8"/>
      <c r="UFC21" s="8"/>
      <c r="UFD21" s="8"/>
      <c r="UFE21" s="8"/>
      <c r="UFF21" s="8"/>
      <c r="UFG21" s="8"/>
      <c r="UFH21" s="8"/>
      <c r="UFI21" s="8"/>
      <c r="UFJ21" s="8"/>
      <c r="UFK21" s="8"/>
      <c r="UFL21" s="8"/>
      <c r="UFM21" s="8"/>
      <c r="UFN21" s="8"/>
      <c r="UFO21" s="8"/>
      <c r="UFP21" s="8"/>
      <c r="UFQ21" s="8"/>
      <c r="UFR21" s="8"/>
      <c r="UFS21" s="8"/>
      <c r="UFT21" s="8"/>
      <c r="UFU21" s="8"/>
      <c r="UFV21" s="8"/>
      <c r="UFW21" s="8"/>
      <c r="UFX21" s="8"/>
      <c r="UFY21" s="8"/>
      <c r="UFZ21" s="8"/>
      <c r="UGA21" s="8"/>
      <c r="UGB21" s="8"/>
      <c r="UGC21" s="8"/>
      <c r="UGD21" s="8"/>
      <c r="UGE21" s="8"/>
      <c r="UGF21" s="8"/>
      <c r="UGG21" s="8"/>
      <c r="UGH21" s="8"/>
      <c r="UGI21" s="8"/>
      <c r="UGJ21" s="8"/>
      <c r="UGK21" s="8"/>
      <c r="UGL21" s="8"/>
      <c r="UGM21" s="8"/>
      <c r="UGN21" s="8"/>
      <c r="UGO21" s="8"/>
      <c r="UGP21" s="8"/>
      <c r="UGQ21" s="8"/>
      <c r="UGR21" s="8"/>
      <c r="UGS21" s="8"/>
      <c r="UGT21" s="8"/>
      <c r="UGU21" s="8"/>
      <c r="UGV21" s="8"/>
      <c r="UGW21" s="8"/>
      <c r="UGX21" s="8"/>
      <c r="UGY21" s="8"/>
      <c r="UGZ21" s="8"/>
      <c r="UHA21" s="8"/>
      <c r="UHB21" s="8"/>
      <c r="UHC21" s="8"/>
      <c r="UHD21" s="8"/>
      <c r="UHE21" s="8"/>
      <c r="UHF21" s="8"/>
      <c r="UHG21" s="8"/>
      <c r="UHH21" s="8"/>
      <c r="UHI21" s="8"/>
      <c r="UHJ21" s="8"/>
      <c r="UHK21" s="8"/>
      <c r="UHL21" s="8"/>
      <c r="UHM21" s="8"/>
      <c r="UHN21" s="8"/>
      <c r="UHO21" s="8"/>
      <c r="UHP21" s="8"/>
      <c r="UHQ21" s="8"/>
      <c r="UHR21" s="8"/>
      <c r="UHS21" s="8"/>
      <c r="UHT21" s="8"/>
      <c r="UHU21" s="8"/>
      <c r="UHV21" s="8"/>
      <c r="UHW21" s="8"/>
      <c r="UHX21" s="8"/>
      <c r="UHY21" s="8"/>
      <c r="UHZ21" s="8"/>
      <c r="UIA21" s="8"/>
      <c r="UIB21" s="8"/>
      <c r="UIC21" s="8"/>
      <c r="UID21" s="8"/>
      <c r="UIE21" s="8"/>
      <c r="UIF21" s="8"/>
      <c r="UIG21" s="8"/>
      <c r="UIH21" s="8"/>
      <c r="UII21" s="8"/>
      <c r="UIJ21" s="8"/>
      <c r="UIK21" s="8"/>
      <c r="UIL21" s="8"/>
      <c r="UIM21" s="8"/>
      <c r="UIN21" s="8"/>
      <c r="UIO21" s="8"/>
      <c r="UIP21" s="8"/>
      <c r="UIQ21" s="8"/>
      <c r="UIR21" s="8"/>
      <c r="UIS21" s="8"/>
      <c r="UIT21" s="8"/>
      <c r="UIU21" s="8"/>
      <c r="UIV21" s="8"/>
      <c r="UIW21" s="8"/>
      <c r="UIX21" s="8"/>
      <c r="UIY21" s="8"/>
      <c r="UIZ21" s="8"/>
      <c r="UJA21" s="8"/>
      <c r="UJB21" s="8"/>
      <c r="UJC21" s="8"/>
      <c r="UJD21" s="8"/>
      <c r="UJE21" s="8"/>
      <c r="UJF21" s="8"/>
      <c r="UJG21" s="8"/>
      <c r="UJH21" s="8"/>
      <c r="UJI21" s="8"/>
      <c r="UJJ21" s="8"/>
      <c r="UJK21" s="8"/>
      <c r="UJL21" s="8"/>
      <c r="UJM21" s="8"/>
      <c r="UJN21" s="8"/>
      <c r="UJO21" s="8"/>
      <c r="UJP21" s="8"/>
      <c r="UJQ21" s="8"/>
      <c r="UJR21" s="8"/>
      <c r="UJS21" s="8"/>
      <c r="UJT21" s="8"/>
      <c r="UJU21" s="8"/>
      <c r="UJV21" s="8"/>
      <c r="UJW21" s="8"/>
      <c r="UJX21" s="8"/>
      <c r="UJY21" s="8"/>
      <c r="UJZ21" s="8"/>
      <c r="UKA21" s="8"/>
      <c r="UKB21" s="8"/>
      <c r="UKC21" s="8"/>
      <c r="UKD21" s="8"/>
      <c r="UKE21" s="8"/>
      <c r="UKF21" s="8"/>
      <c r="UKG21" s="8"/>
      <c r="UKH21" s="8"/>
      <c r="UKI21" s="8"/>
      <c r="UKJ21" s="8"/>
      <c r="UKK21" s="8"/>
      <c r="UKL21" s="8"/>
      <c r="UKM21" s="8"/>
      <c r="UKN21" s="8"/>
      <c r="UKO21" s="8"/>
      <c r="UKP21" s="8"/>
      <c r="UKQ21" s="8"/>
      <c r="UKR21" s="8"/>
      <c r="UKS21" s="8"/>
      <c r="UKT21" s="8"/>
      <c r="UKU21" s="8"/>
      <c r="UKV21" s="8"/>
      <c r="UKW21" s="8"/>
      <c r="UKX21" s="8"/>
      <c r="UKY21" s="8"/>
      <c r="UKZ21" s="8"/>
      <c r="ULA21" s="8"/>
      <c r="ULB21" s="8"/>
      <c r="ULC21" s="8"/>
      <c r="ULD21" s="8"/>
      <c r="ULE21" s="8"/>
      <c r="ULF21" s="8"/>
      <c r="ULG21" s="8"/>
      <c r="ULH21" s="8"/>
      <c r="ULI21" s="8"/>
      <c r="ULJ21" s="8"/>
      <c r="ULK21" s="8"/>
      <c r="ULL21" s="8"/>
      <c r="ULM21" s="8"/>
      <c r="ULN21" s="8"/>
      <c r="ULO21" s="8"/>
      <c r="ULP21" s="8"/>
      <c r="ULQ21" s="8"/>
      <c r="ULR21" s="8"/>
      <c r="ULS21" s="8"/>
      <c r="ULT21" s="8"/>
      <c r="ULU21" s="8"/>
      <c r="ULV21" s="8"/>
      <c r="ULW21" s="8"/>
      <c r="ULX21" s="8"/>
      <c r="ULY21" s="8"/>
      <c r="ULZ21" s="8"/>
      <c r="UMA21" s="8"/>
      <c r="UMB21" s="8"/>
      <c r="UMC21" s="8"/>
      <c r="UMD21" s="8"/>
      <c r="UME21" s="8"/>
      <c r="UMF21" s="8"/>
      <c r="UMG21" s="8"/>
      <c r="UMH21" s="8"/>
      <c r="UMI21" s="8"/>
      <c r="UMJ21" s="8"/>
      <c r="UMK21" s="8"/>
      <c r="UML21" s="8"/>
      <c r="UMM21" s="8"/>
      <c r="UMN21" s="8"/>
      <c r="UMO21" s="8"/>
      <c r="UMP21" s="8"/>
      <c r="UMQ21" s="8"/>
      <c r="UMR21" s="8"/>
      <c r="UMS21" s="8"/>
      <c r="UMT21" s="8"/>
      <c r="UMU21" s="8"/>
      <c r="UMV21" s="8"/>
      <c r="UMW21" s="8"/>
      <c r="UMX21" s="8"/>
      <c r="UMY21" s="8"/>
      <c r="UMZ21" s="8"/>
      <c r="UNA21" s="8"/>
      <c r="UNB21" s="8"/>
      <c r="UNC21" s="8"/>
      <c r="UND21" s="8"/>
      <c r="UNE21" s="8"/>
      <c r="UNF21" s="8"/>
      <c r="UNG21" s="8"/>
      <c r="UNH21" s="8"/>
      <c r="UNI21" s="8"/>
      <c r="UNJ21" s="8"/>
      <c r="UNK21" s="8"/>
      <c r="UNL21" s="8"/>
      <c r="UNM21" s="8"/>
      <c r="UNN21" s="8"/>
      <c r="UNO21" s="8"/>
      <c r="UNP21" s="8"/>
      <c r="UNQ21" s="8"/>
      <c r="UNR21" s="8"/>
      <c r="UNS21" s="8"/>
      <c r="UNT21" s="8"/>
      <c r="UNU21" s="8"/>
      <c r="UNV21" s="8"/>
      <c r="UNW21" s="8"/>
      <c r="UNX21" s="8"/>
      <c r="UNY21" s="8"/>
      <c r="UNZ21" s="8"/>
      <c r="UOA21" s="8"/>
      <c r="UOB21" s="8"/>
      <c r="UOC21" s="8"/>
      <c r="UOD21" s="8"/>
      <c r="UOE21" s="8"/>
      <c r="UOF21" s="8"/>
      <c r="UOG21" s="8"/>
      <c r="UOH21" s="8"/>
      <c r="UOI21" s="8"/>
      <c r="UOJ21" s="8"/>
      <c r="UOK21" s="8"/>
      <c r="UOL21" s="8"/>
      <c r="UOM21" s="8"/>
      <c r="UON21" s="8"/>
      <c r="UOO21" s="8"/>
      <c r="UOP21" s="8"/>
      <c r="UOQ21" s="8"/>
      <c r="UOR21" s="8"/>
      <c r="UOS21" s="8"/>
      <c r="UOT21" s="8"/>
      <c r="UOU21" s="8"/>
      <c r="UOV21" s="8"/>
      <c r="UOW21" s="8"/>
      <c r="UOX21" s="8"/>
      <c r="UOY21" s="8"/>
      <c r="UOZ21" s="8"/>
      <c r="UPA21" s="8"/>
      <c r="UPB21" s="8"/>
      <c r="UPC21" s="8"/>
      <c r="UPD21" s="8"/>
      <c r="UPE21" s="8"/>
      <c r="UPF21" s="8"/>
      <c r="UPG21" s="8"/>
      <c r="UPH21" s="8"/>
      <c r="UPI21" s="8"/>
      <c r="UPJ21" s="8"/>
      <c r="UPK21" s="8"/>
      <c r="UPL21" s="8"/>
      <c r="UPM21" s="8"/>
      <c r="UPN21" s="8"/>
      <c r="UPO21" s="8"/>
      <c r="UPP21" s="8"/>
      <c r="UPQ21" s="8"/>
      <c r="UPR21" s="8"/>
      <c r="UPS21" s="8"/>
      <c r="UPT21" s="8"/>
      <c r="UPU21" s="8"/>
      <c r="UPV21" s="8"/>
      <c r="UPW21" s="8"/>
      <c r="UPX21" s="8"/>
      <c r="UPY21" s="8"/>
      <c r="UPZ21" s="8"/>
      <c r="UQA21" s="8"/>
      <c r="UQB21" s="8"/>
      <c r="UQC21" s="8"/>
      <c r="UQD21" s="8"/>
      <c r="UQE21" s="8"/>
      <c r="UQF21" s="8"/>
      <c r="UQG21" s="8"/>
      <c r="UQH21" s="8"/>
      <c r="UQI21" s="8"/>
      <c r="UQJ21" s="8"/>
      <c r="UQK21" s="8"/>
      <c r="UQL21" s="8"/>
      <c r="UQM21" s="8"/>
      <c r="UQN21" s="8"/>
      <c r="UQO21" s="8"/>
      <c r="UQP21" s="8"/>
      <c r="UQQ21" s="8"/>
      <c r="UQR21" s="8"/>
      <c r="UQS21" s="8"/>
      <c r="UQT21" s="8"/>
      <c r="UQU21" s="8"/>
      <c r="UQV21" s="8"/>
      <c r="UQW21" s="8"/>
      <c r="UQX21" s="8"/>
      <c r="UQY21" s="8"/>
      <c r="UQZ21" s="8"/>
      <c r="URA21" s="8"/>
      <c r="URB21" s="8"/>
      <c r="URC21" s="8"/>
      <c r="URD21" s="8"/>
      <c r="URE21" s="8"/>
      <c r="URF21" s="8"/>
      <c r="URG21" s="8"/>
      <c r="URH21" s="8"/>
      <c r="URI21" s="8"/>
      <c r="URJ21" s="8"/>
      <c r="URK21" s="8"/>
      <c r="URL21" s="8"/>
      <c r="URM21" s="8"/>
      <c r="URN21" s="8"/>
      <c r="URO21" s="8"/>
      <c r="URP21" s="8"/>
      <c r="URQ21" s="8"/>
      <c r="URR21" s="8"/>
      <c r="URS21" s="8"/>
      <c r="URT21" s="8"/>
      <c r="URU21" s="8"/>
      <c r="URV21" s="8"/>
      <c r="URW21" s="8"/>
      <c r="URX21" s="8"/>
      <c r="URY21" s="8"/>
      <c r="URZ21" s="8"/>
      <c r="USA21" s="8"/>
      <c r="USB21" s="8"/>
      <c r="USC21" s="8"/>
      <c r="USD21" s="8"/>
      <c r="USE21" s="8"/>
      <c r="USF21" s="8"/>
      <c r="USG21" s="8"/>
      <c r="USH21" s="8"/>
      <c r="USI21" s="8"/>
      <c r="USJ21" s="8"/>
      <c r="USK21" s="8"/>
      <c r="USL21" s="8"/>
      <c r="USM21" s="8"/>
      <c r="USN21" s="8"/>
      <c r="USO21" s="8"/>
      <c r="USP21" s="8"/>
      <c r="USQ21" s="8"/>
      <c r="USR21" s="8"/>
      <c r="USS21" s="8"/>
      <c r="UST21" s="8"/>
      <c r="USU21" s="8"/>
      <c r="USV21" s="8"/>
      <c r="USW21" s="8"/>
      <c r="USX21" s="8"/>
      <c r="USY21" s="8"/>
      <c r="USZ21" s="8"/>
      <c r="UTA21" s="8"/>
      <c r="UTB21" s="8"/>
      <c r="UTC21" s="8"/>
      <c r="UTD21" s="8"/>
      <c r="UTE21" s="8"/>
      <c r="UTF21" s="8"/>
      <c r="UTG21" s="8"/>
      <c r="UTH21" s="8"/>
      <c r="UTI21" s="8"/>
      <c r="UTJ21" s="8"/>
      <c r="UTK21" s="8"/>
      <c r="UTL21" s="8"/>
      <c r="UTM21" s="8"/>
      <c r="UTN21" s="8"/>
      <c r="UTO21" s="8"/>
      <c r="UTP21" s="8"/>
      <c r="UTQ21" s="8"/>
      <c r="UTR21" s="8"/>
      <c r="UTS21" s="8"/>
      <c r="UTT21" s="8"/>
      <c r="UTU21" s="8"/>
      <c r="UTV21" s="8"/>
      <c r="UTW21" s="8"/>
      <c r="UTX21" s="8"/>
      <c r="UTY21" s="8"/>
      <c r="UTZ21" s="8"/>
      <c r="UUA21" s="8"/>
      <c r="UUB21" s="8"/>
      <c r="UUC21" s="8"/>
      <c r="UUD21" s="8"/>
      <c r="UUE21" s="8"/>
      <c r="UUF21" s="8"/>
      <c r="UUG21" s="8"/>
      <c r="UUH21" s="8"/>
      <c r="UUI21" s="8"/>
      <c r="UUJ21" s="8"/>
      <c r="UUK21" s="8"/>
      <c r="UUL21" s="8"/>
      <c r="UUM21" s="8"/>
      <c r="UUN21" s="8"/>
      <c r="UUO21" s="8"/>
      <c r="UUP21" s="8"/>
      <c r="UUQ21" s="8"/>
      <c r="UUR21" s="8"/>
      <c r="UUS21" s="8"/>
      <c r="UUT21" s="8"/>
      <c r="UUU21" s="8"/>
      <c r="UUV21" s="8"/>
      <c r="UUW21" s="8"/>
      <c r="UUX21" s="8"/>
      <c r="UUY21" s="8"/>
      <c r="UUZ21" s="8"/>
      <c r="UVA21" s="8"/>
      <c r="UVB21" s="8"/>
      <c r="UVC21" s="8"/>
      <c r="UVD21" s="8"/>
      <c r="UVE21" s="8"/>
      <c r="UVF21" s="8"/>
      <c r="UVG21" s="8"/>
      <c r="UVH21" s="8"/>
      <c r="UVI21" s="8"/>
      <c r="UVJ21" s="8"/>
      <c r="UVK21" s="8"/>
      <c r="UVL21" s="8"/>
      <c r="UVM21" s="8"/>
      <c r="UVN21" s="8"/>
      <c r="UVO21" s="8"/>
      <c r="UVP21" s="8"/>
      <c r="UVQ21" s="8"/>
      <c r="UVR21" s="8"/>
      <c r="UVS21" s="8"/>
      <c r="UVT21" s="8"/>
      <c r="UVU21" s="8"/>
      <c r="UVV21" s="8"/>
      <c r="UVW21" s="8"/>
      <c r="UVX21" s="8"/>
      <c r="UVY21" s="8"/>
      <c r="UVZ21" s="8"/>
      <c r="UWA21" s="8"/>
      <c r="UWB21" s="8"/>
      <c r="UWC21" s="8"/>
      <c r="UWD21" s="8"/>
      <c r="UWE21" s="8"/>
      <c r="UWF21" s="8"/>
      <c r="UWG21" s="8"/>
      <c r="UWH21" s="8"/>
      <c r="UWI21" s="8"/>
      <c r="UWJ21" s="8"/>
      <c r="UWK21" s="8"/>
      <c r="UWL21" s="8"/>
      <c r="UWM21" s="8"/>
      <c r="UWN21" s="8"/>
      <c r="UWO21" s="8"/>
      <c r="UWP21" s="8"/>
      <c r="UWQ21" s="8"/>
      <c r="UWR21" s="8"/>
      <c r="UWS21" s="8"/>
      <c r="UWT21" s="8"/>
      <c r="UWU21" s="8"/>
      <c r="UWV21" s="8"/>
      <c r="UWW21" s="8"/>
      <c r="UWX21" s="8"/>
      <c r="UWY21" s="8"/>
      <c r="UWZ21" s="8"/>
      <c r="UXA21" s="8"/>
      <c r="UXB21" s="8"/>
      <c r="UXC21" s="8"/>
      <c r="UXD21" s="8"/>
      <c r="UXE21" s="8"/>
      <c r="UXF21" s="8"/>
      <c r="UXG21" s="8"/>
      <c r="UXH21" s="8"/>
      <c r="UXI21" s="8"/>
      <c r="UXJ21" s="8"/>
      <c r="UXK21" s="8"/>
      <c r="UXL21" s="8"/>
      <c r="UXM21" s="8"/>
      <c r="UXN21" s="8"/>
      <c r="UXO21" s="8"/>
      <c r="UXP21" s="8"/>
      <c r="UXQ21" s="8"/>
      <c r="UXR21" s="8"/>
      <c r="UXS21" s="8"/>
      <c r="UXT21" s="8"/>
      <c r="UXU21" s="8"/>
      <c r="UXV21" s="8"/>
      <c r="UXW21" s="8"/>
      <c r="UXX21" s="8"/>
      <c r="UXY21" s="8"/>
      <c r="UXZ21" s="8"/>
      <c r="UYA21" s="8"/>
      <c r="UYB21" s="8"/>
      <c r="UYC21" s="8"/>
      <c r="UYD21" s="8"/>
      <c r="UYE21" s="8"/>
      <c r="UYF21" s="8"/>
      <c r="UYG21" s="8"/>
      <c r="UYH21" s="8"/>
      <c r="UYI21" s="8"/>
      <c r="UYJ21" s="8"/>
      <c r="UYK21" s="8"/>
      <c r="UYL21" s="8"/>
      <c r="UYM21" s="8"/>
      <c r="UYN21" s="8"/>
      <c r="UYO21" s="8"/>
      <c r="UYP21" s="8"/>
      <c r="UYQ21" s="8"/>
      <c r="UYR21" s="8"/>
      <c r="UYS21" s="8"/>
      <c r="UYT21" s="8"/>
      <c r="UYU21" s="8"/>
      <c r="UYV21" s="8"/>
      <c r="UYW21" s="8"/>
      <c r="UYX21" s="8"/>
      <c r="UYY21" s="8"/>
      <c r="UYZ21" s="8"/>
      <c r="UZA21" s="8"/>
      <c r="UZB21" s="8"/>
      <c r="UZC21" s="8"/>
      <c r="UZD21" s="8"/>
      <c r="UZE21" s="8"/>
      <c r="UZF21" s="8"/>
      <c r="UZG21" s="8"/>
      <c r="UZH21" s="8"/>
      <c r="UZI21" s="8"/>
      <c r="UZJ21" s="8"/>
      <c r="UZK21" s="8"/>
      <c r="UZL21" s="8"/>
      <c r="UZM21" s="8"/>
      <c r="UZN21" s="8"/>
      <c r="UZO21" s="8"/>
      <c r="UZP21" s="8"/>
      <c r="UZQ21" s="8"/>
      <c r="UZR21" s="8"/>
      <c r="UZS21" s="8"/>
      <c r="UZT21" s="8"/>
      <c r="UZU21" s="8"/>
      <c r="UZV21" s="8"/>
      <c r="UZW21" s="8"/>
      <c r="UZX21" s="8"/>
      <c r="UZY21" s="8"/>
      <c r="UZZ21" s="8"/>
      <c r="VAA21" s="8"/>
      <c r="VAB21" s="8"/>
      <c r="VAC21" s="8"/>
      <c r="VAD21" s="8"/>
      <c r="VAE21" s="8"/>
      <c r="VAF21" s="8"/>
      <c r="VAG21" s="8"/>
      <c r="VAH21" s="8"/>
      <c r="VAI21" s="8"/>
      <c r="VAJ21" s="8"/>
      <c r="VAK21" s="8"/>
      <c r="VAL21" s="8"/>
      <c r="VAM21" s="8"/>
      <c r="VAN21" s="8"/>
      <c r="VAO21" s="8"/>
      <c r="VAP21" s="8"/>
      <c r="VAQ21" s="8"/>
      <c r="VAR21" s="8"/>
      <c r="VAS21" s="8"/>
      <c r="VAT21" s="8"/>
      <c r="VAU21" s="8"/>
      <c r="VAV21" s="8"/>
      <c r="VAW21" s="8"/>
      <c r="VAX21" s="8"/>
      <c r="VAY21" s="8"/>
      <c r="VAZ21" s="8"/>
      <c r="VBA21" s="8"/>
      <c r="VBB21" s="8"/>
      <c r="VBC21" s="8"/>
      <c r="VBD21" s="8"/>
      <c r="VBE21" s="8"/>
      <c r="VBF21" s="8"/>
      <c r="VBG21" s="8"/>
      <c r="VBH21" s="8"/>
      <c r="VBI21" s="8"/>
      <c r="VBJ21" s="8"/>
      <c r="VBK21" s="8"/>
      <c r="VBL21" s="8"/>
      <c r="VBM21" s="8"/>
      <c r="VBN21" s="8"/>
      <c r="VBO21" s="8"/>
      <c r="VBP21" s="8"/>
      <c r="VBQ21" s="8"/>
      <c r="VBR21" s="8"/>
      <c r="VBS21" s="8"/>
      <c r="VBT21" s="8"/>
      <c r="VBU21" s="8"/>
      <c r="VBV21" s="8"/>
      <c r="VBW21" s="8"/>
      <c r="VBX21" s="8"/>
      <c r="VBY21" s="8"/>
      <c r="VBZ21" s="8"/>
      <c r="VCA21" s="8"/>
      <c r="VCB21" s="8"/>
      <c r="VCC21" s="8"/>
      <c r="VCD21" s="8"/>
      <c r="VCE21" s="8"/>
      <c r="VCF21" s="8"/>
      <c r="VCG21" s="8"/>
      <c r="VCH21" s="8"/>
      <c r="VCI21" s="8"/>
      <c r="VCJ21" s="8"/>
      <c r="VCK21" s="8"/>
      <c r="VCL21" s="8"/>
      <c r="VCM21" s="8"/>
      <c r="VCN21" s="8"/>
      <c r="VCO21" s="8"/>
      <c r="VCP21" s="8"/>
      <c r="VCQ21" s="8"/>
      <c r="VCR21" s="8"/>
      <c r="VCS21" s="8"/>
      <c r="VCT21" s="8"/>
      <c r="VCU21" s="8"/>
      <c r="VCV21" s="8"/>
      <c r="VCW21" s="8"/>
      <c r="VCX21" s="8"/>
      <c r="VCY21" s="8"/>
      <c r="VCZ21" s="8"/>
      <c r="VDA21" s="8"/>
      <c r="VDB21" s="8"/>
      <c r="VDC21" s="8"/>
      <c r="VDD21" s="8"/>
      <c r="VDE21" s="8"/>
      <c r="VDF21" s="8"/>
      <c r="VDG21" s="8"/>
      <c r="VDH21" s="8"/>
      <c r="VDI21" s="8"/>
      <c r="VDJ21" s="8"/>
      <c r="VDK21" s="8"/>
      <c r="VDL21" s="8"/>
      <c r="VDM21" s="8"/>
      <c r="VDN21" s="8"/>
      <c r="VDO21" s="8"/>
      <c r="VDP21" s="8"/>
      <c r="VDQ21" s="8"/>
      <c r="VDR21" s="8"/>
      <c r="VDS21" s="8"/>
      <c r="VDT21" s="8"/>
      <c r="VDU21" s="8"/>
      <c r="VDV21" s="8"/>
      <c r="VDW21" s="8"/>
      <c r="VDX21" s="8"/>
      <c r="VDY21" s="8"/>
      <c r="VDZ21" s="8"/>
      <c r="VEA21" s="8"/>
      <c r="VEB21" s="8"/>
      <c r="VEC21" s="8"/>
      <c r="VED21" s="8"/>
      <c r="VEE21" s="8"/>
      <c r="VEF21" s="8"/>
      <c r="VEG21" s="8"/>
      <c r="VEH21" s="8"/>
      <c r="VEI21" s="8"/>
      <c r="VEJ21" s="8"/>
      <c r="VEK21" s="8"/>
      <c r="VEL21" s="8"/>
      <c r="VEM21" s="8"/>
      <c r="VEN21" s="8"/>
      <c r="VEO21" s="8"/>
      <c r="VEP21" s="8"/>
      <c r="VEQ21" s="8"/>
      <c r="VER21" s="8"/>
      <c r="VES21" s="8"/>
      <c r="VET21" s="8"/>
      <c r="VEU21" s="8"/>
      <c r="VEV21" s="8"/>
      <c r="VEW21" s="8"/>
      <c r="VEX21" s="8"/>
      <c r="VEY21" s="8"/>
      <c r="VEZ21" s="8"/>
      <c r="VFA21" s="8"/>
      <c r="VFB21" s="8"/>
      <c r="VFC21" s="8"/>
      <c r="VFD21" s="8"/>
      <c r="VFE21" s="8"/>
      <c r="VFF21" s="8"/>
      <c r="VFG21" s="8"/>
      <c r="VFH21" s="8"/>
      <c r="VFI21" s="8"/>
      <c r="VFJ21" s="8"/>
      <c r="VFK21" s="8"/>
      <c r="VFL21" s="8"/>
      <c r="VFM21" s="8"/>
      <c r="VFN21" s="8"/>
      <c r="VFO21" s="8"/>
      <c r="VFP21" s="8"/>
      <c r="VFQ21" s="8"/>
      <c r="VFR21" s="8"/>
      <c r="VFS21" s="8"/>
      <c r="VFT21" s="8"/>
      <c r="VFU21" s="8"/>
      <c r="VFV21" s="8"/>
      <c r="VFW21" s="8"/>
      <c r="VFX21" s="8"/>
      <c r="VFY21" s="8"/>
      <c r="VFZ21" s="8"/>
      <c r="VGA21" s="8"/>
      <c r="VGB21" s="8"/>
      <c r="VGC21" s="8"/>
      <c r="VGD21" s="8"/>
      <c r="VGE21" s="8"/>
      <c r="VGF21" s="8"/>
      <c r="VGG21" s="8"/>
      <c r="VGH21" s="8"/>
      <c r="VGI21" s="8"/>
      <c r="VGJ21" s="8"/>
      <c r="VGK21" s="8"/>
      <c r="VGL21" s="8"/>
      <c r="VGM21" s="8"/>
      <c r="VGN21" s="8"/>
      <c r="VGO21" s="8"/>
      <c r="VGP21" s="8"/>
      <c r="VGQ21" s="8"/>
      <c r="VGR21" s="8"/>
      <c r="VGS21" s="8"/>
      <c r="VGT21" s="8"/>
      <c r="VGU21" s="8"/>
      <c r="VGV21" s="8"/>
      <c r="VGW21" s="8"/>
      <c r="VGX21" s="8"/>
      <c r="VGY21" s="8"/>
      <c r="VGZ21" s="8"/>
      <c r="VHA21" s="8"/>
      <c r="VHB21" s="8"/>
      <c r="VHC21" s="8"/>
      <c r="VHD21" s="8"/>
      <c r="VHE21" s="8"/>
      <c r="VHF21" s="8"/>
      <c r="VHG21" s="8"/>
      <c r="VHH21" s="8"/>
      <c r="VHI21" s="8"/>
      <c r="VHJ21" s="8"/>
      <c r="VHK21" s="8"/>
      <c r="VHL21" s="8"/>
      <c r="VHM21" s="8"/>
      <c r="VHN21" s="8"/>
      <c r="VHO21" s="8"/>
      <c r="VHP21" s="8"/>
      <c r="VHQ21" s="8"/>
      <c r="VHR21" s="8"/>
      <c r="VHS21" s="8"/>
      <c r="VHT21" s="8"/>
      <c r="VHU21" s="8"/>
      <c r="VHV21" s="8"/>
      <c r="VHW21" s="8"/>
      <c r="VHX21" s="8"/>
      <c r="VHY21" s="8"/>
      <c r="VHZ21" s="8"/>
      <c r="VIA21" s="8"/>
      <c r="VIB21" s="8"/>
      <c r="VIC21" s="8"/>
      <c r="VID21" s="8"/>
      <c r="VIE21" s="8"/>
      <c r="VIF21" s="8"/>
      <c r="VIG21" s="8"/>
      <c r="VIH21" s="8"/>
      <c r="VII21" s="8"/>
      <c r="VIJ21" s="8"/>
      <c r="VIK21" s="8"/>
      <c r="VIL21" s="8"/>
      <c r="VIM21" s="8"/>
      <c r="VIN21" s="8"/>
      <c r="VIO21" s="8"/>
      <c r="VIP21" s="8"/>
      <c r="VIQ21" s="8"/>
      <c r="VIR21" s="8"/>
      <c r="VIS21" s="8"/>
      <c r="VIT21" s="8"/>
      <c r="VIU21" s="8"/>
      <c r="VIV21" s="8"/>
      <c r="VIW21" s="8"/>
      <c r="VIX21" s="8"/>
      <c r="VIY21" s="8"/>
      <c r="VIZ21" s="8"/>
      <c r="VJA21" s="8"/>
      <c r="VJB21" s="8"/>
      <c r="VJC21" s="8"/>
      <c r="VJD21" s="8"/>
      <c r="VJE21" s="8"/>
      <c r="VJF21" s="8"/>
      <c r="VJG21" s="8"/>
      <c r="VJH21" s="8"/>
      <c r="VJI21" s="8"/>
      <c r="VJJ21" s="8"/>
      <c r="VJK21" s="8"/>
      <c r="VJL21" s="8"/>
      <c r="VJM21" s="8"/>
      <c r="VJN21" s="8"/>
      <c r="VJO21" s="8"/>
      <c r="VJP21" s="8"/>
      <c r="VJQ21" s="8"/>
      <c r="VJR21" s="8"/>
      <c r="VJS21" s="8"/>
      <c r="VJT21" s="8"/>
      <c r="VJU21" s="8"/>
      <c r="VJV21" s="8"/>
      <c r="VJW21" s="8"/>
      <c r="VJX21" s="8"/>
      <c r="VJY21" s="8"/>
      <c r="VJZ21" s="8"/>
      <c r="VKA21" s="8"/>
      <c r="VKB21" s="8"/>
      <c r="VKC21" s="8"/>
      <c r="VKD21" s="8"/>
      <c r="VKE21" s="8"/>
      <c r="VKF21" s="8"/>
      <c r="VKG21" s="8"/>
      <c r="VKH21" s="8"/>
      <c r="VKI21" s="8"/>
      <c r="VKJ21" s="8"/>
      <c r="VKK21" s="8"/>
      <c r="VKL21" s="8"/>
      <c r="VKM21" s="8"/>
      <c r="VKN21" s="8"/>
      <c r="VKO21" s="8"/>
      <c r="VKP21" s="8"/>
      <c r="VKQ21" s="8"/>
      <c r="VKR21" s="8"/>
      <c r="VKS21" s="8"/>
      <c r="VKT21" s="8"/>
      <c r="VKU21" s="8"/>
      <c r="VKV21" s="8"/>
      <c r="VKW21" s="8"/>
      <c r="VKX21" s="8"/>
      <c r="VKY21" s="8"/>
      <c r="VKZ21" s="8"/>
      <c r="VLA21" s="8"/>
      <c r="VLB21" s="8"/>
      <c r="VLC21" s="8"/>
      <c r="VLD21" s="8"/>
      <c r="VLE21" s="8"/>
      <c r="VLF21" s="8"/>
      <c r="VLG21" s="8"/>
      <c r="VLH21" s="8"/>
      <c r="VLI21" s="8"/>
      <c r="VLJ21" s="8"/>
      <c r="VLK21" s="8"/>
      <c r="VLL21" s="8"/>
      <c r="VLM21" s="8"/>
      <c r="VLN21" s="8"/>
      <c r="VLO21" s="8"/>
      <c r="VLP21" s="8"/>
      <c r="VLQ21" s="8"/>
      <c r="VLR21" s="8"/>
      <c r="VLS21" s="8"/>
      <c r="VLT21" s="8"/>
      <c r="VLU21" s="8"/>
      <c r="VLV21" s="8"/>
      <c r="VLW21" s="8"/>
      <c r="VLX21" s="8"/>
      <c r="VLY21" s="8"/>
      <c r="VLZ21" s="8"/>
      <c r="VMA21" s="8"/>
      <c r="VMB21" s="8"/>
      <c r="VMC21" s="8"/>
      <c r="VMD21" s="8"/>
      <c r="VME21" s="8"/>
      <c r="VMF21" s="8"/>
      <c r="VMG21" s="8"/>
      <c r="VMH21" s="8"/>
      <c r="VMI21" s="8"/>
      <c r="VMJ21" s="8"/>
      <c r="VMK21" s="8"/>
      <c r="VML21" s="8"/>
      <c r="VMM21" s="8"/>
      <c r="VMN21" s="8"/>
      <c r="VMO21" s="8"/>
      <c r="VMP21" s="8"/>
      <c r="VMQ21" s="8"/>
      <c r="VMR21" s="8"/>
      <c r="VMS21" s="8"/>
      <c r="VMT21" s="8"/>
      <c r="VMU21" s="8"/>
      <c r="VMV21" s="8"/>
      <c r="VMW21" s="8"/>
      <c r="VMX21" s="8"/>
      <c r="VMY21" s="8"/>
      <c r="VMZ21" s="8"/>
      <c r="VNA21" s="8"/>
      <c r="VNB21" s="8"/>
      <c r="VNC21" s="8"/>
      <c r="VND21" s="8"/>
      <c r="VNE21" s="8"/>
      <c r="VNF21" s="8"/>
      <c r="VNG21" s="8"/>
      <c r="VNH21" s="8"/>
      <c r="VNI21" s="8"/>
      <c r="VNJ21" s="8"/>
      <c r="VNK21" s="8"/>
      <c r="VNL21" s="8"/>
      <c r="VNM21" s="8"/>
      <c r="VNN21" s="8"/>
      <c r="VNO21" s="8"/>
      <c r="VNP21" s="8"/>
      <c r="VNQ21" s="8"/>
      <c r="VNR21" s="8"/>
      <c r="VNS21" s="8"/>
      <c r="VNT21" s="8"/>
      <c r="VNU21" s="8"/>
      <c r="VNV21" s="8"/>
      <c r="VNW21" s="8"/>
      <c r="VNX21" s="8"/>
      <c r="VNY21" s="8"/>
      <c r="VNZ21" s="8"/>
      <c r="VOA21" s="8"/>
      <c r="VOB21" s="8"/>
      <c r="VOC21" s="8"/>
      <c r="VOD21" s="8"/>
      <c r="VOE21" s="8"/>
      <c r="VOF21" s="8"/>
      <c r="VOG21" s="8"/>
      <c r="VOH21" s="8"/>
      <c r="VOI21" s="8"/>
      <c r="VOJ21" s="8"/>
      <c r="VOK21" s="8"/>
      <c r="VOL21" s="8"/>
      <c r="VOM21" s="8"/>
      <c r="VON21" s="8"/>
      <c r="VOO21" s="8"/>
      <c r="VOP21" s="8"/>
      <c r="VOQ21" s="8"/>
      <c r="VOR21" s="8"/>
      <c r="VOS21" s="8"/>
      <c r="VOT21" s="8"/>
      <c r="VOU21" s="8"/>
      <c r="VOV21" s="8"/>
      <c r="VOW21" s="8"/>
      <c r="VOX21" s="8"/>
      <c r="VOY21" s="8"/>
      <c r="VOZ21" s="8"/>
      <c r="VPA21" s="8"/>
      <c r="VPB21" s="8"/>
      <c r="VPC21" s="8"/>
      <c r="VPD21" s="8"/>
      <c r="VPE21" s="8"/>
      <c r="VPF21" s="8"/>
      <c r="VPG21" s="8"/>
      <c r="VPH21" s="8"/>
      <c r="VPI21" s="8"/>
      <c r="VPJ21" s="8"/>
      <c r="VPK21" s="8"/>
      <c r="VPL21" s="8"/>
      <c r="VPM21" s="8"/>
      <c r="VPN21" s="8"/>
      <c r="VPO21" s="8"/>
      <c r="VPP21" s="8"/>
      <c r="VPQ21" s="8"/>
      <c r="VPR21" s="8"/>
      <c r="VPS21" s="8"/>
      <c r="VPT21" s="8"/>
      <c r="VPU21" s="8"/>
      <c r="VPV21" s="8"/>
      <c r="VPW21" s="8"/>
      <c r="VPX21" s="8"/>
      <c r="VPY21" s="8"/>
      <c r="VPZ21" s="8"/>
      <c r="VQA21" s="8"/>
      <c r="VQB21" s="8"/>
      <c r="VQC21" s="8"/>
      <c r="VQD21" s="8"/>
      <c r="VQE21" s="8"/>
      <c r="VQF21" s="8"/>
      <c r="VQG21" s="8"/>
      <c r="VQH21" s="8"/>
      <c r="VQI21" s="8"/>
      <c r="VQJ21" s="8"/>
      <c r="VQK21" s="8"/>
      <c r="VQL21" s="8"/>
      <c r="VQM21" s="8"/>
      <c r="VQN21" s="8"/>
      <c r="VQO21" s="8"/>
      <c r="VQP21" s="8"/>
      <c r="VQQ21" s="8"/>
      <c r="VQR21" s="8"/>
      <c r="VQS21" s="8"/>
      <c r="VQT21" s="8"/>
      <c r="VQU21" s="8"/>
      <c r="VQV21" s="8"/>
      <c r="VQW21" s="8"/>
      <c r="VQX21" s="8"/>
      <c r="VQY21" s="8"/>
      <c r="VQZ21" s="8"/>
      <c r="VRA21" s="8"/>
      <c r="VRB21" s="8"/>
      <c r="VRC21" s="8"/>
      <c r="VRD21" s="8"/>
      <c r="VRE21" s="8"/>
      <c r="VRF21" s="8"/>
      <c r="VRG21" s="8"/>
      <c r="VRH21" s="8"/>
      <c r="VRI21" s="8"/>
      <c r="VRJ21" s="8"/>
      <c r="VRK21" s="8"/>
      <c r="VRL21" s="8"/>
      <c r="VRM21" s="8"/>
      <c r="VRN21" s="8"/>
      <c r="VRO21" s="8"/>
      <c r="VRP21" s="8"/>
      <c r="VRQ21" s="8"/>
      <c r="VRR21" s="8"/>
      <c r="VRS21" s="8"/>
      <c r="VRT21" s="8"/>
      <c r="VRU21" s="8"/>
      <c r="VRV21" s="8"/>
      <c r="VRW21" s="8"/>
      <c r="VRX21" s="8"/>
      <c r="VRY21" s="8"/>
      <c r="VRZ21" s="8"/>
      <c r="VSA21" s="8"/>
      <c r="VSB21" s="8"/>
      <c r="VSC21" s="8"/>
      <c r="VSD21" s="8"/>
      <c r="VSE21" s="8"/>
      <c r="VSF21" s="8"/>
      <c r="VSG21" s="8"/>
      <c r="VSH21" s="8"/>
      <c r="VSI21" s="8"/>
      <c r="VSJ21" s="8"/>
      <c r="VSK21" s="8"/>
      <c r="VSL21" s="8"/>
      <c r="VSM21" s="8"/>
      <c r="VSN21" s="8"/>
      <c r="VSO21" s="8"/>
      <c r="VSP21" s="8"/>
      <c r="VSQ21" s="8"/>
      <c r="VSR21" s="8"/>
      <c r="VSS21" s="8"/>
      <c r="VST21" s="8"/>
      <c r="VSU21" s="8"/>
      <c r="VSV21" s="8"/>
      <c r="VSW21" s="8"/>
      <c r="VSX21" s="8"/>
      <c r="VSY21" s="8"/>
      <c r="VSZ21" s="8"/>
      <c r="VTA21" s="8"/>
      <c r="VTB21" s="8"/>
      <c r="VTC21" s="8"/>
      <c r="VTD21" s="8"/>
      <c r="VTE21" s="8"/>
      <c r="VTF21" s="8"/>
      <c r="VTG21" s="8"/>
      <c r="VTH21" s="8"/>
      <c r="VTI21" s="8"/>
      <c r="VTJ21" s="8"/>
      <c r="VTK21" s="8"/>
      <c r="VTL21" s="8"/>
      <c r="VTM21" s="8"/>
      <c r="VTN21" s="8"/>
      <c r="VTO21" s="8"/>
      <c r="VTP21" s="8"/>
      <c r="VTQ21" s="8"/>
      <c r="VTR21" s="8"/>
      <c r="VTS21" s="8"/>
      <c r="VTT21" s="8"/>
      <c r="VTU21" s="8"/>
      <c r="VTV21" s="8"/>
      <c r="VTW21" s="8"/>
      <c r="VTX21" s="8"/>
      <c r="VTY21" s="8"/>
      <c r="VTZ21" s="8"/>
      <c r="VUA21" s="8"/>
      <c r="VUB21" s="8"/>
      <c r="VUC21" s="8"/>
      <c r="VUD21" s="8"/>
      <c r="VUE21" s="8"/>
      <c r="VUF21" s="8"/>
      <c r="VUG21" s="8"/>
      <c r="VUH21" s="8"/>
      <c r="VUI21" s="8"/>
      <c r="VUJ21" s="8"/>
      <c r="VUK21" s="8"/>
      <c r="VUL21" s="8"/>
      <c r="VUM21" s="8"/>
      <c r="VUN21" s="8"/>
      <c r="VUO21" s="8"/>
      <c r="VUP21" s="8"/>
      <c r="VUQ21" s="8"/>
      <c r="VUR21" s="8"/>
      <c r="VUS21" s="8"/>
      <c r="VUT21" s="8"/>
      <c r="VUU21" s="8"/>
      <c r="VUV21" s="8"/>
      <c r="VUW21" s="8"/>
      <c r="VUX21" s="8"/>
      <c r="VUY21" s="8"/>
      <c r="VUZ21" s="8"/>
      <c r="VVA21" s="8"/>
      <c r="VVB21" s="8"/>
      <c r="VVC21" s="8"/>
      <c r="VVD21" s="8"/>
      <c r="VVE21" s="8"/>
      <c r="VVF21" s="8"/>
      <c r="VVG21" s="8"/>
      <c r="VVH21" s="8"/>
      <c r="VVI21" s="8"/>
      <c r="VVJ21" s="8"/>
      <c r="VVK21" s="8"/>
      <c r="VVL21" s="8"/>
      <c r="VVM21" s="8"/>
      <c r="VVN21" s="8"/>
      <c r="VVO21" s="8"/>
      <c r="VVP21" s="8"/>
      <c r="VVQ21" s="8"/>
      <c r="VVR21" s="8"/>
      <c r="VVS21" s="8"/>
      <c r="VVT21" s="8"/>
      <c r="VVU21" s="8"/>
      <c r="VVV21" s="8"/>
      <c r="VVW21" s="8"/>
      <c r="VVX21" s="8"/>
      <c r="VVY21" s="8"/>
      <c r="VVZ21" s="8"/>
      <c r="VWA21" s="8"/>
      <c r="VWB21" s="8"/>
      <c r="VWC21" s="8"/>
      <c r="VWD21" s="8"/>
      <c r="VWE21" s="8"/>
      <c r="VWF21" s="8"/>
      <c r="VWG21" s="8"/>
      <c r="VWH21" s="8"/>
      <c r="VWI21" s="8"/>
      <c r="VWJ21" s="8"/>
      <c r="VWK21" s="8"/>
      <c r="VWL21" s="8"/>
      <c r="VWM21" s="8"/>
      <c r="VWN21" s="8"/>
      <c r="VWO21" s="8"/>
      <c r="VWP21" s="8"/>
      <c r="VWQ21" s="8"/>
      <c r="VWR21" s="8"/>
      <c r="VWS21" s="8"/>
      <c r="VWT21" s="8"/>
      <c r="VWU21" s="8"/>
      <c r="VWV21" s="8"/>
      <c r="VWW21" s="8"/>
      <c r="VWX21" s="8"/>
      <c r="VWY21" s="8"/>
      <c r="VWZ21" s="8"/>
      <c r="VXA21" s="8"/>
      <c r="VXB21" s="8"/>
      <c r="VXC21" s="8"/>
      <c r="VXD21" s="8"/>
      <c r="VXE21" s="8"/>
      <c r="VXF21" s="8"/>
      <c r="VXG21" s="8"/>
      <c r="VXH21" s="8"/>
      <c r="VXI21" s="8"/>
      <c r="VXJ21" s="8"/>
      <c r="VXK21" s="8"/>
      <c r="VXL21" s="8"/>
      <c r="VXM21" s="8"/>
      <c r="VXN21" s="8"/>
      <c r="VXO21" s="8"/>
      <c r="VXP21" s="8"/>
      <c r="VXQ21" s="8"/>
      <c r="VXR21" s="8"/>
      <c r="VXS21" s="8"/>
      <c r="VXT21" s="8"/>
      <c r="VXU21" s="8"/>
      <c r="VXV21" s="8"/>
      <c r="VXW21" s="8"/>
      <c r="VXX21" s="8"/>
      <c r="VXY21" s="8"/>
      <c r="VXZ21" s="8"/>
      <c r="VYA21" s="8"/>
      <c r="VYB21" s="8"/>
      <c r="VYC21" s="8"/>
      <c r="VYD21" s="8"/>
      <c r="VYE21" s="8"/>
      <c r="VYF21" s="8"/>
      <c r="VYG21" s="8"/>
      <c r="VYH21" s="8"/>
      <c r="VYI21" s="8"/>
      <c r="VYJ21" s="8"/>
      <c r="VYK21" s="8"/>
      <c r="VYL21" s="8"/>
      <c r="VYM21" s="8"/>
      <c r="VYN21" s="8"/>
      <c r="VYO21" s="8"/>
      <c r="VYP21" s="8"/>
      <c r="VYQ21" s="8"/>
      <c r="VYR21" s="8"/>
      <c r="VYS21" s="8"/>
      <c r="VYT21" s="8"/>
      <c r="VYU21" s="8"/>
      <c r="VYV21" s="8"/>
      <c r="VYW21" s="8"/>
      <c r="VYX21" s="8"/>
      <c r="VYY21" s="8"/>
      <c r="VYZ21" s="8"/>
      <c r="VZA21" s="8"/>
      <c r="VZB21" s="8"/>
      <c r="VZC21" s="8"/>
      <c r="VZD21" s="8"/>
      <c r="VZE21" s="8"/>
      <c r="VZF21" s="8"/>
      <c r="VZG21" s="8"/>
      <c r="VZH21" s="8"/>
      <c r="VZI21" s="8"/>
      <c r="VZJ21" s="8"/>
      <c r="VZK21" s="8"/>
      <c r="VZL21" s="8"/>
      <c r="VZM21" s="8"/>
      <c r="VZN21" s="8"/>
      <c r="VZO21" s="8"/>
      <c r="VZP21" s="8"/>
      <c r="VZQ21" s="8"/>
      <c r="VZR21" s="8"/>
      <c r="VZS21" s="8"/>
      <c r="VZT21" s="8"/>
      <c r="VZU21" s="8"/>
      <c r="VZV21" s="8"/>
      <c r="VZW21" s="8"/>
      <c r="VZX21" s="8"/>
      <c r="VZY21" s="8"/>
      <c r="VZZ21" s="8"/>
      <c r="WAA21" s="8"/>
      <c r="WAB21" s="8"/>
      <c r="WAC21" s="8"/>
      <c r="WAD21" s="8"/>
      <c r="WAE21" s="8"/>
      <c r="WAF21" s="8"/>
      <c r="WAG21" s="8"/>
      <c r="WAH21" s="8"/>
      <c r="WAI21" s="8"/>
      <c r="WAJ21" s="8"/>
      <c r="WAK21" s="8"/>
      <c r="WAL21" s="8"/>
      <c r="WAM21" s="8"/>
      <c r="WAN21" s="8"/>
      <c r="WAO21" s="8"/>
      <c r="WAP21" s="8"/>
      <c r="WAQ21" s="8"/>
      <c r="WAR21" s="8"/>
      <c r="WAS21" s="8"/>
      <c r="WAT21" s="8"/>
      <c r="WAU21" s="8"/>
      <c r="WAV21" s="8"/>
      <c r="WAW21" s="8"/>
      <c r="WAX21" s="8"/>
      <c r="WAY21" s="8"/>
      <c r="WAZ21" s="8"/>
      <c r="WBA21" s="8"/>
      <c r="WBB21" s="8"/>
      <c r="WBC21" s="8"/>
      <c r="WBD21" s="8"/>
      <c r="WBE21" s="8"/>
      <c r="WBF21" s="8"/>
      <c r="WBG21" s="8"/>
      <c r="WBH21" s="8"/>
      <c r="WBI21" s="8"/>
      <c r="WBJ21" s="8"/>
      <c r="WBK21" s="8"/>
      <c r="WBL21" s="8"/>
      <c r="WBM21" s="8"/>
      <c r="WBN21" s="8"/>
      <c r="WBO21" s="8"/>
      <c r="WBP21" s="8"/>
      <c r="WBQ21" s="8"/>
      <c r="WBR21" s="8"/>
      <c r="WBS21" s="8"/>
      <c r="WBT21" s="8"/>
      <c r="WBU21" s="8"/>
      <c r="WBV21" s="8"/>
      <c r="WBW21" s="8"/>
      <c r="WBX21" s="8"/>
      <c r="WBY21" s="8"/>
      <c r="WBZ21" s="8"/>
      <c r="WCA21" s="8"/>
      <c r="WCB21" s="8"/>
      <c r="WCC21" s="8"/>
      <c r="WCD21" s="8"/>
      <c r="WCE21" s="8"/>
      <c r="WCF21" s="8"/>
      <c r="WCG21" s="8"/>
      <c r="WCH21" s="8"/>
      <c r="WCI21" s="8"/>
      <c r="WCJ21" s="8"/>
      <c r="WCK21" s="8"/>
      <c r="WCL21" s="8"/>
      <c r="WCM21" s="8"/>
      <c r="WCN21" s="8"/>
      <c r="WCO21" s="8"/>
      <c r="WCP21" s="8"/>
      <c r="WCQ21" s="8"/>
      <c r="WCR21" s="8"/>
      <c r="WCS21" s="8"/>
      <c r="WCT21" s="8"/>
      <c r="WCU21" s="8"/>
      <c r="WCV21" s="8"/>
      <c r="WCW21" s="8"/>
      <c r="WCX21" s="8"/>
      <c r="WCY21" s="8"/>
      <c r="WCZ21" s="8"/>
      <c r="WDA21" s="8"/>
      <c r="WDB21" s="8"/>
      <c r="WDC21" s="8"/>
      <c r="WDD21" s="8"/>
      <c r="WDE21" s="8"/>
      <c r="WDF21" s="8"/>
      <c r="WDG21" s="8"/>
      <c r="WDH21" s="8"/>
      <c r="WDI21" s="8"/>
      <c r="WDJ21" s="8"/>
      <c r="WDK21" s="8"/>
      <c r="WDL21" s="8"/>
      <c r="WDM21" s="8"/>
      <c r="WDN21" s="8"/>
      <c r="WDO21" s="8"/>
      <c r="WDP21" s="8"/>
      <c r="WDQ21" s="8"/>
      <c r="WDR21" s="8"/>
      <c r="WDS21" s="8"/>
      <c r="WDT21" s="8"/>
      <c r="WDU21" s="8"/>
      <c r="WDV21" s="8"/>
      <c r="WDW21" s="8"/>
      <c r="WDX21" s="8"/>
      <c r="WDY21" s="8"/>
      <c r="WDZ21" s="8"/>
      <c r="WEA21" s="8"/>
      <c r="WEB21" s="8"/>
      <c r="WEC21" s="8"/>
      <c r="WED21" s="8"/>
      <c r="WEE21" s="8"/>
      <c r="WEF21" s="8"/>
      <c r="WEG21" s="8"/>
      <c r="WEH21" s="8"/>
      <c r="WEI21" s="8"/>
      <c r="WEJ21" s="8"/>
      <c r="WEK21" s="8"/>
      <c r="WEL21" s="8"/>
      <c r="WEM21" s="8"/>
      <c r="WEN21" s="8"/>
      <c r="WEO21" s="8"/>
      <c r="WEP21" s="8"/>
      <c r="WEQ21" s="8"/>
      <c r="WER21" s="8"/>
      <c r="WES21" s="8"/>
      <c r="WET21" s="8"/>
      <c r="WEU21" s="8"/>
      <c r="WEV21" s="8"/>
      <c r="WEW21" s="8"/>
      <c r="WEX21" s="8"/>
      <c r="WEY21" s="8"/>
      <c r="WEZ21" s="8"/>
      <c r="WFA21" s="8"/>
      <c r="WFB21" s="8"/>
      <c r="WFC21" s="8"/>
      <c r="WFD21" s="8"/>
      <c r="WFE21" s="8"/>
      <c r="WFF21" s="8"/>
      <c r="WFG21" s="8"/>
      <c r="WFH21" s="8"/>
      <c r="WFI21" s="8"/>
      <c r="WFJ21" s="8"/>
      <c r="WFK21" s="8"/>
      <c r="WFL21" s="8"/>
      <c r="WFM21" s="8"/>
      <c r="WFN21" s="8"/>
      <c r="WFO21" s="8"/>
      <c r="WFP21" s="8"/>
      <c r="WFQ21" s="8"/>
      <c r="WFR21" s="8"/>
      <c r="WFS21" s="8"/>
      <c r="WFT21" s="8"/>
      <c r="WFU21" s="8"/>
      <c r="WFV21" s="8"/>
      <c r="WFW21" s="8"/>
      <c r="WFX21" s="8"/>
      <c r="WFY21" s="8"/>
      <c r="WFZ21" s="8"/>
      <c r="WGA21" s="8"/>
      <c r="WGB21" s="8"/>
      <c r="WGC21" s="8"/>
      <c r="WGD21" s="8"/>
      <c r="WGE21" s="8"/>
      <c r="WGF21" s="8"/>
      <c r="WGG21" s="8"/>
      <c r="WGH21" s="8"/>
      <c r="WGI21" s="8"/>
      <c r="WGJ21" s="8"/>
      <c r="WGK21" s="8"/>
      <c r="WGL21" s="8"/>
      <c r="WGM21" s="8"/>
      <c r="WGN21" s="8"/>
      <c r="WGO21" s="8"/>
      <c r="WGP21" s="8"/>
      <c r="WGQ21" s="8"/>
      <c r="WGR21" s="8"/>
      <c r="WGS21" s="8"/>
      <c r="WGT21" s="8"/>
      <c r="WGU21" s="8"/>
      <c r="WGV21" s="8"/>
      <c r="WGW21" s="8"/>
      <c r="WGX21" s="8"/>
      <c r="WGY21" s="8"/>
      <c r="WGZ21" s="8"/>
      <c r="WHA21" s="8"/>
      <c r="WHB21" s="8"/>
      <c r="WHC21" s="8"/>
      <c r="WHD21" s="8"/>
      <c r="WHE21" s="8"/>
      <c r="WHF21" s="8"/>
      <c r="WHG21" s="8"/>
      <c r="WHH21" s="8"/>
      <c r="WHI21" s="8"/>
      <c r="WHJ21" s="8"/>
      <c r="WHK21" s="8"/>
      <c r="WHL21" s="8"/>
      <c r="WHM21" s="8"/>
      <c r="WHN21" s="8"/>
      <c r="WHO21" s="8"/>
      <c r="WHP21" s="8"/>
      <c r="WHQ21" s="8"/>
      <c r="WHR21" s="8"/>
      <c r="WHS21" s="8"/>
      <c r="WHT21" s="8"/>
      <c r="WHU21" s="8"/>
      <c r="WHV21" s="8"/>
      <c r="WHW21" s="8"/>
      <c r="WHX21" s="8"/>
      <c r="WHY21" s="8"/>
      <c r="WHZ21" s="8"/>
      <c r="WIA21" s="8"/>
      <c r="WIB21" s="8"/>
      <c r="WIC21" s="8"/>
      <c r="WID21" s="8"/>
      <c r="WIE21" s="8"/>
      <c r="WIF21" s="8"/>
      <c r="WIG21" s="8"/>
      <c r="WIH21" s="8"/>
      <c r="WII21" s="8"/>
      <c r="WIJ21" s="8"/>
      <c r="WIK21" s="8"/>
      <c r="WIL21" s="8"/>
      <c r="WIM21" s="8"/>
      <c r="WIN21" s="8"/>
      <c r="WIO21" s="8"/>
      <c r="WIP21" s="8"/>
      <c r="WIQ21" s="8"/>
      <c r="WIR21" s="8"/>
      <c r="WIS21" s="8"/>
      <c r="WIT21" s="8"/>
      <c r="WIU21" s="8"/>
      <c r="WIV21" s="8"/>
      <c r="WIW21" s="8"/>
      <c r="WIX21" s="8"/>
      <c r="WIY21" s="8"/>
      <c r="WIZ21" s="8"/>
      <c r="WJA21" s="8"/>
      <c r="WJB21" s="8"/>
      <c r="WJC21" s="8"/>
      <c r="WJD21" s="8"/>
      <c r="WJE21" s="8"/>
      <c r="WJF21" s="8"/>
      <c r="WJG21" s="8"/>
      <c r="WJH21" s="8"/>
      <c r="WJI21" s="8"/>
      <c r="WJJ21" s="8"/>
      <c r="WJK21" s="8"/>
      <c r="WJL21" s="8"/>
      <c r="WJM21" s="8"/>
      <c r="WJN21" s="8"/>
      <c r="WJO21" s="8"/>
      <c r="WJP21" s="8"/>
      <c r="WJQ21" s="8"/>
      <c r="WJR21" s="8"/>
      <c r="WJS21" s="8"/>
      <c r="WJT21" s="8"/>
      <c r="WJU21" s="8"/>
      <c r="WJV21" s="8"/>
      <c r="WJW21" s="8"/>
      <c r="WJX21" s="8"/>
      <c r="WJY21" s="8"/>
      <c r="WJZ21" s="8"/>
      <c r="WKA21" s="8"/>
      <c r="WKB21" s="8"/>
      <c r="WKC21" s="8"/>
      <c r="WKD21" s="8"/>
      <c r="WKE21" s="8"/>
      <c r="WKF21" s="8"/>
      <c r="WKG21" s="8"/>
      <c r="WKH21" s="8"/>
      <c r="WKI21" s="8"/>
      <c r="WKJ21" s="8"/>
      <c r="WKK21" s="8"/>
      <c r="WKL21" s="8"/>
      <c r="WKM21" s="8"/>
      <c r="WKN21" s="8"/>
      <c r="WKO21" s="8"/>
      <c r="WKP21" s="8"/>
      <c r="WKQ21" s="8"/>
      <c r="WKR21" s="8"/>
      <c r="WKS21" s="8"/>
      <c r="WKT21" s="8"/>
      <c r="WKU21" s="8"/>
      <c r="WKV21" s="8"/>
      <c r="WKW21" s="8"/>
      <c r="WKX21" s="8"/>
      <c r="WKY21" s="8"/>
      <c r="WKZ21" s="8"/>
      <c r="WLA21" s="8"/>
      <c r="WLB21" s="8"/>
      <c r="WLC21" s="8"/>
      <c r="WLD21" s="8"/>
      <c r="WLE21" s="8"/>
      <c r="WLF21" s="8"/>
      <c r="WLG21" s="8"/>
      <c r="WLH21" s="8"/>
      <c r="WLI21" s="8"/>
      <c r="WLJ21" s="8"/>
      <c r="WLK21" s="8"/>
      <c r="WLL21" s="8"/>
      <c r="WLM21" s="8"/>
      <c r="WLN21" s="8"/>
      <c r="WLO21" s="8"/>
      <c r="WLP21" s="8"/>
      <c r="WLQ21" s="8"/>
      <c r="WLR21" s="8"/>
      <c r="WLS21" s="8"/>
      <c r="WLT21" s="8"/>
      <c r="WLU21" s="8"/>
      <c r="WLV21" s="8"/>
      <c r="WLW21" s="8"/>
      <c r="WLX21" s="8"/>
      <c r="WLY21" s="8"/>
      <c r="WLZ21" s="8"/>
      <c r="WMA21" s="8"/>
      <c r="WMB21" s="8"/>
      <c r="WMC21" s="8"/>
      <c r="WMD21" s="8"/>
      <c r="WME21" s="8"/>
      <c r="WMF21" s="8"/>
      <c r="WMG21" s="8"/>
      <c r="WMH21" s="8"/>
      <c r="WMI21" s="8"/>
      <c r="WMJ21" s="8"/>
      <c r="WMK21" s="8"/>
      <c r="WML21" s="8"/>
      <c r="WMM21" s="8"/>
      <c r="WMN21" s="8"/>
      <c r="WMO21" s="8"/>
      <c r="WMP21" s="8"/>
      <c r="WMQ21" s="8"/>
      <c r="WMR21" s="8"/>
      <c r="WMS21" s="8"/>
      <c r="WMT21" s="8"/>
      <c r="WMU21" s="8"/>
      <c r="WMV21" s="8"/>
      <c r="WMW21" s="8"/>
      <c r="WMX21" s="8"/>
      <c r="WMY21" s="8"/>
      <c r="WMZ21" s="8"/>
      <c r="WNA21" s="8"/>
      <c r="WNB21" s="8"/>
      <c r="WNC21" s="8"/>
      <c r="WND21" s="8"/>
      <c r="WNE21" s="8"/>
      <c r="WNF21" s="8"/>
      <c r="WNG21" s="8"/>
      <c r="WNH21" s="8"/>
      <c r="WNI21" s="8"/>
      <c r="WNJ21" s="8"/>
      <c r="WNK21" s="8"/>
      <c r="WNL21" s="8"/>
      <c r="WNM21" s="8"/>
      <c r="WNN21" s="8"/>
      <c r="WNO21" s="8"/>
      <c r="WNP21" s="8"/>
      <c r="WNQ21" s="8"/>
      <c r="WNR21" s="8"/>
      <c r="WNS21" s="8"/>
      <c r="WNT21" s="8"/>
      <c r="WNU21" s="8"/>
      <c r="WNV21" s="8"/>
      <c r="WNW21" s="8"/>
      <c r="WNX21" s="8"/>
      <c r="WNY21" s="8"/>
      <c r="WNZ21" s="8"/>
      <c r="WOA21" s="8"/>
      <c r="WOB21" s="8"/>
      <c r="WOC21" s="8"/>
      <c r="WOD21" s="8"/>
      <c r="WOE21" s="8"/>
      <c r="WOF21" s="8"/>
      <c r="WOG21" s="8"/>
      <c r="WOH21" s="8"/>
      <c r="WOI21" s="8"/>
      <c r="WOJ21" s="8"/>
      <c r="WOK21" s="8"/>
      <c r="WOL21" s="8"/>
      <c r="WOM21" s="8"/>
      <c r="WON21" s="8"/>
      <c r="WOO21" s="8"/>
      <c r="WOP21" s="8"/>
      <c r="WOQ21" s="8"/>
      <c r="WOR21" s="8"/>
      <c r="WOS21" s="8"/>
      <c r="WOT21" s="8"/>
      <c r="WOU21" s="8"/>
      <c r="WOV21" s="8"/>
      <c r="WOW21" s="8"/>
      <c r="WOX21" s="8"/>
      <c r="WOY21" s="8"/>
      <c r="WOZ21" s="8"/>
      <c r="WPA21" s="8"/>
      <c r="WPB21" s="8"/>
      <c r="WPC21" s="8"/>
      <c r="WPD21" s="8"/>
      <c r="WPE21" s="8"/>
      <c r="WPF21" s="8"/>
      <c r="WPG21" s="8"/>
      <c r="WPH21" s="8"/>
      <c r="WPI21" s="8"/>
      <c r="WPJ21" s="8"/>
      <c r="WPK21" s="8"/>
      <c r="WPL21" s="8"/>
      <c r="WPM21" s="8"/>
      <c r="WPN21" s="8"/>
      <c r="WPO21" s="8"/>
      <c r="WPP21" s="8"/>
      <c r="WPQ21" s="8"/>
      <c r="WPR21" s="8"/>
      <c r="WPS21" s="8"/>
      <c r="WPT21" s="8"/>
      <c r="WPU21" s="8"/>
      <c r="WPV21" s="8"/>
      <c r="WPW21" s="8"/>
      <c r="WPX21" s="8"/>
      <c r="WPY21" s="8"/>
      <c r="WPZ21" s="8"/>
      <c r="WQA21" s="8"/>
      <c r="WQB21" s="8"/>
      <c r="WQC21" s="8"/>
      <c r="WQD21" s="8"/>
      <c r="WQE21" s="8"/>
      <c r="WQF21" s="8"/>
      <c r="WQG21" s="8"/>
      <c r="WQH21" s="8"/>
      <c r="WQI21" s="8"/>
      <c r="WQJ21" s="8"/>
      <c r="WQK21" s="8"/>
      <c r="WQL21" s="8"/>
      <c r="WQM21" s="8"/>
      <c r="WQN21" s="8"/>
      <c r="WQO21" s="8"/>
      <c r="WQP21" s="8"/>
      <c r="WQQ21" s="8"/>
      <c r="WQR21" s="8"/>
      <c r="WQS21" s="8"/>
      <c r="WQT21" s="8"/>
      <c r="WQU21" s="8"/>
      <c r="WQV21" s="8"/>
      <c r="WQW21" s="8"/>
      <c r="WQX21" s="8"/>
      <c r="WQY21" s="8"/>
      <c r="WQZ21" s="8"/>
      <c r="WRA21" s="8"/>
      <c r="WRB21" s="8"/>
      <c r="WRC21" s="8"/>
      <c r="WRD21" s="8"/>
      <c r="WRE21" s="8"/>
      <c r="WRF21" s="8"/>
      <c r="WRG21" s="8"/>
      <c r="WRH21" s="8"/>
      <c r="WRI21" s="8"/>
      <c r="WRJ21" s="8"/>
      <c r="WRK21" s="8"/>
      <c r="WRL21" s="8"/>
      <c r="WRM21" s="8"/>
      <c r="WRN21" s="8"/>
      <c r="WRO21" s="8"/>
      <c r="WRP21" s="8"/>
      <c r="WRQ21" s="8"/>
      <c r="WRR21" s="8"/>
      <c r="WRS21" s="8"/>
      <c r="WRT21" s="8"/>
      <c r="WRU21" s="8"/>
      <c r="WRV21" s="8"/>
      <c r="WRW21" s="8"/>
      <c r="WRX21" s="8"/>
      <c r="WRY21" s="8"/>
      <c r="WRZ21" s="8"/>
      <c r="WSA21" s="8"/>
      <c r="WSB21" s="8"/>
      <c r="WSC21" s="8"/>
      <c r="WSD21" s="8"/>
      <c r="WSE21" s="8"/>
      <c r="WSF21" s="8"/>
      <c r="WSG21" s="8"/>
      <c r="WSH21" s="8"/>
      <c r="WSI21" s="8"/>
      <c r="WSJ21" s="8"/>
      <c r="WSK21" s="8"/>
      <c r="WSL21" s="8"/>
      <c r="WSM21" s="8"/>
      <c r="WSN21" s="8"/>
      <c r="WSO21" s="8"/>
      <c r="WSP21" s="8"/>
      <c r="WSQ21" s="8"/>
      <c r="WSR21" s="8"/>
      <c r="WSS21" s="8"/>
      <c r="WST21" s="8"/>
      <c r="WSU21" s="8"/>
      <c r="WSV21" s="8"/>
      <c r="WSW21" s="8"/>
      <c r="WSX21" s="8"/>
      <c r="WSY21" s="8"/>
      <c r="WSZ21" s="8"/>
      <c r="WTA21" s="8"/>
      <c r="WTB21" s="8"/>
      <c r="WTC21" s="8"/>
      <c r="WTD21" s="8"/>
      <c r="WTE21" s="8"/>
      <c r="WTF21" s="8"/>
      <c r="WTG21" s="8"/>
      <c r="WTH21" s="8"/>
      <c r="WTI21" s="8"/>
      <c r="WTJ21" s="8"/>
      <c r="WTK21" s="8"/>
      <c r="WTL21" s="8"/>
      <c r="WTM21" s="8"/>
      <c r="WTN21" s="8"/>
      <c r="WTO21" s="8"/>
      <c r="WTP21" s="8"/>
      <c r="WTQ21" s="8"/>
      <c r="WTR21" s="8"/>
      <c r="WTS21" s="8"/>
      <c r="WTT21" s="8"/>
      <c r="WTU21" s="8"/>
      <c r="WTV21" s="8"/>
      <c r="WTW21" s="8"/>
      <c r="WTX21" s="8"/>
      <c r="WTY21" s="8"/>
      <c r="WTZ21" s="8"/>
      <c r="WUA21" s="8"/>
      <c r="WUB21" s="8"/>
      <c r="WUC21" s="8"/>
      <c r="WUD21" s="8"/>
      <c r="WUE21" s="8"/>
      <c r="WUF21" s="8"/>
      <c r="WUG21" s="8"/>
      <c r="WUH21" s="8"/>
      <c r="WUI21" s="8"/>
      <c r="WUJ21" s="8"/>
      <c r="WUK21" s="8"/>
      <c r="WUL21" s="8"/>
      <c r="WUM21" s="8"/>
      <c r="WUN21" s="8"/>
      <c r="WUO21" s="8"/>
      <c r="WUP21" s="8"/>
      <c r="WUQ21" s="8"/>
      <c r="WUR21" s="8"/>
      <c r="WUS21" s="8"/>
      <c r="WUT21" s="8"/>
      <c r="WUU21" s="8"/>
      <c r="WUV21" s="8"/>
      <c r="WUW21" s="8"/>
      <c r="WUX21" s="8"/>
      <c r="WUY21" s="8"/>
      <c r="WUZ21" s="8"/>
      <c r="WVA21" s="8"/>
      <c r="WVB21" s="8"/>
      <c r="WVC21" s="8"/>
      <c r="WVD21" s="8"/>
      <c r="WVE21" s="8"/>
      <c r="WVF21" s="8"/>
      <c r="WVG21" s="8"/>
      <c r="WVH21" s="8"/>
      <c r="WVI21" s="8"/>
      <c r="WVJ21" s="8"/>
      <c r="WVK21" s="8"/>
      <c r="WVL21" s="8"/>
      <c r="WVM21" s="8"/>
      <c r="WVN21" s="8"/>
      <c r="WVO21" s="8"/>
      <c r="WVP21" s="8"/>
      <c r="WVQ21" s="8"/>
      <c r="WVR21" s="8"/>
      <c r="WVS21" s="8"/>
      <c r="WVT21" s="8"/>
      <c r="WVU21" s="8"/>
      <c r="WVV21" s="8"/>
      <c r="WVW21" s="8"/>
      <c r="WVX21" s="8"/>
      <c r="WVY21" s="8"/>
      <c r="WVZ21" s="8"/>
      <c r="WWA21" s="8"/>
      <c r="WWB21" s="8"/>
      <c r="WWC21" s="8"/>
      <c r="WWD21" s="8"/>
      <c r="WWE21" s="8"/>
      <c r="WWF21" s="8"/>
      <c r="WWG21" s="8"/>
      <c r="WWH21" s="8"/>
      <c r="WWI21" s="8"/>
      <c r="WWJ21" s="8"/>
      <c r="WWK21" s="8"/>
      <c r="WWL21" s="8"/>
      <c r="WWM21" s="8"/>
      <c r="WWN21" s="8"/>
      <c r="WWO21" s="8"/>
      <c r="WWP21" s="8"/>
      <c r="WWQ21" s="8"/>
      <c r="WWR21" s="8"/>
      <c r="WWS21" s="8"/>
      <c r="WWT21" s="8"/>
      <c r="WWU21" s="8"/>
      <c r="WWV21" s="8"/>
      <c r="WWW21" s="8"/>
      <c r="WWX21" s="8"/>
      <c r="WWY21" s="8"/>
      <c r="WWZ21" s="8"/>
      <c r="WXA21" s="8"/>
      <c r="WXB21" s="8"/>
      <c r="WXC21" s="8"/>
      <c r="WXD21" s="8"/>
      <c r="WXE21" s="8"/>
      <c r="WXF21" s="8"/>
      <c r="WXG21" s="8"/>
      <c r="WXH21" s="8"/>
      <c r="WXI21" s="8"/>
      <c r="WXJ21" s="8"/>
      <c r="WXK21" s="8"/>
      <c r="WXL21" s="8"/>
      <c r="WXM21" s="8"/>
      <c r="WXN21" s="8"/>
      <c r="WXO21" s="8"/>
      <c r="WXP21" s="8"/>
      <c r="WXQ21" s="8"/>
      <c r="WXR21" s="8"/>
      <c r="WXS21" s="8"/>
      <c r="WXT21" s="8"/>
      <c r="WXU21" s="8"/>
      <c r="WXV21" s="8"/>
      <c r="WXW21" s="8"/>
      <c r="WXX21" s="8"/>
      <c r="WXY21" s="8"/>
      <c r="WXZ21" s="8"/>
      <c r="WYA21" s="8"/>
      <c r="WYB21" s="8"/>
      <c r="WYC21" s="8"/>
      <c r="WYD21" s="8"/>
      <c r="WYE21" s="8"/>
      <c r="WYF21" s="8"/>
      <c r="WYG21" s="8"/>
      <c r="WYH21" s="8"/>
      <c r="WYI21" s="8"/>
      <c r="WYJ21" s="8"/>
      <c r="WYK21" s="8"/>
      <c r="WYL21" s="8"/>
      <c r="WYM21" s="8"/>
      <c r="WYN21" s="8"/>
      <c r="WYO21" s="8"/>
      <c r="WYP21" s="8"/>
      <c r="WYQ21" s="8"/>
      <c r="WYR21" s="8"/>
      <c r="WYS21" s="8"/>
      <c r="WYT21" s="8"/>
      <c r="WYU21" s="8"/>
      <c r="WYV21" s="8"/>
      <c r="WYW21" s="8"/>
      <c r="WYX21" s="8"/>
      <c r="WYY21" s="8"/>
      <c r="WYZ21" s="8"/>
      <c r="WZA21" s="8"/>
      <c r="WZB21" s="8"/>
      <c r="WZC21" s="8"/>
      <c r="WZD21" s="8"/>
      <c r="WZE21" s="8"/>
      <c r="WZF21" s="8"/>
      <c r="WZG21" s="8"/>
      <c r="WZH21" s="8"/>
      <c r="WZI21" s="8"/>
      <c r="WZJ21" s="8"/>
      <c r="WZK21" s="8"/>
      <c r="WZL21" s="8"/>
      <c r="WZM21" s="8"/>
      <c r="WZN21" s="8"/>
      <c r="WZO21" s="8"/>
      <c r="WZP21" s="8"/>
      <c r="WZQ21" s="8"/>
      <c r="WZR21" s="8"/>
      <c r="WZS21" s="8"/>
      <c r="WZT21" s="8"/>
      <c r="WZU21" s="8"/>
      <c r="WZV21" s="8"/>
      <c r="WZW21" s="8"/>
      <c r="WZX21" s="8"/>
      <c r="WZY21" s="8"/>
      <c r="WZZ21" s="8"/>
      <c r="XAA21" s="8"/>
      <c r="XAB21" s="8"/>
      <c r="XAC21" s="8"/>
      <c r="XAD21" s="8"/>
      <c r="XAE21" s="8"/>
      <c r="XAF21" s="8"/>
      <c r="XAG21" s="8"/>
      <c r="XAH21" s="8"/>
      <c r="XAI21" s="8"/>
      <c r="XAJ21" s="8"/>
      <c r="XAK21" s="8"/>
      <c r="XAL21" s="8"/>
      <c r="XAM21" s="8"/>
      <c r="XAN21" s="8"/>
      <c r="XAO21" s="8"/>
      <c r="XAP21" s="8"/>
      <c r="XAQ21" s="8"/>
      <c r="XAR21" s="8"/>
      <c r="XAS21" s="8"/>
      <c r="XAT21" s="8"/>
      <c r="XAU21" s="8"/>
      <c r="XAV21" s="8"/>
      <c r="XAW21" s="8"/>
      <c r="XAX21" s="8"/>
      <c r="XAY21" s="8"/>
      <c r="XAZ21" s="8"/>
      <c r="XBA21" s="8"/>
      <c r="XBB21" s="8"/>
      <c r="XBC21" s="8"/>
      <c r="XBD21" s="8"/>
      <c r="XBE21" s="8"/>
      <c r="XBF21" s="8"/>
      <c r="XBG21" s="8"/>
      <c r="XBH21" s="8"/>
      <c r="XBI21" s="8"/>
      <c r="XBJ21" s="8"/>
      <c r="XBK21" s="8"/>
      <c r="XBL21" s="8"/>
      <c r="XBM21" s="8"/>
      <c r="XBN21" s="8"/>
      <c r="XBO21" s="8"/>
      <c r="XBP21" s="8"/>
      <c r="XBQ21" s="8"/>
      <c r="XBR21" s="8"/>
      <c r="XBS21" s="8"/>
      <c r="XBT21" s="8"/>
      <c r="XBU21" s="8"/>
      <c r="XBV21" s="8"/>
      <c r="XBW21" s="8"/>
      <c r="XBX21" s="8"/>
      <c r="XBY21" s="8"/>
      <c r="XBZ21" s="8"/>
      <c r="XCA21" s="8"/>
      <c r="XCB21" s="8"/>
      <c r="XCC21" s="8"/>
      <c r="XCD21" s="8"/>
      <c r="XCE21" s="8"/>
      <c r="XCF21" s="8"/>
      <c r="XCG21" s="8"/>
      <c r="XCH21" s="8"/>
      <c r="XCI21" s="8"/>
      <c r="XCJ21" s="8"/>
      <c r="XCK21" s="8"/>
      <c r="XCL21" s="8"/>
      <c r="XCM21" s="8"/>
      <c r="XCN21" s="8"/>
      <c r="XCO21" s="8"/>
      <c r="XCP21" s="8"/>
      <c r="XCQ21" s="8"/>
      <c r="XCR21" s="8"/>
      <c r="XCS21" s="8"/>
      <c r="XCT21" s="8"/>
      <c r="XCU21" s="8"/>
      <c r="XCV21" s="8"/>
      <c r="XCW21" s="8"/>
      <c r="XCX21" s="8"/>
      <c r="XCY21" s="8"/>
      <c r="XCZ21" s="8"/>
      <c r="XDA21" s="8"/>
      <c r="XDB21" s="8"/>
      <c r="XDC21" s="8"/>
      <c r="XDD21" s="8"/>
      <c r="XDE21" s="8"/>
      <c r="XDF21" s="8"/>
      <c r="XDG21" s="8"/>
      <c r="XDH21" s="8"/>
      <c r="XDI21" s="8"/>
      <c r="XDJ21" s="8"/>
      <c r="XDK21" s="8"/>
      <c r="XDL21" s="8"/>
      <c r="XDM21" s="8"/>
      <c r="XDN21" s="8"/>
      <c r="XDO21" s="8"/>
      <c r="XDP21" s="8"/>
      <c r="XDQ21" s="8"/>
      <c r="XDR21" s="8"/>
      <c r="XDS21" s="8"/>
      <c r="XDT21" s="8"/>
      <c r="XDU21" s="8"/>
      <c r="XDV21" s="8"/>
      <c r="XDW21" s="8"/>
      <c r="XDX21" s="8"/>
      <c r="XDY21" s="8"/>
      <c r="XDZ21" s="8"/>
      <c r="XEA21" s="8"/>
      <c r="XEB21" s="8"/>
      <c r="XEC21" s="8"/>
      <c r="XED21" s="8"/>
      <c r="XEE21" s="8"/>
      <c r="XEF21" s="8"/>
      <c r="XEG21" s="8"/>
      <c r="XEH21" s="8"/>
      <c r="XEI21" s="8"/>
      <c r="XEJ21" s="8"/>
      <c r="XEK21" s="8"/>
      <c r="XEL21" s="8"/>
      <c r="XEM21" s="8"/>
      <c r="XEN21" s="8"/>
      <c r="XEO21" s="8"/>
      <c r="XEP21" s="8"/>
      <c r="XEQ21" s="8"/>
      <c r="XER21" s="8"/>
      <c r="XES21" s="8"/>
      <c r="XET21" s="8"/>
      <c r="XEU21" s="8"/>
      <c r="XEV21" s="8"/>
      <c r="XEW21" s="8"/>
      <c r="XEX21" s="8"/>
      <c r="XEY21" s="8"/>
      <c r="XEZ21" s="8"/>
      <c r="XFA21" s="8"/>
    </row>
    <row r="22" spans="2:16381">
      <c r="B22" s="89">
        <v>42677</v>
      </c>
    </row>
    <row r="23" spans="2:16381" s="111" customFormat="1">
      <c r="B23" s="112">
        <v>74</v>
      </c>
      <c r="C23" s="112" t="s">
        <v>181</v>
      </c>
      <c r="D23" s="112" t="s">
        <v>1277</v>
      </c>
      <c r="E23" s="13" t="str">
        <f>VLOOKUP(K23,Device!E:G,3,0)</f>
        <v>58404A11-CYII11T</v>
      </c>
      <c r="F23" s="112" t="s">
        <v>1290</v>
      </c>
      <c r="G23" s="112" t="s">
        <v>1276</v>
      </c>
      <c r="H23" s="112">
        <v>5020</v>
      </c>
      <c r="I23" s="112" t="s">
        <v>948</v>
      </c>
      <c r="J23" s="112" t="s">
        <v>1275</v>
      </c>
      <c r="K23" s="112">
        <v>2035222889</v>
      </c>
      <c r="L23" s="113" t="e">
        <f>IFERROR(VLOOKUP(IFERROR(LEFT(F23,FIND("=",F23,1)-1),F23),DIE!A:Z,26,0),IFERROR(VLOOKUP(IFERROR(LEFT(F23,FIND("=",F23,1)-1),F23),PRE!A:AB,28,0),IFERROR(VLOOKUP(IFERROR(LEFT(F23,FIND("=",F23,1)-1),F23),ASM!A:AB,28,0),VLOOKUP(IFERROR(LEFT(F23,FIND("=",F23,1)-1),F23),TEST!A:AZ,28,0))))</f>
        <v>#N/A</v>
      </c>
      <c r="M23" s="113" t="e">
        <f>IF(L23="AUTO","1-A",IF(L23="MFG","1-M","재확인요"))</f>
        <v>#N/A</v>
      </c>
      <c r="N23" s="120">
        <f ca="1">IF(F23="","",TODAY()+20)</f>
        <v>42778</v>
      </c>
      <c r="O23" s="121" t="str">
        <f>LEFT(VLOOKUP(K23,Device!E:P,12,0),10)</f>
        <v>2037205357</v>
      </c>
      <c r="P23" s="113" t="str">
        <f>MID(VLOOKUP(K23,Device!E:P,12,0),14,4)</f>
        <v>E200</v>
      </c>
      <c r="Q23" s="113" t="str">
        <f>LEFT(VLOOKUP(K23,Device!E:Q,13,0),10)</f>
        <v>2037205359</v>
      </c>
      <c r="R23" s="113" t="str">
        <f>MID(VLOOKUP(K23,Device!E:Q,13,0),14,4)</f>
        <v>B200</v>
      </c>
      <c r="S23" s="122">
        <v>4600001551</v>
      </c>
      <c r="T23" s="113" t="s">
        <v>203</v>
      </c>
      <c r="U23" s="113" t="str">
        <f>VLOOKUP(K23,Device!E:AH,30,0)</f>
        <v>4F</v>
      </c>
      <c r="V23" s="113" t="str">
        <f>VLOOKUP(K23,Device!E:J,6,0)</f>
        <v>AT00202-IZ1T</v>
      </c>
      <c r="W23" s="113" t="str">
        <f>IFERROR(IF(IFERROR(VLOOKUP(IFERROR(LEFT(F23,FIND("=",F23,1)-1),F23),DIE!A:Z,26,0),IFERROR(VLOOKUP(IFERROR(LEFT(F23,FIND("=",F23,1)-1),F23),PRE!A:AB,28,0),IFERROR(VLOOKUP(IFERROR(LEFT(F23,FIND("=",F23,1)-1),F23),ASM!A:AB,28,0),VLOOKUP(IFERROR(LEFT(F23,FIND("=",F23,1)-1),F23),TEST!A:AZ,28,0))))=L23,"Y","Recheck"),"Recheck")</f>
        <v>Recheck</v>
      </c>
      <c r="X23" s="111" t="str">
        <f>IF(E23=Device!G103,"Y","N")</f>
        <v>N</v>
      </c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123"/>
      <c r="DS23" s="123"/>
      <c r="DT23" s="123"/>
      <c r="DU23" s="123"/>
      <c r="DV23" s="123"/>
      <c r="DW23" s="123"/>
      <c r="DX23" s="123"/>
      <c r="DY23" s="123"/>
      <c r="DZ23" s="123"/>
      <c r="EA23" s="123"/>
      <c r="EB23" s="123"/>
      <c r="EC23" s="123"/>
      <c r="ED23" s="123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3"/>
      <c r="EP23" s="123"/>
      <c r="EQ23" s="123"/>
      <c r="ER23" s="123"/>
      <c r="ES23" s="123"/>
      <c r="ET23" s="123"/>
      <c r="EU23" s="123"/>
      <c r="EV23" s="123"/>
      <c r="EW23" s="123"/>
      <c r="EX23" s="123"/>
      <c r="EY23" s="123"/>
      <c r="EZ23" s="123"/>
      <c r="FA23" s="123"/>
      <c r="FB23" s="123"/>
      <c r="FC23" s="123"/>
      <c r="FD23" s="123"/>
      <c r="FE23" s="123"/>
      <c r="FF23" s="123"/>
      <c r="FG23" s="123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3"/>
      <c r="FS23" s="123"/>
      <c r="FT23" s="123"/>
      <c r="FU23" s="123"/>
      <c r="FV23" s="123"/>
      <c r="FW23" s="123"/>
      <c r="FX23" s="123"/>
      <c r="FY23" s="123"/>
      <c r="FZ23" s="123"/>
      <c r="GA23" s="123"/>
      <c r="GB23" s="123"/>
      <c r="GC23" s="123"/>
      <c r="GD23" s="123"/>
      <c r="GE23" s="123"/>
      <c r="GF23" s="123"/>
      <c r="GG23" s="123"/>
      <c r="GH23" s="123"/>
      <c r="GI23" s="123"/>
      <c r="GJ23" s="123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3"/>
      <c r="GV23" s="123"/>
      <c r="GW23" s="123"/>
      <c r="GX23" s="123"/>
      <c r="GY23" s="123"/>
      <c r="GZ23" s="123"/>
      <c r="HA23" s="123"/>
      <c r="HB23" s="123"/>
      <c r="HC23" s="123"/>
      <c r="HD23" s="123"/>
      <c r="HE23" s="123"/>
      <c r="HF23" s="123"/>
      <c r="HG23" s="123"/>
      <c r="HH23" s="123"/>
      <c r="HI23" s="123"/>
      <c r="HJ23" s="123"/>
      <c r="HK23" s="123"/>
      <c r="HL23" s="123"/>
      <c r="HM23" s="123"/>
      <c r="HN23" s="123"/>
      <c r="HO23" s="123"/>
      <c r="HP23" s="123"/>
      <c r="HQ23" s="123"/>
      <c r="HR23" s="123"/>
      <c r="HS23" s="123"/>
      <c r="HT23" s="123"/>
      <c r="HU23" s="123"/>
      <c r="HV23" s="123"/>
      <c r="HW23" s="123"/>
      <c r="HX23" s="123"/>
      <c r="HY23" s="123"/>
      <c r="HZ23" s="123"/>
      <c r="IA23" s="123"/>
      <c r="IB23" s="123"/>
      <c r="IC23" s="123"/>
      <c r="ID23" s="123"/>
      <c r="IE23" s="123"/>
      <c r="IF23" s="123"/>
      <c r="IG23" s="123"/>
      <c r="IH23" s="123"/>
      <c r="II23" s="123"/>
      <c r="IJ23" s="123"/>
      <c r="IK23" s="123"/>
      <c r="IL23" s="123"/>
      <c r="IM23" s="123"/>
      <c r="IN23" s="123"/>
      <c r="IO23" s="123"/>
      <c r="IP23" s="123"/>
      <c r="IQ23" s="123"/>
      <c r="IR23" s="123"/>
      <c r="IS23" s="123"/>
      <c r="IT23" s="123"/>
      <c r="IU23" s="123"/>
      <c r="IV23" s="123"/>
      <c r="IW23" s="123"/>
      <c r="IX23" s="123"/>
      <c r="IY23" s="123"/>
      <c r="IZ23" s="123"/>
      <c r="JA23" s="123"/>
      <c r="JB23" s="123"/>
      <c r="JC23" s="123"/>
      <c r="JD23" s="123"/>
      <c r="JE23" s="123"/>
      <c r="JF23" s="123"/>
      <c r="JG23" s="123"/>
      <c r="JH23" s="123"/>
      <c r="JI23" s="123"/>
      <c r="JJ23" s="123"/>
      <c r="JK23" s="123"/>
      <c r="JL23" s="123"/>
      <c r="JM23" s="123"/>
      <c r="JN23" s="123"/>
      <c r="JO23" s="123"/>
      <c r="JP23" s="123"/>
      <c r="JQ23" s="123"/>
      <c r="JR23" s="123"/>
      <c r="JS23" s="123"/>
      <c r="JT23" s="123"/>
      <c r="JU23" s="123"/>
      <c r="JV23" s="123"/>
      <c r="JW23" s="123"/>
      <c r="JX23" s="123"/>
      <c r="JY23" s="123"/>
      <c r="JZ23" s="123"/>
      <c r="KA23" s="123"/>
      <c r="KB23" s="123"/>
      <c r="KC23" s="123"/>
      <c r="KD23" s="123"/>
      <c r="KE23" s="123"/>
      <c r="KF23" s="123"/>
      <c r="KG23" s="123"/>
      <c r="KH23" s="123"/>
      <c r="KI23" s="123"/>
      <c r="KJ23" s="123"/>
      <c r="KK23" s="123"/>
      <c r="KL23" s="123"/>
      <c r="KM23" s="123"/>
      <c r="KN23" s="123"/>
      <c r="KO23" s="123"/>
      <c r="KP23" s="123"/>
      <c r="KQ23" s="123"/>
      <c r="KR23" s="123"/>
      <c r="KS23" s="123"/>
      <c r="KT23" s="123"/>
      <c r="KU23" s="123"/>
      <c r="KV23" s="123"/>
      <c r="KW23" s="123"/>
      <c r="KX23" s="123"/>
      <c r="KY23" s="123"/>
      <c r="KZ23" s="123"/>
      <c r="LA23" s="123"/>
      <c r="LB23" s="123"/>
      <c r="LC23" s="123"/>
      <c r="LD23" s="123"/>
      <c r="LE23" s="123"/>
      <c r="LF23" s="123"/>
      <c r="LG23" s="123"/>
      <c r="LH23" s="123"/>
      <c r="LI23" s="123"/>
      <c r="LJ23" s="123"/>
      <c r="LK23" s="123"/>
      <c r="LL23" s="123"/>
      <c r="LM23" s="123"/>
      <c r="LN23" s="123"/>
      <c r="LO23" s="123"/>
      <c r="LP23" s="123"/>
      <c r="LQ23" s="123"/>
      <c r="LR23" s="123"/>
      <c r="LS23" s="123"/>
      <c r="LT23" s="123"/>
      <c r="LU23" s="123"/>
      <c r="LV23" s="123"/>
      <c r="LW23" s="123"/>
      <c r="LX23" s="123"/>
      <c r="LY23" s="123"/>
      <c r="LZ23" s="123"/>
      <c r="MA23" s="123"/>
      <c r="MB23" s="123"/>
      <c r="MC23" s="123"/>
      <c r="MD23" s="123"/>
      <c r="ME23" s="123"/>
      <c r="MF23" s="123"/>
      <c r="MG23" s="123"/>
      <c r="MH23" s="123"/>
      <c r="MI23" s="123"/>
      <c r="MJ23" s="123"/>
      <c r="MK23" s="123"/>
      <c r="ML23" s="123"/>
      <c r="MM23" s="123"/>
      <c r="MN23" s="123"/>
      <c r="MO23" s="123"/>
      <c r="MP23" s="123"/>
      <c r="MQ23" s="123"/>
      <c r="MR23" s="123"/>
      <c r="MS23" s="123"/>
      <c r="MT23" s="123"/>
      <c r="MU23" s="123"/>
      <c r="MV23" s="123"/>
      <c r="MW23" s="123"/>
      <c r="MX23" s="123"/>
      <c r="MY23" s="123"/>
      <c r="MZ23" s="123"/>
      <c r="NA23" s="123"/>
      <c r="NB23" s="123"/>
      <c r="NC23" s="123"/>
      <c r="ND23" s="123"/>
      <c r="NE23" s="123"/>
      <c r="NF23" s="123"/>
      <c r="NG23" s="123"/>
      <c r="NH23" s="123"/>
      <c r="NI23" s="123"/>
      <c r="NJ23" s="123"/>
      <c r="NK23" s="123"/>
      <c r="NL23" s="123"/>
      <c r="NM23" s="123"/>
      <c r="NN23" s="123"/>
      <c r="NO23" s="123"/>
      <c r="NP23" s="123"/>
      <c r="NQ23" s="123"/>
      <c r="NR23" s="123"/>
      <c r="NS23" s="123"/>
      <c r="NT23" s="123"/>
      <c r="NU23" s="123"/>
      <c r="NV23" s="123"/>
      <c r="NW23" s="123"/>
      <c r="NX23" s="123"/>
      <c r="NY23" s="123"/>
      <c r="NZ23" s="123"/>
      <c r="OA23" s="123"/>
      <c r="OB23" s="123"/>
      <c r="OC23" s="123"/>
      <c r="OD23" s="123"/>
      <c r="OE23" s="123"/>
      <c r="OF23" s="123"/>
      <c r="OG23" s="123"/>
      <c r="OH23" s="123"/>
      <c r="OI23" s="123"/>
      <c r="OJ23" s="123"/>
      <c r="OK23" s="123"/>
      <c r="OL23" s="123"/>
      <c r="OM23" s="123"/>
      <c r="ON23" s="123"/>
      <c r="OO23" s="123"/>
      <c r="OP23" s="123"/>
      <c r="OQ23" s="123"/>
      <c r="OR23" s="123"/>
      <c r="OS23" s="123"/>
      <c r="OT23" s="123"/>
      <c r="OU23" s="123"/>
      <c r="OV23" s="123"/>
      <c r="OW23" s="123"/>
      <c r="OX23" s="123"/>
      <c r="OY23" s="123"/>
      <c r="OZ23" s="123"/>
      <c r="PA23" s="123"/>
      <c r="PB23" s="123"/>
      <c r="PC23" s="123"/>
      <c r="PD23" s="123"/>
      <c r="PE23" s="123"/>
      <c r="PF23" s="123"/>
      <c r="PG23" s="123"/>
      <c r="PH23" s="123"/>
      <c r="PI23" s="123"/>
      <c r="PJ23" s="123"/>
      <c r="PK23" s="123"/>
      <c r="PL23" s="123"/>
      <c r="PM23" s="123"/>
      <c r="PN23" s="123"/>
      <c r="PO23" s="123"/>
      <c r="PP23" s="123"/>
      <c r="PQ23" s="123"/>
      <c r="PR23" s="123"/>
      <c r="PS23" s="123"/>
      <c r="PT23" s="123"/>
      <c r="PU23" s="123"/>
      <c r="PV23" s="123"/>
      <c r="PW23" s="123"/>
      <c r="PX23" s="123"/>
      <c r="PY23" s="123"/>
      <c r="PZ23" s="123"/>
      <c r="QA23" s="123"/>
      <c r="QB23" s="123"/>
      <c r="QC23" s="123"/>
      <c r="QD23" s="123"/>
      <c r="QE23" s="123"/>
      <c r="QF23" s="123"/>
      <c r="QG23" s="123"/>
      <c r="QH23" s="123"/>
      <c r="QI23" s="123"/>
      <c r="QJ23" s="123"/>
      <c r="QK23" s="123"/>
      <c r="QL23" s="123"/>
      <c r="QM23" s="123"/>
      <c r="QN23" s="123"/>
      <c r="QO23" s="123"/>
      <c r="QP23" s="123"/>
      <c r="QQ23" s="123"/>
      <c r="QR23" s="123"/>
      <c r="QS23" s="123"/>
      <c r="QT23" s="123"/>
      <c r="QU23" s="123"/>
      <c r="QV23" s="123"/>
      <c r="QW23" s="123"/>
      <c r="QX23" s="123"/>
      <c r="QY23" s="123"/>
      <c r="QZ23" s="123"/>
      <c r="RA23" s="123"/>
      <c r="RB23" s="123"/>
      <c r="RC23" s="123"/>
      <c r="RD23" s="123"/>
      <c r="RE23" s="123"/>
      <c r="RF23" s="123"/>
      <c r="RG23" s="123"/>
      <c r="RH23" s="123"/>
      <c r="RI23" s="123"/>
      <c r="RJ23" s="123"/>
      <c r="RK23" s="123"/>
      <c r="RL23" s="123"/>
      <c r="RM23" s="123"/>
      <c r="RN23" s="123"/>
      <c r="RO23" s="123"/>
      <c r="RP23" s="123"/>
      <c r="RQ23" s="123"/>
      <c r="RR23" s="123"/>
      <c r="RS23" s="123"/>
      <c r="RT23" s="123"/>
      <c r="RU23" s="123"/>
      <c r="RV23" s="123"/>
      <c r="RW23" s="123"/>
      <c r="RX23" s="123"/>
      <c r="RY23" s="123"/>
      <c r="RZ23" s="123"/>
      <c r="SA23" s="123"/>
      <c r="SB23" s="123"/>
      <c r="SC23" s="123"/>
      <c r="SD23" s="123"/>
      <c r="SE23" s="123"/>
      <c r="SF23" s="123"/>
      <c r="SG23" s="123"/>
      <c r="SH23" s="123"/>
      <c r="SI23" s="123"/>
      <c r="SJ23" s="123"/>
      <c r="SK23" s="123"/>
      <c r="SL23" s="123"/>
      <c r="SM23" s="123"/>
      <c r="SN23" s="123"/>
      <c r="SO23" s="123"/>
      <c r="SP23" s="123"/>
      <c r="SQ23" s="123"/>
      <c r="SR23" s="123"/>
      <c r="SS23" s="123"/>
      <c r="ST23" s="123"/>
      <c r="SU23" s="123"/>
      <c r="SV23" s="123"/>
      <c r="SW23" s="123"/>
      <c r="SX23" s="123"/>
      <c r="SY23" s="123"/>
      <c r="SZ23" s="123"/>
      <c r="TA23" s="123"/>
      <c r="TB23" s="123"/>
      <c r="TC23" s="123"/>
      <c r="TD23" s="123"/>
      <c r="TE23" s="123"/>
      <c r="TF23" s="123"/>
      <c r="TG23" s="123"/>
      <c r="TH23" s="123"/>
      <c r="TI23" s="123"/>
      <c r="TJ23" s="123"/>
      <c r="TK23" s="123"/>
      <c r="TL23" s="123"/>
      <c r="TM23" s="123"/>
      <c r="TN23" s="123"/>
      <c r="TO23" s="123"/>
      <c r="TP23" s="123"/>
      <c r="TQ23" s="123"/>
      <c r="TR23" s="123"/>
      <c r="TS23" s="123"/>
      <c r="TT23" s="123"/>
      <c r="TU23" s="123"/>
      <c r="TV23" s="123"/>
      <c r="TW23" s="123"/>
      <c r="TX23" s="123"/>
      <c r="TY23" s="123"/>
      <c r="TZ23" s="123"/>
      <c r="UA23" s="123"/>
      <c r="UB23" s="123"/>
      <c r="UC23" s="123"/>
      <c r="UD23" s="123"/>
      <c r="UE23" s="123"/>
      <c r="UF23" s="123"/>
      <c r="UG23" s="123"/>
      <c r="UH23" s="123"/>
      <c r="UI23" s="123"/>
      <c r="UJ23" s="123"/>
      <c r="UK23" s="123"/>
      <c r="UL23" s="123"/>
      <c r="UM23" s="123"/>
      <c r="UN23" s="123"/>
      <c r="UO23" s="123"/>
      <c r="UP23" s="123"/>
      <c r="UQ23" s="123"/>
      <c r="UR23" s="123"/>
      <c r="US23" s="123"/>
      <c r="UT23" s="123"/>
      <c r="UU23" s="123"/>
      <c r="UV23" s="123"/>
      <c r="UW23" s="123"/>
      <c r="UX23" s="123"/>
      <c r="UY23" s="123"/>
      <c r="UZ23" s="123"/>
      <c r="VA23" s="123"/>
      <c r="VB23" s="123"/>
      <c r="VC23" s="123"/>
      <c r="VD23" s="123"/>
      <c r="VE23" s="123"/>
      <c r="VF23" s="123"/>
      <c r="VG23" s="123"/>
      <c r="VH23" s="123"/>
      <c r="VI23" s="123"/>
      <c r="VJ23" s="123"/>
      <c r="VK23" s="123"/>
      <c r="VL23" s="123"/>
      <c r="VM23" s="123"/>
      <c r="VN23" s="123"/>
      <c r="VO23" s="123"/>
      <c r="VP23" s="123"/>
      <c r="VQ23" s="123"/>
      <c r="VR23" s="123"/>
      <c r="VS23" s="123"/>
      <c r="VT23" s="123"/>
      <c r="VU23" s="123"/>
      <c r="VV23" s="123"/>
      <c r="VW23" s="123"/>
      <c r="VX23" s="123"/>
      <c r="VY23" s="123"/>
      <c r="VZ23" s="123"/>
      <c r="WA23" s="123"/>
      <c r="WB23" s="123"/>
      <c r="WC23" s="123"/>
      <c r="WD23" s="123"/>
      <c r="WE23" s="123"/>
      <c r="WF23" s="123"/>
      <c r="WG23" s="123"/>
      <c r="WH23" s="123"/>
      <c r="WI23" s="123"/>
      <c r="WJ23" s="123"/>
      <c r="WK23" s="123"/>
      <c r="WL23" s="123"/>
      <c r="WM23" s="123"/>
      <c r="WN23" s="123"/>
      <c r="WO23" s="123"/>
      <c r="WP23" s="123"/>
      <c r="WQ23" s="123"/>
      <c r="WR23" s="123"/>
      <c r="WS23" s="123"/>
      <c r="WT23" s="123"/>
      <c r="WU23" s="123"/>
      <c r="WV23" s="123"/>
      <c r="WW23" s="123"/>
      <c r="WX23" s="123"/>
      <c r="WY23" s="123"/>
      <c r="WZ23" s="123"/>
      <c r="XA23" s="123"/>
      <c r="XB23" s="123"/>
      <c r="XC23" s="123"/>
      <c r="XD23" s="123"/>
      <c r="XE23" s="123"/>
      <c r="XF23" s="123"/>
      <c r="XG23" s="123"/>
      <c r="XH23" s="123"/>
      <c r="XI23" s="123"/>
      <c r="XJ23" s="123"/>
      <c r="XK23" s="123"/>
      <c r="XL23" s="123"/>
      <c r="XM23" s="123"/>
      <c r="XN23" s="123"/>
      <c r="XO23" s="123"/>
      <c r="XP23" s="123"/>
      <c r="XQ23" s="123"/>
      <c r="XR23" s="123"/>
      <c r="XS23" s="123"/>
      <c r="XT23" s="123"/>
      <c r="XU23" s="123"/>
      <c r="XV23" s="123"/>
      <c r="XW23" s="123"/>
      <c r="XX23" s="123"/>
      <c r="XY23" s="123"/>
      <c r="XZ23" s="123"/>
      <c r="YA23" s="123"/>
      <c r="YB23" s="123"/>
      <c r="YC23" s="123"/>
      <c r="YD23" s="123"/>
      <c r="YE23" s="123"/>
      <c r="YF23" s="123"/>
      <c r="YG23" s="123"/>
      <c r="YH23" s="123"/>
      <c r="YI23" s="123"/>
      <c r="YJ23" s="123"/>
      <c r="YK23" s="123"/>
      <c r="YL23" s="123"/>
      <c r="YM23" s="123"/>
      <c r="YN23" s="123"/>
      <c r="YO23" s="123"/>
      <c r="YP23" s="123"/>
      <c r="YQ23" s="123"/>
      <c r="YR23" s="123"/>
      <c r="YS23" s="123"/>
      <c r="YT23" s="123"/>
      <c r="YU23" s="123"/>
      <c r="YV23" s="123"/>
      <c r="YW23" s="123"/>
      <c r="YX23" s="123"/>
      <c r="YY23" s="123"/>
      <c r="YZ23" s="123"/>
      <c r="ZA23" s="123"/>
      <c r="ZB23" s="123"/>
      <c r="ZC23" s="123"/>
      <c r="ZD23" s="123"/>
      <c r="ZE23" s="123"/>
      <c r="ZF23" s="123"/>
      <c r="ZG23" s="123"/>
      <c r="ZH23" s="123"/>
      <c r="ZI23" s="123"/>
      <c r="ZJ23" s="123"/>
      <c r="ZK23" s="123"/>
      <c r="ZL23" s="123"/>
      <c r="ZM23" s="123"/>
      <c r="ZN23" s="123"/>
      <c r="ZO23" s="123"/>
      <c r="ZP23" s="123"/>
      <c r="ZQ23" s="123"/>
      <c r="ZR23" s="123"/>
      <c r="ZS23" s="123"/>
      <c r="ZT23" s="123"/>
      <c r="ZU23" s="123"/>
      <c r="ZV23" s="123"/>
      <c r="ZW23" s="123"/>
      <c r="ZX23" s="123"/>
      <c r="ZY23" s="123"/>
      <c r="ZZ23" s="123"/>
      <c r="AAA23" s="123"/>
      <c r="AAB23" s="123"/>
      <c r="AAC23" s="123"/>
      <c r="AAD23" s="123"/>
      <c r="AAE23" s="123"/>
      <c r="AAF23" s="123"/>
      <c r="AAG23" s="123"/>
      <c r="AAH23" s="123"/>
      <c r="AAI23" s="123"/>
      <c r="AAJ23" s="123"/>
      <c r="AAK23" s="123"/>
      <c r="AAL23" s="123"/>
      <c r="AAM23" s="123"/>
      <c r="AAN23" s="123"/>
      <c r="AAO23" s="123"/>
      <c r="AAP23" s="123"/>
      <c r="AAQ23" s="123"/>
      <c r="AAR23" s="123"/>
      <c r="AAS23" s="123"/>
      <c r="AAT23" s="123"/>
      <c r="AAU23" s="123"/>
      <c r="AAV23" s="123"/>
      <c r="AAW23" s="123"/>
      <c r="AAX23" s="123"/>
      <c r="AAY23" s="123"/>
      <c r="AAZ23" s="123"/>
      <c r="ABA23" s="123"/>
      <c r="ABB23" s="123"/>
      <c r="ABC23" s="123"/>
      <c r="ABD23" s="123"/>
      <c r="ABE23" s="123"/>
      <c r="ABF23" s="123"/>
      <c r="ABG23" s="123"/>
      <c r="ABH23" s="123"/>
      <c r="ABI23" s="123"/>
      <c r="ABJ23" s="123"/>
      <c r="ABK23" s="123"/>
      <c r="ABL23" s="123"/>
      <c r="ABM23" s="123"/>
      <c r="ABN23" s="123"/>
      <c r="ABO23" s="123"/>
      <c r="ABP23" s="123"/>
      <c r="ABQ23" s="123"/>
      <c r="ABR23" s="123"/>
      <c r="ABS23" s="123"/>
      <c r="ABT23" s="123"/>
      <c r="ABU23" s="123"/>
      <c r="ABV23" s="123"/>
      <c r="ABW23" s="123"/>
      <c r="ABX23" s="123"/>
      <c r="ABY23" s="123"/>
      <c r="ABZ23" s="123"/>
      <c r="ACA23" s="123"/>
      <c r="ACB23" s="123"/>
      <c r="ACC23" s="123"/>
      <c r="ACD23" s="123"/>
      <c r="ACE23" s="123"/>
      <c r="ACF23" s="123"/>
      <c r="ACG23" s="123"/>
      <c r="ACH23" s="123"/>
      <c r="ACI23" s="123"/>
      <c r="ACJ23" s="123"/>
      <c r="ACK23" s="123"/>
      <c r="ACL23" s="123"/>
      <c r="ACM23" s="123"/>
      <c r="ACN23" s="123"/>
      <c r="ACO23" s="123"/>
      <c r="ACP23" s="123"/>
      <c r="ACQ23" s="123"/>
      <c r="ACR23" s="123"/>
      <c r="ACS23" s="123"/>
      <c r="ACT23" s="123"/>
      <c r="ACU23" s="123"/>
      <c r="ACV23" s="123"/>
      <c r="ACW23" s="123"/>
      <c r="ACX23" s="123"/>
      <c r="ACY23" s="123"/>
      <c r="ACZ23" s="123"/>
      <c r="ADA23" s="123"/>
      <c r="ADB23" s="123"/>
      <c r="ADC23" s="123"/>
      <c r="ADD23" s="123"/>
      <c r="ADE23" s="123"/>
      <c r="ADF23" s="123"/>
      <c r="ADG23" s="123"/>
      <c r="ADH23" s="123"/>
      <c r="ADI23" s="123"/>
      <c r="ADJ23" s="123"/>
      <c r="ADK23" s="123"/>
      <c r="ADL23" s="123"/>
      <c r="ADM23" s="123"/>
      <c r="ADN23" s="123"/>
      <c r="ADO23" s="123"/>
      <c r="ADP23" s="123"/>
      <c r="ADQ23" s="123"/>
      <c r="ADR23" s="123"/>
      <c r="ADS23" s="123"/>
      <c r="ADT23" s="123"/>
      <c r="ADU23" s="123"/>
      <c r="ADV23" s="123"/>
      <c r="ADW23" s="123"/>
      <c r="ADX23" s="123"/>
      <c r="ADY23" s="123"/>
      <c r="ADZ23" s="123"/>
      <c r="AEA23" s="123"/>
      <c r="AEB23" s="123"/>
      <c r="AEC23" s="123"/>
      <c r="AED23" s="123"/>
      <c r="AEE23" s="123"/>
      <c r="AEF23" s="123"/>
      <c r="AEG23" s="123"/>
      <c r="AEH23" s="123"/>
      <c r="AEI23" s="123"/>
      <c r="AEJ23" s="123"/>
      <c r="AEK23" s="123"/>
      <c r="AEL23" s="123"/>
      <c r="AEM23" s="123"/>
      <c r="AEN23" s="123"/>
      <c r="AEO23" s="123"/>
      <c r="AEP23" s="123"/>
      <c r="AEQ23" s="123"/>
      <c r="AER23" s="123"/>
      <c r="AES23" s="123"/>
      <c r="AET23" s="123"/>
      <c r="AEU23" s="123"/>
      <c r="AEV23" s="123"/>
      <c r="AEW23" s="123"/>
      <c r="AEX23" s="123"/>
      <c r="AEY23" s="123"/>
      <c r="AEZ23" s="123"/>
      <c r="AFA23" s="123"/>
      <c r="AFB23" s="123"/>
      <c r="AFC23" s="123"/>
      <c r="AFD23" s="123"/>
      <c r="AFE23" s="123"/>
      <c r="AFF23" s="123"/>
      <c r="AFG23" s="123"/>
      <c r="AFH23" s="123"/>
      <c r="AFI23" s="123"/>
      <c r="AFJ23" s="123"/>
      <c r="AFK23" s="123"/>
      <c r="AFL23" s="123"/>
      <c r="AFM23" s="123"/>
      <c r="AFN23" s="123"/>
      <c r="AFO23" s="123"/>
      <c r="AFP23" s="123"/>
      <c r="AFQ23" s="123"/>
      <c r="AFR23" s="123"/>
      <c r="AFS23" s="123"/>
      <c r="AFT23" s="123"/>
      <c r="AFU23" s="123"/>
      <c r="AFV23" s="123"/>
      <c r="AFW23" s="123"/>
      <c r="AFX23" s="123"/>
      <c r="AFY23" s="123"/>
      <c r="AFZ23" s="123"/>
      <c r="AGA23" s="123"/>
      <c r="AGB23" s="123"/>
      <c r="AGC23" s="123"/>
      <c r="AGD23" s="123"/>
      <c r="AGE23" s="123"/>
      <c r="AGF23" s="123"/>
      <c r="AGG23" s="123"/>
      <c r="AGH23" s="123"/>
      <c r="AGI23" s="123"/>
      <c r="AGJ23" s="123"/>
      <c r="AGK23" s="123"/>
      <c r="AGL23" s="123"/>
      <c r="AGM23" s="123"/>
      <c r="AGN23" s="123"/>
      <c r="AGO23" s="123"/>
      <c r="AGP23" s="123"/>
      <c r="AGQ23" s="123"/>
      <c r="AGR23" s="123"/>
      <c r="AGS23" s="123"/>
      <c r="AGT23" s="123"/>
      <c r="AGU23" s="123"/>
      <c r="AGV23" s="123"/>
      <c r="AGW23" s="123"/>
      <c r="AGX23" s="123"/>
      <c r="AGY23" s="123"/>
      <c r="AGZ23" s="123"/>
      <c r="AHA23" s="123"/>
      <c r="AHB23" s="123"/>
      <c r="AHC23" s="123"/>
      <c r="AHD23" s="123"/>
      <c r="AHE23" s="123"/>
      <c r="AHF23" s="123"/>
      <c r="AHG23" s="123"/>
      <c r="AHH23" s="123"/>
      <c r="AHI23" s="123"/>
      <c r="AHJ23" s="123"/>
      <c r="AHK23" s="123"/>
      <c r="AHL23" s="123"/>
      <c r="AHM23" s="123"/>
      <c r="AHN23" s="123"/>
      <c r="AHO23" s="123"/>
      <c r="AHP23" s="123"/>
      <c r="AHQ23" s="123"/>
      <c r="AHR23" s="123"/>
      <c r="AHS23" s="123"/>
      <c r="AHT23" s="123"/>
      <c r="AHU23" s="123"/>
      <c r="AHV23" s="123"/>
      <c r="AHW23" s="123"/>
      <c r="AHX23" s="123"/>
      <c r="AHY23" s="123"/>
      <c r="AHZ23" s="123"/>
      <c r="AIA23" s="123"/>
      <c r="AIB23" s="123"/>
      <c r="AIC23" s="123"/>
      <c r="AID23" s="123"/>
      <c r="AIE23" s="123"/>
      <c r="AIF23" s="123"/>
      <c r="AIG23" s="123"/>
      <c r="AIH23" s="123"/>
      <c r="AII23" s="123"/>
      <c r="AIJ23" s="123"/>
      <c r="AIK23" s="123"/>
      <c r="AIL23" s="123"/>
      <c r="AIM23" s="123"/>
      <c r="AIN23" s="123"/>
      <c r="AIO23" s="123"/>
      <c r="AIP23" s="123"/>
      <c r="AIQ23" s="123"/>
      <c r="AIR23" s="123"/>
      <c r="AIS23" s="123"/>
      <c r="AIT23" s="123"/>
      <c r="AIU23" s="123"/>
      <c r="AIV23" s="123"/>
      <c r="AIW23" s="123"/>
      <c r="AIX23" s="123"/>
      <c r="AIY23" s="123"/>
      <c r="AIZ23" s="123"/>
      <c r="AJA23" s="123"/>
      <c r="AJB23" s="123"/>
      <c r="AJC23" s="123"/>
      <c r="AJD23" s="123"/>
      <c r="AJE23" s="123"/>
      <c r="AJF23" s="123"/>
      <c r="AJG23" s="123"/>
      <c r="AJH23" s="123"/>
      <c r="AJI23" s="123"/>
      <c r="AJJ23" s="123"/>
      <c r="AJK23" s="123"/>
      <c r="AJL23" s="123"/>
      <c r="AJM23" s="123"/>
      <c r="AJN23" s="123"/>
      <c r="AJO23" s="123"/>
      <c r="AJP23" s="123"/>
      <c r="AJQ23" s="123"/>
      <c r="AJR23" s="123"/>
      <c r="AJS23" s="123"/>
      <c r="AJT23" s="123"/>
      <c r="AJU23" s="123"/>
      <c r="AJV23" s="123"/>
      <c r="AJW23" s="123"/>
      <c r="AJX23" s="123"/>
      <c r="AJY23" s="123"/>
      <c r="AJZ23" s="123"/>
      <c r="AKA23" s="123"/>
      <c r="AKB23" s="123"/>
      <c r="AKC23" s="123"/>
      <c r="AKD23" s="123"/>
      <c r="AKE23" s="123"/>
      <c r="AKF23" s="123"/>
      <c r="AKG23" s="123"/>
      <c r="AKH23" s="123"/>
      <c r="AKI23" s="123"/>
      <c r="AKJ23" s="123"/>
      <c r="AKK23" s="123"/>
      <c r="AKL23" s="123"/>
      <c r="AKM23" s="123"/>
      <c r="AKN23" s="123"/>
      <c r="AKO23" s="123"/>
      <c r="AKP23" s="123"/>
      <c r="AKQ23" s="123"/>
      <c r="AKR23" s="123"/>
      <c r="AKS23" s="123"/>
      <c r="AKT23" s="123"/>
      <c r="AKU23" s="123"/>
      <c r="AKV23" s="123"/>
      <c r="AKW23" s="123"/>
      <c r="AKX23" s="123"/>
      <c r="AKY23" s="123"/>
      <c r="AKZ23" s="123"/>
      <c r="ALA23" s="123"/>
      <c r="ALB23" s="123"/>
      <c r="ALC23" s="123"/>
      <c r="ALD23" s="123"/>
      <c r="ALE23" s="123"/>
      <c r="ALF23" s="123"/>
      <c r="ALG23" s="123"/>
      <c r="ALH23" s="123"/>
      <c r="ALI23" s="123"/>
      <c r="ALJ23" s="123"/>
      <c r="ALK23" s="123"/>
      <c r="ALL23" s="123"/>
      <c r="ALM23" s="123"/>
      <c r="ALN23" s="123"/>
      <c r="ALO23" s="123"/>
      <c r="ALP23" s="123"/>
      <c r="ALQ23" s="123"/>
      <c r="ALR23" s="123"/>
      <c r="ALS23" s="123"/>
      <c r="ALT23" s="123"/>
      <c r="ALU23" s="123"/>
      <c r="ALV23" s="123"/>
      <c r="ALW23" s="123"/>
      <c r="ALX23" s="123"/>
      <c r="ALY23" s="123"/>
      <c r="ALZ23" s="123"/>
      <c r="AMA23" s="123"/>
      <c r="AMB23" s="123"/>
      <c r="AMC23" s="123"/>
      <c r="AMD23" s="123"/>
      <c r="AME23" s="123"/>
      <c r="AMF23" s="123"/>
      <c r="AMG23" s="123"/>
      <c r="AMH23" s="123"/>
      <c r="AMI23" s="123"/>
      <c r="AMJ23" s="123"/>
      <c r="AMK23" s="123"/>
      <c r="AML23" s="123"/>
      <c r="AMM23" s="123"/>
      <c r="AMN23" s="123"/>
      <c r="AMO23" s="123"/>
      <c r="AMP23" s="123"/>
      <c r="AMQ23" s="123"/>
      <c r="AMR23" s="123"/>
      <c r="AMS23" s="123"/>
      <c r="AMT23" s="123"/>
      <c r="AMU23" s="123"/>
      <c r="AMV23" s="123"/>
      <c r="AMW23" s="123"/>
      <c r="AMX23" s="123"/>
      <c r="AMY23" s="123"/>
      <c r="AMZ23" s="123"/>
      <c r="ANA23" s="123"/>
      <c r="ANB23" s="123"/>
      <c r="ANC23" s="123"/>
      <c r="AND23" s="123"/>
      <c r="ANE23" s="123"/>
      <c r="ANF23" s="123"/>
      <c r="ANG23" s="123"/>
      <c r="ANH23" s="123"/>
      <c r="ANI23" s="123"/>
      <c r="ANJ23" s="123"/>
      <c r="ANK23" s="123"/>
      <c r="ANL23" s="123"/>
      <c r="ANM23" s="123"/>
      <c r="ANN23" s="123"/>
      <c r="ANO23" s="123"/>
      <c r="ANP23" s="123"/>
      <c r="ANQ23" s="123"/>
      <c r="ANR23" s="123"/>
      <c r="ANS23" s="123"/>
      <c r="ANT23" s="123"/>
      <c r="ANU23" s="123"/>
      <c r="ANV23" s="123"/>
      <c r="ANW23" s="123"/>
      <c r="ANX23" s="123"/>
      <c r="ANY23" s="123"/>
      <c r="ANZ23" s="123"/>
      <c r="AOA23" s="123"/>
      <c r="AOB23" s="123"/>
      <c r="AOC23" s="123"/>
      <c r="AOD23" s="123"/>
      <c r="AOE23" s="123"/>
      <c r="AOF23" s="123"/>
      <c r="AOG23" s="123"/>
      <c r="AOH23" s="123"/>
      <c r="AOI23" s="123"/>
      <c r="AOJ23" s="123"/>
      <c r="AOK23" s="123"/>
      <c r="AOL23" s="123"/>
      <c r="AOM23" s="123"/>
      <c r="AON23" s="123"/>
      <c r="AOO23" s="123"/>
      <c r="AOP23" s="123"/>
      <c r="AOQ23" s="123"/>
      <c r="AOR23" s="123"/>
      <c r="AOS23" s="123"/>
      <c r="AOT23" s="123"/>
      <c r="AOU23" s="123"/>
      <c r="AOV23" s="123"/>
      <c r="AOW23" s="123"/>
      <c r="AOX23" s="123"/>
      <c r="AOY23" s="123"/>
      <c r="AOZ23" s="123"/>
      <c r="APA23" s="123"/>
      <c r="APB23" s="123"/>
      <c r="APC23" s="123"/>
      <c r="APD23" s="123"/>
      <c r="APE23" s="123"/>
      <c r="APF23" s="123"/>
      <c r="APG23" s="123"/>
      <c r="APH23" s="123"/>
      <c r="API23" s="123"/>
      <c r="APJ23" s="123"/>
      <c r="APK23" s="123"/>
      <c r="APL23" s="123"/>
      <c r="APM23" s="123"/>
      <c r="APN23" s="123"/>
      <c r="APO23" s="123"/>
      <c r="APP23" s="123"/>
      <c r="APQ23" s="123"/>
      <c r="APR23" s="123"/>
      <c r="APS23" s="123"/>
      <c r="APT23" s="123"/>
      <c r="APU23" s="123"/>
      <c r="APV23" s="123"/>
      <c r="APW23" s="123"/>
      <c r="APX23" s="123"/>
      <c r="APY23" s="123"/>
      <c r="APZ23" s="123"/>
      <c r="AQA23" s="123"/>
      <c r="AQB23" s="123"/>
      <c r="AQC23" s="123"/>
      <c r="AQD23" s="123"/>
      <c r="AQE23" s="123"/>
      <c r="AQF23" s="123"/>
      <c r="AQG23" s="123"/>
      <c r="AQH23" s="123"/>
      <c r="AQI23" s="123"/>
      <c r="AQJ23" s="123"/>
      <c r="AQK23" s="123"/>
      <c r="AQL23" s="123"/>
      <c r="AQM23" s="123"/>
      <c r="AQN23" s="123"/>
      <c r="AQO23" s="123"/>
      <c r="AQP23" s="123"/>
      <c r="AQQ23" s="123"/>
      <c r="AQR23" s="123"/>
      <c r="AQS23" s="123"/>
      <c r="AQT23" s="123"/>
      <c r="AQU23" s="123"/>
      <c r="AQV23" s="123"/>
      <c r="AQW23" s="123"/>
      <c r="AQX23" s="123"/>
      <c r="AQY23" s="123"/>
      <c r="AQZ23" s="123"/>
      <c r="ARA23" s="123"/>
      <c r="ARB23" s="123"/>
      <c r="ARC23" s="123"/>
      <c r="ARD23" s="123"/>
      <c r="ARE23" s="123"/>
      <c r="ARF23" s="123"/>
      <c r="ARG23" s="123"/>
      <c r="ARH23" s="123"/>
      <c r="ARI23" s="123"/>
      <c r="ARJ23" s="123"/>
      <c r="ARK23" s="123"/>
      <c r="ARL23" s="123"/>
      <c r="ARM23" s="123"/>
      <c r="ARN23" s="123"/>
      <c r="ARO23" s="123"/>
      <c r="ARP23" s="123"/>
      <c r="ARQ23" s="123"/>
      <c r="ARR23" s="123"/>
      <c r="ARS23" s="123"/>
      <c r="ART23" s="123"/>
      <c r="ARU23" s="123"/>
      <c r="ARV23" s="123"/>
      <c r="ARW23" s="123"/>
      <c r="ARX23" s="123"/>
      <c r="ARY23" s="123"/>
      <c r="ARZ23" s="123"/>
      <c r="ASA23" s="123"/>
      <c r="ASB23" s="123"/>
      <c r="ASC23" s="123"/>
      <c r="ASD23" s="123"/>
      <c r="ASE23" s="123"/>
      <c r="ASF23" s="123"/>
      <c r="ASG23" s="123"/>
      <c r="ASH23" s="123"/>
      <c r="ASI23" s="123"/>
      <c r="ASJ23" s="123"/>
      <c r="ASK23" s="123"/>
      <c r="ASL23" s="123"/>
      <c r="ASM23" s="123"/>
      <c r="ASN23" s="123"/>
      <c r="ASO23" s="123"/>
      <c r="ASP23" s="123"/>
      <c r="ASQ23" s="123"/>
      <c r="ASR23" s="123"/>
      <c r="ASS23" s="123"/>
      <c r="AST23" s="123"/>
      <c r="ASU23" s="123"/>
      <c r="ASV23" s="123"/>
      <c r="ASW23" s="123"/>
      <c r="ASX23" s="123"/>
      <c r="ASY23" s="123"/>
      <c r="ASZ23" s="123"/>
      <c r="ATA23" s="123"/>
      <c r="ATB23" s="123"/>
      <c r="ATC23" s="123"/>
      <c r="ATD23" s="123"/>
      <c r="ATE23" s="123"/>
      <c r="ATF23" s="123"/>
      <c r="ATG23" s="123"/>
      <c r="ATH23" s="123"/>
      <c r="ATI23" s="123"/>
      <c r="ATJ23" s="123"/>
      <c r="ATK23" s="123"/>
      <c r="ATL23" s="123"/>
      <c r="ATM23" s="123"/>
      <c r="ATN23" s="123"/>
      <c r="ATO23" s="123"/>
      <c r="ATP23" s="123"/>
      <c r="ATQ23" s="123"/>
      <c r="ATR23" s="123"/>
      <c r="ATS23" s="123"/>
      <c r="ATT23" s="123"/>
      <c r="ATU23" s="123"/>
      <c r="ATV23" s="123"/>
      <c r="ATW23" s="123"/>
      <c r="ATX23" s="123"/>
      <c r="ATY23" s="123"/>
      <c r="ATZ23" s="123"/>
      <c r="AUA23" s="123"/>
      <c r="AUB23" s="123"/>
      <c r="AUC23" s="123"/>
      <c r="AUD23" s="123"/>
      <c r="AUE23" s="123"/>
      <c r="AUF23" s="123"/>
      <c r="AUG23" s="123"/>
      <c r="AUH23" s="123"/>
      <c r="AUI23" s="123"/>
      <c r="AUJ23" s="123"/>
      <c r="AUK23" s="123"/>
      <c r="AUL23" s="123"/>
      <c r="AUM23" s="123"/>
      <c r="AUN23" s="123"/>
      <c r="AUO23" s="123"/>
      <c r="AUP23" s="123"/>
      <c r="AUQ23" s="123"/>
      <c r="AUR23" s="123"/>
      <c r="AUS23" s="123"/>
      <c r="AUT23" s="123"/>
      <c r="AUU23" s="123"/>
      <c r="AUV23" s="123"/>
      <c r="AUW23" s="123"/>
      <c r="AUX23" s="123"/>
      <c r="AUY23" s="123"/>
      <c r="AUZ23" s="123"/>
      <c r="AVA23" s="123"/>
      <c r="AVB23" s="123"/>
      <c r="AVC23" s="123"/>
      <c r="AVD23" s="123"/>
      <c r="AVE23" s="123"/>
      <c r="AVF23" s="123"/>
      <c r="AVG23" s="123"/>
      <c r="AVH23" s="123"/>
      <c r="AVI23" s="123"/>
      <c r="AVJ23" s="123"/>
      <c r="AVK23" s="123"/>
      <c r="AVL23" s="123"/>
      <c r="AVM23" s="123"/>
      <c r="AVN23" s="123"/>
      <c r="AVO23" s="123"/>
      <c r="AVP23" s="123"/>
      <c r="AVQ23" s="123"/>
      <c r="AVR23" s="123"/>
      <c r="AVS23" s="123"/>
      <c r="AVT23" s="123"/>
      <c r="AVU23" s="123"/>
      <c r="AVV23" s="123"/>
      <c r="AVW23" s="123"/>
      <c r="AVX23" s="123"/>
      <c r="AVY23" s="123"/>
      <c r="AVZ23" s="123"/>
      <c r="AWA23" s="123"/>
      <c r="AWB23" s="123"/>
      <c r="AWC23" s="123"/>
      <c r="AWD23" s="123"/>
      <c r="AWE23" s="123"/>
      <c r="AWF23" s="123"/>
      <c r="AWG23" s="123"/>
      <c r="AWH23" s="123"/>
      <c r="AWI23" s="123"/>
      <c r="AWJ23" s="123"/>
      <c r="AWK23" s="123"/>
      <c r="AWL23" s="123"/>
      <c r="AWM23" s="123"/>
      <c r="AWN23" s="123"/>
      <c r="AWO23" s="123"/>
      <c r="AWP23" s="123"/>
      <c r="AWQ23" s="123"/>
      <c r="AWR23" s="123"/>
      <c r="AWS23" s="123"/>
      <c r="AWT23" s="123"/>
      <c r="AWU23" s="123"/>
      <c r="AWV23" s="123"/>
      <c r="AWW23" s="123"/>
      <c r="AWX23" s="123"/>
      <c r="AWY23" s="123"/>
      <c r="AWZ23" s="123"/>
      <c r="AXA23" s="123"/>
      <c r="AXB23" s="123"/>
      <c r="AXC23" s="123"/>
      <c r="AXD23" s="123"/>
      <c r="AXE23" s="123"/>
      <c r="AXF23" s="123"/>
      <c r="AXG23" s="123"/>
      <c r="AXH23" s="123"/>
      <c r="AXI23" s="123"/>
      <c r="AXJ23" s="123"/>
      <c r="AXK23" s="123"/>
      <c r="AXL23" s="123"/>
      <c r="AXM23" s="123"/>
      <c r="AXN23" s="123"/>
      <c r="AXO23" s="123"/>
      <c r="AXP23" s="123"/>
      <c r="AXQ23" s="123"/>
      <c r="AXR23" s="123"/>
      <c r="AXS23" s="123"/>
      <c r="AXT23" s="123"/>
      <c r="AXU23" s="123"/>
      <c r="AXV23" s="123"/>
      <c r="AXW23" s="123"/>
      <c r="AXX23" s="123"/>
      <c r="AXY23" s="123"/>
      <c r="AXZ23" s="123"/>
      <c r="AYA23" s="123"/>
      <c r="AYB23" s="123"/>
      <c r="AYC23" s="123"/>
      <c r="AYD23" s="123"/>
      <c r="AYE23" s="123"/>
      <c r="AYF23" s="123"/>
      <c r="AYG23" s="123"/>
      <c r="AYH23" s="123"/>
      <c r="AYI23" s="123"/>
      <c r="AYJ23" s="123"/>
      <c r="AYK23" s="123"/>
      <c r="AYL23" s="123"/>
      <c r="AYM23" s="123"/>
      <c r="AYN23" s="123"/>
      <c r="AYO23" s="123"/>
      <c r="AYP23" s="123"/>
      <c r="AYQ23" s="123"/>
      <c r="AYR23" s="123"/>
      <c r="AYS23" s="123"/>
      <c r="AYT23" s="123"/>
      <c r="AYU23" s="123"/>
      <c r="AYV23" s="123"/>
      <c r="AYW23" s="123"/>
      <c r="AYX23" s="123"/>
      <c r="AYY23" s="123"/>
      <c r="AYZ23" s="123"/>
      <c r="AZA23" s="123"/>
      <c r="AZB23" s="123"/>
      <c r="AZC23" s="123"/>
      <c r="AZD23" s="123"/>
      <c r="AZE23" s="123"/>
      <c r="AZF23" s="123"/>
      <c r="AZG23" s="123"/>
      <c r="AZH23" s="123"/>
      <c r="AZI23" s="123"/>
      <c r="AZJ23" s="123"/>
      <c r="AZK23" s="123"/>
      <c r="AZL23" s="123"/>
      <c r="AZM23" s="123"/>
      <c r="AZN23" s="123"/>
      <c r="AZO23" s="123"/>
      <c r="AZP23" s="123"/>
      <c r="AZQ23" s="123"/>
      <c r="AZR23" s="123"/>
      <c r="AZS23" s="123"/>
      <c r="AZT23" s="123"/>
      <c r="AZU23" s="123"/>
      <c r="AZV23" s="123"/>
      <c r="AZW23" s="123"/>
      <c r="AZX23" s="123"/>
      <c r="AZY23" s="123"/>
      <c r="AZZ23" s="123"/>
      <c r="BAA23" s="123"/>
      <c r="BAB23" s="123"/>
      <c r="BAC23" s="123"/>
      <c r="BAD23" s="123"/>
      <c r="BAE23" s="123"/>
      <c r="BAF23" s="123"/>
      <c r="BAG23" s="123"/>
      <c r="BAH23" s="123"/>
      <c r="BAI23" s="123"/>
      <c r="BAJ23" s="123"/>
      <c r="BAK23" s="123"/>
      <c r="BAL23" s="123"/>
      <c r="BAM23" s="123"/>
      <c r="BAN23" s="123"/>
      <c r="BAO23" s="123"/>
      <c r="BAP23" s="123"/>
      <c r="BAQ23" s="123"/>
      <c r="BAR23" s="123"/>
      <c r="BAS23" s="123"/>
      <c r="BAT23" s="123"/>
      <c r="BAU23" s="123"/>
      <c r="BAV23" s="123"/>
      <c r="BAW23" s="123"/>
      <c r="BAX23" s="123"/>
      <c r="BAY23" s="123"/>
      <c r="BAZ23" s="123"/>
      <c r="BBA23" s="123"/>
      <c r="BBB23" s="123"/>
      <c r="BBC23" s="123"/>
      <c r="BBD23" s="123"/>
      <c r="BBE23" s="123"/>
      <c r="BBF23" s="123"/>
      <c r="BBG23" s="123"/>
      <c r="BBH23" s="123"/>
      <c r="BBI23" s="123"/>
      <c r="BBJ23" s="123"/>
      <c r="BBK23" s="123"/>
      <c r="BBL23" s="123"/>
      <c r="BBM23" s="123"/>
      <c r="BBN23" s="123"/>
      <c r="BBO23" s="123"/>
      <c r="BBP23" s="123"/>
      <c r="BBQ23" s="123"/>
      <c r="BBR23" s="123"/>
      <c r="BBS23" s="123"/>
      <c r="BBT23" s="123"/>
      <c r="BBU23" s="123"/>
      <c r="BBV23" s="123"/>
      <c r="BBW23" s="123"/>
      <c r="BBX23" s="123"/>
      <c r="BBY23" s="123"/>
      <c r="BBZ23" s="123"/>
      <c r="BCA23" s="123"/>
      <c r="BCB23" s="123"/>
      <c r="BCC23" s="123"/>
      <c r="BCD23" s="123"/>
      <c r="BCE23" s="123"/>
      <c r="BCF23" s="123"/>
      <c r="BCG23" s="123"/>
      <c r="BCH23" s="123"/>
      <c r="BCI23" s="123"/>
      <c r="BCJ23" s="123"/>
      <c r="BCK23" s="123"/>
      <c r="BCL23" s="123"/>
      <c r="BCM23" s="123"/>
      <c r="BCN23" s="123"/>
      <c r="BCO23" s="123"/>
      <c r="BCP23" s="123"/>
      <c r="BCQ23" s="123"/>
      <c r="BCR23" s="123"/>
      <c r="BCS23" s="123"/>
      <c r="BCT23" s="123"/>
      <c r="BCU23" s="123"/>
      <c r="BCV23" s="123"/>
      <c r="BCW23" s="123"/>
      <c r="BCX23" s="123"/>
      <c r="BCY23" s="123"/>
      <c r="BCZ23" s="123"/>
      <c r="BDA23" s="123"/>
      <c r="BDB23" s="123"/>
      <c r="BDC23" s="123"/>
      <c r="BDD23" s="123"/>
      <c r="BDE23" s="123"/>
      <c r="BDF23" s="123"/>
      <c r="BDG23" s="123"/>
      <c r="BDH23" s="123"/>
      <c r="BDI23" s="123"/>
      <c r="BDJ23" s="123"/>
      <c r="BDK23" s="123"/>
      <c r="BDL23" s="123"/>
      <c r="BDM23" s="123"/>
      <c r="BDN23" s="123"/>
      <c r="BDO23" s="123"/>
      <c r="BDP23" s="123"/>
      <c r="BDQ23" s="123"/>
      <c r="BDR23" s="123"/>
      <c r="BDS23" s="123"/>
      <c r="BDT23" s="123"/>
      <c r="BDU23" s="123"/>
      <c r="BDV23" s="123"/>
      <c r="BDW23" s="123"/>
      <c r="BDX23" s="123"/>
      <c r="BDY23" s="123"/>
      <c r="BDZ23" s="123"/>
      <c r="BEA23" s="123"/>
      <c r="BEB23" s="123"/>
      <c r="BEC23" s="123"/>
      <c r="BED23" s="123"/>
      <c r="BEE23" s="123"/>
      <c r="BEF23" s="123"/>
      <c r="BEG23" s="123"/>
      <c r="BEH23" s="123"/>
      <c r="BEI23" s="123"/>
      <c r="BEJ23" s="123"/>
      <c r="BEK23" s="123"/>
      <c r="BEL23" s="123"/>
      <c r="BEM23" s="123"/>
      <c r="BEN23" s="123"/>
      <c r="BEO23" s="123"/>
      <c r="BEP23" s="123"/>
      <c r="BEQ23" s="123"/>
      <c r="BER23" s="123"/>
      <c r="BES23" s="123"/>
      <c r="BET23" s="123"/>
      <c r="BEU23" s="123"/>
      <c r="BEV23" s="123"/>
      <c r="BEW23" s="123"/>
      <c r="BEX23" s="123"/>
      <c r="BEY23" s="123"/>
      <c r="BEZ23" s="123"/>
      <c r="BFA23" s="123"/>
      <c r="BFB23" s="123"/>
      <c r="BFC23" s="123"/>
      <c r="BFD23" s="123"/>
      <c r="BFE23" s="123"/>
      <c r="BFF23" s="123"/>
      <c r="BFG23" s="123"/>
      <c r="BFH23" s="123"/>
      <c r="BFI23" s="123"/>
      <c r="BFJ23" s="123"/>
      <c r="BFK23" s="123"/>
      <c r="BFL23" s="123"/>
      <c r="BFM23" s="123"/>
      <c r="BFN23" s="123"/>
      <c r="BFO23" s="123"/>
      <c r="BFP23" s="123"/>
      <c r="BFQ23" s="123"/>
      <c r="BFR23" s="123"/>
      <c r="BFS23" s="123"/>
      <c r="BFT23" s="123"/>
      <c r="BFU23" s="123"/>
      <c r="BFV23" s="123"/>
      <c r="BFW23" s="123"/>
      <c r="BFX23" s="123"/>
      <c r="BFY23" s="123"/>
      <c r="BFZ23" s="123"/>
      <c r="BGA23" s="123"/>
      <c r="BGB23" s="123"/>
      <c r="BGC23" s="123"/>
      <c r="BGD23" s="123"/>
      <c r="BGE23" s="123"/>
      <c r="BGF23" s="123"/>
      <c r="BGG23" s="123"/>
      <c r="BGH23" s="123"/>
      <c r="BGI23" s="123"/>
      <c r="BGJ23" s="123"/>
      <c r="BGK23" s="123"/>
      <c r="BGL23" s="123"/>
      <c r="BGM23" s="123"/>
      <c r="BGN23" s="123"/>
      <c r="BGO23" s="123"/>
      <c r="BGP23" s="123"/>
      <c r="BGQ23" s="123"/>
      <c r="BGR23" s="123"/>
      <c r="BGS23" s="123"/>
      <c r="BGT23" s="123"/>
      <c r="BGU23" s="123"/>
      <c r="BGV23" s="123"/>
      <c r="BGW23" s="123"/>
      <c r="BGX23" s="123"/>
      <c r="BGY23" s="123"/>
      <c r="BGZ23" s="123"/>
      <c r="BHA23" s="123"/>
      <c r="BHB23" s="123"/>
      <c r="BHC23" s="123"/>
      <c r="BHD23" s="123"/>
      <c r="BHE23" s="123"/>
      <c r="BHF23" s="123"/>
      <c r="BHG23" s="123"/>
      <c r="BHH23" s="123"/>
      <c r="BHI23" s="123"/>
      <c r="BHJ23" s="123"/>
      <c r="BHK23" s="123"/>
      <c r="BHL23" s="123"/>
      <c r="BHM23" s="123"/>
      <c r="BHN23" s="123"/>
      <c r="BHO23" s="123"/>
      <c r="BHP23" s="123"/>
      <c r="BHQ23" s="123"/>
      <c r="BHR23" s="123"/>
      <c r="BHS23" s="123"/>
      <c r="BHT23" s="123"/>
      <c r="BHU23" s="123"/>
      <c r="BHV23" s="123"/>
      <c r="BHW23" s="123"/>
      <c r="BHX23" s="123"/>
      <c r="BHY23" s="123"/>
      <c r="BHZ23" s="123"/>
      <c r="BIA23" s="123"/>
      <c r="BIB23" s="123"/>
      <c r="BIC23" s="123"/>
      <c r="BID23" s="123"/>
      <c r="BIE23" s="123"/>
      <c r="BIF23" s="123"/>
      <c r="BIG23" s="123"/>
      <c r="BIH23" s="123"/>
      <c r="BII23" s="123"/>
      <c r="BIJ23" s="123"/>
      <c r="BIK23" s="123"/>
      <c r="BIL23" s="123"/>
      <c r="BIM23" s="123"/>
      <c r="BIN23" s="123"/>
      <c r="BIO23" s="123"/>
      <c r="BIP23" s="123"/>
      <c r="BIQ23" s="123"/>
      <c r="BIR23" s="123"/>
      <c r="BIS23" s="123"/>
      <c r="BIT23" s="123"/>
      <c r="BIU23" s="123"/>
      <c r="BIV23" s="123"/>
      <c r="BIW23" s="123"/>
      <c r="BIX23" s="123"/>
      <c r="BIY23" s="123"/>
      <c r="BIZ23" s="123"/>
      <c r="BJA23" s="123"/>
      <c r="BJB23" s="123"/>
      <c r="BJC23" s="123"/>
      <c r="BJD23" s="123"/>
      <c r="BJE23" s="123"/>
      <c r="BJF23" s="123"/>
      <c r="BJG23" s="123"/>
      <c r="BJH23" s="123"/>
      <c r="BJI23" s="123"/>
      <c r="BJJ23" s="123"/>
      <c r="BJK23" s="123"/>
      <c r="BJL23" s="123"/>
      <c r="BJM23" s="123"/>
      <c r="BJN23" s="123"/>
      <c r="BJO23" s="123"/>
      <c r="BJP23" s="123"/>
      <c r="BJQ23" s="123"/>
      <c r="BJR23" s="123"/>
      <c r="BJS23" s="123"/>
      <c r="BJT23" s="123"/>
      <c r="BJU23" s="123"/>
      <c r="BJV23" s="123"/>
      <c r="BJW23" s="123"/>
      <c r="BJX23" s="123"/>
      <c r="BJY23" s="123"/>
      <c r="BJZ23" s="123"/>
      <c r="BKA23" s="123"/>
      <c r="BKB23" s="123"/>
      <c r="BKC23" s="123"/>
      <c r="BKD23" s="123"/>
      <c r="BKE23" s="123"/>
      <c r="BKF23" s="123"/>
      <c r="BKG23" s="123"/>
      <c r="BKH23" s="123"/>
      <c r="BKI23" s="123"/>
      <c r="BKJ23" s="123"/>
      <c r="BKK23" s="123"/>
      <c r="BKL23" s="123"/>
      <c r="BKM23" s="123"/>
      <c r="BKN23" s="123"/>
      <c r="BKO23" s="123"/>
      <c r="BKP23" s="123"/>
      <c r="BKQ23" s="123"/>
      <c r="BKR23" s="123"/>
      <c r="BKS23" s="123"/>
      <c r="BKT23" s="123"/>
      <c r="BKU23" s="123"/>
      <c r="BKV23" s="123"/>
      <c r="BKW23" s="123"/>
      <c r="BKX23" s="123"/>
      <c r="BKY23" s="123"/>
      <c r="BKZ23" s="123"/>
      <c r="BLA23" s="123"/>
      <c r="BLB23" s="123"/>
      <c r="BLC23" s="123"/>
      <c r="BLD23" s="123"/>
      <c r="BLE23" s="123"/>
      <c r="BLF23" s="123"/>
      <c r="BLG23" s="123"/>
      <c r="BLH23" s="123"/>
      <c r="BLI23" s="123"/>
      <c r="BLJ23" s="123"/>
      <c r="BLK23" s="123"/>
      <c r="BLL23" s="123"/>
      <c r="BLM23" s="123"/>
      <c r="BLN23" s="123"/>
      <c r="BLO23" s="123"/>
      <c r="BLP23" s="123"/>
      <c r="BLQ23" s="123"/>
      <c r="BLR23" s="123"/>
      <c r="BLS23" s="123"/>
      <c r="BLT23" s="123"/>
      <c r="BLU23" s="123"/>
      <c r="BLV23" s="123"/>
      <c r="BLW23" s="123"/>
      <c r="BLX23" s="123"/>
      <c r="BLY23" s="123"/>
      <c r="BLZ23" s="123"/>
      <c r="BMA23" s="123"/>
      <c r="BMB23" s="123"/>
      <c r="BMC23" s="123"/>
      <c r="BMD23" s="123"/>
      <c r="BME23" s="123"/>
      <c r="BMF23" s="123"/>
      <c r="BMG23" s="123"/>
      <c r="BMH23" s="123"/>
      <c r="BMI23" s="123"/>
      <c r="BMJ23" s="123"/>
      <c r="BMK23" s="123"/>
      <c r="BML23" s="123"/>
      <c r="BMM23" s="123"/>
      <c r="BMN23" s="123"/>
      <c r="BMO23" s="123"/>
      <c r="BMP23" s="123"/>
      <c r="BMQ23" s="123"/>
      <c r="BMR23" s="123"/>
      <c r="BMS23" s="123"/>
      <c r="BMT23" s="123"/>
      <c r="BMU23" s="123"/>
      <c r="BMV23" s="123"/>
      <c r="BMW23" s="123"/>
      <c r="BMX23" s="123"/>
      <c r="BMY23" s="123"/>
      <c r="BMZ23" s="123"/>
      <c r="BNA23" s="123"/>
      <c r="BNB23" s="123"/>
      <c r="BNC23" s="123"/>
      <c r="BND23" s="123"/>
      <c r="BNE23" s="123"/>
      <c r="BNF23" s="123"/>
      <c r="BNG23" s="123"/>
      <c r="BNH23" s="123"/>
      <c r="BNI23" s="123"/>
      <c r="BNJ23" s="123"/>
      <c r="BNK23" s="123"/>
      <c r="BNL23" s="123"/>
      <c r="BNM23" s="123"/>
      <c r="BNN23" s="123"/>
      <c r="BNO23" s="123"/>
      <c r="BNP23" s="123"/>
      <c r="BNQ23" s="123"/>
      <c r="BNR23" s="123"/>
      <c r="BNS23" s="123"/>
      <c r="BNT23" s="123"/>
      <c r="BNU23" s="123"/>
      <c r="BNV23" s="123"/>
      <c r="BNW23" s="123"/>
      <c r="BNX23" s="123"/>
      <c r="BNY23" s="123"/>
      <c r="BNZ23" s="123"/>
      <c r="BOA23" s="123"/>
      <c r="BOB23" s="123"/>
      <c r="BOC23" s="123"/>
      <c r="BOD23" s="123"/>
      <c r="BOE23" s="123"/>
      <c r="BOF23" s="123"/>
      <c r="BOG23" s="123"/>
      <c r="BOH23" s="123"/>
      <c r="BOI23" s="123"/>
      <c r="BOJ23" s="123"/>
      <c r="BOK23" s="123"/>
      <c r="BOL23" s="123"/>
      <c r="BOM23" s="123"/>
      <c r="BON23" s="123"/>
      <c r="BOO23" s="123"/>
      <c r="BOP23" s="123"/>
      <c r="BOQ23" s="123"/>
      <c r="BOR23" s="123"/>
      <c r="BOS23" s="123"/>
      <c r="BOT23" s="123"/>
      <c r="BOU23" s="123"/>
      <c r="BOV23" s="123"/>
      <c r="BOW23" s="123"/>
      <c r="BOX23" s="123"/>
      <c r="BOY23" s="123"/>
      <c r="BOZ23" s="123"/>
      <c r="BPA23" s="123"/>
      <c r="BPB23" s="123"/>
      <c r="BPC23" s="123"/>
      <c r="BPD23" s="123"/>
      <c r="BPE23" s="123"/>
      <c r="BPF23" s="123"/>
      <c r="BPG23" s="123"/>
      <c r="BPH23" s="123"/>
      <c r="BPI23" s="123"/>
      <c r="BPJ23" s="123"/>
      <c r="BPK23" s="123"/>
      <c r="BPL23" s="123"/>
      <c r="BPM23" s="123"/>
      <c r="BPN23" s="123"/>
      <c r="BPO23" s="123"/>
      <c r="BPP23" s="123"/>
      <c r="BPQ23" s="123"/>
      <c r="BPR23" s="123"/>
      <c r="BPS23" s="123"/>
      <c r="BPT23" s="123"/>
      <c r="BPU23" s="123"/>
      <c r="BPV23" s="123"/>
      <c r="BPW23" s="123"/>
      <c r="BPX23" s="123"/>
      <c r="BPY23" s="123"/>
      <c r="BPZ23" s="123"/>
      <c r="BQA23" s="123"/>
      <c r="BQB23" s="123"/>
      <c r="BQC23" s="123"/>
      <c r="BQD23" s="123"/>
      <c r="BQE23" s="123"/>
      <c r="BQF23" s="123"/>
      <c r="BQG23" s="123"/>
      <c r="BQH23" s="123"/>
      <c r="BQI23" s="123"/>
      <c r="BQJ23" s="123"/>
      <c r="BQK23" s="123"/>
      <c r="BQL23" s="123"/>
      <c r="BQM23" s="123"/>
      <c r="BQN23" s="123"/>
      <c r="BQO23" s="123"/>
      <c r="BQP23" s="123"/>
      <c r="BQQ23" s="123"/>
      <c r="BQR23" s="123"/>
      <c r="BQS23" s="123"/>
      <c r="BQT23" s="123"/>
      <c r="BQU23" s="123"/>
      <c r="BQV23" s="123"/>
      <c r="BQW23" s="123"/>
      <c r="BQX23" s="123"/>
      <c r="BQY23" s="123"/>
      <c r="BQZ23" s="123"/>
      <c r="BRA23" s="123"/>
      <c r="BRB23" s="123"/>
      <c r="BRC23" s="123"/>
      <c r="BRD23" s="123"/>
      <c r="BRE23" s="123"/>
      <c r="BRF23" s="123"/>
      <c r="BRG23" s="123"/>
      <c r="BRH23" s="123"/>
      <c r="BRI23" s="123"/>
      <c r="BRJ23" s="123"/>
      <c r="BRK23" s="123"/>
      <c r="BRL23" s="123"/>
      <c r="BRM23" s="123"/>
      <c r="BRN23" s="123"/>
      <c r="BRO23" s="123"/>
      <c r="BRP23" s="123"/>
      <c r="BRQ23" s="123"/>
      <c r="BRR23" s="123"/>
      <c r="BRS23" s="123"/>
      <c r="BRT23" s="123"/>
      <c r="BRU23" s="123"/>
      <c r="BRV23" s="123"/>
      <c r="BRW23" s="123"/>
      <c r="BRX23" s="123"/>
      <c r="BRY23" s="123"/>
      <c r="BRZ23" s="123"/>
      <c r="BSA23" s="123"/>
      <c r="BSB23" s="123"/>
      <c r="BSC23" s="123"/>
      <c r="BSD23" s="123"/>
      <c r="BSE23" s="123"/>
      <c r="BSF23" s="123"/>
      <c r="BSG23" s="123"/>
      <c r="BSH23" s="123"/>
      <c r="BSI23" s="123"/>
      <c r="BSJ23" s="123"/>
      <c r="BSK23" s="123"/>
      <c r="BSL23" s="123"/>
      <c r="BSM23" s="123"/>
      <c r="BSN23" s="123"/>
      <c r="BSO23" s="123"/>
      <c r="BSP23" s="123"/>
      <c r="BSQ23" s="123"/>
      <c r="BSR23" s="123"/>
      <c r="BSS23" s="123"/>
      <c r="BST23" s="123"/>
      <c r="BSU23" s="123"/>
      <c r="BSV23" s="123"/>
      <c r="BSW23" s="123"/>
      <c r="BSX23" s="123"/>
      <c r="BSY23" s="123"/>
      <c r="BSZ23" s="123"/>
      <c r="BTA23" s="123"/>
      <c r="BTB23" s="123"/>
      <c r="BTC23" s="123"/>
      <c r="BTD23" s="123"/>
      <c r="BTE23" s="123"/>
      <c r="BTF23" s="123"/>
      <c r="BTG23" s="123"/>
      <c r="BTH23" s="123"/>
      <c r="BTI23" s="123"/>
      <c r="BTJ23" s="123"/>
      <c r="BTK23" s="123"/>
      <c r="BTL23" s="123"/>
      <c r="BTM23" s="123"/>
      <c r="BTN23" s="123"/>
      <c r="BTO23" s="123"/>
      <c r="BTP23" s="123"/>
      <c r="BTQ23" s="123"/>
      <c r="BTR23" s="123"/>
      <c r="BTS23" s="123"/>
      <c r="BTT23" s="123"/>
      <c r="BTU23" s="123"/>
      <c r="BTV23" s="123"/>
      <c r="BTW23" s="123"/>
      <c r="BTX23" s="123"/>
      <c r="BTY23" s="123"/>
      <c r="BTZ23" s="123"/>
      <c r="BUA23" s="123"/>
      <c r="BUB23" s="123"/>
      <c r="BUC23" s="123"/>
      <c r="BUD23" s="123"/>
      <c r="BUE23" s="123"/>
      <c r="BUF23" s="123"/>
      <c r="BUG23" s="123"/>
      <c r="BUH23" s="123"/>
      <c r="BUI23" s="123"/>
      <c r="BUJ23" s="123"/>
      <c r="BUK23" s="123"/>
      <c r="BUL23" s="123"/>
      <c r="BUM23" s="123"/>
      <c r="BUN23" s="123"/>
      <c r="BUO23" s="123"/>
      <c r="BUP23" s="123"/>
      <c r="BUQ23" s="123"/>
      <c r="BUR23" s="123"/>
      <c r="BUS23" s="123"/>
      <c r="BUT23" s="123"/>
      <c r="BUU23" s="123"/>
      <c r="BUV23" s="123"/>
      <c r="BUW23" s="123"/>
      <c r="BUX23" s="123"/>
      <c r="BUY23" s="123"/>
      <c r="BUZ23" s="123"/>
      <c r="BVA23" s="123"/>
      <c r="BVB23" s="123"/>
      <c r="BVC23" s="123"/>
      <c r="BVD23" s="123"/>
      <c r="BVE23" s="123"/>
      <c r="BVF23" s="123"/>
      <c r="BVG23" s="123"/>
      <c r="BVH23" s="123"/>
      <c r="BVI23" s="123"/>
      <c r="BVJ23" s="123"/>
      <c r="BVK23" s="123"/>
      <c r="BVL23" s="123"/>
      <c r="BVM23" s="123"/>
      <c r="BVN23" s="123"/>
      <c r="BVO23" s="123"/>
      <c r="BVP23" s="123"/>
      <c r="BVQ23" s="123"/>
      <c r="BVR23" s="123"/>
      <c r="BVS23" s="123"/>
      <c r="BVT23" s="123"/>
      <c r="BVU23" s="123"/>
      <c r="BVV23" s="123"/>
      <c r="BVW23" s="123"/>
      <c r="BVX23" s="123"/>
      <c r="BVY23" s="123"/>
      <c r="BVZ23" s="123"/>
      <c r="BWA23" s="123"/>
      <c r="BWB23" s="123"/>
      <c r="BWC23" s="123"/>
      <c r="BWD23" s="123"/>
      <c r="BWE23" s="123"/>
      <c r="BWF23" s="123"/>
      <c r="BWG23" s="123"/>
      <c r="BWH23" s="123"/>
      <c r="BWI23" s="123"/>
      <c r="BWJ23" s="123"/>
      <c r="BWK23" s="123"/>
      <c r="BWL23" s="123"/>
      <c r="BWM23" s="123"/>
      <c r="BWN23" s="123"/>
      <c r="BWO23" s="123"/>
      <c r="BWP23" s="123"/>
      <c r="BWQ23" s="123"/>
      <c r="BWR23" s="123"/>
      <c r="BWS23" s="123"/>
      <c r="BWT23" s="123"/>
      <c r="BWU23" s="123"/>
      <c r="BWV23" s="123"/>
      <c r="BWW23" s="123"/>
      <c r="BWX23" s="123"/>
      <c r="BWY23" s="123"/>
      <c r="BWZ23" s="123"/>
      <c r="BXA23" s="123"/>
      <c r="BXB23" s="123"/>
      <c r="BXC23" s="123"/>
      <c r="BXD23" s="123"/>
      <c r="BXE23" s="123"/>
      <c r="BXF23" s="123"/>
      <c r="BXG23" s="123"/>
      <c r="BXH23" s="123"/>
      <c r="BXI23" s="123"/>
      <c r="BXJ23" s="123"/>
      <c r="BXK23" s="123"/>
      <c r="BXL23" s="123"/>
      <c r="BXM23" s="123"/>
      <c r="BXN23" s="123"/>
      <c r="BXO23" s="123"/>
      <c r="BXP23" s="123"/>
      <c r="BXQ23" s="123"/>
      <c r="BXR23" s="123"/>
      <c r="BXS23" s="123"/>
      <c r="BXT23" s="123"/>
      <c r="BXU23" s="123"/>
      <c r="BXV23" s="123"/>
      <c r="BXW23" s="123"/>
      <c r="BXX23" s="123"/>
      <c r="BXY23" s="123"/>
      <c r="BXZ23" s="123"/>
      <c r="BYA23" s="123"/>
      <c r="BYB23" s="123"/>
      <c r="BYC23" s="123"/>
      <c r="BYD23" s="123"/>
      <c r="BYE23" s="123"/>
      <c r="BYF23" s="123"/>
      <c r="BYG23" s="123"/>
      <c r="BYH23" s="123"/>
      <c r="BYI23" s="123"/>
      <c r="BYJ23" s="123"/>
      <c r="BYK23" s="123"/>
      <c r="BYL23" s="123"/>
      <c r="BYM23" s="123"/>
      <c r="BYN23" s="123"/>
      <c r="BYO23" s="123"/>
      <c r="BYP23" s="123"/>
      <c r="BYQ23" s="123"/>
      <c r="BYR23" s="123"/>
      <c r="BYS23" s="123"/>
      <c r="BYT23" s="123"/>
      <c r="BYU23" s="123"/>
      <c r="BYV23" s="123"/>
      <c r="BYW23" s="123"/>
      <c r="BYX23" s="123"/>
      <c r="BYY23" s="123"/>
      <c r="BYZ23" s="123"/>
      <c r="BZA23" s="123"/>
      <c r="BZB23" s="123"/>
      <c r="BZC23" s="123"/>
      <c r="BZD23" s="123"/>
      <c r="BZE23" s="123"/>
      <c r="BZF23" s="123"/>
      <c r="BZG23" s="123"/>
      <c r="BZH23" s="123"/>
      <c r="BZI23" s="123"/>
      <c r="BZJ23" s="123"/>
      <c r="BZK23" s="123"/>
      <c r="BZL23" s="123"/>
      <c r="BZM23" s="123"/>
      <c r="BZN23" s="123"/>
      <c r="BZO23" s="123"/>
      <c r="BZP23" s="123"/>
      <c r="BZQ23" s="123"/>
      <c r="BZR23" s="123"/>
      <c r="BZS23" s="123"/>
      <c r="BZT23" s="123"/>
      <c r="BZU23" s="123"/>
      <c r="BZV23" s="123"/>
      <c r="BZW23" s="123"/>
      <c r="BZX23" s="123"/>
      <c r="BZY23" s="123"/>
      <c r="BZZ23" s="123"/>
      <c r="CAA23" s="123"/>
      <c r="CAB23" s="123"/>
      <c r="CAC23" s="123"/>
      <c r="CAD23" s="123"/>
      <c r="CAE23" s="123"/>
      <c r="CAF23" s="123"/>
      <c r="CAG23" s="123"/>
      <c r="CAH23" s="123"/>
      <c r="CAI23" s="123"/>
      <c r="CAJ23" s="123"/>
      <c r="CAK23" s="123"/>
      <c r="CAL23" s="123"/>
      <c r="CAM23" s="123"/>
      <c r="CAN23" s="123"/>
      <c r="CAO23" s="123"/>
      <c r="CAP23" s="123"/>
      <c r="CAQ23" s="123"/>
      <c r="CAR23" s="123"/>
      <c r="CAS23" s="123"/>
      <c r="CAT23" s="123"/>
      <c r="CAU23" s="123"/>
      <c r="CAV23" s="123"/>
      <c r="CAW23" s="123"/>
      <c r="CAX23" s="123"/>
      <c r="CAY23" s="123"/>
      <c r="CAZ23" s="123"/>
      <c r="CBA23" s="123"/>
      <c r="CBB23" s="123"/>
      <c r="CBC23" s="123"/>
      <c r="CBD23" s="123"/>
      <c r="CBE23" s="123"/>
      <c r="CBF23" s="123"/>
      <c r="CBG23" s="123"/>
      <c r="CBH23" s="123"/>
      <c r="CBI23" s="123"/>
      <c r="CBJ23" s="123"/>
      <c r="CBK23" s="123"/>
      <c r="CBL23" s="123"/>
      <c r="CBM23" s="123"/>
      <c r="CBN23" s="123"/>
      <c r="CBO23" s="123"/>
      <c r="CBP23" s="123"/>
      <c r="CBQ23" s="123"/>
      <c r="CBR23" s="123"/>
      <c r="CBS23" s="123"/>
      <c r="CBT23" s="123"/>
      <c r="CBU23" s="123"/>
      <c r="CBV23" s="123"/>
      <c r="CBW23" s="123"/>
      <c r="CBX23" s="123"/>
      <c r="CBY23" s="123"/>
      <c r="CBZ23" s="123"/>
      <c r="CCA23" s="123"/>
      <c r="CCB23" s="123"/>
      <c r="CCC23" s="123"/>
      <c r="CCD23" s="123"/>
      <c r="CCE23" s="123"/>
      <c r="CCF23" s="123"/>
      <c r="CCG23" s="123"/>
      <c r="CCH23" s="123"/>
      <c r="CCI23" s="123"/>
      <c r="CCJ23" s="123"/>
      <c r="CCK23" s="123"/>
      <c r="CCL23" s="123"/>
      <c r="CCM23" s="123"/>
      <c r="CCN23" s="123"/>
      <c r="CCO23" s="123"/>
      <c r="CCP23" s="123"/>
      <c r="CCQ23" s="123"/>
      <c r="CCR23" s="123"/>
      <c r="CCS23" s="123"/>
      <c r="CCT23" s="123"/>
      <c r="CCU23" s="123"/>
      <c r="CCV23" s="123"/>
      <c r="CCW23" s="123"/>
      <c r="CCX23" s="123"/>
      <c r="CCY23" s="123"/>
      <c r="CCZ23" s="123"/>
      <c r="CDA23" s="123"/>
      <c r="CDB23" s="123"/>
      <c r="CDC23" s="123"/>
      <c r="CDD23" s="123"/>
      <c r="CDE23" s="123"/>
      <c r="CDF23" s="123"/>
      <c r="CDG23" s="123"/>
      <c r="CDH23" s="123"/>
      <c r="CDI23" s="123"/>
      <c r="CDJ23" s="123"/>
      <c r="CDK23" s="123"/>
      <c r="CDL23" s="123"/>
      <c r="CDM23" s="123"/>
      <c r="CDN23" s="123"/>
      <c r="CDO23" s="123"/>
      <c r="CDP23" s="123"/>
      <c r="CDQ23" s="123"/>
      <c r="CDR23" s="123"/>
      <c r="CDS23" s="123"/>
      <c r="CDT23" s="123"/>
      <c r="CDU23" s="123"/>
      <c r="CDV23" s="123"/>
      <c r="CDW23" s="123"/>
      <c r="CDX23" s="123"/>
      <c r="CDY23" s="123"/>
      <c r="CDZ23" s="123"/>
      <c r="CEA23" s="123"/>
      <c r="CEB23" s="123"/>
      <c r="CEC23" s="123"/>
      <c r="CED23" s="123"/>
      <c r="CEE23" s="123"/>
      <c r="CEF23" s="123"/>
      <c r="CEG23" s="123"/>
      <c r="CEH23" s="123"/>
      <c r="CEI23" s="123"/>
      <c r="CEJ23" s="123"/>
      <c r="CEK23" s="123"/>
      <c r="CEL23" s="123"/>
      <c r="CEM23" s="123"/>
      <c r="CEN23" s="123"/>
      <c r="CEO23" s="123"/>
      <c r="CEP23" s="123"/>
      <c r="CEQ23" s="123"/>
      <c r="CER23" s="123"/>
      <c r="CES23" s="123"/>
      <c r="CET23" s="123"/>
      <c r="CEU23" s="123"/>
      <c r="CEV23" s="123"/>
      <c r="CEW23" s="123"/>
      <c r="CEX23" s="123"/>
      <c r="CEY23" s="123"/>
      <c r="CEZ23" s="123"/>
      <c r="CFA23" s="123"/>
      <c r="CFB23" s="123"/>
      <c r="CFC23" s="123"/>
      <c r="CFD23" s="123"/>
      <c r="CFE23" s="123"/>
      <c r="CFF23" s="123"/>
      <c r="CFG23" s="123"/>
      <c r="CFH23" s="123"/>
      <c r="CFI23" s="123"/>
      <c r="CFJ23" s="123"/>
      <c r="CFK23" s="123"/>
      <c r="CFL23" s="123"/>
      <c r="CFM23" s="123"/>
      <c r="CFN23" s="123"/>
      <c r="CFO23" s="123"/>
      <c r="CFP23" s="123"/>
      <c r="CFQ23" s="123"/>
      <c r="CFR23" s="123"/>
      <c r="CFS23" s="123"/>
      <c r="CFT23" s="123"/>
      <c r="CFU23" s="123"/>
      <c r="CFV23" s="123"/>
      <c r="CFW23" s="123"/>
      <c r="CFX23" s="123"/>
      <c r="CFY23" s="123"/>
      <c r="CFZ23" s="123"/>
      <c r="CGA23" s="123"/>
      <c r="CGB23" s="123"/>
      <c r="CGC23" s="123"/>
      <c r="CGD23" s="123"/>
      <c r="CGE23" s="123"/>
      <c r="CGF23" s="123"/>
      <c r="CGG23" s="123"/>
      <c r="CGH23" s="123"/>
      <c r="CGI23" s="123"/>
      <c r="CGJ23" s="123"/>
      <c r="CGK23" s="123"/>
      <c r="CGL23" s="123"/>
      <c r="CGM23" s="123"/>
      <c r="CGN23" s="123"/>
      <c r="CGO23" s="123"/>
      <c r="CGP23" s="123"/>
      <c r="CGQ23" s="123"/>
      <c r="CGR23" s="123"/>
      <c r="CGS23" s="123"/>
      <c r="CGT23" s="123"/>
      <c r="CGU23" s="123"/>
      <c r="CGV23" s="123"/>
      <c r="CGW23" s="123"/>
      <c r="CGX23" s="123"/>
      <c r="CGY23" s="123"/>
      <c r="CGZ23" s="123"/>
      <c r="CHA23" s="123"/>
      <c r="CHB23" s="123"/>
      <c r="CHC23" s="123"/>
      <c r="CHD23" s="123"/>
      <c r="CHE23" s="123"/>
      <c r="CHF23" s="123"/>
      <c r="CHG23" s="123"/>
      <c r="CHH23" s="123"/>
      <c r="CHI23" s="123"/>
      <c r="CHJ23" s="123"/>
      <c r="CHK23" s="123"/>
      <c r="CHL23" s="123"/>
      <c r="CHM23" s="123"/>
      <c r="CHN23" s="123"/>
      <c r="CHO23" s="123"/>
      <c r="CHP23" s="123"/>
      <c r="CHQ23" s="123"/>
      <c r="CHR23" s="123"/>
      <c r="CHS23" s="123"/>
      <c r="CHT23" s="123"/>
      <c r="CHU23" s="123"/>
      <c r="CHV23" s="123"/>
      <c r="CHW23" s="123"/>
      <c r="CHX23" s="123"/>
      <c r="CHY23" s="123"/>
      <c r="CHZ23" s="123"/>
      <c r="CIA23" s="123"/>
      <c r="CIB23" s="123"/>
      <c r="CIC23" s="123"/>
      <c r="CID23" s="123"/>
      <c r="CIE23" s="123"/>
      <c r="CIF23" s="123"/>
      <c r="CIG23" s="123"/>
      <c r="CIH23" s="123"/>
      <c r="CII23" s="123"/>
      <c r="CIJ23" s="123"/>
      <c r="CIK23" s="123"/>
      <c r="CIL23" s="123"/>
      <c r="CIM23" s="123"/>
      <c r="CIN23" s="123"/>
      <c r="CIO23" s="123"/>
      <c r="CIP23" s="123"/>
      <c r="CIQ23" s="123"/>
      <c r="CIR23" s="123"/>
      <c r="CIS23" s="123"/>
      <c r="CIT23" s="123"/>
      <c r="CIU23" s="123"/>
      <c r="CIV23" s="123"/>
      <c r="CIW23" s="123"/>
      <c r="CIX23" s="123"/>
      <c r="CIY23" s="123"/>
      <c r="CIZ23" s="123"/>
      <c r="CJA23" s="123"/>
      <c r="CJB23" s="123"/>
      <c r="CJC23" s="123"/>
      <c r="CJD23" s="123"/>
      <c r="CJE23" s="123"/>
      <c r="CJF23" s="123"/>
      <c r="CJG23" s="123"/>
      <c r="CJH23" s="123"/>
      <c r="CJI23" s="123"/>
      <c r="CJJ23" s="123"/>
      <c r="CJK23" s="123"/>
      <c r="CJL23" s="123"/>
      <c r="CJM23" s="123"/>
      <c r="CJN23" s="123"/>
      <c r="CJO23" s="123"/>
      <c r="CJP23" s="123"/>
      <c r="CJQ23" s="123"/>
      <c r="CJR23" s="123"/>
      <c r="CJS23" s="123"/>
      <c r="CJT23" s="123"/>
      <c r="CJU23" s="123"/>
      <c r="CJV23" s="123"/>
      <c r="CJW23" s="123"/>
      <c r="CJX23" s="123"/>
      <c r="CJY23" s="123"/>
      <c r="CJZ23" s="123"/>
      <c r="CKA23" s="123"/>
      <c r="CKB23" s="123"/>
      <c r="CKC23" s="123"/>
      <c r="CKD23" s="123"/>
      <c r="CKE23" s="123"/>
      <c r="CKF23" s="123"/>
      <c r="CKG23" s="123"/>
      <c r="CKH23" s="123"/>
      <c r="CKI23" s="123"/>
      <c r="CKJ23" s="123"/>
      <c r="CKK23" s="123"/>
      <c r="CKL23" s="123"/>
      <c r="CKM23" s="123"/>
      <c r="CKN23" s="123"/>
      <c r="CKO23" s="123"/>
      <c r="CKP23" s="123"/>
      <c r="CKQ23" s="123"/>
      <c r="CKR23" s="123"/>
      <c r="CKS23" s="123"/>
      <c r="CKT23" s="123"/>
      <c r="CKU23" s="123"/>
      <c r="CKV23" s="123"/>
      <c r="CKW23" s="123"/>
      <c r="CKX23" s="123"/>
      <c r="CKY23" s="123"/>
      <c r="CKZ23" s="123"/>
      <c r="CLA23" s="123"/>
      <c r="CLB23" s="123"/>
      <c r="CLC23" s="123"/>
      <c r="CLD23" s="123"/>
      <c r="CLE23" s="123"/>
      <c r="CLF23" s="123"/>
      <c r="CLG23" s="123"/>
      <c r="CLH23" s="123"/>
      <c r="CLI23" s="123"/>
      <c r="CLJ23" s="123"/>
      <c r="CLK23" s="123"/>
      <c r="CLL23" s="123"/>
      <c r="CLM23" s="123"/>
      <c r="CLN23" s="123"/>
      <c r="CLO23" s="123"/>
      <c r="CLP23" s="123"/>
      <c r="CLQ23" s="123"/>
      <c r="CLR23" s="123"/>
      <c r="CLS23" s="123"/>
      <c r="CLT23" s="123"/>
      <c r="CLU23" s="123"/>
      <c r="CLV23" s="123"/>
      <c r="CLW23" s="123"/>
      <c r="CLX23" s="123"/>
      <c r="CLY23" s="123"/>
      <c r="CLZ23" s="123"/>
      <c r="CMA23" s="123"/>
      <c r="CMB23" s="123"/>
      <c r="CMC23" s="123"/>
      <c r="CMD23" s="123"/>
      <c r="CME23" s="123"/>
      <c r="CMF23" s="123"/>
      <c r="CMG23" s="123"/>
      <c r="CMH23" s="123"/>
      <c r="CMI23" s="123"/>
      <c r="CMJ23" s="123"/>
      <c r="CMK23" s="123"/>
      <c r="CML23" s="123"/>
      <c r="CMM23" s="123"/>
      <c r="CMN23" s="123"/>
      <c r="CMO23" s="123"/>
      <c r="CMP23" s="123"/>
      <c r="CMQ23" s="123"/>
      <c r="CMR23" s="123"/>
      <c r="CMS23" s="123"/>
      <c r="CMT23" s="123"/>
      <c r="CMU23" s="123"/>
      <c r="CMV23" s="123"/>
      <c r="CMW23" s="123"/>
      <c r="CMX23" s="123"/>
      <c r="CMY23" s="123"/>
      <c r="CMZ23" s="123"/>
      <c r="CNA23" s="123"/>
      <c r="CNB23" s="123"/>
      <c r="CNC23" s="123"/>
      <c r="CND23" s="123"/>
      <c r="CNE23" s="123"/>
      <c r="CNF23" s="123"/>
      <c r="CNG23" s="123"/>
      <c r="CNH23" s="123"/>
      <c r="CNI23" s="123"/>
      <c r="CNJ23" s="123"/>
      <c r="CNK23" s="123"/>
      <c r="CNL23" s="123"/>
      <c r="CNM23" s="123"/>
      <c r="CNN23" s="123"/>
      <c r="CNO23" s="123"/>
      <c r="CNP23" s="123"/>
      <c r="CNQ23" s="123"/>
      <c r="CNR23" s="123"/>
      <c r="CNS23" s="123"/>
      <c r="CNT23" s="123"/>
      <c r="CNU23" s="123"/>
      <c r="CNV23" s="123"/>
      <c r="CNW23" s="123"/>
      <c r="CNX23" s="123"/>
      <c r="CNY23" s="123"/>
      <c r="CNZ23" s="123"/>
      <c r="COA23" s="123"/>
      <c r="COB23" s="123"/>
      <c r="COC23" s="123"/>
      <c r="COD23" s="123"/>
      <c r="COE23" s="123"/>
      <c r="COF23" s="123"/>
      <c r="COG23" s="123"/>
      <c r="COH23" s="123"/>
      <c r="COI23" s="123"/>
      <c r="COJ23" s="123"/>
      <c r="COK23" s="123"/>
      <c r="COL23" s="123"/>
      <c r="COM23" s="123"/>
      <c r="CON23" s="123"/>
      <c r="COO23" s="123"/>
      <c r="COP23" s="123"/>
      <c r="COQ23" s="123"/>
      <c r="COR23" s="123"/>
      <c r="COS23" s="123"/>
      <c r="COT23" s="123"/>
      <c r="COU23" s="123"/>
      <c r="COV23" s="123"/>
      <c r="COW23" s="123"/>
      <c r="COX23" s="123"/>
      <c r="COY23" s="123"/>
      <c r="COZ23" s="123"/>
      <c r="CPA23" s="123"/>
      <c r="CPB23" s="123"/>
      <c r="CPC23" s="123"/>
      <c r="CPD23" s="123"/>
      <c r="CPE23" s="123"/>
      <c r="CPF23" s="123"/>
      <c r="CPG23" s="123"/>
      <c r="CPH23" s="123"/>
      <c r="CPI23" s="123"/>
      <c r="CPJ23" s="123"/>
      <c r="CPK23" s="123"/>
      <c r="CPL23" s="123"/>
      <c r="CPM23" s="123"/>
      <c r="CPN23" s="123"/>
      <c r="CPO23" s="123"/>
      <c r="CPP23" s="123"/>
      <c r="CPQ23" s="123"/>
      <c r="CPR23" s="123"/>
      <c r="CPS23" s="123"/>
      <c r="CPT23" s="123"/>
      <c r="CPU23" s="123"/>
      <c r="CPV23" s="123"/>
      <c r="CPW23" s="123"/>
      <c r="CPX23" s="123"/>
      <c r="CPY23" s="123"/>
      <c r="CPZ23" s="123"/>
      <c r="CQA23" s="123"/>
      <c r="CQB23" s="123"/>
      <c r="CQC23" s="123"/>
      <c r="CQD23" s="123"/>
      <c r="CQE23" s="123"/>
      <c r="CQF23" s="123"/>
      <c r="CQG23" s="123"/>
      <c r="CQH23" s="123"/>
      <c r="CQI23" s="123"/>
      <c r="CQJ23" s="123"/>
      <c r="CQK23" s="123"/>
      <c r="CQL23" s="123"/>
      <c r="CQM23" s="123"/>
      <c r="CQN23" s="123"/>
      <c r="CQO23" s="123"/>
      <c r="CQP23" s="123"/>
      <c r="CQQ23" s="123"/>
      <c r="CQR23" s="123"/>
      <c r="CQS23" s="123"/>
      <c r="CQT23" s="123"/>
      <c r="CQU23" s="123"/>
      <c r="CQV23" s="123"/>
      <c r="CQW23" s="123"/>
      <c r="CQX23" s="123"/>
      <c r="CQY23" s="123"/>
      <c r="CQZ23" s="123"/>
      <c r="CRA23" s="123"/>
      <c r="CRB23" s="123"/>
      <c r="CRC23" s="123"/>
      <c r="CRD23" s="123"/>
      <c r="CRE23" s="123"/>
      <c r="CRF23" s="123"/>
      <c r="CRG23" s="123"/>
      <c r="CRH23" s="123"/>
      <c r="CRI23" s="123"/>
      <c r="CRJ23" s="123"/>
      <c r="CRK23" s="123"/>
      <c r="CRL23" s="123"/>
      <c r="CRM23" s="123"/>
      <c r="CRN23" s="123"/>
      <c r="CRO23" s="123"/>
      <c r="CRP23" s="123"/>
      <c r="CRQ23" s="123"/>
      <c r="CRR23" s="123"/>
      <c r="CRS23" s="123"/>
      <c r="CRT23" s="123"/>
      <c r="CRU23" s="123"/>
      <c r="CRV23" s="123"/>
      <c r="CRW23" s="123"/>
      <c r="CRX23" s="123"/>
      <c r="CRY23" s="123"/>
      <c r="CRZ23" s="123"/>
      <c r="CSA23" s="123"/>
      <c r="CSB23" s="123"/>
      <c r="CSC23" s="123"/>
      <c r="CSD23" s="123"/>
      <c r="CSE23" s="123"/>
      <c r="CSF23" s="123"/>
      <c r="CSG23" s="123"/>
      <c r="CSH23" s="123"/>
      <c r="CSI23" s="123"/>
      <c r="CSJ23" s="123"/>
      <c r="CSK23" s="123"/>
      <c r="CSL23" s="123"/>
      <c r="CSM23" s="123"/>
      <c r="CSN23" s="123"/>
      <c r="CSO23" s="123"/>
      <c r="CSP23" s="123"/>
      <c r="CSQ23" s="123"/>
      <c r="CSR23" s="123"/>
      <c r="CSS23" s="123"/>
      <c r="CST23" s="123"/>
      <c r="CSU23" s="123"/>
      <c r="CSV23" s="123"/>
      <c r="CSW23" s="123"/>
      <c r="CSX23" s="123"/>
      <c r="CSY23" s="123"/>
      <c r="CSZ23" s="123"/>
      <c r="CTA23" s="123"/>
      <c r="CTB23" s="123"/>
      <c r="CTC23" s="123"/>
      <c r="CTD23" s="123"/>
      <c r="CTE23" s="123"/>
      <c r="CTF23" s="123"/>
      <c r="CTG23" s="123"/>
      <c r="CTH23" s="123"/>
      <c r="CTI23" s="123"/>
      <c r="CTJ23" s="123"/>
      <c r="CTK23" s="123"/>
      <c r="CTL23" s="123"/>
      <c r="CTM23" s="123"/>
      <c r="CTN23" s="123"/>
      <c r="CTO23" s="123"/>
      <c r="CTP23" s="123"/>
      <c r="CTQ23" s="123"/>
      <c r="CTR23" s="123"/>
      <c r="CTS23" s="123"/>
      <c r="CTT23" s="123"/>
      <c r="CTU23" s="123"/>
      <c r="CTV23" s="123"/>
      <c r="CTW23" s="123"/>
      <c r="CTX23" s="123"/>
      <c r="CTY23" s="123"/>
      <c r="CTZ23" s="123"/>
      <c r="CUA23" s="123"/>
      <c r="CUB23" s="123"/>
      <c r="CUC23" s="123"/>
      <c r="CUD23" s="123"/>
      <c r="CUE23" s="123"/>
      <c r="CUF23" s="123"/>
      <c r="CUG23" s="123"/>
      <c r="CUH23" s="123"/>
      <c r="CUI23" s="123"/>
      <c r="CUJ23" s="123"/>
      <c r="CUK23" s="123"/>
      <c r="CUL23" s="123"/>
      <c r="CUM23" s="123"/>
      <c r="CUN23" s="123"/>
      <c r="CUO23" s="123"/>
      <c r="CUP23" s="123"/>
      <c r="CUQ23" s="123"/>
      <c r="CUR23" s="123"/>
      <c r="CUS23" s="123"/>
      <c r="CUT23" s="123"/>
      <c r="CUU23" s="123"/>
      <c r="CUV23" s="123"/>
      <c r="CUW23" s="123"/>
      <c r="CUX23" s="123"/>
      <c r="CUY23" s="123"/>
      <c r="CUZ23" s="123"/>
      <c r="CVA23" s="123"/>
      <c r="CVB23" s="123"/>
      <c r="CVC23" s="123"/>
      <c r="CVD23" s="123"/>
      <c r="CVE23" s="123"/>
      <c r="CVF23" s="123"/>
      <c r="CVG23" s="123"/>
      <c r="CVH23" s="123"/>
      <c r="CVI23" s="123"/>
      <c r="CVJ23" s="123"/>
      <c r="CVK23" s="123"/>
      <c r="CVL23" s="123"/>
      <c r="CVM23" s="123"/>
      <c r="CVN23" s="123"/>
      <c r="CVO23" s="123"/>
      <c r="CVP23" s="123"/>
      <c r="CVQ23" s="123"/>
      <c r="CVR23" s="123"/>
      <c r="CVS23" s="123"/>
      <c r="CVT23" s="123"/>
      <c r="CVU23" s="123"/>
      <c r="CVV23" s="123"/>
      <c r="CVW23" s="123"/>
      <c r="CVX23" s="123"/>
      <c r="CVY23" s="123"/>
      <c r="CVZ23" s="123"/>
      <c r="CWA23" s="123"/>
      <c r="CWB23" s="123"/>
      <c r="CWC23" s="123"/>
      <c r="CWD23" s="123"/>
      <c r="CWE23" s="123"/>
      <c r="CWF23" s="123"/>
      <c r="CWG23" s="123"/>
      <c r="CWH23" s="123"/>
      <c r="CWI23" s="123"/>
      <c r="CWJ23" s="123"/>
      <c r="CWK23" s="123"/>
      <c r="CWL23" s="123"/>
      <c r="CWM23" s="123"/>
      <c r="CWN23" s="123"/>
      <c r="CWO23" s="123"/>
      <c r="CWP23" s="123"/>
      <c r="CWQ23" s="123"/>
      <c r="CWR23" s="123"/>
      <c r="CWS23" s="123"/>
      <c r="CWT23" s="123"/>
      <c r="CWU23" s="123"/>
      <c r="CWV23" s="123"/>
      <c r="CWW23" s="123"/>
      <c r="CWX23" s="123"/>
      <c r="CWY23" s="123"/>
      <c r="CWZ23" s="123"/>
      <c r="CXA23" s="123"/>
      <c r="CXB23" s="123"/>
      <c r="CXC23" s="123"/>
      <c r="CXD23" s="123"/>
      <c r="CXE23" s="123"/>
      <c r="CXF23" s="123"/>
      <c r="CXG23" s="123"/>
      <c r="CXH23" s="123"/>
      <c r="CXI23" s="123"/>
      <c r="CXJ23" s="123"/>
      <c r="CXK23" s="123"/>
      <c r="CXL23" s="123"/>
      <c r="CXM23" s="123"/>
      <c r="CXN23" s="123"/>
      <c r="CXO23" s="123"/>
      <c r="CXP23" s="123"/>
      <c r="CXQ23" s="123"/>
      <c r="CXR23" s="123"/>
      <c r="CXS23" s="123"/>
      <c r="CXT23" s="123"/>
      <c r="CXU23" s="123"/>
      <c r="CXV23" s="123"/>
      <c r="CXW23" s="123"/>
      <c r="CXX23" s="123"/>
      <c r="CXY23" s="123"/>
      <c r="CXZ23" s="123"/>
      <c r="CYA23" s="123"/>
      <c r="CYB23" s="123"/>
      <c r="CYC23" s="123"/>
      <c r="CYD23" s="123"/>
      <c r="CYE23" s="123"/>
      <c r="CYF23" s="123"/>
      <c r="CYG23" s="123"/>
      <c r="CYH23" s="123"/>
      <c r="CYI23" s="123"/>
      <c r="CYJ23" s="123"/>
      <c r="CYK23" s="123"/>
      <c r="CYL23" s="123"/>
      <c r="CYM23" s="123"/>
      <c r="CYN23" s="123"/>
      <c r="CYO23" s="123"/>
      <c r="CYP23" s="123"/>
      <c r="CYQ23" s="123"/>
      <c r="CYR23" s="123"/>
      <c r="CYS23" s="123"/>
      <c r="CYT23" s="123"/>
      <c r="CYU23" s="123"/>
      <c r="CYV23" s="123"/>
      <c r="CYW23" s="123"/>
      <c r="CYX23" s="123"/>
      <c r="CYY23" s="123"/>
      <c r="CYZ23" s="123"/>
      <c r="CZA23" s="123"/>
      <c r="CZB23" s="123"/>
      <c r="CZC23" s="123"/>
      <c r="CZD23" s="123"/>
      <c r="CZE23" s="123"/>
      <c r="CZF23" s="123"/>
      <c r="CZG23" s="123"/>
      <c r="CZH23" s="123"/>
      <c r="CZI23" s="123"/>
      <c r="CZJ23" s="123"/>
      <c r="CZK23" s="123"/>
      <c r="CZL23" s="123"/>
      <c r="CZM23" s="123"/>
      <c r="CZN23" s="123"/>
      <c r="CZO23" s="123"/>
      <c r="CZP23" s="123"/>
      <c r="CZQ23" s="123"/>
      <c r="CZR23" s="123"/>
      <c r="CZS23" s="123"/>
      <c r="CZT23" s="123"/>
      <c r="CZU23" s="123"/>
      <c r="CZV23" s="123"/>
      <c r="CZW23" s="123"/>
      <c r="CZX23" s="123"/>
      <c r="CZY23" s="123"/>
      <c r="CZZ23" s="123"/>
      <c r="DAA23" s="123"/>
      <c r="DAB23" s="123"/>
      <c r="DAC23" s="123"/>
      <c r="DAD23" s="123"/>
      <c r="DAE23" s="123"/>
      <c r="DAF23" s="123"/>
      <c r="DAG23" s="123"/>
      <c r="DAH23" s="123"/>
      <c r="DAI23" s="123"/>
      <c r="DAJ23" s="123"/>
      <c r="DAK23" s="123"/>
      <c r="DAL23" s="123"/>
      <c r="DAM23" s="123"/>
      <c r="DAN23" s="123"/>
      <c r="DAO23" s="123"/>
      <c r="DAP23" s="123"/>
      <c r="DAQ23" s="123"/>
      <c r="DAR23" s="123"/>
      <c r="DAS23" s="123"/>
      <c r="DAT23" s="123"/>
      <c r="DAU23" s="123"/>
      <c r="DAV23" s="123"/>
      <c r="DAW23" s="123"/>
      <c r="DAX23" s="123"/>
      <c r="DAY23" s="123"/>
      <c r="DAZ23" s="123"/>
      <c r="DBA23" s="123"/>
      <c r="DBB23" s="123"/>
      <c r="DBC23" s="123"/>
      <c r="DBD23" s="123"/>
      <c r="DBE23" s="123"/>
      <c r="DBF23" s="123"/>
      <c r="DBG23" s="123"/>
      <c r="DBH23" s="123"/>
      <c r="DBI23" s="123"/>
      <c r="DBJ23" s="123"/>
      <c r="DBK23" s="123"/>
      <c r="DBL23" s="123"/>
      <c r="DBM23" s="123"/>
      <c r="DBN23" s="123"/>
      <c r="DBO23" s="123"/>
      <c r="DBP23" s="123"/>
      <c r="DBQ23" s="123"/>
      <c r="DBR23" s="123"/>
      <c r="DBS23" s="123"/>
      <c r="DBT23" s="123"/>
      <c r="DBU23" s="123"/>
      <c r="DBV23" s="123"/>
      <c r="DBW23" s="123"/>
      <c r="DBX23" s="123"/>
      <c r="DBY23" s="123"/>
      <c r="DBZ23" s="123"/>
      <c r="DCA23" s="123"/>
      <c r="DCB23" s="123"/>
      <c r="DCC23" s="123"/>
      <c r="DCD23" s="123"/>
      <c r="DCE23" s="123"/>
      <c r="DCF23" s="123"/>
      <c r="DCG23" s="123"/>
      <c r="DCH23" s="123"/>
      <c r="DCI23" s="123"/>
      <c r="DCJ23" s="123"/>
      <c r="DCK23" s="123"/>
      <c r="DCL23" s="123"/>
      <c r="DCM23" s="123"/>
      <c r="DCN23" s="123"/>
      <c r="DCO23" s="123"/>
      <c r="DCP23" s="123"/>
      <c r="DCQ23" s="123"/>
      <c r="DCR23" s="123"/>
      <c r="DCS23" s="123"/>
      <c r="DCT23" s="123"/>
      <c r="DCU23" s="123"/>
      <c r="DCV23" s="123"/>
      <c r="DCW23" s="123"/>
      <c r="DCX23" s="123"/>
      <c r="DCY23" s="123"/>
      <c r="DCZ23" s="123"/>
      <c r="DDA23" s="123"/>
      <c r="DDB23" s="123"/>
      <c r="DDC23" s="123"/>
      <c r="DDD23" s="123"/>
      <c r="DDE23" s="123"/>
      <c r="DDF23" s="123"/>
      <c r="DDG23" s="123"/>
      <c r="DDH23" s="123"/>
      <c r="DDI23" s="123"/>
      <c r="DDJ23" s="123"/>
      <c r="DDK23" s="123"/>
      <c r="DDL23" s="123"/>
      <c r="DDM23" s="123"/>
      <c r="DDN23" s="123"/>
      <c r="DDO23" s="123"/>
      <c r="DDP23" s="123"/>
      <c r="DDQ23" s="123"/>
      <c r="DDR23" s="123"/>
      <c r="DDS23" s="123"/>
      <c r="DDT23" s="123"/>
      <c r="DDU23" s="123"/>
      <c r="DDV23" s="123"/>
      <c r="DDW23" s="123"/>
      <c r="DDX23" s="123"/>
      <c r="DDY23" s="123"/>
      <c r="DDZ23" s="123"/>
      <c r="DEA23" s="123"/>
      <c r="DEB23" s="123"/>
      <c r="DEC23" s="123"/>
      <c r="DED23" s="123"/>
      <c r="DEE23" s="123"/>
      <c r="DEF23" s="123"/>
      <c r="DEG23" s="123"/>
      <c r="DEH23" s="123"/>
      <c r="DEI23" s="123"/>
      <c r="DEJ23" s="123"/>
      <c r="DEK23" s="123"/>
      <c r="DEL23" s="123"/>
      <c r="DEM23" s="123"/>
      <c r="DEN23" s="123"/>
      <c r="DEO23" s="123"/>
      <c r="DEP23" s="123"/>
      <c r="DEQ23" s="123"/>
      <c r="DER23" s="123"/>
      <c r="DES23" s="123"/>
      <c r="DET23" s="123"/>
      <c r="DEU23" s="123"/>
      <c r="DEV23" s="123"/>
      <c r="DEW23" s="123"/>
      <c r="DEX23" s="123"/>
      <c r="DEY23" s="123"/>
      <c r="DEZ23" s="123"/>
      <c r="DFA23" s="123"/>
      <c r="DFB23" s="123"/>
      <c r="DFC23" s="123"/>
      <c r="DFD23" s="123"/>
      <c r="DFE23" s="123"/>
      <c r="DFF23" s="123"/>
      <c r="DFG23" s="123"/>
      <c r="DFH23" s="123"/>
      <c r="DFI23" s="123"/>
      <c r="DFJ23" s="123"/>
      <c r="DFK23" s="123"/>
      <c r="DFL23" s="123"/>
      <c r="DFM23" s="123"/>
      <c r="DFN23" s="123"/>
      <c r="DFO23" s="123"/>
      <c r="DFP23" s="123"/>
      <c r="DFQ23" s="123"/>
      <c r="DFR23" s="123"/>
      <c r="DFS23" s="123"/>
      <c r="DFT23" s="123"/>
      <c r="DFU23" s="123"/>
      <c r="DFV23" s="123"/>
      <c r="DFW23" s="123"/>
      <c r="DFX23" s="123"/>
      <c r="DFY23" s="123"/>
      <c r="DFZ23" s="123"/>
      <c r="DGA23" s="123"/>
      <c r="DGB23" s="123"/>
      <c r="DGC23" s="123"/>
      <c r="DGD23" s="123"/>
      <c r="DGE23" s="123"/>
      <c r="DGF23" s="123"/>
      <c r="DGG23" s="123"/>
      <c r="DGH23" s="123"/>
      <c r="DGI23" s="123"/>
      <c r="DGJ23" s="123"/>
      <c r="DGK23" s="123"/>
      <c r="DGL23" s="123"/>
      <c r="DGM23" s="123"/>
      <c r="DGN23" s="123"/>
      <c r="DGO23" s="123"/>
      <c r="DGP23" s="123"/>
      <c r="DGQ23" s="123"/>
      <c r="DGR23" s="123"/>
      <c r="DGS23" s="123"/>
      <c r="DGT23" s="123"/>
      <c r="DGU23" s="123"/>
      <c r="DGV23" s="123"/>
      <c r="DGW23" s="123"/>
      <c r="DGX23" s="123"/>
      <c r="DGY23" s="123"/>
      <c r="DGZ23" s="123"/>
      <c r="DHA23" s="123"/>
      <c r="DHB23" s="123"/>
      <c r="DHC23" s="123"/>
      <c r="DHD23" s="123"/>
      <c r="DHE23" s="123"/>
      <c r="DHF23" s="123"/>
      <c r="DHG23" s="123"/>
      <c r="DHH23" s="123"/>
      <c r="DHI23" s="123"/>
      <c r="DHJ23" s="123"/>
      <c r="DHK23" s="123"/>
      <c r="DHL23" s="123"/>
      <c r="DHM23" s="123"/>
      <c r="DHN23" s="123"/>
      <c r="DHO23" s="123"/>
      <c r="DHP23" s="123"/>
      <c r="DHQ23" s="123"/>
      <c r="DHR23" s="123"/>
      <c r="DHS23" s="123"/>
      <c r="DHT23" s="123"/>
      <c r="DHU23" s="123"/>
      <c r="DHV23" s="123"/>
      <c r="DHW23" s="123"/>
      <c r="DHX23" s="123"/>
      <c r="DHY23" s="123"/>
      <c r="DHZ23" s="123"/>
      <c r="DIA23" s="123"/>
      <c r="DIB23" s="123"/>
      <c r="DIC23" s="123"/>
      <c r="DID23" s="123"/>
      <c r="DIE23" s="123"/>
      <c r="DIF23" s="123"/>
      <c r="DIG23" s="123"/>
      <c r="DIH23" s="123"/>
      <c r="DII23" s="123"/>
      <c r="DIJ23" s="123"/>
      <c r="DIK23" s="123"/>
      <c r="DIL23" s="123"/>
      <c r="DIM23" s="123"/>
      <c r="DIN23" s="123"/>
      <c r="DIO23" s="123"/>
      <c r="DIP23" s="123"/>
      <c r="DIQ23" s="123"/>
      <c r="DIR23" s="123"/>
      <c r="DIS23" s="123"/>
      <c r="DIT23" s="123"/>
      <c r="DIU23" s="123"/>
      <c r="DIV23" s="123"/>
      <c r="DIW23" s="123"/>
      <c r="DIX23" s="123"/>
      <c r="DIY23" s="123"/>
      <c r="DIZ23" s="123"/>
      <c r="DJA23" s="123"/>
      <c r="DJB23" s="123"/>
      <c r="DJC23" s="123"/>
      <c r="DJD23" s="123"/>
      <c r="DJE23" s="123"/>
      <c r="DJF23" s="123"/>
      <c r="DJG23" s="123"/>
      <c r="DJH23" s="123"/>
      <c r="DJI23" s="123"/>
      <c r="DJJ23" s="123"/>
      <c r="DJK23" s="123"/>
      <c r="DJL23" s="123"/>
      <c r="DJM23" s="123"/>
      <c r="DJN23" s="123"/>
      <c r="DJO23" s="123"/>
      <c r="DJP23" s="123"/>
      <c r="DJQ23" s="123"/>
      <c r="DJR23" s="123"/>
      <c r="DJS23" s="123"/>
      <c r="DJT23" s="123"/>
      <c r="DJU23" s="123"/>
      <c r="DJV23" s="123"/>
      <c r="DJW23" s="123"/>
      <c r="DJX23" s="123"/>
      <c r="DJY23" s="123"/>
      <c r="DJZ23" s="123"/>
      <c r="DKA23" s="123"/>
      <c r="DKB23" s="123"/>
      <c r="DKC23" s="123"/>
      <c r="DKD23" s="123"/>
      <c r="DKE23" s="123"/>
      <c r="DKF23" s="123"/>
      <c r="DKG23" s="123"/>
      <c r="DKH23" s="123"/>
      <c r="DKI23" s="123"/>
      <c r="DKJ23" s="123"/>
      <c r="DKK23" s="123"/>
      <c r="DKL23" s="123"/>
      <c r="DKM23" s="123"/>
      <c r="DKN23" s="123"/>
      <c r="DKO23" s="123"/>
      <c r="DKP23" s="123"/>
      <c r="DKQ23" s="123"/>
      <c r="DKR23" s="123"/>
      <c r="DKS23" s="123"/>
      <c r="DKT23" s="123"/>
      <c r="DKU23" s="123"/>
      <c r="DKV23" s="123"/>
      <c r="DKW23" s="123"/>
      <c r="DKX23" s="123"/>
      <c r="DKY23" s="123"/>
      <c r="DKZ23" s="123"/>
      <c r="DLA23" s="123"/>
      <c r="DLB23" s="123"/>
      <c r="DLC23" s="123"/>
      <c r="DLD23" s="123"/>
      <c r="DLE23" s="123"/>
      <c r="DLF23" s="123"/>
      <c r="DLG23" s="123"/>
      <c r="DLH23" s="123"/>
      <c r="DLI23" s="123"/>
      <c r="DLJ23" s="123"/>
      <c r="DLK23" s="123"/>
      <c r="DLL23" s="123"/>
      <c r="DLM23" s="123"/>
      <c r="DLN23" s="123"/>
      <c r="DLO23" s="123"/>
      <c r="DLP23" s="123"/>
      <c r="DLQ23" s="123"/>
      <c r="DLR23" s="123"/>
      <c r="DLS23" s="123"/>
      <c r="DLT23" s="123"/>
      <c r="DLU23" s="123"/>
      <c r="DLV23" s="123"/>
      <c r="DLW23" s="123"/>
      <c r="DLX23" s="123"/>
      <c r="DLY23" s="123"/>
      <c r="DLZ23" s="123"/>
      <c r="DMA23" s="123"/>
      <c r="DMB23" s="123"/>
      <c r="DMC23" s="123"/>
      <c r="DMD23" s="123"/>
      <c r="DME23" s="123"/>
      <c r="DMF23" s="123"/>
      <c r="DMG23" s="123"/>
      <c r="DMH23" s="123"/>
      <c r="DMI23" s="123"/>
      <c r="DMJ23" s="123"/>
      <c r="DMK23" s="123"/>
      <c r="DML23" s="123"/>
      <c r="DMM23" s="123"/>
      <c r="DMN23" s="123"/>
      <c r="DMO23" s="123"/>
      <c r="DMP23" s="123"/>
      <c r="DMQ23" s="123"/>
      <c r="DMR23" s="123"/>
      <c r="DMS23" s="123"/>
      <c r="DMT23" s="123"/>
      <c r="DMU23" s="123"/>
      <c r="DMV23" s="123"/>
      <c r="DMW23" s="123"/>
      <c r="DMX23" s="123"/>
      <c r="DMY23" s="123"/>
      <c r="DMZ23" s="123"/>
      <c r="DNA23" s="123"/>
      <c r="DNB23" s="123"/>
      <c r="DNC23" s="123"/>
      <c r="DND23" s="123"/>
      <c r="DNE23" s="123"/>
      <c r="DNF23" s="123"/>
      <c r="DNG23" s="123"/>
      <c r="DNH23" s="123"/>
      <c r="DNI23" s="123"/>
      <c r="DNJ23" s="123"/>
      <c r="DNK23" s="123"/>
      <c r="DNL23" s="123"/>
      <c r="DNM23" s="123"/>
      <c r="DNN23" s="123"/>
      <c r="DNO23" s="123"/>
      <c r="DNP23" s="123"/>
      <c r="DNQ23" s="123"/>
      <c r="DNR23" s="123"/>
      <c r="DNS23" s="123"/>
      <c r="DNT23" s="123"/>
      <c r="DNU23" s="123"/>
      <c r="DNV23" s="123"/>
      <c r="DNW23" s="123"/>
      <c r="DNX23" s="123"/>
      <c r="DNY23" s="123"/>
      <c r="DNZ23" s="123"/>
      <c r="DOA23" s="123"/>
      <c r="DOB23" s="123"/>
      <c r="DOC23" s="123"/>
      <c r="DOD23" s="123"/>
      <c r="DOE23" s="123"/>
      <c r="DOF23" s="123"/>
      <c r="DOG23" s="123"/>
      <c r="DOH23" s="123"/>
      <c r="DOI23" s="123"/>
      <c r="DOJ23" s="123"/>
      <c r="DOK23" s="123"/>
      <c r="DOL23" s="123"/>
      <c r="DOM23" s="123"/>
      <c r="DON23" s="123"/>
      <c r="DOO23" s="123"/>
      <c r="DOP23" s="123"/>
      <c r="DOQ23" s="123"/>
      <c r="DOR23" s="123"/>
      <c r="DOS23" s="123"/>
      <c r="DOT23" s="123"/>
      <c r="DOU23" s="123"/>
      <c r="DOV23" s="123"/>
      <c r="DOW23" s="123"/>
      <c r="DOX23" s="123"/>
      <c r="DOY23" s="123"/>
      <c r="DOZ23" s="123"/>
      <c r="DPA23" s="123"/>
      <c r="DPB23" s="123"/>
      <c r="DPC23" s="123"/>
      <c r="DPD23" s="123"/>
      <c r="DPE23" s="123"/>
      <c r="DPF23" s="123"/>
      <c r="DPG23" s="123"/>
      <c r="DPH23" s="123"/>
      <c r="DPI23" s="123"/>
      <c r="DPJ23" s="123"/>
      <c r="DPK23" s="123"/>
      <c r="DPL23" s="123"/>
      <c r="DPM23" s="123"/>
      <c r="DPN23" s="123"/>
      <c r="DPO23" s="123"/>
      <c r="DPP23" s="123"/>
      <c r="DPQ23" s="123"/>
      <c r="DPR23" s="123"/>
      <c r="DPS23" s="123"/>
      <c r="DPT23" s="123"/>
      <c r="DPU23" s="123"/>
      <c r="DPV23" s="123"/>
      <c r="DPW23" s="123"/>
      <c r="DPX23" s="123"/>
      <c r="DPY23" s="123"/>
      <c r="DPZ23" s="123"/>
      <c r="DQA23" s="123"/>
      <c r="DQB23" s="123"/>
      <c r="DQC23" s="123"/>
      <c r="DQD23" s="123"/>
      <c r="DQE23" s="123"/>
      <c r="DQF23" s="123"/>
      <c r="DQG23" s="123"/>
      <c r="DQH23" s="123"/>
      <c r="DQI23" s="123"/>
      <c r="DQJ23" s="123"/>
      <c r="DQK23" s="123"/>
      <c r="DQL23" s="123"/>
      <c r="DQM23" s="123"/>
      <c r="DQN23" s="123"/>
      <c r="DQO23" s="123"/>
      <c r="DQP23" s="123"/>
      <c r="DQQ23" s="123"/>
      <c r="DQR23" s="123"/>
      <c r="DQS23" s="123"/>
      <c r="DQT23" s="123"/>
      <c r="DQU23" s="123"/>
      <c r="DQV23" s="123"/>
      <c r="DQW23" s="123"/>
      <c r="DQX23" s="123"/>
      <c r="DQY23" s="123"/>
      <c r="DQZ23" s="123"/>
      <c r="DRA23" s="123"/>
      <c r="DRB23" s="123"/>
      <c r="DRC23" s="123"/>
      <c r="DRD23" s="123"/>
      <c r="DRE23" s="123"/>
      <c r="DRF23" s="123"/>
      <c r="DRG23" s="123"/>
      <c r="DRH23" s="123"/>
      <c r="DRI23" s="123"/>
      <c r="DRJ23" s="123"/>
      <c r="DRK23" s="123"/>
      <c r="DRL23" s="123"/>
      <c r="DRM23" s="123"/>
      <c r="DRN23" s="123"/>
      <c r="DRO23" s="123"/>
      <c r="DRP23" s="123"/>
      <c r="DRQ23" s="123"/>
      <c r="DRR23" s="123"/>
      <c r="DRS23" s="123"/>
      <c r="DRT23" s="123"/>
      <c r="DRU23" s="123"/>
      <c r="DRV23" s="123"/>
      <c r="DRW23" s="123"/>
      <c r="DRX23" s="123"/>
      <c r="DRY23" s="123"/>
      <c r="DRZ23" s="123"/>
      <c r="DSA23" s="123"/>
      <c r="DSB23" s="123"/>
      <c r="DSC23" s="123"/>
      <c r="DSD23" s="123"/>
      <c r="DSE23" s="123"/>
      <c r="DSF23" s="123"/>
      <c r="DSG23" s="123"/>
      <c r="DSH23" s="123"/>
      <c r="DSI23" s="123"/>
      <c r="DSJ23" s="123"/>
      <c r="DSK23" s="123"/>
      <c r="DSL23" s="123"/>
      <c r="DSM23" s="123"/>
      <c r="DSN23" s="123"/>
      <c r="DSO23" s="123"/>
      <c r="DSP23" s="123"/>
      <c r="DSQ23" s="123"/>
      <c r="DSR23" s="123"/>
      <c r="DSS23" s="123"/>
      <c r="DST23" s="123"/>
      <c r="DSU23" s="123"/>
      <c r="DSV23" s="123"/>
      <c r="DSW23" s="123"/>
      <c r="DSX23" s="123"/>
      <c r="DSY23" s="123"/>
      <c r="DSZ23" s="123"/>
      <c r="DTA23" s="123"/>
      <c r="DTB23" s="123"/>
      <c r="DTC23" s="123"/>
      <c r="DTD23" s="123"/>
      <c r="DTE23" s="123"/>
      <c r="DTF23" s="123"/>
      <c r="DTG23" s="123"/>
      <c r="DTH23" s="123"/>
      <c r="DTI23" s="123"/>
      <c r="DTJ23" s="123"/>
      <c r="DTK23" s="123"/>
      <c r="DTL23" s="123"/>
      <c r="DTM23" s="123"/>
      <c r="DTN23" s="123"/>
      <c r="DTO23" s="123"/>
      <c r="DTP23" s="123"/>
      <c r="DTQ23" s="123"/>
      <c r="DTR23" s="123"/>
      <c r="DTS23" s="123"/>
      <c r="DTT23" s="123"/>
      <c r="DTU23" s="123"/>
      <c r="DTV23" s="123"/>
      <c r="DTW23" s="123"/>
      <c r="DTX23" s="123"/>
      <c r="DTY23" s="123"/>
      <c r="DTZ23" s="123"/>
      <c r="DUA23" s="123"/>
      <c r="DUB23" s="123"/>
      <c r="DUC23" s="123"/>
      <c r="DUD23" s="123"/>
      <c r="DUE23" s="123"/>
      <c r="DUF23" s="123"/>
      <c r="DUG23" s="123"/>
      <c r="DUH23" s="123"/>
      <c r="DUI23" s="123"/>
      <c r="DUJ23" s="123"/>
      <c r="DUK23" s="123"/>
      <c r="DUL23" s="123"/>
      <c r="DUM23" s="123"/>
      <c r="DUN23" s="123"/>
      <c r="DUO23" s="123"/>
      <c r="DUP23" s="123"/>
      <c r="DUQ23" s="123"/>
      <c r="DUR23" s="123"/>
      <c r="DUS23" s="123"/>
      <c r="DUT23" s="123"/>
      <c r="DUU23" s="123"/>
      <c r="DUV23" s="123"/>
      <c r="DUW23" s="123"/>
      <c r="DUX23" s="123"/>
      <c r="DUY23" s="123"/>
      <c r="DUZ23" s="123"/>
      <c r="DVA23" s="123"/>
      <c r="DVB23" s="123"/>
      <c r="DVC23" s="123"/>
      <c r="DVD23" s="123"/>
      <c r="DVE23" s="123"/>
      <c r="DVF23" s="123"/>
      <c r="DVG23" s="123"/>
      <c r="DVH23" s="123"/>
      <c r="DVI23" s="123"/>
      <c r="DVJ23" s="123"/>
      <c r="DVK23" s="123"/>
      <c r="DVL23" s="123"/>
      <c r="DVM23" s="123"/>
      <c r="DVN23" s="123"/>
      <c r="DVO23" s="123"/>
      <c r="DVP23" s="123"/>
      <c r="DVQ23" s="123"/>
      <c r="DVR23" s="123"/>
      <c r="DVS23" s="123"/>
      <c r="DVT23" s="123"/>
      <c r="DVU23" s="123"/>
      <c r="DVV23" s="123"/>
      <c r="DVW23" s="123"/>
      <c r="DVX23" s="123"/>
      <c r="DVY23" s="123"/>
      <c r="DVZ23" s="123"/>
      <c r="DWA23" s="123"/>
      <c r="DWB23" s="123"/>
      <c r="DWC23" s="123"/>
      <c r="DWD23" s="123"/>
      <c r="DWE23" s="123"/>
      <c r="DWF23" s="123"/>
      <c r="DWG23" s="123"/>
      <c r="DWH23" s="123"/>
      <c r="DWI23" s="123"/>
      <c r="DWJ23" s="123"/>
      <c r="DWK23" s="123"/>
      <c r="DWL23" s="123"/>
      <c r="DWM23" s="123"/>
      <c r="DWN23" s="123"/>
      <c r="DWO23" s="123"/>
      <c r="DWP23" s="123"/>
      <c r="DWQ23" s="123"/>
      <c r="DWR23" s="123"/>
      <c r="DWS23" s="123"/>
      <c r="DWT23" s="123"/>
      <c r="DWU23" s="123"/>
      <c r="DWV23" s="123"/>
      <c r="DWW23" s="123"/>
      <c r="DWX23" s="123"/>
      <c r="DWY23" s="123"/>
      <c r="DWZ23" s="123"/>
      <c r="DXA23" s="123"/>
      <c r="DXB23" s="123"/>
      <c r="DXC23" s="123"/>
      <c r="DXD23" s="123"/>
      <c r="DXE23" s="123"/>
      <c r="DXF23" s="123"/>
      <c r="DXG23" s="123"/>
      <c r="DXH23" s="123"/>
      <c r="DXI23" s="123"/>
      <c r="DXJ23" s="123"/>
      <c r="DXK23" s="123"/>
      <c r="DXL23" s="123"/>
      <c r="DXM23" s="123"/>
      <c r="DXN23" s="123"/>
      <c r="DXO23" s="123"/>
      <c r="DXP23" s="123"/>
      <c r="DXQ23" s="123"/>
      <c r="DXR23" s="123"/>
      <c r="DXS23" s="123"/>
      <c r="DXT23" s="123"/>
      <c r="DXU23" s="123"/>
      <c r="DXV23" s="123"/>
      <c r="DXW23" s="123"/>
      <c r="DXX23" s="123"/>
      <c r="DXY23" s="123"/>
      <c r="DXZ23" s="123"/>
      <c r="DYA23" s="123"/>
      <c r="DYB23" s="123"/>
      <c r="DYC23" s="123"/>
      <c r="DYD23" s="123"/>
      <c r="DYE23" s="123"/>
      <c r="DYF23" s="123"/>
      <c r="DYG23" s="123"/>
      <c r="DYH23" s="123"/>
      <c r="DYI23" s="123"/>
      <c r="DYJ23" s="123"/>
      <c r="DYK23" s="123"/>
      <c r="DYL23" s="123"/>
      <c r="DYM23" s="123"/>
      <c r="DYN23" s="123"/>
      <c r="DYO23" s="123"/>
      <c r="DYP23" s="123"/>
      <c r="DYQ23" s="123"/>
      <c r="DYR23" s="123"/>
      <c r="DYS23" s="123"/>
      <c r="DYT23" s="123"/>
      <c r="DYU23" s="123"/>
      <c r="DYV23" s="123"/>
      <c r="DYW23" s="123"/>
      <c r="DYX23" s="123"/>
      <c r="DYY23" s="123"/>
      <c r="DYZ23" s="123"/>
      <c r="DZA23" s="123"/>
      <c r="DZB23" s="123"/>
      <c r="DZC23" s="123"/>
      <c r="DZD23" s="123"/>
      <c r="DZE23" s="123"/>
      <c r="DZF23" s="123"/>
      <c r="DZG23" s="123"/>
      <c r="DZH23" s="123"/>
      <c r="DZI23" s="123"/>
      <c r="DZJ23" s="123"/>
      <c r="DZK23" s="123"/>
      <c r="DZL23" s="123"/>
      <c r="DZM23" s="123"/>
      <c r="DZN23" s="123"/>
      <c r="DZO23" s="123"/>
      <c r="DZP23" s="123"/>
      <c r="DZQ23" s="123"/>
      <c r="DZR23" s="123"/>
      <c r="DZS23" s="123"/>
      <c r="DZT23" s="123"/>
      <c r="DZU23" s="123"/>
      <c r="DZV23" s="123"/>
      <c r="DZW23" s="123"/>
      <c r="DZX23" s="123"/>
      <c r="DZY23" s="123"/>
      <c r="DZZ23" s="123"/>
      <c r="EAA23" s="123"/>
      <c r="EAB23" s="123"/>
      <c r="EAC23" s="123"/>
      <c r="EAD23" s="123"/>
      <c r="EAE23" s="123"/>
      <c r="EAF23" s="123"/>
      <c r="EAG23" s="123"/>
      <c r="EAH23" s="123"/>
      <c r="EAI23" s="123"/>
      <c r="EAJ23" s="123"/>
      <c r="EAK23" s="123"/>
      <c r="EAL23" s="123"/>
      <c r="EAM23" s="123"/>
      <c r="EAN23" s="123"/>
      <c r="EAO23" s="123"/>
      <c r="EAP23" s="123"/>
      <c r="EAQ23" s="123"/>
      <c r="EAR23" s="123"/>
      <c r="EAS23" s="123"/>
      <c r="EAT23" s="123"/>
      <c r="EAU23" s="123"/>
      <c r="EAV23" s="123"/>
      <c r="EAW23" s="123"/>
      <c r="EAX23" s="123"/>
      <c r="EAY23" s="123"/>
      <c r="EAZ23" s="123"/>
      <c r="EBA23" s="123"/>
      <c r="EBB23" s="123"/>
      <c r="EBC23" s="123"/>
      <c r="EBD23" s="123"/>
      <c r="EBE23" s="123"/>
      <c r="EBF23" s="123"/>
      <c r="EBG23" s="123"/>
      <c r="EBH23" s="123"/>
      <c r="EBI23" s="123"/>
      <c r="EBJ23" s="123"/>
      <c r="EBK23" s="123"/>
      <c r="EBL23" s="123"/>
      <c r="EBM23" s="123"/>
      <c r="EBN23" s="123"/>
      <c r="EBO23" s="123"/>
      <c r="EBP23" s="123"/>
      <c r="EBQ23" s="123"/>
      <c r="EBR23" s="123"/>
      <c r="EBS23" s="123"/>
      <c r="EBT23" s="123"/>
      <c r="EBU23" s="123"/>
      <c r="EBV23" s="123"/>
      <c r="EBW23" s="123"/>
      <c r="EBX23" s="123"/>
      <c r="EBY23" s="123"/>
      <c r="EBZ23" s="123"/>
      <c r="ECA23" s="123"/>
      <c r="ECB23" s="123"/>
      <c r="ECC23" s="123"/>
      <c r="ECD23" s="123"/>
      <c r="ECE23" s="123"/>
      <c r="ECF23" s="123"/>
      <c r="ECG23" s="123"/>
      <c r="ECH23" s="123"/>
      <c r="ECI23" s="123"/>
      <c r="ECJ23" s="123"/>
      <c r="ECK23" s="123"/>
      <c r="ECL23" s="123"/>
      <c r="ECM23" s="123"/>
      <c r="ECN23" s="123"/>
      <c r="ECO23" s="123"/>
      <c r="ECP23" s="123"/>
      <c r="ECQ23" s="123"/>
      <c r="ECR23" s="123"/>
      <c r="ECS23" s="123"/>
      <c r="ECT23" s="123"/>
      <c r="ECU23" s="123"/>
      <c r="ECV23" s="123"/>
      <c r="ECW23" s="123"/>
      <c r="ECX23" s="123"/>
      <c r="ECY23" s="123"/>
      <c r="ECZ23" s="123"/>
      <c r="EDA23" s="123"/>
      <c r="EDB23" s="123"/>
      <c r="EDC23" s="123"/>
      <c r="EDD23" s="123"/>
      <c r="EDE23" s="123"/>
      <c r="EDF23" s="123"/>
      <c r="EDG23" s="123"/>
      <c r="EDH23" s="123"/>
      <c r="EDI23" s="123"/>
      <c r="EDJ23" s="123"/>
      <c r="EDK23" s="123"/>
      <c r="EDL23" s="123"/>
      <c r="EDM23" s="123"/>
      <c r="EDN23" s="123"/>
      <c r="EDO23" s="123"/>
      <c r="EDP23" s="123"/>
      <c r="EDQ23" s="123"/>
      <c r="EDR23" s="123"/>
      <c r="EDS23" s="123"/>
      <c r="EDT23" s="123"/>
      <c r="EDU23" s="123"/>
      <c r="EDV23" s="123"/>
      <c r="EDW23" s="123"/>
      <c r="EDX23" s="123"/>
      <c r="EDY23" s="123"/>
      <c r="EDZ23" s="123"/>
      <c r="EEA23" s="123"/>
      <c r="EEB23" s="123"/>
      <c r="EEC23" s="123"/>
      <c r="EED23" s="123"/>
      <c r="EEE23" s="123"/>
      <c r="EEF23" s="123"/>
      <c r="EEG23" s="123"/>
      <c r="EEH23" s="123"/>
      <c r="EEI23" s="123"/>
      <c r="EEJ23" s="123"/>
      <c r="EEK23" s="123"/>
      <c r="EEL23" s="123"/>
      <c r="EEM23" s="123"/>
      <c r="EEN23" s="123"/>
      <c r="EEO23" s="123"/>
      <c r="EEP23" s="123"/>
      <c r="EEQ23" s="123"/>
      <c r="EER23" s="123"/>
      <c r="EES23" s="123"/>
      <c r="EET23" s="123"/>
      <c r="EEU23" s="123"/>
      <c r="EEV23" s="123"/>
      <c r="EEW23" s="123"/>
      <c r="EEX23" s="123"/>
      <c r="EEY23" s="123"/>
      <c r="EEZ23" s="123"/>
      <c r="EFA23" s="123"/>
      <c r="EFB23" s="123"/>
      <c r="EFC23" s="123"/>
      <c r="EFD23" s="123"/>
      <c r="EFE23" s="123"/>
      <c r="EFF23" s="123"/>
      <c r="EFG23" s="123"/>
      <c r="EFH23" s="123"/>
      <c r="EFI23" s="123"/>
      <c r="EFJ23" s="123"/>
      <c r="EFK23" s="123"/>
      <c r="EFL23" s="123"/>
      <c r="EFM23" s="123"/>
      <c r="EFN23" s="123"/>
      <c r="EFO23" s="123"/>
      <c r="EFP23" s="123"/>
      <c r="EFQ23" s="123"/>
      <c r="EFR23" s="123"/>
      <c r="EFS23" s="123"/>
      <c r="EFT23" s="123"/>
      <c r="EFU23" s="123"/>
      <c r="EFV23" s="123"/>
      <c r="EFW23" s="123"/>
      <c r="EFX23" s="123"/>
      <c r="EFY23" s="123"/>
      <c r="EFZ23" s="123"/>
      <c r="EGA23" s="123"/>
      <c r="EGB23" s="123"/>
      <c r="EGC23" s="123"/>
      <c r="EGD23" s="123"/>
      <c r="EGE23" s="123"/>
      <c r="EGF23" s="123"/>
      <c r="EGG23" s="123"/>
      <c r="EGH23" s="123"/>
      <c r="EGI23" s="123"/>
      <c r="EGJ23" s="123"/>
      <c r="EGK23" s="123"/>
      <c r="EGL23" s="123"/>
      <c r="EGM23" s="123"/>
      <c r="EGN23" s="123"/>
      <c r="EGO23" s="123"/>
      <c r="EGP23" s="123"/>
      <c r="EGQ23" s="123"/>
      <c r="EGR23" s="123"/>
      <c r="EGS23" s="123"/>
      <c r="EGT23" s="123"/>
      <c r="EGU23" s="123"/>
      <c r="EGV23" s="123"/>
      <c r="EGW23" s="123"/>
      <c r="EGX23" s="123"/>
      <c r="EGY23" s="123"/>
      <c r="EGZ23" s="123"/>
      <c r="EHA23" s="123"/>
      <c r="EHB23" s="123"/>
      <c r="EHC23" s="123"/>
      <c r="EHD23" s="123"/>
      <c r="EHE23" s="123"/>
      <c r="EHF23" s="123"/>
      <c r="EHG23" s="123"/>
      <c r="EHH23" s="123"/>
      <c r="EHI23" s="123"/>
      <c r="EHJ23" s="123"/>
      <c r="EHK23" s="123"/>
      <c r="EHL23" s="123"/>
      <c r="EHM23" s="123"/>
      <c r="EHN23" s="123"/>
      <c r="EHO23" s="123"/>
      <c r="EHP23" s="123"/>
      <c r="EHQ23" s="123"/>
      <c r="EHR23" s="123"/>
      <c r="EHS23" s="123"/>
      <c r="EHT23" s="123"/>
      <c r="EHU23" s="123"/>
      <c r="EHV23" s="123"/>
      <c r="EHW23" s="123"/>
      <c r="EHX23" s="123"/>
      <c r="EHY23" s="123"/>
      <c r="EHZ23" s="123"/>
      <c r="EIA23" s="123"/>
      <c r="EIB23" s="123"/>
      <c r="EIC23" s="123"/>
      <c r="EID23" s="123"/>
      <c r="EIE23" s="123"/>
      <c r="EIF23" s="123"/>
      <c r="EIG23" s="123"/>
      <c r="EIH23" s="123"/>
      <c r="EII23" s="123"/>
      <c r="EIJ23" s="123"/>
      <c r="EIK23" s="123"/>
      <c r="EIL23" s="123"/>
      <c r="EIM23" s="123"/>
      <c r="EIN23" s="123"/>
      <c r="EIO23" s="123"/>
      <c r="EIP23" s="123"/>
      <c r="EIQ23" s="123"/>
      <c r="EIR23" s="123"/>
      <c r="EIS23" s="123"/>
      <c r="EIT23" s="123"/>
      <c r="EIU23" s="123"/>
      <c r="EIV23" s="123"/>
      <c r="EIW23" s="123"/>
      <c r="EIX23" s="123"/>
      <c r="EIY23" s="123"/>
      <c r="EIZ23" s="123"/>
      <c r="EJA23" s="123"/>
      <c r="EJB23" s="123"/>
      <c r="EJC23" s="123"/>
      <c r="EJD23" s="123"/>
      <c r="EJE23" s="123"/>
      <c r="EJF23" s="123"/>
      <c r="EJG23" s="123"/>
      <c r="EJH23" s="123"/>
      <c r="EJI23" s="123"/>
      <c r="EJJ23" s="123"/>
      <c r="EJK23" s="123"/>
      <c r="EJL23" s="123"/>
      <c r="EJM23" s="123"/>
      <c r="EJN23" s="123"/>
      <c r="EJO23" s="123"/>
      <c r="EJP23" s="123"/>
      <c r="EJQ23" s="123"/>
      <c r="EJR23" s="123"/>
      <c r="EJS23" s="123"/>
      <c r="EJT23" s="123"/>
      <c r="EJU23" s="123"/>
      <c r="EJV23" s="123"/>
      <c r="EJW23" s="123"/>
      <c r="EJX23" s="123"/>
      <c r="EJY23" s="123"/>
      <c r="EJZ23" s="123"/>
      <c r="EKA23" s="123"/>
      <c r="EKB23" s="123"/>
      <c r="EKC23" s="123"/>
      <c r="EKD23" s="123"/>
      <c r="EKE23" s="123"/>
      <c r="EKF23" s="123"/>
      <c r="EKG23" s="123"/>
      <c r="EKH23" s="123"/>
      <c r="EKI23" s="123"/>
      <c r="EKJ23" s="123"/>
      <c r="EKK23" s="123"/>
      <c r="EKL23" s="123"/>
      <c r="EKM23" s="123"/>
      <c r="EKN23" s="123"/>
      <c r="EKO23" s="123"/>
      <c r="EKP23" s="123"/>
      <c r="EKQ23" s="123"/>
      <c r="EKR23" s="123"/>
      <c r="EKS23" s="123"/>
      <c r="EKT23" s="123"/>
      <c r="EKU23" s="123"/>
      <c r="EKV23" s="123"/>
      <c r="EKW23" s="123"/>
      <c r="EKX23" s="123"/>
      <c r="EKY23" s="123"/>
      <c r="EKZ23" s="123"/>
      <c r="ELA23" s="123"/>
      <c r="ELB23" s="123"/>
      <c r="ELC23" s="123"/>
      <c r="ELD23" s="123"/>
      <c r="ELE23" s="123"/>
      <c r="ELF23" s="123"/>
      <c r="ELG23" s="123"/>
      <c r="ELH23" s="123"/>
      <c r="ELI23" s="123"/>
      <c r="ELJ23" s="123"/>
      <c r="ELK23" s="123"/>
      <c r="ELL23" s="123"/>
      <c r="ELM23" s="123"/>
      <c r="ELN23" s="123"/>
      <c r="ELO23" s="123"/>
      <c r="ELP23" s="123"/>
      <c r="ELQ23" s="123"/>
      <c r="ELR23" s="123"/>
      <c r="ELS23" s="123"/>
      <c r="ELT23" s="123"/>
      <c r="ELU23" s="123"/>
      <c r="ELV23" s="123"/>
      <c r="ELW23" s="123"/>
      <c r="ELX23" s="123"/>
      <c r="ELY23" s="123"/>
      <c r="ELZ23" s="123"/>
      <c r="EMA23" s="123"/>
      <c r="EMB23" s="123"/>
      <c r="EMC23" s="123"/>
      <c r="EMD23" s="123"/>
      <c r="EME23" s="123"/>
      <c r="EMF23" s="123"/>
      <c r="EMG23" s="123"/>
      <c r="EMH23" s="123"/>
      <c r="EMI23" s="123"/>
      <c r="EMJ23" s="123"/>
      <c r="EMK23" s="123"/>
      <c r="EML23" s="123"/>
      <c r="EMM23" s="123"/>
      <c r="EMN23" s="123"/>
      <c r="EMO23" s="123"/>
      <c r="EMP23" s="123"/>
      <c r="EMQ23" s="123"/>
      <c r="EMR23" s="123"/>
      <c r="EMS23" s="123"/>
      <c r="EMT23" s="123"/>
      <c r="EMU23" s="123"/>
      <c r="EMV23" s="123"/>
      <c r="EMW23" s="123"/>
      <c r="EMX23" s="123"/>
      <c r="EMY23" s="123"/>
      <c r="EMZ23" s="123"/>
      <c r="ENA23" s="123"/>
      <c r="ENB23" s="123"/>
      <c r="ENC23" s="123"/>
      <c r="END23" s="123"/>
      <c r="ENE23" s="123"/>
      <c r="ENF23" s="123"/>
      <c r="ENG23" s="123"/>
      <c r="ENH23" s="123"/>
      <c r="ENI23" s="123"/>
      <c r="ENJ23" s="123"/>
      <c r="ENK23" s="123"/>
      <c r="ENL23" s="123"/>
      <c r="ENM23" s="123"/>
      <c r="ENN23" s="123"/>
      <c r="ENO23" s="123"/>
      <c r="ENP23" s="123"/>
      <c r="ENQ23" s="123"/>
      <c r="ENR23" s="123"/>
      <c r="ENS23" s="123"/>
      <c r="ENT23" s="123"/>
      <c r="ENU23" s="123"/>
      <c r="ENV23" s="123"/>
      <c r="ENW23" s="123"/>
      <c r="ENX23" s="123"/>
      <c r="ENY23" s="123"/>
      <c r="ENZ23" s="123"/>
      <c r="EOA23" s="123"/>
      <c r="EOB23" s="123"/>
      <c r="EOC23" s="123"/>
      <c r="EOD23" s="123"/>
      <c r="EOE23" s="123"/>
      <c r="EOF23" s="123"/>
      <c r="EOG23" s="123"/>
      <c r="EOH23" s="123"/>
      <c r="EOI23" s="123"/>
      <c r="EOJ23" s="123"/>
      <c r="EOK23" s="123"/>
      <c r="EOL23" s="123"/>
      <c r="EOM23" s="123"/>
      <c r="EON23" s="123"/>
      <c r="EOO23" s="123"/>
      <c r="EOP23" s="123"/>
      <c r="EOQ23" s="123"/>
      <c r="EOR23" s="123"/>
      <c r="EOS23" s="123"/>
      <c r="EOT23" s="123"/>
      <c r="EOU23" s="123"/>
      <c r="EOV23" s="123"/>
      <c r="EOW23" s="123"/>
      <c r="EOX23" s="123"/>
      <c r="EOY23" s="123"/>
      <c r="EOZ23" s="123"/>
      <c r="EPA23" s="123"/>
      <c r="EPB23" s="123"/>
      <c r="EPC23" s="123"/>
      <c r="EPD23" s="123"/>
      <c r="EPE23" s="123"/>
      <c r="EPF23" s="123"/>
      <c r="EPG23" s="123"/>
      <c r="EPH23" s="123"/>
      <c r="EPI23" s="123"/>
      <c r="EPJ23" s="123"/>
      <c r="EPK23" s="123"/>
      <c r="EPL23" s="123"/>
      <c r="EPM23" s="123"/>
      <c r="EPN23" s="123"/>
      <c r="EPO23" s="123"/>
      <c r="EPP23" s="123"/>
      <c r="EPQ23" s="123"/>
      <c r="EPR23" s="123"/>
      <c r="EPS23" s="123"/>
      <c r="EPT23" s="123"/>
      <c r="EPU23" s="123"/>
      <c r="EPV23" s="123"/>
      <c r="EPW23" s="123"/>
      <c r="EPX23" s="123"/>
      <c r="EPY23" s="123"/>
      <c r="EPZ23" s="123"/>
      <c r="EQA23" s="123"/>
      <c r="EQB23" s="123"/>
      <c r="EQC23" s="123"/>
      <c r="EQD23" s="123"/>
      <c r="EQE23" s="123"/>
      <c r="EQF23" s="123"/>
      <c r="EQG23" s="123"/>
      <c r="EQH23" s="123"/>
      <c r="EQI23" s="123"/>
      <c r="EQJ23" s="123"/>
      <c r="EQK23" s="123"/>
      <c r="EQL23" s="123"/>
      <c r="EQM23" s="123"/>
      <c r="EQN23" s="123"/>
      <c r="EQO23" s="123"/>
      <c r="EQP23" s="123"/>
      <c r="EQQ23" s="123"/>
      <c r="EQR23" s="123"/>
      <c r="EQS23" s="123"/>
      <c r="EQT23" s="123"/>
      <c r="EQU23" s="123"/>
      <c r="EQV23" s="123"/>
      <c r="EQW23" s="123"/>
      <c r="EQX23" s="123"/>
      <c r="EQY23" s="123"/>
      <c r="EQZ23" s="123"/>
      <c r="ERA23" s="123"/>
      <c r="ERB23" s="123"/>
      <c r="ERC23" s="123"/>
      <c r="ERD23" s="123"/>
      <c r="ERE23" s="123"/>
      <c r="ERF23" s="123"/>
      <c r="ERG23" s="123"/>
      <c r="ERH23" s="123"/>
      <c r="ERI23" s="123"/>
      <c r="ERJ23" s="123"/>
      <c r="ERK23" s="123"/>
      <c r="ERL23" s="123"/>
      <c r="ERM23" s="123"/>
      <c r="ERN23" s="123"/>
      <c r="ERO23" s="123"/>
      <c r="ERP23" s="123"/>
      <c r="ERQ23" s="123"/>
      <c r="ERR23" s="123"/>
      <c r="ERS23" s="123"/>
      <c r="ERT23" s="123"/>
      <c r="ERU23" s="123"/>
      <c r="ERV23" s="123"/>
      <c r="ERW23" s="123"/>
      <c r="ERX23" s="123"/>
      <c r="ERY23" s="123"/>
      <c r="ERZ23" s="123"/>
      <c r="ESA23" s="123"/>
      <c r="ESB23" s="123"/>
      <c r="ESC23" s="123"/>
      <c r="ESD23" s="123"/>
      <c r="ESE23" s="123"/>
      <c r="ESF23" s="123"/>
      <c r="ESG23" s="123"/>
      <c r="ESH23" s="123"/>
      <c r="ESI23" s="123"/>
      <c r="ESJ23" s="123"/>
      <c r="ESK23" s="123"/>
      <c r="ESL23" s="123"/>
      <c r="ESM23" s="123"/>
      <c r="ESN23" s="123"/>
      <c r="ESO23" s="123"/>
      <c r="ESP23" s="123"/>
      <c r="ESQ23" s="123"/>
      <c r="ESR23" s="123"/>
      <c r="ESS23" s="123"/>
      <c r="EST23" s="123"/>
      <c r="ESU23" s="123"/>
      <c r="ESV23" s="123"/>
      <c r="ESW23" s="123"/>
      <c r="ESX23" s="123"/>
      <c r="ESY23" s="123"/>
      <c r="ESZ23" s="123"/>
      <c r="ETA23" s="123"/>
      <c r="ETB23" s="123"/>
      <c r="ETC23" s="123"/>
      <c r="ETD23" s="123"/>
      <c r="ETE23" s="123"/>
      <c r="ETF23" s="123"/>
      <c r="ETG23" s="123"/>
      <c r="ETH23" s="123"/>
      <c r="ETI23" s="123"/>
      <c r="ETJ23" s="123"/>
      <c r="ETK23" s="123"/>
      <c r="ETL23" s="123"/>
      <c r="ETM23" s="123"/>
      <c r="ETN23" s="123"/>
      <c r="ETO23" s="123"/>
      <c r="ETP23" s="123"/>
      <c r="ETQ23" s="123"/>
      <c r="ETR23" s="123"/>
      <c r="ETS23" s="123"/>
      <c r="ETT23" s="123"/>
      <c r="ETU23" s="123"/>
      <c r="ETV23" s="123"/>
      <c r="ETW23" s="123"/>
      <c r="ETX23" s="123"/>
      <c r="ETY23" s="123"/>
      <c r="ETZ23" s="123"/>
      <c r="EUA23" s="123"/>
      <c r="EUB23" s="123"/>
      <c r="EUC23" s="123"/>
      <c r="EUD23" s="123"/>
      <c r="EUE23" s="123"/>
      <c r="EUF23" s="123"/>
      <c r="EUG23" s="123"/>
      <c r="EUH23" s="123"/>
      <c r="EUI23" s="123"/>
      <c r="EUJ23" s="123"/>
      <c r="EUK23" s="123"/>
      <c r="EUL23" s="123"/>
      <c r="EUM23" s="123"/>
      <c r="EUN23" s="123"/>
      <c r="EUO23" s="123"/>
      <c r="EUP23" s="123"/>
      <c r="EUQ23" s="123"/>
      <c r="EUR23" s="123"/>
      <c r="EUS23" s="123"/>
      <c r="EUT23" s="123"/>
      <c r="EUU23" s="123"/>
      <c r="EUV23" s="123"/>
      <c r="EUW23" s="123"/>
      <c r="EUX23" s="123"/>
      <c r="EUY23" s="123"/>
      <c r="EUZ23" s="123"/>
      <c r="EVA23" s="123"/>
      <c r="EVB23" s="123"/>
      <c r="EVC23" s="123"/>
      <c r="EVD23" s="123"/>
      <c r="EVE23" s="123"/>
      <c r="EVF23" s="123"/>
      <c r="EVG23" s="123"/>
      <c r="EVH23" s="123"/>
      <c r="EVI23" s="123"/>
      <c r="EVJ23" s="123"/>
      <c r="EVK23" s="123"/>
      <c r="EVL23" s="123"/>
      <c r="EVM23" s="123"/>
      <c r="EVN23" s="123"/>
      <c r="EVO23" s="123"/>
      <c r="EVP23" s="123"/>
      <c r="EVQ23" s="123"/>
      <c r="EVR23" s="123"/>
      <c r="EVS23" s="123"/>
      <c r="EVT23" s="123"/>
      <c r="EVU23" s="123"/>
      <c r="EVV23" s="123"/>
      <c r="EVW23" s="123"/>
      <c r="EVX23" s="123"/>
      <c r="EVY23" s="123"/>
      <c r="EVZ23" s="123"/>
      <c r="EWA23" s="123"/>
      <c r="EWB23" s="123"/>
      <c r="EWC23" s="123"/>
      <c r="EWD23" s="123"/>
      <c r="EWE23" s="123"/>
      <c r="EWF23" s="123"/>
      <c r="EWG23" s="123"/>
      <c r="EWH23" s="123"/>
      <c r="EWI23" s="123"/>
      <c r="EWJ23" s="123"/>
      <c r="EWK23" s="123"/>
      <c r="EWL23" s="123"/>
      <c r="EWM23" s="123"/>
      <c r="EWN23" s="123"/>
      <c r="EWO23" s="123"/>
      <c r="EWP23" s="123"/>
      <c r="EWQ23" s="123"/>
      <c r="EWR23" s="123"/>
      <c r="EWS23" s="123"/>
      <c r="EWT23" s="123"/>
      <c r="EWU23" s="123"/>
      <c r="EWV23" s="123"/>
      <c r="EWW23" s="123"/>
      <c r="EWX23" s="123"/>
      <c r="EWY23" s="123"/>
      <c r="EWZ23" s="123"/>
      <c r="EXA23" s="123"/>
      <c r="EXB23" s="123"/>
      <c r="EXC23" s="123"/>
      <c r="EXD23" s="123"/>
      <c r="EXE23" s="123"/>
      <c r="EXF23" s="123"/>
      <c r="EXG23" s="123"/>
      <c r="EXH23" s="123"/>
      <c r="EXI23" s="123"/>
      <c r="EXJ23" s="123"/>
      <c r="EXK23" s="123"/>
      <c r="EXL23" s="123"/>
      <c r="EXM23" s="123"/>
      <c r="EXN23" s="123"/>
      <c r="EXO23" s="123"/>
      <c r="EXP23" s="123"/>
      <c r="EXQ23" s="123"/>
      <c r="EXR23" s="123"/>
      <c r="EXS23" s="123"/>
      <c r="EXT23" s="123"/>
      <c r="EXU23" s="123"/>
      <c r="EXV23" s="123"/>
      <c r="EXW23" s="123"/>
      <c r="EXX23" s="123"/>
      <c r="EXY23" s="123"/>
      <c r="EXZ23" s="123"/>
      <c r="EYA23" s="123"/>
      <c r="EYB23" s="123"/>
      <c r="EYC23" s="123"/>
      <c r="EYD23" s="123"/>
      <c r="EYE23" s="123"/>
      <c r="EYF23" s="123"/>
      <c r="EYG23" s="123"/>
      <c r="EYH23" s="123"/>
      <c r="EYI23" s="123"/>
      <c r="EYJ23" s="123"/>
      <c r="EYK23" s="123"/>
      <c r="EYL23" s="123"/>
      <c r="EYM23" s="123"/>
      <c r="EYN23" s="123"/>
      <c r="EYO23" s="123"/>
      <c r="EYP23" s="123"/>
      <c r="EYQ23" s="123"/>
      <c r="EYR23" s="123"/>
      <c r="EYS23" s="123"/>
      <c r="EYT23" s="123"/>
      <c r="EYU23" s="123"/>
      <c r="EYV23" s="123"/>
      <c r="EYW23" s="123"/>
      <c r="EYX23" s="123"/>
      <c r="EYY23" s="123"/>
      <c r="EYZ23" s="123"/>
      <c r="EZA23" s="123"/>
      <c r="EZB23" s="123"/>
      <c r="EZC23" s="123"/>
      <c r="EZD23" s="123"/>
      <c r="EZE23" s="123"/>
      <c r="EZF23" s="123"/>
      <c r="EZG23" s="123"/>
      <c r="EZH23" s="123"/>
      <c r="EZI23" s="123"/>
      <c r="EZJ23" s="123"/>
      <c r="EZK23" s="123"/>
      <c r="EZL23" s="123"/>
      <c r="EZM23" s="123"/>
      <c r="EZN23" s="123"/>
      <c r="EZO23" s="123"/>
      <c r="EZP23" s="123"/>
      <c r="EZQ23" s="123"/>
      <c r="EZR23" s="123"/>
      <c r="EZS23" s="123"/>
      <c r="EZT23" s="123"/>
      <c r="EZU23" s="123"/>
      <c r="EZV23" s="123"/>
      <c r="EZW23" s="123"/>
      <c r="EZX23" s="123"/>
      <c r="EZY23" s="123"/>
      <c r="EZZ23" s="123"/>
      <c r="FAA23" s="123"/>
      <c r="FAB23" s="123"/>
      <c r="FAC23" s="123"/>
      <c r="FAD23" s="123"/>
      <c r="FAE23" s="123"/>
      <c r="FAF23" s="123"/>
      <c r="FAG23" s="123"/>
      <c r="FAH23" s="123"/>
      <c r="FAI23" s="123"/>
      <c r="FAJ23" s="123"/>
      <c r="FAK23" s="123"/>
      <c r="FAL23" s="123"/>
      <c r="FAM23" s="123"/>
      <c r="FAN23" s="123"/>
      <c r="FAO23" s="123"/>
      <c r="FAP23" s="123"/>
      <c r="FAQ23" s="123"/>
      <c r="FAR23" s="123"/>
      <c r="FAS23" s="123"/>
      <c r="FAT23" s="123"/>
      <c r="FAU23" s="123"/>
      <c r="FAV23" s="123"/>
      <c r="FAW23" s="123"/>
      <c r="FAX23" s="123"/>
      <c r="FAY23" s="123"/>
      <c r="FAZ23" s="123"/>
      <c r="FBA23" s="123"/>
      <c r="FBB23" s="123"/>
      <c r="FBC23" s="123"/>
      <c r="FBD23" s="123"/>
      <c r="FBE23" s="123"/>
      <c r="FBF23" s="123"/>
      <c r="FBG23" s="123"/>
      <c r="FBH23" s="123"/>
      <c r="FBI23" s="123"/>
      <c r="FBJ23" s="123"/>
      <c r="FBK23" s="123"/>
      <c r="FBL23" s="123"/>
      <c r="FBM23" s="123"/>
      <c r="FBN23" s="123"/>
      <c r="FBO23" s="123"/>
      <c r="FBP23" s="123"/>
      <c r="FBQ23" s="123"/>
      <c r="FBR23" s="123"/>
      <c r="FBS23" s="123"/>
      <c r="FBT23" s="123"/>
      <c r="FBU23" s="123"/>
      <c r="FBV23" s="123"/>
      <c r="FBW23" s="123"/>
      <c r="FBX23" s="123"/>
      <c r="FBY23" s="123"/>
      <c r="FBZ23" s="123"/>
      <c r="FCA23" s="123"/>
      <c r="FCB23" s="123"/>
      <c r="FCC23" s="123"/>
      <c r="FCD23" s="123"/>
      <c r="FCE23" s="123"/>
      <c r="FCF23" s="123"/>
      <c r="FCG23" s="123"/>
      <c r="FCH23" s="123"/>
      <c r="FCI23" s="123"/>
      <c r="FCJ23" s="123"/>
      <c r="FCK23" s="123"/>
      <c r="FCL23" s="123"/>
      <c r="FCM23" s="123"/>
      <c r="FCN23" s="123"/>
      <c r="FCO23" s="123"/>
      <c r="FCP23" s="123"/>
      <c r="FCQ23" s="123"/>
      <c r="FCR23" s="123"/>
      <c r="FCS23" s="123"/>
      <c r="FCT23" s="123"/>
      <c r="FCU23" s="123"/>
      <c r="FCV23" s="123"/>
      <c r="FCW23" s="123"/>
      <c r="FCX23" s="123"/>
      <c r="FCY23" s="123"/>
      <c r="FCZ23" s="123"/>
      <c r="FDA23" s="123"/>
      <c r="FDB23" s="123"/>
      <c r="FDC23" s="123"/>
      <c r="FDD23" s="123"/>
      <c r="FDE23" s="123"/>
      <c r="FDF23" s="123"/>
      <c r="FDG23" s="123"/>
      <c r="FDH23" s="123"/>
      <c r="FDI23" s="123"/>
      <c r="FDJ23" s="123"/>
      <c r="FDK23" s="123"/>
      <c r="FDL23" s="123"/>
      <c r="FDM23" s="123"/>
      <c r="FDN23" s="123"/>
      <c r="FDO23" s="123"/>
      <c r="FDP23" s="123"/>
      <c r="FDQ23" s="123"/>
      <c r="FDR23" s="123"/>
      <c r="FDS23" s="123"/>
      <c r="FDT23" s="123"/>
      <c r="FDU23" s="123"/>
      <c r="FDV23" s="123"/>
      <c r="FDW23" s="123"/>
      <c r="FDX23" s="123"/>
      <c r="FDY23" s="123"/>
      <c r="FDZ23" s="123"/>
      <c r="FEA23" s="123"/>
      <c r="FEB23" s="123"/>
      <c r="FEC23" s="123"/>
      <c r="FED23" s="123"/>
      <c r="FEE23" s="123"/>
      <c r="FEF23" s="123"/>
      <c r="FEG23" s="123"/>
      <c r="FEH23" s="123"/>
      <c r="FEI23" s="123"/>
      <c r="FEJ23" s="123"/>
      <c r="FEK23" s="123"/>
      <c r="FEL23" s="123"/>
      <c r="FEM23" s="123"/>
      <c r="FEN23" s="123"/>
      <c r="FEO23" s="123"/>
      <c r="FEP23" s="123"/>
      <c r="FEQ23" s="123"/>
      <c r="FER23" s="123"/>
      <c r="FES23" s="123"/>
      <c r="FET23" s="123"/>
      <c r="FEU23" s="123"/>
      <c r="FEV23" s="123"/>
      <c r="FEW23" s="123"/>
      <c r="FEX23" s="123"/>
      <c r="FEY23" s="123"/>
      <c r="FEZ23" s="123"/>
      <c r="FFA23" s="123"/>
      <c r="FFB23" s="123"/>
      <c r="FFC23" s="123"/>
      <c r="FFD23" s="123"/>
      <c r="FFE23" s="123"/>
      <c r="FFF23" s="123"/>
      <c r="FFG23" s="123"/>
      <c r="FFH23" s="123"/>
      <c r="FFI23" s="123"/>
      <c r="FFJ23" s="123"/>
      <c r="FFK23" s="123"/>
      <c r="FFL23" s="123"/>
      <c r="FFM23" s="123"/>
      <c r="FFN23" s="123"/>
      <c r="FFO23" s="123"/>
      <c r="FFP23" s="123"/>
      <c r="FFQ23" s="123"/>
      <c r="FFR23" s="123"/>
      <c r="FFS23" s="123"/>
      <c r="FFT23" s="123"/>
      <c r="FFU23" s="123"/>
      <c r="FFV23" s="123"/>
      <c r="FFW23" s="123"/>
      <c r="FFX23" s="123"/>
      <c r="FFY23" s="123"/>
      <c r="FFZ23" s="123"/>
      <c r="FGA23" s="123"/>
      <c r="FGB23" s="123"/>
      <c r="FGC23" s="123"/>
      <c r="FGD23" s="123"/>
      <c r="FGE23" s="123"/>
      <c r="FGF23" s="123"/>
      <c r="FGG23" s="123"/>
      <c r="FGH23" s="123"/>
      <c r="FGI23" s="123"/>
      <c r="FGJ23" s="123"/>
      <c r="FGK23" s="123"/>
      <c r="FGL23" s="123"/>
      <c r="FGM23" s="123"/>
      <c r="FGN23" s="123"/>
      <c r="FGO23" s="123"/>
      <c r="FGP23" s="123"/>
      <c r="FGQ23" s="123"/>
      <c r="FGR23" s="123"/>
      <c r="FGS23" s="123"/>
      <c r="FGT23" s="123"/>
      <c r="FGU23" s="123"/>
      <c r="FGV23" s="123"/>
      <c r="FGW23" s="123"/>
      <c r="FGX23" s="123"/>
      <c r="FGY23" s="123"/>
      <c r="FGZ23" s="123"/>
      <c r="FHA23" s="123"/>
      <c r="FHB23" s="123"/>
      <c r="FHC23" s="123"/>
      <c r="FHD23" s="123"/>
      <c r="FHE23" s="123"/>
      <c r="FHF23" s="123"/>
      <c r="FHG23" s="123"/>
      <c r="FHH23" s="123"/>
      <c r="FHI23" s="123"/>
      <c r="FHJ23" s="123"/>
      <c r="FHK23" s="123"/>
      <c r="FHL23" s="123"/>
      <c r="FHM23" s="123"/>
      <c r="FHN23" s="123"/>
      <c r="FHO23" s="123"/>
      <c r="FHP23" s="123"/>
      <c r="FHQ23" s="123"/>
      <c r="FHR23" s="123"/>
      <c r="FHS23" s="123"/>
      <c r="FHT23" s="123"/>
      <c r="FHU23" s="123"/>
      <c r="FHV23" s="123"/>
      <c r="FHW23" s="123"/>
      <c r="FHX23" s="123"/>
      <c r="FHY23" s="123"/>
      <c r="FHZ23" s="123"/>
      <c r="FIA23" s="123"/>
      <c r="FIB23" s="123"/>
      <c r="FIC23" s="123"/>
      <c r="FID23" s="123"/>
      <c r="FIE23" s="123"/>
      <c r="FIF23" s="123"/>
      <c r="FIG23" s="123"/>
      <c r="FIH23" s="123"/>
      <c r="FII23" s="123"/>
      <c r="FIJ23" s="123"/>
      <c r="FIK23" s="123"/>
      <c r="FIL23" s="123"/>
      <c r="FIM23" s="123"/>
      <c r="FIN23" s="123"/>
      <c r="FIO23" s="123"/>
      <c r="FIP23" s="123"/>
      <c r="FIQ23" s="123"/>
      <c r="FIR23" s="123"/>
      <c r="FIS23" s="123"/>
      <c r="FIT23" s="123"/>
      <c r="FIU23" s="123"/>
      <c r="FIV23" s="123"/>
      <c r="FIW23" s="123"/>
      <c r="FIX23" s="123"/>
      <c r="FIY23" s="123"/>
      <c r="FIZ23" s="123"/>
      <c r="FJA23" s="123"/>
      <c r="FJB23" s="123"/>
      <c r="FJC23" s="123"/>
      <c r="FJD23" s="123"/>
      <c r="FJE23" s="123"/>
      <c r="FJF23" s="123"/>
      <c r="FJG23" s="123"/>
      <c r="FJH23" s="123"/>
      <c r="FJI23" s="123"/>
      <c r="FJJ23" s="123"/>
      <c r="FJK23" s="123"/>
      <c r="FJL23" s="123"/>
      <c r="FJM23" s="123"/>
      <c r="FJN23" s="123"/>
      <c r="FJO23" s="123"/>
      <c r="FJP23" s="123"/>
      <c r="FJQ23" s="123"/>
      <c r="FJR23" s="123"/>
      <c r="FJS23" s="123"/>
      <c r="FJT23" s="123"/>
      <c r="FJU23" s="123"/>
      <c r="FJV23" s="123"/>
      <c r="FJW23" s="123"/>
      <c r="FJX23" s="123"/>
      <c r="FJY23" s="123"/>
      <c r="FJZ23" s="123"/>
      <c r="FKA23" s="123"/>
      <c r="FKB23" s="123"/>
      <c r="FKC23" s="123"/>
      <c r="FKD23" s="123"/>
      <c r="FKE23" s="123"/>
      <c r="FKF23" s="123"/>
      <c r="FKG23" s="123"/>
      <c r="FKH23" s="123"/>
      <c r="FKI23" s="123"/>
      <c r="FKJ23" s="123"/>
      <c r="FKK23" s="123"/>
      <c r="FKL23" s="123"/>
      <c r="FKM23" s="123"/>
      <c r="FKN23" s="123"/>
      <c r="FKO23" s="123"/>
      <c r="FKP23" s="123"/>
      <c r="FKQ23" s="123"/>
      <c r="FKR23" s="123"/>
      <c r="FKS23" s="123"/>
      <c r="FKT23" s="123"/>
      <c r="FKU23" s="123"/>
      <c r="FKV23" s="123"/>
      <c r="FKW23" s="123"/>
      <c r="FKX23" s="123"/>
      <c r="FKY23" s="123"/>
      <c r="FKZ23" s="123"/>
      <c r="FLA23" s="123"/>
      <c r="FLB23" s="123"/>
      <c r="FLC23" s="123"/>
      <c r="FLD23" s="123"/>
      <c r="FLE23" s="123"/>
      <c r="FLF23" s="123"/>
      <c r="FLG23" s="123"/>
      <c r="FLH23" s="123"/>
      <c r="FLI23" s="123"/>
      <c r="FLJ23" s="123"/>
      <c r="FLK23" s="123"/>
      <c r="FLL23" s="123"/>
      <c r="FLM23" s="123"/>
      <c r="FLN23" s="123"/>
      <c r="FLO23" s="123"/>
      <c r="FLP23" s="123"/>
      <c r="FLQ23" s="123"/>
      <c r="FLR23" s="123"/>
      <c r="FLS23" s="123"/>
      <c r="FLT23" s="123"/>
      <c r="FLU23" s="123"/>
      <c r="FLV23" s="123"/>
      <c r="FLW23" s="123"/>
      <c r="FLX23" s="123"/>
      <c r="FLY23" s="123"/>
      <c r="FLZ23" s="123"/>
      <c r="FMA23" s="123"/>
      <c r="FMB23" s="123"/>
      <c r="FMC23" s="123"/>
      <c r="FMD23" s="123"/>
      <c r="FME23" s="123"/>
      <c r="FMF23" s="123"/>
      <c r="FMG23" s="123"/>
      <c r="FMH23" s="123"/>
      <c r="FMI23" s="123"/>
      <c r="FMJ23" s="123"/>
      <c r="FMK23" s="123"/>
      <c r="FML23" s="123"/>
      <c r="FMM23" s="123"/>
      <c r="FMN23" s="123"/>
      <c r="FMO23" s="123"/>
      <c r="FMP23" s="123"/>
      <c r="FMQ23" s="123"/>
      <c r="FMR23" s="123"/>
      <c r="FMS23" s="123"/>
      <c r="FMT23" s="123"/>
      <c r="FMU23" s="123"/>
      <c r="FMV23" s="123"/>
      <c r="FMW23" s="123"/>
      <c r="FMX23" s="123"/>
      <c r="FMY23" s="123"/>
      <c r="FMZ23" s="123"/>
      <c r="FNA23" s="123"/>
      <c r="FNB23" s="123"/>
      <c r="FNC23" s="123"/>
      <c r="FND23" s="123"/>
      <c r="FNE23" s="123"/>
      <c r="FNF23" s="123"/>
      <c r="FNG23" s="123"/>
      <c r="FNH23" s="123"/>
      <c r="FNI23" s="123"/>
      <c r="FNJ23" s="123"/>
      <c r="FNK23" s="123"/>
      <c r="FNL23" s="123"/>
      <c r="FNM23" s="123"/>
      <c r="FNN23" s="123"/>
      <c r="FNO23" s="123"/>
      <c r="FNP23" s="123"/>
      <c r="FNQ23" s="123"/>
      <c r="FNR23" s="123"/>
      <c r="FNS23" s="123"/>
      <c r="FNT23" s="123"/>
      <c r="FNU23" s="123"/>
      <c r="FNV23" s="123"/>
      <c r="FNW23" s="123"/>
      <c r="FNX23" s="123"/>
      <c r="FNY23" s="123"/>
      <c r="FNZ23" s="123"/>
      <c r="FOA23" s="123"/>
      <c r="FOB23" s="123"/>
      <c r="FOC23" s="123"/>
      <c r="FOD23" s="123"/>
      <c r="FOE23" s="123"/>
      <c r="FOF23" s="123"/>
      <c r="FOG23" s="123"/>
      <c r="FOH23" s="123"/>
      <c r="FOI23" s="123"/>
      <c r="FOJ23" s="123"/>
      <c r="FOK23" s="123"/>
      <c r="FOL23" s="123"/>
      <c r="FOM23" s="123"/>
      <c r="FON23" s="123"/>
      <c r="FOO23" s="123"/>
      <c r="FOP23" s="123"/>
      <c r="FOQ23" s="123"/>
      <c r="FOR23" s="123"/>
      <c r="FOS23" s="123"/>
      <c r="FOT23" s="123"/>
      <c r="FOU23" s="123"/>
      <c r="FOV23" s="123"/>
      <c r="FOW23" s="123"/>
      <c r="FOX23" s="123"/>
      <c r="FOY23" s="123"/>
      <c r="FOZ23" s="123"/>
      <c r="FPA23" s="123"/>
      <c r="FPB23" s="123"/>
      <c r="FPC23" s="123"/>
      <c r="FPD23" s="123"/>
      <c r="FPE23" s="123"/>
      <c r="FPF23" s="123"/>
      <c r="FPG23" s="123"/>
      <c r="FPH23" s="123"/>
      <c r="FPI23" s="123"/>
      <c r="FPJ23" s="123"/>
      <c r="FPK23" s="123"/>
      <c r="FPL23" s="123"/>
      <c r="FPM23" s="123"/>
      <c r="FPN23" s="123"/>
      <c r="FPO23" s="123"/>
      <c r="FPP23" s="123"/>
      <c r="FPQ23" s="123"/>
      <c r="FPR23" s="123"/>
      <c r="FPS23" s="123"/>
      <c r="FPT23" s="123"/>
      <c r="FPU23" s="123"/>
      <c r="FPV23" s="123"/>
      <c r="FPW23" s="123"/>
      <c r="FPX23" s="123"/>
      <c r="FPY23" s="123"/>
      <c r="FPZ23" s="123"/>
      <c r="FQA23" s="123"/>
      <c r="FQB23" s="123"/>
      <c r="FQC23" s="123"/>
      <c r="FQD23" s="123"/>
      <c r="FQE23" s="123"/>
      <c r="FQF23" s="123"/>
      <c r="FQG23" s="123"/>
      <c r="FQH23" s="123"/>
      <c r="FQI23" s="123"/>
      <c r="FQJ23" s="123"/>
      <c r="FQK23" s="123"/>
      <c r="FQL23" s="123"/>
      <c r="FQM23" s="123"/>
      <c r="FQN23" s="123"/>
      <c r="FQO23" s="123"/>
      <c r="FQP23" s="123"/>
      <c r="FQQ23" s="123"/>
      <c r="FQR23" s="123"/>
      <c r="FQS23" s="123"/>
      <c r="FQT23" s="123"/>
      <c r="FQU23" s="123"/>
      <c r="FQV23" s="123"/>
      <c r="FQW23" s="123"/>
      <c r="FQX23" s="123"/>
      <c r="FQY23" s="123"/>
      <c r="FQZ23" s="123"/>
      <c r="FRA23" s="123"/>
      <c r="FRB23" s="123"/>
      <c r="FRC23" s="123"/>
      <c r="FRD23" s="123"/>
      <c r="FRE23" s="123"/>
      <c r="FRF23" s="123"/>
      <c r="FRG23" s="123"/>
      <c r="FRH23" s="123"/>
      <c r="FRI23" s="123"/>
      <c r="FRJ23" s="123"/>
      <c r="FRK23" s="123"/>
      <c r="FRL23" s="123"/>
      <c r="FRM23" s="123"/>
      <c r="FRN23" s="123"/>
      <c r="FRO23" s="123"/>
      <c r="FRP23" s="123"/>
      <c r="FRQ23" s="123"/>
      <c r="FRR23" s="123"/>
      <c r="FRS23" s="123"/>
      <c r="FRT23" s="123"/>
      <c r="FRU23" s="123"/>
      <c r="FRV23" s="123"/>
      <c r="FRW23" s="123"/>
      <c r="FRX23" s="123"/>
      <c r="FRY23" s="123"/>
      <c r="FRZ23" s="123"/>
      <c r="FSA23" s="123"/>
      <c r="FSB23" s="123"/>
      <c r="FSC23" s="123"/>
      <c r="FSD23" s="123"/>
      <c r="FSE23" s="123"/>
      <c r="FSF23" s="123"/>
      <c r="FSG23" s="123"/>
      <c r="FSH23" s="123"/>
      <c r="FSI23" s="123"/>
      <c r="FSJ23" s="123"/>
      <c r="FSK23" s="123"/>
      <c r="FSL23" s="123"/>
      <c r="FSM23" s="123"/>
      <c r="FSN23" s="123"/>
      <c r="FSO23" s="123"/>
      <c r="FSP23" s="123"/>
      <c r="FSQ23" s="123"/>
      <c r="FSR23" s="123"/>
      <c r="FSS23" s="123"/>
      <c r="FST23" s="123"/>
      <c r="FSU23" s="123"/>
      <c r="FSV23" s="123"/>
      <c r="FSW23" s="123"/>
      <c r="FSX23" s="123"/>
      <c r="FSY23" s="123"/>
      <c r="FSZ23" s="123"/>
      <c r="FTA23" s="123"/>
      <c r="FTB23" s="123"/>
      <c r="FTC23" s="123"/>
      <c r="FTD23" s="123"/>
      <c r="FTE23" s="123"/>
      <c r="FTF23" s="123"/>
      <c r="FTG23" s="123"/>
      <c r="FTH23" s="123"/>
      <c r="FTI23" s="123"/>
      <c r="FTJ23" s="123"/>
      <c r="FTK23" s="123"/>
      <c r="FTL23" s="123"/>
      <c r="FTM23" s="123"/>
      <c r="FTN23" s="123"/>
      <c r="FTO23" s="123"/>
      <c r="FTP23" s="123"/>
      <c r="FTQ23" s="123"/>
      <c r="FTR23" s="123"/>
      <c r="FTS23" s="123"/>
      <c r="FTT23" s="123"/>
      <c r="FTU23" s="123"/>
      <c r="FTV23" s="123"/>
      <c r="FTW23" s="123"/>
      <c r="FTX23" s="123"/>
      <c r="FTY23" s="123"/>
      <c r="FTZ23" s="123"/>
      <c r="FUA23" s="123"/>
      <c r="FUB23" s="123"/>
      <c r="FUC23" s="123"/>
      <c r="FUD23" s="123"/>
      <c r="FUE23" s="123"/>
      <c r="FUF23" s="123"/>
      <c r="FUG23" s="123"/>
      <c r="FUH23" s="123"/>
      <c r="FUI23" s="123"/>
      <c r="FUJ23" s="123"/>
      <c r="FUK23" s="123"/>
      <c r="FUL23" s="123"/>
      <c r="FUM23" s="123"/>
      <c r="FUN23" s="123"/>
      <c r="FUO23" s="123"/>
      <c r="FUP23" s="123"/>
      <c r="FUQ23" s="123"/>
      <c r="FUR23" s="123"/>
      <c r="FUS23" s="123"/>
      <c r="FUT23" s="123"/>
      <c r="FUU23" s="123"/>
      <c r="FUV23" s="123"/>
      <c r="FUW23" s="123"/>
      <c r="FUX23" s="123"/>
      <c r="FUY23" s="123"/>
      <c r="FUZ23" s="123"/>
      <c r="FVA23" s="123"/>
      <c r="FVB23" s="123"/>
      <c r="FVC23" s="123"/>
      <c r="FVD23" s="123"/>
      <c r="FVE23" s="123"/>
      <c r="FVF23" s="123"/>
      <c r="FVG23" s="123"/>
      <c r="FVH23" s="123"/>
      <c r="FVI23" s="123"/>
      <c r="FVJ23" s="123"/>
      <c r="FVK23" s="123"/>
      <c r="FVL23" s="123"/>
      <c r="FVM23" s="123"/>
      <c r="FVN23" s="123"/>
      <c r="FVO23" s="123"/>
      <c r="FVP23" s="123"/>
      <c r="FVQ23" s="123"/>
      <c r="FVR23" s="123"/>
      <c r="FVS23" s="123"/>
      <c r="FVT23" s="123"/>
      <c r="FVU23" s="123"/>
      <c r="FVV23" s="123"/>
      <c r="FVW23" s="123"/>
      <c r="FVX23" s="123"/>
      <c r="FVY23" s="123"/>
      <c r="FVZ23" s="123"/>
      <c r="FWA23" s="123"/>
      <c r="FWB23" s="123"/>
      <c r="FWC23" s="123"/>
      <c r="FWD23" s="123"/>
      <c r="FWE23" s="123"/>
      <c r="FWF23" s="123"/>
      <c r="FWG23" s="123"/>
      <c r="FWH23" s="123"/>
      <c r="FWI23" s="123"/>
      <c r="FWJ23" s="123"/>
      <c r="FWK23" s="123"/>
      <c r="FWL23" s="123"/>
      <c r="FWM23" s="123"/>
      <c r="FWN23" s="123"/>
      <c r="FWO23" s="123"/>
      <c r="FWP23" s="123"/>
      <c r="FWQ23" s="123"/>
      <c r="FWR23" s="123"/>
      <c r="FWS23" s="123"/>
      <c r="FWT23" s="123"/>
      <c r="FWU23" s="123"/>
      <c r="FWV23" s="123"/>
      <c r="FWW23" s="123"/>
      <c r="FWX23" s="123"/>
      <c r="FWY23" s="123"/>
      <c r="FWZ23" s="123"/>
      <c r="FXA23" s="123"/>
      <c r="FXB23" s="123"/>
      <c r="FXC23" s="123"/>
      <c r="FXD23" s="123"/>
      <c r="FXE23" s="123"/>
      <c r="FXF23" s="123"/>
      <c r="FXG23" s="123"/>
      <c r="FXH23" s="123"/>
      <c r="FXI23" s="123"/>
      <c r="FXJ23" s="123"/>
      <c r="FXK23" s="123"/>
      <c r="FXL23" s="123"/>
      <c r="FXM23" s="123"/>
      <c r="FXN23" s="123"/>
      <c r="FXO23" s="123"/>
      <c r="FXP23" s="123"/>
      <c r="FXQ23" s="123"/>
      <c r="FXR23" s="123"/>
      <c r="FXS23" s="123"/>
      <c r="FXT23" s="123"/>
      <c r="FXU23" s="123"/>
      <c r="FXV23" s="123"/>
      <c r="FXW23" s="123"/>
      <c r="FXX23" s="123"/>
      <c r="FXY23" s="123"/>
      <c r="FXZ23" s="123"/>
      <c r="FYA23" s="123"/>
      <c r="FYB23" s="123"/>
      <c r="FYC23" s="123"/>
      <c r="FYD23" s="123"/>
      <c r="FYE23" s="123"/>
      <c r="FYF23" s="123"/>
      <c r="FYG23" s="123"/>
      <c r="FYH23" s="123"/>
      <c r="FYI23" s="123"/>
      <c r="FYJ23" s="123"/>
      <c r="FYK23" s="123"/>
      <c r="FYL23" s="123"/>
      <c r="FYM23" s="123"/>
      <c r="FYN23" s="123"/>
      <c r="FYO23" s="123"/>
      <c r="FYP23" s="123"/>
      <c r="FYQ23" s="123"/>
      <c r="FYR23" s="123"/>
      <c r="FYS23" s="123"/>
      <c r="FYT23" s="123"/>
      <c r="FYU23" s="123"/>
      <c r="FYV23" s="123"/>
      <c r="FYW23" s="123"/>
      <c r="FYX23" s="123"/>
      <c r="FYY23" s="123"/>
      <c r="FYZ23" s="123"/>
      <c r="FZA23" s="123"/>
      <c r="FZB23" s="123"/>
      <c r="FZC23" s="123"/>
      <c r="FZD23" s="123"/>
      <c r="FZE23" s="123"/>
      <c r="FZF23" s="123"/>
      <c r="FZG23" s="123"/>
      <c r="FZH23" s="123"/>
      <c r="FZI23" s="123"/>
      <c r="FZJ23" s="123"/>
      <c r="FZK23" s="123"/>
      <c r="FZL23" s="123"/>
      <c r="FZM23" s="123"/>
      <c r="FZN23" s="123"/>
      <c r="FZO23" s="123"/>
      <c r="FZP23" s="123"/>
      <c r="FZQ23" s="123"/>
      <c r="FZR23" s="123"/>
      <c r="FZS23" s="123"/>
      <c r="FZT23" s="123"/>
      <c r="FZU23" s="123"/>
      <c r="FZV23" s="123"/>
      <c r="FZW23" s="123"/>
      <c r="FZX23" s="123"/>
      <c r="FZY23" s="123"/>
      <c r="FZZ23" s="123"/>
      <c r="GAA23" s="123"/>
      <c r="GAB23" s="123"/>
      <c r="GAC23" s="123"/>
      <c r="GAD23" s="123"/>
      <c r="GAE23" s="123"/>
      <c r="GAF23" s="123"/>
      <c r="GAG23" s="123"/>
      <c r="GAH23" s="123"/>
      <c r="GAI23" s="123"/>
      <c r="GAJ23" s="123"/>
      <c r="GAK23" s="123"/>
      <c r="GAL23" s="123"/>
      <c r="GAM23" s="123"/>
      <c r="GAN23" s="123"/>
      <c r="GAO23" s="123"/>
      <c r="GAP23" s="123"/>
      <c r="GAQ23" s="123"/>
      <c r="GAR23" s="123"/>
      <c r="GAS23" s="123"/>
      <c r="GAT23" s="123"/>
      <c r="GAU23" s="123"/>
      <c r="GAV23" s="123"/>
      <c r="GAW23" s="123"/>
      <c r="GAX23" s="123"/>
      <c r="GAY23" s="123"/>
      <c r="GAZ23" s="123"/>
      <c r="GBA23" s="123"/>
      <c r="GBB23" s="123"/>
      <c r="GBC23" s="123"/>
      <c r="GBD23" s="123"/>
      <c r="GBE23" s="123"/>
      <c r="GBF23" s="123"/>
      <c r="GBG23" s="123"/>
      <c r="GBH23" s="123"/>
      <c r="GBI23" s="123"/>
      <c r="GBJ23" s="123"/>
      <c r="GBK23" s="123"/>
      <c r="GBL23" s="123"/>
      <c r="GBM23" s="123"/>
      <c r="GBN23" s="123"/>
      <c r="GBO23" s="123"/>
      <c r="GBP23" s="123"/>
      <c r="GBQ23" s="123"/>
      <c r="GBR23" s="123"/>
      <c r="GBS23" s="123"/>
      <c r="GBT23" s="123"/>
      <c r="GBU23" s="123"/>
      <c r="GBV23" s="123"/>
      <c r="GBW23" s="123"/>
      <c r="GBX23" s="123"/>
      <c r="GBY23" s="123"/>
      <c r="GBZ23" s="123"/>
      <c r="GCA23" s="123"/>
      <c r="GCB23" s="123"/>
      <c r="GCC23" s="123"/>
      <c r="GCD23" s="123"/>
      <c r="GCE23" s="123"/>
      <c r="GCF23" s="123"/>
      <c r="GCG23" s="123"/>
      <c r="GCH23" s="123"/>
      <c r="GCI23" s="123"/>
      <c r="GCJ23" s="123"/>
      <c r="GCK23" s="123"/>
      <c r="GCL23" s="123"/>
      <c r="GCM23" s="123"/>
      <c r="GCN23" s="123"/>
      <c r="GCO23" s="123"/>
      <c r="GCP23" s="123"/>
      <c r="GCQ23" s="123"/>
      <c r="GCR23" s="123"/>
      <c r="GCS23" s="123"/>
      <c r="GCT23" s="123"/>
      <c r="GCU23" s="123"/>
      <c r="GCV23" s="123"/>
      <c r="GCW23" s="123"/>
      <c r="GCX23" s="123"/>
      <c r="GCY23" s="123"/>
      <c r="GCZ23" s="123"/>
      <c r="GDA23" s="123"/>
      <c r="GDB23" s="123"/>
      <c r="GDC23" s="123"/>
      <c r="GDD23" s="123"/>
      <c r="GDE23" s="123"/>
      <c r="GDF23" s="123"/>
      <c r="GDG23" s="123"/>
      <c r="GDH23" s="123"/>
      <c r="GDI23" s="123"/>
      <c r="GDJ23" s="123"/>
      <c r="GDK23" s="123"/>
      <c r="GDL23" s="123"/>
      <c r="GDM23" s="123"/>
      <c r="GDN23" s="123"/>
      <c r="GDO23" s="123"/>
      <c r="GDP23" s="123"/>
      <c r="GDQ23" s="123"/>
      <c r="GDR23" s="123"/>
      <c r="GDS23" s="123"/>
      <c r="GDT23" s="123"/>
      <c r="GDU23" s="123"/>
      <c r="GDV23" s="123"/>
      <c r="GDW23" s="123"/>
      <c r="GDX23" s="123"/>
      <c r="GDY23" s="123"/>
      <c r="GDZ23" s="123"/>
      <c r="GEA23" s="123"/>
      <c r="GEB23" s="123"/>
      <c r="GEC23" s="123"/>
      <c r="GED23" s="123"/>
      <c r="GEE23" s="123"/>
      <c r="GEF23" s="123"/>
      <c r="GEG23" s="123"/>
      <c r="GEH23" s="123"/>
      <c r="GEI23" s="123"/>
      <c r="GEJ23" s="123"/>
      <c r="GEK23" s="123"/>
      <c r="GEL23" s="123"/>
      <c r="GEM23" s="123"/>
      <c r="GEN23" s="123"/>
      <c r="GEO23" s="123"/>
      <c r="GEP23" s="123"/>
      <c r="GEQ23" s="123"/>
      <c r="GER23" s="123"/>
      <c r="GES23" s="123"/>
      <c r="GET23" s="123"/>
      <c r="GEU23" s="123"/>
      <c r="GEV23" s="123"/>
      <c r="GEW23" s="123"/>
      <c r="GEX23" s="123"/>
      <c r="GEY23" s="123"/>
      <c r="GEZ23" s="123"/>
      <c r="GFA23" s="123"/>
      <c r="GFB23" s="123"/>
      <c r="GFC23" s="123"/>
      <c r="GFD23" s="123"/>
      <c r="GFE23" s="123"/>
      <c r="GFF23" s="123"/>
      <c r="GFG23" s="123"/>
      <c r="GFH23" s="123"/>
      <c r="GFI23" s="123"/>
      <c r="GFJ23" s="123"/>
      <c r="GFK23" s="123"/>
      <c r="GFL23" s="123"/>
      <c r="GFM23" s="123"/>
      <c r="GFN23" s="123"/>
      <c r="GFO23" s="123"/>
      <c r="GFP23" s="123"/>
      <c r="GFQ23" s="123"/>
      <c r="GFR23" s="123"/>
      <c r="GFS23" s="123"/>
      <c r="GFT23" s="123"/>
      <c r="GFU23" s="123"/>
      <c r="GFV23" s="123"/>
      <c r="GFW23" s="123"/>
      <c r="GFX23" s="123"/>
      <c r="GFY23" s="123"/>
      <c r="GFZ23" s="123"/>
      <c r="GGA23" s="123"/>
      <c r="GGB23" s="123"/>
      <c r="GGC23" s="123"/>
      <c r="GGD23" s="123"/>
      <c r="GGE23" s="123"/>
      <c r="GGF23" s="123"/>
      <c r="GGG23" s="123"/>
      <c r="GGH23" s="123"/>
      <c r="GGI23" s="123"/>
      <c r="GGJ23" s="123"/>
      <c r="GGK23" s="123"/>
      <c r="GGL23" s="123"/>
      <c r="GGM23" s="123"/>
      <c r="GGN23" s="123"/>
      <c r="GGO23" s="123"/>
      <c r="GGP23" s="123"/>
      <c r="GGQ23" s="123"/>
      <c r="GGR23" s="123"/>
      <c r="GGS23" s="123"/>
      <c r="GGT23" s="123"/>
      <c r="GGU23" s="123"/>
      <c r="GGV23" s="123"/>
      <c r="GGW23" s="123"/>
      <c r="GGX23" s="123"/>
      <c r="GGY23" s="123"/>
      <c r="GGZ23" s="123"/>
      <c r="GHA23" s="123"/>
      <c r="GHB23" s="123"/>
      <c r="GHC23" s="123"/>
      <c r="GHD23" s="123"/>
      <c r="GHE23" s="123"/>
      <c r="GHF23" s="123"/>
      <c r="GHG23" s="123"/>
      <c r="GHH23" s="123"/>
      <c r="GHI23" s="123"/>
      <c r="GHJ23" s="123"/>
      <c r="GHK23" s="123"/>
      <c r="GHL23" s="123"/>
      <c r="GHM23" s="123"/>
      <c r="GHN23" s="123"/>
      <c r="GHO23" s="123"/>
      <c r="GHP23" s="123"/>
      <c r="GHQ23" s="123"/>
      <c r="GHR23" s="123"/>
      <c r="GHS23" s="123"/>
      <c r="GHT23" s="123"/>
      <c r="GHU23" s="123"/>
      <c r="GHV23" s="123"/>
      <c r="GHW23" s="123"/>
      <c r="GHX23" s="123"/>
      <c r="GHY23" s="123"/>
      <c r="GHZ23" s="123"/>
      <c r="GIA23" s="123"/>
      <c r="GIB23" s="123"/>
      <c r="GIC23" s="123"/>
      <c r="GID23" s="123"/>
      <c r="GIE23" s="123"/>
      <c r="GIF23" s="123"/>
      <c r="GIG23" s="123"/>
      <c r="GIH23" s="123"/>
      <c r="GII23" s="123"/>
      <c r="GIJ23" s="123"/>
      <c r="GIK23" s="123"/>
      <c r="GIL23" s="123"/>
      <c r="GIM23" s="123"/>
      <c r="GIN23" s="123"/>
      <c r="GIO23" s="123"/>
      <c r="GIP23" s="123"/>
      <c r="GIQ23" s="123"/>
      <c r="GIR23" s="123"/>
      <c r="GIS23" s="123"/>
      <c r="GIT23" s="123"/>
      <c r="GIU23" s="123"/>
      <c r="GIV23" s="123"/>
      <c r="GIW23" s="123"/>
      <c r="GIX23" s="123"/>
      <c r="GIY23" s="123"/>
      <c r="GIZ23" s="123"/>
      <c r="GJA23" s="123"/>
      <c r="GJB23" s="123"/>
      <c r="GJC23" s="123"/>
      <c r="GJD23" s="123"/>
      <c r="GJE23" s="123"/>
      <c r="GJF23" s="123"/>
      <c r="GJG23" s="123"/>
      <c r="GJH23" s="123"/>
      <c r="GJI23" s="123"/>
      <c r="GJJ23" s="123"/>
      <c r="GJK23" s="123"/>
      <c r="GJL23" s="123"/>
      <c r="GJM23" s="123"/>
      <c r="GJN23" s="123"/>
      <c r="GJO23" s="123"/>
      <c r="GJP23" s="123"/>
      <c r="GJQ23" s="123"/>
      <c r="GJR23" s="123"/>
      <c r="GJS23" s="123"/>
      <c r="GJT23" s="123"/>
      <c r="GJU23" s="123"/>
      <c r="GJV23" s="123"/>
      <c r="GJW23" s="123"/>
      <c r="GJX23" s="123"/>
      <c r="GJY23" s="123"/>
      <c r="GJZ23" s="123"/>
      <c r="GKA23" s="123"/>
      <c r="GKB23" s="123"/>
      <c r="GKC23" s="123"/>
      <c r="GKD23" s="123"/>
      <c r="GKE23" s="123"/>
      <c r="GKF23" s="123"/>
      <c r="GKG23" s="123"/>
      <c r="GKH23" s="123"/>
      <c r="GKI23" s="123"/>
      <c r="GKJ23" s="123"/>
      <c r="GKK23" s="123"/>
      <c r="GKL23" s="123"/>
      <c r="GKM23" s="123"/>
      <c r="GKN23" s="123"/>
      <c r="GKO23" s="123"/>
      <c r="GKP23" s="123"/>
      <c r="GKQ23" s="123"/>
      <c r="GKR23" s="123"/>
      <c r="GKS23" s="123"/>
      <c r="GKT23" s="123"/>
      <c r="GKU23" s="123"/>
      <c r="GKV23" s="123"/>
      <c r="GKW23" s="123"/>
      <c r="GKX23" s="123"/>
      <c r="GKY23" s="123"/>
      <c r="GKZ23" s="123"/>
      <c r="GLA23" s="123"/>
      <c r="GLB23" s="123"/>
      <c r="GLC23" s="123"/>
      <c r="GLD23" s="123"/>
      <c r="GLE23" s="123"/>
      <c r="GLF23" s="123"/>
      <c r="GLG23" s="123"/>
      <c r="GLH23" s="123"/>
      <c r="GLI23" s="123"/>
      <c r="GLJ23" s="123"/>
      <c r="GLK23" s="123"/>
      <c r="GLL23" s="123"/>
      <c r="GLM23" s="123"/>
      <c r="GLN23" s="123"/>
      <c r="GLO23" s="123"/>
      <c r="GLP23" s="123"/>
      <c r="GLQ23" s="123"/>
      <c r="GLR23" s="123"/>
      <c r="GLS23" s="123"/>
      <c r="GLT23" s="123"/>
      <c r="GLU23" s="123"/>
      <c r="GLV23" s="123"/>
      <c r="GLW23" s="123"/>
      <c r="GLX23" s="123"/>
      <c r="GLY23" s="123"/>
      <c r="GLZ23" s="123"/>
      <c r="GMA23" s="123"/>
      <c r="GMB23" s="123"/>
      <c r="GMC23" s="123"/>
      <c r="GMD23" s="123"/>
      <c r="GME23" s="123"/>
      <c r="GMF23" s="123"/>
      <c r="GMG23" s="123"/>
      <c r="GMH23" s="123"/>
      <c r="GMI23" s="123"/>
      <c r="GMJ23" s="123"/>
      <c r="GMK23" s="123"/>
      <c r="GML23" s="123"/>
      <c r="GMM23" s="123"/>
      <c r="GMN23" s="123"/>
      <c r="GMO23" s="123"/>
      <c r="GMP23" s="123"/>
      <c r="GMQ23" s="123"/>
      <c r="GMR23" s="123"/>
      <c r="GMS23" s="123"/>
      <c r="GMT23" s="123"/>
      <c r="GMU23" s="123"/>
      <c r="GMV23" s="123"/>
      <c r="GMW23" s="123"/>
      <c r="GMX23" s="123"/>
      <c r="GMY23" s="123"/>
      <c r="GMZ23" s="123"/>
      <c r="GNA23" s="123"/>
      <c r="GNB23" s="123"/>
      <c r="GNC23" s="123"/>
      <c r="GND23" s="123"/>
      <c r="GNE23" s="123"/>
      <c r="GNF23" s="123"/>
      <c r="GNG23" s="123"/>
      <c r="GNH23" s="123"/>
      <c r="GNI23" s="123"/>
      <c r="GNJ23" s="123"/>
      <c r="GNK23" s="123"/>
      <c r="GNL23" s="123"/>
      <c r="GNM23" s="123"/>
      <c r="GNN23" s="123"/>
      <c r="GNO23" s="123"/>
      <c r="GNP23" s="123"/>
      <c r="GNQ23" s="123"/>
      <c r="GNR23" s="123"/>
      <c r="GNS23" s="123"/>
      <c r="GNT23" s="123"/>
      <c r="GNU23" s="123"/>
      <c r="GNV23" s="123"/>
      <c r="GNW23" s="123"/>
      <c r="GNX23" s="123"/>
      <c r="GNY23" s="123"/>
      <c r="GNZ23" s="123"/>
      <c r="GOA23" s="123"/>
      <c r="GOB23" s="123"/>
      <c r="GOC23" s="123"/>
      <c r="GOD23" s="123"/>
      <c r="GOE23" s="123"/>
      <c r="GOF23" s="123"/>
      <c r="GOG23" s="123"/>
      <c r="GOH23" s="123"/>
      <c r="GOI23" s="123"/>
      <c r="GOJ23" s="123"/>
      <c r="GOK23" s="123"/>
      <c r="GOL23" s="123"/>
      <c r="GOM23" s="123"/>
      <c r="GON23" s="123"/>
      <c r="GOO23" s="123"/>
      <c r="GOP23" s="123"/>
      <c r="GOQ23" s="123"/>
      <c r="GOR23" s="123"/>
      <c r="GOS23" s="123"/>
      <c r="GOT23" s="123"/>
      <c r="GOU23" s="123"/>
      <c r="GOV23" s="123"/>
      <c r="GOW23" s="123"/>
      <c r="GOX23" s="123"/>
      <c r="GOY23" s="123"/>
      <c r="GOZ23" s="123"/>
      <c r="GPA23" s="123"/>
      <c r="GPB23" s="123"/>
      <c r="GPC23" s="123"/>
      <c r="GPD23" s="123"/>
      <c r="GPE23" s="123"/>
      <c r="GPF23" s="123"/>
      <c r="GPG23" s="123"/>
      <c r="GPH23" s="123"/>
      <c r="GPI23" s="123"/>
      <c r="GPJ23" s="123"/>
      <c r="GPK23" s="123"/>
      <c r="GPL23" s="123"/>
      <c r="GPM23" s="123"/>
      <c r="GPN23" s="123"/>
      <c r="GPO23" s="123"/>
      <c r="GPP23" s="123"/>
      <c r="GPQ23" s="123"/>
      <c r="GPR23" s="123"/>
      <c r="GPS23" s="123"/>
      <c r="GPT23" s="123"/>
      <c r="GPU23" s="123"/>
      <c r="GPV23" s="123"/>
      <c r="GPW23" s="123"/>
      <c r="GPX23" s="123"/>
      <c r="GPY23" s="123"/>
      <c r="GPZ23" s="123"/>
      <c r="GQA23" s="123"/>
      <c r="GQB23" s="123"/>
      <c r="GQC23" s="123"/>
      <c r="GQD23" s="123"/>
      <c r="GQE23" s="123"/>
      <c r="GQF23" s="123"/>
      <c r="GQG23" s="123"/>
      <c r="GQH23" s="123"/>
      <c r="GQI23" s="123"/>
      <c r="GQJ23" s="123"/>
      <c r="GQK23" s="123"/>
      <c r="GQL23" s="123"/>
      <c r="GQM23" s="123"/>
      <c r="GQN23" s="123"/>
      <c r="GQO23" s="123"/>
      <c r="GQP23" s="123"/>
      <c r="GQQ23" s="123"/>
      <c r="GQR23" s="123"/>
      <c r="GQS23" s="123"/>
      <c r="GQT23" s="123"/>
      <c r="GQU23" s="123"/>
      <c r="GQV23" s="123"/>
      <c r="GQW23" s="123"/>
      <c r="GQX23" s="123"/>
      <c r="GQY23" s="123"/>
      <c r="GQZ23" s="123"/>
      <c r="GRA23" s="123"/>
      <c r="GRB23" s="123"/>
      <c r="GRC23" s="123"/>
      <c r="GRD23" s="123"/>
      <c r="GRE23" s="123"/>
      <c r="GRF23" s="123"/>
      <c r="GRG23" s="123"/>
      <c r="GRH23" s="123"/>
      <c r="GRI23" s="123"/>
      <c r="GRJ23" s="123"/>
      <c r="GRK23" s="123"/>
      <c r="GRL23" s="123"/>
      <c r="GRM23" s="123"/>
      <c r="GRN23" s="123"/>
      <c r="GRO23" s="123"/>
      <c r="GRP23" s="123"/>
      <c r="GRQ23" s="123"/>
      <c r="GRR23" s="123"/>
      <c r="GRS23" s="123"/>
      <c r="GRT23" s="123"/>
      <c r="GRU23" s="123"/>
      <c r="GRV23" s="123"/>
      <c r="GRW23" s="123"/>
      <c r="GRX23" s="123"/>
      <c r="GRY23" s="123"/>
      <c r="GRZ23" s="123"/>
      <c r="GSA23" s="123"/>
      <c r="GSB23" s="123"/>
      <c r="GSC23" s="123"/>
      <c r="GSD23" s="123"/>
      <c r="GSE23" s="123"/>
      <c r="GSF23" s="123"/>
      <c r="GSG23" s="123"/>
      <c r="GSH23" s="123"/>
      <c r="GSI23" s="123"/>
      <c r="GSJ23" s="123"/>
      <c r="GSK23" s="123"/>
      <c r="GSL23" s="123"/>
      <c r="GSM23" s="123"/>
      <c r="GSN23" s="123"/>
      <c r="GSO23" s="123"/>
      <c r="GSP23" s="123"/>
      <c r="GSQ23" s="123"/>
      <c r="GSR23" s="123"/>
      <c r="GSS23" s="123"/>
      <c r="GST23" s="123"/>
      <c r="GSU23" s="123"/>
      <c r="GSV23" s="123"/>
      <c r="GSW23" s="123"/>
      <c r="GSX23" s="123"/>
      <c r="GSY23" s="123"/>
      <c r="GSZ23" s="123"/>
      <c r="GTA23" s="123"/>
      <c r="GTB23" s="123"/>
      <c r="GTC23" s="123"/>
      <c r="GTD23" s="123"/>
      <c r="GTE23" s="123"/>
      <c r="GTF23" s="123"/>
      <c r="GTG23" s="123"/>
      <c r="GTH23" s="123"/>
      <c r="GTI23" s="123"/>
      <c r="GTJ23" s="123"/>
      <c r="GTK23" s="123"/>
      <c r="GTL23" s="123"/>
      <c r="GTM23" s="123"/>
      <c r="GTN23" s="123"/>
      <c r="GTO23" s="123"/>
      <c r="GTP23" s="123"/>
      <c r="GTQ23" s="123"/>
      <c r="GTR23" s="123"/>
      <c r="GTS23" s="123"/>
      <c r="GTT23" s="123"/>
      <c r="GTU23" s="123"/>
      <c r="GTV23" s="123"/>
      <c r="GTW23" s="123"/>
      <c r="GTX23" s="123"/>
      <c r="GTY23" s="123"/>
      <c r="GTZ23" s="123"/>
      <c r="GUA23" s="123"/>
      <c r="GUB23" s="123"/>
      <c r="GUC23" s="123"/>
      <c r="GUD23" s="123"/>
      <c r="GUE23" s="123"/>
      <c r="GUF23" s="123"/>
      <c r="GUG23" s="123"/>
      <c r="GUH23" s="123"/>
      <c r="GUI23" s="123"/>
      <c r="GUJ23" s="123"/>
      <c r="GUK23" s="123"/>
      <c r="GUL23" s="123"/>
      <c r="GUM23" s="123"/>
      <c r="GUN23" s="123"/>
      <c r="GUO23" s="123"/>
      <c r="GUP23" s="123"/>
      <c r="GUQ23" s="123"/>
      <c r="GUR23" s="123"/>
      <c r="GUS23" s="123"/>
      <c r="GUT23" s="123"/>
      <c r="GUU23" s="123"/>
      <c r="GUV23" s="123"/>
      <c r="GUW23" s="123"/>
      <c r="GUX23" s="123"/>
      <c r="GUY23" s="123"/>
      <c r="GUZ23" s="123"/>
      <c r="GVA23" s="123"/>
      <c r="GVB23" s="123"/>
      <c r="GVC23" s="123"/>
      <c r="GVD23" s="123"/>
      <c r="GVE23" s="123"/>
      <c r="GVF23" s="123"/>
      <c r="GVG23" s="123"/>
      <c r="GVH23" s="123"/>
      <c r="GVI23" s="123"/>
      <c r="GVJ23" s="123"/>
      <c r="GVK23" s="123"/>
      <c r="GVL23" s="123"/>
      <c r="GVM23" s="123"/>
      <c r="GVN23" s="123"/>
      <c r="GVO23" s="123"/>
      <c r="GVP23" s="123"/>
      <c r="GVQ23" s="123"/>
      <c r="GVR23" s="123"/>
      <c r="GVS23" s="123"/>
      <c r="GVT23" s="123"/>
      <c r="GVU23" s="123"/>
      <c r="GVV23" s="123"/>
      <c r="GVW23" s="123"/>
      <c r="GVX23" s="123"/>
      <c r="GVY23" s="123"/>
      <c r="GVZ23" s="123"/>
      <c r="GWA23" s="123"/>
      <c r="GWB23" s="123"/>
      <c r="GWC23" s="123"/>
      <c r="GWD23" s="123"/>
      <c r="GWE23" s="123"/>
      <c r="GWF23" s="123"/>
      <c r="GWG23" s="123"/>
      <c r="GWH23" s="123"/>
      <c r="GWI23" s="123"/>
      <c r="GWJ23" s="123"/>
      <c r="GWK23" s="123"/>
      <c r="GWL23" s="123"/>
      <c r="GWM23" s="123"/>
      <c r="GWN23" s="123"/>
      <c r="GWO23" s="123"/>
      <c r="GWP23" s="123"/>
      <c r="GWQ23" s="123"/>
      <c r="GWR23" s="123"/>
      <c r="GWS23" s="123"/>
      <c r="GWT23" s="123"/>
      <c r="GWU23" s="123"/>
      <c r="GWV23" s="123"/>
      <c r="GWW23" s="123"/>
      <c r="GWX23" s="123"/>
      <c r="GWY23" s="123"/>
      <c r="GWZ23" s="123"/>
      <c r="GXA23" s="123"/>
      <c r="GXB23" s="123"/>
      <c r="GXC23" s="123"/>
      <c r="GXD23" s="123"/>
      <c r="GXE23" s="123"/>
      <c r="GXF23" s="123"/>
      <c r="GXG23" s="123"/>
      <c r="GXH23" s="123"/>
      <c r="GXI23" s="123"/>
      <c r="GXJ23" s="123"/>
      <c r="GXK23" s="123"/>
      <c r="GXL23" s="123"/>
      <c r="GXM23" s="123"/>
      <c r="GXN23" s="123"/>
      <c r="GXO23" s="123"/>
      <c r="GXP23" s="123"/>
      <c r="GXQ23" s="123"/>
      <c r="GXR23" s="123"/>
      <c r="GXS23" s="123"/>
      <c r="GXT23" s="123"/>
      <c r="GXU23" s="123"/>
      <c r="GXV23" s="123"/>
      <c r="GXW23" s="123"/>
      <c r="GXX23" s="123"/>
      <c r="GXY23" s="123"/>
      <c r="GXZ23" s="123"/>
      <c r="GYA23" s="123"/>
      <c r="GYB23" s="123"/>
      <c r="GYC23" s="123"/>
      <c r="GYD23" s="123"/>
      <c r="GYE23" s="123"/>
      <c r="GYF23" s="123"/>
      <c r="GYG23" s="123"/>
      <c r="GYH23" s="123"/>
      <c r="GYI23" s="123"/>
      <c r="GYJ23" s="123"/>
      <c r="GYK23" s="123"/>
      <c r="GYL23" s="123"/>
      <c r="GYM23" s="123"/>
      <c r="GYN23" s="123"/>
      <c r="GYO23" s="123"/>
      <c r="GYP23" s="123"/>
      <c r="GYQ23" s="123"/>
      <c r="GYR23" s="123"/>
      <c r="GYS23" s="123"/>
      <c r="GYT23" s="123"/>
      <c r="GYU23" s="123"/>
      <c r="GYV23" s="123"/>
      <c r="GYW23" s="123"/>
      <c r="GYX23" s="123"/>
      <c r="GYY23" s="123"/>
      <c r="GYZ23" s="123"/>
      <c r="GZA23" s="123"/>
      <c r="GZB23" s="123"/>
      <c r="GZC23" s="123"/>
      <c r="GZD23" s="123"/>
      <c r="GZE23" s="123"/>
      <c r="GZF23" s="123"/>
      <c r="GZG23" s="123"/>
      <c r="GZH23" s="123"/>
      <c r="GZI23" s="123"/>
      <c r="GZJ23" s="123"/>
      <c r="GZK23" s="123"/>
      <c r="GZL23" s="123"/>
      <c r="GZM23" s="123"/>
      <c r="GZN23" s="123"/>
      <c r="GZO23" s="123"/>
      <c r="GZP23" s="123"/>
      <c r="GZQ23" s="123"/>
      <c r="GZR23" s="123"/>
      <c r="GZS23" s="123"/>
      <c r="GZT23" s="123"/>
      <c r="GZU23" s="123"/>
      <c r="GZV23" s="123"/>
      <c r="GZW23" s="123"/>
      <c r="GZX23" s="123"/>
      <c r="GZY23" s="123"/>
      <c r="GZZ23" s="123"/>
      <c r="HAA23" s="123"/>
      <c r="HAB23" s="123"/>
      <c r="HAC23" s="123"/>
      <c r="HAD23" s="123"/>
      <c r="HAE23" s="123"/>
      <c r="HAF23" s="123"/>
      <c r="HAG23" s="123"/>
      <c r="HAH23" s="123"/>
      <c r="HAI23" s="123"/>
      <c r="HAJ23" s="123"/>
      <c r="HAK23" s="123"/>
      <c r="HAL23" s="123"/>
      <c r="HAM23" s="123"/>
      <c r="HAN23" s="123"/>
      <c r="HAO23" s="123"/>
      <c r="HAP23" s="123"/>
      <c r="HAQ23" s="123"/>
      <c r="HAR23" s="123"/>
      <c r="HAS23" s="123"/>
      <c r="HAT23" s="123"/>
      <c r="HAU23" s="123"/>
      <c r="HAV23" s="123"/>
      <c r="HAW23" s="123"/>
      <c r="HAX23" s="123"/>
      <c r="HAY23" s="123"/>
      <c r="HAZ23" s="123"/>
      <c r="HBA23" s="123"/>
      <c r="HBB23" s="123"/>
      <c r="HBC23" s="123"/>
      <c r="HBD23" s="123"/>
      <c r="HBE23" s="123"/>
      <c r="HBF23" s="123"/>
      <c r="HBG23" s="123"/>
      <c r="HBH23" s="123"/>
      <c r="HBI23" s="123"/>
      <c r="HBJ23" s="123"/>
      <c r="HBK23" s="123"/>
      <c r="HBL23" s="123"/>
      <c r="HBM23" s="123"/>
      <c r="HBN23" s="123"/>
      <c r="HBO23" s="123"/>
      <c r="HBP23" s="123"/>
      <c r="HBQ23" s="123"/>
      <c r="HBR23" s="123"/>
      <c r="HBS23" s="123"/>
      <c r="HBT23" s="123"/>
      <c r="HBU23" s="123"/>
      <c r="HBV23" s="123"/>
      <c r="HBW23" s="123"/>
      <c r="HBX23" s="123"/>
      <c r="HBY23" s="123"/>
      <c r="HBZ23" s="123"/>
      <c r="HCA23" s="123"/>
      <c r="HCB23" s="123"/>
      <c r="HCC23" s="123"/>
      <c r="HCD23" s="123"/>
      <c r="HCE23" s="123"/>
      <c r="HCF23" s="123"/>
      <c r="HCG23" s="123"/>
      <c r="HCH23" s="123"/>
      <c r="HCI23" s="123"/>
      <c r="HCJ23" s="123"/>
      <c r="HCK23" s="123"/>
      <c r="HCL23" s="123"/>
      <c r="HCM23" s="123"/>
      <c r="HCN23" s="123"/>
      <c r="HCO23" s="123"/>
      <c r="HCP23" s="123"/>
      <c r="HCQ23" s="123"/>
      <c r="HCR23" s="123"/>
      <c r="HCS23" s="123"/>
      <c r="HCT23" s="123"/>
      <c r="HCU23" s="123"/>
      <c r="HCV23" s="123"/>
      <c r="HCW23" s="123"/>
      <c r="HCX23" s="123"/>
      <c r="HCY23" s="123"/>
      <c r="HCZ23" s="123"/>
      <c r="HDA23" s="123"/>
      <c r="HDB23" s="123"/>
      <c r="HDC23" s="123"/>
      <c r="HDD23" s="123"/>
      <c r="HDE23" s="123"/>
      <c r="HDF23" s="123"/>
      <c r="HDG23" s="123"/>
      <c r="HDH23" s="123"/>
      <c r="HDI23" s="123"/>
      <c r="HDJ23" s="123"/>
      <c r="HDK23" s="123"/>
      <c r="HDL23" s="123"/>
      <c r="HDM23" s="123"/>
      <c r="HDN23" s="123"/>
      <c r="HDO23" s="123"/>
      <c r="HDP23" s="123"/>
      <c r="HDQ23" s="123"/>
      <c r="HDR23" s="123"/>
      <c r="HDS23" s="123"/>
      <c r="HDT23" s="123"/>
      <c r="HDU23" s="123"/>
      <c r="HDV23" s="123"/>
      <c r="HDW23" s="123"/>
      <c r="HDX23" s="123"/>
      <c r="HDY23" s="123"/>
      <c r="HDZ23" s="123"/>
      <c r="HEA23" s="123"/>
      <c r="HEB23" s="123"/>
      <c r="HEC23" s="123"/>
      <c r="HED23" s="123"/>
      <c r="HEE23" s="123"/>
      <c r="HEF23" s="123"/>
      <c r="HEG23" s="123"/>
      <c r="HEH23" s="123"/>
      <c r="HEI23" s="123"/>
      <c r="HEJ23" s="123"/>
      <c r="HEK23" s="123"/>
      <c r="HEL23" s="123"/>
      <c r="HEM23" s="123"/>
      <c r="HEN23" s="123"/>
      <c r="HEO23" s="123"/>
      <c r="HEP23" s="123"/>
      <c r="HEQ23" s="123"/>
      <c r="HER23" s="123"/>
      <c r="HES23" s="123"/>
      <c r="HET23" s="123"/>
      <c r="HEU23" s="123"/>
      <c r="HEV23" s="123"/>
      <c r="HEW23" s="123"/>
      <c r="HEX23" s="123"/>
      <c r="HEY23" s="123"/>
      <c r="HEZ23" s="123"/>
      <c r="HFA23" s="123"/>
      <c r="HFB23" s="123"/>
      <c r="HFC23" s="123"/>
      <c r="HFD23" s="123"/>
      <c r="HFE23" s="123"/>
      <c r="HFF23" s="123"/>
      <c r="HFG23" s="123"/>
      <c r="HFH23" s="123"/>
      <c r="HFI23" s="123"/>
      <c r="HFJ23" s="123"/>
      <c r="HFK23" s="123"/>
      <c r="HFL23" s="123"/>
      <c r="HFM23" s="123"/>
      <c r="HFN23" s="123"/>
      <c r="HFO23" s="123"/>
      <c r="HFP23" s="123"/>
      <c r="HFQ23" s="123"/>
      <c r="HFR23" s="123"/>
      <c r="HFS23" s="123"/>
      <c r="HFT23" s="123"/>
      <c r="HFU23" s="123"/>
      <c r="HFV23" s="123"/>
      <c r="HFW23" s="123"/>
      <c r="HFX23" s="123"/>
      <c r="HFY23" s="123"/>
      <c r="HFZ23" s="123"/>
      <c r="HGA23" s="123"/>
      <c r="HGB23" s="123"/>
      <c r="HGC23" s="123"/>
      <c r="HGD23" s="123"/>
      <c r="HGE23" s="123"/>
      <c r="HGF23" s="123"/>
      <c r="HGG23" s="123"/>
      <c r="HGH23" s="123"/>
      <c r="HGI23" s="123"/>
      <c r="HGJ23" s="123"/>
      <c r="HGK23" s="123"/>
      <c r="HGL23" s="123"/>
      <c r="HGM23" s="123"/>
      <c r="HGN23" s="123"/>
      <c r="HGO23" s="123"/>
      <c r="HGP23" s="123"/>
      <c r="HGQ23" s="123"/>
      <c r="HGR23" s="123"/>
      <c r="HGS23" s="123"/>
      <c r="HGT23" s="123"/>
      <c r="HGU23" s="123"/>
      <c r="HGV23" s="123"/>
      <c r="HGW23" s="123"/>
      <c r="HGX23" s="123"/>
      <c r="HGY23" s="123"/>
      <c r="HGZ23" s="123"/>
      <c r="HHA23" s="123"/>
      <c r="HHB23" s="123"/>
      <c r="HHC23" s="123"/>
      <c r="HHD23" s="123"/>
      <c r="HHE23" s="123"/>
      <c r="HHF23" s="123"/>
      <c r="HHG23" s="123"/>
      <c r="HHH23" s="123"/>
      <c r="HHI23" s="123"/>
      <c r="HHJ23" s="123"/>
      <c r="HHK23" s="123"/>
      <c r="HHL23" s="123"/>
      <c r="HHM23" s="123"/>
      <c r="HHN23" s="123"/>
      <c r="HHO23" s="123"/>
      <c r="HHP23" s="123"/>
      <c r="HHQ23" s="123"/>
      <c r="HHR23" s="123"/>
      <c r="HHS23" s="123"/>
      <c r="HHT23" s="123"/>
      <c r="HHU23" s="123"/>
      <c r="HHV23" s="123"/>
      <c r="HHW23" s="123"/>
      <c r="HHX23" s="123"/>
      <c r="HHY23" s="123"/>
      <c r="HHZ23" s="123"/>
      <c r="HIA23" s="123"/>
      <c r="HIB23" s="123"/>
      <c r="HIC23" s="123"/>
      <c r="HID23" s="123"/>
      <c r="HIE23" s="123"/>
      <c r="HIF23" s="123"/>
      <c r="HIG23" s="123"/>
      <c r="HIH23" s="123"/>
      <c r="HII23" s="123"/>
      <c r="HIJ23" s="123"/>
      <c r="HIK23" s="123"/>
      <c r="HIL23" s="123"/>
      <c r="HIM23" s="123"/>
      <c r="HIN23" s="123"/>
      <c r="HIO23" s="123"/>
      <c r="HIP23" s="123"/>
      <c r="HIQ23" s="123"/>
      <c r="HIR23" s="123"/>
      <c r="HIS23" s="123"/>
      <c r="HIT23" s="123"/>
      <c r="HIU23" s="123"/>
      <c r="HIV23" s="123"/>
      <c r="HIW23" s="123"/>
      <c r="HIX23" s="123"/>
      <c r="HIY23" s="123"/>
      <c r="HIZ23" s="123"/>
      <c r="HJA23" s="123"/>
      <c r="HJB23" s="123"/>
      <c r="HJC23" s="123"/>
      <c r="HJD23" s="123"/>
      <c r="HJE23" s="123"/>
      <c r="HJF23" s="123"/>
      <c r="HJG23" s="123"/>
      <c r="HJH23" s="123"/>
      <c r="HJI23" s="123"/>
      <c r="HJJ23" s="123"/>
      <c r="HJK23" s="123"/>
      <c r="HJL23" s="123"/>
      <c r="HJM23" s="123"/>
      <c r="HJN23" s="123"/>
      <c r="HJO23" s="123"/>
      <c r="HJP23" s="123"/>
      <c r="HJQ23" s="123"/>
      <c r="HJR23" s="123"/>
      <c r="HJS23" s="123"/>
      <c r="HJT23" s="123"/>
      <c r="HJU23" s="123"/>
      <c r="HJV23" s="123"/>
      <c r="HJW23" s="123"/>
      <c r="HJX23" s="123"/>
      <c r="HJY23" s="123"/>
      <c r="HJZ23" s="123"/>
      <c r="HKA23" s="123"/>
      <c r="HKB23" s="123"/>
      <c r="HKC23" s="123"/>
      <c r="HKD23" s="123"/>
      <c r="HKE23" s="123"/>
      <c r="HKF23" s="123"/>
      <c r="HKG23" s="123"/>
      <c r="HKH23" s="123"/>
      <c r="HKI23" s="123"/>
      <c r="HKJ23" s="123"/>
      <c r="HKK23" s="123"/>
      <c r="HKL23" s="123"/>
      <c r="HKM23" s="123"/>
      <c r="HKN23" s="123"/>
      <c r="HKO23" s="123"/>
      <c r="HKP23" s="123"/>
      <c r="HKQ23" s="123"/>
      <c r="HKR23" s="123"/>
      <c r="HKS23" s="123"/>
      <c r="HKT23" s="123"/>
      <c r="HKU23" s="123"/>
      <c r="HKV23" s="123"/>
      <c r="HKW23" s="123"/>
      <c r="HKX23" s="123"/>
      <c r="HKY23" s="123"/>
      <c r="HKZ23" s="123"/>
      <c r="HLA23" s="123"/>
      <c r="HLB23" s="123"/>
      <c r="HLC23" s="123"/>
      <c r="HLD23" s="123"/>
      <c r="HLE23" s="123"/>
      <c r="HLF23" s="123"/>
      <c r="HLG23" s="123"/>
      <c r="HLH23" s="123"/>
      <c r="HLI23" s="123"/>
      <c r="HLJ23" s="123"/>
      <c r="HLK23" s="123"/>
      <c r="HLL23" s="123"/>
      <c r="HLM23" s="123"/>
      <c r="HLN23" s="123"/>
      <c r="HLO23" s="123"/>
      <c r="HLP23" s="123"/>
      <c r="HLQ23" s="123"/>
      <c r="HLR23" s="123"/>
      <c r="HLS23" s="123"/>
      <c r="HLT23" s="123"/>
      <c r="HLU23" s="123"/>
      <c r="HLV23" s="123"/>
      <c r="HLW23" s="123"/>
      <c r="HLX23" s="123"/>
      <c r="HLY23" s="123"/>
      <c r="HLZ23" s="123"/>
      <c r="HMA23" s="123"/>
      <c r="HMB23" s="123"/>
      <c r="HMC23" s="123"/>
      <c r="HMD23" s="123"/>
      <c r="HME23" s="123"/>
      <c r="HMF23" s="123"/>
      <c r="HMG23" s="123"/>
      <c r="HMH23" s="123"/>
      <c r="HMI23" s="123"/>
      <c r="HMJ23" s="123"/>
      <c r="HMK23" s="123"/>
      <c r="HML23" s="123"/>
      <c r="HMM23" s="123"/>
      <c r="HMN23" s="123"/>
      <c r="HMO23" s="123"/>
      <c r="HMP23" s="123"/>
      <c r="HMQ23" s="123"/>
      <c r="HMR23" s="123"/>
      <c r="HMS23" s="123"/>
      <c r="HMT23" s="123"/>
      <c r="HMU23" s="123"/>
      <c r="HMV23" s="123"/>
      <c r="HMW23" s="123"/>
      <c r="HMX23" s="123"/>
      <c r="HMY23" s="123"/>
      <c r="HMZ23" s="123"/>
      <c r="HNA23" s="123"/>
      <c r="HNB23" s="123"/>
      <c r="HNC23" s="123"/>
      <c r="HND23" s="123"/>
      <c r="HNE23" s="123"/>
      <c r="HNF23" s="123"/>
      <c r="HNG23" s="123"/>
      <c r="HNH23" s="123"/>
      <c r="HNI23" s="123"/>
      <c r="HNJ23" s="123"/>
      <c r="HNK23" s="123"/>
      <c r="HNL23" s="123"/>
      <c r="HNM23" s="123"/>
      <c r="HNN23" s="123"/>
      <c r="HNO23" s="123"/>
      <c r="HNP23" s="123"/>
      <c r="HNQ23" s="123"/>
      <c r="HNR23" s="123"/>
      <c r="HNS23" s="123"/>
      <c r="HNT23" s="123"/>
      <c r="HNU23" s="123"/>
      <c r="HNV23" s="123"/>
      <c r="HNW23" s="123"/>
      <c r="HNX23" s="123"/>
      <c r="HNY23" s="123"/>
      <c r="HNZ23" s="123"/>
      <c r="HOA23" s="123"/>
      <c r="HOB23" s="123"/>
      <c r="HOC23" s="123"/>
      <c r="HOD23" s="123"/>
      <c r="HOE23" s="123"/>
      <c r="HOF23" s="123"/>
      <c r="HOG23" s="123"/>
      <c r="HOH23" s="123"/>
      <c r="HOI23" s="123"/>
      <c r="HOJ23" s="123"/>
      <c r="HOK23" s="123"/>
      <c r="HOL23" s="123"/>
      <c r="HOM23" s="123"/>
      <c r="HON23" s="123"/>
      <c r="HOO23" s="123"/>
      <c r="HOP23" s="123"/>
      <c r="HOQ23" s="123"/>
      <c r="HOR23" s="123"/>
      <c r="HOS23" s="123"/>
      <c r="HOT23" s="123"/>
      <c r="HOU23" s="123"/>
      <c r="HOV23" s="123"/>
      <c r="HOW23" s="123"/>
      <c r="HOX23" s="123"/>
      <c r="HOY23" s="123"/>
      <c r="HOZ23" s="123"/>
      <c r="HPA23" s="123"/>
      <c r="HPB23" s="123"/>
      <c r="HPC23" s="123"/>
      <c r="HPD23" s="123"/>
      <c r="HPE23" s="123"/>
      <c r="HPF23" s="123"/>
      <c r="HPG23" s="123"/>
      <c r="HPH23" s="123"/>
      <c r="HPI23" s="123"/>
      <c r="HPJ23" s="123"/>
      <c r="HPK23" s="123"/>
      <c r="HPL23" s="123"/>
      <c r="HPM23" s="123"/>
      <c r="HPN23" s="123"/>
      <c r="HPO23" s="123"/>
      <c r="HPP23" s="123"/>
      <c r="HPQ23" s="123"/>
      <c r="HPR23" s="123"/>
      <c r="HPS23" s="123"/>
      <c r="HPT23" s="123"/>
      <c r="HPU23" s="123"/>
      <c r="HPV23" s="123"/>
      <c r="HPW23" s="123"/>
      <c r="HPX23" s="123"/>
      <c r="HPY23" s="123"/>
      <c r="HPZ23" s="123"/>
      <c r="HQA23" s="123"/>
      <c r="HQB23" s="123"/>
      <c r="HQC23" s="123"/>
      <c r="HQD23" s="123"/>
      <c r="HQE23" s="123"/>
      <c r="HQF23" s="123"/>
      <c r="HQG23" s="123"/>
      <c r="HQH23" s="123"/>
      <c r="HQI23" s="123"/>
      <c r="HQJ23" s="123"/>
      <c r="HQK23" s="123"/>
      <c r="HQL23" s="123"/>
      <c r="HQM23" s="123"/>
      <c r="HQN23" s="123"/>
      <c r="HQO23" s="123"/>
      <c r="HQP23" s="123"/>
      <c r="HQQ23" s="123"/>
      <c r="HQR23" s="123"/>
      <c r="HQS23" s="123"/>
      <c r="HQT23" s="123"/>
      <c r="HQU23" s="123"/>
      <c r="HQV23" s="123"/>
      <c r="HQW23" s="123"/>
      <c r="HQX23" s="123"/>
      <c r="HQY23" s="123"/>
      <c r="HQZ23" s="123"/>
      <c r="HRA23" s="123"/>
      <c r="HRB23" s="123"/>
      <c r="HRC23" s="123"/>
      <c r="HRD23" s="123"/>
      <c r="HRE23" s="123"/>
      <c r="HRF23" s="123"/>
      <c r="HRG23" s="123"/>
      <c r="HRH23" s="123"/>
      <c r="HRI23" s="123"/>
      <c r="HRJ23" s="123"/>
      <c r="HRK23" s="123"/>
      <c r="HRL23" s="123"/>
      <c r="HRM23" s="123"/>
      <c r="HRN23" s="123"/>
      <c r="HRO23" s="123"/>
      <c r="HRP23" s="123"/>
      <c r="HRQ23" s="123"/>
      <c r="HRR23" s="123"/>
      <c r="HRS23" s="123"/>
      <c r="HRT23" s="123"/>
      <c r="HRU23" s="123"/>
      <c r="HRV23" s="123"/>
      <c r="HRW23" s="123"/>
      <c r="HRX23" s="123"/>
      <c r="HRY23" s="123"/>
      <c r="HRZ23" s="123"/>
      <c r="HSA23" s="123"/>
      <c r="HSB23" s="123"/>
      <c r="HSC23" s="123"/>
      <c r="HSD23" s="123"/>
      <c r="HSE23" s="123"/>
      <c r="HSF23" s="123"/>
      <c r="HSG23" s="123"/>
      <c r="HSH23" s="123"/>
      <c r="HSI23" s="123"/>
      <c r="HSJ23" s="123"/>
      <c r="HSK23" s="123"/>
      <c r="HSL23" s="123"/>
      <c r="HSM23" s="123"/>
      <c r="HSN23" s="123"/>
      <c r="HSO23" s="123"/>
      <c r="HSP23" s="123"/>
      <c r="HSQ23" s="123"/>
      <c r="HSR23" s="123"/>
      <c r="HSS23" s="123"/>
      <c r="HST23" s="123"/>
      <c r="HSU23" s="123"/>
      <c r="HSV23" s="123"/>
      <c r="HSW23" s="123"/>
      <c r="HSX23" s="123"/>
      <c r="HSY23" s="123"/>
      <c r="HSZ23" s="123"/>
      <c r="HTA23" s="123"/>
      <c r="HTB23" s="123"/>
      <c r="HTC23" s="123"/>
      <c r="HTD23" s="123"/>
      <c r="HTE23" s="123"/>
      <c r="HTF23" s="123"/>
      <c r="HTG23" s="123"/>
      <c r="HTH23" s="123"/>
      <c r="HTI23" s="123"/>
      <c r="HTJ23" s="123"/>
      <c r="HTK23" s="123"/>
      <c r="HTL23" s="123"/>
      <c r="HTM23" s="123"/>
      <c r="HTN23" s="123"/>
      <c r="HTO23" s="123"/>
      <c r="HTP23" s="123"/>
      <c r="HTQ23" s="123"/>
      <c r="HTR23" s="123"/>
      <c r="HTS23" s="123"/>
      <c r="HTT23" s="123"/>
      <c r="HTU23" s="123"/>
      <c r="HTV23" s="123"/>
      <c r="HTW23" s="123"/>
      <c r="HTX23" s="123"/>
      <c r="HTY23" s="123"/>
      <c r="HTZ23" s="123"/>
      <c r="HUA23" s="123"/>
      <c r="HUB23" s="123"/>
      <c r="HUC23" s="123"/>
      <c r="HUD23" s="123"/>
      <c r="HUE23" s="123"/>
      <c r="HUF23" s="123"/>
      <c r="HUG23" s="123"/>
      <c r="HUH23" s="123"/>
      <c r="HUI23" s="123"/>
      <c r="HUJ23" s="123"/>
      <c r="HUK23" s="123"/>
      <c r="HUL23" s="123"/>
      <c r="HUM23" s="123"/>
      <c r="HUN23" s="123"/>
      <c r="HUO23" s="123"/>
      <c r="HUP23" s="123"/>
      <c r="HUQ23" s="123"/>
      <c r="HUR23" s="123"/>
      <c r="HUS23" s="123"/>
      <c r="HUT23" s="123"/>
      <c r="HUU23" s="123"/>
      <c r="HUV23" s="123"/>
      <c r="HUW23" s="123"/>
      <c r="HUX23" s="123"/>
      <c r="HUY23" s="123"/>
      <c r="HUZ23" s="123"/>
      <c r="HVA23" s="123"/>
      <c r="HVB23" s="123"/>
      <c r="HVC23" s="123"/>
      <c r="HVD23" s="123"/>
      <c r="HVE23" s="123"/>
      <c r="HVF23" s="123"/>
      <c r="HVG23" s="123"/>
      <c r="HVH23" s="123"/>
      <c r="HVI23" s="123"/>
      <c r="HVJ23" s="123"/>
      <c r="HVK23" s="123"/>
      <c r="HVL23" s="123"/>
      <c r="HVM23" s="123"/>
      <c r="HVN23" s="123"/>
      <c r="HVO23" s="123"/>
      <c r="HVP23" s="123"/>
      <c r="HVQ23" s="123"/>
      <c r="HVR23" s="123"/>
      <c r="HVS23" s="123"/>
      <c r="HVT23" s="123"/>
      <c r="HVU23" s="123"/>
      <c r="HVV23" s="123"/>
      <c r="HVW23" s="123"/>
      <c r="HVX23" s="123"/>
      <c r="HVY23" s="123"/>
      <c r="HVZ23" s="123"/>
      <c r="HWA23" s="123"/>
      <c r="HWB23" s="123"/>
      <c r="HWC23" s="123"/>
      <c r="HWD23" s="123"/>
      <c r="HWE23" s="123"/>
      <c r="HWF23" s="123"/>
      <c r="HWG23" s="123"/>
      <c r="HWH23" s="123"/>
      <c r="HWI23" s="123"/>
      <c r="HWJ23" s="123"/>
      <c r="HWK23" s="123"/>
      <c r="HWL23" s="123"/>
      <c r="HWM23" s="123"/>
      <c r="HWN23" s="123"/>
      <c r="HWO23" s="123"/>
      <c r="HWP23" s="123"/>
      <c r="HWQ23" s="123"/>
      <c r="HWR23" s="123"/>
      <c r="HWS23" s="123"/>
      <c r="HWT23" s="123"/>
      <c r="HWU23" s="123"/>
      <c r="HWV23" s="123"/>
      <c r="HWW23" s="123"/>
      <c r="HWX23" s="123"/>
      <c r="HWY23" s="123"/>
      <c r="HWZ23" s="123"/>
      <c r="HXA23" s="123"/>
      <c r="HXB23" s="123"/>
      <c r="HXC23" s="123"/>
      <c r="HXD23" s="123"/>
      <c r="HXE23" s="123"/>
      <c r="HXF23" s="123"/>
      <c r="HXG23" s="123"/>
      <c r="HXH23" s="123"/>
      <c r="HXI23" s="123"/>
      <c r="HXJ23" s="123"/>
      <c r="HXK23" s="123"/>
      <c r="HXL23" s="123"/>
      <c r="HXM23" s="123"/>
      <c r="HXN23" s="123"/>
      <c r="HXO23" s="123"/>
      <c r="HXP23" s="123"/>
      <c r="HXQ23" s="123"/>
      <c r="HXR23" s="123"/>
      <c r="HXS23" s="123"/>
      <c r="HXT23" s="123"/>
      <c r="HXU23" s="123"/>
      <c r="HXV23" s="123"/>
      <c r="HXW23" s="123"/>
      <c r="HXX23" s="123"/>
      <c r="HXY23" s="123"/>
      <c r="HXZ23" s="123"/>
      <c r="HYA23" s="123"/>
      <c r="HYB23" s="123"/>
      <c r="HYC23" s="123"/>
      <c r="HYD23" s="123"/>
      <c r="HYE23" s="123"/>
      <c r="HYF23" s="123"/>
      <c r="HYG23" s="123"/>
      <c r="HYH23" s="123"/>
      <c r="HYI23" s="123"/>
      <c r="HYJ23" s="123"/>
      <c r="HYK23" s="123"/>
      <c r="HYL23" s="123"/>
      <c r="HYM23" s="123"/>
      <c r="HYN23" s="123"/>
      <c r="HYO23" s="123"/>
      <c r="HYP23" s="123"/>
      <c r="HYQ23" s="123"/>
      <c r="HYR23" s="123"/>
      <c r="HYS23" s="123"/>
      <c r="HYT23" s="123"/>
      <c r="HYU23" s="123"/>
      <c r="HYV23" s="123"/>
      <c r="HYW23" s="123"/>
      <c r="HYX23" s="123"/>
      <c r="HYY23" s="123"/>
      <c r="HYZ23" s="123"/>
      <c r="HZA23" s="123"/>
      <c r="HZB23" s="123"/>
      <c r="HZC23" s="123"/>
      <c r="HZD23" s="123"/>
      <c r="HZE23" s="123"/>
      <c r="HZF23" s="123"/>
      <c r="HZG23" s="123"/>
      <c r="HZH23" s="123"/>
      <c r="HZI23" s="123"/>
      <c r="HZJ23" s="123"/>
      <c r="HZK23" s="123"/>
      <c r="HZL23" s="123"/>
      <c r="HZM23" s="123"/>
      <c r="HZN23" s="123"/>
      <c r="HZO23" s="123"/>
      <c r="HZP23" s="123"/>
      <c r="HZQ23" s="123"/>
      <c r="HZR23" s="123"/>
      <c r="HZS23" s="123"/>
      <c r="HZT23" s="123"/>
      <c r="HZU23" s="123"/>
      <c r="HZV23" s="123"/>
      <c r="HZW23" s="123"/>
      <c r="HZX23" s="123"/>
      <c r="HZY23" s="123"/>
      <c r="HZZ23" s="123"/>
      <c r="IAA23" s="123"/>
      <c r="IAB23" s="123"/>
      <c r="IAC23" s="123"/>
      <c r="IAD23" s="123"/>
      <c r="IAE23" s="123"/>
      <c r="IAF23" s="123"/>
      <c r="IAG23" s="123"/>
      <c r="IAH23" s="123"/>
      <c r="IAI23" s="123"/>
      <c r="IAJ23" s="123"/>
      <c r="IAK23" s="123"/>
      <c r="IAL23" s="123"/>
      <c r="IAM23" s="123"/>
      <c r="IAN23" s="123"/>
      <c r="IAO23" s="123"/>
      <c r="IAP23" s="123"/>
      <c r="IAQ23" s="123"/>
      <c r="IAR23" s="123"/>
      <c r="IAS23" s="123"/>
      <c r="IAT23" s="123"/>
      <c r="IAU23" s="123"/>
      <c r="IAV23" s="123"/>
      <c r="IAW23" s="123"/>
      <c r="IAX23" s="123"/>
      <c r="IAY23" s="123"/>
      <c r="IAZ23" s="123"/>
      <c r="IBA23" s="123"/>
      <c r="IBB23" s="123"/>
      <c r="IBC23" s="123"/>
      <c r="IBD23" s="123"/>
      <c r="IBE23" s="123"/>
      <c r="IBF23" s="123"/>
      <c r="IBG23" s="123"/>
      <c r="IBH23" s="123"/>
      <c r="IBI23" s="123"/>
      <c r="IBJ23" s="123"/>
      <c r="IBK23" s="123"/>
      <c r="IBL23" s="123"/>
      <c r="IBM23" s="123"/>
      <c r="IBN23" s="123"/>
      <c r="IBO23" s="123"/>
      <c r="IBP23" s="123"/>
      <c r="IBQ23" s="123"/>
      <c r="IBR23" s="123"/>
      <c r="IBS23" s="123"/>
      <c r="IBT23" s="123"/>
      <c r="IBU23" s="123"/>
      <c r="IBV23" s="123"/>
      <c r="IBW23" s="123"/>
      <c r="IBX23" s="123"/>
      <c r="IBY23" s="123"/>
      <c r="IBZ23" s="123"/>
      <c r="ICA23" s="123"/>
      <c r="ICB23" s="123"/>
      <c r="ICC23" s="123"/>
      <c r="ICD23" s="123"/>
      <c r="ICE23" s="123"/>
      <c r="ICF23" s="123"/>
      <c r="ICG23" s="123"/>
      <c r="ICH23" s="123"/>
      <c r="ICI23" s="123"/>
      <c r="ICJ23" s="123"/>
      <c r="ICK23" s="123"/>
      <c r="ICL23" s="123"/>
      <c r="ICM23" s="123"/>
      <c r="ICN23" s="123"/>
      <c r="ICO23" s="123"/>
      <c r="ICP23" s="123"/>
      <c r="ICQ23" s="123"/>
      <c r="ICR23" s="123"/>
      <c r="ICS23" s="123"/>
      <c r="ICT23" s="123"/>
      <c r="ICU23" s="123"/>
      <c r="ICV23" s="123"/>
      <c r="ICW23" s="123"/>
      <c r="ICX23" s="123"/>
      <c r="ICY23" s="123"/>
      <c r="ICZ23" s="123"/>
      <c r="IDA23" s="123"/>
      <c r="IDB23" s="123"/>
      <c r="IDC23" s="123"/>
      <c r="IDD23" s="123"/>
      <c r="IDE23" s="123"/>
      <c r="IDF23" s="123"/>
      <c r="IDG23" s="123"/>
      <c r="IDH23" s="123"/>
      <c r="IDI23" s="123"/>
      <c r="IDJ23" s="123"/>
      <c r="IDK23" s="123"/>
      <c r="IDL23" s="123"/>
      <c r="IDM23" s="123"/>
      <c r="IDN23" s="123"/>
      <c r="IDO23" s="123"/>
      <c r="IDP23" s="123"/>
      <c r="IDQ23" s="123"/>
      <c r="IDR23" s="123"/>
      <c r="IDS23" s="123"/>
      <c r="IDT23" s="123"/>
      <c r="IDU23" s="123"/>
      <c r="IDV23" s="123"/>
      <c r="IDW23" s="123"/>
      <c r="IDX23" s="123"/>
      <c r="IDY23" s="123"/>
      <c r="IDZ23" s="123"/>
      <c r="IEA23" s="123"/>
      <c r="IEB23" s="123"/>
      <c r="IEC23" s="123"/>
      <c r="IED23" s="123"/>
      <c r="IEE23" s="123"/>
      <c r="IEF23" s="123"/>
      <c r="IEG23" s="123"/>
      <c r="IEH23" s="123"/>
      <c r="IEI23" s="123"/>
      <c r="IEJ23" s="123"/>
      <c r="IEK23" s="123"/>
      <c r="IEL23" s="123"/>
      <c r="IEM23" s="123"/>
      <c r="IEN23" s="123"/>
      <c r="IEO23" s="123"/>
      <c r="IEP23" s="123"/>
      <c r="IEQ23" s="123"/>
      <c r="IER23" s="123"/>
      <c r="IES23" s="123"/>
      <c r="IET23" s="123"/>
      <c r="IEU23" s="123"/>
      <c r="IEV23" s="123"/>
      <c r="IEW23" s="123"/>
      <c r="IEX23" s="123"/>
      <c r="IEY23" s="123"/>
      <c r="IEZ23" s="123"/>
      <c r="IFA23" s="123"/>
      <c r="IFB23" s="123"/>
      <c r="IFC23" s="123"/>
      <c r="IFD23" s="123"/>
      <c r="IFE23" s="123"/>
      <c r="IFF23" s="123"/>
      <c r="IFG23" s="123"/>
      <c r="IFH23" s="123"/>
      <c r="IFI23" s="123"/>
      <c r="IFJ23" s="123"/>
      <c r="IFK23" s="123"/>
      <c r="IFL23" s="123"/>
      <c r="IFM23" s="123"/>
      <c r="IFN23" s="123"/>
      <c r="IFO23" s="123"/>
      <c r="IFP23" s="123"/>
      <c r="IFQ23" s="123"/>
      <c r="IFR23" s="123"/>
      <c r="IFS23" s="123"/>
      <c r="IFT23" s="123"/>
      <c r="IFU23" s="123"/>
      <c r="IFV23" s="123"/>
      <c r="IFW23" s="123"/>
      <c r="IFX23" s="123"/>
      <c r="IFY23" s="123"/>
      <c r="IFZ23" s="123"/>
      <c r="IGA23" s="123"/>
      <c r="IGB23" s="123"/>
      <c r="IGC23" s="123"/>
      <c r="IGD23" s="123"/>
      <c r="IGE23" s="123"/>
      <c r="IGF23" s="123"/>
      <c r="IGG23" s="123"/>
      <c r="IGH23" s="123"/>
      <c r="IGI23" s="123"/>
      <c r="IGJ23" s="123"/>
      <c r="IGK23" s="123"/>
      <c r="IGL23" s="123"/>
      <c r="IGM23" s="123"/>
      <c r="IGN23" s="123"/>
      <c r="IGO23" s="123"/>
      <c r="IGP23" s="123"/>
      <c r="IGQ23" s="123"/>
      <c r="IGR23" s="123"/>
      <c r="IGS23" s="123"/>
      <c r="IGT23" s="123"/>
      <c r="IGU23" s="123"/>
      <c r="IGV23" s="123"/>
      <c r="IGW23" s="123"/>
      <c r="IGX23" s="123"/>
      <c r="IGY23" s="123"/>
      <c r="IGZ23" s="123"/>
      <c r="IHA23" s="123"/>
      <c r="IHB23" s="123"/>
      <c r="IHC23" s="123"/>
      <c r="IHD23" s="123"/>
      <c r="IHE23" s="123"/>
      <c r="IHF23" s="123"/>
      <c r="IHG23" s="123"/>
      <c r="IHH23" s="123"/>
      <c r="IHI23" s="123"/>
      <c r="IHJ23" s="123"/>
      <c r="IHK23" s="123"/>
      <c r="IHL23" s="123"/>
      <c r="IHM23" s="123"/>
      <c r="IHN23" s="123"/>
      <c r="IHO23" s="123"/>
      <c r="IHP23" s="123"/>
      <c r="IHQ23" s="123"/>
      <c r="IHR23" s="123"/>
      <c r="IHS23" s="123"/>
      <c r="IHT23" s="123"/>
      <c r="IHU23" s="123"/>
      <c r="IHV23" s="123"/>
      <c r="IHW23" s="123"/>
      <c r="IHX23" s="123"/>
      <c r="IHY23" s="123"/>
      <c r="IHZ23" s="123"/>
      <c r="IIA23" s="123"/>
      <c r="IIB23" s="123"/>
      <c r="IIC23" s="123"/>
      <c r="IID23" s="123"/>
      <c r="IIE23" s="123"/>
      <c r="IIF23" s="123"/>
      <c r="IIG23" s="123"/>
      <c r="IIH23" s="123"/>
      <c r="III23" s="123"/>
      <c r="IIJ23" s="123"/>
      <c r="IIK23" s="123"/>
      <c r="IIL23" s="123"/>
      <c r="IIM23" s="123"/>
      <c r="IIN23" s="123"/>
      <c r="IIO23" s="123"/>
      <c r="IIP23" s="123"/>
      <c r="IIQ23" s="123"/>
      <c r="IIR23" s="123"/>
      <c r="IIS23" s="123"/>
      <c r="IIT23" s="123"/>
      <c r="IIU23" s="123"/>
      <c r="IIV23" s="123"/>
      <c r="IIW23" s="123"/>
      <c r="IIX23" s="123"/>
      <c r="IIY23" s="123"/>
      <c r="IIZ23" s="123"/>
      <c r="IJA23" s="123"/>
      <c r="IJB23" s="123"/>
      <c r="IJC23" s="123"/>
      <c r="IJD23" s="123"/>
      <c r="IJE23" s="123"/>
      <c r="IJF23" s="123"/>
      <c r="IJG23" s="123"/>
      <c r="IJH23" s="123"/>
      <c r="IJI23" s="123"/>
      <c r="IJJ23" s="123"/>
      <c r="IJK23" s="123"/>
      <c r="IJL23" s="123"/>
      <c r="IJM23" s="123"/>
      <c r="IJN23" s="123"/>
      <c r="IJO23" s="123"/>
      <c r="IJP23" s="123"/>
      <c r="IJQ23" s="123"/>
      <c r="IJR23" s="123"/>
      <c r="IJS23" s="123"/>
      <c r="IJT23" s="123"/>
      <c r="IJU23" s="123"/>
      <c r="IJV23" s="123"/>
      <c r="IJW23" s="123"/>
      <c r="IJX23" s="123"/>
      <c r="IJY23" s="123"/>
      <c r="IJZ23" s="123"/>
      <c r="IKA23" s="123"/>
      <c r="IKB23" s="123"/>
      <c r="IKC23" s="123"/>
      <c r="IKD23" s="123"/>
      <c r="IKE23" s="123"/>
      <c r="IKF23" s="123"/>
      <c r="IKG23" s="123"/>
      <c r="IKH23" s="123"/>
      <c r="IKI23" s="123"/>
      <c r="IKJ23" s="123"/>
      <c r="IKK23" s="123"/>
      <c r="IKL23" s="123"/>
      <c r="IKM23" s="123"/>
      <c r="IKN23" s="123"/>
      <c r="IKO23" s="123"/>
      <c r="IKP23" s="123"/>
      <c r="IKQ23" s="123"/>
      <c r="IKR23" s="123"/>
      <c r="IKS23" s="123"/>
      <c r="IKT23" s="123"/>
      <c r="IKU23" s="123"/>
      <c r="IKV23" s="123"/>
      <c r="IKW23" s="123"/>
      <c r="IKX23" s="123"/>
      <c r="IKY23" s="123"/>
      <c r="IKZ23" s="123"/>
      <c r="ILA23" s="123"/>
      <c r="ILB23" s="123"/>
      <c r="ILC23" s="123"/>
      <c r="ILD23" s="123"/>
      <c r="ILE23" s="123"/>
      <c r="ILF23" s="123"/>
      <c r="ILG23" s="123"/>
      <c r="ILH23" s="123"/>
      <c r="ILI23" s="123"/>
      <c r="ILJ23" s="123"/>
      <c r="ILK23" s="123"/>
      <c r="ILL23" s="123"/>
      <c r="ILM23" s="123"/>
      <c r="ILN23" s="123"/>
      <c r="ILO23" s="123"/>
      <c r="ILP23" s="123"/>
      <c r="ILQ23" s="123"/>
      <c r="ILR23" s="123"/>
      <c r="ILS23" s="123"/>
      <c r="ILT23" s="123"/>
      <c r="ILU23" s="123"/>
      <c r="ILV23" s="123"/>
      <c r="ILW23" s="123"/>
      <c r="ILX23" s="123"/>
      <c r="ILY23" s="123"/>
      <c r="ILZ23" s="123"/>
      <c r="IMA23" s="123"/>
      <c r="IMB23" s="123"/>
      <c r="IMC23" s="123"/>
      <c r="IMD23" s="123"/>
      <c r="IME23" s="123"/>
      <c r="IMF23" s="123"/>
      <c r="IMG23" s="123"/>
      <c r="IMH23" s="123"/>
      <c r="IMI23" s="123"/>
      <c r="IMJ23" s="123"/>
      <c r="IMK23" s="123"/>
      <c r="IML23" s="123"/>
      <c r="IMM23" s="123"/>
      <c r="IMN23" s="123"/>
      <c r="IMO23" s="123"/>
      <c r="IMP23" s="123"/>
      <c r="IMQ23" s="123"/>
      <c r="IMR23" s="123"/>
      <c r="IMS23" s="123"/>
      <c r="IMT23" s="123"/>
      <c r="IMU23" s="123"/>
      <c r="IMV23" s="123"/>
      <c r="IMW23" s="123"/>
      <c r="IMX23" s="123"/>
      <c r="IMY23" s="123"/>
      <c r="IMZ23" s="123"/>
      <c r="INA23" s="123"/>
      <c r="INB23" s="123"/>
      <c r="INC23" s="123"/>
      <c r="IND23" s="123"/>
      <c r="INE23" s="123"/>
      <c r="INF23" s="123"/>
      <c r="ING23" s="123"/>
      <c r="INH23" s="123"/>
      <c r="INI23" s="123"/>
      <c r="INJ23" s="123"/>
      <c r="INK23" s="123"/>
      <c r="INL23" s="123"/>
      <c r="INM23" s="123"/>
      <c r="INN23" s="123"/>
      <c r="INO23" s="123"/>
      <c r="INP23" s="123"/>
      <c r="INQ23" s="123"/>
      <c r="INR23" s="123"/>
      <c r="INS23" s="123"/>
      <c r="INT23" s="123"/>
      <c r="INU23" s="123"/>
      <c r="INV23" s="123"/>
      <c r="INW23" s="123"/>
      <c r="INX23" s="123"/>
      <c r="INY23" s="123"/>
      <c r="INZ23" s="123"/>
      <c r="IOA23" s="123"/>
      <c r="IOB23" s="123"/>
      <c r="IOC23" s="123"/>
      <c r="IOD23" s="123"/>
      <c r="IOE23" s="123"/>
      <c r="IOF23" s="123"/>
      <c r="IOG23" s="123"/>
      <c r="IOH23" s="123"/>
      <c r="IOI23" s="123"/>
      <c r="IOJ23" s="123"/>
      <c r="IOK23" s="123"/>
      <c r="IOL23" s="123"/>
      <c r="IOM23" s="123"/>
      <c r="ION23" s="123"/>
      <c r="IOO23" s="123"/>
      <c r="IOP23" s="123"/>
      <c r="IOQ23" s="123"/>
      <c r="IOR23" s="123"/>
      <c r="IOS23" s="123"/>
      <c r="IOT23" s="123"/>
      <c r="IOU23" s="123"/>
      <c r="IOV23" s="123"/>
      <c r="IOW23" s="123"/>
      <c r="IOX23" s="123"/>
      <c r="IOY23" s="123"/>
      <c r="IOZ23" s="123"/>
      <c r="IPA23" s="123"/>
      <c r="IPB23" s="123"/>
      <c r="IPC23" s="123"/>
      <c r="IPD23" s="123"/>
      <c r="IPE23" s="123"/>
      <c r="IPF23" s="123"/>
      <c r="IPG23" s="123"/>
      <c r="IPH23" s="123"/>
      <c r="IPI23" s="123"/>
      <c r="IPJ23" s="123"/>
      <c r="IPK23" s="123"/>
      <c r="IPL23" s="123"/>
      <c r="IPM23" s="123"/>
      <c r="IPN23" s="123"/>
      <c r="IPO23" s="123"/>
      <c r="IPP23" s="123"/>
      <c r="IPQ23" s="123"/>
      <c r="IPR23" s="123"/>
      <c r="IPS23" s="123"/>
      <c r="IPT23" s="123"/>
      <c r="IPU23" s="123"/>
      <c r="IPV23" s="123"/>
      <c r="IPW23" s="123"/>
      <c r="IPX23" s="123"/>
      <c r="IPY23" s="123"/>
      <c r="IPZ23" s="123"/>
      <c r="IQA23" s="123"/>
      <c r="IQB23" s="123"/>
      <c r="IQC23" s="123"/>
      <c r="IQD23" s="123"/>
      <c r="IQE23" s="123"/>
      <c r="IQF23" s="123"/>
      <c r="IQG23" s="123"/>
      <c r="IQH23" s="123"/>
      <c r="IQI23" s="123"/>
      <c r="IQJ23" s="123"/>
      <c r="IQK23" s="123"/>
      <c r="IQL23" s="123"/>
      <c r="IQM23" s="123"/>
      <c r="IQN23" s="123"/>
      <c r="IQO23" s="123"/>
      <c r="IQP23" s="123"/>
      <c r="IQQ23" s="123"/>
      <c r="IQR23" s="123"/>
      <c r="IQS23" s="123"/>
      <c r="IQT23" s="123"/>
      <c r="IQU23" s="123"/>
      <c r="IQV23" s="123"/>
      <c r="IQW23" s="123"/>
      <c r="IQX23" s="123"/>
      <c r="IQY23" s="123"/>
      <c r="IQZ23" s="123"/>
      <c r="IRA23" s="123"/>
      <c r="IRB23" s="123"/>
      <c r="IRC23" s="123"/>
      <c r="IRD23" s="123"/>
      <c r="IRE23" s="123"/>
      <c r="IRF23" s="123"/>
      <c r="IRG23" s="123"/>
      <c r="IRH23" s="123"/>
      <c r="IRI23" s="123"/>
      <c r="IRJ23" s="123"/>
      <c r="IRK23" s="123"/>
      <c r="IRL23" s="123"/>
      <c r="IRM23" s="123"/>
      <c r="IRN23" s="123"/>
      <c r="IRO23" s="123"/>
      <c r="IRP23" s="123"/>
      <c r="IRQ23" s="123"/>
      <c r="IRR23" s="123"/>
      <c r="IRS23" s="123"/>
      <c r="IRT23" s="123"/>
      <c r="IRU23" s="123"/>
      <c r="IRV23" s="123"/>
      <c r="IRW23" s="123"/>
      <c r="IRX23" s="123"/>
      <c r="IRY23" s="123"/>
      <c r="IRZ23" s="123"/>
      <c r="ISA23" s="123"/>
      <c r="ISB23" s="123"/>
      <c r="ISC23" s="123"/>
      <c r="ISD23" s="123"/>
      <c r="ISE23" s="123"/>
      <c r="ISF23" s="123"/>
      <c r="ISG23" s="123"/>
      <c r="ISH23" s="123"/>
      <c r="ISI23" s="123"/>
      <c r="ISJ23" s="123"/>
      <c r="ISK23" s="123"/>
      <c r="ISL23" s="123"/>
      <c r="ISM23" s="123"/>
      <c r="ISN23" s="123"/>
      <c r="ISO23" s="123"/>
      <c r="ISP23" s="123"/>
      <c r="ISQ23" s="123"/>
      <c r="ISR23" s="123"/>
      <c r="ISS23" s="123"/>
      <c r="IST23" s="123"/>
      <c r="ISU23" s="123"/>
      <c r="ISV23" s="123"/>
      <c r="ISW23" s="123"/>
      <c r="ISX23" s="123"/>
      <c r="ISY23" s="123"/>
      <c r="ISZ23" s="123"/>
      <c r="ITA23" s="123"/>
      <c r="ITB23" s="123"/>
      <c r="ITC23" s="123"/>
      <c r="ITD23" s="123"/>
      <c r="ITE23" s="123"/>
      <c r="ITF23" s="123"/>
      <c r="ITG23" s="123"/>
      <c r="ITH23" s="123"/>
      <c r="ITI23" s="123"/>
      <c r="ITJ23" s="123"/>
      <c r="ITK23" s="123"/>
      <c r="ITL23" s="123"/>
      <c r="ITM23" s="123"/>
      <c r="ITN23" s="123"/>
      <c r="ITO23" s="123"/>
      <c r="ITP23" s="123"/>
      <c r="ITQ23" s="123"/>
      <c r="ITR23" s="123"/>
      <c r="ITS23" s="123"/>
      <c r="ITT23" s="123"/>
      <c r="ITU23" s="123"/>
      <c r="ITV23" s="123"/>
      <c r="ITW23" s="123"/>
      <c r="ITX23" s="123"/>
      <c r="ITY23" s="123"/>
      <c r="ITZ23" s="123"/>
      <c r="IUA23" s="123"/>
      <c r="IUB23" s="123"/>
      <c r="IUC23" s="123"/>
      <c r="IUD23" s="123"/>
      <c r="IUE23" s="123"/>
      <c r="IUF23" s="123"/>
      <c r="IUG23" s="123"/>
      <c r="IUH23" s="123"/>
      <c r="IUI23" s="123"/>
      <c r="IUJ23" s="123"/>
      <c r="IUK23" s="123"/>
      <c r="IUL23" s="123"/>
      <c r="IUM23" s="123"/>
      <c r="IUN23" s="123"/>
      <c r="IUO23" s="123"/>
      <c r="IUP23" s="123"/>
      <c r="IUQ23" s="123"/>
      <c r="IUR23" s="123"/>
      <c r="IUS23" s="123"/>
      <c r="IUT23" s="123"/>
      <c r="IUU23" s="123"/>
      <c r="IUV23" s="123"/>
      <c r="IUW23" s="123"/>
      <c r="IUX23" s="123"/>
      <c r="IUY23" s="123"/>
      <c r="IUZ23" s="123"/>
      <c r="IVA23" s="123"/>
      <c r="IVB23" s="123"/>
      <c r="IVC23" s="123"/>
      <c r="IVD23" s="123"/>
      <c r="IVE23" s="123"/>
      <c r="IVF23" s="123"/>
      <c r="IVG23" s="123"/>
      <c r="IVH23" s="123"/>
      <c r="IVI23" s="123"/>
      <c r="IVJ23" s="123"/>
      <c r="IVK23" s="123"/>
      <c r="IVL23" s="123"/>
      <c r="IVM23" s="123"/>
      <c r="IVN23" s="123"/>
      <c r="IVO23" s="123"/>
      <c r="IVP23" s="123"/>
      <c r="IVQ23" s="123"/>
      <c r="IVR23" s="123"/>
      <c r="IVS23" s="123"/>
      <c r="IVT23" s="123"/>
      <c r="IVU23" s="123"/>
      <c r="IVV23" s="123"/>
      <c r="IVW23" s="123"/>
      <c r="IVX23" s="123"/>
      <c r="IVY23" s="123"/>
      <c r="IVZ23" s="123"/>
      <c r="IWA23" s="123"/>
      <c r="IWB23" s="123"/>
      <c r="IWC23" s="123"/>
      <c r="IWD23" s="123"/>
      <c r="IWE23" s="123"/>
      <c r="IWF23" s="123"/>
      <c r="IWG23" s="123"/>
      <c r="IWH23" s="123"/>
      <c r="IWI23" s="123"/>
      <c r="IWJ23" s="123"/>
      <c r="IWK23" s="123"/>
      <c r="IWL23" s="123"/>
      <c r="IWM23" s="123"/>
      <c r="IWN23" s="123"/>
      <c r="IWO23" s="123"/>
      <c r="IWP23" s="123"/>
      <c r="IWQ23" s="123"/>
      <c r="IWR23" s="123"/>
      <c r="IWS23" s="123"/>
      <c r="IWT23" s="123"/>
      <c r="IWU23" s="123"/>
      <c r="IWV23" s="123"/>
      <c r="IWW23" s="123"/>
      <c r="IWX23" s="123"/>
      <c r="IWY23" s="123"/>
      <c r="IWZ23" s="123"/>
      <c r="IXA23" s="123"/>
      <c r="IXB23" s="123"/>
      <c r="IXC23" s="123"/>
      <c r="IXD23" s="123"/>
      <c r="IXE23" s="123"/>
      <c r="IXF23" s="123"/>
      <c r="IXG23" s="123"/>
      <c r="IXH23" s="123"/>
      <c r="IXI23" s="123"/>
      <c r="IXJ23" s="123"/>
      <c r="IXK23" s="123"/>
      <c r="IXL23" s="123"/>
      <c r="IXM23" s="123"/>
      <c r="IXN23" s="123"/>
      <c r="IXO23" s="123"/>
      <c r="IXP23" s="123"/>
      <c r="IXQ23" s="123"/>
      <c r="IXR23" s="123"/>
      <c r="IXS23" s="123"/>
      <c r="IXT23" s="123"/>
      <c r="IXU23" s="123"/>
      <c r="IXV23" s="123"/>
      <c r="IXW23" s="123"/>
      <c r="IXX23" s="123"/>
      <c r="IXY23" s="123"/>
      <c r="IXZ23" s="123"/>
      <c r="IYA23" s="123"/>
      <c r="IYB23" s="123"/>
      <c r="IYC23" s="123"/>
      <c r="IYD23" s="123"/>
      <c r="IYE23" s="123"/>
      <c r="IYF23" s="123"/>
      <c r="IYG23" s="123"/>
      <c r="IYH23" s="123"/>
      <c r="IYI23" s="123"/>
      <c r="IYJ23" s="123"/>
      <c r="IYK23" s="123"/>
      <c r="IYL23" s="123"/>
      <c r="IYM23" s="123"/>
      <c r="IYN23" s="123"/>
      <c r="IYO23" s="123"/>
      <c r="IYP23" s="123"/>
      <c r="IYQ23" s="123"/>
      <c r="IYR23" s="123"/>
      <c r="IYS23" s="123"/>
      <c r="IYT23" s="123"/>
      <c r="IYU23" s="123"/>
      <c r="IYV23" s="123"/>
      <c r="IYW23" s="123"/>
      <c r="IYX23" s="123"/>
      <c r="IYY23" s="123"/>
      <c r="IYZ23" s="123"/>
      <c r="IZA23" s="123"/>
      <c r="IZB23" s="123"/>
      <c r="IZC23" s="123"/>
      <c r="IZD23" s="123"/>
      <c r="IZE23" s="123"/>
      <c r="IZF23" s="123"/>
      <c r="IZG23" s="123"/>
      <c r="IZH23" s="123"/>
      <c r="IZI23" s="123"/>
      <c r="IZJ23" s="123"/>
      <c r="IZK23" s="123"/>
      <c r="IZL23" s="123"/>
      <c r="IZM23" s="123"/>
      <c r="IZN23" s="123"/>
      <c r="IZO23" s="123"/>
      <c r="IZP23" s="123"/>
      <c r="IZQ23" s="123"/>
      <c r="IZR23" s="123"/>
      <c r="IZS23" s="123"/>
      <c r="IZT23" s="123"/>
      <c r="IZU23" s="123"/>
      <c r="IZV23" s="123"/>
      <c r="IZW23" s="123"/>
      <c r="IZX23" s="123"/>
      <c r="IZY23" s="123"/>
      <c r="IZZ23" s="123"/>
      <c r="JAA23" s="123"/>
      <c r="JAB23" s="123"/>
      <c r="JAC23" s="123"/>
      <c r="JAD23" s="123"/>
      <c r="JAE23" s="123"/>
      <c r="JAF23" s="123"/>
      <c r="JAG23" s="123"/>
      <c r="JAH23" s="123"/>
      <c r="JAI23" s="123"/>
      <c r="JAJ23" s="123"/>
      <c r="JAK23" s="123"/>
      <c r="JAL23" s="123"/>
      <c r="JAM23" s="123"/>
      <c r="JAN23" s="123"/>
      <c r="JAO23" s="123"/>
      <c r="JAP23" s="123"/>
      <c r="JAQ23" s="123"/>
      <c r="JAR23" s="123"/>
      <c r="JAS23" s="123"/>
      <c r="JAT23" s="123"/>
      <c r="JAU23" s="123"/>
      <c r="JAV23" s="123"/>
      <c r="JAW23" s="123"/>
      <c r="JAX23" s="123"/>
      <c r="JAY23" s="123"/>
      <c r="JAZ23" s="123"/>
      <c r="JBA23" s="123"/>
      <c r="JBB23" s="123"/>
      <c r="JBC23" s="123"/>
      <c r="JBD23" s="123"/>
      <c r="JBE23" s="123"/>
      <c r="JBF23" s="123"/>
      <c r="JBG23" s="123"/>
      <c r="JBH23" s="123"/>
      <c r="JBI23" s="123"/>
      <c r="JBJ23" s="123"/>
      <c r="JBK23" s="123"/>
      <c r="JBL23" s="123"/>
      <c r="JBM23" s="123"/>
      <c r="JBN23" s="123"/>
      <c r="JBO23" s="123"/>
      <c r="JBP23" s="123"/>
      <c r="JBQ23" s="123"/>
      <c r="JBR23" s="123"/>
      <c r="JBS23" s="123"/>
      <c r="JBT23" s="123"/>
      <c r="JBU23" s="123"/>
      <c r="JBV23" s="123"/>
      <c r="JBW23" s="123"/>
      <c r="JBX23" s="123"/>
      <c r="JBY23" s="123"/>
      <c r="JBZ23" s="123"/>
      <c r="JCA23" s="123"/>
      <c r="JCB23" s="123"/>
      <c r="JCC23" s="123"/>
      <c r="JCD23" s="123"/>
      <c r="JCE23" s="123"/>
      <c r="JCF23" s="123"/>
      <c r="JCG23" s="123"/>
      <c r="JCH23" s="123"/>
      <c r="JCI23" s="123"/>
      <c r="JCJ23" s="123"/>
      <c r="JCK23" s="123"/>
      <c r="JCL23" s="123"/>
      <c r="JCM23" s="123"/>
      <c r="JCN23" s="123"/>
      <c r="JCO23" s="123"/>
      <c r="JCP23" s="123"/>
      <c r="JCQ23" s="123"/>
      <c r="JCR23" s="123"/>
      <c r="JCS23" s="123"/>
      <c r="JCT23" s="123"/>
      <c r="JCU23" s="123"/>
      <c r="JCV23" s="123"/>
      <c r="JCW23" s="123"/>
      <c r="JCX23" s="123"/>
      <c r="JCY23" s="123"/>
      <c r="JCZ23" s="123"/>
      <c r="JDA23" s="123"/>
      <c r="JDB23" s="123"/>
      <c r="JDC23" s="123"/>
      <c r="JDD23" s="123"/>
      <c r="JDE23" s="123"/>
      <c r="JDF23" s="123"/>
      <c r="JDG23" s="123"/>
      <c r="JDH23" s="123"/>
      <c r="JDI23" s="123"/>
      <c r="JDJ23" s="123"/>
      <c r="JDK23" s="123"/>
      <c r="JDL23" s="123"/>
      <c r="JDM23" s="123"/>
      <c r="JDN23" s="123"/>
      <c r="JDO23" s="123"/>
      <c r="JDP23" s="123"/>
      <c r="JDQ23" s="123"/>
      <c r="JDR23" s="123"/>
      <c r="JDS23" s="123"/>
      <c r="JDT23" s="123"/>
      <c r="JDU23" s="123"/>
      <c r="JDV23" s="123"/>
      <c r="JDW23" s="123"/>
      <c r="JDX23" s="123"/>
      <c r="JDY23" s="123"/>
      <c r="JDZ23" s="123"/>
      <c r="JEA23" s="123"/>
      <c r="JEB23" s="123"/>
      <c r="JEC23" s="123"/>
      <c r="JED23" s="123"/>
      <c r="JEE23" s="123"/>
      <c r="JEF23" s="123"/>
      <c r="JEG23" s="123"/>
      <c r="JEH23" s="123"/>
      <c r="JEI23" s="123"/>
      <c r="JEJ23" s="123"/>
      <c r="JEK23" s="123"/>
      <c r="JEL23" s="123"/>
      <c r="JEM23" s="123"/>
      <c r="JEN23" s="123"/>
      <c r="JEO23" s="123"/>
      <c r="JEP23" s="123"/>
      <c r="JEQ23" s="123"/>
      <c r="JER23" s="123"/>
      <c r="JES23" s="123"/>
      <c r="JET23" s="123"/>
      <c r="JEU23" s="123"/>
      <c r="JEV23" s="123"/>
      <c r="JEW23" s="123"/>
      <c r="JEX23" s="123"/>
      <c r="JEY23" s="123"/>
      <c r="JEZ23" s="123"/>
      <c r="JFA23" s="123"/>
      <c r="JFB23" s="123"/>
      <c r="JFC23" s="123"/>
      <c r="JFD23" s="123"/>
      <c r="JFE23" s="123"/>
      <c r="JFF23" s="123"/>
      <c r="JFG23" s="123"/>
      <c r="JFH23" s="123"/>
      <c r="JFI23" s="123"/>
      <c r="JFJ23" s="123"/>
      <c r="JFK23" s="123"/>
      <c r="JFL23" s="123"/>
      <c r="JFM23" s="123"/>
      <c r="JFN23" s="123"/>
      <c r="JFO23" s="123"/>
      <c r="JFP23" s="123"/>
      <c r="JFQ23" s="123"/>
      <c r="JFR23" s="123"/>
      <c r="JFS23" s="123"/>
      <c r="JFT23" s="123"/>
      <c r="JFU23" s="123"/>
      <c r="JFV23" s="123"/>
      <c r="JFW23" s="123"/>
      <c r="JFX23" s="123"/>
      <c r="JFY23" s="123"/>
      <c r="JFZ23" s="123"/>
      <c r="JGA23" s="123"/>
      <c r="JGB23" s="123"/>
      <c r="JGC23" s="123"/>
      <c r="JGD23" s="123"/>
      <c r="JGE23" s="123"/>
      <c r="JGF23" s="123"/>
      <c r="JGG23" s="123"/>
      <c r="JGH23" s="123"/>
      <c r="JGI23" s="123"/>
      <c r="JGJ23" s="123"/>
      <c r="JGK23" s="123"/>
      <c r="JGL23" s="123"/>
      <c r="JGM23" s="123"/>
      <c r="JGN23" s="123"/>
      <c r="JGO23" s="123"/>
      <c r="JGP23" s="123"/>
      <c r="JGQ23" s="123"/>
      <c r="JGR23" s="123"/>
      <c r="JGS23" s="123"/>
      <c r="JGT23" s="123"/>
      <c r="JGU23" s="123"/>
      <c r="JGV23" s="123"/>
      <c r="JGW23" s="123"/>
      <c r="JGX23" s="123"/>
      <c r="JGY23" s="123"/>
      <c r="JGZ23" s="123"/>
      <c r="JHA23" s="123"/>
      <c r="JHB23" s="123"/>
      <c r="JHC23" s="123"/>
      <c r="JHD23" s="123"/>
      <c r="JHE23" s="123"/>
      <c r="JHF23" s="123"/>
      <c r="JHG23" s="123"/>
      <c r="JHH23" s="123"/>
      <c r="JHI23" s="123"/>
      <c r="JHJ23" s="123"/>
      <c r="JHK23" s="123"/>
      <c r="JHL23" s="123"/>
      <c r="JHM23" s="123"/>
      <c r="JHN23" s="123"/>
      <c r="JHO23" s="123"/>
      <c r="JHP23" s="123"/>
      <c r="JHQ23" s="123"/>
      <c r="JHR23" s="123"/>
      <c r="JHS23" s="123"/>
      <c r="JHT23" s="123"/>
      <c r="JHU23" s="123"/>
      <c r="JHV23" s="123"/>
      <c r="JHW23" s="123"/>
      <c r="JHX23" s="123"/>
      <c r="JHY23" s="123"/>
      <c r="JHZ23" s="123"/>
      <c r="JIA23" s="123"/>
      <c r="JIB23" s="123"/>
      <c r="JIC23" s="123"/>
      <c r="JID23" s="123"/>
      <c r="JIE23" s="123"/>
      <c r="JIF23" s="123"/>
      <c r="JIG23" s="123"/>
      <c r="JIH23" s="123"/>
      <c r="JII23" s="123"/>
      <c r="JIJ23" s="123"/>
      <c r="JIK23" s="123"/>
      <c r="JIL23" s="123"/>
      <c r="JIM23" s="123"/>
      <c r="JIN23" s="123"/>
      <c r="JIO23" s="123"/>
      <c r="JIP23" s="123"/>
      <c r="JIQ23" s="123"/>
      <c r="JIR23" s="123"/>
      <c r="JIS23" s="123"/>
      <c r="JIT23" s="123"/>
      <c r="JIU23" s="123"/>
      <c r="JIV23" s="123"/>
      <c r="JIW23" s="123"/>
      <c r="JIX23" s="123"/>
      <c r="JIY23" s="123"/>
      <c r="JIZ23" s="123"/>
      <c r="JJA23" s="123"/>
      <c r="JJB23" s="123"/>
      <c r="JJC23" s="123"/>
      <c r="JJD23" s="123"/>
      <c r="JJE23" s="123"/>
      <c r="JJF23" s="123"/>
      <c r="JJG23" s="123"/>
      <c r="JJH23" s="123"/>
      <c r="JJI23" s="123"/>
      <c r="JJJ23" s="123"/>
      <c r="JJK23" s="123"/>
      <c r="JJL23" s="123"/>
      <c r="JJM23" s="123"/>
      <c r="JJN23" s="123"/>
      <c r="JJO23" s="123"/>
      <c r="JJP23" s="123"/>
      <c r="JJQ23" s="123"/>
      <c r="JJR23" s="123"/>
      <c r="JJS23" s="123"/>
      <c r="JJT23" s="123"/>
      <c r="JJU23" s="123"/>
      <c r="JJV23" s="123"/>
      <c r="JJW23" s="123"/>
      <c r="JJX23" s="123"/>
      <c r="JJY23" s="123"/>
      <c r="JJZ23" s="123"/>
      <c r="JKA23" s="123"/>
      <c r="JKB23" s="123"/>
      <c r="JKC23" s="123"/>
      <c r="JKD23" s="123"/>
      <c r="JKE23" s="123"/>
      <c r="JKF23" s="123"/>
      <c r="JKG23" s="123"/>
      <c r="JKH23" s="123"/>
      <c r="JKI23" s="123"/>
      <c r="JKJ23" s="123"/>
      <c r="JKK23" s="123"/>
      <c r="JKL23" s="123"/>
      <c r="JKM23" s="123"/>
      <c r="JKN23" s="123"/>
      <c r="JKO23" s="123"/>
      <c r="JKP23" s="123"/>
      <c r="JKQ23" s="123"/>
      <c r="JKR23" s="123"/>
      <c r="JKS23" s="123"/>
      <c r="JKT23" s="123"/>
      <c r="JKU23" s="123"/>
      <c r="JKV23" s="123"/>
      <c r="JKW23" s="123"/>
      <c r="JKX23" s="123"/>
      <c r="JKY23" s="123"/>
      <c r="JKZ23" s="123"/>
      <c r="JLA23" s="123"/>
      <c r="JLB23" s="123"/>
      <c r="JLC23" s="123"/>
      <c r="JLD23" s="123"/>
      <c r="JLE23" s="123"/>
      <c r="JLF23" s="123"/>
      <c r="JLG23" s="123"/>
      <c r="JLH23" s="123"/>
      <c r="JLI23" s="123"/>
      <c r="JLJ23" s="123"/>
      <c r="JLK23" s="123"/>
      <c r="JLL23" s="123"/>
      <c r="JLM23" s="123"/>
      <c r="JLN23" s="123"/>
      <c r="JLO23" s="123"/>
      <c r="JLP23" s="123"/>
      <c r="JLQ23" s="123"/>
      <c r="JLR23" s="123"/>
      <c r="JLS23" s="123"/>
      <c r="JLT23" s="123"/>
      <c r="JLU23" s="123"/>
      <c r="JLV23" s="123"/>
      <c r="JLW23" s="123"/>
      <c r="JLX23" s="123"/>
      <c r="JLY23" s="123"/>
      <c r="JLZ23" s="123"/>
      <c r="JMA23" s="123"/>
      <c r="JMB23" s="123"/>
      <c r="JMC23" s="123"/>
      <c r="JMD23" s="123"/>
      <c r="JME23" s="123"/>
      <c r="JMF23" s="123"/>
      <c r="JMG23" s="123"/>
      <c r="JMH23" s="123"/>
      <c r="JMI23" s="123"/>
      <c r="JMJ23" s="123"/>
      <c r="JMK23" s="123"/>
      <c r="JML23" s="123"/>
      <c r="JMM23" s="123"/>
      <c r="JMN23" s="123"/>
      <c r="JMO23" s="123"/>
      <c r="JMP23" s="123"/>
      <c r="JMQ23" s="123"/>
      <c r="JMR23" s="123"/>
      <c r="JMS23" s="123"/>
      <c r="JMT23" s="123"/>
      <c r="JMU23" s="123"/>
      <c r="JMV23" s="123"/>
      <c r="JMW23" s="123"/>
      <c r="JMX23" s="123"/>
      <c r="JMY23" s="123"/>
      <c r="JMZ23" s="123"/>
      <c r="JNA23" s="123"/>
      <c r="JNB23" s="123"/>
      <c r="JNC23" s="123"/>
      <c r="JND23" s="123"/>
      <c r="JNE23" s="123"/>
      <c r="JNF23" s="123"/>
      <c r="JNG23" s="123"/>
      <c r="JNH23" s="123"/>
      <c r="JNI23" s="123"/>
      <c r="JNJ23" s="123"/>
      <c r="JNK23" s="123"/>
      <c r="JNL23" s="123"/>
      <c r="JNM23" s="123"/>
      <c r="JNN23" s="123"/>
      <c r="JNO23" s="123"/>
      <c r="JNP23" s="123"/>
      <c r="JNQ23" s="123"/>
      <c r="JNR23" s="123"/>
      <c r="JNS23" s="123"/>
      <c r="JNT23" s="123"/>
      <c r="JNU23" s="123"/>
      <c r="JNV23" s="123"/>
      <c r="JNW23" s="123"/>
      <c r="JNX23" s="123"/>
      <c r="JNY23" s="123"/>
      <c r="JNZ23" s="123"/>
      <c r="JOA23" s="123"/>
      <c r="JOB23" s="123"/>
      <c r="JOC23" s="123"/>
      <c r="JOD23" s="123"/>
      <c r="JOE23" s="123"/>
      <c r="JOF23" s="123"/>
      <c r="JOG23" s="123"/>
      <c r="JOH23" s="123"/>
      <c r="JOI23" s="123"/>
      <c r="JOJ23" s="123"/>
      <c r="JOK23" s="123"/>
      <c r="JOL23" s="123"/>
      <c r="JOM23" s="123"/>
      <c r="JON23" s="123"/>
      <c r="JOO23" s="123"/>
      <c r="JOP23" s="123"/>
      <c r="JOQ23" s="123"/>
      <c r="JOR23" s="123"/>
      <c r="JOS23" s="123"/>
      <c r="JOT23" s="123"/>
      <c r="JOU23" s="123"/>
      <c r="JOV23" s="123"/>
      <c r="JOW23" s="123"/>
      <c r="JOX23" s="123"/>
      <c r="JOY23" s="123"/>
      <c r="JOZ23" s="123"/>
      <c r="JPA23" s="123"/>
      <c r="JPB23" s="123"/>
      <c r="JPC23" s="123"/>
      <c r="JPD23" s="123"/>
      <c r="JPE23" s="123"/>
      <c r="JPF23" s="123"/>
      <c r="JPG23" s="123"/>
      <c r="JPH23" s="123"/>
      <c r="JPI23" s="123"/>
      <c r="JPJ23" s="123"/>
      <c r="JPK23" s="123"/>
      <c r="JPL23" s="123"/>
      <c r="JPM23" s="123"/>
      <c r="JPN23" s="123"/>
      <c r="JPO23" s="123"/>
      <c r="JPP23" s="123"/>
      <c r="JPQ23" s="123"/>
      <c r="JPR23" s="123"/>
      <c r="JPS23" s="123"/>
      <c r="JPT23" s="123"/>
      <c r="JPU23" s="123"/>
      <c r="JPV23" s="123"/>
      <c r="JPW23" s="123"/>
      <c r="JPX23" s="123"/>
      <c r="JPY23" s="123"/>
      <c r="JPZ23" s="123"/>
      <c r="JQA23" s="123"/>
      <c r="JQB23" s="123"/>
      <c r="JQC23" s="123"/>
      <c r="JQD23" s="123"/>
      <c r="JQE23" s="123"/>
      <c r="JQF23" s="123"/>
      <c r="JQG23" s="123"/>
      <c r="JQH23" s="123"/>
      <c r="JQI23" s="123"/>
      <c r="JQJ23" s="123"/>
      <c r="JQK23" s="123"/>
      <c r="JQL23" s="123"/>
      <c r="JQM23" s="123"/>
      <c r="JQN23" s="123"/>
      <c r="JQO23" s="123"/>
      <c r="JQP23" s="123"/>
      <c r="JQQ23" s="123"/>
      <c r="JQR23" s="123"/>
      <c r="JQS23" s="123"/>
      <c r="JQT23" s="123"/>
      <c r="JQU23" s="123"/>
      <c r="JQV23" s="123"/>
      <c r="JQW23" s="123"/>
      <c r="JQX23" s="123"/>
      <c r="JQY23" s="123"/>
      <c r="JQZ23" s="123"/>
      <c r="JRA23" s="123"/>
      <c r="JRB23" s="123"/>
      <c r="JRC23" s="123"/>
      <c r="JRD23" s="123"/>
      <c r="JRE23" s="123"/>
      <c r="JRF23" s="123"/>
      <c r="JRG23" s="123"/>
      <c r="JRH23" s="123"/>
      <c r="JRI23" s="123"/>
      <c r="JRJ23" s="123"/>
      <c r="JRK23" s="123"/>
      <c r="JRL23" s="123"/>
      <c r="JRM23" s="123"/>
      <c r="JRN23" s="123"/>
      <c r="JRO23" s="123"/>
      <c r="JRP23" s="123"/>
      <c r="JRQ23" s="123"/>
      <c r="JRR23" s="123"/>
      <c r="JRS23" s="123"/>
      <c r="JRT23" s="123"/>
      <c r="JRU23" s="123"/>
      <c r="JRV23" s="123"/>
      <c r="JRW23" s="123"/>
      <c r="JRX23" s="123"/>
      <c r="JRY23" s="123"/>
      <c r="JRZ23" s="123"/>
      <c r="JSA23" s="123"/>
      <c r="JSB23" s="123"/>
      <c r="JSC23" s="123"/>
      <c r="JSD23" s="123"/>
      <c r="JSE23" s="123"/>
      <c r="JSF23" s="123"/>
      <c r="JSG23" s="123"/>
      <c r="JSH23" s="123"/>
      <c r="JSI23" s="123"/>
      <c r="JSJ23" s="123"/>
      <c r="JSK23" s="123"/>
      <c r="JSL23" s="123"/>
      <c r="JSM23" s="123"/>
      <c r="JSN23" s="123"/>
      <c r="JSO23" s="123"/>
      <c r="JSP23" s="123"/>
      <c r="JSQ23" s="123"/>
      <c r="JSR23" s="123"/>
      <c r="JSS23" s="123"/>
      <c r="JST23" s="123"/>
      <c r="JSU23" s="123"/>
      <c r="JSV23" s="123"/>
      <c r="JSW23" s="123"/>
      <c r="JSX23" s="123"/>
      <c r="JSY23" s="123"/>
      <c r="JSZ23" s="123"/>
      <c r="JTA23" s="123"/>
      <c r="JTB23" s="123"/>
      <c r="JTC23" s="123"/>
      <c r="JTD23" s="123"/>
      <c r="JTE23" s="123"/>
      <c r="JTF23" s="123"/>
      <c r="JTG23" s="123"/>
      <c r="JTH23" s="123"/>
      <c r="JTI23" s="123"/>
      <c r="JTJ23" s="123"/>
      <c r="JTK23" s="123"/>
      <c r="JTL23" s="123"/>
      <c r="JTM23" s="123"/>
      <c r="JTN23" s="123"/>
      <c r="JTO23" s="123"/>
      <c r="JTP23" s="123"/>
      <c r="JTQ23" s="123"/>
      <c r="JTR23" s="123"/>
      <c r="JTS23" s="123"/>
      <c r="JTT23" s="123"/>
      <c r="JTU23" s="123"/>
      <c r="JTV23" s="123"/>
      <c r="JTW23" s="123"/>
      <c r="JTX23" s="123"/>
      <c r="JTY23" s="123"/>
      <c r="JTZ23" s="123"/>
      <c r="JUA23" s="123"/>
      <c r="JUB23" s="123"/>
      <c r="JUC23" s="123"/>
      <c r="JUD23" s="123"/>
      <c r="JUE23" s="123"/>
      <c r="JUF23" s="123"/>
      <c r="JUG23" s="123"/>
      <c r="JUH23" s="123"/>
      <c r="JUI23" s="123"/>
      <c r="JUJ23" s="123"/>
      <c r="JUK23" s="123"/>
      <c r="JUL23" s="123"/>
      <c r="JUM23" s="123"/>
      <c r="JUN23" s="123"/>
      <c r="JUO23" s="123"/>
      <c r="JUP23" s="123"/>
      <c r="JUQ23" s="123"/>
      <c r="JUR23" s="123"/>
      <c r="JUS23" s="123"/>
      <c r="JUT23" s="123"/>
      <c r="JUU23" s="123"/>
      <c r="JUV23" s="123"/>
      <c r="JUW23" s="123"/>
      <c r="JUX23" s="123"/>
      <c r="JUY23" s="123"/>
      <c r="JUZ23" s="123"/>
      <c r="JVA23" s="123"/>
      <c r="JVB23" s="123"/>
      <c r="JVC23" s="123"/>
      <c r="JVD23" s="123"/>
      <c r="JVE23" s="123"/>
      <c r="JVF23" s="123"/>
      <c r="JVG23" s="123"/>
      <c r="JVH23" s="123"/>
      <c r="JVI23" s="123"/>
      <c r="JVJ23" s="123"/>
      <c r="JVK23" s="123"/>
      <c r="JVL23" s="123"/>
      <c r="JVM23" s="123"/>
      <c r="JVN23" s="123"/>
      <c r="JVO23" s="123"/>
      <c r="JVP23" s="123"/>
      <c r="JVQ23" s="123"/>
      <c r="JVR23" s="123"/>
      <c r="JVS23" s="123"/>
      <c r="JVT23" s="123"/>
      <c r="JVU23" s="123"/>
      <c r="JVV23" s="123"/>
      <c r="JVW23" s="123"/>
      <c r="JVX23" s="123"/>
      <c r="JVY23" s="123"/>
      <c r="JVZ23" s="123"/>
      <c r="JWA23" s="123"/>
      <c r="JWB23" s="123"/>
      <c r="JWC23" s="123"/>
      <c r="JWD23" s="123"/>
      <c r="JWE23" s="123"/>
      <c r="JWF23" s="123"/>
      <c r="JWG23" s="123"/>
      <c r="JWH23" s="123"/>
      <c r="JWI23" s="123"/>
      <c r="JWJ23" s="123"/>
      <c r="JWK23" s="123"/>
      <c r="JWL23" s="123"/>
      <c r="JWM23" s="123"/>
      <c r="JWN23" s="123"/>
      <c r="JWO23" s="123"/>
      <c r="JWP23" s="123"/>
      <c r="JWQ23" s="123"/>
      <c r="JWR23" s="123"/>
      <c r="JWS23" s="123"/>
      <c r="JWT23" s="123"/>
      <c r="JWU23" s="123"/>
      <c r="JWV23" s="123"/>
      <c r="JWW23" s="123"/>
      <c r="JWX23" s="123"/>
      <c r="JWY23" s="123"/>
      <c r="JWZ23" s="123"/>
      <c r="JXA23" s="123"/>
      <c r="JXB23" s="123"/>
      <c r="JXC23" s="123"/>
      <c r="JXD23" s="123"/>
      <c r="JXE23" s="123"/>
      <c r="JXF23" s="123"/>
      <c r="JXG23" s="123"/>
      <c r="JXH23" s="123"/>
      <c r="JXI23" s="123"/>
      <c r="JXJ23" s="123"/>
      <c r="JXK23" s="123"/>
      <c r="JXL23" s="123"/>
      <c r="JXM23" s="123"/>
      <c r="JXN23" s="123"/>
      <c r="JXO23" s="123"/>
      <c r="JXP23" s="123"/>
      <c r="JXQ23" s="123"/>
      <c r="JXR23" s="123"/>
      <c r="JXS23" s="123"/>
      <c r="JXT23" s="123"/>
      <c r="JXU23" s="123"/>
      <c r="JXV23" s="123"/>
      <c r="JXW23" s="123"/>
      <c r="JXX23" s="123"/>
      <c r="JXY23" s="123"/>
      <c r="JXZ23" s="123"/>
      <c r="JYA23" s="123"/>
      <c r="JYB23" s="123"/>
      <c r="JYC23" s="123"/>
      <c r="JYD23" s="123"/>
      <c r="JYE23" s="123"/>
      <c r="JYF23" s="123"/>
      <c r="JYG23" s="123"/>
      <c r="JYH23" s="123"/>
      <c r="JYI23" s="123"/>
      <c r="JYJ23" s="123"/>
      <c r="JYK23" s="123"/>
      <c r="JYL23" s="123"/>
      <c r="JYM23" s="123"/>
      <c r="JYN23" s="123"/>
      <c r="JYO23" s="123"/>
      <c r="JYP23" s="123"/>
      <c r="JYQ23" s="123"/>
      <c r="JYR23" s="123"/>
      <c r="JYS23" s="123"/>
      <c r="JYT23" s="123"/>
      <c r="JYU23" s="123"/>
      <c r="JYV23" s="123"/>
      <c r="JYW23" s="123"/>
      <c r="JYX23" s="123"/>
      <c r="JYY23" s="123"/>
      <c r="JYZ23" s="123"/>
      <c r="JZA23" s="123"/>
      <c r="JZB23" s="123"/>
      <c r="JZC23" s="123"/>
      <c r="JZD23" s="123"/>
      <c r="JZE23" s="123"/>
      <c r="JZF23" s="123"/>
      <c r="JZG23" s="123"/>
      <c r="JZH23" s="123"/>
      <c r="JZI23" s="123"/>
      <c r="JZJ23" s="123"/>
      <c r="JZK23" s="123"/>
      <c r="JZL23" s="123"/>
      <c r="JZM23" s="123"/>
      <c r="JZN23" s="123"/>
      <c r="JZO23" s="123"/>
      <c r="JZP23" s="123"/>
      <c r="JZQ23" s="123"/>
      <c r="JZR23" s="123"/>
      <c r="JZS23" s="123"/>
      <c r="JZT23" s="123"/>
      <c r="JZU23" s="123"/>
      <c r="JZV23" s="123"/>
      <c r="JZW23" s="123"/>
      <c r="JZX23" s="123"/>
      <c r="JZY23" s="123"/>
      <c r="JZZ23" s="123"/>
      <c r="KAA23" s="123"/>
      <c r="KAB23" s="123"/>
      <c r="KAC23" s="123"/>
      <c r="KAD23" s="123"/>
      <c r="KAE23" s="123"/>
      <c r="KAF23" s="123"/>
      <c r="KAG23" s="123"/>
      <c r="KAH23" s="123"/>
      <c r="KAI23" s="123"/>
      <c r="KAJ23" s="123"/>
      <c r="KAK23" s="123"/>
      <c r="KAL23" s="123"/>
      <c r="KAM23" s="123"/>
      <c r="KAN23" s="123"/>
      <c r="KAO23" s="123"/>
      <c r="KAP23" s="123"/>
      <c r="KAQ23" s="123"/>
      <c r="KAR23" s="123"/>
      <c r="KAS23" s="123"/>
      <c r="KAT23" s="123"/>
      <c r="KAU23" s="123"/>
      <c r="KAV23" s="123"/>
      <c r="KAW23" s="123"/>
      <c r="KAX23" s="123"/>
      <c r="KAY23" s="123"/>
      <c r="KAZ23" s="123"/>
      <c r="KBA23" s="123"/>
      <c r="KBB23" s="123"/>
      <c r="KBC23" s="123"/>
      <c r="KBD23" s="123"/>
      <c r="KBE23" s="123"/>
      <c r="KBF23" s="123"/>
      <c r="KBG23" s="123"/>
      <c r="KBH23" s="123"/>
      <c r="KBI23" s="123"/>
      <c r="KBJ23" s="123"/>
      <c r="KBK23" s="123"/>
      <c r="KBL23" s="123"/>
      <c r="KBM23" s="123"/>
      <c r="KBN23" s="123"/>
      <c r="KBO23" s="123"/>
      <c r="KBP23" s="123"/>
      <c r="KBQ23" s="123"/>
      <c r="KBR23" s="123"/>
      <c r="KBS23" s="123"/>
      <c r="KBT23" s="123"/>
      <c r="KBU23" s="123"/>
      <c r="KBV23" s="123"/>
      <c r="KBW23" s="123"/>
      <c r="KBX23" s="123"/>
      <c r="KBY23" s="123"/>
      <c r="KBZ23" s="123"/>
      <c r="KCA23" s="123"/>
      <c r="KCB23" s="123"/>
      <c r="KCC23" s="123"/>
      <c r="KCD23" s="123"/>
      <c r="KCE23" s="123"/>
      <c r="KCF23" s="123"/>
      <c r="KCG23" s="123"/>
      <c r="KCH23" s="123"/>
      <c r="KCI23" s="123"/>
      <c r="KCJ23" s="123"/>
      <c r="KCK23" s="123"/>
      <c r="KCL23" s="123"/>
      <c r="KCM23" s="123"/>
      <c r="KCN23" s="123"/>
      <c r="KCO23" s="123"/>
      <c r="KCP23" s="123"/>
      <c r="KCQ23" s="123"/>
      <c r="KCR23" s="123"/>
      <c r="KCS23" s="123"/>
      <c r="KCT23" s="123"/>
      <c r="KCU23" s="123"/>
      <c r="KCV23" s="123"/>
      <c r="KCW23" s="123"/>
      <c r="KCX23" s="123"/>
      <c r="KCY23" s="123"/>
      <c r="KCZ23" s="123"/>
      <c r="KDA23" s="123"/>
      <c r="KDB23" s="123"/>
      <c r="KDC23" s="123"/>
      <c r="KDD23" s="123"/>
      <c r="KDE23" s="123"/>
      <c r="KDF23" s="123"/>
      <c r="KDG23" s="123"/>
      <c r="KDH23" s="123"/>
      <c r="KDI23" s="123"/>
      <c r="KDJ23" s="123"/>
      <c r="KDK23" s="123"/>
      <c r="KDL23" s="123"/>
      <c r="KDM23" s="123"/>
      <c r="KDN23" s="123"/>
      <c r="KDO23" s="123"/>
      <c r="KDP23" s="123"/>
      <c r="KDQ23" s="123"/>
      <c r="KDR23" s="123"/>
      <c r="KDS23" s="123"/>
      <c r="KDT23" s="123"/>
      <c r="KDU23" s="123"/>
      <c r="KDV23" s="123"/>
      <c r="KDW23" s="123"/>
      <c r="KDX23" s="123"/>
      <c r="KDY23" s="123"/>
      <c r="KDZ23" s="123"/>
      <c r="KEA23" s="123"/>
      <c r="KEB23" s="123"/>
      <c r="KEC23" s="123"/>
      <c r="KED23" s="123"/>
      <c r="KEE23" s="123"/>
      <c r="KEF23" s="123"/>
      <c r="KEG23" s="123"/>
      <c r="KEH23" s="123"/>
      <c r="KEI23" s="123"/>
      <c r="KEJ23" s="123"/>
      <c r="KEK23" s="123"/>
      <c r="KEL23" s="123"/>
      <c r="KEM23" s="123"/>
      <c r="KEN23" s="123"/>
      <c r="KEO23" s="123"/>
      <c r="KEP23" s="123"/>
      <c r="KEQ23" s="123"/>
      <c r="KER23" s="123"/>
      <c r="KES23" s="123"/>
      <c r="KET23" s="123"/>
      <c r="KEU23" s="123"/>
      <c r="KEV23" s="123"/>
      <c r="KEW23" s="123"/>
      <c r="KEX23" s="123"/>
      <c r="KEY23" s="123"/>
      <c r="KEZ23" s="123"/>
      <c r="KFA23" s="123"/>
      <c r="KFB23" s="123"/>
      <c r="KFC23" s="123"/>
      <c r="KFD23" s="123"/>
      <c r="KFE23" s="123"/>
      <c r="KFF23" s="123"/>
      <c r="KFG23" s="123"/>
      <c r="KFH23" s="123"/>
      <c r="KFI23" s="123"/>
      <c r="KFJ23" s="123"/>
      <c r="KFK23" s="123"/>
      <c r="KFL23" s="123"/>
      <c r="KFM23" s="123"/>
      <c r="KFN23" s="123"/>
      <c r="KFO23" s="123"/>
      <c r="KFP23" s="123"/>
      <c r="KFQ23" s="123"/>
      <c r="KFR23" s="123"/>
      <c r="KFS23" s="123"/>
      <c r="KFT23" s="123"/>
      <c r="KFU23" s="123"/>
      <c r="KFV23" s="123"/>
      <c r="KFW23" s="123"/>
      <c r="KFX23" s="123"/>
      <c r="KFY23" s="123"/>
      <c r="KFZ23" s="123"/>
      <c r="KGA23" s="123"/>
      <c r="KGB23" s="123"/>
      <c r="KGC23" s="123"/>
      <c r="KGD23" s="123"/>
      <c r="KGE23" s="123"/>
      <c r="KGF23" s="123"/>
      <c r="KGG23" s="123"/>
      <c r="KGH23" s="123"/>
      <c r="KGI23" s="123"/>
      <c r="KGJ23" s="123"/>
      <c r="KGK23" s="123"/>
      <c r="KGL23" s="123"/>
      <c r="KGM23" s="123"/>
      <c r="KGN23" s="123"/>
      <c r="KGO23" s="123"/>
      <c r="KGP23" s="123"/>
      <c r="KGQ23" s="123"/>
      <c r="KGR23" s="123"/>
      <c r="KGS23" s="123"/>
      <c r="KGT23" s="123"/>
      <c r="KGU23" s="123"/>
      <c r="KGV23" s="123"/>
      <c r="KGW23" s="123"/>
      <c r="KGX23" s="123"/>
      <c r="KGY23" s="123"/>
      <c r="KGZ23" s="123"/>
      <c r="KHA23" s="123"/>
      <c r="KHB23" s="123"/>
      <c r="KHC23" s="123"/>
      <c r="KHD23" s="123"/>
      <c r="KHE23" s="123"/>
      <c r="KHF23" s="123"/>
      <c r="KHG23" s="123"/>
      <c r="KHH23" s="123"/>
      <c r="KHI23" s="123"/>
      <c r="KHJ23" s="123"/>
      <c r="KHK23" s="123"/>
      <c r="KHL23" s="123"/>
      <c r="KHM23" s="123"/>
      <c r="KHN23" s="123"/>
      <c r="KHO23" s="123"/>
      <c r="KHP23" s="123"/>
      <c r="KHQ23" s="123"/>
      <c r="KHR23" s="123"/>
      <c r="KHS23" s="123"/>
      <c r="KHT23" s="123"/>
      <c r="KHU23" s="123"/>
      <c r="KHV23" s="123"/>
      <c r="KHW23" s="123"/>
      <c r="KHX23" s="123"/>
      <c r="KHY23" s="123"/>
      <c r="KHZ23" s="123"/>
      <c r="KIA23" s="123"/>
      <c r="KIB23" s="123"/>
      <c r="KIC23" s="123"/>
      <c r="KID23" s="123"/>
      <c r="KIE23" s="123"/>
      <c r="KIF23" s="123"/>
      <c r="KIG23" s="123"/>
      <c r="KIH23" s="123"/>
      <c r="KII23" s="123"/>
      <c r="KIJ23" s="123"/>
      <c r="KIK23" s="123"/>
      <c r="KIL23" s="123"/>
      <c r="KIM23" s="123"/>
      <c r="KIN23" s="123"/>
      <c r="KIO23" s="123"/>
      <c r="KIP23" s="123"/>
      <c r="KIQ23" s="123"/>
      <c r="KIR23" s="123"/>
      <c r="KIS23" s="123"/>
      <c r="KIT23" s="123"/>
      <c r="KIU23" s="123"/>
      <c r="KIV23" s="123"/>
      <c r="KIW23" s="123"/>
      <c r="KIX23" s="123"/>
      <c r="KIY23" s="123"/>
      <c r="KIZ23" s="123"/>
      <c r="KJA23" s="123"/>
      <c r="KJB23" s="123"/>
      <c r="KJC23" s="123"/>
      <c r="KJD23" s="123"/>
      <c r="KJE23" s="123"/>
      <c r="KJF23" s="123"/>
      <c r="KJG23" s="123"/>
      <c r="KJH23" s="123"/>
      <c r="KJI23" s="123"/>
      <c r="KJJ23" s="123"/>
      <c r="KJK23" s="123"/>
      <c r="KJL23" s="123"/>
      <c r="KJM23" s="123"/>
      <c r="KJN23" s="123"/>
      <c r="KJO23" s="123"/>
      <c r="KJP23" s="123"/>
      <c r="KJQ23" s="123"/>
      <c r="KJR23" s="123"/>
      <c r="KJS23" s="123"/>
      <c r="KJT23" s="123"/>
      <c r="KJU23" s="123"/>
      <c r="KJV23" s="123"/>
      <c r="KJW23" s="123"/>
      <c r="KJX23" s="123"/>
      <c r="KJY23" s="123"/>
      <c r="KJZ23" s="123"/>
      <c r="KKA23" s="123"/>
      <c r="KKB23" s="123"/>
      <c r="KKC23" s="123"/>
      <c r="KKD23" s="123"/>
      <c r="KKE23" s="123"/>
      <c r="KKF23" s="123"/>
      <c r="KKG23" s="123"/>
      <c r="KKH23" s="123"/>
      <c r="KKI23" s="123"/>
      <c r="KKJ23" s="123"/>
      <c r="KKK23" s="123"/>
      <c r="KKL23" s="123"/>
      <c r="KKM23" s="123"/>
      <c r="KKN23" s="123"/>
      <c r="KKO23" s="123"/>
      <c r="KKP23" s="123"/>
      <c r="KKQ23" s="123"/>
      <c r="KKR23" s="123"/>
      <c r="KKS23" s="123"/>
      <c r="KKT23" s="123"/>
      <c r="KKU23" s="123"/>
      <c r="KKV23" s="123"/>
      <c r="KKW23" s="123"/>
      <c r="KKX23" s="123"/>
      <c r="KKY23" s="123"/>
      <c r="KKZ23" s="123"/>
      <c r="KLA23" s="123"/>
      <c r="KLB23" s="123"/>
      <c r="KLC23" s="123"/>
      <c r="KLD23" s="123"/>
      <c r="KLE23" s="123"/>
      <c r="KLF23" s="123"/>
      <c r="KLG23" s="123"/>
      <c r="KLH23" s="123"/>
      <c r="KLI23" s="123"/>
      <c r="KLJ23" s="123"/>
      <c r="KLK23" s="123"/>
      <c r="KLL23" s="123"/>
      <c r="KLM23" s="123"/>
      <c r="KLN23" s="123"/>
      <c r="KLO23" s="123"/>
      <c r="KLP23" s="123"/>
      <c r="KLQ23" s="123"/>
      <c r="KLR23" s="123"/>
      <c r="KLS23" s="123"/>
      <c r="KLT23" s="123"/>
      <c r="KLU23" s="123"/>
      <c r="KLV23" s="123"/>
      <c r="KLW23" s="123"/>
      <c r="KLX23" s="123"/>
      <c r="KLY23" s="123"/>
      <c r="KLZ23" s="123"/>
      <c r="KMA23" s="123"/>
      <c r="KMB23" s="123"/>
      <c r="KMC23" s="123"/>
      <c r="KMD23" s="123"/>
      <c r="KME23" s="123"/>
      <c r="KMF23" s="123"/>
      <c r="KMG23" s="123"/>
      <c r="KMH23" s="123"/>
      <c r="KMI23" s="123"/>
      <c r="KMJ23" s="123"/>
      <c r="KMK23" s="123"/>
      <c r="KML23" s="123"/>
      <c r="KMM23" s="123"/>
      <c r="KMN23" s="123"/>
      <c r="KMO23" s="123"/>
      <c r="KMP23" s="123"/>
      <c r="KMQ23" s="123"/>
      <c r="KMR23" s="123"/>
      <c r="KMS23" s="123"/>
      <c r="KMT23" s="123"/>
      <c r="KMU23" s="123"/>
      <c r="KMV23" s="123"/>
      <c r="KMW23" s="123"/>
      <c r="KMX23" s="123"/>
      <c r="KMY23" s="123"/>
      <c r="KMZ23" s="123"/>
      <c r="KNA23" s="123"/>
      <c r="KNB23" s="123"/>
      <c r="KNC23" s="123"/>
      <c r="KND23" s="123"/>
      <c r="KNE23" s="123"/>
      <c r="KNF23" s="123"/>
      <c r="KNG23" s="123"/>
      <c r="KNH23" s="123"/>
      <c r="KNI23" s="123"/>
      <c r="KNJ23" s="123"/>
      <c r="KNK23" s="123"/>
      <c r="KNL23" s="123"/>
      <c r="KNM23" s="123"/>
      <c r="KNN23" s="123"/>
      <c r="KNO23" s="123"/>
      <c r="KNP23" s="123"/>
      <c r="KNQ23" s="123"/>
      <c r="KNR23" s="123"/>
      <c r="KNS23" s="123"/>
      <c r="KNT23" s="123"/>
      <c r="KNU23" s="123"/>
      <c r="KNV23" s="123"/>
      <c r="KNW23" s="123"/>
      <c r="KNX23" s="123"/>
      <c r="KNY23" s="123"/>
      <c r="KNZ23" s="123"/>
      <c r="KOA23" s="123"/>
      <c r="KOB23" s="123"/>
      <c r="KOC23" s="123"/>
      <c r="KOD23" s="123"/>
      <c r="KOE23" s="123"/>
      <c r="KOF23" s="123"/>
      <c r="KOG23" s="123"/>
      <c r="KOH23" s="123"/>
      <c r="KOI23" s="123"/>
      <c r="KOJ23" s="123"/>
      <c r="KOK23" s="123"/>
      <c r="KOL23" s="123"/>
      <c r="KOM23" s="123"/>
      <c r="KON23" s="123"/>
      <c r="KOO23" s="123"/>
      <c r="KOP23" s="123"/>
      <c r="KOQ23" s="123"/>
      <c r="KOR23" s="123"/>
      <c r="KOS23" s="123"/>
      <c r="KOT23" s="123"/>
      <c r="KOU23" s="123"/>
      <c r="KOV23" s="123"/>
      <c r="KOW23" s="123"/>
      <c r="KOX23" s="123"/>
      <c r="KOY23" s="123"/>
      <c r="KOZ23" s="123"/>
      <c r="KPA23" s="123"/>
      <c r="KPB23" s="123"/>
      <c r="KPC23" s="123"/>
      <c r="KPD23" s="123"/>
      <c r="KPE23" s="123"/>
      <c r="KPF23" s="123"/>
      <c r="KPG23" s="123"/>
      <c r="KPH23" s="123"/>
      <c r="KPI23" s="123"/>
      <c r="KPJ23" s="123"/>
      <c r="KPK23" s="123"/>
      <c r="KPL23" s="123"/>
      <c r="KPM23" s="123"/>
      <c r="KPN23" s="123"/>
      <c r="KPO23" s="123"/>
      <c r="KPP23" s="123"/>
      <c r="KPQ23" s="123"/>
      <c r="KPR23" s="123"/>
      <c r="KPS23" s="123"/>
      <c r="KPT23" s="123"/>
      <c r="KPU23" s="123"/>
      <c r="KPV23" s="123"/>
      <c r="KPW23" s="123"/>
      <c r="KPX23" s="123"/>
      <c r="KPY23" s="123"/>
      <c r="KPZ23" s="123"/>
      <c r="KQA23" s="123"/>
      <c r="KQB23" s="123"/>
      <c r="KQC23" s="123"/>
      <c r="KQD23" s="123"/>
      <c r="KQE23" s="123"/>
      <c r="KQF23" s="123"/>
      <c r="KQG23" s="123"/>
      <c r="KQH23" s="123"/>
      <c r="KQI23" s="123"/>
      <c r="KQJ23" s="123"/>
      <c r="KQK23" s="123"/>
      <c r="KQL23" s="123"/>
      <c r="KQM23" s="123"/>
      <c r="KQN23" s="123"/>
      <c r="KQO23" s="123"/>
      <c r="KQP23" s="123"/>
      <c r="KQQ23" s="123"/>
      <c r="KQR23" s="123"/>
      <c r="KQS23" s="123"/>
      <c r="KQT23" s="123"/>
      <c r="KQU23" s="123"/>
      <c r="KQV23" s="123"/>
      <c r="KQW23" s="123"/>
      <c r="KQX23" s="123"/>
      <c r="KQY23" s="123"/>
      <c r="KQZ23" s="123"/>
      <c r="KRA23" s="123"/>
      <c r="KRB23" s="123"/>
      <c r="KRC23" s="123"/>
      <c r="KRD23" s="123"/>
      <c r="KRE23" s="123"/>
      <c r="KRF23" s="123"/>
      <c r="KRG23" s="123"/>
      <c r="KRH23" s="123"/>
      <c r="KRI23" s="123"/>
      <c r="KRJ23" s="123"/>
      <c r="KRK23" s="123"/>
      <c r="KRL23" s="123"/>
      <c r="KRM23" s="123"/>
      <c r="KRN23" s="123"/>
      <c r="KRO23" s="123"/>
      <c r="KRP23" s="123"/>
      <c r="KRQ23" s="123"/>
      <c r="KRR23" s="123"/>
      <c r="KRS23" s="123"/>
      <c r="KRT23" s="123"/>
      <c r="KRU23" s="123"/>
      <c r="KRV23" s="123"/>
      <c r="KRW23" s="123"/>
      <c r="KRX23" s="123"/>
      <c r="KRY23" s="123"/>
      <c r="KRZ23" s="123"/>
      <c r="KSA23" s="123"/>
      <c r="KSB23" s="123"/>
      <c r="KSC23" s="123"/>
      <c r="KSD23" s="123"/>
      <c r="KSE23" s="123"/>
      <c r="KSF23" s="123"/>
      <c r="KSG23" s="123"/>
      <c r="KSH23" s="123"/>
      <c r="KSI23" s="123"/>
      <c r="KSJ23" s="123"/>
      <c r="KSK23" s="123"/>
      <c r="KSL23" s="123"/>
      <c r="KSM23" s="123"/>
      <c r="KSN23" s="123"/>
      <c r="KSO23" s="123"/>
      <c r="KSP23" s="123"/>
      <c r="KSQ23" s="123"/>
      <c r="KSR23" s="123"/>
      <c r="KSS23" s="123"/>
      <c r="KST23" s="123"/>
      <c r="KSU23" s="123"/>
      <c r="KSV23" s="123"/>
      <c r="KSW23" s="123"/>
      <c r="KSX23" s="123"/>
      <c r="KSY23" s="123"/>
      <c r="KSZ23" s="123"/>
      <c r="KTA23" s="123"/>
      <c r="KTB23" s="123"/>
      <c r="KTC23" s="123"/>
      <c r="KTD23" s="123"/>
      <c r="KTE23" s="123"/>
      <c r="KTF23" s="123"/>
      <c r="KTG23" s="123"/>
      <c r="KTH23" s="123"/>
      <c r="KTI23" s="123"/>
      <c r="KTJ23" s="123"/>
      <c r="KTK23" s="123"/>
      <c r="KTL23" s="123"/>
      <c r="KTM23" s="123"/>
      <c r="KTN23" s="123"/>
      <c r="KTO23" s="123"/>
      <c r="KTP23" s="123"/>
      <c r="KTQ23" s="123"/>
      <c r="KTR23" s="123"/>
      <c r="KTS23" s="123"/>
      <c r="KTT23" s="123"/>
      <c r="KTU23" s="123"/>
      <c r="KTV23" s="123"/>
      <c r="KTW23" s="123"/>
      <c r="KTX23" s="123"/>
      <c r="KTY23" s="123"/>
      <c r="KTZ23" s="123"/>
      <c r="KUA23" s="123"/>
      <c r="KUB23" s="123"/>
      <c r="KUC23" s="123"/>
      <c r="KUD23" s="123"/>
      <c r="KUE23" s="123"/>
      <c r="KUF23" s="123"/>
      <c r="KUG23" s="123"/>
      <c r="KUH23" s="123"/>
      <c r="KUI23" s="123"/>
      <c r="KUJ23" s="123"/>
      <c r="KUK23" s="123"/>
      <c r="KUL23" s="123"/>
      <c r="KUM23" s="123"/>
      <c r="KUN23" s="123"/>
      <c r="KUO23" s="123"/>
      <c r="KUP23" s="123"/>
      <c r="KUQ23" s="123"/>
      <c r="KUR23" s="123"/>
      <c r="KUS23" s="123"/>
      <c r="KUT23" s="123"/>
      <c r="KUU23" s="123"/>
      <c r="KUV23" s="123"/>
      <c r="KUW23" s="123"/>
      <c r="KUX23" s="123"/>
      <c r="KUY23" s="123"/>
      <c r="KUZ23" s="123"/>
      <c r="KVA23" s="123"/>
      <c r="KVB23" s="123"/>
      <c r="KVC23" s="123"/>
      <c r="KVD23" s="123"/>
      <c r="KVE23" s="123"/>
      <c r="KVF23" s="123"/>
      <c r="KVG23" s="123"/>
      <c r="KVH23" s="123"/>
      <c r="KVI23" s="123"/>
      <c r="KVJ23" s="123"/>
      <c r="KVK23" s="123"/>
      <c r="KVL23" s="123"/>
      <c r="KVM23" s="123"/>
      <c r="KVN23" s="123"/>
      <c r="KVO23" s="123"/>
      <c r="KVP23" s="123"/>
      <c r="KVQ23" s="123"/>
      <c r="KVR23" s="123"/>
      <c r="KVS23" s="123"/>
      <c r="KVT23" s="123"/>
      <c r="KVU23" s="123"/>
      <c r="KVV23" s="123"/>
      <c r="KVW23" s="123"/>
      <c r="KVX23" s="123"/>
      <c r="KVY23" s="123"/>
      <c r="KVZ23" s="123"/>
      <c r="KWA23" s="123"/>
      <c r="KWB23" s="123"/>
      <c r="KWC23" s="123"/>
      <c r="KWD23" s="123"/>
      <c r="KWE23" s="123"/>
      <c r="KWF23" s="123"/>
      <c r="KWG23" s="123"/>
      <c r="KWH23" s="123"/>
      <c r="KWI23" s="123"/>
      <c r="KWJ23" s="123"/>
      <c r="KWK23" s="123"/>
      <c r="KWL23" s="123"/>
      <c r="KWM23" s="123"/>
      <c r="KWN23" s="123"/>
      <c r="KWO23" s="123"/>
      <c r="KWP23" s="123"/>
      <c r="KWQ23" s="123"/>
      <c r="KWR23" s="123"/>
      <c r="KWS23" s="123"/>
      <c r="KWT23" s="123"/>
      <c r="KWU23" s="123"/>
      <c r="KWV23" s="123"/>
      <c r="KWW23" s="123"/>
      <c r="KWX23" s="123"/>
      <c r="KWY23" s="123"/>
      <c r="KWZ23" s="123"/>
      <c r="KXA23" s="123"/>
      <c r="KXB23" s="123"/>
      <c r="KXC23" s="123"/>
      <c r="KXD23" s="123"/>
      <c r="KXE23" s="123"/>
      <c r="KXF23" s="123"/>
      <c r="KXG23" s="123"/>
      <c r="KXH23" s="123"/>
      <c r="KXI23" s="123"/>
      <c r="KXJ23" s="123"/>
      <c r="KXK23" s="123"/>
      <c r="KXL23" s="123"/>
      <c r="KXM23" s="123"/>
      <c r="KXN23" s="123"/>
      <c r="KXO23" s="123"/>
      <c r="KXP23" s="123"/>
      <c r="KXQ23" s="123"/>
      <c r="KXR23" s="123"/>
      <c r="KXS23" s="123"/>
      <c r="KXT23" s="123"/>
      <c r="KXU23" s="123"/>
      <c r="KXV23" s="123"/>
      <c r="KXW23" s="123"/>
      <c r="KXX23" s="123"/>
      <c r="KXY23" s="123"/>
      <c r="KXZ23" s="123"/>
      <c r="KYA23" s="123"/>
      <c r="KYB23" s="123"/>
      <c r="KYC23" s="123"/>
      <c r="KYD23" s="123"/>
      <c r="KYE23" s="123"/>
      <c r="KYF23" s="123"/>
      <c r="KYG23" s="123"/>
      <c r="KYH23" s="123"/>
      <c r="KYI23" s="123"/>
      <c r="KYJ23" s="123"/>
      <c r="KYK23" s="123"/>
      <c r="KYL23" s="123"/>
      <c r="KYM23" s="123"/>
      <c r="KYN23" s="123"/>
      <c r="KYO23" s="123"/>
      <c r="KYP23" s="123"/>
      <c r="KYQ23" s="123"/>
      <c r="KYR23" s="123"/>
      <c r="KYS23" s="123"/>
      <c r="KYT23" s="123"/>
      <c r="KYU23" s="123"/>
      <c r="KYV23" s="123"/>
      <c r="KYW23" s="123"/>
      <c r="KYX23" s="123"/>
      <c r="KYY23" s="123"/>
      <c r="KYZ23" s="123"/>
      <c r="KZA23" s="123"/>
      <c r="KZB23" s="123"/>
      <c r="KZC23" s="123"/>
      <c r="KZD23" s="123"/>
      <c r="KZE23" s="123"/>
      <c r="KZF23" s="123"/>
      <c r="KZG23" s="123"/>
      <c r="KZH23" s="123"/>
      <c r="KZI23" s="123"/>
      <c r="KZJ23" s="123"/>
      <c r="KZK23" s="123"/>
      <c r="KZL23" s="123"/>
      <c r="KZM23" s="123"/>
      <c r="KZN23" s="123"/>
      <c r="KZO23" s="123"/>
      <c r="KZP23" s="123"/>
      <c r="KZQ23" s="123"/>
      <c r="KZR23" s="123"/>
      <c r="KZS23" s="123"/>
      <c r="KZT23" s="123"/>
      <c r="KZU23" s="123"/>
      <c r="KZV23" s="123"/>
      <c r="KZW23" s="123"/>
      <c r="KZX23" s="123"/>
      <c r="KZY23" s="123"/>
      <c r="KZZ23" s="123"/>
      <c r="LAA23" s="123"/>
      <c r="LAB23" s="123"/>
      <c r="LAC23" s="123"/>
      <c r="LAD23" s="123"/>
      <c r="LAE23" s="123"/>
      <c r="LAF23" s="123"/>
      <c r="LAG23" s="123"/>
      <c r="LAH23" s="123"/>
      <c r="LAI23" s="123"/>
      <c r="LAJ23" s="123"/>
      <c r="LAK23" s="123"/>
      <c r="LAL23" s="123"/>
      <c r="LAM23" s="123"/>
      <c r="LAN23" s="123"/>
      <c r="LAO23" s="123"/>
      <c r="LAP23" s="123"/>
      <c r="LAQ23" s="123"/>
      <c r="LAR23" s="123"/>
      <c r="LAS23" s="123"/>
      <c r="LAT23" s="123"/>
      <c r="LAU23" s="123"/>
      <c r="LAV23" s="123"/>
      <c r="LAW23" s="123"/>
      <c r="LAX23" s="123"/>
      <c r="LAY23" s="123"/>
      <c r="LAZ23" s="123"/>
      <c r="LBA23" s="123"/>
      <c r="LBB23" s="123"/>
      <c r="LBC23" s="123"/>
      <c r="LBD23" s="123"/>
      <c r="LBE23" s="123"/>
      <c r="LBF23" s="123"/>
      <c r="LBG23" s="123"/>
      <c r="LBH23" s="123"/>
      <c r="LBI23" s="123"/>
      <c r="LBJ23" s="123"/>
      <c r="LBK23" s="123"/>
      <c r="LBL23" s="123"/>
      <c r="LBM23" s="123"/>
      <c r="LBN23" s="123"/>
      <c r="LBO23" s="123"/>
      <c r="LBP23" s="123"/>
      <c r="LBQ23" s="123"/>
      <c r="LBR23" s="123"/>
      <c r="LBS23" s="123"/>
      <c r="LBT23" s="123"/>
      <c r="LBU23" s="123"/>
      <c r="LBV23" s="123"/>
      <c r="LBW23" s="123"/>
      <c r="LBX23" s="123"/>
      <c r="LBY23" s="123"/>
      <c r="LBZ23" s="123"/>
      <c r="LCA23" s="123"/>
      <c r="LCB23" s="123"/>
      <c r="LCC23" s="123"/>
      <c r="LCD23" s="123"/>
      <c r="LCE23" s="123"/>
      <c r="LCF23" s="123"/>
      <c r="LCG23" s="123"/>
      <c r="LCH23" s="123"/>
      <c r="LCI23" s="123"/>
      <c r="LCJ23" s="123"/>
      <c r="LCK23" s="123"/>
      <c r="LCL23" s="123"/>
      <c r="LCM23" s="123"/>
      <c r="LCN23" s="123"/>
      <c r="LCO23" s="123"/>
      <c r="LCP23" s="123"/>
      <c r="LCQ23" s="123"/>
      <c r="LCR23" s="123"/>
      <c r="LCS23" s="123"/>
      <c r="LCT23" s="123"/>
      <c r="LCU23" s="123"/>
      <c r="LCV23" s="123"/>
      <c r="LCW23" s="123"/>
      <c r="LCX23" s="123"/>
      <c r="LCY23" s="123"/>
      <c r="LCZ23" s="123"/>
      <c r="LDA23" s="123"/>
      <c r="LDB23" s="123"/>
      <c r="LDC23" s="123"/>
      <c r="LDD23" s="123"/>
      <c r="LDE23" s="123"/>
      <c r="LDF23" s="123"/>
      <c r="LDG23" s="123"/>
      <c r="LDH23" s="123"/>
      <c r="LDI23" s="123"/>
      <c r="LDJ23" s="123"/>
      <c r="LDK23" s="123"/>
      <c r="LDL23" s="123"/>
      <c r="LDM23" s="123"/>
      <c r="LDN23" s="123"/>
      <c r="LDO23" s="123"/>
      <c r="LDP23" s="123"/>
      <c r="LDQ23" s="123"/>
      <c r="LDR23" s="123"/>
      <c r="LDS23" s="123"/>
      <c r="LDT23" s="123"/>
      <c r="LDU23" s="123"/>
      <c r="LDV23" s="123"/>
      <c r="LDW23" s="123"/>
      <c r="LDX23" s="123"/>
      <c r="LDY23" s="123"/>
      <c r="LDZ23" s="123"/>
      <c r="LEA23" s="123"/>
      <c r="LEB23" s="123"/>
      <c r="LEC23" s="123"/>
      <c r="LED23" s="123"/>
      <c r="LEE23" s="123"/>
      <c r="LEF23" s="123"/>
      <c r="LEG23" s="123"/>
      <c r="LEH23" s="123"/>
      <c r="LEI23" s="123"/>
      <c r="LEJ23" s="123"/>
      <c r="LEK23" s="123"/>
      <c r="LEL23" s="123"/>
      <c r="LEM23" s="123"/>
      <c r="LEN23" s="123"/>
      <c r="LEO23" s="123"/>
      <c r="LEP23" s="123"/>
      <c r="LEQ23" s="123"/>
      <c r="LER23" s="123"/>
      <c r="LES23" s="123"/>
      <c r="LET23" s="123"/>
      <c r="LEU23" s="123"/>
      <c r="LEV23" s="123"/>
      <c r="LEW23" s="123"/>
      <c r="LEX23" s="123"/>
      <c r="LEY23" s="123"/>
      <c r="LEZ23" s="123"/>
      <c r="LFA23" s="123"/>
      <c r="LFB23" s="123"/>
      <c r="LFC23" s="123"/>
      <c r="LFD23" s="123"/>
      <c r="LFE23" s="123"/>
      <c r="LFF23" s="123"/>
      <c r="LFG23" s="123"/>
      <c r="LFH23" s="123"/>
      <c r="LFI23" s="123"/>
      <c r="LFJ23" s="123"/>
      <c r="LFK23" s="123"/>
      <c r="LFL23" s="123"/>
      <c r="LFM23" s="123"/>
      <c r="LFN23" s="123"/>
      <c r="LFO23" s="123"/>
      <c r="LFP23" s="123"/>
      <c r="LFQ23" s="123"/>
      <c r="LFR23" s="123"/>
      <c r="LFS23" s="123"/>
      <c r="LFT23" s="123"/>
      <c r="LFU23" s="123"/>
      <c r="LFV23" s="123"/>
      <c r="LFW23" s="123"/>
      <c r="LFX23" s="123"/>
      <c r="LFY23" s="123"/>
      <c r="LFZ23" s="123"/>
      <c r="LGA23" s="123"/>
      <c r="LGB23" s="123"/>
      <c r="LGC23" s="123"/>
      <c r="LGD23" s="123"/>
      <c r="LGE23" s="123"/>
      <c r="LGF23" s="123"/>
      <c r="LGG23" s="123"/>
      <c r="LGH23" s="123"/>
      <c r="LGI23" s="123"/>
      <c r="LGJ23" s="123"/>
      <c r="LGK23" s="123"/>
      <c r="LGL23" s="123"/>
      <c r="LGM23" s="123"/>
      <c r="LGN23" s="123"/>
      <c r="LGO23" s="123"/>
      <c r="LGP23" s="123"/>
      <c r="LGQ23" s="123"/>
      <c r="LGR23" s="123"/>
      <c r="LGS23" s="123"/>
      <c r="LGT23" s="123"/>
      <c r="LGU23" s="123"/>
      <c r="LGV23" s="123"/>
      <c r="LGW23" s="123"/>
      <c r="LGX23" s="123"/>
      <c r="LGY23" s="123"/>
      <c r="LGZ23" s="123"/>
      <c r="LHA23" s="123"/>
      <c r="LHB23" s="123"/>
      <c r="LHC23" s="123"/>
      <c r="LHD23" s="123"/>
      <c r="LHE23" s="123"/>
      <c r="LHF23" s="123"/>
      <c r="LHG23" s="123"/>
      <c r="LHH23" s="123"/>
      <c r="LHI23" s="123"/>
      <c r="LHJ23" s="123"/>
      <c r="LHK23" s="123"/>
      <c r="LHL23" s="123"/>
      <c r="LHM23" s="123"/>
      <c r="LHN23" s="123"/>
      <c r="LHO23" s="123"/>
      <c r="LHP23" s="123"/>
      <c r="LHQ23" s="123"/>
      <c r="LHR23" s="123"/>
      <c r="LHS23" s="123"/>
      <c r="LHT23" s="123"/>
      <c r="LHU23" s="123"/>
      <c r="LHV23" s="123"/>
      <c r="LHW23" s="123"/>
      <c r="LHX23" s="123"/>
      <c r="LHY23" s="123"/>
      <c r="LHZ23" s="123"/>
      <c r="LIA23" s="123"/>
      <c r="LIB23" s="123"/>
      <c r="LIC23" s="123"/>
      <c r="LID23" s="123"/>
      <c r="LIE23" s="123"/>
      <c r="LIF23" s="123"/>
      <c r="LIG23" s="123"/>
      <c r="LIH23" s="123"/>
      <c r="LII23" s="123"/>
      <c r="LIJ23" s="123"/>
      <c r="LIK23" s="123"/>
      <c r="LIL23" s="123"/>
      <c r="LIM23" s="123"/>
      <c r="LIN23" s="123"/>
      <c r="LIO23" s="123"/>
      <c r="LIP23" s="123"/>
      <c r="LIQ23" s="123"/>
      <c r="LIR23" s="123"/>
      <c r="LIS23" s="123"/>
      <c r="LIT23" s="123"/>
      <c r="LIU23" s="123"/>
      <c r="LIV23" s="123"/>
      <c r="LIW23" s="123"/>
      <c r="LIX23" s="123"/>
      <c r="LIY23" s="123"/>
      <c r="LIZ23" s="123"/>
      <c r="LJA23" s="123"/>
      <c r="LJB23" s="123"/>
      <c r="LJC23" s="123"/>
      <c r="LJD23" s="123"/>
      <c r="LJE23" s="123"/>
      <c r="LJF23" s="123"/>
      <c r="LJG23" s="123"/>
      <c r="LJH23" s="123"/>
      <c r="LJI23" s="123"/>
      <c r="LJJ23" s="123"/>
      <c r="LJK23" s="123"/>
      <c r="LJL23" s="123"/>
      <c r="LJM23" s="123"/>
      <c r="LJN23" s="123"/>
      <c r="LJO23" s="123"/>
      <c r="LJP23" s="123"/>
      <c r="LJQ23" s="123"/>
      <c r="LJR23" s="123"/>
      <c r="LJS23" s="123"/>
      <c r="LJT23" s="123"/>
      <c r="LJU23" s="123"/>
      <c r="LJV23" s="123"/>
      <c r="LJW23" s="123"/>
      <c r="LJX23" s="123"/>
      <c r="LJY23" s="123"/>
      <c r="LJZ23" s="123"/>
      <c r="LKA23" s="123"/>
      <c r="LKB23" s="123"/>
      <c r="LKC23" s="123"/>
      <c r="LKD23" s="123"/>
      <c r="LKE23" s="123"/>
      <c r="LKF23" s="123"/>
      <c r="LKG23" s="123"/>
      <c r="LKH23" s="123"/>
      <c r="LKI23" s="123"/>
      <c r="LKJ23" s="123"/>
      <c r="LKK23" s="123"/>
      <c r="LKL23" s="123"/>
      <c r="LKM23" s="123"/>
      <c r="LKN23" s="123"/>
      <c r="LKO23" s="123"/>
      <c r="LKP23" s="123"/>
      <c r="LKQ23" s="123"/>
      <c r="LKR23" s="123"/>
      <c r="LKS23" s="123"/>
      <c r="LKT23" s="123"/>
      <c r="LKU23" s="123"/>
      <c r="LKV23" s="123"/>
      <c r="LKW23" s="123"/>
      <c r="LKX23" s="123"/>
      <c r="LKY23" s="123"/>
      <c r="LKZ23" s="123"/>
      <c r="LLA23" s="123"/>
      <c r="LLB23" s="123"/>
      <c r="LLC23" s="123"/>
      <c r="LLD23" s="123"/>
      <c r="LLE23" s="123"/>
      <c r="LLF23" s="123"/>
      <c r="LLG23" s="123"/>
      <c r="LLH23" s="123"/>
      <c r="LLI23" s="123"/>
      <c r="LLJ23" s="123"/>
      <c r="LLK23" s="123"/>
      <c r="LLL23" s="123"/>
      <c r="LLM23" s="123"/>
      <c r="LLN23" s="123"/>
      <c r="LLO23" s="123"/>
      <c r="LLP23" s="123"/>
      <c r="LLQ23" s="123"/>
      <c r="LLR23" s="123"/>
      <c r="LLS23" s="123"/>
      <c r="LLT23" s="123"/>
      <c r="LLU23" s="123"/>
      <c r="LLV23" s="123"/>
      <c r="LLW23" s="123"/>
      <c r="LLX23" s="123"/>
      <c r="LLY23" s="123"/>
      <c r="LLZ23" s="123"/>
      <c r="LMA23" s="123"/>
      <c r="LMB23" s="123"/>
      <c r="LMC23" s="123"/>
      <c r="LMD23" s="123"/>
      <c r="LME23" s="123"/>
      <c r="LMF23" s="123"/>
      <c r="LMG23" s="123"/>
      <c r="LMH23" s="123"/>
      <c r="LMI23" s="123"/>
      <c r="LMJ23" s="123"/>
      <c r="LMK23" s="123"/>
      <c r="LML23" s="123"/>
      <c r="LMM23" s="123"/>
      <c r="LMN23" s="123"/>
      <c r="LMO23" s="123"/>
      <c r="LMP23" s="123"/>
      <c r="LMQ23" s="123"/>
      <c r="LMR23" s="123"/>
      <c r="LMS23" s="123"/>
      <c r="LMT23" s="123"/>
      <c r="LMU23" s="123"/>
      <c r="LMV23" s="123"/>
      <c r="LMW23" s="123"/>
      <c r="LMX23" s="123"/>
      <c r="LMY23" s="123"/>
      <c r="LMZ23" s="123"/>
      <c r="LNA23" s="123"/>
      <c r="LNB23" s="123"/>
      <c r="LNC23" s="123"/>
      <c r="LND23" s="123"/>
      <c r="LNE23" s="123"/>
      <c r="LNF23" s="123"/>
      <c r="LNG23" s="123"/>
      <c r="LNH23" s="123"/>
      <c r="LNI23" s="123"/>
      <c r="LNJ23" s="123"/>
      <c r="LNK23" s="123"/>
      <c r="LNL23" s="123"/>
      <c r="LNM23" s="123"/>
      <c r="LNN23" s="123"/>
      <c r="LNO23" s="123"/>
      <c r="LNP23" s="123"/>
      <c r="LNQ23" s="123"/>
      <c r="LNR23" s="123"/>
      <c r="LNS23" s="123"/>
      <c r="LNT23" s="123"/>
      <c r="LNU23" s="123"/>
      <c r="LNV23" s="123"/>
      <c r="LNW23" s="123"/>
      <c r="LNX23" s="123"/>
      <c r="LNY23" s="123"/>
      <c r="LNZ23" s="123"/>
      <c r="LOA23" s="123"/>
      <c r="LOB23" s="123"/>
      <c r="LOC23" s="123"/>
      <c r="LOD23" s="123"/>
      <c r="LOE23" s="123"/>
      <c r="LOF23" s="123"/>
      <c r="LOG23" s="123"/>
      <c r="LOH23" s="123"/>
      <c r="LOI23" s="123"/>
      <c r="LOJ23" s="123"/>
      <c r="LOK23" s="123"/>
      <c r="LOL23" s="123"/>
      <c r="LOM23" s="123"/>
      <c r="LON23" s="123"/>
      <c r="LOO23" s="123"/>
      <c r="LOP23" s="123"/>
      <c r="LOQ23" s="123"/>
      <c r="LOR23" s="123"/>
      <c r="LOS23" s="123"/>
      <c r="LOT23" s="123"/>
      <c r="LOU23" s="123"/>
      <c r="LOV23" s="123"/>
      <c r="LOW23" s="123"/>
      <c r="LOX23" s="123"/>
      <c r="LOY23" s="123"/>
      <c r="LOZ23" s="123"/>
      <c r="LPA23" s="123"/>
      <c r="LPB23" s="123"/>
      <c r="LPC23" s="123"/>
      <c r="LPD23" s="123"/>
      <c r="LPE23" s="123"/>
      <c r="LPF23" s="123"/>
      <c r="LPG23" s="123"/>
      <c r="LPH23" s="123"/>
      <c r="LPI23" s="123"/>
      <c r="LPJ23" s="123"/>
      <c r="LPK23" s="123"/>
      <c r="LPL23" s="123"/>
      <c r="LPM23" s="123"/>
      <c r="LPN23" s="123"/>
      <c r="LPO23" s="123"/>
      <c r="LPP23" s="123"/>
      <c r="LPQ23" s="123"/>
      <c r="LPR23" s="123"/>
      <c r="LPS23" s="123"/>
      <c r="LPT23" s="123"/>
      <c r="LPU23" s="123"/>
      <c r="LPV23" s="123"/>
      <c r="LPW23" s="123"/>
      <c r="LPX23" s="123"/>
      <c r="LPY23" s="123"/>
      <c r="LPZ23" s="123"/>
      <c r="LQA23" s="123"/>
      <c r="LQB23" s="123"/>
      <c r="LQC23" s="123"/>
      <c r="LQD23" s="123"/>
      <c r="LQE23" s="123"/>
      <c r="LQF23" s="123"/>
      <c r="LQG23" s="123"/>
      <c r="LQH23" s="123"/>
      <c r="LQI23" s="123"/>
      <c r="LQJ23" s="123"/>
      <c r="LQK23" s="123"/>
      <c r="LQL23" s="123"/>
      <c r="LQM23" s="123"/>
      <c r="LQN23" s="123"/>
      <c r="LQO23" s="123"/>
      <c r="LQP23" s="123"/>
      <c r="LQQ23" s="123"/>
      <c r="LQR23" s="123"/>
      <c r="LQS23" s="123"/>
      <c r="LQT23" s="123"/>
      <c r="LQU23" s="123"/>
      <c r="LQV23" s="123"/>
      <c r="LQW23" s="123"/>
      <c r="LQX23" s="123"/>
      <c r="LQY23" s="123"/>
      <c r="LQZ23" s="123"/>
      <c r="LRA23" s="123"/>
      <c r="LRB23" s="123"/>
      <c r="LRC23" s="123"/>
      <c r="LRD23" s="123"/>
      <c r="LRE23" s="123"/>
      <c r="LRF23" s="123"/>
      <c r="LRG23" s="123"/>
      <c r="LRH23" s="123"/>
      <c r="LRI23" s="123"/>
      <c r="LRJ23" s="123"/>
      <c r="LRK23" s="123"/>
      <c r="LRL23" s="123"/>
      <c r="LRM23" s="123"/>
      <c r="LRN23" s="123"/>
      <c r="LRO23" s="123"/>
      <c r="LRP23" s="123"/>
      <c r="LRQ23" s="123"/>
      <c r="LRR23" s="123"/>
      <c r="LRS23" s="123"/>
      <c r="LRT23" s="123"/>
      <c r="LRU23" s="123"/>
      <c r="LRV23" s="123"/>
      <c r="LRW23" s="123"/>
      <c r="LRX23" s="123"/>
      <c r="LRY23" s="123"/>
      <c r="LRZ23" s="123"/>
      <c r="LSA23" s="123"/>
      <c r="LSB23" s="123"/>
      <c r="LSC23" s="123"/>
      <c r="LSD23" s="123"/>
      <c r="LSE23" s="123"/>
      <c r="LSF23" s="123"/>
      <c r="LSG23" s="123"/>
      <c r="LSH23" s="123"/>
      <c r="LSI23" s="123"/>
      <c r="LSJ23" s="123"/>
      <c r="LSK23" s="123"/>
      <c r="LSL23" s="123"/>
      <c r="LSM23" s="123"/>
      <c r="LSN23" s="123"/>
      <c r="LSO23" s="123"/>
      <c r="LSP23" s="123"/>
      <c r="LSQ23" s="123"/>
      <c r="LSR23" s="123"/>
      <c r="LSS23" s="123"/>
      <c r="LST23" s="123"/>
      <c r="LSU23" s="123"/>
      <c r="LSV23" s="123"/>
      <c r="LSW23" s="123"/>
      <c r="LSX23" s="123"/>
      <c r="LSY23" s="123"/>
      <c r="LSZ23" s="123"/>
      <c r="LTA23" s="123"/>
      <c r="LTB23" s="123"/>
      <c r="LTC23" s="123"/>
      <c r="LTD23" s="123"/>
      <c r="LTE23" s="123"/>
      <c r="LTF23" s="123"/>
      <c r="LTG23" s="123"/>
      <c r="LTH23" s="123"/>
      <c r="LTI23" s="123"/>
      <c r="LTJ23" s="123"/>
      <c r="LTK23" s="123"/>
      <c r="LTL23" s="123"/>
      <c r="LTM23" s="123"/>
      <c r="LTN23" s="123"/>
      <c r="LTO23" s="123"/>
      <c r="LTP23" s="123"/>
      <c r="LTQ23" s="123"/>
      <c r="LTR23" s="123"/>
      <c r="LTS23" s="123"/>
      <c r="LTT23" s="123"/>
      <c r="LTU23" s="123"/>
      <c r="LTV23" s="123"/>
      <c r="LTW23" s="123"/>
      <c r="LTX23" s="123"/>
      <c r="LTY23" s="123"/>
      <c r="LTZ23" s="123"/>
      <c r="LUA23" s="123"/>
      <c r="LUB23" s="123"/>
      <c r="LUC23" s="123"/>
      <c r="LUD23" s="123"/>
      <c r="LUE23" s="123"/>
      <c r="LUF23" s="123"/>
      <c r="LUG23" s="123"/>
      <c r="LUH23" s="123"/>
      <c r="LUI23" s="123"/>
      <c r="LUJ23" s="123"/>
      <c r="LUK23" s="123"/>
      <c r="LUL23" s="123"/>
      <c r="LUM23" s="123"/>
      <c r="LUN23" s="123"/>
      <c r="LUO23" s="123"/>
      <c r="LUP23" s="123"/>
      <c r="LUQ23" s="123"/>
      <c r="LUR23" s="123"/>
      <c r="LUS23" s="123"/>
      <c r="LUT23" s="123"/>
      <c r="LUU23" s="123"/>
      <c r="LUV23" s="123"/>
      <c r="LUW23" s="123"/>
      <c r="LUX23" s="123"/>
      <c r="LUY23" s="123"/>
      <c r="LUZ23" s="123"/>
      <c r="LVA23" s="123"/>
      <c r="LVB23" s="123"/>
      <c r="LVC23" s="123"/>
      <c r="LVD23" s="123"/>
      <c r="LVE23" s="123"/>
      <c r="LVF23" s="123"/>
      <c r="LVG23" s="123"/>
      <c r="LVH23" s="123"/>
      <c r="LVI23" s="123"/>
      <c r="LVJ23" s="123"/>
      <c r="LVK23" s="123"/>
      <c r="LVL23" s="123"/>
      <c r="LVM23" s="123"/>
      <c r="LVN23" s="123"/>
      <c r="LVO23" s="123"/>
      <c r="LVP23" s="123"/>
      <c r="LVQ23" s="123"/>
      <c r="LVR23" s="123"/>
      <c r="LVS23" s="123"/>
      <c r="LVT23" s="123"/>
      <c r="LVU23" s="123"/>
      <c r="LVV23" s="123"/>
      <c r="LVW23" s="123"/>
      <c r="LVX23" s="123"/>
      <c r="LVY23" s="123"/>
      <c r="LVZ23" s="123"/>
      <c r="LWA23" s="123"/>
      <c r="LWB23" s="123"/>
      <c r="LWC23" s="123"/>
      <c r="LWD23" s="123"/>
      <c r="LWE23" s="123"/>
      <c r="LWF23" s="123"/>
      <c r="LWG23" s="123"/>
      <c r="LWH23" s="123"/>
      <c r="LWI23" s="123"/>
      <c r="LWJ23" s="123"/>
      <c r="LWK23" s="123"/>
      <c r="LWL23" s="123"/>
      <c r="LWM23" s="123"/>
      <c r="LWN23" s="123"/>
      <c r="LWO23" s="123"/>
      <c r="LWP23" s="123"/>
      <c r="LWQ23" s="123"/>
      <c r="LWR23" s="123"/>
      <c r="LWS23" s="123"/>
      <c r="LWT23" s="123"/>
      <c r="LWU23" s="123"/>
      <c r="LWV23" s="123"/>
      <c r="LWW23" s="123"/>
      <c r="LWX23" s="123"/>
      <c r="LWY23" s="123"/>
      <c r="LWZ23" s="123"/>
      <c r="LXA23" s="123"/>
      <c r="LXB23" s="123"/>
      <c r="LXC23" s="123"/>
      <c r="LXD23" s="123"/>
      <c r="LXE23" s="123"/>
      <c r="LXF23" s="123"/>
      <c r="LXG23" s="123"/>
      <c r="LXH23" s="123"/>
      <c r="LXI23" s="123"/>
      <c r="LXJ23" s="123"/>
      <c r="LXK23" s="123"/>
      <c r="LXL23" s="123"/>
      <c r="LXM23" s="123"/>
      <c r="LXN23" s="123"/>
      <c r="LXO23" s="123"/>
      <c r="LXP23" s="123"/>
      <c r="LXQ23" s="123"/>
      <c r="LXR23" s="123"/>
      <c r="LXS23" s="123"/>
      <c r="LXT23" s="123"/>
      <c r="LXU23" s="123"/>
      <c r="LXV23" s="123"/>
      <c r="LXW23" s="123"/>
      <c r="LXX23" s="123"/>
      <c r="LXY23" s="123"/>
      <c r="LXZ23" s="123"/>
      <c r="LYA23" s="123"/>
      <c r="LYB23" s="123"/>
      <c r="LYC23" s="123"/>
      <c r="LYD23" s="123"/>
      <c r="LYE23" s="123"/>
      <c r="LYF23" s="123"/>
      <c r="LYG23" s="123"/>
      <c r="LYH23" s="123"/>
      <c r="LYI23" s="123"/>
      <c r="LYJ23" s="123"/>
      <c r="LYK23" s="123"/>
      <c r="LYL23" s="123"/>
      <c r="LYM23" s="123"/>
      <c r="LYN23" s="123"/>
      <c r="LYO23" s="123"/>
      <c r="LYP23" s="123"/>
      <c r="LYQ23" s="123"/>
      <c r="LYR23" s="123"/>
      <c r="LYS23" s="123"/>
      <c r="LYT23" s="123"/>
      <c r="LYU23" s="123"/>
      <c r="LYV23" s="123"/>
      <c r="LYW23" s="123"/>
      <c r="LYX23" s="123"/>
      <c r="LYY23" s="123"/>
      <c r="LYZ23" s="123"/>
      <c r="LZA23" s="123"/>
      <c r="LZB23" s="123"/>
      <c r="LZC23" s="123"/>
      <c r="LZD23" s="123"/>
      <c r="LZE23" s="123"/>
      <c r="LZF23" s="123"/>
      <c r="LZG23" s="123"/>
      <c r="LZH23" s="123"/>
      <c r="LZI23" s="123"/>
      <c r="LZJ23" s="123"/>
      <c r="LZK23" s="123"/>
      <c r="LZL23" s="123"/>
      <c r="LZM23" s="123"/>
      <c r="LZN23" s="123"/>
      <c r="LZO23" s="123"/>
      <c r="LZP23" s="123"/>
      <c r="LZQ23" s="123"/>
      <c r="LZR23" s="123"/>
      <c r="LZS23" s="123"/>
      <c r="LZT23" s="123"/>
      <c r="LZU23" s="123"/>
      <c r="LZV23" s="123"/>
      <c r="LZW23" s="123"/>
      <c r="LZX23" s="123"/>
      <c r="LZY23" s="123"/>
      <c r="LZZ23" s="123"/>
      <c r="MAA23" s="123"/>
      <c r="MAB23" s="123"/>
      <c r="MAC23" s="123"/>
      <c r="MAD23" s="123"/>
      <c r="MAE23" s="123"/>
      <c r="MAF23" s="123"/>
      <c r="MAG23" s="123"/>
      <c r="MAH23" s="123"/>
      <c r="MAI23" s="123"/>
      <c r="MAJ23" s="123"/>
      <c r="MAK23" s="123"/>
      <c r="MAL23" s="123"/>
      <c r="MAM23" s="123"/>
      <c r="MAN23" s="123"/>
      <c r="MAO23" s="123"/>
      <c r="MAP23" s="123"/>
      <c r="MAQ23" s="123"/>
      <c r="MAR23" s="123"/>
      <c r="MAS23" s="123"/>
      <c r="MAT23" s="123"/>
      <c r="MAU23" s="123"/>
      <c r="MAV23" s="123"/>
      <c r="MAW23" s="123"/>
      <c r="MAX23" s="123"/>
      <c r="MAY23" s="123"/>
      <c r="MAZ23" s="123"/>
      <c r="MBA23" s="123"/>
      <c r="MBB23" s="123"/>
      <c r="MBC23" s="123"/>
      <c r="MBD23" s="123"/>
      <c r="MBE23" s="123"/>
      <c r="MBF23" s="123"/>
      <c r="MBG23" s="123"/>
      <c r="MBH23" s="123"/>
      <c r="MBI23" s="123"/>
      <c r="MBJ23" s="123"/>
      <c r="MBK23" s="123"/>
      <c r="MBL23" s="123"/>
      <c r="MBM23" s="123"/>
      <c r="MBN23" s="123"/>
      <c r="MBO23" s="123"/>
      <c r="MBP23" s="123"/>
      <c r="MBQ23" s="123"/>
      <c r="MBR23" s="123"/>
      <c r="MBS23" s="123"/>
      <c r="MBT23" s="123"/>
      <c r="MBU23" s="123"/>
      <c r="MBV23" s="123"/>
      <c r="MBW23" s="123"/>
      <c r="MBX23" s="123"/>
      <c r="MBY23" s="123"/>
      <c r="MBZ23" s="123"/>
      <c r="MCA23" s="123"/>
      <c r="MCB23" s="123"/>
      <c r="MCC23" s="123"/>
      <c r="MCD23" s="123"/>
      <c r="MCE23" s="123"/>
      <c r="MCF23" s="123"/>
      <c r="MCG23" s="123"/>
      <c r="MCH23" s="123"/>
      <c r="MCI23" s="123"/>
      <c r="MCJ23" s="123"/>
      <c r="MCK23" s="123"/>
      <c r="MCL23" s="123"/>
      <c r="MCM23" s="123"/>
      <c r="MCN23" s="123"/>
      <c r="MCO23" s="123"/>
      <c r="MCP23" s="123"/>
      <c r="MCQ23" s="123"/>
      <c r="MCR23" s="123"/>
      <c r="MCS23" s="123"/>
      <c r="MCT23" s="123"/>
      <c r="MCU23" s="123"/>
      <c r="MCV23" s="123"/>
      <c r="MCW23" s="123"/>
      <c r="MCX23" s="123"/>
      <c r="MCY23" s="123"/>
      <c r="MCZ23" s="123"/>
      <c r="MDA23" s="123"/>
      <c r="MDB23" s="123"/>
      <c r="MDC23" s="123"/>
      <c r="MDD23" s="123"/>
      <c r="MDE23" s="123"/>
      <c r="MDF23" s="123"/>
      <c r="MDG23" s="123"/>
      <c r="MDH23" s="123"/>
      <c r="MDI23" s="123"/>
      <c r="MDJ23" s="123"/>
      <c r="MDK23" s="123"/>
      <c r="MDL23" s="123"/>
      <c r="MDM23" s="123"/>
      <c r="MDN23" s="123"/>
      <c r="MDO23" s="123"/>
      <c r="MDP23" s="123"/>
      <c r="MDQ23" s="123"/>
      <c r="MDR23" s="123"/>
      <c r="MDS23" s="123"/>
      <c r="MDT23" s="123"/>
      <c r="MDU23" s="123"/>
      <c r="MDV23" s="123"/>
      <c r="MDW23" s="123"/>
      <c r="MDX23" s="123"/>
      <c r="MDY23" s="123"/>
      <c r="MDZ23" s="123"/>
      <c r="MEA23" s="123"/>
      <c r="MEB23" s="123"/>
      <c r="MEC23" s="123"/>
      <c r="MED23" s="123"/>
      <c r="MEE23" s="123"/>
      <c r="MEF23" s="123"/>
      <c r="MEG23" s="123"/>
      <c r="MEH23" s="123"/>
      <c r="MEI23" s="123"/>
      <c r="MEJ23" s="123"/>
      <c r="MEK23" s="123"/>
      <c r="MEL23" s="123"/>
      <c r="MEM23" s="123"/>
      <c r="MEN23" s="123"/>
      <c r="MEO23" s="123"/>
      <c r="MEP23" s="123"/>
      <c r="MEQ23" s="123"/>
      <c r="MER23" s="123"/>
      <c r="MES23" s="123"/>
      <c r="MET23" s="123"/>
      <c r="MEU23" s="123"/>
      <c r="MEV23" s="123"/>
      <c r="MEW23" s="123"/>
      <c r="MEX23" s="123"/>
      <c r="MEY23" s="123"/>
      <c r="MEZ23" s="123"/>
      <c r="MFA23" s="123"/>
      <c r="MFB23" s="123"/>
      <c r="MFC23" s="123"/>
      <c r="MFD23" s="123"/>
      <c r="MFE23" s="123"/>
      <c r="MFF23" s="123"/>
      <c r="MFG23" s="123"/>
      <c r="MFH23" s="123"/>
      <c r="MFI23" s="123"/>
      <c r="MFJ23" s="123"/>
      <c r="MFK23" s="123"/>
      <c r="MFL23" s="123"/>
      <c r="MFM23" s="123"/>
      <c r="MFN23" s="123"/>
      <c r="MFO23" s="123"/>
      <c r="MFP23" s="123"/>
      <c r="MFQ23" s="123"/>
      <c r="MFR23" s="123"/>
      <c r="MFS23" s="123"/>
      <c r="MFT23" s="123"/>
      <c r="MFU23" s="123"/>
      <c r="MFV23" s="123"/>
      <c r="MFW23" s="123"/>
      <c r="MFX23" s="123"/>
      <c r="MFY23" s="123"/>
      <c r="MFZ23" s="123"/>
      <c r="MGA23" s="123"/>
      <c r="MGB23" s="123"/>
      <c r="MGC23" s="123"/>
      <c r="MGD23" s="123"/>
      <c r="MGE23" s="123"/>
      <c r="MGF23" s="123"/>
      <c r="MGG23" s="123"/>
      <c r="MGH23" s="123"/>
      <c r="MGI23" s="123"/>
      <c r="MGJ23" s="123"/>
      <c r="MGK23" s="123"/>
      <c r="MGL23" s="123"/>
      <c r="MGM23" s="123"/>
      <c r="MGN23" s="123"/>
      <c r="MGO23" s="123"/>
      <c r="MGP23" s="123"/>
      <c r="MGQ23" s="123"/>
      <c r="MGR23" s="123"/>
      <c r="MGS23" s="123"/>
      <c r="MGT23" s="123"/>
      <c r="MGU23" s="123"/>
      <c r="MGV23" s="123"/>
      <c r="MGW23" s="123"/>
      <c r="MGX23" s="123"/>
      <c r="MGY23" s="123"/>
      <c r="MGZ23" s="123"/>
      <c r="MHA23" s="123"/>
      <c r="MHB23" s="123"/>
      <c r="MHC23" s="123"/>
      <c r="MHD23" s="123"/>
      <c r="MHE23" s="123"/>
      <c r="MHF23" s="123"/>
      <c r="MHG23" s="123"/>
      <c r="MHH23" s="123"/>
      <c r="MHI23" s="123"/>
      <c r="MHJ23" s="123"/>
      <c r="MHK23" s="123"/>
      <c r="MHL23" s="123"/>
      <c r="MHM23" s="123"/>
      <c r="MHN23" s="123"/>
      <c r="MHO23" s="123"/>
      <c r="MHP23" s="123"/>
      <c r="MHQ23" s="123"/>
      <c r="MHR23" s="123"/>
      <c r="MHS23" s="123"/>
      <c r="MHT23" s="123"/>
      <c r="MHU23" s="123"/>
      <c r="MHV23" s="123"/>
      <c r="MHW23" s="123"/>
      <c r="MHX23" s="123"/>
      <c r="MHY23" s="123"/>
      <c r="MHZ23" s="123"/>
      <c r="MIA23" s="123"/>
      <c r="MIB23" s="123"/>
      <c r="MIC23" s="123"/>
      <c r="MID23" s="123"/>
      <c r="MIE23" s="123"/>
      <c r="MIF23" s="123"/>
      <c r="MIG23" s="123"/>
      <c r="MIH23" s="123"/>
      <c r="MII23" s="123"/>
      <c r="MIJ23" s="123"/>
      <c r="MIK23" s="123"/>
      <c r="MIL23" s="123"/>
      <c r="MIM23" s="123"/>
      <c r="MIN23" s="123"/>
      <c r="MIO23" s="123"/>
      <c r="MIP23" s="123"/>
      <c r="MIQ23" s="123"/>
      <c r="MIR23" s="123"/>
      <c r="MIS23" s="123"/>
      <c r="MIT23" s="123"/>
      <c r="MIU23" s="123"/>
      <c r="MIV23" s="123"/>
      <c r="MIW23" s="123"/>
      <c r="MIX23" s="123"/>
      <c r="MIY23" s="123"/>
      <c r="MIZ23" s="123"/>
      <c r="MJA23" s="123"/>
      <c r="MJB23" s="123"/>
      <c r="MJC23" s="123"/>
      <c r="MJD23" s="123"/>
      <c r="MJE23" s="123"/>
      <c r="MJF23" s="123"/>
      <c r="MJG23" s="123"/>
      <c r="MJH23" s="123"/>
      <c r="MJI23" s="123"/>
      <c r="MJJ23" s="123"/>
      <c r="MJK23" s="123"/>
      <c r="MJL23" s="123"/>
      <c r="MJM23" s="123"/>
      <c r="MJN23" s="123"/>
      <c r="MJO23" s="123"/>
      <c r="MJP23" s="123"/>
      <c r="MJQ23" s="123"/>
      <c r="MJR23" s="123"/>
      <c r="MJS23" s="123"/>
      <c r="MJT23" s="123"/>
      <c r="MJU23" s="123"/>
      <c r="MJV23" s="123"/>
      <c r="MJW23" s="123"/>
      <c r="MJX23" s="123"/>
      <c r="MJY23" s="123"/>
      <c r="MJZ23" s="123"/>
      <c r="MKA23" s="123"/>
      <c r="MKB23" s="123"/>
      <c r="MKC23" s="123"/>
      <c r="MKD23" s="123"/>
      <c r="MKE23" s="123"/>
      <c r="MKF23" s="123"/>
      <c r="MKG23" s="123"/>
      <c r="MKH23" s="123"/>
      <c r="MKI23" s="123"/>
      <c r="MKJ23" s="123"/>
      <c r="MKK23" s="123"/>
      <c r="MKL23" s="123"/>
      <c r="MKM23" s="123"/>
      <c r="MKN23" s="123"/>
      <c r="MKO23" s="123"/>
      <c r="MKP23" s="123"/>
      <c r="MKQ23" s="123"/>
      <c r="MKR23" s="123"/>
      <c r="MKS23" s="123"/>
      <c r="MKT23" s="123"/>
      <c r="MKU23" s="123"/>
      <c r="MKV23" s="123"/>
      <c r="MKW23" s="123"/>
      <c r="MKX23" s="123"/>
      <c r="MKY23" s="123"/>
      <c r="MKZ23" s="123"/>
      <c r="MLA23" s="123"/>
      <c r="MLB23" s="123"/>
      <c r="MLC23" s="123"/>
      <c r="MLD23" s="123"/>
      <c r="MLE23" s="123"/>
      <c r="MLF23" s="123"/>
      <c r="MLG23" s="123"/>
      <c r="MLH23" s="123"/>
      <c r="MLI23" s="123"/>
      <c r="MLJ23" s="123"/>
      <c r="MLK23" s="123"/>
      <c r="MLL23" s="123"/>
      <c r="MLM23" s="123"/>
      <c r="MLN23" s="123"/>
      <c r="MLO23" s="123"/>
      <c r="MLP23" s="123"/>
      <c r="MLQ23" s="123"/>
      <c r="MLR23" s="123"/>
      <c r="MLS23" s="123"/>
      <c r="MLT23" s="123"/>
      <c r="MLU23" s="123"/>
      <c r="MLV23" s="123"/>
      <c r="MLW23" s="123"/>
      <c r="MLX23" s="123"/>
      <c r="MLY23" s="123"/>
      <c r="MLZ23" s="123"/>
      <c r="MMA23" s="123"/>
      <c r="MMB23" s="123"/>
      <c r="MMC23" s="123"/>
      <c r="MMD23" s="123"/>
      <c r="MME23" s="123"/>
      <c r="MMF23" s="123"/>
      <c r="MMG23" s="123"/>
      <c r="MMH23" s="123"/>
      <c r="MMI23" s="123"/>
      <c r="MMJ23" s="123"/>
      <c r="MMK23" s="123"/>
      <c r="MML23" s="123"/>
      <c r="MMM23" s="123"/>
      <c r="MMN23" s="123"/>
      <c r="MMO23" s="123"/>
      <c r="MMP23" s="123"/>
      <c r="MMQ23" s="123"/>
      <c r="MMR23" s="123"/>
      <c r="MMS23" s="123"/>
      <c r="MMT23" s="123"/>
      <c r="MMU23" s="123"/>
      <c r="MMV23" s="123"/>
      <c r="MMW23" s="123"/>
      <c r="MMX23" s="123"/>
      <c r="MMY23" s="123"/>
      <c r="MMZ23" s="123"/>
      <c r="MNA23" s="123"/>
      <c r="MNB23" s="123"/>
      <c r="MNC23" s="123"/>
      <c r="MND23" s="123"/>
      <c r="MNE23" s="123"/>
      <c r="MNF23" s="123"/>
      <c r="MNG23" s="123"/>
      <c r="MNH23" s="123"/>
      <c r="MNI23" s="123"/>
      <c r="MNJ23" s="123"/>
      <c r="MNK23" s="123"/>
      <c r="MNL23" s="123"/>
      <c r="MNM23" s="123"/>
      <c r="MNN23" s="123"/>
      <c r="MNO23" s="123"/>
      <c r="MNP23" s="123"/>
      <c r="MNQ23" s="123"/>
      <c r="MNR23" s="123"/>
      <c r="MNS23" s="123"/>
      <c r="MNT23" s="123"/>
      <c r="MNU23" s="123"/>
      <c r="MNV23" s="123"/>
      <c r="MNW23" s="123"/>
      <c r="MNX23" s="123"/>
      <c r="MNY23" s="123"/>
      <c r="MNZ23" s="123"/>
      <c r="MOA23" s="123"/>
      <c r="MOB23" s="123"/>
      <c r="MOC23" s="123"/>
      <c r="MOD23" s="123"/>
      <c r="MOE23" s="123"/>
      <c r="MOF23" s="123"/>
      <c r="MOG23" s="123"/>
      <c r="MOH23" s="123"/>
      <c r="MOI23" s="123"/>
      <c r="MOJ23" s="123"/>
      <c r="MOK23" s="123"/>
      <c r="MOL23" s="123"/>
      <c r="MOM23" s="123"/>
      <c r="MON23" s="123"/>
      <c r="MOO23" s="123"/>
      <c r="MOP23" s="123"/>
      <c r="MOQ23" s="123"/>
      <c r="MOR23" s="123"/>
      <c r="MOS23" s="123"/>
      <c r="MOT23" s="123"/>
      <c r="MOU23" s="123"/>
      <c r="MOV23" s="123"/>
      <c r="MOW23" s="123"/>
      <c r="MOX23" s="123"/>
      <c r="MOY23" s="123"/>
      <c r="MOZ23" s="123"/>
      <c r="MPA23" s="123"/>
      <c r="MPB23" s="123"/>
      <c r="MPC23" s="123"/>
      <c r="MPD23" s="123"/>
      <c r="MPE23" s="123"/>
      <c r="MPF23" s="123"/>
      <c r="MPG23" s="123"/>
      <c r="MPH23" s="123"/>
      <c r="MPI23" s="123"/>
      <c r="MPJ23" s="123"/>
      <c r="MPK23" s="123"/>
      <c r="MPL23" s="123"/>
      <c r="MPM23" s="123"/>
      <c r="MPN23" s="123"/>
      <c r="MPO23" s="123"/>
      <c r="MPP23" s="123"/>
      <c r="MPQ23" s="123"/>
      <c r="MPR23" s="123"/>
      <c r="MPS23" s="123"/>
      <c r="MPT23" s="123"/>
      <c r="MPU23" s="123"/>
      <c r="MPV23" s="123"/>
      <c r="MPW23" s="123"/>
      <c r="MPX23" s="123"/>
      <c r="MPY23" s="123"/>
      <c r="MPZ23" s="123"/>
      <c r="MQA23" s="123"/>
      <c r="MQB23" s="123"/>
      <c r="MQC23" s="123"/>
      <c r="MQD23" s="123"/>
      <c r="MQE23" s="123"/>
      <c r="MQF23" s="123"/>
      <c r="MQG23" s="123"/>
      <c r="MQH23" s="123"/>
      <c r="MQI23" s="123"/>
      <c r="MQJ23" s="123"/>
      <c r="MQK23" s="123"/>
      <c r="MQL23" s="123"/>
      <c r="MQM23" s="123"/>
      <c r="MQN23" s="123"/>
      <c r="MQO23" s="123"/>
      <c r="MQP23" s="123"/>
      <c r="MQQ23" s="123"/>
      <c r="MQR23" s="123"/>
      <c r="MQS23" s="123"/>
      <c r="MQT23" s="123"/>
      <c r="MQU23" s="123"/>
      <c r="MQV23" s="123"/>
      <c r="MQW23" s="123"/>
      <c r="MQX23" s="123"/>
      <c r="MQY23" s="123"/>
      <c r="MQZ23" s="123"/>
      <c r="MRA23" s="123"/>
      <c r="MRB23" s="123"/>
      <c r="MRC23" s="123"/>
      <c r="MRD23" s="123"/>
      <c r="MRE23" s="123"/>
      <c r="MRF23" s="123"/>
      <c r="MRG23" s="123"/>
      <c r="MRH23" s="123"/>
      <c r="MRI23" s="123"/>
      <c r="MRJ23" s="123"/>
      <c r="MRK23" s="123"/>
      <c r="MRL23" s="123"/>
      <c r="MRM23" s="123"/>
      <c r="MRN23" s="123"/>
      <c r="MRO23" s="123"/>
      <c r="MRP23" s="123"/>
      <c r="MRQ23" s="123"/>
      <c r="MRR23" s="123"/>
      <c r="MRS23" s="123"/>
      <c r="MRT23" s="123"/>
      <c r="MRU23" s="123"/>
      <c r="MRV23" s="123"/>
      <c r="MRW23" s="123"/>
      <c r="MRX23" s="123"/>
      <c r="MRY23" s="123"/>
      <c r="MRZ23" s="123"/>
      <c r="MSA23" s="123"/>
      <c r="MSB23" s="123"/>
      <c r="MSC23" s="123"/>
      <c r="MSD23" s="123"/>
      <c r="MSE23" s="123"/>
      <c r="MSF23" s="123"/>
      <c r="MSG23" s="123"/>
      <c r="MSH23" s="123"/>
      <c r="MSI23" s="123"/>
      <c r="MSJ23" s="123"/>
      <c r="MSK23" s="123"/>
      <c r="MSL23" s="123"/>
      <c r="MSM23" s="123"/>
      <c r="MSN23" s="123"/>
      <c r="MSO23" s="123"/>
      <c r="MSP23" s="123"/>
      <c r="MSQ23" s="123"/>
      <c r="MSR23" s="123"/>
      <c r="MSS23" s="123"/>
      <c r="MST23" s="123"/>
      <c r="MSU23" s="123"/>
      <c r="MSV23" s="123"/>
      <c r="MSW23" s="123"/>
      <c r="MSX23" s="123"/>
      <c r="MSY23" s="123"/>
      <c r="MSZ23" s="123"/>
      <c r="MTA23" s="123"/>
      <c r="MTB23" s="123"/>
      <c r="MTC23" s="123"/>
      <c r="MTD23" s="123"/>
      <c r="MTE23" s="123"/>
      <c r="MTF23" s="123"/>
      <c r="MTG23" s="123"/>
      <c r="MTH23" s="123"/>
      <c r="MTI23" s="123"/>
      <c r="MTJ23" s="123"/>
      <c r="MTK23" s="123"/>
      <c r="MTL23" s="123"/>
      <c r="MTM23" s="123"/>
      <c r="MTN23" s="123"/>
      <c r="MTO23" s="123"/>
      <c r="MTP23" s="123"/>
      <c r="MTQ23" s="123"/>
      <c r="MTR23" s="123"/>
      <c r="MTS23" s="123"/>
      <c r="MTT23" s="123"/>
      <c r="MTU23" s="123"/>
      <c r="MTV23" s="123"/>
      <c r="MTW23" s="123"/>
      <c r="MTX23" s="123"/>
      <c r="MTY23" s="123"/>
      <c r="MTZ23" s="123"/>
      <c r="MUA23" s="123"/>
      <c r="MUB23" s="123"/>
      <c r="MUC23" s="123"/>
      <c r="MUD23" s="123"/>
      <c r="MUE23" s="123"/>
      <c r="MUF23" s="123"/>
      <c r="MUG23" s="123"/>
      <c r="MUH23" s="123"/>
      <c r="MUI23" s="123"/>
      <c r="MUJ23" s="123"/>
      <c r="MUK23" s="123"/>
      <c r="MUL23" s="123"/>
      <c r="MUM23" s="123"/>
      <c r="MUN23" s="123"/>
      <c r="MUO23" s="123"/>
      <c r="MUP23" s="123"/>
      <c r="MUQ23" s="123"/>
      <c r="MUR23" s="123"/>
      <c r="MUS23" s="123"/>
      <c r="MUT23" s="123"/>
      <c r="MUU23" s="123"/>
      <c r="MUV23" s="123"/>
      <c r="MUW23" s="123"/>
      <c r="MUX23" s="123"/>
      <c r="MUY23" s="123"/>
      <c r="MUZ23" s="123"/>
      <c r="MVA23" s="123"/>
      <c r="MVB23" s="123"/>
      <c r="MVC23" s="123"/>
      <c r="MVD23" s="123"/>
      <c r="MVE23" s="123"/>
      <c r="MVF23" s="123"/>
      <c r="MVG23" s="123"/>
      <c r="MVH23" s="123"/>
      <c r="MVI23" s="123"/>
      <c r="MVJ23" s="123"/>
      <c r="MVK23" s="123"/>
      <c r="MVL23" s="123"/>
      <c r="MVM23" s="123"/>
      <c r="MVN23" s="123"/>
      <c r="MVO23" s="123"/>
      <c r="MVP23" s="123"/>
      <c r="MVQ23" s="123"/>
      <c r="MVR23" s="123"/>
      <c r="MVS23" s="123"/>
      <c r="MVT23" s="123"/>
      <c r="MVU23" s="123"/>
      <c r="MVV23" s="123"/>
      <c r="MVW23" s="123"/>
      <c r="MVX23" s="123"/>
      <c r="MVY23" s="123"/>
      <c r="MVZ23" s="123"/>
      <c r="MWA23" s="123"/>
      <c r="MWB23" s="123"/>
      <c r="MWC23" s="123"/>
      <c r="MWD23" s="123"/>
      <c r="MWE23" s="123"/>
      <c r="MWF23" s="123"/>
      <c r="MWG23" s="123"/>
      <c r="MWH23" s="123"/>
      <c r="MWI23" s="123"/>
      <c r="MWJ23" s="123"/>
      <c r="MWK23" s="123"/>
      <c r="MWL23" s="123"/>
      <c r="MWM23" s="123"/>
      <c r="MWN23" s="123"/>
      <c r="MWO23" s="123"/>
      <c r="MWP23" s="123"/>
      <c r="MWQ23" s="123"/>
      <c r="MWR23" s="123"/>
      <c r="MWS23" s="123"/>
      <c r="MWT23" s="123"/>
      <c r="MWU23" s="123"/>
      <c r="MWV23" s="123"/>
      <c r="MWW23" s="123"/>
      <c r="MWX23" s="123"/>
      <c r="MWY23" s="123"/>
      <c r="MWZ23" s="123"/>
      <c r="MXA23" s="123"/>
      <c r="MXB23" s="123"/>
      <c r="MXC23" s="123"/>
      <c r="MXD23" s="123"/>
      <c r="MXE23" s="123"/>
      <c r="MXF23" s="123"/>
      <c r="MXG23" s="123"/>
      <c r="MXH23" s="123"/>
      <c r="MXI23" s="123"/>
      <c r="MXJ23" s="123"/>
      <c r="MXK23" s="123"/>
      <c r="MXL23" s="123"/>
      <c r="MXM23" s="123"/>
      <c r="MXN23" s="123"/>
      <c r="MXO23" s="123"/>
      <c r="MXP23" s="123"/>
      <c r="MXQ23" s="123"/>
      <c r="MXR23" s="123"/>
      <c r="MXS23" s="123"/>
      <c r="MXT23" s="123"/>
      <c r="MXU23" s="123"/>
      <c r="MXV23" s="123"/>
      <c r="MXW23" s="123"/>
      <c r="MXX23" s="123"/>
      <c r="MXY23" s="123"/>
      <c r="MXZ23" s="123"/>
      <c r="MYA23" s="123"/>
      <c r="MYB23" s="123"/>
      <c r="MYC23" s="123"/>
      <c r="MYD23" s="123"/>
      <c r="MYE23" s="123"/>
      <c r="MYF23" s="123"/>
      <c r="MYG23" s="123"/>
      <c r="MYH23" s="123"/>
      <c r="MYI23" s="123"/>
      <c r="MYJ23" s="123"/>
      <c r="MYK23" s="123"/>
      <c r="MYL23" s="123"/>
      <c r="MYM23" s="123"/>
      <c r="MYN23" s="123"/>
      <c r="MYO23" s="123"/>
      <c r="MYP23" s="123"/>
      <c r="MYQ23" s="123"/>
      <c r="MYR23" s="123"/>
      <c r="MYS23" s="123"/>
      <c r="MYT23" s="123"/>
      <c r="MYU23" s="123"/>
      <c r="MYV23" s="123"/>
      <c r="MYW23" s="123"/>
      <c r="MYX23" s="123"/>
      <c r="MYY23" s="123"/>
      <c r="MYZ23" s="123"/>
      <c r="MZA23" s="123"/>
      <c r="MZB23" s="123"/>
      <c r="MZC23" s="123"/>
      <c r="MZD23" s="123"/>
      <c r="MZE23" s="123"/>
      <c r="MZF23" s="123"/>
      <c r="MZG23" s="123"/>
      <c r="MZH23" s="123"/>
      <c r="MZI23" s="123"/>
      <c r="MZJ23" s="123"/>
      <c r="MZK23" s="123"/>
      <c r="MZL23" s="123"/>
      <c r="MZM23" s="123"/>
      <c r="MZN23" s="123"/>
      <c r="MZO23" s="123"/>
      <c r="MZP23" s="123"/>
      <c r="MZQ23" s="123"/>
      <c r="MZR23" s="123"/>
      <c r="MZS23" s="123"/>
      <c r="MZT23" s="123"/>
      <c r="MZU23" s="123"/>
      <c r="MZV23" s="123"/>
      <c r="MZW23" s="123"/>
      <c r="MZX23" s="123"/>
      <c r="MZY23" s="123"/>
      <c r="MZZ23" s="123"/>
      <c r="NAA23" s="123"/>
      <c r="NAB23" s="123"/>
      <c r="NAC23" s="123"/>
      <c r="NAD23" s="123"/>
      <c r="NAE23" s="123"/>
      <c r="NAF23" s="123"/>
      <c r="NAG23" s="123"/>
      <c r="NAH23" s="123"/>
      <c r="NAI23" s="123"/>
      <c r="NAJ23" s="123"/>
      <c r="NAK23" s="123"/>
      <c r="NAL23" s="123"/>
      <c r="NAM23" s="123"/>
      <c r="NAN23" s="123"/>
      <c r="NAO23" s="123"/>
      <c r="NAP23" s="123"/>
      <c r="NAQ23" s="123"/>
      <c r="NAR23" s="123"/>
      <c r="NAS23" s="123"/>
      <c r="NAT23" s="123"/>
      <c r="NAU23" s="123"/>
      <c r="NAV23" s="123"/>
      <c r="NAW23" s="123"/>
      <c r="NAX23" s="123"/>
      <c r="NAY23" s="123"/>
      <c r="NAZ23" s="123"/>
      <c r="NBA23" s="123"/>
      <c r="NBB23" s="123"/>
      <c r="NBC23" s="123"/>
      <c r="NBD23" s="123"/>
      <c r="NBE23" s="123"/>
      <c r="NBF23" s="123"/>
      <c r="NBG23" s="123"/>
      <c r="NBH23" s="123"/>
      <c r="NBI23" s="123"/>
      <c r="NBJ23" s="123"/>
      <c r="NBK23" s="123"/>
      <c r="NBL23" s="123"/>
      <c r="NBM23" s="123"/>
      <c r="NBN23" s="123"/>
      <c r="NBO23" s="123"/>
      <c r="NBP23" s="123"/>
      <c r="NBQ23" s="123"/>
      <c r="NBR23" s="123"/>
      <c r="NBS23" s="123"/>
      <c r="NBT23" s="123"/>
      <c r="NBU23" s="123"/>
      <c r="NBV23" s="123"/>
      <c r="NBW23" s="123"/>
      <c r="NBX23" s="123"/>
      <c r="NBY23" s="123"/>
      <c r="NBZ23" s="123"/>
      <c r="NCA23" s="123"/>
      <c r="NCB23" s="123"/>
      <c r="NCC23" s="123"/>
      <c r="NCD23" s="123"/>
      <c r="NCE23" s="123"/>
      <c r="NCF23" s="123"/>
      <c r="NCG23" s="123"/>
      <c r="NCH23" s="123"/>
      <c r="NCI23" s="123"/>
      <c r="NCJ23" s="123"/>
      <c r="NCK23" s="123"/>
      <c r="NCL23" s="123"/>
      <c r="NCM23" s="123"/>
      <c r="NCN23" s="123"/>
      <c r="NCO23" s="123"/>
      <c r="NCP23" s="123"/>
      <c r="NCQ23" s="123"/>
      <c r="NCR23" s="123"/>
      <c r="NCS23" s="123"/>
      <c r="NCT23" s="123"/>
      <c r="NCU23" s="123"/>
      <c r="NCV23" s="123"/>
      <c r="NCW23" s="123"/>
      <c r="NCX23" s="123"/>
      <c r="NCY23" s="123"/>
      <c r="NCZ23" s="123"/>
      <c r="NDA23" s="123"/>
      <c r="NDB23" s="123"/>
      <c r="NDC23" s="123"/>
      <c r="NDD23" s="123"/>
      <c r="NDE23" s="123"/>
      <c r="NDF23" s="123"/>
      <c r="NDG23" s="123"/>
      <c r="NDH23" s="123"/>
      <c r="NDI23" s="123"/>
      <c r="NDJ23" s="123"/>
      <c r="NDK23" s="123"/>
      <c r="NDL23" s="123"/>
      <c r="NDM23" s="123"/>
      <c r="NDN23" s="123"/>
      <c r="NDO23" s="123"/>
      <c r="NDP23" s="123"/>
      <c r="NDQ23" s="123"/>
      <c r="NDR23" s="123"/>
      <c r="NDS23" s="123"/>
      <c r="NDT23" s="123"/>
      <c r="NDU23" s="123"/>
      <c r="NDV23" s="123"/>
      <c r="NDW23" s="123"/>
      <c r="NDX23" s="123"/>
      <c r="NDY23" s="123"/>
      <c r="NDZ23" s="123"/>
      <c r="NEA23" s="123"/>
      <c r="NEB23" s="123"/>
      <c r="NEC23" s="123"/>
      <c r="NED23" s="123"/>
      <c r="NEE23" s="123"/>
      <c r="NEF23" s="123"/>
      <c r="NEG23" s="123"/>
      <c r="NEH23" s="123"/>
      <c r="NEI23" s="123"/>
      <c r="NEJ23" s="123"/>
      <c r="NEK23" s="123"/>
      <c r="NEL23" s="123"/>
      <c r="NEM23" s="123"/>
      <c r="NEN23" s="123"/>
      <c r="NEO23" s="123"/>
      <c r="NEP23" s="123"/>
      <c r="NEQ23" s="123"/>
      <c r="NER23" s="123"/>
      <c r="NES23" s="123"/>
      <c r="NET23" s="123"/>
      <c r="NEU23" s="123"/>
      <c r="NEV23" s="123"/>
      <c r="NEW23" s="123"/>
      <c r="NEX23" s="123"/>
      <c r="NEY23" s="123"/>
      <c r="NEZ23" s="123"/>
      <c r="NFA23" s="123"/>
      <c r="NFB23" s="123"/>
      <c r="NFC23" s="123"/>
      <c r="NFD23" s="123"/>
      <c r="NFE23" s="123"/>
      <c r="NFF23" s="123"/>
      <c r="NFG23" s="123"/>
      <c r="NFH23" s="123"/>
      <c r="NFI23" s="123"/>
      <c r="NFJ23" s="123"/>
      <c r="NFK23" s="123"/>
      <c r="NFL23" s="123"/>
      <c r="NFM23" s="123"/>
      <c r="NFN23" s="123"/>
      <c r="NFO23" s="123"/>
      <c r="NFP23" s="123"/>
      <c r="NFQ23" s="123"/>
      <c r="NFR23" s="123"/>
      <c r="NFS23" s="123"/>
      <c r="NFT23" s="123"/>
      <c r="NFU23" s="123"/>
      <c r="NFV23" s="123"/>
      <c r="NFW23" s="123"/>
      <c r="NFX23" s="123"/>
      <c r="NFY23" s="123"/>
      <c r="NFZ23" s="123"/>
      <c r="NGA23" s="123"/>
      <c r="NGB23" s="123"/>
      <c r="NGC23" s="123"/>
      <c r="NGD23" s="123"/>
      <c r="NGE23" s="123"/>
      <c r="NGF23" s="123"/>
      <c r="NGG23" s="123"/>
      <c r="NGH23" s="123"/>
      <c r="NGI23" s="123"/>
      <c r="NGJ23" s="123"/>
      <c r="NGK23" s="123"/>
      <c r="NGL23" s="123"/>
      <c r="NGM23" s="123"/>
      <c r="NGN23" s="123"/>
      <c r="NGO23" s="123"/>
      <c r="NGP23" s="123"/>
      <c r="NGQ23" s="123"/>
      <c r="NGR23" s="123"/>
      <c r="NGS23" s="123"/>
      <c r="NGT23" s="123"/>
      <c r="NGU23" s="123"/>
      <c r="NGV23" s="123"/>
      <c r="NGW23" s="123"/>
      <c r="NGX23" s="123"/>
      <c r="NGY23" s="123"/>
      <c r="NGZ23" s="123"/>
      <c r="NHA23" s="123"/>
      <c r="NHB23" s="123"/>
      <c r="NHC23" s="123"/>
      <c r="NHD23" s="123"/>
      <c r="NHE23" s="123"/>
      <c r="NHF23" s="123"/>
      <c r="NHG23" s="123"/>
      <c r="NHH23" s="123"/>
      <c r="NHI23" s="123"/>
      <c r="NHJ23" s="123"/>
      <c r="NHK23" s="123"/>
      <c r="NHL23" s="123"/>
      <c r="NHM23" s="123"/>
      <c r="NHN23" s="123"/>
      <c r="NHO23" s="123"/>
      <c r="NHP23" s="123"/>
      <c r="NHQ23" s="123"/>
      <c r="NHR23" s="123"/>
      <c r="NHS23" s="123"/>
      <c r="NHT23" s="123"/>
      <c r="NHU23" s="123"/>
      <c r="NHV23" s="123"/>
      <c r="NHW23" s="123"/>
      <c r="NHX23" s="123"/>
      <c r="NHY23" s="123"/>
      <c r="NHZ23" s="123"/>
      <c r="NIA23" s="123"/>
      <c r="NIB23" s="123"/>
      <c r="NIC23" s="123"/>
      <c r="NID23" s="123"/>
      <c r="NIE23" s="123"/>
      <c r="NIF23" s="123"/>
      <c r="NIG23" s="123"/>
      <c r="NIH23" s="123"/>
      <c r="NII23" s="123"/>
      <c r="NIJ23" s="123"/>
      <c r="NIK23" s="123"/>
      <c r="NIL23" s="123"/>
      <c r="NIM23" s="123"/>
      <c r="NIN23" s="123"/>
      <c r="NIO23" s="123"/>
      <c r="NIP23" s="123"/>
      <c r="NIQ23" s="123"/>
      <c r="NIR23" s="123"/>
      <c r="NIS23" s="123"/>
      <c r="NIT23" s="123"/>
      <c r="NIU23" s="123"/>
      <c r="NIV23" s="123"/>
      <c r="NIW23" s="123"/>
      <c r="NIX23" s="123"/>
      <c r="NIY23" s="123"/>
      <c r="NIZ23" s="123"/>
      <c r="NJA23" s="123"/>
      <c r="NJB23" s="123"/>
      <c r="NJC23" s="123"/>
      <c r="NJD23" s="123"/>
      <c r="NJE23" s="123"/>
      <c r="NJF23" s="123"/>
      <c r="NJG23" s="123"/>
      <c r="NJH23" s="123"/>
      <c r="NJI23" s="123"/>
      <c r="NJJ23" s="123"/>
      <c r="NJK23" s="123"/>
      <c r="NJL23" s="123"/>
      <c r="NJM23" s="123"/>
      <c r="NJN23" s="123"/>
      <c r="NJO23" s="123"/>
      <c r="NJP23" s="123"/>
      <c r="NJQ23" s="123"/>
      <c r="NJR23" s="123"/>
      <c r="NJS23" s="123"/>
      <c r="NJT23" s="123"/>
      <c r="NJU23" s="123"/>
      <c r="NJV23" s="123"/>
      <c r="NJW23" s="123"/>
      <c r="NJX23" s="123"/>
      <c r="NJY23" s="123"/>
      <c r="NJZ23" s="123"/>
      <c r="NKA23" s="123"/>
      <c r="NKB23" s="123"/>
      <c r="NKC23" s="123"/>
      <c r="NKD23" s="123"/>
      <c r="NKE23" s="123"/>
      <c r="NKF23" s="123"/>
      <c r="NKG23" s="123"/>
      <c r="NKH23" s="123"/>
      <c r="NKI23" s="123"/>
      <c r="NKJ23" s="123"/>
      <c r="NKK23" s="123"/>
      <c r="NKL23" s="123"/>
      <c r="NKM23" s="123"/>
      <c r="NKN23" s="123"/>
      <c r="NKO23" s="123"/>
      <c r="NKP23" s="123"/>
      <c r="NKQ23" s="123"/>
      <c r="NKR23" s="123"/>
      <c r="NKS23" s="123"/>
      <c r="NKT23" s="123"/>
      <c r="NKU23" s="123"/>
      <c r="NKV23" s="123"/>
      <c r="NKW23" s="123"/>
      <c r="NKX23" s="123"/>
      <c r="NKY23" s="123"/>
      <c r="NKZ23" s="123"/>
      <c r="NLA23" s="123"/>
      <c r="NLB23" s="123"/>
      <c r="NLC23" s="123"/>
      <c r="NLD23" s="123"/>
      <c r="NLE23" s="123"/>
      <c r="NLF23" s="123"/>
      <c r="NLG23" s="123"/>
      <c r="NLH23" s="123"/>
      <c r="NLI23" s="123"/>
      <c r="NLJ23" s="123"/>
      <c r="NLK23" s="123"/>
      <c r="NLL23" s="123"/>
      <c r="NLM23" s="123"/>
      <c r="NLN23" s="123"/>
      <c r="NLO23" s="123"/>
      <c r="NLP23" s="123"/>
      <c r="NLQ23" s="123"/>
      <c r="NLR23" s="123"/>
      <c r="NLS23" s="123"/>
      <c r="NLT23" s="123"/>
      <c r="NLU23" s="123"/>
      <c r="NLV23" s="123"/>
      <c r="NLW23" s="123"/>
      <c r="NLX23" s="123"/>
      <c r="NLY23" s="123"/>
      <c r="NLZ23" s="123"/>
      <c r="NMA23" s="123"/>
      <c r="NMB23" s="123"/>
      <c r="NMC23" s="123"/>
      <c r="NMD23" s="123"/>
      <c r="NME23" s="123"/>
      <c r="NMF23" s="123"/>
      <c r="NMG23" s="123"/>
      <c r="NMH23" s="123"/>
      <c r="NMI23" s="123"/>
      <c r="NMJ23" s="123"/>
      <c r="NMK23" s="123"/>
      <c r="NML23" s="123"/>
      <c r="NMM23" s="123"/>
      <c r="NMN23" s="123"/>
      <c r="NMO23" s="123"/>
      <c r="NMP23" s="123"/>
      <c r="NMQ23" s="123"/>
      <c r="NMR23" s="123"/>
      <c r="NMS23" s="123"/>
      <c r="NMT23" s="123"/>
      <c r="NMU23" s="123"/>
      <c r="NMV23" s="123"/>
      <c r="NMW23" s="123"/>
      <c r="NMX23" s="123"/>
      <c r="NMY23" s="123"/>
      <c r="NMZ23" s="123"/>
      <c r="NNA23" s="123"/>
      <c r="NNB23" s="123"/>
      <c r="NNC23" s="123"/>
      <c r="NND23" s="123"/>
      <c r="NNE23" s="123"/>
      <c r="NNF23" s="123"/>
      <c r="NNG23" s="123"/>
      <c r="NNH23" s="123"/>
      <c r="NNI23" s="123"/>
      <c r="NNJ23" s="123"/>
      <c r="NNK23" s="123"/>
      <c r="NNL23" s="123"/>
      <c r="NNM23" s="123"/>
      <c r="NNN23" s="123"/>
      <c r="NNO23" s="123"/>
      <c r="NNP23" s="123"/>
      <c r="NNQ23" s="123"/>
      <c r="NNR23" s="123"/>
      <c r="NNS23" s="123"/>
      <c r="NNT23" s="123"/>
      <c r="NNU23" s="123"/>
      <c r="NNV23" s="123"/>
      <c r="NNW23" s="123"/>
      <c r="NNX23" s="123"/>
      <c r="NNY23" s="123"/>
      <c r="NNZ23" s="123"/>
      <c r="NOA23" s="123"/>
      <c r="NOB23" s="123"/>
      <c r="NOC23" s="123"/>
      <c r="NOD23" s="123"/>
      <c r="NOE23" s="123"/>
      <c r="NOF23" s="123"/>
      <c r="NOG23" s="123"/>
      <c r="NOH23" s="123"/>
      <c r="NOI23" s="123"/>
      <c r="NOJ23" s="123"/>
      <c r="NOK23" s="123"/>
      <c r="NOL23" s="123"/>
      <c r="NOM23" s="123"/>
      <c r="NON23" s="123"/>
      <c r="NOO23" s="123"/>
      <c r="NOP23" s="123"/>
      <c r="NOQ23" s="123"/>
      <c r="NOR23" s="123"/>
      <c r="NOS23" s="123"/>
      <c r="NOT23" s="123"/>
      <c r="NOU23" s="123"/>
      <c r="NOV23" s="123"/>
      <c r="NOW23" s="123"/>
      <c r="NOX23" s="123"/>
      <c r="NOY23" s="123"/>
      <c r="NOZ23" s="123"/>
      <c r="NPA23" s="123"/>
      <c r="NPB23" s="123"/>
      <c r="NPC23" s="123"/>
      <c r="NPD23" s="123"/>
      <c r="NPE23" s="123"/>
      <c r="NPF23" s="123"/>
      <c r="NPG23" s="123"/>
      <c r="NPH23" s="123"/>
      <c r="NPI23" s="123"/>
      <c r="NPJ23" s="123"/>
      <c r="NPK23" s="123"/>
      <c r="NPL23" s="123"/>
      <c r="NPM23" s="123"/>
      <c r="NPN23" s="123"/>
      <c r="NPO23" s="123"/>
      <c r="NPP23" s="123"/>
      <c r="NPQ23" s="123"/>
      <c r="NPR23" s="123"/>
      <c r="NPS23" s="123"/>
      <c r="NPT23" s="123"/>
      <c r="NPU23" s="123"/>
      <c r="NPV23" s="123"/>
      <c r="NPW23" s="123"/>
      <c r="NPX23" s="123"/>
      <c r="NPY23" s="123"/>
      <c r="NPZ23" s="123"/>
      <c r="NQA23" s="123"/>
      <c r="NQB23" s="123"/>
      <c r="NQC23" s="123"/>
      <c r="NQD23" s="123"/>
      <c r="NQE23" s="123"/>
      <c r="NQF23" s="123"/>
      <c r="NQG23" s="123"/>
      <c r="NQH23" s="123"/>
      <c r="NQI23" s="123"/>
      <c r="NQJ23" s="123"/>
      <c r="NQK23" s="123"/>
      <c r="NQL23" s="123"/>
      <c r="NQM23" s="123"/>
      <c r="NQN23" s="123"/>
      <c r="NQO23" s="123"/>
      <c r="NQP23" s="123"/>
      <c r="NQQ23" s="123"/>
      <c r="NQR23" s="123"/>
      <c r="NQS23" s="123"/>
      <c r="NQT23" s="123"/>
      <c r="NQU23" s="123"/>
      <c r="NQV23" s="123"/>
      <c r="NQW23" s="123"/>
      <c r="NQX23" s="123"/>
      <c r="NQY23" s="123"/>
      <c r="NQZ23" s="123"/>
      <c r="NRA23" s="123"/>
      <c r="NRB23" s="123"/>
      <c r="NRC23" s="123"/>
      <c r="NRD23" s="123"/>
      <c r="NRE23" s="123"/>
      <c r="NRF23" s="123"/>
      <c r="NRG23" s="123"/>
      <c r="NRH23" s="123"/>
      <c r="NRI23" s="123"/>
      <c r="NRJ23" s="123"/>
      <c r="NRK23" s="123"/>
      <c r="NRL23" s="123"/>
      <c r="NRM23" s="123"/>
      <c r="NRN23" s="123"/>
      <c r="NRO23" s="123"/>
      <c r="NRP23" s="123"/>
      <c r="NRQ23" s="123"/>
      <c r="NRR23" s="123"/>
      <c r="NRS23" s="123"/>
      <c r="NRT23" s="123"/>
      <c r="NRU23" s="123"/>
      <c r="NRV23" s="123"/>
      <c r="NRW23" s="123"/>
      <c r="NRX23" s="123"/>
      <c r="NRY23" s="123"/>
      <c r="NRZ23" s="123"/>
      <c r="NSA23" s="123"/>
      <c r="NSB23" s="123"/>
      <c r="NSC23" s="123"/>
      <c r="NSD23" s="123"/>
      <c r="NSE23" s="123"/>
      <c r="NSF23" s="123"/>
      <c r="NSG23" s="123"/>
      <c r="NSH23" s="123"/>
      <c r="NSI23" s="123"/>
      <c r="NSJ23" s="123"/>
      <c r="NSK23" s="123"/>
      <c r="NSL23" s="123"/>
      <c r="NSM23" s="123"/>
      <c r="NSN23" s="123"/>
      <c r="NSO23" s="123"/>
      <c r="NSP23" s="123"/>
      <c r="NSQ23" s="123"/>
      <c r="NSR23" s="123"/>
      <c r="NSS23" s="123"/>
      <c r="NST23" s="123"/>
      <c r="NSU23" s="123"/>
      <c r="NSV23" s="123"/>
      <c r="NSW23" s="123"/>
      <c r="NSX23" s="123"/>
      <c r="NSY23" s="123"/>
      <c r="NSZ23" s="123"/>
      <c r="NTA23" s="123"/>
      <c r="NTB23" s="123"/>
      <c r="NTC23" s="123"/>
      <c r="NTD23" s="123"/>
      <c r="NTE23" s="123"/>
      <c r="NTF23" s="123"/>
      <c r="NTG23" s="123"/>
      <c r="NTH23" s="123"/>
      <c r="NTI23" s="123"/>
      <c r="NTJ23" s="123"/>
      <c r="NTK23" s="123"/>
      <c r="NTL23" s="123"/>
      <c r="NTM23" s="123"/>
      <c r="NTN23" s="123"/>
      <c r="NTO23" s="123"/>
      <c r="NTP23" s="123"/>
      <c r="NTQ23" s="123"/>
      <c r="NTR23" s="123"/>
      <c r="NTS23" s="123"/>
      <c r="NTT23" s="123"/>
      <c r="NTU23" s="123"/>
      <c r="NTV23" s="123"/>
      <c r="NTW23" s="123"/>
      <c r="NTX23" s="123"/>
      <c r="NTY23" s="123"/>
      <c r="NTZ23" s="123"/>
      <c r="NUA23" s="123"/>
      <c r="NUB23" s="123"/>
      <c r="NUC23" s="123"/>
      <c r="NUD23" s="123"/>
      <c r="NUE23" s="123"/>
      <c r="NUF23" s="123"/>
      <c r="NUG23" s="123"/>
      <c r="NUH23" s="123"/>
      <c r="NUI23" s="123"/>
      <c r="NUJ23" s="123"/>
      <c r="NUK23" s="123"/>
      <c r="NUL23" s="123"/>
      <c r="NUM23" s="123"/>
      <c r="NUN23" s="123"/>
      <c r="NUO23" s="123"/>
      <c r="NUP23" s="123"/>
      <c r="NUQ23" s="123"/>
      <c r="NUR23" s="123"/>
      <c r="NUS23" s="123"/>
      <c r="NUT23" s="123"/>
      <c r="NUU23" s="123"/>
      <c r="NUV23" s="123"/>
      <c r="NUW23" s="123"/>
      <c r="NUX23" s="123"/>
      <c r="NUY23" s="123"/>
      <c r="NUZ23" s="123"/>
      <c r="NVA23" s="123"/>
      <c r="NVB23" s="123"/>
      <c r="NVC23" s="123"/>
      <c r="NVD23" s="123"/>
      <c r="NVE23" s="123"/>
      <c r="NVF23" s="123"/>
      <c r="NVG23" s="123"/>
      <c r="NVH23" s="123"/>
      <c r="NVI23" s="123"/>
      <c r="NVJ23" s="123"/>
      <c r="NVK23" s="123"/>
      <c r="NVL23" s="123"/>
      <c r="NVM23" s="123"/>
      <c r="NVN23" s="123"/>
      <c r="NVO23" s="123"/>
      <c r="NVP23" s="123"/>
      <c r="NVQ23" s="123"/>
      <c r="NVR23" s="123"/>
      <c r="NVS23" s="123"/>
      <c r="NVT23" s="123"/>
      <c r="NVU23" s="123"/>
      <c r="NVV23" s="123"/>
      <c r="NVW23" s="123"/>
      <c r="NVX23" s="123"/>
      <c r="NVY23" s="123"/>
      <c r="NVZ23" s="123"/>
      <c r="NWA23" s="123"/>
      <c r="NWB23" s="123"/>
      <c r="NWC23" s="123"/>
      <c r="NWD23" s="123"/>
      <c r="NWE23" s="123"/>
      <c r="NWF23" s="123"/>
      <c r="NWG23" s="123"/>
      <c r="NWH23" s="123"/>
      <c r="NWI23" s="123"/>
      <c r="NWJ23" s="123"/>
      <c r="NWK23" s="123"/>
      <c r="NWL23" s="123"/>
      <c r="NWM23" s="123"/>
      <c r="NWN23" s="123"/>
      <c r="NWO23" s="123"/>
      <c r="NWP23" s="123"/>
      <c r="NWQ23" s="123"/>
      <c r="NWR23" s="123"/>
      <c r="NWS23" s="123"/>
      <c r="NWT23" s="123"/>
      <c r="NWU23" s="123"/>
      <c r="NWV23" s="123"/>
      <c r="NWW23" s="123"/>
      <c r="NWX23" s="123"/>
      <c r="NWY23" s="123"/>
      <c r="NWZ23" s="123"/>
      <c r="NXA23" s="123"/>
      <c r="NXB23" s="123"/>
      <c r="NXC23" s="123"/>
      <c r="NXD23" s="123"/>
      <c r="NXE23" s="123"/>
      <c r="NXF23" s="123"/>
      <c r="NXG23" s="123"/>
      <c r="NXH23" s="123"/>
      <c r="NXI23" s="123"/>
      <c r="NXJ23" s="123"/>
      <c r="NXK23" s="123"/>
      <c r="NXL23" s="123"/>
      <c r="NXM23" s="123"/>
      <c r="NXN23" s="123"/>
      <c r="NXO23" s="123"/>
      <c r="NXP23" s="123"/>
      <c r="NXQ23" s="123"/>
      <c r="NXR23" s="123"/>
      <c r="NXS23" s="123"/>
      <c r="NXT23" s="123"/>
      <c r="NXU23" s="123"/>
      <c r="NXV23" s="123"/>
      <c r="NXW23" s="123"/>
      <c r="NXX23" s="123"/>
      <c r="NXY23" s="123"/>
      <c r="NXZ23" s="123"/>
      <c r="NYA23" s="123"/>
      <c r="NYB23" s="123"/>
      <c r="NYC23" s="123"/>
      <c r="NYD23" s="123"/>
      <c r="NYE23" s="123"/>
      <c r="NYF23" s="123"/>
      <c r="NYG23" s="123"/>
      <c r="NYH23" s="123"/>
      <c r="NYI23" s="123"/>
      <c r="NYJ23" s="123"/>
      <c r="NYK23" s="123"/>
      <c r="NYL23" s="123"/>
      <c r="NYM23" s="123"/>
      <c r="NYN23" s="123"/>
      <c r="NYO23" s="123"/>
      <c r="NYP23" s="123"/>
      <c r="NYQ23" s="123"/>
      <c r="NYR23" s="123"/>
      <c r="NYS23" s="123"/>
      <c r="NYT23" s="123"/>
      <c r="NYU23" s="123"/>
      <c r="NYV23" s="123"/>
      <c r="NYW23" s="123"/>
      <c r="NYX23" s="123"/>
      <c r="NYY23" s="123"/>
      <c r="NYZ23" s="123"/>
      <c r="NZA23" s="123"/>
      <c r="NZB23" s="123"/>
      <c r="NZC23" s="123"/>
      <c r="NZD23" s="123"/>
      <c r="NZE23" s="123"/>
      <c r="NZF23" s="123"/>
      <c r="NZG23" s="123"/>
      <c r="NZH23" s="123"/>
      <c r="NZI23" s="123"/>
      <c r="NZJ23" s="123"/>
      <c r="NZK23" s="123"/>
      <c r="NZL23" s="123"/>
      <c r="NZM23" s="123"/>
      <c r="NZN23" s="123"/>
      <c r="NZO23" s="123"/>
      <c r="NZP23" s="123"/>
      <c r="NZQ23" s="123"/>
      <c r="NZR23" s="123"/>
      <c r="NZS23" s="123"/>
      <c r="NZT23" s="123"/>
      <c r="NZU23" s="123"/>
      <c r="NZV23" s="123"/>
      <c r="NZW23" s="123"/>
      <c r="NZX23" s="123"/>
      <c r="NZY23" s="123"/>
      <c r="NZZ23" s="123"/>
      <c r="OAA23" s="123"/>
      <c r="OAB23" s="123"/>
      <c r="OAC23" s="123"/>
      <c r="OAD23" s="123"/>
      <c r="OAE23" s="123"/>
      <c r="OAF23" s="123"/>
      <c r="OAG23" s="123"/>
      <c r="OAH23" s="123"/>
      <c r="OAI23" s="123"/>
      <c r="OAJ23" s="123"/>
      <c r="OAK23" s="123"/>
      <c r="OAL23" s="123"/>
      <c r="OAM23" s="123"/>
      <c r="OAN23" s="123"/>
      <c r="OAO23" s="123"/>
      <c r="OAP23" s="123"/>
      <c r="OAQ23" s="123"/>
      <c r="OAR23" s="123"/>
      <c r="OAS23" s="123"/>
      <c r="OAT23" s="123"/>
      <c r="OAU23" s="123"/>
      <c r="OAV23" s="123"/>
      <c r="OAW23" s="123"/>
      <c r="OAX23" s="123"/>
      <c r="OAY23" s="123"/>
      <c r="OAZ23" s="123"/>
      <c r="OBA23" s="123"/>
      <c r="OBB23" s="123"/>
      <c r="OBC23" s="123"/>
      <c r="OBD23" s="123"/>
      <c r="OBE23" s="123"/>
      <c r="OBF23" s="123"/>
      <c r="OBG23" s="123"/>
      <c r="OBH23" s="123"/>
      <c r="OBI23" s="123"/>
      <c r="OBJ23" s="123"/>
      <c r="OBK23" s="123"/>
      <c r="OBL23" s="123"/>
      <c r="OBM23" s="123"/>
      <c r="OBN23" s="123"/>
      <c r="OBO23" s="123"/>
      <c r="OBP23" s="123"/>
      <c r="OBQ23" s="123"/>
      <c r="OBR23" s="123"/>
      <c r="OBS23" s="123"/>
      <c r="OBT23" s="123"/>
      <c r="OBU23" s="123"/>
      <c r="OBV23" s="123"/>
      <c r="OBW23" s="123"/>
      <c r="OBX23" s="123"/>
      <c r="OBY23" s="123"/>
      <c r="OBZ23" s="123"/>
      <c r="OCA23" s="123"/>
      <c r="OCB23" s="123"/>
      <c r="OCC23" s="123"/>
      <c r="OCD23" s="123"/>
      <c r="OCE23" s="123"/>
      <c r="OCF23" s="123"/>
      <c r="OCG23" s="123"/>
      <c r="OCH23" s="123"/>
      <c r="OCI23" s="123"/>
      <c r="OCJ23" s="123"/>
      <c r="OCK23" s="123"/>
      <c r="OCL23" s="123"/>
      <c r="OCM23" s="123"/>
      <c r="OCN23" s="123"/>
      <c r="OCO23" s="123"/>
      <c r="OCP23" s="123"/>
      <c r="OCQ23" s="123"/>
      <c r="OCR23" s="123"/>
      <c r="OCS23" s="123"/>
      <c r="OCT23" s="123"/>
      <c r="OCU23" s="123"/>
      <c r="OCV23" s="123"/>
      <c r="OCW23" s="123"/>
      <c r="OCX23" s="123"/>
      <c r="OCY23" s="123"/>
      <c r="OCZ23" s="123"/>
      <c r="ODA23" s="123"/>
      <c r="ODB23" s="123"/>
      <c r="ODC23" s="123"/>
      <c r="ODD23" s="123"/>
      <c r="ODE23" s="123"/>
      <c r="ODF23" s="123"/>
      <c r="ODG23" s="123"/>
      <c r="ODH23" s="123"/>
      <c r="ODI23" s="123"/>
      <c r="ODJ23" s="123"/>
      <c r="ODK23" s="123"/>
      <c r="ODL23" s="123"/>
      <c r="ODM23" s="123"/>
      <c r="ODN23" s="123"/>
      <c r="ODO23" s="123"/>
      <c r="ODP23" s="123"/>
      <c r="ODQ23" s="123"/>
      <c r="ODR23" s="123"/>
      <c r="ODS23" s="123"/>
      <c r="ODT23" s="123"/>
      <c r="ODU23" s="123"/>
      <c r="ODV23" s="123"/>
      <c r="ODW23" s="123"/>
      <c r="ODX23" s="123"/>
      <c r="ODY23" s="123"/>
      <c r="ODZ23" s="123"/>
      <c r="OEA23" s="123"/>
      <c r="OEB23" s="123"/>
      <c r="OEC23" s="123"/>
      <c r="OED23" s="123"/>
      <c r="OEE23" s="123"/>
      <c r="OEF23" s="123"/>
      <c r="OEG23" s="123"/>
      <c r="OEH23" s="123"/>
      <c r="OEI23" s="123"/>
      <c r="OEJ23" s="123"/>
      <c r="OEK23" s="123"/>
      <c r="OEL23" s="123"/>
      <c r="OEM23" s="123"/>
      <c r="OEN23" s="123"/>
      <c r="OEO23" s="123"/>
      <c r="OEP23" s="123"/>
      <c r="OEQ23" s="123"/>
      <c r="OER23" s="123"/>
      <c r="OES23" s="123"/>
      <c r="OET23" s="123"/>
      <c r="OEU23" s="123"/>
      <c r="OEV23" s="123"/>
      <c r="OEW23" s="123"/>
      <c r="OEX23" s="123"/>
      <c r="OEY23" s="123"/>
      <c r="OEZ23" s="123"/>
      <c r="OFA23" s="123"/>
      <c r="OFB23" s="123"/>
      <c r="OFC23" s="123"/>
      <c r="OFD23" s="123"/>
      <c r="OFE23" s="123"/>
      <c r="OFF23" s="123"/>
      <c r="OFG23" s="123"/>
      <c r="OFH23" s="123"/>
      <c r="OFI23" s="123"/>
      <c r="OFJ23" s="123"/>
      <c r="OFK23" s="123"/>
      <c r="OFL23" s="123"/>
      <c r="OFM23" s="123"/>
      <c r="OFN23" s="123"/>
      <c r="OFO23" s="123"/>
      <c r="OFP23" s="123"/>
      <c r="OFQ23" s="123"/>
      <c r="OFR23" s="123"/>
      <c r="OFS23" s="123"/>
      <c r="OFT23" s="123"/>
      <c r="OFU23" s="123"/>
      <c r="OFV23" s="123"/>
      <c r="OFW23" s="123"/>
      <c r="OFX23" s="123"/>
      <c r="OFY23" s="123"/>
      <c r="OFZ23" s="123"/>
      <c r="OGA23" s="123"/>
      <c r="OGB23" s="123"/>
      <c r="OGC23" s="123"/>
      <c r="OGD23" s="123"/>
      <c r="OGE23" s="123"/>
      <c r="OGF23" s="123"/>
      <c r="OGG23" s="123"/>
      <c r="OGH23" s="123"/>
      <c r="OGI23" s="123"/>
      <c r="OGJ23" s="123"/>
      <c r="OGK23" s="123"/>
      <c r="OGL23" s="123"/>
      <c r="OGM23" s="123"/>
      <c r="OGN23" s="123"/>
      <c r="OGO23" s="123"/>
      <c r="OGP23" s="123"/>
      <c r="OGQ23" s="123"/>
      <c r="OGR23" s="123"/>
      <c r="OGS23" s="123"/>
      <c r="OGT23" s="123"/>
      <c r="OGU23" s="123"/>
      <c r="OGV23" s="123"/>
      <c r="OGW23" s="123"/>
      <c r="OGX23" s="123"/>
      <c r="OGY23" s="123"/>
      <c r="OGZ23" s="123"/>
      <c r="OHA23" s="123"/>
      <c r="OHB23" s="123"/>
      <c r="OHC23" s="123"/>
      <c r="OHD23" s="123"/>
      <c r="OHE23" s="123"/>
      <c r="OHF23" s="123"/>
      <c r="OHG23" s="123"/>
      <c r="OHH23" s="123"/>
      <c r="OHI23" s="123"/>
      <c r="OHJ23" s="123"/>
      <c r="OHK23" s="123"/>
      <c r="OHL23" s="123"/>
      <c r="OHM23" s="123"/>
      <c r="OHN23" s="123"/>
      <c r="OHO23" s="123"/>
      <c r="OHP23" s="123"/>
      <c r="OHQ23" s="123"/>
      <c r="OHR23" s="123"/>
      <c r="OHS23" s="123"/>
      <c r="OHT23" s="123"/>
      <c r="OHU23" s="123"/>
      <c r="OHV23" s="123"/>
      <c r="OHW23" s="123"/>
      <c r="OHX23" s="123"/>
      <c r="OHY23" s="123"/>
      <c r="OHZ23" s="123"/>
      <c r="OIA23" s="123"/>
      <c r="OIB23" s="123"/>
      <c r="OIC23" s="123"/>
      <c r="OID23" s="123"/>
      <c r="OIE23" s="123"/>
      <c r="OIF23" s="123"/>
      <c r="OIG23" s="123"/>
      <c r="OIH23" s="123"/>
      <c r="OII23" s="123"/>
      <c r="OIJ23" s="123"/>
      <c r="OIK23" s="123"/>
      <c r="OIL23" s="123"/>
      <c r="OIM23" s="123"/>
      <c r="OIN23" s="123"/>
      <c r="OIO23" s="123"/>
      <c r="OIP23" s="123"/>
      <c r="OIQ23" s="123"/>
      <c r="OIR23" s="123"/>
      <c r="OIS23" s="123"/>
      <c r="OIT23" s="123"/>
      <c r="OIU23" s="123"/>
      <c r="OIV23" s="123"/>
      <c r="OIW23" s="123"/>
      <c r="OIX23" s="123"/>
      <c r="OIY23" s="123"/>
      <c r="OIZ23" s="123"/>
      <c r="OJA23" s="123"/>
      <c r="OJB23" s="123"/>
      <c r="OJC23" s="123"/>
      <c r="OJD23" s="123"/>
      <c r="OJE23" s="123"/>
      <c r="OJF23" s="123"/>
      <c r="OJG23" s="123"/>
      <c r="OJH23" s="123"/>
      <c r="OJI23" s="123"/>
      <c r="OJJ23" s="123"/>
      <c r="OJK23" s="123"/>
      <c r="OJL23" s="123"/>
      <c r="OJM23" s="123"/>
      <c r="OJN23" s="123"/>
      <c r="OJO23" s="123"/>
      <c r="OJP23" s="123"/>
      <c r="OJQ23" s="123"/>
      <c r="OJR23" s="123"/>
      <c r="OJS23" s="123"/>
      <c r="OJT23" s="123"/>
      <c r="OJU23" s="123"/>
      <c r="OJV23" s="123"/>
      <c r="OJW23" s="123"/>
      <c r="OJX23" s="123"/>
      <c r="OJY23" s="123"/>
      <c r="OJZ23" s="123"/>
      <c r="OKA23" s="123"/>
      <c r="OKB23" s="123"/>
      <c r="OKC23" s="123"/>
      <c r="OKD23" s="123"/>
      <c r="OKE23" s="123"/>
      <c r="OKF23" s="123"/>
      <c r="OKG23" s="123"/>
      <c r="OKH23" s="123"/>
      <c r="OKI23" s="123"/>
      <c r="OKJ23" s="123"/>
      <c r="OKK23" s="123"/>
      <c r="OKL23" s="123"/>
      <c r="OKM23" s="123"/>
      <c r="OKN23" s="123"/>
      <c r="OKO23" s="123"/>
      <c r="OKP23" s="123"/>
      <c r="OKQ23" s="123"/>
      <c r="OKR23" s="123"/>
      <c r="OKS23" s="123"/>
      <c r="OKT23" s="123"/>
      <c r="OKU23" s="123"/>
      <c r="OKV23" s="123"/>
      <c r="OKW23" s="123"/>
      <c r="OKX23" s="123"/>
      <c r="OKY23" s="123"/>
      <c r="OKZ23" s="123"/>
      <c r="OLA23" s="123"/>
      <c r="OLB23" s="123"/>
      <c r="OLC23" s="123"/>
      <c r="OLD23" s="123"/>
      <c r="OLE23" s="123"/>
      <c r="OLF23" s="123"/>
      <c r="OLG23" s="123"/>
      <c r="OLH23" s="123"/>
      <c r="OLI23" s="123"/>
      <c r="OLJ23" s="123"/>
      <c r="OLK23" s="123"/>
      <c r="OLL23" s="123"/>
      <c r="OLM23" s="123"/>
      <c r="OLN23" s="123"/>
      <c r="OLO23" s="123"/>
      <c r="OLP23" s="123"/>
      <c r="OLQ23" s="123"/>
      <c r="OLR23" s="123"/>
      <c r="OLS23" s="123"/>
      <c r="OLT23" s="123"/>
      <c r="OLU23" s="123"/>
      <c r="OLV23" s="123"/>
      <c r="OLW23" s="123"/>
      <c r="OLX23" s="123"/>
      <c r="OLY23" s="123"/>
      <c r="OLZ23" s="123"/>
      <c r="OMA23" s="123"/>
      <c r="OMB23" s="123"/>
      <c r="OMC23" s="123"/>
      <c r="OMD23" s="123"/>
      <c r="OME23" s="123"/>
      <c r="OMF23" s="123"/>
      <c r="OMG23" s="123"/>
      <c r="OMH23" s="123"/>
      <c r="OMI23" s="123"/>
      <c r="OMJ23" s="123"/>
      <c r="OMK23" s="123"/>
      <c r="OML23" s="123"/>
      <c r="OMM23" s="123"/>
      <c r="OMN23" s="123"/>
      <c r="OMO23" s="123"/>
      <c r="OMP23" s="123"/>
      <c r="OMQ23" s="123"/>
      <c r="OMR23" s="123"/>
      <c r="OMS23" s="123"/>
      <c r="OMT23" s="123"/>
      <c r="OMU23" s="123"/>
      <c r="OMV23" s="123"/>
      <c r="OMW23" s="123"/>
      <c r="OMX23" s="123"/>
      <c r="OMY23" s="123"/>
      <c r="OMZ23" s="123"/>
      <c r="ONA23" s="123"/>
      <c r="ONB23" s="123"/>
      <c r="ONC23" s="123"/>
      <c r="OND23" s="123"/>
      <c r="ONE23" s="123"/>
      <c r="ONF23" s="123"/>
      <c r="ONG23" s="123"/>
      <c r="ONH23" s="123"/>
      <c r="ONI23" s="123"/>
      <c r="ONJ23" s="123"/>
      <c r="ONK23" s="123"/>
      <c r="ONL23" s="123"/>
      <c r="ONM23" s="123"/>
      <c r="ONN23" s="123"/>
      <c r="ONO23" s="123"/>
      <c r="ONP23" s="123"/>
      <c r="ONQ23" s="123"/>
      <c r="ONR23" s="123"/>
      <c r="ONS23" s="123"/>
      <c r="ONT23" s="123"/>
      <c r="ONU23" s="123"/>
      <c r="ONV23" s="123"/>
      <c r="ONW23" s="123"/>
      <c r="ONX23" s="123"/>
      <c r="ONY23" s="123"/>
      <c r="ONZ23" s="123"/>
      <c r="OOA23" s="123"/>
      <c r="OOB23" s="123"/>
      <c r="OOC23" s="123"/>
      <c r="OOD23" s="123"/>
      <c r="OOE23" s="123"/>
      <c r="OOF23" s="123"/>
      <c r="OOG23" s="123"/>
      <c r="OOH23" s="123"/>
      <c r="OOI23" s="123"/>
      <c r="OOJ23" s="123"/>
      <c r="OOK23" s="123"/>
      <c r="OOL23" s="123"/>
      <c r="OOM23" s="123"/>
      <c r="OON23" s="123"/>
      <c r="OOO23" s="123"/>
      <c r="OOP23" s="123"/>
      <c r="OOQ23" s="123"/>
      <c r="OOR23" s="123"/>
      <c r="OOS23" s="123"/>
      <c r="OOT23" s="123"/>
      <c r="OOU23" s="123"/>
      <c r="OOV23" s="123"/>
      <c r="OOW23" s="123"/>
      <c r="OOX23" s="123"/>
      <c r="OOY23" s="123"/>
      <c r="OOZ23" s="123"/>
      <c r="OPA23" s="123"/>
      <c r="OPB23" s="123"/>
      <c r="OPC23" s="123"/>
      <c r="OPD23" s="123"/>
      <c r="OPE23" s="123"/>
      <c r="OPF23" s="123"/>
      <c r="OPG23" s="123"/>
      <c r="OPH23" s="123"/>
      <c r="OPI23" s="123"/>
      <c r="OPJ23" s="123"/>
      <c r="OPK23" s="123"/>
      <c r="OPL23" s="123"/>
      <c r="OPM23" s="123"/>
      <c r="OPN23" s="123"/>
      <c r="OPO23" s="123"/>
      <c r="OPP23" s="123"/>
      <c r="OPQ23" s="123"/>
      <c r="OPR23" s="123"/>
      <c r="OPS23" s="123"/>
      <c r="OPT23" s="123"/>
      <c r="OPU23" s="123"/>
      <c r="OPV23" s="123"/>
      <c r="OPW23" s="123"/>
      <c r="OPX23" s="123"/>
      <c r="OPY23" s="123"/>
      <c r="OPZ23" s="123"/>
      <c r="OQA23" s="123"/>
      <c r="OQB23" s="123"/>
      <c r="OQC23" s="123"/>
      <c r="OQD23" s="123"/>
      <c r="OQE23" s="123"/>
      <c r="OQF23" s="123"/>
      <c r="OQG23" s="123"/>
      <c r="OQH23" s="123"/>
      <c r="OQI23" s="123"/>
      <c r="OQJ23" s="123"/>
      <c r="OQK23" s="123"/>
      <c r="OQL23" s="123"/>
      <c r="OQM23" s="123"/>
      <c r="OQN23" s="123"/>
      <c r="OQO23" s="123"/>
      <c r="OQP23" s="123"/>
      <c r="OQQ23" s="123"/>
      <c r="OQR23" s="123"/>
      <c r="OQS23" s="123"/>
      <c r="OQT23" s="123"/>
      <c r="OQU23" s="123"/>
      <c r="OQV23" s="123"/>
      <c r="OQW23" s="123"/>
      <c r="OQX23" s="123"/>
      <c r="OQY23" s="123"/>
      <c r="OQZ23" s="123"/>
      <c r="ORA23" s="123"/>
      <c r="ORB23" s="123"/>
      <c r="ORC23" s="123"/>
      <c r="ORD23" s="123"/>
      <c r="ORE23" s="123"/>
      <c r="ORF23" s="123"/>
      <c r="ORG23" s="123"/>
      <c r="ORH23" s="123"/>
      <c r="ORI23" s="123"/>
      <c r="ORJ23" s="123"/>
      <c r="ORK23" s="123"/>
      <c r="ORL23" s="123"/>
      <c r="ORM23" s="123"/>
      <c r="ORN23" s="123"/>
      <c r="ORO23" s="123"/>
      <c r="ORP23" s="123"/>
      <c r="ORQ23" s="123"/>
      <c r="ORR23" s="123"/>
      <c r="ORS23" s="123"/>
      <c r="ORT23" s="123"/>
      <c r="ORU23" s="123"/>
      <c r="ORV23" s="123"/>
      <c r="ORW23" s="123"/>
      <c r="ORX23" s="123"/>
      <c r="ORY23" s="123"/>
      <c r="ORZ23" s="123"/>
      <c r="OSA23" s="123"/>
      <c r="OSB23" s="123"/>
      <c r="OSC23" s="123"/>
      <c r="OSD23" s="123"/>
      <c r="OSE23" s="123"/>
      <c r="OSF23" s="123"/>
      <c r="OSG23" s="123"/>
      <c r="OSH23" s="123"/>
      <c r="OSI23" s="123"/>
      <c r="OSJ23" s="123"/>
      <c r="OSK23" s="123"/>
      <c r="OSL23" s="123"/>
      <c r="OSM23" s="123"/>
      <c r="OSN23" s="123"/>
      <c r="OSO23" s="123"/>
      <c r="OSP23" s="123"/>
      <c r="OSQ23" s="123"/>
      <c r="OSR23" s="123"/>
      <c r="OSS23" s="123"/>
      <c r="OST23" s="123"/>
      <c r="OSU23" s="123"/>
      <c r="OSV23" s="123"/>
      <c r="OSW23" s="123"/>
      <c r="OSX23" s="123"/>
      <c r="OSY23" s="123"/>
      <c r="OSZ23" s="123"/>
      <c r="OTA23" s="123"/>
      <c r="OTB23" s="123"/>
      <c r="OTC23" s="123"/>
      <c r="OTD23" s="123"/>
      <c r="OTE23" s="123"/>
      <c r="OTF23" s="123"/>
      <c r="OTG23" s="123"/>
      <c r="OTH23" s="123"/>
      <c r="OTI23" s="123"/>
      <c r="OTJ23" s="123"/>
      <c r="OTK23" s="123"/>
      <c r="OTL23" s="123"/>
      <c r="OTM23" s="123"/>
      <c r="OTN23" s="123"/>
      <c r="OTO23" s="123"/>
      <c r="OTP23" s="123"/>
      <c r="OTQ23" s="123"/>
      <c r="OTR23" s="123"/>
      <c r="OTS23" s="123"/>
      <c r="OTT23" s="123"/>
      <c r="OTU23" s="123"/>
      <c r="OTV23" s="123"/>
      <c r="OTW23" s="123"/>
      <c r="OTX23" s="123"/>
      <c r="OTY23" s="123"/>
      <c r="OTZ23" s="123"/>
      <c r="OUA23" s="123"/>
      <c r="OUB23" s="123"/>
      <c r="OUC23" s="123"/>
      <c r="OUD23" s="123"/>
      <c r="OUE23" s="123"/>
      <c r="OUF23" s="123"/>
      <c r="OUG23" s="123"/>
      <c r="OUH23" s="123"/>
      <c r="OUI23" s="123"/>
      <c r="OUJ23" s="123"/>
      <c r="OUK23" s="123"/>
      <c r="OUL23" s="123"/>
      <c r="OUM23" s="123"/>
      <c r="OUN23" s="123"/>
      <c r="OUO23" s="123"/>
      <c r="OUP23" s="123"/>
      <c r="OUQ23" s="123"/>
      <c r="OUR23" s="123"/>
      <c r="OUS23" s="123"/>
      <c r="OUT23" s="123"/>
      <c r="OUU23" s="123"/>
      <c r="OUV23" s="123"/>
      <c r="OUW23" s="123"/>
      <c r="OUX23" s="123"/>
      <c r="OUY23" s="123"/>
      <c r="OUZ23" s="123"/>
      <c r="OVA23" s="123"/>
      <c r="OVB23" s="123"/>
      <c r="OVC23" s="123"/>
      <c r="OVD23" s="123"/>
      <c r="OVE23" s="123"/>
      <c r="OVF23" s="123"/>
      <c r="OVG23" s="123"/>
      <c r="OVH23" s="123"/>
      <c r="OVI23" s="123"/>
      <c r="OVJ23" s="123"/>
      <c r="OVK23" s="123"/>
      <c r="OVL23" s="123"/>
      <c r="OVM23" s="123"/>
      <c r="OVN23" s="123"/>
      <c r="OVO23" s="123"/>
      <c r="OVP23" s="123"/>
      <c r="OVQ23" s="123"/>
      <c r="OVR23" s="123"/>
      <c r="OVS23" s="123"/>
      <c r="OVT23" s="123"/>
      <c r="OVU23" s="123"/>
      <c r="OVV23" s="123"/>
      <c r="OVW23" s="123"/>
      <c r="OVX23" s="123"/>
      <c r="OVY23" s="123"/>
      <c r="OVZ23" s="123"/>
      <c r="OWA23" s="123"/>
      <c r="OWB23" s="123"/>
      <c r="OWC23" s="123"/>
      <c r="OWD23" s="123"/>
      <c r="OWE23" s="123"/>
      <c r="OWF23" s="123"/>
      <c r="OWG23" s="123"/>
      <c r="OWH23" s="123"/>
      <c r="OWI23" s="123"/>
      <c r="OWJ23" s="123"/>
      <c r="OWK23" s="123"/>
      <c r="OWL23" s="123"/>
      <c r="OWM23" s="123"/>
      <c r="OWN23" s="123"/>
      <c r="OWO23" s="123"/>
      <c r="OWP23" s="123"/>
      <c r="OWQ23" s="123"/>
      <c r="OWR23" s="123"/>
      <c r="OWS23" s="123"/>
      <c r="OWT23" s="123"/>
      <c r="OWU23" s="123"/>
      <c r="OWV23" s="123"/>
      <c r="OWW23" s="123"/>
      <c r="OWX23" s="123"/>
      <c r="OWY23" s="123"/>
      <c r="OWZ23" s="123"/>
      <c r="OXA23" s="123"/>
      <c r="OXB23" s="123"/>
      <c r="OXC23" s="123"/>
      <c r="OXD23" s="123"/>
      <c r="OXE23" s="123"/>
      <c r="OXF23" s="123"/>
      <c r="OXG23" s="123"/>
      <c r="OXH23" s="123"/>
      <c r="OXI23" s="123"/>
      <c r="OXJ23" s="123"/>
      <c r="OXK23" s="123"/>
      <c r="OXL23" s="123"/>
      <c r="OXM23" s="123"/>
      <c r="OXN23" s="123"/>
      <c r="OXO23" s="123"/>
      <c r="OXP23" s="123"/>
      <c r="OXQ23" s="123"/>
      <c r="OXR23" s="123"/>
      <c r="OXS23" s="123"/>
      <c r="OXT23" s="123"/>
      <c r="OXU23" s="123"/>
      <c r="OXV23" s="123"/>
      <c r="OXW23" s="123"/>
      <c r="OXX23" s="123"/>
      <c r="OXY23" s="123"/>
      <c r="OXZ23" s="123"/>
      <c r="OYA23" s="123"/>
      <c r="OYB23" s="123"/>
      <c r="OYC23" s="123"/>
      <c r="OYD23" s="123"/>
      <c r="OYE23" s="123"/>
      <c r="OYF23" s="123"/>
      <c r="OYG23" s="123"/>
      <c r="OYH23" s="123"/>
      <c r="OYI23" s="123"/>
      <c r="OYJ23" s="123"/>
      <c r="OYK23" s="123"/>
      <c r="OYL23" s="123"/>
      <c r="OYM23" s="123"/>
      <c r="OYN23" s="123"/>
      <c r="OYO23" s="123"/>
      <c r="OYP23" s="123"/>
      <c r="OYQ23" s="123"/>
      <c r="OYR23" s="123"/>
      <c r="OYS23" s="123"/>
      <c r="OYT23" s="123"/>
      <c r="OYU23" s="123"/>
      <c r="OYV23" s="123"/>
      <c r="OYW23" s="123"/>
      <c r="OYX23" s="123"/>
      <c r="OYY23" s="123"/>
      <c r="OYZ23" s="123"/>
      <c r="OZA23" s="123"/>
      <c r="OZB23" s="123"/>
      <c r="OZC23" s="123"/>
      <c r="OZD23" s="123"/>
      <c r="OZE23" s="123"/>
      <c r="OZF23" s="123"/>
      <c r="OZG23" s="123"/>
      <c r="OZH23" s="123"/>
      <c r="OZI23" s="123"/>
      <c r="OZJ23" s="123"/>
      <c r="OZK23" s="123"/>
      <c r="OZL23" s="123"/>
      <c r="OZM23" s="123"/>
      <c r="OZN23" s="123"/>
      <c r="OZO23" s="123"/>
      <c r="OZP23" s="123"/>
      <c r="OZQ23" s="123"/>
      <c r="OZR23" s="123"/>
      <c r="OZS23" s="123"/>
      <c r="OZT23" s="123"/>
      <c r="OZU23" s="123"/>
      <c r="OZV23" s="123"/>
      <c r="OZW23" s="123"/>
      <c r="OZX23" s="123"/>
      <c r="OZY23" s="123"/>
      <c r="OZZ23" s="123"/>
      <c r="PAA23" s="123"/>
      <c r="PAB23" s="123"/>
      <c r="PAC23" s="123"/>
      <c r="PAD23" s="123"/>
      <c r="PAE23" s="123"/>
      <c r="PAF23" s="123"/>
      <c r="PAG23" s="123"/>
      <c r="PAH23" s="123"/>
      <c r="PAI23" s="123"/>
      <c r="PAJ23" s="123"/>
      <c r="PAK23" s="123"/>
      <c r="PAL23" s="123"/>
      <c r="PAM23" s="123"/>
      <c r="PAN23" s="123"/>
      <c r="PAO23" s="123"/>
      <c r="PAP23" s="123"/>
      <c r="PAQ23" s="123"/>
      <c r="PAR23" s="123"/>
      <c r="PAS23" s="123"/>
      <c r="PAT23" s="123"/>
      <c r="PAU23" s="123"/>
      <c r="PAV23" s="123"/>
      <c r="PAW23" s="123"/>
      <c r="PAX23" s="123"/>
      <c r="PAY23" s="123"/>
      <c r="PAZ23" s="123"/>
      <c r="PBA23" s="123"/>
      <c r="PBB23" s="123"/>
      <c r="PBC23" s="123"/>
      <c r="PBD23" s="123"/>
      <c r="PBE23" s="123"/>
      <c r="PBF23" s="123"/>
      <c r="PBG23" s="123"/>
      <c r="PBH23" s="123"/>
      <c r="PBI23" s="123"/>
      <c r="PBJ23" s="123"/>
      <c r="PBK23" s="123"/>
      <c r="PBL23" s="123"/>
      <c r="PBM23" s="123"/>
      <c r="PBN23" s="123"/>
      <c r="PBO23" s="123"/>
      <c r="PBP23" s="123"/>
      <c r="PBQ23" s="123"/>
      <c r="PBR23" s="123"/>
      <c r="PBS23" s="123"/>
      <c r="PBT23" s="123"/>
      <c r="PBU23" s="123"/>
      <c r="PBV23" s="123"/>
      <c r="PBW23" s="123"/>
      <c r="PBX23" s="123"/>
      <c r="PBY23" s="123"/>
      <c r="PBZ23" s="123"/>
      <c r="PCA23" s="123"/>
      <c r="PCB23" s="123"/>
      <c r="PCC23" s="123"/>
      <c r="PCD23" s="123"/>
      <c r="PCE23" s="123"/>
      <c r="PCF23" s="123"/>
      <c r="PCG23" s="123"/>
      <c r="PCH23" s="123"/>
      <c r="PCI23" s="123"/>
      <c r="PCJ23" s="123"/>
      <c r="PCK23" s="123"/>
      <c r="PCL23" s="123"/>
      <c r="PCM23" s="123"/>
      <c r="PCN23" s="123"/>
      <c r="PCO23" s="123"/>
      <c r="PCP23" s="123"/>
      <c r="PCQ23" s="123"/>
      <c r="PCR23" s="123"/>
      <c r="PCS23" s="123"/>
      <c r="PCT23" s="123"/>
      <c r="PCU23" s="123"/>
      <c r="PCV23" s="123"/>
      <c r="PCW23" s="123"/>
      <c r="PCX23" s="123"/>
      <c r="PCY23" s="123"/>
      <c r="PCZ23" s="123"/>
      <c r="PDA23" s="123"/>
      <c r="PDB23" s="123"/>
      <c r="PDC23" s="123"/>
      <c r="PDD23" s="123"/>
      <c r="PDE23" s="123"/>
      <c r="PDF23" s="123"/>
      <c r="PDG23" s="123"/>
      <c r="PDH23" s="123"/>
      <c r="PDI23" s="123"/>
      <c r="PDJ23" s="123"/>
      <c r="PDK23" s="123"/>
      <c r="PDL23" s="123"/>
      <c r="PDM23" s="123"/>
      <c r="PDN23" s="123"/>
      <c r="PDO23" s="123"/>
      <c r="PDP23" s="123"/>
      <c r="PDQ23" s="123"/>
      <c r="PDR23" s="123"/>
      <c r="PDS23" s="123"/>
      <c r="PDT23" s="123"/>
      <c r="PDU23" s="123"/>
      <c r="PDV23" s="123"/>
      <c r="PDW23" s="123"/>
      <c r="PDX23" s="123"/>
      <c r="PDY23" s="123"/>
      <c r="PDZ23" s="123"/>
      <c r="PEA23" s="123"/>
      <c r="PEB23" s="123"/>
      <c r="PEC23" s="123"/>
      <c r="PED23" s="123"/>
      <c r="PEE23" s="123"/>
      <c r="PEF23" s="123"/>
      <c r="PEG23" s="123"/>
      <c r="PEH23" s="123"/>
      <c r="PEI23" s="123"/>
      <c r="PEJ23" s="123"/>
      <c r="PEK23" s="123"/>
      <c r="PEL23" s="123"/>
      <c r="PEM23" s="123"/>
      <c r="PEN23" s="123"/>
      <c r="PEO23" s="123"/>
      <c r="PEP23" s="123"/>
      <c r="PEQ23" s="123"/>
      <c r="PER23" s="123"/>
      <c r="PES23" s="123"/>
      <c r="PET23" s="123"/>
      <c r="PEU23" s="123"/>
      <c r="PEV23" s="123"/>
      <c r="PEW23" s="123"/>
      <c r="PEX23" s="123"/>
      <c r="PEY23" s="123"/>
      <c r="PEZ23" s="123"/>
      <c r="PFA23" s="123"/>
      <c r="PFB23" s="123"/>
      <c r="PFC23" s="123"/>
      <c r="PFD23" s="123"/>
      <c r="PFE23" s="123"/>
      <c r="PFF23" s="123"/>
      <c r="PFG23" s="123"/>
      <c r="PFH23" s="123"/>
      <c r="PFI23" s="123"/>
      <c r="PFJ23" s="123"/>
      <c r="PFK23" s="123"/>
      <c r="PFL23" s="123"/>
      <c r="PFM23" s="123"/>
      <c r="PFN23" s="123"/>
      <c r="PFO23" s="123"/>
      <c r="PFP23" s="123"/>
      <c r="PFQ23" s="123"/>
      <c r="PFR23" s="123"/>
      <c r="PFS23" s="123"/>
      <c r="PFT23" s="123"/>
      <c r="PFU23" s="123"/>
      <c r="PFV23" s="123"/>
      <c r="PFW23" s="123"/>
      <c r="PFX23" s="123"/>
      <c r="PFY23" s="123"/>
      <c r="PFZ23" s="123"/>
      <c r="PGA23" s="123"/>
      <c r="PGB23" s="123"/>
      <c r="PGC23" s="123"/>
      <c r="PGD23" s="123"/>
      <c r="PGE23" s="123"/>
      <c r="PGF23" s="123"/>
      <c r="PGG23" s="123"/>
      <c r="PGH23" s="123"/>
      <c r="PGI23" s="123"/>
      <c r="PGJ23" s="123"/>
      <c r="PGK23" s="123"/>
      <c r="PGL23" s="123"/>
      <c r="PGM23" s="123"/>
      <c r="PGN23" s="123"/>
      <c r="PGO23" s="123"/>
      <c r="PGP23" s="123"/>
      <c r="PGQ23" s="123"/>
      <c r="PGR23" s="123"/>
      <c r="PGS23" s="123"/>
      <c r="PGT23" s="123"/>
      <c r="PGU23" s="123"/>
      <c r="PGV23" s="123"/>
      <c r="PGW23" s="123"/>
      <c r="PGX23" s="123"/>
      <c r="PGY23" s="123"/>
      <c r="PGZ23" s="123"/>
      <c r="PHA23" s="123"/>
      <c r="PHB23" s="123"/>
      <c r="PHC23" s="123"/>
      <c r="PHD23" s="123"/>
      <c r="PHE23" s="123"/>
      <c r="PHF23" s="123"/>
      <c r="PHG23" s="123"/>
      <c r="PHH23" s="123"/>
      <c r="PHI23" s="123"/>
      <c r="PHJ23" s="123"/>
      <c r="PHK23" s="123"/>
      <c r="PHL23" s="123"/>
      <c r="PHM23" s="123"/>
      <c r="PHN23" s="123"/>
      <c r="PHO23" s="123"/>
      <c r="PHP23" s="123"/>
      <c r="PHQ23" s="123"/>
      <c r="PHR23" s="123"/>
      <c r="PHS23" s="123"/>
      <c r="PHT23" s="123"/>
      <c r="PHU23" s="123"/>
      <c r="PHV23" s="123"/>
      <c r="PHW23" s="123"/>
      <c r="PHX23" s="123"/>
      <c r="PHY23" s="123"/>
      <c r="PHZ23" s="123"/>
      <c r="PIA23" s="123"/>
      <c r="PIB23" s="123"/>
      <c r="PIC23" s="123"/>
      <c r="PID23" s="123"/>
      <c r="PIE23" s="123"/>
      <c r="PIF23" s="123"/>
      <c r="PIG23" s="123"/>
      <c r="PIH23" s="123"/>
      <c r="PII23" s="123"/>
      <c r="PIJ23" s="123"/>
      <c r="PIK23" s="123"/>
      <c r="PIL23" s="123"/>
      <c r="PIM23" s="123"/>
      <c r="PIN23" s="123"/>
      <c r="PIO23" s="123"/>
      <c r="PIP23" s="123"/>
      <c r="PIQ23" s="123"/>
      <c r="PIR23" s="123"/>
      <c r="PIS23" s="123"/>
      <c r="PIT23" s="123"/>
      <c r="PIU23" s="123"/>
      <c r="PIV23" s="123"/>
      <c r="PIW23" s="123"/>
      <c r="PIX23" s="123"/>
      <c r="PIY23" s="123"/>
      <c r="PIZ23" s="123"/>
      <c r="PJA23" s="123"/>
      <c r="PJB23" s="123"/>
      <c r="PJC23" s="123"/>
      <c r="PJD23" s="123"/>
      <c r="PJE23" s="123"/>
      <c r="PJF23" s="123"/>
      <c r="PJG23" s="123"/>
      <c r="PJH23" s="123"/>
      <c r="PJI23" s="123"/>
      <c r="PJJ23" s="123"/>
      <c r="PJK23" s="123"/>
      <c r="PJL23" s="123"/>
      <c r="PJM23" s="123"/>
      <c r="PJN23" s="123"/>
      <c r="PJO23" s="123"/>
      <c r="PJP23" s="123"/>
      <c r="PJQ23" s="123"/>
      <c r="PJR23" s="123"/>
      <c r="PJS23" s="123"/>
      <c r="PJT23" s="123"/>
      <c r="PJU23" s="123"/>
      <c r="PJV23" s="123"/>
      <c r="PJW23" s="123"/>
      <c r="PJX23" s="123"/>
      <c r="PJY23" s="123"/>
      <c r="PJZ23" s="123"/>
      <c r="PKA23" s="123"/>
      <c r="PKB23" s="123"/>
      <c r="PKC23" s="123"/>
      <c r="PKD23" s="123"/>
      <c r="PKE23" s="123"/>
      <c r="PKF23" s="123"/>
      <c r="PKG23" s="123"/>
      <c r="PKH23" s="123"/>
      <c r="PKI23" s="123"/>
      <c r="PKJ23" s="123"/>
      <c r="PKK23" s="123"/>
      <c r="PKL23" s="123"/>
      <c r="PKM23" s="123"/>
      <c r="PKN23" s="123"/>
      <c r="PKO23" s="123"/>
      <c r="PKP23" s="123"/>
      <c r="PKQ23" s="123"/>
      <c r="PKR23" s="123"/>
      <c r="PKS23" s="123"/>
      <c r="PKT23" s="123"/>
      <c r="PKU23" s="123"/>
      <c r="PKV23" s="123"/>
      <c r="PKW23" s="123"/>
      <c r="PKX23" s="123"/>
      <c r="PKY23" s="123"/>
      <c r="PKZ23" s="123"/>
      <c r="PLA23" s="123"/>
      <c r="PLB23" s="123"/>
      <c r="PLC23" s="123"/>
      <c r="PLD23" s="123"/>
      <c r="PLE23" s="123"/>
      <c r="PLF23" s="123"/>
      <c r="PLG23" s="123"/>
      <c r="PLH23" s="123"/>
      <c r="PLI23" s="123"/>
      <c r="PLJ23" s="123"/>
      <c r="PLK23" s="123"/>
      <c r="PLL23" s="123"/>
      <c r="PLM23" s="123"/>
      <c r="PLN23" s="123"/>
      <c r="PLO23" s="123"/>
      <c r="PLP23" s="123"/>
      <c r="PLQ23" s="123"/>
      <c r="PLR23" s="123"/>
      <c r="PLS23" s="123"/>
      <c r="PLT23" s="123"/>
      <c r="PLU23" s="123"/>
      <c r="PLV23" s="123"/>
      <c r="PLW23" s="123"/>
      <c r="PLX23" s="123"/>
      <c r="PLY23" s="123"/>
      <c r="PLZ23" s="123"/>
      <c r="PMA23" s="123"/>
      <c r="PMB23" s="123"/>
      <c r="PMC23" s="123"/>
      <c r="PMD23" s="123"/>
      <c r="PME23" s="123"/>
      <c r="PMF23" s="123"/>
      <c r="PMG23" s="123"/>
      <c r="PMH23" s="123"/>
      <c r="PMI23" s="123"/>
      <c r="PMJ23" s="123"/>
      <c r="PMK23" s="123"/>
      <c r="PML23" s="123"/>
      <c r="PMM23" s="123"/>
      <c r="PMN23" s="123"/>
      <c r="PMO23" s="123"/>
      <c r="PMP23" s="123"/>
      <c r="PMQ23" s="123"/>
      <c r="PMR23" s="123"/>
      <c r="PMS23" s="123"/>
      <c r="PMT23" s="123"/>
      <c r="PMU23" s="123"/>
      <c r="PMV23" s="123"/>
      <c r="PMW23" s="123"/>
      <c r="PMX23" s="123"/>
      <c r="PMY23" s="123"/>
      <c r="PMZ23" s="123"/>
      <c r="PNA23" s="123"/>
      <c r="PNB23" s="123"/>
      <c r="PNC23" s="123"/>
      <c r="PND23" s="123"/>
      <c r="PNE23" s="123"/>
      <c r="PNF23" s="123"/>
      <c r="PNG23" s="123"/>
      <c r="PNH23" s="123"/>
      <c r="PNI23" s="123"/>
      <c r="PNJ23" s="123"/>
      <c r="PNK23" s="123"/>
      <c r="PNL23" s="123"/>
      <c r="PNM23" s="123"/>
      <c r="PNN23" s="123"/>
      <c r="PNO23" s="123"/>
      <c r="PNP23" s="123"/>
      <c r="PNQ23" s="123"/>
      <c r="PNR23" s="123"/>
      <c r="PNS23" s="123"/>
      <c r="PNT23" s="123"/>
      <c r="PNU23" s="123"/>
      <c r="PNV23" s="123"/>
      <c r="PNW23" s="123"/>
      <c r="PNX23" s="123"/>
      <c r="PNY23" s="123"/>
      <c r="PNZ23" s="123"/>
      <c r="POA23" s="123"/>
      <c r="POB23" s="123"/>
      <c r="POC23" s="123"/>
      <c r="POD23" s="123"/>
      <c r="POE23" s="123"/>
      <c r="POF23" s="123"/>
      <c r="POG23" s="123"/>
      <c r="POH23" s="123"/>
      <c r="POI23" s="123"/>
      <c r="POJ23" s="123"/>
      <c r="POK23" s="123"/>
      <c r="POL23" s="123"/>
      <c r="POM23" s="123"/>
      <c r="PON23" s="123"/>
      <c r="POO23" s="123"/>
      <c r="POP23" s="123"/>
      <c r="POQ23" s="123"/>
      <c r="POR23" s="123"/>
      <c r="POS23" s="123"/>
      <c r="POT23" s="123"/>
      <c r="POU23" s="123"/>
      <c r="POV23" s="123"/>
      <c r="POW23" s="123"/>
      <c r="POX23" s="123"/>
      <c r="POY23" s="123"/>
      <c r="POZ23" s="123"/>
      <c r="PPA23" s="123"/>
      <c r="PPB23" s="123"/>
      <c r="PPC23" s="123"/>
      <c r="PPD23" s="123"/>
      <c r="PPE23" s="123"/>
      <c r="PPF23" s="123"/>
      <c r="PPG23" s="123"/>
      <c r="PPH23" s="123"/>
      <c r="PPI23" s="123"/>
      <c r="PPJ23" s="123"/>
      <c r="PPK23" s="123"/>
      <c r="PPL23" s="123"/>
      <c r="PPM23" s="123"/>
      <c r="PPN23" s="123"/>
      <c r="PPO23" s="123"/>
      <c r="PPP23" s="123"/>
      <c r="PPQ23" s="123"/>
      <c r="PPR23" s="123"/>
      <c r="PPS23" s="123"/>
      <c r="PPT23" s="123"/>
      <c r="PPU23" s="123"/>
      <c r="PPV23" s="123"/>
      <c r="PPW23" s="123"/>
      <c r="PPX23" s="123"/>
      <c r="PPY23" s="123"/>
      <c r="PPZ23" s="123"/>
      <c r="PQA23" s="123"/>
      <c r="PQB23" s="123"/>
      <c r="PQC23" s="123"/>
      <c r="PQD23" s="123"/>
      <c r="PQE23" s="123"/>
      <c r="PQF23" s="123"/>
      <c r="PQG23" s="123"/>
      <c r="PQH23" s="123"/>
      <c r="PQI23" s="123"/>
      <c r="PQJ23" s="123"/>
      <c r="PQK23" s="123"/>
      <c r="PQL23" s="123"/>
      <c r="PQM23" s="123"/>
      <c r="PQN23" s="123"/>
      <c r="PQO23" s="123"/>
      <c r="PQP23" s="123"/>
      <c r="PQQ23" s="123"/>
      <c r="PQR23" s="123"/>
      <c r="PQS23" s="123"/>
      <c r="PQT23" s="123"/>
      <c r="PQU23" s="123"/>
      <c r="PQV23" s="123"/>
      <c r="PQW23" s="123"/>
      <c r="PQX23" s="123"/>
      <c r="PQY23" s="123"/>
      <c r="PQZ23" s="123"/>
      <c r="PRA23" s="123"/>
      <c r="PRB23" s="123"/>
      <c r="PRC23" s="123"/>
      <c r="PRD23" s="123"/>
      <c r="PRE23" s="123"/>
      <c r="PRF23" s="123"/>
      <c r="PRG23" s="123"/>
      <c r="PRH23" s="123"/>
      <c r="PRI23" s="123"/>
      <c r="PRJ23" s="123"/>
      <c r="PRK23" s="123"/>
      <c r="PRL23" s="123"/>
      <c r="PRM23" s="123"/>
      <c r="PRN23" s="123"/>
      <c r="PRO23" s="123"/>
      <c r="PRP23" s="123"/>
      <c r="PRQ23" s="123"/>
      <c r="PRR23" s="123"/>
      <c r="PRS23" s="123"/>
      <c r="PRT23" s="123"/>
      <c r="PRU23" s="123"/>
      <c r="PRV23" s="123"/>
      <c r="PRW23" s="123"/>
      <c r="PRX23" s="123"/>
      <c r="PRY23" s="123"/>
      <c r="PRZ23" s="123"/>
      <c r="PSA23" s="123"/>
      <c r="PSB23" s="123"/>
      <c r="PSC23" s="123"/>
      <c r="PSD23" s="123"/>
      <c r="PSE23" s="123"/>
      <c r="PSF23" s="123"/>
      <c r="PSG23" s="123"/>
      <c r="PSH23" s="123"/>
      <c r="PSI23" s="123"/>
      <c r="PSJ23" s="123"/>
      <c r="PSK23" s="123"/>
      <c r="PSL23" s="123"/>
      <c r="PSM23" s="123"/>
      <c r="PSN23" s="123"/>
      <c r="PSO23" s="123"/>
      <c r="PSP23" s="123"/>
      <c r="PSQ23" s="123"/>
      <c r="PSR23" s="123"/>
      <c r="PSS23" s="123"/>
      <c r="PST23" s="123"/>
      <c r="PSU23" s="123"/>
      <c r="PSV23" s="123"/>
      <c r="PSW23" s="123"/>
      <c r="PSX23" s="123"/>
      <c r="PSY23" s="123"/>
      <c r="PSZ23" s="123"/>
      <c r="PTA23" s="123"/>
      <c r="PTB23" s="123"/>
      <c r="PTC23" s="123"/>
      <c r="PTD23" s="123"/>
      <c r="PTE23" s="123"/>
      <c r="PTF23" s="123"/>
      <c r="PTG23" s="123"/>
      <c r="PTH23" s="123"/>
      <c r="PTI23" s="123"/>
      <c r="PTJ23" s="123"/>
      <c r="PTK23" s="123"/>
      <c r="PTL23" s="123"/>
      <c r="PTM23" s="123"/>
      <c r="PTN23" s="123"/>
      <c r="PTO23" s="123"/>
      <c r="PTP23" s="123"/>
      <c r="PTQ23" s="123"/>
      <c r="PTR23" s="123"/>
      <c r="PTS23" s="123"/>
      <c r="PTT23" s="123"/>
      <c r="PTU23" s="123"/>
      <c r="PTV23" s="123"/>
      <c r="PTW23" s="123"/>
      <c r="PTX23" s="123"/>
      <c r="PTY23" s="123"/>
      <c r="PTZ23" s="123"/>
      <c r="PUA23" s="123"/>
      <c r="PUB23" s="123"/>
      <c r="PUC23" s="123"/>
      <c r="PUD23" s="123"/>
      <c r="PUE23" s="123"/>
      <c r="PUF23" s="123"/>
      <c r="PUG23" s="123"/>
      <c r="PUH23" s="123"/>
      <c r="PUI23" s="123"/>
      <c r="PUJ23" s="123"/>
      <c r="PUK23" s="123"/>
      <c r="PUL23" s="123"/>
      <c r="PUM23" s="123"/>
      <c r="PUN23" s="123"/>
      <c r="PUO23" s="123"/>
      <c r="PUP23" s="123"/>
      <c r="PUQ23" s="123"/>
      <c r="PUR23" s="123"/>
      <c r="PUS23" s="123"/>
      <c r="PUT23" s="123"/>
      <c r="PUU23" s="123"/>
      <c r="PUV23" s="123"/>
      <c r="PUW23" s="123"/>
      <c r="PUX23" s="123"/>
      <c r="PUY23" s="123"/>
      <c r="PUZ23" s="123"/>
      <c r="PVA23" s="123"/>
      <c r="PVB23" s="123"/>
      <c r="PVC23" s="123"/>
      <c r="PVD23" s="123"/>
      <c r="PVE23" s="123"/>
      <c r="PVF23" s="123"/>
      <c r="PVG23" s="123"/>
      <c r="PVH23" s="123"/>
      <c r="PVI23" s="123"/>
      <c r="PVJ23" s="123"/>
      <c r="PVK23" s="123"/>
      <c r="PVL23" s="123"/>
      <c r="PVM23" s="123"/>
      <c r="PVN23" s="123"/>
      <c r="PVO23" s="123"/>
      <c r="PVP23" s="123"/>
      <c r="PVQ23" s="123"/>
      <c r="PVR23" s="123"/>
      <c r="PVS23" s="123"/>
      <c r="PVT23" s="123"/>
      <c r="PVU23" s="123"/>
      <c r="PVV23" s="123"/>
      <c r="PVW23" s="123"/>
      <c r="PVX23" s="123"/>
      <c r="PVY23" s="123"/>
      <c r="PVZ23" s="123"/>
      <c r="PWA23" s="123"/>
      <c r="PWB23" s="123"/>
      <c r="PWC23" s="123"/>
      <c r="PWD23" s="123"/>
      <c r="PWE23" s="123"/>
      <c r="PWF23" s="123"/>
      <c r="PWG23" s="123"/>
      <c r="PWH23" s="123"/>
      <c r="PWI23" s="123"/>
      <c r="PWJ23" s="123"/>
      <c r="PWK23" s="123"/>
      <c r="PWL23" s="123"/>
      <c r="PWM23" s="123"/>
      <c r="PWN23" s="123"/>
      <c r="PWO23" s="123"/>
      <c r="PWP23" s="123"/>
      <c r="PWQ23" s="123"/>
      <c r="PWR23" s="123"/>
      <c r="PWS23" s="123"/>
      <c r="PWT23" s="123"/>
      <c r="PWU23" s="123"/>
      <c r="PWV23" s="123"/>
      <c r="PWW23" s="123"/>
      <c r="PWX23" s="123"/>
      <c r="PWY23" s="123"/>
      <c r="PWZ23" s="123"/>
      <c r="PXA23" s="123"/>
      <c r="PXB23" s="123"/>
      <c r="PXC23" s="123"/>
      <c r="PXD23" s="123"/>
      <c r="PXE23" s="123"/>
      <c r="PXF23" s="123"/>
      <c r="PXG23" s="123"/>
      <c r="PXH23" s="123"/>
      <c r="PXI23" s="123"/>
      <c r="PXJ23" s="123"/>
      <c r="PXK23" s="123"/>
      <c r="PXL23" s="123"/>
      <c r="PXM23" s="123"/>
      <c r="PXN23" s="123"/>
      <c r="PXO23" s="123"/>
      <c r="PXP23" s="123"/>
      <c r="PXQ23" s="123"/>
      <c r="PXR23" s="123"/>
      <c r="PXS23" s="123"/>
      <c r="PXT23" s="123"/>
      <c r="PXU23" s="123"/>
      <c r="PXV23" s="123"/>
      <c r="PXW23" s="123"/>
      <c r="PXX23" s="123"/>
      <c r="PXY23" s="123"/>
      <c r="PXZ23" s="123"/>
      <c r="PYA23" s="123"/>
      <c r="PYB23" s="123"/>
      <c r="PYC23" s="123"/>
      <c r="PYD23" s="123"/>
      <c r="PYE23" s="123"/>
      <c r="PYF23" s="123"/>
      <c r="PYG23" s="123"/>
      <c r="PYH23" s="123"/>
      <c r="PYI23" s="123"/>
      <c r="PYJ23" s="123"/>
      <c r="PYK23" s="123"/>
      <c r="PYL23" s="123"/>
      <c r="PYM23" s="123"/>
      <c r="PYN23" s="123"/>
      <c r="PYO23" s="123"/>
      <c r="PYP23" s="123"/>
      <c r="PYQ23" s="123"/>
      <c r="PYR23" s="123"/>
      <c r="PYS23" s="123"/>
      <c r="PYT23" s="123"/>
      <c r="PYU23" s="123"/>
      <c r="PYV23" s="123"/>
      <c r="PYW23" s="123"/>
      <c r="PYX23" s="123"/>
      <c r="PYY23" s="123"/>
      <c r="PYZ23" s="123"/>
      <c r="PZA23" s="123"/>
      <c r="PZB23" s="123"/>
      <c r="PZC23" s="123"/>
      <c r="PZD23" s="123"/>
      <c r="PZE23" s="123"/>
      <c r="PZF23" s="123"/>
      <c r="PZG23" s="123"/>
      <c r="PZH23" s="123"/>
      <c r="PZI23" s="123"/>
      <c r="PZJ23" s="123"/>
      <c r="PZK23" s="123"/>
      <c r="PZL23" s="123"/>
      <c r="PZM23" s="123"/>
      <c r="PZN23" s="123"/>
      <c r="PZO23" s="123"/>
      <c r="PZP23" s="123"/>
      <c r="PZQ23" s="123"/>
      <c r="PZR23" s="123"/>
      <c r="PZS23" s="123"/>
      <c r="PZT23" s="123"/>
      <c r="PZU23" s="123"/>
      <c r="PZV23" s="123"/>
      <c r="PZW23" s="123"/>
      <c r="PZX23" s="123"/>
      <c r="PZY23" s="123"/>
      <c r="PZZ23" s="123"/>
      <c r="QAA23" s="123"/>
      <c r="QAB23" s="123"/>
      <c r="QAC23" s="123"/>
      <c r="QAD23" s="123"/>
      <c r="QAE23" s="123"/>
      <c r="QAF23" s="123"/>
      <c r="QAG23" s="123"/>
      <c r="QAH23" s="123"/>
      <c r="QAI23" s="123"/>
      <c r="QAJ23" s="123"/>
      <c r="QAK23" s="123"/>
      <c r="QAL23" s="123"/>
      <c r="QAM23" s="123"/>
      <c r="QAN23" s="123"/>
      <c r="QAO23" s="123"/>
      <c r="QAP23" s="123"/>
      <c r="QAQ23" s="123"/>
      <c r="QAR23" s="123"/>
      <c r="QAS23" s="123"/>
      <c r="QAT23" s="123"/>
      <c r="QAU23" s="123"/>
      <c r="QAV23" s="123"/>
      <c r="QAW23" s="123"/>
      <c r="QAX23" s="123"/>
      <c r="QAY23" s="123"/>
      <c r="QAZ23" s="123"/>
      <c r="QBA23" s="123"/>
      <c r="QBB23" s="123"/>
      <c r="QBC23" s="123"/>
      <c r="QBD23" s="123"/>
      <c r="QBE23" s="123"/>
      <c r="QBF23" s="123"/>
      <c r="QBG23" s="123"/>
      <c r="QBH23" s="123"/>
      <c r="QBI23" s="123"/>
      <c r="QBJ23" s="123"/>
      <c r="QBK23" s="123"/>
      <c r="QBL23" s="123"/>
      <c r="QBM23" s="123"/>
      <c r="QBN23" s="123"/>
      <c r="QBO23" s="123"/>
      <c r="QBP23" s="123"/>
      <c r="QBQ23" s="123"/>
      <c r="QBR23" s="123"/>
      <c r="QBS23" s="123"/>
      <c r="QBT23" s="123"/>
      <c r="QBU23" s="123"/>
      <c r="QBV23" s="123"/>
      <c r="QBW23" s="123"/>
      <c r="QBX23" s="123"/>
      <c r="QBY23" s="123"/>
      <c r="QBZ23" s="123"/>
      <c r="QCA23" s="123"/>
      <c r="QCB23" s="123"/>
      <c r="QCC23" s="123"/>
      <c r="QCD23" s="123"/>
      <c r="QCE23" s="123"/>
      <c r="QCF23" s="123"/>
      <c r="QCG23" s="123"/>
      <c r="QCH23" s="123"/>
      <c r="QCI23" s="123"/>
      <c r="QCJ23" s="123"/>
      <c r="QCK23" s="123"/>
      <c r="QCL23" s="123"/>
      <c r="QCM23" s="123"/>
      <c r="QCN23" s="123"/>
      <c r="QCO23" s="123"/>
      <c r="QCP23" s="123"/>
      <c r="QCQ23" s="123"/>
      <c r="QCR23" s="123"/>
      <c r="QCS23" s="123"/>
      <c r="QCT23" s="123"/>
      <c r="QCU23" s="123"/>
      <c r="QCV23" s="123"/>
      <c r="QCW23" s="123"/>
      <c r="QCX23" s="123"/>
      <c r="QCY23" s="123"/>
      <c r="QCZ23" s="123"/>
      <c r="QDA23" s="123"/>
      <c r="QDB23" s="123"/>
      <c r="QDC23" s="123"/>
      <c r="QDD23" s="123"/>
      <c r="QDE23" s="123"/>
      <c r="QDF23" s="123"/>
      <c r="QDG23" s="123"/>
      <c r="QDH23" s="123"/>
      <c r="QDI23" s="123"/>
      <c r="QDJ23" s="123"/>
      <c r="QDK23" s="123"/>
      <c r="QDL23" s="123"/>
      <c r="QDM23" s="123"/>
      <c r="QDN23" s="123"/>
      <c r="QDO23" s="123"/>
      <c r="QDP23" s="123"/>
      <c r="QDQ23" s="123"/>
      <c r="QDR23" s="123"/>
      <c r="QDS23" s="123"/>
      <c r="QDT23" s="123"/>
      <c r="QDU23" s="123"/>
      <c r="QDV23" s="123"/>
      <c r="QDW23" s="123"/>
      <c r="QDX23" s="123"/>
      <c r="QDY23" s="123"/>
      <c r="QDZ23" s="123"/>
      <c r="QEA23" s="123"/>
      <c r="QEB23" s="123"/>
      <c r="QEC23" s="123"/>
      <c r="QED23" s="123"/>
      <c r="QEE23" s="123"/>
      <c r="QEF23" s="123"/>
      <c r="QEG23" s="123"/>
      <c r="QEH23" s="123"/>
      <c r="QEI23" s="123"/>
      <c r="QEJ23" s="123"/>
      <c r="QEK23" s="123"/>
      <c r="QEL23" s="123"/>
      <c r="QEM23" s="123"/>
      <c r="QEN23" s="123"/>
      <c r="QEO23" s="123"/>
      <c r="QEP23" s="123"/>
      <c r="QEQ23" s="123"/>
      <c r="QER23" s="123"/>
      <c r="QES23" s="123"/>
      <c r="QET23" s="123"/>
      <c r="QEU23" s="123"/>
      <c r="QEV23" s="123"/>
      <c r="QEW23" s="123"/>
      <c r="QEX23" s="123"/>
      <c r="QEY23" s="123"/>
      <c r="QEZ23" s="123"/>
      <c r="QFA23" s="123"/>
      <c r="QFB23" s="123"/>
      <c r="QFC23" s="123"/>
      <c r="QFD23" s="123"/>
      <c r="QFE23" s="123"/>
      <c r="QFF23" s="123"/>
      <c r="QFG23" s="123"/>
      <c r="QFH23" s="123"/>
      <c r="QFI23" s="123"/>
      <c r="QFJ23" s="123"/>
      <c r="QFK23" s="123"/>
      <c r="QFL23" s="123"/>
      <c r="QFM23" s="123"/>
      <c r="QFN23" s="123"/>
      <c r="QFO23" s="123"/>
      <c r="QFP23" s="123"/>
      <c r="QFQ23" s="123"/>
      <c r="QFR23" s="123"/>
      <c r="QFS23" s="123"/>
      <c r="QFT23" s="123"/>
      <c r="QFU23" s="123"/>
      <c r="QFV23" s="123"/>
      <c r="QFW23" s="123"/>
      <c r="QFX23" s="123"/>
      <c r="QFY23" s="123"/>
      <c r="QFZ23" s="123"/>
      <c r="QGA23" s="123"/>
      <c r="QGB23" s="123"/>
      <c r="QGC23" s="123"/>
      <c r="QGD23" s="123"/>
      <c r="QGE23" s="123"/>
      <c r="QGF23" s="123"/>
      <c r="QGG23" s="123"/>
      <c r="QGH23" s="123"/>
      <c r="QGI23" s="123"/>
      <c r="QGJ23" s="123"/>
      <c r="QGK23" s="123"/>
      <c r="QGL23" s="123"/>
      <c r="QGM23" s="123"/>
      <c r="QGN23" s="123"/>
      <c r="QGO23" s="123"/>
      <c r="QGP23" s="123"/>
      <c r="QGQ23" s="123"/>
      <c r="QGR23" s="123"/>
      <c r="QGS23" s="123"/>
      <c r="QGT23" s="123"/>
      <c r="QGU23" s="123"/>
      <c r="QGV23" s="123"/>
      <c r="QGW23" s="123"/>
      <c r="QGX23" s="123"/>
      <c r="QGY23" s="123"/>
      <c r="QGZ23" s="123"/>
      <c r="QHA23" s="123"/>
      <c r="QHB23" s="123"/>
      <c r="QHC23" s="123"/>
      <c r="QHD23" s="123"/>
      <c r="QHE23" s="123"/>
      <c r="QHF23" s="123"/>
      <c r="QHG23" s="123"/>
      <c r="QHH23" s="123"/>
      <c r="QHI23" s="123"/>
      <c r="QHJ23" s="123"/>
      <c r="QHK23" s="123"/>
      <c r="QHL23" s="123"/>
      <c r="QHM23" s="123"/>
      <c r="QHN23" s="123"/>
      <c r="QHO23" s="123"/>
      <c r="QHP23" s="123"/>
      <c r="QHQ23" s="123"/>
      <c r="QHR23" s="123"/>
      <c r="QHS23" s="123"/>
      <c r="QHT23" s="123"/>
      <c r="QHU23" s="123"/>
      <c r="QHV23" s="123"/>
      <c r="QHW23" s="123"/>
      <c r="QHX23" s="123"/>
      <c r="QHY23" s="123"/>
      <c r="QHZ23" s="123"/>
      <c r="QIA23" s="123"/>
      <c r="QIB23" s="123"/>
      <c r="QIC23" s="123"/>
      <c r="QID23" s="123"/>
      <c r="QIE23" s="123"/>
      <c r="QIF23" s="123"/>
      <c r="QIG23" s="123"/>
      <c r="QIH23" s="123"/>
      <c r="QII23" s="123"/>
      <c r="QIJ23" s="123"/>
      <c r="QIK23" s="123"/>
      <c r="QIL23" s="123"/>
      <c r="QIM23" s="123"/>
      <c r="QIN23" s="123"/>
      <c r="QIO23" s="123"/>
      <c r="QIP23" s="123"/>
      <c r="QIQ23" s="123"/>
      <c r="QIR23" s="123"/>
      <c r="QIS23" s="123"/>
      <c r="QIT23" s="123"/>
      <c r="QIU23" s="123"/>
      <c r="QIV23" s="123"/>
      <c r="QIW23" s="123"/>
      <c r="QIX23" s="123"/>
      <c r="QIY23" s="123"/>
      <c r="QIZ23" s="123"/>
      <c r="QJA23" s="123"/>
      <c r="QJB23" s="123"/>
      <c r="QJC23" s="123"/>
      <c r="QJD23" s="123"/>
      <c r="QJE23" s="123"/>
      <c r="QJF23" s="123"/>
      <c r="QJG23" s="123"/>
      <c r="QJH23" s="123"/>
      <c r="QJI23" s="123"/>
      <c r="QJJ23" s="123"/>
      <c r="QJK23" s="123"/>
      <c r="QJL23" s="123"/>
      <c r="QJM23" s="123"/>
      <c r="QJN23" s="123"/>
      <c r="QJO23" s="123"/>
      <c r="QJP23" s="123"/>
      <c r="QJQ23" s="123"/>
      <c r="QJR23" s="123"/>
      <c r="QJS23" s="123"/>
      <c r="QJT23" s="123"/>
      <c r="QJU23" s="123"/>
      <c r="QJV23" s="123"/>
      <c r="QJW23" s="123"/>
      <c r="QJX23" s="123"/>
      <c r="QJY23" s="123"/>
      <c r="QJZ23" s="123"/>
      <c r="QKA23" s="123"/>
      <c r="QKB23" s="123"/>
      <c r="QKC23" s="123"/>
      <c r="QKD23" s="123"/>
      <c r="QKE23" s="123"/>
      <c r="QKF23" s="123"/>
      <c r="QKG23" s="123"/>
      <c r="QKH23" s="123"/>
      <c r="QKI23" s="123"/>
      <c r="QKJ23" s="123"/>
      <c r="QKK23" s="123"/>
      <c r="QKL23" s="123"/>
      <c r="QKM23" s="123"/>
      <c r="QKN23" s="123"/>
      <c r="QKO23" s="123"/>
      <c r="QKP23" s="123"/>
      <c r="QKQ23" s="123"/>
      <c r="QKR23" s="123"/>
      <c r="QKS23" s="123"/>
      <c r="QKT23" s="123"/>
      <c r="QKU23" s="123"/>
      <c r="QKV23" s="123"/>
      <c r="QKW23" s="123"/>
      <c r="QKX23" s="123"/>
      <c r="QKY23" s="123"/>
      <c r="QKZ23" s="123"/>
      <c r="QLA23" s="123"/>
      <c r="QLB23" s="123"/>
      <c r="QLC23" s="123"/>
      <c r="QLD23" s="123"/>
      <c r="QLE23" s="123"/>
      <c r="QLF23" s="123"/>
      <c r="QLG23" s="123"/>
      <c r="QLH23" s="123"/>
      <c r="QLI23" s="123"/>
      <c r="QLJ23" s="123"/>
      <c r="QLK23" s="123"/>
      <c r="QLL23" s="123"/>
      <c r="QLM23" s="123"/>
      <c r="QLN23" s="123"/>
      <c r="QLO23" s="123"/>
      <c r="QLP23" s="123"/>
      <c r="QLQ23" s="123"/>
      <c r="QLR23" s="123"/>
      <c r="QLS23" s="123"/>
      <c r="QLT23" s="123"/>
      <c r="QLU23" s="123"/>
      <c r="QLV23" s="123"/>
      <c r="QLW23" s="123"/>
      <c r="QLX23" s="123"/>
      <c r="QLY23" s="123"/>
      <c r="QLZ23" s="123"/>
      <c r="QMA23" s="123"/>
      <c r="QMB23" s="123"/>
      <c r="QMC23" s="123"/>
      <c r="QMD23" s="123"/>
      <c r="QME23" s="123"/>
      <c r="QMF23" s="123"/>
      <c r="QMG23" s="123"/>
      <c r="QMH23" s="123"/>
      <c r="QMI23" s="123"/>
      <c r="QMJ23" s="123"/>
      <c r="QMK23" s="123"/>
      <c r="QML23" s="123"/>
      <c r="QMM23" s="123"/>
      <c r="QMN23" s="123"/>
      <c r="QMO23" s="123"/>
      <c r="QMP23" s="123"/>
      <c r="QMQ23" s="123"/>
      <c r="QMR23" s="123"/>
      <c r="QMS23" s="123"/>
      <c r="QMT23" s="123"/>
      <c r="QMU23" s="123"/>
      <c r="QMV23" s="123"/>
      <c r="QMW23" s="123"/>
      <c r="QMX23" s="123"/>
      <c r="QMY23" s="123"/>
      <c r="QMZ23" s="123"/>
      <c r="QNA23" s="123"/>
      <c r="QNB23" s="123"/>
      <c r="QNC23" s="123"/>
      <c r="QND23" s="123"/>
      <c r="QNE23" s="123"/>
      <c r="QNF23" s="123"/>
      <c r="QNG23" s="123"/>
      <c r="QNH23" s="123"/>
      <c r="QNI23" s="123"/>
      <c r="QNJ23" s="123"/>
      <c r="QNK23" s="123"/>
      <c r="QNL23" s="123"/>
      <c r="QNM23" s="123"/>
      <c r="QNN23" s="123"/>
      <c r="QNO23" s="123"/>
      <c r="QNP23" s="123"/>
      <c r="QNQ23" s="123"/>
      <c r="QNR23" s="123"/>
      <c r="QNS23" s="123"/>
      <c r="QNT23" s="123"/>
      <c r="QNU23" s="123"/>
      <c r="QNV23" s="123"/>
      <c r="QNW23" s="123"/>
      <c r="QNX23" s="123"/>
      <c r="QNY23" s="123"/>
      <c r="QNZ23" s="123"/>
      <c r="QOA23" s="123"/>
      <c r="QOB23" s="123"/>
      <c r="QOC23" s="123"/>
      <c r="QOD23" s="123"/>
      <c r="QOE23" s="123"/>
      <c r="QOF23" s="123"/>
      <c r="QOG23" s="123"/>
      <c r="QOH23" s="123"/>
      <c r="QOI23" s="123"/>
      <c r="QOJ23" s="123"/>
      <c r="QOK23" s="123"/>
      <c r="QOL23" s="123"/>
      <c r="QOM23" s="123"/>
      <c r="QON23" s="123"/>
      <c r="QOO23" s="123"/>
      <c r="QOP23" s="123"/>
      <c r="QOQ23" s="123"/>
      <c r="QOR23" s="123"/>
      <c r="QOS23" s="123"/>
      <c r="QOT23" s="123"/>
      <c r="QOU23" s="123"/>
      <c r="QOV23" s="123"/>
      <c r="QOW23" s="123"/>
      <c r="QOX23" s="123"/>
      <c r="QOY23" s="123"/>
      <c r="QOZ23" s="123"/>
      <c r="QPA23" s="123"/>
      <c r="QPB23" s="123"/>
      <c r="QPC23" s="123"/>
      <c r="QPD23" s="123"/>
      <c r="QPE23" s="123"/>
      <c r="QPF23" s="123"/>
      <c r="QPG23" s="123"/>
      <c r="QPH23" s="123"/>
      <c r="QPI23" s="123"/>
      <c r="QPJ23" s="123"/>
      <c r="QPK23" s="123"/>
      <c r="QPL23" s="123"/>
      <c r="QPM23" s="123"/>
      <c r="QPN23" s="123"/>
      <c r="QPO23" s="123"/>
      <c r="QPP23" s="123"/>
      <c r="QPQ23" s="123"/>
      <c r="QPR23" s="123"/>
      <c r="QPS23" s="123"/>
      <c r="QPT23" s="123"/>
      <c r="QPU23" s="123"/>
      <c r="QPV23" s="123"/>
      <c r="QPW23" s="123"/>
      <c r="QPX23" s="123"/>
      <c r="QPY23" s="123"/>
      <c r="QPZ23" s="123"/>
      <c r="QQA23" s="123"/>
      <c r="QQB23" s="123"/>
      <c r="QQC23" s="123"/>
      <c r="QQD23" s="123"/>
      <c r="QQE23" s="123"/>
      <c r="QQF23" s="123"/>
      <c r="QQG23" s="123"/>
      <c r="QQH23" s="123"/>
      <c r="QQI23" s="123"/>
      <c r="QQJ23" s="123"/>
      <c r="QQK23" s="123"/>
      <c r="QQL23" s="123"/>
      <c r="QQM23" s="123"/>
      <c r="QQN23" s="123"/>
      <c r="QQO23" s="123"/>
      <c r="QQP23" s="123"/>
      <c r="QQQ23" s="123"/>
      <c r="QQR23" s="123"/>
      <c r="QQS23" s="123"/>
      <c r="QQT23" s="123"/>
      <c r="QQU23" s="123"/>
      <c r="QQV23" s="123"/>
      <c r="QQW23" s="123"/>
      <c r="QQX23" s="123"/>
      <c r="QQY23" s="123"/>
      <c r="QQZ23" s="123"/>
      <c r="QRA23" s="123"/>
      <c r="QRB23" s="123"/>
      <c r="QRC23" s="123"/>
      <c r="QRD23" s="123"/>
      <c r="QRE23" s="123"/>
      <c r="QRF23" s="123"/>
      <c r="QRG23" s="123"/>
      <c r="QRH23" s="123"/>
      <c r="QRI23" s="123"/>
      <c r="QRJ23" s="123"/>
      <c r="QRK23" s="123"/>
      <c r="QRL23" s="123"/>
      <c r="QRM23" s="123"/>
      <c r="QRN23" s="123"/>
      <c r="QRO23" s="123"/>
      <c r="QRP23" s="123"/>
      <c r="QRQ23" s="123"/>
      <c r="QRR23" s="123"/>
      <c r="QRS23" s="123"/>
      <c r="QRT23" s="123"/>
      <c r="QRU23" s="123"/>
      <c r="QRV23" s="123"/>
      <c r="QRW23" s="123"/>
      <c r="QRX23" s="123"/>
      <c r="QRY23" s="123"/>
      <c r="QRZ23" s="123"/>
      <c r="QSA23" s="123"/>
      <c r="QSB23" s="123"/>
      <c r="QSC23" s="123"/>
      <c r="QSD23" s="123"/>
      <c r="QSE23" s="123"/>
      <c r="QSF23" s="123"/>
      <c r="QSG23" s="123"/>
      <c r="QSH23" s="123"/>
      <c r="QSI23" s="123"/>
      <c r="QSJ23" s="123"/>
      <c r="QSK23" s="123"/>
      <c r="QSL23" s="123"/>
      <c r="QSM23" s="123"/>
      <c r="QSN23" s="123"/>
      <c r="QSO23" s="123"/>
      <c r="QSP23" s="123"/>
      <c r="QSQ23" s="123"/>
      <c r="QSR23" s="123"/>
      <c r="QSS23" s="123"/>
      <c r="QST23" s="123"/>
      <c r="QSU23" s="123"/>
      <c r="QSV23" s="123"/>
      <c r="QSW23" s="123"/>
      <c r="QSX23" s="123"/>
      <c r="QSY23" s="123"/>
      <c r="QSZ23" s="123"/>
      <c r="QTA23" s="123"/>
      <c r="QTB23" s="123"/>
      <c r="QTC23" s="123"/>
      <c r="QTD23" s="123"/>
      <c r="QTE23" s="123"/>
      <c r="QTF23" s="123"/>
      <c r="QTG23" s="123"/>
      <c r="QTH23" s="123"/>
      <c r="QTI23" s="123"/>
      <c r="QTJ23" s="123"/>
      <c r="QTK23" s="123"/>
      <c r="QTL23" s="123"/>
      <c r="QTM23" s="123"/>
      <c r="QTN23" s="123"/>
      <c r="QTO23" s="123"/>
      <c r="QTP23" s="123"/>
      <c r="QTQ23" s="123"/>
      <c r="QTR23" s="123"/>
      <c r="QTS23" s="123"/>
      <c r="QTT23" s="123"/>
      <c r="QTU23" s="123"/>
      <c r="QTV23" s="123"/>
      <c r="QTW23" s="123"/>
      <c r="QTX23" s="123"/>
      <c r="QTY23" s="123"/>
      <c r="QTZ23" s="123"/>
      <c r="QUA23" s="123"/>
      <c r="QUB23" s="123"/>
      <c r="QUC23" s="123"/>
      <c r="QUD23" s="123"/>
      <c r="QUE23" s="123"/>
      <c r="QUF23" s="123"/>
      <c r="QUG23" s="123"/>
      <c r="QUH23" s="123"/>
      <c r="QUI23" s="123"/>
      <c r="QUJ23" s="123"/>
      <c r="QUK23" s="123"/>
      <c r="QUL23" s="123"/>
      <c r="QUM23" s="123"/>
      <c r="QUN23" s="123"/>
      <c r="QUO23" s="123"/>
      <c r="QUP23" s="123"/>
      <c r="QUQ23" s="123"/>
      <c r="QUR23" s="123"/>
      <c r="QUS23" s="123"/>
      <c r="QUT23" s="123"/>
      <c r="QUU23" s="123"/>
      <c r="QUV23" s="123"/>
      <c r="QUW23" s="123"/>
      <c r="QUX23" s="123"/>
      <c r="QUY23" s="123"/>
      <c r="QUZ23" s="123"/>
      <c r="QVA23" s="123"/>
      <c r="QVB23" s="123"/>
      <c r="QVC23" s="123"/>
      <c r="QVD23" s="123"/>
      <c r="QVE23" s="123"/>
      <c r="QVF23" s="123"/>
      <c r="QVG23" s="123"/>
      <c r="QVH23" s="123"/>
      <c r="QVI23" s="123"/>
      <c r="QVJ23" s="123"/>
      <c r="QVK23" s="123"/>
      <c r="QVL23" s="123"/>
      <c r="QVM23" s="123"/>
      <c r="QVN23" s="123"/>
      <c r="QVO23" s="123"/>
      <c r="QVP23" s="123"/>
      <c r="QVQ23" s="123"/>
      <c r="QVR23" s="123"/>
      <c r="QVS23" s="123"/>
      <c r="QVT23" s="123"/>
      <c r="QVU23" s="123"/>
      <c r="QVV23" s="123"/>
      <c r="QVW23" s="123"/>
      <c r="QVX23" s="123"/>
      <c r="QVY23" s="123"/>
      <c r="QVZ23" s="123"/>
      <c r="QWA23" s="123"/>
      <c r="QWB23" s="123"/>
      <c r="QWC23" s="123"/>
      <c r="QWD23" s="123"/>
      <c r="QWE23" s="123"/>
      <c r="QWF23" s="123"/>
      <c r="QWG23" s="123"/>
      <c r="QWH23" s="123"/>
      <c r="QWI23" s="123"/>
      <c r="QWJ23" s="123"/>
      <c r="QWK23" s="123"/>
      <c r="QWL23" s="123"/>
      <c r="QWM23" s="123"/>
      <c r="QWN23" s="123"/>
      <c r="QWO23" s="123"/>
      <c r="QWP23" s="123"/>
      <c r="QWQ23" s="123"/>
      <c r="QWR23" s="123"/>
      <c r="QWS23" s="123"/>
      <c r="QWT23" s="123"/>
      <c r="QWU23" s="123"/>
      <c r="QWV23" s="123"/>
      <c r="QWW23" s="123"/>
      <c r="QWX23" s="123"/>
      <c r="QWY23" s="123"/>
      <c r="QWZ23" s="123"/>
      <c r="QXA23" s="123"/>
      <c r="QXB23" s="123"/>
      <c r="QXC23" s="123"/>
      <c r="QXD23" s="123"/>
      <c r="QXE23" s="123"/>
      <c r="QXF23" s="123"/>
      <c r="QXG23" s="123"/>
      <c r="QXH23" s="123"/>
      <c r="QXI23" s="123"/>
      <c r="QXJ23" s="123"/>
      <c r="QXK23" s="123"/>
      <c r="QXL23" s="123"/>
      <c r="QXM23" s="123"/>
      <c r="QXN23" s="123"/>
      <c r="QXO23" s="123"/>
      <c r="QXP23" s="123"/>
      <c r="QXQ23" s="123"/>
      <c r="QXR23" s="123"/>
      <c r="QXS23" s="123"/>
      <c r="QXT23" s="123"/>
      <c r="QXU23" s="123"/>
      <c r="QXV23" s="123"/>
      <c r="QXW23" s="123"/>
      <c r="QXX23" s="123"/>
      <c r="QXY23" s="123"/>
      <c r="QXZ23" s="123"/>
      <c r="QYA23" s="123"/>
      <c r="QYB23" s="123"/>
      <c r="QYC23" s="123"/>
      <c r="QYD23" s="123"/>
      <c r="QYE23" s="123"/>
      <c r="QYF23" s="123"/>
      <c r="QYG23" s="123"/>
      <c r="QYH23" s="123"/>
      <c r="QYI23" s="123"/>
      <c r="QYJ23" s="123"/>
      <c r="QYK23" s="123"/>
      <c r="QYL23" s="123"/>
      <c r="QYM23" s="123"/>
      <c r="QYN23" s="123"/>
      <c r="QYO23" s="123"/>
      <c r="QYP23" s="123"/>
      <c r="QYQ23" s="123"/>
      <c r="QYR23" s="123"/>
      <c r="QYS23" s="123"/>
      <c r="QYT23" s="123"/>
      <c r="QYU23" s="123"/>
      <c r="QYV23" s="123"/>
      <c r="QYW23" s="123"/>
      <c r="QYX23" s="123"/>
      <c r="QYY23" s="123"/>
      <c r="QYZ23" s="123"/>
      <c r="QZA23" s="123"/>
      <c r="QZB23" s="123"/>
      <c r="QZC23" s="123"/>
      <c r="QZD23" s="123"/>
      <c r="QZE23" s="123"/>
      <c r="QZF23" s="123"/>
      <c r="QZG23" s="123"/>
      <c r="QZH23" s="123"/>
      <c r="QZI23" s="123"/>
      <c r="QZJ23" s="123"/>
      <c r="QZK23" s="123"/>
      <c r="QZL23" s="123"/>
      <c r="QZM23" s="123"/>
      <c r="QZN23" s="123"/>
      <c r="QZO23" s="123"/>
      <c r="QZP23" s="123"/>
      <c r="QZQ23" s="123"/>
      <c r="QZR23" s="123"/>
      <c r="QZS23" s="123"/>
      <c r="QZT23" s="123"/>
      <c r="QZU23" s="123"/>
      <c r="QZV23" s="123"/>
      <c r="QZW23" s="123"/>
      <c r="QZX23" s="123"/>
      <c r="QZY23" s="123"/>
      <c r="QZZ23" s="123"/>
      <c r="RAA23" s="123"/>
      <c r="RAB23" s="123"/>
      <c r="RAC23" s="123"/>
      <c r="RAD23" s="123"/>
      <c r="RAE23" s="123"/>
      <c r="RAF23" s="123"/>
      <c r="RAG23" s="123"/>
      <c r="RAH23" s="123"/>
      <c r="RAI23" s="123"/>
      <c r="RAJ23" s="123"/>
      <c r="RAK23" s="123"/>
      <c r="RAL23" s="123"/>
      <c r="RAM23" s="123"/>
      <c r="RAN23" s="123"/>
      <c r="RAO23" s="123"/>
      <c r="RAP23" s="123"/>
      <c r="RAQ23" s="123"/>
      <c r="RAR23" s="123"/>
      <c r="RAS23" s="123"/>
      <c r="RAT23" s="123"/>
      <c r="RAU23" s="123"/>
      <c r="RAV23" s="123"/>
      <c r="RAW23" s="123"/>
      <c r="RAX23" s="123"/>
      <c r="RAY23" s="123"/>
      <c r="RAZ23" s="123"/>
      <c r="RBA23" s="123"/>
      <c r="RBB23" s="123"/>
      <c r="RBC23" s="123"/>
      <c r="RBD23" s="123"/>
      <c r="RBE23" s="123"/>
      <c r="RBF23" s="123"/>
      <c r="RBG23" s="123"/>
      <c r="RBH23" s="123"/>
      <c r="RBI23" s="123"/>
      <c r="RBJ23" s="123"/>
      <c r="RBK23" s="123"/>
      <c r="RBL23" s="123"/>
      <c r="RBM23" s="123"/>
      <c r="RBN23" s="123"/>
      <c r="RBO23" s="123"/>
      <c r="RBP23" s="123"/>
      <c r="RBQ23" s="123"/>
      <c r="RBR23" s="123"/>
      <c r="RBS23" s="123"/>
      <c r="RBT23" s="123"/>
      <c r="RBU23" s="123"/>
      <c r="RBV23" s="123"/>
      <c r="RBW23" s="123"/>
      <c r="RBX23" s="123"/>
      <c r="RBY23" s="123"/>
      <c r="RBZ23" s="123"/>
      <c r="RCA23" s="123"/>
      <c r="RCB23" s="123"/>
      <c r="RCC23" s="123"/>
      <c r="RCD23" s="123"/>
      <c r="RCE23" s="123"/>
      <c r="RCF23" s="123"/>
      <c r="RCG23" s="123"/>
      <c r="RCH23" s="123"/>
      <c r="RCI23" s="123"/>
      <c r="RCJ23" s="123"/>
      <c r="RCK23" s="123"/>
      <c r="RCL23" s="123"/>
      <c r="RCM23" s="123"/>
      <c r="RCN23" s="123"/>
      <c r="RCO23" s="123"/>
      <c r="RCP23" s="123"/>
      <c r="RCQ23" s="123"/>
      <c r="RCR23" s="123"/>
      <c r="RCS23" s="123"/>
      <c r="RCT23" s="123"/>
      <c r="RCU23" s="123"/>
      <c r="RCV23" s="123"/>
      <c r="RCW23" s="123"/>
      <c r="RCX23" s="123"/>
      <c r="RCY23" s="123"/>
      <c r="RCZ23" s="123"/>
      <c r="RDA23" s="123"/>
      <c r="RDB23" s="123"/>
      <c r="RDC23" s="123"/>
      <c r="RDD23" s="123"/>
      <c r="RDE23" s="123"/>
      <c r="RDF23" s="123"/>
      <c r="RDG23" s="123"/>
      <c r="RDH23" s="123"/>
      <c r="RDI23" s="123"/>
      <c r="RDJ23" s="123"/>
      <c r="RDK23" s="123"/>
      <c r="RDL23" s="123"/>
      <c r="RDM23" s="123"/>
      <c r="RDN23" s="123"/>
      <c r="RDO23" s="123"/>
      <c r="RDP23" s="123"/>
      <c r="RDQ23" s="123"/>
      <c r="RDR23" s="123"/>
      <c r="RDS23" s="123"/>
      <c r="RDT23" s="123"/>
      <c r="RDU23" s="123"/>
      <c r="RDV23" s="123"/>
      <c r="RDW23" s="123"/>
      <c r="RDX23" s="123"/>
      <c r="RDY23" s="123"/>
      <c r="RDZ23" s="123"/>
      <c r="REA23" s="123"/>
      <c r="REB23" s="123"/>
      <c r="REC23" s="123"/>
      <c r="RED23" s="123"/>
      <c r="REE23" s="123"/>
      <c r="REF23" s="123"/>
      <c r="REG23" s="123"/>
      <c r="REH23" s="123"/>
      <c r="REI23" s="123"/>
      <c r="REJ23" s="123"/>
      <c r="REK23" s="123"/>
      <c r="REL23" s="123"/>
      <c r="REM23" s="123"/>
      <c r="REN23" s="123"/>
      <c r="REO23" s="123"/>
      <c r="REP23" s="123"/>
      <c r="REQ23" s="123"/>
      <c r="RER23" s="123"/>
      <c r="RES23" s="123"/>
      <c r="RET23" s="123"/>
      <c r="REU23" s="123"/>
      <c r="REV23" s="123"/>
      <c r="REW23" s="123"/>
      <c r="REX23" s="123"/>
      <c r="REY23" s="123"/>
      <c r="REZ23" s="123"/>
      <c r="RFA23" s="123"/>
      <c r="RFB23" s="123"/>
      <c r="RFC23" s="123"/>
      <c r="RFD23" s="123"/>
      <c r="RFE23" s="123"/>
      <c r="RFF23" s="123"/>
      <c r="RFG23" s="123"/>
      <c r="RFH23" s="123"/>
      <c r="RFI23" s="123"/>
      <c r="RFJ23" s="123"/>
      <c r="RFK23" s="123"/>
      <c r="RFL23" s="123"/>
      <c r="RFM23" s="123"/>
      <c r="RFN23" s="123"/>
      <c r="RFO23" s="123"/>
      <c r="RFP23" s="123"/>
      <c r="RFQ23" s="123"/>
      <c r="RFR23" s="123"/>
      <c r="RFS23" s="123"/>
      <c r="RFT23" s="123"/>
      <c r="RFU23" s="123"/>
      <c r="RFV23" s="123"/>
      <c r="RFW23" s="123"/>
      <c r="RFX23" s="123"/>
      <c r="RFY23" s="123"/>
      <c r="RFZ23" s="123"/>
      <c r="RGA23" s="123"/>
      <c r="RGB23" s="123"/>
      <c r="RGC23" s="123"/>
      <c r="RGD23" s="123"/>
      <c r="RGE23" s="123"/>
      <c r="RGF23" s="123"/>
      <c r="RGG23" s="123"/>
      <c r="RGH23" s="123"/>
      <c r="RGI23" s="123"/>
      <c r="RGJ23" s="123"/>
      <c r="RGK23" s="123"/>
      <c r="RGL23" s="123"/>
      <c r="RGM23" s="123"/>
      <c r="RGN23" s="123"/>
      <c r="RGO23" s="123"/>
      <c r="RGP23" s="123"/>
      <c r="RGQ23" s="123"/>
      <c r="RGR23" s="123"/>
      <c r="RGS23" s="123"/>
      <c r="RGT23" s="123"/>
      <c r="RGU23" s="123"/>
      <c r="RGV23" s="123"/>
      <c r="RGW23" s="123"/>
      <c r="RGX23" s="123"/>
      <c r="RGY23" s="123"/>
      <c r="RGZ23" s="123"/>
      <c r="RHA23" s="123"/>
      <c r="RHB23" s="123"/>
      <c r="RHC23" s="123"/>
      <c r="RHD23" s="123"/>
      <c r="RHE23" s="123"/>
      <c r="RHF23" s="123"/>
      <c r="RHG23" s="123"/>
      <c r="RHH23" s="123"/>
      <c r="RHI23" s="123"/>
      <c r="RHJ23" s="123"/>
      <c r="RHK23" s="123"/>
      <c r="RHL23" s="123"/>
      <c r="RHM23" s="123"/>
      <c r="RHN23" s="123"/>
      <c r="RHO23" s="123"/>
      <c r="RHP23" s="123"/>
      <c r="RHQ23" s="123"/>
      <c r="RHR23" s="123"/>
      <c r="RHS23" s="123"/>
      <c r="RHT23" s="123"/>
      <c r="RHU23" s="123"/>
      <c r="RHV23" s="123"/>
      <c r="RHW23" s="123"/>
      <c r="RHX23" s="123"/>
      <c r="RHY23" s="123"/>
      <c r="RHZ23" s="123"/>
      <c r="RIA23" s="123"/>
      <c r="RIB23" s="123"/>
      <c r="RIC23" s="123"/>
      <c r="RID23" s="123"/>
      <c r="RIE23" s="123"/>
      <c r="RIF23" s="123"/>
      <c r="RIG23" s="123"/>
      <c r="RIH23" s="123"/>
      <c r="RII23" s="123"/>
      <c r="RIJ23" s="123"/>
      <c r="RIK23" s="123"/>
      <c r="RIL23" s="123"/>
      <c r="RIM23" s="123"/>
      <c r="RIN23" s="123"/>
      <c r="RIO23" s="123"/>
      <c r="RIP23" s="123"/>
      <c r="RIQ23" s="123"/>
      <c r="RIR23" s="123"/>
      <c r="RIS23" s="123"/>
      <c r="RIT23" s="123"/>
      <c r="RIU23" s="123"/>
      <c r="RIV23" s="123"/>
      <c r="RIW23" s="123"/>
      <c r="RIX23" s="123"/>
      <c r="RIY23" s="123"/>
      <c r="RIZ23" s="123"/>
      <c r="RJA23" s="123"/>
      <c r="RJB23" s="123"/>
      <c r="RJC23" s="123"/>
      <c r="RJD23" s="123"/>
      <c r="RJE23" s="123"/>
      <c r="RJF23" s="123"/>
      <c r="RJG23" s="123"/>
      <c r="RJH23" s="123"/>
      <c r="RJI23" s="123"/>
      <c r="RJJ23" s="123"/>
      <c r="RJK23" s="123"/>
      <c r="RJL23" s="123"/>
      <c r="RJM23" s="123"/>
      <c r="RJN23" s="123"/>
      <c r="RJO23" s="123"/>
      <c r="RJP23" s="123"/>
      <c r="RJQ23" s="123"/>
      <c r="RJR23" s="123"/>
      <c r="RJS23" s="123"/>
      <c r="RJT23" s="123"/>
      <c r="RJU23" s="123"/>
      <c r="RJV23" s="123"/>
      <c r="RJW23" s="123"/>
      <c r="RJX23" s="123"/>
      <c r="RJY23" s="123"/>
      <c r="RJZ23" s="123"/>
      <c r="RKA23" s="123"/>
      <c r="RKB23" s="123"/>
      <c r="RKC23" s="123"/>
      <c r="RKD23" s="123"/>
      <c r="RKE23" s="123"/>
      <c r="RKF23" s="123"/>
      <c r="RKG23" s="123"/>
      <c r="RKH23" s="123"/>
      <c r="RKI23" s="123"/>
      <c r="RKJ23" s="123"/>
      <c r="RKK23" s="123"/>
      <c r="RKL23" s="123"/>
      <c r="RKM23" s="123"/>
      <c r="RKN23" s="123"/>
      <c r="RKO23" s="123"/>
      <c r="RKP23" s="123"/>
      <c r="RKQ23" s="123"/>
      <c r="RKR23" s="123"/>
      <c r="RKS23" s="123"/>
      <c r="RKT23" s="123"/>
      <c r="RKU23" s="123"/>
      <c r="RKV23" s="123"/>
      <c r="RKW23" s="123"/>
      <c r="RKX23" s="123"/>
      <c r="RKY23" s="123"/>
      <c r="RKZ23" s="123"/>
      <c r="RLA23" s="123"/>
      <c r="RLB23" s="123"/>
      <c r="RLC23" s="123"/>
      <c r="RLD23" s="123"/>
      <c r="RLE23" s="123"/>
      <c r="RLF23" s="123"/>
      <c r="RLG23" s="123"/>
      <c r="RLH23" s="123"/>
      <c r="RLI23" s="123"/>
      <c r="RLJ23" s="123"/>
      <c r="RLK23" s="123"/>
      <c r="RLL23" s="123"/>
      <c r="RLM23" s="123"/>
      <c r="RLN23" s="123"/>
      <c r="RLO23" s="123"/>
      <c r="RLP23" s="123"/>
      <c r="RLQ23" s="123"/>
      <c r="RLR23" s="123"/>
      <c r="RLS23" s="123"/>
      <c r="RLT23" s="123"/>
      <c r="RLU23" s="123"/>
      <c r="RLV23" s="123"/>
      <c r="RLW23" s="123"/>
      <c r="RLX23" s="123"/>
      <c r="RLY23" s="123"/>
      <c r="RLZ23" s="123"/>
      <c r="RMA23" s="123"/>
      <c r="RMB23" s="123"/>
      <c r="RMC23" s="123"/>
      <c r="RMD23" s="123"/>
      <c r="RME23" s="123"/>
      <c r="RMF23" s="123"/>
      <c r="RMG23" s="123"/>
      <c r="RMH23" s="123"/>
      <c r="RMI23" s="123"/>
      <c r="RMJ23" s="123"/>
      <c r="RMK23" s="123"/>
      <c r="RML23" s="123"/>
      <c r="RMM23" s="123"/>
      <c r="RMN23" s="123"/>
      <c r="RMO23" s="123"/>
      <c r="RMP23" s="123"/>
      <c r="RMQ23" s="123"/>
      <c r="RMR23" s="123"/>
      <c r="RMS23" s="123"/>
      <c r="RMT23" s="123"/>
      <c r="RMU23" s="123"/>
      <c r="RMV23" s="123"/>
      <c r="RMW23" s="123"/>
      <c r="RMX23" s="123"/>
      <c r="RMY23" s="123"/>
      <c r="RMZ23" s="123"/>
      <c r="RNA23" s="123"/>
      <c r="RNB23" s="123"/>
      <c r="RNC23" s="123"/>
      <c r="RND23" s="123"/>
      <c r="RNE23" s="123"/>
      <c r="RNF23" s="123"/>
      <c r="RNG23" s="123"/>
      <c r="RNH23" s="123"/>
      <c r="RNI23" s="123"/>
      <c r="RNJ23" s="123"/>
      <c r="RNK23" s="123"/>
      <c r="RNL23" s="123"/>
      <c r="RNM23" s="123"/>
      <c r="RNN23" s="123"/>
      <c r="RNO23" s="123"/>
      <c r="RNP23" s="123"/>
      <c r="RNQ23" s="123"/>
      <c r="RNR23" s="123"/>
      <c r="RNS23" s="123"/>
      <c r="RNT23" s="123"/>
      <c r="RNU23" s="123"/>
      <c r="RNV23" s="123"/>
      <c r="RNW23" s="123"/>
      <c r="RNX23" s="123"/>
      <c r="RNY23" s="123"/>
      <c r="RNZ23" s="123"/>
      <c r="ROA23" s="123"/>
      <c r="ROB23" s="123"/>
      <c r="ROC23" s="123"/>
      <c r="ROD23" s="123"/>
      <c r="ROE23" s="123"/>
      <c r="ROF23" s="123"/>
      <c r="ROG23" s="123"/>
      <c r="ROH23" s="123"/>
      <c r="ROI23" s="123"/>
      <c r="ROJ23" s="123"/>
      <c r="ROK23" s="123"/>
      <c r="ROL23" s="123"/>
      <c r="ROM23" s="123"/>
      <c r="RON23" s="123"/>
      <c r="ROO23" s="123"/>
      <c r="ROP23" s="123"/>
      <c r="ROQ23" s="123"/>
      <c r="ROR23" s="123"/>
      <c r="ROS23" s="123"/>
      <c r="ROT23" s="123"/>
      <c r="ROU23" s="123"/>
      <c r="ROV23" s="123"/>
      <c r="ROW23" s="123"/>
      <c r="ROX23" s="123"/>
      <c r="ROY23" s="123"/>
      <c r="ROZ23" s="123"/>
      <c r="RPA23" s="123"/>
      <c r="RPB23" s="123"/>
      <c r="RPC23" s="123"/>
      <c r="RPD23" s="123"/>
      <c r="RPE23" s="123"/>
      <c r="RPF23" s="123"/>
      <c r="RPG23" s="123"/>
      <c r="RPH23" s="123"/>
      <c r="RPI23" s="123"/>
      <c r="RPJ23" s="123"/>
      <c r="RPK23" s="123"/>
      <c r="RPL23" s="123"/>
      <c r="RPM23" s="123"/>
      <c r="RPN23" s="123"/>
      <c r="RPO23" s="123"/>
      <c r="RPP23" s="123"/>
      <c r="RPQ23" s="123"/>
      <c r="RPR23" s="123"/>
      <c r="RPS23" s="123"/>
      <c r="RPT23" s="123"/>
      <c r="RPU23" s="123"/>
      <c r="RPV23" s="123"/>
      <c r="RPW23" s="123"/>
      <c r="RPX23" s="123"/>
      <c r="RPY23" s="123"/>
      <c r="RPZ23" s="123"/>
      <c r="RQA23" s="123"/>
      <c r="RQB23" s="123"/>
      <c r="RQC23" s="123"/>
      <c r="RQD23" s="123"/>
      <c r="RQE23" s="123"/>
      <c r="RQF23" s="123"/>
      <c r="RQG23" s="123"/>
      <c r="RQH23" s="123"/>
      <c r="RQI23" s="123"/>
      <c r="RQJ23" s="123"/>
      <c r="RQK23" s="123"/>
      <c r="RQL23" s="123"/>
      <c r="RQM23" s="123"/>
      <c r="RQN23" s="123"/>
      <c r="RQO23" s="123"/>
      <c r="RQP23" s="123"/>
      <c r="RQQ23" s="123"/>
      <c r="RQR23" s="123"/>
      <c r="RQS23" s="123"/>
      <c r="RQT23" s="123"/>
      <c r="RQU23" s="123"/>
      <c r="RQV23" s="123"/>
      <c r="RQW23" s="123"/>
      <c r="RQX23" s="123"/>
      <c r="RQY23" s="123"/>
      <c r="RQZ23" s="123"/>
      <c r="RRA23" s="123"/>
      <c r="RRB23" s="123"/>
      <c r="RRC23" s="123"/>
      <c r="RRD23" s="123"/>
      <c r="RRE23" s="123"/>
      <c r="RRF23" s="123"/>
      <c r="RRG23" s="123"/>
      <c r="RRH23" s="123"/>
      <c r="RRI23" s="123"/>
      <c r="RRJ23" s="123"/>
      <c r="RRK23" s="123"/>
      <c r="RRL23" s="123"/>
      <c r="RRM23" s="123"/>
      <c r="RRN23" s="123"/>
      <c r="RRO23" s="123"/>
      <c r="RRP23" s="123"/>
      <c r="RRQ23" s="123"/>
      <c r="RRR23" s="123"/>
      <c r="RRS23" s="123"/>
      <c r="RRT23" s="123"/>
      <c r="RRU23" s="123"/>
      <c r="RRV23" s="123"/>
      <c r="RRW23" s="123"/>
      <c r="RRX23" s="123"/>
      <c r="RRY23" s="123"/>
      <c r="RRZ23" s="123"/>
      <c r="RSA23" s="123"/>
      <c r="RSB23" s="123"/>
      <c r="RSC23" s="123"/>
      <c r="RSD23" s="123"/>
      <c r="RSE23" s="123"/>
      <c r="RSF23" s="123"/>
      <c r="RSG23" s="123"/>
      <c r="RSH23" s="123"/>
      <c r="RSI23" s="123"/>
      <c r="RSJ23" s="123"/>
      <c r="RSK23" s="123"/>
      <c r="RSL23" s="123"/>
      <c r="RSM23" s="123"/>
      <c r="RSN23" s="123"/>
      <c r="RSO23" s="123"/>
      <c r="RSP23" s="123"/>
      <c r="RSQ23" s="123"/>
      <c r="RSR23" s="123"/>
      <c r="RSS23" s="123"/>
      <c r="RST23" s="123"/>
      <c r="RSU23" s="123"/>
      <c r="RSV23" s="123"/>
      <c r="RSW23" s="123"/>
      <c r="RSX23" s="123"/>
      <c r="RSY23" s="123"/>
      <c r="RSZ23" s="123"/>
      <c r="RTA23" s="123"/>
      <c r="RTB23" s="123"/>
      <c r="RTC23" s="123"/>
      <c r="RTD23" s="123"/>
      <c r="RTE23" s="123"/>
      <c r="RTF23" s="123"/>
      <c r="RTG23" s="123"/>
      <c r="RTH23" s="123"/>
      <c r="RTI23" s="123"/>
      <c r="RTJ23" s="123"/>
      <c r="RTK23" s="123"/>
      <c r="RTL23" s="123"/>
      <c r="RTM23" s="123"/>
      <c r="RTN23" s="123"/>
      <c r="RTO23" s="123"/>
      <c r="RTP23" s="123"/>
      <c r="RTQ23" s="123"/>
      <c r="RTR23" s="123"/>
      <c r="RTS23" s="123"/>
      <c r="RTT23" s="123"/>
      <c r="RTU23" s="123"/>
      <c r="RTV23" s="123"/>
      <c r="RTW23" s="123"/>
      <c r="RTX23" s="123"/>
      <c r="RTY23" s="123"/>
      <c r="RTZ23" s="123"/>
      <c r="RUA23" s="123"/>
      <c r="RUB23" s="123"/>
      <c r="RUC23" s="123"/>
      <c r="RUD23" s="123"/>
      <c r="RUE23" s="123"/>
      <c r="RUF23" s="123"/>
      <c r="RUG23" s="123"/>
      <c r="RUH23" s="123"/>
      <c r="RUI23" s="123"/>
      <c r="RUJ23" s="123"/>
      <c r="RUK23" s="123"/>
      <c r="RUL23" s="123"/>
      <c r="RUM23" s="123"/>
      <c r="RUN23" s="123"/>
      <c r="RUO23" s="123"/>
      <c r="RUP23" s="123"/>
      <c r="RUQ23" s="123"/>
      <c r="RUR23" s="123"/>
      <c r="RUS23" s="123"/>
      <c r="RUT23" s="123"/>
      <c r="RUU23" s="123"/>
      <c r="RUV23" s="123"/>
      <c r="RUW23" s="123"/>
      <c r="RUX23" s="123"/>
      <c r="RUY23" s="123"/>
      <c r="RUZ23" s="123"/>
      <c r="RVA23" s="123"/>
      <c r="RVB23" s="123"/>
      <c r="RVC23" s="123"/>
      <c r="RVD23" s="123"/>
      <c r="RVE23" s="123"/>
      <c r="RVF23" s="123"/>
      <c r="RVG23" s="123"/>
      <c r="RVH23" s="123"/>
      <c r="RVI23" s="123"/>
      <c r="RVJ23" s="123"/>
      <c r="RVK23" s="123"/>
      <c r="RVL23" s="123"/>
      <c r="RVM23" s="123"/>
      <c r="RVN23" s="123"/>
      <c r="RVO23" s="123"/>
      <c r="RVP23" s="123"/>
      <c r="RVQ23" s="123"/>
      <c r="RVR23" s="123"/>
      <c r="RVS23" s="123"/>
      <c r="RVT23" s="123"/>
      <c r="RVU23" s="123"/>
      <c r="RVV23" s="123"/>
      <c r="RVW23" s="123"/>
      <c r="RVX23" s="123"/>
      <c r="RVY23" s="123"/>
      <c r="RVZ23" s="123"/>
      <c r="RWA23" s="123"/>
      <c r="RWB23" s="123"/>
      <c r="RWC23" s="123"/>
      <c r="RWD23" s="123"/>
      <c r="RWE23" s="123"/>
      <c r="RWF23" s="123"/>
      <c r="RWG23" s="123"/>
      <c r="RWH23" s="123"/>
      <c r="RWI23" s="123"/>
      <c r="RWJ23" s="123"/>
      <c r="RWK23" s="123"/>
      <c r="RWL23" s="123"/>
      <c r="RWM23" s="123"/>
      <c r="RWN23" s="123"/>
      <c r="RWO23" s="123"/>
      <c r="RWP23" s="123"/>
      <c r="RWQ23" s="123"/>
      <c r="RWR23" s="123"/>
      <c r="RWS23" s="123"/>
      <c r="RWT23" s="123"/>
      <c r="RWU23" s="123"/>
      <c r="RWV23" s="123"/>
      <c r="RWW23" s="123"/>
      <c r="RWX23" s="123"/>
      <c r="RWY23" s="123"/>
      <c r="RWZ23" s="123"/>
      <c r="RXA23" s="123"/>
      <c r="RXB23" s="123"/>
      <c r="RXC23" s="123"/>
      <c r="RXD23" s="123"/>
      <c r="RXE23" s="123"/>
      <c r="RXF23" s="123"/>
      <c r="RXG23" s="123"/>
      <c r="RXH23" s="123"/>
      <c r="RXI23" s="123"/>
      <c r="RXJ23" s="123"/>
      <c r="RXK23" s="123"/>
      <c r="RXL23" s="123"/>
      <c r="RXM23" s="123"/>
      <c r="RXN23" s="123"/>
      <c r="RXO23" s="123"/>
      <c r="RXP23" s="123"/>
      <c r="RXQ23" s="123"/>
      <c r="RXR23" s="123"/>
      <c r="RXS23" s="123"/>
      <c r="RXT23" s="123"/>
      <c r="RXU23" s="123"/>
      <c r="RXV23" s="123"/>
      <c r="RXW23" s="123"/>
      <c r="RXX23" s="123"/>
      <c r="RXY23" s="123"/>
      <c r="RXZ23" s="123"/>
      <c r="RYA23" s="123"/>
      <c r="RYB23" s="123"/>
      <c r="RYC23" s="123"/>
      <c r="RYD23" s="123"/>
      <c r="RYE23" s="123"/>
      <c r="RYF23" s="123"/>
      <c r="RYG23" s="123"/>
      <c r="RYH23" s="123"/>
      <c r="RYI23" s="123"/>
      <c r="RYJ23" s="123"/>
      <c r="RYK23" s="123"/>
      <c r="RYL23" s="123"/>
      <c r="RYM23" s="123"/>
      <c r="RYN23" s="123"/>
      <c r="RYO23" s="123"/>
      <c r="RYP23" s="123"/>
      <c r="RYQ23" s="123"/>
      <c r="RYR23" s="123"/>
      <c r="RYS23" s="123"/>
      <c r="RYT23" s="123"/>
      <c r="RYU23" s="123"/>
      <c r="RYV23" s="123"/>
      <c r="RYW23" s="123"/>
      <c r="RYX23" s="123"/>
      <c r="RYY23" s="123"/>
      <c r="RYZ23" s="123"/>
      <c r="RZA23" s="123"/>
      <c r="RZB23" s="123"/>
      <c r="RZC23" s="123"/>
      <c r="RZD23" s="123"/>
      <c r="RZE23" s="123"/>
      <c r="RZF23" s="123"/>
      <c r="RZG23" s="123"/>
      <c r="RZH23" s="123"/>
      <c r="RZI23" s="123"/>
      <c r="RZJ23" s="123"/>
      <c r="RZK23" s="123"/>
      <c r="RZL23" s="123"/>
      <c r="RZM23" s="123"/>
      <c r="RZN23" s="123"/>
      <c r="RZO23" s="123"/>
      <c r="RZP23" s="123"/>
      <c r="RZQ23" s="123"/>
      <c r="RZR23" s="123"/>
      <c r="RZS23" s="123"/>
      <c r="RZT23" s="123"/>
      <c r="RZU23" s="123"/>
      <c r="RZV23" s="123"/>
      <c r="RZW23" s="123"/>
      <c r="RZX23" s="123"/>
      <c r="RZY23" s="123"/>
      <c r="RZZ23" s="123"/>
      <c r="SAA23" s="123"/>
      <c r="SAB23" s="123"/>
      <c r="SAC23" s="123"/>
      <c r="SAD23" s="123"/>
      <c r="SAE23" s="123"/>
      <c r="SAF23" s="123"/>
      <c r="SAG23" s="123"/>
      <c r="SAH23" s="123"/>
      <c r="SAI23" s="123"/>
      <c r="SAJ23" s="123"/>
      <c r="SAK23" s="123"/>
      <c r="SAL23" s="123"/>
      <c r="SAM23" s="123"/>
      <c r="SAN23" s="123"/>
      <c r="SAO23" s="123"/>
      <c r="SAP23" s="123"/>
      <c r="SAQ23" s="123"/>
      <c r="SAR23" s="123"/>
      <c r="SAS23" s="123"/>
      <c r="SAT23" s="123"/>
      <c r="SAU23" s="123"/>
      <c r="SAV23" s="123"/>
      <c r="SAW23" s="123"/>
      <c r="SAX23" s="123"/>
      <c r="SAY23" s="123"/>
      <c r="SAZ23" s="123"/>
      <c r="SBA23" s="123"/>
      <c r="SBB23" s="123"/>
      <c r="SBC23" s="123"/>
      <c r="SBD23" s="123"/>
      <c r="SBE23" s="123"/>
      <c r="SBF23" s="123"/>
      <c r="SBG23" s="123"/>
      <c r="SBH23" s="123"/>
      <c r="SBI23" s="123"/>
      <c r="SBJ23" s="123"/>
      <c r="SBK23" s="123"/>
      <c r="SBL23" s="123"/>
      <c r="SBM23" s="123"/>
      <c r="SBN23" s="123"/>
      <c r="SBO23" s="123"/>
      <c r="SBP23" s="123"/>
      <c r="SBQ23" s="123"/>
      <c r="SBR23" s="123"/>
      <c r="SBS23" s="123"/>
      <c r="SBT23" s="123"/>
      <c r="SBU23" s="123"/>
      <c r="SBV23" s="123"/>
      <c r="SBW23" s="123"/>
      <c r="SBX23" s="123"/>
      <c r="SBY23" s="123"/>
      <c r="SBZ23" s="123"/>
      <c r="SCA23" s="123"/>
      <c r="SCB23" s="123"/>
      <c r="SCC23" s="123"/>
      <c r="SCD23" s="123"/>
      <c r="SCE23" s="123"/>
      <c r="SCF23" s="123"/>
      <c r="SCG23" s="123"/>
      <c r="SCH23" s="123"/>
      <c r="SCI23" s="123"/>
      <c r="SCJ23" s="123"/>
      <c r="SCK23" s="123"/>
      <c r="SCL23" s="123"/>
      <c r="SCM23" s="123"/>
      <c r="SCN23" s="123"/>
      <c r="SCO23" s="123"/>
      <c r="SCP23" s="123"/>
      <c r="SCQ23" s="123"/>
      <c r="SCR23" s="123"/>
      <c r="SCS23" s="123"/>
      <c r="SCT23" s="123"/>
      <c r="SCU23" s="123"/>
      <c r="SCV23" s="123"/>
      <c r="SCW23" s="123"/>
      <c r="SCX23" s="123"/>
      <c r="SCY23" s="123"/>
      <c r="SCZ23" s="123"/>
      <c r="SDA23" s="123"/>
      <c r="SDB23" s="123"/>
      <c r="SDC23" s="123"/>
      <c r="SDD23" s="123"/>
      <c r="SDE23" s="123"/>
      <c r="SDF23" s="123"/>
      <c r="SDG23" s="123"/>
      <c r="SDH23" s="123"/>
      <c r="SDI23" s="123"/>
      <c r="SDJ23" s="123"/>
      <c r="SDK23" s="123"/>
      <c r="SDL23" s="123"/>
      <c r="SDM23" s="123"/>
      <c r="SDN23" s="123"/>
      <c r="SDO23" s="123"/>
      <c r="SDP23" s="123"/>
      <c r="SDQ23" s="123"/>
      <c r="SDR23" s="123"/>
      <c r="SDS23" s="123"/>
      <c r="SDT23" s="123"/>
      <c r="SDU23" s="123"/>
      <c r="SDV23" s="123"/>
      <c r="SDW23" s="123"/>
      <c r="SDX23" s="123"/>
      <c r="SDY23" s="123"/>
      <c r="SDZ23" s="123"/>
      <c r="SEA23" s="123"/>
      <c r="SEB23" s="123"/>
      <c r="SEC23" s="123"/>
      <c r="SED23" s="123"/>
      <c r="SEE23" s="123"/>
      <c r="SEF23" s="123"/>
      <c r="SEG23" s="123"/>
      <c r="SEH23" s="123"/>
      <c r="SEI23" s="123"/>
      <c r="SEJ23" s="123"/>
      <c r="SEK23" s="123"/>
      <c r="SEL23" s="123"/>
      <c r="SEM23" s="123"/>
      <c r="SEN23" s="123"/>
      <c r="SEO23" s="123"/>
      <c r="SEP23" s="123"/>
      <c r="SEQ23" s="123"/>
      <c r="SER23" s="123"/>
      <c r="SES23" s="123"/>
      <c r="SET23" s="123"/>
      <c r="SEU23" s="123"/>
      <c r="SEV23" s="123"/>
      <c r="SEW23" s="123"/>
      <c r="SEX23" s="123"/>
      <c r="SEY23" s="123"/>
      <c r="SEZ23" s="123"/>
      <c r="SFA23" s="123"/>
      <c r="SFB23" s="123"/>
      <c r="SFC23" s="123"/>
      <c r="SFD23" s="123"/>
      <c r="SFE23" s="123"/>
      <c r="SFF23" s="123"/>
      <c r="SFG23" s="123"/>
      <c r="SFH23" s="123"/>
      <c r="SFI23" s="123"/>
      <c r="SFJ23" s="123"/>
      <c r="SFK23" s="123"/>
      <c r="SFL23" s="123"/>
      <c r="SFM23" s="123"/>
      <c r="SFN23" s="123"/>
      <c r="SFO23" s="123"/>
      <c r="SFP23" s="123"/>
      <c r="SFQ23" s="123"/>
      <c r="SFR23" s="123"/>
      <c r="SFS23" s="123"/>
      <c r="SFT23" s="123"/>
      <c r="SFU23" s="123"/>
      <c r="SFV23" s="123"/>
      <c r="SFW23" s="123"/>
      <c r="SFX23" s="123"/>
      <c r="SFY23" s="123"/>
      <c r="SFZ23" s="123"/>
      <c r="SGA23" s="123"/>
      <c r="SGB23" s="123"/>
      <c r="SGC23" s="123"/>
      <c r="SGD23" s="123"/>
      <c r="SGE23" s="123"/>
      <c r="SGF23" s="123"/>
      <c r="SGG23" s="123"/>
      <c r="SGH23" s="123"/>
      <c r="SGI23" s="123"/>
      <c r="SGJ23" s="123"/>
      <c r="SGK23" s="123"/>
      <c r="SGL23" s="123"/>
      <c r="SGM23" s="123"/>
      <c r="SGN23" s="123"/>
      <c r="SGO23" s="123"/>
      <c r="SGP23" s="123"/>
      <c r="SGQ23" s="123"/>
      <c r="SGR23" s="123"/>
      <c r="SGS23" s="123"/>
      <c r="SGT23" s="123"/>
      <c r="SGU23" s="123"/>
      <c r="SGV23" s="123"/>
      <c r="SGW23" s="123"/>
      <c r="SGX23" s="123"/>
      <c r="SGY23" s="123"/>
      <c r="SGZ23" s="123"/>
      <c r="SHA23" s="123"/>
      <c r="SHB23" s="123"/>
      <c r="SHC23" s="123"/>
      <c r="SHD23" s="123"/>
      <c r="SHE23" s="123"/>
      <c r="SHF23" s="123"/>
      <c r="SHG23" s="123"/>
      <c r="SHH23" s="123"/>
      <c r="SHI23" s="123"/>
      <c r="SHJ23" s="123"/>
      <c r="SHK23" s="123"/>
      <c r="SHL23" s="123"/>
      <c r="SHM23" s="123"/>
      <c r="SHN23" s="123"/>
      <c r="SHO23" s="123"/>
      <c r="SHP23" s="123"/>
      <c r="SHQ23" s="123"/>
      <c r="SHR23" s="123"/>
      <c r="SHS23" s="123"/>
      <c r="SHT23" s="123"/>
      <c r="SHU23" s="123"/>
      <c r="SHV23" s="123"/>
      <c r="SHW23" s="123"/>
      <c r="SHX23" s="123"/>
      <c r="SHY23" s="123"/>
      <c r="SHZ23" s="123"/>
      <c r="SIA23" s="123"/>
      <c r="SIB23" s="123"/>
      <c r="SIC23" s="123"/>
      <c r="SID23" s="123"/>
      <c r="SIE23" s="123"/>
      <c r="SIF23" s="123"/>
      <c r="SIG23" s="123"/>
      <c r="SIH23" s="123"/>
      <c r="SII23" s="123"/>
      <c r="SIJ23" s="123"/>
      <c r="SIK23" s="123"/>
      <c r="SIL23" s="123"/>
      <c r="SIM23" s="123"/>
      <c r="SIN23" s="123"/>
      <c r="SIO23" s="123"/>
      <c r="SIP23" s="123"/>
      <c r="SIQ23" s="123"/>
      <c r="SIR23" s="123"/>
      <c r="SIS23" s="123"/>
      <c r="SIT23" s="123"/>
      <c r="SIU23" s="123"/>
      <c r="SIV23" s="123"/>
      <c r="SIW23" s="123"/>
      <c r="SIX23" s="123"/>
      <c r="SIY23" s="123"/>
      <c r="SIZ23" s="123"/>
      <c r="SJA23" s="123"/>
      <c r="SJB23" s="123"/>
      <c r="SJC23" s="123"/>
      <c r="SJD23" s="123"/>
      <c r="SJE23" s="123"/>
      <c r="SJF23" s="123"/>
      <c r="SJG23" s="123"/>
      <c r="SJH23" s="123"/>
      <c r="SJI23" s="123"/>
      <c r="SJJ23" s="123"/>
      <c r="SJK23" s="123"/>
      <c r="SJL23" s="123"/>
      <c r="SJM23" s="123"/>
      <c r="SJN23" s="123"/>
      <c r="SJO23" s="123"/>
      <c r="SJP23" s="123"/>
      <c r="SJQ23" s="123"/>
      <c r="SJR23" s="123"/>
      <c r="SJS23" s="123"/>
      <c r="SJT23" s="123"/>
      <c r="SJU23" s="123"/>
      <c r="SJV23" s="123"/>
      <c r="SJW23" s="123"/>
      <c r="SJX23" s="123"/>
      <c r="SJY23" s="123"/>
      <c r="SJZ23" s="123"/>
      <c r="SKA23" s="123"/>
      <c r="SKB23" s="123"/>
      <c r="SKC23" s="123"/>
      <c r="SKD23" s="123"/>
      <c r="SKE23" s="123"/>
      <c r="SKF23" s="123"/>
      <c r="SKG23" s="123"/>
      <c r="SKH23" s="123"/>
      <c r="SKI23" s="123"/>
      <c r="SKJ23" s="123"/>
      <c r="SKK23" s="123"/>
      <c r="SKL23" s="123"/>
      <c r="SKM23" s="123"/>
      <c r="SKN23" s="123"/>
      <c r="SKO23" s="123"/>
      <c r="SKP23" s="123"/>
      <c r="SKQ23" s="123"/>
      <c r="SKR23" s="123"/>
      <c r="SKS23" s="123"/>
      <c r="SKT23" s="123"/>
      <c r="SKU23" s="123"/>
      <c r="SKV23" s="123"/>
      <c r="SKW23" s="123"/>
      <c r="SKX23" s="123"/>
      <c r="SKY23" s="123"/>
      <c r="SKZ23" s="123"/>
      <c r="SLA23" s="123"/>
      <c r="SLB23" s="123"/>
      <c r="SLC23" s="123"/>
      <c r="SLD23" s="123"/>
      <c r="SLE23" s="123"/>
      <c r="SLF23" s="123"/>
      <c r="SLG23" s="123"/>
      <c r="SLH23" s="123"/>
      <c r="SLI23" s="123"/>
      <c r="SLJ23" s="123"/>
      <c r="SLK23" s="123"/>
      <c r="SLL23" s="123"/>
      <c r="SLM23" s="123"/>
      <c r="SLN23" s="123"/>
      <c r="SLO23" s="123"/>
      <c r="SLP23" s="123"/>
      <c r="SLQ23" s="123"/>
      <c r="SLR23" s="123"/>
      <c r="SLS23" s="123"/>
      <c r="SLT23" s="123"/>
      <c r="SLU23" s="123"/>
      <c r="SLV23" s="123"/>
      <c r="SLW23" s="123"/>
      <c r="SLX23" s="123"/>
      <c r="SLY23" s="123"/>
      <c r="SLZ23" s="123"/>
      <c r="SMA23" s="123"/>
      <c r="SMB23" s="123"/>
      <c r="SMC23" s="123"/>
      <c r="SMD23" s="123"/>
      <c r="SME23" s="123"/>
      <c r="SMF23" s="123"/>
      <c r="SMG23" s="123"/>
      <c r="SMH23" s="123"/>
      <c r="SMI23" s="123"/>
      <c r="SMJ23" s="123"/>
      <c r="SMK23" s="123"/>
      <c r="SML23" s="123"/>
      <c r="SMM23" s="123"/>
      <c r="SMN23" s="123"/>
      <c r="SMO23" s="123"/>
      <c r="SMP23" s="123"/>
      <c r="SMQ23" s="123"/>
      <c r="SMR23" s="123"/>
      <c r="SMS23" s="123"/>
      <c r="SMT23" s="123"/>
      <c r="SMU23" s="123"/>
      <c r="SMV23" s="123"/>
      <c r="SMW23" s="123"/>
      <c r="SMX23" s="123"/>
      <c r="SMY23" s="123"/>
      <c r="SMZ23" s="123"/>
      <c r="SNA23" s="123"/>
      <c r="SNB23" s="123"/>
      <c r="SNC23" s="123"/>
      <c r="SND23" s="123"/>
      <c r="SNE23" s="123"/>
      <c r="SNF23" s="123"/>
      <c r="SNG23" s="123"/>
      <c r="SNH23" s="123"/>
      <c r="SNI23" s="123"/>
      <c r="SNJ23" s="123"/>
      <c r="SNK23" s="123"/>
      <c r="SNL23" s="123"/>
      <c r="SNM23" s="123"/>
      <c r="SNN23" s="123"/>
      <c r="SNO23" s="123"/>
      <c r="SNP23" s="123"/>
      <c r="SNQ23" s="123"/>
      <c r="SNR23" s="123"/>
      <c r="SNS23" s="123"/>
      <c r="SNT23" s="123"/>
      <c r="SNU23" s="123"/>
      <c r="SNV23" s="123"/>
      <c r="SNW23" s="123"/>
      <c r="SNX23" s="123"/>
      <c r="SNY23" s="123"/>
      <c r="SNZ23" s="123"/>
      <c r="SOA23" s="123"/>
      <c r="SOB23" s="123"/>
      <c r="SOC23" s="123"/>
      <c r="SOD23" s="123"/>
      <c r="SOE23" s="123"/>
      <c r="SOF23" s="123"/>
      <c r="SOG23" s="123"/>
      <c r="SOH23" s="123"/>
      <c r="SOI23" s="123"/>
      <c r="SOJ23" s="123"/>
      <c r="SOK23" s="123"/>
      <c r="SOL23" s="123"/>
      <c r="SOM23" s="123"/>
      <c r="SON23" s="123"/>
      <c r="SOO23" s="123"/>
      <c r="SOP23" s="123"/>
      <c r="SOQ23" s="123"/>
      <c r="SOR23" s="123"/>
      <c r="SOS23" s="123"/>
      <c r="SOT23" s="123"/>
      <c r="SOU23" s="123"/>
      <c r="SOV23" s="123"/>
      <c r="SOW23" s="123"/>
      <c r="SOX23" s="123"/>
      <c r="SOY23" s="123"/>
      <c r="SOZ23" s="123"/>
      <c r="SPA23" s="123"/>
      <c r="SPB23" s="123"/>
      <c r="SPC23" s="123"/>
      <c r="SPD23" s="123"/>
      <c r="SPE23" s="123"/>
      <c r="SPF23" s="123"/>
      <c r="SPG23" s="123"/>
      <c r="SPH23" s="123"/>
      <c r="SPI23" s="123"/>
      <c r="SPJ23" s="123"/>
      <c r="SPK23" s="123"/>
      <c r="SPL23" s="123"/>
      <c r="SPM23" s="123"/>
      <c r="SPN23" s="123"/>
      <c r="SPO23" s="123"/>
      <c r="SPP23" s="123"/>
      <c r="SPQ23" s="123"/>
      <c r="SPR23" s="123"/>
      <c r="SPS23" s="123"/>
      <c r="SPT23" s="123"/>
      <c r="SPU23" s="123"/>
      <c r="SPV23" s="123"/>
      <c r="SPW23" s="123"/>
      <c r="SPX23" s="123"/>
      <c r="SPY23" s="123"/>
      <c r="SPZ23" s="123"/>
      <c r="SQA23" s="123"/>
      <c r="SQB23" s="123"/>
      <c r="SQC23" s="123"/>
      <c r="SQD23" s="123"/>
      <c r="SQE23" s="123"/>
      <c r="SQF23" s="123"/>
      <c r="SQG23" s="123"/>
      <c r="SQH23" s="123"/>
      <c r="SQI23" s="123"/>
      <c r="SQJ23" s="123"/>
      <c r="SQK23" s="123"/>
      <c r="SQL23" s="123"/>
      <c r="SQM23" s="123"/>
      <c r="SQN23" s="123"/>
      <c r="SQO23" s="123"/>
      <c r="SQP23" s="123"/>
      <c r="SQQ23" s="123"/>
      <c r="SQR23" s="123"/>
      <c r="SQS23" s="123"/>
      <c r="SQT23" s="123"/>
      <c r="SQU23" s="123"/>
      <c r="SQV23" s="123"/>
      <c r="SQW23" s="123"/>
      <c r="SQX23" s="123"/>
      <c r="SQY23" s="123"/>
      <c r="SQZ23" s="123"/>
      <c r="SRA23" s="123"/>
      <c r="SRB23" s="123"/>
      <c r="SRC23" s="123"/>
      <c r="SRD23" s="123"/>
      <c r="SRE23" s="123"/>
      <c r="SRF23" s="123"/>
      <c r="SRG23" s="123"/>
      <c r="SRH23" s="123"/>
      <c r="SRI23" s="123"/>
      <c r="SRJ23" s="123"/>
      <c r="SRK23" s="123"/>
      <c r="SRL23" s="123"/>
      <c r="SRM23" s="123"/>
      <c r="SRN23" s="123"/>
      <c r="SRO23" s="123"/>
      <c r="SRP23" s="123"/>
      <c r="SRQ23" s="123"/>
      <c r="SRR23" s="123"/>
      <c r="SRS23" s="123"/>
      <c r="SRT23" s="123"/>
      <c r="SRU23" s="123"/>
      <c r="SRV23" s="123"/>
      <c r="SRW23" s="123"/>
      <c r="SRX23" s="123"/>
      <c r="SRY23" s="123"/>
      <c r="SRZ23" s="123"/>
      <c r="SSA23" s="123"/>
      <c r="SSB23" s="123"/>
      <c r="SSC23" s="123"/>
      <c r="SSD23" s="123"/>
      <c r="SSE23" s="123"/>
      <c r="SSF23" s="123"/>
      <c r="SSG23" s="123"/>
      <c r="SSH23" s="123"/>
      <c r="SSI23" s="123"/>
      <c r="SSJ23" s="123"/>
      <c r="SSK23" s="123"/>
      <c r="SSL23" s="123"/>
      <c r="SSM23" s="123"/>
      <c r="SSN23" s="123"/>
      <c r="SSO23" s="123"/>
      <c r="SSP23" s="123"/>
      <c r="SSQ23" s="123"/>
      <c r="SSR23" s="123"/>
      <c r="SSS23" s="123"/>
      <c r="SST23" s="123"/>
      <c r="SSU23" s="123"/>
      <c r="SSV23" s="123"/>
      <c r="SSW23" s="123"/>
      <c r="SSX23" s="123"/>
      <c r="SSY23" s="123"/>
      <c r="SSZ23" s="123"/>
      <c r="STA23" s="123"/>
      <c r="STB23" s="123"/>
      <c r="STC23" s="123"/>
      <c r="STD23" s="123"/>
      <c r="STE23" s="123"/>
      <c r="STF23" s="123"/>
      <c r="STG23" s="123"/>
      <c r="STH23" s="123"/>
      <c r="STI23" s="123"/>
      <c r="STJ23" s="123"/>
      <c r="STK23" s="123"/>
      <c r="STL23" s="123"/>
      <c r="STM23" s="123"/>
      <c r="STN23" s="123"/>
      <c r="STO23" s="123"/>
      <c r="STP23" s="123"/>
      <c r="STQ23" s="123"/>
      <c r="STR23" s="123"/>
      <c r="STS23" s="123"/>
      <c r="STT23" s="123"/>
      <c r="STU23" s="123"/>
      <c r="STV23" s="123"/>
      <c r="STW23" s="123"/>
      <c r="STX23" s="123"/>
      <c r="STY23" s="123"/>
      <c r="STZ23" s="123"/>
      <c r="SUA23" s="123"/>
      <c r="SUB23" s="123"/>
      <c r="SUC23" s="123"/>
      <c r="SUD23" s="123"/>
      <c r="SUE23" s="123"/>
      <c r="SUF23" s="123"/>
      <c r="SUG23" s="123"/>
      <c r="SUH23" s="123"/>
      <c r="SUI23" s="123"/>
      <c r="SUJ23" s="123"/>
      <c r="SUK23" s="123"/>
      <c r="SUL23" s="123"/>
      <c r="SUM23" s="123"/>
      <c r="SUN23" s="123"/>
      <c r="SUO23" s="123"/>
      <c r="SUP23" s="123"/>
      <c r="SUQ23" s="123"/>
      <c r="SUR23" s="123"/>
      <c r="SUS23" s="123"/>
      <c r="SUT23" s="123"/>
      <c r="SUU23" s="123"/>
      <c r="SUV23" s="123"/>
      <c r="SUW23" s="123"/>
      <c r="SUX23" s="123"/>
      <c r="SUY23" s="123"/>
      <c r="SUZ23" s="123"/>
      <c r="SVA23" s="123"/>
      <c r="SVB23" s="123"/>
      <c r="SVC23" s="123"/>
      <c r="SVD23" s="123"/>
      <c r="SVE23" s="123"/>
      <c r="SVF23" s="123"/>
      <c r="SVG23" s="123"/>
      <c r="SVH23" s="123"/>
      <c r="SVI23" s="123"/>
      <c r="SVJ23" s="123"/>
      <c r="SVK23" s="123"/>
      <c r="SVL23" s="123"/>
      <c r="SVM23" s="123"/>
      <c r="SVN23" s="123"/>
      <c r="SVO23" s="123"/>
      <c r="SVP23" s="123"/>
      <c r="SVQ23" s="123"/>
      <c r="SVR23" s="123"/>
      <c r="SVS23" s="123"/>
      <c r="SVT23" s="123"/>
      <c r="SVU23" s="123"/>
      <c r="SVV23" s="123"/>
      <c r="SVW23" s="123"/>
      <c r="SVX23" s="123"/>
      <c r="SVY23" s="123"/>
      <c r="SVZ23" s="123"/>
      <c r="SWA23" s="123"/>
      <c r="SWB23" s="123"/>
      <c r="SWC23" s="123"/>
      <c r="SWD23" s="123"/>
      <c r="SWE23" s="123"/>
      <c r="SWF23" s="123"/>
      <c r="SWG23" s="123"/>
      <c r="SWH23" s="123"/>
      <c r="SWI23" s="123"/>
      <c r="SWJ23" s="123"/>
      <c r="SWK23" s="123"/>
      <c r="SWL23" s="123"/>
      <c r="SWM23" s="123"/>
      <c r="SWN23" s="123"/>
      <c r="SWO23" s="123"/>
      <c r="SWP23" s="123"/>
      <c r="SWQ23" s="123"/>
      <c r="SWR23" s="123"/>
      <c r="SWS23" s="123"/>
      <c r="SWT23" s="123"/>
      <c r="SWU23" s="123"/>
      <c r="SWV23" s="123"/>
      <c r="SWW23" s="123"/>
      <c r="SWX23" s="123"/>
      <c r="SWY23" s="123"/>
      <c r="SWZ23" s="123"/>
      <c r="SXA23" s="123"/>
      <c r="SXB23" s="123"/>
      <c r="SXC23" s="123"/>
      <c r="SXD23" s="123"/>
      <c r="SXE23" s="123"/>
      <c r="SXF23" s="123"/>
      <c r="SXG23" s="123"/>
      <c r="SXH23" s="123"/>
      <c r="SXI23" s="123"/>
      <c r="SXJ23" s="123"/>
      <c r="SXK23" s="123"/>
      <c r="SXL23" s="123"/>
      <c r="SXM23" s="123"/>
      <c r="SXN23" s="123"/>
      <c r="SXO23" s="123"/>
      <c r="SXP23" s="123"/>
      <c r="SXQ23" s="123"/>
      <c r="SXR23" s="123"/>
      <c r="SXS23" s="123"/>
      <c r="SXT23" s="123"/>
      <c r="SXU23" s="123"/>
      <c r="SXV23" s="123"/>
      <c r="SXW23" s="123"/>
      <c r="SXX23" s="123"/>
      <c r="SXY23" s="123"/>
      <c r="SXZ23" s="123"/>
      <c r="SYA23" s="123"/>
      <c r="SYB23" s="123"/>
      <c r="SYC23" s="123"/>
      <c r="SYD23" s="123"/>
      <c r="SYE23" s="123"/>
      <c r="SYF23" s="123"/>
      <c r="SYG23" s="123"/>
      <c r="SYH23" s="123"/>
      <c r="SYI23" s="123"/>
      <c r="SYJ23" s="123"/>
      <c r="SYK23" s="123"/>
      <c r="SYL23" s="123"/>
      <c r="SYM23" s="123"/>
      <c r="SYN23" s="123"/>
      <c r="SYO23" s="123"/>
      <c r="SYP23" s="123"/>
      <c r="SYQ23" s="123"/>
      <c r="SYR23" s="123"/>
      <c r="SYS23" s="123"/>
      <c r="SYT23" s="123"/>
      <c r="SYU23" s="123"/>
      <c r="SYV23" s="123"/>
      <c r="SYW23" s="123"/>
      <c r="SYX23" s="123"/>
      <c r="SYY23" s="123"/>
      <c r="SYZ23" s="123"/>
      <c r="SZA23" s="123"/>
      <c r="SZB23" s="123"/>
      <c r="SZC23" s="123"/>
      <c r="SZD23" s="123"/>
      <c r="SZE23" s="123"/>
      <c r="SZF23" s="123"/>
      <c r="SZG23" s="123"/>
      <c r="SZH23" s="123"/>
      <c r="SZI23" s="123"/>
      <c r="SZJ23" s="123"/>
      <c r="SZK23" s="123"/>
      <c r="SZL23" s="123"/>
      <c r="SZM23" s="123"/>
      <c r="SZN23" s="123"/>
      <c r="SZO23" s="123"/>
      <c r="SZP23" s="123"/>
      <c r="SZQ23" s="123"/>
      <c r="SZR23" s="123"/>
      <c r="SZS23" s="123"/>
      <c r="SZT23" s="123"/>
      <c r="SZU23" s="123"/>
      <c r="SZV23" s="123"/>
      <c r="SZW23" s="123"/>
      <c r="SZX23" s="123"/>
      <c r="SZY23" s="123"/>
      <c r="SZZ23" s="123"/>
      <c r="TAA23" s="123"/>
      <c r="TAB23" s="123"/>
      <c r="TAC23" s="123"/>
      <c r="TAD23" s="123"/>
      <c r="TAE23" s="123"/>
      <c r="TAF23" s="123"/>
      <c r="TAG23" s="123"/>
      <c r="TAH23" s="123"/>
      <c r="TAI23" s="123"/>
      <c r="TAJ23" s="123"/>
      <c r="TAK23" s="123"/>
      <c r="TAL23" s="123"/>
      <c r="TAM23" s="123"/>
      <c r="TAN23" s="123"/>
      <c r="TAO23" s="123"/>
      <c r="TAP23" s="123"/>
      <c r="TAQ23" s="123"/>
      <c r="TAR23" s="123"/>
      <c r="TAS23" s="123"/>
      <c r="TAT23" s="123"/>
      <c r="TAU23" s="123"/>
      <c r="TAV23" s="123"/>
      <c r="TAW23" s="123"/>
      <c r="TAX23" s="123"/>
      <c r="TAY23" s="123"/>
      <c r="TAZ23" s="123"/>
      <c r="TBA23" s="123"/>
      <c r="TBB23" s="123"/>
      <c r="TBC23" s="123"/>
      <c r="TBD23" s="123"/>
      <c r="TBE23" s="123"/>
      <c r="TBF23" s="123"/>
      <c r="TBG23" s="123"/>
      <c r="TBH23" s="123"/>
      <c r="TBI23" s="123"/>
      <c r="TBJ23" s="123"/>
      <c r="TBK23" s="123"/>
      <c r="TBL23" s="123"/>
      <c r="TBM23" s="123"/>
      <c r="TBN23" s="123"/>
      <c r="TBO23" s="123"/>
      <c r="TBP23" s="123"/>
      <c r="TBQ23" s="123"/>
      <c r="TBR23" s="123"/>
      <c r="TBS23" s="123"/>
      <c r="TBT23" s="123"/>
      <c r="TBU23" s="123"/>
      <c r="TBV23" s="123"/>
      <c r="TBW23" s="123"/>
      <c r="TBX23" s="123"/>
      <c r="TBY23" s="123"/>
      <c r="TBZ23" s="123"/>
      <c r="TCA23" s="123"/>
      <c r="TCB23" s="123"/>
      <c r="TCC23" s="123"/>
      <c r="TCD23" s="123"/>
      <c r="TCE23" s="123"/>
      <c r="TCF23" s="123"/>
      <c r="TCG23" s="123"/>
      <c r="TCH23" s="123"/>
      <c r="TCI23" s="123"/>
      <c r="TCJ23" s="123"/>
      <c r="TCK23" s="123"/>
      <c r="TCL23" s="123"/>
      <c r="TCM23" s="123"/>
      <c r="TCN23" s="123"/>
      <c r="TCO23" s="123"/>
      <c r="TCP23" s="123"/>
      <c r="TCQ23" s="123"/>
      <c r="TCR23" s="123"/>
      <c r="TCS23" s="123"/>
      <c r="TCT23" s="123"/>
      <c r="TCU23" s="123"/>
      <c r="TCV23" s="123"/>
      <c r="TCW23" s="123"/>
      <c r="TCX23" s="123"/>
      <c r="TCY23" s="123"/>
      <c r="TCZ23" s="123"/>
      <c r="TDA23" s="123"/>
      <c r="TDB23" s="123"/>
      <c r="TDC23" s="123"/>
      <c r="TDD23" s="123"/>
      <c r="TDE23" s="123"/>
      <c r="TDF23" s="123"/>
      <c r="TDG23" s="123"/>
      <c r="TDH23" s="123"/>
      <c r="TDI23" s="123"/>
      <c r="TDJ23" s="123"/>
      <c r="TDK23" s="123"/>
      <c r="TDL23" s="123"/>
      <c r="TDM23" s="123"/>
      <c r="TDN23" s="123"/>
      <c r="TDO23" s="123"/>
      <c r="TDP23" s="123"/>
      <c r="TDQ23" s="123"/>
      <c r="TDR23" s="123"/>
      <c r="TDS23" s="123"/>
      <c r="TDT23" s="123"/>
      <c r="TDU23" s="123"/>
      <c r="TDV23" s="123"/>
      <c r="TDW23" s="123"/>
      <c r="TDX23" s="123"/>
      <c r="TDY23" s="123"/>
      <c r="TDZ23" s="123"/>
      <c r="TEA23" s="123"/>
      <c r="TEB23" s="123"/>
      <c r="TEC23" s="123"/>
      <c r="TED23" s="123"/>
      <c r="TEE23" s="123"/>
      <c r="TEF23" s="123"/>
      <c r="TEG23" s="123"/>
      <c r="TEH23" s="123"/>
      <c r="TEI23" s="123"/>
      <c r="TEJ23" s="123"/>
      <c r="TEK23" s="123"/>
      <c r="TEL23" s="123"/>
      <c r="TEM23" s="123"/>
      <c r="TEN23" s="123"/>
      <c r="TEO23" s="123"/>
      <c r="TEP23" s="123"/>
      <c r="TEQ23" s="123"/>
      <c r="TER23" s="123"/>
      <c r="TES23" s="123"/>
      <c r="TET23" s="123"/>
      <c r="TEU23" s="123"/>
      <c r="TEV23" s="123"/>
      <c r="TEW23" s="123"/>
      <c r="TEX23" s="123"/>
      <c r="TEY23" s="123"/>
      <c r="TEZ23" s="123"/>
      <c r="TFA23" s="123"/>
      <c r="TFB23" s="123"/>
      <c r="TFC23" s="123"/>
      <c r="TFD23" s="123"/>
      <c r="TFE23" s="123"/>
      <c r="TFF23" s="123"/>
      <c r="TFG23" s="123"/>
      <c r="TFH23" s="123"/>
      <c r="TFI23" s="123"/>
      <c r="TFJ23" s="123"/>
      <c r="TFK23" s="123"/>
      <c r="TFL23" s="123"/>
      <c r="TFM23" s="123"/>
      <c r="TFN23" s="123"/>
      <c r="TFO23" s="123"/>
      <c r="TFP23" s="123"/>
      <c r="TFQ23" s="123"/>
      <c r="TFR23" s="123"/>
      <c r="TFS23" s="123"/>
      <c r="TFT23" s="123"/>
      <c r="TFU23" s="123"/>
      <c r="TFV23" s="123"/>
      <c r="TFW23" s="123"/>
      <c r="TFX23" s="123"/>
      <c r="TFY23" s="123"/>
      <c r="TFZ23" s="123"/>
      <c r="TGA23" s="123"/>
      <c r="TGB23" s="123"/>
      <c r="TGC23" s="123"/>
      <c r="TGD23" s="123"/>
      <c r="TGE23" s="123"/>
      <c r="TGF23" s="123"/>
      <c r="TGG23" s="123"/>
      <c r="TGH23" s="123"/>
      <c r="TGI23" s="123"/>
      <c r="TGJ23" s="123"/>
      <c r="TGK23" s="123"/>
      <c r="TGL23" s="123"/>
      <c r="TGM23" s="123"/>
      <c r="TGN23" s="123"/>
      <c r="TGO23" s="123"/>
      <c r="TGP23" s="123"/>
      <c r="TGQ23" s="123"/>
      <c r="TGR23" s="123"/>
      <c r="TGS23" s="123"/>
      <c r="TGT23" s="123"/>
      <c r="TGU23" s="123"/>
      <c r="TGV23" s="123"/>
      <c r="TGW23" s="123"/>
      <c r="TGX23" s="123"/>
      <c r="TGY23" s="123"/>
      <c r="TGZ23" s="123"/>
      <c r="THA23" s="123"/>
      <c r="THB23" s="123"/>
      <c r="THC23" s="123"/>
      <c r="THD23" s="123"/>
      <c r="THE23" s="123"/>
      <c r="THF23" s="123"/>
      <c r="THG23" s="123"/>
      <c r="THH23" s="123"/>
      <c r="THI23" s="123"/>
      <c r="THJ23" s="123"/>
      <c r="THK23" s="123"/>
      <c r="THL23" s="123"/>
      <c r="THM23" s="123"/>
      <c r="THN23" s="123"/>
      <c r="THO23" s="123"/>
      <c r="THP23" s="123"/>
      <c r="THQ23" s="123"/>
      <c r="THR23" s="123"/>
      <c r="THS23" s="123"/>
      <c r="THT23" s="123"/>
      <c r="THU23" s="123"/>
      <c r="THV23" s="123"/>
      <c r="THW23" s="123"/>
      <c r="THX23" s="123"/>
      <c r="THY23" s="123"/>
      <c r="THZ23" s="123"/>
      <c r="TIA23" s="123"/>
      <c r="TIB23" s="123"/>
      <c r="TIC23" s="123"/>
      <c r="TID23" s="123"/>
      <c r="TIE23" s="123"/>
      <c r="TIF23" s="123"/>
      <c r="TIG23" s="123"/>
      <c r="TIH23" s="123"/>
      <c r="TII23" s="123"/>
      <c r="TIJ23" s="123"/>
      <c r="TIK23" s="123"/>
      <c r="TIL23" s="123"/>
      <c r="TIM23" s="123"/>
      <c r="TIN23" s="123"/>
      <c r="TIO23" s="123"/>
      <c r="TIP23" s="123"/>
      <c r="TIQ23" s="123"/>
      <c r="TIR23" s="123"/>
      <c r="TIS23" s="123"/>
      <c r="TIT23" s="123"/>
      <c r="TIU23" s="123"/>
      <c r="TIV23" s="123"/>
      <c r="TIW23" s="123"/>
      <c r="TIX23" s="123"/>
      <c r="TIY23" s="123"/>
      <c r="TIZ23" s="123"/>
      <c r="TJA23" s="123"/>
      <c r="TJB23" s="123"/>
      <c r="TJC23" s="123"/>
      <c r="TJD23" s="123"/>
      <c r="TJE23" s="123"/>
      <c r="TJF23" s="123"/>
      <c r="TJG23" s="123"/>
      <c r="TJH23" s="123"/>
      <c r="TJI23" s="123"/>
      <c r="TJJ23" s="123"/>
      <c r="TJK23" s="123"/>
      <c r="TJL23" s="123"/>
      <c r="TJM23" s="123"/>
      <c r="TJN23" s="123"/>
      <c r="TJO23" s="123"/>
      <c r="TJP23" s="123"/>
      <c r="TJQ23" s="123"/>
      <c r="TJR23" s="123"/>
      <c r="TJS23" s="123"/>
      <c r="TJT23" s="123"/>
      <c r="TJU23" s="123"/>
      <c r="TJV23" s="123"/>
      <c r="TJW23" s="123"/>
      <c r="TJX23" s="123"/>
      <c r="TJY23" s="123"/>
      <c r="TJZ23" s="123"/>
      <c r="TKA23" s="123"/>
      <c r="TKB23" s="123"/>
      <c r="TKC23" s="123"/>
      <c r="TKD23" s="123"/>
      <c r="TKE23" s="123"/>
      <c r="TKF23" s="123"/>
      <c r="TKG23" s="123"/>
      <c r="TKH23" s="123"/>
      <c r="TKI23" s="123"/>
      <c r="TKJ23" s="123"/>
      <c r="TKK23" s="123"/>
      <c r="TKL23" s="123"/>
      <c r="TKM23" s="123"/>
      <c r="TKN23" s="123"/>
      <c r="TKO23" s="123"/>
      <c r="TKP23" s="123"/>
      <c r="TKQ23" s="123"/>
      <c r="TKR23" s="123"/>
      <c r="TKS23" s="123"/>
      <c r="TKT23" s="123"/>
      <c r="TKU23" s="123"/>
      <c r="TKV23" s="123"/>
      <c r="TKW23" s="123"/>
      <c r="TKX23" s="123"/>
      <c r="TKY23" s="123"/>
      <c r="TKZ23" s="123"/>
      <c r="TLA23" s="123"/>
      <c r="TLB23" s="123"/>
      <c r="TLC23" s="123"/>
      <c r="TLD23" s="123"/>
      <c r="TLE23" s="123"/>
      <c r="TLF23" s="123"/>
      <c r="TLG23" s="123"/>
      <c r="TLH23" s="123"/>
      <c r="TLI23" s="123"/>
      <c r="TLJ23" s="123"/>
      <c r="TLK23" s="123"/>
      <c r="TLL23" s="123"/>
      <c r="TLM23" s="123"/>
      <c r="TLN23" s="123"/>
      <c r="TLO23" s="123"/>
      <c r="TLP23" s="123"/>
      <c r="TLQ23" s="123"/>
      <c r="TLR23" s="123"/>
      <c r="TLS23" s="123"/>
      <c r="TLT23" s="123"/>
      <c r="TLU23" s="123"/>
      <c r="TLV23" s="123"/>
      <c r="TLW23" s="123"/>
      <c r="TLX23" s="123"/>
      <c r="TLY23" s="123"/>
      <c r="TLZ23" s="123"/>
      <c r="TMA23" s="123"/>
      <c r="TMB23" s="123"/>
      <c r="TMC23" s="123"/>
      <c r="TMD23" s="123"/>
      <c r="TME23" s="123"/>
      <c r="TMF23" s="123"/>
      <c r="TMG23" s="123"/>
      <c r="TMH23" s="123"/>
      <c r="TMI23" s="123"/>
      <c r="TMJ23" s="123"/>
      <c r="TMK23" s="123"/>
      <c r="TML23" s="123"/>
      <c r="TMM23" s="123"/>
      <c r="TMN23" s="123"/>
      <c r="TMO23" s="123"/>
      <c r="TMP23" s="123"/>
      <c r="TMQ23" s="123"/>
      <c r="TMR23" s="123"/>
      <c r="TMS23" s="123"/>
      <c r="TMT23" s="123"/>
      <c r="TMU23" s="123"/>
      <c r="TMV23" s="123"/>
      <c r="TMW23" s="123"/>
      <c r="TMX23" s="123"/>
      <c r="TMY23" s="123"/>
      <c r="TMZ23" s="123"/>
      <c r="TNA23" s="123"/>
      <c r="TNB23" s="123"/>
      <c r="TNC23" s="123"/>
      <c r="TND23" s="123"/>
      <c r="TNE23" s="123"/>
      <c r="TNF23" s="123"/>
      <c r="TNG23" s="123"/>
      <c r="TNH23" s="123"/>
      <c r="TNI23" s="123"/>
      <c r="TNJ23" s="123"/>
      <c r="TNK23" s="123"/>
      <c r="TNL23" s="123"/>
      <c r="TNM23" s="123"/>
      <c r="TNN23" s="123"/>
      <c r="TNO23" s="123"/>
      <c r="TNP23" s="123"/>
      <c r="TNQ23" s="123"/>
      <c r="TNR23" s="123"/>
      <c r="TNS23" s="123"/>
      <c r="TNT23" s="123"/>
      <c r="TNU23" s="123"/>
      <c r="TNV23" s="123"/>
      <c r="TNW23" s="123"/>
      <c r="TNX23" s="123"/>
      <c r="TNY23" s="123"/>
      <c r="TNZ23" s="123"/>
      <c r="TOA23" s="123"/>
      <c r="TOB23" s="123"/>
      <c r="TOC23" s="123"/>
      <c r="TOD23" s="123"/>
      <c r="TOE23" s="123"/>
      <c r="TOF23" s="123"/>
      <c r="TOG23" s="123"/>
      <c r="TOH23" s="123"/>
      <c r="TOI23" s="123"/>
      <c r="TOJ23" s="123"/>
      <c r="TOK23" s="123"/>
      <c r="TOL23" s="123"/>
      <c r="TOM23" s="123"/>
      <c r="TON23" s="123"/>
      <c r="TOO23" s="123"/>
      <c r="TOP23" s="123"/>
      <c r="TOQ23" s="123"/>
      <c r="TOR23" s="123"/>
      <c r="TOS23" s="123"/>
      <c r="TOT23" s="123"/>
      <c r="TOU23" s="123"/>
      <c r="TOV23" s="123"/>
      <c r="TOW23" s="123"/>
      <c r="TOX23" s="123"/>
      <c r="TOY23" s="123"/>
      <c r="TOZ23" s="123"/>
      <c r="TPA23" s="123"/>
      <c r="TPB23" s="123"/>
      <c r="TPC23" s="123"/>
      <c r="TPD23" s="123"/>
      <c r="TPE23" s="123"/>
      <c r="TPF23" s="123"/>
      <c r="TPG23" s="123"/>
      <c r="TPH23" s="123"/>
      <c r="TPI23" s="123"/>
      <c r="TPJ23" s="123"/>
      <c r="TPK23" s="123"/>
      <c r="TPL23" s="123"/>
      <c r="TPM23" s="123"/>
      <c r="TPN23" s="123"/>
      <c r="TPO23" s="123"/>
      <c r="TPP23" s="123"/>
      <c r="TPQ23" s="123"/>
      <c r="TPR23" s="123"/>
      <c r="TPS23" s="123"/>
      <c r="TPT23" s="123"/>
      <c r="TPU23" s="123"/>
      <c r="TPV23" s="123"/>
      <c r="TPW23" s="123"/>
      <c r="TPX23" s="123"/>
      <c r="TPY23" s="123"/>
      <c r="TPZ23" s="123"/>
      <c r="TQA23" s="123"/>
      <c r="TQB23" s="123"/>
      <c r="TQC23" s="123"/>
      <c r="TQD23" s="123"/>
      <c r="TQE23" s="123"/>
      <c r="TQF23" s="123"/>
      <c r="TQG23" s="123"/>
      <c r="TQH23" s="123"/>
      <c r="TQI23" s="123"/>
      <c r="TQJ23" s="123"/>
      <c r="TQK23" s="123"/>
      <c r="TQL23" s="123"/>
      <c r="TQM23" s="123"/>
      <c r="TQN23" s="123"/>
      <c r="TQO23" s="123"/>
      <c r="TQP23" s="123"/>
      <c r="TQQ23" s="123"/>
      <c r="TQR23" s="123"/>
      <c r="TQS23" s="123"/>
      <c r="TQT23" s="123"/>
      <c r="TQU23" s="123"/>
      <c r="TQV23" s="123"/>
      <c r="TQW23" s="123"/>
      <c r="TQX23" s="123"/>
      <c r="TQY23" s="123"/>
      <c r="TQZ23" s="123"/>
      <c r="TRA23" s="123"/>
      <c r="TRB23" s="123"/>
      <c r="TRC23" s="123"/>
      <c r="TRD23" s="123"/>
      <c r="TRE23" s="123"/>
      <c r="TRF23" s="123"/>
      <c r="TRG23" s="123"/>
      <c r="TRH23" s="123"/>
      <c r="TRI23" s="123"/>
      <c r="TRJ23" s="123"/>
      <c r="TRK23" s="123"/>
      <c r="TRL23" s="123"/>
      <c r="TRM23" s="123"/>
      <c r="TRN23" s="123"/>
      <c r="TRO23" s="123"/>
      <c r="TRP23" s="123"/>
      <c r="TRQ23" s="123"/>
      <c r="TRR23" s="123"/>
      <c r="TRS23" s="123"/>
      <c r="TRT23" s="123"/>
      <c r="TRU23" s="123"/>
      <c r="TRV23" s="123"/>
      <c r="TRW23" s="123"/>
      <c r="TRX23" s="123"/>
      <c r="TRY23" s="123"/>
      <c r="TRZ23" s="123"/>
      <c r="TSA23" s="123"/>
      <c r="TSB23" s="123"/>
      <c r="TSC23" s="123"/>
      <c r="TSD23" s="123"/>
      <c r="TSE23" s="123"/>
      <c r="TSF23" s="123"/>
      <c r="TSG23" s="123"/>
      <c r="TSH23" s="123"/>
      <c r="TSI23" s="123"/>
      <c r="TSJ23" s="123"/>
      <c r="TSK23" s="123"/>
      <c r="TSL23" s="123"/>
      <c r="TSM23" s="123"/>
      <c r="TSN23" s="123"/>
      <c r="TSO23" s="123"/>
      <c r="TSP23" s="123"/>
      <c r="TSQ23" s="123"/>
      <c r="TSR23" s="123"/>
      <c r="TSS23" s="123"/>
      <c r="TST23" s="123"/>
      <c r="TSU23" s="123"/>
      <c r="TSV23" s="123"/>
      <c r="TSW23" s="123"/>
      <c r="TSX23" s="123"/>
      <c r="TSY23" s="123"/>
      <c r="TSZ23" s="123"/>
      <c r="TTA23" s="123"/>
      <c r="TTB23" s="123"/>
      <c r="TTC23" s="123"/>
      <c r="TTD23" s="123"/>
      <c r="TTE23" s="123"/>
      <c r="TTF23" s="123"/>
      <c r="TTG23" s="123"/>
      <c r="TTH23" s="123"/>
      <c r="TTI23" s="123"/>
      <c r="TTJ23" s="123"/>
      <c r="TTK23" s="123"/>
      <c r="TTL23" s="123"/>
      <c r="TTM23" s="123"/>
      <c r="TTN23" s="123"/>
      <c r="TTO23" s="123"/>
      <c r="TTP23" s="123"/>
      <c r="TTQ23" s="123"/>
      <c r="TTR23" s="123"/>
      <c r="TTS23" s="123"/>
      <c r="TTT23" s="123"/>
      <c r="TTU23" s="123"/>
      <c r="TTV23" s="123"/>
      <c r="TTW23" s="123"/>
      <c r="TTX23" s="123"/>
      <c r="TTY23" s="123"/>
      <c r="TTZ23" s="123"/>
      <c r="TUA23" s="123"/>
      <c r="TUB23" s="123"/>
      <c r="TUC23" s="123"/>
      <c r="TUD23" s="123"/>
      <c r="TUE23" s="123"/>
      <c r="TUF23" s="123"/>
      <c r="TUG23" s="123"/>
      <c r="TUH23" s="123"/>
      <c r="TUI23" s="123"/>
      <c r="TUJ23" s="123"/>
      <c r="TUK23" s="123"/>
      <c r="TUL23" s="123"/>
      <c r="TUM23" s="123"/>
      <c r="TUN23" s="123"/>
      <c r="TUO23" s="123"/>
      <c r="TUP23" s="123"/>
      <c r="TUQ23" s="123"/>
      <c r="TUR23" s="123"/>
      <c r="TUS23" s="123"/>
      <c r="TUT23" s="123"/>
      <c r="TUU23" s="123"/>
      <c r="TUV23" s="123"/>
      <c r="TUW23" s="123"/>
      <c r="TUX23" s="123"/>
      <c r="TUY23" s="123"/>
      <c r="TUZ23" s="123"/>
      <c r="TVA23" s="123"/>
      <c r="TVB23" s="123"/>
      <c r="TVC23" s="123"/>
      <c r="TVD23" s="123"/>
      <c r="TVE23" s="123"/>
      <c r="TVF23" s="123"/>
      <c r="TVG23" s="123"/>
      <c r="TVH23" s="123"/>
      <c r="TVI23" s="123"/>
      <c r="TVJ23" s="123"/>
      <c r="TVK23" s="123"/>
      <c r="TVL23" s="123"/>
      <c r="TVM23" s="123"/>
      <c r="TVN23" s="123"/>
      <c r="TVO23" s="123"/>
      <c r="TVP23" s="123"/>
      <c r="TVQ23" s="123"/>
      <c r="TVR23" s="123"/>
      <c r="TVS23" s="123"/>
      <c r="TVT23" s="123"/>
      <c r="TVU23" s="123"/>
      <c r="TVV23" s="123"/>
      <c r="TVW23" s="123"/>
      <c r="TVX23" s="123"/>
      <c r="TVY23" s="123"/>
      <c r="TVZ23" s="123"/>
      <c r="TWA23" s="123"/>
      <c r="TWB23" s="123"/>
      <c r="TWC23" s="123"/>
      <c r="TWD23" s="123"/>
      <c r="TWE23" s="123"/>
      <c r="TWF23" s="123"/>
      <c r="TWG23" s="123"/>
      <c r="TWH23" s="123"/>
      <c r="TWI23" s="123"/>
      <c r="TWJ23" s="123"/>
      <c r="TWK23" s="123"/>
      <c r="TWL23" s="123"/>
      <c r="TWM23" s="123"/>
      <c r="TWN23" s="123"/>
      <c r="TWO23" s="123"/>
      <c r="TWP23" s="123"/>
      <c r="TWQ23" s="123"/>
      <c r="TWR23" s="123"/>
      <c r="TWS23" s="123"/>
      <c r="TWT23" s="123"/>
      <c r="TWU23" s="123"/>
      <c r="TWV23" s="123"/>
      <c r="TWW23" s="123"/>
      <c r="TWX23" s="123"/>
      <c r="TWY23" s="123"/>
      <c r="TWZ23" s="123"/>
      <c r="TXA23" s="123"/>
      <c r="TXB23" s="123"/>
      <c r="TXC23" s="123"/>
      <c r="TXD23" s="123"/>
      <c r="TXE23" s="123"/>
      <c r="TXF23" s="123"/>
      <c r="TXG23" s="123"/>
      <c r="TXH23" s="123"/>
      <c r="TXI23" s="123"/>
      <c r="TXJ23" s="123"/>
      <c r="TXK23" s="123"/>
      <c r="TXL23" s="123"/>
      <c r="TXM23" s="123"/>
      <c r="TXN23" s="123"/>
      <c r="TXO23" s="123"/>
      <c r="TXP23" s="123"/>
      <c r="TXQ23" s="123"/>
      <c r="TXR23" s="123"/>
      <c r="TXS23" s="123"/>
      <c r="TXT23" s="123"/>
      <c r="TXU23" s="123"/>
      <c r="TXV23" s="123"/>
      <c r="TXW23" s="123"/>
      <c r="TXX23" s="123"/>
      <c r="TXY23" s="123"/>
      <c r="TXZ23" s="123"/>
      <c r="TYA23" s="123"/>
      <c r="TYB23" s="123"/>
      <c r="TYC23" s="123"/>
      <c r="TYD23" s="123"/>
      <c r="TYE23" s="123"/>
      <c r="TYF23" s="123"/>
      <c r="TYG23" s="123"/>
      <c r="TYH23" s="123"/>
      <c r="TYI23" s="123"/>
      <c r="TYJ23" s="123"/>
      <c r="TYK23" s="123"/>
      <c r="TYL23" s="123"/>
      <c r="TYM23" s="123"/>
      <c r="TYN23" s="123"/>
      <c r="TYO23" s="123"/>
      <c r="TYP23" s="123"/>
      <c r="TYQ23" s="123"/>
      <c r="TYR23" s="123"/>
      <c r="TYS23" s="123"/>
      <c r="TYT23" s="123"/>
      <c r="TYU23" s="123"/>
      <c r="TYV23" s="123"/>
      <c r="TYW23" s="123"/>
      <c r="TYX23" s="123"/>
      <c r="TYY23" s="123"/>
      <c r="TYZ23" s="123"/>
      <c r="TZA23" s="123"/>
      <c r="TZB23" s="123"/>
      <c r="TZC23" s="123"/>
      <c r="TZD23" s="123"/>
      <c r="TZE23" s="123"/>
      <c r="TZF23" s="123"/>
      <c r="TZG23" s="123"/>
      <c r="TZH23" s="123"/>
      <c r="TZI23" s="123"/>
      <c r="TZJ23" s="123"/>
      <c r="TZK23" s="123"/>
      <c r="TZL23" s="123"/>
      <c r="TZM23" s="123"/>
      <c r="TZN23" s="123"/>
      <c r="TZO23" s="123"/>
      <c r="TZP23" s="123"/>
      <c r="TZQ23" s="123"/>
      <c r="TZR23" s="123"/>
      <c r="TZS23" s="123"/>
      <c r="TZT23" s="123"/>
      <c r="TZU23" s="123"/>
      <c r="TZV23" s="123"/>
      <c r="TZW23" s="123"/>
      <c r="TZX23" s="123"/>
      <c r="TZY23" s="123"/>
      <c r="TZZ23" s="123"/>
      <c r="UAA23" s="123"/>
      <c r="UAB23" s="123"/>
      <c r="UAC23" s="123"/>
      <c r="UAD23" s="123"/>
      <c r="UAE23" s="123"/>
      <c r="UAF23" s="123"/>
      <c r="UAG23" s="123"/>
      <c r="UAH23" s="123"/>
      <c r="UAI23" s="123"/>
      <c r="UAJ23" s="123"/>
      <c r="UAK23" s="123"/>
      <c r="UAL23" s="123"/>
      <c r="UAM23" s="123"/>
      <c r="UAN23" s="123"/>
      <c r="UAO23" s="123"/>
      <c r="UAP23" s="123"/>
      <c r="UAQ23" s="123"/>
      <c r="UAR23" s="123"/>
      <c r="UAS23" s="123"/>
      <c r="UAT23" s="123"/>
      <c r="UAU23" s="123"/>
      <c r="UAV23" s="123"/>
      <c r="UAW23" s="123"/>
      <c r="UAX23" s="123"/>
      <c r="UAY23" s="123"/>
      <c r="UAZ23" s="123"/>
      <c r="UBA23" s="123"/>
      <c r="UBB23" s="123"/>
      <c r="UBC23" s="123"/>
      <c r="UBD23" s="123"/>
      <c r="UBE23" s="123"/>
      <c r="UBF23" s="123"/>
      <c r="UBG23" s="123"/>
      <c r="UBH23" s="123"/>
      <c r="UBI23" s="123"/>
      <c r="UBJ23" s="123"/>
      <c r="UBK23" s="123"/>
      <c r="UBL23" s="123"/>
      <c r="UBM23" s="123"/>
      <c r="UBN23" s="123"/>
      <c r="UBO23" s="123"/>
      <c r="UBP23" s="123"/>
      <c r="UBQ23" s="123"/>
      <c r="UBR23" s="123"/>
      <c r="UBS23" s="123"/>
      <c r="UBT23" s="123"/>
      <c r="UBU23" s="123"/>
      <c r="UBV23" s="123"/>
      <c r="UBW23" s="123"/>
      <c r="UBX23" s="123"/>
      <c r="UBY23" s="123"/>
      <c r="UBZ23" s="123"/>
      <c r="UCA23" s="123"/>
      <c r="UCB23" s="123"/>
      <c r="UCC23" s="123"/>
      <c r="UCD23" s="123"/>
      <c r="UCE23" s="123"/>
      <c r="UCF23" s="123"/>
      <c r="UCG23" s="123"/>
      <c r="UCH23" s="123"/>
      <c r="UCI23" s="123"/>
      <c r="UCJ23" s="123"/>
      <c r="UCK23" s="123"/>
      <c r="UCL23" s="123"/>
      <c r="UCM23" s="123"/>
      <c r="UCN23" s="123"/>
      <c r="UCO23" s="123"/>
      <c r="UCP23" s="123"/>
      <c r="UCQ23" s="123"/>
      <c r="UCR23" s="123"/>
      <c r="UCS23" s="123"/>
      <c r="UCT23" s="123"/>
      <c r="UCU23" s="123"/>
      <c r="UCV23" s="123"/>
      <c r="UCW23" s="123"/>
      <c r="UCX23" s="123"/>
      <c r="UCY23" s="123"/>
      <c r="UCZ23" s="123"/>
      <c r="UDA23" s="123"/>
      <c r="UDB23" s="123"/>
      <c r="UDC23" s="123"/>
      <c r="UDD23" s="123"/>
      <c r="UDE23" s="123"/>
      <c r="UDF23" s="123"/>
      <c r="UDG23" s="123"/>
      <c r="UDH23" s="123"/>
      <c r="UDI23" s="123"/>
      <c r="UDJ23" s="123"/>
      <c r="UDK23" s="123"/>
      <c r="UDL23" s="123"/>
      <c r="UDM23" s="123"/>
      <c r="UDN23" s="123"/>
      <c r="UDO23" s="123"/>
      <c r="UDP23" s="123"/>
      <c r="UDQ23" s="123"/>
      <c r="UDR23" s="123"/>
      <c r="UDS23" s="123"/>
      <c r="UDT23" s="123"/>
      <c r="UDU23" s="123"/>
      <c r="UDV23" s="123"/>
      <c r="UDW23" s="123"/>
      <c r="UDX23" s="123"/>
      <c r="UDY23" s="123"/>
      <c r="UDZ23" s="123"/>
      <c r="UEA23" s="123"/>
      <c r="UEB23" s="123"/>
      <c r="UEC23" s="123"/>
      <c r="UED23" s="123"/>
      <c r="UEE23" s="123"/>
      <c r="UEF23" s="123"/>
      <c r="UEG23" s="123"/>
      <c r="UEH23" s="123"/>
      <c r="UEI23" s="123"/>
      <c r="UEJ23" s="123"/>
      <c r="UEK23" s="123"/>
      <c r="UEL23" s="123"/>
      <c r="UEM23" s="123"/>
      <c r="UEN23" s="123"/>
      <c r="UEO23" s="123"/>
      <c r="UEP23" s="123"/>
      <c r="UEQ23" s="123"/>
      <c r="UER23" s="123"/>
      <c r="UES23" s="123"/>
      <c r="UET23" s="123"/>
      <c r="UEU23" s="123"/>
      <c r="UEV23" s="123"/>
      <c r="UEW23" s="123"/>
      <c r="UEX23" s="123"/>
      <c r="UEY23" s="123"/>
      <c r="UEZ23" s="123"/>
      <c r="UFA23" s="123"/>
      <c r="UFB23" s="123"/>
      <c r="UFC23" s="123"/>
      <c r="UFD23" s="123"/>
      <c r="UFE23" s="123"/>
      <c r="UFF23" s="123"/>
      <c r="UFG23" s="123"/>
      <c r="UFH23" s="123"/>
      <c r="UFI23" s="123"/>
      <c r="UFJ23" s="123"/>
      <c r="UFK23" s="123"/>
      <c r="UFL23" s="123"/>
      <c r="UFM23" s="123"/>
      <c r="UFN23" s="123"/>
      <c r="UFO23" s="123"/>
      <c r="UFP23" s="123"/>
      <c r="UFQ23" s="123"/>
      <c r="UFR23" s="123"/>
      <c r="UFS23" s="123"/>
      <c r="UFT23" s="123"/>
      <c r="UFU23" s="123"/>
      <c r="UFV23" s="123"/>
      <c r="UFW23" s="123"/>
      <c r="UFX23" s="123"/>
      <c r="UFY23" s="123"/>
      <c r="UFZ23" s="123"/>
      <c r="UGA23" s="123"/>
      <c r="UGB23" s="123"/>
      <c r="UGC23" s="123"/>
      <c r="UGD23" s="123"/>
      <c r="UGE23" s="123"/>
      <c r="UGF23" s="123"/>
      <c r="UGG23" s="123"/>
      <c r="UGH23" s="123"/>
      <c r="UGI23" s="123"/>
      <c r="UGJ23" s="123"/>
      <c r="UGK23" s="123"/>
      <c r="UGL23" s="123"/>
      <c r="UGM23" s="123"/>
      <c r="UGN23" s="123"/>
      <c r="UGO23" s="123"/>
      <c r="UGP23" s="123"/>
      <c r="UGQ23" s="123"/>
      <c r="UGR23" s="123"/>
      <c r="UGS23" s="123"/>
      <c r="UGT23" s="123"/>
      <c r="UGU23" s="123"/>
      <c r="UGV23" s="123"/>
      <c r="UGW23" s="123"/>
      <c r="UGX23" s="123"/>
      <c r="UGY23" s="123"/>
      <c r="UGZ23" s="123"/>
      <c r="UHA23" s="123"/>
      <c r="UHB23" s="123"/>
      <c r="UHC23" s="123"/>
      <c r="UHD23" s="123"/>
      <c r="UHE23" s="123"/>
      <c r="UHF23" s="123"/>
      <c r="UHG23" s="123"/>
      <c r="UHH23" s="123"/>
      <c r="UHI23" s="123"/>
      <c r="UHJ23" s="123"/>
      <c r="UHK23" s="123"/>
      <c r="UHL23" s="123"/>
      <c r="UHM23" s="123"/>
      <c r="UHN23" s="123"/>
      <c r="UHO23" s="123"/>
      <c r="UHP23" s="123"/>
      <c r="UHQ23" s="123"/>
      <c r="UHR23" s="123"/>
      <c r="UHS23" s="123"/>
      <c r="UHT23" s="123"/>
      <c r="UHU23" s="123"/>
      <c r="UHV23" s="123"/>
      <c r="UHW23" s="123"/>
      <c r="UHX23" s="123"/>
      <c r="UHY23" s="123"/>
      <c r="UHZ23" s="123"/>
      <c r="UIA23" s="123"/>
      <c r="UIB23" s="123"/>
      <c r="UIC23" s="123"/>
      <c r="UID23" s="123"/>
      <c r="UIE23" s="123"/>
      <c r="UIF23" s="123"/>
      <c r="UIG23" s="123"/>
      <c r="UIH23" s="123"/>
      <c r="UII23" s="123"/>
      <c r="UIJ23" s="123"/>
      <c r="UIK23" s="123"/>
      <c r="UIL23" s="123"/>
      <c r="UIM23" s="123"/>
      <c r="UIN23" s="123"/>
      <c r="UIO23" s="123"/>
      <c r="UIP23" s="123"/>
      <c r="UIQ23" s="123"/>
      <c r="UIR23" s="123"/>
      <c r="UIS23" s="123"/>
      <c r="UIT23" s="123"/>
      <c r="UIU23" s="123"/>
      <c r="UIV23" s="123"/>
      <c r="UIW23" s="123"/>
      <c r="UIX23" s="123"/>
      <c r="UIY23" s="123"/>
      <c r="UIZ23" s="123"/>
      <c r="UJA23" s="123"/>
      <c r="UJB23" s="123"/>
      <c r="UJC23" s="123"/>
      <c r="UJD23" s="123"/>
      <c r="UJE23" s="123"/>
      <c r="UJF23" s="123"/>
      <c r="UJG23" s="123"/>
      <c r="UJH23" s="123"/>
      <c r="UJI23" s="123"/>
      <c r="UJJ23" s="123"/>
      <c r="UJK23" s="123"/>
      <c r="UJL23" s="123"/>
      <c r="UJM23" s="123"/>
      <c r="UJN23" s="123"/>
      <c r="UJO23" s="123"/>
      <c r="UJP23" s="123"/>
      <c r="UJQ23" s="123"/>
      <c r="UJR23" s="123"/>
      <c r="UJS23" s="123"/>
      <c r="UJT23" s="123"/>
      <c r="UJU23" s="123"/>
      <c r="UJV23" s="123"/>
      <c r="UJW23" s="123"/>
      <c r="UJX23" s="123"/>
      <c r="UJY23" s="123"/>
      <c r="UJZ23" s="123"/>
      <c r="UKA23" s="123"/>
      <c r="UKB23" s="123"/>
      <c r="UKC23" s="123"/>
      <c r="UKD23" s="123"/>
      <c r="UKE23" s="123"/>
      <c r="UKF23" s="123"/>
      <c r="UKG23" s="123"/>
      <c r="UKH23" s="123"/>
      <c r="UKI23" s="123"/>
      <c r="UKJ23" s="123"/>
      <c r="UKK23" s="123"/>
      <c r="UKL23" s="123"/>
      <c r="UKM23" s="123"/>
      <c r="UKN23" s="123"/>
      <c r="UKO23" s="123"/>
      <c r="UKP23" s="123"/>
      <c r="UKQ23" s="123"/>
      <c r="UKR23" s="123"/>
      <c r="UKS23" s="123"/>
      <c r="UKT23" s="123"/>
      <c r="UKU23" s="123"/>
      <c r="UKV23" s="123"/>
      <c r="UKW23" s="123"/>
      <c r="UKX23" s="123"/>
      <c r="UKY23" s="123"/>
      <c r="UKZ23" s="123"/>
      <c r="ULA23" s="123"/>
      <c r="ULB23" s="123"/>
      <c r="ULC23" s="123"/>
      <c r="ULD23" s="123"/>
      <c r="ULE23" s="123"/>
      <c r="ULF23" s="123"/>
      <c r="ULG23" s="123"/>
      <c r="ULH23" s="123"/>
      <c r="ULI23" s="123"/>
      <c r="ULJ23" s="123"/>
      <c r="ULK23" s="123"/>
      <c r="ULL23" s="123"/>
      <c r="ULM23" s="123"/>
      <c r="ULN23" s="123"/>
      <c r="ULO23" s="123"/>
      <c r="ULP23" s="123"/>
      <c r="ULQ23" s="123"/>
      <c r="ULR23" s="123"/>
      <c r="ULS23" s="123"/>
      <c r="ULT23" s="123"/>
      <c r="ULU23" s="123"/>
      <c r="ULV23" s="123"/>
      <c r="ULW23" s="123"/>
      <c r="ULX23" s="123"/>
      <c r="ULY23" s="123"/>
      <c r="ULZ23" s="123"/>
      <c r="UMA23" s="123"/>
      <c r="UMB23" s="123"/>
      <c r="UMC23" s="123"/>
      <c r="UMD23" s="123"/>
      <c r="UME23" s="123"/>
      <c r="UMF23" s="123"/>
      <c r="UMG23" s="123"/>
      <c r="UMH23" s="123"/>
      <c r="UMI23" s="123"/>
      <c r="UMJ23" s="123"/>
      <c r="UMK23" s="123"/>
      <c r="UML23" s="123"/>
      <c r="UMM23" s="123"/>
      <c r="UMN23" s="123"/>
      <c r="UMO23" s="123"/>
      <c r="UMP23" s="123"/>
      <c r="UMQ23" s="123"/>
      <c r="UMR23" s="123"/>
      <c r="UMS23" s="123"/>
      <c r="UMT23" s="123"/>
      <c r="UMU23" s="123"/>
      <c r="UMV23" s="123"/>
      <c r="UMW23" s="123"/>
      <c r="UMX23" s="123"/>
      <c r="UMY23" s="123"/>
      <c r="UMZ23" s="123"/>
      <c r="UNA23" s="123"/>
      <c r="UNB23" s="123"/>
      <c r="UNC23" s="123"/>
      <c r="UND23" s="123"/>
      <c r="UNE23" s="123"/>
      <c r="UNF23" s="123"/>
      <c r="UNG23" s="123"/>
      <c r="UNH23" s="123"/>
      <c r="UNI23" s="123"/>
      <c r="UNJ23" s="123"/>
      <c r="UNK23" s="123"/>
      <c r="UNL23" s="123"/>
      <c r="UNM23" s="123"/>
      <c r="UNN23" s="123"/>
      <c r="UNO23" s="123"/>
      <c r="UNP23" s="123"/>
      <c r="UNQ23" s="123"/>
      <c r="UNR23" s="123"/>
      <c r="UNS23" s="123"/>
      <c r="UNT23" s="123"/>
      <c r="UNU23" s="123"/>
      <c r="UNV23" s="123"/>
      <c r="UNW23" s="123"/>
      <c r="UNX23" s="123"/>
      <c r="UNY23" s="123"/>
      <c r="UNZ23" s="123"/>
      <c r="UOA23" s="123"/>
      <c r="UOB23" s="123"/>
      <c r="UOC23" s="123"/>
      <c r="UOD23" s="123"/>
      <c r="UOE23" s="123"/>
      <c r="UOF23" s="123"/>
      <c r="UOG23" s="123"/>
      <c r="UOH23" s="123"/>
      <c r="UOI23" s="123"/>
      <c r="UOJ23" s="123"/>
      <c r="UOK23" s="123"/>
      <c r="UOL23" s="123"/>
      <c r="UOM23" s="123"/>
      <c r="UON23" s="123"/>
      <c r="UOO23" s="123"/>
      <c r="UOP23" s="123"/>
      <c r="UOQ23" s="123"/>
      <c r="UOR23" s="123"/>
      <c r="UOS23" s="123"/>
      <c r="UOT23" s="123"/>
      <c r="UOU23" s="123"/>
      <c r="UOV23" s="123"/>
      <c r="UOW23" s="123"/>
      <c r="UOX23" s="123"/>
      <c r="UOY23" s="123"/>
      <c r="UOZ23" s="123"/>
      <c r="UPA23" s="123"/>
      <c r="UPB23" s="123"/>
      <c r="UPC23" s="123"/>
      <c r="UPD23" s="123"/>
      <c r="UPE23" s="123"/>
      <c r="UPF23" s="123"/>
      <c r="UPG23" s="123"/>
      <c r="UPH23" s="123"/>
      <c r="UPI23" s="123"/>
      <c r="UPJ23" s="123"/>
      <c r="UPK23" s="123"/>
      <c r="UPL23" s="123"/>
      <c r="UPM23" s="123"/>
      <c r="UPN23" s="123"/>
      <c r="UPO23" s="123"/>
      <c r="UPP23" s="123"/>
      <c r="UPQ23" s="123"/>
      <c r="UPR23" s="123"/>
      <c r="UPS23" s="123"/>
      <c r="UPT23" s="123"/>
      <c r="UPU23" s="123"/>
      <c r="UPV23" s="123"/>
      <c r="UPW23" s="123"/>
      <c r="UPX23" s="123"/>
      <c r="UPY23" s="123"/>
      <c r="UPZ23" s="123"/>
      <c r="UQA23" s="123"/>
      <c r="UQB23" s="123"/>
      <c r="UQC23" s="123"/>
      <c r="UQD23" s="123"/>
      <c r="UQE23" s="123"/>
      <c r="UQF23" s="123"/>
      <c r="UQG23" s="123"/>
      <c r="UQH23" s="123"/>
      <c r="UQI23" s="123"/>
      <c r="UQJ23" s="123"/>
      <c r="UQK23" s="123"/>
      <c r="UQL23" s="123"/>
      <c r="UQM23" s="123"/>
      <c r="UQN23" s="123"/>
      <c r="UQO23" s="123"/>
      <c r="UQP23" s="123"/>
      <c r="UQQ23" s="123"/>
      <c r="UQR23" s="123"/>
      <c r="UQS23" s="123"/>
      <c r="UQT23" s="123"/>
      <c r="UQU23" s="123"/>
      <c r="UQV23" s="123"/>
      <c r="UQW23" s="123"/>
      <c r="UQX23" s="123"/>
      <c r="UQY23" s="123"/>
      <c r="UQZ23" s="123"/>
      <c r="URA23" s="123"/>
      <c r="URB23" s="123"/>
      <c r="URC23" s="123"/>
      <c r="URD23" s="123"/>
      <c r="URE23" s="123"/>
      <c r="URF23" s="123"/>
      <c r="URG23" s="123"/>
      <c r="URH23" s="123"/>
      <c r="URI23" s="123"/>
      <c r="URJ23" s="123"/>
      <c r="URK23" s="123"/>
      <c r="URL23" s="123"/>
      <c r="URM23" s="123"/>
      <c r="URN23" s="123"/>
      <c r="URO23" s="123"/>
      <c r="URP23" s="123"/>
      <c r="URQ23" s="123"/>
      <c r="URR23" s="123"/>
      <c r="URS23" s="123"/>
      <c r="URT23" s="123"/>
      <c r="URU23" s="123"/>
      <c r="URV23" s="123"/>
      <c r="URW23" s="123"/>
      <c r="URX23" s="123"/>
      <c r="URY23" s="123"/>
      <c r="URZ23" s="123"/>
      <c r="USA23" s="123"/>
      <c r="USB23" s="123"/>
      <c r="USC23" s="123"/>
      <c r="USD23" s="123"/>
      <c r="USE23" s="123"/>
      <c r="USF23" s="123"/>
      <c r="USG23" s="123"/>
      <c r="USH23" s="123"/>
      <c r="USI23" s="123"/>
      <c r="USJ23" s="123"/>
      <c r="USK23" s="123"/>
      <c r="USL23" s="123"/>
      <c r="USM23" s="123"/>
      <c r="USN23" s="123"/>
      <c r="USO23" s="123"/>
      <c r="USP23" s="123"/>
      <c r="USQ23" s="123"/>
      <c r="USR23" s="123"/>
      <c r="USS23" s="123"/>
      <c r="UST23" s="123"/>
      <c r="USU23" s="123"/>
      <c r="USV23" s="123"/>
      <c r="USW23" s="123"/>
      <c r="USX23" s="123"/>
      <c r="USY23" s="123"/>
      <c r="USZ23" s="123"/>
      <c r="UTA23" s="123"/>
      <c r="UTB23" s="123"/>
      <c r="UTC23" s="123"/>
      <c r="UTD23" s="123"/>
      <c r="UTE23" s="123"/>
      <c r="UTF23" s="123"/>
      <c r="UTG23" s="123"/>
      <c r="UTH23" s="123"/>
      <c r="UTI23" s="123"/>
      <c r="UTJ23" s="123"/>
      <c r="UTK23" s="123"/>
      <c r="UTL23" s="123"/>
      <c r="UTM23" s="123"/>
      <c r="UTN23" s="123"/>
      <c r="UTO23" s="123"/>
      <c r="UTP23" s="123"/>
      <c r="UTQ23" s="123"/>
      <c r="UTR23" s="123"/>
      <c r="UTS23" s="123"/>
      <c r="UTT23" s="123"/>
      <c r="UTU23" s="123"/>
      <c r="UTV23" s="123"/>
      <c r="UTW23" s="123"/>
      <c r="UTX23" s="123"/>
      <c r="UTY23" s="123"/>
      <c r="UTZ23" s="123"/>
      <c r="UUA23" s="123"/>
      <c r="UUB23" s="123"/>
      <c r="UUC23" s="123"/>
      <c r="UUD23" s="123"/>
      <c r="UUE23" s="123"/>
      <c r="UUF23" s="123"/>
      <c r="UUG23" s="123"/>
      <c r="UUH23" s="123"/>
      <c r="UUI23" s="123"/>
      <c r="UUJ23" s="123"/>
      <c r="UUK23" s="123"/>
      <c r="UUL23" s="123"/>
      <c r="UUM23" s="123"/>
      <c r="UUN23" s="123"/>
      <c r="UUO23" s="123"/>
      <c r="UUP23" s="123"/>
      <c r="UUQ23" s="123"/>
      <c r="UUR23" s="123"/>
      <c r="UUS23" s="123"/>
      <c r="UUT23" s="123"/>
      <c r="UUU23" s="123"/>
      <c r="UUV23" s="123"/>
      <c r="UUW23" s="123"/>
      <c r="UUX23" s="123"/>
      <c r="UUY23" s="123"/>
      <c r="UUZ23" s="123"/>
      <c r="UVA23" s="123"/>
      <c r="UVB23" s="123"/>
      <c r="UVC23" s="123"/>
      <c r="UVD23" s="123"/>
      <c r="UVE23" s="123"/>
      <c r="UVF23" s="123"/>
      <c r="UVG23" s="123"/>
      <c r="UVH23" s="123"/>
      <c r="UVI23" s="123"/>
      <c r="UVJ23" s="123"/>
      <c r="UVK23" s="123"/>
      <c r="UVL23" s="123"/>
      <c r="UVM23" s="123"/>
      <c r="UVN23" s="123"/>
      <c r="UVO23" s="123"/>
      <c r="UVP23" s="123"/>
      <c r="UVQ23" s="123"/>
      <c r="UVR23" s="123"/>
      <c r="UVS23" s="123"/>
      <c r="UVT23" s="123"/>
      <c r="UVU23" s="123"/>
      <c r="UVV23" s="123"/>
      <c r="UVW23" s="123"/>
      <c r="UVX23" s="123"/>
      <c r="UVY23" s="123"/>
      <c r="UVZ23" s="123"/>
      <c r="UWA23" s="123"/>
      <c r="UWB23" s="123"/>
      <c r="UWC23" s="123"/>
      <c r="UWD23" s="123"/>
      <c r="UWE23" s="123"/>
      <c r="UWF23" s="123"/>
      <c r="UWG23" s="123"/>
      <c r="UWH23" s="123"/>
      <c r="UWI23" s="123"/>
      <c r="UWJ23" s="123"/>
      <c r="UWK23" s="123"/>
      <c r="UWL23" s="123"/>
      <c r="UWM23" s="123"/>
      <c r="UWN23" s="123"/>
      <c r="UWO23" s="123"/>
      <c r="UWP23" s="123"/>
      <c r="UWQ23" s="123"/>
      <c r="UWR23" s="123"/>
      <c r="UWS23" s="123"/>
      <c r="UWT23" s="123"/>
      <c r="UWU23" s="123"/>
      <c r="UWV23" s="123"/>
      <c r="UWW23" s="123"/>
      <c r="UWX23" s="123"/>
      <c r="UWY23" s="123"/>
      <c r="UWZ23" s="123"/>
      <c r="UXA23" s="123"/>
      <c r="UXB23" s="123"/>
      <c r="UXC23" s="123"/>
      <c r="UXD23" s="123"/>
      <c r="UXE23" s="123"/>
      <c r="UXF23" s="123"/>
      <c r="UXG23" s="123"/>
      <c r="UXH23" s="123"/>
      <c r="UXI23" s="123"/>
      <c r="UXJ23" s="123"/>
      <c r="UXK23" s="123"/>
      <c r="UXL23" s="123"/>
      <c r="UXM23" s="123"/>
      <c r="UXN23" s="123"/>
      <c r="UXO23" s="123"/>
      <c r="UXP23" s="123"/>
      <c r="UXQ23" s="123"/>
      <c r="UXR23" s="123"/>
      <c r="UXS23" s="123"/>
      <c r="UXT23" s="123"/>
      <c r="UXU23" s="123"/>
      <c r="UXV23" s="123"/>
      <c r="UXW23" s="123"/>
      <c r="UXX23" s="123"/>
      <c r="UXY23" s="123"/>
      <c r="UXZ23" s="123"/>
      <c r="UYA23" s="123"/>
      <c r="UYB23" s="123"/>
      <c r="UYC23" s="123"/>
      <c r="UYD23" s="123"/>
      <c r="UYE23" s="123"/>
      <c r="UYF23" s="123"/>
      <c r="UYG23" s="123"/>
      <c r="UYH23" s="123"/>
      <c r="UYI23" s="123"/>
      <c r="UYJ23" s="123"/>
      <c r="UYK23" s="123"/>
      <c r="UYL23" s="123"/>
      <c r="UYM23" s="123"/>
      <c r="UYN23" s="123"/>
      <c r="UYO23" s="123"/>
      <c r="UYP23" s="123"/>
      <c r="UYQ23" s="123"/>
      <c r="UYR23" s="123"/>
      <c r="UYS23" s="123"/>
      <c r="UYT23" s="123"/>
      <c r="UYU23" s="123"/>
      <c r="UYV23" s="123"/>
      <c r="UYW23" s="123"/>
      <c r="UYX23" s="123"/>
      <c r="UYY23" s="123"/>
      <c r="UYZ23" s="123"/>
      <c r="UZA23" s="123"/>
      <c r="UZB23" s="123"/>
      <c r="UZC23" s="123"/>
      <c r="UZD23" s="123"/>
      <c r="UZE23" s="123"/>
      <c r="UZF23" s="123"/>
      <c r="UZG23" s="123"/>
      <c r="UZH23" s="123"/>
      <c r="UZI23" s="123"/>
      <c r="UZJ23" s="123"/>
      <c r="UZK23" s="123"/>
      <c r="UZL23" s="123"/>
      <c r="UZM23" s="123"/>
      <c r="UZN23" s="123"/>
      <c r="UZO23" s="123"/>
      <c r="UZP23" s="123"/>
      <c r="UZQ23" s="123"/>
      <c r="UZR23" s="123"/>
      <c r="UZS23" s="123"/>
      <c r="UZT23" s="123"/>
      <c r="UZU23" s="123"/>
      <c r="UZV23" s="123"/>
      <c r="UZW23" s="123"/>
      <c r="UZX23" s="123"/>
      <c r="UZY23" s="123"/>
      <c r="UZZ23" s="123"/>
      <c r="VAA23" s="123"/>
      <c r="VAB23" s="123"/>
      <c r="VAC23" s="123"/>
      <c r="VAD23" s="123"/>
      <c r="VAE23" s="123"/>
      <c r="VAF23" s="123"/>
      <c r="VAG23" s="123"/>
      <c r="VAH23" s="123"/>
      <c r="VAI23" s="123"/>
      <c r="VAJ23" s="123"/>
      <c r="VAK23" s="123"/>
      <c r="VAL23" s="123"/>
      <c r="VAM23" s="123"/>
      <c r="VAN23" s="123"/>
      <c r="VAO23" s="123"/>
      <c r="VAP23" s="123"/>
      <c r="VAQ23" s="123"/>
      <c r="VAR23" s="123"/>
      <c r="VAS23" s="123"/>
      <c r="VAT23" s="123"/>
      <c r="VAU23" s="123"/>
      <c r="VAV23" s="123"/>
      <c r="VAW23" s="123"/>
      <c r="VAX23" s="123"/>
      <c r="VAY23" s="123"/>
      <c r="VAZ23" s="123"/>
      <c r="VBA23" s="123"/>
      <c r="VBB23" s="123"/>
      <c r="VBC23" s="123"/>
      <c r="VBD23" s="123"/>
      <c r="VBE23" s="123"/>
      <c r="VBF23" s="123"/>
      <c r="VBG23" s="123"/>
      <c r="VBH23" s="123"/>
      <c r="VBI23" s="123"/>
      <c r="VBJ23" s="123"/>
      <c r="VBK23" s="123"/>
      <c r="VBL23" s="123"/>
      <c r="VBM23" s="123"/>
      <c r="VBN23" s="123"/>
      <c r="VBO23" s="123"/>
      <c r="VBP23" s="123"/>
      <c r="VBQ23" s="123"/>
      <c r="VBR23" s="123"/>
      <c r="VBS23" s="123"/>
      <c r="VBT23" s="123"/>
      <c r="VBU23" s="123"/>
      <c r="VBV23" s="123"/>
      <c r="VBW23" s="123"/>
      <c r="VBX23" s="123"/>
      <c r="VBY23" s="123"/>
      <c r="VBZ23" s="123"/>
      <c r="VCA23" s="123"/>
      <c r="VCB23" s="123"/>
      <c r="VCC23" s="123"/>
      <c r="VCD23" s="123"/>
      <c r="VCE23" s="123"/>
      <c r="VCF23" s="123"/>
      <c r="VCG23" s="123"/>
      <c r="VCH23" s="123"/>
      <c r="VCI23" s="123"/>
      <c r="VCJ23" s="123"/>
      <c r="VCK23" s="123"/>
      <c r="VCL23" s="123"/>
      <c r="VCM23" s="123"/>
      <c r="VCN23" s="123"/>
      <c r="VCO23" s="123"/>
      <c r="VCP23" s="123"/>
      <c r="VCQ23" s="123"/>
      <c r="VCR23" s="123"/>
      <c r="VCS23" s="123"/>
      <c r="VCT23" s="123"/>
      <c r="VCU23" s="123"/>
      <c r="VCV23" s="123"/>
      <c r="VCW23" s="123"/>
      <c r="VCX23" s="123"/>
      <c r="VCY23" s="123"/>
      <c r="VCZ23" s="123"/>
      <c r="VDA23" s="123"/>
      <c r="VDB23" s="123"/>
      <c r="VDC23" s="123"/>
      <c r="VDD23" s="123"/>
      <c r="VDE23" s="123"/>
      <c r="VDF23" s="123"/>
      <c r="VDG23" s="123"/>
      <c r="VDH23" s="123"/>
      <c r="VDI23" s="123"/>
      <c r="VDJ23" s="123"/>
      <c r="VDK23" s="123"/>
      <c r="VDL23" s="123"/>
      <c r="VDM23" s="123"/>
      <c r="VDN23" s="123"/>
      <c r="VDO23" s="123"/>
      <c r="VDP23" s="123"/>
      <c r="VDQ23" s="123"/>
      <c r="VDR23" s="123"/>
      <c r="VDS23" s="123"/>
      <c r="VDT23" s="123"/>
      <c r="VDU23" s="123"/>
      <c r="VDV23" s="123"/>
      <c r="VDW23" s="123"/>
      <c r="VDX23" s="123"/>
      <c r="VDY23" s="123"/>
      <c r="VDZ23" s="123"/>
      <c r="VEA23" s="123"/>
      <c r="VEB23" s="123"/>
      <c r="VEC23" s="123"/>
      <c r="VED23" s="123"/>
      <c r="VEE23" s="123"/>
      <c r="VEF23" s="123"/>
      <c r="VEG23" s="123"/>
      <c r="VEH23" s="123"/>
      <c r="VEI23" s="123"/>
      <c r="VEJ23" s="123"/>
      <c r="VEK23" s="123"/>
      <c r="VEL23" s="123"/>
      <c r="VEM23" s="123"/>
      <c r="VEN23" s="123"/>
      <c r="VEO23" s="123"/>
      <c r="VEP23" s="123"/>
      <c r="VEQ23" s="123"/>
      <c r="VER23" s="123"/>
      <c r="VES23" s="123"/>
      <c r="VET23" s="123"/>
      <c r="VEU23" s="123"/>
      <c r="VEV23" s="123"/>
      <c r="VEW23" s="123"/>
      <c r="VEX23" s="123"/>
      <c r="VEY23" s="123"/>
      <c r="VEZ23" s="123"/>
      <c r="VFA23" s="123"/>
      <c r="VFB23" s="123"/>
      <c r="VFC23" s="123"/>
      <c r="VFD23" s="123"/>
      <c r="VFE23" s="123"/>
      <c r="VFF23" s="123"/>
      <c r="VFG23" s="123"/>
      <c r="VFH23" s="123"/>
      <c r="VFI23" s="123"/>
      <c r="VFJ23" s="123"/>
      <c r="VFK23" s="123"/>
      <c r="VFL23" s="123"/>
      <c r="VFM23" s="123"/>
      <c r="VFN23" s="123"/>
      <c r="VFO23" s="123"/>
      <c r="VFP23" s="123"/>
      <c r="VFQ23" s="123"/>
      <c r="VFR23" s="123"/>
      <c r="VFS23" s="123"/>
      <c r="VFT23" s="123"/>
      <c r="VFU23" s="123"/>
      <c r="VFV23" s="123"/>
      <c r="VFW23" s="123"/>
      <c r="VFX23" s="123"/>
      <c r="VFY23" s="123"/>
      <c r="VFZ23" s="123"/>
      <c r="VGA23" s="123"/>
      <c r="VGB23" s="123"/>
      <c r="VGC23" s="123"/>
      <c r="VGD23" s="123"/>
      <c r="VGE23" s="123"/>
      <c r="VGF23" s="123"/>
      <c r="VGG23" s="123"/>
      <c r="VGH23" s="123"/>
      <c r="VGI23" s="123"/>
      <c r="VGJ23" s="123"/>
      <c r="VGK23" s="123"/>
      <c r="VGL23" s="123"/>
      <c r="VGM23" s="123"/>
      <c r="VGN23" s="123"/>
      <c r="VGO23" s="123"/>
      <c r="VGP23" s="123"/>
      <c r="VGQ23" s="123"/>
      <c r="VGR23" s="123"/>
      <c r="VGS23" s="123"/>
      <c r="VGT23" s="123"/>
      <c r="VGU23" s="123"/>
      <c r="VGV23" s="123"/>
      <c r="VGW23" s="123"/>
      <c r="VGX23" s="123"/>
      <c r="VGY23" s="123"/>
      <c r="VGZ23" s="123"/>
      <c r="VHA23" s="123"/>
      <c r="VHB23" s="123"/>
      <c r="VHC23" s="123"/>
      <c r="VHD23" s="123"/>
      <c r="VHE23" s="123"/>
      <c r="VHF23" s="123"/>
      <c r="VHG23" s="123"/>
      <c r="VHH23" s="123"/>
      <c r="VHI23" s="123"/>
      <c r="VHJ23" s="123"/>
      <c r="VHK23" s="123"/>
      <c r="VHL23" s="123"/>
      <c r="VHM23" s="123"/>
      <c r="VHN23" s="123"/>
      <c r="VHO23" s="123"/>
      <c r="VHP23" s="123"/>
      <c r="VHQ23" s="123"/>
      <c r="VHR23" s="123"/>
      <c r="VHS23" s="123"/>
      <c r="VHT23" s="123"/>
      <c r="VHU23" s="123"/>
      <c r="VHV23" s="123"/>
      <c r="VHW23" s="123"/>
      <c r="VHX23" s="123"/>
      <c r="VHY23" s="123"/>
      <c r="VHZ23" s="123"/>
      <c r="VIA23" s="123"/>
      <c r="VIB23" s="123"/>
      <c r="VIC23" s="123"/>
      <c r="VID23" s="123"/>
      <c r="VIE23" s="123"/>
      <c r="VIF23" s="123"/>
      <c r="VIG23" s="123"/>
      <c r="VIH23" s="123"/>
      <c r="VII23" s="123"/>
      <c r="VIJ23" s="123"/>
      <c r="VIK23" s="123"/>
      <c r="VIL23" s="123"/>
      <c r="VIM23" s="123"/>
      <c r="VIN23" s="123"/>
      <c r="VIO23" s="123"/>
      <c r="VIP23" s="123"/>
      <c r="VIQ23" s="123"/>
      <c r="VIR23" s="123"/>
      <c r="VIS23" s="123"/>
      <c r="VIT23" s="123"/>
      <c r="VIU23" s="123"/>
      <c r="VIV23" s="123"/>
      <c r="VIW23" s="123"/>
      <c r="VIX23" s="123"/>
      <c r="VIY23" s="123"/>
      <c r="VIZ23" s="123"/>
      <c r="VJA23" s="123"/>
      <c r="VJB23" s="123"/>
      <c r="VJC23" s="123"/>
      <c r="VJD23" s="123"/>
      <c r="VJE23" s="123"/>
      <c r="VJF23" s="123"/>
      <c r="VJG23" s="123"/>
      <c r="VJH23" s="123"/>
      <c r="VJI23" s="123"/>
      <c r="VJJ23" s="123"/>
      <c r="VJK23" s="123"/>
      <c r="VJL23" s="123"/>
      <c r="VJM23" s="123"/>
      <c r="VJN23" s="123"/>
      <c r="VJO23" s="123"/>
      <c r="VJP23" s="123"/>
      <c r="VJQ23" s="123"/>
      <c r="VJR23" s="123"/>
      <c r="VJS23" s="123"/>
      <c r="VJT23" s="123"/>
      <c r="VJU23" s="123"/>
      <c r="VJV23" s="123"/>
      <c r="VJW23" s="123"/>
      <c r="VJX23" s="123"/>
      <c r="VJY23" s="123"/>
      <c r="VJZ23" s="123"/>
      <c r="VKA23" s="123"/>
      <c r="VKB23" s="123"/>
      <c r="VKC23" s="123"/>
      <c r="VKD23" s="123"/>
      <c r="VKE23" s="123"/>
      <c r="VKF23" s="123"/>
      <c r="VKG23" s="123"/>
      <c r="VKH23" s="123"/>
      <c r="VKI23" s="123"/>
      <c r="VKJ23" s="123"/>
      <c r="VKK23" s="123"/>
      <c r="VKL23" s="123"/>
      <c r="VKM23" s="123"/>
      <c r="VKN23" s="123"/>
      <c r="VKO23" s="123"/>
      <c r="VKP23" s="123"/>
      <c r="VKQ23" s="123"/>
      <c r="VKR23" s="123"/>
      <c r="VKS23" s="123"/>
      <c r="VKT23" s="123"/>
      <c r="VKU23" s="123"/>
      <c r="VKV23" s="123"/>
      <c r="VKW23" s="123"/>
      <c r="VKX23" s="123"/>
      <c r="VKY23" s="123"/>
      <c r="VKZ23" s="123"/>
      <c r="VLA23" s="123"/>
      <c r="VLB23" s="123"/>
      <c r="VLC23" s="123"/>
      <c r="VLD23" s="123"/>
      <c r="VLE23" s="123"/>
      <c r="VLF23" s="123"/>
      <c r="VLG23" s="123"/>
      <c r="VLH23" s="123"/>
      <c r="VLI23" s="123"/>
      <c r="VLJ23" s="123"/>
      <c r="VLK23" s="123"/>
      <c r="VLL23" s="123"/>
      <c r="VLM23" s="123"/>
      <c r="VLN23" s="123"/>
      <c r="VLO23" s="123"/>
      <c r="VLP23" s="123"/>
      <c r="VLQ23" s="123"/>
      <c r="VLR23" s="123"/>
      <c r="VLS23" s="123"/>
      <c r="VLT23" s="123"/>
      <c r="VLU23" s="123"/>
      <c r="VLV23" s="123"/>
      <c r="VLW23" s="123"/>
      <c r="VLX23" s="123"/>
      <c r="VLY23" s="123"/>
      <c r="VLZ23" s="123"/>
      <c r="VMA23" s="123"/>
      <c r="VMB23" s="123"/>
      <c r="VMC23" s="123"/>
      <c r="VMD23" s="123"/>
      <c r="VME23" s="123"/>
      <c r="VMF23" s="123"/>
      <c r="VMG23" s="123"/>
      <c r="VMH23" s="123"/>
      <c r="VMI23" s="123"/>
      <c r="VMJ23" s="123"/>
      <c r="VMK23" s="123"/>
      <c r="VML23" s="123"/>
      <c r="VMM23" s="123"/>
      <c r="VMN23" s="123"/>
      <c r="VMO23" s="123"/>
      <c r="VMP23" s="123"/>
      <c r="VMQ23" s="123"/>
      <c r="VMR23" s="123"/>
      <c r="VMS23" s="123"/>
      <c r="VMT23" s="123"/>
      <c r="VMU23" s="123"/>
      <c r="VMV23" s="123"/>
      <c r="VMW23" s="123"/>
      <c r="VMX23" s="123"/>
      <c r="VMY23" s="123"/>
      <c r="VMZ23" s="123"/>
      <c r="VNA23" s="123"/>
      <c r="VNB23" s="123"/>
      <c r="VNC23" s="123"/>
      <c r="VND23" s="123"/>
      <c r="VNE23" s="123"/>
      <c r="VNF23" s="123"/>
      <c r="VNG23" s="123"/>
      <c r="VNH23" s="123"/>
      <c r="VNI23" s="123"/>
      <c r="VNJ23" s="123"/>
      <c r="VNK23" s="123"/>
      <c r="VNL23" s="123"/>
      <c r="VNM23" s="123"/>
      <c r="VNN23" s="123"/>
      <c r="VNO23" s="123"/>
      <c r="VNP23" s="123"/>
      <c r="VNQ23" s="123"/>
      <c r="VNR23" s="123"/>
      <c r="VNS23" s="123"/>
      <c r="VNT23" s="123"/>
      <c r="VNU23" s="123"/>
      <c r="VNV23" s="123"/>
      <c r="VNW23" s="123"/>
      <c r="VNX23" s="123"/>
      <c r="VNY23" s="123"/>
      <c r="VNZ23" s="123"/>
      <c r="VOA23" s="123"/>
      <c r="VOB23" s="123"/>
      <c r="VOC23" s="123"/>
      <c r="VOD23" s="123"/>
      <c r="VOE23" s="123"/>
      <c r="VOF23" s="123"/>
      <c r="VOG23" s="123"/>
      <c r="VOH23" s="123"/>
      <c r="VOI23" s="123"/>
      <c r="VOJ23" s="123"/>
      <c r="VOK23" s="123"/>
      <c r="VOL23" s="123"/>
      <c r="VOM23" s="123"/>
      <c r="VON23" s="123"/>
      <c r="VOO23" s="123"/>
      <c r="VOP23" s="123"/>
      <c r="VOQ23" s="123"/>
      <c r="VOR23" s="123"/>
      <c r="VOS23" s="123"/>
      <c r="VOT23" s="123"/>
      <c r="VOU23" s="123"/>
      <c r="VOV23" s="123"/>
      <c r="VOW23" s="123"/>
      <c r="VOX23" s="123"/>
      <c r="VOY23" s="123"/>
      <c r="VOZ23" s="123"/>
      <c r="VPA23" s="123"/>
      <c r="VPB23" s="123"/>
      <c r="VPC23" s="123"/>
      <c r="VPD23" s="123"/>
      <c r="VPE23" s="123"/>
      <c r="VPF23" s="123"/>
      <c r="VPG23" s="123"/>
      <c r="VPH23" s="123"/>
      <c r="VPI23" s="123"/>
      <c r="VPJ23" s="123"/>
      <c r="VPK23" s="123"/>
      <c r="VPL23" s="123"/>
      <c r="VPM23" s="123"/>
      <c r="VPN23" s="123"/>
      <c r="VPO23" s="123"/>
      <c r="VPP23" s="123"/>
      <c r="VPQ23" s="123"/>
      <c r="VPR23" s="123"/>
      <c r="VPS23" s="123"/>
      <c r="VPT23" s="123"/>
      <c r="VPU23" s="123"/>
      <c r="VPV23" s="123"/>
      <c r="VPW23" s="123"/>
      <c r="VPX23" s="123"/>
      <c r="VPY23" s="123"/>
      <c r="VPZ23" s="123"/>
      <c r="VQA23" s="123"/>
      <c r="VQB23" s="123"/>
      <c r="VQC23" s="123"/>
      <c r="VQD23" s="123"/>
      <c r="VQE23" s="123"/>
      <c r="VQF23" s="123"/>
      <c r="VQG23" s="123"/>
      <c r="VQH23" s="123"/>
      <c r="VQI23" s="123"/>
      <c r="VQJ23" s="123"/>
      <c r="VQK23" s="123"/>
      <c r="VQL23" s="123"/>
      <c r="VQM23" s="123"/>
      <c r="VQN23" s="123"/>
      <c r="VQO23" s="123"/>
      <c r="VQP23" s="123"/>
      <c r="VQQ23" s="123"/>
      <c r="VQR23" s="123"/>
      <c r="VQS23" s="123"/>
      <c r="VQT23" s="123"/>
      <c r="VQU23" s="123"/>
      <c r="VQV23" s="123"/>
      <c r="VQW23" s="123"/>
      <c r="VQX23" s="123"/>
      <c r="VQY23" s="123"/>
      <c r="VQZ23" s="123"/>
      <c r="VRA23" s="123"/>
      <c r="VRB23" s="123"/>
      <c r="VRC23" s="123"/>
      <c r="VRD23" s="123"/>
      <c r="VRE23" s="123"/>
      <c r="VRF23" s="123"/>
      <c r="VRG23" s="123"/>
      <c r="VRH23" s="123"/>
      <c r="VRI23" s="123"/>
      <c r="VRJ23" s="123"/>
      <c r="VRK23" s="123"/>
      <c r="VRL23" s="123"/>
      <c r="VRM23" s="123"/>
      <c r="VRN23" s="123"/>
      <c r="VRO23" s="123"/>
      <c r="VRP23" s="123"/>
      <c r="VRQ23" s="123"/>
      <c r="VRR23" s="123"/>
      <c r="VRS23" s="123"/>
      <c r="VRT23" s="123"/>
      <c r="VRU23" s="123"/>
      <c r="VRV23" s="123"/>
      <c r="VRW23" s="123"/>
      <c r="VRX23" s="123"/>
      <c r="VRY23" s="123"/>
      <c r="VRZ23" s="123"/>
      <c r="VSA23" s="123"/>
      <c r="VSB23" s="123"/>
      <c r="VSC23" s="123"/>
      <c r="VSD23" s="123"/>
      <c r="VSE23" s="123"/>
      <c r="VSF23" s="123"/>
      <c r="VSG23" s="123"/>
      <c r="VSH23" s="123"/>
      <c r="VSI23" s="123"/>
      <c r="VSJ23" s="123"/>
      <c r="VSK23" s="123"/>
      <c r="VSL23" s="123"/>
      <c r="VSM23" s="123"/>
      <c r="VSN23" s="123"/>
      <c r="VSO23" s="123"/>
      <c r="VSP23" s="123"/>
      <c r="VSQ23" s="123"/>
      <c r="VSR23" s="123"/>
      <c r="VSS23" s="123"/>
      <c r="VST23" s="123"/>
      <c r="VSU23" s="123"/>
      <c r="VSV23" s="123"/>
      <c r="VSW23" s="123"/>
      <c r="VSX23" s="123"/>
      <c r="VSY23" s="123"/>
      <c r="VSZ23" s="123"/>
      <c r="VTA23" s="123"/>
      <c r="VTB23" s="123"/>
      <c r="VTC23" s="123"/>
      <c r="VTD23" s="123"/>
      <c r="VTE23" s="123"/>
      <c r="VTF23" s="123"/>
      <c r="VTG23" s="123"/>
      <c r="VTH23" s="123"/>
      <c r="VTI23" s="123"/>
      <c r="VTJ23" s="123"/>
      <c r="VTK23" s="123"/>
      <c r="VTL23" s="123"/>
      <c r="VTM23" s="123"/>
      <c r="VTN23" s="123"/>
      <c r="VTO23" s="123"/>
      <c r="VTP23" s="123"/>
      <c r="VTQ23" s="123"/>
      <c r="VTR23" s="123"/>
      <c r="VTS23" s="123"/>
      <c r="VTT23" s="123"/>
      <c r="VTU23" s="123"/>
      <c r="VTV23" s="123"/>
      <c r="VTW23" s="123"/>
      <c r="VTX23" s="123"/>
      <c r="VTY23" s="123"/>
      <c r="VTZ23" s="123"/>
      <c r="VUA23" s="123"/>
      <c r="VUB23" s="123"/>
      <c r="VUC23" s="123"/>
      <c r="VUD23" s="123"/>
      <c r="VUE23" s="123"/>
      <c r="VUF23" s="123"/>
      <c r="VUG23" s="123"/>
      <c r="VUH23" s="123"/>
      <c r="VUI23" s="123"/>
      <c r="VUJ23" s="123"/>
      <c r="VUK23" s="123"/>
      <c r="VUL23" s="123"/>
      <c r="VUM23" s="123"/>
      <c r="VUN23" s="123"/>
      <c r="VUO23" s="123"/>
      <c r="VUP23" s="123"/>
      <c r="VUQ23" s="123"/>
      <c r="VUR23" s="123"/>
      <c r="VUS23" s="123"/>
      <c r="VUT23" s="123"/>
      <c r="VUU23" s="123"/>
      <c r="VUV23" s="123"/>
      <c r="VUW23" s="123"/>
      <c r="VUX23" s="123"/>
      <c r="VUY23" s="123"/>
      <c r="VUZ23" s="123"/>
      <c r="VVA23" s="123"/>
      <c r="VVB23" s="123"/>
      <c r="VVC23" s="123"/>
      <c r="VVD23" s="123"/>
      <c r="VVE23" s="123"/>
      <c r="VVF23" s="123"/>
      <c r="VVG23" s="123"/>
      <c r="VVH23" s="123"/>
      <c r="VVI23" s="123"/>
      <c r="VVJ23" s="123"/>
      <c r="VVK23" s="123"/>
      <c r="VVL23" s="123"/>
      <c r="VVM23" s="123"/>
      <c r="VVN23" s="123"/>
      <c r="VVO23" s="123"/>
      <c r="VVP23" s="123"/>
      <c r="VVQ23" s="123"/>
      <c r="VVR23" s="123"/>
      <c r="VVS23" s="123"/>
      <c r="VVT23" s="123"/>
      <c r="VVU23" s="123"/>
      <c r="VVV23" s="123"/>
      <c r="VVW23" s="123"/>
      <c r="VVX23" s="123"/>
      <c r="VVY23" s="123"/>
      <c r="VVZ23" s="123"/>
      <c r="VWA23" s="123"/>
      <c r="VWB23" s="123"/>
      <c r="VWC23" s="123"/>
      <c r="VWD23" s="123"/>
      <c r="VWE23" s="123"/>
      <c r="VWF23" s="123"/>
      <c r="VWG23" s="123"/>
      <c r="VWH23" s="123"/>
      <c r="VWI23" s="123"/>
      <c r="VWJ23" s="123"/>
      <c r="VWK23" s="123"/>
      <c r="VWL23" s="123"/>
      <c r="VWM23" s="123"/>
      <c r="VWN23" s="123"/>
      <c r="VWO23" s="123"/>
      <c r="VWP23" s="123"/>
      <c r="VWQ23" s="123"/>
      <c r="VWR23" s="123"/>
      <c r="VWS23" s="123"/>
      <c r="VWT23" s="123"/>
      <c r="VWU23" s="123"/>
      <c r="VWV23" s="123"/>
      <c r="VWW23" s="123"/>
      <c r="VWX23" s="123"/>
      <c r="VWY23" s="123"/>
      <c r="VWZ23" s="123"/>
      <c r="VXA23" s="123"/>
      <c r="VXB23" s="123"/>
      <c r="VXC23" s="123"/>
      <c r="VXD23" s="123"/>
      <c r="VXE23" s="123"/>
      <c r="VXF23" s="123"/>
      <c r="VXG23" s="123"/>
      <c r="VXH23" s="123"/>
      <c r="VXI23" s="123"/>
      <c r="VXJ23" s="123"/>
      <c r="VXK23" s="123"/>
      <c r="VXL23" s="123"/>
      <c r="VXM23" s="123"/>
      <c r="VXN23" s="123"/>
      <c r="VXO23" s="123"/>
      <c r="VXP23" s="123"/>
      <c r="VXQ23" s="123"/>
      <c r="VXR23" s="123"/>
      <c r="VXS23" s="123"/>
      <c r="VXT23" s="123"/>
      <c r="VXU23" s="123"/>
      <c r="VXV23" s="123"/>
      <c r="VXW23" s="123"/>
      <c r="VXX23" s="123"/>
      <c r="VXY23" s="123"/>
      <c r="VXZ23" s="123"/>
      <c r="VYA23" s="123"/>
      <c r="VYB23" s="123"/>
      <c r="VYC23" s="123"/>
      <c r="VYD23" s="123"/>
      <c r="VYE23" s="123"/>
      <c r="VYF23" s="123"/>
      <c r="VYG23" s="123"/>
      <c r="VYH23" s="123"/>
      <c r="VYI23" s="123"/>
      <c r="VYJ23" s="123"/>
      <c r="VYK23" s="123"/>
      <c r="VYL23" s="123"/>
      <c r="VYM23" s="123"/>
      <c r="VYN23" s="123"/>
      <c r="VYO23" s="123"/>
      <c r="VYP23" s="123"/>
      <c r="VYQ23" s="123"/>
      <c r="VYR23" s="123"/>
      <c r="VYS23" s="123"/>
      <c r="VYT23" s="123"/>
      <c r="VYU23" s="123"/>
      <c r="VYV23" s="123"/>
      <c r="VYW23" s="123"/>
      <c r="VYX23" s="123"/>
      <c r="VYY23" s="123"/>
      <c r="VYZ23" s="123"/>
      <c r="VZA23" s="123"/>
      <c r="VZB23" s="123"/>
      <c r="VZC23" s="123"/>
      <c r="VZD23" s="123"/>
      <c r="VZE23" s="123"/>
      <c r="VZF23" s="123"/>
      <c r="VZG23" s="123"/>
      <c r="VZH23" s="123"/>
      <c r="VZI23" s="123"/>
      <c r="VZJ23" s="123"/>
      <c r="VZK23" s="123"/>
      <c r="VZL23" s="123"/>
      <c r="VZM23" s="123"/>
      <c r="VZN23" s="123"/>
      <c r="VZO23" s="123"/>
      <c r="VZP23" s="123"/>
      <c r="VZQ23" s="123"/>
      <c r="VZR23" s="123"/>
      <c r="VZS23" s="123"/>
      <c r="VZT23" s="123"/>
      <c r="VZU23" s="123"/>
      <c r="VZV23" s="123"/>
      <c r="VZW23" s="123"/>
      <c r="VZX23" s="123"/>
      <c r="VZY23" s="123"/>
      <c r="VZZ23" s="123"/>
      <c r="WAA23" s="123"/>
      <c r="WAB23" s="123"/>
      <c r="WAC23" s="123"/>
      <c r="WAD23" s="123"/>
      <c r="WAE23" s="123"/>
      <c r="WAF23" s="123"/>
      <c r="WAG23" s="123"/>
      <c r="WAH23" s="123"/>
      <c r="WAI23" s="123"/>
      <c r="WAJ23" s="123"/>
      <c r="WAK23" s="123"/>
      <c r="WAL23" s="123"/>
      <c r="WAM23" s="123"/>
      <c r="WAN23" s="123"/>
      <c r="WAO23" s="123"/>
      <c r="WAP23" s="123"/>
      <c r="WAQ23" s="123"/>
      <c r="WAR23" s="123"/>
      <c r="WAS23" s="123"/>
      <c r="WAT23" s="123"/>
      <c r="WAU23" s="123"/>
      <c r="WAV23" s="123"/>
      <c r="WAW23" s="123"/>
      <c r="WAX23" s="123"/>
      <c r="WAY23" s="123"/>
      <c r="WAZ23" s="123"/>
      <c r="WBA23" s="123"/>
      <c r="WBB23" s="123"/>
      <c r="WBC23" s="123"/>
      <c r="WBD23" s="123"/>
      <c r="WBE23" s="123"/>
      <c r="WBF23" s="123"/>
      <c r="WBG23" s="123"/>
      <c r="WBH23" s="123"/>
      <c r="WBI23" s="123"/>
      <c r="WBJ23" s="123"/>
      <c r="WBK23" s="123"/>
      <c r="WBL23" s="123"/>
      <c r="WBM23" s="123"/>
      <c r="WBN23" s="123"/>
      <c r="WBO23" s="123"/>
      <c r="WBP23" s="123"/>
      <c r="WBQ23" s="123"/>
      <c r="WBR23" s="123"/>
      <c r="WBS23" s="123"/>
      <c r="WBT23" s="123"/>
      <c r="WBU23" s="123"/>
      <c r="WBV23" s="123"/>
      <c r="WBW23" s="123"/>
      <c r="WBX23" s="123"/>
      <c r="WBY23" s="123"/>
      <c r="WBZ23" s="123"/>
      <c r="WCA23" s="123"/>
      <c r="WCB23" s="123"/>
      <c r="WCC23" s="123"/>
      <c r="WCD23" s="123"/>
      <c r="WCE23" s="123"/>
      <c r="WCF23" s="123"/>
      <c r="WCG23" s="123"/>
      <c r="WCH23" s="123"/>
      <c r="WCI23" s="123"/>
      <c r="WCJ23" s="123"/>
      <c r="WCK23" s="123"/>
      <c r="WCL23" s="123"/>
      <c r="WCM23" s="123"/>
      <c r="WCN23" s="123"/>
      <c r="WCO23" s="123"/>
      <c r="WCP23" s="123"/>
      <c r="WCQ23" s="123"/>
      <c r="WCR23" s="123"/>
      <c r="WCS23" s="123"/>
      <c r="WCT23" s="123"/>
      <c r="WCU23" s="123"/>
      <c r="WCV23" s="123"/>
      <c r="WCW23" s="123"/>
      <c r="WCX23" s="123"/>
      <c r="WCY23" s="123"/>
      <c r="WCZ23" s="123"/>
      <c r="WDA23" s="123"/>
      <c r="WDB23" s="123"/>
      <c r="WDC23" s="123"/>
      <c r="WDD23" s="123"/>
      <c r="WDE23" s="123"/>
      <c r="WDF23" s="123"/>
      <c r="WDG23" s="123"/>
      <c r="WDH23" s="123"/>
      <c r="WDI23" s="123"/>
      <c r="WDJ23" s="123"/>
      <c r="WDK23" s="123"/>
      <c r="WDL23" s="123"/>
      <c r="WDM23" s="123"/>
      <c r="WDN23" s="123"/>
      <c r="WDO23" s="123"/>
      <c r="WDP23" s="123"/>
      <c r="WDQ23" s="123"/>
      <c r="WDR23" s="123"/>
      <c r="WDS23" s="123"/>
      <c r="WDT23" s="123"/>
      <c r="WDU23" s="123"/>
      <c r="WDV23" s="123"/>
      <c r="WDW23" s="123"/>
      <c r="WDX23" s="123"/>
      <c r="WDY23" s="123"/>
      <c r="WDZ23" s="123"/>
      <c r="WEA23" s="123"/>
      <c r="WEB23" s="123"/>
      <c r="WEC23" s="123"/>
      <c r="WED23" s="123"/>
      <c r="WEE23" s="123"/>
      <c r="WEF23" s="123"/>
      <c r="WEG23" s="123"/>
      <c r="WEH23" s="123"/>
      <c r="WEI23" s="123"/>
      <c r="WEJ23" s="123"/>
      <c r="WEK23" s="123"/>
      <c r="WEL23" s="123"/>
      <c r="WEM23" s="123"/>
      <c r="WEN23" s="123"/>
      <c r="WEO23" s="123"/>
      <c r="WEP23" s="123"/>
      <c r="WEQ23" s="123"/>
      <c r="WER23" s="123"/>
      <c r="WES23" s="123"/>
      <c r="WET23" s="123"/>
      <c r="WEU23" s="123"/>
      <c r="WEV23" s="123"/>
      <c r="WEW23" s="123"/>
      <c r="WEX23" s="123"/>
      <c r="WEY23" s="123"/>
      <c r="WEZ23" s="123"/>
      <c r="WFA23" s="123"/>
      <c r="WFB23" s="123"/>
      <c r="WFC23" s="123"/>
      <c r="WFD23" s="123"/>
      <c r="WFE23" s="123"/>
      <c r="WFF23" s="123"/>
      <c r="WFG23" s="123"/>
      <c r="WFH23" s="123"/>
      <c r="WFI23" s="123"/>
      <c r="WFJ23" s="123"/>
      <c r="WFK23" s="123"/>
      <c r="WFL23" s="123"/>
      <c r="WFM23" s="123"/>
      <c r="WFN23" s="123"/>
      <c r="WFO23" s="123"/>
      <c r="WFP23" s="123"/>
      <c r="WFQ23" s="123"/>
      <c r="WFR23" s="123"/>
      <c r="WFS23" s="123"/>
      <c r="WFT23" s="123"/>
      <c r="WFU23" s="123"/>
      <c r="WFV23" s="123"/>
      <c r="WFW23" s="123"/>
      <c r="WFX23" s="123"/>
      <c r="WFY23" s="123"/>
      <c r="WFZ23" s="123"/>
      <c r="WGA23" s="123"/>
      <c r="WGB23" s="123"/>
      <c r="WGC23" s="123"/>
      <c r="WGD23" s="123"/>
      <c r="WGE23" s="123"/>
      <c r="WGF23" s="123"/>
      <c r="WGG23" s="123"/>
      <c r="WGH23" s="123"/>
      <c r="WGI23" s="123"/>
      <c r="WGJ23" s="123"/>
      <c r="WGK23" s="123"/>
      <c r="WGL23" s="123"/>
      <c r="WGM23" s="123"/>
      <c r="WGN23" s="123"/>
      <c r="WGO23" s="123"/>
      <c r="WGP23" s="123"/>
      <c r="WGQ23" s="123"/>
      <c r="WGR23" s="123"/>
      <c r="WGS23" s="123"/>
      <c r="WGT23" s="123"/>
      <c r="WGU23" s="123"/>
      <c r="WGV23" s="123"/>
      <c r="WGW23" s="123"/>
      <c r="WGX23" s="123"/>
      <c r="WGY23" s="123"/>
      <c r="WGZ23" s="123"/>
      <c r="WHA23" s="123"/>
      <c r="WHB23" s="123"/>
      <c r="WHC23" s="123"/>
      <c r="WHD23" s="123"/>
      <c r="WHE23" s="123"/>
      <c r="WHF23" s="123"/>
      <c r="WHG23" s="123"/>
      <c r="WHH23" s="123"/>
      <c r="WHI23" s="123"/>
      <c r="WHJ23" s="123"/>
      <c r="WHK23" s="123"/>
      <c r="WHL23" s="123"/>
      <c r="WHM23" s="123"/>
      <c r="WHN23" s="123"/>
      <c r="WHO23" s="123"/>
      <c r="WHP23" s="123"/>
      <c r="WHQ23" s="123"/>
      <c r="WHR23" s="123"/>
      <c r="WHS23" s="123"/>
      <c r="WHT23" s="123"/>
      <c r="WHU23" s="123"/>
      <c r="WHV23" s="123"/>
      <c r="WHW23" s="123"/>
      <c r="WHX23" s="123"/>
      <c r="WHY23" s="123"/>
      <c r="WHZ23" s="123"/>
      <c r="WIA23" s="123"/>
      <c r="WIB23" s="123"/>
      <c r="WIC23" s="123"/>
      <c r="WID23" s="123"/>
      <c r="WIE23" s="123"/>
      <c r="WIF23" s="123"/>
      <c r="WIG23" s="123"/>
      <c r="WIH23" s="123"/>
      <c r="WII23" s="123"/>
      <c r="WIJ23" s="123"/>
      <c r="WIK23" s="123"/>
      <c r="WIL23" s="123"/>
      <c r="WIM23" s="123"/>
      <c r="WIN23" s="123"/>
      <c r="WIO23" s="123"/>
      <c r="WIP23" s="123"/>
      <c r="WIQ23" s="123"/>
      <c r="WIR23" s="123"/>
      <c r="WIS23" s="123"/>
      <c r="WIT23" s="123"/>
      <c r="WIU23" s="123"/>
      <c r="WIV23" s="123"/>
      <c r="WIW23" s="123"/>
      <c r="WIX23" s="123"/>
      <c r="WIY23" s="123"/>
      <c r="WIZ23" s="123"/>
      <c r="WJA23" s="123"/>
      <c r="WJB23" s="123"/>
      <c r="WJC23" s="123"/>
      <c r="WJD23" s="123"/>
      <c r="WJE23" s="123"/>
      <c r="WJF23" s="123"/>
      <c r="WJG23" s="123"/>
      <c r="WJH23" s="123"/>
      <c r="WJI23" s="123"/>
      <c r="WJJ23" s="123"/>
      <c r="WJK23" s="123"/>
      <c r="WJL23" s="123"/>
      <c r="WJM23" s="123"/>
      <c r="WJN23" s="123"/>
      <c r="WJO23" s="123"/>
      <c r="WJP23" s="123"/>
      <c r="WJQ23" s="123"/>
      <c r="WJR23" s="123"/>
      <c r="WJS23" s="123"/>
      <c r="WJT23" s="123"/>
      <c r="WJU23" s="123"/>
      <c r="WJV23" s="123"/>
      <c r="WJW23" s="123"/>
      <c r="WJX23" s="123"/>
      <c r="WJY23" s="123"/>
      <c r="WJZ23" s="123"/>
      <c r="WKA23" s="123"/>
      <c r="WKB23" s="123"/>
      <c r="WKC23" s="123"/>
      <c r="WKD23" s="123"/>
      <c r="WKE23" s="123"/>
      <c r="WKF23" s="123"/>
      <c r="WKG23" s="123"/>
      <c r="WKH23" s="123"/>
      <c r="WKI23" s="123"/>
      <c r="WKJ23" s="123"/>
      <c r="WKK23" s="123"/>
      <c r="WKL23" s="123"/>
      <c r="WKM23" s="123"/>
      <c r="WKN23" s="123"/>
      <c r="WKO23" s="123"/>
      <c r="WKP23" s="123"/>
      <c r="WKQ23" s="123"/>
      <c r="WKR23" s="123"/>
      <c r="WKS23" s="123"/>
      <c r="WKT23" s="123"/>
      <c r="WKU23" s="123"/>
      <c r="WKV23" s="123"/>
      <c r="WKW23" s="123"/>
      <c r="WKX23" s="123"/>
      <c r="WKY23" s="123"/>
      <c r="WKZ23" s="123"/>
      <c r="WLA23" s="123"/>
      <c r="WLB23" s="123"/>
      <c r="WLC23" s="123"/>
      <c r="WLD23" s="123"/>
      <c r="WLE23" s="123"/>
      <c r="WLF23" s="123"/>
      <c r="WLG23" s="123"/>
      <c r="WLH23" s="123"/>
      <c r="WLI23" s="123"/>
      <c r="WLJ23" s="123"/>
      <c r="WLK23" s="123"/>
      <c r="WLL23" s="123"/>
      <c r="WLM23" s="123"/>
      <c r="WLN23" s="123"/>
      <c r="WLO23" s="123"/>
      <c r="WLP23" s="123"/>
      <c r="WLQ23" s="123"/>
      <c r="WLR23" s="123"/>
      <c r="WLS23" s="123"/>
      <c r="WLT23" s="123"/>
      <c r="WLU23" s="123"/>
      <c r="WLV23" s="123"/>
      <c r="WLW23" s="123"/>
      <c r="WLX23" s="123"/>
      <c r="WLY23" s="123"/>
      <c r="WLZ23" s="123"/>
      <c r="WMA23" s="123"/>
      <c r="WMB23" s="123"/>
      <c r="WMC23" s="123"/>
      <c r="WMD23" s="123"/>
      <c r="WME23" s="123"/>
      <c r="WMF23" s="123"/>
      <c r="WMG23" s="123"/>
      <c r="WMH23" s="123"/>
      <c r="WMI23" s="123"/>
      <c r="WMJ23" s="123"/>
      <c r="WMK23" s="123"/>
      <c r="WML23" s="123"/>
      <c r="WMM23" s="123"/>
      <c r="WMN23" s="123"/>
      <c r="WMO23" s="123"/>
      <c r="WMP23" s="123"/>
      <c r="WMQ23" s="123"/>
      <c r="WMR23" s="123"/>
      <c r="WMS23" s="123"/>
      <c r="WMT23" s="123"/>
      <c r="WMU23" s="123"/>
      <c r="WMV23" s="123"/>
      <c r="WMW23" s="123"/>
      <c r="WMX23" s="123"/>
      <c r="WMY23" s="123"/>
      <c r="WMZ23" s="123"/>
      <c r="WNA23" s="123"/>
      <c r="WNB23" s="123"/>
      <c r="WNC23" s="123"/>
      <c r="WND23" s="123"/>
      <c r="WNE23" s="123"/>
      <c r="WNF23" s="123"/>
      <c r="WNG23" s="123"/>
      <c r="WNH23" s="123"/>
      <c r="WNI23" s="123"/>
      <c r="WNJ23" s="123"/>
      <c r="WNK23" s="123"/>
      <c r="WNL23" s="123"/>
      <c r="WNM23" s="123"/>
      <c r="WNN23" s="123"/>
      <c r="WNO23" s="123"/>
      <c r="WNP23" s="123"/>
      <c r="WNQ23" s="123"/>
      <c r="WNR23" s="123"/>
      <c r="WNS23" s="123"/>
      <c r="WNT23" s="123"/>
      <c r="WNU23" s="123"/>
      <c r="WNV23" s="123"/>
      <c r="WNW23" s="123"/>
      <c r="WNX23" s="123"/>
      <c r="WNY23" s="123"/>
      <c r="WNZ23" s="123"/>
      <c r="WOA23" s="123"/>
      <c r="WOB23" s="123"/>
      <c r="WOC23" s="123"/>
      <c r="WOD23" s="123"/>
      <c r="WOE23" s="123"/>
      <c r="WOF23" s="123"/>
      <c r="WOG23" s="123"/>
      <c r="WOH23" s="123"/>
      <c r="WOI23" s="123"/>
      <c r="WOJ23" s="123"/>
      <c r="WOK23" s="123"/>
      <c r="WOL23" s="123"/>
      <c r="WOM23" s="123"/>
      <c r="WON23" s="123"/>
      <c r="WOO23" s="123"/>
      <c r="WOP23" s="123"/>
      <c r="WOQ23" s="123"/>
      <c r="WOR23" s="123"/>
      <c r="WOS23" s="123"/>
      <c r="WOT23" s="123"/>
      <c r="WOU23" s="123"/>
      <c r="WOV23" s="123"/>
      <c r="WOW23" s="123"/>
      <c r="WOX23" s="123"/>
      <c r="WOY23" s="123"/>
      <c r="WOZ23" s="123"/>
      <c r="WPA23" s="123"/>
      <c r="WPB23" s="123"/>
      <c r="WPC23" s="123"/>
      <c r="WPD23" s="123"/>
      <c r="WPE23" s="123"/>
      <c r="WPF23" s="123"/>
      <c r="WPG23" s="123"/>
      <c r="WPH23" s="123"/>
      <c r="WPI23" s="123"/>
      <c r="WPJ23" s="123"/>
      <c r="WPK23" s="123"/>
      <c r="WPL23" s="123"/>
      <c r="WPM23" s="123"/>
      <c r="WPN23" s="123"/>
      <c r="WPO23" s="123"/>
      <c r="WPP23" s="123"/>
      <c r="WPQ23" s="123"/>
      <c r="WPR23" s="123"/>
      <c r="WPS23" s="123"/>
      <c r="WPT23" s="123"/>
      <c r="WPU23" s="123"/>
      <c r="WPV23" s="123"/>
      <c r="WPW23" s="123"/>
      <c r="WPX23" s="123"/>
      <c r="WPY23" s="123"/>
      <c r="WPZ23" s="123"/>
      <c r="WQA23" s="123"/>
      <c r="WQB23" s="123"/>
      <c r="WQC23" s="123"/>
      <c r="WQD23" s="123"/>
      <c r="WQE23" s="123"/>
      <c r="WQF23" s="123"/>
      <c r="WQG23" s="123"/>
      <c r="WQH23" s="123"/>
      <c r="WQI23" s="123"/>
      <c r="WQJ23" s="123"/>
      <c r="WQK23" s="123"/>
      <c r="WQL23" s="123"/>
      <c r="WQM23" s="123"/>
      <c r="WQN23" s="123"/>
      <c r="WQO23" s="123"/>
      <c r="WQP23" s="123"/>
      <c r="WQQ23" s="123"/>
      <c r="WQR23" s="123"/>
      <c r="WQS23" s="123"/>
      <c r="WQT23" s="123"/>
      <c r="WQU23" s="123"/>
      <c r="WQV23" s="123"/>
      <c r="WQW23" s="123"/>
      <c r="WQX23" s="123"/>
      <c r="WQY23" s="123"/>
      <c r="WQZ23" s="123"/>
      <c r="WRA23" s="123"/>
      <c r="WRB23" s="123"/>
      <c r="WRC23" s="123"/>
      <c r="WRD23" s="123"/>
      <c r="WRE23" s="123"/>
      <c r="WRF23" s="123"/>
      <c r="WRG23" s="123"/>
      <c r="WRH23" s="123"/>
      <c r="WRI23" s="123"/>
      <c r="WRJ23" s="123"/>
      <c r="WRK23" s="123"/>
      <c r="WRL23" s="123"/>
      <c r="WRM23" s="123"/>
      <c r="WRN23" s="123"/>
      <c r="WRO23" s="123"/>
      <c r="WRP23" s="123"/>
      <c r="WRQ23" s="123"/>
      <c r="WRR23" s="123"/>
      <c r="WRS23" s="123"/>
      <c r="WRT23" s="123"/>
      <c r="WRU23" s="123"/>
      <c r="WRV23" s="123"/>
      <c r="WRW23" s="123"/>
      <c r="WRX23" s="123"/>
      <c r="WRY23" s="123"/>
      <c r="WRZ23" s="123"/>
      <c r="WSA23" s="123"/>
      <c r="WSB23" s="123"/>
      <c r="WSC23" s="123"/>
      <c r="WSD23" s="123"/>
      <c r="WSE23" s="123"/>
      <c r="WSF23" s="123"/>
      <c r="WSG23" s="123"/>
      <c r="WSH23" s="123"/>
      <c r="WSI23" s="123"/>
      <c r="WSJ23" s="123"/>
      <c r="WSK23" s="123"/>
      <c r="WSL23" s="123"/>
      <c r="WSM23" s="123"/>
      <c r="WSN23" s="123"/>
      <c r="WSO23" s="123"/>
      <c r="WSP23" s="123"/>
      <c r="WSQ23" s="123"/>
      <c r="WSR23" s="123"/>
      <c r="WSS23" s="123"/>
      <c r="WST23" s="123"/>
      <c r="WSU23" s="123"/>
      <c r="WSV23" s="123"/>
      <c r="WSW23" s="123"/>
      <c r="WSX23" s="123"/>
      <c r="WSY23" s="123"/>
      <c r="WSZ23" s="123"/>
      <c r="WTA23" s="123"/>
      <c r="WTB23" s="123"/>
      <c r="WTC23" s="123"/>
      <c r="WTD23" s="123"/>
      <c r="WTE23" s="123"/>
      <c r="WTF23" s="123"/>
      <c r="WTG23" s="123"/>
      <c r="WTH23" s="123"/>
      <c r="WTI23" s="123"/>
      <c r="WTJ23" s="123"/>
      <c r="WTK23" s="123"/>
      <c r="WTL23" s="123"/>
      <c r="WTM23" s="123"/>
      <c r="WTN23" s="123"/>
      <c r="WTO23" s="123"/>
      <c r="WTP23" s="123"/>
      <c r="WTQ23" s="123"/>
      <c r="WTR23" s="123"/>
      <c r="WTS23" s="123"/>
      <c r="WTT23" s="123"/>
      <c r="WTU23" s="123"/>
      <c r="WTV23" s="123"/>
      <c r="WTW23" s="123"/>
      <c r="WTX23" s="123"/>
      <c r="WTY23" s="123"/>
      <c r="WTZ23" s="123"/>
      <c r="WUA23" s="123"/>
      <c r="WUB23" s="123"/>
      <c r="WUC23" s="123"/>
      <c r="WUD23" s="123"/>
      <c r="WUE23" s="123"/>
      <c r="WUF23" s="123"/>
      <c r="WUG23" s="123"/>
      <c r="WUH23" s="123"/>
      <c r="WUI23" s="123"/>
      <c r="WUJ23" s="123"/>
      <c r="WUK23" s="123"/>
      <c r="WUL23" s="123"/>
      <c r="WUM23" s="123"/>
      <c r="WUN23" s="123"/>
      <c r="WUO23" s="123"/>
      <c r="WUP23" s="123"/>
      <c r="WUQ23" s="123"/>
      <c r="WUR23" s="123"/>
      <c r="WUS23" s="123"/>
      <c r="WUT23" s="123"/>
      <c r="WUU23" s="123"/>
      <c r="WUV23" s="123"/>
      <c r="WUW23" s="123"/>
      <c r="WUX23" s="123"/>
      <c r="WUY23" s="123"/>
      <c r="WUZ23" s="123"/>
      <c r="WVA23" s="123"/>
      <c r="WVB23" s="123"/>
      <c r="WVC23" s="123"/>
      <c r="WVD23" s="123"/>
      <c r="WVE23" s="123"/>
      <c r="WVF23" s="123"/>
      <c r="WVG23" s="123"/>
      <c r="WVH23" s="123"/>
      <c r="WVI23" s="123"/>
      <c r="WVJ23" s="123"/>
      <c r="WVK23" s="123"/>
      <c r="WVL23" s="123"/>
      <c r="WVM23" s="123"/>
      <c r="WVN23" s="123"/>
      <c r="WVO23" s="123"/>
      <c r="WVP23" s="123"/>
      <c r="WVQ23" s="123"/>
      <c r="WVR23" s="123"/>
      <c r="WVS23" s="123"/>
      <c r="WVT23" s="123"/>
      <c r="WVU23" s="123"/>
      <c r="WVV23" s="123"/>
      <c r="WVW23" s="123"/>
      <c r="WVX23" s="123"/>
      <c r="WVY23" s="123"/>
      <c r="WVZ23" s="123"/>
      <c r="WWA23" s="123"/>
      <c r="WWB23" s="123"/>
      <c r="WWC23" s="123"/>
      <c r="WWD23" s="123"/>
      <c r="WWE23" s="123"/>
      <c r="WWF23" s="123"/>
      <c r="WWG23" s="123"/>
      <c r="WWH23" s="123"/>
      <c r="WWI23" s="123"/>
      <c r="WWJ23" s="123"/>
      <c r="WWK23" s="123"/>
      <c r="WWL23" s="123"/>
      <c r="WWM23" s="123"/>
      <c r="WWN23" s="123"/>
      <c r="WWO23" s="123"/>
      <c r="WWP23" s="123"/>
      <c r="WWQ23" s="123"/>
      <c r="WWR23" s="123"/>
      <c r="WWS23" s="123"/>
      <c r="WWT23" s="123"/>
      <c r="WWU23" s="123"/>
      <c r="WWV23" s="123"/>
      <c r="WWW23" s="123"/>
      <c r="WWX23" s="123"/>
      <c r="WWY23" s="123"/>
      <c r="WWZ23" s="123"/>
      <c r="WXA23" s="123"/>
      <c r="WXB23" s="123"/>
      <c r="WXC23" s="123"/>
      <c r="WXD23" s="123"/>
      <c r="WXE23" s="123"/>
      <c r="WXF23" s="123"/>
      <c r="WXG23" s="123"/>
      <c r="WXH23" s="123"/>
      <c r="WXI23" s="123"/>
      <c r="WXJ23" s="123"/>
      <c r="WXK23" s="123"/>
      <c r="WXL23" s="123"/>
      <c r="WXM23" s="123"/>
      <c r="WXN23" s="123"/>
      <c r="WXO23" s="123"/>
      <c r="WXP23" s="123"/>
      <c r="WXQ23" s="123"/>
      <c r="WXR23" s="123"/>
      <c r="WXS23" s="123"/>
      <c r="WXT23" s="123"/>
      <c r="WXU23" s="123"/>
      <c r="WXV23" s="123"/>
      <c r="WXW23" s="123"/>
      <c r="WXX23" s="123"/>
      <c r="WXY23" s="123"/>
      <c r="WXZ23" s="123"/>
      <c r="WYA23" s="123"/>
      <c r="WYB23" s="123"/>
      <c r="WYC23" s="123"/>
      <c r="WYD23" s="123"/>
      <c r="WYE23" s="123"/>
      <c r="WYF23" s="123"/>
      <c r="WYG23" s="123"/>
      <c r="WYH23" s="123"/>
      <c r="WYI23" s="123"/>
      <c r="WYJ23" s="123"/>
      <c r="WYK23" s="123"/>
      <c r="WYL23" s="123"/>
      <c r="WYM23" s="123"/>
      <c r="WYN23" s="123"/>
      <c r="WYO23" s="123"/>
      <c r="WYP23" s="123"/>
      <c r="WYQ23" s="123"/>
      <c r="WYR23" s="123"/>
      <c r="WYS23" s="123"/>
      <c r="WYT23" s="123"/>
      <c r="WYU23" s="123"/>
      <c r="WYV23" s="123"/>
      <c r="WYW23" s="123"/>
      <c r="WYX23" s="123"/>
      <c r="WYY23" s="123"/>
      <c r="WYZ23" s="123"/>
      <c r="WZA23" s="123"/>
      <c r="WZB23" s="123"/>
      <c r="WZC23" s="123"/>
      <c r="WZD23" s="123"/>
      <c r="WZE23" s="123"/>
      <c r="WZF23" s="123"/>
      <c r="WZG23" s="123"/>
      <c r="WZH23" s="123"/>
      <c r="WZI23" s="123"/>
      <c r="WZJ23" s="123"/>
      <c r="WZK23" s="123"/>
      <c r="WZL23" s="123"/>
      <c r="WZM23" s="123"/>
      <c r="WZN23" s="123"/>
      <c r="WZO23" s="123"/>
      <c r="WZP23" s="123"/>
      <c r="WZQ23" s="123"/>
      <c r="WZR23" s="123"/>
      <c r="WZS23" s="123"/>
      <c r="WZT23" s="123"/>
      <c r="WZU23" s="123"/>
      <c r="WZV23" s="123"/>
      <c r="WZW23" s="123"/>
      <c r="WZX23" s="123"/>
      <c r="WZY23" s="123"/>
      <c r="WZZ23" s="123"/>
      <c r="XAA23" s="123"/>
      <c r="XAB23" s="123"/>
      <c r="XAC23" s="123"/>
      <c r="XAD23" s="123"/>
      <c r="XAE23" s="123"/>
      <c r="XAF23" s="123"/>
      <c r="XAG23" s="123"/>
      <c r="XAH23" s="123"/>
      <c r="XAI23" s="123"/>
      <c r="XAJ23" s="123"/>
      <c r="XAK23" s="123"/>
      <c r="XAL23" s="123"/>
      <c r="XAM23" s="123"/>
      <c r="XAN23" s="123"/>
      <c r="XAO23" s="123"/>
      <c r="XAP23" s="123"/>
      <c r="XAQ23" s="123"/>
      <c r="XAR23" s="123"/>
      <c r="XAS23" s="123"/>
      <c r="XAT23" s="123"/>
      <c r="XAU23" s="123"/>
      <c r="XAV23" s="123"/>
      <c r="XAW23" s="123"/>
      <c r="XAX23" s="123"/>
      <c r="XAY23" s="123"/>
      <c r="XAZ23" s="123"/>
      <c r="XBA23" s="123"/>
      <c r="XBB23" s="123"/>
      <c r="XBC23" s="123"/>
      <c r="XBD23" s="123"/>
      <c r="XBE23" s="123"/>
      <c r="XBF23" s="123"/>
      <c r="XBG23" s="123"/>
      <c r="XBH23" s="123"/>
      <c r="XBI23" s="123"/>
      <c r="XBJ23" s="123"/>
      <c r="XBK23" s="123"/>
      <c r="XBL23" s="123"/>
      <c r="XBM23" s="123"/>
      <c r="XBN23" s="123"/>
      <c r="XBO23" s="123"/>
      <c r="XBP23" s="123"/>
      <c r="XBQ23" s="123"/>
      <c r="XBR23" s="123"/>
      <c r="XBS23" s="123"/>
      <c r="XBT23" s="123"/>
      <c r="XBU23" s="123"/>
      <c r="XBV23" s="123"/>
      <c r="XBW23" s="123"/>
      <c r="XBX23" s="123"/>
      <c r="XBY23" s="123"/>
      <c r="XBZ23" s="123"/>
      <c r="XCA23" s="123"/>
      <c r="XCB23" s="123"/>
      <c r="XCC23" s="123"/>
      <c r="XCD23" s="123"/>
      <c r="XCE23" s="123"/>
      <c r="XCF23" s="123"/>
      <c r="XCG23" s="123"/>
      <c r="XCH23" s="123"/>
      <c r="XCI23" s="123"/>
      <c r="XCJ23" s="123"/>
      <c r="XCK23" s="123"/>
      <c r="XCL23" s="123"/>
      <c r="XCM23" s="123"/>
      <c r="XCN23" s="123"/>
      <c r="XCO23" s="123"/>
      <c r="XCP23" s="123"/>
      <c r="XCQ23" s="123"/>
      <c r="XCR23" s="123"/>
      <c r="XCS23" s="123"/>
      <c r="XCT23" s="123"/>
      <c r="XCU23" s="123"/>
      <c r="XCV23" s="123"/>
      <c r="XCW23" s="123"/>
      <c r="XCX23" s="123"/>
      <c r="XCY23" s="123"/>
      <c r="XCZ23" s="123"/>
      <c r="XDA23" s="123"/>
      <c r="XDB23" s="123"/>
      <c r="XDC23" s="123"/>
      <c r="XDD23" s="123"/>
      <c r="XDE23" s="123"/>
      <c r="XDF23" s="123"/>
      <c r="XDG23" s="123"/>
      <c r="XDH23" s="123"/>
      <c r="XDI23" s="123"/>
      <c r="XDJ23" s="123"/>
      <c r="XDK23" s="123"/>
      <c r="XDL23" s="123"/>
      <c r="XDM23" s="123"/>
      <c r="XDN23" s="123"/>
      <c r="XDO23" s="123"/>
      <c r="XDP23" s="123"/>
      <c r="XDQ23" s="123"/>
      <c r="XDR23" s="123"/>
      <c r="XDS23" s="123"/>
      <c r="XDT23" s="123"/>
      <c r="XDU23" s="123"/>
      <c r="XDV23" s="123"/>
      <c r="XDW23" s="123"/>
      <c r="XDX23" s="123"/>
      <c r="XDY23" s="123"/>
      <c r="XDZ23" s="123"/>
      <c r="XEA23" s="123"/>
      <c r="XEB23" s="123"/>
      <c r="XEC23" s="123"/>
      <c r="XED23" s="123"/>
      <c r="XEE23" s="123"/>
      <c r="XEF23" s="123"/>
      <c r="XEG23" s="123"/>
      <c r="XEH23" s="123"/>
      <c r="XEI23" s="123"/>
      <c r="XEJ23" s="123"/>
      <c r="XEK23" s="123"/>
      <c r="XEL23" s="123"/>
      <c r="XEM23" s="123"/>
      <c r="XEN23" s="123"/>
      <c r="XEO23" s="123"/>
      <c r="XEP23" s="123"/>
      <c r="XEQ23" s="123"/>
      <c r="XER23" s="123"/>
      <c r="XES23" s="123"/>
      <c r="XET23" s="123"/>
      <c r="XEU23" s="123"/>
      <c r="XEV23" s="123"/>
      <c r="XEW23" s="123"/>
      <c r="XEX23" s="123"/>
      <c r="XEY23" s="123"/>
      <c r="XEZ23" s="123"/>
      <c r="XFA23" s="123"/>
    </row>
    <row r="24" spans="2:16381">
      <c r="B24" s="6">
        <v>74</v>
      </c>
      <c r="C24" s="6" t="s">
        <v>140</v>
      </c>
      <c r="D24" s="6" t="s">
        <v>325</v>
      </c>
      <c r="E24" s="13" t="str">
        <f>VLOOKUP(K24,Device!E:G,3,0)</f>
        <v>56277B12-AEIX11T</v>
      </c>
      <c r="F24" s="6" t="s">
        <v>1283</v>
      </c>
      <c r="G24" s="6" t="s">
        <v>1281</v>
      </c>
      <c r="H24" s="6">
        <v>2400</v>
      </c>
      <c r="I24" s="6" t="s">
        <v>894</v>
      </c>
      <c r="J24" s="6" t="s">
        <v>1282</v>
      </c>
      <c r="K24" s="6">
        <v>2035204083</v>
      </c>
      <c r="L24" s="60" t="e">
        <f>IFERROR(VLOOKUP(IFERROR(LEFT(F24,FIND("=",F24,1)-1),F24),DIE!A:Z,26,0),IFERROR(VLOOKUP(IFERROR(LEFT(F24,FIND("=",F24,1)-1),F24),PRE!A:AB,28,0),IFERROR(VLOOKUP(IFERROR(LEFT(F24,FIND("=",F24,1)-1),F24),ASM!A:AB,28,0),VLOOKUP(IFERROR(LEFT(F24,FIND("=",F24,1)-1),F24),TEST!A:AZ,28,0))))</f>
        <v>#N/A</v>
      </c>
      <c r="M24" s="60" t="e">
        <f>IF(L24="AUTO","1-A",IF(L24="MFG","1-M","재확인요"))</f>
        <v>#N/A</v>
      </c>
      <c r="N24" s="65">
        <f ca="1">IF(F24="","",TODAY()+20)</f>
        <v>42778</v>
      </c>
      <c r="O24" s="69" t="str">
        <f>LEFT(VLOOKUP(K24,Device!E:P,12,0),10)</f>
        <v>2037185474</v>
      </c>
      <c r="P24" s="60" t="str">
        <f>MID(VLOOKUP(K24,Device!E:P,12,0),14,4)</f>
        <v>EL00</v>
      </c>
      <c r="Q24" s="60" t="str">
        <f>LEFT(VLOOKUP(K24,Device!E:Q,13,0),10)</f>
        <v>2037185475</v>
      </c>
      <c r="R24" s="60" t="str">
        <f>MID(VLOOKUP(K24,Device!E:Q,13,0),14,4)</f>
        <v>BE00</v>
      </c>
      <c r="S24" s="88">
        <v>4600001551</v>
      </c>
      <c r="T24" s="60" t="s">
        <v>203</v>
      </c>
      <c r="U24" s="60" t="str">
        <f>VLOOKUP(K24,Device!E:AH,30,0)</f>
        <v>4F</v>
      </c>
      <c r="V24" s="60" t="str">
        <f>VLOOKUP(K24,Device!E:J,6,0)</f>
        <v>AT56277-XL3T</v>
      </c>
      <c r="W24" s="60" t="str">
        <f>IFERROR(IF(IFERROR(VLOOKUP(IFERROR(LEFT(F24,FIND("=",F24,1)-1),F24),DIE!A:Z,26,0),IFERROR(VLOOKUP(IFERROR(LEFT(F24,FIND("=",F24,1)-1),F24),PRE!A:AB,28,0),IFERROR(VLOOKUP(IFERROR(LEFT(F24,FIND("=",F24,1)-1),F24),ASM!A:AB,28,0),VLOOKUP(IFERROR(LEFT(F24,FIND("=",F24,1)-1),F24),TEST!A:AZ,28,0))))=L24,"Y","Recheck"),"Recheck")</f>
        <v>Recheck</v>
      </c>
      <c r="X24" s="1" t="str">
        <f>IF(E24=Device!G105,"Y","N")</f>
        <v>N</v>
      </c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  <c r="AAA24" s="8"/>
      <c r="AAB24" s="8"/>
      <c r="AAC24" s="8"/>
      <c r="AAD24" s="8"/>
      <c r="AAE24" s="8"/>
      <c r="AAF24" s="8"/>
      <c r="AAG24" s="8"/>
      <c r="AAH24" s="8"/>
      <c r="AAI24" s="8"/>
      <c r="AAJ24" s="8"/>
      <c r="AAK24" s="8"/>
      <c r="AAL24" s="8"/>
      <c r="AAM24" s="8"/>
      <c r="AAN24" s="8"/>
      <c r="AAO24" s="8"/>
      <c r="AAP24" s="8"/>
      <c r="AAQ24" s="8"/>
      <c r="AAR24" s="8"/>
      <c r="AAS24" s="8"/>
      <c r="AAT24" s="8"/>
      <c r="AAU24" s="8"/>
      <c r="AAV24" s="8"/>
      <c r="AAW24" s="8"/>
      <c r="AAX24" s="8"/>
      <c r="AAY24" s="8"/>
      <c r="AAZ24" s="8"/>
      <c r="ABA24" s="8"/>
      <c r="ABB24" s="8"/>
      <c r="ABC24" s="8"/>
      <c r="ABD24" s="8"/>
      <c r="ABE24" s="8"/>
      <c r="ABF24" s="8"/>
      <c r="ABG24" s="8"/>
      <c r="ABH24" s="8"/>
      <c r="ABI24" s="8"/>
      <c r="ABJ24" s="8"/>
      <c r="ABK24" s="8"/>
      <c r="ABL24" s="8"/>
      <c r="ABM24" s="8"/>
      <c r="ABN24" s="8"/>
      <c r="ABO24" s="8"/>
      <c r="ABP24" s="8"/>
      <c r="ABQ24" s="8"/>
      <c r="ABR24" s="8"/>
      <c r="ABS24" s="8"/>
      <c r="ABT24" s="8"/>
      <c r="ABU24" s="8"/>
      <c r="ABV24" s="8"/>
      <c r="ABW24" s="8"/>
      <c r="ABX24" s="8"/>
      <c r="ABY24" s="8"/>
      <c r="ABZ24" s="8"/>
      <c r="ACA24" s="8"/>
      <c r="ACB24" s="8"/>
      <c r="ACC24" s="8"/>
      <c r="ACD24" s="8"/>
      <c r="ACE24" s="8"/>
      <c r="ACF24" s="8"/>
      <c r="ACG24" s="8"/>
      <c r="ACH24" s="8"/>
      <c r="ACI24" s="8"/>
      <c r="ACJ24" s="8"/>
      <c r="ACK24" s="8"/>
      <c r="ACL24" s="8"/>
      <c r="ACM24" s="8"/>
      <c r="ACN24" s="8"/>
      <c r="ACO24" s="8"/>
      <c r="ACP24" s="8"/>
      <c r="ACQ24" s="8"/>
      <c r="ACR24" s="8"/>
      <c r="ACS24" s="8"/>
      <c r="ACT24" s="8"/>
      <c r="ACU24" s="8"/>
      <c r="ACV24" s="8"/>
      <c r="ACW24" s="8"/>
      <c r="ACX24" s="8"/>
      <c r="ACY24" s="8"/>
      <c r="ACZ24" s="8"/>
      <c r="ADA24" s="8"/>
      <c r="ADB24" s="8"/>
      <c r="ADC24" s="8"/>
      <c r="ADD24" s="8"/>
      <c r="ADE24" s="8"/>
      <c r="ADF24" s="8"/>
      <c r="ADG24" s="8"/>
      <c r="ADH24" s="8"/>
      <c r="ADI24" s="8"/>
      <c r="ADJ24" s="8"/>
      <c r="ADK24" s="8"/>
      <c r="ADL24" s="8"/>
      <c r="ADM24" s="8"/>
      <c r="ADN24" s="8"/>
      <c r="ADO24" s="8"/>
      <c r="ADP24" s="8"/>
      <c r="ADQ24" s="8"/>
      <c r="ADR24" s="8"/>
      <c r="ADS24" s="8"/>
      <c r="ADT24" s="8"/>
      <c r="ADU24" s="8"/>
      <c r="ADV24" s="8"/>
      <c r="ADW24" s="8"/>
      <c r="ADX24" s="8"/>
      <c r="ADY24" s="8"/>
      <c r="ADZ24" s="8"/>
      <c r="AEA24" s="8"/>
      <c r="AEB24" s="8"/>
      <c r="AEC24" s="8"/>
      <c r="AED24" s="8"/>
      <c r="AEE24" s="8"/>
      <c r="AEF24" s="8"/>
      <c r="AEG24" s="8"/>
      <c r="AEH24" s="8"/>
      <c r="AEI24" s="8"/>
      <c r="AEJ24" s="8"/>
      <c r="AEK24" s="8"/>
      <c r="AEL24" s="8"/>
      <c r="AEM24" s="8"/>
      <c r="AEN24" s="8"/>
      <c r="AEO24" s="8"/>
      <c r="AEP24" s="8"/>
      <c r="AEQ24" s="8"/>
      <c r="AER24" s="8"/>
      <c r="AES24" s="8"/>
      <c r="AET24" s="8"/>
      <c r="AEU24" s="8"/>
      <c r="AEV24" s="8"/>
      <c r="AEW24" s="8"/>
      <c r="AEX24" s="8"/>
      <c r="AEY24" s="8"/>
      <c r="AEZ24" s="8"/>
      <c r="AFA24" s="8"/>
      <c r="AFB24" s="8"/>
      <c r="AFC24" s="8"/>
      <c r="AFD24" s="8"/>
      <c r="AFE24" s="8"/>
      <c r="AFF24" s="8"/>
      <c r="AFG24" s="8"/>
      <c r="AFH24" s="8"/>
      <c r="AFI24" s="8"/>
      <c r="AFJ24" s="8"/>
      <c r="AFK24" s="8"/>
      <c r="AFL24" s="8"/>
      <c r="AFM24" s="8"/>
      <c r="AFN24" s="8"/>
      <c r="AFO24" s="8"/>
      <c r="AFP24" s="8"/>
      <c r="AFQ24" s="8"/>
      <c r="AFR24" s="8"/>
      <c r="AFS24" s="8"/>
      <c r="AFT24" s="8"/>
      <c r="AFU24" s="8"/>
      <c r="AFV24" s="8"/>
      <c r="AFW24" s="8"/>
      <c r="AFX24" s="8"/>
      <c r="AFY24" s="8"/>
      <c r="AFZ24" s="8"/>
      <c r="AGA24" s="8"/>
      <c r="AGB24" s="8"/>
      <c r="AGC24" s="8"/>
      <c r="AGD24" s="8"/>
      <c r="AGE24" s="8"/>
      <c r="AGF24" s="8"/>
      <c r="AGG24" s="8"/>
      <c r="AGH24" s="8"/>
      <c r="AGI24" s="8"/>
      <c r="AGJ24" s="8"/>
      <c r="AGK24" s="8"/>
      <c r="AGL24" s="8"/>
      <c r="AGM24" s="8"/>
      <c r="AGN24" s="8"/>
      <c r="AGO24" s="8"/>
      <c r="AGP24" s="8"/>
      <c r="AGQ24" s="8"/>
      <c r="AGR24" s="8"/>
      <c r="AGS24" s="8"/>
      <c r="AGT24" s="8"/>
      <c r="AGU24" s="8"/>
      <c r="AGV24" s="8"/>
      <c r="AGW24" s="8"/>
      <c r="AGX24" s="8"/>
      <c r="AGY24" s="8"/>
      <c r="AGZ24" s="8"/>
      <c r="AHA24" s="8"/>
      <c r="AHB24" s="8"/>
      <c r="AHC24" s="8"/>
      <c r="AHD24" s="8"/>
      <c r="AHE24" s="8"/>
      <c r="AHF24" s="8"/>
      <c r="AHG24" s="8"/>
      <c r="AHH24" s="8"/>
      <c r="AHI24" s="8"/>
      <c r="AHJ24" s="8"/>
      <c r="AHK24" s="8"/>
      <c r="AHL24" s="8"/>
      <c r="AHM24" s="8"/>
      <c r="AHN24" s="8"/>
      <c r="AHO24" s="8"/>
      <c r="AHP24" s="8"/>
      <c r="AHQ24" s="8"/>
      <c r="AHR24" s="8"/>
      <c r="AHS24" s="8"/>
      <c r="AHT24" s="8"/>
      <c r="AHU24" s="8"/>
      <c r="AHV24" s="8"/>
      <c r="AHW24" s="8"/>
      <c r="AHX24" s="8"/>
      <c r="AHY24" s="8"/>
      <c r="AHZ24" s="8"/>
      <c r="AIA24" s="8"/>
      <c r="AIB24" s="8"/>
      <c r="AIC24" s="8"/>
      <c r="AID24" s="8"/>
      <c r="AIE24" s="8"/>
      <c r="AIF24" s="8"/>
      <c r="AIG24" s="8"/>
      <c r="AIH24" s="8"/>
      <c r="AII24" s="8"/>
      <c r="AIJ24" s="8"/>
      <c r="AIK24" s="8"/>
      <c r="AIL24" s="8"/>
      <c r="AIM24" s="8"/>
      <c r="AIN24" s="8"/>
      <c r="AIO24" s="8"/>
      <c r="AIP24" s="8"/>
      <c r="AIQ24" s="8"/>
      <c r="AIR24" s="8"/>
      <c r="AIS24" s="8"/>
      <c r="AIT24" s="8"/>
      <c r="AIU24" s="8"/>
      <c r="AIV24" s="8"/>
      <c r="AIW24" s="8"/>
      <c r="AIX24" s="8"/>
      <c r="AIY24" s="8"/>
      <c r="AIZ24" s="8"/>
      <c r="AJA24" s="8"/>
      <c r="AJB24" s="8"/>
      <c r="AJC24" s="8"/>
      <c r="AJD24" s="8"/>
      <c r="AJE24" s="8"/>
      <c r="AJF24" s="8"/>
      <c r="AJG24" s="8"/>
      <c r="AJH24" s="8"/>
      <c r="AJI24" s="8"/>
      <c r="AJJ24" s="8"/>
      <c r="AJK24" s="8"/>
      <c r="AJL24" s="8"/>
      <c r="AJM24" s="8"/>
      <c r="AJN24" s="8"/>
      <c r="AJO24" s="8"/>
      <c r="AJP24" s="8"/>
      <c r="AJQ24" s="8"/>
      <c r="AJR24" s="8"/>
      <c r="AJS24" s="8"/>
      <c r="AJT24" s="8"/>
      <c r="AJU24" s="8"/>
      <c r="AJV24" s="8"/>
      <c r="AJW24" s="8"/>
      <c r="AJX24" s="8"/>
      <c r="AJY24" s="8"/>
      <c r="AJZ24" s="8"/>
      <c r="AKA24" s="8"/>
      <c r="AKB24" s="8"/>
      <c r="AKC24" s="8"/>
      <c r="AKD24" s="8"/>
      <c r="AKE24" s="8"/>
      <c r="AKF24" s="8"/>
      <c r="AKG24" s="8"/>
      <c r="AKH24" s="8"/>
      <c r="AKI24" s="8"/>
      <c r="AKJ24" s="8"/>
      <c r="AKK24" s="8"/>
      <c r="AKL24" s="8"/>
      <c r="AKM24" s="8"/>
      <c r="AKN24" s="8"/>
      <c r="AKO24" s="8"/>
      <c r="AKP24" s="8"/>
      <c r="AKQ24" s="8"/>
      <c r="AKR24" s="8"/>
      <c r="AKS24" s="8"/>
      <c r="AKT24" s="8"/>
      <c r="AKU24" s="8"/>
      <c r="AKV24" s="8"/>
      <c r="AKW24" s="8"/>
      <c r="AKX24" s="8"/>
      <c r="AKY24" s="8"/>
      <c r="AKZ24" s="8"/>
      <c r="ALA24" s="8"/>
      <c r="ALB24" s="8"/>
      <c r="ALC24" s="8"/>
      <c r="ALD24" s="8"/>
      <c r="ALE24" s="8"/>
      <c r="ALF24" s="8"/>
      <c r="ALG24" s="8"/>
      <c r="ALH24" s="8"/>
      <c r="ALI24" s="8"/>
      <c r="ALJ24" s="8"/>
      <c r="ALK24" s="8"/>
      <c r="ALL24" s="8"/>
      <c r="ALM24" s="8"/>
      <c r="ALN24" s="8"/>
      <c r="ALO24" s="8"/>
      <c r="ALP24" s="8"/>
      <c r="ALQ24" s="8"/>
      <c r="ALR24" s="8"/>
      <c r="ALS24" s="8"/>
      <c r="ALT24" s="8"/>
      <c r="ALU24" s="8"/>
      <c r="ALV24" s="8"/>
      <c r="ALW24" s="8"/>
      <c r="ALX24" s="8"/>
      <c r="ALY24" s="8"/>
      <c r="ALZ24" s="8"/>
      <c r="AMA24" s="8"/>
      <c r="AMB24" s="8"/>
      <c r="AMC24" s="8"/>
      <c r="AMD24" s="8"/>
      <c r="AME24" s="8"/>
      <c r="AMF24" s="8"/>
      <c r="AMG24" s="8"/>
      <c r="AMH24" s="8"/>
      <c r="AMI24" s="8"/>
      <c r="AMJ24" s="8"/>
      <c r="AMK24" s="8"/>
      <c r="AML24" s="8"/>
      <c r="AMM24" s="8"/>
      <c r="AMN24" s="8"/>
      <c r="AMO24" s="8"/>
      <c r="AMP24" s="8"/>
      <c r="AMQ24" s="8"/>
      <c r="AMR24" s="8"/>
      <c r="AMS24" s="8"/>
      <c r="AMT24" s="8"/>
      <c r="AMU24" s="8"/>
      <c r="AMV24" s="8"/>
      <c r="AMW24" s="8"/>
      <c r="AMX24" s="8"/>
      <c r="AMY24" s="8"/>
      <c r="AMZ24" s="8"/>
      <c r="ANA24" s="8"/>
      <c r="ANB24" s="8"/>
      <c r="ANC24" s="8"/>
      <c r="AND24" s="8"/>
      <c r="ANE24" s="8"/>
      <c r="ANF24" s="8"/>
      <c r="ANG24" s="8"/>
      <c r="ANH24" s="8"/>
      <c r="ANI24" s="8"/>
      <c r="ANJ24" s="8"/>
      <c r="ANK24" s="8"/>
      <c r="ANL24" s="8"/>
      <c r="ANM24" s="8"/>
      <c r="ANN24" s="8"/>
      <c r="ANO24" s="8"/>
      <c r="ANP24" s="8"/>
      <c r="ANQ24" s="8"/>
      <c r="ANR24" s="8"/>
      <c r="ANS24" s="8"/>
      <c r="ANT24" s="8"/>
      <c r="ANU24" s="8"/>
      <c r="ANV24" s="8"/>
      <c r="ANW24" s="8"/>
      <c r="ANX24" s="8"/>
      <c r="ANY24" s="8"/>
      <c r="ANZ24" s="8"/>
      <c r="AOA24" s="8"/>
      <c r="AOB24" s="8"/>
      <c r="AOC24" s="8"/>
      <c r="AOD24" s="8"/>
      <c r="AOE24" s="8"/>
      <c r="AOF24" s="8"/>
      <c r="AOG24" s="8"/>
      <c r="AOH24" s="8"/>
      <c r="AOI24" s="8"/>
      <c r="AOJ24" s="8"/>
      <c r="AOK24" s="8"/>
      <c r="AOL24" s="8"/>
      <c r="AOM24" s="8"/>
      <c r="AON24" s="8"/>
      <c r="AOO24" s="8"/>
      <c r="AOP24" s="8"/>
      <c r="AOQ24" s="8"/>
      <c r="AOR24" s="8"/>
      <c r="AOS24" s="8"/>
      <c r="AOT24" s="8"/>
      <c r="AOU24" s="8"/>
      <c r="AOV24" s="8"/>
      <c r="AOW24" s="8"/>
      <c r="AOX24" s="8"/>
      <c r="AOY24" s="8"/>
      <c r="AOZ24" s="8"/>
      <c r="APA24" s="8"/>
      <c r="APB24" s="8"/>
      <c r="APC24" s="8"/>
      <c r="APD24" s="8"/>
      <c r="APE24" s="8"/>
      <c r="APF24" s="8"/>
      <c r="APG24" s="8"/>
      <c r="APH24" s="8"/>
      <c r="API24" s="8"/>
      <c r="APJ24" s="8"/>
      <c r="APK24" s="8"/>
      <c r="APL24" s="8"/>
      <c r="APM24" s="8"/>
      <c r="APN24" s="8"/>
      <c r="APO24" s="8"/>
      <c r="APP24" s="8"/>
      <c r="APQ24" s="8"/>
      <c r="APR24" s="8"/>
      <c r="APS24" s="8"/>
      <c r="APT24" s="8"/>
      <c r="APU24" s="8"/>
      <c r="APV24" s="8"/>
      <c r="APW24" s="8"/>
      <c r="APX24" s="8"/>
      <c r="APY24" s="8"/>
      <c r="APZ24" s="8"/>
      <c r="AQA24" s="8"/>
      <c r="AQB24" s="8"/>
      <c r="AQC24" s="8"/>
      <c r="AQD24" s="8"/>
      <c r="AQE24" s="8"/>
      <c r="AQF24" s="8"/>
      <c r="AQG24" s="8"/>
      <c r="AQH24" s="8"/>
      <c r="AQI24" s="8"/>
      <c r="AQJ24" s="8"/>
      <c r="AQK24" s="8"/>
      <c r="AQL24" s="8"/>
      <c r="AQM24" s="8"/>
      <c r="AQN24" s="8"/>
      <c r="AQO24" s="8"/>
      <c r="AQP24" s="8"/>
      <c r="AQQ24" s="8"/>
      <c r="AQR24" s="8"/>
      <c r="AQS24" s="8"/>
      <c r="AQT24" s="8"/>
      <c r="AQU24" s="8"/>
      <c r="AQV24" s="8"/>
      <c r="AQW24" s="8"/>
      <c r="AQX24" s="8"/>
      <c r="AQY24" s="8"/>
      <c r="AQZ24" s="8"/>
      <c r="ARA24" s="8"/>
      <c r="ARB24" s="8"/>
      <c r="ARC24" s="8"/>
      <c r="ARD24" s="8"/>
      <c r="ARE24" s="8"/>
      <c r="ARF24" s="8"/>
      <c r="ARG24" s="8"/>
      <c r="ARH24" s="8"/>
      <c r="ARI24" s="8"/>
      <c r="ARJ24" s="8"/>
      <c r="ARK24" s="8"/>
      <c r="ARL24" s="8"/>
      <c r="ARM24" s="8"/>
      <c r="ARN24" s="8"/>
      <c r="ARO24" s="8"/>
      <c r="ARP24" s="8"/>
      <c r="ARQ24" s="8"/>
      <c r="ARR24" s="8"/>
      <c r="ARS24" s="8"/>
      <c r="ART24" s="8"/>
      <c r="ARU24" s="8"/>
      <c r="ARV24" s="8"/>
      <c r="ARW24" s="8"/>
      <c r="ARX24" s="8"/>
      <c r="ARY24" s="8"/>
      <c r="ARZ24" s="8"/>
      <c r="ASA24" s="8"/>
      <c r="ASB24" s="8"/>
      <c r="ASC24" s="8"/>
      <c r="ASD24" s="8"/>
      <c r="ASE24" s="8"/>
      <c r="ASF24" s="8"/>
      <c r="ASG24" s="8"/>
      <c r="ASH24" s="8"/>
      <c r="ASI24" s="8"/>
      <c r="ASJ24" s="8"/>
      <c r="ASK24" s="8"/>
      <c r="ASL24" s="8"/>
      <c r="ASM24" s="8"/>
      <c r="ASN24" s="8"/>
      <c r="ASO24" s="8"/>
      <c r="ASP24" s="8"/>
      <c r="ASQ24" s="8"/>
      <c r="ASR24" s="8"/>
      <c r="ASS24" s="8"/>
      <c r="AST24" s="8"/>
      <c r="ASU24" s="8"/>
      <c r="ASV24" s="8"/>
      <c r="ASW24" s="8"/>
      <c r="ASX24" s="8"/>
      <c r="ASY24" s="8"/>
      <c r="ASZ24" s="8"/>
      <c r="ATA24" s="8"/>
      <c r="ATB24" s="8"/>
      <c r="ATC24" s="8"/>
      <c r="ATD24" s="8"/>
      <c r="ATE24" s="8"/>
      <c r="ATF24" s="8"/>
      <c r="ATG24" s="8"/>
      <c r="ATH24" s="8"/>
      <c r="ATI24" s="8"/>
      <c r="ATJ24" s="8"/>
      <c r="ATK24" s="8"/>
      <c r="ATL24" s="8"/>
      <c r="ATM24" s="8"/>
      <c r="ATN24" s="8"/>
      <c r="ATO24" s="8"/>
      <c r="ATP24" s="8"/>
      <c r="ATQ24" s="8"/>
      <c r="ATR24" s="8"/>
      <c r="ATS24" s="8"/>
      <c r="ATT24" s="8"/>
      <c r="ATU24" s="8"/>
      <c r="ATV24" s="8"/>
      <c r="ATW24" s="8"/>
      <c r="ATX24" s="8"/>
      <c r="ATY24" s="8"/>
      <c r="ATZ24" s="8"/>
      <c r="AUA24" s="8"/>
      <c r="AUB24" s="8"/>
      <c r="AUC24" s="8"/>
      <c r="AUD24" s="8"/>
      <c r="AUE24" s="8"/>
      <c r="AUF24" s="8"/>
      <c r="AUG24" s="8"/>
      <c r="AUH24" s="8"/>
      <c r="AUI24" s="8"/>
      <c r="AUJ24" s="8"/>
      <c r="AUK24" s="8"/>
      <c r="AUL24" s="8"/>
      <c r="AUM24" s="8"/>
      <c r="AUN24" s="8"/>
      <c r="AUO24" s="8"/>
      <c r="AUP24" s="8"/>
      <c r="AUQ24" s="8"/>
      <c r="AUR24" s="8"/>
      <c r="AUS24" s="8"/>
      <c r="AUT24" s="8"/>
      <c r="AUU24" s="8"/>
      <c r="AUV24" s="8"/>
      <c r="AUW24" s="8"/>
      <c r="AUX24" s="8"/>
      <c r="AUY24" s="8"/>
      <c r="AUZ24" s="8"/>
      <c r="AVA24" s="8"/>
      <c r="AVB24" s="8"/>
      <c r="AVC24" s="8"/>
      <c r="AVD24" s="8"/>
      <c r="AVE24" s="8"/>
      <c r="AVF24" s="8"/>
      <c r="AVG24" s="8"/>
      <c r="AVH24" s="8"/>
      <c r="AVI24" s="8"/>
      <c r="AVJ24" s="8"/>
      <c r="AVK24" s="8"/>
      <c r="AVL24" s="8"/>
      <c r="AVM24" s="8"/>
      <c r="AVN24" s="8"/>
      <c r="AVO24" s="8"/>
      <c r="AVP24" s="8"/>
      <c r="AVQ24" s="8"/>
      <c r="AVR24" s="8"/>
      <c r="AVS24" s="8"/>
      <c r="AVT24" s="8"/>
      <c r="AVU24" s="8"/>
      <c r="AVV24" s="8"/>
      <c r="AVW24" s="8"/>
      <c r="AVX24" s="8"/>
      <c r="AVY24" s="8"/>
      <c r="AVZ24" s="8"/>
      <c r="AWA24" s="8"/>
      <c r="AWB24" s="8"/>
      <c r="AWC24" s="8"/>
      <c r="AWD24" s="8"/>
      <c r="AWE24" s="8"/>
      <c r="AWF24" s="8"/>
      <c r="AWG24" s="8"/>
      <c r="AWH24" s="8"/>
      <c r="AWI24" s="8"/>
      <c r="AWJ24" s="8"/>
      <c r="AWK24" s="8"/>
      <c r="AWL24" s="8"/>
      <c r="AWM24" s="8"/>
      <c r="AWN24" s="8"/>
      <c r="AWO24" s="8"/>
      <c r="AWP24" s="8"/>
      <c r="AWQ24" s="8"/>
      <c r="AWR24" s="8"/>
      <c r="AWS24" s="8"/>
      <c r="AWT24" s="8"/>
      <c r="AWU24" s="8"/>
      <c r="AWV24" s="8"/>
      <c r="AWW24" s="8"/>
      <c r="AWX24" s="8"/>
      <c r="AWY24" s="8"/>
      <c r="AWZ24" s="8"/>
      <c r="AXA24" s="8"/>
      <c r="AXB24" s="8"/>
      <c r="AXC24" s="8"/>
      <c r="AXD24" s="8"/>
      <c r="AXE24" s="8"/>
      <c r="AXF24" s="8"/>
      <c r="AXG24" s="8"/>
      <c r="AXH24" s="8"/>
      <c r="AXI24" s="8"/>
      <c r="AXJ24" s="8"/>
      <c r="AXK24" s="8"/>
      <c r="AXL24" s="8"/>
      <c r="AXM24" s="8"/>
      <c r="AXN24" s="8"/>
      <c r="AXO24" s="8"/>
      <c r="AXP24" s="8"/>
      <c r="AXQ24" s="8"/>
      <c r="AXR24" s="8"/>
      <c r="AXS24" s="8"/>
      <c r="AXT24" s="8"/>
      <c r="AXU24" s="8"/>
      <c r="AXV24" s="8"/>
      <c r="AXW24" s="8"/>
      <c r="AXX24" s="8"/>
      <c r="AXY24" s="8"/>
      <c r="AXZ24" s="8"/>
      <c r="AYA24" s="8"/>
      <c r="AYB24" s="8"/>
      <c r="AYC24" s="8"/>
      <c r="AYD24" s="8"/>
      <c r="AYE24" s="8"/>
      <c r="AYF24" s="8"/>
      <c r="AYG24" s="8"/>
      <c r="AYH24" s="8"/>
      <c r="AYI24" s="8"/>
      <c r="AYJ24" s="8"/>
      <c r="AYK24" s="8"/>
      <c r="AYL24" s="8"/>
      <c r="AYM24" s="8"/>
      <c r="AYN24" s="8"/>
      <c r="AYO24" s="8"/>
      <c r="AYP24" s="8"/>
      <c r="AYQ24" s="8"/>
      <c r="AYR24" s="8"/>
      <c r="AYS24" s="8"/>
      <c r="AYT24" s="8"/>
      <c r="AYU24" s="8"/>
      <c r="AYV24" s="8"/>
      <c r="AYW24" s="8"/>
      <c r="AYX24" s="8"/>
      <c r="AYY24" s="8"/>
      <c r="AYZ24" s="8"/>
      <c r="AZA24" s="8"/>
      <c r="AZB24" s="8"/>
      <c r="AZC24" s="8"/>
      <c r="AZD24" s="8"/>
      <c r="AZE24" s="8"/>
      <c r="AZF24" s="8"/>
      <c r="AZG24" s="8"/>
      <c r="AZH24" s="8"/>
      <c r="AZI24" s="8"/>
      <c r="AZJ24" s="8"/>
      <c r="AZK24" s="8"/>
      <c r="AZL24" s="8"/>
      <c r="AZM24" s="8"/>
      <c r="AZN24" s="8"/>
      <c r="AZO24" s="8"/>
      <c r="AZP24" s="8"/>
      <c r="AZQ24" s="8"/>
      <c r="AZR24" s="8"/>
      <c r="AZS24" s="8"/>
      <c r="AZT24" s="8"/>
      <c r="AZU24" s="8"/>
      <c r="AZV24" s="8"/>
      <c r="AZW24" s="8"/>
      <c r="AZX24" s="8"/>
      <c r="AZY24" s="8"/>
      <c r="AZZ24" s="8"/>
      <c r="BAA24" s="8"/>
      <c r="BAB24" s="8"/>
      <c r="BAC24" s="8"/>
      <c r="BAD24" s="8"/>
      <c r="BAE24" s="8"/>
      <c r="BAF24" s="8"/>
      <c r="BAG24" s="8"/>
      <c r="BAH24" s="8"/>
      <c r="BAI24" s="8"/>
      <c r="BAJ24" s="8"/>
      <c r="BAK24" s="8"/>
      <c r="BAL24" s="8"/>
      <c r="BAM24" s="8"/>
      <c r="BAN24" s="8"/>
      <c r="BAO24" s="8"/>
      <c r="BAP24" s="8"/>
      <c r="BAQ24" s="8"/>
      <c r="BAR24" s="8"/>
      <c r="BAS24" s="8"/>
      <c r="BAT24" s="8"/>
      <c r="BAU24" s="8"/>
      <c r="BAV24" s="8"/>
      <c r="BAW24" s="8"/>
      <c r="BAX24" s="8"/>
      <c r="BAY24" s="8"/>
      <c r="BAZ24" s="8"/>
      <c r="BBA24" s="8"/>
      <c r="BBB24" s="8"/>
      <c r="BBC24" s="8"/>
      <c r="BBD24" s="8"/>
      <c r="BBE24" s="8"/>
      <c r="BBF24" s="8"/>
      <c r="BBG24" s="8"/>
      <c r="BBH24" s="8"/>
      <c r="BBI24" s="8"/>
      <c r="BBJ24" s="8"/>
      <c r="BBK24" s="8"/>
      <c r="BBL24" s="8"/>
      <c r="BBM24" s="8"/>
      <c r="BBN24" s="8"/>
      <c r="BBO24" s="8"/>
      <c r="BBP24" s="8"/>
      <c r="BBQ24" s="8"/>
      <c r="BBR24" s="8"/>
      <c r="BBS24" s="8"/>
      <c r="BBT24" s="8"/>
      <c r="BBU24" s="8"/>
      <c r="BBV24" s="8"/>
      <c r="BBW24" s="8"/>
      <c r="BBX24" s="8"/>
      <c r="BBY24" s="8"/>
      <c r="BBZ24" s="8"/>
      <c r="BCA24" s="8"/>
      <c r="BCB24" s="8"/>
      <c r="BCC24" s="8"/>
      <c r="BCD24" s="8"/>
      <c r="BCE24" s="8"/>
      <c r="BCF24" s="8"/>
      <c r="BCG24" s="8"/>
      <c r="BCH24" s="8"/>
      <c r="BCI24" s="8"/>
      <c r="BCJ24" s="8"/>
      <c r="BCK24" s="8"/>
      <c r="BCL24" s="8"/>
      <c r="BCM24" s="8"/>
      <c r="BCN24" s="8"/>
      <c r="BCO24" s="8"/>
      <c r="BCP24" s="8"/>
      <c r="BCQ24" s="8"/>
      <c r="BCR24" s="8"/>
      <c r="BCS24" s="8"/>
      <c r="BCT24" s="8"/>
      <c r="BCU24" s="8"/>
      <c r="BCV24" s="8"/>
      <c r="BCW24" s="8"/>
      <c r="BCX24" s="8"/>
      <c r="BCY24" s="8"/>
      <c r="BCZ24" s="8"/>
      <c r="BDA24" s="8"/>
      <c r="BDB24" s="8"/>
      <c r="BDC24" s="8"/>
      <c r="BDD24" s="8"/>
      <c r="BDE24" s="8"/>
      <c r="BDF24" s="8"/>
      <c r="BDG24" s="8"/>
      <c r="BDH24" s="8"/>
      <c r="BDI24" s="8"/>
      <c r="BDJ24" s="8"/>
      <c r="BDK24" s="8"/>
      <c r="BDL24" s="8"/>
      <c r="BDM24" s="8"/>
      <c r="BDN24" s="8"/>
      <c r="BDO24" s="8"/>
      <c r="BDP24" s="8"/>
      <c r="BDQ24" s="8"/>
      <c r="BDR24" s="8"/>
      <c r="BDS24" s="8"/>
      <c r="BDT24" s="8"/>
      <c r="BDU24" s="8"/>
      <c r="BDV24" s="8"/>
      <c r="BDW24" s="8"/>
      <c r="BDX24" s="8"/>
      <c r="BDY24" s="8"/>
      <c r="BDZ24" s="8"/>
      <c r="BEA24" s="8"/>
      <c r="BEB24" s="8"/>
      <c r="BEC24" s="8"/>
      <c r="BED24" s="8"/>
      <c r="BEE24" s="8"/>
      <c r="BEF24" s="8"/>
      <c r="BEG24" s="8"/>
      <c r="BEH24" s="8"/>
      <c r="BEI24" s="8"/>
      <c r="BEJ24" s="8"/>
      <c r="BEK24" s="8"/>
      <c r="BEL24" s="8"/>
      <c r="BEM24" s="8"/>
      <c r="BEN24" s="8"/>
      <c r="BEO24" s="8"/>
      <c r="BEP24" s="8"/>
      <c r="BEQ24" s="8"/>
      <c r="BER24" s="8"/>
      <c r="BES24" s="8"/>
      <c r="BET24" s="8"/>
      <c r="BEU24" s="8"/>
      <c r="BEV24" s="8"/>
      <c r="BEW24" s="8"/>
      <c r="BEX24" s="8"/>
      <c r="BEY24" s="8"/>
      <c r="BEZ24" s="8"/>
      <c r="BFA24" s="8"/>
      <c r="BFB24" s="8"/>
      <c r="BFC24" s="8"/>
      <c r="BFD24" s="8"/>
      <c r="BFE24" s="8"/>
      <c r="BFF24" s="8"/>
      <c r="BFG24" s="8"/>
      <c r="BFH24" s="8"/>
      <c r="BFI24" s="8"/>
      <c r="BFJ24" s="8"/>
      <c r="BFK24" s="8"/>
      <c r="BFL24" s="8"/>
      <c r="BFM24" s="8"/>
      <c r="BFN24" s="8"/>
      <c r="BFO24" s="8"/>
      <c r="BFP24" s="8"/>
      <c r="BFQ24" s="8"/>
      <c r="BFR24" s="8"/>
      <c r="BFS24" s="8"/>
      <c r="BFT24" s="8"/>
      <c r="BFU24" s="8"/>
      <c r="BFV24" s="8"/>
      <c r="BFW24" s="8"/>
      <c r="BFX24" s="8"/>
      <c r="BFY24" s="8"/>
      <c r="BFZ24" s="8"/>
      <c r="BGA24" s="8"/>
      <c r="BGB24" s="8"/>
      <c r="BGC24" s="8"/>
      <c r="BGD24" s="8"/>
      <c r="BGE24" s="8"/>
      <c r="BGF24" s="8"/>
      <c r="BGG24" s="8"/>
      <c r="BGH24" s="8"/>
      <c r="BGI24" s="8"/>
      <c r="BGJ24" s="8"/>
      <c r="BGK24" s="8"/>
      <c r="BGL24" s="8"/>
      <c r="BGM24" s="8"/>
      <c r="BGN24" s="8"/>
      <c r="BGO24" s="8"/>
      <c r="BGP24" s="8"/>
      <c r="BGQ24" s="8"/>
      <c r="BGR24" s="8"/>
      <c r="BGS24" s="8"/>
      <c r="BGT24" s="8"/>
      <c r="BGU24" s="8"/>
      <c r="BGV24" s="8"/>
      <c r="BGW24" s="8"/>
      <c r="BGX24" s="8"/>
      <c r="BGY24" s="8"/>
      <c r="BGZ24" s="8"/>
      <c r="BHA24" s="8"/>
      <c r="BHB24" s="8"/>
      <c r="BHC24" s="8"/>
      <c r="BHD24" s="8"/>
      <c r="BHE24" s="8"/>
      <c r="BHF24" s="8"/>
      <c r="BHG24" s="8"/>
      <c r="BHH24" s="8"/>
      <c r="BHI24" s="8"/>
      <c r="BHJ24" s="8"/>
      <c r="BHK24" s="8"/>
      <c r="BHL24" s="8"/>
      <c r="BHM24" s="8"/>
      <c r="BHN24" s="8"/>
      <c r="BHO24" s="8"/>
      <c r="BHP24" s="8"/>
      <c r="BHQ24" s="8"/>
      <c r="BHR24" s="8"/>
      <c r="BHS24" s="8"/>
      <c r="BHT24" s="8"/>
      <c r="BHU24" s="8"/>
      <c r="BHV24" s="8"/>
      <c r="BHW24" s="8"/>
      <c r="BHX24" s="8"/>
      <c r="BHY24" s="8"/>
      <c r="BHZ24" s="8"/>
      <c r="BIA24" s="8"/>
      <c r="BIB24" s="8"/>
      <c r="BIC24" s="8"/>
      <c r="BID24" s="8"/>
      <c r="BIE24" s="8"/>
      <c r="BIF24" s="8"/>
      <c r="BIG24" s="8"/>
      <c r="BIH24" s="8"/>
      <c r="BII24" s="8"/>
      <c r="BIJ24" s="8"/>
      <c r="BIK24" s="8"/>
      <c r="BIL24" s="8"/>
      <c r="BIM24" s="8"/>
      <c r="BIN24" s="8"/>
      <c r="BIO24" s="8"/>
      <c r="BIP24" s="8"/>
      <c r="BIQ24" s="8"/>
      <c r="BIR24" s="8"/>
      <c r="BIS24" s="8"/>
      <c r="BIT24" s="8"/>
      <c r="BIU24" s="8"/>
      <c r="BIV24" s="8"/>
      <c r="BIW24" s="8"/>
      <c r="BIX24" s="8"/>
      <c r="BIY24" s="8"/>
      <c r="BIZ24" s="8"/>
      <c r="BJA24" s="8"/>
      <c r="BJB24" s="8"/>
      <c r="BJC24" s="8"/>
      <c r="BJD24" s="8"/>
      <c r="BJE24" s="8"/>
      <c r="BJF24" s="8"/>
      <c r="BJG24" s="8"/>
      <c r="BJH24" s="8"/>
      <c r="BJI24" s="8"/>
      <c r="BJJ24" s="8"/>
      <c r="BJK24" s="8"/>
      <c r="BJL24" s="8"/>
      <c r="BJM24" s="8"/>
      <c r="BJN24" s="8"/>
      <c r="BJO24" s="8"/>
      <c r="BJP24" s="8"/>
      <c r="BJQ24" s="8"/>
      <c r="BJR24" s="8"/>
      <c r="BJS24" s="8"/>
      <c r="BJT24" s="8"/>
      <c r="BJU24" s="8"/>
      <c r="BJV24" s="8"/>
      <c r="BJW24" s="8"/>
      <c r="BJX24" s="8"/>
      <c r="BJY24" s="8"/>
      <c r="BJZ24" s="8"/>
      <c r="BKA24" s="8"/>
      <c r="BKB24" s="8"/>
      <c r="BKC24" s="8"/>
      <c r="BKD24" s="8"/>
      <c r="BKE24" s="8"/>
      <c r="BKF24" s="8"/>
      <c r="BKG24" s="8"/>
      <c r="BKH24" s="8"/>
      <c r="BKI24" s="8"/>
      <c r="BKJ24" s="8"/>
      <c r="BKK24" s="8"/>
      <c r="BKL24" s="8"/>
      <c r="BKM24" s="8"/>
      <c r="BKN24" s="8"/>
      <c r="BKO24" s="8"/>
      <c r="BKP24" s="8"/>
      <c r="BKQ24" s="8"/>
      <c r="BKR24" s="8"/>
      <c r="BKS24" s="8"/>
      <c r="BKT24" s="8"/>
      <c r="BKU24" s="8"/>
      <c r="BKV24" s="8"/>
      <c r="BKW24" s="8"/>
      <c r="BKX24" s="8"/>
      <c r="BKY24" s="8"/>
      <c r="BKZ24" s="8"/>
      <c r="BLA24" s="8"/>
      <c r="BLB24" s="8"/>
      <c r="BLC24" s="8"/>
      <c r="BLD24" s="8"/>
      <c r="BLE24" s="8"/>
      <c r="BLF24" s="8"/>
      <c r="BLG24" s="8"/>
      <c r="BLH24" s="8"/>
      <c r="BLI24" s="8"/>
      <c r="BLJ24" s="8"/>
      <c r="BLK24" s="8"/>
      <c r="BLL24" s="8"/>
      <c r="BLM24" s="8"/>
      <c r="BLN24" s="8"/>
      <c r="BLO24" s="8"/>
      <c r="BLP24" s="8"/>
      <c r="BLQ24" s="8"/>
      <c r="BLR24" s="8"/>
      <c r="BLS24" s="8"/>
      <c r="BLT24" s="8"/>
      <c r="BLU24" s="8"/>
      <c r="BLV24" s="8"/>
      <c r="BLW24" s="8"/>
      <c r="BLX24" s="8"/>
      <c r="BLY24" s="8"/>
      <c r="BLZ24" s="8"/>
      <c r="BMA24" s="8"/>
      <c r="BMB24" s="8"/>
      <c r="BMC24" s="8"/>
      <c r="BMD24" s="8"/>
      <c r="BME24" s="8"/>
      <c r="BMF24" s="8"/>
      <c r="BMG24" s="8"/>
      <c r="BMH24" s="8"/>
      <c r="BMI24" s="8"/>
      <c r="BMJ24" s="8"/>
      <c r="BMK24" s="8"/>
      <c r="BML24" s="8"/>
      <c r="BMM24" s="8"/>
      <c r="BMN24" s="8"/>
      <c r="BMO24" s="8"/>
      <c r="BMP24" s="8"/>
      <c r="BMQ24" s="8"/>
      <c r="BMR24" s="8"/>
      <c r="BMS24" s="8"/>
      <c r="BMT24" s="8"/>
      <c r="BMU24" s="8"/>
      <c r="BMV24" s="8"/>
      <c r="BMW24" s="8"/>
      <c r="BMX24" s="8"/>
      <c r="BMY24" s="8"/>
      <c r="BMZ24" s="8"/>
      <c r="BNA24" s="8"/>
      <c r="BNB24" s="8"/>
      <c r="BNC24" s="8"/>
      <c r="BND24" s="8"/>
      <c r="BNE24" s="8"/>
      <c r="BNF24" s="8"/>
      <c r="BNG24" s="8"/>
      <c r="BNH24" s="8"/>
      <c r="BNI24" s="8"/>
      <c r="BNJ24" s="8"/>
      <c r="BNK24" s="8"/>
      <c r="BNL24" s="8"/>
      <c r="BNM24" s="8"/>
      <c r="BNN24" s="8"/>
      <c r="BNO24" s="8"/>
      <c r="BNP24" s="8"/>
      <c r="BNQ24" s="8"/>
      <c r="BNR24" s="8"/>
      <c r="BNS24" s="8"/>
      <c r="BNT24" s="8"/>
      <c r="BNU24" s="8"/>
      <c r="BNV24" s="8"/>
      <c r="BNW24" s="8"/>
      <c r="BNX24" s="8"/>
      <c r="BNY24" s="8"/>
      <c r="BNZ24" s="8"/>
      <c r="BOA24" s="8"/>
      <c r="BOB24" s="8"/>
      <c r="BOC24" s="8"/>
      <c r="BOD24" s="8"/>
      <c r="BOE24" s="8"/>
      <c r="BOF24" s="8"/>
      <c r="BOG24" s="8"/>
      <c r="BOH24" s="8"/>
      <c r="BOI24" s="8"/>
      <c r="BOJ24" s="8"/>
      <c r="BOK24" s="8"/>
      <c r="BOL24" s="8"/>
      <c r="BOM24" s="8"/>
      <c r="BON24" s="8"/>
      <c r="BOO24" s="8"/>
      <c r="BOP24" s="8"/>
      <c r="BOQ24" s="8"/>
      <c r="BOR24" s="8"/>
      <c r="BOS24" s="8"/>
      <c r="BOT24" s="8"/>
      <c r="BOU24" s="8"/>
      <c r="BOV24" s="8"/>
      <c r="BOW24" s="8"/>
      <c r="BOX24" s="8"/>
      <c r="BOY24" s="8"/>
      <c r="BOZ24" s="8"/>
      <c r="BPA24" s="8"/>
      <c r="BPB24" s="8"/>
      <c r="BPC24" s="8"/>
      <c r="BPD24" s="8"/>
      <c r="BPE24" s="8"/>
      <c r="BPF24" s="8"/>
      <c r="BPG24" s="8"/>
      <c r="BPH24" s="8"/>
      <c r="BPI24" s="8"/>
      <c r="BPJ24" s="8"/>
      <c r="BPK24" s="8"/>
      <c r="BPL24" s="8"/>
      <c r="BPM24" s="8"/>
      <c r="BPN24" s="8"/>
      <c r="BPO24" s="8"/>
      <c r="BPP24" s="8"/>
      <c r="BPQ24" s="8"/>
      <c r="BPR24" s="8"/>
      <c r="BPS24" s="8"/>
      <c r="BPT24" s="8"/>
      <c r="BPU24" s="8"/>
      <c r="BPV24" s="8"/>
      <c r="BPW24" s="8"/>
      <c r="BPX24" s="8"/>
      <c r="BPY24" s="8"/>
      <c r="BPZ24" s="8"/>
      <c r="BQA24" s="8"/>
      <c r="BQB24" s="8"/>
      <c r="BQC24" s="8"/>
      <c r="BQD24" s="8"/>
      <c r="BQE24" s="8"/>
      <c r="BQF24" s="8"/>
      <c r="BQG24" s="8"/>
      <c r="BQH24" s="8"/>
      <c r="BQI24" s="8"/>
      <c r="BQJ24" s="8"/>
      <c r="BQK24" s="8"/>
      <c r="BQL24" s="8"/>
      <c r="BQM24" s="8"/>
      <c r="BQN24" s="8"/>
      <c r="BQO24" s="8"/>
      <c r="BQP24" s="8"/>
      <c r="BQQ24" s="8"/>
      <c r="BQR24" s="8"/>
      <c r="BQS24" s="8"/>
      <c r="BQT24" s="8"/>
      <c r="BQU24" s="8"/>
      <c r="BQV24" s="8"/>
      <c r="BQW24" s="8"/>
      <c r="BQX24" s="8"/>
      <c r="BQY24" s="8"/>
      <c r="BQZ24" s="8"/>
      <c r="BRA24" s="8"/>
      <c r="BRB24" s="8"/>
      <c r="BRC24" s="8"/>
      <c r="BRD24" s="8"/>
      <c r="BRE24" s="8"/>
      <c r="BRF24" s="8"/>
      <c r="BRG24" s="8"/>
      <c r="BRH24" s="8"/>
      <c r="BRI24" s="8"/>
      <c r="BRJ24" s="8"/>
      <c r="BRK24" s="8"/>
      <c r="BRL24" s="8"/>
      <c r="BRM24" s="8"/>
      <c r="BRN24" s="8"/>
      <c r="BRO24" s="8"/>
      <c r="BRP24" s="8"/>
      <c r="BRQ24" s="8"/>
      <c r="BRR24" s="8"/>
      <c r="BRS24" s="8"/>
      <c r="BRT24" s="8"/>
      <c r="BRU24" s="8"/>
      <c r="BRV24" s="8"/>
      <c r="BRW24" s="8"/>
      <c r="BRX24" s="8"/>
      <c r="BRY24" s="8"/>
      <c r="BRZ24" s="8"/>
      <c r="BSA24" s="8"/>
      <c r="BSB24" s="8"/>
      <c r="BSC24" s="8"/>
      <c r="BSD24" s="8"/>
      <c r="BSE24" s="8"/>
      <c r="BSF24" s="8"/>
      <c r="BSG24" s="8"/>
      <c r="BSH24" s="8"/>
      <c r="BSI24" s="8"/>
      <c r="BSJ24" s="8"/>
      <c r="BSK24" s="8"/>
      <c r="BSL24" s="8"/>
      <c r="BSM24" s="8"/>
      <c r="BSN24" s="8"/>
      <c r="BSO24" s="8"/>
      <c r="BSP24" s="8"/>
      <c r="BSQ24" s="8"/>
      <c r="BSR24" s="8"/>
      <c r="BSS24" s="8"/>
      <c r="BST24" s="8"/>
      <c r="BSU24" s="8"/>
      <c r="BSV24" s="8"/>
      <c r="BSW24" s="8"/>
      <c r="BSX24" s="8"/>
      <c r="BSY24" s="8"/>
      <c r="BSZ24" s="8"/>
      <c r="BTA24" s="8"/>
      <c r="BTB24" s="8"/>
      <c r="BTC24" s="8"/>
      <c r="BTD24" s="8"/>
      <c r="BTE24" s="8"/>
      <c r="BTF24" s="8"/>
      <c r="BTG24" s="8"/>
      <c r="BTH24" s="8"/>
      <c r="BTI24" s="8"/>
      <c r="BTJ24" s="8"/>
      <c r="BTK24" s="8"/>
      <c r="BTL24" s="8"/>
      <c r="BTM24" s="8"/>
      <c r="BTN24" s="8"/>
      <c r="BTO24" s="8"/>
      <c r="BTP24" s="8"/>
      <c r="BTQ24" s="8"/>
      <c r="BTR24" s="8"/>
      <c r="BTS24" s="8"/>
      <c r="BTT24" s="8"/>
      <c r="BTU24" s="8"/>
      <c r="BTV24" s="8"/>
      <c r="BTW24" s="8"/>
      <c r="BTX24" s="8"/>
      <c r="BTY24" s="8"/>
      <c r="BTZ24" s="8"/>
      <c r="BUA24" s="8"/>
      <c r="BUB24" s="8"/>
      <c r="BUC24" s="8"/>
      <c r="BUD24" s="8"/>
      <c r="BUE24" s="8"/>
      <c r="BUF24" s="8"/>
      <c r="BUG24" s="8"/>
      <c r="BUH24" s="8"/>
      <c r="BUI24" s="8"/>
      <c r="BUJ24" s="8"/>
      <c r="BUK24" s="8"/>
      <c r="BUL24" s="8"/>
      <c r="BUM24" s="8"/>
      <c r="BUN24" s="8"/>
      <c r="BUO24" s="8"/>
      <c r="BUP24" s="8"/>
      <c r="BUQ24" s="8"/>
      <c r="BUR24" s="8"/>
      <c r="BUS24" s="8"/>
      <c r="BUT24" s="8"/>
      <c r="BUU24" s="8"/>
      <c r="BUV24" s="8"/>
      <c r="BUW24" s="8"/>
      <c r="BUX24" s="8"/>
      <c r="BUY24" s="8"/>
      <c r="BUZ24" s="8"/>
      <c r="BVA24" s="8"/>
      <c r="BVB24" s="8"/>
      <c r="BVC24" s="8"/>
      <c r="BVD24" s="8"/>
      <c r="BVE24" s="8"/>
      <c r="BVF24" s="8"/>
      <c r="BVG24" s="8"/>
      <c r="BVH24" s="8"/>
      <c r="BVI24" s="8"/>
      <c r="BVJ24" s="8"/>
      <c r="BVK24" s="8"/>
      <c r="BVL24" s="8"/>
      <c r="BVM24" s="8"/>
      <c r="BVN24" s="8"/>
      <c r="BVO24" s="8"/>
      <c r="BVP24" s="8"/>
      <c r="BVQ24" s="8"/>
      <c r="BVR24" s="8"/>
      <c r="BVS24" s="8"/>
      <c r="BVT24" s="8"/>
      <c r="BVU24" s="8"/>
      <c r="BVV24" s="8"/>
      <c r="BVW24" s="8"/>
      <c r="BVX24" s="8"/>
      <c r="BVY24" s="8"/>
      <c r="BVZ24" s="8"/>
      <c r="BWA24" s="8"/>
      <c r="BWB24" s="8"/>
      <c r="BWC24" s="8"/>
      <c r="BWD24" s="8"/>
      <c r="BWE24" s="8"/>
      <c r="BWF24" s="8"/>
      <c r="BWG24" s="8"/>
      <c r="BWH24" s="8"/>
      <c r="BWI24" s="8"/>
      <c r="BWJ24" s="8"/>
      <c r="BWK24" s="8"/>
      <c r="BWL24" s="8"/>
      <c r="BWM24" s="8"/>
      <c r="BWN24" s="8"/>
      <c r="BWO24" s="8"/>
      <c r="BWP24" s="8"/>
      <c r="BWQ24" s="8"/>
      <c r="BWR24" s="8"/>
      <c r="BWS24" s="8"/>
      <c r="BWT24" s="8"/>
      <c r="BWU24" s="8"/>
      <c r="BWV24" s="8"/>
      <c r="BWW24" s="8"/>
      <c r="BWX24" s="8"/>
      <c r="BWY24" s="8"/>
      <c r="BWZ24" s="8"/>
      <c r="BXA24" s="8"/>
      <c r="BXB24" s="8"/>
      <c r="BXC24" s="8"/>
      <c r="BXD24" s="8"/>
      <c r="BXE24" s="8"/>
      <c r="BXF24" s="8"/>
      <c r="BXG24" s="8"/>
      <c r="BXH24" s="8"/>
      <c r="BXI24" s="8"/>
      <c r="BXJ24" s="8"/>
      <c r="BXK24" s="8"/>
      <c r="BXL24" s="8"/>
      <c r="BXM24" s="8"/>
      <c r="BXN24" s="8"/>
      <c r="BXO24" s="8"/>
      <c r="BXP24" s="8"/>
      <c r="BXQ24" s="8"/>
      <c r="BXR24" s="8"/>
      <c r="BXS24" s="8"/>
      <c r="BXT24" s="8"/>
      <c r="BXU24" s="8"/>
      <c r="BXV24" s="8"/>
      <c r="BXW24" s="8"/>
      <c r="BXX24" s="8"/>
      <c r="BXY24" s="8"/>
      <c r="BXZ24" s="8"/>
      <c r="BYA24" s="8"/>
      <c r="BYB24" s="8"/>
      <c r="BYC24" s="8"/>
      <c r="BYD24" s="8"/>
      <c r="BYE24" s="8"/>
      <c r="BYF24" s="8"/>
      <c r="BYG24" s="8"/>
      <c r="BYH24" s="8"/>
      <c r="BYI24" s="8"/>
      <c r="BYJ24" s="8"/>
      <c r="BYK24" s="8"/>
      <c r="BYL24" s="8"/>
      <c r="BYM24" s="8"/>
      <c r="BYN24" s="8"/>
      <c r="BYO24" s="8"/>
      <c r="BYP24" s="8"/>
      <c r="BYQ24" s="8"/>
      <c r="BYR24" s="8"/>
      <c r="BYS24" s="8"/>
      <c r="BYT24" s="8"/>
      <c r="BYU24" s="8"/>
      <c r="BYV24" s="8"/>
      <c r="BYW24" s="8"/>
      <c r="BYX24" s="8"/>
      <c r="BYY24" s="8"/>
      <c r="BYZ24" s="8"/>
      <c r="BZA24" s="8"/>
      <c r="BZB24" s="8"/>
      <c r="BZC24" s="8"/>
      <c r="BZD24" s="8"/>
      <c r="BZE24" s="8"/>
      <c r="BZF24" s="8"/>
      <c r="BZG24" s="8"/>
      <c r="BZH24" s="8"/>
      <c r="BZI24" s="8"/>
      <c r="BZJ24" s="8"/>
      <c r="BZK24" s="8"/>
      <c r="BZL24" s="8"/>
      <c r="BZM24" s="8"/>
      <c r="BZN24" s="8"/>
      <c r="BZO24" s="8"/>
      <c r="BZP24" s="8"/>
      <c r="BZQ24" s="8"/>
      <c r="BZR24" s="8"/>
      <c r="BZS24" s="8"/>
      <c r="BZT24" s="8"/>
      <c r="BZU24" s="8"/>
      <c r="BZV24" s="8"/>
      <c r="BZW24" s="8"/>
      <c r="BZX24" s="8"/>
      <c r="BZY24" s="8"/>
      <c r="BZZ24" s="8"/>
      <c r="CAA24" s="8"/>
      <c r="CAB24" s="8"/>
      <c r="CAC24" s="8"/>
      <c r="CAD24" s="8"/>
      <c r="CAE24" s="8"/>
      <c r="CAF24" s="8"/>
      <c r="CAG24" s="8"/>
      <c r="CAH24" s="8"/>
      <c r="CAI24" s="8"/>
      <c r="CAJ24" s="8"/>
      <c r="CAK24" s="8"/>
      <c r="CAL24" s="8"/>
      <c r="CAM24" s="8"/>
      <c r="CAN24" s="8"/>
      <c r="CAO24" s="8"/>
      <c r="CAP24" s="8"/>
      <c r="CAQ24" s="8"/>
      <c r="CAR24" s="8"/>
      <c r="CAS24" s="8"/>
      <c r="CAT24" s="8"/>
      <c r="CAU24" s="8"/>
      <c r="CAV24" s="8"/>
      <c r="CAW24" s="8"/>
      <c r="CAX24" s="8"/>
      <c r="CAY24" s="8"/>
      <c r="CAZ24" s="8"/>
      <c r="CBA24" s="8"/>
      <c r="CBB24" s="8"/>
      <c r="CBC24" s="8"/>
      <c r="CBD24" s="8"/>
      <c r="CBE24" s="8"/>
      <c r="CBF24" s="8"/>
      <c r="CBG24" s="8"/>
      <c r="CBH24" s="8"/>
      <c r="CBI24" s="8"/>
      <c r="CBJ24" s="8"/>
      <c r="CBK24" s="8"/>
      <c r="CBL24" s="8"/>
      <c r="CBM24" s="8"/>
      <c r="CBN24" s="8"/>
      <c r="CBO24" s="8"/>
      <c r="CBP24" s="8"/>
      <c r="CBQ24" s="8"/>
      <c r="CBR24" s="8"/>
      <c r="CBS24" s="8"/>
      <c r="CBT24" s="8"/>
      <c r="CBU24" s="8"/>
      <c r="CBV24" s="8"/>
      <c r="CBW24" s="8"/>
      <c r="CBX24" s="8"/>
      <c r="CBY24" s="8"/>
      <c r="CBZ24" s="8"/>
      <c r="CCA24" s="8"/>
      <c r="CCB24" s="8"/>
      <c r="CCC24" s="8"/>
      <c r="CCD24" s="8"/>
      <c r="CCE24" s="8"/>
      <c r="CCF24" s="8"/>
      <c r="CCG24" s="8"/>
      <c r="CCH24" s="8"/>
      <c r="CCI24" s="8"/>
      <c r="CCJ24" s="8"/>
      <c r="CCK24" s="8"/>
      <c r="CCL24" s="8"/>
      <c r="CCM24" s="8"/>
      <c r="CCN24" s="8"/>
      <c r="CCO24" s="8"/>
      <c r="CCP24" s="8"/>
      <c r="CCQ24" s="8"/>
      <c r="CCR24" s="8"/>
      <c r="CCS24" s="8"/>
      <c r="CCT24" s="8"/>
      <c r="CCU24" s="8"/>
      <c r="CCV24" s="8"/>
      <c r="CCW24" s="8"/>
      <c r="CCX24" s="8"/>
      <c r="CCY24" s="8"/>
      <c r="CCZ24" s="8"/>
      <c r="CDA24" s="8"/>
      <c r="CDB24" s="8"/>
      <c r="CDC24" s="8"/>
      <c r="CDD24" s="8"/>
      <c r="CDE24" s="8"/>
      <c r="CDF24" s="8"/>
      <c r="CDG24" s="8"/>
      <c r="CDH24" s="8"/>
      <c r="CDI24" s="8"/>
      <c r="CDJ24" s="8"/>
      <c r="CDK24" s="8"/>
      <c r="CDL24" s="8"/>
      <c r="CDM24" s="8"/>
      <c r="CDN24" s="8"/>
      <c r="CDO24" s="8"/>
      <c r="CDP24" s="8"/>
      <c r="CDQ24" s="8"/>
      <c r="CDR24" s="8"/>
      <c r="CDS24" s="8"/>
      <c r="CDT24" s="8"/>
      <c r="CDU24" s="8"/>
      <c r="CDV24" s="8"/>
      <c r="CDW24" s="8"/>
      <c r="CDX24" s="8"/>
      <c r="CDY24" s="8"/>
      <c r="CDZ24" s="8"/>
      <c r="CEA24" s="8"/>
      <c r="CEB24" s="8"/>
      <c r="CEC24" s="8"/>
      <c r="CED24" s="8"/>
      <c r="CEE24" s="8"/>
      <c r="CEF24" s="8"/>
      <c r="CEG24" s="8"/>
      <c r="CEH24" s="8"/>
      <c r="CEI24" s="8"/>
      <c r="CEJ24" s="8"/>
      <c r="CEK24" s="8"/>
      <c r="CEL24" s="8"/>
      <c r="CEM24" s="8"/>
      <c r="CEN24" s="8"/>
      <c r="CEO24" s="8"/>
      <c r="CEP24" s="8"/>
      <c r="CEQ24" s="8"/>
      <c r="CER24" s="8"/>
      <c r="CES24" s="8"/>
      <c r="CET24" s="8"/>
      <c r="CEU24" s="8"/>
      <c r="CEV24" s="8"/>
      <c r="CEW24" s="8"/>
      <c r="CEX24" s="8"/>
      <c r="CEY24" s="8"/>
      <c r="CEZ24" s="8"/>
      <c r="CFA24" s="8"/>
      <c r="CFB24" s="8"/>
      <c r="CFC24" s="8"/>
      <c r="CFD24" s="8"/>
      <c r="CFE24" s="8"/>
      <c r="CFF24" s="8"/>
      <c r="CFG24" s="8"/>
      <c r="CFH24" s="8"/>
      <c r="CFI24" s="8"/>
      <c r="CFJ24" s="8"/>
      <c r="CFK24" s="8"/>
      <c r="CFL24" s="8"/>
      <c r="CFM24" s="8"/>
      <c r="CFN24" s="8"/>
      <c r="CFO24" s="8"/>
      <c r="CFP24" s="8"/>
      <c r="CFQ24" s="8"/>
      <c r="CFR24" s="8"/>
      <c r="CFS24" s="8"/>
      <c r="CFT24" s="8"/>
      <c r="CFU24" s="8"/>
      <c r="CFV24" s="8"/>
      <c r="CFW24" s="8"/>
      <c r="CFX24" s="8"/>
      <c r="CFY24" s="8"/>
      <c r="CFZ24" s="8"/>
      <c r="CGA24" s="8"/>
      <c r="CGB24" s="8"/>
      <c r="CGC24" s="8"/>
      <c r="CGD24" s="8"/>
      <c r="CGE24" s="8"/>
      <c r="CGF24" s="8"/>
      <c r="CGG24" s="8"/>
      <c r="CGH24" s="8"/>
      <c r="CGI24" s="8"/>
      <c r="CGJ24" s="8"/>
      <c r="CGK24" s="8"/>
      <c r="CGL24" s="8"/>
      <c r="CGM24" s="8"/>
      <c r="CGN24" s="8"/>
      <c r="CGO24" s="8"/>
      <c r="CGP24" s="8"/>
      <c r="CGQ24" s="8"/>
      <c r="CGR24" s="8"/>
      <c r="CGS24" s="8"/>
      <c r="CGT24" s="8"/>
      <c r="CGU24" s="8"/>
      <c r="CGV24" s="8"/>
      <c r="CGW24" s="8"/>
      <c r="CGX24" s="8"/>
      <c r="CGY24" s="8"/>
      <c r="CGZ24" s="8"/>
      <c r="CHA24" s="8"/>
      <c r="CHB24" s="8"/>
      <c r="CHC24" s="8"/>
      <c r="CHD24" s="8"/>
      <c r="CHE24" s="8"/>
      <c r="CHF24" s="8"/>
      <c r="CHG24" s="8"/>
      <c r="CHH24" s="8"/>
      <c r="CHI24" s="8"/>
      <c r="CHJ24" s="8"/>
      <c r="CHK24" s="8"/>
      <c r="CHL24" s="8"/>
      <c r="CHM24" s="8"/>
      <c r="CHN24" s="8"/>
      <c r="CHO24" s="8"/>
      <c r="CHP24" s="8"/>
      <c r="CHQ24" s="8"/>
      <c r="CHR24" s="8"/>
      <c r="CHS24" s="8"/>
      <c r="CHT24" s="8"/>
      <c r="CHU24" s="8"/>
      <c r="CHV24" s="8"/>
      <c r="CHW24" s="8"/>
      <c r="CHX24" s="8"/>
      <c r="CHY24" s="8"/>
      <c r="CHZ24" s="8"/>
      <c r="CIA24" s="8"/>
      <c r="CIB24" s="8"/>
      <c r="CIC24" s="8"/>
      <c r="CID24" s="8"/>
      <c r="CIE24" s="8"/>
      <c r="CIF24" s="8"/>
      <c r="CIG24" s="8"/>
      <c r="CIH24" s="8"/>
      <c r="CII24" s="8"/>
      <c r="CIJ24" s="8"/>
      <c r="CIK24" s="8"/>
      <c r="CIL24" s="8"/>
      <c r="CIM24" s="8"/>
      <c r="CIN24" s="8"/>
      <c r="CIO24" s="8"/>
      <c r="CIP24" s="8"/>
      <c r="CIQ24" s="8"/>
      <c r="CIR24" s="8"/>
      <c r="CIS24" s="8"/>
      <c r="CIT24" s="8"/>
      <c r="CIU24" s="8"/>
      <c r="CIV24" s="8"/>
      <c r="CIW24" s="8"/>
      <c r="CIX24" s="8"/>
      <c r="CIY24" s="8"/>
      <c r="CIZ24" s="8"/>
      <c r="CJA24" s="8"/>
      <c r="CJB24" s="8"/>
      <c r="CJC24" s="8"/>
      <c r="CJD24" s="8"/>
      <c r="CJE24" s="8"/>
      <c r="CJF24" s="8"/>
      <c r="CJG24" s="8"/>
      <c r="CJH24" s="8"/>
      <c r="CJI24" s="8"/>
      <c r="CJJ24" s="8"/>
      <c r="CJK24" s="8"/>
      <c r="CJL24" s="8"/>
      <c r="CJM24" s="8"/>
      <c r="CJN24" s="8"/>
      <c r="CJO24" s="8"/>
      <c r="CJP24" s="8"/>
      <c r="CJQ24" s="8"/>
      <c r="CJR24" s="8"/>
      <c r="CJS24" s="8"/>
      <c r="CJT24" s="8"/>
      <c r="CJU24" s="8"/>
      <c r="CJV24" s="8"/>
      <c r="CJW24" s="8"/>
      <c r="CJX24" s="8"/>
      <c r="CJY24" s="8"/>
      <c r="CJZ24" s="8"/>
      <c r="CKA24" s="8"/>
      <c r="CKB24" s="8"/>
      <c r="CKC24" s="8"/>
      <c r="CKD24" s="8"/>
      <c r="CKE24" s="8"/>
      <c r="CKF24" s="8"/>
      <c r="CKG24" s="8"/>
      <c r="CKH24" s="8"/>
      <c r="CKI24" s="8"/>
      <c r="CKJ24" s="8"/>
      <c r="CKK24" s="8"/>
      <c r="CKL24" s="8"/>
      <c r="CKM24" s="8"/>
      <c r="CKN24" s="8"/>
      <c r="CKO24" s="8"/>
      <c r="CKP24" s="8"/>
      <c r="CKQ24" s="8"/>
      <c r="CKR24" s="8"/>
      <c r="CKS24" s="8"/>
      <c r="CKT24" s="8"/>
      <c r="CKU24" s="8"/>
      <c r="CKV24" s="8"/>
      <c r="CKW24" s="8"/>
      <c r="CKX24" s="8"/>
      <c r="CKY24" s="8"/>
      <c r="CKZ24" s="8"/>
      <c r="CLA24" s="8"/>
      <c r="CLB24" s="8"/>
      <c r="CLC24" s="8"/>
      <c r="CLD24" s="8"/>
      <c r="CLE24" s="8"/>
      <c r="CLF24" s="8"/>
      <c r="CLG24" s="8"/>
      <c r="CLH24" s="8"/>
      <c r="CLI24" s="8"/>
      <c r="CLJ24" s="8"/>
      <c r="CLK24" s="8"/>
      <c r="CLL24" s="8"/>
      <c r="CLM24" s="8"/>
      <c r="CLN24" s="8"/>
      <c r="CLO24" s="8"/>
      <c r="CLP24" s="8"/>
      <c r="CLQ24" s="8"/>
      <c r="CLR24" s="8"/>
      <c r="CLS24" s="8"/>
      <c r="CLT24" s="8"/>
      <c r="CLU24" s="8"/>
      <c r="CLV24" s="8"/>
      <c r="CLW24" s="8"/>
      <c r="CLX24" s="8"/>
      <c r="CLY24" s="8"/>
      <c r="CLZ24" s="8"/>
      <c r="CMA24" s="8"/>
      <c r="CMB24" s="8"/>
      <c r="CMC24" s="8"/>
      <c r="CMD24" s="8"/>
      <c r="CME24" s="8"/>
      <c r="CMF24" s="8"/>
      <c r="CMG24" s="8"/>
      <c r="CMH24" s="8"/>
      <c r="CMI24" s="8"/>
      <c r="CMJ24" s="8"/>
      <c r="CMK24" s="8"/>
      <c r="CML24" s="8"/>
      <c r="CMM24" s="8"/>
      <c r="CMN24" s="8"/>
      <c r="CMO24" s="8"/>
      <c r="CMP24" s="8"/>
      <c r="CMQ24" s="8"/>
      <c r="CMR24" s="8"/>
      <c r="CMS24" s="8"/>
      <c r="CMT24" s="8"/>
      <c r="CMU24" s="8"/>
      <c r="CMV24" s="8"/>
      <c r="CMW24" s="8"/>
      <c r="CMX24" s="8"/>
      <c r="CMY24" s="8"/>
      <c r="CMZ24" s="8"/>
      <c r="CNA24" s="8"/>
      <c r="CNB24" s="8"/>
      <c r="CNC24" s="8"/>
      <c r="CND24" s="8"/>
      <c r="CNE24" s="8"/>
      <c r="CNF24" s="8"/>
      <c r="CNG24" s="8"/>
      <c r="CNH24" s="8"/>
      <c r="CNI24" s="8"/>
      <c r="CNJ24" s="8"/>
      <c r="CNK24" s="8"/>
      <c r="CNL24" s="8"/>
      <c r="CNM24" s="8"/>
      <c r="CNN24" s="8"/>
      <c r="CNO24" s="8"/>
      <c r="CNP24" s="8"/>
      <c r="CNQ24" s="8"/>
      <c r="CNR24" s="8"/>
      <c r="CNS24" s="8"/>
      <c r="CNT24" s="8"/>
      <c r="CNU24" s="8"/>
      <c r="CNV24" s="8"/>
      <c r="CNW24" s="8"/>
      <c r="CNX24" s="8"/>
      <c r="CNY24" s="8"/>
      <c r="CNZ24" s="8"/>
      <c r="COA24" s="8"/>
      <c r="COB24" s="8"/>
      <c r="COC24" s="8"/>
      <c r="COD24" s="8"/>
      <c r="COE24" s="8"/>
      <c r="COF24" s="8"/>
      <c r="COG24" s="8"/>
      <c r="COH24" s="8"/>
      <c r="COI24" s="8"/>
      <c r="COJ24" s="8"/>
      <c r="COK24" s="8"/>
      <c r="COL24" s="8"/>
      <c r="COM24" s="8"/>
      <c r="CON24" s="8"/>
      <c r="COO24" s="8"/>
      <c r="COP24" s="8"/>
      <c r="COQ24" s="8"/>
      <c r="COR24" s="8"/>
      <c r="COS24" s="8"/>
      <c r="COT24" s="8"/>
      <c r="COU24" s="8"/>
      <c r="COV24" s="8"/>
      <c r="COW24" s="8"/>
      <c r="COX24" s="8"/>
      <c r="COY24" s="8"/>
      <c r="COZ24" s="8"/>
      <c r="CPA24" s="8"/>
      <c r="CPB24" s="8"/>
      <c r="CPC24" s="8"/>
      <c r="CPD24" s="8"/>
      <c r="CPE24" s="8"/>
      <c r="CPF24" s="8"/>
      <c r="CPG24" s="8"/>
      <c r="CPH24" s="8"/>
      <c r="CPI24" s="8"/>
      <c r="CPJ24" s="8"/>
      <c r="CPK24" s="8"/>
      <c r="CPL24" s="8"/>
      <c r="CPM24" s="8"/>
      <c r="CPN24" s="8"/>
      <c r="CPO24" s="8"/>
      <c r="CPP24" s="8"/>
      <c r="CPQ24" s="8"/>
      <c r="CPR24" s="8"/>
      <c r="CPS24" s="8"/>
      <c r="CPT24" s="8"/>
      <c r="CPU24" s="8"/>
      <c r="CPV24" s="8"/>
      <c r="CPW24" s="8"/>
      <c r="CPX24" s="8"/>
      <c r="CPY24" s="8"/>
      <c r="CPZ24" s="8"/>
      <c r="CQA24" s="8"/>
      <c r="CQB24" s="8"/>
      <c r="CQC24" s="8"/>
      <c r="CQD24" s="8"/>
      <c r="CQE24" s="8"/>
      <c r="CQF24" s="8"/>
      <c r="CQG24" s="8"/>
      <c r="CQH24" s="8"/>
      <c r="CQI24" s="8"/>
      <c r="CQJ24" s="8"/>
      <c r="CQK24" s="8"/>
      <c r="CQL24" s="8"/>
      <c r="CQM24" s="8"/>
      <c r="CQN24" s="8"/>
      <c r="CQO24" s="8"/>
      <c r="CQP24" s="8"/>
      <c r="CQQ24" s="8"/>
      <c r="CQR24" s="8"/>
      <c r="CQS24" s="8"/>
      <c r="CQT24" s="8"/>
      <c r="CQU24" s="8"/>
      <c r="CQV24" s="8"/>
      <c r="CQW24" s="8"/>
      <c r="CQX24" s="8"/>
      <c r="CQY24" s="8"/>
      <c r="CQZ24" s="8"/>
      <c r="CRA24" s="8"/>
      <c r="CRB24" s="8"/>
      <c r="CRC24" s="8"/>
      <c r="CRD24" s="8"/>
      <c r="CRE24" s="8"/>
      <c r="CRF24" s="8"/>
      <c r="CRG24" s="8"/>
      <c r="CRH24" s="8"/>
      <c r="CRI24" s="8"/>
      <c r="CRJ24" s="8"/>
      <c r="CRK24" s="8"/>
      <c r="CRL24" s="8"/>
      <c r="CRM24" s="8"/>
      <c r="CRN24" s="8"/>
      <c r="CRO24" s="8"/>
      <c r="CRP24" s="8"/>
      <c r="CRQ24" s="8"/>
      <c r="CRR24" s="8"/>
      <c r="CRS24" s="8"/>
      <c r="CRT24" s="8"/>
      <c r="CRU24" s="8"/>
      <c r="CRV24" s="8"/>
      <c r="CRW24" s="8"/>
      <c r="CRX24" s="8"/>
      <c r="CRY24" s="8"/>
      <c r="CRZ24" s="8"/>
      <c r="CSA24" s="8"/>
      <c r="CSB24" s="8"/>
      <c r="CSC24" s="8"/>
      <c r="CSD24" s="8"/>
      <c r="CSE24" s="8"/>
      <c r="CSF24" s="8"/>
      <c r="CSG24" s="8"/>
      <c r="CSH24" s="8"/>
      <c r="CSI24" s="8"/>
      <c r="CSJ24" s="8"/>
      <c r="CSK24" s="8"/>
      <c r="CSL24" s="8"/>
      <c r="CSM24" s="8"/>
      <c r="CSN24" s="8"/>
      <c r="CSO24" s="8"/>
      <c r="CSP24" s="8"/>
      <c r="CSQ24" s="8"/>
      <c r="CSR24" s="8"/>
      <c r="CSS24" s="8"/>
      <c r="CST24" s="8"/>
      <c r="CSU24" s="8"/>
      <c r="CSV24" s="8"/>
      <c r="CSW24" s="8"/>
      <c r="CSX24" s="8"/>
      <c r="CSY24" s="8"/>
      <c r="CSZ24" s="8"/>
      <c r="CTA24" s="8"/>
      <c r="CTB24" s="8"/>
      <c r="CTC24" s="8"/>
      <c r="CTD24" s="8"/>
      <c r="CTE24" s="8"/>
      <c r="CTF24" s="8"/>
      <c r="CTG24" s="8"/>
      <c r="CTH24" s="8"/>
      <c r="CTI24" s="8"/>
      <c r="CTJ24" s="8"/>
      <c r="CTK24" s="8"/>
      <c r="CTL24" s="8"/>
      <c r="CTM24" s="8"/>
      <c r="CTN24" s="8"/>
      <c r="CTO24" s="8"/>
      <c r="CTP24" s="8"/>
      <c r="CTQ24" s="8"/>
      <c r="CTR24" s="8"/>
      <c r="CTS24" s="8"/>
      <c r="CTT24" s="8"/>
      <c r="CTU24" s="8"/>
      <c r="CTV24" s="8"/>
      <c r="CTW24" s="8"/>
      <c r="CTX24" s="8"/>
      <c r="CTY24" s="8"/>
      <c r="CTZ24" s="8"/>
      <c r="CUA24" s="8"/>
      <c r="CUB24" s="8"/>
      <c r="CUC24" s="8"/>
      <c r="CUD24" s="8"/>
      <c r="CUE24" s="8"/>
      <c r="CUF24" s="8"/>
      <c r="CUG24" s="8"/>
      <c r="CUH24" s="8"/>
      <c r="CUI24" s="8"/>
      <c r="CUJ24" s="8"/>
      <c r="CUK24" s="8"/>
      <c r="CUL24" s="8"/>
      <c r="CUM24" s="8"/>
      <c r="CUN24" s="8"/>
      <c r="CUO24" s="8"/>
      <c r="CUP24" s="8"/>
      <c r="CUQ24" s="8"/>
      <c r="CUR24" s="8"/>
      <c r="CUS24" s="8"/>
      <c r="CUT24" s="8"/>
      <c r="CUU24" s="8"/>
      <c r="CUV24" s="8"/>
      <c r="CUW24" s="8"/>
      <c r="CUX24" s="8"/>
      <c r="CUY24" s="8"/>
      <c r="CUZ24" s="8"/>
      <c r="CVA24" s="8"/>
      <c r="CVB24" s="8"/>
      <c r="CVC24" s="8"/>
      <c r="CVD24" s="8"/>
      <c r="CVE24" s="8"/>
      <c r="CVF24" s="8"/>
      <c r="CVG24" s="8"/>
      <c r="CVH24" s="8"/>
      <c r="CVI24" s="8"/>
      <c r="CVJ24" s="8"/>
      <c r="CVK24" s="8"/>
      <c r="CVL24" s="8"/>
      <c r="CVM24" s="8"/>
      <c r="CVN24" s="8"/>
      <c r="CVO24" s="8"/>
      <c r="CVP24" s="8"/>
      <c r="CVQ24" s="8"/>
      <c r="CVR24" s="8"/>
      <c r="CVS24" s="8"/>
      <c r="CVT24" s="8"/>
      <c r="CVU24" s="8"/>
      <c r="CVV24" s="8"/>
      <c r="CVW24" s="8"/>
      <c r="CVX24" s="8"/>
      <c r="CVY24" s="8"/>
      <c r="CVZ24" s="8"/>
      <c r="CWA24" s="8"/>
      <c r="CWB24" s="8"/>
      <c r="CWC24" s="8"/>
      <c r="CWD24" s="8"/>
      <c r="CWE24" s="8"/>
      <c r="CWF24" s="8"/>
      <c r="CWG24" s="8"/>
      <c r="CWH24" s="8"/>
      <c r="CWI24" s="8"/>
      <c r="CWJ24" s="8"/>
      <c r="CWK24" s="8"/>
      <c r="CWL24" s="8"/>
      <c r="CWM24" s="8"/>
      <c r="CWN24" s="8"/>
      <c r="CWO24" s="8"/>
      <c r="CWP24" s="8"/>
      <c r="CWQ24" s="8"/>
      <c r="CWR24" s="8"/>
      <c r="CWS24" s="8"/>
      <c r="CWT24" s="8"/>
      <c r="CWU24" s="8"/>
      <c r="CWV24" s="8"/>
      <c r="CWW24" s="8"/>
      <c r="CWX24" s="8"/>
      <c r="CWY24" s="8"/>
      <c r="CWZ24" s="8"/>
      <c r="CXA24" s="8"/>
      <c r="CXB24" s="8"/>
      <c r="CXC24" s="8"/>
      <c r="CXD24" s="8"/>
      <c r="CXE24" s="8"/>
      <c r="CXF24" s="8"/>
      <c r="CXG24" s="8"/>
      <c r="CXH24" s="8"/>
      <c r="CXI24" s="8"/>
      <c r="CXJ24" s="8"/>
      <c r="CXK24" s="8"/>
      <c r="CXL24" s="8"/>
      <c r="CXM24" s="8"/>
      <c r="CXN24" s="8"/>
      <c r="CXO24" s="8"/>
      <c r="CXP24" s="8"/>
      <c r="CXQ24" s="8"/>
      <c r="CXR24" s="8"/>
      <c r="CXS24" s="8"/>
      <c r="CXT24" s="8"/>
      <c r="CXU24" s="8"/>
      <c r="CXV24" s="8"/>
      <c r="CXW24" s="8"/>
      <c r="CXX24" s="8"/>
      <c r="CXY24" s="8"/>
      <c r="CXZ24" s="8"/>
      <c r="CYA24" s="8"/>
      <c r="CYB24" s="8"/>
      <c r="CYC24" s="8"/>
      <c r="CYD24" s="8"/>
      <c r="CYE24" s="8"/>
      <c r="CYF24" s="8"/>
      <c r="CYG24" s="8"/>
      <c r="CYH24" s="8"/>
      <c r="CYI24" s="8"/>
      <c r="CYJ24" s="8"/>
      <c r="CYK24" s="8"/>
      <c r="CYL24" s="8"/>
      <c r="CYM24" s="8"/>
      <c r="CYN24" s="8"/>
      <c r="CYO24" s="8"/>
      <c r="CYP24" s="8"/>
      <c r="CYQ24" s="8"/>
      <c r="CYR24" s="8"/>
      <c r="CYS24" s="8"/>
      <c r="CYT24" s="8"/>
      <c r="CYU24" s="8"/>
      <c r="CYV24" s="8"/>
      <c r="CYW24" s="8"/>
      <c r="CYX24" s="8"/>
      <c r="CYY24" s="8"/>
      <c r="CYZ24" s="8"/>
      <c r="CZA24" s="8"/>
      <c r="CZB24" s="8"/>
      <c r="CZC24" s="8"/>
      <c r="CZD24" s="8"/>
      <c r="CZE24" s="8"/>
      <c r="CZF24" s="8"/>
      <c r="CZG24" s="8"/>
      <c r="CZH24" s="8"/>
      <c r="CZI24" s="8"/>
      <c r="CZJ24" s="8"/>
      <c r="CZK24" s="8"/>
      <c r="CZL24" s="8"/>
      <c r="CZM24" s="8"/>
      <c r="CZN24" s="8"/>
      <c r="CZO24" s="8"/>
      <c r="CZP24" s="8"/>
      <c r="CZQ24" s="8"/>
      <c r="CZR24" s="8"/>
      <c r="CZS24" s="8"/>
      <c r="CZT24" s="8"/>
      <c r="CZU24" s="8"/>
      <c r="CZV24" s="8"/>
      <c r="CZW24" s="8"/>
      <c r="CZX24" s="8"/>
      <c r="CZY24" s="8"/>
      <c r="CZZ24" s="8"/>
      <c r="DAA24" s="8"/>
      <c r="DAB24" s="8"/>
      <c r="DAC24" s="8"/>
      <c r="DAD24" s="8"/>
      <c r="DAE24" s="8"/>
      <c r="DAF24" s="8"/>
      <c r="DAG24" s="8"/>
      <c r="DAH24" s="8"/>
      <c r="DAI24" s="8"/>
      <c r="DAJ24" s="8"/>
      <c r="DAK24" s="8"/>
      <c r="DAL24" s="8"/>
      <c r="DAM24" s="8"/>
      <c r="DAN24" s="8"/>
      <c r="DAO24" s="8"/>
      <c r="DAP24" s="8"/>
      <c r="DAQ24" s="8"/>
      <c r="DAR24" s="8"/>
      <c r="DAS24" s="8"/>
      <c r="DAT24" s="8"/>
      <c r="DAU24" s="8"/>
      <c r="DAV24" s="8"/>
      <c r="DAW24" s="8"/>
      <c r="DAX24" s="8"/>
      <c r="DAY24" s="8"/>
      <c r="DAZ24" s="8"/>
      <c r="DBA24" s="8"/>
      <c r="DBB24" s="8"/>
      <c r="DBC24" s="8"/>
      <c r="DBD24" s="8"/>
      <c r="DBE24" s="8"/>
      <c r="DBF24" s="8"/>
      <c r="DBG24" s="8"/>
      <c r="DBH24" s="8"/>
      <c r="DBI24" s="8"/>
      <c r="DBJ24" s="8"/>
      <c r="DBK24" s="8"/>
      <c r="DBL24" s="8"/>
      <c r="DBM24" s="8"/>
      <c r="DBN24" s="8"/>
      <c r="DBO24" s="8"/>
      <c r="DBP24" s="8"/>
      <c r="DBQ24" s="8"/>
      <c r="DBR24" s="8"/>
      <c r="DBS24" s="8"/>
      <c r="DBT24" s="8"/>
      <c r="DBU24" s="8"/>
      <c r="DBV24" s="8"/>
      <c r="DBW24" s="8"/>
      <c r="DBX24" s="8"/>
      <c r="DBY24" s="8"/>
      <c r="DBZ24" s="8"/>
      <c r="DCA24" s="8"/>
      <c r="DCB24" s="8"/>
      <c r="DCC24" s="8"/>
      <c r="DCD24" s="8"/>
      <c r="DCE24" s="8"/>
      <c r="DCF24" s="8"/>
      <c r="DCG24" s="8"/>
      <c r="DCH24" s="8"/>
      <c r="DCI24" s="8"/>
      <c r="DCJ24" s="8"/>
      <c r="DCK24" s="8"/>
      <c r="DCL24" s="8"/>
      <c r="DCM24" s="8"/>
      <c r="DCN24" s="8"/>
      <c r="DCO24" s="8"/>
      <c r="DCP24" s="8"/>
      <c r="DCQ24" s="8"/>
      <c r="DCR24" s="8"/>
      <c r="DCS24" s="8"/>
      <c r="DCT24" s="8"/>
      <c r="DCU24" s="8"/>
      <c r="DCV24" s="8"/>
      <c r="DCW24" s="8"/>
      <c r="DCX24" s="8"/>
      <c r="DCY24" s="8"/>
      <c r="DCZ24" s="8"/>
      <c r="DDA24" s="8"/>
      <c r="DDB24" s="8"/>
      <c r="DDC24" s="8"/>
      <c r="DDD24" s="8"/>
      <c r="DDE24" s="8"/>
      <c r="DDF24" s="8"/>
      <c r="DDG24" s="8"/>
      <c r="DDH24" s="8"/>
      <c r="DDI24" s="8"/>
      <c r="DDJ24" s="8"/>
      <c r="DDK24" s="8"/>
      <c r="DDL24" s="8"/>
      <c r="DDM24" s="8"/>
      <c r="DDN24" s="8"/>
      <c r="DDO24" s="8"/>
      <c r="DDP24" s="8"/>
      <c r="DDQ24" s="8"/>
      <c r="DDR24" s="8"/>
      <c r="DDS24" s="8"/>
      <c r="DDT24" s="8"/>
      <c r="DDU24" s="8"/>
      <c r="DDV24" s="8"/>
      <c r="DDW24" s="8"/>
      <c r="DDX24" s="8"/>
      <c r="DDY24" s="8"/>
      <c r="DDZ24" s="8"/>
      <c r="DEA24" s="8"/>
      <c r="DEB24" s="8"/>
      <c r="DEC24" s="8"/>
      <c r="DED24" s="8"/>
      <c r="DEE24" s="8"/>
      <c r="DEF24" s="8"/>
      <c r="DEG24" s="8"/>
      <c r="DEH24" s="8"/>
      <c r="DEI24" s="8"/>
      <c r="DEJ24" s="8"/>
      <c r="DEK24" s="8"/>
      <c r="DEL24" s="8"/>
      <c r="DEM24" s="8"/>
      <c r="DEN24" s="8"/>
      <c r="DEO24" s="8"/>
      <c r="DEP24" s="8"/>
      <c r="DEQ24" s="8"/>
      <c r="DER24" s="8"/>
      <c r="DES24" s="8"/>
      <c r="DET24" s="8"/>
      <c r="DEU24" s="8"/>
      <c r="DEV24" s="8"/>
      <c r="DEW24" s="8"/>
      <c r="DEX24" s="8"/>
      <c r="DEY24" s="8"/>
      <c r="DEZ24" s="8"/>
      <c r="DFA24" s="8"/>
      <c r="DFB24" s="8"/>
      <c r="DFC24" s="8"/>
      <c r="DFD24" s="8"/>
      <c r="DFE24" s="8"/>
      <c r="DFF24" s="8"/>
      <c r="DFG24" s="8"/>
      <c r="DFH24" s="8"/>
      <c r="DFI24" s="8"/>
      <c r="DFJ24" s="8"/>
      <c r="DFK24" s="8"/>
      <c r="DFL24" s="8"/>
      <c r="DFM24" s="8"/>
      <c r="DFN24" s="8"/>
      <c r="DFO24" s="8"/>
      <c r="DFP24" s="8"/>
      <c r="DFQ24" s="8"/>
      <c r="DFR24" s="8"/>
      <c r="DFS24" s="8"/>
      <c r="DFT24" s="8"/>
      <c r="DFU24" s="8"/>
      <c r="DFV24" s="8"/>
      <c r="DFW24" s="8"/>
      <c r="DFX24" s="8"/>
      <c r="DFY24" s="8"/>
      <c r="DFZ24" s="8"/>
      <c r="DGA24" s="8"/>
      <c r="DGB24" s="8"/>
      <c r="DGC24" s="8"/>
      <c r="DGD24" s="8"/>
      <c r="DGE24" s="8"/>
      <c r="DGF24" s="8"/>
      <c r="DGG24" s="8"/>
      <c r="DGH24" s="8"/>
      <c r="DGI24" s="8"/>
      <c r="DGJ24" s="8"/>
      <c r="DGK24" s="8"/>
      <c r="DGL24" s="8"/>
      <c r="DGM24" s="8"/>
      <c r="DGN24" s="8"/>
      <c r="DGO24" s="8"/>
      <c r="DGP24" s="8"/>
      <c r="DGQ24" s="8"/>
      <c r="DGR24" s="8"/>
      <c r="DGS24" s="8"/>
      <c r="DGT24" s="8"/>
      <c r="DGU24" s="8"/>
      <c r="DGV24" s="8"/>
      <c r="DGW24" s="8"/>
      <c r="DGX24" s="8"/>
      <c r="DGY24" s="8"/>
      <c r="DGZ24" s="8"/>
      <c r="DHA24" s="8"/>
      <c r="DHB24" s="8"/>
      <c r="DHC24" s="8"/>
      <c r="DHD24" s="8"/>
      <c r="DHE24" s="8"/>
      <c r="DHF24" s="8"/>
      <c r="DHG24" s="8"/>
      <c r="DHH24" s="8"/>
      <c r="DHI24" s="8"/>
      <c r="DHJ24" s="8"/>
      <c r="DHK24" s="8"/>
      <c r="DHL24" s="8"/>
      <c r="DHM24" s="8"/>
      <c r="DHN24" s="8"/>
      <c r="DHO24" s="8"/>
      <c r="DHP24" s="8"/>
      <c r="DHQ24" s="8"/>
      <c r="DHR24" s="8"/>
      <c r="DHS24" s="8"/>
      <c r="DHT24" s="8"/>
      <c r="DHU24" s="8"/>
      <c r="DHV24" s="8"/>
      <c r="DHW24" s="8"/>
      <c r="DHX24" s="8"/>
      <c r="DHY24" s="8"/>
      <c r="DHZ24" s="8"/>
      <c r="DIA24" s="8"/>
      <c r="DIB24" s="8"/>
      <c r="DIC24" s="8"/>
      <c r="DID24" s="8"/>
      <c r="DIE24" s="8"/>
      <c r="DIF24" s="8"/>
      <c r="DIG24" s="8"/>
      <c r="DIH24" s="8"/>
      <c r="DII24" s="8"/>
      <c r="DIJ24" s="8"/>
      <c r="DIK24" s="8"/>
      <c r="DIL24" s="8"/>
      <c r="DIM24" s="8"/>
      <c r="DIN24" s="8"/>
      <c r="DIO24" s="8"/>
      <c r="DIP24" s="8"/>
      <c r="DIQ24" s="8"/>
      <c r="DIR24" s="8"/>
      <c r="DIS24" s="8"/>
      <c r="DIT24" s="8"/>
      <c r="DIU24" s="8"/>
      <c r="DIV24" s="8"/>
      <c r="DIW24" s="8"/>
      <c r="DIX24" s="8"/>
      <c r="DIY24" s="8"/>
      <c r="DIZ24" s="8"/>
      <c r="DJA24" s="8"/>
      <c r="DJB24" s="8"/>
      <c r="DJC24" s="8"/>
      <c r="DJD24" s="8"/>
      <c r="DJE24" s="8"/>
      <c r="DJF24" s="8"/>
      <c r="DJG24" s="8"/>
      <c r="DJH24" s="8"/>
      <c r="DJI24" s="8"/>
      <c r="DJJ24" s="8"/>
      <c r="DJK24" s="8"/>
      <c r="DJL24" s="8"/>
      <c r="DJM24" s="8"/>
      <c r="DJN24" s="8"/>
      <c r="DJO24" s="8"/>
      <c r="DJP24" s="8"/>
      <c r="DJQ24" s="8"/>
      <c r="DJR24" s="8"/>
      <c r="DJS24" s="8"/>
      <c r="DJT24" s="8"/>
      <c r="DJU24" s="8"/>
      <c r="DJV24" s="8"/>
      <c r="DJW24" s="8"/>
      <c r="DJX24" s="8"/>
      <c r="DJY24" s="8"/>
      <c r="DJZ24" s="8"/>
      <c r="DKA24" s="8"/>
      <c r="DKB24" s="8"/>
      <c r="DKC24" s="8"/>
      <c r="DKD24" s="8"/>
      <c r="DKE24" s="8"/>
      <c r="DKF24" s="8"/>
      <c r="DKG24" s="8"/>
      <c r="DKH24" s="8"/>
      <c r="DKI24" s="8"/>
      <c r="DKJ24" s="8"/>
      <c r="DKK24" s="8"/>
      <c r="DKL24" s="8"/>
      <c r="DKM24" s="8"/>
      <c r="DKN24" s="8"/>
      <c r="DKO24" s="8"/>
      <c r="DKP24" s="8"/>
      <c r="DKQ24" s="8"/>
      <c r="DKR24" s="8"/>
      <c r="DKS24" s="8"/>
      <c r="DKT24" s="8"/>
      <c r="DKU24" s="8"/>
      <c r="DKV24" s="8"/>
      <c r="DKW24" s="8"/>
      <c r="DKX24" s="8"/>
      <c r="DKY24" s="8"/>
      <c r="DKZ24" s="8"/>
      <c r="DLA24" s="8"/>
      <c r="DLB24" s="8"/>
      <c r="DLC24" s="8"/>
      <c r="DLD24" s="8"/>
      <c r="DLE24" s="8"/>
      <c r="DLF24" s="8"/>
      <c r="DLG24" s="8"/>
      <c r="DLH24" s="8"/>
      <c r="DLI24" s="8"/>
      <c r="DLJ24" s="8"/>
      <c r="DLK24" s="8"/>
      <c r="DLL24" s="8"/>
      <c r="DLM24" s="8"/>
      <c r="DLN24" s="8"/>
      <c r="DLO24" s="8"/>
      <c r="DLP24" s="8"/>
      <c r="DLQ24" s="8"/>
      <c r="DLR24" s="8"/>
      <c r="DLS24" s="8"/>
      <c r="DLT24" s="8"/>
      <c r="DLU24" s="8"/>
      <c r="DLV24" s="8"/>
      <c r="DLW24" s="8"/>
      <c r="DLX24" s="8"/>
      <c r="DLY24" s="8"/>
      <c r="DLZ24" s="8"/>
      <c r="DMA24" s="8"/>
      <c r="DMB24" s="8"/>
      <c r="DMC24" s="8"/>
      <c r="DMD24" s="8"/>
      <c r="DME24" s="8"/>
      <c r="DMF24" s="8"/>
      <c r="DMG24" s="8"/>
      <c r="DMH24" s="8"/>
      <c r="DMI24" s="8"/>
      <c r="DMJ24" s="8"/>
      <c r="DMK24" s="8"/>
      <c r="DML24" s="8"/>
      <c r="DMM24" s="8"/>
      <c r="DMN24" s="8"/>
      <c r="DMO24" s="8"/>
      <c r="DMP24" s="8"/>
      <c r="DMQ24" s="8"/>
      <c r="DMR24" s="8"/>
      <c r="DMS24" s="8"/>
      <c r="DMT24" s="8"/>
      <c r="DMU24" s="8"/>
      <c r="DMV24" s="8"/>
      <c r="DMW24" s="8"/>
      <c r="DMX24" s="8"/>
      <c r="DMY24" s="8"/>
      <c r="DMZ24" s="8"/>
      <c r="DNA24" s="8"/>
      <c r="DNB24" s="8"/>
      <c r="DNC24" s="8"/>
      <c r="DND24" s="8"/>
      <c r="DNE24" s="8"/>
      <c r="DNF24" s="8"/>
      <c r="DNG24" s="8"/>
      <c r="DNH24" s="8"/>
      <c r="DNI24" s="8"/>
      <c r="DNJ24" s="8"/>
      <c r="DNK24" s="8"/>
      <c r="DNL24" s="8"/>
      <c r="DNM24" s="8"/>
      <c r="DNN24" s="8"/>
      <c r="DNO24" s="8"/>
      <c r="DNP24" s="8"/>
      <c r="DNQ24" s="8"/>
      <c r="DNR24" s="8"/>
      <c r="DNS24" s="8"/>
      <c r="DNT24" s="8"/>
      <c r="DNU24" s="8"/>
      <c r="DNV24" s="8"/>
      <c r="DNW24" s="8"/>
      <c r="DNX24" s="8"/>
      <c r="DNY24" s="8"/>
      <c r="DNZ24" s="8"/>
      <c r="DOA24" s="8"/>
      <c r="DOB24" s="8"/>
      <c r="DOC24" s="8"/>
      <c r="DOD24" s="8"/>
      <c r="DOE24" s="8"/>
      <c r="DOF24" s="8"/>
      <c r="DOG24" s="8"/>
      <c r="DOH24" s="8"/>
      <c r="DOI24" s="8"/>
      <c r="DOJ24" s="8"/>
      <c r="DOK24" s="8"/>
      <c r="DOL24" s="8"/>
      <c r="DOM24" s="8"/>
      <c r="DON24" s="8"/>
      <c r="DOO24" s="8"/>
      <c r="DOP24" s="8"/>
      <c r="DOQ24" s="8"/>
      <c r="DOR24" s="8"/>
      <c r="DOS24" s="8"/>
      <c r="DOT24" s="8"/>
      <c r="DOU24" s="8"/>
      <c r="DOV24" s="8"/>
      <c r="DOW24" s="8"/>
      <c r="DOX24" s="8"/>
      <c r="DOY24" s="8"/>
      <c r="DOZ24" s="8"/>
      <c r="DPA24" s="8"/>
      <c r="DPB24" s="8"/>
      <c r="DPC24" s="8"/>
      <c r="DPD24" s="8"/>
      <c r="DPE24" s="8"/>
      <c r="DPF24" s="8"/>
      <c r="DPG24" s="8"/>
      <c r="DPH24" s="8"/>
      <c r="DPI24" s="8"/>
      <c r="DPJ24" s="8"/>
      <c r="DPK24" s="8"/>
      <c r="DPL24" s="8"/>
      <c r="DPM24" s="8"/>
      <c r="DPN24" s="8"/>
      <c r="DPO24" s="8"/>
      <c r="DPP24" s="8"/>
      <c r="DPQ24" s="8"/>
      <c r="DPR24" s="8"/>
      <c r="DPS24" s="8"/>
      <c r="DPT24" s="8"/>
      <c r="DPU24" s="8"/>
      <c r="DPV24" s="8"/>
      <c r="DPW24" s="8"/>
      <c r="DPX24" s="8"/>
      <c r="DPY24" s="8"/>
      <c r="DPZ24" s="8"/>
      <c r="DQA24" s="8"/>
      <c r="DQB24" s="8"/>
      <c r="DQC24" s="8"/>
      <c r="DQD24" s="8"/>
      <c r="DQE24" s="8"/>
      <c r="DQF24" s="8"/>
      <c r="DQG24" s="8"/>
      <c r="DQH24" s="8"/>
      <c r="DQI24" s="8"/>
      <c r="DQJ24" s="8"/>
      <c r="DQK24" s="8"/>
      <c r="DQL24" s="8"/>
      <c r="DQM24" s="8"/>
      <c r="DQN24" s="8"/>
      <c r="DQO24" s="8"/>
      <c r="DQP24" s="8"/>
      <c r="DQQ24" s="8"/>
      <c r="DQR24" s="8"/>
      <c r="DQS24" s="8"/>
      <c r="DQT24" s="8"/>
      <c r="DQU24" s="8"/>
      <c r="DQV24" s="8"/>
      <c r="DQW24" s="8"/>
      <c r="DQX24" s="8"/>
      <c r="DQY24" s="8"/>
      <c r="DQZ24" s="8"/>
      <c r="DRA24" s="8"/>
      <c r="DRB24" s="8"/>
      <c r="DRC24" s="8"/>
      <c r="DRD24" s="8"/>
      <c r="DRE24" s="8"/>
      <c r="DRF24" s="8"/>
      <c r="DRG24" s="8"/>
      <c r="DRH24" s="8"/>
      <c r="DRI24" s="8"/>
      <c r="DRJ24" s="8"/>
      <c r="DRK24" s="8"/>
      <c r="DRL24" s="8"/>
      <c r="DRM24" s="8"/>
      <c r="DRN24" s="8"/>
      <c r="DRO24" s="8"/>
      <c r="DRP24" s="8"/>
      <c r="DRQ24" s="8"/>
      <c r="DRR24" s="8"/>
      <c r="DRS24" s="8"/>
      <c r="DRT24" s="8"/>
      <c r="DRU24" s="8"/>
      <c r="DRV24" s="8"/>
      <c r="DRW24" s="8"/>
      <c r="DRX24" s="8"/>
      <c r="DRY24" s="8"/>
      <c r="DRZ24" s="8"/>
      <c r="DSA24" s="8"/>
      <c r="DSB24" s="8"/>
      <c r="DSC24" s="8"/>
      <c r="DSD24" s="8"/>
      <c r="DSE24" s="8"/>
      <c r="DSF24" s="8"/>
      <c r="DSG24" s="8"/>
      <c r="DSH24" s="8"/>
      <c r="DSI24" s="8"/>
      <c r="DSJ24" s="8"/>
      <c r="DSK24" s="8"/>
      <c r="DSL24" s="8"/>
      <c r="DSM24" s="8"/>
      <c r="DSN24" s="8"/>
      <c r="DSO24" s="8"/>
      <c r="DSP24" s="8"/>
      <c r="DSQ24" s="8"/>
      <c r="DSR24" s="8"/>
      <c r="DSS24" s="8"/>
      <c r="DST24" s="8"/>
      <c r="DSU24" s="8"/>
      <c r="DSV24" s="8"/>
      <c r="DSW24" s="8"/>
      <c r="DSX24" s="8"/>
      <c r="DSY24" s="8"/>
      <c r="DSZ24" s="8"/>
      <c r="DTA24" s="8"/>
      <c r="DTB24" s="8"/>
      <c r="DTC24" s="8"/>
      <c r="DTD24" s="8"/>
      <c r="DTE24" s="8"/>
      <c r="DTF24" s="8"/>
      <c r="DTG24" s="8"/>
      <c r="DTH24" s="8"/>
      <c r="DTI24" s="8"/>
      <c r="DTJ24" s="8"/>
      <c r="DTK24" s="8"/>
      <c r="DTL24" s="8"/>
      <c r="DTM24" s="8"/>
      <c r="DTN24" s="8"/>
      <c r="DTO24" s="8"/>
      <c r="DTP24" s="8"/>
      <c r="DTQ24" s="8"/>
      <c r="DTR24" s="8"/>
      <c r="DTS24" s="8"/>
      <c r="DTT24" s="8"/>
      <c r="DTU24" s="8"/>
      <c r="DTV24" s="8"/>
      <c r="DTW24" s="8"/>
      <c r="DTX24" s="8"/>
      <c r="DTY24" s="8"/>
      <c r="DTZ24" s="8"/>
      <c r="DUA24" s="8"/>
      <c r="DUB24" s="8"/>
      <c r="DUC24" s="8"/>
      <c r="DUD24" s="8"/>
      <c r="DUE24" s="8"/>
      <c r="DUF24" s="8"/>
      <c r="DUG24" s="8"/>
      <c r="DUH24" s="8"/>
      <c r="DUI24" s="8"/>
      <c r="DUJ24" s="8"/>
      <c r="DUK24" s="8"/>
      <c r="DUL24" s="8"/>
      <c r="DUM24" s="8"/>
      <c r="DUN24" s="8"/>
      <c r="DUO24" s="8"/>
      <c r="DUP24" s="8"/>
      <c r="DUQ24" s="8"/>
      <c r="DUR24" s="8"/>
      <c r="DUS24" s="8"/>
      <c r="DUT24" s="8"/>
      <c r="DUU24" s="8"/>
      <c r="DUV24" s="8"/>
      <c r="DUW24" s="8"/>
      <c r="DUX24" s="8"/>
      <c r="DUY24" s="8"/>
      <c r="DUZ24" s="8"/>
      <c r="DVA24" s="8"/>
      <c r="DVB24" s="8"/>
      <c r="DVC24" s="8"/>
      <c r="DVD24" s="8"/>
      <c r="DVE24" s="8"/>
      <c r="DVF24" s="8"/>
      <c r="DVG24" s="8"/>
      <c r="DVH24" s="8"/>
      <c r="DVI24" s="8"/>
      <c r="DVJ24" s="8"/>
      <c r="DVK24" s="8"/>
      <c r="DVL24" s="8"/>
      <c r="DVM24" s="8"/>
      <c r="DVN24" s="8"/>
      <c r="DVO24" s="8"/>
      <c r="DVP24" s="8"/>
      <c r="DVQ24" s="8"/>
      <c r="DVR24" s="8"/>
      <c r="DVS24" s="8"/>
      <c r="DVT24" s="8"/>
      <c r="DVU24" s="8"/>
      <c r="DVV24" s="8"/>
      <c r="DVW24" s="8"/>
      <c r="DVX24" s="8"/>
      <c r="DVY24" s="8"/>
      <c r="DVZ24" s="8"/>
      <c r="DWA24" s="8"/>
      <c r="DWB24" s="8"/>
      <c r="DWC24" s="8"/>
      <c r="DWD24" s="8"/>
      <c r="DWE24" s="8"/>
      <c r="DWF24" s="8"/>
      <c r="DWG24" s="8"/>
      <c r="DWH24" s="8"/>
      <c r="DWI24" s="8"/>
      <c r="DWJ24" s="8"/>
      <c r="DWK24" s="8"/>
      <c r="DWL24" s="8"/>
      <c r="DWM24" s="8"/>
      <c r="DWN24" s="8"/>
      <c r="DWO24" s="8"/>
      <c r="DWP24" s="8"/>
      <c r="DWQ24" s="8"/>
      <c r="DWR24" s="8"/>
      <c r="DWS24" s="8"/>
      <c r="DWT24" s="8"/>
      <c r="DWU24" s="8"/>
      <c r="DWV24" s="8"/>
      <c r="DWW24" s="8"/>
      <c r="DWX24" s="8"/>
      <c r="DWY24" s="8"/>
      <c r="DWZ24" s="8"/>
      <c r="DXA24" s="8"/>
      <c r="DXB24" s="8"/>
      <c r="DXC24" s="8"/>
      <c r="DXD24" s="8"/>
      <c r="DXE24" s="8"/>
      <c r="DXF24" s="8"/>
      <c r="DXG24" s="8"/>
      <c r="DXH24" s="8"/>
      <c r="DXI24" s="8"/>
      <c r="DXJ24" s="8"/>
      <c r="DXK24" s="8"/>
      <c r="DXL24" s="8"/>
      <c r="DXM24" s="8"/>
      <c r="DXN24" s="8"/>
      <c r="DXO24" s="8"/>
      <c r="DXP24" s="8"/>
      <c r="DXQ24" s="8"/>
      <c r="DXR24" s="8"/>
      <c r="DXS24" s="8"/>
      <c r="DXT24" s="8"/>
      <c r="DXU24" s="8"/>
      <c r="DXV24" s="8"/>
      <c r="DXW24" s="8"/>
      <c r="DXX24" s="8"/>
      <c r="DXY24" s="8"/>
      <c r="DXZ24" s="8"/>
      <c r="DYA24" s="8"/>
      <c r="DYB24" s="8"/>
      <c r="DYC24" s="8"/>
      <c r="DYD24" s="8"/>
      <c r="DYE24" s="8"/>
      <c r="DYF24" s="8"/>
      <c r="DYG24" s="8"/>
      <c r="DYH24" s="8"/>
      <c r="DYI24" s="8"/>
      <c r="DYJ24" s="8"/>
      <c r="DYK24" s="8"/>
      <c r="DYL24" s="8"/>
      <c r="DYM24" s="8"/>
      <c r="DYN24" s="8"/>
      <c r="DYO24" s="8"/>
      <c r="DYP24" s="8"/>
      <c r="DYQ24" s="8"/>
      <c r="DYR24" s="8"/>
      <c r="DYS24" s="8"/>
      <c r="DYT24" s="8"/>
      <c r="DYU24" s="8"/>
      <c r="DYV24" s="8"/>
      <c r="DYW24" s="8"/>
      <c r="DYX24" s="8"/>
      <c r="DYY24" s="8"/>
      <c r="DYZ24" s="8"/>
      <c r="DZA24" s="8"/>
      <c r="DZB24" s="8"/>
      <c r="DZC24" s="8"/>
      <c r="DZD24" s="8"/>
      <c r="DZE24" s="8"/>
      <c r="DZF24" s="8"/>
      <c r="DZG24" s="8"/>
      <c r="DZH24" s="8"/>
      <c r="DZI24" s="8"/>
      <c r="DZJ24" s="8"/>
      <c r="DZK24" s="8"/>
      <c r="DZL24" s="8"/>
      <c r="DZM24" s="8"/>
      <c r="DZN24" s="8"/>
      <c r="DZO24" s="8"/>
      <c r="DZP24" s="8"/>
      <c r="DZQ24" s="8"/>
      <c r="DZR24" s="8"/>
      <c r="DZS24" s="8"/>
      <c r="DZT24" s="8"/>
      <c r="DZU24" s="8"/>
      <c r="DZV24" s="8"/>
      <c r="DZW24" s="8"/>
      <c r="DZX24" s="8"/>
      <c r="DZY24" s="8"/>
      <c r="DZZ24" s="8"/>
      <c r="EAA24" s="8"/>
      <c r="EAB24" s="8"/>
      <c r="EAC24" s="8"/>
      <c r="EAD24" s="8"/>
      <c r="EAE24" s="8"/>
      <c r="EAF24" s="8"/>
      <c r="EAG24" s="8"/>
      <c r="EAH24" s="8"/>
      <c r="EAI24" s="8"/>
      <c r="EAJ24" s="8"/>
      <c r="EAK24" s="8"/>
      <c r="EAL24" s="8"/>
      <c r="EAM24" s="8"/>
      <c r="EAN24" s="8"/>
      <c r="EAO24" s="8"/>
      <c r="EAP24" s="8"/>
      <c r="EAQ24" s="8"/>
      <c r="EAR24" s="8"/>
      <c r="EAS24" s="8"/>
      <c r="EAT24" s="8"/>
      <c r="EAU24" s="8"/>
      <c r="EAV24" s="8"/>
      <c r="EAW24" s="8"/>
      <c r="EAX24" s="8"/>
      <c r="EAY24" s="8"/>
      <c r="EAZ24" s="8"/>
      <c r="EBA24" s="8"/>
      <c r="EBB24" s="8"/>
      <c r="EBC24" s="8"/>
      <c r="EBD24" s="8"/>
      <c r="EBE24" s="8"/>
      <c r="EBF24" s="8"/>
      <c r="EBG24" s="8"/>
      <c r="EBH24" s="8"/>
      <c r="EBI24" s="8"/>
      <c r="EBJ24" s="8"/>
      <c r="EBK24" s="8"/>
      <c r="EBL24" s="8"/>
      <c r="EBM24" s="8"/>
      <c r="EBN24" s="8"/>
      <c r="EBO24" s="8"/>
      <c r="EBP24" s="8"/>
      <c r="EBQ24" s="8"/>
      <c r="EBR24" s="8"/>
      <c r="EBS24" s="8"/>
      <c r="EBT24" s="8"/>
      <c r="EBU24" s="8"/>
      <c r="EBV24" s="8"/>
      <c r="EBW24" s="8"/>
      <c r="EBX24" s="8"/>
      <c r="EBY24" s="8"/>
      <c r="EBZ24" s="8"/>
      <c r="ECA24" s="8"/>
      <c r="ECB24" s="8"/>
      <c r="ECC24" s="8"/>
      <c r="ECD24" s="8"/>
      <c r="ECE24" s="8"/>
      <c r="ECF24" s="8"/>
      <c r="ECG24" s="8"/>
      <c r="ECH24" s="8"/>
      <c r="ECI24" s="8"/>
      <c r="ECJ24" s="8"/>
      <c r="ECK24" s="8"/>
      <c r="ECL24" s="8"/>
      <c r="ECM24" s="8"/>
      <c r="ECN24" s="8"/>
      <c r="ECO24" s="8"/>
      <c r="ECP24" s="8"/>
      <c r="ECQ24" s="8"/>
      <c r="ECR24" s="8"/>
      <c r="ECS24" s="8"/>
      <c r="ECT24" s="8"/>
      <c r="ECU24" s="8"/>
      <c r="ECV24" s="8"/>
      <c r="ECW24" s="8"/>
      <c r="ECX24" s="8"/>
      <c r="ECY24" s="8"/>
      <c r="ECZ24" s="8"/>
      <c r="EDA24" s="8"/>
      <c r="EDB24" s="8"/>
      <c r="EDC24" s="8"/>
      <c r="EDD24" s="8"/>
      <c r="EDE24" s="8"/>
      <c r="EDF24" s="8"/>
      <c r="EDG24" s="8"/>
      <c r="EDH24" s="8"/>
      <c r="EDI24" s="8"/>
      <c r="EDJ24" s="8"/>
      <c r="EDK24" s="8"/>
      <c r="EDL24" s="8"/>
      <c r="EDM24" s="8"/>
      <c r="EDN24" s="8"/>
      <c r="EDO24" s="8"/>
      <c r="EDP24" s="8"/>
      <c r="EDQ24" s="8"/>
      <c r="EDR24" s="8"/>
      <c r="EDS24" s="8"/>
      <c r="EDT24" s="8"/>
      <c r="EDU24" s="8"/>
      <c r="EDV24" s="8"/>
      <c r="EDW24" s="8"/>
      <c r="EDX24" s="8"/>
      <c r="EDY24" s="8"/>
      <c r="EDZ24" s="8"/>
      <c r="EEA24" s="8"/>
      <c r="EEB24" s="8"/>
      <c r="EEC24" s="8"/>
      <c r="EED24" s="8"/>
      <c r="EEE24" s="8"/>
      <c r="EEF24" s="8"/>
      <c r="EEG24" s="8"/>
      <c r="EEH24" s="8"/>
      <c r="EEI24" s="8"/>
      <c r="EEJ24" s="8"/>
      <c r="EEK24" s="8"/>
      <c r="EEL24" s="8"/>
      <c r="EEM24" s="8"/>
      <c r="EEN24" s="8"/>
      <c r="EEO24" s="8"/>
      <c r="EEP24" s="8"/>
      <c r="EEQ24" s="8"/>
      <c r="EER24" s="8"/>
      <c r="EES24" s="8"/>
      <c r="EET24" s="8"/>
      <c r="EEU24" s="8"/>
      <c r="EEV24" s="8"/>
      <c r="EEW24" s="8"/>
      <c r="EEX24" s="8"/>
      <c r="EEY24" s="8"/>
      <c r="EEZ24" s="8"/>
      <c r="EFA24" s="8"/>
      <c r="EFB24" s="8"/>
      <c r="EFC24" s="8"/>
      <c r="EFD24" s="8"/>
      <c r="EFE24" s="8"/>
      <c r="EFF24" s="8"/>
      <c r="EFG24" s="8"/>
      <c r="EFH24" s="8"/>
      <c r="EFI24" s="8"/>
      <c r="EFJ24" s="8"/>
      <c r="EFK24" s="8"/>
      <c r="EFL24" s="8"/>
      <c r="EFM24" s="8"/>
      <c r="EFN24" s="8"/>
      <c r="EFO24" s="8"/>
      <c r="EFP24" s="8"/>
      <c r="EFQ24" s="8"/>
      <c r="EFR24" s="8"/>
      <c r="EFS24" s="8"/>
      <c r="EFT24" s="8"/>
      <c r="EFU24" s="8"/>
      <c r="EFV24" s="8"/>
      <c r="EFW24" s="8"/>
      <c r="EFX24" s="8"/>
      <c r="EFY24" s="8"/>
      <c r="EFZ24" s="8"/>
      <c r="EGA24" s="8"/>
      <c r="EGB24" s="8"/>
      <c r="EGC24" s="8"/>
      <c r="EGD24" s="8"/>
      <c r="EGE24" s="8"/>
      <c r="EGF24" s="8"/>
      <c r="EGG24" s="8"/>
      <c r="EGH24" s="8"/>
      <c r="EGI24" s="8"/>
      <c r="EGJ24" s="8"/>
      <c r="EGK24" s="8"/>
      <c r="EGL24" s="8"/>
      <c r="EGM24" s="8"/>
      <c r="EGN24" s="8"/>
      <c r="EGO24" s="8"/>
      <c r="EGP24" s="8"/>
      <c r="EGQ24" s="8"/>
      <c r="EGR24" s="8"/>
      <c r="EGS24" s="8"/>
      <c r="EGT24" s="8"/>
      <c r="EGU24" s="8"/>
      <c r="EGV24" s="8"/>
      <c r="EGW24" s="8"/>
      <c r="EGX24" s="8"/>
      <c r="EGY24" s="8"/>
      <c r="EGZ24" s="8"/>
      <c r="EHA24" s="8"/>
      <c r="EHB24" s="8"/>
      <c r="EHC24" s="8"/>
      <c r="EHD24" s="8"/>
      <c r="EHE24" s="8"/>
      <c r="EHF24" s="8"/>
      <c r="EHG24" s="8"/>
      <c r="EHH24" s="8"/>
      <c r="EHI24" s="8"/>
      <c r="EHJ24" s="8"/>
      <c r="EHK24" s="8"/>
      <c r="EHL24" s="8"/>
      <c r="EHM24" s="8"/>
      <c r="EHN24" s="8"/>
      <c r="EHO24" s="8"/>
      <c r="EHP24" s="8"/>
      <c r="EHQ24" s="8"/>
      <c r="EHR24" s="8"/>
      <c r="EHS24" s="8"/>
      <c r="EHT24" s="8"/>
      <c r="EHU24" s="8"/>
      <c r="EHV24" s="8"/>
      <c r="EHW24" s="8"/>
      <c r="EHX24" s="8"/>
      <c r="EHY24" s="8"/>
      <c r="EHZ24" s="8"/>
      <c r="EIA24" s="8"/>
      <c r="EIB24" s="8"/>
      <c r="EIC24" s="8"/>
      <c r="EID24" s="8"/>
      <c r="EIE24" s="8"/>
      <c r="EIF24" s="8"/>
      <c r="EIG24" s="8"/>
      <c r="EIH24" s="8"/>
      <c r="EII24" s="8"/>
      <c r="EIJ24" s="8"/>
      <c r="EIK24" s="8"/>
      <c r="EIL24" s="8"/>
      <c r="EIM24" s="8"/>
      <c r="EIN24" s="8"/>
      <c r="EIO24" s="8"/>
      <c r="EIP24" s="8"/>
      <c r="EIQ24" s="8"/>
      <c r="EIR24" s="8"/>
      <c r="EIS24" s="8"/>
      <c r="EIT24" s="8"/>
      <c r="EIU24" s="8"/>
      <c r="EIV24" s="8"/>
      <c r="EIW24" s="8"/>
      <c r="EIX24" s="8"/>
      <c r="EIY24" s="8"/>
      <c r="EIZ24" s="8"/>
      <c r="EJA24" s="8"/>
      <c r="EJB24" s="8"/>
      <c r="EJC24" s="8"/>
      <c r="EJD24" s="8"/>
      <c r="EJE24" s="8"/>
      <c r="EJF24" s="8"/>
      <c r="EJG24" s="8"/>
      <c r="EJH24" s="8"/>
      <c r="EJI24" s="8"/>
      <c r="EJJ24" s="8"/>
      <c r="EJK24" s="8"/>
      <c r="EJL24" s="8"/>
      <c r="EJM24" s="8"/>
      <c r="EJN24" s="8"/>
      <c r="EJO24" s="8"/>
      <c r="EJP24" s="8"/>
      <c r="EJQ24" s="8"/>
      <c r="EJR24" s="8"/>
      <c r="EJS24" s="8"/>
      <c r="EJT24" s="8"/>
      <c r="EJU24" s="8"/>
      <c r="EJV24" s="8"/>
      <c r="EJW24" s="8"/>
      <c r="EJX24" s="8"/>
      <c r="EJY24" s="8"/>
      <c r="EJZ24" s="8"/>
      <c r="EKA24" s="8"/>
      <c r="EKB24" s="8"/>
      <c r="EKC24" s="8"/>
      <c r="EKD24" s="8"/>
      <c r="EKE24" s="8"/>
      <c r="EKF24" s="8"/>
      <c r="EKG24" s="8"/>
      <c r="EKH24" s="8"/>
      <c r="EKI24" s="8"/>
      <c r="EKJ24" s="8"/>
      <c r="EKK24" s="8"/>
      <c r="EKL24" s="8"/>
      <c r="EKM24" s="8"/>
      <c r="EKN24" s="8"/>
      <c r="EKO24" s="8"/>
      <c r="EKP24" s="8"/>
      <c r="EKQ24" s="8"/>
      <c r="EKR24" s="8"/>
      <c r="EKS24" s="8"/>
      <c r="EKT24" s="8"/>
      <c r="EKU24" s="8"/>
      <c r="EKV24" s="8"/>
      <c r="EKW24" s="8"/>
      <c r="EKX24" s="8"/>
      <c r="EKY24" s="8"/>
      <c r="EKZ24" s="8"/>
      <c r="ELA24" s="8"/>
      <c r="ELB24" s="8"/>
      <c r="ELC24" s="8"/>
      <c r="ELD24" s="8"/>
      <c r="ELE24" s="8"/>
      <c r="ELF24" s="8"/>
      <c r="ELG24" s="8"/>
      <c r="ELH24" s="8"/>
      <c r="ELI24" s="8"/>
      <c r="ELJ24" s="8"/>
      <c r="ELK24" s="8"/>
      <c r="ELL24" s="8"/>
      <c r="ELM24" s="8"/>
      <c r="ELN24" s="8"/>
      <c r="ELO24" s="8"/>
      <c r="ELP24" s="8"/>
      <c r="ELQ24" s="8"/>
      <c r="ELR24" s="8"/>
      <c r="ELS24" s="8"/>
      <c r="ELT24" s="8"/>
      <c r="ELU24" s="8"/>
      <c r="ELV24" s="8"/>
      <c r="ELW24" s="8"/>
      <c r="ELX24" s="8"/>
      <c r="ELY24" s="8"/>
      <c r="ELZ24" s="8"/>
      <c r="EMA24" s="8"/>
      <c r="EMB24" s="8"/>
      <c r="EMC24" s="8"/>
      <c r="EMD24" s="8"/>
      <c r="EME24" s="8"/>
      <c r="EMF24" s="8"/>
      <c r="EMG24" s="8"/>
      <c r="EMH24" s="8"/>
      <c r="EMI24" s="8"/>
      <c r="EMJ24" s="8"/>
      <c r="EMK24" s="8"/>
      <c r="EML24" s="8"/>
      <c r="EMM24" s="8"/>
      <c r="EMN24" s="8"/>
      <c r="EMO24" s="8"/>
      <c r="EMP24" s="8"/>
      <c r="EMQ24" s="8"/>
      <c r="EMR24" s="8"/>
      <c r="EMS24" s="8"/>
      <c r="EMT24" s="8"/>
      <c r="EMU24" s="8"/>
      <c r="EMV24" s="8"/>
      <c r="EMW24" s="8"/>
      <c r="EMX24" s="8"/>
      <c r="EMY24" s="8"/>
      <c r="EMZ24" s="8"/>
      <c r="ENA24" s="8"/>
      <c r="ENB24" s="8"/>
      <c r="ENC24" s="8"/>
      <c r="END24" s="8"/>
      <c r="ENE24" s="8"/>
      <c r="ENF24" s="8"/>
      <c r="ENG24" s="8"/>
      <c r="ENH24" s="8"/>
      <c r="ENI24" s="8"/>
      <c r="ENJ24" s="8"/>
      <c r="ENK24" s="8"/>
      <c r="ENL24" s="8"/>
      <c r="ENM24" s="8"/>
      <c r="ENN24" s="8"/>
      <c r="ENO24" s="8"/>
      <c r="ENP24" s="8"/>
      <c r="ENQ24" s="8"/>
      <c r="ENR24" s="8"/>
      <c r="ENS24" s="8"/>
      <c r="ENT24" s="8"/>
      <c r="ENU24" s="8"/>
      <c r="ENV24" s="8"/>
      <c r="ENW24" s="8"/>
      <c r="ENX24" s="8"/>
      <c r="ENY24" s="8"/>
      <c r="ENZ24" s="8"/>
      <c r="EOA24" s="8"/>
      <c r="EOB24" s="8"/>
      <c r="EOC24" s="8"/>
      <c r="EOD24" s="8"/>
      <c r="EOE24" s="8"/>
      <c r="EOF24" s="8"/>
      <c r="EOG24" s="8"/>
      <c r="EOH24" s="8"/>
      <c r="EOI24" s="8"/>
      <c r="EOJ24" s="8"/>
      <c r="EOK24" s="8"/>
      <c r="EOL24" s="8"/>
      <c r="EOM24" s="8"/>
      <c r="EON24" s="8"/>
      <c r="EOO24" s="8"/>
      <c r="EOP24" s="8"/>
      <c r="EOQ24" s="8"/>
      <c r="EOR24" s="8"/>
      <c r="EOS24" s="8"/>
      <c r="EOT24" s="8"/>
      <c r="EOU24" s="8"/>
      <c r="EOV24" s="8"/>
      <c r="EOW24" s="8"/>
      <c r="EOX24" s="8"/>
      <c r="EOY24" s="8"/>
      <c r="EOZ24" s="8"/>
      <c r="EPA24" s="8"/>
      <c r="EPB24" s="8"/>
      <c r="EPC24" s="8"/>
      <c r="EPD24" s="8"/>
      <c r="EPE24" s="8"/>
      <c r="EPF24" s="8"/>
      <c r="EPG24" s="8"/>
      <c r="EPH24" s="8"/>
      <c r="EPI24" s="8"/>
      <c r="EPJ24" s="8"/>
      <c r="EPK24" s="8"/>
      <c r="EPL24" s="8"/>
      <c r="EPM24" s="8"/>
      <c r="EPN24" s="8"/>
      <c r="EPO24" s="8"/>
      <c r="EPP24" s="8"/>
      <c r="EPQ24" s="8"/>
      <c r="EPR24" s="8"/>
      <c r="EPS24" s="8"/>
      <c r="EPT24" s="8"/>
      <c r="EPU24" s="8"/>
      <c r="EPV24" s="8"/>
      <c r="EPW24" s="8"/>
      <c r="EPX24" s="8"/>
      <c r="EPY24" s="8"/>
      <c r="EPZ24" s="8"/>
      <c r="EQA24" s="8"/>
      <c r="EQB24" s="8"/>
      <c r="EQC24" s="8"/>
      <c r="EQD24" s="8"/>
      <c r="EQE24" s="8"/>
      <c r="EQF24" s="8"/>
      <c r="EQG24" s="8"/>
      <c r="EQH24" s="8"/>
      <c r="EQI24" s="8"/>
      <c r="EQJ24" s="8"/>
      <c r="EQK24" s="8"/>
      <c r="EQL24" s="8"/>
      <c r="EQM24" s="8"/>
      <c r="EQN24" s="8"/>
      <c r="EQO24" s="8"/>
      <c r="EQP24" s="8"/>
      <c r="EQQ24" s="8"/>
      <c r="EQR24" s="8"/>
      <c r="EQS24" s="8"/>
      <c r="EQT24" s="8"/>
      <c r="EQU24" s="8"/>
      <c r="EQV24" s="8"/>
      <c r="EQW24" s="8"/>
      <c r="EQX24" s="8"/>
      <c r="EQY24" s="8"/>
      <c r="EQZ24" s="8"/>
      <c r="ERA24" s="8"/>
      <c r="ERB24" s="8"/>
      <c r="ERC24" s="8"/>
      <c r="ERD24" s="8"/>
      <c r="ERE24" s="8"/>
      <c r="ERF24" s="8"/>
      <c r="ERG24" s="8"/>
      <c r="ERH24" s="8"/>
      <c r="ERI24" s="8"/>
      <c r="ERJ24" s="8"/>
      <c r="ERK24" s="8"/>
      <c r="ERL24" s="8"/>
      <c r="ERM24" s="8"/>
      <c r="ERN24" s="8"/>
      <c r="ERO24" s="8"/>
      <c r="ERP24" s="8"/>
      <c r="ERQ24" s="8"/>
      <c r="ERR24" s="8"/>
      <c r="ERS24" s="8"/>
      <c r="ERT24" s="8"/>
      <c r="ERU24" s="8"/>
      <c r="ERV24" s="8"/>
      <c r="ERW24" s="8"/>
      <c r="ERX24" s="8"/>
      <c r="ERY24" s="8"/>
      <c r="ERZ24" s="8"/>
      <c r="ESA24" s="8"/>
      <c r="ESB24" s="8"/>
      <c r="ESC24" s="8"/>
      <c r="ESD24" s="8"/>
      <c r="ESE24" s="8"/>
      <c r="ESF24" s="8"/>
      <c r="ESG24" s="8"/>
      <c r="ESH24" s="8"/>
      <c r="ESI24" s="8"/>
      <c r="ESJ24" s="8"/>
      <c r="ESK24" s="8"/>
      <c r="ESL24" s="8"/>
      <c r="ESM24" s="8"/>
      <c r="ESN24" s="8"/>
      <c r="ESO24" s="8"/>
      <c r="ESP24" s="8"/>
      <c r="ESQ24" s="8"/>
      <c r="ESR24" s="8"/>
      <c r="ESS24" s="8"/>
      <c r="EST24" s="8"/>
      <c r="ESU24" s="8"/>
      <c r="ESV24" s="8"/>
      <c r="ESW24" s="8"/>
      <c r="ESX24" s="8"/>
      <c r="ESY24" s="8"/>
      <c r="ESZ24" s="8"/>
      <c r="ETA24" s="8"/>
      <c r="ETB24" s="8"/>
      <c r="ETC24" s="8"/>
      <c r="ETD24" s="8"/>
      <c r="ETE24" s="8"/>
      <c r="ETF24" s="8"/>
      <c r="ETG24" s="8"/>
      <c r="ETH24" s="8"/>
      <c r="ETI24" s="8"/>
      <c r="ETJ24" s="8"/>
      <c r="ETK24" s="8"/>
      <c r="ETL24" s="8"/>
      <c r="ETM24" s="8"/>
      <c r="ETN24" s="8"/>
      <c r="ETO24" s="8"/>
      <c r="ETP24" s="8"/>
      <c r="ETQ24" s="8"/>
      <c r="ETR24" s="8"/>
      <c r="ETS24" s="8"/>
      <c r="ETT24" s="8"/>
      <c r="ETU24" s="8"/>
      <c r="ETV24" s="8"/>
      <c r="ETW24" s="8"/>
      <c r="ETX24" s="8"/>
      <c r="ETY24" s="8"/>
      <c r="ETZ24" s="8"/>
      <c r="EUA24" s="8"/>
      <c r="EUB24" s="8"/>
      <c r="EUC24" s="8"/>
      <c r="EUD24" s="8"/>
      <c r="EUE24" s="8"/>
      <c r="EUF24" s="8"/>
      <c r="EUG24" s="8"/>
      <c r="EUH24" s="8"/>
      <c r="EUI24" s="8"/>
      <c r="EUJ24" s="8"/>
      <c r="EUK24" s="8"/>
      <c r="EUL24" s="8"/>
      <c r="EUM24" s="8"/>
      <c r="EUN24" s="8"/>
      <c r="EUO24" s="8"/>
      <c r="EUP24" s="8"/>
      <c r="EUQ24" s="8"/>
      <c r="EUR24" s="8"/>
      <c r="EUS24" s="8"/>
      <c r="EUT24" s="8"/>
      <c r="EUU24" s="8"/>
      <c r="EUV24" s="8"/>
      <c r="EUW24" s="8"/>
      <c r="EUX24" s="8"/>
      <c r="EUY24" s="8"/>
      <c r="EUZ24" s="8"/>
      <c r="EVA24" s="8"/>
      <c r="EVB24" s="8"/>
      <c r="EVC24" s="8"/>
      <c r="EVD24" s="8"/>
      <c r="EVE24" s="8"/>
      <c r="EVF24" s="8"/>
      <c r="EVG24" s="8"/>
      <c r="EVH24" s="8"/>
      <c r="EVI24" s="8"/>
      <c r="EVJ24" s="8"/>
      <c r="EVK24" s="8"/>
      <c r="EVL24" s="8"/>
      <c r="EVM24" s="8"/>
      <c r="EVN24" s="8"/>
      <c r="EVO24" s="8"/>
      <c r="EVP24" s="8"/>
      <c r="EVQ24" s="8"/>
      <c r="EVR24" s="8"/>
      <c r="EVS24" s="8"/>
      <c r="EVT24" s="8"/>
      <c r="EVU24" s="8"/>
      <c r="EVV24" s="8"/>
      <c r="EVW24" s="8"/>
      <c r="EVX24" s="8"/>
      <c r="EVY24" s="8"/>
      <c r="EVZ24" s="8"/>
      <c r="EWA24" s="8"/>
      <c r="EWB24" s="8"/>
      <c r="EWC24" s="8"/>
      <c r="EWD24" s="8"/>
      <c r="EWE24" s="8"/>
      <c r="EWF24" s="8"/>
      <c r="EWG24" s="8"/>
      <c r="EWH24" s="8"/>
      <c r="EWI24" s="8"/>
      <c r="EWJ24" s="8"/>
      <c r="EWK24" s="8"/>
      <c r="EWL24" s="8"/>
      <c r="EWM24" s="8"/>
      <c r="EWN24" s="8"/>
      <c r="EWO24" s="8"/>
      <c r="EWP24" s="8"/>
      <c r="EWQ24" s="8"/>
      <c r="EWR24" s="8"/>
      <c r="EWS24" s="8"/>
      <c r="EWT24" s="8"/>
      <c r="EWU24" s="8"/>
      <c r="EWV24" s="8"/>
      <c r="EWW24" s="8"/>
      <c r="EWX24" s="8"/>
      <c r="EWY24" s="8"/>
      <c r="EWZ24" s="8"/>
      <c r="EXA24" s="8"/>
      <c r="EXB24" s="8"/>
      <c r="EXC24" s="8"/>
      <c r="EXD24" s="8"/>
      <c r="EXE24" s="8"/>
      <c r="EXF24" s="8"/>
      <c r="EXG24" s="8"/>
      <c r="EXH24" s="8"/>
      <c r="EXI24" s="8"/>
      <c r="EXJ24" s="8"/>
      <c r="EXK24" s="8"/>
      <c r="EXL24" s="8"/>
      <c r="EXM24" s="8"/>
      <c r="EXN24" s="8"/>
      <c r="EXO24" s="8"/>
      <c r="EXP24" s="8"/>
      <c r="EXQ24" s="8"/>
      <c r="EXR24" s="8"/>
      <c r="EXS24" s="8"/>
      <c r="EXT24" s="8"/>
      <c r="EXU24" s="8"/>
      <c r="EXV24" s="8"/>
      <c r="EXW24" s="8"/>
      <c r="EXX24" s="8"/>
      <c r="EXY24" s="8"/>
      <c r="EXZ24" s="8"/>
      <c r="EYA24" s="8"/>
      <c r="EYB24" s="8"/>
      <c r="EYC24" s="8"/>
      <c r="EYD24" s="8"/>
      <c r="EYE24" s="8"/>
      <c r="EYF24" s="8"/>
      <c r="EYG24" s="8"/>
      <c r="EYH24" s="8"/>
      <c r="EYI24" s="8"/>
      <c r="EYJ24" s="8"/>
      <c r="EYK24" s="8"/>
      <c r="EYL24" s="8"/>
      <c r="EYM24" s="8"/>
      <c r="EYN24" s="8"/>
      <c r="EYO24" s="8"/>
      <c r="EYP24" s="8"/>
      <c r="EYQ24" s="8"/>
      <c r="EYR24" s="8"/>
      <c r="EYS24" s="8"/>
      <c r="EYT24" s="8"/>
      <c r="EYU24" s="8"/>
      <c r="EYV24" s="8"/>
      <c r="EYW24" s="8"/>
      <c r="EYX24" s="8"/>
      <c r="EYY24" s="8"/>
      <c r="EYZ24" s="8"/>
      <c r="EZA24" s="8"/>
      <c r="EZB24" s="8"/>
      <c r="EZC24" s="8"/>
      <c r="EZD24" s="8"/>
      <c r="EZE24" s="8"/>
      <c r="EZF24" s="8"/>
      <c r="EZG24" s="8"/>
      <c r="EZH24" s="8"/>
      <c r="EZI24" s="8"/>
      <c r="EZJ24" s="8"/>
      <c r="EZK24" s="8"/>
      <c r="EZL24" s="8"/>
      <c r="EZM24" s="8"/>
      <c r="EZN24" s="8"/>
      <c r="EZO24" s="8"/>
      <c r="EZP24" s="8"/>
      <c r="EZQ24" s="8"/>
      <c r="EZR24" s="8"/>
      <c r="EZS24" s="8"/>
      <c r="EZT24" s="8"/>
      <c r="EZU24" s="8"/>
      <c r="EZV24" s="8"/>
      <c r="EZW24" s="8"/>
      <c r="EZX24" s="8"/>
      <c r="EZY24" s="8"/>
      <c r="EZZ24" s="8"/>
      <c r="FAA24" s="8"/>
      <c r="FAB24" s="8"/>
      <c r="FAC24" s="8"/>
      <c r="FAD24" s="8"/>
      <c r="FAE24" s="8"/>
      <c r="FAF24" s="8"/>
      <c r="FAG24" s="8"/>
      <c r="FAH24" s="8"/>
      <c r="FAI24" s="8"/>
      <c r="FAJ24" s="8"/>
      <c r="FAK24" s="8"/>
      <c r="FAL24" s="8"/>
      <c r="FAM24" s="8"/>
      <c r="FAN24" s="8"/>
      <c r="FAO24" s="8"/>
      <c r="FAP24" s="8"/>
      <c r="FAQ24" s="8"/>
      <c r="FAR24" s="8"/>
      <c r="FAS24" s="8"/>
      <c r="FAT24" s="8"/>
      <c r="FAU24" s="8"/>
      <c r="FAV24" s="8"/>
      <c r="FAW24" s="8"/>
      <c r="FAX24" s="8"/>
      <c r="FAY24" s="8"/>
      <c r="FAZ24" s="8"/>
      <c r="FBA24" s="8"/>
      <c r="FBB24" s="8"/>
      <c r="FBC24" s="8"/>
      <c r="FBD24" s="8"/>
      <c r="FBE24" s="8"/>
      <c r="FBF24" s="8"/>
      <c r="FBG24" s="8"/>
      <c r="FBH24" s="8"/>
      <c r="FBI24" s="8"/>
      <c r="FBJ24" s="8"/>
      <c r="FBK24" s="8"/>
      <c r="FBL24" s="8"/>
      <c r="FBM24" s="8"/>
      <c r="FBN24" s="8"/>
      <c r="FBO24" s="8"/>
      <c r="FBP24" s="8"/>
      <c r="FBQ24" s="8"/>
      <c r="FBR24" s="8"/>
      <c r="FBS24" s="8"/>
      <c r="FBT24" s="8"/>
      <c r="FBU24" s="8"/>
      <c r="FBV24" s="8"/>
      <c r="FBW24" s="8"/>
      <c r="FBX24" s="8"/>
      <c r="FBY24" s="8"/>
      <c r="FBZ24" s="8"/>
      <c r="FCA24" s="8"/>
      <c r="FCB24" s="8"/>
      <c r="FCC24" s="8"/>
      <c r="FCD24" s="8"/>
      <c r="FCE24" s="8"/>
      <c r="FCF24" s="8"/>
      <c r="FCG24" s="8"/>
      <c r="FCH24" s="8"/>
      <c r="FCI24" s="8"/>
      <c r="FCJ24" s="8"/>
      <c r="FCK24" s="8"/>
      <c r="FCL24" s="8"/>
      <c r="FCM24" s="8"/>
      <c r="FCN24" s="8"/>
      <c r="FCO24" s="8"/>
      <c r="FCP24" s="8"/>
      <c r="FCQ24" s="8"/>
      <c r="FCR24" s="8"/>
      <c r="FCS24" s="8"/>
      <c r="FCT24" s="8"/>
      <c r="FCU24" s="8"/>
      <c r="FCV24" s="8"/>
      <c r="FCW24" s="8"/>
      <c r="FCX24" s="8"/>
      <c r="FCY24" s="8"/>
      <c r="FCZ24" s="8"/>
      <c r="FDA24" s="8"/>
      <c r="FDB24" s="8"/>
      <c r="FDC24" s="8"/>
      <c r="FDD24" s="8"/>
      <c r="FDE24" s="8"/>
      <c r="FDF24" s="8"/>
      <c r="FDG24" s="8"/>
      <c r="FDH24" s="8"/>
      <c r="FDI24" s="8"/>
      <c r="FDJ24" s="8"/>
      <c r="FDK24" s="8"/>
      <c r="FDL24" s="8"/>
      <c r="FDM24" s="8"/>
      <c r="FDN24" s="8"/>
      <c r="FDO24" s="8"/>
      <c r="FDP24" s="8"/>
      <c r="FDQ24" s="8"/>
      <c r="FDR24" s="8"/>
      <c r="FDS24" s="8"/>
      <c r="FDT24" s="8"/>
      <c r="FDU24" s="8"/>
      <c r="FDV24" s="8"/>
      <c r="FDW24" s="8"/>
      <c r="FDX24" s="8"/>
      <c r="FDY24" s="8"/>
      <c r="FDZ24" s="8"/>
      <c r="FEA24" s="8"/>
      <c r="FEB24" s="8"/>
      <c r="FEC24" s="8"/>
      <c r="FED24" s="8"/>
      <c r="FEE24" s="8"/>
      <c r="FEF24" s="8"/>
      <c r="FEG24" s="8"/>
      <c r="FEH24" s="8"/>
      <c r="FEI24" s="8"/>
      <c r="FEJ24" s="8"/>
      <c r="FEK24" s="8"/>
      <c r="FEL24" s="8"/>
      <c r="FEM24" s="8"/>
      <c r="FEN24" s="8"/>
      <c r="FEO24" s="8"/>
      <c r="FEP24" s="8"/>
      <c r="FEQ24" s="8"/>
      <c r="FER24" s="8"/>
      <c r="FES24" s="8"/>
      <c r="FET24" s="8"/>
      <c r="FEU24" s="8"/>
      <c r="FEV24" s="8"/>
      <c r="FEW24" s="8"/>
      <c r="FEX24" s="8"/>
      <c r="FEY24" s="8"/>
      <c r="FEZ24" s="8"/>
      <c r="FFA24" s="8"/>
      <c r="FFB24" s="8"/>
      <c r="FFC24" s="8"/>
      <c r="FFD24" s="8"/>
      <c r="FFE24" s="8"/>
      <c r="FFF24" s="8"/>
      <c r="FFG24" s="8"/>
      <c r="FFH24" s="8"/>
      <c r="FFI24" s="8"/>
      <c r="FFJ24" s="8"/>
      <c r="FFK24" s="8"/>
      <c r="FFL24" s="8"/>
      <c r="FFM24" s="8"/>
      <c r="FFN24" s="8"/>
      <c r="FFO24" s="8"/>
      <c r="FFP24" s="8"/>
      <c r="FFQ24" s="8"/>
      <c r="FFR24" s="8"/>
      <c r="FFS24" s="8"/>
      <c r="FFT24" s="8"/>
      <c r="FFU24" s="8"/>
      <c r="FFV24" s="8"/>
      <c r="FFW24" s="8"/>
      <c r="FFX24" s="8"/>
      <c r="FFY24" s="8"/>
      <c r="FFZ24" s="8"/>
      <c r="FGA24" s="8"/>
      <c r="FGB24" s="8"/>
      <c r="FGC24" s="8"/>
      <c r="FGD24" s="8"/>
      <c r="FGE24" s="8"/>
      <c r="FGF24" s="8"/>
      <c r="FGG24" s="8"/>
      <c r="FGH24" s="8"/>
      <c r="FGI24" s="8"/>
      <c r="FGJ24" s="8"/>
      <c r="FGK24" s="8"/>
      <c r="FGL24" s="8"/>
      <c r="FGM24" s="8"/>
      <c r="FGN24" s="8"/>
      <c r="FGO24" s="8"/>
      <c r="FGP24" s="8"/>
      <c r="FGQ24" s="8"/>
      <c r="FGR24" s="8"/>
      <c r="FGS24" s="8"/>
      <c r="FGT24" s="8"/>
      <c r="FGU24" s="8"/>
      <c r="FGV24" s="8"/>
      <c r="FGW24" s="8"/>
      <c r="FGX24" s="8"/>
      <c r="FGY24" s="8"/>
      <c r="FGZ24" s="8"/>
      <c r="FHA24" s="8"/>
      <c r="FHB24" s="8"/>
      <c r="FHC24" s="8"/>
      <c r="FHD24" s="8"/>
      <c r="FHE24" s="8"/>
      <c r="FHF24" s="8"/>
      <c r="FHG24" s="8"/>
      <c r="FHH24" s="8"/>
      <c r="FHI24" s="8"/>
      <c r="FHJ24" s="8"/>
      <c r="FHK24" s="8"/>
      <c r="FHL24" s="8"/>
      <c r="FHM24" s="8"/>
      <c r="FHN24" s="8"/>
      <c r="FHO24" s="8"/>
      <c r="FHP24" s="8"/>
      <c r="FHQ24" s="8"/>
      <c r="FHR24" s="8"/>
      <c r="FHS24" s="8"/>
      <c r="FHT24" s="8"/>
      <c r="FHU24" s="8"/>
      <c r="FHV24" s="8"/>
      <c r="FHW24" s="8"/>
      <c r="FHX24" s="8"/>
      <c r="FHY24" s="8"/>
      <c r="FHZ24" s="8"/>
      <c r="FIA24" s="8"/>
      <c r="FIB24" s="8"/>
      <c r="FIC24" s="8"/>
      <c r="FID24" s="8"/>
      <c r="FIE24" s="8"/>
      <c r="FIF24" s="8"/>
      <c r="FIG24" s="8"/>
      <c r="FIH24" s="8"/>
      <c r="FII24" s="8"/>
      <c r="FIJ24" s="8"/>
      <c r="FIK24" s="8"/>
      <c r="FIL24" s="8"/>
      <c r="FIM24" s="8"/>
      <c r="FIN24" s="8"/>
      <c r="FIO24" s="8"/>
      <c r="FIP24" s="8"/>
      <c r="FIQ24" s="8"/>
      <c r="FIR24" s="8"/>
      <c r="FIS24" s="8"/>
      <c r="FIT24" s="8"/>
      <c r="FIU24" s="8"/>
      <c r="FIV24" s="8"/>
      <c r="FIW24" s="8"/>
      <c r="FIX24" s="8"/>
      <c r="FIY24" s="8"/>
      <c r="FIZ24" s="8"/>
      <c r="FJA24" s="8"/>
      <c r="FJB24" s="8"/>
      <c r="FJC24" s="8"/>
      <c r="FJD24" s="8"/>
      <c r="FJE24" s="8"/>
      <c r="FJF24" s="8"/>
      <c r="FJG24" s="8"/>
      <c r="FJH24" s="8"/>
      <c r="FJI24" s="8"/>
      <c r="FJJ24" s="8"/>
      <c r="FJK24" s="8"/>
      <c r="FJL24" s="8"/>
      <c r="FJM24" s="8"/>
      <c r="FJN24" s="8"/>
      <c r="FJO24" s="8"/>
      <c r="FJP24" s="8"/>
      <c r="FJQ24" s="8"/>
      <c r="FJR24" s="8"/>
      <c r="FJS24" s="8"/>
      <c r="FJT24" s="8"/>
      <c r="FJU24" s="8"/>
      <c r="FJV24" s="8"/>
      <c r="FJW24" s="8"/>
      <c r="FJX24" s="8"/>
      <c r="FJY24" s="8"/>
      <c r="FJZ24" s="8"/>
      <c r="FKA24" s="8"/>
      <c r="FKB24" s="8"/>
      <c r="FKC24" s="8"/>
      <c r="FKD24" s="8"/>
      <c r="FKE24" s="8"/>
      <c r="FKF24" s="8"/>
      <c r="FKG24" s="8"/>
      <c r="FKH24" s="8"/>
      <c r="FKI24" s="8"/>
      <c r="FKJ24" s="8"/>
      <c r="FKK24" s="8"/>
      <c r="FKL24" s="8"/>
      <c r="FKM24" s="8"/>
      <c r="FKN24" s="8"/>
      <c r="FKO24" s="8"/>
      <c r="FKP24" s="8"/>
      <c r="FKQ24" s="8"/>
      <c r="FKR24" s="8"/>
      <c r="FKS24" s="8"/>
      <c r="FKT24" s="8"/>
      <c r="FKU24" s="8"/>
      <c r="FKV24" s="8"/>
      <c r="FKW24" s="8"/>
      <c r="FKX24" s="8"/>
      <c r="FKY24" s="8"/>
      <c r="FKZ24" s="8"/>
      <c r="FLA24" s="8"/>
      <c r="FLB24" s="8"/>
      <c r="FLC24" s="8"/>
      <c r="FLD24" s="8"/>
      <c r="FLE24" s="8"/>
      <c r="FLF24" s="8"/>
      <c r="FLG24" s="8"/>
      <c r="FLH24" s="8"/>
      <c r="FLI24" s="8"/>
      <c r="FLJ24" s="8"/>
      <c r="FLK24" s="8"/>
      <c r="FLL24" s="8"/>
      <c r="FLM24" s="8"/>
      <c r="FLN24" s="8"/>
      <c r="FLO24" s="8"/>
      <c r="FLP24" s="8"/>
      <c r="FLQ24" s="8"/>
      <c r="FLR24" s="8"/>
      <c r="FLS24" s="8"/>
      <c r="FLT24" s="8"/>
      <c r="FLU24" s="8"/>
      <c r="FLV24" s="8"/>
      <c r="FLW24" s="8"/>
      <c r="FLX24" s="8"/>
      <c r="FLY24" s="8"/>
      <c r="FLZ24" s="8"/>
      <c r="FMA24" s="8"/>
      <c r="FMB24" s="8"/>
      <c r="FMC24" s="8"/>
      <c r="FMD24" s="8"/>
      <c r="FME24" s="8"/>
      <c r="FMF24" s="8"/>
      <c r="FMG24" s="8"/>
      <c r="FMH24" s="8"/>
      <c r="FMI24" s="8"/>
      <c r="FMJ24" s="8"/>
      <c r="FMK24" s="8"/>
      <c r="FML24" s="8"/>
      <c r="FMM24" s="8"/>
      <c r="FMN24" s="8"/>
      <c r="FMO24" s="8"/>
      <c r="FMP24" s="8"/>
      <c r="FMQ24" s="8"/>
      <c r="FMR24" s="8"/>
      <c r="FMS24" s="8"/>
      <c r="FMT24" s="8"/>
      <c r="FMU24" s="8"/>
      <c r="FMV24" s="8"/>
      <c r="FMW24" s="8"/>
      <c r="FMX24" s="8"/>
      <c r="FMY24" s="8"/>
      <c r="FMZ24" s="8"/>
      <c r="FNA24" s="8"/>
      <c r="FNB24" s="8"/>
      <c r="FNC24" s="8"/>
      <c r="FND24" s="8"/>
      <c r="FNE24" s="8"/>
      <c r="FNF24" s="8"/>
      <c r="FNG24" s="8"/>
      <c r="FNH24" s="8"/>
      <c r="FNI24" s="8"/>
      <c r="FNJ24" s="8"/>
      <c r="FNK24" s="8"/>
      <c r="FNL24" s="8"/>
      <c r="FNM24" s="8"/>
      <c r="FNN24" s="8"/>
      <c r="FNO24" s="8"/>
      <c r="FNP24" s="8"/>
      <c r="FNQ24" s="8"/>
      <c r="FNR24" s="8"/>
      <c r="FNS24" s="8"/>
      <c r="FNT24" s="8"/>
      <c r="FNU24" s="8"/>
      <c r="FNV24" s="8"/>
      <c r="FNW24" s="8"/>
      <c r="FNX24" s="8"/>
      <c r="FNY24" s="8"/>
      <c r="FNZ24" s="8"/>
      <c r="FOA24" s="8"/>
      <c r="FOB24" s="8"/>
      <c r="FOC24" s="8"/>
      <c r="FOD24" s="8"/>
      <c r="FOE24" s="8"/>
      <c r="FOF24" s="8"/>
      <c r="FOG24" s="8"/>
      <c r="FOH24" s="8"/>
      <c r="FOI24" s="8"/>
      <c r="FOJ24" s="8"/>
      <c r="FOK24" s="8"/>
      <c r="FOL24" s="8"/>
      <c r="FOM24" s="8"/>
      <c r="FON24" s="8"/>
      <c r="FOO24" s="8"/>
      <c r="FOP24" s="8"/>
      <c r="FOQ24" s="8"/>
      <c r="FOR24" s="8"/>
      <c r="FOS24" s="8"/>
      <c r="FOT24" s="8"/>
      <c r="FOU24" s="8"/>
      <c r="FOV24" s="8"/>
      <c r="FOW24" s="8"/>
      <c r="FOX24" s="8"/>
      <c r="FOY24" s="8"/>
      <c r="FOZ24" s="8"/>
      <c r="FPA24" s="8"/>
      <c r="FPB24" s="8"/>
      <c r="FPC24" s="8"/>
      <c r="FPD24" s="8"/>
      <c r="FPE24" s="8"/>
      <c r="FPF24" s="8"/>
      <c r="FPG24" s="8"/>
      <c r="FPH24" s="8"/>
      <c r="FPI24" s="8"/>
      <c r="FPJ24" s="8"/>
      <c r="FPK24" s="8"/>
      <c r="FPL24" s="8"/>
      <c r="FPM24" s="8"/>
      <c r="FPN24" s="8"/>
      <c r="FPO24" s="8"/>
      <c r="FPP24" s="8"/>
      <c r="FPQ24" s="8"/>
      <c r="FPR24" s="8"/>
      <c r="FPS24" s="8"/>
      <c r="FPT24" s="8"/>
      <c r="FPU24" s="8"/>
      <c r="FPV24" s="8"/>
      <c r="FPW24" s="8"/>
      <c r="FPX24" s="8"/>
      <c r="FPY24" s="8"/>
      <c r="FPZ24" s="8"/>
      <c r="FQA24" s="8"/>
      <c r="FQB24" s="8"/>
      <c r="FQC24" s="8"/>
      <c r="FQD24" s="8"/>
      <c r="FQE24" s="8"/>
      <c r="FQF24" s="8"/>
      <c r="FQG24" s="8"/>
      <c r="FQH24" s="8"/>
      <c r="FQI24" s="8"/>
      <c r="FQJ24" s="8"/>
      <c r="FQK24" s="8"/>
      <c r="FQL24" s="8"/>
      <c r="FQM24" s="8"/>
      <c r="FQN24" s="8"/>
      <c r="FQO24" s="8"/>
      <c r="FQP24" s="8"/>
      <c r="FQQ24" s="8"/>
      <c r="FQR24" s="8"/>
      <c r="FQS24" s="8"/>
      <c r="FQT24" s="8"/>
      <c r="FQU24" s="8"/>
      <c r="FQV24" s="8"/>
      <c r="FQW24" s="8"/>
      <c r="FQX24" s="8"/>
      <c r="FQY24" s="8"/>
      <c r="FQZ24" s="8"/>
      <c r="FRA24" s="8"/>
      <c r="FRB24" s="8"/>
      <c r="FRC24" s="8"/>
      <c r="FRD24" s="8"/>
      <c r="FRE24" s="8"/>
      <c r="FRF24" s="8"/>
      <c r="FRG24" s="8"/>
      <c r="FRH24" s="8"/>
      <c r="FRI24" s="8"/>
      <c r="FRJ24" s="8"/>
      <c r="FRK24" s="8"/>
      <c r="FRL24" s="8"/>
      <c r="FRM24" s="8"/>
      <c r="FRN24" s="8"/>
      <c r="FRO24" s="8"/>
      <c r="FRP24" s="8"/>
      <c r="FRQ24" s="8"/>
      <c r="FRR24" s="8"/>
      <c r="FRS24" s="8"/>
      <c r="FRT24" s="8"/>
      <c r="FRU24" s="8"/>
      <c r="FRV24" s="8"/>
      <c r="FRW24" s="8"/>
      <c r="FRX24" s="8"/>
      <c r="FRY24" s="8"/>
      <c r="FRZ24" s="8"/>
      <c r="FSA24" s="8"/>
      <c r="FSB24" s="8"/>
      <c r="FSC24" s="8"/>
      <c r="FSD24" s="8"/>
      <c r="FSE24" s="8"/>
      <c r="FSF24" s="8"/>
      <c r="FSG24" s="8"/>
      <c r="FSH24" s="8"/>
      <c r="FSI24" s="8"/>
      <c r="FSJ24" s="8"/>
      <c r="FSK24" s="8"/>
      <c r="FSL24" s="8"/>
      <c r="FSM24" s="8"/>
      <c r="FSN24" s="8"/>
      <c r="FSO24" s="8"/>
      <c r="FSP24" s="8"/>
      <c r="FSQ24" s="8"/>
      <c r="FSR24" s="8"/>
      <c r="FSS24" s="8"/>
      <c r="FST24" s="8"/>
      <c r="FSU24" s="8"/>
      <c r="FSV24" s="8"/>
      <c r="FSW24" s="8"/>
      <c r="FSX24" s="8"/>
      <c r="FSY24" s="8"/>
      <c r="FSZ24" s="8"/>
      <c r="FTA24" s="8"/>
      <c r="FTB24" s="8"/>
      <c r="FTC24" s="8"/>
      <c r="FTD24" s="8"/>
      <c r="FTE24" s="8"/>
      <c r="FTF24" s="8"/>
      <c r="FTG24" s="8"/>
      <c r="FTH24" s="8"/>
      <c r="FTI24" s="8"/>
      <c r="FTJ24" s="8"/>
      <c r="FTK24" s="8"/>
      <c r="FTL24" s="8"/>
      <c r="FTM24" s="8"/>
      <c r="FTN24" s="8"/>
      <c r="FTO24" s="8"/>
      <c r="FTP24" s="8"/>
      <c r="FTQ24" s="8"/>
      <c r="FTR24" s="8"/>
      <c r="FTS24" s="8"/>
      <c r="FTT24" s="8"/>
      <c r="FTU24" s="8"/>
      <c r="FTV24" s="8"/>
      <c r="FTW24" s="8"/>
      <c r="FTX24" s="8"/>
      <c r="FTY24" s="8"/>
      <c r="FTZ24" s="8"/>
      <c r="FUA24" s="8"/>
      <c r="FUB24" s="8"/>
      <c r="FUC24" s="8"/>
      <c r="FUD24" s="8"/>
      <c r="FUE24" s="8"/>
      <c r="FUF24" s="8"/>
      <c r="FUG24" s="8"/>
      <c r="FUH24" s="8"/>
      <c r="FUI24" s="8"/>
      <c r="FUJ24" s="8"/>
      <c r="FUK24" s="8"/>
      <c r="FUL24" s="8"/>
      <c r="FUM24" s="8"/>
      <c r="FUN24" s="8"/>
      <c r="FUO24" s="8"/>
      <c r="FUP24" s="8"/>
      <c r="FUQ24" s="8"/>
      <c r="FUR24" s="8"/>
      <c r="FUS24" s="8"/>
      <c r="FUT24" s="8"/>
      <c r="FUU24" s="8"/>
      <c r="FUV24" s="8"/>
      <c r="FUW24" s="8"/>
      <c r="FUX24" s="8"/>
      <c r="FUY24" s="8"/>
      <c r="FUZ24" s="8"/>
      <c r="FVA24" s="8"/>
      <c r="FVB24" s="8"/>
      <c r="FVC24" s="8"/>
      <c r="FVD24" s="8"/>
      <c r="FVE24" s="8"/>
      <c r="FVF24" s="8"/>
      <c r="FVG24" s="8"/>
      <c r="FVH24" s="8"/>
      <c r="FVI24" s="8"/>
      <c r="FVJ24" s="8"/>
      <c r="FVK24" s="8"/>
      <c r="FVL24" s="8"/>
      <c r="FVM24" s="8"/>
      <c r="FVN24" s="8"/>
      <c r="FVO24" s="8"/>
      <c r="FVP24" s="8"/>
      <c r="FVQ24" s="8"/>
      <c r="FVR24" s="8"/>
      <c r="FVS24" s="8"/>
      <c r="FVT24" s="8"/>
      <c r="FVU24" s="8"/>
      <c r="FVV24" s="8"/>
      <c r="FVW24" s="8"/>
      <c r="FVX24" s="8"/>
      <c r="FVY24" s="8"/>
      <c r="FVZ24" s="8"/>
      <c r="FWA24" s="8"/>
      <c r="FWB24" s="8"/>
      <c r="FWC24" s="8"/>
      <c r="FWD24" s="8"/>
      <c r="FWE24" s="8"/>
      <c r="FWF24" s="8"/>
      <c r="FWG24" s="8"/>
      <c r="FWH24" s="8"/>
      <c r="FWI24" s="8"/>
      <c r="FWJ24" s="8"/>
      <c r="FWK24" s="8"/>
      <c r="FWL24" s="8"/>
      <c r="FWM24" s="8"/>
      <c r="FWN24" s="8"/>
      <c r="FWO24" s="8"/>
      <c r="FWP24" s="8"/>
      <c r="FWQ24" s="8"/>
      <c r="FWR24" s="8"/>
      <c r="FWS24" s="8"/>
      <c r="FWT24" s="8"/>
      <c r="FWU24" s="8"/>
      <c r="FWV24" s="8"/>
      <c r="FWW24" s="8"/>
      <c r="FWX24" s="8"/>
      <c r="FWY24" s="8"/>
      <c r="FWZ24" s="8"/>
      <c r="FXA24" s="8"/>
      <c r="FXB24" s="8"/>
      <c r="FXC24" s="8"/>
      <c r="FXD24" s="8"/>
      <c r="FXE24" s="8"/>
      <c r="FXF24" s="8"/>
      <c r="FXG24" s="8"/>
      <c r="FXH24" s="8"/>
      <c r="FXI24" s="8"/>
      <c r="FXJ24" s="8"/>
      <c r="FXK24" s="8"/>
      <c r="FXL24" s="8"/>
      <c r="FXM24" s="8"/>
      <c r="FXN24" s="8"/>
      <c r="FXO24" s="8"/>
      <c r="FXP24" s="8"/>
      <c r="FXQ24" s="8"/>
      <c r="FXR24" s="8"/>
      <c r="FXS24" s="8"/>
      <c r="FXT24" s="8"/>
      <c r="FXU24" s="8"/>
      <c r="FXV24" s="8"/>
      <c r="FXW24" s="8"/>
      <c r="FXX24" s="8"/>
      <c r="FXY24" s="8"/>
      <c r="FXZ24" s="8"/>
      <c r="FYA24" s="8"/>
      <c r="FYB24" s="8"/>
      <c r="FYC24" s="8"/>
      <c r="FYD24" s="8"/>
      <c r="FYE24" s="8"/>
      <c r="FYF24" s="8"/>
      <c r="FYG24" s="8"/>
      <c r="FYH24" s="8"/>
      <c r="FYI24" s="8"/>
      <c r="FYJ24" s="8"/>
      <c r="FYK24" s="8"/>
      <c r="FYL24" s="8"/>
      <c r="FYM24" s="8"/>
      <c r="FYN24" s="8"/>
      <c r="FYO24" s="8"/>
      <c r="FYP24" s="8"/>
      <c r="FYQ24" s="8"/>
      <c r="FYR24" s="8"/>
      <c r="FYS24" s="8"/>
      <c r="FYT24" s="8"/>
      <c r="FYU24" s="8"/>
      <c r="FYV24" s="8"/>
      <c r="FYW24" s="8"/>
      <c r="FYX24" s="8"/>
      <c r="FYY24" s="8"/>
      <c r="FYZ24" s="8"/>
      <c r="FZA24" s="8"/>
      <c r="FZB24" s="8"/>
      <c r="FZC24" s="8"/>
      <c r="FZD24" s="8"/>
      <c r="FZE24" s="8"/>
      <c r="FZF24" s="8"/>
      <c r="FZG24" s="8"/>
      <c r="FZH24" s="8"/>
      <c r="FZI24" s="8"/>
      <c r="FZJ24" s="8"/>
      <c r="FZK24" s="8"/>
      <c r="FZL24" s="8"/>
      <c r="FZM24" s="8"/>
      <c r="FZN24" s="8"/>
      <c r="FZO24" s="8"/>
      <c r="FZP24" s="8"/>
      <c r="FZQ24" s="8"/>
      <c r="FZR24" s="8"/>
      <c r="FZS24" s="8"/>
      <c r="FZT24" s="8"/>
      <c r="FZU24" s="8"/>
      <c r="FZV24" s="8"/>
      <c r="FZW24" s="8"/>
      <c r="FZX24" s="8"/>
      <c r="FZY24" s="8"/>
      <c r="FZZ24" s="8"/>
      <c r="GAA24" s="8"/>
      <c r="GAB24" s="8"/>
      <c r="GAC24" s="8"/>
      <c r="GAD24" s="8"/>
      <c r="GAE24" s="8"/>
      <c r="GAF24" s="8"/>
      <c r="GAG24" s="8"/>
      <c r="GAH24" s="8"/>
      <c r="GAI24" s="8"/>
      <c r="GAJ24" s="8"/>
      <c r="GAK24" s="8"/>
      <c r="GAL24" s="8"/>
      <c r="GAM24" s="8"/>
      <c r="GAN24" s="8"/>
      <c r="GAO24" s="8"/>
      <c r="GAP24" s="8"/>
      <c r="GAQ24" s="8"/>
      <c r="GAR24" s="8"/>
      <c r="GAS24" s="8"/>
      <c r="GAT24" s="8"/>
      <c r="GAU24" s="8"/>
      <c r="GAV24" s="8"/>
      <c r="GAW24" s="8"/>
      <c r="GAX24" s="8"/>
      <c r="GAY24" s="8"/>
      <c r="GAZ24" s="8"/>
      <c r="GBA24" s="8"/>
      <c r="GBB24" s="8"/>
      <c r="GBC24" s="8"/>
      <c r="GBD24" s="8"/>
      <c r="GBE24" s="8"/>
      <c r="GBF24" s="8"/>
      <c r="GBG24" s="8"/>
      <c r="GBH24" s="8"/>
      <c r="GBI24" s="8"/>
      <c r="GBJ24" s="8"/>
      <c r="GBK24" s="8"/>
      <c r="GBL24" s="8"/>
      <c r="GBM24" s="8"/>
      <c r="GBN24" s="8"/>
      <c r="GBO24" s="8"/>
      <c r="GBP24" s="8"/>
      <c r="GBQ24" s="8"/>
      <c r="GBR24" s="8"/>
      <c r="GBS24" s="8"/>
      <c r="GBT24" s="8"/>
      <c r="GBU24" s="8"/>
      <c r="GBV24" s="8"/>
      <c r="GBW24" s="8"/>
      <c r="GBX24" s="8"/>
      <c r="GBY24" s="8"/>
      <c r="GBZ24" s="8"/>
      <c r="GCA24" s="8"/>
      <c r="GCB24" s="8"/>
      <c r="GCC24" s="8"/>
      <c r="GCD24" s="8"/>
      <c r="GCE24" s="8"/>
      <c r="GCF24" s="8"/>
      <c r="GCG24" s="8"/>
      <c r="GCH24" s="8"/>
      <c r="GCI24" s="8"/>
      <c r="GCJ24" s="8"/>
      <c r="GCK24" s="8"/>
      <c r="GCL24" s="8"/>
      <c r="GCM24" s="8"/>
      <c r="GCN24" s="8"/>
      <c r="GCO24" s="8"/>
      <c r="GCP24" s="8"/>
      <c r="GCQ24" s="8"/>
      <c r="GCR24" s="8"/>
      <c r="GCS24" s="8"/>
      <c r="GCT24" s="8"/>
      <c r="GCU24" s="8"/>
      <c r="GCV24" s="8"/>
      <c r="GCW24" s="8"/>
      <c r="GCX24" s="8"/>
      <c r="GCY24" s="8"/>
      <c r="GCZ24" s="8"/>
      <c r="GDA24" s="8"/>
      <c r="GDB24" s="8"/>
      <c r="GDC24" s="8"/>
      <c r="GDD24" s="8"/>
      <c r="GDE24" s="8"/>
      <c r="GDF24" s="8"/>
      <c r="GDG24" s="8"/>
      <c r="GDH24" s="8"/>
      <c r="GDI24" s="8"/>
      <c r="GDJ24" s="8"/>
      <c r="GDK24" s="8"/>
      <c r="GDL24" s="8"/>
      <c r="GDM24" s="8"/>
      <c r="GDN24" s="8"/>
      <c r="GDO24" s="8"/>
      <c r="GDP24" s="8"/>
      <c r="GDQ24" s="8"/>
      <c r="GDR24" s="8"/>
      <c r="GDS24" s="8"/>
      <c r="GDT24" s="8"/>
      <c r="GDU24" s="8"/>
      <c r="GDV24" s="8"/>
      <c r="GDW24" s="8"/>
      <c r="GDX24" s="8"/>
      <c r="GDY24" s="8"/>
      <c r="GDZ24" s="8"/>
      <c r="GEA24" s="8"/>
      <c r="GEB24" s="8"/>
      <c r="GEC24" s="8"/>
      <c r="GED24" s="8"/>
      <c r="GEE24" s="8"/>
      <c r="GEF24" s="8"/>
      <c r="GEG24" s="8"/>
      <c r="GEH24" s="8"/>
      <c r="GEI24" s="8"/>
      <c r="GEJ24" s="8"/>
      <c r="GEK24" s="8"/>
      <c r="GEL24" s="8"/>
      <c r="GEM24" s="8"/>
      <c r="GEN24" s="8"/>
      <c r="GEO24" s="8"/>
      <c r="GEP24" s="8"/>
      <c r="GEQ24" s="8"/>
      <c r="GER24" s="8"/>
      <c r="GES24" s="8"/>
      <c r="GET24" s="8"/>
      <c r="GEU24" s="8"/>
      <c r="GEV24" s="8"/>
      <c r="GEW24" s="8"/>
      <c r="GEX24" s="8"/>
      <c r="GEY24" s="8"/>
      <c r="GEZ24" s="8"/>
      <c r="GFA24" s="8"/>
      <c r="GFB24" s="8"/>
      <c r="GFC24" s="8"/>
      <c r="GFD24" s="8"/>
      <c r="GFE24" s="8"/>
      <c r="GFF24" s="8"/>
      <c r="GFG24" s="8"/>
      <c r="GFH24" s="8"/>
      <c r="GFI24" s="8"/>
      <c r="GFJ24" s="8"/>
      <c r="GFK24" s="8"/>
      <c r="GFL24" s="8"/>
      <c r="GFM24" s="8"/>
      <c r="GFN24" s="8"/>
      <c r="GFO24" s="8"/>
      <c r="GFP24" s="8"/>
      <c r="GFQ24" s="8"/>
      <c r="GFR24" s="8"/>
      <c r="GFS24" s="8"/>
      <c r="GFT24" s="8"/>
      <c r="GFU24" s="8"/>
      <c r="GFV24" s="8"/>
      <c r="GFW24" s="8"/>
      <c r="GFX24" s="8"/>
      <c r="GFY24" s="8"/>
      <c r="GFZ24" s="8"/>
      <c r="GGA24" s="8"/>
      <c r="GGB24" s="8"/>
      <c r="GGC24" s="8"/>
      <c r="GGD24" s="8"/>
      <c r="GGE24" s="8"/>
      <c r="GGF24" s="8"/>
      <c r="GGG24" s="8"/>
      <c r="GGH24" s="8"/>
      <c r="GGI24" s="8"/>
      <c r="GGJ24" s="8"/>
      <c r="GGK24" s="8"/>
      <c r="GGL24" s="8"/>
      <c r="GGM24" s="8"/>
      <c r="GGN24" s="8"/>
      <c r="GGO24" s="8"/>
      <c r="GGP24" s="8"/>
      <c r="GGQ24" s="8"/>
      <c r="GGR24" s="8"/>
      <c r="GGS24" s="8"/>
      <c r="GGT24" s="8"/>
      <c r="GGU24" s="8"/>
      <c r="GGV24" s="8"/>
      <c r="GGW24" s="8"/>
      <c r="GGX24" s="8"/>
      <c r="GGY24" s="8"/>
      <c r="GGZ24" s="8"/>
      <c r="GHA24" s="8"/>
      <c r="GHB24" s="8"/>
      <c r="GHC24" s="8"/>
      <c r="GHD24" s="8"/>
      <c r="GHE24" s="8"/>
      <c r="GHF24" s="8"/>
      <c r="GHG24" s="8"/>
      <c r="GHH24" s="8"/>
      <c r="GHI24" s="8"/>
      <c r="GHJ24" s="8"/>
      <c r="GHK24" s="8"/>
      <c r="GHL24" s="8"/>
      <c r="GHM24" s="8"/>
      <c r="GHN24" s="8"/>
      <c r="GHO24" s="8"/>
      <c r="GHP24" s="8"/>
      <c r="GHQ24" s="8"/>
      <c r="GHR24" s="8"/>
      <c r="GHS24" s="8"/>
      <c r="GHT24" s="8"/>
      <c r="GHU24" s="8"/>
      <c r="GHV24" s="8"/>
      <c r="GHW24" s="8"/>
      <c r="GHX24" s="8"/>
      <c r="GHY24" s="8"/>
      <c r="GHZ24" s="8"/>
      <c r="GIA24" s="8"/>
      <c r="GIB24" s="8"/>
      <c r="GIC24" s="8"/>
      <c r="GID24" s="8"/>
      <c r="GIE24" s="8"/>
      <c r="GIF24" s="8"/>
      <c r="GIG24" s="8"/>
      <c r="GIH24" s="8"/>
      <c r="GII24" s="8"/>
      <c r="GIJ24" s="8"/>
      <c r="GIK24" s="8"/>
      <c r="GIL24" s="8"/>
      <c r="GIM24" s="8"/>
      <c r="GIN24" s="8"/>
      <c r="GIO24" s="8"/>
      <c r="GIP24" s="8"/>
      <c r="GIQ24" s="8"/>
      <c r="GIR24" s="8"/>
      <c r="GIS24" s="8"/>
      <c r="GIT24" s="8"/>
      <c r="GIU24" s="8"/>
      <c r="GIV24" s="8"/>
      <c r="GIW24" s="8"/>
      <c r="GIX24" s="8"/>
      <c r="GIY24" s="8"/>
      <c r="GIZ24" s="8"/>
      <c r="GJA24" s="8"/>
      <c r="GJB24" s="8"/>
      <c r="GJC24" s="8"/>
      <c r="GJD24" s="8"/>
      <c r="GJE24" s="8"/>
      <c r="GJF24" s="8"/>
      <c r="GJG24" s="8"/>
      <c r="GJH24" s="8"/>
      <c r="GJI24" s="8"/>
      <c r="GJJ24" s="8"/>
      <c r="GJK24" s="8"/>
      <c r="GJL24" s="8"/>
      <c r="GJM24" s="8"/>
      <c r="GJN24" s="8"/>
      <c r="GJO24" s="8"/>
      <c r="GJP24" s="8"/>
      <c r="GJQ24" s="8"/>
      <c r="GJR24" s="8"/>
      <c r="GJS24" s="8"/>
      <c r="GJT24" s="8"/>
      <c r="GJU24" s="8"/>
      <c r="GJV24" s="8"/>
      <c r="GJW24" s="8"/>
      <c r="GJX24" s="8"/>
      <c r="GJY24" s="8"/>
      <c r="GJZ24" s="8"/>
      <c r="GKA24" s="8"/>
      <c r="GKB24" s="8"/>
      <c r="GKC24" s="8"/>
      <c r="GKD24" s="8"/>
      <c r="GKE24" s="8"/>
      <c r="GKF24" s="8"/>
      <c r="GKG24" s="8"/>
      <c r="GKH24" s="8"/>
      <c r="GKI24" s="8"/>
      <c r="GKJ24" s="8"/>
      <c r="GKK24" s="8"/>
      <c r="GKL24" s="8"/>
      <c r="GKM24" s="8"/>
      <c r="GKN24" s="8"/>
      <c r="GKO24" s="8"/>
      <c r="GKP24" s="8"/>
      <c r="GKQ24" s="8"/>
      <c r="GKR24" s="8"/>
      <c r="GKS24" s="8"/>
      <c r="GKT24" s="8"/>
      <c r="GKU24" s="8"/>
      <c r="GKV24" s="8"/>
      <c r="GKW24" s="8"/>
      <c r="GKX24" s="8"/>
      <c r="GKY24" s="8"/>
      <c r="GKZ24" s="8"/>
      <c r="GLA24" s="8"/>
      <c r="GLB24" s="8"/>
      <c r="GLC24" s="8"/>
      <c r="GLD24" s="8"/>
      <c r="GLE24" s="8"/>
      <c r="GLF24" s="8"/>
      <c r="GLG24" s="8"/>
      <c r="GLH24" s="8"/>
      <c r="GLI24" s="8"/>
      <c r="GLJ24" s="8"/>
      <c r="GLK24" s="8"/>
      <c r="GLL24" s="8"/>
      <c r="GLM24" s="8"/>
      <c r="GLN24" s="8"/>
      <c r="GLO24" s="8"/>
      <c r="GLP24" s="8"/>
      <c r="GLQ24" s="8"/>
      <c r="GLR24" s="8"/>
      <c r="GLS24" s="8"/>
      <c r="GLT24" s="8"/>
      <c r="GLU24" s="8"/>
      <c r="GLV24" s="8"/>
      <c r="GLW24" s="8"/>
      <c r="GLX24" s="8"/>
      <c r="GLY24" s="8"/>
      <c r="GLZ24" s="8"/>
      <c r="GMA24" s="8"/>
      <c r="GMB24" s="8"/>
      <c r="GMC24" s="8"/>
      <c r="GMD24" s="8"/>
      <c r="GME24" s="8"/>
      <c r="GMF24" s="8"/>
      <c r="GMG24" s="8"/>
      <c r="GMH24" s="8"/>
      <c r="GMI24" s="8"/>
      <c r="GMJ24" s="8"/>
      <c r="GMK24" s="8"/>
      <c r="GML24" s="8"/>
      <c r="GMM24" s="8"/>
      <c r="GMN24" s="8"/>
      <c r="GMO24" s="8"/>
      <c r="GMP24" s="8"/>
      <c r="GMQ24" s="8"/>
      <c r="GMR24" s="8"/>
      <c r="GMS24" s="8"/>
      <c r="GMT24" s="8"/>
      <c r="GMU24" s="8"/>
      <c r="GMV24" s="8"/>
      <c r="GMW24" s="8"/>
      <c r="GMX24" s="8"/>
      <c r="GMY24" s="8"/>
      <c r="GMZ24" s="8"/>
      <c r="GNA24" s="8"/>
      <c r="GNB24" s="8"/>
      <c r="GNC24" s="8"/>
      <c r="GND24" s="8"/>
      <c r="GNE24" s="8"/>
      <c r="GNF24" s="8"/>
      <c r="GNG24" s="8"/>
      <c r="GNH24" s="8"/>
      <c r="GNI24" s="8"/>
      <c r="GNJ24" s="8"/>
      <c r="GNK24" s="8"/>
      <c r="GNL24" s="8"/>
      <c r="GNM24" s="8"/>
      <c r="GNN24" s="8"/>
      <c r="GNO24" s="8"/>
      <c r="GNP24" s="8"/>
      <c r="GNQ24" s="8"/>
      <c r="GNR24" s="8"/>
      <c r="GNS24" s="8"/>
      <c r="GNT24" s="8"/>
      <c r="GNU24" s="8"/>
      <c r="GNV24" s="8"/>
      <c r="GNW24" s="8"/>
      <c r="GNX24" s="8"/>
      <c r="GNY24" s="8"/>
      <c r="GNZ24" s="8"/>
      <c r="GOA24" s="8"/>
      <c r="GOB24" s="8"/>
      <c r="GOC24" s="8"/>
      <c r="GOD24" s="8"/>
      <c r="GOE24" s="8"/>
      <c r="GOF24" s="8"/>
      <c r="GOG24" s="8"/>
      <c r="GOH24" s="8"/>
      <c r="GOI24" s="8"/>
      <c r="GOJ24" s="8"/>
      <c r="GOK24" s="8"/>
      <c r="GOL24" s="8"/>
      <c r="GOM24" s="8"/>
      <c r="GON24" s="8"/>
      <c r="GOO24" s="8"/>
      <c r="GOP24" s="8"/>
      <c r="GOQ24" s="8"/>
      <c r="GOR24" s="8"/>
      <c r="GOS24" s="8"/>
      <c r="GOT24" s="8"/>
      <c r="GOU24" s="8"/>
      <c r="GOV24" s="8"/>
      <c r="GOW24" s="8"/>
      <c r="GOX24" s="8"/>
      <c r="GOY24" s="8"/>
      <c r="GOZ24" s="8"/>
      <c r="GPA24" s="8"/>
      <c r="GPB24" s="8"/>
      <c r="GPC24" s="8"/>
      <c r="GPD24" s="8"/>
      <c r="GPE24" s="8"/>
      <c r="GPF24" s="8"/>
      <c r="GPG24" s="8"/>
      <c r="GPH24" s="8"/>
      <c r="GPI24" s="8"/>
      <c r="GPJ24" s="8"/>
      <c r="GPK24" s="8"/>
      <c r="GPL24" s="8"/>
      <c r="GPM24" s="8"/>
      <c r="GPN24" s="8"/>
      <c r="GPO24" s="8"/>
      <c r="GPP24" s="8"/>
      <c r="GPQ24" s="8"/>
      <c r="GPR24" s="8"/>
      <c r="GPS24" s="8"/>
      <c r="GPT24" s="8"/>
      <c r="GPU24" s="8"/>
      <c r="GPV24" s="8"/>
      <c r="GPW24" s="8"/>
      <c r="GPX24" s="8"/>
      <c r="GPY24" s="8"/>
      <c r="GPZ24" s="8"/>
      <c r="GQA24" s="8"/>
      <c r="GQB24" s="8"/>
      <c r="GQC24" s="8"/>
      <c r="GQD24" s="8"/>
      <c r="GQE24" s="8"/>
      <c r="GQF24" s="8"/>
      <c r="GQG24" s="8"/>
      <c r="GQH24" s="8"/>
      <c r="GQI24" s="8"/>
      <c r="GQJ24" s="8"/>
      <c r="GQK24" s="8"/>
      <c r="GQL24" s="8"/>
      <c r="GQM24" s="8"/>
      <c r="GQN24" s="8"/>
      <c r="GQO24" s="8"/>
      <c r="GQP24" s="8"/>
      <c r="GQQ24" s="8"/>
      <c r="GQR24" s="8"/>
      <c r="GQS24" s="8"/>
      <c r="GQT24" s="8"/>
      <c r="GQU24" s="8"/>
      <c r="GQV24" s="8"/>
      <c r="GQW24" s="8"/>
      <c r="GQX24" s="8"/>
      <c r="GQY24" s="8"/>
      <c r="GQZ24" s="8"/>
      <c r="GRA24" s="8"/>
      <c r="GRB24" s="8"/>
      <c r="GRC24" s="8"/>
      <c r="GRD24" s="8"/>
      <c r="GRE24" s="8"/>
      <c r="GRF24" s="8"/>
      <c r="GRG24" s="8"/>
      <c r="GRH24" s="8"/>
      <c r="GRI24" s="8"/>
      <c r="GRJ24" s="8"/>
      <c r="GRK24" s="8"/>
      <c r="GRL24" s="8"/>
      <c r="GRM24" s="8"/>
      <c r="GRN24" s="8"/>
      <c r="GRO24" s="8"/>
      <c r="GRP24" s="8"/>
      <c r="GRQ24" s="8"/>
      <c r="GRR24" s="8"/>
      <c r="GRS24" s="8"/>
      <c r="GRT24" s="8"/>
      <c r="GRU24" s="8"/>
      <c r="GRV24" s="8"/>
      <c r="GRW24" s="8"/>
      <c r="GRX24" s="8"/>
      <c r="GRY24" s="8"/>
      <c r="GRZ24" s="8"/>
      <c r="GSA24" s="8"/>
      <c r="GSB24" s="8"/>
      <c r="GSC24" s="8"/>
      <c r="GSD24" s="8"/>
      <c r="GSE24" s="8"/>
      <c r="GSF24" s="8"/>
      <c r="GSG24" s="8"/>
      <c r="GSH24" s="8"/>
      <c r="GSI24" s="8"/>
      <c r="GSJ24" s="8"/>
      <c r="GSK24" s="8"/>
      <c r="GSL24" s="8"/>
      <c r="GSM24" s="8"/>
      <c r="GSN24" s="8"/>
      <c r="GSO24" s="8"/>
      <c r="GSP24" s="8"/>
      <c r="GSQ24" s="8"/>
      <c r="GSR24" s="8"/>
      <c r="GSS24" s="8"/>
      <c r="GST24" s="8"/>
      <c r="GSU24" s="8"/>
      <c r="GSV24" s="8"/>
      <c r="GSW24" s="8"/>
      <c r="GSX24" s="8"/>
      <c r="GSY24" s="8"/>
      <c r="GSZ24" s="8"/>
      <c r="GTA24" s="8"/>
      <c r="GTB24" s="8"/>
      <c r="GTC24" s="8"/>
      <c r="GTD24" s="8"/>
      <c r="GTE24" s="8"/>
      <c r="GTF24" s="8"/>
      <c r="GTG24" s="8"/>
      <c r="GTH24" s="8"/>
      <c r="GTI24" s="8"/>
      <c r="GTJ24" s="8"/>
      <c r="GTK24" s="8"/>
      <c r="GTL24" s="8"/>
      <c r="GTM24" s="8"/>
      <c r="GTN24" s="8"/>
      <c r="GTO24" s="8"/>
      <c r="GTP24" s="8"/>
      <c r="GTQ24" s="8"/>
      <c r="GTR24" s="8"/>
      <c r="GTS24" s="8"/>
      <c r="GTT24" s="8"/>
      <c r="GTU24" s="8"/>
      <c r="GTV24" s="8"/>
      <c r="GTW24" s="8"/>
      <c r="GTX24" s="8"/>
      <c r="GTY24" s="8"/>
      <c r="GTZ24" s="8"/>
      <c r="GUA24" s="8"/>
      <c r="GUB24" s="8"/>
      <c r="GUC24" s="8"/>
      <c r="GUD24" s="8"/>
      <c r="GUE24" s="8"/>
      <c r="GUF24" s="8"/>
      <c r="GUG24" s="8"/>
      <c r="GUH24" s="8"/>
      <c r="GUI24" s="8"/>
      <c r="GUJ24" s="8"/>
      <c r="GUK24" s="8"/>
      <c r="GUL24" s="8"/>
      <c r="GUM24" s="8"/>
      <c r="GUN24" s="8"/>
      <c r="GUO24" s="8"/>
      <c r="GUP24" s="8"/>
      <c r="GUQ24" s="8"/>
      <c r="GUR24" s="8"/>
      <c r="GUS24" s="8"/>
      <c r="GUT24" s="8"/>
      <c r="GUU24" s="8"/>
      <c r="GUV24" s="8"/>
      <c r="GUW24" s="8"/>
      <c r="GUX24" s="8"/>
      <c r="GUY24" s="8"/>
      <c r="GUZ24" s="8"/>
      <c r="GVA24" s="8"/>
      <c r="GVB24" s="8"/>
      <c r="GVC24" s="8"/>
      <c r="GVD24" s="8"/>
      <c r="GVE24" s="8"/>
      <c r="GVF24" s="8"/>
      <c r="GVG24" s="8"/>
      <c r="GVH24" s="8"/>
      <c r="GVI24" s="8"/>
      <c r="GVJ24" s="8"/>
      <c r="GVK24" s="8"/>
      <c r="GVL24" s="8"/>
      <c r="GVM24" s="8"/>
      <c r="GVN24" s="8"/>
      <c r="GVO24" s="8"/>
      <c r="GVP24" s="8"/>
      <c r="GVQ24" s="8"/>
      <c r="GVR24" s="8"/>
      <c r="GVS24" s="8"/>
      <c r="GVT24" s="8"/>
      <c r="GVU24" s="8"/>
      <c r="GVV24" s="8"/>
      <c r="GVW24" s="8"/>
      <c r="GVX24" s="8"/>
      <c r="GVY24" s="8"/>
      <c r="GVZ24" s="8"/>
      <c r="GWA24" s="8"/>
      <c r="GWB24" s="8"/>
      <c r="GWC24" s="8"/>
      <c r="GWD24" s="8"/>
      <c r="GWE24" s="8"/>
      <c r="GWF24" s="8"/>
      <c r="GWG24" s="8"/>
      <c r="GWH24" s="8"/>
      <c r="GWI24" s="8"/>
      <c r="GWJ24" s="8"/>
      <c r="GWK24" s="8"/>
      <c r="GWL24" s="8"/>
      <c r="GWM24" s="8"/>
      <c r="GWN24" s="8"/>
      <c r="GWO24" s="8"/>
      <c r="GWP24" s="8"/>
      <c r="GWQ24" s="8"/>
      <c r="GWR24" s="8"/>
      <c r="GWS24" s="8"/>
      <c r="GWT24" s="8"/>
      <c r="GWU24" s="8"/>
      <c r="GWV24" s="8"/>
      <c r="GWW24" s="8"/>
      <c r="GWX24" s="8"/>
      <c r="GWY24" s="8"/>
      <c r="GWZ24" s="8"/>
      <c r="GXA24" s="8"/>
      <c r="GXB24" s="8"/>
      <c r="GXC24" s="8"/>
      <c r="GXD24" s="8"/>
      <c r="GXE24" s="8"/>
      <c r="GXF24" s="8"/>
      <c r="GXG24" s="8"/>
      <c r="GXH24" s="8"/>
      <c r="GXI24" s="8"/>
      <c r="GXJ24" s="8"/>
      <c r="GXK24" s="8"/>
      <c r="GXL24" s="8"/>
      <c r="GXM24" s="8"/>
      <c r="GXN24" s="8"/>
      <c r="GXO24" s="8"/>
      <c r="GXP24" s="8"/>
      <c r="GXQ24" s="8"/>
      <c r="GXR24" s="8"/>
      <c r="GXS24" s="8"/>
      <c r="GXT24" s="8"/>
      <c r="GXU24" s="8"/>
      <c r="GXV24" s="8"/>
      <c r="GXW24" s="8"/>
      <c r="GXX24" s="8"/>
      <c r="GXY24" s="8"/>
      <c r="GXZ24" s="8"/>
      <c r="GYA24" s="8"/>
      <c r="GYB24" s="8"/>
      <c r="GYC24" s="8"/>
      <c r="GYD24" s="8"/>
      <c r="GYE24" s="8"/>
      <c r="GYF24" s="8"/>
      <c r="GYG24" s="8"/>
      <c r="GYH24" s="8"/>
      <c r="GYI24" s="8"/>
      <c r="GYJ24" s="8"/>
      <c r="GYK24" s="8"/>
      <c r="GYL24" s="8"/>
      <c r="GYM24" s="8"/>
      <c r="GYN24" s="8"/>
      <c r="GYO24" s="8"/>
      <c r="GYP24" s="8"/>
      <c r="GYQ24" s="8"/>
      <c r="GYR24" s="8"/>
      <c r="GYS24" s="8"/>
      <c r="GYT24" s="8"/>
      <c r="GYU24" s="8"/>
      <c r="GYV24" s="8"/>
      <c r="GYW24" s="8"/>
      <c r="GYX24" s="8"/>
      <c r="GYY24" s="8"/>
      <c r="GYZ24" s="8"/>
      <c r="GZA24" s="8"/>
      <c r="GZB24" s="8"/>
      <c r="GZC24" s="8"/>
      <c r="GZD24" s="8"/>
      <c r="GZE24" s="8"/>
      <c r="GZF24" s="8"/>
      <c r="GZG24" s="8"/>
      <c r="GZH24" s="8"/>
      <c r="GZI24" s="8"/>
      <c r="GZJ24" s="8"/>
      <c r="GZK24" s="8"/>
      <c r="GZL24" s="8"/>
      <c r="GZM24" s="8"/>
      <c r="GZN24" s="8"/>
      <c r="GZO24" s="8"/>
      <c r="GZP24" s="8"/>
      <c r="GZQ24" s="8"/>
      <c r="GZR24" s="8"/>
      <c r="GZS24" s="8"/>
      <c r="GZT24" s="8"/>
      <c r="GZU24" s="8"/>
      <c r="GZV24" s="8"/>
      <c r="GZW24" s="8"/>
      <c r="GZX24" s="8"/>
      <c r="GZY24" s="8"/>
      <c r="GZZ24" s="8"/>
      <c r="HAA24" s="8"/>
      <c r="HAB24" s="8"/>
      <c r="HAC24" s="8"/>
      <c r="HAD24" s="8"/>
      <c r="HAE24" s="8"/>
      <c r="HAF24" s="8"/>
      <c r="HAG24" s="8"/>
      <c r="HAH24" s="8"/>
      <c r="HAI24" s="8"/>
      <c r="HAJ24" s="8"/>
      <c r="HAK24" s="8"/>
      <c r="HAL24" s="8"/>
      <c r="HAM24" s="8"/>
      <c r="HAN24" s="8"/>
      <c r="HAO24" s="8"/>
      <c r="HAP24" s="8"/>
      <c r="HAQ24" s="8"/>
      <c r="HAR24" s="8"/>
      <c r="HAS24" s="8"/>
      <c r="HAT24" s="8"/>
      <c r="HAU24" s="8"/>
      <c r="HAV24" s="8"/>
      <c r="HAW24" s="8"/>
      <c r="HAX24" s="8"/>
      <c r="HAY24" s="8"/>
      <c r="HAZ24" s="8"/>
      <c r="HBA24" s="8"/>
      <c r="HBB24" s="8"/>
      <c r="HBC24" s="8"/>
      <c r="HBD24" s="8"/>
      <c r="HBE24" s="8"/>
      <c r="HBF24" s="8"/>
      <c r="HBG24" s="8"/>
      <c r="HBH24" s="8"/>
      <c r="HBI24" s="8"/>
      <c r="HBJ24" s="8"/>
      <c r="HBK24" s="8"/>
      <c r="HBL24" s="8"/>
      <c r="HBM24" s="8"/>
      <c r="HBN24" s="8"/>
      <c r="HBO24" s="8"/>
      <c r="HBP24" s="8"/>
      <c r="HBQ24" s="8"/>
      <c r="HBR24" s="8"/>
      <c r="HBS24" s="8"/>
      <c r="HBT24" s="8"/>
      <c r="HBU24" s="8"/>
      <c r="HBV24" s="8"/>
      <c r="HBW24" s="8"/>
      <c r="HBX24" s="8"/>
      <c r="HBY24" s="8"/>
      <c r="HBZ24" s="8"/>
      <c r="HCA24" s="8"/>
      <c r="HCB24" s="8"/>
      <c r="HCC24" s="8"/>
      <c r="HCD24" s="8"/>
      <c r="HCE24" s="8"/>
      <c r="HCF24" s="8"/>
      <c r="HCG24" s="8"/>
      <c r="HCH24" s="8"/>
      <c r="HCI24" s="8"/>
      <c r="HCJ24" s="8"/>
      <c r="HCK24" s="8"/>
      <c r="HCL24" s="8"/>
      <c r="HCM24" s="8"/>
      <c r="HCN24" s="8"/>
      <c r="HCO24" s="8"/>
      <c r="HCP24" s="8"/>
      <c r="HCQ24" s="8"/>
      <c r="HCR24" s="8"/>
      <c r="HCS24" s="8"/>
      <c r="HCT24" s="8"/>
      <c r="HCU24" s="8"/>
      <c r="HCV24" s="8"/>
      <c r="HCW24" s="8"/>
      <c r="HCX24" s="8"/>
      <c r="HCY24" s="8"/>
      <c r="HCZ24" s="8"/>
      <c r="HDA24" s="8"/>
      <c r="HDB24" s="8"/>
      <c r="HDC24" s="8"/>
      <c r="HDD24" s="8"/>
      <c r="HDE24" s="8"/>
      <c r="HDF24" s="8"/>
      <c r="HDG24" s="8"/>
      <c r="HDH24" s="8"/>
      <c r="HDI24" s="8"/>
      <c r="HDJ24" s="8"/>
      <c r="HDK24" s="8"/>
      <c r="HDL24" s="8"/>
      <c r="HDM24" s="8"/>
      <c r="HDN24" s="8"/>
      <c r="HDO24" s="8"/>
      <c r="HDP24" s="8"/>
      <c r="HDQ24" s="8"/>
      <c r="HDR24" s="8"/>
      <c r="HDS24" s="8"/>
      <c r="HDT24" s="8"/>
      <c r="HDU24" s="8"/>
      <c r="HDV24" s="8"/>
      <c r="HDW24" s="8"/>
      <c r="HDX24" s="8"/>
      <c r="HDY24" s="8"/>
      <c r="HDZ24" s="8"/>
      <c r="HEA24" s="8"/>
      <c r="HEB24" s="8"/>
      <c r="HEC24" s="8"/>
      <c r="HED24" s="8"/>
      <c r="HEE24" s="8"/>
      <c r="HEF24" s="8"/>
      <c r="HEG24" s="8"/>
      <c r="HEH24" s="8"/>
      <c r="HEI24" s="8"/>
      <c r="HEJ24" s="8"/>
      <c r="HEK24" s="8"/>
      <c r="HEL24" s="8"/>
      <c r="HEM24" s="8"/>
      <c r="HEN24" s="8"/>
      <c r="HEO24" s="8"/>
      <c r="HEP24" s="8"/>
      <c r="HEQ24" s="8"/>
      <c r="HER24" s="8"/>
      <c r="HES24" s="8"/>
      <c r="HET24" s="8"/>
      <c r="HEU24" s="8"/>
      <c r="HEV24" s="8"/>
      <c r="HEW24" s="8"/>
      <c r="HEX24" s="8"/>
      <c r="HEY24" s="8"/>
      <c r="HEZ24" s="8"/>
      <c r="HFA24" s="8"/>
      <c r="HFB24" s="8"/>
      <c r="HFC24" s="8"/>
      <c r="HFD24" s="8"/>
      <c r="HFE24" s="8"/>
      <c r="HFF24" s="8"/>
      <c r="HFG24" s="8"/>
      <c r="HFH24" s="8"/>
      <c r="HFI24" s="8"/>
      <c r="HFJ24" s="8"/>
      <c r="HFK24" s="8"/>
      <c r="HFL24" s="8"/>
      <c r="HFM24" s="8"/>
      <c r="HFN24" s="8"/>
      <c r="HFO24" s="8"/>
      <c r="HFP24" s="8"/>
      <c r="HFQ24" s="8"/>
      <c r="HFR24" s="8"/>
      <c r="HFS24" s="8"/>
      <c r="HFT24" s="8"/>
      <c r="HFU24" s="8"/>
      <c r="HFV24" s="8"/>
      <c r="HFW24" s="8"/>
      <c r="HFX24" s="8"/>
      <c r="HFY24" s="8"/>
      <c r="HFZ24" s="8"/>
      <c r="HGA24" s="8"/>
      <c r="HGB24" s="8"/>
      <c r="HGC24" s="8"/>
      <c r="HGD24" s="8"/>
      <c r="HGE24" s="8"/>
      <c r="HGF24" s="8"/>
      <c r="HGG24" s="8"/>
      <c r="HGH24" s="8"/>
      <c r="HGI24" s="8"/>
      <c r="HGJ24" s="8"/>
      <c r="HGK24" s="8"/>
      <c r="HGL24" s="8"/>
      <c r="HGM24" s="8"/>
      <c r="HGN24" s="8"/>
      <c r="HGO24" s="8"/>
      <c r="HGP24" s="8"/>
      <c r="HGQ24" s="8"/>
      <c r="HGR24" s="8"/>
      <c r="HGS24" s="8"/>
      <c r="HGT24" s="8"/>
      <c r="HGU24" s="8"/>
      <c r="HGV24" s="8"/>
      <c r="HGW24" s="8"/>
      <c r="HGX24" s="8"/>
      <c r="HGY24" s="8"/>
      <c r="HGZ24" s="8"/>
      <c r="HHA24" s="8"/>
      <c r="HHB24" s="8"/>
      <c r="HHC24" s="8"/>
      <c r="HHD24" s="8"/>
      <c r="HHE24" s="8"/>
      <c r="HHF24" s="8"/>
      <c r="HHG24" s="8"/>
      <c r="HHH24" s="8"/>
      <c r="HHI24" s="8"/>
      <c r="HHJ24" s="8"/>
      <c r="HHK24" s="8"/>
      <c r="HHL24" s="8"/>
      <c r="HHM24" s="8"/>
      <c r="HHN24" s="8"/>
      <c r="HHO24" s="8"/>
      <c r="HHP24" s="8"/>
      <c r="HHQ24" s="8"/>
      <c r="HHR24" s="8"/>
      <c r="HHS24" s="8"/>
      <c r="HHT24" s="8"/>
      <c r="HHU24" s="8"/>
      <c r="HHV24" s="8"/>
      <c r="HHW24" s="8"/>
      <c r="HHX24" s="8"/>
      <c r="HHY24" s="8"/>
      <c r="HHZ24" s="8"/>
      <c r="HIA24" s="8"/>
      <c r="HIB24" s="8"/>
      <c r="HIC24" s="8"/>
      <c r="HID24" s="8"/>
      <c r="HIE24" s="8"/>
      <c r="HIF24" s="8"/>
      <c r="HIG24" s="8"/>
      <c r="HIH24" s="8"/>
      <c r="HII24" s="8"/>
      <c r="HIJ24" s="8"/>
      <c r="HIK24" s="8"/>
      <c r="HIL24" s="8"/>
      <c r="HIM24" s="8"/>
      <c r="HIN24" s="8"/>
      <c r="HIO24" s="8"/>
      <c r="HIP24" s="8"/>
      <c r="HIQ24" s="8"/>
      <c r="HIR24" s="8"/>
      <c r="HIS24" s="8"/>
      <c r="HIT24" s="8"/>
      <c r="HIU24" s="8"/>
      <c r="HIV24" s="8"/>
      <c r="HIW24" s="8"/>
      <c r="HIX24" s="8"/>
      <c r="HIY24" s="8"/>
      <c r="HIZ24" s="8"/>
      <c r="HJA24" s="8"/>
      <c r="HJB24" s="8"/>
      <c r="HJC24" s="8"/>
      <c r="HJD24" s="8"/>
      <c r="HJE24" s="8"/>
      <c r="HJF24" s="8"/>
      <c r="HJG24" s="8"/>
      <c r="HJH24" s="8"/>
      <c r="HJI24" s="8"/>
      <c r="HJJ24" s="8"/>
      <c r="HJK24" s="8"/>
      <c r="HJL24" s="8"/>
      <c r="HJM24" s="8"/>
      <c r="HJN24" s="8"/>
      <c r="HJO24" s="8"/>
      <c r="HJP24" s="8"/>
      <c r="HJQ24" s="8"/>
      <c r="HJR24" s="8"/>
      <c r="HJS24" s="8"/>
      <c r="HJT24" s="8"/>
      <c r="HJU24" s="8"/>
      <c r="HJV24" s="8"/>
      <c r="HJW24" s="8"/>
      <c r="HJX24" s="8"/>
      <c r="HJY24" s="8"/>
      <c r="HJZ24" s="8"/>
      <c r="HKA24" s="8"/>
      <c r="HKB24" s="8"/>
      <c r="HKC24" s="8"/>
      <c r="HKD24" s="8"/>
      <c r="HKE24" s="8"/>
      <c r="HKF24" s="8"/>
      <c r="HKG24" s="8"/>
      <c r="HKH24" s="8"/>
      <c r="HKI24" s="8"/>
      <c r="HKJ24" s="8"/>
      <c r="HKK24" s="8"/>
      <c r="HKL24" s="8"/>
      <c r="HKM24" s="8"/>
      <c r="HKN24" s="8"/>
      <c r="HKO24" s="8"/>
      <c r="HKP24" s="8"/>
      <c r="HKQ24" s="8"/>
      <c r="HKR24" s="8"/>
      <c r="HKS24" s="8"/>
      <c r="HKT24" s="8"/>
      <c r="HKU24" s="8"/>
      <c r="HKV24" s="8"/>
      <c r="HKW24" s="8"/>
      <c r="HKX24" s="8"/>
      <c r="HKY24" s="8"/>
      <c r="HKZ24" s="8"/>
      <c r="HLA24" s="8"/>
      <c r="HLB24" s="8"/>
      <c r="HLC24" s="8"/>
      <c r="HLD24" s="8"/>
      <c r="HLE24" s="8"/>
      <c r="HLF24" s="8"/>
      <c r="HLG24" s="8"/>
      <c r="HLH24" s="8"/>
      <c r="HLI24" s="8"/>
      <c r="HLJ24" s="8"/>
      <c r="HLK24" s="8"/>
      <c r="HLL24" s="8"/>
      <c r="HLM24" s="8"/>
      <c r="HLN24" s="8"/>
      <c r="HLO24" s="8"/>
      <c r="HLP24" s="8"/>
      <c r="HLQ24" s="8"/>
      <c r="HLR24" s="8"/>
      <c r="HLS24" s="8"/>
      <c r="HLT24" s="8"/>
      <c r="HLU24" s="8"/>
      <c r="HLV24" s="8"/>
      <c r="HLW24" s="8"/>
      <c r="HLX24" s="8"/>
      <c r="HLY24" s="8"/>
      <c r="HLZ24" s="8"/>
      <c r="HMA24" s="8"/>
      <c r="HMB24" s="8"/>
      <c r="HMC24" s="8"/>
      <c r="HMD24" s="8"/>
      <c r="HME24" s="8"/>
      <c r="HMF24" s="8"/>
      <c r="HMG24" s="8"/>
      <c r="HMH24" s="8"/>
      <c r="HMI24" s="8"/>
      <c r="HMJ24" s="8"/>
      <c r="HMK24" s="8"/>
      <c r="HML24" s="8"/>
      <c r="HMM24" s="8"/>
      <c r="HMN24" s="8"/>
      <c r="HMO24" s="8"/>
      <c r="HMP24" s="8"/>
      <c r="HMQ24" s="8"/>
      <c r="HMR24" s="8"/>
      <c r="HMS24" s="8"/>
      <c r="HMT24" s="8"/>
      <c r="HMU24" s="8"/>
      <c r="HMV24" s="8"/>
      <c r="HMW24" s="8"/>
      <c r="HMX24" s="8"/>
      <c r="HMY24" s="8"/>
      <c r="HMZ24" s="8"/>
      <c r="HNA24" s="8"/>
      <c r="HNB24" s="8"/>
      <c r="HNC24" s="8"/>
      <c r="HND24" s="8"/>
      <c r="HNE24" s="8"/>
      <c r="HNF24" s="8"/>
      <c r="HNG24" s="8"/>
      <c r="HNH24" s="8"/>
      <c r="HNI24" s="8"/>
      <c r="HNJ24" s="8"/>
      <c r="HNK24" s="8"/>
      <c r="HNL24" s="8"/>
      <c r="HNM24" s="8"/>
      <c r="HNN24" s="8"/>
      <c r="HNO24" s="8"/>
      <c r="HNP24" s="8"/>
      <c r="HNQ24" s="8"/>
      <c r="HNR24" s="8"/>
      <c r="HNS24" s="8"/>
      <c r="HNT24" s="8"/>
      <c r="HNU24" s="8"/>
      <c r="HNV24" s="8"/>
      <c r="HNW24" s="8"/>
      <c r="HNX24" s="8"/>
      <c r="HNY24" s="8"/>
      <c r="HNZ24" s="8"/>
      <c r="HOA24" s="8"/>
      <c r="HOB24" s="8"/>
      <c r="HOC24" s="8"/>
      <c r="HOD24" s="8"/>
      <c r="HOE24" s="8"/>
      <c r="HOF24" s="8"/>
      <c r="HOG24" s="8"/>
      <c r="HOH24" s="8"/>
      <c r="HOI24" s="8"/>
      <c r="HOJ24" s="8"/>
      <c r="HOK24" s="8"/>
      <c r="HOL24" s="8"/>
      <c r="HOM24" s="8"/>
      <c r="HON24" s="8"/>
      <c r="HOO24" s="8"/>
      <c r="HOP24" s="8"/>
      <c r="HOQ24" s="8"/>
      <c r="HOR24" s="8"/>
      <c r="HOS24" s="8"/>
      <c r="HOT24" s="8"/>
      <c r="HOU24" s="8"/>
      <c r="HOV24" s="8"/>
      <c r="HOW24" s="8"/>
      <c r="HOX24" s="8"/>
      <c r="HOY24" s="8"/>
      <c r="HOZ24" s="8"/>
      <c r="HPA24" s="8"/>
      <c r="HPB24" s="8"/>
      <c r="HPC24" s="8"/>
      <c r="HPD24" s="8"/>
      <c r="HPE24" s="8"/>
      <c r="HPF24" s="8"/>
      <c r="HPG24" s="8"/>
      <c r="HPH24" s="8"/>
      <c r="HPI24" s="8"/>
      <c r="HPJ24" s="8"/>
      <c r="HPK24" s="8"/>
      <c r="HPL24" s="8"/>
      <c r="HPM24" s="8"/>
      <c r="HPN24" s="8"/>
      <c r="HPO24" s="8"/>
      <c r="HPP24" s="8"/>
      <c r="HPQ24" s="8"/>
      <c r="HPR24" s="8"/>
      <c r="HPS24" s="8"/>
      <c r="HPT24" s="8"/>
      <c r="HPU24" s="8"/>
      <c r="HPV24" s="8"/>
      <c r="HPW24" s="8"/>
      <c r="HPX24" s="8"/>
      <c r="HPY24" s="8"/>
      <c r="HPZ24" s="8"/>
      <c r="HQA24" s="8"/>
      <c r="HQB24" s="8"/>
      <c r="HQC24" s="8"/>
      <c r="HQD24" s="8"/>
      <c r="HQE24" s="8"/>
      <c r="HQF24" s="8"/>
      <c r="HQG24" s="8"/>
      <c r="HQH24" s="8"/>
      <c r="HQI24" s="8"/>
      <c r="HQJ24" s="8"/>
      <c r="HQK24" s="8"/>
      <c r="HQL24" s="8"/>
      <c r="HQM24" s="8"/>
      <c r="HQN24" s="8"/>
      <c r="HQO24" s="8"/>
      <c r="HQP24" s="8"/>
      <c r="HQQ24" s="8"/>
      <c r="HQR24" s="8"/>
      <c r="HQS24" s="8"/>
      <c r="HQT24" s="8"/>
      <c r="HQU24" s="8"/>
      <c r="HQV24" s="8"/>
      <c r="HQW24" s="8"/>
      <c r="HQX24" s="8"/>
      <c r="HQY24" s="8"/>
      <c r="HQZ24" s="8"/>
      <c r="HRA24" s="8"/>
      <c r="HRB24" s="8"/>
      <c r="HRC24" s="8"/>
      <c r="HRD24" s="8"/>
      <c r="HRE24" s="8"/>
      <c r="HRF24" s="8"/>
      <c r="HRG24" s="8"/>
      <c r="HRH24" s="8"/>
      <c r="HRI24" s="8"/>
      <c r="HRJ24" s="8"/>
      <c r="HRK24" s="8"/>
      <c r="HRL24" s="8"/>
      <c r="HRM24" s="8"/>
      <c r="HRN24" s="8"/>
      <c r="HRO24" s="8"/>
      <c r="HRP24" s="8"/>
      <c r="HRQ24" s="8"/>
      <c r="HRR24" s="8"/>
      <c r="HRS24" s="8"/>
      <c r="HRT24" s="8"/>
      <c r="HRU24" s="8"/>
      <c r="HRV24" s="8"/>
      <c r="HRW24" s="8"/>
      <c r="HRX24" s="8"/>
      <c r="HRY24" s="8"/>
      <c r="HRZ24" s="8"/>
      <c r="HSA24" s="8"/>
      <c r="HSB24" s="8"/>
      <c r="HSC24" s="8"/>
      <c r="HSD24" s="8"/>
      <c r="HSE24" s="8"/>
      <c r="HSF24" s="8"/>
      <c r="HSG24" s="8"/>
      <c r="HSH24" s="8"/>
      <c r="HSI24" s="8"/>
      <c r="HSJ24" s="8"/>
      <c r="HSK24" s="8"/>
      <c r="HSL24" s="8"/>
      <c r="HSM24" s="8"/>
      <c r="HSN24" s="8"/>
      <c r="HSO24" s="8"/>
      <c r="HSP24" s="8"/>
      <c r="HSQ24" s="8"/>
      <c r="HSR24" s="8"/>
      <c r="HSS24" s="8"/>
      <c r="HST24" s="8"/>
      <c r="HSU24" s="8"/>
      <c r="HSV24" s="8"/>
      <c r="HSW24" s="8"/>
      <c r="HSX24" s="8"/>
      <c r="HSY24" s="8"/>
      <c r="HSZ24" s="8"/>
      <c r="HTA24" s="8"/>
      <c r="HTB24" s="8"/>
      <c r="HTC24" s="8"/>
      <c r="HTD24" s="8"/>
      <c r="HTE24" s="8"/>
      <c r="HTF24" s="8"/>
      <c r="HTG24" s="8"/>
      <c r="HTH24" s="8"/>
      <c r="HTI24" s="8"/>
      <c r="HTJ24" s="8"/>
      <c r="HTK24" s="8"/>
      <c r="HTL24" s="8"/>
      <c r="HTM24" s="8"/>
      <c r="HTN24" s="8"/>
      <c r="HTO24" s="8"/>
      <c r="HTP24" s="8"/>
      <c r="HTQ24" s="8"/>
      <c r="HTR24" s="8"/>
      <c r="HTS24" s="8"/>
      <c r="HTT24" s="8"/>
      <c r="HTU24" s="8"/>
      <c r="HTV24" s="8"/>
      <c r="HTW24" s="8"/>
      <c r="HTX24" s="8"/>
      <c r="HTY24" s="8"/>
      <c r="HTZ24" s="8"/>
      <c r="HUA24" s="8"/>
      <c r="HUB24" s="8"/>
      <c r="HUC24" s="8"/>
      <c r="HUD24" s="8"/>
      <c r="HUE24" s="8"/>
      <c r="HUF24" s="8"/>
      <c r="HUG24" s="8"/>
      <c r="HUH24" s="8"/>
      <c r="HUI24" s="8"/>
      <c r="HUJ24" s="8"/>
      <c r="HUK24" s="8"/>
      <c r="HUL24" s="8"/>
      <c r="HUM24" s="8"/>
      <c r="HUN24" s="8"/>
      <c r="HUO24" s="8"/>
      <c r="HUP24" s="8"/>
      <c r="HUQ24" s="8"/>
      <c r="HUR24" s="8"/>
      <c r="HUS24" s="8"/>
      <c r="HUT24" s="8"/>
      <c r="HUU24" s="8"/>
      <c r="HUV24" s="8"/>
      <c r="HUW24" s="8"/>
      <c r="HUX24" s="8"/>
      <c r="HUY24" s="8"/>
      <c r="HUZ24" s="8"/>
      <c r="HVA24" s="8"/>
      <c r="HVB24" s="8"/>
      <c r="HVC24" s="8"/>
      <c r="HVD24" s="8"/>
      <c r="HVE24" s="8"/>
      <c r="HVF24" s="8"/>
      <c r="HVG24" s="8"/>
      <c r="HVH24" s="8"/>
      <c r="HVI24" s="8"/>
      <c r="HVJ24" s="8"/>
      <c r="HVK24" s="8"/>
      <c r="HVL24" s="8"/>
      <c r="HVM24" s="8"/>
      <c r="HVN24" s="8"/>
      <c r="HVO24" s="8"/>
      <c r="HVP24" s="8"/>
      <c r="HVQ24" s="8"/>
      <c r="HVR24" s="8"/>
      <c r="HVS24" s="8"/>
      <c r="HVT24" s="8"/>
      <c r="HVU24" s="8"/>
      <c r="HVV24" s="8"/>
      <c r="HVW24" s="8"/>
      <c r="HVX24" s="8"/>
      <c r="HVY24" s="8"/>
      <c r="HVZ24" s="8"/>
      <c r="HWA24" s="8"/>
      <c r="HWB24" s="8"/>
      <c r="HWC24" s="8"/>
      <c r="HWD24" s="8"/>
      <c r="HWE24" s="8"/>
      <c r="HWF24" s="8"/>
      <c r="HWG24" s="8"/>
      <c r="HWH24" s="8"/>
      <c r="HWI24" s="8"/>
      <c r="HWJ24" s="8"/>
      <c r="HWK24" s="8"/>
      <c r="HWL24" s="8"/>
      <c r="HWM24" s="8"/>
      <c r="HWN24" s="8"/>
      <c r="HWO24" s="8"/>
      <c r="HWP24" s="8"/>
      <c r="HWQ24" s="8"/>
      <c r="HWR24" s="8"/>
      <c r="HWS24" s="8"/>
      <c r="HWT24" s="8"/>
      <c r="HWU24" s="8"/>
      <c r="HWV24" s="8"/>
      <c r="HWW24" s="8"/>
      <c r="HWX24" s="8"/>
      <c r="HWY24" s="8"/>
      <c r="HWZ24" s="8"/>
      <c r="HXA24" s="8"/>
      <c r="HXB24" s="8"/>
      <c r="HXC24" s="8"/>
      <c r="HXD24" s="8"/>
      <c r="HXE24" s="8"/>
      <c r="HXF24" s="8"/>
      <c r="HXG24" s="8"/>
      <c r="HXH24" s="8"/>
      <c r="HXI24" s="8"/>
      <c r="HXJ24" s="8"/>
      <c r="HXK24" s="8"/>
      <c r="HXL24" s="8"/>
      <c r="HXM24" s="8"/>
      <c r="HXN24" s="8"/>
      <c r="HXO24" s="8"/>
      <c r="HXP24" s="8"/>
      <c r="HXQ24" s="8"/>
      <c r="HXR24" s="8"/>
      <c r="HXS24" s="8"/>
      <c r="HXT24" s="8"/>
      <c r="HXU24" s="8"/>
      <c r="HXV24" s="8"/>
      <c r="HXW24" s="8"/>
      <c r="HXX24" s="8"/>
      <c r="HXY24" s="8"/>
      <c r="HXZ24" s="8"/>
      <c r="HYA24" s="8"/>
      <c r="HYB24" s="8"/>
      <c r="HYC24" s="8"/>
      <c r="HYD24" s="8"/>
      <c r="HYE24" s="8"/>
      <c r="HYF24" s="8"/>
      <c r="HYG24" s="8"/>
      <c r="HYH24" s="8"/>
      <c r="HYI24" s="8"/>
      <c r="HYJ24" s="8"/>
      <c r="HYK24" s="8"/>
      <c r="HYL24" s="8"/>
      <c r="HYM24" s="8"/>
      <c r="HYN24" s="8"/>
      <c r="HYO24" s="8"/>
      <c r="HYP24" s="8"/>
      <c r="HYQ24" s="8"/>
      <c r="HYR24" s="8"/>
      <c r="HYS24" s="8"/>
      <c r="HYT24" s="8"/>
      <c r="HYU24" s="8"/>
      <c r="HYV24" s="8"/>
      <c r="HYW24" s="8"/>
      <c r="HYX24" s="8"/>
      <c r="HYY24" s="8"/>
      <c r="HYZ24" s="8"/>
      <c r="HZA24" s="8"/>
      <c r="HZB24" s="8"/>
      <c r="HZC24" s="8"/>
      <c r="HZD24" s="8"/>
      <c r="HZE24" s="8"/>
      <c r="HZF24" s="8"/>
      <c r="HZG24" s="8"/>
      <c r="HZH24" s="8"/>
      <c r="HZI24" s="8"/>
      <c r="HZJ24" s="8"/>
      <c r="HZK24" s="8"/>
      <c r="HZL24" s="8"/>
      <c r="HZM24" s="8"/>
      <c r="HZN24" s="8"/>
      <c r="HZO24" s="8"/>
      <c r="HZP24" s="8"/>
      <c r="HZQ24" s="8"/>
      <c r="HZR24" s="8"/>
      <c r="HZS24" s="8"/>
      <c r="HZT24" s="8"/>
      <c r="HZU24" s="8"/>
      <c r="HZV24" s="8"/>
      <c r="HZW24" s="8"/>
      <c r="HZX24" s="8"/>
      <c r="HZY24" s="8"/>
      <c r="HZZ24" s="8"/>
      <c r="IAA24" s="8"/>
      <c r="IAB24" s="8"/>
      <c r="IAC24" s="8"/>
      <c r="IAD24" s="8"/>
      <c r="IAE24" s="8"/>
      <c r="IAF24" s="8"/>
      <c r="IAG24" s="8"/>
      <c r="IAH24" s="8"/>
      <c r="IAI24" s="8"/>
      <c r="IAJ24" s="8"/>
      <c r="IAK24" s="8"/>
      <c r="IAL24" s="8"/>
      <c r="IAM24" s="8"/>
      <c r="IAN24" s="8"/>
      <c r="IAO24" s="8"/>
      <c r="IAP24" s="8"/>
      <c r="IAQ24" s="8"/>
      <c r="IAR24" s="8"/>
      <c r="IAS24" s="8"/>
      <c r="IAT24" s="8"/>
      <c r="IAU24" s="8"/>
      <c r="IAV24" s="8"/>
      <c r="IAW24" s="8"/>
      <c r="IAX24" s="8"/>
      <c r="IAY24" s="8"/>
      <c r="IAZ24" s="8"/>
      <c r="IBA24" s="8"/>
      <c r="IBB24" s="8"/>
      <c r="IBC24" s="8"/>
      <c r="IBD24" s="8"/>
      <c r="IBE24" s="8"/>
      <c r="IBF24" s="8"/>
      <c r="IBG24" s="8"/>
      <c r="IBH24" s="8"/>
      <c r="IBI24" s="8"/>
      <c r="IBJ24" s="8"/>
      <c r="IBK24" s="8"/>
      <c r="IBL24" s="8"/>
      <c r="IBM24" s="8"/>
      <c r="IBN24" s="8"/>
      <c r="IBO24" s="8"/>
      <c r="IBP24" s="8"/>
      <c r="IBQ24" s="8"/>
      <c r="IBR24" s="8"/>
      <c r="IBS24" s="8"/>
      <c r="IBT24" s="8"/>
      <c r="IBU24" s="8"/>
      <c r="IBV24" s="8"/>
      <c r="IBW24" s="8"/>
      <c r="IBX24" s="8"/>
      <c r="IBY24" s="8"/>
      <c r="IBZ24" s="8"/>
      <c r="ICA24" s="8"/>
      <c r="ICB24" s="8"/>
      <c r="ICC24" s="8"/>
      <c r="ICD24" s="8"/>
      <c r="ICE24" s="8"/>
      <c r="ICF24" s="8"/>
      <c r="ICG24" s="8"/>
      <c r="ICH24" s="8"/>
      <c r="ICI24" s="8"/>
      <c r="ICJ24" s="8"/>
      <c r="ICK24" s="8"/>
      <c r="ICL24" s="8"/>
      <c r="ICM24" s="8"/>
      <c r="ICN24" s="8"/>
      <c r="ICO24" s="8"/>
      <c r="ICP24" s="8"/>
      <c r="ICQ24" s="8"/>
      <c r="ICR24" s="8"/>
      <c r="ICS24" s="8"/>
      <c r="ICT24" s="8"/>
      <c r="ICU24" s="8"/>
      <c r="ICV24" s="8"/>
      <c r="ICW24" s="8"/>
      <c r="ICX24" s="8"/>
      <c r="ICY24" s="8"/>
      <c r="ICZ24" s="8"/>
      <c r="IDA24" s="8"/>
      <c r="IDB24" s="8"/>
      <c r="IDC24" s="8"/>
      <c r="IDD24" s="8"/>
      <c r="IDE24" s="8"/>
      <c r="IDF24" s="8"/>
      <c r="IDG24" s="8"/>
      <c r="IDH24" s="8"/>
      <c r="IDI24" s="8"/>
      <c r="IDJ24" s="8"/>
      <c r="IDK24" s="8"/>
      <c r="IDL24" s="8"/>
      <c r="IDM24" s="8"/>
      <c r="IDN24" s="8"/>
      <c r="IDO24" s="8"/>
      <c r="IDP24" s="8"/>
      <c r="IDQ24" s="8"/>
      <c r="IDR24" s="8"/>
      <c r="IDS24" s="8"/>
      <c r="IDT24" s="8"/>
      <c r="IDU24" s="8"/>
      <c r="IDV24" s="8"/>
      <c r="IDW24" s="8"/>
      <c r="IDX24" s="8"/>
      <c r="IDY24" s="8"/>
      <c r="IDZ24" s="8"/>
      <c r="IEA24" s="8"/>
      <c r="IEB24" s="8"/>
      <c r="IEC24" s="8"/>
      <c r="IED24" s="8"/>
      <c r="IEE24" s="8"/>
      <c r="IEF24" s="8"/>
      <c r="IEG24" s="8"/>
      <c r="IEH24" s="8"/>
      <c r="IEI24" s="8"/>
      <c r="IEJ24" s="8"/>
      <c r="IEK24" s="8"/>
      <c r="IEL24" s="8"/>
      <c r="IEM24" s="8"/>
      <c r="IEN24" s="8"/>
      <c r="IEO24" s="8"/>
      <c r="IEP24" s="8"/>
      <c r="IEQ24" s="8"/>
      <c r="IER24" s="8"/>
      <c r="IES24" s="8"/>
      <c r="IET24" s="8"/>
      <c r="IEU24" s="8"/>
      <c r="IEV24" s="8"/>
      <c r="IEW24" s="8"/>
      <c r="IEX24" s="8"/>
      <c r="IEY24" s="8"/>
      <c r="IEZ24" s="8"/>
      <c r="IFA24" s="8"/>
      <c r="IFB24" s="8"/>
      <c r="IFC24" s="8"/>
      <c r="IFD24" s="8"/>
      <c r="IFE24" s="8"/>
      <c r="IFF24" s="8"/>
      <c r="IFG24" s="8"/>
      <c r="IFH24" s="8"/>
      <c r="IFI24" s="8"/>
      <c r="IFJ24" s="8"/>
      <c r="IFK24" s="8"/>
      <c r="IFL24" s="8"/>
      <c r="IFM24" s="8"/>
      <c r="IFN24" s="8"/>
      <c r="IFO24" s="8"/>
      <c r="IFP24" s="8"/>
      <c r="IFQ24" s="8"/>
      <c r="IFR24" s="8"/>
      <c r="IFS24" s="8"/>
      <c r="IFT24" s="8"/>
      <c r="IFU24" s="8"/>
      <c r="IFV24" s="8"/>
      <c r="IFW24" s="8"/>
      <c r="IFX24" s="8"/>
      <c r="IFY24" s="8"/>
      <c r="IFZ24" s="8"/>
      <c r="IGA24" s="8"/>
      <c r="IGB24" s="8"/>
      <c r="IGC24" s="8"/>
      <c r="IGD24" s="8"/>
      <c r="IGE24" s="8"/>
      <c r="IGF24" s="8"/>
      <c r="IGG24" s="8"/>
      <c r="IGH24" s="8"/>
      <c r="IGI24" s="8"/>
      <c r="IGJ24" s="8"/>
      <c r="IGK24" s="8"/>
      <c r="IGL24" s="8"/>
      <c r="IGM24" s="8"/>
      <c r="IGN24" s="8"/>
      <c r="IGO24" s="8"/>
      <c r="IGP24" s="8"/>
      <c r="IGQ24" s="8"/>
      <c r="IGR24" s="8"/>
      <c r="IGS24" s="8"/>
      <c r="IGT24" s="8"/>
      <c r="IGU24" s="8"/>
      <c r="IGV24" s="8"/>
      <c r="IGW24" s="8"/>
      <c r="IGX24" s="8"/>
      <c r="IGY24" s="8"/>
      <c r="IGZ24" s="8"/>
      <c r="IHA24" s="8"/>
      <c r="IHB24" s="8"/>
      <c r="IHC24" s="8"/>
      <c r="IHD24" s="8"/>
      <c r="IHE24" s="8"/>
      <c r="IHF24" s="8"/>
      <c r="IHG24" s="8"/>
      <c r="IHH24" s="8"/>
      <c r="IHI24" s="8"/>
      <c r="IHJ24" s="8"/>
      <c r="IHK24" s="8"/>
      <c r="IHL24" s="8"/>
      <c r="IHM24" s="8"/>
      <c r="IHN24" s="8"/>
      <c r="IHO24" s="8"/>
      <c r="IHP24" s="8"/>
      <c r="IHQ24" s="8"/>
      <c r="IHR24" s="8"/>
      <c r="IHS24" s="8"/>
      <c r="IHT24" s="8"/>
      <c r="IHU24" s="8"/>
      <c r="IHV24" s="8"/>
      <c r="IHW24" s="8"/>
      <c r="IHX24" s="8"/>
      <c r="IHY24" s="8"/>
      <c r="IHZ24" s="8"/>
      <c r="IIA24" s="8"/>
      <c r="IIB24" s="8"/>
      <c r="IIC24" s="8"/>
      <c r="IID24" s="8"/>
      <c r="IIE24" s="8"/>
      <c r="IIF24" s="8"/>
      <c r="IIG24" s="8"/>
      <c r="IIH24" s="8"/>
      <c r="III24" s="8"/>
      <c r="IIJ24" s="8"/>
      <c r="IIK24" s="8"/>
      <c r="IIL24" s="8"/>
      <c r="IIM24" s="8"/>
      <c r="IIN24" s="8"/>
      <c r="IIO24" s="8"/>
      <c r="IIP24" s="8"/>
      <c r="IIQ24" s="8"/>
      <c r="IIR24" s="8"/>
      <c r="IIS24" s="8"/>
      <c r="IIT24" s="8"/>
      <c r="IIU24" s="8"/>
      <c r="IIV24" s="8"/>
      <c r="IIW24" s="8"/>
      <c r="IIX24" s="8"/>
      <c r="IIY24" s="8"/>
      <c r="IIZ24" s="8"/>
      <c r="IJA24" s="8"/>
      <c r="IJB24" s="8"/>
      <c r="IJC24" s="8"/>
      <c r="IJD24" s="8"/>
      <c r="IJE24" s="8"/>
      <c r="IJF24" s="8"/>
      <c r="IJG24" s="8"/>
      <c r="IJH24" s="8"/>
      <c r="IJI24" s="8"/>
      <c r="IJJ24" s="8"/>
      <c r="IJK24" s="8"/>
      <c r="IJL24" s="8"/>
      <c r="IJM24" s="8"/>
      <c r="IJN24" s="8"/>
      <c r="IJO24" s="8"/>
      <c r="IJP24" s="8"/>
      <c r="IJQ24" s="8"/>
      <c r="IJR24" s="8"/>
      <c r="IJS24" s="8"/>
      <c r="IJT24" s="8"/>
      <c r="IJU24" s="8"/>
      <c r="IJV24" s="8"/>
      <c r="IJW24" s="8"/>
      <c r="IJX24" s="8"/>
      <c r="IJY24" s="8"/>
      <c r="IJZ24" s="8"/>
      <c r="IKA24" s="8"/>
      <c r="IKB24" s="8"/>
      <c r="IKC24" s="8"/>
      <c r="IKD24" s="8"/>
      <c r="IKE24" s="8"/>
      <c r="IKF24" s="8"/>
      <c r="IKG24" s="8"/>
      <c r="IKH24" s="8"/>
      <c r="IKI24" s="8"/>
      <c r="IKJ24" s="8"/>
      <c r="IKK24" s="8"/>
      <c r="IKL24" s="8"/>
      <c r="IKM24" s="8"/>
      <c r="IKN24" s="8"/>
      <c r="IKO24" s="8"/>
      <c r="IKP24" s="8"/>
      <c r="IKQ24" s="8"/>
      <c r="IKR24" s="8"/>
      <c r="IKS24" s="8"/>
      <c r="IKT24" s="8"/>
      <c r="IKU24" s="8"/>
      <c r="IKV24" s="8"/>
      <c r="IKW24" s="8"/>
      <c r="IKX24" s="8"/>
      <c r="IKY24" s="8"/>
      <c r="IKZ24" s="8"/>
      <c r="ILA24" s="8"/>
      <c r="ILB24" s="8"/>
      <c r="ILC24" s="8"/>
      <c r="ILD24" s="8"/>
      <c r="ILE24" s="8"/>
      <c r="ILF24" s="8"/>
      <c r="ILG24" s="8"/>
      <c r="ILH24" s="8"/>
      <c r="ILI24" s="8"/>
      <c r="ILJ24" s="8"/>
      <c r="ILK24" s="8"/>
      <c r="ILL24" s="8"/>
      <c r="ILM24" s="8"/>
      <c r="ILN24" s="8"/>
      <c r="ILO24" s="8"/>
      <c r="ILP24" s="8"/>
      <c r="ILQ24" s="8"/>
      <c r="ILR24" s="8"/>
      <c r="ILS24" s="8"/>
      <c r="ILT24" s="8"/>
      <c r="ILU24" s="8"/>
      <c r="ILV24" s="8"/>
      <c r="ILW24" s="8"/>
      <c r="ILX24" s="8"/>
      <c r="ILY24" s="8"/>
      <c r="ILZ24" s="8"/>
      <c r="IMA24" s="8"/>
      <c r="IMB24" s="8"/>
      <c r="IMC24" s="8"/>
      <c r="IMD24" s="8"/>
      <c r="IME24" s="8"/>
      <c r="IMF24" s="8"/>
      <c r="IMG24" s="8"/>
      <c r="IMH24" s="8"/>
      <c r="IMI24" s="8"/>
      <c r="IMJ24" s="8"/>
      <c r="IMK24" s="8"/>
      <c r="IML24" s="8"/>
      <c r="IMM24" s="8"/>
      <c r="IMN24" s="8"/>
      <c r="IMO24" s="8"/>
      <c r="IMP24" s="8"/>
      <c r="IMQ24" s="8"/>
      <c r="IMR24" s="8"/>
      <c r="IMS24" s="8"/>
      <c r="IMT24" s="8"/>
      <c r="IMU24" s="8"/>
      <c r="IMV24" s="8"/>
      <c r="IMW24" s="8"/>
      <c r="IMX24" s="8"/>
      <c r="IMY24" s="8"/>
      <c r="IMZ24" s="8"/>
      <c r="INA24" s="8"/>
      <c r="INB24" s="8"/>
      <c r="INC24" s="8"/>
      <c r="IND24" s="8"/>
      <c r="INE24" s="8"/>
      <c r="INF24" s="8"/>
      <c r="ING24" s="8"/>
      <c r="INH24" s="8"/>
      <c r="INI24" s="8"/>
      <c r="INJ24" s="8"/>
      <c r="INK24" s="8"/>
      <c r="INL24" s="8"/>
      <c r="INM24" s="8"/>
      <c r="INN24" s="8"/>
      <c r="INO24" s="8"/>
      <c r="INP24" s="8"/>
      <c r="INQ24" s="8"/>
      <c r="INR24" s="8"/>
      <c r="INS24" s="8"/>
      <c r="INT24" s="8"/>
      <c r="INU24" s="8"/>
      <c r="INV24" s="8"/>
      <c r="INW24" s="8"/>
      <c r="INX24" s="8"/>
      <c r="INY24" s="8"/>
      <c r="INZ24" s="8"/>
      <c r="IOA24" s="8"/>
      <c r="IOB24" s="8"/>
      <c r="IOC24" s="8"/>
      <c r="IOD24" s="8"/>
      <c r="IOE24" s="8"/>
      <c r="IOF24" s="8"/>
      <c r="IOG24" s="8"/>
      <c r="IOH24" s="8"/>
      <c r="IOI24" s="8"/>
      <c r="IOJ24" s="8"/>
      <c r="IOK24" s="8"/>
      <c r="IOL24" s="8"/>
      <c r="IOM24" s="8"/>
      <c r="ION24" s="8"/>
      <c r="IOO24" s="8"/>
      <c r="IOP24" s="8"/>
      <c r="IOQ24" s="8"/>
      <c r="IOR24" s="8"/>
      <c r="IOS24" s="8"/>
      <c r="IOT24" s="8"/>
      <c r="IOU24" s="8"/>
      <c r="IOV24" s="8"/>
      <c r="IOW24" s="8"/>
      <c r="IOX24" s="8"/>
      <c r="IOY24" s="8"/>
      <c r="IOZ24" s="8"/>
      <c r="IPA24" s="8"/>
      <c r="IPB24" s="8"/>
      <c r="IPC24" s="8"/>
      <c r="IPD24" s="8"/>
      <c r="IPE24" s="8"/>
      <c r="IPF24" s="8"/>
      <c r="IPG24" s="8"/>
      <c r="IPH24" s="8"/>
      <c r="IPI24" s="8"/>
      <c r="IPJ24" s="8"/>
      <c r="IPK24" s="8"/>
      <c r="IPL24" s="8"/>
      <c r="IPM24" s="8"/>
      <c r="IPN24" s="8"/>
      <c r="IPO24" s="8"/>
      <c r="IPP24" s="8"/>
      <c r="IPQ24" s="8"/>
      <c r="IPR24" s="8"/>
      <c r="IPS24" s="8"/>
      <c r="IPT24" s="8"/>
      <c r="IPU24" s="8"/>
      <c r="IPV24" s="8"/>
      <c r="IPW24" s="8"/>
      <c r="IPX24" s="8"/>
      <c r="IPY24" s="8"/>
      <c r="IPZ24" s="8"/>
      <c r="IQA24" s="8"/>
      <c r="IQB24" s="8"/>
      <c r="IQC24" s="8"/>
      <c r="IQD24" s="8"/>
      <c r="IQE24" s="8"/>
      <c r="IQF24" s="8"/>
      <c r="IQG24" s="8"/>
      <c r="IQH24" s="8"/>
      <c r="IQI24" s="8"/>
      <c r="IQJ24" s="8"/>
      <c r="IQK24" s="8"/>
      <c r="IQL24" s="8"/>
      <c r="IQM24" s="8"/>
      <c r="IQN24" s="8"/>
      <c r="IQO24" s="8"/>
      <c r="IQP24" s="8"/>
      <c r="IQQ24" s="8"/>
      <c r="IQR24" s="8"/>
      <c r="IQS24" s="8"/>
      <c r="IQT24" s="8"/>
      <c r="IQU24" s="8"/>
      <c r="IQV24" s="8"/>
      <c r="IQW24" s="8"/>
      <c r="IQX24" s="8"/>
      <c r="IQY24" s="8"/>
      <c r="IQZ24" s="8"/>
      <c r="IRA24" s="8"/>
      <c r="IRB24" s="8"/>
      <c r="IRC24" s="8"/>
      <c r="IRD24" s="8"/>
      <c r="IRE24" s="8"/>
      <c r="IRF24" s="8"/>
      <c r="IRG24" s="8"/>
      <c r="IRH24" s="8"/>
      <c r="IRI24" s="8"/>
      <c r="IRJ24" s="8"/>
      <c r="IRK24" s="8"/>
      <c r="IRL24" s="8"/>
      <c r="IRM24" s="8"/>
      <c r="IRN24" s="8"/>
      <c r="IRO24" s="8"/>
      <c r="IRP24" s="8"/>
      <c r="IRQ24" s="8"/>
      <c r="IRR24" s="8"/>
      <c r="IRS24" s="8"/>
      <c r="IRT24" s="8"/>
      <c r="IRU24" s="8"/>
      <c r="IRV24" s="8"/>
      <c r="IRW24" s="8"/>
      <c r="IRX24" s="8"/>
      <c r="IRY24" s="8"/>
      <c r="IRZ24" s="8"/>
      <c r="ISA24" s="8"/>
      <c r="ISB24" s="8"/>
      <c r="ISC24" s="8"/>
      <c r="ISD24" s="8"/>
      <c r="ISE24" s="8"/>
      <c r="ISF24" s="8"/>
      <c r="ISG24" s="8"/>
      <c r="ISH24" s="8"/>
      <c r="ISI24" s="8"/>
      <c r="ISJ24" s="8"/>
      <c r="ISK24" s="8"/>
      <c r="ISL24" s="8"/>
      <c r="ISM24" s="8"/>
      <c r="ISN24" s="8"/>
      <c r="ISO24" s="8"/>
      <c r="ISP24" s="8"/>
      <c r="ISQ24" s="8"/>
      <c r="ISR24" s="8"/>
      <c r="ISS24" s="8"/>
      <c r="IST24" s="8"/>
      <c r="ISU24" s="8"/>
      <c r="ISV24" s="8"/>
      <c r="ISW24" s="8"/>
      <c r="ISX24" s="8"/>
      <c r="ISY24" s="8"/>
      <c r="ISZ24" s="8"/>
      <c r="ITA24" s="8"/>
      <c r="ITB24" s="8"/>
      <c r="ITC24" s="8"/>
      <c r="ITD24" s="8"/>
      <c r="ITE24" s="8"/>
      <c r="ITF24" s="8"/>
      <c r="ITG24" s="8"/>
      <c r="ITH24" s="8"/>
      <c r="ITI24" s="8"/>
      <c r="ITJ24" s="8"/>
      <c r="ITK24" s="8"/>
      <c r="ITL24" s="8"/>
      <c r="ITM24" s="8"/>
      <c r="ITN24" s="8"/>
      <c r="ITO24" s="8"/>
      <c r="ITP24" s="8"/>
      <c r="ITQ24" s="8"/>
      <c r="ITR24" s="8"/>
      <c r="ITS24" s="8"/>
      <c r="ITT24" s="8"/>
      <c r="ITU24" s="8"/>
      <c r="ITV24" s="8"/>
      <c r="ITW24" s="8"/>
      <c r="ITX24" s="8"/>
      <c r="ITY24" s="8"/>
      <c r="ITZ24" s="8"/>
      <c r="IUA24" s="8"/>
      <c r="IUB24" s="8"/>
      <c r="IUC24" s="8"/>
      <c r="IUD24" s="8"/>
      <c r="IUE24" s="8"/>
      <c r="IUF24" s="8"/>
      <c r="IUG24" s="8"/>
      <c r="IUH24" s="8"/>
      <c r="IUI24" s="8"/>
      <c r="IUJ24" s="8"/>
      <c r="IUK24" s="8"/>
      <c r="IUL24" s="8"/>
      <c r="IUM24" s="8"/>
      <c r="IUN24" s="8"/>
      <c r="IUO24" s="8"/>
      <c r="IUP24" s="8"/>
      <c r="IUQ24" s="8"/>
      <c r="IUR24" s="8"/>
      <c r="IUS24" s="8"/>
      <c r="IUT24" s="8"/>
      <c r="IUU24" s="8"/>
      <c r="IUV24" s="8"/>
      <c r="IUW24" s="8"/>
      <c r="IUX24" s="8"/>
      <c r="IUY24" s="8"/>
      <c r="IUZ24" s="8"/>
      <c r="IVA24" s="8"/>
      <c r="IVB24" s="8"/>
      <c r="IVC24" s="8"/>
      <c r="IVD24" s="8"/>
      <c r="IVE24" s="8"/>
      <c r="IVF24" s="8"/>
      <c r="IVG24" s="8"/>
      <c r="IVH24" s="8"/>
      <c r="IVI24" s="8"/>
      <c r="IVJ24" s="8"/>
      <c r="IVK24" s="8"/>
      <c r="IVL24" s="8"/>
      <c r="IVM24" s="8"/>
      <c r="IVN24" s="8"/>
      <c r="IVO24" s="8"/>
      <c r="IVP24" s="8"/>
      <c r="IVQ24" s="8"/>
      <c r="IVR24" s="8"/>
      <c r="IVS24" s="8"/>
      <c r="IVT24" s="8"/>
      <c r="IVU24" s="8"/>
      <c r="IVV24" s="8"/>
      <c r="IVW24" s="8"/>
      <c r="IVX24" s="8"/>
      <c r="IVY24" s="8"/>
      <c r="IVZ24" s="8"/>
      <c r="IWA24" s="8"/>
      <c r="IWB24" s="8"/>
      <c r="IWC24" s="8"/>
      <c r="IWD24" s="8"/>
      <c r="IWE24" s="8"/>
      <c r="IWF24" s="8"/>
      <c r="IWG24" s="8"/>
      <c r="IWH24" s="8"/>
      <c r="IWI24" s="8"/>
      <c r="IWJ24" s="8"/>
      <c r="IWK24" s="8"/>
      <c r="IWL24" s="8"/>
      <c r="IWM24" s="8"/>
      <c r="IWN24" s="8"/>
      <c r="IWO24" s="8"/>
      <c r="IWP24" s="8"/>
      <c r="IWQ24" s="8"/>
      <c r="IWR24" s="8"/>
      <c r="IWS24" s="8"/>
      <c r="IWT24" s="8"/>
      <c r="IWU24" s="8"/>
      <c r="IWV24" s="8"/>
      <c r="IWW24" s="8"/>
      <c r="IWX24" s="8"/>
      <c r="IWY24" s="8"/>
      <c r="IWZ24" s="8"/>
      <c r="IXA24" s="8"/>
      <c r="IXB24" s="8"/>
      <c r="IXC24" s="8"/>
      <c r="IXD24" s="8"/>
      <c r="IXE24" s="8"/>
      <c r="IXF24" s="8"/>
      <c r="IXG24" s="8"/>
      <c r="IXH24" s="8"/>
      <c r="IXI24" s="8"/>
      <c r="IXJ24" s="8"/>
      <c r="IXK24" s="8"/>
      <c r="IXL24" s="8"/>
      <c r="IXM24" s="8"/>
      <c r="IXN24" s="8"/>
      <c r="IXO24" s="8"/>
      <c r="IXP24" s="8"/>
      <c r="IXQ24" s="8"/>
      <c r="IXR24" s="8"/>
      <c r="IXS24" s="8"/>
      <c r="IXT24" s="8"/>
      <c r="IXU24" s="8"/>
      <c r="IXV24" s="8"/>
      <c r="IXW24" s="8"/>
      <c r="IXX24" s="8"/>
      <c r="IXY24" s="8"/>
      <c r="IXZ24" s="8"/>
      <c r="IYA24" s="8"/>
      <c r="IYB24" s="8"/>
      <c r="IYC24" s="8"/>
      <c r="IYD24" s="8"/>
      <c r="IYE24" s="8"/>
      <c r="IYF24" s="8"/>
      <c r="IYG24" s="8"/>
      <c r="IYH24" s="8"/>
      <c r="IYI24" s="8"/>
      <c r="IYJ24" s="8"/>
      <c r="IYK24" s="8"/>
      <c r="IYL24" s="8"/>
      <c r="IYM24" s="8"/>
      <c r="IYN24" s="8"/>
      <c r="IYO24" s="8"/>
      <c r="IYP24" s="8"/>
      <c r="IYQ24" s="8"/>
      <c r="IYR24" s="8"/>
      <c r="IYS24" s="8"/>
      <c r="IYT24" s="8"/>
      <c r="IYU24" s="8"/>
      <c r="IYV24" s="8"/>
      <c r="IYW24" s="8"/>
      <c r="IYX24" s="8"/>
      <c r="IYY24" s="8"/>
      <c r="IYZ24" s="8"/>
      <c r="IZA24" s="8"/>
      <c r="IZB24" s="8"/>
      <c r="IZC24" s="8"/>
      <c r="IZD24" s="8"/>
      <c r="IZE24" s="8"/>
      <c r="IZF24" s="8"/>
      <c r="IZG24" s="8"/>
      <c r="IZH24" s="8"/>
      <c r="IZI24" s="8"/>
      <c r="IZJ24" s="8"/>
      <c r="IZK24" s="8"/>
      <c r="IZL24" s="8"/>
      <c r="IZM24" s="8"/>
      <c r="IZN24" s="8"/>
      <c r="IZO24" s="8"/>
      <c r="IZP24" s="8"/>
      <c r="IZQ24" s="8"/>
      <c r="IZR24" s="8"/>
      <c r="IZS24" s="8"/>
      <c r="IZT24" s="8"/>
      <c r="IZU24" s="8"/>
      <c r="IZV24" s="8"/>
      <c r="IZW24" s="8"/>
      <c r="IZX24" s="8"/>
      <c r="IZY24" s="8"/>
      <c r="IZZ24" s="8"/>
      <c r="JAA24" s="8"/>
      <c r="JAB24" s="8"/>
      <c r="JAC24" s="8"/>
      <c r="JAD24" s="8"/>
      <c r="JAE24" s="8"/>
      <c r="JAF24" s="8"/>
      <c r="JAG24" s="8"/>
      <c r="JAH24" s="8"/>
      <c r="JAI24" s="8"/>
      <c r="JAJ24" s="8"/>
      <c r="JAK24" s="8"/>
      <c r="JAL24" s="8"/>
      <c r="JAM24" s="8"/>
      <c r="JAN24" s="8"/>
      <c r="JAO24" s="8"/>
      <c r="JAP24" s="8"/>
      <c r="JAQ24" s="8"/>
      <c r="JAR24" s="8"/>
      <c r="JAS24" s="8"/>
      <c r="JAT24" s="8"/>
      <c r="JAU24" s="8"/>
      <c r="JAV24" s="8"/>
      <c r="JAW24" s="8"/>
      <c r="JAX24" s="8"/>
      <c r="JAY24" s="8"/>
      <c r="JAZ24" s="8"/>
      <c r="JBA24" s="8"/>
      <c r="JBB24" s="8"/>
      <c r="JBC24" s="8"/>
      <c r="JBD24" s="8"/>
      <c r="JBE24" s="8"/>
      <c r="JBF24" s="8"/>
      <c r="JBG24" s="8"/>
      <c r="JBH24" s="8"/>
      <c r="JBI24" s="8"/>
      <c r="JBJ24" s="8"/>
      <c r="JBK24" s="8"/>
      <c r="JBL24" s="8"/>
      <c r="JBM24" s="8"/>
      <c r="JBN24" s="8"/>
      <c r="JBO24" s="8"/>
      <c r="JBP24" s="8"/>
      <c r="JBQ24" s="8"/>
      <c r="JBR24" s="8"/>
      <c r="JBS24" s="8"/>
      <c r="JBT24" s="8"/>
      <c r="JBU24" s="8"/>
      <c r="JBV24" s="8"/>
      <c r="JBW24" s="8"/>
      <c r="JBX24" s="8"/>
      <c r="JBY24" s="8"/>
      <c r="JBZ24" s="8"/>
      <c r="JCA24" s="8"/>
      <c r="JCB24" s="8"/>
      <c r="JCC24" s="8"/>
      <c r="JCD24" s="8"/>
      <c r="JCE24" s="8"/>
      <c r="JCF24" s="8"/>
      <c r="JCG24" s="8"/>
      <c r="JCH24" s="8"/>
      <c r="JCI24" s="8"/>
      <c r="JCJ24" s="8"/>
      <c r="JCK24" s="8"/>
      <c r="JCL24" s="8"/>
      <c r="JCM24" s="8"/>
      <c r="JCN24" s="8"/>
      <c r="JCO24" s="8"/>
      <c r="JCP24" s="8"/>
      <c r="JCQ24" s="8"/>
      <c r="JCR24" s="8"/>
      <c r="JCS24" s="8"/>
      <c r="JCT24" s="8"/>
      <c r="JCU24" s="8"/>
      <c r="JCV24" s="8"/>
      <c r="JCW24" s="8"/>
      <c r="JCX24" s="8"/>
      <c r="JCY24" s="8"/>
      <c r="JCZ24" s="8"/>
      <c r="JDA24" s="8"/>
      <c r="JDB24" s="8"/>
      <c r="JDC24" s="8"/>
      <c r="JDD24" s="8"/>
      <c r="JDE24" s="8"/>
      <c r="JDF24" s="8"/>
      <c r="JDG24" s="8"/>
      <c r="JDH24" s="8"/>
      <c r="JDI24" s="8"/>
      <c r="JDJ24" s="8"/>
      <c r="JDK24" s="8"/>
      <c r="JDL24" s="8"/>
      <c r="JDM24" s="8"/>
      <c r="JDN24" s="8"/>
      <c r="JDO24" s="8"/>
      <c r="JDP24" s="8"/>
      <c r="JDQ24" s="8"/>
      <c r="JDR24" s="8"/>
      <c r="JDS24" s="8"/>
      <c r="JDT24" s="8"/>
      <c r="JDU24" s="8"/>
      <c r="JDV24" s="8"/>
      <c r="JDW24" s="8"/>
      <c r="JDX24" s="8"/>
      <c r="JDY24" s="8"/>
      <c r="JDZ24" s="8"/>
      <c r="JEA24" s="8"/>
      <c r="JEB24" s="8"/>
      <c r="JEC24" s="8"/>
      <c r="JED24" s="8"/>
      <c r="JEE24" s="8"/>
      <c r="JEF24" s="8"/>
      <c r="JEG24" s="8"/>
      <c r="JEH24" s="8"/>
      <c r="JEI24" s="8"/>
      <c r="JEJ24" s="8"/>
      <c r="JEK24" s="8"/>
      <c r="JEL24" s="8"/>
      <c r="JEM24" s="8"/>
      <c r="JEN24" s="8"/>
      <c r="JEO24" s="8"/>
      <c r="JEP24" s="8"/>
      <c r="JEQ24" s="8"/>
      <c r="JER24" s="8"/>
      <c r="JES24" s="8"/>
      <c r="JET24" s="8"/>
      <c r="JEU24" s="8"/>
      <c r="JEV24" s="8"/>
      <c r="JEW24" s="8"/>
      <c r="JEX24" s="8"/>
      <c r="JEY24" s="8"/>
      <c r="JEZ24" s="8"/>
      <c r="JFA24" s="8"/>
      <c r="JFB24" s="8"/>
      <c r="JFC24" s="8"/>
      <c r="JFD24" s="8"/>
      <c r="JFE24" s="8"/>
      <c r="JFF24" s="8"/>
      <c r="JFG24" s="8"/>
      <c r="JFH24" s="8"/>
      <c r="JFI24" s="8"/>
      <c r="JFJ24" s="8"/>
      <c r="JFK24" s="8"/>
      <c r="JFL24" s="8"/>
      <c r="JFM24" s="8"/>
      <c r="JFN24" s="8"/>
      <c r="JFO24" s="8"/>
      <c r="JFP24" s="8"/>
      <c r="JFQ24" s="8"/>
      <c r="JFR24" s="8"/>
      <c r="JFS24" s="8"/>
      <c r="JFT24" s="8"/>
      <c r="JFU24" s="8"/>
      <c r="JFV24" s="8"/>
      <c r="JFW24" s="8"/>
      <c r="JFX24" s="8"/>
      <c r="JFY24" s="8"/>
      <c r="JFZ24" s="8"/>
      <c r="JGA24" s="8"/>
      <c r="JGB24" s="8"/>
      <c r="JGC24" s="8"/>
      <c r="JGD24" s="8"/>
      <c r="JGE24" s="8"/>
      <c r="JGF24" s="8"/>
      <c r="JGG24" s="8"/>
      <c r="JGH24" s="8"/>
      <c r="JGI24" s="8"/>
      <c r="JGJ24" s="8"/>
      <c r="JGK24" s="8"/>
      <c r="JGL24" s="8"/>
      <c r="JGM24" s="8"/>
      <c r="JGN24" s="8"/>
      <c r="JGO24" s="8"/>
      <c r="JGP24" s="8"/>
      <c r="JGQ24" s="8"/>
      <c r="JGR24" s="8"/>
      <c r="JGS24" s="8"/>
      <c r="JGT24" s="8"/>
      <c r="JGU24" s="8"/>
      <c r="JGV24" s="8"/>
      <c r="JGW24" s="8"/>
      <c r="JGX24" s="8"/>
      <c r="JGY24" s="8"/>
      <c r="JGZ24" s="8"/>
      <c r="JHA24" s="8"/>
      <c r="JHB24" s="8"/>
      <c r="JHC24" s="8"/>
      <c r="JHD24" s="8"/>
      <c r="JHE24" s="8"/>
      <c r="JHF24" s="8"/>
      <c r="JHG24" s="8"/>
      <c r="JHH24" s="8"/>
      <c r="JHI24" s="8"/>
      <c r="JHJ24" s="8"/>
      <c r="JHK24" s="8"/>
      <c r="JHL24" s="8"/>
      <c r="JHM24" s="8"/>
      <c r="JHN24" s="8"/>
      <c r="JHO24" s="8"/>
      <c r="JHP24" s="8"/>
      <c r="JHQ24" s="8"/>
      <c r="JHR24" s="8"/>
      <c r="JHS24" s="8"/>
      <c r="JHT24" s="8"/>
      <c r="JHU24" s="8"/>
      <c r="JHV24" s="8"/>
      <c r="JHW24" s="8"/>
      <c r="JHX24" s="8"/>
      <c r="JHY24" s="8"/>
      <c r="JHZ24" s="8"/>
      <c r="JIA24" s="8"/>
      <c r="JIB24" s="8"/>
      <c r="JIC24" s="8"/>
      <c r="JID24" s="8"/>
      <c r="JIE24" s="8"/>
      <c r="JIF24" s="8"/>
      <c r="JIG24" s="8"/>
      <c r="JIH24" s="8"/>
      <c r="JII24" s="8"/>
      <c r="JIJ24" s="8"/>
      <c r="JIK24" s="8"/>
      <c r="JIL24" s="8"/>
      <c r="JIM24" s="8"/>
      <c r="JIN24" s="8"/>
      <c r="JIO24" s="8"/>
      <c r="JIP24" s="8"/>
      <c r="JIQ24" s="8"/>
      <c r="JIR24" s="8"/>
      <c r="JIS24" s="8"/>
      <c r="JIT24" s="8"/>
      <c r="JIU24" s="8"/>
      <c r="JIV24" s="8"/>
      <c r="JIW24" s="8"/>
      <c r="JIX24" s="8"/>
      <c r="JIY24" s="8"/>
      <c r="JIZ24" s="8"/>
      <c r="JJA24" s="8"/>
      <c r="JJB24" s="8"/>
      <c r="JJC24" s="8"/>
      <c r="JJD24" s="8"/>
      <c r="JJE24" s="8"/>
      <c r="JJF24" s="8"/>
      <c r="JJG24" s="8"/>
      <c r="JJH24" s="8"/>
      <c r="JJI24" s="8"/>
      <c r="JJJ24" s="8"/>
      <c r="JJK24" s="8"/>
      <c r="JJL24" s="8"/>
      <c r="JJM24" s="8"/>
      <c r="JJN24" s="8"/>
      <c r="JJO24" s="8"/>
      <c r="JJP24" s="8"/>
      <c r="JJQ24" s="8"/>
      <c r="JJR24" s="8"/>
      <c r="JJS24" s="8"/>
      <c r="JJT24" s="8"/>
      <c r="JJU24" s="8"/>
      <c r="JJV24" s="8"/>
      <c r="JJW24" s="8"/>
      <c r="JJX24" s="8"/>
      <c r="JJY24" s="8"/>
      <c r="JJZ24" s="8"/>
      <c r="JKA24" s="8"/>
      <c r="JKB24" s="8"/>
      <c r="JKC24" s="8"/>
      <c r="JKD24" s="8"/>
      <c r="JKE24" s="8"/>
      <c r="JKF24" s="8"/>
      <c r="JKG24" s="8"/>
      <c r="JKH24" s="8"/>
      <c r="JKI24" s="8"/>
      <c r="JKJ24" s="8"/>
      <c r="JKK24" s="8"/>
      <c r="JKL24" s="8"/>
      <c r="JKM24" s="8"/>
      <c r="JKN24" s="8"/>
      <c r="JKO24" s="8"/>
      <c r="JKP24" s="8"/>
      <c r="JKQ24" s="8"/>
      <c r="JKR24" s="8"/>
      <c r="JKS24" s="8"/>
      <c r="JKT24" s="8"/>
      <c r="JKU24" s="8"/>
      <c r="JKV24" s="8"/>
      <c r="JKW24" s="8"/>
      <c r="JKX24" s="8"/>
      <c r="JKY24" s="8"/>
      <c r="JKZ24" s="8"/>
      <c r="JLA24" s="8"/>
      <c r="JLB24" s="8"/>
      <c r="JLC24" s="8"/>
      <c r="JLD24" s="8"/>
      <c r="JLE24" s="8"/>
      <c r="JLF24" s="8"/>
      <c r="JLG24" s="8"/>
      <c r="JLH24" s="8"/>
      <c r="JLI24" s="8"/>
      <c r="JLJ24" s="8"/>
      <c r="JLK24" s="8"/>
      <c r="JLL24" s="8"/>
      <c r="JLM24" s="8"/>
      <c r="JLN24" s="8"/>
      <c r="JLO24" s="8"/>
      <c r="JLP24" s="8"/>
      <c r="JLQ24" s="8"/>
      <c r="JLR24" s="8"/>
      <c r="JLS24" s="8"/>
      <c r="JLT24" s="8"/>
      <c r="JLU24" s="8"/>
      <c r="JLV24" s="8"/>
      <c r="JLW24" s="8"/>
      <c r="JLX24" s="8"/>
      <c r="JLY24" s="8"/>
      <c r="JLZ24" s="8"/>
      <c r="JMA24" s="8"/>
      <c r="JMB24" s="8"/>
      <c r="JMC24" s="8"/>
      <c r="JMD24" s="8"/>
      <c r="JME24" s="8"/>
      <c r="JMF24" s="8"/>
      <c r="JMG24" s="8"/>
      <c r="JMH24" s="8"/>
      <c r="JMI24" s="8"/>
      <c r="JMJ24" s="8"/>
      <c r="JMK24" s="8"/>
      <c r="JML24" s="8"/>
      <c r="JMM24" s="8"/>
      <c r="JMN24" s="8"/>
      <c r="JMO24" s="8"/>
      <c r="JMP24" s="8"/>
      <c r="JMQ24" s="8"/>
      <c r="JMR24" s="8"/>
      <c r="JMS24" s="8"/>
      <c r="JMT24" s="8"/>
      <c r="JMU24" s="8"/>
      <c r="JMV24" s="8"/>
      <c r="JMW24" s="8"/>
      <c r="JMX24" s="8"/>
      <c r="JMY24" s="8"/>
      <c r="JMZ24" s="8"/>
      <c r="JNA24" s="8"/>
      <c r="JNB24" s="8"/>
      <c r="JNC24" s="8"/>
      <c r="JND24" s="8"/>
      <c r="JNE24" s="8"/>
      <c r="JNF24" s="8"/>
      <c r="JNG24" s="8"/>
      <c r="JNH24" s="8"/>
      <c r="JNI24" s="8"/>
      <c r="JNJ24" s="8"/>
      <c r="JNK24" s="8"/>
      <c r="JNL24" s="8"/>
      <c r="JNM24" s="8"/>
      <c r="JNN24" s="8"/>
      <c r="JNO24" s="8"/>
      <c r="JNP24" s="8"/>
      <c r="JNQ24" s="8"/>
      <c r="JNR24" s="8"/>
      <c r="JNS24" s="8"/>
      <c r="JNT24" s="8"/>
      <c r="JNU24" s="8"/>
      <c r="JNV24" s="8"/>
      <c r="JNW24" s="8"/>
      <c r="JNX24" s="8"/>
      <c r="JNY24" s="8"/>
      <c r="JNZ24" s="8"/>
      <c r="JOA24" s="8"/>
      <c r="JOB24" s="8"/>
      <c r="JOC24" s="8"/>
      <c r="JOD24" s="8"/>
      <c r="JOE24" s="8"/>
      <c r="JOF24" s="8"/>
      <c r="JOG24" s="8"/>
      <c r="JOH24" s="8"/>
      <c r="JOI24" s="8"/>
      <c r="JOJ24" s="8"/>
      <c r="JOK24" s="8"/>
      <c r="JOL24" s="8"/>
      <c r="JOM24" s="8"/>
      <c r="JON24" s="8"/>
      <c r="JOO24" s="8"/>
      <c r="JOP24" s="8"/>
      <c r="JOQ24" s="8"/>
      <c r="JOR24" s="8"/>
      <c r="JOS24" s="8"/>
      <c r="JOT24" s="8"/>
      <c r="JOU24" s="8"/>
      <c r="JOV24" s="8"/>
      <c r="JOW24" s="8"/>
      <c r="JOX24" s="8"/>
      <c r="JOY24" s="8"/>
      <c r="JOZ24" s="8"/>
      <c r="JPA24" s="8"/>
      <c r="JPB24" s="8"/>
      <c r="JPC24" s="8"/>
      <c r="JPD24" s="8"/>
      <c r="JPE24" s="8"/>
      <c r="JPF24" s="8"/>
      <c r="JPG24" s="8"/>
      <c r="JPH24" s="8"/>
      <c r="JPI24" s="8"/>
      <c r="JPJ24" s="8"/>
      <c r="JPK24" s="8"/>
      <c r="JPL24" s="8"/>
      <c r="JPM24" s="8"/>
      <c r="JPN24" s="8"/>
      <c r="JPO24" s="8"/>
      <c r="JPP24" s="8"/>
      <c r="JPQ24" s="8"/>
      <c r="JPR24" s="8"/>
      <c r="JPS24" s="8"/>
      <c r="JPT24" s="8"/>
      <c r="JPU24" s="8"/>
      <c r="JPV24" s="8"/>
      <c r="JPW24" s="8"/>
      <c r="JPX24" s="8"/>
      <c r="JPY24" s="8"/>
      <c r="JPZ24" s="8"/>
      <c r="JQA24" s="8"/>
      <c r="JQB24" s="8"/>
      <c r="JQC24" s="8"/>
      <c r="JQD24" s="8"/>
      <c r="JQE24" s="8"/>
      <c r="JQF24" s="8"/>
      <c r="JQG24" s="8"/>
      <c r="JQH24" s="8"/>
      <c r="JQI24" s="8"/>
      <c r="JQJ24" s="8"/>
      <c r="JQK24" s="8"/>
      <c r="JQL24" s="8"/>
      <c r="JQM24" s="8"/>
      <c r="JQN24" s="8"/>
      <c r="JQO24" s="8"/>
      <c r="JQP24" s="8"/>
      <c r="JQQ24" s="8"/>
      <c r="JQR24" s="8"/>
      <c r="JQS24" s="8"/>
      <c r="JQT24" s="8"/>
      <c r="JQU24" s="8"/>
      <c r="JQV24" s="8"/>
      <c r="JQW24" s="8"/>
      <c r="JQX24" s="8"/>
      <c r="JQY24" s="8"/>
      <c r="JQZ24" s="8"/>
      <c r="JRA24" s="8"/>
      <c r="JRB24" s="8"/>
      <c r="JRC24" s="8"/>
      <c r="JRD24" s="8"/>
      <c r="JRE24" s="8"/>
      <c r="JRF24" s="8"/>
      <c r="JRG24" s="8"/>
      <c r="JRH24" s="8"/>
      <c r="JRI24" s="8"/>
      <c r="JRJ24" s="8"/>
      <c r="JRK24" s="8"/>
      <c r="JRL24" s="8"/>
      <c r="JRM24" s="8"/>
      <c r="JRN24" s="8"/>
      <c r="JRO24" s="8"/>
      <c r="JRP24" s="8"/>
      <c r="JRQ24" s="8"/>
      <c r="JRR24" s="8"/>
      <c r="JRS24" s="8"/>
      <c r="JRT24" s="8"/>
      <c r="JRU24" s="8"/>
      <c r="JRV24" s="8"/>
      <c r="JRW24" s="8"/>
      <c r="JRX24" s="8"/>
      <c r="JRY24" s="8"/>
      <c r="JRZ24" s="8"/>
      <c r="JSA24" s="8"/>
      <c r="JSB24" s="8"/>
      <c r="JSC24" s="8"/>
      <c r="JSD24" s="8"/>
      <c r="JSE24" s="8"/>
      <c r="JSF24" s="8"/>
      <c r="JSG24" s="8"/>
      <c r="JSH24" s="8"/>
      <c r="JSI24" s="8"/>
      <c r="JSJ24" s="8"/>
      <c r="JSK24" s="8"/>
      <c r="JSL24" s="8"/>
      <c r="JSM24" s="8"/>
      <c r="JSN24" s="8"/>
      <c r="JSO24" s="8"/>
      <c r="JSP24" s="8"/>
      <c r="JSQ24" s="8"/>
      <c r="JSR24" s="8"/>
      <c r="JSS24" s="8"/>
      <c r="JST24" s="8"/>
      <c r="JSU24" s="8"/>
      <c r="JSV24" s="8"/>
      <c r="JSW24" s="8"/>
      <c r="JSX24" s="8"/>
      <c r="JSY24" s="8"/>
      <c r="JSZ24" s="8"/>
      <c r="JTA24" s="8"/>
      <c r="JTB24" s="8"/>
      <c r="JTC24" s="8"/>
      <c r="JTD24" s="8"/>
      <c r="JTE24" s="8"/>
      <c r="JTF24" s="8"/>
      <c r="JTG24" s="8"/>
      <c r="JTH24" s="8"/>
      <c r="JTI24" s="8"/>
      <c r="JTJ24" s="8"/>
      <c r="JTK24" s="8"/>
      <c r="JTL24" s="8"/>
      <c r="JTM24" s="8"/>
      <c r="JTN24" s="8"/>
      <c r="JTO24" s="8"/>
      <c r="JTP24" s="8"/>
      <c r="JTQ24" s="8"/>
      <c r="JTR24" s="8"/>
      <c r="JTS24" s="8"/>
      <c r="JTT24" s="8"/>
      <c r="JTU24" s="8"/>
      <c r="JTV24" s="8"/>
      <c r="JTW24" s="8"/>
      <c r="JTX24" s="8"/>
      <c r="JTY24" s="8"/>
      <c r="JTZ24" s="8"/>
      <c r="JUA24" s="8"/>
      <c r="JUB24" s="8"/>
      <c r="JUC24" s="8"/>
      <c r="JUD24" s="8"/>
      <c r="JUE24" s="8"/>
      <c r="JUF24" s="8"/>
      <c r="JUG24" s="8"/>
      <c r="JUH24" s="8"/>
      <c r="JUI24" s="8"/>
      <c r="JUJ24" s="8"/>
      <c r="JUK24" s="8"/>
      <c r="JUL24" s="8"/>
      <c r="JUM24" s="8"/>
      <c r="JUN24" s="8"/>
      <c r="JUO24" s="8"/>
      <c r="JUP24" s="8"/>
      <c r="JUQ24" s="8"/>
      <c r="JUR24" s="8"/>
      <c r="JUS24" s="8"/>
      <c r="JUT24" s="8"/>
      <c r="JUU24" s="8"/>
      <c r="JUV24" s="8"/>
      <c r="JUW24" s="8"/>
      <c r="JUX24" s="8"/>
      <c r="JUY24" s="8"/>
      <c r="JUZ24" s="8"/>
      <c r="JVA24" s="8"/>
      <c r="JVB24" s="8"/>
      <c r="JVC24" s="8"/>
      <c r="JVD24" s="8"/>
      <c r="JVE24" s="8"/>
      <c r="JVF24" s="8"/>
      <c r="JVG24" s="8"/>
      <c r="JVH24" s="8"/>
      <c r="JVI24" s="8"/>
      <c r="JVJ24" s="8"/>
      <c r="JVK24" s="8"/>
      <c r="JVL24" s="8"/>
      <c r="JVM24" s="8"/>
      <c r="JVN24" s="8"/>
      <c r="JVO24" s="8"/>
      <c r="JVP24" s="8"/>
      <c r="JVQ24" s="8"/>
      <c r="JVR24" s="8"/>
      <c r="JVS24" s="8"/>
      <c r="JVT24" s="8"/>
      <c r="JVU24" s="8"/>
      <c r="JVV24" s="8"/>
      <c r="JVW24" s="8"/>
      <c r="JVX24" s="8"/>
      <c r="JVY24" s="8"/>
      <c r="JVZ24" s="8"/>
      <c r="JWA24" s="8"/>
      <c r="JWB24" s="8"/>
      <c r="JWC24" s="8"/>
      <c r="JWD24" s="8"/>
      <c r="JWE24" s="8"/>
      <c r="JWF24" s="8"/>
      <c r="JWG24" s="8"/>
      <c r="JWH24" s="8"/>
      <c r="JWI24" s="8"/>
      <c r="JWJ24" s="8"/>
      <c r="JWK24" s="8"/>
      <c r="JWL24" s="8"/>
      <c r="JWM24" s="8"/>
      <c r="JWN24" s="8"/>
      <c r="JWO24" s="8"/>
      <c r="JWP24" s="8"/>
      <c r="JWQ24" s="8"/>
      <c r="JWR24" s="8"/>
      <c r="JWS24" s="8"/>
      <c r="JWT24" s="8"/>
      <c r="JWU24" s="8"/>
      <c r="JWV24" s="8"/>
      <c r="JWW24" s="8"/>
      <c r="JWX24" s="8"/>
      <c r="JWY24" s="8"/>
      <c r="JWZ24" s="8"/>
      <c r="JXA24" s="8"/>
      <c r="JXB24" s="8"/>
      <c r="JXC24" s="8"/>
      <c r="JXD24" s="8"/>
      <c r="JXE24" s="8"/>
      <c r="JXF24" s="8"/>
      <c r="JXG24" s="8"/>
      <c r="JXH24" s="8"/>
      <c r="JXI24" s="8"/>
      <c r="JXJ24" s="8"/>
      <c r="JXK24" s="8"/>
      <c r="JXL24" s="8"/>
      <c r="JXM24" s="8"/>
      <c r="JXN24" s="8"/>
      <c r="JXO24" s="8"/>
      <c r="JXP24" s="8"/>
      <c r="JXQ24" s="8"/>
      <c r="JXR24" s="8"/>
      <c r="JXS24" s="8"/>
      <c r="JXT24" s="8"/>
      <c r="JXU24" s="8"/>
      <c r="JXV24" s="8"/>
      <c r="JXW24" s="8"/>
      <c r="JXX24" s="8"/>
      <c r="JXY24" s="8"/>
      <c r="JXZ24" s="8"/>
      <c r="JYA24" s="8"/>
      <c r="JYB24" s="8"/>
      <c r="JYC24" s="8"/>
      <c r="JYD24" s="8"/>
      <c r="JYE24" s="8"/>
      <c r="JYF24" s="8"/>
      <c r="JYG24" s="8"/>
      <c r="JYH24" s="8"/>
      <c r="JYI24" s="8"/>
      <c r="JYJ24" s="8"/>
      <c r="JYK24" s="8"/>
      <c r="JYL24" s="8"/>
      <c r="JYM24" s="8"/>
      <c r="JYN24" s="8"/>
      <c r="JYO24" s="8"/>
      <c r="JYP24" s="8"/>
      <c r="JYQ24" s="8"/>
      <c r="JYR24" s="8"/>
      <c r="JYS24" s="8"/>
      <c r="JYT24" s="8"/>
      <c r="JYU24" s="8"/>
      <c r="JYV24" s="8"/>
      <c r="JYW24" s="8"/>
      <c r="JYX24" s="8"/>
      <c r="JYY24" s="8"/>
      <c r="JYZ24" s="8"/>
      <c r="JZA24" s="8"/>
      <c r="JZB24" s="8"/>
      <c r="JZC24" s="8"/>
      <c r="JZD24" s="8"/>
      <c r="JZE24" s="8"/>
      <c r="JZF24" s="8"/>
      <c r="JZG24" s="8"/>
      <c r="JZH24" s="8"/>
      <c r="JZI24" s="8"/>
      <c r="JZJ24" s="8"/>
      <c r="JZK24" s="8"/>
      <c r="JZL24" s="8"/>
      <c r="JZM24" s="8"/>
      <c r="JZN24" s="8"/>
      <c r="JZO24" s="8"/>
      <c r="JZP24" s="8"/>
      <c r="JZQ24" s="8"/>
      <c r="JZR24" s="8"/>
      <c r="JZS24" s="8"/>
      <c r="JZT24" s="8"/>
      <c r="JZU24" s="8"/>
      <c r="JZV24" s="8"/>
      <c r="JZW24" s="8"/>
      <c r="JZX24" s="8"/>
      <c r="JZY24" s="8"/>
      <c r="JZZ24" s="8"/>
      <c r="KAA24" s="8"/>
      <c r="KAB24" s="8"/>
      <c r="KAC24" s="8"/>
      <c r="KAD24" s="8"/>
      <c r="KAE24" s="8"/>
      <c r="KAF24" s="8"/>
      <c r="KAG24" s="8"/>
      <c r="KAH24" s="8"/>
      <c r="KAI24" s="8"/>
      <c r="KAJ24" s="8"/>
      <c r="KAK24" s="8"/>
      <c r="KAL24" s="8"/>
      <c r="KAM24" s="8"/>
      <c r="KAN24" s="8"/>
      <c r="KAO24" s="8"/>
      <c r="KAP24" s="8"/>
      <c r="KAQ24" s="8"/>
      <c r="KAR24" s="8"/>
      <c r="KAS24" s="8"/>
      <c r="KAT24" s="8"/>
      <c r="KAU24" s="8"/>
      <c r="KAV24" s="8"/>
      <c r="KAW24" s="8"/>
      <c r="KAX24" s="8"/>
      <c r="KAY24" s="8"/>
      <c r="KAZ24" s="8"/>
      <c r="KBA24" s="8"/>
      <c r="KBB24" s="8"/>
      <c r="KBC24" s="8"/>
      <c r="KBD24" s="8"/>
      <c r="KBE24" s="8"/>
      <c r="KBF24" s="8"/>
      <c r="KBG24" s="8"/>
      <c r="KBH24" s="8"/>
      <c r="KBI24" s="8"/>
      <c r="KBJ24" s="8"/>
      <c r="KBK24" s="8"/>
      <c r="KBL24" s="8"/>
      <c r="KBM24" s="8"/>
      <c r="KBN24" s="8"/>
      <c r="KBO24" s="8"/>
      <c r="KBP24" s="8"/>
      <c r="KBQ24" s="8"/>
      <c r="KBR24" s="8"/>
      <c r="KBS24" s="8"/>
      <c r="KBT24" s="8"/>
      <c r="KBU24" s="8"/>
      <c r="KBV24" s="8"/>
      <c r="KBW24" s="8"/>
      <c r="KBX24" s="8"/>
      <c r="KBY24" s="8"/>
      <c r="KBZ24" s="8"/>
      <c r="KCA24" s="8"/>
      <c r="KCB24" s="8"/>
      <c r="KCC24" s="8"/>
      <c r="KCD24" s="8"/>
      <c r="KCE24" s="8"/>
      <c r="KCF24" s="8"/>
      <c r="KCG24" s="8"/>
      <c r="KCH24" s="8"/>
      <c r="KCI24" s="8"/>
      <c r="KCJ24" s="8"/>
      <c r="KCK24" s="8"/>
      <c r="KCL24" s="8"/>
      <c r="KCM24" s="8"/>
      <c r="KCN24" s="8"/>
      <c r="KCO24" s="8"/>
      <c r="KCP24" s="8"/>
      <c r="KCQ24" s="8"/>
      <c r="KCR24" s="8"/>
      <c r="KCS24" s="8"/>
      <c r="KCT24" s="8"/>
      <c r="KCU24" s="8"/>
      <c r="KCV24" s="8"/>
      <c r="KCW24" s="8"/>
      <c r="KCX24" s="8"/>
      <c r="KCY24" s="8"/>
      <c r="KCZ24" s="8"/>
      <c r="KDA24" s="8"/>
      <c r="KDB24" s="8"/>
      <c r="KDC24" s="8"/>
      <c r="KDD24" s="8"/>
      <c r="KDE24" s="8"/>
      <c r="KDF24" s="8"/>
      <c r="KDG24" s="8"/>
      <c r="KDH24" s="8"/>
      <c r="KDI24" s="8"/>
      <c r="KDJ24" s="8"/>
      <c r="KDK24" s="8"/>
      <c r="KDL24" s="8"/>
      <c r="KDM24" s="8"/>
      <c r="KDN24" s="8"/>
      <c r="KDO24" s="8"/>
      <c r="KDP24" s="8"/>
      <c r="KDQ24" s="8"/>
      <c r="KDR24" s="8"/>
      <c r="KDS24" s="8"/>
      <c r="KDT24" s="8"/>
      <c r="KDU24" s="8"/>
      <c r="KDV24" s="8"/>
      <c r="KDW24" s="8"/>
      <c r="KDX24" s="8"/>
      <c r="KDY24" s="8"/>
      <c r="KDZ24" s="8"/>
      <c r="KEA24" s="8"/>
      <c r="KEB24" s="8"/>
      <c r="KEC24" s="8"/>
      <c r="KED24" s="8"/>
      <c r="KEE24" s="8"/>
      <c r="KEF24" s="8"/>
      <c r="KEG24" s="8"/>
      <c r="KEH24" s="8"/>
      <c r="KEI24" s="8"/>
      <c r="KEJ24" s="8"/>
      <c r="KEK24" s="8"/>
      <c r="KEL24" s="8"/>
      <c r="KEM24" s="8"/>
      <c r="KEN24" s="8"/>
      <c r="KEO24" s="8"/>
      <c r="KEP24" s="8"/>
      <c r="KEQ24" s="8"/>
      <c r="KER24" s="8"/>
      <c r="KES24" s="8"/>
      <c r="KET24" s="8"/>
      <c r="KEU24" s="8"/>
      <c r="KEV24" s="8"/>
      <c r="KEW24" s="8"/>
      <c r="KEX24" s="8"/>
      <c r="KEY24" s="8"/>
      <c r="KEZ24" s="8"/>
      <c r="KFA24" s="8"/>
      <c r="KFB24" s="8"/>
      <c r="KFC24" s="8"/>
      <c r="KFD24" s="8"/>
      <c r="KFE24" s="8"/>
      <c r="KFF24" s="8"/>
      <c r="KFG24" s="8"/>
      <c r="KFH24" s="8"/>
      <c r="KFI24" s="8"/>
      <c r="KFJ24" s="8"/>
      <c r="KFK24" s="8"/>
      <c r="KFL24" s="8"/>
      <c r="KFM24" s="8"/>
      <c r="KFN24" s="8"/>
      <c r="KFO24" s="8"/>
      <c r="KFP24" s="8"/>
      <c r="KFQ24" s="8"/>
      <c r="KFR24" s="8"/>
      <c r="KFS24" s="8"/>
      <c r="KFT24" s="8"/>
      <c r="KFU24" s="8"/>
      <c r="KFV24" s="8"/>
      <c r="KFW24" s="8"/>
      <c r="KFX24" s="8"/>
      <c r="KFY24" s="8"/>
      <c r="KFZ24" s="8"/>
      <c r="KGA24" s="8"/>
      <c r="KGB24" s="8"/>
      <c r="KGC24" s="8"/>
      <c r="KGD24" s="8"/>
      <c r="KGE24" s="8"/>
      <c r="KGF24" s="8"/>
      <c r="KGG24" s="8"/>
      <c r="KGH24" s="8"/>
      <c r="KGI24" s="8"/>
      <c r="KGJ24" s="8"/>
      <c r="KGK24" s="8"/>
      <c r="KGL24" s="8"/>
      <c r="KGM24" s="8"/>
      <c r="KGN24" s="8"/>
      <c r="KGO24" s="8"/>
      <c r="KGP24" s="8"/>
      <c r="KGQ24" s="8"/>
      <c r="KGR24" s="8"/>
      <c r="KGS24" s="8"/>
      <c r="KGT24" s="8"/>
      <c r="KGU24" s="8"/>
      <c r="KGV24" s="8"/>
      <c r="KGW24" s="8"/>
      <c r="KGX24" s="8"/>
      <c r="KGY24" s="8"/>
      <c r="KGZ24" s="8"/>
      <c r="KHA24" s="8"/>
      <c r="KHB24" s="8"/>
      <c r="KHC24" s="8"/>
      <c r="KHD24" s="8"/>
      <c r="KHE24" s="8"/>
      <c r="KHF24" s="8"/>
      <c r="KHG24" s="8"/>
      <c r="KHH24" s="8"/>
      <c r="KHI24" s="8"/>
      <c r="KHJ24" s="8"/>
      <c r="KHK24" s="8"/>
      <c r="KHL24" s="8"/>
      <c r="KHM24" s="8"/>
      <c r="KHN24" s="8"/>
      <c r="KHO24" s="8"/>
      <c r="KHP24" s="8"/>
      <c r="KHQ24" s="8"/>
      <c r="KHR24" s="8"/>
      <c r="KHS24" s="8"/>
      <c r="KHT24" s="8"/>
      <c r="KHU24" s="8"/>
      <c r="KHV24" s="8"/>
      <c r="KHW24" s="8"/>
      <c r="KHX24" s="8"/>
      <c r="KHY24" s="8"/>
      <c r="KHZ24" s="8"/>
      <c r="KIA24" s="8"/>
      <c r="KIB24" s="8"/>
      <c r="KIC24" s="8"/>
      <c r="KID24" s="8"/>
      <c r="KIE24" s="8"/>
      <c r="KIF24" s="8"/>
      <c r="KIG24" s="8"/>
      <c r="KIH24" s="8"/>
      <c r="KII24" s="8"/>
      <c r="KIJ24" s="8"/>
      <c r="KIK24" s="8"/>
      <c r="KIL24" s="8"/>
      <c r="KIM24" s="8"/>
      <c r="KIN24" s="8"/>
      <c r="KIO24" s="8"/>
      <c r="KIP24" s="8"/>
      <c r="KIQ24" s="8"/>
      <c r="KIR24" s="8"/>
      <c r="KIS24" s="8"/>
      <c r="KIT24" s="8"/>
      <c r="KIU24" s="8"/>
      <c r="KIV24" s="8"/>
      <c r="KIW24" s="8"/>
      <c r="KIX24" s="8"/>
      <c r="KIY24" s="8"/>
      <c r="KIZ24" s="8"/>
      <c r="KJA24" s="8"/>
      <c r="KJB24" s="8"/>
      <c r="KJC24" s="8"/>
      <c r="KJD24" s="8"/>
      <c r="KJE24" s="8"/>
      <c r="KJF24" s="8"/>
      <c r="KJG24" s="8"/>
      <c r="KJH24" s="8"/>
      <c r="KJI24" s="8"/>
      <c r="KJJ24" s="8"/>
      <c r="KJK24" s="8"/>
      <c r="KJL24" s="8"/>
      <c r="KJM24" s="8"/>
      <c r="KJN24" s="8"/>
      <c r="KJO24" s="8"/>
      <c r="KJP24" s="8"/>
      <c r="KJQ24" s="8"/>
      <c r="KJR24" s="8"/>
      <c r="KJS24" s="8"/>
      <c r="KJT24" s="8"/>
      <c r="KJU24" s="8"/>
      <c r="KJV24" s="8"/>
      <c r="KJW24" s="8"/>
      <c r="KJX24" s="8"/>
      <c r="KJY24" s="8"/>
      <c r="KJZ24" s="8"/>
      <c r="KKA24" s="8"/>
      <c r="KKB24" s="8"/>
      <c r="KKC24" s="8"/>
      <c r="KKD24" s="8"/>
      <c r="KKE24" s="8"/>
      <c r="KKF24" s="8"/>
      <c r="KKG24" s="8"/>
      <c r="KKH24" s="8"/>
      <c r="KKI24" s="8"/>
      <c r="KKJ24" s="8"/>
      <c r="KKK24" s="8"/>
      <c r="KKL24" s="8"/>
      <c r="KKM24" s="8"/>
      <c r="KKN24" s="8"/>
      <c r="KKO24" s="8"/>
      <c r="KKP24" s="8"/>
      <c r="KKQ24" s="8"/>
      <c r="KKR24" s="8"/>
      <c r="KKS24" s="8"/>
      <c r="KKT24" s="8"/>
      <c r="KKU24" s="8"/>
      <c r="KKV24" s="8"/>
      <c r="KKW24" s="8"/>
      <c r="KKX24" s="8"/>
      <c r="KKY24" s="8"/>
      <c r="KKZ24" s="8"/>
      <c r="KLA24" s="8"/>
      <c r="KLB24" s="8"/>
      <c r="KLC24" s="8"/>
      <c r="KLD24" s="8"/>
      <c r="KLE24" s="8"/>
      <c r="KLF24" s="8"/>
      <c r="KLG24" s="8"/>
      <c r="KLH24" s="8"/>
      <c r="KLI24" s="8"/>
      <c r="KLJ24" s="8"/>
      <c r="KLK24" s="8"/>
      <c r="KLL24" s="8"/>
      <c r="KLM24" s="8"/>
      <c r="KLN24" s="8"/>
      <c r="KLO24" s="8"/>
      <c r="KLP24" s="8"/>
      <c r="KLQ24" s="8"/>
      <c r="KLR24" s="8"/>
      <c r="KLS24" s="8"/>
      <c r="KLT24" s="8"/>
      <c r="KLU24" s="8"/>
      <c r="KLV24" s="8"/>
      <c r="KLW24" s="8"/>
      <c r="KLX24" s="8"/>
      <c r="KLY24" s="8"/>
      <c r="KLZ24" s="8"/>
      <c r="KMA24" s="8"/>
      <c r="KMB24" s="8"/>
      <c r="KMC24" s="8"/>
      <c r="KMD24" s="8"/>
      <c r="KME24" s="8"/>
      <c r="KMF24" s="8"/>
      <c r="KMG24" s="8"/>
      <c r="KMH24" s="8"/>
      <c r="KMI24" s="8"/>
      <c r="KMJ24" s="8"/>
      <c r="KMK24" s="8"/>
      <c r="KML24" s="8"/>
      <c r="KMM24" s="8"/>
      <c r="KMN24" s="8"/>
      <c r="KMO24" s="8"/>
      <c r="KMP24" s="8"/>
      <c r="KMQ24" s="8"/>
      <c r="KMR24" s="8"/>
      <c r="KMS24" s="8"/>
      <c r="KMT24" s="8"/>
      <c r="KMU24" s="8"/>
      <c r="KMV24" s="8"/>
      <c r="KMW24" s="8"/>
      <c r="KMX24" s="8"/>
      <c r="KMY24" s="8"/>
      <c r="KMZ24" s="8"/>
      <c r="KNA24" s="8"/>
      <c r="KNB24" s="8"/>
      <c r="KNC24" s="8"/>
      <c r="KND24" s="8"/>
      <c r="KNE24" s="8"/>
      <c r="KNF24" s="8"/>
      <c r="KNG24" s="8"/>
      <c r="KNH24" s="8"/>
      <c r="KNI24" s="8"/>
      <c r="KNJ24" s="8"/>
      <c r="KNK24" s="8"/>
      <c r="KNL24" s="8"/>
      <c r="KNM24" s="8"/>
      <c r="KNN24" s="8"/>
      <c r="KNO24" s="8"/>
      <c r="KNP24" s="8"/>
      <c r="KNQ24" s="8"/>
      <c r="KNR24" s="8"/>
      <c r="KNS24" s="8"/>
      <c r="KNT24" s="8"/>
      <c r="KNU24" s="8"/>
      <c r="KNV24" s="8"/>
      <c r="KNW24" s="8"/>
      <c r="KNX24" s="8"/>
      <c r="KNY24" s="8"/>
      <c r="KNZ24" s="8"/>
      <c r="KOA24" s="8"/>
      <c r="KOB24" s="8"/>
      <c r="KOC24" s="8"/>
      <c r="KOD24" s="8"/>
      <c r="KOE24" s="8"/>
      <c r="KOF24" s="8"/>
      <c r="KOG24" s="8"/>
      <c r="KOH24" s="8"/>
      <c r="KOI24" s="8"/>
      <c r="KOJ24" s="8"/>
      <c r="KOK24" s="8"/>
      <c r="KOL24" s="8"/>
      <c r="KOM24" s="8"/>
      <c r="KON24" s="8"/>
      <c r="KOO24" s="8"/>
      <c r="KOP24" s="8"/>
      <c r="KOQ24" s="8"/>
      <c r="KOR24" s="8"/>
      <c r="KOS24" s="8"/>
      <c r="KOT24" s="8"/>
      <c r="KOU24" s="8"/>
      <c r="KOV24" s="8"/>
      <c r="KOW24" s="8"/>
      <c r="KOX24" s="8"/>
      <c r="KOY24" s="8"/>
      <c r="KOZ24" s="8"/>
      <c r="KPA24" s="8"/>
      <c r="KPB24" s="8"/>
      <c r="KPC24" s="8"/>
      <c r="KPD24" s="8"/>
      <c r="KPE24" s="8"/>
      <c r="KPF24" s="8"/>
      <c r="KPG24" s="8"/>
      <c r="KPH24" s="8"/>
      <c r="KPI24" s="8"/>
      <c r="KPJ24" s="8"/>
      <c r="KPK24" s="8"/>
      <c r="KPL24" s="8"/>
      <c r="KPM24" s="8"/>
      <c r="KPN24" s="8"/>
      <c r="KPO24" s="8"/>
      <c r="KPP24" s="8"/>
      <c r="KPQ24" s="8"/>
      <c r="KPR24" s="8"/>
      <c r="KPS24" s="8"/>
      <c r="KPT24" s="8"/>
      <c r="KPU24" s="8"/>
      <c r="KPV24" s="8"/>
      <c r="KPW24" s="8"/>
      <c r="KPX24" s="8"/>
      <c r="KPY24" s="8"/>
      <c r="KPZ24" s="8"/>
      <c r="KQA24" s="8"/>
      <c r="KQB24" s="8"/>
      <c r="KQC24" s="8"/>
      <c r="KQD24" s="8"/>
      <c r="KQE24" s="8"/>
      <c r="KQF24" s="8"/>
      <c r="KQG24" s="8"/>
      <c r="KQH24" s="8"/>
      <c r="KQI24" s="8"/>
      <c r="KQJ24" s="8"/>
      <c r="KQK24" s="8"/>
      <c r="KQL24" s="8"/>
      <c r="KQM24" s="8"/>
      <c r="KQN24" s="8"/>
      <c r="KQO24" s="8"/>
      <c r="KQP24" s="8"/>
      <c r="KQQ24" s="8"/>
      <c r="KQR24" s="8"/>
      <c r="KQS24" s="8"/>
      <c r="KQT24" s="8"/>
      <c r="KQU24" s="8"/>
      <c r="KQV24" s="8"/>
      <c r="KQW24" s="8"/>
      <c r="KQX24" s="8"/>
      <c r="KQY24" s="8"/>
      <c r="KQZ24" s="8"/>
      <c r="KRA24" s="8"/>
      <c r="KRB24" s="8"/>
      <c r="KRC24" s="8"/>
      <c r="KRD24" s="8"/>
      <c r="KRE24" s="8"/>
      <c r="KRF24" s="8"/>
      <c r="KRG24" s="8"/>
      <c r="KRH24" s="8"/>
      <c r="KRI24" s="8"/>
      <c r="KRJ24" s="8"/>
      <c r="KRK24" s="8"/>
      <c r="KRL24" s="8"/>
      <c r="KRM24" s="8"/>
      <c r="KRN24" s="8"/>
      <c r="KRO24" s="8"/>
      <c r="KRP24" s="8"/>
      <c r="KRQ24" s="8"/>
      <c r="KRR24" s="8"/>
      <c r="KRS24" s="8"/>
      <c r="KRT24" s="8"/>
      <c r="KRU24" s="8"/>
      <c r="KRV24" s="8"/>
      <c r="KRW24" s="8"/>
      <c r="KRX24" s="8"/>
      <c r="KRY24" s="8"/>
      <c r="KRZ24" s="8"/>
      <c r="KSA24" s="8"/>
      <c r="KSB24" s="8"/>
      <c r="KSC24" s="8"/>
      <c r="KSD24" s="8"/>
      <c r="KSE24" s="8"/>
      <c r="KSF24" s="8"/>
      <c r="KSG24" s="8"/>
      <c r="KSH24" s="8"/>
      <c r="KSI24" s="8"/>
      <c r="KSJ24" s="8"/>
      <c r="KSK24" s="8"/>
      <c r="KSL24" s="8"/>
      <c r="KSM24" s="8"/>
      <c r="KSN24" s="8"/>
      <c r="KSO24" s="8"/>
      <c r="KSP24" s="8"/>
      <c r="KSQ24" s="8"/>
      <c r="KSR24" s="8"/>
      <c r="KSS24" s="8"/>
      <c r="KST24" s="8"/>
      <c r="KSU24" s="8"/>
      <c r="KSV24" s="8"/>
      <c r="KSW24" s="8"/>
      <c r="KSX24" s="8"/>
      <c r="KSY24" s="8"/>
      <c r="KSZ24" s="8"/>
      <c r="KTA24" s="8"/>
      <c r="KTB24" s="8"/>
      <c r="KTC24" s="8"/>
      <c r="KTD24" s="8"/>
      <c r="KTE24" s="8"/>
      <c r="KTF24" s="8"/>
      <c r="KTG24" s="8"/>
      <c r="KTH24" s="8"/>
      <c r="KTI24" s="8"/>
      <c r="KTJ24" s="8"/>
      <c r="KTK24" s="8"/>
      <c r="KTL24" s="8"/>
      <c r="KTM24" s="8"/>
      <c r="KTN24" s="8"/>
      <c r="KTO24" s="8"/>
      <c r="KTP24" s="8"/>
      <c r="KTQ24" s="8"/>
      <c r="KTR24" s="8"/>
      <c r="KTS24" s="8"/>
      <c r="KTT24" s="8"/>
      <c r="KTU24" s="8"/>
      <c r="KTV24" s="8"/>
      <c r="KTW24" s="8"/>
      <c r="KTX24" s="8"/>
      <c r="KTY24" s="8"/>
      <c r="KTZ24" s="8"/>
      <c r="KUA24" s="8"/>
      <c r="KUB24" s="8"/>
      <c r="KUC24" s="8"/>
      <c r="KUD24" s="8"/>
      <c r="KUE24" s="8"/>
      <c r="KUF24" s="8"/>
      <c r="KUG24" s="8"/>
      <c r="KUH24" s="8"/>
      <c r="KUI24" s="8"/>
      <c r="KUJ24" s="8"/>
      <c r="KUK24" s="8"/>
      <c r="KUL24" s="8"/>
      <c r="KUM24" s="8"/>
      <c r="KUN24" s="8"/>
      <c r="KUO24" s="8"/>
      <c r="KUP24" s="8"/>
      <c r="KUQ24" s="8"/>
      <c r="KUR24" s="8"/>
      <c r="KUS24" s="8"/>
      <c r="KUT24" s="8"/>
      <c r="KUU24" s="8"/>
      <c r="KUV24" s="8"/>
      <c r="KUW24" s="8"/>
      <c r="KUX24" s="8"/>
      <c r="KUY24" s="8"/>
      <c r="KUZ24" s="8"/>
      <c r="KVA24" s="8"/>
      <c r="KVB24" s="8"/>
      <c r="KVC24" s="8"/>
      <c r="KVD24" s="8"/>
      <c r="KVE24" s="8"/>
      <c r="KVF24" s="8"/>
      <c r="KVG24" s="8"/>
      <c r="KVH24" s="8"/>
      <c r="KVI24" s="8"/>
      <c r="KVJ24" s="8"/>
      <c r="KVK24" s="8"/>
      <c r="KVL24" s="8"/>
      <c r="KVM24" s="8"/>
      <c r="KVN24" s="8"/>
      <c r="KVO24" s="8"/>
      <c r="KVP24" s="8"/>
      <c r="KVQ24" s="8"/>
      <c r="KVR24" s="8"/>
      <c r="KVS24" s="8"/>
      <c r="KVT24" s="8"/>
      <c r="KVU24" s="8"/>
      <c r="KVV24" s="8"/>
      <c r="KVW24" s="8"/>
      <c r="KVX24" s="8"/>
      <c r="KVY24" s="8"/>
      <c r="KVZ24" s="8"/>
      <c r="KWA24" s="8"/>
      <c r="KWB24" s="8"/>
      <c r="KWC24" s="8"/>
      <c r="KWD24" s="8"/>
      <c r="KWE24" s="8"/>
      <c r="KWF24" s="8"/>
      <c r="KWG24" s="8"/>
      <c r="KWH24" s="8"/>
      <c r="KWI24" s="8"/>
      <c r="KWJ24" s="8"/>
      <c r="KWK24" s="8"/>
      <c r="KWL24" s="8"/>
      <c r="KWM24" s="8"/>
      <c r="KWN24" s="8"/>
      <c r="KWO24" s="8"/>
      <c r="KWP24" s="8"/>
      <c r="KWQ24" s="8"/>
      <c r="KWR24" s="8"/>
      <c r="KWS24" s="8"/>
      <c r="KWT24" s="8"/>
      <c r="KWU24" s="8"/>
      <c r="KWV24" s="8"/>
      <c r="KWW24" s="8"/>
      <c r="KWX24" s="8"/>
      <c r="KWY24" s="8"/>
      <c r="KWZ24" s="8"/>
      <c r="KXA24" s="8"/>
      <c r="KXB24" s="8"/>
      <c r="KXC24" s="8"/>
      <c r="KXD24" s="8"/>
      <c r="KXE24" s="8"/>
      <c r="KXF24" s="8"/>
      <c r="KXG24" s="8"/>
      <c r="KXH24" s="8"/>
      <c r="KXI24" s="8"/>
      <c r="KXJ24" s="8"/>
      <c r="KXK24" s="8"/>
      <c r="KXL24" s="8"/>
      <c r="KXM24" s="8"/>
      <c r="KXN24" s="8"/>
      <c r="KXO24" s="8"/>
      <c r="KXP24" s="8"/>
      <c r="KXQ24" s="8"/>
      <c r="KXR24" s="8"/>
      <c r="KXS24" s="8"/>
      <c r="KXT24" s="8"/>
      <c r="KXU24" s="8"/>
      <c r="KXV24" s="8"/>
      <c r="KXW24" s="8"/>
      <c r="KXX24" s="8"/>
      <c r="KXY24" s="8"/>
      <c r="KXZ24" s="8"/>
      <c r="KYA24" s="8"/>
      <c r="KYB24" s="8"/>
      <c r="KYC24" s="8"/>
      <c r="KYD24" s="8"/>
      <c r="KYE24" s="8"/>
      <c r="KYF24" s="8"/>
      <c r="KYG24" s="8"/>
      <c r="KYH24" s="8"/>
      <c r="KYI24" s="8"/>
      <c r="KYJ24" s="8"/>
      <c r="KYK24" s="8"/>
      <c r="KYL24" s="8"/>
      <c r="KYM24" s="8"/>
      <c r="KYN24" s="8"/>
      <c r="KYO24" s="8"/>
      <c r="KYP24" s="8"/>
      <c r="KYQ24" s="8"/>
      <c r="KYR24" s="8"/>
      <c r="KYS24" s="8"/>
      <c r="KYT24" s="8"/>
      <c r="KYU24" s="8"/>
      <c r="KYV24" s="8"/>
      <c r="KYW24" s="8"/>
      <c r="KYX24" s="8"/>
      <c r="KYY24" s="8"/>
      <c r="KYZ24" s="8"/>
      <c r="KZA24" s="8"/>
      <c r="KZB24" s="8"/>
      <c r="KZC24" s="8"/>
      <c r="KZD24" s="8"/>
      <c r="KZE24" s="8"/>
      <c r="KZF24" s="8"/>
      <c r="KZG24" s="8"/>
      <c r="KZH24" s="8"/>
      <c r="KZI24" s="8"/>
      <c r="KZJ24" s="8"/>
      <c r="KZK24" s="8"/>
      <c r="KZL24" s="8"/>
      <c r="KZM24" s="8"/>
      <c r="KZN24" s="8"/>
      <c r="KZO24" s="8"/>
      <c r="KZP24" s="8"/>
      <c r="KZQ24" s="8"/>
      <c r="KZR24" s="8"/>
      <c r="KZS24" s="8"/>
      <c r="KZT24" s="8"/>
      <c r="KZU24" s="8"/>
      <c r="KZV24" s="8"/>
      <c r="KZW24" s="8"/>
      <c r="KZX24" s="8"/>
      <c r="KZY24" s="8"/>
      <c r="KZZ24" s="8"/>
      <c r="LAA24" s="8"/>
      <c r="LAB24" s="8"/>
      <c r="LAC24" s="8"/>
      <c r="LAD24" s="8"/>
      <c r="LAE24" s="8"/>
      <c r="LAF24" s="8"/>
      <c r="LAG24" s="8"/>
      <c r="LAH24" s="8"/>
      <c r="LAI24" s="8"/>
      <c r="LAJ24" s="8"/>
      <c r="LAK24" s="8"/>
      <c r="LAL24" s="8"/>
      <c r="LAM24" s="8"/>
      <c r="LAN24" s="8"/>
      <c r="LAO24" s="8"/>
      <c r="LAP24" s="8"/>
      <c r="LAQ24" s="8"/>
      <c r="LAR24" s="8"/>
      <c r="LAS24" s="8"/>
      <c r="LAT24" s="8"/>
      <c r="LAU24" s="8"/>
      <c r="LAV24" s="8"/>
      <c r="LAW24" s="8"/>
      <c r="LAX24" s="8"/>
      <c r="LAY24" s="8"/>
      <c r="LAZ24" s="8"/>
      <c r="LBA24" s="8"/>
      <c r="LBB24" s="8"/>
      <c r="LBC24" s="8"/>
      <c r="LBD24" s="8"/>
      <c r="LBE24" s="8"/>
      <c r="LBF24" s="8"/>
      <c r="LBG24" s="8"/>
      <c r="LBH24" s="8"/>
      <c r="LBI24" s="8"/>
      <c r="LBJ24" s="8"/>
      <c r="LBK24" s="8"/>
      <c r="LBL24" s="8"/>
      <c r="LBM24" s="8"/>
      <c r="LBN24" s="8"/>
      <c r="LBO24" s="8"/>
      <c r="LBP24" s="8"/>
      <c r="LBQ24" s="8"/>
      <c r="LBR24" s="8"/>
      <c r="LBS24" s="8"/>
      <c r="LBT24" s="8"/>
      <c r="LBU24" s="8"/>
      <c r="LBV24" s="8"/>
      <c r="LBW24" s="8"/>
      <c r="LBX24" s="8"/>
      <c r="LBY24" s="8"/>
      <c r="LBZ24" s="8"/>
      <c r="LCA24" s="8"/>
      <c r="LCB24" s="8"/>
      <c r="LCC24" s="8"/>
      <c r="LCD24" s="8"/>
      <c r="LCE24" s="8"/>
      <c r="LCF24" s="8"/>
      <c r="LCG24" s="8"/>
      <c r="LCH24" s="8"/>
      <c r="LCI24" s="8"/>
      <c r="LCJ24" s="8"/>
      <c r="LCK24" s="8"/>
      <c r="LCL24" s="8"/>
      <c r="LCM24" s="8"/>
      <c r="LCN24" s="8"/>
      <c r="LCO24" s="8"/>
      <c r="LCP24" s="8"/>
      <c r="LCQ24" s="8"/>
      <c r="LCR24" s="8"/>
      <c r="LCS24" s="8"/>
      <c r="LCT24" s="8"/>
      <c r="LCU24" s="8"/>
      <c r="LCV24" s="8"/>
      <c r="LCW24" s="8"/>
      <c r="LCX24" s="8"/>
      <c r="LCY24" s="8"/>
      <c r="LCZ24" s="8"/>
      <c r="LDA24" s="8"/>
      <c r="LDB24" s="8"/>
      <c r="LDC24" s="8"/>
      <c r="LDD24" s="8"/>
      <c r="LDE24" s="8"/>
      <c r="LDF24" s="8"/>
      <c r="LDG24" s="8"/>
      <c r="LDH24" s="8"/>
      <c r="LDI24" s="8"/>
      <c r="LDJ24" s="8"/>
      <c r="LDK24" s="8"/>
      <c r="LDL24" s="8"/>
      <c r="LDM24" s="8"/>
      <c r="LDN24" s="8"/>
      <c r="LDO24" s="8"/>
      <c r="LDP24" s="8"/>
      <c r="LDQ24" s="8"/>
      <c r="LDR24" s="8"/>
      <c r="LDS24" s="8"/>
      <c r="LDT24" s="8"/>
      <c r="LDU24" s="8"/>
      <c r="LDV24" s="8"/>
      <c r="LDW24" s="8"/>
      <c r="LDX24" s="8"/>
      <c r="LDY24" s="8"/>
      <c r="LDZ24" s="8"/>
      <c r="LEA24" s="8"/>
      <c r="LEB24" s="8"/>
      <c r="LEC24" s="8"/>
      <c r="LED24" s="8"/>
      <c r="LEE24" s="8"/>
      <c r="LEF24" s="8"/>
      <c r="LEG24" s="8"/>
      <c r="LEH24" s="8"/>
      <c r="LEI24" s="8"/>
      <c r="LEJ24" s="8"/>
      <c r="LEK24" s="8"/>
      <c r="LEL24" s="8"/>
      <c r="LEM24" s="8"/>
      <c r="LEN24" s="8"/>
      <c r="LEO24" s="8"/>
      <c r="LEP24" s="8"/>
      <c r="LEQ24" s="8"/>
      <c r="LER24" s="8"/>
      <c r="LES24" s="8"/>
      <c r="LET24" s="8"/>
      <c r="LEU24" s="8"/>
      <c r="LEV24" s="8"/>
      <c r="LEW24" s="8"/>
      <c r="LEX24" s="8"/>
      <c r="LEY24" s="8"/>
      <c r="LEZ24" s="8"/>
      <c r="LFA24" s="8"/>
      <c r="LFB24" s="8"/>
      <c r="LFC24" s="8"/>
      <c r="LFD24" s="8"/>
      <c r="LFE24" s="8"/>
      <c r="LFF24" s="8"/>
      <c r="LFG24" s="8"/>
      <c r="LFH24" s="8"/>
      <c r="LFI24" s="8"/>
      <c r="LFJ24" s="8"/>
      <c r="LFK24" s="8"/>
      <c r="LFL24" s="8"/>
      <c r="LFM24" s="8"/>
      <c r="LFN24" s="8"/>
      <c r="LFO24" s="8"/>
      <c r="LFP24" s="8"/>
      <c r="LFQ24" s="8"/>
      <c r="LFR24" s="8"/>
      <c r="LFS24" s="8"/>
      <c r="LFT24" s="8"/>
      <c r="LFU24" s="8"/>
      <c r="LFV24" s="8"/>
      <c r="LFW24" s="8"/>
      <c r="LFX24" s="8"/>
      <c r="LFY24" s="8"/>
      <c r="LFZ24" s="8"/>
      <c r="LGA24" s="8"/>
      <c r="LGB24" s="8"/>
      <c r="LGC24" s="8"/>
      <c r="LGD24" s="8"/>
      <c r="LGE24" s="8"/>
      <c r="LGF24" s="8"/>
      <c r="LGG24" s="8"/>
      <c r="LGH24" s="8"/>
      <c r="LGI24" s="8"/>
      <c r="LGJ24" s="8"/>
      <c r="LGK24" s="8"/>
      <c r="LGL24" s="8"/>
      <c r="LGM24" s="8"/>
      <c r="LGN24" s="8"/>
      <c r="LGO24" s="8"/>
      <c r="LGP24" s="8"/>
      <c r="LGQ24" s="8"/>
      <c r="LGR24" s="8"/>
      <c r="LGS24" s="8"/>
      <c r="LGT24" s="8"/>
      <c r="LGU24" s="8"/>
      <c r="LGV24" s="8"/>
      <c r="LGW24" s="8"/>
      <c r="LGX24" s="8"/>
      <c r="LGY24" s="8"/>
      <c r="LGZ24" s="8"/>
      <c r="LHA24" s="8"/>
      <c r="LHB24" s="8"/>
      <c r="LHC24" s="8"/>
      <c r="LHD24" s="8"/>
      <c r="LHE24" s="8"/>
      <c r="LHF24" s="8"/>
      <c r="LHG24" s="8"/>
      <c r="LHH24" s="8"/>
      <c r="LHI24" s="8"/>
      <c r="LHJ24" s="8"/>
      <c r="LHK24" s="8"/>
      <c r="LHL24" s="8"/>
      <c r="LHM24" s="8"/>
      <c r="LHN24" s="8"/>
      <c r="LHO24" s="8"/>
      <c r="LHP24" s="8"/>
      <c r="LHQ24" s="8"/>
      <c r="LHR24" s="8"/>
      <c r="LHS24" s="8"/>
      <c r="LHT24" s="8"/>
      <c r="LHU24" s="8"/>
      <c r="LHV24" s="8"/>
      <c r="LHW24" s="8"/>
      <c r="LHX24" s="8"/>
      <c r="LHY24" s="8"/>
      <c r="LHZ24" s="8"/>
      <c r="LIA24" s="8"/>
      <c r="LIB24" s="8"/>
      <c r="LIC24" s="8"/>
      <c r="LID24" s="8"/>
      <c r="LIE24" s="8"/>
      <c r="LIF24" s="8"/>
      <c r="LIG24" s="8"/>
      <c r="LIH24" s="8"/>
      <c r="LII24" s="8"/>
      <c r="LIJ24" s="8"/>
      <c r="LIK24" s="8"/>
      <c r="LIL24" s="8"/>
      <c r="LIM24" s="8"/>
      <c r="LIN24" s="8"/>
      <c r="LIO24" s="8"/>
      <c r="LIP24" s="8"/>
      <c r="LIQ24" s="8"/>
      <c r="LIR24" s="8"/>
      <c r="LIS24" s="8"/>
      <c r="LIT24" s="8"/>
      <c r="LIU24" s="8"/>
      <c r="LIV24" s="8"/>
      <c r="LIW24" s="8"/>
      <c r="LIX24" s="8"/>
      <c r="LIY24" s="8"/>
      <c r="LIZ24" s="8"/>
      <c r="LJA24" s="8"/>
      <c r="LJB24" s="8"/>
      <c r="LJC24" s="8"/>
      <c r="LJD24" s="8"/>
      <c r="LJE24" s="8"/>
      <c r="LJF24" s="8"/>
      <c r="LJG24" s="8"/>
      <c r="LJH24" s="8"/>
      <c r="LJI24" s="8"/>
      <c r="LJJ24" s="8"/>
      <c r="LJK24" s="8"/>
      <c r="LJL24" s="8"/>
      <c r="LJM24" s="8"/>
      <c r="LJN24" s="8"/>
      <c r="LJO24" s="8"/>
      <c r="LJP24" s="8"/>
      <c r="LJQ24" s="8"/>
      <c r="LJR24" s="8"/>
      <c r="LJS24" s="8"/>
      <c r="LJT24" s="8"/>
      <c r="LJU24" s="8"/>
      <c r="LJV24" s="8"/>
      <c r="LJW24" s="8"/>
      <c r="LJX24" s="8"/>
      <c r="LJY24" s="8"/>
      <c r="LJZ24" s="8"/>
      <c r="LKA24" s="8"/>
      <c r="LKB24" s="8"/>
      <c r="LKC24" s="8"/>
      <c r="LKD24" s="8"/>
      <c r="LKE24" s="8"/>
      <c r="LKF24" s="8"/>
      <c r="LKG24" s="8"/>
      <c r="LKH24" s="8"/>
      <c r="LKI24" s="8"/>
      <c r="LKJ24" s="8"/>
      <c r="LKK24" s="8"/>
      <c r="LKL24" s="8"/>
      <c r="LKM24" s="8"/>
      <c r="LKN24" s="8"/>
      <c r="LKO24" s="8"/>
      <c r="LKP24" s="8"/>
      <c r="LKQ24" s="8"/>
      <c r="LKR24" s="8"/>
      <c r="LKS24" s="8"/>
      <c r="LKT24" s="8"/>
      <c r="LKU24" s="8"/>
      <c r="LKV24" s="8"/>
      <c r="LKW24" s="8"/>
      <c r="LKX24" s="8"/>
      <c r="LKY24" s="8"/>
      <c r="LKZ24" s="8"/>
      <c r="LLA24" s="8"/>
      <c r="LLB24" s="8"/>
      <c r="LLC24" s="8"/>
      <c r="LLD24" s="8"/>
      <c r="LLE24" s="8"/>
      <c r="LLF24" s="8"/>
      <c r="LLG24" s="8"/>
      <c r="LLH24" s="8"/>
      <c r="LLI24" s="8"/>
      <c r="LLJ24" s="8"/>
      <c r="LLK24" s="8"/>
      <c r="LLL24" s="8"/>
      <c r="LLM24" s="8"/>
      <c r="LLN24" s="8"/>
      <c r="LLO24" s="8"/>
      <c r="LLP24" s="8"/>
      <c r="LLQ24" s="8"/>
      <c r="LLR24" s="8"/>
      <c r="LLS24" s="8"/>
      <c r="LLT24" s="8"/>
      <c r="LLU24" s="8"/>
      <c r="LLV24" s="8"/>
      <c r="LLW24" s="8"/>
      <c r="LLX24" s="8"/>
      <c r="LLY24" s="8"/>
      <c r="LLZ24" s="8"/>
      <c r="LMA24" s="8"/>
      <c r="LMB24" s="8"/>
      <c r="LMC24" s="8"/>
      <c r="LMD24" s="8"/>
      <c r="LME24" s="8"/>
      <c r="LMF24" s="8"/>
      <c r="LMG24" s="8"/>
      <c r="LMH24" s="8"/>
      <c r="LMI24" s="8"/>
      <c r="LMJ24" s="8"/>
      <c r="LMK24" s="8"/>
      <c r="LML24" s="8"/>
      <c r="LMM24" s="8"/>
      <c r="LMN24" s="8"/>
      <c r="LMO24" s="8"/>
      <c r="LMP24" s="8"/>
      <c r="LMQ24" s="8"/>
      <c r="LMR24" s="8"/>
      <c r="LMS24" s="8"/>
      <c r="LMT24" s="8"/>
      <c r="LMU24" s="8"/>
      <c r="LMV24" s="8"/>
      <c r="LMW24" s="8"/>
      <c r="LMX24" s="8"/>
      <c r="LMY24" s="8"/>
      <c r="LMZ24" s="8"/>
      <c r="LNA24" s="8"/>
      <c r="LNB24" s="8"/>
      <c r="LNC24" s="8"/>
      <c r="LND24" s="8"/>
      <c r="LNE24" s="8"/>
      <c r="LNF24" s="8"/>
      <c r="LNG24" s="8"/>
      <c r="LNH24" s="8"/>
      <c r="LNI24" s="8"/>
      <c r="LNJ24" s="8"/>
      <c r="LNK24" s="8"/>
      <c r="LNL24" s="8"/>
      <c r="LNM24" s="8"/>
      <c r="LNN24" s="8"/>
      <c r="LNO24" s="8"/>
      <c r="LNP24" s="8"/>
      <c r="LNQ24" s="8"/>
      <c r="LNR24" s="8"/>
      <c r="LNS24" s="8"/>
      <c r="LNT24" s="8"/>
      <c r="LNU24" s="8"/>
      <c r="LNV24" s="8"/>
      <c r="LNW24" s="8"/>
      <c r="LNX24" s="8"/>
      <c r="LNY24" s="8"/>
      <c r="LNZ24" s="8"/>
      <c r="LOA24" s="8"/>
      <c r="LOB24" s="8"/>
      <c r="LOC24" s="8"/>
      <c r="LOD24" s="8"/>
      <c r="LOE24" s="8"/>
      <c r="LOF24" s="8"/>
      <c r="LOG24" s="8"/>
      <c r="LOH24" s="8"/>
      <c r="LOI24" s="8"/>
      <c r="LOJ24" s="8"/>
      <c r="LOK24" s="8"/>
      <c r="LOL24" s="8"/>
      <c r="LOM24" s="8"/>
      <c r="LON24" s="8"/>
      <c r="LOO24" s="8"/>
      <c r="LOP24" s="8"/>
      <c r="LOQ24" s="8"/>
      <c r="LOR24" s="8"/>
      <c r="LOS24" s="8"/>
      <c r="LOT24" s="8"/>
      <c r="LOU24" s="8"/>
      <c r="LOV24" s="8"/>
      <c r="LOW24" s="8"/>
      <c r="LOX24" s="8"/>
      <c r="LOY24" s="8"/>
      <c r="LOZ24" s="8"/>
      <c r="LPA24" s="8"/>
      <c r="LPB24" s="8"/>
      <c r="LPC24" s="8"/>
      <c r="LPD24" s="8"/>
      <c r="LPE24" s="8"/>
      <c r="LPF24" s="8"/>
      <c r="LPG24" s="8"/>
      <c r="LPH24" s="8"/>
      <c r="LPI24" s="8"/>
      <c r="LPJ24" s="8"/>
      <c r="LPK24" s="8"/>
      <c r="LPL24" s="8"/>
      <c r="LPM24" s="8"/>
      <c r="LPN24" s="8"/>
      <c r="LPO24" s="8"/>
      <c r="LPP24" s="8"/>
      <c r="LPQ24" s="8"/>
      <c r="LPR24" s="8"/>
      <c r="LPS24" s="8"/>
      <c r="LPT24" s="8"/>
      <c r="LPU24" s="8"/>
      <c r="LPV24" s="8"/>
      <c r="LPW24" s="8"/>
      <c r="LPX24" s="8"/>
      <c r="LPY24" s="8"/>
      <c r="LPZ24" s="8"/>
      <c r="LQA24" s="8"/>
      <c r="LQB24" s="8"/>
      <c r="LQC24" s="8"/>
      <c r="LQD24" s="8"/>
      <c r="LQE24" s="8"/>
      <c r="LQF24" s="8"/>
      <c r="LQG24" s="8"/>
      <c r="LQH24" s="8"/>
      <c r="LQI24" s="8"/>
      <c r="LQJ24" s="8"/>
      <c r="LQK24" s="8"/>
      <c r="LQL24" s="8"/>
      <c r="LQM24" s="8"/>
      <c r="LQN24" s="8"/>
      <c r="LQO24" s="8"/>
      <c r="LQP24" s="8"/>
      <c r="LQQ24" s="8"/>
      <c r="LQR24" s="8"/>
      <c r="LQS24" s="8"/>
      <c r="LQT24" s="8"/>
      <c r="LQU24" s="8"/>
      <c r="LQV24" s="8"/>
      <c r="LQW24" s="8"/>
      <c r="LQX24" s="8"/>
      <c r="LQY24" s="8"/>
      <c r="LQZ24" s="8"/>
      <c r="LRA24" s="8"/>
      <c r="LRB24" s="8"/>
      <c r="LRC24" s="8"/>
      <c r="LRD24" s="8"/>
      <c r="LRE24" s="8"/>
      <c r="LRF24" s="8"/>
      <c r="LRG24" s="8"/>
      <c r="LRH24" s="8"/>
      <c r="LRI24" s="8"/>
      <c r="LRJ24" s="8"/>
      <c r="LRK24" s="8"/>
      <c r="LRL24" s="8"/>
      <c r="LRM24" s="8"/>
      <c r="LRN24" s="8"/>
      <c r="LRO24" s="8"/>
      <c r="LRP24" s="8"/>
      <c r="LRQ24" s="8"/>
      <c r="LRR24" s="8"/>
      <c r="LRS24" s="8"/>
      <c r="LRT24" s="8"/>
      <c r="LRU24" s="8"/>
      <c r="LRV24" s="8"/>
      <c r="LRW24" s="8"/>
      <c r="LRX24" s="8"/>
      <c r="LRY24" s="8"/>
      <c r="LRZ24" s="8"/>
      <c r="LSA24" s="8"/>
      <c r="LSB24" s="8"/>
      <c r="LSC24" s="8"/>
      <c r="LSD24" s="8"/>
      <c r="LSE24" s="8"/>
      <c r="LSF24" s="8"/>
      <c r="LSG24" s="8"/>
      <c r="LSH24" s="8"/>
      <c r="LSI24" s="8"/>
      <c r="LSJ24" s="8"/>
      <c r="LSK24" s="8"/>
      <c r="LSL24" s="8"/>
      <c r="LSM24" s="8"/>
      <c r="LSN24" s="8"/>
      <c r="LSO24" s="8"/>
      <c r="LSP24" s="8"/>
      <c r="LSQ24" s="8"/>
      <c r="LSR24" s="8"/>
      <c r="LSS24" s="8"/>
      <c r="LST24" s="8"/>
      <c r="LSU24" s="8"/>
      <c r="LSV24" s="8"/>
      <c r="LSW24" s="8"/>
      <c r="LSX24" s="8"/>
      <c r="LSY24" s="8"/>
      <c r="LSZ24" s="8"/>
      <c r="LTA24" s="8"/>
      <c r="LTB24" s="8"/>
      <c r="LTC24" s="8"/>
      <c r="LTD24" s="8"/>
      <c r="LTE24" s="8"/>
      <c r="LTF24" s="8"/>
      <c r="LTG24" s="8"/>
      <c r="LTH24" s="8"/>
      <c r="LTI24" s="8"/>
      <c r="LTJ24" s="8"/>
      <c r="LTK24" s="8"/>
      <c r="LTL24" s="8"/>
      <c r="LTM24" s="8"/>
      <c r="LTN24" s="8"/>
      <c r="LTO24" s="8"/>
      <c r="LTP24" s="8"/>
      <c r="LTQ24" s="8"/>
      <c r="LTR24" s="8"/>
      <c r="LTS24" s="8"/>
      <c r="LTT24" s="8"/>
      <c r="LTU24" s="8"/>
      <c r="LTV24" s="8"/>
      <c r="LTW24" s="8"/>
      <c r="LTX24" s="8"/>
      <c r="LTY24" s="8"/>
      <c r="LTZ24" s="8"/>
      <c r="LUA24" s="8"/>
      <c r="LUB24" s="8"/>
      <c r="LUC24" s="8"/>
      <c r="LUD24" s="8"/>
      <c r="LUE24" s="8"/>
      <c r="LUF24" s="8"/>
      <c r="LUG24" s="8"/>
      <c r="LUH24" s="8"/>
      <c r="LUI24" s="8"/>
      <c r="LUJ24" s="8"/>
      <c r="LUK24" s="8"/>
      <c r="LUL24" s="8"/>
      <c r="LUM24" s="8"/>
      <c r="LUN24" s="8"/>
      <c r="LUO24" s="8"/>
      <c r="LUP24" s="8"/>
      <c r="LUQ24" s="8"/>
      <c r="LUR24" s="8"/>
      <c r="LUS24" s="8"/>
      <c r="LUT24" s="8"/>
      <c r="LUU24" s="8"/>
      <c r="LUV24" s="8"/>
      <c r="LUW24" s="8"/>
      <c r="LUX24" s="8"/>
      <c r="LUY24" s="8"/>
      <c r="LUZ24" s="8"/>
      <c r="LVA24" s="8"/>
      <c r="LVB24" s="8"/>
      <c r="LVC24" s="8"/>
      <c r="LVD24" s="8"/>
      <c r="LVE24" s="8"/>
      <c r="LVF24" s="8"/>
      <c r="LVG24" s="8"/>
      <c r="LVH24" s="8"/>
      <c r="LVI24" s="8"/>
      <c r="LVJ24" s="8"/>
      <c r="LVK24" s="8"/>
      <c r="LVL24" s="8"/>
      <c r="LVM24" s="8"/>
      <c r="LVN24" s="8"/>
      <c r="LVO24" s="8"/>
      <c r="LVP24" s="8"/>
      <c r="LVQ24" s="8"/>
      <c r="LVR24" s="8"/>
      <c r="LVS24" s="8"/>
      <c r="LVT24" s="8"/>
      <c r="LVU24" s="8"/>
      <c r="LVV24" s="8"/>
      <c r="LVW24" s="8"/>
      <c r="LVX24" s="8"/>
      <c r="LVY24" s="8"/>
      <c r="LVZ24" s="8"/>
      <c r="LWA24" s="8"/>
      <c r="LWB24" s="8"/>
      <c r="LWC24" s="8"/>
      <c r="LWD24" s="8"/>
      <c r="LWE24" s="8"/>
      <c r="LWF24" s="8"/>
      <c r="LWG24" s="8"/>
      <c r="LWH24" s="8"/>
      <c r="LWI24" s="8"/>
      <c r="LWJ24" s="8"/>
      <c r="LWK24" s="8"/>
      <c r="LWL24" s="8"/>
      <c r="LWM24" s="8"/>
      <c r="LWN24" s="8"/>
      <c r="LWO24" s="8"/>
      <c r="LWP24" s="8"/>
      <c r="LWQ24" s="8"/>
      <c r="LWR24" s="8"/>
      <c r="LWS24" s="8"/>
      <c r="LWT24" s="8"/>
      <c r="LWU24" s="8"/>
      <c r="LWV24" s="8"/>
      <c r="LWW24" s="8"/>
      <c r="LWX24" s="8"/>
      <c r="LWY24" s="8"/>
      <c r="LWZ24" s="8"/>
      <c r="LXA24" s="8"/>
      <c r="LXB24" s="8"/>
      <c r="LXC24" s="8"/>
      <c r="LXD24" s="8"/>
      <c r="LXE24" s="8"/>
      <c r="LXF24" s="8"/>
      <c r="LXG24" s="8"/>
      <c r="LXH24" s="8"/>
      <c r="LXI24" s="8"/>
      <c r="LXJ24" s="8"/>
      <c r="LXK24" s="8"/>
      <c r="LXL24" s="8"/>
      <c r="LXM24" s="8"/>
      <c r="LXN24" s="8"/>
      <c r="LXO24" s="8"/>
      <c r="LXP24" s="8"/>
      <c r="LXQ24" s="8"/>
      <c r="LXR24" s="8"/>
      <c r="LXS24" s="8"/>
      <c r="LXT24" s="8"/>
      <c r="LXU24" s="8"/>
      <c r="LXV24" s="8"/>
      <c r="LXW24" s="8"/>
      <c r="LXX24" s="8"/>
      <c r="LXY24" s="8"/>
      <c r="LXZ24" s="8"/>
      <c r="LYA24" s="8"/>
      <c r="LYB24" s="8"/>
      <c r="LYC24" s="8"/>
      <c r="LYD24" s="8"/>
      <c r="LYE24" s="8"/>
      <c r="LYF24" s="8"/>
      <c r="LYG24" s="8"/>
      <c r="LYH24" s="8"/>
      <c r="LYI24" s="8"/>
      <c r="LYJ24" s="8"/>
      <c r="LYK24" s="8"/>
      <c r="LYL24" s="8"/>
      <c r="LYM24" s="8"/>
      <c r="LYN24" s="8"/>
      <c r="LYO24" s="8"/>
      <c r="LYP24" s="8"/>
      <c r="LYQ24" s="8"/>
      <c r="LYR24" s="8"/>
      <c r="LYS24" s="8"/>
      <c r="LYT24" s="8"/>
      <c r="LYU24" s="8"/>
      <c r="LYV24" s="8"/>
      <c r="LYW24" s="8"/>
      <c r="LYX24" s="8"/>
      <c r="LYY24" s="8"/>
      <c r="LYZ24" s="8"/>
      <c r="LZA24" s="8"/>
      <c r="LZB24" s="8"/>
      <c r="LZC24" s="8"/>
      <c r="LZD24" s="8"/>
      <c r="LZE24" s="8"/>
      <c r="LZF24" s="8"/>
      <c r="LZG24" s="8"/>
      <c r="LZH24" s="8"/>
      <c r="LZI24" s="8"/>
      <c r="LZJ24" s="8"/>
      <c r="LZK24" s="8"/>
      <c r="LZL24" s="8"/>
      <c r="LZM24" s="8"/>
      <c r="LZN24" s="8"/>
      <c r="LZO24" s="8"/>
      <c r="LZP24" s="8"/>
      <c r="LZQ24" s="8"/>
      <c r="LZR24" s="8"/>
      <c r="LZS24" s="8"/>
      <c r="LZT24" s="8"/>
      <c r="LZU24" s="8"/>
      <c r="LZV24" s="8"/>
      <c r="LZW24" s="8"/>
      <c r="LZX24" s="8"/>
      <c r="LZY24" s="8"/>
      <c r="LZZ24" s="8"/>
      <c r="MAA24" s="8"/>
      <c r="MAB24" s="8"/>
      <c r="MAC24" s="8"/>
      <c r="MAD24" s="8"/>
      <c r="MAE24" s="8"/>
      <c r="MAF24" s="8"/>
      <c r="MAG24" s="8"/>
      <c r="MAH24" s="8"/>
      <c r="MAI24" s="8"/>
      <c r="MAJ24" s="8"/>
      <c r="MAK24" s="8"/>
      <c r="MAL24" s="8"/>
      <c r="MAM24" s="8"/>
      <c r="MAN24" s="8"/>
      <c r="MAO24" s="8"/>
      <c r="MAP24" s="8"/>
      <c r="MAQ24" s="8"/>
      <c r="MAR24" s="8"/>
      <c r="MAS24" s="8"/>
      <c r="MAT24" s="8"/>
      <c r="MAU24" s="8"/>
      <c r="MAV24" s="8"/>
      <c r="MAW24" s="8"/>
      <c r="MAX24" s="8"/>
      <c r="MAY24" s="8"/>
      <c r="MAZ24" s="8"/>
      <c r="MBA24" s="8"/>
      <c r="MBB24" s="8"/>
      <c r="MBC24" s="8"/>
      <c r="MBD24" s="8"/>
      <c r="MBE24" s="8"/>
      <c r="MBF24" s="8"/>
      <c r="MBG24" s="8"/>
      <c r="MBH24" s="8"/>
      <c r="MBI24" s="8"/>
      <c r="MBJ24" s="8"/>
      <c r="MBK24" s="8"/>
      <c r="MBL24" s="8"/>
      <c r="MBM24" s="8"/>
      <c r="MBN24" s="8"/>
      <c r="MBO24" s="8"/>
      <c r="MBP24" s="8"/>
      <c r="MBQ24" s="8"/>
      <c r="MBR24" s="8"/>
      <c r="MBS24" s="8"/>
      <c r="MBT24" s="8"/>
      <c r="MBU24" s="8"/>
      <c r="MBV24" s="8"/>
      <c r="MBW24" s="8"/>
      <c r="MBX24" s="8"/>
      <c r="MBY24" s="8"/>
      <c r="MBZ24" s="8"/>
      <c r="MCA24" s="8"/>
      <c r="MCB24" s="8"/>
      <c r="MCC24" s="8"/>
      <c r="MCD24" s="8"/>
      <c r="MCE24" s="8"/>
      <c r="MCF24" s="8"/>
      <c r="MCG24" s="8"/>
      <c r="MCH24" s="8"/>
      <c r="MCI24" s="8"/>
      <c r="MCJ24" s="8"/>
      <c r="MCK24" s="8"/>
      <c r="MCL24" s="8"/>
      <c r="MCM24" s="8"/>
      <c r="MCN24" s="8"/>
      <c r="MCO24" s="8"/>
      <c r="MCP24" s="8"/>
      <c r="MCQ24" s="8"/>
      <c r="MCR24" s="8"/>
      <c r="MCS24" s="8"/>
      <c r="MCT24" s="8"/>
      <c r="MCU24" s="8"/>
      <c r="MCV24" s="8"/>
      <c r="MCW24" s="8"/>
      <c r="MCX24" s="8"/>
      <c r="MCY24" s="8"/>
      <c r="MCZ24" s="8"/>
      <c r="MDA24" s="8"/>
      <c r="MDB24" s="8"/>
      <c r="MDC24" s="8"/>
      <c r="MDD24" s="8"/>
      <c r="MDE24" s="8"/>
      <c r="MDF24" s="8"/>
      <c r="MDG24" s="8"/>
      <c r="MDH24" s="8"/>
      <c r="MDI24" s="8"/>
      <c r="MDJ24" s="8"/>
      <c r="MDK24" s="8"/>
      <c r="MDL24" s="8"/>
      <c r="MDM24" s="8"/>
      <c r="MDN24" s="8"/>
      <c r="MDO24" s="8"/>
      <c r="MDP24" s="8"/>
      <c r="MDQ24" s="8"/>
      <c r="MDR24" s="8"/>
      <c r="MDS24" s="8"/>
      <c r="MDT24" s="8"/>
      <c r="MDU24" s="8"/>
      <c r="MDV24" s="8"/>
      <c r="MDW24" s="8"/>
      <c r="MDX24" s="8"/>
      <c r="MDY24" s="8"/>
      <c r="MDZ24" s="8"/>
      <c r="MEA24" s="8"/>
      <c r="MEB24" s="8"/>
      <c r="MEC24" s="8"/>
      <c r="MED24" s="8"/>
      <c r="MEE24" s="8"/>
      <c r="MEF24" s="8"/>
      <c r="MEG24" s="8"/>
      <c r="MEH24" s="8"/>
      <c r="MEI24" s="8"/>
      <c r="MEJ24" s="8"/>
      <c r="MEK24" s="8"/>
      <c r="MEL24" s="8"/>
      <c r="MEM24" s="8"/>
      <c r="MEN24" s="8"/>
      <c r="MEO24" s="8"/>
      <c r="MEP24" s="8"/>
      <c r="MEQ24" s="8"/>
      <c r="MER24" s="8"/>
      <c r="MES24" s="8"/>
      <c r="MET24" s="8"/>
      <c r="MEU24" s="8"/>
      <c r="MEV24" s="8"/>
      <c r="MEW24" s="8"/>
      <c r="MEX24" s="8"/>
      <c r="MEY24" s="8"/>
      <c r="MEZ24" s="8"/>
      <c r="MFA24" s="8"/>
      <c r="MFB24" s="8"/>
      <c r="MFC24" s="8"/>
      <c r="MFD24" s="8"/>
      <c r="MFE24" s="8"/>
      <c r="MFF24" s="8"/>
      <c r="MFG24" s="8"/>
      <c r="MFH24" s="8"/>
      <c r="MFI24" s="8"/>
      <c r="MFJ24" s="8"/>
      <c r="MFK24" s="8"/>
      <c r="MFL24" s="8"/>
      <c r="MFM24" s="8"/>
      <c r="MFN24" s="8"/>
      <c r="MFO24" s="8"/>
      <c r="MFP24" s="8"/>
      <c r="MFQ24" s="8"/>
      <c r="MFR24" s="8"/>
      <c r="MFS24" s="8"/>
      <c r="MFT24" s="8"/>
      <c r="MFU24" s="8"/>
      <c r="MFV24" s="8"/>
      <c r="MFW24" s="8"/>
      <c r="MFX24" s="8"/>
      <c r="MFY24" s="8"/>
      <c r="MFZ24" s="8"/>
      <c r="MGA24" s="8"/>
      <c r="MGB24" s="8"/>
      <c r="MGC24" s="8"/>
      <c r="MGD24" s="8"/>
      <c r="MGE24" s="8"/>
      <c r="MGF24" s="8"/>
      <c r="MGG24" s="8"/>
      <c r="MGH24" s="8"/>
      <c r="MGI24" s="8"/>
      <c r="MGJ24" s="8"/>
      <c r="MGK24" s="8"/>
      <c r="MGL24" s="8"/>
      <c r="MGM24" s="8"/>
      <c r="MGN24" s="8"/>
      <c r="MGO24" s="8"/>
      <c r="MGP24" s="8"/>
      <c r="MGQ24" s="8"/>
      <c r="MGR24" s="8"/>
      <c r="MGS24" s="8"/>
      <c r="MGT24" s="8"/>
      <c r="MGU24" s="8"/>
      <c r="MGV24" s="8"/>
      <c r="MGW24" s="8"/>
      <c r="MGX24" s="8"/>
      <c r="MGY24" s="8"/>
      <c r="MGZ24" s="8"/>
      <c r="MHA24" s="8"/>
      <c r="MHB24" s="8"/>
      <c r="MHC24" s="8"/>
      <c r="MHD24" s="8"/>
      <c r="MHE24" s="8"/>
      <c r="MHF24" s="8"/>
      <c r="MHG24" s="8"/>
      <c r="MHH24" s="8"/>
      <c r="MHI24" s="8"/>
      <c r="MHJ24" s="8"/>
      <c r="MHK24" s="8"/>
      <c r="MHL24" s="8"/>
      <c r="MHM24" s="8"/>
      <c r="MHN24" s="8"/>
      <c r="MHO24" s="8"/>
      <c r="MHP24" s="8"/>
      <c r="MHQ24" s="8"/>
      <c r="MHR24" s="8"/>
      <c r="MHS24" s="8"/>
      <c r="MHT24" s="8"/>
      <c r="MHU24" s="8"/>
      <c r="MHV24" s="8"/>
      <c r="MHW24" s="8"/>
      <c r="MHX24" s="8"/>
      <c r="MHY24" s="8"/>
      <c r="MHZ24" s="8"/>
      <c r="MIA24" s="8"/>
      <c r="MIB24" s="8"/>
      <c r="MIC24" s="8"/>
      <c r="MID24" s="8"/>
      <c r="MIE24" s="8"/>
      <c r="MIF24" s="8"/>
      <c r="MIG24" s="8"/>
      <c r="MIH24" s="8"/>
      <c r="MII24" s="8"/>
      <c r="MIJ24" s="8"/>
      <c r="MIK24" s="8"/>
      <c r="MIL24" s="8"/>
      <c r="MIM24" s="8"/>
      <c r="MIN24" s="8"/>
      <c r="MIO24" s="8"/>
      <c r="MIP24" s="8"/>
      <c r="MIQ24" s="8"/>
      <c r="MIR24" s="8"/>
      <c r="MIS24" s="8"/>
      <c r="MIT24" s="8"/>
      <c r="MIU24" s="8"/>
      <c r="MIV24" s="8"/>
      <c r="MIW24" s="8"/>
      <c r="MIX24" s="8"/>
      <c r="MIY24" s="8"/>
      <c r="MIZ24" s="8"/>
      <c r="MJA24" s="8"/>
      <c r="MJB24" s="8"/>
      <c r="MJC24" s="8"/>
      <c r="MJD24" s="8"/>
      <c r="MJE24" s="8"/>
      <c r="MJF24" s="8"/>
      <c r="MJG24" s="8"/>
      <c r="MJH24" s="8"/>
      <c r="MJI24" s="8"/>
      <c r="MJJ24" s="8"/>
      <c r="MJK24" s="8"/>
      <c r="MJL24" s="8"/>
      <c r="MJM24" s="8"/>
      <c r="MJN24" s="8"/>
      <c r="MJO24" s="8"/>
      <c r="MJP24" s="8"/>
      <c r="MJQ24" s="8"/>
      <c r="MJR24" s="8"/>
      <c r="MJS24" s="8"/>
      <c r="MJT24" s="8"/>
      <c r="MJU24" s="8"/>
      <c r="MJV24" s="8"/>
      <c r="MJW24" s="8"/>
      <c r="MJX24" s="8"/>
      <c r="MJY24" s="8"/>
      <c r="MJZ24" s="8"/>
      <c r="MKA24" s="8"/>
      <c r="MKB24" s="8"/>
      <c r="MKC24" s="8"/>
      <c r="MKD24" s="8"/>
      <c r="MKE24" s="8"/>
      <c r="MKF24" s="8"/>
      <c r="MKG24" s="8"/>
      <c r="MKH24" s="8"/>
      <c r="MKI24" s="8"/>
      <c r="MKJ24" s="8"/>
      <c r="MKK24" s="8"/>
      <c r="MKL24" s="8"/>
      <c r="MKM24" s="8"/>
      <c r="MKN24" s="8"/>
      <c r="MKO24" s="8"/>
      <c r="MKP24" s="8"/>
      <c r="MKQ24" s="8"/>
      <c r="MKR24" s="8"/>
      <c r="MKS24" s="8"/>
      <c r="MKT24" s="8"/>
      <c r="MKU24" s="8"/>
      <c r="MKV24" s="8"/>
      <c r="MKW24" s="8"/>
      <c r="MKX24" s="8"/>
      <c r="MKY24" s="8"/>
      <c r="MKZ24" s="8"/>
      <c r="MLA24" s="8"/>
      <c r="MLB24" s="8"/>
      <c r="MLC24" s="8"/>
      <c r="MLD24" s="8"/>
      <c r="MLE24" s="8"/>
      <c r="MLF24" s="8"/>
      <c r="MLG24" s="8"/>
      <c r="MLH24" s="8"/>
      <c r="MLI24" s="8"/>
      <c r="MLJ24" s="8"/>
      <c r="MLK24" s="8"/>
      <c r="MLL24" s="8"/>
      <c r="MLM24" s="8"/>
      <c r="MLN24" s="8"/>
      <c r="MLO24" s="8"/>
      <c r="MLP24" s="8"/>
      <c r="MLQ24" s="8"/>
      <c r="MLR24" s="8"/>
      <c r="MLS24" s="8"/>
      <c r="MLT24" s="8"/>
      <c r="MLU24" s="8"/>
      <c r="MLV24" s="8"/>
      <c r="MLW24" s="8"/>
      <c r="MLX24" s="8"/>
      <c r="MLY24" s="8"/>
      <c r="MLZ24" s="8"/>
      <c r="MMA24" s="8"/>
      <c r="MMB24" s="8"/>
      <c r="MMC24" s="8"/>
      <c r="MMD24" s="8"/>
      <c r="MME24" s="8"/>
      <c r="MMF24" s="8"/>
      <c r="MMG24" s="8"/>
      <c r="MMH24" s="8"/>
      <c r="MMI24" s="8"/>
      <c r="MMJ24" s="8"/>
      <c r="MMK24" s="8"/>
      <c r="MML24" s="8"/>
      <c r="MMM24" s="8"/>
      <c r="MMN24" s="8"/>
      <c r="MMO24" s="8"/>
      <c r="MMP24" s="8"/>
      <c r="MMQ24" s="8"/>
      <c r="MMR24" s="8"/>
      <c r="MMS24" s="8"/>
      <c r="MMT24" s="8"/>
      <c r="MMU24" s="8"/>
      <c r="MMV24" s="8"/>
      <c r="MMW24" s="8"/>
      <c r="MMX24" s="8"/>
      <c r="MMY24" s="8"/>
      <c r="MMZ24" s="8"/>
      <c r="MNA24" s="8"/>
      <c r="MNB24" s="8"/>
      <c r="MNC24" s="8"/>
      <c r="MND24" s="8"/>
      <c r="MNE24" s="8"/>
      <c r="MNF24" s="8"/>
      <c r="MNG24" s="8"/>
      <c r="MNH24" s="8"/>
      <c r="MNI24" s="8"/>
      <c r="MNJ24" s="8"/>
      <c r="MNK24" s="8"/>
      <c r="MNL24" s="8"/>
      <c r="MNM24" s="8"/>
      <c r="MNN24" s="8"/>
      <c r="MNO24" s="8"/>
      <c r="MNP24" s="8"/>
      <c r="MNQ24" s="8"/>
      <c r="MNR24" s="8"/>
      <c r="MNS24" s="8"/>
      <c r="MNT24" s="8"/>
      <c r="MNU24" s="8"/>
      <c r="MNV24" s="8"/>
      <c r="MNW24" s="8"/>
      <c r="MNX24" s="8"/>
      <c r="MNY24" s="8"/>
      <c r="MNZ24" s="8"/>
      <c r="MOA24" s="8"/>
      <c r="MOB24" s="8"/>
      <c r="MOC24" s="8"/>
      <c r="MOD24" s="8"/>
      <c r="MOE24" s="8"/>
      <c r="MOF24" s="8"/>
      <c r="MOG24" s="8"/>
      <c r="MOH24" s="8"/>
      <c r="MOI24" s="8"/>
      <c r="MOJ24" s="8"/>
      <c r="MOK24" s="8"/>
      <c r="MOL24" s="8"/>
      <c r="MOM24" s="8"/>
      <c r="MON24" s="8"/>
      <c r="MOO24" s="8"/>
      <c r="MOP24" s="8"/>
      <c r="MOQ24" s="8"/>
      <c r="MOR24" s="8"/>
      <c r="MOS24" s="8"/>
      <c r="MOT24" s="8"/>
      <c r="MOU24" s="8"/>
      <c r="MOV24" s="8"/>
      <c r="MOW24" s="8"/>
      <c r="MOX24" s="8"/>
      <c r="MOY24" s="8"/>
      <c r="MOZ24" s="8"/>
      <c r="MPA24" s="8"/>
      <c r="MPB24" s="8"/>
      <c r="MPC24" s="8"/>
      <c r="MPD24" s="8"/>
      <c r="MPE24" s="8"/>
      <c r="MPF24" s="8"/>
      <c r="MPG24" s="8"/>
      <c r="MPH24" s="8"/>
      <c r="MPI24" s="8"/>
      <c r="MPJ24" s="8"/>
      <c r="MPK24" s="8"/>
      <c r="MPL24" s="8"/>
      <c r="MPM24" s="8"/>
      <c r="MPN24" s="8"/>
      <c r="MPO24" s="8"/>
      <c r="MPP24" s="8"/>
      <c r="MPQ24" s="8"/>
      <c r="MPR24" s="8"/>
      <c r="MPS24" s="8"/>
      <c r="MPT24" s="8"/>
      <c r="MPU24" s="8"/>
      <c r="MPV24" s="8"/>
      <c r="MPW24" s="8"/>
      <c r="MPX24" s="8"/>
      <c r="MPY24" s="8"/>
      <c r="MPZ24" s="8"/>
      <c r="MQA24" s="8"/>
      <c r="MQB24" s="8"/>
      <c r="MQC24" s="8"/>
      <c r="MQD24" s="8"/>
      <c r="MQE24" s="8"/>
      <c r="MQF24" s="8"/>
      <c r="MQG24" s="8"/>
      <c r="MQH24" s="8"/>
      <c r="MQI24" s="8"/>
      <c r="MQJ24" s="8"/>
      <c r="MQK24" s="8"/>
      <c r="MQL24" s="8"/>
      <c r="MQM24" s="8"/>
      <c r="MQN24" s="8"/>
      <c r="MQO24" s="8"/>
      <c r="MQP24" s="8"/>
      <c r="MQQ24" s="8"/>
      <c r="MQR24" s="8"/>
      <c r="MQS24" s="8"/>
      <c r="MQT24" s="8"/>
      <c r="MQU24" s="8"/>
      <c r="MQV24" s="8"/>
      <c r="MQW24" s="8"/>
      <c r="MQX24" s="8"/>
      <c r="MQY24" s="8"/>
      <c r="MQZ24" s="8"/>
      <c r="MRA24" s="8"/>
      <c r="MRB24" s="8"/>
      <c r="MRC24" s="8"/>
      <c r="MRD24" s="8"/>
      <c r="MRE24" s="8"/>
      <c r="MRF24" s="8"/>
      <c r="MRG24" s="8"/>
      <c r="MRH24" s="8"/>
      <c r="MRI24" s="8"/>
      <c r="MRJ24" s="8"/>
      <c r="MRK24" s="8"/>
      <c r="MRL24" s="8"/>
      <c r="MRM24" s="8"/>
      <c r="MRN24" s="8"/>
      <c r="MRO24" s="8"/>
      <c r="MRP24" s="8"/>
      <c r="MRQ24" s="8"/>
      <c r="MRR24" s="8"/>
      <c r="MRS24" s="8"/>
      <c r="MRT24" s="8"/>
      <c r="MRU24" s="8"/>
      <c r="MRV24" s="8"/>
      <c r="MRW24" s="8"/>
      <c r="MRX24" s="8"/>
      <c r="MRY24" s="8"/>
      <c r="MRZ24" s="8"/>
      <c r="MSA24" s="8"/>
      <c r="MSB24" s="8"/>
      <c r="MSC24" s="8"/>
      <c r="MSD24" s="8"/>
      <c r="MSE24" s="8"/>
      <c r="MSF24" s="8"/>
      <c r="MSG24" s="8"/>
      <c r="MSH24" s="8"/>
      <c r="MSI24" s="8"/>
      <c r="MSJ24" s="8"/>
      <c r="MSK24" s="8"/>
      <c r="MSL24" s="8"/>
      <c r="MSM24" s="8"/>
      <c r="MSN24" s="8"/>
      <c r="MSO24" s="8"/>
      <c r="MSP24" s="8"/>
      <c r="MSQ24" s="8"/>
      <c r="MSR24" s="8"/>
      <c r="MSS24" s="8"/>
      <c r="MST24" s="8"/>
      <c r="MSU24" s="8"/>
      <c r="MSV24" s="8"/>
      <c r="MSW24" s="8"/>
      <c r="MSX24" s="8"/>
      <c r="MSY24" s="8"/>
      <c r="MSZ24" s="8"/>
      <c r="MTA24" s="8"/>
      <c r="MTB24" s="8"/>
      <c r="MTC24" s="8"/>
      <c r="MTD24" s="8"/>
      <c r="MTE24" s="8"/>
      <c r="MTF24" s="8"/>
      <c r="MTG24" s="8"/>
      <c r="MTH24" s="8"/>
      <c r="MTI24" s="8"/>
      <c r="MTJ24" s="8"/>
      <c r="MTK24" s="8"/>
      <c r="MTL24" s="8"/>
      <c r="MTM24" s="8"/>
      <c r="MTN24" s="8"/>
      <c r="MTO24" s="8"/>
      <c r="MTP24" s="8"/>
      <c r="MTQ24" s="8"/>
      <c r="MTR24" s="8"/>
      <c r="MTS24" s="8"/>
      <c r="MTT24" s="8"/>
      <c r="MTU24" s="8"/>
      <c r="MTV24" s="8"/>
      <c r="MTW24" s="8"/>
      <c r="MTX24" s="8"/>
      <c r="MTY24" s="8"/>
      <c r="MTZ24" s="8"/>
      <c r="MUA24" s="8"/>
      <c r="MUB24" s="8"/>
      <c r="MUC24" s="8"/>
      <c r="MUD24" s="8"/>
      <c r="MUE24" s="8"/>
      <c r="MUF24" s="8"/>
      <c r="MUG24" s="8"/>
      <c r="MUH24" s="8"/>
      <c r="MUI24" s="8"/>
      <c r="MUJ24" s="8"/>
      <c r="MUK24" s="8"/>
      <c r="MUL24" s="8"/>
      <c r="MUM24" s="8"/>
      <c r="MUN24" s="8"/>
      <c r="MUO24" s="8"/>
      <c r="MUP24" s="8"/>
      <c r="MUQ24" s="8"/>
      <c r="MUR24" s="8"/>
      <c r="MUS24" s="8"/>
      <c r="MUT24" s="8"/>
      <c r="MUU24" s="8"/>
      <c r="MUV24" s="8"/>
      <c r="MUW24" s="8"/>
      <c r="MUX24" s="8"/>
      <c r="MUY24" s="8"/>
      <c r="MUZ24" s="8"/>
      <c r="MVA24" s="8"/>
      <c r="MVB24" s="8"/>
      <c r="MVC24" s="8"/>
      <c r="MVD24" s="8"/>
      <c r="MVE24" s="8"/>
      <c r="MVF24" s="8"/>
      <c r="MVG24" s="8"/>
      <c r="MVH24" s="8"/>
      <c r="MVI24" s="8"/>
      <c r="MVJ24" s="8"/>
      <c r="MVK24" s="8"/>
      <c r="MVL24" s="8"/>
      <c r="MVM24" s="8"/>
      <c r="MVN24" s="8"/>
      <c r="MVO24" s="8"/>
      <c r="MVP24" s="8"/>
      <c r="MVQ24" s="8"/>
      <c r="MVR24" s="8"/>
      <c r="MVS24" s="8"/>
      <c r="MVT24" s="8"/>
      <c r="MVU24" s="8"/>
      <c r="MVV24" s="8"/>
      <c r="MVW24" s="8"/>
      <c r="MVX24" s="8"/>
      <c r="MVY24" s="8"/>
      <c r="MVZ24" s="8"/>
      <c r="MWA24" s="8"/>
      <c r="MWB24" s="8"/>
      <c r="MWC24" s="8"/>
      <c r="MWD24" s="8"/>
      <c r="MWE24" s="8"/>
      <c r="MWF24" s="8"/>
      <c r="MWG24" s="8"/>
      <c r="MWH24" s="8"/>
      <c r="MWI24" s="8"/>
      <c r="MWJ24" s="8"/>
      <c r="MWK24" s="8"/>
      <c r="MWL24" s="8"/>
      <c r="MWM24" s="8"/>
      <c r="MWN24" s="8"/>
      <c r="MWO24" s="8"/>
      <c r="MWP24" s="8"/>
      <c r="MWQ24" s="8"/>
      <c r="MWR24" s="8"/>
      <c r="MWS24" s="8"/>
      <c r="MWT24" s="8"/>
      <c r="MWU24" s="8"/>
      <c r="MWV24" s="8"/>
      <c r="MWW24" s="8"/>
      <c r="MWX24" s="8"/>
      <c r="MWY24" s="8"/>
      <c r="MWZ24" s="8"/>
      <c r="MXA24" s="8"/>
      <c r="MXB24" s="8"/>
      <c r="MXC24" s="8"/>
      <c r="MXD24" s="8"/>
      <c r="MXE24" s="8"/>
      <c r="MXF24" s="8"/>
      <c r="MXG24" s="8"/>
      <c r="MXH24" s="8"/>
      <c r="MXI24" s="8"/>
      <c r="MXJ24" s="8"/>
      <c r="MXK24" s="8"/>
      <c r="MXL24" s="8"/>
      <c r="MXM24" s="8"/>
      <c r="MXN24" s="8"/>
      <c r="MXO24" s="8"/>
      <c r="MXP24" s="8"/>
      <c r="MXQ24" s="8"/>
      <c r="MXR24" s="8"/>
      <c r="MXS24" s="8"/>
      <c r="MXT24" s="8"/>
      <c r="MXU24" s="8"/>
      <c r="MXV24" s="8"/>
      <c r="MXW24" s="8"/>
      <c r="MXX24" s="8"/>
      <c r="MXY24" s="8"/>
      <c r="MXZ24" s="8"/>
      <c r="MYA24" s="8"/>
      <c r="MYB24" s="8"/>
      <c r="MYC24" s="8"/>
      <c r="MYD24" s="8"/>
      <c r="MYE24" s="8"/>
      <c r="MYF24" s="8"/>
      <c r="MYG24" s="8"/>
      <c r="MYH24" s="8"/>
      <c r="MYI24" s="8"/>
      <c r="MYJ24" s="8"/>
      <c r="MYK24" s="8"/>
      <c r="MYL24" s="8"/>
      <c r="MYM24" s="8"/>
      <c r="MYN24" s="8"/>
      <c r="MYO24" s="8"/>
      <c r="MYP24" s="8"/>
      <c r="MYQ24" s="8"/>
      <c r="MYR24" s="8"/>
      <c r="MYS24" s="8"/>
      <c r="MYT24" s="8"/>
      <c r="MYU24" s="8"/>
      <c r="MYV24" s="8"/>
      <c r="MYW24" s="8"/>
      <c r="MYX24" s="8"/>
      <c r="MYY24" s="8"/>
      <c r="MYZ24" s="8"/>
      <c r="MZA24" s="8"/>
      <c r="MZB24" s="8"/>
      <c r="MZC24" s="8"/>
      <c r="MZD24" s="8"/>
      <c r="MZE24" s="8"/>
      <c r="MZF24" s="8"/>
      <c r="MZG24" s="8"/>
      <c r="MZH24" s="8"/>
      <c r="MZI24" s="8"/>
      <c r="MZJ24" s="8"/>
      <c r="MZK24" s="8"/>
      <c r="MZL24" s="8"/>
      <c r="MZM24" s="8"/>
      <c r="MZN24" s="8"/>
      <c r="MZO24" s="8"/>
      <c r="MZP24" s="8"/>
      <c r="MZQ24" s="8"/>
      <c r="MZR24" s="8"/>
      <c r="MZS24" s="8"/>
      <c r="MZT24" s="8"/>
      <c r="MZU24" s="8"/>
      <c r="MZV24" s="8"/>
      <c r="MZW24" s="8"/>
      <c r="MZX24" s="8"/>
      <c r="MZY24" s="8"/>
      <c r="MZZ24" s="8"/>
      <c r="NAA24" s="8"/>
      <c r="NAB24" s="8"/>
      <c r="NAC24" s="8"/>
      <c r="NAD24" s="8"/>
      <c r="NAE24" s="8"/>
      <c r="NAF24" s="8"/>
      <c r="NAG24" s="8"/>
      <c r="NAH24" s="8"/>
      <c r="NAI24" s="8"/>
      <c r="NAJ24" s="8"/>
      <c r="NAK24" s="8"/>
      <c r="NAL24" s="8"/>
      <c r="NAM24" s="8"/>
      <c r="NAN24" s="8"/>
      <c r="NAO24" s="8"/>
      <c r="NAP24" s="8"/>
      <c r="NAQ24" s="8"/>
      <c r="NAR24" s="8"/>
      <c r="NAS24" s="8"/>
      <c r="NAT24" s="8"/>
      <c r="NAU24" s="8"/>
      <c r="NAV24" s="8"/>
      <c r="NAW24" s="8"/>
      <c r="NAX24" s="8"/>
      <c r="NAY24" s="8"/>
      <c r="NAZ24" s="8"/>
      <c r="NBA24" s="8"/>
      <c r="NBB24" s="8"/>
      <c r="NBC24" s="8"/>
      <c r="NBD24" s="8"/>
      <c r="NBE24" s="8"/>
      <c r="NBF24" s="8"/>
      <c r="NBG24" s="8"/>
      <c r="NBH24" s="8"/>
      <c r="NBI24" s="8"/>
      <c r="NBJ24" s="8"/>
      <c r="NBK24" s="8"/>
      <c r="NBL24" s="8"/>
      <c r="NBM24" s="8"/>
      <c r="NBN24" s="8"/>
      <c r="NBO24" s="8"/>
      <c r="NBP24" s="8"/>
      <c r="NBQ24" s="8"/>
      <c r="NBR24" s="8"/>
      <c r="NBS24" s="8"/>
      <c r="NBT24" s="8"/>
      <c r="NBU24" s="8"/>
      <c r="NBV24" s="8"/>
      <c r="NBW24" s="8"/>
      <c r="NBX24" s="8"/>
      <c r="NBY24" s="8"/>
      <c r="NBZ24" s="8"/>
      <c r="NCA24" s="8"/>
      <c r="NCB24" s="8"/>
      <c r="NCC24" s="8"/>
      <c r="NCD24" s="8"/>
      <c r="NCE24" s="8"/>
      <c r="NCF24" s="8"/>
      <c r="NCG24" s="8"/>
      <c r="NCH24" s="8"/>
      <c r="NCI24" s="8"/>
      <c r="NCJ24" s="8"/>
      <c r="NCK24" s="8"/>
      <c r="NCL24" s="8"/>
      <c r="NCM24" s="8"/>
      <c r="NCN24" s="8"/>
      <c r="NCO24" s="8"/>
      <c r="NCP24" s="8"/>
      <c r="NCQ24" s="8"/>
      <c r="NCR24" s="8"/>
      <c r="NCS24" s="8"/>
      <c r="NCT24" s="8"/>
      <c r="NCU24" s="8"/>
      <c r="NCV24" s="8"/>
      <c r="NCW24" s="8"/>
      <c r="NCX24" s="8"/>
      <c r="NCY24" s="8"/>
      <c r="NCZ24" s="8"/>
      <c r="NDA24" s="8"/>
      <c r="NDB24" s="8"/>
      <c r="NDC24" s="8"/>
      <c r="NDD24" s="8"/>
      <c r="NDE24" s="8"/>
      <c r="NDF24" s="8"/>
      <c r="NDG24" s="8"/>
      <c r="NDH24" s="8"/>
      <c r="NDI24" s="8"/>
      <c r="NDJ24" s="8"/>
      <c r="NDK24" s="8"/>
      <c r="NDL24" s="8"/>
      <c r="NDM24" s="8"/>
      <c r="NDN24" s="8"/>
      <c r="NDO24" s="8"/>
      <c r="NDP24" s="8"/>
      <c r="NDQ24" s="8"/>
      <c r="NDR24" s="8"/>
      <c r="NDS24" s="8"/>
      <c r="NDT24" s="8"/>
      <c r="NDU24" s="8"/>
      <c r="NDV24" s="8"/>
      <c r="NDW24" s="8"/>
      <c r="NDX24" s="8"/>
      <c r="NDY24" s="8"/>
      <c r="NDZ24" s="8"/>
      <c r="NEA24" s="8"/>
      <c r="NEB24" s="8"/>
      <c r="NEC24" s="8"/>
      <c r="NED24" s="8"/>
      <c r="NEE24" s="8"/>
      <c r="NEF24" s="8"/>
      <c r="NEG24" s="8"/>
      <c r="NEH24" s="8"/>
      <c r="NEI24" s="8"/>
      <c r="NEJ24" s="8"/>
      <c r="NEK24" s="8"/>
      <c r="NEL24" s="8"/>
      <c r="NEM24" s="8"/>
      <c r="NEN24" s="8"/>
      <c r="NEO24" s="8"/>
      <c r="NEP24" s="8"/>
      <c r="NEQ24" s="8"/>
      <c r="NER24" s="8"/>
      <c r="NES24" s="8"/>
      <c r="NET24" s="8"/>
      <c r="NEU24" s="8"/>
      <c r="NEV24" s="8"/>
      <c r="NEW24" s="8"/>
      <c r="NEX24" s="8"/>
      <c r="NEY24" s="8"/>
      <c r="NEZ24" s="8"/>
      <c r="NFA24" s="8"/>
      <c r="NFB24" s="8"/>
      <c r="NFC24" s="8"/>
      <c r="NFD24" s="8"/>
      <c r="NFE24" s="8"/>
      <c r="NFF24" s="8"/>
      <c r="NFG24" s="8"/>
      <c r="NFH24" s="8"/>
      <c r="NFI24" s="8"/>
      <c r="NFJ24" s="8"/>
      <c r="NFK24" s="8"/>
      <c r="NFL24" s="8"/>
      <c r="NFM24" s="8"/>
      <c r="NFN24" s="8"/>
      <c r="NFO24" s="8"/>
      <c r="NFP24" s="8"/>
      <c r="NFQ24" s="8"/>
      <c r="NFR24" s="8"/>
      <c r="NFS24" s="8"/>
      <c r="NFT24" s="8"/>
      <c r="NFU24" s="8"/>
      <c r="NFV24" s="8"/>
      <c r="NFW24" s="8"/>
      <c r="NFX24" s="8"/>
      <c r="NFY24" s="8"/>
      <c r="NFZ24" s="8"/>
      <c r="NGA24" s="8"/>
      <c r="NGB24" s="8"/>
      <c r="NGC24" s="8"/>
      <c r="NGD24" s="8"/>
      <c r="NGE24" s="8"/>
      <c r="NGF24" s="8"/>
      <c r="NGG24" s="8"/>
      <c r="NGH24" s="8"/>
      <c r="NGI24" s="8"/>
      <c r="NGJ24" s="8"/>
      <c r="NGK24" s="8"/>
      <c r="NGL24" s="8"/>
      <c r="NGM24" s="8"/>
      <c r="NGN24" s="8"/>
      <c r="NGO24" s="8"/>
      <c r="NGP24" s="8"/>
      <c r="NGQ24" s="8"/>
      <c r="NGR24" s="8"/>
      <c r="NGS24" s="8"/>
      <c r="NGT24" s="8"/>
      <c r="NGU24" s="8"/>
      <c r="NGV24" s="8"/>
      <c r="NGW24" s="8"/>
      <c r="NGX24" s="8"/>
      <c r="NGY24" s="8"/>
      <c r="NGZ24" s="8"/>
      <c r="NHA24" s="8"/>
      <c r="NHB24" s="8"/>
      <c r="NHC24" s="8"/>
      <c r="NHD24" s="8"/>
      <c r="NHE24" s="8"/>
      <c r="NHF24" s="8"/>
      <c r="NHG24" s="8"/>
      <c r="NHH24" s="8"/>
      <c r="NHI24" s="8"/>
      <c r="NHJ24" s="8"/>
      <c r="NHK24" s="8"/>
      <c r="NHL24" s="8"/>
      <c r="NHM24" s="8"/>
      <c r="NHN24" s="8"/>
      <c r="NHO24" s="8"/>
      <c r="NHP24" s="8"/>
      <c r="NHQ24" s="8"/>
      <c r="NHR24" s="8"/>
      <c r="NHS24" s="8"/>
      <c r="NHT24" s="8"/>
      <c r="NHU24" s="8"/>
      <c r="NHV24" s="8"/>
      <c r="NHW24" s="8"/>
      <c r="NHX24" s="8"/>
      <c r="NHY24" s="8"/>
      <c r="NHZ24" s="8"/>
      <c r="NIA24" s="8"/>
      <c r="NIB24" s="8"/>
      <c r="NIC24" s="8"/>
      <c r="NID24" s="8"/>
      <c r="NIE24" s="8"/>
      <c r="NIF24" s="8"/>
      <c r="NIG24" s="8"/>
      <c r="NIH24" s="8"/>
      <c r="NII24" s="8"/>
      <c r="NIJ24" s="8"/>
      <c r="NIK24" s="8"/>
      <c r="NIL24" s="8"/>
      <c r="NIM24" s="8"/>
      <c r="NIN24" s="8"/>
      <c r="NIO24" s="8"/>
      <c r="NIP24" s="8"/>
      <c r="NIQ24" s="8"/>
      <c r="NIR24" s="8"/>
      <c r="NIS24" s="8"/>
      <c r="NIT24" s="8"/>
      <c r="NIU24" s="8"/>
      <c r="NIV24" s="8"/>
      <c r="NIW24" s="8"/>
      <c r="NIX24" s="8"/>
      <c r="NIY24" s="8"/>
      <c r="NIZ24" s="8"/>
      <c r="NJA24" s="8"/>
      <c r="NJB24" s="8"/>
      <c r="NJC24" s="8"/>
      <c r="NJD24" s="8"/>
      <c r="NJE24" s="8"/>
      <c r="NJF24" s="8"/>
      <c r="NJG24" s="8"/>
      <c r="NJH24" s="8"/>
      <c r="NJI24" s="8"/>
      <c r="NJJ24" s="8"/>
      <c r="NJK24" s="8"/>
      <c r="NJL24" s="8"/>
      <c r="NJM24" s="8"/>
      <c r="NJN24" s="8"/>
      <c r="NJO24" s="8"/>
      <c r="NJP24" s="8"/>
      <c r="NJQ24" s="8"/>
      <c r="NJR24" s="8"/>
      <c r="NJS24" s="8"/>
      <c r="NJT24" s="8"/>
      <c r="NJU24" s="8"/>
      <c r="NJV24" s="8"/>
      <c r="NJW24" s="8"/>
      <c r="NJX24" s="8"/>
      <c r="NJY24" s="8"/>
      <c r="NJZ24" s="8"/>
      <c r="NKA24" s="8"/>
      <c r="NKB24" s="8"/>
      <c r="NKC24" s="8"/>
      <c r="NKD24" s="8"/>
      <c r="NKE24" s="8"/>
      <c r="NKF24" s="8"/>
      <c r="NKG24" s="8"/>
      <c r="NKH24" s="8"/>
      <c r="NKI24" s="8"/>
      <c r="NKJ24" s="8"/>
      <c r="NKK24" s="8"/>
      <c r="NKL24" s="8"/>
      <c r="NKM24" s="8"/>
      <c r="NKN24" s="8"/>
      <c r="NKO24" s="8"/>
      <c r="NKP24" s="8"/>
      <c r="NKQ24" s="8"/>
      <c r="NKR24" s="8"/>
      <c r="NKS24" s="8"/>
      <c r="NKT24" s="8"/>
      <c r="NKU24" s="8"/>
      <c r="NKV24" s="8"/>
      <c r="NKW24" s="8"/>
      <c r="NKX24" s="8"/>
      <c r="NKY24" s="8"/>
      <c r="NKZ24" s="8"/>
      <c r="NLA24" s="8"/>
      <c r="NLB24" s="8"/>
      <c r="NLC24" s="8"/>
      <c r="NLD24" s="8"/>
      <c r="NLE24" s="8"/>
      <c r="NLF24" s="8"/>
      <c r="NLG24" s="8"/>
      <c r="NLH24" s="8"/>
      <c r="NLI24" s="8"/>
      <c r="NLJ24" s="8"/>
      <c r="NLK24" s="8"/>
      <c r="NLL24" s="8"/>
      <c r="NLM24" s="8"/>
      <c r="NLN24" s="8"/>
      <c r="NLO24" s="8"/>
      <c r="NLP24" s="8"/>
      <c r="NLQ24" s="8"/>
      <c r="NLR24" s="8"/>
      <c r="NLS24" s="8"/>
      <c r="NLT24" s="8"/>
      <c r="NLU24" s="8"/>
      <c r="NLV24" s="8"/>
      <c r="NLW24" s="8"/>
      <c r="NLX24" s="8"/>
      <c r="NLY24" s="8"/>
      <c r="NLZ24" s="8"/>
      <c r="NMA24" s="8"/>
      <c r="NMB24" s="8"/>
      <c r="NMC24" s="8"/>
      <c r="NMD24" s="8"/>
      <c r="NME24" s="8"/>
      <c r="NMF24" s="8"/>
      <c r="NMG24" s="8"/>
      <c r="NMH24" s="8"/>
      <c r="NMI24" s="8"/>
      <c r="NMJ24" s="8"/>
      <c r="NMK24" s="8"/>
      <c r="NML24" s="8"/>
      <c r="NMM24" s="8"/>
      <c r="NMN24" s="8"/>
      <c r="NMO24" s="8"/>
      <c r="NMP24" s="8"/>
      <c r="NMQ24" s="8"/>
      <c r="NMR24" s="8"/>
      <c r="NMS24" s="8"/>
      <c r="NMT24" s="8"/>
      <c r="NMU24" s="8"/>
      <c r="NMV24" s="8"/>
      <c r="NMW24" s="8"/>
      <c r="NMX24" s="8"/>
      <c r="NMY24" s="8"/>
      <c r="NMZ24" s="8"/>
      <c r="NNA24" s="8"/>
      <c r="NNB24" s="8"/>
      <c r="NNC24" s="8"/>
      <c r="NND24" s="8"/>
      <c r="NNE24" s="8"/>
      <c r="NNF24" s="8"/>
      <c r="NNG24" s="8"/>
      <c r="NNH24" s="8"/>
      <c r="NNI24" s="8"/>
      <c r="NNJ24" s="8"/>
      <c r="NNK24" s="8"/>
      <c r="NNL24" s="8"/>
      <c r="NNM24" s="8"/>
      <c r="NNN24" s="8"/>
      <c r="NNO24" s="8"/>
      <c r="NNP24" s="8"/>
      <c r="NNQ24" s="8"/>
      <c r="NNR24" s="8"/>
      <c r="NNS24" s="8"/>
      <c r="NNT24" s="8"/>
      <c r="NNU24" s="8"/>
      <c r="NNV24" s="8"/>
      <c r="NNW24" s="8"/>
      <c r="NNX24" s="8"/>
      <c r="NNY24" s="8"/>
      <c r="NNZ24" s="8"/>
      <c r="NOA24" s="8"/>
      <c r="NOB24" s="8"/>
      <c r="NOC24" s="8"/>
      <c r="NOD24" s="8"/>
      <c r="NOE24" s="8"/>
      <c r="NOF24" s="8"/>
      <c r="NOG24" s="8"/>
      <c r="NOH24" s="8"/>
      <c r="NOI24" s="8"/>
      <c r="NOJ24" s="8"/>
      <c r="NOK24" s="8"/>
      <c r="NOL24" s="8"/>
      <c r="NOM24" s="8"/>
      <c r="NON24" s="8"/>
      <c r="NOO24" s="8"/>
      <c r="NOP24" s="8"/>
      <c r="NOQ24" s="8"/>
      <c r="NOR24" s="8"/>
      <c r="NOS24" s="8"/>
      <c r="NOT24" s="8"/>
      <c r="NOU24" s="8"/>
      <c r="NOV24" s="8"/>
      <c r="NOW24" s="8"/>
      <c r="NOX24" s="8"/>
      <c r="NOY24" s="8"/>
      <c r="NOZ24" s="8"/>
      <c r="NPA24" s="8"/>
      <c r="NPB24" s="8"/>
      <c r="NPC24" s="8"/>
      <c r="NPD24" s="8"/>
      <c r="NPE24" s="8"/>
      <c r="NPF24" s="8"/>
      <c r="NPG24" s="8"/>
      <c r="NPH24" s="8"/>
      <c r="NPI24" s="8"/>
      <c r="NPJ24" s="8"/>
      <c r="NPK24" s="8"/>
      <c r="NPL24" s="8"/>
      <c r="NPM24" s="8"/>
      <c r="NPN24" s="8"/>
      <c r="NPO24" s="8"/>
      <c r="NPP24" s="8"/>
      <c r="NPQ24" s="8"/>
      <c r="NPR24" s="8"/>
      <c r="NPS24" s="8"/>
      <c r="NPT24" s="8"/>
      <c r="NPU24" s="8"/>
      <c r="NPV24" s="8"/>
      <c r="NPW24" s="8"/>
      <c r="NPX24" s="8"/>
      <c r="NPY24" s="8"/>
      <c r="NPZ24" s="8"/>
      <c r="NQA24" s="8"/>
      <c r="NQB24" s="8"/>
      <c r="NQC24" s="8"/>
      <c r="NQD24" s="8"/>
      <c r="NQE24" s="8"/>
      <c r="NQF24" s="8"/>
      <c r="NQG24" s="8"/>
      <c r="NQH24" s="8"/>
      <c r="NQI24" s="8"/>
      <c r="NQJ24" s="8"/>
      <c r="NQK24" s="8"/>
      <c r="NQL24" s="8"/>
      <c r="NQM24" s="8"/>
      <c r="NQN24" s="8"/>
      <c r="NQO24" s="8"/>
      <c r="NQP24" s="8"/>
      <c r="NQQ24" s="8"/>
      <c r="NQR24" s="8"/>
      <c r="NQS24" s="8"/>
      <c r="NQT24" s="8"/>
      <c r="NQU24" s="8"/>
      <c r="NQV24" s="8"/>
      <c r="NQW24" s="8"/>
      <c r="NQX24" s="8"/>
      <c r="NQY24" s="8"/>
      <c r="NQZ24" s="8"/>
      <c r="NRA24" s="8"/>
      <c r="NRB24" s="8"/>
      <c r="NRC24" s="8"/>
      <c r="NRD24" s="8"/>
      <c r="NRE24" s="8"/>
      <c r="NRF24" s="8"/>
      <c r="NRG24" s="8"/>
      <c r="NRH24" s="8"/>
      <c r="NRI24" s="8"/>
      <c r="NRJ24" s="8"/>
      <c r="NRK24" s="8"/>
      <c r="NRL24" s="8"/>
      <c r="NRM24" s="8"/>
      <c r="NRN24" s="8"/>
      <c r="NRO24" s="8"/>
      <c r="NRP24" s="8"/>
      <c r="NRQ24" s="8"/>
      <c r="NRR24" s="8"/>
      <c r="NRS24" s="8"/>
      <c r="NRT24" s="8"/>
      <c r="NRU24" s="8"/>
      <c r="NRV24" s="8"/>
      <c r="NRW24" s="8"/>
      <c r="NRX24" s="8"/>
      <c r="NRY24" s="8"/>
      <c r="NRZ24" s="8"/>
      <c r="NSA24" s="8"/>
      <c r="NSB24" s="8"/>
      <c r="NSC24" s="8"/>
      <c r="NSD24" s="8"/>
      <c r="NSE24" s="8"/>
      <c r="NSF24" s="8"/>
      <c r="NSG24" s="8"/>
      <c r="NSH24" s="8"/>
      <c r="NSI24" s="8"/>
      <c r="NSJ24" s="8"/>
      <c r="NSK24" s="8"/>
      <c r="NSL24" s="8"/>
      <c r="NSM24" s="8"/>
      <c r="NSN24" s="8"/>
      <c r="NSO24" s="8"/>
      <c r="NSP24" s="8"/>
      <c r="NSQ24" s="8"/>
      <c r="NSR24" s="8"/>
      <c r="NSS24" s="8"/>
      <c r="NST24" s="8"/>
      <c r="NSU24" s="8"/>
      <c r="NSV24" s="8"/>
      <c r="NSW24" s="8"/>
      <c r="NSX24" s="8"/>
      <c r="NSY24" s="8"/>
      <c r="NSZ24" s="8"/>
      <c r="NTA24" s="8"/>
      <c r="NTB24" s="8"/>
      <c r="NTC24" s="8"/>
      <c r="NTD24" s="8"/>
      <c r="NTE24" s="8"/>
      <c r="NTF24" s="8"/>
      <c r="NTG24" s="8"/>
      <c r="NTH24" s="8"/>
      <c r="NTI24" s="8"/>
      <c r="NTJ24" s="8"/>
      <c r="NTK24" s="8"/>
      <c r="NTL24" s="8"/>
      <c r="NTM24" s="8"/>
      <c r="NTN24" s="8"/>
      <c r="NTO24" s="8"/>
      <c r="NTP24" s="8"/>
      <c r="NTQ24" s="8"/>
      <c r="NTR24" s="8"/>
      <c r="NTS24" s="8"/>
      <c r="NTT24" s="8"/>
      <c r="NTU24" s="8"/>
      <c r="NTV24" s="8"/>
      <c r="NTW24" s="8"/>
      <c r="NTX24" s="8"/>
      <c r="NTY24" s="8"/>
      <c r="NTZ24" s="8"/>
      <c r="NUA24" s="8"/>
      <c r="NUB24" s="8"/>
      <c r="NUC24" s="8"/>
      <c r="NUD24" s="8"/>
      <c r="NUE24" s="8"/>
      <c r="NUF24" s="8"/>
      <c r="NUG24" s="8"/>
      <c r="NUH24" s="8"/>
      <c r="NUI24" s="8"/>
      <c r="NUJ24" s="8"/>
      <c r="NUK24" s="8"/>
      <c r="NUL24" s="8"/>
      <c r="NUM24" s="8"/>
      <c r="NUN24" s="8"/>
      <c r="NUO24" s="8"/>
      <c r="NUP24" s="8"/>
      <c r="NUQ24" s="8"/>
      <c r="NUR24" s="8"/>
      <c r="NUS24" s="8"/>
      <c r="NUT24" s="8"/>
      <c r="NUU24" s="8"/>
      <c r="NUV24" s="8"/>
      <c r="NUW24" s="8"/>
      <c r="NUX24" s="8"/>
      <c r="NUY24" s="8"/>
      <c r="NUZ24" s="8"/>
      <c r="NVA24" s="8"/>
      <c r="NVB24" s="8"/>
      <c r="NVC24" s="8"/>
      <c r="NVD24" s="8"/>
      <c r="NVE24" s="8"/>
      <c r="NVF24" s="8"/>
      <c r="NVG24" s="8"/>
      <c r="NVH24" s="8"/>
      <c r="NVI24" s="8"/>
      <c r="NVJ24" s="8"/>
      <c r="NVK24" s="8"/>
      <c r="NVL24" s="8"/>
      <c r="NVM24" s="8"/>
      <c r="NVN24" s="8"/>
      <c r="NVO24" s="8"/>
      <c r="NVP24" s="8"/>
      <c r="NVQ24" s="8"/>
      <c r="NVR24" s="8"/>
      <c r="NVS24" s="8"/>
      <c r="NVT24" s="8"/>
      <c r="NVU24" s="8"/>
      <c r="NVV24" s="8"/>
      <c r="NVW24" s="8"/>
      <c r="NVX24" s="8"/>
      <c r="NVY24" s="8"/>
      <c r="NVZ24" s="8"/>
      <c r="NWA24" s="8"/>
      <c r="NWB24" s="8"/>
      <c r="NWC24" s="8"/>
      <c r="NWD24" s="8"/>
      <c r="NWE24" s="8"/>
      <c r="NWF24" s="8"/>
      <c r="NWG24" s="8"/>
      <c r="NWH24" s="8"/>
      <c r="NWI24" s="8"/>
      <c r="NWJ24" s="8"/>
      <c r="NWK24" s="8"/>
      <c r="NWL24" s="8"/>
      <c r="NWM24" s="8"/>
      <c r="NWN24" s="8"/>
      <c r="NWO24" s="8"/>
      <c r="NWP24" s="8"/>
      <c r="NWQ24" s="8"/>
      <c r="NWR24" s="8"/>
      <c r="NWS24" s="8"/>
      <c r="NWT24" s="8"/>
      <c r="NWU24" s="8"/>
      <c r="NWV24" s="8"/>
      <c r="NWW24" s="8"/>
      <c r="NWX24" s="8"/>
      <c r="NWY24" s="8"/>
      <c r="NWZ24" s="8"/>
      <c r="NXA24" s="8"/>
      <c r="NXB24" s="8"/>
      <c r="NXC24" s="8"/>
      <c r="NXD24" s="8"/>
      <c r="NXE24" s="8"/>
      <c r="NXF24" s="8"/>
      <c r="NXG24" s="8"/>
      <c r="NXH24" s="8"/>
      <c r="NXI24" s="8"/>
      <c r="NXJ24" s="8"/>
      <c r="NXK24" s="8"/>
      <c r="NXL24" s="8"/>
      <c r="NXM24" s="8"/>
      <c r="NXN24" s="8"/>
      <c r="NXO24" s="8"/>
      <c r="NXP24" s="8"/>
      <c r="NXQ24" s="8"/>
      <c r="NXR24" s="8"/>
      <c r="NXS24" s="8"/>
      <c r="NXT24" s="8"/>
      <c r="NXU24" s="8"/>
      <c r="NXV24" s="8"/>
      <c r="NXW24" s="8"/>
      <c r="NXX24" s="8"/>
      <c r="NXY24" s="8"/>
      <c r="NXZ24" s="8"/>
      <c r="NYA24" s="8"/>
      <c r="NYB24" s="8"/>
      <c r="NYC24" s="8"/>
      <c r="NYD24" s="8"/>
      <c r="NYE24" s="8"/>
      <c r="NYF24" s="8"/>
      <c r="NYG24" s="8"/>
      <c r="NYH24" s="8"/>
      <c r="NYI24" s="8"/>
      <c r="NYJ24" s="8"/>
      <c r="NYK24" s="8"/>
      <c r="NYL24" s="8"/>
      <c r="NYM24" s="8"/>
      <c r="NYN24" s="8"/>
      <c r="NYO24" s="8"/>
      <c r="NYP24" s="8"/>
      <c r="NYQ24" s="8"/>
      <c r="NYR24" s="8"/>
      <c r="NYS24" s="8"/>
      <c r="NYT24" s="8"/>
      <c r="NYU24" s="8"/>
      <c r="NYV24" s="8"/>
      <c r="NYW24" s="8"/>
      <c r="NYX24" s="8"/>
      <c r="NYY24" s="8"/>
      <c r="NYZ24" s="8"/>
      <c r="NZA24" s="8"/>
      <c r="NZB24" s="8"/>
      <c r="NZC24" s="8"/>
      <c r="NZD24" s="8"/>
      <c r="NZE24" s="8"/>
      <c r="NZF24" s="8"/>
      <c r="NZG24" s="8"/>
      <c r="NZH24" s="8"/>
      <c r="NZI24" s="8"/>
      <c r="NZJ24" s="8"/>
      <c r="NZK24" s="8"/>
      <c r="NZL24" s="8"/>
      <c r="NZM24" s="8"/>
      <c r="NZN24" s="8"/>
      <c r="NZO24" s="8"/>
      <c r="NZP24" s="8"/>
      <c r="NZQ24" s="8"/>
      <c r="NZR24" s="8"/>
      <c r="NZS24" s="8"/>
      <c r="NZT24" s="8"/>
      <c r="NZU24" s="8"/>
      <c r="NZV24" s="8"/>
      <c r="NZW24" s="8"/>
      <c r="NZX24" s="8"/>
      <c r="NZY24" s="8"/>
      <c r="NZZ24" s="8"/>
      <c r="OAA24" s="8"/>
      <c r="OAB24" s="8"/>
      <c r="OAC24" s="8"/>
      <c r="OAD24" s="8"/>
      <c r="OAE24" s="8"/>
      <c r="OAF24" s="8"/>
      <c r="OAG24" s="8"/>
      <c r="OAH24" s="8"/>
      <c r="OAI24" s="8"/>
      <c r="OAJ24" s="8"/>
      <c r="OAK24" s="8"/>
      <c r="OAL24" s="8"/>
      <c r="OAM24" s="8"/>
      <c r="OAN24" s="8"/>
      <c r="OAO24" s="8"/>
      <c r="OAP24" s="8"/>
      <c r="OAQ24" s="8"/>
      <c r="OAR24" s="8"/>
      <c r="OAS24" s="8"/>
      <c r="OAT24" s="8"/>
      <c r="OAU24" s="8"/>
      <c r="OAV24" s="8"/>
      <c r="OAW24" s="8"/>
      <c r="OAX24" s="8"/>
      <c r="OAY24" s="8"/>
      <c r="OAZ24" s="8"/>
      <c r="OBA24" s="8"/>
      <c r="OBB24" s="8"/>
      <c r="OBC24" s="8"/>
      <c r="OBD24" s="8"/>
      <c r="OBE24" s="8"/>
      <c r="OBF24" s="8"/>
      <c r="OBG24" s="8"/>
      <c r="OBH24" s="8"/>
      <c r="OBI24" s="8"/>
      <c r="OBJ24" s="8"/>
      <c r="OBK24" s="8"/>
      <c r="OBL24" s="8"/>
      <c r="OBM24" s="8"/>
      <c r="OBN24" s="8"/>
      <c r="OBO24" s="8"/>
      <c r="OBP24" s="8"/>
      <c r="OBQ24" s="8"/>
      <c r="OBR24" s="8"/>
      <c r="OBS24" s="8"/>
      <c r="OBT24" s="8"/>
      <c r="OBU24" s="8"/>
      <c r="OBV24" s="8"/>
      <c r="OBW24" s="8"/>
      <c r="OBX24" s="8"/>
      <c r="OBY24" s="8"/>
      <c r="OBZ24" s="8"/>
      <c r="OCA24" s="8"/>
      <c r="OCB24" s="8"/>
      <c r="OCC24" s="8"/>
      <c r="OCD24" s="8"/>
      <c r="OCE24" s="8"/>
      <c r="OCF24" s="8"/>
      <c r="OCG24" s="8"/>
      <c r="OCH24" s="8"/>
      <c r="OCI24" s="8"/>
      <c r="OCJ24" s="8"/>
      <c r="OCK24" s="8"/>
      <c r="OCL24" s="8"/>
      <c r="OCM24" s="8"/>
      <c r="OCN24" s="8"/>
      <c r="OCO24" s="8"/>
      <c r="OCP24" s="8"/>
      <c r="OCQ24" s="8"/>
      <c r="OCR24" s="8"/>
      <c r="OCS24" s="8"/>
      <c r="OCT24" s="8"/>
      <c r="OCU24" s="8"/>
      <c r="OCV24" s="8"/>
      <c r="OCW24" s="8"/>
      <c r="OCX24" s="8"/>
      <c r="OCY24" s="8"/>
      <c r="OCZ24" s="8"/>
      <c r="ODA24" s="8"/>
      <c r="ODB24" s="8"/>
      <c r="ODC24" s="8"/>
      <c r="ODD24" s="8"/>
      <c r="ODE24" s="8"/>
      <c r="ODF24" s="8"/>
      <c r="ODG24" s="8"/>
      <c r="ODH24" s="8"/>
      <c r="ODI24" s="8"/>
      <c r="ODJ24" s="8"/>
      <c r="ODK24" s="8"/>
      <c r="ODL24" s="8"/>
      <c r="ODM24" s="8"/>
      <c r="ODN24" s="8"/>
      <c r="ODO24" s="8"/>
      <c r="ODP24" s="8"/>
      <c r="ODQ24" s="8"/>
      <c r="ODR24" s="8"/>
      <c r="ODS24" s="8"/>
      <c r="ODT24" s="8"/>
      <c r="ODU24" s="8"/>
      <c r="ODV24" s="8"/>
      <c r="ODW24" s="8"/>
      <c r="ODX24" s="8"/>
      <c r="ODY24" s="8"/>
      <c r="ODZ24" s="8"/>
      <c r="OEA24" s="8"/>
      <c r="OEB24" s="8"/>
      <c r="OEC24" s="8"/>
      <c r="OED24" s="8"/>
      <c r="OEE24" s="8"/>
      <c r="OEF24" s="8"/>
      <c r="OEG24" s="8"/>
      <c r="OEH24" s="8"/>
      <c r="OEI24" s="8"/>
      <c r="OEJ24" s="8"/>
      <c r="OEK24" s="8"/>
      <c r="OEL24" s="8"/>
      <c r="OEM24" s="8"/>
      <c r="OEN24" s="8"/>
      <c r="OEO24" s="8"/>
      <c r="OEP24" s="8"/>
      <c r="OEQ24" s="8"/>
      <c r="OER24" s="8"/>
      <c r="OES24" s="8"/>
      <c r="OET24" s="8"/>
      <c r="OEU24" s="8"/>
      <c r="OEV24" s="8"/>
      <c r="OEW24" s="8"/>
      <c r="OEX24" s="8"/>
      <c r="OEY24" s="8"/>
      <c r="OEZ24" s="8"/>
      <c r="OFA24" s="8"/>
      <c r="OFB24" s="8"/>
      <c r="OFC24" s="8"/>
      <c r="OFD24" s="8"/>
      <c r="OFE24" s="8"/>
      <c r="OFF24" s="8"/>
      <c r="OFG24" s="8"/>
      <c r="OFH24" s="8"/>
      <c r="OFI24" s="8"/>
      <c r="OFJ24" s="8"/>
      <c r="OFK24" s="8"/>
      <c r="OFL24" s="8"/>
      <c r="OFM24" s="8"/>
      <c r="OFN24" s="8"/>
      <c r="OFO24" s="8"/>
      <c r="OFP24" s="8"/>
      <c r="OFQ24" s="8"/>
      <c r="OFR24" s="8"/>
      <c r="OFS24" s="8"/>
      <c r="OFT24" s="8"/>
      <c r="OFU24" s="8"/>
      <c r="OFV24" s="8"/>
      <c r="OFW24" s="8"/>
      <c r="OFX24" s="8"/>
      <c r="OFY24" s="8"/>
      <c r="OFZ24" s="8"/>
      <c r="OGA24" s="8"/>
      <c r="OGB24" s="8"/>
      <c r="OGC24" s="8"/>
      <c r="OGD24" s="8"/>
      <c r="OGE24" s="8"/>
      <c r="OGF24" s="8"/>
      <c r="OGG24" s="8"/>
      <c r="OGH24" s="8"/>
      <c r="OGI24" s="8"/>
      <c r="OGJ24" s="8"/>
      <c r="OGK24" s="8"/>
      <c r="OGL24" s="8"/>
      <c r="OGM24" s="8"/>
      <c r="OGN24" s="8"/>
      <c r="OGO24" s="8"/>
      <c r="OGP24" s="8"/>
      <c r="OGQ24" s="8"/>
      <c r="OGR24" s="8"/>
      <c r="OGS24" s="8"/>
      <c r="OGT24" s="8"/>
      <c r="OGU24" s="8"/>
      <c r="OGV24" s="8"/>
      <c r="OGW24" s="8"/>
      <c r="OGX24" s="8"/>
      <c r="OGY24" s="8"/>
      <c r="OGZ24" s="8"/>
      <c r="OHA24" s="8"/>
      <c r="OHB24" s="8"/>
      <c r="OHC24" s="8"/>
      <c r="OHD24" s="8"/>
      <c r="OHE24" s="8"/>
      <c r="OHF24" s="8"/>
      <c r="OHG24" s="8"/>
      <c r="OHH24" s="8"/>
      <c r="OHI24" s="8"/>
      <c r="OHJ24" s="8"/>
      <c r="OHK24" s="8"/>
      <c r="OHL24" s="8"/>
      <c r="OHM24" s="8"/>
      <c r="OHN24" s="8"/>
      <c r="OHO24" s="8"/>
      <c r="OHP24" s="8"/>
      <c r="OHQ24" s="8"/>
      <c r="OHR24" s="8"/>
      <c r="OHS24" s="8"/>
      <c r="OHT24" s="8"/>
      <c r="OHU24" s="8"/>
      <c r="OHV24" s="8"/>
      <c r="OHW24" s="8"/>
      <c r="OHX24" s="8"/>
      <c r="OHY24" s="8"/>
      <c r="OHZ24" s="8"/>
      <c r="OIA24" s="8"/>
      <c r="OIB24" s="8"/>
      <c r="OIC24" s="8"/>
      <c r="OID24" s="8"/>
      <c r="OIE24" s="8"/>
      <c r="OIF24" s="8"/>
      <c r="OIG24" s="8"/>
      <c r="OIH24" s="8"/>
      <c r="OII24" s="8"/>
      <c r="OIJ24" s="8"/>
      <c r="OIK24" s="8"/>
      <c r="OIL24" s="8"/>
      <c r="OIM24" s="8"/>
      <c r="OIN24" s="8"/>
      <c r="OIO24" s="8"/>
      <c r="OIP24" s="8"/>
      <c r="OIQ24" s="8"/>
      <c r="OIR24" s="8"/>
      <c r="OIS24" s="8"/>
      <c r="OIT24" s="8"/>
      <c r="OIU24" s="8"/>
      <c r="OIV24" s="8"/>
      <c r="OIW24" s="8"/>
      <c r="OIX24" s="8"/>
      <c r="OIY24" s="8"/>
      <c r="OIZ24" s="8"/>
      <c r="OJA24" s="8"/>
      <c r="OJB24" s="8"/>
      <c r="OJC24" s="8"/>
      <c r="OJD24" s="8"/>
      <c r="OJE24" s="8"/>
      <c r="OJF24" s="8"/>
      <c r="OJG24" s="8"/>
      <c r="OJH24" s="8"/>
      <c r="OJI24" s="8"/>
      <c r="OJJ24" s="8"/>
      <c r="OJK24" s="8"/>
      <c r="OJL24" s="8"/>
      <c r="OJM24" s="8"/>
      <c r="OJN24" s="8"/>
      <c r="OJO24" s="8"/>
      <c r="OJP24" s="8"/>
      <c r="OJQ24" s="8"/>
      <c r="OJR24" s="8"/>
      <c r="OJS24" s="8"/>
      <c r="OJT24" s="8"/>
      <c r="OJU24" s="8"/>
      <c r="OJV24" s="8"/>
      <c r="OJW24" s="8"/>
      <c r="OJX24" s="8"/>
      <c r="OJY24" s="8"/>
      <c r="OJZ24" s="8"/>
      <c r="OKA24" s="8"/>
      <c r="OKB24" s="8"/>
      <c r="OKC24" s="8"/>
      <c r="OKD24" s="8"/>
      <c r="OKE24" s="8"/>
      <c r="OKF24" s="8"/>
      <c r="OKG24" s="8"/>
      <c r="OKH24" s="8"/>
      <c r="OKI24" s="8"/>
      <c r="OKJ24" s="8"/>
      <c r="OKK24" s="8"/>
      <c r="OKL24" s="8"/>
      <c r="OKM24" s="8"/>
      <c r="OKN24" s="8"/>
      <c r="OKO24" s="8"/>
      <c r="OKP24" s="8"/>
      <c r="OKQ24" s="8"/>
      <c r="OKR24" s="8"/>
      <c r="OKS24" s="8"/>
      <c r="OKT24" s="8"/>
      <c r="OKU24" s="8"/>
      <c r="OKV24" s="8"/>
      <c r="OKW24" s="8"/>
      <c r="OKX24" s="8"/>
      <c r="OKY24" s="8"/>
      <c r="OKZ24" s="8"/>
      <c r="OLA24" s="8"/>
      <c r="OLB24" s="8"/>
      <c r="OLC24" s="8"/>
      <c r="OLD24" s="8"/>
      <c r="OLE24" s="8"/>
      <c r="OLF24" s="8"/>
      <c r="OLG24" s="8"/>
      <c r="OLH24" s="8"/>
      <c r="OLI24" s="8"/>
      <c r="OLJ24" s="8"/>
      <c r="OLK24" s="8"/>
      <c r="OLL24" s="8"/>
      <c r="OLM24" s="8"/>
      <c r="OLN24" s="8"/>
      <c r="OLO24" s="8"/>
      <c r="OLP24" s="8"/>
      <c r="OLQ24" s="8"/>
      <c r="OLR24" s="8"/>
      <c r="OLS24" s="8"/>
      <c r="OLT24" s="8"/>
      <c r="OLU24" s="8"/>
      <c r="OLV24" s="8"/>
      <c r="OLW24" s="8"/>
      <c r="OLX24" s="8"/>
      <c r="OLY24" s="8"/>
      <c r="OLZ24" s="8"/>
      <c r="OMA24" s="8"/>
      <c r="OMB24" s="8"/>
      <c r="OMC24" s="8"/>
      <c r="OMD24" s="8"/>
      <c r="OME24" s="8"/>
      <c r="OMF24" s="8"/>
      <c r="OMG24" s="8"/>
      <c r="OMH24" s="8"/>
      <c r="OMI24" s="8"/>
      <c r="OMJ24" s="8"/>
      <c r="OMK24" s="8"/>
      <c r="OML24" s="8"/>
      <c r="OMM24" s="8"/>
      <c r="OMN24" s="8"/>
      <c r="OMO24" s="8"/>
      <c r="OMP24" s="8"/>
      <c r="OMQ24" s="8"/>
      <c r="OMR24" s="8"/>
      <c r="OMS24" s="8"/>
      <c r="OMT24" s="8"/>
      <c r="OMU24" s="8"/>
      <c r="OMV24" s="8"/>
      <c r="OMW24" s="8"/>
      <c r="OMX24" s="8"/>
      <c r="OMY24" s="8"/>
      <c r="OMZ24" s="8"/>
      <c r="ONA24" s="8"/>
      <c r="ONB24" s="8"/>
      <c r="ONC24" s="8"/>
      <c r="OND24" s="8"/>
      <c r="ONE24" s="8"/>
      <c r="ONF24" s="8"/>
      <c r="ONG24" s="8"/>
      <c r="ONH24" s="8"/>
      <c r="ONI24" s="8"/>
      <c r="ONJ24" s="8"/>
      <c r="ONK24" s="8"/>
      <c r="ONL24" s="8"/>
      <c r="ONM24" s="8"/>
      <c r="ONN24" s="8"/>
      <c r="ONO24" s="8"/>
      <c r="ONP24" s="8"/>
      <c r="ONQ24" s="8"/>
      <c r="ONR24" s="8"/>
      <c r="ONS24" s="8"/>
      <c r="ONT24" s="8"/>
      <c r="ONU24" s="8"/>
      <c r="ONV24" s="8"/>
      <c r="ONW24" s="8"/>
      <c r="ONX24" s="8"/>
      <c r="ONY24" s="8"/>
      <c r="ONZ24" s="8"/>
      <c r="OOA24" s="8"/>
      <c r="OOB24" s="8"/>
      <c r="OOC24" s="8"/>
      <c r="OOD24" s="8"/>
      <c r="OOE24" s="8"/>
      <c r="OOF24" s="8"/>
      <c r="OOG24" s="8"/>
      <c r="OOH24" s="8"/>
      <c r="OOI24" s="8"/>
      <c r="OOJ24" s="8"/>
      <c r="OOK24" s="8"/>
      <c r="OOL24" s="8"/>
      <c r="OOM24" s="8"/>
      <c r="OON24" s="8"/>
      <c r="OOO24" s="8"/>
      <c r="OOP24" s="8"/>
      <c r="OOQ24" s="8"/>
      <c r="OOR24" s="8"/>
      <c r="OOS24" s="8"/>
      <c r="OOT24" s="8"/>
      <c r="OOU24" s="8"/>
      <c r="OOV24" s="8"/>
      <c r="OOW24" s="8"/>
      <c r="OOX24" s="8"/>
      <c r="OOY24" s="8"/>
      <c r="OOZ24" s="8"/>
      <c r="OPA24" s="8"/>
      <c r="OPB24" s="8"/>
      <c r="OPC24" s="8"/>
      <c r="OPD24" s="8"/>
      <c r="OPE24" s="8"/>
      <c r="OPF24" s="8"/>
      <c r="OPG24" s="8"/>
      <c r="OPH24" s="8"/>
      <c r="OPI24" s="8"/>
      <c r="OPJ24" s="8"/>
      <c r="OPK24" s="8"/>
      <c r="OPL24" s="8"/>
      <c r="OPM24" s="8"/>
      <c r="OPN24" s="8"/>
      <c r="OPO24" s="8"/>
      <c r="OPP24" s="8"/>
      <c r="OPQ24" s="8"/>
      <c r="OPR24" s="8"/>
      <c r="OPS24" s="8"/>
      <c r="OPT24" s="8"/>
      <c r="OPU24" s="8"/>
      <c r="OPV24" s="8"/>
      <c r="OPW24" s="8"/>
      <c r="OPX24" s="8"/>
      <c r="OPY24" s="8"/>
      <c r="OPZ24" s="8"/>
      <c r="OQA24" s="8"/>
      <c r="OQB24" s="8"/>
      <c r="OQC24" s="8"/>
      <c r="OQD24" s="8"/>
      <c r="OQE24" s="8"/>
      <c r="OQF24" s="8"/>
      <c r="OQG24" s="8"/>
      <c r="OQH24" s="8"/>
      <c r="OQI24" s="8"/>
      <c r="OQJ24" s="8"/>
      <c r="OQK24" s="8"/>
      <c r="OQL24" s="8"/>
      <c r="OQM24" s="8"/>
      <c r="OQN24" s="8"/>
      <c r="OQO24" s="8"/>
      <c r="OQP24" s="8"/>
      <c r="OQQ24" s="8"/>
      <c r="OQR24" s="8"/>
      <c r="OQS24" s="8"/>
      <c r="OQT24" s="8"/>
      <c r="OQU24" s="8"/>
      <c r="OQV24" s="8"/>
      <c r="OQW24" s="8"/>
      <c r="OQX24" s="8"/>
      <c r="OQY24" s="8"/>
      <c r="OQZ24" s="8"/>
      <c r="ORA24" s="8"/>
      <c r="ORB24" s="8"/>
      <c r="ORC24" s="8"/>
      <c r="ORD24" s="8"/>
      <c r="ORE24" s="8"/>
      <c r="ORF24" s="8"/>
      <c r="ORG24" s="8"/>
      <c r="ORH24" s="8"/>
      <c r="ORI24" s="8"/>
      <c r="ORJ24" s="8"/>
      <c r="ORK24" s="8"/>
      <c r="ORL24" s="8"/>
      <c r="ORM24" s="8"/>
      <c r="ORN24" s="8"/>
      <c r="ORO24" s="8"/>
      <c r="ORP24" s="8"/>
      <c r="ORQ24" s="8"/>
      <c r="ORR24" s="8"/>
      <c r="ORS24" s="8"/>
      <c r="ORT24" s="8"/>
      <c r="ORU24" s="8"/>
      <c r="ORV24" s="8"/>
      <c r="ORW24" s="8"/>
      <c r="ORX24" s="8"/>
      <c r="ORY24" s="8"/>
      <c r="ORZ24" s="8"/>
      <c r="OSA24" s="8"/>
      <c r="OSB24" s="8"/>
      <c r="OSC24" s="8"/>
      <c r="OSD24" s="8"/>
      <c r="OSE24" s="8"/>
      <c r="OSF24" s="8"/>
      <c r="OSG24" s="8"/>
      <c r="OSH24" s="8"/>
      <c r="OSI24" s="8"/>
      <c r="OSJ24" s="8"/>
      <c r="OSK24" s="8"/>
      <c r="OSL24" s="8"/>
      <c r="OSM24" s="8"/>
      <c r="OSN24" s="8"/>
      <c r="OSO24" s="8"/>
      <c r="OSP24" s="8"/>
      <c r="OSQ24" s="8"/>
      <c r="OSR24" s="8"/>
      <c r="OSS24" s="8"/>
      <c r="OST24" s="8"/>
      <c r="OSU24" s="8"/>
      <c r="OSV24" s="8"/>
      <c r="OSW24" s="8"/>
      <c r="OSX24" s="8"/>
      <c r="OSY24" s="8"/>
      <c r="OSZ24" s="8"/>
      <c r="OTA24" s="8"/>
      <c r="OTB24" s="8"/>
      <c r="OTC24" s="8"/>
      <c r="OTD24" s="8"/>
      <c r="OTE24" s="8"/>
      <c r="OTF24" s="8"/>
      <c r="OTG24" s="8"/>
      <c r="OTH24" s="8"/>
      <c r="OTI24" s="8"/>
      <c r="OTJ24" s="8"/>
      <c r="OTK24" s="8"/>
      <c r="OTL24" s="8"/>
      <c r="OTM24" s="8"/>
      <c r="OTN24" s="8"/>
      <c r="OTO24" s="8"/>
      <c r="OTP24" s="8"/>
      <c r="OTQ24" s="8"/>
      <c r="OTR24" s="8"/>
      <c r="OTS24" s="8"/>
      <c r="OTT24" s="8"/>
      <c r="OTU24" s="8"/>
      <c r="OTV24" s="8"/>
      <c r="OTW24" s="8"/>
      <c r="OTX24" s="8"/>
      <c r="OTY24" s="8"/>
      <c r="OTZ24" s="8"/>
      <c r="OUA24" s="8"/>
      <c r="OUB24" s="8"/>
      <c r="OUC24" s="8"/>
      <c r="OUD24" s="8"/>
      <c r="OUE24" s="8"/>
      <c r="OUF24" s="8"/>
      <c r="OUG24" s="8"/>
      <c r="OUH24" s="8"/>
      <c r="OUI24" s="8"/>
      <c r="OUJ24" s="8"/>
      <c r="OUK24" s="8"/>
      <c r="OUL24" s="8"/>
      <c r="OUM24" s="8"/>
      <c r="OUN24" s="8"/>
      <c r="OUO24" s="8"/>
      <c r="OUP24" s="8"/>
      <c r="OUQ24" s="8"/>
      <c r="OUR24" s="8"/>
      <c r="OUS24" s="8"/>
      <c r="OUT24" s="8"/>
      <c r="OUU24" s="8"/>
      <c r="OUV24" s="8"/>
      <c r="OUW24" s="8"/>
      <c r="OUX24" s="8"/>
      <c r="OUY24" s="8"/>
      <c r="OUZ24" s="8"/>
      <c r="OVA24" s="8"/>
      <c r="OVB24" s="8"/>
      <c r="OVC24" s="8"/>
      <c r="OVD24" s="8"/>
      <c r="OVE24" s="8"/>
      <c r="OVF24" s="8"/>
      <c r="OVG24" s="8"/>
      <c r="OVH24" s="8"/>
      <c r="OVI24" s="8"/>
      <c r="OVJ24" s="8"/>
      <c r="OVK24" s="8"/>
      <c r="OVL24" s="8"/>
      <c r="OVM24" s="8"/>
      <c r="OVN24" s="8"/>
      <c r="OVO24" s="8"/>
      <c r="OVP24" s="8"/>
      <c r="OVQ24" s="8"/>
      <c r="OVR24" s="8"/>
      <c r="OVS24" s="8"/>
      <c r="OVT24" s="8"/>
      <c r="OVU24" s="8"/>
      <c r="OVV24" s="8"/>
      <c r="OVW24" s="8"/>
      <c r="OVX24" s="8"/>
      <c r="OVY24" s="8"/>
      <c r="OVZ24" s="8"/>
      <c r="OWA24" s="8"/>
      <c r="OWB24" s="8"/>
      <c r="OWC24" s="8"/>
      <c r="OWD24" s="8"/>
      <c r="OWE24" s="8"/>
      <c r="OWF24" s="8"/>
      <c r="OWG24" s="8"/>
      <c r="OWH24" s="8"/>
      <c r="OWI24" s="8"/>
      <c r="OWJ24" s="8"/>
      <c r="OWK24" s="8"/>
      <c r="OWL24" s="8"/>
      <c r="OWM24" s="8"/>
      <c r="OWN24" s="8"/>
      <c r="OWO24" s="8"/>
      <c r="OWP24" s="8"/>
      <c r="OWQ24" s="8"/>
      <c r="OWR24" s="8"/>
      <c r="OWS24" s="8"/>
      <c r="OWT24" s="8"/>
      <c r="OWU24" s="8"/>
      <c r="OWV24" s="8"/>
      <c r="OWW24" s="8"/>
      <c r="OWX24" s="8"/>
      <c r="OWY24" s="8"/>
      <c r="OWZ24" s="8"/>
      <c r="OXA24" s="8"/>
      <c r="OXB24" s="8"/>
      <c r="OXC24" s="8"/>
      <c r="OXD24" s="8"/>
      <c r="OXE24" s="8"/>
      <c r="OXF24" s="8"/>
      <c r="OXG24" s="8"/>
      <c r="OXH24" s="8"/>
      <c r="OXI24" s="8"/>
      <c r="OXJ24" s="8"/>
      <c r="OXK24" s="8"/>
      <c r="OXL24" s="8"/>
      <c r="OXM24" s="8"/>
      <c r="OXN24" s="8"/>
      <c r="OXO24" s="8"/>
      <c r="OXP24" s="8"/>
      <c r="OXQ24" s="8"/>
      <c r="OXR24" s="8"/>
      <c r="OXS24" s="8"/>
      <c r="OXT24" s="8"/>
      <c r="OXU24" s="8"/>
      <c r="OXV24" s="8"/>
      <c r="OXW24" s="8"/>
      <c r="OXX24" s="8"/>
      <c r="OXY24" s="8"/>
      <c r="OXZ24" s="8"/>
      <c r="OYA24" s="8"/>
      <c r="OYB24" s="8"/>
      <c r="OYC24" s="8"/>
      <c r="OYD24" s="8"/>
      <c r="OYE24" s="8"/>
      <c r="OYF24" s="8"/>
      <c r="OYG24" s="8"/>
      <c r="OYH24" s="8"/>
      <c r="OYI24" s="8"/>
      <c r="OYJ24" s="8"/>
      <c r="OYK24" s="8"/>
      <c r="OYL24" s="8"/>
      <c r="OYM24" s="8"/>
      <c r="OYN24" s="8"/>
      <c r="OYO24" s="8"/>
      <c r="OYP24" s="8"/>
      <c r="OYQ24" s="8"/>
      <c r="OYR24" s="8"/>
      <c r="OYS24" s="8"/>
      <c r="OYT24" s="8"/>
      <c r="OYU24" s="8"/>
      <c r="OYV24" s="8"/>
      <c r="OYW24" s="8"/>
      <c r="OYX24" s="8"/>
      <c r="OYY24" s="8"/>
      <c r="OYZ24" s="8"/>
      <c r="OZA24" s="8"/>
      <c r="OZB24" s="8"/>
      <c r="OZC24" s="8"/>
      <c r="OZD24" s="8"/>
      <c r="OZE24" s="8"/>
      <c r="OZF24" s="8"/>
      <c r="OZG24" s="8"/>
      <c r="OZH24" s="8"/>
      <c r="OZI24" s="8"/>
      <c r="OZJ24" s="8"/>
      <c r="OZK24" s="8"/>
      <c r="OZL24" s="8"/>
      <c r="OZM24" s="8"/>
      <c r="OZN24" s="8"/>
      <c r="OZO24" s="8"/>
      <c r="OZP24" s="8"/>
      <c r="OZQ24" s="8"/>
      <c r="OZR24" s="8"/>
      <c r="OZS24" s="8"/>
      <c r="OZT24" s="8"/>
      <c r="OZU24" s="8"/>
      <c r="OZV24" s="8"/>
      <c r="OZW24" s="8"/>
      <c r="OZX24" s="8"/>
      <c r="OZY24" s="8"/>
      <c r="OZZ24" s="8"/>
      <c r="PAA24" s="8"/>
      <c r="PAB24" s="8"/>
      <c r="PAC24" s="8"/>
      <c r="PAD24" s="8"/>
      <c r="PAE24" s="8"/>
      <c r="PAF24" s="8"/>
      <c r="PAG24" s="8"/>
      <c r="PAH24" s="8"/>
      <c r="PAI24" s="8"/>
      <c r="PAJ24" s="8"/>
      <c r="PAK24" s="8"/>
      <c r="PAL24" s="8"/>
      <c r="PAM24" s="8"/>
      <c r="PAN24" s="8"/>
      <c r="PAO24" s="8"/>
      <c r="PAP24" s="8"/>
      <c r="PAQ24" s="8"/>
      <c r="PAR24" s="8"/>
      <c r="PAS24" s="8"/>
      <c r="PAT24" s="8"/>
      <c r="PAU24" s="8"/>
      <c r="PAV24" s="8"/>
      <c r="PAW24" s="8"/>
      <c r="PAX24" s="8"/>
      <c r="PAY24" s="8"/>
      <c r="PAZ24" s="8"/>
      <c r="PBA24" s="8"/>
      <c r="PBB24" s="8"/>
      <c r="PBC24" s="8"/>
      <c r="PBD24" s="8"/>
      <c r="PBE24" s="8"/>
      <c r="PBF24" s="8"/>
      <c r="PBG24" s="8"/>
      <c r="PBH24" s="8"/>
      <c r="PBI24" s="8"/>
      <c r="PBJ24" s="8"/>
      <c r="PBK24" s="8"/>
      <c r="PBL24" s="8"/>
      <c r="PBM24" s="8"/>
      <c r="PBN24" s="8"/>
      <c r="PBO24" s="8"/>
      <c r="PBP24" s="8"/>
      <c r="PBQ24" s="8"/>
      <c r="PBR24" s="8"/>
      <c r="PBS24" s="8"/>
      <c r="PBT24" s="8"/>
      <c r="PBU24" s="8"/>
      <c r="PBV24" s="8"/>
      <c r="PBW24" s="8"/>
      <c r="PBX24" s="8"/>
      <c r="PBY24" s="8"/>
      <c r="PBZ24" s="8"/>
      <c r="PCA24" s="8"/>
      <c r="PCB24" s="8"/>
      <c r="PCC24" s="8"/>
      <c r="PCD24" s="8"/>
      <c r="PCE24" s="8"/>
      <c r="PCF24" s="8"/>
      <c r="PCG24" s="8"/>
      <c r="PCH24" s="8"/>
      <c r="PCI24" s="8"/>
      <c r="PCJ24" s="8"/>
      <c r="PCK24" s="8"/>
      <c r="PCL24" s="8"/>
      <c r="PCM24" s="8"/>
      <c r="PCN24" s="8"/>
      <c r="PCO24" s="8"/>
      <c r="PCP24" s="8"/>
      <c r="PCQ24" s="8"/>
      <c r="PCR24" s="8"/>
      <c r="PCS24" s="8"/>
      <c r="PCT24" s="8"/>
      <c r="PCU24" s="8"/>
      <c r="PCV24" s="8"/>
      <c r="PCW24" s="8"/>
      <c r="PCX24" s="8"/>
      <c r="PCY24" s="8"/>
      <c r="PCZ24" s="8"/>
      <c r="PDA24" s="8"/>
      <c r="PDB24" s="8"/>
      <c r="PDC24" s="8"/>
      <c r="PDD24" s="8"/>
      <c r="PDE24" s="8"/>
      <c r="PDF24" s="8"/>
      <c r="PDG24" s="8"/>
      <c r="PDH24" s="8"/>
      <c r="PDI24" s="8"/>
      <c r="PDJ24" s="8"/>
      <c r="PDK24" s="8"/>
      <c r="PDL24" s="8"/>
      <c r="PDM24" s="8"/>
      <c r="PDN24" s="8"/>
      <c r="PDO24" s="8"/>
      <c r="PDP24" s="8"/>
      <c r="PDQ24" s="8"/>
      <c r="PDR24" s="8"/>
      <c r="PDS24" s="8"/>
      <c r="PDT24" s="8"/>
      <c r="PDU24" s="8"/>
      <c r="PDV24" s="8"/>
      <c r="PDW24" s="8"/>
      <c r="PDX24" s="8"/>
      <c r="PDY24" s="8"/>
      <c r="PDZ24" s="8"/>
      <c r="PEA24" s="8"/>
      <c r="PEB24" s="8"/>
      <c r="PEC24" s="8"/>
      <c r="PED24" s="8"/>
      <c r="PEE24" s="8"/>
      <c r="PEF24" s="8"/>
      <c r="PEG24" s="8"/>
      <c r="PEH24" s="8"/>
      <c r="PEI24" s="8"/>
      <c r="PEJ24" s="8"/>
      <c r="PEK24" s="8"/>
      <c r="PEL24" s="8"/>
      <c r="PEM24" s="8"/>
      <c r="PEN24" s="8"/>
      <c r="PEO24" s="8"/>
      <c r="PEP24" s="8"/>
      <c r="PEQ24" s="8"/>
      <c r="PER24" s="8"/>
      <c r="PES24" s="8"/>
      <c r="PET24" s="8"/>
      <c r="PEU24" s="8"/>
      <c r="PEV24" s="8"/>
      <c r="PEW24" s="8"/>
      <c r="PEX24" s="8"/>
      <c r="PEY24" s="8"/>
      <c r="PEZ24" s="8"/>
      <c r="PFA24" s="8"/>
      <c r="PFB24" s="8"/>
      <c r="PFC24" s="8"/>
      <c r="PFD24" s="8"/>
      <c r="PFE24" s="8"/>
      <c r="PFF24" s="8"/>
      <c r="PFG24" s="8"/>
      <c r="PFH24" s="8"/>
      <c r="PFI24" s="8"/>
      <c r="PFJ24" s="8"/>
      <c r="PFK24" s="8"/>
      <c r="PFL24" s="8"/>
      <c r="PFM24" s="8"/>
      <c r="PFN24" s="8"/>
      <c r="PFO24" s="8"/>
      <c r="PFP24" s="8"/>
      <c r="PFQ24" s="8"/>
      <c r="PFR24" s="8"/>
      <c r="PFS24" s="8"/>
      <c r="PFT24" s="8"/>
      <c r="PFU24" s="8"/>
      <c r="PFV24" s="8"/>
      <c r="PFW24" s="8"/>
      <c r="PFX24" s="8"/>
      <c r="PFY24" s="8"/>
      <c r="PFZ24" s="8"/>
      <c r="PGA24" s="8"/>
      <c r="PGB24" s="8"/>
      <c r="PGC24" s="8"/>
      <c r="PGD24" s="8"/>
      <c r="PGE24" s="8"/>
      <c r="PGF24" s="8"/>
      <c r="PGG24" s="8"/>
      <c r="PGH24" s="8"/>
      <c r="PGI24" s="8"/>
      <c r="PGJ24" s="8"/>
      <c r="PGK24" s="8"/>
      <c r="PGL24" s="8"/>
      <c r="PGM24" s="8"/>
      <c r="PGN24" s="8"/>
      <c r="PGO24" s="8"/>
      <c r="PGP24" s="8"/>
      <c r="PGQ24" s="8"/>
      <c r="PGR24" s="8"/>
      <c r="PGS24" s="8"/>
      <c r="PGT24" s="8"/>
      <c r="PGU24" s="8"/>
      <c r="PGV24" s="8"/>
      <c r="PGW24" s="8"/>
      <c r="PGX24" s="8"/>
      <c r="PGY24" s="8"/>
      <c r="PGZ24" s="8"/>
      <c r="PHA24" s="8"/>
      <c r="PHB24" s="8"/>
      <c r="PHC24" s="8"/>
      <c r="PHD24" s="8"/>
      <c r="PHE24" s="8"/>
      <c r="PHF24" s="8"/>
      <c r="PHG24" s="8"/>
      <c r="PHH24" s="8"/>
      <c r="PHI24" s="8"/>
      <c r="PHJ24" s="8"/>
      <c r="PHK24" s="8"/>
      <c r="PHL24" s="8"/>
      <c r="PHM24" s="8"/>
      <c r="PHN24" s="8"/>
      <c r="PHO24" s="8"/>
      <c r="PHP24" s="8"/>
      <c r="PHQ24" s="8"/>
      <c r="PHR24" s="8"/>
      <c r="PHS24" s="8"/>
      <c r="PHT24" s="8"/>
      <c r="PHU24" s="8"/>
      <c r="PHV24" s="8"/>
      <c r="PHW24" s="8"/>
      <c r="PHX24" s="8"/>
      <c r="PHY24" s="8"/>
      <c r="PHZ24" s="8"/>
      <c r="PIA24" s="8"/>
      <c r="PIB24" s="8"/>
      <c r="PIC24" s="8"/>
      <c r="PID24" s="8"/>
      <c r="PIE24" s="8"/>
      <c r="PIF24" s="8"/>
      <c r="PIG24" s="8"/>
      <c r="PIH24" s="8"/>
      <c r="PII24" s="8"/>
      <c r="PIJ24" s="8"/>
      <c r="PIK24" s="8"/>
      <c r="PIL24" s="8"/>
      <c r="PIM24" s="8"/>
      <c r="PIN24" s="8"/>
      <c r="PIO24" s="8"/>
      <c r="PIP24" s="8"/>
      <c r="PIQ24" s="8"/>
      <c r="PIR24" s="8"/>
      <c r="PIS24" s="8"/>
      <c r="PIT24" s="8"/>
      <c r="PIU24" s="8"/>
      <c r="PIV24" s="8"/>
      <c r="PIW24" s="8"/>
      <c r="PIX24" s="8"/>
      <c r="PIY24" s="8"/>
      <c r="PIZ24" s="8"/>
      <c r="PJA24" s="8"/>
      <c r="PJB24" s="8"/>
      <c r="PJC24" s="8"/>
      <c r="PJD24" s="8"/>
      <c r="PJE24" s="8"/>
      <c r="PJF24" s="8"/>
      <c r="PJG24" s="8"/>
      <c r="PJH24" s="8"/>
      <c r="PJI24" s="8"/>
      <c r="PJJ24" s="8"/>
      <c r="PJK24" s="8"/>
      <c r="PJL24" s="8"/>
      <c r="PJM24" s="8"/>
      <c r="PJN24" s="8"/>
      <c r="PJO24" s="8"/>
      <c r="PJP24" s="8"/>
      <c r="PJQ24" s="8"/>
      <c r="PJR24" s="8"/>
      <c r="PJS24" s="8"/>
      <c r="PJT24" s="8"/>
      <c r="PJU24" s="8"/>
      <c r="PJV24" s="8"/>
      <c r="PJW24" s="8"/>
      <c r="PJX24" s="8"/>
      <c r="PJY24" s="8"/>
      <c r="PJZ24" s="8"/>
      <c r="PKA24" s="8"/>
      <c r="PKB24" s="8"/>
      <c r="PKC24" s="8"/>
      <c r="PKD24" s="8"/>
      <c r="PKE24" s="8"/>
      <c r="PKF24" s="8"/>
      <c r="PKG24" s="8"/>
      <c r="PKH24" s="8"/>
      <c r="PKI24" s="8"/>
      <c r="PKJ24" s="8"/>
      <c r="PKK24" s="8"/>
      <c r="PKL24" s="8"/>
      <c r="PKM24" s="8"/>
      <c r="PKN24" s="8"/>
      <c r="PKO24" s="8"/>
      <c r="PKP24" s="8"/>
      <c r="PKQ24" s="8"/>
      <c r="PKR24" s="8"/>
      <c r="PKS24" s="8"/>
      <c r="PKT24" s="8"/>
      <c r="PKU24" s="8"/>
      <c r="PKV24" s="8"/>
      <c r="PKW24" s="8"/>
      <c r="PKX24" s="8"/>
      <c r="PKY24" s="8"/>
      <c r="PKZ24" s="8"/>
      <c r="PLA24" s="8"/>
      <c r="PLB24" s="8"/>
      <c r="PLC24" s="8"/>
      <c r="PLD24" s="8"/>
      <c r="PLE24" s="8"/>
      <c r="PLF24" s="8"/>
      <c r="PLG24" s="8"/>
      <c r="PLH24" s="8"/>
      <c r="PLI24" s="8"/>
      <c r="PLJ24" s="8"/>
      <c r="PLK24" s="8"/>
      <c r="PLL24" s="8"/>
      <c r="PLM24" s="8"/>
      <c r="PLN24" s="8"/>
      <c r="PLO24" s="8"/>
      <c r="PLP24" s="8"/>
      <c r="PLQ24" s="8"/>
      <c r="PLR24" s="8"/>
      <c r="PLS24" s="8"/>
      <c r="PLT24" s="8"/>
      <c r="PLU24" s="8"/>
      <c r="PLV24" s="8"/>
      <c r="PLW24" s="8"/>
      <c r="PLX24" s="8"/>
      <c r="PLY24" s="8"/>
      <c r="PLZ24" s="8"/>
      <c r="PMA24" s="8"/>
      <c r="PMB24" s="8"/>
      <c r="PMC24" s="8"/>
      <c r="PMD24" s="8"/>
      <c r="PME24" s="8"/>
      <c r="PMF24" s="8"/>
      <c r="PMG24" s="8"/>
      <c r="PMH24" s="8"/>
      <c r="PMI24" s="8"/>
      <c r="PMJ24" s="8"/>
      <c r="PMK24" s="8"/>
      <c r="PML24" s="8"/>
      <c r="PMM24" s="8"/>
      <c r="PMN24" s="8"/>
      <c r="PMO24" s="8"/>
      <c r="PMP24" s="8"/>
      <c r="PMQ24" s="8"/>
      <c r="PMR24" s="8"/>
      <c r="PMS24" s="8"/>
      <c r="PMT24" s="8"/>
      <c r="PMU24" s="8"/>
      <c r="PMV24" s="8"/>
      <c r="PMW24" s="8"/>
      <c r="PMX24" s="8"/>
      <c r="PMY24" s="8"/>
      <c r="PMZ24" s="8"/>
      <c r="PNA24" s="8"/>
      <c r="PNB24" s="8"/>
      <c r="PNC24" s="8"/>
      <c r="PND24" s="8"/>
      <c r="PNE24" s="8"/>
      <c r="PNF24" s="8"/>
      <c r="PNG24" s="8"/>
      <c r="PNH24" s="8"/>
      <c r="PNI24" s="8"/>
      <c r="PNJ24" s="8"/>
      <c r="PNK24" s="8"/>
      <c r="PNL24" s="8"/>
      <c r="PNM24" s="8"/>
      <c r="PNN24" s="8"/>
      <c r="PNO24" s="8"/>
      <c r="PNP24" s="8"/>
      <c r="PNQ24" s="8"/>
      <c r="PNR24" s="8"/>
      <c r="PNS24" s="8"/>
      <c r="PNT24" s="8"/>
      <c r="PNU24" s="8"/>
      <c r="PNV24" s="8"/>
      <c r="PNW24" s="8"/>
      <c r="PNX24" s="8"/>
      <c r="PNY24" s="8"/>
      <c r="PNZ24" s="8"/>
      <c r="POA24" s="8"/>
      <c r="POB24" s="8"/>
      <c r="POC24" s="8"/>
      <c r="POD24" s="8"/>
      <c r="POE24" s="8"/>
      <c r="POF24" s="8"/>
      <c r="POG24" s="8"/>
      <c r="POH24" s="8"/>
      <c r="POI24" s="8"/>
      <c r="POJ24" s="8"/>
      <c r="POK24" s="8"/>
      <c r="POL24" s="8"/>
      <c r="POM24" s="8"/>
      <c r="PON24" s="8"/>
      <c r="POO24" s="8"/>
      <c r="POP24" s="8"/>
      <c r="POQ24" s="8"/>
      <c r="POR24" s="8"/>
      <c r="POS24" s="8"/>
      <c r="POT24" s="8"/>
      <c r="POU24" s="8"/>
      <c r="POV24" s="8"/>
      <c r="POW24" s="8"/>
      <c r="POX24" s="8"/>
      <c r="POY24" s="8"/>
      <c r="POZ24" s="8"/>
      <c r="PPA24" s="8"/>
      <c r="PPB24" s="8"/>
      <c r="PPC24" s="8"/>
      <c r="PPD24" s="8"/>
      <c r="PPE24" s="8"/>
      <c r="PPF24" s="8"/>
      <c r="PPG24" s="8"/>
      <c r="PPH24" s="8"/>
      <c r="PPI24" s="8"/>
      <c r="PPJ24" s="8"/>
      <c r="PPK24" s="8"/>
      <c r="PPL24" s="8"/>
      <c r="PPM24" s="8"/>
      <c r="PPN24" s="8"/>
      <c r="PPO24" s="8"/>
      <c r="PPP24" s="8"/>
      <c r="PPQ24" s="8"/>
      <c r="PPR24" s="8"/>
      <c r="PPS24" s="8"/>
      <c r="PPT24" s="8"/>
      <c r="PPU24" s="8"/>
      <c r="PPV24" s="8"/>
      <c r="PPW24" s="8"/>
      <c r="PPX24" s="8"/>
      <c r="PPY24" s="8"/>
      <c r="PPZ24" s="8"/>
      <c r="PQA24" s="8"/>
      <c r="PQB24" s="8"/>
      <c r="PQC24" s="8"/>
      <c r="PQD24" s="8"/>
      <c r="PQE24" s="8"/>
      <c r="PQF24" s="8"/>
      <c r="PQG24" s="8"/>
      <c r="PQH24" s="8"/>
      <c r="PQI24" s="8"/>
      <c r="PQJ24" s="8"/>
      <c r="PQK24" s="8"/>
      <c r="PQL24" s="8"/>
      <c r="PQM24" s="8"/>
      <c r="PQN24" s="8"/>
      <c r="PQO24" s="8"/>
      <c r="PQP24" s="8"/>
      <c r="PQQ24" s="8"/>
      <c r="PQR24" s="8"/>
      <c r="PQS24" s="8"/>
      <c r="PQT24" s="8"/>
      <c r="PQU24" s="8"/>
      <c r="PQV24" s="8"/>
      <c r="PQW24" s="8"/>
      <c r="PQX24" s="8"/>
      <c r="PQY24" s="8"/>
      <c r="PQZ24" s="8"/>
      <c r="PRA24" s="8"/>
      <c r="PRB24" s="8"/>
      <c r="PRC24" s="8"/>
      <c r="PRD24" s="8"/>
      <c r="PRE24" s="8"/>
      <c r="PRF24" s="8"/>
      <c r="PRG24" s="8"/>
      <c r="PRH24" s="8"/>
      <c r="PRI24" s="8"/>
      <c r="PRJ24" s="8"/>
      <c r="PRK24" s="8"/>
      <c r="PRL24" s="8"/>
      <c r="PRM24" s="8"/>
      <c r="PRN24" s="8"/>
      <c r="PRO24" s="8"/>
      <c r="PRP24" s="8"/>
      <c r="PRQ24" s="8"/>
      <c r="PRR24" s="8"/>
      <c r="PRS24" s="8"/>
      <c r="PRT24" s="8"/>
      <c r="PRU24" s="8"/>
      <c r="PRV24" s="8"/>
      <c r="PRW24" s="8"/>
      <c r="PRX24" s="8"/>
      <c r="PRY24" s="8"/>
      <c r="PRZ24" s="8"/>
      <c r="PSA24" s="8"/>
      <c r="PSB24" s="8"/>
      <c r="PSC24" s="8"/>
      <c r="PSD24" s="8"/>
      <c r="PSE24" s="8"/>
      <c r="PSF24" s="8"/>
      <c r="PSG24" s="8"/>
      <c r="PSH24" s="8"/>
      <c r="PSI24" s="8"/>
      <c r="PSJ24" s="8"/>
      <c r="PSK24" s="8"/>
      <c r="PSL24" s="8"/>
      <c r="PSM24" s="8"/>
      <c r="PSN24" s="8"/>
      <c r="PSO24" s="8"/>
      <c r="PSP24" s="8"/>
      <c r="PSQ24" s="8"/>
      <c r="PSR24" s="8"/>
      <c r="PSS24" s="8"/>
      <c r="PST24" s="8"/>
      <c r="PSU24" s="8"/>
      <c r="PSV24" s="8"/>
      <c r="PSW24" s="8"/>
      <c r="PSX24" s="8"/>
      <c r="PSY24" s="8"/>
      <c r="PSZ24" s="8"/>
      <c r="PTA24" s="8"/>
      <c r="PTB24" s="8"/>
      <c r="PTC24" s="8"/>
      <c r="PTD24" s="8"/>
      <c r="PTE24" s="8"/>
      <c r="PTF24" s="8"/>
      <c r="PTG24" s="8"/>
      <c r="PTH24" s="8"/>
      <c r="PTI24" s="8"/>
      <c r="PTJ24" s="8"/>
      <c r="PTK24" s="8"/>
      <c r="PTL24" s="8"/>
      <c r="PTM24" s="8"/>
      <c r="PTN24" s="8"/>
      <c r="PTO24" s="8"/>
      <c r="PTP24" s="8"/>
      <c r="PTQ24" s="8"/>
      <c r="PTR24" s="8"/>
      <c r="PTS24" s="8"/>
      <c r="PTT24" s="8"/>
      <c r="PTU24" s="8"/>
      <c r="PTV24" s="8"/>
      <c r="PTW24" s="8"/>
      <c r="PTX24" s="8"/>
      <c r="PTY24" s="8"/>
      <c r="PTZ24" s="8"/>
      <c r="PUA24" s="8"/>
      <c r="PUB24" s="8"/>
      <c r="PUC24" s="8"/>
      <c r="PUD24" s="8"/>
      <c r="PUE24" s="8"/>
      <c r="PUF24" s="8"/>
      <c r="PUG24" s="8"/>
      <c r="PUH24" s="8"/>
      <c r="PUI24" s="8"/>
      <c r="PUJ24" s="8"/>
      <c r="PUK24" s="8"/>
      <c r="PUL24" s="8"/>
      <c r="PUM24" s="8"/>
      <c r="PUN24" s="8"/>
      <c r="PUO24" s="8"/>
      <c r="PUP24" s="8"/>
      <c r="PUQ24" s="8"/>
      <c r="PUR24" s="8"/>
      <c r="PUS24" s="8"/>
      <c r="PUT24" s="8"/>
      <c r="PUU24" s="8"/>
      <c r="PUV24" s="8"/>
      <c r="PUW24" s="8"/>
      <c r="PUX24" s="8"/>
      <c r="PUY24" s="8"/>
      <c r="PUZ24" s="8"/>
      <c r="PVA24" s="8"/>
      <c r="PVB24" s="8"/>
      <c r="PVC24" s="8"/>
      <c r="PVD24" s="8"/>
      <c r="PVE24" s="8"/>
      <c r="PVF24" s="8"/>
      <c r="PVG24" s="8"/>
      <c r="PVH24" s="8"/>
      <c r="PVI24" s="8"/>
      <c r="PVJ24" s="8"/>
      <c r="PVK24" s="8"/>
      <c r="PVL24" s="8"/>
      <c r="PVM24" s="8"/>
      <c r="PVN24" s="8"/>
      <c r="PVO24" s="8"/>
      <c r="PVP24" s="8"/>
      <c r="PVQ24" s="8"/>
      <c r="PVR24" s="8"/>
      <c r="PVS24" s="8"/>
      <c r="PVT24" s="8"/>
      <c r="PVU24" s="8"/>
      <c r="PVV24" s="8"/>
      <c r="PVW24" s="8"/>
      <c r="PVX24" s="8"/>
      <c r="PVY24" s="8"/>
      <c r="PVZ24" s="8"/>
      <c r="PWA24" s="8"/>
      <c r="PWB24" s="8"/>
      <c r="PWC24" s="8"/>
      <c r="PWD24" s="8"/>
      <c r="PWE24" s="8"/>
      <c r="PWF24" s="8"/>
      <c r="PWG24" s="8"/>
      <c r="PWH24" s="8"/>
      <c r="PWI24" s="8"/>
      <c r="PWJ24" s="8"/>
      <c r="PWK24" s="8"/>
      <c r="PWL24" s="8"/>
      <c r="PWM24" s="8"/>
      <c r="PWN24" s="8"/>
      <c r="PWO24" s="8"/>
      <c r="PWP24" s="8"/>
      <c r="PWQ24" s="8"/>
      <c r="PWR24" s="8"/>
      <c r="PWS24" s="8"/>
      <c r="PWT24" s="8"/>
      <c r="PWU24" s="8"/>
      <c r="PWV24" s="8"/>
      <c r="PWW24" s="8"/>
      <c r="PWX24" s="8"/>
      <c r="PWY24" s="8"/>
      <c r="PWZ24" s="8"/>
      <c r="PXA24" s="8"/>
      <c r="PXB24" s="8"/>
      <c r="PXC24" s="8"/>
      <c r="PXD24" s="8"/>
      <c r="PXE24" s="8"/>
      <c r="PXF24" s="8"/>
      <c r="PXG24" s="8"/>
      <c r="PXH24" s="8"/>
      <c r="PXI24" s="8"/>
      <c r="PXJ24" s="8"/>
      <c r="PXK24" s="8"/>
      <c r="PXL24" s="8"/>
      <c r="PXM24" s="8"/>
      <c r="PXN24" s="8"/>
      <c r="PXO24" s="8"/>
      <c r="PXP24" s="8"/>
      <c r="PXQ24" s="8"/>
      <c r="PXR24" s="8"/>
      <c r="PXS24" s="8"/>
      <c r="PXT24" s="8"/>
      <c r="PXU24" s="8"/>
      <c r="PXV24" s="8"/>
      <c r="PXW24" s="8"/>
      <c r="PXX24" s="8"/>
      <c r="PXY24" s="8"/>
      <c r="PXZ24" s="8"/>
      <c r="PYA24" s="8"/>
      <c r="PYB24" s="8"/>
      <c r="PYC24" s="8"/>
      <c r="PYD24" s="8"/>
      <c r="PYE24" s="8"/>
      <c r="PYF24" s="8"/>
      <c r="PYG24" s="8"/>
      <c r="PYH24" s="8"/>
      <c r="PYI24" s="8"/>
      <c r="PYJ24" s="8"/>
      <c r="PYK24" s="8"/>
      <c r="PYL24" s="8"/>
      <c r="PYM24" s="8"/>
      <c r="PYN24" s="8"/>
      <c r="PYO24" s="8"/>
      <c r="PYP24" s="8"/>
      <c r="PYQ24" s="8"/>
      <c r="PYR24" s="8"/>
      <c r="PYS24" s="8"/>
      <c r="PYT24" s="8"/>
      <c r="PYU24" s="8"/>
      <c r="PYV24" s="8"/>
      <c r="PYW24" s="8"/>
      <c r="PYX24" s="8"/>
      <c r="PYY24" s="8"/>
      <c r="PYZ24" s="8"/>
      <c r="PZA24" s="8"/>
      <c r="PZB24" s="8"/>
      <c r="PZC24" s="8"/>
      <c r="PZD24" s="8"/>
      <c r="PZE24" s="8"/>
      <c r="PZF24" s="8"/>
      <c r="PZG24" s="8"/>
      <c r="PZH24" s="8"/>
      <c r="PZI24" s="8"/>
      <c r="PZJ24" s="8"/>
      <c r="PZK24" s="8"/>
      <c r="PZL24" s="8"/>
      <c r="PZM24" s="8"/>
      <c r="PZN24" s="8"/>
      <c r="PZO24" s="8"/>
      <c r="PZP24" s="8"/>
      <c r="PZQ24" s="8"/>
      <c r="PZR24" s="8"/>
      <c r="PZS24" s="8"/>
      <c r="PZT24" s="8"/>
      <c r="PZU24" s="8"/>
      <c r="PZV24" s="8"/>
      <c r="PZW24" s="8"/>
      <c r="PZX24" s="8"/>
      <c r="PZY24" s="8"/>
      <c r="PZZ24" s="8"/>
      <c r="QAA24" s="8"/>
      <c r="QAB24" s="8"/>
      <c r="QAC24" s="8"/>
      <c r="QAD24" s="8"/>
      <c r="QAE24" s="8"/>
      <c r="QAF24" s="8"/>
      <c r="QAG24" s="8"/>
      <c r="QAH24" s="8"/>
      <c r="QAI24" s="8"/>
      <c r="QAJ24" s="8"/>
      <c r="QAK24" s="8"/>
      <c r="QAL24" s="8"/>
      <c r="QAM24" s="8"/>
      <c r="QAN24" s="8"/>
      <c r="QAO24" s="8"/>
      <c r="QAP24" s="8"/>
      <c r="QAQ24" s="8"/>
      <c r="QAR24" s="8"/>
      <c r="QAS24" s="8"/>
      <c r="QAT24" s="8"/>
      <c r="QAU24" s="8"/>
      <c r="QAV24" s="8"/>
      <c r="QAW24" s="8"/>
      <c r="QAX24" s="8"/>
      <c r="QAY24" s="8"/>
      <c r="QAZ24" s="8"/>
      <c r="QBA24" s="8"/>
      <c r="QBB24" s="8"/>
      <c r="QBC24" s="8"/>
      <c r="QBD24" s="8"/>
      <c r="QBE24" s="8"/>
      <c r="QBF24" s="8"/>
      <c r="QBG24" s="8"/>
      <c r="QBH24" s="8"/>
      <c r="QBI24" s="8"/>
      <c r="QBJ24" s="8"/>
      <c r="QBK24" s="8"/>
      <c r="QBL24" s="8"/>
      <c r="QBM24" s="8"/>
      <c r="QBN24" s="8"/>
      <c r="QBO24" s="8"/>
      <c r="QBP24" s="8"/>
      <c r="QBQ24" s="8"/>
      <c r="QBR24" s="8"/>
      <c r="QBS24" s="8"/>
      <c r="QBT24" s="8"/>
      <c r="QBU24" s="8"/>
      <c r="QBV24" s="8"/>
      <c r="QBW24" s="8"/>
      <c r="QBX24" s="8"/>
      <c r="QBY24" s="8"/>
      <c r="QBZ24" s="8"/>
      <c r="QCA24" s="8"/>
      <c r="QCB24" s="8"/>
      <c r="QCC24" s="8"/>
      <c r="QCD24" s="8"/>
      <c r="QCE24" s="8"/>
      <c r="QCF24" s="8"/>
      <c r="QCG24" s="8"/>
      <c r="QCH24" s="8"/>
      <c r="QCI24" s="8"/>
      <c r="QCJ24" s="8"/>
      <c r="QCK24" s="8"/>
      <c r="QCL24" s="8"/>
      <c r="QCM24" s="8"/>
      <c r="QCN24" s="8"/>
      <c r="QCO24" s="8"/>
      <c r="QCP24" s="8"/>
      <c r="QCQ24" s="8"/>
      <c r="QCR24" s="8"/>
      <c r="QCS24" s="8"/>
      <c r="QCT24" s="8"/>
      <c r="QCU24" s="8"/>
      <c r="QCV24" s="8"/>
      <c r="QCW24" s="8"/>
      <c r="QCX24" s="8"/>
      <c r="QCY24" s="8"/>
      <c r="QCZ24" s="8"/>
      <c r="QDA24" s="8"/>
      <c r="QDB24" s="8"/>
      <c r="QDC24" s="8"/>
      <c r="QDD24" s="8"/>
      <c r="QDE24" s="8"/>
      <c r="QDF24" s="8"/>
      <c r="QDG24" s="8"/>
      <c r="QDH24" s="8"/>
      <c r="QDI24" s="8"/>
      <c r="QDJ24" s="8"/>
      <c r="QDK24" s="8"/>
      <c r="QDL24" s="8"/>
      <c r="QDM24" s="8"/>
      <c r="QDN24" s="8"/>
      <c r="QDO24" s="8"/>
      <c r="QDP24" s="8"/>
      <c r="QDQ24" s="8"/>
      <c r="QDR24" s="8"/>
      <c r="QDS24" s="8"/>
      <c r="QDT24" s="8"/>
      <c r="QDU24" s="8"/>
      <c r="QDV24" s="8"/>
      <c r="QDW24" s="8"/>
      <c r="QDX24" s="8"/>
      <c r="QDY24" s="8"/>
      <c r="QDZ24" s="8"/>
      <c r="QEA24" s="8"/>
      <c r="QEB24" s="8"/>
      <c r="QEC24" s="8"/>
      <c r="QED24" s="8"/>
      <c r="QEE24" s="8"/>
      <c r="QEF24" s="8"/>
      <c r="QEG24" s="8"/>
      <c r="QEH24" s="8"/>
      <c r="QEI24" s="8"/>
      <c r="QEJ24" s="8"/>
      <c r="QEK24" s="8"/>
      <c r="QEL24" s="8"/>
      <c r="QEM24" s="8"/>
      <c r="QEN24" s="8"/>
      <c r="QEO24" s="8"/>
      <c r="QEP24" s="8"/>
      <c r="QEQ24" s="8"/>
      <c r="QER24" s="8"/>
      <c r="QES24" s="8"/>
      <c r="QET24" s="8"/>
      <c r="QEU24" s="8"/>
      <c r="QEV24" s="8"/>
      <c r="QEW24" s="8"/>
      <c r="QEX24" s="8"/>
      <c r="QEY24" s="8"/>
      <c r="QEZ24" s="8"/>
      <c r="QFA24" s="8"/>
      <c r="QFB24" s="8"/>
      <c r="QFC24" s="8"/>
      <c r="QFD24" s="8"/>
      <c r="QFE24" s="8"/>
      <c r="QFF24" s="8"/>
      <c r="QFG24" s="8"/>
      <c r="QFH24" s="8"/>
      <c r="QFI24" s="8"/>
      <c r="QFJ24" s="8"/>
      <c r="QFK24" s="8"/>
      <c r="QFL24" s="8"/>
      <c r="QFM24" s="8"/>
      <c r="QFN24" s="8"/>
      <c r="QFO24" s="8"/>
      <c r="QFP24" s="8"/>
      <c r="QFQ24" s="8"/>
      <c r="QFR24" s="8"/>
      <c r="QFS24" s="8"/>
      <c r="QFT24" s="8"/>
      <c r="QFU24" s="8"/>
      <c r="QFV24" s="8"/>
      <c r="QFW24" s="8"/>
      <c r="QFX24" s="8"/>
      <c r="QFY24" s="8"/>
      <c r="QFZ24" s="8"/>
      <c r="QGA24" s="8"/>
      <c r="QGB24" s="8"/>
      <c r="QGC24" s="8"/>
      <c r="QGD24" s="8"/>
      <c r="QGE24" s="8"/>
      <c r="QGF24" s="8"/>
      <c r="QGG24" s="8"/>
      <c r="QGH24" s="8"/>
      <c r="QGI24" s="8"/>
      <c r="QGJ24" s="8"/>
      <c r="QGK24" s="8"/>
      <c r="QGL24" s="8"/>
      <c r="QGM24" s="8"/>
      <c r="QGN24" s="8"/>
      <c r="QGO24" s="8"/>
      <c r="QGP24" s="8"/>
      <c r="QGQ24" s="8"/>
      <c r="QGR24" s="8"/>
      <c r="QGS24" s="8"/>
      <c r="QGT24" s="8"/>
      <c r="QGU24" s="8"/>
      <c r="QGV24" s="8"/>
      <c r="QGW24" s="8"/>
      <c r="QGX24" s="8"/>
      <c r="QGY24" s="8"/>
      <c r="QGZ24" s="8"/>
      <c r="QHA24" s="8"/>
      <c r="QHB24" s="8"/>
      <c r="QHC24" s="8"/>
      <c r="QHD24" s="8"/>
      <c r="QHE24" s="8"/>
      <c r="QHF24" s="8"/>
      <c r="QHG24" s="8"/>
      <c r="QHH24" s="8"/>
      <c r="QHI24" s="8"/>
      <c r="QHJ24" s="8"/>
      <c r="QHK24" s="8"/>
      <c r="QHL24" s="8"/>
      <c r="QHM24" s="8"/>
      <c r="QHN24" s="8"/>
      <c r="QHO24" s="8"/>
      <c r="QHP24" s="8"/>
      <c r="QHQ24" s="8"/>
      <c r="QHR24" s="8"/>
      <c r="QHS24" s="8"/>
      <c r="QHT24" s="8"/>
      <c r="QHU24" s="8"/>
      <c r="QHV24" s="8"/>
      <c r="QHW24" s="8"/>
      <c r="QHX24" s="8"/>
      <c r="QHY24" s="8"/>
      <c r="QHZ24" s="8"/>
      <c r="QIA24" s="8"/>
      <c r="QIB24" s="8"/>
      <c r="QIC24" s="8"/>
      <c r="QID24" s="8"/>
      <c r="QIE24" s="8"/>
      <c r="QIF24" s="8"/>
      <c r="QIG24" s="8"/>
      <c r="QIH24" s="8"/>
      <c r="QII24" s="8"/>
      <c r="QIJ24" s="8"/>
      <c r="QIK24" s="8"/>
      <c r="QIL24" s="8"/>
      <c r="QIM24" s="8"/>
      <c r="QIN24" s="8"/>
      <c r="QIO24" s="8"/>
      <c r="QIP24" s="8"/>
      <c r="QIQ24" s="8"/>
      <c r="QIR24" s="8"/>
      <c r="QIS24" s="8"/>
      <c r="QIT24" s="8"/>
      <c r="QIU24" s="8"/>
      <c r="QIV24" s="8"/>
      <c r="QIW24" s="8"/>
      <c r="QIX24" s="8"/>
      <c r="QIY24" s="8"/>
      <c r="QIZ24" s="8"/>
      <c r="QJA24" s="8"/>
      <c r="QJB24" s="8"/>
      <c r="QJC24" s="8"/>
      <c r="QJD24" s="8"/>
      <c r="QJE24" s="8"/>
      <c r="QJF24" s="8"/>
      <c r="QJG24" s="8"/>
      <c r="QJH24" s="8"/>
      <c r="QJI24" s="8"/>
      <c r="QJJ24" s="8"/>
      <c r="QJK24" s="8"/>
      <c r="QJL24" s="8"/>
      <c r="QJM24" s="8"/>
      <c r="QJN24" s="8"/>
      <c r="QJO24" s="8"/>
      <c r="QJP24" s="8"/>
      <c r="QJQ24" s="8"/>
      <c r="QJR24" s="8"/>
      <c r="QJS24" s="8"/>
      <c r="QJT24" s="8"/>
      <c r="QJU24" s="8"/>
      <c r="QJV24" s="8"/>
      <c r="QJW24" s="8"/>
      <c r="QJX24" s="8"/>
      <c r="QJY24" s="8"/>
      <c r="QJZ24" s="8"/>
      <c r="QKA24" s="8"/>
      <c r="QKB24" s="8"/>
      <c r="QKC24" s="8"/>
      <c r="QKD24" s="8"/>
      <c r="QKE24" s="8"/>
      <c r="QKF24" s="8"/>
      <c r="QKG24" s="8"/>
      <c r="QKH24" s="8"/>
      <c r="QKI24" s="8"/>
      <c r="QKJ24" s="8"/>
      <c r="QKK24" s="8"/>
      <c r="QKL24" s="8"/>
      <c r="QKM24" s="8"/>
      <c r="QKN24" s="8"/>
      <c r="QKO24" s="8"/>
      <c r="QKP24" s="8"/>
      <c r="QKQ24" s="8"/>
      <c r="QKR24" s="8"/>
      <c r="QKS24" s="8"/>
      <c r="QKT24" s="8"/>
      <c r="QKU24" s="8"/>
      <c r="QKV24" s="8"/>
      <c r="QKW24" s="8"/>
      <c r="QKX24" s="8"/>
      <c r="QKY24" s="8"/>
      <c r="QKZ24" s="8"/>
      <c r="QLA24" s="8"/>
      <c r="QLB24" s="8"/>
      <c r="QLC24" s="8"/>
      <c r="QLD24" s="8"/>
      <c r="QLE24" s="8"/>
      <c r="QLF24" s="8"/>
      <c r="QLG24" s="8"/>
      <c r="QLH24" s="8"/>
      <c r="QLI24" s="8"/>
      <c r="QLJ24" s="8"/>
      <c r="QLK24" s="8"/>
      <c r="QLL24" s="8"/>
      <c r="QLM24" s="8"/>
      <c r="QLN24" s="8"/>
      <c r="QLO24" s="8"/>
      <c r="QLP24" s="8"/>
      <c r="QLQ24" s="8"/>
      <c r="QLR24" s="8"/>
      <c r="QLS24" s="8"/>
      <c r="QLT24" s="8"/>
      <c r="QLU24" s="8"/>
      <c r="QLV24" s="8"/>
      <c r="QLW24" s="8"/>
      <c r="QLX24" s="8"/>
      <c r="QLY24" s="8"/>
      <c r="QLZ24" s="8"/>
      <c r="QMA24" s="8"/>
      <c r="QMB24" s="8"/>
      <c r="QMC24" s="8"/>
      <c r="QMD24" s="8"/>
      <c r="QME24" s="8"/>
      <c r="QMF24" s="8"/>
      <c r="QMG24" s="8"/>
      <c r="QMH24" s="8"/>
      <c r="QMI24" s="8"/>
      <c r="QMJ24" s="8"/>
      <c r="QMK24" s="8"/>
      <c r="QML24" s="8"/>
      <c r="QMM24" s="8"/>
      <c r="QMN24" s="8"/>
      <c r="QMO24" s="8"/>
      <c r="QMP24" s="8"/>
      <c r="QMQ24" s="8"/>
      <c r="QMR24" s="8"/>
      <c r="QMS24" s="8"/>
      <c r="QMT24" s="8"/>
      <c r="QMU24" s="8"/>
      <c r="QMV24" s="8"/>
      <c r="QMW24" s="8"/>
      <c r="QMX24" s="8"/>
      <c r="QMY24" s="8"/>
      <c r="QMZ24" s="8"/>
      <c r="QNA24" s="8"/>
      <c r="QNB24" s="8"/>
      <c r="QNC24" s="8"/>
      <c r="QND24" s="8"/>
      <c r="QNE24" s="8"/>
      <c r="QNF24" s="8"/>
      <c r="QNG24" s="8"/>
      <c r="QNH24" s="8"/>
      <c r="QNI24" s="8"/>
      <c r="QNJ24" s="8"/>
      <c r="QNK24" s="8"/>
      <c r="QNL24" s="8"/>
      <c r="QNM24" s="8"/>
      <c r="QNN24" s="8"/>
      <c r="QNO24" s="8"/>
      <c r="QNP24" s="8"/>
      <c r="QNQ24" s="8"/>
      <c r="QNR24" s="8"/>
      <c r="QNS24" s="8"/>
      <c r="QNT24" s="8"/>
      <c r="QNU24" s="8"/>
      <c r="QNV24" s="8"/>
      <c r="QNW24" s="8"/>
      <c r="QNX24" s="8"/>
      <c r="QNY24" s="8"/>
      <c r="QNZ24" s="8"/>
      <c r="QOA24" s="8"/>
      <c r="QOB24" s="8"/>
      <c r="QOC24" s="8"/>
      <c r="QOD24" s="8"/>
      <c r="QOE24" s="8"/>
      <c r="QOF24" s="8"/>
      <c r="QOG24" s="8"/>
      <c r="QOH24" s="8"/>
      <c r="QOI24" s="8"/>
      <c r="QOJ24" s="8"/>
      <c r="QOK24" s="8"/>
      <c r="QOL24" s="8"/>
      <c r="QOM24" s="8"/>
      <c r="QON24" s="8"/>
      <c r="QOO24" s="8"/>
      <c r="QOP24" s="8"/>
      <c r="QOQ24" s="8"/>
      <c r="QOR24" s="8"/>
      <c r="QOS24" s="8"/>
      <c r="QOT24" s="8"/>
      <c r="QOU24" s="8"/>
      <c r="QOV24" s="8"/>
      <c r="QOW24" s="8"/>
      <c r="QOX24" s="8"/>
      <c r="QOY24" s="8"/>
      <c r="QOZ24" s="8"/>
      <c r="QPA24" s="8"/>
      <c r="QPB24" s="8"/>
      <c r="QPC24" s="8"/>
      <c r="QPD24" s="8"/>
      <c r="QPE24" s="8"/>
      <c r="QPF24" s="8"/>
      <c r="QPG24" s="8"/>
      <c r="QPH24" s="8"/>
      <c r="QPI24" s="8"/>
      <c r="QPJ24" s="8"/>
      <c r="QPK24" s="8"/>
      <c r="QPL24" s="8"/>
      <c r="QPM24" s="8"/>
      <c r="QPN24" s="8"/>
      <c r="QPO24" s="8"/>
      <c r="QPP24" s="8"/>
      <c r="QPQ24" s="8"/>
      <c r="QPR24" s="8"/>
      <c r="QPS24" s="8"/>
      <c r="QPT24" s="8"/>
      <c r="QPU24" s="8"/>
      <c r="QPV24" s="8"/>
      <c r="QPW24" s="8"/>
      <c r="QPX24" s="8"/>
      <c r="QPY24" s="8"/>
      <c r="QPZ24" s="8"/>
      <c r="QQA24" s="8"/>
      <c r="QQB24" s="8"/>
      <c r="QQC24" s="8"/>
      <c r="QQD24" s="8"/>
      <c r="QQE24" s="8"/>
      <c r="QQF24" s="8"/>
      <c r="QQG24" s="8"/>
      <c r="QQH24" s="8"/>
      <c r="QQI24" s="8"/>
      <c r="QQJ24" s="8"/>
      <c r="QQK24" s="8"/>
      <c r="QQL24" s="8"/>
      <c r="QQM24" s="8"/>
      <c r="QQN24" s="8"/>
      <c r="QQO24" s="8"/>
      <c r="QQP24" s="8"/>
      <c r="QQQ24" s="8"/>
      <c r="QQR24" s="8"/>
      <c r="QQS24" s="8"/>
      <c r="QQT24" s="8"/>
      <c r="QQU24" s="8"/>
      <c r="QQV24" s="8"/>
      <c r="QQW24" s="8"/>
      <c r="QQX24" s="8"/>
      <c r="QQY24" s="8"/>
      <c r="QQZ24" s="8"/>
      <c r="QRA24" s="8"/>
      <c r="QRB24" s="8"/>
      <c r="QRC24" s="8"/>
      <c r="QRD24" s="8"/>
      <c r="QRE24" s="8"/>
      <c r="QRF24" s="8"/>
      <c r="QRG24" s="8"/>
      <c r="QRH24" s="8"/>
      <c r="QRI24" s="8"/>
      <c r="QRJ24" s="8"/>
      <c r="QRK24" s="8"/>
      <c r="QRL24" s="8"/>
      <c r="QRM24" s="8"/>
      <c r="QRN24" s="8"/>
      <c r="QRO24" s="8"/>
      <c r="QRP24" s="8"/>
      <c r="QRQ24" s="8"/>
      <c r="QRR24" s="8"/>
      <c r="QRS24" s="8"/>
      <c r="QRT24" s="8"/>
      <c r="QRU24" s="8"/>
      <c r="QRV24" s="8"/>
      <c r="QRW24" s="8"/>
      <c r="QRX24" s="8"/>
      <c r="QRY24" s="8"/>
      <c r="QRZ24" s="8"/>
      <c r="QSA24" s="8"/>
      <c r="QSB24" s="8"/>
      <c r="QSC24" s="8"/>
      <c r="QSD24" s="8"/>
      <c r="QSE24" s="8"/>
      <c r="QSF24" s="8"/>
      <c r="QSG24" s="8"/>
      <c r="QSH24" s="8"/>
      <c r="QSI24" s="8"/>
      <c r="QSJ24" s="8"/>
      <c r="QSK24" s="8"/>
      <c r="QSL24" s="8"/>
      <c r="QSM24" s="8"/>
      <c r="QSN24" s="8"/>
      <c r="QSO24" s="8"/>
      <c r="QSP24" s="8"/>
      <c r="QSQ24" s="8"/>
      <c r="QSR24" s="8"/>
      <c r="QSS24" s="8"/>
      <c r="QST24" s="8"/>
      <c r="QSU24" s="8"/>
      <c r="QSV24" s="8"/>
      <c r="QSW24" s="8"/>
      <c r="QSX24" s="8"/>
      <c r="QSY24" s="8"/>
      <c r="QSZ24" s="8"/>
      <c r="QTA24" s="8"/>
      <c r="QTB24" s="8"/>
      <c r="QTC24" s="8"/>
      <c r="QTD24" s="8"/>
      <c r="QTE24" s="8"/>
      <c r="QTF24" s="8"/>
      <c r="QTG24" s="8"/>
      <c r="QTH24" s="8"/>
      <c r="QTI24" s="8"/>
      <c r="QTJ24" s="8"/>
      <c r="QTK24" s="8"/>
      <c r="QTL24" s="8"/>
      <c r="QTM24" s="8"/>
      <c r="QTN24" s="8"/>
      <c r="QTO24" s="8"/>
      <c r="QTP24" s="8"/>
      <c r="QTQ24" s="8"/>
      <c r="QTR24" s="8"/>
      <c r="QTS24" s="8"/>
      <c r="QTT24" s="8"/>
      <c r="QTU24" s="8"/>
      <c r="QTV24" s="8"/>
      <c r="QTW24" s="8"/>
      <c r="QTX24" s="8"/>
      <c r="QTY24" s="8"/>
      <c r="QTZ24" s="8"/>
      <c r="QUA24" s="8"/>
      <c r="QUB24" s="8"/>
      <c r="QUC24" s="8"/>
      <c r="QUD24" s="8"/>
      <c r="QUE24" s="8"/>
      <c r="QUF24" s="8"/>
      <c r="QUG24" s="8"/>
      <c r="QUH24" s="8"/>
      <c r="QUI24" s="8"/>
      <c r="QUJ24" s="8"/>
      <c r="QUK24" s="8"/>
      <c r="QUL24" s="8"/>
      <c r="QUM24" s="8"/>
      <c r="QUN24" s="8"/>
      <c r="QUO24" s="8"/>
      <c r="QUP24" s="8"/>
      <c r="QUQ24" s="8"/>
      <c r="QUR24" s="8"/>
      <c r="QUS24" s="8"/>
      <c r="QUT24" s="8"/>
      <c r="QUU24" s="8"/>
      <c r="QUV24" s="8"/>
      <c r="QUW24" s="8"/>
      <c r="QUX24" s="8"/>
      <c r="QUY24" s="8"/>
      <c r="QUZ24" s="8"/>
      <c r="QVA24" s="8"/>
      <c r="QVB24" s="8"/>
      <c r="QVC24" s="8"/>
      <c r="QVD24" s="8"/>
      <c r="QVE24" s="8"/>
      <c r="QVF24" s="8"/>
      <c r="QVG24" s="8"/>
      <c r="QVH24" s="8"/>
      <c r="QVI24" s="8"/>
      <c r="QVJ24" s="8"/>
      <c r="QVK24" s="8"/>
      <c r="QVL24" s="8"/>
      <c r="QVM24" s="8"/>
      <c r="QVN24" s="8"/>
      <c r="QVO24" s="8"/>
      <c r="QVP24" s="8"/>
      <c r="QVQ24" s="8"/>
      <c r="QVR24" s="8"/>
      <c r="QVS24" s="8"/>
      <c r="QVT24" s="8"/>
      <c r="QVU24" s="8"/>
      <c r="QVV24" s="8"/>
      <c r="QVW24" s="8"/>
      <c r="QVX24" s="8"/>
      <c r="QVY24" s="8"/>
      <c r="QVZ24" s="8"/>
      <c r="QWA24" s="8"/>
      <c r="QWB24" s="8"/>
      <c r="QWC24" s="8"/>
      <c r="QWD24" s="8"/>
      <c r="QWE24" s="8"/>
      <c r="QWF24" s="8"/>
      <c r="QWG24" s="8"/>
      <c r="QWH24" s="8"/>
      <c r="QWI24" s="8"/>
      <c r="QWJ24" s="8"/>
      <c r="QWK24" s="8"/>
      <c r="QWL24" s="8"/>
      <c r="QWM24" s="8"/>
      <c r="QWN24" s="8"/>
      <c r="QWO24" s="8"/>
      <c r="QWP24" s="8"/>
      <c r="QWQ24" s="8"/>
      <c r="QWR24" s="8"/>
      <c r="QWS24" s="8"/>
      <c r="QWT24" s="8"/>
      <c r="QWU24" s="8"/>
      <c r="QWV24" s="8"/>
      <c r="QWW24" s="8"/>
      <c r="QWX24" s="8"/>
      <c r="QWY24" s="8"/>
      <c r="QWZ24" s="8"/>
      <c r="QXA24" s="8"/>
      <c r="QXB24" s="8"/>
      <c r="QXC24" s="8"/>
      <c r="QXD24" s="8"/>
      <c r="QXE24" s="8"/>
      <c r="QXF24" s="8"/>
      <c r="QXG24" s="8"/>
      <c r="QXH24" s="8"/>
      <c r="QXI24" s="8"/>
      <c r="QXJ24" s="8"/>
      <c r="QXK24" s="8"/>
      <c r="QXL24" s="8"/>
      <c r="QXM24" s="8"/>
      <c r="QXN24" s="8"/>
      <c r="QXO24" s="8"/>
      <c r="QXP24" s="8"/>
      <c r="QXQ24" s="8"/>
      <c r="QXR24" s="8"/>
      <c r="QXS24" s="8"/>
      <c r="QXT24" s="8"/>
      <c r="QXU24" s="8"/>
      <c r="QXV24" s="8"/>
      <c r="QXW24" s="8"/>
      <c r="QXX24" s="8"/>
      <c r="QXY24" s="8"/>
      <c r="QXZ24" s="8"/>
      <c r="QYA24" s="8"/>
      <c r="QYB24" s="8"/>
      <c r="QYC24" s="8"/>
      <c r="QYD24" s="8"/>
      <c r="QYE24" s="8"/>
      <c r="QYF24" s="8"/>
      <c r="QYG24" s="8"/>
      <c r="QYH24" s="8"/>
      <c r="QYI24" s="8"/>
      <c r="QYJ24" s="8"/>
      <c r="QYK24" s="8"/>
      <c r="QYL24" s="8"/>
      <c r="QYM24" s="8"/>
      <c r="QYN24" s="8"/>
      <c r="QYO24" s="8"/>
      <c r="QYP24" s="8"/>
      <c r="QYQ24" s="8"/>
      <c r="QYR24" s="8"/>
      <c r="QYS24" s="8"/>
      <c r="QYT24" s="8"/>
      <c r="QYU24" s="8"/>
      <c r="QYV24" s="8"/>
      <c r="QYW24" s="8"/>
      <c r="QYX24" s="8"/>
      <c r="QYY24" s="8"/>
      <c r="QYZ24" s="8"/>
      <c r="QZA24" s="8"/>
      <c r="QZB24" s="8"/>
      <c r="QZC24" s="8"/>
      <c r="QZD24" s="8"/>
      <c r="QZE24" s="8"/>
      <c r="QZF24" s="8"/>
      <c r="QZG24" s="8"/>
      <c r="QZH24" s="8"/>
      <c r="QZI24" s="8"/>
      <c r="QZJ24" s="8"/>
      <c r="QZK24" s="8"/>
      <c r="QZL24" s="8"/>
      <c r="QZM24" s="8"/>
      <c r="QZN24" s="8"/>
      <c r="QZO24" s="8"/>
      <c r="QZP24" s="8"/>
      <c r="QZQ24" s="8"/>
      <c r="QZR24" s="8"/>
      <c r="QZS24" s="8"/>
      <c r="QZT24" s="8"/>
      <c r="QZU24" s="8"/>
      <c r="QZV24" s="8"/>
      <c r="QZW24" s="8"/>
      <c r="QZX24" s="8"/>
      <c r="QZY24" s="8"/>
      <c r="QZZ24" s="8"/>
      <c r="RAA24" s="8"/>
      <c r="RAB24" s="8"/>
      <c r="RAC24" s="8"/>
      <c r="RAD24" s="8"/>
      <c r="RAE24" s="8"/>
      <c r="RAF24" s="8"/>
      <c r="RAG24" s="8"/>
      <c r="RAH24" s="8"/>
      <c r="RAI24" s="8"/>
      <c r="RAJ24" s="8"/>
      <c r="RAK24" s="8"/>
      <c r="RAL24" s="8"/>
      <c r="RAM24" s="8"/>
      <c r="RAN24" s="8"/>
      <c r="RAO24" s="8"/>
      <c r="RAP24" s="8"/>
      <c r="RAQ24" s="8"/>
      <c r="RAR24" s="8"/>
      <c r="RAS24" s="8"/>
      <c r="RAT24" s="8"/>
      <c r="RAU24" s="8"/>
      <c r="RAV24" s="8"/>
      <c r="RAW24" s="8"/>
      <c r="RAX24" s="8"/>
      <c r="RAY24" s="8"/>
      <c r="RAZ24" s="8"/>
      <c r="RBA24" s="8"/>
      <c r="RBB24" s="8"/>
      <c r="RBC24" s="8"/>
      <c r="RBD24" s="8"/>
      <c r="RBE24" s="8"/>
      <c r="RBF24" s="8"/>
      <c r="RBG24" s="8"/>
      <c r="RBH24" s="8"/>
      <c r="RBI24" s="8"/>
      <c r="RBJ24" s="8"/>
      <c r="RBK24" s="8"/>
      <c r="RBL24" s="8"/>
      <c r="RBM24" s="8"/>
      <c r="RBN24" s="8"/>
      <c r="RBO24" s="8"/>
      <c r="RBP24" s="8"/>
      <c r="RBQ24" s="8"/>
      <c r="RBR24" s="8"/>
      <c r="RBS24" s="8"/>
      <c r="RBT24" s="8"/>
      <c r="RBU24" s="8"/>
      <c r="RBV24" s="8"/>
      <c r="RBW24" s="8"/>
      <c r="RBX24" s="8"/>
      <c r="RBY24" s="8"/>
      <c r="RBZ24" s="8"/>
      <c r="RCA24" s="8"/>
      <c r="RCB24" s="8"/>
      <c r="RCC24" s="8"/>
      <c r="RCD24" s="8"/>
      <c r="RCE24" s="8"/>
      <c r="RCF24" s="8"/>
      <c r="RCG24" s="8"/>
      <c r="RCH24" s="8"/>
      <c r="RCI24" s="8"/>
      <c r="RCJ24" s="8"/>
      <c r="RCK24" s="8"/>
      <c r="RCL24" s="8"/>
      <c r="RCM24" s="8"/>
      <c r="RCN24" s="8"/>
      <c r="RCO24" s="8"/>
      <c r="RCP24" s="8"/>
      <c r="RCQ24" s="8"/>
      <c r="RCR24" s="8"/>
      <c r="RCS24" s="8"/>
      <c r="RCT24" s="8"/>
      <c r="RCU24" s="8"/>
      <c r="RCV24" s="8"/>
      <c r="RCW24" s="8"/>
      <c r="RCX24" s="8"/>
      <c r="RCY24" s="8"/>
      <c r="RCZ24" s="8"/>
      <c r="RDA24" s="8"/>
      <c r="RDB24" s="8"/>
      <c r="RDC24" s="8"/>
      <c r="RDD24" s="8"/>
      <c r="RDE24" s="8"/>
      <c r="RDF24" s="8"/>
      <c r="RDG24" s="8"/>
      <c r="RDH24" s="8"/>
      <c r="RDI24" s="8"/>
      <c r="RDJ24" s="8"/>
      <c r="RDK24" s="8"/>
      <c r="RDL24" s="8"/>
      <c r="RDM24" s="8"/>
      <c r="RDN24" s="8"/>
      <c r="RDO24" s="8"/>
      <c r="RDP24" s="8"/>
      <c r="RDQ24" s="8"/>
      <c r="RDR24" s="8"/>
      <c r="RDS24" s="8"/>
      <c r="RDT24" s="8"/>
      <c r="RDU24" s="8"/>
      <c r="RDV24" s="8"/>
      <c r="RDW24" s="8"/>
      <c r="RDX24" s="8"/>
      <c r="RDY24" s="8"/>
      <c r="RDZ24" s="8"/>
      <c r="REA24" s="8"/>
      <c r="REB24" s="8"/>
      <c r="REC24" s="8"/>
      <c r="RED24" s="8"/>
      <c r="REE24" s="8"/>
      <c r="REF24" s="8"/>
      <c r="REG24" s="8"/>
      <c r="REH24" s="8"/>
      <c r="REI24" s="8"/>
      <c r="REJ24" s="8"/>
      <c r="REK24" s="8"/>
      <c r="REL24" s="8"/>
      <c r="REM24" s="8"/>
      <c r="REN24" s="8"/>
      <c r="REO24" s="8"/>
      <c r="REP24" s="8"/>
      <c r="REQ24" s="8"/>
      <c r="RER24" s="8"/>
      <c r="RES24" s="8"/>
      <c r="RET24" s="8"/>
      <c r="REU24" s="8"/>
      <c r="REV24" s="8"/>
      <c r="REW24" s="8"/>
      <c r="REX24" s="8"/>
      <c r="REY24" s="8"/>
      <c r="REZ24" s="8"/>
      <c r="RFA24" s="8"/>
      <c r="RFB24" s="8"/>
      <c r="RFC24" s="8"/>
      <c r="RFD24" s="8"/>
      <c r="RFE24" s="8"/>
      <c r="RFF24" s="8"/>
      <c r="RFG24" s="8"/>
      <c r="RFH24" s="8"/>
      <c r="RFI24" s="8"/>
      <c r="RFJ24" s="8"/>
      <c r="RFK24" s="8"/>
      <c r="RFL24" s="8"/>
      <c r="RFM24" s="8"/>
      <c r="RFN24" s="8"/>
      <c r="RFO24" s="8"/>
      <c r="RFP24" s="8"/>
      <c r="RFQ24" s="8"/>
      <c r="RFR24" s="8"/>
      <c r="RFS24" s="8"/>
      <c r="RFT24" s="8"/>
      <c r="RFU24" s="8"/>
      <c r="RFV24" s="8"/>
      <c r="RFW24" s="8"/>
      <c r="RFX24" s="8"/>
      <c r="RFY24" s="8"/>
      <c r="RFZ24" s="8"/>
      <c r="RGA24" s="8"/>
      <c r="RGB24" s="8"/>
      <c r="RGC24" s="8"/>
      <c r="RGD24" s="8"/>
      <c r="RGE24" s="8"/>
      <c r="RGF24" s="8"/>
      <c r="RGG24" s="8"/>
      <c r="RGH24" s="8"/>
      <c r="RGI24" s="8"/>
      <c r="RGJ24" s="8"/>
      <c r="RGK24" s="8"/>
      <c r="RGL24" s="8"/>
      <c r="RGM24" s="8"/>
      <c r="RGN24" s="8"/>
      <c r="RGO24" s="8"/>
      <c r="RGP24" s="8"/>
      <c r="RGQ24" s="8"/>
      <c r="RGR24" s="8"/>
      <c r="RGS24" s="8"/>
      <c r="RGT24" s="8"/>
      <c r="RGU24" s="8"/>
      <c r="RGV24" s="8"/>
      <c r="RGW24" s="8"/>
      <c r="RGX24" s="8"/>
      <c r="RGY24" s="8"/>
      <c r="RGZ24" s="8"/>
      <c r="RHA24" s="8"/>
      <c r="RHB24" s="8"/>
      <c r="RHC24" s="8"/>
      <c r="RHD24" s="8"/>
      <c r="RHE24" s="8"/>
      <c r="RHF24" s="8"/>
      <c r="RHG24" s="8"/>
      <c r="RHH24" s="8"/>
      <c r="RHI24" s="8"/>
      <c r="RHJ24" s="8"/>
      <c r="RHK24" s="8"/>
      <c r="RHL24" s="8"/>
      <c r="RHM24" s="8"/>
      <c r="RHN24" s="8"/>
      <c r="RHO24" s="8"/>
      <c r="RHP24" s="8"/>
      <c r="RHQ24" s="8"/>
      <c r="RHR24" s="8"/>
      <c r="RHS24" s="8"/>
      <c r="RHT24" s="8"/>
      <c r="RHU24" s="8"/>
      <c r="RHV24" s="8"/>
      <c r="RHW24" s="8"/>
      <c r="RHX24" s="8"/>
      <c r="RHY24" s="8"/>
      <c r="RHZ24" s="8"/>
      <c r="RIA24" s="8"/>
      <c r="RIB24" s="8"/>
      <c r="RIC24" s="8"/>
      <c r="RID24" s="8"/>
      <c r="RIE24" s="8"/>
      <c r="RIF24" s="8"/>
      <c r="RIG24" s="8"/>
      <c r="RIH24" s="8"/>
      <c r="RII24" s="8"/>
      <c r="RIJ24" s="8"/>
      <c r="RIK24" s="8"/>
      <c r="RIL24" s="8"/>
      <c r="RIM24" s="8"/>
      <c r="RIN24" s="8"/>
      <c r="RIO24" s="8"/>
      <c r="RIP24" s="8"/>
      <c r="RIQ24" s="8"/>
      <c r="RIR24" s="8"/>
      <c r="RIS24" s="8"/>
      <c r="RIT24" s="8"/>
      <c r="RIU24" s="8"/>
      <c r="RIV24" s="8"/>
      <c r="RIW24" s="8"/>
      <c r="RIX24" s="8"/>
      <c r="RIY24" s="8"/>
      <c r="RIZ24" s="8"/>
      <c r="RJA24" s="8"/>
      <c r="RJB24" s="8"/>
      <c r="RJC24" s="8"/>
      <c r="RJD24" s="8"/>
      <c r="RJE24" s="8"/>
      <c r="RJF24" s="8"/>
      <c r="RJG24" s="8"/>
      <c r="RJH24" s="8"/>
      <c r="RJI24" s="8"/>
      <c r="RJJ24" s="8"/>
      <c r="RJK24" s="8"/>
      <c r="RJL24" s="8"/>
      <c r="RJM24" s="8"/>
      <c r="RJN24" s="8"/>
      <c r="RJO24" s="8"/>
      <c r="RJP24" s="8"/>
      <c r="RJQ24" s="8"/>
      <c r="RJR24" s="8"/>
      <c r="RJS24" s="8"/>
      <c r="RJT24" s="8"/>
      <c r="RJU24" s="8"/>
      <c r="RJV24" s="8"/>
      <c r="RJW24" s="8"/>
      <c r="RJX24" s="8"/>
      <c r="RJY24" s="8"/>
      <c r="RJZ24" s="8"/>
      <c r="RKA24" s="8"/>
      <c r="RKB24" s="8"/>
      <c r="RKC24" s="8"/>
      <c r="RKD24" s="8"/>
      <c r="RKE24" s="8"/>
      <c r="RKF24" s="8"/>
      <c r="RKG24" s="8"/>
      <c r="RKH24" s="8"/>
      <c r="RKI24" s="8"/>
      <c r="RKJ24" s="8"/>
      <c r="RKK24" s="8"/>
      <c r="RKL24" s="8"/>
      <c r="RKM24" s="8"/>
      <c r="RKN24" s="8"/>
      <c r="RKO24" s="8"/>
      <c r="RKP24" s="8"/>
      <c r="RKQ24" s="8"/>
      <c r="RKR24" s="8"/>
      <c r="RKS24" s="8"/>
      <c r="RKT24" s="8"/>
      <c r="RKU24" s="8"/>
      <c r="RKV24" s="8"/>
      <c r="RKW24" s="8"/>
      <c r="RKX24" s="8"/>
      <c r="RKY24" s="8"/>
      <c r="RKZ24" s="8"/>
      <c r="RLA24" s="8"/>
      <c r="RLB24" s="8"/>
      <c r="RLC24" s="8"/>
      <c r="RLD24" s="8"/>
      <c r="RLE24" s="8"/>
      <c r="RLF24" s="8"/>
      <c r="RLG24" s="8"/>
      <c r="RLH24" s="8"/>
      <c r="RLI24" s="8"/>
      <c r="RLJ24" s="8"/>
      <c r="RLK24" s="8"/>
      <c r="RLL24" s="8"/>
      <c r="RLM24" s="8"/>
      <c r="RLN24" s="8"/>
      <c r="RLO24" s="8"/>
      <c r="RLP24" s="8"/>
      <c r="RLQ24" s="8"/>
      <c r="RLR24" s="8"/>
      <c r="RLS24" s="8"/>
      <c r="RLT24" s="8"/>
      <c r="RLU24" s="8"/>
      <c r="RLV24" s="8"/>
      <c r="RLW24" s="8"/>
      <c r="RLX24" s="8"/>
      <c r="RLY24" s="8"/>
      <c r="RLZ24" s="8"/>
      <c r="RMA24" s="8"/>
      <c r="RMB24" s="8"/>
      <c r="RMC24" s="8"/>
      <c r="RMD24" s="8"/>
      <c r="RME24" s="8"/>
      <c r="RMF24" s="8"/>
      <c r="RMG24" s="8"/>
      <c r="RMH24" s="8"/>
      <c r="RMI24" s="8"/>
      <c r="RMJ24" s="8"/>
      <c r="RMK24" s="8"/>
      <c r="RML24" s="8"/>
      <c r="RMM24" s="8"/>
      <c r="RMN24" s="8"/>
      <c r="RMO24" s="8"/>
      <c r="RMP24" s="8"/>
      <c r="RMQ24" s="8"/>
      <c r="RMR24" s="8"/>
      <c r="RMS24" s="8"/>
      <c r="RMT24" s="8"/>
      <c r="RMU24" s="8"/>
      <c r="RMV24" s="8"/>
      <c r="RMW24" s="8"/>
      <c r="RMX24" s="8"/>
      <c r="RMY24" s="8"/>
      <c r="RMZ24" s="8"/>
      <c r="RNA24" s="8"/>
      <c r="RNB24" s="8"/>
      <c r="RNC24" s="8"/>
      <c r="RND24" s="8"/>
      <c r="RNE24" s="8"/>
      <c r="RNF24" s="8"/>
      <c r="RNG24" s="8"/>
      <c r="RNH24" s="8"/>
      <c r="RNI24" s="8"/>
      <c r="RNJ24" s="8"/>
      <c r="RNK24" s="8"/>
      <c r="RNL24" s="8"/>
      <c r="RNM24" s="8"/>
      <c r="RNN24" s="8"/>
      <c r="RNO24" s="8"/>
      <c r="RNP24" s="8"/>
      <c r="RNQ24" s="8"/>
      <c r="RNR24" s="8"/>
      <c r="RNS24" s="8"/>
      <c r="RNT24" s="8"/>
      <c r="RNU24" s="8"/>
      <c r="RNV24" s="8"/>
      <c r="RNW24" s="8"/>
      <c r="RNX24" s="8"/>
      <c r="RNY24" s="8"/>
      <c r="RNZ24" s="8"/>
      <c r="ROA24" s="8"/>
      <c r="ROB24" s="8"/>
      <c r="ROC24" s="8"/>
      <c r="ROD24" s="8"/>
      <c r="ROE24" s="8"/>
      <c r="ROF24" s="8"/>
      <c r="ROG24" s="8"/>
      <c r="ROH24" s="8"/>
      <c r="ROI24" s="8"/>
      <c r="ROJ24" s="8"/>
      <c r="ROK24" s="8"/>
      <c r="ROL24" s="8"/>
      <c r="ROM24" s="8"/>
      <c r="RON24" s="8"/>
      <c r="ROO24" s="8"/>
      <c r="ROP24" s="8"/>
      <c r="ROQ24" s="8"/>
      <c r="ROR24" s="8"/>
      <c r="ROS24" s="8"/>
      <c r="ROT24" s="8"/>
      <c r="ROU24" s="8"/>
      <c r="ROV24" s="8"/>
      <c r="ROW24" s="8"/>
      <c r="ROX24" s="8"/>
      <c r="ROY24" s="8"/>
      <c r="ROZ24" s="8"/>
      <c r="RPA24" s="8"/>
      <c r="RPB24" s="8"/>
      <c r="RPC24" s="8"/>
      <c r="RPD24" s="8"/>
      <c r="RPE24" s="8"/>
      <c r="RPF24" s="8"/>
      <c r="RPG24" s="8"/>
      <c r="RPH24" s="8"/>
      <c r="RPI24" s="8"/>
      <c r="RPJ24" s="8"/>
      <c r="RPK24" s="8"/>
      <c r="RPL24" s="8"/>
      <c r="RPM24" s="8"/>
      <c r="RPN24" s="8"/>
      <c r="RPO24" s="8"/>
      <c r="RPP24" s="8"/>
      <c r="RPQ24" s="8"/>
      <c r="RPR24" s="8"/>
      <c r="RPS24" s="8"/>
      <c r="RPT24" s="8"/>
      <c r="RPU24" s="8"/>
      <c r="RPV24" s="8"/>
      <c r="RPW24" s="8"/>
      <c r="RPX24" s="8"/>
      <c r="RPY24" s="8"/>
      <c r="RPZ24" s="8"/>
      <c r="RQA24" s="8"/>
      <c r="RQB24" s="8"/>
      <c r="RQC24" s="8"/>
      <c r="RQD24" s="8"/>
      <c r="RQE24" s="8"/>
      <c r="RQF24" s="8"/>
      <c r="RQG24" s="8"/>
      <c r="RQH24" s="8"/>
      <c r="RQI24" s="8"/>
      <c r="RQJ24" s="8"/>
      <c r="RQK24" s="8"/>
      <c r="RQL24" s="8"/>
      <c r="RQM24" s="8"/>
      <c r="RQN24" s="8"/>
      <c r="RQO24" s="8"/>
      <c r="RQP24" s="8"/>
      <c r="RQQ24" s="8"/>
      <c r="RQR24" s="8"/>
      <c r="RQS24" s="8"/>
      <c r="RQT24" s="8"/>
      <c r="RQU24" s="8"/>
      <c r="RQV24" s="8"/>
      <c r="RQW24" s="8"/>
      <c r="RQX24" s="8"/>
      <c r="RQY24" s="8"/>
      <c r="RQZ24" s="8"/>
      <c r="RRA24" s="8"/>
      <c r="RRB24" s="8"/>
      <c r="RRC24" s="8"/>
      <c r="RRD24" s="8"/>
      <c r="RRE24" s="8"/>
      <c r="RRF24" s="8"/>
      <c r="RRG24" s="8"/>
      <c r="RRH24" s="8"/>
      <c r="RRI24" s="8"/>
      <c r="RRJ24" s="8"/>
      <c r="RRK24" s="8"/>
      <c r="RRL24" s="8"/>
      <c r="RRM24" s="8"/>
      <c r="RRN24" s="8"/>
      <c r="RRO24" s="8"/>
      <c r="RRP24" s="8"/>
      <c r="RRQ24" s="8"/>
      <c r="RRR24" s="8"/>
      <c r="RRS24" s="8"/>
      <c r="RRT24" s="8"/>
      <c r="RRU24" s="8"/>
      <c r="RRV24" s="8"/>
      <c r="RRW24" s="8"/>
      <c r="RRX24" s="8"/>
      <c r="RRY24" s="8"/>
      <c r="RRZ24" s="8"/>
      <c r="RSA24" s="8"/>
      <c r="RSB24" s="8"/>
      <c r="RSC24" s="8"/>
      <c r="RSD24" s="8"/>
      <c r="RSE24" s="8"/>
      <c r="RSF24" s="8"/>
      <c r="RSG24" s="8"/>
      <c r="RSH24" s="8"/>
      <c r="RSI24" s="8"/>
      <c r="RSJ24" s="8"/>
      <c r="RSK24" s="8"/>
      <c r="RSL24" s="8"/>
      <c r="RSM24" s="8"/>
      <c r="RSN24" s="8"/>
      <c r="RSO24" s="8"/>
      <c r="RSP24" s="8"/>
      <c r="RSQ24" s="8"/>
      <c r="RSR24" s="8"/>
      <c r="RSS24" s="8"/>
      <c r="RST24" s="8"/>
      <c r="RSU24" s="8"/>
      <c r="RSV24" s="8"/>
      <c r="RSW24" s="8"/>
      <c r="RSX24" s="8"/>
      <c r="RSY24" s="8"/>
      <c r="RSZ24" s="8"/>
      <c r="RTA24" s="8"/>
      <c r="RTB24" s="8"/>
      <c r="RTC24" s="8"/>
      <c r="RTD24" s="8"/>
      <c r="RTE24" s="8"/>
      <c r="RTF24" s="8"/>
      <c r="RTG24" s="8"/>
      <c r="RTH24" s="8"/>
      <c r="RTI24" s="8"/>
      <c r="RTJ24" s="8"/>
      <c r="RTK24" s="8"/>
      <c r="RTL24" s="8"/>
      <c r="RTM24" s="8"/>
      <c r="RTN24" s="8"/>
      <c r="RTO24" s="8"/>
      <c r="RTP24" s="8"/>
      <c r="RTQ24" s="8"/>
      <c r="RTR24" s="8"/>
      <c r="RTS24" s="8"/>
      <c r="RTT24" s="8"/>
      <c r="RTU24" s="8"/>
      <c r="RTV24" s="8"/>
      <c r="RTW24" s="8"/>
      <c r="RTX24" s="8"/>
      <c r="RTY24" s="8"/>
      <c r="RTZ24" s="8"/>
      <c r="RUA24" s="8"/>
      <c r="RUB24" s="8"/>
      <c r="RUC24" s="8"/>
      <c r="RUD24" s="8"/>
      <c r="RUE24" s="8"/>
      <c r="RUF24" s="8"/>
      <c r="RUG24" s="8"/>
      <c r="RUH24" s="8"/>
      <c r="RUI24" s="8"/>
      <c r="RUJ24" s="8"/>
      <c r="RUK24" s="8"/>
      <c r="RUL24" s="8"/>
      <c r="RUM24" s="8"/>
      <c r="RUN24" s="8"/>
      <c r="RUO24" s="8"/>
      <c r="RUP24" s="8"/>
      <c r="RUQ24" s="8"/>
      <c r="RUR24" s="8"/>
      <c r="RUS24" s="8"/>
      <c r="RUT24" s="8"/>
      <c r="RUU24" s="8"/>
      <c r="RUV24" s="8"/>
      <c r="RUW24" s="8"/>
      <c r="RUX24" s="8"/>
      <c r="RUY24" s="8"/>
      <c r="RUZ24" s="8"/>
      <c r="RVA24" s="8"/>
      <c r="RVB24" s="8"/>
      <c r="RVC24" s="8"/>
      <c r="RVD24" s="8"/>
      <c r="RVE24" s="8"/>
      <c r="RVF24" s="8"/>
      <c r="RVG24" s="8"/>
      <c r="RVH24" s="8"/>
      <c r="RVI24" s="8"/>
      <c r="RVJ24" s="8"/>
      <c r="RVK24" s="8"/>
      <c r="RVL24" s="8"/>
      <c r="RVM24" s="8"/>
      <c r="RVN24" s="8"/>
      <c r="RVO24" s="8"/>
      <c r="RVP24" s="8"/>
      <c r="RVQ24" s="8"/>
      <c r="RVR24" s="8"/>
      <c r="RVS24" s="8"/>
      <c r="RVT24" s="8"/>
      <c r="RVU24" s="8"/>
      <c r="RVV24" s="8"/>
      <c r="RVW24" s="8"/>
      <c r="RVX24" s="8"/>
      <c r="RVY24" s="8"/>
      <c r="RVZ24" s="8"/>
      <c r="RWA24" s="8"/>
      <c r="RWB24" s="8"/>
      <c r="RWC24" s="8"/>
      <c r="RWD24" s="8"/>
      <c r="RWE24" s="8"/>
      <c r="RWF24" s="8"/>
      <c r="RWG24" s="8"/>
      <c r="RWH24" s="8"/>
      <c r="RWI24" s="8"/>
      <c r="RWJ24" s="8"/>
      <c r="RWK24" s="8"/>
      <c r="RWL24" s="8"/>
      <c r="RWM24" s="8"/>
      <c r="RWN24" s="8"/>
      <c r="RWO24" s="8"/>
      <c r="RWP24" s="8"/>
      <c r="RWQ24" s="8"/>
      <c r="RWR24" s="8"/>
      <c r="RWS24" s="8"/>
      <c r="RWT24" s="8"/>
      <c r="RWU24" s="8"/>
      <c r="RWV24" s="8"/>
      <c r="RWW24" s="8"/>
      <c r="RWX24" s="8"/>
      <c r="RWY24" s="8"/>
      <c r="RWZ24" s="8"/>
      <c r="RXA24" s="8"/>
      <c r="RXB24" s="8"/>
      <c r="RXC24" s="8"/>
      <c r="RXD24" s="8"/>
      <c r="RXE24" s="8"/>
      <c r="RXF24" s="8"/>
      <c r="RXG24" s="8"/>
      <c r="RXH24" s="8"/>
      <c r="RXI24" s="8"/>
      <c r="RXJ24" s="8"/>
      <c r="RXK24" s="8"/>
      <c r="RXL24" s="8"/>
      <c r="RXM24" s="8"/>
      <c r="RXN24" s="8"/>
      <c r="RXO24" s="8"/>
      <c r="RXP24" s="8"/>
      <c r="RXQ24" s="8"/>
      <c r="RXR24" s="8"/>
      <c r="RXS24" s="8"/>
      <c r="RXT24" s="8"/>
      <c r="RXU24" s="8"/>
      <c r="RXV24" s="8"/>
      <c r="RXW24" s="8"/>
      <c r="RXX24" s="8"/>
      <c r="RXY24" s="8"/>
      <c r="RXZ24" s="8"/>
      <c r="RYA24" s="8"/>
      <c r="RYB24" s="8"/>
      <c r="RYC24" s="8"/>
      <c r="RYD24" s="8"/>
      <c r="RYE24" s="8"/>
      <c r="RYF24" s="8"/>
      <c r="RYG24" s="8"/>
      <c r="RYH24" s="8"/>
      <c r="RYI24" s="8"/>
      <c r="RYJ24" s="8"/>
      <c r="RYK24" s="8"/>
      <c r="RYL24" s="8"/>
      <c r="RYM24" s="8"/>
      <c r="RYN24" s="8"/>
      <c r="RYO24" s="8"/>
      <c r="RYP24" s="8"/>
      <c r="RYQ24" s="8"/>
      <c r="RYR24" s="8"/>
      <c r="RYS24" s="8"/>
      <c r="RYT24" s="8"/>
      <c r="RYU24" s="8"/>
      <c r="RYV24" s="8"/>
      <c r="RYW24" s="8"/>
      <c r="RYX24" s="8"/>
      <c r="RYY24" s="8"/>
      <c r="RYZ24" s="8"/>
      <c r="RZA24" s="8"/>
      <c r="RZB24" s="8"/>
      <c r="RZC24" s="8"/>
      <c r="RZD24" s="8"/>
      <c r="RZE24" s="8"/>
      <c r="RZF24" s="8"/>
      <c r="RZG24" s="8"/>
      <c r="RZH24" s="8"/>
      <c r="RZI24" s="8"/>
      <c r="RZJ24" s="8"/>
      <c r="RZK24" s="8"/>
      <c r="RZL24" s="8"/>
      <c r="RZM24" s="8"/>
      <c r="RZN24" s="8"/>
      <c r="RZO24" s="8"/>
      <c r="RZP24" s="8"/>
      <c r="RZQ24" s="8"/>
      <c r="RZR24" s="8"/>
      <c r="RZS24" s="8"/>
      <c r="RZT24" s="8"/>
      <c r="RZU24" s="8"/>
      <c r="RZV24" s="8"/>
      <c r="RZW24" s="8"/>
      <c r="RZX24" s="8"/>
      <c r="RZY24" s="8"/>
      <c r="RZZ24" s="8"/>
      <c r="SAA24" s="8"/>
      <c r="SAB24" s="8"/>
      <c r="SAC24" s="8"/>
      <c r="SAD24" s="8"/>
      <c r="SAE24" s="8"/>
      <c r="SAF24" s="8"/>
      <c r="SAG24" s="8"/>
      <c r="SAH24" s="8"/>
      <c r="SAI24" s="8"/>
      <c r="SAJ24" s="8"/>
      <c r="SAK24" s="8"/>
      <c r="SAL24" s="8"/>
      <c r="SAM24" s="8"/>
      <c r="SAN24" s="8"/>
      <c r="SAO24" s="8"/>
      <c r="SAP24" s="8"/>
      <c r="SAQ24" s="8"/>
      <c r="SAR24" s="8"/>
      <c r="SAS24" s="8"/>
      <c r="SAT24" s="8"/>
      <c r="SAU24" s="8"/>
      <c r="SAV24" s="8"/>
      <c r="SAW24" s="8"/>
      <c r="SAX24" s="8"/>
      <c r="SAY24" s="8"/>
      <c r="SAZ24" s="8"/>
      <c r="SBA24" s="8"/>
      <c r="SBB24" s="8"/>
      <c r="SBC24" s="8"/>
      <c r="SBD24" s="8"/>
      <c r="SBE24" s="8"/>
      <c r="SBF24" s="8"/>
      <c r="SBG24" s="8"/>
      <c r="SBH24" s="8"/>
      <c r="SBI24" s="8"/>
      <c r="SBJ24" s="8"/>
      <c r="SBK24" s="8"/>
      <c r="SBL24" s="8"/>
      <c r="SBM24" s="8"/>
      <c r="SBN24" s="8"/>
      <c r="SBO24" s="8"/>
      <c r="SBP24" s="8"/>
      <c r="SBQ24" s="8"/>
      <c r="SBR24" s="8"/>
      <c r="SBS24" s="8"/>
      <c r="SBT24" s="8"/>
      <c r="SBU24" s="8"/>
      <c r="SBV24" s="8"/>
      <c r="SBW24" s="8"/>
      <c r="SBX24" s="8"/>
      <c r="SBY24" s="8"/>
      <c r="SBZ24" s="8"/>
      <c r="SCA24" s="8"/>
      <c r="SCB24" s="8"/>
      <c r="SCC24" s="8"/>
      <c r="SCD24" s="8"/>
      <c r="SCE24" s="8"/>
      <c r="SCF24" s="8"/>
      <c r="SCG24" s="8"/>
      <c r="SCH24" s="8"/>
      <c r="SCI24" s="8"/>
      <c r="SCJ24" s="8"/>
      <c r="SCK24" s="8"/>
      <c r="SCL24" s="8"/>
      <c r="SCM24" s="8"/>
      <c r="SCN24" s="8"/>
      <c r="SCO24" s="8"/>
      <c r="SCP24" s="8"/>
      <c r="SCQ24" s="8"/>
      <c r="SCR24" s="8"/>
      <c r="SCS24" s="8"/>
      <c r="SCT24" s="8"/>
      <c r="SCU24" s="8"/>
      <c r="SCV24" s="8"/>
      <c r="SCW24" s="8"/>
      <c r="SCX24" s="8"/>
      <c r="SCY24" s="8"/>
      <c r="SCZ24" s="8"/>
      <c r="SDA24" s="8"/>
      <c r="SDB24" s="8"/>
      <c r="SDC24" s="8"/>
      <c r="SDD24" s="8"/>
      <c r="SDE24" s="8"/>
      <c r="SDF24" s="8"/>
      <c r="SDG24" s="8"/>
      <c r="SDH24" s="8"/>
      <c r="SDI24" s="8"/>
      <c r="SDJ24" s="8"/>
      <c r="SDK24" s="8"/>
      <c r="SDL24" s="8"/>
      <c r="SDM24" s="8"/>
      <c r="SDN24" s="8"/>
      <c r="SDO24" s="8"/>
      <c r="SDP24" s="8"/>
      <c r="SDQ24" s="8"/>
      <c r="SDR24" s="8"/>
      <c r="SDS24" s="8"/>
      <c r="SDT24" s="8"/>
      <c r="SDU24" s="8"/>
      <c r="SDV24" s="8"/>
      <c r="SDW24" s="8"/>
      <c r="SDX24" s="8"/>
      <c r="SDY24" s="8"/>
      <c r="SDZ24" s="8"/>
      <c r="SEA24" s="8"/>
      <c r="SEB24" s="8"/>
      <c r="SEC24" s="8"/>
      <c r="SED24" s="8"/>
      <c r="SEE24" s="8"/>
      <c r="SEF24" s="8"/>
      <c r="SEG24" s="8"/>
      <c r="SEH24" s="8"/>
      <c r="SEI24" s="8"/>
      <c r="SEJ24" s="8"/>
      <c r="SEK24" s="8"/>
      <c r="SEL24" s="8"/>
      <c r="SEM24" s="8"/>
      <c r="SEN24" s="8"/>
      <c r="SEO24" s="8"/>
      <c r="SEP24" s="8"/>
      <c r="SEQ24" s="8"/>
      <c r="SER24" s="8"/>
      <c r="SES24" s="8"/>
      <c r="SET24" s="8"/>
      <c r="SEU24" s="8"/>
      <c r="SEV24" s="8"/>
      <c r="SEW24" s="8"/>
      <c r="SEX24" s="8"/>
      <c r="SEY24" s="8"/>
      <c r="SEZ24" s="8"/>
      <c r="SFA24" s="8"/>
      <c r="SFB24" s="8"/>
      <c r="SFC24" s="8"/>
      <c r="SFD24" s="8"/>
      <c r="SFE24" s="8"/>
      <c r="SFF24" s="8"/>
      <c r="SFG24" s="8"/>
      <c r="SFH24" s="8"/>
      <c r="SFI24" s="8"/>
      <c r="SFJ24" s="8"/>
      <c r="SFK24" s="8"/>
      <c r="SFL24" s="8"/>
      <c r="SFM24" s="8"/>
      <c r="SFN24" s="8"/>
      <c r="SFO24" s="8"/>
      <c r="SFP24" s="8"/>
      <c r="SFQ24" s="8"/>
      <c r="SFR24" s="8"/>
      <c r="SFS24" s="8"/>
      <c r="SFT24" s="8"/>
      <c r="SFU24" s="8"/>
      <c r="SFV24" s="8"/>
      <c r="SFW24" s="8"/>
      <c r="SFX24" s="8"/>
      <c r="SFY24" s="8"/>
      <c r="SFZ24" s="8"/>
      <c r="SGA24" s="8"/>
      <c r="SGB24" s="8"/>
      <c r="SGC24" s="8"/>
      <c r="SGD24" s="8"/>
      <c r="SGE24" s="8"/>
      <c r="SGF24" s="8"/>
      <c r="SGG24" s="8"/>
      <c r="SGH24" s="8"/>
      <c r="SGI24" s="8"/>
      <c r="SGJ24" s="8"/>
      <c r="SGK24" s="8"/>
      <c r="SGL24" s="8"/>
      <c r="SGM24" s="8"/>
      <c r="SGN24" s="8"/>
      <c r="SGO24" s="8"/>
      <c r="SGP24" s="8"/>
      <c r="SGQ24" s="8"/>
      <c r="SGR24" s="8"/>
      <c r="SGS24" s="8"/>
      <c r="SGT24" s="8"/>
      <c r="SGU24" s="8"/>
      <c r="SGV24" s="8"/>
      <c r="SGW24" s="8"/>
      <c r="SGX24" s="8"/>
      <c r="SGY24" s="8"/>
      <c r="SGZ24" s="8"/>
      <c r="SHA24" s="8"/>
      <c r="SHB24" s="8"/>
      <c r="SHC24" s="8"/>
      <c r="SHD24" s="8"/>
      <c r="SHE24" s="8"/>
      <c r="SHF24" s="8"/>
      <c r="SHG24" s="8"/>
      <c r="SHH24" s="8"/>
      <c r="SHI24" s="8"/>
      <c r="SHJ24" s="8"/>
      <c r="SHK24" s="8"/>
      <c r="SHL24" s="8"/>
      <c r="SHM24" s="8"/>
      <c r="SHN24" s="8"/>
      <c r="SHO24" s="8"/>
      <c r="SHP24" s="8"/>
      <c r="SHQ24" s="8"/>
      <c r="SHR24" s="8"/>
      <c r="SHS24" s="8"/>
      <c r="SHT24" s="8"/>
      <c r="SHU24" s="8"/>
      <c r="SHV24" s="8"/>
      <c r="SHW24" s="8"/>
      <c r="SHX24" s="8"/>
      <c r="SHY24" s="8"/>
      <c r="SHZ24" s="8"/>
      <c r="SIA24" s="8"/>
      <c r="SIB24" s="8"/>
      <c r="SIC24" s="8"/>
      <c r="SID24" s="8"/>
      <c r="SIE24" s="8"/>
      <c r="SIF24" s="8"/>
      <c r="SIG24" s="8"/>
      <c r="SIH24" s="8"/>
      <c r="SII24" s="8"/>
      <c r="SIJ24" s="8"/>
      <c r="SIK24" s="8"/>
      <c r="SIL24" s="8"/>
      <c r="SIM24" s="8"/>
      <c r="SIN24" s="8"/>
      <c r="SIO24" s="8"/>
      <c r="SIP24" s="8"/>
      <c r="SIQ24" s="8"/>
      <c r="SIR24" s="8"/>
      <c r="SIS24" s="8"/>
      <c r="SIT24" s="8"/>
      <c r="SIU24" s="8"/>
      <c r="SIV24" s="8"/>
      <c r="SIW24" s="8"/>
      <c r="SIX24" s="8"/>
      <c r="SIY24" s="8"/>
      <c r="SIZ24" s="8"/>
      <c r="SJA24" s="8"/>
      <c r="SJB24" s="8"/>
      <c r="SJC24" s="8"/>
      <c r="SJD24" s="8"/>
      <c r="SJE24" s="8"/>
      <c r="SJF24" s="8"/>
      <c r="SJG24" s="8"/>
      <c r="SJH24" s="8"/>
      <c r="SJI24" s="8"/>
      <c r="SJJ24" s="8"/>
      <c r="SJK24" s="8"/>
      <c r="SJL24" s="8"/>
      <c r="SJM24" s="8"/>
      <c r="SJN24" s="8"/>
      <c r="SJO24" s="8"/>
      <c r="SJP24" s="8"/>
      <c r="SJQ24" s="8"/>
      <c r="SJR24" s="8"/>
      <c r="SJS24" s="8"/>
      <c r="SJT24" s="8"/>
      <c r="SJU24" s="8"/>
      <c r="SJV24" s="8"/>
      <c r="SJW24" s="8"/>
      <c r="SJX24" s="8"/>
      <c r="SJY24" s="8"/>
      <c r="SJZ24" s="8"/>
      <c r="SKA24" s="8"/>
      <c r="SKB24" s="8"/>
      <c r="SKC24" s="8"/>
      <c r="SKD24" s="8"/>
      <c r="SKE24" s="8"/>
      <c r="SKF24" s="8"/>
      <c r="SKG24" s="8"/>
      <c r="SKH24" s="8"/>
      <c r="SKI24" s="8"/>
      <c r="SKJ24" s="8"/>
      <c r="SKK24" s="8"/>
      <c r="SKL24" s="8"/>
      <c r="SKM24" s="8"/>
      <c r="SKN24" s="8"/>
      <c r="SKO24" s="8"/>
      <c r="SKP24" s="8"/>
      <c r="SKQ24" s="8"/>
      <c r="SKR24" s="8"/>
      <c r="SKS24" s="8"/>
      <c r="SKT24" s="8"/>
      <c r="SKU24" s="8"/>
      <c r="SKV24" s="8"/>
      <c r="SKW24" s="8"/>
      <c r="SKX24" s="8"/>
      <c r="SKY24" s="8"/>
      <c r="SKZ24" s="8"/>
      <c r="SLA24" s="8"/>
      <c r="SLB24" s="8"/>
      <c r="SLC24" s="8"/>
      <c r="SLD24" s="8"/>
      <c r="SLE24" s="8"/>
      <c r="SLF24" s="8"/>
      <c r="SLG24" s="8"/>
      <c r="SLH24" s="8"/>
      <c r="SLI24" s="8"/>
      <c r="SLJ24" s="8"/>
      <c r="SLK24" s="8"/>
      <c r="SLL24" s="8"/>
      <c r="SLM24" s="8"/>
      <c r="SLN24" s="8"/>
      <c r="SLO24" s="8"/>
      <c r="SLP24" s="8"/>
      <c r="SLQ24" s="8"/>
      <c r="SLR24" s="8"/>
      <c r="SLS24" s="8"/>
      <c r="SLT24" s="8"/>
      <c r="SLU24" s="8"/>
      <c r="SLV24" s="8"/>
      <c r="SLW24" s="8"/>
      <c r="SLX24" s="8"/>
      <c r="SLY24" s="8"/>
      <c r="SLZ24" s="8"/>
      <c r="SMA24" s="8"/>
      <c r="SMB24" s="8"/>
      <c r="SMC24" s="8"/>
      <c r="SMD24" s="8"/>
      <c r="SME24" s="8"/>
      <c r="SMF24" s="8"/>
      <c r="SMG24" s="8"/>
      <c r="SMH24" s="8"/>
      <c r="SMI24" s="8"/>
      <c r="SMJ24" s="8"/>
      <c r="SMK24" s="8"/>
      <c r="SML24" s="8"/>
      <c r="SMM24" s="8"/>
      <c r="SMN24" s="8"/>
      <c r="SMO24" s="8"/>
      <c r="SMP24" s="8"/>
      <c r="SMQ24" s="8"/>
      <c r="SMR24" s="8"/>
      <c r="SMS24" s="8"/>
      <c r="SMT24" s="8"/>
      <c r="SMU24" s="8"/>
      <c r="SMV24" s="8"/>
      <c r="SMW24" s="8"/>
      <c r="SMX24" s="8"/>
      <c r="SMY24" s="8"/>
      <c r="SMZ24" s="8"/>
      <c r="SNA24" s="8"/>
      <c r="SNB24" s="8"/>
      <c r="SNC24" s="8"/>
      <c r="SND24" s="8"/>
      <c r="SNE24" s="8"/>
      <c r="SNF24" s="8"/>
      <c r="SNG24" s="8"/>
      <c r="SNH24" s="8"/>
      <c r="SNI24" s="8"/>
      <c r="SNJ24" s="8"/>
      <c r="SNK24" s="8"/>
      <c r="SNL24" s="8"/>
      <c r="SNM24" s="8"/>
      <c r="SNN24" s="8"/>
      <c r="SNO24" s="8"/>
      <c r="SNP24" s="8"/>
      <c r="SNQ24" s="8"/>
      <c r="SNR24" s="8"/>
      <c r="SNS24" s="8"/>
      <c r="SNT24" s="8"/>
      <c r="SNU24" s="8"/>
      <c r="SNV24" s="8"/>
      <c r="SNW24" s="8"/>
      <c r="SNX24" s="8"/>
      <c r="SNY24" s="8"/>
      <c r="SNZ24" s="8"/>
      <c r="SOA24" s="8"/>
      <c r="SOB24" s="8"/>
      <c r="SOC24" s="8"/>
      <c r="SOD24" s="8"/>
      <c r="SOE24" s="8"/>
      <c r="SOF24" s="8"/>
      <c r="SOG24" s="8"/>
      <c r="SOH24" s="8"/>
      <c r="SOI24" s="8"/>
      <c r="SOJ24" s="8"/>
      <c r="SOK24" s="8"/>
      <c r="SOL24" s="8"/>
      <c r="SOM24" s="8"/>
      <c r="SON24" s="8"/>
      <c r="SOO24" s="8"/>
      <c r="SOP24" s="8"/>
      <c r="SOQ24" s="8"/>
      <c r="SOR24" s="8"/>
      <c r="SOS24" s="8"/>
      <c r="SOT24" s="8"/>
      <c r="SOU24" s="8"/>
      <c r="SOV24" s="8"/>
      <c r="SOW24" s="8"/>
      <c r="SOX24" s="8"/>
      <c r="SOY24" s="8"/>
      <c r="SOZ24" s="8"/>
      <c r="SPA24" s="8"/>
      <c r="SPB24" s="8"/>
      <c r="SPC24" s="8"/>
      <c r="SPD24" s="8"/>
      <c r="SPE24" s="8"/>
      <c r="SPF24" s="8"/>
      <c r="SPG24" s="8"/>
      <c r="SPH24" s="8"/>
      <c r="SPI24" s="8"/>
      <c r="SPJ24" s="8"/>
      <c r="SPK24" s="8"/>
      <c r="SPL24" s="8"/>
      <c r="SPM24" s="8"/>
      <c r="SPN24" s="8"/>
      <c r="SPO24" s="8"/>
      <c r="SPP24" s="8"/>
      <c r="SPQ24" s="8"/>
      <c r="SPR24" s="8"/>
      <c r="SPS24" s="8"/>
      <c r="SPT24" s="8"/>
      <c r="SPU24" s="8"/>
      <c r="SPV24" s="8"/>
      <c r="SPW24" s="8"/>
      <c r="SPX24" s="8"/>
      <c r="SPY24" s="8"/>
      <c r="SPZ24" s="8"/>
      <c r="SQA24" s="8"/>
      <c r="SQB24" s="8"/>
      <c r="SQC24" s="8"/>
      <c r="SQD24" s="8"/>
      <c r="SQE24" s="8"/>
      <c r="SQF24" s="8"/>
      <c r="SQG24" s="8"/>
      <c r="SQH24" s="8"/>
      <c r="SQI24" s="8"/>
      <c r="SQJ24" s="8"/>
      <c r="SQK24" s="8"/>
      <c r="SQL24" s="8"/>
      <c r="SQM24" s="8"/>
      <c r="SQN24" s="8"/>
      <c r="SQO24" s="8"/>
      <c r="SQP24" s="8"/>
      <c r="SQQ24" s="8"/>
      <c r="SQR24" s="8"/>
      <c r="SQS24" s="8"/>
      <c r="SQT24" s="8"/>
      <c r="SQU24" s="8"/>
      <c r="SQV24" s="8"/>
      <c r="SQW24" s="8"/>
      <c r="SQX24" s="8"/>
      <c r="SQY24" s="8"/>
      <c r="SQZ24" s="8"/>
      <c r="SRA24" s="8"/>
      <c r="SRB24" s="8"/>
      <c r="SRC24" s="8"/>
      <c r="SRD24" s="8"/>
      <c r="SRE24" s="8"/>
      <c r="SRF24" s="8"/>
      <c r="SRG24" s="8"/>
      <c r="SRH24" s="8"/>
      <c r="SRI24" s="8"/>
      <c r="SRJ24" s="8"/>
      <c r="SRK24" s="8"/>
      <c r="SRL24" s="8"/>
      <c r="SRM24" s="8"/>
      <c r="SRN24" s="8"/>
      <c r="SRO24" s="8"/>
      <c r="SRP24" s="8"/>
      <c r="SRQ24" s="8"/>
      <c r="SRR24" s="8"/>
      <c r="SRS24" s="8"/>
      <c r="SRT24" s="8"/>
      <c r="SRU24" s="8"/>
      <c r="SRV24" s="8"/>
      <c r="SRW24" s="8"/>
      <c r="SRX24" s="8"/>
      <c r="SRY24" s="8"/>
      <c r="SRZ24" s="8"/>
      <c r="SSA24" s="8"/>
      <c r="SSB24" s="8"/>
      <c r="SSC24" s="8"/>
      <c r="SSD24" s="8"/>
      <c r="SSE24" s="8"/>
      <c r="SSF24" s="8"/>
      <c r="SSG24" s="8"/>
      <c r="SSH24" s="8"/>
      <c r="SSI24" s="8"/>
      <c r="SSJ24" s="8"/>
      <c r="SSK24" s="8"/>
      <c r="SSL24" s="8"/>
      <c r="SSM24" s="8"/>
      <c r="SSN24" s="8"/>
      <c r="SSO24" s="8"/>
      <c r="SSP24" s="8"/>
      <c r="SSQ24" s="8"/>
      <c r="SSR24" s="8"/>
      <c r="SSS24" s="8"/>
      <c r="SST24" s="8"/>
      <c r="SSU24" s="8"/>
      <c r="SSV24" s="8"/>
      <c r="SSW24" s="8"/>
      <c r="SSX24" s="8"/>
      <c r="SSY24" s="8"/>
      <c r="SSZ24" s="8"/>
      <c r="STA24" s="8"/>
      <c r="STB24" s="8"/>
      <c r="STC24" s="8"/>
      <c r="STD24" s="8"/>
      <c r="STE24" s="8"/>
      <c r="STF24" s="8"/>
      <c r="STG24" s="8"/>
      <c r="STH24" s="8"/>
      <c r="STI24" s="8"/>
      <c r="STJ24" s="8"/>
      <c r="STK24" s="8"/>
      <c r="STL24" s="8"/>
      <c r="STM24" s="8"/>
      <c r="STN24" s="8"/>
      <c r="STO24" s="8"/>
      <c r="STP24" s="8"/>
      <c r="STQ24" s="8"/>
      <c r="STR24" s="8"/>
      <c r="STS24" s="8"/>
      <c r="STT24" s="8"/>
      <c r="STU24" s="8"/>
      <c r="STV24" s="8"/>
      <c r="STW24" s="8"/>
      <c r="STX24" s="8"/>
      <c r="STY24" s="8"/>
      <c r="STZ24" s="8"/>
      <c r="SUA24" s="8"/>
      <c r="SUB24" s="8"/>
      <c r="SUC24" s="8"/>
      <c r="SUD24" s="8"/>
      <c r="SUE24" s="8"/>
      <c r="SUF24" s="8"/>
      <c r="SUG24" s="8"/>
      <c r="SUH24" s="8"/>
      <c r="SUI24" s="8"/>
      <c r="SUJ24" s="8"/>
      <c r="SUK24" s="8"/>
      <c r="SUL24" s="8"/>
      <c r="SUM24" s="8"/>
      <c r="SUN24" s="8"/>
      <c r="SUO24" s="8"/>
      <c r="SUP24" s="8"/>
      <c r="SUQ24" s="8"/>
      <c r="SUR24" s="8"/>
      <c r="SUS24" s="8"/>
      <c r="SUT24" s="8"/>
      <c r="SUU24" s="8"/>
      <c r="SUV24" s="8"/>
      <c r="SUW24" s="8"/>
      <c r="SUX24" s="8"/>
      <c r="SUY24" s="8"/>
      <c r="SUZ24" s="8"/>
      <c r="SVA24" s="8"/>
      <c r="SVB24" s="8"/>
      <c r="SVC24" s="8"/>
      <c r="SVD24" s="8"/>
      <c r="SVE24" s="8"/>
      <c r="SVF24" s="8"/>
      <c r="SVG24" s="8"/>
      <c r="SVH24" s="8"/>
      <c r="SVI24" s="8"/>
      <c r="SVJ24" s="8"/>
      <c r="SVK24" s="8"/>
      <c r="SVL24" s="8"/>
      <c r="SVM24" s="8"/>
      <c r="SVN24" s="8"/>
      <c r="SVO24" s="8"/>
      <c r="SVP24" s="8"/>
      <c r="SVQ24" s="8"/>
      <c r="SVR24" s="8"/>
      <c r="SVS24" s="8"/>
      <c r="SVT24" s="8"/>
      <c r="SVU24" s="8"/>
      <c r="SVV24" s="8"/>
      <c r="SVW24" s="8"/>
      <c r="SVX24" s="8"/>
      <c r="SVY24" s="8"/>
      <c r="SVZ24" s="8"/>
      <c r="SWA24" s="8"/>
      <c r="SWB24" s="8"/>
      <c r="SWC24" s="8"/>
      <c r="SWD24" s="8"/>
      <c r="SWE24" s="8"/>
      <c r="SWF24" s="8"/>
      <c r="SWG24" s="8"/>
      <c r="SWH24" s="8"/>
      <c r="SWI24" s="8"/>
      <c r="SWJ24" s="8"/>
      <c r="SWK24" s="8"/>
      <c r="SWL24" s="8"/>
      <c r="SWM24" s="8"/>
      <c r="SWN24" s="8"/>
      <c r="SWO24" s="8"/>
      <c r="SWP24" s="8"/>
      <c r="SWQ24" s="8"/>
      <c r="SWR24" s="8"/>
      <c r="SWS24" s="8"/>
      <c r="SWT24" s="8"/>
      <c r="SWU24" s="8"/>
      <c r="SWV24" s="8"/>
      <c r="SWW24" s="8"/>
      <c r="SWX24" s="8"/>
      <c r="SWY24" s="8"/>
      <c r="SWZ24" s="8"/>
      <c r="SXA24" s="8"/>
      <c r="SXB24" s="8"/>
      <c r="SXC24" s="8"/>
      <c r="SXD24" s="8"/>
      <c r="SXE24" s="8"/>
      <c r="SXF24" s="8"/>
      <c r="SXG24" s="8"/>
      <c r="SXH24" s="8"/>
      <c r="SXI24" s="8"/>
      <c r="SXJ24" s="8"/>
      <c r="SXK24" s="8"/>
      <c r="SXL24" s="8"/>
      <c r="SXM24" s="8"/>
      <c r="SXN24" s="8"/>
      <c r="SXO24" s="8"/>
      <c r="SXP24" s="8"/>
      <c r="SXQ24" s="8"/>
      <c r="SXR24" s="8"/>
      <c r="SXS24" s="8"/>
      <c r="SXT24" s="8"/>
      <c r="SXU24" s="8"/>
      <c r="SXV24" s="8"/>
      <c r="SXW24" s="8"/>
      <c r="SXX24" s="8"/>
      <c r="SXY24" s="8"/>
      <c r="SXZ24" s="8"/>
      <c r="SYA24" s="8"/>
      <c r="SYB24" s="8"/>
      <c r="SYC24" s="8"/>
      <c r="SYD24" s="8"/>
      <c r="SYE24" s="8"/>
      <c r="SYF24" s="8"/>
      <c r="SYG24" s="8"/>
      <c r="SYH24" s="8"/>
      <c r="SYI24" s="8"/>
      <c r="SYJ24" s="8"/>
      <c r="SYK24" s="8"/>
      <c r="SYL24" s="8"/>
      <c r="SYM24" s="8"/>
      <c r="SYN24" s="8"/>
      <c r="SYO24" s="8"/>
      <c r="SYP24" s="8"/>
      <c r="SYQ24" s="8"/>
      <c r="SYR24" s="8"/>
      <c r="SYS24" s="8"/>
      <c r="SYT24" s="8"/>
      <c r="SYU24" s="8"/>
      <c r="SYV24" s="8"/>
      <c r="SYW24" s="8"/>
      <c r="SYX24" s="8"/>
      <c r="SYY24" s="8"/>
      <c r="SYZ24" s="8"/>
      <c r="SZA24" s="8"/>
      <c r="SZB24" s="8"/>
      <c r="SZC24" s="8"/>
      <c r="SZD24" s="8"/>
      <c r="SZE24" s="8"/>
      <c r="SZF24" s="8"/>
      <c r="SZG24" s="8"/>
      <c r="SZH24" s="8"/>
      <c r="SZI24" s="8"/>
      <c r="SZJ24" s="8"/>
      <c r="SZK24" s="8"/>
      <c r="SZL24" s="8"/>
      <c r="SZM24" s="8"/>
      <c r="SZN24" s="8"/>
      <c r="SZO24" s="8"/>
      <c r="SZP24" s="8"/>
      <c r="SZQ24" s="8"/>
      <c r="SZR24" s="8"/>
      <c r="SZS24" s="8"/>
      <c r="SZT24" s="8"/>
      <c r="SZU24" s="8"/>
      <c r="SZV24" s="8"/>
      <c r="SZW24" s="8"/>
      <c r="SZX24" s="8"/>
      <c r="SZY24" s="8"/>
      <c r="SZZ24" s="8"/>
      <c r="TAA24" s="8"/>
      <c r="TAB24" s="8"/>
      <c r="TAC24" s="8"/>
      <c r="TAD24" s="8"/>
      <c r="TAE24" s="8"/>
      <c r="TAF24" s="8"/>
      <c r="TAG24" s="8"/>
      <c r="TAH24" s="8"/>
      <c r="TAI24" s="8"/>
      <c r="TAJ24" s="8"/>
      <c r="TAK24" s="8"/>
      <c r="TAL24" s="8"/>
      <c r="TAM24" s="8"/>
      <c r="TAN24" s="8"/>
      <c r="TAO24" s="8"/>
      <c r="TAP24" s="8"/>
      <c r="TAQ24" s="8"/>
      <c r="TAR24" s="8"/>
      <c r="TAS24" s="8"/>
      <c r="TAT24" s="8"/>
      <c r="TAU24" s="8"/>
      <c r="TAV24" s="8"/>
      <c r="TAW24" s="8"/>
      <c r="TAX24" s="8"/>
      <c r="TAY24" s="8"/>
      <c r="TAZ24" s="8"/>
      <c r="TBA24" s="8"/>
      <c r="TBB24" s="8"/>
      <c r="TBC24" s="8"/>
      <c r="TBD24" s="8"/>
      <c r="TBE24" s="8"/>
      <c r="TBF24" s="8"/>
      <c r="TBG24" s="8"/>
      <c r="TBH24" s="8"/>
      <c r="TBI24" s="8"/>
      <c r="TBJ24" s="8"/>
      <c r="TBK24" s="8"/>
      <c r="TBL24" s="8"/>
      <c r="TBM24" s="8"/>
      <c r="TBN24" s="8"/>
      <c r="TBO24" s="8"/>
      <c r="TBP24" s="8"/>
      <c r="TBQ24" s="8"/>
      <c r="TBR24" s="8"/>
      <c r="TBS24" s="8"/>
      <c r="TBT24" s="8"/>
      <c r="TBU24" s="8"/>
      <c r="TBV24" s="8"/>
      <c r="TBW24" s="8"/>
      <c r="TBX24" s="8"/>
      <c r="TBY24" s="8"/>
      <c r="TBZ24" s="8"/>
      <c r="TCA24" s="8"/>
      <c r="TCB24" s="8"/>
      <c r="TCC24" s="8"/>
      <c r="TCD24" s="8"/>
      <c r="TCE24" s="8"/>
      <c r="TCF24" s="8"/>
      <c r="TCG24" s="8"/>
      <c r="TCH24" s="8"/>
      <c r="TCI24" s="8"/>
      <c r="TCJ24" s="8"/>
      <c r="TCK24" s="8"/>
      <c r="TCL24" s="8"/>
      <c r="TCM24" s="8"/>
      <c r="TCN24" s="8"/>
      <c r="TCO24" s="8"/>
      <c r="TCP24" s="8"/>
      <c r="TCQ24" s="8"/>
      <c r="TCR24" s="8"/>
      <c r="TCS24" s="8"/>
      <c r="TCT24" s="8"/>
      <c r="TCU24" s="8"/>
      <c r="TCV24" s="8"/>
      <c r="TCW24" s="8"/>
      <c r="TCX24" s="8"/>
      <c r="TCY24" s="8"/>
      <c r="TCZ24" s="8"/>
      <c r="TDA24" s="8"/>
      <c r="TDB24" s="8"/>
      <c r="TDC24" s="8"/>
      <c r="TDD24" s="8"/>
      <c r="TDE24" s="8"/>
      <c r="TDF24" s="8"/>
      <c r="TDG24" s="8"/>
      <c r="TDH24" s="8"/>
      <c r="TDI24" s="8"/>
      <c r="TDJ24" s="8"/>
      <c r="TDK24" s="8"/>
      <c r="TDL24" s="8"/>
      <c r="TDM24" s="8"/>
      <c r="TDN24" s="8"/>
      <c r="TDO24" s="8"/>
      <c r="TDP24" s="8"/>
      <c r="TDQ24" s="8"/>
      <c r="TDR24" s="8"/>
      <c r="TDS24" s="8"/>
      <c r="TDT24" s="8"/>
      <c r="TDU24" s="8"/>
      <c r="TDV24" s="8"/>
      <c r="TDW24" s="8"/>
      <c r="TDX24" s="8"/>
      <c r="TDY24" s="8"/>
      <c r="TDZ24" s="8"/>
      <c r="TEA24" s="8"/>
      <c r="TEB24" s="8"/>
      <c r="TEC24" s="8"/>
      <c r="TED24" s="8"/>
      <c r="TEE24" s="8"/>
      <c r="TEF24" s="8"/>
      <c r="TEG24" s="8"/>
      <c r="TEH24" s="8"/>
      <c r="TEI24" s="8"/>
      <c r="TEJ24" s="8"/>
      <c r="TEK24" s="8"/>
      <c r="TEL24" s="8"/>
      <c r="TEM24" s="8"/>
      <c r="TEN24" s="8"/>
      <c r="TEO24" s="8"/>
      <c r="TEP24" s="8"/>
      <c r="TEQ24" s="8"/>
      <c r="TER24" s="8"/>
      <c r="TES24" s="8"/>
      <c r="TET24" s="8"/>
      <c r="TEU24" s="8"/>
      <c r="TEV24" s="8"/>
      <c r="TEW24" s="8"/>
      <c r="TEX24" s="8"/>
      <c r="TEY24" s="8"/>
      <c r="TEZ24" s="8"/>
      <c r="TFA24" s="8"/>
      <c r="TFB24" s="8"/>
      <c r="TFC24" s="8"/>
      <c r="TFD24" s="8"/>
      <c r="TFE24" s="8"/>
      <c r="TFF24" s="8"/>
      <c r="TFG24" s="8"/>
      <c r="TFH24" s="8"/>
      <c r="TFI24" s="8"/>
      <c r="TFJ24" s="8"/>
      <c r="TFK24" s="8"/>
      <c r="TFL24" s="8"/>
      <c r="TFM24" s="8"/>
      <c r="TFN24" s="8"/>
      <c r="TFO24" s="8"/>
      <c r="TFP24" s="8"/>
      <c r="TFQ24" s="8"/>
      <c r="TFR24" s="8"/>
      <c r="TFS24" s="8"/>
      <c r="TFT24" s="8"/>
      <c r="TFU24" s="8"/>
      <c r="TFV24" s="8"/>
      <c r="TFW24" s="8"/>
      <c r="TFX24" s="8"/>
      <c r="TFY24" s="8"/>
      <c r="TFZ24" s="8"/>
      <c r="TGA24" s="8"/>
      <c r="TGB24" s="8"/>
      <c r="TGC24" s="8"/>
      <c r="TGD24" s="8"/>
      <c r="TGE24" s="8"/>
      <c r="TGF24" s="8"/>
      <c r="TGG24" s="8"/>
      <c r="TGH24" s="8"/>
      <c r="TGI24" s="8"/>
      <c r="TGJ24" s="8"/>
      <c r="TGK24" s="8"/>
      <c r="TGL24" s="8"/>
      <c r="TGM24" s="8"/>
      <c r="TGN24" s="8"/>
      <c r="TGO24" s="8"/>
      <c r="TGP24" s="8"/>
      <c r="TGQ24" s="8"/>
      <c r="TGR24" s="8"/>
      <c r="TGS24" s="8"/>
      <c r="TGT24" s="8"/>
      <c r="TGU24" s="8"/>
      <c r="TGV24" s="8"/>
      <c r="TGW24" s="8"/>
      <c r="TGX24" s="8"/>
      <c r="TGY24" s="8"/>
      <c r="TGZ24" s="8"/>
      <c r="THA24" s="8"/>
      <c r="THB24" s="8"/>
      <c r="THC24" s="8"/>
      <c r="THD24" s="8"/>
      <c r="THE24" s="8"/>
      <c r="THF24" s="8"/>
      <c r="THG24" s="8"/>
      <c r="THH24" s="8"/>
      <c r="THI24" s="8"/>
      <c r="THJ24" s="8"/>
      <c r="THK24" s="8"/>
      <c r="THL24" s="8"/>
      <c r="THM24" s="8"/>
      <c r="THN24" s="8"/>
      <c r="THO24" s="8"/>
      <c r="THP24" s="8"/>
      <c r="THQ24" s="8"/>
      <c r="THR24" s="8"/>
      <c r="THS24" s="8"/>
      <c r="THT24" s="8"/>
      <c r="THU24" s="8"/>
      <c r="THV24" s="8"/>
      <c r="THW24" s="8"/>
      <c r="THX24" s="8"/>
      <c r="THY24" s="8"/>
      <c r="THZ24" s="8"/>
      <c r="TIA24" s="8"/>
      <c r="TIB24" s="8"/>
      <c r="TIC24" s="8"/>
      <c r="TID24" s="8"/>
      <c r="TIE24" s="8"/>
      <c r="TIF24" s="8"/>
      <c r="TIG24" s="8"/>
      <c r="TIH24" s="8"/>
      <c r="TII24" s="8"/>
      <c r="TIJ24" s="8"/>
      <c r="TIK24" s="8"/>
      <c r="TIL24" s="8"/>
      <c r="TIM24" s="8"/>
      <c r="TIN24" s="8"/>
      <c r="TIO24" s="8"/>
      <c r="TIP24" s="8"/>
      <c r="TIQ24" s="8"/>
      <c r="TIR24" s="8"/>
      <c r="TIS24" s="8"/>
      <c r="TIT24" s="8"/>
      <c r="TIU24" s="8"/>
      <c r="TIV24" s="8"/>
      <c r="TIW24" s="8"/>
      <c r="TIX24" s="8"/>
      <c r="TIY24" s="8"/>
      <c r="TIZ24" s="8"/>
      <c r="TJA24" s="8"/>
      <c r="TJB24" s="8"/>
      <c r="TJC24" s="8"/>
      <c r="TJD24" s="8"/>
      <c r="TJE24" s="8"/>
      <c r="TJF24" s="8"/>
      <c r="TJG24" s="8"/>
      <c r="TJH24" s="8"/>
      <c r="TJI24" s="8"/>
      <c r="TJJ24" s="8"/>
      <c r="TJK24" s="8"/>
      <c r="TJL24" s="8"/>
      <c r="TJM24" s="8"/>
      <c r="TJN24" s="8"/>
      <c r="TJO24" s="8"/>
      <c r="TJP24" s="8"/>
      <c r="TJQ24" s="8"/>
      <c r="TJR24" s="8"/>
      <c r="TJS24" s="8"/>
      <c r="TJT24" s="8"/>
      <c r="TJU24" s="8"/>
      <c r="TJV24" s="8"/>
      <c r="TJW24" s="8"/>
      <c r="TJX24" s="8"/>
      <c r="TJY24" s="8"/>
      <c r="TJZ24" s="8"/>
      <c r="TKA24" s="8"/>
      <c r="TKB24" s="8"/>
      <c r="TKC24" s="8"/>
      <c r="TKD24" s="8"/>
      <c r="TKE24" s="8"/>
      <c r="TKF24" s="8"/>
      <c r="TKG24" s="8"/>
      <c r="TKH24" s="8"/>
      <c r="TKI24" s="8"/>
      <c r="TKJ24" s="8"/>
      <c r="TKK24" s="8"/>
      <c r="TKL24" s="8"/>
      <c r="TKM24" s="8"/>
      <c r="TKN24" s="8"/>
      <c r="TKO24" s="8"/>
      <c r="TKP24" s="8"/>
      <c r="TKQ24" s="8"/>
      <c r="TKR24" s="8"/>
      <c r="TKS24" s="8"/>
      <c r="TKT24" s="8"/>
      <c r="TKU24" s="8"/>
      <c r="TKV24" s="8"/>
      <c r="TKW24" s="8"/>
      <c r="TKX24" s="8"/>
      <c r="TKY24" s="8"/>
      <c r="TKZ24" s="8"/>
      <c r="TLA24" s="8"/>
      <c r="TLB24" s="8"/>
      <c r="TLC24" s="8"/>
      <c r="TLD24" s="8"/>
      <c r="TLE24" s="8"/>
      <c r="TLF24" s="8"/>
      <c r="TLG24" s="8"/>
      <c r="TLH24" s="8"/>
      <c r="TLI24" s="8"/>
      <c r="TLJ24" s="8"/>
      <c r="TLK24" s="8"/>
      <c r="TLL24" s="8"/>
      <c r="TLM24" s="8"/>
      <c r="TLN24" s="8"/>
      <c r="TLO24" s="8"/>
      <c r="TLP24" s="8"/>
      <c r="TLQ24" s="8"/>
      <c r="TLR24" s="8"/>
      <c r="TLS24" s="8"/>
      <c r="TLT24" s="8"/>
      <c r="TLU24" s="8"/>
      <c r="TLV24" s="8"/>
      <c r="TLW24" s="8"/>
      <c r="TLX24" s="8"/>
      <c r="TLY24" s="8"/>
      <c r="TLZ24" s="8"/>
      <c r="TMA24" s="8"/>
      <c r="TMB24" s="8"/>
      <c r="TMC24" s="8"/>
      <c r="TMD24" s="8"/>
      <c r="TME24" s="8"/>
      <c r="TMF24" s="8"/>
      <c r="TMG24" s="8"/>
      <c r="TMH24" s="8"/>
      <c r="TMI24" s="8"/>
      <c r="TMJ24" s="8"/>
      <c r="TMK24" s="8"/>
      <c r="TML24" s="8"/>
      <c r="TMM24" s="8"/>
      <c r="TMN24" s="8"/>
      <c r="TMO24" s="8"/>
      <c r="TMP24" s="8"/>
      <c r="TMQ24" s="8"/>
      <c r="TMR24" s="8"/>
      <c r="TMS24" s="8"/>
      <c r="TMT24" s="8"/>
      <c r="TMU24" s="8"/>
      <c r="TMV24" s="8"/>
      <c r="TMW24" s="8"/>
      <c r="TMX24" s="8"/>
      <c r="TMY24" s="8"/>
      <c r="TMZ24" s="8"/>
      <c r="TNA24" s="8"/>
      <c r="TNB24" s="8"/>
      <c r="TNC24" s="8"/>
      <c r="TND24" s="8"/>
      <c r="TNE24" s="8"/>
      <c r="TNF24" s="8"/>
      <c r="TNG24" s="8"/>
      <c r="TNH24" s="8"/>
      <c r="TNI24" s="8"/>
      <c r="TNJ24" s="8"/>
      <c r="TNK24" s="8"/>
      <c r="TNL24" s="8"/>
      <c r="TNM24" s="8"/>
      <c r="TNN24" s="8"/>
      <c r="TNO24" s="8"/>
      <c r="TNP24" s="8"/>
      <c r="TNQ24" s="8"/>
      <c r="TNR24" s="8"/>
      <c r="TNS24" s="8"/>
      <c r="TNT24" s="8"/>
      <c r="TNU24" s="8"/>
      <c r="TNV24" s="8"/>
      <c r="TNW24" s="8"/>
      <c r="TNX24" s="8"/>
      <c r="TNY24" s="8"/>
      <c r="TNZ24" s="8"/>
      <c r="TOA24" s="8"/>
      <c r="TOB24" s="8"/>
      <c r="TOC24" s="8"/>
      <c r="TOD24" s="8"/>
      <c r="TOE24" s="8"/>
      <c r="TOF24" s="8"/>
      <c r="TOG24" s="8"/>
      <c r="TOH24" s="8"/>
      <c r="TOI24" s="8"/>
      <c r="TOJ24" s="8"/>
      <c r="TOK24" s="8"/>
      <c r="TOL24" s="8"/>
      <c r="TOM24" s="8"/>
      <c r="TON24" s="8"/>
      <c r="TOO24" s="8"/>
      <c r="TOP24" s="8"/>
      <c r="TOQ24" s="8"/>
      <c r="TOR24" s="8"/>
      <c r="TOS24" s="8"/>
      <c r="TOT24" s="8"/>
      <c r="TOU24" s="8"/>
      <c r="TOV24" s="8"/>
      <c r="TOW24" s="8"/>
      <c r="TOX24" s="8"/>
      <c r="TOY24" s="8"/>
      <c r="TOZ24" s="8"/>
      <c r="TPA24" s="8"/>
      <c r="TPB24" s="8"/>
      <c r="TPC24" s="8"/>
      <c r="TPD24" s="8"/>
      <c r="TPE24" s="8"/>
      <c r="TPF24" s="8"/>
      <c r="TPG24" s="8"/>
      <c r="TPH24" s="8"/>
      <c r="TPI24" s="8"/>
      <c r="TPJ24" s="8"/>
      <c r="TPK24" s="8"/>
      <c r="TPL24" s="8"/>
      <c r="TPM24" s="8"/>
      <c r="TPN24" s="8"/>
      <c r="TPO24" s="8"/>
      <c r="TPP24" s="8"/>
      <c r="TPQ24" s="8"/>
      <c r="TPR24" s="8"/>
      <c r="TPS24" s="8"/>
      <c r="TPT24" s="8"/>
      <c r="TPU24" s="8"/>
      <c r="TPV24" s="8"/>
      <c r="TPW24" s="8"/>
      <c r="TPX24" s="8"/>
      <c r="TPY24" s="8"/>
      <c r="TPZ24" s="8"/>
      <c r="TQA24" s="8"/>
      <c r="TQB24" s="8"/>
      <c r="TQC24" s="8"/>
      <c r="TQD24" s="8"/>
      <c r="TQE24" s="8"/>
      <c r="TQF24" s="8"/>
      <c r="TQG24" s="8"/>
      <c r="TQH24" s="8"/>
      <c r="TQI24" s="8"/>
      <c r="TQJ24" s="8"/>
      <c r="TQK24" s="8"/>
      <c r="TQL24" s="8"/>
      <c r="TQM24" s="8"/>
      <c r="TQN24" s="8"/>
      <c r="TQO24" s="8"/>
      <c r="TQP24" s="8"/>
      <c r="TQQ24" s="8"/>
      <c r="TQR24" s="8"/>
      <c r="TQS24" s="8"/>
      <c r="TQT24" s="8"/>
      <c r="TQU24" s="8"/>
      <c r="TQV24" s="8"/>
      <c r="TQW24" s="8"/>
      <c r="TQX24" s="8"/>
      <c r="TQY24" s="8"/>
      <c r="TQZ24" s="8"/>
      <c r="TRA24" s="8"/>
      <c r="TRB24" s="8"/>
      <c r="TRC24" s="8"/>
      <c r="TRD24" s="8"/>
      <c r="TRE24" s="8"/>
      <c r="TRF24" s="8"/>
      <c r="TRG24" s="8"/>
      <c r="TRH24" s="8"/>
      <c r="TRI24" s="8"/>
      <c r="TRJ24" s="8"/>
      <c r="TRK24" s="8"/>
      <c r="TRL24" s="8"/>
      <c r="TRM24" s="8"/>
      <c r="TRN24" s="8"/>
      <c r="TRO24" s="8"/>
      <c r="TRP24" s="8"/>
      <c r="TRQ24" s="8"/>
      <c r="TRR24" s="8"/>
      <c r="TRS24" s="8"/>
      <c r="TRT24" s="8"/>
      <c r="TRU24" s="8"/>
      <c r="TRV24" s="8"/>
      <c r="TRW24" s="8"/>
      <c r="TRX24" s="8"/>
      <c r="TRY24" s="8"/>
      <c r="TRZ24" s="8"/>
      <c r="TSA24" s="8"/>
      <c r="TSB24" s="8"/>
      <c r="TSC24" s="8"/>
      <c r="TSD24" s="8"/>
      <c r="TSE24" s="8"/>
      <c r="TSF24" s="8"/>
      <c r="TSG24" s="8"/>
      <c r="TSH24" s="8"/>
      <c r="TSI24" s="8"/>
      <c r="TSJ24" s="8"/>
      <c r="TSK24" s="8"/>
      <c r="TSL24" s="8"/>
      <c r="TSM24" s="8"/>
      <c r="TSN24" s="8"/>
      <c r="TSO24" s="8"/>
      <c r="TSP24" s="8"/>
      <c r="TSQ24" s="8"/>
      <c r="TSR24" s="8"/>
      <c r="TSS24" s="8"/>
      <c r="TST24" s="8"/>
      <c r="TSU24" s="8"/>
      <c r="TSV24" s="8"/>
      <c r="TSW24" s="8"/>
      <c r="TSX24" s="8"/>
      <c r="TSY24" s="8"/>
      <c r="TSZ24" s="8"/>
      <c r="TTA24" s="8"/>
      <c r="TTB24" s="8"/>
      <c r="TTC24" s="8"/>
      <c r="TTD24" s="8"/>
      <c r="TTE24" s="8"/>
      <c r="TTF24" s="8"/>
      <c r="TTG24" s="8"/>
      <c r="TTH24" s="8"/>
      <c r="TTI24" s="8"/>
      <c r="TTJ24" s="8"/>
      <c r="TTK24" s="8"/>
      <c r="TTL24" s="8"/>
      <c r="TTM24" s="8"/>
      <c r="TTN24" s="8"/>
      <c r="TTO24" s="8"/>
      <c r="TTP24" s="8"/>
      <c r="TTQ24" s="8"/>
      <c r="TTR24" s="8"/>
      <c r="TTS24" s="8"/>
      <c r="TTT24" s="8"/>
      <c r="TTU24" s="8"/>
      <c r="TTV24" s="8"/>
      <c r="TTW24" s="8"/>
      <c r="TTX24" s="8"/>
      <c r="TTY24" s="8"/>
      <c r="TTZ24" s="8"/>
      <c r="TUA24" s="8"/>
      <c r="TUB24" s="8"/>
      <c r="TUC24" s="8"/>
      <c r="TUD24" s="8"/>
      <c r="TUE24" s="8"/>
      <c r="TUF24" s="8"/>
      <c r="TUG24" s="8"/>
      <c r="TUH24" s="8"/>
      <c r="TUI24" s="8"/>
      <c r="TUJ24" s="8"/>
      <c r="TUK24" s="8"/>
      <c r="TUL24" s="8"/>
      <c r="TUM24" s="8"/>
      <c r="TUN24" s="8"/>
      <c r="TUO24" s="8"/>
      <c r="TUP24" s="8"/>
      <c r="TUQ24" s="8"/>
      <c r="TUR24" s="8"/>
      <c r="TUS24" s="8"/>
      <c r="TUT24" s="8"/>
      <c r="TUU24" s="8"/>
      <c r="TUV24" s="8"/>
      <c r="TUW24" s="8"/>
      <c r="TUX24" s="8"/>
      <c r="TUY24" s="8"/>
      <c r="TUZ24" s="8"/>
      <c r="TVA24" s="8"/>
      <c r="TVB24" s="8"/>
      <c r="TVC24" s="8"/>
      <c r="TVD24" s="8"/>
      <c r="TVE24" s="8"/>
      <c r="TVF24" s="8"/>
      <c r="TVG24" s="8"/>
      <c r="TVH24" s="8"/>
      <c r="TVI24" s="8"/>
      <c r="TVJ24" s="8"/>
      <c r="TVK24" s="8"/>
      <c r="TVL24" s="8"/>
      <c r="TVM24" s="8"/>
      <c r="TVN24" s="8"/>
      <c r="TVO24" s="8"/>
      <c r="TVP24" s="8"/>
      <c r="TVQ24" s="8"/>
      <c r="TVR24" s="8"/>
      <c r="TVS24" s="8"/>
      <c r="TVT24" s="8"/>
      <c r="TVU24" s="8"/>
      <c r="TVV24" s="8"/>
      <c r="TVW24" s="8"/>
      <c r="TVX24" s="8"/>
      <c r="TVY24" s="8"/>
      <c r="TVZ24" s="8"/>
      <c r="TWA24" s="8"/>
      <c r="TWB24" s="8"/>
      <c r="TWC24" s="8"/>
      <c r="TWD24" s="8"/>
      <c r="TWE24" s="8"/>
      <c r="TWF24" s="8"/>
      <c r="TWG24" s="8"/>
      <c r="TWH24" s="8"/>
      <c r="TWI24" s="8"/>
      <c r="TWJ24" s="8"/>
      <c r="TWK24" s="8"/>
      <c r="TWL24" s="8"/>
      <c r="TWM24" s="8"/>
      <c r="TWN24" s="8"/>
      <c r="TWO24" s="8"/>
      <c r="TWP24" s="8"/>
      <c r="TWQ24" s="8"/>
      <c r="TWR24" s="8"/>
      <c r="TWS24" s="8"/>
      <c r="TWT24" s="8"/>
      <c r="TWU24" s="8"/>
      <c r="TWV24" s="8"/>
      <c r="TWW24" s="8"/>
      <c r="TWX24" s="8"/>
      <c r="TWY24" s="8"/>
      <c r="TWZ24" s="8"/>
      <c r="TXA24" s="8"/>
      <c r="TXB24" s="8"/>
      <c r="TXC24" s="8"/>
      <c r="TXD24" s="8"/>
      <c r="TXE24" s="8"/>
      <c r="TXF24" s="8"/>
      <c r="TXG24" s="8"/>
      <c r="TXH24" s="8"/>
      <c r="TXI24" s="8"/>
      <c r="TXJ24" s="8"/>
      <c r="TXK24" s="8"/>
      <c r="TXL24" s="8"/>
      <c r="TXM24" s="8"/>
      <c r="TXN24" s="8"/>
      <c r="TXO24" s="8"/>
      <c r="TXP24" s="8"/>
      <c r="TXQ24" s="8"/>
      <c r="TXR24" s="8"/>
      <c r="TXS24" s="8"/>
      <c r="TXT24" s="8"/>
      <c r="TXU24" s="8"/>
      <c r="TXV24" s="8"/>
      <c r="TXW24" s="8"/>
      <c r="TXX24" s="8"/>
      <c r="TXY24" s="8"/>
      <c r="TXZ24" s="8"/>
      <c r="TYA24" s="8"/>
      <c r="TYB24" s="8"/>
      <c r="TYC24" s="8"/>
      <c r="TYD24" s="8"/>
      <c r="TYE24" s="8"/>
      <c r="TYF24" s="8"/>
      <c r="TYG24" s="8"/>
      <c r="TYH24" s="8"/>
      <c r="TYI24" s="8"/>
      <c r="TYJ24" s="8"/>
      <c r="TYK24" s="8"/>
      <c r="TYL24" s="8"/>
      <c r="TYM24" s="8"/>
      <c r="TYN24" s="8"/>
      <c r="TYO24" s="8"/>
      <c r="TYP24" s="8"/>
      <c r="TYQ24" s="8"/>
      <c r="TYR24" s="8"/>
      <c r="TYS24" s="8"/>
      <c r="TYT24" s="8"/>
      <c r="TYU24" s="8"/>
      <c r="TYV24" s="8"/>
      <c r="TYW24" s="8"/>
      <c r="TYX24" s="8"/>
      <c r="TYY24" s="8"/>
      <c r="TYZ24" s="8"/>
      <c r="TZA24" s="8"/>
      <c r="TZB24" s="8"/>
      <c r="TZC24" s="8"/>
      <c r="TZD24" s="8"/>
      <c r="TZE24" s="8"/>
      <c r="TZF24" s="8"/>
      <c r="TZG24" s="8"/>
      <c r="TZH24" s="8"/>
      <c r="TZI24" s="8"/>
      <c r="TZJ24" s="8"/>
      <c r="TZK24" s="8"/>
      <c r="TZL24" s="8"/>
      <c r="TZM24" s="8"/>
      <c r="TZN24" s="8"/>
      <c r="TZO24" s="8"/>
      <c r="TZP24" s="8"/>
      <c r="TZQ24" s="8"/>
      <c r="TZR24" s="8"/>
      <c r="TZS24" s="8"/>
      <c r="TZT24" s="8"/>
      <c r="TZU24" s="8"/>
      <c r="TZV24" s="8"/>
      <c r="TZW24" s="8"/>
      <c r="TZX24" s="8"/>
      <c r="TZY24" s="8"/>
      <c r="TZZ24" s="8"/>
      <c r="UAA24" s="8"/>
      <c r="UAB24" s="8"/>
      <c r="UAC24" s="8"/>
      <c r="UAD24" s="8"/>
      <c r="UAE24" s="8"/>
      <c r="UAF24" s="8"/>
      <c r="UAG24" s="8"/>
      <c r="UAH24" s="8"/>
      <c r="UAI24" s="8"/>
      <c r="UAJ24" s="8"/>
      <c r="UAK24" s="8"/>
      <c r="UAL24" s="8"/>
      <c r="UAM24" s="8"/>
      <c r="UAN24" s="8"/>
      <c r="UAO24" s="8"/>
      <c r="UAP24" s="8"/>
      <c r="UAQ24" s="8"/>
      <c r="UAR24" s="8"/>
      <c r="UAS24" s="8"/>
      <c r="UAT24" s="8"/>
      <c r="UAU24" s="8"/>
      <c r="UAV24" s="8"/>
      <c r="UAW24" s="8"/>
      <c r="UAX24" s="8"/>
      <c r="UAY24" s="8"/>
      <c r="UAZ24" s="8"/>
      <c r="UBA24" s="8"/>
      <c r="UBB24" s="8"/>
      <c r="UBC24" s="8"/>
      <c r="UBD24" s="8"/>
      <c r="UBE24" s="8"/>
      <c r="UBF24" s="8"/>
      <c r="UBG24" s="8"/>
      <c r="UBH24" s="8"/>
      <c r="UBI24" s="8"/>
      <c r="UBJ24" s="8"/>
      <c r="UBK24" s="8"/>
      <c r="UBL24" s="8"/>
      <c r="UBM24" s="8"/>
      <c r="UBN24" s="8"/>
      <c r="UBO24" s="8"/>
      <c r="UBP24" s="8"/>
      <c r="UBQ24" s="8"/>
      <c r="UBR24" s="8"/>
      <c r="UBS24" s="8"/>
      <c r="UBT24" s="8"/>
      <c r="UBU24" s="8"/>
      <c r="UBV24" s="8"/>
      <c r="UBW24" s="8"/>
      <c r="UBX24" s="8"/>
      <c r="UBY24" s="8"/>
      <c r="UBZ24" s="8"/>
      <c r="UCA24" s="8"/>
      <c r="UCB24" s="8"/>
      <c r="UCC24" s="8"/>
      <c r="UCD24" s="8"/>
      <c r="UCE24" s="8"/>
      <c r="UCF24" s="8"/>
      <c r="UCG24" s="8"/>
      <c r="UCH24" s="8"/>
      <c r="UCI24" s="8"/>
      <c r="UCJ24" s="8"/>
      <c r="UCK24" s="8"/>
      <c r="UCL24" s="8"/>
      <c r="UCM24" s="8"/>
      <c r="UCN24" s="8"/>
      <c r="UCO24" s="8"/>
      <c r="UCP24" s="8"/>
      <c r="UCQ24" s="8"/>
      <c r="UCR24" s="8"/>
      <c r="UCS24" s="8"/>
      <c r="UCT24" s="8"/>
      <c r="UCU24" s="8"/>
      <c r="UCV24" s="8"/>
      <c r="UCW24" s="8"/>
      <c r="UCX24" s="8"/>
      <c r="UCY24" s="8"/>
      <c r="UCZ24" s="8"/>
      <c r="UDA24" s="8"/>
      <c r="UDB24" s="8"/>
      <c r="UDC24" s="8"/>
      <c r="UDD24" s="8"/>
      <c r="UDE24" s="8"/>
      <c r="UDF24" s="8"/>
      <c r="UDG24" s="8"/>
      <c r="UDH24" s="8"/>
      <c r="UDI24" s="8"/>
      <c r="UDJ24" s="8"/>
      <c r="UDK24" s="8"/>
      <c r="UDL24" s="8"/>
      <c r="UDM24" s="8"/>
      <c r="UDN24" s="8"/>
      <c r="UDO24" s="8"/>
      <c r="UDP24" s="8"/>
      <c r="UDQ24" s="8"/>
      <c r="UDR24" s="8"/>
      <c r="UDS24" s="8"/>
      <c r="UDT24" s="8"/>
      <c r="UDU24" s="8"/>
      <c r="UDV24" s="8"/>
      <c r="UDW24" s="8"/>
      <c r="UDX24" s="8"/>
      <c r="UDY24" s="8"/>
      <c r="UDZ24" s="8"/>
      <c r="UEA24" s="8"/>
      <c r="UEB24" s="8"/>
      <c r="UEC24" s="8"/>
      <c r="UED24" s="8"/>
      <c r="UEE24" s="8"/>
      <c r="UEF24" s="8"/>
      <c r="UEG24" s="8"/>
      <c r="UEH24" s="8"/>
      <c r="UEI24" s="8"/>
      <c r="UEJ24" s="8"/>
      <c r="UEK24" s="8"/>
      <c r="UEL24" s="8"/>
      <c r="UEM24" s="8"/>
      <c r="UEN24" s="8"/>
      <c r="UEO24" s="8"/>
      <c r="UEP24" s="8"/>
      <c r="UEQ24" s="8"/>
      <c r="UER24" s="8"/>
      <c r="UES24" s="8"/>
      <c r="UET24" s="8"/>
      <c r="UEU24" s="8"/>
      <c r="UEV24" s="8"/>
      <c r="UEW24" s="8"/>
      <c r="UEX24" s="8"/>
      <c r="UEY24" s="8"/>
      <c r="UEZ24" s="8"/>
      <c r="UFA24" s="8"/>
      <c r="UFB24" s="8"/>
      <c r="UFC24" s="8"/>
      <c r="UFD24" s="8"/>
      <c r="UFE24" s="8"/>
      <c r="UFF24" s="8"/>
      <c r="UFG24" s="8"/>
      <c r="UFH24" s="8"/>
      <c r="UFI24" s="8"/>
      <c r="UFJ24" s="8"/>
      <c r="UFK24" s="8"/>
      <c r="UFL24" s="8"/>
      <c r="UFM24" s="8"/>
      <c r="UFN24" s="8"/>
      <c r="UFO24" s="8"/>
      <c r="UFP24" s="8"/>
      <c r="UFQ24" s="8"/>
      <c r="UFR24" s="8"/>
      <c r="UFS24" s="8"/>
      <c r="UFT24" s="8"/>
      <c r="UFU24" s="8"/>
      <c r="UFV24" s="8"/>
      <c r="UFW24" s="8"/>
      <c r="UFX24" s="8"/>
      <c r="UFY24" s="8"/>
      <c r="UFZ24" s="8"/>
      <c r="UGA24" s="8"/>
      <c r="UGB24" s="8"/>
      <c r="UGC24" s="8"/>
      <c r="UGD24" s="8"/>
      <c r="UGE24" s="8"/>
      <c r="UGF24" s="8"/>
      <c r="UGG24" s="8"/>
      <c r="UGH24" s="8"/>
      <c r="UGI24" s="8"/>
      <c r="UGJ24" s="8"/>
      <c r="UGK24" s="8"/>
      <c r="UGL24" s="8"/>
      <c r="UGM24" s="8"/>
      <c r="UGN24" s="8"/>
      <c r="UGO24" s="8"/>
      <c r="UGP24" s="8"/>
      <c r="UGQ24" s="8"/>
      <c r="UGR24" s="8"/>
      <c r="UGS24" s="8"/>
      <c r="UGT24" s="8"/>
      <c r="UGU24" s="8"/>
      <c r="UGV24" s="8"/>
      <c r="UGW24" s="8"/>
      <c r="UGX24" s="8"/>
      <c r="UGY24" s="8"/>
      <c r="UGZ24" s="8"/>
      <c r="UHA24" s="8"/>
      <c r="UHB24" s="8"/>
      <c r="UHC24" s="8"/>
      <c r="UHD24" s="8"/>
      <c r="UHE24" s="8"/>
      <c r="UHF24" s="8"/>
      <c r="UHG24" s="8"/>
      <c r="UHH24" s="8"/>
      <c r="UHI24" s="8"/>
      <c r="UHJ24" s="8"/>
      <c r="UHK24" s="8"/>
      <c r="UHL24" s="8"/>
      <c r="UHM24" s="8"/>
      <c r="UHN24" s="8"/>
      <c r="UHO24" s="8"/>
      <c r="UHP24" s="8"/>
      <c r="UHQ24" s="8"/>
      <c r="UHR24" s="8"/>
      <c r="UHS24" s="8"/>
      <c r="UHT24" s="8"/>
      <c r="UHU24" s="8"/>
      <c r="UHV24" s="8"/>
      <c r="UHW24" s="8"/>
      <c r="UHX24" s="8"/>
      <c r="UHY24" s="8"/>
      <c r="UHZ24" s="8"/>
      <c r="UIA24" s="8"/>
      <c r="UIB24" s="8"/>
      <c r="UIC24" s="8"/>
      <c r="UID24" s="8"/>
      <c r="UIE24" s="8"/>
      <c r="UIF24" s="8"/>
      <c r="UIG24" s="8"/>
      <c r="UIH24" s="8"/>
      <c r="UII24" s="8"/>
      <c r="UIJ24" s="8"/>
      <c r="UIK24" s="8"/>
      <c r="UIL24" s="8"/>
      <c r="UIM24" s="8"/>
      <c r="UIN24" s="8"/>
      <c r="UIO24" s="8"/>
      <c r="UIP24" s="8"/>
      <c r="UIQ24" s="8"/>
      <c r="UIR24" s="8"/>
      <c r="UIS24" s="8"/>
      <c r="UIT24" s="8"/>
      <c r="UIU24" s="8"/>
      <c r="UIV24" s="8"/>
      <c r="UIW24" s="8"/>
      <c r="UIX24" s="8"/>
      <c r="UIY24" s="8"/>
      <c r="UIZ24" s="8"/>
      <c r="UJA24" s="8"/>
      <c r="UJB24" s="8"/>
      <c r="UJC24" s="8"/>
      <c r="UJD24" s="8"/>
      <c r="UJE24" s="8"/>
      <c r="UJF24" s="8"/>
      <c r="UJG24" s="8"/>
      <c r="UJH24" s="8"/>
      <c r="UJI24" s="8"/>
      <c r="UJJ24" s="8"/>
      <c r="UJK24" s="8"/>
      <c r="UJL24" s="8"/>
      <c r="UJM24" s="8"/>
      <c r="UJN24" s="8"/>
      <c r="UJO24" s="8"/>
      <c r="UJP24" s="8"/>
      <c r="UJQ24" s="8"/>
      <c r="UJR24" s="8"/>
      <c r="UJS24" s="8"/>
      <c r="UJT24" s="8"/>
      <c r="UJU24" s="8"/>
      <c r="UJV24" s="8"/>
      <c r="UJW24" s="8"/>
      <c r="UJX24" s="8"/>
      <c r="UJY24" s="8"/>
      <c r="UJZ24" s="8"/>
      <c r="UKA24" s="8"/>
      <c r="UKB24" s="8"/>
      <c r="UKC24" s="8"/>
      <c r="UKD24" s="8"/>
      <c r="UKE24" s="8"/>
      <c r="UKF24" s="8"/>
      <c r="UKG24" s="8"/>
      <c r="UKH24" s="8"/>
      <c r="UKI24" s="8"/>
      <c r="UKJ24" s="8"/>
      <c r="UKK24" s="8"/>
      <c r="UKL24" s="8"/>
      <c r="UKM24" s="8"/>
      <c r="UKN24" s="8"/>
      <c r="UKO24" s="8"/>
      <c r="UKP24" s="8"/>
      <c r="UKQ24" s="8"/>
      <c r="UKR24" s="8"/>
      <c r="UKS24" s="8"/>
      <c r="UKT24" s="8"/>
      <c r="UKU24" s="8"/>
      <c r="UKV24" s="8"/>
      <c r="UKW24" s="8"/>
      <c r="UKX24" s="8"/>
      <c r="UKY24" s="8"/>
      <c r="UKZ24" s="8"/>
      <c r="ULA24" s="8"/>
      <c r="ULB24" s="8"/>
      <c r="ULC24" s="8"/>
      <c r="ULD24" s="8"/>
      <c r="ULE24" s="8"/>
      <c r="ULF24" s="8"/>
      <c r="ULG24" s="8"/>
      <c r="ULH24" s="8"/>
      <c r="ULI24" s="8"/>
      <c r="ULJ24" s="8"/>
      <c r="ULK24" s="8"/>
      <c r="ULL24" s="8"/>
      <c r="ULM24" s="8"/>
      <c r="ULN24" s="8"/>
      <c r="ULO24" s="8"/>
      <c r="ULP24" s="8"/>
      <c r="ULQ24" s="8"/>
      <c r="ULR24" s="8"/>
      <c r="ULS24" s="8"/>
      <c r="ULT24" s="8"/>
      <c r="ULU24" s="8"/>
      <c r="ULV24" s="8"/>
      <c r="ULW24" s="8"/>
      <c r="ULX24" s="8"/>
      <c r="ULY24" s="8"/>
      <c r="ULZ24" s="8"/>
      <c r="UMA24" s="8"/>
      <c r="UMB24" s="8"/>
      <c r="UMC24" s="8"/>
      <c r="UMD24" s="8"/>
      <c r="UME24" s="8"/>
      <c r="UMF24" s="8"/>
      <c r="UMG24" s="8"/>
      <c r="UMH24" s="8"/>
      <c r="UMI24" s="8"/>
      <c r="UMJ24" s="8"/>
      <c r="UMK24" s="8"/>
      <c r="UML24" s="8"/>
      <c r="UMM24" s="8"/>
      <c r="UMN24" s="8"/>
      <c r="UMO24" s="8"/>
      <c r="UMP24" s="8"/>
      <c r="UMQ24" s="8"/>
      <c r="UMR24" s="8"/>
      <c r="UMS24" s="8"/>
      <c r="UMT24" s="8"/>
      <c r="UMU24" s="8"/>
      <c r="UMV24" s="8"/>
      <c r="UMW24" s="8"/>
      <c r="UMX24" s="8"/>
      <c r="UMY24" s="8"/>
      <c r="UMZ24" s="8"/>
      <c r="UNA24" s="8"/>
      <c r="UNB24" s="8"/>
      <c r="UNC24" s="8"/>
      <c r="UND24" s="8"/>
      <c r="UNE24" s="8"/>
      <c r="UNF24" s="8"/>
      <c r="UNG24" s="8"/>
      <c r="UNH24" s="8"/>
      <c r="UNI24" s="8"/>
      <c r="UNJ24" s="8"/>
      <c r="UNK24" s="8"/>
      <c r="UNL24" s="8"/>
      <c r="UNM24" s="8"/>
      <c r="UNN24" s="8"/>
      <c r="UNO24" s="8"/>
      <c r="UNP24" s="8"/>
      <c r="UNQ24" s="8"/>
      <c r="UNR24" s="8"/>
      <c r="UNS24" s="8"/>
      <c r="UNT24" s="8"/>
      <c r="UNU24" s="8"/>
      <c r="UNV24" s="8"/>
      <c r="UNW24" s="8"/>
      <c r="UNX24" s="8"/>
      <c r="UNY24" s="8"/>
      <c r="UNZ24" s="8"/>
      <c r="UOA24" s="8"/>
      <c r="UOB24" s="8"/>
      <c r="UOC24" s="8"/>
      <c r="UOD24" s="8"/>
      <c r="UOE24" s="8"/>
      <c r="UOF24" s="8"/>
      <c r="UOG24" s="8"/>
      <c r="UOH24" s="8"/>
      <c r="UOI24" s="8"/>
      <c r="UOJ24" s="8"/>
      <c r="UOK24" s="8"/>
      <c r="UOL24" s="8"/>
      <c r="UOM24" s="8"/>
      <c r="UON24" s="8"/>
      <c r="UOO24" s="8"/>
      <c r="UOP24" s="8"/>
      <c r="UOQ24" s="8"/>
      <c r="UOR24" s="8"/>
      <c r="UOS24" s="8"/>
      <c r="UOT24" s="8"/>
      <c r="UOU24" s="8"/>
      <c r="UOV24" s="8"/>
      <c r="UOW24" s="8"/>
      <c r="UOX24" s="8"/>
      <c r="UOY24" s="8"/>
      <c r="UOZ24" s="8"/>
      <c r="UPA24" s="8"/>
      <c r="UPB24" s="8"/>
      <c r="UPC24" s="8"/>
      <c r="UPD24" s="8"/>
      <c r="UPE24" s="8"/>
      <c r="UPF24" s="8"/>
      <c r="UPG24" s="8"/>
      <c r="UPH24" s="8"/>
      <c r="UPI24" s="8"/>
      <c r="UPJ24" s="8"/>
      <c r="UPK24" s="8"/>
      <c r="UPL24" s="8"/>
      <c r="UPM24" s="8"/>
      <c r="UPN24" s="8"/>
      <c r="UPO24" s="8"/>
      <c r="UPP24" s="8"/>
      <c r="UPQ24" s="8"/>
      <c r="UPR24" s="8"/>
      <c r="UPS24" s="8"/>
      <c r="UPT24" s="8"/>
      <c r="UPU24" s="8"/>
      <c r="UPV24" s="8"/>
      <c r="UPW24" s="8"/>
      <c r="UPX24" s="8"/>
      <c r="UPY24" s="8"/>
      <c r="UPZ24" s="8"/>
      <c r="UQA24" s="8"/>
      <c r="UQB24" s="8"/>
      <c r="UQC24" s="8"/>
      <c r="UQD24" s="8"/>
      <c r="UQE24" s="8"/>
      <c r="UQF24" s="8"/>
      <c r="UQG24" s="8"/>
      <c r="UQH24" s="8"/>
      <c r="UQI24" s="8"/>
      <c r="UQJ24" s="8"/>
      <c r="UQK24" s="8"/>
      <c r="UQL24" s="8"/>
      <c r="UQM24" s="8"/>
      <c r="UQN24" s="8"/>
      <c r="UQO24" s="8"/>
      <c r="UQP24" s="8"/>
      <c r="UQQ24" s="8"/>
      <c r="UQR24" s="8"/>
      <c r="UQS24" s="8"/>
      <c r="UQT24" s="8"/>
      <c r="UQU24" s="8"/>
      <c r="UQV24" s="8"/>
      <c r="UQW24" s="8"/>
      <c r="UQX24" s="8"/>
      <c r="UQY24" s="8"/>
      <c r="UQZ24" s="8"/>
      <c r="URA24" s="8"/>
      <c r="URB24" s="8"/>
      <c r="URC24" s="8"/>
      <c r="URD24" s="8"/>
      <c r="URE24" s="8"/>
      <c r="URF24" s="8"/>
      <c r="URG24" s="8"/>
      <c r="URH24" s="8"/>
      <c r="URI24" s="8"/>
      <c r="URJ24" s="8"/>
      <c r="URK24" s="8"/>
      <c r="URL24" s="8"/>
      <c r="URM24" s="8"/>
      <c r="URN24" s="8"/>
      <c r="URO24" s="8"/>
      <c r="URP24" s="8"/>
      <c r="URQ24" s="8"/>
      <c r="URR24" s="8"/>
      <c r="URS24" s="8"/>
      <c r="URT24" s="8"/>
      <c r="URU24" s="8"/>
      <c r="URV24" s="8"/>
      <c r="URW24" s="8"/>
      <c r="URX24" s="8"/>
      <c r="URY24" s="8"/>
      <c r="URZ24" s="8"/>
      <c r="USA24" s="8"/>
      <c r="USB24" s="8"/>
      <c r="USC24" s="8"/>
      <c r="USD24" s="8"/>
      <c r="USE24" s="8"/>
      <c r="USF24" s="8"/>
      <c r="USG24" s="8"/>
      <c r="USH24" s="8"/>
      <c r="USI24" s="8"/>
      <c r="USJ24" s="8"/>
      <c r="USK24" s="8"/>
      <c r="USL24" s="8"/>
      <c r="USM24" s="8"/>
      <c r="USN24" s="8"/>
      <c r="USO24" s="8"/>
      <c r="USP24" s="8"/>
      <c r="USQ24" s="8"/>
      <c r="USR24" s="8"/>
      <c r="USS24" s="8"/>
      <c r="UST24" s="8"/>
      <c r="USU24" s="8"/>
      <c r="USV24" s="8"/>
      <c r="USW24" s="8"/>
      <c r="USX24" s="8"/>
      <c r="USY24" s="8"/>
      <c r="USZ24" s="8"/>
      <c r="UTA24" s="8"/>
      <c r="UTB24" s="8"/>
      <c r="UTC24" s="8"/>
      <c r="UTD24" s="8"/>
      <c r="UTE24" s="8"/>
      <c r="UTF24" s="8"/>
      <c r="UTG24" s="8"/>
      <c r="UTH24" s="8"/>
      <c r="UTI24" s="8"/>
      <c r="UTJ24" s="8"/>
      <c r="UTK24" s="8"/>
      <c r="UTL24" s="8"/>
      <c r="UTM24" s="8"/>
      <c r="UTN24" s="8"/>
      <c r="UTO24" s="8"/>
      <c r="UTP24" s="8"/>
      <c r="UTQ24" s="8"/>
      <c r="UTR24" s="8"/>
      <c r="UTS24" s="8"/>
      <c r="UTT24" s="8"/>
      <c r="UTU24" s="8"/>
      <c r="UTV24" s="8"/>
      <c r="UTW24" s="8"/>
      <c r="UTX24" s="8"/>
      <c r="UTY24" s="8"/>
      <c r="UTZ24" s="8"/>
      <c r="UUA24" s="8"/>
      <c r="UUB24" s="8"/>
      <c r="UUC24" s="8"/>
      <c r="UUD24" s="8"/>
      <c r="UUE24" s="8"/>
      <c r="UUF24" s="8"/>
      <c r="UUG24" s="8"/>
      <c r="UUH24" s="8"/>
      <c r="UUI24" s="8"/>
      <c r="UUJ24" s="8"/>
      <c r="UUK24" s="8"/>
      <c r="UUL24" s="8"/>
      <c r="UUM24" s="8"/>
      <c r="UUN24" s="8"/>
      <c r="UUO24" s="8"/>
      <c r="UUP24" s="8"/>
      <c r="UUQ24" s="8"/>
      <c r="UUR24" s="8"/>
      <c r="UUS24" s="8"/>
      <c r="UUT24" s="8"/>
      <c r="UUU24" s="8"/>
      <c r="UUV24" s="8"/>
      <c r="UUW24" s="8"/>
      <c r="UUX24" s="8"/>
      <c r="UUY24" s="8"/>
      <c r="UUZ24" s="8"/>
      <c r="UVA24" s="8"/>
      <c r="UVB24" s="8"/>
      <c r="UVC24" s="8"/>
      <c r="UVD24" s="8"/>
      <c r="UVE24" s="8"/>
      <c r="UVF24" s="8"/>
      <c r="UVG24" s="8"/>
      <c r="UVH24" s="8"/>
      <c r="UVI24" s="8"/>
      <c r="UVJ24" s="8"/>
      <c r="UVK24" s="8"/>
      <c r="UVL24" s="8"/>
      <c r="UVM24" s="8"/>
      <c r="UVN24" s="8"/>
      <c r="UVO24" s="8"/>
      <c r="UVP24" s="8"/>
      <c r="UVQ24" s="8"/>
      <c r="UVR24" s="8"/>
      <c r="UVS24" s="8"/>
      <c r="UVT24" s="8"/>
      <c r="UVU24" s="8"/>
      <c r="UVV24" s="8"/>
      <c r="UVW24" s="8"/>
      <c r="UVX24" s="8"/>
      <c r="UVY24" s="8"/>
      <c r="UVZ24" s="8"/>
      <c r="UWA24" s="8"/>
      <c r="UWB24" s="8"/>
      <c r="UWC24" s="8"/>
      <c r="UWD24" s="8"/>
      <c r="UWE24" s="8"/>
      <c r="UWF24" s="8"/>
      <c r="UWG24" s="8"/>
      <c r="UWH24" s="8"/>
      <c r="UWI24" s="8"/>
      <c r="UWJ24" s="8"/>
      <c r="UWK24" s="8"/>
      <c r="UWL24" s="8"/>
      <c r="UWM24" s="8"/>
      <c r="UWN24" s="8"/>
      <c r="UWO24" s="8"/>
      <c r="UWP24" s="8"/>
      <c r="UWQ24" s="8"/>
      <c r="UWR24" s="8"/>
      <c r="UWS24" s="8"/>
      <c r="UWT24" s="8"/>
      <c r="UWU24" s="8"/>
      <c r="UWV24" s="8"/>
      <c r="UWW24" s="8"/>
      <c r="UWX24" s="8"/>
      <c r="UWY24" s="8"/>
      <c r="UWZ24" s="8"/>
      <c r="UXA24" s="8"/>
      <c r="UXB24" s="8"/>
      <c r="UXC24" s="8"/>
      <c r="UXD24" s="8"/>
      <c r="UXE24" s="8"/>
      <c r="UXF24" s="8"/>
      <c r="UXG24" s="8"/>
      <c r="UXH24" s="8"/>
      <c r="UXI24" s="8"/>
      <c r="UXJ24" s="8"/>
      <c r="UXK24" s="8"/>
      <c r="UXL24" s="8"/>
      <c r="UXM24" s="8"/>
      <c r="UXN24" s="8"/>
      <c r="UXO24" s="8"/>
      <c r="UXP24" s="8"/>
      <c r="UXQ24" s="8"/>
      <c r="UXR24" s="8"/>
      <c r="UXS24" s="8"/>
      <c r="UXT24" s="8"/>
      <c r="UXU24" s="8"/>
      <c r="UXV24" s="8"/>
      <c r="UXW24" s="8"/>
      <c r="UXX24" s="8"/>
      <c r="UXY24" s="8"/>
      <c r="UXZ24" s="8"/>
      <c r="UYA24" s="8"/>
      <c r="UYB24" s="8"/>
      <c r="UYC24" s="8"/>
      <c r="UYD24" s="8"/>
      <c r="UYE24" s="8"/>
      <c r="UYF24" s="8"/>
      <c r="UYG24" s="8"/>
      <c r="UYH24" s="8"/>
      <c r="UYI24" s="8"/>
      <c r="UYJ24" s="8"/>
      <c r="UYK24" s="8"/>
      <c r="UYL24" s="8"/>
      <c r="UYM24" s="8"/>
      <c r="UYN24" s="8"/>
      <c r="UYO24" s="8"/>
      <c r="UYP24" s="8"/>
      <c r="UYQ24" s="8"/>
      <c r="UYR24" s="8"/>
      <c r="UYS24" s="8"/>
      <c r="UYT24" s="8"/>
      <c r="UYU24" s="8"/>
      <c r="UYV24" s="8"/>
      <c r="UYW24" s="8"/>
      <c r="UYX24" s="8"/>
      <c r="UYY24" s="8"/>
      <c r="UYZ24" s="8"/>
      <c r="UZA24" s="8"/>
      <c r="UZB24" s="8"/>
      <c r="UZC24" s="8"/>
      <c r="UZD24" s="8"/>
      <c r="UZE24" s="8"/>
      <c r="UZF24" s="8"/>
      <c r="UZG24" s="8"/>
      <c r="UZH24" s="8"/>
      <c r="UZI24" s="8"/>
      <c r="UZJ24" s="8"/>
      <c r="UZK24" s="8"/>
      <c r="UZL24" s="8"/>
      <c r="UZM24" s="8"/>
      <c r="UZN24" s="8"/>
      <c r="UZO24" s="8"/>
      <c r="UZP24" s="8"/>
      <c r="UZQ24" s="8"/>
      <c r="UZR24" s="8"/>
      <c r="UZS24" s="8"/>
      <c r="UZT24" s="8"/>
      <c r="UZU24" s="8"/>
      <c r="UZV24" s="8"/>
      <c r="UZW24" s="8"/>
      <c r="UZX24" s="8"/>
      <c r="UZY24" s="8"/>
      <c r="UZZ24" s="8"/>
      <c r="VAA24" s="8"/>
      <c r="VAB24" s="8"/>
      <c r="VAC24" s="8"/>
      <c r="VAD24" s="8"/>
      <c r="VAE24" s="8"/>
      <c r="VAF24" s="8"/>
      <c r="VAG24" s="8"/>
      <c r="VAH24" s="8"/>
      <c r="VAI24" s="8"/>
      <c r="VAJ24" s="8"/>
      <c r="VAK24" s="8"/>
      <c r="VAL24" s="8"/>
      <c r="VAM24" s="8"/>
      <c r="VAN24" s="8"/>
      <c r="VAO24" s="8"/>
      <c r="VAP24" s="8"/>
      <c r="VAQ24" s="8"/>
      <c r="VAR24" s="8"/>
      <c r="VAS24" s="8"/>
      <c r="VAT24" s="8"/>
      <c r="VAU24" s="8"/>
      <c r="VAV24" s="8"/>
      <c r="VAW24" s="8"/>
      <c r="VAX24" s="8"/>
      <c r="VAY24" s="8"/>
      <c r="VAZ24" s="8"/>
      <c r="VBA24" s="8"/>
      <c r="VBB24" s="8"/>
      <c r="VBC24" s="8"/>
      <c r="VBD24" s="8"/>
      <c r="VBE24" s="8"/>
      <c r="VBF24" s="8"/>
      <c r="VBG24" s="8"/>
      <c r="VBH24" s="8"/>
      <c r="VBI24" s="8"/>
      <c r="VBJ24" s="8"/>
      <c r="VBK24" s="8"/>
      <c r="VBL24" s="8"/>
      <c r="VBM24" s="8"/>
      <c r="VBN24" s="8"/>
      <c r="VBO24" s="8"/>
      <c r="VBP24" s="8"/>
      <c r="VBQ24" s="8"/>
      <c r="VBR24" s="8"/>
      <c r="VBS24" s="8"/>
      <c r="VBT24" s="8"/>
      <c r="VBU24" s="8"/>
      <c r="VBV24" s="8"/>
      <c r="VBW24" s="8"/>
      <c r="VBX24" s="8"/>
      <c r="VBY24" s="8"/>
      <c r="VBZ24" s="8"/>
      <c r="VCA24" s="8"/>
      <c r="VCB24" s="8"/>
      <c r="VCC24" s="8"/>
      <c r="VCD24" s="8"/>
      <c r="VCE24" s="8"/>
      <c r="VCF24" s="8"/>
      <c r="VCG24" s="8"/>
      <c r="VCH24" s="8"/>
      <c r="VCI24" s="8"/>
      <c r="VCJ24" s="8"/>
      <c r="VCK24" s="8"/>
      <c r="VCL24" s="8"/>
      <c r="VCM24" s="8"/>
      <c r="VCN24" s="8"/>
      <c r="VCO24" s="8"/>
      <c r="VCP24" s="8"/>
      <c r="VCQ24" s="8"/>
      <c r="VCR24" s="8"/>
      <c r="VCS24" s="8"/>
      <c r="VCT24" s="8"/>
      <c r="VCU24" s="8"/>
      <c r="VCV24" s="8"/>
      <c r="VCW24" s="8"/>
      <c r="VCX24" s="8"/>
      <c r="VCY24" s="8"/>
      <c r="VCZ24" s="8"/>
      <c r="VDA24" s="8"/>
      <c r="VDB24" s="8"/>
      <c r="VDC24" s="8"/>
      <c r="VDD24" s="8"/>
      <c r="VDE24" s="8"/>
      <c r="VDF24" s="8"/>
      <c r="VDG24" s="8"/>
      <c r="VDH24" s="8"/>
      <c r="VDI24" s="8"/>
      <c r="VDJ24" s="8"/>
      <c r="VDK24" s="8"/>
      <c r="VDL24" s="8"/>
      <c r="VDM24" s="8"/>
      <c r="VDN24" s="8"/>
      <c r="VDO24" s="8"/>
      <c r="VDP24" s="8"/>
      <c r="VDQ24" s="8"/>
      <c r="VDR24" s="8"/>
      <c r="VDS24" s="8"/>
      <c r="VDT24" s="8"/>
      <c r="VDU24" s="8"/>
      <c r="VDV24" s="8"/>
      <c r="VDW24" s="8"/>
      <c r="VDX24" s="8"/>
      <c r="VDY24" s="8"/>
      <c r="VDZ24" s="8"/>
      <c r="VEA24" s="8"/>
      <c r="VEB24" s="8"/>
      <c r="VEC24" s="8"/>
      <c r="VED24" s="8"/>
      <c r="VEE24" s="8"/>
      <c r="VEF24" s="8"/>
      <c r="VEG24" s="8"/>
      <c r="VEH24" s="8"/>
      <c r="VEI24" s="8"/>
      <c r="VEJ24" s="8"/>
      <c r="VEK24" s="8"/>
      <c r="VEL24" s="8"/>
      <c r="VEM24" s="8"/>
      <c r="VEN24" s="8"/>
      <c r="VEO24" s="8"/>
      <c r="VEP24" s="8"/>
      <c r="VEQ24" s="8"/>
      <c r="VER24" s="8"/>
      <c r="VES24" s="8"/>
      <c r="VET24" s="8"/>
      <c r="VEU24" s="8"/>
      <c r="VEV24" s="8"/>
      <c r="VEW24" s="8"/>
      <c r="VEX24" s="8"/>
      <c r="VEY24" s="8"/>
      <c r="VEZ24" s="8"/>
      <c r="VFA24" s="8"/>
      <c r="VFB24" s="8"/>
      <c r="VFC24" s="8"/>
      <c r="VFD24" s="8"/>
      <c r="VFE24" s="8"/>
      <c r="VFF24" s="8"/>
      <c r="VFG24" s="8"/>
      <c r="VFH24" s="8"/>
      <c r="VFI24" s="8"/>
      <c r="VFJ24" s="8"/>
      <c r="VFK24" s="8"/>
      <c r="VFL24" s="8"/>
      <c r="VFM24" s="8"/>
      <c r="VFN24" s="8"/>
      <c r="VFO24" s="8"/>
      <c r="VFP24" s="8"/>
      <c r="VFQ24" s="8"/>
      <c r="VFR24" s="8"/>
      <c r="VFS24" s="8"/>
      <c r="VFT24" s="8"/>
      <c r="VFU24" s="8"/>
      <c r="VFV24" s="8"/>
      <c r="VFW24" s="8"/>
      <c r="VFX24" s="8"/>
      <c r="VFY24" s="8"/>
      <c r="VFZ24" s="8"/>
      <c r="VGA24" s="8"/>
      <c r="VGB24" s="8"/>
      <c r="VGC24" s="8"/>
      <c r="VGD24" s="8"/>
      <c r="VGE24" s="8"/>
      <c r="VGF24" s="8"/>
      <c r="VGG24" s="8"/>
      <c r="VGH24" s="8"/>
      <c r="VGI24" s="8"/>
      <c r="VGJ24" s="8"/>
      <c r="VGK24" s="8"/>
      <c r="VGL24" s="8"/>
      <c r="VGM24" s="8"/>
      <c r="VGN24" s="8"/>
      <c r="VGO24" s="8"/>
      <c r="VGP24" s="8"/>
      <c r="VGQ24" s="8"/>
      <c r="VGR24" s="8"/>
      <c r="VGS24" s="8"/>
      <c r="VGT24" s="8"/>
      <c r="VGU24" s="8"/>
      <c r="VGV24" s="8"/>
      <c r="VGW24" s="8"/>
      <c r="VGX24" s="8"/>
      <c r="VGY24" s="8"/>
      <c r="VGZ24" s="8"/>
      <c r="VHA24" s="8"/>
      <c r="VHB24" s="8"/>
      <c r="VHC24" s="8"/>
      <c r="VHD24" s="8"/>
      <c r="VHE24" s="8"/>
      <c r="VHF24" s="8"/>
      <c r="VHG24" s="8"/>
      <c r="VHH24" s="8"/>
      <c r="VHI24" s="8"/>
      <c r="VHJ24" s="8"/>
      <c r="VHK24" s="8"/>
      <c r="VHL24" s="8"/>
      <c r="VHM24" s="8"/>
      <c r="VHN24" s="8"/>
      <c r="VHO24" s="8"/>
      <c r="VHP24" s="8"/>
      <c r="VHQ24" s="8"/>
      <c r="VHR24" s="8"/>
      <c r="VHS24" s="8"/>
      <c r="VHT24" s="8"/>
      <c r="VHU24" s="8"/>
      <c r="VHV24" s="8"/>
      <c r="VHW24" s="8"/>
      <c r="VHX24" s="8"/>
      <c r="VHY24" s="8"/>
      <c r="VHZ24" s="8"/>
      <c r="VIA24" s="8"/>
      <c r="VIB24" s="8"/>
      <c r="VIC24" s="8"/>
      <c r="VID24" s="8"/>
      <c r="VIE24" s="8"/>
      <c r="VIF24" s="8"/>
      <c r="VIG24" s="8"/>
      <c r="VIH24" s="8"/>
      <c r="VII24" s="8"/>
      <c r="VIJ24" s="8"/>
      <c r="VIK24" s="8"/>
      <c r="VIL24" s="8"/>
      <c r="VIM24" s="8"/>
      <c r="VIN24" s="8"/>
      <c r="VIO24" s="8"/>
      <c r="VIP24" s="8"/>
      <c r="VIQ24" s="8"/>
      <c r="VIR24" s="8"/>
      <c r="VIS24" s="8"/>
      <c r="VIT24" s="8"/>
      <c r="VIU24" s="8"/>
      <c r="VIV24" s="8"/>
      <c r="VIW24" s="8"/>
      <c r="VIX24" s="8"/>
      <c r="VIY24" s="8"/>
      <c r="VIZ24" s="8"/>
      <c r="VJA24" s="8"/>
      <c r="VJB24" s="8"/>
      <c r="VJC24" s="8"/>
      <c r="VJD24" s="8"/>
      <c r="VJE24" s="8"/>
      <c r="VJF24" s="8"/>
      <c r="VJG24" s="8"/>
      <c r="VJH24" s="8"/>
      <c r="VJI24" s="8"/>
      <c r="VJJ24" s="8"/>
      <c r="VJK24" s="8"/>
      <c r="VJL24" s="8"/>
      <c r="VJM24" s="8"/>
      <c r="VJN24" s="8"/>
      <c r="VJO24" s="8"/>
      <c r="VJP24" s="8"/>
      <c r="VJQ24" s="8"/>
      <c r="VJR24" s="8"/>
      <c r="VJS24" s="8"/>
      <c r="VJT24" s="8"/>
      <c r="VJU24" s="8"/>
      <c r="VJV24" s="8"/>
      <c r="VJW24" s="8"/>
      <c r="VJX24" s="8"/>
      <c r="VJY24" s="8"/>
      <c r="VJZ24" s="8"/>
      <c r="VKA24" s="8"/>
      <c r="VKB24" s="8"/>
      <c r="VKC24" s="8"/>
      <c r="VKD24" s="8"/>
      <c r="VKE24" s="8"/>
      <c r="VKF24" s="8"/>
      <c r="VKG24" s="8"/>
      <c r="VKH24" s="8"/>
      <c r="VKI24" s="8"/>
      <c r="VKJ24" s="8"/>
      <c r="VKK24" s="8"/>
      <c r="VKL24" s="8"/>
      <c r="VKM24" s="8"/>
      <c r="VKN24" s="8"/>
      <c r="VKO24" s="8"/>
      <c r="VKP24" s="8"/>
      <c r="VKQ24" s="8"/>
      <c r="VKR24" s="8"/>
      <c r="VKS24" s="8"/>
      <c r="VKT24" s="8"/>
      <c r="VKU24" s="8"/>
      <c r="VKV24" s="8"/>
      <c r="VKW24" s="8"/>
      <c r="VKX24" s="8"/>
      <c r="VKY24" s="8"/>
      <c r="VKZ24" s="8"/>
      <c r="VLA24" s="8"/>
      <c r="VLB24" s="8"/>
      <c r="VLC24" s="8"/>
      <c r="VLD24" s="8"/>
      <c r="VLE24" s="8"/>
      <c r="VLF24" s="8"/>
      <c r="VLG24" s="8"/>
      <c r="VLH24" s="8"/>
      <c r="VLI24" s="8"/>
      <c r="VLJ24" s="8"/>
      <c r="VLK24" s="8"/>
      <c r="VLL24" s="8"/>
      <c r="VLM24" s="8"/>
      <c r="VLN24" s="8"/>
      <c r="VLO24" s="8"/>
      <c r="VLP24" s="8"/>
      <c r="VLQ24" s="8"/>
      <c r="VLR24" s="8"/>
      <c r="VLS24" s="8"/>
      <c r="VLT24" s="8"/>
      <c r="VLU24" s="8"/>
      <c r="VLV24" s="8"/>
      <c r="VLW24" s="8"/>
      <c r="VLX24" s="8"/>
      <c r="VLY24" s="8"/>
      <c r="VLZ24" s="8"/>
      <c r="VMA24" s="8"/>
      <c r="VMB24" s="8"/>
      <c r="VMC24" s="8"/>
      <c r="VMD24" s="8"/>
      <c r="VME24" s="8"/>
      <c r="VMF24" s="8"/>
      <c r="VMG24" s="8"/>
      <c r="VMH24" s="8"/>
      <c r="VMI24" s="8"/>
      <c r="VMJ24" s="8"/>
      <c r="VMK24" s="8"/>
      <c r="VML24" s="8"/>
      <c r="VMM24" s="8"/>
      <c r="VMN24" s="8"/>
      <c r="VMO24" s="8"/>
      <c r="VMP24" s="8"/>
      <c r="VMQ24" s="8"/>
      <c r="VMR24" s="8"/>
      <c r="VMS24" s="8"/>
      <c r="VMT24" s="8"/>
      <c r="VMU24" s="8"/>
      <c r="VMV24" s="8"/>
      <c r="VMW24" s="8"/>
      <c r="VMX24" s="8"/>
      <c r="VMY24" s="8"/>
      <c r="VMZ24" s="8"/>
      <c r="VNA24" s="8"/>
      <c r="VNB24" s="8"/>
      <c r="VNC24" s="8"/>
      <c r="VND24" s="8"/>
      <c r="VNE24" s="8"/>
      <c r="VNF24" s="8"/>
      <c r="VNG24" s="8"/>
      <c r="VNH24" s="8"/>
      <c r="VNI24" s="8"/>
      <c r="VNJ24" s="8"/>
      <c r="VNK24" s="8"/>
      <c r="VNL24" s="8"/>
      <c r="VNM24" s="8"/>
      <c r="VNN24" s="8"/>
      <c r="VNO24" s="8"/>
      <c r="VNP24" s="8"/>
      <c r="VNQ24" s="8"/>
      <c r="VNR24" s="8"/>
      <c r="VNS24" s="8"/>
      <c r="VNT24" s="8"/>
      <c r="VNU24" s="8"/>
      <c r="VNV24" s="8"/>
      <c r="VNW24" s="8"/>
      <c r="VNX24" s="8"/>
      <c r="VNY24" s="8"/>
      <c r="VNZ24" s="8"/>
      <c r="VOA24" s="8"/>
      <c r="VOB24" s="8"/>
      <c r="VOC24" s="8"/>
      <c r="VOD24" s="8"/>
      <c r="VOE24" s="8"/>
      <c r="VOF24" s="8"/>
      <c r="VOG24" s="8"/>
      <c r="VOH24" s="8"/>
      <c r="VOI24" s="8"/>
      <c r="VOJ24" s="8"/>
      <c r="VOK24" s="8"/>
      <c r="VOL24" s="8"/>
      <c r="VOM24" s="8"/>
      <c r="VON24" s="8"/>
      <c r="VOO24" s="8"/>
      <c r="VOP24" s="8"/>
      <c r="VOQ24" s="8"/>
      <c r="VOR24" s="8"/>
      <c r="VOS24" s="8"/>
      <c r="VOT24" s="8"/>
      <c r="VOU24" s="8"/>
      <c r="VOV24" s="8"/>
      <c r="VOW24" s="8"/>
      <c r="VOX24" s="8"/>
      <c r="VOY24" s="8"/>
      <c r="VOZ24" s="8"/>
      <c r="VPA24" s="8"/>
      <c r="VPB24" s="8"/>
      <c r="VPC24" s="8"/>
      <c r="VPD24" s="8"/>
      <c r="VPE24" s="8"/>
      <c r="VPF24" s="8"/>
      <c r="VPG24" s="8"/>
      <c r="VPH24" s="8"/>
      <c r="VPI24" s="8"/>
      <c r="VPJ24" s="8"/>
      <c r="VPK24" s="8"/>
      <c r="VPL24" s="8"/>
      <c r="VPM24" s="8"/>
      <c r="VPN24" s="8"/>
      <c r="VPO24" s="8"/>
      <c r="VPP24" s="8"/>
      <c r="VPQ24" s="8"/>
      <c r="VPR24" s="8"/>
      <c r="VPS24" s="8"/>
      <c r="VPT24" s="8"/>
      <c r="VPU24" s="8"/>
      <c r="VPV24" s="8"/>
      <c r="VPW24" s="8"/>
      <c r="VPX24" s="8"/>
      <c r="VPY24" s="8"/>
      <c r="VPZ24" s="8"/>
      <c r="VQA24" s="8"/>
      <c r="VQB24" s="8"/>
      <c r="VQC24" s="8"/>
      <c r="VQD24" s="8"/>
      <c r="VQE24" s="8"/>
      <c r="VQF24" s="8"/>
      <c r="VQG24" s="8"/>
      <c r="VQH24" s="8"/>
      <c r="VQI24" s="8"/>
      <c r="VQJ24" s="8"/>
      <c r="VQK24" s="8"/>
      <c r="VQL24" s="8"/>
      <c r="VQM24" s="8"/>
      <c r="VQN24" s="8"/>
      <c r="VQO24" s="8"/>
      <c r="VQP24" s="8"/>
      <c r="VQQ24" s="8"/>
      <c r="VQR24" s="8"/>
      <c r="VQS24" s="8"/>
      <c r="VQT24" s="8"/>
      <c r="VQU24" s="8"/>
      <c r="VQV24" s="8"/>
      <c r="VQW24" s="8"/>
      <c r="VQX24" s="8"/>
      <c r="VQY24" s="8"/>
      <c r="VQZ24" s="8"/>
      <c r="VRA24" s="8"/>
      <c r="VRB24" s="8"/>
      <c r="VRC24" s="8"/>
      <c r="VRD24" s="8"/>
      <c r="VRE24" s="8"/>
      <c r="VRF24" s="8"/>
      <c r="VRG24" s="8"/>
      <c r="VRH24" s="8"/>
      <c r="VRI24" s="8"/>
      <c r="VRJ24" s="8"/>
      <c r="VRK24" s="8"/>
      <c r="VRL24" s="8"/>
      <c r="VRM24" s="8"/>
      <c r="VRN24" s="8"/>
      <c r="VRO24" s="8"/>
      <c r="VRP24" s="8"/>
      <c r="VRQ24" s="8"/>
      <c r="VRR24" s="8"/>
      <c r="VRS24" s="8"/>
      <c r="VRT24" s="8"/>
      <c r="VRU24" s="8"/>
      <c r="VRV24" s="8"/>
      <c r="VRW24" s="8"/>
      <c r="VRX24" s="8"/>
      <c r="VRY24" s="8"/>
      <c r="VRZ24" s="8"/>
      <c r="VSA24" s="8"/>
      <c r="VSB24" s="8"/>
      <c r="VSC24" s="8"/>
      <c r="VSD24" s="8"/>
      <c r="VSE24" s="8"/>
      <c r="VSF24" s="8"/>
      <c r="VSG24" s="8"/>
      <c r="VSH24" s="8"/>
      <c r="VSI24" s="8"/>
      <c r="VSJ24" s="8"/>
      <c r="VSK24" s="8"/>
      <c r="VSL24" s="8"/>
      <c r="VSM24" s="8"/>
      <c r="VSN24" s="8"/>
      <c r="VSO24" s="8"/>
      <c r="VSP24" s="8"/>
      <c r="VSQ24" s="8"/>
      <c r="VSR24" s="8"/>
      <c r="VSS24" s="8"/>
      <c r="VST24" s="8"/>
      <c r="VSU24" s="8"/>
      <c r="VSV24" s="8"/>
      <c r="VSW24" s="8"/>
      <c r="VSX24" s="8"/>
      <c r="VSY24" s="8"/>
      <c r="VSZ24" s="8"/>
      <c r="VTA24" s="8"/>
      <c r="VTB24" s="8"/>
      <c r="VTC24" s="8"/>
      <c r="VTD24" s="8"/>
      <c r="VTE24" s="8"/>
      <c r="VTF24" s="8"/>
      <c r="VTG24" s="8"/>
      <c r="VTH24" s="8"/>
      <c r="VTI24" s="8"/>
      <c r="VTJ24" s="8"/>
      <c r="VTK24" s="8"/>
      <c r="VTL24" s="8"/>
      <c r="VTM24" s="8"/>
      <c r="VTN24" s="8"/>
      <c r="VTO24" s="8"/>
      <c r="VTP24" s="8"/>
      <c r="VTQ24" s="8"/>
      <c r="VTR24" s="8"/>
      <c r="VTS24" s="8"/>
      <c r="VTT24" s="8"/>
      <c r="VTU24" s="8"/>
      <c r="VTV24" s="8"/>
      <c r="VTW24" s="8"/>
      <c r="VTX24" s="8"/>
      <c r="VTY24" s="8"/>
      <c r="VTZ24" s="8"/>
      <c r="VUA24" s="8"/>
      <c r="VUB24" s="8"/>
      <c r="VUC24" s="8"/>
      <c r="VUD24" s="8"/>
      <c r="VUE24" s="8"/>
      <c r="VUF24" s="8"/>
      <c r="VUG24" s="8"/>
      <c r="VUH24" s="8"/>
      <c r="VUI24" s="8"/>
      <c r="VUJ24" s="8"/>
      <c r="VUK24" s="8"/>
      <c r="VUL24" s="8"/>
      <c r="VUM24" s="8"/>
      <c r="VUN24" s="8"/>
      <c r="VUO24" s="8"/>
      <c r="VUP24" s="8"/>
      <c r="VUQ24" s="8"/>
      <c r="VUR24" s="8"/>
      <c r="VUS24" s="8"/>
      <c r="VUT24" s="8"/>
      <c r="VUU24" s="8"/>
      <c r="VUV24" s="8"/>
      <c r="VUW24" s="8"/>
      <c r="VUX24" s="8"/>
      <c r="VUY24" s="8"/>
      <c r="VUZ24" s="8"/>
      <c r="VVA24" s="8"/>
      <c r="VVB24" s="8"/>
      <c r="VVC24" s="8"/>
      <c r="VVD24" s="8"/>
      <c r="VVE24" s="8"/>
      <c r="VVF24" s="8"/>
      <c r="VVG24" s="8"/>
      <c r="VVH24" s="8"/>
      <c r="VVI24" s="8"/>
      <c r="VVJ24" s="8"/>
      <c r="VVK24" s="8"/>
      <c r="VVL24" s="8"/>
      <c r="VVM24" s="8"/>
      <c r="VVN24" s="8"/>
      <c r="VVO24" s="8"/>
      <c r="VVP24" s="8"/>
      <c r="VVQ24" s="8"/>
      <c r="VVR24" s="8"/>
      <c r="VVS24" s="8"/>
      <c r="VVT24" s="8"/>
      <c r="VVU24" s="8"/>
      <c r="VVV24" s="8"/>
      <c r="VVW24" s="8"/>
      <c r="VVX24" s="8"/>
      <c r="VVY24" s="8"/>
      <c r="VVZ24" s="8"/>
      <c r="VWA24" s="8"/>
      <c r="VWB24" s="8"/>
      <c r="VWC24" s="8"/>
      <c r="VWD24" s="8"/>
      <c r="VWE24" s="8"/>
      <c r="VWF24" s="8"/>
      <c r="VWG24" s="8"/>
      <c r="VWH24" s="8"/>
      <c r="VWI24" s="8"/>
      <c r="VWJ24" s="8"/>
      <c r="VWK24" s="8"/>
      <c r="VWL24" s="8"/>
      <c r="VWM24" s="8"/>
      <c r="VWN24" s="8"/>
      <c r="VWO24" s="8"/>
      <c r="VWP24" s="8"/>
      <c r="VWQ24" s="8"/>
      <c r="VWR24" s="8"/>
      <c r="VWS24" s="8"/>
      <c r="VWT24" s="8"/>
      <c r="VWU24" s="8"/>
      <c r="VWV24" s="8"/>
      <c r="VWW24" s="8"/>
      <c r="VWX24" s="8"/>
      <c r="VWY24" s="8"/>
      <c r="VWZ24" s="8"/>
      <c r="VXA24" s="8"/>
      <c r="VXB24" s="8"/>
      <c r="VXC24" s="8"/>
      <c r="VXD24" s="8"/>
      <c r="VXE24" s="8"/>
      <c r="VXF24" s="8"/>
      <c r="VXG24" s="8"/>
      <c r="VXH24" s="8"/>
      <c r="VXI24" s="8"/>
      <c r="VXJ24" s="8"/>
      <c r="VXK24" s="8"/>
      <c r="VXL24" s="8"/>
      <c r="VXM24" s="8"/>
      <c r="VXN24" s="8"/>
      <c r="VXO24" s="8"/>
      <c r="VXP24" s="8"/>
      <c r="VXQ24" s="8"/>
      <c r="VXR24" s="8"/>
      <c r="VXS24" s="8"/>
      <c r="VXT24" s="8"/>
      <c r="VXU24" s="8"/>
      <c r="VXV24" s="8"/>
      <c r="VXW24" s="8"/>
      <c r="VXX24" s="8"/>
      <c r="VXY24" s="8"/>
      <c r="VXZ24" s="8"/>
      <c r="VYA24" s="8"/>
      <c r="VYB24" s="8"/>
      <c r="VYC24" s="8"/>
      <c r="VYD24" s="8"/>
      <c r="VYE24" s="8"/>
      <c r="VYF24" s="8"/>
      <c r="VYG24" s="8"/>
      <c r="VYH24" s="8"/>
      <c r="VYI24" s="8"/>
      <c r="VYJ24" s="8"/>
      <c r="VYK24" s="8"/>
      <c r="VYL24" s="8"/>
      <c r="VYM24" s="8"/>
      <c r="VYN24" s="8"/>
      <c r="VYO24" s="8"/>
      <c r="VYP24" s="8"/>
      <c r="VYQ24" s="8"/>
      <c r="VYR24" s="8"/>
      <c r="VYS24" s="8"/>
      <c r="VYT24" s="8"/>
      <c r="VYU24" s="8"/>
      <c r="VYV24" s="8"/>
      <c r="VYW24" s="8"/>
      <c r="VYX24" s="8"/>
      <c r="VYY24" s="8"/>
      <c r="VYZ24" s="8"/>
      <c r="VZA24" s="8"/>
      <c r="VZB24" s="8"/>
      <c r="VZC24" s="8"/>
      <c r="VZD24" s="8"/>
      <c r="VZE24" s="8"/>
      <c r="VZF24" s="8"/>
      <c r="VZG24" s="8"/>
      <c r="VZH24" s="8"/>
      <c r="VZI24" s="8"/>
      <c r="VZJ24" s="8"/>
      <c r="VZK24" s="8"/>
      <c r="VZL24" s="8"/>
      <c r="VZM24" s="8"/>
      <c r="VZN24" s="8"/>
      <c r="VZO24" s="8"/>
      <c r="VZP24" s="8"/>
      <c r="VZQ24" s="8"/>
      <c r="VZR24" s="8"/>
      <c r="VZS24" s="8"/>
      <c r="VZT24" s="8"/>
      <c r="VZU24" s="8"/>
      <c r="VZV24" s="8"/>
      <c r="VZW24" s="8"/>
      <c r="VZX24" s="8"/>
      <c r="VZY24" s="8"/>
      <c r="VZZ24" s="8"/>
      <c r="WAA24" s="8"/>
      <c r="WAB24" s="8"/>
      <c r="WAC24" s="8"/>
      <c r="WAD24" s="8"/>
      <c r="WAE24" s="8"/>
      <c r="WAF24" s="8"/>
      <c r="WAG24" s="8"/>
      <c r="WAH24" s="8"/>
      <c r="WAI24" s="8"/>
      <c r="WAJ24" s="8"/>
      <c r="WAK24" s="8"/>
      <c r="WAL24" s="8"/>
      <c r="WAM24" s="8"/>
      <c r="WAN24" s="8"/>
      <c r="WAO24" s="8"/>
      <c r="WAP24" s="8"/>
      <c r="WAQ24" s="8"/>
      <c r="WAR24" s="8"/>
      <c r="WAS24" s="8"/>
      <c r="WAT24" s="8"/>
      <c r="WAU24" s="8"/>
      <c r="WAV24" s="8"/>
      <c r="WAW24" s="8"/>
      <c r="WAX24" s="8"/>
      <c r="WAY24" s="8"/>
      <c r="WAZ24" s="8"/>
      <c r="WBA24" s="8"/>
      <c r="WBB24" s="8"/>
      <c r="WBC24" s="8"/>
      <c r="WBD24" s="8"/>
      <c r="WBE24" s="8"/>
      <c r="WBF24" s="8"/>
      <c r="WBG24" s="8"/>
      <c r="WBH24" s="8"/>
      <c r="WBI24" s="8"/>
      <c r="WBJ24" s="8"/>
      <c r="WBK24" s="8"/>
      <c r="WBL24" s="8"/>
      <c r="WBM24" s="8"/>
      <c r="WBN24" s="8"/>
      <c r="WBO24" s="8"/>
      <c r="WBP24" s="8"/>
      <c r="WBQ24" s="8"/>
      <c r="WBR24" s="8"/>
      <c r="WBS24" s="8"/>
      <c r="WBT24" s="8"/>
      <c r="WBU24" s="8"/>
      <c r="WBV24" s="8"/>
      <c r="WBW24" s="8"/>
      <c r="WBX24" s="8"/>
      <c r="WBY24" s="8"/>
      <c r="WBZ24" s="8"/>
      <c r="WCA24" s="8"/>
      <c r="WCB24" s="8"/>
      <c r="WCC24" s="8"/>
      <c r="WCD24" s="8"/>
      <c r="WCE24" s="8"/>
      <c r="WCF24" s="8"/>
      <c r="WCG24" s="8"/>
      <c r="WCH24" s="8"/>
      <c r="WCI24" s="8"/>
      <c r="WCJ24" s="8"/>
      <c r="WCK24" s="8"/>
      <c r="WCL24" s="8"/>
      <c r="WCM24" s="8"/>
      <c r="WCN24" s="8"/>
      <c r="WCO24" s="8"/>
      <c r="WCP24" s="8"/>
      <c r="WCQ24" s="8"/>
      <c r="WCR24" s="8"/>
      <c r="WCS24" s="8"/>
      <c r="WCT24" s="8"/>
      <c r="WCU24" s="8"/>
      <c r="WCV24" s="8"/>
      <c r="WCW24" s="8"/>
      <c r="WCX24" s="8"/>
      <c r="WCY24" s="8"/>
      <c r="WCZ24" s="8"/>
      <c r="WDA24" s="8"/>
      <c r="WDB24" s="8"/>
      <c r="WDC24" s="8"/>
      <c r="WDD24" s="8"/>
      <c r="WDE24" s="8"/>
      <c r="WDF24" s="8"/>
      <c r="WDG24" s="8"/>
      <c r="WDH24" s="8"/>
      <c r="WDI24" s="8"/>
      <c r="WDJ24" s="8"/>
      <c r="WDK24" s="8"/>
      <c r="WDL24" s="8"/>
      <c r="WDM24" s="8"/>
      <c r="WDN24" s="8"/>
      <c r="WDO24" s="8"/>
      <c r="WDP24" s="8"/>
      <c r="WDQ24" s="8"/>
      <c r="WDR24" s="8"/>
      <c r="WDS24" s="8"/>
      <c r="WDT24" s="8"/>
      <c r="WDU24" s="8"/>
      <c r="WDV24" s="8"/>
      <c r="WDW24" s="8"/>
      <c r="WDX24" s="8"/>
      <c r="WDY24" s="8"/>
      <c r="WDZ24" s="8"/>
      <c r="WEA24" s="8"/>
      <c r="WEB24" s="8"/>
      <c r="WEC24" s="8"/>
      <c r="WED24" s="8"/>
      <c r="WEE24" s="8"/>
      <c r="WEF24" s="8"/>
      <c r="WEG24" s="8"/>
      <c r="WEH24" s="8"/>
      <c r="WEI24" s="8"/>
      <c r="WEJ24" s="8"/>
      <c r="WEK24" s="8"/>
      <c r="WEL24" s="8"/>
      <c r="WEM24" s="8"/>
      <c r="WEN24" s="8"/>
      <c r="WEO24" s="8"/>
      <c r="WEP24" s="8"/>
      <c r="WEQ24" s="8"/>
      <c r="WER24" s="8"/>
      <c r="WES24" s="8"/>
      <c r="WET24" s="8"/>
      <c r="WEU24" s="8"/>
      <c r="WEV24" s="8"/>
      <c r="WEW24" s="8"/>
      <c r="WEX24" s="8"/>
      <c r="WEY24" s="8"/>
      <c r="WEZ24" s="8"/>
      <c r="WFA24" s="8"/>
      <c r="WFB24" s="8"/>
      <c r="WFC24" s="8"/>
      <c r="WFD24" s="8"/>
      <c r="WFE24" s="8"/>
      <c r="WFF24" s="8"/>
      <c r="WFG24" s="8"/>
      <c r="WFH24" s="8"/>
      <c r="WFI24" s="8"/>
      <c r="WFJ24" s="8"/>
      <c r="WFK24" s="8"/>
      <c r="WFL24" s="8"/>
      <c r="WFM24" s="8"/>
      <c r="WFN24" s="8"/>
      <c r="WFO24" s="8"/>
      <c r="WFP24" s="8"/>
      <c r="WFQ24" s="8"/>
      <c r="WFR24" s="8"/>
      <c r="WFS24" s="8"/>
      <c r="WFT24" s="8"/>
      <c r="WFU24" s="8"/>
      <c r="WFV24" s="8"/>
      <c r="WFW24" s="8"/>
      <c r="WFX24" s="8"/>
      <c r="WFY24" s="8"/>
      <c r="WFZ24" s="8"/>
      <c r="WGA24" s="8"/>
      <c r="WGB24" s="8"/>
      <c r="WGC24" s="8"/>
      <c r="WGD24" s="8"/>
      <c r="WGE24" s="8"/>
      <c r="WGF24" s="8"/>
      <c r="WGG24" s="8"/>
      <c r="WGH24" s="8"/>
      <c r="WGI24" s="8"/>
      <c r="WGJ24" s="8"/>
      <c r="WGK24" s="8"/>
      <c r="WGL24" s="8"/>
      <c r="WGM24" s="8"/>
      <c r="WGN24" s="8"/>
      <c r="WGO24" s="8"/>
      <c r="WGP24" s="8"/>
      <c r="WGQ24" s="8"/>
      <c r="WGR24" s="8"/>
      <c r="WGS24" s="8"/>
      <c r="WGT24" s="8"/>
      <c r="WGU24" s="8"/>
      <c r="WGV24" s="8"/>
      <c r="WGW24" s="8"/>
      <c r="WGX24" s="8"/>
      <c r="WGY24" s="8"/>
      <c r="WGZ24" s="8"/>
      <c r="WHA24" s="8"/>
      <c r="WHB24" s="8"/>
      <c r="WHC24" s="8"/>
      <c r="WHD24" s="8"/>
      <c r="WHE24" s="8"/>
      <c r="WHF24" s="8"/>
      <c r="WHG24" s="8"/>
      <c r="WHH24" s="8"/>
      <c r="WHI24" s="8"/>
      <c r="WHJ24" s="8"/>
      <c r="WHK24" s="8"/>
      <c r="WHL24" s="8"/>
      <c r="WHM24" s="8"/>
      <c r="WHN24" s="8"/>
      <c r="WHO24" s="8"/>
      <c r="WHP24" s="8"/>
      <c r="WHQ24" s="8"/>
      <c r="WHR24" s="8"/>
      <c r="WHS24" s="8"/>
      <c r="WHT24" s="8"/>
      <c r="WHU24" s="8"/>
      <c r="WHV24" s="8"/>
      <c r="WHW24" s="8"/>
      <c r="WHX24" s="8"/>
      <c r="WHY24" s="8"/>
      <c r="WHZ24" s="8"/>
      <c r="WIA24" s="8"/>
      <c r="WIB24" s="8"/>
      <c r="WIC24" s="8"/>
      <c r="WID24" s="8"/>
      <c r="WIE24" s="8"/>
      <c r="WIF24" s="8"/>
      <c r="WIG24" s="8"/>
      <c r="WIH24" s="8"/>
      <c r="WII24" s="8"/>
      <c r="WIJ24" s="8"/>
      <c r="WIK24" s="8"/>
      <c r="WIL24" s="8"/>
      <c r="WIM24" s="8"/>
      <c r="WIN24" s="8"/>
      <c r="WIO24" s="8"/>
      <c r="WIP24" s="8"/>
      <c r="WIQ24" s="8"/>
      <c r="WIR24" s="8"/>
      <c r="WIS24" s="8"/>
      <c r="WIT24" s="8"/>
      <c r="WIU24" s="8"/>
      <c r="WIV24" s="8"/>
      <c r="WIW24" s="8"/>
      <c r="WIX24" s="8"/>
      <c r="WIY24" s="8"/>
      <c r="WIZ24" s="8"/>
      <c r="WJA24" s="8"/>
      <c r="WJB24" s="8"/>
      <c r="WJC24" s="8"/>
      <c r="WJD24" s="8"/>
      <c r="WJE24" s="8"/>
      <c r="WJF24" s="8"/>
      <c r="WJG24" s="8"/>
      <c r="WJH24" s="8"/>
      <c r="WJI24" s="8"/>
      <c r="WJJ24" s="8"/>
      <c r="WJK24" s="8"/>
      <c r="WJL24" s="8"/>
      <c r="WJM24" s="8"/>
      <c r="WJN24" s="8"/>
      <c r="WJO24" s="8"/>
      <c r="WJP24" s="8"/>
      <c r="WJQ24" s="8"/>
      <c r="WJR24" s="8"/>
      <c r="WJS24" s="8"/>
      <c r="WJT24" s="8"/>
      <c r="WJU24" s="8"/>
      <c r="WJV24" s="8"/>
      <c r="WJW24" s="8"/>
      <c r="WJX24" s="8"/>
      <c r="WJY24" s="8"/>
      <c r="WJZ24" s="8"/>
      <c r="WKA24" s="8"/>
      <c r="WKB24" s="8"/>
      <c r="WKC24" s="8"/>
      <c r="WKD24" s="8"/>
      <c r="WKE24" s="8"/>
      <c r="WKF24" s="8"/>
      <c r="WKG24" s="8"/>
      <c r="WKH24" s="8"/>
      <c r="WKI24" s="8"/>
      <c r="WKJ24" s="8"/>
      <c r="WKK24" s="8"/>
      <c r="WKL24" s="8"/>
      <c r="WKM24" s="8"/>
      <c r="WKN24" s="8"/>
      <c r="WKO24" s="8"/>
      <c r="WKP24" s="8"/>
      <c r="WKQ24" s="8"/>
      <c r="WKR24" s="8"/>
      <c r="WKS24" s="8"/>
      <c r="WKT24" s="8"/>
      <c r="WKU24" s="8"/>
      <c r="WKV24" s="8"/>
      <c r="WKW24" s="8"/>
      <c r="WKX24" s="8"/>
      <c r="WKY24" s="8"/>
      <c r="WKZ24" s="8"/>
      <c r="WLA24" s="8"/>
      <c r="WLB24" s="8"/>
      <c r="WLC24" s="8"/>
      <c r="WLD24" s="8"/>
      <c r="WLE24" s="8"/>
      <c r="WLF24" s="8"/>
      <c r="WLG24" s="8"/>
      <c r="WLH24" s="8"/>
      <c r="WLI24" s="8"/>
      <c r="WLJ24" s="8"/>
      <c r="WLK24" s="8"/>
      <c r="WLL24" s="8"/>
      <c r="WLM24" s="8"/>
      <c r="WLN24" s="8"/>
      <c r="WLO24" s="8"/>
      <c r="WLP24" s="8"/>
      <c r="WLQ24" s="8"/>
      <c r="WLR24" s="8"/>
      <c r="WLS24" s="8"/>
      <c r="WLT24" s="8"/>
      <c r="WLU24" s="8"/>
      <c r="WLV24" s="8"/>
      <c r="WLW24" s="8"/>
      <c r="WLX24" s="8"/>
      <c r="WLY24" s="8"/>
      <c r="WLZ24" s="8"/>
      <c r="WMA24" s="8"/>
      <c r="WMB24" s="8"/>
      <c r="WMC24" s="8"/>
      <c r="WMD24" s="8"/>
      <c r="WME24" s="8"/>
      <c r="WMF24" s="8"/>
      <c r="WMG24" s="8"/>
      <c r="WMH24" s="8"/>
      <c r="WMI24" s="8"/>
      <c r="WMJ24" s="8"/>
      <c r="WMK24" s="8"/>
      <c r="WML24" s="8"/>
      <c r="WMM24" s="8"/>
      <c r="WMN24" s="8"/>
      <c r="WMO24" s="8"/>
      <c r="WMP24" s="8"/>
      <c r="WMQ24" s="8"/>
      <c r="WMR24" s="8"/>
      <c r="WMS24" s="8"/>
      <c r="WMT24" s="8"/>
      <c r="WMU24" s="8"/>
      <c r="WMV24" s="8"/>
      <c r="WMW24" s="8"/>
      <c r="WMX24" s="8"/>
      <c r="WMY24" s="8"/>
      <c r="WMZ24" s="8"/>
      <c r="WNA24" s="8"/>
      <c r="WNB24" s="8"/>
      <c r="WNC24" s="8"/>
      <c r="WND24" s="8"/>
      <c r="WNE24" s="8"/>
      <c r="WNF24" s="8"/>
      <c r="WNG24" s="8"/>
      <c r="WNH24" s="8"/>
      <c r="WNI24" s="8"/>
      <c r="WNJ24" s="8"/>
      <c r="WNK24" s="8"/>
      <c r="WNL24" s="8"/>
      <c r="WNM24" s="8"/>
      <c r="WNN24" s="8"/>
      <c r="WNO24" s="8"/>
      <c r="WNP24" s="8"/>
      <c r="WNQ24" s="8"/>
      <c r="WNR24" s="8"/>
      <c r="WNS24" s="8"/>
      <c r="WNT24" s="8"/>
      <c r="WNU24" s="8"/>
      <c r="WNV24" s="8"/>
      <c r="WNW24" s="8"/>
      <c r="WNX24" s="8"/>
      <c r="WNY24" s="8"/>
      <c r="WNZ24" s="8"/>
      <c r="WOA24" s="8"/>
      <c r="WOB24" s="8"/>
      <c r="WOC24" s="8"/>
      <c r="WOD24" s="8"/>
      <c r="WOE24" s="8"/>
      <c r="WOF24" s="8"/>
      <c r="WOG24" s="8"/>
      <c r="WOH24" s="8"/>
      <c r="WOI24" s="8"/>
      <c r="WOJ24" s="8"/>
      <c r="WOK24" s="8"/>
      <c r="WOL24" s="8"/>
      <c r="WOM24" s="8"/>
      <c r="WON24" s="8"/>
      <c r="WOO24" s="8"/>
      <c r="WOP24" s="8"/>
      <c r="WOQ24" s="8"/>
      <c r="WOR24" s="8"/>
      <c r="WOS24" s="8"/>
      <c r="WOT24" s="8"/>
      <c r="WOU24" s="8"/>
      <c r="WOV24" s="8"/>
      <c r="WOW24" s="8"/>
      <c r="WOX24" s="8"/>
      <c r="WOY24" s="8"/>
      <c r="WOZ24" s="8"/>
      <c r="WPA24" s="8"/>
      <c r="WPB24" s="8"/>
      <c r="WPC24" s="8"/>
      <c r="WPD24" s="8"/>
      <c r="WPE24" s="8"/>
      <c r="WPF24" s="8"/>
      <c r="WPG24" s="8"/>
      <c r="WPH24" s="8"/>
      <c r="WPI24" s="8"/>
      <c r="WPJ24" s="8"/>
      <c r="WPK24" s="8"/>
      <c r="WPL24" s="8"/>
      <c r="WPM24" s="8"/>
      <c r="WPN24" s="8"/>
      <c r="WPO24" s="8"/>
      <c r="WPP24" s="8"/>
      <c r="WPQ24" s="8"/>
      <c r="WPR24" s="8"/>
      <c r="WPS24" s="8"/>
      <c r="WPT24" s="8"/>
      <c r="WPU24" s="8"/>
      <c r="WPV24" s="8"/>
      <c r="WPW24" s="8"/>
      <c r="WPX24" s="8"/>
      <c r="WPY24" s="8"/>
      <c r="WPZ24" s="8"/>
      <c r="WQA24" s="8"/>
      <c r="WQB24" s="8"/>
      <c r="WQC24" s="8"/>
      <c r="WQD24" s="8"/>
      <c r="WQE24" s="8"/>
      <c r="WQF24" s="8"/>
      <c r="WQG24" s="8"/>
      <c r="WQH24" s="8"/>
      <c r="WQI24" s="8"/>
      <c r="WQJ24" s="8"/>
      <c r="WQK24" s="8"/>
      <c r="WQL24" s="8"/>
      <c r="WQM24" s="8"/>
      <c r="WQN24" s="8"/>
      <c r="WQO24" s="8"/>
      <c r="WQP24" s="8"/>
      <c r="WQQ24" s="8"/>
      <c r="WQR24" s="8"/>
      <c r="WQS24" s="8"/>
      <c r="WQT24" s="8"/>
      <c r="WQU24" s="8"/>
      <c r="WQV24" s="8"/>
      <c r="WQW24" s="8"/>
      <c r="WQX24" s="8"/>
      <c r="WQY24" s="8"/>
      <c r="WQZ24" s="8"/>
      <c r="WRA24" s="8"/>
      <c r="WRB24" s="8"/>
      <c r="WRC24" s="8"/>
      <c r="WRD24" s="8"/>
      <c r="WRE24" s="8"/>
      <c r="WRF24" s="8"/>
      <c r="WRG24" s="8"/>
      <c r="WRH24" s="8"/>
      <c r="WRI24" s="8"/>
      <c r="WRJ24" s="8"/>
      <c r="WRK24" s="8"/>
      <c r="WRL24" s="8"/>
      <c r="WRM24" s="8"/>
      <c r="WRN24" s="8"/>
      <c r="WRO24" s="8"/>
      <c r="WRP24" s="8"/>
      <c r="WRQ24" s="8"/>
      <c r="WRR24" s="8"/>
      <c r="WRS24" s="8"/>
      <c r="WRT24" s="8"/>
      <c r="WRU24" s="8"/>
      <c r="WRV24" s="8"/>
      <c r="WRW24" s="8"/>
      <c r="WRX24" s="8"/>
      <c r="WRY24" s="8"/>
      <c r="WRZ24" s="8"/>
      <c r="WSA24" s="8"/>
      <c r="WSB24" s="8"/>
      <c r="WSC24" s="8"/>
      <c r="WSD24" s="8"/>
      <c r="WSE24" s="8"/>
      <c r="WSF24" s="8"/>
      <c r="WSG24" s="8"/>
      <c r="WSH24" s="8"/>
      <c r="WSI24" s="8"/>
      <c r="WSJ24" s="8"/>
      <c r="WSK24" s="8"/>
      <c r="WSL24" s="8"/>
      <c r="WSM24" s="8"/>
      <c r="WSN24" s="8"/>
      <c r="WSO24" s="8"/>
      <c r="WSP24" s="8"/>
      <c r="WSQ24" s="8"/>
      <c r="WSR24" s="8"/>
      <c r="WSS24" s="8"/>
      <c r="WST24" s="8"/>
      <c r="WSU24" s="8"/>
      <c r="WSV24" s="8"/>
      <c r="WSW24" s="8"/>
      <c r="WSX24" s="8"/>
      <c r="WSY24" s="8"/>
      <c r="WSZ24" s="8"/>
      <c r="WTA24" s="8"/>
      <c r="WTB24" s="8"/>
      <c r="WTC24" s="8"/>
      <c r="WTD24" s="8"/>
      <c r="WTE24" s="8"/>
      <c r="WTF24" s="8"/>
      <c r="WTG24" s="8"/>
      <c r="WTH24" s="8"/>
      <c r="WTI24" s="8"/>
      <c r="WTJ24" s="8"/>
      <c r="WTK24" s="8"/>
      <c r="WTL24" s="8"/>
      <c r="WTM24" s="8"/>
      <c r="WTN24" s="8"/>
      <c r="WTO24" s="8"/>
      <c r="WTP24" s="8"/>
      <c r="WTQ24" s="8"/>
      <c r="WTR24" s="8"/>
      <c r="WTS24" s="8"/>
      <c r="WTT24" s="8"/>
      <c r="WTU24" s="8"/>
      <c r="WTV24" s="8"/>
      <c r="WTW24" s="8"/>
      <c r="WTX24" s="8"/>
      <c r="WTY24" s="8"/>
      <c r="WTZ24" s="8"/>
      <c r="WUA24" s="8"/>
      <c r="WUB24" s="8"/>
      <c r="WUC24" s="8"/>
      <c r="WUD24" s="8"/>
      <c r="WUE24" s="8"/>
      <c r="WUF24" s="8"/>
      <c r="WUG24" s="8"/>
      <c r="WUH24" s="8"/>
      <c r="WUI24" s="8"/>
      <c r="WUJ24" s="8"/>
      <c r="WUK24" s="8"/>
      <c r="WUL24" s="8"/>
      <c r="WUM24" s="8"/>
      <c r="WUN24" s="8"/>
      <c r="WUO24" s="8"/>
      <c r="WUP24" s="8"/>
      <c r="WUQ24" s="8"/>
      <c r="WUR24" s="8"/>
      <c r="WUS24" s="8"/>
      <c r="WUT24" s="8"/>
      <c r="WUU24" s="8"/>
      <c r="WUV24" s="8"/>
      <c r="WUW24" s="8"/>
      <c r="WUX24" s="8"/>
      <c r="WUY24" s="8"/>
      <c r="WUZ24" s="8"/>
      <c r="WVA24" s="8"/>
      <c r="WVB24" s="8"/>
      <c r="WVC24" s="8"/>
      <c r="WVD24" s="8"/>
      <c r="WVE24" s="8"/>
      <c r="WVF24" s="8"/>
      <c r="WVG24" s="8"/>
      <c r="WVH24" s="8"/>
      <c r="WVI24" s="8"/>
      <c r="WVJ24" s="8"/>
      <c r="WVK24" s="8"/>
      <c r="WVL24" s="8"/>
      <c r="WVM24" s="8"/>
      <c r="WVN24" s="8"/>
      <c r="WVO24" s="8"/>
      <c r="WVP24" s="8"/>
      <c r="WVQ24" s="8"/>
      <c r="WVR24" s="8"/>
      <c r="WVS24" s="8"/>
      <c r="WVT24" s="8"/>
      <c r="WVU24" s="8"/>
      <c r="WVV24" s="8"/>
      <c r="WVW24" s="8"/>
      <c r="WVX24" s="8"/>
      <c r="WVY24" s="8"/>
      <c r="WVZ24" s="8"/>
      <c r="WWA24" s="8"/>
      <c r="WWB24" s="8"/>
      <c r="WWC24" s="8"/>
      <c r="WWD24" s="8"/>
      <c r="WWE24" s="8"/>
      <c r="WWF24" s="8"/>
      <c r="WWG24" s="8"/>
      <c r="WWH24" s="8"/>
      <c r="WWI24" s="8"/>
      <c r="WWJ24" s="8"/>
      <c r="WWK24" s="8"/>
      <c r="WWL24" s="8"/>
      <c r="WWM24" s="8"/>
      <c r="WWN24" s="8"/>
      <c r="WWO24" s="8"/>
      <c r="WWP24" s="8"/>
      <c r="WWQ24" s="8"/>
      <c r="WWR24" s="8"/>
      <c r="WWS24" s="8"/>
      <c r="WWT24" s="8"/>
      <c r="WWU24" s="8"/>
      <c r="WWV24" s="8"/>
      <c r="WWW24" s="8"/>
      <c r="WWX24" s="8"/>
      <c r="WWY24" s="8"/>
      <c r="WWZ24" s="8"/>
      <c r="WXA24" s="8"/>
      <c r="WXB24" s="8"/>
      <c r="WXC24" s="8"/>
      <c r="WXD24" s="8"/>
      <c r="WXE24" s="8"/>
      <c r="WXF24" s="8"/>
      <c r="WXG24" s="8"/>
      <c r="WXH24" s="8"/>
      <c r="WXI24" s="8"/>
      <c r="WXJ24" s="8"/>
      <c r="WXK24" s="8"/>
      <c r="WXL24" s="8"/>
      <c r="WXM24" s="8"/>
      <c r="WXN24" s="8"/>
      <c r="WXO24" s="8"/>
      <c r="WXP24" s="8"/>
      <c r="WXQ24" s="8"/>
      <c r="WXR24" s="8"/>
      <c r="WXS24" s="8"/>
      <c r="WXT24" s="8"/>
      <c r="WXU24" s="8"/>
      <c r="WXV24" s="8"/>
      <c r="WXW24" s="8"/>
      <c r="WXX24" s="8"/>
      <c r="WXY24" s="8"/>
      <c r="WXZ24" s="8"/>
      <c r="WYA24" s="8"/>
      <c r="WYB24" s="8"/>
      <c r="WYC24" s="8"/>
      <c r="WYD24" s="8"/>
      <c r="WYE24" s="8"/>
      <c r="WYF24" s="8"/>
      <c r="WYG24" s="8"/>
      <c r="WYH24" s="8"/>
      <c r="WYI24" s="8"/>
      <c r="WYJ24" s="8"/>
      <c r="WYK24" s="8"/>
      <c r="WYL24" s="8"/>
      <c r="WYM24" s="8"/>
      <c r="WYN24" s="8"/>
      <c r="WYO24" s="8"/>
      <c r="WYP24" s="8"/>
      <c r="WYQ24" s="8"/>
      <c r="WYR24" s="8"/>
      <c r="WYS24" s="8"/>
      <c r="WYT24" s="8"/>
      <c r="WYU24" s="8"/>
      <c r="WYV24" s="8"/>
      <c r="WYW24" s="8"/>
      <c r="WYX24" s="8"/>
      <c r="WYY24" s="8"/>
      <c r="WYZ24" s="8"/>
      <c r="WZA24" s="8"/>
      <c r="WZB24" s="8"/>
      <c r="WZC24" s="8"/>
      <c r="WZD24" s="8"/>
      <c r="WZE24" s="8"/>
      <c r="WZF24" s="8"/>
      <c r="WZG24" s="8"/>
      <c r="WZH24" s="8"/>
      <c r="WZI24" s="8"/>
      <c r="WZJ24" s="8"/>
      <c r="WZK24" s="8"/>
      <c r="WZL24" s="8"/>
      <c r="WZM24" s="8"/>
      <c r="WZN24" s="8"/>
      <c r="WZO24" s="8"/>
      <c r="WZP24" s="8"/>
      <c r="WZQ24" s="8"/>
      <c r="WZR24" s="8"/>
      <c r="WZS24" s="8"/>
      <c r="WZT24" s="8"/>
      <c r="WZU24" s="8"/>
      <c r="WZV24" s="8"/>
      <c r="WZW24" s="8"/>
      <c r="WZX24" s="8"/>
      <c r="WZY24" s="8"/>
      <c r="WZZ24" s="8"/>
      <c r="XAA24" s="8"/>
      <c r="XAB24" s="8"/>
      <c r="XAC24" s="8"/>
      <c r="XAD24" s="8"/>
      <c r="XAE24" s="8"/>
      <c r="XAF24" s="8"/>
      <c r="XAG24" s="8"/>
      <c r="XAH24" s="8"/>
      <c r="XAI24" s="8"/>
      <c r="XAJ24" s="8"/>
      <c r="XAK24" s="8"/>
      <c r="XAL24" s="8"/>
      <c r="XAM24" s="8"/>
      <c r="XAN24" s="8"/>
      <c r="XAO24" s="8"/>
      <c r="XAP24" s="8"/>
      <c r="XAQ24" s="8"/>
      <c r="XAR24" s="8"/>
      <c r="XAS24" s="8"/>
      <c r="XAT24" s="8"/>
      <c r="XAU24" s="8"/>
      <c r="XAV24" s="8"/>
      <c r="XAW24" s="8"/>
      <c r="XAX24" s="8"/>
      <c r="XAY24" s="8"/>
      <c r="XAZ24" s="8"/>
      <c r="XBA24" s="8"/>
      <c r="XBB24" s="8"/>
      <c r="XBC24" s="8"/>
      <c r="XBD24" s="8"/>
      <c r="XBE24" s="8"/>
      <c r="XBF24" s="8"/>
      <c r="XBG24" s="8"/>
      <c r="XBH24" s="8"/>
      <c r="XBI24" s="8"/>
      <c r="XBJ24" s="8"/>
      <c r="XBK24" s="8"/>
      <c r="XBL24" s="8"/>
      <c r="XBM24" s="8"/>
      <c r="XBN24" s="8"/>
      <c r="XBO24" s="8"/>
      <c r="XBP24" s="8"/>
      <c r="XBQ24" s="8"/>
      <c r="XBR24" s="8"/>
      <c r="XBS24" s="8"/>
      <c r="XBT24" s="8"/>
      <c r="XBU24" s="8"/>
      <c r="XBV24" s="8"/>
      <c r="XBW24" s="8"/>
      <c r="XBX24" s="8"/>
      <c r="XBY24" s="8"/>
      <c r="XBZ24" s="8"/>
      <c r="XCA24" s="8"/>
      <c r="XCB24" s="8"/>
      <c r="XCC24" s="8"/>
      <c r="XCD24" s="8"/>
      <c r="XCE24" s="8"/>
      <c r="XCF24" s="8"/>
      <c r="XCG24" s="8"/>
      <c r="XCH24" s="8"/>
      <c r="XCI24" s="8"/>
      <c r="XCJ24" s="8"/>
      <c r="XCK24" s="8"/>
      <c r="XCL24" s="8"/>
      <c r="XCM24" s="8"/>
      <c r="XCN24" s="8"/>
      <c r="XCO24" s="8"/>
      <c r="XCP24" s="8"/>
      <c r="XCQ24" s="8"/>
      <c r="XCR24" s="8"/>
      <c r="XCS24" s="8"/>
      <c r="XCT24" s="8"/>
      <c r="XCU24" s="8"/>
      <c r="XCV24" s="8"/>
      <c r="XCW24" s="8"/>
      <c r="XCX24" s="8"/>
      <c r="XCY24" s="8"/>
      <c r="XCZ24" s="8"/>
      <c r="XDA24" s="8"/>
      <c r="XDB24" s="8"/>
      <c r="XDC24" s="8"/>
      <c r="XDD24" s="8"/>
      <c r="XDE24" s="8"/>
      <c r="XDF24" s="8"/>
      <c r="XDG24" s="8"/>
      <c r="XDH24" s="8"/>
      <c r="XDI24" s="8"/>
      <c r="XDJ24" s="8"/>
      <c r="XDK24" s="8"/>
      <c r="XDL24" s="8"/>
      <c r="XDM24" s="8"/>
      <c r="XDN24" s="8"/>
      <c r="XDO24" s="8"/>
      <c r="XDP24" s="8"/>
      <c r="XDQ24" s="8"/>
      <c r="XDR24" s="8"/>
      <c r="XDS24" s="8"/>
      <c r="XDT24" s="8"/>
      <c r="XDU24" s="8"/>
      <c r="XDV24" s="8"/>
      <c r="XDW24" s="8"/>
      <c r="XDX24" s="8"/>
      <c r="XDY24" s="8"/>
      <c r="XDZ24" s="8"/>
      <c r="XEA24" s="8"/>
      <c r="XEB24" s="8"/>
      <c r="XEC24" s="8"/>
      <c r="XED24" s="8"/>
      <c r="XEE24" s="8"/>
      <c r="XEF24" s="8"/>
      <c r="XEG24" s="8"/>
      <c r="XEH24" s="8"/>
      <c r="XEI24" s="8"/>
      <c r="XEJ24" s="8"/>
      <c r="XEK24" s="8"/>
      <c r="XEL24" s="8"/>
      <c r="XEM24" s="8"/>
      <c r="XEN24" s="8"/>
      <c r="XEO24" s="8"/>
      <c r="XEP24" s="8"/>
      <c r="XEQ24" s="8"/>
      <c r="XER24" s="8"/>
      <c r="XES24" s="8"/>
      <c r="XET24" s="8"/>
      <c r="XEU24" s="8"/>
      <c r="XEV24" s="8"/>
      <c r="XEW24" s="8"/>
      <c r="XEX24" s="8"/>
      <c r="XEY24" s="8"/>
      <c r="XEZ24" s="8"/>
      <c r="XFA24" s="8"/>
    </row>
    <row r="25" spans="2:16381">
      <c r="B25" s="6">
        <v>74</v>
      </c>
      <c r="C25" s="6" t="s">
        <v>140</v>
      </c>
      <c r="D25" s="6" t="s">
        <v>325</v>
      </c>
      <c r="E25" s="13" t="str">
        <f>VLOOKUP(K25,Device!E:G,3,0)</f>
        <v>56277B12-AEIX11T</v>
      </c>
      <c r="F25" s="6" t="s">
        <v>1286</v>
      </c>
      <c r="G25" s="6" t="s">
        <v>1284</v>
      </c>
      <c r="H25" s="6">
        <v>2400</v>
      </c>
      <c r="I25" s="6" t="s">
        <v>896</v>
      </c>
      <c r="J25" s="6" t="s">
        <v>1285</v>
      </c>
      <c r="K25" s="6">
        <v>2035204083</v>
      </c>
      <c r="L25" s="60" t="e">
        <f>IFERROR(VLOOKUP(IFERROR(LEFT(F25,FIND("=",F25,1)-1),F25),DIE!A:Z,26,0),IFERROR(VLOOKUP(IFERROR(LEFT(F25,FIND("=",F25,1)-1),F25),PRE!A:AB,28,0),IFERROR(VLOOKUP(IFERROR(LEFT(F25,FIND("=",F25,1)-1),F25),ASM!A:AB,28,0),VLOOKUP(IFERROR(LEFT(F25,FIND("=",F25,1)-1),F25),TEST!A:AZ,28,0))))</f>
        <v>#N/A</v>
      </c>
      <c r="M25" s="60" t="e">
        <f t="shared" ref="M25" si="4">IF(L25="AUTO","1-A",IF(L25="MFG","1-M","재확인요"))</f>
        <v>#N/A</v>
      </c>
      <c r="N25" s="65">
        <f t="shared" ref="N25" ca="1" si="5">IF(F25="","",TODAY()+20)</f>
        <v>42778</v>
      </c>
      <c r="O25" s="69" t="str">
        <f>LEFT(VLOOKUP(K25,Device!E:P,12,0),10)</f>
        <v>2037185474</v>
      </c>
      <c r="P25" s="60" t="str">
        <f>MID(VLOOKUP(K25,Device!E:P,12,0),14,4)</f>
        <v>EL00</v>
      </c>
      <c r="Q25" s="60" t="str">
        <f>LEFT(VLOOKUP(K25,Device!E:Q,13,0),10)</f>
        <v>2037185475</v>
      </c>
      <c r="R25" s="60" t="str">
        <f>MID(VLOOKUP(K25,Device!E:Q,13,0),14,4)</f>
        <v>BE00</v>
      </c>
      <c r="S25" s="88">
        <v>4600001551</v>
      </c>
      <c r="T25" s="60" t="s">
        <v>203</v>
      </c>
      <c r="U25" s="60" t="str">
        <f>VLOOKUP(K25,Device!E:AH,30,0)</f>
        <v>4F</v>
      </c>
      <c r="V25" s="60" t="str">
        <f>VLOOKUP(K25,Device!E:J,6,0)</f>
        <v>AT56277-XL3T</v>
      </c>
      <c r="W25" s="60" t="str">
        <f>IFERROR(IF(IFERROR(VLOOKUP(IFERROR(LEFT(F25,FIND("=",F25,1)-1),F25),DIE!A:Z,26,0),IFERROR(VLOOKUP(IFERROR(LEFT(F25,FIND("=",F25,1)-1),F25),PRE!A:AB,28,0),IFERROR(VLOOKUP(IFERROR(LEFT(F25,FIND("=",F25,1)-1),F25),ASM!A:AB,28,0),VLOOKUP(IFERROR(LEFT(F25,FIND("=",F25,1)-1),F25),TEST!A:AZ,28,0))))=L25,"Y","Recheck"),"Recheck")</f>
        <v>Recheck</v>
      </c>
      <c r="X25" s="1" t="str">
        <f>IF(E25=Device!G106,"Y","N")</f>
        <v>N</v>
      </c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  <c r="AAA25" s="8"/>
      <c r="AAB25" s="8"/>
      <c r="AAC25" s="8"/>
      <c r="AAD25" s="8"/>
      <c r="AAE25" s="8"/>
      <c r="AAF25" s="8"/>
      <c r="AAG25" s="8"/>
      <c r="AAH25" s="8"/>
      <c r="AAI25" s="8"/>
      <c r="AAJ25" s="8"/>
      <c r="AAK25" s="8"/>
      <c r="AAL25" s="8"/>
      <c r="AAM25" s="8"/>
      <c r="AAN25" s="8"/>
      <c r="AAO25" s="8"/>
      <c r="AAP25" s="8"/>
      <c r="AAQ25" s="8"/>
      <c r="AAR25" s="8"/>
      <c r="AAS25" s="8"/>
      <c r="AAT25" s="8"/>
      <c r="AAU25" s="8"/>
      <c r="AAV25" s="8"/>
      <c r="AAW25" s="8"/>
      <c r="AAX25" s="8"/>
      <c r="AAY25" s="8"/>
      <c r="AAZ25" s="8"/>
      <c r="ABA25" s="8"/>
      <c r="ABB25" s="8"/>
      <c r="ABC25" s="8"/>
      <c r="ABD25" s="8"/>
      <c r="ABE25" s="8"/>
      <c r="ABF25" s="8"/>
      <c r="ABG25" s="8"/>
      <c r="ABH25" s="8"/>
      <c r="ABI25" s="8"/>
      <c r="ABJ25" s="8"/>
      <c r="ABK25" s="8"/>
      <c r="ABL25" s="8"/>
      <c r="ABM25" s="8"/>
      <c r="ABN25" s="8"/>
      <c r="ABO25" s="8"/>
      <c r="ABP25" s="8"/>
      <c r="ABQ25" s="8"/>
      <c r="ABR25" s="8"/>
      <c r="ABS25" s="8"/>
      <c r="ABT25" s="8"/>
      <c r="ABU25" s="8"/>
      <c r="ABV25" s="8"/>
      <c r="ABW25" s="8"/>
      <c r="ABX25" s="8"/>
      <c r="ABY25" s="8"/>
      <c r="ABZ25" s="8"/>
      <c r="ACA25" s="8"/>
      <c r="ACB25" s="8"/>
      <c r="ACC25" s="8"/>
      <c r="ACD25" s="8"/>
      <c r="ACE25" s="8"/>
      <c r="ACF25" s="8"/>
      <c r="ACG25" s="8"/>
      <c r="ACH25" s="8"/>
      <c r="ACI25" s="8"/>
      <c r="ACJ25" s="8"/>
      <c r="ACK25" s="8"/>
      <c r="ACL25" s="8"/>
      <c r="ACM25" s="8"/>
      <c r="ACN25" s="8"/>
      <c r="ACO25" s="8"/>
      <c r="ACP25" s="8"/>
      <c r="ACQ25" s="8"/>
      <c r="ACR25" s="8"/>
      <c r="ACS25" s="8"/>
      <c r="ACT25" s="8"/>
      <c r="ACU25" s="8"/>
      <c r="ACV25" s="8"/>
      <c r="ACW25" s="8"/>
      <c r="ACX25" s="8"/>
      <c r="ACY25" s="8"/>
      <c r="ACZ25" s="8"/>
      <c r="ADA25" s="8"/>
      <c r="ADB25" s="8"/>
      <c r="ADC25" s="8"/>
      <c r="ADD25" s="8"/>
      <c r="ADE25" s="8"/>
      <c r="ADF25" s="8"/>
      <c r="ADG25" s="8"/>
      <c r="ADH25" s="8"/>
      <c r="ADI25" s="8"/>
      <c r="ADJ25" s="8"/>
      <c r="ADK25" s="8"/>
      <c r="ADL25" s="8"/>
      <c r="ADM25" s="8"/>
      <c r="ADN25" s="8"/>
      <c r="ADO25" s="8"/>
      <c r="ADP25" s="8"/>
      <c r="ADQ25" s="8"/>
      <c r="ADR25" s="8"/>
      <c r="ADS25" s="8"/>
      <c r="ADT25" s="8"/>
      <c r="ADU25" s="8"/>
      <c r="ADV25" s="8"/>
      <c r="ADW25" s="8"/>
      <c r="ADX25" s="8"/>
      <c r="ADY25" s="8"/>
      <c r="ADZ25" s="8"/>
      <c r="AEA25" s="8"/>
      <c r="AEB25" s="8"/>
      <c r="AEC25" s="8"/>
      <c r="AED25" s="8"/>
      <c r="AEE25" s="8"/>
      <c r="AEF25" s="8"/>
      <c r="AEG25" s="8"/>
      <c r="AEH25" s="8"/>
      <c r="AEI25" s="8"/>
      <c r="AEJ25" s="8"/>
      <c r="AEK25" s="8"/>
      <c r="AEL25" s="8"/>
      <c r="AEM25" s="8"/>
      <c r="AEN25" s="8"/>
      <c r="AEO25" s="8"/>
      <c r="AEP25" s="8"/>
      <c r="AEQ25" s="8"/>
      <c r="AER25" s="8"/>
      <c r="AES25" s="8"/>
      <c r="AET25" s="8"/>
      <c r="AEU25" s="8"/>
      <c r="AEV25" s="8"/>
      <c r="AEW25" s="8"/>
      <c r="AEX25" s="8"/>
      <c r="AEY25" s="8"/>
      <c r="AEZ25" s="8"/>
      <c r="AFA25" s="8"/>
      <c r="AFB25" s="8"/>
      <c r="AFC25" s="8"/>
      <c r="AFD25" s="8"/>
      <c r="AFE25" s="8"/>
      <c r="AFF25" s="8"/>
      <c r="AFG25" s="8"/>
      <c r="AFH25" s="8"/>
      <c r="AFI25" s="8"/>
      <c r="AFJ25" s="8"/>
      <c r="AFK25" s="8"/>
      <c r="AFL25" s="8"/>
      <c r="AFM25" s="8"/>
      <c r="AFN25" s="8"/>
      <c r="AFO25" s="8"/>
      <c r="AFP25" s="8"/>
      <c r="AFQ25" s="8"/>
      <c r="AFR25" s="8"/>
      <c r="AFS25" s="8"/>
      <c r="AFT25" s="8"/>
      <c r="AFU25" s="8"/>
      <c r="AFV25" s="8"/>
      <c r="AFW25" s="8"/>
      <c r="AFX25" s="8"/>
      <c r="AFY25" s="8"/>
      <c r="AFZ25" s="8"/>
      <c r="AGA25" s="8"/>
      <c r="AGB25" s="8"/>
      <c r="AGC25" s="8"/>
      <c r="AGD25" s="8"/>
      <c r="AGE25" s="8"/>
      <c r="AGF25" s="8"/>
      <c r="AGG25" s="8"/>
      <c r="AGH25" s="8"/>
      <c r="AGI25" s="8"/>
      <c r="AGJ25" s="8"/>
      <c r="AGK25" s="8"/>
      <c r="AGL25" s="8"/>
      <c r="AGM25" s="8"/>
      <c r="AGN25" s="8"/>
      <c r="AGO25" s="8"/>
      <c r="AGP25" s="8"/>
      <c r="AGQ25" s="8"/>
      <c r="AGR25" s="8"/>
      <c r="AGS25" s="8"/>
      <c r="AGT25" s="8"/>
      <c r="AGU25" s="8"/>
      <c r="AGV25" s="8"/>
      <c r="AGW25" s="8"/>
      <c r="AGX25" s="8"/>
      <c r="AGY25" s="8"/>
      <c r="AGZ25" s="8"/>
      <c r="AHA25" s="8"/>
      <c r="AHB25" s="8"/>
      <c r="AHC25" s="8"/>
      <c r="AHD25" s="8"/>
      <c r="AHE25" s="8"/>
      <c r="AHF25" s="8"/>
      <c r="AHG25" s="8"/>
      <c r="AHH25" s="8"/>
      <c r="AHI25" s="8"/>
      <c r="AHJ25" s="8"/>
      <c r="AHK25" s="8"/>
      <c r="AHL25" s="8"/>
      <c r="AHM25" s="8"/>
      <c r="AHN25" s="8"/>
      <c r="AHO25" s="8"/>
      <c r="AHP25" s="8"/>
      <c r="AHQ25" s="8"/>
      <c r="AHR25" s="8"/>
      <c r="AHS25" s="8"/>
      <c r="AHT25" s="8"/>
      <c r="AHU25" s="8"/>
      <c r="AHV25" s="8"/>
      <c r="AHW25" s="8"/>
      <c r="AHX25" s="8"/>
      <c r="AHY25" s="8"/>
      <c r="AHZ25" s="8"/>
      <c r="AIA25" s="8"/>
      <c r="AIB25" s="8"/>
      <c r="AIC25" s="8"/>
      <c r="AID25" s="8"/>
      <c r="AIE25" s="8"/>
      <c r="AIF25" s="8"/>
      <c r="AIG25" s="8"/>
      <c r="AIH25" s="8"/>
      <c r="AII25" s="8"/>
      <c r="AIJ25" s="8"/>
      <c r="AIK25" s="8"/>
      <c r="AIL25" s="8"/>
      <c r="AIM25" s="8"/>
      <c r="AIN25" s="8"/>
      <c r="AIO25" s="8"/>
      <c r="AIP25" s="8"/>
      <c r="AIQ25" s="8"/>
      <c r="AIR25" s="8"/>
      <c r="AIS25" s="8"/>
      <c r="AIT25" s="8"/>
      <c r="AIU25" s="8"/>
      <c r="AIV25" s="8"/>
      <c r="AIW25" s="8"/>
      <c r="AIX25" s="8"/>
      <c r="AIY25" s="8"/>
      <c r="AIZ25" s="8"/>
      <c r="AJA25" s="8"/>
      <c r="AJB25" s="8"/>
      <c r="AJC25" s="8"/>
      <c r="AJD25" s="8"/>
      <c r="AJE25" s="8"/>
      <c r="AJF25" s="8"/>
      <c r="AJG25" s="8"/>
      <c r="AJH25" s="8"/>
      <c r="AJI25" s="8"/>
      <c r="AJJ25" s="8"/>
      <c r="AJK25" s="8"/>
      <c r="AJL25" s="8"/>
      <c r="AJM25" s="8"/>
      <c r="AJN25" s="8"/>
      <c r="AJO25" s="8"/>
      <c r="AJP25" s="8"/>
      <c r="AJQ25" s="8"/>
      <c r="AJR25" s="8"/>
      <c r="AJS25" s="8"/>
      <c r="AJT25" s="8"/>
      <c r="AJU25" s="8"/>
      <c r="AJV25" s="8"/>
      <c r="AJW25" s="8"/>
      <c r="AJX25" s="8"/>
      <c r="AJY25" s="8"/>
      <c r="AJZ25" s="8"/>
      <c r="AKA25" s="8"/>
      <c r="AKB25" s="8"/>
      <c r="AKC25" s="8"/>
      <c r="AKD25" s="8"/>
      <c r="AKE25" s="8"/>
      <c r="AKF25" s="8"/>
      <c r="AKG25" s="8"/>
      <c r="AKH25" s="8"/>
      <c r="AKI25" s="8"/>
      <c r="AKJ25" s="8"/>
      <c r="AKK25" s="8"/>
      <c r="AKL25" s="8"/>
      <c r="AKM25" s="8"/>
      <c r="AKN25" s="8"/>
      <c r="AKO25" s="8"/>
      <c r="AKP25" s="8"/>
      <c r="AKQ25" s="8"/>
      <c r="AKR25" s="8"/>
      <c r="AKS25" s="8"/>
      <c r="AKT25" s="8"/>
      <c r="AKU25" s="8"/>
      <c r="AKV25" s="8"/>
      <c r="AKW25" s="8"/>
      <c r="AKX25" s="8"/>
      <c r="AKY25" s="8"/>
      <c r="AKZ25" s="8"/>
      <c r="ALA25" s="8"/>
      <c r="ALB25" s="8"/>
      <c r="ALC25" s="8"/>
      <c r="ALD25" s="8"/>
      <c r="ALE25" s="8"/>
      <c r="ALF25" s="8"/>
      <c r="ALG25" s="8"/>
      <c r="ALH25" s="8"/>
      <c r="ALI25" s="8"/>
      <c r="ALJ25" s="8"/>
      <c r="ALK25" s="8"/>
      <c r="ALL25" s="8"/>
      <c r="ALM25" s="8"/>
      <c r="ALN25" s="8"/>
      <c r="ALO25" s="8"/>
      <c r="ALP25" s="8"/>
      <c r="ALQ25" s="8"/>
      <c r="ALR25" s="8"/>
      <c r="ALS25" s="8"/>
      <c r="ALT25" s="8"/>
      <c r="ALU25" s="8"/>
      <c r="ALV25" s="8"/>
      <c r="ALW25" s="8"/>
      <c r="ALX25" s="8"/>
      <c r="ALY25" s="8"/>
      <c r="ALZ25" s="8"/>
      <c r="AMA25" s="8"/>
      <c r="AMB25" s="8"/>
      <c r="AMC25" s="8"/>
      <c r="AMD25" s="8"/>
      <c r="AME25" s="8"/>
      <c r="AMF25" s="8"/>
      <c r="AMG25" s="8"/>
      <c r="AMH25" s="8"/>
      <c r="AMI25" s="8"/>
      <c r="AMJ25" s="8"/>
      <c r="AMK25" s="8"/>
      <c r="AML25" s="8"/>
      <c r="AMM25" s="8"/>
      <c r="AMN25" s="8"/>
      <c r="AMO25" s="8"/>
      <c r="AMP25" s="8"/>
      <c r="AMQ25" s="8"/>
      <c r="AMR25" s="8"/>
      <c r="AMS25" s="8"/>
      <c r="AMT25" s="8"/>
      <c r="AMU25" s="8"/>
      <c r="AMV25" s="8"/>
      <c r="AMW25" s="8"/>
      <c r="AMX25" s="8"/>
      <c r="AMY25" s="8"/>
      <c r="AMZ25" s="8"/>
      <c r="ANA25" s="8"/>
      <c r="ANB25" s="8"/>
      <c r="ANC25" s="8"/>
      <c r="AND25" s="8"/>
      <c r="ANE25" s="8"/>
      <c r="ANF25" s="8"/>
      <c r="ANG25" s="8"/>
      <c r="ANH25" s="8"/>
      <c r="ANI25" s="8"/>
      <c r="ANJ25" s="8"/>
      <c r="ANK25" s="8"/>
      <c r="ANL25" s="8"/>
      <c r="ANM25" s="8"/>
      <c r="ANN25" s="8"/>
      <c r="ANO25" s="8"/>
      <c r="ANP25" s="8"/>
      <c r="ANQ25" s="8"/>
      <c r="ANR25" s="8"/>
      <c r="ANS25" s="8"/>
      <c r="ANT25" s="8"/>
      <c r="ANU25" s="8"/>
      <c r="ANV25" s="8"/>
      <c r="ANW25" s="8"/>
      <c r="ANX25" s="8"/>
      <c r="ANY25" s="8"/>
      <c r="ANZ25" s="8"/>
      <c r="AOA25" s="8"/>
      <c r="AOB25" s="8"/>
      <c r="AOC25" s="8"/>
      <c r="AOD25" s="8"/>
      <c r="AOE25" s="8"/>
      <c r="AOF25" s="8"/>
      <c r="AOG25" s="8"/>
      <c r="AOH25" s="8"/>
      <c r="AOI25" s="8"/>
      <c r="AOJ25" s="8"/>
      <c r="AOK25" s="8"/>
      <c r="AOL25" s="8"/>
      <c r="AOM25" s="8"/>
      <c r="AON25" s="8"/>
      <c r="AOO25" s="8"/>
      <c r="AOP25" s="8"/>
      <c r="AOQ25" s="8"/>
      <c r="AOR25" s="8"/>
      <c r="AOS25" s="8"/>
      <c r="AOT25" s="8"/>
      <c r="AOU25" s="8"/>
      <c r="AOV25" s="8"/>
      <c r="AOW25" s="8"/>
      <c r="AOX25" s="8"/>
      <c r="AOY25" s="8"/>
      <c r="AOZ25" s="8"/>
      <c r="APA25" s="8"/>
      <c r="APB25" s="8"/>
      <c r="APC25" s="8"/>
      <c r="APD25" s="8"/>
      <c r="APE25" s="8"/>
      <c r="APF25" s="8"/>
      <c r="APG25" s="8"/>
      <c r="APH25" s="8"/>
      <c r="API25" s="8"/>
      <c r="APJ25" s="8"/>
      <c r="APK25" s="8"/>
      <c r="APL25" s="8"/>
      <c r="APM25" s="8"/>
      <c r="APN25" s="8"/>
      <c r="APO25" s="8"/>
      <c r="APP25" s="8"/>
      <c r="APQ25" s="8"/>
      <c r="APR25" s="8"/>
      <c r="APS25" s="8"/>
      <c r="APT25" s="8"/>
      <c r="APU25" s="8"/>
      <c r="APV25" s="8"/>
      <c r="APW25" s="8"/>
      <c r="APX25" s="8"/>
      <c r="APY25" s="8"/>
      <c r="APZ25" s="8"/>
      <c r="AQA25" s="8"/>
      <c r="AQB25" s="8"/>
      <c r="AQC25" s="8"/>
      <c r="AQD25" s="8"/>
      <c r="AQE25" s="8"/>
      <c r="AQF25" s="8"/>
      <c r="AQG25" s="8"/>
      <c r="AQH25" s="8"/>
      <c r="AQI25" s="8"/>
      <c r="AQJ25" s="8"/>
      <c r="AQK25" s="8"/>
      <c r="AQL25" s="8"/>
      <c r="AQM25" s="8"/>
      <c r="AQN25" s="8"/>
      <c r="AQO25" s="8"/>
      <c r="AQP25" s="8"/>
      <c r="AQQ25" s="8"/>
      <c r="AQR25" s="8"/>
      <c r="AQS25" s="8"/>
      <c r="AQT25" s="8"/>
      <c r="AQU25" s="8"/>
      <c r="AQV25" s="8"/>
      <c r="AQW25" s="8"/>
      <c r="AQX25" s="8"/>
      <c r="AQY25" s="8"/>
      <c r="AQZ25" s="8"/>
      <c r="ARA25" s="8"/>
      <c r="ARB25" s="8"/>
      <c r="ARC25" s="8"/>
      <c r="ARD25" s="8"/>
      <c r="ARE25" s="8"/>
      <c r="ARF25" s="8"/>
      <c r="ARG25" s="8"/>
      <c r="ARH25" s="8"/>
      <c r="ARI25" s="8"/>
      <c r="ARJ25" s="8"/>
      <c r="ARK25" s="8"/>
      <c r="ARL25" s="8"/>
      <c r="ARM25" s="8"/>
      <c r="ARN25" s="8"/>
      <c r="ARO25" s="8"/>
      <c r="ARP25" s="8"/>
      <c r="ARQ25" s="8"/>
      <c r="ARR25" s="8"/>
      <c r="ARS25" s="8"/>
      <c r="ART25" s="8"/>
      <c r="ARU25" s="8"/>
      <c r="ARV25" s="8"/>
      <c r="ARW25" s="8"/>
      <c r="ARX25" s="8"/>
      <c r="ARY25" s="8"/>
      <c r="ARZ25" s="8"/>
      <c r="ASA25" s="8"/>
      <c r="ASB25" s="8"/>
      <c r="ASC25" s="8"/>
      <c r="ASD25" s="8"/>
      <c r="ASE25" s="8"/>
      <c r="ASF25" s="8"/>
      <c r="ASG25" s="8"/>
      <c r="ASH25" s="8"/>
      <c r="ASI25" s="8"/>
      <c r="ASJ25" s="8"/>
      <c r="ASK25" s="8"/>
      <c r="ASL25" s="8"/>
      <c r="ASM25" s="8"/>
      <c r="ASN25" s="8"/>
      <c r="ASO25" s="8"/>
      <c r="ASP25" s="8"/>
      <c r="ASQ25" s="8"/>
      <c r="ASR25" s="8"/>
      <c r="ASS25" s="8"/>
      <c r="AST25" s="8"/>
      <c r="ASU25" s="8"/>
      <c r="ASV25" s="8"/>
      <c r="ASW25" s="8"/>
      <c r="ASX25" s="8"/>
      <c r="ASY25" s="8"/>
      <c r="ASZ25" s="8"/>
      <c r="ATA25" s="8"/>
      <c r="ATB25" s="8"/>
      <c r="ATC25" s="8"/>
      <c r="ATD25" s="8"/>
      <c r="ATE25" s="8"/>
      <c r="ATF25" s="8"/>
      <c r="ATG25" s="8"/>
      <c r="ATH25" s="8"/>
      <c r="ATI25" s="8"/>
      <c r="ATJ25" s="8"/>
      <c r="ATK25" s="8"/>
      <c r="ATL25" s="8"/>
      <c r="ATM25" s="8"/>
      <c r="ATN25" s="8"/>
      <c r="ATO25" s="8"/>
      <c r="ATP25" s="8"/>
      <c r="ATQ25" s="8"/>
      <c r="ATR25" s="8"/>
      <c r="ATS25" s="8"/>
      <c r="ATT25" s="8"/>
      <c r="ATU25" s="8"/>
      <c r="ATV25" s="8"/>
      <c r="ATW25" s="8"/>
      <c r="ATX25" s="8"/>
      <c r="ATY25" s="8"/>
      <c r="ATZ25" s="8"/>
      <c r="AUA25" s="8"/>
      <c r="AUB25" s="8"/>
      <c r="AUC25" s="8"/>
      <c r="AUD25" s="8"/>
      <c r="AUE25" s="8"/>
      <c r="AUF25" s="8"/>
      <c r="AUG25" s="8"/>
      <c r="AUH25" s="8"/>
      <c r="AUI25" s="8"/>
      <c r="AUJ25" s="8"/>
      <c r="AUK25" s="8"/>
      <c r="AUL25" s="8"/>
      <c r="AUM25" s="8"/>
      <c r="AUN25" s="8"/>
      <c r="AUO25" s="8"/>
      <c r="AUP25" s="8"/>
      <c r="AUQ25" s="8"/>
      <c r="AUR25" s="8"/>
      <c r="AUS25" s="8"/>
      <c r="AUT25" s="8"/>
      <c r="AUU25" s="8"/>
      <c r="AUV25" s="8"/>
      <c r="AUW25" s="8"/>
      <c r="AUX25" s="8"/>
      <c r="AUY25" s="8"/>
      <c r="AUZ25" s="8"/>
      <c r="AVA25" s="8"/>
      <c r="AVB25" s="8"/>
      <c r="AVC25" s="8"/>
      <c r="AVD25" s="8"/>
      <c r="AVE25" s="8"/>
      <c r="AVF25" s="8"/>
      <c r="AVG25" s="8"/>
      <c r="AVH25" s="8"/>
      <c r="AVI25" s="8"/>
      <c r="AVJ25" s="8"/>
      <c r="AVK25" s="8"/>
      <c r="AVL25" s="8"/>
      <c r="AVM25" s="8"/>
      <c r="AVN25" s="8"/>
      <c r="AVO25" s="8"/>
      <c r="AVP25" s="8"/>
      <c r="AVQ25" s="8"/>
      <c r="AVR25" s="8"/>
      <c r="AVS25" s="8"/>
      <c r="AVT25" s="8"/>
      <c r="AVU25" s="8"/>
      <c r="AVV25" s="8"/>
      <c r="AVW25" s="8"/>
      <c r="AVX25" s="8"/>
      <c r="AVY25" s="8"/>
      <c r="AVZ25" s="8"/>
      <c r="AWA25" s="8"/>
      <c r="AWB25" s="8"/>
      <c r="AWC25" s="8"/>
      <c r="AWD25" s="8"/>
      <c r="AWE25" s="8"/>
      <c r="AWF25" s="8"/>
      <c r="AWG25" s="8"/>
      <c r="AWH25" s="8"/>
      <c r="AWI25" s="8"/>
      <c r="AWJ25" s="8"/>
      <c r="AWK25" s="8"/>
      <c r="AWL25" s="8"/>
      <c r="AWM25" s="8"/>
      <c r="AWN25" s="8"/>
      <c r="AWO25" s="8"/>
      <c r="AWP25" s="8"/>
      <c r="AWQ25" s="8"/>
      <c r="AWR25" s="8"/>
      <c r="AWS25" s="8"/>
      <c r="AWT25" s="8"/>
      <c r="AWU25" s="8"/>
      <c r="AWV25" s="8"/>
      <c r="AWW25" s="8"/>
      <c r="AWX25" s="8"/>
      <c r="AWY25" s="8"/>
      <c r="AWZ25" s="8"/>
      <c r="AXA25" s="8"/>
      <c r="AXB25" s="8"/>
      <c r="AXC25" s="8"/>
      <c r="AXD25" s="8"/>
      <c r="AXE25" s="8"/>
      <c r="AXF25" s="8"/>
      <c r="AXG25" s="8"/>
      <c r="AXH25" s="8"/>
      <c r="AXI25" s="8"/>
      <c r="AXJ25" s="8"/>
      <c r="AXK25" s="8"/>
      <c r="AXL25" s="8"/>
      <c r="AXM25" s="8"/>
      <c r="AXN25" s="8"/>
      <c r="AXO25" s="8"/>
      <c r="AXP25" s="8"/>
      <c r="AXQ25" s="8"/>
      <c r="AXR25" s="8"/>
      <c r="AXS25" s="8"/>
      <c r="AXT25" s="8"/>
      <c r="AXU25" s="8"/>
      <c r="AXV25" s="8"/>
      <c r="AXW25" s="8"/>
      <c r="AXX25" s="8"/>
      <c r="AXY25" s="8"/>
      <c r="AXZ25" s="8"/>
      <c r="AYA25" s="8"/>
      <c r="AYB25" s="8"/>
      <c r="AYC25" s="8"/>
      <c r="AYD25" s="8"/>
      <c r="AYE25" s="8"/>
      <c r="AYF25" s="8"/>
      <c r="AYG25" s="8"/>
      <c r="AYH25" s="8"/>
      <c r="AYI25" s="8"/>
      <c r="AYJ25" s="8"/>
      <c r="AYK25" s="8"/>
      <c r="AYL25" s="8"/>
      <c r="AYM25" s="8"/>
      <c r="AYN25" s="8"/>
      <c r="AYO25" s="8"/>
      <c r="AYP25" s="8"/>
      <c r="AYQ25" s="8"/>
      <c r="AYR25" s="8"/>
      <c r="AYS25" s="8"/>
      <c r="AYT25" s="8"/>
      <c r="AYU25" s="8"/>
      <c r="AYV25" s="8"/>
      <c r="AYW25" s="8"/>
      <c r="AYX25" s="8"/>
      <c r="AYY25" s="8"/>
      <c r="AYZ25" s="8"/>
      <c r="AZA25" s="8"/>
      <c r="AZB25" s="8"/>
      <c r="AZC25" s="8"/>
      <c r="AZD25" s="8"/>
      <c r="AZE25" s="8"/>
      <c r="AZF25" s="8"/>
      <c r="AZG25" s="8"/>
      <c r="AZH25" s="8"/>
      <c r="AZI25" s="8"/>
      <c r="AZJ25" s="8"/>
      <c r="AZK25" s="8"/>
      <c r="AZL25" s="8"/>
      <c r="AZM25" s="8"/>
      <c r="AZN25" s="8"/>
      <c r="AZO25" s="8"/>
      <c r="AZP25" s="8"/>
      <c r="AZQ25" s="8"/>
      <c r="AZR25" s="8"/>
      <c r="AZS25" s="8"/>
      <c r="AZT25" s="8"/>
      <c r="AZU25" s="8"/>
      <c r="AZV25" s="8"/>
      <c r="AZW25" s="8"/>
      <c r="AZX25" s="8"/>
      <c r="AZY25" s="8"/>
      <c r="AZZ25" s="8"/>
      <c r="BAA25" s="8"/>
      <c r="BAB25" s="8"/>
      <c r="BAC25" s="8"/>
      <c r="BAD25" s="8"/>
      <c r="BAE25" s="8"/>
      <c r="BAF25" s="8"/>
      <c r="BAG25" s="8"/>
      <c r="BAH25" s="8"/>
      <c r="BAI25" s="8"/>
      <c r="BAJ25" s="8"/>
      <c r="BAK25" s="8"/>
      <c r="BAL25" s="8"/>
      <c r="BAM25" s="8"/>
      <c r="BAN25" s="8"/>
      <c r="BAO25" s="8"/>
      <c r="BAP25" s="8"/>
      <c r="BAQ25" s="8"/>
      <c r="BAR25" s="8"/>
      <c r="BAS25" s="8"/>
      <c r="BAT25" s="8"/>
      <c r="BAU25" s="8"/>
      <c r="BAV25" s="8"/>
      <c r="BAW25" s="8"/>
      <c r="BAX25" s="8"/>
      <c r="BAY25" s="8"/>
      <c r="BAZ25" s="8"/>
      <c r="BBA25" s="8"/>
      <c r="BBB25" s="8"/>
      <c r="BBC25" s="8"/>
      <c r="BBD25" s="8"/>
      <c r="BBE25" s="8"/>
      <c r="BBF25" s="8"/>
      <c r="BBG25" s="8"/>
      <c r="BBH25" s="8"/>
      <c r="BBI25" s="8"/>
      <c r="BBJ25" s="8"/>
      <c r="BBK25" s="8"/>
      <c r="BBL25" s="8"/>
      <c r="BBM25" s="8"/>
      <c r="BBN25" s="8"/>
      <c r="BBO25" s="8"/>
      <c r="BBP25" s="8"/>
      <c r="BBQ25" s="8"/>
      <c r="BBR25" s="8"/>
      <c r="BBS25" s="8"/>
      <c r="BBT25" s="8"/>
      <c r="BBU25" s="8"/>
      <c r="BBV25" s="8"/>
      <c r="BBW25" s="8"/>
      <c r="BBX25" s="8"/>
      <c r="BBY25" s="8"/>
      <c r="BBZ25" s="8"/>
      <c r="BCA25" s="8"/>
      <c r="BCB25" s="8"/>
      <c r="BCC25" s="8"/>
      <c r="BCD25" s="8"/>
      <c r="BCE25" s="8"/>
      <c r="BCF25" s="8"/>
      <c r="BCG25" s="8"/>
      <c r="BCH25" s="8"/>
      <c r="BCI25" s="8"/>
      <c r="BCJ25" s="8"/>
      <c r="BCK25" s="8"/>
      <c r="BCL25" s="8"/>
      <c r="BCM25" s="8"/>
      <c r="BCN25" s="8"/>
      <c r="BCO25" s="8"/>
      <c r="BCP25" s="8"/>
      <c r="BCQ25" s="8"/>
      <c r="BCR25" s="8"/>
      <c r="BCS25" s="8"/>
      <c r="BCT25" s="8"/>
      <c r="BCU25" s="8"/>
      <c r="BCV25" s="8"/>
      <c r="BCW25" s="8"/>
      <c r="BCX25" s="8"/>
      <c r="BCY25" s="8"/>
      <c r="BCZ25" s="8"/>
      <c r="BDA25" s="8"/>
      <c r="BDB25" s="8"/>
      <c r="BDC25" s="8"/>
      <c r="BDD25" s="8"/>
      <c r="BDE25" s="8"/>
      <c r="BDF25" s="8"/>
      <c r="BDG25" s="8"/>
      <c r="BDH25" s="8"/>
      <c r="BDI25" s="8"/>
      <c r="BDJ25" s="8"/>
      <c r="BDK25" s="8"/>
      <c r="BDL25" s="8"/>
      <c r="BDM25" s="8"/>
      <c r="BDN25" s="8"/>
      <c r="BDO25" s="8"/>
      <c r="BDP25" s="8"/>
      <c r="BDQ25" s="8"/>
      <c r="BDR25" s="8"/>
      <c r="BDS25" s="8"/>
      <c r="BDT25" s="8"/>
      <c r="BDU25" s="8"/>
      <c r="BDV25" s="8"/>
      <c r="BDW25" s="8"/>
      <c r="BDX25" s="8"/>
      <c r="BDY25" s="8"/>
      <c r="BDZ25" s="8"/>
      <c r="BEA25" s="8"/>
      <c r="BEB25" s="8"/>
      <c r="BEC25" s="8"/>
      <c r="BED25" s="8"/>
      <c r="BEE25" s="8"/>
      <c r="BEF25" s="8"/>
      <c r="BEG25" s="8"/>
      <c r="BEH25" s="8"/>
      <c r="BEI25" s="8"/>
      <c r="BEJ25" s="8"/>
      <c r="BEK25" s="8"/>
      <c r="BEL25" s="8"/>
      <c r="BEM25" s="8"/>
      <c r="BEN25" s="8"/>
      <c r="BEO25" s="8"/>
      <c r="BEP25" s="8"/>
      <c r="BEQ25" s="8"/>
      <c r="BER25" s="8"/>
      <c r="BES25" s="8"/>
      <c r="BET25" s="8"/>
      <c r="BEU25" s="8"/>
      <c r="BEV25" s="8"/>
      <c r="BEW25" s="8"/>
      <c r="BEX25" s="8"/>
      <c r="BEY25" s="8"/>
      <c r="BEZ25" s="8"/>
      <c r="BFA25" s="8"/>
      <c r="BFB25" s="8"/>
      <c r="BFC25" s="8"/>
      <c r="BFD25" s="8"/>
      <c r="BFE25" s="8"/>
      <c r="BFF25" s="8"/>
      <c r="BFG25" s="8"/>
      <c r="BFH25" s="8"/>
      <c r="BFI25" s="8"/>
      <c r="BFJ25" s="8"/>
      <c r="BFK25" s="8"/>
      <c r="BFL25" s="8"/>
      <c r="BFM25" s="8"/>
      <c r="BFN25" s="8"/>
      <c r="BFO25" s="8"/>
      <c r="BFP25" s="8"/>
      <c r="BFQ25" s="8"/>
      <c r="BFR25" s="8"/>
      <c r="BFS25" s="8"/>
      <c r="BFT25" s="8"/>
      <c r="BFU25" s="8"/>
      <c r="BFV25" s="8"/>
      <c r="BFW25" s="8"/>
      <c r="BFX25" s="8"/>
      <c r="BFY25" s="8"/>
      <c r="BFZ25" s="8"/>
      <c r="BGA25" s="8"/>
      <c r="BGB25" s="8"/>
      <c r="BGC25" s="8"/>
      <c r="BGD25" s="8"/>
      <c r="BGE25" s="8"/>
      <c r="BGF25" s="8"/>
      <c r="BGG25" s="8"/>
      <c r="BGH25" s="8"/>
      <c r="BGI25" s="8"/>
      <c r="BGJ25" s="8"/>
      <c r="BGK25" s="8"/>
      <c r="BGL25" s="8"/>
      <c r="BGM25" s="8"/>
      <c r="BGN25" s="8"/>
      <c r="BGO25" s="8"/>
      <c r="BGP25" s="8"/>
      <c r="BGQ25" s="8"/>
      <c r="BGR25" s="8"/>
      <c r="BGS25" s="8"/>
      <c r="BGT25" s="8"/>
      <c r="BGU25" s="8"/>
      <c r="BGV25" s="8"/>
      <c r="BGW25" s="8"/>
      <c r="BGX25" s="8"/>
      <c r="BGY25" s="8"/>
      <c r="BGZ25" s="8"/>
      <c r="BHA25" s="8"/>
      <c r="BHB25" s="8"/>
      <c r="BHC25" s="8"/>
      <c r="BHD25" s="8"/>
      <c r="BHE25" s="8"/>
      <c r="BHF25" s="8"/>
      <c r="BHG25" s="8"/>
      <c r="BHH25" s="8"/>
      <c r="BHI25" s="8"/>
      <c r="BHJ25" s="8"/>
      <c r="BHK25" s="8"/>
      <c r="BHL25" s="8"/>
      <c r="BHM25" s="8"/>
      <c r="BHN25" s="8"/>
      <c r="BHO25" s="8"/>
      <c r="BHP25" s="8"/>
      <c r="BHQ25" s="8"/>
      <c r="BHR25" s="8"/>
      <c r="BHS25" s="8"/>
      <c r="BHT25" s="8"/>
      <c r="BHU25" s="8"/>
      <c r="BHV25" s="8"/>
      <c r="BHW25" s="8"/>
      <c r="BHX25" s="8"/>
      <c r="BHY25" s="8"/>
      <c r="BHZ25" s="8"/>
      <c r="BIA25" s="8"/>
      <c r="BIB25" s="8"/>
      <c r="BIC25" s="8"/>
      <c r="BID25" s="8"/>
      <c r="BIE25" s="8"/>
      <c r="BIF25" s="8"/>
      <c r="BIG25" s="8"/>
      <c r="BIH25" s="8"/>
      <c r="BII25" s="8"/>
      <c r="BIJ25" s="8"/>
      <c r="BIK25" s="8"/>
      <c r="BIL25" s="8"/>
      <c r="BIM25" s="8"/>
      <c r="BIN25" s="8"/>
      <c r="BIO25" s="8"/>
      <c r="BIP25" s="8"/>
      <c r="BIQ25" s="8"/>
      <c r="BIR25" s="8"/>
      <c r="BIS25" s="8"/>
      <c r="BIT25" s="8"/>
      <c r="BIU25" s="8"/>
      <c r="BIV25" s="8"/>
      <c r="BIW25" s="8"/>
      <c r="BIX25" s="8"/>
      <c r="BIY25" s="8"/>
      <c r="BIZ25" s="8"/>
      <c r="BJA25" s="8"/>
      <c r="BJB25" s="8"/>
      <c r="BJC25" s="8"/>
      <c r="BJD25" s="8"/>
      <c r="BJE25" s="8"/>
      <c r="BJF25" s="8"/>
      <c r="BJG25" s="8"/>
      <c r="BJH25" s="8"/>
      <c r="BJI25" s="8"/>
      <c r="BJJ25" s="8"/>
      <c r="BJK25" s="8"/>
      <c r="BJL25" s="8"/>
      <c r="BJM25" s="8"/>
      <c r="BJN25" s="8"/>
      <c r="BJO25" s="8"/>
      <c r="BJP25" s="8"/>
      <c r="BJQ25" s="8"/>
      <c r="BJR25" s="8"/>
      <c r="BJS25" s="8"/>
      <c r="BJT25" s="8"/>
      <c r="BJU25" s="8"/>
      <c r="BJV25" s="8"/>
      <c r="BJW25" s="8"/>
      <c r="BJX25" s="8"/>
      <c r="BJY25" s="8"/>
      <c r="BJZ25" s="8"/>
      <c r="BKA25" s="8"/>
      <c r="BKB25" s="8"/>
      <c r="BKC25" s="8"/>
      <c r="BKD25" s="8"/>
      <c r="BKE25" s="8"/>
      <c r="BKF25" s="8"/>
      <c r="BKG25" s="8"/>
      <c r="BKH25" s="8"/>
      <c r="BKI25" s="8"/>
      <c r="BKJ25" s="8"/>
      <c r="BKK25" s="8"/>
      <c r="BKL25" s="8"/>
      <c r="BKM25" s="8"/>
      <c r="BKN25" s="8"/>
      <c r="BKO25" s="8"/>
      <c r="BKP25" s="8"/>
      <c r="BKQ25" s="8"/>
      <c r="BKR25" s="8"/>
      <c r="BKS25" s="8"/>
      <c r="BKT25" s="8"/>
      <c r="BKU25" s="8"/>
      <c r="BKV25" s="8"/>
      <c r="BKW25" s="8"/>
      <c r="BKX25" s="8"/>
      <c r="BKY25" s="8"/>
      <c r="BKZ25" s="8"/>
      <c r="BLA25" s="8"/>
      <c r="BLB25" s="8"/>
      <c r="BLC25" s="8"/>
      <c r="BLD25" s="8"/>
      <c r="BLE25" s="8"/>
      <c r="BLF25" s="8"/>
      <c r="BLG25" s="8"/>
      <c r="BLH25" s="8"/>
      <c r="BLI25" s="8"/>
      <c r="BLJ25" s="8"/>
      <c r="BLK25" s="8"/>
      <c r="BLL25" s="8"/>
      <c r="BLM25" s="8"/>
      <c r="BLN25" s="8"/>
      <c r="BLO25" s="8"/>
      <c r="BLP25" s="8"/>
      <c r="BLQ25" s="8"/>
      <c r="BLR25" s="8"/>
      <c r="BLS25" s="8"/>
      <c r="BLT25" s="8"/>
      <c r="BLU25" s="8"/>
      <c r="BLV25" s="8"/>
      <c r="BLW25" s="8"/>
      <c r="BLX25" s="8"/>
      <c r="BLY25" s="8"/>
      <c r="BLZ25" s="8"/>
      <c r="BMA25" s="8"/>
      <c r="BMB25" s="8"/>
      <c r="BMC25" s="8"/>
      <c r="BMD25" s="8"/>
      <c r="BME25" s="8"/>
      <c r="BMF25" s="8"/>
      <c r="BMG25" s="8"/>
      <c r="BMH25" s="8"/>
      <c r="BMI25" s="8"/>
      <c r="BMJ25" s="8"/>
      <c r="BMK25" s="8"/>
      <c r="BML25" s="8"/>
      <c r="BMM25" s="8"/>
      <c r="BMN25" s="8"/>
      <c r="BMO25" s="8"/>
      <c r="BMP25" s="8"/>
      <c r="BMQ25" s="8"/>
      <c r="BMR25" s="8"/>
      <c r="BMS25" s="8"/>
      <c r="BMT25" s="8"/>
      <c r="BMU25" s="8"/>
      <c r="BMV25" s="8"/>
      <c r="BMW25" s="8"/>
      <c r="BMX25" s="8"/>
      <c r="BMY25" s="8"/>
      <c r="BMZ25" s="8"/>
      <c r="BNA25" s="8"/>
      <c r="BNB25" s="8"/>
      <c r="BNC25" s="8"/>
      <c r="BND25" s="8"/>
      <c r="BNE25" s="8"/>
      <c r="BNF25" s="8"/>
      <c r="BNG25" s="8"/>
      <c r="BNH25" s="8"/>
      <c r="BNI25" s="8"/>
      <c r="BNJ25" s="8"/>
      <c r="BNK25" s="8"/>
      <c r="BNL25" s="8"/>
      <c r="BNM25" s="8"/>
      <c r="BNN25" s="8"/>
      <c r="BNO25" s="8"/>
      <c r="BNP25" s="8"/>
      <c r="BNQ25" s="8"/>
      <c r="BNR25" s="8"/>
      <c r="BNS25" s="8"/>
      <c r="BNT25" s="8"/>
      <c r="BNU25" s="8"/>
      <c r="BNV25" s="8"/>
      <c r="BNW25" s="8"/>
      <c r="BNX25" s="8"/>
      <c r="BNY25" s="8"/>
      <c r="BNZ25" s="8"/>
      <c r="BOA25" s="8"/>
      <c r="BOB25" s="8"/>
      <c r="BOC25" s="8"/>
      <c r="BOD25" s="8"/>
      <c r="BOE25" s="8"/>
      <c r="BOF25" s="8"/>
      <c r="BOG25" s="8"/>
      <c r="BOH25" s="8"/>
      <c r="BOI25" s="8"/>
      <c r="BOJ25" s="8"/>
      <c r="BOK25" s="8"/>
      <c r="BOL25" s="8"/>
      <c r="BOM25" s="8"/>
      <c r="BON25" s="8"/>
      <c r="BOO25" s="8"/>
      <c r="BOP25" s="8"/>
      <c r="BOQ25" s="8"/>
      <c r="BOR25" s="8"/>
      <c r="BOS25" s="8"/>
      <c r="BOT25" s="8"/>
      <c r="BOU25" s="8"/>
      <c r="BOV25" s="8"/>
      <c r="BOW25" s="8"/>
      <c r="BOX25" s="8"/>
      <c r="BOY25" s="8"/>
      <c r="BOZ25" s="8"/>
      <c r="BPA25" s="8"/>
      <c r="BPB25" s="8"/>
      <c r="BPC25" s="8"/>
      <c r="BPD25" s="8"/>
      <c r="BPE25" s="8"/>
      <c r="BPF25" s="8"/>
      <c r="BPG25" s="8"/>
      <c r="BPH25" s="8"/>
      <c r="BPI25" s="8"/>
      <c r="BPJ25" s="8"/>
      <c r="BPK25" s="8"/>
      <c r="BPL25" s="8"/>
      <c r="BPM25" s="8"/>
      <c r="BPN25" s="8"/>
      <c r="BPO25" s="8"/>
      <c r="BPP25" s="8"/>
      <c r="BPQ25" s="8"/>
      <c r="BPR25" s="8"/>
      <c r="BPS25" s="8"/>
      <c r="BPT25" s="8"/>
      <c r="BPU25" s="8"/>
      <c r="BPV25" s="8"/>
      <c r="BPW25" s="8"/>
      <c r="BPX25" s="8"/>
      <c r="BPY25" s="8"/>
      <c r="BPZ25" s="8"/>
      <c r="BQA25" s="8"/>
      <c r="BQB25" s="8"/>
      <c r="BQC25" s="8"/>
      <c r="BQD25" s="8"/>
      <c r="BQE25" s="8"/>
      <c r="BQF25" s="8"/>
      <c r="BQG25" s="8"/>
      <c r="BQH25" s="8"/>
      <c r="BQI25" s="8"/>
      <c r="BQJ25" s="8"/>
      <c r="BQK25" s="8"/>
      <c r="BQL25" s="8"/>
      <c r="BQM25" s="8"/>
      <c r="BQN25" s="8"/>
      <c r="BQO25" s="8"/>
      <c r="BQP25" s="8"/>
      <c r="BQQ25" s="8"/>
      <c r="BQR25" s="8"/>
      <c r="BQS25" s="8"/>
      <c r="BQT25" s="8"/>
      <c r="BQU25" s="8"/>
      <c r="BQV25" s="8"/>
      <c r="BQW25" s="8"/>
      <c r="BQX25" s="8"/>
      <c r="BQY25" s="8"/>
      <c r="BQZ25" s="8"/>
      <c r="BRA25" s="8"/>
      <c r="BRB25" s="8"/>
      <c r="BRC25" s="8"/>
      <c r="BRD25" s="8"/>
      <c r="BRE25" s="8"/>
      <c r="BRF25" s="8"/>
      <c r="BRG25" s="8"/>
      <c r="BRH25" s="8"/>
      <c r="BRI25" s="8"/>
      <c r="BRJ25" s="8"/>
      <c r="BRK25" s="8"/>
      <c r="BRL25" s="8"/>
      <c r="BRM25" s="8"/>
      <c r="BRN25" s="8"/>
      <c r="BRO25" s="8"/>
      <c r="BRP25" s="8"/>
      <c r="BRQ25" s="8"/>
      <c r="BRR25" s="8"/>
      <c r="BRS25" s="8"/>
      <c r="BRT25" s="8"/>
      <c r="BRU25" s="8"/>
      <c r="BRV25" s="8"/>
      <c r="BRW25" s="8"/>
      <c r="BRX25" s="8"/>
      <c r="BRY25" s="8"/>
      <c r="BRZ25" s="8"/>
      <c r="BSA25" s="8"/>
      <c r="BSB25" s="8"/>
      <c r="BSC25" s="8"/>
      <c r="BSD25" s="8"/>
      <c r="BSE25" s="8"/>
      <c r="BSF25" s="8"/>
      <c r="BSG25" s="8"/>
      <c r="BSH25" s="8"/>
      <c r="BSI25" s="8"/>
      <c r="BSJ25" s="8"/>
      <c r="BSK25" s="8"/>
      <c r="BSL25" s="8"/>
      <c r="BSM25" s="8"/>
      <c r="BSN25" s="8"/>
      <c r="BSO25" s="8"/>
      <c r="BSP25" s="8"/>
      <c r="BSQ25" s="8"/>
      <c r="BSR25" s="8"/>
      <c r="BSS25" s="8"/>
      <c r="BST25" s="8"/>
      <c r="BSU25" s="8"/>
      <c r="BSV25" s="8"/>
      <c r="BSW25" s="8"/>
      <c r="BSX25" s="8"/>
      <c r="BSY25" s="8"/>
      <c r="BSZ25" s="8"/>
      <c r="BTA25" s="8"/>
      <c r="BTB25" s="8"/>
      <c r="BTC25" s="8"/>
      <c r="BTD25" s="8"/>
      <c r="BTE25" s="8"/>
      <c r="BTF25" s="8"/>
      <c r="BTG25" s="8"/>
      <c r="BTH25" s="8"/>
      <c r="BTI25" s="8"/>
      <c r="BTJ25" s="8"/>
      <c r="BTK25" s="8"/>
      <c r="BTL25" s="8"/>
      <c r="BTM25" s="8"/>
      <c r="BTN25" s="8"/>
      <c r="BTO25" s="8"/>
      <c r="BTP25" s="8"/>
      <c r="BTQ25" s="8"/>
      <c r="BTR25" s="8"/>
      <c r="BTS25" s="8"/>
      <c r="BTT25" s="8"/>
      <c r="BTU25" s="8"/>
      <c r="BTV25" s="8"/>
      <c r="BTW25" s="8"/>
      <c r="BTX25" s="8"/>
      <c r="BTY25" s="8"/>
      <c r="BTZ25" s="8"/>
      <c r="BUA25" s="8"/>
      <c r="BUB25" s="8"/>
      <c r="BUC25" s="8"/>
      <c r="BUD25" s="8"/>
      <c r="BUE25" s="8"/>
      <c r="BUF25" s="8"/>
      <c r="BUG25" s="8"/>
      <c r="BUH25" s="8"/>
      <c r="BUI25" s="8"/>
      <c r="BUJ25" s="8"/>
      <c r="BUK25" s="8"/>
      <c r="BUL25" s="8"/>
      <c r="BUM25" s="8"/>
      <c r="BUN25" s="8"/>
      <c r="BUO25" s="8"/>
      <c r="BUP25" s="8"/>
      <c r="BUQ25" s="8"/>
      <c r="BUR25" s="8"/>
      <c r="BUS25" s="8"/>
      <c r="BUT25" s="8"/>
      <c r="BUU25" s="8"/>
      <c r="BUV25" s="8"/>
      <c r="BUW25" s="8"/>
      <c r="BUX25" s="8"/>
      <c r="BUY25" s="8"/>
      <c r="BUZ25" s="8"/>
      <c r="BVA25" s="8"/>
      <c r="BVB25" s="8"/>
      <c r="BVC25" s="8"/>
      <c r="BVD25" s="8"/>
      <c r="BVE25" s="8"/>
      <c r="BVF25" s="8"/>
      <c r="BVG25" s="8"/>
      <c r="BVH25" s="8"/>
      <c r="BVI25" s="8"/>
      <c r="BVJ25" s="8"/>
      <c r="BVK25" s="8"/>
      <c r="BVL25" s="8"/>
      <c r="BVM25" s="8"/>
      <c r="BVN25" s="8"/>
      <c r="BVO25" s="8"/>
      <c r="BVP25" s="8"/>
      <c r="BVQ25" s="8"/>
      <c r="BVR25" s="8"/>
      <c r="BVS25" s="8"/>
      <c r="BVT25" s="8"/>
      <c r="BVU25" s="8"/>
      <c r="BVV25" s="8"/>
      <c r="BVW25" s="8"/>
      <c r="BVX25" s="8"/>
      <c r="BVY25" s="8"/>
      <c r="BVZ25" s="8"/>
      <c r="BWA25" s="8"/>
      <c r="BWB25" s="8"/>
      <c r="BWC25" s="8"/>
      <c r="BWD25" s="8"/>
      <c r="BWE25" s="8"/>
      <c r="BWF25" s="8"/>
      <c r="BWG25" s="8"/>
      <c r="BWH25" s="8"/>
      <c r="BWI25" s="8"/>
      <c r="BWJ25" s="8"/>
      <c r="BWK25" s="8"/>
      <c r="BWL25" s="8"/>
      <c r="BWM25" s="8"/>
      <c r="BWN25" s="8"/>
      <c r="BWO25" s="8"/>
      <c r="BWP25" s="8"/>
      <c r="BWQ25" s="8"/>
      <c r="BWR25" s="8"/>
      <c r="BWS25" s="8"/>
      <c r="BWT25" s="8"/>
      <c r="BWU25" s="8"/>
      <c r="BWV25" s="8"/>
      <c r="BWW25" s="8"/>
      <c r="BWX25" s="8"/>
      <c r="BWY25" s="8"/>
      <c r="BWZ25" s="8"/>
      <c r="BXA25" s="8"/>
      <c r="BXB25" s="8"/>
      <c r="BXC25" s="8"/>
      <c r="BXD25" s="8"/>
      <c r="BXE25" s="8"/>
      <c r="BXF25" s="8"/>
      <c r="BXG25" s="8"/>
      <c r="BXH25" s="8"/>
      <c r="BXI25" s="8"/>
      <c r="BXJ25" s="8"/>
      <c r="BXK25" s="8"/>
      <c r="BXL25" s="8"/>
      <c r="BXM25" s="8"/>
      <c r="BXN25" s="8"/>
      <c r="BXO25" s="8"/>
      <c r="BXP25" s="8"/>
      <c r="BXQ25" s="8"/>
      <c r="BXR25" s="8"/>
      <c r="BXS25" s="8"/>
      <c r="BXT25" s="8"/>
      <c r="BXU25" s="8"/>
      <c r="BXV25" s="8"/>
      <c r="BXW25" s="8"/>
      <c r="BXX25" s="8"/>
      <c r="BXY25" s="8"/>
      <c r="BXZ25" s="8"/>
      <c r="BYA25" s="8"/>
      <c r="BYB25" s="8"/>
      <c r="BYC25" s="8"/>
      <c r="BYD25" s="8"/>
      <c r="BYE25" s="8"/>
      <c r="BYF25" s="8"/>
      <c r="BYG25" s="8"/>
      <c r="BYH25" s="8"/>
      <c r="BYI25" s="8"/>
      <c r="BYJ25" s="8"/>
      <c r="BYK25" s="8"/>
      <c r="BYL25" s="8"/>
      <c r="BYM25" s="8"/>
      <c r="BYN25" s="8"/>
      <c r="BYO25" s="8"/>
      <c r="BYP25" s="8"/>
      <c r="BYQ25" s="8"/>
      <c r="BYR25" s="8"/>
      <c r="BYS25" s="8"/>
      <c r="BYT25" s="8"/>
      <c r="BYU25" s="8"/>
      <c r="BYV25" s="8"/>
      <c r="BYW25" s="8"/>
      <c r="BYX25" s="8"/>
      <c r="BYY25" s="8"/>
      <c r="BYZ25" s="8"/>
      <c r="BZA25" s="8"/>
      <c r="BZB25" s="8"/>
      <c r="BZC25" s="8"/>
      <c r="BZD25" s="8"/>
      <c r="BZE25" s="8"/>
      <c r="BZF25" s="8"/>
      <c r="BZG25" s="8"/>
      <c r="BZH25" s="8"/>
      <c r="BZI25" s="8"/>
      <c r="BZJ25" s="8"/>
      <c r="BZK25" s="8"/>
      <c r="BZL25" s="8"/>
      <c r="BZM25" s="8"/>
      <c r="BZN25" s="8"/>
      <c r="BZO25" s="8"/>
      <c r="BZP25" s="8"/>
      <c r="BZQ25" s="8"/>
      <c r="BZR25" s="8"/>
      <c r="BZS25" s="8"/>
      <c r="BZT25" s="8"/>
      <c r="BZU25" s="8"/>
      <c r="BZV25" s="8"/>
      <c r="BZW25" s="8"/>
      <c r="BZX25" s="8"/>
      <c r="BZY25" s="8"/>
      <c r="BZZ25" s="8"/>
      <c r="CAA25" s="8"/>
      <c r="CAB25" s="8"/>
      <c r="CAC25" s="8"/>
      <c r="CAD25" s="8"/>
      <c r="CAE25" s="8"/>
      <c r="CAF25" s="8"/>
      <c r="CAG25" s="8"/>
      <c r="CAH25" s="8"/>
      <c r="CAI25" s="8"/>
      <c r="CAJ25" s="8"/>
      <c r="CAK25" s="8"/>
      <c r="CAL25" s="8"/>
      <c r="CAM25" s="8"/>
      <c r="CAN25" s="8"/>
      <c r="CAO25" s="8"/>
      <c r="CAP25" s="8"/>
      <c r="CAQ25" s="8"/>
      <c r="CAR25" s="8"/>
      <c r="CAS25" s="8"/>
      <c r="CAT25" s="8"/>
      <c r="CAU25" s="8"/>
      <c r="CAV25" s="8"/>
      <c r="CAW25" s="8"/>
      <c r="CAX25" s="8"/>
      <c r="CAY25" s="8"/>
      <c r="CAZ25" s="8"/>
      <c r="CBA25" s="8"/>
      <c r="CBB25" s="8"/>
      <c r="CBC25" s="8"/>
      <c r="CBD25" s="8"/>
      <c r="CBE25" s="8"/>
      <c r="CBF25" s="8"/>
      <c r="CBG25" s="8"/>
      <c r="CBH25" s="8"/>
      <c r="CBI25" s="8"/>
      <c r="CBJ25" s="8"/>
      <c r="CBK25" s="8"/>
      <c r="CBL25" s="8"/>
      <c r="CBM25" s="8"/>
      <c r="CBN25" s="8"/>
      <c r="CBO25" s="8"/>
      <c r="CBP25" s="8"/>
      <c r="CBQ25" s="8"/>
      <c r="CBR25" s="8"/>
      <c r="CBS25" s="8"/>
      <c r="CBT25" s="8"/>
      <c r="CBU25" s="8"/>
      <c r="CBV25" s="8"/>
      <c r="CBW25" s="8"/>
      <c r="CBX25" s="8"/>
      <c r="CBY25" s="8"/>
      <c r="CBZ25" s="8"/>
      <c r="CCA25" s="8"/>
      <c r="CCB25" s="8"/>
      <c r="CCC25" s="8"/>
      <c r="CCD25" s="8"/>
      <c r="CCE25" s="8"/>
      <c r="CCF25" s="8"/>
      <c r="CCG25" s="8"/>
      <c r="CCH25" s="8"/>
      <c r="CCI25" s="8"/>
      <c r="CCJ25" s="8"/>
      <c r="CCK25" s="8"/>
      <c r="CCL25" s="8"/>
      <c r="CCM25" s="8"/>
      <c r="CCN25" s="8"/>
      <c r="CCO25" s="8"/>
      <c r="CCP25" s="8"/>
      <c r="CCQ25" s="8"/>
      <c r="CCR25" s="8"/>
      <c r="CCS25" s="8"/>
      <c r="CCT25" s="8"/>
      <c r="CCU25" s="8"/>
      <c r="CCV25" s="8"/>
      <c r="CCW25" s="8"/>
      <c r="CCX25" s="8"/>
      <c r="CCY25" s="8"/>
      <c r="CCZ25" s="8"/>
      <c r="CDA25" s="8"/>
      <c r="CDB25" s="8"/>
      <c r="CDC25" s="8"/>
      <c r="CDD25" s="8"/>
      <c r="CDE25" s="8"/>
      <c r="CDF25" s="8"/>
      <c r="CDG25" s="8"/>
      <c r="CDH25" s="8"/>
      <c r="CDI25" s="8"/>
      <c r="CDJ25" s="8"/>
      <c r="CDK25" s="8"/>
      <c r="CDL25" s="8"/>
      <c r="CDM25" s="8"/>
      <c r="CDN25" s="8"/>
      <c r="CDO25" s="8"/>
      <c r="CDP25" s="8"/>
      <c r="CDQ25" s="8"/>
      <c r="CDR25" s="8"/>
      <c r="CDS25" s="8"/>
      <c r="CDT25" s="8"/>
      <c r="CDU25" s="8"/>
      <c r="CDV25" s="8"/>
      <c r="CDW25" s="8"/>
      <c r="CDX25" s="8"/>
      <c r="CDY25" s="8"/>
      <c r="CDZ25" s="8"/>
      <c r="CEA25" s="8"/>
      <c r="CEB25" s="8"/>
      <c r="CEC25" s="8"/>
      <c r="CED25" s="8"/>
      <c r="CEE25" s="8"/>
      <c r="CEF25" s="8"/>
      <c r="CEG25" s="8"/>
      <c r="CEH25" s="8"/>
      <c r="CEI25" s="8"/>
      <c r="CEJ25" s="8"/>
      <c r="CEK25" s="8"/>
      <c r="CEL25" s="8"/>
      <c r="CEM25" s="8"/>
      <c r="CEN25" s="8"/>
      <c r="CEO25" s="8"/>
      <c r="CEP25" s="8"/>
      <c r="CEQ25" s="8"/>
      <c r="CER25" s="8"/>
      <c r="CES25" s="8"/>
      <c r="CET25" s="8"/>
      <c r="CEU25" s="8"/>
      <c r="CEV25" s="8"/>
      <c r="CEW25" s="8"/>
      <c r="CEX25" s="8"/>
      <c r="CEY25" s="8"/>
      <c r="CEZ25" s="8"/>
      <c r="CFA25" s="8"/>
      <c r="CFB25" s="8"/>
      <c r="CFC25" s="8"/>
      <c r="CFD25" s="8"/>
      <c r="CFE25" s="8"/>
      <c r="CFF25" s="8"/>
      <c r="CFG25" s="8"/>
      <c r="CFH25" s="8"/>
      <c r="CFI25" s="8"/>
      <c r="CFJ25" s="8"/>
      <c r="CFK25" s="8"/>
      <c r="CFL25" s="8"/>
      <c r="CFM25" s="8"/>
      <c r="CFN25" s="8"/>
      <c r="CFO25" s="8"/>
      <c r="CFP25" s="8"/>
      <c r="CFQ25" s="8"/>
      <c r="CFR25" s="8"/>
      <c r="CFS25" s="8"/>
      <c r="CFT25" s="8"/>
      <c r="CFU25" s="8"/>
      <c r="CFV25" s="8"/>
      <c r="CFW25" s="8"/>
      <c r="CFX25" s="8"/>
      <c r="CFY25" s="8"/>
      <c r="CFZ25" s="8"/>
      <c r="CGA25" s="8"/>
      <c r="CGB25" s="8"/>
      <c r="CGC25" s="8"/>
      <c r="CGD25" s="8"/>
      <c r="CGE25" s="8"/>
      <c r="CGF25" s="8"/>
      <c r="CGG25" s="8"/>
      <c r="CGH25" s="8"/>
      <c r="CGI25" s="8"/>
      <c r="CGJ25" s="8"/>
      <c r="CGK25" s="8"/>
      <c r="CGL25" s="8"/>
      <c r="CGM25" s="8"/>
      <c r="CGN25" s="8"/>
      <c r="CGO25" s="8"/>
      <c r="CGP25" s="8"/>
      <c r="CGQ25" s="8"/>
      <c r="CGR25" s="8"/>
      <c r="CGS25" s="8"/>
      <c r="CGT25" s="8"/>
      <c r="CGU25" s="8"/>
      <c r="CGV25" s="8"/>
      <c r="CGW25" s="8"/>
      <c r="CGX25" s="8"/>
      <c r="CGY25" s="8"/>
      <c r="CGZ25" s="8"/>
      <c r="CHA25" s="8"/>
      <c r="CHB25" s="8"/>
      <c r="CHC25" s="8"/>
      <c r="CHD25" s="8"/>
      <c r="CHE25" s="8"/>
      <c r="CHF25" s="8"/>
      <c r="CHG25" s="8"/>
      <c r="CHH25" s="8"/>
      <c r="CHI25" s="8"/>
      <c r="CHJ25" s="8"/>
      <c r="CHK25" s="8"/>
      <c r="CHL25" s="8"/>
      <c r="CHM25" s="8"/>
      <c r="CHN25" s="8"/>
      <c r="CHO25" s="8"/>
      <c r="CHP25" s="8"/>
      <c r="CHQ25" s="8"/>
      <c r="CHR25" s="8"/>
      <c r="CHS25" s="8"/>
      <c r="CHT25" s="8"/>
      <c r="CHU25" s="8"/>
      <c r="CHV25" s="8"/>
      <c r="CHW25" s="8"/>
      <c r="CHX25" s="8"/>
      <c r="CHY25" s="8"/>
      <c r="CHZ25" s="8"/>
      <c r="CIA25" s="8"/>
      <c r="CIB25" s="8"/>
      <c r="CIC25" s="8"/>
      <c r="CID25" s="8"/>
      <c r="CIE25" s="8"/>
      <c r="CIF25" s="8"/>
      <c r="CIG25" s="8"/>
      <c r="CIH25" s="8"/>
      <c r="CII25" s="8"/>
      <c r="CIJ25" s="8"/>
      <c r="CIK25" s="8"/>
      <c r="CIL25" s="8"/>
      <c r="CIM25" s="8"/>
      <c r="CIN25" s="8"/>
      <c r="CIO25" s="8"/>
      <c r="CIP25" s="8"/>
      <c r="CIQ25" s="8"/>
      <c r="CIR25" s="8"/>
      <c r="CIS25" s="8"/>
      <c r="CIT25" s="8"/>
      <c r="CIU25" s="8"/>
      <c r="CIV25" s="8"/>
      <c r="CIW25" s="8"/>
      <c r="CIX25" s="8"/>
      <c r="CIY25" s="8"/>
      <c r="CIZ25" s="8"/>
      <c r="CJA25" s="8"/>
      <c r="CJB25" s="8"/>
      <c r="CJC25" s="8"/>
      <c r="CJD25" s="8"/>
      <c r="CJE25" s="8"/>
      <c r="CJF25" s="8"/>
      <c r="CJG25" s="8"/>
      <c r="CJH25" s="8"/>
      <c r="CJI25" s="8"/>
      <c r="CJJ25" s="8"/>
      <c r="CJK25" s="8"/>
      <c r="CJL25" s="8"/>
      <c r="CJM25" s="8"/>
      <c r="CJN25" s="8"/>
      <c r="CJO25" s="8"/>
      <c r="CJP25" s="8"/>
      <c r="CJQ25" s="8"/>
      <c r="CJR25" s="8"/>
      <c r="CJS25" s="8"/>
      <c r="CJT25" s="8"/>
      <c r="CJU25" s="8"/>
      <c r="CJV25" s="8"/>
      <c r="CJW25" s="8"/>
      <c r="CJX25" s="8"/>
      <c r="CJY25" s="8"/>
      <c r="CJZ25" s="8"/>
      <c r="CKA25" s="8"/>
      <c r="CKB25" s="8"/>
      <c r="CKC25" s="8"/>
      <c r="CKD25" s="8"/>
      <c r="CKE25" s="8"/>
      <c r="CKF25" s="8"/>
      <c r="CKG25" s="8"/>
      <c r="CKH25" s="8"/>
      <c r="CKI25" s="8"/>
      <c r="CKJ25" s="8"/>
      <c r="CKK25" s="8"/>
      <c r="CKL25" s="8"/>
      <c r="CKM25" s="8"/>
      <c r="CKN25" s="8"/>
      <c r="CKO25" s="8"/>
      <c r="CKP25" s="8"/>
      <c r="CKQ25" s="8"/>
      <c r="CKR25" s="8"/>
      <c r="CKS25" s="8"/>
      <c r="CKT25" s="8"/>
      <c r="CKU25" s="8"/>
      <c r="CKV25" s="8"/>
      <c r="CKW25" s="8"/>
      <c r="CKX25" s="8"/>
      <c r="CKY25" s="8"/>
      <c r="CKZ25" s="8"/>
      <c r="CLA25" s="8"/>
      <c r="CLB25" s="8"/>
      <c r="CLC25" s="8"/>
      <c r="CLD25" s="8"/>
      <c r="CLE25" s="8"/>
      <c r="CLF25" s="8"/>
      <c r="CLG25" s="8"/>
      <c r="CLH25" s="8"/>
      <c r="CLI25" s="8"/>
      <c r="CLJ25" s="8"/>
      <c r="CLK25" s="8"/>
      <c r="CLL25" s="8"/>
      <c r="CLM25" s="8"/>
      <c r="CLN25" s="8"/>
      <c r="CLO25" s="8"/>
      <c r="CLP25" s="8"/>
      <c r="CLQ25" s="8"/>
      <c r="CLR25" s="8"/>
      <c r="CLS25" s="8"/>
      <c r="CLT25" s="8"/>
      <c r="CLU25" s="8"/>
      <c r="CLV25" s="8"/>
      <c r="CLW25" s="8"/>
      <c r="CLX25" s="8"/>
      <c r="CLY25" s="8"/>
      <c r="CLZ25" s="8"/>
      <c r="CMA25" s="8"/>
      <c r="CMB25" s="8"/>
      <c r="CMC25" s="8"/>
      <c r="CMD25" s="8"/>
      <c r="CME25" s="8"/>
      <c r="CMF25" s="8"/>
      <c r="CMG25" s="8"/>
      <c r="CMH25" s="8"/>
      <c r="CMI25" s="8"/>
      <c r="CMJ25" s="8"/>
      <c r="CMK25" s="8"/>
      <c r="CML25" s="8"/>
      <c r="CMM25" s="8"/>
      <c r="CMN25" s="8"/>
      <c r="CMO25" s="8"/>
      <c r="CMP25" s="8"/>
      <c r="CMQ25" s="8"/>
      <c r="CMR25" s="8"/>
      <c r="CMS25" s="8"/>
      <c r="CMT25" s="8"/>
      <c r="CMU25" s="8"/>
      <c r="CMV25" s="8"/>
      <c r="CMW25" s="8"/>
      <c r="CMX25" s="8"/>
      <c r="CMY25" s="8"/>
      <c r="CMZ25" s="8"/>
      <c r="CNA25" s="8"/>
      <c r="CNB25" s="8"/>
      <c r="CNC25" s="8"/>
      <c r="CND25" s="8"/>
      <c r="CNE25" s="8"/>
      <c r="CNF25" s="8"/>
      <c r="CNG25" s="8"/>
      <c r="CNH25" s="8"/>
      <c r="CNI25" s="8"/>
      <c r="CNJ25" s="8"/>
      <c r="CNK25" s="8"/>
      <c r="CNL25" s="8"/>
      <c r="CNM25" s="8"/>
      <c r="CNN25" s="8"/>
      <c r="CNO25" s="8"/>
      <c r="CNP25" s="8"/>
      <c r="CNQ25" s="8"/>
      <c r="CNR25" s="8"/>
      <c r="CNS25" s="8"/>
      <c r="CNT25" s="8"/>
      <c r="CNU25" s="8"/>
      <c r="CNV25" s="8"/>
      <c r="CNW25" s="8"/>
      <c r="CNX25" s="8"/>
      <c r="CNY25" s="8"/>
      <c r="CNZ25" s="8"/>
      <c r="COA25" s="8"/>
      <c r="COB25" s="8"/>
      <c r="COC25" s="8"/>
      <c r="COD25" s="8"/>
      <c r="COE25" s="8"/>
      <c r="COF25" s="8"/>
      <c r="COG25" s="8"/>
      <c r="COH25" s="8"/>
      <c r="COI25" s="8"/>
      <c r="COJ25" s="8"/>
      <c r="COK25" s="8"/>
      <c r="COL25" s="8"/>
      <c r="COM25" s="8"/>
      <c r="CON25" s="8"/>
      <c r="COO25" s="8"/>
      <c r="COP25" s="8"/>
      <c r="COQ25" s="8"/>
      <c r="COR25" s="8"/>
      <c r="COS25" s="8"/>
      <c r="COT25" s="8"/>
      <c r="COU25" s="8"/>
      <c r="COV25" s="8"/>
      <c r="COW25" s="8"/>
      <c r="COX25" s="8"/>
      <c r="COY25" s="8"/>
      <c r="COZ25" s="8"/>
      <c r="CPA25" s="8"/>
      <c r="CPB25" s="8"/>
      <c r="CPC25" s="8"/>
      <c r="CPD25" s="8"/>
      <c r="CPE25" s="8"/>
      <c r="CPF25" s="8"/>
      <c r="CPG25" s="8"/>
      <c r="CPH25" s="8"/>
      <c r="CPI25" s="8"/>
      <c r="CPJ25" s="8"/>
      <c r="CPK25" s="8"/>
      <c r="CPL25" s="8"/>
      <c r="CPM25" s="8"/>
      <c r="CPN25" s="8"/>
      <c r="CPO25" s="8"/>
      <c r="CPP25" s="8"/>
      <c r="CPQ25" s="8"/>
      <c r="CPR25" s="8"/>
      <c r="CPS25" s="8"/>
      <c r="CPT25" s="8"/>
      <c r="CPU25" s="8"/>
      <c r="CPV25" s="8"/>
      <c r="CPW25" s="8"/>
      <c r="CPX25" s="8"/>
      <c r="CPY25" s="8"/>
      <c r="CPZ25" s="8"/>
      <c r="CQA25" s="8"/>
      <c r="CQB25" s="8"/>
      <c r="CQC25" s="8"/>
      <c r="CQD25" s="8"/>
      <c r="CQE25" s="8"/>
      <c r="CQF25" s="8"/>
      <c r="CQG25" s="8"/>
      <c r="CQH25" s="8"/>
      <c r="CQI25" s="8"/>
      <c r="CQJ25" s="8"/>
      <c r="CQK25" s="8"/>
      <c r="CQL25" s="8"/>
      <c r="CQM25" s="8"/>
      <c r="CQN25" s="8"/>
      <c r="CQO25" s="8"/>
      <c r="CQP25" s="8"/>
      <c r="CQQ25" s="8"/>
      <c r="CQR25" s="8"/>
      <c r="CQS25" s="8"/>
      <c r="CQT25" s="8"/>
      <c r="CQU25" s="8"/>
      <c r="CQV25" s="8"/>
      <c r="CQW25" s="8"/>
      <c r="CQX25" s="8"/>
      <c r="CQY25" s="8"/>
      <c r="CQZ25" s="8"/>
      <c r="CRA25" s="8"/>
      <c r="CRB25" s="8"/>
      <c r="CRC25" s="8"/>
      <c r="CRD25" s="8"/>
      <c r="CRE25" s="8"/>
      <c r="CRF25" s="8"/>
      <c r="CRG25" s="8"/>
      <c r="CRH25" s="8"/>
      <c r="CRI25" s="8"/>
      <c r="CRJ25" s="8"/>
      <c r="CRK25" s="8"/>
      <c r="CRL25" s="8"/>
      <c r="CRM25" s="8"/>
      <c r="CRN25" s="8"/>
      <c r="CRO25" s="8"/>
      <c r="CRP25" s="8"/>
      <c r="CRQ25" s="8"/>
      <c r="CRR25" s="8"/>
      <c r="CRS25" s="8"/>
      <c r="CRT25" s="8"/>
      <c r="CRU25" s="8"/>
      <c r="CRV25" s="8"/>
      <c r="CRW25" s="8"/>
      <c r="CRX25" s="8"/>
      <c r="CRY25" s="8"/>
      <c r="CRZ25" s="8"/>
      <c r="CSA25" s="8"/>
      <c r="CSB25" s="8"/>
      <c r="CSC25" s="8"/>
      <c r="CSD25" s="8"/>
      <c r="CSE25" s="8"/>
      <c r="CSF25" s="8"/>
      <c r="CSG25" s="8"/>
      <c r="CSH25" s="8"/>
      <c r="CSI25" s="8"/>
      <c r="CSJ25" s="8"/>
      <c r="CSK25" s="8"/>
      <c r="CSL25" s="8"/>
      <c r="CSM25" s="8"/>
      <c r="CSN25" s="8"/>
      <c r="CSO25" s="8"/>
      <c r="CSP25" s="8"/>
      <c r="CSQ25" s="8"/>
      <c r="CSR25" s="8"/>
      <c r="CSS25" s="8"/>
      <c r="CST25" s="8"/>
      <c r="CSU25" s="8"/>
      <c r="CSV25" s="8"/>
      <c r="CSW25" s="8"/>
      <c r="CSX25" s="8"/>
      <c r="CSY25" s="8"/>
      <c r="CSZ25" s="8"/>
      <c r="CTA25" s="8"/>
      <c r="CTB25" s="8"/>
      <c r="CTC25" s="8"/>
      <c r="CTD25" s="8"/>
      <c r="CTE25" s="8"/>
      <c r="CTF25" s="8"/>
      <c r="CTG25" s="8"/>
      <c r="CTH25" s="8"/>
      <c r="CTI25" s="8"/>
      <c r="CTJ25" s="8"/>
      <c r="CTK25" s="8"/>
      <c r="CTL25" s="8"/>
      <c r="CTM25" s="8"/>
      <c r="CTN25" s="8"/>
      <c r="CTO25" s="8"/>
      <c r="CTP25" s="8"/>
      <c r="CTQ25" s="8"/>
      <c r="CTR25" s="8"/>
      <c r="CTS25" s="8"/>
      <c r="CTT25" s="8"/>
      <c r="CTU25" s="8"/>
      <c r="CTV25" s="8"/>
      <c r="CTW25" s="8"/>
      <c r="CTX25" s="8"/>
      <c r="CTY25" s="8"/>
      <c r="CTZ25" s="8"/>
      <c r="CUA25" s="8"/>
      <c r="CUB25" s="8"/>
      <c r="CUC25" s="8"/>
      <c r="CUD25" s="8"/>
      <c r="CUE25" s="8"/>
      <c r="CUF25" s="8"/>
      <c r="CUG25" s="8"/>
      <c r="CUH25" s="8"/>
      <c r="CUI25" s="8"/>
      <c r="CUJ25" s="8"/>
      <c r="CUK25" s="8"/>
      <c r="CUL25" s="8"/>
      <c r="CUM25" s="8"/>
      <c r="CUN25" s="8"/>
      <c r="CUO25" s="8"/>
      <c r="CUP25" s="8"/>
      <c r="CUQ25" s="8"/>
      <c r="CUR25" s="8"/>
      <c r="CUS25" s="8"/>
      <c r="CUT25" s="8"/>
      <c r="CUU25" s="8"/>
      <c r="CUV25" s="8"/>
      <c r="CUW25" s="8"/>
      <c r="CUX25" s="8"/>
      <c r="CUY25" s="8"/>
      <c r="CUZ25" s="8"/>
      <c r="CVA25" s="8"/>
      <c r="CVB25" s="8"/>
      <c r="CVC25" s="8"/>
      <c r="CVD25" s="8"/>
      <c r="CVE25" s="8"/>
      <c r="CVF25" s="8"/>
      <c r="CVG25" s="8"/>
      <c r="CVH25" s="8"/>
      <c r="CVI25" s="8"/>
      <c r="CVJ25" s="8"/>
      <c r="CVK25" s="8"/>
      <c r="CVL25" s="8"/>
      <c r="CVM25" s="8"/>
      <c r="CVN25" s="8"/>
      <c r="CVO25" s="8"/>
      <c r="CVP25" s="8"/>
      <c r="CVQ25" s="8"/>
      <c r="CVR25" s="8"/>
      <c r="CVS25" s="8"/>
      <c r="CVT25" s="8"/>
      <c r="CVU25" s="8"/>
      <c r="CVV25" s="8"/>
      <c r="CVW25" s="8"/>
      <c r="CVX25" s="8"/>
      <c r="CVY25" s="8"/>
      <c r="CVZ25" s="8"/>
      <c r="CWA25" s="8"/>
      <c r="CWB25" s="8"/>
      <c r="CWC25" s="8"/>
      <c r="CWD25" s="8"/>
      <c r="CWE25" s="8"/>
      <c r="CWF25" s="8"/>
      <c r="CWG25" s="8"/>
      <c r="CWH25" s="8"/>
      <c r="CWI25" s="8"/>
      <c r="CWJ25" s="8"/>
      <c r="CWK25" s="8"/>
      <c r="CWL25" s="8"/>
      <c r="CWM25" s="8"/>
      <c r="CWN25" s="8"/>
      <c r="CWO25" s="8"/>
      <c r="CWP25" s="8"/>
      <c r="CWQ25" s="8"/>
      <c r="CWR25" s="8"/>
      <c r="CWS25" s="8"/>
      <c r="CWT25" s="8"/>
      <c r="CWU25" s="8"/>
      <c r="CWV25" s="8"/>
      <c r="CWW25" s="8"/>
      <c r="CWX25" s="8"/>
      <c r="CWY25" s="8"/>
      <c r="CWZ25" s="8"/>
      <c r="CXA25" s="8"/>
      <c r="CXB25" s="8"/>
      <c r="CXC25" s="8"/>
      <c r="CXD25" s="8"/>
      <c r="CXE25" s="8"/>
      <c r="CXF25" s="8"/>
      <c r="CXG25" s="8"/>
      <c r="CXH25" s="8"/>
      <c r="CXI25" s="8"/>
      <c r="CXJ25" s="8"/>
      <c r="CXK25" s="8"/>
      <c r="CXL25" s="8"/>
      <c r="CXM25" s="8"/>
      <c r="CXN25" s="8"/>
      <c r="CXO25" s="8"/>
      <c r="CXP25" s="8"/>
      <c r="CXQ25" s="8"/>
      <c r="CXR25" s="8"/>
      <c r="CXS25" s="8"/>
      <c r="CXT25" s="8"/>
      <c r="CXU25" s="8"/>
      <c r="CXV25" s="8"/>
      <c r="CXW25" s="8"/>
      <c r="CXX25" s="8"/>
      <c r="CXY25" s="8"/>
      <c r="CXZ25" s="8"/>
      <c r="CYA25" s="8"/>
      <c r="CYB25" s="8"/>
      <c r="CYC25" s="8"/>
      <c r="CYD25" s="8"/>
      <c r="CYE25" s="8"/>
      <c r="CYF25" s="8"/>
      <c r="CYG25" s="8"/>
      <c r="CYH25" s="8"/>
      <c r="CYI25" s="8"/>
      <c r="CYJ25" s="8"/>
      <c r="CYK25" s="8"/>
      <c r="CYL25" s="8"/>
      <c r="CYM25" s="8"/>
      <c r="CYN25" s="8"/>
      <c r="CYO25" s="8"/>
      <c r="CYP25" s="8"/>
      <c r="CYQ25" s="8"/>
      <c r="CYR25" s="8"/>
      <c r="CYS25" s="8"/>
      <c r="CYT25" s="8"/>
      <c r="CYU25" s="8"/>
      <c r="CYV25" s="8"/>
      <c r="CYW25" s="8"/>
      <c r="CYX25" s="8"/>
      <c r="CYY25" s="8"/>
      <c r="CYZ25" s="8"/>
      <c r="CZA25" s="8"/>
      <c r="CZB25" s="8"/>
      <c r="CZC25" s="8"/>
      <c r="CZD25" s="8"/>
      <c r="CZE25" s="8"/>
      <c r="CZF25" s="8"/>
      <c r="CZG25" s="8"/>
      <c r="CZH25" s="8"/>
      <c r="CZI25" s="8"/>
      <c r="CZJ25" s="8"/>
      <c r="CZK25" s="8"/>
      <c r="CZL25" s="8"/>
      <c r="CZM25" s="8"/>
      <c r="CZN25" s="8"/>
      <c r="CZO25" s="8"/>
      <c r="CZP25" s="8"/>
      <c r="CZQ25" s="8"/>
      <c r="CZR25" s="8"/>
      <c r="CZS25" s="8"/>
      <c r="CZT25" s="8"/>
      <c r="CZU25" s="8"/>
      <c r="CZV25" s="8"/>
      <c r="CZW25" s="8"/>
      <c r="CZX25" s="8"/>
      <c r="CZY25" s="8"/>
      <c r="CZZ25" s="8"/>
      <c r="DAA25" s="8"/>
      <c r="DAB25" s="8"/>
      <c r="DAC25" s="8"/>
      <c r="DAD25" s="8"/>
      <c r="DAE25" s="8"/>
      <c r="DAF25" s="8"/>
      <c r="DAG25" s="8"/>
      <c r="DAH25" s="8"/>
      <c r="DAI25" s="8"/>
      <c r="DAJ25" s="8"/>
      <c r="DAK25" s="8"/>
      <c r="DAL25" s="8"/>
      <c r="DAM25" s="8"/>
      <c r="DAN25" s="8"/>
      <c r="DAO25" s="8"/>
      <c r="DAP25" s="8"/>
      <c r="DAQ25" s="8"/>
      <c r="DAR25" s="8"/>
      <c r="DAS25" s="8"/>
      <c r="DAT25" s="8"/>
      <c r="DAU25" s="8"/>
      <c r="DAV25" s="8"/>
      <c r="DAW25" s="8"/>
      <c r="DAX25" s="8"/>
      <c r="DAY25" s="8"/>
      <c r="DAZ25" s="8"/>
      <c r="DBA25" s="8"/>
      <c r="DBB25" s="8"/>
      <c r="DBC25" s="8"/>
      <c r="DBD25" s="8"/>
      <c r="DBE25" s="8"/>
      <c r="DBF25" s="8"/>
      <c r="DBG25" s="8"/>
      <c r="DBH25" s="8"/>
      <c r="DBI25" s="8"/>
      <c r="DBJ25" s="8"/>
      <c r="DBK25" s="8"/>
      <c r="DBL25" s="8"/>
      <c r="DBM25" s="8"/>
      <c r="DBN25" s="8"/>
      <c r="DBO25" s="8"/>
      <c r="DBP25" s="8"/>
      <c r="DBQ25" s="8"/>
      <c r="DBR25" s="8"/>
      <c r="DBS25" s="8"/>
      <c r="DBT25" s="8"/>
      <c r="DBU25" s="8"/>
      <c r="DBV25" s="8"/>
      <c r="DBW25" s="8"/>
      <c r="DBX25" s="8"/>
      <c r="DBY25" s="8"/>
      <c r="DBZ25" s="8"/>
      <c r="DCA25" s="8"/>
      <c r="DCB25" s="8"/>
      <c r="DCC25" s="8"/>
      <c r="DCD25" s="8"/>
      <c r="DCE25" s="8"/>
      <c r="DCF25" s="8"/>
      <c r="DCG25" s="8"/>
      <c r="DCH25" s="8"/>
      <c r="DCI25" s="8"/>
      <c r="DCJ25" s="8"/>
      <c r="DCK25" s="8"/>
      <c r="DCL25" s="8"/>
      <c r="DCM25" s="8"/>
      <c r="DCN25" s="8"/>
      <c r="DCO25" s="8"/>
      <c r="DCP25" s="8"/>
      <c r="DCQ25" s="8"/>
      <c r="DCR25" s="8"/>
      <c r="DCS25" s="8"/>
      <c r="DCT25" s="8"/>
      <c r="DCU25" s="8"/>
      <c r="DCV25" s="8"/>
      <c r="DCW25" s="8"/>
      <c r="DCX25" s="8"/>
      <c r="DCY25" s="8"/>
      <c r="DCZ25" s="8"/>
      <c r="DDA25" s="8"/>
      <c r="DDB25" s="8"/>
      <c r="DDC25" s="8"/>
      <c r="DDD25" s="8"/>
      <c r="DDE25" s="8"/>
      <c r="DDF25" s="8"/>
      <c r="DDG25" s="8"/>
      <c r="DDH25" s="8"/>
      <c r="DDI25" s="8"/>
      <c r="DDJ25" s="8"/>
      <c r="DDK25" s="8"/>
      <c r="DDL25" s="8"/>
      <c r="DDM25" s="8"/>
      <c r="DDN25" s="8"/>
      <c r="DDO25" s="8"/>
      <c r="DDP25" s="8"/>
      <c r="DDQ25" s="8"/>
      <c r="DDR25" s="8"/>
      <c r="DDS25" s="8"/>
      <c r="DDT25" s="8"/>
      <c r="DDU25" s="8"/>
      <c r="DDV25" s="8"/>
      <c r="DDW25" s="8"/>
      <c r="DDX25" s="8"/>
      <c r="DDY25" s="8"/>
      <c r="DDZ25" s="8"/>
      <c r="DEA25" s="8"/>
      <c r="DEB25" s="8"/>
      <c r="DEC25" s="8"/>
      <c r="DED25" s="8"/>
      <c r="DEE25" s="8"/>
      <c r="DEF25" s="8"/>
      <c r="DEG25" s="8"/>
      <c r="DEH25" s="8"/>
      <c r="DEI25" s="8"/>
      <c r="DEJ25" s="8"/>
      <c r="DEK25" s="8"/>
      <c r="DEL25" s="8"/>
      <c r="DEM25" s="8"/>
      <c r="DEN25" s="8"/>
      <c r="DEO25" s="8"/>
      <c r="DEP25" s="8"/>
      <c r="DEQ25" s="8"/>
      <c r="DER25" s="8"/>
      <c r="DES25" s="8"/>
      <c r="DET25" s="8"/>
      <c r="DEU25" s="8"/>
      <c r="DEV25" s="8"/>
      <c r="DEW25" s="8"/>
      <c r="DEX25" s="8"/>
      <c r="DEY25" s="8"/>
      <c r="DEZ25" s="8"/>
      <c r="DFA25" s="8"/>
      <c r="DFB25" s="8"/>
      <c r="DFC25" s="8"/>
      <c r="DFD25" s="8"/>
      <c r="DFE25" s="8"/>
      <c r="DFF25" s="8"/>
      <c r="DFG25" s="8"/>
      <c r="DFH25" s="8"/>
      <c r="DFI25" s="8"/>
      <c r="DFJ25" s="8"/>
      <c r="DFK25" s="8"/>
      <c r="DFL25" s="8"/>
      <c r="DFM25" s="8"/>
      <c r="DFN25" s="8"/>
      <c r="DFO25" s="8"/>
      <c r="DFP25" s="8"/>
      <c r="DFQ25" s="8"/>
      <c r="DFR25" s="8"/>
      <c r="DFS25" s="8"/>
      <c r="DFT25" s="8"/>
      <c r="DFU25" s="8"/>
      <c r="DFV25" s="8"/>
      <c r="DFW25" s="8"/>
      <c r="DFX25" s="8"/>
      <c r="DFY25" s="8"/>
      <c r="DFZ25" s="8"/>
      <c r="DGA25" s="8"/>
      <c r="DGB25" s="8"/>
      <c r="DGC25" s="8"/>
      <c r="DGD25" s="8"/>
      <c r="DGE25" s="8"/>
      <c r="DGF25" s="8"/>
      <c r="DGG25" s="8"/>
      <c r="DGH25" s="8"/>
      <c r="DGI25" s="8"/>
      <c r="DGJ25" s="8"/>
      <c r="DGK25" s="8"/>
      <c r="DGL25" s="8"/>
      <c r="DGM25" s="8"/>
      <c r="DGN25" s="8"/>
      <c r="DGO25" s="8"/>
      <c r="DGP25" s="8"/>
      <c r="DGQ25" s="8"/>
      <c r="DGR25" s="8"/>
      <c r="DGS25" s="8"/>
      <c r="DGT25" s="8"/>
      <c r="DGU25" s="8"/>
      <c r="DGV25" s="8"/>
      <c r="DGW25" s="8"/>
      <c r="DGX25" s="8"/>
      <c r="DGY25" s="8"/>
      <c r="DGZ25" s="8"/>
      <c r="DHA25" s="8"/>
      <c r="DHB25" s="8"/>
      <c r="DHC25" s="8"/>
      <c r="DHD25" s="8"/>
      <c r="DHE25" s="8"/>
      <c r="DHF25" s="8"/>
      <c r="DHG25" s="8"/>
      <c r="DHH25" s="8"/>
      <c r="DHI25" s="8"/>
      <c r="DHJ25" s="8"/>
      <c r="DHK25" s="8"/>
      <c r="DHL25" s="8"/>
      <c r="DHM25" s="8"/>
      <c r="DHN25" s="8"/>
      <c r="DHO25" s="8"/>
      <c r="DHP25" s="8"/>
      <c r="DHQ25" s="8"/>
      <c r="DHR25" s="8"/>
      <c r="DHS25" s="8"/>
      <c r="DHT25" s="8"/>
      <c r="DHU25" s="8"/>
      <c r="DHV25" s="8"/>
      <c r="DHW25" s="8"/>
      <c r="DHX25" s="8"/>
      <c r="DHY25" s="8"/>
      <c r="DHZ25" s="8"/>
      <c r="DIA25" s="8"/>
      <c r="DIB25" s="8"/>
      <c r="DIC25" s="8"/>
      <c r="DID25" s="8"/>
      <c r="DIE25" s="8"/>
      <c r="DIF25" s="8"/>
      <c r="DIG25" s="8"/>
      <c r="DIH25" s="8"/>
      <c r="DII25" s="8"/>
      <c r="DIJ25" s="8"/>
      <c r="DIK25" s="8"/>
      <c r="DIL25" s="8"/>
      <c r="DIM25" s="8"/>
      <c r="DIN25" s="8"/>
      <c r="DIO25" s="8"/>
      <c r="DIP25" s="8"/>
      <c r="DIQ25" s="8"/>
      <c r="DIR25" s="8"/>
      <c r="DIS25" s="8"/>
      <c r="DIT25" s="8"/>
      <c r="DIU25" s="8"/>
      <c r="DIV25" s="8"/>
      <c r="DIW25" s="8"/>
      <c r="DIX25" s="8"/>
      <c r="DIY25" s="8"/>
      <c r="DIZ25" s="8"/>
      <c r="DJA25" s="8"/>
      <c r="DJB25" s="8"/>
      <c r="DJC25" s="8"/>
      <c r="DJD25" s="8"/>
      <c r="DJE25" s="8"/>
      <c r="DJF25" s="8"/>
      <c r="DJG25" s="8"/>
      <c r="DJH25" s="8"/>
      <c r="DJI25" s="8"/>
      <c r="DJJ25" s="8"/>
      <c r="DJK25" s="8"/>
      <c r="DJL25" s="8"/>
      <c r="DJM25" s="8"/>
      <c r="DJN25" s="8"/>
      <c r="DJO25" s="8"/>
      <c r="DJP25" s="8"/>
      <c r="DJQ25" s="8"/>
      <c r="DJR25" s="8"/>
      <c r="DJS25" s="8"/>
      <c r="DJT25" s="8"/>
      <c r="DJU25" s="8"/>
      <c r="DJV25" s="8"/>
      <c r="DJW25" s="8"/>
      <c r="DJX25" s="8"/>
      <c r="DJY25" s="8"/>
      <c r="DJZ25" s="8"/>
      <c r="DKA25" s="8"/>
      <c r="DKB25" s="8"/>
      <c r="DKC25" s="8"/>
      <c r="DKD25" s="8"/>
      <c r="DKE25" s="8"/>
      <c r="DKF25" s="8"/>
      <c r="DKG25" s="8"/>
      <c r="DKH25" s="8"/>
      <c r="DKI25" s="8"/>
      <c r="DKJ25" s="8"/>
      <c r="DKK25" s="8"/>
      <c r="DKL25" s="8"/>
      <c r="DKM25" s="8"/>
      <c r="DKN25" s="8"/>
      <c r="DKO25" s="8"/>
      <c r="DKP25" s="8"/>
      <c r="DKQ25" s="8"/>
      <c r="DKR25" s="8"/>
      <c r="DKS25" s="8"/>
      <c r="DKT25" s="8"/>
      <c r="DKU25" s="8"/>
      <c r="DKV25" s="8"/>
      <c r="DKW25" s="8"/>
      <c r="DKX25" s="8"/>
      <c r="DKY25" s="8"/>
      <c r="DKZ25" s="8"/>
      <c r="DLA25" s="8"/>
      <c r="DLB25" s="8"/>
      <c r="DLC25" s="8"/>
      <c r="DLD25" s="8"/>
      <c r="DLE25" s="8"/>
      <c r="DLF25" s="8"/>
      <c r="DLG25" s="8"/>
      <c r="DLH25" s="8"/>
      <c r="DLI25" s="8"/>
      <c r="DLJ25" s="8"/>
      <c r="DLK25" s="8"/>
      <c r="DLL25" s="8"/>
      <c r="DLM25" s="8"/>
      <c r="DLN25" s="8"/>
      <c r="DLO25" s="8"/>
      <c r="DLP25" s="8"/>
      <c r="DLQ25" s="8"/>
      <c r="DLR25" s="8"/>
      <c r="DLS25" s="8"/>
      <c r="DLT25" s="8"/>
      <c r="DLU25" s="8"/>
      <c r="DLV25" s="8"/>
      <c r="DLW25" s="8"/>
      <c r="DLX25" s="8"/>
      <c r="DLY25" s="8"/>
      <c r="DLZ25" s="8"/>
      <c r="DMA25" s="8"/>
      <c r="DMB25" s="8"/>
      <c r="DMC25" s="8"/>
      <c r="DMD25" s="8"/>
      <c r="DME25" s="8"/>
      <c r="DMF25" s="8"/>
      <c r="DMG25" s="8"/>
      <c r="DMH25" s="8"/>
      <c r="DMI25" s="8"/>
      <c r="DMJ25" s="8"/>
      <c r="DMK25" s="8"/>
      <c r="DML25" s="8"/>
      <c r="DMM25" s="8"/>
      <c r="DMN25" s="8"/>
      <c r="DMO25" s="8"/>
      <c r="DMP25" s="8"/>
      <c r="DMQ25" s="8"/>
      <c r="DMR25" s="8"/>
      <c r="DMS25" s="8"/>
      <c r="DMT25" s="8"/>
      <c r="DMU25" s="8"/>
      <c r="DMV25" s="8"/>
      <c r="DMW25" s="8"/>
      <c r="DMX25" s="8"/>
      <c r="DMY25" s="8"/>
      <c r="DMZ25" s="8"/>
      <c r="DNA25" s="8"/>
      <c r="DNB25" s="8"/>
      <c r="DNC25" s="8"/>
      <c r="DND25" s="8"/>
      <c r="DNE25" s="8"/>
      <c r="DNF25" s="8"/>
      <c r="DNG25" s="8"/>
      <c r="DNH25" s="8"/>
      <c r="DNI25" s="8"/>
      <c r="DNJ25" s="8"/>
      <c r="DNK25" s="8"/>
      <c r="DNL25" s="8"/>
      <c r="DNM25" s="8"/>
      <c r="DNN25" s="8"/>
      <c r="DNO25" s="8"/>
      <c r="DNP25" s="8"/>
      <c r="DNQ25" s="8"/>
      <c r="DNR25" s="8"/>
      <c r="DNS25" s="8"/>
      <c r="DNT25" s="8"/>
      <c r="DNU25" s="8"/>
      <c r="DNV25" s="8"/>
      <c r="DNW25" s="8"/>
      <c r="DNX25" s="8"/>
      <c r="DNY25" s="8"/>
      <c r="DNZ25" s="8"/>
      <c r="DOA25" s="8"/>
      <c r="DOB25" s="8"/>
      <c r="DOC25" s="8"/>
      <c r="DOD25" s="8"/>
      <c r="DOE25" s="8"/>
      <c r="DOF25" s="8"/>
      <c r="DOG25" s="8"/>
      <c r="DOH25" s="8"/>
      <c r="DOI25" s="8"/>
      <c r="DOJ25" s="8"/>
      <c r="DOK25" s="8"/>
      <c r="DOL25" s="8"/>
      <c r="DOM25" s="8"/>
      <c r="DON25" s="8"/>
      <c r="DOO25" s="8"/>
      <c r="DOP25" s="8"/>
      <c r="DOQ25" s="8"/>
      <c r="DOR25" s="8"/>
      <c r="DOS25" s="8"/>
      <c r="DOT25" s="8"/>
      <c r="DOU25" s="8"/>
      <c r="DOV25" s="8"/>
      <c r="DOW25" s="8"/>
      <c r="DOX25" s="8"/>
      <c r="DOY25" s="8"/>
      <c r="DOZ25" s="8"/>
      <c r="DPA25" s="8"/>
      <c r="DPB25" s="8"/>
      <c r="DPC25" s="8"/>
      <c r="DPD25" s="8"/>
      <c r="DPE25" s="8"/>
      <c r="DPF25" s="8"/>
      <c r="DPG25" s="8"/>
      <c r="DPH25" s="8"/>
      <c r="DPI25" s="8"/>
      <c r="DPJ25" s="8"/>
      <c r="DPK25" s="8"/>
      <c r="DPL25" s="8"/>
      <c r="DPM25" s="8"/>
      <c r="DPN25" s="8"/>
      <c r="DPO25" s="8"/>
      <c r="DPP25" s="8"/>
      <c r="DPQ25" s="8"/>
      <c r="DPR25" s="8"/>
      <c r="DPS25" s="8"/>
      <c r="DPT25" s="8"/>
      <c r="DPU25" s="8"/>
      <c r="DPV25" s="8"/>
      <c r="DPW25" s="8"/>
      <c r="DPX25" s="8"/>
      <c r="DPY25" s="8"/>
      <c r="DPZ25" s="8"/>
      <c r="DQA25" s="8"/>
      <c r="DQB25" s="8"/>
      <c r="DQC25" s="8"/>
      <c r="DQD25" s="8"/>
      <c r="DQE25" s="8"/>
      <c r="DQF25" s="8"/>
      <c r="DQG25" s="8"/>
      <c r="DQH25" s="8"/>
      <c r="DQI25" s="8"/>
      <c r="DQJ25" s="8"/>
      <c r="DQK25" s="8"/>
      <c r="DQL25" s="8"/>
      <c r="DQM25" s="8"/>
      <c r="DQN25" s="8"/>
      <c r="DQO25" s="8"/>
      <c r="DQP25" s="8"/>
      <c r="DQQ25" s="8"/>
      <c r="DQR25" s="8"/>
      <c r="DQS25" s="8"/>
      <c r="DQT25" s="8"/>
      <c r="DQU25" s="8"/>
      <c r="DQV25" s="8"/>
      <c r="DQW25" s="8"/>
      <c r="DQX25" s="8"/>
      <c r="DQY25" s="8"/>
      <c r="DQZ25" s="8"/>
      <c r="DRA25" s="8"/>
      <c r="DRB25" s="8"/>
      <c r="DRC25" s="8"/>
      <c r="DRD25" s="8"/>
      <c r="DRE25" s="8"/>
      <c r="DRF25" s="8"/>
      <c r="DRG25" s="8"/>
      <c r="DRH25" s="8"/>
      <c r="DRI25" s="8"/>
      <c r="DRJ25" s="8"/>
      <c r="DRK25" s="8"/>
      <c r="DRL25" s="8"/>
      <c r="DRM25" s="8"/>
      <c r="DRN25" s="8"/>
      <c r="DRO25" s="8"/>
      <c r="DRP25" s="8"/>
      <c r="DRQ25" s="8"/>
      <c r="DRR25" s="8"/>
      <c r="DRS25" s="8"/>
      <c r="DRT25" s="8"/>
      <c r="DRU25" s="8"/>
      <c r="DRV25" s="8"/>
      <c r="DRW25" s="8"/>
      <c r="DRX25" s="8"/>
      <c r="DRY25" s="8"/>
      <c r="DRZ25" s="8"/>
      <c r="DSA25" s="8"/>
      <c r="DSB25" s="8"/>
      <c r="DSC25" s="8"/>
      <c r="DSD25" s="8"/>
      <c r="DSE25" s="8"/>
      <c r="DSF25" s="8"/>
      <c r="DSG25" s="8"/>
      <c r="DSH25" s="8"/>
      <c r="DSI25" s="8"/>
      <c r="DSJ25" s="8"/>
      <c r="DSK25" s="8"/>
      <c r="DSL25" s="8"/>
      <c r="DSM25" s="8"/>
      <c r="DSN25" s="8"/>
      <c r="DSO25" s="8"/>
      <c r="DSP25" s="8"/>
      <c r="DSQ25" s="8"/>
      <c r="DSR25" s="8"/>
      <c r="DSS25" s="8"/>
      <c r="DST25" s="8"/>
      <c r="DSU25" s="8"/>
      <c r="DSV25" s="8"/>
      <c r="DSW25" s="8"/>
      <c r="DSX25" s="8"/>
      <c r="DSY25" s="8"/>
      <c r="DSZ25" s="8"/>
      <c r="DTA25" s="8"/>
      <c r="DTB25" s="8"/>
      <c r="DTC25" s="8"/>
      <c r="DTD25" s="8"/>
      <c r="DTE25" s="8"/>
      <c r="DTF25" s="8"/>
      <c r="DTG25" s="8"/>
      <c r="DTH25" s="8"/>
      <c r="DTI25" s="8"/>
      <c r="DTJ25" s="8"/>
      <c r="DTK25" s="8"/>
      <c r="DTL25" s="8"/>
      <c r="DTM25" s="8"/>
      <c r="DTN25" s="8"/>
      <c r="DTO25" s="8"/>
      <c r="DTP25" s="8"/>
      <c r="DTQ25" s="8"/>
      <c r="DTR25" s="8"/>
      <c r="DTS25" s="8"/>
      <c r="DTT25" s="8"/>
      <c r="DTU25" s="8"/>
      <c r="DTV25" s="8"/>
      <c r="DTW25" s="8"/>
      <c r="DTX25" s="8"/>
      <c r="DTY25" s="8"/>
      <c r="DTZ25" s="8"/>
      <c r="DUA25" s="8"/>
      <c r="DUB25" s="8"/>
      <c r="DUC25" s="8"/>
      <c r="DUD25" s="8"/>
      <c r="DUE25" s="8"/>
      <c r="DUF25" s="8"/>
      <c r="DUG25" s="8"/>
      <c r="DUH25" s="8"/>
      <c r="DUI25" s="8"/>
      <c r="DUJ25" s="8"/>
      <c r="DUK25" s="8"/>
      <c r="DUL25" s="8"/>
      <c r="DUM25" s="8"/>
      <c r="DUN25" s="8"/>
      <c r="DUO25" s="8"/>
      <c r="DUP25" s="8"/>
      <c r="DUQ25" s="8"/>
      <c r="DUR25" s="8"/>
      <c r="DUS25" s="8"/>
      <c r="DUT25" s="8"/>
      <c r="DUU25" s="8"/>
      <c r="DUV25" s="8"/>
      <c r="DUW25" s="8"/>
      <c r="DUX25" s="8"/>
      <c r="DUY25" s="8"/>
      <c r="DUZ25" s="8"/>
      <c r="DVA25" s="8"/>
      <c r="DVB25" s="8"/>
      <c r="DVC25" s="8"/>
      <c r="DVD25" s="8"/>
      <c r="DVE25" s="8"/>
      <c r="DVF25" s="8"/>
      <c r="DVG25" s="8"/>
      <c r="DVH25" s="8"/>
      <c r="DVI25" s="8"/>
      <c r="DVJ25" s="8"/>
      <c r="DVK25" s="8"/>
      <c r="DVL25" s="8"/>
      <c r="DVM25" s="8"/>
      <c r="DVN25" s="8"/>
      <c r="DVO25" s="8"/>
      <c r="DVP25" s="8"/>
      <c r="DVQ25" s="8"/>
      <c r="DVR25" s="8"/>
      <c r="DVS25" s="8"/>
      <c r="DVT25" s="8"/>
      <c r="DVU25" s="8"/>
      <c r="DVV25" s="8"/>
      <c r="DVW25" s="8"/>
      <c r="DVX25" s="8"/>
      <c r="DVY25" s="8"/>
      <c r="DVZ25" s="8"/>
      <c r="DWA25" s="8"/>
      <c r="DWB25" s="8"/>
      <c r="DWC25" s="8"/>
      <c r="DWD25" s="8"/>
      <c r="DWE25" s="8"/>
      <c r="DWF25" s="8"/>
      <c r="DWG25" s="8"/>
      <c r="DWH25" s="8"/>
      <c r="DWI25" s="8"/>
      <c r="DWJ25" s="8"/>
      <c r="DWK25" s="8"/>
      <c r="DWL25" s="8"/>
      <c r="DWM25" s="8"/>
      <c r="DWN25" s="8"/>
      <c r="DWO25" s="8"/>
      <c r="DWP25" s="8"/>
      <c r="DWQ25" s="8"/>
      <c r="DWR25" s="8"/>
      <c r="DWS25" s="8"/>
      <c r="DWT25" s="8"/>
      <c r="DWU25" s="8"/>
      <c r="DWV25" s="8"/>
      <c r="DWW25" s="8"/>
      <c r="DWX25" s="8"/>
      <c r="DWY25" s="8"/>
      <c r="DWZ25" s="8"/>
      <c r="DXA25" s="8"/>
      <c r="DXB25" s="8"/>
      <c r="DXC25" s="8"/>
      <c r="DXD25" s="8"/>
      <c r="DXE25" s="8"/>
      <c r="DXF25" s="8"/>
      <c r="DXG25" s="8"/>
      <c r="DXH25" s="8"/>
      <c r="DXI25" s="8"/>
      <c r="DXJ25" s="8"/>
      <c r="DXK25" s="8"/>
      <c r="DXL25" s="8"/>
      <c r="DXM25" s="8"/>
      <c r="DXN25" s="8"/>
      <c r="DXO25" s="8"/>
      <c r="DXP25" s="8"/>
      <c r="DXQ25" s="8"/>
      <c r="DXR25" s="8"/>
      <c r="DXS25" s="8"/>
      <c r="DXT25" s="8"/>
      <c r="DXU25" s="8"/>
      <c r="DXV25" s="8"/>
      <c r="DXW25" s="8"/>
      <c r="DXX25" s="8"/>
      <c r="DXY25" s="8"/>
      <c r="DXZ25" s="8"/>
      <c r="DYA25" s="8"/>
      <c r="DYB25" s="8"/>
      <c r="DYC25" s="8"/>
      <c r="DYD25" s="8"/>
      <c r="DYE25" s="8"/>
      <c r="DYF25" s="8"/>
      <c r="DYG25" s="8"/>
      <c r="DYH25" s="8"/>
      <c r="DYI25" s="8"/>
      <c r="DYJ25" s="8"/>
      <c r="DYK25" s="8"/>
      <c r="DYL25" s="8"/>
      <c r="DYM25" s="8"/>
      <c r="DYN25" s="8"/>
      <c r="DYO25" s="8"/>
      <c r="DYP25" s="8"/>
      <c r="DYQ25" s="8"/>
      <c r="DYR25" s="8"/>
      <c r="DYS25" s="8"/>
      <c r="DYT25" s="8"/>
      <c r="DYU25" s="8"/>
      <c r="DYV25" s="8"/>
      <c r="DYW25" s="8"/>
      <c r="DYX25" s="8"/>
      <c r="DYY25" s="8"/>
      <c r="DYZ25" s="8"/>
      <c r="DZA25" s="8"/>
      <c r="DZB25" s="8"/>
      <c r="DZC25" s="8"/>
      <c r="DZD25" s="8"/>
      <c r="DZE25" s="8"/>
      <c r="DZF25" s="8"/>
      <c r="DZG25" s="8"/>
      <c r="DZH25" s="8"/>
      <c r="DZI25" s="8"/>
      <c r="DZJ25" s="8"/>
      <c r="DZK25" s="8"/>
      <c r="DZL25" s="8"/>
      <c r="DZM25" s="8"/>
      <c r="DZN25" s="8"/>
      <c r="DZO25" s="8"/>
      <c r="DZP25" s="8"/>
      <c r="DZQ25" s="8"/>
      <c r="DZR25" s="8"/>
      <c r="DZS25" s="8"/>
      <c r="DZT25" s="8"/>
      <c r="DZU25" s="8"/>
      <c r="DZV25" s="8"/>
      <c r="DZW25" s="8"/>
      <c r="DZX25" s="8"/>
      <c r="DZY25" s="8"/>
      <c r="DZZ25" s="8"/>
      <c r="EAA25" s="8"/>
      <c r="EAB25" s="8"/>
      <c r="EAC25" s="8"/>
      <c r="EAD25" s="8"/>
      <c r="EAE25" s="8"/>
      <c r="EAF25" s="8"/>
      <c r="EAG25" s="8"/>
      <c r="EAH25" s="8"/>
      <c r="EAI25" s="8"/>
      <c r="EAJ25" s="8"/>
      <c r="EAK25" s="8"/>
      <c r="EAL25" s="8"/>
      <c r="EAM25" s="8"/>
      <c r="EAN25" s="8"/>
      <c r="EAO25" s="8"/>
      <c r="EAP25" s="8"/>
      <c r="EAQ25" s="8"/>
      <c r="EAR25" s="8"/>
      <c r="EAS25" s="8"/>
      <c r="EAT25" s="8"/>
      <c r="EAU25" s="8"/>
      <c r="EAV25" s="8"/>
      <c r="EAW25" s="8"/>
      <c r="EAX25" s="8"/>
      <c r="EAY25" s="8"/>
      <c r="EAZ25" s="8"/>
      <c r="EBA25" s="8"/>
      <c r="EBB25" s="8"/>
      <c r="EBC25" s="8"/>
      <c r="EBD25" s="8"/>
      <c r="EBE25" s="8"/>
      <c r="EBF25" s="8"/>
      <c r="EBG25" s="8"/>
      <c r="EBH25" s="8"/>
      <c r="EBI25" s="8"/>
      <c r="EBJ25" s="8"/>
      <c r="EBK25" s="8"/>
      <c r="EBL25" s="8"/>
      <c r="EBM25" s="8"/>
      <c r="EBN25" s="8"/>
      <c r="EBO25" s="8"/>
      <c r="EBP25" s="8"/>
      <c r="EBQ25" s="8"/>
      <c r="EBR25" s="8"/>
      <c r="EBS25" s="8"/>
      <c r="EBT25" s="8"/>
      <c r="EBU25" s="8"/>
      <c r="EBV25" s="8"/>
      <c r="EBW25" s="8"/>
      <c r="EBX25" s="8"/>
      <c r="EBY25" s="8"/>
      <c r="EBZ25" s="8"/>
      <c r="ECA25" s="8"/>
      <c r="ECB25" s="8"/>
      <c r="ECC25" s="8"/>
      <c r="ECD25" s="8"/>
      <c r="ECE25" s="8"/>
      <c r="ECF25" s="8"/>
      <c r="ECG25" s="8"/>
      <c r="ECH25" s="8"/>
      <c r="ECI25" s="8"/>
      <c r="ECJ25" s="8"/>
      <c r="ECK25" s="8"/>
      <c r="ECL25" s="8"/>
      <c r="ECM25" s="8"/>
      <c r="ECN25" s="8"/>
      <c r="ECO25" s="8"/>
      <c r="ECP25" s="8"/>
      <c r="ECQ25" s="8"/>
      <c r="ECR25" s="8"/>
      <c r="ECS25" s="8"/>
      <c r="ECT25" s="8"/>
      <c r="ECU25" s="8"/>
      <c r="ECV25" s="8"/>
      <c r="ECW25" s="8"/>
      <c r="ECX25" s="8"/>
      <c r="ECY25" s="8"/>
      <c r="ECZ25" s="8"/>
      <c r="EDA25" s="8"/>
      <c r="EDB25" s="8"/>
      <c r="EDC25" s="8"/>
      <c r="EDD25" s="8"/>
      <c r="EDE25" s="8"/>
      <c r="EDF25" s="8"/>
      <c r="EDG25" s="8"/>
      <c r="EDH25" s="8"/>
      <c r="EDI25" s="8"/>
      <c r="EDJ25" s="8"/>
      <c r="EDK25" s="8"/>
      <c r="EDL25" s="8"/>
      <c r="EDM25" s="8"/>
      <c r="EDN25" s="8"/>
      <c r="EDO25" s="8"/>
      <c r="EDP25" s="8"/>
      <c r="EDQ25" s="8"/>
      <c r="EDR25" s="8"/>
      <c r="EDS25" s="8"/>
      <c r="EDT25" s="8"/>
      <c r="EDU25" s="8"/>
      <c r="EDV25" s="8"/>
      <c r="EDW25" s="8"/>
      <c r="EDX25" s="8"/>
      <c r="EDY25" s="8"/>
      <c r="EDZ25" s="8"/>
      <c r="EEA25" s="8"/>
      <c r="EEB25" s="8"/>
      <c r="EEC25" s="8"/>
      <c r="EED25" s="8"/>
      <c r="EEE25" s="8"/>
      <c r="EEF25" s="8"/>
      <c r="EEG25" s="8"/>
      <c r="EEH25" s="8"/>
      <c r="EEI25" s="8"/>
      <c r="EEJ25" s="8"/>
      <c r="EEK25" s="8"/>
      <c r="EEL25" s="8"/>
      <c r="EEM25" s="8"/>
      <c r="EEN25" s="8"/>
      <c r="EEO25" s="8"/>
      <c r="EEP25" s="8"/>
      <c r="EEQ25" s="8"/>
      <c r="EER25" s="8"/>
      <c r="EES25" s="8"/>
      <c r="EET25" s="8"/>
      <c r="EEU25" s="8"/>
      <c r="EEV25" s="8"/>
      <c r="EEW25" s="8"/>
      <c r="EEX25" s="8"/>
      <c r="EEY25" s="8"/>
      <c r="EEZ25" s="8"/>
      <c r="EFA25" s="8"/>
      <c r="EFB25" s="8"/>
      <c r="EFC25" s="8"/>
      <c r="EFD25" s="8"/>
      <c r="EFE25" s="8"/>
      <c r="EFF25" s="8"/>
      <c r="EFG25" s="8"/>
      <c r="EFH25" s="8"/>
      <c r="EFI25" s="8"/>
      <c r="EFJ25" s="8"/>
      <c r="EFK25" s="8"/>
      <c r="EFL25" s="8"/>
      <c r="EFM25" s="8"/>
      <c r="EFN25" s="8"/>
      <c r="EFO25" s="8"/>
      <c r="EFP25" s="8"/>
      <c r="EFQ25" s="8"/>
      <c r="EFR25" s="8"/>
      <c r="EFS25" s="8"/>
      <c r="EFT25" s="8"/>
      <c r="EFU25" s="8"/>
      <c r="EFV25" s="8"/>
      <c r="EFW25" s="8"/>
      <c r="EFX25" s="8"/>
      <c r="EFY25" s="8"/>
      <c r="EFZ25" s="8"/>
      <c r="EGA25" s="8"/>
      <c r="EGB25" s="8"/>
      <c r="EGC25" s="8"/>
      <c r="EGD25" s="8"/>
      <c r="EGE25" s="8"/>
      <c r="EGF25" s="8"/>
      <c r="EGG25" s="8"/>
      <c r="EGH25" s="8"/>
      <c r="EGI25" s="8"/>
      <c r="EGJ25" s="8"/>
      <c r="EGK25" s="8"/>
      <c r="EGL25" s="8"/>
      <c r="EGM25" s="8"/>
      <c r="EGN25" s="8"/>
      <c r="EGO25" s="8"/>
      <c r="EGP25" s="8"/>
      <c r="EGQ25" s="8"/>
      <c r="EGR25" s="8"/>
      <c r="EGS25" s="8"/>
      <c r="EGT25" s="8"/>
      <c r="EGU25" s="8"/>
      <c r="EGV25" s="8"/>
      <c r="EGW25" s="8"/>
      <c r="EGX25" s="8"/>
      <c r="EGY25" s="8"/>
      <c r="EGZ25" s="8"/>
      <c r="EHA25" s="8"/>
      <c r="EHB25" s="8"/>
      <c r="EHC25" s="8"/>
      <c r="EHD25" s="8"/>
      <c r="EHE25" s="8"/>
      <c r="EHF25" s="8"/>
      <c r="EHG25" s="8"/>
      <c r="EHH25" s="8"/>
      <c r="EHI25" s="8"/>
      <c r="EHJ25" s="8"/>
      <c r="EHK25" s="8"/>
      <c r="EHL25" s="8"/>
      <c r="EHM25" s="8"/>
      <c r="EHN25" s="8"/>
      <c r="EHO25" s="8"/>
      <c r="EHP25" s="8"/>
      <c r="EHQ25" s="8"/>
      <c r="EHR25" s="8"/>
      <c r="EHS25" s="8"/>
      <c r="EHT25" s="8"/>
      <c r="EHU25" s="8"/>
      <c r="EHV25" s="8"/>
      <c r="EHW25" s="8"/>
      <c r="EHX25" s="8"/>
      <c r="EHY25" s="8"/>
      <c r="EHZ25" s="8"/>
      <c r="EIA25" s="8"/>
      <c r="EIB25" s="8"/>
      <c r="EIC25" s="8"/>
      <c r="EID25" s="8"/>
      <c r="EIE25" s="8"/>
      <c r="EIF25" s="8"/>
      <c r="EIG25" s="8"/>
      <c r="EIH25" s="8"/>
      <c r="EII25" s="8"/>
      <c r="EIJ25" s="8"/>
      <c r="EIK25" s="8"/>
      <c r="EIL25" s="8"/>
      <c r="EIM25" s="8"/>
      <c r="EIN25" s="8"/>
      <c r="EIO25" s="8"/>
      <c r="EIP25" s="8"/>
      <c r="EIQ25" s="8"/>
      <c r="EIR25" s="8"/>
      <c r="EIS25" s="8"/>
      <c r="EIT25" s="8"/>
      <c r="EIU25" s="8"/>
      <c r="EIV25" s="8"/>
      <c r="EIW25" s="8"/>
      <c r="EIX25" s="8"/>
      <c r="EIY25" s="8"/>
      <c r="EIZ25" s="8"/>
      <c r="EJA25" s="8"/>
      <c r="EJB25" s="8"/>
      <c r="EJC25" s="8"/>
      <c r="EJD25" s="8"/>
      <c r="EJE25" s="8"/>
      <c r="EJF25" s="8"/>
      <c r="EJG25" s="8"/>
      <c r="EJH25" s="8"/>
      <c r="EJI25" s="8"/>
      <c r="EJJ25" s="8"/>
      <c r="EJK25" s="8"/>
      <c r="EJL25" s="8"/>
      <c r="EJM25" s="8"/>
      <c r="EJN25" s="8"/>
      <c r="EJO25" s="8"/>
      <c r="EJP25" s="8"/>
      <c r="EJQ25" s="8"/>
      <c r="EJR25" s="8"/>
      <c r="EJS25" s="8"/>
      <c r="EJT25" s="8"/>
      <c r="EJU25" s="8"/>
      <c r="EJV25" s="8"/>
      <c r="EJW25" s="8"/>
      <c r="EJX25" s="8"/>
      <c r="EJY25" s="8"/>
      <c r="EJZ25" s="8"/>
      <c r="EKA25" s="8"/>
      <c r="EKB25" s="8"/>
      <c r="EKC25" s="8"/>
      <c r="EKD25" s="8"/>
      <c r="EKE25" s="8"/>
      <c r="EKF25" s="8"/>
      <c r="EKG25" s="8"/>
      <c r="EKH25" s="8"/>
      <c r="EKI25" s="8"/>
      <c r="EKJ25" s="8"/>
      <c r="EKK25" s="8"/>
      <c r="EKL25" s="8"/>
      <c r="EKM25" s="8"/>
      <c r="EKN25" s="8"/>
      <c r="EKO25" s="8"/>
      <c r="EKP25" s="8"/>
      <c r="EKQ25" s="8"/>
      <c r="EKR25" s="8"/>
      <c r="EKS25" s="8"/>
      <c r="EKT25" s="8"/>
      <c r="EKU25" s="8"/>
      <c r="EKV25" s="8"/>
      <c r="EKW25" s="8"/>
      <c r="EKX25" s="8"/>
      <c r="EKY25" s="8"/>
      <c r="EKZ25" s="8"/>
      <c r="ELA25" s="8"/>
      <c r="ELB25" s="8"/>
      <c r="ELC25" s="8"/>
      <c r="ELD25" s="8"/>
      <c r="ELE25" s="8"/>
      <c r="ELF25" s="8"/>
      <c r="ELG25" s="8"/>
      <c r="ELH25" s="8"/>
      <c r="ELI25" s="8"/>
      <c r="ELJ25" s="8"/>
      <c r="ELK25" s="8"/>
      <c r="ELL25" s="8"/>
      <c r="ELM25" s="8"/>
      <c r="ELN25" s="8"/>
      <c r="ELO25" s="8"/>
      <c r="ELP25" s="8"/>
      <c r="ELQ25" s="8"/>
      <c r="ELR25" s="8"/>
      <c r="ELS25" s="8"/>
      <c r="ELT25" s="8"/>
      <c r="ELU25" s="8"/>
      <c r="ELV25" s="8"/>
      <c r="ELW25" s="8"/>
      <c r="ELX25" s="8"/>
      <c r="ELY25" s="8"/>
      <c r="ELZ25" s="8"/>
      <c r="EMA25" s="8"/>
      <c r="EMB25" s="8"/>
      <c r="EMC25" s="8"/>
      <c r="EMD25" s="8"/>
      <c r="EME25" s="8"/>
      <c r="EMF25" s="8"/>
      <c r="EMG25" s="8"/>
      <c r="EMH25" s="8"/>
      <c r="EMI25" s="8"/>
      <c r="EMJ25" s="8"/>
      <c r="EMK25" s="8"/>
      <c r="EML25" s="8"/>
      <c r="EMM25" s="8"/>
      <c r="EMN25" s="8"/>
      <c r="EMO25" s="8"/>
      <c r="EMP25" s="8"/>
      <c r="EMQ25" s="8"/>
      <c r="EMR25" s="8"/>
      <c r="EMS25" s="8"/>
      <c r="EMT25" s="8"/>
      <c r="EMU25" s="8"/>
      <c r="EMV25" s="8"/>
      <c r="EMW25" s="8"/>
      <c r="EMX25" s="8"/>
      <c r="EMY25" s="8"/>
      <c r="EMZ25" s="8"/>
      <c r="ENA25" s="8"/>
      <c r="ENB25" s="8"/>
      <c r="ENC25" s="8"/>
      <c r="END25" s="8"/>
      <c r="ENE25" s="8"/>
      <c r="ENF25" s="8"/>
      <c r="ENG25" s="8"/>
      <c r="ENH25" s="8"/>
      <c r="ENI25" s="8"/>
      <c r="ENJ25" s="8"/>
      <c r="ENK25" s="8"/>
      <c r="ENL25" s="8"/>
      <c r="ENM25" s="8"/>
      <c r="ENN25" s="8"/>
      <c r="ENO25" s="8"/>
      <c r="ENP25" s="8"/>
      <c r="ENQ25" s="8"/>
      <c r="ENR25" s="8"/>
      <c r="ENS25" s="8"/>
      <c r="ENT25" s="8"/>
      <c r="ENU25" s="8"/>
      <c r="ENV25" s="8"/>
      <c r="ENW25" s="8"/>
      <c r="ENX25" s="8"/>
      <c r="ENY25" s="8"/>
      <c r="ENZ25" s="8"/>
      <c r="EOA25" s="8"/>
      <c r="EOB25" s="8"/>
      <c r="EOC25" s="8"/>
      <c r="EOD25" s="8"/>
      <c r="EOE25" s="8"/>
      <c r="EOF25" s="8"/>
      <c r="EOG25" s="8"/>
      <c r="EOH25" s="8"/>
      <c r="EOI25" s="8"/>
      <c r="EOJ25" s="8"/>
      <c r="EOK25" s="8"/>
      <c r="EOL25" s="8"/>
      <c r="EOM25" s="8"/>
      <c r="EON25" s="8"/>
      <c r="EOO25" s="8"/>
      <c r="EOP25" s="8"/>
      <c r="EOQ25" s="8"/>
      <c r="EOR25" s="8"/>
      <c r="EOS25" s="8"/>
      <c r="EOT25" s="8"/>
      <c r="EOU25" s="8"/>
      <c r="EOV25" s="8"/>
      <c r="EOW25" s="8"/>
      <c r="EOX25" s="8"/>
      <c r="EOY25" s="8"/>
      <c r="EOZ25" s="8"/>
      <c r="EPA25" s="8"/>
      <c r="EPB25" s="8"/>
      <c r="EPC25" s="8"/>
      <c r="EPD25" s="8"/>
      <c r="EPE25" s="8"/>
      <c r="EPF25" s="8"/>
      <c r="EPG25" s="8"/>
      <c r="EPH25" s="8"/>
      <c r="EPI25" s="8"/>
      <c r="EPJ25" s="8"/>
      <c r="EPK25" s="8"/>
      <c r="EPL25" s="8"/>
      <c r="EPM25" s="8"/>
      <c r="EPN25" s="8"/>
      <c r="EPO25" s="8"/>
      <c r="EPP25" s="8"/>
      <c r="EPQ25" s="8"/>
      <c r="EPR25" s="8"/>
      <c r="EPS25" s="8"/>
      <c r="EPT25" s="8"/>
      <c r="EPU25" s="8"/>
      <c r="EPV25" s="8"/>
      <c r="EPW25" s="8"/>
      <c r="EPX25" s="8"/>
      <c r="EPY25" s="8"/>
      <c r="EPZ25" s="8"/>
      <c r="EQA25" s="8"/>
      <c r="EQB25" s="8"/>
      <c r="EQC25" s="8"/>
      <c r="EQD25" s="8"/>
      <c r="EQE25" s="8"/>
      <c r="EQF25" s="8"/>
      <c r="EQG25" s="8"/>
      <c r="EQH25" s="8"/>
      <c r="EQI25" s="8"/>
      <c r="EQJ25" s="8"/>
      <c r="EQK25" s="8"/>
      <c r="EQL25" s="8"/>
      <c r="EQM25" s="8"/>
      <c r="EQN25" s="8"/>
      <c r="EQO25" s="8"/>
      <c r="EQP25" s="8"/>
      <c r="EQQ25" s="8"/>
      <c r="EQR25" s="8"/>
      <c r="EQS25" s="8"/>
      <c r="EQT25" s="8"/>
      <c r="EQU25" s="8"/>
      <c r="EQV25" s="8"/>
      <c r="EQW25" s="8"/>
      <c r="EQX25" s="8"/>
      <c r="EQY25" s="8"/>
      <c r="EQZ25" s="8"/>
      <c r="ERA25" s="8"/>
      <c r="ERB25" s="8"/>
      <c r="ERC25" s="8"/>
      <c r="ERD25" s="8"/>
      <c r="ERE25" s="8"/>
      <c r="ERF25" s="8"/>
      <c r="ERG25" s="8"/>
      <c r="ERH25" s="8"/>
      <c r="ERI25" s="8"/>
      <c r="ERJ25" s="8"/>
      <c r="ERK25" s="8"/>
      <c r="ERL25" s="8"/>
      <c r="ERM25" s="8"/>
      <c r="ERN25" s="8"/>
      <c r="ERO25" s="8"/>
      <c r="ERP25" s="8"/>
      <c r="ERQ25" s="8"/>
      <c r="ERR25" s="8"/>
      <c r="ERS25" s="8"/>
      <c r="ERT25" s="8"/>
      <c r="ERU25" s="8"/>
      <c r="ERV25" s="8"/>
      <c r="ERW25" s="8"/>
      <c r="ERX25" s="8"/>
      <c r="ERY25" s="8"/>
      <c r="ERZ25" s="8"/>
      <c r="ESA25" s="8"/>
      <c r="ESB25" s="8"/>
      <c r="ESC25" s="8"/>
      <c r="ESD25" s="8"/>
      <c r="ESE25" s="8"/>
      <c r="ESF25" s="8"/>
      <c r="ESG25" s="8"/>
      <c r="ESH25" s="8"/>
      <c r="ESI25" s="8"/>
      <c r="ESJ25" s="8"/>
      <c r="ESK25" s="8"/>
      <c r="ESL25" s="8"/>
      <c r="ESM25" s="8"/>
      <c r="ESN25" s="8"/>
      <c r="ESO25" s="8"/>
      <c r="ESP25" s="8"/>
      <c r="ESQ25" s="8"/>
      <c r="ESR25" s="8"/>
      <c r="ESS25" s="8"/>
      <c r="EST25" s="8"/>
      <c r="ESU25" s="8"/>
      <c r="ESV25" s="8"/>
      <c r="ESW25" s="8"/>
      <c r="ESX25" s="8"/>
      <c r="ESY25" s="8"/>
      <c r="ESZ25" s="8"/>
      <c r="ETA25" s="8"/>
      <c r="ETB25" s="8"/>
      <c r="ETC25" s="8"/>
      <c r="ETD25" s="8"/>
      <c r="ETE25" s="8"/>
      <c r="ETF25" s="8"/>
      <c r="ETG25" s="8"/>
      <c r="ETH25" s="8"/>
      <c r="ETI25" s="8"/>
      <c r="ETJ25" s="8"/>
      <c r="ETK25" s="8"/>
      <c r="ETL25" s="8"/>
      <c r="ETM25" s="8"/>
      <c r="ETN25" s="8"/>
      <c r="ETO25" s="8"/>
      <c r="ETP25" s="8"/>
      <c r="ETQ25" s="8"/>
      <c r="ETR25" s="8"/>
      <c r="ETS25" s="8"/>
      <c r="ETT25" s="8"/>
      <c r="ETU25" s="8"/>
      <c r="ETV25" s="8"/>
      <c r="ETW25" s="8"/>
      <c r="ETX25" s="8"/>
      <c r="ETY25" s="8"/>
      <c r="ETZ25" s="8"/>
      <c r="EUA25" s="8"/>
      <c r="EUB25" s="8"/>
      <c r="EUC25" s="8"/>
      <c r="EUD25" s="8"/>
      <c r="EUE25" s="8"/>
      <c r="EUF25" s="8"/>
      <c r="EUG25" s="8"/>
      <c r="EUH25" s="8"/>
      <c r="EUI25" s="8"/>
      <c r="EUJ25" s="8"/>
      <c r="EUK25" s="8"/>
      <c r="EUL25" s="8"/>
      <c r="EUM25" s="8"/>
      <c r="EUN25" s="8"/>
      <c r="EUO25" s="8"/>
      <c r="EUP25" s="8"/>
      <c r="EUQ25" s="8"/>
      <c r="EUR25" s="8"/>
      <c r="EUS25" s="8"/>
      <c r="EUT25" s="8"/>
      <c r="EUU25" s="8"/>
      <c r="EUV25" s="8"/>
      <c r="EUW25" s="8"/>
      <c r="EUX25" s="8"/>
      <c r="EUY25" s="8"/>
      <c r="EUZ25" s="8"/>
      <c r="EVA25" s="8"/>
      <c r="EVB25" s="8"/>
      <c r="EVC25" s="8"/>
      <c r="EVD25" s="8"/>
      <c r="EVE25" s="8"/>
      <c r="EVF25" s="8"/>
      <c r="EVG25" s="8"/>
      <c r="EVH25" s="8"/>
      <c r="EVI25" s="8"/>
      <c r="EVJ25" s="8"/>
      <c r="EVK25" s="8"/>
      <c r="EVL25" s="8"/>
      <c r="EVM25" s="8"/>
      <c r="EVN25" s="8"/>
      <c r="EVO25" s="8"/>
      <c r="EVP25" s="8"/>
      <c r="EVQ25" s="8"/>
      <c r="EVR25" s="8"/>
      <c r="EVS25" s="8"/>
      <c r="EVT25" s="8"/>
      <c r="EVU25" s="8"/>
      <c r="EVV25" s="8"/>
      <c r="EVW25" s="8"/>
      <c r="EVX25" s="8"/>
      <c r="EVY25" s="8"/>
      <c r="EVZ25" s="8"/>
      <c r="EWA25" s="8"/>
      <c r="EWB25" s="8"/>
      <c r="EWC25" s="8"/>
      <c r="EWD25" s="8"/>
      <c r="EWE25" s="8"/>
      <c r="EWF25" s="8"/>
      <c r="EWG25" s="8"/>
      <c r="EWH25" s="8"/>
      <c r="EWI25" s="8"/>
      <c r="EWJ25" s="8"/>
      <c r="EWK25" s="8"/>
      <c r="EWL25" s="8"/>
      <c r="EWM25" s="8"/>
      <c r="EWN25" s="8"/>
      <c r="EWO25" s="8"/>
      <c r="EWP25" s="8"/>
      <c r="EWQ25" s="8"/>
      <c r="EWR25" s="8"/>
      <c r="EWS25" s="8"/>
      <c r="EWT25" s="8"/>
      <c r="EWU25" s="8"/>
      <c r="EWV25" s="8"/>
      <c r="EWW25" s="8"/>
      <c r="EWX25" s="8"/>
      <c r="EWY25" s="8"/>
      <c r="EWZ25" s="8"/>
      <c r="EXA25" s="8"/>
      <c r="EXB25" s="8"/>
      <c r="EXC25" s="8"/>
      <c r="EXD25" s="8"/>
      <c r="EXE25" s="8"/>
      <c r="EXF25" s="8"/>
      <c r="EXG25" s="8"/>
      <c r="EXH25" s="8"/>
      <c r="EXI25" s="8"/>
      <c r="EXJ25" s="8"/>
      <c r="EXK25" s="8"/>
      <c r="EXL25" s="8"/>
      <c r="EXM25" s="8"/>
      <c r="EXN25" s="8"/>
      <c r="EXO25" s="8"/>
      <c r="EXP25" s="8"/>
      <c r="EXQ25" s="8"/>
      <c r="EXR25" s="8"/>
      <c r="EXS25" s="8"/>
      <c r="EXT25" s="8"/>
      <c r="EXU25" s="8"/>
      <c r="EXV25" s="8"/>
      <c r="EXW25" s="8"/>
      <c r="EXX25" s="8"/>
      <c r="EXY25" s="8"/>
      <c r="EXZ25" s="8"/>
      <c r="EYA25" s="8"/>
      <c r="EYB25" s="8"/>
      <c r="EYC25" s="8"/>
      <c r="EYD25" s="8"/>
      <c r="EYE25" s="8"/>
      <c r="EYF25" s="8"/>
      <c r="EYG25" s="8"/>
      <c r="EYH25" s="8"/>
      <c r="EYI25" s="8"/>
      <c r="EYJ25" s="8"/>
      <c r="EYK25" s="8"/>
      <c r="EYL25" s="8"/>
      <c r="EYM25" s="8"/>
      <c r="EYN25" s="8"/>
      <c r="EYO25" s="8"/>
      <c r="EYP25" s="8"/>
      <c r="EYQ25" s="8"/>
      <c r="EYR25" s="8"/>
      <c r="EYS25" s="8"/>
      <c r="EYT25" s="8"/>
      <c r="EYU25" s="8"/>
      <c r="EYV25" s="8"/>
      <c r="EYW25" s="8"/>
      <c r="EYX25" s="8"/>
      <c r="EYY25" s="8"/>
      <c r="EYZ25" s="8"/>
      <c r="EZA25" s="8"/>
      <c r="EZB25" s="8"/>
      <c r="EZC25" s="8"/>
      <c r="EZD25" s="8"/>
      <c r="EZE25" s="8"/>
      <c r="EZF25" s="8"/>
      <c r="EZG25" s="8"/>
      <c r="EZH25" s="8"/>
      <c r="EZI25" s="8"/>
      <c r="EZJ25" s="8"/>
      <c r="EZK25" s="8"/>
      <c r="EZL25" s="8"/>
      <c r="EZM25" s="8"/>
      <c r="EZN25" s="8"/>
      <c r="EZO25" s="8"/>
      <c r="EZP25" s="8"/>
      <c r="EZQ25" s="8"/>
      <c r="EZR25" s="8"/>
      <c r="EZS25" s="8"/>
      <c r="EZT25" s="8"/>
      <c r="EZU25" s="8"/>
      <c r="EZV25" s="8"/>
      <c r="EZW25" s="8"/>
      <c r="EZX25" s="8"/>
      <c r="EZY25" s="8"/>
      <c r="EZZ25" s="8"/>
      <c r="FAA25" s="8"/>
      <c r="FAB25" s="8"/>
      <c r="FAC25" s="8"/>
      <c r="FAD25" s="8"/>
      <c r="FAE25" s="8"/>
      <c r="FAF25" s="8"/>
      <c r="FAG25" s="8"/>
      <c r="FAH25" s="8"/>
      <c r="FAI25" s="8"/>
      <c r="FAJ25" s="8"/>
      <c r="FAK25" s="8"/>
      <c r="FAL25" s="8"/>
      <c r="FAM25" s="8"/>
      <c r="FAN25" s="8"/>
      <c r="FAO25" s="8"/>
      <c r="FAP25" s="8"/>
      <c r="FAQ25" s="8"/>
      <c r="FAR25" s="8"/>
      <c r="FAS25" s="8"/>
      <c r="FAT25" s="8"/>
      <c r="FAU25" s="8"/>
      <c r="FAV25" s="8"/>
      <c r="FAW25" s="8"/>
      <c r="FAX25" s="8"/>
      <c r="FAY25" s="8"/>
      <c r="FAZ25" s="8"/>
      <c r="FBA25" s="8"/>
      <c r="FBB25" s="8"/>
      <c r="FBC25" s="8"/>
      <c r="FBD25" s="8"/>
      <c r="FBE25" s="8"/>
      <c r="FBF25" s="8"/>
      <c r="FBG25" s="8"/>
      <c r="FBH25" s="8"/>
      <c r="FBI25" s="8"/>
      <c r="FBJ25" s="8"/>
      <c r="FBK25" s="8"/>
      <c r="FBL25" s="8"/>
      <c r="FBM25" s="8"/>
      <c r="FBN25" s="8"/>
      <c r="FBO25" s="8"/>
      <c r="FBP25" s="8"/>
      <c r="FBQ25" s="8"/>
      <c r="FBR25" s="8"/>
      <c r="FBS25" s="8"/>
      <c r="FBT25" s="8"/>
      <c r="FBU25" s="8"/>
      <c r="FBV25" s="8"/>
      <c r="FBW25" s="8"/>
      <c r="FBX25" s="8"/>
      <c r="FBY25" s="8"/>
      <c r="FBZ25" s="8"/>
      <c r="FCA25" s="8"/>
      <c r="FCB25" s="8"/>
      <c r="FCC25" s="8"/>
      <c r="FCD25" s="8"/>
      <c r="FCE25" s="8"/>
      <c r="FCF25" s="8"/>
      <c r="FCG25" s="8"/>
      <c r="FCH25" s="8"/>
      <c r="FCI25" s="8"/>
      <c r="FCJ25" s="8"/>
      <c r="FCK25" s="8"/>
      <c r="FCL25" s="8"/>
      <c r="FCM25" s="8"/>
      <c r="FCN25" s="8"/>
      <c r="FCO25" s="8"/>
      <c r="FCP25" s="8"/>
      <c r="FCQ25" s="8"/>
      <c r="FCR25" s="8"/>
      <c r="FCS25" s="8"/>
      <c r="FCT25" s="8"/>
      <c r="FCU25" s="8"/>
      <c r="FCV25" s="8"/>
      <c r="FCW25" s="8"/>
      <c r="FCX25" s="8"/>
      <c r="FCY25" s="8"/>
      <c r="FCZ25" s="8"/>
      <c r="FDA25" s="8"/>
      <c r="FDB25" s="8"/>
      <c r="FDC25" s="8"/>
      <c r="FDD25" s="8"/>
      <c r="FDE25" s="8"/>
      <c r="FDF25" s="8"/>
      <c r="FDG25" s="8"/>
      <c r="FDH25" s="8"/>
      <c r="FDI25" s="8"/>
      <c r="FDJ25" s="8"/>
      <c r="FDK25" s="8"/>
      <c r="FDL25" s="8"/>
      <c r="FDM25" s="8"/>
      <c r="FDN25" s="8"/>
      <c r="FDO25" s="8"/>
      <c r="FDP25" s="8"/>
      <c r="FDQ25" s="8"/>
      <c r="FDR25" s="8"/>
      <c r="FDS25" s="8"/>
      <c r="FDT25" s="8"/>
      <c r="FDU25" s="8"/>
      <c r="FDV25" s="8"/>
      <c r="FDW25" s="8"/>
      <c r="FDX25" s="8"/>
      <c r="FDY25" s="8"/>
      <c r="FDZ25" s="8"/>
      <c r="FEA25" s="8"/>
      <c r="FEB25" s="8"/>
      <c r="FEC25" s="8"/>
      <c r="FED25" s="8"/>
      <c r="FEE25" s="8"/>
      <c r="FEF25" s="8"/>
      <c r="FEG25" s="8"/>
      <c r="FEH25" s="8"/>
      <c r="FEI25" s="8"/>
      <c r="FEJ25" s="8"/>
      <c r="FEK25" s="8"/>
      <c r="FEL25" s="8"/>
      <c r="FEM25" s="8"/>
      <c r="FEN25" s="8"/>
      <c r="FEO25" s="8"/>
      <c r="FEP25" s="8"/>
      <c r="FEQ25" s="8"/>
      <c r="FER25" s="8"/>
      <c r="FES25" s="8"/>
      <c r="FET25" s="8"/>
      <c r="FEU25" s="8"/>
      <c r="FEV25" s="8"/>
      <c r="FEW25" s="8"/>
      <c r="FEX25" s="8"/>
      <c r="FEY25" s="8"/>
      <c r="FEZ25" s="8"/>
      <c r="FFA25" s="8"/>
      <c r="FFB25" s="8"/>
      <c r="FFC25" s="8"/>
      <c r="FFD25" s="8"/>
      <c r="FFE25" s="8"/>
      <c r="FFF25" s="8"/>
      <c r="FFG25" s="8"/>
      <c r="FFH25" s="8"/>
      <c r="FFI25" s="8"/>
      <c r="FFJ25" s="8"/>
      <c r="FFK25" s="8"/>
      <c r="FFL25" s="8"/>
      <c r="FFM25" s="8"/>
      <c r="FFN25" s="8"/>
      <c r="FFO25" s="8"/>
      <c r="FFP25" s="8"/>
      <c r="FFQ25" s="8"/>
      <c r="FFR25" s="8"/>
      <c r="FFS25" s="8"/>
      <c r="FFT25" s="8"/>
      <c r="FFU25" s="8"/>
      <c r="FFV25" s="8"/>
      <c r="FFW25" s="8"/>
      <c r="FFX25" s="8"/>
      <c r="FFY25" s="8"/>
      <c r="FFZ25" s="8"/>
      <c r="FGA25" s="8"/>
      <c r="FGB25" s="8"/>
      <c r="FGC25" s="8"/>
      <c r="FGD25" s="8"/>
      <c r="FGE25" s="8"/>
      <c r="FGF25" s="8"/>
      <c r="FGG25" s="8"/>
      <c r="FGH25" s="8"/>
      <c r="FGI25" s="8"/>
      <c r="FGJ25" s="8"/>
      <c r="FGK25" s="8"/>
      <c r="FGL25" s="8"/>
      <c r="FGM25" s="8"/>
      <c r="FGN25" s="8"/>
      <c r="FGO25" s="8"/>
      <c r="FGP25" s="8"/>
      <c r="FGQ25" s="8"/>
      <c r="FGR25" s="8"/>
      <c r="FGS25" s="8"/>
      <c r="FGT25" s="8"/>
      <c r="FGU25" s="8"/>
      <c r="FGV25" s="8"/>
      <c r="FGW25" s="8"/>
      <c r="FGX25" s="8"/>
      <c r="FGY25" s="8"/>
      <c r="FGZ25" s="8"/>
      <c r="FHA25" s="8"/>
      <c r="FHB25" s="8"/>
      <c r="FHC25" s="8"/>
      <c r="FHD25" s="8"/>
      <c r="FHE25" s="8"/>
      <c r="FHF25" s="8"/>
      <c r="FHG25" s="8"/>
      <c r="FHH25" s="8"/>
      <c r="FHI25" s="8"/>
      <c r="FHJ25" s="8"/>
      <c r="FHK25" s="8"/>
      <c r="FHL25" s="8"/>
      <c r="FHM25" s="8"/>
      <c r="FHN25" s="8"/>
      <c r="FHO25" s="8"/>
      <c r="FHP25" s="8"/>
      <c r="FHQ25" s="8"/>
      <c r="FHR25" s="8"/>
      <c r="FHS25" s="8"/>
      <c r="FHT25" s="8"/>
      <c r="FHU25" s="8"/>
      <c r="FHV25" s="8"/>
      <c r="FHW25" s="8"/>
      <c r="FHX25" s="8"/>
      <c r="FHY25" s="8"/>
      <c r="FHZ25" s="8"/>
      <c r="FIA25" s="8"/>
      <c r="FIB25" s="8"/>
      <c r="FIC25" s="8"/>
      <c r="FID25" s="8"/>
      <c r="FIE25" s="8"/>
      <c r="FIF25" s="8"/>
      <c r="FIG25" s="8"/>
      <c r="FIH25" s="8"/>
      <c r="FII25" s="8"/>
      <c r="FIJ25" s="8"/>
      <c r="FIK25" s="8"/>
      <c r="FIL25" s="8"/>
      <c r="FIM25" s="8"/>
      <c r="FIN25" s="8"/>
      <c r="FIO25" s="8"/>
      <c r="FIP25" s="8"/>
      <c r="FIQ25" s="8"/>
      <c r="FIR25" s="8"/>
      <c r="FIS25" s="8"/>
      <c r="FIT25" s="8"/>
      <c r="FIU25" s="8"/>
      <c r="FIV25" s="8"/>
      <c r="FIW25" s="8"/>
      <c r="FIX25" s="8"/>
      <c r="FIY25" s="8"/>
      <c r="FIZ25" s="8"/>
      <c r="FJA25" s="8"/>
      <c r="FJB25" s="8"/>
      <c r="FJC25" s="8"/>
      <c r="FJD25" s="8"/>
      <c r="FJE25" s="8"/>
      <c r="FJF25" s="8"/>
      <c r="FJG25" s="8"/>
      <c r="FJH25" s="8"/>
      <c r="FJI25" s="8"/>
      <c r="FJJ25" s="8"/>
      <c r="FJK25" s="8"/>
      <c r="FJL25" s="8"/>
      <c r="FJM25" s="8"/>
      <c r="FJN25" s="8"/>
      <c r="FJO25" s="8"/>
      <c r="FJP25" s="8"/>
      <c r="FJQ25" s="8"/>
      <c r="FJR25" s="8"/>
      <c r="FJS25" s="8"/>
      <c r="FJT25" s="8"/>
      <c r="FJU25" s="8"/>
      <c r="FJV25" s="8"/>
      <c r="FJW25" s="8"/>
      <c r="FJX25" s="8"/>
      <c r="FJY25" s="8"/>
      <c r="FJZ25" s="8"/>
      <c r="FKA25" s="8"/>
      <c r="FKB25" s="8"/>
      <c r="FKC25" s="8"/>
      <c r="FKD25" s="8"/>
      <c r="FKE25" s="8"/>
      <c r="FKF25" s="8"/>
      <c r="FKG25" s="8"/>
      <c r="FKH25" s="8"/>
      <c r="FKI25" s="8"/>
      <c r="FKJ25" s="8"/>
      <c r="FKK25" s="8"/>
      <c r="FKL25" s="8"/>
      <c r="FKM25" s="8"/>
      <c r="FKN25" s="8"/>
      <c r="FKO25" s="8"/>
      <c r="FKP25" s="8"/>
      <c r="FKQ25" s="8"/>
      <c r="FKR25" s="8"/>
      <c r="FKS25" s="8"/>
      <c r="FKT25" s="8"/>
      <c r="FKU25" s="8"/>
      <c r="FKV25" s="8"/>
      <c r="FKW25" s="8"/>
      <c r="FKX25" s="8"/>
      <c r="FKY25" s="8"/>
      <c r="FKZ25" s="8"/>
      <c r="FLA25" s="8"/>
      <c r="FLB25" s="8"/>
      <c r="FLC25" s="8"/>
      <c r="FLD25" s="8"/>
      <c r="FLE25" s="8"/>
      <c r="FLF25" s="8"/>
      <c r="FLG25" s="8"/>
      <c r="FLH25" s="8"/>
      <c r="FLI25" s="8"/>
      <c r="FLJ25" s="8"/>
      <c r="FLK25" s="8"/>
      <c r="FLL25" s="8"/>
      <c r="FLM25" s="8"/>
      <c r="FLN25" s="8"/>
      <c r="FLO25" s="8"/>
      <c r="FLP25" s="8"/>
      <c r="FLQ25" s="8"/>
      <c r="FLR25" s="8"/>
      <c r="FLS25" s="8"/>
      <c r="FLT25" s="8"/>
      <c r="FLU25" s="8"/>
      <c r="FLV25" s="8"/>
      <c r="FLW25" s="8"/>
      <c r="FLX25" s="8"/>
      <c r="FLY25" s="8"/>
      <c r="FLZ25" s="8"/>
      <c r="FMA25" s="8"/>
      <c r="FMB25" s="8"/>
      <c r="FMC25" s="8"/>
      <c r="FMD25" s="8"/>
      <c r="FME25" s="8"/>
      <c r="FMF25" s="8"/>
      <c r="FMG25" s="8"/>
      <c r="FMH25" s="8"/>
      <c r="FMI25" s="8"/>
      <c r="FMJ25" s="8"/>
      <c r="FMK25" s="8"/>
      <c r="FML25" s="8"/>
      <c r="FMM25" s="8"/>
      <c r="FMN25" s="8"/>
      <c r="FMO25" s="8"/>
      <c r="FMP25" s="8"/>
      <c r="FMQ25" s="8"/>
      <c r="FMR25" s="8"/>
      <c r="FMS25" s="8"/>
      <c r="FMT25" s="8"/>
      <c r="FMU25" s="8"/>
      <c r="FMV25" s="8"/>
      <c r="FMW25" s="8"/>
      <c r="FMX25" s="8"/>
      <c r="FMY25" s="8"/>
      <c r="FMZ25" s="8"/>
      <c r="FNA25" s="8"/>
      <c r="FNB25" s="8"/>
      <c r="FNC25" s="8"/>
      <c r="FND25" s="8"/>
      <c r="FNE25" s="8"/>
      <c r="FNF25" s="8"/>
      <c r="FNG25" s="8"/>
      <c r="FNH25" s="8"/>
      <c r="FNI25" s="8"/>
      <c r="FNJ25" s="8"/>
      <c r="FNK25" s="8"/>
      <c r="FNL25" s="8"/>
      <c r="FNM25" s="8"/>
      <c r="FNN25" s="8"/>
      <c r="FNO25" s="8"/>
      <c r="FNP25" s="8"/>
      <c r="FNQ25" s="8"/>
      <c r="FNR25" s="8"/>
      <c r="FNS25" s="8"/>
      <c r="FNT25" s="8"/>
      <c r="FNU25" s="8"/>
      <c r="FNV25" s="8"/>
      <c r="FNW25" s="8"/>
      <c r="FNX25" s="8"/>
      <c r="FNY25" s="8"/>
      <c r="FNZ25" s="8"/>
      <c r="FOA25" s="8"/>
      <c r="FOB25" s="8"/>
      <c r="FOC25" s="8"/>
      <c r="FOD25" s="8"/>
      <c r="FOE25" s="8"/>
      <c r="FOF25" s="8"/>
      <c r="FOG25" s="8"/>
      <c r="FOH25" s="8"/>
      <c r="FOI25" s="8"/>
      <c r="FOJ25" s="8"/>
      <c r="FOK25" s="8"/>
      <c r="FOL25" s="8"/>
      <c r="FOM25" s="8"/>
      <c r="FON25" s="8"/>
      <c r="FOO25" s="8"/>
      <c r="FOP25" s="8"/>
      <c r="FOQ25" s="8"/>
      <c r="FOR25" s="8"/>
      <c r="FOS25" s="8"/>
      <c r="FOT25" s="8"/>
      <c r="FOU25" s="8"/>
      <c r="FOV25" s="8"/>
      <c r="FOW25" s="8"/>
      <c r="FOX25" s="8"/>
      <c r="FOY25" s="8"/>
      <c r="FOZ25" s="8"/>
      <c r="FPA25" s="8"/>
      <c r="FPB25" s="8"/>
      <c r="FPC25" s="8"/>
      <c r="FPD25" s="8"/>
      <c r="FPE25" s="8"/>
      <c r="FPF25" s="8"/>
      <c r="FPG25" s="8"/>
      <c r="FPH25" s="8"/>
      <c r="FPI25" s="8"/>
      <c r="FPJ25" s="8"/>
      <c r="FPK25" s="8"/>
      <c r="FPL25" s="8"/>
      <c r="FPM25" s="8"/>
      <c r="FPN25" s="8"/>
      <c r="FPO25" s="8"/>
      <c r="FPP25" s="8"/>
      <c r="FPQ25" s="8"/>
      <c r="FPR25" s="8"/>
      <c r="FPS25" s="8"/>
      <c r="FPT25" s="8"/>
      <c r="FPU25" s="8"/>
      <c r="FPV25" s="8"/>
      <c r="FPW25" s="8"/>
      <c r="FPX25" s="8"/>
      <c r="FPY25" s="8"/>
      <c r="FPZ25" s="8"/>
      <c r="FQA25" s="8"/>
      <c r="FQB25" s="8"/>
      <c r="FQC25" s="8"/>
      <c r="FQD25" s="8"/>
      <c r="FQE25" s="8"/>
      <c r="FQF25" s="8"/>
      <c r="FQG25" s="8"/>
      <c r="FQH25" s="8"/>
      <c r="FQI25" s="8"/>
      <c r="FQJ25" s="8"/>
      <c r="FQK25" s="8"/>
      <c r="FQL25" s="8"/>
      <c r="FQM25" s="8"/>
      <c r="FQN25" s="8"/>
      <c r="FQO25" s="8"/>
      <c r="FQP25" s="8"/>
      <c r="FQQ25" s="8"/>
      <c r="FQR25" s="8"/>
      <c r="FQS25" s="8"/>
      <c r="FQT25" s="8"/>
      <c r="FQU25" s="8"/>
      <c r="FQV25" s="8"/>
      <c r="FQW25" s="8"/>
      <c r="FQX25" s="8"/>
      <c r="FQY25" s="8"/>
      <c r="FQZ25" s="8"/>
      <c r="FRA25" s="8"/>
      <c r="FRB25" s="8"/>
      <c r="FRC25" s="8"/>
      <c r="FRD25" s="8"/>
      <c r="FRE25" s="8"/>
      <c r="FRF25" s="8"/>
      <c r="FRG25" s="8"/>
      <c r="FRH25" s="8"/>
      <c r="FRI25" s="8"/>
      <c r="FRJ25" s="8"/>
      <c r="FRK25" s="8"/>
      <c r="FRL25" s="8"/>
      <c r="FRM25" s="8"/>
      <c r="FRN25" s="8"/>
      <c r="FRO25" s="8"/>
      <c r="FRP25" s="8"/>
      <c r="FRQ25" s="8"/>
      <c r="FRR25" s="8"/>
      <c r="FRS25" s="8"/>
      <c r="FRT25" s="8"/>
      <c r="FRU25" s="8"/>
      <c r="FRV25" s="8"/>
      <c r="FRW25" s="8"/>
      <c r="FRX25" s="8"/>
      <c r="FRY25" s="8"/>
      <c r="FRZ25" s="8"/>
      <c r="FSA25" s="8"/>
      <c r="FSB25" s="8"/>
      <c r="FSC25" s="8"/>
      <c r="FSD25" s="8"/>
      <c r="FSE25" s="8"/>
      <c r="FSF25" s="8"/>
      <c r="FSG25" s="8"/>
      <c r="FSH25" s="8"/>
      <c r="FSI25" s="8"/>
      <c r="FSJ25" s="8"/>
      <c r="FSK25" s="8"/>
      <c r="FSL25" s="8"/>
      <c r="FSM25" s="8"/>
      <c r="FSN25" s="8"/>
      <c r="FSO25" s="8"/>
      <c r="FSP25" s="8"/>
      <c r="FSQ25" s="8"/>
      <c r="FSR25" s="8"/>
      <c r="FSS25" s="8"/>
      <c r="FST25" s="8"/>
      <c r="FSU25" s="8"/>
      <c r="FSV25" s="8"/>
      <c r="FSW25" s="8"/>
      <c r="FSX25" s="8"/>
      <c r="FSY25" s="8"/>
      <c r="FSZ25" s="8"/>
      <c r="FTA25" s="8"/>
      <c r="FTB25" s="8"/>
      <c r="FTC25" s="8"/>
      <c r="FTD25" s="8"/>
      <c r="FTE25" s="8"/>
      <c r="FTF25" s="8"/>
      <c r="FTG25" s="8"/>
      <c r="FTH25" s="8"/>
      <c r="FTI25" s="8"/>
      <c r="FTJ25" s="8"/>
      <c r="FTK25" s="8"/>
      <c r="FTL25" s="8"/>
      <c r="FTM25" s="8"/>
      <c r="FTN25" s="8"/>
      <c r="FTO25" s="8"/>
      <c r="FTP25" s="8"/>
      <c r="FTQ25" s="8"/>
      <c r="FTR25" s="8"/>
      <c r="FTS25" s="8"/>
      <c r="FTT25" s="8"/>
      <c r="FTU25" s="8"/>
      <c r="FTV25" s="8"/>
      <c r="FTW25" s="8"/>
      <c r="FTX25" s="8"/>
      <c r="FTY25" s="8"/>
      <c r="FTZ25" s="8"/>
      <c r="FUA25" s="8"/>
      <c r="FUB25" s="8"/>
      <c r="FUC25" s="8"/>
      <c r="FUD25" s="8"/>
      <c r="FUE25" s="8"/>
      <c r="FUF25" s="8"/>
      <c r="FUG25" s="8"/>
      <c r="FUH25" s="8"/>
      <c r="FUI25" s="8"/>
      <c r="FUJ25" s="8"/>
      <c r="FUK25" s="8"/>
      <c r="FUL25" s="8"/>
      <c r="FUM25" s="8"/>
      <c r="FUN25" s="8"/>
      <c r="FUO25" s="8"/>
      <c r="FUP25" s="8"/>
      <c r="FUQ25" s="8"/>
      <c r="FUR25" s="8"/>
      <c r="FUS25" s="8"/>
      <c r="FUT25" s="8"/>
      <c r="FUU25" s="8"/>
      <c r="FUV25" s="8"/>
      <c r="FUW25" s="8"/>
      <c r="FUX25" s="8"/>
      <c r="FUY25" s="8"/>
      <c r="FUZ25" s="8"/>
      <c r="FVA25" s="8"/>
      <c r="FVB25" s="8"/>
      <c r="FVC25" s="8"/>
      <c r="FVD25" s="8"/>
      <c r="FVE25" s="8"/>
      <c r="FVF25" s="8"/>
      <c r="FVG25" s="8"/>
      <c r="FVH25" s="8"/>
      <c r="FVI25" s="8"/>
      <c r="FVJ25" s="8"/>
      <c r="FVK25" s="8"/>
      <c r="FVL25" s="8"/>
      <c r="FVM25" s="8"/>
      <c r="FVN25" s="8"/>
      <c r="FVO25" s="8"/>
      <c r="FVP25" s="8"/>
      <c r="FVQ25" s="8"/>
      <c r="FVR25" s="8"/>
      <c r="FVS25" s="8"/>
      <c r="FVT25" s="8"/>
      <c r="FVU25" s="8"/>
      <c r="FVV25" s="8"/>
      <c r="FVW25" s="8"/>
      <c r="FVX25" s="8"/>
      <c r="FVY25" s="8"/>
      <c r="FVZ25" s="8"/>
      <c r="FWA25" s="8"/>
      <c r="FWB25" s="8"/>
      <c r="FWC25" s="8"/>
      <c r="FWD25" s="8"/>
      <c r="FWE25" s="8"/>
      <c r="FWF25" s="8"/>
      <c r="FWG25" s="8"/>
      <c r="FWH25" s="8"/>
      <c r="FWI25" s="8"/>
      <c r="FWJ25" s="8"/>
      <c r="FWK25" s="8"/>
      <c r="FWL25" s="8"/>
      <c r="FWM25" s="8"/>
      <c r="FWN25" s="8"/>
      <c r="FWO25" s="8"/>
      <c r="FWP25" s="8"/>
      <c r="FWQ25" s="8"/>
      <c r="FWR25" s="8"/>
      <c r="FWS25" s="8"/>
      <c r="FWT25" s="8"/>
      <c r="FWU25" s="8"/>
      <c r="FWV25" s="8"/>
      <c r="FWW25" s="8"/>
      <c r="FWX25" s="8"/>
      <c r="FWY25" s="8"/>
      <c r="FWZ25" s="8"/>
      <c r="FXA25" s="8"/>
      <c r="FXB25" s="8"/>
      <c r="FXC25" s="8"/>
      <c r="FXD25" s="8"/>
      <c r="FXE25" s="8"/>
      <c r="FXF25" s="8"/>
      <c r="FXG25" s="8"/>
      <c r="FXH25" s="8"/>
      <c r="FXI25" s="8"/>
      <c r="FXJ25" s="8"/>
      <c r="FXK25" s="8"/>
      <c r="FXL25" s="8"/>
      <c r="FXM25" s="8"/>
      <c r="FXN25" s="8"/>
      <c r="FXO25" s="8"/>
      <c r="FXP25" s="8"/>
      <c r="FXQ25" s="8"/>
      <c r="FXR25" s="8"/>
      <c r="FXS25" s="8"/>
      <c r="FXT25" s="8"/>
      <c r="FXU25" s="8"/>
      <c r="FXV25" s="8"/>
      <c r="FXW25" s="8"/>
      <c r="FXX25" s="8"/>
      <c r="FXY25" s="8"/>
      <c r="FXZ25" s="8"/>
      <c r="FYA25" s="8"/>
      <c r="FYB25" s="8"/>
      <c r="FYC25" s="8"/>
      <c r="FYD25" s="8"/>
      <c r="FYE25" s="8"/>
      <c r="FYF25" s="8"/>
      <c r="FYG25" s="8"/>
      <c r="FYH25" s="8"/>
      <c r="FYI25" s="8"/>
      <c r="FYJ25" s="8"/>
      <c r="FYK25" s="8"/>
      <c r="FYL25" s="8"/>
      <c r="FYM25" s="8"/>
      <c r="FYN25" s="8"/>
      <c r="FYO25" s="8"/>
      <c r="FYP25" s="8"/>
      <c r="FYQ25" s="8"/>
      <c r="FYR25" s="8"/>
      <c r="FYS25" s="8"/>
      <c r="FYT25" s="8"/>
      <c r="FYU25" s="8"/>
      <c r="FYV25" s="8"/>
      <c r="FYW25" s="8"/>
      <c r="FYX25" s="8"/>
      <c r="FYY25" s="8"/>
      <c r="FYZ25" s="8"/>
      <c r="FZA25" s="8"/>
      <c r="FZB25" s="8"/>
      <c r="FZC25" s="8"/>
      <c r="FZD25" s="8"/>
      <c r="FZE25" s="8"/>
      <c r="FZF25" s="8"/>
      <c r="FZG25" s="8"/>
      <c r="FZH25" s="8"/>
      <c r="FZI25" s="8"/>
      <c r="FZJ25" s="8"/>
      <c r="FZK25" s="8"/>
      <c r="FZL25" s="8"/>
      <c r="FZM25" s="8"/>
      <c r="FZN25" s="8"/>
      <c r="FZO25" s="8"/>
      <c r="FZP25" s="8"/>
      <c r="FZQ25" s="8"/>
      <c r="FZR25" s="8"/>
      <c r="FZS25" s="8"/>
      <c r="FZT25" s="8"/>
      <c r="FZU25" s="8"/>
      <c r="FZV25" s="8"/>
      <c r="FZW25" s="8"/>
      <c r="FZX25" s="8"/>
      <c r="FZY25" s="8"/>
      <c r="FZZ25" s="8"/>
      <c r="GAA25" s="8"/>
      <c r="GAB25" s="8"/>
      <c r="GAC25" s="8"/>
      <c r="GAD25" s="8"/>
      <c r="GAE25" s="8"/>
      <c r="GAF25" s="8"/>
      <c r="GAG25" s="8"/>
      <c r="GAH25" s="8"/>
      <c r="GAI25" s="8"/>
      <c r="GAJ25" s="8"/>
      <c r="GAK25" s="8"/>
      <c r="GAL25" s="8"/>
      <c r="GAM25" s="8"/>
      <c r="GAN25" s="8"/>
      <c r="GAO25" s="8"/>
      <c r="GAP25" s="8"/>
      <c r="GAQ25" s="8"/>
      <c r="GAR25" s="8"/>
      <c r="GAS25" s="8"/>
      <c r="GAT25" s="8"/>
      <c r="GAU25" s="8"/>
      <c r="GAV25" s="8"/>
      <c r="GAW25" s="8"/>
      <c r="GAX25" s="8"/>
      <c r="GAY25" s="8"/>
      <c r="GAZ25" s="8"/>
      <c r="GBA25" s="8"/>
      <c r="GBB25" s="8"/>
      <c r="GBC25" s="8"/>
      <c r="GBD25" s="8"/>
      <c r="GBE25" s="8"/>
      <c r="GBF25" s="8"/>
      <c r="GBG25" s="8"/>
      <c r="GBH25" s="8"/>
      <c r="GBI25" s="8"/>
      <c r="GBJ25" s="8"/>
      <c r="GBK25" s="8"/>
      <c r="GBL25" s="8"/>
      <c r="GBM25" s="8"/>
      <c r="GBN25" s="8"/>
      <c r="GBO25" s="8"/>
      <c r="GBP25" s="8"/>
      <c r="GBQ25" s="8"/>
      <c r="GBR25" s="8"/>
      <c r="GBS25" s="8"/>
      <c r="GBT25" s="8"/>
      <c r="GBU25" s="8"/>
      <c r="GBV25" s="8"/>
      <c r="GBW25" s="8"/>
      <c r="GBX25" s="8"/>
      <c r="GBY25" s="8"/>
      <c r="GBZ25" s="8"/>
      <c r="GCA25" s="8"/>
      <c r="GCB25" s="8"/>
      <c r="GCC25" s="8"/>
      <c r="GCD25" s="8"/>
      <c r="GCE25" s="8"/>
      <c r="GCF25" s="8"/>
      <c r="GCG25" s="8"/>
      <c r="GCH25" s="8"/>
      <c r="GCI25" s="8"/>
      <c r="GCJ25" s="8"/>
      <c r="GCK25" s="8"/>
      <c r="GCL25" s="8"/>
      <c r="GCM25" s="8"/>
      <c r="GCN25" s="8"/>
      <c r="GCO25" s="8"/>
      <c r="GCP25" s="8"/>
      <c r="GCQ25" s="8"/>
      <c r="GCR25" s="8"/>
      <c r="GCS25" s="8"/>
      <c r="GCT25" s="8"/>
      <c r="GCU25" s="8"/>
      <c r="GCV25" s="8"/>
      <c r="GCW25" s="8"/>
      <c r="GCX25" s="8"/>
      <c r="GCY25" s="8"/>
      <c r="GCZ25" s="8"/>
      <c r="GDA25" s="8"/>
      <c r="GDB25" s="8"/>
      <c r="GDC25" s="8"/>
      <c r="GDD25" s="8"/>
      <c r="GDE25" s="8"/>
      <c r="GDF25" s="8"/>
      <c r="GDG25" s="8"/>
      <c r="GDH25" s="8"/>
      <c r="GDI25" s="8"/>
      <c r="GDJ25" s="8"/>
      <c r="GDK25" s="8"/>
      <c r="GDL25" s="8"/>
      <c r="GDM25" s="8"/>
      <c r="GDN25" s="8"/>
      <c r="GDO25" s="8"/>
      <c r="GDP25" s="8"/>
      <c r="GDQ25" s="8"/>
      <c r="GDR25" s="8"/>
      <c r="GDS25" s="8"/>
      <c r="GDT25" s="8"/>
      <c r="GDU25" s="8"/>
      <c r="GDV25" s="8"/>
      <c r="GDW25" s="8"/>
      <c r="GDX25" s="8"/>
      <c r="GDY25" s="8"/>
      <c r="GDZ25" s="8"/>
      <c r="GEA25" s="8"/>
      <c r="GEB25" s="8"/>
      <c r="GEC25" s="8"/>
      <c r="GED25" s="8"/>
      <c r="GEE25" s="8"/>
      <c r="GEF25" s="8"/>
      <c r="GEG25" s="8"/>
      <c r="GEH25" s="8"/>
      <c r="GEI25" s="8"/>
      <c r="GEJ25" s="8"/>
      <c r="GEK25" s="8"/>
      <c r="GEL25" s="8"/>
      <c r="GEM25" s="8"/>
      <c r="GEN25" s="8"/>
      <c r="GEO25" s="8"/>
      <c r="GEP25" s="8"/>
      <c r="GEQ25" s="8"/>
      <c r="GER25" s="8"/>
      <c r="GES25" s="8"/>
      <c r="GET25" s="8"/>
      <c r="GEU25" s="8"/>
      <c r="GEV25" s="8"/>
      <c r="GEW25" s="8"/>
      <c r="GEX25" s="8"/>
      <c r="GEY25" s="8"/>
      <c r="GEZ25" s="8"/>
      <c r="GFA25" s="8"/>
      <c r="GFB25" s="8"/>
      <c r="GFC25" s="8"/>
      <c r="GFD25" s="8"/>
      <c r="GFE25" s="8"/>
      <c r="GFF25" s="8"/>
      <c r="GFG25" s="8"/>
      <c r="GFH25" s="8"/>
      <c r="GFI25" s="8"/>
      <c r="GFJ25" s="8"/>
      <c r="GFK25" s="8"/>
      <c r="GFL25" s="8"/>
      <c r="GFM25" s="8"/>
      <c r="GFN25" s="8"/>
      <c r="GFO25" s="8"/>
      <c r="GFP25" s="8"/>
      <c r="GFQ25" s="8"/>
      <c r="GFR25" s="8"/>
      <c r="GFS25" s="8"/>
      <c r="GFT25" s="8"/>
      <c r="GFU25" s="8"/>
      <c r="GFV25" s="8"/>
      <c r="GFW25" s="8"/>
      <c r="GFX25" s="8"/>
      <c r="GFY25" s="8"/>
      <c r="GFZ25" s="8"/>
      <c r="GGA25" s="8"/>
      <c r="GGB25" s="8"/>
      <c r="GGC25" s="8"/>
      <c r="GGD25" s="8"/>
      <c r="GGE25" s="8"/>
      <c r="GGF25" s="8"/>
      <c r="GGG25" s="8"/>
      <c r="GGH25" s="8"/>
      <c r="GGI25" s="8"/>
      <c r="GGJ25" s="8"/>
      <c r="GGK25" s="8"/>
      <c r="GGL25" s="8"/>
      <c r="GGM25" s="8"/>
      <c r="GGN25" s="8"/>
      <c r="GGO25" s="8"/>
      <c r="GGP25" s="8"/>
      <c r="GGQ25" s="8"/>
      <c r="GGR25" s="8"/>
      <c r="GGS25" s="8"/>
      <c r="GGT25" s="8"/>
      <c r="GGU25" s="8"/>
      <c r="GGV25" s="8"/>
      <c r="GGW25" s="8"/>
      <c r="GGX25" s="8"/>
      <c r="GGY25" s="8"/>
      <c r="GGZ25" s="8"/>
      <c r="GHA25" s="8"/>
      <c r="GHB25" s="8"/>
      <c r="GHC25" s="8"/>
      <c r="GHD25" s="8"/>
      <c r="GHE25" s="8"/>
      <c r="GHF25" s="8"/>
      <c r="GHG25" s="8"/>
      <c r="GHH25" s="8"/>
      <c r="GHI25" s="8"/>
      <c r="GHJ25" s="8"/>
      <c r="GHK25" s="8"/>
      <c r="GHL25" s="8"/>
      <c r="GHM25" s="8"/>
      <c r="GHN25" s="8"/>
      <c r="GHO25" s="8"/>
      <c r="GHP25" s="8"/>
      <c r="GHQ25" s="8"/>
      <c r="GHR25" s="8"/>
      <c r="GHS25" s="8"/>
      <c r="GHT25" s="8"/>
      <c r="GHU25" s="8"/>
      <c r="GHV25" s="8"/>
      <c r="GHW25" s="8"/>
      <c r="GHX25" s="8"/>
      <c r="GHY25" s="8"/>
      <c r="GHZ25" s="8"/>
      <c r="GIA25" s="8"/>
      <c r="GIB25" s="8"/>
      <c r="GIC25" s="8"/>
      <c r="GID25" s="8"/>
      <c r="GIE25" s="8"/>
      <c r="GIF25" s="8"/>
      <c r="GIG25" s="8"/>
      <c r="GIH25" s="8"/>
      <c r="GII25" s="8"/>
      <c r="GIJ25" s="8"/>
      <c r="GIK25" s="8"/>
      <c r="GIL25" s="8"/>
      <c r="GIM25" s="8"/>
      <c r="GIN25" s="8"/>
      <c r="GIO25" s="8"/>
      <c r="GIP25" s="8"/>
      <c r="GIQ25" s="8"/>
      <c r="GIR25" s="8"/>
      <c r="GIS25" s="8"/>
      <c r="GIT25" s="8"/>
      <c r="GIU25" s="8"/>
      <c r="GIV25" s="8"/>
      <c r="GIW25" s="8"/>
      <c r="GIX25" s="8"/>
      <c r="GIY25" s="8"/>
      <c r="GIZ25" s="8"/>
      <c r="GJA25" s="8"/>
      <c r="GJB25" s="8"/>
      <c r="GJC25" s="8"/>
      <c r="GJD25" s="8"/>
      <c r="GJE25" s="8"/>
      <c r="GJF25" s="8"/>
      <c r="GJG25" s="8"/>
      <c r="GJH25" s="8"/>
      <c r="GJI25" s="8"/>
      <c r="GJJ25" s="8"/>
      <c r="GJK25" s="8"/>
      <c r="GJL25" s="8"/>
      <c r="GJM25" s="8"/>
      <c r="GJN25" s="8"/>
      <c r="GJO25" s="8"/>
      <c r="GJP25" s="8"/>
      <c r="GJQ25" s="8"/>
      <c r="GJR25" s="8"/>
      <c r="GJS25" s="8"/>
      <c r="GJT25" s="8"/>
      <c r="GJU25" s="8"/>
      <c r="GJV25" s="8"/>
      <c r="GJW25" s="8"/>
      <c r="GJX25" s="8"/>
      <c r="GJY25" s="8"/>
      <c r="GJZ25" s="8"/>
      <c r="GKA25" s="8"/>
      <c r="GKB25" s="8"/>
      <c r="GKC25" s="8"/>
      <c r="GKD25" s="8"/>
      <c r="GKE25" s="8"/>
      <c r="GKF25" s="8"/>
      <c r="GKG25" s="8"/>
      <c r="GKH25" s="8"/>
      <c r="GKI25" s="8"/>
      <c r="GKJ25" s="8"/>
      <c r="GKK25" s="8"/>
      <c r="GKL25" s="8"/>
      <c r="GKM25" s="8"/>
      <c r="GKN25" s="8"/>
      <c r="GKO25" s="8"/>
      <c r="GKP25" s="8"/>
      <c r="GKQ25" s="8"/>
      <c r="GKR25" s="8"/>
      <c r="GKS25" s="8"/>
      <c r="GKT25" s="8"/>
      <c r="GKU25" s="8"/>
      <c r="GKV25" s="8"/>
      <c r="GKW25" s="8"/>
      <c r="GKX25" s="8"/>
      <c r="GKY25" s="8"/>
      <c r="GKZ25" s="8"/>
      <c r="GLA25" s="8"/>
      <c r="GLB25" s="8"/>
      <c r="GLC25" s="8"/>
      <c r="GLD25" s="8"/>
      <c r="GLE25" s="8"/>
      <c r="GLF25" s="8"/>
      <c r="GLG25" s="8"/>
      <c r="GLH25" s="8"/>
      <c r="GLI25" s="8"/>
      <c r="GLJ25" s="8"/>
      <c r="GLK25" s="8"/>
      <c r="GLL25" s="8"/>
      <c r="GLM25" s="8"/>
      <c r="GLN25" s="8"/>
      <c r="GLO25" s="8"/>
      <c r="GLP25" s="8"/>
      <c r="GLQ25" s="8"/>
      <c r="GLR25" s="8"/>
      <c r="GLS25" s="8"/>
      <c r="GLT25" s="8"/>
      <c r="GLU25" s="8"/>
      <c r="GLV25" s="8"/>
      <c r="GLW25" s="8"/>
      <c r="GLX25" s="8"/>
      <c r="GLY25" s="8"/>
      <c r="GLZ25" s="8"/>
      <c r="GMA25" s="8"/>
      <c r="GMB25" s="8"/>
      <c r="GMC25" s="8"/>
      <c r="GMD25" s="8"/>
      <c r="GME25" s="8"/>
      <c r="GMF25" s="8"/>
      <c r="GMG25" s="8"/>
      <c r="GMH25" s="8"/>
      <c r="GMI25" s="8"/>
      <c r="GMJ25" s="8"/>
      <c r="GMK25" s="8"/>
      <c r="GML25" s="8"/>
      <c r="GMM25" s="8"/>
      <c r="GMN25" s="8"/>
      <c r="GMO25" s="8"/>
      <c r="GMP25" s="8"/>
      <c r="GMQ25" s="8"/>
      <c r="GMR25" s="8"/>
      <c r="GMS25" s="8"/>
      <c r="GMT25" s="8"/>
      <c r="GMU25" s="8"/>
      <c r="GMV25" s="8"/>
      <c r="GMW25" s="8"/>
      <c r="GMX25" s="8"/>
      <c r="GMY25" s="8"/>
      <c r="GMZ25" s="8"/>
      <c r="GNA25" s="8"/>
      <c r="GNB25" s="8"/>
      <c r="GNC25" s="8"/>
      <c r="GND25" s="8"/>
      <c r="GNE25" s="8"/>
      <c r="GNF25" s="8"/>
      <c r="GNG25" s="8"/>
      <c r="GNH25" s="8"/>
      <c r="GNI25" s="8"/>
      <c r="GNJ25" s="8"/>
      <c r="GNK25" s="8"/>
      <c r="GNL25" s="8"/>
      <c r="GNM25" s="8"/>
      <c r="GNN25" s="8"/>
      <c r="GNO25" s="8"/>
      <c r="GNP25" s="8"/>
      <c r="GNQ25" s="8"/>
      <c r="GNR25" s="8"/>
      <c r="GNS25" s="8"/>
      <c r="GNT25" s="8"/>
      <c r="GNU25" s="8"/>
      <c r="GNV25" s="8"/>
      <c r="GNW25" s="8"/>
      <c r="GNX25" s="8"/>
      <c r="GNY25" s="8"/>
      <c r="GNZ25" s="8"/>
      <c r="GOA25" s="8"/>
      <c r="GOB25" s="8"/>
      <c r="GOC25" s="8"/>
      <c r="GOD25" s="8"/>
      <c r="GOE25" s="8"/>
      <c r="GOF25" s="8"/>
      <c r="GOG25" s="8"/>
      <c r="GOH25" s="8"/>
      <c r="GOI25" s="8"/>
      <c r="GOJ25" s="8"/>
      <c r="GOK25" s="8"/>
      <c r="GOL25" s="8"/>
      <c r="GOM25" s="8"/>
      <c r="GON25" s="8"/>
      <c r="GOO25" s="8"/>
      <c r="GOP25" s="8"/>
      <c r="GOQ25" s="8"/>
      <c r="GOR25" s="8"/>
      <c r="GOS25" s="8"/>
      <c r="GOT25" s="8"/>
      <c r="GOU25" s="8"/>
      <c r="GOV25" s="8"/>
      <c r="GOW25" s="8"/>
      <c r="GOX25" s="8"/>
      <c r="GOY25" s="8"/>
      <c r="GOZ25" s="8"/>
      <c r="GPA25" s="8"/>
      <c r="GPB25" s="8"/>
      <c r="GPC25" s="8"/>
      <c r="GPD25" s="8"/>
      <c r="GPE25" s="8"/>
      <c r="GPF25" s="8"/>
      <c r="GPG25" s="8"/>
      <c r="GPH25" s="8"/>
      <c r="GPI25" s="8"/>
      <c r="GPJ25" s="8"/>
      <c r="GPK25" s="8"/>
      <c r="GPL25" s="8"/>
      <c r="GPM25" s="8"/>
      <c r="GPN25" s="8"/>
      <c r="GPO25" s="8"/>
      <c r="GPP25" s="8"/>
      <c r="GPQ25" s="8"/>
      <c r="GPR25" s="8"/>
      <c r="GPS25" s="8"/>
      <c r="GPT25" s="8"/>
      <c r="GPU25" s="8"/>
      <c r="GPV25" s="8"/>
      <c r="GPW25" s="8"/>
      <c r="GPX25" s="8"/>
      <c r="GPY25" s="8"/>
      <c r="GPZ25" s="8"/>
      <c r="GQA25" s="8"/>
      <c r="GQB25" s="8"/>
      <c r="GQC25" s="8"/>
      <c r="GQD25" s="8"/>
      <c r="GQE25" s="8"/>
      <c r="GQF25" s="8"/>
      <c r="GQG25" s="8"/>
      <c r="GQH25" s="8"/>
      <c r="GQI25" s="8"/>
      <c r="GQJ25" s="8"/>
      <c r="GQK25" s="8"/>
      <c r="GQL25" s="8"/>
      <c r="GQM25" s="8"/>
      <c r="GQN25" s="8"/>
      <c r="GQO25" s="8"/>
      <c r="GQP25" s="8"/>
      <c r="GQQ25" s="8"/>
      <c r="GQR25" s="8"/>
      <c r="GQS25" s="8"/>
      <c r="GQT25" s="8"/>
      <c r="GQU25" s="8"/>
      <c r="GQV25" s="8"/>
      <c r="GQW25" s="8"/>
      <c r="GQX25" s="8"/>
      <c r="GQY25" s="8"/>
      <c r="GQZ25" s="8"/>
      <c r="GRA25" s="8"/>
      <c r="GRB25" s="8"/>
      <c r="GRC25" s="8"/>
      <c r="GRD25" s="8"/>
      <c r="GRE25" s="8"/>
      <c r="GRF25" s="8"/>
      <c r="GRG25" s="8"/>
      <c r="GRH25" s="8"/>
      <c r="GRI25" s="8"/>
      <c r="GRJ25" s="8"/>
      <c r="GRK25" s="8"/>
      <c r="GRL25" s="8"/>
      <c r="GRM25" s="8"/>
      <c r="GRN25" s="8"/>
      <c r="GRO25" s="8"/>
      <c r="GRP25" s="8"/>
      <c r="GRQ25" s="8"/>
      <c r="GRR25" s="8"/>
      <c r="GRS25" s="8"/>
      <c r="GRT25" s="8"/>
      <c r="GRU25" s="8"/>
      <c r="GRV25" s="8"/>
      <c r="GRW25" s="8"/>
      <c r="GRX25" s="8"/>
      <c r="GRY25" s="8"/>
      <c r="GRZ25" s="8"/>
      <c r="GSA25" s="8"/>
      <c r="GSB25" s="8"/>
      <c r="GSC25" s="8"/>
      <c r="GSD25" s="8"/>
      <c r="GSE25" s="8"/>
      <c r="GSF25" s="8"/>
      <c r="GSG25" s="8"/>
      <c r="GSH25" s="8"/>
      <c r="GSI25" s="8"/>
      <c r="GSJ25" s="8"/>
      <c r="GSK25" s="8"/>
      <c r="GSL25" s="8"/>
      <c r="GSM25" s="8"/>
      <c r="GSN25" s="8"/>
      <c r="GSO25" s="8"/>
      <c r="GSP25" s="8"/>
      <c r="GSQ25" s="8"/>
      <c r="GSR25" s="8"/>
      <c r="GSS25" s="8"/>
      <c r="GST25" s="8"/>
      <c r="GSU25" s="8"/>
      <c r="GSV25" s="8"/>
      <c r="GSW25" s="8"/>
      <c r="GSX25" s="8"/>
      <c r="GSY25" s="8"/>
      <c r="GSZ25" s="8"/>
      <c r="GTA25" s="8"/>
      <c r="GTB25" s="8"/>
      <c r="GTC25" s="8"/>
      <c r="GTD25" s="8"/>
      <c r="GTE25" s="8"/>
      <c r="GTF25" s="8"/>
      <c r="GTG25" s="8"/>
      <c r="GTH25" s="8"/>
      <c r="GTI25" s="8"/>
      <c r="GTJ25" s="8"/>
      <c r="GTK25" s="8"/>
      <c r="GTL25" s="8"/>
      <c r="GTM25" s="8"/>
      <c r="GTN25" s="8"/>
      <c r="GTO25" s="8"/>
      <c r="GTP25" s="8"/>
      <c r="GTQ25" s="8"/>
      <c r="GTR25" s="8"/>
      <c r="GTS25" s="8"/>
      <c r="GTT25" s="8"/>
      <c r="GTU25" s="8"/>
      <c r="GTV25" s="8"/>
      <c r="GTW25" s="8"/>
      <c r="GTX25" s="8"/>
      <c r="GTY25" s="8"/>
      <c r="GTZ25" s="8"/>
      <c r="GUA25" s="8"/>
      <c r="GUB25" s="8"/>
      <c r="GUC25" s="8"/>
      <c r="GUD25" s="8"/>
      <c r="GUE25" s="8"/>
      <c r="GUF25" s="8"/>
      <c r="GUG25" s="8"/>
      <c r="GUH25" s="8"/>
      <c r="GUI25" s="8"/>
      <c r="GUJ25" s="8"/>
      <c r="GUK25" s="8"/>
      <c r="GUL25" s="8"/>
      <c r="GUM25" s="8"/>
      <c r="GUN25" s="8"/>
      <c r="GUO25" s="8"/>
      <c r="GUP25" s="8"/>
      <c r="GUQ25" s="8"/>
      <c r="GUR25" s="8"/>
      <c r="GUS25" s="8"/>
      <c r="GUT25" s="8"/>
      <c r="GUU25" s="8"/>
      <c r="GUV25" s="8"/>
      <c r="GUW25" s="8"/>
      <c r="GUX25" s="8"/>
      <c r="GUY25" s="8"/>
      <c r="GUZ25" s="8"/>
      <c r="GVA25" s="8"/>
      <c r="GVB25" s="8"/>
      <c r="GVC25" s="8"/>
      <c r="GVD25" s="8"/>
      <c r="GVE25" s="8"/>
      <c r="GVF25" s="8"/>
      <c r="GVG25" s="8"/>
      <c r="GVH25" s="8"/>
      <c r="GVI25" s="8"/>
      <c r="GVJ25" s="8"/>
      <c r="GVK25" s="8"/>
      <c r="GVL25" s="8"/>
      <c r="GVM25" s="8"/>
      <c r="GVN25" s="8"/>
      <c r="GVO25" s="8"/>
      <c r="GVP25" s="8"/>
      <c r="GVQ25" s="8"/>
      <c r="GVR25" s="8"/>
      <c r="GVS25" s="8"/>
      <c r="GVT25" s="8"/>
      <c r="GVU25" s="8"/>
      <c r="GVV25" s="8"/>
      <c r="GVW25" s="8"/>
      <c r="GVX25" s="8"/>
      <c r="GVY25" s="8"/>
      <c r="GVZ25" s="8"/>
      <c r="GWA25" s="8"/>
      <c r="GWB25" s="8"/>
      <c r="GWC25" s="8"/>
      <c r="GWD25" s="8"/>
      <c r="GWE25" s="8"/>
      <c r="GWF25" s="8"/>
      <c r="GWG25" s="8"/>
      <c r="GWH25" s="8"/>
      <c r="GWI25" s="8"/>
      <c r="GWJ25" s="8"/>
      <c r="GWK25" s="8"/>
      <c r="GWL25" s="8"/>
      <c r="GWM25" s="8"/>
      <c r="GWN25" s="8"/>
      <c r="GWO25" s="8"/>
      <c r="GWP25" s="8"/>
      <c r="GWQ25" s="8"/>
      <c r="GWR25" s="8"/>
      <c r="GWS25" s="8"/>
      <c r="GWT25" s="8"/>
      <c r="GWU25" s="8"/>
      <c r="GWV25" s="8"/>
      <c r="GWW25" s="8"/>
      <c r="GWX25" s="8"/>
      <c r="GWY25" s="8"/>
      <c r="GWZ25" s="8"/>
      <c r="GXA25" s="8"/>
      <c r="GXB25" s="8"/>
      <c r="GXC25" s="8"/>
      <c r="GXD25" s="8"/>
      <c r="GXE25" s="8"/>
      <c r="GXF25" s="8"/>
      <c r="GXG25" s="8"/>
      <c r="GXH25" s="8"/>
      <c r="GXI25" s="8"/>
      <c r="GXJ25" s="8"/>
      <c r="GXK25" s="8"/>
      <c r="GXL25" s="8"/>
      <c r="GXM25" s="8"/>
      <c r="GXN25" s="8"/>
      <c r="GXO25" s="8"/>
      <c r="GXP25" s="8"/>
      <c r="GXQ25" s="8"/>
      <c r="GXR25" s="8"/>
      <c r="GXS25" s="8"/>
      <c r="GXT25" s="8"/>
      <c r="GXU25" s="8"/>
      <c r="GXV25" s="8"/>
      <c r="GXW25" s="8"/>
      <c r="GXX25" s="8"/>
      <c r="GXY25" s="8"/>
      <c r="GXZ25" s="8"/>
      <c r="GYA25" s="8"/>
      <c r="GYB25" s="8"/>
      <c r="GYC25" s="8"/>
      <c r="GYD25" s="8"/>
      <c r="GYE25" s="8"/>
      <c r="GYF25" s="8"/>
      <c r="GYG25" s="8"/>
      <c r="GYH25" s="8"/>
      <c r="GYI25" s="8"/>
      <c r="GYJ25" s="8"/>
      <c r="GYK25" s="8"/>
      <c r="GYL25" s="8"/>
      <c r="GYM25" s="8"/>
      <c r="GYN25" s="8"/>
      <c r="GYO25" s="8"/>
      <c r="GYP25" s="8"/>
      <c r="GYQ25" s="8"/>
      <c r="GYR25" s="8"/>
      <c r="GYS25" s="8"/>
      <c r="GYT25" s="8"/>
      <c r="GYU25" s="8"/>
      <c r="GYV25" s="8"/>
      <c r="GYW25" s="8"/>
      <c r="GYX25" s="8"/>
      <c r="GYY25" s="8"/>
      <c r="GYZ25" s="8"/>
      <c r="GZA25" s="8"/>
      <c r="GZB25" s="8"/>
      <c r="GZC25" s="8"/>
      <c r="GZD25" s="8"/>
      <c r="GZE25" s="8"/>
      <c r="GZF25" s="8"/>
      <c r="GZG25" s="8"/>
      <c r="GZH25" s="8"/>
      <c r="GZI25" s="8"/>
      <c r="GZJ25" s="8"/>
      <c r="GZK25" s="8"/>
      <c r="GZL25" s="8"/>
      <c r="GZM25" s="8"/>
      <c r="GZN25" s="8"/>
      <c r="GZO25" s="8"/>
      <c r="GZP25" s="8"/>
      <c r="GZQ25" s="8"/>
      <c r="GZR25" s="8"/>
      <c r="GZS25" s="8"/>
      <c r="GZT25" s="8"/>
      <c r="GZU25" s="8"/>
      <c r="GZV25" s="8"/>
      <c r="GZW25" s="8"/>
      <c r="GZX25" s="8"/>
      <c r="GZY25" s="8"/>
      <c r="GZZ25" s="8"/>
      <c r="HAA25" s="8"/>
      <c r="HAB25" s="8"/>
      <c r="HAC25" s="8"/>
      <c r="HAD25" s="8"/>
      <c r="HAE25" s="8"/>
      <c r="HAF25" s="8"/>
      <c r="HAG25" s="8"/>
      <c r="HAH25" s="8"/>
      <c r="HAI25" s="8"/>
      <c r="HAJ25" s="8"/>
      <c r="HAK25" s="8"/>
      <c r="HAL25" s="8"/>
      <c r="HAM25" s="8"/>
      <c r="HAN25" s="8"/>
      <c r="HAO25" s="8"/>
      <c r="HAP25" s="8"/>
      <c r="HAQ25" s="8"/>
      <c r="HAR25" s="8"/>
      <c r="HAS25" s="8"/>
      <c r="HAT25" s="8"/>
      <c r="HAU25" s="8"/>
      <c r="HAV25" s="8"/>
      <c r="HAW25" s="8"/>
      <c r="HAX25" s="8"/>
      <c r="HAY25" s="8"/>
      <c r="HAZ25" s="8"/>
      <c r="HBA25" s="8"/>
      <c r="HBB25" s="8"/>
      <c r="HBC25" s="8"/>
      <c r="HBD25" s="8"/>
      <c r="HBE25" s="8"/>
      <c r="HBF25" s="8"/>
      <c r="HBG25" s="8"/>
      <c r="HBH25" s="8"/>
      <c r="HBI25" s="8"/>
      <c r="HBJ25" s="8"/>
      <c r="HBK25" s="8"/>
      <c r="HBL25" s="8"/>
      <c r="HBM25" s="8"/>
      <c r="HBN25" s="8"/>
      <c r="HBO25" s="8"/>
      <c r="HBP25" s="8"/>
      <c r="HBQ25" s="8"/>
      <c r="HBR25" s="8"/>
      <c r="HBS25" s="8"/>
      <c r="HBT25" s="8"/>
      <c r="HBU25" s="8"/>
      <c r="HBV25" s="8"/>
      <c r="HBW25" s="8"/>
      <c r="HBX25" s="8"/>
      <c r="HBY25" s="8"/>
      <c r="HBZ25" s="8"/>
      <c r="HCA25" s="8"/>
      <c r="HCB25" s="8"/>
      <c r="HCC25" s="8"/>
      <c r="HCD25" s="8"/>
      <c r="HCE25" s="8"/>
      <c r="HCF25" s="8"/>
      <c r="HCG25" s="8"/>
      <c r="HCH25" s="8"/>
      <c r="HCI25" s="8"/>
      <c r="HCJ25" s="8"/>
      <c r="HCK25" s="8"/>
      <c r="HCL25" s="8"/>
      <c r="HCM25" s="8"/>
      <c r="HCN25" s="8"/>
      <c r="HCO25" s="8"/>
      <c r="HCP25" s="8"/>
      <c r="HCQ25" s="8"/>
      <c r="HCR25" s="8"/>
      <c r="HCS25" s="8"/>
      <c r="HCT25" s="8"/>
      <c r="HCU25" s="8"/>
      <c r="HCV25" s="8"/>
      <c r="HCW25" s="8"/>
      <c r="HCX25" s="8"/>
      <c r="HCY25" s="8"/>
      <c r="HCZ25" s="8"/>
      <c r="HDA25" s="8"/>
      <c r="HDB25" s="8"/>
      <c r="HDC25" s="8"/>
      <c r="HDD25" s="8"/>
      <c r="HDE25" s="8"/>
      <c r="HDF25" s="8"/>
      <c r="HDG25" s="8"/>
      <c r="HDH25" s="8"/>
      <c r="HDI25" s="8"/>
      <c r="HDJ25" s="8"/>
      <c r="HDK25" s="8"/>
      <c r="HDL25" s="8"/>
      <c r="HDM25" s="8"/>
      <c r="HDN25" s="8"/>
      <c r="HDO25" s="8"/>
      <c r="HDP25" s="8"/>
      <c r="HDQ25" s="8"/>
      <c r="HDR25" s="8"/>
      <c r="HDS25" s="8"/>
      <c r="HDT25" s="8"/>
      <c r="HDU25" s="8"/>
      <c r="HDV25" s="8"/>
      <c r="HDW25" s="8"/>
      <c r="HDX25" s="8"/>
      <c r="HDY25" s="8"/>
      <c r="HDZ25" s="8"/>
      <c r="HEA25" s="8"/>
      <c r="HEB25" s="8"/>
      <c r="HEC25" s="8"/>
      <c r="HED25" s="8"/>
      <c r="HEE25" s="8"/>
      <c r="HEF25" s="8"/>
      <c r="HEG25" s="8"/>
      <c r="HEH25" s="8"/>
      <c r="HEI25" s="8"/>
      <c r="HEJ25" s="8"/>
      <c r="HEK25" s="8"/>
      <c r="HEL25" s="8"/>
      <c r="HEM25" s="8"/>
      <c r="HEN25" s="8"/>
      <c r="HEO25" s="8"/>
      <c r="HEP25" s="8"/>
      <c r="HEQ25" s="8"/>
      <c r="HER25" s="8"/>
      <c r="HES25" s="8"/>
      <c r="HET25" s="8"/>
      <c r="HEU25" s="8"/>
      <c r="HEV25" s="8"/>
      <c r="HEW25" s="8"/>
      <c r="HEX25" s="8"/>
      <c r="HEY25" s="8"/>
      <c r="HEZ25" s="8"/>
      <c r="HFA25" s="8"/>
      <c r="HFB25" s="8"/>
      <c r="HFC25" s="8"/>
      <c r="HFD25" s="8"/>
      <c r="HFE25" s="8"/>
      <c r="HFF25" s="8"/>
      <c r="HFG25" s="8"/>
      <c r="HFH25" s="8"/>
      <c r="HFI25" s="8"/>
      <c r="HFJ25" s="8"/>
      <c r="HFK25" s="8"/>
      <c r="HFL25" s="8"/>
      <c r="HFM25" s="8"/>
      <c r="HFN25" s="8"/>
      <c r="HFO25" s="8"/>
      <c r="HFP25" s="8"/>
      <c r="HFQ25" s="8"/>
      <c r="HFR25" s="8"/>
      <c r="HFS25" s="8"/>
      <c r="HFT25" s="8"/>
      <c r="HFU25" s="8"/>
      <c r="HFV25" s="8"/>
      <c r="HFW25" s="8"/>
      <c r="HFX25" s="8"/>
      <c r="HFY25" s="8"/>
      <c r="HFZ25" s="8"/>
      <c r="HGA25" s="8"/>
      <c r="HGB25" s="8"/>
      <c r="HGC25" s="8"/>
      <c r="HGD25" s="8"/>
      <c r="HGE25" s="8"/>
      <c r="HGF25" s="8"/>
      <c r="HGG25" s="8"/>
      <c r="HGH25" s="8"/>
      <c r="HGI25" s="8"/>
      <c r="HGJ25" s="8"/>
      <c r="HGK25" s="8"/>
      <c r="HGL25" s="8"/>
      <c r="HGM25" s="8"/>
      <c r="HGN25" s="8"/>
      <c r="HGO25" s="8"/>
      <c r="HGP25" s="8"/>
      <c r="HGQ25" s="8"/>
      <c r="HGR25" s="8"/>
      <c r="HGS25" s="8"/>
      <c r="HGT25" s="8"/>
      <c r="HGU25" s="8"/>
      <c r="HGV25" s="8"/>
      <c r="HGW25" s="8"/>
      <c r="HGX25" s="8"/>
      <c r="HGY25" s="8"/>
      <c r="HGZ25" s="8"/>
      <c r="HHA25" s="8"/>
      <c r="HHB25" s="8"/>
      <c r="HHC25" s="8"/>
      <c r="HHD25" s="8"/>
      <c r="HHE25" s="8"/>
      <c r="HHF25" s="8"/>
      <c r="HHG25" s="8"/>
      <c r="HHH25" s="8"/>
      <c r="HHI25" s="8"/>
      <c r="HHJ25" s="8"/>
      <c r="HHK25" s="8"/>
      <c r="HHL25" s="8"/>
      <c r="HHM25" s="8"/>
      <c r="HHN25" s="8"/>
      <c r="HHO25" s="8"/>
      <c r="HHP25" s="8"/>
      <c r="HHQ25" s="8"/>
      <c r="HHR25" s="8"/>
      <c r="HHS25" s="8"/>
      <c r="HHT25" s="8"/>
      <c r="HHU25" s="8"/>
      <c r="HHV25" s="8"/>
      <c r="HHW25" s="8"/>
      <c r="HHX25" s="8"/>
      <c r="HHY25" s="8"/>
      <c r="HHZ25" s="8"/>
      <c r="HIA25" s="8"/>
      <c r="HIB25" s="8"/>
      <c r="HIC25" s="8"/>
      <c r="HID25" s="8"/>
      <c r="HIE25" s="8"/>
      <c r="HIF25" s="8"/>
      <c r="HIG25" s="8"/>
      <c r="HIH25" s="8"/>
      <c r="HII25" s="8"/>
      <c r="HIJ25" s="8"/>
      <c r="HIK25" s="8"/>
      <c r="HIL25" s="8"/>
      <c r="HIM25" s="8"/>
      <c r="HIN25" s="8"/>
      <c r="HIO25" s="8"/>
      <c r="HIP25" s="8"/>
      <c r="HIQ25" s="8"/>
      <c r="HIR25" s="8"/>
      <c r="HIS25" s="8"/>
      <c r="HIT25" s="8"/>
      <c r="HIU25" s="8"/>
      <c r="HIV25" s="8"/>
      <c r="HIW25" s="8"/>
      <c r="HIX25" s="8"/>
      <c r="HIY25" s="8"/>
      <c r="HIZ25" s="8"/>
      <c r="HJA25" s="8"/>
      <c r="HJB25" s="8"/>
      <c r="HJC25" s="8"/>
      <c r="HJD25" s="8"/>
      <c r="HJE25" s="8"/>
      <c r="HJF25" s="8"/>
      <c r="HJG25" s="8"/>
      <c r="HJH25" s="8"/>
      <c r="HJI25" s="8"/>
      <c r="HJJ25" s="8"/>
      <c r="HJK25" s="8"/>
      <c r="HJL25" s="8"/>
      <c r="HJM25" s="8"/>
      <c r="HJN25" s="8"/>
      <c r="HJO25" s="8"/>
      <c r="HJP25" s="8"/>
      <c r="HJQ25" s="8"/>
      <c r="HJR25" s="8"/>
      <c r="HJS25" s="8"/>
      <c r="HJT25" s="8"/>
      <c r="HJU25" s="8"/>
      <c r="HJV25" s="8"/>
      <c r="HJW25" s="8"/>
      <c r="HJX25" s="8"/>
      <c r="HJY25" s="8"/>
      <c r="HJZ25" s="8"/>
      <c r="HKA25" s="8"/>
      <c r="HKB25" s="8"/>
      <c r="HKC25" s="8"/>
      <c r="HKD25" s="8"/>
      <c r="HKE25" s="8"/>
      <c r="HKF25" s="8"/>
      <c r="HKG25" s="8"/>
      <c r="HKH25" s="8"/>
      <c r="HKI25" s="8"/>
      <c r="HKJ25" s="8"/>
      <c r="HKK25" s="8"/>
      <c r="HKL25" s="8"/>
      <c r="HKM25" s="8"/>
      <c r="HKN25" s="8"/>
      <c r="HKO25" s="8"/>
      <c r="HKP25" s="8"/>
      <c r="HKQ25" s="8"/>
      <c r="HKR25" s="8"/>
      <c r="HKS25" s="8"/>
      <c r="HKT25" s="8"/>
      <c r="HKU25" s="8"/>
      <c r="HKV25" s="8"/>
      <c r="HKW25" s="8"/>
      <c r="HKX25" s="8"/>
      <c r="HKY25" s="8"/>
      <c r="HKZ25" s="8"/>
      <c r="HLA25" s="8"/>
      <c r="HLB25" s="8"/>
      <c r="HLC25" s="8"/>
      <c r="HLD25" s="8"/>
      <c r="HLE25" s="8"/>
      <c r="HLF25" s="8"/>
      <c r="HLG25" s="8"/>
      <c r="HLH25" s="8"/>
      <c r="HLI25" s="8"/>
      <c r="HLJ25" s="8"/>
      <c r="HLK25" s="8"/>
      <c r="HLL25" s="8"/>
      <c r="HLM25" s="8"/>
      <c r="HLN25" s="8"/>
      <c r="HLO25" s="8"/>
      <c r="HLP25" s="8"/>
      <c r="HLQ25" s="8"/>
      <c r="HLR25" s="8"/>
      <c r="HLS25" s="8"/>
      <c r="HLT25" s="8"/>
      <c r="HLU25" s="8"/>
      <c r="HLV25" s="8"/>
      <c r="HLW25" s="8"/>
      <c r="HLX25" s="8"/>
      <c r="HLY25" s="8"/>
      <c r="HLZ25" s="8"/>
      <c r="HMA25" s="8"/>
      <c r="HMB25" s="8"/>
      <c r="HMC25" s="8"/>
      <c r="HMD25" s="8"/>
      <c r="HME25" s="8"/>
      <c r="HMF25" s="8"/>
      <c r="HMG25" s="8"/>
      <c r="HMH25" s="8"/>
      <c r="HMI25" s="8"/>
      <c r="HMJ25" s="8"/>
      <c r="HMK25" s="8"/>
      <c r="HML25" s="8"/>
      <c r="HMM25" s="8"/>
      <c r="HMN25" s="8"/>
      <c r="HMO25" s="8"/>
      <c r="HMP25" s="8"/>
      <c r="HMQ25" s="8"/>
      <c r="HMR25" s="8"/>
      <c r="HMS25" s="8"/>
      <c r="HMT25" s="8"/>
      <c r="HMU25" s="8"/>
      <c r="HMV25" s="8"/>
      <c r="HMW25" s="8"/>
      <c r="HMX25" s="8"/>
      <c r="HMY25" s="8"/>
      <c r="HMZ25" s="8"/>
      <c r="HNA25" s="8"/>
      <c r="HNB25" s="8"/>
      <c r="HNC25" s="8"/>
      <c r="HND25" s="8"/>
      <c r="HNE25" s="8"/>
      <c r="HNF25" s="8"/>
      <c r="HNG25" s="8"/>
      <c r="HNH25" s="8"/>
      <c r="HNI25" s="8"/>
      <c r="HNJ25" s="8"/>
      <c r="HNK25" s="8"/>
      <c r="HNL25" s="8"/>
      <c r="HNM25" s="8"/>
      <c r="HNN25" s="8"/>
      <c r="HNO25" s="8"/>
      <c r="HNP25" s="8"/>
      <c r="HNQ25" s="8"/>
      <c r="HNR25" s="8"/>
      <c r="HNS25" s="8"/>
      <c r="HNT25" s="8"/>
      <c r="HNU25" s="8"/>
      <c r="HNV25" s="8"/>
      <c r="HNW25" s="8"/>
      <c r="HNX25" s="8"/>
      <c r="HNY25" s="8"/>
      <c r="HNZ25" s="8"/>
      <c r="HOA25" s="8"/>
      <c r="HOB25" s="8"/>
      <c r="HOC25" s="8"/>
      <c r="HOD25" s="8"/>
      <c r="HOE25" s="8"/>
      <c r="HOF25" s="8"/>
      <c r="HOG25" s="8"/>
      <c r="HOH25" s="8"/>
      <c r="HOI25" s="8"/>
      <c r="HOJ25" s="8"/>
      <c r="HOK25" s="8"/>
      <c r="HOL25" s="8"/>
      <c r="HOM25" s="8"/>
      <c r="HON25" s="8"/>
      <c r="HOO25" s="8"/>
      <c r="HOP25" s="8"/>
      <c r="HOQ25" s="8"/>
      <c r="HOR25" s="8"/>
      <c r="HOS25" s="8"/>
      <c r="HOT25" s="8"/>
      <c r="HOU25" s="8"/>
      <c r="HOV25" s="8"/>
      <c r="HOW25" s="8"/>
      <c r="HOX25" s="8"/>
      <c r="HOY25" s="8"/>
      <c r="HOZ25" s="8"/>
      <c r="HPA25" s="8"/>
      <c r="HPB25" s="8"/>
      <c r="HPC25" s="8"/>
      <c r="HPD25" s="8"/>
      <c r="HPE25" s="8"/>
      <c r="HPF25" s="8"/>
      <c r="HPG25" s="8"/>
      <c r="HPH25" s="8"/>
      <c r="HPI25" s="8"/>
      <c r="HPJ25" s="8"/>
      <c r="HPK25" s="8"/>
      <c r="HPL25" s="8"/>
      <c r="HPM25" s="8"/>
      <c r="HPN25" s="8"/>
      <c r="HPO25" s="8"/>
      <c r="HPP25" s="8"/>
      <c r="HPQ25" s="8"/>
      <c r="HPR25" s="8"/>
      <c r="HPS25" s="8"/>
      <c r="HPT25" s="8"/>
      <c r="HPU25" s="8"/>
      <c r="HPV25" s="8"/>
      <c r="HPW25" s="8"/>
      <c r="HPX25" s="8"/>
      <c r="HPY25" s="8"/>
      <c r="HPZ25" s="8"/>
      <c r="HQA25" s="8"/>
      <c r="HQB25" s="8"/>
      <c r="HQC25" s="8"/>
      <c r="HQD25" s="8"/>
      <c r="HQE25" s="8"/>
      <c r="HQF25" s="8"/>
      <c r="HQG25" s="8"/>
      <c r="HQH25" s="8"/>
      <c r="HQI25" s="8"/>
      <c r="HQJ25" s="8"/>
      <c r="HQK25" s="8"/>
      <c r="HQL25" s="8"/>
      <c r="HQM25" s="8"/>
      <c r="HQN25" s="8"/>
      <c r="HQO25" s="8"/>
      <c r="HQP25" s="8"/>
      <c r="HQQ25" s="8"/>
      <c r="HQR25" s="8"/>
      <c r="HQS25" s="8"/>
      <c r="HQT25" s="8"/>
      <c r="HQU25" s="8"/>
      <c r="HQV25" s="8"/>
      <c r="HQW25" s="8"/>
      <c r="HQX25" s="8"/>
      <c r="HQY25" s="8"/>
      <c r="HQZ25" s="8"/>
      <c r="HRA25" s="8"/>
      <c r="HRB25" s="8"/>
      <c r="HRC25" s="8"/>
      <c r="HRD25" s="8"/>
      <c r="HRE25" s="8"/>
      <c r="HRF25" s="8"/>
      <c r="HRG25" s="8"/>
      <c r="HRH25" s="8"/>
      <c r="HRI25" s="8"/>
      <c r="HRJ25" s="8"/>
      <c r="HRK25" s="8"/>
      <c r="HRL25" s="8"/>
      <c r="HRM25" s="8"/>
      <c r="HRN25" s="8"/>
      <c r="HRO25" s="8"/>
      <c r="HRP25" s="8"/>
      <c r="HRQ25" s="8"/>
      <c r="HRR25" s="8"/>
      <c r="HRS25" s="8"/>
      <c r="HRT25" s="8"/>
      <c r="HRU25" s="8"/>
      <c r="HRV25" s="8"/>
      <c r="HRW25" s="8"/>
      <c r="HRX25" s="8"/>
      <c r="HRY25" s="8"/>
      <c r="HRZ25" s="8"/>
      <c r="HSA25" s="8"/>
      <c r="HSB25" s="8"/>
      <c r="HSC25" s="8"/>
      <c r="HSD25" s="8"/>
      <c r="HSE25" s="8"/>
      <c r="HSF25" s="8"/>
      <c r="HSG25" s="8"/>
      <c r="HSH25" s="8"/>
      <c r="HSI25" s="8"/>
      <c r="HSJ25" s="8"/>
      <c r="HSK25" s="8"/>
      <c r="HSL25" s="8"/>
      <c r="HSM25" s="8"/>
      <c r="HSN25" s="8"/>
      <c r="HSO25" s="8"/>
      <c r="HSP25" s="8"/>
      <c r="HSQ25" s="8"/>
      <c r="HSR25" s="8"/>
      <c r="HSS25" s="8"/>
      <c r="HST25" s="8"/>
      <c r="HSU25" s="8"/>
      <c r="HSV25" s="8"/>
      <c r="HSW25" s="8"/>
      <c r="HSX25" s="8"/>
      <c r="HSY25" s="8"/>
      <c r="HSZ25" s="8"/>
      <c r="HTA25" s="8"/>
      <c r="HTB25" s="8"/>
      <c r="HTC25" s="8"/>
      <c r="HTD25" s="8"/>
      <c r="HTE25" s="8"/>
      <c r="HTF25" s="8"/>
      <c r="HTG25" s="8"/>
      <c r="HTH25" s="8"/>
      <c r="HTI25" s="8"/>
      <c r="HTJ25" s="8"/>
      <c r="HTK25" s="8"/>
      <c r="HTL25" s="8"/>
      <c r="HTM25" s="8"/>
      <c r="HTN25" s="8"/>
      <c r="HTO25" s="8"/>
      <c r="HTP25" s="8"/>
      <c r="HTQ25" s="8"/>
      <c r="HTR25" s="8"/>
      <c r="HTS25" s="8"/>
      <c r="HTT25" s="8"/>
      <c r="HTU25" s="8"/>
      <c r="HTV25" s="8"/>
      <c r="HTW25" s="8"/>
      <c r="HTX25" s="8"/>
      <c r="HTY25" s="8"/>
      <c r="HTZ25" s="8"/>
      <c r="HUA25" s="8"/>
      <c r="HUB25" s="8"/>
      <c r="HUC25" s="8"/>
      <c r="HUD25" s="8"/>
      <c r="HUE25" s="8"/>
      <c r="HUF25" s="8"/>
      <c r="HUG25" s="8"/>
      <c r="HUH25" s="8"/>
      <c r="HUI25" s="8"/>
      <c r="HUJ25" s="8"/>
      <c r="HUK25" s="8"/>
      <c r="HUL25" s="8"/>
      <c r="HUM25" s="8"/>
      <c r="HUN25" s="8"/>
      <c r="HUO25" s="8"/>
      <c r="HUP25" s="8"/>
      <c r="HUQ25" s="8"/>
      <c r="HUR25" s="8"/>
      <c r="HUS25" s="8"/>
      <c r="HUT25" s="8"/>
      <c r="HUU25" s="8"/>
      <c r="HUV25" s="8"/>
      <c r="HUW25" s="8"/>
      <c r="HUX25" s="8"/>
      <c r="HUY25" s="8"/>
      <c r="HUZ25" s="8"/>
      <c r="HVA25" s="8"/>
      <c r="HVB25" s="8"/>
      <c r="HVC25" s="8"/>
      <c r="HVD25" s="8"/>
      <c r="HVE25" s="8"/>
      <c r="HVF25" s="8"/>
      <c r="HVG25" s="8"/>
      <c r="HVH25" s="8"/>
      <c r="HVI25" s="8"/>
      <c r="HVJ25" s="8"/>
      <c r="HVK25" s="8"/>
      <c r="HVL25" s="8"/>
      <c r="HVM25" s="8"/>
      <c r="HVN25" s="8"/>
      <c r="HVO25" s="8"/>
      <c r="HVP25" s="8"/>
      <c r="HVQ25" s="8"/>
      <c r="HVR25" s="8"/>
      <c r="HVS25" s="8"/>
      <c r="HVT25" s="8"/>
      <c r="HVU25" s="8"/>
      <c r="HVV25" s="8"/>
      <c r="HVW25" s="8"/>
      <c r="HVX25" s="8"/>
      <c r="HVY25" s="8"/>
      <c r="HVZ25" s="8"/>
      <c r="HWA25" s="8"/>
      <c r="HWB25" s="8"/>
      <c r="HWC25" s="8"/>
      <c r="HWD25" s="8"/>
      <c r="HWE25" s="8"/>
      <c r="HWF25" s="8"/>
      <c r="HWG25" s="8"/>
      <c r="HWH25" s="8"/>
      <c r="HWI25" s="8"/>
      <c r="HWJ25" s="8"/>
      <c r="HWK25" s="8"/>
      <c r="HWL25" s="8"/>
      <c r="HWM25" s="8"/>
      <c r="HWN25" s="8"/>
      <c r="HWO25" s="8"/>
      <c r="HWP25" s="8"/>
      <c r="HWQ25" s="8"/>
      <c r="HWR25" s="8"/>
      <c r="HWS25" s="8"/>
      <c r="HWT25" s="8"/>
      <c r="HWU25" s="8"/>
      <c r="HWV25" s="8"/>
      <c r="HWW25" s="8"/>
      <c r="HWX25" s="8"/>
      <c r="HWY25" s="8"/>
      <c r="HWZ25" s="8"/>
      <c r="HXA25" s="8"/>
      <c r="HXB25" s="8"/>
      <c r="HXC25" s="8"/>
      <c r="HXD25" s="8"/>
      <c r="HXE25" s="8"/>
      <c r="HXF25" s="8"/>
      <c r="HXG25" s="8"/>
      <c r="HXH25" s="8"/>
      <c r="HXI25" s="8"/>
      <c r="HXJ25" s="8"/>
      <c r="HXK25" s="8"/>
      <c r="HXL25" s="8"/>
      <c r="HXM25" s="8"/>
      <c r="HXN25" s="8"/>
      <c r="HXO25" s="8"/>
      <c r="HXP25" s="8"/>
      <c r="HXQ25" s="8"/>
      <c r="HXR25" s="8"/>
      <c r="HXS25" s="8"/>
      <c r="HXT25" s="8"/>
      <c r="HXU25" s="8"/>
      <c r="HXV25" s="8"/>
      <c r="HXW25" s="8"/>
      <c r="HXX25" s="8"/>
      <c r="HXY25" s="8"/>
      <c r="HXZ25" s="8"/>
      <c r="HYA25" s="8"/>
      <c r="HYB25" s="8"/>
      <c r="HYC25" s="8"/>
      <c r="HYD25" s="8"/>
      <c r="HYE25" s="8"/>
      <c r="HYF25" s="8"/>
      <c r="HYG25" s="8"/>
      <c r="HYH25" s="8"/>
      <c r="HYI25" s="8"/>
      <c r="HYJ25" s="8"/>
      <c r="HYK25" s="8"/>
      <c r="HYL25" s="8"/>
      <c r="HYM25" s="8"/>
      <c r="HYN25" s="8"/>
      <c r="HYO25" s="8"/>
      <c r="HYP25" s="8"/>
      <c r="HYQ25" s="8"/>
      <c r="HYR25" s="8"/>
      <c r="HYS25" s="8"/>
      <c r="HYT25" s="8"/>
      <c r="HYU25" s="8"/>
      <c r="HYV25" s="8"/>
      <c r="HYW25" s="8"/>
      <c r="HYX25" s="8"/>
      <c r="HYY25" s="8"/>
      <c r="HYZ25" s="8"/>
      <c r="HZA25" s="8"/>
      <c r="HZB25" s="8"/>
      <c r="HZC25" s="8"/>
      <c r="HZD25" s="8"/>
      <c r="HZE25" s="8"/>
      <c r="HZF25" s="8"/>
      <c r="HZG25" s="8"/>
      <c r="HZH25" s="8"/>
      <c r="HZI25" s="8"/>
      <c r="HZJ25" s="8"/>
      <c r="HZK25" s="8"/>
      <c r="HZL25" s="8"/>
      <c r="HZM25" s="8"/>
      <c r="HZN25" s="8"/>
      <c r="HZO25" s="8"/>
      <c r="HZP25" s="8"/>
      <c r="HZQ25" s="8"/>
      <c r="HZR25" s="8"/>
      <c r="HZS25" s="8"/>
      <c r="HZT25" s="8"/>
      <c r="HZU25" s="8"/>
      <c r="HZV25" s="8"/>
      <c r="HZW25" s="8"/>
      <c r="HZX25" s="8"/>
      <c r="HZY25" s="8"/>
      <c r="HZZ25" s="8"/>
      <c r="IAA25" s="8"/>
      <c r="IAB25" s="8"/>
      <c r="IAC25" s="8"/>
      <c r="IAD25" s="8"/>
      <c r="IAE25" s="8"/>
      <c r="IAF25" s="8"/>
      <c r="IAG25" s="8"/>
      <c r="IAH25" s="8"/>
      <c r="IAI25" s="8"/>
      <c r="IAJ25" s="8"/>
      <c r="IAK25" s="8"/>
      <c r="IAL25" s="8"/>
      <c r="IAM25" s="8"/>
      <c r="IAN25" s="8"/>
      <c r="IAO25" s="8"/>
      <c r="IAP25" s="8"/>
      <c r="IAQ25" s="8"/>
      <c r="IAR25" s="8"/>
      <c r="IAS25" s="8"/>
      <c r="IAT25" s="8"/>
      <c r="IAU25" s="8"/>
      <c r="IAV25" s="8"/>
      <c r="IAW25" s="8"/>
      <c r="IAX25" s="8"/>
      <c r="IAY25" s="8"/>
      <c r="IAZ25" s="8"/>
      <c r="IBA25" s="8"/>
      <c r="IBB25" s="8"/>
      <c r="IBC25" s="8"/>
      <c r="IBD25" s="8"/>
      <c r="IBE25" s="8"/>
      <c r="IBF25" s="8"/>
      <c r="IBG25" s="8"/>
      <c r="IBH25" s="8"/>
      <c r="IBI25" s="8"/>
      <c r="IBJ25" s="8"/>
      <c r="IBK25" s="8"/>
      <c r="IBL25" s="8"/>
      <c r="IBM25" s="8"/>
      <c r="IBN25" s="8"/>
      <c r="IBO25" s="8"/>
      <c r="IBP25" s="8"/>
      <c r="IBQ25" s="8"/>
      <c r="IBR25" s="8"/>
      <c r="IBS25" s="8"/>
      <c r="IBT25" s="8"/>
      <c r="IBU25" s="8"/>
      <c r="IBV25" s="8"/>
      <c r="IBW25" s="8"/>
      <c r="IBX25" s="8"/>
      <c r="IBY25" s="8"/>
      <c r="IBZ25" s="8"/>
      <c r="ICA25" s="8"/>
      <c r="ICB25" s="8"/>
      <c r="ICC25" s="8"/>
      <c r="ICD25" s="8"/>
      <c r="ICE25" s="8"/>
      <c r="ICF25" s="8"/>
      <c r="ICG25" s="8"/>
      <c r="ICH25" s="8"/>
      <c r="ICI25" s="8"/>
      <c r="ICJ25" s="8"/>
      <c r="ICK25" s="8"/>
      <c r="ICL25" s="8"/>
      <c r="ICM25" s="8"/>
      <c r="ICN25" s="8"/>
      <c r="ICO25" s="8"/>
      <c r="ICP25" s="8"/>
      <c r="ICQ25" s="8"/>
      <c r="ICR25" s="8"/>
      <c r="ICS25" s="8"/>
      <c r="ICT25" s="8"/>
      <c r="ICU25" s="8"/>
      <c r="ICV25" s="8"/>
      <c r="ICW25" s="8"/>
      <c r="ICX25" s="8"/>
      <c r="ICY25" s="8"/>
      <c r="ICZ25" s="8"/>
      <c r="IDA25" s="8"/>
      <c r="IDB25" s="8"/>
      <c r="IDC25" s="8"/>
      <c r="IDD25" s="8"/>
      <c r="IDE25" s="8"/>
      <c r="IDF25" s="8"/>
      <c r="IDG25" s="8"/>
      <c r="IDH25" s="8"/>
      <c r="IDI25" s="8"/>
      <c r="IDJ25" s="8"/>
      <c r="IDK25" s="8"/>
      <c r="IDL25" s="8"/>
      <c r="IDM25" s="8"/>
      <c r="IDN25" s="8"/>
      <c r="IDO25" s="8"/>
      <c r="IDP25" s="8"/>
      <c r="IDQ25" s="8"/>
      <c r="IDR25" s="8"/>
      <c r="IDS25" s="8"/>
      <c r="IDT25" s="8"/>
      <c r="IDU25" s="8"/>
      <c r="IDV25" s="8"/>
      <c r="IDW25" s="8"/>
      <c r="IDX25" s="8"/>
      <c r="IDY25" s="8"/>
      <c r="IDZ25" s="8"/>
      <c r="IEA25" s="8"/>
      <c r="IEB25" s="8"/>
      <c r="IEC25" s="8"/>
      <c r="IED25" s="8"/>
      <c r="IEE25" s="8"/>
      <c r="IEF25" s="8"/>
      <c r="IEG25" s="8"/>
      <c r="IEH25" s="8"/>
      <c r="IEI25" s="8"/>
      <c r="IEJ25" s="8"/>
      <c r="IEK25" s="8"/>
      <c r="IEL25" s="8"/>
      <c r="IEM25" s="8"/>
      <c r="IEN25" s="8"/>
      <c r="IEO25" s="8"/>
      <c r="IEP25" s="8"/>
      <c r="IEQ25" s="8"/>
      <c r="IER25" s="8"/>
      <c r="IES25" s="8"/>
      <c r="IET25" s="8"/>
      <c r="IEU25" s="8"/>
      <c r="IEV25" s="8"/>
      <c r="IEW25" s="8"/>
      <c r="IEX25" s="8"/>
      <c r="IEY25" s="8"/>
      <c r="IEZ25" s="8"/>
      <c r="IFA25" s="8"/>
      <c r="IFB25" s="8"/>
      <c r="IFC25" s="8"/>
      <c r="IFD25" s="8"/>
      <c r="IFE25" s="8"/>
      <c r="IFF25" s="8"/>
      <c r="IFG25" s="8"/>
      <c r="IFH25" s="8"/>
      <c r="IFI25" s="8"/>
      <c r="IFJ25" s="8"/>
      <c r="IFK25" s="8"/>
      <c r="IFL25" s="8"/>
      <c r="IFM25" s="8"/>
      <c r="IFN25" s="8"/>
      <c r="IFO25" s="8"/>
      <c r="IFP25" s="8"/>
      <c r="IFQ25" s="8"/>
      <c r="IFR25" s="8"/>
      <c r="IFS25" s="8"/>
      <c r="IFT25" s="8"/>
      <c r="IFU25" s="8"/>
      <c r="IFV25" s="8"/>
      <c r="IFW25" s="8"/>
      <c r="IFX25" s="8"/>
      <c r="IFY25" s="8"/>
      <c r="IFZ25" s="8"/>
      <c r="IGA25" s="8"/>
      <c r="IGB25" s="8"/>
      <c r="IGC25" s="8"/>
      <c r="IGD25" s="8"/>
      <c r="IGE25" s="8"/>
      <c r="IGF25" s="8"/>
      <c r="IGG25" s="8"/>
      <c r="IGH25" s="8"/>
      <c r="IGI25" s="8"/>
      <c r="IGJ25" s="8"/>
      <c r="IGK25" s="8"/>
      <c r="IGL25" s="8"/>
      <c r="IGM25" s="8"/>
      <c r="IGN25" s="8"/>
      <c r="IGO25" s="8"/>
      <c r="IGP25" s="8"/>
      <c r="IGQ25" s="8"/>
      <c r="IGR25" s="8"/>
      <c r="IGS25" s="8"/>
      <c r="IGT25" s="8"/>
      <c r="IGU25" s="8"/>
      <c r="IGV25" s="8"/>
      <c r="IGW25" s="8"/>
      <c r="IGX25" s="8"/>
      <c r="IGY25" s="8"/>
      <c r="IGZ25" s="8"/>
      <c r="IHA25" s="8"/>
      <c r="IHB25" s="8"/>
      <c r="IHC25" s="8"/>
      <c r="IHD25" s="8"/>
      <c r="IHE25" s="8"/>
      <c r="IHF25" s="8"/>
      <c r="IHG25" s="8"/>
      <c r="IHH25" s="8"/>
      <c r="IHI25" s="8"/>
      <c r="IHJ25" s="8"/>
      <c r="IHK25" s="8"/>
      <c r="IHL25" s="8"/>
      <c r="IHM25" s="8"/>
      <c r="IHN25" s="8"/>
      <c r="IHO25" s="8"/>
      <c r="IHP25" s="8"/>
      <c r="IHQ25" s="8"/>
      <c r="IHR25" s="8"/>
      <c r="IHS25" s="8"/>
      <c r="IHT25" s="8"/>
      <c r="IHU25" s="8"/>
      <c r="IHV25" s="8"/>
      <c r="IHW25" s="8"/>
      <c r="IHX25" s="8"/>
      <c r="IHY25" s="8"/>
      <c r="IHZ25" s="8"/>
      <c r="IIA25" s="8"/>
      <c r="IIB25" s="8"/>
      <c r="IIC25" s="8"/>
      <c r="IID25" s="8"/>
      <c r="IIE25" s="8"/>
      <c r="IIF25" s="8"/>
      <c r="IIG25" s="8"/>
      <c r="IIH25" s="8"/>
      <c r="III25" s="8"/>
      <c r="IIJ25" s="8"/>
      <c r="IIK25" s="8"/>
      <c r="IIL25" s="8"/>
      <c r="IIM25" s="8"/>
      <c r="IIN25" s="8"/>
      <c r="IIO25" s="8"/>
      <c r="IIP25" s="8"/>
      <c r="IIQ25" s="8"/>
      <c r="IIR25" s="8"/>
      <c r="IIS25" s="8"/>
      <c r="IIT25" s="8"/>
      <c r="IIU25" s="8"/>
      <c r="IIV25" s="8"/>
      <c r="IIW25" s="8"/>
      <c r="IIX25" s="8"/>
      <c r="IIY25" s="8"/>
      <c r="IIZ25" s="8"/>
      <c r="IJA25" s="8"/>
      <c r="IJB25" s="8"/>
      <c r="IJC25" s="8"/>
      <c r="IJD25" s="8"/>
      <c r="IJE25" s="8"/>
      <c r="IJF25" s="8"/>
      <c r="IJG25" s="8"/>
      <c r="IJH25" s="8"/>
      <c r="IJI25" s="8"/>
      <c r="IJJ25" s="8"/>
      <c r="IJK25" s="8"/>
      <c r="IJL25" s="8"/>
      <c r="IJM25" s="8"/>
      <c r="IJN25" s="8"/>
      <c r="IJO25" s="8"/>
      <c r="IJP25" s="8"/>
      <c r="IJQ25" s="8"/>
      <c r="IJR25" s="8"/>
      <c r="IJS25" s="8"/>
      <c r="IJT25" s="8"/>
      <c r="IJU25" s="8"/>
      <c r="IJV25" s="8"/>
      <c r="IJW25" s="8"/>
      <c r="IJX25" s="8"/>
      <c r="IJY25" s="8"/>
      <c r="IJZ25" s="8"/>
      <c r="IKA25" s="8"/>
      <c r="IKB25" s="8"/>
      <c r="IKC25" s="8"/>
      <c r="IKD25" s="8"/>
      <c r="IKE25" s="8"/>
      <c r="IKF25" s="8"/>
      <c r="IKG25" s="8"/>
      <c r="IKH25" s="8"/>
      <c r="IKI25" s="8"/>
      <c r="IKJ25" s="8"/>
      <c r="IKK25" s="8"/>
      <c r="IKL25" s="8"/>
      <c r="IKM25" s="8"/>
      <c r="IKN25" s="8"/>
      <c r="IKO25" s="8"/>
      <c r="IKP25" s="8"/>
      <c r="IKQ25" s="8"/>
      <c r="IKR25" s="8"/>
      <c r="IKS25" s="8"/>
      <c r="IKT25" s="8"/>
      <c r="IKU25" s="8"/>
      <c r="IKV25" s="8"/>
      <c r="IKW25" s="8"/>
      <c r="IKX25" s="8"/>
      <c r="IKY25" s="8"/>
      <c r="IKZ25" s="8"/>
      <c r="ILA25" s="8"/>
      <c r="ILB25" s="8"/>
      <c r="ILC25" s="8"/>
      <c r="ILD25" s="8"/>
      <c r="ILE25" s="8"/>
      <c r="ILF25" s="8"/>
      <c r="ILG25" s="8"/>
      <c r="ILH25" s="8"/>
      <c r="ILI25" s="8"/>
      <c r="ILJ25" s="8"/>
      <c r="ILK25" s="8"/>
      <c r="ILL25" s="8"/>
      <c r="ILM25" s="8"/>
      <c r="ILN25" s="8"/>
      <c r="ILO25" s="8"/>
      <c r="ILP25" s="8"/>
      <c r="ILQ25" s="8"/>
      <c r="ILR25" s="8"/>
      <c r="ILS25" s="8"/>
      <c r="ILT25" s="8"/>
      <c r="ILU25" s="8"/>
      <c r="ILV25" s="8"/>
      <c r="ILW25" s="8"/>
      <c r="ILX25" s="8"/>
      <c r="ILY25" s="8"/>
      <c r="ILZ25" s="8"/>
      <c r="IMA25" s="8"/>
      <c r="IMB25" s="8"/>
      <c r="IMC25" s="8"/>
      <c r="IMD25" s="8"/>
      <c r="IME25" s="8"/>
      <c r="IMF25" s="8"/>
      <c r="IMG25" s="8"/>
      <c r="IMH25" s="8"/>
      <c r="IMI25" s="8"/>
      <c r="IMJ25" s="8"/>
      <c r="IMK25" s="8"/>
      <c r="IML25" s="8"/>
      <c r="IMM25" s="8"/>
      <c r="IMN25" s="8"/>
      <c r="IMO25" s="8"/>
      <c r="IMP25" s="8"/>
      <c r="IMQ25" s="8"/>
      <c r="IMR25" s="8"/>
      <c r="IMS25" s="8"/>
      <c r="IMT25" s="8"/>
      <c r="IMU25" s="8"/>
      <c r="IMV25" s="8"/>
      <c r="IMW25" s="8"/>
      <c r="IMX25" s="8"/>
      <c r="IMY25" s="8"/>
      <c r="IMZ25" s="8"/>
      <c r="INA25" s="8"/>
      <c r="INB25" s="8"/>
      <c r="INC25" s="8"/>
      <c r="IND25" s="8"/>
      <c r="INE25" s="8"/>
      <c r="INF25" s="8"/>
      <c r="ING25" s="8"/>
      <c r="INH25" s="8"/>
      <c r="INI25" s="8"/>
      <c r="INJ25" s="8"/>
      <c r="INK25" s="8"/>
      <c r="INL25" s="8"/>
      <c r="INM25" s="8"/>
      <c r="INN25" s="8"/>
      <c r="INO25" s="8"/>
      <c r="INP25" s="8"/>
      <c r="INQ25" s="8"/>
      <c r="INR25" s="8"/>
      <c r="INS25" s="8"/>
      <c r="INT25" s="8"/>
      <c r="INU25" s="8"/>
      <c r="INV25" s="8"/>
      <c r="INW25" s="8"/>
      <c r="INX25" s="8"/>
      <c r="INY25" s="8"/>
      <c r="INZ25" s="8"/>
      <c r="IOA25" s="8"/>
      <c r="IOB25" s="8"/>
      <c r="IOC25" s="8"/>
      <c r="IOD25" s="8"/>
      <c r="IOE25" s="8"/>
      <c r="IOF25" s="8"/>
      <c r="IOG25" s="8"/>
      <c r="IOH25" s="8"/>
      <c r="IOI25" s="8"/>
      <c r="IOJ25" s="8"/>
      <c r="IOK25" s="8"/>
      <c r="IOL25" s="8"/>
      <c r="IOM25" s="8"/>
      <c r="ION25" s="8"/>
      <c r="IOO25" s="8"/>
      <c r="IOP25" s="8"/>
      <c r="IOQ25" s="8"/>
      <c r="IOR25" s="8"/>
      <c r="IOS25" s="8"/>
      <c r="IOT25" s="8"/>
      <c r="IOU25" s="8"/>
      <c r="IOV25" s="8"/>
      <c r="IOW25" s="8"/>
      <c r="IOX25" s="8"/>
      <c r="IOY25" s="8"/>
      <c r="IOZ25" s="8"/>
      <c r="IPA25" s="8"/>
      <c r="IPB25" s="8"/>
      <c r="IPC25" s="8"/>
      <c r="IPD25" s="8"/>
      <c r="IPE25" s="8"/>
      <c r="IPF25" s="8"/>
      <c r="IPG25" s="8"/>
      <c r="IPH25" s="8"/>
      <c r="IPI25" s="8"/>
      <c r="IPJ25" s="8"/>
      <c r="IPK25" s="8"/>
      <c r="IPL25" s="8"/>
      <c r="IPM25" s="8"/>
      <c r="IPN25" s="8"/>
      <c r="IPO25" s="8"/>
      <c r="IPP25" s="8"/>
      <c r="IPQ25" s="8"/>
      <c r="IPR25" s="8"/>
      <c r="IPS25" s="8"/>
      <c r="IPT25" s="8"/>
      <c r="IPU25" s="8"/>
      <c r="IPV25" s="8"/>
      <c r="IPW25" s="8"/>
      <c r="IPX25" s="8"/>
      <c r="IPY25" s="8"/>
      <c r="IPZ25" s="8"/>
      <c r="IQA25" s="8"/>
      <c r="IQB25" s="8"/>
      <c r="IQC25" s="8"/>
      <c r="IQD25" s="8"/>
      <c r="IQE25" s="8"/>
      <c r="IQF25" s="8"/>
      <c r="IQG25" s="8"/>
      <c r="IQH25" s="8"/>
      <c r="IQI25" s="8"/>
      <c r="IQJ25" s="8"/>
      <c r="IQK25" s="8"/>
      <c r="IQL25" s="8"/>
      <c r="IQM25" s="8"/>
      <c r="IQN25" s="8"/>
      <c r="IQO25" s="8"/>
      <c r="IQP25" s="8"/>
      <c r="IQQ25" s="8"/>
      <c r="IQR25" s="8"/>
      <c r="IQS25" s="8"/>
      <c r="IQT25" s="8"/>
      <c r="IQU25" s="8"/>
      <c r="IQV25" s="8"/>
      <c r="IQW25" s="8"/>
      <c r="IQX25" s="8"/>
      <c r="IQY25" s="8"/>
      <c r="IQZ25" s="8"/>
      <c r="IRA25" s="8"/>
      <c r="IRB25" s="8"/>
      <c r="IRC25" s="8"/>
      <c r="IRD25" s="8"/>
      <c r="IRE25" s="8"/>
      <c r="IRF25" s="8"/>
      <c r="IRG25" s="8"/>
      <c r="IRH25" s="8"/>
      <c r="IRI25" s="8"/>
      <c r="IRJ25" s="8"/>
      <c r="IRK25" s="8"/>
      <c r="IRL25" s="8"/>
      <c r="IRM25" s="8"/>
      <c r="IRN25" s="8"/>
      <c r="IRO25" s="8"/>
      <c r="IRP25" s="8"/>
      <c r="IRQ25" s="8"/>
      <c r="IRR25" s="8"/>
      <c r="IRS25" s="8"/>
      <c r="IRT25" s="8"/>
      <c r="IRU25" s="8"/>
      <c r="IRV25" s="8"/>
      <c r="IRW25" s="8"/>
      <c r="IRX25" s="8"/>
      <c r="IRY25" s="8"/>
      <c r="IRZ25" s="8"/>
      <c r="ISA25" s="8"/>
      <c r="ISB25" s="8"/>
      <c r="ISC25" s="8"/>
      <c r="ISD25" s="8"/>
      <c r="ISE25" s="8"/>
      <c r="ISF25" s="8"/>
      <c r="ISG25" s="8"/>
      <c r="ISH25" s="8"/>
      <c r="ISI25" s="8"/>
      <c r="ISJ25" s="8"/>
      <c r="ISK25" s="8"/>
      <c r="ISL25" s="8"/>
      <c r="ISM25" s="8"/>
      <c r="ISN25" s="8"/>
      <c r="ISO25" s="8"/>
      <c r="ISP25" s="8"/>
      <c r="ISQ25" s="8"/>
      <c r="ISR25" s="8"/>
      <c r="ISS25" s="8"/>
      <c r="IST25" s="8"/>
      <c r="ISU25" s="8"/>
      <c r="ISV25" s="8"/>
      <c r="ISW25" s="8"/>
      <c r="ISX25" s="8"/>
      <c r="ISY25" s="8"/>
      <c r="ISZ25" s="8"/>
      <c r="ITA25" s="8"/>
      <c r="ITB25" s="8"/>
      <c r="ITC25" s="8"/>
      <c r="ITD25" s="8"/>
      <c r="ITE25" s="8"/>
      <c r="ITF25" s="8"/>
      <c r="ITG25" s="8"/>
      <c r="ITH25" s="8"/>
      <c r="ITI25" s="8"/>
      <c r="ITJ25" s="8"/>
      <c r="ITK25" s="8"/>
      <c r="ITL25" s="8"/>
      <c r="ITM25" s="8"/>
      <c r="ITN25" s="8"/>
      <c r="ITO25" s="8"/>
      <c r="ITP25" s="8"/>
      <c r="ITQ25" s="8"/>
      <c r="ITR25" s="8"/>
      <c r="ITS25" s="8"/>
      <c r="ITT25" s="8"/>
      <c r="ITU25" s="8"/>
      <c r="ITV25" s="8"/>
      <c r="ITW25" s="8"/>
      <c r="ITX25" s="8"/>
      <c r="ITY25" s="8"/>
      <c r="ITZ25" s="8"/>
      <c r="IUA25" s="8"/>
      <c r="IUB25" s="8"/>
      <c r="IUC25" s="8"/>
      <c r="IUD25" s="8"/>
      <c r="IUE25" s="8"/>
      <c r="IUF25" s="8"/>
      <c r="IUG25" s="8"/>
      <c r="IUH25" s="8"/>
      <c r="IUI25" s="8"/>
      <c r="IUJ25" s="8"/>
      <c r="IUK25" s="8"/>
      <c r="IUL25" s="8"/>
      <c r="IUM25" s="8"/>
      <c r="IUN25" s="8"/>
      <c r="IUO25" s="8"/>
      <c r="IUP25" s="8"/>
      <c r="IUQ25" s="8"/>
      <c r="IUR25" s="8"/>
      <c r="IUS25" s="8"/>
      <c r="IUT25" s="8"/>
      <c r="IUU25" s="8"/>
      <c r="IUV25" s="8"/>
      <c r="IUW25" s="8"/>
      <c r="IUX25" s="8"/>
      <c r="IUY25" s="8"/>
      <c r="IUZ25" s="8"/>
      <c r="IVA25" s="8"/>
      <c r="IVB25" s="8"/>
      <c r="IVC25" s="8"/>
      <c r="IVD25" s="8"/>
      <c r="IVE25" s="8"/>
      <c r="IVF25" s="8"/>
      <c r="IVG25" s="8"/>
      <c r="IVH25" s="8"/>
      <c r="IVI25" s="8"/>
      <c r="IVJ25" s="8"/>
      <c r="IVK25" s="8"/>
      <c r="IVL25" s="8"/>
      <c r="IVM25" s="8"/>
      <c r="IVN25" s="8"/>
      <c r="IVO25" s="8"/>
      <c r="IVP25" s="8"/>
      <c r="IVQ25" s="8"/>
      <c r="IVR25" s="8"/>
      <c r="IVS25" s="8"/>
      <c r="IVT25" s="8"/>
      <c r="IVU25" s="8"/>
      <c r="IVV25" s="8"/>
      <c r="IVW25" s="8"/>
      <c r="IVX25" s="8"/>
      <c r="IVY25" s="8"/>
      <c r="IVZ25" s="8"/>
      <c r="IWA25" s="8"/>
      <c r="IWB25" s="8"/>
      <c r="IWC25" s="8"/>
      <c r="IWD25" s="8"/>
      <c r="IWE25" s="8"/>
      <c r="IWF25" s="8"/>
      <c r="IWG25" s="8"/>
      <c r="IWH25" s="8"/>
      <c r="IWI25" s="8"/>
      <c r="IWJ25" s="8"/>
      <c r="IWK25" s="8"/>
      <c r="IWL25" s="8"/>
      <c r="IWM25" s="8"/>
      <c r="IWN25" s="8"/>
      <c r="IWO25" s="8"/>
      <c r="IWP25" s="8"/>
      <c r="IWQ25" s="8"/>
      <c r="IWR25" s="8"/>
      <c r="IWS25" s="8"/>
      <c r="IWT25" s="8"/>
      <c r="IWU25" s="8"/>
      <c r="IWV25" s="8"/>
      <c r="IWW25" s="8"/>
      <c r="IWX25" s="8"/>
      <c r="IWY25" s="8"/>
      <c r="IWZ25" s="8"/>
      <c r="IXA25" s="8"/>
      <c r="IXB25" s="8"/>
      <c r="IXC25" s="8"/>
      <c r="IXD25" s="8"/>
      <c r="IXE25" s="8"/>
      <c r="IXF25" s="8"/>
      <c r="IXG25" s="8"/>
      <c r="IXH25" s="8"/>
      <c r="IXI25" s="8"/>
      <c r="IXJ25" s="8"/>
      <c r="IXK25" s="8"/>
      <c r="IXL25" s="8"/>
      <c r="IXM25" s="8"/>
      <c r="IXN25" s="8"/>
      <c r="IXO25" s="8"/>
      <c r="IXP25" s="8"/>
      <c r="IXQ25" s="8"/>
      <c r="IXR25" s="8"/>
      <c r="IXS25" s="8"/>
      <c r="IXT25" s="8"/>
      <c r="IXU25" s="8"/>
      <c r="IXV25" s="8"/>
      <c r="IXW25" s="8"/>
      <c r="IXX25" s="8"/>
      <c r="IXY25" s="8"/>
      <c r="IXZ25" s="8"/>
      <c r="IYA25" s="8"/>
      <c r="IYB25" s="8"/>
      <c r="IYC25" s="8"/>
      <c r="IYD25" s="8"/>
      <c r="IYE25" s="8"/>
      <c r="IYF25" s="8"/>
      <c r="IYG25" s="8"/>
      <c r="IYH25" s="8"/>
      <c r="IYI25" s="8"/>
      <c r="IYJ25" s="8"/>
      <c r="IYK25" s="8"/>
      <c r="IYL25" s="8"/>
      <c r="IYM25" s="8"/>
      <c r="IYN25" s="8"/>
      <c r="IYO25" s="8"/>
      <c r="IYP25" s="8"/>
      <c r="IYQ25" s="8"/>
      <c r="IYR25" s="8"/>
      <c r="IYS25" s="8"/>
      <c r="IYT25" s="8"/>
      <c r="IYU25" s="8"/>
      <c r="IYV25" s="8"/>
      <c r="IYW25" s="8"/>
      <c r="IYX25" s="8"/>
      <c r="IYY25" s="8"/>
      <c r="IYZ25" s="8"/>
      <c r="IZA25" s="8"/>
      <c r="IZB25" s="8"/>
      <c r="IZC25" s="8"/>
      <c r="IZD25" s="8"/>
      <c r="IZE25" s="8"/>
      <c r="IZF25" s="8"/>
      <c r="IZG25" s="8"/>
      <c r="IZH25" s="8"/>
      <c r="IZI25" s="8"/>
      <c r="IZJ25" s="8"/>
      <c r="IZK25" s="8"/>
      <c r="IZL25" s="8"/>
      <c r="IZM25" s="8"/>
      <c r="IZN25" s="8"/>
      <c r="IZO25" s="8"/>
      <c r="IZP25" s="8"/>
      <c r="IZQ25" s="8"/>
      <c r="IZR25" s="8"/>
      <c r="IZS25" s="8"/>
      <c r="IZT25" s="8"/>
      <c r="IZU25" s="8"/>
      <c r="IZV25" s="8"/>
      <c r="IZW25" s="8"/>
      <c r="IZX25" s="8"/>
      <c r="IZY25" s="8"/>
      <c r="IZZ25" s="8"/>
      <c r="JAA25" s="8"/>
      <c r="JAB25" s="8"/>
      <c r="JAC25" s="8"/>
      <c r="JAD25" s="8"/>
      <c r="JAE25" s="8"/>
      <c r="JAF25" s="8"/>
      <c r="JAG25" s="8"/>
      <c r="JAH25" s="8"/>
      <c r="JAI25" s="8"/>
      <c r="JAJ25" s="8"/>
      <c r="JAK25" s="8"/>
      <c r="JAL25" s="8"/>
      <c r="JAM25" s="8"/>
      <c r="JAN25" s="8"/>
      <c r="JAO25" s="8"/>
      <c r="JAP25" s="8"/>
      <c r="JAQ25" s="8"/>
      <c r="JAR25" s="8"/>
      <c r="JAS25" s="8"/>
      <c r="JAT25" s="8"/>
      <c r="JAU25" s="8"/>
      <c r="JAV25" s="8"/>
      <c r="JAW25" s="8"/>
      <c r="JAX25" s="8"/>
      <c r="JAY25" s="8"/>
      <c r="JAZ25" s="8"/>
      <c r="JBA25" s="8"/>
      <c r="JBB25" s="8"/>
      <c r="JBC25" s="8"/>
      <c r="JBD25" s="8"/>
      <c r="JBE25" s="8"/>
      <c r="JBF25" s="8"/>
      <c r="JBG25" s="8"/>
      <c r="JBH25" s="8"/>
      <c r="JBI25" s="8"/>
      <c r="JBJ25" s="8"/>
      <c r="JBK25" s="8"/>
      <c r="JBL25" s="8"/>
      <c r="JBM25" s="8"/>
      <c r="JBN25" s="8"/>
      <c r="JBO25" s="8"/>
      <c r="JBP25" s="8"/>
      <c r="JBQ25" s="8"/>
      <c r="JBR25" s="8"/>
      <c r="JBS25" s="8"/>
      <c r="JBT25" s="8"/>
      <c r="JBU25" s="8"/>
      <c r="JBV25" s="8"/>
      <c r="JBW25" s="8"/>
      <c r="JBX25" s="8"/>
      <c r="JBY25" s="8"/>
      <c r="JBZ25" s="8"/>
      <c r="JCA25" s="8"/>
      <c r="JCB25" s="8"/>
      <c r="JCC25" s="8"/>
      <c r="JCD25" s="8"/>
      <c r="JCE25" s="8"/>
      <c r="JCF25" s="8"/>
      <c r="JCG25" s="8"/>
      <c r="JCH25" s="8"/>
      <c r="JCI25" s="8"/>
      <c r="JCJ25" s="8"/>
      <c r="JCK25" s="8"/>
      <c r="JCL25" s="8"/>
      <c r="JCM25" s="8"/>
      <c r="JCN25" s="8"/>
      <c r="JCO25" s="8"/>
      <c r="JCP25" s="8"/>
      <c r="JCQ25" s="8"/>
      <c r="JCR25" s="8"/>
      <c r="JCS25" s="8"/>
      <c r="JCT25" s="8"/>
      <c r="JCU25" s="8"/>
      <c r="JCV25" s="8"/>
      <c r="JCW25" s="8"/>
      <c r="JCX25" s="8"/>
      <c r="JCY25" s="8"/>
      <c r="JCZ25" s="8"/>
      <c r="JDA25" s="8"/>
      <c r="JDB25" s="8"/>
      <c r="JDC25" s="8"/>
      <c r="JDD25" s="8"/>
      <c r="JDE25" s="8"/>
      <c r="JDF25" s="8"/>
      <c r="JDG25" s="8"/>
      <c r="JDH25" s="8"/>
      <c r="JDI25" s="8"/>
      <c r="JDJ25" s="8"/>
      <c r="JDK25" s="8"/>
      <c r="JDL25" s="8"/>
      <c r="JDM25" s="8"/>
      <c r="JDN25" s="8"/>
      <c r="JDO25" s="8"/>
      <c r="JDP25" s="8"/>
      <c r="JDQ25" s="8"/>
      <c r="JDR25" s="8"/>
      <c r="JDS25" s="8"/>
      <c r="JDT25" s="8"/>
      <c r="JDU25" s="8"/>
      <c r="JDV25" s="8"/>
      <c r="JDW25" s="8"/>
      <c r="JDX25" s="8"/>
      <c r="JDY25" s="8"/>
      <c r="JDZ25" s="8"/>
      <c r="JEA25" s="8"/>
      <c r="JEB25" s="8"/>
      <c r="JEC25" s="8"/>
      <c r="JED25" s="8"/>
      <c r="JEE25" s="8"/>
      <c r="JEF25" s="8"/>
      <c r="JEG25" s="8"/>
      <c r="JEH25" s="8"/>
      <c r="JEI25" s="8"/>
      <c r="JEJ25" s="8"/>
      <c r="JEK25" s="8"/>
      <c r="JEL25" s="8"/>
      <c r="JEM25" s="8"/>
      <c r="JEN25" s="8"/>
      <c r="JEO25" s="8"/>
      <c r="JEP25" s="8"/>
      <c r="JEQ25" s="8"/>
      <c r="JER25" s="8"/>
      <c r="JES25" s="8"/>
      <c r="JET25" s="8"/>
      <c r="JEU25" s="8"/>
      <c r="JEV25" s="8"/>
      <c r="JEW25" s="8"/>
      <c r="JEX25" s="8"/>
      <c r="JEY25" s="8"/>
      <c r="JEZ25" s="8"/>
      <c r="JFA25" s="8"/>
      <c r="JFB25" s="8"/>
      <c r="JFC25" s="8"/>
      <c r="JFD25" s="8"/>
      <c r="JFE25" s="8"/>
      <c r="JFF25" s="8"/>
      <c r="JFG25" s="8"/>
      <c r="JFH25" s="8"/>
      <c r="JFI25" s="8"/>
      <c r="JFJ25" s="8"/>
      <c r="JFK25" s="8"/>
      <c r="JFL25" s="8"/>
      <c r="JFM25" s="8"/>
      <c r="JFN25" s="8"/>
      <c r="JFO25" s="8"/>
      <c r="JFP25" s="8"/>
      <c r="JFQ25" s="8"/>
      <c r="JFR25" s="8"/>
      <c r="JFS25" s="8"/>
      <c r="JFT25" s="8"/>
      <c r="JFU25" s="8"/>
      <c r="JFV25" s="8"/>
      <c r="JFW25" s="8"/>
      <c r="JFX25" s="8"/>
      <c r="JFY25" s="8"/>
      <c r="JFZ25" s="8"/>
      <c r="JGA25" s="8"/>
      <c r="JGB25" s="8"/>
      <c r="JGC25" s="8"/>
      <c r="JGD25" s="8"/>
      <c r="JGE25" s="8"/>
      <c r="JGF25" s="8"/>
      <c r="JGG25" s="8"/>
      <c r="JGH25" s="8"/>
      <c r="JGI25" s="8"/>
      <c r="JGJ25" s="8"/>
      <c r="JGK25" s="8"/>
      <c r="JGL25" s="8"/>
      <c r="JGM25" s="8"/>
      <c r="JGN25" s="8"/>
      <c r="JGO25" s="8"/>
      <c r="JGP25" s="8"/>
      <c r="JGQ25" s="8"/>
      <c r="JGR25" s="8"/>
      <c r="JGS25" s="8"/>
      <c r="JGT25" s="8"/>
      <c r="JGU25" s="8"/>
      <c r="JGV25" s="8"/>
      <c r="JGW25" s="8"/>
      <c r="JGX25" s="8"/>
      <c r="JGY25" s="8"/>
      <c r="JGZ25" s="8"/>
      <c r="JHA25" s="8"/>
      <c r="JHB25" s="8"/>
      <c r="JHC25" s="8"/>
      <c r="JHD25" s="8"/>
      <c r="JHE25" s="8"/>
      <c r="JHF25" s="8"/>
      <c r="JHG25" s="8"/>
      <c r="JHH25" s="8"/>
      <c r="JHI25" s="8"/>
      <c r="JHJ25" s="8"/>
      <c r="JHK25" s="8"/>
      <c r="JHL25" s="8"/>
      <c r="JHM25" s="8"/>
      <c r="JHN25" s="8"/>
      <c r="JHO25" s="8"/>
      <c r="JHP25" s="8"/>
      <c r="JHQ25" s="8"/>
      <c r="JHR25" s="8"/>
      <c r="JHS25" s="8"/>
      <c r="JHT25" s="8"/>
      <c r="JHU25" s="8"/>
      <c r="JHV25" s="8"/>
      <c r="JHW25" s="8"/>
      <c r="JHX25" s="8"/>
      <c r="JHY25" s="8"/>
      <c r="JHZ25" s="8"/>
      <c r="JIA25" s="8"/>
      <c r="JIB25" s="8"/>
      <c r="JIC25" s="8"/>
      <c r="JID25" s="8"/>
      <c r="JIE25" s="8"/>
      <c r="JIF25" s="8"/>
      <c r="JIG25" s="8"/>
      <c r="JIH25" s="8"/>
      <c r="JII25" s="8"/>
      <c r="JIJ25" s="8"/>
      <c r="JIK25" s="8"/>
      <c r="JIL25" s="8"/>
      <c r="JIM25" s="8"/>
      <c r="JIN25" s="8"/>
      <c r="JIO25" s="8"/>
      <c r="JIP25" s="8"/>
      <c r="JIQ25" s="8"/>
      <c r="JIR25" s="8"/>
      <c r="JIS25" s="8"/>
      <c r="JIT25" s="8"/>
      <c r="JIU25" s="8"/>
      <c r="JIV25" s="8"/>
      <c r="JIW25" s="8"/>
      <c r="JIX25" s="8"/>
      <c r="JIY25" s="8"/>
      <c r="JIZ25" s="8"/>
      <c r="JJA25" s="8"/>
      <c r="JJB25" s="8"/>
      <c r="JJC25" s="8"/>
      <c r="JJD25" s="8"/>
      <c r="JJE25" s="8"/>
      <c r="JJF25" s="8"/>
      <c r="JJG25" s="8"/>
      <c r="JJH25" s="8"/>
      <c r="JJI25" s="8"/>
      <c r="JJJ25" s="8"/>
      <c r="JJK25" s="8"/>
      <c r="JJL25" s="8"/>
      <c r="JJM25" s="8"/>
      <c r="JJN25" s="8"/>
      <c r="JJO25" s="8"/>
      <c r="JJP25" s="8"/>
      <c r="JJQ25" s="8"/>
      <c r="JJR25" s="8"/>
      <c r="JJS25" s="8"/>
      <c r="JJT25" s="8"/>
      <c r="JJU25" s="8"/>
      <c r="JJV25" s="8"/>
      <c r="JJW25" s="8"/>
      <c r="JJX25" s="8"/>
      <c r="JJY25" s="8"/>
      <c r="JJZ25" s="8"/>
      <c r="JKA25" s="8"/>
      <c r="JKB25" s="8"/>
      <c r="JKC25" s="8"/>
      <c r="JKD25" s="8"/>
      <c r="JKE25" s="8"/>
      <c r="JKF25" s="8"/>
      <c r="JKG25" s="8"/>
      <c r="JKH25" s="8"/>
      <c r="JKI25" s="8"/>
      <c r="JKJ25" s="8"/>
      <c r="JKK25" s="8"/>
      <c r="JKL25" s="8"/>
      <c r="JKM25" s="8"/>
      <c r="JKN25" s="8"/>
      <c r="JKO25" s="8"/>
      <c r="JKP25" s="8"/>
      <c r="JKQ25" s="8"/>
      <c r="JKR25" s="8"/>
      <c r="JKS25" s="8"/>
      <c r="JKT25" s="8"/>
      <c r="JKU25" s="8"/>
      <c r="JKV25" s="8"/>
      <c r="JKW25" s="8"/>
      <c r="JKX25" s="8"/>
      <c r="JKY25" s="8"/>
      <c r="JKZ25" s="8"/>
      <c r="JLA25" s="8"/>
      <c r="JLB25" s="8"/>
      <c r="JLC25" s="8"/>
      <c r="JLD25" s="8"/>
      <c r="JLE25" s="8"/>
      <c r="JLF25" s="8"/>
      <c r="JLG25" s="8"/>
      <c r="JLH25" s="8"/>
      <c r="JLI25" s="8"/>
      <c r="JLJ25" s="8"/>
      <c r="JLK25" s="8"/>
      <c r="JLL25" s="8"/>
      <c r="JLM25" s="8"/>
      <c r="JLN25" s="8"/>
      <c r="JLO25" s="8"/>
      <c r="JLP25" s="8"/>
      <c r="JLQ25" s="8"/>
      <c r="JLR25" s="8"/>
      <c r="JLS25" s="8"/>
      <c r="JLT25" s="8"/>
      <c r="JLU25" s="8"/>
      <c r="JLV25" s="8"/>
      <c r="JLW25" s="8"/>
      <c r="JLX25" s="8"/>
      <c r="JLY25" s="8"/>
      <c r="JLZ25" s="8"/>
      <c r="JMA25" s="8"/>
      <c r="JMB25" s="8"/>
      <c r="JMC25" s="8"/>
      <c r="JMD25" s="8"/>
      <c r="JME25" s="8"/>
      <c r="JMF25" s="8"/>
      <c r="JMG25" s="8"/>
      <c r="JMH25" s="8"/>
      <c r="JMI25" s="8"/>
      <c r="JMJ25" s="8"/>
      <c r="JMK25" s="8"/>
      <c r="JML25" s="8"/>
      <c r="JMM25" s="8"/>
      <c r="JMN25" s="8"/>
      <c r="JMO25" s="8"/>
      <c r="JMP25" s="8"/>
      <c r="JMQ25" s="8"/>
      <c r="JMR25" s="8"/>
      <c r="JMS25" s="8"/>
      <c r="JMT25" s="8"/>
      <c r="JMU25" s="8"/>
      <c r="JMV25" s="8"/>
      <c r="JMW25" s="8"/>
      <c r="JMX25" s="8"/>
      <c r="JMY25" s="8"/>
      <c r="JMZ25" s="8"/>
      <c r="JNA25" s="8"/>
      <c r="JNB25" s="8"/>
      <c r="JNC25" s="8"/>
      <c r="JND25" s="8"/>
      <c r="JNE25" s="8"/>
      <c r="JNF25" s="8"/>
      <c r="JNG25" s="8"/>
      <c r="JNH25" s="8"/>
      <c r="JNI25" s="8"/>
      <c r="JNJ25" s="8"/>
      <c r="JNK25" s="8"/>
      <c r="JNL25" s="8"/>
      <c r="JNM25" s="8"/>
      <c r="JNN25" s="8"/>
      <c r="JNO25" s="8"/>
      <c r="JNP25" s="8"/>
      <c r="JNQ25" s="8"/>
      <c r="JNR25" s="8"/>
      <c r="JNS25" s="8"/>
      <c r="JNT25" s="8"/>
      <c r="JNU25" s="8"/>
      <c r="JNV25" s="8"/>
      <c r="JNW25" s="8"/>
      <c r="JNX25" s="8"/>
      <c r="JNY25" s="8"/>
      <c r="JNZ25" s="8"/>
      <c r="JOA25" s="8"/>
      <c r="JOB25" s="8"/>
      <c r="JOC25" s="8"/>
      <c r="JOD25" s="8"/>
      <c r="JOE25" s="8"/>
      <c r="JOF25" s="8"/>
      <c r="JOG25" s="8"/>
      <c r="JOH25" s="8"/>
      <c r="JOI25" s="8"/>
      <c r="JOJ25" s="8"/>
      <c r="JOK25" s="8"/>
      <c r="JOL25" s="8"/>
      <c r="JOM25" s="8"/>
      <c r="JON25" s="8"/>
      <c r="JOO25" s="8"/>
      <c r="JOP25" s="8"/>
      <c r="JOQ25" s="8"/>
      <c r="JOR25" s="8"/>
      <c r="JOS25" s="8"/>
      <c r="JOT25" s="8"/>
      <c r="JOU25" s="8"/>
      <c r="JOV25" s="8"/>
      <c r="JOW25" s="8"/>
      <c r="JOX25" s="8"/>
      <c r="JOY25" s="8"/>
      <c r="JOZ25" s="8"/>
      <c r="JPA25" s="8"/>
      <c r="JPB25" s="8"/>
      <c r="JPC25" s="8"/>
      <c r="JPD25" s="8"/>
      <c r="JPE25" s="8"/>
      <c r="JPF25" s="8"/>
      <c r="JPG25" s="8"/>
      <c r="JPH25" s="8"/>
      <c r="JPI25" s="8"/>
      <c r="JPJ25" s="8"/>
      <c r="JPK25" s="8"/>
      <c r="JPL25" s="8"/>
      <c r="JPM25" s="8"/>
      <c r="JPN25" s="8"/>
      <c r="JPO25" s="8"/>
      <c r="JPP25" s="8"/>
      <c r="JPQ25" s="8"/>
      <c r="JPR25" s="8"/>
      <c r="JPS25" s="8"/>
      <c r="JPT25" s="8"/>
      <c r="JPU25" s="8"/>
      <c r="JPV25" s="8"/>
      <c r="JPW25" s="8"/>
      <c r="JPX25" s="8"/>
      <c r="JPY25" s="8"/>
      <c r="JPZ25" s="8"/>
      <c r="JQA25" s="8"/>
      <c r="JQB25" s="8"/>
      <c r="JQC25" s="8"/>
      <c r="JQD25" s="8"/>
      <c r="JQE25" s="8"/>
      <c r="JQF25" s="8"/>
      <c r="JQG25" s="8"/>
      <c r="JQH25" s="8"/>
      <c r="JQI25" s="8"/>
      <c r="JQJ25" s="8"/>
      <c r="JQK25" s="8"/>
      <c r="JQL25" s="8"/>
      <c r="JQM25" s="8"/>
      <c r="JQN25" s="8"/>
      <c r="JQO25" s="8"/>
      <c r="JQP25" s="8"/>
      <c r="JQQ25" s="8"/>
      <c r="JQR25" s="8"/>
      <c r="JQS25" s="8"/>
      <c r="JQT25" s="8"/>
      <c r="JQU25" s="8"/>
      <c r="JQV25" s="8"/>
      <c r="JQW25" s="8"/>
      <c r="JQX25" s="8"/>
      <c r="JQY25" s="8"/>
      <c r="JQZ25" s="8"/>
      <c r="JRA25" s="8"/>
      <c r="JRB25" s="8"/>
      <c r="JRC25" s="8"/>
      <c r="JRD25" s="8"/>
      <c r="JRE25" s="8"/>
      <c r="JRF25" s="8"/>
      <c r="JRG25" s="8"/>
      <c r="JRH25" s="8"/>
      <c r="JRI25" s="8"/>
      <c r="JRJ25" s="8"/>
      <c r="JRK25" s="8"/>
      <c r="JRL25" s="8"/>
      <c r="JRM25" s="8"/>
      <c r="JRN25" s="8"/>
      <c r="JRO25" s="8"/>
      <c r="JRP25" s="8"/>
      <c r="JRQ25" s="8"/>
      <c r="JRR25" s="8"/>
      <c r="JRS25" s="8"/>
      <c r="JRT25" s="8"/>
      <c r="JRU25" s="8"/>
      <c r="JRV25" s="8"/>
      <c r="JRW25" s="8"/>
      <c r="JRX25" s="8"/>
      <c r="JRY25" s="8"/>
      <c r="JRZ25" s="8"/>
      <c r="JSA25" s="8"/>
      <c r="JSB25" s="8"/>
      <c r="JSC25" s="8"/>
      <c r="JSD25" s="8"/>
      <c r="JSE25" s="8"/>
      <c r="JSF25" s="8"/>
      <c r="JSG25" s="8"/>
      <c r="JSH25" s="8"/>
      <c r="JSI25" s="8"/>
      <c r="JSJ25" s="8"/>
      <c r="JSK25" s="8"/>
      <c r="JSL25" s="8"/>
      <c r="JSM25" s="8"/>
      <c r="JSN25" s="8"/>
      <c r="JSO25" s="8"/>
      <c r="JSP25" s="8"/>
      <c r="JSQ25" s="8"/>
      <c r="JSR25" s="8"/>
      <c r="JSS25" s="8"/>
      <c r="JST25" s="8"/>
      <c r="JSU25" s="8"/>
      <c r="JSV25" s="8"/>
      <c r="JSW25" s="8"/>
      <c r="JSX25" s="8"/>
      <c r="JSY25" s="8"/>
      <c r="JSZ25" s="8"/>
      <c r="JTA25" s="8"/>
      <c r="JTB25" s="8"/>
      <c r="JTC25" s="8"/>
      <c r="JTD25" s="8"/>
      <c r="JTE25" s="8"/>
      <c r="JTF25" s="8"/>
      <c r="JTG25" s="8"/>
      <c r="JTH25" s="8"/>
      <c r="JTI25" s="8"/>
      <c r="JTJ25" s="8"/>
      <c r="JTK25" s="8"/>
      <c r="JTL25" s="8"/>
      <c r="JTM25" s="8"/>
      <c r="JTN25" s="8"/>
      <c r="JTO25" s="8"/>
      <c r="JTP25" s="8"/>
      <c r="JTQ25" s="8"/>
      <c r="JTR25" s="8"/>
      <c r="JTS25" s="8"/>
      <c r="JTT25" s="8"/>
      <c r="JTU25" s="8"/>
      <c r="JTV25" s="8"/>
      <c r="JTW25" s="8"/>
      <c r="JTX25" s="8"/>
      <c r="JTY25" s="8"/>
      <c r="JTZ25" s="8"/>
      <c r="JUA25" s="8"/>
      <c r="JUB25" s="8"/>
      <c r="JUC25" s="8"/>
      <c r="JUD25" s="8"/>
      <c r="JUE25" s="8"/>
      <c r="JUF25" s="8"/>
      <c r="JUG25" s="8"/>
      <c r="JUH25" s="8"/>
      <c r="JUI25" s="8"/>
      <c r="JUJ25" s="8"/>
      <c r="JUK25" s="8"/>
      <c r="JUL25" s="8"/>
      <c r="JUM25" s="8"/>
      <c r="JUN25" s="8"/>
      <c r="JUO25" s="8"/>
      <c r="JUP25" s="8"/>
      <c r="JUQ25" s="8"/>
      <c r="JUR25" s="8"/>
      <c r="JUS25" s="8"/>
      <c r="JUT25" s="8"/>
      <c r="JUU25" s="8"/>
      <c r="JUV25" s="8"/>
      <c r="JUW25" s="8"/>
      <c r="JUX25" s="8"/>
      <c r="JUY25" s="8"/>
      <c r="JUZ25" s="8"/>
      <c r="JVA25" s="8"/>
      <c r="JVB25" s="8"/>
      <c r="JVC25" s="8"/>
      <c r="JVD25" s="8"/>
      <c r="JVE25" s="8"/>
      <c r="JVF25" s="8"/>
      <c r="JVG25" s="8"/>
      <c r="JVH25" s="8"/>
      <c r="JVI25" s="8"/>
      <c r="JVJ25" s="8"/>
      <c r="JVK25" s="8"/>
      <c r="JVL25" s="8"/>
      <c r="JVM25" s="8"/>
      <c r="JVN25" s="8"/>
      <c r="JVO25" s="8"/>
      <c r="JVP25" s="8"/>
      <c r="JVQ25" s="8"/>
      <c r="JVR25" s="8"/>
      <c r="JVS25" s="8"/>
      <c r="JVT25" s="8"/>
      <c r="JVU25" s="8"/>
      <c r="JVV25" s="8"/>
      <c r="JVW25" s="8"/>
      <c r="JVX25" s="8"/>
      <c r="JVY25" s="8"/>
      <c r="JVZ25" s="8"/>
      <c r="JWA25" s="8"/>
      <c r="JWB25" s="8"/>
      <c r="JWC25" s="8"/>
      <c r="JWD25" s="8"/>
      <c r="JWE25" s="8"/>
      <c r="JWF25" s="8"/>
      <c r="JWG25" s="8"/>
      <c r="JWH25" s="8"/>
      <c r="JWI25" s="8"/>
      <c r="JWJ25" s="8"/>
      <c r="JWK25" s="8"/>
      <c r="JWL25" s="8"/>
      <c r="JWM25" s="8"/>
      <c r="JWN25" s="8"/>
      <c r="JWO25" s="8"/>
      <c r="JWP25" s="8"/>
      <c r="JWQ25" s="8"/>
      <c r="JWR25" s="8"/>
      <c r="JWS25" s="8"/>
      <c r="JWT25" s="8"/>
      <c r="JWU25" s="8"/>
      <c r="JWV25" s="8"/>
      <c r="JWW25" s="8"/>
      <c r="JWX25" s="8"/>
      <c r="JWY25" s="8"/>
      <c r="JWZ25" s="8"/>
      <c r="JXA25" s="8"/>
      <c r="JXB25" s="8"/>
      <c r="JXC25" s="8"/>
      <c r="JXD25" s="8"/>
      <c r="JXE25" s="8"/>
      <c r="JXF25" s="8"/>
      <c r="JXG25" s="8"/>
      <c r="JXH25" s="8"/>
      <c r="JXI25" s="8"/>
      <c r="JXJ25" s="8"/>
      <c r="JXK25" s="8"/>
      <c r="JXL25" s="8"/>
      <c r="JXM25" s="8"/>
      <c r="JXN25" s="8"/>
      <c r="JXO25" s="8"/>
      <c r="JXP25" s="8"/>
      <c r="JXQ25" s="8"/>
      <c r="JXR25" s="8"/>
      <c r="JXS25" s="8"/>
      <c r="JXT25" s="8"/>
      <c r="JXU25" s="8"/>
      <c r="JXV25" s="8"/>
      <c r="JXW25" s="8"/>
      <c r="JXX25" s="8"/>
      <c r="JXY25" s="8"/>
      <c r="JXZ25" s="8"/>
      <c r="JYA25" s="8"/>
      <c r="JYB25" s="8"/>
      <c r="JYC25" s="8"/>
      <c r="JYD25" s="8"/>
      <c r="JYE25" s="8"/>
      <c r="JYF25" s="8"/>
      <c r="JYG25" s="8"/>
      <c r="JYH25" s="8"/>
      <c r="JYI25" s="8"/>
      <c r="JYJ25" s="8"/>
      <c r="JYK25" s="8"/>
      <c r="JYL25" s="8"/>
      <c r="JYM25" s="8"/>
      <c r="JYN25" s="8"/>
      <c r="JYO25" s="8"/>
      <c r="JYP25" s="8"/>
      <c r="JYQ25" s="8"/>
      <c r="JYR25" s="8"/>
      <c r="JYS25" s="8"/>
      <c r="JYT25" s="8"/>
      <c r="JYU25" s="8"/>
      <c r="JYV25" s="8"/>
      <c r="JYW25" s="8"/>
      <c r="JYX25" s="8"/>
      <c r="JYY25" s="8"/>
      <c r="JYZ25" s="8"/>
      <c r="JZA25" s="8"/>
      <c r="JZB25" s="8"/>
      <c r="JZC25" s="8"/>
      <c r="JZD25" s="8"/>
      <c r="JZE25" s="8"/>
      <c r="JZF25" s="8"/>
      <c r="JZG25" s="8"/>
      <c r="JZH25" s="8"/>
      <c r="JZI25" s="8"/>
      <c r="JZJ25" s="8"/>
      <c r="JZK25" s="8"/>
      <c r="JZL25" s="8"/>
      <c r="JZM25" s="8"/>
      <c r="JZN25" s="8"/>
      <c r="JZO25" s="8"/>
      <c r="JZP25" s="8"/>
      <c r="JZQ25" s="8"/>
      <c r="JZR25" s="8"/>
      <c r="JZS25" s="8"/>
      <c r="JZT25" s="8"/>
      <c r="JZU25" s="8"/>
      <c r="JZV25" s="8"/>
      <c r="JZW25" s="8"/>
      <c r="JZX25" s="8"/>
      <c r="JZY25" s="8"/>
      <c r="JZZ25" s="8"/>
      <c r="KAA25" s="8"/>
      <c r="KAB25" s="8"/>
      <c r="KAC25" s="8"/>
      <c r="KAD25" s="8"/>
      <c r="KAE25" s="8"/>
      <c r="KAF25" s="8"/>
      <c r="KAG25" s="8"/>
      <c r="KAH25" s="8"/>
      <c r="KAI25" s="8"/>
      <c r="KAJ25" s="8"/>
      <c r="KAK25" s="8"/>
      <c r="KAL25" s="8"/>
      <c r="KAM25" s="8"/>
      <c r="KAN25" s="8"/>
      <c r="KAO25" s="8"/>
      <c r="KAP25" s="8"/>
      <c r="KAQ25" s="8"/>
      <c r="KAR25" s="8"/>
      <c r="KAS25" s="8"/>
      <c r="KAT25" s="8"/>
      <c r="KAU25" s="8"/>
      <c r="KAV25" s="8"/>
      <c r="KAW25" s="8"/>
      <c r="KAX25" s="8"/>
      <c r="KAY25" s="8"/>
      <c r="KAZ25" s="8"/>
      <c r="KBA25" s="8"/>
      <c r="KBB25" s="8"/>
      <c r="KBC25" s="8"/>
      <c r="KBD25" s="8"/>
      <c r="KBE25" s="8"/>
      <c r="KBF25" s="8"/>
      <c r="KBG25" s="8"/>
      <c r="KBH25" s="8"/>
      <c r="KBI25" s="8"/>
      <c r="KBJ25" s="8"/>
      <c r="KBK25" s="8"/>
      <c r="KBL25" s="8"/>
      <c r="KBM25" s="8"/>
      <c r="KBN25" s="8"/>
      <c r="KBO25" s="8"/>
      <c r="KBP25" s="8"/>
      <c r="KBQ25" s="8"/>
      <c r="KBR25" s="8"/>
      <c r="KBS25" s="8"/>
      <c r="KBT25" s="8"/>
      <c r="KBU25" s="8"/>
      <c r="KBV25" s="8"/>
      <c r="KBW25" s="8"/>
      <c r="KBX25" s="8"/>
      <c r="KBY25" s="8"/>
      <c r="KBZ25" s="8"/>
      <c r="KCA25" s="8"/>
      <c r="KCB25" s="8"/>
      <c r="KCC25" s="8"/>
      <c r="KCD25" s="8"/>
      <c r="KCE25" s="8"/>
      <c r="KCF25" s="8"/>
      <c r="KCG25" s="8"/>
      <c r="KCH25" s="8"/>
      <c r="KCI25" s="8"/>
      <c r="KCJ25" s="8"/>
      <c r="KCK25" s="8"/>
      <c r="KCL25" s="8"/>
      <c r="KCM25" s="8"/>
      <c r="KCN25" s="8"/>
      <c r="KCO25" s="8"/>
      <c r="KCP25" s="8"/>
      <c r="KCQ25" s="8"/>
      <c r="KCR25" s="8"/>
      <c r="KCS25" s="8"/>
      <c r="KCT25" s="8"/>
      <c r="KCU25" s="8"/>
      <c r="KCV25" s="8"/>
      <c r="KCW25" s="8"/>
      <c r="KCX25" s="8"/>
      <c r="KCY25" s="8"/>
      <c r="KCZ25" s="8"/>
      <c r="KDA25" s="8"/>
      <c r="KDB25" s="8"/>
      <c r="KDC25" s="8"/>
      <c r="KDD25" s="8"/>
      <c r="KDE25" s="8"/>
      <c r="KDF25" s="8"/>
      <c r="KDG25" s="8"/>
      <c r="KDH25" s="8"/>
      <c r="KDI25" s="8"/>
      <c r="KDJ25" s="8"/>
      <c r="KDK25" s="8"/>
      <c r="KDL25" s="8"/>
      <c r="KDM25" s="8"/>
      <c r="KDN25" s="8"/>
      <c r="KDO25" s="8"/>
      <c r="KDP25" s="8"/>
      <c r="KDQ25" s="8"/>
      <c r="KDR25" s="8"/>
      <c r="KDS25" s="8"/>
      <c r="KDT25" s="8"/>
      <c r="KDU25" s="8"/>
      <c r="KDV25" s="8"/>
      <c r="KDW25" s="8"/>
      <c r="KDX25" s="8"/>
      <c r="KDY25" s="8"/>
      <c r="KDZ25" s="8"/>
      <c r="KEA25" s="8"/>
      <c r="KEB25" s="8"/>
      <c r="KEC25" s="8"/>
      <c r="KED25" s="8"/>
      <c r="KEE25" s="8"/>
      <c r="KEF25" s="8"/>
      <c r="KEG25" s="8"/>
      <c r="KEH25" s="8"/>
      <c r="KEI25" s="8"/>
      <c r="KEJ25" s="8"/>
      <c r="KEK25" s="8"/>
      <c r="KEL25" s="8"/>
      <c r="KEM25" s="8"/>
      <c r="KEN25" s="8"/>
      <c r="KEO25" s="8"/>
      <c r="KEP25" s="8"/>
      <c r="KEQ25" s="8"/>
      <c r="KER25" s="8"/>
      <c r="KES25" s="8"/>
      <c r="KET25" s="8"/>
      <c r="KEU25" s="8"/>
      <c r="KEV25" s="8"/>
      <c r="KEW25" s="8"/>
      <c r="KEX25" s="8"/>
      <c r="KEY25" s="8"/>
      <c r="KEZ25" s="8"/>
      <c r="KFA25" s="8"/>
      <c r="KFB25" s="8"/>
      <c r="KFC25" s="8"/>
      <c r="KFD25" s="8"/>
      <c r="KFE25" s="8"/>
      <c r="KFF25" s="8"/>
      <c r="KFG25" s="8"/>
      <c r="KFH25" s="8"/>
      <c r="KFI25" s="8"/>
      <c r="KFJ25" s="8"/>
      <c r="KFK25" s="8"/>
      <c r="KFL25" s="8"/>
      <c r="KFM25" s="8"/>
      <c r="KFN25" s="8"/>
      <c r="KFO25" s="8"/>
      <c r="KFP25" s="8"/>
      <c r="KFQ25" s="8"/>
      <c r="KFR25" s="8"/>
      <c r="KFS25" s="8"/>
      <c r="KFT25" s="8"/>
      <c r="KFU25" s="8"/>
      <c r="KFV25" s="8"/>
      <c r="KFW25" s="8"/>
      <c r="KFX25" s="8"/>
      <c r="KFY25" s="8"/>
      <c r="KFZ25" s="8"/>
      <c r="KGA25" s="8"/>
      <c r="KGB25" s="8"/>
      <c r="KGC25" s="8"/>
      <c r="KGD25" s="8"/>
      <c r="KGE25" s="8"/>
      <c r="KGF25" s="8"/>
      <c r="KGG25" s="8"/>
      <c r="KGH25" s="8"/>
      <c r="KGI25" s="8"/>
      <c r="KGJ25" s="8"/>
      <c r="KGK25" s="8"/>
      <c r="KGL25" s="8"/>
      <c r="KGM25" s="8"/>
      <c r="KGN25" s="8"/>
      <c r="KGO25" s="8"/>
      <c r="KGP25" s="8"/>
      <c r="KGQ25" s="8"/>
      <c r="KGR25" s="8"/>
      <c r="KGS25" s="8"/>
      <c r="KGT25" s="8"/>
      <c r="KGU25" s="8"/>
      <c r="KGV25" s="8"/>
      <c r="KGW25" s="8"/>
      <c r="KGX25" s="8"/>
      <c r="KGY25" s="8"/>
      <c r="KGZ25" s="8"/>
      <c r="KHA25" s="8"/>
      <c r="KHB25" s="8"/>
      <c r="KHC25" s="8"/>
      <c r="KHD25" s="8"/>
      <c r="KHE25" s="8"/>
      <c r="KHF25" s="8"/>
      <c r="KHG25" s="8"/>
      <c r="KHH25" s="8"/>
      <c r="KHI25" s="8"/>
      <c r="KHJ25" s="8"/>
      <c r="KHK25" s="8"/>
      <c r="KHL25" s="8"/>
      <c r="KHM25" s="8"/>
      <c r="KHN25" s="8"/>
      <c r="KHO25" s="8"/>
      <c r="KHP25" s="8"/>
      <c r="KHQ25" s="8"/>
      <c r="KHR25" s="8"/>
      <c r="KHS25" s="8"/>
      <c r="KHT25" s="8"/>
      <c r="KHU25" s="8"/>
      <c r="KHV25" s="8"/>
      <c r="KHW25" s="8"/>
      <c r="KHX25" s="8"/>
      <c r="KHY25" s="8"/>
      <c r="KHZ25" s="8"/>
      <c r="KIA25" s="8"/>
      <c r="KIB25" s="8"/>
      <c r="KIC25" s="8"/>
      <c r="KID25" s="8"/>
      <c r="KIE25" s="8"/>
      <c r="KIF25" s="8"/>
      <c r="KIG25" s="8"/>
      <c r="KIH25" s="8"/>
      <c r="KII25" s="8"/>
      <c r="KIJ25" s="8"/>
      <c r="KIK25" s="8"/>
      <c r="KIL25" s="8"/>
      <c r="KIM25" s="8"/>
      <c r="KIN25" s="8"/>
      <c r="KIO25" s="8"/>
      <c r="KIP25" s="8"/>
      <c r="KIQ25" s="8"/>
      <c r="KIR25" s="8"/>
      <c r="KIS25" s="8"/>
      <c r="KIT25" s="8"/>
      <c r="KIU25" s="8"/>
      <c r="KIV25" s="8"/>
      <c r="KIW25" s="8"/>
      <c r="KIX25" s="8"/>
      <c r="KIY25" s="8"/>
      <c r="KIZ25" s="8"/>
      <c r="KJA25" s="8"/>
      <c r="KJB25" s="8"/>
      <c r="KJC25" s="8"/>
      <c r="KJD25" s="8"/>
      <c r="KJE25" s="8"/>
      <c r="KJF25" s="8"/>
      <c r="KJG25" s="8"/>
      <c r="KJH25" s="8"/>
      <c r="KJI25" s="8"/>
      <c r="KJJ25" s="8"/>
      <c r="KJK25" s="8"/>
      <c r="KJL25" s="8"/>
      <c r="KJM25" s="8"/>
      <c r="KJN25" s="8"/>
      <c r="KJO25" s="8"/>
      <c r="KJP25" s="8"/>
      <c r="KJQ25" s="8"/>
      <c r="KJR25" s="8"/>
      <c r="KJS25" s="8"/>
      <c r="KJT25" s="8"/>
      <c r="KJU25" s="8"/>
      <c r="KJV25" s="8"/>
      <c r="KJW25" s="8"/>
      <c r="KJX25" s="8"/>
      <c r="KJY25" s="8"/>
      <c r="KJZ25" s="8"/>
      <c r="KKA25" s="8"/>
      <c r="KKB25" s="8"/>
      <c r="KKC25" s="8"/>
      <c r="KKD25" s="8"/>
      <c r="KKE25" s="8"/>
      <c r="KKF25" s="8"/>
      <c r="KKG25" s="8"/>
      <c r="KKH25" s="8"/>
      <c r="KKI25" s="8"/>
      <c r="KKJ25" s="8"/>
      <c r="KKK25" s="8"/>
      <c r="KKL25" s="8"/>
      <c r="KKM25" s="8"/>
      <c r="KKN25" s="8"/>
      <c r="KKO25" s="8"/>
      <c r="KKP25" s="8"/>
      <c r="KKQ25" s="8"/>
      <c r="KKR25" s="8"/>
      <c r="KKS25" s="8"/>
      <c r="KKT25" s="8"/>
      <c r="KKU25" s="8"/>
      <c r="KKV25" s="8"/>
      <c r="KKW25" s="8"/>
      <c r="KKX25" s="8"/>
      <c r="KKY25" s="8"/>
      <c r="KKZ25" s="8"/>
      <c r="KLA25" s="8"/>
      <c r="KLB25" s="8"/>
      <c r="KLC25" s="8"/>
      <c r="KLD25" s="8"/>
      <c r="KLE25" s="8"/>
      <c r="KLF25" s="8"/>
      <c r="KLG25" s="8"/>
      <c r="KLH25" s="8"/>
      <c r="KLI25" s="8"/>
      <c r="KLJ25" s="8"/>
      <c r="KLK25" s="8"/>
      <c r="KLL25" s="8"/>
      <c r="KLM25" s="8"/>
      <c r="KLN25" s="8"/>
      <c r="KLO25" s="8"/>
      <c r="KLP25" s="8"/>
      <c r="KLQ25" s="8"/>
      <c r="KLR25" s="8"/>
      <c r="KLS25" s="8"/>
      <c r="KLT25" s="8"/>
      <c r="KLU25" s="8"/>
      <c r="KLV25" s="8"/>
      <c r="KLW25" s="8"/>
      <c r="KLX25" s="8"/>
      <c r="KLY25" s="8"/>
      <c r="KLZ25" s="8"/>
      <c r="KMA25" s="8"/>
      <c r="KMB25" s="8"/>
      <c r="KMC25" s="8"/>
      <c r="KMD25" s="8"/>
      <c r="KME25" s="8"/>
      <c r="KMF25" s="8"/>
      <c r="KMG25" s="8"/>
      <c r="KMH25" s="8"/>
      <c r="KMI25" s="8"/>
      <c r="KMJ25" s="8"/>
      <c r="KMK25" s="8"/>
      <c r="KML25" s="8"/>
      <c r="KMM25" s="8"/>
      <c r="KMN25" s="8"/>
      <c r="KMO25" s="8"/>
      <c r="KMP25" s="8"/>
      <c r="KMQ25" s="8"/>
      <c r="KMR25" s="8"/>
      <c r="KMS25" s="8"/>
      <c r="KMT25" s="8"/>
      <c r="KMU25" s="8"/>
      <c r="KMV25" s="8"/>
      <c r="KMW25" s="8"/>
      <c r="KMX25" s="8"/>
      <c r="KMY25" s="8"/>
      <c r="KMZ25" s="8"/>
      <c r="KNA25" s="8"/>
      <c r="KNB25" s="8"/>
      <c r="KNC25" s="8"/>
      <c r="KND25" s="8"/>
      <c r="KNE25" s="8"/>
      <c r="KNF25" s="8"/>
      <c r="KNG25" s="8"/>
      <c r="KNH25" s="8"/>
      <c r="KNI25" s="8"/>
      <c r="KNJ25" s="8"/>
      <c r="KNK25" s="8"/>
      <c r="KNL25" s="8"/>
      <c r="KNM25" s="8"/>
      <c r="KNN25" s="8"/>
      <c r="KNO25" s="8"/>
      <c r="KNP25" s="8"/>
      <c r="KNQ25" s="8"/>
      <c r="KNR25" s="8"/>
      <c r="KNS25" s="8"/>
      <c r="KNT25" s="8"/>
      <c r="KNU25" s="8"/>
      <c r="KNV25" s="8"/>
      <c r="KNW25" s="8"/>
      <c r="KNX25" s="8"/>
      <c r="KNY25" s="8"/>
      <c r="KNZ25" s="8"/>
      <c r="KOA25" s="8"/>
      <c r="KOB25" s="8"/>
      <c r="KOC25" s="8"/>
      <c r="KOD25" s="8"/>
      <c r="KOE25" s="8"/>
      <c r="KOF25" s="8"/>
      <c r="KOG25" s="8"/>
      <c r="KOH25" s="8"/>
      <c r="KOI25" s="8"/>
      <c r="KOJ25" s="8"/>
      <c r="KOK25" s="8"/>
      <c r="KOL25" s="8"/>
      <c r="KOM25" s="8"/>
      <c r="KON25" s="8"/>
      <c r="KOO25" s="8"/>
      <c r="KOP25" s="8"/>
      <c r="KOQ25" s="8"/>
      <c r="KOR25" s="8"/>
      <c r="KOS25" s="8"/>
      <c r="KOT25" s="8"/>
      <c r="KOU25" s="8"/>
      <c r="KOV25" s="8"/>
      <c r="KOW25" s="8"/>
      <c r="KOX25" s="8"/>
      <c r="KOY25" s="8"/>
      <c r="KOZ25" s="8"/>
      <c r="KPA25" s="8"/>
      <c r="KPB25" s="8"/>
      <c r="KPC25" s="8"/>
      <c r="KPD25" s="8"/>
      <c r="KPE25" s="8"/>
      <c r="KPF25" s="8"/>
      <c r="KPG25" s="8"/>
      <c r="KPH25" s="8"/>
      <c r="KPI25" s="8"/>
      <c r="KPJ25" s="8"/>
      <c r="KPK25" s="8"/>
      <c r="KPL25" s="8"/>
      <c r="KPM25" s="8"/>
      <c r="KPN25" s="8"/>
      <c r="KPO25" s="8"/>
      <c r="KPP25" s="8"/>
      <c r="KPQ25" s="8"/>
      <c r="KPR25" s="8"/>
      <c r="KPS25" s="8"/>
      <c r="KPT25" s="8"/>
      <c r="KPU25" s="8"/>
      <c r="KPV25" s="8"/>
      <c r="KPW25" s="8"/>
      <c r="KPX25" s="8"/>
      <c r="KPY25" s="8"/>
      <c r="KPZ25" s="8"/>
      <c r="KQA25" s="8"/>
      <c r="KQB25" s="8"/>
      <c r="KQC25" s="8"/>
      <c r="KQD25" s="8"/>
      <c r="KQE25" s="8"/>
      <c r="KQF25" s="8"/>
      <c r="KQG25" s="8"/>
      <c r="KQH25" s="8"/>
      <c r="KQI25" s="8"/>
      <c r="KQJ25" s="8"/>
      <c r="KQK25" s="8"/>
      <c r="KQL25" s="8"/>
      <c r="KQM25" s="8"/>
      <c r="KQN25" s="8"/>
      <c r="KQO25" s="8"/>
      <c r="KQP25" s="8"/>
      <c r="KQQ25" s="8"/>
      <c r="KQR25" s="8"/>
      <c r="KQS25" s="8"/>
      <c r="KQT25" s="8"/>
      <c r="KQU25" s="8"/>
      <c r="KQV25" s="8"/>
      <c r="KQW25" s="8"/>
      <c r="KQX25" s="8"/>
      <c r="KQY25" s="8"/>
      <c r="KQZ25" s="8"/>
      <c r="KRA25" s="8"/>
      <c r="KRB25" s="8"/>
      <c r="KRC25" s="8"/>
      <c r="KRD25" s="8"/>
      <c r="KRE25" s="8"/>
      <c r="KRF25" s="8"/>
      <c r="KRG25" s="8"/>
      <c r="KRH25" s="8"/>
      <c r="KRI25" s="8"/>
      <c r="KRJ25" s="8"/>
      <c r="KRK25" s="8"/>
      <c r="KRL25" s="8"/>
      <c r="KRM25" s="8"/>
      <c r="KRN25" s="8"/>
      <c r="KRO25" s="8"/>
      <c r="KRP25" s="8"/>
      <c r="KRQ25" s="8"/>
      <c r="KRR25" s="8"/>
      <c r="KRS25" s="8"/>
      <c r="KRT25" s="8"/>
      <c r="KRU25" s="8"/>
      <c r="KRV25" s="8"/>
      <c r="KRW25" s="8"/>
      <c r="KRX25" s="8"/>
      <c r="KRY25" s="8"/>
      <c r="KRZ25" s="8"/>
      <c r="KSA25" s="8"/>
      <c r="KSB25" s="8"/>
      <c r="KSC25" s="8"/>
      <c r="KSD25" s="8"/>
      <c r="KSE25" s="8"/>
      <c r="KSF25" s="8"/>
      <c r="KSG25" s="8"/>
      <c r="KSH25" s="8"/>
      <c r="KSI25" s="8"/>
      <c r="KSJ25" s="8"/>
      <c r="KSK25" s="8"/>
      <c r="KSL25" s="8"/>
      <c r="KSM25" s="8"/>
      <c r="KSN25" s="8"/>
      <c r="KSO25" s="8"/>
      <c r="KSP25" s="8"/>
      <c r="KSQ25" s="8"/>
      <c r="KSR25" s="8"/>
      <c r="KSS25" s="8"/>
      <c r="KST25" s="8"/>
      <c r="KSU25" s="8"/>
      <c r="KSV25" s="8"/>
      <c r="KSW25" s="8"/>
      <c r="KSX25" s="8"/>
      <c r="KSY25" s="8"/>
      <c r="KSZ25" s="8"/>
      <c r="KTA25" s="8"/>
      <c r="KTB25" s="8"/>
      <c r="KTC25" s="8"/>
      <c r="KTD25" s="8"/>
      <c r="KTE25" s="8"/>
      <c r="KTF25" s="8"/>
      <c r="KTG25" s="8"/>
      <c r="KTH25" s="8"/>
      <c r="KTI25" s="8"/>
      <c r="KTJ25" s="8"/>
      <c r="KTK25" s="8"/>
      <c r="KTL25" s="8"/>
      <c r="KTM25" s="8"/>
      <c r="KTN25" s="8"/>
      <c r="KTO25" s="8"/>
      <c r="KTP25" s="8"/>
      <c r="KTQ25" s="8"/>
      <c r="KTR25" s="8"/>
      <c r="KTS25" s="8"/>
      <c r="KTT25" s="8"/>
      <c r="KTU25" s="8"/>
      <c r="KTV25" s="8"/>
      <c r="KTW25" s="8"/>
      <c r="KTX25" s="8"/>
      <c r="KTY25" s="8"/>
      <c r="KTZ25" s="8"/>
      <c r="KUA25" s="8"/>
      <c r="KUB25" s="8"/>
      <c r="KUC25" s="8"/>
      <c r="KUD25" s="8"/>
      <c r="KUE25" s="8"/>
      <c r="KUF25" s="8"/>
      <c r="KUG25" s="8"/>
      <c r="KUH25" s="8"/>
      <c r="KUI25" s="8"/>
      <c r="KUJ25" s="8"/>
      <c r="KUK25" s="8"/>
      <c r="KUL25" s="8"/>
      <c r="KUM25" s="8"/>
      <c r="KUN25" s="8"/>
      <c r="KUO25" s="8"/>
      <c r="KUP25" s="8"/>
      <c r="KUQ25" s="8"/>
      <c r="KUR25" s="8"/>
      <c r="KUS25" s="8"/>
      <c r="KUT25" s="8"/>
      <c r="KUU25" s="8"/>
      <c r="KUV25" s="8"/>
      <c r="KUW25" s="8"/>
      <c r="KUX25" s="8"/>
      <c r="KUY25" s="8"/>
      <c r="KUZ25" s="8"/>
      <c r="KVA25" s="8"/>
      <c r="KVB25" s="8"/>
      <c r="KVC25" s="8"/>
      <c r="KVD25" s="8"/>
      <c r="KVE25" s="8"/>
      <c r="KVF25" s="8"/>
      <c r="KVG25" s="8"/>
      <c r="KVH25" s="8"/>
      <c r="KVI25" s="8"/>
      <c r="KVJ25" s="8"/>
      <c r="KVK25" s="8"/>
      <c r="KVL25" s="8"/>
      <c r="KVM25" s="8"/>
      <c r="KVN25" s="8"/>
      <c r="KVO25" s="8"/>
      <c r="KVP25" s="8"/>
      <c r="KVQ25" s="8"/>
      <c r="KVR25" s="8"/>
      <c r="KVS25" s="8"/>
      <c r="KVT25" s="8"/>
      <c r="KVU25" s="8"/>
      <c r="KVV25" s="8"/>
      <c r="KVW25" s="8"/>
      <c r="KVX25" s="8"/>
      <c r="KVY25" s="8"/>
      <c r="KVZ25" s="8"/>
      <c r="KWA25" s="8"/>
      <c r="KWB25" s="8"/>
      <c r="KWC25" s="8"/>
      <c r="KWD25" s="8"/>
      <c r="KWE25" s="8"/>
      <c r="KWF25" s="8"/>
      <c r="KWG25" s="8"/>
      <c r="KWH25" s="8"/>
      <c r="KWI25" s="8"/>
      <c r="KWJ25" s="8"/>
      <c r="KWK25" s="8"/>
      <c r="KWL25" s="8"/>
      <c r="KWM25" s="8"/>
      <c r="KWN25" s="8"/>
      <c r="KWO25" s="8"/>
      <c r="KWP25" s="8"/>
      <c r="KWQ25" s="8"/>
      <c r="KWR25" s="8"/>
      <c r="KWS25" s="8"/>
      <c r="KWT25" s="8"/>
      <c r="KWU25" s="8"/>
      <c r="KWV25" s="8"/>
      <c r="KWW25" s="8"/>
      <c r="KWX25" s="8"/>
      <c r="KWY25" s="8"/>
      <c r="KWZ25" s="8"/>
      <c r="KXA25" s="8"/>
      <c r="KXB25" s="8"/>
      <c r="KXC25" s="8"/>
      <c r="KXD25" s="8"/>
      <c r="KXE25" s="8"/>
      <c r="KXF25" s="8"/>
      <c r="KXG25" s="8"/>
      <c r="KXH25" s="8"/>
      <c r="KXI25" s="8"/>
      <c r="KXJ25" s="8"/>
      <c r="KXK25" s="8"/>
      <c r="KXL25" s="8"/>
      <c r="KXM25" s="8"/>
      <c r="KXN25" s="8"/>
      <c r="KXO25" s="8"/>
      <c r="KXP25" s="8"/>
      <c r="KXQ25" s="8"/>
      <c r="KXR25" s="8"/>
      <c r="KXS25" s="8"/>
      <c r="KXT25" s="8"/>
      <c r="KXU25" s="8"/>
      <c r="KXV25" s="8"/>
      <c r="KXW25" s="8"/>
      <c r="KXX25" s="8"/>
      <c r="KXY25" s="8"/>
      <c r="KXZ25" s="8"/>
      <c r="KYA25" s="8"/>
      <c r="KYB25" s="8"/>
      <c r="KYC25" s="8"/>
      <c r="KYD25" s="8"/>
      <c r="KYE25" s="8"/>
      <c r="KYF25" s="8"/>
      <c r="KYG25" s="8"/>
      <c r="KYH25" s="8"/>
      <c r="KYI25" s="8"/>
      <c r="KYJ25" s="8"/>
      <c r="KYK25" s="8"/>
      <c r="KYL25" s="8"/>
      <c r="KYM25" s="8"/>
      <c r="KYN25" s="8"/>
      <c r="KYO25" s="8"/>
      <c r="KYP25" s="8"/>
      <c r="KYQ25" s="8"/>
      <c r="KYR25" s="8"/>
      <c r="KYS25" s="8"/>
      <c r="KYT25" s="8"/>
      <c r="KYU25" s="8"/>
      <c r="KYV25" s="8"/>
      <c r="KYW25" s="8"/>
      <c r="KYX25" s="8"/>
      <c r="KYY25" s="8"/>
      <c r="KYZ25" s="8"/>
      <c r="KZA25" s="8"/>
      <c r="KZB25" s="8"/>
      <c r="KZC25" s="8"/>
      <c r="KZD25" s="8"/>
      <c r="KZE25" s="8"/>
      <c r="KZF25" s="8"/>
      <c r="KZG25" s="8"/>
      <c r="KZH25" s="8"/>
      <c r="KZI25" s="8"/>
      <c r="KZJ25" s="8"/>
      <c r="KZK25" s="8"/>
      <c r="KZL25" s="8"/>
      <c r="KZM25" s="8"/>
      <c r="KZN25" s="8"/>
      <c r="KZO25" s="8"/>
      <c r="KZP25" s="8"/>
      <c r="KZQ25" s="8"/>
      <c r="KZR25" s="8"/>
      <c r="KZS25" s="8"/>
      <c r="KZT25" s="8"/>
      <c r="KZU25" s="8"/>
      <c r="KZV25" s="8"/>
      <c r="KZW25" s="8"/>
      <c r="KZX25" s="8"/>
      <c r="KZY25" s="8"/>
      <c r="KZZ25" s="8"/>
      <c r="LAA25" s="8"/>
      <c r="LAB25" s="8"/>
      <c r="LAC25" s="8"/>
      <c r="LAD25" s="8"/>
      <c r="LAE25" s="8"/>
      <c r="LAF25" s="8"/>
      <c r="LAG25" s="8"/>
      <c r="LAH25" s="8"/>
      <c r="LAI25" s="8"/>
      <c r="LAJ25" s="8"/>
      <c r="LAK25" s="8"/>
      <c r="LAL25" s="8"/>
      <c r="LAM25" s="8"/>
      <c r="LAN25" s="8"/>
      <c r="LAO25" s="8"/>
      <c r="LAP25" s="8"/>
      <c r="LAQ25" s="8"/>
      <c r="LAR25" s="8"/>
      <c r="LAS25" s="8"/>
      <c r="LAT25" s="8"/>
      <c r="LAU25" s="8"/>
      <c r="LAV25" s="8"/>
      <c r="LAW25" s="8"/>
      <c r="LAX25" s="8"/>
      <c r="LAY25" s="8"/>
      <c r="LAZ25" s="8"/>
      <c r="LBA25" s="8"/>
      <c r="LBB25" s="8"/>
      <c r="LBC25" s="8"/>
      <c r="LBD25" s="8"/>
      <c r="LBE25" s="8"/>
      <c r="LBF25" s="8"/>
      <c r="LBG25" s="8"/>
      <c r="LBH25" s="8"/>
      <c r="LBI25" s="8"/>
      <c r="LBJ25" s="8"/>
      <c r="LBK25" s="8"/>
      <c r="LBL25" s="8"/>
      <c r="LBM25" s="8"/>
      <c r="LBN25" s="8"/>
      <c r="LBO25" s="8"/>
      <c r="LBP25" s="8"/>
      <c r="LBQ25" s="8"/>
      <c r="LBR25" s="8"/>
      <c r="LBS25" s="8"/>
      <c r="LBT25" s="8"/>
      <c r="LBU25" s="8"/>
      <c r="LBV25" s="8"/>
      <c r="LBW25" s="8"/>
      <c r="LBX25" s="8"/>
      <c r="LBY25" s="8"/>
      <c r="LBZ25" s="8"/>
      <c r="LCA25" s="8"/>
      <c r="LCB25" s="8"/>
      <c r="LCC25" s="8"/>
      <c r="LCD25" s="8"/>
      <c r="LCE25" s="8"/>
      <c r="LCF25" s="8"/>
      <c r="LCG25" s="8"/>
      <c r="LCH25" s="8"/>
      <c r="LCI25" s="8"/>
      <c r="LCJ25" s="8"/>
      <c r="LCK25" s="8"/>
      <c r="LCL25" s="8"/>
      <c r="LCM25" s="8"/>
      <c r="LCN25" s="8"/>
      <c r="LCO25" s="8"/>
      <c r="LCP25" s="8"/>
      <c r="LCQ25" s="8"/>
      <c r="LCR25" s="8"/>
      <c r="LCS25" s="8"/>
      <c r="LCT25" s="8"/>
      <c r="LCU25" s="8"/>
      <c r="LCV25" s="8"/>
      <c r="LCW25" s="8"/>
      <c r="LCX25" s="8"/>
      <c r="LCY25" s="8"/>
      <c r="LCZ25" s="8"/>
      <c r="LDA25" s="8"/>
      <c r="LDB25" s="8"/>
      <c r="LDC25" s="8"/>
      <c r="LDD25" s="8"/>
      <c r="LDE25" s="8"/>
      <c r="LDF25" s="8"/>
      <c r="LDG25" s="8"/>
      <c r="LDH25" s="8"/>
      <c r="LDI25" s="8"/>
      <c r="LDJ25" s="8"/>
      <c r="LDK25" s="8"/>
      <c r="LDL25" s="8"/>
      <c r="LDM25" s="8"/>
      <c r="LDN25" s="8"/>
      <c r="LDO25" s="8"/>
      <c r="LDP25" s="8"/>
      <c r="LDQ25" s="8"/>
      <c r="LDR25" s="8"/>
      <c r="LDS25" s="8"/>
      <c r="LDT25" s="8"/>
      <c r="LDU25" s="8"/>
      <c r="LDV25" s="8"/>
      <c r="LDW25" s="8"/>
      <c r="LDX25" s="8"/>
      <c r="LDY25" s="8"/>
      <c r="LDZ25" s="8"/>
      <c r="LEA25" s="8"/>
      <c r="LEB25" s="8"/>
      <c r="LEC25" s="8"/>
      <c r="LED25" s="8"/>
      <c r="LEE25" s="8"/>
      <c r="LEF25" s="8"/>
      <c r="LEG25" s="8"/>
      <c r="LEH25" s="8"/>
      <c r="LEI25" s="8"/>
      <c r="LEJ25" s="8"/>
      <c r="LEK25" s="8"/>
      <c r="LEL25" s="8"/>
      <c r="LEM25" s="8"/>
      <c r="LEN25" s="8"/>
      <c r="LEO25" s="8"/>
      <c r="LEP25" s="8"/>
      <c r="LEQ25" s="8"/>
      <c r="LER25" s="8"/>
      <c r="LES25" s="8"/>
      <c r="LET25" s="8"/>
      <c r="LEU25" s="8"/>
      <c r="LEV25" s="8"/>
      <c r="LEW25" s="8"/>
      <c r="LEX25" s="8"/>
      <c r="LEY25" s="8"/>
      <c r="LEZ25" s="8"/>
      <c r="LFA25" s="8"/>
      <c r="LFB25" s="8"/>
      <c r="LFC25" s="8"/>
      <c r="LFD25" s="8"/>
      <c r="LFE25" s="8"/>
      <c r="LFF25" s="8"/>
      <c r="LFG25" s="8"/>
      <c r="LFH25" s="8"/>
      <c r="LFI25" s="8"/>
      <c r="LFJ25" s="8"/>
      <c r="LFK25" s="8"/>
      <c r="LFL25" s="8"/>
      <c r="LFM25" s="8"/>
      <c r="LFN25" s="8"/>
      <c r="LFO25" s="8"/>
      <c r="LFP25" s="8"/>
      <c r="LFQ25" s="8"/>
      <c r="LFR25" s="8"/>
      <c r="LFS25" s="8"/>
      <c r="LFT25" s="8"/>
      <c r="LFU25" s="8"/>
      <c r="LFV25" s="8"/>
      <c r="LFW25" s="8"/>
      <c r="LFX25" s="8"/>
      <c r="LFY25" s="8"/>
      <c r="LFZ25" s="8"/>
      <c r="LGA25" s="8"/>
      <c r="LGB25" s="8"/>
      <c r="LGC25" s="8"/>
      <c r="LGD25" s="8"/>
      <c r="LGE25" s="8"/>
      <c r="LGF25" s="8"/>
      <c r="LGG25" s="8"/>
      <c r="LGH25" s="8"/>
      <c r="LGI25" s="8"/>
      <c r="LGJ25" s="8"/>
      <c r="LGK25" s="8"/>
      <c r="LGL25" s="8"/>
      <c r="LGM25" s="8"/>
      <c r="LGN25" s="8"/>
      <c r="LGO25" s="8"/>
      <c r="LGP25" s="8"/>
      <c r="LGQ25" s="8"/>
      <c r="LGR25" s="8"/>
      <c r="LGS25" s="8"/>
      <c r="LGT25" s="8"/>
      <c r="LGU25" s="8"/>
      <c r="LGV25" s="8"/>
      <c r="LGW25" s="8"/>
      <c r="LGX25" s="8"/>
      <c r="LGY25" s="8"/>
      <c r="LGZ25" s="8"/>
      <c r="LHA25" s="8"/>
      <c r="LHB25" s="8"/>
      <c r="LHC25" s="8"/>
      <c r="LHD25" s="8"/>
      <c r="LHE25" s="8"/>
      <c r="LHF25" s="8"/>
      <c r="LHG25" s="8"/>
      <c r="LHH25" s="8"/>
      <c r="LHI25" s="8"/>
      <c r="LHJ25" s="8"/>
      <c r="LHK25" s="8"/>
      <c r="LHL25" s="8"/>
      <c r="LHM25" s="8"/>
      <c r="LHN25" s="8"/>
      <c r="LHO25" s="8"/>
      <c r="LHP25" s="8"/>
      <c r="LHQ25" s="8"/>
      <c r="LHR25" s="8"/>
      <c r="LHS25" s="8"/>
      <c r="LHT25" s="8"/>
      <c r="LHU25" s="8"/>
      <c r="LHV25" s="8"/>
      <c r="LHW25" s="8"/>
      <c r="LHX25" s="8"/>
      <c r="LHY25" s="8"/>
      <c r="LHZ25" s="8"/>
      <c r="LIA25" s="8"/>
      <c r="LIB25" s="8"/>
      <c r="LIC25" s="8"/>
      <c r="LID25" s="8"/>
      <c r="LIE25" s="8"/>
      <c r="LIF25" s="8"/>
      <c r="LIG25" s="8"/>
      <c r="LIH25" s="8"/>
      <c r="LII25" s="8"/>
      <c r="LIJ25" s="8"/>
      <c r="LIK25" s="8"/>
      <c r="LIL25" s="8"/>
      <c r="LIM25" s="8"/>
      <c r="LIN25" s="8"/>
      <c r="LIO25" s="8"/>
      <c r="LIP25" s="8"/>
      <c r="LIQ25" s="8"/>
      <c r="LIR25" s="8"/>
      <c r="LIS25" s="8"/>
      <c r="LIT25" s="8"/>
      <c r="LIU25" s="8"/>
      <c r="LIV25" s="8"/>
      <c r="LIW25" s="8"/>
      <c r="LIX25" s="8"/>
      <c r="LIY25" s="8"/>
      <c r="LIZ25" s="8"/>
      <c r="LJA25" s="8"/>
      <c r="LJB25" s="8"/>
      <c r="LJC25" s="8"/>
      <c r="LJD25" s="8"/>
      <c r="LJE25" s="8"/>
      <c r="LJF25" s="8"/>
      <c r="LJG25" s="8"/>
      <c r="LJH25" s="8"/>
      <c r="LJI25" s="8"/>
      <c r="LJJ25" s="8"/>
      <c r="LJK25" s="8"/>
      <c r="LJL25" s="8"/>
      <c r="LJM25" s="8"/>
      <c r="LJN25" s="8"/>
      <c r="LJO25" s="8"/>
      <c r="LJP25" s="8"/>
      <c r="LJQ25" s="8"/>
      <c r="LJR25" s="8"/>
      <c r="LJS25" s="8"/>
      <c r="LJT25" s="8"/>
      <c r="LJU25" s="8"/>
      <c r="LJV25" s="8"/>
      <c r="LJW25" s="8"/>
      <c r="LJX25" s="8"/>
      <c r="LJY25" s="8"/>
      <c r="LJZ25" s="8"/>
      <c r="LKA25" s="8"/>
      <c r="LKB25" s="8"/>
      <c r="LKC25" s="8"/>
      <c r="LKD25" s="8"/>
      <c r="LKE25" s="8"/>
      <c r="LKF25" s="8"/>
      <c r="LKG25" s="8"/>
      <c r="LKH25" s="8"/>
      <c r="LKI25" s="8"/>
      <c r="LKJ25" s="8"/>
      <c r="LKK25" s="8"/>
      <c r="LKL25" s="8"/>
      <c r="LKM25" s="8"/>
      <c r="LKN25" s="8"/>
      <c r="LKO25" s="8"/>
      <c r="LKP25" s="8"/>
      <c r="LKQ25" s="8"/>
      <c r="LKR25" s="8"/>
      <c r="LKS25" s="8"/>
      <c r="LKT25" s="8"/>
      <c r="LKU25" s="8"/>
      <c r="LKV25" s="8"/>
      <c r="LKW25" s="8"/>
      <c r="LKX25" s="8"/>
      <c r="LKY25" s="8"/>
      <c r="LKZ25" s="8"/>
      <c r="LLA25" s="8"/>
      <c r="LLB25" s="8"/>
      <c r="LLC25" s="8"/>
      <c r="LLD25" s="8"/>
      <c r="LLE25" s="8"/>
      <c r="LLF25" s="8"/>
      <c r="LLG25" s="8"/>
      <c r="LLH25" s="8"/>
      <c r="LLI25" s="8"/>
      <c r="LLJ25" s="8"/>
      <c r="LLK25" s="8"/>
      <c r="LLL25" s="8"/>
      <c r="LLM25" s="8"/>
      <c r="LLN25" s="8"/>
      <c r="LLO25" s="8"/>
      <c r="LLP25" s="8"/>
      <c r="LLQ25" s="8"/>
      <c r="LLR25" s="8"/>
      <c r="LLS25" s="8"/>
      <c r="LLT25" s="8"/>
      <c r="LLU25" s="8"/>
      <c r="LLV25" s="8"/>
      <c r="LLW25" s="8"/>
      <c r="LLX25" s="8"/>
      <c r="LLY25" s="8"/>
      <c r="LLZ25" s="8"/>
      <c r="LMA25" s="8"/>
      <c r="LMB25" s="8"/>
      <c r="LMC25" s="8"/>
      <c r="LMD25" s="8"/>
      <c r="LME25" s="8"/>
      <c r="LMF25" s="8"/>
      <c r="LMG25" s="8"/>
      <c r="LMH25" s="8"/>
      <c r="LMI25" s="8"/>
      <c r="LMJ25" s="8"/>
      <c r="LMK25" s="8"/>
      <c r="LML25" s="8"/>
      <c r="LMM25" s="8"/>
      <c r="LMN25" s="8"/>
      <c r="LMO25" s="8"/>
      <c r="LMP25" s="8"/>
      <c r="LMQ25" s="8"/>
      <c r="LMR25" s="8"/>
      <c r="LMS25" s="8"/>
      <c r="LMT25" s="8"/>
      <c r="LMU25" s="8"/>
      <c r="LMV25" s="8"/>
      <c r="LMW25" s="8"/>
      <c r="LMX25" s="8"/>
      <c r="LMY25" s="8"/>
      <c r="LMZ25" s="8"/>
      <c r="LNA25" s="8"/>
      <c r="LNB25" s="8"/>
      <c r="LNC25" s="8"/>
      <c r="LND25" s="8"/>
      <c r="LNE25" s="8"/>
      <c r="LNF25" s="8"/>
      <c r="LNG25" s="8"/>
      <c r="LNH25" s="8"/>
      <c r="LNI25" s="8"/>
      <c r="LNJ25" s="8"/>
      <c r="LNK25" s="8"/>
      <c r="LNL25" s="8"/>
      <c r="LNM25" s="8"/>
      <c r="LNN25" s="8"/>
      <c r="LNO25" s="8"/>
      <c r="LNP25" s="8"/>
      <c r="LNQ25" s="8"/>
      <c r="LNR25" s="8"/>
      <c r="LNS25" s="8"/>
      <c r="LNT25" s="8"/>
      <c r="LNU25" s="8"/>
      <c r="LNV25" s="8"/>
      <c r="LNW25" s="8"/>
      <c r="LNX25" s="8"/>
      <c r="LNY25" s="8"/>
      <c r="LNZ25" s="8"/>
      <c r="LOA25" s="8"/>
      <c r="LOB25" s="8"/>
      <c r="LOC25" s="8"/>
      <c r="LOD25" s="8"/>
      <c r="LOE25" s="8"/>
      <c r="LOF25" s="8"/>
      <c r="LOG25" s="8"/>
      <c r="LOH25" s="8"/>
      <c r="LOI25" s="8"/>
      <c r="LOJ25" s="8"/>
      <c r="LOK25" s="8"/>
      <c r="LOL25" s="8"/>
      <c r="LOM25" s="8"/>
      <c r="LON25" s="8"/>
      <c r="LOO25" s="8"/>
      <c r="LOP25" s="8"/>
      <c r="LOQ25" s="8"/>
      <c r="LOR25" s="8"/>
      <c r="LOS25" s="8"/>
      <c r="LOT25" s="8"/>
      <c r="LOU25" s="8"/>
      <c r="LOV25" s="8"/>
      <c r="LOW25" s="8"/>
      <c r="LOX25" s="8"/>
      <c r="LOY25" s="8"/>
      <c r="LOZ25" s="8"/>
      <c r="LPA25" s="8"/>
      <c r="LPB25" s="8"/>
      <c r="LPC25" s="8"/>
      <c r="LPD25" s="8"/>
      <c r="LPE25" s="8"/>
      <c r="LPF25" s="8"/>
      <c r="LPG25" s="8"/>
      <c r="LPH25" s="8"/>
      <c r="LPI25" s="8"/>
      <c r="LPJ25" s="8"/>
      <c r="LPK25" s="8"/>
      <c r="LPL25" s="8"/>
      <c r="LPM25" s="8"/>
      <c r="LPN25" s="8"/>
      <c r="LPO25" s="8"/>
      <c r="LPP25" s="8"/>
      <c r="LPQ25" s="8"/>
      <c r="LPR25" s="8"/>
      <c r="LPS25" s="8"/>
      <c r="LPT25" s="8"/>
      <c r="LPU25" s="8"/>
      <c r="LPV25" s="8"/>
      <c r="LPW25" s="8"/>
      <c r="LPX25" s="8"/>
      <c r="LPY25" s="8"/>
      <c r="LPZ25" s="8"/>
      <c r="LQA25" s="8"/>
      <c r="LQB25" s="8"/>
      <c r="LQC25" s="8"/>
      <c r="LQD25" s="8"/>
      <c r="LQE25" s="8"/>
      <c r="LQF25" s="8"/>
      <c r="LQG25" s="8"/>
      <c r="LQH25" s="8"/>
      <c r="LQI25" s="8"/>
      <c r="LQJ25" s="8"/>
      <c r="LQK25" s="8"/>
      <c r="LQL25" s="8"/>
      <c r="LQM25" s="8"/>
      <c r="LQN25" s="8"/>
      <c r="LQO25" s="8"/>
      <c r="LQP25" s="8"/>
      <c r="LQQ25" s="8"/>
      <c r="LQR25" s="8"/>
      <c r="LQS25" s="8"/>
      <c r="LQT25" s="8"/>
      <c r="LQU25" s="8"/>
      <c r="LQV25" s="8"/>
      <c r="LQW25" s="8"/>
      <c r="LQX25" s="8"/>
      <c r="LQY25" s="8"/>
      <c r="LQZ25" s="8"/>
      <c r="LRA25" s="8"/>
      <c r="LRB25" s="8"/>
      <c r="LRC25" s="8"/>
      <c r="LRD25" s="8"/>
      <c r="LRE25" s="8"/>
      <c r="LRF25" s="8"/>
      <c r="LRG25" s="8"/>
      <c r="LRH25" s="8"/>
      <c r="LRI25" s="8"/>
      <c r="LRJ25" s="8"/>
      <c r="LRK25" s="8"/>
      <c r="LRL25" s="8"/>
      <c r="LRM25" s="8"/>
      <c r="LRN25" s="8"/>
      <c r="LRO25" s="8"/>
      <c r="LRP25" s="8"/>
      <c r="LRQ25" s="8"/>
      <c r="LRR25" s="8"/>
      <c r="LRS25" s="8"/>
      <c r="LRT25" s="8"/>
      <c r="LRU25" s="8"/>
      <c r="LRV25" s="8"/>
      <c r="LRW25" s="8"/>
      <c r="LRX25" s="8"/>
      <c r="LRY25" s="8"/>
      <c r="LRZ25" s="8"/>
      <c r="LSA25" s="8"/>
      <c r="LSB25" s="8"/>
      <c r="LSC25" s="8"/>
      <c r="LSD25" s="8"/>
      <c r="LSE25" s="8"/>
      <c r="LSF25" s="8"/>
      <c r="LSG25" s="8"/>
      <c r="LSH25" s="8"/>
      <c r="LSI25" s="8"/>
      <c r="LSJ25" s="8"/>
      <c r="LSK25" s="8"/>
      <c r="LSL25" s="8"/>
      <c r="LSM25" s="8"/>
      <c r="LSN25" s="8"/>
      <c r="LSO25" s="8"/>
      <c r="LSP25" s="8"/>
      <c r="LSQ25" s="8"/>
      <c r="LSR25" s="8"/>
      <c r="LSS25" s="8"/>
      <c r="LST25" s="8"/>
      <c r="LSU25" s="8"/>
      <c r="LSV25" s="8"/>
      <c r="LSW25" s="8"/>
      <c r="LSX25" s="8"/>
      <c r="LSY25" s="8"/>
      <c r="LSZ25" s="8"/>
      <c r="LTA25" s="8"/>
      <c r="LTB25" s="8"/>
      <c r="LTC25" s="8"/>
      <c r="LTD25" s="8"/>
      <c r="LTE25" s="8"/>
      <c r="LTF25" s="8"/>
      <c r="LTG25" s="8"/>
      <c r="LTH25" s="8"/>
      <c r="LTI25" s="8"/>
      <c r="LTJ25" s="8"/>
      <c r="LTK25" s="8"/>
      <c r="LTL25" s="8"/>
      <c r="LTM25" s="8"/>
      <c r="LTN25" s="8"/>
      <c r="LTO25" s="8"/>
      <c r="LTP25" s="8"/>
      <c r="LTQ25" s="8"/>
      <c r="LTR25" s="8"/>
      <c r="LTS25" s="8"/>
      <c r="LTT25" s="8"/>
      <c r="LTU25" s="8"/>
      <c r="LTV25" s="8"/>
      <c r="LTW25" s="8"/>
      <c r="LTX25" s="8"/>
      <c r="LTY25" s="8"/>
      <c r="LTZ25" s="8"/>
      <c r="LUA25" s="8"/>
      <c r="LUB25" s="8"/>
      <c r="LUC25" s="8"/>
      <c r="LUD25" s="8"/>
      <c r="LUE25" s="8"/>
      <c r="LUF25" s="8"/>
      <c r="LUG25" s="8"/>
      <c r="LUH25" s="8"/>
      <c r="LUI25" s="8"/>
      <c r="LUJ25" s="8"/>
      <c r="LUK25" s="8"/>
      <c r="LUL25" s="8"/>
      <c r="LUM25" s="8"/>
      <c r="LUN25" s="8"/>
      <c r="LUO25" s="8"/>
      <c r="LUP25" s="8"/>
      <c r="LUQ25" s="8"/>
      <c r="LUR25" s="8"/>
      <c r="LUS25" s="8"/>
      <c r="LUT25" s="8"/>
      <c r="LUU25" s="8"/>
      <c r="LUV25" s="8"/>
      <c r="LUW25" s="8"/>
      <c r="LUX25" s="8"/>
      <c r="LUY25" s="8"/>
      <c r="LUZ25" s="8"/>
      <c r="LVA25" s="8"/>
      <c r="LVB25" s="8"/>
      <c r="LVC25" s="8"/>
      <c r="LVD25" s="8"/>
      <c r="LVE25" s="8"/>
      <c r="LVF25" s="8"/>
      <c r="LVG25" s="8"/>
      <c r="LVH25" s="8"/>
      <c r="LVI25" s="8"/>
      <c r="LVJ25" s="8"/>
      <c r="LVK25" s="8"/>
      <c r="LVL25" s="8"/>
      <c r="LVM25" s="8"/>
      <c r="LVN25" s="8"/>
      <c r="LVO25" s="8"/>
      <c r="LVP25" s="8"/>
      <c r="LVQ25" s="8"/>
      <c r="LVR25" s="8"/>
      <c r="LVS25" s="8"/>
      <c r="LVT25" s="8"/>
      <c r="LVU25" s="8"/>
      <c r="LVV25" s="8"/>
      <c r="LVW25" s="8"/>
      <c r="LVX25" s="8"/>
      <c r="LVY25" s="8"/>
      <c r="LVZ25" s="8"/>
      <c r="LWA25" s="8"/>
      <c r="LWB25" s="8"/>
      <c r="LWC25" s="8"/>
      <c r="LWD25" s="8"/>
      <c r="LWE25" s="8"/>
      <c r="LWF25" s="8"/>
      <c r="LWG25" s="8"/>
      <c r="LWH25" s="8"/>
      <c r="LWI25" s="8"/>
      <c r="LWJ25" s="8"/>
      <c r="LWK25" s="8"/>
      <c r="LWL25" s="8"/>
      <c r="LWM25" s="8"/>
      <c r="LWN25" s="8"/>
      <c r="LWO25" s="8"/>
      <c r="LWP25" s="8"/>
      <c r="LWQ25" s="8"/>
      <c r="LWR25" s="8"/>
      <c r="LWS25" s="8"/>
      <c r="LWT25" s="8"/>
      <c r="LWU25" s="8"/>
      <c r="LWV25" s="8"/>
      <c r="LWW25" s="8"/>
      <c r="LWX25" s="8"/>
      <c r="LWY25" s="8"/>
      <c r="LWZ25" s="8"/>
      <c r="LXA25" s="8"/>
      <c r="LXB25" s="8"/>
      <c r="LXC25" s="8"/>
      <c r="LXD25" s="8"/>
      <c r="LXE25" s="8"/>
      <c r="LXF25" s="8"/>
      <c r="LXG25" s="8"/>
      <c r="LXH25" s="8"/>
      <c r="LXI25" s="8"/>
      <c r="LXJ25" s="8"/>
      <c r="LXK25" s="8"/>
      <c r="LXL25" s="8"/>
      <c r="LXM25" s="8"/>
      <c r="LXN25" s="8"/>
      <c r="LXO25" s="8"/>
      <c r="LXP25" s="8"/>
      <c r="LXQ25" s="8"/>
      <c r="LXR25" s="8"/>
      <c r="LXS25" s="8"/>
      <c r="LXT25" s="8"/>
      <c r="LXU25" s="8"/>
      <c r="LXV25" s="8"/>
      <c r="LXW25" s="8"/>
      <c r="LXX25" s="8"/>
      <c r="LXY25" s="8"/>
      <c r="LXZ25" s="8"/>
      <c r="LYA25" s="8"/>
      <c r="LYB25" s="8"/>
      <c r="LYC25" s="8"/>
      <c r="LYD25" s="8"/>
      <c r="LYE25" s="8"/>
      <c r="LYF25" s="8"/>
      <c r="LYG25" s="8"/>
      <c r="LYH25" s="8"/>
      <c r="LYI25" s="8"/>
      <c r="LYJ25" s="8"/>
      <c r="LYK25" s="8"/>
      <c r="LYL25" s="8"/>
      <c r="LYM25" s="8"/>
      <c r="LYN25" s="8"/>
      <c r="LYO25" s="8"/>
      <c r="LYP25" s="8"/>
      <c r="LYQ25" s="8"/>
      <c r="LYR25" s="8"/>
      <c r="LYS25" s="8"/>
      <c r="LYT25" s="8"/>
      <c r="LYU25" s="8"/>
      <c r="LYV25" s="8"/>
      <c r="LYW25" s="8"/>
      <c r="LYX25" s="8"/>
      <c r="LYY25" s="8"/>
      <c r="LYZ25" s="8"/>
      <c r="LZA25" s="8"/>
      <c r="LZB25" s="8"/>
      <c r="LZC25" s="8"/>
      <c r="LZD25" s="8"/>
      <c r="LZE25" s="8"/>
      <c r="LZF25" s="8"/>
      <c r="LZG25" s="8"/>
      <c r="LZH25" s="8"/>
      <c r="LZI25" s="8"/>
      <c r="LZJ25" s="8"/>
      <c r="LZK25" s="8"/>
      <c r="LZL25" s="8"/>
      <c r="LZM25" s="8"/>
      <c r="LZN25" s="8"/>
      <c r="LZO25" s="8"/>
      <c r="LZP25" s="8"/>
      <c r="LZQ25" s="8"/>
      <c r="LZR25" s="8"/>
      <c r="LZS25" s="8"/>
      <c r="LZT25" s="8"/>
      <c r="LZU25" s="8"/>
      <c r="LZV25" s="8"/>
      <c r="LZW25" s="8"/>
      <c r="LZX25" s="8"/>
      <c r="LZY25" s="8"/>
      <c r="LZZ25" s="8"/>
      <c r="MAA25" s="8"/>
      <c r="MAB25" s="8"/>
      <c r="MAC25" s="8"/>
      <c r="MAD25" s="8"/>
      <c r="MAE25" s="8"/>
      <c r="MAF25" s="8"/>
      <c r="MAG25" s="8"/>
      <c r="MAH25" s="8"/>
      <c r="MAI25" s="8"/>
      <c r="MAJ25" s="8"/>
      <c r="MAK25" s="8"/>
      <c r="MAL25" s="8"/>
      <c r="MAM25" s="8"/>
      <c r="MAN25" s="8"/>
      <c r="MAO25" s="8"/>
      <c r="MAP25" s="8"/>
      <c r="MAQ25" s="8"/>
      <c r="MAR25" s="8"/>
      <c r="MAS25" s="8"/>
      <c r="MAT25" s="8"/>
      <c r="MAU25" s="8"/>
      <c r="MAV25" s="8"/>
      <c r="MAW25" s="8"/>
      <c r="MAX25" s="8"/>
      <c r="MAY25" s="8"/>
      <c r="MAZ25" s="8"/>
      <c r="MBA25" s="8"/>
      <c r="MBB25" s="8"/>
      <c r="MBC25" s="8"/>
      <c r="MBD25" s="8"/>
      <c r="MBE25" s="8"/>
      <c r="MBF25" s="8"/>
      <c r="MBG25" s="8"/>
      <c r="MBH25" s="8"/>
      <c r="MBI25" s="8"/>
      <c r="MBJ25" s="8"/>
      <c r="MBK25" s="8"/>
      <c r="MBL25" s="8"/>
      <c r="MBM25" s="8"/>
      <c r="MBN25" s="8"/>
      <c r="MBO25" s="8"/>
      <c r="MBP25" s="8"/>
      <c r="MBQ25" s="8"/>
      <c r="MBR25" s="8"/>
      <c r="MBS25" s="8"/>
      <c r="MBT25" s="8"/>
      <c r="MBU25" s="8"/>
      <c r="MBV25" s="8"/>
      <c r="MBW25" s="8"/>
      <c r="MBX25" s="8"/>
      <c r="MBY25" s="8"/>
      <c r="MBZ25" s="8"/>
      <c r="MCA25" s="8"/>
      <c r="MCB25" s="8"/>
      <c r="MCC25" s="8"/>
      <c r="MCD25" s="8"/>
      <c r="MCE25" s="8"/>
      <c r="MCF25" s="8"/>
      <c r="MCG25" s="8"/>
      <c r="MCH25" s="8"/>
      <c r="MCI25" s="8"/>
      <c r="MCJ25" s="8"/>
      <c r="MCK25" s="8"/>
      <c r="MCL25" s="8"/>
      <c r="MCM25" s="8"/>
      <c r="MCN25" s="8"/>
      <c r="MCO25" s="8"/>
      <c r="MCP25" s="8"/>
      <c r="MCQ25" s="8"/>
      <c r="MCR25" s="8"/>
      <c r="MCS25" s="8"/>
      <c r="MCT25" s="8"/>
      <c r="MCU25" s="8"/>
      <c r="MCV25" s="8"/>
      <c r="MCW25" s="8"/>
      <c r="MCX25" s="8"/>
      <c r="MCY25" s="8"/>
      <c r="MCZ25" s="8"/>
      <c r="MDA25" s="8"/>
      <c r="MDB25" s="8"/>
      <c r="MDC25" s="8"/>
      <c r="MDD25" s="8"/>
      <c r="MDE25" s="8"/>
      <c r="MDF25" s="8"/>
      <c r="MDG25" s="8"/>
      <c r="MDH25" s="8"/>
      <c r="MDI25" s="8"/>
      <c r="MDJ25" s="8"/>
      <c r="MDK25" s="8"/>
      <c r="MDL25" s="8"/>
      <c r="MDM25" s="8"/>
      <c r="MDN25" s="8"/>
      <c r="MDO25" s="8"/>
      <c r="MDP25" s="8"/>
      <c r="MDQ25" s="8"/>
      <c r="MDR25" s="8"/>
      <c r="MDS25" s="8"/>
      <c r="MDT25" s="8"/>
      <c r="MDU25" s="8"/>
      <c r="MDV25" s="8"/>
      <c r="MDW25" s="8"/>
      <c r="MDX25" s="8"/>
      <c r="MDY25" s="8"/>
      <c r="MDZ25" s="8"/>
      <c r="MEA25" s="8"/>
      <c r="MEB25" s="8"/>
      <c r="MEC25" s="8"/>
      <c r="MED25" s="8"/>
      <c r="MEE25" s="8"/>
      <c r="MEF25" s="8"/>
      <c r="MEG25" s="8"/>
      <c r="MEH25" s="8"/>
      <c r="MEI25" s="8"/>
      <c r="MEJ25" s="8"/>
      <c r="MEK25" s="8"/>
      <c r="MEL25" s="8"/>
      <c r="MEM25" s="8"/>
      <c r="MEN25" s="8"/>
      <c r="MEO25" s="8"/>
      <c r="MEP25" s="8"/>
      <c r="MEQ25" s="8"/>
      <c r="MER25" s="8"/>
      <c r="MES25" s="8"/>
      <c r="MET25" s="8"/>
      <c r="MEU25" s="8"/>
      <c r="MEV25" s="8"/>
      <c r="MEW25" s="8"/>
      <c r="MEX25" s="8"/>
      <c r="MEY25" s="8"/>
      <c r="MEZ25" s="8"/>
      <c r="MFA25" s="8"/>
      <c r="MFB25" s="8"/>
      <c r="MFC25" s="8"/>
      <c r="MFD25" s="8"/>
      <c r="MFE25" s="8"/>
      <c r="MFF25" s="8"/>
      <c r="MFG25" s="8"/>
      <c r="MFH25" s="8"/>
      <c r="MFI25" s="8"/>
      <c r="MFJ25" s="8"/>
      <c r="MFK25" s="8"/>
      <c r="MFL25" s="8"/>
      <c r="MFM25" s="8"/>
      <c r="MFN25" s="8"/>
      <c r="MFO25" s="8"/>
      <c r="MFP25" s="8"/>
      <c r="MFQ25" s="8"/>
      <c r="MFR25" s="8"/>
      <c r="MFS25" s="8"/>
      <c r="MFT25" s="8"/>
      <c r="MFU25" s="8"/>
      <c r="MFV25" s="8"/>
      <c r="MFW25" s="8"/>
      <c r="MFX25" s="8"/>
      <c r="MFY25" s="8"/>
      <c r="MFZ25" s="8"/>
      <c r="MGA25" s="8"/>
      <c r="MGB25" s="8"/>
      <c r="MGC25" s="8"/>
      <c r="MGD25" s="8"/>
      <c r="MGE25" s="8"/>
      <c r="MGF25" s="8"/>
      <c r="MGG25" s="8"/>
      <c r="MGH25" s="8"/>
      <c r="MGI25" s="8"/>
      <c r="MGJ25" s="8"/>
      <c r="MGK25" s="8"/>
      <c r="MGL25" s="8"/>
      <c r="MGM25" s="8"/>
      <c r="MGN25" s="8"/>
      <c r="MGO25" s="8"/>
      <c r="MGP25" s="8"/>
      <c r="MGQ25" s="8"/>
      <c r="MGR25" s="8"/>
      <c r="MGS25" s="8"/>
      <c r="MGT25" s="8"/>
      <c r="MGU25" s="8"/>
      <c r="MGV25" s="8"/>
      <c r="MGW25" s="8"/>
      <c r="MGX25" s="8"/>
      <c r="MGY25" s="8"/>
      <c r="MGZ25" s="8"/>
      <c r="MHA25" s="8"/>
      <c r="MHB25" s="8"/>
      <c r="MHC25" s="8"/>
      <c r="MHD25" s="8"/>
      <c r="MHE25" s="8"/>
      <c r="MHF25" s="8"/>
      <c r="MHG25" s="8"/>
      <c r="MHH25" s="8"/>
      <c r="MHI25" s="8"/>
      <c r="MHJ25" s="8"/>
      <c r="MHK25" s="8"/>
      <c r="MHL25" s="8"/>
      <c r="MHM25" s="8"/>
      <c r="MHN25" s="8"/>
      <c r="MHO25" s="8"/>
      <c r="MHP25" s="8"/>
      <c r="MHQ25" s="8"/>
      <c r="MHR25" s="8"/>
      <c r="MHS25" s="8"/>
      <c r="MHT25" s="8"/>
      <c r="MHU25" s="8"/>
      <c r="MHV25" s="8"/>
      <c r="MHW25" s="8"/>
      <c r="MHX25" s="8"/>
      <c r="MHY25" s="8"/>
      <c r="MHZ25" s="8"/>
      <c r="MIA25" s="8"/>
      <c r="MIB25" s="8"/>
      <c r="MIC25" s="8"/>
      <c r="MID25" s="8"/>
      <c r="MIE25" s="8"/>
      <c r="MIF25" s="8"/>
      <c r="MIG25" s="8"/>
      <c r="MIH25" s="8"/>
      <c r="MII25" s="8"/>
      <c r="MIJ25" s="8"/>
      <c r="MIK25" s="8"/>
      <c r="MIL25" s="8"/>
      <c r="MIM25" s="8"/>
      <c r="MIN25" s="8"/>
      <c r="MIO25" s="8"/>
      <c r="MIP25" s="8"/>
      <c r="MIQ25" s="8"/>
      <c r="MIR25" s="8"/>
      <c r="MIS25" s="8"/>
      <c r="MIT25" s="8"/>
      <c r="MIU25" s="8"/>
      <c r="MIV25" s="8"/>
      <c r="MIW25" s="8"/>
      <c r="MIX25" s="8"/>
      <c r="MIY25" s="8"/>
      <c r="MIZ25" s="8"/>
      <c r="MJA25" s="8"/>
      <c r="MJB25" s="8"/>
      <c r="MJC25" s="8"/>
      <c r="MJD25" s="8"/>
      <c r="MJE25" s="8"/>
      <c r="MJF25" s="8"/>
      <c r="MJG25" s="8"/>
      <c r="MJH25" s="8"/>
      <c r="MJI25" s="8"/>
      <c r="MJJ25" s="8"/>
      <c r="MJK25" s="8"/>
      <c r="MJL25" s="8"/>
      <c r="MJM25" s="8"/>
      <c r="MJN25" s="8"/>
      <c r="MJO25" s="8"/>
      <c r="MJP25" s="8"/>
      <c r="MJQ25" s="8"/>
      <c r="MJR25" s="8"/>
      <c r="MJS25" s="8"/>
      <c r="MJT25" s="8"/>
      <c r="MJU25" s="8"/>
      <c r="MJV25" s="8"/>
      <c r="MJW25" s="8"/>
      <c r="MJX25" s="8"/>
      <c r="MJY25" s="8"/>
      <c r="MJZ25" s="8"/>
      <c r="MKA25" s="8"/>
      <c r="MKB25" s="8"/>
      <c r="MKC25" s="8"/>
      <c r="MKD25" s="8"/>
      <c r="MKE25" s="8"/>
      <c r="MKF25" s="8"/>
      <c r="MKG25" s="8"/>
      <c r="MKH25" s="8"/>
      <c r="MKI25" s="8"/>
      <c r="MKJ25" s="8"/>
      <c r="MKK25" s="8"/>
      <c r="MKL25" s="8"/>
      <c r="MKM25" s="8"/>
      <c r="MKN25" s="8"/>
      <c r="MKO25" s="8"/>
      <c r="MKP25" s="8"/>
      <c r="MKQ25" s="8"/>
      <c r="MKR25" s="8"/>
      <c r="MKS25" s="8"/>
      <c r="MKT25" s="8"/>
      <c r="MKU25" s="8"/>
      <c r="MKV25" s="8"/>
      <c r="MKW25" s="8"/>
      <c r="MKX25" s="8"/>
      <c r="MKY25" s="8"/>
      <c r="MKZ25" s="8"/>
      <c r="MLA25" s="8"/>
      <c r="MLB25" s="8"/>
      <c r="MLC25" s="8"/>
      <c r="MLD25" s="8"/>
      <c r="MLE25" s="8"/>
      <c r="MLF25" s="8"/>
      <c r="MLG25" s="8"/>
      <c r="MLH25" s="8"/>
      <c r="MLI25" s="8"/>
      <c r="MLJ25" s="8"/>
      <c r="MLK25" s="8"/>
      <c r="MLL25" s="8"/>
      <c r="MLM25" s="8"/>
      <c r="MLN25" s="8"/>
      <c r="MLO25" s="8"/>
      <c r="MLP25" s="8"/>
      <c r="MLQ25" s="8"/>
      <c r="MLR25" s="8"/>
      <c r="MLS25" s="8"/>
      <c r="MLT25" s="8"/>
      <c r="MLU25" s="8"/>
      <c r="MLV25" s="8"/>
      <c r="MLW25" s="8"/>
      <c r="MLX25" s="8"/>
      <c r="MLY25" s="8"/>
      <c r="MLZ25" s="8"/>
      <c r="MMA25" s="8"/>
      <c r="MMB25" s="8"/>
      <c r="MMC25" s="8"/>
      <c r="MMD25" s="8"/>
      <c r="MME25" s="8"/>
      <c r="MMF25" s="8"/>
      <c r="MMG25" s="8"/>
      <c r="MMH25" s="8"/>
      <c r="MMI25" s="8"/>
      <c r="MMJ25" s="8"/>
      <c r="MMK25" s="8"/>
      <c r="MML25" s="8"/>
      <c r="MMM25" s="8"/>
      <c r="MMN25" s="8"/>
      <c r="MMO25" s="8"/>
      <c r="MMP25" s="8"/>
      <c r="MMQ25" s="8"/>
      <c r="MMR25" s="8"/>
      <c r="MMS25" s="8"/>
      <c r="MMT25" s="8"/>
      <c r="MMU25" s="8"/>
      <c r="MMV25" s="8"/>
      <c r="MMW25" s="8"/>
      <c r="MMX25" s="8"/>
      <c r="MMY25" s="8"/>
      <c r="MMZ25" s="8"/>
      <c r="MNA25" s="8"/>
      <c r="MNB25" s="8"/>
      <c r="MNC25" s="8"/>
      <c r="MND25" s="8"/>
      <c r="MNE25" s="8"/>
      <c r="MNF25" s="8"/>
      <c r="MNG25" s="8"/>
      <c r="MNH25" s="8"/>
      <c r="MNI25" s="8"/>
      <c r="MNJ25" s="8"/>
      <c r="MNK25" s="8"/>
      <c r="MNL25" s="8"/>
      <c r="MNM25" s="8"/>
      <c r="MNN25" s="8"/>
      <c r="MNO25" s="8"/>
      <c r="MNP25" s="8"/>
      <c r="MNQ25" s="8"/>
      <c r="MNR25" s="8"/>
      <c r="MNS25" s="8"/>
      <c r="MNT25" s="8"/>
      <c r="MNU25" s="8"/>
      <c r="MNV25" s="8"/>
      <c r="MNW25" s="8"/>
      <c r="MNX25" s="8"/>
      <c r="MNY25" s="8"/>
      <c r="MNZ25" s="8"/>
      <c r="MOA25" s="8"/>
      <c r="MOB25" s="8"/>
      <c r="MOC25" s="8"/>
      <c r="MOD25" s="8"/>
      <c r="MOE25" s="8"/>
      <c r="MOF25" s="8"/>
      <c r="MOG25" s="8"/>
      <c r="MOH25" s="8"/>
      <c r="MOI25" s="8"/>
      <c r="MOJ25" s="8"/>
      <c r="MOK25" s="8"/>
      <c r="MOL25" s="8"/>
      <c r="MOM25" s="8"/>
      <c r="MON25" s="8"/>
      <c r="MOO25" s="8"/>
      <c r="MOP25" s="8"/>
      <c r="MOQ25" s="8"/>
      <c r="MOR25" s="8"/>
      <c r="MOS25" s="8"/>
      <c r="MOT25" s="8"/>
      <c r="MOU25" s="8"/>
      <c r="MOV25" s="8"/>
      <c r="MOW25" s="8"/>
      <c r="MOX25" s="8"/>
      <c r="MOY25" s="8"/>
      <c r="MOZ25" s="8"/>
      <c r="MPA25" s="8"/>
      <c r="MPB25" s="8"/>
      <c r="MPC25" s="8"/>
      <c r="MPD25" s="8"/>
      <c r="MPE25" s="8"/>
      <c r="MPF25" s="8"/>
      <c r="MPG25" s="8"/>
      <c r="MPH25" s="8"/>
      <c r="MPI25" s="8"/>
      <c r="MPJ25" s="8"/>
      <c r="MPK25" s="8"/>
      <c r="MPL25" s="8"/>
      <c r="MPM25" s="8"/>
      <c r="MPN25" s="8"/>
      <c r="MPO25" s="8"/>
      <c r="MPP25" s="8"/>
      <c r="MPQ25" s="8"/>
      <c r="MPR25" s="8"/>
      <c r="MPS25" s="8"/>
      <c r="MPT25" s="8"/>
      <c r="MPU25" s="8"/>
      <c r="MPV25" s="8"/>
      <c r="MPW25" s="8"/>
      <c r="MPX25" s="8"/>
      <c r="MPY25" s="8"/>
      <c r="MPZ25" s="8"/>
      <c r="MQA25" s="8"/>
      <c r="MQB25" s="8"/>
      <c r="MQC25" s="8"/>
      <c r="MQD25" s="8"/>
      <c r="MQE25" s="8"/>
      <c r="MQF25" s="8"/>
      <c r="MQG25" s="8"/>
      <c r="MQH25" s="8"/>
      <c r="MQI25" s="8"/>
      <c r="MQJ25" s="8"/>
      <c r="MQK25" s="8"/>
      <c r="MQL25" s="8"/>
      <c r="MQM25" s="8"/>
      <c r="MQN25" s="8"/>
      <c r="MQO25" s="8"/>
      <c r="MQP25" s="8"/>
      <c r="MQQ25" s="8"/>
      <c r="MQR25" s="8"/>
      <c r="MQS25" s="8"/>
      <c r="MQT25" s="8"/>
      <c r="MQU25" s="8"/>
      <c r="MQV25" s="8"/>
      <c r="MQW25" s="8"/>
      <c r="MQX25" s="8"/>
      <c r="MQY25" s="8"/>
      <c r="MQZ25" s="8"/>
      <c r="MRA25" s="8"/>
      <c r="MRB25" s="8"/>
      <c r="MRC25" s="8"/>
      <c r="MRD25" s="8"/>
      <c r="MRE25" s="8"/>
      <c r="MRF25" s="8"/>
      <c r="MRG25" s="8"/>
      <c r="MRH25" s="8"/>
      <c r="MRI25" s="8"/>
      <c r="MRJ25" s="8"/>
      <c r="MRK25" s="8"/>
      <c r="MRL25" s="8"/>
      <c r="MRM25" s="8"/>
      <c r="MRN25" s="8"/>
      <c r="MRO25" s="8"/>
      <c r="MRP25" s="8"/>
      <c r="MRQ25" s="8"/>
      <c r="MRR25" s="8"/>
      <c r="MRS25" s="8"/>
      <c r="MRT25" s="8"/>
      <c r="MRU25" s="8"/>
      <c r="MRV25" s="8"/>
      <c r="MRW25" s="8"/>
      <c r="MRX25" s="8"/>
      <c r="MRY25" s="8"/>
      <c r="MRZ25" s="8"/>
      <c r="MSA25" s="8"/>
      <c r="MSB25" s="8"/>
      <c r="MSC25" s="8"/>
      <c r="MSD25" s="8"/>
      <c r="MSE25" s="8"/>
      <c r="MSF25" s="8"/>
      <c r="MSG25" s="8"/>
      <c r="MSH25" s="8"/>
      <c r="MSI25" s="8"/>
      <c r="MSJ25" s="8"/>
      <c r="MSK25" s="8"/>
      <c r="MSL25" s="8"/>
      <c r="MSM25" s="8"/>
      <c r="MSN25" s="8"/>
      <c r="MSO25" s="8"/>
      <c r="MSP25" s="8"/>
      <c r="MSQ25" s="8"/>
      <c r="MSR25" s="8"/>
      <c r="MSS25" s="8"/>
      <c r="MST25" s="8"/>
      <c r="MSU25" s="8"/>
      <c r="MSV25" s="8"/>
      <c r="MSW25" s="8"/>
      <c r="MSX25" s="8"/>
      <c r="MSY25" s="8"/>
      <c r="MSZ25" s="8"/>
      <c r="MTA25" s="8"/>
      <c r="MTB25" s="8"/>
      <c r="MTC25" s="8"/>
      <c r="MTD25" s="8"/>
      <c r="MTE25" s="8"/>
      <c r="MTF25" s="8"/>
      <c r="MTG25" s="8"/>
      <c r="MTH25" s="8"/>
      <c r="MTI25" s="8"/>
      <c r="MTJ25" s="8"/>
      <c r="MTK25" s="8"/>
      <c r="MTL25" s="8"/>
      <c r="MTM25" s="8"/>
      <c r="MTN25" s="8"/>
      <c r="MTO25" s="8"/>
      <c r="MTP25" s="8"/>
      <c r="MTQ25" s="8"/>
      <c r="MTR25" s="8"/>
      <c r="MTS25" s="8"/>
      <c r="MTT25" s="8"/>
      <c r="MTU25" s="8"/>
      <c r="MTV25" s="8"/>
      <c r="MTW25" s="8"/>
      <c r="MTX25" s="8"/>
      <c r="MTY25" s="8"/>
      <c r="MTZ25" s="8"/>
      <c r="MUA25" s="8"/>
      <c r="MUB25" s="8"/>
      <c r="MUC25" s="8"/>
      <c r="MUD25" s="8"/>
      <c r="MUE25" s="8"/>
      <c r="MUF25" s="8"/>
      <c r="MUG25" s="8"/>
      <c r="MUH25" s="8"/>
      <c r="MUI25" s="8"/>
      <c r="MUJ25" s="8"/>
      <c r="MUK25" s="8"/>
      <c r="MUL25" s="8"/>
      <c r="MUM25" s="8"/>
      <c r="MUN25" s="8"/>
      <c r="MUO25" s="8"/>
      <c r="MUP25" s="8"/>
      <c r="MUQ25" s="8"/>
      <c r="MUR25" s="8"/>
      <c r="MUS25" s="8"/>
      <c r="MUT25" s="8"/>
      <c r="MUU25" s="8"/>
      <c r="MUV25" s="8"/>
      <c r="MUW25" s="8"/>
      <c r="MUX25" s="8"/>
      <c r="MUY25" s="8"/>
      <c r="MUZ25" s="8"/>
      <c r="MVA25" s="8"/>
      <c r="MVB25" s="8"/>
      <c r="MVC25" s="8"/>
      <c r="MVD25" s="8"/>
      <c r="MVE25" s="8"/>
      <c r="MVF25" s="8"/>
      <c r="MVG25" s="8"/>
      <c r="MVH25" s="8"/>
      <c r="MVI25" s="8"/>
      <c r="MVJ25" s="8"/>
      <c r="MVK25" s="8"/>
      <c r="MVL25" s="8"/>
      <c r="MVM25" s="8"/>
      <c r="MVN25" s="8"/>
      <c r="MVO25" s="8"/>
      <c r="MVP25" s="8"/>
      <c r="MVQ25" s="8"/>
      <c r="MVR25" s="8"/>
      <c r="MVS25" s="8"/>
      <c r="MVT25" s="8"/>
      <c r="MVU25" s="8"/>
      <c r="MVV25" s="8"/>
      <c r="MVW25" s="8"/>
      <c r="MVX25" s="8"/>
      <c r="MVY25" s="8"/>
      <c r="MVZ25" s="8"/>
      <c r="MWA25" s="8"/>
      <c r="MWB25" s="8"/>
      <c r="MWC25" s="8"/>
      <c r="MWD25" s="8"/>
      <c r="MWE25" s="8"/>
      <c r="MWF25" s="8"/>
      <c r="MWG25" s="8"/>
      <c r="MWH25" s="8"/>
      <c r="MWI25" s="8"/>
      <c r="MWJ25" s="8"/>
      <c r="MWK25" s="8"/>
      <c r="MWL25" s="8"/>
      <c r="MWM25" s="8"/>
      <c r="MWN25" s="8"/>
      <c r="MWO25" s="8"/>
      <c r="MWP25" s="8"/>
      <c r="MWQ25" s="8"/>
      <c r="MWR25" s="8"/>
      <c r="MWS25" s="8"/>
      <c r="MWT25" s="8"/>
      <c r="MWU25" s="8"/>
      <c r="MWV25" s="8"/>
      <c r="MWW25" s="8"/>
      <c r="MWX25" s="8"/>
      <c r="MWY25" s="8"/>
      <c r="MWZ25" s="8"/>
      <c r="MXA25" s="8"/>
      <c r="MXB25" s="8"/>
      <c r="MXC25" s="8"/>
      <c r="MXD25" s="8"/>
      <c r="MXE25" s="8"/>
      <c r="MXF25" s="8"/>
      <c r="MXG25" s="8"/>
      <c r="MXH25" s="8"/>
      <c r="MXI25" s="8"/>
      <c r="MXJ25" s="8"/>
      <c r="MXK25" s="8"/>
      <c r="MXL25" s="8"/>
      <c r="MXM25" s="8"/>
      <c r="MXN25" s="8"/>
      <c r="MXO25" s="8"/>
      <c r="MXP25" s="8"/>
      <c r="MXQ25" s="8"/>
      <c r="MXR25" s="8"/>
      <c r="MXS25" s="8"/>
      <c r="MXT25" s="8"/>
      <c r="MXU25" s="8"/>
      <c r="MXV25" s="8"/>
      <c r="MXW25" s="8"/>
      <c r="MXX25" s="8"/>
      <c r="MXY25" s="8"/>
      <c r="MXZ25" s="8"/>
      <c r="MYA25" s="8"/>
      <c r="MYB25" s="8"/>
      <c r="MYC25" s="8"/>
      <c r="MYD25" s="8"/>
      <c r="MYE25" s="8"/>
      <c r="MYF25" s="8"/>
      <c r="MYG25" s="8"/>
      <c r="MYH25" s="8"/>
      <c r="MYI25" s="8"/>
      <c r="MYJ25" s="8"/>
      <c r="MYK25" s="8"/>
      <c r="MYL25" s="8"/>
      <c r="MYM25" s="8"/>
      <c r="MYN25" s="8"/>
      <c r="MYO25" s="8"/>
      <c r="MYP25" s="8"/>
      <c r="MYQ25" s="8"/>
      <c r="MYR25" s="8"/>
      <c r="MYS25" s="8"/>
      <c r="MYT25" s="8"/>
      <c r="MYU25" s="8"/>
      <c r="MYV25" s="8"/>
      <c r="MYW25" s="8"/>
      <c r="MYX25" s="8"/>
      <c r="MYY25" s="8"/>
      <c r="MYZ25" s="8"/>
      <c r="MZA25" s="8"/>
      <c r="MZB25" s="8"/>
      <c r="MZC25" s="8"/>
      <c r="MZD25" s="8"/>
      <c r="MZE25" s="8"/>
      <c r="MZF25" s="8"/>
      <c r="MZG25" s="8"/>
      <c r="MZH25" s="8"/>
      <c r="MZI25" s="8"/>
      <c r="MZJ25" s="8"/>
      <c r="MZK25" s="8"/>
      <c r="MZL25" s="8"/>
      <c r="MZM25" s="8"/>
      <c r="MZN25" s="8"/>
      <c r="MZO25" s="8"/>
      <c r="MZP25" s="8"/>
      <c r="MZQ25" s="8"/>
      <c r="MZR25" s="8"/>
      <c r="MZS25" s="8"/>
      <c r="MZT25" s="8"/>
      <c r="MZU25" s="8"/>
      <c r="MZV25" s="8"/>
      <c r="MZW25" s="8"/>
      <c r="MZX25" s="8"/>
      <c r="MZY25" s="8"/>
      <c r="MZZ25" s="8"/>
      <c r="NAA25" s="8"/>
      <c r="NAB25" s="8"/>
      <c r="NAC25" s="8"/>
      <c r="NAD25" s="8"/>
      <c r="NAE25" s="8"/>
      <c r="NAF25" s="8"/>
      <c r="NAG25" s="8"/>
      <c r="NAH25" s="8"/>
      <c r="NAI25" s="8"/>
      <c r="NAJ25" s="8"/>
      <c r="NAK25" s="8"/>
      <c r="NAL25" s="8"/>
      <c r="NAM25" s="8"/>
      <c r="NAN25" s="8"/>
      <c r="NAO25" s="8"/>
      <c r="NAP25" s="8"/>
      <c r="NAQ25" s="8"/>
      <c r="NAR25" s="8"/>
      <c r="NAS25" s="8"/>
      <c r="NAT25" s="8"/>
      <c r="NAU25" s="8"/>
      <c r="NAV25" s="8"/>
      <c r="NAW25" s="8"/>
      <c r="NAX25" s="8"/>
      <c r="NAY25" s="8"/>
      <c r="NAZ25" s="8"/>
      <c r="NBA25" s="8"/>
      <c r="NBB25" s="8"/>
      <c r="NBC25" s="8"/>
      <c r="NBD25" s="8"/>
      <c r="NBE25" s="8"/>
      <c r="NBF25" s="8"/>
      <c r="NBG25" s="8"/>
      <c r="NBH25" s="8"/>
      <c r="NBI25" s="8"/>
      <c r="NBJ25" s="8"/>
      <c r="NBK25" s="8"/>
      <c r="NBL25" s="8"/>
      <c r="NBM25" s="8"/>
      <c r="NBN25" s="8"/>
      <c r="NBO25" s="8"/>
      <c r="NBP25" s="8"/>
      <c r="NBQ25" s="8"/>
      <c r="NBR25" s="8"/>
      <c r="NBS25" s="8"/>
      <c r="NBT25" s="8"/>
      <c r="NBU25" s="8"/>
      <c r="NBV25" s="8"/>
      <c r="NBW25" s="8"/>
      <c r="NBX25" s="8"/>
      <c r="NBY25" s="8"/>
      <c r="NBZ25" s="8"/>
      <c r="NCA25" s="8"/>
      <c r="NCB25" s="8"/>
      <c r="NCC25" s="8"/>
      <c r="NCD25" s="8"/>
      <c r="NCE25" s="8"/>
      <c r="NCF25" s="8"/>
      <c r="NCG25" s="8"/>
      <c r="NCH25" s="8"/>
      <c r="NCI25" s="8"/>
      <c r="NCJ25" s="8"/>
      <c r="NCK25" s="8"/>
      <c r="NCL25" s="8"/>
      <c r="NCM25" s="8"/>
      <c r="NCN25" s="8"/>
      <c r="NCO25" s="8"/>
      <c r="NCP25" s="8"/>
      <c r="NCQ25" s="8"/>
      <c r="NCR25" s="8"/>
      <c r="NCS25" s="8"/>
      <c r="NCT25" s="8"/>
      <c r="NCU25" s="8"/>
      <c r="NCV25" s="8"/>
      <c r="NCW25" s="8"/>
      <c r="NCX25" s="8"/>
      <c r="NCY25" s="8"/>
      <c r="NCZ25" s="8"/>
      <c r="NDA25" s="8"/>
      <c r="NDB25" s="8"/>
      <c r="NDC25" s="8"/>
      <c r="NDD25" s="8"/>
      <c r="NDE25" s="8"/>
      <c r="NDF25" s="8"/>
      <c r="NDG25" s="8"/>
      <c r="NDH25" s="8"/>
      <c r="NDI25" s="8"/>
      <c r="NDJ25" s="8"/>
      <c r="NDK25" s="8"/>
      <c r="NDL25" s="8"/>
      <c r="NDM25" s="8"/>
      <c r="NDN25" s="8"/>
      <c r="NDO25" s="8"/>
      <c r="NDP25" s="8"/>
      <c r="NDQ25" s="8"/>
      <c r="NDR25" s="8"/>
      <c r="NDS25" s="8"/>
      <c r="NDT25" s="8"/>
      <c r="NDU25" s="8"/>
      <c r="NDV25" s="8"/>
      <c r="NDW25" s="8"/>
      <c r="NDX25" s="8"/>
      <c r="NDY25" s="8"/>
      <c r="NDZ25" s="8"/>
      <c r="NEA25" s="8"/>
      <c r="NEB25" s="8"/>
      <c r="NEC25" s="8"/>
      <c r="NED25" s="8"/>
      <c r="NEE25" s="8"/>
      <c r="NEF25" s="8"/>
      <c r="NEG25" s="8"/>
      <c r="NEH25" s="8"/>
      <c r="NEI25" s="8"/>
      <c r="NEJ25" s="8"/>
      <c r="NEK25" s="8"/>
      <c r="NEL25" s="8"/>
      <c r="NEM25" s="8"/>
      <c r="NEN25" s="8"/>
      <c r="NEO25" s="8"/>
      <c r="NEP25" s="8"/>
      <c r="NEQ25" s="8"/>
      <c r="NER25" s="8"/>
      <c r="NES25" s="8"/>
      <c r="NET25" s="8"/>
      <c r="NEU25" s="8"/>
      <c r="NEV25" s="8"/>
      <c r="NEW25" s="8"/>
      <c r="NEX25" s="8"/>
      <c r="NEY25" s="8"/>
      <c r="NEZ25" s="8"/>
      <c r="NFA25" s="8"/>
      <c r="NFB25" s="8"/>
      <c r="NFC25" s="8"/>
      <c r="NFD25" s="8"/>
      <c r="NFE25" s="8"/>
      <c r="NFF25" s="8"/>
      <c r="NFG25" s="8"/>
      <c r="NFH25" s="8"/>
      <c r="NFI25" s="8"/>
      <c r="NFJ25" s="8"/>
      <c r="NFK25" s="8"/>
      <c r="NFL25" s="8"/>
      <c r="NFM25" s="8"/>
      <c r="NFN25" s="8"/>
      <c r="NFO25" s="8"/>
      <c r="NFP25" s="8"/>
      <c r="NFQ25" s="8"/>
      <c r="NFR25" s="8"/>
      <c r="NFS25" s="8"/>
      <c r="NFT25" s="8"/>
      <c r="NFU25" s="8"/>
      <c r="NFV25" s="8"/>
      <c r="NFW25" s="8"/>
      <c r="NFX25" s="8"/>
      <c r="NFY25" s="8"/>
      <c r="NFZ25" s="8"/>
      <c r="NGA25" s="8"/>
      <c r="NGB25" s="8"/>
      <c r="NGC25" s="8"/>
      <c r="NGD25" s="8"/>
      <c r="NGE25" s="8"/>
      <c r="NGF25" s="8"/>
      <c r="NGG25" s="8"/>
      <c r="NGH25" s="8"/>
      <c r="NGI25" s="8"/>
      <c r="NGJ25" s="8"/>
      <c r="NGK25" s="8"/>
      <c r="NGL25" s="8"/>
      <c r="NGM25" s="8"/>
      <c r="NGN25" s="8"/>
      <c r="NGO25" s="8"/>
      <c r="NGP25" s="8"/>
      <c r="NGQ25" s="8"/>
      <c r="NGR25" s="8"/>
      <c r="NGS25" s="8"/>
      <c r="NGT25" s="8"/>
      <c r="NGU25" s="8"/>
      <c r="NGV25" s="8"/>
      <c r="NGW25" s="8"/>
      <c r="NGX25" s="8"/>
      <c r="NGY25" s="8"/>
      <c r="NGZ25" s="8"/>
      <c r="NHA25" s="8"/>
      <c r="NHB25" s="8"/>
      <c r="NHC25" s="8"/>
      <c r="NHD25" s="8"/>
      <c r="NHE25" s="8"/>
      <c r="NHF25" s="8"/>
      <c r="NHG25" s="8"/>
      <c r="NHH25" s="8"/>
      <c r="NHI25" s="8"/>
      <c r="NHJ25" s="8"/>
      <c r="NHK25" s="8"/>
      <c r="NHL25" s="8"/>
      <c r="NHM25" s="8"/>
      <c r="NHN25" s="8"/>
      <c r="NHO25" s="8"/>
      <c r="NHP25" s="8"/>
      <c r="NHQ25" s="8"/>
      <c r="NHR25" s="8"/>
      <c r="NHS25" s="8"/>
      <c r="NHT25" s="8"/>
      <c r="NHU25" s="8"/>
      <c r="NHV25" s="8"/>
      <c r="NHW25" s="8"/>
      <c r="NHX25" s="8"/>
      <c r="NHY25" s="8"/>
      <c r="NHZ25" s="8"/>
      <c r="NIA25" s="8"/>
      <c r="NIB25" s="8"/>
      <c r="NIC25" s="8"/>
      <c r="NID25" s="8"/>
      <c r="NIE25" s="8"/>
      <c r="NIF25" s="8"/>
      <c r="NIG25" s="8"/>
      <c r="NIH25" s="8"/>
      <c r="NII25" s="8"/>
      <c r="NIJ25" s="8"/>
      <c r="NIK25" s="8"/>
      <c r="NIL25" s="8"/>
      <c r="NIM25" s="8"/>
      <c r="NIN25" s="8"/>
      <c r="NIO25" s="8"/>
      <c r="NIP25" s="8"/>
      <c r="NIQ25" s="8"/>
      <c r="NIR25" s="8"/>
      <c r="NIS25" s="8"/>
      <c r="NIT25" s="8"/>
      <c r="NIU25" s="8"/>
      <c r="NIV25" s="8"/>
      <c r="NIW25" s="8"/>
      <c r="NIX25" s="8"/>
      <c r="NIY25" s="8"/>
      <c r="NIZ25" s="8"/>
      <c r="NJA25" s="8"/>
      <c r="NJB25" s="8"/>
      <c r="NJC25" s="8"/>
      <c r="NJD25" s="8"/>
      <c r="NJE25" s="8"/>
      <c r="NJF25" s="8"/>
      <c r="NJG25" s="8"/>
      <c r="NJH25" s="8"/>
      <c r="NJI25" s="8"/>
      <c r="NJJ25" s="8"/>
      <c r="NJK25" s="8"/>
      <c r="NJL25" s="8"/>
      <c r="NJM25" s="8"/>
      <c r="NJN25" s="8"/>
      <c r="NJO25" s="8"/>
      <c r="NJP25" s="8"/>
      <c r="NJQ25" s="8"/>
      <c r="NJR25" s="8"/>
      <c r="NJS25" s="8"/>
      <c r="NJT25" s="8"/>
      <c r="NJU25" s="8"/>
      <c r="NJV25" s="8"/>
      <c r="NJW25" s="8"/>
      <c r="NJX25" s="8"/>
      <c r="NJY25" s="8"/>
      <c r="NJZ25" s="8"/>
      <c r="NKA25" s="8"/>
      <c r="NKB25" s="8"/>
      <c r="NKC25" s="8"/>
      <c r="NKD25" s="8"/>
      <c r="NKE25" s="8"/>
      <c r="NKF25" s="8"/>
      <c r="NKG25" s="8"/>
      <c r="NKH25" s="8"/>
      <c r="NKI25" s="8"/>
      <c r="NKJ25" s="8"/>
      <c r="NKK25" s="8"/>
      <c r="NKL25" s="8"/>
      <c r="NKM25" s="8"/>
      <c r="NKN25" s="8"/>
      <c r="NKO25" s="8"/>
      <c r="NKP25" s="8"/>
      <c r="NKQ25" s="8"/>
      <c r="NKR25" s="8"/>
      <c r="NKS25" s="8"/>
      <c r="NKT25" s="8"/>
      <c r="NKU25" s="8"/>
      <c r="NKV25" s="8"/>
      <c r="NKW25" s="8"/>
      <c r="NKX25" s="8"/>
      <c r="NKY25" s="8"/>
      <c r="NKZ25" s="8"/>
      <c r="NLA25" s="8"/>
      <c r="NLB25" s="8"/>
      <c r="NLC25" s="8"/>
      <c r="NLD25" s="8"/>
      <c r="NLE25" s="8"/>
      <c r="NLF25" s="8"/>
      <c r="NLG25" s="8"/>
      <c r="NLH25" s="8"/>
      <c r="NLI25" s="8"/>
      <c r="NLJ25" s="8"/>
      <c r="NLK25" s="8"/>
      <c r="NLL25" s="8"/>
      <c r="NLM25" s="8"/>
      <c r="NLN25" s="8"/>
      <c r="NLO25" s="8"/>
      <c r="NLP25" s="8"/>
      <c r="NLQ25" s="8"/>
      <c r="NLR25" s="8"/>
      <c r="NLS25" s="8"/>
      <c r="NLT25" s="8"/>
      <c r="NLU25" s="8"/>
      <c r="NLV25" s="8"/>
      <c r="NLW25" s="8"/>
      <c r="NLX25" s="8"/>
      <c r="NLY25" s="8"/>
      <c r="NLZ25" s="8"/>
      <c r="NMA25" s="8"/>
      <c r="NMB25" s="8"/>
      <c r="NMC25" s="8"/>
      <c r="NMD25" s="8"/>
      <c r="NME25" s="8"/>
      <c r="NMF25" s="8"/>
      <c r="NMG25" s="8"/>
      <c r="NMH25" s="8"/>
      <c r="NMI25" s="8"/>
      <c r="NMJ25" s="8"/>
      <c r="NMK25" s="8"/>
      <c r="NML25" s="8"/>
      <c r="NMM25" s="8"/>
      <c r="NMN25" s="8"/>
      <c r="NMO25" s="8"/>
      <c r="NMP25" s="8"/>
      <c r="NMQ25" s="8"/>
      <c r="NMR25" s="8"/>
      <c r="NMS25" s="8"/>
      <c r="NMT25" s="8"/>
      <c r="NMU25" s="8"/>
      <c r="NMV25" s="8"/>
      <c r="NMW25" s="8"/>
      <c r="NMX25" s="8"/>
      <c r="NMY25" s="8"/>
      <c r="NMZ25" s="8"/>
      <c r="NNA25" s="8"/>
      <c r="NNB25" s="8"/>
      <c r="NNC25" s="8"/>
      <c r="NND25" s="8"/>
      <c r="NNE25" s="8"/>
      <c r="NNF25" s="8"/>
      <c r="NNG25" s="8"/>
      <c r="NNH25" s="8"/>
      <c r="NNI25" s="8"/>
      <c r="NNJ25" s="8"/>
      <c r="NNK25" s="8"/>
      <c r="NNL25" s="8"/>
      <c r="NNM25" s="8"/>
      <c r="NNN25" s="8"/>
      <c r="NNO25" s="8"/>
      <c r="NNP25" s="8"/>
      <c r="NNQ25" s="8"/>
      <c r="NNR25" s="8"/>
      <c r="NNS25" s="8"/>
      <c r="NNT25" s="8"/>
      <c r="NNU25" s="8"/>
      <c r="NNV25" s="8"/>
      <c r="NNW25" s="8"/>
      <c r="NNX25" s="8"/>
      <c r="NNY25" s="8"/>
      <c r="NNZ25" s="8"/>
      <c r="NOA25" s="8"/>
      <c r="NOB25" s="8"/>
      <c r="NOC25" s="8"/>
      <c r="NOD25" s="8"/>
      <c r="NOE25" s="8"/>
      <c r="NOF25" s="8"/>
      <c r="NOG25" s="8"/>
      <c r="NOH25" s="8"/>
      <c r="NOI25" s="8"/>
      <c r="NOJ25" s="8"/>
      <c r="NOK25" s="8"/>
      <c r="NOL25" s="8"/>
      <c r="NOM25" s="8"/>
      <c r="NON25" s="8"/>
      <c r="NOO25" s="8"/>
      <c r="NOP25" s="8"/>
      <c r="NOQ25" s="8"/>
      <c r="NOR25" s="8"/>
      <c r="NOS25" s="8"/>
      <c r="NOT25" s="8"/>
      <c r="NOU25" s="8"/>
      <c r="NOV25" s="8"/>
      <c r="NOW25" s="8"/>
      <c r="NOX25" s="8"/>
      <c r="NOY25" s="8"/>
      <c r="NOZ25" s="8"/>
      <c r="NPA25" s="8"/>
      <c r="NPB25" s="8"/>
      <c r="NPC25" s="8"/>
      <c r="NPD25" s="8"/>
      <c r="NPE25" s="8"/>
      <c r="NPF25" s="8"/>
      <c r="NPG25" s="8"/>
      <c r="NPH25" s="8"/>
      <c r="NPI25" s="8"/>
      <c r="NPJ25" s="8"/>
      <c r="NPK25" s="8"/>
      <c r="NPL25" s="8"/>
      <c r="NPM25" s="8"/>
      <c r="NPN25" s="8"/>
      <c r="NPO25" s="8"/>
      <c r="NPP25" s="8"/>
      <c r="NPQ25" s="8"/>
      <c r="NPR25" s="8"/>
      <c r="NPS25" s="8"/>
      <c r="NPT25" s="8"/>
      <c r="NPU25" s="8"/>
      <c r="NPV25" s="8"/>
      <c r="NPW25" s="8"/>
      <c r="NPX25" s="8"/>
      <c r="NPY25" s="8"/>
      <c r="NPZ25" s="8"/>
      <c r="NQA25" s="8"/>
      <c r="NQB25" s="8"/>
      <c r="NQC25" s="8"/>
      <c r="NQD25" s="8"/>
      <c r="NQE25" s="8"/>
      <c r="NQF25" s="8"/>
      <c r="NQG25" s="8"/>
      <c r="NQH25" s="8"/>
      <c r="NQI25" s="8"/>
      <c r="NQJ25" s="8"/>
      <c r="NQK25" s="8"/>
      <c r="NQL25" s="8"/>
      <c r="NQM25" s="8"/>
      <c r="NQN25" s="8"/>
      <c r="NQO25" s="8"/>
      <c r="NQP25" s="8"/>
      <c r="NQQ25" s="8"/>
      <c r="NQR25" s="8"/>
      <c r="NQS25" s="8"/>
      <c r="NQT25" s="8"/>
      <c r="NQU25" s="8"/>
      <c r="NQV25" s="8"/>
      <c r="NQW25" s="8"/>
      <c r="NQX25" s="8"/>
      <c r="NQY25" s="8"/>
      <c r="NQZ25" s="8"/>
      <c r="NRA25" s="8"/>
      <c r="NRB25" s="8"/>
      <c r="NRC25" s="8"/>
      <c r="NRD25" s="8"/>
      <c r="NRE25" s="8"/>
      <c r="NRF25" s="8"/>
      <c r="NRG25" s="8"/>
      <c r="NRH25" s="8"/>
      <c r="NRI25" s="8"/>
      <c r="NRJ25" s="8"/>
      <c r="NRK25" s="8"/>
      <c r="NRL25" s="8"/>
      <c r="NRM25" s="8"/>
      <c r="NRN25" s="8"/>
      <c r="NRO25" s="8"/>
      <c r="NRP25" s="8"/>
      <c r="NRQ25" s="8"/>
      <c r="NRR25" s="8"/>
      <c r="NRS25" s="8"/>
      <c r="NRT25" s="8"/>
      <c r="NRU25" s="8"/>
      <c r="NRV25" s="8"/>
      <c r="NRW25" s="8"/>
      <c r="NRX25" s="8"/>
      <c r="NRY25" s="8"/>
      <c r="NRZ25" s="8"/>
      <c r="NSA25" s="8"/>
      <c r="NSB25" s="8"/>
      <c r="NSC25" s="8"/>
      <c r="NSD25" s="8"/>
      <c r="NSE25" s="8"/>
      <c r="NSF25" s="8"/>
      <c r="NSG25" s="8"/>
      <c r="NSH25" s="8"/>
      <c r="NSI25" s="8"/>
      <c r="NSJ25" s="8"/>
      <c r="NSK25" s="8"/>
      <c r="NSL25" s="8"/>
      <c r="NSM25" s="8"/>
      <c r="NSN25" s="8"/>
      <c r="NSO25" s="8"/>
      <c r="NSP25" s="8"/>
      <c r="NSQ25" s="8"/>
      <c r="NSR25" s="8"/>
      <c r="NSS25" s="8"/>
      <c r="NST25" s="8"/>
      <c r="NSU25" s="8"/>
      <c r="NSV25" s="8"/>
      <c r="NSW25" s="8"/>
      <c r="NSX25" s="8"/>
      <c r="NSY25" s="8"/>
      <c r="NSZ25" s="8"/>
      <c r="NTA25" s="8"/>
      <c r="NTB25" s="8"/>
      <c r="NTC25" s="8"/>
      <c r="NTD25" s="8"/>
      <c r="NTE25" s="8"/>
      <c r="NTF25" s="8"/>
      <c r="NTG25" s="8"/>
      <c r="NTH25" s="8"/>
      <c r="NTI25" s="8"/>
      <c r="NTJ25" s="8"/>
      <c r="NTK25" s="8"/>
      <c r="NTL25" s="8"/>
      <c r="NTM25" s="8"/>
      <c r="NTN25" s="8"/>
      <c r="NTO25" s="8"/>
      <c r="NTP25" s="8"/>
      <c r="NTQ25" s="8"/>
      <c r="NTR25" s="8"/>
      <c r="NTS25" s="8"/>
      <c r="NTT25" s="8"/>
      <c r="NTU25" s="8"/>
      <c r="NTV25" s="8"/>
      <c r="NTW25" s="8"/>
      <c r="NTX25" s="8"/>
      <c r="NTY25" s="8"/>
      <c r="NTZ25" s="8"/>
      <c r="NUA25" s="8"/>
      <c r="NUB25" s="8"/>
      <c r="NUC25" s="8"/>
      <c r="NUD25" s="8"/>
      <c r="NUE25" s="8"/>
      <c r="NUF25" s="8"/>
      <c r="NUG25" s="8"/>
      <c r="NUH25" s="8"/>
      <c r="NUI25" s="8"/>
      <c r="NUJ25" s="8"/>
      <c r="NUK25" s="8"/>
      <c r="NUL25" s="8"/>
      <c r="NUM25" s="8"/>
      <c r="NUN25" s="8"/>
      <c r="NUO25" s="8"/>
      <c r="NUP25" s="8"/>
      <c r="NUQ25" s="8"/>
      <c r="NUR25" s="8"/>
      <c r="NUS25" s="8"/>
      <c r="NUT25" s="8"/>
      <c r="NUU25" s="8"/>
      <c r="NUV25" s="8"/>
      <c r="NUW25" s="8"/>
      <c r="NUX25" s="8"/>
      <c r="NUY25" s="8"/>
      <c r="NUZ25" s="8"/>
      <c r="NVA25" s="8"/>
      <c r="NVB25" s="8"/>
      <c r="NVC25" s="8"/>
      <c r="NVD25" s="8"/>
      <c r="NVE25" s="8"/>
      <c r="NVF25" s="8"/>
      <c r="NVG25" s="8"/>
      <c r="NVH25" s="8"/>
      <c r="NVI25" s="8"/>
      <c r="NVJ25" s="8"/>
      <c r="NVK25" s="8"/>
      <c r="NVL25" s="8"/>
      <c r="NVM25" s="8"/>
      <c r="NVN25" s="8"/>
      <c r="NVO25" s="8"/>
      <c r="NVP25" s="8"/>
      <c r="NVQ25" s="8"/>
      <c r="NVR25" s="8"/>
      <c r="NVS25" s="8"/>
      <c r="NVT25" s="8"/>
      <c r="NVU25" s="8"/>
      <c r="NVV25" s="8"/>
      <c r="NVW25" s="8"/>
      <c r="NVX25" s="8"/>
      <c r="NVY25" s="8"/>
      <c r="NVZ25" s="8"/>
      <c r="NWA25" s="8"/>
      <c r="NWB25" s="8"/>
      <c r="NWC25" s="8"/>
      <c r="NWD25" s="8"/>
      <c r="NWE25" s="8"/>
      <c r="NWF25" s="8"/>
      <c r="NWG25" s="8"/>
      <c r="NWH25" s="8"/>
      <c r="NWI25" s="8"/>
      <c r="NWJ25" s="8"/>
      <c r="NWK25" s="8"/>
      <c r="NWL25" s="8"/>
      <c r="NWM25" s="8"/>
      <c r="NWN25" s="8"/>
      <c r="NWO25" s="8"/>
      <c r="NWP25" s="8"/>
      <c r="NWQ25" s="8"/>
      <c r="NWR25" s="8"/>
      <c r="NWS25" s="8"/>
      <c r="NWT25" s="8"/>
      <c r="NWU25" s="8"/>
      <c r="NWV25" s="8"/>
      <c r="NWW25" s="8"/>
      <c r="NWX25" s="8"/>
      <c r="NWY25" s="8"/>
      <c r="NWZ25" s="8"/>
      <c r="NXA25" s="8"/>
      <c r="NXB25" s="8"/>
      <c r="NXC25" s="8"/>
      <c r="NXD25" s="8"/>
      <c r="NXE25" s="8"/>
      <c r="NXF25" s="8"/>
      <c r="NXG25" s="8"/>
      <c r="NXH25" s="8"/>
      <c r="NXI25" s="8"/>
      <c r="NXJ25" s="8"/>
      <c r="NXK25" s="8"/>
      <c r="NXL25" s="8"/>
      <c r="NXM25" s="8"/>
      <c r="NXN25" s="8"/>
      <c r="NXO25" s="8"/>
      <c r="NXP25" s="8"/>
      <c r="NXQ25" s="8"/>
      <c r="NXR25" s="8"/>
      <c r="NXS25" s="8"/>
      <c r="NXT25" s="8"/>
      <c r="NXU25" s="8"/>
      <c r="NXV25" s="8"/>
      <c r="NXW25" s="8"/>
      <c r="NXX25" s="8"/>
      <c r="NXY25" s="8"/>
      <c r="NXZ25" s="8"/>
      <c r="NYA25" s="8"/>
      <c r="NYB25" s="8"/>
      <c r="NYC25" s="8"/>
      <c r="NYD25" s="8"/>
      <c r="NYE25" s="8"/>
      <c r="NYF25" s="8"/>
      <c r="NYG25" s="8"/>
      <c r="NYH25" s="8"/>
      <c r="NYI25" s="8"/>
      <c r="NYJ25" s="8"/>
      <c r="NYK25" s="8"/>
      <c r="NYL25" s="8"/>
      <c r="NYM25" s="8"/>
      <c r="NYN25" s="8"/>
      <c r="NYO25" s="8"/>
      <c r="NYP25" s="8"/>
      <c r="NYQ25" s="8"/>
      <c r="NYR25" s="8"/>
      <c r="NYS25" s="8"/>
      <c r="NYT25" s="8"/>
      <c r="NYU25" s="8"/>
      <c r="NYV25" s="8"/>
      <c r="NYW25" s="8"/>
      <c r="NYX25" s="8"/>
      <c r="NYY25" s="8"/>
      <c r="NYZ25" s="8"/>
      <c r="NZA25" s="8"/>
      <c r="NZB25" s="8"/>
      <c r="NZC25" s="8"/>
      <c r="NZD25" s="8"/>
      <c r="NZE25" s="8"/>
      <c r="NZF25" s="8"/>
      <c r="NZG25" s="8"/>
      <c r="NZH25" s="8"/>
      <c r="NZI25" s="8"/>
      <c r="NZJ25" s="8"/>
      <c r="NZK25" s="8"/>
      <c r="NZL25" s="8"/>
      <c r="NZM25" s="8"/>
      <c r="NZN25" s="8"/>
      <c r="NZO25" s="8"/>
      <c r="NZP25" s="8"/>
      <c r="NZQ25" s="8"/>
      <c r="NZR25" s="8"/>
      <c r="NZS25" s="8"/>
      <c r="NZT25" s="8"/>
      <c r="NZU25" s="8"/>
      <c r="NZV25" s="8"/>
      <c r="NZW25" s="8"/>
      <c r="NZX25" s="8"/>
      <c r="NZY25" s="8"/>
      <c r="NZZ25" s="8"/>
      <c r="OAA25" s="8"/>
      <c r="OAB25" s="8"/>
      <c r="OAC25" s="8"/>
      <c r="OAD25" s="8"/>
      <c r="OAE25" s="8"/>
      <c r="OAF25" s="8"/>
      <c r="OAG25" s="8"/>
      <c r="OAH25" s="8"/>
      <c r="OAI25" s="8"/>
      <c r="OAJ25" s="8"/>
      <c r="OAK25" s="8"/>
      <c r="OAL25" s="8"/>
      <c r="OAM25" s="8"/>
      <c r="OAN25" s="8"/>
      <c r="OAO25" s="8"/>
      <c r="OAP25" s="8"/>
      <c r="OAQ25" s="8"/>
      <c r="OAR25" s="8"/>
      <c r="OAS25" s="8"/>
      <c r="OAT25" s="8"/>
      <c r="OAU25" s="8"/>
      <c r="OAV25" s="8"/>
      <c r="OAW25" s="8"/>
      <c r="OAX25" s="8"/>
      <c r="OAY25" s="8"/>
      <c r="OAZ25" s="8"/>
      <c r="OBA25" s="8"/>
      <c r="OBB25" s="8"/>
      <c r="OBC25" s="8"/>
      <c r="OBD25" s="8"/>
      <c r="OBE25" s="8"/>
      <c r="OBF25" s="8"/>
      <c r="OBG25" s="8"/>
      <c r="OBH25" s="8"/>
      <c r="OBI25" s="8"/>
      <c r="OBJ25" s="8"/>
      <c r="OBK25" s="8"/>
      <c r="OBL25" s="8"/>
      <c r="OBM25" s="8"/>
      <c r="OBN25" s="8"/>
      <c r="OBO25" s="8"/>
      <c r="OBP25" s="8"/>
      <c r="OBQ25" s="8"/>
      <c r="OBR25" s="8"/>
      <c r="OBS25" s="8"/>
      <c r="OBT25" s="8"/>
      <c r="OBU25" s="8"/>
      <c r="OBV25" s="8"/>
      <c r="OBW25" s="8"/>
      <c r="OBX25" s="8"/>
      <c r="OBY25" s="8"/>
      <c r="OBZ25" s="8"/>
      <c r="OCA25" s="8"/>
      <c r="OCB25" s="8"/>
      <c r="OCC25" s="8"/>
      <c r="OCD25" s="8"/>
      <c r="OCE25" s="8"/>
      <c r="OCF25" s="8"/>
      <c r="OCG25" s="8"/>
      <c r="OCH25" s="8"/>
      <c r="OCI25" s="8"/>
      <c r="OCJ25" s="8"/>
      <c r="OCK25" s="8"/>
      <c r="OCL25" s="8"/>
      <c r="OCM25" s="8"/>
      <c r="OCN25" s="8"/>
      <c r="OCO25" s="8"/>
      <c r="OCP25" s="8"/>
      <c r="OCQ25" s="8"/>
      <c r="OCR25" s="8"/>
      <c r="OCS25" s="8"/>
      <c r="OCT25" s="8"/>
      <c r="OCU25" s="8"/>
      <c r="OCV25" s="8"/>
      <c r="OCW25" s="8"/>
      <c r="OCX25" s="8"/>
      <c r="OCY25" s="8"/>
      <c r="OCZ25" s="8"/>
      <c r="ODA25" s="8"/>
      <c r="ODB25" s="8"/>
      <c r="ODC25" s="8"/>
      <c r="ODD25" s="8"/>
      <c r="ODE25" s="8"/>
      <c r="ODF25" s="8"/>
      <c r="ODG25" s="8"/>
      <c r="ODH25" s="8"/>
      <c r="ODI25" s="8"/>
      <c r="ODJ25" s="8"/>
      <c r="ODK25" s="8"/>
      <c r="ODL25" s="8"/>
      <c r="ODM25" s="8"/>
      <c r="ODN25" s="8"/>
      <c r="ODO25" s="8"/>
      <c r="ODP25" s="8"/>
      <c r="ODQ25" s="8"/>
      <c r="ODR25" s="8"/>
      <c r="ODS25" s="8"/>
      <c r="ODT25" s="8"/>
      <c r="ODU25" s="8"/>
      <c r="ODV25" s="8"/>
      <c r="ODW25" s="8"/>
      <c r="ODX25" s="8"/>
      <c r="ODY25" s="8"/>
      <c r="ODZ25" s="8"/>
      <c r="OEA25" s="8"/>
      <c r="OEB25" s="8"/>
      <c r="OEC25" s="8"/>
      <c r="OED25" s="8"/>
      <c r="OEE25" s="8"/>
      <c r="OEF25" s="8"/>
      <c r="OEG25" s="8"/>
      <c r="OEH25" s="8"/>
      <c r="OEI25" s="8"/>
      <c r="OEJ25" s="8"/>
      <c r="OEK25" s="8"/>
      <c r="OEL25" s="8"/>
      <c r="OEM25" s="8"/>
      <c r="OEN25" s="8"/>
      <c r="OEO25" s="8"/>
      <c r="OEP25" s="8"/>
      <c r="OEQ25" s="8"/>
      <c r="OER25" s="8"/>
      <c r="OES25" s="8"/>
      <c r="OET25" s="8"/>
      <c r="OEU25" s="8"/>
      <c r="OEV25" s="8"/>
      <c r="OEW25" s="8"/>
      <c r="OEX25" s="8"/>
      <c r="OEY25" s="8"/>
      <c r="OEZ25" s="8"/>
      <c r="OFA25" s="8"/>
      <c r="OFB25" s="8"/>
      <c r="OFC25" s="8"/>
      <c r="OFD25" s="8"/>
      <c r="OFE25" s="8"/>
      <c r="OFF25" s="8"/>
      <c r="OFG25" s="8"/>
      <c r="OFH25" s="8"/>
      <c r="OFI25" s="8"/>
      <c r="OFJ25" s="8"/>
      <c r="OFK25" s="8"/>
      <c r="OFL25" s="8"/>
      <c r="OFM25" s="8"/>
      <c r="OFN25" s="8"/>
      <c r="OFO25" s="8"/>
      <c r="OFP25" s="8"/>
      <c r="OFQ25" s="8"/>
      <c r="OFR25" s="8"/>
      <c r="OFS25" s="8"/>
      <c r="OFT25" s="8"/>
      <c r="OFU25" s="8"/>
      <c r="OFV25" s="8"/>
      <c r="OFW25" s="8"/>
      <c r="OFX25" s="8"/>
      <c r="OFY25" s="8"/>
      <c r="OFZ25" s="8"/>
      <c r="OGA25" s="8"/>
      <c r="OGB25" s="8"/>
      <c r="OGC25" s="8"/>
      <c r="OGD25" s="8"/>
      <c r="OGE25" s="8"/>
      <c r="OGF25" s="8"/>
      <c r="OGG25" s="8"/>
      <c r="OGH25" s="8"/>
      <c r="OGI25" s="8"/>
      <c r="OGJ25" s="8"/>
      <c r="OGK25" s="8"/>
      <c r="OGL25" s="8"/>
      <c r="OGM25" s="8"/>
      <c r="OGN25" s="8"/>
      <c r="OGO25" s="8"/>
      <c r="OGP25" s="8"/>
      <c r="OGQ25" s="8"/>
      <c r="OGR25" s="8"/>
      <c r="OGS25" s="8"/>
      <c r="OGT25" s="8"/>
      <c r="OGU25" s="8"/>
      <c r="OGV25" s="8"/>
      <c r="OGW25" s="8"/>
      <c r="OGX25" s="8"/>
      <c r="OGY25" s="8"/>
      <c r="OGZ25" s="8"/>
      <c r="OHA25" s="8"/>
      <c r="OHB25" s="8"/>
      <c r="OHC25" s="8"/>
      <c r="OHD25" s="8"/>
      <c r="OHE25" s="8"/>
      <c r="OHF25" s="8"/>
      <c r="OHG25" s="8"/>
      <c r="OHH25" s="8"/>
      <c r="OHI25" s="8"/>
      <c r="OHJ25" s="8"/>
      <c r="OHK25" s="8"/>
      <c r="OHL25" s="8"/>
      <c r="OHM25" s="8"/>
      <c r="OHN25" s="8"/>
      <c r="OHO25" s="8"/>
      <c r="OHP25" s="8"/>
      <c r="OHQ25" s="8"/>
      <c r="OHR25" s="8"/>
      <c r="OHS25" s="8"/>
      <c r="OHT25" s="8"/>
      <c r="OHU25" s="8"/>
      <c r="OHV25" s="8"/>
      <c r="OHW25" s="8"/>
      <c r="OHX25" s="8"/>
      <c r="OHY25" s="8"/>
      <c r="OHZ25" s="8"/>
      <c r="OIA25" s="8"/>
      <c r="OIB25" s="8"/>
      <c r="OIC25" s="8"/>
      <c r="OID25" s="8"/>
      <c r="OIE25" s="8"/>
      <c r="OIF25" s="8"/>
      <c r="OIG25" s="8"/>
      <c r="OIH25" s="8"/>
      <c r="OII25" s="8"/>
      <c r="OIJ25" s="8"/>
      <c r="OIK25" s="8"/>
      <c r="OIL25" s="8"/>
      <c r="OIM25" s="8"/>
      <c r="OIN25" s="8"/>
      <c r="OIO25" s="8"/>
      <c r="OIP25" s="8"/>
      <c r="OIQ25" s="8"/>
      <c r="OIR25" s="8"/>
      <c r="OIS25" s="8"/>
      <c r="OIT25" s="8"/>
      <c r="OIU25" s="8"/>
      <c r="OIV25" s="8"/>
      <c r="OIW25" s="8"/>
      <c r="OIX25" s="8"/>
      <c r="OIY25" s="8"/>
      <c r="OIZ25" s="8"/>
      <c r="OJA25" s="8"/>
      <c r="OJB25" s="8"/>
      <c r="OJC25" s="8"/>
      <c r="OJD25" s="8"/>
      <c r="OJE25" s="8"/>
      <c r="OJF25" s="8"/>
      <c r="OJG25" s="8"/>
      <c r="OJH25" s="8"/>
      <c r="OJI25" s="8"/>
      <c r="OJJ25" s="8"/>
      <c r="OJK25" s="8"/>
      <c r="OJL25" s="8"/>
      <c r="OJM25" s="8"/>
      <c r="OJN25" s="8"/>
      <c r="OJO25" s="8"/>
      <c r="OJP25" s="8"/>
      <c r="OJQ25" s="8"/>
      <c r="OJR25" s="8"/>
      <c r="OJS25" s="8"/>
      <c r="OJT25" s="8"/>
      <c r="OJU25" s="8"/>
      <c r="OJV25" s="8"/>
      <c r="OJW25" s="8"/>
      <c r="OJX25" s="8"/>
      <c r="OJY25" s="8"/>
      <c r="OJZ25" s="8"/>
      <c r="OKA25" s="8"/>
      <c r="OKB25" s="8"/>
      <c r="OKC25" s="8"/>
      <c r="OKD25" s="8"/>
      <c r="OKE25" s="8"/>
      <c r="OKF25" s="8"/>
      <c r="OKG25" s="8"/>
      <c r="OKH25" s="8"/>
      <c r="OKI25" s="8"/>
      <c r="OKJ25" s="8"/>
      <c r="OKK25" s="8"/>
      <c r="OKL25" s="8"/>
      <c r="OKM25" s="8"/>
      <c r="OKN25" s="8"/>
      <c r="OKO25" s="8"/>
      <c r="OKP25" s="8"/>
      <c r="OKQ25" s="8"/>
      <c r="OKR25" s="8"/>
      <c r="OKS25" s="8"/>
      <c r="OKT25" s="8"/>
      <c r="OKU25" s="8"/>
      <c r="OKV25" s="8"/>
      <c r="OKW25" s="8"/>
      <c r="OKX25" s="8"/>
      <c r="OKY25" s="8"/>
      <c r="OKZ25" s="8"/>
      <c r="OLA25" s="8"/>
      <c r="OLB25" s="8"/>
      <c r="OLC25" s="8"/>
      <c r="OLD25" s="8"/>
      <c r="OLE25" s="8"/>
      <c r="OLF25" s="8"/>
      <c r="OLG25" s="8"/>
      <c r="OLH25" s="8"/>
      <c r="OLI25" s="8"/>
      <c r="OLJ25" s="8"/>
      <c r="OLK25" s="8"/>
      <c r="OLL25" s="8"/>
      <c r="OLM25" s="8"/>
      <c r="OLN25" s="8"/>
      <c r="OLO25" s="8"/>
      <c r="OLP25" s="8"/>
      <c r="OLQ25" s="8"/>
      <c r="OLR25" s="8"/>
      <c r="OLS25" s="8"/>
      <c r="OLT25" s="8"/>
      <c r="OLU25" s="8"/>
      <c r="OLV25" s="8"/>
      <c r="OLW25" s="8"/>
      <c r="OLX25" s="8"/>
      <c r="OLY25" s="8"/>
      <c r="OLZ25" s="8"/>
      <c r="OMA25" s="8"/>
      <c r="OMB25" s="8"/>
      <c r="OMC25" s="8"/>
      <c r="OMD25" s="8"/>
      <c r="OME25" s="8"/>
      <c r="OMF25" s="8"/>
      <c r="OMG25" s="8"/>
      <c r="OMH25" s="8"/>
      <c r="OMI25" s="8"/>
      <c r="OMJ25" s="8"/>
      <c r="OMK25" s="8"/>
      <c r="OML25" s="8"/>
      <c r="OMM25" s="8"/>
      <c r="OMN25" s="8"/>
      <c r="OMO25" s="8"/>
      <c r="OMP25" s="8"/>
      <c r="OMQ25" s="8"/>
      <c r="OMR25" s="8"/>
      <c r="OMS25" s="8"/>
      <c r="OMT25" s="8"/>
      <c r="OMU25" s="8"/>
      <c r="OMV25" s="8"/>
      <c r="OMW25" s="8"/>
      <c r="OMX25" s="8"/>
      <c r="OMY25" s="8"/>
      <c r="OMZ25" s="8"/>
      <c r="ONA25" s="8"/>
      <c r="ONB25" s="8"/>
      <c r="ONC25" s="8"/>
      <c r="OND25" s="8"/>
      <c r="ONE25" s="8"/>
      <c r="ONF25" s="8"/>
      <c r="ONG25" s="8"/>
      <c r="ONH25" s="8"/>
      <c r="ONI25" s="8"/>
      <c r="ONJ25" s="8"/>
      <c r="ONK25" s="8"/>
      <c r="ONL25" s="8"/>
      <c r="ONM25" s="8"/>
      <c r="ONN25" s="8"/>
      <c r="ONO25" s="8"/>
      <c r="ONP25" s="8"/>
      <c r="ONQ25" s="8"/>
      <c r="ONR25" s="8"/>
      <c r="ONS25" s="8"/>
      <c r="ONT25" s="8"/>
      <c r="ONU25" s="8"/>
      <c r="ONV25" s="8"/>
      <c r="ONW25" s="8"/>
      <c r="ONX25" s="8"/>
      <c r="ONY25" s="8"/>
      <c r="ONZ25" s="8"/>
      <c r="OOA25" s="8"/>
      <c r="OOB25" s="8"/>
      <c r="OOC25" s="8"/>
      <c r="OOD25" s="8"/>
      <c r="OOE25" s="8"/>
      <c r="OOF25" s="8"/>
      <c r="OOG25" s="8"/>
      <c r="OOH25" s="8"/>
      <c r="OOI25" s="8"/>
      <c r="OOJ25" s="8"/>
      <c r="OOK25" s="8"/>
      <c r="OOL25" s="8"/>
      <c r="OOM25" s="8"/>
      <c r="OON25" s="8"/>
      <c r="OOO25" s="8"/>
      <c r="OOP25" s="8"/>
      <c r="OOQ25" s="8"/>
      <c r="OOR25" s="8"/>
      <c r="OOS25" s="8"/>
      <c r="OOT25" s="8"/>
      <c r="OOU25" s="8"/>
      <c r="OOV25" s="8"/>
      <c r="OOW25" s="8"/>
      <c r="OOX25" s="8"/>
      <c r="OOY25" s="8"/>
      <c r="OOZ25" s="8"/>
      <c r="OPA25" s="8"/>
      <c r="OPB25" s="8"/>
      <c r="OPC25" s="8"/>
      <c r="OPD25" s="8"/>
      <c r="OPE25" s="8"/>
      <c r="OPF25" s="8"/>
      <c r="OPG25" s="8"/>
      <c r="OPH25" s="8"/>
      <c r="OPI25" s="8"/>
      <c r="OPJ25" s="8"/>
      <c r="OPK25" s="8"/>
      <c r="OPL25" s="8"/>
      <c r="OPM25" s="8"/>
      <c r="OPN25" s="8"/>
      <c r="OPO25" s="8"/>
      <c r="OPP25" s="8"/>
      <c r="OPQ25" s="8"/>
      <c r="OPR25" s="8"/>
      <c r="OPS25" s="8"/>
      <c r="OPT25" s="8"/>
      <c r="OPU25" s="8"/>
      <c r="OPV25" s="8"/>
      <c r="OPW25" s="8"/>
      <c r="OPX25" s="8"/>
      <c r="OPY25" s="8"/>
      <c r="OPZ25" s="8"/>
      <c r="OQA25" s="8"/>
      <c r="OQB25" s="8"/>
      <c r="OQC25" s="8"/>
      <c r="OQD25" s="8"/>
      <c r="OQE25" s="8"/>
      <c r="OQF25" s="8"/>
      <c r="OQG25" s="8"/>
      <c r="OQH25" s="8"/>
      <c r="OQI25" s="8"/>
      <c r="OQJ25" s="8"/>
      <c r="OQK25" s="8"/>
      <c r="OQL25" s="8"/>
      <c r="OQM25" s="8"/>
      <c r="OQN25" s="8"/>
      <c r="OQO25" s="8"/>
      <c r="OQP25" s="8"/>
      <c r="OQQ25" s="8"/>
      <c r="OQR25" s="8"/>
      <c r="OQS25" s="8"/>
      <c r="OQT25" s="8"/>
      <c r="OQU25" s="8"/>
      <c r="OQV25" s="8"/>
      <c r="OQW25" s="8"/>
      <c r="OQX25" s="8"/>
      <c r="OQY25" s="8"/>
      <c r="OQZ25" s="8"/>
      <c r="ORA25" s="8"/>
      <c r="ORB25" s="8"/>
      <c r="ORC25" s="8"/>
      <c r="ORD25" s="8"/>
      <c r="ORE25" s="8"/>
      <c r="ORF25" s="8"/>
      <c r="ORG25" s="8"/>
      <c r="ORH25" s="8"/>
      <c r="ORI25" s="8"/>
      <c r="ORJ25" s="8"/>
      <c r="ORK25" s="8"/>
      <c r="ORL25" s="8"/>
      <c r="ORM25" s="8"/>
      <c r="ORN25" s="8"/>
      <c r="ORO25" s="8"/>
      <c r="ORP25" s="8"/>
      <c r="ORQ25" s="8"/>
      <c r="ORR25" s="8"/>
      <c r="ORS25" s="8"/>
      <c r="ORT25" s="8"/>
      <c r="ORU25" s="8"/>
      <c r="ORV25" s="8"/>
      <c r="ORW25" s="8"/>
      <c r="ORX25" s="8"/>
      <c r="ORY25" s="8"/>
      <c r="ORZ25" s="8"/>
      <c r="OSA25" s="8"/>
      <c r="OSB25" s="8"/>
      <c r="OSC25" s="8"/>
      <c r="OSD25" s="8"/>
      <c r="OSE25" s="8"/>
      <c r="OSF25" s="8"/>
      <c r="OSG25" s="8"/>
      <c r="OSH25" s="8"/>
      <c r="OSI25" s="8"/>
      <c r="OSJ25" s="8"/>
      <c r="OSK25" s="8"/>
      <c r="OSL25" s="8"/>
      <c r="OSM25" s="8"/>
      <c r="OSN25" s="8"/>
      <c r="OSO25" s="8"/>
      <c r="OSP25" s="8"/>
      <c r="OSQ25" s="8"/>
      <c r="OSR25" s="8"/>
      <c r="OSS25" s="8"/>
      <c r="OST25" s="8"/>
      <c r="OSU25" s="8"/>
      <c r="OSV25" s="8"/>
      <c r="OSW25" s="8"/>
      <c r="OSX25" s="8"/>
      <c r="OSY25" s="8"/>
      <c r="OSZ25" s="8"/>
      <c r="OTA25" s="8"/>
      <c r="OTB25" s="8"/>
      <c r="OTC25" s="8"/>
      <c r="OTD25" s="8"/>
      <c r="OTE25" s="8"/>
      <c r="OTF25" s="8"/>
      <c r="OTG25" s="8"/>
      <c r="OTH25" s="8"/>
      <c r="OTI25" s="8"/>
      <c r="OTJ25" s="8"/>
      <c r="OTK25" s="8"/>
      <c r="OTL25" s="8"/>
      <c r="OTM25" s="8"/>
      <c r="OTN25" s="8"/>
      <c r="OTO25" s="8"/>
      <c r="OTP25" s="8"/>
      <c r="OTQ25" s="8"/>
      <c r="OTR25" s="8"/>
      <c r="OTS25" s="8"/>
      <c r="OTT25" s="8"/>
      <c r="OTU25" s="8"/>
      <c r="OTV25" s="8"/>
      <c r="OTW25" s="8"/>
      <c r="OTX25" s="8"/>
      <c r="OTY25" s="8"/>
      <c r="OTZ25" s="8"/>
      <c r="OUA25" s="8"/>
      <c r="OUB25" s="8"/>
      <c r="OUC25" s="8"/>
      <c r="OUD25" s="8"/>
      <c r="OUE25" s="8"/>
      <c r="OUF25" s="8"/>
      <c r="OUG25" s="8"/>
      <c r="OUH25" s="8"/>
      <c r="OUI25" s="8"/>
      <c r="OUJ25" s="8"/>
      <c r="OUK25" s="8"/>
      <c r="OUL25" s="8"/>
      <c r="OUM25" s="8"/>
      <c r="OUN25" s="8"/>
      <c r="OUO25" s="8"/>
      <c r="OUP25" s="8"/>
      <c r="OUQ25" s="8"/>
      <c r="OUR25" s="8"/>
      <c r="OUS25" s="8"/>
      <c r="OUT25" s="8"/>
      <c r="OUU25" s="8"/>
      <c r="OUV25" s="8"/>
      <c r="OUW25" s="8"/>
      <c r="OUX25" s="8"/>
      <c r="OUY25" s="8"/>
      <c r="OUZ25" s="8"/>
      <c r="OVA25" s="8"/>
      <c r="OVB25" s="8"/>
      <c r="OVC25" s="8"/>
      <c r="OVD25" s="8"/>
      <c r="OVE25" s="8"/>
      <c r="OVF25" s="8"/>
      <c r="OVG25" s="8"/>
      <c r="OVH25" s="8"/>
      <c r="OVI25" s="8"/>
      <c r="OVJ25" s="8"/>
      <c r="OVK25" s="8"/>
      <c r="OVL25" s="8"/>
      <c r="OVM25" s="8"/>
      <c r="OVN25" s="8"/>
      <c r="OVO25" s="8"/>
      <c r="OVP25" s="8"/>
      <c r="OVQ25" s="8"/>
      <c r="OVR25" s="8"/>
      <c r="OVS25" s="8"/>
      <c r="OVT25" s="8"/>
      <c r="OVU25" s="8"/>
      <c r="OVV25" s="8"/>
      <c r="OVW25" s="8"/>
      <c r="OVX25" s="8"/>
      <c r="OVY25" s="8"/>
      <c r="OVZ25" s="8"/>
      <c r="OWA25" s="8"/>
      <c r="OWB25" s="8"/>
      <c r="OWC25" s="8"/>
      <c r="OWD25" s="8"/>
      <c r="OWE25" s="8"/>
      <c r="OWF25" s="8"/>
      <c r="OWG25" s="8"/>
      <c r="OWH25" s="8"/>
      <c r="OWI25" s="8"/>
      <c r="OWJ25" s="8"/>
      <c r="OWK25" s="8"/>
      <c r="OWL25" s="8"/>
      <c r="OWM25" s="8"/>
      <c r="OWN25" s="8"/>
      <c r="OWO25" s="8"/>
      <c r="OWP25" s="8"/>
      <c r="OWQ25" s="8"/>
      <c r="OWR25" s="8"/>
      <c r="OWS25" s="8"/>
      <c r="OWT25" s="8"/>
      <c r="OWU25" s="8"/>
      <c r="OWV25" s="8"/>
      <c r="OWW25" s="8"/>
      <c r="OWX25" s="8"/>
      <c r="OWY25" s="8"/>
      <c r="OWZ25" s="8"/>
      <c r="OXA25" s="8"/>
      <c r="OXB25" s="8"/>
      <c r="OXC25" s="8"/>
      <c r="OXD25" s="8"/>
      <c r="OXE25" s="8"/>
      <c r="OXF25" s="8"/>
      <c r="OXG25" s="8"/>
      <c r="OXH25" s="8"/>
      <c r="OXI25" s="8"/>
      <c r="OXJ25" s="8"/>
      <c r="OXK25" s="8"/>
      <c r="OXL25" s="8"/>
      <c r="OXM25" s="8"/>
      <c r="OXN25" s="8"/>
      <c r="OXO25" s="8"/>
      <c r="OXP25" s="8"/>
      <c r="OXQ25" s="8"/>
      <c r="OXR25" s="8"/>
      <c r="OXS25" s="8"/>
      <c r="OXT25" s="8"/>
      <c r="OXU25" s="8"/>
      <c r="OXV25" s="8"/>
      <c r="OXW25" s="8"/>
      <c r="OXX25" s="8"/>
      <c r="OXY25" s="8"/>
      <c r="OXZ25" s="8"/>
      <c r="OYA25" s="8"/>
      <c r="OYB25" s="8"/>
      <c r="OYC25" s="8"/>
      <c r="OYD25" s="8"/>
      <c r="OYE25" s="8"/>
      <c r="OYF25" s="8"/>
      <c r="OYG25" s="8"/>
      <c r="OYH25" s="8"/>
      <c r="OYI25" s="8"/>
      <c r="OYJ25" s="8"/>
      <c r="OYK25" s="8"/>
      <c r="OYL25" s="8"/>
      <c r="OYM25" s="8"/>
      <c r="OYN25" s="8"/>
      <c r="OYO25" s="8"/>
      <c r="OYP25" s="8"/>
      <c r="OYQ25" s="8"/>
      <c r="OYR25" s="8"/>
      <c r="OYS25" s="8"/>
      <c r="OYT25" s="8"/>
      <c r="OYU25" s="8"/>
      <c r="OYV25" s="8"/>
      <c r="OYW25" s="8"/>
      <c r="OYX25" s="8"/>
      <c r="OYY25" s="8"/>
      <c r="OYZ25" s="8"/>
      <c r="OZA25" s="8"/>
      <c r="OZB25" s="8"/>
      <c r="OZC25" s="8"/>
      <c r="OZD25" s="8"/>
      <c r="OZE25" s="8"/>
      <c r="OZF25" s="8"/>
      <c r="OZG25" s="8"/>
      <c r="OZH25" s="8"/>
      <c r="OZI25" s="8"/>
      <c r="OZJ25" s="8"/>
      <c r="OZK25" s="8"/>
      <c r="OZL25" s="8"/>
      <c r="OZM25" s="8"/>
      <c r="OZN25" s="8"/>
      <c r="OZO25" s="8"/>
      <c r="OZP25" s="8"/>
      <c r="OZQ25" s="8"/>
      <c r="OZR25" s="8"/>
      <c r="OZS25" s="8"/>
      <c r="OZT25" s="8"/>
      <c r="OZU25" s="8"/>
      <c r="OZV25" s="8"/>
      <c r="OZW25" s="8"/>
      <c r="OZX25" s="8"/>
      <c r="OZY25" s="8"/>
      <c r="OZZ25" s="8"/>
      <c r="PAA25" s="8"/>
      <c r="PAB25" s="8"/>
      <c r="PAC25" s="8"/>
      <c r="PAD25" s="8"/>
      <c r="PAE25" s="8"/>
      <c r="PAF25" s="8"/>
      <c r="PAG25" s="8"/>
      <c r="PAH25" s="8"/>
      <c r="PAI25" s="8"/>
      <c r="PAJ25" s="8"/>
      <c r="PAK25" s="8"/>
      <c r="PAL25" s="8"/>
      <c r="PAM25" s="8"/>
      <c r="PAN25" s="8"/>
      <c r="PAO25" s="8"/>
      <c r="PAP25" s="8"/>
      <c r="PAQ25" s="8"/>
      <c r="PAR25" s="8"/>
      <c r="PAS25" s="8"/>
      <c r="PAT25" s="8"/>
      <c r="PAU25" s="8"/>
      <c r="PAV25" s="8"/>
      <c r="PAW25" s="8"/>
      <c r="PAX25" s="8"/>
      <c r="PAY25" s="8"/>
      <c r="PAZ25" s="8"/>
      <c r="PBA25" s="8"/>
      <c r="PBB25" s="8"/>
      <c r="PBC25" s="8"/>
      <c r="PBD25" s="8"/>
      <c r="PBE25" s="8"/>
      <c r="PBF25" s="8"/>
      <c r="PBG25" s="8"/>
      <c r="PBH25" s="8"/>
      <c r="PBI25" s="8"/>
      <c r="PBJ25" s="8"/>
      <c r="PBK25" s="8"/>
      <c r="PBL25" s="8"/>
      <c r="PBM25" s="8"/>
      <c r="PBN25" s="8"/>
      <c r="PBO25" s="8"/>
      <c r="PBP25" s="8"/>
      <c r="PBQ25" s="8"/>
      <c r="PBR25" s="8"/>
      <c r="PBS25" s="8"/>
      <c r="PBT25" s="8"/>
      <c r="PBU25" s="8"/>
      <c r="PBV25" s="8"/>
      <c r="PBW25" s="8"/>
      <c r="PBX25" s="8"/>
      <c r="PBY25" s="8"/>
      <c r="PBZ25" s="8"/>
      <c r="PCA25" s="8"/>
      <c r="PCB25" s="8"/>
      <c r="PCC25" s="8"/>
      <c r="PCD25" s="8"/>
      <c r="PCE25" s="8"/>
      <c r="PCF25" s="8"/>
      <c r="PCG25" s="8"/>
      <c r="PCH25" s="8"/>
      <c r="PCI25" s="8"/>
      <c r="PCJ25" s="8"/>
      <c r="PCK25" s="8"/>
      <c r="PCL25" s="8"/>
      <c r="PCM25" s="8"/>
      <c r="PCN25" s="8"/>
      <c r="PCO25" s="8"/>
      <c r="PCP25" s="8"/>
      <c r="PCQ25" s="8"/>
      <c r="PCR25" s="8"/>
      <c r="PCS25" s="8"/>
      <c r="PCT25" s="8"/>
      <c r="PCU25" s="8"/>
      <c r="PCV25" s="8"/>
      <c r="PCW25" s="8"/>
      <c r="PCX25" s="8"/>
      <c r="PCY25" s="8"/>
      <c r="PCZ25" s="8"/>
      <c r="PDA25" s="8"/>
      <c r="PDB25" s="8"/>
      <c r="PDC25" s="8"/>
      <c r="PDD25" s="8"/>
      <c r="PDE25" s="8"/>
      <c r="PDF25" s="8"/>
      <c r="PDG25" s="8"/>
      <c r="PDH25" s="8"/>
      <c r="PDI25" s="8"/>
      <c r="PDJ25" s="8"/>
      <c r="PDK25" s="8"/>
      <c r="PDL25" s="8"/>
      <c r="PDM25" s="8"/>
      <c r="PDN25" s="8"/>
      <c r="PDO25" s="8"/>
      <c r="PDP25" s="8"/>
      <c r="PDQ25" s="8"/>
      <c r="PDR25" s="8"/>
      <c r="PDS25" s="8"/>
      <c r="PDT25" s="8"/>
      <c r="PDU25" s="8"/>
      <c r="PDV25" s="8"/>
      <c r="PDW25" s="8"/>
      <c r="PDX25" s="8"/>
      <c r="PDY25" s="8"/>
      <c r="PDZ25" s="8"/>
      <c r="PEA25" s="8"/>
      <c r="PEB25" s="8"/>
      <c r="PEC25" s="8"/>
      <c r="PED25" s="8"/>
      <c r="PEE25" s="8"/>
      <c r="PEF25" s="8"/>
      <c r="PEG25" s="8"/>
      <c r="PEH25" s="8"/>
      <c r="PEI25" s="8"/>
      <c r="PEJ25" s="8"/>
      <c r="PEK25" s="8"/>
      <c r="PEL25" s="8"/>
      <c r="PEM25" s="8"/>
      <c r="PEN25" s="8"/>
      <c r="PEO25" s="8"/>
      <c r="PEP25" s="8"/>
      <c r="PEQ25" s="8"/>
      <c r="PER25" s="8"/>
      <c r="PES25" s="8"/>
      <c r="PET25" s="8"/>
      <c r="PEU25" s="8"/>
      <c r="PEV25" s="8"/>
      <c r="PEW25" s="8"/>
      <c r="PEX25" s="8"/>
      <c r="PEY25" s="8"/>
      <c r="PEZ25" s="8"/>
      <c r="PFA25" s="8"/>
      <c r="PFB25" s="8"/>
      <c r="PFC25" s="8"/>
      <c r="PFD25" s="8"/>
      <c r="PFE25" s="8"/>
      <c r="PFF25" s="8"/>
      <c r="PFG25" s="8"/>
      <c r="PFH25" s="8"/>
      <c r="PFI25" s="8"/>
      <c r="PFJ25" s="8"/>
      <c r="PFK25" s="8"/>
      <c r="PFL25" s="8"/>
      <c r="PFM25" s="8"/>
      <c r="PFN25" s="8"/>
      <c r="PFO25" s="8"/>
      <c r="PFP25" s="8"/>
      <c r="PFQ25" s="8"/>
      <c r="PFR25" s="8"/>
      <c r="PFS25" s="8"/>
      <c r="PFT25" s="8"/>
      <c r="PFU25" s="8"/>
      <c r="PFV25" s="8"/>
      <c r="PFW25" s="8"/>
      <c r="PFX25" s="8"/>
      <c r="PFY25" s="8"/>
      <c r="PFZ25" s="8"/>
      <c r="PGA25" s="8"/>
      <c r="PGB25" s="8"/>
      <c r="PGC25" s="8"/>
      <c r="PGD25" s="8"/>
      <c r="PGE25" s="8"/>
      <c r="PGF25" s="8"/>
      <c r="PGG25" s="8"/>
      <c r="PGH25" s="8"/>
      <c r="PGI25" s="8"/>
      <c r="PGJ25" s="8"/>
      <c r="PGK25" s="8"/>
      <c r="PGL25" s="8"/>
      <c r="PGM25" s="8"/>
      <c r="PGN25" s="8"/>
      <c r="PGO25" s="8"/>
      <c r="PGP25" s="8"/>
      <c r="PGQ25" s="8"/>
      <c r="PGR25" s="8"/>
      <c r="PGS25" s="8"/>
      <c r="PGT25" s="8"/>
      <c r="PGU25" s="8"/>
      <c r="PGV25" s="8"/>
      <c r="PGW25" s="8"/>
      <c r="PGX25" s="8"/>
      <c r="PGY25" s="8"/>
      <c r="PGZ25" s="8"/>
      <c r="PHA25" s="8"/>
      <c r="PHB25" s="8"/>
      <c r="PHC25" s="8"/>
      <c r="PHD25" s="8"/>
      <c r="PHE25" s="8"/>
      <c r="PHF25" s="8"/>
      <c r="PHG25" s="8"/>
      <c r="PHH25" s="8"/>
      <c r="PHI25" s="8"/>
      <c r="PHJ25" s="8"/>
      <c r="PHK25" s="8"/>
      <c r="PHL25" s="8"/>
      <c r="PHM25" s="8"/>
      <c r="PHN25" s="8"/>
      <c r="PHO25" s="8"/>
      <c r="PHP25" s="8"/>
      <c r="PHQ25" s="8"/>
      <c r="PHR25" s="8"/>
      <c r="PHS25" s="8"/>
      <c r="PHT25" s="8"/>
      <c r="PHU25" s="8"/>
      <c r="PHV25" s="8"/>
      <c r="PHW25" s="8"/>
      <c r="PHX25" s="8"/>
      <c r="PHY25" s="8"/>
      <c r="PHZ25" s="8"/>
      <c r="PIA25" s="8"/>
      <c r="PIB25" s="8"/>
      <c r="PIC25" s="8"/>
      <c r="PID25" s="8"/>
      <c r="PIE25" s="8"/>
      <c r="PIF25" s="8"/>
      <c r="PIG25" s="8"/>
      <c r="PIH25" s="8"/>
      <c r="PII25" s="8"/>
      <c r="PIJ25" s="8"/>
      <c r="PIK25" s="8"/>
      <c r="PIL25" s="8"/>
      <c r="PIM25" s="8"/>
      <c r="PIN25" s="8"/>
      <c r="PIO25" s="8"/>
      <c r="PIP25" s="8"/>
      <c r="PIQ25" s="8"/>
      <c r="PIR25" s="8"/>
      <c r="PIS25" s="8"/>
      <c r="PIT25" s="8"/>
      <c r="PIU25" s="8"/>
      <c r="PIV25" s="8"/>
      <c r="PIW25" s="8"/>
      <c r="PIX25" s="8"/>
      <c r="PIY25" s="8"/>
      <c r="PIZ25" s="8"/>
      <c r="PJA25" s="8"/>
      <c r="PJB25" s="8"/>
      <c r="PJC25" s="8"/>
      <c r="PJD25" s="8"/>
      <c r="PJE25" s="8"/>
      <c r="PJF25" s="8"/>
      <c r="PJG25" s="8"/>
      <c r="PJH25" s="8"/>
      <c r="PJI25" s="8"/>
      <c r="PJJ25" s="8"/>
      <c r="PJK25" s="8"/>
      <c r="PJL25" s="8"/>
      <c r="PJM25" s="8"/>
      <c r="PJN25" s="8"/>
      <c r="PJO25" s="8"/>
      <c r="PJP25" s="8"/>
      <c r="PJQ25" s="8"/>
      <c r="PJR25" s="8"/>
      <c r="PJS25" s="8"/>
      <c r="PJT25" s="8"/>
      <c r="PJU25" s="8"/>
      <c r="PJV25" s="8"/>
      <c r="PJW25" s="8"/>
      <c r="PJX25" s="8"/>
      <c r="PJY25" s="8"/>
      <c r="PJZ25" s="8"/>
      <c r="PKA25" s="8"/>
      <c r="PKB25" s="8"/>
      <c r="PKC25" s="8"/>
      <c r="PKD25" s="8"/>
      <c r="PKE25" s="8"/>
      <c r="PKF25" s="8"/>
      <c r="PKG25" s="8"/>
      <c r="PKH25" s="8"/>
      <c r="PKI25" s="8"/>
      <c r="PKJ25" s="8"/>
      <c r="PKK25" s="8"/>
      <c r="PKL25" s="8"/>
      <c r="PKM25" s="8"/>
      <c r="PKN25" s="8"/>
      <c r="PKO25" s="8"/>
      <c r="PKP25" s="8"/>
      <c r="PKQ25" s="8"/>
      <c r="PKR25" s="8"/>
      <c r="PKS25" s="8"/>
      <c r="PKT25" s="8"/>
      <c r="PKU25" s="8"/>
      <c r="PKV25" s="8"/>
      <c r="PKW25" s="8"/>
      <c r="PKX25" s="8"/>
      <c r="PKY25" s="8"/>
      <c r="PKZ25" s="8"/>
      <c r="PLA25" s="8"/>
      <c r="PLB25" s="8"/>
      <c r="PLC25" s="8"/>
      <c r="PLD25" s="8"/>
      <c r="PLE25" s="8"/>
      <c r="PLF25" s="8"/>
      <c r="PLG25" s="8"/>
      <c r="PLH25" s="8"/>
      <c r="PLI25" s="8"/>
      <c r="PLJ25" s="8"/>
      <c r="PLK25" s="8"/>
      <c r="PLL25" s="8"/>
      <c r="PLM25" s="8"/>
      <c r="PLN25" s="8"/>
      <c r="PLO25" s="8"/>
      <c r="PLP25" s="8"/>
      <c r="PLQ25" s="8"/>
      <c r="PLR25" s="8"/>
      <c r="PLS25" s="8"/>
      <c r="PLT25" s="8"/>
      <c r="PLU25" s="8"/>
      <c r="PLV25" s="8"/>
      <c r="PLW25" s="8"/>
      <c r="PLX25" s="8"/>
      <c r="PLY25" s="8"/>
      <c r="PLZ25" s="8"/>
      <c r="PMA25" s="8"/>
      <c r="PMB25" s="8"/>
      <c r="PMC25" s="8"/>
      <c r="PMD25" s="8"/>
      <c r="PME25" s="8"/>
      <c r="PMF25" s="8"/>
      <c r="PMG25" s="8"/>
      <c r="PMH25" s="8"/>
      <c r="PMI25" s="8"/>
      <c r="PMJ25" s="8"/>
      <c r="PMK25" s="8"/>
      <c r="PML25" s="8"/>
      <c r="PMM25" s="8"/>
      <c r="PMN25" s="8"/>
      <c r="PMO25" s="8"/>
      <c r="PMP25" s="8"/>
      <c r="PMQ25" s="8"/>
      <c r="PMR25" s="8"/>
      <c r="PMS25" s="8"/>
      <c r="PMT25" s="8"/>
      <c r="PMU25" s="8"/>
      <c r="PMV25" s="8"/>
      <c r="PMW25" s="8"/>
      <c r="PMX25" s="8"/>
      <c r="PMY25" s="8"/>
      <c r="PMZ25" s="8"/>
      <c r="PNA25" s="8"/>
      <c r="PNB25" s="8"/>
      <c r="PNC25" s="8"/>
      <c r="PND25" s="8"/>
      <c r="PNE25" s="8"/>
      <c r="PNF25" s="8"/>
      <c r="PNG25" s="8"/>
      <c r="PNH25" s="8"/>
      <c r="PNI25" s="8"/>
      <c r="PNJ25" s="8"/>
      <c r="PNK25" s="8"/>
      <c r="PNL25" s="8"/>
      <c r="PNM25" s="8"/>
      <c r="PNN25" s="8"/>
      <c r="PNO25" s="8"/>
      <c r="PNP25" s="8"/>
      <c r="PNQ25" s="8"/>
      <c r="PNR25" s="8"/>
      <c r="PNS25" s="8"/>
      <c r="PNT25" s="8"/>
      <c r="PNU25" s="8"/>
      <c r="PNV25" s="8"/>
      <c r="PNW25" s="8"/>
      <c r="PNX25" s="8"/>
      <c r="PNY25" s="8"/>
      <c r="PNZ25" s="8"/>
      <c r="POA25" s="8"/>
      <c r="POB25" s="8"/>
      <c r="POC25" s="8"/>
      <c r="POD25" s="8"/>
      <c r="POE25" s="8"/>
      <c r="POF25" s="8"/>
      <c r="POG25" s="8"/>
      <c r="POH25" s="8"/>
      <c r="POI25" s="8"/>
      <c r="POJ25" s="8"/>
      <c r="POK25" s="8"/>
      <c r="POL25" s="8"/>
      <c r="POM25" s="8"/>
      <c r="PON25" s="8"/>
      <c r="POO25" s="8"/>
      <c r="POP25" s="8"/>
      <c r="POQ25" s="8"/>
      <c r="POR25" s="8"/>
      <c r="POS25" s="8"/>
      <c r="POT25" s="8"/>
      <c r="POU25" s="8"/>
      <c r="POV25" s="8"/>
      <c r="POW25" s="8"/>
      <c r="POX25" s="8"/>
      <c r="POY25" s="8"/>
      <c r="POZ25" s="8"/>
      <c r="PPA25" s="8"/>
      <c r="PPB25" s="8"/>
      <c r="PPC25" s="8"/>
      <c r="PPD25" s="8"/>
      <c r="PPE25" s="8"/>
      <c r="PPF25" s="8"/>
      <c r="PPG25" s="8"/>
      <c r="PPH25" s="8"/>
      <c r="PPI25" s="8"/>
      <c r="PPJ25" s="8"/>
      <c r="PPK25" s="8"/>
      <c r="PPL25" s="8"/>
      <c r="PPM25" s="8"/>
      <c r="PPN25" s="8"/>
      <c r="PPO25" s="8"/>
      <c r="PPP25" s="8"/>
      <c r="PPQ25" s="8"/>
      <c r="PPR25" s="8"/>
      <c r="PPS25" s="8"/>
      <c r="PPT25" s="8"/>
      <c r="PPU25" s="8"/>
      <c r="PPV25" s="8"/>
      <c r="PPW25" s="8"/>
      <c r="PPX25" s="8"/>
      <c r="PPY25" s="8"/>
      <c r="PPZ25" s="8"/>
      <c r="PQA25" s="8"/>
      <c r="PQB25" s="8"/>
      <c r="PQC25" s="8"/>
      <c r="PQD25" s="8"/>
      <c r="PQE25" s="8"/>
      <c r="PQF25" s="8"/>
      <c r="PQG25" s="8"/>
      <c r="PQH25" s="8"/>
      <c r="PQI25" s="8"/>
      <c r="PQJ25" s="8"/>
      <c r="PQK25" s="8"/>
      <c r="PQL25" s="8"/>
      <c r="PQM25" s="8"/>
      <c r="PQN25" s="8"/>
      <c r="PQO25" s="8"/>
      <c r="PQP25" s="8"/>
      <c r="PQQ25" s="8"/>
      <c r="PQR25" s="8"/>
      <c r="PQS25" s="8"/>
      <c r="PQT25" s="8"/>
      <c r="PQU25" s="8"/>
      <c r="PQV25" s="8"/>
      <c r="PQW25" s="8"/>
      <c r="PQX25" s="8"/>
      <c r="PQY25" s="8"/>
      <c r="PQZ25" s="8"/>
      <c r="PRA25" s="8"/>
      <c r="PRB25" s="8"/>
      <c r="PRC25" s="8"/>
      <c r="PRD25" s="8"/>
      <c r="PRE25" s="8"/>
      <c r="PRF25" s="8"/>
      <c r="PRG25" s="8"/>
      <c r="PRH25" s="8"/>
      <c r="PRI25" s="8"/>
      <c r="PRJ25" s="8"/>
      <c r="PRK25" s="8"/>
      <c r="PRL25" s="8"/>
      <c r="PRM25" s="8"/>
      <c r="PRN25" s="8"/>
      <c r="PRO25" s="8"/>
      <c r="PRP25" s="8"/>
      <c r="PRQ25" s="8"/>
      <c r="PRR25" s="8"/>
      <c r="PRS25" s="8"/>
      <c r="PRT25" s="8"/>
      <c r="PRU25" s="8"/>
      <c r="PRV25" s="8"/>
      <c r="PRW25" s="8"/>
      <c r="PRX25" s="8"/>
      <c r="PRY25" s="8"/>
      <c r="PRZ25" s="8"/>
      <c r="PSA25" s="8"/>
      <c r="PSB25" s="8"/>
      <c r="PSC25" s="8"/>
      <c r="PSD25" s="8"/>
      <c r="PSE25" s="8"/>
      <c r="PSF25" s="8"/>
      <c r="PSG25" s="8"/>
      <c r="PSH25" s="8"/>
      <c r="PSI25" s="8"/>
      <c r="PSJ25" s="8"/>
      <c r="PSK25" s="8"/>
      <c r="PSL25" s="8"/>
      <c r="PSM25" s="8"/>
      <c r="PSN25" s="8"/>
      <c r="PSO25" s="8"/>
      <c r="PSP25" s="8"/>
      <c r="PSQ25" s="8"/>
      <c r="PSR25" s="8"/>
      <c r="PSS25" s="8"/>
      <c r="PST25" s="8"/>
      <c r="PSU25" s="8"/>
      <c r="PSV25" s="8"/>
      <c r="PSW25" s="8"/>
      <c r="PSX25" s="8"/>
      <c r="PSY25" s="8"/>
      <c r="PSZ25" s="8"/>
      <c r="PTA25" s="8"/>
      <c r="PTB25" s="8"/>
      <c r="PTC25" s="8"/>
      <c r="PTD25" s="8"/>
      <c r="PTE25" s="8"/>
      <c r="PTF25" s="8"/>
      <c r="PTG25" s="8"/>
      <c r="PTH25" s="8"/>
      <c r="PTI25" s="8"/>
      <c r="PTJ25" s="8"/>
      <c r="PTK25" s="8"/>
      <c r="PTL25" s="8"/>
      <c r="PTM25" s="8"/>
      <c r="PTN25" s="8"/>
      <c r="PTO25" s="8"/>
      <c r="PTP25" s="8"/>
      <c r="PTQ25" s="8"/>
      <c r="PTR25" s="8"/>
      <c r="PTS25" s="8"/>
      <c r="PTT25" s="8"/>
      <c r="PTU25" s="8"/>
      <c r="PTV25" s="8"/>
      <c r="PTW25" s="8"/>
      <c r="PTX25" s="8"/>
      <c r="PTY25" s="8"/>
      <c r="PTZ25" s="8"/>
      <c r="PUA25" s="8"/>
      <c r="PUB25" s="8"/>
      <c r="PUC25" s="8"/>
      <c r="PUD25" s="8"/>
      <c r="PUE25" s="8"/>
      <c r="PUF25" s="8"/>
      <c r="PUG25" s="8"/>
      <c r="PUH25" s="8"/>
      <c r="PUI25" s="8"/>
      <c r="PUJ25" s="8"/>
      <c r="PUK25" s="8"/>
      <c r="PUL25" s="8"/>
      <c r="PUM25" s="8"/>
      <c r="PUN25" s="8"/>
      <c r="PUO25" s="8"/>
      <c r="PUP25" s="8"/>
      <c r="PUQ25" s="8"/>
      <c r="PUR25" s="8"/>
      <c r="PUS25" s="8"/>
      <c r="PUT25" s="8"/>
      <c r="PUU25" s="8"/>
      <c r="PUV25" s="8"/>
      <c r="PUW25" s="8"/>
      <c r="PUX25" s="8"/>
      <c r="PUY25" s="8"/>
      <c r="PUZ25" s="8"/>
      <c r="PVA25" s="8"/>
      <c r="PVB25" s="8"/>
      <c r="PVC25" s="8"/>
      <c r="PVD25" s="8"/>
      <c r="PVE25" s="8"/>
      <c r="PVF25" s="8"/>
      <c r="PVG25" s="8"/>
      <c r="PVH25" s="8"/>
      <c r="PVI25" s="8"/>
      <c r="PVJ25" s="8"/>
      <c r="PVK25" s="8"/>
      <c r="PVL25" s="8"/>
      <c r="PVM25" s="8"/>
      <c r="PVN25" s="8"/>
      <c r="PVO25" s="8"/>
      <c r="PVP25" s="8"/>
      <c r="PVQ25" s="8"/>
      <c r="PVR25" s="8"/>
      <c r="PVS25" s="8"/>
      <c r="PVT25" s="8"/>
      <c r="PVU25" s="8"/>
      <c r="PVV25" s="8"/>
      <c r="PVW25" s="8"/>
      <c r="PVX25" s="8"/>
      <c r="PVY25" s="8"/>
      <c r="PVZ25" s="8"/>
      <c r="PWA25" s="8"/>
      <c r="PWB25" s="8"/>
      <c r="PWC25" s="8"/>
      <c r="PWD25" s="8"/>
      <c r="PWE25" s="8"/>
      <c r="PWF25" s="8"/>
      <c r="PWG25" s="8"/>
      <c r="PWH25" s="8"/>
      <c r="PWI25" s="8"/>
      <c r="PWJ25" s="8"/>
      <c r="PWK25" s="8"/>
      <c r="PWL25" s="8"/>
      <c r="PWM25" s="8"/>
      <c r="PWN25" s="8"/>
      <c r="PWO25" s="8"/>
      <c r="PWP25" s="8"/>
      <c r="PWQ25" s="8"/>
      <c r="PWR25" s="8"/>
      <c r="PWS25" s="8"/>
      <c r="PWT25" s="8"/>
      <c r="PWU25" s="8"/>
      <c r="PWV25" s="8"/>
      <c r="PWW25" s="8"/>
      <c r="PWX25" s="8"/>
      <c r="PWY25" s="8"/>
      <c r="PWZ25" s="8"/>
      <c r="PXA25" s="8"/>
      <c r="PXB25" s="8"/>
      <c r="PXC25" s="8"/>
      <c r="PXD25" s="8"/>
      <c r="PXE25" s="8"/>
      <c r="PXF25" s="8"/>
      <c r="PXG25" s="8"/>
      <c r="PXH25" s="8"/>
      <c r="PXI25" s="8"/>
      <c r="PXJ25" s="8"/>
      <c r="PXK25" s="8"/>
      <c r="PXL25" s="8"/>
      <c r="PXM25" s="8"/>
      <c r="PXN25" s="8"/>
      <c r="PXO25" s="8"/>
      <c r="PXP25" s="8"/>
      <c r="PXQ25" s="8"/>
      <c r="PXR25" s="8"/>
      <c r="PXS25" s="8"/>
      <c r="PXT25" s="8"/>
      <c r="PXU25" s="8"/>
      <c r="PXV25" s="8"/>
      <c r="PXW25" s="8"/>
      <c r="PXX25" s="8"/>
      <c r="PXY25" s="8"/>
      <c r="PXZ25" s="8"/>
      <c r="PYA25" s="8"/>
      <c r="PYB25" s="8"/>
      <c r="PYC25" s="8"/>
      <c r="PYD25" s="8"/>
      <c r="PYE25" s="8"/>
      <c r="PYF25" s="8"/>
      <c r="PYG25" s="8"/>
      <c r="PYH25" s="8"/>
      <c r="PYI25" s="8"/>
      <c r="PYJ25" s="8"/>
      <c r="PYK25" s="8"/>
      <c r="PYL25" s="8"/>
      <c r="PYM25" s="8"/>
      <c r="PYN25" s="8"/>
      <c r="PYO25" s="8"/>
      <c r="PYP25" s="8"/>
      <c r="PYQ25" s="8"/>
      <c r="PYR25" s="8"/>
      <c r="PYS25" s="8"/>
      <c r="PYT25" s="8"/>
      <c r="PYU25" s="8"/>
      <c r="PYV25" s="8"/>
      <c r="PYW25" s="8"/>
      <c r="PYX25" s="8"/>
      <c r="PYY25" s="8"/>
      <c r="PYZ25" s="8"/>
      <c r="PZA25" s="8"/>
      <c r="PZB25" s="8"/>
      <c r="PZC25" s="8"/>
      <c r="PZD25" s="8"/>
      <c r="PZE25" s="8"/>
      <c r="PZF25" s="8"/>
      <c r="PZG25" s="8"/>
      <c r="PZH25" s="8"/>
      <c r="PZI25" s="8"/>
      <c r="PZJ25" s="8"/>
      <c r="PZK25" s="8"/>
      <c r="PZL25" s="8"/>
      <c r="PZM25" s="8"/>
      <c r="PZN25" s="8"/>
      <c r="PZO25" s="8"/>
      <c r="PZP25" s="8"/>
      <c r="PZQ25" s="8"/>
      <c r="PZR25" s="8"/>
      <c r="PZS25" s="8"/>
      <c r="PZT25" s="8"/>
      <c r="PZU25" s="8"/>
      <c r="PZV25" s="8"/>
      <c r="PZW25" s="8"/>
      <c r="PZX25" s="8"/>
      <c r="PZY25" s="8"/>
      <c r="PZZ25" s="8"/>
      <c r="QAA25" s="8"/>
      <c r="QAB25" s="8"/>
      <c r="QAC25" s="8"/>
      <c r="QAD25" s="8"/>
      <c r="QAE25" s="8"/>
      <c r="QAF25" s="8"/>
      <c r="QAG25" s="8"/>
      <c r="QAH25" s="8"/>
      <c r="QAI25" s="8"/>
      <c r="QAJ25" s="8"/>
      <c r="QAK25" s="8"/>
      <c r="QAL25" s="8"/>
      <c r="QAM25" s="8"/>
      <c r="QAN25" s="8"/>
      <c r="QAO25" s="8"/>
      <c r="QAP25" s="8"/>
      <c r="QAQ25" s="8"/>
      <c r="QAR25" s="8"/>
      <c r="QAS25" s="8"/>
      <c r="QAT25" s="8"/>
      <c r="QAU25" s="8"/>
      <c r="QAV25" s="8"/>
      <c r="QAW25" s="8"/>
      <c r="QAX25" s="8"/>
      <c r="QAY25" s="8"/>
      <c r="QAZ25" s="8"/>
      <c r="QBA25" s="8"/>
      <c r="QBB25" s="8"/>
      <c r="QBC25" s="8"/>
      <c r="QBD25" s="8"/>
      <c r="QBE25" s="8"/>
      <c r="QBF25" s="8"/>
      <c r="QBG25" s="8"/>
      <c r="QBH25" s="8"/>
      <c r="QBI25" s="8"/>
      <c r="QBJ25" s="8"/>
      <c r="QBK25" s="8"/>
      <c r="QBL25" s="8"/>
      <c r="QBM25" s="8"/>
      <c r="QBN25" s="8"/>
      <c r="QBO25" s="8"/>
      <c r="QBP25" s="8"/>
      <c r="QBQ25" s="8"/>
      <c r="QBR25" s="8"/>
      <c r="QBS25" s="8"/>
      <c r="QBT25" s="8"/>
      <c r="QBU25" s="8"/>
      <c r="QBV25" s="8"/>
      <c r="QBW25" s="8"/>
      <c r="QBX25" s="8"/>
      <c r="QBY25" s="8"/>
      <c r="QBZ25" s="8"/>
      <c r="QCA25" s="8"/>
      <c r="QCB25" s="8"/>
      <c r="QCC25" s="8"/>
      <c r="QCD25" s="8"/>
      <c r="QCE25" s="8"/>
      <c r="QCF25" s="8"/>
      <c r="QCG25" s="8"/>
      <c r="QCH25" s="8"/>
      <c r="QCI25" s="8"/>
      <c r="QCJ25" s="8"/>
      <c r="QCK25" s="8"/>
      <c r="QCL25" s="8"/>
      <c r="QCM25" s="8"/>
      <c r="QCN25" s="8"/>
      <c r="QCO25" s="8"/>
      <c r="QCP25" s="8"/>
      <c r="QCQ25" s="8"/>
      <c r="QCR25" s="8"/>
      <c r="QCS25" s="8"/>
      <c r="QCT25" s="8"/>
      <c r="QCU25" s="8"/>
      <c r="QCV25" s="8"/>
      <c r="QCW25" s="8"/>
      <c r="QCX25" s="8"/>
      <c r="QCY25" s="8"/>
      <c r="QCZ25" s="8"/>
      <c r="QDA25" s="8"/>
      <c r="QDB25" s="8"/>
      <c r="QDC25" s="8"/>
      <c r="QDD25" s="8"/>
      <c r="QDE25" s="8"/>
      <c r="QDF25" s="8"/>
      <c r="QDG25" s="8"/>
      <c r="QDH25" s="8"/>
      <c r="QDI25" s="8"/>
      <c r="QDJ25" s="8"/>
      <c r="QDK25" s="8"/>
      <c r="QDL25" s="8"/>
      <c r="QDM25" s="8"/>
      <c r="QDN25" s="8"/>
      <c r="QDO25" s="8"/>
      <c r="QDP25" s="8"/>
      <c r="QDQ25" s="8"/>
      <c r="QDR25" s="8"/>
      <c r="QDS25" s="8"/>
      <c r="QDT25" s="8"/>
      <c r="QDU25" s="8"/>
      <c r="QDV25" s="8"/>
      <c r="QDW25" s="8"/>
      <c r="QDX25" s="8"/>
      <c r="QDY25" s="8"/>
      <c r="QDZ25" s="8"/>
      <c r="QEA25" s="8"/>
      <c r="QEB25" s="8"/>
      <c r="QEC25" s="8"/>
      <c r="QED25" s="8"/>
      <c r="QEE25" s="8"/>
      <c r="QEF25" s="8"/>
      <c r="QEG25" s="8"/>
      <c r="QEH25" s="8"/>
      <c r="QEI25" s="8"/>
      <c r="QEJ25" s="8"/>
      <c r="QEK25" s="8"/>
      <c r="QEL25" s="8"/>
      <c r="QEM25" s="8"/>
      <c r="QEN25" s="8"/>
      <c r="QEO25" s="8"/>
      <c r="QEP25" s="8"/>
      <c r="QEQ25" s="8"/>
      <c r="QER25" s="8"/>
      <c r="QES25" s="8"/>
      <c r="QET25" s="8"/>
      <c r="QEU25" s="8"/>
      <c r="QEV25" s="8"/>
      <c r="QEW25" s="8"/>
      <c r="QEX25" s="8"/>
      <c r="QEY25" s="8"/>
      <c r="QEZ25" s="8"/>
      <c r="QFA25" s="8"/>
      <c r="QFB25" s="8"/>
      <c r="QFC25" s="8"/>
      <c r="QFD25" s="8"/>
      <c r="QFE25" s="8"/>
      <c r="QFF25" s="8"/>
      <c r="QFG25" s="8"/>
      <c r="QFH25" s="8"/>
      <c r="QFI25" s="8"/>
      <c r="QFJ25" s="8"/>
      <c r="QFK25" s="8"/>
      <c r="QFL25" s="8"/>
      <c r="QFM25" s="8"/>
      <c r="QFN25" s="8"/>
      <c r="QFO25" s="8"/>
      <c r="QFP25" s="8"/>
      <c r="QFQ25" s="8"/>
      <c r="QFR25" s="8"/>
      <c r="QFS25" s="8"/>
      <c r="QFT25" s="8"/>
      <c r="QFU25" s="8"/>
      <c r="QFV25" s="8"/>
      <c r="QFW25" s="8"/>
      <c r="QFX25" s="8"/>
      <c r="QFY25" s="8"/>
      <c r="QFZ25" s="8"/>
      <c r="QGA25" s="8"/>
      <c r="QGB25" s="8"/>
      <c r="QGC25" s="8"/>
      <c r="QGD25" s="8"/>
      <c r="QGE25" s="8"/>
      <c r="QGF25" s="8"/>
      <c r="QGG25" s="8"/>
      <c r="QGH25" s="8"/>
      <c r="QGI25" s="8"/>
      <c r="QGJ25" s="8"/>
      <c r="QGK25" s="8"/>
      <c r="QGL25" s="8"/>
      <c r="QGM25" s="8"/>
      <c r="QGN25" s="8"/>
      <c r="QGO25" s="8"/>
      <c r="QGP25" s="8"/>
      <c r="QGQ25" s="8"/>
      <c r="QGR25" s="8"/>
      <c r="QGS25" s="8"/>
      <c r="QGT25" s="8"/>
      <c r="QGU25" s="8"/>
      <c r="QGV25" s="8"/>
      <c r="QGW25" s="8"/>
      <c r="QGX25" s="8"/>
      <c r="QGY25" s="8"/>
      <c r="QGZ25" s="8"/>
      <c r="QHA25" s="8"/>
      <c r="QHB25" s="8"/>
      <c r="QHC25" s="8"/>
      <c r="QHD25" s="8"/>
      <c r="QHE25" s="8"/>
      <c r="QHF25" s="8"/>
      <c r="QHG25" s="8"/>
      <c r="QHH25" s="8"/>
      <c r="QHI25" s="8"/>
      <c r="QHJ25" s="8"/>
      <c r="QHK25" s="8"/>
      <c r="QHL25" s="8"/>
      <c r="QHM25" s="8"/>
      <c r="QHN25" s="8"/>
      <c r="QHO25" s="8"/>
      <c r="QHP25" s="8"/>
      <c r="QHQ25" s="8"/>
      <c r="QHR25" s="8"/>
      <c r="QHS25" s="8"/>
      <c r="QHT25" s="8"/>
      <c r="QHU25" s="8"/>
      <c r="QHV25" s="8"/>
      <c r="QHW25" s="8"/>
      <c r="QHX25" s="8"/>
      <c r="QHY25" s="8"/>
      <c r="QHZ25" s="8"/>
      <c r="QIA25" s="8"/>
      <c r="QIB25" s="8"/>
      <c r="QIC25" s="8"/>
      <c r="QID25" s="8"/>
      <c r="QIE25" s="8"/>
      <c r="QIF25" s="8"/>
      <c r="QIG25" s="8"/>
      <c r="QIH25" s="8"/>
      <c r="QII25" s="8"/>
      <c r="QIJ25" s="8"/>
      <c r="QIK25" s="8"/>
      <c r="QIL25" s="8"/>
      <c r="QIM25" s="8"/>
      <c r="QIN25" s="8"/>
      <c r="QIO25" s="8"/>
      <c r="QIP25" s="8"/>
      <c r="QIQ25" s="8"/>
      <c r="QIR25" s="8"/>
      <c r="QIS25" s="8"/>
      <c r="QIT25" s="8"/>
      <c r="QIU25" s="8"/>
      <c r="QIV25" s="8"/>
      <c r="QIW25" s="8"/>
      <c r="QIX25" s="8"/>
      <c r="QIY25" s="8"/>
      <c r="QIZ25" s="8"/>
      <c r="QJA25" s="8"/>
      <c r="QJB25" s="8"/>
      <c r="QJC25" s="8"/>
      <c r="QJD25" s="8"/>
      <c r="QJE25" s="8"/>
      <c r="QJF25" s="8"/>
      <c r="QJG25" s="8"/>
      <c r="QJH25" s="8"/>
      <c r="QJI25" s="8"/>
      <c r="QJJ25" s="8"/>
      <c r="QJK25" s="8"/>
      <c r="QJL25" s="8"/>
      <c r="QJM25" s="8"/>
      <c r="QJN25" s="8"/>
      <c r="QJO25" s="8"/>
      <c r="QJP25" s="8"/>
      <c r="QJQ25" s="8"/>
      <c r="QJR25" s="8"/>
      <c r="QJS25" s="8"/>
      <c r="QJT25" s="8"/>
      <c r="QJU25" s="8"/>
      <c r="QJV25" s="8"/>
      <c r="QJW25" s="8"/>
      <c r="QJX25" s="8"/>
      <c r="QJY25" s="8"/>
      <c r="QJZ25" s="8"/>
      <c r="QKA25" s="8"/>
      <c r="QKB25" s="8"/>
      <c r="QKC25" s="8"/>
      <c r="QKD25" s="8"/>
      <c r="QKE25" s="8"/>
      <c r="QKF25" s="8"/>
      <c r="QKG25" s="8"/>
      <c r="QKH25" s="8"/>
      <c r="QKI25" s="8"/>
      <c r="QKJ25" s="8"/>
      <c r="QKK25" s="8"/>
      <c r="QKL25" s="8"/>
      <c r="QKM25" s="8"/>
      <c r="QKN25" s="8"/>
      <c r="QKO25" s="8"/>
      <c r="QKP25" s="8"/>
      <c r="QKQ25" s="8"/>
      <c r="QKR25" s="8"/>
      <c r="QKS25" s="8"/>
      <c r="QKT25" s="8"/>
      <c r="QKU25" s="8"/>
      <c r="QKV25" s="8"/>
      <c r="QKW25" s="8"/>
      <c r="QKX25" s="8"/>
      <c r="QKY25" s="8"/>
      <c r="QKZ25" s="8"/>
      <c r="QLA25" s="8"/>
      <c r="QLB25" s="8"/>
      <c r="QLC25" s="8"/>
      <c r="QLD25" s="8"/>
      <c r="QLE25" s="8"/>
      <c r="QLF25" s="8"/>
      <c r="QLG25" s="8"/>
      <c r="QLH25" s="8"/>
      <c r="QLI25" s="8"/>
      <c r="QLJ25" s="8"/>
      <c r="QLK25" s="8"/>
      <c r="QLL25" s="8"/>
      <c r="QLM25" s="8"/>
      <c r="QLN25" s="8"/>
      <c r="QLO25" s="8"/>
      <c r="QLP25" s="8"/>
      <c r="QLQ25" s="8"/>
      <c r="QLR25" s="8"/>
      <c r="QLS25" s="8"/>
      <c r="QLT25" s="8"/>
      <c r="QLU25" s="8"/>
      <c r="QLV25" s="8"/>
      <c r="QLW25" s="8"/>
      <c r="QLX25" s="8"/>
      <c r="QLY25" s="8"/>
      <c r="QLZ25" s="8"/>
      <c r="QMA25" s="8"/>
      <c r="QMB25" s="8"/>
      <c r="QMC25" s="8"/>
      <c r="QMD25" s="8"/>
      <c r="QME25" s="8"/>
      <c r="QMF25" s="8"/>
      <c r="QMG25" s="8"/>
      <c r="QMH25" s="8"/>
      <c r="QMI25" s="8"/>
      <c r="QMJ25" s="8"/>
      <c r="QMK25" s="8"/>
      <c r="QML25" s="8"/>
      <c r="QMM25" s="8"/>
      <c r="QMN25" s="8"/>
      <c r="QMO25" s="8"/>
      <c r="QMP25" s="8"/>
      <c r="QMQ25" s="8"/>
      <c r="QMR25" s="8"/>
      <c r="QMS25" s="8"/>
      <c r="QMT25" s="8"/>
      <c r="QMU25" s="8"/>
      <c r="QMV25" s="8"/>
      <c r="QMW25" s="8"/>
      <c r="QMX25" s="8"/>
      <c r="QMY25" s="8"/>
      <c r="QMZ25" s="8"/>
      <c r="QNA25" s="8"/>
      <c r="QNB25" s="8"/>
      <c r="QNC25" s="8"/>
      <c r="QND25" s="8"/>
      <c r="QNE25" s="8"/>
      <c r="QNF25" s="8"/>
      <c r="QNG25" s="8"/>
      <c r="QNH25" s="8"/>
      <c r="QNI25" s="8"/>
      <c r="QNJ25" s="8"/>
      <c r="QNK25" s="8"/>
      <c r="QNL25" s="8"/>
      <c r="QNM25" s="8"/>
      <c r="QNN25" s="8"/>
      <c r="QNO25" s="8"/>
      <c r="QNP25" s="8"/>
      <c r="QNQ25" s="8"/>
      <c r="QNR25" s="8"/>
      <c r="QNS25" s="8"/>
      <c r="QNT25" s="8"/>
      <c r="QNU25" s="8"/>
      <c r="QNV25" s="8"/>
      <c r="QNW25" s="8"/>
      <c r="QNX25" s="8"/>
      <c r="QNY25" s="8"/>
      <c r="QNZ25" s="8"/>
      <c r="QOA25" s="8"/>
      <c r="QOB25" s="8"/>
      <c r="QOC25" s="8"/>
      <c r="QOD25" s="8"/>
      <c r="QOE25" s="8"/>
      <c r="QOF25" s="8"/>
      <c r="QOG25" s="8"/>
      <c r="QOH25" s="8"/>
      <c r="QOI25" s="8"/>
      <c r="QOJ25" s="8"/>
      <c r="QOK25" s="8"/>
      <c r="QOL25" s="8"/>
      <c r="QOM25" s="8"/>
      <c r="QON25" s="8"/>
      <c r="QOO25" s="8"/>
      <c r="QOP25" s="8"/>
      <c r="QOQ25" s="8"/>
      <c r="QOR25" s="8"/>
      <c r="QOS25" s="8"/>
      <c r="QOT25" s="8"/>
      <c r="QOU25" s="8"/>
      <c r="QOV25" s="8"/>
      <c r="QOW25" s="8"/>
      <c r="QOX25" s="8"/>
      <c r="QOY25" s="8"/>
      <c r="QOZ25" s="8"/>
      <c r="QPA25" s="8"/>
      <c r="QPB25" s="8"/>
      <c r="QPC25" s="8"/>
      <c r="QPD25" s="8"/>
      <c r="QPE25" s="8"/>
      <c r="QPF25" s="8"/>
      <c r="QPG25" s="8"/>
      <c r="QPH25" s="8"/>
      <c r="QPI25" s="8"/>
      <c r="QPJ25" s="8"/>
      <c r="QPK25" s="8"/>
      <c r="QPL25" s="8"/>
      <c r="QPM25" s="8"/>
      <c r="QPN25" s="8"/>
      <c r="QPO25" s="8"/>
      <c r="QPP25" s="8"/>
      <c r="QPQ25" s="8"/>
      <c r="QPR25" s="8"/>
      <c r="QPS25" s="8"/>
      <c r="QPT25" s="8"/>
      <c r="QPU25" s="8"/>
      <c r="QPV25" s="8"/>
      <c r="QPW25" s="8"/>
      <c r="QPX25" s="8"/>
      <c r="QPY25" s="8"/>
      <c r="QPZ25" s="8"/>
      <c r="QQA25" s="8"/>
      <c r="QQB25" s="8"/>
      <c r="QQC25" s="8"/>
      <c r="QQD25" s="8"/>
      <c r="QQE25" s="8"/>
      <c r="QQF25" s="8"/>
      <c r="QQG25" s="8"/>
      <c r="QQH25" s="8"/>
      <c r="QQI25" s="8"/>
      <c r="QQJ25" s="8"/>
      <c r="QQK25" s="8"/>
      <c r="QQL25" s="8"/>
      <c r="QQM25" s="8"/>
      <c r="QQN25" s="8"/>
      <c r="QQO25" s="8"/>
      <c r="QQP25" s="8"/>
      <c r="QQQ25" s="8"/>
      <c r="QQR25" s="8"/>
      <c r="QQS25" s="8"/>
      <c r="QQT25" s="8"/>
      <c r="QQU25" s="8"/>
      <c r="QQV25" s="8"/>
      <c r="QQW25" s="8"/>
      <c r="QQX25" s="8"/>
      <c r="QQY25" s="8"/>
      <c r="QQZ25" s="8"/>
      <c r="QRA25" s="8"/>
      <c r="QRB25" s="8"/>
      <c r="QRC25" s="8"/>
      <c r="QRD25" s="8"/>
      <c r="QRE25" s="8"/>
      <c r="QRF25" s="8"/>
      <c r="QRG25" s="8"/>
      <c r="QRH25" s="8"/>
      <c r="QRI25" s="8"/>
      <c r="QRJ25" s="8"/>
      <c r="QRK25" s="8"/>
      <c r="QRL25" s="8"/>
      <c r="QRM25" s="8"/>
      <c r="QRN25" s="8"/>
      <c r="QRO25" s="8"/>
      <c r="QRP25" s="8"/>
      <c r="QRQ25" s="8"/>
      <c r="QRR25" s="8"/>
      <c r="QRS25" s="8"/>
      <c r="QRT25" s="8"/>
      <c r="QRU25" s="8"/>
      <c r="QRV25" s="8"/>
      <c r="QRW25" s="8"/>
      <c r="QRX25" s="8"/>
      <c r="QRY25" s="8"/>
      <c r="QRZ25" s="8"/>
      <c r="QSA25" s="8"/>
      <c r="QSB25" s="8"/>
      <c r="QSC25" s="8"/>
      <c r="QSD25" s="8"/>
      <c r="QSE25" s="8"/>
      <c r="QSF25" s="8"/>
      <c r="QSG25" s="8"/>
      <c r="QSH25" s="8"/>
      <c r="QSI25" s="8"/>
      <c r="QSJ25" s="8"/>
      <c r="QSK25" s="8"/>
      <c r="QSL25" s="8"/>
      <c r="QSM25" s="8"/>
      <c r="QSN25" s="8"/>
      <c r="QSO25" s="8"/>
      <c r="QSP25" s="8"/>
      <c r="QSQ25" s="8"/>
      <c r="QSR25" s="8"/>
      <c r="QSS25" s="8"/>
      <c r="QST25" s="8"/>
      <c r="QSU25" s="8"/>
      <c r="QSV25" s="8"/>
      <c r="QSW25" s="8"/>
      <c r="QSX25" s="8"/>
      <c r="QSY25" s="8"/>
      <c r="QSZ25" s="8"/>
      <c r="QTA25" s="8"/>
      <c r="QTB25" s="8"/>
      <c r="QTC25" s="8"/>
      <c r="QTD25" s="8"/>
      <c r="QTE25" s="8"/>
      <c r="QTF25" s="8"/>
      <c r="QTG25" s="8"/>
      <c r="QTH25" s="8"/>
      <c r="QTI25" s="8"/>
      <c r="QTJ25" s="8"/>
      <c r="QTK25" s="8"/>
      <c r="QTL25" s="8"/>
      <c r="QTM25" s="8"/>
      <c r="QTN25" s="8"/>
      <c r="QTO25" s="8"/>
      <c r="QTP25" s="8"/>
      <c r="QTQ25" s="8"/>
      <c r="QTR25" s="8"/>
      <c r="QTS25" s="8"/>
      <c r="QTT25" s="8"/>
      <c r="QTU25" s="8"/>
      <c r="QTV25" s="8"/>
      <c r="QTW25" s="8"/>
      <c r="QTX25" s="8"/>
      <c r="QTY25" s="8"/>
      <c r="QTZ25" s="8"/>
      <c r="QUA25" s="8"/>
      <c r="QUB25" s="8"/>
      <c r="QUC25" s="8"/>
      <c r="QUD25" s="8"/>
      <c r="QUE25" s="8"/>
      <c r="QUF25" s="8"/>
      <c r="QUG25" s="8"/>
      <c r="QUH25" s="8"/>
      <c r="QUI25" s="8"/>
      <c r="QUJ25" s="8"/>
      <c r="QUK25" s="8"/>
      <c r="QUL25" s="8"/>
      <c r="QUM25" s="8"/>
      <c r="QUN25" s="8"/>
      <c r="QUO25" s="8"/>
      <c r="QUP25" s="8"/>
      <c r="QUQ25" s="8"/>
      <c r="QUR25" s="8"/>
      <c r="QUS25" s="8"/>
      <c r="QUT25" s="8"/>
      <c r="QUU25" s="8"/>
      <c r="QUV25" s="8"/>
      <c r="QUW25" s="8"/>
      <c r="QUX25" s="8"/>
      <c r="QUY25" s="8"/>
      <c r="QUZ25" s="8"/>
      <c r="QVA25" s="8"/>
      <c r="QVB25" s="8"/>
      <c r="QVC25" s="8"/>
      <c r="QVD25" s="8"/>
      <c r="QVE25" s="8"/>
      <c r="QVF25" s="8"/>
      <c r="QVG25" s="8"/>
      <c r="QVH25" s="8"/>
      <c r="QVI25" s="8"/>
      <c r="QVJ25" s="8"/>
      <c r="QVK25" s="8"/>
      <c r="QVL25" s="8"/>
      <c r="QVM25" s="8"/>
      <c r="QVN25" s="8"/>
      <c r="QVO25" s="8"/>
      <c r="QVP25" s="8"/>
      <c r="QVQ25" s="8"/>
      <c r="QVR25" s="8"/>
      <c r="QVS25" s="8"/>
      <c r="QVT25" s="8"/>
      <c r="QVU25" s="8"/>
      <c r="QVV25" s="8"/>
      <c r="QVW25" s="8"/>
      <c r="QVX25" s="8"/>
      <c r="QVY25" s="8"/>
      <c r="QVZ25" s="8"/>
      <c r="QWA25" s="8"/>
      <c r="QWB25" s="8"/>
      <c r="QWC25" s="8"/>
      <c r="QWD25" s="8"/>
      <c r="QWE25" s="8"/>
      <c r="QWF25" s="8"/>
      <c r="QWG25" s="8"/>
      <c r="QWH25" s="8"/>
      <c r="QWI25" s="8"/>
      <c r="QWJ25" s="8"/>
      <c r="QWK25" s="8"/>
      <c r="QWL25" s="8"/>
      <c r="QWM25" s="8"/>
      <c r="QWN25" s="8"/>
      <c r="QWO25" s="8"/>
      <c r="QWP25" s="8"/>
      <c r="QWQ25" s="8"/>
      <c r="QWR25" s="8"/>
      <c r="QWS25" s="8"/>
      <c r="QWT25" s="8"/>
      <c r="QWU25" s="8"/>
      <c r="QWV25" s="8"/>
      <c r="QWW25" s="8"/>
      <c r="QWX25" s="8"/>
      <c r="QWY25" s="8"/>
      <c r="QWZ25" s="8"/>
      <c r="QXA25" s="8"/>
      <c r="QXB25" s="8"/>
      <c r="QXC25" s="8"/>
      <c r="QXD25" s="8"/>
      <c r="QXE25" s="8"/>
      <c r="QXF25" s="8"/>
      <c r="QXG25" s="8"/>
      <c r="QXH25" s="8"/>
      <c r="QXI25" s="8"/>
      <c r="QXJ25" s="8"/>
      <c r="QXK25" s="8"/>
      <c r="QXL25" s="8"/>
      <c r="QXM25" s="8"/>
      <c r="QXN25" s="8"/>
      <c r="QXO25" s="8"/>
      <c r="QXP25" s="8"/>
      <c r="QXQ25" s="8"/>
      <c r="QXR25" s="8"/>
      <c r="QXS25" s="8"/>
      <c r="QXT25" s="8"/>
      <c r="QXU25" s="8"/>
      <c r="QXV25" s="8"/>
      <c r="QXW25" s="8"/>
      <c r="QXX25" s="8"/>
      <c r="QXY25" s="8"/>
      <c r="QXZ25" s="8"/>
      <c r="QYA25" s="8"/>
      <c r="QYB25" s="8"/>
      <c r="QYC25" s="8"/>
      <c r="QYD25" s="8"/>
      <c r="QYE25" s="8"/>
      <c r="QYF25" s="8"/>
      <c r="QYG25" s="8"/>
      <c r="QYH25" s="8"/>
      <c r="QYI25" s="8"/>
      <c r="QYJ25" s="8"/>
      <c r="QYK25" s="8"/>
      <c r="QYL25" s="8"/>
      <c r="QYM25" s="8"/>
      <c r="QYN25" s="8"/>
      <c r="QYO25" s="8"/>
      <c r="QYP25" s="8"/>
      <c r="QYQ25" s="8"/>
      <c r="QYR25" s="8"/>
      <c r="QYS25" s="8"/>
      <c r="QYT25" s="8"/>
      <c r="QYU25" s="8"/>
      <c r="QYV25" s="8"/>
      <c r="QYW25" s="8"/>
      <c r="QYX25" s="8"/>
      <c r="QYY25" s="8"/>
      <c r="QYZ25" s="8"/>
      <c r="QZA25" s="8"/>
      <c r="QZB25" s="8"/>
      <c r="QZC25" s="8"/>
      <c r="QZD25" s="8"/>
      <c r="QZE25" s="8"/>
      <c r="QZF25" s="8"/>
      <c r="QZG25" s="8"/>
      <c r="QZH25" s="8"/>
      <c r="QZI25" s="8"/>
      <c r="QZJ25" s="8"/>
      <c r="QZK25" s="8"/>
      <c r="QZL25" s="8"/>
      <c r="QZM25" s="8"/>
      <c r="QZN25" s="8"/>
      <c r="QZO25" s="8"/>
      <c r="QZP25" s="8"/>
      <c r="QZQ25" s="8"/>
      <c r="QZR25" s="8"/>
      <c r="QZS25" s="8"/>
      <c r="QZT25" s="8"/>
      <c r="QZU25" s="8"/>
      <c r="QZV25" s="8"/>
      <c r="QZW25" s="8"/>
      <c r="QZX25" s="8"/>
      <c r="QZY25" s="8"/>
      <c r="QZZ25" s="8"/>
      <c r="RAA25" s="8"/>
      <c r="RAB25" s="8"/>
      <c r="RAC25" s="8"/>
      <c r="RAD25" s="8"/>
      <c r="RAE25" s="8"/>
      <c r="RAF25" s="8"/>
      <c r="RAG25" s="8"/>
      <c r="RAH25" s="8"/>
      <c r="RAI25" s="8"/>
      <c r="RAJ25" s="8"/>
      <c r="RAK25" s="8"/>
      <c r="RAL25" s="8"/>
      <c r="RAM25" s="8"/>
      <c r="RAN25" s="8"/>
      <c r="RAO25" s="8"/>
      <c r="RAP25" s="8"/>
      <c r="RAQ25" s="8"/>
      <c r="RAR25" s="8"/>
      <c r="RAS25" s="8"/>
      <c r="RAT25" s="8"/>
      <c r="RAU25" s="8"/>
      <c r="RAV25" s="8"/>
      <c r="RAW25" s="8"/>
      <c r="RAX25" s="8"/>
      <c r="RAY25" s="8"/>
      <c r="RAZ25" s="8"/>
      <c r="RBA25" s="8"/>
      <c r="RBB25" s="8"/>
      <c r="RBC25" s="8"/>
      <c r="RBD25" s="8"/>
      <c r="RBE25" s="8"/>
      <c r="RBF25" s="8"/>
      <c r="RBG25" s="8"/>
      <c r="RBH25" s="8"/>
      <c r="RBI25" s="8"/>
      <c r="RBJ25" s="8"/>
      <c r="RBK25" s="8"/>
      <c r="RBL25" s="8"/>
      <c r="RBM25" s="8"/>
      <c r="RBN25" s="8"/>
      <c r="RBO25" s="8"/>
      <c r="RBP25" s="8"/>
      <c r="RBQ25" s="8"/>
      <c r="RBR25" s="8"/>
      <c r="RBS25" s="8"/>
      <c r="RBT25" s="8"/>
      <c r="RBU25" s="8"/>
      <c r="RBV25" s="8"/>
      <c r="RBW25" s="8"/>
      <c r="RBX25" s="8"/>
      <c r="RBY25" s="8"/>
      <c r="RBZ25" s="8"/>
      <c r="RCA25" s="8"/>
      <c r="RCB25" s="8"/>
      <c r="RCC25" s="8"/>
      <c r="RCD25" s="8"/>
      <c r="RCE25" s="8"/>
      <c r="RCF25" s="8"/>
      <c r="RCG25" s="8"/>
      <c r="RCH25" s="8"/>
      <c r="RCI25" s="8"/>
      <c r="RCJ25" s="8"/>
      <c r="RCK25" s="8"/>
      <c r="RCL25" s="8"/>
      <c r="RCM25" s="8"/>
      <c r="RCN25" s="8"/>
      <c r="RCO25" s="8"/>
      <c r="RCP25" s="8"/>
      <c r="RCQ25" s="8"/>
      <c r="RCR25" s="8"/>
      <c r="RCS25" s="8"/>
      <c r="RCT25" s="8"/>
      <c r="RCU25" s="8"/>
      <c r="RCV25" s="8"/>
      <c r="RCW25" s="8"/>
      <c r="RCX25" s="8"/>
      <c r="RCY25" s="8"/>
      <c r="RCZ25" s="8"/>
      <c r="RDA25" s="8"/>
      <c r="RDB25" s="8"/>
      <c r="RDC25" s="8"/>
      <c r="RDD25" s="8"/>
      <c r="RDE25" s="8"/>
      <c r="RDF25" s="8"/>
      <c r="RDG25" s="8"/>
      <c r="RDH25" s="8"/>
      <c r="RDI25" s="8"/>
      <c r="RDJ25" s="8"/>
      <c r="RDK25" s="8"/>
      <c r="RDL25" s="8"/>
      <c r="RDM25" s="8"/>
      <c r="RDN25" s="8"/>
      <c r="RDO25" s="8"/>
      <c r="RDP25" s="8"/>
      <c r="RDQ25" s="8"/>
      <c r="RDR25" s="8"/>
      <c r="RDS25" s="8"/>
      <c r="RDT25" s="8"/>
      <c r="RDU25" s="8"/>
      <c r="RDV25" s="8"/>
      <c r="RDW25" s="8"/>
      <c r="RDX25" s="8"/>
      <c r="RDY25" s="8"/>
      <c r="RDZ25" s="8"/>
      <c r="REA25" s="8"/>
      <c r="REB25" s="8"/>
      <c r="REC25" s="8"/>
      <c r="RED25" s="8"/>
      <c r="REE25" s="8"/>
      <c r="REF25" s="8"/>
      <c r="REG25" s="8"/>
      <c r="REH25" s="8"/>
      <c r="REI25" s="8"/>
      <c r="REJ25" s="8"/>
      <c r="REK25" s="8"/>
      <c r="REL25" s="8"/>
      <c r="REM25" s="8"/>
      <c r="REN25" s="8"/>
      <c r="REO25" s="8"/>
      <c r="REP25" s="8"/>
      <c r="REQ25" s="8"/>
      <c r="RER25" s="8"/>
      <c r="RES25" s="8"/>
      <c r="RET25" s="8"/>
      <c r="REU25" s="8"/>
      <c r="REV25" s="8"/>
      <c r="REW25" s="8"/>
      <c r="REX25" s="8"/>
      <c r="REY25" s="8"/>
      <c r="REZ25" s="8"/>
      <c r="RFA25" s="8"/>
      <c r="RFB25" s="8"/>
      <c r="RFC25" s="8"/>
      <c r="RFD25" s="8"/>
      <c r="RFE25" s="8"/>
      <c r="RFF25" s="8"/>
      <c r="RFG25" s="8"/>
      <c r="RFH25" s="8"/>
      <c r="RFI25" s="8"/>
      <c r="RFJ25" s="8"/>
      <c r="RFK25" s="8"/>
      <c r="RFL25" s="8"/>
      <c r="RFM25" s="8"/>
      <c r="RFN25" s="8"/>
      <c r="RFO25" s="8"/>
      <c r="RFP25" s="8"/>
      <c r="RFQ25" s="8"/>
      <c r="RFR25" s="8"/>
      <c r="RFS25" s="8"/>
      <c r="RFT25" s="8"/>
      <c r="RFU25" s="8"/>
      <c r="RFV25" s="8"/>
      <c r="RFW25" s="8"/>
      <c r="RFX25" s="8"/>
      <c r="RFY25" s="8"/>
      <c r="RFZ25" s="8"/>
      <c r="RGA25" s="8"/>
      <c r="RGB25" s="8"/>
      <c r="RGC25" s="8"/>
      <c r="RGD25" s="8"/>
      <c r="RGE25" s="8"/>
      <c r="RGF25" s="8"/>
      <c r="RGG25" s="8"/>
      <c r="RGH25" s="8"/>
      <c r="RGI25" s="8"/>
      <c r="RGJ25" s="8"/>
      <c r="RGK25" s="8"/>
      <c r="RGL25" s="8"/>
      <c r="RGM25" s="8"/>
      <c r="RGN25" s="8"/>
      <c r="RGO25" s="8"/>
      <c r="RGP25" s="8"/>
      <c r="RGQ25" s="8"/>
      <c r="RGR25" s="8"/>
      <c r="RGS25" s="8"/>
      <c r="RGT25" s="8"/>
      <c r="RGU25" s="8"/>
      <c r="RGV25" s="8"/>
      <c r="RGW25" s="8"/>
      <c r="RGX25" s="8"/>
      <c r="RGY25" s="8"/>
      <c r="RGZ25" s="8"/>
      <c r="RHA25" s="8"/>
      <c r="RHB25" s="8"/>
      <c r="RHC25" s="8"/>
      <c r="RHD25" s="8"/>
      <c r="RHE25" s="8"/>
      <c r="RHF25" s="8"/>
      <c r="RHG25" s="8"/>
      <c r="RHH25" s="8"/>
      <c r="RHI25" s="8"/>
      <c r="RHJ25" s="8"/>
      <c r="RHK25" s="8"/>
      <c r="RHL25" s="8"/>
      <c r="RHM25" s="8"/>
      <c r="RHN25" s="8"/>
      <c r="RHO25" s="8"/>
      <c r="RHP25" s="8"/>
      <c r="RHQ25" s="8"/>
      <c r="RHR25" s="8"/>
      <c r="RHS25" s="8"/>
      <c r="RHT25" s="8"/>
      <c r="RHU25" s="8"/>
      <c r="RHV25" s="8"/>
      <c r="RHW25" s="8"/>
      <c r="RHX25" s="8"/>
      <c r="RHY25" s="8"/>
      <c r="RHZ25" s="8"/>
      <c r="RIA25" s="8"/>
      <c r="RIB25" s="8"/>
      <c r="RIC25" s="8"/>
      <c r="RID25" s="8"/>
      <c r="RIE25" s="8"/>
      <c r="RIF25" s="8"/>
      <c r="RIG25" s="8"/>
      <c r="RIH25" s="8"/>
      <c r="RII25" s="8"/>
      <c r="RIJ25" s="8"/>
      <c r="RIK25" s="8"/>
      <c r="RIL25" s="8"/>
      <c r="RIM25" s="8"/>
      <c r="RIN25" s="8"/>
      <c r="RIO25" s="8"/>
      <c r="RIP25" s="8"/>
      <c r="RIQ25" s="8"/>
      <c r="RIR25" s="8"/>
      <c r="RIS25" s="8"/>
      <c r="RIT25" s="8"/>
      <c r="RIU25" s="8"/>
      <c r="RIV25" s="8"/>
      <c r="RIW25" s="8"/>
      <c r="RIX25" s="8"/>
      <c r="RIY25" s="8"/>
      <c r="RIZ25" s="8"/>
      <c r="RJA25" s="8"/>
      <c r="RJB25" s="8"/>
      <c r="RJC25" s="8"/>
      <c r="RJD25" s="8"/>
      <c r="RJE25" s="8"/>
      <c r="RJF25" s="8"/>
      <c r="RJG25" s="8"/>
      <c r="RJH25" s="8"/>
      <c r="RJI25" s="8"/>
      <c r="RJJ25" s="8"/>
      <c r="RJK25" s="8"/>
      <c r="RJL25" s="8"/>
      <c r="RJM25" s="8"/>
      <c r="RJN25" s="8"/>
      <c r="RJO25" s="8"/>
      <c r="RJP25" s="8"/>
      <c r="RJQ25" s="8"/>
      <c r="RJR25" s="8"/>
      <c r="RJS25" s="8"/>
      <c r="RJT25" s="8"/>
      <c r="RJU25" s="8"/>
      <c r="RJV25" s="8"/>
      <c r="RJW25" s="8"/>
      <c r="RJX25" s="8"/>
      <c r="RJY25" s="8"/>
      <c r="RJZ25" s="8"/>
      <c r="RKA25" s="8"/>
      <c r="RKB25" s="8"/>
      <c r="RKC25" s="8"/>
      <c r="RKD25" s="8"/>
      <c r="RKE25" s="8"/>
      <c r="RKF25" s="8"/>
      <c r="RKG25" s="8"/>
      <c r="RKH25" s="8"/>
      <c r="RKI25" s="8"/>
      <c r="RKJ25" s="8"/>
      <c r="RKK25" s="8"/>
      <c r="RKL25" s="8"/>
      <c r="RKM25" s="8"/>
      <c r="RKN25" s="8"/>
      <c r="RKO25" s="8"/>
      <c r="RKP25" s="8"/>
      <c r="RKQ25" s="8"/>
      <c r="RKR25" s="8"/>
      <c r="RKS25" s="8"/>
      <c r="RKT25" s="8"/>
      <c r="RKU25" s="8"/>
      <c r="RKV25" s="8"/>
      <c r="RKW25" s="8"/>
      <c r="RKX25" s="8"/>
      <c r="RKY25" s="8"/>
      <c r="RKZ25" s="8"/>
      <c r="RLA25" s="8"/>
      <c r="RLB25" s="8"/>
      <c r="RLC25" s="8"/>
      <c r="RLD25" s="8"/>
      <c r="RLE25" s="8"/>
      <c r="RLF25" s="8"/>
      <c r="RLG25" s="8"/>
      <c r="RLH25" s="8"/>
      <c r="RLI25" s="8"/>
      <c r="RLJ25" s="8"/>
      <c r="RLK25" s="8"/>
      <c r="RLL25" s="8"/>
      <c r="RLM25" s="8"/>
      <c r="RLN25" s="8"/>
      <c r="RLO25" s="8"/>
      <c r="RLP25" s="8"/>
      <c r="RLQ25" s="8"/>
      <c r="RLR25" s="8"/>
      <c r="RLS25" s="8"/>
      <c r="RLT25" s="8"/>
      <c r="RLU25" s="8"/>
      <c r="RLV25" s="8"/>
      <c r="RLW25" s="8"/>
      <c r="RLX25" s="8"/>
      <c r="RLY25" s="8"/>
      <c r="RLZ25" s="8"/>
      <c r="RMA25" s="8"/>
      <c r="RMB25" s="8"/>
      <c r="RMC25" s="8"/>
      <c r="RMD25" s="8"/>
      <c r="RME25" s="8"/>
      <c r="RMF25" s="8"/>
      <c r="RMG25" s="8"/>
      <c r="RMH25" s="8"/>
      <c r="RMI25" s="8"/>
      <c r="RMJ25" s="8"/>
      <c r="RMK25" s="8"/>
      <c r="RML25" s="8"/>
      <c r="RMM25" s="8"/>
      <c r="RMN25" s="8"/>
      <c r="RMO25" s="8"/>
      <c r="RMP25" s="8"/>
      <c r="RMQ25" s="8"/>
      <c r="RMR25" s="8"/>
      <c r="RMS25" s="8"/>
      <c r="RMT25" s="8"/>
      <c r="RMU25" s="8"/>
      <c r="RMV25" s="8"/>
      <c r="RMW25" s="8"/>
      <c r="RMX25" s="8"/>
      <c r="RMY25" s="8"/>
      <c r="RMZ25" s="8"/>
      <c r="RNA25" s="8"/>
      <c r="RNB25" s="8"/>
      <c r="RNC25" s="8"/>
      <c r="RND25" s="8"/>
      <c r="RNE25" s="8"/>
      <c r="RNF25" s="8"/>
      <c r="RNG25" s="8"/>
      <c r="RNH25" s="8"/>
      <c r="RNI25" s="8"/>
      <c r="RNJ25" s="8"/>
      <c r="RNK25" s="8"/>
      <c r="RNL25" s="8"/>
      <c r="RNM25" s="8"/>
      <c r="RNN25" s="8"/>
      <c r="RNO25" s="8"/>
      <c r="RNP25" s="8"/>
      <c r="RNQ25" s="8"/>
      <c r="RNR25" s="8"/>
      <c r="RNS25" s="8"/>
      <c r="RNT25" s="8"/>
      <c r="RNU25" s="8"/>
      <c r="RNV25" s="8"/>
      <c r="RNW25" s="8"/>
      <c r="RNX25" s="8"/>
      <c r="RNY25" s="8"/>
      <c r="RNZ25" s="8"/>
      <c r="ROA25" s="8"/>
      <c r="ROB25" s="8"/>
      <c r="ROC25" s="8"/>
      <c r="ROD25" s="8"/>
      <c r="ROE25" s="8"/>
      <c r="ROF25" s="8"/>
      <c r="ROG25" s="8"/>
      <c r="ROH25" s="8"/>
      <c r="ROI25" s="8"/>
      <c r="ROJ25" s="8"/>
      <c r="ROK25" s="8"/>
      <c r="ROL25" s="8"/>
      <c r="ROM25" s="8"/>
      <c r="RON25" s="8"/>
      <c r="ROO25" s="8"/>
      <c r="ROP25" s="8"/>
      <c r="ROQ25" s="8"/>
      <c r="ROR25" s="8"/>
      <c r="ROS25" s="8"/>
      <c r="ROT25" s="8"/>
      <c r="ROU25" s="8"/>
      <c r="ROV25" s="8"/>
      <c r="ROW25" s="8"/>
      <c r="ROX25" s="8"/>
      <c r="ROY25" s="8"/>
      <c r="ROZ25" s="8"/>
      <c r="RPA25" s="8"/>
      <c r="RPB25" s="8"/>
      <c r="RPC25" s="8"/>
      <c r="RPD25" s="8"/>
      <c r="RPE25" s="8"/>
      <c r="RPF25" s="8"/>
      <c r="RPG25" s="8"/>
      <c r="RPH25" s="8"/>
      <c r="RPI25" s="8"/>
      <c r="RPJ25" s="8"/>
      <c r="RPK25" s="8"/>
      <c r="RPL25" s="8"/>
      <c r="RPM25" s="8"/>
      <c r="RPN25" s="8"/>
      <c r="RPO25" s="8"/>
      <c r="RPP25" s="8"/>
      <c r="RPQ25" s="8"/>
      <c r="RPR25" s="8"/>
      <c r="RPS25" s="8"/>
      <c r="RPT25" s="8"/>
      <c r="RPU25" s="8"/>
      <c r="RPV25" s="8"/>
      <c r="RPW25" s="8"/>
      <c r="RPX25" s="8"/>
      <c r="RPY25" s="8"/>
      <c r="RPZ25" s="8"/>
      <c r="RQA25" s="8"/>
      <c r="RQB25" s="8"/>
      <c r="RQC25" s="8"/>
      <c r="RQD25" s="8"/>
      <c r="RQE25" s="8"/>
      <c r="RQF25" s="8"/>
      <c r="RQG25" s="8"/>
      <c r="RQH25" s="8"/>
      <c r="RQI25" s="8"/>
      <c r="RQJ25" s="8"/>
      <c r="RQK25" s="8"/>
      <c r="RQL25" s="8"/>
      <c r="RQM25" s="8"/>
      <c r="RQN25" s="8"/>
      <c r="RQO25" s="8"/>
      <c r="RQP25" s="8"/>
      <c r="RQQ25" s="8"/>
      <c r="RQR25" s="8"/>
      <c r="RQS25" s="8"/>
      <c r="RQT25" s="8"/>
      <c r="RQU25" s="8"/>
      <c r="RQV25" s="8"/>
      <c r="RQW25" s="8"/>
      <c r="RQX25" s="8"/>
      <c r="RQY25" s="8"/>
      <c r="RQZ25" s="8"/>
      <c r="RRA25" s="8"/>
      <c r="RRB25" s="8"/>
      <c r="RRC25" s="8"/>
      <c r="RRD25" s="8"/>
      <c r="RRE25" s="8"/>
      <c r="RRF25" s="8"/>
      <c r="RRG25" s="8"/>
      <c r="RRH25" s="8"/>
      <c r="RRI25" s="8"/>
      <c r="RRJ25" s="8"/>
      <c r="RRK25" s="8"/>
      <c r="RRL25" s="8"/>
      <c r="RRM25" s="8"/>
      <c r="RRN25" s="8"/>
      <c r="RRO25" s="8"/>
      <c r="RRP25" s="8"/>
      <c r="RRQ25" s="8"/>
      <c r="RRR25" s="8"/>
      <c r="RRS25" s="8"/>
      <c r="RRT25" s="8"/>
      <c r="RRU25" s="8"/>
      <c r="RRV25" s="8"/>
      <c r="RRW25" s="8"/>
      <c r="RRX25" s="8"/>
      <c r="RRY25" s="8"/>
      <c r="RRZ25" s="8"/>
      <c r="RSA25" s="8"/>
      <c r="RSB25" s="8"/>
      <c r="RSC25" s="8"/>
      <c r="RSD25" s="8"/>
      <c r="RSE25" s="8"/>
      <c r="RSF25" s="8"/>
      <c r="RSG25" s="8"/>
      <c r="RSH25" s="8"/>
      <c r="RSI25" s="8"/>
      <c r="RSJ25" s="8"/>
      <c r="RSK25" s="8"/>
      <c r="RSL25" s="8"/>
      <c r="RSM25" s="8"/>
      <c r="RSN25" s="8"/>
      <c r="RSO25" s="8"/>
      <c r="RSP25" s="8"/>
      <c r="RSQ25" s="8"/>
      <c r="RSR25" s="8"/>
      <c r="RSS25" s="8"/>
      <c r="RST25" s="8"/>
      <c r="RSU25" s="8"/>
      <c r="RSV25" s="8"/>
      <c r="RSW25" s="8"/>
      <c r="RSX25" s="8"/>
      <c r="RSY25" s="8"/>
      <c r="RSZ25" s="8"/>
      <c r="RTA25" s="8"/>
      <c r="RTB25" s="8"/>
      <c r="RTC25" s="8"/>
      <c r="RTD25" s="8"/>
      <c r="RTE25" s="8"/>
      <c r="RTF25" s="8"/>
      <c r="RTG25" s="8"/>
      <c r="RTH25" s="8"/>
      <c r="RTI25" s="8"/>
      <c r="RTJ25" s="8"/>
      <c r="RTK25" s="8"/>
      <c r="RTL25" s="8"/>
      <c r="RTM25" s="8"/>
      <c r="RTN25" s="8"/>
      <c r="RTO25" s="8"/>
      <c r="RTP25" s="8"/>
      <c r="RTQ25" s="8"/>
      <c r="RTR25" s="8"/>
      <c r="RTS25" s="8"/>
      <c r="RTT25" s="8"/>
      <c r="RTU25" s="8"/>
      <c r="RTV25" s="8"/>
      <c r="RTW25" s="8"/>
      <c r="RTX25" s="8"/>
      <c r="RTY25" s="8"/>
      <c r="RTZ25" s="8"/>
      <c r="RUA25" s="8"/>
      <c r="RUB25" s="8"/>
      <c r="RUC25" s="8"/>
      <c r="RUD25" s="8"/>
      <c r="RUE25" s="8"/>
      <c r="RUF25" s="8"/>
      <c r="RUG25" s="8"/>
      <c r="RUH25" s="8"/>
      <c r="RUI25" s="8"/>
      <c r="RUJ25" s="8"/>
      <c r="RUK25" s="8"/>
      <c r="RUL25" s="8"/>
      <c r="RUM25" s="8"/>
      <c r="RUN25" s="8"/>
      <c r="RUO25" s="8"/>
      <c r="RUP25" s="8"/>
      <c r="RUQ25" s="8"/>
      <c r="RUR25" s="8"/>
      <c r="RUS25" s="8"/>
      <c r="RUT25" s="8"/>
      <c r="RUU25" s="8"/>
      <c r="RUV25" s="8"/>
      <c r="RUW25" s="8"/>
      <c r="RUX25" s="8"/>
      <c r="RUY25" s="8"/>
      <c r="RUZ25" s="8"/>
      <c r="RVA25" s="8"/>
      <c r="RVB25" s="8"/>
      <c r="RVC25" s="8"/>
      <c r="RVD25" s="8"/>
      <c r="RVE25" s="8"/>
      <c r="RVF25" s="8"/>
      <c r="RVG25" s="8"/>
      <c r="RVH25" s="8"/>
      <c r="RVI25" s="8"/>
      <c r="RVJ25" s="8"/>
      <c r="RVK25" s="8"/>
      <c r="RVL25" s="8"/>
      <c r="RVM25" s="8"/>
      <c r="RVN25" s="8"/>
      <c r="RVO25" s="8"/>
      <c r="RVP25" s="8"/>
      <c r="RVQ25" s="8"/>
      <c r="RVR25" s="8"/>
      <c r="RVS25" s="8"/>
      <c r="RVT25" s="8"/>
      <c r="RVU25" s="8"/>
      <c r="RVV25" s="8"/>
      <c r="RVW25" s="8"/>
      <c r="RVX25" s="8"/>
      <c r="RVY25" s="8"/>
      <c r="RVZ25" s="8"/>
      <c r="RWA25" s="8"/>
      <c r="RWB25" s="8"/>
      <c r="RWC25" s="8"/>
      <c r="RWD25" s="8"/>
      <c r="RWE25" s="8"/>
      <c r="RWF25" s="8"/>
      <c r="RWG25" s="8"/>
      <c r="RWH25" s="8"/>
      <c r="RWI25" s="8"/>
      <c r="RWJ25" s="8"/>
      <c r="RWK25" s="8"/>
      <c r="RWL25" s="8"/>
      <c r="RWM25" s="8"/>
      <c r="RWN25" s="8"/>
      <c r="RWO25" s="8"/>
      <c r="RWP25" s="8"/>
      <c r="RWQ25" s="8"/>
      <c r="RWR25" s="8"/>
      <c r="RWS25" s="8"/>
      <c r="RWT25" s="8"/>
      <c r="RWU25" s="8"/>
      <c r="RWV25" s="8"/>
      <c r="RWW25" s="8"/>
      <c r="RWX25" s="8"/>
      <c r="RWY25" s="8"/>
      <c r="RWZ25" s="8"/>
      <c r="RXA25" s="8"/>
      <c r="RXB25" s="8"/>
      <c r="RXC25" s="8"/>
      <c r="RXD25" s="8"/>
      <c r="RXE25" s="8"/>
      <c r="RXF25" s="8"/>
      <c r="RXG25" s="8"/>
      <c r="RXH25" s="8"/>
      <c r="RXI25" s="8"/>
      <c r="RXJ25" s="8"/>
      <c r="RXK25" s="8"/>
      <c r="RXL25" s="8"/>
      <c r="RXM25" s="8"/>
      <c r="RXN25" s="8"/>
      <c r="RXO25" s="8"/>
      <c r="RXP25" s="8"/>
      <c r="RXQ25" s="8"/>
      <c r="RXR25" s="8"/>
      <c r="RXS25" s="8"/>
      <c r="RXT25" s="8"/>
      <c r="RXU25" s="8"/>
      <c r="RXV25" s="8"/>
      <c r="RXW25" s="8"/>
      <c r="RXX25" s="8"/>
      <c r="RXY25" s="8"/>
      <c r="RXZ25" s="8"/>
      <c r="RYA25" s="8"/>
      <c r="RYB25" s="8"/>
      <c r="RYC25" s="8"/>
      <c r="RYD25" s="8"/>
      <c r="RYE25" s="8"/>
      <c r="RYF25" s="8"/>
      <c r="RYG25" s="8"/>
      <c r="RYH25" s="8"/>
      <c r="RYI25" s="8"/>
      <c r="RYJ25" s="8"/>
      <c r="RYK25" s="8"/>
      <c r="RYL25" s="8"/>
      <c r="RYM25" s="8"/>
      <c r="RYN25" s="8"/>
      <c r="RYO25" s="8"/>
      <c r="RYP25" s="8"/>
      <c r="RYQ25" s="8"/>
      <c r="RYR25" s="8"/>
      <c r="RYS25" s="8"/>
      <c r="RYT25" s="8"/>
      <c r="RYU25" s="8"/>
      <c r="RYV25" s="8"/>
      <c r="RYW25" s="8"/>
      <c r="RYX25" s="8"/>
      <c r="RYY25" s="8"/>
      <c r="RYZ25" s="8"/>
      <c r="RZA25" s="8"/>
      <c r="RZB25" s="8"/>
      <c r="RZC25" s="8"/>
      <c r="RZD25" s="8"/>
      <c r="RZE25" s="8"/>
      <c r="RZF25" s="8"/>
      <c r="RZG25" s="8"/>
      <c r="RZH25" s="8"/>
      <c r="RZI25" s="8"/>
      <c r="RZJ25" s="8"/>
      <c r="RZK25" s="8"/>
      <c r="RZL25" s="8"/>
      <c r="RZM25" s="8"/>
      <c r="RZN25" s="8"/>
      <c r="RZO25" s="8"/>
      <c r="RZP25" s="8"/>
      <c r="RZQ25" s="8"/>
      <c r="RZR25" s="8"/>
      <c r="RZS25" s="8"/>
      <c r="RZT25" s="8"/>
      <c r="RZU25" s="8"/>
      <c r="RZV25" s="8"/>
      <c r="RZW25" s="8"/>
      <c r="RZX25" s="8"/>
      <c r="RZY25" s="8"/>
      <c r="RZZ25" s="8"/>
      <c r="SAA25" s="8"/>
      <c r="SAB25" s="8"/>
      <c r="SAC25" s="8"/>
      <c r="SAD25" s="8"/>
      <c r="SAE25" s="8"/>
      <c r="SAF25" s="8"/>
      <c r="SAG25" s="8"/>
      <c r="SAH25" s="8"/>
      <c r="SAI25" s="8"/>
      <c r="SAJ25" s="8"/>
      <c r="SAK25" s="8"/>
      <c r="SAL25" s="8"/>
      <c r="SAM25" s="8"/>
      <c r="SAN25" s="8"/>
      <c r="SAO25" s="8"/>
      <c r="SAP25" s="8"/>
      <c r="SAQ25" s="8"/>
      <c r="SAR25" s="8"/>
      <c r="SAS25" s="8"/>
      <c r="SAT25" s="8"/>
      <c r="SAU25" s="8"/>
      <c r="SAV25" s="8"/>
      <c r="SAW25" s="8"/>
      <c r="SAX25" s="8"/>
      <c r="SAY25" s="8"/>
      <c r="SAZ25" s="8"/>
      <c r="SBA25" s="8"/>
      <c r="SBB25" s="8"/>
      <c r="SBC25" s="8"/>
      <c r="SBD25" s="8"/>
      <c r="SBE25" s="8"/>
      <c r="SBF25" s="8"/>
      <c r="SBG25" s="8"/>
      <c r="SBH25" s="8"/>
      <c r="SBI25" s="8"/>
      <c r="SBJ25" s="8"/>
      <c r="SBK25" s="8"/>
      <c r="SBL25" s="8"/>
      <c r="SBM25" s="8"/>
      <c r="SBN25" s="8"/>
      <c r="SBO25" s="8"/>
      <c r="SBP25" s="8"/>
      <c r="SBQ25" s="8"/>
      <c r="SBR25" s="8"/>
      <c r="SBS25" s="8"/>
      <c r="SBT25" s="8"/>
      <c r="SBU25" s="8"/>
      <c r="SBV25" s="8"/>
      <c r="SBW25" s="8"/>
      <c r="SBX25" s="8"/>
      <c r="SBY25" s="8"/>
      <c r="SBZ25" s="8"/>
      <c r="SCA25" s="8"/>
      <c r="SCB25" s="8"/>
      <c r="SCC25" s="8"/>
      <c r="SCD25" s="8"/>
      <c r="SCE25" s="8"/>
      <c r="SCF25" s="8"/>
      <c r="SCG25" s="8"/>
      <c r="SCH25" s="8"/>
      <c r="SCI25" s="8"/>
      <c r="SCJ25" s="8"/>
      <c r="SCK25" s="8"/>
      <c r="SCL25" s="8"/>
      <c r="SCM25" s="8"/>
      <c r="SCN25" s="8"/>
      <c r="SCO25" s="8"/>
      <c r="SCP25" s="8"/>
      <c r="SCQ25" s="8"/>
      <c r="SCR25" s="8"/>
      <c r="SCS25" s="8"/>
      <c r="SCT25" s="8"/>
      <c r="SCU25" s="8"/>
      <c r="SCV25" s="8"/>
      <c r="SCW25" s="8"/>
      <c r="SCX25" s="8"/>
      <c r="SCY25" s="8"/>
      <c r="SCZ25" s="8"/>
      <c r="SDA25" s="8"/>
      <c r="SDB25" s="8"/>
      <c r="SDC25" s="8"/>
      <c r="SDD25" s="8"/>
      <c r="SDE25" s="8"/>
      <c r="SDF25" s="8"/>
      <c r="SDG25" s="8"/>
      <c r="SDH25" s="8"/>
      <c r="SDI25" s="8"/>
      <c r="SDJ25" s="8"/>
      <c r="SDK25" s="8"/>
      <c r="SDL25" s="8"/>
      <c r="SDM25" s="8"/>
      <c r="SDN25" s="8"/>
      <c r="SDO25" s="8"/>
      <c r="SDP25" s="8"/>
      <c r="SDQ25" s="8"/>
      <c r="SDR25" s="8"/>
      <c r="SDS25" s="8"/>
      <c r="SDT25" s="8"/>
      <c r="SDU25" s="8"/>
      <c r="SDV25" s="8"/>
      <c r="SDW25" s="8"/>
      <c r="SDX25" s="8"/>
      <c r="SDY25" s="8"/>
      <c r="SDZ25" s="8"/>
      <c r="SEA25" s="8"/>
      <c r="SEB25" s="8"/>
      <c r="SEC25" s="8"/>
      <c r="SED25" s="8"/>
      <c r="SEE25" s="8"/>
      <c r="SEF25" s="8"/>
      <c r="SEG25" s="8"/>
      <c r="SEH25" s="8"/>
      <c r="SEI25" s="8"/>
      <c r="SEJ25" s="8"/>
      <c r="SEK25" s="8"/>
      <c r="SEL25" s="8"/>
      <c r="SEM25" s="8"/>
      <c r="SEN25" s="8"/>
      <c r="SEO25" s="8"/>
      <c r="SEP25" s="8"/>
      <c r="SEQ25" s="8"/>
      <c r="SER25" s="8"/>
      <c r="SES25" s="8"/>
      <c r="SET25" s="8"/>
      <c r="SEU25" s="8"/>
      <c r="SEV25" s="8"/>
      <c r="SEW25" s="8"/>
      <c r="SEX25" s="8"/>
      <c r="SEY25" s="8"/>
      <c r="SEZ25" s="8"/>
      <c r="SFA25" s="8"/>
      <c r="SFB25" s="8"/>
      <c r="SFC25" s="8"/>
      <c r="SFD25" s="8"/>
      <c r="SFE25" s="8"/>
      <c r="SFF25" s="8"/>
      <c r="SFG25" s="8"/>
      <c r="SFH25" s="8"/>
      <c r="SFI25" s="8"/>
      <c r="SFJ25" s="8"/>
      <c r="SFK25" s="8"/>
      <c r="SFL25" s="8"/>
      <c r="SFM25" s="8"/>
      <c r="SFN25" s="8"/>
      <c r="SFO25" s="8"/>
      <c r="SFP25" s="8"/>
      <c r="SFQ25" s="8"/>
      <c r="SFR25" s="8"/>
      <c r="SFS25" s="8"/>
      <c r="SFT25" s="8"/>
      <c r="SFU25" s="8"/>
      <c r="SFV25" s="8"/>
      <c r="SFW25" s="8"/>
      <c r="SFX25" s="8"/>
      <c r="SFY25" s="8"/>
      <c r="SFZ25" s="8"/>
      <c r="SGA25" s="8"/>
      <c r="SGB25" s="8"/>
      <c r="SGC25" s="8"/>
      <c r="SGD25" s="8"/>
      <c r="SGE25" s="8"/>
      <c r="SGF25" s="8"/>
      <c r="SGG25" s="8"/>
      <c r="SGH25" s="8"/>
      <c r="SGI25" s="8"/>
      <c r="SGJ25" s="8"/>
      <c r="SGK25" s="8"/>
      <c r="SGL25" s="8"/>
      <c r="SGM25" s="8"/>
      <c r="SGN25" s="8"/>
      <c r="SGO25" s="8"/>
      <c r="SGP25" s="8"/>
      <c r="SGQ25" s="8"/>
      <c r="SGR25" s="8"/>
      <c r="SGS25" s="8"/>
      <c r="SGT25" s="8"/>
      <c r="SGU25" s="8"/>
      <c r="SGV25" s="8"/>
      <c r="SGW25" s="8"/>
      <c r="SGX25" s="8"/>
      <c r="SGY25" s="8"/>
      <c r="SGZ25" s="8"/>
      <c r="SHA25" s="8"/>
      <c r="SHB25" s="8"/>
      <c r="SHC25" s="8"/>
      <c r="SHD25" s="8"/>
      <c r="SHE25" s="8"/>
      <c r="SHF25" s="8"/>
      <c r="SHG25" s="8"/>
      <c r="SHH25" s="8"/>
      <c r="SHI25" s="8"/>
      <c r="SHJ25" s="8"/>
      <c r="SHK25" s="8"/>
      <c r="SHL25" s="8"/>
      <c r="SHM25" s="8"/>
      <c r="SHN25" s="8"/>
      <c r="SHO25" s="8"/>
      <c r="SHP25" s="8"/>
      <c r="SHQ25" s="8"/>
      <c r="SHR25" s="8"/>
      <c r="SHS25" s="8"/>
      <c r="SHT25" s="8"/>
      <c r="SHU25" s="8"/>
      <c r="SHV25" s="8"/>
      <c r="SHW25" s="8"/>
      <c r="SHX25" s="8"/>
      <c r="SHY25" s="8"/>
      <c r="SHZ25" s="8"/>
      <c r="SIA25" s="8"/>
      <c r="SIB25" s="8"/>
      <c r="SIC25" s="8"/>
      <c r="SID25" s="8"/>
      <c r="SIE25" s="8"/>
      <c r="SIF25" s="8"/>
      <c r="SIG25" s="8"/>
      <c r="SIH25" s="8"/>
      <c r="SII25" s="8"/>
      <c r="SIJ25" s="8"/>
      <c r="SIK25" s="8"/>
      <c r="SIL25" s="8"/>
      <c r="SIM25" s="8"/>
      <c r="SIN25" s="8"/>
      <c r="SIO25" s="8"/>
      <c r="SIP25" s="8"/>
      <c r="SIQ25" s="8"/>
      <c r="SIR25" s="8"/>
      <c r="SIS25" s="8"/>
      <c r="SIT25" s="8"/>
      <c r="SIU25" s="8"/>
      <c r="SIV25" s="8"/>
      <c r="SIW25" s="8"/>
      <c r="SIX25" s="8"/>
      <c r="SIY25" s="8"/>
      <c r="SIZ25" s="8"/>
      <c r="SJA25" s="8"/>
      <c r="SJB25" s="8"/>
      <c r="SJC25" s="8"/>
      <c r="SJD25" s="8"/>
      <c r="SJE25" s="8"/>
      <c r="SJF25" s="8"/>
      <c r="SJG25" s="8"/>
      <c r="SJH25" s="8"/>
      <c r="SJI25" s="8"/>
      <c r="SJJ25" s="8"/>
      <c r="SJK25" s="8"/>
      <c r="SJL25" s="8"/>
      <c r="SJM25" s="8"/>
      <c r="SJN25" s="8"/>
      <c r="SJO25" s="8"/>
      <c r="SJP25" s="8"/>
      <c r="SJQ25" s="8"/>
      <c r="SJR25" s="8"/>
      <c r="SJS25" s="8"/>
      <c r="SJT25" s="8"/>
      <c r="SJU25" s="8"/>
      <c r="SJV25" s="8"/>
      <c r="SJW25" s="8"/>
      <c r="SJX25" s="8"/>
      <c r="SJY25" s="8"/>
      <c r="SJZ25" s="8"/>
      <c r="SKA25" s="8"/>
      <c r="SKB25" s="8"/>
      <c r="SKC25" s="8"/>
      <c r="SKD25" s="8"/>
      <c r="SKE25" s="8"/>
      <c r="SKF25" s="8"/>
      <c r="SKG25" s="8"/>
      <c r="SKH25" s="8"/>
      <c r="SKI25" s="8"/>
      <c r="SKJ25" s="8"/>
      <c r="SKK25" s="8"/>
      <c r="SKL25" s="8"/>
      <c r="SKM25" s="8"/>
      <c r="SKN25" s="8"/>
      <c r="SKO25" s="8"/>
      <c r="SKP25" s="8"/>
      <c r="SKQ25" s="8"/>
      <c r="SKR25" s="8"/>
      <c r="SKS25" s="8"/>
      <c r="SKT25" s="8"/>
      <c r="SKU25" s="8"/>
      <c r="SKV25" s="8"/>
      <c r="SKW25" s="8"/>
      <c r="SKX25" s="8"/>
      <c r="SKY25" s="8"/>
      <c r="SKZ25" s="8"/>
      <c r="SLA25" s="8"/>
      <c r="SLB25" s="8"/>
      <c r="SLC25" s="8"/>
      <c r="SLD25" s="8"/>
      <c r="SLE25" s="8"/>
      <c r="SLF25" s="8"/>
      <c r="SLG25" s="8"/>
      <c r="SLH25" s="8"/>
      <c r="SLI25" s="8"/>
      <c r="SLJ25" s="8"/>
      <c r="SLK25" s="8"/>
      <c r="SLL25" s="8"/>
      <c r="SLM25" s="8"/>
      <c r="SLN25" s="8"/>
      <c r="SLO25" s="8"/>
      <c r="SLP25" s="8"/>
      <c r="SLQ25" s="8"/>
      <c r="SLR25" s="8"/>
      <c r="SLS25" s="8"/>
      <c r="SLT25" s="8"/>
      <c r="SLU25" s="8"/>
      <c r="SLV25" s="8"/>
      <c r="SLW25" s="8"/>
      <c r="SLX25" s="8"/>
      <c r="SLY25" s="8"/>
      <c r="SLZ25" s="8"/>
      <c r="SMA25" s="8"/>
      <c r="SMB25" s="8"/>
      <c r="SMC25" s="8"/>
      <c r="SMD25" s="8"/>
      <c r="SME25" s="8"/>
      <c r="SMF25" s="8"/>
      <c r="SMG25" s="8"/>
      <c r="SMH25" s="8"/>
      <c r="SMI25" s="8"/>
      <c r="SMJ25" s="8"/>
      <c r="SMK25" s="8"/>
      <c r="SML25" s="8"/>
      <c r="SMM25" s="8"/>
      <c r="SMN25" s="8"/>
      <c r="SMO25" s="8"/>
      <c r="SMP25" s="8"/>
      <c r="SMQ25" s="8"/>
      <c r="SMR25" s="8"/>
      <c r="SMS25" s="8"/>
      <c r="SMT25" s="8"/>
      <c r="SMU25" s="8"/>
      <c r="SMV25" s="8"/>
      <c r="SMW25" s="8"/>
      <c r="SMX25" s="8"/>
      <c r="SMY25" s="8"/>
      <c r="SMZ25" s="8"/>
      <c r="SNA25" s="8"/>
      <c r="SNB25" s="8"/>
      <c r="SNC25" s="8"/>
      <c r="SND25" s="8"/>
      <c r="SNE25" s="8"/>
      <c r="SNF25" s="8"/>
      <c r="SNG25" s="8"/>
      <c r="SNH25" s="8"/>
      <c r="SNI25" s="8"/>
      <c r="SNJ25" s="8"/>
      <c r="SNK25" s="8"/>
      <c r="SNL25" s="8"/>
      <c r="SNM25" s="8"/>
      <c r="SNN25" s="8"/>
      <c r="SNO25" s="8"/>
      <c r="SNP25" s="8"/>
      <c r="SNQ25" s="8"/>
      <c r="SNR25" s="8"/>
      <c r="SNS25" s="8"/>
      <c r="SNT25" s="8"/>
      <c r="SNU25" s="8"/>
      <c r="SNV25" s="8"/>
      <c r="SNW25" s="8"/>
      <c r="SNX25" s="8"/>
      <c r="SNY25" s="8"/>
      <c r="SNZ25" s="8"/>
      <c r="SOA25" s="8"/>
      <c r="SOB25" s="8"/>
      <c r="SOC25" s="8"/>
      <c r="SOD25" s="8"/>
      <c r="SOE25" s="8"/>
      <c r="SOF25" s="8"/>
      <c r="SOG25" s="8"/>
      <c r="SOH25" s="8"/>
      <c r="SOI25" s="8"/>
      <c r="SOJ25" s="8"/>
      <c r="SOK25" s="8"/>
      <c r="SOL25" s="8"/>
      <c r="SOM25" s="8"/>
      <c r="SON25" s="8"/>
      <c r="SOO25" s="8"/>
      <c r="SOP25" s="8"/>
      <c r="SOQ25" s="8"/>
      <c r="SOR25" s="8"/>
      <c r="SOS25" s="8"/>
      <c r="SOT25" s="8"/>
      <c r="SOU25" s="8"/>
      <c r="SOV25" s="8"/>
      <c r="SOW25" s="8"/>
      <c r="SOX25" s="8"/>
      <c r="SOY25" s="8"/>
      <c r="SOZ25" s="8"/>
      <c r="SPA25" s="8"/>
      <c r="SPB25" s="8"/>
      <c r="SPC25" s="8"/>
      <c r="SPD25" s="8"/>
      <c r="SPE25" s="8"/>
      <c r="SPF25" s="8"/>
      <c r="SPG25" s="8"/>
      <c r="SPH25" s="8"/>
      <c r="SPI25" s="8"/>
      <c r="SPJ25" s="8"/>
      <c r="SPK25" s="8"/>
      <c r="SPL25" s="8"/>
      <c r="SPM25" s="8"/>
      <c r="SPN25" s="8"/>
      <c r="SPO25" s="8"/>
      <c r="SPP25" s="8"/>
      <c r="SPQ25" s="8"/>
      <c r="SPR25" s="8"/>
      <c r="SPS25" s="8"/>
      <c r="SPT25" s="8"/>
      <c r="SPU25" s="8"/>
      <c r="SPV25" s="8"/>
      <c r="SPW25" s="8"/>
      <c r="SPX25" s="8"/>
      <c r="SPY25" s="8"/>
      <c r="SPZ25" s="8"/>
      <c r="SQA25" s="8"/>
      <c r="SQB25" s="8"/>
      <c r="SQC25" s="8"/>
      <c r="SQD25" s="8"/>
      <c r="SQE25" s="8"/>
      <c r="SQF25" s="8"/>
      <c r="SQG25" s="8"/>
      <c r="SQH25" s="8"/>
      <c r="SQI25" s="8"/>
      <c r="SQJ25" s="8"/>
      <c r="SQK25" s="8"/>
      <c r="SQL25" s="8"/>
      <c r="SQM25" s="8"/>
      <c r="SQN25" s="8"/>
      <c r="SQO25" s="8"/>
      <c r="SQP25" s="8"/>
      <c r="SQQ25" s="8"/>
      <c r="SQR25" s="8"/>
      <c r="SQS25" s="8"/>
      <c r="SQT25" s="8"/>
      <c r="SQU25" s="8"/>
      <c r="SQV25" s="8"/>
      <c r="SQW25" s="8"/>
      <c r="SQX25" s="8"/>
      <c r="SQY25" s="8"/>
      <c r="SQZ25" s="8"/>
      <c r="SRA25" s="8"/>
      <c r="SRB25" s="8"/>
      <c r="SRC25" s="8"/>
      <c r="SRD25" s="8"/>
      <c r="SRE25" s="8"/>
      <c r="SRF25" s="8"/>
      <c r="SRG25" s="8"/>
      <c r="SRH25" s="8"/>
      <c r="SRI25" s="8"/>
      <c r="SRJ25" s="8"/>
      <c r="SRK25" s="8"/>
      <c r="SRL25" s="8"/>
      <c r="SRM25" s="8"/>
      <c r="SRN25" s="8"/>
      <c r="SRO25" s="8"/>
      <c r="SRP25" s="8"/>
      <c r="SRQ25" s="8"/>
      <c r="SRR25" s="8"/>
      <c r="SRS25" s="8"/>
      <c r="SRT25" s="8"/>
      <c r="SRU25" s="8"/>
      <c r="SRV25" s="8"/>
      <c r="SRW25" s="8"/>
      <c r="SRX25" s="8"/>
      <c r="SRY25" s="8"/>
      <c r="SRZ25" s="8"/>
      <c r="SSA25" s="8"/>
      <c r="SSB25" s="8"/>
      <c r="SSC25" s="8"/>
      <c r="SSD25" s="8"/>
      <c r="SSE25" s="8"/>
      <c r="SSF25" s="8"/>
      <c r="SSG25" s="8"/>
      <c r="SSH25" s="8"/>
      <c r="SSI25" s="8"/>
      <c r="SSJ25" s="8"/>
      <c r="SSK25" s="8"/>
      <c r="SSL25" s="8"/>
      <c r="SSM25" s="8"/>
      <c r="SSN25" s="8"/>
      <c r="SSO25" s="8"/>
      <c r="SSP25" s="8"/>
      <c r="SSQ25" s="8"/>
      <c r="SSR25" s="8"/>
      <c r="SSS25" s="8"/>
      <c r="SST25" s="8"/>
      <c r="SSU25" s="8"/>
      <c r="SSV25" s="8"/>
      <c r="SSW25" s="8"/>
      <c r="SSX25" s="8"/>
      <c r="SSY25" s="8"/>
      <c r="SSZ25" s="8"/>
      <c r="STA25" s="8"/>
      <c r="STB25" s="8"/>
      <c r="STC25" s="8"/>
      <c r="STD25" s="8"/>
      <c r="STE25" s="8"/>
      <c r="STF25" s="8"/>
      <c r="STG25" s="8"/>
      <c r="STH25" s="8"/>
      <c r="STI25" s="8"/>
      <c r="STJ25" s="8"/>
      <c r="STK25" s="8"/>
      <c r="STL25" s="8"/>
      <c r="STM25" s="8"/>
      <c r="STN25" s="8"/>
      <c r="STO25" s="8"/>
      <c r="STP25" s="8"/>
      <c r="STQ25" s="8"/>
      <c r="STR25" s="8"/>
      <c r="STS25" s="8"/>
      <c r="STT25" s="8"/>
      <c r="STU25" s="8"/>
      <c r="STV25" s="8"/>
      <c r="STW25" s="8"/>
      <c r="STX25" s="8"/>
      <c r="STY25" s="8"/>
      <c r="STZ25" s="8"/>
      <c r="SUA25" s="8"/>
      <c r="SUB25" s="8"/>
      <c r="SUC25" s="8"/>
      <c r="SUD25" s="8"/>
      <c r="SUE25" s="8"/>
      <c r="SUF25" s="8"/>
      <c r="SUG25" s="8"/>
      <c r="SUH25" s="8"/>
      <c r="SUI25" s="8"/>
      <c r="SUJ25" s="8"/>
      <c r="SUK25" s="8"/>
      <c r="SUL25" s="8"/>
      <c r="SUM25" s="8"/>
      <c r="SUN25" s="8"/>
      <c r="SUO25" s="8"/>
      <c r="SUP25" s="8"/>
      <c r="SUQ25" s="8"/>
      <c r="SUR25" s="8"/>
      <c r="SUS25" s="8"/>
      <c r="SUT25" s="8"/>
      <c r="SUU25" s="8"/>
      <c r="SUV25" s="8"/>
      <c r="SUW25" s="8"/>
      <c r="SUX25" s="8"/>
      <c r="SUY25" s="8"/>
      <c r="SUZ25" s="8"/>
      <c r="SVA25" s="8"/>
      <c r="SVB25" s="8"/>
      <c r="SVC25" s="8"/>
      <c r="SVD25" s="8"/>
      <c r="SVE25" s="8"/>
      <c r="SVF25" s="8"/>
      <c r="SVG25" s="8"/>
      <c r="SVH25" s="8"/>
      <c r="SVI25" s="8"/>
      <c r="SVJ25" s="8"/>
      <c r="SVK25" s="8"/>
      <c r="SVL25" s="8"/>
      <c r="SVM25" s="8"/>
      <c r="SVN25" s="8"/>
      <c r="SVO25" s="8"/>
      <c r="SVP25" s="8"/>
      <c r="SVQ25" s="8"/>
      <c r="SVR25" s="8"/>
      <c r="SVS25" s="8"/>
      <c r="SVT25" s="8"/>
      <c r="SVU25" s="8"/>
      <c r="SVV25" s="8"/>
      <c r="SVW25" s="8"/>
      <c r="SVX25" s="8"/>
      <c r="SVY25" s="8"/>
      <c r="SVZ25" s="8"/>
      <c r="SWA25" s="8"/>
      <c r="SWB25" s="8"/>
      <c r="SWC25" s="8"/>
      <c r="SWD25" s="8"/>
      <c r="SWE25" s="8"/>
      <c r="SWF25" s="8"/>
      <c r="SWG25" s="8"/>
      <c r="SWH25" s="8"/>
      <c r="SWI25" s="8"/>
      <c r="SWJ25" s="8"/>
      <c r="SWK25" s="8"/>
      <c r="SWL25" s="8"/>
      <c r="SWM25" s="8"/>
      <c r="SWN25" s="8"/>
      <c r="SWO25" s="8"/>
      <c r="SWP25" s="8"/>
      <c r="SWQ25" s="8"/>
      <c r="SWR25" s="8"/>
      <c r="SWS25" s="8"/>
      <c r="SWT25" s="8"/>
      <c r="SWU25" s="8"/>
      <c r="SWV25" s="8"/>
      <c r="SWW25" s="8"/>
      <c r="SWX25" s="8"/>
      <c r="SWY25" s="8"/>
      <c r="SWZ25" s="8"/>
      <c r="SXA25" s="8"/>
      <c r="SXB25" s="8"/>
      <c r="SXC25" s="8"/>
      <c r="SXD25" s="8"/>
      <c r="SXE25" s="8"/>
      <c r="SXF25" s="8"/>
      <c r="SXG25" s="8"/>
      <c r="SXH25" s="8"/>
      <c r="SXI25" s="8"/>
      <c r="SXJ25" s="8"/>
      <c r="SXK25" s="8"/>
      <c r="SXL25" s="8"/>
      <c r="SXM25" s="8"/>
      <c r="SXN25" s="8"/>
      <c r="SXO25" s="8"/>
      <c r="SXP25" s="8"/>
      <c r="SXQ25" s="8"/>
      <c r="SXR25" s="8"/>
      <c r="SXS25" s="8"/>
      <c r="SXT25" s="8"/>
      <c r="SXU25" s="8"/>
      <c r="SXV25" s="8"/>
      <c r="SXW25" s="8"/>
      <c r="SXX25" s="8"/>
      <c r="SXY25" s="8"/>
      <c r="SXZ25" s="8"/>
      <c r="SYA25" s="8"/>
      <c r="SYB25" s="8"/>
      <c r="SYC25" s="8"/>
      <c r="SYD25" s="8"/>
      <c r="SYE25" s="8"/>
      <c r="SYF25" s="8"/>
      <c r="SYG25" s="8"/>
      <c r="SYH25" s="8"/>
      <c r="SYI25" s="8"/>
      <c r="SYJ25" s="8"/>
      <c r="SYK25" s="8"/>
      <c r="SYL25" s="8"/>
      <c r="SYM25" s="8"/>
      <c r="SYN25" s="8"/>
      <c r="SYO25" s="8"/>
      <c r="SYP25" s="8"/>
      <c r="SYQ25" s="8"/>
      <c r="SYR25" s="8"/>
      <c r="SYS25" s="8"/>
      <c r="SYT25" s="8"/>
      <c r="SYU25" s="8"/>
      <c r="SYV25" s="8"/>
      <c r="SYW25" s="8"/>
      <c r="SYX25" s="8"/>
      <c r="SYY25" s="8"/>
      <c r="SYZ25" s="8"/>
      <c r="SZA25" s="8"/>
      <c r="SZB25" s="8"/>
      <c r="SZC25" s="8"/>
      <c r="SZD25" s="8"/>
      <c r="SZE25" s="8"/>
      <c r="SZF25" s="8"/>
      <c r="SZG25" s="8"/>
      <c r="SZH25" s="8"/>
      <c r="SZI25" s="8"/>
      <c r="SZJ25" s="8"/>
      <c r="SZK25" s="8"/>
      <c r="SZL25" s="8"/>
      <c r="SZM25" s="8"/>
      <c r="SZN25" s="8"/>
      <c r="SZO25" s="8"/>
      <c r="SZP25" s="8"/>
      <c r="SZQ25" s="8"/>
      <c r="SZR25" s="8"/>
      <c r="SZS25" s="8"/>
      <c r="SZT25" s="8"/>
      <c r="SZU25" s="8"/>
      <c r="SZV25" s="8"/>
      <c r="SZW25" s="8"/>
      <c r="SZX25" s="8"/>
      <c r="SZY25" s="8"/>
      <c r="SZZ25" s="8"/>
      <c r="TAA25" s="8"/>
      <c r="TAB25" s="8"/>
      <c r="TAC25" s="8"/>
      <c r="TAD25" s="8"/>
      <c r="TAE25" s="8"/>
      <c r="TAF25" s="8"/>
      <c r="TAG25" s="8"/>
      <c r="TAH25" s="8"/>
      <c r="TAI25" s="8"/>
      <c r="TAJ25" s="8"/>
      <c r="TAK25" s="8"/>
      <c r="TAL25" s="8"/>
      <c r="TAM25" s="8"/>
      <c r="TAN25" s="8"/>
      <c r="TAO25" s="8"/>
      <c r="TAP25" s="8"/>
      <c r="TAQ25" s="8"/>
      <c r="TAR25" s="8"/>
      <c r="TAS25" s="8"/>
      <c r="TAT25" s="8"/>
      <c r="TAU25" s="8"/>
      <c r="TAV25" s="8"/>
      <c r="TAW25" s="8"/>
      <c r="TAX25" s="8"/>
      <c r="TAY25" s="8"/>
      <c r="TAZ25" s="8"/>
      <c r="TBA25" s="8"/>
      <c r="TBB25" s="8"/>
      <c r="TBC25" s="8"/>
      <c r="TBD25" s="8"/>
      <c r="TBE25" s="8"/>
      <c r="TBF25" s="8"/>
      <c r="TBG25" s="8"/>
      <c r="TBH25" s="8"/>
      <c r="TBI25" s="8"/>
      <c r="TBJ25" s="8"/>
      <c r="TBK25" s="8"/>
      <c r="TBL25" s="8"/>
      <c r="TBM25" s="8"/>
      <c r="TBN25" s="8"/>
      <c r="TBO25" s="8"/>
      <c r="TBP25" s="8"/>
      <c r="TBQ25" s="8"/>
      <c r="TBR25" s="8"/>
      <c r="TBS25" s="8"/>
      <c r="TBT25" s="8"/>
      <c r="TBU25" s="8"/>
      <c r="TBV25" s="8"/>
      <c r="TBW25" s="8"/>
      <c r="TBX25" s="8"/>
      <c r="TBY25" s="8"/>
      <c r="TBZ25" s="8"/>
      <c r="TCA25" s="8"/>
      <c r="TCB25" s="8"/>
      <c r="TCC25" s="8"/>
      <c r="TCD25" s="8"/>
      <c r="TCE25" s="8"/>
      <c r="TCF25" s="8"/>
      <c r="TCG25" s="8"/>
      <c r="TCH25" s="8"/>
      <c r="TCI25" s="8"/>
      <c r="TCJ25" s="8"/>
      <c r="TCK25" s="8"/>
      <c r="TCL25" s="8"/>
      <c r="TCM25" s="8"/>
      <c r="TCN25" s="8"/>
      <c r="TCO25" s="8"/>
      <c r="TCP25" s="8"/>
      <c r="TCQ25" s="8"/>
      <c r="TCR25" s="8"/>
      <c r="TCS25" s="8"/>
      <c r="TCT25" s="8"/>
      <c r="TCU25" s="8"/>
      <c r="TCV25" s="8"/>
      <c r="TCW25" s="8"/>
      <c r="TCX25" s="8"/>
      <c r="TCY25" s="8"/>
      <c r="TCZ25" s="8"/>
      <c r="TDA25" s="8"/>
      <c r="TDB25" s="8"/>
      <c r="TDC25" s="8"/>
      <c r="TDD25" s="8"/>
      <c r="TDE25" s="8"/>
      <c r="TDF25" s="8"/>
      <c r="TDG25" s="8"/>
      <c r="TDH25" s="8"/>
      <c r="TDI25" s="8"/>
      <c r="TDJ25" s="8"/>
      <c r="TDK25" s="8"/>
      <c r="TDL25" s="8"/>
      <c r="TDM25" s="8"/>
      <c r="TDN25" s="8"/>
      <c r="TDO25" s="8"/>
      <c r="TDP25" s="8"/>
      <c r="TDQ25" s="8"/>
      <c r="TDR25" s="8"/>
      <c r="TDS25" s="8"/>
      <c r="TDT25" s="8"/>
      <c r="TDU25" s="8"/>
      <c r="TDV25" s="8"/>
      <c r="TDW25" s="8"/>
      <c r="TDX25" s="8"/>
      <c r="TDY25" s="8"/>
      <c r="TDZ25" s="8"/>
      <c r="TEA25" s="8"/>
      <c r="TEB25" s="8"/>
      <c r="TEC25" s="8"/>
      <c r="TED25" s="8"/>
      <c r="TEE25" s="8"/>
      <c r="TEF25" s="8"/>
      <c r="TEG25" s="8"/>
      <c r="TEH25" s="8"/>
      <c r="TEI25" s="8"/>
      <c r="TEJ25" s="8"/>
      <c r="TEK25" s="8"/>
      <c r="TEL25" s="8"/>
      <c r="TEM25" s="8"/>
      <c r="TEN25" s="8"/>
      <c r="TEO25" s="8"/>
      <c r="TEP25" s="8"/>
      <c r="TEQ25" s="8"/>
      <c r="TER25" s="8"/>
      <c r="TES25" s="8"/>
      <c r="TET25" s="8"/>
      <c r="TEU25" s="8"/>
      <c r="TEV25" s="8"/>
      <c r="TEW25" s="8"/>
      <c r="TEX25" s="8"/>
      <c r="TEY25" s="8"/>
      <c r="TEZ25" s="8"/>
      <c r="TFA25" s="8"/>
      <c r="TFB25" s="8"/>
      <c r="TFC25" s="8"/>
      <c r="TFD25" s="8"/>
      <c r="TFE25" s="8"/>
      <c r="TFF25" s="8"/>
      <c r="TFG25" s="8"/>
      <c r="TFH25" s="8"/>
      <c r="TFI25" s="8"/>
      <c r="TFJ25" s="8"/>
      <c r="TFK25" s="8"/>
      <c r="TFL25" s="8"/>
      <c r="TFM25" s="8"/>
      <c r="TFN25" s="8"/>
      <c r="TFO25" s="8"/>
      <c r="TFP25" s="8"/>
      <c r="TFQ25" s="8"/>
      <c r="TFR25" s="8"/>
      <c r="TFS25" s="8"/>
      <c r="TFT25" s="8"/>
      <c r="TFU25" s="8"/>
      <c r="TFV25" s="8"/>
      <c r="TFW25" s="8"/>
      <c r="TFX25" s="8"/>
      <c r="TFY25" s="8"/>
      <c r="TFZ25" s="8"/>
      <c r="TGA25" s="8"/>
      <c r="TGB25" s="8"/>
      <c r="TGC25" s="8"/>
      <c r="TGD25" s="8"/>
      <c r="TGE25" s="8"/>
      <c r="TGF25" s="8"/>
      <c r="TGG25" s="8"/>
      <c r="TGH25" s="8"/>
      <c r="TGI25" s="8"/>
      <c r="TGJ25" s="8"/>
      <c r="TGK25" s="8"/>
      <c r="TGL25" s="8"/>
      <c r="TGM25" s="8"/>
      <c r="TGN25" s="8"/>
      <c r="TGO25" s="8"/>
      <c r="TGP25" s="8"/>
      <c r="TGQ25" s="8"/>
      <c r="TGR25" s="8"/>
      <c r="TGS25" s="8"/>
      <c r="TGT25" s="8"/>
      <c r="TGU25" s="8"/>
      <c r="TGV25" s="8"/>
      <c r="TGW25" s="8"/>
      <c r="TGX25" s="8"/>
      <c r="TGY25" s="8"/>
      <c r="TGZ25" s="8"/>
      <c r="THA25" s="8"/>
      <c r="THB25" s="8"/>
      <c r="THC25" s="8"/>
      <c r="THD25" s="8"/>
      <c r="THE25" s="8"/>
      <c r="THF25" s="8"/>
      <c r="THG25" s="8"/>
      <c r="THH25" s="8"/>
      <c r="THI25" s="8"/>
      <c r="THJ25" s="8"/>
      <c r="THK25" s="8"/>
      <c r="THL25" s="8"/>
      <c r="THM25" s="8"/>
      <c r="THN25" s="8"/>
      <c r="THO25" s="8"/>
      <c r="THP25" s="8"/>
      <c r="THQ25" s="8"/>
      <c r="THR25" s="8"/>
      <c r="THS25" s="8"/>
      <c r="THT25" s="8"/>
      <c r="THU25" s="8"/>
      <c r="THV25" s="8"/>
      <c r="THW25" s="8"/>
      <c r="THX25" s="8"/>
      <c r="THY25" s="8"/>
      <c r="THZ25" s="8"/>
      <c r="TIA25" s="8"/>
      <c r="TIB25" s="8"/>
      <c r="TIC25" s="8"/>
      <c r="TID25" s="8"/>
      <c r="TIE25" s="8"/>
      <c r="TIF25" s="8"/>
      <c r="TIG25" s="8"/>
      <c r="TIH25" s="8"/>
      <c r="TII25" s="8"/>
      <c r="TIJ25" s="8"/>
      <c r="TIK25" s="8"/>
      <c r="TIL25" s="8"/>
      <c r="TIM25" s="8"/>
      <c r="TIN25" s="8"/>
      <c r="TIO25" s="8"/>
      <c r="TIP25" s="8"/>
      <c r="TIQ25" s="8"/>
      <c r="TIR25" s="8"/>
      <c r="TIS25" s="8"/>
      <c r="TIT25" s="8"/>
      <c r="TIU25" s="8"/>
      <c r="TIV25" s="8"/>
      <c r="TIW25" s="8"/>
      <c r="TIX25" s="8"/>
      <c r="TIY25" s="8"/>
      <c r="TIZ25" s="8"/>
      <c r="TJA25" s="8"/>
      <c r="TJB25" s="8"/>
      <c r="TJC25" s="8"/>
      <c r="TJD25" s="8"/>
      <c r="TJE25" s="8"/>
      <c r="TJF25" s="8"/>
      <c r="TJG25" s="8"/>
      <c r="TJH25" s="8"/>
      <c r="TJI25" s="8"/>
      <c r="TJJ25" s="8"/>
      <c r="TJK25" s="8"/>
      <c r="TJL25" s="8"/>
      <c r="TJM25" s="8"/>
      <c r="TJN25" s="8"/>
      <c r="TJO25" s="8"/>
      <c r="TJP25" s="8"/>
      <c r="TJQ25" s="8"/>
      <c r="TJR25" s="8"/>
      <c r="TJS25" s="8"/>
      <c r="TJT25" s="8"/>
      <c r="TJU25" s="8"/>
      <c r="TJV25" s="8"/>
      <c r="TJW25" s="8"/>
      <c r="TJX25" s="8"/>
      <c r="TJY25" s="8"/>
      <c r="TJZ25" s="8"/>
      <c r="TKA25" s="8"/>
      <c r="TKB25" s="8"/>
      <c r="TKC25" s="8"/>
      <c r="TKD25" s="8"/>
      <c r="TKE25" s="8"/>
      <c r="TKF25" s="8"/>
      <c r="TKG25" s="8"/>
      <c r="TKH25" s="8"/>
      <c r="TKI25" s="8"/>
      <c r="TKJ25" s="8"/>
      <c r="TKK25" s="8"/>
      <c r="TKL25" s="8"/>
      <c r="TKM25" s="8"/>
      <c r="TKN25" s="8"/>
      <c r="TKO25" s="8"/>
      <c r="TKP25" s="8"/>
      <c r="TKQ25" s="8"/>
      <c r="TKR25" s="8"/>
      <c r="TKS25" s="8"/>
      <c r="TKT25" s="8"/>
      <c r="TKU25" s="8"/>
      <c r="TKV25" s="8"/>
      <c r="TKW25" s="8"/>
      <c r="TKX25" s="8"/>
      <c r="TKY25" s="8"/>
      <c r="TKZ25" s="8"/>
      <c r="TLA25" s="8"/>
      <c r="TLB25" s="8"/>
      <c r="TLC25" s="8"/>
      <c r="TLD25" s="8"/>
      <c r="TLE25" s="8"/>
      <c r="TLF25" s="8"/>
      <c r="TLG25" s="8"/>
      <c r="TLH25" s="8"/>
      <c r="TLI25" s="8"/>
      <c r="TLJ25" s="8"/>
      <c r="TLK25" s="8"/>
      <c r="TLL25" s="8"/>
      <c r="TLM25" s="8"/>
      <c r="TLN25" s="8"/>
      <c r="TLO25" s="8"/>
      <c r="TLP25" s="8"/>
      <c r="TLQ25" s="8"/>
      <c r="TLR25" s="8"/>
      <c r="TLS25" s="8"/>
      <c r="TLT25" s="8"/>
      <c r="TLU25" s="8"/>
      <c r="TLV25" s="8"/>
      <c r="TLW25" s="8"/>
      <c r="TLX25" s="8"/>
      <c r="TLY25" s="8"/>
      <c r="TLZ25" s="8"/>
      <c r="TMA25" s="8"/>
      <c r="TMB25" s="8"/>
      <c r="TMC25" s="8"/>
      <c r="TMD25" s="8"/>
      <c r="TME25" s="8"/>
      <c r="TMF25" s="8"/>
      <c r="TMG25" s="8"/>
      <c r="TMH25" s="8"/>
      <c r="TMI25" s="8"/>
      <c r="TMJ25" s="8"/>
      <c r="TMK25" s="8"/>
      <c r="TML25" s="8"/>
      <c r="TMM25" s="8"/>
      <c r="TMN25" s="8"/>
      <c r="TMO25" s="8"/>
      <c r="TMP25" s="8"/>
      <c r="TMQ25" s="8"/>
      <c r="TMR25" s="8"/>
      <c r="TMS25" s="8"/>
      <c r="TMT25" s="8"/>
      <c r="TMU25" s="8"/>
      <c r="TMV25" s="8"/>
      <c r="TMW25" s="8"/>
      <c r="TMX25" s="8"/>
      <c r="TMY25" s="8"/>
      <c r="TMZ25" s="8"/>
      <c r="TNA25" s="8"/>
      <c r="TNB25" s="8"/>
      <c r="TNC25" s="8"/>
      <c r="TND25" s="8"/>
      <c r="TNE25" s="8"/>
      <c r="TNF25" s="8"/>
      <c r="TNG25" s="8"/>
      <c r="TNH25" s="8"/>
      <c r="TNI25" s="8"/>
      <c r="TNJ25" s="8"/>
      <c r="TNK25" s="8"/>
      <c r="TNL25" s="8"/>
      <c r="TNM25" s="8"/>
      <c r="TNN25" s="8"/>
      <c r="TNO25" s="8"/>
      <c r="TNP25" s="8"/>
      <c r="TNQ25" s="8"/>
      <c r="TNR25" s="8"/>
      <c r="TNS25" s="8"/>
      <c r="TNT25" s="8"/>
      <c r="TNU25" s="8"/>
      <c r="TNV25" s="8"/>
      <c r="TNW25" s="8"/>
      <c r="TNX25" s="8"/>
      <c r="TNY25" s="8"/>
      <c r="TNZ25" s="8"/>
      <c r="TOA25" s="8"/>
      <c r="TOB25" s="8"/>
      <c r="TOC25" s="8"/>
      <c r="TOD25" s="8"/>
      <c r="TOE25" s="8"/>
      <c r="TOF25" s="8"/>
      <c r="TOG25" s="8"/>
      <c r="TOH25" s="8"/>
      <c r="TOI25" s="8"/>
      <c r="TOJ25" s="8"/>
      <c r="TOK25" s="8"/>
      <c r="TOL25" s="8"/>
      <c r="TOM25" s="8"/>
      <c r="TON25" s="8"/>
      <c r="TOO25" s="8"/>
      <c r="TOP25" s="8"/>
      <c r="TOQ25" s="8"/>
      <c r="TOR25" s="8"/>
      <c r="TOS25" s="8"/>
      <c r="TOT25" s="8"/>
      <c r="TOU25" s="8"/>
      <c r="TOV25" s="8"/>
      <c r="TOW25" s="8"/>
      <c r="TOX25" s="8"/>
      <c r="TOY25" s="8"/>
      <c r="TOZ25" s="8"/>
      <c r="TPA25" s="8"/>
      <c r="TPB25" s="8"/>
      <c r="TPC25" s="8"/>
      <c r="TPD25" s="8"/>
      <c r="TPE25" s="8"/>
      <c r="TPF25" s="8"/>
      <c r="TPG25" s="8"/>
      <c r="TPH25" s="8"/>
      <c r="TPI25" s="8"/>
      <c r="TPJ25" s="8"/>
      <c r="TPK25" s="8"/>
      <c r="TPL25" s="8"/>
      <c r="TPM25" s="8"/>
      <c r="TPN25" s="8"/>
      <c r="TPO25" s="8"/>
      <c r="TPP25" s="8"/>
      <c r="TPQ25" s="8"/>
      <c r="TPR25" s="8"/>
      <c r="TPS25" s="8"/>
      <c r="TPT25" s="8"/>
      <c r="TPU25" s="8"/>
      <c r="TPV25" s="8"/>
      <c r="TPW25" s="8"/>
      <c r="TPX25" s="8"/>
      <c r="TPY25" s="8"/>
      <c r="TPZ25" s="8"/>
      <c r="TQA25" s="8"/>
      <c r="TQB25" s="8"/>
      <c r="TQC25" s="8"/>
      <c r="TQD25" s="8"/>
      <c r="TQE25" s="8"/>
      <c r="TQF25" s="8"/>
      <c r="TQG25" s="8"/>
      <c r="TQH25" s="8"/>
      <c r="TQI25" s="8"/>
      <c r="TQJ25" s="8"/>
      <c r="TQK25" s="8"/>
      <c r="TQL25" s="8"/>
      <c r="TQM25" s="8"/>
      <c r="TQN25" s="8"/>
      <c r="TQO25" s="8"/>
      <c r="TQP25" s="8"/>
      <c r="TQQ25" s="8"/>
      <c r="TQR25" s="8"/>
      <c r="TQS25" s="8"/>
      <c r="TQT25" s="8"/>
      <c r="TQU25" s="8"/>
      <c r="TQV25" s="8"/>
      <c r="TQW25" s="8"/>
      <c r="TQX25" s="8"/>
      <c r="TQY25" s="8"/>
      <c r="TQZ25" s="8"/>
      <c r="TRA25" s="8"/>
      <c r="TRB25" s="8"/>
      <c r="TRC25" s="8"/>
      <c r="TRD25" s="8"/>
      <c r="TRE25" s="8"/>
      <c r="TRF25" s="8"/>
      <c r="TRG25" s="8"/>
      <c r="TRH25" s="8"/>
      <c r="TRI25" s="8"/>
      <c r="TRJ25" s="8"/>
      <c r="TRK25" s="8"/>
      <c r="TRL25" s="8"/>
      <c r="TRM25" s="8"/>
      <c r="TRN25" s="8"/>
      <c r="TRO25" s="8"/>
      <c r="TRP25" s="8"/>
      <c r="TRQ25" s="8"/>
      <c r="TRR25" s="8"/>
      <c r="TRS25" s="8"/>
      <c r="TRT25" s="8"/>
      <c r="TRU25" s="8"/>
      <c r="TRV25" s="8"/>
      <c r="TRW25" s="8"/>
      <c r="TRX25" s="8"/>
      <c r="TRY25" s="8"/>
      <c r="TRZ25" s="8"/>
      <c r="TSA25" s="8"/>
      <c r="TSB25" s="8"/>
      <c r="TSC25" s="8"/>
      <c r="TSD25" s="8"/>
      <c r="TSE25" s="8"/>
      <c r="TSF25" s="8"/>
      <c r="TSG25" s="8"/>
      <c r="TSH25" s="8"/>
      <c r="TSI25" s="8"/>
      <c r="TSJ25" s="8"/>
      <c r="TSK25" s="8"/>
      <c r="TSL25" s="8"/>
      <c r="TSM25" s="8"/>
      <c r="TSN25" s="8"/>
      <c r="TSO25" s="8"/>
      <c r="TSP25" s="8"/>
      <c r="TSQ25" s="8"/>
      <c r="TSR25" s="8"/>
      <c r="TSS25" s="8"/>
      <c r="TST25" s="8"/>
      <c r="TSU25" s="8"/>
      <c r="TSV25" s="8"/>
      <c r="TSW25" s="8"/>
      <c r="TSX25" s="8"/>
      <c r="TSY25" s="8"/>
      <c r="TSZ25" s="8"/>
      <c r="TTA25" s="8"/>
      <c r="TTB25" s="8"/>
      <c r="TTC25" s="8"/>
      <c r="TTD25" s="8"/>
      <c r="TTE25" s="8"/>
      <c r="TTF25" s="8"/>
      <c r="TTG25" s="8"/>
      <c r="TTH25" s="8"/>
      <c r="TTI25" s="8"/>
      <c r="TTJ25" s="8"/>
      <c r="TTK25" s="8"/>
      <c r="TTL25" s="8"/>
      <c r="TTM25" s="8"/>
      <c r="TTN25" s="8"/>
      <c r="TTO25" s="8"/>
      <c r="TTP25" s="8"/>
      <c r="TTQ25" s="8"/>
      <c r="TTR25" s="8"/>
      <c r="TTS25" s="8"/>
      <c r="TTT25" s="8"/>
      <c r="TTU25" s="8"/>
      <c r="TTV25" s="8"/>
      <c r="TTW25" s="8"/>
      <c r="TTX25" s="8"/>
      <c r="TTY25" s="8"/>
      <c r="TTZ25" s="8"/>
      <c r="TUA25" s="8"/>
      <c r="TUB25" s="8"/>
      <c r="TUC25" s="8"/>
      <c r="TUD25" s="8"/>
      <c r="TUE25" s="8"/>
      <c r="TUF25" s="8"/>
      <c r="TUG25" s="8"/>
      <c r="TUH25" s="8"/>
      <c r="TUI25" s="8"/>
      <c r="TUJ25" s="8"/>
      <c r="TUK25" s="8"/>
      <c r="TUL25" s="8"/>
      <c r="TUM25" s="8"/>
      <c r="TUN25" s="8"/>
      <c r="TUO25" s="8"/>
      <c r="TUP25" s="8"/>
      <c r="TUQ25" s="8"/>
      <c r="TUR25" s="8"/>
      <c r="TUS25" s="8"/>
      <c r="TUT25" s="8"/>
      <c r="TUU25" s="8"/>
      <c r="TUV25" s="8"/>
      <c r="TUW25" s="8"/>
      <c r="TUX25" s="8"/>
      <c r="TUY25" s="8"/>
      <c r="TUZ25" s="8"/>
      <c r="TVA25" s="8"/>
      <c r="TVB25" s="8"/>
      <c r="TVC25" s="8"/>
      <c r="TVD25" s="8"/>
      <c r="TVE25" s="8"/>
      <c r="TVF25" s="8"/>
      <c r="TVG25" s="8"/>
      <c r="TVH25" s="8"/>
      <c r="TVI25" s="8"/>
      <c r="TVJ25" s="8"/>
      <c r="TVK25" s="8"/>
      <c r="TVL25" s="8"/>
      <c r="TVM25" s="8"/>
      <c r="TVN25" s="8"/>
      <c r="TVO25" s="8"/>
      <c r="TVP25" s="8"/>
      <c r="TVQ25" s="8"/>
      <c r="TVR25" s="8"/>
      <c r="TVS25" s="8"/>
      <c r="TVT25" s="8"/>
      <c r="TVU25" s="8"/>
      <c r="TVV25" s="8"/>
      <c r="TVW25" s="8"/>
      <c r="TVX25" s="8"/>
      <c r="TVY25" s="8"/>
      <c r="TVZ25" s="8"/>
      <c r="TWA25" s="8"/>
      <c r="TWB25" s="8"/>
      <c r="TWC25" s="8"/>
      <c r="TWD25" s="8"/>
      <c r="TWE25" s="8"/>
      <c r="TWF25" s="8"/>
      <c r="TWG25" s="8"/>
      <c r="TWH25" s="8"/>
      <c r="TWI25" s="8"/>
      <c r="TWJ25" s="8"/>
      <c r="TWK25" s="8"/>
      <c r="TWL25" s="8"/>
      <c r="TWM25" s="8"/>
      <c r="TWN25" s="8"/>
      <c r="TWO25" s="8"/>
      <c r="TWP25" s="8"/>
      <c r="TWQ25" s="8"/>
      <c r="TWR25" s="8"/>
      <c r="TWS25" s="8"/>
      <c r="TWT25" s="8"/>
      <c r="TWU25" s="8"/>
      <c r="TWV25" s="8"/>
      <c r="TWW25" s="8"/>
      <c r="TWX25" s="8"/>
      <c r="TWY25" s="8"/>
      <c r="TWZ25" s="8"/>
      <c r="TXA25" s="8"/>
      <c r="TXB25" s="8"/>
      <c r="TXC25" s="8"/>
      <c r="TXD25" s="8"/>
      <c r="TXE25" s="8"/>
      <c r="TXF25" s="8"/>
      <c r="TXG25" s="8"/>
      <c r="TXH25" s="8"/>
      <c r="TXI25" s="8"/>
      <c r="TXJ25" s="8"/>
      <c r="TXK25" s="8"/>
      <c r="TXL25" s="8"/>
      <c r="TXM25" s="8"/>
      <c r="TXN25" s="8"/>
      <c r="TXO25" s="8"/>
      <c r="TXP25" s="8"/>
      <c r="TXQ25" s="8"/>
      <c r="TXR25" s="8"/>
      <c r="TXS25" s="8"/>
      <c r="TXT25" s="8"/>
      <c r="TXU25" s="8"/>
      <c r="TXV25" s="8"/>
      <c r="TXW25" s="8"/>
      <c r="TXX25" s="8"/>
      <c r="TXY25" s="8"/>
      <c r="TXZ25" s="8"/>
      <c r="TYA25" s="8"/>
      <c r="TYB25" s="8"/>
      <c r="TYC25" s="8"/>
      <c r="TYD25" s="8"/>
      <c r="TYE25" s="8"/>
      <c r="TYF25" s="8"/>
      <c r="TYG25" s="8"/>
      <c r="TYH25" s="8"/>
      <c r="TYI25" s="8"/>
      <c r="TYJ25" s="8"/>
      <c r="TYK25" s="8"/>
      <c r="TYL25" s="8"/>
      <c r="TYM25" s="8"/>
      <c r="TYN25" s="8"/>
      <c r="TYO25" s="8"/>
      <c r="TYP25" s="8"/>
      <c r="TYQ25" s="8"/>
      <c r="TYR25" s="8"/>
      <c r="TYS25" s="8"/>
      <c r="TYT25" s="8"/>
      <c r="TYU25" s="8"/>
      <c r="TYV25" s="8"/>
      <c r="TYW25" s="8"/>
      <c r="TYX25" s="8"/>
      <c r="TYY25" s="8"/>
      <c r="TYZ25" s="8"/>
      <c r="TZA25" s="8"/>
      <c r="TZB25" s="8"/>
      <c r="TZC25" s="8"/>
      <c r="TZD25" s="8"/>
      <c r="TZE25" s="8"/>
      <c r="TZF25" s="8"/>
      <c r="TZG25" s="8"/>
      <c r="TZH25" s="8"/>
      <c r="TZI25" s="8"/>
      <c r="TZJ25" s="8"/>
      <c r="TZK25" s="8"/>
      <c r="TZL25" s="8"/>
      <c r="TZM25" s="8"/>
      <c r="TZN25" s="8"/>
      <c r="TZO25" s="8"/>
      <c r="TZP25" s="8"/>
      <c r="TZQ25" s="8"/>
      <c r="TZR25" s="8"/>
      <c r="TZS25" s="8"/>
      <c r="TZT25" s="8"/>
      <c r="TZU25" s="8"/>
      <c r="TZV25" s="8"/>
      <c r="TZW25" s="8"/>
      <c r="TZX25" s="8"/>
      <c r="TZY25" s="8"/>
      <c r="TZZ25" s="8"/>
      <c r="UAA25" s="8"/>
      <c r="UAB25" s="8"/>
      <c r="UAC25" s="8"/>
      <c r="UAD25" s="8"/>
      <c r="UAE25" s="8"/>
      <c r="UAF25" s="8"/>
      <c r="UAG25" s="8"/>
      <c r="UAH25" s="8"/>
      <c r="UAI25" s="8"/>
      <c r="UAJ25" s="8"/>
      <c r="UAK25" s="8"/>
      <c r="UAL25" s="8"/>
      <c r="UAM25" s="8"/>
      <c r="UAN25" s="8"/>
      <c r="UAO25" s="8"/>
      <c r="UAP25" s="8"/>
      <c r="UAQ25" s="8"/>
      <c r="UAR25" s="8"/>
      <c r="UAS25" s="8"/>
      <c r="UAT25" s="8"/>
      <c r="UAU25" s="8"/>
      <c r="UAV25" s="8"/>
      <c r="UAW25" s="8"/>
      <c r="UAX25" s="8"/>
      <c r="UAY25" s="8"/>
      <c r="UAZ25" s="8"/>
      <c r="UBA25" s="8"/>
      <c r="UBB25" s="8"/>
      <c r="UBC25" s="8"/>
      <c r="UBD25" s="8"/>
      <c r="UBE25" s="8"/>
      <c r="UBF25" s="8"/>
      <c r="UBG25" s="8"/>
      <c r="UBH25" s="8"/>
      <c r="UBI25" s="8"/>
      <c r="UBJ25" s="8"/>
      <c r="UBK25" s="8"/>
      <c r="UBL25" s="8"/>
      <c r="UBM25" s="8"/>
      <c r="UBN25" s="8"/>
      <c r="UBO25" s="8"/>
      <c r="UBP25" s="8"/>
      <c r="UBQ25" s="8"/>
      <c r="UBR25" s="8"/>
      <c r="UBS25" s="8"/>
      <c r="UBT25" s="8"/>
      <c r="UBU25" s="8"/>
      <c r="UBV25" s="8"/>
      <c r="UBW25" s="8"/>
      <c r="UBX25" s="8"/>
      <c r="UBY25" s="8"/>
      <c r="UBZ25" s="8"/>
      <c r="UCA25" s="8"/>
      <c r="UCB25" s="8"/>
      <c r="UCC25" s="8"/>
      <c r="UCD25" s="8"/>
      <c r="UCE25" s="8"/>
      <c r="UCF25" s="8"/>
      <c r="UCG25" s="8"/>
      <c r="UCH25" s="8"/>
      <c r="UCI25" s="8"/>
      <c r="UCJ25" s="8"/>
      <c r="UCK25" s="8"/>
      <c r="UCL25" s="8"/>
      <c r="UCM25" s="8"/>
      <c r="UCN25" s="8"/>
      <c r="UCO25" s="8"/>
      <c r="UCP25" s="8"/>
      <c r="UCQ25" s="8"/>
      <c r="UCR25" s="8"/>
      <c r="UCS25" s="8"/>
      <c r="UCT25" s="8"/>
      <c r="UCU25" s="8"/>
      <c r="UCV25" s="8"/>
      <c r="UCW25" s="8"/>
      <c r="UCX25" s="8"/>
      <c r="UCY25" s="8"/>
      <c r="UCZ25" s="8"/>
      <c r="UDA25" s="8"/>
      <c r="UDB25" s="8"/>
      <c r="UDC25" s="8"/>
      <c r="UDD25" s="8"/>
      <c r="UDE25" s="8"/>
      <c r="UDF25" s="8"/>
      <c r="UDG25" s="8"/>
      <c r="UDH25" s="8"/>
      <c r="UDI25" s="8"/>
      <c r="UDJ25" s="8"/>
      <c r="UDK25" s="8"/>
      <c r="UDL25" s="8"/>
      <c r="UDM25" s="8"/>
      <c r="UDN25" s="8"/>
      <c r="UDO25" s="8"/>
      <c r="UDP25" s="8"/>
      <c r="UDQ25" s="8"/>
      <c r="UDR25" s="8"/>
      <c r="UDS25" s="8"/>
      <c r="UDT25" s="8"/>
      <c r="UDU25" s="8"/>
      <c r="UDV25" s="8"/>
      <c r="UDW25" s="8"/>
      <c r="UDX25" s="8"/>
      <c r="UDY25" s="8"/>
      <c r="UDZ25" s="8"/>
      <c r="UEA25" s="8"/>
      <c r="UEB25" s="8"/>
      <c r="UEC25" s="8"/>
      <c r="UED25" s="8"/>
      <c r="UEE25" s="8"/>
      <c r="UEF25" s="8"/>
      <c r="UEG25" s="8"/>
      <c r="UEH25" s="8"/>
      <c r="UEI25" s="8"/>
      <c r="UEJ25" s="8"/>
      <c r="UEK25" s="8"/>
      <c r="UEL25" s="8"/>
      <c r="UEM25" s="8"/>
      <c r="UEN25" s="8"/>
      <c r="UEO25" s="8"/>
      <c r="UEP25" s="8"/>
      <c r="UEQ25" s="8"/>
      <c r="UER25" s="8"/>
      <c r="UES25" s="8"/>
      <c r="UET25" s="8"/>
      <c r="UEU25" s="8"/>
      <c r="UEV25" s="8"/>
      <c r="UEW25" s="8"/>
      <c r="UEX25" s="8"/>
      <c r="UEY25" s="8"/>
      <c r="UEZ25" s="8"/>
      <c r="UFA25" s="8"/>
      <c r="UFB25" s="8"/>
      <c r="UFC25" s="8"/>
      <c r="UFD25" s="8"/>
      <c r="UFE25" s="8"/>
      <c r="UFF25" s="8"/>
      <c r="UFG25" s="8"/>
      <c r="UFH25" s="8"/>
      <c r="UFI25" s="8"/>
      <c r="UFJ25" s="8"/>
      <c r="UFK25" s="8"/>
      <c r="UFL25" s="8"/>
      <c r="UFM25" s="8"/>
      <c r="UFN25" s="8"/>
      <c r="UFO25" s="8"/>
      <c r="UFP25" s="8"/>
      <c r="UFQ25" s="8"/>
      <c r="UFR25" s="8"/>
      <c r="UFS25" s="8"/>
      <c r="UFT25" s="8"/>
      <c r="UFU25" s="8"/>
      <c r="UFV25" s="8"/>
      <c r="UFW25" s="8"/>
      <c r="UFX25" s="8"/>
      <c r="UFY25" s="8"/>
      <c r="UFZ25" s="8"/>
      <c r="UGA25" s="8"/>
      <c r="UGB25" s="8"/>
      <c r="UGC25" s="8"/>
      <c r="UGD25" s="8"/>
      <c r="UGE25" s="8"/>
      <c r="UGF25" s="8"/>
      <c r="UGG25" s="8"/>
      <c r="UGH25" s="8"/>
      <c r="UGI25" s="8"/>
      <c r="UGJ25" s="8"/>
      <c r="UGK25" s="8"/>
      <c r="UGL25" s="8"/>
      <c r="UGM25" s="8"/>
      <c r="UGN25" s="8"/>
      <c r="UGO25" s="8"/>
      <c r="UGP25" s="8"/>
      <c r="UGQ25" s="8"/>
      <c r="UGR25" s="8"/>
      <c r="UGS25" s="8"/>
      <c r="UGT25" s="8"/>
      <c r="UGU25" s="8"/>
      <c r="UGV25" s="8"/>
      <c r="UGW25" s="8"/>
      <c r="UGX25" s="8"/>
      <c r="UGY25" s="8"/>
      <c r="UGZ25" s="8"/>
      <c r="UHA25" s="8"/>
      <c r="UHB25" s="8"/>
      <c r="UHC25" s="8"/>
      <c r="UHD25" s="8"/>
      <c r="UHE25" s="8"/>
      <c r="UHF25" s="8"/>
      <c r="UHG25" s="8"/>
      <c r="UHH25" s="8"/>
      <c r="UHI25" s="8"/>
      <c r="UHJ25" s="8"/>
      <c r="UHK25" s="8"/>
      <c r="UHL25" s="8"/>
      <c r="UHM25" s="8"/>
      <c r="UHN25" s="8"/>
      <c r="UHO25" s="8"/>
      <c r="UHP25" s="8"/>
      <c r="UHQ25" s="8"/>
      <c r="UHR25" s="8"/>
      <c r="UHS25" s="8"/>
      <c r="UHT25" s="8"/>
      <c r="UHU25" s="8"/>
      <c r="UHV25" s="8"/>
      <c r="UHW25" s="8"/>
      <c r="UHX25" s="8"/>
      <c r="UHY25" s="8"/>
      <c r="UHZ25" s="8"/>
      <c r="UIA25" s="8"/>
      <c r="UIB25" s="8"/>
      <c r="UIC25" s="8"/>
      <c r="UID25" s="8"/>
      <c r="UIE25" s="8"/>
      <c r="UIF25" s="8"/>
      <c r="UIG25" s="8"/>
      <c r="UIH25" s="8"/>
      <c r="UII25" s="8"/>
      <c r="UIJ25" s="8"/>
      <c r="UIK25" s="8"/>
      <c r="UIL25" s="8"/>
      <c r="UIM25" s="8"/>
      <c r="UIN25" s="8"/>
      <c r="UIO25" s="8"/>
      <c r="UIP25" s="8"/>
      <c r="UIQ25" s="8"/>
      <c r="UIR25" s="8"/>
      <c r="UIS25" s="8"/>
      <c r="UIT25" s="8"/>
      <c r="UIU25" s="8"/>
      <c r="UIV25" s="8"/>
      <c r="UIW25" s="8"/>
      <c r="UIX25" s="8"/>
      <c r="UIY25" s="8"/>
      <c r="UIZ25" s="8"/>
      <c r="UJA25" s="8"/>
      <c r="UJB25" s="8"/>
      <c r="UJC25" s="8"/>
      <c r="UJD25" s="8"/>
      <c r="UJE25" s="8"/>
      <c r="UJF25" s="8"/>
      <c r="UJG25" s="8"/>
      <c r="UJH25" s="8"/>
      <c r="UJI25" s="8"/>
      <c r="UJJ25" s="8"/>
      <c r="UJK25" s="8"/>
      <c r="UJL25" s="8"/>
      <c r="UJM25" s="8"/>
      <c r="UJN25" s="8"/>
      <c r="UJO25" s="8"/>
      <c r="UJP25" s="8"/>
      <c r="UJQ25" s="8"/>
      <c r="UJR25" s="8"/>
      <c r="UJS25" s="8"/>
      <c r="UJT25" s="8"/>
      <c r="UJU25" s="8"/>
      <c r="UJV25" s="8"/>
      <c r="UJW25" s="8"/>
      <c r="UJX25" s="8"/>
      <c r="UJY25" s="8"/>
      <c r="UJZ25" s="8"/>
      <c r="UKA25" s="8"/>
      <c r="UKB25" s="8"/>
      <c r="UKC25" s="8"/>
      <c r="UKD25" s="8"/>
      <c r="UKE25" s="8"/>
      <c r="UKF25" s="8"/>
      <c r="UKG25" s="8"/>
      <c r="UKH25" s="8"/>
      <c r="UKI25" s="8"/>
      <c r="UKJ25" s="8"/>
      <c r="UKK25" s="8"/>
      <c r="UKL25" s="8"/>
      <c r="UKM25" s="8"/>
      <c r="UKN25" s="8"/>
      <c r="UKO25" s="8"/>
      <c r="UKP25" s="8"/>
      <c r="UKQ25" s="8"/>
      <c r="UKR25" s="8"/>
      <c r="UKS25" s="8"/>
      <c r="UKT25" s="8"/>
      <c r="UKU25" s="8"/>
      <c r="UKV25" s="8"/>
      <c r="UKW25" s="8"/>
      <c r="UKX25" s="8"/>
      <c r="UKY25" s="8"/>
      <c r="UKZ25" s="8"/>
      <c r="ULA25" s="8"/>
      <c r="ULB25" s="8"/>
      <c r="ULC25" s="8"/>
      <c r="ULD25" s="8"/>
      <c r="ULE25" s="8"/>
      <c r="ULF25" s="8"/>
      <c r="ULG25" s="8"/>
      <c r="ULH25" s="8"/>
      <c r="ULI25" s="8"/>
      <c r="ULJ25" s="8"/>
      <c r="ULK25" s="8"/>
      <c r="ULL25" s="8"/>
      <c r="ULM25" s="8"/>
      <c r="ULN25" s="8"/>
      <c r="ULO25" s="8"/>
      <c r="ULP25" s="8"/>
      <c r="ULQ25" s="8"/>
      <c r="ULR25" s="8"/>
      <c r="ULS25" s="8"/>
      <c r="ULT25" s="8"/>
      <c r="ULU25" s="8"/>
      <c r="ULV25" s="8"/>
      <c r="ULW25" s="8"/>
      <c r="ULX25" s="8"/>
      <c r="ULY25" s="8"/>
      <c r="ULZ25" s="8"/>
      <c r="UMA25" s="8"/>
      <c r="UMB25" s="8"/>
      <c r="UMC25" s="8"/>
      <c r="UMD25" s="8"/>
      <c r="UME25" s="8"/>
      <c r="UMF25" s="8"/>
      <c r="UMG25" s="8"/>
      <c r="UMH25" s="8"/>
      <c r="UMI25" s="8"/>
      <c r="UMJ25" s="8"/>
      <c r="UMK25" s="8"/>
      <c r="UML25" s="8"/>
      <c r="UMM25" s="8"/>
      <c r="UMN25" s="8"/>
      <c r="UMO25" s="8"/>
      <c r="UMP25" s="8"/>
      <c r="UMQ25" s="8"/>
      <c r="UMR25" s="8"/>
      <c r="UMS25" s="8"/>
      <c r="UMT25" s="8"/>
      <c r="UMU25" s="8"/>
      <c r="UMV25" s="8"/>
      <c r="UMW25" s="8"/>
      <c r="UMX25" s="8"/>
      <c r="UMY25" s="8"/>
      <c r="UMZ25" s="8"/>
      <c r="UNA25" s="8"/>
      <c r="UNB25" s="8"/>
      <c r="UNC25" s="8"/>
      <c r="UND25" s="8"/>
      <c r="UNE25" s="8"/>
      <c r="UNF25" s="8"/>
      <c r="UNG25" s="8"/>
      <c r="UNH25" s="8"/>
      <c r="UNI25" s="8"/>
      <c r="UNJ25" s="8"/>
      <c r="UNK25" s="8"/>
      <c r="UNL25" s="8"/>
      <c r="UNM25" s="8"/>
      <c r="UNN25" s="8"/>
      <c r="UNO25" s="8"/>
      <c r="UNP25" s="8"/>
      <c r="UNQ25" s="8"/>
      <c r="UNR25" s="8"/>
      <c r="UNS25" s="8"/>
      <c r="UNT25" s="8"/>
      <c r="UNU25" s="8"/>
      <c r="UNV25" s="8"/>
      <c r="UNW25" s="8"/>
      <c r="UNX25" s="8"/>
      <c r="UNY25" s="8"/>
      <c r="UNZ25" s="8"/>
      <c r="UOA25" s="8"/>
      <c r="UOB25" s="8"/>
      <c r="UOC25" s="8"/>
      <c r="UOD25" s="8"/>
      <c r="UOE25" s="8"/>
      <c r="UOF25" s="8"/>
      <c r="UOG25" s="8"/>
      <c r="UOH25" s="8"/>
      <c r="UOI25" s="8"/>
      <c r="UOJ25" s="8"/>
      <c r="UOK25" s="8"/>
      <c r="UOL25" s="8"/>
      <c r="UOM25" s="8"/>
      <c r="UON25" s="8"/>
      <c r="UOO25" s="8"/>
      <c r="UOP25" s="8"/>
      <c r="UOQ25" s="8"/>
      <c r="UOR25" s="8"/>
      <c r="UOS25" s="8"/>
      <c r="UOT25" s="8"/>
      <c r="UOU25" s="8"/>
      <c r="UOV25" s="8"/>
      <c r="UOW25" s="8"/>
      <c r="UOX25" s="8"/>
      <c r="UOY25" s="8"/>
      <c r="UOZ25" s="8"/>
      <c r="UPA25" s="8"/>
      <c r="UPB25" s="8"/>
      <c r="UPC25" s="8"/>
      <c r="UPD25" s="8"/>
      <c r="UPE25" s="8"/>
      <c r="UPF25" s="8"/>
      <c r="UPG25" s="8"/>
      <c r="UPH25" s="8"/>
      <c r="UPI25" s="8"/>
      <c r="UPJ25" s="8"/>
      <c r="UPK25" s="8"/>
      <c r="UPL25" s="8"/>
      <c r="UPM25" s="8"/>
      <c r="UPN25" s="8"/>
      <c r="UPO25" s="8"/>
      <c r="UPP25" s="8"/>
      <c r="UPQ25" s="8"/>
      <c r="UPR25" s="8"/>
      <c r="UPS25" s="8"/>
      <c r="UPT25" s="8"/>
      <c r="UPU25" s="8"/>
      <c r="UPV25" s="8"/>
      <c r="UPW25" s="8"/>
      <c r="UPX25" s="8"/>
      <c r="UPY25" s="8"/>
      <c r="UPZ25" s="8"/>
      <c r="UQA25" s="8"/>
      <c r="UQB25" s="8"/>
      <c r="UQC25" s="8"/>
      <c r="UQD25" s="8"/>
      <c r="UQE25" s="8"/>
      <c r="UQF25" s="8"/>
      <c r="UQG25" s="8"/>
      <c r="UQH25" s="8"/>
      <c r="UQI25" s="8"/>
      <c r="UQJ25" s="8"/>
      <c r="UQK25" s="8"/>
      <c r="UQL25" s="8"/>
      <c r="UQM25" s="8"/>
      <c r="UQN25" s="8"/>
      <c r="UQO25" s="8"/>
      <c r="UQP25" s="8"/>
      <c r="UQQ25" s="8"/>
      <c r="UQR25" s="8"/>
      <c r="UQS25" s="8"/>
      <c r="UQT25" s="8"/>
      <c r="UQU25" s="8"/>
      <c r="UQV25" s="8"/>
      <c r="UQW25" s="8"/>
      <c r="UQX25" s="8"/>
      <c r="UQY25" s="8"/>
      <c r="UQZ25" s="8"/>
      <c r="URA25" s="8"/>
      <c r="URB25" s="8"/>
      <c r="URC25" s="8"/>
      <c r="URD25" s="8"/>
      <c r="URE25" s="8"/>
      <c r="URF25" s="8"/>
      <c r="URG25" s="8"/>
      <c r="URH25" s="8"/>
      <c r="URI25" s="8"/>
      <c r="URJ25" s="8"/>
      <c r="URK25" s="8"/>
      <c r="URL25" s="8"/>
      <c r="URM25" s="8"/>
      <c r="URN25" s="8"/>
      <c r="URO25" s="8"/>
      <c r="URP25" s="8"/>
      <c r="URQ25" s="8"/>
      <c r="URR25" s="8"/>
      <c r="URS25" s="8"/>
      <c r="URT25" s="8"/>
      <c r="URU25" s="8"/>
      <c r="URV25" s="8"/>
      <c r="URW25" s="8"/>
      <c r="URX25" s="8"/>
      <c r="URY25" s="8"/>
      <c r="URZ25" s="8"/>
      <c r="USA25" s="8"/>
      <c r="USB25" s="8"/>
      <c r="USC25" s="8"/>
      <c r="USD25" s="8"/>
      <c r="USE25" s="8"/>
      <c r="USF25" s="8"/>
      <c r="USG25" s="8"/>
      <c r="USH25" s="8"/>
      <c r="USI25" s="8"/>
      <c r="USJ25" s="8"/>
      <c r="USK25" s="8"/>
      <c r="USL25" s="8"/>
      <c r="USM25" s="8"/>
      <c r="USN25" s="8"/>
      <c r="USO25" s="8"/>
      <c r="USP25" s="8"/>
      <c r="USQ25" s="8"/>
      <c r="USR25" s="8"/>
      <c r="USS25" s="8"/>
      <c r="UST25" s="8"/>
      <c r="USU25" s="8"/>
      <c r="USV25" s="8"/>
      <c r="USW25" s="8"/>
      <c r="USX25" s="8"/>
      <c r="USY25" s="8"/>
      <c r="USZ25" s="8"/>
      <c r="UTA25" s="8"/>
      <c r="UTB25" s="8"/>
      <c r="UTC25" s="8"/>
      <c r="UTD25" s="8"/>
      <c r="UTE25" s="8"/>
      <c r="UTF25" s="8"/>
      <c r="UTG25" s="8"/>
      <c r="UTH25" s="8"/>
      <c r="UTI25" s="8"/>
      <c r="UTJ25" s="8"/>
      <c r="UTK25" s="8"/>
      <c r="UTL25" s="8"/>
      <c r="UTM25" s="8"/>
      <c r="UTN25" s="8"/>
      <c r="UTO25" s="8"/>
      <c r="UTP25" s="8"/>
      <c r="UTQ25" s="8"/>
      <c r="UTR25" s="8"/>
      <c r="UTS25" s="8"/>
      <c r="UTT25" s="8"/>
      <c r="UTU25" s="8"/>
      <c r="UTV25" s="8"/>
      <c r="UTW25" s="8"/>
      <c r="UTX25" s="8"/>
      <c r="UTY25" s="8"/>
      <c r="UTZ25" s="8"/>
      <c r="UUA25" s="8"/>
      <c r="UUB25" s="8"/>
      <c r="UUC25" s="8"/>
      <c r="UUD25" s="8"/>
      <c r="UUE25" s="8"/>
      <c r="UUF25" s="8"/>
      <c r="UUG25" s="8"/>
      <c r="UUH25" s="8"/>
      <c r="UUI25" s="8"/>
      <c r="UUJ25" s="8"/>
      <c r="UUK25" s="8"/>
      <c r="UUL25" s="8"/>
      <c r="UUM25" s="8"/>
      <c r="UUN25" s="8"/>
      <c r="UUO25" s="8"/>
      <c r="UUP25" s="8"/>
      <c r="UUQ25" s="8"/>
      <c r="UUR25" s="8"/>
      <c r="UUS25" s="8"/>
      <c r="UUT25" s="8"/>
      <c r="UUU25" s="8"/>
      <c r="UUV25" s="8"/>
      <c r="UUW25" s="8"/>
      <c r="UUX25" s="8"/>
      <c r="UUY25" s="8"/>
      <c r="UUZ25" s="8"/>
      <c r="UVA25" s="8"/>
      <c r="UVB25" s="8"/>
      <c r="UVC25" s="8"/>
      <c r="UVD25" s="8"/>
      <c r="UVE25" s="8"/>
      <c r="UVF25" s="8"/>
      <c r="UVG25" s="8"/>
      <c r="UVH25" s="8"/>
      <c r="UVI25" s="8"/>
      <c r="UVJ25" s="8"/>
      <c r="UVK25" s="8"/>
      <c r="UVL25" s="8"/>
      <c r="UVM25" s="8"/>
      <c r="UVN25" s="8"/>
      <c r="UVO25" s="8"/>
      <c r="UVP25" s="8"/>
      <c r="UVQ25" s="8"/>
      <c r="UVR25" s="8"/>
      <c r="UVS25" s="8"/>
      <c r="UVT25" s="8"/>
      <c r="UVU25" s="8"/>
      <c r="UVV25" s="8"/>
      <c r="UVW25" s="8"/>
      <c r="UVX25" s="8"/>
      <c r="UVY25" s="8"/>
      <c r="UVZ25" s="8"/>
      <c r="UWA25" s="8"/>
      <c r="UWB25" s="8"/>
      <c r="UWC25" s="8"/>
      <c r="UWD25" s="8"/>
      <c r="UWE25" s="8"/>
      <c r="UWF25" s="8"/>
      <c r="UWG25" s="8"/>
      <c r="UWH25" s="8"/>
      <c r="UWI25" s="8"/>
      <c r="UWJ25" s="8"/>
      <c r="UWK25" s="8"/>
      <c r="UWL25" s="8"/>
      <c r="UWM25" s="8"/>
      <c r="UWN25" s="8"/>
      <c r="UWO25" s="8"/>
      <c r="UWP25" s="8"/>
      <c r="UWQ25" s="8"/>
      <c r="UWR25" s="8"/>
      <c r="UWS25" s="8"/>
      <c r="UWT25" s="8"/>
      <c r="UWU25" s="8"/>
      <c r="UWV25" s="8"/>
      <c r="UWW25" s="8"/>
      <c r="UWX25" s="8"/>
      <c r="UWY25" s="8"/>
      <c r="UWZ25" s="8"/>
      <c r="UXA25" s="8"/>
      <c r="UXB25" s="8"/>
      <c r="UXC25" s="8"/>
      <c r="UXD25" s="8"/>
      <c r="UXE25" s="8"/>
      <c r="UXF25" s="8"/>
      <c r="UXG25" s="8"/>
      <c r="UXH25" s="8"/>
      <c r="UXI25" s="8"/>
      <c r="UXJ25" s="8"/>
      <c r="UXK25" s="8"/>
      <c r="UXL25" s="8"/>
      <c r="UXM25" s="8"/>
      <c r="UXN25" s="8"/>
      <c r="UXO25" s="8"/>
      <c r="UXP25" s="8"/>
      <c r="UXQ25" s="8"/>
      <c r="UXR25" s="8"/>
      <c r="UXS25" s="8"/>
      <c r="UXT25" s="8"/>
      <c r="UXU25" s="8"/>
      <c r="UXV25" s="8"/>
      <c r="UXW25" s="8"/>
      <c r="UXX25" s="8"/>
      <c r="UXY25" s="8"/>
      <c r="UXZ25" s="8"/>
      <c r="UYA25" s="8"/>
      <c r="UYB25" s="8"/>
      <c r="UYC25" s="8"/>
      <c r="UYD25" s="8"/>
      <c r="UYE25" s="8"/>
      <c r="UYF25" s="8"/>
      <c r="UYG25" s="8"/>
      <c r="UYH25" s="8"/>
      <c r="UYI25" s="8"/>
      <c r="UYJ25" s="8"/>
      <c r="UYK25" s="8"/>
      <c r="UYL25" s="8"/>
      <c r="UYM25" s="8"/>
      <c r="UYN25" s="8"/>
      <c r="UYO25" s="8"/>
      <c r="UYP25" s="8"/>
      <c r="UYQ25" s="8"/>
      <c r="UYR25" s="8"/>
      <c r="UYS25" s="8"/>
      <c r="UYT25" s="8"/>
      <c r="UYU25" s="8"/>
      <c r="UYV25" s="8"/>
      <c r="UYW25" s="8"/>
      <c r="UYX25" s="8"/>
      <c r="UYY25" s="8"/>
      <c r="UYZ25" s="8"/>
      <c r="UZA25" s="8"/>
      <c r="UZB25" s="8"/>
      <c r="UZC25" s="8"/>
      <c r="UZD25" s="8"/>
      <c r="UZE25" s="8"/>
      <c r="UZF25" s="8"/>
      <c r="UZG25" s="8"/>
      <c r="UZH25" s="8"/>
      <c r="UZI25" s="8"/>
      <c r="UZJ25" s="8"/>
      <c r="UZK25" s="8"/>
      <c r="UZL25" s="8"/>
      <c r="UZM25" s="8"/>
      <c r="UZN25" s="8"/>
      <c r="UZO25" s="8"/>
      <c r="UZP25" s="8"/>
      <c r="UZQ25" s="8"/>
      <c r="UZR25" s="8"/>
      <c r="UZS25" s="8"/>
      <c r="UZT25" s="8"/>
      <c r="UZU25" s="8"/>
      <c r="UZV25" s="8"/>
      <c r="UZW25" s="8"/>
      <c r="UZX25" s="8"/>
      <c r="UZY25" s="8"/>
      <c r="UZZ25" s="8"/>
      <c r="VAA25" s="8"/>
      <c r="VAB25" s="8"/>
      <c r="VAC25" s="8"/>
      <c r="VAD25" s="8"/>
      <c r="VAE25" s="8"/>
      <c r="VAF25" s="8"/>
      <c r="VAG25" s="8"/>
      <c r="VAH25" s="8"/>
      <c r="VAI25" s="8"/>
      <c r="VAJ25" s="8"/>
      <c r="VAK25" s="8"/>
      <c r="VAL25" s="8"/>
      <c r="VAM25" s="8"/>
      <c r="VAN25" s="8"/>
      <c r="VAO25" s="8"/>
      <c r="VAP25" s="8"/>
      <c r="VAQ25" s="8"/>
      <c r="VAR25" s="8"/>
      <c r="VAS25" s="8"/>
      <c r="VAT25" s="8"/>
      <c r="VAU25" s="8"/>
      <c r="VAV25" s="8"/>
      <c r="VAW25" s="8"/>
      <c r="VAX25" s="8"/>
      <c r="VAY25" s="8"/>
      <c r="VAZ25" s="8"/>
      <c r="VBA25" s="8"/>
      <c r="VBB25" s="8"/>
      <c r="VBC25" s="8"/>
      <c r="VBD25" s="8"/>
      <c r="VBE25" s="8"/>
      <c r="VBF25" s="8"/>
      <c r="VBG25" s="8"/>
      <c r="VBH25" s="8"/>
      <c r="VBI25" s="8"/>
      <c r="VBJ25" s="8"/>
      <c r="VBK25" s="8"/>
      <c r="VBL25" s="8"/>
      <c r="VBM25" s="8"/>
      <c r="VBN25" s="8"/>
      <c r="VBO25" s="8"/>
      <c r="VBP25" s="8"/>
      <c r="VBQ25" s="8"/>
      <c r="VBR25" s="8"/>
      <c r="VBS25" s="8"/>
      <c r="VBT25" s="8"/>
      <c r="VBU25" s="8"/>
      <c r="VBV25" s="8"/>
      <c r="VBW25" s="8"/>
      <c r="VBX25" s="8"/>
      <c r="VBY25" s="8"/>
      <c r="VBZ25" s="8"/>
      <c r="VCA25" s="8"/>
      <c r="VCB25" s="8"/>
      <c r="VCC25" s="8"/>
      <c r="VCD25" s="8"/>
      <c r="VCE25" s="8"/>
      <c r="VCF25" s="8"/>
      <c r="VCG25" s="8"/>
      <c r="VCH25" s="8"/>
      <c r="VCI25" s="8"/>
      <c r="VCJ25" s="8"/>
      <c r="VCK25" s="8"/>
      <c r="VCL25" s="8"/>
      <c r="VCM25" s="8"/>
      <c r="VCN25" s="8"/>
      <c r="VCO25" s="8"/>
      <c r="VCP25" s="8"/>
      <c r="VCQ25" s="8"/>
      <c r="VCR25" s="8"/>
      <c r="VCS25" s="8"/>
      <c r="VCT25" s="8"/>
      <c r="VCU25" s="8"/>
      <c r="VCV25" s="8"/>
      <c r="VCW25" s="8"/>
      <c r="VCX25" s="8"/>
      <c r="VCY25" s="8"/>
      <c r="VCZ25" s="8"/>
      <c r="VDA25" s="8"/>
      <c r="VDB25" s="8"/>
      <c r="VDC25" s="8"/>
      <c r="VDD25" s="8"/>
      <c r="VDE25" s="8"/>
      <c r="VDF25" s="8"/>
      <c r="VDG25" s="8"/>
      <c r="VDH25" s="8"/>
      <c r="VDI25" s="8"/>
      <c r="VDJ25" s="8"/>
      <c r="VDK25" s="8"/>
      <c r="VDL25" s="8"/>
      <c r="VDM25" s="8"/>
      <c r="VDN25" s="8"/>
      <c r="VDO25" s="8"/>
      <c r="VDP25" s="8"/>
      <c r="VDQ25" s="8"/>
      <c r="VDR25" s="8"/>
      <c r="VDS25" s="8"/>
      <c r="VDT25" s="8"/>
      <c r="VDU25" s="8"/>
      <c r="VDV25" s="8"/>
      <c r="VDW25" s="8"/>
      <c r="VDX25" s="8"/>
      <c r="VDY25" s="8"/>
      <c r="VDZ25" s="8"/>
      <c r="VEA25" s="8"/>
      <c r="VEB25" s="8"/>
      <c r="VEC25" s="8"/>
      <c r="VED25" s="8"/>
      <c r="VEE25" s="8"/>
      <c r="VEF25" s="8"/>
      <c r="VEG25" s="8"/>
      <c r="VEH25" s="8"/>
      <c r="VEI25" s="8"/>
      <c r="VEJ25" s="8"/>
      <c r="VEK25" s="8"/>
      <c r="VEL25" s="8"/>
      <c r="VEM25" s="8"/>
      <c r="VEN25" s="8"/>
      <c r="VEO25" s="8"/>
      <c r="VEP25" s="8"/>
      <c r="VEQ25" s="8"/>
      <c r="VER25" s="8"/>
      <c r="VES25" s="8"/>
      <c r="VET25" s="8"/>
      <c r="VEU25" s="8"/>
      <c r="VEV25" s="8"/>
      <c r="VEW25" s="8"/>
      <c r="VEX25" s="8"/>
      <c r="VEY25" s="8"/>
      <c r="VEZ25" s="8"/>
      <c r="VFA25" s="8"/>
      <c r="VFB25" s="8"/>
      <c r="VFC25" s="8"/>
      <c r="VFD25" s="8"/>
      <c r="VFE25" s="8"/>
      <c r="VFF25" s="8"/>
      <c r="VFG25" s="8"/>
      <c r="VFH25" s="8"/>
      <c r="VFI25" s="8"/>
      <c r="VFJ25" s="8"/>
      <c r="VFK25" s="8"/>
      <c r="VFL25" s="8"/>
      <c r="VFM25" s="8"/>
      <c r="VFN25" s="8"/>
      <c r="VFO25" s="8"/>
      <c r="VFP25" s="8"/>
      <c r="VFQ25" s="8"/>
      <c r="VFR25" s="8"/>
      <c r="VFS25" s="8"/>
      <c r="VFT25" s="8"/>
      <c r="VFU25" s="8"/>
      <c r="VFV25" s="8"/>
      <c r="VFW25" s="8"/>
      <c r="VFX25" s="8"/>
      <c r="VFY25" s="8"/>
      <c r="VFZ25" s="8"/>
      <c r="VGA25" s="8"/>
      <c r="VGB25" s="8"/>
      <c r="VGC25" s="8"/>
      <c r="VGD25" s="8"/>
      <c r="VGE25" s="8"/>
      <c r="VGF25" s="8"/>
      <c r="VGG25" s="8"/>
      <c r="VGH25" s="8"/>
      <c r="VGI25" s="8"/>
      <c r="VGJ25" s="8"/>
      <c r="VGK25" s="8"/>
      <c r="VGL25" s="8"/>
      <c r="VGM25" s="8"/>
      <c r="VGN25" s="8"/>
      <c r="VGO25" s="8"/>
      <c r="VGP25" s="8"/>
      <c r="VGQ25" s="8"/>
      <c r="VGR25" s="8"/>
      <c r="VGS25" s="8"/>
      <c r="VGT25" s="8"/>
      <c r="VGU25" s="8"/>
      <c r="VGV25" s="8"/>
      <c r="VGW25" s="8"/>
      <c r="VGX25" s="8"/>
      <c r="VGY25" s="8"/>
      <c r="VGZ25" s="8"/>
      <c r="VHA25" s="8"/>
      <c r="VHB25" s="8"/>
      <c r="VHC25" s="8"/>
      <c r="VHD25" s="8"/>
      <c r="VHE25" s="8"/>
      <c r="VHF25" s="8"/>
      <c r="VHG25" s="8"/>
      <c r="VHH25" s="8"/>
      <c r="VHI25" s="8"/>
      <c r="VHJ25" s="8"/>
      <c r="VHK25" s="8"/>
      <c r="VHL25" s="8"/>
      <c r="VHM25" s="8"/>
      <c r="VHN25" s="8"/>
      <c r="VHO25" s="8"/>
      <c r="VHP25" s="8"/>
      <c r="VHQ25" s="8"/>
      <c r="VHR25" s="8"/>
      <c r="VHS25" s="8"/>
      <c r="VHT25" s="8"/>
      <c r="VHU25" s="8"/>
      <c r="VHV25" s="8"/>
      <c r="VHW25" s="8"/>
      <c r="VHX25" s="8"/>
      <c r="VHY25" s="8"/>
      <c r="VHZ25" s="8"/>
      <c r="VIA25" s="8"/>
      <c r="VIB25" s="8"/>
      <c r="VIC25" s="8"/>
      <c r="VID25" s="8"/>
      <c r="VIE25" s="8"/>
      <c r="VIF25" s="8"/>
      <c r="VIG25" s="8"/>
      <c r="VIH25" s="8"/>
      <c r="VII25" s="8"/>
      <c r="VIJ25" s="8"/>
      <c r="VIK25" s="8"/>
      <c r="VIL25" s="8"/>
      <c r="VIM25" s="8"/>
      <c r="VIN25" s="8"/>
      <c r="VIO25" s="8"/>
      <c r="VIP25" s="8"/>
      <c r="VIQ25" s="8"/>
      <c r="VIR25" s="8"/>
      <c r="VIS25" s="8"/>
      <c r="VIT25" s="8"/>
      <c r="VIU25" s="8"/>
      <c r="VIV25" s="8"/>
      <c r="VIW25" s="8"/>
      <c r="VIX25" s="8"/>
      <c r="VIY25" s="8"/>
      <c r="VIZ25" s="8"/>
      <c r="VJA25" s="8"/>
      <c r="VJB25" s="8"/>
      <c r="VJC25" s="8"/>
      <c r="VJD25" s="8"/>
      <c r="VJE25" s="8"/>
      <c r="VJF25" s="8"/>
      <c r="VJG25" s="8"/>
      <c r="VJH25" s="8"/>
      <c r="VJI25" s="8"/>
      <c r="VJJ25" s="8"/>
      <c r="VJK25" s="8"/>
      <c r="VJL25" s="8"/>
      <c r="VJM25" s="8"/>
      <c r="VJN25" s="8"/>
      <c r="VJO25" s="8"/>
      <c r="VJP25" s="8"/>
      <c r="VJQ25" s="8"/>
      <c r="VJR25" s="8"/>
      <c r="VJS25" s="8"/>
      <c r="VJT25" s="8"/>
      <c r="VJU25" s="8"/>
      <c r="VJV25" s="8"/>
      <c r="VJW25" s="8"/>
      <c r="VJX25" s="8"/>
      <c r="VJY25" s="8"/>
      <c r="VJZ25" s="8"/>
      <c r="VKA25" s="8"/>
      <c r="VKB25" s="8"/>
      <c r="VKC25" s="8"/>
      <c r="VKD25" s="8"/>
      <c r="VKE25" s="8"/>
      <c r="VKF25" s="8"/>
      <c r="VKG25" s="8"/>
      <c r="VKH25" s="8"/>
      <c r="VKI25" s="8"/>
      <c r="VKJ25" s="8"/>
      <c r="VKK25" s="8"/>
      <c r="VKL25" s="8"/>
      <c r="VKM25" s="8"/>
      <c r="VKN25" s="8"/>
      <c r="VKO25" s="8"/>
      <c r="VKP25" s="8"/>
      <c r="VKQ25" s="8"/>
      <c r="VKR25" s="8"/>
      <c r="VKS25" s="8"/>
      <c r="VKT25" s="8"/>
      <c r="VKU25" s="8"/>
      <c r="VKV25" s="8"/>
      <c r="VKW25" s="8"/>
      <c r="VKX25" s="8"/>
      <c r="VKY25" s="8"/>
      <c r="VKZ25" s="8"/>
      <c r="VLA25" s="8"/>
      <c r="VLB25" s="8"/>
      <c r="VLC25" s="8"/>
      <c r="VLD25" s="8"/>
      <c r="VLE25" s="8"/>
      <c r="VLF25" s="8"/>
      <c r="VLG25" s="8"/>
      <c r="VLH25" s="8"/>
      <c r="VLI25" s="8"/>
      <c r="VLJ25" s="8"/>
      <c r="VLK25" s="8"/>
      <c r="VLL25" s="8"/>
      <c r="VLM25" s="8"/>
      <c r="VLN25" s="8"/>
      <c r="VLO25" s="8"/>
      <c r="VLP25" s="8"/>
      <c r="VLQ25" s="8"/>
      <c r="VLR25" s="8"/>
      <c r="VLS25" s="8"/>
      <c r="VLT25" s="8"/>
      <c r="VLU25" s="8"/>
      <c r="VLV25" s="8"/>
      <c r="VLW25" s="8"/>
      <c r="VLX25" s="8"/>
      <c r="VLY25" s="8"/>
      <c r="VLZ25" s="8"/>
      <c r="VMA25" s="8"/>
      <c r="VMB25" s="8"/>
      <c r="VMC25" s="8"/>
      <c r="VMD25" s="8"/>
      <c r="VME25" s="8"/>
      <c r="VMF25" s="8"/>
      <c r="VMG25" s="8"/>
      <c r="VMH25" s="8"/>
      <c r="VMI25" s="8"/>
      <c r="VMJ25" s="8"/>
      <c r="VMK25" s="8"/>
      <c r="VML25" s="8"/>
      <c r="VMM25" s="8"/>
      <c r="VMN25" s="8"/>
      <c r="VMO25" s="8"/>
      <c r="VMP25" s="8"/>
      <c r="VMQ25" s="8"/>
      <c r="VMR25" s="8"/>
      <c r="VMS25" s="8"/>
      <c r="VMT25" s="8"/>
      <c r="VMU25" s="8"/>
      <c r="VMV25" s="8"/>
      <c r="VMW25" s="8"/>
      <c r="VMX25" s="8"/>
      <c r="VMY25" s="8"/>
      <c r="VMZ25" s="8"/>
      <c r="VNA25" s="8"/>
      <c r="VNB25" s="8"/>
      <c r="VNC25" s="8"/>
      <c r="VND25" s="8"/>
      <c r="VNE25" s="8"/>
      <c r="VNF25" s="8"/>
      <c r="VNG25" s="8"/>
      <c r="VNH25" s="8"/>
      <c r="VNI25" s="8"/>
      <c r="VNJ25" s="8"/>
      <c r="VNK25" s="8"/>
      <c r="VNL25" s="8"/>
      <c r="VNM25" s="8"/>
      <c r="VNN25" s="8"/>
      <c r="VNO25" s="8"/>
      <c r="VNP25" s="8"/>
      <c r="VNQ25" s="8"/>
      <c r="VNR25" s="8"/>
      <c r="VNS25" s="8"/>
      <c r="VNT25" s="8"/>
      <c r="VNU25" s="8"/>
      <c r="VNV25" s="8"/>
      <c r="VNW25" s="8"/>
      <c r="VNX25" s="8"/>
      <c r="VNY25" s="8"/>
      <c r="VNZ25" s="8"/>
      <c r="VOA25" s="8"/>
      <c r="VOB25" s="8"/>
      <c r="VOC25" s="8"/>
      <c r="VOD25" s="8"/>
      <c r="VOE25" s="8"/>
      <c r="VOF25" s="8"/>
      <c r="VOG25" s="8"/>
      <c r="VOH25" s="8"/>
      <c r="VOI25" s="8"/>
      <c r="VOJ25" s="8"/>
      <c r="VOK25" s="8"/>
      <c r="VOL25" s="8"/>
      <c r="VOM25" s="8"/>
      <c r="VON25" s="8"/>
      <c r="VOO25" s="8"/>
      <c r="VOP25" s="8"/>
      <c r="VOQ25" s="8"/>
      <c r="VOR25" s="8"/>
      <c r="VOS25" s="8"/>
      <c r="VOT25" s="8"/>
      <c r="VOU25" s="8"/>
      <c r="VOV25" s="8"/>
      <c r="VOW25" s="8"/>
      <c r="VOX25" s="8"/>
      <c r="VOY25" s="8"/>
      <c r="VOZ25" s="8"/>
      <c r="VPA25" s="8"/>
      <c r="VPB25" s="8"/>
      <c r="VPC25" s="8"/>
      <c r="VPD25" s="8"/>
      <c r="VPE25" s="8"/>
      <c r="VPF25" s="8"/>
      <c r="VPG25" s="8"/>
      <c r="VPH25" s="8"/>
      <c r="VPI25" s="8"/>
      <c r="VPJ25" s="8"/>
      <c r="VPK25" s="8"/>
      <c r="VPL25" s="8"/>
      <c r="VPM25" s="8"/>
      <c r="VPN25" s="8"/>
      <c r="VPO25" s="8"/>
      <c r="VPP25" s="8"/>
      <c r="VPQ25" s="8"/>
      <c r="VPR25" s="8"/>
      <c r="VPS25" s="8"/>
      <c r="VPT25" s="8"/>
      <c r="VPU25" s="8"/>
      <c r="VPV25" s="8"/>
      <c r="VPW25" s="8"/>
      <c r="VPX25" s="8"/>
      <c r="VPY25" s="8"/>
      <c r="VPZ25" s="8"/>
      <c r="VQA25" s="8"/>
      <c r="VQB25" s="8"/>
      <c r="VQC25" s="8"/>
      <c r="VQD25" s="8"/>
      <c r="VQE25" s="8"/>
      <c r="VQF25" s="8"/>
      <c r="VQG25" s="8"/>
      <c r="VQH25" s="8"/>
      <c r="VQI25" s="8"/>
      <c r="VQJ25" s="8"/>
      <c r="VQK25" s="8"/>
      <c r="VQL25" s="8"/>
      <c r="VQM25" s="8"/>
      <c r="VQN25" s="8"/>
      <c r="VQO25" s="8"/>
      <c r="VQP25" s="8"/>
      <c r="VQQ25" s="8"/>
      <c r="VQR25" s="8"/>
      <c r="VQS25" s="8"/>
      <c r="VQT25" s="8"/>
      <c r="VQU25" s="8"/>
      <c r="VQV25" s="8"/>
      <c r="VQW25" s="8"/>
      <c r="VQX25" s="8"/>
      <c r="VQY25" s="8"/>
      <c r="VQZ25" s="8"/>
      <c r="VRA25" s="8"/>
      <c r="VRB25" s="8"/>
      <c r="VRC25" s="8"/>
      <c r="VRD25" s="8"/>
      <c r="VRE25" s="8"/>
      <c r="VRF25" s="8"/>
      <c r="VRG25" s="8"/>
      <c r="VRH25" s="8"/>
      <c r="VRI25" s="8"/>
      <c r="VRJ25" s="8"/>
      <c r="VRK25" s="8"/>
      <c r="VRL25" s="8"/>
      <c r="VRM25" s="8"/>
      <c r="VRN25" s="8"/>
      <c r="VRO25" s="8"/>
      <c r="VRP25" s="8"/>
      <c r="VRQ25" s="8"/>
      <c r="VRR25" s="8"/>
      <c r="VRS25" s="8"/>
      <c r="VRT25" s="8"/>
      <c r="VRU25" s="8"/>
      <c r="VRV25" s="8"/>
      <c r="VRW25" s="8"/>
      <c r="VRX25" s="8"/>
      <c r="VRY25" s="8"/>
      <c r="VRZ25" s="8"/>
      <c r="VSA25" s="8"/>
      <c r="VSB25" s="8"/>
      <c r="VSC25" s="8"/>
      <c r="VSD25" s="8"/>
      <c r="VSE25" s="8"/>
      <c r="VSF25" s="8"/>
      <c r="VSG25" s="8"/>
      <c r="VSH25" s="8"/>
      <c r="VSI25" s="8"/>
      <c r="VSJ25" s="8"/>
      <c r="VSK25" s="8"/>
      <c r="VSL25" s="8"/>
      <c r="VSM25" s="8"/>
      <c r="VSN25" s="8"/>
      <c r="VSO25" s="8"/>
      <c r="VSP25" s="8"/>
      <c r="VSQ25" s="8"/>
      <c r="VSR25" s="8"/>
      <c r="VSS25" s="8"/>
      <c r="VST25" s="8"/>
      <c r="VSU25" s="8"/>
      <c r="VSV25" s="8"/>
      <c r="VSW25" s="8"/>
      <c r="VSX25" s="8"/>
      <c r="VSY25" s="8"/>
      <c r="VSZ25" s="8"/>
      <c r="VTA25" s="8"/>
      <c r="VTB25" s="8"/>
      <c r="VTC25" s="8"/>
      <c r="VTD25" s="8"/>
      <c r="VTE25" s="8"/>
      <c r="VTF25" s="8"/>
      <c r="VTG25" s="8"/>
      <c r="VTH25" s="8"/>
      <c r="VTI25" s="8"/>
      <c r="VTJ25" s="8"/>
      <c r="VTK25" s="8"/>
      <c r="VTL25" s="8"/>
      <c r="VTM25" s="8"/>
      <c r="VTN25" s="8"/>
      <c r="VTO25" s="8"/>
      <c r="VTP25" s="8"/>
      <c r="VTQ25" s="8"/>
      <c r="VTR25" s="8"/>
      <c r="VTS25" s="8"/>
      <c r="VTT25" s="8"/>
      <c r="VTU25" s="8"/>
      <c r="VTV25" s="8"/>
      <c r="VTW25" s="8"/>
      <c r="VTX25" s="8"/>
      <c r="VTY25" s="8"/>
      <c r="VTZ25" s="8"/>
      <c r="VUA25" s="8"/>
      <c r="VUB25" s="8"/>
      <c r="VUC25" s="8"/>
      <c r="VUD25" s="8"/>
      <c r="VUE25" s="8"/>
      <c r="VUF25" s="8"/>
      <c r="VUG25" s="8"/>
      <c r="VUH25" s="8"/>
      <c r="VUI25" s="8"/>
      <c r="VUJ25" s="8"/>
      <c r="VUK25" s="8"/>
      <c r="VUL25" s="8"/>
      <c r="VUM25" s="8"/>
      <c r="VUN25" s="8"/>
      <c r="VUO25" s="8"/>
      <c r="VUP25" s="8"/>
      <c r="VUQ25" s="8"/>
      <c r="VUR25" s="8"/>
      <c r="VUS25" s="8"/>
      <c r="VUT25" s="8"/>
      <c r="VUU25" s="8"/>
      <c r="VUV25" s="8"/>
      <c r="VUW25" s="8"/>
      <c r="VUX25" s="8"/>
      <c r="VUY25" s="8"/>
      <c r="VUZ25" s="8"/>
      <c r="VVA25" s="8"/>
      <c r="VVB25" s="8"/>
      <c r="VVC25" s="8"/>
      <c r="VVD25" s="8"/>
      <c r="VVE25" s="8"/>
      <c r="VVF25" s="8"/>
      <c r="VVG25" s="8"/>
      <c r="VVH25" s="8"/>
      <c r="VVI25" s="8"/>
      <c r="VVJ25" s="8"/>
      <c r="VVK25" s="8"/>
      <c r="VVL25" s="8"/>
      <c r="VVM25" s="8"/>
      <c r="VVN25" s="8"/>
      <c r="VVO25" s="8"/>
      <c r="VVP25" s="8"/>
      <c r="VVQ25" s="8"/>
      <c r="VVR25" s="8"/>
      <c r="VVS25" s="8"/>
      <c r="VVT25" s="8"/>
      <c r="VVU25" s="8"/>
      <c r="VVV25" s="8"/>
      <c r="VVW25" s="8"/>
      <c r="VVX25" s="8"/>
      <c r="VVY25" s="8"/>
      <c r="VVZ25" s="8"/>
      <c r="VWA25" s="8"/>
      <c r="VWB25" s="8"/>
      <c r="VWC25" s="8"/>
      <c r="VWD25" s="8"/>
      <c r="VWE25" s="8"/>
      <c r="VWF25" s="8"/>
      <c r="VWG25" s="8"/>
      <c r="VWH25" s="8"/>
      <c r="VWI25" s="8"/>
      <c r="VWJ25" s="8"/>
      <c r="VWK25" s="8"/>
      <c r="VWL25" s="8"/>
      <c r="VWM25" s="8"/>
      <c r="VWN25" s="8"/>
      <c r="VWO25" s="8"/>
      <c r="VWP25" s="8"/>
      <c r="VWQ25" s="8"/>
      <c r="VWR25" s="8"/>
      <c r="VWS25" s="8"/>
      <c r="VWT25" s="8"/>
      <c r="VWU25" s="8"/>
      <c r="VWV25" s="8"/>
      <c r="VWW25" s="8"/>
      <c r="VWX25" s="8"/>
      <c r="VWY25" s="8"/>
      <c r="VWZ25" s="8"/>
      <c r="VXA25" s="8"/>
      <c r="VXB25" s="8"/>
      <c r="VXC25" s="8"/>
      <c r="VXD25" s="8"/>
      <c r="VXE25" s="8"/>
      <c r="VXF25" s="8"/>
      <c r="VXG25" s="8"/>
      <c r="VXH25" s="8"/>
      <c r="VXI25" s="8"/>
      <c r="VXJ25" s="8"/>
      <c r="VXK25" s="8"/>
      <c r="VXL25" s="8"/>
      <c r="VXM25" s="8"/>
      <c r="VXN25" s="8"/>
      <c r="VXO25" s="8"/>
      <c r="VXP25" s="8"/>
      <c r="VXQ25" s="8"/>
      <c r="VXR25" s="8"/>
      <c r="VXS25" s="8"/>
      <c r="VXT25" s="8"/>
      <c r="VXU25" s="8"/>
      <c r="VXV25" s="8"/>
      <c r="VXW25" s="8"/>
      <c r="VXX25" s="8"/>
      <c r="VXY25" s="8"/>
      <c r="VXZ25" s="8"/>
      <c r="VYA25" s="8"/>
      <c r="VYB25" s="8"/>
      <c r="VYC25" s="8"/>
      <c r="VYD25" s="8"/>
      <c r="VYE25" s="8"/>
      <c r="VYF25" s="8"/>
      <c r="VYG25" s="8"/>
      <c r="VYH25" s="8"/>
      <c r="VYI25" s="8"/>
      <c r="VYJ25" s="8"/>
      <c r="VYK25" s="8"/>
      <c r="VYL25" s="8"/>
      <c r="VYM25" s="8"/>
      <c r="VYN25" s="8"/>
      <c r="VYO25" s="8"/>
      <c r="VYP25" s="8"/>
      <c r="VYQ25" s="8"/>
      <c r="VYR25" s="8"/>
      <c r="VYS25" s="8"/>
      <c r="VYT25" s="8"/>
      <c r="VYU25" s="8"/>
      <c r="VYV25" s="8"/>
      <c r="VYW25" s="8"/>
      <c r="VYX25" s="8"/>
      <c r="VYY25" s="8"/>
      <c r="VYZ25" s="8"/>
      <c r="VZA25" s="8"/>
      <c r="VZB25" s="8"/>
      <c r="VZC25" s="8"/>
      <c r="VZD25" s="8"/>
      <c r="VZE25" s="8"/>
      <c r="VZF25" s="8"/>
      <c r="VZG25" s="8"/>
      <c r="VZH25" s="8"/>
      <c r="VZI25" s="8"/>
      <c r="VZJ25" s="8"/>
      <c r="VZK25" s="8"/>
      <c r="VZL25" s="8"/>
      <c r="VZM25" s="8"/>
      <c r="VZN25" s="8"/>
      <c r="VZO25" s="8"/>
      <c r="VZP25" s="8"/>
      <c r="VZQ25" s="8"/>
      <c r="VZR25" s="8"/>
      <c r="VZS25" s="8"/>
      <c r="VZT25" s="8"/>
      <c r="VZU25" s="8"/>
      <c r="VZV25" s="8"/>
      <c r="VZW25" s="8"/>
      <c r="VZX25" s="8"/>
      <c r="VZY25" s="8"/>
      <c r="VZZ25" s="8"/>
      <c r="WAA25" s="8"/>
      <c r="WAB25" s="8"/>
      <c r="WAC25" s="8"/>
      <c r="WAD25" s="8"/>
      <c r="WAE25" s="8"/>
      <c r="WAF25" s="8"/>
      <c r="WAG25" s="8"/>
      <c r="WAH25" s="8"/>
      <c r="WAI25" s="8"/>
      <c r="WAJ25" s="8"/>
      <c r="WAK25" s="8"/>
      <c r="WAL25" s="8"/>
      <c r="WAM25" s="8"/>
      <c r="WAN25" s="8"/>
      <c r="WAO25" s="8"/>
      <c r="WAP25" s="8"/>
      <c r="WAQ25" s="8"/>
      <c r="WAR25" s="8"/>
      <c r="WAS25" s="8"/>
      <c r="WAT25" s="8"/>
      <c r="WAU25" s="8"/>
      <c r="WAV25" s="8"/>
      <c r="WAW25" s="8"/>
      <c r="WAX25" s="8"/>
      <c r="WAY25" s="8"/>
      <c r="WAZ25" s="8"/>
      <c r="WBA25" s="8"/>
      <c r="WBB25" s="8"/>
      <c r="WBC25" s="8"/>
      <c r="WBD25" s="8"/>
      <c r="WBE25" s="8"/>
      <c r="WBF25" s="8"/>
      <c r="WBG25" s="8"/>
      <c r="WBH25" s="8"/>
      <c r="WBI25" s="8"/>
      <c r="WBJ25" s="8"/>
      <c r="WBK25" s="8"/>
      <c r="WBL25" s="8"/>
      <c r="WBM25" s="8"/>
      <c r="WBN25" s="8"/>
      <c r="WBO25" s="8"/>
      <c r="WBP25" s="8"/>
      <c r="WBQ25" s="8"/>
      <c r="WBR25" s="8"/>
      <c r="WBS25" s="8"/>
      <c r="WBT25" s="8"/>
      <c r="WBU25" s="8"/>
      <c r="WBV25" s="8"/>
      <c r="WBW25" s="8"/>
      <c r="WBX25" s="8"/>
      <c r="WBY25" s="8"/>
      <c r="WBZ25" s="8"/>
      <c r="WCA25" s="8"/>
      <c r="WCB25" s="8"/>
      <c r="WCC25" s="8"/>
      <c r="WCD25" s="8"/>
      <c r="WCE25" s="8"/>
      <c r="WCF25" s="8"/>
      <c r="WCG25" s="8"/>
      <c r="WCH25" s="8"/>
      <c r="WCI25" s="8"/>
      <c r="WCJ25" s="8"/>
      <c r="WCK25" s="8"/>
      <c r="WCL25" s="8"/>
      <c r="WCM25" s="8"/>
      <c r="WCN25" s="8"/>
      <c r="WCO25" s="8"/>
      <c r="WCP25" s="8"/>
      <c r="WCQ25" s="8"/>
      <c r="WCR25" s="8"/>
      <c r="WCS25" s="8"/>
      <c r="WCT25" s="8"/>
      <c r="WCU25" s="8"/>
      <c r="WCV25" s="8"/>
      <c r="WCW25" s="8"/>
      <c r="WCX25" s="8"/>
      <c r="WCY25" s="8"/>
      <c r="WCZ25" s="8"/>
      <c r="WDA25" s="8"/>
      <c r="WDB25" s="8"/>
      <c r="WDC25" s="8"/>
      <c r="WDD25" s="8"/>
      <c r="WDE25" s="8"/>
      <c r="WDF25" s="8"/>
      <c r="WDG25" s="8"/>
      <c r="WDH25" s="8"/>
      <c r="WDI25" s="8"/>
      <c r="WDJ25" s="8"/>
      <c r="WDK25" s="8"/>
      <c r="WDL25" s="8"/>
      <c r="WDM25" s="8"/>
      <c r="WDN25" s="8"/>
      <c r="WDO25" s="8"/>
      <c r="WDP25" s="8"/>
      <c r="WDQ25" s="8"/>
      <c r="WDR25" s="8"/>
      <c r="WDS25" s="8"/>
      <c r="WDT25" s="8"/>
      <c r="WDU25" s="8"/>
      <c r="WDV25" s="8"/>
      <c r="WDW25" s="8"/>
      <c r="WDX25" s="8"/>
      <c r="WDY25" s="8"/>
      <c r="WDZ25" s="8"/>
      <c r="WEA25" s="8"/>
      <c r="WEB25" s="8"/>
      <c r="WEC25" s="8"/>
      <c r="WED25" s="8"/>
      <c r="WEE25" s="8"/>
      <c r="WEF25" s="8"/>
      <c r="WEG25" s="8"/>
      <c r="WEH25" s="8"/>
      <c r="WEI25" s="8"/>
      <c r="WEJ25" s="8"/>
      <c r="WEK25" s="8"/>
      <c r="WEL25" s="8"/>
      <c r="WEM25" s="8"/>
      <c r="WEN25" s="8"/>
      <c r="WEO25" s="8"/>
      <c r="WEP25" s="8"/>
      <c r="WEQ25" s="8"/>
      <c r="WER25" s="8"/>
      <c r="WES25" s="8"/>
      <c r="WET25" s="8"/>
      <c r="WEU25" s="8"/>
      <c r="WEV25" s="8"/>
      <c r="WEW25" s="8"/>
      <c r="WEX25" s="8"/>
      <c r="WEY25" s="8"/>
      <c r="WEZ25" s="8"/>
      <c r="WFA25" s="8"/>
      <c r="WFB25" s="8"/>
      <c r="WFC25" s="8"/>
      <c r="WFD25" s="8"/>
      <c r="WFE25" s="8"/>
      <c r="WFF25" s="8"/>
      <c r="WFG25" s="8"/>
      <c r="WFH25" s="8"/>
      <c r="WFI25" s="8"/>
      <c r="WFJ25" s="8"/>
      <c r="WFK25" s="8"/>
      <c r="WFL25" s="8"/>
      <c r="WFM25" s="8"/>
      <c r="WFN25" s="8"/>
      <c r="WFO25" s="8"/>
      <c r="WFP25" s="8"/>
      <c r="WFQ25" s="8"/>
      <c r="WFR25" s="8"/>
      <c r="WFS25" s="8"/>
      <c r="WFT25" s="8"/>
      <c r="WFU25" s="8"/>
      <c r="WFV25" s="8"/>
      <c r="WFW25" s="8"/>
      <c r="WFX25" s="8"/>
      <c r="WFY25" s="8"/>
      <c r="WFZ25" s="8"/>
      <c r="WGA25" s="8"/>
      <c r="WGB25" s="8"/>
      <c r="WGC25" s="8"/>
      <c r="WGD25" s="8"/>
      <c r="WGE25" s="8"/>
      <c r="WGF25" s="8"/>
      <c r="WGG25" s="8"/>
      <c r="WGH25" s="8"/>
      <c r="WGI25" s="8"/>
      <c r="WGJ25" s="8"/>
      <c r="WGK25" s="8"/>
      <c r="WGL25" s="8"/>
      <c r="WGM25" s="8"/>
      <c r="WGN25" s="8"/>
      <c r="WGO25" s="8"/>
      <c r="WGP25" s="8"/>
      <c r="WGQ25" s="8"/>
      <c r="WGR25" s="8"/>
      <c r="WGS25" s="8"/>
      <c r="WGT25" s="8"/>
      <c r="WGU25" s="8"/>
      <c r="WGV25" s="8"/>
      <c r="WGW25" s="8"/>
      <c r="WGX25" s="8"/>
      <c r="WGY25" s="8"/>
      <c r="WGZ25" s="8"/>
      <c r="WHA25" s="8"/>
      <c r="WHB25" s="8"/>
      <c r="WHC25" s="8"/>
      <c r="WHD25" s="8"/>
      <c r="WHE25" s="8"/>
      <c r="WHF25" s="8"/>
      <c r="WHG25" s="8"/>
      <c r="WHH25" s="8"/>
      <c r="WHI25" s="8"/>
      <c r="WHJ25" s="8"/>
      <c r="WHK25" s="8"/>
      <c r="WHL25" s="8"/>
      <c r="WHM25" s="8"/>
      <c r="WHN25" s="8"/>
      <c r="WHO25" s="8"/>
      <c r="WHP25" s="8"/>
      <c r="WHQ25" s="8"/>
      <c r="WHR25" s="8"/>
      <c r="WHS25" s="8"/>
      <c r="WHT25" s="8"/>
      <c r="WHU25" s="8"/>
      <c r="WHV25" s="8"/>
      <c r="WHW25" s="8"/>
      <c r="WHX25" s="8"/>
      <c r="WHY25" s="8"/>
      <c r="WHZ25" s="8"/>
      <c r="WIA25" s="8"/>
      <c r="WIB25" s="8"/>
      <c r="WIC25" s="8"/>
      <c r="WID25" s="8"/>
      <c r="WIE25" s="8"/>
      <c r="WIF25" s="8"/>
      <c r="WIG25" s="8"/>
      <c r="WIH25" s="8"/>
      <c r="WII25" s="8"/>
      <c r="WIJ25" s="8"/>
      <c r="WIK25" s="8"/>
      <c r="WIL25" s="8"/>
      <c r="WIM25" s="8"/>
      <c r="WIN25" s="8"/>
      <c r="WIO25" s="8"/>
      <c r="WIP25" s="8"/>
      <c r="WIQ25" s="8"/>
      <c r="WIR25" s="8"/>
      <c r="WIS25" s="8"/>
      <c r="WIT25" s="8"/>
      <c r="WIU25" s="8"/>
      <c r="WIV25" s="8"/>
      <c r="WIW25" s="8"/>
      <c r="WIX25" s="8"/>
      <c r="WIY25" s="8"/>
      <c r="WIZ25" s="8"/>
      <c r="WJA25" s="8"/>
      <c r="WJB25" s="8"/>
      <c r="WJC25" s="8"/>
      <c r="WJD25" s="8"/>
      <c r="WJE25" s="8"/>
      <c r="WJF25" s="8"/>
      <c r="WJG25" s="8"/>
      <c r="WJH25" s="8"/>
      <c r="WJI25" s="8"/>
      <c r="WJJ25" s="8"/>
      <c r="WJK25" s="8"/>
      <c r="WJL25" s="8"/>
      <c r="WJM25" s="8"/>
      <c r="WJN25" s="8"/>
      <c r="WJO25" s="8"/>
      <c r="WJP25" s="8"/>
      <c r="WJQ25" s="8"/>
      <c r="WJR25" s="8"/>
      <c r="WJS25" s="8"/>
      <c r="WJT25" s="8"/>
      <c r="WJU25" s="8"/>
      <c r="WJV25" s="8"/>
      <c r="WJW25" s="8"/>
      <c r="WJX25" s="8"/>
      <c r="WJY25" s="8"/>
      <c r="WJZ25" s="8"/>
      <c r="WKA25" s="8"/>
      <c r="WKB25" s="8"/>
      <c r="WKC25" s="8"/>
      <c r="WKD25" s="8"/>
      <c r="WKE25" s="8"/>
      <c r="WKF25" s="8"/>
      <c r="WKG25" s="8"/>
      <c r="WKH25" s="8"/>
      <c r="WKI25" s="8"/>
      <c r="WKJ25" s="8"/>
      <c r="WKK25" s="8"/>
      <c r="WKL25" s="8"/>
      <c r="WKM25" s="8"/>
      <c r="WKN25" s="8"/>
      <c r="WKO25" s="8"/>
      <c r="WKP25" s="8"/>
      <c r="WKQ25" s="8"/>
      <c r="WKR25" s="8"/>
      <c r="WKS25" s="8"/>
      <c r="WKT25" s="8"/>
      <c r="WKU25" s="8"/>
      <c r="WKV25" s="8"/>
      <c r="WKW25" s="8"/>
      <c r="WKX25" s="8"/>
      <c r="WKY25" s="8"/>
      <c r="WKZ25" s="8"/>
      <c r="WLA25" s="8"/>
      <c r="WLB25" s="8"/>
      <c r="WLC25" s="8"/>
      <c r="WLD25" s="8"/>
      <c r="WLE25" s="8"/>
      <c r="WLF25" s="8"/>
      <c r="WLG25" s="8"/>
      <c r="WLH25" s="8"/>
      <c r="WLI25" s="8"/>
      <c r="WLJ25" s="8"/>
      <c r="WLK25" s="8"/>
      <c r="WLL25" s="8"/>
      <c r="WLM25" s="8"/>
      <c r="WLN25" s="8"/>
      <c r="WLO25" s="8"/>
      <c r="WLP25" s="8"/>
      <c r="WLQ25" s="8"/>
      <c r="WLR25" s="8"/>
      <c r="WLS25" s="8"/>
      <c r="WLT25" s="8"/>
      <c r="WLU25" s="8"/>
      <c r="WLV25" s="8"/>
      <c r="WLW25" s="8"/>
      <c r="WLX25" s="8"/>
      <c r="WLY25" s="8"/>
      <c r="WLZ25" s="8"/>
      <c r="WMA25" s="8"/>
      <c r="WMB25" s="8"/>
      <c r="WMC25" s="8"/>
      <c r="WMD25" s="8"/>
      <c r="WME25" s="8"/>
      <c r="WMF25" s="8"/>
      <c r="WMG25" s="8"/>
      <c r="WMH25" s="8"/>
      <c r="WMI25" s="8"/>
      <c r="WMJ25" s="8"/>
      <c r="WMK25" s="8"/>
      <c r="WML25" s="8"/>
      <c r="WMM25" s="8"/>
      <c r="WMN25" s="8"/>
      <c r="WMO25" s="8"/>
      <c r="WMP25" s="8"/>
      <c r="WMQ25" s="8"/>
      <c r="WMR25" s="8"/>
      <c r="WMS25" s="8"/>
      <c r="WMT25" s="8"/>
      <c r="WMU25" s="8"/>
      <c r="WMV25" s="8"/>
      <c r="WMW25" s="8"/>
      <c r="WMX25" s="8"/>
      <c r="WMY25" s="8"/>
      <c r="WMZ25" s="8"/>
      <c r="WNA25" s="8"/>
      <c r="WNB25" s="8"/>
      <c r="WNC25" s="8"/>
      <c r="WND25" s="8"/>
      <c r="WNE25" s="8"/>
      <c r="WNF25" s="8"/>
      <c r="WNG25" s="8"/>
      <c r="WNH25" s="8"/>
      <c r="WNI25" s="8"/>
      <c r="WNJ25" s="8"/>
      <c r="WNK25" s="8"/>
      <c r="WNL25" s="8"/>
      <c r="WNM25" s="8"/>
      <c r="WNN25" s="8"/>
      <c r="WNO25" s="8"/>
      <c r="WNP25" s="8"/>
      <c r="WNQ25" s="8"/>
      <c r="WNR25" s="8"/>
      <c r="WNS25" s="8"/>
      <c r="WNT25" s="8"/>
      <c r="WNU25" s="8"/>
      <c r="WNV25" s="8"/>
      <c r="WNW25" s="8"/>
      <c r="WNX25" s="8"/>
      <c r="WNY25" s="8"/>
      <c r="WNZ25" s="8"/>
      <c r="WOA25" s="8"/>
      <c r="WOB25" s="8"/>
      <c r="WOC25" s="8"/>
      <c r="WOD25" s="8"/>
      <c r="WOE25" s="8"/>
      <c r="WOF25" s="8"/>
      <c r="WOG25" s="8"/>
      <c r="WOH25" s="8"/>
      <c r="WOI25" s="8"/>
      <c r="WOJ25" s="8"/>
      <c r="WOK25" s="8"/>
      <c r="WOL25" s="8"/>
      <c r="WOM25" s="8"/>
      <c r="WON25" s="8"/>
      <c r="WOO25" s="8"/>
      <c r="WOP25" s="8"/>
      <c r="WOQ25" s="8"/>
      <c r="WOR25" s="8"/>
      <c r="WOS25" s="8"/>
      <c r="WOT25" s="8"/>
      <c r="WOU25" s="8"/>
      <c r="WOV25" s="8"/>
      <c r="WOW25" s="8"/>
      <c r="WOX25" s="8"/>
      <c r="WOY25" s="8"/>
      <c r="WOZ25" s="8"/>
      <c r="WPA25" s="8"/>
      <c r="WPB25" s="8"/>
      <c r="WPC25" s="8"/>
      <c r="WPD25" s="8"/>
      <c r="WPE25" s="8"/>
      <c r="WPF25" s="8"/>
      <c r="WPG25" s="8"/>
      <c r="WPH25" s="8"/>
      <c r="WPI25" s="8"/>
      <c r="WPJ25" s="8"/>
      <c r="WPK25" s="8"/>
      <c r="WPL25" s="8"/>
      <c r="WPM25" s="8"/>
      <c r="WPN25" s="8"/>
      <c r="WPO25" s="8"/>
      <c r="WPP25" s="8"/>
      <c r="WPQ25" s="8"/>
      <c r="WPR25" s="8"/>
      <c r="WPS25" s="8"/>
      <c r="WPT25" s="8"/>
      <c r="WPU25" s="8"/>
      <c r="WPV25" s="8"/>
      <c r="WPW25" s="8"/>
      <c r="WPX25" s="8"/>
      <c r="WPY25" s="8"/>
      <c r="WPZ25" s="8"/>
      <c r="WQA25" s="8"/>
      <c r="WQB25" s="8"/>
      <c r="WQC25" s="8"/>
      <c r="WQD25" s="8"/>
      <c r="WQE25" s="8"/>
      <c r="WQF25" s="8"/>
      <c r="WQG25" s="8"/>
      <c r="WQH25" s="8"/>
      <c r="WQI25" s="8"/>
      <c r="WQJ25" s="8"/>
      <c r="WQK25" s="8"/>
      <c r="WQL25" s="8"/>
      <c r="WQM25" s="8"/>
      <c r="WQN25" s="8"/>
      <c r="WQO25" s="8"/>
      <c r="WQP25" s="8"/>
      <c r="WQQ25" s="8"/>
      <c r="WQR25" s="8"/>
      <c r="WQS25" s="8"/>
      <c r="WQT25" s="8"/>
      <c r="WQU25" s="8"/>
      <c r="WQV25" s="8"/>
      <c r="WQW25" s="8"/>
      <c r="WQX25" s="8"/>
      <c r="WQY25" s="8"/>
      <c r="WQZ25" s="8"/>
      <c r="WRA25" s="8"/>
      <c r="WRB25" s="8"/>
      <c r="WRC25" s="8"/>
      <c r="WRD25" s="8"/>
      <c r="WRE25" s="8"/>
      <c r="WRF25" s="8"/>
      <c r="WRG25" s="8"/>
      <c r="WRH25" s="8"/>
      <c r="WRI25" s="8"/>
      <c r="WRJ25" s="8"/>
      <c r="WRK25" s="8"/>
      <c r="WRL25" s="8"/>
      <c r="WRM25" s="8"/>
      <c r="WRN25" s="8"/>
      <c r="WRO25" s="8"/>
      <c r="WRP25" s="8"/>
      <c r="WRQ25" s="8"/>
      <c r="WRR25" s="8"/>
      <c r="WRS25" s="8"/>
      <c r="WRT25" s="8"/>
      <c r="WRU25" s="8"/>
      <c r="WRV25" s="8"/>
      <c r="WRW25" s="8"/>
      <c r="WRX25" s="8"/>
      <c r="WRY25" s="8"/>
      <c r="WRZ25" s="8"/>
      <c r="WSA25" s="8"/>
      <c r="WSB25" s="8"/>
      <c r="WSC25" s="8"/>
      <c r="WSD25" s="8"/>
      <c r="WSE25" s="8"/>
      <c r="WSF25" s="8"/>
      <c r="WSG25" s="8"/>
      <c r="WSH25" s="8"/>
      <c r="WSI25" s="8"/>
      <c r="WSJ25" s="8"/>
      <c r="WSK25" s="8"/>
      <c r="WSL25" s="8"/>
      <c r="WSM25" s="8"/>
      <c r="WSN25" s="8"/>
      <c r="WSO25" s="8"/>
      <c r="WSP25" s="8"/>
      <c r="WSQ25" s="8"/>
      <c r="WSR25" s="8"/>
      <c r="WSS25" s="8"/>
      <c r="WST25" s="8"/>
      <c r="WSU25" s="8"/>
      <c r="WSV25" s="8"/>
      <c r="WSW25" s="8"/>
      <c r="WSX25" s="8"/>
      <c r="WSY25" s="8"/>
      <c r="WSZ25" s="8"/>
      <c r="WTA25" s="8"/>
      <c r="WTB25" s="8"/>
      <c r="WTC25" s="8"/>
      <c r="WTD25" s="8"/>
      <c r="WTE25" s="8"/>
      <c r="WTF25" s="8"/>
      <c r="WTG25" s="8"/>
      <c r="WTH25" s="8"/>
      <c r="WTI25" s="8"/>
      <c r="WTJ25" s="8"/>
      <c r="WTK25" s="8"/>
      <c r="WTL25" s="8"/>
      <c r="WTM25" s="8"/>
      <c r="WTN25" s="8"/>
      <c r="WTO25" s="8"/>
      <c r="WTP25" s="8"/>
      <c r="WTQ25" s="8"/>
      <c r="WTR25" s="8"/>
      <c r="WTS25" s="8"/>
      <c r="WTT25" s="8"/>
      <c r="WTU25" s="8"/>
      <c r="WTV25" s="8"/>
      <c r="WTW25" s="8"/>
      <c r="WTX25" s="8"/>
      <c r="WTY25" s="8"/>
      <c r="WTZ25" s="8"/>
      <c r="WUA25" s="8"/>
      <c r="WUB25" s="8"/>
      <c r="WUC25" s="8"/>
      <c r="WUD25" s="8"/>
      <c r="WUE25" s="8"/>
      <c r="WUF25" s="8"/>
      <c r="WUG25" s="8"/>
      <c r="WUH25" s="8"/>
      <c r="WUI25" s="8"/>
      <c r="WUJ25" s="8"/>
      <c r="WUK25" s="8"/>
      <c r="WUL25" s="8"/>
      <c r="WUM25" s="8"/>
      <c r="WUN25" s="8"/>
      <c r="WUO25" s="8"/>
      <c r="WUP25" s="8"/>
      <c r="WUQ25" s="8"/>
      <c r="WUR25" s="8"/>
      <c r="WUS25" s="8"/>
      <c r="WUT25" s="8"/>
      <c r="WUU25" s="8"/>
      <c r="WUV25" s="8"/>
      <c r="WUW25" s="8"/>
      <c r="WUX25" s="8"/>
      <c r="WUY25" s="8"/>
      <c r="WUZ25" s="8"/>
      <c r="WVA25" s="8"/>
      <c r="WVB25" s="8"/>
      <c r="WVC25" s="8"/>
      <c r="WVD25" s="8"/>
      <c r="WVE25" s="8"/>
      <c r="WVF25" s="8"/>
      <c r="WVG25" s="8"/>
      <c r="WVH25" s="8"/>
      <c r="WVI25" s="8"/>
      <c r="WVJ25" s="8"/>
      <c r="WVK25" s="8"/>
      <c r="WVL25" s="8"/>
      <c r="WVM25" s="8"/>
      <c r="WVN25" s="8"/>
      <c r="WVO25" s="8"/>
      <c r="WVP25" s="8"/>
      <c r="WVQ25" s="8"/>
      <c r="WVR25" s="8"/>
      <c r="WVS25" s="8"/>
      <c r="WVT25" s="8"/>
      <c r="WVU25" s="8"/>
      <c r="WVV25" s="8"/>
      <c r="WVW25" s="8"/>
      <c r="WVX25" s="8"/>
      <c r="WVY25" s="8"/>
      <c r="WVZ25" s="8"/>
      <c r="WWA25" s="8"/>
      <c r="WWB25" s="8"/>
      <c r="WWC25" s="8"/>
      <c r="WWD25" s="8"/>
      <c r="WWE25" s="8"/>
      <c r="WWF25" s="8"/>
      <c r="WWG25" s="8"/>
      <c r="WWH25" s="8"/>
      <c r="WWI25" s="8"/>
      <c r="WWJ25" s="8"/>
      <c r="WWK25" s="8"/>
      <c r="WWL25" s="8"/>
      <c r="WWM25" s="8"/>
      <c r="WWN25" s="8"/>
      <c r="WWO25" s="8"/>
      <c r="WWP25" s="8"/>
      <c r="WWQ25" s="8"/>
      <c r="WWR25" s="8"/>
      <c r="WWS25" s="8"/>
      <c r="WWT25" s="8"/>
      <c r="WWU25" s="8"/>
      <c r="WWV25" s="8"/>
      <c r="WWW25" s="8"/>
      <c r="WWX25" s="8"/>
      <c r="WWY25" s="8"/>
      <c r="WWZ25" s="8"/>
      <c r="WXA25" s="8"/>
      <c r="WXB25" s="8"/>
      <c r="WXC25" s="8"/>
      <c r="WXD25" s="8"/>
      <c r="WXE25" s="8"/>
      <c r="WXF25" s="8"/>
      <c r="WXG25" s="8"/>
      <c r="WXH25" s="8"/>
      <c r="WXI25" s="8"/>
      <c r="WXJ25" s="8"/>
      <c r="WXK25" s="8"/>
      <c r="WXL25" s="8"/>
      <c r="WXM25" s="8"/>
      <c r="WXN25" s="8"/>
      <c r="WXO25" s="8"/>
      <c r="WXP25" s="8"/>
      <c r="WXQ25" s="8"/>
      <c r="WXR25" s="8"/>
      <c r="WXS25" s="8"/>
      <c r="WXT25" s="8"/>
      <c r="WXU25" s="8"/>
      <c r="WXV25" s="8"/>
      <c r="WXW25" s="8"/>
      <c r="WXX25" s="8"/>
      <c r="WXY25" s="8"/>
      <c r="WXZ25" s="8"/>
      <c r="WYA25" s="8"/>
      <c r="WYB25" s="8"/>
      <c r="WYC25" s="8"/>
      <c r="WYD25" s="8"/>
      <c r="WYE25" s="8"/>
      <c r="WYF25" s="8"/>
      <c r="WYG25" s="8"/>
      <c r="WYH25" s="8"/>
      <c r="WYI25" s="8"/>
      <c r="WYJ25" s="8"/>
      <c r="WYK25" s="8"/>
      <c r="WYL25" s="8"/>
      <c r="WYM25" s="8"/>
      <c r="WYN25" s="8"/>
      <c r="WYO25" s="8"/>
      <c r="WYP25" s="8"/>
      <c r="WYQ25" s="8"/>
      <c r="WYR25" s="8"/>
      <c r="WYS25" s="8"/>
      <c r="WYT25" s="8"/>
      <c r="WYU25" s="8"/>
      <c r="WYV25" s="8"/>
      <c r="WYW25" s="8"/>
      <c r="WYX25" s="8"/>
      <c r="WYY25" s="8"/>
      <c r="WYZ25" s="8"/>
      <c r="WZA25" s="8"/>
      <c r="WZB25" s="8"/>
      <c r="WZC25" s="8"/>
      <c r="WZD25" s="8"/>
      <c r="WZE25" s="8"/>
      <c r="WZF25" s="8"/>
      <c r="WZG25" s="8"/>
      <c r="WZH25" s="8"/>
      <c r="WZI25" s="8"/>
      <c r="WZJ25" s="8"/>
      <c r="WZK25" s="8"/>
      <c r="WZL25" s="8"/>
      <c r="WZM25" s="8"/>
      <c r="WZN25" s="8"/>
      <c r="WZO25" s="8"/>
      <c r="WZP25" s="8"/>
      <c r="WZQ25" s="8"/>
      <c r="WZR25" s="8"/>
      <c r="WZS25" s="8"/>
      <c r="WZT25" s="8"/>
      <c r="WZU25" s="8"/>
      <c r="WZV25" s="8"/>
      <c r="WZW25" s="8"/>
      <c r="WZX25" s="8"/>
      <c r="WZY25" s="8"/>
      <c r="WZZ25" s="8"/>
      <c r="XAA25" s="8"/>
      <c r="XAB25" s="8"/>
      <c r="XAC25" s="8"/>
      <c r="XAD25" s="8"/>
      <c r="XAE25" s="8"/>
      <c r="XAF25" s="8"/>
      <c r="XAG25" s="8"/>
      <c r="XAH25" s="8"/>
      <c r="XAI25" s="8"/>
      <c r="XAJ25" s="8"/>
      <c r="XAK25" s="8"/>
      <c r="XAL25" s="8"/>
      <c r="XAM25" s="8"/>
      <c r="XAN25" s="8"/>
      <c r="XAO25" s="8"/>
      <c r="XAP25" s="8"/>
      <c r="XAQ25" s="8"/>
      <c r="XAR25" s="8"/>
      <c r="XAS25" s="8"/>
      <c r="XAT25" s="8"/>
      <c r="XAU25" s="8"/>
      <c r="XAV25" s="8"/>
      <c r="XAW25" s="8"/>
      <c r="XAX25" s="8"/>
      <c r="XAY25" s="8"/>
      <c r="XAZ25" s="8"/>
      <c r="XBA25" s="8"/>
      <c r="XBB25" s="8"/>
      <c r="XBC25" s="8"/>
      <c r="XBD25" s="8"/>
      <c r="XBE25" s="8"/>
      <c r="XBF25" s="8"/>
      <c r="XBG25" s="8"/>
      <c r="XBH25" s="8"/>
      <c r="XBI25" s="8"/>
      <c r="XBJ25" s="8"/>
      <c r="XBK25" s="8"/>
      <c r="XBL25" s="8"/>
      <c r="XBM25" s="8"/>
      <c r="XBN25" s="8"/>
      <c r="XBO25" s="8"/>
      <c r="XBP25" s="8"/>
      <c r="XBQ25" s="8"/>
      <c r="XBR25" s="8"/>
      <c r="XBS25" s="8"/>
      <c r="XBT25" s="8"/>
      <c r="XBU25" s="8"/>
      <c r="XBV25" s="8"/>
      <c r="XBW25" s="8"/>
      <c r="XBX25" s="8"/>
      <c r="XBY25" s="8"/>
      <c r="XBZ25" s="8"/>
      <c r="XCA25" s="8"/>
      <c r="XCB25" s="8"/>
      <c r="XCC25" s="8"/>
      <c r="XCD25" s="8"/>
      <c r="XCE25" s="8"/>
      <c r="XCF25" s="8"/>
      <c r="XCG25" s="8"/>
      <c r="XCH25" s="8"/>
      <c r="XCI25" s="8"/>
      <c r="XCJ25" s="8"/>
      <c r="XCK25" s="8"/>
      <c r="XCL25" s="8"/>
      <c r="XCM25" s="8"/>
      <c r="XCN25" s="8"/>
      <c r="XCO25" s="8"/>
      <c r="XCP25" s="8"/>
      <c r="XCQ25" s="8"/>
      <c r="XCR25" s="8"/>
      <c r="XCS25" s="8"/>
      <c r="XCT25" s="8"/>
      <c r="XCU25" s="8"/>
      <c r="XCV25" s="8"/>
      <c r="XCW25" s="8"/>
      <c r="XCX25" s="8"/>
      <c r="XCY25" s="8"/>
      <c r="XCZ25" s="8"/>
      <c r="XDA25" s="8"/>
      <c r="XDB25" s="8"/>
      <c r="XDC25" s="8"/>
      <c r="XDD25" s="8"/>
      <c r="XDE25" s="8"/>
      <c r="XDF25" s="8"/>
      <c r="XDG25" s="8"/>
      <c r="XDH25" s="8"/>
      <c r="XDI25" s="8"/>
      <c r="XDJ25" s="8"/>
      <c r="XDK25" s="8"/>
      <c r="XDL25" s="8"/>
      <c r="XDM25" s="8"/>
      <c r="XDN25" s="8"/>
      <c r="XDO25" s="8"/>
      <c r="XDP25" s="8"/>
      <c r="XDQ25" s="8"/>
      <c r="XDR25" s="8"/>
      <c r="XDS25" s="8"/>
      <c r="XDT25" s="8"/>
      <c r="XDU25" s="8"/>
      <c r="XDV25" s="8"/>
      <c r="XDW25" s="8"/>
      <c r="XDX25" s="8"/>
      <c r="XDY25" s="8"/>
      <c r="XDZ25" s="8"/>
      <c r="XEA25" s="8"/>
      <c r="XEB25" s="8"/>
      <c r="XEC25" s="8"/>
      <c r="XED25" s="8"/>
      <c r="XEE25" s="8"/>
      <c r="XEF25" s="8"/>
      <c r="XEG25" s="8"/>
      <c r="XEH25" s="8"/>
      <c r="XEI25" s="8"/>
      <c r="XEJ25" s="8"/>
      <c r="XEK25" s="8"/>
      <c r="XEL25" s="8"/>
      <c r="XEM25" s="8"/>
      <c r="XEN25" s="8"/>
      <c r="XEO25" s="8"/>
      <c r="XEP25" s="8"/>
      <c r="XEQ25" s="8"/>
      <c r="XER25" s="8"/>
      <c r="XES25" s="8"/>
      <c r="XET25" s="8"/>
      <c r="XEU25" s="8"/>
      <c r="XEV25" s="8"/>
      <c r="XEW25" s="8"/>
      <c r="XEX25" s="8"/>
      <c r="XEY25" s="8"/>
      <c r="XEZ25" s="8"/>
      <c r="XFA25" s="8"/>
    </row>
    <row r="26" spans="2:16381">
      <c r="B26" s="89">
        <v>42695</v>
      </c>
    </row>
    <row r="27" spans="2:16381">
      <c r="B27" s="1">
        <v>74</v>
      </c>
      <c r="C27" s="2" t="s">
        <v>895</v>
      </c>
      <c r="D27" s="3" t="s">
        <v>348</v>
      </c>
      <c r="E27" s="13" t="str">
        <f>VLOOKUP(K27,Device!E:G,3,0)</f>
        <v>56712B12-AZBZ11T</v>
      </c>
      <c r="F27" s="3" t="s">
        <v>1382</v>
      </c>
      <c r="G27" s="2" t="s">
        <v>1380</v>
      </c>
      <c r="H27" s="33">
        <v>3600</v>
      </c>
      <c r="I27" s="4" t="s">
        <v>1019</v>
      </c>
      <c r="J27" s="4" t="s">
        <v>1381</v>
      </c>
      <c r="K27" s="126">
        <v>2035200785</v>
      </c>
      <c r="L27" s="60" t="e">
        <f>IFERROR(VLOOKUP(IFERROR(LEFT(F27,FIND("=",F27,1)-1),F27),DIE!A:Z,26,0),IFERROR(VLOOKUP(IFERROR(LEFT(F27,FIND("=",F27,1)-1),F27),PRE!A:AC,29,0),IFERROR(VLOOKUP(IFERROR(LEFT(F27,FIND("=",F27,1)-1),F27),ASM!A:AB,28,0),VLOOKUP(IFERROR(LEFT(F27,FIND("=",F27,1)-1),F27),TEST!A:AZ,28,0))))</f>
        <v>#N/A</v>
      </c>
      <c r="M27" s="60" t="e">
        <f>IF(L27="AUTO","1-A",IF(L27="MFG","1-M","재확인요"))</f>
        <v>#N/A</v>
      </c>
      <c r="N27" s="65">
        <f ca="1">IF(F27="","",TODAY()+20)</f>
        <v>42778</v>
      </c>
      <c r="O27" s="69" t="str">
        <f>LEFT(VLOOKUP(K27,Device!E:P,12,0),10)</f>
        <v>2037181654</v>
      </c>
      <c r="P27" s="60" t="str">
        <f>MID(VLOOKUP(K27,Device!E:P,12,0),14,4)</f>
        <v>E100</v>
      </c>
      <c r="Q27" s="60" t="str">
        <f>LEFT(VLOOKUP(K27,Device!E:Q,13,0),10)</f>
        <v>2037181655</v>
      </c>
      <c r="R27" s="60" t="str">
        <f>MID(VLOOKUP(K27,Device!E:Q,13,0),14,4)</f>
        <v>B100</v>
      </c>
      <c r="S27" s="88">
        <v>4600001551</v>
      </c>
      <c r="T27" s="60" t="s">
        <v>203</v>
      </c>
      <c r="U27" s="60" t="str">
        <f>VLOOKUP(K27,Device!E:AH,30,0)</f>
        <v>4F</v>
      </c>
      <c r="V27" s="60" t="str">
        <f>VLOOKUP(K27,Device!E:J,6,0)</f>
        <v>AT56712-ZL2T</v>
      </c>
      <c r="W27" s="60" t="str">
        <f>IFERROR(IF(IFERROR(VLOOKUP(IFERROR(LEFT(F27,FIND("=",F27,1)-1),F27),DIE!A:Z,26,0),IFERROR(VLOOKUP(IFERROR(LEFT(F27,FIND("=",F27,1)-1),F27),PRE!A:AB,28,0),IFERROR(VLOOKUP(IFERROR(LEFT(F27,FIND("=",F27,1)-1),F27),ASM!A:AB,28,0),VLOOKUP(IFERROR(LEFT(F27,FIND("=",F27,1)-1),F27),TEST!A:AZ,28,0))))=L27,"Y","Recheck"),"Recheck")</f>
        <v>Recheck</v>
      </c>
      <c r="X27" s="1" t="str">
        <f>IF(E27=Device!G78,"Y","N")</f>
        <v>N</v>
      </c>
    </row>
    <row r="28" spans="2:16381">
      <c r="B28" s="1">
        <v>74</v>
      </c>
      <c r="C28" s="2" t="s">
        <v>895</v>
      </c>
      <c r="D28" s="3" t="s">
        <v>348</v>
      </c>
      <c r="E28" s="13" t="str">
        <f>VLOOKUP(K28,Device!E:G,3,0)</f>
        <v>56712B12-AZBZ11T</v>
      </c>
      <c r="F28" s="3" t="s">
        <v>1384</v>
      </c>
      <c r="G28" s="2" t="s">
        <v>1376</v>
      </c>
      <c r="H28" s="33">
        <v>3161</v>
      </c>
      <c r="I28" s="4" t="s">
        <v>1375</v>
      </c>
      <c r="J28" s="4" t="s">
        <v>1377</v>
      </c>
      <c r="K28" s="126">
        <v>2035200785</v>
      </c>
      <c r="L28" s="60" t="e">
        <f>IFERROR(VLOOKUP(IFERROR(LEFT(F28,FIND("=",F28,1)-1),F28),DIE!A:Z,26,0),IFERROR(VLOOKUP(IFERROR(LEFT(F28,FIND("=",F28,1)-1),F28),PRE!A:AC,29,0),IFERROR(VLOOKUP(IFERROR(LEFT(F28,FIND("=",F28,1)-1),F28),ASM!A:AB,28,0),VLOOKUP(IFERROR(LEFT(F28,FIND("=",F28,1)-1),F28),TEST!A:AZ,28,0))))</f>
        <v>#N/A</v>
      </c>
      <c r="M28" s="60" t="e">
        <f t="shared" ref="M28:M29" si="6">IF(L28="AUTO","1-A",IF(L28="MFG","1-M","재확인요"))</f>
        <v>#N/A</v>
      </c>
      <c r="N28" s="65">
        <f t="shared" ref="N28:N29" ca="1" si="7">IF(F28="","",TODAY()+20)</f>
        <v>42778</v>
      </c>
      <c r="O28" s="69" t="str">
        <f>LEFT(VLOOKUP(K28,Device!E:P,12,0),10)</f>
        <v>2037181654</v>
      </c>
      <c r="P28" s="60" t="str">
        <f>MID(VLOOKUP(K28,Device!E:P,12,0),14,4)</f>
        <v>E100</v>
      </c>
      <c r="Q28" s="60" t="str">
        <f>LEFT(VLOOKUP(K28,Device!E:Q,13,0),10)</f>
        <v>2037181655</v>
      </c>
      <c r="R28" s="60" t="str">
        <f>MID(VLOOKUP(K28,Device!E:Q,13,0),14,4)</f>
        <v>B100</v>
      </c>
      <c r="S28" s="88">
        <v>4600001551</v>
      </c>
      <c r="T28" s="60" t="s">
        <v>203</v>
      </c>
      <c r="U28" s="60" t="str">
        <f>VLOOKUP(K28,Device!E:AH,30,0)</f>
        <v>4F</v>
      </c>
      <c r="V28" s="60" t="str">
        <f>VLOOKUP(K28,Device!E:J,6,0)</f>
        <v>AT56712-ZL2T</v>
      </c>
      <c r="W28" s="60" t="str">
        <f>IFERROR(IF(IFERROR(VLOOKUP(IFERROR(LEFT(F28,FIND("=",F28,1)-1),F28),DIE!A:Z,26,0),IFERROR(VLOOKUP(IFERROR(LEFT(F28,FIND("=",F28,1)-1),F28),PRE!A:AB,28,0),IFERROR(VLOOKUP(IFERROR(LEFT(F28,FIND("=",F28,1)-1),F28),ASM!A:AB,28,0),VLOOKUP(IFERROR(LEFT(F28,FIND("=",F28,1)-1),F28),TEST!A:AZ,28,0))))=L28,"Y","Recheck"),"Recheck")</f>
        <v>Recheck</v>
      </c>
      <c r="X28" s="1" t="str">
        <f>IF(E28=Device!G79,"Y","N")</f>
        <v>N</v>
      </c>
    </row>
    <row r="29" spans="2:16381">
      <c r="B29" s="1">
        <v>74</v>
      </c>
      <c r="C29" s="2" t="s">
        <v>895</v>
      </c>
      <c r="D29" s="3" t="s">
        <v>348</v>
      </c>
      <c r="E29" s="13" t="str">
        <f>VLOOKUP(K29,Device!E:G,3,0)</f>
        <v>56712B12-AZBZ11T</v>
      </c>
      <c r="F29" s="3" t="s">
        <v>1383</v>
      </c>
      <c r="G29" s="2" t="s">
        <v>1378</v>
      </c>
      <c r="H29" s="33">
        <v>3600</v>
      </c>
      <c r="I29" s="4" t="s">
        <v>1375</v>
      </c>
      <c r="J29" s="4" t="s">
        <v>1379</v>
      </c>
      <c r="K29" s="126">
        <v>2035200785</v>
      </c>
      <c r="L29" s="60" t="e">
        <f>IFERROR(VLOOKUP(IFERROR(LEFT(F29,FIND("=",F29,1)-1),F29),DIE!A:Z,26,0),IFERROR(VLOOKUP(IFERROR(LEFT(F29,FIND("=",F29,1)-1),F29),PRE!A:AC,29,0),IFERROR(VLOOKUP(IFERROR(LEFT(F29,FIND("=",F29,1)-1),F29),ASM!A:AB,28,0),VLOOKUP(IFERROR(LEFT(F29,FIND("=",F29,1)-1),F29),TEST!A:AZ,28,0))))</f>
        <v>#N/A</v>
      </c>
      <c r="M29" s="60" t="e">
        <f t="shared" si="6"/>
        <v>#N/A</v>
      </c>
      <c r="N29" s="65">
        <f t="shared" ca="1" si="7"/>
        <v>42778</v>
      </c>
      <c r="O29" s="69" t="str">
        <f>LEFT(VLOOKUP(K29,Device!E:P,12,0),10)</f>
        <v>2037181654</v>
      </c>
      <c r="P29" s="60" t="str">
        <f>MID(VLOOKUP(K29,Device!E:P,12,0),14,4)</f>
        <v>E100</v>
      </c>
      <c r="Q29" s="60" t="str">
        <f>LEFT(VLOOKUP(K29,Device!E:Q,13,0),10)</f>
        <v>2037181655</v>
      </c>
      <c r="R29" s="60" t="str">
        <f>MID(VLOOKUP(K29,Device!E:Q,13,0),14,4)</f>
        <v>B100</v>
      </c>
      <c r="S29" s="88">
        <v>4600001551</v>
      </c>
      <c r="T29" s="60" t="s">
        <v>203</v>
      </c>
      <c r="U29" s="60" t="str">
        <f>VLOOKUP(K29,Device!E:AH,30,0)</f>
        <v>4F</v>
      </c>
      <c r="V29" s="60" t="str">
        <f>VLOOKUP(K29,Device!E:J,6,0)</f>
        <v>AT56712-ZL2T</v>
      </c>
      <c r="W29" s="60" t="str">
        <f>IFERROR(IF(IFERROR(VLOOKUP(IFERROR(LEFT(F29,FIND("=",F29,1)-1),F29),DIE!A:Z,26,0),IFERROR(VLOOKUP(IFERROR(LEFT(F29,FIND("=",F29,1)-1),F29),PRE!A:AB,28,0),IFERROR(VLOOKUP(IFERROR(LEFT(F29,FIND("=",F29,1)-1),F29),ASM!A:AB,28,0),VLOOKUP(IFERROR(LEFT(F29,FIND("=",F29,1)-1),F29),TEST!A:AZ,28,0))))=L29,"Y","Recheck"),"Recheck")</f>
        <v>Recheck</v>
      </c>
      <c r="X29" s="1" t="str">
        <f>IF(E29=Device!G80,"Y","N")</f>
        <v>N</v>
      </c>
    </row>
    <row r="30" spans="2:16381">
      <c r="B30" s="89">
        <v>42696</v>
      </c>
    </row>
    <row r="31" spans="2:16381">
      <c r="B31" s="1">
        <v>74</v>
      </c>
      <c r="C31" s="6" t="s">
        <v>1389</v>
      </c>
      <c r="D31" s="1" t="s">
        <v>320</v>
      </c>
      <c r="E31" s="3" t="s">
        <v>321</v>
      </c>
      <c r="F31" s="1" t="s">
        <v>1392</v>
      </c>
      <c r="G31" s="6" t="s">
        <v>1390</v>
      </c>
      <c r="H31" s="59">
        <v>5020</v>
      </c>
      <c r="I31" s="1" t="s">
        <v>1388</v>
      </c>
      <c r="J31" s="1" t="s">
        <v>1391</v>
      </c>
      <c r="K31" s="1">
        <v>2035207434</v>
      </c>
      <c r="L31" s="60" t="s">
        <v>247</v>
      </c>
      <c r="M31" s="1" t="s">
        <v>901</v>
      </c>
      <c r="N31" s="60">
        <v>42716</v>
      </c>
      <c r="O31" s="1" t="s">
        <v>1393</v>
      </c>
      <c r="P31" s="1" t="s">
        <v>945</v>
      </c>
      <c r="Q31" s="1" t="s">
        <v>1394</v>
      </c>
      <c r="R31" s="1" t="s">
        <v>947</v>
      </c>
      <c r="S31" s="1">
        <v>4600001551</v>
      </c>
      <c r="T31" s="6" t="s">
        <v>116</v>
      </c>
      <c r="U31" s="2" t="s">
        <v>13</v>
      </c>
      <c r="V31" s="2" t="s">
        <v>143</v>
      </c>
      <c r="W31" s="2" t="s">
        <v>116</v>
      </c>
      <c r="X31" s="1" t="s">
        <v>1213</v>
      </c>
    </row>
  </sheetData>
  <customSheetViews>
    <customSheetView guid="{D0B91EA5-E00C-4A97-A3D2-358742F7D844}">
      <pane ySplit="1" topLeftCell="A379" activePane="bottomLeft" state="frozen"/>
      <selection pane="bottomLeft" activeCell="G399" sqref="G399"/>
      <pageMargins left="0.75" right="0.75" top="1" bottom="1" header="0.5" footer="0.5"/>
      <pageSetup paperSize="9" orientation="portrait" horizontalDpi="4294967293" r:id="rId1"/>
      <headerFooter alignWithMargins="0"/>
    </customSheetView>
  </customSheetViews>
  <phoneticPr fontId="20" type="noConversion"/>
  <dataValidations xWindow="672" yWindow="370" count="2">
    <dataValidation allowBlank="1" showInputMessage="1" showErrorMessage="1" promptTitle="TraceCode" prompt="OLS2에 있는 값 입력" sqref="L1"/>
    <dataValidation imeMode="halfAlpha" allowBlank="1" showInputMessage="1" showErrorMessage="1" promptTitle="TraceCode" prompt="Common Value2내 OLS Info2 값 입력" sqref="L16:L21 L23:L25 L2:L9 L11:L14 L27:L29"/>
  </dataValidations>
  <pageMargins left="0.75" right="0.75" top="1" bottom="1" header="0.5" footer="0.5"/>
  <pageSetup paperSize="9" orientation="portrait" horizont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15"/>
  <sheetViews>
    <sheetView zoomScale="85" zoomScaleNormal="85" workbookViewId="0">
      <pane ySplit="1" topLeftCell="A2" activePane="bottomLeft" state="frozen"/>
      <selection activeCell="A2" sqref="A2"/>
      <selection pane="bottomLeft" activeCell="E56" sqref="E56"/>
    </sheetView>
  </sheetViews>
  <sheetFormatPr defaultColWidth="0" defaultRowHeight="12.75"/>
  <cols>
    <col min="1" max="1" width="9.5" customWidth="1"/>
    <col min="2" max="2" width="10.33203125" customWidth="1"/>
    <col min="3" max="3" width="18" customWidth="1"/>
    <col min="4" max="4" width="22.83203125" customWidth="1"/>
    <col min="5" max="5" width="14.6640625" customWidth="1"/>
    <col min="6" max="6" width="8.1640625" customWidth="1"/>
    <col min="7" max="7" width="12" customWidth="1"/>
    <col min="8" max="8" width="8.83203125" customWidth="1"/>
    <col min="9" max="9" width="8" customWidth="1"/>
    <col min="10" max="10" width="13.5" customWidth="1"/>
    <col min="11" max="11" width="16" hidden="1" customWidth="1"/>
    <col min="12" max="12" width="6.33203125" hidden="1" customWidth="1"/>
    <col min="13" max="14" width="11.33203125" hidden="1" customWidth="1"/>
    <col min="15" max="15" width="14.33203125" hidden="1" customWidth="1"/>
    <col min="16" max="16" width="13.33203125" hidden="1" customWidth="1"/>
    <col min="17" max="17" width="13.5" hidden="1" customWidth="1"/>
    <col min="18" max="18" width="10.5" hidden="1" customWidth="1"/>
    <col min="19" max="19" width="11" hidden="1" customWidth="1"/>
    <col min="20" max="20" width="13" hidden="1" customWidth="1"/>
    <col min="21" max="21" width="15.6640625" hidden="1" customWidth="1"/>
    <col min="22" max="22" width="19.6640625" hidden="1" customWidth="1"/>
    <col min="23" max="23" width="12" hidden="1" customWidth="1"/>
    <col min="24" max="25" width="9" hidden="1" customWidth="1"/>
    <col min="26" max="26" width="20" hidden="1" customWidth="1"/>
    <col min="27" max="27" width="12.1640625" hidden="1" customWidth="1"/>
    <col min="28" max="28" width="15.6640625" hidden="1" customWidth="1"/>
    <col min="29" max="29" width="17.1640625" hidden="1" customWidth="1"/>
    <col min="30" max="31" width="11.5" hidden="1" customWidth="1"/>
    <col min="32" max="32" width="4.6640625" hidden="1" customWidth="1"/>
    <col min="33" max="33" width="8.83203125" hidden="1" customWidth="1"/>
    <col min="34" max="34" width="4.6640625" hidden="1" customWidth="1"/>
    <col min="35" max="35" width="4.33203125" hidden="1" customWidth="1"/>
    <col min="36" max="36" width="6.5" hidden="1" customWidth="1"/>
    <col min="37" max="37" width="15.6640625" hidden="1" customWidth="1"/>
    <col min="38" max="39" width="10" hidden="1" customWidth="1"/>
    <col min="40" max="40" width="9.83203125" hidden="1" customWidth="1"/>
    <col min="41" max="41" width="9.6640625" hidden="1" customWidth="1"/>
    <col min="42" max="43" width="9.5" hidden="1" customWidth="1"/>
    <col min="44" max="44" width="20.1640625" hidden="1" customWidth="1"/>
    <col min="45" max="45" width="17.5" hidden="1" customWidth="1"/>
    <col min="46" max="46" width="25.33203125" hidden="1" customWidth="1"/>
    <col min="47" max="47" width="9.33203125" hidden="1" customWidth="1"/>
    <col min="48" max="48" width="9" hidden="1" customWidth="1"/>
    <col min="49" max="49" width="13.33203125" hidden="1" customWidth="1"/>
    <col min="50" max="50" width="11.5" hidden="1" customWidth="1"/>
    <col min="51" max="51" width="11.33203125" hidden="1" customWidth="1"/>
    <col min="52" max="52" width="15.6640625" hidden="1" customWidth="1"/>
    <col min="53" max="54" width="11.83203125" hidden="1" customWidth="1"/>
    <col min="55" max="55" width="7.33203125" hidden="1" customWidth="1"/>
    <col min="56" max="56" width="8.83203125" hidden="1" customWidth="1"/>
    <col min="57" max="57" width="10.1640625" hidden="1" customWidth="1"/>
    <col min="58" max="58" width="11.6640625" hidden="1" customWidth="1"/>
    <col min="59" max="59" width="12.5" hidden="1" customWidth="1"/>
    <col min="60" max="60" width="16.1640625" hidden="1" customWidth="1"/>
    <col min="61" max="61" width="11.6640625" hidden="1" customWidth="1"/>
    <col min="62" max="62" width="16.83203125" hidden="1" customWidth="1"/>
    <col min="63" max="63" width="18.6640625" hidden="1" customWidth="1"/>
    <col min="64" max="64" width="17.6640625" hidden="1" customWidth="1"/>
    <col min="65" max="65" width="21.6640625" hidden="1" customWidth="1"/>
    <col min="66" max="66" width="15.33203125" hidden="1" customWidth="1"/>
    <col min="67" max="67" width="21.33203125" hidden="1" customWidth="1"/>
    <col min="68" max="68" width="17.83203125" hidden="1" customWidth="1"/>
    <col min="69" max="69" width="14.1640625" hidden="1" customWidth="1"/>
    <col min="70" max="70" width="17.1640625" hidden="1" customWidth="1"/>
    <col min="71" max="71" width="21" hidden="1" customWidth="1"/>
    <col min="72" max="72" width="9.5" hidden="1" customWidth="1"/>
    <col min="73" max="16384" width="9.33203125" hidden="1"/>
  </cols>
  <sheetData>
    <row r="1" spans="1:71" ht="13.5">
      <c r="A1" t="s">
        <v>99</v>
      </c>
      <c r="B1" t="s">
        <v>0</v>
      </c>
      <c r="C1" t="s">
        <v>101</v>
      </c>
      <c r="D1" t="s">
        <v>102</v>
      </c>
      <c r="E1" t="s">
        <v>7</v>
      </c>
      <c r="F1" t="s">
        <v>8</v>
      </c>
      <c r="G1" t="s">
        <v>9</v>
      </c>
      <c r="H1" t="s">
        <v>10</v>
      </c>
      <c r="I1" t="s">
        <v>12</v>
      </c>
      <c r="J1" t="s">
        <v>111</v>
      </c>
      <c r="K1" t="s">
        <v>568</v>
      </c>
      <c r="L1" s="7" t="s">
        <v>202</v>
      </c>
      <c r="M1" t="s">
        <v>103</v>
      </c>
      <c r="N1" t="s">
        <v>45</v>
      </c>
      <c r="O1" t="s">
        <v>17</v>
      </c>
      <c r="P1" t="s">
        <v>96</v>
      </c>
      <c r="Q1" t="s">
        <v>95</v>
      </c>
      <c r="R1" t="s">
        <v>97</v>
      </c>
      <c r="S1" t="s">
        <v>98</v>
      </c>
      <c r="T1" t="s">
        <v>100</v>
      </c>
      <c r="U1" t="s">
        <v>43</v>
      </c>
      <c r="V1" t="s">
        <v>104</v>
      </c>
      <c r="W1" t="s">
        <v>44</v>
      </c>
      <c r="X1" t="s">
        <v>36</v>
      </c>
      <c r="Y1" t="s">
        <v>37</v>
      </c>
      <c r="Z1" t="s">
        <v>105</v>
      </c>
      <c r="AA1" t="s">
        <v>47</v>
      </c>
      <c r="AB1" t="s">
        <v>106</v>
      </c>
      <c r="AC1" t="s">
        <v>56</v>
      </c>
      <c r="AD1" t="s">
        <v>11</v>
      </c>
      <c r="AE1" t="s">
        <v>49</v>
      </c>
      <c r="AF1" t="s">
        <v>19</v>
      </c>
      <c r="AG1" t="s">
        <v>52</v>
      </c>
      <c r="AH1" t="s">
        <v>107</v>
      </c>
      <c r="AI1" t="s">
        <v>15</v>
      </c>
      <c r="AJ1" t="s">
        <v>21</v>
      </c>
      <c r="AK1" t="s">
        <v>108</v>
      </c>
      <c r="AL1" t="s">
        <v>109</v>
      </c>
      <c r="AM1" t="s">
        <v>110</v>
      </c>
      <c r="AN1" t="s">
        <v>112</v>
      </c>
      <c r="AO1" t="s">
        <v>113</v>
      </c>
      <c r="AP1" t="s">
        <v>114</v>
      </c>
      <c r="AQ1" t="s">
        <v>115</v>
      </c>
      <c r="AR1" t="s">
        <v>245</v>
      </c>
      <c r="AS1" t="s">
        <v>257</v>
      </c>
      <c r="AT1" t="s">
        <v>258</v>
      </c>
      <c r="AU1" t="s">
        <v>263</v>
      </c>
      <c r="AV1" t="s">
        <v>537</v>
      </c>
      <c r="AW1" t="s">
        <v>550</v>
      </c>
      <c r="AX1" t="s">
        <v>556</v>
      </c>
      <c r="AY1" t="s">
        <v>557</v>
      </c>
      <c r="AZ1" t="s">
        <v>561</v>
      </c>
      <c r="BA1" t="s">
        <v>562</v>
      </c>
      <c r="BB1" t="s">
        <v>563</v>
      </c>
      <c r="BC1" t="s">
        <v>567</v>
      </c>
      <c r="BD1" t="s">
        <v>65</v>
      </c>
      <c r="BE1" t="s">
        <v>66</v>
      </c>
      <c r="BF1" t="s">
        <v>67</v>
      </c>
      <c r="BG1" t="s">
        <v>580</v>
      </c>
      <c r="BH1" t="s">
        <v>583</v>
      </c>
      <c r="BI1" t="s">
        <v>737</v>
      </c>
      <c r="BJ1" t="s">
        <v>897</v>
      </c>
      <c r="BK1" t="s">
        <v>898</v>
      </c>
      <c r="BL1" t="s">
        <v>899</v>
      </c>
      <c r="BM1" t="s">
        <v>932</v>
      </c>
      <c r="BN1" t="s">
        <v>953</v>
      </c>
      <c r="BO1" t="s">
        <v>954</v>
      </c>
      <c r="BP1" t="s">
        <v>1043</v>
      </c>
      <c r="BQ1" t="s">
        <v>1044</v>
      </c>
      <c r="BR1" t="s">
        <v>1064</v>
      </c>
      <c r="BS1" t="s">
        <v>1212</v>
      </c>
    </row>
    <row r="2" spans="1:71" hidden="1"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</row>
    <row r="11" spans="1:71" s="12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</row>
    <row r="12" spans="1:71" s="12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</row>
    <row r="13" spans="1:71" s="12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</row>
    <row r="14" spans="1:71" s="12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</row>
    <row r="15" spans="1:71" s="12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</row>
  </sheetData>
  <phoneticPr fontId="5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S2"/>
  <sheetViews>
    <sheetView zoomScale="85" zoomScaleNormal="85" workbookViewId="0">
      <selection activeCell="E2" sqref="E2"/>
    </sheetView>
  </sheetViews>
  <sheetFormatPr defaultColWidth="0" defaultRowHeight="12.75"/>
  <cols>
    <col min="1" max="1" width="5.33203125" bestFit="1" customWidth="1"/>
    <col min="2" max="2" width="11" bestFit="1" customWidth="1"/>
    <col min="3" max="3" width="13.5" bestFit="1" customWidth="1"/>
    <col min="4" max="4" width="9" bestFit="1" customWidth="1"/>
    <col min="5" max="5" width="13.83203125" bestFit="1" customWidth="1"/>
    <col min="6" max="6" width="5" bestFit="1" customWidth="1"/>
    <col min="7" max="7" width="8.83203125" bestFit="1" customWidth="1"/>
    <col min="8" max="8" width="8.1640625" bestFit="1" customWidth="1"/>
    <col min="9" max="9" width="4.83203125" bestFit="1" customWidth="1"/>
    <col min="10" max="10" width="9.83203125" bestFit="1" customWidth="1"/>
    <col min="11" max="11" width="9.33203125" hidden="1" customWidth="1"/>
    <col min="12" max="12" width="6.33203125" hidden="1" customWidth="1"/>
    <col min="13" max="13" width="8.33203125" hidden="1" customWidth="1"/>
    <col min="14" max="14" width="10.33203125" hidden="1" customWidth="1"/>
    <col min="15" max="15" width="6.83203125" hidden="1" customWidth="1"/>
    <col min="16" max="16" width="6.5" hidden="1" customWidth="1"/>
    <col min="17" max="17" width="6.6640625" hidden="1" customWidth="1"/>
    <col min="18" max="18" width="4.83203125" hidden="1" customWidth="1"/>
    <col min="19" max="19" width="9.6640625" hidden="1" customWidth="1"/>
    <col min="20" max="20" width="6.6640625" hidden="1" customWidth="1"/>
    <col min="21" max="21" width="9.83203125" hidden="1" customWidth="1"/>
    <col min="22" max="22" width="6.83203125" hidden="1" customWidth="1"/>
    <col min="23" max="23" width="4.83203125" hidden="1" customWidth="1"/>
    <col min="24" max="24" width="4.5" hidden="1" customWidth="1"/>
    <col min="25" max="26" width="9" hidden="1" customWidth="1"/>
    <col min="27" max="27" width="6" hidden="1" customWidth="1"/>
    <col min="28" max="28" width="14.1640625" hidden="1" customWidth="1"/>
    <col min="29" max="29" width="9.6640625" hidden="1" customWidth="1"/>
    <col min="30" max="30" width="14.1640625" hidden="1" customWidth="1"/>
    <col min="31" max="31" width="9.6640625" hidden="1" customWidth="1"/>
    <col min="32" max="32" width="15.6640625" hidden="1" customWidth="1"/>
    <col min="33" max="33" width="12" hidden="1" customWidth="1"/>
    <col min="34" max="34" width="11.33203125" hidden="1" customWidth="1"/>
    <col min="35" max="35" width="5.5" hidden="1" customWidth="1"/>
    <col min="36" max="36" width="12" hidden="1" customWidth="1"/>
    <col min="37" max="37" width="5.1640625" hidden="1" customWidth="1"/>
    <col min="38" max="38" width="8.5" hidden="1" customWidth="1"/>
    <col min="39" max="39" width="4.6640625" hidden="1" customWidth="1"/>
    <col min="40" max="40" width="14" hidden="1" customWidth="1"/>
    <col min="41" max="41" width="14.1640625" hidden="1" customWidth="1"/>
    <col min="42" max="42" width="8.83203125" hidden="1" customWidth="1"/>
    <col min="43" max="43" width="10.33203125" hidden="1" customWidth="1"/>
    <col min="44" max="44" width="11" hidden="1" customWidth="1"/>
    <col min="45" max="45" width="14.83203125" hidden="1" customWidth="1"/>
    <col min="46" max="46" width="10.33203125" hidden="1" customWidth="1"/>
    <col min="47" max="48" width="8.83203125" hidden="1" customWidth="1"/>
    <col min="49" max="49" width="11.5" hidden="1" customWidth="1"/>
    <col min="50" max="50" width="8.6640625" hidden="1" customWidth="1"/>
    <col min="51" max="51" width="8.83203125" hidden="1" customWidth="1"/>
    <col min="52" max="52" width="9.6640625" hidden="1" customWidth="1"/>
    <col min="53" max="53" width="15.5" hidden="1" customWidth="1"/>
    <col min="54" max="54" width="7.33203125" hidden="1" customWidth="1"/>
    <col min="55" max="55" width="8.83203125" hidden="1" customWidth="1"/>
    <col min="56" max="56" width="10.1640625" hidden="1" customWidth="1"/>
    <col min="57" max="57" width="11.6640625" hidden="1" customWidth="1"/>
    <col min="58" max="58" width="4.83203125" hidden="1" customWidth="1"/>
    <col min="59" max="59" width="9.1640625" hidden="1" customWidth="1"/>
    <col min="60" max="60" width="9" hidden="1" customWidth="1"/>
    <col min="61" max="62" width="8.6640625" hidden="1" customWidth="1"/>
    <col min="63" max="63" width="8.5" hidden="1" customWidth="1"/>
    <col min="64" max="64" width="11.33203125" hidden="1" customWidth="1"/>
    <col min="65" max="65" width="16.1640625" hidden="1" customWidth="1"/>
    <col min="66" max="66" width="16.6640625" hidden="1" customWidth="1"/>
    <col min="67" max="67" width="20.83203125" hidden="1" customWidth="1"/>
    <col min="68" max="68" width="20" hidden="1" customWidth="1"/>
    <col min="69" max="69" width="16.83203125" hidden="1" customWidth="1"/>
    <col min="70" max="70" width="10.1640625" hidden="1" customWidth="1"/>
    <col min="71" max="71" width="6.83203125" hidden="1" customWidth="1"/>
    <col min="72" max="72" width="8.6640625" hidden="1" customWidth="1"/>
    <col min="73" max="73" width="9.5" hidden="1" customWidth="1"/>
    <col min="74" max="74" width="8.5" hidden="1" customWidth="1"/>
    <col min="75" max="75" width="10.1640625" hidden="1" customWidth="1"/>
    <col min="76" max="76" width="9.6640625" hidden="1" customWidth="1"/>
    <col min="77" max="77" width="10.6640625" hidden="1" customWidth="1"/>
    <col min="78" max="78" width="10.1640625" hidden="1" customWidth="1"/>
    <col min="79" max="79" width="10.6640625" hidden="1" customWidth="1"/>
    <col min="80" max="82" width="10.83203125" hidden="1" customWidth="1"/>
    <col min="83" max="83" width="9.1640625" hidden="1" customWidth="1"/>
    <col min="84" max="84" width="13.5" hidden="1" customWidth="1"/>
    <col min="85" max="85" width="18.5" hidden="1" customWidth="1"/>
    <col min="86" max="86" width="20" hidden="1" customWidth="1"/>
    <col min="87" max="87" width="9.6640625" hidden="1" customWidth="1"/>
    <col min="88" max="89" width="10" hidden="1" customWidth="1"/>
    <col min="90" max="90" width="11.5" hidden="1" customWidth="1"/>
    <col min="91" max="91" width="10.33203125" hidden="1" customWidth="1"/>
    <col min="92" max="92" width="7.6640625" hidden="1" customWidth="1"/>
    <col min="93" max="93" width="10.33203125" hidden="1" customWidth="1"/>
    <col min="94" max="94" width="7.5" hidden="1" customWidth="1"/>
    <col min="95" max="95" width="5.83203125" hidden="1" customWidth="1"/>
    <col min="96" max="96" width="6.5" hidden="1" customWidth="1"/>
    <col min="97" max="97" width="9.83203125" hidden="1" customWidth="1"/>
    <col min="98" max="98" width="14.33203125" hidden="1" customWidth="1"/>
    <col min="99" max="99" width="6.33203125" hidden="1" customWidth="1"/>
    <col min="100" max="100" width="16.1640625" hidden="1" customWidth="1"/>
    <col min="101" max="101" width="16.83203125" hidden="1" customWidth="1"/>
    <col min="102" max="102" width="10.5" hidden="1" customWidth="1"/>
    <col min="103" max="103" width="7.6640625" hidden="1" customWidth="1"/>
    <col min="104" max="104" width="12.1640625" hidden="1" customWidth="1"/>
    <col min="105" max="105" width="11.5" hidden="1" customWidth="1"/>
    <col min="106" max="106" width="9" hidden="1" customWidth="1"/>
    <col min="107" max="107" width="21" hidden="1" customWidth="1"/>
    <col min="108" max="108" width="9.6640625" hidden="1" customWidth="1"/>
    <col min="109" max="109" width="14.6640625" hidden="1" customWidth="1"/>
    <col min="110" max="110" width="14.83203125" hidden="1" customWidth="1"/>
    <col min="111" max="111" width="13.1640625" hidden="1" customWidth="1"/>
    <col min="112" max="112" width="14.6640625" hidden="1" customWidth="1"/>
    <col min="113" max="113" width="12" hidden="1" customWidth="1"/>
    <col min="114" max="115" width="10" hidden="1" customWidth="1"/>
    <col min="116" max="116" width="13.33203125" hidden="1" customWidth="1"/>
    <col min="117" max="117" width="15.6640625" hidden="1" customWidth="1"/>
    <col min="118" max="118" width="16.1640625" hidden="1" customWidth="1"/>
    <col min="119" max="119" width="11.6640625" hidden="1" customWidth="1"/>
    <col min="120" max="123" width="13.5" hidden="1" customWidth="1"/>
  </cols>
  <sheetData>
    <row r="1" spans="1:119" ht="13.5">
      <c r="A1" t="s">
        <v>29</v>
      </c>
      <c r="B1" t="s">
        <v>0</v>
      </c>
      <c r="C1" t="s">
        <v>32</v>
      </c>
      <c r="D1" t="s">
        <v>33</v>
      </c>
      <c r="E1" t="s">
        <v>35</v>
      </c>
      <c r="F1" t="s">
        <v>8</v>
      </c>
      <c r="G1" t="s">
        <v>9</v>
      </c>
      <c r="H1" t="s">
        <v>10</v>
      </c>
      <c r="I1" t="s">
        <v>12</v>
      </c>
      <c r="J1" t="s">
        <v>70</v>
      </c>
      <c r="K1" t="s">
        <v>244</v>
      </c>
      <c r="L1" s="7" t="s">
        <v>201</v>
      </c>
      <c r="M1" t="s">
        <v>46</v>
      </c>
      <c r="N1" t="s">
        <v>17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30</v>
      </c>
      <c r="W1" t="s">
        <v>31</v>
      </c>
      <c r="X1" t="s">
        <v>34</v>
      </c>
      <c r="Y1" t="s">
        <v>36</v>
      </c>
      <c r="Z1" t="s">
        <v>37</v>
      </c>
      <c r="AA1" t="s">
        <v>38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  <c r="AG1" t="s">
        <v>44</v>
      </c>
      <c r="AH1" t="s">
        <v>45</v>
      </c>
      <c r="AI1" t="s">
        <v>47</v>
      </c>
      <c r="AJ1" t="s">
        <v>48</v>
      </c>
      <c r="AK1" t="s">
        <v>11</v>
      </c>
      <c r="AL1" t="s">
        <v>49</v>
      </c>
      <c r="AM1" t="s">
        <v>19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  <c r="BB1" t="s">
        <v>64</v>
      </c>
      <c r="BC1" t="s">
        <v>65</v>
      </c>
      <c r="BD1" t="s">
        <v>66</v>
      </c>
      <c r="BE1" t="s">
        <v>67</v>
      </c>
      <c r="BF1" t="s">
        <v>68</v>
      </c>
      <c r="BG1" t="s">
        <v>69</v>
      </c>
      <c r="BH1" t="s">
        <v>71</v>
      </c>
      <c r="BI1" t="s">
        <v>72</v>
      </c>
      <c r="BJ1" t="s">
        <v>73</v>
      </c>
      <c r="BK1" t="s">
        <v>74</v>
      </c>
      <c r="BL1" t="s">
        <v>75</v>
      </c>
      <c r="BM1" t="s">
        <v>76</v>
      </c>
      <c r="BN1" t="s">
        <v>77</v>
      </c>
      <c r="BO1" t="s">
        <v>78</v>
      </c>
      <c r="BP1" t="s">
        <v>79</v>
      </c>
      <c r="BQ1" t="s">
        <v>80</v>
      </c>
      <c r="BR1" t="s">
        <v>81</v>
      </c>
      <c r="BS1" t="s">
        <v>82</v>
      </c>
      <c r="BT1" t="s">
        <v>83</v>
      </c>
      <c r="BU1" t="s">
        <v>84</v>
      </c>
      <c r="BV1" t="s">
        <v>85</v>
      </c>
      <c r="BW1" t="s">
        <v>86</v>
      </c>
      <c r="BX1" t="s">
        <v>87</v>
      </c>
      <c r="BY1" t="s">
        <v>88</v>
      </c>
      <c r="BZ1" t="s">
        <v>89</v>
      </c>
      <c r="CA1" t="s">
        <v>90</v>
      </c>
      <c r="CB1" t="s">
        <v>91</v>
      </c>
      <c r="CC1" t="s">
        <v>92</v>
      </c>
      <c r="CD1" t="s">
        <v>93</v>
      </c>
      <c r="CE1" t="s">
        <v>94</v>
      </c>
      <c r="CF1" t="s">
        <v>95</v>
      </c>
      <c r="CG1" t="s">
        <v>259</v>
      </c>
      <c r="CH1" t="s">
        <v>260</v>
      </c>
      <c r="CI1" t="s">
        <v>264</v>
      </c>
      <c r="CJ1" t="s">
        <v>265</v>
      </c>
      <c r="CK1" t="s">
        <v>411</v>
      </c>
      <c r="CL1" t="s">
        <v>535</v>
      </c>
      <c r="CM1" t="s">
        <v>536</v>
      </c>
      <c r="CN1" t="s">
        <v>538</v>
      </c>
      <c r="CO1" t="s">
        <v>551</v>
      </c>
      <c r="CP1" t="s">
        <v>562</v>
      </c>
      <c r="CQ1" t="s">
        <v>564</v>
      </c>
      <c r="CR1" t="s">
        <v>565</v>
      </c>
      <c r="CS1" t="s">
        <v>566</v>
      </c>
      <c r="CT1" t="s">
        <v>574</v>
      </c>
      <c r="CU1" t="s">
        <v>713</v>
      </c>
      <c r="CV1" t="s">
        <v>714</v>
      </c>
      <c r="CW1" t="s">
        <v>735</v>
      </c>
      <c r="CX1" t="s">
        <v>736</v>
      </c>
      <c r="CY1" t="s">
        <v>738</v>
      </c>
      <c r="CZ1" t="s">
        <v>739</v>
      </c>
      <c r="DA1" t="s">
        <v>740</v>
      </c>
      <c r="DB1" t="s">
        <v>795</v>
      </c>
      <c r="DC1" t="s">
        <v>933</v>
      </c>
      <c r="DD1" t="s">
        <v>963</v>
      </c>
      <c r="DE1" t="s">
        <v>1042</v>
      </c>
      <c r="DF1" t="s">
        <v>1104</v>
      </c>
      <c r="DG1" t="s">
        <v>1105</v>
      </c>
      <c r="DH1" t="s">
        <v>1287</v>
      </c>
      <c r="DI1" t="s">
        <v>1288</v>
      </c>
      <c r="DJ1" t="s">
        <v>1370</v>
      </c>
      <c r="DK1" t="s">
        <v>1371</v>
      </c>
      <c r="DL1" t="s">
        <v>1372</v>
      </c>
      <c r="DM1" t="s">
        <v>1403</v>
      </c>
      <c r="DN1" t="s">
        <v>1404</v>
      </c>
      <c r="DO1" t="s">
        <v>1405</v>
      </c>
    </row>
    <row r="2" spans="1:119">
      <c r="A2">
        <v>74</v>
      </c>
      <c r="B2" t="s">
        <v>179</v>
      </c>
      <c r="C2" t="s">
        <v>1624</v>
      </c>
      <c r="D2" t="s">
        <v>1624</v>
      </c>
      <c r="E2" s="109" t="s">
        <v>1631</v>
      </c>
      <c r="F2" t="s">
        <v>1624</v>
      </c>
      <c r="G2">
        <v>1716</v>
      </c>
      <c r="H2" t="s">
        <v>1626</v>
      </c>
      <c r="I2" t="s">
        <v>1624</v>
      </c>
      <c r="J2" t="s">
        <v>1624</v>
      </c>
      <c r="K2" s="11" t="s">
        <v>1624</v>
      </c>
      <c r="M2" t="s">
        <v>1627</v>
      </c>
      <c r="N2" t="s">
        <v>1624</v>
      </c>
      <c r="O2" t="s">
        <v>1622</v>
      </c>
      <c r="P2" t="s">
        <v>1623</v>
      </c>
      <c r="Q2" t="s">
        <v>1624</v>
      </c>
      <c r="R2" t="s">
        <v>1624</v>
      </c>
      <c r="S2" t="s">
        <v>1624</v>
      </c>
      <c r="T2" t="s">
        <v>1624</v>
      </c>
      <c r="U2" t="s">
        <v>1624</v>
      </c>
      <c r="V2" t="s">
        <v>1625</v>
      </c>
      <c r="W2">
        <v>0</v>
      </c>
      <c r="X2" t="s">
        <v>1624</v>
      </c>
      <c r="Y2">
        <v>0</v>
      </c>
      <c r="Z2">
        <v>0</v>
      </c>
      <c r="AA2" t="s">
        <v>1624</v>
      </c>
      <c r="AB2" t="s">
        <v>1624</v>
      </c>
      <c r="AC2" t="s">
        <v>1624</v>
      </c>
      <c r="AD2" t="s">
        <v>1624</v>
      </c>
      <c r="AE2" t="s">
        <v>1624</v>
      </c>
      <c r="AF2" t="s">
        <v>1631</v>
      </c>
      <c r="AG2" t="s">
        <v>1624</v>
      </c>
      <c r="AH2" t="s">
        <v>1624</v>
      </c>
      <c r="AI2" t="s">
        <v>1624</v>
      </c>
      <c r="AJ2">
        <v>0</v>
      </c>
      <c r="AK2">
        <v>0</v>
      </c>
      <c r="AL2">
        <v>0</v>
      </c>
      <c r="AM2" t="s">
        <v>1624</v>
      </c>
      <c r="AN2" t="s">
        <v>1624</v>
      </c>
      <c r="AO2" t="s">
        <v>1628</v>
      </c>
      <c r="AP2" t="s">
        <v>1624</v>
      </c>
      <c r="AQ2" t="s">
        <v>1624</v>
      </c>
      <c r="AR2" t="s">
        <v>1624</v>
      </c>
      <c r="AS2">
        <v>20170120</v>
      </c>
      <c r="AT2" t="s">
        <v>1628</v>
      </c>
      <c r="AU2">
        <v>0</v>
      </c>
      <c r="AV2" t="s">
        <v>1632</v>
      </c>
      <c r="AW2" t="s">
        <v>1632</v>
      </c>
      <c r="AX2" t="s">
        <v>1635</v>
      </c>
      <c r="AY2" t="s">
        <v>1629</v>
      </c>
      <c r="AZ2" t="s">
        <v>1633</v>
      </c>
      <c r="BA2">
        <v>0</v>
      </c>
      <c r="BB2" t="s">
        <v>1624</v>
      </c>
      <c r="BC2" t="s">
        <v>1624</v>
      </c>
      <c r="BD2">
        <v>0</v>
      </c>
      <c r="BE2">
        <v>0</v>
      </c>
      <c r="BF2">
        <v>0</v>
      </c>
      <c r="BG2" t="s">
        <v>1624</v>
      </c>
      <c r="BH2" t="s">
        <v>1624</v>
      </c>
      <c r="BI2" t="s">
        <v>1624</v>
      </c>
      <c r="BJ2" t="s">
        <v>1624</v>
      </c>
      <c r="BK2" t="s">
        <v>1624</v>
      </c>
      <c r="BL2" t="s">
        <v>1628</v>
      </c>
      <c r="BM2">
        <v>3</v>
      </c>
      <c r="BN2">
        <v>0</v>
      </c>
      <c r="BO2">
        <v>72</v>
      </c>
      <c r="BP2">
        <v>72</v>
      </c>
      <c r="BQ2" t="s">
        <v>1638</v>
      </c>
      <c r="BR2">
        <v>0</v>
      </c>
      <c r="BS2">
        <v>475</v>
      </c>
      <c r="BT2">
        <v>6899</v>
      </c>
      <c r="BU2" t="s">
        <v>1628</v>
      </c>
      <c r="BV2" t="s">
        <v>1624</v>
      </c>
      <c r="BW2">
        <v>0</v>
      </c>
      <c r="BX2" t="s">
        <v>1624</v>
      </c>
      <c r="BY2" t="s">
        <v>1624</v>
      </c>
      <c r="BZ2" t="s">
        <v>1624</v>
      </c>
      <c r="CA2" t="s">
        <v>747</v>
      </c>
      <c r="CB2" t="s">
        <v>1634</v>
      </c>
      <c r="CC2">
        <v>0</v>
      </c>
      <c r="CD2">
        <v>0</v>
      </c>
      <c r="CE2">
        <v>0</v>
      </c>
      <c r="CF2" t="s">
        <v>1624</v>
      </c>
      <c r="CG2" s="11" t="s">
        <v>1628</v>
      </c>
      <c r="CH2" s="11" t="s">
        <v>1628</v>
      </c>
      <c r="CI2" s="11" t="s">
        <v>1624</v>
      </c>
      <c r="CJ2" s="11" t="s">
        <v>1624</v>
      </c>
      <c r="CK2" s="11" t="s">
        <v>1624</v>
      </c>
      <c r="CL2" s="11" t="s">
        <v>1624</v>
      </c>
      <c r="CM2" s="11" t="s">
        <v>1624</v>
      </c>
      <c r="CN2" s="11" t="s">
        <v>1624</v>
      </c>
      <c r="CO2" s="11" t="s">
        <v>1624</v>
      </c>
      <c r="CP2" s="11" t="s">
        <v>1624</v>
      </c>
      <c r="CQ2" s="11" t="s">
        <v>1624</v>
      </c>
      <c r="CR2" s="11" t="s">
        <v>1624</v>
      </c>
      <c r="CS2" s="11" t="s">
        <v>1624</v>
      </c>
      <c r="CT2" s="11" t="s">
        <v>1624</v>
      </c>
      <c r="CU2" s="11">
        <v>0</v>
      </c>
      <c r="CV2" s="11">
        <v>0</v>
      </c>
      <c r="CW2" s="11" t="s">
        <v>1624</v>
      </c>
      <c r="CX2" s="11">
        <v>0</v>
      </c>
      <c r="CY2" s="11" t="s">
        <v>1624</v>
      </c>
      <c r="CZ2" s="11" t="s">
        <v>1624</v>
      </c>
      <c r="DA2" s="11">
        <v>0</v>
      </c>
      <c r="DB2" s="11">
        <v>72</v>
      </c>
      <c r="DC2" s="11">
        <v>0</v>
      </c>
      <c r="DD2" s="11" t="s">
        <v>1624</v>
      </c>
      <c r="DE2" s="11" t="s">
        <v>1624</v>
      </c>
      <c r="DF2" s="11">
        <v>0</v>
      </c>
      <c r="DG2" s="11" t="s">
        <v>1624</v>
      </c>
      <c r="DH2" s="11" t="s">
        <v>1636</v>
      </c>
      <c r="DI2" s="11" t="s">
        <v>1624</v>
      </c>
      <c r="DJ2" s="11" t="s">
        <v>1624</v>
      </c>
      <c r="DK2" s="11" t="s">
        <v>1624</v>
      </c>
      <c r="DL2" s="11" t="s">
        <v>1624</v>
      </c>
      <c r="DM2" s="11" t="s">
        <v>1624</v>
      </c>
      <c r="DN2" s="11" t="s">
        <v>1624</v>
      </c>
      <c r="DO2" s="11" t="s">
        <v>1624</v>
      </c>
    </row>
  </sheetData>
  <phoneticPr fontId="2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A1:XFD230"/>
  <sheetViews>
    <sheetView tabSelected="1" zoomScale="85" zoomScaleNormal="85" workbookViewId="0">
      <selection sqref="A1:XFD2"/>
    </sheetView>
  </sheetViews>
  <sheetFormatPr defaultColWidth="0" defaultRowHeight="12.75"/>
  <cols>
    <col min="1" max="1" width="9.33203125" style="96" customWidth="1"/>
    <col min="2" max="2" width="12.33203125" style="93" bestFit="1" customWidth="1"/>
    <col min="3" max="3" width="11.83203125" style="96" bestFit="1" customWidth="1"/>
    <col min="4" max="4" width="22.83203125" style="96" bestFit="1" customWidth="1"/>
    <col min="5" max="5" width="23.1640625" style="96" bestFit="1" customWidth="1"/>
    <col min="6" max="6" width="14.83203125" style="96" customWidth="1"/>
    <col min="7" max="7" width="6.6640625" style="93" bestFit="1" customWidth="1"/>
    <col min="8" max="8" width="10.1640625" style="93" bestFit="1" customWidth="1"/>
    <col min="9" max="9" width="14.1640625" style="93" bestFit="1" customWidth="1"/>
    <col min="10" max="10" width="12.83203125" style="93" bestFit="1" customWidth="1"/>
    <col min="11" max="11" width="6.6640625" style="96" bestFit="1" customWidth="1"/>
    <col min="12" max="12" width="7.5" style="96" customWidth="1"/>
    <col min="13" max="13" width="6.83203125" style="93" bestFit="1" customWidth="1"/>
    <col min="14" max="14" width="7.1640625" style="93" bestFit="1" customWidth="1"/>
    <col min="15" max="15" width="11.33203125" style="96" bestFit="1" customWidth="1"/>
    <col min="16" max="16" width="5.6640625" style="96" bestFit="1" customWidth="1"/>
    <col min="17" max="17" width="14.1640625" style="96" customWidth="1"/>
    <col min="18" max="18" width="7" style="96" bestFit="1" customWidth="1"/>
    <col min="19" max="19" width="14.1640625" style="96" customWidth="1"/>
    <col min="20" max="20" width="12.83203125" style="96" customWidth="1"/>
    <col min="21" max="21" width="14.1640625" style="96" bestFit="1" customWidth="1"/>
    <col min="22" max="22" width="6.1640625" style="96" bestFit="1" customWidth="1"/>
    <col min="23" max="23" width="18" style="96" bestFit="1" customWidth="1"/>
    <col min="24" max="24" width="16.1640625" style="96" bestFit="1" customWidth="1"/>
    <col min="25" max="25" width="9.33203125" style="96" customWidth="1"/>
    <col min="26" max="36" width="9.33203125" style="96" hidden="1" customWidth="1"/>
    <col min="37" max="16384" width="0" style="96" hidden="1"/>
  </cols>
  <sheetData>
    <row r="1" spans="1:16381">
      <c r="B1" s="5" t="s">
        <v>913</v>
      </c>
      <c r="C1" s="5" t="s">
        <v>0</v>
      </c>
      <c r="D1" s="5" t="s">
        <v>912</v>
      </c>
      <c r="E1" s="100" t="s">
        <v>774</v>
      </c>
      <c r="F1" s="5" t="s">
        <v>7</v>
      </c>
      <c r="G1" s="5" t="s">
        <v>9</v>
      </c>
      <c r="H1" s="5" t="s">
        <v>776</v>
      </c>
      <c r="I1" s="5" t="s">
        <v>773</v>
      </c>
      <c r="J1" s="5" t="s">
        <v>197</v>
      </c>
      <c r="K1" s="101" t="s">
        <v>198</v>
      </c>
      <c r="L1" s="101" t="s">
        <v>778</v>
      </c>
      <c r="M1" s="101" t="s">
        <v>246</v>
      </c>
      <c r="N1" s="102" t="s">
        <v>249</v>
      </c>
      <c r="O1" s="5" t="s">
        <v>780</v>
      </c>
      <c r="P1" s="103" t="s">
        <v>204</v>
      </c>
      <c r="Q1" s="100" t="s">
        <v>782</v>
      </c>
      <c r="R1" s="100" t="s">
        <v>524</v>
      </c>
      <c r="S1" s="100" t="s">
        <v>525</v>
      </c>
      <c r="T1" s="100" t="s">
        <v>526</v>
      </c>
      <c r="U1" s="103" t="s">
        <v>786</v>
      </c>
      <c r="V1" s="104" t="s">
        <v>787</v>
      </c>
      <c r="W1" s="5" t="s">
        <v>788</v>
      </c>
      <c r="X1" s="119" t="s">
        <v>1189</v>
      </c>
      <c r="Y1" s="119" t="s">
        <v>1180</v>
      </c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  <c r="AAA1" s="5"/>
      <c r="AAB1" s="5"/>
      <c r="AAC1" s="5"/>
      <c r="AAD1" s="5"/>
      <c r="AAE1" s="5"/>
      <c r="AAF1" s="5"/>
      <c r="AAG1" s="5"/>
      <c r="AAH1" s="5"/>
      <c r="AAI1" s="5"/>
      <c r="AAJ1" s="5"/>
      <c r="AAK1" s="5"/>
      <c r="AAL1" s="5"/>
      <c r="AAM1" s="5"/>
      <c r="AAN1" s="5"/>
      <c r="AAO1" s="5"/>
      <c r="AAP1" s="5"/>
      <c r="AAQ1" s="5"/>
      <c r="AAR1" s="5"/>
      <c r="AAS1" s="5"/>
      <c r="AAT1" s="5"/>
      <c r="AAU1" s="5"/>
      <c r="AAV1" s="5"/>
      <c r="AAW1" s="5"/>
      <c r="AAX1" s="5"/>
      <c r="AAY1" s="5"/>
      <c r="AAZ1" s="5"/>
      <c r="ABA1" s="5"/>
      <c r="ABB1" s="5"/>
      <c r="ABC1" s="5"/>
      <c r="ABD1" s="5"/>
      <c r="ABE1" s="5"/>
      <c r="ABF1" s="5"/>
      <c r="ABG1" s="5"/>
      <c r="ABH1" s="5"/>
      <c r="ABI1" s="5"/>
      <c r="ABJ1" s="5"/>
      <c r="ABK1" s="5"/>
      <c r="ABL1" s="5"/>
      <c r="ABM1" s="5"/>
      <c r="ABN1" s="5"/>
      <c r="ABO1" s="5"/>
      <c r="ABP1" s="5"/>
      <c r="ABQ1" s="5"/>
      <c r="ABR1" s="5"/>
      <c r="ABS1" s="5"/>
      <c r="ABT1" s="5"/>
      <c r="ABU1" s="5"/>
      <c r="ABV1" s="5"/>
      <c r="ABW1" s="5"/>
      <c r="ABX1" s="5"/>
      <c r="ABY1" s="5"/>
      <c r="ABZ1" s="5"/>
      <c r="ACA1" s="5"/>
      <c r="ACB1" s="5"/>
      <c r="ACC1" s="5"/>
      <c r="ACD1" s="5"/>
      <c r="ACE1" s="5"/>
      <c r="ACF1" s="5"/>
      <c r="ACG1" s="5"/>
      <c r="ACH1" s="5"/>
      <c r="ACI1" s="5"/>
      <c r="ACJ1" s="5"/>
      <c r="ACK1" s="5"/>
      <c r="ACL1" s="5"/>
      <c r="ACM1" s="5"/>
      <c r="ACN1" s="5"/>
      <c r="ACO1" s="5"/>
      <c r="ACP1" s="5"/>
      <c r="ACQ1" s="5"/>
      <c r="ACR1" s="5"/>
      <c r="ACS1" s="5"/>
      <c r="ACT1" s="5"/>
      <c r="ACU1" s="5"/>
      <c r="ACV1" s="5"/>
      <c r="ACW1" s="5"/>
      <c r="ACX1" s="5"/>
      <c r="ACY1" s="5"/>
      <c r="ACZ1" s="5"/>
      <c r="ADA1" s="5"/>
      <c r="ADB1" s="5"/>
      <c r="ADC1" s="5"/>
      <c r="ADD1" s="5"/>
      <c r="ADE1" s="5"/>
      <c r="ADF1" s="5"/>
      <c r="ADG1" s="5"/>
      <c r="ADH1" s="5"/>
      <c r="ADI1" s="5"/>
      <c r="ADJ1" s="5"/>
      <c r="ADK1" s="5"/>
      <c r="ADL1" s="5"/>
      <c r="ADM1" s="5"/>
      <c r="ADN1" s="5"/>
      <c r="ADO1" s="5"/>
      <c r="ADP1" s="5"/>
      <c r="ADQ1" s="5"/>
      <c r="ADR1" s="5"/>
      <c r="ADS1" s="5"/>
      <c r="ADT1" s="5"/>
      <c r="ADU1" s="5"/>
      <c r="ADV1" s="5"/>
      <c r="ADW1" s="5"/>
      <c r="ADX1" s="5"/>
      <c r="ADY1" s="5"/>
      <c r="ADZ1" s="5"/>
      <c r="AEA1" s="5"/>
      <c r="AEB1" s="5"/>
      <c r="AEC1" s="5"/>
      <c r="AED1" s="5"/>
      <c r="AEE1" s="5"/>
      <c r="AEF1" s="5"/>
      <c r="AEG1" s="5"/>
      <c r="AEH1" s="5"/>
      <c r="AEI1" s="5"/>
      <c r="AEJ1" s="5"/>
      <c r="AEK1" s="5"/>
      <c r="AEL1" s="5"/>
      <c r="AEM1" s="5"/>
      <c r="AEN1" s="5"/>
      <c r="AEO1" s="5"/>
      <c r="AEP1" s="5"/>
      <c r="AEQ1" s="5"/>
      <c r="AER1" s="5"/>
      <c r="AES1" s="5"/>
      <c r="AET1" s="5"/>
      <c r="AEU1" s="5"/>
      <c r="AEV1" s="5"/>
      <c r="AEW1" s="5"/>
      <c r="AEX1" s="5"/>
      <c r="AEY1" s="5"/>
      <c r="AEZ1" s="5"/>
      <c r="AFA1" s="5"/>
      <c r="AFB1" s="5"/>
      <c r="AFC1" s="5"/>
      <c r="AFD1" s="5"/>
      <c r="AFE1" s="5"/>
      <c r="AFF1" s="5"/>
      <c r="AFG1" s="5"/>
      <c r="AFH1" s="5"/>
      <c r="AFI1" s="5"/>
      <c r="AFJ1" s="5"/>
      <c r="AFK1" s="5"/>
      <c r="AFL1" s="5"/>
      <c r="AFM1" s="5"/>
      <c r="AFN1" s="5"/>
      <c r="AFO1" s="5"/>
      <c r="AFP1" s="5"/>
      <c r="AFQ1" s="5"/>
      <c r="AFR1" s="5"/>
      <c r="AFS1" s="5"/>
      <c r="AFT1" s="5"/>
      <c r="AFU1" s="5"/>
      <c r="AFV1" s="5"/>
      <c r="AFW1" s="5"/>
      <c r="AFX1" s="5"/>
      <c r="AFY1" s="5"/>
      <c r="AFZ1" s="5"/>
      <c r="AGA1" s="5"/>
      <c r="AGB1" s="5"/>
      <c r="AGC1" s="5"/>
      <c r="AGD1" s="5"/>
      <c r="AGE1" s="5"/>
      <c r="AGF1" s="5"/>
      <c r="AGG1" s="5"/>
      <c r="AGH1" s="5"/>
      <c r="AGI1" s="5"/>
      <c r="AGJ1" s="5"/>
      <c r="AGK1" s="5"/>
      <c r="AGL1" s="5"/>
      <c r="AGM1" s="5"/>
      <c r="AGN1" s="5"/>
      <c r="AGO1" s="5"/>
      <c r="AGP1" s="5"/>
      <c r="AGQ1" s="5"/>
      <c r="AGR1" s="5"/>
      <c r="AGS1" s="5"/>
      <c r="AGT1" s="5"/>
      <c r="AGU1" s="5"/>
      <c r="AGV1" s="5"/>
      <c r="AGW1" s="5"/>
      <c r="AGX1" s="5"/>
      <c r="AGY1" s="5"/>
      <c r="AGZ1" s="5"/>
      <c r="AHA1" s="5"/>
      <c r="AHB1" s="5"/>
      <c r="AHC1" s="5"/>
      <c r="AHD1" s="5"/>
      <c r="AHE1" s="5"/>
      <c r="AHF1" s="5"/>
      <c r="AHG1" s="5"/>
      <c r="AHH1" s="5"/>
      <c r="AHI1" s="5"/>
      <c r="AHJ1" s="5"/>
      <c r="AHK1" s="5"/>
      <c r="AHL1" s="5"/>
      <c r="AHM1" s="5"/>
      <c r="AHN1" s="5"/>
      <c r="AHO1" s="5"/>
      <c r="AHP1" s="5"/>
      <c r="AHQ1" s="5"/>
      <c r="AHR1" s="5"/>
      <c r="AHS1" s="5"/>
      <c r="AHT1" s="5"/>
      <c r="AHU1" s="5"/>
      <c r="AHV1" s="5"/>
      <c r="AHW1" s="5"/>
      <c r="AHX1" s="5"/>
      <c r="AHY1" s="5"/>
      <c r="AHZ1" s="5"/>
      <c r="AIA1" s="5"/>
      <c r="AIB1" s="5"/>
      <c r="AIC1" s="5"/>
      <c r="AID1" s="5"/>
      <c r="AIE1" s="5"/>
      <c r="AIF1" s="5"/>
      <c r="AIG1" s="5"/>
      <c r="AIH1" s="5"/>
      <c r="AII1" s="5"/>
      <c r="AIJ1" s="5"/>
      <c r="AIK1" s="5"/>
      <c r="AIL1" s="5"/>
      <c r="AIM1" s="5"/>
      <c r="AIN1" s="5"/>
      <c r="AIO1" s="5"/>
      <c r="AIP1" s="5"/>
      <c r="AIQ1" s="5"/>
      <c r="AIR1" s="5"/>
      <c r="AIS1" s="5"/>
      <c r="AIT1" s="5"/>
      <c r="AIU1" s="5"/>
      <c r="AIV1" s="5"/>
      <c r="AIW1" s="5"/>
      <c r="AIX1" s="5"/>
      <c r="AIY1" s="5"/>
      <c r="AIZ1" s="5"/>
      <c r="AJA1" s="5"/>
      <c r="AJB1" s="5"/>
      <c r="AJC1" s="5"/>
      <c r="AJD1" s="5"/>
      <c r="AJE1" s="5"/>
      <c r="AJF1" s="5"/>
      <c r="AJG1" s="5"/>
      <c r="AJH1" s="5"/>
      <c r="AJI1" s="5"/>
      <c r="AJJ1" s="5"/>
      <c r="AJK1" s="5"/>
      <c r="AJL1" s="5"/>
      <c r="AJM1" s="5"/>
      <c r="AJN1" s="5"/>
      <c r="AJO1" s="5"/>
      <c r="AJP1" s="5"/>
      <c r="AJQ1" s="5"/>
      <c r="AJR1" s="5"/>
      <c r="AJS1" s="5"/>
      <c r="AJT1" s="5"/>
      <c r="AJU1" s="5"/>
      <c r="AJV1" s="5"/>
      <c r="AJW1" s="5"/>
      <c r="AJX1" s="5"/>
      <c r="AJY1" s="5"/>
      <c r="AJZ1" s="5"/>
      <c r="AKA1" s="5"/>
      <c r="AKB1" s="5"/>
      <c r="AKC1" s="5"/>
      <c r="AKD1" s="5"/>
      <c r="AKE1" s="5"/>
      <c r="AKF1" s="5"/>
      <c r="AKG1" s="5"/>
      <c r="AKH1" s="5"/>
      <c r="AKI1" s="5"/>
      <c r="AKJ1" s="5"/>
      <c r="AKK1" s="5"/>
      <c r="AKL1" s="5"/>
      <c r="AKM1" s="5"/>
      <c r="AKN1" s="5"/>
      <c r="AKO1" s="5"/>
      <c r="AKP1" s="5"/>
      <c r="AKQ1" s="5"/>
      <c r="AKR1" s="5"/>
      <c r="AKS1" s="5"/>
      <c r="AKT1" s="5"/>
      <c r="AKU1" s="5"/>
      <c r="AKV1" s="5"/>
      <c r="AKW1" s="5"/>
      <c r="AKX1" s="5"/>
      <c r="AKY1" s="5"/>
      <c r="AKZ1" s="5"/>
      <c r="ALA1" s="5"/>
      <c r="ALB1" s="5"/>
      <c r="ALC1" s="5"/>
      <c r="ALD1" s="5"/>
      <c r="ALE1" s="5"/>
      <c r="ALF1" s="5"/>
      <c r="ALG1" s="5"/>
      <c r="ALH1" s="5"/>
      <c r="ALI1" s="5"/>
      <c r="ALJ1" s="5"/>
      <c r="ALK1" s="5"/>
      <c r="ALL1" s="5"/>
      <c r="ALM1" s="5"/>
      <c r="ALN1" s="5"/>
      <c r="ALO1" s="5"/>
      <c r="ALP1" s="5"/>
      <c r="ALQ1" s="5"/>
      <c r="ALR1" s="5"/>
      <c r="ALS1" s="5"/>
      <c r="ALT1" s="5"/>
      <c r="ALU1" s="5"/>
      <c r="ALV1" s="5"/>
      <c r="ALW1" s="5"/>
      <c r="ALX1" s="5"/>
      <c r="ALY1" s="5"/>
      <c r="ALZ1" s="5"/>
      <c r="AMA1" s="5"/>
      <c r="AMB1" s="5"/>
      <c r="AMC1" s="5"/>
      <c r="AMD1" s="5"/>
      <c r="AME1" s="5"/>
      <c r="AMF1" s="5"/>
      <c r="AMG1" s="5"/>
      <c r="AMH1" s="5"/>
      <c r="AMI1" s="5"/>
      <c r="AMJ1" s="5"/>
      <c r="AMK1" s="5"/>
      <c r="AML1" s="5"/>
      <c r="AMM1" s="5"/>
      <c r="AMN1" s="5"/>
      <c r="AMO1" s="5"/>
      <c r="AMP1" s="5"/>
      <c r="AMQ1" s="5"/>
      <c r="AMR1" s="5"/>
      <c r="AMS1" s="5"/>
      <c r="AMT1" s="5"/>
      <c r="AMU1" s="5"/>
      <c r="AMV1" s="5"/>
      <c r="AMW1" s="5"/>
      <c r="AMX1" s="5"/>
      <c r="AMY1" s="5"/>
      <c r="AMZ1" s="5"/>
      <c r="ANA1" s="5"/>
      <c r="ANB1" s="5"/>
      <c r="ANC1" s="5"/>
      <c r="AND1" s="5"/>
      <c r="ANE1" s="5"/>
      <c r="ANF1" s="5"/>
      <c r="ANG1" s="5"/>
      <c r="ANH1" s="5"/>
      <c r="ANI1" s="5"/>
      <c r="ANJ1" s="5"/>
      <c r="ANK1" s="5"/>
      <c r="ANL1" s="5"/>
      <c r="ANM1" s="5"/>
      <c r="ANN1" s="5"/>
      <c r="ANO1" s="5"/>
      <c r="ANP1" s="5"/>
      <c r="ANQ1" s="5"/>
      <c r="ANR1" s="5"/>
      <c r="ANS1" s="5"/>
      <c r="ANT1" s="5"/>
      <c r="ANU1" s="5"/>
      <c r="ANV1" s="5"/>
      <c r="ANW1" s="5"/>
      <c r="ANX1" s="5"/>
      <c r="ANY1" s="5"/>
      <c r="ANZ1" s="5"/>
      <c r="AOA1" s="5"/>
      <c r="AOB1" s="5"/>
      <c r="AOC1" s="5"/>
      <c r="AOD1" s="5"/>
      <c r="AOE1" s="5"/>
      <c r="AOF1" s="5"/>
      <c r="AOG1" s="5"/>
      <c r="AOH1" s="5"/>
      <c r="AOI1" s="5"/>
      <c r="AOJ1" s="5"/>
      <c r="AOK1" s="5"/>
      <c r="AOL1" s="5"/>
      <c r="AOM1" s="5"/>
      <c r="AON1" s="5"/>
      <c r="AOO1" s="5"/>
      <c r="AOP1" s="5"/>
      <c r="AOQ1" s="5"/>
      <c r="AOR1" s="5"/>
      <c r="AOS1" s="5"/>
      <c r="AOT1" s="5"/>
      <c r="AOU1" s="5"/>
      <c r="AOV1" s="5"/>
      <c r="AOW1" s="5"/>
      <c r="AOX1" s="5"/>
      <c r="AOY1" s="5"/>
      <c r="AOZ1" s="5"/>
      <c r="APA1" s="5"/>
      <c r="APB1" s="5"/>
      <c r="APC1" s="5"/>
      <c r="APD1" s="5"/>
      <c r="APE1" s="5"/>
      <c r="APF1" s="5"/>
      <c r="APG1" s="5"/>
      <c r="APH1" s="5"/>
      <c r="API1" s="5"/>
      <c r="APJ1" s="5"/>
      <c r="APK1" s="5"/>
      <c r="APL1" s="5"/>
      <c r="APM1" s="5"/>
      <c r="APN1" s="5"/>
      <c r="APO1" s="5"/>
      <c r="APP1" s="5"/>
      <c r="APQ1" s="5"/>
      <c r="APR1" s="5"/>
      <c r="APS1" s="5"/>
      <c r="APT1" s="5"/>
      <c r="APU1" s="5"/>
      <c r="APV1" s="5"/>
      <c r="APW1" s="5"/>
      <c r="APX1" s="5"/>
      <c r="APY1" s="5"/>
      <c r="APZ1" s="5"/>
      <c r="AQA1" s="5"/>
      <c r="AQB1" s="5"/>
      <c r="AQC1" s="5"/>
      <c r="AQD1" s="5"/>
      <c r="AQE1" s="5"/>
      <c r="AQF1" s="5"/>
      <c r="AQG1" s="5"/>
      <c r="AQH1" s="5"/>
      <c r="AQI1" s="5"/>
      <c r="AQJ1" s="5"/>
      <c r="AQK1" s="5"/>
      <c r="AQL1" s="5"/>
      <c r="AQM1" s="5"/>
      <c r="AQN1" s="5"/>
      <c r="AQO1" s="5"/>
      <c r="AQP1" s="5"/>
      <c r="AQQ1" s="5"/>
      <c r="AQR1" s="5"/>
      <c r="AQS1" s="5"/>
      <c r="AQT1" s="5"/>
      <c r="AQU1" s="5"/>
      <c r="AQV1" s="5"/>
      <c r="AQW1" s="5"/>
      <c r="AQX1" s="5"/>
      <c r="AQY1" s="5"/>
      <c r="AQZ1" s="5"/>
      <c r="ARA1" s="5"/>
      <c r="ARB1" s="5"/>
      <c r="ARC1" s="5"/>
      <c r="ARD1" s="5"/>
      <c r="ARE1" s="5"/>
      <c r="ARF1" s="5"/>
      <c r="ARG1" s="5"/>
      <c r="ARH1" s="5"/>
      <c r="ARI1" s="5"/>
      <c r="ARJ1" s="5"/>
      <c r="ARK1" s="5"/>
      <c r="ARL1" s="5"/>
      <c r="ARM1" s="5"/>
      <c r="ARN1" s="5"/>
      <c r="ARO1" s="5"/>
      <c r="ARP1" s="5"/>
      <c r="ARQ1" s="5"/>
      <c r="ARR1" s="5"/>
      <c r="ARS1" s="5"/>
      <c r="ART1" s="5"/>
      <c r="ARU1" s="5"/>
      <c r="ARV1" s="5"/>
      <c r="ARW1" s="5"/>
      <c r="ARX1" s="5"/>
      <c r="ARY1" s="5"/>
      <c r="ARZ1" s="5"/>
      <c r="ASA1" s="5"/>
      <c r="ASB1" s="5"/>
      <c r="ASC1" s="5"/>
      <c r="ASD1" s="5"/>
      <c r="ASE1" s="5"/>
      <c r="ASF1" s="5"/>
      <c r="ASG1" s="5"/>
      <c r="ASH1" s="5"/>
      <c r="ASI1" s="5"/>
      <c r="ASJ1" s="5"/>
      <c r="ASK1" s="5"/>
      <c r="ASL1" s="5"/>
      <c r="ASM1" s="5"/>
      <c r="ASN1" s="5"/>
      <c r="ASO1" s="5"/>
      <c r="ASP1" s="5"/>
      <c r="ASQ1" s="5"/>
      <c r="ASR1" s="5"/>
      <c r="ASS1" s="5"/>
      <c r="AST1" s="5"/>
      <c r="ASU1" s="5"/>
      <c r="ASV1" s="5"/>
      <c r="ASW1" s="5"/>
      <c r="ASX1" s="5"/>
      <c r="ASY1" s="5"/>
      <c r="ASZ1" s="5"/>
      <c r="ATA1" s="5"/>
      <c r="ATB1" s="5"/>
      <c r="ATC1" s="5"/>
      <c r="ATD1" s="5"/>
      <c r="ATE1" s="5"/>
      <c r="ATF1" s="5"/>
      <c r="ATG1" s="5"/>
      <c r="ATH1" s="5"/>
      <c r="ATI1" s="5"/>
      <c r="ATJ1" s="5"/>
      <c r="ATK1" s="5"/>
      <c r="ATL1" s="5"/>
      <c r="ATM1" s="5"/>
      <c r="ATN1" s="5"/>
      <c r="ATO1" s="5"/>
      <c r="ATP1" s="5"/>
      <c r="ATQ1" s="5"/>
      <c r="ATR1" s="5"/>
      <c r="ATS1" s="5"/>
      <c r="ATT1" s="5"/>
      <c r="ATU1" s="5"/>
      <c r="ATV1" s="5"/>
      <c r="ATW1" s="5"/>
      <c r="ATX1" s="5"/>
      <c r="ATY1" s="5"/>
      <c r="ATZ1" s="5"/>
      <c r="AUA1" s="5"/>
      <c r="AUB1" s="5"/>
      <c r="AUC1" s="5"/>
      <c r="AUD1" s="5"/>
      <c r="AUE1" s="5"/>
      <c r="AUF1" s="5"/>
      <c r="AUG1" s="5"/>
      <c r="AUH1" s="5"/>
      <c r="AUI1" s="5"/>
      <c r="AUJ1" s="5"/>
      <c r="AUK1" s="5"/>
      <c r="AUL1" s="5"/>
      <c r="AUM1" s="5"/>
      <c r="AUN1" s="5"/>
      <c r="AUO1" s="5"/>
      <c r="AUP1" s="5"/>
      <c r="AUQ1" s="5"/>
      <c r="AUR1" s="5"/>
      <c r="AUS1" s="5"/>
      <c r="AUT1" s="5"/>
      <c r="AUU1" s="5"/>
      <c r="AUV1" s="5"/>
      <c r="AUW1" s="5"/>
      <c r="AUX1" s="5"/>
      <c r="AUY1" s="5"/>
      <c r="AUZ1" s="5"/>
      <c r="AVA1" s="5"/>
      <c r="AVB1" s="5"/>
      <c r="AVC1" s="5"/>
      <c r="AVD1" s="5"/>
      <c r="AVE1" s="5"/>
      <c r="AVF1" s="5"/>
      <c r="AVG1" s="5"/>
      <c r="AVH1" s="5"/>
      <c r="AVI1" s="5"/>
      <c r="AVJ1" s="5"/>
      <c r="AVK1" s="5"/>
      <c r="AVL1" s="5"/>
      <c r="AVM1" s="5"/>
      <c r="AVN1" s="5"/>
      <c r="AVO1" s="5"/>
      <c r="AVP1" s="5"/>
      <c r="AVQ1" s="5"/>
      <c r="AVR1" s="5"/>
      <c r="AVS1" s="5"/>
      <c r="AVT1" s="5"/>
      <c r="AVU1" s="5"/>
      <c r="AVV1" s="5"/>
      <c r="AVW1" s="5"/>
      <c r="AVX1" s="5"/>
      <c r="AVY1" s="5"/>
      <c r="AVZ1" s="5"/>
      <c r="AWA1" s="5"/>
      <c r="AWB1" s="5"/>
      <c r="AWC1" s="5"/>
      <c r="AWD1" s="5"/>
      <c r="AWE1" s="5"/>
      <c r="AWF1" s="5"/>
      <c r="AWG1" s="5"/>
      <c r="AWH1" s="5"/>
      <c r="AWI1" s="5"/>
      <c r="AWJ1" s="5"/>
      <c r="AWK1" s="5"/>
      <c r="AWL1" s="5"/>
      <c r="AWM1" s="5"/>
      <c r="AWN1" s="5"/>
      <c r="AWO1" s="5"/>
      <c r="AWP1" s="5"/>
      <c r="AWQ1" s="5"/>
      <c r="AWR1" s="5"/>
      <c r="AWS1" s="5"/>
      <c r="AWT1" s="5"/>
      <c r="AWU1" s="5"/>
      <c r="AWV1" s="5"/>
      <c r="AWW1" s="5"/>
      <c r="AWX1" s="5"/>
      <c r="AWY1" s="5"/>
      <c r="AWZ1" s="5"/>
      <c r="AXA1" s="5"/>
      <c r="AXB1" s="5"/>
      <c r="AXC1" s="5"/>
      <c r="AXD1" s="5"/>
      <c r="AXE1" s="5"/>
      <c r="AXF1" s="5"/>
      <c r="AXG1" s="5"/>
      <c r="AXH1" s="5"/>
      <c r="AXI1" s="5"/>
      <c r="AXJ1" s="5"/>
      <c r="AXK1" s="5"/>
      <c r="AXL1" s="5"/>
      <c r="AXM1" s="5"/>
      <c r="AXN1" s="5"/>
      <c r="AXO1" s="5"/>
      <c r="AXP1" s="5"/>
      <c r="AXQ1" s="5"/>
      <c r="AXR1" s="5"/>
      <c r="AXS1" s="5"/>
      <c r="AXT1" s="5"/>
      <c r="AXU1" s="5"/>
      <c r="AXV1" s="5"/>
      <c r="AXW1" s="5"/>
      <c r="AXX1" s="5"/>
      <c r="AXY1" s="5"/>
      <c r="AXZ1" s="5"/>
      <c r="AYA1" s="5"/>
      <c r="AYB1" s="5"/>
      <c r="AYC1" s="5"/>
      <c r="AYD1" s="5"/>
      <c r="AYE1" s="5"/>
      <c r="AYF1" s="5"/>
      <c r="AYG1" s="5"/>
      <c r="AYH1" s="5"/>
      <c r="AYI1" s="5"/>
      <c r="AYJ1" s="5"/>
      <c r="AYK1" s="5"/>
      <c r="AYL1" s="5"/>
      <c r="AYM1" s="5"/>
      <c r="AYN1" s="5"/>
      <c r="AYO1" s="5"/>
      <c r="AYP1" s="5"/>
      <c r="AYQ1" s="5"/>
      <c r="AYR1" s="5"/>
      <c r="AYS1" s="5"/>
      <c r="AYT1" s="5"/>
      <c r="AYU1" s="5"/>
      <c r="AYV1" s="5"/>
      <c r="AYW1" s="5"/>
      <c r="AYX1" s="5"/>
      <c r="AYY1" s="5"/>
      <c r="AYZ1" s="5"/>
      <c r="AZA1" s="5"/>
      <c r="AZB1" s="5"/>
      <c r="AZC1" s="5"/>
      <c r="AZD1" s="5"/>
      <c r="AZE1" s="5"/>
      <c r="AZF1" s="5"/>
      <c r="AZG1" s="5"/>
      <c r="AZH1" s="5"/>
      <c r="AZI1" s="5"/>
      <c r="AZJ1" s="5"/>
      <c r="AZK1" s="5"/>
      <c r="AZL1" s="5"/>
      <c r="AZM1" s="5"/>
      <c r="AZN1" s="5"/>
      <c r="AZO1" s="5"/>
      <c r="AZP1" s="5"/>
      <c r="AZQ1" s="5"/>
      <c r="AZR1" s="5"/>
      <c r="AZS1" s="5"/>
      <c r="AZT1" s="5"/>
      <c r="AZU1" s="5"/>
      <c r="AZV1" s="5"/>
      <c r="AZW1" s="5"/>
      <c r="AZX1" s="5"/>
      <c r="AZY1" s="5"/>
      <c r="AZZ1" s="5"/>
      <c r="BAA1" s="5"/>
      <c r="BAB1" s="5"/>
      <c r="BAC1" s="5"/>
      <c r="BAD1" s="5"/>
      <c r="BAE1" s="5"/>
      <c r="BAF1" s="5"/>
      <c r="BAG1" s="5"/>
      <c r="BAH1" s="5"/>
      <c r="BAI1" s="5"/>
      <c r="BAJ1" s="5"/>
      <c r="BAK1" s="5"/>
      <c r="BAL1" s="5"/>
      <c r="BAM1" s="5"/>
      <c r="BAN1" s="5"/>
      <c r="BAO1" s="5"/>
      <c r="BAP1" s="5"/>
      <c r="BAQ1" s="5"/>
      <c r="BAR1" s="5"/>
      <c r="BAS1" s="5"/>
      <c r="BAT1" s="5"/>
      <c r="BAU1" s="5"/>
      <c r="BAV1" s="5"/>
      <c r="BAW1" s="5"/>
      <c r="BAX1" s="5"/>
      <c r="BAY1" s="5"/>
      <c r="BAZ1" s="5"/>
      <c r="BBA1" s="5"/>
      <c r="BBB1" s="5"/>
      <c r="BBC1" s="5"/>
      <c r="BBD1" s="5"/>
      <c r="BBE1" s="5"/>
      <c r="BBF1" s="5"/>
      <c r="BBG1" s="5"/>
      <c r="BBH1" s="5"/>
      <c r="BBI1" s="5"/>
      <c r="BBJ1" s="5"/>
      <c r="BBK1" s="5"/>
      <c r="BBL1" s="5"/>
      <c r="BBM1" s="5"/>
      <c r="BBN1" s="5"/>
      <c r="BBO1" s="5"/>
      <c r="BBP1" s="5"/>
      <c r="BBQ1" s="5"/>
      <c r="BBR1" s="5"/>
      <c r="BBS1" s="5"/>
      <c r="BBT1" s="5"/>
      <c r="BBU1" s="5"/>
      <c r="BBV1" s="5"/>
      <c r="BBW1" s="5"/>
      <c r="BBX1" s="5"/>
      <c r="BBY1" s="5"/>
      <c r="BBZ1" s="5"/>
      <c r="BCA1" s="5"/>
      <c r="BCB1" s="5"/>
      <c r="BCC1" s="5"/>
      <c r="BCD1" s="5"/>
      <c r="BCE1" s="5"/>
      <c r="BCF1" s="5"/>
      <c r="BCG1" s="5"/>
      <c r="BCH1" s="5"/>
      <c r="BCI1" s="5"/>
      <c r="BCJ1" s="5"/>
      <c r="BCK1" s="5"/>
      <c r="BCL1" s="5"/>
      <c r="BCM1" s="5"/>
      <c r="BCN1" s="5"/>
      <c r="BCO1" s="5"/>
      <c r="BCP1" s="5"/>
      <c r="BCQ1" s="5"/>
      <c r="BCR1" s="5"/>
      <c r="BCS1" s="5"/>
      <c r="BCT1" s="5"/>
      <c r="BCU1" s="5"/>
      <c r="BCV1" s="5"/>
      <c r="BCW1" s="5"/>
      <c r="BCX1" s="5"/>
      <c r="BCY1" s="5"/>
      <c r="BCZ1" s="5"/>
      <c r="BDA1" s="5"/>
      <c r="BDB1" s="5"/>
      <c r="BDC1" s="5"/>
      <c r="BDD1" s="5"/>
      <c r="BDE1" s="5"/>
      <c r="BDF1" s="5"/>
      <c r="BDG1" s="5"/>
      <c r="BDH1" s="5"/>
      <c r="BDI1" s="5"/>
      <c r="BDJ1" s="5"/>
      <c r="BDK1" s="5"/>
      <c r="BDL1" s="5"/>
      <c r="BDM1" s="5"/>
      <c r="BDN1" s="5"/>
      <c r="BDO1" s="5"/>
      <c r="BDP1" s="5"/>
      <c r="BDQ1" s="5"/>
      <c r="BDR1" s="5"/>
      <c r="BDS1" s="5"/>
      <c r="BDT1" s="5"/>
      <c r="BDU1" s="5"/>
      <c r="BDV1" s="5"/>
      <c r="BDW1" s="5"/>
      <c r="BDX1" s="5"/>
      <c r="BDY1" s="5"/>
      <c r="BDZ1" s="5"/>
      <c r="BEA1" s="5"/>
      <c r="BEB1" s="5"/>
      <c r="BEC1" s="5"/>
      <c r="BED1" s="5"/>
      <c r="BEE1" s="5"/>
      <c r="BEF1" s="5"/>
      <c r="BEG1" s="5"/>
      <c r="BEH1" s="5"/>
      <c r="BEI1" s="5"/>
      <c r="BEJ1" s="5"/>
      <c r="BEK1" s="5"/>
      <c r="BEL1" s="5"/>
      <c r="BEM1" s="5"/>
      <c r="BEN1" s="5"/>
      <c r="BEO1" s="5"/>
      <c r="BEP1" s="5"/>
      <c r="BEQ1" s="5"/>
      <c r="BER1" s="5"/>
      <c r="BES1" s="5"/>
      <c r="BET1" s="5"/>
      <c r="BEU1" s="5"/>
      <c r="BEV1" s="5"/>
      <c r="BEW1" s="5"/>
      <c r="BEX1" s="5"/>
      <c r="BEY1" s="5"/>
      <c r="BEZ1" s="5"/>
      <c r="BFA1" s="5"/>
      <c r="BFB1" s="5"/>
      <c r="BFC1" s="5"/>
      <c r="BFD1" s="5"/>
      <c r="BFE1" s="5"/>
      <c r="BFF1" s="5"/>
      <c r="BFG1" s="5"/>
      <c r="BFH1" s="5"/>
      <c r="BFI1" s="5"/>
      <c r="BFJ1" s="5"/>
      <c r="BFK1" s="5"/>
      <c r="BFL1" s="5"/>
      <c r="BFM1" s="5"/>
      <c r="BFN1" s="5"/>
      <c r="BFO1" s="5"/>
      <c r="BFP1" s="5"/>
      <c r="BFQ1" s="5"/>
      <c r="BFR1" s="5"/>
      <c r="BFS1" s="5"/>
      <c r="BFT1" s="5"/>
      <c r="BFU1" s="5"/>
      <c r="BFV1" s="5"/>
      <c r="BFW1" s="5"/>
      <c r="BFX1" s="5"/>
      <c r="BFY1" s="5"/>
      <c r="BFZ1" s="5"/>
      <c r="BGA1" s="5"/>
      <c r="BGB1" s="5"/>
      <c r="BGC1" s="5"/>
      <c r="BGD1" s="5"/>
      <c r="BGE1" s="5"/>
      <c r="BGF1" s="5"/>
      <c r="BGG1" s="5"/>
      <c r="BGH1" s="5"/>
      <c r="BGI1" s="5"/>
      <c r="BGJ1" s="5"/>
      <c r="BGK1" s="5"/>
      <c r="BGL1" s="5"/>
      <c r="BGM1" s="5"/>
      <c r="BGN1" s="5"/>
      <c r="BGO1" s="5"/>
      <c r="BGP1" s="5"/>
      <c r="BGQ1" s="5"/>
      <c r="BGR1" s="5"/>
      <c r="BGS1" s="5"/>
      <c r="BGT1" s="5"/>
      <c r="BGU1" s="5"/>
      <c r="BGV1" s="5"/>
      <c r="BGW1" s="5"/>
      <c r="BGX1" s="5"/>
      <c r="BGY1" s="5"/>
      <c r="BGZ1" s="5"/>
      <c r="BHA1" s="5"/>
      <c r="BHB1" s="5"/>
      <c r="BHC1" s="5"/>
      <c r="BHD1" s="5"/>
      <c r="BHE1" s="5"/>
      <c r="BHF1" s="5"/>
      <c r="BHG1" s="5"/>
      <c r="BHH1" s="5"/>
      <c r="BHI1" s="5"/>
      <c r="BHJ1" s="5"/>
      <c r="BHK1" s="5"/>
      <c r="BHL1" s="5"/>
      <c r="BHM1" s="5"/>
      <c r="BHN1" s="5"/>
      <c r="BHO1" s="5"/>
      <c r="BHP1" s="5"/>
      <c r="BHQ1" s="5"/>
      <c r="BHR1" s="5"/>
      <c r="BHS1" s="5"/>
      <c r="BHT1" s="5"/>
      <c r="BHU1" s="5"/>
      <c r="BHV1" s="5"/>
      <c r="BHW1" s="5"/>
      <c r="BHX1" s="5"/>
      <c r="BHY1" s="5"/>
      <c r="BHZ1" s="5"/>
      <c r="BIA1" s="5"/>
      <c r="BIB1" s="5"/>
      <c r="BIC1" s="5"/>
      <c r="BID1" s="5"/>
      <c r="BIE1" s="5"/>
      <c r="BIF1" s="5"/>
      <c r="BIG1" s="5"/>
      <c r="BIH1" s="5"/>
      <c r="BII1" s="5"/>
      <c r="BIJ1" s="5"/>
      <c r="BIK1" s="5"/>
      <c r="BIL1" s="5"/>
      <c r="BIM1" s="5"/>
      <c r="BIN1" s="5"/>
      <c r="BIO1" s="5"/>
      <c r="BIP1" s="5"/>
      <c r="BIQ1" s="5"/>
      <c r="BIR1" s="5"/>
      <c r="BIS1" s="5"/>
      <c r="BIT1" s="5"/>
      <c r="BIU1" s="5"/>
      <c r="BIV1" s="5"/>
      <c r="BIW1" s="5"/>
      <c r="BIX1" s="5"/>
      <c r="BIY1" s="5"/>
      <c r="BIZ1" s="5"/>
      <c r="BJA1" s="5"/>
      <c r="BJB1" s="5"/>
      <c r="BJC1" s="5"/>
      <c r="BJD1" s="5"/>
      <c r="BJE1" s="5"/>
      <c r="BJF1" s="5"/>
      <c r="BJG1" s="5"/>
      <c r="BJH1" s="5"/>
      <c r="BJI1" s="5"/>
      <c r="BJJ1" s="5"/>
      <c r="BJK1" s="5"/>
      <c r="BJL1" s="5"/>
      <c r="BJM1" s="5"/>
      <c r="BJN1" s="5"/>
      <c r="BJO1" s="5"/>
      <c r="BJP1" s="5"/>
      <c r="BJQ1" s="5"/>
      <c r="BJR1" s="5"/>
      <c r="BJS1" s="5"/>
      <c r="BJT1" s="5"/>
      <c r="BJU1" s="5"/>
      <c r="BJV1" s="5"/>
      <c r="BJW1" s="5"/>
      <c r="BJX1" s="5"/>
      <c r="BJY1" s="5"/>
      <c r="BJZ1" s="5"/>
      <c r="BKA1" s="5"/>
      <c r="BKB1" s="5"/>
      <c r="BKC1" s="5"/>
      <c r="BKD1" s="5"/>
      <c r="BKE1" s="5"/>
      <c r="BKF1" s="5"/>
      <c r="BKG1" s="5"/>
      <c r="BKH1" s="5"/>
      <c r="BKI1" s="5"/>
      <c r="BKJ1" s="5"/>
      <c r="BKK1" s="5"/>
      <c r="BKL1" s="5"/>
      <c r="BKM1" s="5"/>
      <c r="BKN1" s="5"/>
      <c r="BKO1" s="5"/>
      <c r="BKP1" s="5"/>
      <c r="BKQ1" s="5"/>
      <c r="BKR1" s="5"/>
      <c r="BKS1" s="5"/>
      <c r="BKT1" s="5"/>
      <c r="BKU1" s="5"/>
      <c r="BKV1" s="5"/>
      <c r="BKW1" s="5"/>
      <c r="BKX1" s="5"/>
      <c r="BKY1" s="5"/>
      <c r="BKZ1" s="5"/>
      <c r="BLA1" s="5"/>
      <c r="BLB1" s="5"/>
      <c r="BLC1" s="5"/>
      <c r="BLD1" s="5"/>
      <c r="BLE1" s="5"/>
      <c r="BLF1" s="5"/>
      <c r="BLG1" s="5"/>
      <c r="BLH1" s="5"/>
      <c r="BLI1" s="5"/>
      <c r="BLJ1" s="5"/>
      <c r="BLK1" s="5"/>
      <c r="BLL1" s="5"/>
      <c r="BLM1" s="5"/>
      <c r="BLN1" s="5"/>
      <c r="BLO1" s="5"/>
      <c r="BLP1" s="5"/>
      <c r="BLQ1" s="5"/>
      <c r="BLR1" s="5"/>
      <c r="BLS1" s="5"/>
      <c r="BLT1" s="5"/>
      <c r="BLU1" s="5"/>
      <c r="BLV1" s="5"/>
      <c r="BLW1" s="5"/>
      <c r="BLX1" s="5"/>
      <c r="BLY1" s="5"/>
      <c r="BLZ1" s="5"/>
      <c r="BMA1" s="5"/>
      <c r="BMB1" s="5"/>
      <c r="BMC1" s="5"/>
      <c r="BMD1" s="5"/>
      <c r="BME1" s="5"/>
      <c r="BMF1" s="5"/>
      <c r="BMG1" s="5"/>
      <c r="BMH1" s="5"/>
      <c r="BMI1" s="5"/>
      <c r="BMJ1" s="5"/>
      <c r="BMK1" s="5"/>
      <c r="BML1" s="5"/>
      <c r="BMM1" s="5"/>
      <c r="BMN1" s="5"/>
      <c r="BMO1" s="5"/>
      <c r="BMP1" s="5"/>
      <c r="BMQ1" s="5"/>
      <c r="BMR1" s="5"/>
      <c r="BMS1" s="5"/>
      <c r="BMT1" s="5"/>
      <c r="BMU1" s="5"/>
      <c r="BMV1" s="5"/>
      <c r="BMW1" s="5"/>
      <c r="BMX1" s="5"/>
      <c r="BMY1" s="5"/>
      <c r="BMZ1" s="5"/>
      <c r="BNA1" s="5"/>
      <c r="BNB1" s="5"/>
      <c r="BNC1" s="5"/>
      <c r="BND1" s="5"/>
      <c r="BNE1" s="5"/>
      <c r="BNF1" s="5"/>
      <c r="BNG1" s="5"/>
      <c r="BNH1" s="5"/>
      <c r="BNI1" s="5"/>
      <c r="BNJ1" s="5"/>
      <c r="BNK1" s="5"/>
      <c r="BNL1" s="5"/>
      <c r="BNM1" s="5"/>
      <c r="BNN1" s="5"/>
      <c r="BNO1" s="5"/>
      <c r="BNP1" s="5"/>
      <c r="BNQ1" s="5"/>
      <c r="BNR1" s="5"/>
      <c r="BNS1" s="5"/>
      <c r="BNT1" s="5"/>
      <c r="BNU1" s="5"/>
      <c r="BNV1" s="5"/>
      <c r="BNW1" s="5"/>
      <c r="BNX1" s="5"/>
      <c r="BNY1" s="5"/>
      <c r="BNZ1" s="5"/>
      <c r="BOA1" s="5"/>
      <c r="BOB1" s="5"/>
      <c r="BOC1" s="5"/>
      <c r="BOD1" s="5"/>
      <c r="BOE1" s="5"/>
      <c r="BOF1" s="5"/>
      <c r="BOG1" s="5"/>
      <c r="BOH1" s="5"/>
      <c r="BOI1" s="5"/>
      <c r="BOJ1" s="5"/>
      <c r="BOK1" s="5"/>
      <c r="BOL1" s="5"/>
      <c r="BOM1" s="5"/>
      <c r="BON1" s="5"/>
      <c r="BOO1" s="5"/>
      <c r="BOP1" s="5"/>
      <c r="BOQ1" s="5"/>
      <c r="BOR1" s="5"/>
      <c r="BOS1" s="5"/>
      <c r="BOT1" s="5"/>
      <c r="BOU1" s="5"/>
      <c r="BOV1" s="5"/>
      <c r="BOW1" s="5"/>
      <c r="BOX1" s="5"/>
      <c r="BOY1" s="5"/>
      <c r="BOZ1" s="5"/>
      <c r="BPA1" s="5"/>
      <c r="BPB1" s="5"/>
      <c r="BPC1" s="5"/>
      <c r="BPD1" s="5"/>
      <c r="BPE1" s="5"/>
      <c r="BPF1" s="5"/>
      <c r="BPG1" s="5"/>
      <c r="BPH1" s="5"/>
      <c r="BPI1" s="5"/>
      <c r="BPJ1" s="5"/>
      <c r="BPK1" s="5"/>
      <c r="BPL1" s="5"/>
      <c r="BPM1" s="5"/>
      <c r="BPN1" s="5"/>
      <c r="BPO1" s="5"/>
      <c r="BPP1" s="5"/>
      <c r="BPQ1" s="5"/>
      <c r="BPR1" s="5"/>
      <c r="BPS1" s="5"/>
      <c r="BPT1" s="5"/>
      <c r="BPU1" s="5"/>
      <c r="BPV1" s="5"/>
      <c r="BPW1" s="5"/>
      <c r="BPX1" s="5"/>
      <c r="BPY1" s="5"/>
      <c r="BPZ1" s="5"/>
      <c r="BQA1" s="5"/>
      <c r="BQB1" s="5"/>
      <c r="BQC1" s="5"/>
      <c r="BQD1" s="5"/>
      <c r="BQE1" s="5"/>
      <c r="BQF1" s="5"/>
      <c r="BQG1" s="5"/>
      <c r="BQH1" s="5"/>
      <c r="BQI1" s="5"/>
      <c r="BQJ1" s="5"/>
      <c r="BQK1" s="5"/>
      <c r="BQL1" s="5"/>
      <c r="BQM1" s="5"/>
      <c r="BQN1" s="5"/>
      <c r="BQO1" s="5"/>
      <c r="BQP1" s="5"/>
      <c r="BQQ1" s="5"/>
      <c r="BQR1" s="5"/>
      <c r="BQS1" s="5"/>
      <c r="BQT1" s="5"/>
      <c r="BQU1" s="5"/>
      <c r="BQV1" s="5"/>
      <c r="BQW1" s="5"/>
      <c r="BQX1" s="5"/>
      <c r="BQY1" s="5"/>
      <c r="BQZ1" s="5"/>
      <c r="BRA1" s="5"/>
      <c r="BRB1" s="5"/>
      <c r="BRC1" s="5"/>
      <c r="BRD1" s="5"/>
      <c r="BRE1" s="5"/>
      <c r="BRF1" s="5"/>
      <c r="BRG1" s="5"/>
      <c r="BRH1" s="5"/>
      <c r="BRI1" s="5"/>
      <c r="BRJ1" s="5"/>
      <c r="BRK1" s="5"/>
      <c r="BRL1" s="5"/>
      <c r="BRM1" s="5"/>
      <c r="BRN1" s="5"/>
      <c r="BRO1" s="5"/>
      <c r="BRP1" s="5"/>
      <c r="BRQ1" s="5"/>
      <c r="BRR1" s="5"/>
      <c r="BRS1" s="5"/>
      <c r="BRT1" s="5"/>
      <c r="BRU1" s="5"/>
      <c r="BRV1" s="5"/>
      <c r="BRW1" s="5"/>
      <c r="BRX1" s="5"/>
      <c r="BRY1" s="5"/>
      <c r="BRZ1" s="5"/>
      <c r="BSA1" s="5"/>
      <c r="BSB1" s="5"/>
      <c r="BSC1" s="5"/>
      <c r="BSD1" s="5"/>
      <c r="BSE1" s="5"/>
      <c r="BSF1" s="5"/>
      <c r="BSG1" s="5"/>
      <c r="BSH1" s="5"/>
      <c r="BSI1" s="5"/>
      <c r="BSJ1" s="5"/>
      <c r="BSK1" s="5"/>
      <c r="BSL1" s="5"/>
      <c r="BSM1" s="5"/>
      <c r="BSN1" s="5"/>
      <c r="BSO1" s="5"/>
      <c r="BSP1" s="5"/>
      <c r="BSQ1" s="5"/>
      <c r="BSR1" s="5"/>
      <c r="BSS1" s="5"/>
      <c r="BST1" s="5"/>
      <c r="BSU1" s="5"/>
      <c r="BSV1" s="5"/>
      <c r="BSW1" s="5"/>
      <c r="BSX1" s="5"/>
      <c r="BSY1" s="5"/>
      <c r="BSZ1" s="5"/>
      <c r="BTA1" s="5"/>
      <c r="BTB1" s="5"/>
      <c r="BTC1" s="5"/>
      <c r="BTD1" s="5"/>
      <c r="BTE1" s="5"/>
      <c r="BTF1" s="5"/>
      <c r="BTG1" s="5"/>
      <c r="BTH1" s="5"/>
      <c r="BTI1" s="5"/>
      <c r="BTJ1" s="5"/>
      <c r="BTK1" s="5"/>
      <c r="BTL1" s="5"/>
      <c r="BTM1" s="5"/>
      <c r="BTN1" s="5"/>
      <c r="BTO1" s="5"/>
      <c r="BTP1" s="5"/>
      <c r="BTQ1" s="5"/>
      <c r="BTR1" s="5"/>
      <c r="BTS1" s="5"/>
      <c r="BTT1" s="5"/>
      <c r="BTU1" s="5"/>
      <c r="BTV1" s="5"/>
      <c r="BTW1" s="5"/>
      <c r="BTX1" s="5"/>
      <c r="BTY1" s="5"/>
      <c r="BTZ1" s="5"/>
      <c r="BUA1" s="5"/>
      <c r="BUB1" s="5"/>
      <c r="BUC1" s="5"/>
      <c r="BUD1" s="5"/>
      <c r="BUE1" s="5"/>
      <c r="BUF1" s="5"/>
      <c r="BUG1" s="5"/>
      <c r="BUH1" s="5"/>
      <c r="BUI1" s="5"/>
      <c r="BUJ1" s="5"/>
      <c r="BUK1" s="5"/>
      <c r="BUL1" s="5"/>
      <c r="BUM1" s="5"/>
      <c r="BUN1" s="5"/>
      <c r="BUO1" s="5"/>
      <c r="BUP1" s="5"/>
      <c r="BUQ1" s="5"/>
      <c r="BUR1" s="5"/>
      <c r="BUS1" s="5"/>
      <c r="BUT1" s="5"/>
      <c r="BUU1" s="5"/>
      <c r="BUV1" s="5"/>
      <c r="BUW1" s="5"/>
      <c r="BUX1" s="5"/>
      <c r="BUY1" s="5"/>
      <c r="BUZ1" s="5"/>
      <c r="BVA1" s="5"/>
      <c r="BVB1" s="5"/>
      <c r="BVC1" s="5"/>
      <c r="BVD1" s="5"/>
      <c r="BVE1" s="5"/>
      <c r="BVF1" s="5"/>
      <c r="BVG1" s="5"/>
      <c r="BVH1" s="5"/>
      <c r="BVI1" s="5"/>
      <c r="BVJ1" s="5"/>
      <c r="BVK1" s="5"/>
      <c r="BVL1" s="5"/>
      <c r="BVM1" s="5"/>
      <c r="BVN1" s="5"/>
      <c r="BVO1" s="5"/>
      <c r="BVP1" s="5"/>
      <c r="BVQ1" s="5"/>
      <c r="BVR1" s="5"/>
      <c r="BVS1" s="5"/>
      <c r="BVT1" s="5"/>
      <c r="BVU1" s="5"/>
      <c r="BVV1" s="5"/>
      <c r="BVW1" s="5"/>
      <c r="BVX1" s="5"/>
      <c r="BVY1" s="5"/>
      <c r="BVZ1" s="5"/>
      <c r="BWA1" s="5"/>
      <c r="BWB1" s="5"/>
      <c r="BWC1" s="5"/>
      <c r="BWD1" s="5"/>
      <c r="BWE1" s="5"/>
      <c r="BWF1" s="5"/>
      <c r="BWG1" s="5"/>
      <c r="BWH1" s="5"/>
      <c r="BWI1" s="5"/>
      <c r="BWJ1" s="5"/>
      <c r="BWK1" s="5"/>
      <c r="BWL1" s="5"/>
      <c r="BWM1" s="5"/>
      <c r="BWN1" s="5"/>
      <c r="BWO1" s="5"/>
      <c r="BWP1" s="5"/>
      <c r="BWQ1" s="5"/>
      <c r="BWR1" s="5"/>
      <c r="BWS1" s="5"/>
      <c r="BWT1" s="5"/>
      <c r="BWU1" s="5"/>
      <c r="BWV1" s="5"/>
      <c r="BWW1" s="5"/>
      <c r="BWX1" s="5"/>
      <c r="BWY1" s="5"/>
      <c r="BWZ1" s="5"/>
      <c r="BXA1" s="5"/>
      <c r="BXB1" s="5"/>
      <c r="BXC1" s="5"/>
      <c r="BXD1" s="5"/>
      <c r="BXE1" s="5"/>
      <c r="BXF1" s="5"/>
      <c r="BXG1" s="5"/>
      <c r="BXH1" s="5"/>
      <c r="BXI1" s="5"/>
      <c r="BXJ1" s="5"/>
      <c r="BXK1" s="5"/>
      <c r="BXL1" s="5"/>
      <c r="BXM1" s="5"/>
      <c r="BXN1" s="5"/>
      <c r="BXO1" s="5"/>
      <c r="BXP1" s="5"/>
      <c r="BXQ1" s="5"/>
      <c r="BXR1" s="5"/>
      <c r="BXS1" s="5"/>
      <c r="BXT1" s="5"/>
      <c r="BXU1" s="5"/>
      <c r="BXV1" s="5"/>
      <c r="BXW1" s="5"/>
      <c r="BXX1" s="5"/>
      <c r="BXY1" s="5"/>
      <c r="BXZ1" s="5"/>
      <c r="BYA1" s="5"/>
      <c r="BYB1" s="5"/>
      <c r="BYC1" s="5"/>
      <c r="BYD1" s="5"/>
      <c r="BYE1" s="5"/>
      <c r="BYF1" s="5"/>
      <c r="BYG1" s="5"/>
      <c r="BYH1" s="5"/>
      <c r="BYI1" s="5"/>
      <c r="BYJ1" s="5"/>
      <c r="BYK1" s="5"/>
      <c r="BYL1" s="5"/>
      <c r="BYM1" s="5"/>
      <c r="BYN1" s="5"/>
      <c r="BYO1" s="5"/>
      <c r="BYP1" s="5"/>
      <c r="BYQ1" s="5"/>
      <c r="BYR1" s="5"/>
      <c r="BYS1" s="5"/>
      <c r="BYT1" s="5"/>
      <c r="BYU1" s="5"/>
      <c r="BYV1" s="5"/>
      <c r="BYW1" s="5"/>
      <c r="BYX1" s="5"/>
      <c r="BYY1" s="5"/>
      <c r="BYZ1" s="5"/>
      <c r="BZA1" s="5"/>
      <c r="BZB1" s="5"/>
      <c r="BZC1" s="5"/>
      <c r="BZD1" s="5"/>
      <c r="BZE1" s="5"/>
      <c r="BZF1" s="5"/>
      <c r="BZG1" s="5"/>
      <c r="BZH1" s="5"/>
      <c r="BZI1" s="5"/>
      <c r="BZJ1" s="5"/>
      <c r="BZK1" s="5"/>
      <c r="BZL1" s="5"/>
      <c r="BZM1" s="5"/>
      <c r="BZN1" s="5"/>
      <c r="BZO1" s="5"/>
      <c r="BZP1" s="5"/>
      <c r="BZQ1" s="5"/>
      <c r="BZR1" s="5"/>
      <c r="BZS1" s="5"/>
      <c r="BZT1" s="5"/>
      <c r="BZU1" s="5"/>
      <c r="BZV1" s="5"/>
      <c r="BZW1" s="5"/>
      <c r="BZX1" s="5"/>
      <c r="BZY1" s="5"/>
      <c r="BZZ1" s="5"/>
      <c r="CAA1" s="5"/>
      <c r="CAB1" s="5"/>
      <c r="CAC1" s="5"/>
      <c r="CAD1" s="5"/>
      <c r="CAE1" s="5"/>
      <c r="CAF1" s="5"/>
      <c r="CAG1" s="5"/>
      <c r="CAH1" s="5"/>
      <c r="CAI1" s="5"/>
      <c r="CAJ1" s="5"/>
      <c r="CAK1" s="5"/>
      <c r="CAL1" s="5"/>
      <c r="CAM1" s="5"/>
      <c r="CAN1" s="5"/>
      <c r="CAO1" s="5"/>
      <c r="CAP1" s="5"/>
      <c r="CAQ1" s="5"/>
      <c r="CAR1" s="5"/>
      <c r="CAS1" s="5"/>
      <c r="CAT1" s="5"/>
      <c r="CAU1" s="5"/>
      <c r="CAV1" s="5"/>
      <c r="CAW1" s="5"/>
      <c r="CAX1" s="5"/>
      <c r="CAY1" s="5"/>
      <c r="CAZ1" s="5"/>
      <c r="CBA1" s="5"/>
      <c r="CBB1" s="5"/>
      <c r="CBC1" s="5"/>
      <c r="CBD1" s="5"/>
      <c r="CBE1" s="5"/>
      <c r="CBF1" s="5"/>
      <c r="CBG1" s="5"/>
      <c r="CBH1" s="5"/>
      <c r="CBI1" s="5"/>
      <c r="CBJ1" s="5"/>
      <c r="CBK1" s="5"/>
      <c r="CBL1" s="5"/>
      <c r="CBM1" s="5"/>
      <c r="CBN1" s="5"/>
      <c r="CBO1" s="5"/>
      <c r="CBP1" s="5"/>
      <c r="CBQ1" s="5"/>
      <c r="CBR1" s="5"/>
      <c r="CBS1" s="5"/>
      <c r="CBT1" s="5"/>
      <c r="CBU1" s="5"/>
      <c r="CBV1" s="5"/>
      <c r="CBW1" s="5"/>
      <c r="CBX1" s="5"/>
      <c r="CBY1" s="5"/>
      <c r="CBZ1" s="5"/>
      <c r="CCA1" s="5"/>
      <c r="CCB1" s="5"/>
      <c r="CCC1" s="5"/>
      <c r="CCD1" s="5"/>
      <c r="CCE1" s="5"/>
      <c r="CCF1" s="5"/>
      <c r="CCG1" s="5"/>
      <c r="CCH1" s="5"/>
      <c r="CCI1" s="5"/>
      <c r="CCJ1" s="5"/>
      <c r="CCK1" s="5"/>
      <c r="CCL1" s="5"/>
      <c r="CCM1" s="5"/>
      <c r="CCN1" s="5"/>
      <c r="CCO1" s="5"/>
      <c r="CCP1" s="5"/>
      <c r="CCQ1" s="5"/>
      <c r="CCR1" s="5"/>
      <c r="CCS1" s="5"/>
      <c r="CCT1" s="5"/>
      <c r="CCU1" s="5"/>
      <c r="CCV1" s="5"/>
      <c r="CCW1" s="5"/>
      <c r="CCX1" s="5"/>
      <c r="CCY1" s="5"/>
      <c r="CCZ1" s="5"/>
      <c r="CDA1" s="5"/>
      <c r="CDB1" s="5"/>
      <c r="CDC1" s="5"/>
      <c r="CDD1" s="5"/>
      <c r="CDE1" s="5"/>
      <c r="CDF1" s="5"/>
      <c r="CDG1" s="5"/>
      <c r="CDH1" s="5"/>
      <c r="CDI1" s="5"/>
      <c r="CDJ1" s="5"/>
      <c r="CDK1" s="5"/>
      <c r="CDL1" s="5"/>
      <c r="CDM1" s="5"/>
      <c r="CDN1" s="5"/>
      <c r="CDO1" s="5"/>
      <c r="CDP1" s="5"/>
      <c r="CDQ1" s="5"/>
      <c r="CDR1" s="5"/>
      <c r="CDS1" s="5"/>
      <c r="CDT1" s="5"/>
      <c r="CDU1" s="5"/>
      <c r="CDV1" s="5"/>
      <c r="CDW1" s="5"/>
      <c r="CDX1" s="5"/>
      <c r="CDY1" s="5"/>
      <c r="CDZ1" s="5"/>
      <c r="CEA1" s="5"/>
      <c r="CEB1" s="5"/>
      <c r="CEC1" s="5"/>
      <c r="CED1" s="5"/>
      <c r="CEE1" s="5"/>
      <c r="CEF1" s="5"/>
      <c r="CEG1" s="5"/>
      <c r="CEH1" s="5"/>
      <c r="CEI1" s="5"/>
      <c r="CEJ1" s="5"/>
      <c r="CEK1" s="5"/>
      <c r="CEL1" s="5"/>
      <c r="CEM1" s="5"/>
      <c r="CEN1" s="5"/>
      <c r="CEO1" s="5"/>
      <c r="CEP1" s="5"/>
      <c r="CEQ1" s="5"/>
      <c r="CER1" s="5"/>
      <c r="CES1" s="5"/>
      <c r="CET1" s="5"/>
      <c r="CEU1" s="5"/>
      <c r="CEV1" s="5"/>
      <c r="CEW1" s="5"/>
      <c r="CEX1" s="5"/>
      <c r="CEY1" s="5"/>
      <c r="CEZ1" s="5"/>
      <c r="CFA1" s="5"/>
      <c r="CFB1" s="5"/>
      <c r="CFC1" s="5"/>
      <c r="CFD1" s="5"/>
      <c r="CFE1" s="5"/>
      <c r="CFF1" s="5"/>
      <c r="CFG1" s="5"/>
      <c r="CFH1" s="5"/>
      <c r="CFI1" s="5"/>
      <c r="CFJ1" s="5"/>
      <c r="CFK1" s="5"/>
      <c r="CFL1" s="5"/>
      <c r="CFM1" s="5"/>
      <c r="CFN1" s="5"/>
      <c r="CFO1" s="5"/>
      <c r="CFP1" s="5"/>
      <c r="CFQ1" s="5"/>
      <c r="CFR1" s="5"/>
      <c r="CFS1" s="5"/>
      <c r="CFT1" s="5"/>
      <c r="CFU1" s="5"/>
      <c r="CFV1" s="5"/>
      <c r="CFW1" s="5"/>
      <c r="CFX1" s="5"/>
      <c r="CFY1" s="5"/>
      <c r="CFZ1" s="5"/>
      <c r="CGA1" s="5"/>
      <c r="CGB1" s="5"/>
      <c r="CGC1" s="5"/>
      <c r="CGD1" s="5"/>
      <c r="CGE1" s="5"/>
      <c r="CGF1" s="5"/>
      <c r="CGG1" s="5"/>
      <c r="CGH1" s="5"/>
      <c r="CGI1" s="5"/>
      <c r="CGJ1" s="5"/>
      <c r="CGK1" s="5"/>
      <c r="CGL1" s="5"/>
      <c r="CGM1" s="5"/>
      <c r="CGN1" s="5"/>
      <c r="CGO1" s="5"/>
      <c r="CGP1" s="5"/>
      <c r="CGQ1" s="5"/>
      <c r="CGR1" s="5"/>
      <c r="CGS1" s="5"/>
      <c r="CGT1" s="5"/>
      <c r="CGU1" s="5"/>
      <c r="CGV1" s="5"/>
      <c r="CGW1" s="5"/>
      <c r="CGX1" s="5"/>
      <c r="CGY1" s="5"/>
      <c r="CGZ1" s="5"/>
      <c r="CHA1" s="5"/>
      <c r="CHB1" s="5"/>
      <c r="CHC1" s="5"/>
      <c r="CHD1" s="5"/>
      <c r="CHE1" s="5"/>
      <c r="CHF1" s="5"/>
      <c r="CHG1" s="5"/>
      <c r="CHH1" s="5"/>
      <c r="CHI1" s="5"/>
      <c r="CHJ1" s="5"/>
      <c r="CHK1" s="5"/>
      <c r="CHL1" s="5"/>
      <c r="CHM1" s="5"/>
      <c r="CHN1" s="5"/>
      <c r="CHO1" s="5"/>
      <c r="CHP1" s="5"/>
      <c r="CHQ1" s="5"/>
      <c r="CHR1" s="5"/>
      <c r="CHS1" s="5"/>
      <c r="CHT1" s="5"/>
      <c r="CHU1" s="5"/>
      <c r="CHV1" s="5"/>
      <c r="CHW1" s="5"/>
      <c r="CHX1" s="5"/>
      <c r="CHY1" s="5"/>
      <c r="CHZ1" s="5"/>
      <c r="CIA1" s="5"/>
      <c r="CIB1" s="5"/>
      <c r="CIC1" s="5"/>
      <c r="CID1" s="5"/>
      <c r="CIE1" s="5"/>
      <c r="CIF1" s="5"/>
      <c r="CIG1" s="5"/>
      <c r="CIH1" s="5"/>
      <c r="CII1" s="5"/>
      <c r="CIJ1" s="5"/>
      <c r="CIK1" s="5"/>
      <c r="CIL1" s="5"/>
      <c r="CIM1" s="5"/>
      <c r="CIN1" s="5"/>
      <c r="CIO1" s="5"/>
      <c r="CIP1" s="5"/>
      <c r="CIQ1" s="5"/>
      <c r="CIR1" s="5"/>
      <c r="CIS1" s="5"/>
      <c r="CIT1" s="5"/>
      <c r="CIU1" s="5"/>
      <c r="CIV1" s="5"/>
      <c r="CIW1" s="5"/>
      <c r="CIX1" s="5"/>
      <c r="CIY1" s="5"/>
      <c r="CIZ1" s="5"/>
      <c r="CJA1" s="5"/>
      <c r="CJB1" s="5"/>
      <c r="CJC1" s="5"/>
      <c r="CJD1" s="5"/>
      <c r="CJE1" s="5"/>
      <c r="CJF1" s="5"/>
      <c r="CJG1" s="5"/>
      <c r="CJH1" s="5"/>
      <c r="CJI1" s="5"/>
      <c r="CJJ1" s="5"/>
      <c r="CJK1" s="5"/>
      <c r="CJL1" s="5"/>
      <c r="CJM1" s="5"/>
      <c r="CJN1" s="5"/>
      <c r="CJO1" s="5"/>
      <c r="CJP1" s="5"/>
      <c r="CJQ1" s="5"/>
      <c r="CJR1" s="5"/>
      <c r="CJS1" s="5"/>
      <c r="CJT1" s="5"/>
      <c r="CJU1" s="5"/>
      <c r="CJV1" s="5"/>
      <c r="CJW1" s="5"/>
      <c r="CJX1" s="5"/>
      <c r="CJY1" s="5"/>
      <c r="CJZ1" s="5"/>
      <c r="CKA1" s="5"/>
      <c r="CKB1" s="5"/>
      <c r="CKC1" s="5"/>
      <c r="CKD1" s="5"/>
      <c r="CKE1" s="5"/>
      <c r="CKF1" s="5"/>
      <c r="CKG1" s="5"/>
      <c r="CKH1" s="5"/>
      <c r="CKI1" s="5"/>
      <c r="CKJ1" s="5"/>
      <c r="CKK1" s="5"/>
      <c r="CKL1" s="5"/>
      <c r="CKM1" s="5"/>
      <c r="CKN1" s="5"/>
      <c r="CKO1" s="5"/>
      <c r="CKP1" s="5"/>
      <c r="CKQ1" s="5"/>
      <c r="CKR1" s="5"/>
      <c r="CKS1" s="5"/>
      <c r="CKT1" s="5"/>
      <c r="CKU1" s="5"/>
      <c r="CKV1" s="5"/>
      <c r="CKW1" s="5"/>
      <c r="CKX1" s="5"/>
      <c r="CKY1" s="5"/>
      <c r="CKZ1" s="5"/>
      <c r="CLA1" s="5"/>
      <c r="CLB1" s="5"/>
      <c r="CLC1" s="5"/>
      <c r="CLD1" s="5"/>
      <c r="CLE1" s="5"/>
      <c r="CLF1" s="5"/>
      <c r="CLG1" s="5"/>
      <c r="CLH1" s="5"/>
      <c r="CLI1" s="5"/>
      <c r="CLJ1" s="5"/>
      <c r="CLK1" s="5"/>
      <c r="CLL1" s="5"/>
      <c r="CLM1" s="5"/>
      <c r="CLN1" s="5"/>
      <c r="CLO1" s="5"/>
      <c r="CLP1" s="5"/>
      <c r="CLQ1" s="5"/>
      <c r="CLR1" s="5"/>
      <c r="CLS1" s="5"/>
      <c r="CLT1" s="5"/>
      <c r="CLU1" s="5"/>
      <c r="CLV1" s="5"/>
      <c r="CLW1" s="5"/>
      <c r="CLX1" s="5"/>
      <c r="CLY1" s="5"/>
      <c r="CLZ1" s="5"/>
      <c r="CMA1" s="5"/>
      <c r="CMB1" s="5"/>
      <c r="CMC1" s="5"/>
      <c r="CMD1" s="5"/>
      <c r="CME1" s="5"/>
      <c r="CMF1" s="5"/>
      <c r="CMG1" s="5"/>
      <c r="CMH1" s="5"/>
      <c r="CMI1" s="5"/>
      <c r="CMJ1" s="5"/>
      <c r="CMK1" s="5"/>
      <c r="CML1" s="5"/>
      <c r="CMM1" s="5"/>
      <c r="CMN1" s="5"/>
      <c r="CMO1" s="5"/>
      <c r="CMP1" s="5"/>
      <c r="CMQ1" s="5"/>
      <c r="CMR1" s="5"/>
      <c r="CMS1" s="5"/>
      <c r="CMT1" s="5"/>
      <c r="CMU1" s="5"/>
      <c r="CMV1" s="5"/>
      <c r="CMW1" s="5"/>
      <c r="CMX1" s="5"/>
      <c r="CMY1" s="5"/>
      <c r="CMZ1" s="5"/>
      <c r="CNA1" s="5"/>
      <c r="CNB1" s="5"/>
      <c r="CNC1" s="5"/>
      <c r="CND1" s="5"/>
      <c r="CNE1" s="5"/>
      <c r="CNF1" s="5"/>
      <c r="CNG1" s="5"/>
      <c r="CNH1" s="5"/>
      <c r="CNI1" s="5"/>
      <c r="CNJ1" s="5"/>
      <c r="CNK1" s="5"/>
      <c r="CNL1" s="5"/>
      <c r="CNM1" s="5"/>
      <c r="CNN1" s="5"/>
      <c r="CNO1" s="5"/>
      <c r="CNP1" s="5"/>
      <c r="CNQ1" s="5"/>
      <c r="CNR1" s="5"/>
      <c r="CNS1" s="5"/>
      <c r="CNT1" s="5"/>
      <c r="CNU1" s="5"/>
      <c r="CNV1" s="5"/>
      <c r="CNW1" s="5"/>
      <c r="CNX1" s="5"/>
      <c r="CNY1" s="5"/>
      <c r="CNZ1" s="5"/>
      <c r="COA1" s="5"/>
      <c r="COB1" s="5"/>
      <c r="COC1" s="5"/>
      <c r="COD1" s="5"/>
      <c r="COE1" s="5"/>
      <c r="COF1" s="5"/>
      <c r="COG1" s="5"/>
      <c r="COH1" s="5"/>
      <c r="COI1" s="5"/>
      <c r="COJ1" s="5"/>
      <c r="COK1" s="5"/>
      <c r="COL1" s="5"/>
      <c r="COM1" s="5"/>
      <c r="CON1" s="5"/>
      <c r="COO1" s="5"/>
      <c r="COP1" s="5"/>
      <c r="COQ1" s="5"/>
      <c r="COR1" s="5"/>
      <c r="COS1" s="5"/>
      <c r="COT1" s="5"/>
      <c r="COU1" s="5"/>
      <c r="COV1" s="5"/>
      <c r="COW1" s="5"/>
      <c r="COX1" s="5"/>
      <c r="COY1" s="5"/>
      <c r="COZ1" s="5"/>
      <c r="CPA1" s="5"/>
      <c r="CPB1" s="5"/>
      <c r="CPC1" s="5"/>
      <c r="CPD1" s="5"/>
      <c r="CPE1" s="5"/>
      <c r="CPF1" s="5"/>
      <c r="CPG1" s="5"/>
      <c r="CPH1" s="5"/>
      <c r="CPI1" s="5"/>
      <c r="CPJ1" s="5"/>
      <c r="CPK1" s="5"/>
      <c r="CPL1" s="5"/>
      <c r="CPM1" s="5"/>
      <c r="CPN1" s="5"/>
      <c r="CPO1" s="5"/>
      <c r="CPP1" s="5"/>
      <c r="CPQ1" s="5"/>
      <c r="CPR1" s="5"/>
      <c r="CPS1" s="5"/>
      <c r="CPT1" s="5"/>
      <c r="CPU1" s="5"/>
      <c r="CPV1" s="5"/>
      <c r="CPW1" s="5"/>
      <c r="CPX1" s="5"/>
      <c r="CPY1" s="5"/>
      <c r="CPZ1" s="5"/>
      <c r="CQA1" s="5"/>
      <c r="CQB1" s="5"/>
      <c r="CQC1" s="5"/>
      <c r="CQD1" s="5"/>
      <c r="CQE1" s="5"/>
      <c r="CQF1" s="5"/>
      <c r="CQG1" s="5"/>
      <c r="CQH1" s="5"/>
      <c r="CQI1" s="5"/>
      <c r="CQJ1" s="5"/>
      <c r="CQK1" s="5"/>
      <c r="CQL1" s="5"/>
      <c r="CQM1" s="5"/>
      <c r="CQN1" s="5"/>
      <c r="CQO1" s="5"/>
      <c r="CQP1" s="5"/>
      <c r="CQQ1" s="5"/>
      <c r="CQR1" s="5"/>
      <c r="CQS1" s="5"/>
      <c r="CQT1" s="5"/>
      <c r="CQU1" s="5"/>
      <c r="CQV1" s="5"/>
      <c r="CQW1" s="5"/>
      <c r="CQX1" s="5"/>
      <c r="CQY1" s="5"/>
      <c r="CQZ1" s="5"/>
      <c r="CRA1" s="5"/>
      <c r="CRB1" s="5"/>
      <c r="CRC1" s="5"/>
      <c r="CRD1" s="5"/>
      <c r="CRE1" s="5"/>
      <c r="CRF1" s="5"/>
      <c r="CRG1" s="5"/>
      <c r="CRH1" s="5"/>
      <c r="CRI1" s="5"/>
      <c r="CRJ1" s="5"/>
      <c r="CRK1" s="5"/>
      <c r="CRL1" s="5"/>
      <c r="CRM1" s="5"/>
      <c r="CRN1" s="5"/>
      <c r="CRO1" s="5"/>
      <c r="CRP1" s="5"/>
      <c r="CRQ1" s="5"/>
      <c r="CRR1" s="5"/>
      <c r="CRS1" s="5"/>
      <c r="CRT1" s="5"/>
      <c r="CRU1" s="5"/>
      <c r="CRV1" s="5"/>
      <c r="CRW1" s="5"/>
      <c r="CRX1" s="5"/>
      <c r="CRY1" s="5"/>
      <c r="CRZ1" s="5"/>
      <c r="CSA1" s="5"/>
      <c r="CSB1" s="5"/>
      <c r="CSC1" s="5"/>
      <c r="CSD1" s="5"/>
      <c r="CSE1" s="5"/>
      <c r="CSF1" s="5"/>
      <c r="CSG1" s="5"/>
      <c r="CSH1" s="5"/>
      <c r="CSI1" s="5"/>
      <c r="CSJ1" s="5"/>
      <c r="CSK1" s="5"/>
      <c r="CSL1" s="5"/>
      <c r="CSM1" s="5"/>
      <c r="CSN1" s="5"/>
      <c r="CSO1" s="5"/>
      <c r="CSP1" s="5"/>
      <c r="CSQ1" s="5"/>
      <c r="CSR1" s="5"/>
      <c r="CSS1" s="5"/>
      <c r="CST1" s="5"/>
      <c r="CSU1" s="5"/>
      <c r="CSV1" s="5"/>
      <c r="CSW1" s="5"/>
      <c r="CSX1" s="5"/>
      <c r="CSY1" s="5"/>
      <c r="CSZ1" s="5"/>
      <c r="CTA1" s="5"/>
      <c r="CTB1" s="5"/>
      <c r="CTC1" s="5"/>
      <c r="CTD1" s="5"/>
      <c r="CTE1" s="5"/>
      <c r="CTF1" s="5"/>
      <c r="CTG1" s="5"/>
      <c r="CTH1" s="5"/>
      <c r="CTI1" s="5"/>
      <c r="CTJ1" s="5"/>
      <c r="CTK1" s="5"/>
      <c r="CTL1" s="5"/>
      <c r="CTM1" s="5"/>
      <c r="CTN1" s="5"/>
      <c r="CTO1" s="5"/>
      <c r="CTP1" s="5"/>
      <c r="CTQ1" s="5"/>
      <c r="CTR1" s="5"/>
      <c r="CTS1" s="5"/>
      <c r="CTT1" s="5"/>
      <c r="CTU1" s="5"/>
      <c r="CTV1" s="5"/>
      <c r="CTW1" s="5"/>
      <c r="CTX1" s="5"/>
      <c r="CTY1" s="5"/>
      <c r="CTZ1" s="5"/>
      <c r="CUA1" s="5"/>
      <c r="CUB1" s="5"/>
      <c r="CUC1" s="5"/>
      <c r="CUD1" s="5"/>
      <c r="CUE1" s="5"/>
      <c r="CUF1" s="5"/>
      <c r="CUG1" s="5"/>
      <c r="CUH1" s="5"/>
      <c r="CUI1" s="5"/>
      <c r="CUJ1" s="5"/>
      <c r="CUK1" s="5"/>
      <c r="CUL1" s="5"/>
      <c r="CUM1" s="5"/>
      <c r="CUN1" s="5"/>
      <c r="CUO1" s="5"/>
      <c r="CUP1" s="5"/>
      <c r="CUQ1" s="5"/>
      <c r="CUR1" s="5"/>
      <c r="CUS1" s="5"/>
      <c r="CUT1" s="5"/>
      <c r="CUU1" s="5"/>
      <c r="CUV1" s="5"/>
      <c r="CUW1" s="5"/>
      <c r="CUX1" s="5"/>
      <c r="CUY1" s="5"/>
      <c r="CUZ1" s="5"/>
      <c r="CVA1" s="5"/>
      <c r="CVB1" s="5"/>
      <c r="CVC1" s="5"/>
      <c r="CVD1" s="5"/>
      <c r="CVE1" s="5"/>
      <c r="CVF1" s="5"/>
      <c r="CVG1" s="5"/>
      <c r="CVH1" s="5"/>
      <c r="CVI1" s="5"/>
      <c r="CVJ1" s="5"/>
      <c r="CVK1" s="5"/>
      <c r="CVL1" s="5"/>
      <c r="CVM1" s="5"/>
      <c r="CVN1" s="5"/>
      <c r="CVO1" s="5"/>
      <c r="CVP1" s="5"/>
      <c r="CVQ1" s="5"/>
      <c r="CVR1" s="5"/>
      <c r="CVS1" s="5"/>
      <c r="CVT1" s="5"/>
      <c r="CVU1" s="5"/>
      <c r="CVV1" s="5"/>
      <c r="CVW1" s="5"/>
      <c r="CVX1" s="5"/>
      <c r="CVY1" s="5"/>
      <c r="CVZ1" s="5"/>
      <c r="CWA1" s="5"/>
      <c r="CWB1" s="5"/>
      <c r="CWC1" s="5"/>
      <c r="CWD1" s="5"/>
      <c r="CWE1" s="5"/>
      <c r="CWF1" s="5"/>
      <c r="CWG1" s="5"/>
      <c r="CWH1" s="5"/>
      <c r="CWI1" s="5"/>
      <c r="CWJ1" s="5"/>
      <c r="CWK1" s="5"/>
      <c r="CWL1" s="5"/>
      <c r="CWM1" s="5"/>
      <c r="CWN1" s="5"/>
      <c r="CWO1" s="5"/>
      <c r="CWP1" s="5"/>
      <c r="CWQ1" s="5"/>
      <c r="CWR1" s="5"/>
      <c r="CWS1" s="5"/>
      <c r="CWT1" s="5"/>
      <c r="CWU1" s="5"/>
      <c r="CWV1" s="5"/>
      <c r="CWW1" s="5"/>
      <c r="CWX1" s="5"/>
      <c r="CWY1" s="5"/>
      <c r="CWZ1" s="5"/>
      <c r="CXA1" s="5"/>
      <c r="CXB1" s="5"/>
      <c r="CXC1" s="5"/>
      <c r="CXD1" s="5"/>
      <c r="CXE1" s="5"/>
      <c r="CXF1" s="5"/>
      <c r="CXG1" s="5"/>
      <c r="CXH1" s="5"/>
      <c r="CXI1" s="5"/>
      <c r="CXJ1" s="5"/>
      <c r="CXK1" s="5"/>
      <c r="CXL1" s="5"/>
      <c r="CXM1" s="5"/>
      <c r="CXN1" s="5"/>
      <c r="CXO1" s="5"/>
      <c r="CXP1" s="5"/>
      <c r="CXQ1" s="5"/>
      <c r="CXR1" s="5"/>
      <c r="CXS1" s="5"/>
      <c r="CXT1" s="5"/>
      <c r="CXU1" s="5"/>
      <c r="CXV1" s="5"/>
      <c r="CXW1" s="5"/>
      <c r="CXX1" s="5"/>
      <c r="CXY1" s="5"/>
      <c r="CXZ1" s="5"/>
      <c r="CYA1" s="5"/>
      <c r="CYB1" s="5"/>
      <c r="CYC1" s="5"/>
      <c r="CYD1" s="5"/>
      <c r="CYE1" s="5"/>
      <c r="CYF1" s="5"/>
      <c r="CYG1" s="5"/>
      <c r="CYH1" s="5"/>
      <c r="CYI1" s="5"/>
      <c r="CYJ1" s="5"/>
      <c r="CYK1" s="5"/>
      <c r="CYL1" s="5"/>
      <c r="CYM1" s="5"/>
      <c r="CYN1" s="5"/>
      <c r="CYO1" s="5"/>
      <c r="CYP1" s="5"/>
      <c r="CYQ1" s="5"/>
      <c r="CYR1" s="5"/>
      <c r="CYS1" s="5"/>
      <c r="CYT1" s="5"/>
      <c r="CYU1" s="5"/>
      <c r="CYV1" s="5"/>
      <c r="CYW1" s="5"/>
      <c r="CYX1" s="5"/>
      <c r="CYY1" s="5"/>
      <c r="CYZ1" s="5"/>
      <c r="CZA1" s="5"/>
      <c r="CZB1" s="5"/>
      <c r="CZC1" s="5"/>
      <c r="CZD1" s="5"/>
      <c r="CZE1" s="5"/>
      <c r="CZF1" s="5"/>
      <c r="CZG1" s="5"/>
      <c r="CZH1" s="5"/>
      <c r="CZI1" s="5"/>
      <c r="CZJ1" s="5"/>
      <c r="CZK1" s="5"/>
      <c r="CZL1" s="5"/>
      <c r="CZM1" s="5"/>
      <c r="CZN1" s="5"/>
      <c r="CZO1" s="5"/>
      <c r="CZP1" s="5"/>
      <c r="CZQ1" s="5"/>
      <c r="CZR1" s="5"/>
      <c r="CZS1" s="5"/>
      <c r="CZT1" s="5"/>
      <c r="CZU1" s="5"/>
      <c r="CZV1" s="5"/>
      <c r="CZW1" s="5"/>
      <c r="CZX1" s="5"/>
      <c r="CZY1" s="5"/>
      <c r="CZZ1" s="5"/>
      <c r="DAA1" s="5"/>
      <c r="DAB1" s="5"/>
      <c r="DAC1" s="5"/>
      <c r="DAD1" s="5"/>
      <c r="DAE1" s="5"/>
      <c r="DAF1" s="5"/>
      <c r="DAG1" s="5"/>
      <c r="DAH1" s="5"/>
      <c r="DAI1" s="5"/>
      <c r="DAJ1" s="5"/>
      <c r="DAK1" s="5"/>
      <c r="DAL1" s="5"/>
      <c r="DAM1" s="5"/>
      <c r="DAN1" s="5"/>
      <c r="DAO1" s="5"/>
      <c r="DAP1" s="5"/>
      <c r="DAQ1" s="5"/>
      <c r="DAR1" s="5"/>
      <c r="DAS1" s="5"/>
      <c r="DAT1" s="5"/>
      <c r="DAU1" s="5"/>
      <c r="DAV1" s="5"/>
      <c r="DAW1" s="5"/>
      <c r="DAX1" s="5"/>
      <c r="DAY1" s="5"/>
      <c r="DAZ1" s="5"/>
      <c r="DBA1" s="5"/>
      <c r="DBB1" s="5"/>
      <c r="DBC1" s="5"/>
      <c r="DBD1" s="5"/>
      <c r="DBE1" s="5"/>
      <c r="DBF1" s="5"/>
      <c r="DBG1" s="5"/>
      <c r="DBH1" s="5"/>
      <c r="DBI1" s="5"/>
      <c r="DBJ1" s="5"/>
      <c r="DBK1" s="5"/>
      <c r="DBL1" s="5"/>
      <c r="DBM1" s="5"/>
      <c r="DBN1" s="5"/>
      <c r="DBO1" s="5"/>
      <c r="DBP1" s="5"/>
      <c r="DBQ1" s="5"/>
      <c r="DBR1" s="5"/>
      <c r="DBS1" s="5"/>
      <c r="DBT1" s="5"/>
      <c r="DBU1" s="5"/>
      <c r="DBV1" s="5"/>
      <c r="DBW1" s="5"/>
      <c r="DBX1" s="5"/>
      <c r="DBY1" s="5"/>
      <c r="DBZ1" s="5"/>
      <c r="DCA1" s="5"/>
      <c r="DCB1" s="5"/>
      <c r="DCC1" s="5"/>
      <c r="DCD1" s="5"/>
      <c r="DCE1" s="5"/>
      <c r="DCF1" s="5"/>
      <c r="DCG1" s="5"/>
      <c r="DCH1" s="5"/>
      <c r="DCI1" s="5"/>
      <c r="DCJ1" s="5"/>
      <c r="DCK1" s="5"/>
      <c r="DCL1" s="5"/>
      <c r="DCM1" s="5"/>
      <c r="DCN1" s="5"/>
      <c r="DCO1" s="5"/>
      <c r="DCP1" s="5"/>
      <c r="DCQ1" s="5"/>
      <c r="DCR1" s="5"/>
      <c r="DCS1" s="5"/>
      <c r="DCT1" s="5"/>
      <c r="DCU1" s="5"/>
      <c r="DCV1" s="5"/>
      <c r="DCW1" s="5"/>
      <c r="DCX1" s="5"/>
      <c r="DCY1" s="5"/>
      <c r="DCZ1" s="5"/>
      <c r="DDA1" s="5"/>
      <c r="DDB1" s="5"/>
      <c r="DDC1" s="5"/>
      <c r="DDD1" s="5"/>
      <c r="DDE1" s="5"/>
      <c r="DDF1" s="5"/>
      <c r="DDG1" s="5"/>
      <c r="DDH1" s="5"/>
      <c r="DDI1" s="5"/>
      <c r="DDJ1" s="5"/>
      <c r="DDK1" s="5"/>
      <c r="DDL1" s="5"/>
      <c r="DDM1" s="5"/>
      <c r="DDN1" s="5"/>
      <c r="DDO1" s="5"/>
      <c r="DDP1" s="5"/>
      <c r="DDQ1" s="5"/>
      <c r="DDR1" s="5"/>
      <c r="DDS1" s="5"/>
      <c r="DDT1" s="5"/>
      <c r="DDU1" s="5"/>
      <c r="DDV1" s="5"/>
      <c r="DDW1" s="5"/>
      <c r="DDX1" s="5"/>
      <c r="DDY1" s="5"/>
      <c r="DDZ1" s="5"/>
      <c r="DEA1" s="5"/>
      <c r="DEB1" s="5"/>
      <c r="DEC1" s="5"/>
      <c r="DED1" s="5"/>
      <c r="DEE1" s="5"/>
      <c r="DEF1" s="5"/>
      <c r="DEG1" s="5"/>
      <c r="DEH1" s="5"/>
      <c r="DEI1" s="5"/>
      <c r="DEJ1" s="5"/>
      <c r="DEK1" s="5"/>
      <c r="DEL1" s="5"/>
      <c r="DEM1" s="5"/>
      <c r="DEN1" s="5"/>
      <c r="DEO1" s="5"/>
      <c r="DEP1" s="5"/>
      <c r="DEQ1" s="5"/>
      <c r="DER1" s="5"/>
      <c r="DES1" s="5"/>
      <c r="DET1" s="5"/>
      <c r="DEU1" s="5"/>
      <c r="DEV1" s="5"/>
      <c r="DEW1" s="5"/>
      <c r="DEX1" s="5"/>
      <c r="DEY1" s="5"/>
      <c r="DEZ1" s="5"/>
      <c r="DFA1" s="5"/>
      <c r="DFB1" s="5"/>
      <c r="DFC1" s="5"/>
      <c r="DFD1" s="5"/>
      <c r="DFE1" s="5"/>
      <c r="DFF1" s="5"/>
      <c r="DFG1" s="5"/>
      <c r="DFH1" s="5"/>
      <c r="DFI1" s="5"/>
      <c r="DFJ1" s="5"/>
      <c r="DFK1" s="5"/>
      <c r="DFL1" s="5"/>
      <c r="DFM1" s="5"/>
      <c r="DFN1" s="5"/>
      <c r="DFO1" s="5"/>
      <c r="DFP1" s="5"/>
      <c r="DFQ1" s="5"/>
      <c r="DFR1" s="5"/>
      <c r="DFS1" s="5"/>
      <c r="DFT1" s="5"/>
      <c r="DFU1" s="5"/>
      <c r="DFV1" s="5"/>
      <c r="DFW1" s="5"/>
      <c r="DFX1" s="5"/>
      <c r="DFY1" s="5"/>
      <c r="DFZ1" s="5"/>
      <c r="DGA1" s="5"/>
      <c r="DGB1" s="5"/>
      <c r="DGC1" s="5"/>
      <c r="DGD1" s="5"/>
      <c r="DGE1" s="5"/>
      <c r="DGF1" s="5"/>
      <c r="DGG1" s="5"/>
      <c r="DGH1" s="5"/>
      <c r="DGI1" s="5"/>
      <c r="DGJ1" s="5"/>
      <c r="DGK1" s="5"/>
      <c r="DGL1" s="5"/>
      <c r="DGM1" s="5"/>
      <c r="DGN1" s="5"/>
      <c r="DGO1" s="5"/>
      <c r="DGP1" s="5"/>
      <c r="DGQ1" s="5"/>
      <c r="DGR1" s="5"/>
      <c r="DGS1" s="5"/>
      <c r="DGT1" s="5"/>
      <c r="DGU1" s="5"/>
      <c r="DGV1" s="5"/>
      <c r="DGW1" s="5"/>
      <c r="DGX1" s="5"/>
      <c r="DGY1" s="5"/>
      <c r="DGZ1" s="5"/>
      <c r="DHA1" s="5"/>
      <c r="DHB1" s="5"/>
      <c r="DHC1" s="5"/>
      <c r="DHD1" s="5"/>
      <c r="DHE1" s="5"/>
      <c r="DHF1" s="5"/>
      <c r="DHG1" s="5"/>
      <c r="DHH1" s="5"/>
      <c r="DHI1" s="5"/>
      <c r="DHJ1" s="5"/>
      <c r="DHK1" s="5"/>
      <c r="DHL1" s="5"/>
      <c r="DHM1" s="5"/>
      <c r="DHN1" s="5"/>
      <c r="DHO1" s="5"/>
      <c r="DHP1" s="5"/>
      <c r="DHQ1" s="5"/>
      <c r="DHR1" s="5"/>
      <c r="DHS1" s="5"/>
      <c r="DHT1" s="5"/>
      <c r="DHU1" s="5"/>
      <c r="DHV1" s="5"/>
      <c r="DHW1" s="5"/>
      <c r="DHX1" s="5"/>
      <c r="DHY1" s="5"/>
      <c r="DHZ1" s="5"/>
      <c r="DIA1" s="5"/>
      <c r="DIB1" s="5"/>
      <c r="DIC1" s="5"/>
      <c r="DID1" s="5"/>
      <c r="DIE1" s="5"/>
      <c r="DIF1" s="5"/>
      <c r="DIG1" s="5"/>
      <c r="DIH1" s="5"/>
      <c r="DII1" s="5"/>
      <c r="DIJ1" s="5"/>
      <c r="DIK1" s="5"/>
      <c r="DIL1" s="5"/>
      <c r="DIM1" s="5"/>
      <c r="DIN1" s="5"/>
      <c r="DIO1" s="5"/>
      <c r="DIP1" s="5"/>
      <c r="DIQ1" s="5"/>
      <c r="DIR1" s="5"/>
      <c r="DIS1" s="5"/>
      <c r="DIT1" s="5"/>
      <c r="DIU1" s="5"/>
      <c r="DIV1" s="5"/>
      <c r="DIW1" s="5"/>
      <c r="DIX1" s="5"/>
      <c r="DIY1" s="5"/>
      <c r="DIZ1" s="5"/>
      <c r="DJA1" s="5"/>
      <c r="DJB1" s="5"/>
      <c r="DJC1" s="5"/>
      <c r="DJD1" s="5"/>
      <c r="DJE1" s="5"/>
      <c r="DJF1" s="5"/>
      <c r="DJG1" s="5"/>
      <c r="DJH1" s="5"/>
      <c r="DJI1" s="5"/>
      <c r="DJJ1" s="5"/>
      <c r="DJK1" s="5"/>
      <c r="DJL1" s="5"/>
      <c r="DJM1" s="5"/>
      <c r="DJN1" s="5"/>
      <c r="DJO1" s="5"/>
      <c r="DJP1" s="5"/>
      <c r="DJQ1" s="5"/>
      <c r="DJR1" s="5"/>
      <c r="DJS1" s="5"/>
      <c r="DJT1" s="5"/>
      <c r="DJU1" s="5"/>
      <c r="DJV1" s="5"/>
      <c r="DJW1" s="5"/>
      <c r="DJX1" s="5"/>
      <c r="DJY1" s="5"/>
      <c r="DJZ1" s="5"/>
      <c r="DKA1" s="5"/>
      <c r="DKB1" s="5"/>
      <c r="DKC1" s="5"/>
      <c r="DKD1" s="5"/>
      <c r="DKE1" s="5"/>
      <c r="DKF1" s="5"/>
      <c r="DKG1" s="5"/>
      <c r="DKH1" s="5"/>
      <c r="DKI1" s="5"/>
      <c r="DKJ1" s="5"/>
      <c r="DKK1" s="5"/>
      <c r="DKL1" s="5"/>
      <c r="DKM1" s="5"/>
      <c r="DKN1" s="5"/>
      <c r="DKO1" s="5"/>
      <c r="DKP1" s="5"/>
      <c r="DKQ1" s="5"/>
      <c r="DKR1" s="5"/>
      <c r="DKS1" s="5"/>
      <c r="DKT1" s="5"/>
      <c r="DKU1" s="5"/>
      <c r="DKV1" s="5"/>
      <c r="DKW1" s="5"/>
      <c r="DKX1" s="5"/>
      <c r="DKY1" s="5"/>
      <c r="DKZ1" s="5"/>
      <c r="DLA1" s="5"/>
      <c r="DLB1" s="5"/>
      <c r="DLC1" s="5"/>
      <c r="DLD1" s="5"/>
      <c r="DLE1" s="5"/>
      <c r="DLF1" s="5"/>
      <c r="DLG1" s="5"/>
      <c r="DLH1" s="5"/>
      <c r="DLI1" s="5"/>
      <c r="DLJ1" s="5"/>
      <c r="DLK1" s="5"/>
      <c r="DLL1" s="5"/>
      <c r="DLM1" s="5"/>
      <c r="DLN1" s="5"/>
      <c r="DLO1" s="5"/>
      <c r="DLP1" s="5"/>
      <c r="DLQ1" s="5"/>
      <c r="DLR1" s="5"/>
      <c r="DLS1" s="5"/>
      <c r="DLT1" s="5"/>
      <c r="DLU1" s="5"/>
      <c r="DLV1" s="5"/>
      <c r="DLW1" s="5"/>
      <c r="DLX1" s="5"/>
      <c r="DLY1" s="5"/>
      <c r="DLZ1" s="5"/>
      <c r="DMA1" s="5"/>
      <c r="DMB1" s="5"/>
      <c r="DMC1" s="5"/>
      <c r="DMD1" s="5"/>
      <c r="DME1" s="5"/>
      <c r="DMF1" s="5"/>
      <c r="DMG1" s="5"/>
      <c r="DMH1" s="5"/>
      <c r="DMI1" s="5"/>
      <c r="DMJ1" s="5"/>
      <c r="DMK1" s="5"/>
      <c r="DML1" s="5"/>
      <c r="DMM1" s="5"/>
      <c r="DMN1" s="5"/>
      <c r="DMO1" s="5"/>
      <c r="DMP1" s="5"/>
      <c r="DMQ1" s="5"/>
      <c r="DMR1" s="5"/>
      <c r="DMS1" s="5"/>
      <c r="DMT1" s="5"/>
      <c r="DMU1" s="5"/>
      <c r="DMV1" s="5"/>
      <c r="DMW1" s="5"/>
      <c r="DMX1" s="5"/>
      <c r="DMY1" s="5"/>
      <c r="DMZ1" s="5"/>
      <c r="DNA1" s="5"/>
      <c r="DNB1" s="5"/>
      <c r="DNC1" s="5"/>
      <c r="DND1" s="5"/>
      <c r="DNE1" s="5"/>
      <c r="DNF1" s="5"/>
      <c r="DNG1" s="5"/>
      <c r="DNH1" s="5"/>
      <c r="DNI1" s="5"/>
      <c r="DNJ1" s="5"/>
      <c r="DNK1" s="5"/>
      <c r="DNL1" s="5"/>
      <c r="DNM1" s="5"/>
      <c r="DNN1" s="5"/>
      <c r="DNO1" s="5"/>
      <c r="DNP1" s="5"/>
      <c r="DNQ1" s="5"/>
      <c r="DNR1" s="5"/>
      <c r="DNS1" s="5"/>
      <c r="DNT1" s="5"/>
      <c r="DNU1" s="5"/>
      <c r="DNV1" s="5"/>
      <c r="DNW1" s="5"/>
      <c r="DNX1" s="5"/>
      <c r="DNY1" s="5"/>
      <c r="DNZ1" s="5"/>
      <c r="DOA1" s="5"/>
      <c r="DOB1" s="5"/>
      <c r="DOC1" s="5"/>
      <c r="DOD1" s="5"/>
      <c r="DOE1" s="5"/>
      <c r="DOF1" s="5"/>
      <c r="DOG1" s="5"/>
      <c r="DOH1" s="5"/>
      <c r="DOI1" s="5"/>
      <c r="DOJ1" s="5"/>
      <c r="DOK1" s="5"/>
      <c r="DOL1" s="5"/>
      <c r="DOM1" s="5"/>
      <c r="DON1" s="5"/>
      <c r="DOO1" s="5"/>
      <c r="DOP1" s="5"/>
      <c r="DOQ1" s="5"/>
      <c r="DOR1" s="5"/>
      <c r="DOS1" s="5"/>
      <c r="DOT1" s="5"/>
      <c r="DOU1" s="5"/>
      <c r="DOV1" s="5"/>
      <c r="DOW1" s="5"/>
      <c r="DOX1" s="5"/>
      <c r="DOY1" s="5"/>
      <c r="DOZ1" s="5"/>
      <c r="DPA1" s="5"/>
      <c r="DPB1" s="5"/>
      <c r="DPC1" s="5"/>
      <c r="DPD1" s="5"/>
      <c r="DPE1" s="5"/>
      <c r="DPF1" s="5"/>
      <c r="DPG1" s="5"/>
      <c r="DPH1" s="5"/>
      <c r="DPI1" s="5"/>
      <c r="DPJ1" s="5"/>
      <c r="DPK1" s="5"/>
      <c r="DPL1" s="5"/>
      <c r="DPM1" s="5"/>
      <c r="DPN1" s="5"/>
      <c r="DPO1" s="5"/>
      <c r="DPP1" s="5"/>
      <c r="DPQ1" s="5"/>
      <c r="DPR1" s="5"/>
      <c r="DPS1" s="5"/>
      <c r="DPT1" s="5"/>
      <c r="DPU1" s="5"/>
      <c r="DPV1" s="5"/>
      <c r="DPW1" s="5"/>
      <c r="DPX1" s="5"/>
      <c r="DPY1" s="5"/>
      <c r="DPZ1" s="5"/>
      <c r="DQA1" s="5"/>
      <c r="DQB1" s="5"/>
      <c r="DQC1" s="5"/>
      <c r="DQD1" s="5"/>
      <c r="DQE1" s="5"/>
      <c r="DQF1" s="5"/>
      <c r="DQG1" s="5"/>
      <c r="DQH1" s="5"/>
      <c r="DQI1" s="5"/>
      <c r="DQJ1" s="5"/>
      <c r="DQK1" s="5"/>
      <c r="DQL1" s="5"/>
      <c r="DQM1" s="5"/>
      <c r="DQN1" s="5"/>
      <c r="DQO1" s="5"/>
      <c r="DQP1" s="5"/>
      <c r="DQQ1" s="5"/>
      <c r="DQR1" s="5"/>
      <c r="DQS1" s="5"/>
      <c r="DQT1" s="5"/>
      <c r="DQU1" s="5"/>
      <c r="DQV1" s="5"/>
      <c r="DQW1" s="5"/>
      <c r="DQX1" s="5"/>
      <c r="DQY1" s="5"/>
      <c r="DQZ1" s="5"/>
      <c r="DRA1" s="5"/>
      <c r="DRB1" s="5"/>
      <c r="DRC1" s="5"/>
      <c r="DRD1" s="5"/>
      <c r="DRE1" s="5"/>
      <c r="DRF1" s="5"/>
      <c r="DRG1" s="5"/>
      <c r="DRH1" s="5"/>
      <c r="DRI1" s="5"/>
      <c r="DRJ1" s="5"/>
      <c r="DRK1" s="5"/>
      <c r="DRL1" s="5"/>
      <c r="DRM1" s="5"/>
      <c r="DRN1" s="5"/>
      <c r="DRO1" s="5"/>
      <c r="DRP1" s="5"/>
      <c r="DRQ1" s="5"/>
      <c r="DRR1" s="5"/>
      <c r="DRS1" s="5"/>
      <c r="DRT1" s="5"/>
      <c r="DRU1" s="5"/>
      <c r="DRV1" s="5"/>
      <c r="DRW1" s="5"/>
      <c r="DRX1" s="5"/>
      <c r="DRY1" s="5"/>
      <c r="DRZ1" s="5"/>
      <c r="DSA1" s="5"/>
      <c r="DSB1" s="5"/>
      <c r="DSC1" s="5"/>
      <c r="DSD1" s="5"/>
      <c r="DSE1" s="5"/>
      <c r="DSF1" s="5"/>
      <c r="DSG1" s="5"/>
      <c r="DSH1" s="5"/>
      <c r="DSI1" s="5"/>
      <c r="DSJ1" s="5"/>
      <c r="DSK1" s="5"/>
      <c r="DSL1" s="5"/>
      <c r="DSM1" s="5"/>
      <c r="DSN1" s="5"/>
      <c r="DSO1" s="5"/>
      <c r="DSP1" s="5"/>
      <c r="DSQ1" s="5"/>
      <c r="DSR1" s="5"/>
      <c r="DSS1" s="5"/>
      <c r="DST1" s="5"/>
      <c r="DSU1" s="5"/>
      <c r="DSV1" s="5"/>
      <c r="DSW1" s="5"/>
      <c r="DSX1" s="5"/>
      <c r="DSY1" s="5"/>
      <c r="DSZ1" s="5"/>
      <c r="DTA1" s="5"/>
      <c r="DTB1" s="5"/>
      <c r="DTC1" s="5"/>
      <c r="DTD1" s="5"/>
      <c r="DTE1" s="5"/>
      <c r="DTF1" s="5"/>
      <c r="DTG1" s="5"/>
      <c r="DTH1" s="5"/>
      <c r="DTI1" s="5"/>
      <c r="DTJ1" s="5"/>
      <c r="DTK1" s="5"/>
      <c r="DTL1" s="5"/>
      <c r="DTM1" s="5"/>
      <c r="DTN1" s="5"/>
      <c r="DTO1" s="5"/>
      <c r="DTP1" s="5"/>
      <c r="DTQ1" s="5"/>
      <c r="DTR1" s="5"/>
      <c r="DTS1" s="5"/>
      <c r="DTT1" s="5"/>
      <c r="DTU1" s="5"/>
      <c r="DTV1" s="5"/>
      <c r="DTW1" s="5"/>
      <c r="DTX1" s="5"/>
      <c r="DTY1" s="5"/>
      <c r="DTZ1" s="5"/>
      <c r="DUA1" s="5"/>
      <c r="DUB1" s="5"/>
      <c r="DUC1" s="5"/>
      <c r="DUD1" s="5"/>
      <c r="DUE1" s="5"/>
      <c r="DUF1" s="5"/>
      <c r="DUG1" s="5"/>
      <c r="DUH1" s="5"/>
      <c r="DUI1" s="5"/>
      <c r="DUJ1" s="5"/>
      <c r="DUK1" s="5"/>
      <c r="DUL1" s="5"/>
      <c r="DUM1" s="5"/>
      <c r="DUN1" s="5"/>
      <c r="DUO1" s="5"/>
      <c r="DUP1" s="5"/>
      <c r="DUQ1" s="5"/>
      <c r="DUR1" s="5"/>
      <c r="DUS1" s="5"/>
      <c r="DUT1" s="5"/>
      <c r="DUU1" s="5"/>
      <c r="DUV1" s="5"/>
      <c r="DUW1" s="5"/>
      <c r="DUX1" s="5"/>
      <c r="DUY1" s="5"/>
      <c r="DUZ1" s="5"/>
      <c r="DVA1" s="5"/>
      <c r="DVB1" s="5"/>
      <c r="DVC1" s="5"/>
      <c r="DVD1" s="5"/>
      <c r="DVE1" s="5"/>
      <c r="DVF1" s="5"/>
      <c r="DVG1" s="5"/>
      <c r="DVH1" s="5"/>
      <c r="DVI1" s="5"/>
      <c r="DVJ1" s="5"/>
      <c r="DVK1" s="5"/>
      <c r="DVL1" s="5"/>
      <c r="DVM1" s="5"/>
      <c r="DVN1" s="5"/>
      <c r="DVO1" s="5"/>
      <c r="DVP1" s="5"/>
      <c r="DVQ1" s="5"/>
      <c r="DVR1" s="5"/>
      <c r="DVS1" s="5"/>
      <c r="DVT1" s="5"/>
      <c r="DVU1" s="5"/>
      <c r="DVV1" s="5"/>
      <c r="DVW1" s="5"/>
      <c r="DVX1" s="5"/>
      <c r="DVY1" s="5"/>
      <c r="DVZ1" s="5"/>
      <c r="DWA1" s="5"/>
      <c r="DWB1" s="5"/>
      <c r="DWC1" s="5"/>
      <c r="DWD1" s="5"/>
      <c r="DWE1" s="5"/>
      <c r="DWF1" s="5"/>
      <c r="DWG1" s="5"/>
      <c r="DWH1" s="5"/>
      <c r="DWI1" s="5"/>
      <c r="DWJ1" s="5"/>
      <c r="DWK1" s="5"/>
      <c r="DWL1" s="5"/>
      <c r="DWM1" s="5"/>
      <c r="DWN1" s="5"/>
      <c r="DWO1" s="5"/>
      <c r="DWP1" s="5"/>
      <c r="DWQ1" s="5"/>
      <c r="DWR1" s="5"/>
      <c r="DWS1" s="5"/>
      <c r="DWT1" s="5"/>
      <c r="DWU1" s="5"/>
      <c r="DWV1" s="5"/>
      <c r="DWW1" s="5"/>
      <c r="DWX1" s="5"/>
      <c r="DWY1" s="5"/>
      <c r="DWZ1" s="5"/>
      <c r="DXA1" s="5"/>
      <c r="DXB1" s="5"/>
      <c r="DXC1" s="5"/>
      <c r="DXD1" s="5"/>
      <c r="DXE1" s="5"/>
      <c r="DXF1" s="5"/>
      <c r="DXG1" s="5"/>
      <c r="DXH1" s="5"/>
      <c r="DXI1" s="5"/>
      <c r="DXJ1" s="5"/>
      <c r="DXK1" s="5"/>
      <c r="DXL1" s="5"/>
      <c r="DXM1" s="5"/>
      <c r="DXN1" s="5"/>
      <c r="DXO1" s="5"/>
      <c r="DXP1" s="5"/>
      <c r="DXQ1" s="5"/>
      <c r="DXR1" s="5"/>
      <c r="DXS1" s="5"/>
      <c r="DXT1" s="5"/>
      <c r="DXU1" s="5"/>
      <c r="DXV1" s="5"/>
      <c r="DXW1" s="5"/>
      <c r="DXX1" s="5"/>
      <c r="DXY1" s="5"/>
      <c r="DXZ1" s="5"/>
      <c r="DYA1" s="5"/>
      <c r="DYB1" s="5"/>
      <c r="DYC1" s="5"/>
      <c r="DYD1" s="5"/>
      <c r="DYE1" s="5"/>
      <c r="DYF1" s="5"/>
      <c r="DYG1" s="5"/>
      <c r="DYH1" s="5"/>
      <c r="DYI1" s="5"/>
      <c r="DYJ1" s="5"/>
      <c r="DYK1" s="5"/>
      <c r="DYL1" s="5"/>
      <c r="DYM1" s="5"/>
      <c r="DYN1" s="5"/>
      <c r="DYO1" s="5"/>
      <c r="DYP1" s="5"/>
      <c r="DYQ1" s="5"/>
      <c r="DYR1" s="5"/>
      <c r="DYS1" s="5"/>
      <c r="DYT1" s="5"/>
      <c r="DYU1" s="5"/>
      <c r="DYV1" s="5"/>
      <c r="DYW1" s="5"/>
      <c r="DYX1" s="5"/>
      <c r="DYY1" s="5"/>
      <c r="DYZ1" s="5"/>
      <c r="DZA1" s="5"/>
      <c r="DZB1" s="5"/>
      <c r="DZC1" s="5"/>
      <c r="DZD1" s="5"/>
      <c r="DZE1" s="5"/>
      <c r="DZF1" s="5"/>
      <c r="DZG1" s="5"/>
      <c r="DZH1" s="5"/>
      <c r="DZI1" s="5"/>
      <c r="DZJ1" s="5"/>
      <c r="DZK1" s="5"/>
      <c r="DZL1" s="5"/>
      <c r="DZM1" s="5"/>
      <c r="DZN1" s="5"/>
      <c r="DZO1" s="5"/>
      <c r="DZP1" s="5"/>
      <c r="DZQ1" s="5"/>
      <c r="DZR1" s="5"/>
      <c r="DZS1" s="5"/>
      <c r="DZT1" s="5"/>
      <c r="DZU1" s="5"/>
      <c r="DZV1" s="5"/>
      <c r="DZW1" s="5"/>
      <c r="DZX1" s="5"/>
      <c r="DZY1" s="5"/>
      <c r="DZZ1" s="5"/>
      <c r="EAA1" s="5"/>
      <c r="EAB1" s="5"/>
      <c r="EAC1" s="5"/>
      <c r="EAD1" s="5"/>
      <c r="EAE1" s="5"/>
      <c r="EAF1" s="5"/>
      <c r="EAG1" s="5"/>
      <c r="EAH1" s="5"/>
      <c r="EAI1" s="5"/>
      <c r="EAJ1" s="5"/>
      <c r="EAK1" s="5"/>
      <c r="EAL1" s="5"/>
      <c r="EAM1" s="5"/>
      <c r="EAN1" s="5"/>
      <c r="EAO1" s="5"/>
      <c r="EAP1" s="5"/>
      <c r="EAQ1" s="5"/>
      <c r="EAR1" s="5"/>
      <c r="EAS1" s="5"/>
      <c r="EAT1" s="5"/>
      <c r="EAU1" s="5"/>
      <c r="EAV1" s="5"/>
      <c r="EAW1" s="5"/>
      <c r="EAX1" s="5"/>
      <c r="EAY1" s="5"/>
      <c r="EAZ1" s="5"/>
      <c r="EBA1" s="5"/>
      <c r="EBB1" s="5"/>
      <c r="EBC1" s="5"/>
      <c r="EBD1" s="5"/>
      <c r="EBE1" s="5"/>
      <c r="EBF1" s="5"/>
      <c r="EBG1" s="5"/>
      <c r="EBH1" s="5"/>
      <c r="EBI1" s="5"/>
      <c r="EBJ1" s="5"/>
      <c r="EBK1" s="5"/>
      <c r="EBL1" s="5"/>
      <c r="EBM1" s="5"/>
      <c r="EBN1" s="5"/>
      <c r="EBO1" s="5"/>
      <c r="EBP1" s="5"/>
      <c r="EBQ1" s="5"/>
      <c r="EBR1" s="5"/>
      <c r="EBS1" s="5"/>
      <c r="EBT1" s="5"/>
      <c r="EBU1" s="5"/>
      <c r="EBV1" s="5"/>
      <c r="EBW1" s="5"/>
      <c r="EBX1" s="5"/>
      <c r="EBY1" s="5"/>
      <c r="EBZ1" s="5"/>
      <c r="ECA1" s="5"/>
      <c r="ECB1" s="5"/>
      <c r="ECC1" s="5"/>
      <c r="ECD1" s="5"/>
      <c r="ECE1" s="5"/>
      <c r="ECF1" s="5"/>
      <c r="ECG1" s="5"/>
      <c r="ECH1" s="5"/>
      <c r="ECI1" s="5"/>
      <c r="ECJ1" s="5"/>
      <c r="ECK1" s="5"/>
      <c r="ECL1" s="5"/>
      <c r="ECM1" s="5"/>
      <c r="ECN1" s="5"/>
      <c r="ECO1" s="5"/>
      <c r="ECP1" s="5"/>
      <c r="ECQ1" s="5"/>
      <c r="ECR1" s="5"/>
      <c r="ECS1" s="5"/>
      <c r="ECT1" s="5"/>
      <c r="ECU1" s="5"/>
      <c r="ECV1" s="5"/>
      <c r="ECW1" s="5"/>
      <c r="ECX1" s="5"/>
      <c r="ECY1" s="5"/>
      <c r="ECZ1" s="5"/>
      <c r="EDA1" s="5"/>
      <c r="EDB1" s="5"/>
      <c r="EDC1" s="5"/>
      <c r="EDD1" s="5"/>
      <c r="EDE1" s="5"/>
      <c r="EDF1" s="5"/>
      <c r="EDG1" s="5"/>
      <c r="EDH1" s="5"/>
      <c r="EDI1" s="5"/>
      <c r="EDJ1" s="5"/>
      <c r="EDK1" s="5"/>
      <c r="EDL1" s="5"/>
      <c r="EDM1" s="5"/>
      <c r="EDN1" s="5"/>
      <c r="EDO1" s="5"/>
      <c r="EDP1" s="5"/>
      <c r="EDQ1" s="5"/>
      <c r="EDR1" s="5"/>
      <c r="EDS1" s="5"/>
      <c r="EDT1" s="5"/>
      <c r="EDU1" s="5"/>
      <c r="EDV1" s="5"/>
      <c r="EDW1" s="5"/>
      <c r="EDX1" s="5"/>
      <c r="EDY1" s="5"/>
      <c r="EDZ1" s="5"/>
      <c r="EEA1" s="5"/>
      <c r="EEB1" s="5"/>
      <c r="EEC1" s="5"/>
      <c r="EED1" s="5"/>
      <c r="EEE1" s="5"/>
      <c r="EEF1" s="5"/>
      <c r="EEG1" s="5"/>
      <c r="EEH1" s="5"/>
      <c r="EEI1" s="5"/>
      <c r="EEJ1" s="5"/>
      <c r="EEK1" s="5"/>
      <c r="EEL1" s="5"/>
      <c r="EEM1" s="5"/>
      <c r="EEN1" s="5"/>
      <c r="EEO1" s="5"/>
      <c r="EEP1" s="5"/>
      <c r="EEQ1" s="5"/>
      <c r="EER1" s="5"/>
      <c r="EES1" s="5"/>
      <c r="EET1" s="5"/>
      <c r="EEU1" s="5"/>
      <c r="EEV1" s="5"/>
      <c r="EEW1" s="5"/>
      <c r="EEX1" s="5"/>
      <c r="EEY1" s="5"/>
      <c r="EEZ1" s="5"/>
      <c r="EFA1" s="5"/>
      <c r="EFB1" s="5"/>
      <c r="EFC1" s="5"/>
      <c r="EFD1" s="5"/>
      <c r="EFE1" s="5"/>
      <c r="EFF1" s="5"/>
      <c r="EFG1" s="5"/>
      <c r="EFH1" s="5"/>
      <c r="EFI1" s="5"/>
      <c r="EFJ1" s="5"/>
      <c r="EFK1" s="5"/>
      <c r="EFL1" s="5"/>
      <c r="EFM1" s="5"/>
      <c r="EFN1" s="5"/>
      <c r="EFO1" s="5"/>
      <c r="EFP1" s="5"/>
      <c r="EFQ1" s="5"/>
      <c r="EFR1" s="5"/>
      <c r="EFS1" s="5"/>
      <c r="EFT1" s="5"/>
      <c r="EFU1" s="5"/>
      <c r="EFV1" s="5"/>
      <c r="EFW1" s="5"/>
      <c r="EFX1" s="5"/>
      <c r="EFY1" s="5"/>
      <c r="EFZ1" s="5"/>
      <c r="EGA1" s="5"/>
      <c r="EGB1" s="5"/>
      <c r="EGC1" s="5"/>
      <c r="EGD1" s="5"/>
      <c r="EGE1" s="5"/>
      <c r="EGF1" s="5"/>
      <c r="EGG1" s="5"/>
      <c r="EGH1" s="5"/>
      <c r="EGI1" s="5"/>
      <c r="EGJ1" s="5"/>
      <c r="EGK1" s="5"/>
      <c r="EGL1" s="5"/>
      <c r="EGM1" s="5"/>
      <c r="EGN1" s="5"/>
      <c r="EGO1" s="5"/>
      <c r="EGP1" s="5"/>
      <c r="EGQ1" s="5"/>
      <c r="EGR1" s="5"/>
      <c r="EGS1" s="5"/>
      <c r="EGT1" s="5"/>
      <c r="EGU1" s="5"/>
      <c r="EGV1" s="5"/>
      <c r="EGW1" s="5"/>
      <c r="EGX1" s="5"/>
      <c r="EGY1" s="5"/>
      <c r="EGZ1" s="5"/>
      <c r="EHA1" s="5"/>
      <c r="EHB1" s="5"/>
      <c r="EHC1" s="5"/>
      <c r="EHD1" s="5"/>
      <c r="EHE1" s="5"/>
      <c r="EHF1" s="5"/>
      <c r="EHG1" s="5"/>
      <c r="EHH1" s="5"/>
      <c r="EHI1" s="5"/>
      <c r="EHJ1" s="5"/>
      <c r="EHK1" s="5"/>
      <c r="EHL1" s="5"/>
      <c r="EHM1" s="5"/>
      <c r="EHN1" s="5"/>
      <c r="EHO1" s="5"/>
      <c r="EHP1" s="5"/>
      <c r="EHQ1" s="5"/>
      <c r="EHR1" s="5"/>
      <c r="EHS1" s="5"/>
      <c r="EHT1" s="5"/>
      <c r="EHU1" s="5"/>
      <c r="EHV1" s="5"/>
      <c r="EHW1" s="5"/>
      <c r="EHX1" s="5"/>
      <c r="EHY1" s="5"/>
      <c r="EHZ1" s="5"/>
      <c r="EIA1" s="5"/>
      <c r="EIB1" s="5"/>
      <c r="EIC1" s="5"/>
      <c r="EID1" s="5"/>
      <c r="EIE1" s="5"/>
      <c r="EIF1" s="5"/>
      <c r="EIG1" s="5"/>
      <c r="EIH1" s="5"/>
      <c r="EII1" s="5"/>
      <c r="EIJ1" s="5"/>
      <c r="EIK1" s="5"/>
      <c r="EIL1" s="5"/>
      <c r="EIM1" s="5"/>
      <c r="EIN1" s="5"/>
      <c r="EIO1" s="5"/>
      <c r="EIP1" s="5"/>
      <c r="EIQ1" s="5"/>
      <c r="EIR1" s="5"/>
      <c r="EIS1" s="5"/>
      <c r="EIT1" s="5"/>
      <c r="EIU1" s="5"/>
      <c r="EIV1" s="5"/>
      <c r="EIW1" s="5"/>
      <c r="EIX1" s="5"/>
      <c r="EIY1" s="5"/>
      <c r="EIZ1" s="5"/>
      <c r="EJA1" s="5"/>
      <c r="EJB1" s="5"/>
      <c r="EJC1" s="5"/>
      <c r="EJD1" s="5"/>
      <c r="EJE1" s="5"/>
      <c r="EJF1" s="5"/>
      <c r="EJG1" s="5"/>
      <c r="EJH1" s="5"/>
      <c r="EJI1" s="5"/>
      <c r="EJJ1" s="5"/>
      <c r="EJK1" s="5"/>
      <c r="EJL1" s="5"/>
      <c r="EJM1" s="5"/>
      <c r="EJN1" s="5"/>
      <c r="EJO1" s="5"/>
      <c r="EJP1" s="5"/>
      <c r="EJQ1" s="5"/>
      <c r="EJR1" s="5"/>
      <c r="EJS1" s="5"/>
      <c r="EJT1" s="5"/>
      <c r="EJU1" s="5"/>
      <c r="EJV1" s="5"/>
      <c r="EJW1" s="5"/>
      <c r="EJX1" s="5"/>
      <c r="EJY1" s="5"/>
      <c r="EJZ1" s="5"/>
      <c r="EKA1" s="5"/>
      <c r="EKB1" s="5"/>
      <c r="EKC1" s="5"/>
      <c r="EKD1" s="5"/>
      <c r="EKE1" s="5"/>
      <c r="EKF1" s="5"/>
      <c r="EKG1" s="5"/>
      <c r="EKH1" s="5"/>
      <c r="EKI1" s="5"/>
      <c r="EKJ1" s="5"/>
      <c r="EKK1" s="5"/>
      <c r="EKL1" s="5"/>
      <c r="EKM1" s="5"/>
      <c r="EKN1" s="5"/>
      <c r="EKO1" s="5"/>
      <c r="EKP1" s="5"/>
      <c r="EKQ1" s="5"/>
      <c r="EKR1" s="5"/>
      <c r="EKS1" s="5"/>
      <c r="EKT1" s="5"/>
      <c r="EKU1" s="5"/>
      <c r="EKV1" s="5"/>
      <c r="EKW1" s="5"/>
      <c r="EKX1" s="5"/>
      <c r="EKY1" s="5"/>
      <c r="EKZ1" s="5"/>
      <c r="ELA1" s="5"/>
      <c r="ELB1" s="5"/>
      <c r="ELC1" s="5"/>
      <c r="ELD1" s="5"/>
      <c r="ELE1" s="5"/>
      <c r="ELF1" s="5"/>
      <c r="ELG1" s="5"/>
      <c r="ELH1" s="5"/>
      <c r="ELI1" s="5"/>
      <c r="ELJ1" s="5"/>
      <c r="ELK1" s="5"/>
      <c r="ELL1" s="5"/>
      <c r="ELM1" s="5"/>
      <c r="ELN1" s="5"/>
      <c r="ELO1" s="5"/>
      <c r="ELP1" s="5"/>
      <c r="ELQ1" s="5"/>
      <c r="ELR1" s="5"/>
      <c r="ELS1" s="5"/>
      <c r="ELT1" s="5"/>
      <c r="ELU1" s="5"/>
      <c r="ELV1" s="5"/>
      <c r="ELW1" s="5"/>
      <c r="ELX1" s="5"/>
      <c r="ELY1" s="5"/>
      <c r="ELZ1" s="5"/>
      <c r="EMA1" s="5"/>
      <c r="EMB1" s="5"/>
      <c r="EMC1" s="5"/>
      <c r="EMD1" s="5"/>
      <c r="EME1" s="5"/>
      <c r="EMF1" s="5"/>
      <c r="EMG1" s="5"/>
      <c r="EMH1" s="5"/>
      <c r="EMI1" s="5"/>
      <c r="EMJ1" s="5"/>
      <c r="EMK1" s="5"/>
      <c r="EML1" s="5"/>
      <c r="EMM1" s="5"/>
      <c r="EMN1" s="5"/>
      <c r="EMO1" s="5"/>
      <c r="EMP1" s="5"/>
      <c r="EMQ1" s="5"/>
      <c r="EMR1" s="5"/>
      <c r="EMS1" s="5"/>
      <c r="EMT1" s="5"/>
      <c r="EMU1" s="5"/>
      <c r="EMV1" s="5"/>
      <c r="EMW1" s="5"/>
      <c r="EMX1" s="5"/>
      <c r="EMY1" s="5"/>
      <c r="EMZ1" s="5"/>
      <c r="ENA1" s="5"/>
      <c r="ENB1" s="5"/>
      <c r="ENC1" s="5"/>
      <c r="END1" s="5"/>
      <c r="ENE1" s="5"/>
      <c r="ENF1" s="5"/>
      <c r="ENG1" s="5"/>
      <c r="ENH1" s="5"/>
      <c r="ENI1" s="5"/>
      <c r="ENJ1" s="5"/>
      <c r="ENK1" s="5"/>
      <c r="ENL1" s="5"/>
      <c r="ENM1" s="5"/>
      <c r="ENN1" s="5"/>
      <c r="ENO1" s="5"/>
      <c r="ENP1" s="5"/>
      <c r="ENQ1" s="5"/>
      <c r="ENR1" s="5"/>
      <c r="ENS1" s="5"/>
      <c r="ENT1" s="5"/>
      <c r="ENU1" s="5"/>
      <c r="ENV1" s="5"/>
      <c r="ENW1" s="5"/>
      <c r="ENX1" s="5"/>
      <c r="ENY1" s="5"/>
      <c r="ENZ1" s="5"/>
      <c r="EOA1" s="5"/>
      <c r="EOB1" s="5"/>
      <c r="EOC1" s="5"/>
      <c r="EOD1" s="5"/>
      <c r="EOE1" s="5"/>
      <c r="EOF1" s="5"/>
      <c r="EOG1" s="5"/>
      <c r="EOH1" s="5"/>
      <c r="EOI1" s="5"/>
      <c r="EOJ1" s="5"/>
      <c r="EOK1" s="5"/>
      <c r="EOL1" s="5"/>
      <c r="EOM1" s="5"/>
      <c r="EON1" s="5"/>
      <c r="EOO1" s="5"/>
      <c r="EOP1" s="5"/>
      <c r="EOQ1" s="5"/>
      <c r="EOR1" s="5"/>
      <c r="EOS1" s="5"/>
      <c r="EOT1" s="5"/>
      <c r="EOU1" s="5"/>
      <c r="EOV1" s="5"/>
      <c r="EOW1" s="5"/>
      <c r="EOX1" s="5"/>
      <c r="EOY1" s="5"/>
      <c r="EOZ1" s="5"/>
      <c r="EPA1" s="5"/>
      <c r="EPB1" s="5"/>
      <c r="EPC1" s="5"/>
      <c r="EPD1" s="5"/>
      <c r="EPE1" s="5"/>
      <c r="EPF1" s="5"/>
      <c r="EPG1" s="5"/>
      <c r="EPH1" s="5"/>
      <c r="EPI1" s="5"/>
      <c r="EPJ1" s="5"/>
      <c r="EPK1" s="5"/>
      <c r="EPL1" s="5"/>
      <c r="EPM1" s="5"/>
      <c r="EPN1" s="5"/>
      <c r="EPO1" s="5"/>
      <c r="EPP1" s="5"/>
      <c r="EPQ1" s="5"/>
      <c r="EPR1" s="5"/>
      <c r="EPS1" s="5"/>
      <c r="EPT1" s="5"/>
      <c r="EPU1" s="5"/>
      <c r="EPV1" s="5"/>
      <c r="EPW1" s="5"/>
      <c r="EPX1" s="5"/>
      <c r="EPY1" s="5"/>
      <c r="EPZ1" s="5"/>
      <c r="EQA1" s="5"/>
      <c r="EQB1" s="5"/>
      <c r="EQC1" s="5"/>
      <c r="EQD1" s="5"/>
      <c r="EQE1" s="5"/>
      <c r="EQF1" s="5"/>
      <c r="EQG1" s="5"/>
      <c r="EQH1" s="5"/>
      <c r="EQI1" s="5"/>
      <c r="EQJ1" s="5"/>
      <c r="EQK1" s="5"/>
      <c r="EQL1" s="5"/>
      <c r="EQM1" s="5"/>
      <c r="EQN1" s="5"/>
      <c r="EQO1" s="5"/>
      <c r="EQP1" s="5"/>
      <c r="EQQ1" s="5"/>
      <c r="EQR1" s="5"/>
      <c r="EQS1" s="5"/>
      <c r="EQT1" s="5"/>
      <c r="EQU1" s="5"/>
      <c r="EQV1" s="5"/>
      <c r="EQW1" s="5"/>
      <c r="EQX1" s="5"/>
      <c r="EQY1" s="5"/>
      <c r="EQZ1" s="5"/>
      <c r="ERA1" s="5"/>
      <c r="ERB1" s="5"/>
      <c r="ERC1" s="5"/>
      <c r="ERD1" s="5"/>
      <c r="ERE1" s="5"/>
      <c r="ERF1" s="5"/>
      <c r="ERG1" s="5"/>
      <c r="ERH1" s="5"/>
      <c r="ERI1" s="5"/>
      <c r="ERJ1" s="5"/>
      <c r="ERK1" s="5"/>
      <c r="ERL1" s="5"/>
      <c r="ERM1" s="5"/>
      <c r="ERN1" s="5"/>
      <c r="ERO1" s="5"/>
      <c r="ERP1" s="5"/>
      <c r="ERQ1" s="5"/>
      <c r="ERR1" s="5"/>
      <c r="ERS1" s="5"/>
      <c r="ERT1" s="5"/>
      <c r="ERU1" s="5"/>
      <c r="ERV1" s="5"/>
      <c r="ERW1" s="5"/>
      <c r="ERX1" s="5"/>
      <c r="ERY1" s="5"/>
      <c r="ERZ1" s="5"/>
      <c r="ESA1" s="5"/>
      <c r="ESB1" s="5"/>
      <c r="ESC1" s="5"/>
      <c r="ESD1" s="5"/>
      <c r="ESE1" s="5"/>
      <c r="ESF1" s="5"/>
      <c r="ESG1" s="5"/>
      <c r="ESH1" s="5"/>
      <c r="ESI1" s="5"/>
      <c r="ESJ1" s="5"/>
      <c r="ESK1" s="5"/>
      <c r="ESL1" s="5"/>
      <c r="ESM1" s="5"/>
      <c r="ESN1" s="5"/>
      <c r="ESO1" s="5"/>
      <c r="ESP1" s="5"/>
      <c r="ESQ1" s="5"/>
      <c r="ESR1" s="5"/>
      <c r="ESS1" s="5"/>
      <c r="EST1" s="5"/>
      <c r="ESU1" s="5"/>
      <c r="ESV1" s="5"/>
      <c r="ESW1" s="5"/>
      <c r="ESX1" s="5"/>
      <c r="ESY1" s="5"/>
      <c r="ESZ1" s="5"/>
      <c r="ETA1" s="5"/>
      <c r="ETB1" s="5"/>
      <c r="ETC1" s="5"/>
      <c r="ETD1" s="5"/>
      <c r="ETE1" s="5"/>
      <c r="ETF1" s="5"/>
      <c r="ETG1" s="5"/>
      <c r="ETH1" s="5"/>
      <c r="ETI1" s="5"/>
      <c r="ETJ1" s="5"/>
      <c r="ETK1" s="5"/>
      <c r="ETL1" s="5"/>
      <c r="ETM1" s="5"/>
      <c r="ETN1" s="5"/>
      <c r="ETO1" s="5"/>
      <c r="ETP1" s="5"/>
      <c r="ETQ1" s="5"/>
      <c r="ETR1" s="5"/>
      <c r="ETS1" s="5"/>
      <c r="ETT1" s="5"/>
      <c r="ETU1" s="5"/>
      <c r="ETV1" s="5"/>
      <c r="ETW1" s="5"/>
      <c r="ETX1" s="5"/>
      <c r="ETY1" s="5"/>
      <c r="ETZ1" s="5"/>
      <c r="EUA1" s="5"/>
      <c r="EUB1" s="5"/>
      <c r="EUC1" s="5"/>
      <c r="EUD1" s="5"/>
      <c r="EUE1" s="5"/>
      <c r="EUF1" s="5"/>
      <c r="EUG1" s="5"/>
      <c r="EUH1" s="5"/>
      <c r="EUI1" s="5"/>
      <c r="EUJ1" s="5"/>
      <c r="EUK1" s="5"/>
      <c r="EUL1" s="5"/>
      <c r="EUM1" s="5"/>
      <c r="EUN1" s="5"/>
      <c r="EUO1" s="5"/>
      <c r="EUP1" s="5"/>
      <c r="EUQ1" s="5"/>
      <c r="EUR1" s="5"/>
      <c r="EUS1" s="5"/>
      <c r="EUT1" s="5"/>
      <c r="EUU1" s="5"/>
      <c r="EUV1" s="5"/>
      <c r="EUW1" s="5"/>
      <c r="EUX1" s="5"/>
      <c r="EUY1" s="5"/>
      <c r="EUZ1" s="5"/>
      <c r="EVA1" s="5"/>
      <c r="EVB1" s="5"/>
      <c r="EVC1" s="5"/>
      <c r="EVD1" s="5"/>
      <c r="EVE1" s="5"/>
      <c r="EVF1" s="5"/>
      <c r="EVG1" s="5"/>
      <c r="EVH1" s="5"/>
      <c r="EVI1" s="5"/>
      <c r="EVJ1" s="5"/>
      <c r="EVK1" s="5"/>
      <c r="EVL1" s="5"/>
      <c r="EVM1" s="5"/>
      <c r="EVN1" s="5"/>
      <c r="EVO1" s="5"/>
      <c r="EVP1" s="5"/>
      <c r="EVQ1" s="5"/>
      <c r="EVR1" s="5"/>
      <c r="EVS1" s="5"/>
      <c r="EVT1" s="5"/>
      <c r="EVU1" s="5"/>
      <c r="EVV1" s="5"/>
      <c r="EVW1" s="5"/>
      <c r="EVX1" s="5"/>
      <c r="EVY1" s="5"/>
      <c r="EVZ1" s="5"/>
      <c r="EWA1" s="5"/>
      <c r="EWB1" s="5"/>
      <c r="EWC1" s="5"/>
      <c r="EWD1" s="5"/>
      <c r="EWE1" s="5"/>
      <c r="EWF1" s="5"/>
      <c r="EWG1" s="5"/>
      <c r="EWH1" s="5"/>
      <c r="EWI1" s="5"/>
      <c r="EWJ1" s="5"/>
      <c r="EWK1" s="5"/>
      <c r="EWL1" s="5"/>
      <c r="EWM1" s="5"/>
      <c r="EWN1" s="5"/>
      <c r="EWO1" s="5"/>
      <c r="EWP1" s="5"/>
      <c r="EWQ1" s="5"/>
      <c r="EWR1" s="5"/>
      <c r="EWS1" s="5"/>
      <c r="EWT1" s="5"/>
      <c r="EWU1" s="5"/>
      <c r="EWV1" s="5"/>
      <c r="EWW1" s="5"/>
      <c r="EWX1" s="5"/>
      <c r="EWY1" s="5"/>
      <c r="EWZ1" s="5"/>
      <c r="EXA1" s="5"/>
      <c r="EXB1" s="5"/>
      <c r="EXC1" s="5"/>
      <c r="EXD1" s="5"/>
      <c r="EXE1" s="5"/>
      <c r="EXF1" s="5"/>
      <c r="EXG1" s="5"/>
      <c r="EXH1" s="5"/>
      <c r="EXI1" s="5"/>
      <c r="EXJ1" s="5"/>
      <c r="EXK1" s="5"/>
      <c r="EXL1" s="5"/>
      <c r="EXM1" s="5"/>
      <c r="EXN1" s="5"/>
      <c r="EXO1" s="5"/>
      <c r="EXP1" s="5"/>
      <c r="EXQ1" s="5"/>
      <c r="EXR1" s="5"/>
      <c r="EXS1" s="5"/>
      <c r="EXT1" s="5"/>
      <c r="EXU1" s="5"/>
      <c r="EXV1" s="5"/>
      <c r="EXW1" s="5"/>
      <c r="EXX1" s="5"/>
      <c r="EXY1" s="5"/>
      <c r="EXZ1" s="5"/>
      <c r="EYA1" s="5"/>
      <c r="EYB1" s="5"/>
      <c r="EYC1" s="5"/>
      <c r="EYD1" s="5"/>
      <c r="EYE1" s="5"/>
      <c r="EYF1" s="5"/>
      <c r="EYG1" s="5"/>
      <c r="EYH1" s="5"/>
      <c r="EYI1" s="5"/>
      <c r="EYJ1" s="5"/>
      <c r="EYK1" s="5"/>
      <c r="EYL1" s="5"/>
      <c r="EYM1" s="5"/>
      <c r="EYN1" s="5"/>
      <c r="EYO1" s="5"/>
      <c r="EYP1" s="5"/>
      <c r="EYQ1" s="5"/>
      <c r="EYR1" s="5"/>
      <c r="EYS1" s="5"/>
      <c r="EYT1" s="5"/>
      <c r="EYU1" s="5"/>
      <c r="EYV1" s="5"/>
      <c r="EYW1" s="5"/>
      <c r="EYX1" s="5"/>
      <c r="EYY1" s="5"/>
      <c r="EYZ1" s="5"/>
      <c r="EZA1" s="5"/>
      <c r="EZB1" s="5"/>
      <c r="EZC1" s="5"/>
      <c r="EZD1" s="5"/>
      <c r="EZE1" s="5"/>
      <c r="EZF1" s="5"/>
      <c r="EZG1" s="5"/>
      <c r="EZH1" s="5"/>
      <c r="EZI1" s="5"/>
      <c r="EZJ1" s="5"/>
      <c r="EZK1" s="5"/>
      <c r="EZL1" s="5"/>
      <c r="EZM1" s="5"/>
      <c r="EZN1" s="5"/>
      <c r="EZO1" s="5"/>
      <c r="EZP1" s="5"/>
      <c r="EZQ1" s="5"/>
      <c r="EZR1" s="5"/>
      <c r="EZS1" s="5"/>
      <c r="EZT1" s="5"/>
      <c r="EZU1" s="5"/>
      <c r="EZV1" s="5"/>
      <c r="EZW1" s="5"/>
      <c r="EZX1" s="5"/>
      <c r="EZY1" s="5"/>
      <c r="EZZ1" s="5"/>
      <c r="FAA1" s="5"/>
      <c r="FAB1" s="5"/>
      <c r="FAC1" s="5"/>
      <c r="FAD1" s="5"/>
      <c r="FAE1" s="5"/>
      <c r="FAF1" s="5"/>
      <c r="FAG1" s="5"/>
      <c r="FAH1" s="5"/>
      <c r="FAI1" s="5"/>
      <c r="FAJ1" s="5"/>
      <c r="FAK1" s="5"/>
      <c r="FAL1" s="5"/>
      <c r="FAM1" s="5"/>
      <c r="FAN1" s="5"/>
      <c r="FAO1" s="5"/>
      <c r="FAP1" s="5"/>
      <c r="FAQ1" s="5"/>
      <c r="FAR1" s="5"/>
      <c r="FAS1" s="5"/>
      <c r="FAT1" s="5"/>
      <c r="FAU1" s="5"/>
      <c r="FAV1" s="5"/>
      <c r="FAW1" s="5"/>
      <c r="FAX1" s="5"/>
      <c r="FAY1" s="5"/>
      <c r="FAZ1" s="5"/>
      <c r="FBA1" s="5"/>
      <c r="FBB1" s="5"/>
      <c r="FBC1" s="5"/>
      <c r="FBD1" s="5"/>
      <c r="FBE1" s="5"/>
      <c r="FBF1" s="5"/>
      <c r="FBG1" s="5"/>
      <c r="FBH1" s="5"/>
      <c r="FBI1" s="5"/>
      <c r="FBJ1" s="5"/>
      <c r="FBK1" s="5"/>
      <c r="FBL1" s="5"/>
      <c r="FBM1" s="5"/>
      <c r="FBN1" s="5"/>
      <c r="FBO1" s="5"/>
      <c r="FBP1" s="5"/>
      <c r="FBQ1" s="5"/>
      <c r="FBR1" s="5"/>
      <c r="FBS1" s="5"/>
      <c r="FBT1" s="5"/>
      <c r="FBU1" s="5"/>
      <c r="FBV1" s="5"/>
      <c r="FBW1" s="5"/>
      <c r="FBX1" s="5"/>
      <c r="FBY1" s="5"/>
      <c r="FBZ1" s="5"/>
      <c r="FCA1" s="5"/>
      <c r="FCB1" s="5"/>
      <c r="FCC1" s="5"/>
      <c r="FCD1" s="5"/>
      <c r="FCE1" s="5"/>
      <c r="FCF1" s="5"/>
      <c r="FCG1" s="5"/>
      <c r="FCH1" s="5"/>
      <c r="FCI1" s="5"/>
      <c r="FCJ1" s="5"/>
      <c r="FCK1" s="5"/>
      <c r="FCL1" s="5"/>
      <c r="FCM1" s="5"/>
      <c r="FCN1" s="5"/>
      <c r="FCO1" s="5"/>
      <c r="FCP1" s="5"/>
      <c r="FCQ1" s="5"/>
      <c r="FCR1" s="5"/>
      <c r="FCS1" s="5"/>
      <c r="FCT1" s="5"/>
      <c r="FCU1" s="5"/>
      <c r="FCV1" s="5"/>
      <c r="FCW1" s="5"/>
      <c r="FCX1" s="5"/>
      <c r="FCY1" s="5"/>
      <c r="FCZ1" s="5"/>
      <c r="FDA1" s="5"/>
      <c r="FDB1" s="5"/>
      <c r="FDC1" s="5"/>
      <c r="FDD1" s="5"/>
      <c r="FDE1" s="5"/>
      <c r="FDF1" s="5"/>
      <c r="FDG1" s="5"/>
      <c r="FDH1" s="5"/>
      <c r="FDI1" s="5"/>
      <c r="FDJ1" s="5"/>
      <c r="FDK1" s="5"/>
      <c r="FDL1" s="5"/>
      <c r="FDM1" s="5"/>
      <c r="FDN1" s="5"/>
      <c r="FDO1" s="5"/>
      <c r="FDP1" s="5"/>
      <c r="FDQ1" s="5"/>
      <c r="FDR1" s="5"/>
      <c r="FDS1" s="5"/>
      <c r="FDT1" s="5"/>
      <c r="FDU1" s="5"/>
      <c r="FDV1" s="5"/>
      <c r="FDW1" s="5"/>
      <c r="FDX1" s="5"/>
      <c r="FDY1" s="5"/>
      <c r="FDZ1" s="5"/>
      <c r="FEA1" s="5"/>
      <c r="FEB1" s="5"/>
      <c r="FEC1" s="5"/>
      <c r="FED1" s="5"/>
      <c r="FEE1" s="5"/>
      <c r="FEF1" s="5"/>
      <c r="FEG1" s="5"/>
      <c r="FEH1" s="5"/>
      <c r="FEI1" s="5"/>
      <c r="FEJ1" s="5"/>
      <c r="FEK1" s="5"/>
      <c r="FEL1" s="5"/>
      <c r="FEM1" s="5"/>
      <c r="FEN1" s="5"/>
      <c r="FEO1" s="5"/>
      <c r="FEP1" s="5"/>
      <c r="FEQ1" s="5"/>
      <c r="FER1" s="5"/>
      <c r="FES1" s="5"/>
      <c r="FET1" s="5"/>
      <c r="FEU1" s="5"/>
      <c r="FEV1" s="5"/>
      <c r="FEW1" s="5"/>
      <c r="FEX1" s="5"/>
      <c r="FEY1" s="5"/>
      <c r="FEZ1" s="5"/>
      <c r="FFA1" s="5"/>
      <c r="FFB1" s="5"/>
      <c r="FFC1" s="5"/>
      <c r="FFD1" s="5"/>
      <c r="FFE1" s="5"/>
      <c r="FFF1" s="5"/>
      <c r="FFG1" s="5"/>
      <c r="FFH1" s="5"/>
      <c r="FFI1" s="5"/>
      <c r="FFJ1" s="5"/>
      <c r="FFK1" s="5"/>
      <c r="FFL1" s="5"/>
      <c r="FFM1" s="5"/>
      <c r="FFN1" s="5"/>
      <c r="FFO1" s="5"/>
      <c r="FFP1" s="5"/>
      <c r="FFQ1" s="5"/>
      <c r="FFR1" s="5"/>
      <c r="FFS1" s="5"/>
      <c r="FFT1" s="5"/>
      <c r="FFU1" s="5"/>
      <c r="FFV1" s="5"/>
      <c r="FFW1" s="5"/>
      <c r="FFX1" s="5"/>
      <c r="FFY1" s="5"/>
      <c r="FFZ1" s="5"/>
      <c r="FGA1" s="5"/>
      <c r="FGB1" s="5"/>
      <c r="FGC1" s="5"/>
      <c r="FGD1" s="5"/>
      <c r="FGE1" s="5"/>
      <c r="FGF1" s="5"/>
      <c r="FGG1" s="5"/>
      <c r="FGH1" s="5"/>
      <c r="FGI1" s="5"/>
      <c r="FGJ1" s="5"/>
      <c r="FGK1" s="5"/>
      <c r="FGL1" s="5"/>
      <c r="FGM1" s="5"/>
      <c r="FGN1" s="5"/>
      <c r="FGO1" s="5"/>
      <c r="FGP1" s="5"/>
      <c r="FGQ1" s="5"/>
      <c r="FGR1" s="5"/>
      <c r="FGS1" s="5"/>
      <c r="FGT1" s="5"/>
      <c r="FGU1" s="5"/>
      <c r="FGV1" s="5"/>
      <c r="FGW1" s="5"/>
      <c r="FGX1" s="5"/>
      <c r="FGY1" s="5"/>
      <c r="FGZ1" s="5"/>
      <c r="FHA1" s="5"/>
      <c r="FHB1" s="5"/>
      <c r="FHC1" s="5"/>
      <c r="FHD1" s="5"/>
      <c r="FHE1" s="5"/>
      <c r="FHF1" s="5"/>
      <c r="FHG1" s="5"/>
      <c r="FHH1" s="5"/>
      <c r="FHI1" s="5"/>
      <c r="FHJ1" s="5"/>
      <c r="FHK1" s="5"/>
      <c r="FHL1" s="5"/>
      <c r="FHM1" s="5"/>
      <c r="FHN1" s="5"/>
      <c r="FHO1" s="5"/>
      <c r="FHP1" s="5"/>
      <c r="FHQ1" s="5"/>
      <c r="FHR1" s="5"/>
      <c r="FHS1" s="5"/>
      <c r="FHT1" s="5"/>
      <c r="FHU1" s="5"/>
      <c r="FHV1" s="5"/>
      <c r="FHW1" s="5"/>
      <c r="FHX1" s="5"/>
      <c r="FHY1" s="5"/>
      <c r="FHZ1" s="5"/>
      <c r="FIA1" s="5"/>
      <c r="FIB1" s="5"/>
      <c r="FIC1" s="5"/>
      <c r="FID1" s="5"/>
      <c r="FIE1" s="5"/>
      <c r="FIF1" s="5"/>
      <c r="FIG1" s="5"/>
      <c r="FIH1" s="5"/>
      <c r="FII1" s="5"/>
      <c r="FIJ1" s="5"/>
      <c r="FIK1" s="5"/>
      <c r="FIL1" s="5"/>
      <c r="FIM1" s="5"/>
      <c r="FIN1" s="5"/>
      <c r="FIO1" s="5"/>
      <c r="FIP1" s="5"/>
      <c r="FIQ1" s="5"/>
      <c r="FIR1" s="5"/>
      <c r="FIS1" s="5"/>
      <c r="FIT1" s="5"/>
      <c r="FIU1" s="5"/>
      <c r="FIV1" s="5"/>
      <c r="FIW1" s="5"/>
      <c r="FIX1" s="5"/>
      <c r="FIY1" s="5"/>
      <c r="FIZ1" s="5"/>
      <c r="FJA1" s="5"/>
      <c r="FJB1" s="5"/>
      <c r="FJC1" s="5"/>
      <c r="FJD1" s="5"/>
      <c r="FJE1" s="5"/>
      <c r="FJF1" s="5"/>
      <c r="FJG1" s="5"/>
      <c r="FJH1" s="5"/>
      <c r="FJI1" s="5"/>
      <c r="FJJ1" s="5"/>
      <c r="FJK1" s="5"/>
      <c r="FJL1" s="5"/>
      <c r="FJM1" s="5"/>
      <c r="FJN1" s="5"/>
      <c r="FJO1" s="5"/>
      <c r="FJP1" s="5"/>
      <c r="FJQ1" s="5"/>
      <c r="FJR1" s="5"/>
      <c r="FJS1" s="5"/>
      <c r="FJT1" s="5"/>
      <c r="FJU1" s="5"/>
      <c r="FJV1" s="5"/>
      <c r="FJW1" s="5"/>
      <c r="FJX1" s="5"/>
      <c r="FJY1" s="5"/>
      <c r="FJZ1" s="5"/>
      <c r="FKA1" s="5"/>
      <c r="FKB1" s="5"/>
      <c r="FKC1" s="5"/>
      <c r="FKD1" s="5"/>
      <c r="FKE1" s="5"/>
      <c r="FKF1" s="5"/>
      <c r="FKG1" s="5"/>
      <c r="FKH1" s="5"/>
      <c r="FKI1" s="5"/>
      <c r="FKJ1" s="5"/>
      <c r="FKK1" s="5"/>
      <c r="FKL1" s="5"/>
      <c r="FKM1" s="5"/>
      <c r="FKN1" s="5"/>
      <c r="FKO1" s="5"/>
      <c r="FKP1" s="5"/>
      <c r="FKQ1" s="5"/>
      <c r="FKR1" s="5"/>
      <c r="FKS1" s="5"/>
      <c r="FKT1" s="5"/>
      <c r="FKU1" s="5"/>
      <c r="FKV1" s="5"/>
      <c r="FKW1" s="5"/>
      <c r="FKX1" s="5"/>
      <c r="FKY1" s="5"/>
      <c r="FKZ1" s="5"/>
      <c r="FLA1" s="5"/>
      <c r="FLB1" s="5"/>
      <c r="FLC1" s="5"/>
      <c r="FLD1" s="5"/>
      <c r="FLE1" s="5"/>
      <c r="FLF1" s="5"/>
      <c r="FLG1" s="5"/>
      <c r="FLH1" s="5"/>
      <c r="FLI1" s="5"/>
      <c r="FLJ1" s="5"/>
      <c r="FLK1" s="5"/>
      <c r="FLL1" s="5"/>
      <c r="FLM1" s="5"/>
      <c r="FLN1" s="5"/>
      <c r="FLO1" s="5"/>
      <c r="FLP1" s="5"/>
      <c r="FLQ1" s="5"/>
      <c r="FLR1" s="5"/>
      <c r="FLS1" s="5"/>
      <c r="FLT1" s="5"/>
      <c r="FLU1" s="5"/>
      <c r="FLV1" s="5"/>
      <c r="FLW1" s="5"/>
      <c r="FLX1" s="5"/>
      <c r="FLY1" s="5"/>
      <c r="FLZ1" s="5"/>
      <c r="FMA1" s="5"/>
      <c r="FMB1" s="5"/>
      <c r="FMC1" s="5"/>
      <c r="FMD1" s="5"/>
      <c r="FME1" s="5"/>
      <c r="FMF1" s="5"/>
      <c r="FMG1" s="5"/>
      <c r="FMH1" s="5"/>
      <c r="FMI1" s="5"/>
      <c r="FMJ1" s="5"/>
      <c r="FMK1" s="5"/>
      <c r="FML1" s="5"/>
      <c r="FMM1" s="5"/>
      <c r="FMN1" s="5"/>
      <c r="FMO1" s="5"/>
      <c r="FMP1" s="5"/>
      <c r="FMQ1" s="5"/>
      <c r="FMR1" s="5"/>
      <c r="FMS1" s="5"/>
      <c r="FMT1" s="5"/>
      <c r="FMU1" s="5"/>
      <c r="FMV1" s="5"/>
      <c r="FMW1" s="5"/>
      <c r="FMX1" s="5"/>
      <c r="FMY1" s="5"/>
      <c r="FMZ1" s="5"/>
      <c r="FNA1" s="5"/>
      <c r="FNB1" s="5"/>
      <c r="FNC1" s="5"/>
      <c r="FND1" s="5"/>
      <c r="FNE1" s="5"/>
      <c r="FNF1" s="5"/>
      <c r="FNG1" s="5"/>
      <c r="FNH1" s="5"/>
      <c r="FNI1" s="5"/>
      <c r="FNJ1" s="5"/>
      <c r="FNK1" s="5"/>
      <c r="FNL1" s="5"/>
      <c r="FNM1" s="5"/>
      <c r="FNN1" s="5"/>
      <c r="FNO1" s="5"/>
      <c r="FNP1" s="5"/>
      <c r="FNQ1" s="5"/>
      <c r="FNR1" s="5"/>
      <c r="FNS1" s="5"/>
      <c r="FNT1" s="5"/>
      <c r="FNU1" s="5"/>
      <c r="FNV1" s="5"/>
      <c r="FNW1" s="5"/>
      <c r="FNX1" s="5"/>
      <c r="FNY1" s="5"/>
      <c r="FNZ1" s="5"/>
      <c r="FOA1" s="5"/>
      <c r="FOB1" s="5"/>
      <c r="FOC1" s="5"/>
      <c r="FOD1" s="5"/>
      <c r="FOE1" s="5"/>
      <c r="FOF1" s="5"/>
      <c r="FOG1" s="5"/>
      <c r="FOH1" s="5"/>
      <c r="FOI1" s="5"/>
      <c r="FOJ1" s="5"/>
      <c r="FOK1" s="5"/>
      <c r="FOL1" s="5"/>
      <c r="FOM1" s="5"/>
      <c r="FON1" s="5"/>
      <c r="FOO1" s="5"/>
      <c r="FOP1" s="5"/>
      <c r="FOQ1" s="5"/>
      <c r="FOR1" s="5"/>
      <c r="FOS1" s="5"/>
      <c r="FOT1" s="5"/>
      <c r="FOU1" s="5"/>
      <c r="FOV1" s="5"/>
      <c r="FOW1" s="5"/>
      <c r="FOX1" s="5"/>
      <c r="FOY1" s="5"/>
      <c r="FOZ1" s="5"/>
      <c r="FPA1" s="5"/>
      <c r="FPB1" s="5"/>
      <c r="FPC1" s="5"/>
      <c r="FPD1" s="5"/>
      <c r="FPE1" s="5"/>
      <c r="FPF1" s="5"/>
      <c r="FPG1" s="5"/>
      <c r="FPH1" s="5"/>
      <c r="FPI1" s="5"/>
      <c r="FPJ1" s="5"/>
      <c r="FPK1" s="5"/>
      <c r="FPL1" s="5"/>
      <c r="FPM1" s="5"/>
      <c r="FPN1" s="5"/>
      <c r="FPO1" s="5"/>
      <c r="FPP1" s="5"/>
      <c r="FPQ1" s="5"/>
      <c r="FPR1" s="5"/>
      <c r="FPS1" s="5"/>
      <c r="FPT1" s="5"/>
      <c r="FPU1" s="5"/>
      <c r="FPV1" s="5"/>
      <c r="FPW1" s="5"/>
      <c r="FPX1" s="5"/>
      <c r="FPY1" s="5"/>
      <c r="FPZ1" s="5"/>
      <c r="FQA1" s="5"/>
      <c r="FQB1" s="5"/>
      <c r="FQC1" s="5"/>
      <c r="FQD1" s="5"/>
      <c r="FQE1" s="5"/>
      <c r="FQF1" s="5"/>
      <c r="FQG1" s="5"/>
      <c r="FQH1" s="5"/>
      <c r="FQI1" s="5"/>
      <c r="FQJ1" s="5"/>
      <c r="FQK1" s="5"/>
      <c r="FQL1" s="5"/>
      <c r="FQM1" s="5"/>
      <c r="FQN1" s="5"/>
      <c r="FQO1" s="5"/>
      <c r="FQP1" s="5"/>
      <c r="FQQ1" s="5"/>
      <c r="FQR1" s="5"/>
      <c r="FQS1" s="5"/>
      <c r="FQT1" s="5"/>
      <c r="FQU1" s="5"/>
      <c r="FQV1" s="5"/>
      <c r="FQW1" s="5"/>
      <c r="FQX1" s="5"/>
      <c r="FQY1" s="5"/>
      <c r="FQZ1" s="5"/>
      <c r="FRA1" s="5"/>
      <c r="FRB1" s="5"/>
      <c r="FRC1" s="5"/>
      <c r="FRD1" s="5"/>
      <c r="FRE1" s="5"/>
      <c r="FRF1" s="5"/>
      <c r="FRG1" s="5"/>
      <c r="FRH1" s="5"/>
      <c r="FRI1" s="5"/>
      <c r="FRJ1" s="5"/>
      <c r="FRK1" s="5"/>
      <c r="FRL1" s="5"/>
      <c r="FRM1" s="5"/>
      <c r="FRN1" s="5"/>
      <c r="FRO1" s="5"/>
      <c r="FRP1" s="5"/>
      <c r="FRQ1" s="5"/>
      <c r="FRR1" s="5"/>
      <c r="FRS1" s="5"/>
      <c r="FRT1" s="5"/>
      <c r="FRU1" s="5"/>
      <c r="FRV1" s="5"/>
      <c r="FRW1" s="5"/>
      <c r="FRX1" s="5"/>
      <c r="FRY1" s="5"/>
      <c r="FRZ1" s="5"/>
      <c r="FSA1" s="5"/>
      <c r="FSB1" s="5"/>
      <c r="FSC1" s="5"/>
      <c r="FSD1" s="5"/>
      <c r="FSE1" s="5"/>
      <c r="FSF1" s="5"/>
      <c r="FSG1" s="5"/>
      <c r="FSH1" s="5"/>
      <c r="FSI1" s="5"/>
      <c r="FSJ1" s="5"/>
      <c r="FSK1" s="5"/>
      <c r="FSL1" s="5"/>
      <c r="FSM1" s="5"/>
      <c r="FSN1" s="5"/>
      <c r="FSO1" s="5"/>
      <c r="FSP1" s="5"/>
      <c r="FSQ1" s="5"/>
      <c r="FSR1" s="5"/>
      <c r="FSS1" s="5"/>
      <c r="FST1" s="5"/>
      <c r="FSU1" s="5"/>
      <c r="FSV1" s="5"/>
      <c r="FSW1" s="5"/>
      <c r="FSX1" s="5"/>
      <c r="FSY1" s="5"/>
      <c r="FSZ1" s="5"/>
      <c r="FTA1" s="5"/>
      <c r="FTB1" s="5"/>
      <c r="FTC1" s="5"/>
      <c r="FTD1" s="5"/>
      <c r="FTE1" s="5"/>
      <c r="FTF1" s="5"/>
      <c r="FTG1" s="5"/>
      <c r="FTH1" s="5"/>
      <c r="FTI1" s="5"/>
      <c r="FTJ1" s="5"/>
      <c r="FTK1" s="5"/>
      <c r="FTL1" s="5"/>
      <c r="FTM1" s="5"/>
      <c r="FTN1" s="5"/>
      <c r="FTO1" s="5"/>
      <c r="FTP1" s="5"/>
      <c r="FTQ1" s="5"/>
      <c r="FTR1" s="5"/>
      <c r="FTS1" s="5"/>
      <c r="FTT1" s="5"/>
      <c r="FTU1" s="5"/>
      <c r="FTV1" s="5"/>
      <c r="FTW1" s="5"/>
      <c r="FTX1" s="5"/>
      <c r="FTY1" s="5"/>
      <c r="FTZ1" s="5"/>
      <c r="FUA1" s="5"/>
      <c r="FUB1" s="5"/>
      <c r="FUC1" s="5"/>
      <c r="FUD1" s="5"/>
      <c r="FUE1" s="5"/>
      <c r="FUF1" s="5"/>
      <c r="FUG1" s="5"/>
      <c r="FUH1" s="5"/>
      <c r="FUI1" s="5"/>
      <c r="FUJ1" s="5"/>
      <c r="FUK1" s="5"/>
      <c r="FUL1" s="5"/>
      <c r="FUM1" s="5"/>
      <c r="FUN1" s="5"/>
      <c r="FUO1" s="5"/>
      <c r="FUP1" s="5"/>
      <c r="FUQ1" s="5"/>
      <c r="FUR1" s="5"/>
      <c r="FUS1" s="5"/>
      <c r="FUT1" s="5"/>
      <c r="FUU1" s="5"/>
      <c r="FUV1" s="5"/>
      <c r="FUW1" s="5"/>
      <c r="FUX1" s="5"/>
      <c r="FUY1" s="5"/>
      <c r="FUZ1" s="5"/>
      <c r="FVA1" s="5"/>
      <c r="FVB1" s="5"/>
      <c r="FVC1" s="5"/>
      <c r="FVD1" s="5"/>
      <c r="FVE1" s="5"/>
      <c r="FVF1" s="5"/>
      <c r="FVG1" s="5"/>
      <c r="FVH1" s="5"/>
      <c r="FVI1" s="5"/>
      <c r="FVJ1" s="5"/>
      <c r="FVK1" s="5"/>
      <c r="FVL1" s="5"/>
      <c r="FVM1" s="5"/>
      <c r="FVN1" s="5"/>
      <c r="FVO1" s="5"/>
      <c r="FVP1" s="5"/>
      <c r="FVQ1" s="5"/>
      <c r="FVR1" s="5"/>
      <c r="FVS1" s="5"/>
      <c r="FVT1" s="5"/>
      <c r="FVU1" s="5"/>
      <c r="FVV1" s="5"/>
      <c r="FVW1" s="5"/>
      <c r="FVX1" s="5"/>
      <c r="FVY1" s="5"/>
      <c r="FVZ1" s="5"/>
      <c r="FWA1" s="5"/>
      <c r="FWB1" s="5"/>
      <c r="FWC1" s="5"/>
      <c r="FWD1" s="5"/>
      <c r="FWE1" s="5"/>
      <c r="FWF1" s="5"/>
      <c r="FWG1" s="5"/>
      <c r="FWH1" s="5"/>
      <c r="FWI1" s="5"/>
      <c r="FWJ1" s="5"/>
      <c r="FWK1" s="5"/>
      <c r="FWL1" s="5"/>
      <c r="FWM1" s="5"/>
      <c r="FWN1" s="5"/>
      <c r="FWO1" s="5"/>
      <c r="FWP1" s="5"/>
      <c r="FWQ1" s="5"/>
      <c r="FWR1" s="5"/>
      <c r="FWS1" s="5"/>
      <c r="FWT1" s="5"/>
      <c r="FWU1" s="5"/>
      <c r="FWV1" s="5"/>
      <c r="FWW1" s="5"/>
      <c r="FWX1" s="5"/>
      <c r="FWY1" s="5"/>
      <c r="FWZ1" s="5"/>
      <c r="FXA1" s="5"/>
      <c r="FXB1" s="5"/>
      <c r="FXC1" s="5"/>
      <c r="FXD1" s="5"/>
      <c r="FXE1" s="5"/>
      <c r="FXF1" s="5"/>
      <c r="FXG1" s="5"/>
      <c r="FXH1" s="5"/>
      <c r="FXI1" s="5"/>
      <c r="FXJ1" s="5"/>
      <c r="FXK1" s="5"/>
      <c r="FXL1" s="5"/>
      <c r="FXM1" s="5"/>
      <c r="FXN1" s="5"/>
      <c r="FXO1" s="5"/>
      <c r="FXP1" s="5"/>
      <c r="FXQ1" s="5"/>
      <c r="FXR1" s="5"/>
      <c r="FXS1" s="5"/>
      <c r="FXT1" s="5"/>
      <c r="FXU1" s="5"/>
      <c r="FXV1" s="5"/>
      <c r="FXW1" s="5"/>
      <c r="FXX1" s="5"/>
      <c r="FXY1" s="5"/>
      <c r="FXZ1" s="5"/>
      <c r="FYA1" s="5"/>
      <c r="FYB1" s="5"/>
      <c r="FYC1" s="5"/>
      <c r="FYD1" s="5"/>
      <c r="FYE1" s="5"/>
      <c r="FYF1" s="5"/>
      <c r="FYG1" s="5"/>
      <c r="FYH1" s="5"/>
      <c r="FYI1" s="5"/>
      <c r="FYJ1" s="5"/>
      <c r="FYK1" s="5"/>
      <c r="FYL1" s="5"/>
      <c r="FYM1" s="5"/>
      <c r="FYN1" s="5"/>
      <c r="FYO1" s="5"/>
      <c r="FYP1" s="5"/>
      <c r="FYQ1" s="5"/>
      <c r="FYR1" s="5"/>
      <c r="FYS1" s="5"/>
      <c r="FYT1" s="5"/>
      <c r="FYU1" s="5"/>
      <c r="FYV1" s="5"/>
      <c r="FYW1" s="5"/>
      <c r="FYX1" s="5"/>
      <c r="FYY1" s="5"/>
      <c r="FYZ1" s="5"/>
      <c r="FZA1" s="5"/>
      <c r="FZB1" s="5"/>
      <c r="FZC1" s="5"/>
      <c r="FZD1" s="5"/>
      <c r="FZE1" s="5"/>
      <c r="FZF1" s="5"/>
      <c r="FZG1" s="5"/>
      <c r="FZH1" s="5"/>
      <c r="FZI1" s="5"/>
      <c r="FZJ1" s="5"/>
      <c r="FZK1" s="5"/>
      <c r="FZL1" s="5"/>
      <c r="FZM1" s="5"/>
      <c r="FZN1" s="5"/>
      <c r="FZO1" s="5"/>
      <c r="FZP1" s="5"/>
      <c r="FZQ1" s="5"/>
      <c r="FZR1" s="5"/>
      <c r="FZS1" s="5"/>
      <c r="FZT1" s="5"/>
      <c r="FZU1" s="5"/>
      <c r="FZV1" s="5"/>
      <c r="FZW1" s="5"/>
      <c r="FZX1" s="5"/>
      <c r="FZY1" s="5"/>
      <c r="FZZ1" s="5"/>
      <c r="GAA1" s="5"/>
      <c r="GAB1" s="5"/>
      <c r="GAC1" s="5"/>
      <c r="GAD1" s="5"/>
      <c r="GAE1" s="5"/>
      <c r="GAF1" s="5"/>
      <c r="GAG1" s="5"/>
      <c r="GAH1" s="5"/>
      <c r="GAI1" s="5"/>
      <c r="GAJ1" s="5"/>
      <c r="GAK1" s="5"/>
      <c r="GAL1" s="5"/>
      <c r="GAM1" s="5"/>
      <c r="GAN1" s="5"/>
      <c r="GAO1" s="5"/>
      <c r="GAP1" s="5"/>
      <c r="GAQ1" s="5"/>
      <c r="GAR1" s="5"/>
      <c r="GAS1" s="5"/>
      <c r="GAT1" s="5"/>
      <c r="GAU1" s="5"/>
      <c r="GAV1" s="5"/>
      <c r="GAW1" s="5"/>
      <c r="GAX1" s="5"/>
      <c r="GAY1" s="5"/>
      <c r="GAZ1" s="5"/>
      <c r="GBA1" s="5"/>
      <c r="GBB1" s="5"/>
      <c r="GBC1" s="5"/>
      <c r="GBD1" s="5"/>
      <c r="GBE1" s="5"/>
      <c r="GBF1" s="5"/>
      <c r="GBG1" s="5"/>
      <c r="GBH1" s="5"/>
      <c r="GBI1" s="5"/>
      <c r="GBJ1" s="5"/>
      <c r="GBK1" s="5"/>
      <c r="GBL1" s="5"/>
      <c r="GBM1" s="5"/>
      <c r="GBN1" s="5"/>
      <c r="GBO1" s="5"/>
      <c r="GBP1" s="5"/>
      <c r="GBQ1" s="5"/>
      <c r="GBR1" s="5"/>
      <c r="GBS1" s="5"/>
      <c r="GBT1" s="5"/>
      <c r="GBU1" s="5"/>
      <c r="GBV1" s="5"/>
      <c r="GBW1" s="5"/>
      <c r="GBX1" s="5"/>
      <c r="GBY1" s="5"/>
      <c r="GBZ1" s="5"/>
      <c r="GCA1" s="5"/>
      <c r="GCB1" s="5"/>
      <c r="GCC1" s="5"/>
      <c r="GCD1" s="5"/>
      <c r="GCE1" s="5"/>
      <c r="GCF1" s="5"/>
      <c r="GCG1" s="5"/>
      <c r="GCH1" s="5"/>
      <c r="GCI1" s="5"/>
      <c r="GCJ1" s="5"/>
      <c r="GCK1" s="5"/>
      <c r="GCL1" s="5"/>
      <c r="GCM1" s="5"/>
      <c r="GCN1" s="5"/>
      <c r="GCO1" s="5"/>
      <c r="GCP1" s="5"/>
      <c r="GCQ1" s="5"/>
      <c r="GCR1" s="5"/>
      <c r="GCS1" s="5"/>
      <c r="GCT1" s="5"/>
      <c r="GCU1" s="5"/>
      <c r="GCV1" s="5"/>
      <c r="GCW1" s="5"/>
      <c r="GCX1" s="5"/>
      <c r="GCY1" s="5"/>
      <c r="GCZ1" s="5"/>
      <c r="GDA1" s="5"/>
      <c r="GDB1" s="5"/>
      <c r="GDC1" s="5"/>
      <c r="GDD1" s="5"/>
      <c r="GDE1" s="5"/>
      <c r="GDF1" s="5"/>
      <c r="GDG1" s="5"/>
      <c r="GDH1" s="5"/>
      <c r="GDI1" s="5"/>
      <c r="GDJ1" s="5"/>
      <c r="GDK1" s="5"/>
      <c r="GDL1" s="5"/>
      <c r="GDM1" s="5"/>
      <c r="GDN1" s="5"/>
      <c r="GDO1" s="5"/>
      <c r="GDP1" s="5"/>
      <c r="GDQ1" s="5"/>
      <c r="GDR1" s="5"/>
      <c r="GDS1" s="5"/>
      <c r="GDT1" s="5"/>
      <c r="GDU1" s="5"/>
      <c r="GDV1" s="5"/>
      <c r="GDW1" s="5"/>
      <c r="GDX1" s="5"/>
      <c r="GDY1" s="5"/>
      <c r="GDZ1" s="5"/>
      <c r="GEA1" s="5"/>
      <c r="GEB1" s="5"/>
      <c r="GEC1" s="5"/>
      <c r="GED1" s="5"/>
      <c r="GEE1" s="5"/>
      <c r="GEF1" s="5"/>
      <c r="GEG1" s="5"/>
      <c r="GEH1" s="5"/>
      <c r="GEI1" s="5"/>
      <c r="GEJ1" s="5"/>
      <c r="GEK1" s="5"/>
      <c r="GEL1" s="5"/>
      <c r="GEM1" s="5"/>
      <c r="GEN1" s="5"/>
      <c r="GEO1" s="5"/>
      <c r="GEP1" s="5"/>
      <c r="GEQ1" s="5"/>
      <c r="GER1" s="5"/>
      <c r="GES1" s="5"/>
      <c r="GET1" s="5"/>
      <c r="GEU1" s="5"/>
      <c r="GEV1" s="5"/>
      <c r="GEW1" s="5"/>
      <c r="GEX1" s="5"/>
      <c r="GEY1" s="5"/>
      <c r="GEZ1" s="5"/>
      <c r="GFA1" s="5"/>
      <c r="GFB1" s="5"/>
      <c r="GFC1" s="5"/>
      <c r="GFD1" s="5"/>
      <c r="GFE1" s="5"/>
      <c r="GFF1" s="5"/>
      <c r="GFG1" s="5"/>
      <c r="GFH1" s="5"/>
      <c r="GFI1" s="5"/>
      <c r="GFJ1" s="5"/>
      <c r="GFK1" s="5"/>
      <c r="GFL1" s="5"/>
      <c r="GFM1" s="5"/>
      <c r="GFN1" s="5"/>
      <c r="GFO1" s="5"/>
      <c r="GFP1" s="5"/>
      <c r="GFQ1" s="5"/>
      <c r="GFR1" s="5"/>
      <c r="GFS1" s="5"/>
      <c r="GFT1" s="5"/>
      <c r="GFU1" s="5"/>
      <c r="GFV1" s="5"/>
      <c r="GFW1" s="5"/>
      <c r="GFX1" s="5"/>
      <c r="GFY1" s="5"/>
      <c r="GFZ1" s="5"/>
      <c r="GGA1" s="5"/>
      <c r="GGB1" s="5"/>
      <c r="GGC1" s="5"/>
      <c r="GGD1" s="5"/>
      <c r="GGE1" s="5"/>
      <c r="GGF1" s="5"/>
      <c r="GGG1" s="5"/>
      <c r="GGH1" s="5"/>
      <c r="GGI1" s="5"/>
      <c r="GGJ1" s="5"/>
      <c r="GGK1" s="5"/>
      <c r="GGL1" s="5"/>
      <c r="GGM1" s="5"/>
      <c r="GGN1" s="5"/>
      <c r="GGO1" s="5"/>
      <c r="GGP1" s="5"/>
      <c r="GGQ1" s="5"/>
      <c r="GGR1" s="5"/>
      <c r="GGS1" s="5"/>
      <c r="GGT1" s="5"/>
      <c r="GGU1" s="5"/>
      <c r="GGV1" s="5"/>
      <c r="GGW1" s="5"/>
      <c r="GGX1" s="5"/>
      <c r="GGY1" s="5"/>
      <c r="GGZ1" s="5"/>
      <c r="GHA1" s="5"/>
      <c r="GHB1" s="5"/>
      <c r="GHC1" s="5"/>
      <c r="GHD1" s="5"/>
      <c r="GHE1" s="5"/>
      <c r="GHF1" s="5"/>
      <c r="GHG1" s="5"/>
      <c r="GHH1" s="5"/>
      <c r="GHI1" s="5"/>
      <c r="GHJ1" s="5"/>
      <c r="GHK1" s="5"/>
      <c r="GHL1" s="5"/>
      <c r="GHM1" s="5"/>
      <c r="GHN1" s="5"/>
      <c r="GHO1" s="5"/>
      <c r="GHP1" s="5"/>
      <c r="GHQ1" s="5"/>
      <c r="GHR1" s="5"/>
      <c r="GHS1" s="5"/>
      <c r="GHT1" s="5"/>
      <c r="GHU1" s="5"/>
      <c r="GHV1" s="5"/>
      <c r="GHW1" s="5"/>
      <c r="GHX1" s="5"/>
      <c r="GHY1" s="5"/>
      <c r="GHZ1" s="5"/>
      <c r="GIA1" s="5"/>
      <c r="GIB1" s="5"/>
      <c r="GIC1" s="5"/>
      <c r="GID1" s="5"/>
      <c r="GIE1" s="5"/>
      <c r="GIF1" s="5"/>
      <c r="GIG1" s="5"/>
      <c r="GIH1" s="5"/>
      <c r="GII1" s="5"/>
      <c r="GIJ1" s="5"/>
      <c r="GIK1" s="5"/>
      <c r="GIL1" s="5"/>
      <c r="GIM1" s="5"/>
      <c r="GIN1" s="5"/>
      <c r="GIO1" s="5"/>
      <c r="GIP1" s="5"/>
      <c r="GIQ1" s="5"/>
      <c r="GIR1" s="5"/>
      <c r="GIS1" s="5"/>
      <c r="GIT1" s="5"/>
      <c r="GIU1" s="5"/>
      <c r="GIV1" s="5"/>
      <c r="GIW1" s="5"/>
      <c r="GIX1" s="5"/>
      <c r="GIY1" s="5"/>
      <c r="GIZ1" s="5"/>
      <c r="GJA1" s="5"/>
      <c r="GJB1" s="5"/>
      <c r="GJC1" s="5"/>
      <c r="GJD1" s="5"/>
      <c r="GJE1" s="5"/>
      <c r="GJF1" s="5"/>
      <c r="GJG1" s="5"/>
      <c r="GJH1" s="5"/>
      <c r="GJI1" s="5"/>
      <c r="GJJ1" s="5"/>
      <c r="GJK1" s="5"/>
      <c r="GJL1" s="5"/>
      <c r="GJM1" s="5"/>
      <c r="GJN1" s="5"/>
      <c r="GJO1" s="5"/>
      <c r="GJP1" s="5"/>
      <c r="GJQ1" s="5"/>
      <c r="GJR1" s="5"/>
      <c r="GJS1" s="5"/>
      <c r="GJT1" s="5"/>
      <c r="GJU1" s="5"/>
      <c r="GJV1" s="5"/>
      <c r="GJW1" s="5"/>
      <c r="GJX1" s="5"/>
      <c r="GJY1" s="5"/>
      <c r="GJZ1" s="5"/>
      <c r="GKA1" s="5"/>
      <c r="GKB1" s="5"/>
      <c r="GKC1" s="5"/>
      <c r="GKD1" s="5"/>
      <c r="GKE1" s="5"/>
      <c r="GKF1" s="5"/>
      <c r="GKG1" s="5"/>
      <c r="GKH1" s="5"/>
      <c r="GKI1" s="5"/>
      <c r="GKJ1" s="5"/>
      <c r="GKK1" s="5"/>
      <c r="GKL1" s="5"/>
      <c r="GKM1" s="5"/>
      <c r="GKN1" s="5"/>
      <c r="GKO1" s="5"/>
      <c r="GKP1" s="5"/>
      <c r="GKQ1" s="5"/>
      <c r="GKR1" s="5"/>
      <c r="GKS1" s="5"/>
      <c r="GKT1" s="5"/>
      <c r="GKU1" s="5"/>
      <c r="GKV1" s="5"/>
      <c r="GKW1" s="5"/>
      <c r="GKX1" s="5"/>
      <c r="GKY1" s="5"/>
      <c r="GKZ1" s="5"/>
      <c r="GLA1" s="5"/>
      <c r="GLB1" s="5"/>
      <c r="GLC1" s="5"/>
      <c r="GLD1" s="5"/>
      <c r="GLE1" s="5"/>
      <c r="GLF1" s="5"/>
      <c r="GLG1" s="5"/>
      <c r="GLH1" s="5"/>
      <c r="GLI1" s="5"/>
      <c r="GLJ1" s="5"/>
      <c r="GLK1" s="5"/>
      <c r="GLL1" s="5"/>
      <c r="GLM1" s="5"/>
      <c r="GLN1" s="5"/>
      <c r="GLO1" s="5"/>
      <c r="GLP1" s="5"/>
      <c r="GLQ1" s="5"/>
      <c r="GLR1" s="5"/>
      <c r="GLS1" s="5"/>
      <c r="GLT1" s="5"/>
      <c r="GLU1" s="5"/>
      <c r="GLV1" s="5"/>
      <c r="GLW1" s="5"/>
      <c r="GLX1" s="5"/>
      <c r="GLY1" s="5"/>
      <c r="GLZ1" s="5"/>
      <c r="GMA1" s="5"/>
      <c r="GMB1" s="5"/>
      <c r="GMC1" s="5"/>
      <c r="GMD1" s="5"/>
      <c r="GME1" s="5"/>
      <c r="GMF1" s="5"/>
      <c r="GMG1" s="5"/>
      <c r="GMH1" s="5"/>
      <c r="GMI1" s="5"/>
      <c r="GMJ1" s="5"/>
      <c r="GMK1" s="5"/>
      <c r="GML1" s="5"/>
      <c r="GMM1" s="5"/>
      <c r="GMN1" s="5"/>
      <c r="GMO1" s="5"/>
      <c r="GMP1" s="5"/>
      <c r="GMQ1" s="5"/>
      <c r="GMR1" s="5"/>
      <c r="GMS1" s="5"/>
      <c r="GMT1" s="5"/>
      <c r="GMU1" s="5"/>
      <c r="GMV1" s="5"/>
      <c r="GMW1" s="5"/>
      <c r="GMX1" s="5"/>
      <c r="GMY1" s="5"/>
      <c r="GMZ1" s="5"/>
      <c r="GNA1" s="5"/>
      <c r="GNB1" s="5"/>
      <c r="GNC1" s="5"/>
      <c r="GND1" s="5"/>
      <c r="GNE1" s="5"/>
      <c r="GNF1" s="5"/>
      <c r="GNG1" s="5"/>
      <c r="GNH1" s="5"/>
      <c r="GNI1" s="5"/>
      <c r="GNJ1" s="5"/>
      <c r="GNK1" s="5"/>
      <c r="GNL1" s="5"/>
      <c r="GNM1" s="5"/>
      <c r="GNN1" s="5"/>
      <c r="GNO1" s="5"/>
      <c r="GNP1" s="5"/>
      <c r="GNQ1" s="5"/>
      <c r="GNR1" s="5"/>
      <c r="GNS1" s="5"/>
      <c r="GNT1" s="5"/>
      <c r="GNU1" s="5"/>
      <c r="GNV1" s="5"/>
      <c r="GNW1" s="5"/>
      <c r="GNX1" s="5"/>
      <c r="GNY1" s="5"/>
      <c r="GNZ1" s="5"/>
      <c r="GOA1" s="5"/>
      <c r="GOB1" s="5"/>
      <c r="GOC1" s="5"/>
      <c r="GOD1" s="5"/>
      <c r="GOE1" s="5"/>
      <c r="GOF1" s="5"/>
      <c r="GOG1" s="5"/>
      <c r="GOH1" s="5"/>
      <c r="GOI1" s="5"/>
      <c r="GOJ1" s="5"/>
      <c r="GOK1" s="5"/>
      <c r="GOL1" s="5"/>
      <c r="GOM1" s="5"/>
      <c r="GON1" s="5"/>
      <c r="GOO1" s="5"/>
      <c r="GOP1" s="5"/>
      <c r="GOQ1" s="5"/>
      <c r="GOR1" s="5"/>
      <c r="GOS1" s="5"/>
      <c r="GOT1" s="5"/>
      <c r="GOU1" s="5"/>
      <c r="GOV1" s="5"/>
      <c r="GOW1" s="5"/>
      <c r="GOX1" s="5"/>
      <c r="GOY1" s="5"/>
      <c r="GOZ1" s="5"/>
      <c r="GPA1" s="5"/>
      <c r="GPB1" s="5"/>
      <c r="GPC1" s="5"/>
      <c r="GPD1" s="5"/>
      <c r="GPE1" s="5"/>
      <c r="GPF1" s="5"/>
      <c r="GPG1" s="5"/>
      <c r="GPH1" s="5"/>
      <c r="GPI1" s="5"/>
      <c r="GPJ1" s="5"/>
      <c r="GPK1" s="5"/>
      <c r="GPL1" s="5"/>
      <c r="GPM1" s="5"/>
      <c r="GPN1" s="5"/>
      <c r="GPO1" s="5"/>
      <c r="GPP1" s="5"/>
      <c r="GPQ1" s="5"/>
      <c r="GPR1" s="5"/>
      <c r="GPS1" s="5"/>
      <c r="GPT1" s="5"/>
      <c r="GPU1" s="5"/>
      <c r="GPV1" s="5"/>
      <c r="GPW1" s="5"/>
      <c r="GPX1" s="5"/>
      <c r="GPY1" s="5"/>
      <c r="GPZ1" s="5"/>
      <c r="GQA1" s="5"/>
      <c r="GQB1" s="5"/>
      <c r="GQC1" s="5"/>
      <c r="GQD1" s="5"/>
      <c r="GQE1" s="5"/>
      <c r="GQF1" s="5"/>
      <c r="GQG1" s="5"/>
      <c r="GQH1" s="5"/>
      <c r="GQI1" s="5"/>
      <c r="GQJ1" s="5"/>
      <c r="GQK1" s="5"/>
      <c r="GQL1" s="5"/>
      <c r="GQM1" s="5"/>
      <c r="GQN1" s="5"/>
      <c r="GQO1" s="5"/>
      <c r="GQP1" s="5"/>
      <c r="GQQ1" s="5"/>
      <c r="GQR1" s="5"/>
      <c r="GQS1" s="5"/>
      <c r="GQT1" s="5"/>
      <c r="GQU1" s="5"/>
      <c r="GQV1" s="5"/>
      <c r="GQW1" s="5"/>
      <c r="GQX1" s="5"/>
      <c r="GQY1" s="5"/>
      <c r="GQZ1" s="5"/>
      <c r="GRA1" s="5"/>
      <c r="GRB1" s="5"/>
      <c r="GRC1" s="5"/>
      <c r="GRD1" s="5"/>
      <c r="GRE1" s="5"/>
      <c r="GRF1" s="5"/>
      <c r="GRG1" s="5"/>
      <c r="GRH1" s="5"/>
      <c r="GRI1" s="5"/>
      <c r="GRJ1" s="5"/>
      <c r="GRK1" s="5"/>
      <c r="GRL1" s="5"/>
      <c r="GRM1" s="5"/>
      <c r="GRN1" s="5"/>
      <c r="GRO1" s="5"/>
      <c r="GRP1" s="5"/>
      <c r="GRQ1" s="5"/>
      <c r="GRR1" s="5"/>
      <c r="GRS1" s="5"/>
      <c r="GRT1" s="5"/>
      <c r="GRU1" s="5"/>
      <c r="GRV1" s="5"/>
      <c r="GRW1" s="5"/>
      <c r="GRX1" s="5"/>
      <c r="GRY1" s="5"/>
      <c r="GRZ1" s="5"/>
      <c r="GSA1" s="5"/>
      <c r="GSB1" s="5"/>
      <c r="GSC1" s="5"/>
      <c r="GSD1" s="5"/>
      <c r="GSE1" s="5"/>
      <c r="GSF1" s="5"/>
      <c r="GSG1" s="5"/>
      <c r="GSH1" s="5"/>
      <c r="GSI1" s="5"/>
      <c r="GSJ1" s="5"/>
      <c r="GSK1" s="5"/>
      <c r="GSL1" s="5"/>
      <c r="GSM1" s="5"/>
      <c r="GSN1" s="5"/>
      <c r="GSO1" s="5"/>
      <c r="GSP1" s="5"/>
      <c r="GSQ1" s="5"/>
      <c r="GSR1" s="5"/>
      <c r="GSS1" s="5"/>
      <c r="GST1" s="5"/>
      <c r="GSU1" s="5"/>
      <c r="GSV1" s="5"/>
      <c r="GSW1" s="5"/>
      <c r="GSX1" s="5"/>
      <c r="GSY1" s="5"/>
      <c r="GSZ1" s="5"/>
      <c r="GTA1" s="5"/>
      <c r="GTB1" s="5"/>
      <c r="GTC1" s="5"/>
      <c r="GTD1" s="5"/>
      <c r="GTE1" s="5"/>
      <c r="GTF1" s="5"/>
      <c r="GTG1" s="5"/>
      <c r="GTH1" s="5"/>
      <c r="GTI1" s="5"/>
      <c r="GTJ1" s="5"/>
      <c r="GTK1" s="5"/>
      <c r="GTL1" s="5"/>
      <c r="GTM1" s="5"/>
      <c r="GTN1" s="5"/>
      <c r="GTO1" s="5"/>
      <c r="GTP1" s="5"/>
      <c r="GTQ1" s="5"/>
      <c r="GTR1" s="5"/>
      <c r="GTS1" s="5"/>
      <c r="GTT1" s="5"/>
      <c r="GTU1" s="5"/>
      <c r="GTV1" s="5"/>
      <c r="GTW1" s="5"/>
      <c r="GTX1" s="5"/>
      <c r="GTY1" s="5"/>
      <c r="GTZ1" s="5"/>
      <c r="GUA1" s="5"/>
      <c r="GUB1" s="5"/>
      <c r="GUC1" s="5"/>
      <c r="GUD1" s="5"/>
      <c r="GUE1" s="5"/>
      <c r="GUF1" s="5"/>
      <c r="GUG1" s="5"/>
      <c r="GUH1" s="5"/>
      <c r="GUI1" s="5"/>
      <c r="GUJ1" s="5"/>
      <c r="GUK1" s="5"/>
      <c r="GUL1" s="5"/>
      <c r="GUM1" s="5"/>
      <c r="GUN1" s="5"/>
      <c r="GUO1" s="5"/>
      <c r="GUP1" s="5"/>
      <c r="GUQ1" s="5"/>
      <c r="GUR1" s="5"/>
      <c r="GUS1" s="5"/>
      <c r="GUT1" s="5"/>
      <c r="GUU1" s="5"/>
      <c r="GUV1" s="5"/>
      <c r="GUW1" s="5"/>
      <c r="GUX1" s="5"/>
      <c r="GUY1" s="5"/>
      <c r="GUZ1" s="5"/>
      <c r="GVA1" s="5"/>
      <c r="GVB1" s="5"/>
      <c r="GVC1" s="5"/>
      <c r="GVD1" s="5"/>
      <c r="GVE1" s="5"/>
      <c r="GVF1" s="5"/>
      <c r="GVG1" s="5"/>
      <c r="GVH1" s="5"/>
      <c r="GVI1" s="5"/>
      <c r="GVJ1" s="5"/>
      <c r="GVK1" s="5"/>
      <c r="GVL1" s="5"/>
      <c r="GVM1" s="5"/>
      <c r="GVN1" s="5"/>
      <c r="GVO1" s="5"/>
      <c r="GVP1" s="5"/>
      <c r="GVQ1" s="5"/>
      <c r="GVR1" s="5"/>
      <c r="GVS1" s="5"/>
      <c r="GVT1" s="5"/>
      <c r="GVU1" s="5"/>
      <c r="GVV1" s="5"/>
      <c r="GVW1" s="5"/>
      <c r="GVX1" s="5"/>
      <c r="GVY1" s="5"/>
      <c r="GVZ1" s="5"/>
      <c r="GWA1" s="5"/>
      <c r="GWB1" s="5"/>
      <c r="GWC1" s="5"/>
      <c r="GWD1" s="5"/>
      <c r="GWE1" s="5"/>
      <c r="GWF1" s="5"/>
      <c r="GWG1" s="5"/>
      <c r="GWH1" s="5"/>
      <c r="GWI1" s="5"/>
      <c r="GWJ1" s="5"/>
      <c r="GWK1" s="5"/>
      <c r="GWL1" s="5"/>
      <c r="GWM1" s="5"/>
      <c r="GWN1" s="5"/>
      <c r="GWO1" s="5"/>
      <c r="GWP1" s="5"/>
      <c r="GWQ1" s="5"/>
      <c r="GWR1" s="5"/>
      <c r="GWS1" s="5"/>
      <c r="GWT1" s="5"/>
      <c r="GWU1" s="5"/>
      <c r="GWV1" s="5"/>
      <c r="GWW1" s="5"/>
      <c r="GWX1" s="5"/>
      <c r="GWY1" s="5"/>
      <c r="GWZ1" s="5"/>
      <c r="GXA1" s="5"/>
      <c r="GXB1" s="5"/>
      <c r="GXC1" s="5"/>
      <c r="GXD1" s="5"/>
      <c r="GXE1" s="5"/>
      <c r="GXF1" s="5"/>
      <c r="GXG1" s="5"/>
      <c r="GXH1" s="5"/>
      <c r="GXI1" s="5"/>
      <c r="GXJ1" s="5"/>
      <c r="GXK1" s="5"/>
      <c r="GXL1" s="5"/>
      <c r="GXM1" s="5"/>
      <c r="GXN1" s="5"/>
      <c r="GXO1" s="5"/>
      <c r="GXP1" s="5"/>
      <c r="GXQ1" s="5"/>
      <c r="GXR1" s="5"/>
      <c r="GXS1" s="5"/>
      <c r="GXT1" s="5"/>
      <c r="GXU1" s="5"/>
      <c r="GXV1" s="5"/>
      <c r="GXW1" s="5"/>
      <c r="GXX1" s="5"/>
      <c r="GXY1" s="5"/>
      <c r="GXZ1" s="5"/>
      <c r="GYA1" s="5"/>
      <c r="GYB1" s="5"/>
      <c r="GYC1" s="5"/>
      <c r="GYD1" s="5"/>
      <c r="GYE1" s="5"/>
      <c r="GYF1" s="5"/>
      <c r="GYG1" s="5"/>
      <c r="GYH1" s="5"/>
      <c r="GYI1" s="5"/>
      <c r="GYJ1" s="5"/>
      <c r="GYK1" s="5"/>
      <c r="GYL1" s="5"/>
      <c r="GYM1" s="5"/>
      <c r="GYN1" s="5"/>
      <c r="GYO1" s="5"/>
      <c r="GYP1" s="5"/>
      <c r="GYQ1" s="5"/>
      <c r="GYR1" s="5"/>
      <c r="GYS1" s="5"/>
      <c r="GYT1" s="5"/>
      <c r="GYU1" s="5"/>
      <c r="GYV1" s="5"/>
      <c r="GYW1" s="5"/>
      <c r="GYX1" s="5"/>
      <c r="GYY1" s="5"/>
      <c r="GYZ1" s="5"/>
      <c r="GZA1" s="5"/>
      <c r="GZB1" s="5"/>
      <c r="GZC1" s="5"/>
      <c r="GZD1" s="5"/>
      <c r="GZE1" s="5"/>
      <c r="GZF1" s="5"/>
      <c r="GZG1" s="5"/>
      <c r="GZH1" s="5"/>
      <c r="GZI1" s="5"/>
      <c r="GZJ1" s="5"/>
      <c r="GZK1" s="5"/>
      <c r="GZL1" s="5"/>
      <c r="GZM1" s="5"/>
      <c r="GZN1" s="5"/>
      <c r="GZO1" s="5"/>
      <c r="GZP1" s="5"/>
      <c r="GZQ1" s="5"/>
      <c r="GZR1" s="5"/>
      <c r="GZS1" s="5"/>
      <c r="GZT1" s="5"/>
      <c r="GZU1" s="5"/>
      <c r="GZV1" s="5"/>
      <c r="GZW1" s="5"/>
      <c r="GZX1" s="5"/>
      <c r="GZY1" s="5"/>
      <c r="GZZ1" s="5"/>
      <c r="HAA1" s="5"/>
      <c r="HAB1" s="5"/>
      <c r="HAC1" s="5"/>
      <c r="HAD1" s="5"/>
      <c r="HAE1" s="5"/>
      <c r="HAF1" s="5"/>
      <c r="HAG1" s="5"/>
      <c r="HAH1" s="5"/>
      <c r="HAI1" s="5"/>
      <c r="HAJ1" s="5"/>
      <c r="HAK1" s="5"/>
      <c r="HAL1" s="5"/>
      <c r="HAM1" s="5"/>
      <c r="HAN1" s="5"/>
      <c r="HAO1" s="5"/>
      <c r="HAP1" s="5"/>
      <c r="HAQ1" s="5"/>
      <c r="HAR1" s="5"/>
      <c r="HAS1" s="5"/>
      <c r="HAT1" s="5"/>
      <c r="HAU1" s="5"/>
      <c r="HAV1" s="5"/>
      <c r="HAW1" s="5"/>
      <c r="HAX1" s="5"/>
      <c r="HAY1" s="5"/>
      <c r="HAZ1" s="5"/>
      <c r="HBA1" s="5"/>
      <c r="HBB1" s="5"/>
      <c r="HBC1" s="5"/>
      <c r="HBD1" s="5"/>
      <c r="HBE1" s="5"/>
      <c r="HBF1" s="5"/>
      <c r="HBG1" s="5"/>
      <c r="HBH1" s="5"/>
      <c r="HBI1" s="5"/>
      <c r="HBJ1" s="5"/>
      <c r="HBK1" s="5"/>
      <c r="HBL1" s="5"/>
      <c r="HBM1" s="5"/>
      <c r="HBN1" s="5"/>
      <c r="HBO1" s="5"/>
      <c r="HBP1" s="5"/>
      <c r="HBQ1" s="5"/>
      <c r="HBR1" s="5"/>
      <c r="HBS1" s="5"/>
      <c r="HBT1" s="5"/>
      <c r="HBU1" s="5"/>
      <c r="HBV1" s="5"/>
      <c r="HBW1" s="5"/>
      <c r="HBX1" s="5"/>
      <c r="HBY1" s="5"/>
      <c r="HBZ1" s="5"/>
      <c r="HCA1" s="5"/>
      <c r="HCB1" s="5"/>
      <c r="HCC1" s="5"/>
      <c r="HCD1" s="5"/>
      <c r="HCE1" s="5"/>
      <c r="HCF1" s="5"/>
      <c r="HCG1" s="5"/>
      <c r="HCH1" s="5"/>
      <c r="HCI1" s="5"/>
      <c r="HCJ1" s="5"/>
      <c r="HCK1" s="5"/>
      <c r="HCL1" s="5"/>
      <c r="HCM1" s="5"/>
      <c r="HCN1" s="5"/>
      <c r="HCO1" s="5"/>
      <c r="HCP1" s="5"/>
      <c r="HCQ1" s="5"/>
      <c r="HCR1" s="5"/>
      <c r="HCS1" s="5"/>
      <c r="HCT1" s="5"/>
      <c r="HCU1" s="5"/>
      <c r="HCV1" s="5"/>
      <c r="HCW1" s="5"/>
      <c r="HCX1" s="5"/>
      <c r="HCY1" s="5"/>
      <c r="HCZ1" s="5"/>
      <c r="HDA1" s="5"/>
      <c r="HDB1" s="5"/>
      <c r="HDC1" s="5"/>
      <c r="HDD1" s="5"/>
      <c r="HDE1" s="5"/>
      <c r="HDF1" s="5"/>
      <c r="HDG1" s="5"/>
      <c r="HDH1" s="5"/>
      <c r="HDI1" s="5"/>
      <c r="HDJ1" s="5"/>
      <c r="HDK1" s="5"/>
      <c r="HDL1" s="5"/>
      <c r="HDM1" s="5"/>
      <c r="HDN1" s="5"/>
      <c r="HDO1" s="5"/>
      <c r="HDP1" s="5"/>
      <c r="HDQ1" s="5"/>
      <c r="HDR1" s="5"/>
      <c r="HDS1" s="5"/>
      <c r="HDT1" s="5"/>
      <c r="HDU1" s="5"/>
      <c r="HDV1" s="5"/>
      <c r="HDW1" s="5"/>
      <c r="HDX1" s="5"/>
      <c r="HDY1" s="5"/>
      <c r="HDZ1" s="5"/>
      <c r="HEA1" s="5"/>
      <c r="HEB1" s="5"/>
      <c r="HEC1" s="5"/>
      <c r="HED1" s="5"/>
      <c r="HEE1" s="5"/>
      <c r="HEF1" s="5"/>
      <c r="HEG1" s="5"/>
      <c r="HEH1" s="5"/>
      <c r="HEI1" s="5"/>
      <c r="HEJ1" s="5"/>
      <c r="HEK1" s="5"/>
      <c r="HEL1" s="5"/>
      <c r="HEM1" s="5"/>
      <c r="HEN1" s="5"/>
      <c r="HEO1" s="5"/>
      <c r="HEP1" s="5"/>
      <c r="HEQ1" s="5"/>
      <c r="HER1" s="5"/>
      <c r="HES1" s="5"/>
      <c r="HET1" s="5"/>
      <c r="HEU1" s="5"/>
      <c r="HEV1" s="5"/>
      <c r="HEW1" s="5"/>
      <c r="HEX1" s="5"/>
      <c r="HEY1" s="5"/>
      <c r="HEZ1" s="5"/>
      <c r="HFA1" s="5"/>
      <c r="HFB1" s="5"/>
      <c r="HFC1" s="5"/>
      <c r="HFD1" s="5"/>
      <c r="HFE1" s="5"/>
      <c r="HFF1" s="5"/>
      <c r="HFG1" s="5"/>
      <c r="HFH1" s="5"/>
      <c r="HFI1" s="5"/>
      <c r="HFJ1" s="5"/>
      <c r="HFK1" s="5"/>
      <c r="HFL1" s="5"/>
      <c r="HFM1" s="5"/>
      <c r="HFN1" s="5"/>
      <c r="HFO1" s="5"/>
      <c r="HFP1" s="5"/>
      <c r="HFQ1" s="5"/>
      <c r="HFR1" s="5"/>
      <c r="HFS1" s="5"/>
      <c r="HFT1" s="5"/>
      <c r="HFU1" s="5"/>
      <c r="HFV1" s="5"/>
      <c r="HFW1" s="5"/>
      <c r="HFX1" s="5"/>
      <c r="HFY1" s="5"/>
      <c r="HFZ1" s="5"/>
      <c r="HGA1" s="5"/>
      <c r="HGB1" s="5"/>
      <c r="HGC1" s="5"/>
      <c r="HGD1" s="5"/>
      <c r="HGE1" s="5"/>
      <c r="HGF1" s="5"/>
      <c r="HGG1" s="5"/>
      <c r="HGH1" s="5"/>
      <c r="HGI1" s="5"/>
      <c r="HGJ1" s="5"/>
      <c r="HGK1" s="5"/>
      <c r="HGL1" s="5"/>
      <c r="HGM1" s="5"/>
      <c r="HGN1" s="5"/>
      <c r="HGO1" s="5"/>
      <c r="HGP1" s="5"/>
      <c r="HGQ1" s="5"/>
      <c r="HGR1" s="5"/>
      <c r="HGS1" s="5"/>
      <c r="HGT1" s="5"/>
      <c r="HGU1" s="5"/>
      <c r="HGV1" s="5"/>
      <c r="HGW1" s="5"/>
      <c r="HGX1" s="5"/>
      <c r="HGY1" s="5"/>
      <c r="HGZ1" s="5"/>
      <c r="HHA1" s="5"/>
      <c r="HHB1" s="5"/>
      <c r="HHC1" s="5"/>
      <c r="HHD1" s="5"/>
      <c r="HHE1" s="5"/>
      <c r="HHF1" s="5"/>
      <c r="HHG1" s="5"/>
      <c r="HHH1" s="5"/>
      <c r="HHI1" s="5"/>
      <c r="HHJ1" s="5"/>
      <c r="HHK1" s="5"/>
      <c r="HHL1" s="5"/>
      <c r="HHM1" s="5"/>
      <c r="HHN1" s="5"/>
      <c r="HHO1" s="5"/>
      <c r="HHP1" s="5"/>
      <c r="HHQ1" s="5"/>
      <c r="HHR1" s="5"/>
      <c r="HHS1" s="5"/>
      <c r="HHT1" s="5"/>
      <c r="HHU1" s="5"/>
      <c r="HHV1" s="5"/>
      <c r="HHW1" s="5"/>
      <c r="HHX1" s="5"/>
      <c r="HHY1" s="5"/>
      <c r="HHZ1" s="5"/>
      <c r="HIA1" s="5"/>
      <c r="HIB1" s="5"/>
      <c r="HIC1" s="5"/>
      <c r="HID1" s="5"/>
      <c r="HIE1" s="5"/>
      <c r="HIF1" s="5"/>
      <c r="HIG1" s="5"/>
      <c r="HIH1" s="5"/>
      <c r="HII1" s="5"/>
      <c r="HIJ1" s="5"/>
      <c r="HIK1" s="5"/>
      <c r="HIL1" s="5"/>
      <c r="HIM1" s="5"/>
      <c r="HIN1" s="5"/>
      <c r="HIO1" s="5"/>
      <c r="HIP1" s="5"/>
      <c r="HIQ1" s="5"/>
      <c r="HIR1" s="5"/>
      <c r="HIS1" s="5"/>
      <c r="HIT1" s="5"/>
      <c r="HIU1" s="5"/>
      <c r="HIV1" s="5"/>
      <c r="HIW1" s="5"/>
      <c r="HIX1" s="5"/>
      <c r="HIY1" s="5"/>
      <c r="HIZ1" s="5"/>
      <c r="HJA1" s="5"/>
      <c r="HJB1" s="5"/>
      <c r="HJC1" s="5"/>
      <c r="HJD1" s="5"/>
      <c r="HJE1" s="5"/>
      <c r="HJF1" s="5"/>
      <c r="HJG1" s="5"/>
      <c r="HJH1" s="5"/>
      <c r="HJI1" s="5"/>
      <c r="HJJ1" s="5"/>
      <c r="HJK1" s="5"/>
      <c r="HJL1" s="5"/>
      <c r="HJM1" s="5"/>
      <c r="HJN1" s="5"/>
      <c r="HJO1" s="5"/>
      <c r="HJP1" s="5"/>
      <c r="HJQ1" s="5"/>
      <c r="HJR1" s="5"/>
      <c r="HJS1" s="5"/>
      <c r="HJT1" s="5"/>
      <c r="HJU1" s="5"/>
      <c r="HJV1" s="5"/>
      <c r="HJW1" s="5"/>
      <c r="HJX1" s="5"/>
      <c r="HJY1" s="5"/>
      <c r="HJZ1" s="5"/>
      <c r="HKA1" s="5"/>
      <c r="HKB1" s="5"/>
      <c r="HKC1" s="5"/>
      <c r="HKD1" s="5"/>
      <c r="HKE1" s="5"/>
      <c r="HKF1" s="5"/>
      <c r="HKG1" s="5"/>
      <c r="HKH1" s="5"/>
      <c r="HKI1" s="5"/>
      <c r="HKJ1" s="5"/>
      <c r="HKK1" s="5"/>
      <c r="HKL1" s="5"/>
      <c r="HKM1" s="5"/>
      <c r="HKN1" s="5"/>
      <c r="HKO1" s="5"/>
      <c r="HKP1" s="5"/>
      <c r="HKQ1" s="5"/>
      <c r="HKR1" s="5"/>
      <c r="HKS1" s="5"/>
      <c r="HKT1" s="5"/>
      <c r="HKU1" s="5"/>
      <c r="HKV1" s="5"/>
      <c r="HKW1" s="5"/>
      <c r="HKX1" s="5"/>
      <c r="HKY1" s="5"/>
      <c r="HKZ1" s="5"/>
      <c r="HLA1" s="5"/>
      <c r="HLB1" s="5"/>
      <c r="HLC1" s="5"/>
      <c r="HLD1" s="5"/>
      <c r="HLE1" s="5"/>
      <c r="HLF1" s="5"/>
      <c r="HLG1" s="5"/>
      <c r="HLH1" s="5"/>
      <c r="HLI1" s="5"/>
      <c r="HLJ1" s="5"/>
      <c r="HLK1" s="5"/>
      <c r="HLL1" s="5"/>
      <c r="HLM1" s="5"/>
      <c r="HLN1" s="5"/>
      <c r="HLO1" s="5"/>
      <c r="HLP1" s="5"/>
      <c r="HLQ1" s="5"/>
      <c r="HLR1" s="5"/>
      <c r="HLS1" s="5"/>
      <c r="HLT1" s="5"/>
      <c r="HLU1" s="5"/>
      <c r="HLV1" s="5"/>
      <c r="HLW1" s="5"/>
      <c r="HLX1" s="5"/>
      <c r="HLY1" s="5"/>
      <c r="HLZ1" s="5"/>
      <c r="HMA1" s="5"/>
      <c r="HMB1" s="5"/>
      <c r="HMC1" s="5"/>
      <c r="HMD1" s="5"/>
      <c r="HME1" s="5"/>
      <c r="HMF1" s="5"/>
      <c r="HMG1" s="5"/>
      <c r="HMH1" s="5"/>
      <c r="HMI1" s="5"/>
      <c r="HMJ1" s="5"/>
      <c r="HMK1" s="5"/>
      <c r="HML1" s="5"/>
      <c r="HMM1" s="5"/>
      <c r="HMN1" s="5"/>
      <c r="HMO1" s="5"/>
      <c r="HMP1" s="5"/>
      <c r="HMQ1" s="5"/>
      <c r="HMR1" s="5"/>
      <c r="HMS1" s="5"/>
      <c r="HMT1" s="5"/>
      <c r="HMU1" s="5"/>
      <c r="HMV1" s="5"/>
      <c r="HMW1" s="5"/>
      <c r="HMX1" s="5"/>
      <c r="HMY1" s="5"/>
      <c r="HMZ1" s="5"/>
      <c r="HNA1" s="5"/>
      <c r="HNB1" s="5"/>
      <c r="HNC1" s="5"/>
      <c r="HND1" s="5"/>
      <c r="HNE1" s="5"/>
      <c r="HNF1" s="5"/>
      <c r="HNG1" s="5"/>
      <c r="HNH1" s="5"/>
      <c r="HNI1" s="5"/>
      <c r="HNJ1" s="5"/>
      <c r="HNK1" s="5"/>
      <c r="HNL1" s="5"/>
      <c r="HNM1" s="5"/>
      <c r="HNN1" s="5"/>
      <c r="HNO1" s="5"/>
      <c r="HNP1" s="5"/>
      <c r="HNQ1" s="5"/>
      <c r="HNR1" s="5"/>
      <c r="HNS1" s="5"/>
      <c r="HNT1" s="5"/>
      <c r="HNU1" s="5"/>
      <c r="HNV1" s="5"/>
      <c r="HNW1" s="5"/>
      <c r="HNX1" s="5"/>
      <c r="HNY1" s="5"/>
      <c r="HNZ1" s="5"/>
      <c r="HOA1" s="5"/>
      <c r="HOB1" s="5"/>
      <c r="HOC1" s="5"/>
      <c r="HOD1" s="5"/>
      <c r="HOE1" s="5"/>
      <c r="HOF1" s="5"/>
      <c r="HOG1" s="5"/>
      <c r="HOH1" s="5"/>
      <c r="HOI1" s="5"/>
      <c r="HOJ1" s="5"/>
      <c r="HOK1" s="5"/>
      <c r="HOL1" s="5"/>
      <c r="HOM1" s="5"/>
      <c r="HON1" s="5"/>
      <c r="HOO1" s="5"/>
      <c r="HOP1" s="5"/>
      <c r="HOQ1" s="5"/>
      <c r="HOR1" s="5"/>
      <c r="HOS1" s="5"/>
      <c r="HOT1" s="5"/>
      <c r="HOU1" s="5"/>
      <c r="HOV1" s="5"/>
      <c r="HOW1" s="5"/>
      <c r="HOX1" s="5"/>
      <c r="HOY1" s="5"/>
      <c r="HOZ1" s="5"/>
      <c r="HPA1" s="5"/>
      <c r="HPB1" s="5"/>
      <c r="HPC1" s="5"/>
      <c r="HPD1" s="5"/>
      <c r="HPE1" s="5"/>
      <c r="HPF1" s="5"/>
      <c r="HPG1" s="5"/>
      <c r="HPH1" s="5"/>
      <c r="HPI1" s="5"/>
      <c r="HPJ1" s="5"/>
      <c r="HPK1" s="5"/>
      <c r="HPL1" s="5"/>
      <c r="HPM1" s="5"/>
      <c r="HPN1" s="5"/>
      <c r="HPO1" s="5"/>
      <c r="HPP1" s="5"/>
      <c r="HPQ1" s="5"/>
      <c r="HPR1" s="5"/>
      <c r="HPS1" s="5"/>
      <c r="HPT1" s="5"/>
      <c r="HPU1" s="5"/>
      <c r="HPV1" s="5"/>
      <c r="HPW1" s="5"/>
      <c r="HPX1" s="5"/>
      <c r="HPY1" s="5"/>
      <c r="HPZ1" s="5"/>
      <c r="HQA1" s="5"/>
      <c r="HQB1" s="5"/>
      <c r="HQC1" s="5"/>
      <c r="HQD1" s="5"/>
      <c r="HQE1" s="5"/>
      <c r="HQF1" s="5"/>
      <c r="HQG1" s="5"/>
      <c r="HQH1" s="5"/>
      <c r="HQI1" s="5"/>
      <c r="HQJ1" s="5"/>
      <c r="HQK1" s="5"/>
      <c r="HQL1" s="5"/>
      <c r="HQM1" s="5"/>
      <c r="HQN1" s="5"/>
      <c r="HQO1" s="5"/>
      <c r="HQP1" s="5"/>
      <c r="HQQ1" s="5"/>
      <c r="HQR1" s="5"/>
      <c r="HQS1" s="5"/>
      <c r="HQT1" s="5"/>
      <c r="HQU1" s="5"/>
      <c r="HQV1" s="5"/>
      <c r="HQW1" s="5"/>
      <c r="HQX1" s="5"/>
      <c r="HQY1" s="5"/>
      <c r="HQZ1" s="5"/>
      <c r="HRA1" s="5"/>
      <c r="HRB1" s="5"/>
      <c r="HRC1" s="5"/>
      <c r="HRD1" s="5"/>
      <c r="HRE1" s="5"/>
      <c r="HRF1" s="5"/>
      <c r="HRG1" s="5"/>
      <c r="HRH1" s="5"/>
      <c r="HRI1" s="5"/>
      <c r="HRJ1" s="5"/>
      <c r="HRK1" s="5"/>
      <c r="HRL1" s="5"/>
      <c r="HRM1" s="5"/>
      <c r="HRN1" s="5"/>
      <c r="HRO1" s="5"/>
      <c r="HRP1" s="5"/>
      <c r="HRQ1" s="5"/>
      <c r="HRR1" s="5"/>
      <c r="HRS1" s="5"/>
      <c r="HRT1" s="5"/>
      <c r="HRU1" s="5"/>
      <c r="HRV1" s="5"/>
      <c r="HRW1" s="5"/>
      <c r="HRX1" s="5"/>
      <c r="HRY1" s="5"/>
      <c r="HRZ1" s="5"/>
      <c r="HSA1" s="5"/>
      <c r="HSB1" s="5"/>
      <c r="HSC1" s="5"/>
      <c r="HSD1" s="5"/>
      <c r="HSE1" s="5"/>
      <c r="HSF1" s="5"/>
      <c r="HSG1" s="5"/>
      <c r="HSH1" s="5"/>
      <c r="HSI1" s="5"/>
      <c r="HSJ1" s="5"/>
      <c r="HSK1" s="5"/>
      <c r="HSL1" s="5"/>
      <c r="HSM1" s="5"/>
      <c r="HSN1" s="5"/>
      <c r="HSO1" s="5"/>
      <c r="HSP1" s="5"/>
      <c r="HSQ1" s="5"/>
      <c r="HSR1" s="5"/>
      <c r="HSS1" s="5"/>
      <c r="HST1" s="5"/>
      <c r="HSU1" s="5"/>
      <c r="HSV1" s="5"/>
      <c r="HSW1" s="5"/>
      <c r="HSX1" s="5"/>
      <c r="HSY1" s="5"/>
      <c r="HSZ1" s="5"/>
      <c r="HTA1" s="5"/>
      <c r="HTB1" s="5"/>
      <c r="HTC1" s="5"/>
      <c r="HTD1" s="5"/>
      <c r="HTE1" s="5"/>
      <c r="HTF1" s="5"/>
      <c r="HTG1" s="5"/>
      <c r="HTH1" s="5"/>
      <c r="HTI1" s="5"/>
      <c r="HTJ1" s="5"/>
      <c r="HTK1" s="5"/>
      <c r="HTL1" s="5"/>
      <c r="HTM1" s="5"/>
      <c r="HTN1" s="5"/>
      <c r="HTO1" s="5"/>
      <c r="HTP1" s="5"/>
      <c r="HTQ1" s="5"/>
      <c r="HTR1" s="5"/>
      <c r="HTS1" s="5"/>
      <c r="HTT1" s="5"/>
      <c r="HTU1" s="5"/>
      <c r="HTV1" s="5"/>
      <c r="HTW1" s="5"/>
      <c r="HTX1" s="5"/>
      <c r="HTY1" s="5"/>
      <c r="HTZ1" s="5"/>
      <c r="HUA1" s="5"/>
      <c r="HUB1" s="5"/>
      <c r="HUC1" s="5"/>
      <c r="HUD1" s="5"/>
      <c r="HUE1" s="5"/>
      <c r="HUF1" s="5"/>
      <c r="HUG1" s="5"/>
      <c r="HUH1" s="5"/>
      <c r="HUI1" s="5"/>
      <c r="HUJ1" s="5"/>
      <c r="HUK1" s="5"/>
      <c r="HUL1" s="5"/>
      <c r="HUM1" s="5"/>
      <c r="HUN1" s="5"/>
      <c r="HUO1" s="5"/>
      <c r="HUP1" s="5"/>
      <c r="HUQ1" s="5"/>
      <c r="HUR1" s="5"/>
      <c r="HUS1" s="5"/>
      <c r="HUT1" s="5"/>
      <c r="HUU1" s="5"/>
      <c r="HUV1" s="5"/>
      <c r="HUW1" s="5"/>
      <c r="HUX1" s="5"/>
      <c r="HUY1" s="5"/>
      <c r="HUZ1" s="5"/>
      <c r="HVA1" s="5"/>
      <c r="HVB1" s="5"/>
      <c r="HVC1" s="5"/>
      <c r="HVD1" s="5"/>
      <c r="HVE1" s="5"/>
      <c r="HVF1" s="5"/>
      <c r="HVG1" s="5"/>
      <c r="HVH1" s="5"/>
      <c r="HVI1" s="5"/>
      <c r="HVJ1" s="5"/>
      <c r="HVK1" s="5"/>
      <c r="HVL1" s="5"/>
      <c r="HVM1" s="5"/>
      <c r="HVN1" s="5"/>
      <c r="HVO1" s="5"/>
      <c r="HVP1" s="5"/>
      <c r="HVQ1" s="5"/>
      <c r="HVR1" s="5"/>
      <c r="HVS1" s="5"/>
      <c r="HVT1" s="5"/>
      <c r="HVU1" s="5"/>
      <c r="HVV1" s="5"/>
      <c r="HVW1" s="5"/>
      <c r="HVX1" s="5"/>
      <c r="HVY1" s="5"/>
      <c r="HVZ1" s="5"/>
      <c r="HWA1" s="5"/>
      <c r="HWB1" s="5"/>
      <c r="HWC1" s="5"/>
      <c r="HWD1" s="5"/>
      <c r="HWE1" s="5"/>
      <c r="HWF1" s="5"/>
      <c r="HWG1" s="5"/>
      <c r="HWH1" s="5"/>
      <c r="HWI1" s="5"/>
      <c r="HWJ1" s="5"/>
      <c r="HWK1" s="5"/>
      <c r="HWL1" s="5"/>
      <c r="HWM1" s="5"/>
      <c r="HWN1" s="5"/>
      <c r="HWO1" s="5"/>
      <c r="HWP1" s="5"/>
      <c r="HWQ1" s="5"/>
      <c r="HWR1" s="5"/>
      <c r="HWS1" s="5"/>
      <c r="HWT1" s="5"/>
      <c r="HWU1" s="5"/>
      <c r="HWV1" s="5"/>
      <c r="HWW1" s="5"/>
      <c r="HWX1" s="5"/>
      <c r="HWY1" s="5"/>
      <c r="HWZ1" s="5"/>
      <c r="HXA1" s="5"/>
      <c r="HXB1" s="5"/>
      <c r="HXC1" s="5"/>
      <c r="HXD1" s="5"/>
      <c r="HXE1" s="5"/>
      <c r="HXF1" s="5"/>
      <c r="HXG1" s="5"/>
      <c r="HXH1" s="5"/>
      <c r="HXI1" s="5"/>
      <c r="HXJ1" s="5"/>
      <c r="HXK1" s="5"/>
      <c r="HXL1" s="5"/>
      <c r="HXM1" s="5"/>
      <c r="HXN1" s="5"/>
      <c r="HXO1" s="5"/>
      <c r="HXP1" s="5"/>
      <c r="HXQ1" s="5"/>
      <c r="HXR1" s="5"/>
      <c r="HXS1" s="5"/>
      <c r="HXT1" s="5"/>
      <c r="HXU1" s="5"/>
      <c r="HXV1" s="5"/>
      <c r="HXW1" s="5"/>
      <c r="HXX1" s="5"/>
      <c r="HXY1" s="5"/>
      <c r="HXZ1" s="5"/>
      <c r="HYA1" s="5"/>
      <c r="HYB1" s="5"/>
      <c r="HYC1" s="5"/>
      <c r="HYD1" s="5"/>
      <c r="HYE1" s="5"/>
      <c r="HYF1" s="5"/>
      <c r="HYG1" s="5"/>
      <c r="HYH1" s="5"/>
      <c r="HYI1" s="5"/>
      <c r="HYJ1" s="5"/>
      <c r="HYK1" s="5"/>
      <c r="HYL1" s="5"/>
      <c r="HYM1" s="5"/>
      <c r="HYN1" s="5"/>
      <c r="HYO1" s="5"/>
      <c r="HYP1" s="5"/>
      <c r="HYQ1" s="5"/>
      <c r="HYR1" s="5"/>
      <c r="HYS1" s="5"/>
      <c r="HYT1" s="5"/>
      <c r="HYU1" s="5"/>
      <c r="HYV1" s="5"/>
      <c r="HYW1" s="5"/>
      <c r="HYX1" s="5"/>
      <c r="HYY1" s="5"/>
      <c r="HYZ1" s="5"/>
      <c r="HZA1" s="5"/>
      <c r="HZB1" s="5"/>
      <c r="HZC1" s="5"/>
      <c r="HZD1" s="5"/>
      <c r="HZE1" s="5"/>
      <c r="HZF1" s="5"/>
      <c r="HZG1" s="5"/>
      <c r="HZH1" s="5"/>
      <c r="HZI1" s="5"/>
      <c r="HZJ1" s="5"/>
      <c r="HZK1" s="5"/>
      <c r="HZL1" s="5"/>
      <c r="HZM1" s="5"/>
      <c r="HZN1" s="5"/>
      <c r="HZO1" s="5"/>
      <c r="HZP1" s="5"/>
      <c r="HZQ1" s="5"/>
      <c r="HZR1" s="5"/>
      <c r="HZS1" s="5"/>
      <c r="HZT1" s="5"/>
      <c r="HZU1" s="5"/>
      <c r="HZV1" s="5"/>
      <c r="HZW1" s="5"/>
      <c r="HZX1" s="5"/>
      <c r="HZY1" s="5"/>
      <c r="HZZ1" s="5"/>
      <c r="IAA1" s="5"/>
      <c r="IAB1" s="5"/>
      <c r="IAC1" s="5"/>
      <c r="IAD1" s="5"/>
      <c r="IAE1" s="5"/>
      <c r="IAF1" s="5"/>
      <c r="IAG1" s="5"/>
      <c r="IAH1" s="5"/>
      <c r="IAI1" s="5"/>
      <c r="IAJ1" s="5"/>
      <c r="IAK1" s="5"/>
      <c r="IAL1" s="5"/>
      <c r="IAM1" s="5"/>
      <c r="IAN1" s="5"/>
      <c r="IAO1" s="5"/>
      <c r="IAP1" s="5"/>
      <c r="IAQ1" s="5"/>
      <c r="IAR1" s="5"/>
      <c r="IAS1" s="5"/>
      <c r="IAT1" s="5"/>
      <c r="IAU1" s="5"/>
      <c r="IAV1" s="5"/>
      <c r="IAW1" s="5"/>
      <c r="IAX1" s="5"/>
      <c r="IAY1" s="5"/>
      <c r="IAZ1" s="5"/>
      <c r="IBA1" s="5"/>
      <c r="IBB1" s="5"/>
      <c r="IBC1" s="5"/>
      <c r="IBD1" s="5"/>
      <c r="IBE1" s="5"/>
      <c r="IBF1" s="5"/>
      <c r="IBG1" s="5"/>
      <c r="IBH1" s="5"/>
      <c r="IBI1" s="5"/>
      <c r="IBJ1" s="5"/>
      <c r="IBK1" s="5"/>
      <c r="IBL1" s="5"/>
      <c r="IBM1" s="5"/>
      <c r="IBN1" s="5"/>
      <c r="IBO1" s="5"/>
      <c r="IBP1" s="5"/>
      <c r="IBQ1" s="5"/>
      <c r="IBR1" s="5"/>
      <c r="IBS1" s="5"/>
      <c r="IBT1" s="5"/>
      <c r="IBU1" s="5"/>
      <c r="IBV1" s="5"/>
      <c r="IBW1" s="5"/>
      <c r="IBX1" s="5"/>
      <c r="IBY1" s="5"/>
      <c r="IBZ1" s="5"/>
      <c r="ICA1" s="5"/>
      <c r="ICB1" s="5"/>
      <c r="ICC1" s="5"/>
      <c r="ICD1" s="5"/>
      <c r="ICE1" s="5"/>
      <c r="ICF1" s="5"/>
      <c r="ICG1" s="5"/>
      <c r="ICH1" s="5"/>
      <c r="ICI1" s="5"/>
      <c r="ICJ1" s="5"/>
      <c r="ICK1" s="5"/>
      <c r="ICL1" s="5"/>
      <c r="ICM1" s="5"/>
      <c r="ICN1" s="5"/>
      <c r="ICO1" s="5"/>
      <c r="ICP1" s="5"/>
      <c r="ICQ1" s="5"/>
      <c r="ICR1" s="5"/>
      <c r="ICS1" s="5"/>
      <c r="ICT1" s="5"/>
      <c r="ICU1" s="5"/>
      <c r="ICV1" s="5"/>
      <c r="ICW1" s="5"/>
      <c r="ICX1" s="5"/>
      <c r="ICY1" s="5"/>
      <c r="ICZ1" s="5"/>
      <c r="IDA1" s="5"/>
      <c r="IDB1" s="5"/>
      <c r="IDC1" s="5"/>
      <c r="IDD1" s="5"/>
      <c r="IDE1" s="5"/>
      <c r="IDF1" s="5"/>
      <c r="IDG1" s="5"/>
      <c r="IDH1" s="5"/>
      <c r="IDI1" s="5"/>
      <c r="IDJ1" s="5"/>
      <c r="IDK1" s="5"/>
      <c r="IDL1" s="5"/>
      <c r="IDM1" s="5"/>
      <c r="IDN1" s="5"/>
      <c r="IDO1" s="5"/>
      <c r="IDP1" s="5"/>
      <c r="IDQ1" s="5"/>
      <c r="IDR1" s="5"/>
      <c r="IDS1" s="5"/>
      <c r="IDT1" s="5"/>
      <c r="IDU1" s="5"/>
      <c r="IDV1" s="5"/>
      <c r="IDW1" s="5"/>
      <c r="IDX1" s="5"/>
      <c r="IDY1" s="5"/>
      <c r="IDZ1" s="5"/>
      <c r="IEA1" s="5"/>
      <c r="IEB1" s="5"/>
      <c r="IEC1" s="5"/>
      <c r="IED1" s="5"/>
      <c r="IEE1" s="5"/>
      <c r="IEF1" s="5"/>
      <c r="IEG1" s="5"/>
      <c r="IEH1" s="5"/>
      <c r="IEI1" s="5"/>
      <c r="IEJ1" s="5"/>
      <c r="IEK1" s="5"/>
      <c r="IEL1" s="5"/>
      <c r="IEM1" s="5"/>
      <c r="IEN1" s="5"/>
      <c r="IEO1" s="5"/>
      <c r="IEP1" s="5"/>
      <c r="IEQ1" s="5"/>
      <c r="IER1" s="5"/>
      <c r="IES1" s="5"/>
      <c r="IET1" s="5"/>
      <c r="IEU1" s="5"/>
      <c r="IEV1" s="5"/>
      <c r="IEW1" s="5"/>
      <c r="IEX1" s="5"/>
      <c r="IEY1" s="5"/>
      <c r="IEZ1" s="5"/>
      <c r="IFA1" s="5"/>
      <c r="IFB1" s="5"/>
      <c r="IFC1" s="5"/>
      <c r="IFD1" s="5"/>
      <c r="IFE1" s="5"/>
      <c r="IFF1" s="5"/>
      <c r="IFG1" s="5"/>
      <c r="IFH1" s="5"/>
      <c r="IFI1" s="5"/>
      <c r="IFJ1" s="5"/>
      <c r="IFK1" s="5"/>
      <c r="IFL1" s="5"/>
      <c r="IFM1" s="5"/>
      <c r="IFN1" s="5"/>
      <c r="IFO1" s="5"/>
      <c r="IFP1" s="5"/>
      <c r="IFQ1" s="5"/>
      <c r="IFR1" s="5"/>
      <c r="IFS1" s="5"/>
      <c r="IFT1" s="5"/>
      <c r="IFU1" s="5"/>
      <c r="IFV1" s="5"/>
      <c r="IFW1" s="5"/>
      <c r="IFX1" s="5"/>
      <c r="IFY1" s="5"/>
      <c r="IFZ1" s="5"/>
      <c r="IGA1" s="5"/>
      <c r="IGB1" s="5"/>
      <c r="IGC1" s="5"/>
      <c r="IGD1" s="5"/>
      <c r="IGE1" s="5"/>
      <c r="IGF1" s="5"/>
      <c r="IGG1" s="5"/>
      <c r="IGH1" s="5"/>
      <c r="IGI1" s="5"/>
      <c r="IGJ1" s="5"/>
      <c r="IGK1" s="5"/>
      <c r="IGL1" s="5"/>
      <c r="IGM1" s="5"/>
      <c r="IGN1" s="5"/>
      <c r="IGO1" s="5"/>
      <c r="IGP1" s="5"/>
      <c r="IGQ1" s="5"/>
      <c r="IGR1" s="5"/>
      <c r="IGS1" s="5"/>
      <c r="IGT1" s="5"/>
      <c r="IGU1" s="5"/>
      <c r="IGV1" s="5"/>
      <c r="IGW1" s="5"/>
      <c r="IGX1" s="5"/>
      <c r="IGY1" s="5"/>
      <c r="IGZ1" s="5"/>
      <c r="IHA1" s="5"/>
      <c r="IHB1" s="5"/>
      <c r="IHC1" s="5"/>
      <c r="IHD1" s="5"/>
      <c r="IHE1" s="5"/>
      <c r="IHF1" s="5"/>
      <c r="IHG1" s="5"/>
      <c r="IHH1" s="5"/>
      <c r="IHI1" s="5"/>
      <c r="IHJ1" s="5"/>
      <c r="IHK1" s="5"/>
      <c r="IHL1" s="5"/>
      <c r="IHM1" s="5"/>
      <c r="IHN1" s="5"/>
      <c r="IHO1" s="5"/>
      <c r="IHP1" s="5"/>
      <c r="IHQ1" s="5"/>
      <c r="IHR1" s="5"/>
      <c r="IHS1" s="5"/>
      <c r="IHT1" s="5"/>
      <c r="IHU1" s="5"/>
      <c r="IHV1" s="5"/>
      <c r="IHW1" s="5"/>
      <c r="IHX1" s="5"/>
      <c r="IHY1" s="5"/>
      <c r="IHZ1" s="5"/>
      <c r="IIA1" s="5"/>
      <c r="IIB1" s="5"/>
      <c r="IIC1" s="5"/>
      <c r="IID1" s="5"/>
      <c r="IIE1" s="5"/>
      <c r="IIF1" s="5"/>
      <c r="IIG1" s="5"/>
      <c r="IIH1" s="5"/>
      <c r="III1" s="5"/>
      <c r="IIJ1" s="5"/>
      <c r="IIK1" s="5"/>
      <c r="IIL1" s="5"/>
      <c r="IIM1" s="5"/>
      <c r="IIN1" s="5"/>
      <c r="IIO1" s="5"/>
      <c r="IIP1" s="5"/>
      <c r="IIQ1" s="5"/>
      <c r="IIR1" s="5"/>
      <c r="IIS1" s="5"/>
      <c r="IIT1" s="5"/>
      <c r="IIU1" s="5"/>
      <c r="IIV1" s="5"/>
      <c r="IIW1" s="5"/>
      <c r="IIX1" s="5"/>
      <c r="IIY1" s="5"/>
      <c r="IIZ1" s="5"/>
      <c r="IJA1" s="5"/>
      <c r="IJB1" s="5"/>
      <c r="IJC1" s="5"/>
      <c r="IJD1" s="5"/>
      <c r="IJE1" s="5"/>
      <c r="IJF1" s="5"/>
      <c r="IJG1" s="5"/>
      <c r="IJH1" s="5"/>
      <c r="IJI1" s="5"/>
      <c r="IJJ1" s="5"/>
      <c r="IJK1" s="5"/>
      <c r="IJL1" s="5"/>
      <c r="IJM1" s="5"/>
      <c r="IJN1" s="5"/>
      <c r="IJO1" s="5"/>
      <c r="IJP1" s="5"/>
      <c r="IJQ1" s="5"/>
      <c r="IJR1" s="5"/>
      <c r="IJS1" s="5"/>
      <c r="IJT1" s="5"/>
      <c r="IJU1" s="5"/>
      <c r="IJV1" s="5"/>
      <c r="IJW1" s="5"/>
      <c r="IJX1" s="5"/>
      <c r="IJY1" s="5"/>
      <c r="IJZ1" s="5"/>
      <c r="IKA1" s="5"/>
      <c r="IKB1" s="5"/>
      <c r="IKC1" s="5"/>
      <c r="IKD1" s="5"/>
      <c r="IKE1" s="5"/>
      <c r="IKF1" s="5"/>
      <c r="IKG1" s="5"/>
      <c r="IKH1" s="5"/>
      <c r="IKI1" s="5"/>
      <c r="IKJ1" s="5"/>
      <c r="IKK1" s="5"/>
      <c r="IKL1" s="5"/>
      <c r="IKM1" s="5"/>
      <c r="IKN1" s="5"/>
      <c r="IKO1" s="5"/>
      <c r="IKP1" s="5"/>
      <c r="IKQ1" s="5"/>
      <c r="IKR1" s="5"/>
      <c r="IKS1" s="5"/>
      <c r="IKT1" s="5"/>
      <c r="IKU1" s="5"/>
      <c r="IKV1" s="5"/>
      <c r="IKW1" s="5"/>
      <c r="IKX1" s="5"/>
      <c r="IKY1" s="5"/>
      <c r="IKZ1" s="5"/>
      <c r="ILA1" s="5"/>
      <c r="ILB1" s="5"/>
      <c r="ILC1" s="5"/>
      <c r="ILD1" s="5"/>
      <c r="ILE1" s="5"/>
      <c r="ILF1" s="5"/>
      <c r="ILG1" s="5"/>
      <c r="ILH1" s="5"/>
      <c r="ILI1" s="5"/>
      <c r="ILJ1" s="5"/>
      <c r="ILK1" s="5"/>
      <c r="ILL1" s="5"/>
      <c r="ILM1" s="5"/>
      <c r="ILN1" s="5"/>
      <c r="ILO1" s="5"/>
      <c r="ILP1" s="5"/>
      <c r="ILQ1" s="5"/>
      <c r="ILR1" s="5"/>
      <c r="ILS1" s="5"/>
      <c r="ILT1" s="5"/>
      <c r="ILU1" s="5"/>
      <c r="ILV1" s="5"/>
      <c r="ILW1" s="5"/>
      <c r="ILX1" s="5"/>
      <c r="ILY1" s="5"/>
      <c r="ILZ1" s="5"/>
      <c r="IMA1" s="5"/>
      <c r="IMB1" s="5"/>
      <c r="IMC1" s="5"/>
      <c r="IMD1" s="5"/>
      <c r="IME1" s="5"/>
      <c r="IMF1" s="5"/>
      <c r="IMG1" s="5"/>
      <c r="IMH1" s="5"/>
      <c r="IMI1" s="5"/>
      <c r="IMJ1" s="5"/>
      <c r="IMK1" s="5"/>
      <c r="IML1" s="5"/>
      <c r="IMM1" s="5"/>
      <c r="IMN1" s="5"/>
      <c r="IMO1" s="5"/>
      <c r="IMP1" s="5"/>
      <c r="IMQ1" s="5"/>
      <c r="IMR1" s="5"/>
      <c r="IMS1" s="5"/>
      <c r="IMT1" s="5"/>
      <c r="IMU1" s="5"/>
      <c r="IMV1" s="5"/>
      <c r="IMW1" s="5"/>
      <c r="IMX1" s="5"/>
      <c r="IMY1" s="5"/>
      <c r="IMZ1" s="5"/>
      <c r="INA1" s="5"/>
      <c r="INB1" s="5"/>
      <c r="INC1" s="5"/>
      <c r="IND1" s="5"/>
      <c r="INE1" s="5"/>
      <c r="INF1" s="5"/>
      <c r="ING1" s="5"/>
      <c r="INH1" s="5"/>
      <c r="INI1" s="5"/>
      <c r="INJ1" s="5"/>
      <c r="INK1" s="5"/>
      <c r="INL1" s="5"/>
      <c r="INM1" s="5"/>
      <c r="INN1" s="5"/>
      <c r="INO1" s="5"/>
      <c r="INP1" s="5"/>
      <c r="INQ1" s="5"/>
      <c r="INR1" s="5"/>
      <c r="INS1" s="5"/>
      <c r="INT1" s="5"/>
      <c r="INU1" s="5"/>
      <c r="INV1" s="5"/>
      <c r="INW1" s="5"/>
      <c r="INX1" s="5"/>
      <c r="INY1" s="5"/>
      <c r="INZ1" s="5"/>
      <c r="IOA1" s="5"/>
      <c r="IOB1" s="5"/>
      <c r="IOC1" s="5"/>
      <c r="IOD1" s="5"/>
      <c r="IOE1" s="5"/>
      <c r="IOF1" s="5"/>
      <c r="IOG1" s="5"/>
      <c r="IOH1" s="5"/>
      <c r="IOI1" s="5"/>
      <c r="IOJ1" s="5"/>
      <c r="IOK1" s="5"/>
      <c r="IOL1" s="5"/>
      <c r="IOM1" s="5"/>
      <c r="ION1" s="5"/>
      <c r="IOO1" s="5"/>
      <c r="IOP1" s="5"/>
      <c r="IOQ1" s="5"/>
      <c r="IOR1" s="5"/>
      <c r="IOS1" s="5"/>
      <c r="IOT1" s="5"/>
      <c r="IOU1" s="5"/>
      <c r="IOV1" s="5"/>
      <c r="IOW1" s="5"/>
      <c r="IOX1" s="5"/>
      <c r="IOY1" s="5"/>
      <c r="IOZ1" s="5"/>
      <c r="IPA1" s="5"/>
      <c r="IPB1" s="5"/>
      <c r="IPC1" s="5"/>
      <c r="IPD1" s="5"/>
      <c r="IPE1" s="5"/>
      <c r="IPF1" s="5"/>
      <c r="IPG1" s="5"/>
      <c r="IPH1" s="5"/>
      <c r="IPI1" s="5"/>
      <c r="IPJ1" s="5"/>
      <c r="IPK1" s="5"/>
      <c r="IPL1" s="5"/>
      <c r="IPM1" s="5"/>
      <c r="IPN1" s="5"/>
      <c r="IPO1" s="5"/>
      <c r="IPP1" s="5"/>
      <c r="IPQ1" s="5"/>
      <c r="IPR1" s="5"/>
      <c r="IPS1" s="5"/>
      <c r="IPT1" s="5"/>
      <c r="IPU1" s="5"/>
      <c r="IPV1" s="5"/>
      <c r="IPW1" s="5"/>
      <c r="IPX1" s="5"/>
      <c r="IPY1" s="5"/>
      <c r="IPZ1" s="5"/>
      <c r="IQA1" s="5"/>
      <c r="IQB1" s="5"/>
      <c r="IQC1" s="5"/>
      <c r="IQD1" s="5"/>
      <c r="IQE1" s="5"/>
      <c r="IQF1" s="5"/>
      <c r="IQG1" s="5"/>
      <c r="IQH1" s="5"/>
      <c r="IQI1" s="5"/>
      <c r="IQJ1" s="5"/>
      <c r="IQK1" s="5"/>
      <c r="IQL1" s="5"/>
      <c r="IQM1" s="5"/>
      <c r="IQN1" s="5"/>
      <c r="IQO1" s="5"/>
      <c r="IQP1" s="5"/>
      <c r="IQQ1" s="5"/>
      <c r="IQR1" s="5"/>
      <c r="IQS1" s="5"/>
      <c r="IQT1" s="5"/>
      <c r="IQU1" s="5"/>
      <c r="IQV1" s="5"/>
      <c r="IQW1" s="5"/>
      <c r="IQX1" s="5"/>
      <c r="IQY1" s="5"/>
      <c r="IQZ1" s="5"/>
      <c r="IRA1" s="5"/>
      <c r="IRB1" s="5"/>
      <c r="IRC1" s="5"/>
      <c r="IRD1" s="5"/>
      <c r="IRE1" s="5"/>
      <c r="IRF1" s="5"/>
      <c r="IRG1" s="5"/>
      <c r="IRH1" s="5"/>
      <c r="IRI1" s="5"/>
      <c r="IRJ1" s="5"/>
      <c r="IRK1" s="5"/>
      <c r="IRL1" s="5"/>
      <c r="IRM1" s="5"/>
      <c r="IRN1" s="5"/>
      <c r="IRO1" s="5"/>
      <c r="IRP1" s="5"/>
      <c r="IRQ1" s="5"/>
      <c r="IRR1" s="5"/>
      <c r="IRS1" s="5"/>
      <c r="IRT1" s="5"/>
      <c r="IRU1" s="5"/>
      <c r="IRV1" s="5"/>
      <c r="IRW1" s="5"/>
      <c r="IRX1" s="5"/>
      <c r="IRY1" s="5"/>
      <c r="IRZ1" s="5"/>
      <c r="ISA1" s="5"/>
      <c r="ISB1" s="5"/>
      <c r="ISC1" s="5"/>
      <c r="ISD1" s="5"/>
      <c r="ISE1" s="5"/>
      <c r="ISF1" s="5"/>
      <c r="ISG1" s="5"/>
      <c r="ISH1" s="5"/>
      <c r="ISI1" s="5"/>
      <c r="ISJ1" s="5"/>
      <c r="ISK1" s="5"/>
      <c r="ISL1" s="5"/>
      <c r="ISM1" s="5"/>
      <c r="ISN1" s="5"/>
      <c r="ISO1" s="5"/>
      <c r="ISP1" s="5"/>
      <c r="ISQ1" s="5"/>
      <c r="ISR1" s="5"/>
      <c r="ISS1" s="5"/>
      <c r="IST1" s="5"/>
      <c r="ISU1" s="5"/>
      <c r="ISV1" s="5"/>
      <c r="ISW1" s="5"/>
      <c r="ISX1" s="5"/>
      <c r="ISY1" s="5"/>
      <c r="ISZ1" s="5"/>
      <c r="ITA1" s="5"/>
      <c r="ITB1" s="5"/>
      <c r="ITC1" s="5"/>
      <c r="ITD1" s="5"/>
      <c r="ITE1" s="5"/>
      <c r="ITF1" s="5"/>
      <c r="ITG1" s="5"/>
      <c r="ITH1" s="5"/>
      <c r="ITI1" s="5"/>
      <c r="ITJ1" s="5"/>
      <c r="ITK1" s="5"/>
      <c r="ITL1" s="5"/>
      <c r="ITM1" s="5"/>
      <c r="ITN1" s="5"/>
      <c r="ITO1" s="5"/>
      <c r="ITP1" s="5"/>
      <c r="ITQ1" s="5"/>
      <c r="ITR1" s="5"/>
      <c r="ITS1" s="5"/>
      <c r="ITT1" s="5"/>
      <c r="ITU1" s="5"/>
      <c r="ITV1" s="5"/>
      <c r="ITW1" s="5"/>
      <c r="ITX1" s="5"/>
      <c r="ITY1" s="5"/>
      <c r="ITZ1" s="5"/>
      <c r="IUA1" s="5"/>
      <c r="IUB1" s="5"/>
      <c r="IUC1" s="5"/>
      <c r="IUD1" s="5"/>
      <c r="IUE1" s="5"/>
      <c r="IUF1" s="5"/>
      <c r="IUG1" s="5"/>
      <c r="IUH1" s="5"/>
      <c r="IUI1" s="5"/>
      <c r="IUJ1" s="5"/>
      <c r="IUK1" s="5"/>
      <c r="IUL1" s="5"/>
      <c r="IUM1" s="5"/>
      <c r="IUN1" s="5"/>
      <c r="IUO1" s="5"/>
      <c r="IUP1" s="5"/>
      <c r="IUQ1" s="5"/>
      <c r="IUR1" s="5"/>
      <c r="IUS1" s="5"/>
      <c r="IUT1" s="5"/>
      <c r="IUU1" s="5"/>
      <c r="IUV1" s="5"/>
      <c r="IUW1" s="5"/>
      <c r="IUX1" s="5"/>
      <c r="IUY1" s="5"/>
      <c r="IUZ1" s="5"/>
      <c r="IVA1" s="5"/>
      <c r="IVB1" s="5"/>
      <c r="IVC1" s="5"/>
      <c r="IVD1" s="5"/>
      <c r="IVE1" s="5"/>
      <c r="IVF1" s="5"/>
      <c r="IVG1" s="5"/>
      <c r="IVH1" s="5"/>
      <c r="IVI1" s="5"/>
      <c r="IVJ1" s="5"/>
      <c r="IVK1" s="5"/>
      <c r="IVL1" s="5"/>
      <c r="IVM1" s="5"/>
      <c r="IVN1" s="5"/>
      <c r="IVO1" s="5"/>
      <c r="IVP1" s="5"/>
      <c r="IVQ1" s="5"/>
      <c r="IVR1" s="5"/>
      <c r="IVS1" s="5"/>
      <c r="IVT1" s="5"/>
      <c r="IVU1" s="5"/>
      <c r="IVV1" s="5"/>
      <c r="IVW1" s="5"/>
      <c r="IVX1" s="5"/>
      <c r="IVY1" s="5"/>
      <c r="IVZ1" s="5"/>
      <c r="IWA1" s="5"/>
      <c r="IWB1" s="5"/>
      <c r="IWC1" s="5"/>
      <c r="IWD1" s="5"/>
      <c r="IWE1" s="5"/>
      <c r="IWF1" s="5"/>
      <c r="IWG1" s="5"/>
      <c r="IWH1" s="5"/>
      <c r="IWI1" s="5"/>
      <c r="IWJ1" s="5"/>
      <c r="IWK1" s="5"/>
      <c r="IWL1" s="5"/>
      <c r="IWM1" s="5"/>
      <c r="IWN1" s="5"/>
      <c r="IWO1" s="5"/>
      <c r="IWP1" s="5"/>
      <c r="IWQ1" s="5"/>
      <c r="IWR1" s="5"/>
      <c r="IWS1" s="5"/>
      <c r="IWT1" s="5"/>
      <c r="IWU1" s="5"/>
      <c r="IWV1" s="5"/>
      <c r="IWW1" s="5"/>
      <c r="IWX1" s="5"/>
      <c r="IWY1" s="5"/>
      <c r="IWZ1" s="5"/>
      <c r="IXA1" s="5"/>
      <c r="IXB1" s="5"/>
      <c r="IXC1" s="5"/>
      <c r="IXD1" s="5"/>
      <c r="IXE1" s="5"/>
      <c r="IXF1" s="5"/>
      <c r="IXG1" s="5"/>
      <c r="IXH1" s="5"/>
      <c r="IXI1" s="5"/>
      <c r="IXJ1" s="5"/>
      <c r="IXK1" s="5"/>
      <c r="IXL1" s="5"/>
      <c r="IXM1" s="5"/>
      <c r="IXN1" s="5"/>
      <c r="IXO1" s="5"/>
      <c r="IXP1" s="5"/>
      <c r="IXQ1" s="5"/>
      <c r="IXR1" s="5"/>
      <c r="IXS1" s="5"/>
      <c r="IXT1" s="5"/>
      <c r="IXU1" s="5"/>
      <c r="IXV1" s="5"/>
      <c r="IXW1" s="5"/>
      <c r="IXX1" s="5"/>
      <c r="IXY1" s="5"/>
      <c r="IXZ1" s="5"/>
      <c r="IYA1" s="5"/>
      <c r="IYB1" s="5"/>
      <c r="IYC1" s="5"/>
      <c r="IYD1" s="5"/>
      <c r="IYE1" s="5"/>
      <c r="IYF1" s="5"/>
      <c r="IYG1" s="5"/>
      <c r="IYH1" s="5"/>
      <c r="IYI1" s="5"/>
      <c r="IYJ1" s="5"/>
      <c r="IYK1" s="5"/>
      <c r="IYL1" s="5"/>
      <c r="IYM1" s="5"/>
      <c r="IYN1" s="5"/>
      <c r="IYO1" s="5"/>
      <c r="IYP1" s="5"/>
      <c r="IYQ1" s="5"/>
      <c r="IYR1" s="5"/>
      <c r="IYS1" s="5"/>
      <c r="IYT1" s="5"/>
      <c r="IYU1" s="5"/>
      <c r="IYV1" s="5"/>
      <c r="IYW1" s="5"/>
      <c r="IYX1" s="5"/>
      <c r="IYY1" s="5"/>
      <c r="IYZ1" s="5"/>
      <c r="IZA1" s="5"/>
      <c r="IZB1" s="5"/>
      <c r="IZC1" s="5"/>
      <c r="IZD1" s="5"/>
      <c r="IZE1" s="5"/>
      <c r="IZF1" s="5"/>
      <c r="IZG1" s="5"/>
      <c r="IZH1" s="5"/>
      <c r="IZI1" s="5"/>
      <c r="IZJ1" s="5"/>
      <c r="IZK1" s="5"/>
      <c r="IZL1" s="5"/>
      <c r="IZM1" s="5"/>
      <c r="IZN1" s="5"/>
      <c r="IZO1" s="5"/>
      <c r="IZP1" s="5"/>
      <c r="IZQ1" s="5"/>
      <c r="IZR1" s="5"/>
      <c r="IZS1" s="5"/>
      <c r="IZT1" s="5"/>
      <c r="IZU1" s="5"/>
      <c r="IZV1" s="5"/>
      <c r="IZW1" s="5"/>
      <c r="IZX1" s="5"/>
      <c r="IZY1" s="5"/>
      <c r="IZZ1" s="5"/>
      <c r="JAA1" s="5"/>
      <c r="JAB1" s="5"/>
      <c r="JAC1" s="5"/>
      <c r="JAD1" s="5"/>
      <c r="JAE1" s="5"/>
      <c r="JAF1" s="5"/>
      <c r="JAG1" s="5"/>
      <c r="JAH1" s="5"/>
      <c r="JAI1" s="5"/>
      <c r="JAJ1" s="5"/>
      <c r="JAK1" s="5"/>
      <c r="JAL1" s="5"/>
      <c r="JAM1" s="5"/>
      <c r="JAN1" s="5"/>
      <c r="JAO1" s="5"/>
      <c r="JAP1" s="5"/>
      <c r="JAQ1" s="5"/>
      <c r="JAR1" s="5"/>
      <c r="JAS1" s="5"/>
      <c r="JAT1" s="5"/>
      <c r="JAU1" s="5"/>
      <c r="JAV1" s="5"/>
      <c r="JAW1" s="5"/>
      <c r="JAX1" s="5"/>
      <c r="JAY1" s="5"/>
      <c r="JAZ1" s="5"/>
      <c r="JBA1" s="5"/>
      <c r="JBB1" s="5"/>
      <c r="JBC1" s="5"/>
      <c r="JBD1" s="5"/>
      <c r="JBE1" s="5"/>
      <c r="JBF1" s="5"/>
      <c r="JBG1" s="5"/>
      <c r="JBH1" s="5"/>
      <c r="JBI1" s="5"/>
      <c r="JBJ1" s="5"/>
      <c r="JBK1" s="5"/>
      <c r="JBL1" s="5"/>
      <c r="JBM1" s="5"/>
      <c r="JBN1" s="5"/>
      <c r="JBO1" s="5"/>
      <c r="JBP1" s="5"/>
      <c r="JBQ1" s="5"/>
      <c r="JBR1" s="5"/>
      <c r="JBS1" s="5"/>
      <c r="JBT1" s="5"/>
      <c r="JBU1" s="5"/>
      <c r="JBV1" s="5"/>
      <c r="JBW1" s="5"/>
      <c r="JBX1" s="5"/>
      <c r="JBY1" s="5"/>
      <c r="JBZ1" s="5"/>
      <c r="JCA1" s="5"/>
      <c r="JCB1" s="5"/>
      <c r="JCC1" s="5"/>
      <c r="JCD1" s="5"/>
      <c r="JCE1" s="5"/>
      <c r="JCF1" s="5"/>
      <c r="JCG1" s="5"/>
      <c r="JCH1" s="5"/>
      <c r="JCI1" s="5"/>
      <c r="JCJ1" s="5"/>
      <c r="JCK1" s="5"/>
      <c r="JCL1" s="5"/>
      <c r="JCM1" s="5"/>
      <c r="JCN1" s="5"/>
      <c r="JCO1" s="5"/>
      <c r="JCP1" s="5"/>
      <c r="JCQ1" s="5"/>
      <c r="JCR1" s="5"/>
      <c r="JCS1" s="5"/>
      <c r="JCT1" s="5"/>
      <c r="JCU1" s="5"/>
      <c r="JCV1" s="5"/>
      <c r="JCW1" s="5"/>
      <c r="JCX1" s="5"/>
      <c r="JCY1" s="5"/>
      <c r="JCZ1" s="5"/>
      <c r="JDA1" s="5"/>
      <c r="JDB1" s="5"/>
      <c r="JDC1" s="5"/>
      <c r="JDD1" s="5"/>
      <c r="JDE1" s="5"/>
      <c r="JDF1" s="5"/>
      <c r="JDG1" s="5"/>
      <c r="JDH1" s="5"/>
      <c r="JDI1" s="5"/>
      <c r="JDJ1" s="5"/>
      <c r="JDK1" s="5"/>
      <c r="JDL1" s="5"/>
      <c r="JDM1" s="5"/>
      <c r="JDN1" s="5"/>
      <c r="JDO1" s="5"/>
      <c r="JDP1" s="5"/>
      <c r="JDQ1" s="5"/>
      <c r="JDR1" s="5"/>
      <c r="JDS1" s="5"/>
      <c r="JDT1" s="5"/>
      <c r="JDU1" s="5"/>
      <c r="JDV1" s="5"/>
      <c r="JDW1" s="5"/>
      <c r="JDX1" s="5"/>
      <c r="JDY1" s="5"/>
      <c r="JDZ1" s="5"/>
      <c r="JEA1" s="5"/>
      <c r="JEB1" s="5"/>
      <c r="JEC1" s="5"/>
      <c r="JED1" s="5"/>
      <c r="JEE1" s="5"/>
      <c r="JEF1" s="5"/>
      <c r="JEG1" s="5"/>
      <c r="JEH1" s="5"/>
      <c r="JEI1" s="5"/>
      <c r="JEJ1" s="5"/>
      <c r="JEK1" s="5"/>
      <c r="JEL1" s="5"/>
      <c r="JEM1" s="5"/>
      <c r="JEN1" s="5"/>
      <c r="JEO1" s="5"/>
      <c r="JEP1" s="5"/>
      <c r="JEQ1" s="5"/>
      <c r="JER1" s="5"/>
      <c r="JES1" s="5"/>
      <c r="JET1" s="5"/>
      <c r="JEU1" s="5"/>
      <c r="JEV1" s="5"/>
      <c r="JEW1" s="5"/>
      <c r="JEX1" s="5"/>
      <c r="JEY1" s="5"/>
      <c r="JEZ1" s="5"/>
      <c r="JFA1" s="5"/>
      <c r="JFB1" s="5"/>
      <c r="JFC1" s="5"/>
      <c r="JFD1" s="5"/>
      <c r="JFE1" s="5"/>
      <c r="JFF1" s="5"/>
      <c r="JFG1" s="5"/>
      <c r="JFH1" s="5"/>
      <c r="JFI1" s="5"/>
      <c r="JFJ1" s="5"/>
      <c r="JFK1" s="5"/>
      <c r="JFL1" s="5"/>
      <c r="JFM1" s="5"/>
      <c r="JFN1" s="5"/>
      <c r="JFO1" s="5"/>
      <c r="JFP1" s="5"/>
      <c r="JFQ1" s="5"/>
      <c r="JFR1" s="5"/>
      <c r="JFS1" s="5"/>
      <c r="JFT1" s="5"/>
      <c r="JFU1" s="5"/>
      <c r="JFV1" s="5"/>
      <c r="JFW1" s="5"/>
      <c r="JFX1" s="5"/>
      <c r="JFY1" s="5"/>
      <c r="JFZ1" s="5"/>
      <c r="JGA1" s="5"/>
      <c r="JGB1" s="5"/>
      <c r="JGC1" s="5"/>
      <c r="JGD1" s="5"/>
      <c r="JGE1" s="5"/>
      <c r="JGF1" s="5"/>
      <c r="JGG1" s="5"/>
      <c r="JGH1" s="5"/>
      <c r="JGI1" s="5"/>
      <c r="JGJ1" s="5"/>
      <c r="JGK1" s="5"/>
      <c r="JGL1" s="5"/>
      <c r="JGM1" s="5"/>
      <c r="JGN1" s="5"/>
      <c r="JGO1" s="5"/>
      <c r="JGP1" s="5"/>
      <c r="JGQ1" s="5"/>
      <c r="JGR1" s="5"/>
      <c r="JGS1" s="5"/>
      <c r="JGT1" s="5"/>
      <c r="JGU1" s="5"/>
      <c r="JGV1" s="5"/>
      <c r="JGW1" s="5"/>
      <c r="JGX1" s="5"/>
      <c r="JGY1" s="5"/>
      <c r="JGZ1" s="5"/>
      <c r="JHA1" s="5"/>
      <c r="JHB1" s="5"/>
      <c r="JHC1" s="5"/>
      <c r="JHD1" s="5"/>
      <c r="JHE1" s="5"/>
      <c r="JHF1" s="5"/>
      <c r="JHG1" s="5"/>
      <c r="JHH1" s="5"/>
      <c r="JHI1" s="5"/>
      <c r="JHJ1" s="5"/>
      <c r="JHK1" s="5"/>
      <c r="JHL1" s="5"/>
      <c r="JHM1" s="5"/>
      <c r="JHN1" s="5"/>
      <c r="JHO1" s="5"/>
      <c r="JHP1" s="5"/>
      <c r="JHQ1" s="5"/>
      <c r="JHR1" s="5"/>
      <c r="JHS1" s="5"/>
      <c r="JHT1" s="5"/>
      <c r="JHU1" s="5"/>
      <c r="JHV1" s="5"/>
      <c r="JHW1" s="5"/>
      <c r="JHX1" s="5"/>
      <c r="JHY1" s="5"/>
      <c r="JHZ1" s="5"/>
      <c r="JIA1" s="5"/>
      <c r="JIB1" s="5"/>
      <c r="JIC1" s="5"/>
      <c r="JID1" s="5"/>
      <c r="JIE1" s="5"/>
      <c r="JIF1" s="5"/>
      <c r="JIG1" s="5"/>
      <c r="JIH1" s="5"/>
      <c r="JII1" s="5"/>
      <c r="JIJ1" s="5"/>
      <c r="JIK1" s="5"/>
      <c r="JIL1" s="5"/>
      <c r="JIM1" s="5"/>
      <c r="JIN1" s="5"/>
      <c r="JIO1" s="5"/>
      <c r="JIP1" s="5"/>
      <c r="JIQ1" s="5"/>
      <c r="JIR1" s="5"/>
      <c r="JIS1" s="5"/>
      <c r="JIT1" s="5"/>
      <c r="JIU1" s="5"/>
      <c r="JIV1" s="5"/>
      <c r="JIW1" s="5"/>
      <c r="JIX1" s="5"/>
      <c r="JIY1" s="5"/>
      <c r="JIZ1" s="5"/>
      <c r="JJA1" s="5"/>
      <c r="JJB1" s="5"/>
      <c r="JJC1" s="5"/>
      <c r="JJD1" s="5"/>
      <c r="JJE1" s="5"/>
      <c r="JJF1" s="5"/>
      <c r="JJG1" s="5"/>
      <c r="JJH1" s="5"/>
      <c r="JJI1" s="5"/>
      <c r="JJJ1" s="5"/>
      <c r="JJK1" s="5"/>
      <c r="JJL1" s="5"/>
      <c r="JJM1" s="5"/>
      <c r="JJN1" s="5"/>
      <c r="JJO1" s="5"/>
      <c r="JJP1" s="5"/>
      <c r="JJQ1" s="5"/>
      <c r="JJR1" s="5"/>
      <c r="JJS1" s="5"/>
      <c r="JJT1" s="5"/>
      <c r="JJU1" s="5"/>
      <c r="JJV1" s="5"/>
      <c r="JJW1" s="5"/>
      <c r="JJX1" s="5"/>
      <c r="JJY1" s="5"/>
      <c r="JJZ1" s="5"/>
      <c r="JKA1" s="5"/>
      <c r="JKB1" s="5"/>
      <c r="JKC1" s="5"/>
      <c r="JKD1" s="5"/>
      <c r="JKE1" s="5"/>
      <c r="JKF1" s="5"/>
      <c r="JKG1" s="5"/>
      <c r="JKH1" s="5"/>
      <c r="JKI1" s="5"/>
      <c r="JKJ1" s="5"/>
      <c r="JKK1" s="5"/>
      <c r="JKL1" s="5"/>
      <c r="JKM1" s="5"/>
      <c r="JKN1" s="5"/>
      <c r="JKO1" s="5"/>
      <c r="JKP1" s="5"/>
      <c r="JKQ1" s="5"/>
      <c r="JKR1" s="5"/>
      <c r="JKS1" s="5"/>
      <c r="JKT1" s="5"/>
      <c r="JKU1" s="5"/>
      <c r="JKV1" s="5"/>
      <c r="JKW1" s="5"/>
      <c r="JKX1" s="5"/>
      <c r="JKY1" s="5"/>
      <c r="JKZ1" s="5"/>
      <c r="JLA1" s="5"/>
      <c r="JLB1" s="5"/>
      <c r="JLC1" s="5"/>
      <c r="JLD1" s="5"/>
      <c r="JLE1" s="5"/>
      <c r="JLF1" s="5"/>
      <c r="JLG1" s="5"/>
      <c r="JLH1" s="5"/>
      <c r="JLI1" s="5"/>
      <c r="JLJ1" s="5"/>
      <c r="JLK1" s="5"/>
      <c r="JLL1" s="5"/>
      <c r="JLM1" s="5"/>
      <c r="JLN1" s="5"/>
      <c r="JLO1" s="5"/>
      <c r="JLP1" s="5"/>
      <c r="JLQ1" s="5"/>
      <c r="JLR1" s="5"/>
      <c r="JLS1" s="5"/>
      <c r="JLT1" s="5"/>
      <c r="JLU1" s="5"/>
      <c r="JLV1" s="5"/>
      <c r="JLW1" s="5"/>
      <c r="JLX1" s="5"/>
      <c r="JLY1" s="5"/>
      <c r="JLZ1" s="5"/>
      <c r="JMA1" s="5"/>
      <c r="JMB1" s="5"/>
      <c r="JMC1" s="5"/>
      <c r="JMD1" s="5"/>
      <c r="JME1" s="5"/>
      <c r="JMF1" s="5"/>
      <c r="JMG1" s="5"/>
      <c r="JMH1" s="5"/>
      <c r="JMI1" s="5"/>
      <c r="JMJ1" s="5"/>
      <c r="JMK1" s="5"/>
      <c r="JML1" s="5"/>
      <c r="JMM1" s="5"/>
      <c r="JMN1" s="5"/>
      <c r="JMO1" s="5"/>
      <c r="JMP1" s="5"/>
      <c r="JMQ1" s="5"/>
      <c r="JMR1" s="5"/>
      <c r="JMS1" s="5"/>
      <c r="JMT1" s="5"/>
      <c r="JMU1" s="5"/>
      <c r="JMV1" s="5"/>
      <c r="JMW1" s="5"/>
      <c r="JMX1" s="5"/>
      <c r="JMY1" s="5"/>
      <c r="JMZ1" s="5"/>
      <c r="JNA1" s="5"/>
      <c r="JNB1" s="5"/>
      <c r="JNC1" s="5"/>
      <c r="JND1" s="5"/>
      <c r="JNE1" s="5"/>
      <c r="JNF1" s="5"/>
      <c r="JNG1" s="5"/>
      <c r="JNH1" s="5"/>
      <c r="JNI1" s="5"/>
      <c r="JNJ1" s="5"/>
      <c r="JNK1" s="5"/>
      <c r="JNL1" s="5"/>
      <c r="JNM1" s="5"/>
      <c r="JNN1" s="5"/>
      <c r="JNO1" s="5"/>
      <c r="JNP1" s="5"/>
      <c r="JNQ1" s="5"/>
      <c r="JNR1" s="5"/>
      <c r="JNS1" s="5"/>
      <c r="JNT1" s="5"/>
      <c r="JNU1" s="5"/>
      <c r="JNV1" s="5"/>
      <c r="JNW1" s="5"/>
      <c r="JNX1" s="5"/>
      <c r="JNY1" s="5"/>
      <c r="JNZ1" s="5"/>
      <c r="JOA1" s="5"/>
      <c r="JOB1" s="5"/>
      <c r="JOC1" s="5"/>
      <c r="JOD1" s="5"/>
      <c r="JOE1" s="5"/>
      <c r="JOF1" s="5"/>
      <c r="JOG1" s="5"/>
      <c r="JOH1" s="5"/>
      <c r="JOI1" s="5"/>
      <c r="JOJ1" s="5"/>
      <c r="JOK1" s="5"/>
      <c r="JOL1" s="5"/>
      <c r="JOM1" s="5"/>
      <c r="JON1" s="5"/>
      <c r="JOO1" s="5"/>
      <c r="JOP1" s="5"/>
      <c r="JOQ1" s="5"/>
      <c r="JOR1" s="5"/>
      <c r="JOS1" s="5"/>
      <c r="JOT1" s="5"/>
      <c r="JOU1" s="5"/>
      <c r="JOV1" s="5"/>
      <c r="JOW1" s="5"/>
      <c r="JOX1" s="5"/>
      <c r="JOY1" s="5"/>
      <c r="JOZ1" s="5"/>
      <c r="JPA1" s="5"/>
      <c r="JPB1" s="5"/>
      <c r="JPC1" s="5"/>
      <c r="JPD1" s="5"/>
      <c r="JPE1" s="5"/>
      <c r="JPF1" s="5"/>
      <c r="JPG1" s="5"/>
      <c r="JPH1" s="5"/>
      <c r="JPI1" s="5"/>
      <c r="JPJ1" s="5"/>
      <c r="JPK1" s="5"/>
      <c r="JPL1" s="5"/>
      <c r="JPM1" s="5"/>
      <c r="JPN1" s="5"/>
      <c r="JPO1" s="5"/>
      <c r="JPP1" s="5"/>
      <c r="JPQ1" s="5"/>
      <c r="JPR1" s="5"/>
      <c r="JPS1" s="5"/>
      <c r="JPT1" s="5"/>
      <c r="JPU1" s="5"/>
      <c r="JPV1" s="5"/>
      <c r="JPW1" s="5"/>
      <c r="JPX1" s="5"/>
      <c r="JPY1" s="5"/>
      <c r="JPZ1" s="5"/>
      <c r="JQA1" s="5"/>
      <c r="JQB1" s="5"/>
      <c r="JQC1" s="5"/>
      <c r="JQD1" s="5"/>
      <c r="JQE1" s="5"/>
      <c r="JQF1" s="5"/>
      <c r="JQG1" s="5"/>
      <c r="JQH1" s="5"/>
      <c r="JQI1" s="5"/>
      <c r="JQJ1" s="5"/>
      <c r="JQK1" s="5"/>
      <c r="JQL1" s="5"/>
      <c r="JQM1" s="5"/>
      <c r="JQN1" s="5"/>
      <c r="JQO1" s="5"/>
      <c r="JQP1" s="5"/>
      <c r="JQQ1" s="5"/>
      <c r="JQR1" s="5"/>
      <c r="JQS1" s="5"/>
      <c r="JQT1" s="5"/>
      <c r="JQU1" s="5"/>
      <c r="JQV1" s="5"/>
      <c r="JQW1" s="5"/>
      <c r="JQX1" s="5"/>
      <c r="JQY1" s="5"/>
      <c r="JQZ1" s="5"/>
      <c r="JRA1" s="5"/>
      <c r="JRB1" s="5"/>
      <c r="JRC1" s="5"/>
      <c r="JRD1" s="5"/>
      <c r="JRE1" s="5"/>
      <c r="JRF1" s="5"/>
      <c r="JRG1" s="5"/>
      <c r="JRH1" s="5"/>
      <c r="JRI1" s="5"/>
      <c r="JRJ1" s="5"/>
      <c r="JRK1" s="5"/>
      <c r="JRL1" s="5"/>
      <c r="JRM1" s="5"/>
      <c r="JRN1" s="5"/>
      <c r="JRO1" s="5"/>
      <c r="JRP1" s="5"/>
      <c r="JRQ1" s="5"/>
      <c r="JRR1" s="5"/>
      <c r="JRS1" s="5"/>
      <c r="JRT1" s="5"/>
      <c r="JRU1" s="5"/>
      <c r="JRV1" s="5"/>
      <c r="JRW1" s="5"/>
      <c r="JRX1" s="5"/>
      <c r="JRY1" s="5"/>
      <c r="JRZ1" s="5"/>
      <c r="JSA1" s="5"/>
      <c r="JSB1" s="5"/>
      <c r="JSC1" s="5"/>
      <c r="JSD1" s="5"/>
      <c r="JSE1" s="5"/>
      <c r="JSF1" s="5"/>
      <c r="JSG1" s="5"/>
      <c r="JSH1" s="5"/>
      <c r="JSI1" s="5"/>
      <c r="JSJ1" s="5"/>
      <c r="JSK1" s="5"/>
      <c r="JSL1" s="5"/>
      <c r="JSM1" s="5"/>
      <c r="JSN1" s="5"/>
      <c r="JSO1" s="5"/>
      <c r="JSP1" s="5"/>
      <c r="JSQ1" s="5"/>
      <c r="JSR1" s="5"/>
      <c r="JSS1" s="5"/>
      <c r="JST1" s="5"/>
      <c r="JSU1" s="5"/>
      <c r="JSV1" s="5"/>
      <c r="JSW1" s="5"/>
      <c r="JSX1" s="5"/>
      <c r="JSY1" s="5"/>
      <c r="JSZ1" s="5"/>
      <c r="JTA1" s="5"/>
      <c r="JTB1" s="5"/>
      <c r="JTC1" s="5"/>
      <c r="JTD1" s="5"/>
      <c r="JTE1" s="5"/>
      <c r="JTF1" s="5"/>
      <c r="JTG1" s="5"/>
      <c r="JTH1" s="5"/>
      <c r="JTI1" s="5"/>
      <c r="JTJ1" s="5"/>
      <c r="JTK1" s="5"/>
      <c r="JTL1" s="5"/>
      <c r="JTM1" s="5"/>
      <c r="JTN1" s="5"/>
      <c r="JTO1" s="5"/>
      <c r="JTP1" s="5"/>
      <c r="JTQ1" s="5"/>
      <c r="JTR1" s="5"/>
      <c r="JTS1" s="5"/>
      <c r="JTT1" s="5"/>
      <c r="JTU1" s="5"/>
      <c r="JTV1" s="5"/>
      <c r="JTW1" s="5"/>
      <c r="JTX1" s="5"/>
      <c r="JTY1" s="5"/>
      <c r="JTZ1" s="5"/>
      <c r="JUA1" s="5"/>
      <c r="JUB1" s="5"/>
      <c r="JUC1" s="5"/>
      <c r="JUD1" s="5"/>
      <c r="JUE1" s="5"/>
      <c r="JUF1" s="5"/>
      <c r="JUG1" s="5"/>
      <c r="JUH1" s="5"/>
      <c r="JUI1" s="5"/>
      <c r="JUJ1" s="5"/>
      <c r="JUK1" s="5"/>
      <c r="JUL1" s="5"/>
      <c r="JUM1" s="5"/>
      <c r="JUN1" s="5"/>
      <c r="JUO1" s="5"/>
      <c r="JUP1" s="5"/>
      <c r="JUQ1" s="5"/>
      <c r="JUR1" s="5"/>
      <c r="JUS1" s="5"/>
      <c r="JUT1" s="5"/>
      <c r="JUU1" s="5"/>
      <c r="JUV1" s="5"/>
      <c r="JUW1" s="5"/>
      <c r="JUX1" s="5"/>
      <c r="JUY1" s="5"/>
      <c r="JUZ1" s="5"/>
      <c r="JVA1" s="5"/>
      <c r="JVB1" s="5"/>
      <c r="JVC1" s="5"/>
      <c r="JVD1" s="5"/>
      <c r="JVE1" s="5"/>
      <c r="JVF1" s="5"/>
      <c r="JVG1" s="5"/>
      <c r="JVH1" s="5"/>
      <c r="JVI1" s="5"/>
      <c r="JVJ1" s="5"/>
      <c r="JVK1" s="5"/>
      <c r="JVL1" s="5"/>
      <c r="JVM1" s="5"/>
      <c r="JVN1" s="5"/>
      <c r="JVO1" s="5"/>
      <c r="JVP1" s="5"/>
      <c r="JVQ1" s="5"/>
      <c r="JVR1" s="5"/>
      <c r="JVS1" s="5"/>
      <c r="JVT1" s="5"/>
      <c r="JVU1" s="5"/>
      <c r="JVV1" s="5"/>
      <c r="JVW1" s="5"/>
      <c r="JVX1" s="5"/>
      <c r="JVY1" s="5"/>
      <c r="JVZ1" s="5"/>
      <c r="JWA1" s="5"/>
      <c r="JWB1" s="5"/>
      <c r="JWC1" s="5"/>
      <c r="JWD1" s="5"/>
      <c r="JWE1" s="5"/>
      <c r="JWF1" s="5"/>
      <c r="JWG1" s="5"/>
      <c r="JWH1" s="5"/>
      <c r="JWI1" s="5"/>
      <c r="JWJ1" s="5"/>
      <c r="JWK1" s="5"/>
      <c r="JWL1" s="5"/>
      <c r="JWM1" s="5"/>
      <c r="JWN1" s="5"/>
      <c r="JWO1" s="5"/>
      <c r="JWP1" s="5"/>
      <c r="JWQ1" s="5"/>
      <c r="JWR1" s="5"/>
      <c r="JWS1" s="5"/>
      <c r="JWT1" s="5"/>
      <c r="JWU1" s="5"/>
      <c r="JWV1" s="5"/>
      <c r="JWW1" s="5"/>
      <c r="JWX1" s="5"/>
      <c r="JWY1" s="5"/>
      <c r="JWZ1" s="5"/>
      <c r="JXA1" s="5"/>
      <c r="JXB1" s="5"/>
      <c r="JXC1" s="5"/>
      <c r="JXD1" s="5"/>
      <c r="JXE1" s="5"/>
      <c r="JXF1" s="5"/>
      <c r="JXG1" s="5"/>
      <c r="JXH1" s="5"/>
      <c r="JXI1" s="5"/>
      <c r="JXJ1" s="5"/>
      <c r="JXK1" s="5"/>
      <c r="JXL1" s="5"/>
      <c r="JXM1" s="5"/>
      <c r="JXN1" s="5"/>
      <c r="JXO1" s="5"/>
      <c r="JXP1" s="5"/>
      <c r="JXQ1" s="5"/>
      <c r="JXR1" s="5"/>
      <c r="JXS1" s="5"/>
      <c r="JXT1" s="5"/>
      <c r="JXU1" s="5"/>
      <c r="JXV1" s="5"/>
      <c r="JXW1" s="5"/>
      <c r="JXX1" s="5"/>
      <c r="JXY1" s="5"/>
      <c r="JXZ1" s="5"/>
      <c r="JYA1" s="5"/>
      <c r="JYB1" s="5"/>
      <c r="JYC1" s="5"/>
      <c r="JYD1" s="5"/>
      <c r="JYE1" s="5"/>
      <c r="JYF1" s="5"/>
      <c r="JYG1" s="5"/>
      <c r="JYH1" s="5"/>
      <c r="JYI1" s="5"/>
      <c r="JYJ1" s="5"/>
      <c r="JYK1" s="5"/>
      <c r="JYL1" s="5"/>
      <c r="JYM1" s="5"/>
      <c r="JYN1" s="5"/>
      <c r="JYO1" s="5"/>
      <c r="JYP1" s="5"/>
      <c r="JYQ1" s="5"/>
      <c r="JYR1" s="5"/>
      <c r="JYS1" s="5"/>
      <c r="JYT1" s="5"/>
      <c r="JYU1" s="5"/>
      <c r="JYV1" s="5"/>
      <c r="JYW1" s="5"/>
      <c r="JYX1" s="5"/>
      <c r="JYY1" s="5"/>
      <c r="JYZ1" s="5"/>
      <c r="JZA1" s="5"/>
      <c r="JZB1" s="5"/>
      <c r="JZC1" s="5"/>
      <c r="JZD1" s="5"/>
      <c r="JZE1" s="5"/>
      <c r="JZF1" s="5"/>
      <c r="JZG1" s="5"/>
      <c r="JZH1" s="5"/>
      <c r="JZI1" s="5"/>
      <c r="JZJ1" s="5"/>
      <c r="JZK1" s="5"/>
      <c r="JZL1" s="5"/>
      <c r="JZM1" s="5"/>
      <c r="JZN1" s="5"/>
      <c r="JZO1" s="5"/>
      <c r="JZP1" s="5"/>
      <c r="JZQ1" s="5"/>
      <c r="JZR1" s="5"/>
      <c r="JZS1" s="5"/>
      <c r="JZT1" s="5"/>
      <c r="JZU1" s="5"/>
      <c r="JZV1" s="5"/>
      <c r="JZW1" s="5"/>
      <c r="JZX1" s="5"/>
      <c r="JZY1" s="5"/>
      <c r="JZZ1" s="5"/>
      <c r="KAA1" s="5"/>
      <c r="KAB1" s="5"/>
      <c r="KAC1" s="5"/>
      <c r="KAD1" s="5"/>
      <c r="KAE1" s="5"/>
      <c r="KAF1" s="5"/>
      <c r="KAG1" s="5"/>
      <c r="KAH1" s="5"/>
      <c r="KAI1" s="5"/>
      <c r="KAJ1" s="5"/>
      <c r="KAK1" s="5"/>
      <c r="KAL1" s="5"/>
      <c r="KAM1" s="5"/>
      <c r="KAN1" s="5"/>
      <c r="KAO1" s="5"/>
      <c r="KAP1" s="5"/>
      <c r="KAQ1" s="5"/>
      <c r="KAR1" s="5"/>
      <c r="KAS1" s="5"/>
      <c r="KAT1" s="5"/>
      <c r="KAU1" s="5"/>
      <c r="KAV1" s="5"/>
      <c r="KAW1" s="5"/>
      <c r="KAX1" s="5"/>
      <c r="KAY1" s="5"/>
      <c r="KAZ1" s="5"/>
      <c r="KBA1" s="5"/>
      <c r="KBB1" s="5"/>
      <c r="KBC1" s="5"/>
      <c r="KBD1" s="5"/>
      <c r="KBE1" s="5"/>
      <c r="KBF1" s="5"/>
      <c r="KBG1" s="5"/>
      <c r="KBH1" s="5"/>
      <c r="KBI1" s="5"/>
      <c r="KBJ1" s="5"/>
      <c r="KBK1" s="5"/>
      <c r="KBL1" s="5"/>
      <c r="KBM1" s="5"/>
      <c r="KBN1" s="5"/>
      <c r="KBO1" s="5"/>
      <c r="KBP1" s="5"/>
      <c r="KBQ1" s="5"/>
      <c r="KBR1" s="5"/>
      <c r="KBS1" s="5"/>
      <c r="KBT1" s="5"/>
      <c r="KBU1" s="5"/>
      <c r="KBV1" s="5"/>
      <c r="KBW1" s="5"/>
      <c r="KBX1" s="5"/>
      <c r="KBY1" s="5"/>
      <c r="KBZ1" s="5"/>
      <c r="KCA1" s="5"/>
      <c r="KCB1" s="5"/>
      <c r="KCC1" s="5"/>
      <c r="KCD1" s="5"/>
      <c r="KCE1" s="5"/>
      <c r="KCF1" s="5"/>
      <c r="KCG1" s="5"/>
      <c r="KCH1" s="5"/>
      <c r="KCI1" s="5"/>
      <c r="KCJ1" s="5"/>
      <c r="KCK1" s="5"/>
      <c r="KCL1" s="5"/>
      <c r="KCM1" s="5"/>
      <c r="KCN1" s="5"/>
      <c r="KCO1" s="5"/>
      <c r="KCP1" s="5"/>
      <c r="KCQ1" s="5"/>
      <c r="KCR1" s="5"/>
      <c r="KCS1" s="5"/>
      <c r="KCT1" s="5"/>
      <c r="KCU1" s="5"/>
      <c r="KCV1" s="5"/>
      <c r="KCW1" s="5"/>
      <c r="KCX1" s="5"/>
      <c r="KCY1" s="5"/>
      <c r="KCZ1" s="5"/>
      <c r="KDA1" s="5"/>
      <c r="KDB1" s="5"/>
      <c r="KDC1" s="5"/>
      <c r="KDD1" s="5"/>
      <c r="KDE1" s="5"/>
      <c r="KDF1" s="5"/>
      <c r="KDG1" s="5"/>
      <c r="KDH1" s="5"/>
      <c r="KDI1" s="5"/>
      <c r="KDJ1" s="5"/>
      <c r="KDK1" s="5"/>
      <c r="KDL1" s="5"/>
      <c r="KDM1" s="5"/>
      <c r="KDN1" s="5"/>
      <c r="KDO1" s="5"/>
      <c r="KDP1" s="5"/>
      <c r="KDQ1" s="5"/>
      <c r="KDR1" s="5"/>
      <c r="KDS1" s="5"/>
      <c r="KDT1" s="5"/>
      <c r="KDU1" s="5"/>
      <c r="KDV1" s="5"/>
      <c r="KDW1" s="5"/>
      <c r="KDX1" s="5"/>
      <c r="KDY1" s="5"/>
      <c r="KDZ1" s="5"/>
      <c r="KEA1" s="5"/>
      <c r="KEB1" s="5"/>
      <c r="KEC1" s="5"/>
      <c r="KED1" s="5"/>
      <c r="KEE1" s="5"/>
      <c r="KEF1" s="5"/>
      <c r="KEG1" s="5"/>
      <c r="KEH1" s="5"/>
      <c r="KEI1" s="5"/>
      <c r="KEJ1" s="5"/>
      <c r="KEK1" s="5"/>
      <c r="KEL1" s="5"/>
      <c r="KEM1" s="5"/>
      <c r="KEN1" s="5"/>
      <c r="KEO1" s="5"/>
      <c r="KEP1" s="5"/>
      <c r="KEQ1" s="5"/>
      <c r="KER1" s="5"/>
      <c r="KES1" s="5"/>
      <c r="KET1" s="5"/>
      <c r="KEU1" s="5"/>
      <c r="KEV1" s="5"/>
      <c r="KEW1" s="5"/>
      <c r="KEX1" s="5"/>
      <c r="KEY1" s="5"/>
      <c r="KEZ1" s="5"/>
      <c r="KFA1" s="5"/>
      <c r="KFB1" s="5"/>
      <c r="KFC1" s="5"/>
      <c r="KFD1" s="5"/>
      <c r="KFE1" s="5"/>
      <c r="KFF1" s="5"/>
      <c r="KFG1" s="5"/>
      <c r="KFH1" s="5"/>
      <c r="KFI1" s="5"/>
      <c r="KFJ1" s="5"/>
      <c r="KFK1" s="5"/>
      <c r="KFL1" s="5"/>
      <c r="KFM1" s="5"/>
      <c r="KFN1" s="5"/>
      <c r="KFO1" s="5"/>
      <c r="KFP1" s="5"/>
      <c r="KFQ1" s="5"/>
      <c r="KFR1" s="5"/>
      <c r="KFS1" s="5"/>
      <c r="KFT1" s="5"/>
      <c r="KFU1" s="5"/>
      <c r="KFV1" s="5"/>
      <c r="KFW1" s="5"/>
      <c r="KFX1" s="5"/>
      <c r="KFY1" s="5"/>
      <c r="KFZ1" s="5"/>
      <c r="KGA1" s="5"/>
      <c r="KGB1" s="5"/>
      <c r="KGC1" s="5"/>
      <c r="KGD1" s="5"/>
      <c r="KGE1" s="5"/>
      <c r="KGF1" s="5"/>
      <c r="KGG1" s="5"/>
      <c r="KGH1" s="5"/>
      <c r="KGI1" s="5"/>
      <c r="KGJ1" s="5"/>
      <c r="KGK1" s="5"/>
      <c r="KGL1" s="5"/>
      <c r="KGM1" s="5"/>
      <c r="KGN1" s="5"/>
      <c r="KGO1" s="5"/>
      <c r="KGP1" s="5"/>
      <c r="KGQ1" s="5"/>
      <c r="KGR1" s="5"/>
      <c r="KGS1" s="5"/>
      <c r="KGT1" s="5"/>
      <c r="KGU1" s="5"/>
      <c r="KGV1" s="5"/>
      <c r="KGW1" s="5"/>
      <c r="KGX1" s="5"/>
      <c r="KGY1" s="5"/>
      <c r="KGZ1" s="5"/>
      <c r="KHA1" s="5"/>
      <c r="KHB1" s="5"/>
      <c r="KHC1" s="5"/>
      <c r="KHD1" s="5"/>
      <c r="KHE1" s="5"/>
      <c r="KHF1" s="5"/>
      <c r="KHG1" s="5"/>
      <c r="KHH1" s="5"/>
      <c r="KHI1" s="5"/>
      <c r="KHJ1" s="5"/>
      <c r="KHK1" s="5"/>
      <c r="KHL1" s="5"/>
      <c r="KHM1" s="5"/>
      <c r="KHN1" s="5"/>
      <c r="KHO1" s="5"/>
      <c r="KHP1" s="5"/>
      <c r="KHQ1" s="5"/>
      <c r="KHR1" s="5"/>
      <c r="KHS1" s="5"/>
      <c r="KHT1" s="5"/>
      <c r="KHU1" s="5"/>
      <c r="KHV1" s="5"/>
      <c r="KHW1" s="5"/>
      <c r="KHX1" s="5"/>
      <c r="KHY1" s="5"/>
      <c r="KHZ1" s="5"/>
      <c r="KIA1" s="5"/>
      <c r="KIB1" s="5"/>
      <c r="KIC1" s="5"/>
      <c r="KID1" s="5"/>
      <c r="KIE1" s="5"/>
      <c r="KIF1" s="5"/>
      <c r="KIG1" s="5"/>
      <c r="KIH1" s="5"/>
      <c r="KII1" s="5"/>
      <c r="KIJ1" s="5"/>
      <c r="KIK1" s="5"/>
      <c r="KIL1" s="5"/>
      <c r="KIM1" s="5"/>
      <c r="KIN1" s="5"/>
      <c r="KIO1" s="5"/>
      <c r="KIP1" s="5"/>
      <c r="KIQ1" s="5"/>
      <c r="KIR1" s="5"/>
      <c r="KIS1" s="5"/>
      <c r="KIT1" s="5"/>
      <c r="KIU1" s="5"/>
      <c r="KIV1" s="5"/>
      <c r="KIW1" s="5"/>
      <c r="KIX1" s="5"/>
      <c r="KIY1" s="5"/>
      <c r="KIZ1" s="5"/>
      <c r="KJA1" s="5"/>
      <c r="KJB1" s="5"/>
      <c r="KJC1" s="5"/>
      <c r="KJD1" s="5"/>
      <c r="KJE1" s="5"/>
      <c r="KJF1" s="5"/>
      <c r="KJG1" s="5"/>
      <c r="KJH1" s="5"/>
      <c r="KJI1" s="5"/>
      <c r="KJJ1" s="5"/>
      <c r="KJK1" s="5"/>
      <c r="KJL1" s="5"/>
      <c r="KJM1" s="5"/>
      <c r="KJN1" s="5"/>
      <c r="KJO1" s="5"/>
      <c r="KJP1" s="5"/>
      <c r="KJQ1" s="5"/>
      <c r="KJR1" s="5"/>
      <c r="KJS1" s="5"/>
      <c r="KJT1" s="5"/>
      <c r="KJU1" s="5"/>
      <c r="KJV1" s="5"/>
      <c r="KJW1" s="5"/>
      <c r="KJX1" s="5"/>
      <c r="KJY1" s="5"/>
      <c r="KJZ1" s="5"/>
      <c r="KKA1" s="5"/>
      <c r="KKB1" s="5"/>
      <c r="KKC1" s="5"/>
      <c r="KKD1" s="5"/>
      <c r="KKE1" s="5"/>
      <c r="KKF1" s="5"/>
      <c r="KKG1" s="5"/>
      <c r="KKH1" s="5"/>
      <c r="KKI1" s="5"/>
      <c r="KKJ1" s="5"/>
      <c r="KKK1" s="5"/>
      <c r="KKL1" s="5"/>
      <c r="KKM1" s="5"/>
      <c r="KKN1" s="5"/>
      <c r="KKO1" s="5"/>
      <c r="KKP1" s="5"/>
      <c r="KKQ1" s="5"/>
      <c r="KKR1" s="5"/>
      <c r="KKS1" s="5"/>
      <c r="KKT1" s="5"/>
      <c r="KKU1" s="5"/>
      <c r="KKV1" s="5"/>
      <c r="KKW1" s="5"/>
      <c r="KKX1" s="5"/>
      <c r="KKY1" s="5"/>
      <c r="KKZ1" s="5"/>
      <c r="KLA1" s="5"/>
      <c r="KLB1" s="5"/>
      <c r="KLC1" s="5"/>
      <c r="KLD1" s="5"/>
      <c r="KLE1" s="5"/>
      <c r="KLF1" s="5"/>
      <c r="KLG1" s="5"/>
      <c r="KLH1" s="5"/>
      <c r="KLI1" s="5"/>
      <c r="KLJ1" s="5"/>
      <c r="KLK1" s="5"/>
      <c r="KLL1" s="5"/>
      <c r="KLM1" s="5"/>
      <c r="KLN1" s="5"/>
      <c r="KLO1" s="5"/>
      <c r="KLP1" s="5"/>
      <c r="KLQ1" s="5"/>
      <c r="KLR1" s="5"/>
      <c r="KLS1" s="5"/>
      <c r="KLT1" s="5"/>
      <c r="KLU1" s="5"/>
      <c r="KLV1" s="5"/>
      <c r="KLW1" s="5"/>
      <c r="KLX1" s="5"/>
      <c r="KLY1" s="5"/>
      <c r="KLZ1" s="5"/>
      <c r="KMA1" s="5"/>
      <c r="KMB1" s="5"/>
      <c r="KMC1" s="5"/>
      <c r="KMD1" s="5"/>
      <c r="KME1" s="5"/>
      <c r="KMF1" s="5"/>
      <c r="KMG1" s="5"/>
      <c r="KMH1" s="5"/>
      <c r="KMI1" s="5"/>
      <c r="KMJ1" s="5"/>
      <c r="KMK1" s="5"/>
      <c r="KML1" s="5"/>
      <c r="KMM1" s="5"/>
      <c r="KMN1" s="5"/>
      <c r="KMO1" s="5"/>
      <c r="KMP1" s="5"/>
      <c r="KMQ1" s="5"/>
      <c r="KMR1" s="5"/>
      <c r="KMS1" s="5"/>
      <c r="KMT1" s="5"/>
      <c r="KMU1" s="5"/>
      <c r="KMV1" s="5"/>
      <c r="KMW1" s="5"/>
      <c r="KMX1" s="5"/>
      <c r="KMY1" s="5"/>
      <c r="KMZ1" s="5"/>
      <c r="KNA1" s="5"/>
      <c r="KNB1" s="5"/>
      <c r="KNC1" s="5"/>
      <c r="KND1" s="5"/>
      <c r="KNE1" s="5"/>
      <c r="KNF1" s="5"/>
      <c r="KNG1" s="5"/>
      <c r="KNH1" s="5"/>
      <c r="KNI1" s="5"/>
      <c r="KNJ1" s="5"/>
      <c r="KNK1" s="5"/>
      <c r="KNL1" s="5"/>
      <c r="KNM1" s="5"/>
      <c r="KNN1" s="5"/>
      <c r="KNO1" s="5"/>
      <c r="KNP1" s="5"/>
      <c r="KNQ1" s="5"/>
      <c r="KNR1" s="5"/>
      <c r="KNS1" s="5"/>
      <c r="KNT1" s="5"/>
      <c r="KNU1" s="5"/>
      <c r="KNV1" s="5"/>
      <c r="KNW1" s="5"/>
      <c r="KNX1" s="5"/>
      <c r="KNY1" s="5"/>
      <c r="KNZ1" s="5"/>
      <c r="KOA1" s="5"/>
      <c r="KOB1" s="5"/>
      <c r="KOC1" s="5"/>
      <c r="KOD1" s="5"/>
      <c r="KOE1" s="5"/>
      <c r="KOF1" s="5"/>
      <c r="KOG1" s="5"/>
      <c r="KOH1" s="5"/>
      <c r="KOI1" s="5"/>
      <c r="KOJ1" s="5"/>
      <c r="KOK1" s="5"/>
      <c r="KOL1" s="5"/>
      <c r="KOM1" s="5"/>
      <c r="KON1" s="5"/>
      <c r="KOO1" s="5"/>
      <c r="KOP1" s="5"/>
      <c r="KOQ1" s="5"/>
      <c r="KOR1" s="5"/>
      <c r="KOS1" s="5"/>
      <c r="KOT1" s="5"/>
      <c r="KOU1" s="5"/>
      <c r="KOV1" s="5"/>
      <c r="KOW1" s="5"/>
      <c r="KOX1" s="5"/>
      <c r="KOY1" s="5"/>
      <c r="KOZ1" s="5"/>
      <c r="KPA1" s="5"/>
      <c r="KPB1" s="5"/>
      <c r="KPC1" s="5"/>
      <c r="KPD1" s="5"/>
      <c r="KPE1" s="5"/>
      <c r="KPF1" s="5"/>
      <c r="KPG1" s="5"/>
      <c r="KPH1" s="5"/>
      <c r="KPI1" s="5"/>
      <c r="KPJ1" s="5"/>
      <c r="KPK1" s="5"/>
      <c r="KPL1" s="5"/>
      <c r="KPM1" s="5"/>
      <c r="KPN1" s="5"/>
      <c r="KPO1" s="5"/>
      <c r="KPP1" s="5"/>
      <c r="KPQ1" s="5"/>
      <c r="KPR1" s="5"/>
      <c r="KPS1" s="5"/>
      <c r="KPT1" s="5"/>
      <c r="KPU1" s="5"/>
      <c r="KPV1" s="5"/>
      <c r="KPW1" s="5"/>
      <c r="KPX1" s="5"/>
      <c r="KPY1" s="5"/>
      <c r="KPZ1" s="5"/>
      <c r="KQA1" s="5"/>
      <c r="KQB1" s="5"/>
      <c r="KQC1" s="5"/>
      <c r="KQD1" s="5"/>
      <c r="KQE1" s="5"/>
      <c r="KQF1" s="5"/>
      <c r="KQG1" s="5"/>
      <c r="KQH1" s="5"/>
      <c r="KQI1" s="5"/>
      <c r="KQJ1" s="5"/>
      <c r="KQK1" s="5"/>
      <c r="KQL1" s="5"/>
      <c r="KQM1" s="5"/>
      <c r="KQN1" s="5"/>
      <c r="KQO1" s="5"/>
      <c r="KQP1" s="5"/>
      <c r="KQQ1" s="5"/>
      <c r="KQR1" s="5"/>
      <c r="KQS1" s="5"/>
      <c r="KQT1" s="5"/>
      <c r="KQU1" s="5"/>
      <c r="KQV1" s="5"/>
      <c r="KQW1" s="5"/>
      <c r="KQX1" s="5"/>
      <c r="KQY1" s="5"/>
      <c r="KQZ1" s="5"/>
      <c r="KRA1" s="5"/>
      <c r="KRB1" s="5"/>
      <c r="KRC1" s="5"/>
      <c r="KRD1" s="5"/>
      <c r="KRE1" s="5"/>
      <c r="KRF1" s="5"/>
      <c r="KRG1" s="5"/>
      <c r="KRH1" s="5"/>
      <c r="KRI1" s="5"/>
      <c r="KRJ1" s="5"/>
      <c r="KRK1" s="5"/>
      <c r="KRL1" s="5"/>
      <c r="KRM1" s="5"/>
      <c r="KRN1" s="5"/>
      <c r="KRO1" s="5"/>
      <c r="KRP1" s="5"/>
      <c r="KRQ1" s="5"/>
      <c r="KRR1" s="5"/>
      <c r="KRS1" s="5"/>
      <c r="KRT1" s="5"/>
      <c r="KRU1" s="5"/>
      <c r="KRV1" s="5"/>
      <c r="KRW1" s="5"/>
      <c r="KRX1" s="5"/>
      <c r="KRY1" s="5"/>
      <c r="KRZ1" s="5"/>
      <c r="KSA1" s="5"/>
      <c r="KSB1" s="5"/>
      <c r="KSC1" s="5"/>
      <c r="KSD1" s="5"/>
      <c r="KSE1" s="5"/>
      <c r="KSF1" s="5"/>
      <c r="KSG1" s="5"/>
      <c r="KSH1" s="5"/>
      <c r="KSI1" s="5"/>
      <c r="KSJ1" s="5"/>
      <c r="KSK1" s="5"/>
      <c r="KSL1" s="5"/>
      <c r="KSM1" s="5"/>
      <c r="KSN1" s="5"/>
      <c r="KSO1" s="5"/>
      <c r="KSP1" s="5"/>
      <c r="KSQ1" s="5"/>
      <c r="KSR1" s="5"/>
      <c r="KSS1" s="5"/>
      <c r="KST1" s="5"/>
      <c r="KSU1" s="5"/>
      <c r="KSV1" s="5"/>
      <c r="KSW1" s="5"/>
      <c r="KSX1" s="5"/>
      <c r="KSY1" s="5"/>
      <c r="KSZ1" s="5"/>
      <c r="KTA1" s="5"/>
      <c r="KTB1" s="5"/>
      <c r="KTC1" s="5"/>
      <c r="KTD1" s="5"/>
      <c r="KTE1" s="5"/>
      <c r="KTF1" s="5"/>
      <c r="KTG1" s="5"/>
      <c r="KTH1" s="5"/>
      <c r="KTI1" s="5"/>
      <c r="KTJ1" s="5"/>
      <c r="KTK1" s="5"/>
      <c r="KTL1" s="5"/>
      <c r="KTM1" s="5"/>
      <c r="KTN1" s="5"/>
      <c r="KTO1" s="5"/>
      <c r="KTP1" s="5"/>
      <c r="KTQ1" s="5"/>
      <c r="KTR1" s="5"/>
      <c r="KTS1" s="5"/>
      <c r="KTT1" s="5"/>
      <c r="KTU1" s="5"/>
      <c r="KTV1" s="5"/>
      <c r="KTW1" s="5"/>
      <c r="KTX1" s="5"/>
      <c r="KTY1" s="5"/>
      <c r="KTZ1" s="5"/>
      <c r="KUA1" s="5"/>
      <c r="KUB1" s="5"/>
      <c r="KUC1" s="5"/>
      <c r="KUD1" s="5"/>
      <c r="KUE1" s="5"/>
      <c r="KUF1" s="5"/>
      <c r="KUG1" s="5"/>
      <c r="KUH1" s="5"/>
      <c r="KUI1" s="5"/>
      <c r="KUJ1" s="5"/>
      <c r="KUK1" s="5"/>
      <c r="KUL1" s="5"/>
      <c r="KUM1" s="5"/>
      <c r="KUN1" s="5"/>
      <c r="KUO1" s="5"/>
      <c r="KUP1" s="5"/>
      <c r="KUQ1" s="5"/>
      <c r="KUR1" s="5"/>
      <c r="KUS1" s="5"/>
      <c r="KUT1" s="5"/>
      <c r="KUU1" s="5"/>
      <c r="KUV1" s="5"/>
      <c r="KUW1" s="5"/>
      <c r="KUX1" s="5"/>
      <c r="KUY1" s="5"/>
      <c r="KUZ1" s="5"/>
      <c r="KVA1" s="5"/>
      <c r="KVB1" s="5"/>
      <c r="KVC1" s="5"/>
      <c r="KVD1" s="5"/>
      <c r="KVE1" s="5"/>
      <c r="KVF1" s="5"/>
      <c r="KVG1" s="5"/>
      <c r="KVH1" s="5"/>
      <c r="KVI1" s="5"/>
      <c r="KVJ1" s="5"/>
      <c r="KVK1" s="5"/>
      <c r="KVL1" s="5"/>
      <c r="KVM1" s="5"/>
      <c r="KVN1" s="5"/>
      <c r="KVO1" s="5"/>
      <c r="KVP1" s="5"/>
      <c r="KVQ1" s="5"/>
      <c r="KVR1" s="5"/>
      <c r="KVS1" s="5"/>
      <c r="KVT1" s="5"/>
      <c r="KVU1" s="5"/>
      <c r="KVV1" s="5"/>
      <c r="KVW1" s="5"/>
      <c r="KVX1" s="5"/>
      <c r="KVY1" s="5"/>
      <c r="KVZ1" s="5"/>
      <c r="KWA1" s="5"/>
      <c r="KWB1" s="5"/>
      <c r="KWC1" s="5"/>
      <c r="KWD1" s="5"/>
      <c r="KWE1" s="5"/>
      <c r="KWF1" s="5"/>
      <c r="KWG1" s="5"/>
      <c r="KWH1" s="5"/>
      <c r="KWI1" s="5"/>
      <c r="KWJ1" s="5"/>
      <c r="KWK1" s="5"/>
      <c r="KWL1" s="5"/>
      <c r="KWM1" s="5"/>
      <c r="KWN1" s="5"/>
      <c r="KWO1" s="5"/>
      <c r="KWP1" s="5"/>
      <c r="KWQ1" s="5"/>
      <c r="KWR1" s="5"/>
      <c r="KWS1" s="5"/>
      <c r="KWT1" s="5"/>
      <c r="KWU1" s="5"/>
      <c r="KWV1" s="5"/>
      <c r="KWW1" s="5"/>
      <c r="KWX1" s="5"/>
      <c r="KWY1" s="5"/>
      <c r="KWZ1" s="5"/>
      <c r="KXA1" s="5"/>
      <c r="KXB1" s="5"/>
      <c r="KXC1" s="5"/>
      <c r="KXD1" s="5"/>
      <c r="KXE1" s="5"/>
      <c r="KXF1" s="5"/>
      <c r="KXG1" s="5"/>
      <c r="KXH1" s="5"/>
      <c r="KXI1" s="5"/>
      <c r="KXJ1" s="5"/>
      <c r="KXK1" s="5"/>
      <c r="KXL1" s="5"/>
      <c r="KXM1" s="5"/>
      <c r="KXN1" s="5"/>
      <c r="KXO1" s="5"/>
      <c r="KXP1" s="5"/>
      <c r="KXQ1" s="5"/>
      <c r="KXR1" s="5"/>
      <c r="KXS1" s="5"/>
      <c r="KXT1" s="5"/>
      <c r="KXU1" s="5"/>
      <c r="KXV1" s="5"/>
      <c r="KXW1" s="5"/>
      <c r="KXX1" s="5"/>
      <c r="KXY1" s="5"/>
      <c r="KXZ1" s="5"/>
      <c r="KYA1" s="5"/>
      <c r="KYB1" s="5"/>
      <c r="KYC1" s="5"/>
      <c r="KYD1" s="5"/>
      <c r="KYE1" s="5"/>
      <c r="KYF1" s="5"/>
      <c r="KYG1" s="5"/>
      <c r="KYH1" s="5"/>
      <c r="KYI1" s="5"/>
      <c r="KYJ1" s="5"/>
      <c r="KYK1" s="5"/>
      <c r="KYL1" s="5"/>
      <c r="KYM1" s="5"/>
      <c r="KYN1" s="5"/>
      <c r="KYO1" s="5"/>
      <c r="KYP1" s="5"/>
      <c r="KYQ1" s="5"/>
      <c r="KYR1" s="5"/>
      <c r="KYS1" s="5"/>
      <c r="KYT1" s="5"/>
      <c r="KYU1" s="5"/>
      <c r="KYV1" s="5"/>
      <c r="KYW1" s="5"/>
      <c r="KYX1" s="5"/>
      <c r="KYY1" s="5"/>
      <c r="KYZ1" s="5"/>
      <c r="KZA1" s="5"/>
      <c r="KZB1" s="5"/>
      <c r="KZC1" s="5"/>
      <c r="KZD1" s="5"/>
      <c r="KZE1" s="5"/>
      <c r="KZF1" s="5"/>
      <c r="KZG1" s="5"/>
      <c r="KZH1" s="5"/>
      <c r="KZI1" s="5"/>
      <c r="KZJ1" s="5"/>
      <c r="KZK1" s="5"/>
      <c r="KZL1" s="5"/>
      <c r="KZM1" s="5"/>
      <c r="KZN1" s="5"/>
      <c r="KZO1" s="5"/>
      <c r="KZP1" s="5"/>
      <c r="KZQ1" s="5"/>
      <c r="KZR1" s="5"/>
      <c r="KZS1" s="5"/>
      <c r="KZT1" s="5"/>
      <c r="KZU1" s="5"/>
      <c r="KZV1" s="5"/>
      <c r="KZW1" s="5"/>
      <c r="KZX1" s="5"/>
      <c r="KZY1" s="5"/>
      <c r="KZZ1" s="5"/>
      <c r="LAA1" s="5"/>
      <c r="LAB1" s="5"/>
      <c r="LAC1" s="5"/>
      <c r="LAD1" s="5"/>
      <c r="LAE1" s="5"/>
      <c r="LAF1" s="5"/>
      <c r="LAG1" s="5"/>
      <c r="LAH1" s="5"/>
      <c r="LAI1" s="5"/>
      <c r="LAJ1" s="5"/>
      <c r="LAK1" s="5"/>
      <c r="LAL1" s="5"/>
      <c r="LAM1" s="5"/>
      <c r="LAN1" s="5"/>
      <c r="LAO1" s="5"/>
      <c r="LAP1" s="5"/>
      <c r="LAQ1" s="5"/>
      <c r="LAR1" s="5"/>
      <c r="LAS1" s="5"/>
      <c r="LAT1" s="5"/>
      <c r="LAU1" s="5"/>
      <c r="LAV1" s="5"/>
      <c r="LAW1" s="5"/>
      <c r="LAX1" s="5"/>
      <c r="LAY1" s="5"/>
      <c r="LAZ1" s="5"/>
      <c r="LBA1" s="5"/>
      <c r="LBB1" s="5"/>
      <c r="LBC1" s="5"/>
      <c r="LBD1" s="5"/>
      <c r="LBE1" s="5"/>
      <c r="LBF1" s="5"/>
      <c r="LBG1" s="5"/>
      <c r="LBH1" s="5"/>
      <c r="LBI1" s="5"/>
      <c r="LBJ1" s="5"/>
      <c r="LBK1" s="5"/>
      <c r="LBL1" s="5"/>
      <c r="LBM1" s="5"/>
      <c r="LBN1" s="5"/>
      <c r="LBO1" s="5"/>
      <c r="LBP1" s="5"/>
      <c r="LBQ1" s="5"/>
      <c r="LBR1" s="5"/>
      <c r="LBS1" s="5"/>
      <c r="LBT1" s="5"/>
      <c r="LBU1" s="5"/>
      <c r="LBV1" s="5"/>
      <c r="LBW1" s="5"/>
      <c r="LBX1" s="5"/>
      <c r="LBY1" s="5"/>
      <c r="LBZ1" s="5"/>
      <c r="LCA1" s="5"/>
      <c r="LCB1" s="5"/>
      <c r="LCC1" s="5"/>
      <c r="LCD1" s="5"/>
      <c r="LCE1" s="5"/>
      <c r="LCF1" s="5"/>
      <c r="LCG1" s="5"/>
      <c r="LCH1" s="5"/>
      <c r="LCI1" s="5"/>
      <c r="LCJ1" s="5"/>
      <c r="LCK1" s="5"/>
      <c r="LCL1" s="5"/>
      <c r="LCM1" s="5"/>
      <c r="LCN1" s="5"/>
      <c r="LCO1" s="5"/>
      <c r="LCP1" s="5"/>
      <c r="LCQ1" s="5"/>
      <c r="LCR1" s="5"/>
      <c r="LCS1" s="5"/>
      <c r="LCT1" s="5"/>
      <c r="LCU1" s="5"/>
      <c r="LCV1" s="5"/>
      <c r="LCW1" s="5"/>
      <c r="LCX1" s="5"/>
      <c r="LCY1" s="5"/>
      <c r="LCZ1" s="5"/>
      <c r="LDA1" s="5"/>
      <c r="LDB1" s="5"/>
      <c r="LDC1" s="5"/>
      <c r="LDD1" s="5"/>
      <c r="LDE1" s="5"/>
      <c r="LDF1" s="5"/>
      <c r="LDG1" s="5"/>
      <c r="LDH1" s="5"/>
      <c r="LDI1" s="5"/>
      <c r="LDJ1" s="5"/>
      <c r="LDK1" s="5"/>
      <c r="LDL1" s="5"/>
      <c r="LDM1" s="5"/>
      <c r="LDN1" s="5"/>
      <c r="LDO1" s="5"/>
      <c r="LDP1" s="5"/>
      <c r="LDQ1" s="5"/>
      <c r="LDR1" s="5"/>
      <c r="LDS1" s="5"/>
      <c r="LDT1" s="5"/>
      <c r="LDU1" s="5"/>
      <c r="LDV1" s="5"/>
      <c r="LDW1" s="5"/>
      <c r="LDX1" s="5"/>
      <c r="LDY1" s="5"/>
      <c r="LDZ1" s="5"/>
      <c r="LEA1" s="5"/>
      <c r="LEB1" s="5"/>
      <c r="LEC1" s="5"/>
      <c r="LED1" s="5"/>
      <c r="LEE1" s="5"/>
      <c r="LEF1" s="5"/>
      <c r="LEG1" s="5"/>
      <c r="LEH1" s="5"/>
      <c r="LEI1" s="5"/>
      <c r="LEJ1" s="5"/>
      <c r="LEK1" s="5"/>
      <c r="LEL1" s="5"/>
      <c r="LEM1" s="5"/>
      <c r="LEN1" s="5"/>
      <c r="LEO1" s="5"/>
      <c r="LEP1" s="5"/>
      <c r="LEQ1" s="5"/>
      <c r="LER1" s="5"/>
      <c r="LES1" s="5"/>
      <c r="LET1" s="5"/>
      <c r="LEU1" s="5"/>
      <c r="LEV1" s="5"/>
      <c r="LEW1" s="5"/>
      <c r="LEX1" s="5"/>
      <c r="LEY1" s="5"/>
      <c r="LEZ1" s="5"/>
      <c r="LFA1" s="5"/>
      <c r="LFB1" s="5"/>
      <c r="LFC1" s="5"/>
      <c r="LFD1" s="5"/>
      <c r="LFE1" s="5"/>
      <c r="LFF1" s="5"/>
      <c r="LFG1" s="5"/>
      <c r="LFH1" s="5"/>
      <c r="LFI1" s="5"/>
      <c r="LFJ1" s="5"/>
      <c r="LFK1" s="5"/>
      <c r="LFL1" s="5"/>
      <c r="LFM1" s="5"/>
      <c r="LFN1" s="5"/>
      <c r="LFO1" s="5"/>
      <c r="LFP1" s="5"/>
      <c r="LFQ1" s="5"/>
      <c r="LFR1" s="5"/>
      <c r="LFS1" s="5"/>
      <c r="LFT1" s="5"/>
      <c r="LFU1" s="5"/>
      <c r="LFV1" s="5"/>
      <c r="LFW1" s="5"/>
      <c r="LFX1" s="5"/>
      <c r="LFY1" s="5"/>
      <c r="LFZ1" s="5"/>
      <c r="LGA1" s="5"/>
      <c r="LGB1" s="5"/>
      <c r="LGC1" s="5"/>
      <c r="LGD1" s="5"/>
      <c r="LGE1" s="5"/>
      <c r="LGF1" s="5"/>
      <c r="LGG1" s="5"/>
      <c r="LGH1" s="5"/>
      <c r="LGI1" s="5"/>
      <c r="LGJ1" s="5"/>
      <c r="LGK1" s="5"/>
      <c r="LGL1" s="5"/>
      <c r="LGM1" s="5"/>
      <c r="LGN1" s="5"/>
      <c r="LGO1" s="5"/>
      <c r="LGP1" s="5"/>
      <c r="LGQ1" s="5"/>
      <c r="LGR1" s="5"/>
      <c r="LGS1" s="5"/>
      <c r="LGT1" s="5"/>
      <c r="LGU1" s="5"/>
      <c r="LGV1" s="5"/>
      <c r="LGW1" s="5"/>
      <c r="LGX1" s="5"/>
      <c r="LGY1" s="5"/>
      <c r="LGZ1" s="5"/>
      <c r="LHA1" s="5"/>
      <c r="LHB1" s="5"/>
      <c r="LHC1" s="5"/>
      <c r="LHD1" s="5"/>
      <c r="LHE1" s="5"/>
      <c r="LHF1" s="5"/>
      <c r="LHG1" s="5"/>
      <c r="LHH1" s="5"/>
      <c r="LHI1" s="5"/>
      <c r="LHJ1" s="5"/>
      <c r="LHK1" s="5"/>
      <c r="LHL1" s="5"/>
      <c r="LHM1" s="5"/>
      <c r="LHN1" s="5"/>
      <c r="LHO1" s="5"/>
      <c r="LHP1" s="5"/>
      <c r="LHQ1" s="5"/>
      <c r="LHR1" s="5"/>
      <c r="LHS1" s="5"/>
      <c r="LHT1" s="5"/>
      <c r="LHU1" s="5"/>
      <c r="LHV1" s="5"/>
      <c r="LHW1" s="5"/>
      <c r="LHX1" s="5"/>
      <c r="LHY1" s="5"/>
      <c r="LHZ1" s="5"/>
      <c r="LIA1" s="5"/>
      <c r="LIB1" s="5"/>
      <c r="LIC1" s="5"/>
      <c r="LID1" s="5"/>
      <c r="LIE1" s="5"/>
      <c r="LIF1" s="5"/>
      <c r="LIG1" s="5"/>
      <c r="LIH1" s="5"/>
      <c r="LII1" s="5"/>
      <c r="LIJ1" s="5"/>
      <c r="LIK1" s="5"/>
      <c r="LIL1" s="5"/>
      <c r="LIM1" s="5"/>
      <c r="LIN1" s="5"/>
      <c r="LIO1" s="5"/>
      <c r="LIP1" s="5"/>
      <c r="LIQ1" s="5"/>
      <c r="LIR1" s="5"/>
      <c r="LIS1" s="5"/>
      <c r="LIT1" s="5"/>
      <c r="LIU1" s="5"/>
      <c r="LIV1" s="5"/>
      <c r="LIW1" s="5"/>
      <c r="LIX1" s="5"/>
      <c r="LIY1" s="5"/>
      <c r="LIZ1" s="5"/>
      <c r="LJA1" s="5"/>
      <c r="LJB1" s="5"/>
      <c r="LJC1" s="5"/>
      <c r="LJD1" s="5"/>
      <c r="LJE1" s="5"/>
      <c r="LJF1" s="5"/>
      <c r="LJG1" s="5"/>
      <c r="LJH1" s="5"/>
      <c r="LJI1" s="5"/>
      <c r="LJJ1" s="5"/>
      <c r="LJK1" s="5"/>
      <c r="LJL1" s="5"/>
      <c r="LJM1" s="5"/>
      <c r="LJN1" s="5"/>
      <c r="LJO1" s="5"/>
      <c r="LJP1" s="5"/>
      <c r="LJQ1" s="5"/>
      <c r="LJR1" s="5"/>
      <c r="LJS1" s="5"/>
      <c r="LJT1" s="5"/>
      <c r="LJU1" s="5"/>
      <c r="LJV1" s="5"/>
      <c r="LJW1" s="5"/>
      <c r="LJX1" s="5"/>
      <c r="LJY1" s="5"/>
      <c r="LJZ1" s="5"/>
      <c r="LKA1" s="5"/>
      <c r="LKB1" s="5"/>
      <c r="LKC1" s="5"/>
      <c r="LKD1" s="5"/>
      <c r="LKE1" s="5"/>
      <c r="LKF1" s="5"/>
      <c r="LKG1" s="5"/>
      <c r="LKH1" s="5"/>
      <c r="LKI1" s="5"/>
      <c r="LKJ1" s="5"/>
      <c r="LKK1" s="5"/>
      <c r="LKL1" s="5"/>
      <c r="LKM1" s="5"/>
      <c r="LKN1" s="5"/>
      <c r="LKO1" s="5"/>
      <c r="LKP1" s="5"/>
      <c r="LKQ1" s="5"/>
      <c r="LKR1" s="5"/>
      <c r="LKS1" s="5"/>
      <c r="LKT1" s="5"/>
      <c r="LKU1" s="5"/>
      <c r="LKV1" s="5"/>
      <c r="LKW1" s="5"/>
      <c r="LKX1" s="5"/>
      <c r="LKY1" s="5"/>
      <c r="LKZ1" s="5"/>
      <c r="LLA1" s="5"/>
      <c r="LLB1" s="5"/>
      <c r="LLC1" s="5"/>
      <c r="LLD1" s="5"/>
      <c r="LLE1" s="5"/>
      <c r="LLF1" s="5"/>
      <c r="LLG1" s="5"/>
      <c r="LLH1" s="5"/>
      <c r="LLI1" s="5"/>
      <c r="LLJ1" s="5"/>
      <c r="LLK1" s="5"/>
      <c r="LLL1" s="5"/>
      <c r="LLM1" s="5"/>
      <c r="LLN1" s="5"/>
      <c r="LLO1" s="5"/>
      <c r="LLP1" s="5"/>
      <c r="LLQ1" s="5"/>
      <c r="LLR1" s="5"/>
      <c r="LLS1" s="5"/>
      <c r="LLT1" s="5"/>
      <c r="LLU1" s="5"/>
      <c r="LLV1" s="5"/>
      <c r="LLW1" s="5"/>
      <c r="LLX1" s="5"/>
      <c r="LLY1" s="5"/>
      <c r="LLZ1" s="5"/>
      <c r="LMA1" s="5"/>
      <c r="LMB1" s="5"/>
      <c r="LMC1" s="5"/>
      <c r="LMD1" s="5"/>
      <c r="LME1" s="5"/>
      <c r="LMF1" s="5"/>
      <c r="LMG1" s="5"/>
      <c r="LMH1" s="5"/>
      <c r="LMI1" s="5"/>
      <c r="LMJ1" s="5"/>
      <c r="LMK1" s="5"/>
      <c r="LML1" s="5"/>
      <c r="LMM1" s="5"/>
      <c r="LMN1" s="5"/>
      <c r="LMO1" s="5"/>
      <c r="LMP1" s="5"/>
      <c r="LMQ1" s="5"/>
      <c r="LMR1" s="5"/>
      <c r="LMS1" s="5"/>
      <c r="LMT1" s="5"/>
      <c r="LMU1" s="5"/>
      <c r="LMV1" s="5"/>
      <c r="LMW1" s="5"/>
      <c r="LMX1" s="5"/>
      <c r="LMY1" s="5"/>
      <c r="LMZ1" s="5"/>
      <c r="LNA1" s="5"/>
      <c r="LNB1" s="5"/>
      <c r="LNC1" s="5"/>
      <c r="LND1" s="5"/>
      <c r="LNE1" s="5"/>
      <c r="LNF1" s="5"/>
      <c r="LNG1" s="5"/>
      <c r="LNH1" s="5"/>
      <c r="LNI1" s="5"/>
      <c r="LNJ1" s="5"/>
      <c r="LNK1" s="5"/>
      <c r="LNL1" s="5"/>
      <c r="LNM1" s="5"/>
      <c r="LNN1" s="5"/>
      <c r="LNO1" s="5"/>
      <c r="LNP1" s="5"/>
      <c r="LNQ1" s="5"/>
      <c r="LNR1" s="5"/>
      <c r="LNS1" s="5"/>
      <c r="LNT1" s="5"/>
      <c r="LNU1" s="5"/>
      <c r="LNV1" s="5"/>
      <c r="LNW1" s="5"/>
      <c r="LNX1" s="5"/>
      <c r="LNY1" s="5"/>
      <c r="LNZ1" s="5"/>
      <c r="LOA1" s="5"/>
      <c r="LOB1" s="5"/>
      <c r="LOC1" s="5"/>
      <c r="LOD1" s="5"/>
      <c r="LOE1" s="5"/>
      <c r="LOF1" s="5"/>
      <c r="LOG1" s="5"/>
      <c r="LOH1" s="5"/>
      <c r="LOI1" s="5"/>
      <c r="LOJ1" s="5"/>
      <c r="LOK1" s="5"/>
      <c r="LOL1" s="5"/>
      <c r="LOM1" s="5"/>
      <c r="LON1" s="5"/>
      <c r="LOO1" s="5"/>
      <c r="LOP1" s="5"/>
      <c r="LOQ1" s="5"/>
      <c r="LOR1" s="5"/>
      <c r="LOS1" s="5"/>
      <c r="LOT1" s="5"/>
      <c r="LOU1" s="5"/>
      <c r="LOV1" s="5"/>
      <c r="LOW1" s="5"/>
      <c r="LOX1" s="5"/>
      <c r="LOY1" s="5"/>
      <c r="LOZ1" s="5"/>
      <c r="LPA1" s="5"/>
      <c r="LPB1" s="5"/>
      <c r="LPC1" s="5"/>
      <c r="LPD1" s="5"/>
      <c r="LPE1" s="5"/>
      <c r="LPF1" s="5"/>
      <c r="LPG1" s="5"/>
      <c r="LPH1" s="5"/>
      <c r="LPI1" s="5"/>
      <c r="LPJ1" s="5"/>
      <c r="LPK1" s="5"/>
      <c r="LPL1" s="5"/>
      <c r="LPM1" s="5"/>
      <c r="LPN1" s="5"/>
      <c r="LPO1" s="5"/>
      <c r="LPP1" s="5"/>
      <c r="LPQ1" s="5"/>
      <c r="LPR1" s="5"/>
      <c r="LPS1" s="5"/>
      <c r="LPT1" s="5"/>
      <c r="LPU1" s="5"/>
      <c r="LPV1" s="5"/>
      <c r="LPW1" s="5"/>
      <c r="LPX1" s="5"/>
      <c r="LPY1" s="5"/>
      <c r="LPZ1" s="5"/>
      <c r="LQA1" s="5"/>
      <c r="LQB1" s="5"/>
      <c r="LQC1" s="5"/>
      <c r="LQD1" s="5"/>
      <c r="LQE1" s="5"/>
      <c r="LQF1" s="5"/>
      <c r="LQG1" s="5"/>
      <c r="LQH1" s="5"/>
      <c r="LQI1" s="5"/>
      <c r="LQJ1" s="5"/>
      <c r="LQK1" s="5"/>
      <c r="LQL1" s="5"/>
      <c r="LQM1" s="5"/>
      <c r="LQN1" s="5"/>
      <c r="LQO1" s="5"/>
      <c r="LQP1" s="5"/>
      <c r="LQQ1" s="5"/>
      <c r="LQR1" s="5"/>
      <c r="LQS1" s="5"/>
      <c r="LQT1" s="5"/>
      <c r="LQU1" s="5"/>
      <c r="LQV1" s="5"/>
      <c r="LQW1" s="5"/>
      <c r="LQX1" s="5"/>
      <c r="LQY1" s="5"/>
      <c r="LQZ1" s="5"/>
      <c r="LRA1" s="5"/>
      <c r="LRB1" s="5"/>
      <c r="LRC1" s="5"/>
      <c r="LRD1" s="5"/>
      <c r="LRE1" s="5"/>
      <c r="LRF1" s="5"/>
      <c r="LRG1" s="5"/>
      <c r="LRH1" s="5"/>
      <c r="LRI1" s="5"/>
      <c r="LRJ1" s="5"/>
      <c r="LRK1" s="5"/>
      <c r="LRL1" s="5"/>
      <c r="LRM1" s="5"/>
      <c r="LRN1" s="5"/>
      <c r="LRO1" s="5"/>
      <c r="LRP1" s="5"/>
      <c r="LRQ1" s="5"/>
      <c r="LRR1" s="5"/>
      <c r="LRS1" s="5"/>
      <c r="LRT1" s="5"/>
      <c r="LRU1" s="5"/>
      <c r="LRV1" s="5"/>
      <c r="LRW1" s="5"/>
      <c r="LRX1" s="5"/>
      <c r="LRY1" s="5"/>
      <c r="LRZ1" s="5"/>
      <c r="LSA1" s="5"/>
      <c r="LSB1" s="5"/>
      <c r="LSC1" s="5"/>
      <c r="LSD1" s="5"/>
      <c r="LSE1" s="5"/>
      <c r="LSF1" s="5"/>
      <c r="LSG1" s="5"/>
      <c r="LSH1" s="5"/>
      <c r="LSI1" s="5"/>
      <c r="LSJ1" s="5"/>
      <c r="LSK1" s="5"/>
      <c r="LSL1" s="5"/>
      <c r="LSM1" s="5"/>
      <c r="LSN1" s="5"/>
      <c r="LSO1" s="5"/>
      <c r="LSP1" s="5"/>
      <c r="LSQ1" s="5"/>
      <c r="LSR1" s="5"/>
      <c r="LSS1" s="5"/>
      <c r="LST1" s="5"/>
      <c r="LSU1" s="5"/>
      <c r="LSV1" s="5"/>
      <c r="LSW1" s="5"/>
      <c r="LSX1" s="5"/>
      <c r="LSY1" s="5"/>
      <c r="LSZ1" s="5"/>
      <c r="LTA1" s="5"/>
      <c r="LTB1" s="5"/>
      <c r="LTC1" s="5"/>
      <c r="LTD1" s="5"/>
      <c r="LTE1" s="5"/>
      <c r="LTF1" s="5"/>
      <c r="LTG1" s="5"/>
      <c r="LTH1" s="5"/>
      <c r="LTI1" s="5"/>
      <c r="LTJ1" s="5"/>
      <c r="LTK1" s="5"/>
      <c r="LTL1" s="5"/>
      <c r="LTM1" s="5"/>
      <c r="LTN1" s="5"/>
      <c r="LTO1" s="5"/>
      <c r="LTP1" s="5"/>
      <c r="LTQ1" s="5"/>
      <c r="LTR1" s="5"/>
      <c r="LTS1" s="5"/>
      <c r="LTT1" s="5"/>
      <c r="LTU1" s="5"/>
      <c r="LTV1" s="5"/>
      <c r="LTW1" s="5"/>
      <c r="LTX1" s="5"/>
      <c r="LTY1" s="5"/>
      <c r="LTZ1" s="5"/>
      <c r="LUA1" s="5"/>
      <c r="LUB1" s="5"/>
      <c r="LUC1" s="5"/>
      <c r="LUD1" s="5"/>
      <c r="LUE1" s="5"/>
      <c r="LUF1" s="5"/>
      <c r="LUG1" s="5"/>
      <c r="LUH1" s="5"/>
      <c r="LUI1" s="5"/>
      <c r="LUJ1" s="5"/>
      <c r="LUK1" s="5"/>
      <c r="LUL1" s="5"/>
      <c r="LUM1" s="5"/>
      <c r="LUN1" s="5"/>
      <c r="LUO1" s="5"/>
      <c r="LUP1" s="5"/>
      <c r="LUQ1" s="5"/>
      <c r="LUR1" s="5"/>
      <c r="LUS1" s="5"/>
      <c r="LUT1" s="5"/>
      <c r="LUU1" s="5"/>
      <c r="LUV1" s="5"/>
      <c r="LUW1" s="5"/>
      <c r="LUX1" s="5"/>
      <c r="LUY1" s="5"/>
      <c r="LUZ1" s="5"/>
      <c r="LVA1" s="5"/>
      <c r="LVB1" s="5"/>
      <c r="LVC1" s="5"/>
      <c r="LVD1" s="5"/>
      <c r="LVE1" s="5"/>
      <c r="LVF1" s="5"/>
      <c r="LVG1" s="5"/>
      <c r="LVH1" s="5"/>
      <c r="LVI1" s="5"/>
      <c r="LVJ1" s="5"/>
      <c r="LVK1" s="5"/>
      <c r="LVL1" s="5"/>
      <c r="LVM1" s="5"/>
      <c r="LVN1" s="5"/>
      <c r="LVO1" s="5"/>
      <c r="LVP1" s="5"/>
      <c r="LVQ1" s="5"/>
      <c r="LVR1" s="5"/>
      <c r="LVS1" s="5"/>
      <c r="LVT1" s="5"/>
      <c r="LVU1" s="5"/>
      <c r="LVV1" s="5"/>
      <c r="LVW1" s="5"/>
      <c r="LVX1" s="5"/>
      <c r="LVY1" s="5"/>
      <c r="LVZ1" s="5"/>
      <c r="LWA1" s="5"/>
      <c r="LWB1" s="5"/>
      <c r="LWC1" s="5"/>
      <c r="LWD1" s="5"/>
      <c r="LWE1" s="5"/>
      <c r="LWF1" s="5"/>
      <c r="LWG1" s="5"/>
      <c r="LWH1" s="5"/>
      <c r="LWI1" s="5"/>
      <c r="LWJ1" s="5"/>
      <c r="LWK1" s="5"/>
      <c r="LWL1" s="5"/>
      <c r="LWM1" s="5"/>
      <c r="LWN1" s="5"/>
      <c r="LWO1" s="5"/>
      <c r="LWP1" s="5"/>
      <c r="LWQ1" s="5"/>
      <c r="LWR1" s="5"/>
      <c r="LWS1" s="5"/>
      <c r="LWT1" s="5"/>
      <c r="LWU1" s="5"/>
      <c r="LWV1" s="5"/>
      <c r="LWW1" s="5"/>
      <c r="LWX1" s="5"/>
      <c r="LWY1" s="5"/>
      <c r="LWZ1" s="5"/>
      <c r="LXA1" s="5"/>
      <c r="LXB1" s="5"/>
      <c r="LXC1" s="5"/>
      <c r="LXD1" s="5"/>
      <c r="LXE1" s="5"/>
      <c r="LXF1" s="5"/>
      <c r="LXG1" s="5"/>
      <c r="LXH1" s="5"/>
      <c r="LXI1" s="5"/>
      <c r="LXJ1" s="5"/>
      <c r="LXK1" s="5"/>
      <c r="LXL1" s="5"/>
      <c r="LXM1" s="5"/>
      <c r="LXN1" s="5"/>
      <c r="LXO1" s="5"/>
      <c r="LXP1" s="5"/>
      <c r="LXQ1" s="5"/>
      <c r="LXR1" s="5"/>
      <c r="LXS1" s="5"/>
      <c r="LXT1" s="5"/>
      <c r="LXU1" s="5"/>
      <c r="LXV1" s="5"/>
      <c r="LXW1" s="5"/>
      <c r="LXX1" s="5"/>
      <c r="LXY1" s="5"/>
      <c r="LXZ1" s="5"/>
      <c r="LYA1" s="5"/>
      <c r="LYB1" s="5"/>
      <c r="LYC1" s="5"/>
      <c r="LYD1" s="5"/>
      <c r="LYE1" s="5"/>
      <c r="LYF1" s="5"/>
      <c r="LYG1" s="5"/>
      <c r="LYH1" s="5"/>
      <c r="LYI1" s="5"/>
      <c r="LYJ1" s="5"/>
      <c r="LYK1" s="5"/>
      <c r="LYL1" s="5"/>
      <c r="LYM1" s="5"/>
      <c r="LYN1" s="5"/>
      <c r="LYO1" s="5"/>
      <c r="LYP1" s="5"/>
      <c r="LYQ1" s="5"/>
      <c r="LYR1" s="5"/>
      <c r="LYS1" s="5"/>
      <c r="LYT1" s="5"/>
      <c r="LYU1" s="5"/>
      <c r="LYV1" s="5"/>
      <c r="LYW1" s="5"/>
      <c r="LYX1" s="5"/>
      <c r="LYY1" s="5"/>
      <c r="LYZ1" s="5"/>
      <c r="LZA1" s="5"/>
      <c r="LZB1" s="5"/>
      <c r="LZC1" s="5"/>
      <c r="LZD1" s="5"/>
      <c r="LZE1" s="5"/>
      <c r="LZF1" s="5"/>
      <c r="LZG1" s="5"/>
      <c r="LZH1" s="5"/>
      <c r="LZI1" s="5"/>
      <c r="LZJ1" s="5"/>
      <c r="LZK1" s="5"/>
      <c r="LZL1" s="5"/>
      <c r="LZM1" s="5"/>
      <c r="LZN1" s="5"/>
      <c r="LZO1" s="5"/>
      <c r="LZP1" s="5"/>
      <c r="LZQ1" s="5"/>
      <c r="LZR1" s="5"/>
      <c r="LZS1" s="5"/>
      <c r="LZT1" s="5"/>
      <c r="LZU1" s="5"/>
      <c r="LZV1" s="5"/>
      <c r="LZW1" s="5"/>
      <c r="LZX1" s="5"/>
      <c r="LZY1" s="5"/>
      <c r="LZZ1" s="5"/>
      <c r="MAA1" s="5"/>
      <c r="MAB1" s="5"/>
      <c r="MAC1" s="5"/>
      <c r="MAD1" s="5"/>
      <c r="MAE1" s="5"/>
      <c r="MAF1" s="5"/>
      <c r="MAG1" s="5"/>
      <c r="MAH1" s="5"/>
      <c r="MAI1" s="5"/>
      <c r="MAJ1" s="5"/>
      <c r="MAK1" s="5"/>
      <c r="MAL1" s="5"/>
      <c r="MAM1" s="5"/>
      <c r="MAN1" s="5"/>
      <c r="MAO1" s="5"/>
      <c r="MAP1" s="5"/>
      <c r="MAQ1" s="5"/>
      <c r="MAR1" s="5"/>
      <c r="MAS1" s="5"/>
      <c r="MAT1" s="5"/>
      <c r="MAU1" s="5"/>
      <c r="MAV1" s="5"/>
      <c r="MAW1" s="5"/>
      <c r="MAX1" s="5"/>
      <c r="MAY1" s="5"/>
      <c r="MAZ1" s="5"/>
      <c r="MBA1" s="5"/>
      <c r="MBB1" s="5"/>
      <c r="MBC1" s="5"/>
      <c r="MBD1" s="5"/>
      <c r="MBE1" s="5"/>
      <c r="MBF1" s="5"/>
      <c r="MBG1" s="5"/>
      <c r="MBH1" s="5"/>
      <c r="MBI1" s="5"/>
      <c r="MBJ1" s="5"/>
      <c r="MBK1" s="5"/>
      <c r="MBL1" s="5"/>
      <c r="MBM1" s="5"/>
      <c r="MBN1" s="5"/>
      <c r="MBO1" s="5"/>
      <c r="MBP1" s="5"/>
      <c r="MBQ1" s="5"/>
      <c r="MBR1" s="5"/>
      <c r="MBS1" s="5"/>
      <c r="MBT1" s="5"/>
      <c r="MBU1" s="5"/>
      <c r="MBV1" s="5"/>
      <c r="MBW1" s="5"/>
      <c r="MBX1" s="5"/>
      <c r="MBY1" s="5"/>
      <c r="MBZ1" s="5"/>
      <c r="MCA1" s="5"/>
      <c r="MCB1" s="5"/>
      <c r="MCC1" s="5"/>
      <c r="MCD1" s="5"/>
      <c r="MCE1" s="5"/>
      <c r="MCF1" s="5"/>
      <c r="MCG1" s="5"/>
      <c r="MCH1" s="5"/>
      <c r="MCI1" s="5"/>
      <c r="MCJ1" s="5"/>
      <c r="MCK1" s="5"/>
      <c r="MCL1" s="5"/>
      <c r="MCM1" s="5"/>
      <c r="MCN1" s="5"/>
      <c r="MCO1" s="5"/>
      <c r="MCP1" s="5"/>
      <c r="MCQ1" s="5"/>
      <c r="MCR1" s="5"/>
      <c r="MCS1" s="5"/>
      <c r="MCT1" s="5"/>
      <c r="MCU1" s="5"/>
      <c r="MCV1" s="5"/>
      <c r="MCW1" s="5"/>
      <c r="MCX1" s="5"/>
      <c r="MCY1" s="5"/>
      <c r="MCZ1" s="5"/>
      <c r="MDA1" s="5"/>
      <c r="MDB1" s="5"/>
      <c r="MDC1" s="5"/>
      <c r="MDD1" s="5"/>
      <c r="MDE1" s="5"/>
      <c r="MDF1" s="5"/>
      <c r="MDG1" s="5"/>
      <c r="MDH1" s="5"/>
      <c r="MDI1" s="5"/>
      <c r="MDJ1" s="5"/>
      <c r="MDK1" s="5"/>
      <c r="MDL1" s="5"/>
      <c r="MDM1" s="5"/>
      <c r="MDN1" s="5"/>
      <c r="MDO1" s="5"/>
      <c r="MDP1" s="5"/>
      <c r="MDQ1" s="5"/>
      <c r="MDR1" s="5"/>
      <c r="MDS1" s="5"/>
      <c r="MDT1" s="5"/>
      <c r="MDU1" s="5"/>
      <c r="MDV1" s="5"/>
      <c r="MDW1" s="5"/>
      <c r="MDX1" s="5"/>
      <c r="MDY1" s="5"/>
      <c r="MDZ1" s="5"/>
      <c r="MEA1" s="5"/>
      <c r="MEB1" s="5"/>
      <c r="MEC1" s="5"/>
      <c r="MED1" s="5"/>
      <c r="MEE1" s="5"/>
      <c r="MEF1" s="5"/>
      <c r="MEG1" s="5"/>
      <c r="MEH1" s="5"/>
      <c r="MEI1" s="5"/>
      <c r="MEJ1" s="5"/>
      <c r="MEK1" s="5"/>
      <c r="MEL1" s="5"/>
      <c r="MEM1" s="5"/>
      <c r="MEN1" s="5"/>
      <c r="MEO1" s="5"/>
      <c r="MEP1" s="5"/>
      <c r="MEQ1" s="5"/>
      <c r="MER1" s="5"/>
      <c r="MES1" s="5"/>
      <c r="MET1" s="5"/>
      <c r="MEU1" s="5"/>
      <c r="MEV1" s="5"/>
      <c r="MEW1" s="5"/>
      <c r="MEX1" s="5"/>
      <c r="MEY1" s="5"/>
      <c r="MEZ1" s="5"/>
      <c r="MFA1" s="5"/>
      <c r="MFB1" s="5"/>
      <c r="MFC1" s="5"/>
      <c r="MFD1" s="5"/>
      <c r="MFE1" s="5"/>
      <c r="MFF1" s="5"/>
      <c r="MFG1" s="5"/>
      <c r="MFH1" s="5"/>
      <c r="MFI1" s="5"/>
      <c r="MFJ1" s="5"/>
      <c r="MFK1" s="5"/>
      <c r="MFL1" s="5"/>
      <c r="MFM1" s="5"/>
      <c r="MFN1" s="5"/>
      <c r="MFO1" s="5"/>
      <c r="MFP1" s="5"/>
      <c r="MFQ1" s="5"/>
      <c r="MFR1" s="5"/>
      <c r="MFS1" s="5"/>
      <c r="MFT1" s="5"/>
      <c r="MFU1" s="5"/>
      <c r="MFV1" s="5"/>
      <c r="MFW1" s="5"/>
      <c r="MFX1" s="5"/>
      <c r="MFY1" s="5"/>
      <c r="MFZ1" s="5"/>
      <c r="MGA1" s="5"/>
      <c r="MGB1" s="5"/>
      <c r="MGC1" s="5"/>
      <c r="MGD1" s="5"/>
      <c r="MGE1" s="5"/>
      <c r="MGF1" s="5"/>
      <c r="MGG1" s="5"/>
      <c r="MGH1" s="5"/>
      <c r="MGI1" s="5"/>
      <c r="MGJ1" s="5"/>
      <c r="MGK1" s="5"/>
      <c r="MGL1" s="5"/>
      <c r="MGM1" s="5"/>
      <c r="MGN1" s="5"/>
      <c r="MGO1" s="5"/>
      <c r="MGP1" s="5"/>
      <c r="MGQ1" s="5"/>
      <c r="MGR1" s="5"/>
      <c r="MGS1" s="5"/>
      <c r="MGT1" s="5"/>
      <c r="MGU1" s="5"/>
      <c r="MGV1" s="5"/>
      <c r="MGW1" s="5"/>
      <c r="MGX1" s="5"/>
      <c r="MGY1" s="5"/>
      <c r="MGZ1" s="5"/>
      <c r="MHA1" s="5"/>
      <c r="MHB1" s="5"/>
      <c r="MHC1" s="5"/>
      <c r="MHD1" s="5"/>
      <c r="MHE1" s="5"/>
      <c r="MHF1" s="5"/>
      <c r="MHG1" s="5"/>
      <c r="MHH1" s="5"/>
      <c r="MHI1" s="5"/>
      <c r="MHJ1" s="5"/>
      <c r="MHK1" s="5"/>
      <c r="MHL1" s="5"/>
      <c r="MHM1" s="5"/>
      <c r="MHN1" s="5"/>
      <c r="MHO1" s="5"/>
      <c r="MHP1" s="5"/>
      <c r="MHQ1" s="5"/>
      <c r="MHR1" s="5"/>
      <c r="MHS1" s="5"/>
      <c r="MHT1" s="5"/>
      <c r="MHU1" s="5"/>
      <c r="MHV1" s="5"/>
      <c r="MHW1" s="5"/>
      <c r="MHX1" s="5"/>
      <c r="MHY1" s="5"/>
      <c r="MHZ1" s="5"/>
      <c r="MIA1" s="5"/>
      <c r="MIB1" s="5"/>
      <c r="MIC1" s="5"/>
      <c r="MID1" s="5"/>
      <c r="MIE1" s="5"/>
      <c r="MIF1" s="5"/>
      <c r="MIG1" s="5"/>
      <c r="MIH1" s="5"/>
      <c r="MII1" s="5"/>
      <c r="MIJ1" s="5"/>
      <c r="MIK1" s="5"/>
      <c r="MIL1" s="5"/>
      <c r="MIM1" s="5"/>
      <c r="MIN1" s="5"/>
      <c r="MIO1" s="5"/>
      <c r="MIP1" s="5"/>
      <c r="MIQ1" s="5"/>
      <c r="MIR1" s="5"/>
      <c r="MIS1" s="5"/>
      <c r="MIT1" s="5"/>
      <c r="MIU1" s="5"/>
      <c r="MIV1" s="5"/>
      <c r="MIW1" s="5"/>
      <c r="MIX1" s="5"/>
      <c r="MIY1" s="5"/>
      <c r="MIZ1" s="5"/>
      <c r="MJA1" s="5"/>
      <c r="MJB1" s="5"/>
      <c r="MJC1" s="5"/>
      <c r="MJD1" s="5"/>
      <c r="MJE1" s="5"/>
      <c r="MJF1" s="5"/>
      <c r="MJG1" s="5"/>
      <c r="MJH1" s="5"/>
      <c r="MJI1" s="5"/>
      <c r="MJJ1" s="5"/>
      <c r="MJK1" s="5"/>
      <c r="MJL1" s="5"/>
      <c r="MJM1" s="5"/>
      <c r="MJN1" s="5"/>
      <c r="MJO1" s="5"/>
      <c r="MJP1" s="5"/>
      <c r="MJQ1" s="5"/>
      <c r="MJR1" s="5"/>
      <c r="MJS1" s="5"/>
      <c r="MJT1" s="5"/>
      <c r="MJU1" s="5"/>
      <c r="MJV1" s="5"/>
      <c r="MJW1" s="5"/>
      <c r="MJX1" s="5"/>
      <c r="MJY1" s="5"/>
      <c r="MJZ1" s="5"/>
      <c r="MKA1" s="5"/>
      <c r="MKB1" s="5"/>
      <c r="MKC1" s="5"/>
      <c r="MKD1" s="5"/>
      <c r="MKE1" s="5"/>
      <c r="MKF1" s="5"/>
      <c r="MKG1" s="5"/>
      <c r="MKH1" s="5"/>
      <c r="MKI1" s="5"/>
      <c r="MKJ1" s="5"/>
      <c r="MKK1" s="5"/>
      <c r="MKL1" s="5"/>
      <c r="MKM1" s="5"/>
      <c r="MKN1" s="5"/>
      <c r="MKO1" s="5"/>
      <c r="MKP1" s="5"/>
      <c r="MKQ1" s="5"/>
      <c r="MKR1" s="5"/>
      <c r="MKS1" s="5"/>
      <c r="MKT1" s="5"/>
      <c r="MKU1" s="5"/>
      <c r="MKV1" s="5"/>
      <c r="MKW1" s="5"/>
      <c r="MKX1" s="5"/>
      <c r="MKY1" s="5"/>
      <c r="MKZ1" s="5"/>
      <c r="MLA1" s="5"/>
      <c r="MLB1" s="5"/>
      <c r="MLC1" s="5"/>
      <c r="MLD1" s="5"/>
      <c r="MLE1" s="5"/>
      <c r="MLF1" s="5"/>
      <c r="MLG1" s="5"/>
      <c r="MLH1" s="5"/>
      <c r="MLI1" s="5"/>
      <c r="MLJ1" s="5"/>
      <c r="MLK1" s="5"/>
      <c r="MLL1" s="5"/>
      <c r="MLM1" s="5"/>
      <c r="MLN1" s="5"/>
      <c r="MLO1" s="5"/>
      <c r="MLP1" s="5"/>
      <c r="MLQ1" s="5"/>
      <c r="MLR1" s="5"/>
      <c r="MLS1" s="5"/>
      <c r="MLT1" s="5"/>
      <c r="MLU1" s="5"/>
      <c r="MLV1" s="5"/>
      <c r="MLW1" s="5"/>
      <c r="MLX1" s="5"/>
      <c r="MLY1" s="5"/>
      <c r="MLZ1" s="5"/>
      <c r="MMA1" s="5"/>
      <c r="MMB1" s="5"/>
      <c r="MMC1" s="5"/>
      <c r="MMD1" s="5"/>
      <c r="MME1" s="5"/>
      <c r="MMF1" s="5"/>
      <c r="MMG1" s="5"/>
      <c r="MMH1" s="5"/>
      <c r="MMI1" s="5"/>
      <c r="MMJ1" s="5"/>
      <c r="MMK1" s="5"/>
      <c r="MML1" s="5"/>
      <c r="MMM1" s="5"/>
      <c r="MMN1" s="5"/>
      <c r="MMO1" s="5"/>
      <c r="MMP1" s="5"/>
      <c r="MMQ1" s="5"/>
      <c r="MMR1" s="5"/>
      <c r="MMS1" s="5"/>
      <c r="MMT1" s="5"/>
      <c r="MMU1" s="5"/>
      <c r="MMV1" s="5"/>
      <c r="MMW1" s="5"/>
      <c r="MMX1" s="5"/>
      <c r="MMY1" s="5"/>
      <c r="MMZ1" s="5"/>
      <c r="MNA1" s="5"/>
      <c r="MNB1" s="5"/>
      <c r="MNC1" s="5"/>
      <c r="MND1" s="5"/>
      <c r="MNE1" s="5"/>
      <c r="MNF1" s="5"/>
      <c r="MNG1" s="5"/>
      <c r="MNH1" s="5"/>
      <c r="MNI1" s="5"/>
      <c r="MNJ1" s="5"/>
      <c r="MNK1" s="5"/>
      <c r="MNL1" s="5"/>
      <c r="MNM1" s="5"/>
      <c r="MNN1" s="5"/>
      <c r="MNO1" s="5"/>
      <c r="MNP1" s="5"/>
      <c r="MNQ1" s="5"/>
      <c r="MNR1" s="5"/>
      <c r="MNS1" s="5"/>
      <c r="MNT1" s="5"/>
      <c r="MNU1" s="5"/>
      <c r="MNV1" s="5"/>
      <c r="MNW1" s="5"/>
      <c r="MNX1" s="5"/>
      <c r="MNY1" s="5"/>
      <c r="MNZ1" s="5"/>
      <c r="MOA1" s="5"/>
      <c r="MOB1" s="5"/>
      <c r="MOC1" s="5"/>
      <c r="MOD1" s="5"/>
      <c r="MOE1" s="5"/>
      <c r="MOF1" s="5"/>
      <c r="MOG1" s="5"/>
      <c r="MOH1" s="5"/>
      <c r="MOI1" s="5"/>
      <c r="MOJ1" s="5"/>
      <c r="MOK1" s="5"/>
      <c r="MOL1" s="5"/>
      <c r="MOM1" s="5"/>
      <c r="MON1" s="5"/>
      <c r="MOO1" s="5"/>
      <c r="MOP1" s="5"/>
      <c r="MOQ1" s="5"/>
      <c r="MOR1" s="5"/>
      <c r="MOS1" s="5"/>
      <c r="MOT1" s="5"/>
      <c r="MOU1" s="5"/>
      <c r="MOV1" s="5"/>
      <c r="MOW1" s="5"/>
      <c r="MOX1" s="5"/>
      <c r="MOY1" s="5"/>
      <c r="MOZ1" s="5"/>
      <c r="MPA1" s="5"/>
      <c r="MPB1" s="5"/>
      <c r="MPC1" s="5"/>
      <c r="MPD1" s="5"/>
      <c r="MPE1" s="5"/>
      <c r="MPF1" s="5"/>
      <c r="MPG1" s="5"/>
      <c r="MPH1" s="5"/>
      <c r="MPI1" s="5"/>
      <c r="MPJ1" s="5"/>
      <c r="MPK1" s="5"/>
      <c r="MPL1" s="5"/>
      <c r="MPM1" s="5"/>
      <c r="MPN1" s="5"/>
      <c r="MPO1" s="5"/>
      <c r="MPP1" s="5"/>
      <c r="MPQ1" s="5"/>
      <c r="MPR1" s="5"/>
      <c r="MPS1" s="5"/>
      <c r="MPT1" s="5"/>
      <c r="MPU1" s="5"/>
      <c r="MPV1" s="5"/>
      <c r="MPW1" s="5"/>
      <c r="MPX1" s="5"/>
      <c r="MPY1" s="5"/>
      <c r="MPZ1" s="5"/>
      <c r="MQA1" s="5"/>
      <c r="MQB1" s="5"/>
      <c r="MQC1" s="5"/>
      <c r="MQD1" s="5"/>
      <c r="MQE1" s="5"/>
      <c r="MQF1" s="5"/>
      <c r="MQG1" s="5"/>
      <c r="MQH1" s="5"/>
      <c r="MQI1" s="5"/>
      <c r="MQJ1" s="5"/>
      <c r="MQK1" s="5"/>
      <c r="MQL1" s="5"/>
      <c r="MQM1" s="5"/>
      <c r="MQN1" s="5"/>
      <c r="MQO1" s="5"/>
      <c r="MQP1" s="5"/>
      <c r="MQQ1" s="5"/>
      <c r="MQR1" s="5"/>
      <c r="MQS1" s="5"/>
      <c r="MQT1" s="5"/>
      <c r="MQU1" s="5"/>
      <c r="MQV1" s="5"/>
      <c r="MQW1" s="5"/>
      <c r="MQX1" s="5"/>
      <c r="MQY1" s="5"/>
      <c r="MQZ1" s="5"/>
      <c r="MRA1" s="5"/>
      <c r="MRB1" s="5"/>
      <c r="MRC1" s="5"/>
      <c r="MRD1" s="5"/>
      <c r="MRE1" s="5"/>
      <c r="MRF1" s="5"/>
      <c r="MRG1" s="5"/>
      <c r="MRH1" s="5"/>
      <c r="MRI1" s="5"/>
      <c r="MRJ1" s="5"/>
      <c r="MRK1" s="5"/>
      <c r="MRL1" s="5"/>
      <c r="MRM1" s="5"/>
      <c r="MRN1" s="5"/>
      <c r="MRO1" s="5"/>
      <c r="MRP1" s="5"/>
      <c r="MRQ1" s="5"/>
      <c r="MRR1" s="5"/>
      <c r="MRS1" s="5"/>
      <c r="MRT1" s="5"/>
      <c r="MRU1" s="5"/>
      <c r="MRV1" s="5"/>
      <c r="MRW1" s="5"/>
      <c r="MRX1" s="5"/>
      <c r="MRY1" s="5"/>
      <c r="MRZ1" s="5"/>
      <c r="MSA1" s="5"/>
      <c r="MSB1" s="5"/>
      <c r="MSC1" s="5"/>
      <c r="MSD1" s="5"/>
      <c r="MSE1" s="5"/>
      <c r="MSF1" s="5"/>
      <c r="MSG1" s="5"/>
      <c r="MSH1" s="5"/>
      <c r="MSI1" s="5"/>
      <c r="MSJ1" s="5"/>
      <c r="MSK1" s="5"/>
      <c r="MSL1" s="5"/>
      <c r="MSM1" s="5"/>
      <c r="MSN1" s="5"/>
      <c r="MSO1" s="5"/>
      <c r="MSP1" s="5"/>
      <c r="MSQ1" s="5"/>
      <c r="MSR1" s="5"/>
      <c r="MSS1" s="5"/>
      <c r="MST1" s="5"/>
      <c r="MSU1" s="5"/>
      <c r="MSV1" s="5"/>
      <c r="MSW1" s="5"/>
      <c r="MSX1" s="5"/>
      <c r="MSY1" s="5"/>
      <c r="MSZ1" s="5"/>
      <c r="MTA1" s="5"/>
      <c r="MTB1" s="5"/>
      <c r="MTC1" s="5"/>
      <c r="MTD1" s="5"/>
      <c r="MTE1" s="5"/>
      <c r="MTF1" s="5"/>
      <c r="MTG1" s="5"/>
      <c r="MTH1" s="5"/>
      <c r="MTI1" s="5"/>
      <c r="MTJ1" s="5"/>
      <c r="MTK1" s="5"/>
      <c r="MTL1" s="5"/>
      <c r="MTM1" s="5"/>
      <c r="MTN1" s="5"/>
      <c r="MTO1" s="5"/>
      <c r="MTP1" s="5"/>
      <c r="MTQ1" s="5"/>
      <c r="MTR1" s="5"/>
      <c r="MTS1" s="5"/>
      <c r="MTT1" s="5"/>
      <c r="MTU1" s="5"/>
      <c r="MTV1" s="5"/>
      <c r="MTW1" s="5"/>
      <c r="MTX1" s="5"/>
      <c r="MTY1" s="5"/>
      <c r="MTZ1" s="5"/>
      <c r="MUA1" s="5"/>
      <c r="MUB1" s="5"/>
      <c r="MUC1" s="5"/>
      <c r="MUD1" s="5"/>
      <c r="MUE1" s="5"/>
      <c r="MUF1" s="5"/>
      <c r="MUG1" s="5"/>
      <c r="MUH1" s="5"/>
      <c r="MUI1" s="5"/>
      <c r="MUJ1" s="5"/>
      <c r="MUK1" s="5"/>
      <c r="MUL1" s="5"/>
      <c r="MUM1" s="5"/>
      <c r="MUN1" s="5"/>
      <c r="MUO1" s="5"/>
      <c r="MUP1" s="5"/>
      <c r="MUQ1" s="5"/>
      <c r="MUR1" s="5"/>
      <c r="MUS1" s="5"/>
      <c r="MUT1" s="5"/>
      <c r="MUU1" s="5"/>
      <c r="MUV1" s="5"/>
      <c r="MUW1" s="5"/>
      <c r="MUX1" s="5"/>
      <c r="MUY1" s="5"/>
      <c r="MUZ1" s="5"/>
      <c r="MVA1" s="5"/>
      <c r="MVB1" s="5"/>
      <c r="MVC1" s="5"/>
      <c r="MVD1" s="5"/>
      <c r="MVE1" s="5"/>
      <c r="MVF1" s="5"/>
      <c r="MVG1" s="5"/>
      <c r="MVH1" s="5"/>
      <c r="MVI1" s="5"/>
      <c r="MVJ1" s="5"/>
      <c r="MVK1" s="5"/>
      <c r="MVL1" s="5"/>
      <c r="MVM1" s="5"/>
      <c r="MVN1" s="5"/>
      <c r="MVO1" s="5"/>
      <c r="MVP1" s="5"/>
      <c r="MVQ1" s="5"/>
      <c r="MVR1" s="5"/>
      <c r="MVS1" s="5"/>
      <c r="MVT1" s="5"/>
      <c r="MVU1" s="5"/>
      <c r="MVV1" s="5"/>
      <c r="MVW1" s="5"/>
      <c r="MVX1" s="5"/>
      <c r="MVY1" s="5"/>
      <c r="MVZ1" s="5"/>
      <c r="MWA1" s="5"/>
      <c r="MWB1" s="5"/>
      <c r="MWC1" s="5"/>
      <c r="MWD1" s="5"/>
      <c r="MWE1" s="5"/>
      <c r="MWF1" s="5"/>
      <c r="MWG1" s="5"/>
      <c r="MWH1" s="5"/>
      <c r="MWI1" s="5"/>
      <c r="MWJ1" s="5"/>
      <c r="MWK1" s="5"/>
      <c r="MWL1" s="5"/>
      <c r="MWM1" s="5"/>
      <c r="MWN1" s="5"/>
      <c r="MWO1" s="5"/>
      <c r="MWP1" s="5"/>
      <c r="MWQ1" s="5"/>
      <c r="MWR1" s="5"/>
      <c r="MWS1" s="5"/>
      <c r="MWT1" s="5"/>
      <c r="MWU1" s="5"/>
      <c r="MWV1" s="5"/>
      <c r="MWW1" s="5"/>
      <c r="MWX1" s="5"/>
      <c r="MWY1" s="5"/>
      <c r="MWZ1" s="5"/>
      <c r="MXA1" s="5"/>
      <c r="MXB1" s="5"/>
      <c r="MXC1" s="5"/>
      <c r="MXD1" s="5"/>
      <c r="MXE1" s="5"/>
      <c r="MXF1" s="5"/>
      <c r="MXG1" s="5"/>
      <c r="MXH1" s="5"/>
      <c r="MXI1" s="5"/>
      <c r="MXJ1" s="5"/>
      <c r="MXK1" s="5"/>
      <c r="MXL1" s="5"/>
      <c r="MXM1" s="5"/>
      <c r="MXN1" s="5"/>
      <c r="MXO1" s="5"/>
      <c r="MXP1" s="5"/>
      <c r="MXQ1" s="5"/>
      <c r="MXR1" s="5"/>
      <c r="MXS1" s="5"/>
      <c r="MXT1" s="5"/>
      <c r="MXU1" s="5"/>
      <c r="MXV1" s="5"/>
      <c r="MXW1" s="5"/>
      <c r="MXX1" s="5"/>
      <c r="MXY1" s="5"/>
      <c r="MXZ1" s="5"/>
      <c r="MYA1" s="5"/>
      <c r="MYB1" s="5"/>
      <c r="MYC1" s="5"/>
      <c r="MYD1" s="5"/>
      <c r="MYE1" s="5"/>
      <c r="MYF1" s="5"/>
      <c r="MYG1" s="5"/>
      <c r="MYH1" s="5"/>
      <c r="MYI1" s="5"/>
      <c r="MYJ1" s="5"/>
      <c r="MYK1" s="5"/>
      <c r="MYL1" s="5"/>
      <c r="MYM1" s="5"/>
      <c r="MYN1" s="5"/>
      <c r="MYO1" s="5"/>
      <c r="MYP1" s="5"/>
      <c r="MYQ1" s="5"/>
      <c r="MYR1" s="5"/>
      <c r="MYS1" s="5"/>
      <c r="MYT1" s="5"/>
      <c r="MYU1" s="5"/>
      <c r="MYV1" s="5"/>
      <c r="MYW1" s="5"/>
      <c r="MYX1" s="5"/>
      <c r="MYY1" s="5"/>
      <c r="MYZ1" s="5"/>
      <c r="MZA1" s="5"/>
      <c r="MZB1" s="5"/>
      <c r="MZC1" s="5"/>
      <c r="MZD1" s="5"/>
      <c r="MZE1" s="5"/>
      <c r="MZF1" s="5"/>
      <c r="MZG1" s="5"/>
      <c r="MZH1" s="5"/>
      <c r="MZI1" s="5"/>
      <c r="MZJ1" s="5"/>
      <c r="MZK1" s="5"/>
      <c r="MZL1" s="5"/>
      <c r="MZM1" s="5"/>
      <c r="MZN1" s="5"/>
      <c r="MZO1" s="5"/>
      <c r="MZP1" s="5"/>
      <c r="MZQ1" s="5"/>
      <c r="MZR1" s="5"/>
      <c r="MZS1" s="5"/>
      <c r="MZT1" s="5"/>
      <c r="MZU1" s="5"/>
      <c r="MZV1" s="5"/>
      <c r="MZW1" s="5"/>
      <c r="MZX1" s="5"/>
      <c r="MZY1" s="5"/>
      <c r="MZZ1" s="5"/>
      <c r="NAA1" s="5"/>
      <c r="NAB1" s="5"/>
      <c r="NAC1" s="5"/>
      <c r="NAD1" s="5"/>
      <c r="NAE1" s="5"/>
      <c r="NAF1" s="5"/>
      <c r="NAG1" s="5"/>
      <c r="NAH1" s="5"/>
      <c r="NAI1" s="5"/>
      <c r="NAJ1" s="5"/>
      <c r="NAK1" s="5"/>
      <c r="NAL1" s="5"/>
      <c r="NAM1" s="5"/>
      <c r="NAN1" s="5"/>
      <c r="NAO1" s="5"/>
      <c r="NAP1" s="5"/>
      <c r="NAQ1" s="5"/>
      <c r="NAR1" s="5"/>
      <c r="NAS1" s="5"/>
      <c r="NAT1" s="5"/>
      <c r="NAU1" s="5"/>
      <c r="NAV1" s="5"/>
      <c r="NAW1" s="5"/>
      <c r="NAX1" s="5"/>
      <c r="NAY1" s="5"/>
      <c r="NAZ1" s="5"/>
      <c r="NBA1" s="5"/>
      <c r="NBB1" s="5"/>
      <c r="NBC1" s="5"/>
      <c r="NBD1" s="5"/>
      <c r="NBE1" s="5"/>
      <c r="NBF1" s="5"/>
      <c r="NBG1" s="5"/>
      <c r="NBH1" s="5"/>
      <c r="NBI1" s="5"/>
      <c r="NBJ1" s="5"/>
      <c r="NBK1" s="5"/>
      <c r="NBL1" s="5"/>
      <c r="NBM1" s="5"/>
      <c r="NBN1" s="5"/>
      <c r="NBO1" s="5"/>
      <c r="NBP1" s="5"/>
      <c r="NBQ1" s="5"/>
      <c r="NBR1" s="5"/>
      <c r="NBS1" s="5"/>
      <c r="NBT1" s="5"/>
      <c r="NBU1" s="5"/>
      <c r="NBV1" s="5"/>
      <c r="NBW1" s="5"/>
      <c r="NBX1" s="5"/>
      <c r="NBY1" s="5"/>
      <c r="NBZ1" s="5"/>
      <c r="NCA1" s="5"/>
      <c r="NCB1" s="5"/>
      <c r="NCC1" s="5"/>
      <c r="NCD1" s="5"/>
      <c r="NCE1" s="5"/>
      <c r="NCF1" s="5"/>
      <c r="NCG1" s="5"/>
      <c r="NCH1" s="5"/>
      <c r="NCI1" s="5"/>
      <c r="NCJ1" s="5"/>
      <c r="NCK1" s="5"/>
      <c r="NCL1" s="5"/>
      <c r="NCM1" s="5"/>
      <c r="NCN1" s="5"/>
      <c r="NCO1" s="5"/>
      <c r="NCP1" s="5"/>
      <c r="NCQ1" s="5"/>
      <c r="NCR1" s="5"/>
      <c r="NCS1" s="5"/>
      <c r="NCT1" s="5"/>
      <c r="NCU1" s="5"/>
      <c r="NCV1" s="5"/>
      <c r="NCW1" s="5"/>
      <c r="NCX1" s="5"/>
      <c r="NCY1" s="5"/>
      <c r="NCZ1" s="5"/>
      <c r="NDA1" s="5"/>
      <c r="NDB1" s="5"/>
      <c r="NDC1" s="5"/>
      <c r="NDD1" s="5"/>
      <c r="NDE1" s="5"/>
      <c r="NDF1" s="5"/>
      <c r="NDG1" s="5"/>
      <c r="NDH1" s="5"/>
      <c r="NDI1" s="5"/>
      <c r="NDJ1" s="5"/>
      <c r="NDK1" s="5"/>
      <c r="NDL1" s="5"/>
      <c r="NDM1" s="5"/>
      <c r="NDN1" s="5"/>
      <c r="NDO1" s="5"/>
      <c r="NDP1" s="5"/>
      <c r="NDQ1" s="5"/>
      <c r="NDR1" s="5"/>
      <c r="NDS1" s="5"/>
      <c r="NDT1" s="5"/>
      <c r="NDU1" s="5"/>
      <c r="NDV1" s="5"/>
      <c r="NDW1" s="5"/>
      <c r="NDX1" s="5"/>
      <c r="NDY1" s="5"/>
      <c r="NDZ1" s="5"/>
      <c r="NEA1" s="5"/>
      <c r="NEB1" s="5"/>
      <c r="NEC1" s="5"/>
      <c r="NED1" s="5"/>
      <c r="NEE1" s="5"/>
      <c r="NEF1" s="5"/>
      <c r="NEG1" s="5"/>
      <c r="NEH1" s="5"/>
      <c r="NEI1" s="5"/>
      <c r="NEJ1" s="5"/>
      <c r="NEK1" s="5"/>
      <c r="NEL1" s="5"/>
      <c r="NEM1" s="5"/>
      <c r="NEN1" s="5"/>
      <c r="NEO1" s="5"/>
      <c r="NEP1" s="5"/>
      <c r="NEQ1" s="5"/>
      <c r="NER1" s="5"/>
      <c r="NES1" s="5"/>
      <c r="NET1" s="5"/>
      <c r="NEU1" s="5"/>
      <c r="NEV1" s="5"/>
      <c r="NEW1" s="5"/>
      <c r="NEX1" s="5"/>
      <c r="NEY1" s="5"/>
      <c r="NEZ1" s="5"/>
      <c r="NFA1" s="5"/>
      <c r="NFB1" s="5"/>
      <c r="NFC1" s="5"/>
      <c r="NFD1" s="5"/>
      <c r="NFE1" s="5"/>
      <c r="NFF1" s="5"/>
      <c r="NFG1" s="5"/>
      <c r="NFH1" s="5"/>
      <c r="NFI1" s="5"/>
      <c r="NFJ1" s="5"/>
      <c r="NFK1" s="5"/>
      <c r="NFL1" s="5"/>
      <c r="NFM1" s="5"/>
      <c r="NFN1" s="5"/>
      <c r="NFO1" s="5"/>
      <c r="NFP1" s="5"/>
      <c r="NFQ1" s="5"/>
      <c r="NFR1" s="5"/>
      <c r="NFS1" s="5"/>
      <c r="NFT1" s="5"/>
      <c r="NFU1" s="5"/>
      <c r="NFV1" s="5"/>
      <c r="NFW1" s="5"/>
      <c r="NFX1" s="5"/>
      <c r="NFY1" s="5"/>
      <c r="NFZ1" s="5"/>
      <c r="NGA1" s="5"/>
      <c r="NGB1" s="5"/>
      <c r="NGC1" s="5"/>
      <c r="NGD1" s="5"/>
      <c r="NGE1" s="5"/>
      <c r="NGF1" s="5"/>
      <c r="NGG1" s="5"/>
      <c r="NGH1" s="5"/>
      <c r="NGI1" s="5"/>
      <c r="NGJ1" s="5"/>
      <c r="NGK1" s="5"/>
      <c r="NGL1" s="5"/>
      <c r="NGM1" s="5"/>
      <c r="NGN1" s="5"/>
      <c r="NGO1" s="5"/>
      <c r="NGP1" s="5"/>
      <c r="NGQ1" s="5"/>
      <c r="NGR1" s="5"/>
      <c r="NGS1" s="5"/>
      <c r="NGT1" s="5"/>
      <c r="NGU1" s="5"/>
      <c r="NGV1" s="5"/>
      <c r="NGW1" s="5"/>
      <c r="NGX1" s="5"/>
      <c r="NGY1" s="5"/>
      <c r="NGZ1" s="5"/>
      <c r="NHA1" s="5"/>
      <c r="NHB1" s="5"/>
      <c r="NHC1" s="5"/>
      <c r="NHD1" s="5"/>
      <c r="NHE1" s="5"/>
      <c r="NHF1" s="5"/>
      <c r="NHG1" s="5"/>
      <c r="NHH1" s="5"/>
      <c r="NHI1" s="5"/>
      <c r="NHJ1" s="5"/>
      <c r="NHK1" s="5"/>
      <c r="NHL1" s="5"/>
      <c r="NHM1" s="5"/>
      <c r="NHN1" s="5"/>
      <c r="NHO1" s="5"/>
      <c r="NHP1" s="5"/>
      <c r="NHQ1" s="5"/>
      <c r="NHR1" s="5"/>
      <c r="NHS1" s="5"/>
      <c r="NHT1" s="5"/>
      <c r="NHU1" s="5"/>
      <c r="NHV1" s="5"/>
      <c r="NHW1" s="5"/>
      <c r="NHX1" s="5"/>
      <c r="NHY1" s="5"/>
      <c r="NHZ1" s="5"/>
      <c r="NIA1" s="5"/>
      <c r="NIB1" s="5"/>
      <c r="NIC1" s="5"/>
      <c r="NID1" s="5"/>
      <c r="NIE1" s="5"/>
      <c r="NIF1" s="5"/>
      <c r="NIG1" s="5"/>
      <c r="NIH1" s="5"/>
      <c r="NII1" s="5"/>
      <c r="NIJ1" s="5"/>
      <c r="NIK1" s="5"/>
      <c r="NIL1" s="5"/>
      <c r="NIM1" s="5"/>
      <c r="NIN1" s="5"/>
      <c r="NIO1" s="5"/>
      <c r="NIP1" s="5"/>
      <c r="NIQ1" s="5"/>
      <c r="NIR1" s="5"/>
      <c r="NIS1" s="5"/>
      <c r="NIT1" s="5"/>
      <c r="NIU1" s="5"/>
      <c r="NIV1" s="5"/>
      <c r="NIW1" s="5"/>
      <c r="NIX1" s="5"/>
      <c r="NIY1" s="5"/>
      <c r="NIZ1" s="5"/>
      <c r="NJA1" s="5"/>
      <c r="NJB1" s="5"/>
      <c r="NJC1" s="5"/>
      <c r="NJD1" s="5"/>
      <c r="NJE1" s="5"/>
      <c r="NJF1" s="5"/>
      <c r="NJG1" s="5"/>
      <c r="NJH1" s="5"/>
      <c r="NJI1" s="5"/>
      <c r="NJJ1" s="5"/>
      <c r="NJK1" s="5"/>
      <c r="NJL1" s="5"/>
      <c r="NJM1" s="5"/>
      <c r="NJN1" s="5"/>
      <c r="NJO1" s="5"/>
      <c r="NJP1" s="5"/>
      <c r="NJQ1" s="5"/>
      <c r="NJR1" s="5"/>
      <c r="NJS1" s="5"/>
      <c r="NJT1" s="5"/>
      <c r="NJU1" s="5"/>
      <c r="NJV1" s="5"/>
      <c r="NJW1" s="5"/>
      <c r="NJX1" s="5"/>
      <c r="NJY1" s="5"/>
      <c r="NJZ1" s="5"/>
      <c r="NKA1" s="5"/>
      <c r="NKB1" s="5"/>
      <c r="NKC1" s="5"/>
      <c r="NKD1" s="5"/>
      <c r="NKE1" s="5"/>
      <c r="NKF1" s="5"/>
      <c r="NKG1" s="5"/>
      <c r="NKH1" s="5"/>
      <c r="NKI1" s="5"/>
      <c r="NKJ1" s="5"/>
      <c r="NKK1" s="5"/>
      <c r="NKL1" s="5"/>
      <c r="NKM1" s="5"/>
      <c r="NKN1" s="5"/>
      <c r="NKO1" s="5"/>
      <c r="NKP1" s="5"/>
      <c r="NKQ1" s="5"/>
      <c r="NKR1" s="5"/>
      <c r="NKS1" s="5"/>
      <c r="NKT1" s="5"/>
      <c r="NKU1" s="5"/>
      <c r="NKV1" s="5"/>
      <c r="NKW1" s="5"/>
      <c r="NKX1" s="5"/>
      <c r="NKY1" s="5"/>
      <c r="NKZ1" s="5"/>
      <c r="NLA1" s="5"/>
      <c r="NLB1" s="5"/>
      <c r="NLC1" s="5"/>
      <c r="NLD1" s="5"/>
      <c r="NLE1" s="5"/>
      <c r="NLF1" s="5"/>
      <c r="NLG1" s="5"/>
      <c r="NLH1" s="5"/>
      <c r="NLI1" s="5"/>
      <c r="NLJ1" s="5"/>
      <c r="NLK1" s="5"/>
      <c r="NLL1" s="5"/>
      <c r="NLM1" s="5"/>
      <c r="NLN1" s="5"/>
      <c r="NLO1" s="5"/>
      <c r="NLP1" s="5"/>
      <c r="NLQ1" s="5"/>
      <c r="NLR1" s="5"/>
      <c r="NLS1" s="5"/>
      <c r="NLT1" s="5"/>
      <c r="NLU1" s="5"/>
      <c r="NLV1" s="5"/>
      <c r="NLW1" s="5"/>
      <c r="NLX1" s="5"/>
      <c r="NLY1" s="5"/>
      <c r="NLZ1" s="5"/>
      <c r="NMA1" s="5"/>
      <c r="NMB1" s="5"/>
      <c r="NMC1" s="5"/>
      <c r="NMD1" s="5"/>
      <c r="NME1" s="5"/>
      <c r="NMF1" s="5"/>
      <c r="NMG1" s="5"/>
      <c r="NMH1" s="5"/>
      <c r="NMI1" s="5"/>
      <c r="NMJ1" s="5"/>
      <c r="NMK1" s="5"/>
      <c r="NML1" s="5"/>
      <c r="NMM1" s="5"/>
      <c r="NMN1" s="5"/>
      <c r="NMO1" s="5"/>
      <c r="NMP1" s="5"/>
      <c r="NMQ1" s="5"/>
      <c r="NMR1" s="5"/>
      <c r="NMS1" s="5"/>
      <c r="NMT1" s="5"/>
      <c r="NMU1" s="5"/>
      <c r="NMV1" s="5"/>
      <c r="NMW1" s="5"/>
      <c r="NMX1" s="5"/>
      <c r="NMY1" s="5"/>
      <c r="NMZ1" s="5"/>
      <c r="NNA1" s="5"/>
      <c r="NNB1" s="5"/>
      <c r="NNC1" s="5"/>
      <c r="NND1" s="5"/>
      <c r="NNE1" s="5"/>
      <c r="NNF1" s="5"/>
      <c r="NNG1" s="5"/>
      <c r="NNH1" s="5"/>
      <c r="NNI1" s="5"/>
      <c r="NNJ1" s="5"/>
      <c r="NNK1" s="5"/>
      <c r="NNL1" s="5"/>
      <c r="NNM1" s="5"/>
      <c r="NNN1" s="5"/>
      <c r="NNO1" s="5"/>
      <c r="NNP1" s="5"/>
      <c r="NNQ1" s="5"/>
      <c r="NNR1" s="5"/>
      <c r="NNS1" s="5"/>
      <c r="NNT1" s="5"/>
      <c r="NNU1" s="5"/>
      <c r="NNV1" s="5"/>
      <c r="NNW1" s="5"/>
      <c r="NNX1" s="5"/>
      <c r="NNY1" s="5"/>
      <c r="NNZ1" s="5"/>
      <c r="NOA1" s="5"/>
      <c r="NOB1" s="5"/>
      <c r="NOC1" s="5"/>
      <c r="NOD1" s="5"/>
      <c r="NOE1" s="5"/>
      <c r="NOF1" s="5"/>
      <c r="NOG1" s="5"/>
      <c r="NOH1" s="5"/>
      <c r="NOI1" s="5"/>
      <c r="NOJ1" s="5"/>
      <c r="NOK1" s="5"/>
      <c r="NOL1" s="5"/>
      <c r="NOM1" s="5"/>
      <c r="NON1" s="5"/>
      <c r="NOO1" s="5"/>
      <c r="NOP1" s="5"/>
      <c r="NOQ1" s="5"/>
      <c r="NOR1" s="5"/>
      <c r="NOS1" s="5"/>
      <c r="NOT1" s="5"/>
      <c r="NOU1" s="5"/>
      <c r="NOV1" s="5"/>
      <c r="NOW1" s="5"/>
      <c r="NOX1" s="5"/>
      <c r="NOY1" s="5"/>
      <c r="NOZ1" s="5"/>
      <c r="NPA1" s="5"/>
      <c r="NPB1" s="5"/>
      <c r="NPC1" s="5"/>
      <c r="NPD1" s="5"/>
      <c r="NPE1" s="5"/>
      <c r="NPF1" s="5"/>
      <c r="NPG1" s="5"/>
      <c r="NPH1" s="5"/>
      <c r="NPI1" s="5"/>
      <c r="NPJ1" s="5"/>
      <c r="NPK1" s="5"/>
      <c r="NPL1" s="5"/>
      <c r="NPM1" s="5"/>
      <c r="NPN1" s="5"/>
      <c r="NPO1" s="5"/>
      <c r="NPP1" s="5"/>
      <c r="NPQ1" s="5"/>
      <c r="NPR1" s="5"/>
      <c r="NPS1" s="5"/>
      <c r="NPT1" s="5"/>
      <c r="NPU1" s="5"/>
      <c r="NPV1" s="5"/>
      <c r="NPW1" s="5"/>
      <c r="NPX1" s="5"/>
      <c r="NPY1" s="5"/>
      <c r="NPZ1" s="5"/>
      <c r="NQA1" s="5"/>
      <c r="NQB1" s="5"/>
      <c r="NQC1" s="5"/>
      <c r="NQD1" s="5"/>
      <c r="NQE1" s="5"/>
      <c r="NQF1" s="5"/>
      <c r="NQG1" s="5"/>
      <c r="NQH1" s="5"/>
      <c r="NQI1" s="5"/>
      <c r="NQJ1" s="5"/>
      <c r="NQK1" s="5"/>
      <c r="NQL1" s="5"/>
      <c r="NQM1" s="5"/>
      <c r="NQN1" s="5"/>
      <c r="NQO1" s="5"/>
      <c r="NQP1" s="5"/>
      <c r="NQQ1" s="5"/>
      <c r="NQR1" s="5"/>
      <c r="NQS1" s="5"/>
      <c r="NQT1" s="5"/>
      <c r="NQU1" s="5"/>
      <c r="NQV1" s="5"/>
      <c r="NQW1" s="5"/>
      <c r="NQX1" s="5"/>
      <c r="NQY1" s="5"/>
      <c r="NQZ1" s="5"/>
      <c r="NRA1" s="5"/>
      <c r="NRB1" s="5"/>
      <c r="NRC1" s="5"/>
      <c r="NRD1" s="5"/>
      <c r="NRE1" s="5"/>
      <c r="NRF1" s="5"/>
      <c r="NRG1" s="5"/>
      <c r="NRH1" s="5"/>
      <c r="NRI1" s="5"/>
      <c r="NRJ1" s="5"/>
      <c r="NRK1" s="5"/>
      <c r="NRL1" s="5"/>
      <c r="NRM1" s="5"/>
      <c r="NRN1" s="5"/>
      <c r="NRO1" s="5"/>
      <c r="NRP1" s="5"/>
      <c r="NRQ1" s="5"/>
      <c r="NRR1" s="5"/>
      <c r="NRS1" s="5"/>
      <c r="NRT1" s="5"/>
      <c r="NRU1" s="5"/>
      <c r="NRV1" s="5"/>
      <c r="NRW1" s="5"/>
      <c r="NRX1" s="5"/>
      <c r="NRY1" s="5"/>
      <c r="NRZ1" s="5"/>
      <c r="NSA1" s="5"/>
      <c r="NSB1" s="5"/>
      <c r="NSC1" s="5"/>
      <c r="NSD1" s="5"/>
      <c r="NSE1" s="5"/>
      <c r="NSF1" s="5"/>
      <c r="NSG1" s="5"/>
      <c r="NSH1" s="5"/>
      <c r="NSI1" s="5"/>
      <c r="NSJ1" s="5"/>
      <c r="NSK1" s="5"/>
      <c r="NSL1" s="5"/>
      <c r="NSM1" s="5"/>
      <c r="NSN1" s="5"/>
      <c r="NSO1" s="5"/>
      <c r="NSP1" s="5"/>
      <c r="NSQ1" s="5"/>
      <c r="NSR1" s="5"/>
      <c r="NSS1" s="5"/>
      <c r="NST1" s="5"/>
      <c r="NSU1" s="5"/>
      <c r="NSV1" s="5"/>
      <c r="NSW1" s="5"/>
      <c r="NSX1" s="5"/>
      <c r="NSY1" s="5"/>
      <c r="NSZ1" s="5"/>
      <c r="NTA1" s="5"/>
      <c r="NTB1" s="5"/>
      <c r="NTC1" s="5"/>
      <c r="NTD1" s="5"/>
      <c r="NTE1" s="5"/>
      <c r="NTF1" s="5"/>
      <c r="NTG1" s="5"/>
      <c r="NTH1" s="5"/>
      <c r="NTI1" s="5"/>
      <c r="NTJ1" s="5"/>
      <c r="NTK1" s="5"/>
      <c r="NTL1" s="5"/>
      <c r="NTM1" s="5"/>
      <c r="NTN1" s="5"/>
      <c r="NTO1" s="5"/>
      <c r="NTP1" s="5"/>
      <c r="NTQ1" s="5"/>
      <c r="NTR1" s="5"/>
      <c r="NTS1" s="5"/>
      <c r="NTT1" s="5"/>
      <c r="NTU1" s="5"/>
      <c r="NTV1" s="5"/>
      <c r="NTW1" s="5"/>
      <c r="NTX1" s="5"/>
      <c r="NTY1" s="5"/>
      <c r="NTZ1" s="5"/>
      <c r="NUA1" s="5"/>
      <c r="NUB1" s="5"/>
      <c r="NUC1" s="5"/>
      <c r="NUD1" s="5"/>
      <c r="NUE1" s="5"/>
      <c r="NUF1" s="5"/>
      <c r="NUG1" s="5"/>
      <c r="NUH1" s="5"/>
      <c r="NUI1" s="5"/>
      <c r="NUJ1" s="5"/>
      <c r="NUK1" s="5"/>
      <c r="NUL1" s="5"/>
      <c r="NUM1" s="5"/>
      <c r="NUN1" s="5"/>
      <c r="NUO1" s="5"/>
      <c r="NUP1" s="5"/>
      <c r="NUQ1" s="5"/>
      <c r="NUR1" s="5"/>
      <c r="NUS1" s="5"/>
      <c r="NUT1" s="5"/>
      <c r="NUU1" s="5"/>
      <c r="NUV1" s="5"/>
      <c r="NUW1" s="5"/>
      <c r="NUX1" s="5"/>
      <c r="NUY1" s="5"/>
      <c r="NUZ1" s="5"/>
      <c r="NVA1" s="5"/>
      <c r="NVB1" s="5"/>
      <c r="NVC1" s="5"/>
      <c r="NVD1" s="5"/>
      <c r="NVE1" s="5"/>
      <c r="NVF1" s="5"/>
      <c r="NVG1" s="5"/>
      <c r="NVH1" s="5"/>
      <c r="NVI1" s="5"/>
      <c r="NVJ1" s="5"/>
      <c r="NVK1" s="5"/>
      <c r="NVL1" s="5"/>
      <c r="NVM1" s="5"/>
      <c r="NVN1" s="5"/>
      <c r="NVO1" s="5"/>
      <c r="NVP1" s="5"/>
      <c r="NVQ1" s="5"/>
      <c r="NVR1" s="5"/>
      <c r="NVS1" s="5"/>
      <c r="NVT1" s="5"/>
      <c r="NVU1" s="5"/>
      <c r="NVV1" s="5"/>
      <c r="NVW1" s="5"/>
      <c r="NVX1" s="5"/>
      <c r="NVY1" s="5"/>
      <c r="NVZ1" s="5"/>
      <c r="NWA1" s="5"/>
      <c r="NWB1" s="5"/>
      <c r="NWC1" s="5"/>
      <c r="NWD1" s="5"/>
      <c r="NWE1" s="5"/>
      <c r="NWF1" s="5"/>
      <c r="NWG1" s="5"/>
      <c r="NWH1" s="5"/>
      <c r="NWI1" s="5"/>
      <c r="NWJ1" s="5"/>
      <c r="NWK1" s="5"/>
      <c r="NWL1" s="5"/>
      <c r="NWM1" s="5"/>
      <c r="NWN1" s="5"/>
      <c r="NWO1" s="5"/>
      <c r="NWP1" s="5"/>
      <c r="NWQ1" s="5"/>
      <c r="NWR1" s="5"/>
      <c r="NWS1" s="5"/>
      <c r="NWT1" s="5"/>
      <c r="NWU1" s="5"/>
      <c r="NWV1" s="5"/>
      <c r="NWW1" s="5"/>
      <c r="NWX1" s="5"/>
      <c r="NWY1" s="5"/>
      <c r="NWZ1" s="5"/>
      <c r="NXA1" s="5"/>
      <c r="NXB1" s="5"/>
      <c r="NXC1" s="5"/>
      <c r="NXD1" s="5"/>
      <c r="NXE1" s="5"/>
      <c r="NXF1" s="5"/>
      <c r="NXG1" s="5"/>
      <c r="NXH1" s="5"/>
      <c r="NXI1" s="5"/>
      <c r="NXJ1" s="5"/>
      <c r="NXK1" s="5"/>
      <c r="NXL1" s="5"/>
      <c r="NXM1" s="5"/>
      <c r="NXN1" s="5"/>
      <c r="NXO1" s="5"/>
      <c r="NXP1" s="5"/>
      <c r="NXQ1" s="5"/>
      <c r="NXR1" s="5"/>
      <c r="NXS1" s="5"/>
      <c r="NXT1" s="5"/>
      <c r="NXU1" s="5"/>
      <c r="NXV1" s="5"/>
      <c r="NXW1" s="5"/>
      <c r="NXX1" s="5"/>
      <c r="NXY1" s="5"/>
      <c r="NXZ1" s="5"/>
      <c r="NYA1" s="5"/>
      <c r="NYB1" s="5"/>
      <c r="NYC1" s="5"/>
      <c r="NYD1" s="5"/>
      <c r="NYE1" s="5"/>
      <c r="NYF1" s="5"/>
      <c r="NYG1" s="5"/>
      <c r="NYH1" s="5"/>
      <c r="NYI1" s="5"/>
      <c r="NYJ1" s="5"/>
      <c r="NYK1" s="5"/>
      <c r="NYL1" s="5"/>
      <c r="NYM1" s="5"/>
      <c r="NYN1" s="5"/>
      <c r="NYO1" s="5"/>
      <c r="NYP1" s="5"/>
      <c r="NYQ1" s="5"/>
      <c r="NYR1" s="5"/>
      <c r="NYS1" s="5"/>
      <c r="NYT1" s="5"/>
      <c r="NYU1" s="5"/>
      <c r="NYV1" s="5"/>
      <c r="NYW1" s="5"/>
      <c r="NYX1" s="5"/>
      <c r="NYY1" s="5"/>
      <c r="NYZ1" s="5"/>
      <c r="NZA1" s="5"/>
      <c r="NZB1" s="5"/>
      <c r="NZC1" s="5"/>
      <c r="NZD1" s="5"/>
      <c r="NZE1" s="5"/>
      <c r="NZF1" s="5"/>
      <c r="NZG1" s="5"/>
      <c r="NZH1" s="5"/>
      <c r="NZI1" s="5"/>
      <c r="NZJ1" s="5"/>
      <c r="NZK1" s="5"/>
      <c r="NZL1" s="5"/>
      <c r="NZM1" s="5"/>
      <c r="NZN1" s="5"/>
      <c r="NZO1" s="5"/>
      <c r="NZP1" s="5"/>
      <c r="NZQ1" s="5"/>
      <c r="NZR1" s="5"/>
      <c r="NZS1" s="5"/>
      <c r="NZT1" s="5"/>
      <c r="NZU1" s="5"/>
      <c r="NZV1" s="5"/>
      <c r="NZW1" s="5"/>
      <c r="NZX1" s="5"/>
      <c r="NZY1" s="5"/>
      <c r="NZZ1" s="5"/>
      <c r="OAA1" s="5"/>
      <c r="OAB1" s="5"/>
      <c r="OAC1" s="5"/>
      <c r="OAD1" s="5"/>
      <c r="OAE1" s="5"/>
      <c r="OAF1" s="5"/>
      <c r="OAG1" s="5"/>
      <c r="OAH1" s="5"/>
      <c r="OAI1" s="5"/>
      <c r="OAJ1" s="5"/>
      <c r="OAK1" s="5"/>
      <c r="OAL1" s="5"/>
      <c r="OAM1" s="5"/>
      <c r="OAN1" s="5"/>
      <c r="OAO1" s="5"/>
      <c r="OAP1" s="5"/>
      <c r="OAQ1" s="5"/>
      <c r="OAR1" s="5"/>
      <c r="OAS1" s="5"/>
      <c r="OAT1" s="5"/>
      <c r="OAU1" s="5"/>
      <c r="OAV1" s="5"/>
      <c r="OAW1" s="5"/>
      <c r="OAX1" s="5"/>
      <c r="OAY1" s="5"/>
      <c r="OAZ1" s="5"/>
      <c r="OBA1" s="5"/>
      <c r="OBB1" s="5"/>
      <c r="OBC1" s="5"/>
      <c r="OBD1" s="5"/>
      <c r="OBE1" s="5"/>
      <c r="OBF1" s="5"/>
      <c r="OBG1" s="5"/>
      <c r="OBH1" s="5"/>
      <c r="OBI1" s="5"/>
      <c r="OBJ1" s="5"/>
      <c r="OBK1" s="5"/>
      <c r="OBL1" s="5"/>
      <c r="OBM1" s="5"/>
      <c r="OBN1" s="5"/>
      <c r="OBO1" s="5"/>
      <c r="OBP1" s="5"/>
      <c r="OBQ1" s="5"/>
      <c r="OBR1" s="5"/>
      <c r="OBS1" s="5"/>
      <c r="OBT1" s="5"/>
      <c r="OBU1" s="5"/>
      <c r="OBV1" s="5"/>
      <c r="OBW1" s="5"/>
      <c r="OBX1" s="5"/>
      <c r="OBY1" s="5"/>
      <c r="OBZ1" s="5"/>
      <c r="OCA1" s="5"/>
      <c r="OCB1" s="5"/>
      <c r="OCC1" s="5"/>
      <c r="OCD1" s="5"/>
      <c r="OCE1" s="5"/>
      <c r="OCF1" s="5"/>
      <c r="OCG1" s="5"/>
      <c r="OCH1" s="5"/>
      <c r="OCI1" s="5"/>
      <c r="OCJ1" s="5"/>
      <c r="OCK1" s="5"/>
      <c r="OCL1" s="5"/>
      <c r="OCM1" s="5"/>
      <c r="OCN1" s="5"/>
      <c r="OCO1" s="5"/>
      <c r="OCP1" s="5"/>
      <c r="OCQ1" s="5"/>
      <c r="OCR1" s="5"/>
      <c r="OCS1" s="5"/>
      <c r="OCT1" s="5"/>
      <c r="OCU1" s="5"/>
      <c r="OCV1" s="5"/>
      <c r="OCW1" s="5"/>
      <c r="OCX1" s="5"/>
      <c r="OCY1" s="5"/>
      <c r="OCZ1" s="5"/>
      <c r="ODA1" s="5"/>
      <c r="ODB1" s="5"/>
      <c r="ODC1" s="5"/>
      <c r="ODD1" s="5"/>
      <c r="ODE1" s="5"/>
      <c r="ODF1" s="5"/>
      <c r="ODG1" s="5"/>
      <c r="ODH1" s="5"/>
      <c r="ODI1" s="5"/>
      <c r="ODJ1" s="5"/>
      <c r="ODK1" s="5"/>
      <c r="ODL1" s="5"/>
      <c r="ODM1" s="5"/>
      <c r="ODN1" s="5"/>
      <c r="ODO1" s="5"/>
      <c r="ODP1" s="5"/>
      <c r="ODQ1" s="5"/>
      <c r="ODR1" s="5"/>
      <c r="ODS1" s="5"/>
      <c r="ODT1" s="5"/>
      <c r="ODU1" s="5"/>
      <c r="ODV1" s="5"/>
      <c r="ODW1" s="5"/>
      <c r="ODX1" s="5"/>
      <c r="ODY1" s="5"/>
      <c r="ODZ1" s="5"/>
      <c r="OEA1" s="5"/>
      <c r="OEB1" s="5"/>
      <c r="OEC1" s="5"/>
      <c r="OED1" s="5"/>
      <c r="OEE1" s="5"/>
      <c r="OEF1" s="5"/>
      <c r="OEG1" s="5"/>
      <c r="OEH1" s="5"/>
      <c r="OEI1" s="5"/>
      <c r="OEJ1" s="5"/>
      <c r="OEK1" s="5"/>
      <c r="OEL1" s="5"/>
      <c r="OEM1" s="5"/>
      <c r="OEN1" s="5"/>
      <c r="OEO1" s="5"/>
      <c r="OEP1" s="5"/>
      <c r="OEQ1" s="5"/>
      <c r="OER1" s="5"/>
      <c r="OES1" s="5"/>
      <c r="OET1" s="5"/>
      <c r="OEU1" s="5"/>
      <c r="OEV1" s="5"/>
      <c r="OEW1" s="5"/>
      <c r="OEX1" s="5"/>
      <c r="OEY1" s="5"/>
      <c r="OEZ1" s="5"/>
      <c r="OFA1" s="5"/>
      <c r="OFB1" s="5"/>
      <c r="OFC1" s="5"/>
      <c r="OFD1" s="5"/>
      <c r="OFE1" s="5"/>
      <c r="OFF1" s="5"/>
      <c r="OFG1" s="5"/>
      <c r="OFH1" s="5"/>
      <c r="OFI1" s="5"/>
      <c r="OFJ1" s="5"/>
      <c r="OFK1" s="5"/>
      <c r="OFL1" s="5"/>
      <c r="OFM1" s="5"/>
      <c r="OFN1" s="5"/>
      <c r="OFO1" s="5"/>
      <c r="OFP1" s="5"/>
      <c r="OFQ1" s="5"/>
      <c r="OFR1" s="5"/>
      <c r="OFS1" s="5"/>
      <c r="OFT1" s="5"/>
      <c r="OFU1" s="5"/>
      <c r="OFV1" s="5"/>
      <c r="OFW1" s="5"/>
      <c r="OFX1" s="5"/>
      <c r="OFY1" s="5"/>
      <c r="OFZ1" s="5"/>
      <c r="OGA1" s="5"/>
      <c r="OGB1" s="5"/>
      <c r="OGC1" s="5"/>
      <c r="OGD1" s="5"/>
      <c r="OGE1" s="5"/>
      <c r="OGF1" s="5"/>
      <c r="OGG1" s="5"/>
      <c r="OGH1" s="5"/>
      <c r="OGI1" s="5"/>
      <c r="OGJ1" s="5"/>
      <c r="OGK1" s="5"/>
      <c r="OGL1" s="5"/>
      <c r="OGM1" s="5"/>
      <c r="OGN1" s="5"/>
      <c r="OGO1" s="5"/>
      <c r="OGP1" s="5"/>
      <c r="OGQ1" s="5"/>
      <c r="OGR1" s="5"/>
      <c r="OGS1" s="5"/>
      <c r="OGT1" s="5"/>
      <c r="OGU1" s="5"/>
      <c r="OGV1" s="5"/>
      <c r="OGW1" s="5"/>
      <c r="OGX1" s="5"/>
      <c r="OGY1" s="5"/>
      <c r="OGZ1" s="5"/>
      <c r="OHA1" s="5"/>
      <c r="OHB1" s="5"/>
      <c r="OHC1" s="5"/>
      <c r="OHD1" s="5"/>
      <c r="OHE1" s="5"/>
      <c r="OHF1" s="5"/>
      <c r="OHG1" s="5"/>
      <c r="OHH1" s="5"/>
      <c r="OHI1" s="5"/>
      <c r="OHJ1" s="5"/>
      <c r="OHK1" s="5"/>
      <c r="OHL1" s="5"/>
      <c r="OHM1" s="5"/>
      <c r="OHN1" s="5"/>
      <c r="OHO1" s="5"/>
      <c r="OHP1" s="5"/>
      <c r="OHQ1" s="5"/>
      <c r="OHR1" s="5"/>
      <c r="OHS1" s="5"/>
      <c r="OHT1" s="5"/>
      <c r="OHU1" s="5"/>
      <c r="OHV1" s="5"/>
      <c r="OHW1" s="5"/>
      <c r="OHX1" s="5"/>
      <c r="OHY1" s="5"/>
      <c r="OHZ1" s="5"/>
      <c r="OIA1" s="5"/>
      <c r="OIB1" s="5"/>
      <c r="OIC1" s="5"/>
      <c r="OID1" s="5"/>
      <c r="OIE1" s="5"/>
      <c r="OIF1" s="5"/>
      <c r="OIG1" s="5"/>
      <c r="OIH1" s="5"/>
      <c r="OII1" s="5"/>
      <c r="OIJ1" s="5"/>
      <c r="OIK1" s="5"/>
      <c r="OIL1" s="5"/>
      <c r="OIM1" s="5"/>
      <c r="OIN1" s="5"/>
      <c r="OIO1" s="5"/>
      <c r="OIP1" s="5"/>
      <c r="OIQ1" s="5"/>
      <c r="OIR1" s="5"/>
      <c r="OIS1" s="5"/>
      <c r="OIT1" s="5"/>
      <c r="OIU1" s="5"/>
      <c r="OIV1" s="5"/>
      <c r="OIW1" s="5"/>
      <c r="OIX1" s="5"/>
      <c r="OIY1" s="5"/>
      <c r="OIZ1" s="5"/>
      <c r="OJA1" s="5"/>
      <c r="OJB1" s="5"/>
      <c r="OJC1" s="5"/>
      <c r="OJD1" s="5"/>
      <c r="OJE1" s="5"/>
      <c r="OJF1" s="5"/>
      <c r="OJG1" s="5"/>
      <c r="OJH1" s="5"/>
      <c r="OJI1" s="5"/>
      <c r="OJJ1" s="5"/>
      <c r="OJK1" s="5"/>
      <c r="OJL1" s="5"/>
      <c r="OJM1" s="5"/>
      <c r="OJN1" s="5"/>
      <c r="OJO1" s="5"/>
      <c r="OJP1" s="5"/>
      <c r="OJQ1" s="5"/>
      <c r="OJR1" s="5"/>
      <c r="OJS1" s="5"/>
      <c r="OJT1" s="5"/>
      <c r="OJU1" s="5"/>
      <c r="OJV1" s="5"/>
      <c r="OJW1" s="5"/>
      <c r="OJX1" s="5"/>
      <c r="OJY1" s="5"/>
      <c r="OJZ1" s="5"/>
      <c r="OKA1" s="5"/>
      <c r="OKB1" s="5"/>
      <c r="OKC1" s="5"/>
      <c r="OKD1" s="5"/>
      <c r="OKE1" s="5"/>
      <c r="OKF1" s="5"/>
      <c r="OKG1" s="5"/>
      <c r="OKH1" s="5"/>
      <c r="OKI1" s="5"/>
      <c r="OKJ1" s="5"/>
      <c r="OKK1" s="5"/>
      <c r="OKL1" s="5"/>
      <c r="OKM1" s="5"/>
      <c r="OKN1" s="5"/>
      <c r="OKO1" s="5"/>
      <c r="OKP1" s="5"/>
      <c r="OKQ1" s="5"/>
      <c r="OKR1" s="5"/>
      <c r="OKS1" s="5"/>
      <c r="OKT1" s="5"/>
      <c r="OKU1" s="5"/>
      <c r="OKV1" s="5"/>
      <c r="OKW1" s="5"/>
      <c r="OKX1" s="5"/>
      <c r="OKY1" s="5"/>
      <c r="OKZ1" s="5"/>
      <c r="OLA1" s="5"/>
      <c r="OLB1" s="5"/>
      <c r="OLC1" s="5"/>
      <c r="OLD1" s="5"/>
      <c r="OLE1" s="5"/>
      <c r="OLF1" s="5"/>
      <c r="OLG1" s="5"/>
      <c r="OLH1" s="5"/>
      <c r="OLI1" s="5"/>
      <c r="OLJ1" s="5"/>
      <c r="OLK1" s="5"/>
      <c r="OLL1" s="5"/>
      <c r="OLM1" s="5"/>
      <c r="OLN1" s="5"/>
      <c r="OLO1" s="5"/>
      <c r="OLP1" s="5"/>
      <c r="OLQ1" s="5"/>
      <c r="OLR1" s="5"/>
      <c r="OLS1" s="5"/>
      <c r="OLT1" s="5"/>
      <c r="OLU1" s="5"/>
      <c r="OLV1" s="5"/>
      <c r="OLW1" s="5"/>
      <c r="OLX1" s="5"/>
      <c r="OLY1" s="5"/>
      <c r="OLZ1" s="5"/>
      <c r="OMA1" s="5"/>
      <c r="OMB1" s="5"/>
      <c r="OMC1" s="5"/>
      <c r="OMD1" s="5"/>
      <c r="OME1" s="5"/>
      <c r="OMF1" s="5"/>
      <c r="OMG1" s="5"/>
      <c r="OMH1" s="5"/>
      <c r="OMI1" s="5"/>
      <c r="OMJ1" s="5"/>
      <c r="OMK1" s="5"/>
      <c r="OML1" s="5"/>
      <c r="OMM1" s="5"/>
      <c r="OMN1" s="5"/>
      <c r="OMO1" s="5"/>
      <c r="OMP1" s="5"/>
      <c r="OMQ1" s="5"/>
      <c r="OMR1" s="5"/>
      <c r="OMS1" s="5"/>
      <c r="OMT1" s="5"/>
      <c r="OMU1" s="5"/>
      <c r="OMV1" s="5"/>
      <c r="OMW1" s="5"/>
      <c r="OMX1" s="5"/>
      <c r="OMY1" s="5"/>
      <c r="OMZ1" s="5"/>
      <c r="ONA1" s="5"/>
      <c r="ONB1" s="5"/>
      <c r="ONC1" s="5"/>
      <c r="OND1" s="5"/>
      <c r="ONE1" s="5"/>
      <c r="ONF1" s="5"/>
      <c r="ONG1" s="5"/>
      <c r="ONH1" s="5"/>
      <c r="ONI1" s="5"/>
      <c r="ONJ1" s="5"/>
      <c r="ONK1" s="5"/>
      <c r="ONL1" s="5"/>
      <c r="ONM1" s="5"/>
      <c r="ONN1" s="5"/>
      <c r="ONO1" s="5"/>
      <c r="ONP1" s="5"/>
      <c r="ONQ1" s="5"/>
      <c r="ONR1" s="5"/>
      <c r="ONS1" s="5"/>
      <c r="ONT1" s="5"/>
      <c r="ONU1" s="5"/>
      <c r="ONV1" s="5"/>
      <c r="ONW1" s="5"/>
      <c r="ONX1" s="5"/>
      <c r="ONY1" s="5"/>
      <c r="ONZ1" s="5"/>
      <c r="OOA1" s="5"/>
      <c r="OOB1" s="5"/>
      <c r="OOC1" s="5"/>
      <c r="OOD1" s="5"/>
      <c r="OOE1" s="5"/>
      <c r="OOF1" s="5"/>
      <c r="OOG1" s="5"/>
      <c r="OOH1" s="5"/>
      <c r="OOI1" s="5"/>
      <c r="OOJ1" s="5"/>
      <c r="OOK1" s="5"/>
      <c r="OOL1" s="5"/>
      <c r="OOM1" s="5"/>
      <c r="OON1" s="5"/>
      <c r="OOO1" s="5"/>
      <c r="OOP1" s="5"/>
      <c r="OOQ1" s="5"/>
      <c r="OOR1" s="5"/>
      <c r="OOS1" s="5"/>
      <c r="OOT1" s="5"/>
      <c r="OOU1" s="5"/>
      <c r="OOV1" s="5"/>
      <c r="OOW1" s="5"/>
      <c r="OOX1" s="5"/>
      <c r="OOY1" s="5"/>
      <c r="OOZ1" s="5"/>
      <c r="OPA1" s="5"/>
      <c r="OPB1" s="5"/>
      <c r="OPC1" s="5"/>
      <c r="OPD1" s="5"/>
      <c r="OPE1" s="5"/>
      <c r="OPF1" s="5"/>
      <c r="OPG1" s="5"/>
      <c r="OPH1" s="5"/>
      <c r="OPI1" s="5"/>
      <c r="OPJ1" s="5"/>
      <c r="OPK1" s="5"/>
      <c r="OPL1" s="5"/>
      <c r="OPM1" s="5"/>
      <c r="OPN1" s="5"/>
      <c r="OPO1" s="5"/>
      <c r="OPP1" s="5"/>
      <c r="OPQ1" s="5"/>
      <c r="OPR1" s="5"/>
      <c r="OPS1" s="5"/>
      <c r="OPT1" s="5"/>
      <c r="OPU1" s="5"/>
      <c r="OPV1" s="5"/>
      <c r="OPW1" s="5"/>
      <c r="OPX1" s="5"/>
      <c r="OPY1" s="5"/>
      <c r="OPZ1" s="5"/>
      <c r="OQA1" s="5"/>
      <c r="OQB1" s="5"/>
      <c r="OQC1" s="5"/>
      <c r="OQD1" s="5"/>
      <c r="OQE1" s="5"/>
      <c r="OQF1" s="5"/>
      <c r="OQG1" s="5"/>
      <c r="OQH1" s="5"/>
      <c r="OQI1" s="5"/>
      <c r="OQJ1" s="5"/>
      <c r="OQK1" s="5"/>
      <c r="OQL1" s="5"/>
      <c r="OQM1" s="5"/>
      <c r="OQN1" s="5"/>
      <c r="OQO1" s="5"/>
      <c r="OQP1" s="5"/>
      <c r="OQQ1" s="5"/>
      <c r="OQR1" s="5"/>
      <c r="OQS1" s="5"/>
      <c r="OQT1" s="5"/>
      <c r="OQU1" s="5"/>
      <c r="OQV1" s="5"/>
      <c r="OQW1" s="5"/>
      <c r="OQX1" s="5"/>
      <c r="OQY1" s="5"/>
      <c r="OQZ1" s="5"/>
      <c r="ORA1" s="5"/>
      <c r="ORB1" s="5"/>
      <c r="ORC1" s="5"/>
      <c r="ORD1" s="5"/>
      <c r="ORE1" s="5"/>
      <c r="ORF1" s="5"/>
      <c r="ORG1" s="5"/>
      <c r="ORH1" s="5"/>
      <c r="ORI1" s="5"/>
      <c r="ORJ1" s="5"/>
      <c r="ORK1" s="5"/>
      <c r="ORL1" s="5"/>
      <c r="ORM1" s="5"/>
      <c r="ORN1" s="5"/>
      <c r="ORO1" s="5"/>
      <c r="ORP1" s="5"/>
      <c r="ORQ1" s="5"/>
      <c r="ORR1" s="5"/>
      <c r="ORS1" s="5"/>
      <c r="ORT1" s="5"/>
      <c r="ORU1" s="5"/>
      <c r="ORV1" s="5"/>
      <c r="ORW1" s="5"/>
      <c r="ORX1" s="5"/>
      <c r="ORY1" s="5"/>
      <c r="ORZ1" s="5"/>
      <c r="OSA1" s="5"/>
      <c r="OSB1" s="5"/>
      <c r="OSC1" s="5"/>
      <c r="OSD1" s="5"/>
      <c r="OSE1" s="5"/>
      <c r="OSF1" s="5"/>
      <c r="OSG1" s="5"/>
      <c r="OSH1" s="5"/>
      <c r="OSI1" s="5"/>
      <c r="OSJ1" s="5"/>
      <c r="OSK1" s="5"/>
      <c r="OSL1" s="5"/>
      <c r="OSM1" s="5"/>
      <c r="OSN1" s="5"/>
      <c r="OSO1" s="5"/>
      <c r="OSP1" s="5"/>
      <c r="OSQ1" s="5"/>
      <c r="OSR1" s="5"/>
      <c r="OSS1" s="5"/>
      <c r="OST1" s="5"/>
      <c r="OSU1" s="5"/>
      <c r="OSV1" s="5"/>
      <c r="OSW1" s="5"/>
      <c r="OSX1" s="5"/>
      <c r="OSY1" s="5"/>
      <c r="OSZ1" s="5"/>
      <c r="OTA1" s="5"/>
      <c r="OTB1" s="5"/>
      <c r="OTC1" s="5"/>
      <c r="OTD1" s="5"/>
      <c r="OTE1" s="5"/>
      <c r="OTF1" s="5"/>
      <c r="OTG1" s="5"/>
      <c r="OTH1" s="5"/>
      <c r="OTI1" s="5"/>
      <c r="OTJ1" s="5"/>
      <c r="OTK1" s="5"/>
      <c r="OTL1" s="5"/>
      <c r="OTM1" s="5"/>
      <c r="OTN1" s="5"/>
      <c r="OTO1" s="5"/>
      <c r="OTP1" s="5"/>
      <c r="OTQ1" s="5"/>
      <c r="OTR1" s="5"/>
      <c r="OTS1" s="5"/>
      <c r="OTT1" s="5"/>
      <c r="OTU1" s="5"/>
      <c r="OTV1" s="5"/>
      <c r="OTW1" s="5"/>
      <c r="OTX1" s="5"/>
      <c r="OTY1" s="5"/>
      <c r="OTZ1" s="5"/>
      <c r="OUA1" s="5"/>
      <c r="OUB1" s="5"/>
      <c r="OUC1" s="5"/>
      <c r="OUD1" s="5"/>
      <c r="OUE1" s="5"/>
      <c r="OUF1" s="5"/>
      <c r="OUG1" s="5"/>
      <c r="OUH1" s="5"/>
      <c r="OUI1" s="5"/>
      <c r="OUJ1" s="5"/>
      <c r="OUK1" s="5"/>
      <c r="OUL1" s="5"/>
      <c r="OUM1" s="5"/>
      <c r="OUN1" s="5"/>
      <c r="OUO1" s="5"/>
      <c r="OUP1" s="5"/>
      <c r="OUQ1" s="5"/>
      <c r="OUR1" s="5"/>
      <c r="OUS1" s="5"/>
      <c r="OUT1" s="5"/>
      <c r="OUU1" s="5"/>
      <c r="OUV1" s="5"/>
      <c r="OUW1" s="5"/>
      <c r="OUX1" s="5"/>
      <c r="OUY1" s="5"/>
      <c r="OUZ1" s="5"/>
      <c r="OVA1" s="5"/>
      <c r="OVB1" s="5"/>
      <c r="OVC1" s="5"/>
      <c r="OVD1" s="5"/>
      <c r="OVE1" s="5"/>
      <c r="OVF1" s="5"/>
      <c r="OVG1" s="5"/>
      <c r="OVH1" s="5"/>
      <c r="OVI1" s="5"/>
      <c r="OVJ1" s="5"/>
      <c r="OVK1" s="5"/>
      <c r="OVL1" s="5"/>
      <c r="OVM1" s="5"/>
      <c r="OVN1" s="5"/>
      <c r="OVO1" s="5"/>
      <c r="OVP1" s="5"/>
      <c r="OVQ1" s="5"/>
      <c r="OVR1" s="5"/>
      <c r="OVS1" s="5"/>
      <c r="OVT1" s="5"/>
      <c r="OVU1" s="5"/>
      <c r="OVV1" s="5"/>
      <c r="OVW1" s="5"/>
      <c r="OVX1" s="5"/>
      <c r="OVY1" s="5"/>
      <c r="OVZ1" s="5"/>
      <c r="OWA1" s="5"/>
      <c r="OWB1" s="5"/>
      <c r="OWC1" s="5"/>
      <c r="OWD1" s="5"/>
      <c r="OWE1" s="5"/>
      <c r="OWF1" s="5"/>
      <c r="OWG1" s="5"/>
      <c r="OWH1" s="5"/>
      <c r="OWI1" s="5"/>
      <c r="OWJ1" s="5"/>
      <c r="OWK1" s="5"/>
      <c r="OWL1" s="5"/>
      <c r="OWM1" s="5"/>
      <c r="OWN1" s="5"/>
      <c r="OWO1" s="5"/>
      <c r="OWP1" s="5"/>
      <c r="OWQ1" s="5"/>
      <c r="OWR1" s="5"/>
      <c r="OWS1" s="5"/>
      <c r="OWT1" s="5"/>
      <c r="OWU1" s="5"/>
      <c r="OWV1" s="5"/>
      <c r="OWW1" s="5"/>
      <c r="OWX1" s="5"/>
      <c r="OWY1" s="5"/>
      <c r="OWZ1" s="5"/>
      <c r="OXA1" s="5"/>
      <c r="OXB1" s="5"/>
      <c r="OXC1" s="5"/>
      <c r="OXD1" s="5"/>
      <c r="OXE1" s="5"/>
      <c r="OXF1" s="5"/>
      <c r="OXG1" s="5"/>
      <c r="OXH1" s="5"/>
      <c r="OXI1" s="5"/>
      <c r="OXJ1" s="5"/>
      <c r="OXK1" s="5"/>
      <c r="OXL1" s="5"/>
      <c r="OXM1" s="5"/>
      <c r="OXN1" s="5"/>
      <c r="OXO1" s="5"/>
      <c r="OXP1" s="5"/>
      <c r="OXQ1" s="5"/>
      <c r="OXR1" s="5"/>
      <c r="OXS1" s="5"/>
      <c r="OXT1" s="5"/>
      <c r="OXU1" s="5"/>
      <c r="OXV1" s="5"/>
      <c r="OXW1" s="5"/>
      <c r="OXX1" s="5"/>
      <c r="OXY1" s="5"/>
      <c r="OXZ1" s="5"/>
      <c r="OYA1" s="5"/>
      <c r="OYB1" s="5"/>
      <c r="OYC1" s="5"/>
      <c r="OYD1" s="5"/>
      <c r="OYE1" s="5"/>
      <c r="OYF1" s="5"/>
      <c r="OYG1" s="5"/>
      <c r="OYH1" s="5"/>
      <c r="OYI1" s="5"/>
      <c r="OYJ1" s="5"/>
      <c r="OYK1" s="5"/>
      <c r="OYL1" s="5"/>
      <c r="OYM1" s="5"/>
      <c r="OYN1" s="5"/>
      <c r="OYO1" s="5"/>
      <c r="OYP1" s="5"/>
      <c r="OYQ1" s="5"/>
      <c r="OYR1" s="5"/>
      <c r="OYS1" s="5"/>
      <c r="OYT1" s="5"/>
      <c r="OYU1" s="5"/>
      <c r="OYV1" s="5"/>
      <c r="OYW1" s="5"/>
      <c r="OYX1" s="5"/>
      <c r="OYY1" s="5"/>
      <c r="OYZ1" s="5"/>
      <c r="OZA1" s="5"/>
      <c r="OZB1" s="5"/>
      <c r="OZC1" s="5"/>
      <c r="OZD1" s="5"/>
      <c r="OZE1" s="5"/>
      <c r="OZF1" s="5"/>
      <c r="OZG1" s="5"/>
      <c r="OZH1" s="5"/>
      <c r="OZI1" s="5"/>
      <c r="OZJ1" s="5"/>
      <c r="OZK1" s="5"/>
      <c r="OZL1" s="5"/>
      <c r="OZM1" s="5"/>
      <c r="OZN1" s="5"/>
      <c r="OZO1" s="5"/>
      <c r="OZP1" s="5"/>
      <c r="OZQ1" s="5"/>
      <c r="OZR1" s="5"/>
      <c r="OZS1" s="5"/>
      <c r="OZT1" s="5"/>
      <c r="OZU1" s="5"/>
      <c r="OZV1" s="5"/>
      <c r="OZW1" s="5"/>
      <c r="OZX1" s="5"/>
      <c r="OZY1" s="5"/>
      <c r="OZZ1" s="5"/>
      <c r="PAA1" s="5"/>
      <c r="PAB1" s="5"/>
      <c r="PAC1" s="5"/>
      <c r="PAD1" s="5"/>
      <c r="PAE1" s="5"/>
      <c r="PAF1" s="5"/>
      <c r="PAG1" s="5"/>
      <c r="PAH1" s="5"/>
      <c r="PAI1" s="5"/>
      <c r="PAJ1" s="5"/>
      <c r="PAK1" s="5"/>
      <c r="PAL1" s="5"/>
      <c r="PAM1" s="5"/>
      <c r="PAN1" s="5"/>
      <c r="PAO1" s="5"/>
      <c r="PAP1" s="5"/>
      <c r="PAQ1" s="5"/>
      <c r="PAR1" s="5"/>
      <c r="PAS1" s="5"/>
      <c r="PAT1" s="5"/>
      <c r="PAU1" s="5"/>
      <c r="PAV1" s="5"/>
      <c r="PAW1" s="5"/>
      <c r="PAX1" s="5"/>
      <c r="PAY1" s="5"/>
      <c r="PAZ1" s="5"/>
      <c r="PBA1" s="5"/>
      <c r="PBB1" s="5"/>
      <c r="PBC1" s="5"/>
      <c r="PBD1" s="5"/>
      <c r="PBE1" s="5"/>
      <c r="PBF1" s="5"/>
      <c r="PBG1" s="5"/>
      <c r="PBH1" s="5"/>
      <c r="PBI1" s="5"/>
      <c r="PBJ1" s="5"/>
      <c r="PBK1" s="5"/>
      <c r="PBL1" s="5"/>
      <c r="PBM1" s="5"/>
      <c r="PBN1" s="5"/>
      <c r="PBO1" s="5"/>
      <c r="PBP1" s="5"/>
      <c r="PBQ1" s="5"/>
      <c r="PBR1" s="5"/>
      <c r="PBS1" s="5"/>
      <c r="PBT1" s="5"/>
      <c r="PBU1" s="5"/>
      <c r="PBV1" s="5"/>
      <c r="PBW1" s="5"/>
      <c r="PBX1" s="5"/>
      <c r="PBY1" s="5"/>
      <c r="PBZ1" s="5"/>
      <c r="PCA1" s="5"/>
      <c r="PCB1" s="5"/>
      <c r="PCC1" s="5"/>
      <c r="PCD1" s="5"/>
      <c r="PCE1" s="5"/>
      <c r="PCF1" s="5"/>
      <c r="PCG1" s="5"/>
      <c r="PCH1" s="5"/>
      <c r="PCI1" s="5"/>
      <c r="PCJ1" s="5"/>
      <c r="PCK1" s="5"/>
      <c r="PCL1" s="5"/>
      <c r="PCM1" s="5"/>
      <c r="PCN1" s="5"/>
      <c r="PCO1" s="5"/>
      <c r="PCP1" s="5"/>
      <c r="PCQ1" s="5"/>
      <c r="PCR1" s="5"/>
      <c r="PCS1" s="5"/>
      <c r="PCT1" s="5"/>
      <c r="PCU1" s="5"/>
      <c r="PCV1" s="5"/>
      <c r="PCW1" s="5"/>
      <c r="PCX1" s="5"/>
      <c r="PCY1" s="5"/>
      <c r="PCZ1" s="5"/>
      <c r="PDA1" s="5"/>
      <c r="PDB1" s="5"/>
      <c r="PDC1" s="5"/>
      <c r="PDD1" s="5"/>
      <c r="PDE1" s="5"/>
      <c r="PDF1" s="5"/>
      <c r="PDG1" s="5"/>
      <c r="PDH1" s="5"/>
      <c r="PDI1" s="5"/>
      <c r="PDJ1" s="5"/>
      <c r="PDK1" s="5"/>
      <c r="PDL1" s="5"/>
      <c r="PDM1" s="5"/>
      <c r="PDN1" s="5"/>
      <c r="PDO1" s="5"/>
      <c r="PDP1" s="5"/>
      <c r="PDQ1" s="5"/>
      <c r="PDR1" s="5"/>
      <c r="PDS1" s="5"/>
      <c r="PDT1" s="5"/>
      <c r="PDU1" s="5"/>
      <c r="PDV1" s="5"/>
      <c r="PDW1" s="5"/>
      <c r="PDX1" s="5"/>
      <c r="PDY1" s="5"/>
      <c r="PDZ1" s="5"/>
      <c r="PEA1" s="5"/>
      <c r="PEB1" s="5"/>
      <c r="PEC1" s="5"/>
      <c r="PED1" s="5"/>
      <c r="PEE1" s="5"/>
      <c r="PEF1" s="5"/>
      <c r="PEG1" s="5"/>
      <c r="PEH1" s="5"/>
      <c r="PEI1" s="5"/>
      <c r="PEJ1" s="5"/>
      <c r="PEK1" s="5"/>
      <c r="PEL1" s="5"/>
      <c r="PEM1" s="5"/>
      <c r="PEN1" s="5"/>
      <c r="PEO1" s="5"/>
      <c r="PEP1" s="5"/>
      <c r="PEQ1" s="5"/>
      <c r="PER1" s="5"/>
      <c r="PES1" s="5"/>
      <c r="PET1" s="5"/>
      <c r="PEU1" s="5"/>
      <c r="PEV1" s="5"/>
      <c r="PEW1" s="5"/>
      <c r="PEX1" s="5"/>
      <c r="PEY1" s="5"/>
      <c r="PEZ1" s="5"/>
      <c r="PFA1" s="5"/>
      <c r="PFB1" s="5"/>
      <c r="PFC1" s="5"/>
      <c r="PFD1" s="5"/>
      <c r="PFE1" s="5"/>
      <c r="PFF1" s="5"/>
      <c r="PFG1" s="5"/>
      <c r="PFH1" s="5"/>
      <c r="PFI1" s="5"/>
      <c r="PFJ1" s="5"/>
      <c r="PFK1" s="5"/>
      <c r="PFL1" s="5"/>
      <c r="PFM1" s="5"/>
      <c r="PFN1" s="5"/>
      <c r="PFO1" s="5"/>
      <c r="PFP1" s="5"/>
      <c r="PFQ1" s="5"/>
      <c r="PFR1" s="5"/>
      <c r="PFS1" s="5"/>
      <c r="PFT1" s="5"/>
      <c r="PFU1" s="5"/>
      <c r="PFV1" s="5"/>
      <c r="PFW1" s="5"/>
      <c r="PFX1" s="5"/>
      <c r="PFY1" s="5"/>
      <c r="PFZ1" s="5"/>
      <c r="PGA1" s="5"/>
      <c r="PGB1" s="5"/>
      <c r="PGC1" s="5"/>
      <c r="PGD1" s="5"/>
      <c r="PGE1" s="5"/>
      <c r="PGF1" s="5"/>
      <c r="PGG1" s="5"/>
      <c r="PGH1" s="5"/>
      <c r="PGI1" s="5"/>
      <c r="PGJ1" s="5"/>
      <c r="PGK1" s="5"/>
      <c r="PGL1" s="5"/>
      <c r="PGM1" s="5"/>
      <c r="PGN1" s="5"/>
      <c r="PGO1" s="5"/>
      <c r="PGP1" s="5"/>
      <c r="PGQ1" s="5"/>
      <c r="PGR1" s="5"/>
      <c r="PGS1" s="5"/>
      <c r="PGT1" s="5"/>
      <c r="PGU1" s="5"/>
      <c r="PGV1" s="5"/>
      <c r="PGW1" s="5"/>
      <c r="PGX1" s="5"/>
      <c r="PGY1" s="5"/>
      <c r="PGZ1" s="5"/>
      <c r="PHA1" s="5"/>
      <c r="PHB1" s="5"/>
      <c r="PHC1" s="5"/>
      <c r="PHD1" s="5"/>
      <c r="PHE1" s="5"/>
      <c r="PHF1" s="5"/>
      <c r="PHG1" s="5"/>
      <c r="PHH1" s="5"/>
      <c r="PHI1" s="5"/>
      <c r="PHJ1" s="5"/>
      <c r="PHK1" s="5"/>
      <c r="PHL1" s="5"/>
      <c r="PHM1" s="5"/>
      <c r="PHN1" s="5"/>
      <c r="PHO1" s="5"/>
      <c r="PHP1" s="5"/>
      <c r="PHQ1" s="5"/>
      <c r="PHR1" s="5"/>
      <c r="PHS1" s="5"/>
      <c r="PHT1" s="5"/>
      <c r="PHU1" s="5"/>
      <c r="PHV1" s="5"/>
      <c r="PHW1" s="5"/>
      <c r="PHX1" s="5"/>
      <c r="PHY1" s="5"/>
      <c r="PHZ1" s="5"/>
      <c r="PIA1" s="5"/>
      <c r="PIB1" s="5"/>
      <c r="PIC1" s="5"/>
      <c r="PID1" s="5"/>
      <c r="PIE1" s="5"/>
      <c r="PIF1" s="5"/>
      <c r="PIG1" s="5"/>
      <c r="PIH1" s="5"/>
      <c r="PII1" s="5"/>
      <c r="PIJ1" s="5"/>
      <c r="PIK1" s="5"/>
      <c r="PIL1" s="5"/>
      <c r="PIM1" s="5"/>
      <c r="PIN1" s="5"/>
      <c r="PIO1" s="5"/>
      <c r="PIP1" s="5"/>
      <c r="PIQ1" s="5"/>
      <c r="PIR1" s="5"/>
      <c r="PIS1" s="5"/>
      <c r="PIT1" s="5"/>
      <c r="PIU1" s="5"/>
      <c r="PIV1" s="5"/>
      <c r="PIW1" s="5"/>
      <c r="PIX1" s="5"/>
      <c r="PIY1" s="5"/>
      <c r="PIZ1" s="5"/>
      <c r="PJA1" s="5"/>
      <c r="PJB1" s="5"/>
      <c r="PJC1" s="5"/>
      <c r="PJD1" s="5"/>
      <c r="PJE1" s="5"/>
      <c r="PJF1" s="5"/>
      <c r="PJG1" s="5"/>
      <c r="PJH1" s="5"/>
      <c r="PJI1" s="5"/>
      <c r="PJJ1" s="5"/>
      <c r="PJK1" s="5"/>
      <c r="PJL1" s="5"/>
      <c r="PJM1" s="5"/>
      <c r="PJN1" s="5"/>
      <c r="PJO1" s="5"/>
      <c r="PJP1" s="5"/>
      <c r="PJQ1" s="5"/>
      <c r="PJR1" s="5"/>
      <c r="PJS1" s="5"/>
      <c r="PJT1" s="5"/>
      <c r="PJU1" s="5"/>
      <c r="PJV1" s="5"/>
      <c r="PJW1" s="5"/>
      <c r="PJX1" s="5"/>
      <c r="PJY1" s="5"/>
      <c r="PJZ1" s="5"/>
      <c r="PKA1" s="5"/>
      <c r="PKB1" s="5"/>
      <c r="PKC1" s="5"/>
      <c r="PKD1" s="5"/>
      <c r="PKE1" s="5"/>
      <c r="PKF1" s="5"/>
      <c r="PKG1" s="5"/>
      <c r="PKH1" s="5"/>
      <c r="PKI1" s="5"/>
      <c r="PKJ1" s="5"/>
      <c r="PKK1" s="5"/>
      <c r="PKL1" s="5"/>
      <c r="PKM1" s="5"/>
      <c r="PKN1" s="5"/>
      <c r="PKO1" s="5"/>
      <c r="PKP1" s="5"/>
      <c r="PKQ1" s="5"/>
      <c r="PKR1" s="5"/>
      <c r="PKS1" s="5"/>
      <c r="PKT1" s="5"/>
      <c r="PKU1" s="5"/>
      <c r="PKV1" s="5"/>
      <c r="PKW1" s="5"/>
      <c r="PKX1" s="5"/>
      <c r="PKY1" s="5"/>
      <c r="PKZ1" s="5"/>
      <c r="PLA1" s="5"/>
      <c r="PLB1" s="5"/>
      <c r="PLC1" s="5"/>
      <c r="PLD1" s="5"/>
      <c r="PLE1" s="5"/>
      <c r="PLF1" s="5"/>
      <c r="PLG1" s="5"/>
      <c r="PLH1" s="5"/>
      <c r="PLI1" s="5"/>
      <c r="PLJ1" s="5"/>
      <c r="PLK1" s="5"/>
      <c r="PLL1" s="5"/>
      <c r="PLM1" s="5"/>
      <c r="PLN1" s="5"/>
      <c r="PLO1" s="5"/>
      <c r="PLP1" s="5"/>
      <c r="PLQ1" s="5"/>
      <c r="PLR1" s="5"/>
      <c r="PLS1" s="5"/>
      <c r="PLT1" s="5"/>
      <c r="PLU1" s="5"/>
      <c r="PLV1" s="5"/>
      <c r="PLW1" s="5"/>
      <c r="PLX1" s="5"/>
      <c r="PLY1" s="5"/>
      <c r="PLZ1" s="5"/>
      <c r="PMA1" s="5"/>
      <c r="PMB1" s="5"/>
      <c r="PMC1" s="5"/>
      <c r="PMD1" s="5"/>
      <c r="PME1" s="5"/>
      <c r="PMF1" s="5"/>
      <c r="PMG1" s="5"/>
      <c r="PMH1" s="5"/>
      <c r="PMI1" s="5"/>
      <c r="PMJ1" s="5"/>
      <c r="PMK1" s="5"/>
      <c r="PML1" s="5"/>
      <c r="PMM1" s="5"/>
      <c r="PMN1" s="5"/>
      <c r="PMO1" s="5"/>
      <c r="PMP1" s="5"/>
      <c r="PMQ1" s="5"/>
      <c r="PMR1" s="5"/>
      <c r="PMS1" s="5"/>
      <c r="PMT1" s="5"/>
      <c r="PMU1" s="5"/>
      <c r="PMV1" s="5"/>
      <c r="PMW1" s="5"/>
      <c r="PMX1" s="5"/>
      <c r="PMY1" s="5"/>
      <c r="PMZ1" s="5"/>
      <c r="PNA1" s="5"/>
      <c r="PNB1" s="5"/>
      <c r="PNC1" s="5"/>
      <c r="PND1" s="5"/>
      <c r="PNE1" s="5"/>
      <c r="PNF1" s="5"/>
      <c r="PNG1" s="5"/>
      <c r="PNH1" s="5"/>
      <c r="PNI1" s="5"/>
      <c r="PNJ1" s="5"/>
      <c r="PNK1" s="5"/>
      <c r="PNL1" s="5"/>
      <c r="PNM1" s="5"/>
      <c r="PNN1" s="5"/>
      <c r="PNO1" s="5"/>
      <c r="PNP1" s="5"/>
      <c r="PNQ1" s="5"/>
      <c r="PNR1" s="5"/>
      <c r="PNS1" s="5"/>
      <c r="PNT1" s="5"/>
      <c r="PNU1" s="5"/>
      <c r="PNV1" s="5"/>
      <c r="PNW1" s="5"/>
      <c r="PNX1" s="5"/>
      <c r="PNY1" s="5"/>
      <c r="PNZ1" s="5"/>
      <c r="POA1" s="5"/>
      <c r="POB1" s="5"/>
      <c r="POC1" s="5"/>
      <c r="POD1" s="5"/>
      <c r="POE1" s="5"/>
      <c r="POF1" s="5"/>
      <c r="POG1" s="5"/>
      <c r="POH1" s="5"/>
      <c r="POI1" s="5"/>
      <c r="POJ1" s="5"/>
      <c r="POK1" s="5"/>
      <c r="POL1" s="5"/>
      <c r="POM1" s="5"/>
      <c r="PON1" s="5"/>
      <c r="POO1" s="5"/>
      <c r="POP1" s="5"/>
      <c r="POQ1" s="5"/>
      <c r="POR1" s="5"/>
      <c r="POS1" s="5"/>
      <c r="POT1" s="5"/>
      <c r="POU1" s="5"/>
      <c r="POV1" s="5"/>
      <c r="POW1" s="5"/>
      <c r="POX1" s="5"/>
      <c r="POY1" s="5"/>
      <c r="POZ1" s="5"/>
      <c r="PPA1" s="5"/>
      <c r="PPB1" s="5"/>
      <c r="PPC1" s="5"/>
      <c r="PPD1" s="5"/>
      <c r="PPE1" s="5"/>
      <c r="PPF1" s="5"/>
      <c r="PPG1" s="5"/>
      <c r="PPH1" s="5"/>
      <c r="PPI1" s="5"/>
      <c r="PPJ1" s="5"/>
      <c r="PPK1" s="5"/>
      <c r="PPL1" s="5"/>
      <c r="PPM1" s="5"/>
      <c r="PPN1" s="5"/>
      <c r="PPO1" s="5"/>
      <c r="PPP1" s="5"/>
      <c r="PPQ1" s="5"/>
      <c r="PPR1" s="5"/>
      <c r="PPS1" s="5"/>
      <c r="PPT1" s="5"/>
      <c r="PPU1" s="5"/>
      <c r="PPV1" s="5"/>
      <c r="PPW1" s="5"/>
      <c r="PPX1" s="5"/>
      <c r="PPY1" s="5"/>
      <c r="PPZ1" s="5"/>
      <c r="PQA1" s="5"/>
      <c r="PQB1" s="5"/>
      <c r="PQC1" s="5"/>
      <c r="PQD1" s="5"/>
      <c r="PQE1" s="5"/>
      <c r="PQF1" s="5"/>
      <c r="PQG1" s="5"/>
      <c r="PQH1" s="5"/>
      <c r="PQI1" s="5"/>
      <c r="PQJ1" s="5"/>
      <c r="PQK1" s="5"/>
      <c r="PQL1" s="5"/>
      <c r="PQM1" s="5"/>
      <c r="PQN1" s="5"/>
      <c r="PQO1" s="5"/>
      <c r="PQP1" s="5"/>
      <c r="PQQ1" s="5"/>
      <c r="PQR1" s="5"/>
      <c r="PQS1" s="5"/>
      <c r="PQT1" s="5"/>
      <c r="PQU1" s="5"/>
      <c r="PQV1" s="5"/>
      <c r="PQW1" s="5"/>
      <c r="PQX1" s="5"/>
      <c r="PQY1" s="5"/>
      <c r="PQZ1" s="5"/>
      <c r="PRA1" s="5"/>
      <c r="PRB1" s="5"/>
      <c r="PRC1" s="5"/>
      <c r="PRD1" s="5"/>
      <c r="PRE1" s="5"/>
      <c r="PRF1" s="5"/>
      <c r="PRG1" s="5"/>
      <c r="PRH1" s="5"/>
      <c r="PRI1" s="5"/>
      <c r="PRJ1" s="5"/>
      <c r="PRK1" s="5"/>
      <c r="PRL1" s="5"/>
      <c r="PRM1" s="5"/>
      <c r="PRN1" s="5"/>
      <c r="PRO1" s="5"/>
      <c r="PRP1" s="5"/>
      <c r="PRQ1" s="5"/>
      <c r="PRR1" s="5"/>
      <c r="PRS1" s="5"/>
      <c r="PRT1" s="5"/>
      <c r="PRU1" s="5"/>
      <c r="PRV1" s="5"/>
      <c r="PRW1" s="5"/>
      <c r="PRX1" s="5"/>
      <c r="PRY1" s="5"/>
      <c r="PRZ1" s="5"/>
      <c r="PSA1" s="5"/>
      <c r="PSB1" s="5"/>
      <c r="PSC1" s="5"/>
      <c r="PSD1" s="5"/>
      <c r="PSE1" s="5"/>
      <c r="PSF1" s="5"/>
      <c r="PSG1" s="5"/>
      <c r="PSH1" s="5"/>
      <c r="PSI1" s="5"/>
      <c r="PSJ1" s="5"/>
      <c r="PSK1" s="5"/>
      <c r="PSL1" s="5"/>
      <c r="PSM1" s="5"/>
      <c r="PSN1" s="5"/>
      <c r="PSO1" s="5"/>
      <c r="PSP1" s="5"/>
      <c r="PSQ1" s="5"/>
      <c r="PSR1" s="5"/>
      <c r="PSS1" s="5"/>
      <c r="PST1" s="5"/>
      <c r="PSU1" s="5"/>
      <c r="PSV1" s="5"/>
      <c r="PSW1" s="5"/>
      <c r="PSX1" s="5"/>
      <c r="PSY1" s="5"/>
      <c r="PSZ1" s="5"/>
      <c r="PTA1" s="5"/>
      <c r="PTB1" s="5"/>
      <c r="PTC1" s="5"/>
      <c r="PTD1" s="5"/>
      <c r="PTE1" s="5"/>
      <c r="PTF1" s="5"/>
      <c r="PTG1" s="5"/>
      <c r="PTH1" s="5"/>
      <c r="PTI1" s="5"/>
      <c r="PTJ1" s="5"/>
      <c r="PTK1" s="5"/>
      <c r="PTL1" s="5"/>
      <c r="PTM1" s="5"/>
      <c r="PTN1" s="5"/>
      <c r="PTO1" s="5"/>
      <c r="PTP1" s="5"/>
      <c r="PTQ1" s="5"/>
      <c r="PTR1" s="5"/>
      <c r="PTS1" s="5"/>
      <c r="PTT1" s="5"/>
      <c r="PTU1" s="5"/>
      <c r="PTV1" s="5"/>
      <c r="PTW1" s="5"/>
      <c r="PTX1" s="5"/>
      <c r="PTY1" s="5"/>
      <c r="PTZ1" s="5"/>
      <c r="PUA1" s="5"/>
      <c r="PUB1" s="5"/>
      <c r="PUC1" s="5"/>
      <c r="PUD1" s="5"/>
      <c r="PUE1" s="5"/>
      <c r="PUF1" s="5"/>
      <c r="PUG1" s="5"/>
      <c r="PUH1" s="5"/>
      <c r="PUI1" s="5"/>
      <c r="PUJ1" s="5"/>
      <c r="PUK1" s="5"/>
      <c r="PUL1" s="5"/>
      <c r="PUM1" s="5"/>
      <c r="PUN1" s="5"/>
      <c r="PUO1" s="5"/>
      <c r="PUP1" s="5"/>
      <c r="PUQ1" s="5"/>
      <c r="PUR1" s="5"/>
      <c r="PUS1" s="5"/>
      <c r="PUT1" s="5"/>
      <c r="PUU1" s="5"/>
      <c r="PUV1" s="5"/>
      <c r="PUW1" s="5"/>
      <c r="PUX1" s="5"/>
      <c r="PUY1" s="5"/>
      <c r="PUZ1" s="5"/>
      <c r="PVA1" s="5"/>
      <c r="PVB1" s="5"/>
      <c r="PVC1" s="5"/>
      <c r="PVD1" s="5"/>
      <c r="PVE1" s="5"/>
      <c r="PVF1" s="5"/>
      <c r="PVG1" s="5"/>
      <c r="PVH1" s="5"/>
      <c r="PVI1" s="5"/>
      <c r="PVJ1" s="5"/>
      <c r="PVK1" s="5"/>
      <c r="PVL1" s="5"/>
      <c r="PVM1" s="5"/>
      <c r="PVN1" s="5"/>
      <c r="PVO1" s="5"/>
      <c r="PVP1" s="5"/>
      <c r="PVQ1" s="5"/>
      <c r="PVR1" s="5"/>
      <c r="PVS1" s="5"/>
      <c r="PVT1" s="5"/>
      <c r="PVU1" s="5"/>
      <c r="PVV1" s="5"/>
      <c r="PVW1" s="5"/>
      <c r="PVX1" s="5"/>
      <c r="PVY1" s="5"/>
      <c r="PVZ1" s="5"/>
      <c r="PWA1" s="5"/>
      <c r="PWB1" s="5"/>
      <c r="PWC1" s="5"/>
      <c r="PWD1" s="5"/>
      <c r="PWE1" s="5"/>
      <c r="PWF1" s="5"/>
      <c r="PWG1" s="5"/>
      <c r="PWH1" s="5"/>
      <c r="PWI1" s="5"/>
      <c r="PWJ1" s="5"/>
      <c r="PWK1" s="5"/>
      <c r="PWL1" s="5"/>
      <c r="PWM1" s="5"/>
      <c r="PWN1" s="5"/>
      <c r="PWO1" s="5"/>
      <c r="PWP1" s="5"/>
      <c r="PWQ1" s="5"/>
      <c r="PWR1" s="5"/>
      <c r="PWS1" s="5"/>
      <c r="PWT1" s="5"/>
      <c r="PWU1" s="5"/>
      <c r="PWV1" s="5"/>
      <c r="PWW1" s="5"/>
      <c r="PWX1" s="5"/>
      <c r="PWY1" s="5"/>
      <c r="PWZ1" s="5"/>
      <c r="PXA1" s="5"/>
      <c r="PXB1" s="5"/>
      <c r="PXC1" s="5"/>
      <c r="PXD1" s="5"/>
      <c r="PXE1" s="5"/>
      <c r="PXF1" s="5"/>
      <c r="PXG1" s="5"/>
      <c r="PXH1" s="5"/>
      <c r="PXI1" s="5"/>
      <c r="PXJ1" s="5"/>
      <c r="PXK1" s="5"/>
      <c r="PXL1" s="5"/>
      <c r="PXM1" s="5"/>
      <c r="PXN1" s="5"/>
      <c r="PXO1" s="5"/>
      <c r="PXP1" s="5"/>
      <c r="PXQ1" s="5"/>
      <c r="PXR1" s="5"/>
      <c r="PXS1" s="5"/>
      <c r="PXT1" s="5"/>
      <c r="PXU1" s="5"/>
      <c r="PXV1" s="5"/>
      <c r="PXW1" s="5"/>
      <c r="PXX1" s="5"/>
      <c r="PXY1" s="5"/>
      <c r="PXZ1" s="5"/>
      <c r="PYA1" s="5"/>
      <c r="PYB1" s="5"/>
      <c r="PYC1" s="5"/>
      <c r="PYD1" s="5"/>
      <c r="PYE1" s="5"/>
      <c r="PYF1" s="5"/>
      <c r="PYG1" s="5"/>
      <c r="PYH1" s="5"/>
      <c r="PYI1" s="5"/>
      <c r="PYJ1" s="5"/>
      <c r="PYK1" s="5"/>
      <c r="PYL1" s="5"/>
      <c r="PYM1" s="5"/>
      <c r="PYN1" s="5"/>
      <c r="PYO1" s="5"/>
      <c r="PYP1" s="5"/>
      <c r="PYQ1" s="5"/>
      <c r="PYR1" s="5"/>
      <c r="PYS1" s="5"/>
      <c r="PYT1" s="5"/>
      <c r="PYU1" s="5"/>
      <c r="PYV1" s="5"/>
      <c r="PYW1" s="5"/>
      <c r="PYX1" s="5"/>
      <c r="PYY1" s="5"/>
      <c r="PYZ1" s="5"/>
      <c r="PZA1" s="5"/>
      <c r="PZB1" s="5"/>
      <c r="PZC1" s="5"/>
      <c r="PZD1" s="5"/>
      <c r="PZE1" s="5"/>
      <c r="PZF1" s="5"/>
      <c r="PZG1" s="5"/>
      <c r="PZH1" s="5"/>
      <c r="PZI1" s="5"/>
      <c r="PZJ1" s="5"/>
      <c r="PZK1" s="5"/>
      <c r="PZL1" s="5"/>
      <c r="PZM1" s="5"/>
      <c r="PZN1" s="5"/>
      <c r="PZO1" s="5"/>
      <c r="PZP1" s="5"/>
      <c r="PZQ1" s="5"/>
      <c r="PZR1" s="5"/>
      <c r="PZS1" s="5"/>
      <c r="PZT1" s="5"/>
      <c r="PZU1" s="5"/>
      <c r="PZV1" s="5"/>
      <c r="PZW1" s="5"/>
      <c r="PZX1" s="5"/>
      <c r="PZY1" s="5"/>
      <c r="PZZ1" s="5"/>
      <c r="QAA1" s="5"/>
      <c r="QAB1" s="5"/>
      <c r="QAC1" s="5"/>
      <c r="QAD1" s="5"/>
      <c r="QAE1" s="5"/>
      <c r="QAF1" s="5"/>
      <c r="QAG1" s="5"/>
      <c r="QAH1" s="5"/>
      <c r="QAI1" s="5"/>
      <c r="QAJ1" s="5"/>
      <c r="QAK1" s="5"/>
      <c r="QAL1" s="5"/>
      <c r="QAM1" s="5"/>
      <c r="QAN1" s="5"/>
      <c r="QAO1" s="5"/>
      <c r="QAP1" s="5"/>
      <c r="QAQ1" s="5"/>
      <c r="QAR1" s="5"/>
      <c r="QAS1" s="5"/>
      <c r="QAT1" s="5"/>
      <c r="QAU1" s="5"/>
      <c r="QAV1" s="5"/>
      <c r="QAW1" s="5"/>
      <c r="QAX1" s="5"/>
      <c r="QAY1" s="5"/>
      <c r="QAZ1" s="5"/>
      <c r="QBA1" s="5"/>
      <c r="QBB1" s="5"/>
      <c r="QBC1" s="5"/>
      <c r="QBD1" s="5"/>
      <c r="QBE1" s="5"/>
      <c r="QBF1" s="5"/>
      <c r="QBG1" s="5"/>
      <c r="QBH1" s="5"/>
      <c r="QBI1" s="5"/>
      <c r="QBJ1" s="5"/>
      <c r="QBK1" s="5"/>
      <c r="QBL1" s="5"/>
      <c r="QBM1" s="5"/>
      <c r="QBN1" s="5"/>
      <c r="QBO1" s="5"/>
      <c r="QBP1" s="5"/>
      <c r="QBQ1" s="5"/>
      <c r="QBR1" s="5"/>
      <c r="QBS1" s="5"/>
      <c r="QBT1" s="5"/>
      <c r="QBU1" s="5"/>
      <c r="QBV1" s="5"/>
      <c r="QBW1" s="5"/>
      <c r="QBX1" s="5"/>
      <c r="QBY1" s="5"/>
      <c r="QBZ1" s="5"/>
      <c r="QCA1" s="5"/>
      <c r="QCB1" s="5"/>
      <c r="QCC1" s="5"/>
      <c r="QCD1" s="5"/>
      <c r="QCE1" s="5"/>
      <c r="QCF1" s="5"/>
      <c r="QCG1" s="5"/>
      <c r="QCH1" s="5"/>
      <c r="QCI1" s="5"/>
      <c r="QCJ1" s="5"/>
      <c r="QCK1" s="5"/>
      <c r="QCL1" s="5"/>
      <c r="QCM1" s="5"/>
      <c r="QCN1" s="5"/>
      <c r="QCO1" s="5"/>
      <c r="QCP1" s="5"/>
      <c r="QCQ1" s="5"/>
      <c r="QCR1" s="5"/>
      <c r="QCS1" s="5"/>
      <c r="QCT1" s="5"/>
      <c r="QCU1" s="5"/>
      <c r="QCV1" s="5"/>
      <c r="QCW1" s="5"/>
      <c r="QCX1" s="5"/>
      <c r="QCY1" s="5"/>
      <c r="QCZ1" s="5"/>
      <c r="QDA1" s="5"/>
      <c r="QDB1" s="5"/>
      <c r="QDC1" s="5"/>
      <c r="QDD1" s="5"/>
      <c r="QDE1" s="5"/>
      <c r="QDF1" s="5"/>
      <c r="QDG1" s="5"/>
      <c r="QDH1" s="5"/>
      <c r="QDI1" s="5"/>
      <c r="QDJ1" s="5"/>
      <c r="QDK1" s="5"/>
      <c r="QDL1" s="5"/>
      <c r="QDM1" s="5"/>
      <c r="QDN1" s="5"/>
      <c r="QDO1" s="5"/>
      <c r="QDP1" s="5"/>
      <c r="QDQ1" s="5"/>
      <c r="QDR1" s="5"/>
      <c r="QDS1" s="5"/>
      <c r="QDT1" s="5"/>
      <c r="QDU1" s="5"/>
      <c r="QDV1" s="5"/>
      <c r="QDW1" s="5"/>
      <c r="QDX1" s="5"/>
      <c r="QDY1" s="5"/>
      <c r="QDZ1" s="5"/>
      <c r="QEA1" s="5"/>
      <c r="QEB1" s="5"/>
      <c r="QEC1" s="5"/>
      <c r="QED1" s="5"/>
      <c r="QEE1" s="5"/>
      <c r="QEF1" s="5"/>
      <c r="QEG1" s="5"/>
      <c r="QEH1" s="5"/>
      <c r="QEI1" s="5"/>
      <c r="QEJ1" s="5"/>
      <c r="QEK1" s="5"/>
      <c r="QEL1" s="5"/>
      <c r="QEM1" s="5"/>
      <c r="QEN1" s="5"/>
      <c r="QEO1" s="5"/>
      <c r="QEP1" s="5"/>
      <c r="QEQ1" s="5"/>
      <c r="QER1" s="5"/>
      <c r="QES1" s="5"/>
      <c r="QET1" s="5"/>
      <c r="QEU1" s="5"/>
      <c r="QEV1" s="5"/>
      <c r="QEW1" s="5"/>
      <c r="QEX1" s="5"/>
      <c r="QEY1" s="5"/>
      <c r="QEZ1" s="5"/>
      <c r="QFA1" s="5"/>
      <c r="QFB1" s="5"/>
      <c r="QFC1" s="5"/>
      <c r="QFD1" s="5"/>
      <c r="QFE1" s="5"/>
      <c r="QFF1" s="5"/>
      <c r="QFG1" s="5"/>
      <c r="QFH1" s="5"/>
      <c r="QFI1" s="5"/>
      <c r="QFJ1" s="5"/>
      <c r="QFK1" s="5"/>
      <c r="QFL1" s="5"/>
      <c r="QFM1" s="5"/>
      <c r="QFN1" s="5"/>
      <c r="QFO1" s="5"/>
      <c r="QFP1" s="5"/>
      <c r="QFQ1" s="5"/>
      <c r="QFR1" s="5"/>
      <c r="QFS1" s="5"/>
      <c r="QFT1" s="5"/>
      <c r="QFU1" s="5"/>
      <c r="QFV1" s="5"/>
      <c r="QFW1" s="5"/>
      <c r="QFX1" s="5"/>
      <c r="QFY1" s="5"/>
      <c r="QFZ1" s="5"/>
      <c r="QGA1" s="5"/>
      <c r="QGB1" s="5"/>
      <c r="QGC1" s="5"/>
      <c r="QGD1" s="5"/>
      <c r="QGE1" s="5"/>
      <c r="QGF1" s="5"/>
      <c r="QGG1" s="5"/>
      <c r="QGH1" s="5"/>
      <c r="QGI1" s="5"/>
      <c r="QGJ1" s="5"/>
      <c r="QGK1" s="5"/>
      <c r="QGL1" s="5"/>
      <c r="QGM1" s="5"/>
      <c r="QGN1" s="5"/>
      <c r="QGO1" s="5"/>
      <c r="QGP1" s="5"/>
      <c r="QGQ1" s="5"/>
      <c r="QGR1" s="5"/>
      <c r="QGS1" s="5"/>
      <c r="QGT1" s="5"/>
      <c r="QGU1" s="5"/>
      <c r="QGV1" s="5"/>
      <c r="QGW1" s="5"/>
      <c r="QGX1" s="5"/>
      <c r="QGY1" s="5"/>
      <c r="QGZ1" s="5"/>
      <c r="QHA1" s="5"/>
      <c r="QHB1" s="5"/>
      <c r="QHC1" s="5"/>
      <c r="QHD1" s="5"/>
      <c r="QHE1" s="5"/>
      <c r="QHF1" s="5"/>
      <c r="QHG1" s="5"/>
      <c r="QHH1" s="5"/>
      <c r="QHI1" s="5"/>
      <c r="QHJ1" s="5"/>
      <c r="QHK1" s="5"/>
      <c r="QHL1" s="5"/>
      <c r="QHM1" s="5"/>
      <c r="QHN1" s="5"/>
      <c r="QHO1" s="5"/>
      <c r="QHP1" s="5"/>
      <c r="QHQ1" s="5"/>
      <c r="QHR1" s="5"/>
      <c r="QHS1" s="5"/>
      <c r="QHT1" s="5"/>
      <c r="QHU1" s="5"/>
      <c r="QHV1" s="5"/>
      <c r="QHW1" s="5"/>
      <c r="QHX1" s="5"/>
      <c r="QHY1" s="5"/>
      <c r="QHZ1" s="5"/>
      <c r="QIA1" s="5"/>
      <c r="QIB1" s="5"/>
      <c r="QIC1" s="5"/>
      <c r="QID1" s="5"/>
      <c r="QIE1" s="5"/>
      <c r="QIF1" s="5"/>
      <c r="QIG1" s="5"/>
      <c r="QIH1" s="5"/>
      <c r="QII1" s="5"/>
      <c r="QIJ1" s="5"/>
      <c r="QIK1" s="5"/>
      <c r="QIL1" s="5"/>
      <c r="QIM1" s="5"/>
      <c r="QIN1" s="5"/>
      <c r="QIO1" s="5"/>
      <c r="QIP1" s="5"/>
      <c r="QIQ1" s="5"/>
      <c r="QIR1" s="5"/>
      <c r="QIS1" s="5"/>
      <c r="QIT1" s="5"/>
      <c r="QIU1" s="5"/>
      <c r="QIV1" s="5"/>
      <c r="QIW1" s="5"/>
      <c r="QIX1" s="5"/>
      <c r="QIY1" s="5"/>
      <c r="QIZ1" s="5"/>
      <c r="QJA1" s="5"/>
      <c r="QJB1" s="5"/>
      <c r="QJC1" s="5"/>
      <c r="QJD1" s="5"/>
      <c r="QJE1" s="5"/>
      <c r="QJF1" s="5"/>
      <c r="QJG1" s="5"/>
      <c r="QJH1" s="5"/>
      <c r="QJI1" s="5"/>
      <c r="QJJ1" s="5"/>
      <c r="QJK1" s="5"/>
      <c r="QJL1" s="5"/>
      <c r="QJM1" s="5"/>
      <c r="QJN1" s="5"/>
      <c r="QJO1" s="5"/>
      <c r="QJP1" s="5"/>
      <c r="QJQ1" s="5"/>
      <c r="QJR1" s="5"/>
      <c r="QJS1" s="5"/>
      <c r="QJT1" s="5"/>
      <c r="QJU1" s="5"/>
      <c r="QJV1" s="5"/>
      <c r="QJW1" s="5"/>
      <c r="QJX1" s="5"/>
      <c r="QJY1" s="5"/>
      <c r="QJZ1" s="5"/>
      <c r="QKA1" s="5"/>
      <c r="QKB1" s="5"/>
      <c r="QKC1" s="5"/>
      <c r="QKD1" s="5"/>
      <c r="QKE1" s="5"/>
      <c r="QKF1" s="5"/>
      <c r="QKG1" s="5"/>
      <c r="QKH1" s="5"/>
      <c r="QKI1" s="5"/>
      <c r="QKJ1" s="5"/>
      <c r="QKK1" s="5"/>
      <c r="QKL1" s="5"/>
      <c r="QKM1" s="5"/>
      <c r="QKN1" s="5"/>
      <c r="QKO1" s="5"/>
      <c r="QKP1" s="5"/>
      <c r="QKQ1" s="5"/>
      <c r="QKR1" s="5"/>
      <c r="QKS1" s="5"/>
      <c r="QKT1" s="5"/>
      <c r="QKU1" s="5"/>
      <c r="QKV1" s="5"/>
      <c r="QKW1" s="5"/>
      <c r="QKX1" s="5"/>
      <c r="QKY1" s="5"/>
      <c r="QKZ1" s="5"/>
      <c r="QLA1" s="5"/>
      <c r="QLB1" s="5"/>
      <c r="QLC1" s="5"/>
      <c r="QLD1" s="5"/>
      <c r="QLE1" s="5"/>
      <c r="QLF1" s="5"/>
      <c r="QLG1" s="5"/>
      <c r="QLH1" s="5"/>
      <c r="QLI1" s="5"/>
      <c r="QLJ1" s="5"/>
      <c r="QLK1" s="5"/>
      <c r="QLL1" s="5"/>
      <c r="QLM1" s="5"/>
      <c r="QLN1" s="5"/>
      <c r="QLO1" s="5"/>
      <c r="QLP1" s="5"/>
      <c r="QLQ1" s="5"/>
      <c r="QLR1" s="5"/>
      <c r="QLS1" s="5"/>
      <c r="QLT1" s="5"/>
      <c r="QLU1" s="5"/>
      <c r="QLV1" s="5"/>
      <c r="QLW1" s="5"/>
      <c r="QLX1" s="5"/>
      <c r="QLY1" s="5"/>
      <c r="QLZ1" s="5"/>
      <c r="QMA1" s="5"/>
      <c r="QMB1" s="5"/>
      <c r="QMC1" s="5"/>
      <c r="QMD1" s="5"/>
      <c r="QME1" s="5"/>
      <c r="QMF1" s="5"/>
      <c r="QMG1" s="5"/>
      <c r="QMH1" s="5"/>
      <c r="QMI1" s="5"/>
      <c r="QMJ1" s="5"/>
      <c r="QMK1" s="5"/>
      <c r="QML1" s="5"/>
      <c r="QMM1" s="5"/>
      <c r="QMN1" s="5"/>
      <c r="QMO1" s="5"/>
      <c r="QMP1" s="5"/>
      <c r="QMQ1" s="5"/>
      <c r="QMR1" s="5"/>
      <c r="QMS1" s="5"/>
      <c r="QMT1" s="5"/>
      <c r="QMU1" s="5"/>
      <c r="QMV1" s="5"/>
      <c r="QMW1" s="5"/>
      <c r="QMX1" s="5"/>
      <c r="QMY1" s="5"/>
      <c r="QMZ1" s="5"/>
      <c r="QNA1" s="5"/>
      <c r="QNB1" s="5"/>
      <c r="QNC1" s="5"/>
      <c r="QND1" s="5"/>
      <c r="QNE1" s="5"/>
      <c r="QNF1" s="5"/>
      <c r="QNG1" s="5"/>
      <c r="QNH1" s="5"/>
      <c r="QNI1" s="5"/>
      <c r="QNJ1" s="5"/>
      <c r="QNK1" s="5"/>
      <c r="QNL1" s="5"/>
      <c r="QNM1" s="5"/>
      <c r="QNN1" s="5"/>
      <c r="QNO1" s="5"/>
      <c r="QNP1" s="5"/>
      <c r="QNQ1" s="5"/>
      <c r="QNR1" s="5"/>
      <c r="QNS1" s="5"/>
      <c r="QNT1" s="5"/>
      <c r="QNU1" s="5"/>
      <c r="QNV1" s="5"/>
      <c r="QNW1" s="5"/>
      <c r="QNX1" s="5"/>
      <c r="QNY1" s="5"/>
      <c r="QNZ1" s="5"/>
      <c r="QOA1" s="5"/>
      <c r="QOB1" s="5"/>
      <c r="QOC1" s="5"/>
      <c r="QOD1" s="5"/>
      <c r="QOE1" s="5"/>
      <c r="QOF1" s="5"/>
      <c r="QOG1" s="5"/>
      <c r="QOH1" s="5"/>
      <c r="QOI1" s="5"/>
      <c r="QOJ1" s="5"/>
      <c r="QOK1" s="5"/>
      <c r="QOL1" s="5"/>
      <c r="QOM1" s="5"/>
      <c r="QON1" s="5"/>
      <c r="QOO1" s="5"/>
      <c r="QOP1" s="5"/>
      <c r="QOQ1" s="5"/>
      <c r="QOR1" s="5"/>
      <c r="QOS1" s="5"/>
      <c r="QOT1" s="5"/>
      <c r="QOU1" s="5"/>
      <c r="QOV1" s="5"/>
      <c r="QOW1" s="5"/>
      <c r="QOX1" s="5"/>
      <c r="QOY1" s="5"/>
      <c r="QOZ1" s="5"/>
      <c r="QPA1" s="5"/>
      <c r="QPB1" s="5"/>
      <c r="QPC1" s="5"/>
      <c r="QPD1" s="5"/>
      <c r="QPE1" s="5"/>
      <c r="QPF1" s="5"/>
      <c r="QPG1" s="5"/>
      <c r="QPH1" s="5"/>
      <c r="QPI1" s="5"/>
      <c r="QPJ1" s="5"/>
      <c r="QPK1" s="5"/>
      <c r="QPL1" s="5"/>
      <c r="QPM1" s="5"/>
      <c r="QPN1" s="5"/>
      <c r="QPO1" s="5"/>
      <c r="QPP1" s="5"/>
      <c r="QPQ1" s="5"/>
      <c r="QPR1" s="5"/>
      <c r="QPS1" s="5"/>
      <c r="QPT1" s="5"/>
      <c r="QPU1" s="5"/>
      <c r="QPV1" s="5"/>
      <c r="QPW1" s="5"/>
      <c r="QPX1" s="5"/>
      <c r="QPY1" s="5"/>
      <c r="QPZ1" s="5"/>
      <c r="QQA1" s="5"/>
      <c r="QQB1" s="5"/>
      <c r="QQC1" s="5"/>
      <c r="QQD1" s="5"/>
      <c r="QQE1" s="5"/>
      <c r="QQF1" s="5"/>
      <c r="QQG1" s="5"/>
      <c r="QQH1" s="5"/>
      <c r="QQI1" s="5"/>
      <c r="QQJ1" s="5"/>
      <c r="QQK1" s="5"/>
      <c r="QQL1" s="5"/>
      <c r="QQM1" s="5"/>
      <c r="QQN1" s="5"/>
      <c r="QQO1" s="5"/>
      <c r="QQP1" s="5"/>
      <c r="QQQ1" s="5"/>
      <c r="QQR1" s="5"/>
      <c r="QQS1" s="5"/>
      <c r="QQT1" s="5"/>
      <c r="QQU1" s="5"/>
      <c r="QQV1" s="5"/>
      <c r="QQW1" s="5"/>
      <c r="QQX1" s="5"/>
      <c r="QQY1" s="5"/>
      <c r="QQZ1" s="5"/>
      <c r="QRA1" s="5"/>
      <c r="QRB1" s="5"/>
      <c r="QRC1" s="5"/>
      <c r="QRD1" s="5"/>
      <c r="QRE1" s="5"/>
      <c r="QRF1" s="5"/>
      <c r="QRG1" s="5"/>
      <c r="QRH1" s="5"/>
      <c r="QRI1" s="5"/>
      <c r="QRJ1" s="5"/>
      <c r="QRK1" s="5"/>
      <c r="QRL1" s="5"/>
      <c r="QRM1" s="5"/>
      <c r="QRN1" s="5"/>
      <c r="QRO1" s="5"/>
      <c r="QRP1" s="5"/>
      <c r="QRQ1" s="5"/>
      <c r="QRR1" s="5"/>
      <c r="QRS1" s="5"/>
      <c r="QRT1" s="5"/>
      <c r="QRU1" s="5"/>
      <c r="QRV1" s="5"/>
      <c r="QRW1" s="5"/>
      <c r="QRX1" s="5"/>
      <c r="QRY1" s="5"/>
      <c r="QRZ1" s="5"/>
      <c r="QSA1" s="5"/>
      <c r="QSB1" s="5"/>
      <c r="QSC1" s="5"/>
      <c r="QSD1" s="5"/>
      <c r="QSE1" s="5"/>
      <c r="QSF1" s="5"/>
      <c r="QSG1" s="5"/>
      <c r="QSH1" s="5"/>
      <c r="QSI1" s="5"/>
      <c r="QSJ1" s="5"/>
      <c r="QSK1" s="5"/>
      <c r="QSL1" s="5"/>
      <c r="QSM1" s="5"/>
      <c r="QSN1" s="5"/>
      <c r="QSO1" s="5"/>
      <c r="QSP1" s="5"/>
      <c r="QSQ1" s="5"/>
      <c r="QSR1" s="5"/>
      <c r="QSS1" s="5"/>
      <c r="QST1" s="5"/>
      <c r="QSU1" s="5"/>
      <c r="QSV1" s="5"/>
      <c r="QSW1" s="5"/>
      <c r="QSX1" s="5"/>
      <c r="QSY1" s="5"/>
      <c r="QSZ1" s="5"/>
      <c r="QTA1" s="5"/>
      <c r="QTB1" s="5"/>
      <c r="QTC1" s="5"/>
      <c r="QTD1" s="5"/>
      <c r="QTE1" s="5"/>
      <c r="QTF1" s="5"/>
      <c r="QTG1" s="5"/>
      <c r="QTH1" s="5"/>
      <c r="QTI1" s="5"/>
      <c r="QTJ1" s="5"/>
      <c r="QTK1" s="5"/>
      <c r="QTL1" s="5"/>
      <c r="QTM1" s="5"/>
      <c r="QTN1" s="5"/>
      <c r="QTO1" s="5"/>
      <c r="QTP1" s="5"/>
      <c r="QTQ1" s="5"/>
      <c r="QTR1" s="5"/>
      <c r="QTS1" s="5"/>
      <c r="QTT1" s="5"/>
      <c r="QTU1" s="5"/>
      <c r="QTV1" s="5"/>
      <c r="QTW1" s="5"/>
      <c r="QTX1" s="5"/>
      <c r="QTY1" s="5"/>
      <c r="QTZ1" s="5"/>
      <c r="QUA1" s="5"/>
      <c r="QUB1" s="5"/>
      <c r="QUC1" s="5"/>
      <c r="QUD1" s="5"/>
      <c r="QUE1" s="5"/>
      <c r="QUF1" s="5"/>
      <c r="QUG1" s="5"/>
      <c r="QUH1" s="5"/>
      <c r="QUI1" s="5"/>
      <c r="QUJ1" s="5"/>
      <c r="QUK1" s="5"/>
      <c r="QUL1" s="5"/>
      <c r="QUM1" s="5"/>
      <c r="QUN1" s="5"/>
      <c r="QUO1" s="5"/>
      <c r="QUP1" s="5"/>
      <c r="QUQ1" s="5"/>
      <c r="QUR1" s="5"/>
      <c r="QUS1" s="5"/>
      <c r="QUT1" s="5"/>
      <c r="QUU1" s="5"/>
      <c r="QUV1" s="5"/>
      <c r="QUW1" s="5"/>
      <c r="QUX1" s="5"/>
      <c r="QUY1" s="5"/>
      <c r="QUZ1" s="5"/>
      <c r="QVA1" s="5"/>
      <c r="QVB1" s="5"/>
      <c r="QVC1" s="5"/>
      <c r="QVD1" s="5"/>
      <c r="QVE1" s="5"/>
      <c r="QVF1" s="5"/>
      <c r="QVG1" s="5"/>
      <c r="QVH1" s="5"/>
      <c r="QVI1" s="5"/>
      <c r="QVJ1" s="5"/>
      <c r="QVK1" s="5"/>
      <c r="QVL1" s="5"/>
      <c r="QVM1" s="5"/>
      <c r="QVN1" s="5"/>
      <c r="QVO1" s="5"/>
      <c r="QVP1" s="5"/>
      <c r="QVQ1" s="5"/>
      <c r="QVR1" s="5"/>
      <c r="QVS1" s="5"/>
      <c r="QVT1" s="5"/>
      <c r="QVU1" s="5"/>
      <c r="QVV1" s="5"/>
      <c r="QVW1" s="5"/>
      <c r="QVX1" s="5"/>
      <c r="QVY1" s="5"/>
      <c r="QVZ1" s="5"/>
      <c r="QWA1" s="5"/>
      <c r="QWB1" s="5"/>
      <c r="QWC1" s="5"/>
      <c r="QWD1" s="5"/>
      <c r="QWE1" s="5"/>
      <c r="QWF1" s="5"/>
      <c r="QWG1" s="5"/>
      <c r="QWH1" s="5"/>
      <c r="QWI1" s="5"/>
      <c r="QWJ1" s="5"/>
      <c r="QWK1" s="5"/>
      <c r="QWL1" s="5"/>
      <c r="QWM1" s="5"/>
      <c r="QWN1" s="5"/>
      <c r="QWO1" s="5"/>
      <c r="QWP1" s="5"/>
      <c r="QWQ1" s="5"/>
      <c r="QWR1" s="5"/>
      <c r="QWS1" s="5"/>
      <c r="QWT1" s="5"/>
      <c r="QWU1" s="5"/>
      <c r="QWV1" s="5"/>
      <c r="QWW1" s="5"/>
      <c r="QWX1" s="5"/>
      <c r="QWY1" s="5"/>
      <c r="QWZ1" s="5"/>
      <c r="QXA1" s="5"/>
      <c r="QXB1" s="5"/>
      <c r="QXC1" s="5"/>
      <c r="QXD1" s="5"/>
      <c r="QXE1" s="5"/>
      <c r="QXF1" s="5"/>
      <c r="QXG1" s="5"/>
      <c r="QXH1" s="5"/>
      <c r="QXI1" s="5"/>
      <c r="QXJ1" s="5"/>
      <c r="QXK1" s="5"/>
      <c r="QXL1" s="5"/>
      <c r="QXM1" s="5"/>
      <c r="QXN1" s="5"/>
      <c r="QXO1" s="5"/>
      <c r="QXP1" s="5"/>
      <c r="QXQ1" s="5"/>
      <c r="QXR1" s="5"/>
      <c r="QXS1" s="5"/>
      <c r="QXT1" s="5"/>
      <c r="QXU1" s="5"/>
      <c r="QXV1" s="5"/>
      <c r="QXW1" s="5"/>
      <c r="QXX1" s="5"/>
      <c r="QXY1" s="5"/>
      <c r="QXZ1" s="5"/>
      <c r="QYA1" s="5"/>
      <c r="QYB1" s="5"/>
      <c r="QYC1" s="5"/>
      <c r="QYD1" s="5"/>
      <c r="QYE1" s="5"/>
      <c r="QYF1" s="5"/>
      <c r="QYG1" s="5"/>
      <c r="QYH1" s="5"/>
      <c r="QYI1" s="5"/>
      <c r="QYJ1" s="5"/>
      <c r="QYK1" s="5"/>
      <c r="QYL1" s="5"/>
      <c r="QYM1" s="5"/>
      <c r="QYN1" s="5"/>
      <c r="QYO1" s="5"/>
      <c r="QYP1" s="5"/>
      <c r="QYQ1" s="5"/>
      <c r="QYR1" s="5"/>
      <c r="QYS1" s="5"/>
      <c r="QYT1" s="5"/>
      <c r="QYU1" s="5"/>
      <c r="QYV1" s="5"/>
      <c r="QYW1" s="5"/>
      <c r="QYX1" s="5"/>
      <c r="QYY1" s="5"/>
      <c r="QYZ1" s="5"/>
      <c r="QZA1" s="5"/>
      <c r="QZB1" s="5"/>
      <c r="QZC1" s="5"/>
      <c r="QZD1" s="5"/>
      <c r="QZE1" s="5"/>
      <c r="QZF1" s="5"/>
      <c r="QZG1" s="5"/>
      <c r="QZH1" s="5"/>
      <c r="QZI1" s="5"/>
      <c r="QZJ1" s="5"/>
      <c r="QZK1" s="5"/>
      <c r="QZL1" s="5"/>
      <c r="QZM1" s="5"/>
      <c r="QZN1" s="5"/>
      <c r="QZO1" s="5"/>
      <c r="QZP1" s="5"/>
      <c r="QZQ1" s="5"/>
      <c r="QZR1" s="5"/>
      <c r="QZS1" s="5"/>
      <c r="QZT1" s="5"/>
      <c r="QZU1" s="5"/>
      <c r="QZV1" s="5"/>
      <c r="QZW1" s="5"/>
      <c r="QZX1" s="5"/>
      <c r="QZY1" s="5"/>
      <c r="QZZ1" s="5"/>
      <c r="RAA1" s="5"/>
      <c r="RAB1" s="5"/>
      <c r="RAC1" s="5"/>
      <c r="RAD1" s="5"/>
      <c r="RAE1" s="5"/>
      <c r="RAF1" s="5"/>
      <c r="RAG1" s="5"/>
      <c r="RAH1" s="5"/>
      <c r="RAI1" s="5"/>
      <c r="RAJ1" s="5"/>
      <c r="RAK1" s="5"/>
      <c r="RAL1" s="5"/>
      <c r="RAM1" s="5"/>
      <c r="RAN1" s="5"/>
      <c r="RAO1" s="5"/>
      <c r="RAP1" s="5"/>
      <c r="RAQ1" s="5"/>
      <c r="RAR1" s="5"/>
      <c r="RAS1" s="5"/>
      <c r="RAT1" s="5"/>
      <c r="RAU1" s="5"/>
      <c r="RAV1" s="5"/>
      <c r="RAW1" s="5"/>
      <c r="RAX1" s="5"/>
      <c r="RAY1" s="5"/>
      <c r="RAZ1" s="5"/>
      <c r="RBA1" s="5"/>
      <c r="RBB1" s="5"/>
      <c r="RBC1" s="5"/>
      <c r="RBD1" s="5"/>
      <c r="RBE1" s="5"/>
      <c r="RBF1" s="5"/>
      <c r="RBG1" s="5"/>
      <c r="RBH1" s="5"/>
      <c r="RBI1" s="5"/>
      <c r="RBJ1" s="5"/>
      <c r="RBK1" s="5"/>
      <c r="RBL1" s="5"/>
      <c r="RBM1" s="5"/>
      <c r="RBN1" s="5"/>
      <c r="RBO1" s="5"/>
      <c r="RBP1" s="5"/>
      <c r="RBQ1" s="5"/>
      <c r="RBR1" s="5"/>
      <c r="RBS1" s="5"/>
      <c r="RBT1" s="5"/>
      <c r="RBU1" s="5"/>
      <c r="RBV1" s="5"/>
      <c r="RBW1" s="5"/>
      <c r="RBX1" s="5"/>
      <c r="RBY1" s="5"/>
      <c r="RBZ1" s="5"/>
      <c r="RCA1" s="5"/>
      <c r="RCB1" s="5"/>
      <c r="RCC1" s="5"/>
      <c r="RCD1" s="5"/>
      <c r="RCE1" s="5"/>
      <c r="RCF1" s="5"/>
      <c r="RCG1" s="5"/>
      <c r="RCH1" s="5"/>
      <c r="RCI1" s="5"/>
      <c r="RCJ1" s="5"/>
      <c r="RCK1" s="5"/>
      <c r="RCL1" s="5"/>
      <c r="RCM1" s="5"/>
      <c r="RCN1" s="5"/>
      <c r="RCO1" s="5"/>
      <c r="RCP1" s="5"/>
      <c r="RCQ1" s="5"/>
      <c r="RCR1" s="5"/>
      <c r="RCS1" s="5"/>
      <c r="RCT1" s="5"/>
      <c r="RCU1" s="5"/>
      <c r="RCV1" s="5"/>
      <c r="RCW1" s="5"/>
      <c r="RCX1" s="5"/>
      <c r="RCY1" s="5"/>
      <c r="RCZ1" s="5"/>
      <c r="RDA1" s="5"/>
      <c r="RDB1" s="5"/>
      <c r="RDC1" s="5"/>
      <c r="RDD1" s="5"/>
      <c r="RDE1" s="5"/>
      <c r="RDF1" s="5"/>
      <c r="RDG1" s="5"/>
      <c r="RDH1" s="5"/>
      <c r="RDI1" s="5"/>
      <c r="RDJ1" s="5"/>
      <c r="RDK1" s="5"/>
      <c r="RDL1" s="5"/>
      <c r="RDM1" s="5"/>
      <c r="RDN1" s="5"/>
      <c r="RDO1" s="5"/>
      <c r="RDP1" s="5"/>
      <c r="RDQ1" s="5"/>
      <c r="RDR1" s="5"/>
      <c r="RDS1" s="5"/>
      <c r="RDT1" s="5"/>
      <c r="RDU1" s="5"/>
      <c r="RDV1" s="5"/>
      <c r="RDW1" s="5"/>
      <c r="RDX1" s="5"/>
      <c r="RDY1" s="5"/>
      <c r="RDZ1" s="5"/>
      <c r="REA1" s="5"/>
      <c r="REB1" s="5"/>
      <c r="REC1" s="5"/>
      <c r="RED1" s="5"/>
      <c r="REE1" s="5"/>
      <c r="REF1" s="5"/>
      <c r="REG1" s="5"/>
      <c r="REH1" s="5"/>
      <c r="REI1" s="5"/>
      <c r="REJ1" s="5"/>
      <c r="REK1" s="5"/>
      <c r="REL1" s="5"/>
      <c r="REM1" s="5"/>
      <c r="REN1" s="5"/>
      <c r="REO1" s="5"/>
      <c r="REP1" s="5"/>
      <c r="REQ1" s="5"/>
      <c r="RER1" s="5"/>
      <c r="RES1" s="5"/>
      <c r="RET1" s="5"/>
      <c r="REU1" s="5"/>
      <c r="REV1" s="5"/>
      <c r="REW1" s="5"/>
      <c r="REX1" s="5"/>
      <c r="REY1" s="5"/>
      <c r="REZ1" s="5"/>
      <c r="RFA1" s="5"/>
      <c r="RFB1" s="5"/>
      <c r="RFC1" s="5"/>
      <c r="RFD1" s="5"/>
      <c r="RFE1" s="5"/>
      <c r="RFF1" s="5"/>
      <c r="RFG1" s="5"/>
      <c r="RFH1" s="5"/>
      <c r="RFI1" s="5"/>
      <c r="RFJ1" s="5"/>
      <c r="RFK1" s="5"/>
      <c r="RFL1" s="5"/>
      <c r="RFM1" s="5"/>
      <c r="RFN1" s="5"/>
      <c r="RFO1" s="5"/>
      <c r="RFP1" s="5"/>
      <c r="RFQ1" s="5"/>
      <c r="RFR1" s="5"/>
      <c r="RFS1" s="5"/>
      <c r="RFT1" s="5"/>
      <c r="RFU1" s="5"/>
      <c r="RFV1" s="5"/>
      <c r="RFW1" s="5"/>
      <c r="RFX1" s="5"/>
      <c r="RFY1" s="5"/>
      <c r="RFZ1" s="5"/>
      <c r="RGA1" s="5"/>
      <c r="RGB1" s="5"/>
      <c r="RGC1" s="5"/>
      <c r="RGD1" s="5"/>
      <c r="RGE1" s="5"/>
      <c r="RGF1" s="5"/>
      <c r="RGG1" s="5"/>
      <c r="RGH1" s="5"/>
      <c r="RGI1" s="5"/>
      <c r="RGJ1" s="5"/>
      <c r="RGK1" s="5"/>
      <c r="RGL1" s="5"/>
      <c r="RGM1" s="5"/>
      <c r="RGN1" s="5"/>
      <c r="RGO1" s="5"/>
      <c r="RGP1" s="5"/>
      <c r="RGQ1" s="5"/>
      <c r="RGR1" s="5"/>
      <c r="RGS1" s="5"/>
      <c r="RGT1" s="5"/>
      <c r="RGU1" s="5"/>
      <c r="RGV1" s="5"/>
      <c r="RGW1" s="5"/>
      <c r="RGX1" s="5"/>
      <c r="RGY1" s="5"/>
      <c r="RGZ1" s="5"/>
      <c r="RHA1" s="5"/>
      <c r="RHB1" s="5"/>
      <c r="RHC1" s="5"/>
      <c r="RHD1" s="5"/>
      <c r="RHE1" s="5"/>
      <c r="RHF1" s="5"/>
      <c r="RHG1" s="5"/>
      <c r="RHH1" s="5"/>
      <c r="RHI1" s="5"/>
      <c r="RHJ1" s="5"/>
      <c r="RHK1" s="5"/>
      <c r="RHL1" s="5"/>
      <c r="RHM1" s="5"/>
      <c r="RHN1" s="5"/>
      <c r="RHO1" s="5"/>
      <c r="RHP1" s="5"/>
      <c r="RHQ1" s="5"/>
      <c r="RHR1" s="5"/>
      <c r="RHS1" s="5"/>
      <c r="RHT1" s="5"/>
      <c r="RHU1" s="5"/>
      <c r="RHV1" s="5"/>
      <c r="RHW1" s="5"/>
      <c r="RHX1" s="5"/>
      <c r="RHY1" s="5"/>
      <c r="RHZ1" s="5"/>
      <c r="RIA1" s="5"/>
      <c r="RIB1" s="5"/>
      <c r="RIC1" s="5"/>
      <c r="RID1" s="5"/>
      <c r="RIE1" s="5"/>
      <c r="RIF1" s="5"/>
      <c r="RIG1" s="5"/>
      <c r="RIH1" s="5"/>
      <c r="RII1" s="5"/>
      <c r="RIJ1" s="5"/>
      <c r="RIK1" s="5"/>
      <c r="RIL1" s="5"/>
      <c r="RIM1" s="5"/>
      <c r="RIN1" s="5"/>
      <c r="RIO1" s="5"/>
      <c r="RIP1" s="5"/>
      <c r="RIQ1" s="5"/>
      <c r="RIR1" s="5"/>
      <c r="RIS1" s="5"/>
      <c r="RIT1" s="5"/>
      <c r="RIU1" s="5"/>
      <c r="RIV1" s="5"/>
      <c r="RIW1" s="5"/>
      <c r="RIX1" s="5"/>
      <c r="RIY1" s="5"/>
      <c r="RIZ1" s="5"/>
      <c r="RJA1" s="5"/>
      <c r="RJB1" s="5"/>
      <c r="RJC1" s="5"/>
      <c r="RJD1" s="5"/>
      <c r="RJE1" s="5"/>
      <c r="RJF1" s="5"/>
      <c r="RJG1" s="5"/>
      <c r="RJH1" s="5"/>
      <c r="RJI1" s="5"/>
      <c r="RJJ1" s="5"/>
      <c r="RJK1" s="5"/>
      <c r="RJL1" s="5"/>
      <c r="RJM1" s="5"/>
      <c r="RJN1" s="5"/>
      <c r="RJO1" s="5"/>
      <c r="RJP1" s="5"/>
      <c r="RJQ1" s="5"/>
      <c r="RJR1" s="5"/>
      <c r="RJS1" s="5"/>
      <c r="RJT1" s="5"/>
      <c r="RJU1" s="5"/>
      <c r="RJV1" s="5"/>
      <c r="RJW1" s="5"/>
      <c r="RJX1" s="5"/>
      <c r="RJY1" s="5"/>
      <c r="RJZ1" s="5"/>
      <c r="RKA1" s="5"/>
      <c r="RKB1" s="5"/>
      <c r="RKC1" s="5"/>
      <c r="RKD1" s="5"/>
      <c r="RKE1" s="5"/>
      <c r="RKF1" s="5"/>
      <c r="RKG1" s="5"/>
      <c r="RKH1" s="5"/>
      <c r="RKI1" s="5"/>
      <c r="RKJ1" s="5"/>
      <c r="RKK1" s="5"/>
      <c r="RKL1" s="5"/>
      <c r="RKM1" s="5"/>
      <c r="RKN1" s="5"/>
      <c r="RKO1" s="5"/>
      <c r="RKP1" s="5"/>
      <c r="RKQ1" s="5"/>
      <c r="RKR1" s="5"/>
      <c r="RKS1" s="5"/>
      <c r="RKT1" s="5"/>
      <c r="RKU1" s="5"/>
      <c r="RKV1" s="5"/>
      <c r="RKW1" s="5"/>
      <c r="RKX1" s="5"/>
      <c r="RKY1" s="5"/>
      <c r="RKZ1" s="5"/>
      <c r="RLA1" s="5"/>
      <c r="RLB1" s="5"/>
      <c r="RLC1" s="5"/>
      <c r="RLD1" s="5"/>
      <c r="RLE1" s="5"/>
      <c r="RLF1" s="5"/>
      <c r="RLG1" s="5"/>
      <c r="RLH1" s="5"/>
      <c r="RLI1" s="5"/>
      <c r="RLJ1" s="5"/>
      <c r="RLK1" s="5"/>
      <c r="RLL1" s="5"/>
      <c r="RLM1" s="5"/>
      <c r="RLN1" s="5"/>
      <c r="RLO1" s="5"/>
      <c r="RLP1" s="5"/>
      <c r="RLQ1" s="5"/>
      <c r="RLR1" s="5"/>
      <c r="RLS1" s="5"/>
      <c r="RLT1" s="5"/>
      <c r="RLU1" s="5"/>
      <c r="RLV1" s="5"/>
      <c r="RLW1" s="5"/>
      <c r="RLX1" s="5"/>
      <c r="RLY1" s="5"/>
      <c r="RLZ1" s="5"/>
      <c r="RMA1" s="5"/>
      <c r="RMB1" s="5"/>
      <c r="RMC1" s="5"/>
      <c r="RMD1" s="5"/>
      <c r="RME1" s="5"/>
      <c r="RMF1" s="5"/>
      <c r="RMG1" s="5"/>
      <c r="RMH1" s="5"/>
      <c r="RMI1" s="5"/>
      <c r="RMJ1" s="5"/>
      <c r="RMK1" s="5"/>
      <c r="RML1" s="5"/>
      <c r="RMM1" s="5"/>
      <c r="RMN1" s="5"/>
      <c r="RMO1" s="5"/>
      <c r="RMP1" s="5"/>
      <c r="RMQ1" s="5"/>
      <c r="RMR1" s="5"/>
      <c r="RMS1" s="5"/>
      <c r="RMT1" s="5"/>
      <c r="RMU1" s="5"/>
      <c r="RMV1" s="5"/>
      <c r="RMW1" s="5"/>
      <c r="RMX1" s="5"/>
      <c r="RMY1" s="5"/>
      <c r="RMZ1" s="5"/>
      <c r="RNA1" s="5"/>
      <c r="RNB1" s="5"/>
      <c r="RNC1" s="5"/>
      <c r="RND1" s="5"/>
      <c r="RNE1" s="5"/>
      <c r="RNF1" s="5"/>
      <c r="RNG1" s="5"/>
      <c r="RNH1" s="5"/>
      <c r="RNI1" s="5"/>
      <c r="RNJ1" s="5"/>
      <c r="RNK1" s="5"/>
      <c r="RNL1" s="5"/>
      <c r="RNM1" s="5"/>
      <c r="RNN1" s="5"/>
      <c r="RNO1" s="5"/>
      <c r="RNP1" s="5"/>
      <c r="RNQ1" s="5"/>
      <c r="RNR1" s="5"/>
      <c r="RNS1" s="5"/>
      <c r="RNT1" s="5"/>
      <c r="RNU1" s="5"/>
      <c r="RNV1" s="5"/>
      <c r="RNW1" s="5"/>
      <c r="RNX1" s="5"/>
      <c r="RNY1" s="5"/>
      <c r="RNZ1" s="5"/>
      <c r="ROA1" s="5"/>
      <c r="ROB1" s="5"/>
      <c r="ROC1" s="5"/>
      <c r="ROD1" s="5"/>
      <c r="ROE1" s="5"/>
      <c r="ROF1" s="5"/>
      <c r="ROG1" s="5"/>
      <c r="ROH1" s="5"/>
      <c r="ROI1" s="5"/>
      <c r="ROJ1" s="5"/>
      <c r="ROK1" s="5"/>
      <c r="ROL1" s="5"/>
      <c r="ROM1" s="5"/>
      <c r="RON1" s="5"/>
      <c r="ROO1" s="5"/>
      <c r="ROP1" s="5"/>
      <c r="ROQ1" s="5"/>
      <c r="ROR1" s="5"/>
      <c r="ROS1" s="5"/>
      <c r="ROT1" s="5"/>
      <c r="ROU1" s="5"/>
      <c r="ROV1" s="5"/>
      <c r="ROW1" s="5"/>
      <c r="ROX1" s="5"/>
      <c r="ROY1" s="5"/>
      <c r="ROZ1" s="5"/>
      <c r="RPA1" s="5"/>
      <c r="RPB1" s="5"/>
      <c r="RPC1" s="5"/>
      <c r="RPD1" s="5"/>
      <c r="RPE1" s="5"/>
      <c r="RPF1" s="5"/>
      <c r="RPG1" s="5"/>
      <c r="RPH1" s="5"/>
      <c r="RPI1" s="5"/>
      <c r="RPJ1" s="5"/>
      <c r="RPK1" s="5"/>
      <c r="RPL1" s="5"/>
      <c r="RPM1" s="5"/>
      <c r="RPN1" s="5"/>
      <c r="RPO1" s="5"/>
      <c r="RPP1" s="5"/>
      <c r="RPQ1" s="5"/>
      <c r="RPR1" s="5"/>
      <c r="RPS1" s="5"/>
      <c r="RPT1" s="5"/>
      <c r="RPU1" s="5"/>
      <c r="RPV1" s="5"/>
      <c r="RPW1" s="5"/>
      <c r="RPX1" s="5"/>
      <c r="RPY1" s="5"/>
      <c r="RPZ1" s="5"/>
      <c r="RQA1" s="5"/>
      <c r="RQB1" s="5"/>
      <c r="RQC1" s="5"/>
      <c r="RQD1" s="5"/>
      <c r="RQE1" s="5"/>
      <c r="RQF1" s="5"/>
      <c r="RQG1" s="5"/>
      <c r="RQH1" s="5"/>
      <c r="RQI1" s="5"/>
      <c r="RQJ1" s="5"/>
      <c r="RQK1" s="5"/>
      <c r="RQL1" s="5"/>
      <c r="RQM1" s="5"/>
      <c r="RQN1" s="5"/>
      <c r="RQO1" s="5"/>
      <c r="RQP1" s="5"/>
      <c r="RQQ1" s="5"/>
      <c r="RQR1" s="5"/>
      <c r="RQS1" s="5"/>
      <c r="RQT1" s="5"/>
      <c r="RQU1" s="5"/>
      <c r="RQV1" s="5"/>
      <c r="RQW1" s="5"/>
      <c r="RQX1" s="5"/>
      <c r="RQY1" s="5"/>
      <c r="RQZ1" s="5"/>
      <c r="RRA1" s="5"/>
      <c r="RRB1" s="5"/>
      <c r="RRC1" s="5"/>
      <c r="RRD1" s="5"/>
      <c r="RRE1" s="5"/>
      <c r="RRF1" s="5"/>
      <c r="RRG1" s="5"/>
      <c r="RRH1" s="5"/>
      <c r="RRI1" s="5"/>
      <c r="RRJ1" s="5"/>
      <c r="RRK1" s="5"/>
      <c r="RRL1" s="5"/>
      <c r="RRM1" s="5"/>
      <c r="RRN1" s="5"/>
      <c r="RRO1" s="5"/>
      <c r="RRP1" s="5"/>
      <c r="RRQ1" s="5"/>
      <c r="RRR1" s="5"/>
      <c r="RRS1" s="5"/>
      <c r="RRT1" s="5"/>
      <c r="RRU1" s="5"/>
      <c r="RRV1" s="5"/>
      <c r="RRW1" s="5"/>
      <c r="RRX1" s="5"/>
      <c r="RRY1" s="5"/>
      <c r="RRZ1" s="5"/>
      <c r="RSA1" s="5"/>
      <c r="RSB1" s="5"/>
      <c r="RSC1" s="5"/>
      <c r="RSD1" s="5"/>
      <c r="RSE1" s="5"/>
      <c r="RSF1" s="5"/>
      <c r="RSG1" s="5"/>
      <c r="RSH1" s="5"/>
      <c r="RSI1" s="5"/>
      <c r="RSJ1" s="5"/>
      <c r="RSK1" s="5"/>
      <c r="RSL1" s="5"/>
      <c r="RSM1" s="5"/>
      <c r="RSN1" s="5"/>
      <c r="RSO1" s="5"/>
      <c r="RSP1" s="5"/>
      <c r="RSQ1" s="5"/>
      <c r="RSR1" s="5"/>
      <c r="RSS1" s="5"/>
      <c r="RST1" s="5"/>
      <c r="RSU1" s="5"/>
      <c r="RSV1" s="5"/>
      <c r="RSW1" s="5"/>
      <c r="RSX1" s="5"/>
      <c r="RSY1" s="5"/>
      <c r="RSZ1" s="5"/>
      <c r="RTA1" s="5"/>
      <c r="RTB1" s="5"/>
      <c r="RTC1" s="5"/>
      <c r="RTD1" s="5"/>
      <c r="RTE1" s="5"/>
      <c r="RTF1" s="5"/>
      <c r="RTG1" s="5"/>
      <c r="RTH1" s="5"/>
      <c r="RTI1" s="5"/>
      <c r="RTJ1" s="5"/>
      <c r="RTK1" s="5"/>
      <c r="RTL1" s="5"/>
      <c r="RTM1" s="5"/>
      <c r="RTN1" s="5"/>
      <c r="RTO1" s="5"/>
      <c r="RTP1" s="5"/>
      <c r="RTQ1" s="5"/>
      <c r="RTR1" s="5"/>
      <c r="RTS1" s="5"/>
      <c r="RTT1" s="5"/>
      <c r="RTU1" s="5"/>
      <c r="RTV1" s="5"/>
      <c r="RTW1" s="5"/>
      <c r="RTX1" s="5"/>
      <c r="RTY1" s="5"/>
      <c r="RTZ1" s="5"/>
      <c r="RUA1" s="5"/>
      <c r="RUB1" s="5"/>
      <c r="RUC1" s="5"/>
      <c r="RUD1" s="5"/>
      <c r="RUE1" s="5"/>
      <c r="RUF1" s="5"/>
      <c r="RUG1" s="5"/>
      <c r="RUH1" s="5"/>
      <c r="RUI1" s="5"/>
      <c r="RUJ1" s="5"/>
      <c r="RUK1" s="5"/>
      <c r="RUL1" s="5"/>
      <c r="RUM1" s="5"/>
      <c r="RUN1" s="5"/>
      <c r="RUO1" s="5"/>
      <c r="RUP1" s="5"/>
      <c r="RUQ1" s="5"/>
      <c r="RUR1" s="5"/>
      <c r="RUS1" s="5"/>
      <c r="RUT1" s="5"/>
      <c r="RUU1" s="5"/>
      <c r="RUV1" s="5"/>
      <c r="RUW1" s="5"/>
      <c r="RUX1" s="5"/>
      <c r="RUY1" s="5"/>
      <c r="RUZ1" s="5"/>
      <c r="RVA1" s="5"/>
      <c r="RVB1" s="5"/>
      <c r="RVC1" s="5"/>
      <c r="RVD1" s="5"/>
      <c r="RVE1" s="5"/>
      <c r="RVF1" s="5"/>
      <c r="RVG1" s="5"/>
      <c r="RVH1" s="5"/>
      <c r="RVI1" s="5"/>
      <c r="RVJ1" s="5"/>
      <c r="RVK1" s="5"/>
      <c r="RVL1" s="5"/>
      <c r="RVM1" s="5"/>
      <c r="RVN1" s="5"/>
      <c r="RVO1" s="5"/>
      <c r="RVP1" s="5"/>
      <c r="RVQ1" s="5"/>
      <c r="RVR1" s="5"/>
      <c r="RVS1" s="5"/>
      <c r="RVT1" s="5"/>
      <c r="RVU1" s="5"/>
      <c r="RVV1" s="5"/>
      <c r="RVW1" s="5"/>
      <c r="RVX1" s="5"/>
      <c r="RVY1" s="5"/>
      <c r="RVZ1" s="5"/>
      <c r="RWA1" s="5"/>
      <c r="RWB1" s="5"/>
      <c r="RWC1" s="5"/>
      <c r="RWD1" s="5"/>
      <c r="RWE1" s="5"/>
      <c r="RWF1" s="5"/>
      <c r="RWG1" s="5"/>
      <c r="RWH1" s="5"/>
      <c r="RWI1" s="5"/>
      <c r="RWJ1" s="5"/>
      <c r="RWK1" s="5"/>
      <c r="RWL1" s="5"/>
      <c r="RWM1" s="5"/>
      <c r="RWN1" s="5"/>
      <c r="RWO1" s="5"/>
      <c r="RWP1" s="5"/>
      <c r="RWQ1" s="5"/>
      <c r="RWR1" s="5"/>
      <c r="RWS1" s="5"/>
      <c r="RWT1" s="5"/>
      <c r="RWU1" s="5"/>
      <c r="RWV1" s="5"/>
      <c r="RWW1" s="5"/>
      <c r="RWX1" s="5"/>
      <c r="RWY1" s="5"/>
      <c r="RWZ1" s="5"/>
      <c r="RXA1" s="5"/>
      <c r="RXB1" s="5"/>
      <c r="RXC1" s="5"/>
      <c r="RXD1" s="5"/>
      <c r="RXE1" s="5"/>
      <c r="RXF1" s="5"/>
      <c r="RXG1" s="5"/>
      <c r="RXH1" s="5"/>
      <c r="RXI1" s="5"/>
      <c r="RXJ1" s="5"/>
      <c r="RXK1" s="5"/>
      <c r="RXL1" s="5"/>
      <c r="RXM1" s="5"/>
      <c r="RXN1" s="5"/>
      <c r="RXO1" s="5"/>
      <c r="RXP1" s="5"/>
      <c r="RXQ1" s="5"/>
      <c r="RXR1" s="5"/>
      <c r="RXS1" s="5"/>
      <c r="RXT1" s="5"/>
      <c r="RXU1" s="5"/>
      <c r="RXV1" s="5"/>
      <c r="RXW1" s="5"/>
      <c r="RXX1" s="5"/>
      <c r="RXY1" s="5"/>
      <c r="RXZ1" s="5"/>
      <c r="RYA1" s="5"/>
      <c r="RYB1" s="5"/>
      <c r="RYC1" s="5"/>
      <c r="RYD1" s="5"/>
      <c r="RYE1" s="5"/>
      <c r="RYF1" s="5"/>
      <c r="RYG1" s="5"/>
      <c r="RYH1" s="5"/>
      <c r="RYI1" s="5"/>
      <c r="RYJ1" s="5"/>
      <c r="RYK1" s="5"/>
      <c r="RYL1" s="5"/>
      <c r="RYM1" s="5"/>
      <c r="RYN1" s="5"/>
      <c r="RYO1" s="5"/>
      <c r="RYP1" s="5"/>
      <c r="RYQ1" s="5"/>
      <c r="RYR1" s="5"/>
      <c r="RYS1" s="5"/>
      <c r="RYT1" s="5"/>
      <c r="RYU1" s="5"/>
      <c r="RYV1" s="5"/>
      <c r="RYW1" s="5"/>
      <c r="RYX1" s="5"/>
      <c r="RYY1" s="5"/>
      <c r="RYZ1" s="5"/>
      <c r="RZA1" s="5"/>
      <c r="RZB1" s="5"/>
      <c r="RZC1" s="5"/>
      <c r="RZD1" s="5"/>
      <c r="RZE1" s="5"/>
      <c r="RZF1" s="5"/>
      <c r="RZG1" s="5"/>
      <c r="RZH1" s="5"/>
      <c r="RZI1" s="5"/>
      <c r="RZJ1" s="5"/>
      <c r="RZK1" s="5"/>
      <c r="RZL1" s="5"/>
      <c r="RZM1" s="5"/>
      <c r="RZN1" s="5"/>
      <c r="RZO1" s="5"/>
      <c r="RZP1" s="5"/>
      <c r="RZQ1" s="5"/>
      <c r="RZR1" s="5"/>
      <c r="RZS1" s="5"/>
      <c r="RZT1" s="5"/>
      <c r="RZU1" s="5"/>
      <c r="RZV1" s="5"/>
      <c r="RZW1" s="5"/>
      <c r="RZX1" s="5"/>
      <c r="RZY1" s="5"/>
      <c r="RZZ1" s="5"/>
      <c r="SAA1" s="5"/>
      <c r="SAB1" s="5"/>
      <c r="SAC1" s="5"/>
      <c r="SAD1" s="5"/>
      <c r="SAE1" s="5"/>
      <c r="SAF1" s="5"/>
      <c r="SAG1" s="5"/>
      <c r="SAH1" s="5"/>
      <c r="SAI1" s="5"/>
      <c r="SAJ1" s="5"/>
      <c r="SAK1" s="5"/>
      <c r="SAL1" s="5"/>
      <c r="SAM1" s="5"/>
      <c r="SAN1" s="5"/>
      <c r="SAO1" s="5"/>
      <c r="SAP1" s="5"/>
      <c r="SAQ1" s="5"/>
      <c r="SAR1" s="5"/>
      <c r="SAS1" s="5"/>
      <c r="SAT1" s="5"/>
      <c r="SAU1" s="5"/>
      <c r="SAV1" s="5"/>
      <c r="SAW1" s="5"/>
      <c r="SAX1" s="5"/>
      <c r="SAY1" s="5"/>
      <c r="SAZ1" s="5"/>
      <c r="SBA1" s="5"/>
      <c r="SBB1" s="5"/>
      <c r="SBC1" s="5"/>
      <c r="SBD1" s="5"/>
      <c r="SBE1" s="5"/>
      <c r="SBF1" s="5"/>
      <c r="SBG1" s="5"/>
      <c r="SBH1" s="5"/>
      <c r="SBI1" s="5"/>
      <c r="SBJ1" s="5"/>
      <c r="SBK1" s="5"/>
      <c r="SBL1" s="5"/>
      <c r="SBM1" s="5"/>
      <c r="SBN1" s="5"/>
      <c r="SBO1" s="5"/>
      <c r="SBP1" s="5"/>
      <c r="SBQ1" s="5"/>
      <c r="SBR1" s="5"/>
      <c r="SBS1" s="5"/>
      <c r="SBT1" s="5"/>
      <c r="SBU1" s="5"/>
      <c r="SBV1" s="5"/>
      <c r="SBW1" s="5"/>
      <c r="SBX1" s="5"/>
      <c r="SBY1" s="5"/>
      <c r="SBZ1" s="5"/>
      <c r="SCA1" s="5"/>
      <c r="SCB1" s="5"/>
      <c r="SCC1" s="5"/>
      <c r="SCD1" s="5"/>
      <c r="SCE1" s="5"/>
      <c r="SCF1" s="5"/>
      <c r="SCG1" s="5"/>
      <c r="SCH1" s="5"/>
      <c r="SCI1" s="5"/>
      <c r="SCJ1" s="5"/>
      <c r="SCK1" s="5"/>
      <c r="SCL1" s="5"/>
      <c r="SCM1" s="5"/>
      <c r="SCN1" s="5"/>
      <c r="SCO1" s="5"/>
      <c r="SCP1" s="5"/>
      <c r="SCQ1" s="5"/>
      <c r="SCR1" s="5"/>
      <c r="SCS1" s="5"/>
      <c r="SCT1" s="5"/>
      <c r="SCU1" s="5"/>
      <c r="SCV1" s="5"/>
      <c r="SCW1" s="5"/>
      <c r="SCX1" s="5"/>
      <c r="SCY1" s="5"/>
      <c r="SCZ1" s="5"/>
      <c r="SDA1" s="5"/>
      <c r="SDB1" s="5"/>
      <c r="SDC1" s="5"/>
      <c r="SDD1" s="5"/>
      <c r="SDE1" s="5"/>
      <c r="SDF1" s="5"/>
      <c r="SDG1" s="5"/>
      <c r="SDH1" s="5"/>
      <c r="SDI1" s="5"/>
      <c r="SDJ1" s="5"/>
      <c r="SDK1" s="5"/>
      <c r="SDL1" s="5"/>
      <c r="SDM1" s="5"/>
      <c r="SDN1" s="5"/>
      <c r="SDO1" s="5"/>
      <c r="SDP1" s="5"/>
      <c r="SDQ1" s="5"/>
      <c r="SDR1" s="5"/>
      <c r="SDS1" s="5"/>
      <c r="SDT1" s="5"/>
      <c r="SDU1" s="5"/>
      <c r="SDV1" s="5"/>
      <c r="SDW1" s="5"/>
      <c r="SDX1" s="5"/>
      <c r="SDY1" s="5"/>
      <c r="SDZ1" s="5"/>
      <c r="SEA1" s="5"/>
      <c r="SEB1" s="5"/>
      <c r="SEC1" s="5"/>
      <c r="SED1" s="5"/>
      <c r="SEE1" s="5"/>
      <c r="SEF1" s="5"/>
      <c r="SEG1" s="5"/>
      <c r="SEH1" s="5"/>
      <c r="SEI1" s="5"/>
      <c r="SEJ1" s="5"/>
      <c r="SEK1" s="5"/>
      <c r="SEL1" s="5"/>
      <c r="SEM1" s="5"/>
      <c r="SEN1" s="5"/>
      <c r="SEO1" s="5"/>
      <c r="SEP1" s="5"/>
      <c r="SEQ1" s="5"/>
      <c r="SER1" s="5"/>
      <c r="SES1" s="5"/>
      <c r="SET1" s="5"/>
      <c r="SEU1" s="5"/>
      <c r="SEV1" s="5"/>
      <c r="SEW1" s="5"/>
      <c r="SEX1" s="5"/>
      <c r="SEY1" s="5"/>
      <c r="SEZ1" s="5"/>
      <c r="SFA1" s="5"/>
      <c r="SFB1" s="5"/>
      <c r="SFC1" s="5"/>
      <c r="SFD1" s="5"/>
      <c r="SFE1" s="5"/>
      <c r="SFF1" s="5"/>
      <c r="SFG1" s="5"/>
      <c r="SFH1" s="5"/>
      <c r="SFI1" s="5"/>
      <c r="SFJ1" s="5"/>
      <c r="SFK1" s="5"/>
      <c r="SFL1" s="5"/>
      <c r="SFM1" s="5"/>
      <c r="SFN1" s="5"/>
      <c r="SFO1" s="5"/>
      <c r="SFP1" s="5"/>
      <c r="SFQ1" s="5"/>
      <c r="SFR1" s="5"/>
      <c r="SFS1" s="5"/>
      <c r="SFT1" s="5"/>
      <c r="SFU1" s="5"/>
      <c r="SFV1" s="5"/>
      <c r="SFW1" s="5"/>
      <c r="SFX1" s="5"/>
      <c r="SFY1" s="5"/>
      <c r="SFZ1" s="5"/>
      <c r="SGA1" s="5"/>
      <c r="SGB1" s="5"/>
      <c r="SGC1" s="5"/>
      <c r="SGD1" s="5"/>
      <c r="SGE1" s="5"/>
      <c r="SGF1" s="5"/>
      <c r="SGG1" s="5"/>
      <c r="SGH1" s="5"/>
      <c r="SGI1" s="5"/>
      <c r="SGJ1" s="5"/>
      <c r="SGK1" s="5"/>
      <c r="SGL1" s="5"/>
      <c r="SGM1" s="5"/>
      <c r="SGN1" s="5"/>
      <c r="SGO1" s="5"/>
      <c r="SGP1" s="5"/>
      <c r="SGQ1" s="5"/>
      <c r="SGR1" s="5"/>
      <c r="SGS1" s="5"/>
      <c r="SGT1" s="5"/>
      <c r="SGU1" s="5"/>
      <c r="SGV1" s="5"/>
      <c r="SGW1" s="5"/>
      <c r="SGX1" s="5"/>
      <c r="SGY1" s="5"/>
      <c r="SGZ1" s="5"/>
      <c r="SHA1" s="5"/>
      <c r="SHB1" s="5"/>
      <c r="SHC1" s="5"/>
      <c r="SHD1" s="5"/>
      <c r="SHE1" s="5"/>
      <c r="SHF1" s="5"/>
      <c r="SHG1" s="5"/>
      <c r="SHH1" s="5"/>
      <c r="SHI1" s="5"/>
      <c r="SHJ1" s="5"/>
      <c r="SHK1" s="5"/>
      <c r="SHL1" s="5"/>
      <c r="SHM1" s="5"/>
      <c r="SHN1" s="5"/>
      <c r="SHO1" s="5"/>
      <c r="SHP1" s="5"/>
      <c r="SHQ1" s="5"/>
      <c r="SHR1" s="5"/>
      <c r="SHS1" s="5"/>
      <c r="SHT1" s="5"/>
      <c r="SHU1" s="5"/>
      <c r="SHV1" s="5"/>
      <c r="SHW1" s="5"/>
      <c r="SHX1" s="5"/>
      <c r="SHY1" s="5"/>
      <c r="SHZ1" s="5"/>
      <c r="SIA1" s="5"/>
      <c r="SIB1" s="5"/>
      <c r="SIC1" s="5"/>
      <c r="SID1" s="5"/>
      <c r="SIE1" s="5"/>
      <c r="SIF1" s="5"/>
      <c r="SIG1" s="5"/>
      <c r="SIH1" s="5"/>
      <c r="SII1" s="5"/>
      <c r="SIJ1" s="5"/>
      <c r="SIK1" s="5"/>
      <c r="SIL1" s="5"/>
      <c r="SIM1" s="5"/>
      <c r="SIN1" s="5"/>
      <c r="SIO1" s="5"/>
      <c r="SIP1" s="5"/>
      <c r="SIQ1" s="5"/>
      <c r="SIR1" s="5"/>
      <c r="SIS1" s="5"/>
      <c r="SIT1" s="5"/>
      <c r="SIU1" s="5"/>
      <c r="SIV1" s="5"/>
      <c r="SIW1" s="5"/>
      <c r="SIX1" s="5"/>
      <c r="SIY1" s="5"/>
      <c r="SIZ1" s="5"/>
      <c r="SJA1" s="5"/>
      <c r="SJB1" s="5"/>
      <c r="SJC1" s="5"/>
      <c r="SJD1" s="5"/>
      <c r="SJE1" s="5"/>
      <c r="SJF1" s="5"/>
      <c r="SJG1" s="5"/>
      <c r="SJH1" s="5"/>
      <c r="SJI1" s="5"/>
      <c r="SJJ1" s="5"/>
      <c r="SJK1" s="5"/>
      <c r="SJL1" s="5"/>
      <c r="SJM1" s="5"/>
      <c r="SJN1" s="5"/>
      <c r="SJO1" s="5"/>
      <c r="SJP1" s="5"/>
      <c r="SJQ1" s="5"/>
      <c r="SJR1" s="5"/>
      <c r="SJS1" s="5"/>
      <c r="SJT1" s="5"/>
      <c r="SJU1" s="5"/>
      <c r="SJV1" s="5"/>
      <c r="SJW1" s="5"/>
      <c r="SJX1" s="5"/>
      <c r="SJY1" s="5"/>
      <c r="SJZ1" s="5"/>
      <c r="SKA1" s="5"/>
      <c r="SKB1" s="5"/>
      <c r="SKC1" s="5"/>
      <c r="SKD1" s="5"/>
      <c r="SKE1" s="5"/>
      <c r="SKF1" s="5"/>
      <c r="SKG1" s="5"/>
      <c r="SKH1" s="5"/>
      <c r="SKI1" s="5"/>
      <c r="SKJ1" s="5"/>
      <c r="SKK1" s="5"/>
      <c r="SKL1" s="5"/>
      <c r="SKM1" s="5"/>
      <c r="SKN1" s="5"/>
      <c r="SKO1" s="5"/>
      <c r="SKP1" s="5"/>
      <c r="SKQ1" s="5"/>
      <c r="SKR1" s="5"/>
      <c r="SKS1" s="5"/>
      <c r="SKT1" s="5"/>
      <c r="SKU1" s="5"/>
      <c r="SKV1" s="5"/>
      <c r="SKW1" s="5"/>
      <c r="SKX1" s="5"/>
      <c r="SKY1" s="5"/>
      <c r="SKZ1" s="5"/>
      <c r="SLA1" s="5"/>
      <c r="SLB1" s="5"/>
      <c r="SLC1" s="5"/>
      <c r="SLD1" s="5"/>
      <c r="SLE1" s="5"/>
      <c r="SLF1" s="5"/>
      <c r="SLG1" s="5"/>
      <c r="SLH1" s="5"/>
      <c r="SLI1" s="5"/>
      <c r="SLJ1" s="5"/>
      <c r="SLK1" s="5"/>
      <c r="SLL1" s="5"/>
      <c r="SLM1" s="5"/>
      <c r="SLN1" s="5"/>
      <c r="SLO1" s="5"/>
      <c r="SLP1" s="5"/>
      <c r="SLQ1" s="5"/>
      <c r="SLR1" s="5"/>
      <c r="SLS1" s="5"/>
      <c r="SLT1" s="5"/>
      <c r="SLU1" s="5"/>
      <c r="SLV1" s="5"/>
      <c r="SLW1" s="5"/>
      <c r="SLX1" s="5"/>
      <c r="SLY1" s="5"/>
      <c r="SLZ1" s="5"/>
      <c r="SMA1" s="5"/>
      <c r="SMB1" s="5"/>
      <c r="SMC1" s="5"/>
      <c r="SMD1" s="5"/>
      <c r="SME1" s="5"/>
      <c r="SMF1" s="5"/>
      <c r="SMG1" s="5"/>
      <c r="SMH1" s="5"/>
      <c r="SMI1" s="5"/>
      <c r="SMJ1" s="5"/>
      <c r="SMK1" s="5"/>
      <c r="SML1" s="5"/>
      <c r="SMM1" s="5"/>
      <c r="SMN1" s="5"/>
      <c r="SMO1" s="5"/>
      <c r="SMP1" s="5"/>
      <c r="SMQ1" s="5"/>
      <c r="SMR1" s="5"/>
      <c r="SMS1" s="5"/>
      <c r="SMT1" s="5"/>
      <c r="SMU1" s="5"/>
      <c r="SMV1" s="5"/>
      <c r="SMW1" s="5"/>
      <c r="SMX1" s="5"/>
      <c r="SMY1" s="5"/>
      <c r="SMZ1" s="5"/>
      <c r="SNA1" s="5"/>
      <c r="SNB1" s="5"/>
      <c r="SNC1" s="5"/>
      <c r="SND1" s="5"/>
      <c r="SNE1" s="5"/>
      <c r="SNF1" s="5"/>
      <c r="SNG1" s="5"/>
      <c r="SNH1" s="5"/>
      <c r="SNI1" s="5"/>
      <c r="SNJ1" s="5"/>
      <c r="SNK1" s="5"/>
      <c r="SNL1" s="5"/>
      <c r="SNM1" s="5"/>
      <c r="SNN1" s="5"/>
      <c r="SNO1" s="5"/>
      <c r="SNP1" s="5"/>
      <c r="SNQ1" s="5"/>
      <c r="SNR1" s="5"/>
      <c r="SNS1" s="5"/>
      <c r="SNT1" s="5"/>
      <c r="SNU1" s="5"/>
      <c r="SNV1" s="5"/>
      <c r="SNW1" s="5"/>
      <c r="SNX1" s="5"/>
      <c r="SNY1" s="5"/>
      <c r="SNZ1" s="5"/>
      <c r="SOA1" s="5"/>
      <c r="SOB1" s="5"/>
      <c r="SOC1" s="5"/>
      <c r="SOD1" s="5"/>
      <c r="SOE1" s="5"/>
      <c r="SOF1" s="5"/>
      <c r="SOG1" s="5"/>
      <c r="SOH1" s="5"/>
      <c r="SOI1" s="5"/>
      <c r="SOJ1" s="5"/>
      <c r="SOK1" s="5"/>
      <c r="SOL1" s="5"/>
      <c r="SOM1" s="5"/>
      <c r="SON1" s="5"/>
      <c r="SOO1" s="5"/>
      <c r="SOP1" s="5"/>
      <c r="SOQ1" s="5"/>
      <c r="SOR1" s="5"/>
      <c r="SOS1" s="5"/>
      <c r="SOT1" s="5"/>
      <c r="SOU1" s="5"/>
      <c r="SOV1" s="5"/>
      <c r="SOW1" s="5"/>
      <c r="SOX1" s="5"/>
      <c r="SOY1" s="5"/>
      <c r="SOZ1" s="5"/>
      <c r="SPA1" s="5"/>
      <c r="SPB1" s="5"/>
      <c r="SPC1" s="5"/>
      <c r="SPD1" s="5"/>
      <c r="SPE1" s="5"/>
      <c r="SPF1" s="5"/>
      <c r="SPG1" s="5"/>
      <c r="SPH1" s="5"/>
      <c r="SPI1" s="5"/>
      <c r="SPJ1" s="5"/>
      <c r="SPK1" s="5"/>
      <c r="SPL1" s="5"/>
      <c r="SPM1" s="5"/>
      <c r="SPN1" s="5"/>
      <c r="SPO1" s="5"/>
      <c r="SPP1" s="5"/>
      <c r="SPQ1" s="5"/>
      <c r="SPR1" s="5"/>
      <c r="SPS1" s="5"/>
      <c r="SPT1" s="5"/>
      <c r="SPU1" s="5"/>
      <c r="SPV1" s="5"/>
      <c r="SPW1" s="5"/>
      <c r="SPX1" s="5"/>
      <c r="SPY1" s="5"/>
      <c r="SPZ1" s="5"/>
      <c r="SQA1" s="5"/>
      <c r="SQB1" s="5"/>
      <c r="SQC1" s="5"/>
      <c r="SQD1" s="5"/>
      <c r="SQE1" s="5"/>
      <c r="SQF1" s="5"/>
      <c r="SQG1" s="5"/>
      <c r="SQH1" s="5"/>
      <c r="SQI1" s="5"/>
      <c r="SQJ1" s="5"/>
      <c r="SQK1" s="5"/>
      <c r="SQL1" s="5"/>
      <c r="SQM1" s="5"/>
      <c r="SQN1" s="5"/>
      <c r="SQO1" s="5"/>
      <c r="SQP1" s="5"/>
      <c r="SQQ1" s="5"/>
      <c r="SQR1" s="5"/>
      <c r="SQS1" s="5"/>
      <c r="SQT1" s="5"/>
      <c r="SQU1" s="5"/>
      <c r="SQV1" s="5"/>
      <c r="SQW1" s="5"/>
      <c r="SQX1" s="5"/>
      <c r="SQY1" s="5"/>
      <c r="SQZ1" s="5"/>
      <c r="SRA1" s="5"/>
      <c r="SRB1" s="5"/>
      <c r="SRC1" s="5"/>
      <c r="SRD1" s="5"/>
      <c r="SRE1" s="5"/>
      <c r="SRF1" s="5"/>
      <c r="SRG1" s="5"/>
      <c r="SRH1" s="5"/>
      <c r="SRI1" s="5"/>
      <c r="SRJ1" s="5"/>
      <c r="SRK1" s="5"/>
      <c r="SRL1" s="5"/>
      <c r="SRM1" s="5"/>
      <c r="SRN1" s="5"/>
      <c r="SRO1" s="5"/>
      <c r="SRP1" s="5"/>
      <c r="SRQ1" s="5"/>
      <c r="SRR1" s="5"/>
      <c r="SRS1" s="5"/>
      <c r="SRT1" s="5"/>
      <c r="SRU1" s="5"/>
      <c r="SRV1" s="5"/>
      <c r="SRW1" s="5"/>
      <c r="SRX1" s="5"/>
      <c r="SRY1" s="5"/>
      <c r="SRZ1" s="5"/>
      <c r="SSA1" s="5"/>
      <c r="SSB1" s="5"/>
      <c r="SSC1" s="5"/>
      <c r="SSD1" s="5"/>
      <c r="SSE1" s="5"/>
      <c r="SSF1" s="5"/>
      <c r="SSG1" s="5"/>
      <c r="SSH1" s="5"/>
      <c r="SSI1" s="5"/>
      <c r="SSJ1" s="5"/>
      <c r="SSK1" s="5"/>
      <c r="SSL1" s="5"/>
      <c r="SSM1" s="5"/>
      <c r="SSN1" s="5"/>
      <c r="SSO1" s="5"/>
      <c r="SSP1" s="5"/>
      <c r="SSQ1" s="5"/>
      <c r="SSR1" s="5"/>
      <c r="SSS1" s="5"/>
      <c r="SST1" s="5"/>
      <c r="SSU1" s="5"/>
      <c r="SSV1" s="5"/>
      <c r="SSW1" s="5"/>
      <c r="SSX1" s="5"/>
      <c r="SSY1" s="5"/>
      <c r="SSZ1" s="5"/>
      <c r="STA1" s="5"/>
      <c r="STB1" s="5"/>
      <c r="STC1" s="5"/>
      <c r="STD1" s="5"/>
      <c r="STE1" s="5"/>
      <c r="STF1" s="5"/>
      <c r="STG1" s="5"/>
      <c r="STH1" s="5"/>
      <c r="STI1" s="5"/>
      <c r="STJ1" s="5"/>
      <c r="STK1" s="5"/>
      <c r="STL1" s="5"/>
      <c r="STM1" s="5"/>
      <c r="STN1" s="5"/>
      <c r="STO1" s="5"/>
      <c r="STP1" s="5"/>
      <c r="STQ1" s="5"/>
      <c r="STR1" s="5"/>
      <c r="STS1" s="5"/>
      <c r="STT1" s="5"/>
      <c r="STU1" s="5"/>
      <c r="STV1" s="5"/>
      <c r="STW1" s="5"/>
      <c r="STX1" s="5"/>
      <c r="STY1" s="5"/>
      <c r="STZ1" s="5"/>
      <c r="SUA1" s="5"/>
      <c r="SUB1" s="5"/>
      <c r="SUC1" s="5"/>
      <c r="SUD1" s="5"/>
      <c r="SUE1" s="5"/>
      <c r="SUF1" s="5"/>
      <c r="SUG1" s="5"/>
      <c r="SUH1" s="5"/>
      <c r="SUI1" s="5"/>
      <c r="SUJ1" s="5"/>
      <c r="SUK1" s="5"/>
      <c r="SUL1" s="5"/>
      <c r="SUM1" s="5"/>
      <c r="SUN1" s="5"/>
      <c r="SUO1" s="5"/>
      <c r="SUP1" s="5"/>
      <c r="SUQ1" s="5"/>
      <c r="SUR1" s="5"/>
      <c r="SUS1" s="5"/>
      <c r="SUT1" s="5"/>
      <c r="SUU1" s="5"/>
      <c r="SUV1" s="5"/>
      <c r="SUW1" s="5"/>
      <c r="SUX1" s="5"/>
      <c r="SUY1" s="5"/>
      <c r="SUZ1" s="5"/>
      <c r="SVA1" s="5"/>
      <c r="SVB1" s="5"/>
      <c r="SVC1" s="5"/>
      <c r="SVD1" s="5"/>
      <c r="SVE1" s="5"/>
      <c r="SVF1" s="5"/>
      <c r="SVG1" s="5"/>
      <c r="SVH1" s="5"/>
      <c r="SVI1" s="5"/>
      <c r="SVJ1" s="5"/>
      <c r="SVK1" s="5"/>
      <c r="SVL1" s="5"/>
      <c r="SVM1" s="5"/>
      <c r="SVN1" s="5"/>
      <c r="SVO1" s="5"/>
      <c r="SVP1" s="5"/>
      <c r="SVQ1" s="5"/>
      <c r="SVR1" s="5"/>
      <c r="SVS1" s="5"/>
      <c r="SVT1" s="5"/>
      <c r="SVU1" s="5"/>
      <c r="SVV1" s="5"/>
      <c r="SVW1" s="5"/>
      <c r="SVX1" s="5"/>
      <c r="SVY1" s="5"/>
      <c r="SVZ1" s="5"/>
      <c r="SWA1" s="5"/>
      <c r="SWB1" s="5"/>
      <c r="SWC1" s="5"/>
      <c r="SWD1" s="5"/>
      <c r="SWE1" s="5"/>
      <c r="SWF1" s="5"/>
      <c r="SWG1" s="5"/>
      <c r="SWH1" s="5"/>
      <c r="SWI1" s="5"/>
      <c r="SWJ1" s="5"/>
      <c r="SWK1" s="5"/>
      <c r="SWL1" s="5"/>
      <c r="SWM1" s="5"/>
      <c r="SWN1" s="5"/>
      <c r="SWO1" s="5"/>
      <c r="SWP1" s="5"/>
      <c r="SWQ1" s="5"/>
      <c r="SWR1" s="5"/>
      <c r="SWS1" s="5"/>
      <c r="SWT1" s="5"/>
      <c r="SWU1" s="5"/>
      <c r="SWV1" s="5"/>
      <c r="SWW1" s="5"/>
      <c r="SWX1" s="5"/>
      <c r="SWY1" s="5"/>
      <c r="SWZ1" s="5"/>
      <c r="SXA1" s="5"/>
      <c r="SXB1" s="5"/>
      <c r="SXC1" s="5"/>
      <c r="SXD1" s="5"/>
      <c r="SXE1" s="5"/>
      <c r="SXF1" s="5"/>
      <c r="SXG1" s="5"/>
      <c r="SXH1" s="5"/>
      <c r="SXI1" s="5"/>
      <c r="SXJ1" s="5"/>
      <c r="SXK1" s="5"/>
      <c r="SXL1" s="5"/>
      <c r="SXM1" s="5"/>
      <c r="SXN1" s="5"/>
      <c r="SXO1" s="5"/>
      <c r="SXP1" s="5"/>
      <c r="SXQ1" s="5"/>
      <c r="SXR1" s="5"/>
      <c r="SXS1" s="5"/>
      <c r="SXT1" s="5"/>
      <c r="SXU1" s="5"/>
      <c r="SXV1" s="5"/>
      <c r="SXW1" s="5"/>
      <c r="SXX1" s="5"/>
      <c r="SXY1" s="5"/>
      <c r="SXZ1" s="5"/>
      <c r="SYA1" s="5"/>
      <c r="SYB1" s="5"/>
      <c r="SYC1" s="5"/>
      <c r="SYD1" s="5"/>
      <c r="SYE1" s="5"/>
      <c r="SYF1" s="5"/>
      <c r="SYG1" s="5"/>
      <c r="SYH1" s="5"/>
      <c r="SYI1" s="5"/>
      <c r="SYJ1" s="5"/>
      <c r="SYK1" s="5"/>
      <c r="SYL1" s="5"/>
      <c r="SYM1" s="5"/>
      <c r="SYN1" s="5"/>
      <c r="SYO1" s="5"/>
      <c r="SYP1" s="5"/>
      <c r="SYQ1" s="5"/>
      <c r="SYR1" s="5"/>
      <c r="SYS1" s="5"/>
      <c r="SYT1" s="5"/>
      <c r="SYU1" s="5"/>
      <c r="SYV1" s="5"/>
      <c r="SYW1" s="5"/>
      <c r="SYX1" s="5"/>
      <c r="SYY1" s="5"/>
      <c r="SYZ1" s="5"/>
      <c r="SZA1" s="5"/>
      <c r="SZB1" s="5"/>
      <c r="SZC1" s="5"/>
      <c r="SZD1" s="5"/>
      <c r="SZE1" s="5"/>
      <c r="SZF1" s="5"/>
      <c r="SZG1" s="5"/>
      <c r="SZH1" s="5"/>
      <c r="SZI1" s="5"/>
      <c r="SZJ1" s="5"/>
      <c r="SZK1" s="5"/>
      <c r="SZL1" s="5"/>
      <c r="SZM1" s="5"/>
      <c r="SZN1" s="5"/>
      <c r="SZO1" s="5"/>
      <c r="SZP1" s="5"/>
      <c r="SZQ1" s="5"/>
      <c r="SZR1" s="5"/>
      <c r="SZS1" s="5"/>
      <c r="SZT1" s="5"/>
      <c r="SZU1" s="5"/>
      <c r="SZV1" s="5"/>
      <c r="SZW1" s="5"/>
      <c r="SZX1" s="5"/>
      <c r="SZY1" s="5"/>
      <c r="SZZ1" s="5"/>
      <c r="TAA1" s="5"/>
      <c r="TAB1" s="5"/>
      <c r="TAC1" s="5"/>
      <c r="TAD1" s="5"/>
      <c r="TAE1" s="5"/>
      <c r="TAF1" s="5"/>
      <c r="TAG1" s="5"/>
      <c r="TAH1" s="5"/>
      <c r="TAI1" s="5"/>
      <c r="TAJ1" s="5"/>
      <c r="TAK1" s="5"/>
      <c r="TAL1" s="5"/>
      <c r="TAM1" s="5"/>
      <c r="TAN1" s="5"/>
      <c r="TAO1" s="5"/>
      <c r="TAP1" s="5"/>
      <c r="TAQ1" s="5"/>
      <c r="TAR1" s="5"/>
      <c r="TAS1" s="5"/>
      <c r="TAT1" s="5"/>
      <c r="TAU1" s="5"/>
      <c r="TAV1" s="5"/>
      <c r="TAW1" s="5"/>
      <c r="TAX1" s="5"/>
      <c r="TAY1" s="5"/>
      <c r="TAZ1" s="5"/>
      <c r="TBA1" s="5"/>
      <c r="TBB1" s="5"/>
      <c r="TBC1" s="5"/>
      <c r="TBD1" s="5"/>
      <c r="TBE1" s="5"/>
      <c r="TBF1" s="5"/>
      <c r="TBG1" s="5"/>
      <c r="TBH1" s="5"/>
      <c r="TBI1" s="5"/>
      <c r="TBJ1" s="5"/>
      <c r="TBK1" s="5"/>
      <c r="TBL1" s="5"/>
      <c r="TBM1" s="5"/>
      <c r="TBN1" s="5"/>
      <c r="TBO1" s="5"/>
      <c r="TBP1" s="5"/>
      <c r="TBQ1" s="5"/>
      <c r="TBR1" s="5"/>
      <c r="TBS1" s="5"/>
      <c r="TBT1" s="5"/>
      <c r="TBU1" s="5"/>
      <c r="TBV1" s="5"/>
      <c r="TBW1" s="5"/>
      <c r="TBX1" s="5"/>
      <c r="TBY1" s="5"/>
      <c r="TBZ1" s="5"/>
      <c r="TCA1" s="5"/>
      <c r="TCB1" s="5"/>
      <c r="TCC1" s="5"/>
      <c r="TCD1" s="5"/>
      <c r="TCE1" s="5"/>
      <c r="TCF1" s="5"/>
      <c r="TCG1" s="5"/>
      <c r="TCH1" s="5"/>
      <c r="TCI1" s="5"/>
      <c r="TCJ1" s="5"/>
      <c r="TCK1" s="5"/>
      <c r="TCL1" s="5"/>
      <c r="TCM1" s="5"/>
      <c r="TCN1" s="5"/>
      <c r="TCO1" s="5"/>
      <c r="TCP1" s="5"/>
      <c r="TCQ1" s="5"/>
      <c r="TCR1" s="5"/>
      <c r="TCS1" s="5"/>
      <c r="TCT1" s="5"/>
      <c r="TCU1" s="5"/>
      <c r="TCV1" s="5"/>
      <c r="TCW1" s="5"/>
      <c r="TCX1" s="5"/>
      <c r="TCY1" s="5"/>
      <c r="TCZ1" s="5"/>
      <c r="TDA1" s="5"/>
      <c r="TDB1" s="5"/>
      <c r="TDC1" s="5"/>
      <c r="TDD1" s="5"/>
      <c r="TDE1" s="5"/>
      <c r="TDF1" s="5"/>
      <c r="TDG1" s="5"/>
      <c r="TDH1" s="5"/>
      <c r="TDI1" s="5"/>
      <c r="TDJ1" s="5"/>
      <c r="TDK1" s="5"/>
      <c r="TDL1" s="5"/>
      <c r="TDM1" s="5"/>
      <c r="TDN1" s="5"/>
      <c r="TDO1" s="5"/>
      <c r="TDP1" s="5"/>
      <c r="TDQ1" s="5"/>
      <c r="TDR1" s="5"/>
      <c r="TDS1" s="5"/>
      <c r="TDT1" s="5"/>
      <c r="TDU1" s="5"/>
      <c r="TDV1" s="5"/>
      <c r="TDW1" s="5"/>
      <c r="TDX1" s="5"/>
      <c r="TDY1" s="5"/>
      <c r="TDZ1" s="5"/>
      <c r="TEA1" s="5"/>
      <c r="TEB1" s="5"/>
      <c r="TEC1" s="5"/>
      <c r="TED1" s="5"/>
      <c r="TEE1" s="5"/>
      <c r="TEF1" s="5"/>
      <c r="TEG1" s="5"/>
      <c r="TEH1" s="5"/>
      <c r="TEI1" s="5"/>
      <c r="TEJ1" s="5"/>
      <c r="TEK1" s="5"/>
      <c r="TEL1" s="5"/>
      <c r="TEM1" s="5"/>
      <c r="TEN1" s="5"/>
      <c r="TEO1" s="5"/>
      <c r="TEP1" s="5"/>
      <c r="TEQ1" s="5"/>
      <c r="TER1" s="5"/>
      <c r="TES1" s="5"/>
      <c r="TET1" s="5"/>
      <c r="TEU1" s="5"/>
      <c r="TEV1" s="5"/>
      <c r="TEW1" s="5"/>
      <c r="TEX1" s="5"/>
      <c r="TEY1" s="5"/>
      <c r="TEZ1" s="5"/>
      <c r="TFA1" s="5"/>
      <c r="TFB1" s="5"/>
      <c r="TFC1" s="5"/>
      <c r="TFD1" s="5"/>
      <c r="TFE1" s="5"/>
      <c r="TFF1" s="5"/>
      <c r="TFG1" s="5"/>
      <c r="TFH1" s="5"/>
      <c r="TFI1" s="5"/>
      <c r="TFJ1" s="5"/>
      <c r="TFK1" s="5"/>
      <c r="TFL1" s="5"/>
      <c r="TFM1" s="5"/>
      <c r="TFN1" s="5"/>
      <c r="TFO1" s="5"/>
      <c r="TFP1" s="5"/>
      <c r="TFQ1" s="5"/>
      <c r="TFR1" s="5"/>
      <c r="TFS1" s="5"/>
      <c r="TFT1" s="5"/>
      <c r="TFU1" s="5"/>
      <c r="TFV1" s="5"/>
      <c r="TFW1" s="5"/>
      <c r="TFX1" s="5"/>
      <c r="TFY1" s="5"/>
      <c r="TFZ1" s="5"/>
      <c r="TGA1" s="5"/>
      <c r="TGB1" s="5"/>
      <c r="TGC1" s="5"/>
      <c r="TGD1" s="5"/>
      <c r="TGE1" s="5"/>
      <c r="TGF1" s="5"/>
      <c r="TGG1" s="5"/>
      <c r="TGH1" s="5"/>
      <c r="TGI1" s="5"/>
      <c r="TGJ1" s="5"/>
      <c r="TGK1" s="5"/>
      <c r="TGL1" s="5"/>
      <c r="TGM1" s="5"/>
      <c r="TGN1" s="5"/>
      <c r="TGO1" s="5"/>
      <c r="TGP1" s="5"/>
      <c r="TGQ1" s="5"/>
      <c r="TGR1" s="5"/>
      <c r="TGS1" s="5"/>
      <c r="TGT1" s="5"/>
      <c r="TGU1" s="5"/>
      <c r="TGV1" s="5"/>
      <c r="TGW1" s="5"/>
      <c r="TGX1" s="5"/>
      <c r="TGY1" s="5"/>
      <c r="TGZ1" s="5"/>
      <c r="THA1" s="5"/>
      <c r="THB1" s="5"/>
      <c r="THC1" s="5"/>
      <c r="THD1" s="5"/>
      <c r="THE1" s="5"/>
      <c r="THF1" s="5"/>
      <c r="THG1" s="5"/>
      <c r="THH1" s="5"/>
      <c r="THI1" s="5"/>
      <c r="THJ1" s="5"/>
      <c r="THK1" s="5"/>
      <c r="THL1" s="5"/>
      <c r="THM1" s="5"/>
      <c r="THN1" s="5"/>
      <c r="THO1" s="5"/>
      <c r="THP1" s="5"/>
      <c r="THQ1" s="5"/>
      <c r="THR1" s="5"/>
      <c r="THS1" s="5"/>
      <c r="THT1" s="5"/>
      <c r="THU1" s="5"/>
      <c r="THV1" s="5"/>
      <c r="THW1" s="5"/>
      <c r="THX1" s="5"/>
      <c r="THY1" s="5"/>
      <c r="THZ1" s="5"/>
      <c r="TIA1" s="5"/>
      <c r="TIB1" s="5"/>
      <c r="TIC1" s="5"/>
      <c r="TID1" s="5"/>
      <c r="TIE1" s="5"/>
      <c r="TIF1" s="5"/>
      <c r="TIG1" s="5"/>
      <c r="TIH1" s="5"/>
      <c r="TII1" s="5"/>
      <c r="TIJ1" s="5"/>
      <c r="TIK1" s="5"/>
      <c r="TIL1" s="5"/>
      <c r="TIM1" s="5"/>
      <c r="TIN1" s="5"/>
      <c r="TIO1" s="5"/>
      <c r="TIP1" s="5"/>
      <c r="TIQ1" s="5"/>
      <c r="TIR1" s="5"/>
      <c r="TIS1" s="5"/>
      <c r="TIT1" s="5"/>
      <c r="TIU1" s="5"/>
      <c r="TIV1" s="5"/>
      <c r="TIW1" s="5"/>
      <c r="TIX1" s="5"/>
      <c r="TIY1" s="5"/>
      <c r="TIZ1" s="5"/>
      <c r="TJA1" s="5"/>
      <c r="TJB1" s="5"/>
      <c r="TJC1" s="5"/>
      <c r="TJD1" s="5"/>
      <c r="TJE1" s="5"/>
      <c r="TJF1" s="5"/>
      <c r="TJG1" s="5"/>
      <c r="TJH1" s="5"/>
      <c r="TJI1" s="5"/>
      <c r="TJJ1" s="5"/>
      <c r="TJK1" s="5"/>
      <c r="TJL1" s="5"/>
      <c r="TJM1" s="5"/>
      <c r="TJN1" s="5"/>
      <c r="TJO1" s="5"/>
      <c r="TJP1" s="5"/>
      <c r="TJQ1" s="5"/>
      <c r="TJR1" s="5"/>
      <c r="TJS1" s="5"/>
      <c r="TJT1" s="5"/>
      <c r="TJU1" s="5"/>
      <c r="TJV1" s="5"/>
      <c r="TJW1" s="5"/>
      <c r="TJX1" s="5"/>
      <c r="TJY1" s="5"/>
      <c r="TJZ1" s="5"/>
      <c r="TKA1" s="5"/>
      <c r="TKB1" s="5"/>
      <c r="TKC1" s="5"/>
      <c r="TKD1" s="5"/>
      <c r="TKE1" s="5"/>
      <c r="TKF1" s="5"/>
      <c r="TKG1" s="5"/>
      <c r="TKH1" s="5"/>
      <c r="TKI1" s="5"/>
      <c r="TKJ1" s="5"/>
      <c r="TKK1" s="5"/>
      <c r="TKL1" s="5"/>
      <c r="TKM1" s="5"/>
      <c r="TKN1" s="5"/>
      <c r="TKO1" s="5"/>
      <c r="TKP1" s="5"/>
      <c r="TKQ1" s="5"/>
      <c r="TKR1" s="5"/>
      <c r="TKS1" s="5"/>
      <c r="TKT1" s="5"/>
      <c r="TKU1" s="5"/>
      <c r="TKV1" s="5"/>
      <c r="TKW1" s="5"/>
      <c r="TKX1" s="5"/>
      <c r="TKY1" s="5"/>
      <c r="TKZ1" s="5"/>
      <c r="TLA1" s="5"/>
      <c r="TLB1" s="5"/>
      <c r="TLC1" s="5"/>
      <c r="TLD1" s="5"/>
      <c r="TLE1" s="5"/>
      <c r="TLF1" s="5"/>
      <c r="TLG1" s="5"/>
      <c r="TLH1" s="5"/>
      <c r="TLI1" s="5"/>
      <c r="TLJ1" s="5"/>
      <c r="TLK1" s="5"/>
      <c r="TLL1" s="5"/>
      <c r="TLM1" s="5"/>
      <c r="TLN1" s="5"/>
      <c r="TLO1" s="5"/>
      <c r="TLP1" s="5"/>
      <c r="TLQ1" s="5"/>
      <c r="TLR1" s="5"/>
      <c r="TLS1" s="5"/>
      <c r="TLT1" s="5"/>
      <c r="TLU1" s="5"/>
      <c r="TLV1" s="5"/>
      <c r="TLW1" s="5"/>
      <c r="TLX1" s="5"/>
      <c r="TLY1" s="5"/>
      <c r="TLZ1" s="5"/>
      <c r="TMA1" s="5"/>
      <c r="TMB1" s="5"/>
      <c r="TMC1" s="5"/>
      <c r="TMD1" s="5"/>
      <c r="TME1" s="5"/>
      <c r="TMF1" s="5"/>
      <c r="TMG1" s="5"/>
      <c r="TMH1" s="5"/>
      <c r="TMI1" s="5"/>
      <c r="TMJ1" s="5"/>
      <c r="TMK1" s="5"/>
      <c r="TML1" s="5"/>
      <c r="TMM1" s="5"/>
      <c r="TMN1" s="5"/>
      <c r="TMO1" s="5"/>
      <c r="TMP1" s="5"/>
      <c r="TMQ1" s="5"/>
      <c r="TMR1" s="5"/>
      <c r="TMS1" s="5"/>
      <c r="TMT1" s="5"/>
      <c r="TMU1" s="5"/>
      <c r="TMV1" s="5"/>
      <c r="TMW1" s="5"/>
      <c r="TMX1" s="5"/>
      <c r="TMY1" s="5"/>
      <c r="TMZ1" s="5"/>
      <c r="TNA1" s="5"/>
      <c r="TNB1" s="5"/>
      <c r="TNC1" s="5"/>
      <c r="TND1" s="5"/>
      <c r="TNE1" s="5"/>
      <c r="TNF1" s="5"/>
      <c r="TNG1" s="5"/>
      <c r="TNH1" s="5"/>
      <c r="TNI1" s="5"/>
      <c r="TNJ1" s="5"/>
      <c r="TNK1" s="5"/>
      <c r="TNL1" s="5"/>
      <c r="TNM1" s="5"/>
      <c r="TNN1" s="5"/>
      <c r="TNO1" s="5"/>
      <c r="TNP1" s="5"/>
      <c r="TNQ1" s="5"/>
      <c r="TNR1" s="5"/>
      <c r="TNS1" s="5"/>
      <c r="TNT1" s="5"/>
      <c r="TNU1" s="5"/>
      <c r="TNV1" s="5"/>
      <c r="TNW1" s="5"/>
      <c r="TNX1" s="5"/>
      <c r="TNY1" s="5"/>
      <c r="TNZ1" s="5"/>
      <c r="TOA1" s="5"/>
      <c r="TOB1" s="5"/>
      <c r="TOC1" s="5"/>
      <c r="TOD1" s="5"/>
      <c r="TOE1" s="5"/>
      <c r="TOF1" s="5"/>
      <c r="TOG1" s="5"/>
      <c r="TOH1" s="5"/>
      <c r="TOI1" s="5"/>
      <c r="TOJ1" s="5"/>
      <c r="TOK1" s="5"/>
      <c r="TOL1" s="5"/>
      <c r="TOM1" s="5"/>
      <c r="TON1" s="5"/>
      <c r="TOO1" s="5"/>
      <c r="TOP1" s="5"/>
      <c r="TOQ1" s="5"/>
      <c r="TOR1" s="5"/>
      <c r="TOS1" s="5"/>
      <c r="TOT1" s="5"/>
      <c r="TOU1" s="5"/>
      <c r="TOV1" s="5"/>
      <c r="TOW1" s="5"/>
      <c r="TOX1" s="5"/>
      <c r="TOY1" s="5"/>
      <c r="TOZ1" s="5"/>
      <c r="TPA1" s="5"/>
      <c r="TPB1" s="5"/>
      <c r="TPC1" s="5"/>
      <c r="TPD1" s="5"/>
      <c r="TPE1" s="5"/>
      <c r="TPF1" s="5"/>
      <c r="TPG1" s="5"/>
      <c r="TPH1" s="5"/>
      <c r="TPI1" s="5"/>
      <c r="TPJ1" s="5"/>
      <c r="TPK1" s="5"/>
      <c r="TPL1" s="5"/>
      <c r="TPM1" s="5"/>
      <c r="TPN1" s="5"/>
      <c r="TPO1" s="5"/>
      <c r="TPP1" s="5"/>
      <c r="TPQ1" s="5"/>
      <c r="TPR1" s="5"/>
      <c r="TPS1" s="5"/>
      <c r="TPT1" s="5"/>
      <c r="TPU1" s="5"/>
      <c r="TPV1" s="5"/>
      <c r="TPW1" s="5"/>
      <c r="TPX1" s="5"/>
      <c r="TPY1" s="5"/>
      <c r="TPZ1" s="5"/>
      <c r="TQA1" s="5"/>
      <c r="TQB1" s="5"/>
      <c r="TQC1" s="5"/>
      <c r="TQD1" s="5"/>
      <c r="TQE1" s="5"/>
      <c r="TQF1" s="5"/>
      <c r="TQG1" s="5"/>
      <c r="TQH1" s="5"/>
      <c r="TQI1" s="5"/>
      <c r="TQJ1" s="5"/>
      <c r="TQK1" s="5"/>
      <c r="TQL1" s="5"/>
      <c r="TQM1" s="5"/>
      <c r="TQN1" s="5"/>
      <c r="TQO1" s="5"/>
      <c r="TQP1" s="5"/>
      <c r="TQQ1" s="5"/>
      <c r="TQR1" s="5"/>
      <c r="TQS1" s="5"/>
      <c r="TQT1" s="5"/>
      <c r="TQU1" s="5"/>
      <c r="TQV1" s="5"/>
      <c r="TQW1" s="5"/>
      <c r="TQX1" s="5"/>
      <c r="TQY1" s="5"/>
      <c r="TQZ1" s="5"/>
      <c r="TRA1" s="5"/>
      <c r="TRB1" s="5"/>
      <c r="TRC1" s="5"/>
      <c r="TRD1" s="5"/>
      <c r="TRE1" s="5"/>
      <c r="TRF1" s="5"/>
      <c r="TRG1" s="5"/>
      <c r="TRH1" s="5"/>
      <c r="TRI1" s="5"/>
      <c r="TRJ1" s="5"/>
      <c r="TRK1" s="5"/>
      <c r="TRL1" s="5"/>
      <c r="TRM1" s="5"/>
      <c r="TRN1" s="5"/>
      <c r="TRO1" s="5"/>
      <c r="TRP1" s="5"/>
      <c r="TRQ1" s="5"/>
      <c r="TRR1" s="5"/>
      <c r="TRS1" s="5"/>
      <c r="TRT1" s="5"/>
      <c r="TRU1" s="5"/>
      <c r="TRV1" s="5"/>
      <c r="TRW1" s="5"/>
      <c r="TRX1" s="5"/>
      <c r="TRY1" s="5"/>
      <c r="TRZ1" s="5"/>
      <c r="TSA1" s="5"/>
      <c r="TSB1" s="5"/>
      <c r="TSC1" s="5"/>
      <c r="TSD1" s="5"/>
      <c r="TSE1" s="5"/>
      <c r="TSF1" s="5"/>
      <c r="TSG1" s="5"/>
      <c r="TSH1" s="5"/>
      <c r="TSI1" s="5"/>
      <c r="TSJ1" s="5"/>
      <c r="TSK1" s="5"/>
      <c r="TSL1" s="5"/>
      <c r="TSM1" s="5"/>
      <c r="TSN1" s="5"/>
      <c r="TSO1" s="5"/>
      <c r="TSP1" s="5"/>
      <c r="TSQ1" s="5"/>
      <c r="TSR1" s="5"/>
      <c r="TSS1" s="5"/>
      <c r="TST1" s="5"/>
      <c r="TSU1" s="5"/>
      <c r="TSV1" s="5"/>
      <c r="TSW1" s="5"/>
      <c r="TSX1" s="5"/>
      <c r="TSY1" s="5"/>
      <c r="TSZ1" s="5"/>
      <c r="TTA1" s="5"/>
      <c r="TTB1" s="5"/>
      <c r="TTC1" s="5"/>
      <c r="TTD1" s="5"/>
      <c r="TTE1" s="5"/>
      <c r="TTF1" s="5"/>
      <c r="TTG1" s="5"/>
      <c r="TTH1" s="5"/>
      <c r="TTI1" s="5"/>
      <c r="TTJ1" s="5"/>
      <c r="TTK1" s="5"/>
      <c r="TTL1" s="5"/>
      <c r="TTM1" s="5"/>
      <c r="TTN1" s="5"/>
      <c r="TTO1" s="5"/>
      <c r="TTP1" s="5"/>
      <c r="TTQ1" s="5"/>
      <c r="TTR1" s="5"/>
      <c r="TTS1" s="5"/>
      <c r="TTT1" s="5"/>
      <c r="TTU1" s="5"/>
      <c r="TTV1" s="5"/>
      <c r="TTW1" s="5"/>
      <c r="TTX1" s="5"/>
      <c r="TTY1" s="5"/>
      <c r="TTZ1" s="5"/>
      <c r="TUA1" s="5"/>
      <c r="TUB1" s="5"/>
      <c r="TUC1" s="5"/>
      <c r="TUD1" s="5"/>
      <c r="TUE1" s="5"/>
      <c r="TUF1" s="5"/>
      <c r="TUG1" s="5"/>
      <c r="TUH1" s="5"/>
      <c r="TUI1" s="5"/>
      <c r="TUJ1" s="5"/>
      <c r="TUK1" s="5"/>
      <c r="TUL1" s="5"/>
      <c r="TUM1" s="5"/>
      <c r="TUN1" s="5"/>
      <c r="TUO1" s="5"/>
      <c r="TUP1" s="5"/>
      <c r="TUQ1" s="5"/>
      <c r="TUR1" s="5"/>
      <c r="TUS1" s="5"/>
      <c r="TUT1" s="5"/>
      <c r="TUU1" s="5"/>
      <c r="TUV1" s="5"/>
      <c r="TUW1" s="5"/>
      <c r="TUX1" s="5"/>
      <c r="TUY1" s="5"/>
      <c r="TUZ1" s="5"/>
      <c r="TVA1" s="5"/>
      <c r="TVB1" s="5"/>
      <c r="TVC1" s="5"/>
      <c r="TVD1" s="5"/>
      <c r="TVE1" s="5"/>
      <c r="TVF1" s="5"/>
      <c r="TVG1" s="5"/>
      <c r="TVH1" s="5"/>
      <c r="TVI1" s="5"/>
      <c r="TVJ1" s="5"/>
      <c r="TVK1" s="5"/>
      <c r="TVL1" s="5"/>
      <c r="TVM1" s="5"/>
      <c r="TVN1" s="5"/>
      <c r="TVO1" s="5"/>
      <c r="TVP1" s="5"/>
      <c r="TVQ1" s="5"/>
      <c r="TVR1" s="5"/>
      <c r="TVS1" s="5"/>
      <c r="TVT1" s="5"/>
      <c r="TVU1" s="5"/>
      <c r="TVV1" s="5"/>
      <c r="TVW1" s="5"/>
      <c r="TVX1" s="5"/>
      <c r="TVY1" s="5"/>
      <c r="TVZ1" s="5"/>
      <c r="TWA1" s="5"/>
      <c r="TWB1" s="5"/>
      <c r="TWC1" s="5"/>
      <c r="TWD1" s="5"/>
      <c r="TWE1" s="5"/>
      <c r="TWF1" s="5"/>
      <c r="TWG1" s="5"/>
      <c r="TWH1" s="5"/>
      <c r="TWI1" s="5"/>
      <c r="TWJ1" s="5"/>
      <c r="TWK1" s="5"/>
      <c r="TWL1" s="5"/>
      <c r="TWM1" s="5"/>
      <c r="TWN1" s="5"/>
      <c r="TWO1" s="5"/>
      <c r="TWP1" s="5"/>
      <c r="TWQ1" s="5"/>
      <c r="TWR1" s="5"/>
      <c r="TWS1" s="5"/>
      <c r="TWT1" s="5"/>
      <c r="TWU1" s="5"/>
      <c r="TWV1" s="5"/>
      <c r="TWW1" s="5"/>
      <c r="TWX1" s="5"/>
      <c r="TWY1" s="5"/>
      <c r="TWZ1" s="5"/>
      <c r="TXA1" s="5"/>
      <c r="TXB1" s="5"/>
      <c r="TXC1" s="5"/>
      <c r="TXD1" s="5"/>
      <c r="TXE1" s="5"/>
      <c r="TXF1" s="5"/>
      <c r="TXG1" s="5"/>
      <c r="TXH1" s="5"/>
      <c r="TXI1" s="5"/>
      <c r="TXJ1" s="5"/>
      <c r="TXK1" s="5"/>
      <c r="TXL1" s="5"/>
      <c r="TXM1" s="5"/>
      <c r="TXN1" s="5"/>
      <c r="TXO1" s="5"/>
      <c r="TXP1" s="5"/>
      <c r="TXQ1" s="5"/>
      <c r="TXR1" s="5"/>
      <c r="TXS1" s="5"/>
      <c r="TXT1" s="5"/>
      <c r="TXU1" s="5"/>
      <c r="TXV1" s="5"/>
      <c r="TXW1" s="5"/>
      <c r="TXX1" s="5"/>
      <c r="TXY1" s="5"/>
      <c r="TXZ1" s="5"/>
      <c r="TYA1" s="5"/>
      <c r="TYB1" s="5"/>
      <c r="TYC1" s="5"/>
      <c r="TYD1" s="5"/>
      <c r="TYE1" s="5"/>
      <c r="TYF1" s="5"/>
      <c r="TYG1" s="5"/>
      <c r="TYH1" s="5"/>
      <c r="TYI1" s="5"/>
      <c r="TYJ1" s="5"/>
      <c r="TYK1" s="5"/>
      <c r="TYL1" s="5"/>
      <c r="TYM1" s="5"/>
      <c r="TYN1" s="5"/>
      <c r="TYO1" s="5"/>
      <c r="TYP1" s="5"/>
      <c r="TYQ1" s="5"/>
      <c r="TYR1" s="5"/>
      <c r="TYS1" s="5"/>
      <c r="TYT1" s="5"/>
      <c r="TYU1" s="5"/>
      <c r="TYV1" s="5"/>
      <c r="TYW1" s="5"/>
      <c r="TYX1" s="5"/>
      <c r="TYY1" s="5"/>
      <c r="TYZ1" s="5"/>
      <c r="TZA1" s="5"/>
      <c r="TZB1" s="5"/>
      <c r="TZC1" s="5"/>
      <c r="TZD1" s="5"/>
      <c r="TZE1" s="5"/>
      <c r="TZF1" s="5"/>
      <c r="TZG1" s="5"/>
      <c r="TZH1" s="5"/>
      <c r="TZI1" s="5"/>
      <c r="TZJ1" s="5"/>
      <c r="TZK1" s="5"/>
      <c r="TZL1" s="5"/>
      <c r="TZM1" s="5"/>
      <c r="TZN1" s="5"/>
      <c r="TZO1" s="5"/>
      <c r="TZP1" s="5"/>
      <c r="TZQ1" s="5"/>
      <c r="TZR1" s="5"/>
      <c r="TZS1" s="5"/>
      <c r="TZT1" s="5"/>
      <c r="TZU1" s="5"/>
      <c r="TZV1" s="5"/>
      <c r="TZW1" s="5"/>
      <c r="TZX1" s="5"/>
      <c r="TZY1" s="5"/>
      <c r="TZZ1" s="5"/>
      <c r="UAA1" s="5"/>
      <c r="UAB1" s="5"/>
      <c r="UAC1" s="5"/>
      <c r="UAD1" s="5"/>
      <c r="UAE1" s="5"/>
      <c r="UAF1" s="5"/>
      <c r="UAG1" s="5"/>
      <c r="UAH1" s="5"/>
      <c r="UAI1" s="5"/>
      <c r="UAJ1" s="5"/>
      <c r="UAK1" s="5"/>
      <c r="UAL1" s="5"/>
      <c r="UAM1" s="5"/>
      <c r="UAN1" s="5"/>
      <c r="UAO1" s="5"/>
      <c r="UAP1" s="5"/>
      <c r="UAQ1" s="5"/>
      <c r="UAR1" s="5"/>
      <c r="UAS1" s="5"/>
      <c r="UAT1" s="5"/>
      <c r="UAU1" s="5"/>
      <c r="UAV1" s="5"/>
      <c r="UAW1" s="5"/>
      <c r="UAX1" s="5"/>
      <c r="UAY1" s="5"/>
      <c r="UAZ1" s="5"/>
      <c r="UBA1" s="5"/>
      <c r="UBB1" s="5"/>
      <c r="UBC1" s="5"/>
      <c r="UBD1" s="5"/>
      <c r="UBE1" s="5"/>
      <c r="UBF1" s="5"/>
      <c r="UBG1" s="5"/>
      <c r="UBH1" s="5"/>
      <c r="UBI1" s="5"/>
      <c r="UBJ1" s="5"/>
      <c r="UBK1" s="5"/>
      <c r="UBL1" s="5"/>
      <c r="UBM1" s="5"/>
      <c r="UBN1" s="5"/>
      <c r="UBO1" s="5"/>
      <c r="UBP1" s="5"/>
      <c r="UBQ1" s="5"/>
      <c r="UBR1" s="5"/>
      <c r="UBS1" s="5"/>
      <c r="UBT1" s="5"/>
      <c r="UBU1" s="5"/>
      <c r="UBV1" s="5"/>
      <c r="UBW1" s="5"/>
      <c r="UBX1" s="5"/>
      <c r="UBY1" s="5"/>
      <c r="UBZ1" s="5"/>
      <c r="UCA1" s="5"/>
      <c r="UCB1" s="5"/>
      <c r="UCC1" s="5"/>
      <c r="UCD1" s="5"/>
      <c r="UCE1" s="5"/>
      <c r="UCF1" s="5"/>
      <c r="UCG1" s="5"/>
      <c r="UCH1" s="5"/>
      <c r="UCI1" s="5"/>
      <c r="UCJ1" s="5"/>
      <c r="UCK1" s="5"/>
      <c r="UCL1" s="5"/>
      <c r="UCM1" s="5"/>
      <c r="UCN1" s="5"/>
      <c r="UCO1" s="5"/>
      <c r="UCP1" s="5"/>
      <c r="UCQ1" s="5"/>
      <c r="UCR1" s="5"/>
      <c r="UCS1" s="5"/>
      <c r="UCT1" s="5"/>
      <c r="UCU1" s="5"/>
      <c r="UCV1" s="5"/>
      <c r="UCW1" s="5"/>
      <c r="UCX1" s="5"/>
      <c r="UCY1" s="5"/>
      <c r="UCZ1" s="5"/>
      <c r="UDA1" s="5"/>
      <c r="UDB1" s="5"/>
      <c r="UDC1" s="5"/>
      <c r="UDD1" s="5"/>
      <c r="UDE1" s="5"/>
      <c r="UDF1" s="5"/>
      <c r="UDG1" s="5"/>
      <c r="UDH1" s="5"/>
      <c r="UDI1" s="5"/>
      <c r="UDJ1" s="5"/>
      <c r="UDK1" s="5"/>
      <c r="UDL1" s="5"/>
      <c r="UDM1" s="5"/>
      <c r="UDN1" s="5"/>
      <c r="UDO1" s="5"/>
      <c r="UDP1" s="5"/>
      <c r="UDQ1" s="5"/>
      <c r="UDR1" s="5"/>
      <c r="UDS1" s="5"/>
      <c r="UDT1" s="5"/>
      <c r="UDU1" s="5"/>
      <c r="UDV1" s="5"/>
      <c r="UDW1" s="5"/>
      <c r="UDX1" s="5"/>
      <c r="UDY1" s="5"/>
      <c r="UDZ1" s="5"/>
      <c r="UEA1" s="5"/>
      <c r="UEB1" s="5"/>
      <c r="UEC1" s="5"/>
      <c r="UED1" s="5"/>
      <c r="UEE1" s="5"/>
      <c r="UEF1" s="5"/>
      <c r="UEG1" s="5"/>
      <c r="UEH1" s="5"/>
      <c r="UEI1" s="5"/>
      <c r="UEJ1" s="5"/>
      <c r="UEK1" s="5"/>
      <c r="UEL1" s="5"/>
      <c r="UEM1" s="5"/>
      <c r="UEN1" s="5"/>
      <c r="UEO1" s="5"/>
      <c r="UEP1" s="5"/>
      <c r="UEQ1" s="5"/>
      <c r="UER1" s="5"/>
      <c r="UES1" s="5"/>
      <c r="UET1" s="5"/>
      <c r="UEU1" s="5"/>
      <c r="UEV1" s="5"/>
      <c r="UEW1" s="5"/>
      <c r="UEX1" s="5"/>
      <c r="UEY1" s="5"/>
      <c r="UEZ1" s="5"/>
      <c r="UFA1" s="5"/>
      <c r="UFB1" s="5"/>
      <c r="UFC1" s="5"/>
      <c r="UFD1" s="5"/>
      <c r="UFE1" s="5"/>
      <c r="UFF1" s="5"/>
      <c r="UFG1" s="5"/>
      <c r="UFH1" s="5"/>
      <c r="UFI1" s="5"/>
      <c r="UFJ1" s="5"/>
      <c r="UFK1" s="5"/>
      <c r="UFL1" s="5"/>
      <c r="UFM1" s="5"/>
      <c r="UFN1" s="5"/>
      <c r="UFO1" s="5"/>
      <c r="UFP1" s="5"/>
      <c r="UFQ1" s="5"/>
      <c r="UFR1" s="5"/>
      <c r="UFS1" s="5"/>
      <c r="UFT1" s="5"/>
      <c r="UFU1" s="5"/>
      <c r="UFV1" s="5"/>
      <c r="UFW1" s="5"/>
      <c r="UFX1" s="5"/>
      <c r="UFY1" s="5"/>
      <c r="UFZ1" s="5"/>
      <c r="UGA1" s="5"/>
      <c r="UGB1" s="5"/>
      <c r="UGC1" s="5"/>
      <c r="UGD1" s="5"/>
      <c r="UGE1" s="5"/>
      <c r="UGF1" s="5"/>
      <c r="UGG1" s="5"/>
      <c r="UGH1" s="5"/>
      <c r="UGI1" s="5"/>
      <c r="UGJ1" s="5"/>
      <c r="UGK1" s="5"/>
      <c r="UGL1" s="5"/>
      <c r="UGM1" s="5"/>
      <c r="UGN1" s="5"/>
      <c r="UGO1" s="5"/>
      <c r="UGP1" s="5"/>
      <c r="UGQ1" s="5"/>
      <c r="UGR1" s="5"/>
      <c r="UGS1" s="5"/>
      <c r="UGT1" s="5"/>
      <c r="UGU1" s="5"/>
      <c r="UGV1" s="5"/>
      <c r="UGW1" s="5"/>
      <c r="UGX1" s="5"/>
      <c r="UGY1" s="5"/>
      <c r="UGZ1" s="5"/>
      <c r="UHA1" s="5"/>
      <c r="UHB1" s="5"/>
      <c r="UHC1" s="5"/>
      <c r="UHD1" s="5"/>
      <c r="UHE1" s="5"/>
      <c r="UHF1" s="5"/>
      <c r="UHG1" s="5"/>
      <c r="UHH1" s="5"/>
      <c r="UHI1" s="5"/>
      <c r="UHJ1" s="5"/>
      <c r="UHK1" s="5"/>
      <c r="UHL1" s="5"/>
      <c r="UHM1" s="5"/>
      <c r="UHN1" s="5"/>
      <c r="UHO1" s="5"/>
      <c r="UHP1" s="5"/>
      <c r="UHQ1" s="5"/>
      <c r="UHR1" s="5"/>
      <c r="UHS1" s="5"/>
      <c r="UHT1" s="5"/>
      <c r="UHU1" s="5"/>
      <c r="UHV1" s="5"/>
      <c r="UHW1" s="5"/>
      <c r="UHX1" s="5"/>
      <c r="UHY1" s="5"/>
      <c r="UHZ1" s="5"/>
      <c r="UIA1" s="5"/>
      <c r="UIB1" s="5"/>
      <c r="UIC1" s="5"/>
      <c r="UID1" s="5"/>
      <c r="UIE1" s="5"/>
      <c r="UIF1" s="5"/>
      <c r="UIG1" s="5"/>
      <c r="UIH1" s="5"/>
      <c r="UII1" s="5"/>
      <c r="UIJ1" s="5"/>
      <c r="UIK1" s="5"/>
      <c r="UIL1" s="5"/>
      <c r="UIM1" s="5"/>
      <c r="UIN1" s="5"/>
      <c r="UIO1" s="5"/>
      <c r="UIP1" s="5"/>
      <c r="UIQ1" s="5"/>
      <c r="UIR1" s="5"/>
      <c r="UIS1" s="5"/>
      <c r="UIT1" s="5"/>
      <c r="UIU1" s="5"/>
      <c r="UIV1" s="5"/>
      <c r="UIW1" s="5"/>
      <c r="UIX1" s="5"/>
      <c r="UIY1" s="5"/>
      <c r="UIZ1" s="5"/>
      <c r="UJA1" s="5"/>
      <c r="UJB1" s="5"/>
      <c r="UJC1" s="5"/>
      <c r="UJD1" s="5"/>
      <c r="UJE1" s="5"/>
      <c r="UJF1" s="5"/>
      <c r="UJG1" s="5"/>
      <c r="UJH1" s="5"/>
      <c r="UJI1" s="5"/>
      <c r="UJJ1" s="5"/>
      <c r="UJK1" s="5"/>
      <c r="UJL1" s="5"/>
      <c r="UJM1" s="5"/>
      <c r="UJN1" s="5"/>
      <c r="UJO1" s="5"/>
      <c r="UJP1" s="5"/>
      <c r="UJQ1" s="5"/>
      <c r="UJR1" s="5"/>
      <c r="UJS1" s="5"/>
      <c r="UJT1" s="5"/>
      <c r="UJU1" s="5"/>
      <c r="UJV1" s="5"/>
      <c r="UJW1" s="5"/>
      <c r="UJX1" s="5"/>
      <c r="UJY1" s="5"/>
      <c r="UJZ1" s="5"/>
      <c r="UKA1" s="5"/>
      <c r="UKB1" s="5"/>
      <c r="UKC1" s="5"/>
      <c r="UKD1" s="5"/>
      <c r="UKE1" s="5"/>
      <c r="UKF1" s="5"/>
      <c r="UKG1" s="5"/>
      <c r="UKH1" s="5"/>
      <c r="UKI1" s="5"/>
      <c r="UKJ1" s="5"/>
      <c r="UKK1" s="5"/>
      <c r="UKL1" s="5"/>
      <c r="UKM1" s="5"/>
      <c r="UKN1" s="5"/>
      <c r="UKO1" s="5"/>
      <c r="UKP1" s="5"/>
      <c r="UKQ1" s="5"/>
      <c r="UKR1" s="5"/>
      <c r="UKS1" s="5"/>
      <c r="UKT1" s="5"/>
      <c r="UKU1" s="5"/>
      <c r="UKV1" s="5"/>
      <c r="UKW1" s="5"/>
      <c r="UKX1" s="5"/>
      <c r="UKY1" s="5"/>
      <c r="UKZ1" s="5"/>
      <c r="ULA1" s="5"/>
      <c r="ULB1" s="5"/>
      <c r="ULC1" s="5"/>
      <c r="ULD1" s="5"/>
      <c r="ULE1" s="5"/>
      <c r="ULF1" s="5"/>
      <c r="ULG1" s="5"/>
      <c r="ULH1" s="5"/>
      <c r="ULI1" s="5"/>
      <c r="ULJ1" s="5"/>
      <c r="ULK1" s="5"/>
      <c r="ULL1" s="5"/>
      <c r="ULM1" s="5"/>
      <c r="ULN1" s="5"/>
      <c r="ULO1" s="5"/>
      <c r="ULP1" s="5"/>
      <c r="ULQ1" s="5"/>
      <c r="ULR1" s="5"/>
      <c r="ULS1" s="5"/>
      <c r="ULT1" s="5"/>
      <c r="ULU1" s="5"/>
      <c r="ULV1" s="5"/>
      <c r="ULW1" s="5"/>
      <c r="ULX1" s="5"/>
      <c r="ULY1" s="5"/>
      <c r="ULZ1" s="5"/>
      <c r="UMA1" s="5"/>
      <c r="UMB1" s="5"/>
      <c r="UMC1" s="5"/>
      <c r="UMD1" s="5"/>
      <c r="UME1" s="5"/>
      <c r="UMF1" s="5"/>
      <c r="UMG1" s="5"/>
      <c r="UMH1" s="5"/>
      <c r="UMI1" s="5"/>
      <c r="UMJ1" s="5"/>
      <c r="UMK1" s="5"/>
      <c r="UML1" s="5"/>
      <c r="UMM1" s="5"/>
      <c r="UMN1" s="5"/>
      <c r="UMO1" s="5"/>
      <c r="UMP1" s="5"/>
      <c r="UMQ1" s="5"/>
      <c r="UMR1" s="5"/>
      <c r="UMS1" s="5"/>
      <c r="UMT1" s="5"/>
      <c r="UMU1" s="5"/>
      <c r="UMV1" s="5"/>
      <c r="UMW1" s="5"/>
      <c r="UMX1" s="5"/>
      <c r="UMY1" s="5"/>
      <c r="UMZ1" s="5"/>
      <c r="UNA1" s="5"/>
      <c r="UNB1" s="5"/>
      <c r="UNC1" s="5"/>
      <c r="UND1" s="5"/>
      <c r="UNE1" s="5"/>
      <c r="UNF1" s="5"/>
      <c r="UNG1" s="5"/>
      <c r="UNH1" s="5"/>
      <c r="UNI1" s="5"/>
      <c r="UNJ1" s="5"/>
      <c r="UNK1" s="5"/>
      <c r="UNL1" s="5"/>
      <c r="UNM1" s="5"/>
      <c r="UNN1" s="5"/>
      <c r="UNO1" s="5"/>
      <c r="UNP1" s="5"/>
      <c r="UNQ1" s="5"/>
      <c r="UNR1" s="5"/>
      <c r="UNS1" s="5"/>
      <c r="UNT1" s="5"/>
      <c r="UNU1" s="5"/>
      <c r="UNV1" s="5"/>
      <c r="UNW1" s="5"/>
      <c r="UNX1" s="5"/>
      <c r="UNY1" s="5"/>
      <c r="UNZ1" s="5"/>
      <c r="UOA1" s="5"/>
      <c r="UOB1" s="5"/>
      <c r="UOC1" s="5"/>
      <c r="UOD1" s="5"/>
      <c r="UOE1" s="5"/>
      <c r="UOF1" s="5"/>
      <c r="UOG1" s="5"/>
      <c r="UOH1" s="5"/>
      <c r="UOI1" s="5"/>
      <c r="UOJ1" s="5"/>
      <c r="UOK1" s="5"/>
      <c r="UOL1" s="5"/>
      <c r="UOM1" s="5"/>
      <c r="UON1" s="5"/>
      <c r="UOO1" s="5"/>
      <c r="UOP1" s="5"/>
      <c r="UOQ1" s="5"/>
      <c r="UOR1" s="5"/>
      <c r="UOS1" s="5"/>
      <c r="UOT1" s="5"/>
      <c r="UOU1" s="5"/>
      <c r="UOV1" s="5"/>
      <c r="UOW1" s="5"/>
      <c r="UOX1" s="5"/>
      <c r="UOY1" s="5"/>
      <c r="UOZ1" s="5"/>
      <c r="UPA1" s="5"/>
      <c r="UPB1" s="5"/>
      <c r="UPC1" s="5"/>
      <c r="UPD1" s="5"/>
      <c r="UPE1" s="5"/>
      <c r="UPF1" s="5"/>
      <c r="UPG1" s="5"/>
      <c r="UPH1" s="5"/>
      <c r="UPI1" s="5"/>
      <c r="UPJ1" s="5"/>
      <c r="UPK1" s="5"/>
      <c r="UPL1" s="5"/>
      <c r="UPM1" s="5"/>
      <c r="UPN1" s="5"/>
      <c r="UPO1" s="5"/>
      <c r="UPP1" s="5"/>
      <c r="UPQ1" s="5"/>
      <c r="UPR1" s="5"/>
      <c r="UPS1" s="5"/>
      <c r="UPT1" s="5"/>
      <c r="UPU1" s="5"/>
      <c r="UPV1" s="5"/>
      <c r="UPW1" s="5"/>
      <c r="UPX1" s="5"/>
      <c r="UPY1" s="5"/>
      <c r="UPZ1" s="5"/>
      <c r="UQA1" s="5"/>
      <c r="UQB1" s="5"/>
      <c r="UQC1" s="5"/>
      <c r="UQD1" s="5"/>
      <c r="UQE1" s="5"/>
      <c r="UQF1" s="5"/>
      <c r="UQG1" s="5"/>
      <c r="UQH1" s="5"/>
      <c r="UQI1" s="5"/>
      <c r="UQJ1" s="5"/>
      <c r="UQK1" s="5"/>
      <c r="UQL1" s="5"/>
      <c r="UQM1" s="5"/>
      <c r="UQN1" s="5"/>
      <c r="UQO1" s="5"/>
      <c r="UQP1" s="5"/>
      <c r="UQQ1" s="5"/>
      <c r="UQR1" s="5"/>
      <c r="UQS1" s="5"/>
      <c r="UQT1" s="5"/>
      <c r="UQU1" s="5"/>
      <c r="UQV1" s="5"/>
      <c r="UQW1" s="5"/>
      <c r="UQX1" s="5"/>
      <c r="UQY1" s="5"/>
      <c r="UQZ1" s="5"/>
      <c r="URA1" s="5"/>
      <c r="URB1" s="5"/>
      <c r="URC1" s="5"/>
      <c r="URD1" s="5"/>
      <c r="URE1" s="5"/>
      <c r="URF1" s="5"/>
      <c r="URG1" s="5"/>
      <c r="URH1" s="5"/>
      <c r="URI1" s="5"/>
      <c r="URJ1" s="5"/>
      <c r="URK1" s="5"/>
      <c r="URL1" s="5"/>
      <c r="URM1" s="5"/>
      <c r="URN1" s="5"/>
      <c r="URO1" s="5"/>
      <c r="URP1" s="5"/>
      <c r="URQ1" s="5"/>
      <c r="URR1" s="5"/>
      <c r="URS1" s="5"/>
      <c r="URT1" s="5"/>
      <c r="URU1" s="5"/>
      <c r="URV1" s="5"/>
      <c r="URW1" s="5"/>
      <c r="URX1" s="5"/>
      <c r="URY1" s="5"/>
      <c r="URZ1" s="5"/>
      <c r="USA1" s="5"/>
      <c r="USB1" s="5"/>
      <c r="USC1" s="5"/>
      <c r="USD1" s="5"/>
      <c r="USE1" s="5"/>
      <c r="USF1" s="5"/>
      <c r="USG1" s="5"/>
      <c r="USH1" s="5"/>
      <c r="USI1" s="5"/>
      <c r="USJ1" s="5"/>
      <c r="USK1" s="5"/>
      <c r="USL1" s="5"/>
      <c r="USM1" s="5"/>
      <c r="USN1" s="5"/>
      <c r="USO1" s="5"/>
      <c r="USP1" s="5"/>
      <c r="USQ1" s="5"/>
      <c r="USR1" s="5"/>
      <c r="USS1" s="5"/>
      <c r="UST1" s="5"/>
      <c r="USU1" s="5"/>
      <c r="USV1" s="5"/>
      <c r="USW1" s="5"/>
      <c r="USX1" s="5"/>
      <c r="USY1" s="5"/>
      <c r="USZ1" s="5"/>
      <c r="UTA1" s="5"/>
      <c r="UTB1" s="5"/>
      <c r="UTC1" s="5"/>
      <c r="UTD1" s="5"/>
      <c r="UTE1" s="5"/>
      <c r="UTF1" s="5"/>
      <c r="UTG1" s="5"/>
      <c r="UTH1" s="5"/>
      <c r="UTI1" s="5"/>
      <c r="UTJ1" s="5"/>
      <c r="UTK1" s="5"/>
      <c r="UTL1" s="5"/>
      <c r="UTM1" s="5"/>
      <c r="UTN1" s="5"/>
      <c r="UTO1" s="5"/>
      <c r="UTP1" s="5"/>
      <c r="UTQ1" s="5"/>
      <c r="UTR1" s="5"/>
      <c r="UTS1" s="5"/>
      <c r="UTT1" s="5"/>
      <c r="UTU1" s="5"/>
      <c r="UTV1" s="5"/>
      <c r="UTW1" s="5"/>
      <c r="UTX1" s="5"/>
      <c r="UTY1" s="5"/>
      <c r="UTZ1" s="5"/>
      <c r="UUA1" s="5"/>
      <c r="UUB1" s="5"/>
      <c r="UUC1" s="5"/>
      <c r="UUD1" s="5"/>
      <c r="UUE1" s="5"/>
      <c r="UUF1" s="5"/>
      <c r="UUG1" s="5"/>
      <c r="UUH1" s="5"/>
      <c r="UUI1" s="5"/>
      <c r="UUJ1" s="5"/>
      <c r="UUK1" s="5"/>
      <c r="UUL1" s="5"/>
      <c r="UUM1" s="5"/>
      <c r="UUN1" s="5"/>
      <c r="UUO1" s="5"/>
      <c r="UUP1" s="5"/>
      <c r="UUQ1" s="5"/>
      <c r="UUR1" s="5"/>
      <c r="UUS1" s="5"/>
      <c r="UUT1" s="5"/>
      <c r="UUU1" s="5"/>
      <c r="UUV1" s="5"/>
      <c r="UUW1" s="5"/>
      <c r="UUX1" s="5"/>
      <c r="UUY1" s="5"/>
      <c r="UUZ1" s="5"/>
      <c r="UVA1" s="5"/>
      <c r="UVB1" s="5"/>
      <c r="UVC1" s="5"/>
      <c r="UVD1" s="5"/>
      <c r="UVE1" s="5"/>
      <c r="UVF1" s="5"/>
      <c r="UVG1" s="5"/>
      <c r="UVH1" s="5"/>
      <c r="UVI1" s="5"/>
      <c r="UVJ1" s="5"/>
      <c r="UVK1" s="5"/>
      <c r="UVL1" s="5"/>
      <c r="UVM1" s="5"/>
      <c r="UVN1" s="5"/>
      <c r="UVO1" s="5"/>
      <c r="UVP1" s="5"/>
      <c r="UVQ1" s="5"/>
      <c r="UVR1" s="5"/>
      <c r="UVS1" s="5"/>
      <c r="UVT1" s="5"/>
      <c r="UVU1" s="5"/>
      <c r="UVV1" s="5"/>
      <c r="UVW1" s="5"/>
      <c r="UVX1" s="5"/>
      <c r="UVY1" s="5"/>
      <c r="UVZ1" s="5"/>
      <c r="UWA1" s="5"/>
      <c r="UWB1" s="5"/>
      <c r="UWC1" s="5"/>
      <c r="UWD1" s="5"/>
      <c r="UWE1" s="5"/>
      <c r="UWF1" s="5"/>
      <c r="UWG1" s="5"/>
      <c r="UWH1" s="5"/>
      <c r="UWI1" s="5"/>
      <c r="UWJ1" s="5"/>
      <c r="UWK1" s="5"/>
      <c r="UWL1" s="5"/>
      <c r="UWM1" s="5"/>
      <c r="UWN1" s="5"/>
      <c r="UWO1" s="5"/>
      <c r="UWP1" s="5"/>
      <c r="UWQ1" s="5"/>
      <c r="UWR1" s="5"/>
      <c r="UWS1" s="5"/>
      <c r="UWT1" s="5"/>
      <c r="UWU1" s="5"/>
      <c r="UWV1" s="5"/>
      <c r="UWW1" s="5"/>
      <c r="UWX1" s="5"/>
      <c r="UWY1" s="5"/>
      <c r="UWZ1" s="5"/>
      <c r="UXA1" s="5"/>
      <c r="UXB1" s="5"/>
      <c r="UXC1" s="5"/>
      <c r="UXD1" s="5"/>
      <c r="UXE1" s="5"/>
      <c r="UXF1" s="5"/>
      <c r="UXG1" s="5"/>
      <c r="UXH1" s="5"/>
      <c r="UXI1" s="5"/>
      <c r="UXJ1" s="5"/>
      <c r="UXK1" s="5"/>
      <c r="UXL1" s="5"/>
      <c r="UXM1" s="5"/>
      <c r="UXN1" s="5"/>
      <c r="UXO1" s="5"/>
      <c r="UXP1" s="5"/>
      <c r="UXQ1" s="5"/>
      <c r="UXR1" s="5"/>
      <c r="UXS1" s="5"/>
      <c r="UXT1" s="5"/>
      <c r="UXU1" s="5"/>
      <c r="UXV1" s="5"/>
      <c r="UXW1" s="5"/>
      <c r="UXX1" s="5"/>
      <c r="UXY1" s="5"/>
      <c r="UXZ1" s="5"/>
      <c r="UYA1" s="5"/>
      <c r="UYB1" s="5"/>
      <c r="UYC1" s="5"/>
      <c r="UYD1" s="5"/>
      <c r="UYE1" s="5"/>
      <c r="UYF1" s="5"/>
      <c r="UYG1" s="5"/>
      <c r="UYH1" s="5"/>
      <c r="UYI1" s="5"/>
      <c r="UYJ1" s="5"/>
      <c r="UYK1" s="5"/>
      <c r="UYL1" s="5"/>
      <c r="UYM1" s="5"/>
      <c r="UYN1" s="5"/>
      <c r="UYO1" s="5"/>
      <c r="UYP1" s="5"/>
      <c r="UYQ1" s="5"/>
      <c r="UYR1" s="5"/>
      <c r="UYS1" s="5"/>
      <c r="UYT1" s="5"/>
      <c r="UYU1" s="5"/>
      <c r="UYV1" s="5"/>
      <c r="UYW1" s="5"/>
      <c r="UYX1" s="5"/>
      <c r="UYY1" s="5"/>
      <c r="UYZ1" s="5"/>
      <c r="UZA1" s="5"/>
      <c r="UZB1" s="5"/>
      <c r="UZC1" s="5"/>
      <c r="UZD1" s="5"/>
      <c r="UZE1" s="5"/>
      <c r="UZF1" s="5"/>
      <c r="UZG1" s="5"/>
      <c r="UZH1" s="5"/>
      <c r="UZI1" s="5"/>
      <c r="UZJ1" s="5"/>
      <c r="UZK1" s="5"/>
      <c r="UZL1" s="5"/>
      <c r="UZM1" s="5"/>
      <c r="UZN1" s="5"/>
      <c r="UZO1" s="5"/>
      <c r="UZP1" s="5"/>
      <c r="UZQ1" s="5"/>
      <c r="UZR1" s="5"/>
      <c r="UZS1" s="5"/>
      <c r="UZT1" s="5"/>
      <c r="UZU1" s="5"/>
      <c r="UZV1" s="5"/>
      <c r="UZW1" s="5"/>
      <c r="UZX1" s="5"/>
      <c r="UZY1" s="5"/>
      <c r="UZZ1" s="5"/>
      <c r="VAA1" s="5"/>
      <c r="VAB1" s="5"/>
      <c r="VAC1" s="5"/>
      <c r="VAD1" s="5"/>
      <c r="VAE1" s="5"/>
      <c r="VAF1" s="5"/>
      <c r="VAG1" s="5"/>
      <c r="VAH1" s="5"/>
      <c r="VAI1" s="5"/>
      <c r="VAJ1" s="5"/>
      <c r="VAK1" s="5"/>
      <c r="VAL1" s="5"/>
      <c r="VAM1" s="5"/>
      <c r="VAN1" s="5"/>
      <c r="VAO1" s="5"/>
      <c r="VAP1" s="5"/>
      <c r="VAQ1" s="5"/>
      <c r="VAR1" s="5"/>
      <c r="VAS1" s="5"/>
      <c r="VAT1" s="5"/>
      <c r="VAU1" s="5"/>
      <c r="VAV1" s="5"/>
      <c r="VAW1" s="5"/>
      <c r="VAX1" s="5"/>
      <c r="VAY1" s="5"/>
      <c r="VAZ1" s="5"/>
      <c r="VBA1" s="5"/>
      <c r="VBB1" s="5"/>
      <c r="VBC1" s="5"/>
      <c r="VBD1" s="5"/>
      <c r="VBE1" s="5"/>
      <c r="VBF1" s="5"/>
      <c r="VBG1" s="5"/>
      <c r="VBH1" s="5"/>
      <c r="VBI1" s="5"/>
      <c r="VBJ1" s="5"/>
      <c r="VBK1" s="5"/>
      <c r="VBL1" s="5"/>
      <c r="VBM1" s="5"/>
      <c r="VBN1" s="5"/>
      <c r="VBO1" s="5"/>
      <c r="VBP1" s="5"/>
      <c r="VBQ1" s="5"/>
      <c r="VBR1" s="5"/>
      <c r="VBS1" s="5"/>
      <c r="VBT1" s="5"/>
      <c r="VBU1" s="5"/>
      <c r="VBV1" s="5"/>
      <c r="VBW1" s="5"/>
      <c r="VBX1" s="5"/>
      <c r="VBY1" s="5"/>
      <c r="VBZ1" s="5"/>
      <c r="VCA1" s="5"/>
      <c r="VCB1" s="5"/>
      <c r="VCC1" s="5"/>
      <c r="VCD1" s="5"/>
      <c r="VCE1" s="5"/>
      <c r="VCF1" s="5"/>
      <c r="VCG1" s="5"/>
      <c r="VCH1" s="5"/>
      <c r="VCI1" s="5"/>
      <c r="VCJ1" s="5"/>
      <c r="VCK1" s="5"/>
      <c r="VCL1" s="5"/>
      <c r="VCM1" s="5"/>
      <c r="VCN1" s="5"/>
      <c r="VCO1" s="5"/>
      <c r="VCP1" s="5"/>
      <c r="VCQ1" s="5"/>
      <c r="VCR1" s="5"/>
      <c r="VCS1" s="5"/>
      <c r="VCT1" s="5"/>
      <c r="VCU1" s="5"/>
      <c r="VCV1" s="5"/>
      <c r="VCW1" s="5"/>
      <c r="VCX1" s="5"/>
      <c r="VCY1" s="5"/>
      <c r="VCZ1" s="5"/>
      <c r="VDA1" s="5"/>
      <c r="VDB1" s="5"/>
      <c r="VDC1" s="5"/>
      <c r="VDD1" s="5"/>
      <c r="VDE1" s="5"/>
      <c r="VDF1" s="5"/>
      <c r="VDG1" s="5"/>
      <c r="VDH1" s="5"/>
      <c r="VDI1" s="5"/>
      <c r="VDJ1" s="5"/>
      <c r="VDK1" s="5"/>
      <c r="VDL1" s="5"/>
      <c r="VDM1" s="5"/>
      <c r="VDN1" s="5"/>
      <c r="VDO1" s="5"/>
      <c r="VDP1" s="5"/>
      <c r="VDQ1" s="5"/>
      <c r="VDR1" s="5"/>
      <c r="VDS1" s="5"/>
      <c r="VDT1" s="5"/>
      <c r="VDU1" s="5"/>
      <c r="VDV1" s="5"/>
      <c r="VDW1" s="5"/>
      <c r="VDX1" s="5"/>
      <c r="VDY1" s="5"/>
      <c r="VDZ1" s="5"/>
      <c r="VEA1" s="5"/>
      <c r="VEB1" s="5"/>
      <c r="VEC1" s="5"/>
      <c r="VED1" s="5"/>
      <c r="VEE1" s="5"/>
      <c r="VEF1" s="5"/>
      <c r="VEG1" s="5"/>
      <c r="VEH1" s="5"/>
      <c r="VEI1" s="5"/>
      <c r="VEJ1" s="5"/>
      <c r="VEK1" s="5"/>
      <c r="VEL1" s="5"/>
      <c r="VEM1" s="5"/>
      <c r="VEN1" s="5"/>
      <c r="VEO1" s="5"/>
      <c r="VEP1" s="5"/>
      <c r="VEQ1" s="5"/>
      <c r="VER1" s="5"/>
      <c r="VES1" s="5"/>
      <c r="VET1" s="5"/>
      <c r="VEU1" s="5"/>
      <c r="VEV1" s="5"/>
      <c r="VEW1" s="5"/>
      <c r="VEX1" s="5"/>
      <c r="VEY1" s="5"/>
      <c r="VEZ1" s="5"/>
      <c r="VFA1" s="5"/>
      <c r="VFB1" s="5"/>
      <c r="VFC1" s="5"/>
      <c r="VFD1" s="5"/>
      <c r="VFE1" s="5"/>
      <c r="VFF1" s="5"/>
      <c r="VFG1" s="5"/>
      <c r="VFH1" s="5"/>
      <c r="VFI1" s="5"/>
      <c r="VFJ1" s="5"/>
      <c r="VFK1" s="5"/>
      <c r="VFL1" s="5"/>
      <c r="VFM1" s="5"/>
      <c r="VFN1" s="5"/>
      <c r="VFO1" s="5"/>
      <c r="VFP1" s="5"/>
      <c r="VFQ1" s="5"/>
      <c r="VFR1" s="5"/>
      <c r="VFS1" s="5"/>
      <c r="VFT1" s="5"/>
      <c r="VFU1" s="5"/>
      <c r="VFV1" s="5"/>
      <c r="VFW1" s="5"/>
      <c r="VFX1" s="5"/>
      <c r="VFY1" s="5"/>
      <c r="VFZ1" s="5"/>
      <c r="VGA1" s="5"/>
      <c r="VGB1" s="5"/>
      <c r="VGC1" s="5"/>
      <c r="VGD1" s="5"/>
      <c r="VGE1" s="5"/>
      <c r="VGF1" s="5"/>
      <c r="VGG1" s="5"/>
      <c r="VGH1" s="5"/>
      <c r="VGI1" s="5"/>
      <c r="VGJ1" s="5"/>
      <c r="VGK1" s="5"/>
      <c r="VGL1" s="5"/>
      <c r="VGM1" s="5"/>
      <c r="VGN1" s="5"/>
      <c r="VGO1" s="5"/>
      <c r="VGP1" s="5"/>
      <c r="VGQ1" s="5"/>
      <c r="VGR1" s="5"/>
      <c r="VGS1" s="5"/>
      <c r="VGT1" s="5"/>
      <c r="VGU1" s="5"/>
      <c r="VGV1" s="5"/>
      <c r="VGW1" s="5"/>
      <c r="VGX1" s="5"/>
      <c r="VGY1" s="5"/>
      <c r="VGZ1" s="5"/>
      <c r="VHA1" s="5"/>
      <c r="VHB1" s="5"/>
      <c r="VHC1" s="5"/>
      <c r="VHD1" s="5"/>
      <c r="VHE1" s="5"/>
      <c r="VHF1" s="5"/>
      <c r="VHG1" s="5"/>
      <c r="VHH1" s="5"/>
      <c r="VHI1" s="5"/>
      <c r="VHJ1" s="5"/>
      <c r="VHK1" s="5"/>
      <c r="VHL1" s="5"/>
      <c r="VHM1" s="5"/>
      <c r="VHN1" s="5"/>
      <c r="VHO1" s="5"/>
      <c r="VHP1" s="5"/>
      <c r="VHQ1" s="5"/>
      <c r="VHR1" s="5"/>
      <c r="VHS1" s="5"/>
      <c r="VHT1" s="5"/>
      <c r="VHU1" s="5"/>
      <c r="VHV1" s="5"/>
      <c r="VHW1" s="5"/>
      <c r="VHX1" s="5"/>
      <c r="VHY1" s="5"/>
      <c r="VHZ1" s="5"/>
      <c r="VIA1" s="5"/>
      <c r="VIB1" s="5"/>
      <c r="VIC1" s="5"/>
      <c r="VID1" s="5"/>
      <c r="VIE1" s="5"/>
      <c r="VIF1" s="5"/>
      <c r="VIG1" s="5"/>
      <c r="VIH1" s="5"/>
      <c r="VII1" s="5"/>
      <c r="VIJ1" s="5"/>
      <c r="VIK1" s="5"/>
      <c r="VIL1" s="5"/>
      <c r="VIM1" s="5"/>
      <c r="VIN1" s="5"/>
      <c r="VIO1" s="5"/>
      <c r="VIP1" s="5"/>
      <c r="VIQ1" s="5"/>
      <c r="VIR1" s="5"/>
      <c r="VIS1" s="5"/>
      <c r="VIT1" s="5"/>
      <c r="VIU1" s="5"/>
      <c r="VIV1" s="5"/>
      <c r="VIW1" s="5"/>
      <c r="VIX1" s="5"/>
      <c r="VIY1" s="5"/>
      <c r="VIZ1" s="5"/>
      <c r="VJA1" s="5"/>
      <c r="VJB1" s="5"/>
      <c r="VJC1" s="5"/>
      <c r="VJD1" s="5"/>
      <c r="VJE1" s="5"/>
      <c r="VJF1" s="5"/>
      <c r="VJG1" s="5"/>
      <c r="VJH1" s="5"/>
      <c r="VJI1" s="5"/>
      <c r="VJJ1" s="5"/>
      <c r="VJK1" s="5"/>
      <c r="VJL1" s="5"/>
      <c r="VJM1" s="5"/>
      <c r="VJN1" s="5"/>
      <c r="VJO1" s="5"/>
      <c r="VJP1" s="5"/>
      <c r="VJQ1" s="5"/>
      <c r="VJR1" s="5"/>
      <c r="VJS1" s="5"/>
      <c r="VJT1" s="5"/>
      <c r="VJU1" s="5"/>
      <c r="VJV1" s="5"/>
      <c r="VJW1" s="5"/>
      <c r="VJX1" s="5"/>
      <c r="VJY1" s="5"/>
      <c r="VJZ1" s="5"/>
      <c r="VKA1" s="5"/>
      <c r="VKB1" s="5"/>
      <c r="VKC1" s="5"/>
      <c r="VKD1" s="5"/>
      <c r="VKE1" s="5"/>
      <c r="VKF1" s="5"/>
      <c r="VKG1" s="5"/>
      <c r="VKH1" s="5"/>
      <c r="VKI1" s="5"/>
      <c r="VKJ1" s="5"/>
      <c r="VKK1" s="5"/>
      <c r="VKL1" s="5"/>
      <c r="VKM1" s="5"/>
      <c r="VKN1" s="5"/>
      <c r="VKO1" s="5"/>
      <c r="VKP1" s="5"/>
      <c r="VKQ1" s="5"/>
      <c r="VKR1" s="5"/>
      <c r="VKS1" s="5"/>
      <c r="VKT1" s="5"/>
      <c r="VKU1" s="5"/>
      <c r="VKV1" s="5"/>
      <c r="VKW1" s="5"/>
      <c r="VKX1" s="5"/>
      <c r="VKY1" s="5"/>
      <c r="VKZ1" s="5"/>
      <c r="VLA1" s="5"/>
      <c r="VLB1" s="5"/>
      <c r="VLC1" s="5"/>
      <c r="VLD1" s="5"/>
      <c r="VLE1" s="5"/>
      <c r="VLF1" s="5"/>
      <c r="VLG1" s="5"/>
      <c r="VLH1" s="5"/>
      <c r="VLI1" s="5"/>
      <c r="VLJ1" s="5"/>
      <c r="VLK1" s="5"/>
      <c r="VLL1" s="5"/>
      <c r="VLM1" s="5"/>
      <c r="VLN1" s="5"/>
      <c r="VLO1" s="5"/>
      <c r="VLP1" s="5"/>
      <c r="VLQ1" s="5"/>
      <c r="VLR1" s="5"/>
      <c r="VLS1" s="5"/>
      <c r="VLT1" s="5"/>
      <c r="VLU1" s="5"/>
      <c r="VLV1" s="5"/>
      <c r="VLW1" s="5"/>
      <c r="VLX1" s="5"/>
      <c r="VLY1" s="5"/>
      <c r="VLZ1" s="5"/>
      <c r="VMA1" s="5"/>
      <c r="VMB1" s="5"/>
      <c r="VMC1" s="5"/>
      <c r="VMD1" s="5"/>
      <c r="VME1" s="5"/>
      <c r="VMF1" s="5"/>
      <c r="VMG1" s="5"/>
      <c r="VMH1" s="5"/>
      <c r="VMI1" s="5"/>
      <c r="VMJ1" s="5"/>
      <c r="VMK1" s="5"/>
      <c r="VML1" s="5"/>
      <c r="VMM1" s="5"/>
      <c r="VMN1" s="5"/>
      <c r="VMO1" s="5"/>
      <c r="VMP1" s="5"/>
      <c r="VMQ1" s="5"/>
      <c r="VMR1" s="5"/>
      <c r="VMS1" s="5"/>
      <c r="VMT1" s="5"/>
      <c r="VMU1" s="5"/>
      <c r="VMV1" s="5"/>
      <c r="VMW1" s="5"/>
      <c r="VMX1" s="5"/>
      <c r="VMY1" s="5"/>
      <c r="VMZ1" s="5"/>
      <c r="VNA1" s="5"/>
      <c r="VNB1" s="5"/>
      <c r="VNC1" s="5"/>
      <c r="VND1" s="5"/>
      <c r="VNE1" s="5"/>
      <c r="VNF1" s="5"/>
      <c r="VNG1" s="5"/>
      <c r="VNH1" s="5"/>
      <c r="VNI1" s="5"/>
      <c r="VNJ1" s="5"/>
      <c r="VNK1" s="5"/>
      <c r="VNL1" s="5"/>
      <c r="VNM1" s="5"/>
      <c r="VNN1" s="5"/>
      <c r="VNO1" s="5"/>
      <c r="VNP1" s="5"/>
      <c r="VNQ1" s="5"/>
      <c r="VNR1" s="5"/>
      <c r="VNS1" s="5"/>
      <c r="VNT1" s="5"/>
      <c r="VNU1" s="5"/>
      <c r="VNV1" s="5"/>
      <c r="VNW1" s="5"/>
      <c r="VNX1" s="5"/>
      <c r="VNY1" s="5"/>
      <c r="VNZ1" s="5"/>
      <c r="VOA1" s="5"/>
      <c r="VOB1" s="5"/>
      <c r="VOC1" s="5"/>
      <c r="VOD1" s="5"/>
      <c r="VOE1" s="5"/>
      <c r="VOF1" s="5"/>
      <c r="VOG1" s="5"/>
      <c r="VOH1" s="5"/>
      <c r="VOI1" s="5"/>
      <c r="VOJ1" s="5"/>
      <c r="VOK1" s="5"/>
      <c r="VOL1" s="5"/>
      <c r="VOM1" s="5"/>
      <c r="VON1" s="5"/>
      <c r="VOO1" s="5"/>
      <c r="VOP1" s="5"/>
      <c r="VOQ1" s="5"/>
      <c r="VOR1" s="5"/>
      <c r="VOS1" s="5"/>
      <c r="VOT1" s="5"/>
      <c r="VOU1" s="5"/>
      <c r="VOV1" s="5"/>
      <c r="VOW1" s="5"/>
      <c r="VOX1" s="5"/>
      <c r="VOY1" s="5"/>
      <c r="VOZ1" s="5"/>
      <c r="VPA1" s="5"/>
      <c r="VPB1" s="5"/>
      <c r="VPC1" s="5"/>
      <c r="VPD1" s="5"/>
      <c r="VPE1" s="5"/>
      <c r="VPF1" s="5"/>
      <c r="VPG1" s="5"/>
      <c r="VPH1" s="5"/>
      <c r="VPI1" s="5"/>
      <c r="VPJ1" s="5"/>
      <c r="VPK1" s="5"/>
      <c r="VPL1" s="5"/>
      <c r="VPM1" s="5"/>
      <c r="VPN1" s="5"/>
      <c r="VPO1" s="5"/>
      <c r="VPP1" s="5"/>
      <c r="VPQ1" s="5"/>
      <c r="VPR1" s="5"/>
      <c r="VPS1" s="5"/>
      <c r="VPT1" s="5"/>
      <c r="VPU1" s="5"/>
      <c r="VPV1" s="5"/>
      <c r="VPW1" s="5"/>
      <c r="VPX1" s="5"/>
      <c r="VPY1" s="5"/>
      <c r="VPZ1" s="5"/>
      <c r="VQA1" s="5"/>
      <c r="VQB1" s="5"/>
      <c r="VQC1" s="5"/>
      <c r="VQD1" s="5"/>
      <c r="VQE1" s="5"/>
      <c r="VQF1" s="5"/>
      <c r="VQG1" s="5"/>
      <c r="VQH1" s="5"/>
      <c r="VQI1" s="5"/>
      <c r="VQJ1" s="5"/>
      <c r="VQK1" s="5"/>
      <c r="VQL1" s="5"/>
      <c r="VQM1" s="5"/>
      <c r="VQN1" s="5"/>
      <c r="VQO1" s="5"/>
      <c r="VQP1" s="5"/>
      <c r="VQQ1" s="5"/>
      <c r="VQR1" s="5"/>
      <c r="VQS1" s="5"/>
      <c r="VQT1" s="5"/>
      <c r="VQU1" s="5"/>
      <c r="VQV1" s="5"/>
      <c r="VQW1" s="5"/>
      <c r="VQX1" s="5"/>
      <c r="VQY1" s="5"/>
      <c r="VQZ1" s="5"/>
      <c r="VRA1" s="5"/>
      <c r="VRB1" s="5"/>
      <c r="VRC1" s="5"/>
      <c r="VRD1" s="5"/>
      <c r="VRE1" s="5"/>
      <c r="VRF1" s="5"/>
      <c r="VRG1" s="5"/>
      <c r="VRH1" s="5"/>
      <c r="VRI1" s="5"/>
      <c r="VRJ1" s="5"/>
      <c r="VRK1" s="5"/>
      <c r="VRL1" s="5"/>
      <c r="VRM1" s="5"/>
      <c r="VRN1" s="5"/>
      <c r="VRO1" s="5"/>
      <c r="VRP1" s="5"/>
      <c r="VRQ1" s="5"/>
      <c r="VRR1" s="5"/>
      <c r="VRS1" s="5"/>
      <c r="VRT1" s="5"/>
      <c r="VRU1" s="5"/>
      <c r="VRV1" s="5"/>
      <c r="VRW1" s="5"/>
      <c r="VRX1" s="5"/>
      <c r="VRY1" s="5"/>
      <c r="VRZ1" s="5"/>
      <c r="VSA1" s="5"/>
      <c r="VSB1" s="5"/>
      <c r="VSC1" s="5"/>
      <c r="VSD1" s="5"/>
      <c r="VSE1" s="5"/>
      <c r="VSF1" s="5"/>
      <c r="VSG1" s="5"/>
      <c r="VSH1" s="5"/>
      <c r="VSI1" s="5"/>
      <c r="VSJ1" s="5"/>
      <c r="VSK1" s="5"/>
      <c r="VSL1" s="5"/>
      <c r="VSM1" s="5"/>
      <c r="VSN1" s="5"/>
      <c r="VSO1" s="5"/>
      <c r="VSP1" s="5"/>
      <c r="VSQ1" s="5"/>
      <c r="VSR1" s="5"/>
      <c r="VSS1" s="5"/>
      <c r="VST1" s="5"/>
      <c r="VSU1" s="5"/>
      <c r="VSV1" s="5"/>
      <c r="VSW1" s="5"/>
      <c r="VSX1" s="5"/>
      <c r="VSY1" s="5"/>
      <c r="VSZ1" s="5"/>
      <c r="VTA1" s="5"/>
      <c r="VTB1" s="5"/>
      <c r="VTC1" s="5"/>
      <c r="VTD1" s="5"/>
      <c r="VTE1" s="5"/>
      <c r="VTF1" s="5"/>
      <c r="VTG1" s="5"/>
      <c r="VTH1" s="5"/>
      <c r="VTI1" s="5"/>
      <c r="VTJ1" s="5"/>
      <c r="VTK1" s="5"/>
      <c r="VTL1" s="5"/>
      <c r="VTM1" s="5"/>
      <c r="VTN1" s="5"/>
      <c r="VTO1" s="5"/>
      <c r="VTP1" s="5"/>
      <c r="VTQ1" s="5"/>
      <c r="VTR1" s="5"/>
      <c r="VTS1" s="5"/>
      <c r="VTT1" s="5"/>
      <c r="VTU1" s="5"/>
      <c r="VTV1" s="5"/>
      <c r="VTW1" s="5"/>
      <c r="VTX1" s="5"/>
      <c r="VTY1" s="5"/>
      <c r="VTZ1" s="5"/>
      <c r="VUA1" s="5"/>
      <c r="VUB1" s="5"/>
      <c r="VUC1" s="5"/>
      <c r="VUD1" s="5"/>
      <c r="VUE1" s="5"/>
      <c r="VUF1" s="5"/>
      <c r="VUG1" s="5"/>
      <c r="VUH1" s="5"/>
      <c r="VUI1" s="5"/>
      <c r="VUJ1" s="5"/>
      <c r="VUK1" s="5"/>
      <c r="VUL1" s="5"/>
      <c r="VUM1" s="5"/>
      <c r="VUN1" s="5"/>
      <c r="VUO1" s="5"/>
      <c r="VUP1" s="5"/>
      <c r="VUQ1" s="5"/>
      <c r="VUR1" s="5"/>
      <c r="VUS1" s="5"/>
      <c r="VUT1" s="5"/>
      <c r="VUU1" s="5"/>
      <c r="VUV1" s="5"/>
      <c r="VUW1" s="5"/>
      <c r="VUX1" s="5"/>
      <c r="VUY1" s="5"/>
      <c r="VUZ1" s="5"/>
      <c r="VVA1" s="5"/>
      <c r="VVB1" s="5"/>
      <c r="VVC1" s="5"/>
      <c r="VVD1" s="5"/>
      <c r="VVE1" s="5"/>
      <c r="VVF1" s="5"/>
      <c r="VVG1" s="5"/>
      <c r="VVH1" s="5"/>
      <c r="VVI1" s="5"/>
      <c r="VVJ1" s="5"/>
      <c r="VVK1" s="5"/>
      <c r="VVL1" s="5"/>
      <c r="VVM1" s="5"/>
      <c r="VVN1" s="5"/>
      <c r="VVO1" s="5"/>
      <c r="VVP1" s="5"/>
      <c r="VVQ1" s="5"/>
      <c r="VVR1" s="5"/>
      <c r="VVS1" s="5"/>
      <c r="VVT1" s="5"/>
      <c r="VVU1" s="5"/>
      <c r="VVV1" s="5"/>
      <c r="VVW1" s="5"/>
      <c r="VVX1" s="5"/>
      <c r="VVY1" s="5"/>
      <c r="VVZ1" s="5"/>
      <c r="VWA1" s="5"/>
      <c r="VWB1" s="5"/>
      <c r="VWC1" s="5"/>
      <c r="VWD1" s="5"/>
      <c r="VWE1" s="5"/>
      <c r="VWF1" s="5"/>
      <c r="VWG1" s="5"/>
      <c r="VWH1" s="5"/>
      <c r="VWI1" s="5"/>
      <c r="VWJ1" s="5"/>
      <c r="VWK1" s="5"/>
      <c r="VWL1" s="5"/>
      <c r="VWM1" s="5"/>
      <c r="VWN1" s="5"/>
      <c r="VWO1" s="5"/>
      <c r="VWP1" s="5"/>
      <c r="VWQ1" s="5"/>
      <c r="VWR1" s="5"/>
      <c r="VWS1" s="5"/>
      <c r="VWT1" s="5"/>
      <c r="VWU1" s="5"/>
      <c r="VWV1" s="5"/>
      <c r="VWW1" s="5"/>
      <c r="VWX1" s="5"/>
      <c r="VWY1" s="5"/>
      <c r="VWZ1" s="5"/>
      <c r="VXA1" s="5"/>
      <c r="VXB1" s="5"/>
      <c r="VXC1" s="5"/>
      <c r="VXD1" s="5"/>
      <c r="VXE1" s="5"/>
      <c r="VXF1" s="5"/>
      <c r="VXG1" s="5"/>
      <c r="VXH1" s="5"/>
      <c r="VXI1" s="5"/>
      <c r="VXJ1" s="5"/>
      <c r="VXK1" s="5"/>
      <c r="VXL1" s="5"/>
      <c r="VXM1" s="5"/>
      <c r="VXN1" s="5"/>
      <c r="VXO1" s="5"/>
      <c r="VXP1" s="5"/>
      <c r="VXQ1" s="5"/>
      <c r="VXR1" s="5"/>
      <c r="VXS1" s="5"/>
      <c r="VXT1" s="5"/>
      <c r="VXU1" s="5"/>
      <c r="VXV1" s="5"/>
      <c r="VXW1" s="5"/>
      <c r="VXX1" s="5"/>
      <c r="VXY1" s="5"/>
      <c r="VXZ1" s="5"/>
      <c r="VYA1" s="5"/>
      <c r="VYB1" s="5"/>
      <c r="VYC1" s="5"/>
      <c r="VYD1" s="5"/>
      <c r="VYE1" s="5"/>
      <c r="VYF1" s="5"/>
      <c r="VYG1" s="5"/>
      <c r="VYH1" s="5"/>
      <c r="VYI1" s="5"/>
      <c r="VYJ1" s="5"/>
      <c r="VYK1" s="5"/>
      <c r="VYL1" s="5"/>
      <c r="VYM1" s="5"/>
      <c r="VYN1" s="5"/>
      <c r="VYO1" s="5"/>
      <c r="VYP1" s="5"/>
      <c r="VYQ1" s="5"/>
      <c r="VYR1" s="5"/>
      <c r="VYS1" s="5"/>
      <c r="VYT1" s="5"/>
      <c r="VYU1" s="5"/>
      <c r="VYV1" s="5"/>
      <c r="VYW1" s="5"/>
      <c r="VYX1" s="5"/>
      <c r="VYY1" s="5"/>
      <c r="VYZ1" s="5"/>
      <c r="VZA1" s="5"/>
      <c r="VZB1" s="5"/>
      <c r="VZC1" s="5"/>
      <c r="VZD1" s="5"/>
      <c r="VZE1" s="5"/>
      <c r="VZF1" s="5"/>
      <c r="VZG1" s="5"/>
      <c r="VZH1" s="5"/>
      <c r="VZI1" s="5"/>
      <c r="VZJ1" s="5"/>
      <c r="VZK1" s="5"/>
      <c r="VZL1" s="5"/>
      <c r="VZM1" s="5"/>
      <c r="VZN1" s="5"/>
      <c r="VZO1" s="5"/>
      <c r="VZP1" s="5"/>
      <c r="VZQ1" s="5"/>
      <c r="VZR1" s="5"/>
      <c r="VZS1" s="5"/>
      <c r="VZT1" s="5"/>
      <c r="VZU1" s="5"/>
      <c r="VZV1" s="5"/>
      <c r="VZW1" s="5"/>
      <c r="VZX1" s="5"/>
      <c r="VZY1" s="5"/>
      <c r="VZZ1" s="5"/>
      <c r="WAA1" s="5"/>
      <c r="WAB1" s="5"/>
      <c r="WAC1" s="5"/>
      <c r="WAD1" s="5"/>
      <c r="WAE1" s="5"/>
      <c r="WAF1" s="5"/>
      <c r="WAG1" s="5"/>
      <c r="WAH1" s="5"/>
      <c r="WAI1" s="5"/>
      <c r="WAJ1" s="5"/>
      <c r="WAK1" s="5"/>
      <c r="WAL1" s="5"/>
      <c r="WAM1" s="5"/>
      <c r="WAN1" s="5"/>
      <c r="WAO1" s="5"/>
      <c r="WAP1" s="5"/>
      <c r="WAQ1" s="5"/>
      <c r="WAR1" s="5"/>
      <c r="WAS1" s="5"/>
      <c r="WAT1" s="5"/>
      <c r="WAU1" s="5"/>
      <c r="WAV1" s="5"/>
      <c r="WAW1" s="5"/>
      <c r="WAX1" s="5"/>
      <c r="WAY1" s="5"/>
      <c r="WAZ1" s="5"/>
      <c r="WBA1" s="5"/>
      <c r="WBB1" s="5"/>
      <c r="WBC1" s="5"/>
      <c r="WBD1" s="5"/>
      <c r="WBE1" s="5"/>
      <c r="WBF1" s="5"/>
      <c r="WBG1" s="5"/>
      <c r="WBH1" s="5"/>
      <c r="WBI1" s="5"/>
      <c r="WBJ1" s="5"/>
      <c r="WBK1" s="5"/>
      <c r="WBL1" s="5"/>
      <c r="WBM1" s="5"/>
      <c r="WBN1" s="5"/>
      <c r="WBO1" s="5"/>
      <c r="WBP1" s="5"/>
      <c r="WBQ1" s="5"/>
      <c r="WBR1" s="5"/>
      <c r="WBS1" s="5"/>
      <c r="WBT1" s="5"/>
      <c r="WBU1" s="5"/>
      <c r="WBV1" s="5"/>
      <c r="WBW1" s="5"/>
      <c r="WBX1" s="5"/>
      <c r="WBY1" s="5"/>
      <c r="WBZ1" s="5"/>
      <c r="WCA1" s="5"/>
      <c r="WCB1" s="5"/>
      <c r="WCC1" s="5"/>
      <c r="WCD1" s="5"/>
      <c r="WCE1" s="5"/>
      <c r="WCF1" s="5"/>
      <c r="WCG1" s="5"/>
      <c r="WCH1" s="5"/>
      <c r="WCI1" s="5"/>
      <c r="WCJ1" s="5"/>
      <c r="WCK1" s="5"/>
      <c r="WCL1" s="5"/>
      <c r="WCM1" s="5"/>
      <c r="WCN1" s="5"/>
      <c r="WCO1" s="5"/>
      <c r="WCP1" s="5"/>
      <c r="WCQ1" s="5"/>
      <c r="WCR1" s="5"/>
      <c r="WCS1" s="5"/>
      <c r="WCT1" s="5"/>
      <c r="WCU1" s="5"/>
      <c r="WCV1" s="5"/>
      <c r="WCW1" s="5"/>
      <c r="WCX1" s="5"/>
      <c r="WCY1" s="5"/>
      <c r="WCZ1" s="5"/>
      <c r="WDA1" s="5"/>
      <c r="WDB1" s="5"/>
      <c r="WDC1" s="5"/>
      <c r="WDD1" s="5"/>
      <c r="WDE1" s="5"/>
      <c r="WDF1" s="5"/>
      <c r="WDG1" s="5"/>
      <c r="WDH1" s="5"/>
      <c r="WDI1" s="5"/>
      <c r="WDJ1" s="5"/>
      <c r="WDK1" s="5"/>
      <c r="WDL1" s="5"/>
      <c r="WDM1" s="5"/>
      <c r="WDN1" s="5"/>
      <c r="WDO1" s="5"/>
      <c r="WDP1" s="5"/>
      <c r="WDQ1" s="5"/>
      <c r="WDR1" s="5"/>
      <c r="WDS1" s="5"/>
      <c r="WDT1" s="5"/>
      <c r="WDU1" s="5"/>
      <c r="WDV1" s="5"/>
      <c r="WDW1" s="5"/>
      <c r="WDX1" s="5"/>
      <c r="WDY1" s="5"/>
      <c r="WDZ1" s="5"/>
      <c r="WEA1" s="5"/>
      <c r="WEB1" s="5"/>
      <c r="WEC1" s="5"/>
      <c r="WED1" s="5"/>
      <c r="WEE1" s="5"/>
      <c r="WEF1" s="5"/>
      <c r="WEG1" s="5"/>
      <c r="WEH1" s="5"/>
      <c r="WEI1" s="5"/>
      <c r="WEJ1" s="5"/>
      <c r="WEK1" s="5"/>
      <c r="WEL1" s="5"/>
      <c r="WEM1" s="5"/>
      <c r="WEN1" s="5"/>
      <c r="WEO1" s="5"/>
      <c r="WEP1" s="5"/>
      <c r="WEQ1" s="5"/>
      <c r="WER1" s="5"/>
      <c r="WES1" s="5"/>
      <c r="WET1" s="5"/>
      <c r="WEU1" s="5"/>
      <c r="WEV1" s="5"/>
      <c r="WEW1" s="5"/>
      <c r="WEX1" s="5"/>
      <c r="WEY1" s="5"/>
      <c r="WEZ1" s="5"/>
      <c r="WFA1" s="5"/>
      <c r="WFB1" s="5"/>
      <c r="WFC1" s="5"/>
      <c r="WFD1" s="5"/>
      <c r="WFE1" s="5"/>
      <c r="WFF1" s="5"/>
      <c r="WFG1" s="5"/>
      <c r="WFH1" s="5"/>
      <c r="WFI1" s="5"/>
      <c r="WFJ1" s="5"/>
      <c r="WFK1" s="5"/>
      <c r="WFL1" s="5"/>
      <c r="WFM1" s="5"/>
      <c r="WFN1" s="5"/>
      <c r="WFO1" s="5"/>
      <c r="WFP1" s="5"/>
      <c r="WFQ1" s="5"/>
      <c r="WFR1" s="5"/>
      <c r="WFS1" s="5"/>
      <c r="WFT1" s="5"/>
      <c r="WFU1" s="5"/>
      <c r="WFV1" s="5"/>
      <c r="WFW1" s="5"/>
      <c r="WFX1" s="5"/>
      <c r="WFY1" s="5"/>
      <c r="WFZ1" s="5"/>
      <c r="WGA1" s="5"/>
      <c r="WGB1" s="5"/>
      <c r="WGC1" s="5"/>
      <c r="WGD1" s="5"/>
      <c r="WGE1" s="5"/>
      <c r="WGF1" s="5"/>
      <c r="WGG1" s="5"/>
      <c r="WGH1" s="5"/>
      <c r="WGI1" s="5"/>
      <c r="WGJ1" s="5"/>
      <c r="WGK1" s="5"/>
      <c r="WGL1" s="5"/>
      <c r="WGM1" s="5"/>
      <c r="WGN1" s="5"/>
      <c r="WGO1" s="5"/>
      <c r="WGP1" s="5"/>
      <c r="WGQ1" s="5"/>
      <c r="WGR1" s="5"/>
      <c r="WGS1" s="5"/>
      <c r="WGT1" s="5"/>
      <c r="WGU1" s="5"/>
      <c r="WGV1" s="5"/>
      <c r="WGW1" s="5"/>
      <c r="WGX1" s="5"/>
      <c r="WGY1" s="5"/>
      <c r="WGZ1" s="5"/>
      <c r="WHA1" s="5"/>
      <c r="WHB1" s="5"/>
      <c r="WHC1" s="5"/>
      <c r="WHD1" s="5"/>
      <c r="WHE1" s="5"/>
      <c r="WHF1" s="5"/>
      <c r="WHG1" s="5"/>
      <c r="WHH1" s="5"/>
      <c r="WHI1" s="5"/>
      <c r="WHJ1" s="5"/>
      <c r="WHK1" s="5"/>
      <c r="WHL1" s="5"/>
      <c r="WHM1" s="5"/>
      <c r="WHN1" s="5"/>
      <c r="WHO1" s="5"/>
      <c r="WHP1" s="5"/>
      <c r="WHQ1" s="5"/>
      <c r="WHR1" s="5"/>
      <c r="WHS1" s="5"/>
      <c r="WHT1" s="5"/>
      <c r="WHU1" s="5"/>
      <c r="WHV1" s="5"/>
      <c r="WHW1" s="5"/>
      <c r="WHX1" s="5"/>
      <c r="WHY1" s="5"/>
      <c r="WHZ1" s="5"/>
      <c r="WIA1" s="5"/>
      <c r="WIB1" s="5"/>
      <c r="WIC1" s="5"/>
      <c r="WID1" s="5"/>
      <c r="WIE1" s="5"/>
      <c r="WIF1" s="5"/>
      <c r="WIG1" s="5"/>
      <c r="WIH1" s="5"/>
      <c r="WII1" s="5"/>
      <c r="WIJ1" s="5"/>
      <c r="WIK1" s="5"/>
      <c r="WIL1" s="5"/>
      <c r="WIM1" s="5"/>
      <c r="WIN1" s="5"/>
      <c r="WIO1" s="5"/>
      <c r="WIP1" s="5"/>
      <c r="WIQ1" s="5"/>
      <c r="WIR1" s="5"/>
      <c r="WIS1" s="5"/>
      <c r="WIT1" s="5"/>
      <c r="WIU1" s="5"/>
      <c r="WIV1" s="5"/>
      <c r="WIW1" s="5"/>
      <c r="WIX1" s="5"/>
      <c r="WIY1" s="5"/>
      <c r="WIZ1" s="5"/>
      <c r="WJA1" s="5"/>
      <c r="WJB1" s="5"/>
      <c r="WJC1" s="5"/>
      <c r="WJD1" s="5"/>
      <c r="WJE1" s="5"/>
      <c r="WJF1" s="5"/>
      <c r="WJG1" s="5"/>
      <c r="WJH1" s="5"/>
      <c r="WJI1" s="5"/>
      <c r="WJJ1" s="5"/>
      <c r="WJK1" s="5"/>
      <c r="WJL1" s="5"/>
      <c r="WJM1" s="5"/>
      <c r="WJN1" s="5"/>
      <c r="WJO1" s="5"/>
      <c r="WJP1" s="5"/>
      <c r="WJQ1" s="5"/>
      <c r="WJR1" s="5"/>
      <c r="WJS1" s="5"/>
      <c r="WJT1" s="5"/>
      <c r="WJU1" s="5"/>
      <c r="WJV1" s="5"/>
      <c r="WJW1" s="5"/>
      <c r="WJX1" s="5"/>
      <c r="WJY1" s="5"/>
      <c r="WJZ1" s="5"/>
      <c r="WKA1" s="5"/>
      <c r="WKB1" s="5"/>
      <c r="WKC1" s="5"/>
      <c r="WKD1" s="5"/>
      <c r="WKE1" s="5"/>
      <c r="WKF1" s="5"/>
      <c r="WKG1" s="5"/>
      <c r="WKH1" s="5"/>
      <c r="WKI1" s="5"/>
      <c r="WKJ1" s="5"/>
      <c r="WKK1" s="5"/>
      <c r="WKL1" s="5"/>
      <c r="WKM1" s="5"/>
      <c r="WKN1" s="5"/>
      <c r="WKO1" s="5"/>
      <c r="WKP1" s="5"/>
      <c r="WKQ1" s="5"/>
      <c r="WKR1" s="5"/>
      <c r="WKS1" s="5"/>
      <c r="WKT1" s="5"/>
      <c r="WKU1" s="5"/>
      <c r="WKV1" s="5"/>
      <c r="WKW1" s="5"/>
      <c r="WKX1" s="5"/>
      <c r="WKY1" s="5"/>
      <c r="WKZ1" s="5"/>
      <c r="WLA1" s="5"/>
      <c r="WLB1" s="5"/>
      <c r="WLC1" s="5"/>
      <c r="WLD1" s="5"/>
      <c r="WLE1" s="5"/>
      <c r="WLF1" s="5"/>
      <c r="WLG1" s="5"/>
      <c r="WLH1" s="5"/>
      <c r="WLI1" s="5"/>
      <c r="WLJ1" s="5"/>
      <c r="WLK1" s="5"/>
      <c r="WLL1" s="5"/>
      <c r="WLM1" s="5"/>
      <c r="WLN1" s="5"/>
      <c r="WLO1" s="5"/>
      <c r="WLP1" s="5"/>
      <c r="WLQ1" s="5"/>
      <c r="WLR1" s="5"/>
      <c r="WLS1" s="5"/>
      <c r="WLT1" s="5"/>
      <c r="WLU1" s="5"/>
      <c r="WLV1" s="5"/>
      <c r="WLW1" s="5"/>
      <c r="WLX1" s="5"/>
      <c r="WLY1" s="5"/>
      <c r="WLZ1" s="5"/>
      <c r="WMA1" s="5"/>
      <c r="WMB1" s="5"/>
      <c r="WMC1" s="5"/>
      <c r="WMD1" s="5"/>
      <c r="WME1" s="5"/>
      <c r="WMF1" s="5"/>
      <c r="WMG1" s="5"/>
      <c r="WMH1" s="5"/>
      <c r="WMI1" s="5"/>
      <c r="WMJ1" s="5"/>
      <c r="WMK1" s="5"/>
      <c r="WML1" s="5"/>
      <c r="WMM1" s="5"/>
      <c r="WMN1" s="5"/>
      <c r="WMO1" s="5"/>
      <c r="WMP1" s="5"/>
      <c r="WMQ1" s="5"/>
      <c r="WMR1" s="5"/>
      <c r="WMS1" s="5"/>
      <c r="WMT1" s="5"/>
      <c r="WMU1" s="5"/>
      <c r="WMV1" s="5"/>
      <c r="WMW1" s="5"/>
      <c r="WMX1" s="5"/>
      <c r="WMY1" s="5"/>
      <c r="WMZ1" s="5"/>
      <c r="WNA1" s="5"/>
      <c r="WNB1" s="5"/>
      <c r="WNC1" s="5"/>
      <c r="WND1" s="5"/>
      <c r="WNE1" s="5"/>
      <c r="WNF1" s="5"/>
      <c r="WNG1" s="5"/>
      <c r="WNH1" s="5"/>
      <c r="WNI1" s="5"/>
      <c r="WNJ1" s="5"/>
      <c r="WNK1" s="5"/>
      <c r="WNL1" s="5"/>
      <c r="WNM1" s="5"/>
      <c r="WNN1" s="5"/>
      <c r="WNO1" s="5"/>
      <c r="WNP1" s="5"/>
      <c r="WNQ1" s="5"/>
      <c r="WNR1" s="5"/>
      <c r="WNS1" s="5"/>
      <c r="WNT1" s="5"/>
      <c r="WNU1" s="5"/>
      <c r="WNV1" s="5"/>
      <c r="WNW1" s="5"/>
      <c r="WNX1" s="5"/>
      <c r="WNY1" s="5"/>
      <c r="WNZ1" s="5"/>
      <c r="WOA1" s="5"/>
      <c r="WOB1" s="5"/>
      <c r="WOC1" s="5"/>
      <c r="WOD1" s="5"/>
      <c r="WOE1" s="5"/>
      <c r="WOF1" s="5"/>
      <c r="WOG1" s="5"/>
      <c r="WOH1" s="5"/>
      <c r="WOI1" s="5"/>
      <c r="WOJ1" s="5"/>
      <c r="WOK1" s="5"/>
      <c r="WOL1" s="5"/>
      <c r="WOM1" s="5"/>
      <c r="WON1" s="5"/>
      <c r="WOO1" s="5"/>
      <c r="WOP1" s="5"/>
      <c r="WOQ1" s="5"/>
      <c r="WOR1" s="5"/>
      <c r="WOS1" s="5"/>
      <c r="WOT1" s="5"/>
      <c r="WOU1" s="5"/>
      <c r="WOV1" s="5"/>
      <c r="WOW1" s="5"/>
      <c r="WOX1" s="5"/>
      <c r="WOY1" s="5"/>
      <c r="WOZ1" s="5"/>
      <c r="WPA1" s="5"/>
      <c r="WPB1" s="5"/>
      <c r="WPC1" s="5"/>
      <c r="WPD1" s="5"/>
      <c r="WPE1" s="5"/>
      <c r="WPF1" s="5"/>
      <c r="WPG1" s="5"/>
      <c r="WPH1" s="5"/>
      <c r="WPI1" s="5"/>
      <c r="WPJ1" s="5"/>
      <c r="WPK1" s="5"/>
      <c r="WPL1" s="5"/>
      <c r="WPM1" s="5"/>
      <c r="WPN1" s="5"/>
      <c r="WPO1" s="5"/>
      <c r="WPP1" s="5"/>
      <c r="WPQ1" s="5"/>
      <c r="WPR1" s="5"/>
      <c r="WPS1" s="5"/>
      <c r="WPT1" s="5"/>
      <c r="WPU1" s="5"/>
      <c r="WPV1" s="5"/>
      <c r="WPW1" s="5"/>
      <c r="WPX1" s="5"/>
      <c r="WPY1" s="5"/>
      <c r="WPZ1" s="5"/>
      <c r="WQA1" s="5"/>
      <c r="WQB1" s="5"/>
      <c r="WQC1" s="5"/>
      <c r="WQD1" s="5"/>
      <c r="WQE1" s="5"/>
      <c r="WQF1" s="5"/>
      <c r="WQG1" s="5"/>
      <c r="WQH1" s="5"/>
      <c r="WQI1" s="5"/>
      <c r="WQJ1" s="5"/>
      <c r="WQK1" s="5"/>
      <c r="WQL1" s="5"/>
      <c r="WQM1" s="5"/>
      <c r="WQN1" s="5"/>
      <c r="WQO1" s="5"/>
      <c r="WQP1" s="5"/>
      <c r="WQQ1" s="5"/>
      <c r="WQR1" s="5"/>
      <c r="WQS1" s="5"/>
      <c r="WQT1" s="5"/>
      <c r="WQU1" s="5"/>
      <c r="WQV1" s="5"/>
      <c r="WQW1" s="5"/>
      <c r="WQX1" s="5"/>
      <c r="WQY1" s="5"/>
      <c r="WQZ1" s="5"/>
      <c r="WRA1" s="5"/>
      <c r="WRB1" s="5"/>
      <c r="WRC1" s="5"/>
      <c r="WRD1" s="5"/>
      <c r="WRE1" s="5"/>
      <c r="WRF1" s="5"/>
      <c r="WRG1" s="5"/>
      <c r="WRH1" s="5"/>
      <c r="WRI1" s="5"/>
      <c r="WRJ1" s="5"/>
      <c r="WRK1" s="5"/>
      <c r="WRL1" s="5"/>
      <c r="WRM1" s="5"/>
      <c r="WRN1" s="5"/>
      <c r="WRO1" s="5"/>
      <c r="WRP1" s="5"/>
      <c r="WRQ1" s="5"/>
      <c r="WRR1" s="5"/>
      <c r="WRS1" s="5"/>
      <c r="WRT1" s="5"/>
      <c r="WRU1" s="5"/>
      <c r="WRV1" s="5"/>
      <c r="WRW1" s="5"/>
      <c r="WRX1" s="5"/>
      <c r="WRY1" s="5"/>
      <c r="WRZ1" s="5"/>
      <c r="WSA1" s="5"/>
      <c r="WSB1" s="5"/>
      <c r="WSC1" s="5"/>
      <c r="WSD1" s="5"/>
      <c r="WSE1" s="5"/>
      <c r="WSF1" s="5"/>
      <c r="WSG1" s="5"/>
      <c r="WSH1" s="5"/>
      <c r="WSI1" s="5"/>
      <c r="WSJ1" s="5"/>
      <c r="WSK1" s="5"/>
      <c r="WSL1" s="5"/>
      <c r="WSM1" s="5"/>
      <c r="WSN1" s="5"/>
      <c r="WSO1" s="5"/>
      <c r="WSP1" s="5"/>
      <c r="WSQ1" s="5"/>
      <c r="WSR1" s="5"/>
      <c r="WSS1" s="5"/>
      <c r="WST1" s="5"/>
      <c r="WSU1" s="5"/>
      <c r="WSV1" s="5"/>
      <c r="WSW1" s="5"/>
      <c r="WSX1" s="5"/>
      <c r="WSY1" s="5"/>
      <c r="WSZ1" s="5"/>
      <c r="WTA1" s="5"/>
      <c r="WTB1" s="5"/>
      <c r="WTC1" s="5"/>
      <c r="WTD1" s="5"/>
      <c r="WTE1" s="5"/>
      <c r="WTF1" s="5"/>
      <c r="WTG1" s="5"/>
      <c r="WTH1" s="5"/>
      <c r="WTI1" s="5"/>
      <c r="WTJ1" s="5"/>
      <c r="WTK1" s="5"/>
      <c r="WTL1" s="5"/>
      <c r="WTM1" s="5"/>
      <c r="WTN1" s="5"/>
      <c r="WTO1" s="5"/>
      <c r="WTP1" s="5"/>
      <c r="WTQ1" s="5"/>
      <c r="WTR1" s="5"/>
      <c r="WTS1" s="5"/>
      <c r="WTT1" s="5"/>
      <c r="WTU1" s="5"/>
      <c r="WTV1" s="5"/>
      <c r="WTW1" s="5"/>
      <c r="WTX1" s="5"/>
      <c r="WTY1" s="5"/>
      <c r="WTZ1" s="5"/>
      <c r="WUA1" s="5"/>
      <c r="WUB1" s="5"/>
      <c r="WUC1" s="5"/>
      <c r="WUD1" s="5"/>
      <c r="WUE1" s="5"/>
      <c r="WUF1" s="5"/>
      <c r="WUG1" s="5"/>
      <c r="WUH1" s="5"/>
      <c r="WUI1" s="5"/>
      <c r="WUJ1" s="5"/>
      <c r="WUK1" s="5"/>
      <c r="WUL1" s="5"/>
      <c r="WUM1" s="5"/>
      <c r="WUN1" s="5"/>
      <c r="WUO1" s="5"/>
      <c r="WUP1" s="5"/>
      <c r="WUQ1" s="5"/>
      <c r="WUR1" s="5"/>
      <c r="WUS1" s="5"/>
      <c r="WUT1" s="5"/>
      <c r="WUU1" s="5"/>
      <c r="WUV1" s="5"/>
      <c r="WUW1" s="5"/>
      <c r="WUX1" s="5"/>
      <c r="WUY1" s="5"/>
      <c r="WUZ1" s="5"/>
      <c r="WVA1" s="5"/>
      <c r="WVB1" s="5"/>
      <c r="WVC1" s="5"/>
      <c r="WVD1" s="5"/>
      <c r="WVE1" s="5"/>
      <c r="WVF1" s="5"/>
      <c r="WVG1" s="5"/>
      <c r="WVH1" s="5"/>
      <c r="WVI1" s="5"/>
      <c r="WVJ1" s="5"/>
      <c r="WVK1" s="5"/>
      <c r="WVL1" s="5"/>
      <c r="WVM1" s="5"/>
      <c r="WVN1" s="5"/>
      <c r="WVO1" s="5"/>
      <c r="WVP1" s="5"/>
      <c r="WVQ1" s="5"/>
      <c r="WVR1" s="5"/>
      <c r="WVS1" s="5"/>
      <c r="WVT1" s="5"/>
      <c r="WVU1" s="5"/>
      <c r="WVV1" s="5"/>
      <c r="WVW1" s="5"/>
      <c r="WVX1" s="5"/>
      <c r="WVY1" s="5"/>
      <c r="WVZ1" s="5"/>
      <c r="WWA1" s="5"/>
      <c r="WWB1" s="5"/>
      <c r="WWC1" s="5"/>
      <c r="WWD1" s="5"/>
      <c r="WWE1" s="5"/>
      <c r="WWF1" s="5"/>
      <c r="WWG1" s="5"/>
      <c r="WWH1" s="5"/>
      <c r="WWI1" s="5"/>
      <c r="WWJ1" s="5"/>
      <c r="WWK1" s="5"/>
      <c r="WWL1" s="5"/>
      <c r="WWM1" s="5"/>
      <c r="WWN1" s="5"/>
      <c r="WWO1" s="5"/>
      <c r="WWP1" s="5"/>
      <c r="WWQ1" s="5"/>
      <c r="WWR1" s="5"/>
      <c r="WWS1" s="5"/>
      <c r="WWT1" s="5"/>
      <c r="WWU1" s="5"/>
      <c r="WWV1" s="5"/>
      <c r="WWW1" s="5"/>
      <c r="WWX1" s="5"/>
      <c r="WWY1" s="5"/>
      <c r="WWZ1" s="5"/>
      <c r="WXA1" s="5"/>
      <c r="WXB1" s="5"/>
      <c r="WXC1" s="5"/>
      <c r="WXD1" s="5"/>
      <c r="WXE1" s="5"/>
      <c r="WXF1" s="5"/>
      <c r="WXG1" s="5"/>
      <c r="WXH1" s="5"/>
      <c r="WXI1" s="5"/>
      <c r="WXJ1" s="5"/>
      <c r="WXK1" s="5"/>
      <c r="WXL1" s="5"/>
      <c r="WXM1" s="5"/>
      <c r="WXN1" s="5"/>
      <c r="WXO1" s="5"/>
      <c r="WXP1" s="5"/>
      <c r="WXQ1" s="5"/>
      <c r="WXR1" s="5"/>
      <c r="WXS1" s="5"/>
      <c r="WXT1" s="5"/>
      <c r="WXU1" s="5"/>
      <c r="WXV1" s="5"/>
      <c r="WXW1" s="5"/>
      <c r="WXX1" s="5"/>
      <c r="WXY1" s="5"/>
      <c r="WXZ1" s="5"/>
      <c r="WYA1" s="5"/>
      <c r="WYB1" s="5"/>
      <c r="WYC1" s="5"/>
      <c r="WYD1" s="5"/>
      <c r="WYE1" s="5"/>
      <c r="WYF1" s="5"/>
      <c r="WYG1" s="5"/>
      <c r="WYH1" s="5"/>
      <c r="WYI1" s="5"/>
      <c r="WYJ1" s="5"/>
      <c r="WYK1" s="5"/>
      <c r="WYL1" s="5"/>
      <c r="WYM1" s="5"/>
      <c r="WYN1" s="5"/>
      <c r="WYO1" s="5"/>
      <c r="WYP1" s="5"/>
      <c r="WYQ1" s="5"/>
      <c r="WYR1" s="5"/>
      <c r="WYS1" s="5"/>
      <c r="WYT1" s="5"/>
      <c r="WYU1" s="5"/>
      <c r="WYV1" s="5"/>
      <c r="WYW1" s="5"/>
      <c r="WYX1" s="5"/>
      <c r="WYY1" s="5"/>
      <c r="WYZ1" s="5"/>
      <c r="WZA1" s="5"/>
      <c r="WZB1" s="5"/>
      <c r="WZC1" s="5"/>
      <c r="WZD1" s="5"/>
      <c r="WZE1" s="5"/>
      <c r="WZF1" s="5"/>
      <c r="WZG1" s="5"/>
      <c r="WZH1" s="5"/>
      <c r="WZI1" s="5"/>
      <c r="WZJ1" s="5"/>
      <c r="WZK1" s="5"/>
      <c r="WZL1" s="5"/>
      <c r="WZM1" s="5"/>
      <c r="WZN1" s="5"/>
      <c r="WZO1" s="5"/>
      <c r="WZP1" s="5"/>
      <c r="WZQ1" s="5"/>
      <c r="WZR1" s="5"/>
      <c r="WZS1" s="5"/>
      <c r="WZT1" s="5"/>
      <c r="WZU1" s="5"/>
      <c r="WZV1" s="5"/>
      <c r="WZW1" s="5"/>
      <c r="WZX1" s="5"/>
      <c r="WZY1" s="5"/>
      <c r="WZZ1" s="5"/>
      <c r="XAA1" s="5"/>
      <c r="XAB1" s="5"/>
      <c r="XAC1" s="5"/>
      <c r="XAD1" s="5"/>
      <c r="XAE1" s="5"/>
      <c r="XAF1" s="5"/>
      <c r="XAG1" s="5"/>
      <c r="XAH1" s="5"/>
      <c r="XAI1" s="5"/>
      <c r="XAJ1" s="5"/>
      <c r="XAK1" s="5"/>
      <c r="XAL1" s="5"/>
      <c r="XAM1" s="5"/>
      <c r="XAN1" s="5"/>
      <c r="XAO1" s="5"/>
      <c r="XAP1" s="5"/>
      <c r="XAQ1" s="5"/>
      <c r="XAR1" s="5"/>
      <c r="XAS1" s="5"/>
      <c r="XAT1" s="5"/>
      <c r="XAU1" s="5"/>
      <c r="XAV1" s="5"/>
      <c r="XAW1" s="5"/>
      <c r="XAX1" s="5"/>
      <c r="XAY1" s="5"/>
      <c r="XAZ1" s="5"/>
      <c r="XBA1" s="5"/>
      <c r="XBB1" s="5"/>
      <c r="XBC1" s="5"/>
      <c r="XBD1" s="5"/>
      <c r="XBE1" s="5"/>
      <c r="XBF1" s="5"/>
      <c r="XBG1" s="5"/>
      <c r="XBH1" s="5"/>
      <c r="XBI1" s="5"/>
      <c r="XBJ1" s="5"/>
      <c r="XBK1" s="5"/>
      <c r="XBL1" s="5"/>
      <c r="XBM1" s="5"/>
      <c r="XBN1" s="5"/>
      <c r="XBO1" s="5"/>
      <c r="XBP1" s="5"/>
      <c r="XBQ1" s="5"/>
      <c r="XBR1" s="5"/>
      <c r="XBS1" s="5"/>
      <c r="XBT1" s="5"/>
      <c r="XBU1" s="5"/>
      <c r="XBV1" s="5"/>
      <c r="XBW1" s="5"/>
      <c r="XBX1" s="5"/>
      <c r="XBY1" s="5"/>
      <c r="XBZ1" s="5"/>
      <c r="XCA1" s="5"/>
      <c r="XCB1" s="5"/>
      <c r="XCC1" s="5"/>
      <c r="XCD1" s="5"/>
      <c r="XCE1" s="5"/>
      <c r="XCF1" s="5"/>
      <c r="XCG1" s="5"/>
      <c r="XCH1" s="5"/>
      <c r="XCI1" s="5"/>
      <c r="XCJ1" s="5"/>
      <c r="XCK1" s="5"/>
      <c r="XCL1" s="5"/>
      <c r="XCM1" s="5"/>
      <c r="XCN1" s="5"/>
      <c r="XCO1" s="5"/>
      <c r="XCP1" s="5"/>
      <c r="XCQ1" s="5"/>
      <c r="XCR1" s="5"/>
      <c r="XCS1" s="5"/>
      <c r="XCT1" s="5"/>
      <c r="XCU1" s="5"/>
      <c r="XCV1" s="5"/>
      <c r="XCW1" s="5"/>
      <c r="XCX1" s="5"/>
      <c r="XCY1" s="5"/>
      <c r="XCZ1" s="5"/>
      <c r="XDA1" s="5"/>
      <c r="XDB1" s="5"/>
      <c r="XDC1" s="5"/>
      <c r="XDD1" s="5"/>
      <c r="XDE1" s="5"/>
      <c r="XDF1" s="5"/>
      <c r="XDG1" s="5"/>
      <c r="XDH1" s="5"/>
      <c r="XDI1" s="5"/>
      <c r="XDJ1" s="5"/>
      <c r="XDK1" s="5"/>
      <c r="XDL1" s="5"/>
      <c r="XDM1" s="5"/>
      <c r="XDN1" s="5"/>
      <c r="XDO1" s="5"/>
      <c r="XDP1" s="5"/>
      <c r="XDQ1" s="5"/>
      <c r="XDR1" s="5"/>
      <c r="XDS1" s="5"/>
      <c r="XDT1" s="5"/>
      <c r="XDU1" s="5"/>
      <c r="XDV1" s="5"/>
      <c r="XDW1" s="5"/>
      <c r="XDX1" s="5"/>
      <c r="XDY1" s="5"/>
      <c r="XDZ1" s="5"/>
      <c r="XEA1" s="5"/>
      <c r="XEB1" s="5"/>
      <c r="XEC1" s="5"/>
      <c r="XED1" s="5"/>
      <c r="XEE1" s="5"/>
      <c r="XEF1" s="5"/>
      <c r="XEG1" s="5"/>
      <c r="XEH1" s="5"/>
      <c r="XEI1" s="5"/>
      <c r="XEJ1" s="5"/>
      <c r="XEK1" s="5"/>
      <c r="XEL1" s="5"/>
      <c r="XEM1" s="5"/>
      <c r="XEN1" s="5"/>
      <c r="XEO1" s="5"/>
      <c r="XEP1" s="5"/>
      <c r="XEQ1" s="5"/>
      <c r="XER1" s="5"/>
      <c r="XES1" s="5"/>
      <c r="XET1" s="5"/>
      <c r="XEU1" s="5"/>
      <c r="XEV1" s="5"/>
      <c r="XEW1" s="5"/>
      <c r="XEX1" s="5"/>
      <c r="XEY1" s="5"/>
      <c r="XEZ1" s="5"/>
      <c r="XFA1" s="5"/>
    </row>
    <row r="2" spans="1:16381">
      <c r="A2" s="5" t="s">
        <v>1327</v>
      </c>
      <c r="B2" s="93">
        <v>74</v>
      </c>
      <c r="C2" s="93" t="s">
        <v>179</v>
      </c>
      <c r="D2" s="93" t="s">
        <v>360</v>
      </c>
      <c r="E2" s="97" t="s">
        <v>359</v>
      </c>
      <c r="F2" s="93" t="s">
        <v>1631</v>
      </c>
      <c r="G2" s="93">
        <v>1716</v>
      </c>
      <c r="H2" s="93">
        <v>5790419</v>
      </c>
      <c r="I2" s="93">
        <v>3035282873</v>
      </c>
      <c r="J2" s="93" t="s">
        <v>1637</v>
      </c>
      <c r="K2" s="93">
        <v>1704</v>
      </c>
      <c r="L2" s="93" t="s">
        <v>1639</v>
      </c>
      <c r="M2" s="93" t="s">
        <v>1640</v>
      </c>
      <c r="N2" s="93" t="s">
        <v>901</v>
      </c>
      <c r="O2" s="116">
        <v>42778</v>
      </c>
      <c r="P2" s="93" t="s">
        <v>203</v>
      </c>
      <c r="Q2" s="96" t="s">
        <v>988</v>
      </c>
      <c r="R2" s="96" t="s">
        <v>904</v>
      </c>
      <c r="S2" s="96" t="s">
        <v>989</v>
      </c>
      <c r="T2" s="96" t="s">
        <v>905</v>
      </c>
      <c r="U2" s="96">
        <v>4600001551</v>
      </c>
      <c r="V2" s="96" t="s">
        <v>13</v>
      </c>
      <c r="W2" s="96" t="s">
        <v>164</v>
      </c>
      <c r="X2" s="60" t="s">
        <v>1256</v>
      </c>
      <c r="Y2" s="1" t="s">
        <v>1213</v>
      </c>
    </row>
    <row r="3" spans="1:16381">
      <c r="E3" s="97"/>
      <c r="F3" s="93"/>
      <c r="K3" s="93"/>
      <c r="L3" s="93"/>
      <c r="O3" s="116"/>
      <c r="P3" s="93"/>
    </row>
    <row r="4" spans="1:16381">
      <c r="B4" s="5" t="s">
        <v>913</v>
      </c>
      <c r="C4" s="5" t="s">
        <v>0</v>
      </c>
      <c r="D4" s="5" t="s">
        <v>912</v>
      </c>
      <c r="E4" s="100" t="s">
        <v>774</v>
      </c>
      <c r="F4" s="5" t="s">
        <v>7</v>
      </c>
      <c r="G4" s="5" t="s">
        <v>775</v>
      </c>
      <c r="H4" s="5" t="s">
        <v>776</v>
      </c>
      <c r="I4" s="5" t="s">
        <v>777</v>
      </c>
      <c r="J4" s="5" t="s">
        <v>197</v>
      </c>
      <c r="K4" s="101" t="s">
        <v>198</v>
      </c>
      <c r="L4" s="101" t="s">
        <v>778</v>
      </c>
      <c r="M4" s="101" t="s">
        <v>779</v>
      </c>
      <c r="N4" s="102" t="s">
        <v>249</v>
      </c>
      <c r="O4" s="5" t="s">
        <v>780</v>
      </c>
      <c r="P4" s="103" t="s">
        <v>781</v>
      </c>
      <c r="Q4" s="100" t="s">
        <v>782</v>
      </c>
      <c r="R4" s="100" t="s">
        <v>783</v>
      </c>
      <c r="S4" s="100" t="s">
        <v>784</v>
      </c>
      <c r="T4" s="100" t="s">
        <v>785</v>
      </c>
      <c r="U4" s="103" t="s">
        <v>786</v>
      </c>
      <c r="V4" s="104" t="s">
        <v>787</v>
      </c>
      <c r="W4" s="5" t="s">
        <v>788</v>
      </c>
      <c r="X4" s="119" t="s">
        <v>1189</v>
      </c>
      <c r="Y4" s="119" t="s">
        <v>1180</v>
      </c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5"/>
      <c r="ALL4" s="5"/>
      <c r="ALM4" s="5"/>
      <c r="ALN4" s="5"/>
      <c r="ALO4" s="5"/>
      <c r="ALP4" s="5"/>
      <c r="ALQ4" s="5"/>
      <c r="ALR4" s="5"/>
      <c r="ALS4" s="5"/>
      <c r="ALT4" s="5"/>
      <c r="ALU4" s="5"/>
      <c r="ALV4" s="5"/>
      <c r="ALW4" s="5"/>
      <c r="ALX4" s="5"/>
      <c r="ALY4" s="5"/>
      <c r="ALZ4" s="5"/>
      <c r="AMA4" s="5"/>
      <c r="AMB4" s="5"/>
      <c r="AMC4" s="5"/>
      <c r="AMD4" s="5"/>
      <c r="AME4" s="5"/>
      <c r="AMF4" s="5"/>
      <c r="AMG4" s="5"/>
      <c r="AMH4" s="5"/>
      <c r="AMI4" s="5"/>
      <c r="AMJ4" s="5"/>
      <c r="AMK4" s="5"/>
      <c r="AML4" s="5"/>
      <c r="AMM4" s="5"/>
      <c r="AMN4" s="5"/>
      <c r="AMO4" s="5"/>
      <c r="AMP4" s="5"/>
      <c r="AMQ4" s="5"/>
      <c r="AMR4" s="5"/>
      <c r="AMS4" s="5"/>
      <c r="AMT4" s="5"/>
      <c r="AMU4" s="5"/>
      <c r="AMV4" s="5"/>
      <c r="AMW4" s="5"/>
      <c r="AMX4" s="5"/>
      <c r="AMY4" s="5"/>
      <c r="AMZ4" s="5"/>
      <c r="ANA4" s="5"/>
      <c r="ANB4" s="5"/>
      <c r="ANC4" s="5"/>
      <c r="AND4" s="5"/>
      <c r="ANE4" s="5"/>
      <c r="ANF4" s="5"/>
      <c r="ANG4" s="5"/>
      <c r="ANH4" s="5"/>
      <c r="ANI4" s="5"/>
      <c r="ANJ4" s="5"/>
      <c r="ANK4" s="5"/>
      <c r="ANL4" s="5"/>
      <c r="ANM4" s="5"/>
      <c r="ANN4" s="5"/>
      <c r="ANO4" s="5"/>
      <c r="ANP4" s="5"/>
      <c r="ANQ4" s="5"/>
      <c r="ANR4" s="5"/>
      <c r="ANS4" s="5"/>
      <c r="ANT4" s="5"/>
      <c r="ANU4" s="5"/>
      <c r="ANV4" s="5"/>
      <c r="ANW4" s="5"/>
      <c r="ANX4" s="5"/>
      <c r="ANY4" s="5"/>
      <c r="ANZ4" s="5"/>
      <c r="AOA4" s="5"/>
      <c r="AOB4" s="5"/>
      <c r="AOC4" s="5"/>
      <c r="AOD4" s="5"/>
      <c r="AOE4" s="5"/>
      <c r="AOF4" s="5"/>
      <c r="AOG4" s="5"/>
      <c r="AOH4" s="5"/>
      <c r="AOI4" s="5"/>
      <c r="AOJ4" s="5"/>
      <c r="AOK4" s="5"/>
      <c r="AOL4" s="5"/>
      <c r="AOM4" s="5"/>
      <c r="AON4" s="5"/>
      <c r="AOO4" s="5"/>
      <c r="AOP4" s="5"/>
      <c r="AOQ4" s="5"/>
      <c r="AOR4" s="5"/>
      <c r="AOS4" s="5"/>
      <c r="AOT4" s="5"/>
      <c r="AOU4" s="5"/>
      <c r="AOV4" s="5"/>
      <c r="AOW4" s="5"/>
      <c r="AOX4" s="5"/>
      <c r="AOY4" s="5"/>
      <c r="AOZ4" s="5"/>
      <c r="APA4" s="5"/>
      <c r="APB4" s="5"/>
      <c r="APC4" s="5"/>
      <c r="APD4" s="5"/>
      <c r="APE4" s="5"/>
      <c r="APF4" s="5"/>
      <c r="APG4" s="5"/>
      <c r="APH4" s="5"/>
      <c r="API4" s="5"/>
      <c r="APJ4" s="5"/>
      <c r="APK4" s="5"/>
      <c r="APL4" s="5"/>
      <c r="APM4" s="5"/>
      <c r="APN4" s="5"/>
      <c r="APO4" s="5"/>
      <c r="APP4" s="5"/>
      <c r="APQ4" s="5"/>
      <c r="APR4" s="5"/>
      <c r="APS4" s="5"/>
      <c r="APT4" s="5"/>
      <c r="APU4" s="5"/>
      <c r="APV4" s="5"/>
      <c r="APW4" s="5"/>
      <c r="APX4" s="5"/>
      <c r="APY4" s="5"/>
      <c r="APZ4" s="5"/>
      <c r="AQA4" s="5"/>
      <c r="AQB4" s="5"/>
      <c r="AQC4" s="5"/>
      <c r="AQD4" s="5"/>
      <c r="AQE4" s="5"/>
      <c r="AQF4" s="5"/>
      <c r="AQG4" s="5"/>
      <c r="AQH4" s="5"/>
      <c r="AQI4" s="5"/>
      <c r="AQJ4" s="5"/>
      <c r="AQK4" s="5"/>
      <c r="AQL4" s="5"/>
      <c r="AQM4" s="5"/>
      <c r="AQN4" s="5"/>
      <c r="AQO4" s="5"/>
      <c r="AQP4" s="5"/>
      <c r="AQQ4" s="5"/>
      <c r="AQR4" s="5"/>
      <c r="AQS4" s="5"/>
      <c r="AQT4" s="5"/>
      <c r="AQU4" s="5"/>
      <c r="AQV4" s="5"/>
      <c r="AQW4" s="5"/>
      <c r="AQX4" s="5"/>
      <c r="AQY4" s="5"/>
      <c r="AQZ4" s="5"/>
      <c r="ARA4" s="5"/>
      <c r="ARB4" s="5"/>
      <c r="ARC4" s="5"/>
      <c r="ARD4" s="5"/>
      <c r="ARE4" s="5"/>
      <c r="ARF4" s="5"/>
      <c r="ARG4" s="5"/>
      <c r="ARH4" s="5"/>
      <c r="ARI4" s="5"/>
      <c r="ARJ4" s="5"/>
      <c r="ARK4" s="5"/>
      <c r="ARL4" s="5"/>
      <c r="ARM4" s="5"/>
      <c r="ARN4" s="5"/>
      <c r="ARO4" s="5"/>
      <c r="ARP4" s="5"/>
      <c r="ARQ4" s="5"/>
      <c r="ARR4" s="5"/>
      <c r="ARS4" s="5"/>
      <c r="ART4" s="5"/>
      <c r="ARU4" s="5"/>
      <c r="ARV4" s="5"/>
      <c r="ARW4" s="5"/>
      <c r="ARX4" s="5"/>
      <c r="ARY4" s="5"/>
      <c r="ARZ4" s="5"/>
      <c r="ASA4" s="5"/>
      <c r="ASB4" s="5"/>
      <c r="ASC4" s="5"/>
      <c r="ASD4" s="5"/>
      <c r="ASE4" s="5"/>
      <c r="ASF4" s="5"/>
      <c r="ASG4" s="5"/>
      <c r="ASH4" s="5"/>
      <c r="ASI4" s="5"/>
      <c r="ASJ4" s="5"/>
      <c r="ASK4" s="5"/>
      <c r="ASL4" s="5"/>
      <c r="ASM4" s="5"/>
      <c r="ASN4" s="5"/>
      <c r="ASO4" s="5"/>
      <c r="ASP4" s="5"/>
      <c r="ASQ4" s="5"/>
      <c r="ASR4" s="5"/>
      <c r="ASS4" s="5"/>
      <c r="AST4" s="5"/>
      <c r="ASU4" s="5"/>
      <c r="ASV4" s="5"/>
      <c r="ASW4" s="5"/>
      <c r="ASX4" s="5"/>
      <c r="ASY4" s="5"/>
      <c r="ASZ4" s="5"/>
      <c r="ATA4" s="5"/>
      <c r="ATB4" s="5"/>
      <c r="ATC4" s="5"/>
      <c r="ATD4" s="5"/>
      <c r="ATE4" s="5"/>
      <c r="ATF4" s="5"/>
      <c r="ATG4" s="5"/>
      <c r="ATH4" s="5"/>
      <c r="ATI4" s="5"/>
      <c r="ATJ4" s="5"/>
      <c r="ATK4" s="5"/>
      <c r="ATL4" s="5"/>
      <c r="ATM4" s="5"/>
      <c r="ATN4" s="5"/>
      <c r="ATO4" s="5"/>
      <c r="ATP4" s="5"/>
      <c r="ATQ4" s="5"/>
      <c r="ATR4" s="5"/>
      <c r="ATS4" s="5"/>
      <c r="ATT4" s="5"/>
      <c r="ATU4" s="5"/>
      <c r="ATV4" s="5"/>
      <c r="ATW4" s="5"/>
      <c r="ATX4" s="5"/>
      <c r="ATY4" s="5"/>
      <c r="ATZ4" s="5"/>
      <c r="AUA4" s="5"/>
      <c r="AUB4" s="5"/>
      <c r="AUC4" s="5"/>
      <c r="AUD4" s="5"/>
      <c r="AUE4" s="5"/>
      <c r="AUF4" s="5"/>
      <c r="AUG4" s="5"/>
      <c r="AUH4" s="5"/>
      <c r="AUI4" s="5"/>
      <c r="AUJ4" s="5"/>
      <c r="AUK4" s="5"/>
      <c r="AUL4" s="5"/>
      <c r="AUM4" s="5"/>
      <c r="AUN4" s="5"/>
      <c r="AUO4" s="5"/>
      <c r="AUP4" s="5"/>
      <c r="AUQ4" s="5"/>
      <c r="AUR4" s="5"/>
      <c r="AUS4" s="5"/>
      <c r="AUT4" s="5"/>
      <c r="AUU4" s="5"/>
      <c r="AUV4" s="5"/>
      <c r="AUW4" s="5"/>
      <c r="AUX4" s="5"/>
      <c r="AUY4" s="5"/>
      <c r="AUZ4" s="5"/>
      <c r="AVA4" s="5"/>
      <c r="AVB4" s="5"/>
      <c r="AVC4" s="5"/>
      <c r="AVD4" s="5"/>
      <c r="AVE4" s="5"/>
      <c r="AVF4" s="5"/>
      <c r="AVG4" s="5"/>
      <c r="AVH4" s="5"/>
      <c r="AVI4" s="5"/>
      <c r="AVJ4" s="5"/>
      <c r="AVK4" s="5"/>
      <c r="AVL4" s="5"/>
      <c r="AVM4" s="5"/>
      <c r="AVN4" s="5"/>
      <c r="AVO4" s="5"/>
      <c r="AVP4" s="5"/>
      <c r="AVQ4" s="5"/>
      <c r="AVR4" s="5"/>
      <c r="AVS4" s="5"/>
      <c r="AVT4" s="5"/>
      <c r="AVU4" s="5"/>
      <c r="AVV4" s="5"/>
      <c r="AVW4" s="5"/>
      <c r="AVX4" s="5"/>
      <c r="AVY4" s="5"/>
      <c r="AVZ4" s="5"/>
      <c r="AWA4" s="5"/>
      <c r="AWB4" s="5"/>
      <c r="AWC4" s="5"/>
      <c r="AWD4" s="5"/>
      <c r="AWE4" s="5"/>
      <c r="AWF4" s="5"/>
      <c r="AWG4" s="5"/>
      <c r="AWH4" s="5"/>
      <c r="AWI4" s="5"/>
      <c r="AWJ4" s="5"/>
      <c r="AWK4" s="5"/>
      <c r="AWL4" s="5"/>
      <c r="AWM4" s="5"/>
      <c r="AWN4" s="5"/>
      <c r="AWO4" s="5"/>
      <c r="AWP4" s="5"/>
      <c r="AWQ4" s="5"/>
      <c r="AWR4" s="5"/>
      <c r="AWS4" s="5"/>
      <c r="AWT4" s="5"/>
      <c r="AWU4" s="5"/>
      <c r="AWV4" s="5"/>
      <c r="AWW4" s="5"/>
      <c r="AWX4" s="5"/>
      <c r="AWY4" s="5"/>
      <c r="AWZ4" s="5"/>
      <c r="AXA4" s="5"/>
      <c r="AXB4" s="5"/>
      <c r="AXC4" s="5"/>
      <c r="AXD4" s="5"/>
      <c r="AXE4" s="5"/>
      <c r="AXF4" s="5"/>
      <c r="AXG4" s="5"/>
      <c r="AXH4" s="5"/>
      <c r="AXI4" s="5"/>
      <c r="AXJ4" s="5"/>
      <c r="AXK4" s="5"/>
      <c r="AXL4" s="5"/>
      <c r="AXM4" s="5"/>
      <c r="AXN4" s="5"/>
      <c r="AXO4" s="5"/>
      <c r="AXP4" s="5"/>
      <c r="AXQ4" s="5"/>
      <c r="AXR4" s="5"/>
      <c r="AXS4" s="5"/>
      <c r="AXT4" s="5"/>
      <c r="AXU4" s="5"/>
      <c r="AXV4" s="5"/>
      <c r="AXW4" s="5"/>
      <c r="AXX4" s="5"/>
      <c r="AXY4" s="5"/>
      <c r="AXZ4" s="5"/>
      <c r="AYA4" s="5"/>
      <c r="AYB4" s="5"/>
      <c r="AYC4" s="5"/>
      <c r="AYD4" s="5"/>
      <c r="AYE4" s="5"/>
      <c r="AYF4" s="5"/>
      <c r="AYG4" s="5"/>
      <c r="AYH4" s="5"/>
      <c r="AYI4" s="5"/>
      <c r="AYJ4" s="5"/>
      <c r="AYK4" s="5"/>
      <c r="AYL4" s="5"/>
      <c r="AYM4" s="5"/>
      <c r="AYN4" s="5"/>
      <c r="AYO4" s="5"/>
      <c r="AYP4" s="5"/>
      <c r="AYQ4" s="5"/>
      <c r="AYR4" s="5"/>
      <c r="AYS4" s="5"/>
      <c r="AYT4" s="5"/>
      <c r="AYU4" s="5"/>
      <c r="AYV4" s="5"/>
      <c r="AYW4" s="5"/>
      <c r="AYX4" s="5"/>
      <c r="AYY4" s="5"/>
      <c r="AYZ4" s="5"/>
      <c r="AZA4" s="5"/>
      <c r="AZB4" s="5"/>
      <c r="AZC4" s="5"/>
      <c r="AZD4" s="5"/>
      <c r="AZE4" s="5"/>
      <c r="AZF4" s="5"/>
      <c r="AZG4" s="5"/>
      <c r="AZH4" s="5"/>
      <c r="AZI4" s="5"/>
      <c r="AZJ4" s="5"/>
      <c r="AZK4" s="5"/>
      <c r="AZL4" s="5"/>
      <c r="AZM4" s="5"/>
      <c r="AZN4" s="5"/>
      <c r="AZO4" s="5"/>
      <c r="AZP4" s="5"/>
      <c r="AZQ4" s="5"/>
      <c r="AZR4" s="5"/>
      <c r="AZS4" s="5"/>
      <c r="AZT4" s="5"/>
      <c r="AZU4" s="5"/>
      <c r="AZV4" s="5"/>
      <c r="AZW4" s="5"/>
      <c r="AZX4" s="5"/>
      <c r="AZY4" s="5"/>
      <c r="AZZ4" s="5"/>
      <c r="BAA4" s="5"/>
      <c r="BAB4" s="5"/>
      <c r="BAC4" s="5"/>
      <c r="BAD4" s="5"/>
      <c r="BAE4" s="5"/>
      <c r="BAF4" s="5"/>
      <c r="BAG4" s="5"/>
      <c r="BAH4" s="5"/>
      <c r="BAI4" s="5"/>
      <c r="BAJ4" s="5"/>
      <c r="BAK4" s="5"/>
      <c r="BAL4" s="5"/>
      <c r="BAM4" s="5"/>
      <c r="BAN4" s="5"/>
      <c r="BAO4" s="5"/>
      <c r="BAP4" s="5"/>
      <c r="BAQ4" s="5"/>
      <c r="BAR4" s="5"/>
      <c r="BAS4" s="5"/>
      <c r="BAT4" s="5"/>
      <c r="BAU4" s="5"/>
      <c r="BAV4" s="5"/>
      <c r="BAW4" s="5"/>
      <c r="BAX4" s="5"/>
      <c r="BAY4" s="5"/>
      <c r="BAZ4" s="5"/>
      <c r="BBA4" s="5"/>
      <c r="BBB4" s="5"/>
      <c r="BBC4" s="5"/>
      <c r="BBD4" s="5"/>
      <c r="BBE4" s="5"/>
      <c r="BBF4" s="5"/>
      <c r="BBG4" s="5"/>
      <c r="BBH4" s="5"/>
      <c r="BBI4" s="5"/>
      <c r="BBJ4" s="5"/>
      <c r="BBK4" s="5"/>
      <c r="BBL4" s="5"/>
      <c r="BBM4" s="5"/>
      <c r="BBN4" s="5"/>
      <c r="BBO4" s="5"/>
      <c r="BBP4" s="5"/>
      <c r="BBQ4" s="5"/>
      <c r="BBR4" s="5"/>
      <c r="BBS4" s="5"/>
      <c r="BBT4" s="5"/>
      <c r="BBU4" s="5"/>
      <c r="BBV4" s="5"/>
      <c r="BBW4" s="5"/>
      <c r="BBX4" s="5"/>
      <c r="BBY4" s="5"/>
      <c r="BBZ4" s="5"/>
      <c r="BCA4" s="5"/>
      <c r="BCB4" s="5"/>
      <c r="BCC4" s="5"/>
      <c r="BCD4" s="5"/>
      <c r="BCE4" s="5"/>
      <c r="BCF4" s="5"/>
      <c r="BCG4" s="5"/>
      <c r="BCH4" s="5"/>
      <c r="BCI4" s="5"/>
      <c r="BCJ4" s="5"/>
      <c r="BCK4" s="5"/>
      <c r="BCL4" s="5"/>
      <c r="BCM4" s="5"/>
      <c r="BCN4" s="5"/>
      <c r="BCO4" s="5"/>
      <c r="BCP4" s="5"/>
      <c r="BCQ4" s="5"/>
      <c r="BCR4" s="5"/>
      <c r="BCS4" s="5"/>
      <c r="BCT4" s="5"/>
      <c r="BCU4" s="5"/>
      <c r="BCV4" s="5"/>
      <c r="BCW4" s="5"/>
      <c r="BCX4" s="5"/>
      <c r="BCY4" s="5"/>
      <c r="BCZ4" s="5"/>
      <c r="BDA4" s="5"/>
      <c r="BDB4" s="5"/>
      <c r="BDC4" s="5"/>
      <c r="BDD4" s="5"/>
      <c r="BDE4" s="5"/>
      <c r="BDF4" s="5"/>
      <c r="BDG4" s="5"/>
      <c r="BDH4" s="5"/>
      <c r="BDI4" s="5"/>
      <c r="BDJ4" s="5"/>
      <c r="BDK4" s="5"/>
      <c r="BDL4" s="5"/>
      <c r="BDM4" s="5"/>
      <c r="BDN4" s="5"/>
      <c r="BDO4" s="5"/>
      <c r="BDP4" s="5"/>
      <c r="BDQ4" s="5"/>
      <c r="BDR4" s="5"/>
      <c r="BDS4" s="5"/>
      <c r="BDT4" s="5"/>
      <c r="BDU4" s="5"/>
      <c r="BDV4" s="5"/>
      <c r="BDW4" s="5"/>
      <c r="BDX4" s="5"/>
      <c r="BDY4" s="5"/>
      <c r="BDZ4" s="5"/>
      <c r="BEA4" s="5"/>
      <c r="BEB4" s="5"/>
      <c r="BEC4" s="5"/>
      <c r="BED4" s="5"/>
      <c r="BEE4" s="5"/>
      <c r="BEF4" s="5"/>
      <c r="BEG4" s="5"/>
      <c r="BEH4" s="5"/>
      <c r="BEI4" s="5"/>
      <c r="BEJ4" s="5"/>
      <c r="BEK4" s="5"/>
      <c r="BEL4" s="5"/>
      <c r="BEM4" s="5"/>
      <c r="BEN4" s="5"/>
      <c r="BEO4" s="5"/>
      <c r="BEP4" s="5"/>
      <c r="BEQ4" s="5"/>
      <c r="BER4" s="5"/>
      <c r="BES4" s="5"/>
      <c r="BET4" s="5"/>
      <c r="BEU4" s="5"/>
      <c r="BEV4" s="5"/>
      <c r="BEW4" s="5"/>
      <c r="BEX4" s="5"/>
      <c r="BEY4" s="5"/>
      <c r="BEZ4" s="5"/>
      <c r="BFA4" s="5"/>
      <c r="BFB4" s="5"/>
      <c r="BFC4" s="5"/>
      <c r="BFD4" s="5"/>
      <c r="BFE4" s="5"/>
      <c r="BFF4" s="5"/>
      <c r="BFG4" s="5"/>
      <c r="BFH4" s="5"/>
      <c r="BFI4" s="5"/>
      <c r="BFJ4" s="5"/>
      <c r="BFK4" s="5"/>
      <c r="BFL4" s="5"/>
      <c r="BFM4" s="5"/>
      <c r="BFN4" s="5"/>
      <c r="BFO4" s="5"/>
      <c r="BFP4" s="5"/>
      <c r="BFQ4" s="5"/>
      <c r="BFR4" s="5"/>
      <c r="BFS4" s="5"/>
      <c r="BFT4" s="5"/>
      <c r="BFU4" s="5"/>
      <c r="BFV4" s="5"/>
      <c r="BFW4" s="5"/>
      <c r="BFX4" s="5"/>
      <c r="BFY4" s="5"/>
      <c r="BFZ4" s="5"/>
      <c r="BGA4" s="5"/>
      <c r="BGB4" s="5"/>
      <c r="BGC4" s="5"/>
      <c r="BGD4" s="5"/>
      <c r="BGE4" s="5"/>
      <c r="BGF4" s="5"/>
      <c r="BGG4" s="5"/>
      <c r="BGH4" s="5"/>
      <c r="BGI4" s="5"/>
      <c r="BGJ4" s="5"/>
      <c r="BGK4" s="5"/>
      <c r="BGL4" s="5"/>
      <c r="BGM4" s="5"/>
      <c r="BGN4" s="5"/>
      <c r="BGO4" s="5"/>
      <c r="BGP4" s="5"/>
      <c r="BGQ4" s="5"/>
      <c r="BGR4" s="5"/>
      <c r="BGS4" s="5"/>
      <c r="BGT4" s="5"/>
      <c r="BGU4" s="5"/>
      <c r="BGV4" s="5"/>
      <c r="BGW4" s="5"/>
      <c r="BGX4" s="5"/>
      <c r="BGY4" s="5"/>
      <c r="BGZ4" s="5"/>
      <c r="BHA4" s="5"/>
      <c r="BHB4" s="5"/>
      <c r="BHC4" s="5"/>
      <c r="BHD4" s="5"/>
      <c r="BHE4" s="5"/>
      <c r="BHF4" s="5"/>
      <c r="BHG4" s="5"/>
      <c r="BHH4" s="5"/>
      <c r="BHI4" s="5"/>
      <c r="BHJ4" s="5"/>
      <c r="BHK4" s="5"/>
      <c r="BHL4" s="5"/>
      <c r="BHM4" s="5"/>
      <c r="BHN4" s="5"/>
      <c r="BHO4" s="5"/>
      <c r="BHP4" s="5"/>
      <c r="BHQ4" s="5"/>
      <c r="BHR4" s="5"/>
      <c r="BHS4" s="5"/>
      <c r="BHT4" s="5"/>
      <c r="BHU4" s="5"/>
      <c r="BHV4" s="5"/>
      <c r="BHW4" s="5"/>
      <c r="BHX4" s="5"/>
      <c r="BHY4" s="5"/>
      <c r="BHZ4" s="5"/>
      <c r="BIA4" s="5"/>
      <c r="BIB4" s="5"/>
      <c r="BIC4" s="5"/>
      <c r="BID4" s="5"/>
      <c r="BIE4" s="5"/>
      <c r="BIF4" s="5"/>
      <c r="BIG4" s="5"/>
      <c r="BIH4" s="5"/>
      <c r="BII4" s="5"/>
      <c r="BIJ4" s="5"/>
      <c r="BIK4" s="5"/>
      <c r="BIL4" s="5"/>
      <c r="BIM4" s="5"/>
      <c r="BIN4" s="5"/>
      <c r="BIO4" s="5"/>
      <c r="BIP4" s="5"/>
      <c r="BIQ4" s="5"/>
      <c r="BIR4" s="5"/>
      <c r="BIS4" s="5"/>
      <c r="BIT4" s="5"/>
      <c r="BIU4" s="5"/>
      <c r="BIV4" s="5"/>
      <c r="BIW4" s="5"/>
      <c r="BIX4" s="5"/>
      <c r="BIY4" s="5"/>
      <c r="BIZ4" s="5"/>
      <c r="BJA4" s="5"/>
      <c r="BJB4" s="5"/>
      <c r="BJC4" s="5"/>
      <c r="BJD4" s="5"/>
      <c r="BJE4" s="5"/>
      <c r="BJF4" s="5"/>
      <c r="BJG4" s="5"/>
      <c r="BJH4" s="5"/>
      <c r="BJI4" s="5"/>
      <c r="BJJ4" s="5"/>
      <c r="BJK4" s="5"/>
      <c r="BJL4" s="5"/>
      <c r="BJM4" s="5"/>
      <c r="BJN4" s="5"/>
      <c r="BJO4" s="5"/>
      <c r="BJP4" s="5"/>
      <c r="BJQ4" s="5"/>
      <c r="BJR4" s="5"/>
      <c r="BJS4" s="5"/>
      <c r="BJT4" s="5"/>
      <c r="BJU4" s="5"/>
      <c r="BJV4" s="5"/>
      <c r="BJW4" s="5"/>
      <c r="BJX4" s="5"/>
      <c r="BJY4" s="5"/>
      <c r="BJZ4" s="5"/>
      <c r="BKA4" s="5"/>
      <c r="BKB4" s="5"/>
      <c r="BKC4" s="5"/>
      <c r="BKD4" s="5"/>
      <c r="BKE4" s="5"/>
      <c r="BKF4" s="5"/>
      <c r="BKG4" s="5"/>
      <c r="BKH4" s="5"/>
      <c r="BKI4" s="5"/>
      <c r="BKJ4" s="5"/>
      <c r="BKK4" s="5"/>
      <c r="BKL4" s="5"/>
      <c r="BKM4" s="5"/>
      <c r="BKN4" s="5"/>
      <c r="BKO4" s="5"/>
      <c r="BKP4" s="5"/>
      <c r="BKQ4" s="5"/>
      <c r="BKR4" s="5"/>
      <c r="BKS4" s="5"/>
      <c r="BKT4" s="5"/>
      <c r="BKU4" s="5"/>
      <c r="BKV4" s="5"/>
      <c r="BKW4" s="5"/>
      <c r="BKX4" s="5"/>
      <c r="BKY4" s="5"/>
      <c r="BKZ4" s="5"/>
      <c r="BLA4" s="5"/>
      <c r="BLB4" s="5"/>
      <c r="BLC4" s="5"/>
      <c r="BLD4" s="5"/>
      <c r="BLE4" s="5"/>
      <c r="BLF4" s="5"/>
      <c r="BLG4" s="5"/>
      <c r="BLH4" s="5"/>
      <c r="BLI4" s="5"/>
      <c r="BLJ4" s="5"/>
      <c r="BLK4" s="5"/>
      <c r="BLL4" s="5"/>
      <c r="BLM4" s="5"/>
      <c r="BLN4" s="5"/>
      <c r="BLO4" s="5"/>
      <c r="BLP4" s="5"/>
      <c r="BLQ4" s="5"/>
      <c r="BLR4" s="5"/>
      <c r="BLS4" s="5"/>
      <c r="BLT4" s="5"/>
      <c r="BLU4" s="5"/>
      <c r="BLV4" s="5"/>
      <c r="BLW4" s="5"/>
      <c r="BLX4" s="5"/>
      <c r="BLY4" s="5"/>
      <c r="BLZ4" s="5"/>
      <c r="BMA4" s="5"/>
      <c r="BMB4" s="5"/>
      <c r="BMC4" s="5"/>
      <c r="BMD4" s="5"/>
      <c r="BME4" s="5"/>
      <c r="BMF4" s="5"/>
      <c r="BMG4" s="5"/>
      <c r="BMH4" s="5"/>
      <c r="BMI4" s="5"/>
      <c r="BMJ4" s="5"/>
      <c r="BMK4" s="5"/>
      <c r="BML4" s="5"/>
      <c r="BMM4" s="5"/>
      <c r="BMN4" s="5"/>
      <c r="BMO4" s="5"/>
      <c r="BMP4" s="5"/>
      <c r="BMQ4" s="5"/>
      <c r="BMR4" s="5"/>
      <c r="BMS4" s="5"/>
      <c r="BMT4" s="5"/>
      <c r="BMU4" s="5"/>
      <c r="BMV4" s="5"/>
      <c r="BMW4" s="5"/>
      <c r="BMX4" s="5"/>
      <c r="BMY4" s="5"/>
      <c r="BMZ4" s="5"/>
      <c r="BNA4" s="5"/>
      <c r="BNB4" s="5"/>
      <c r="BNC4" s="5"/>
      <c r="BND4" s="5"/>
      <c r="BNE4" s="5"/>
      <c r="BNF4" s="5"/>
      <c r="BNG4" s="5"/>
      <c r="BNH4" s="5"/>
      <c r="BNI4" s="5"/>
      <c r="BNJ4" s="5"/>
      <c r="BNK4" s="5"/>
      <c r="BNL4" s="5"/>
      <c r="BNM4" s="5"/>
      <c r="BNN4" s="5"/>
      <c r="BNO4" s="5"/>
      <c r="BNP4" s="5"/>
      <c r="BNQ4" s="5"/>
      <c r="BNR4" s="5"/>
      <c r="BNS4" s="5"/>
      <c r="BNT4" s="5"/>
      <c r="BNU4" s="5"/>
      <c r="BNV4" s="5"/>
      <c r="BNW4" s="5"/>
      <c r="BNX4" s="5"/>
      <c r="BNY4" s="5"/>
      <c r="BNZ4" s="5"/>
      <c r="BOA4" s="5"/>
      <c r="BOB4" s="5"/>
      <c r="BOC4" s="5"/>
      <c r="BOD4" s="5"/>
      <c r="BOE4" s="5"/>
      <c r="BOF4" s="5"/>
      <c r="BOG4" s="5"/>
      <c r="BOH4" s="5"/>
      <c r="BOI4" s="5"/>
      <c r="BOJ4" s="5"/>
      <c r="BOK4" s="5"/>
      <c r="BOL4" s="5"/>
      <c r="BOM4" s="5"/>
      <c r="BON4" s="5"/>
      <c r="BOO4" s="5"/>
      <c r="BOP4" s="5"/>
      <c r="BOQ4" s="5"/>
      <c r="BOR4" s="5"/>
      <c r="BOS4" s="5"/>
      <c r="BOT4" s="5"/>
      <c r="BOU4" s="5"/>
      <c r="BOV4" s="5"/>
      <c r="BOW4" s="5"/>
      <c r="BOX4" s="5"/>
      <c r="BOY4" s="5"/>
      <c r="BOZ4" s="5"/>
      <c r="BPA4" s="5"/>
      <c r="BPB4" s="5"/>
      <c r="BPC4" s="5"/>
      <c r="BPD4" s="5"/>
      <c r="BPE4" s="5"/>
      <c r="BPF4" s="5"/>
      <c r="BPG4" s="5"/>
      <c r="BPH4" s="5"/>
      <c r="BPI4" s="5"/>
      <c r="BPJ4" s="5"/>
      <c r="BPK4" s="5"/>
      <c r="BPL4" s="5"/>
      <c r="BPM4" s="5"/>
      <c r="BPN4" s="5"/>
      <c r="BPO4" s="5"/>
      <c r="BPP4" s="5"/>
      <c r="BPQ4" s="5"/>
      <c r="BPR4" s="5"/>
      <c r="BPS4" s="5"/>
      <c r="BPT4" s="5"/>
      <c r="BPU4" s="5"/>
      <c r="BPV4" s="5"/>
      <c r="BPW4" s="5"/>
      <c r="BPX4" s="5"/>
      <c r="BPY4" s="5"/>
      <c r="BPZ4" s="5"/>
      <c r="BQA4" s="5"/>
      <c r="BQB4" s="5"/>
      <c r="BQC4" s="5"/>
      <c r="BQD4" s="5"/>
      <c r="BQE4" s="5"/>
      <c r="BQF4" s="5"/>
      <c r="BQG4" s="5"/>
      <c r="BQH4" s="5"/>
      <c r="BQI4" s="5"/>
      <c r="BQJ4" s="5"/>
      <c r="BQK4" s="5"/>
      <c r="BQL4" s="5"/>
      <c r="BQM4" s="5"/>
      <c r="BQN4" s="5"/>
      <c r="BQO4" s="5"/>
      <c r="BQP4" s="5"/>
      <c r="BQQ4" s="5"/>
      <c r="BQR4" s="5"/>
      <c r="BQS4" s="5"/>
      <c r="BQT4" s="5"/>
      <c r="BQU4" s="5"/>
      <c r="BQV4" s="5"/>
      <c r="BQW4" s="5"/>
      <c r="BQX4" s="5"/>
      <c r="BQY4" s="5"/>
      <c r="BQZ4" s="5"/>
      <c r="BRA4" s="5"/>
      <c r="BRB4" s="5"/>
      <c r="BRC4" s="5"/>
      <c r="BRD4" s="5"/>
      <c r="BRE4" s="5"/>
      <c r="BRF4" s="5"/>
      <c r="BRG4" s="5"/>
      <c r="BRH4" s="5"/>
      <c r="BRI4" s="5"/>
      <c r="BRJ4" s="5"/>
      <c r="BRK4" s="5"/>
      <c r="BRL4" s="5"/>
      <c r="BRM4" s="5"/>
      <c r="BRN4" s="5"/>
      <c r="BRO4" s="5"/>
      <c r="BRP4" s="5"/>
      <c r="BRQ4" s="5"/>
      <c r="BRR4" s="5"/>
      <c r="BRS4" s="5"/>
      <c r="BRT4" s="5"/>
      <c r="BRU4" s="5"/>
      <c r="BRV4" s="5"/>
      <c r="BRW4" s="5"/>
      <c r="BRX4" s="5"/>
      <c r="BRY4" s="5"/>
      <c r="BRZ4" s="5"/>
      <c r="BSA4" s="5"/>
      <c r="BSB4" s="5"/>
      <c r="BSC4" s="5"/>
      <c r="BSD4" s="5"/>
      <c r="BSE4" s="5"/>
      <c r="BSF4" s="5"/>
      <c r="BSG4" s="5"/>
      <c r="BSH4" s="5"/>
      <c r="BSI4" s="5"/>
      <c r="BSJ4" s="5"/>
      <c r="BSK4" s="5"/>
      <c r="BSL4" s="5"/>
      <c r="BSM4" s="5"/>
      <c r="BSN4" s="5"/>
      <c r="BSO4" s="5"/>
      <c r="BSP4" s="5"/>
      <c r="BSQ4" s="5"/>
      <c r="BSR4" s="5"/>
      <c r="BSS4" s="5"/>
      <c r="BST4" s="5"/>
      <c r="BSU4" s="5"/>
      <c r="BSV4" s="5"/>
      <c r="BSW4" s="5"/>
      <c r="BSX4" s="5"/>
      <c r="BSY4" s="5"/>
      <c r="BSZ4" s="5"/>
      <c r="BTA4" s="5"/>
      <c r="BTB4" s="5"/>
      <c r="BTC4" s="5"/>
      <c r="BTD4" s="5"/>
      <c r="BTE4" s="5"/>
      <c r="BTF4" s="5"/>
      <c r="BTG4" s="5"/>
      <c r="BTH4" s="5"/>
      <c r="BTI4" s="5"/>
      <c r="BTJ4" s="5"/>
      <c r="BTK4" s="5"/>
      <c r="BTL4" s="5"/>
      <c r="BTM4" s="5"/>
      <c r="BTN4" s="5"/>
      <c r="BTO4" s="5"/>
      <c r="BTP4" s="5"/>
      <c r="BTQ4" s="5"/>
      <c r="BTR4" s="5"/>
      <c r="BTS4" s="5"/>
      <c r="BTT4" s="5"/>
      <c r="BTU4" s="5"/>
      <c r="BTV4" s="5"/>
      <c r="BTW4" s="5"/>
      <c r="BTX4" s="5"/>
      <c r="BTY4" s="5"/>
      <c r="BTZ4" s="5"/>
      <c r="BUA4" s="5"/>
      <c r="BUB4" s="5"/>
      <c r="BUC4" s="5"/>
      <c r="BUD4" s="5"/>
      <c r="BUE4" s="5"/>
      <c r="BUF4" s="5"/>
      <c r="BUG4" s="5"/>
      <c r="BUH4" s="5"/>
      <c r="BUI4" s="5"/>
      <c r="BUJ4" s="5"/>
      <c r="BUK4" s="5"/>
      <c r="BUL4" s="5"/>
      <c r="BUM4" s="5"/>
      <c r="BUN4" s="5"/>
      <c r="BUO4" s="5"/>
      <c r="BUP4" s="5"/>
      <c r="BUQ4" s="5"/>
      <c r="BUR4" s="5"/>
      <c r="BUS4" s="5"/>
      <c r="BUT4" s="5"/>
      <c r="BUU4" s="5"/>
      <c r="BUV4" s="5"/>
      <c r="BUW4" s="5"/>
      <c r="BUX4" s="5"/>
      <c r="BUY4" s="5"/>
      <c r="BUZ4" s="5"/>
      <c r="BVA4" s="5"/>
      <c r="BVB4" s="5"/>
      <c r="BVC4" s="5"/>
      <c r="BVD4" s="5"/>
      <c r="BVE4" s="5"/>
      <c r="BVF4" s="5"/>
      <c r="BVG4" s="5"/>
      <c r="BVH4" s="5"/>
      <c r="BVI4" s="5"/>
      <c r="BVJ4" s="5"/>
      <c r="BVK4" s="5"/>
      <c r="BVL4" s="5"/>
      <c r="BVM4" s="5"/>
      <c r="BVN4" s="5"/>
      <c r="BVO4" s="5"/>
      <c r="BVP4" s="5"/>
      <c r="BVQ4" s="5"/>
      <c r="BVR4" s="5"/>
      <c r="BVS4" s="5"/>
      <c r="BVT4" s="5"/>
      <c r="BVU4" s="5"/>
      <c r="BVV4" s="5"/>
      <c r="BVW4" s="5"/>
      <c r="BVX4" s="5"/>
      <c r="BVY4" s="5"/>
      <c r="BVZ4" s="5"/>
      <c r="BWA4" s="5"/>
      <c r="BWB4" s="5"/>
      <c r="BWC4" s="5"/>
      <c r="BWD4" s="5"/>
      <c r="BWE4" s="5"/>
      <c r="BWF4" s="5"/>
      <c r="BWG4" s="5"/>
      <c r="BWH4" s="5"/>
      <c r="BWI4" s="5"/>
      <c r="BWJ4" s="5"/>
      <c r="BWK4" s="5"/>
      <c r="BWL4" s="5"/>
      <c r="BWM4" s="5"/>
      <c r="BWN4" s="5"/>
      <c r="BWO4" s="5"/>
      <c r="BWP4" s="5"/>
      <c r="BWQ4" s="5"/>
      <c r="BWR4" s="5"/>
      <c r="BWS4" s="5"/>
      <c r="BWT4" s="5"/>
      <c r="BWU4" s="5"/>
      <c r="BWV4" s="5"/>
      <c r="BWW4" s="5"/>
      <c r="BWX4" s="5"/>
      <c r="BWY4" s="5"/>
      <c r="BWZ4" s="5"/>
      <c r="BXA4" s="5"/>
      <c r="BXB4" s="5"/>
      <c r="BXC4" s="5"/>
      <c r="BXD4" s="5"/>
      <c r="BXE4" s="5"/>
      <c r="BXF4" s="5"/>
      <c r="BXG4" s="5"/>
      <c r="BXH4" s="5"/>
      <c r="BXI4" s="5"/>
      <c r="BXJ4" s="5"/>
      <c r="BXK4" s="5"/>
      <c r="BXL4" s="5"/>
      <c r="BXM4" s="5"/>
      <c r="BXN4" s="5"/>
      <c r="BXO4" s="5"/>
      <c r="BXP4" s="5"/>
      <c r="BXQ4" s="5"/>
      <c r="BXR4" s="5"/>
      <c r="BXS4" s="5"/>
      <c r="BXT4" s="5"/>
      <c r="BXU4" s="5"/>
      <c r="BXV4" s="5"/>
      <c r="BXW4" s="5"/>
      <c r="BXX4" s="5"/>
      <c r="BXY4" s="5"/>
      <c r="BXZ4" s="5"/>
      <c r="BYA4" s="5"/>
      <c r="BYB4" s="5"/>
      <c r="BYC4" s="5"/>
      <c r="BYD4" s="5"/>
      <c r="BYE4" s="5"/>
      <c r="BYF4" s="5"/>
      <c r="BYG4" s="5"/>
      <c r="BYH4" s="5"/>
      <c r="BYI4" s="5"/>
      <c r="BYJ4" s="5"/>
      <c r="BYK4" s="5"/>
      <c r="BYL4" s="5"/>
      <c r="BYM4" s="5"/>
      <c r="BYN4" s="5"/>
      <c r="BYO4" s="5"/>
      <c r="BYP4" s="5"/>
      <c r="BYQ4" s="5"/>
      <c r="BYR4" s="5"/>
      <c r="BYS4" s="5"/>
      <c r="BYT4" s="5"/>
      <c r="BYU4" s="5"/>
      <c r="BYV4" s="5"/>
      <c r="BYW4" s="5"/>
      <c r="BYX4" s="5"/>
      <c r="BYY4" s="5"/>
      <c r="BYZ4" s="5"/>
      <c r="BZA4" s="5"/>
      <c r="BZB4" s="5"/>
      <c r="BZC4" s="5"/>
      <c r="BZD4" s="5"/>
      <c r="BZE4" s="5"/>
      <c r="BZF4" s="5"/>
      <c r="BZG4" s="5"/>
      <c r="BZH4" s="5"/>
      <c r="BZI4" s="5"/>
      <c r="BZJ4" s="5"/>
      <c r="BZK4" s="5"/>
      <c r="BZL4" s="5"/>
      <c r="BZM4" s="5"/>
      <c r="BZN4" s="5"/>
      <c r="BZO4" s="5"/>
      <c r="BZP4" s="5"/>
      <c r="BZQ4" s="5"/>
      <c r="BZR4" s="5"/>
      <c r="BZS4" s="5"/>
      <c r="BZT4" s="5"/>
      <c r="BZU4" s="5"/>
      <c r="BZV4" s="5"/>
      <c r="BZW4" s="5"/>
      <c r="BZX4" s="5"/>
      <c r="BZY4" s="5"/>
      <c r="BZZ4" s="5"/>
      <c r="CAA4" s="5"/>
      <c r="CAB4" s="5"/>
      <c r="CAC4" s="5"/>
      <c r="CAD4" s="5"/>
      <c r="CAE4" s="5"/>
      <c r="CAF4" s="5"/>
      <c r="CAG4" s="5"/>
      <c r="CAH4" s="5"/>
      <c r="CAI4" s="5"/>
      <c r="CAJ4" s="5"/>
      <c r="CAK4" s="5"/>
      <c r="CAL4" s="5"/>
      <c r="CAM4" s="5"/>
      <c r="CAN4" s="5"/>
      <c r="CAO4" s="5"/>
      <c r="CAP4" s="5"/>
      <c r="CAQ4" s="5"/>
      <c r="CAR4" s="5"/>
      <c r="CAS4" s="5"/>
      <c r="CAT4" s="5"/>
      <c r="CAU4" s="5"/>
      <c r="CAV4" s="5"/>
      <c r="CAW4" s="5"/>
      <c r="CAX4" s="5"/>
      <c r="CAY4" s="5"/>
      <c r="CAZ4" s="5"/>
      <c r="CBA4" s="5"/>
      <c r="CBB4" s="5"/>
      <c r="CBC4" s="5"/>
      <c r="CBD4" s="5"/>
      <c r="CBE4" s="5"/>
      <c r="CBF4" s="5"/>
      <c r="CBG4" s="5"/>
      <c r="CBH4" s="5"/>
      <c r="CBI4" s="5"/>
      <c r="CBJ4" s="5"/>
      <c r="CBK4" s="5"/>
      <c r="CBL4" s="5"/>
      <c r="CBM4" s="5"/>
      <c r="CBN4" s="5"/>
      <c r="CBO4" s="5"/>
      <c r="CBP4" s="5"/>
      <c r="CBQ4" s="5"/>
      <c r="CBR4" s="5"/>
      <c r="CBS4" s="5"/>
      <c r="CBT4" s="5"/>
      <c r="CBU4" s="5"/>
      <c r="CBV4" s="5"/>
      <c r="CBW4" s="5"/>
      <c r="CBX4" s="5"/>
      <c r="CBY4" s="5"/>
      <c r="CBZ4" s="5"/>
      <c r="CCA4" s="5"/>
      <c r="CCB4" s="5"/>
      <c r="CCC4" s="5"/>
      <c r="CCD4" s="5"/>
      <c r="CCE4" s="5"/>
      <c r="CCF4" s="5"/>
      <c r="CCG4" s="5"/>
      <c r="CCH4" s="5"/>
      <c r="CCI4" s="5"/>
      <c r="CCJ4" s="5"/>
      <c r="CCK4" s="5"/>
      <c r="CCL4" s="5"/>
      <c r="CCM4" s="5"/>
      <c r="CCN4" s="5"/>
      <c r="CCO4" s="5"/>
      <c r="CCP4" s="5"/>
      <c r="CCQ4" s="5"/>
      <c r="CCR4" s="5"/>
      <c r="CCS4" s="5"/>
      <c r="CCT4" s="5"/>
      <c r="CCU4" s="5"/>
      <c r="CCV4" s="5"/>
      <c r="CCW4" s="5"/>
      <c r="CCX4" s="5"/>
      <c r="CCY4" s="5"/>
      <c r="CCZ4" s="5"/>
      <c r="CDA4" s="5"/>
      <c r="CDB4" s="5"/>
      <c r="CDC4" s="5"/>
      <c r="CDD4" s="5"/>
      <c r="CDE4" s="5"/>
      <c r="CDF4" s="5"/>
      <c r="CDG4" s="5"/>
      <c r="CDH4" s="5"/>
      <c r="CDI4" s="5"/>
      <c r="CDJ4" s="5"/>
      <c r="CDK4" s="5"/>
      <c r="CDL4" s="5"/>
      <c r="CDM4" s="5"/>
      <c r="CDN4" s="5"/>
      <c r="CDO4" s="5"/>
      <c r="CDP4" s="5"/>
      <c r="CDQ4" s="5"/>
      <c r="CDR4" s="5"/>
      <c r="CDS4" s="5"/>
      <c r="CDT4" s="5"/>
      <c r="CDU4" s="5"/>
      <c r="CDV4" s="5"/>
      <c r="CDW4" s="5"/>
      <c r="CDX4" s="5"/>
      <c r="CDY4" s="5"/>
      <c r="CDZ4" s="5"/>
      <c r="CEA4" s="5"/>
      <c r="CEB4" s="5"/>
      <c r="CEC4" s="5"/>
      <c r="CED4" s="5"/>
      <c r="CEE4" s="5"/>
      <c r="CEF4" s="5"/>
      <c r="CEG4" s="5"/>
      <c r="CEH4" s="5"/>
      <c r="CEI4" s="5"/>
      <c r="CEJ4" s="5"/>
      <c r="CEK4" s="5"/>
      <c r="CEL4" s="5"/>
      <c r="CEM4" s="5"/>
      <c r="CEN4" s="5"/>
      <c r="CEO4" s="5"/>
      <c r="CEP4" s="5"/>
      <c r="CEQ4" s="5"/>
      <c r="CER4" s="5"/>
      <c r="CES4" s="5"/>
      <c r="CET4" s="5"/>
      <c r="CEU4" s="5"/>
      <c r="CEV4" s="5"/>
      <c r="CEW4" s="5"/>
      <c r="CEX4" s="5"/>
      <c r="CEY4" s="5"/>
      <c r="CEZ4" s="5"/>
      <c r="CFA4" s="5"/>
      <c r="CFB4" s="5"/>
      <c r="CFC4" s="5"/>
      <c r="CFD4" s="5"/>
      <c r="CFE4" s="5"/>
      <c r="CFF4" s="5"/>
      <c r="CFG4" s="5"/>
      <c r="CFH4" s="5"/>
      <c r="CFI4" s="5"/>
      <c r="CFJ4" s="5"/>
      <c r="CFK4" s="5"/>
      <c r="CFL4" s="5"/>
      <c r="CFM4" s="5"/>
      <c r="CFN4" s="5"/>
      <c r="CFO4" s="5"/>
      <c r="CFP4" s="5"/>
      <c r="CFQ4" s="5"/>
      <c r="CFR4" s="5"/>
      <c r="CFS4" s="5"/>
      <c r="CFT4" s="5"/>
      <c r="CFU4" s="5"/>
      <c r="CFV4" s="5"/>
      <c r="CFW4" s="5"/>
      <c r="CFX4" s="5"/>
      <c r="CFY4" s="5"/>
      <c r="CFZ4" s="5"/>
      <c r="CGA4" s="5"/>
      <c r="CGB4" s="5"/>
      <c r="CGC4" s="5"/>
      <c r="CGD4" s="5"/>
      <c r="CGE4" s="5"/>
      <c r="CGF4" s="5"/>
      <c r="CGG4" s="5"/>
      <c r="CGH4" s="5"/>
      <c r="CGI4" s="5"/>
      <c r="CGJ4" s="5"/>
      <c r="CGK4" s="5"/>
      <c r="CGL4" s="5"/>
      <c r="CGM4" s="5"/>
      <c r="CGN4" s="5"/>
      <c r="CGO4" s="5"/>
      <c r="CGP4" s="5"/>
      <c r="CGQ4" s="5"/>
      <c r="CGR4" s="5"/>
      <c r="CGS4" s="5"/>
      <c r="CGT4" s="5"/>
      <c r="CGU4" s="5"/>
      <c r="CGV4" s="5"/>
      <c r="CGW4" s="5"/>
      <c r="CGX4" s="5"/>
      <c r="CGY4" s="5"/>
      <c r="CGZ4" s="5"/>
      <c r="CHA4" s="5"/>
      <c r="CHB4" s="5"/>
      <c r="CHC4" s="5"/>
      <c r="CHD4" s="5"/>
      <c r="CHE4" s="5"/>
      <c r="CHF4" s="5"/>
      <c r="CHG4" s="5"/>
      <c r="CHH4" s="5"/>
      <c r="CHI4" s="5"/>
      <c r="CHJ4" s="5"/>
      <c r="CHK4" s="5"/>
      <c r="CHL4" s="5"/>
      <c r="CHM4" s="5"/>
      <c r="CHN4" s="5"/>
      <c r="CHO4" s="5"/>
      <c r="CHP4" s="5"/>
      <c r="CHQ4" s="5"/>
      <c r="CHR4" s="5"/>
      <c r="CHS4" s="5"/>
      <c r="CHT4" s="5"/>
      <c r="CHU4" s="5"/>
      <c r="CHV4" s="5"/>
      <c r="CHW4" s="5"/>
      <c r="CHX4" s="5"/>
      <c r="CHY4" s="5"/>
      <c r="CHZ4" s="5"/>
      <c r="CIA4" s="5"/>
      <c r="CIB4" s="5"/>
      <c r="CIC4" s="5"/>
      <c r="CID4" s="5"/>
      <c r="CIE4" s="5"/>
      <c r="CIF4" s="5"/>
      <c r="CIG4" s="5"/>
      <c r="CIH4" s="5"/>
      <c r="CII4" s="5"/>
      <c r="CIJ4" s="5"/>
      <c r="CIK4" s="5"/>
      <c r="CIL4" s="5"/>
      <c r="CIM4" s="5"/>
      <c r="CIN4" s="5"/>
      <c r="CIO4" s="5"/>
      <c r="CIP4" s="5"/>
      <c r="CIQ4" s="5"/>
      <c r="CIR4" s="5"/>
      <c r="CIS4" s="5"/>
      <c r="CIT4" s="5"/>
      <c r="CIU4" s="5"/>
      <c r="CIV4" s="5"/>
      <c r="CIW4" s="5"/>
      <c r="CIX4" s="5"/>
      <c r="CIY4" s="5"/>
      <c r="CIZ4" s="5"/>
      <c r="CJA4" s="5"/>
      <c r="CJB4" s="5"/>
      <c r="CJC4" s="5"/>
      <c r="CJD4" s="5"/>
      <c r="CJE4" s="5"/>
      <c r="CJF4" s="5"/>
      <c r="CJG4" s="5"/>
      <c r="CJH4" s="5"/>
      <c r="CJI4" s="5"/>
      <c r="CJJ4" s="5"/>
      <c r="CJK4" s="5"/>
      <c r="CJL4" s="5"/>
      <c r="CJM4" s="5"/>
      <c r="CJN4" s="5"/>
      <c r="CJO4" s="5"/>
      <c r="CJP4" s="5"/>
      <c r="CJQ4" s="5"/>
      <c r="CJR4" s="5"/>
      <c r="CJS4" s="5"/>
      <c r="CJT4" s="5"/>
      <c r="CJU4" s="5"/>
      <c r="CJV4" s="5"/>
      <c r="CJW4" s="5"/>
      <c r="CJX4" s="5"/>
      <c r="CJY4" s="5"/>
      <c r="CJZ4" s="5"/>
      <c r="CKA4" s="5"/>
      <c r="CKB4" s="5"/>
      <c r="CKC4" s="5"/>
      <c r="CKD4" s="5"/>
      <c r="CKE4" s="5"/>
      <c r="CKF4" s="5"/>
      <c r="CKG4" s="5"/>
      <c r="CKH4" s="5"/>
      <c r="CKI4" s="5"/>
      <c r="CKJ4" s="5"/>
      <c r="CKK4" s="5"/>
      <c r="CKL4" s="5"/>
      <c r="CKM4" s="5"/>
      <c r="CKN4" s="5"/>
      <c r="CKO4" s="5"/>
      <c r="CKP4" s="5"/>
      <c r="CKQ4" s="5"/>
      <c r="CKR4" s="5"/>
      <c r="CKS4" s="5"/>
      <c r="CKT4" s="5"/>
      <c r="CKU4" s="5"/>
      <c r="CKV4" s="5"/>
      <c r="CKW4" s="5"/>
      <c r="CKX4" s="5"/>
      <c r="CKY4" s="5"/>
      <c r="CKZ4" s="5"/>
      <c r="CLA4" s="5"/>
      <c r="CLB4" s="5"/>
      <c r="CLC4" s="5"/>
      <c r="CLD4" s="5"/>
      <c r="CLE4" s="5"/>
      <c r="CLF4" s="5"/>
      <c r="CLG4" s="5"/>
      <c r="CLH4" s="5"/>
      <c r="CLI4" s="5"/>
      <c r="CLJ4" s="5"/>
      <c r="CLK4" s="5"/>
      <c r="CLL4" s="5"/>
      <c r="CLM4" s="5"/>
      <c r="CLN4" s="5"/>
      <c r="CLO4" s="5"/>
      <c r="CLP4" s="5"/>
      <c r="CLQ4" s="5"/>
      <c r="CLR4" s="5"/>
      <c r="CLS4" s="5"/>
      <c r="CLT4" s="5"/>
      <c r="CLU4" s="5"/>
      <c r="CLV4" s="5"/>
      <c r="CLW4" s="5"/>
      <c r="CLX4" s="5"/>
      <c r="CLY4" s="5"/>
      <c r="CLZ4" s="5"/>
      <c r="CMA4" s="5"/>
      <c r="CMB4" s="5"/>
      <c r="CMC4" s="5"/>
      <c r="CMD4" s="5"/>
      <c r="CME4" s="5"/>
      <c r="CMF4" s="5"/>
      <c r="CMG4" s="5"/>
      <c r="CMH4" s="5"/>
      <c r="CMI4" s="5"/>
      <c r="CMJ4" s="5"/>
      <c r="CMK4" s="5"/>
      <c r="CML4" s="5"/>
      <c r="CMM4" s="5"/>
      <c r="CMN4" s="5"/>
      <c r="CMO4" s="5"/>
      <c r="CMP4" s="5"/>
      <c r="CMQ4" s="5"/>
      <c r="CMR4" s="5"/>
      <c r="CMS4" s="5"/>
      <c r="CMT4" s="5"/>
      <c r="CMU4" s="5"/>
      <c r="CMV4" s="5"/>
      <c r="CMW4" s="5"/>
      <c r="CMX4" s="5"/>
      <c r="CMY4" s="5"/>
      <c r="CMZ4" s="5"/>
      <c r="CNA4" s="5"/>
      <c r="CNB4" s="5"/>
      <c r="CNC4" s="5"/>
      <c r="CND4" s="5"/>
      <c r="CNE4" s="5"/>
      <c r="CNF4" s="5"/>
      <c r="CNG4" s="5"/>
      <c r="CNH4" s="5"/>
      <c r="CNI4" s="5"/>
      <c r="CNJ4" s="5"/>
      <c r="CNK4" s="5"/>
      <c r="CNL4" s="5"/>
      <c r="CNM4" s="5"/>
      <c r="CNN4" s="5"/>
      <c r="CNO4" s="5"/>
      <c r="CNP4" s="5"/>
      <c r="CNQ4" s="5"/>
      <c r="CNR4" s="5"/>
      <c r="CNS4" s="5"/>
      <c r="CNT4" s="5"/>
      <c r="CNU4" s="5"/>
      <c r="CNV4" s="5"/>
      <c r="CNW4" s="5"/>
      <c r="CNX4" s="5"/>
      <c r="CNY4" s="5"/>
      <c r="CNZ4" s="5"/>
      <c r="COA4" s="5"/>
      <c r="COB4" s="5"/>
      <c r="COC4" s="5"/>
      <c r="COD4" s="5"/>
      <c r="COE4" s="5"/>
      <c r="COF4" s="5"/>
      <c r="COG4" s="5"/>
      <c r="COH4" s="5"/>
      <c r="COI4" s="5"/>
      <c r="COJ4" s="5"/>
      <c r="COK4" s="5"/>
      <c r="COL4" s="5"/>
      <c r="COM4" s="5"/>
      <c r="CON4" s="5"/>
      <c r="COO4" s="5"/>
      <c r="COP4" s="5"/>
      <c r="COQ4" s="5"/>
      <c r="COR4" s="5"/>
      <c r="COS4" s="5"/>
      <c r="COT4" s="5"/>
      <c r="COU4" s="5"/>
      <c r="COV4" s="5"/>
      <c r="COW4" s="5"/>
      <c r="COX4" s="5"/>
      <c r="COY4" s="5"/>
      <c r="COZ4" s="5"/>
      <c r="CPA4" s="5"/>
      <c r="CPB4" s="5"/>
      <c r="CPC4" s="5"/>
      <c r="CPD4" s="5"/>
      <c r="CPE4" s="5"/>
      <c r="CPF4" s="5"/>
      <c r="CPG4" s="5"/>
      <c r="CPH4" s="5"/>
      <c r="CPI4" s="5"/>
      <c r="CPJ4" s="5"/>
      <c r="CPK4" s="5"/>
      <c r="CPL4" s="5"/>
      <c r="CPM4" s="5"/>
      <c r="CPN4" s="5"/>
      <c r="CPO4" s="5"/>
      <c r="CPP4" s="5"/>
      <c r="CPQ4" s="5"/>
      <c r="CPR4" s="5"/>
      <c r="CPS4" s="5"/>
      <c r="CPT4" s="5"/>
      <c r="CPU4" s="5"/>
      <c r="CPV4" s="5"/>
      <c r="CPW4" s="5"/>
      <c r="CPX4" s="5"/>
      <c r="CPY4" s="5"/>
      <c r="CPZ4" s="5"/>
      <c r="CQA4" s="5"/>
      <c r="CQB4" s="5"/>
      <c r="CQC4" s="5"/>
      <c r="CQD4" s="5"/>
      <c r="CQE4" s="5"/>
      <c r="CQF4" s="5"/>
      <c r="CQG4" s="5"/>
      <c r="CQH4" s="5"/>
      <c r="CQI4" s="5"/>
      <c r="CQJ4" s="5"/>
      <c r="CQK4" s="5"/>
      <c r="CQL4" s="5"/>
      <c r="CQM4" s="5"/>
      <c r="CQN4" s="5"/>
      <c r="CQO4" s="5"/>
      <c r="CQP4" s="5"/>
      <c r="CQQ4" s="5"/>
      <c r="CQR4" s="5"/>
      <c r="CQS4" s="5"/>
      <c r="CQT4" s="5"/>
      <c r="CQU4" s="5"/>
      <c r="CQV4" s="5"/>
      <c r="CQW4" s="5"/>
      <c r="CQX4" s="5"/>
      <c r="CQY4" s="5"/>
      <c r="CQZ4" s="5"/>
      <c r="CRA4" s="5"/>
      <c r="CRB4" s="5"/>
      <c r="CRC4" s="5"/>
      <c r="CRD4" s="5"/>
      <c r="CRE4" s="5"/>
      <c r="CRF4" s="5"/>
      <c r="CRG4" s="5"/>
      <c r="CRH4" s="5"/>
      <c r="CRI4" s="5"/>
      <c r="CRJ4" s="5"/>
      <c r="CRK4" s="5"/>
      <c r="CRL4" s="5"/>
      <c r="CRM4" s="5"/>
      <c r="CRN4" s="5"/>
      <c r="CRO4" s="5"/>
      <c r="CRP4" s="5"/>
      <c r="CRQ4" s="5"/>
      <c r="CRR4" s="5"/>
      <c r="CRS4" s="5"/>
      <c r="CRT4" s="5"/>
      <c r="CRU4" s="5"/>
      <c r="CRV4" s="5"/>
      <c r="CRW4" s="5"/>
      <c r="CRX4" s="5"/>
      <c r="CRY4" s="5"/>
      <c r="CRZ4" s="5"/>
      <c r="CSA4" s="5"/>
      <c r="CSB4" s="5"/>
      <c r="CSC4" s="5"/>
      <c r="CSD4" s="5"/>
      <c r="CSE4" s="5"/>
      <c r="CSF4" s="5"/>
      <c r="CSG4" s="5"/>
      <c r="CSH4" s="5"/>
      <c r="CSI4" s="5"/>
      <c r="CSJ4" s="5"/>
      <c r="CSK4" s="5"/>
      <c r="CSL4" s="5"/>
      <c r="CSM4" s="5"/>
      <c r="CSN4" s="5"/>
      <c r="CSO4" s="5"/>
      <c r="CSP4" s="5"/>
      <c r="CSQ4" s="5"/>
      <c r="CSR4" s="5"/>
      <c r="CSS4" s="5"/>
      <c r="CST4" s="5"/>
      <c r="CSU4" s="5"/>
      <c r="CSV4" s="5"/>
      <c r="CSW4" s="5"/>
      <c r="CSX4" s="5"/>
      <c r="CSY4" s="5"/>
      <c r="CSZ4" s="5"/>
      <c r="CTA4" s="5"/>
      <c r="CTB4" s="5"/>
      <c r="CTC4" s="5"/>
      <c r="CTD4" s="5"/>
      <c r="CTE4" s="5"/>
      <c r="CTF4" s="5"/>
      <c r="CTG4" s="5"/>
      <c r="CTH4" s="5"/>
      <c r="CTI4" s="5"/>
      <c r="CTJ4" s="5"/>
      <c r="CTK4" s="5"/>
      <c r="CTL4" s="5"/>
      <c r="CTM4" s="5"/>
      <c r="CTN4" s="5"/>
      <c r="CTO4" s="5"/>
      <c r="CTP4" s="5"/>
      <c r="CTQ4" s="5"/>
      <c r="CTR4" s="5"/>
      <c r="CTS4" s="5"/>
      <c r="CTT4" s="5"/>
      <c r="CTU4" s="5"/>
      <c r="CTV4" s="5"/>
      <c r="CTW4" s="5"/>
      <c r="CTX4" s="5"/>
      <c r="CTY4" s="5"/>
      <c r="CTZ4" s="5"/>
      <c r="CUA4" s="5"/>
      <c r="CUB4" s="5"/>
      <c r="CUC4" s="5"/>
      <c r="CUD4" s="5"/>
      <c r="CUE4" s="5"/>
      <c r="CUF4" s="5"/>
      <c r="CUG4" s="5"/>
      <c r="CUH4" s="5"/>
      <c r="CUI4" s="5"/>
      <c r="CUJ4" s="5"/>
      <c r="CUK4" s="5"/>
      <c r="CUL4" s="5"/>
      <c r="CUM4" s="5"/>
      <c r="CUN4" s="5"/>
      <c r="CUO4" s="5"/>
      <c r="CUP4" s="5"/>
      <c r="CUQ4" s="5"/>
      <c r="CUR4" s="5"/>
      <c r="CUS4" s="5"/>
      <c r="CUT4" s="5"/>
      <c r="CUU4" s="5"/>
      <c r="CUV4" s="5"/>
      <c r="CUW4" s="5"/>
      <c r="CUX4" s="5"/>
      <c r="CUY4" s="5"/>
      <c r="CUZ4" s="5"/>
      <c r="CVA4" s="5"/>
      <c r="CVB4" s="5"/>
      <c r="CVC4" s="5"/>
      <c r="CVD4" s="5"/>
      <c r="CVE4" s="5"/>
      <c r="CVF4" s="5"/>
      <c r="CVG4" s="5"/>
      <c r="CVH4" s="5"/>
      <c r="CVI4" s="5"/>
      <c r="CVJ4" s="5"/>
      <c r="CVK4" s="5"/>
      <c r="CVL4" s="5"/>
      <c r="CVM4" s="5"/>
      <c r="CVN4" s="5"/>
      <c r="CVO4" s="5"/>
      <c r="CVP4" s="5"/>
      <c r="CVQ4" s="5"/>
      <c r="CVR4" s="5"/>
      <c r="CVS4" s="5"/>
      <c r="CVT4" s="5"/>
      <c r="CVU4" s="5"/>
      <c r="CVV4" s="5"/>
      <c r="CVW4" s="5"/>
      <c r="CVX4" s="5"/>
      <c r="CVY4" s="5"/>
      <c r="CVZ4" s="5"/>
      <c r="CWA4" s="5"/>
      <c r="CWB4" s="5"/>
      <c r="CWC4" s="5"/>
      <c r="CWD4" s="5"/>
      <c r="CWE4" s="5"/>
      <c r="CWF4" s="5"/>
      <c r="CWG4" s="5"/>
      <c r="CWH4" s="5"/>
      <c r="CWI4" s="5"/>
      <c r="CWJ4" s="5"/>
      <c r="CWK4" s="5"/>
      <c r="CWL4" s="5"/>
      <c r="CWM4" s="5"/>
      <c r="CWN4" s="5"/>
      <c r="CWO4" s="5"/>
      <c r="CWP4" s="5"/>
      <c r="CWQ4" s="5"/>
      <c r="CWR4" s="5"/>
      <c r="CWS4" s="5"/>
      <c r="CWT4" s="5"/>
      <c r="CWU4" s="5"/>
      <c r="CWV4" s="5"/>
      <c r="CWW4" s="5"/>
      <c r="CWX4" s="5"/>
      <c r="CWY4" s="5"/>
      <c r="CWZ4" s="5"/>
      <c r="CXA4" s="5"/>
      <c r="CXB4" s="5"/>
      <c r="CXC4" s="5"/>
      <c r="CXD4" s="5"/>
      <c r="CXE4" s="5"/>
      <c r="CXF4" s="5"/>
      <c r="CXG4" s="5"/>
      <c r="CXH4" s="5"/>
      <c r="CXI4" s="5"/>
      <c r="CXJ4" s="5"/>
      <c r="CXK4" s="5"/>
      <c r="CXL4" s="5"/>
      <c r="CXM4" s="5"/>
      <c r="CXN4" s="5"/>
      <c r="CXO4" s="5"/>
      <c r="CXP4" s="5"/>
      <c r="CXQ4" s="5"/>
      <c r="CXR4" s="5"/>
      <c r="CXS4" s="5"/>
      <c r="CXT4" s="5"/>
      <c r="CXU4" s="5"/>
      <c r="CXV4" s="5"/>
      <c r="CXW4" s="5"/>
      <c r="CXX4" s="5"/>
      <c r="CXY4" s="5"/>
      <c r="CXZ4" s="5"/>
      <c r="CYA4" s="5"/>
      <c r="CYB4" s="5"/>
      <c r="CYC4" s="5"/>
      <c r="CYD4" s="5"/>
      <c r="CYE4" s="5"/>
      <c r="CYF4" s="5"/>
      <c r="CYG4" s="5"/>
      <c r="CYH4" s="5"/>
      <c r="CYI4" s="5"/>
      <c r="CYJ4" s="5"/>
      <c r="CYK4" s="5"/>
      <c r="CYL4" s="5"/>
      <c r="CYM4" s="5"/>
      <c r="CYN4" s="5"/>
      <c r="CYO4" s="5"/>
      <c r="CYP4" s="5"/>
      <c r="CYQ4" s="5"/>
      <c r="CYR4" s="5"/>
      <c r="CYS4" s="5"/>
      <c r="CYT4" s="5"/>
      <c r="CYU4" s="5"/>
      <c r="CYV4" s="5"/>
      <c r="CYW4" s="5"/>
      <c r="CYX4" s="5"/>
      <c r="CYY4" s="5"/>
      <c r="CYZ4" s="5"/>
      <c r="CZA4" s="5"/>
      <c r="CZB4" s="5"/>
      <c r="CZC4" s="5"/>
      <c r="CZD4" s="5"/>
      <c r="CZE4" s="5"/>
      <c r="CZF4" s="5"/>
      <c r="CZG4" s="5"/>
      <c r="CZH4" s="5"/>
      <c r="CZI4" s="5"/>
      <c r="CZJ4" s="5"/>
      <c r="CZK4" s="5"/>
      <c r="CZL4" s="5"/>
      <c r="CZM4" s="5"/>
      <c r="CZN4" s="5"/>
      <c r="CZO4" s="5"/>
      <c r="CZP4" s="5"/>
      <c r="CZQ4" s="5"/>
      <c r="CZR4" s="5"/>
      <c r="CZS4" s="5"/>
      <c r="CZT4" s="5"/>
      <c r="CZU4" s="5"/>
      <c r="CZV4" s="5"/>
      <c r="CZW4" s="5"/>
      <c r="CZX4" s="5"/>
      <c r="CZY4" s="5"/>
      <c r="CZZ4" s="5"/>
      <c r="DAA4" s="5"/>
      <c r="DAB4" s="5"/>
      <c r="DAC4" s="5"/>
      <c r="DAD4" s="5"/>
      <c r="DAE4" s="5"/>
      <c r="DAF4" s="5"/>
      <c r="DAG4" s="5"/>
      <c r="DAH4" s="5"/>
      <c r="DAI4" s="5"/>
      <c r="DAJ4" s="5"/>
      <c r="DAK4" s="5"/>
      <c r="DAL4" s="5"/>
      <c r="DAM4" s="5"/>
      <c r="DAN4" s="5"/>
      <c r="DAO4" s="5"/>
      <c r="DAP4" s="5"/>
      <c r="DAQ4" s="5"/>
      <c r="DAR4" s="5"/>
      <c r="DAS4" s="5"/>
      <c r="DAT4" s="5"/>
      <c r="DAU4" s="5"/>
      <c r="DAV4" s="5"/>
      <c r="DAW4" s="5"/>
      <c r="DAX4" s="5"/>
      <c r="DAY4" s="5"/>
      <c r="DAZ4" s="5"/>
      <c r="DBA4" s="5"/>
      <c r="DBB4" s="5"/>
      <c r="DBC4" s="5"/>
      <c r="DBD4" s="5"/>
      <c r="DBE4" s="5"/>
      <c r="DBF4" s="5"/>
      <c r="DBG4" s="5"/>
      <c r="DBH4" s="5"/>
      <c r="DBI4" s="5"/>
      <c r="DBJ4" s="5"/>
      <c r="DBK4" s="5"/>
      <c r="DBL4" s="5"/>
      <c r="DBM4" s="5"/>
      <c r="DBN4" s="5"/>
      <c r="DBO4" s="5"/>
      <c r="DBP4" s="5"/>
      <c r="DBQ4" s="5"/>
      <c r="DBR4" s="5"/>
      <c r="DBS4" s="5"/>
      <c r="DBT4" s="5"/>
      <c r="DBU4" s="5"/>
      <c r="DBV4" s="5"/>
      <c r="DBW4" s="5"/>
      <c r="DBX4" s="5"/>
      <c r="DBY4" s="5"/>
      <c r="DBZ4" s="5"/>
      <c r="DCA4" s="5"/>
      <c r="DCB4" s="5"/>
      <c r="DCC4" s="5"/>
      <c r="DCD4" s="5"/>
      <c r="DCE4" s="5"/>
      <c r="DCF4" s="5"/>
      <c r="DCG4" s="5"/>
      <c r="DCH4" s="5"/>
      <c r="DCI4" s="5"/>
      <c r="DCJ4" s="5"/>
      <c r="DCK4" s="5"/>
      <c r="DCL4" s="5"/>
      <c r="DCM4" s="5"/>
      <c r="DCN4" s="5"/>
      <c r="DCO4" s="5"/>
      <c r="DCP4" s="5"/>
      <c r="DCQ4" s="5"/>
      <c r="DCR4" s="5"/>
      <c r="DCS4" s="5"/>
      <c r="DCT4" s="5"/>
      <c r="DCU4" s="5"/>
      <c r="DCV4" s="5"/>
      <c r="DCW4" s="5"/>
      <c r="DCX4" s="5"/>
      <c r="DCY4" s="5"/>
      <c r="DCZ4" s="5"/>
      <c r="DDA4" s="5"/>
      <c r="DDB4" s="5"/>
      <c r="DDC4" s="5"/>
      <c r="DDD4" s="5"/>
      <c r="DDE4" s="5"/>
      <c r="DDF4" s="5"/>
      <c r="DDG4" s="5"/>
      <c r="DDH4" s="5"/>
      <c r="DDI4" s="5"/>
      <c r="DDJ4" s="5"/>
      <c r="DDK4" s="5"/>
      <c r="DDL4" s="5"/>
      <c r="DDM4" s="5"/>
      <c r="DDN4" s="5"/>
      <c r="DDO4" s="5"/>
      <c r="DDP4" s="5"/>
      <c r="DDQ4" s="5"/>
      <c r="DDR4" s="5"/>
      <c r="DDS4" s="5"/>
      <c r="DDT4" s="5"/>
      <c r="DDU4" s="5"/>
      <c r="DDV4" s="5"/>
      <c r="DDW4" s="5"/>
      <c r="DDX4" s="5"/>
      <c r="DDY4" s="5"/>
      <c r="DDZ4" s="5"/>
      <c r="DEA4" s="5"/>
      <c r="DEB4" s="5"/>
      <c r="DEC4" s="5"/>
      <c r="DED4" s="5"/>
      <c r="DEE4" s="5"/>
      <c r="DEF4" s="5"/>
      <c r="DEG4" s="5"/>
      <c r="DEH4" s="5"/>
      <c r="DEI4" s="5"/>
      <c r="DEJ4" s="5"/>
      <c r="DEK4" s="5"/>
      <c r="DEL4" s="5"/>
      <c r="DEM4" s="5"/>
      <c r="DEN4" s="5"/>
      <c r="DEO4" s="5"/>
      <c r="DEP4" s="5"/>
      <c r="DEQ4" s="5"/>
      <c r="DER4" s="5"/>
      <c r="DES4" s="5"/>
      <c r="DET4" s="5"/>
      <c r="DEU4" s="5"/>
      <c r="DEV4" s="5"/>
      <c r="DEW4" s="5"/>
      <c r="DEX4" s="5"/>
      <c r="DEY4" s="5"/>
      <c r="DEZ4" s="5"/>
      <c r="DFA4" s="5"/>
      <c r="DFB4" s="5"/>
      <c r="DFC4" s="5"/>
      <c r="DFD4" s="5"/>
      <c r="DFE4" s="5"/>
      <c r="DFF4" s="5"/>
      <c r="DFG4" s="5"/>
      <c r="DFH4" s="5"/>
      <c r="DFI4" s="5"/>
      <c r="DFJ4" s="5"/>
      <c r="DFK4" s="5"/>
      <c r="DFL4" s="5"/>
      <c r="DFM4" s="5"/>
      <c r="DFN4" s="5"/>
      <c r="DFO4" s="5"/>
      <c r="DFP4" s="5"/>
      <c r="DFQ4" s="5"/>
      <c r="DFR4" s="5"/>
      <c r="DFS4" s="5"/>
      <c r="DFT4" s="5"/>
      <c r="DFU4" s="5"/>
      <c r="DFV4" s="5"/>
      <c r="DFW4" s="5"/>
      <c r="DFX4" s="5"/>
      <c r="DFY4" s="5"/>
      <c r="DFZ4" s="5"/>
      <c r="DGA4" s="5"/>
      <c r="DGB4" s="5"/>
      <c r="DGC4" s="5"/>
      <c r="DGD4" s="5"/>
      <c r="DGE4" s="5"/>
      <c r="DGF4" s="5"/>
      <c r="DGG4" s="5"/>
      <c r="DGH4" s="5"/>
      <c r="DGI4" s="5"/>
      <c r="DGJ4" s="5"/>
      <c r="DGK4" s="5"/>
      <c r="DGL4" s="5"/>
      <c r="DGM4" s="5"/>
      <c r="DGN4" s="5"/>
      <c r="DGO4" s="5"/>
      <c r="DGP4" s="5"/>
      <c r="DGQ4" s="5"/>
      <c r="DGR4" s="5"/>
      <c r="DGS4" s="5"/>
      <c r="DGT4" s="5"/>
      <c r="DGU4" s="5"/>
      <c r="DGV4" s="5"/>
      <c r="DGW4" s="5"/>
      <c r="DGX4" s="5"/>
      <c r="DGY4" s="5"/>
      <c r="DGZ4" s="5"/>
      <c r="DHA4" s="5"/>
      <c r="DHB4" s="5"/>
      <c r="DHC4" s="5"/>
      <c r="DHD4" s="5"/>
      <c r="DHE4" s="5"/>
      <c r="DHF4" s="5"/>
      <c r="DHG4" s="5"/>
      <c r="DHH4" s="5"/>
      <c r="DHI4" s="5"/>
      <c r="DHJ4" s="5"/>
      <c r="DHK4" s="5"/>
      <c r="DHL4" s="5"/>
      <c r="DHM4" s="5"/>
      <c r="DHN4" s="5"/>
      <c r="DHO4" s="5"/>
      <c r="DHP4" s="5"/>
      <c r="DHQ4" s="5"/>
      <c r="DHR4" s="5"/>
      <c r="DHS4" s="5"/>
      <c r="DHT4" s="5"/>
      <c r="DHU4" s="5"/>
      <c r="DHV4" s="5"/>
      <c r="DHW4" s="5"/>
      <c r="DHX4" s="5"/>
      <c r="DHY4" s="5"/>
      <c r="DHZ4" s="5"/>
      <c r="DIA4" s="5"/>
      <c r="DIB4" s="5"/>
      <c r="DIC4" s="5"/>
      <c r="DID4" s="5"/>
      <c r="DIE4" s="5"/>
      <c r="DIF4" s="5"/>
      <c r="DIG4" s="5"/>
      <c r="DIH4" s="5"/>
      <c r="DII4" s="5"/>
      <c r="DIJ4" s="5"/>
      <c r="DIK4" s="5"/>
      <c r="DIL4" s="5"/>
      <c r="DIM4" s="5"/>
      <c r="DIN4" s="5"/>
      <c r="DIO4" s="5"/>
      <c r="DIP4" s="5"/>
      <c r="DIQ4" s="5"/>
      <c r="DIR4" s="5"/>
      <c r="DIS4" s="5"/>
      <c r="DIT4" s="5"/>
      <c r="DIU4" s="5"/>
      <c r="DIV4" s="5"/>
      <c r="DIW4" s="5"/>
      <c r="DIX4" s="5"/>
      <c r="DIY4" s="5"/>
      <c r="DIZ4" s="5"/>
      <c r="DJA4" s="5"/>
      <c r="DJB4" s="5"/>
      <c r="DJC4" s="5"/>
      <c r="DJD4" s="5"/>
      <c r="DJE4" s="5"/>
      <c r="DJF4" s="5"/>
      <c r="DJG4" s="5"/>
      <c r="DJH4" s="5"/>
      <c r="DJI4" s="5"/>
      <c r="DJJ4" s="5"/>
      <c r="DJK4" s="5"/>
      <c r="DJL4" s="5"/>
      <c r="DJM4" s="5"/>
      <c r="DJN4" s="5"/>
      <c r="DJO4" s="5"/>
      <c r="DJP4" s="5"/>
      <c r="DJQ4" s="5"/>
      <c r="DJR4" s="5"/>
      <c r="DJS4" s="5"/>
      <c r="DJT4" s="5"/>
      <c r="DJU4" s="5"/>
      <c r="DJV4" s="5"/>
      <c r="DJW4" s="5"/>
      <c r="DJX4" s="5"/>
      <c r="DJY4" s="5"/>
      <c r="DJZ4" s="5"/>
      <c r="DKA4" s="5"/>
      <c r="DKB4" s="5"/>
      <c r="DKC4" s="5"/>
      <c r="DKD4" s="5"/>
      <c r="DKE4" s="5"/>
      <c r="DKF4" s="5"/>
      <c r="DKG4" s="5"/>
      <c r="DKH4" s="5"/>
      <c r="DKI4" s="5"/>
      <c r="DKJ4" s="5"/>
      <c r="DKK4" s="5"/>
      <c r="DKL4" s="5"/>
      <c r="DKM4" s="5"/>
      <c r="DKN4" s="5"/>
      <c r="DKO4" s="5"/>
      <c r="DKP4" s="5"/>
      <c r="DKQ4" s="5"/>
      <c r="DKR4" s="5"/>
      <c r="DKS4" s="5"/>
      <c r="DKT4" s="5"/>
      <c r="DKU4" s="5"/>
      <c r="DKV4" s="5"/>
      <c r="DKW4" s="5"/>
      <c r="DKX4" s="5"/>
      <c r="DKY4" s="5"/>
      <c r="DKZ4" s="5"/>
      <c r="DLA4" s="5"/>
      <c r="DLB4" s="5"/>
      <c r="DLC4" s="5"/>
      <c r="DLD4" s="5"/>
      <c r="DLE4" s="5"/>
      <c r="DLF4" s="5"/>
      <c r="DLG4" s="5"/>
      <c r="DLH4" s="5"/>
      <c r="DLI4" s="5"/>
      <c r="DLJ4" s="5"/>
      <c r="DLK4" s="5"/>
      <c r="DLL4" s="5"/>
      <c r="DLM4" s="5"/>
      <c r="DLN4" s="5"/>
      <c r="DLO4" s="5"/>
      <c r="DLP4" s="5"/>
      <c r="DLQ4" s="5"/>
      <c r="DLR4" s="5"/>
      <c r="DLS4" s="5"/>
      <c r="DLT4" s="5"/>
      <c r="DLU4" s="5"/>
      <c r="DLV4" s="5"/>
      <c r="DLW4" s="5"/>
      <c r="DLX4" s="5"/>
      <c r="DLY4" s="5"/>
      <c r="DLZ4" s="5"/>
      <c r="DMA4" s="5"/>
      <c r="DMB4" s="5"/>
      <c r="DMC4" s="5"/>
      <c r="DMD4" s="5"/>
      <c r="DME4" s="5"/>
      <c r="DMF4" s="5"/>
      <c r="DMG4" s="5"/>
      <c r="DMH4" s="5"/>
      <c r="DMI4" s="5"/>
      <c r="DMJ4" s="5"/>
      <c r="DMK4" s="5"/>
      <c r="DML4" s="5"/>
      <c r="DMM4" s="5"/>
      <c r="DMN4" s="5"/>
      <c r="DMO4" s="5"/>
      <c r="DMP4" s="5"/>
      <c r="DMQ4" s="5"/>
      <c r="DMR4" s="5"/>
      <c r="DMS4" s="5"/>
      <c r="DMT4" s="5"/>
      <c r="DMU4" s="5"/>
      <c r="DMV4" s="5"/>
      <c r="DMW4" s="5"/>
      <c r="DMX4" s="5"/>
      <c r="DMY4" s="5"/>
      <c r="DMZ4" s="5"/>
      <c r="DNA4" s="5"/>
      <c r="DNB4" s="5"/>
      <c r="DNC4" s="5"/>
      <c r="DND4" s="5"/>
      <c r="DNE4" s="5"/>
      <c r="DNF4" s="5"/>
      <c r="DNG4" s="5"/>
      <c r="DNH4" s="5"/>
      <c r="DNI4" s="5"/>
      <c r="DNJ4" s="5"/>
      <c r="DNK4" s="5"/>
      <c r="DNL4" s="5"/>
      <c r="DNM4" s="5"/>
      <c r="DNN4" s="5"/>
      <c r="DNO4" s="5"/>
      <c r="DNP4" s="5"/>
      <c r="DNQ4" s="5"/>
      <c r="DNR4" s="5"/>
      <c r="DNS4" s="5"/>
      <c r="DNT4" s="5"/>
      <c r="DNU4" s="5"/>
      <c r="DNV4" s="5"/>
      <c r="DNW4" s="5"/>
      <c r="DNX4" s="5"/>
      <c r="DNY4" s="5"/>
      <c r="DNZ4" s="5"/>
      <c r="DOA4" s="5"/>
      <c r="DOB4" s="5"/>
      <c r="DOC4" s="5"/>
      <c r="DOD4" s="5"/>
      <c r="DOE4" s="5"/>
      <c r="DOF4" s="5"/>
      <c r="DOG4" s="5"/>
      <c r="DOH4" s="5"/>
      <c r="DOI4" s="5"/>
      <c r="DOJ4" s="5"/>
      <c r="DOK4" s="5"/>
      <c r="DOL4" s="5"/>
      <c r="DOM4" s="5"/>
      <c r="DON4" s="5"/>
      <c r="DOO4" s="5"/>
      <c r="DOP4" s="5"/>
      <c r="DOQ4" s="5"/>
      <c r="DOR4" s="5"/>
      <c r="DOS4" s="5"/>
      <c r="DOT4" s="5"/>
      <c r="DOU4" s="5"/>
      <c r="DOV4" s="5"/>
      <c r="DOW4" s="5"/>
      <c r="DOX4" s="5"/>
      <c r="DOY4" s="5"/>
      <c r="DOZ4" s="5"/>
      <c r="DPA4" s="5"/>
      <c r="DPB4" s="5"/>
      <c r="DPC4" s="5"/>
      <c r="DPD4" s="5"/>
      <c r="DPE4" s="5"/>
      <c r="DPF4" s="5"/>
      <c r="DPG4" s="5"/>
      <c r="DPH4" s="5"/>
      <c r="DPI4" s="5"/>
      <c r="DPJ4" s="5"/>
      <c r="DPK4" s="5"/>
      <c r="DPL4" s="5"/>
      <c r="DPM4" s="5"/>
      <c r="DPN4" s="5"/>
      <c r="DPO4" s="5"/>
      <c r="DPP4" s="5"/>
      <c r="DPQ4" s="5"/>
      <c r="DPR4" s="5"/>
      <c r="DPS4" s="5"/>
      <c r="DPT4" s="5"/>
      <c r="DPU4" s="5"/>
      <c r="DPV4" s="5"/>
      <c r="DPW4" s="5"/>
      <c r="DPX4" s="5"/>
      <c r="DPY4" s="5"/>
      <c r="DPZ4" s="5"/>
      <c r="DQA4" s="5"/>
      <c r="DQB4" s="5"/>
      <c r="DQC4" s="5"/>
      <c r="DQD4" s="5"/>
      <c r="DQE4" s="5"/>
      <c r="DQF4" s="5"/>
      <c r="DQG4" s="5"/>
      <c r="DQH4" s="5"/>
      <c r="DQI4" s="5"/>
      <c r="DQJ4" s="5"/>
      <c r="DQK4" s="5"/>
      <c r="DQL4" s="5"/>
      <c r="DQM4" s="5"/>
      <c r="DQN4" s="5"/>
      <c r="DQO4" s="5"/>
      <c r="DQP4" s="5"/>
      <c r="DQQ4" s="5"/>
      <c r="DQR4" s="5"/>
      <c r="DQS4" s="5"/>
      <c r="DQT4" s="5"/>
      <c r="DQU4" s="5"/>
      <c r="DQV4" s="5"/>
      <c r="DQW4" s="5"/>
      <c r="DQX4" s="5"/>
      <c r="DQY4" s="5"/>
      <c r="DQZ4" s="5"/>
      <c r="DRA4" s="5"/>
      <c r="DRB4" s="5"/>
      <c r="DRC4" s="5"/>
      <c r="DRD4" s="5"/>
      <c r="DRE4" s="5"/>
      <c r="DRF4" s="5"/>
      <c r="DRG4" s="5"/>
      <c r="DRH4" s="5"/>
      <c r="DRI4" s="5"/>
      <c r="DRJ4" s="5"/>
      <c r="DRK4" s="5"/>
      <c r="DRL4" s="5"/>
      <c r="DRM4" s="5"/>
      <c r="DRN4" s="5"/>
      <c r="DRO4" s="5"/>
      <c r="DRP4" s="5"/>
      <c r="DRQ4" s="5"/>
      <c r="DRR4" s="5"/>
      <c r="DRS4" s="5"/>
      <c r="DRT4" s="5"/>
      <c r="DRU4" s="5"/>
      <c r="DRV4" s="5"/>
      <c r="DRW4" s="5"/>
      <c r="DRX4" s="5"/>
      <c r="DRY4" s="5"/>
      <c r="DRZ4" s="5"/>
      <c r="DSA4" s="5"/>
      <c r="DSB4" s="5"/>
      <c r="DSC4" s="5"/>
      <c r="DSD4" s="5"/>
      <c r="DSE4" s="5"/>
      <c r="DSF4" s="5"/>
      <c r="DSG4" s="5"/>
      <c r="DSH4" s="5"/>
      <c r="DSI4" s="5"/>
      <c r="DSJ4" s="5"/>
      <c r="DSK4" s="5"/>
      <c r="DSL4" s="5"/>
      <c r="DSM4" s="5"/>
      <c r="DSN4" s="5"/>
      <c r="DSO4" s="5"/>
      <c r="DSP4" s="5"/>
      <c r="DSQ4" s="5"/>
      <c r="DSR4" s="5"/>
      <c r="DSS4" s="5"/>
      <c r="DST4" s="5"/>
      <c r="DSU4" s="5"/>
      <c r="DSV4" s="5"/>
      <c r="DSW4" s="5"/>
      <c r="DSX4" s="5"/>
      <c r="DSY4" s="5"/>
      <c r="DSZ4" s="5"/>
      <c r="DTA4" s="5"/>
      <c r="DTB4" s="5"/>
      <c r="DTC4" s="5"/>
      <c r="DTD4" s="5"/>
      <c r="DTE4" s="5"/>
      <c r="DTF4" s="5"/>
      <c r="DTG4" s="5"/>
      <c r="DTH4" s="5"/>
      <c r="DTI4" s="5"/>
      <c r="DTJ4" s="5"/>
      <c r="DTK4" s="5"/>
      <c r="DTL4" s="5"/>
      <c r="DTM4" s="5"/>
      <c r="DTN4" s="5"/>
      <c r="DTO4" s="5"/>
      <c r="DTP4" s="5"/>
      <c r="DTQ4" s="5"/>
      <c r="DTR4" s="5"/>
      <c r="DTS4" s="5"/>
      <c r="DTT4" s="5"/>
      <c r="DTU4" s="5"/>
      <c r="DTV4" s="5"/>
      <c r="DTW4" s="5"/>
      <c r="DTX4" s="5"/>
      <c r="DTY4" s="5"/>
      <c r="DTZ4" s="5"/>
      <c r="DUA4" s="5"/>
      <c r="DUB4" s="5"/>
      <c r="DUC4" s="5"/>
      <c r="DUD4" s="5"/>
      <c r="DUE4" s="5"/>
      <c r="DUF4" s="5"/>
      <c r="DUG4" s="5"/>
      <c r="DUH4" s="5"/>
      <c r="DUI4" s="5"/>
      <c r="DUJ4" s="5"/>
      <c r="DUK4" s="5"/>
      <c r="DUL4" s="5"/>
      <c r="DUM4" s="5"/>
      <c r="DUN4" s="5"/>
      <c r="DUO4" s="5"/>
      <c r="DUP4" s="5"/>
      <c r="DUQ4" s="5"/>
      <c r="DUR4" s="5"/>
      <c r="DUS4" s="5"/>
      <c r="DUT4" s="5"/>
      <c r="DUU4" s="5"/>
      <c r="DUV4" s="5"/>
      <c r="DUW4" s="5"/>
      <c r="DUX4" s="5"/>
      <c r="DUY4" s="5"/>
      <c r="DUZ4" s="5"/>
      <c r="DVA4" s="5"/>
      <c r="DVB4" s="5"/>
      <c r="DVC4" s="5"/>
      <c r="DVD4" s="5"/>
      <c r="DVE4" s="5"/>
      <c r="DVF4" s="5"/>
      <c r="DVG4" s="5"/>
      <c r="DVH4" s="5"/>
      <c r="DVI4" s="5"/>
      <c r="DVJ4" s="5"/>
      <c r="DVK4" s="5"/>
      <c r="DVL4" s="5"/>
      <c r="DVM4" s="5"/>
      <c r="DVN4" s="5"/>
      <c r="DVO4" s="5"/>
      <c r="DVP4" s="5"/>
      <c r="DVQ4" s="5"/>
      <c r="DVR4" s="5"/>
      <c r="DVS4" s="5"/>
      <c r="DVT4" s="5"/>
      <c r="DVU4" s="5"/>
      <c r="DVV4" s="5"/>
      <c r="DVW4" s="5"/>
      <c r="DVX4" s="5"/>
      <c r="DVY4" s="5"/>
      <c r="DVZ4" s="5"/>
      <c r="DWA4" s="5"/>
      <c r="DWB4" s="5"/>
      <c r="DWC4" s="5"/>
      <c r="DWD4" s="5"/>
      <c r="DWE4" s="5"/>
      <c r="DWF4" s="5"/>
      <c r="DWG4" s="5"/>
      <c r="DWH4" s="5"/>
      <c r="DWI4" s="5"/>
      <c r="DWJ4" s="5"/>
      <c r="DWK4" s="5"/>
      <c r="DWL4" s="5"/>
      <c r="DWM4" s="5"/>
      <c r="DWN4" s="5"/>
      <c r="DWO4" s="5"/>
      <c r="DWP4" s="5"/>
      <c r="DWQ4" s="5"/>
      <c r="DWR4" s="5"/>
      <c r="DWS4" s="5"/>
      <c r="DWT4" s="5"/>
      <c r="DWU4" s="5"/>
      <c r="DWV4" s="5"/>
      <c r="DWW4" s="5"/>
      <c r="DWX4" s="5"/>
      <c r="DWY4" s="5"/>
      <c r="DWZ4" s="5"/>
      <c r="DXA4" s="5"/>
      <c r="DXB4" s="5"/>
      <c r="DXC4" s="5"/>
      <c r="DXD4" s="5"/>
      <c r="DXE4" s="5"/>
      <c r="DXF4" s="5"/>
      <c r="DXG4" s="5"/>
      <c r="DXH4" s="5"/>
      <c r="DXI4" s="5"/>
      <c r="DXJ4" s="5"/>
      <c r="DXK4" s="5"/>
      <c r="DXL4" s="5"/>
      <c r="DXM4" s="5"/>
      <c r="DXN4" s="5"/>
      <c r="DXO4" s="5"/>
      <c r="DXP4" s="5"/>
      <c r="DXQ4" s="5"/>
      <c r="DXR4" s="5"/>
      <c r="DXS4" s="5"/>
      <c r="DXT4" s="5"/>
      <c r="DXU4" s="5"/>
      <c r="DXV4" s="5"/>
      <c r="DXW4" s="5"/>
      <c r="DXX4" s="5"/>
      <c r="DXY4" s="5"/>
      <c r="DXZ4" s="5"/>
      <c r="DYA4" s="5"/>
      <c r="DYB4" s="5"/>
      <c r="DYC4" s="5"/>
      <c r="DYD4" s="5"/>
      <c r="DYE4" s="5"/>
      <c r="DYF4" s="5"/>
      <c r="DYG4" s="5"/>
      <c r="DYH4" s="5"/>
      <c r="DYI4" s="5"/>
      <c r="DYJ4" s="5"/>
      <c r="DYK4" s="5"/>
      <c r="DYL4" s="5"/>
      <c r="DYM4" s="5"/>
      <c r="DYN4" s="5"/>
      <c r="DYO4" s="5"/>
      <c r="DYP4" s="5"/>
      <c r="DYQ4" s="5"/>
      <c r="DYR4" s="5"/>
      <c r="DYS4" s="5"/>
      <c r="DYT4" s="5"/>
      <c r="DYU4" s="5"/>
      <c r="DYV4" s="5"/>
      <c r="DYW4" s="5"/>
      <c r="DYX4" s="5"/>
      <c r="DYY4" s="5"/>
      <c r="DYZ4" s="5"/>
      <c r="DZA4" s="5"/>
      <c r="DZB4" s="5"/>
      <c r="DZC4" s="5"/>
      <c r="DZD4" s="5"/>
      <c r="DZE4" s="5"/>
      <c r="DZF4" s="5"/>
      <c r="DZG4" s="5"/>
      <c r="DZH4" s="5"/>
      <c r="DZI4" s="5"/>
      <c r="DZJ4" s="5"/>
      <c r="DZK4" s="5"/>
      <c r="DZL4" s="5"/>
      <c r="DZM4" s="5"/>
      <c r="DZN4" s="5"/>
      <c r="DZO4" s="5"/>
      <c r="DZP4" s="5"/>
      <c r="DZQ4" s="5"/>
      <c r="DZR4" s="5"/>
      <c r="DZS4" s="5"/>
      <c r="DZT4" s="5"/>
      <c r="DZU4" s="5"/>
      <c r="DZV4" s="5"/>
      <c r="DZW4" s="5"/>
      <c r="DZX4" s="5"/>
      <c r="DZY4" s="5"/>
      <c r="DZZ4" s="5"/>
      <c r="EAA4" s="5"/>
      <c r="EAB4" s="5"/>
      <c r="EAC4" s="5"/>
      <c r="EAD4" s="5"/>
      <c r="EAE4" s="5"/>
      <c r="EAF4" s="5"/>
      <c r="EAG4" s="5"/>
      <c r="EAH4" s="5"/>
      <c r="EAI4" s="5"/>
      <c r="EAJ4" s="5"/>
      <c r="EAK4" s="5"/>
      <c r="EAL4" s="5"/>
      <c r="EAM4" s="5"/>
      <c r="EAN4" s="5"/>
      <c r="EAO4" s="5"/>
      <c r="EAP4" s="5"/>
      <c r="EAQ4" s="5"/>
      <c r="EAR4" s="5"/>
      <c r="EAS4" s="5"/>
      <c r="EAT4" s="5"/>
      <c r="EAU4" s="5"/>
      <c r="EAV4" s="5"/>
      <c r="EAW4" s="5"/>
      <c r="EAX4" s="5"/>
      <c r="EAY4" s="5"/>
      <c r="EAZ4" s="5"/>
      <c r="EBA4" s="5"/>
      <c r="EBB4" s="5"/>
      <c r="EBC4" s="5"/>
      <c r="EBD4" s="5"/>
      <c r="EBE4" s="5"/>
      <c r="EBF4" s="5"/>
      <c r="EBG4" s="5"/>
      <c r="EBH4" s="5"/>
      <c r="EBI4" s="5"/>
      <c r="EBJ4" s="5"/>
      <c r="EBK4" s="5"/>
      <c r="EBL4" s="5"/>
      <c r="EBM4" s="5"/>
      <c r="EBN4" s="5"/>
      <c r="EBO4" s="5"/>
      <c r="EBP4" s="5"/>
      <c r="EBQ4" s="5"/>
      <c r="EBR4" s="5"/>
      <c r="EBS4" s="5"/>
      <c r="EBT4" s="5"/>
      <c r="EBU4" s="5"/>
      <c r="EBV4" s="5"/>
      <c r="EBW4" s="5"/>
      <c r="EBX4" s="5"/>
      <c r="EBY4" s="5"/>
      <c r="EBZ4" s="5"/>
      <c r="ECA4" s="5"/>
      <c r="ECB4" s="5"/>
      <c r="ECC4" s="5"/>
      <c r="ECD4" s="5"/>
      <c r="ECE4" s="5"/>
      <c r="ECF4" s="5"/>
      <c r="ECG4" s="5"/>
      <c r="ECH4" s="5"/>
      <c r="ECI4" s="5"/>
      <c r="ECJ4" s="5"/>
      <c r="ECK4" s="5"/>
      <c r="ECL4" s="5"/>
      <c r="ECM4" s="5"/>
      <c r="ECN4" s="5"/>
      <c r="ECO4" s="5"/>
      <c r="ECP4" s="5"/>
      <c r="ECQ4" s="5"/>
      <c r="ECR4" s="5"/>
      <c r="ECS4" s="5"/>
      <c r="ECT4" s="5"/>
      <c r="ECU4" s="5"/>
      <c r="ECV4" s="5"/>
      <c r="ECW4" s="5"/>
      <c r="ECX4" s="5"/>
      <c r="ECY4" s="5"/>
      <c r="ECZ4" s="5"/>
      <c r="EDA4" s="5"/>
      <c r="EDB4" s="5"/>
      <c r="EDC4" s="5"/>
      <c r="EDD4" s="5"/>
      <c r="EDE4" s="5"/>
      <c r="EDF4" s="5"/>
      <c r="EDG4" s="5"/>
      <c r="EDH4" s="5"/>
      <c r="EDI4" s="5"/>
      <c r="EDJ4" s="5"/>
      <c r="EDK4" s="5"/>
      <c r="EDL4" s="5"/>
      <c r="EDM4" s="5"/>
      <c r="EDN4" s="5"/>
      <c r="EDO4" s="5"/>
      <c r="EDP4" s="5"/>
      <c r="EDQ4" s="5"/>
      <c r="EDR4" s="5"/>
      <c r="EDS4" s="5"/>
      <c r="EDT4" s="5"/>
      <c r="EDU4" s="5"/>
      <c r="EDV4" s="5"/>
      <c r="EDW4" s="5"/>
      <c r="EDX4" s="5"/>
      <c r="EDY4" s="5"/>
      <c r="EDZ4" s="5"/>
      <c r="EEA4" s="5"/>
      <c r="EEB4" s="5"/>
      <c r="EEC4" s="5"/>
      <c r="EED4" s="5"/>
      <c r="EEE4" s="5"/>
      <c r="EEF4" s="5"/>
      <c r="EEG4" s="5"/>
      <c r="EEH4" s="5"/>
      <c r="EEI4" s="5"/>
      <c r="EEJ4" s="5"/>
      <c r="EEK4" s="5"/>
      <c r="EEL4" s="5"/>
      <c r="EEM4" s="5"/>
      <c r="EEN4" s="5"/>
      <c r="EEO4" s="5"/>
      <c r="EEP4" s="5"/>
      <c r="EEQ4" s="5"/>
      <c r="EER4" s="5"/>
      <c r="EES4" s="5"/>
      <c r="EET4" s="5"/>
      <c r="EEU4" s="5"/>
      <c r="EEV4" s="5"/>
      <c r="EEW4" s="5"/>
      <c r="EEX4" s="5"/>
      <c r="EEY4" s="5"/>
      <c r="EEZ4" s="5"/>
      <c r="EFA4" s="5"/>
      <c r="EFB4" s="5"/>
      <c r="EFC4" s="5"/>
      <c r="EFD4" s="5"/>
      <c r="EFE4" s="5"/>
      <c r="EFF4" s="5"/>
      <c r="EFG4" s="5"/>
      <c r="EFH4" s="5"/>
      <c r="EFI4" s="5"/>
      <c r="EFJ4" s="5"/>
      <c r="EFK4" s="5"/>
      <c r="EFL4" s="5"/>
      <c r="EFM4" s="5"/>
      <c r="EFN4" s="5"/>
      <c r="EFO4" s="5"/>
      <c r="EFP4" s="5"/>
      <c r="EFQ4" s="5"/>
      <c r="EFR4" s="5"/>
      <c r="EFS4" s="5"/>
      <c r="EFT4" s="5"/>
      <c r="EFU4" s="5"/>
      <c r="EFV4" s="5"/>
      <c r="EFW4" s="5"/>
      <c r="EFX4" s="5"/>
      <c r="EFY4" s="5"/>
      <c r="EFZ4" s="5"/>
      <c r="EGA4" s="5"/>
      <c r="EGB4" s="5"/>
      <c r="EGC4" s="5"/>
      <c r="EGD4" s="5"/>
      <c r="EGE4" s="5"/>
      <c r="EGF4" s="5"/>
      <c r="EGG4" s="5"/>
      <c r="EGH4" s="5"/>
      <c r="EGI4" s="5"/>
      <c r="EGJ4" s="5"/>
      <c r="EGK4" s="5"/>
      <c r="EGL4" s="5"/>
      <c r="EGM4" s="5"/>
      <c r="EGN4" s="5"/>
      <c r="EGO4" s="5"/>
      <c r="EGP4" s="5"/>
      <c r="EGQ4" s="5"/>
      <c r="EGR4" s="5"/>
      <c r="EGS4" s="5"/>
      <c r="EGT4" s="5"/>
      <c r="EGU4" s="5"/>
      <c r="EGV4" s="5"/>
      <c r="EGW4" s="5"/>
      <c r="EGX4" s="5"/>
      <c r="EGY4" s="5"/>
      <c r="EGZ4" s="5"/>
      <c r="EHA4" s="5"/>
      <c r="EHB4" s="5"/>
      <c r="EHC4" s="5"/>
      <c r="EHD4" s="5"/>
      <c r="EHE4" s="5"/>
      <c r="EHF4" s="5"/>
      <c r="EHG4" s="5"/>
      <c r="EHH4" s="5"/>
      <c r="EHI4" s="5"/>
      <c r="EHJ4" s="5"/>
      <c r="EHK4" s="5"/>
      <c r="EHL4" s="5"/>
      <c r="EHM4" s="5"/>
      <c r="EHN4" s="5"/>
      <c r="EHO4" s="5"/>
      <c r="EHP4" s="5"/>
      <c r="EHQ4" s="5"/>
      <c r="EHR4" s="5"/>
      <c r="EHS4" s="5"/>
      <c r="EHT4" s="5"/>
      <c r="EHU4" s="5"/>
      <c r="EHV4" s="5"/>
      <c r="EHW4" s="5"/>
      <c r="EHX4" s="5"/>
      <c r="EHY4" s="5"/>
      <c r="EHZ4" s="5"/>
      <c r="EIA4" s="5"/>
      <c r="EIB4" s="5"/>
      <c r="EIC4" s="5"/>
      <c r="EID4" s="5"/>
      <c r="EIE4" s="5"/>
      <c r="EIF4" s="5"/>
      <c r="EIG4" s="5"/>
      <c r="EIH4" s="5"/>
      <c r="EII4" s="5"/>
      <c r="EIJ4" s="5"/>
      <c r="EIK4" s="5"/>
      <c r="EIL4" s="5"/>
      <c r="EIM4" s="5"/>
      <c r="EIN4" s="5"/>
      <c r="EIO4" s="5"/>
      <c r="EIP4" s="5"/>
      <c r="EIQ4" s="5"/>
      <c r="EIR4" s="5"/>
      <c r="EIS4" s="5"/>
      <c r="EIT4" s="5"/>
      <c r="EIU4" s="5"/>
      <c r="EIV4" s="5"/>
      <c r="EIW4" s="5"/>
      <c r="EIX4" s="5"/>
      <c r="EIY4" s="5"/>
      <c r="EIZ4" s="5"/>
      <c r="EJA4" s="5"/>
      <c r="EJB4" s="5"/>
      <c r="EJC4" s="5"/>
      <c r="EJD4" s="5"/>
      <c r="EJE4" s="5"/>
      <c r="EJF4" s="5"/>
      <c r="EJG4" s="5"/>
      <c r="EJH4" s="5"/>
      <c r="EJI4" s="5"/>
      <c r="EJJ4" s="5"/>
      <c r="EJK4" s="5"/>
      <c r="EJL4" s="5"/>
      <c r="EJM4" s="5"/>
      <c r="EJN4" s="5"/>
      <c r="EJO4" s="5"/>
      <c r="EJP4" s="5"/>
      <c r="EJQ4" s="5"/>
      <c r="EJR4" s="5"/>
      <c r="EJS4" s="5"/>
      <c r="EJT4" s="5"/>
      <c r="EJU4" s="5"/>
      <c r="EJV4" s="5"/>
      <c r="EJW4" s="5"/>
      <c r="EJX4" s="5"/>
      <c r="EJY4" s="5"/>
      <c r="EJZ4" s="5"/>
      <c r="EKA4" s="5"/>
      <c r="EKB4" s="5"/>
      <c r="EKC4" s="5"/>
      <c r="EKD4" s="5"/>
      <c r="EKE4" s="5"/>
      <c r="EKF4" s="5"/>
      <c r="EKG4" s="5"/>
      <c r="EKH4" s="5"/>
      <c r="EKI4" s="5"/>
      <c r="EKJ4" s="5"/>
      <c r="EKK4" s="5"/>
      <c r="EKL4" s="5"/>
      <c r="EKM4" s="5"/>
      <c r="EKN4" s="5"/>
      <c r="EKO4" s="5"/>
      <c r="EKP4" s="5"/>
      <c r="EKQ4" s="5"/>
      <c r="EKR4" s="5"/>
      <c r="EKS4" s="5"/>
      <c r="EKT4" s="5"/>
      <c r="EKU4" s="5"/>
      <c r="EKV4" s="5"/>
      <c r="EKW4" s="5"/>
      <c r="EKX4" s="5"/>
      <c r="EKY4" s="5"/>
      <c r="EKZ4" s="5"/>
      <c r="ELA4" s="5"/>
      <c r="ELB4" s="5"/>
      <c r="ELC4" s="5"/>
      <c r="ELD4" s="5"/>
      <c r="ELE4" s="5"/>
      <c r="ELF4" s="5"/>
      <c r="ELG4" s="5"/>
      <c r="ELH4" s="5"/>
      <c r="ELI4" s="5"/>
      <c r="ELJ4" s="5"/>
      <c r="ELK4" s="5"/>
      <c r="ELL4" s="5"/>
      <c r="ELM4" s="5"/>
      <c r="ELN4" s="5"/>
      <c r="ELO4" s="5"/>
      <c r="ELP4" s="5"/>
      <c r="ELQ4" s="5"/>
      <c r="ELR4" s="5"/>
      <c r="ELS4" s="5"/>
      <c r="ELT4" s="5"/>
      <c r="ELU4" s="5"/>
      <c r="ELV4" s="5"/>
      <c r="ELW4" s="5"/>
      <c r="ELX4" s="5"/>
      <c r="ELY4" s="5"/>
      <c r="ELZ4" s="5"/>
      <c r="EMA4" s="5"/>
      <c r="EMB4" s="5"/>
      <c r="EMC4" s="5"/>
      <c r="EMD4" s="5"/>
      <c r="EME4" s="5"/>
      <c r="EMF4" s="5"/>
      <c r="EMG4" s="5"/>
      <c r="EMH4" s="5"/>
      <c r="EMI4" s="5"/>
      <c r="EMJ4" s="5"/>
      <c r="EMK4" s="5"/>
      <c r="EML4" s="5"/>
      <c r="EMM4" s="5"/>
      <c r="EMN4" s="5"/>
      <c r="EMO4" s="5"/>
      <c r="EMP4" s="5"/>
      <c r="EMQ4" s="5"/>
      <c r="EMR4" s="5"/>
      <c r="EMS4" s="5"/>
      <c r="EMT4" s="5"/>
      <c r="EMU4" s="5"/>
      <c r="EMV4" s="5"/>
      <c r="EMW4" s="5"/>
      <c r="EMX4" s="5"/>
      <c r="EMY4" s="5"/>
      <c r="EMZ4" s="5"/>
      <c r="ENA4" s="5"/>
      <c r="ENB4" s="5"/>
      <c r="ENC4" s="5"/>
      <c r="END4" s="5"/>
      <c r="ENE4" s="5"/>
      <c r="ENF4" s="5"/>
      <c r="ENG4" s="5"/>
      <c r="ENH4" s="5"/>
      <c r="ENI4" s="5"/>
      <c r="ENJ4" s="5"/>
      <c r="ENK4" s="5"/>
      <c r="ENL4" s="5"/>
      <c r="ENM4" s="5"/>
      <c r="ENN4" s="5"/>
      <c r="ENO4" s="5"/>
      <c r="ENP4" s="5"/>
      <c r="ENQ4" s="5"/>
      <c r="ENR4" s="5"/>
      <c r="ENS4" s="5"/>
      <c r="ENT4" s="5"/>
      <c r="ENU4" s="5"/>
      <c r="ENV4" s="5"/>
      <c r="ENW4" s="5"/>
      <c r="ENX4" s="5"/>
      <c r="ENY4" s="5"/>
      <c r="ENZ4" s="5"/>
      <c r="EOA4" s="5"/>
      <c r="EOB4" s="5"/>
      <c r="EOC4" s="5"/>
      <c r="EOD4" s="5"/>
      <c r="EOE4" s="5"/>
      <c r="EOF4" s="5"/>
      <c r="EOG4" s="5"/>
      <c r="EOH4" s="5"/>
      <c r="EOI4" s="5"/>
      <c r="EOJ4" s="5"/>
      <c r="EOK4" s="5"/>
      <c r="EOL4" s="5"/>
      <c r="EOM4" s="5"/>
      <c r="EON4" s="5"/>
      <c r="EOO4" s="5"/>
      <c r="EOP4" s="5"/>
      <c r="EOQ4" s="5"/>
      <c r="EOR4" s="5"/>
      <c r="EOS4" s="5"/>
      <c r="EOT4" s="5"/>
      <c r="EOU4" s="5"/>
      <c r="EOV4" s="5"/>
      <c r="EOW4" s="5"/>
      <c r="EOX4" s="5"/>
      <c r="EOY4" s="5"/>
      <c r="EOZ4" s="5"/>
      <c r="EPA4" s="5"/>
      <c r="EPB4" s="5"/>
      <c r="EPC4" s="5"/>
      <c r="EPD4" s="5"/>
      <c r="EPE4" s="5"/>
      <c r="EPF4" s="5"/>
      <c r="EPG4" s="5"/>
      <c r="EPH4" s="5"/>
      <c r="EPI4" s="5"/>
      <c r="EPJ4" s="5"/>
      <c r="EPK4" s="5"/>
      <c r="EPL4" s="5"/>
      <c r="EPM4" s="5"/>
      <c r="EPN4" s="5"/>
      <c r="EPO4" s="5"/>
      <c r="EPP4" s="5"/>
      <c r="EPQ4" s="5"/>
      <c r="EPR4" s="5"/>
      <c r="EPS4" s="5"/>
      <c r="EPT4" s="5"/>
      <c r="EPU4" s="5"/>
      <c r="EPV4" s="5"/>
      <c r="EPW4" s="5"/>
      <c r="EPX4" s="5"/>
      <c r="EPY4" s="5"/>
      <c r="EPZ4" s="5"/>
      <c r="EQA4" s="5"/>
      <c r="EQB4" s="5"/>
      <c r="EQC4" s="5"/>
      <c r="EQD4" s="5"/>
      <c r="EQE4" s="5"/>
      <c r="EQF4" s="5"/>
      <c r="EQG4" s="5"/>
      <c r="EQH4" s="5"/>
      <c r="EQI4" s="5"/>
      <c r="EQJ4" s="5"/>
      <c r="EQK4" s="5"/>
      <c r="EQL4" s="5"/>
      <c r="EQM4" s="5"/>
      <c r="EQN4" s="5"/>
      <c r="EQO4" s="5"/>
      <c r="EQP4" s="5"/>
      <c r="EQQ4" s="5"/>
      <c r="EQR4" s="5"/>
      <c r="EQS4" s="5"/>
      <c r="EQT4" s="5"/>
      <c r="EQU4" s="5"/>
      <c r="EQV4" s="5"/>
      <c r="EQW4" s="5"/>
      <c r="EQX4" s="5"/>
      <c r="EQY4" s="5"/>
      <c r="EQZ4" s="5"/>
      <c r="ERA4" s="5"/>
      <c r="ERB4" s="5"/>
      <c r="ERC4" s="5"/>
      <c r="ERD4" s="5"/>
      <c r="ERE4" s="5"/>
      <c r="ERF4" s="5"/>
      <c r="ERG4" s="5"/>
      <c r="ERH4" s="5"/>
      <c r="ERI4" s="5"/>
      <c r="ERJ4" s="5"/>
      <c r="ERK4" s="5"/>
      <c r="ERL4" s="5"/>
      <c r="ERM4" s="5"/>
      <c r="ERN4" s="5"/>
      <c r="ERO4" s="5"/>
      <c r="ERP4" s="5"/>
      <c r="ERQ4" s="5"/>
      <c r="ERR4" s="5"/>
      <c r="ERS4" s="5"/>
      <c r="ERT4" s="5"/>
      <c r="ERU4" s="5"/>
      <c r="ERV4" s="5"/>
      <c r="ERW4" s="5"/>
      <c r="ERX4" s="5"/>
      <c r="ERY4" s="5"/>
      <c r="ERZ4" s="5"/>
      <c r="ESA4" s="5"/>
      <c r="ESB4" s="5"/>
      <c r="ESC4" s="5"/>
      <c r="ESD4" s="5"/>
      <c r="ESE4" s="5"/>
      <c r="ESF4" s="5"/>
      <c r="ESG4" s="5"/>
      <c r="ESH4" s="5"/>
      <c r="ESI4" s="5"/>
      <c r="ESJ4" s="5"/>
      <c r="ESK4" s="5"/>
      <c r="ESL4" s="5"/>
      <c r="ESM4" s="5"/>
      <c r="ESN4" s="5"/>
      <c r="ESO4" s="5"/>
      <c r="ESP4" s="5"/>
      <c r="ESQ4" s="5"/>
      <c r="ESR4" s="5"/>
      <c r="ESS4" s="5"/>
      <c r="EST4" s="5"/>
      <c r="ESU4" s="5"/>
      <c r="ESV4" s="5"/>
      <c r="ESW4" s="5"/>
      <c r="ESX4" s="5"/>
      <c r="ESY4" s="5"/>
      <c r="ESZ4" s="5"/>
      <c r="ETA4" s="5"/>
      <c r="ETB4" s="5"/>
      <c r="ETC4" s="5"/>
      <c r="ETD4" s="5"/>
      <c r="ETE4" s="5"/>
      <c r="ETF4" s="5"/>
      <c r="ETG4" s="5"/>
      <c r="ETH4" s="5"/>
      <c r="ETI4" s="5"/>
      <c r="ETJ4" s="5"/>
      <c r="ETK4" s="5"/>
      <c r="ETL4" s="5"/>
      <c r="ETM4" s="5"/>
      <c r="ETN4" s="5"/>
      <c r="ETO4" s="5"/>
      <c r="ETP4" s="5"/>
      <c r="ETQ4" s="5"/>
      <c r="ETR4" s="5"/>
      <c r="ETS4" s="5"/>
      <c r="ETT4" s="5"/>
      <c r="ETU4" s="5"/>
      <c r="ETV4" s="5"/>
      <c r="ETW4" s="5"/>
      <c r="ETX4" s="5"/>
      <c r="ETY4" s="5"/>
      <c r="ETZ4" s="5"/>
      <c r="EUA4" s="5"/>
      <c r="EUB4" s="5"/>
      <c r="EUC4" s="5"/>
      <c r="EUD4" s="5"/>
      <c r="EUE4" s="5"/>
      <c r="EUF4" s="5"/>
      <c r="EUG4" s="5"/>
      <c r="EUH4" s="5"/>
      <c r="EUI4" s="5"/>
      <c r="EUJ4" s="5"/>
      <c r="EUK4" s="5"/>
      <c r="EUL4" s="5"/>
      <c r="EUM4" s="5"/>
      <c r="EUN4" s="5"/>
      <c r="EUO4" s="5"/>
      <c r="EUP4" s="5"/>
      <c r="EUQ4" s="5"/>
      <c r="EUR4" s="5"/>
      <c r="EUS4" s="5"/>
      <c r="EUT4" s="5"/>
      <c r="EUU4" s="5"/>
      <c r="EUV4" s="5"/>
      <c r="EUW4" s="5"/>
      <c r="EUX4" s="5"/>
      <c r="EUY4" s="5"/>
      <c r="EUZ4" s="5"/>
      <c r="EVA4" s="5"/>
      <c r="EVB4" s="5"/>
      <c r="EVC4" s="5"/>
      <c r="EVD4" s="5"/>
      <c r="EVE4" s="5"/>
      <c r="EVF4" s="5"/>
      <c r="EVG4" s="5"/>
      <c r="EVH4" s="5"/>
      <c r="EVI4" s="5"/>
      <c r="EVJ4" s="5"/>
      <c r="EVK4" s="5"/>
      <c r="EVL4" s="5"/>
      <c r="EVM4" s="5"/>
      <c r="EVN4" s="5"/>
      <c r="EVO4" s="5"/>
      <c r="EVP4" s="5"/>
      <c r="EVQ4" s="5"/>
      <c r="EVR4" s="5"/>
      <c r="EVS4" s="5"/>
      <c r="EVT4" s="5"/>
      <c r="EVU4" s="5"/>
      <c r="EVV4" s="5"/>
      <c r="EVW4" s="5"/>
      <c r="EVX4" s="5"/>
      <c r="EVY4" s="5"/>
      <c r="EVZ4" s="5"/>
      <c r="EWA4" s="5"/>
      <c r="EWB4" s="5"/>
      <c r="EWC4" s="5"/>
      <c r="EWD4" s="5"/>
      <c r="EWE4" s="5"/>
      <c r="EWF4" s="5"/>
      <c r="EWG4" s="5"/>
      <c r="EWH4" s="5"/>
      <c r="EWI4" s="5"/>
      <c r="EWJ4" s="5"/>
      <c r="EWK4" s="5"/>
      <c r="EWL4" s="5"/>
      <c r="EWM4" s="5"/>
      <c r="EWN4" s="5"/>
      <c r="EWO4" s="5"/>
      <c r="EWP4" s="5"/>
      <c r="EWQ4" s="5"/>
      <c r="EWR4" s="5"/>
      <c r="EWS4" s="5"/>
      <c r="EWT4" s="5"/>
      <c r="EWU4" s="5"/>
      <c r="EWV4" s="5"/>
      <c r="EWW4" s="5"/>
      <c r="EWX4" s="5"/>
      <c r="EWY4" s="5"/>
      <c r="EWZ4" s="5"/>
      <c r="EXA4" s="5"/>
      <c r="EXB4" s="5"/>
      <c r="EXC4" s="5"/>
      <c r="EXD4" s="5"/>
      <c r="EXE4" s="5"/>
      <c r="EXF4" s="5"/>
      <c r="EXG4" s="5"/>
      <c r="EXH4" s="5"/>
      <c r="EXI4" s="5"/>
      <c r="EXJ4" s="5"/>
      <c r="EXK4" s="5"/>
      <c r="EXL4" s="5"/>
      <c r="EXM4" s="5"/>
      <c r="EXN4" s="5"/>
      <c r="EXO4" s="5"/>
      <c r="EXP4" s="5"/>
      <c r="EXQ4" s="5"/>
      <c r="EXR4" s="5"/>
      <c r="EXS4" s="5"/>
      <c r="EXT4" s="5"/>
      <c r="EXU4" s="5"/>
      <c r="EXV4" s="5"/>
      <c r="EXW4" s="5"/>
      <c r="EXX4" s="5"/>
      <c r="EXY4" s="5"/>
      <c r="EXZ4" s="5"/>
      <c r="EYA4" s="5"/>
      <c r="EYB4" s="5"/>
      <c r="EYC4" s="5"/>
      <c r="EYD4" s="5"/>
      <c r="EYE4" s="5"/>
      <c r="EYF4" s="5"/>
      <c r="EYG4" s="5"/>
      <c r="EYH4" s="5"/>
      <c r="EYI4" s="5"/>
      <c r="EYJ4" s="5"/>
      <c r="EYK4" s="5"/>
      <c r="EYL4" s="5"/>
      <c r="EYM4" s="5"/>
      <c r="EYN4" s="5"/>
      <c r="EYO4" s="5"/>
      <c r="EYP4" s="5"/>
      <c r="EYQ4" s="5"/>
      <c r="EYR4" s="5"/>
      <c r="EYS4" s="5"/>
      <c r="EYT4" s="5"/>
      <c r="EYU4" s="5"/>
      <c r="EYV4" s="5"/>
      <c r="EYW4" s="5"/>
      <c r="EYX4" s="5"/>
      <c r="EYY4" s="5"/>
      <c r="EYZ4" s="5"/>
      <c r="EZA4" s="5"/>
      <c r="EZB4" s="5"/>
      <c r="EZC4" s="5"/>
      <c r="EZD4" s="5"/>
      <c r="EZE4" s="5"/>
      <c r="EZF4" s="5"/>
      <c r="EZG4" s="5"/>
      <c r="EZH4" s="5"/>
      <c r="EZI4" s="5"/>
      <c r="EZJ4" s="5"/>
      <c r="EZK4" s="5"/>
      <c r="EZL4" s="5"/>
      <c r="EZM4" s="5"/>
      <c r="EZN4" s="5"/>
      <c r="EZO4" s="5"/>
      <c r="EZP4" s="5"/>
      <c r="EZQ4" s="5"/>
      <c r="EZR4" s="5"/>
      <c r="EZS4" s="5"/>
      <c r="EZT4" s="5"/>
      <c r="EZU4" s="5"/>
      <c r="EZV4" s="5"/>
      <c r="EZW4" s="5"/>
      <c r="EZX4" s="5"/>
      <c r="EZY4" s="5"/>
      <c r="EZZ4" s="5"/>
      <c r="FAA4" s="5"/>
      <c r="FAB4" s="5"/>
      <c r="FAC4" s="5"/>
      <c r="FAD4" s="5"/>
      <c r="FAE4" s="5"/>
      <c r="FAF4" s="5"/>
      <c r="FAG4" s="5"/>
      <c r="FAH4" s="5"/>
      <c r="FAI4" s="5"/>
      <c r="FAJ4" s="5"/>
      <c r="FAK4" s="5"/>
      <c r="FAL4" s="5"/>
      <c r="FAM4" s="5"/>
      <c r="FAN4" s="5"/>
      <c r="FAO4" s="5"/>
      <c r="FAP4" s="5"/>
      <c r="FAQ4" s="5"/>
      <c r="FAR4" s="5"/>
      <c r="FAS4" s="5"/>
      <c r="FAT4" s="5"/>
      <c r="FAU4" s="5"/>
      <c r="FAV4" s="5"/>
      <c r="FAW4" s="5"/>
      <c r="FAX4" s="5"/>
      <c r="FAY4" s="5"/>
      <c r="FAZ4" s="5"/>
      <c r="FBA4" s="5"/>
      <c r="FBB4" s="5"/>
      <c r="FBC4" s="5"/>
      <c r="FBD4" s="5"/>
      <c r="FBE4" s="5"/>
      <c r="FBF4" s="5"/>
      <c r="FBG4" s="5"/>
      <c r="FBH4" s="5"/>
      <c r="FBI4" s="5"/>
      <c r="FBJ4" s="5"/>
      <c r="FBK4" s="5"/>
      <c r="FBL4" s="5"/>
      <c r="FBM4" s="5"/>
      <c r="FBN4" s="5"/>
      <c r="FBO4" s="5"/>
      <c r="FBP4" s="5"/>
      <c r="FBQ4" s="5"/>
      <c r="FBR4" s="5"/>
      <c r="FBS4" s="5"/>
      <c r="FBT4" s="5"/>
      <c r="FBU4" s="5"/>
      <c r="FBV4" s="5"/>
      <c r="FBW4" s="5"/>
      <c r="FBX4" s="5"/>
      <c r="FBY4" s="5"/>
      <c r="FBZ4" s="5"/>
      <c r="FCA4" s="5"/>
      <c r="FCB4" s="5"/>
      <c r="FCC4" s="5"/>
      <c r="FCD4" s="5"/>
      <c r="FCE4" s="5"/>
      <c r="FCF4" s="5"/>
      <c r="FCG4" s="5"/>
      <c r="FCH4" s="5"/>
      <c r="FCI4" s="5"/>
      <c r="FCJ4" s="5"/>
      <c r="FCK4" s="5"/>
      <c r="FCL4" s="5"/>
      <c r="FCM4" s="5"/>
      <c r="FCN4" s="5"/>
      <c r="FCO4" s="5"/>
      <c r="FCP4" s="5"/>
      <c r="FCQ4" s="5"/>
      <c r="FCR4" s="5"/>
      <c r="FCS4" s="5"/>
      <c r="FCT4" s="5"/>
      <c r="FCU4" s="5"/>
      <c r="FCV4" s="5"/>
      <c r="FCW4" s="5"/>
      <c r="FCX4" s="5"/>
      <c r="FCY4" s="5"/>
      <c r="FCZ4" s="5"/>
      <c r="FDA4" s="5"/>
      <c r="FDB4" s="5"/>
      <c r="FDC4" s="5"/>
      <c r="FDD4" s="5"/>
      <c r="FDE4" s="5"/>
      <c r="FDF4" s="5"/>
      <c r="FDG4" s="5"/>
      <c r="FDH4" s="5"/>
      <c r="FDI4" s="5"/>
      <c r="FDJ4" s="5"/>
      <c r="FDK4" s="5"/>
      <c r="FDL4" s="5"/>
      <c r="FDM4" s="5"/>
      <c r="FDN4" s="5"/>
      <c r="FDO4" s="5"/>
      <c r="FDP4" s="5"/>
      <c r="FDQ4" s="5"/>
      <c r="FDR4" s="5"/>
      <c r="FDS4" s="5"/>
      <c r="FDT4" s="5"/>
      <c r="FDU4" s="5"/>
      <c r="FDV4" s="5"/>
      <c r="FDW4" s="5"/>
      <c r="FDX4" s="5"/>
      <c r="FDY4" s="5"/>
      <c r="FDZ4" s="5"/>
      <c r="FEA4" s="5"/>
      <c r="FEB4" s="5"/>
      <c r="FEC4" s="5"/>
      <c r="FED4" s="5"/>
      <c r="FEE4" s="5"/>
      <c r="FEF4" s="5"/>
      <c r="FEG4" s="5"/>
      <c r="FEH4" s="5"/>
      <c r="FEI4" s="5"/>
      <c r="FEJ4" s="5"/>
      <c r="FEK4" s="5"/>
      <c r="FEL4" s="5"/>
      <c r="FEM4" s="5"/>
      <c r="FEN4" s="5"/>
      <c r="FEO4" s="5"/>
      <c r="FEP4" s="5"/>
      <c r="FEQ4" s="5"/>
      <c r="FER4" s="5"/>
      <c r="FES4" s="5"/>
      <c r="FET4" s="5"/>
      <c r="FEU4" s="5"/>
      <c r="FEV4" s="5"/>
      <c r="FEW4" s="5"/>
      <c r="FEX4" s="5"/>
      <c r="FEY4" s="5"/>
      <c r="FEZ4" s="5"/>
      <c r="FFA4" s="5"/>
      <c r="FFB4" s="5"/>
      <c r="FFC4" s="5"/>
      <c r="FFD4" s="5"/>
      <c r="FFE4" s="5"/>
      <c r="FFF4" s="5"/>
      <c r="FFG4" s="5"/>
      <c r="FFH4" s="5"/>
      <c r="FFI4" s="5"/>
      <c r="FFJ4" s="5"/>
      <c r="FFK4" s="5"/>
      <c r="FFL4" s="5"/>
      <c r="FFM4" s="5"/>
      <c r="FFN4" s="5"/>
      <c r="FFO4" s="5"/>
      <c r="FFP4" s="5"/>
      <c r="FFQ4" s="5"/>
      <c r="FFR4" s="5"/>
      <c r="FFS4" s="5"/>
      <c r="FFT4" s="5"/>
      <c r="FFU4" s="5"/>
      <c r="FFV4" s="5"/>
      <c r="FFW4" s="5"/>
      <c r="FFX4" s="5"/>
      <c r="FFY4" s="5"/>
      <c r="FFZ4" s="5"/>
      <c r="FGA4" s="5"/>
      <c r="FGB4" s="5"/>
      <c r="FGC4" s="5"/>
      <c r="FGD4" s="5"/>
      <c r="FGE4" s="5"/>
      <c r="FGF4" s="5"/>
      <c r="FGG4" s="5"/>
      <c r="FGH4" s="5"/>
      <c r="FGI4" s="5"/>
      <c r="FGJ4" s="5"/>
      <c r="FGK4" s="5"/>
      <c r="FGL4" s="5"/>
      <c r="FGM4" s="5"/>
      <c r="FGN4" s="5"/>
      <c r="FGO4" s="5"/>
      <c r="FGP4" s="5"/>
      <c r="FGQ4" s="5"/>
      <c r="FGR4" s="5"/>
      <c r="FGS4" s="5"/>
      <c r="FGT4" s="5"/>
      <c r="FGU4" s="5"/>
      <c r="FGV4" s="5"/>
      <c r="FGW4" s="5"/>
      <c r="FGX4" s="5"/>
      <c r="FGY4" s="5"/>
      <c r="FGZ4" s="5"/>
      <c r="FHA4" s="5"/>
      <c r="FHB4" s="5"/>
      <c r="FHC4" s="5"/>
      <c r="FHD4" s="5"/>
      <c r="FHE4" s="5"/>
      <c r="FHF4" s="5"/>
      <c r="FHG4" s="5"/>
      <c r="FHH4" s="5"/>
      <c r="FHI4" s="5"/>
      <c r="FHJ4" s="5"/>
      <c r="FHK4" s="5"/>
      <c r="FHL4" s="5"/>
      <c r="FHM4" s="5"/>
      <c r="FHN4" s="5"/>
      <c r="FHO4" s="5"/>
      <c r="FHP4" s="5"/>
      <c r="FHQ4" s="5"/>
      <c r="FHR4" s="5"/>
      <c r="FHS4" s="5"/>
      <c r="FHT4" s="5"/>
      <c r="FHU4" s="5"/>
      <c r="FHV4" s="5"/>
      <c r="FHW4" s="5"/>
      <c r="FHX4" s="5"/>
      <c r="FHY4" s="5"/>
      <c r="FHZ4" s="5"/>
      <c r="FIA4" s="5"/>
      <c r="FIB4" s="5"/>
      <c r="FIC4" s="5"/>
      <c r="FID4" s="5"/>
      <c r="FIE4" s="5"/>
      <c r="FIF4" s="5"/>
      <c r="FIG4" s="5"/>
      <c r="FIH4" s="5"/>
      <c r="FII4" s="5"/>
      <c r="FIJ4" s="5"/>
      <c r="FIK4" s="5"/>
      <c r="FIL4" s="5"/>
      <c r="FIM4" s="5"/>
      <c r="FIN4" s="5"/>
      <c r="FIO4" s="5"/>
      <c r="FIP4" s="5"/>
      <c r="FIQ4" s="5"/>
      <c r="FIR4" s="5"/>
      <c r="FIS4" s="5"/>
      <c r="FIT4" s="5"/>
      <c r="FIU4" s="5"/>
      <c r="FIV4" s="5"/>
      <c r="FIW4" s="5"/>
      <c r="FIX4" s="5"/>
      <c r="FIY4" s="5"/>
      <c r="FIZ4" s="5"/>
      <c r="FJA4" s="5"/>
      <c r="FJB4" s="5"/>
      <c r="FJC4" s="5"/>
      <c r="FJD4" s="5"/>
      <c r="FJE4" s="5"/>
      <c r="FJF4" s="5"/>
      <c r="FJG4" s="5"/>
      <c r="FJH4" s="5"/>
      <c r="FJI4" s="5"/>
      <c r="FJJ4" s="5"/>
      <c r="FJK4" s="5"/>
      <c r="FJL4" s="5"/>
      <c r="FJM4" s="5"/>
      <c r="FJN4" s="5"/>
      <c r="FJO4" s="5"/>
      <c r="FJP4" s="5"/>
      <c r="FJQ4" s="5"/>
      <c r="FJR4" s="5"/>
      <c r="FJS4" s="5"/>
      <c r="FJT4" s="5"/>
      <c r="FJU4" s="5"/>
      <c r="FJV4" s="5"/>
      <c r="FJW4" s="5"/>
      <c r="FJX4" s="5"/>
      <c r="FJY4" s="5"/>
      <c r="FJZ4" s="5"/>
      <c r="FKA4" s="5"/>
      <c r="FKB4" s="5"/>
      <c r="FKC4" s="5"/>
      <c r="FKD4" s="5"/>
      <c r="FKE4" s="5"/>
      <c r="FKF4" s="5"/>
      <c r="FKG4" s="5"/>
      <c r="FKH4" s="5"/>
      <c r="FKI4" s="5"/>
      <c r="FKJ4" s="5"/>
      <c r="FKK4" s="5"/>
      <c r="FKL4" s="5"/>
      <c r="FKM4" s="5"/>
      <c r="FKN4" s="5"/>
      <c r="FKO4" s="5"/>
      <c r="FKP4" s="5"/>
      <c r="FKQ4" s="5"/>
      <c r="FKR4" s="5"/>
      <c r="FKS4" s="5"/>
      <c r="FKT4" s="5"/>
      <c r="FKU4" s="5"/>
      <c r="FKV4" s="5"/>
      <c r="FKW4" s="5"/>
      <c r="FKX4" s="5"/>
      <c r="FKY4" s="5"/>
      <c r="FKZ4" s="5"/>
      <c r="FLA4" s="5"/>
      <c r="FLB4" s="5"/>
      <c r="FLC4" s="5"/>
      <c r="FLD4" s="5"/>
      <c r="FLE4" s="5"/>
      <c r="FLF4" s="5"/>
      <c r="FLG4" s="5"/>
      <c r="FLH4" s="5"/>
      <c r="FLI4" s="5"/>
      <c r="FLJ4" s="5"/>
      <c r="FLK4" s="5"/>
      <c r="FLL4" s="5"/>
      <c r="FLM4" s="5"/>
      <c r="FLN4" s="5"/>
      <c r="FLO4" s="5"/>
      <c r="FLP4" s="5"/>
      <c r="FLQ4" s="5"/>
      <c r="FLR4" s="5"/>
      <c r="FLS4" s="5"/>
      <c r="FLT4" s="5"/>
      <c r="FLU4" s="5"/>
      <c r="FLV4" s="5"/>
      <c r="FLW4" s="5"/>
      <c r="FLX4" s="5"/>
      <c r="FLY4" s="5"/>
      <c r="FLZ4" s="5"/>
      <c r="FMA4" s="5"/>
      <c r="FMB4" s="5"/>
      <c r="FMC4" s="5"/>
      <c r="FMD4" s="5"/>
      <c r="FME4" s="5"/>
      <c r="FMF4" s="5"/>
      <c r="FMG4" s="5"/>
      <c r="FMH4" s="5"/>
      <c r="FMI4" s="5"/>
      <c r="FMJ4" s="5"/>
      <c r="FMK4" s="5"/>
      <c r="FML4" s="5"/>
      <c r="FMM4" s="5"/>
      <c r="FMN4" s="5"/>
      <c r="FMO4" s="5"/>
      <c r="FMP4" s="5"/>
      <c r="FMQ4" s="5"/>
      <c r="FMR4" s="5"/>
      <c r="FMS4" s="5"/>
      <c r="FMT4" s="5"/>
      <c r="FMU4" s="5"/>
      <c r="FMV4" s="5"/>
      <c r="FMW4" s="5"/>
      <c r="FMX4" s="5"/>
      <c r="FMY4" s="5"/>
      <c r="FMZ4" s="5"/>
      <c r="FNA4" s="5"/>
      <c r="FNB4" s="5"/>
      <c r="FNC4" s="5"/>
      <c r="FND4" s="5"/>
      <c r="FNE4" s="5"/>
      <c r="FNF4" s="5"/>
      <c r="FNG4" s="5"/>
      <c r="FNH4" s="5"/>
      <c r="FNI4" s="5"/>
      <c r="FNJ4" s="5"/>
      <c r="FNK4" s="5"/>
      <c r="FNL4" s="5"/>
      <c r="FNM4" s="5"/>
      <c r="FNN4" s="5"/>
      <c r="FNO4" s="5"/>
      <c r="FNP4" s="5"/>
      <c r="FNQ4" s="5"/>
      <c r="FNR4" s="5"/>
      <c r="FNS4" s="5"/>
      <c r="FNT4" s="5"/>
      <c r="FNU4" s="5"/>
      <c r="FNV4" s="5"/>
      <c r="FNW4" s="5"/>
      <c r="FNX4" s="5"/>
      <c r="FNY4" s="5"/>
      <c r="FNZ4" s="5"/>
      <c r="FOA4" s="5"/>
      <c r="FOB4" s="5"/>
      <c r="FOC4" s="5"/>
      <c r="FOD4" s="5"/>
      <c r="FOE4" s="5"/>
      <c r="FOF4" s="5"/>
      <c r="FOG4" s="5"/>
      <c r="FOH4" s="5"/>
      <c r="FOI4" s="5"/>
      <c r="FOJ4" s="5"/>
      <c r="FOK4" s="5"/>
      <c r="FOL4" s="5"/>
      <c r="FOM4" s="5"/>
      <c r="FON4" s="5"/>
      <c r="FOO4" s="5"/>
      <c r="FOP4" s="5"/>
      <c r="FOQ4" s="5"/>
      <c r="FOR4" s="5"/>
      <c r="FOS4" s="5"/>
      <c r="FOT4" s="5"/>
      <c r="FOU4" s="5"/>
      <c r="FOV4" s="5"/>
      <c r="FOW4" s="5"/>
      <c r="FOX4" s="5"/>
      <c r="FOY4" s="5"/>
      <c r="FOZ4" s="5"/>
      <c r="FPA4" s="5"/>
      <c r="FPB4" s="5"/>
      <c r="FPC4" s="5"/>
      <c r="FPD4" s="5"/>
      <c r="FPE4" s="5"/>
      <c r="FPF4" s="5"/>
      <c r="FPG4" s="5"/>
      <c r="FPH4" s="5"/>
      <c r="FPI4" s="5"/>
      <c r="FPJ4" s="5"/>
      <c r="FPK4" s="5"/>
      <c r="FPL4" s="5"/>
      <c r="FPM4" s="5"/>
      <c r="FPN4" s="5"/>
      <c r="FPO4" s="5"/>
      <c r="FPP4" s="5"/>
      <c r="FPQ4" s="5"/>
      <c r="FPR4" s="5"/>
      <c r="FPS4" s="5"/>
      <c r="FPT4" s="5"/>
      <c r="FPU4" s="5"/>
      <c r="FPV4" s="5"/>
      <c r="FPW4" s="5"/>
      <c r="FPX4" s="5"/>
      <c r="FPY4" s="5"/>
      <c r="FPZ4" s="5"/>
      <c r="FQA4" s="5"/>
      <c r="FQB4" s="5"/>
      <c r="FQC4" s="5"/>
      <c r="FQD4" s="5"/>
      <c r="FQE4" s="5"/>
      <c r="FQF4" s="5"/>
      <c r="FQG4" s="5"/>
      <c r="FQH4" s="5"/>
      <c r="FQI4" s="5"/>
      <c r="FQJ4" s="5"/>
      <c r="FQK4" s="5"/>
      <c r="FQL4" s="5"/>
      <c r="FQM4" s="5"/>
      <c r="FQN4" s="5"/>
      <c r="FQO4" s="5"/>
      <c r="FQP4" s="5"/>
      <c r="FQQ4" s="5"/>
      <c r="FQR4" s="5"/>
      <c r="FQS4" s="5"/>
      <c r="FQT4" s="5"/>
      <c r="FQU4" s="5"/>
      <c r="FQV4" s="5"/>
      <c r="FQW4" s="5"/>
      <c r="FQX4" s="5"/>
      <c r="FQY4" s="5"/>
      <c r="FQZ4" s="5"/>
      <c r="FRA4" s="5"/>
      <c r="FRB4" s="5"/>
      <c r="FRC4" s="5"/>
      <c r="FRD4" s="5"/>
      <c r="FRE4" s="5"/>
      <c r="FRF4" s="5"/>
      <c r="FRG4" s="5"/>
      <c r="FRH4" s="5"/>
      <c r="FRI4" s="5"/>
      <c r="FRJ4" s="5"/>
      <c r="FRK4" s="5"/>
      <c r="FRL4" s="5"/>
      <c r="FRM4" s="5"/>
      <c r="FRN4" s="5"/>
      <c r="FRO4" s="5"/>
      <c r="FRP4" s="5"/>
      <c r="FRQ4" s="5"/>
      <c r="FRR4" s="5"/>
      <c r="FRS4" s="5"/>
      <c r="FRT4" s="5"/>
      <c r="FRU4" s="5"/>
      <c r="FRV4" s="5"/>
      <c r="FRW4" s="5"/>
      <c r="FRX4" s="5"/>
      <c r="FRY4" s="5"/>
      <c r="FRZ4" s="5"/>
      <c r="FSA4" s="5"/>
      <c r="FSB4" s="5"/>
      <c r="FSC4" s="5"/>
      <c r="FSD4" s="5"/>
      <c r="FSE4" s="5"/>
      <c r="FSF4" s="5"/>
      <c r="FSG4" s="5"/>
      <c r="FSH4" s="5"/>
      <c r="FSI4" s="5"/>
      <c r="FSJ4" s="5"/>
      <c r="FSK4" s="5"/>
      <c r="FSL4" s="5"/>
      <c r="FSM4" s="5"/>
      <c r="FSN4" s="5"/>
      <c r="FSO4" s="5"/>
      <c r="FSP4" s="5"/>
      <c r="FSQ4" s="5"/>
      <c r="FSR4" s="5"/>
      <c r="FSS4" s="5"/>
      <c r="FST4" s="5"/>
      <c r="FSU4" s="5"/>
      <c r="FSV4" s="5"/>
      <c r="FSW4" s="5"/>
      <c r="FSX4" s="5"/>
      <c r="FSY4" s="5"/>
      <c r="FSZ4" s="5"/>
      <c r="FTA4" s="5"/>
      <c r="FTB4" s="5"/>
      <c r="FTC4" s="5"/>
      <c r="FTD4" s="5"/>
      <c r="FTE4" s="5"/>
      <c r="FTF4" s="5"/>
      <c r="FTG4" s="5"/>
      <c r="FTH4" s="5"/>
      <c r="FTI4" s="5"/>
      <c r="FTJ4" s="5"/>
      <c r="FTK4" s="5"/>
      <c r="FTL4" s="5"/>
      <c r="FTM4" s="5"/>
      <c r="FTN4" s="5"/>
      <c r="FTO4" s="5"/>
      <c r="FTP4" s="5"/>
      <c r="FTQ4" s="5"/>
      <c r="FTR4" s="5"/>
      <c r="FTS4" s="5"/>
      <c r="FTT4" s="5"/>
      <c r="FTU4" s="5"/>
      <c r="FTV4" s="5"/>
      <c r="FTW4" s="5"/>
      <c r="FTX4" s="5"/>
      <c r="FTY4" s="5"/>
      <c r="FTZ4" s="5"/>
      <c r="FUA4" s="5"/>
      <c r="FUB4" s="5"/>
      <c r="FUC4" s="5"/>
      <c r="FUD4" s="5"/>
      <c r="FUE4" s="5"/>
      <c r="FUF4" s="5"/>
      <c r="FUG4" s="5"/>
      <c r="FUH4" s="5"/>
      <c r="FUI4" s="5"/>
      <c r="FUJ4" s="5"/>
      <c r="FUK4" s="5"/>
      <c r="FUL4" s="5"/>
      <c r="FUM4" s="5"/>
      <c r="FUN4" s="5"/>
      <c r="FUO4" s="5"/>
      <c r="FUP4" s="5"/>
      <c r="FUQ4" s="5"/>
      <c r="FUR4" s="5"/>
      <c r="FUS4" s="5"/>
      <c r="FUT4" s="5"/>
      <c r="FUU4" s="5"/>
      <c r="FUV4" s="5"/>
      <c r="FUW4" s="5"/>
      <c r="FUX4" s="5"/>
      <c r="FUY4" s="5"/>
      <c r="FUZ4" s="5"/>
      <c r="FVA4" s="5"/>
      <c r="FVB4" s="5"/>
      <c r="FVC4" s="5"/>
      <c r="FVD4" s="5"/>
      <c r="FVE4" s="5"/>
      <c r="FVF4" s="5"/>
      <c r="FVG4" s="5"/>
      <c r="FVH4" s="5"/>
      <c r="FVI4" s="5"/>
      <c r="FVJ4" s="5"/>
      <c r="FVK4" s="5"/>
      <c r="FVL4" s="5"/>
      <c r="FVM4" s="5"/>
      <c r="FVN4" s="5"/>
      <c r="FVO4" s="5"/>
      <c r="FVP4" s="5"/>
      <c r="FVQ4" s="5"/>
      <c r="FVR4" s="5"/>
      <c r="FVS4" s="5"/>
      <c r="FVT4" s="5"/>
      <c r="FVU4" s="5"/>
      <c r="FVV4" s="5"/>
      <c r="FVW4" s="5"/>
      <c r="FVX4" s="5"/>
      <c r="FVY4" s="5"/>
      <c r="FVZ4" s="5"/>
      <c r="FWA4" s="5"/>
      <c r="FWB4" s="5"/>
      <c r="FWC4" s="5"/>
      <c r="FWD4" s="5"/>
      <c r="FWE4" s="5"/>
      <c r="FWF4" s="5"/>
      <c r="FWG4" s="5"/>
      <c r="FWH4" s="5"/>
      <c r="FWI4" s="5"/>
      <c r="FWJ4" s="5"/>
      <c r="FWK4" s="5"/>
      <c r="FWL4" s="5"/>
      <c r="FWM4" s="5"/>
      <c r="FWN4" s="5"/>
      <c r="FWO4" s="5"/>
      <c r="FWP4" s="5"/>
      <c r="FWQ4" s="5"/>
      <c r="FWR4" s="5"/>
      <c r="FWS4" s="5"/>
      <c r="FWT4" s="5"/>
      <c r="FWU4" s="5"/>
      <c r="FWV4" s="5"/>
      <c r="FWW4" s="5"/>
      <c r="FWX4" s="5"/>
      <c r="FWY4" s="5"/>
      <c r="FWZ4" s="5"/>
      <c r="FXA4" s="5"/>
      <c r="FXB4" s="5"/>
      <c r="FXC4" s="5"/>
      <c r="FXD4" s="5"/>
      <c r="FXE4" s="5"/>
      <c r="FXF4" s="5"/>
      <c r="FXG4" s="5"/>
      <c r="FXH4" s="5"/>
      <c r="FXI4" s="5"/>
      <c r="FXJ4" s="5"/>
      <c r="FXK4" s="5"/>
      <c r="FXL4" s="5"/>
      <c r="FXM4" s="5"/>
      <c r="FXN4" s="5"/>
      <c r="FXO4" s="5"/>
      <c r="FXP4" s="5"/>
      <c r="FXQ4" s="5"/>
      <c r="FXR4" s="5"/>
      <c r="FXS4" s="5"/>
      <c r="FXT4" s="5"/>
      <c r="FXU4" s="5"/>
      <c r="FXV4" s="5"/>
      <c r="FXW4" s="5"/>
      <c r="FXX4" s="5"/>
      <c r="FXY4" s="5"/>
      <c r="FXZ4" s="5"/>
      <c r="FYA4" s="5"/>
      <c r="FYB4" s="5"/>
      <c r="FYC4" s="5"/>
      <c r="FYD4" s="5"/>
      <c r="FYE4" s="5"/>
      <c r="FYF4" s="5"/>
      <c r="FYG4" s="5"/>
      <c r="FYH4" s="5"/>
      <c r="FYI4" s="5"/>
      <c r="FYJ4" s="5"/>
      <c r="FYK4" s="5"/>
      <c r="FYL4" s="5"/>
      <c r="FYM4" s="5"/>
      <c r="FYN4" s="5"/>
      <c r="FYO4" s="5"/>
      <c r="FYP4" s="5"/>
      <c r="FYQ4" s="5"/>
      <c r="FYR4" s="5"/>
      <c r="FYS4" s="5"/>
      <c r="FYT4" s="5"/>
      <c r="FYU4" s="5"/>
      <c r="FYV4" s="5"/>
      <c r="FYW4" s="5"/>
      <c r="FYX4" s="5"/>
      <c r="FYY4" s="5"/>
      <c r="FYZ4" s="5"/>
      <c r="FZA4" s="5"/>
      <c r="FZB4" s="5"/>
      <c r="FZC4" s="5"/>
      <c r="FZD4" s="5"/>
      <c r="FZE4" s="5"/>
      <c r="FZF4" s="5"/>
      <c r="FZG4" s="5"/>
      <c r="FZH4" s="5"/>
      <c r="FZI4" s="5"/>
      <c r="FZJ4" s="5"/>
      <c r="FZK4" s="5"/>
      <c r="FZL4" s="5"/>
      <c r="FZM4" s="5"/>
      <c r="FZN4" s="5"/>
      <c r="FZO4" s="5"/>
      <c r="FZP4" s="5"/>
      <c r="FZQ4" s="5"/>
      <c r="FZR4" s="5"/>
      <c r="FZS4" s="5"/>
      <c r="FZT4" s="5"/>
      <c r="FZU4" s="5"/>
      <c r="FZV4" s="5"/>
      <c r="FZW4" s="5"/>
      <c r="FZX4" s="5"/>
      <c r="FZY4" s="5"/>
      <c r="FZZ4" s="5"/>
      <c r="GAA4" s="5"/>
      <c r="GAB4" s="5"/>
      <c r="GAC4" s="5"/>
      <c r="GAD4" s="5"/>
      <c r="GAE4" s="5"/>
      <c r="GAF4" s="5"/>
      <c r="GAG4" s="5"/>
      <c r="GAH4" s="5"/>
      <c r="GAI4" s="5"/>
      <c r="GAJ4" s="5"/>
      <c r="GAK4" s="5"/>
      <c r="GAL4" s="5"/>
      <c r="GAM4" s="5"/>
      <c r="GAN4" s="5"/>
      <c r="GAO4" s="5"/>
      <c r="GAP4" s="5"/>
      <c r="GAQ4" s="5"/>
      <c r="GAR4" s="5"/>
      <c r="GAS4" s="5"/>
      <c r="GAT4" s="5"/>
      <c r="GAU4" s="5"/>
      <c r="GAV4" s="5"/>
      <c r="GAW4" s="5"/>
      <c r="GAX4" s="5"/>
      <c r="GAY4" s="5"/>
      <c r="GAZ4" s="5"/>
      <c r="GBA4" s="5"/>
      <c r="GBB4" s="5"/>
      <c r="GBC4" s="5"/>
      <c r="GBD4" s="5"/>
      <c r="GBE4" s="5"/>
      <c r="GBF4" s="5"/>
      <c r="GBG4" s="5"/>
      <c r="GBH4" s="5"/>
      <c r="GBI4" s="5"/>
      <c r="GBJ4" s="5"/>
      <c r="GBK4" s="5"/>
      <c r="GBL4" s="5"/>
      <c r="GBM4" s="5"/>
      <c r="GBN4" s="5"/>
      <c r="GBO4" s="5"/>
      <c r="GBP4" s="5"/>
      <c r="GBQ4" s="5"/>
      <c r="GBR4" s="5"/>
      <c r="GBS4" s="5"/>
      <c r="GBT4" s="5"/>
      <c r="GBU4" s="5"/>
      <c r="GBV4" s="5"/>
      <c r="GBW4" s="5"/>
      <c r="GBX4" s="5"/>
      <c r="GBY4" s="5"/>
      <c r="GBZ4" s="5"/>
      <c r="GCA4" s="5"/>
      <c r="GCB4" s="5"/>
      <c r="GCC4" s="5"/>
      <c r="GCD4" s="5"/>
      <c r="GCE4" s="5"/>
      <c r="GCF4" s="5"/>
      <c r="GCG4" s="5"/>
      <c r="GCH4" s="5"/>
      <c r="GCI4" s="5"/>
      <c r="GCJ4" s="5"/>
      <c r="GCK4" s="5"/>
      <c r="GCL4" s="5"/>
      <c r="GCM4" s="5"/>
      <c r="GCN4" s="5"/>
      <c r="GCO4" s="5"/>
      <c r="GCP4" s="5"/>
      <c r="GCQ4" s="5"/>
      <c r="GCR4" s="5"/>
      <c r="GCS4" s="5"/>
      <c r="GCT4" s="5"/>
      <c r="GCU4" s="5"/>
      <c r="GCV4" s="5"/>
      <c r="GCW4" s="5"/>
      <c r="GCX4" s="5"/>
      <c r="GCY4" s="5"/>
      <c r="GCZ4" s="5"/>
      <c r="GDA4" s="5"/>
      <c r="GDB4" s="5"/>
      <c r="GDC4" s="5"/>
      <c r="GDD4" s="5"/>
      <c r="GDE4" s="5"/>
      <c r="GDF4" s="5"/>
      <c r="GDG4" s="5"/>
      <c r="GDH4" s="5"/>
      <c r="GDI4" s="5"/>
      <c r="GDJ4" s="5"/>
      <c r="GDK4" s="5"/>
      <c r="GDL4" s="5"/>
      <c r="GDM4" s="5"/>
      <c r="GDN4" s="5"/>
      <c r="GDO4" s="5"/>
      <c r="GDP4" s="5"/>
      <c r="GDQ4" s="5"/>
      <c r="GDR4" s="5"/>
      <c r="GDS4" s="5"/>
      <c r="GDT4" s="5"/>
      <c r="GDU4" s="5"/>
      <c r="GDV4" s="5"/>
      <c r="GDW4" s="5"/>
      <c r="GDX4" s="5"/>
      <c r="GDY4" s="5"/>
      <c r="GDZ4" s="5"/>
      <c r="GEA4" s="5"/>
      <c r="GEB4" s="5"/>
      <c r="GEC4" s="5"/>
      <c r="GED4" s="5"/>
      <c r="GEE4" s="5"/>
      <c r="GEF4" s="5"/>
      <c r="GEG4" s="5"/>
      <c r="GEH4" s="5"/>
      <c r="GEI4" s="5"/>
      <c r="GEJ4" s="5"/>
      <c r="GEK4" s="5"/>
      <c r="GEL4" s="5"/>
      <c r="GEM4" s="5"/>
      <c r="GEN4" s="5"/>
      <c r="GEO4" s="5"/>
      <c r="GEP4" s="5"/>
      <c r="GEQ4" s="5"/>
      <c r="GER4" s="5"/>
      <c r="GES4" s="5"/>
      <c r="GET4" s="5"/>
      <c r="GEU4" s="5"/>
      <c r="GEV4" s="5"/>
      <c r="GEW4" s="5"/>
      <c r="GEX4" s="5"/>
      <c r="GEY4" s="5"/>
      <c r="GEZ4" s="5"/>
      <c r="GFA4" s="5"/>
      <c r="GFB4" s="5"/>
      <c r="GFC4" s="5"/>
      <c r="GFD4" s="5"/>
      <c r="GFE4" s="5"/>
      <c r="GFF4" s="5"/>
      <c r="GFG4" s="5"/>
      <c r="GFH4" s="5"/>
      <c r="GFI4" s="5"/>
      <c r="GFJ4" s="5"/>
      <c r="GFK4" s="5"/>
      <c r="GFL4" s="5"/>
      <c r="GFM4" s="5"/>
      <c r="GFN4" s="5"/>
      <c r="GFO4" s="5"/>
      <c r="GFP4" s="5"/>
      <c r="GFQ4" s="5"/>
      <c r="GFR4" s="5"/>
      <c r="GFS4" s="5"/>
      <c r="GFT4" s="5"/>
      <c r="GFU4" s="5"/>
      <c r="GFV4" s="5"/>
      <c r="GFW4" s="5"/>
      <c r="GFX4" s="5"/>
      <c r="GFY4" s="5"/>
      <c r="GFZ4" s="5"/>
      <c r="GGA4" s="5"/>
      <c r="GGB4" s="5"/>
      <c r="GGC4" s="5"/>
      <c r="GGD4" s="5"/>
      <c r="GGE4" s="5"/>
      <c r="GGF4" s="5"/>
      <c r="GGG4" s="5"/>
      <c r="GGH4" s="5"/>
      <c r="GGI4" s="5"/>
      <c r="GGJ4" s="5"/>
      <c r="GGK4" s="5"/>
      <c r="GGL4" s="5"/>
      <c r="GGM4" s="5"/>
      <c r="GGN4" s="5"/>
      <c r="GGO4" s="5"/>
      <c r="GGP4" s="5"/>
      <c r="GGQ4" s="5"/>
      <c r="GGR4" s="5"/>
      <c r="GGS4" s="5"/>
      <c r="GGT4" s="5"/>
      <c r="GGU4" s="5"/>
      <c r="GGV4" s="5"/>
      <c r="GGW4" s="5"/>
      <c r="GGX4" s="5"/>
      <c r="GGY4" s="5"/>
      <c r="GGZ4" s="5"/>
      <c r="GHA4" s="5"/>
      <c r="GHB4" s="5"/>
      <c r="GHC4" s="5"/>
      <c r="GHD4" s="5"/>
      <c r="GHE4" s="5"/>
      <c r="GHF4" s="5"/>
      <c r="GHG4" s="5"/>
      <c r="GHH4" s="5"/>
      <c r="GHI4" s="5"/>
      <c r="GHJ4" s="5"/>
      <c r="GHK4" s="5"/>
      <c r="GHL4" s="5"/>
      <c r="GHM4" s="5"/>
      <c r="GHN4" s="5"/>
      <c r="GHO4" s="5"/>
      <c r="GHP4" s="5"/>
      <c r="GHQ4" s="5"/>
      <c r="GHR4" s="5"/>
      <c r="GHS4" s="5"/>
      <c r="GHT4" s="5"/>
      <c r="GHU4" s="5"/>
      <c r="GHV4" s="5"/>
      <c r="GHW4" s="5"/>
      <c r="GHX4" s="5"/>
      <c r="GHY4" s="5"/>
      <c r="GHZ4" s="5"/>
      <c r="GIA4" s="5"/>
      <c r="GIB4" s="5"/>
      <c r="GIC4" s="5"/>
      <c r="GID4" s="5"/>
      <c r="GIE4" s="5"/>
      <c r="GIF4" s="5"/>
      <c r="GIG4" s="5"/>
      <c r="GIH4" s="5"/>
      <c r="GII4" s="5"/>
      <c r="GIJ4" s="5"/>
      <c r="GIK4" s="5"/>
      <c r="GIL4" s="5"/>
      <c r="GIM4" s="5"/>
      <c r="GIN4" s="5"/>
      <c r="GIO4" s="5"/>
      <c r="GIP4" s="5"/>
      <c r="GIQ4" s="5"/>
      <c r="GIR4" s="5"/>
      <c r="GIS4" s="5"/>
      <c r="GIT4" s="5"/>
      <c r="GIU4" s="5"/>
      <c r="GIV4" s="5"/>
      <c r="GIW4" s="5"/>
      <c r="GIX4" s="5"/>
      <c r="GIY4" s="5"/>
      <c r="GIZ4" s="5"/>
      <c r="GJA4" s="5"/>
      <c r="GJB4" s="5"/>
      <c r="GJC4" s="5"/>
      <c r="GJD4" s="5"/>
      <c r="GJE4" s="5"/>
      <c r="GJF4" s="5"/>
      <c r="GJG4" s="5"/>
      <c r="GJH4" s="5"/>
      <c r="GJI4" s="5"/>
      <c r="GJJ4" s="5"/>
      <c r="GJK4" s="5"/>
      <c r="GJL4" s="5"/>
      <c r="GJM4" s="5"/>
      <c r="GJN4" s="5"/>
      <c r="GJO4" s="5"/>
      <c r="GJP4" s="5"/>
      <c r="GJQ4" s="5"/>
      <c r="GJR4" s="5"/>
      <c r="GJS4" s="5"/>
      <c r="GJT4" s="5"/>
      <c r="GJU4" s="5"/>
      <c r="GJV4" s="5"/>
      <c r="GJW4" s="5"/>
      <c r="GJX4" s="5"/>
      <c r="GJY4" s="5"/>
      <c r="GJZ4" s="5"/>
      <c r="GKA4" s="5"/>
      <c r="GKB4" s="5"/>
      <c r="GKC4" s="5"/>
      <c r="GKD4" s="5"/>
      <c r="GKE4" s="5"/>
      <c r="GKF4" s="5"/>
      <c r="GKG4" s="5"/>
      <c r="GKH4" s="5"/>
      <c r="GKI4" s="5"/>
      <c r="GKJ4" s="5"/>
      <c r="GKK4" s="5"/>
      <c r="GKL4" s="5"/>
      <c r="GKM4" s="5"/>
      <c r="GKN4" s="5"/>
      <c r="GKO4" s="5"/>
      <c r="GKP4" s="5"/>
      <c r="GKQ4" s="5"/>
      <c r="GKR4" s="5"/>
      <c r="GKS4" s="5"/>
      <c r="GKT4" s="5"/>
      <c r="GKU4" s="5"/>
      <c r="GKV4" s="5"/>
      <c r="GKW4" s="5"/>
      <c r="GKX4" s="5"/>
      <c r="GKY4" s="5"/>
      <c r="GKZ4" s="5"/>
      <c r="GLA4" s="5"/>
      <c r="GLB4" s="5"/>
      <c r="GLC4" s="5"/>
      <c r="GLD4" s="5"/>
      <c r="GLE4" s="5"/>
      <c r="GLF4" s="5"/>
      <c r="GLG4" s="5"/>
      <c r="GLH4" s="5"/>
      <c r="GLI4" s="5"/>
      <c r="GLJ4" s="5"/>
      <c r="GLK4" s="5"/>
      <c r="GLL4" s="5"/>
      <c r="GLM4" s="5"/>
      <c r="GLN4" s="5"/>
      <c r="GLO4" s="5"/>
      <c r="GLP4" s="5"/>
      <c r="GLQ4" s="5"/>
      <c r="GLR4" s="5"/>
      <c r="GLS4" s="5"/>
      <c r="GLT4" s="5"/>
      <c r="GLU4" s="5"/>
      <c r="GLV4" s="5"/>
      <c r="GLW4" s="5"/>
      <c r="GLX4" s="5"/>
      <c r="GLY4" s="5"/>
      <c r="GLZ4" s="5"/>
      <c r="GMA4" s="5"/>
      <c r="GMB4" s="5"/>
      <c r="GMC4" s="5"/>
      <c r="GMD4" s="5"/>
      <c r="GME4" s="5"/>
      <c r="GMF4" s="5"/>
      <c r="GMG4" s="5"/>
      <c r="GMH4" s="5"/>
      <c r="GMI4" s="5"/>
      <c r="GMJ4" s="5"/>
      <c r="GMK4" s="5"/>
      <c r="GML4" s="5"/>
      <c r="GMM4" s="5"/>
      <c r="GMN4" s="5"/>
      <c r="GMO4" s="5"/>
      <c r="GMP4" s="5"/>
      <c r="GMQ4" s="5"/>
      <c r="GMR4" s="5"/>
      <c r="GMS4" s="5"/>
      <c r="GMT4" s="5"/>
      <c r="GMU4" s="5"/>
      <c r="GMV4" s="5"/>
      <c r="GMW4" s="5"/>
      <c r="GMX4" s="5"/>
      <c r="GMY4" s="5"/>
      <c r="GMZ4" s="5"/>
      <c r="GNA4" s="5"/>
      <c r="GNB4" s="5"/>
      <c r="GNC4" s="5"/>
      <c r="GND4" s="5"/>
      <c r="GNE4" s="5"/>
      <c r="GNF4" s="5"/>
      <c r="GNG4" s="5"/>
      <c r="GNH4" s="5"/>
      <c r="GNI4" s="5"/>
      <c r="GNJ4" s="5"/>
      <c r="GNK4" s="5"/>
      <c r="GNL4" s="5"/>
      <c r="GNM4" s="5"/>
      <c r="GNN4" s="5"/>
      <c r="GNO4" s="5"/>
      <c r="GNP4" s="5"/>
      <c r="GNQ4" s="5"/>
      <c r="GNR4" s="5"/>
      <c r="GNS4" s="5"/>
      <c r="GNT4" s="5"/>
      <c r="GNU4" s="5"/>
      <c r="GNV4" s="5"/>
      <c r="GNW4" s="5"/>
      <c r="GNX4" s="5"/>
      <c r="GNY4" s="5"/>
      <c r="GNZ4" s="5"/>
      <c r="GOA4" s="5"/>
      <c r="GOB4" s="5"/>
      <c r="GOC4" s="5"/>
      <c r="GOD4" s="5"/>
      <c r="GOE4" s="5"/>
      <c r="GOF4" s="5"/>
      <c r="GOG4" s="5"/>
      <c r="GOH4" s="5"/>
      <c r="GOI4" s="5"/>
      <c r="GOJ4" s="5"/>
      <c r="GOK4" s="5"/>
      <c r="GOL4" s="5"/>
      <c r="GOM4" s="5"/>
      <c r="GON4" s="5"/>
      <c r="GOO4" s="5"/>
      <c r="GOP4" s="5"/>
      <c r="GOQ4" s="5"/>
      <c r="GOR4" s="5"/>
      <c r="GOS4" s="5"/>
      <c r="GOT4" s="5"/>
      <c r="GOU4" s="5"/>
      <c r="GOV4" s="5"/>
      <c r="GOW4" s="5"/>
      <c r="GOX4" s="5"/>
      <c r="GOY4" s="5"/>
      <c r="GOZ4" s="5"/>
      <c r="GPA4" s="5"/>
      <c r="GPB4" s="5"/>
      <c r="GPC4" s="5"/>
      <c r="GPD4" s="5"/>
      <c r="GPE4" s="5"/>
      <c r="GPF4" s="5"/>
      <c r="GPG4" s="5"/>
      <c r="GPH4" s="5"/>
      <c r="GPI4" s="5"/>
      <c r="GPJ4" s="5"/>
      <c r="GPK4" s="5"/>
      <c r="GPL4" s="5"/>
      <c r="GPM4" s="5"/>
      <c r="GPN4" s="5"/>
      <c r="GPO4" s="5"/>
      <c r="GPP4" s="5"/>
      <c r="GPQ4" s="5"/>
      <c r="GPR4" s="5"/>
      <c r="GPS4" s="5"/>
      <c r="GPT4" s="5"/>
      <c r="GPU4" s="5"/>
      <c r="GPV4" s="5"/>
      <c r="GPW4" s="5"/>
      <c r="GPX4" s="5"/>
      <c r="GPY4" s="5"/>
      <c r="GPZ4" s="5"/>
      <c r="GQA4" s="5"/>
      <c r="GQB4" s="5"/>
      <c r="GQC4" s="5"/>
      <c r="GQD4" s="5"/>
      <c r="GQE4" s="5"/>
      <c r="GQF4" s="5"/>
      <c r="GQG4" s="5"/>
      <c r="GQH4" s="5"/>
      <c r="GQI4" s="5"/>
      <c r="GQJ4" s="5"/>
      <c r="GQK4" s="5"/>
      <c r="GQL4" s="5"/>
      <c r="GQM4" s="5"/>
      <c r="GQN4" s="5"/>
      <c r="GQO4" s="5"/>
      <c r="GQP4" s="5"/>
      <c r="GQQ4" s="5"/>
      <c r="GQR4" s="5"/>
      <c r="GQS4" s="5"/>
      <c r="GQT4" s="5"/>
      <c r="GQU4" s="5"/>
      <c r="GQV4" s="5"/>
      <c r="GQW4" s="5"/>
      <c r="GQX4" s="5"/>
      <c r="GQY4" s="5"/>
      <c r="GQZ4" s="5"/>
      <c r="GRA4" s="5"/>
      <c r="GRB4" s="5"/>
      <c r="GRC4" s="5"/>
      <c r="GRD4" s="5"/>
      <c r="GRE4" s="5"/>
      <c r="GRF4" s="5"/>
      <c r="GRG4" s="5"/>
      <c r="GRH4" s="5"/>
      <c r="GRI4" s="5"/>
      <c r="GRJ4" s="5"/>
      <c r="GRK4" s="5"/>
      <c r="GRL4" s="5"/>
      <c r="GRM4" s="5"/>
      <c r="GRN4" s="5"/>
      <c r="GRO4" s="5"/>
      <c r="GRP4" s="5"/>
      <c r="GRQ4" s="5"/>
      <c r="GRR4" s="5"/>
      <c r="GRS4" s="5"/>
      <c r="GRT4" s="5"/>
      <c r="GRU4" s="5"/>
      <c r="GRV4" s="5"/>
      <c r="GRW4" s="5"/>
      <c r="GRX4" s="5"/>
      <c r="GRY4" s="5"/>
      <c r="GRZ4" s="5"/>
      <c r="GSA4" s="5"/>
      <c r="GSB4" s="5"/>
      <c r="GSC4" s="5"/>
      <c r="GSD4" s="5"/>
      <c r="GSE4" s="5"/>
      <c r="GSF4" s="5"/>
      <c r="GSG4" s="5"/>
      <c r="GSH4" s="5"/>
      <c r="GSI4" s="5"/>
      <c r="GSJ4" s="5"/>
      <c r="GSK4" s="5"/>
      <c r="GSL4" s="5"/>
      <c r="GSM4" s="5"/>
      <c r="GSN4" s="5"/>
      <c r="GSO4" s="5"/>
      <c r="GSP4" s="5"/>
      <c r="GSQ4" s="5"/>
      <c r="GSR4" s="5"/>
      <c r="GSS4" s="5"/>
      <c r="GST4" s="5"/>
      <c r="GSU4" s="5"/>
      <c r="GSV4" s="5"/>
      <c r="GSW4" s="5"/>
      <c r="GSX4" s="5"/>
      <c r="GSY4" s="5"/>
      <c r="GSZ4" s="5"/>
      <c r="GTA4" s="5"/>
      <c r="GTB4" s="5"/>
      <c r="GTC4" s="5"/>
      <c r="GTD4" s="5"/>
      <c r="GTE4" s="5"/>
      <c r="GTF4" s="5"/>
      <c r="GTG4" s="5"/>
      <c r="GTH4" s="5"/>
      <c r="GTI4" s="5"/>
      <c r="GTJ4" s="5"/>
      <c r="GTK4" s="5"/>
      <c r="GTL4" s="5"/>
      <c r="GTM4" s="5"/>
      <c r="GTN4" s="5"/>
      <c r="GTO4" s="5"/>
      <c r="GTP4" s="5"/>
      <c r="GTQ4" s="5"/>
      <c r="GTR4" s="5"/>
      <c r="GTS4" s="5"/>
      <c r="GTT4" s="5"/>
      <c r="GTU4" s="5"/>
      <c r="GTV4" s="5"/>
      <c r="GTW4" s="5"/>
      <c r="GTX4" s="5"/>
      <c r="GTY4" s="5"/>
      <c r="GTZ4" s="5"/>
      <c r="GUA4" s="5"/>
      <c r="GUB4" s="5"/>
      <c r="GUC4" s="5"/>
      <c r="GUD4" s="5"/>
      <c r="GUE4" s="5"/>
      <c r="GUF4" s="5"/>
      <c r="GUG4" s="5"/>
      <c r="GUH4" s="5"/>
      <c r="GUI4" s="5"/>
      <c r="GUJ4" s="5"/>
      <c r="GUK4" s="5"/>
      <c r="GUL4" s="5"/>
      <c r="GUM4" s="5"/>
      <c r="GUN4" s="5"/>
      <c r="GUO4" s="5"/>
      <c r="GUP4" s="5"/>
      <c r="GUQ4" s="5"/>
      <c r="GUR4" s="5"/>
      <c r="GUS4" s="5"/>
      <c r="GUT4" s="5"/>
      <c r="GUU4" s="5"/>
      <c r="GUV4" s="5"/>
      <c r="GUW4" s="5"/>
      <c r="GUX4" s="5"/>
      <c r="GUY4" s="5"/>
      <c r="GUZ4" s="5"/>
      <c r="GVA4" s="5"/>
      <c r="GVB4" s="5"/>
      <c r="GVC4" s="5"/>
      <c r="GVD4" s="5"/>
      <c r="GVE4" s="5"/>
      <c r="GVF4" s="5"/>
      <c r="GVG4" s="5"/>
      <c r="GVH4" s="5"/>
      <c r="GVI4" s="5"/>
      <c r="GVJ4" s="5"/>
      <c r="GVK4" s="5"/>
      <c r="GVL4" s="5"/>
      <c r="GVM4" s="5"/>
      <c r="GVN4" s="5"/>
      <c r="GVO4" s="5"/>
      <c r="GVP4" s="5"/>
      <c r="GVQ4" s="5"/>
      <c r="GVR4" s="5"/>
      <c r="GVS4" s="5"/>
      <c r="GVT4" s="5"/>
      <c r="GVU4" s="5"/>
      <c r="GVV4" s="5"/>
      <c r="GVW4" s="5"/>
      <c r="GVX4" s="5"/>
      <c r="GVY4" s="5"/>
      <c r="GVZ4" s="5"/>
      <c r="GWA4" s="5"/>
      <c r="GWB4" s="5"/>
      <c r="GWC4" s="5"/>
      <c r="GWD4" s="5"/>
      <c r="GWE4" s="5"/>
      <c r="GWF4" s="5"/>
      <c r="GWG4" s="5"/>
      <c r="GWH4" s="5"/>
      <c r="GWI4" s="5"/>
      <c r="GWJ4" s="5"/>
      <c r="GWK4" s="5"/>
      <c r="GWL4" s="5"/>
      <c r="GWM4" s="5"/>
      <c r="GWN4" s="5"/>
      <c r="GWO4" s="5"/>
      <c r="GWP4" s="5"/>
      <c r="GWQ4" s="5"/>
      <c r="GWR4" s="5"/>
      <c r="GWS4" s="5"/>
      <c r="GWT4" s="5"/>
      <c r="GWU4" s="5"/>
      <c r="GWV4" s="5"/>
      <c r="GWW4" s="5"/>
      <c r="GWX4" s="5"/>
      <c r="GWY4" s="5"/>
      <c r="GWZ4" s="5"/>
      <c r="GXA4" s="5"/>
      <c r="GXB4" s="5"/>
      <c r="GXC4" s="5"/>
      <c r="GXD4" s="5"/>
      <c r="GXE4" s="5"/>
      <c r="GXF4" s="5"/>
      <c r="GXG4" s="5"/>
      <c r="GXH4" s="5"/>
      <c r="GXI4" s="5"/>
      <c r="GXJ4" s="5"/>
      <c r="GXK4" s="5"/>
      <c r="GXL4" s="5"/>
      <c r="GXM4" s="5"/>
      <c r="GXN4" s="5"/>
      <c r="GXO4" s="5"/>
      <c r="GXP4" s="5"/>
      <c r="GXQ4" s="5"/>
      <c r="GXR4" s="5"/>
      <c r="GXS4" s="5"/>
      <c r="GXT4" s="5"/>
      <c r="GXU4" s="5"/>
      <c r="GXV4" s="5"/>
      <c r="GXW4" s="5"/>
      <c r="GXX4" s="5"/>
      <c r="GXY4" s="5"/>
      <c r="GXZ4" s="5"/>
      <c r="GYA4" s="5"/>
      <c r="GYB4" s="5"/>
      <c r="GYC4" s="5"/>
      <c r="GYD4" s="5"/>
      <c r="GYE4" s="5"/>
      <c r="GYF4" s="5"/>
      <c r="GYG4" s="5"/>
      <c r="GYH4" s="5"/>
      <c r="GYI4" s="5"/>
      <c r="GYJ4" s="5"/>
      <c r="GYK4" s="5"/>
      <c r="GYL4" s="5"/>
      <c r="GYM4" s="5"/>
      <c r="GYN4" s="5"/>
      <c r="GYO4" s="5"/>
      <c r="GYP4" s="5"/>
      <c r="GYQ4" s="5"/>
      <c r="GYR4" s="5"/>
      <c r="GYS4" s="5"/>
      <c r="GYT4" s="5"/>
      <c r="GYU4" s="5"/>
      <c r="GYV4" s="5"/>
      <c r="GYW4" s="5"/>
      <c r="GYX4" s="5"/>
      <c r="GYY4" s="5"/>
      <c r="GYZ4" s="5"/>
      <c r="GZA4" s="5"/>
      <c r="GZB4" s="5"/>
      <c r="GZC4" s="5"/>
      <c r="GZD4" s="5"/>
      <c r="GZE4" s="5"/>
      <c r="GZF4" s="5"/>
      <c r="GZG4" s="5"/>
      <c r="GZH4" s="5"/>
      <c r="GZI4" s="5"/>
      <c r="GZJ4" s="5"/>
      <c r="GZK4" s="5"/>
      <c r="GZL4" s="5"/>
      <c r="GZM4" s="5"/>
      <c r="GZN4" s="5"/>
      <c r="GZO4" s="5"/>
      <c r="GZP4" s="5"/>
      <c r="GZQ4" s="5"/>
      <c r="GZR4" s="5"/>
      <c r="GZS4" s="5"/>
      <c r="GZT4" s="5"/>
      <c r="GZU4" s="5"/>
      <c r="GZV4" s="5"/>
      <c r="GZW4" s="5"/>
      <c r="GZX4" s="5"/>
      <c r="GZY4" s="5"/>
      <c r="GZZ4" s="5"/>
      <c r="HAA4" s="5"/>
      <c r="HAB4" s="5"/>
      <c r="HAC4" s="5"/>
      <c r="HAD4" s="5"/>
      <c r="HAE4" s="5"/>
      <c r="HAF4" s="5"/>
      <c r="HAG4" s="5"/>
      <c r="HAH4" s="5"/>
      <c r="HAI4" s="5"/>
      <c r="HAJ4" s="5"/>
      <c r="HAK4" s="5"/>
      <c r="HAL4" s="5"/>
      <c r="HAM4" s="5"/>
      <c r="HAN4" s="5"/>
      <c r="HAO4" s="5"/>
      <c r="HAP4" s="5"/>
      <c r="HAQ4" s="5"/>
      <c r="HAR4" s="5"/>
      <c r="HAS4" s="5"/>
      <c r="HAT4" s="5"/>
      <c r="HAU4" s="5"/>
      <c r="HAV4" s="5"/>
      <c r="HAW4" s="5"/>
      <c r="HAX4" s="5"/>
      <c r="HAY4" s="5"/>
      <c r="HAZ4" s="5"/>
      <c r="HBA4" s="5"/>
      <c r="HBB4" s="5"/>
      <c r="HBC4" s="5"/>
      <c r="HBD4" s="5"/>
      <c r="HBE4" s="5"/>
      <c r="HBF4" s="5"/>
      <c r="HBG4" s="5"/>
      <c r="HBH4" s="5"/>
      <c r="HBI4" s="5"/>
      <c r="HBJ4" s="5"/>
      <c r="HBK4" s="5"/>
      <c r="HBL4" s="5"/>
      <c r="HBM4" s="5"/>
      <c r="HBN4" s="5"/>
      <c r="HBO4" s="5"/>
      <c r="HBP4" s="5"/>
      <c r="HBQ4" s="5"/>
      <c r="HBR4" s="5"/>
      <c r="HBS4" s="5"/>
      <c r="HBT4" s="5"/>
      <c r="HBU4" s="5"/>
      <c r="HBV4" s="5"/>
      <c r="HBW4" s="5"/>
      <c r="HBX4" s="5"/>
      <c r="HBY4" s="5"/>
      <c r="HBZ4" s="5"/>
      <c r="HCA4" s="5"/>
      <c r="HCB4" s="5"/>
      <c r="HCC4" s="5"/>
      <c r="HCD4" s="5"/>
      <c r="HCE4" s="5"/>
      <c r="HCF4" s="5"/>
      <c r="HCG4" s="5"/>
      <c r="HCH4" s="5"/>
      <c r="HCI4" s="5"/>
      <c r="HCJ4" s="5"/>
      <c r="HCK4" s="5"/>
      <c r="HCL4" s="5"/>
      <c r="HCM4" s="5"/>
      <c r="HCN4" s="5"/>
      <c r="HCO4" s="5"/>
      <c r="HCP4" s="5"/>
      <c r="HCQ4" s="5"/>
      <c r="HCR4" s="5"/>
      <c r="HCS4" s="5"/>
      <c r="HCT4" s="5"/>
      <c r="HCU4" s="5"/>
      <c r="HCV4" s="5"/>
      <c r="HCW4" s="5"/>
      <c r="HCX4" s="5"/>
      <c r="HCY4" s="5"/>
      <c r="HCZ4" s="5"/>
      <c r="HDA4" s="5"/>
      <c r="HDB4" s="5"/>
      <c r="HDC4" s="5"/>
      <c r="HDD4" s="5"/>
      <c r="HDE4" s="5"/>
      <c r="HDF4" s="5"/>
      <c r="HDG4" s="5"/>
      <c r="HDH4" s="5"/>
      <c r="HDI4" s="5"/>
      <c r="HDJ4" s="5"/>
      <c r="HDK4" s="5"/>
      <c r="HDL4" s="5"/>
      <c r="HDM4" s="5"/>
      <c r="HDN4" s="5"/>
      <c r="HDO4" s="5"/>
      <c r="HDP4" s="5"/>
      <c r="HDQ4" s="5"/>
      <c r="HDR4" s="5"/>
      <c r="HDS4" s="5"/>
      <c r="HDT4" s="5"/>
      <c r="HDU4" s="5"/>
      <c r="HDV4" s="5"/>
      <c r="HDW4" s="5"/>
      <c r="HDX4" s="5"/>
      <c r="HDY4" s="5"/>
      <c r="HDZ4" s="5"/>
      <c r="HEA4" s="5"/>
      <c r="HEB4" s="5"/>
      <c r="HEC4" s="5"/>
      <c r="HED4" s="5"/>
      <c r="HEE4" s="5"/>
      <c r="HEF4" s="5"/>
      <c r="HEG4" s="5"/>
      <c r="HEH4" s="5"/>
      <c r="HEI4" s="5"/>
      <c r="HEJ4" s="5"/>
      <c r="HEK4" s="5"/>
      <c r="HEL4" s="5"/>
      <c r="HEM4" s="5"/>
      <c r="HEN4" s="5"/>
      <c r="HEO4" s="5"/>
      <c r="HEP4" s="5"/>
      <c r="HEQ4" s="5"/>
      <c r="HER4" s="5"/>
      <c r="HES4" s="5"/>
      <c r="HET4" s="5"/>
      <c r="HEU4" s="5"/>
      <c r="HEV4" s="5"/>
      <c r="HEW4" s="5"/>
      <c r="HEX4" s="5"/>
      <c r="HEY4" s="5"/>
      <c r="HEZ4" s="5"/>
      <c r="HFA4" s="5"/>
      <c r="HFB4" s="5"/>
      <c r="HFC4" s="5"/>
      <c r="HFD4" s="5"/>
      <c r="HFE4" s="5"/>
      <c r="HFF4" s="5"/>
      <c r="HFG4" s="5"/>
      <c r="HFH4" s="5"/>
      <c r="HFI4" s="5"/>
      <c r="HFJ4" s="5"/>
      <c r="HFK4" s="5"/>
      <c r="HFL4" s="5"/>
      <c r="HFM4" s="5"/>
      <c r="HFN4" s="5"/>
      <c r="HFO4" s="5"/>
      <c r="HFP4" s="5"/>
      <c r="HFQ4" s="5"/>
      <c r="HFR4" s="5"/>
      <c r="HFS4" s="5"/>
      <c r="HFT4" s="5"/>
      <c r="HFU4" s="5"/>
      <c r="HFV4" s="5"/>
      <c r="HFW4" s="5"/>
      <c r="HFX4" s="5"/>
      <c r="HFY4" s="5"/>
      <c r="HFZ4" s="5"/>
      <c r="HGA4" s="5"/>
      <c r="HGB4" s="5"/>
      <c r="HGC4" s="5"/>
      <c r="HGD4" s="5"/>
      <c r="HGE4" s="5"/>
      <c r="HGF4" s="5"/>
      <c r="HGG4" s="5"/>
      <c r="HGH4" s="5"/>
      <c r="HGI4" s="5"/>
      <c r="HGJ4" s="5"/>
      <c r="HGK4" s="5"/>
      <c r="HGL4" s="5"/>
      <c r="HGM4" s="5"/>
      <c r="HGN4" s="5"/>
      <c r="HGO4" s="5"/>
      <c r="HGP4" s="5"/>
      <c r="HGQ4" s="5"/>
      <c r="HGR4" s="5"/>
      <c r="HGS4" s="5"/>
      <c r="HGT4" s="5"/>
      <c r="HGU4" s="5"/>
      <c r="HGV4" s="5"/>
      <c r="HGW4" s="5"/>
      <c r="HGX4" s="5"/>
      <c r="HGY4" s="5"/>
      <c r="HGZ4" s="5"/>
      <c r="HHA4" s="5"/>
      <c r="HHB4" s="5"/>
      <c r="HHC4" s="5"/>
      <c r="HHD4" s="5"/>
      <c r="HHE4" s="5"/>
      <c r="HHF4" s="5"/>
      <c r="HHG4" s="5"/>
      <c r="HHH4" s="5"/>
      <c r="HHI4" s="5"/>
      <c r="HHJ4" s="5"/>
      <c r="HHK4" s="5"/>
      <c r="HHL4" s="5"/>
      <c r="HHM4" s="5"/>
      <c r="HHN4" s="5"/>
      <c r="HHO4" s="5"/>
      <c r="HHP4" s="5"/>
      <c r="HHQ4" s="5"/>
      <c r="HHR4" s="5"/>
      <c r="HHS4" s="5"/>
      <c r="HHT4" s="5"/>
      <c r="HHU4" s="5"/>
      <c r="HHV4" s="5"/>
      <c r="HHW4" s="5"/>
      <c r="HHX4" s="5"/>
      <c r="HHY4" s="5"/>
      <c r="HHZ4" s="5"/>
      <c r="HIA4" s="5"/>
      <c r="HIB4" s="5"/>
      <c r="HIC4" s="5"/>
      <c r="HID4" s="5"/>
      <c r="HIE4" s="5"/>
      <c r="HIF4" s="5"/>
      <c r="HIG4" s="5"/>
      <c r="HIH4" s="5"/>
      <c r="HII4" s="5"/>
      <c r="HIJ4" s="5"/>
      <c r="HIK4" s="5"/>
      <c r="HIL4" s="5"/>
      <c r="HIM4" s="5"/>
      <c r="HIN4" s="5"/>
      <c r="HIO4" s="5"/>
      <c r="HIP4" s="5"/>
      <c r="HIQ4" s="5"/>
      <c r="HIR4" s="5"/>
      <c r="HIS4" s="5"/>
      <c r="HIT4" s="5"/>
      <c r="HIU4" s="5"/>
      <c r="HIV4" s="5"/>
      <c r="HIW4" s="5"/>
      <c r="HIX4" s="5"/>
      <c r="HIY4" s="5"/>
      <c r="HIZ4" s="5"/>
      <c r="HJA4" s="5"/>
      <c r="HJB4" s="5"/>
      <c r="HJC4" s="5"/>
      <c r="HJD4" s="5"/>
      <c r="HJE4" s="5"/>
      <c r="HJF4" s="5"/>
      <c r="HJG4" s="5"/>
      <c r="HJH4" s="5"/>
      <c r="HJI4" s="5"/>
      <c r="HJJ4" s="5"/>
      <c r="HJK4" s="5"/>
      <c r="HJL4" s="5"/>
      <c r="HJM4" s="5"/>
      <c r="HJN4" s="5"/>
      <c r="HJO4" s="5"/>
      <c r="HJP4" s="5"/>
      <c r="HJQ4" s="5"/>
      <c r="HJR4" s="5"/>
      <c r="HJS4" s="5"/>
      <c r="HJT4" s="5"/>
      <c r="HJU4" s="5"/>
      <c r="HJV4" s="5"/>
      <c r="HJW4" s="5"/>
      <c r="HJX4" s="5"/>
      <c r="HJY4" s="5"/>
      <c r="HJZ4" s="5"/>
      <c r="HKA4" s="5"/>
      <c r="HKB4" s="5"/>
      <c r="HKC4" s="5"/>
      <c r="HKD4" s="5"/>
      <c r="HKE4" s="5"/>
      <c r="HKF4" s="5"/>
      <c r="HKG4" s="5"/>
      <c r="HKH4" s="5"/>
      <c r="HKI4" s="5"/>
      <c r="HKJ4" s="5"/>
      <c r="HKK4" s="5"/>
      <c r="HKL4" s="5"/>
      <c r="HKM4" s="5"/>
      <c r="HKN4" s="5"/>
      <c r="HKO4" s="5"/>
      <c r="HKP4" s="5"/>
      <c r="HKQ4" s="5"/>
      <c r="HKR4" s="5"/>
      <c r="HKS4" s="5"/>
      <c r="HKT4" s="5"/>
      <c r="HKU4" s="5"/>
      <c r="HKV4" s="5"/>
      <c r="HKW4" s="5"/>
      <c r="HKX4" s="5"/>
      <c r="HKY4" s="5"/>
      <c r="HKZ4" s="5"/>
      <c r="HLA4" s="5"/>
      <c r="HLB4" s="5"/>
      <c r="HLC4" s="5"/>
      <c r="HLD4" s="5"/>
      <c r="HLE4" s="5"/>
      <c r="HLF4" s="5"/>
      <c r="HLG4" s="5"/>
      <c r="HLH4" s="5"/>
      <c r="HLI4" s="5"/>
      <c r="HLJ4" s="5"/>
      <c r="HLK4" s="5"/>
      <c r="HLL4" s="5"/>
      <c r="HLM4" s="5"/>
      <c r="HLN4" s="5"/>
      <c r="HLO4" s="5"/>
      <c r="HLP4" s="5"/>
      <c r="HLQ4" s="5"/>
      <c r="HLR4" s="5"/>
      <c r="HLS4" s="5"/>
      <c r="HLT4" s="5"/>
      <c r="HLU4" s="5"/>
      <c r="HLV4" s="5"/>
      <c r="HLW4" s="5"/>
      <c r="HLX4" s="5"/>
      <c r="HLY4" s="5"/>
      <c r="HLZ4" s="5"/>
      <c r="HMA4" s="5"/>
      <c r="HMB4" s="5"/>
      <c r="HMC4" s="5"/>
      <c r="HMD4" s="5"/>
      <c r="HME4" s="5"/>
      <c r="HMF4" s="5"/>
      <c r="HMG4" s="5"/>
      <c r="HMH4" s="5"/>
      <c r="HMI4" s="5"/>
      <c r="HMJ4" s="5"/>
      <c r="HMK4" s="5"/>
      <c r="HML4" s="5"/>
      <c r="HMM4" s="5"/>
      <c r="HMN4" s="5"/>
      <c r="HMO4" s="5"/>
      <c r="HMP4" s="5"/>
      <c r="HMQ4" s="5"/>
      <c r="HMR4" s="5"/>
      <c r="HMS4" s="5"/>
      <c r="HMT4" s="5"/>
      <c r="HMU4" s="5"/>
      <c r="HMV4" s="5"/>
      <c r="HMW4" s="5"/>
      <c r="HMX4" s="5"/>
      <c r="HMY4" s="5"/>
      <c r="HMZ4" s="5"/>
      <c r="HNA4" s="5"/>
      <c r="HNB4" s="5"/>
      <c r="HNC4" s="5"/>
      <c r="HND4" s="5"/>
      <c r="HNE4" s="5"/>
      <c r="HNF4" s="5"/>
      <c r="HNG4" s="5"/>
      <c r="HNH4" s="5"/>
      <c r="HNI4" s="5"/>
      <c r="HNJ4" s="5"/>
      <c r="HNK4" s="5"/>
      <c r="HNL4" s="5"/>
      <c r="HNM4" s="5"/>
      <c r="HNN4" s="5"/>
      <c r="HNO4" s="5"/>
      <c r="HNP4" s="5"/>
      <c r="HNQ4" s="5"/>
      <c r="HNR4" s="5"/>
      <c r="HNS4" s="5"/>
      <c r="HNT4" s="5"/>
      <c r="HNU4" s="5"/>
      <c r="HNV4" s="5"/>
      <c r="HNW4" s="5"/>
      <c r="HNX4" s="5"/>
      <c r="HNY4" s="5"/>
      <c r="HNZ4" s="5"/>
      <c r="HOA4" s="5"/>
      <c r="HOB4" s="5"/>
      <c r="HOC4" s="5"/>
      <c r="HOD4" s="5"/>
      <c r="HOE4" s="5"/>
      <c r="HOF4" s="5"/>
      <c r="HOG4" s="5"/>
      <c r="HOH4" s="5"/>
      <c r="HOI4" s="5"/>
      <c r="HOJ4" s="5"/>
      <c r="HOK4" s="5"/>
      <c r="HOL4" s="5"/>
      <c r="HOM4" s="5"/>
      <c r="HON4" s="5"/>
      <c r="HOO4" s="5"/>
      <c r="HOP4" s="5"/>
      <c r="HOQ4" s="5"/>
      <c r="HOR4" s="5"/>
      <c r="HOS4" s="5"/>
      <c r="HOT4" s="5"/>
      <c r="HOU4" s="5"/>
      <c r="HOV4" s="5"/>
      <c r="HOW4" s="5"/>
      <c r="HOX4" s="5"/>
      <c r="HOY4" s="5"/>
      <c r="HOZ4" s="5"/>
      <c r="HPA4" s="5"/>
      <c r="HPB4" s="5"/>
      <c r="HPC4" s="5"/>
      <c r="HPD4" s="5"/>
      <c r="HPE4" s="5"/>
      <c r="HPF4" s="5"/>
      <c r="HPG4" s="5"/>
      <c r="HPH4" s="5"/>
      <c r="HPI4" s="5"/>
      <c r="HPJ4" s="5"/>
      <c r="HPK4" s="5"/>
      <c r="HPL4" s="5"/>
      <c r="HPM4" s="5"/>
      <c r="HPN4" s="5"/>
      <c r="HPO4" s="5"/>
      <c r="HPP4" s="5"/>
      <c r="HPQ4" s="5"/>
      <c r="HPR4" s="5"/>
      <c r="HPS4" s="5"/>
      <c r="HPT4" s="5"/>
      <c r="HPU4" s="5"/>
      <c r="HPV4" s="5"/>
      <c r="HPW4" s="5"/>
      <c r="HPX4" s="5"/>
      <c r="HPY4" s="5"/>
      <c r="HPZ4" s="5"/>
      <c r="HQA4" s="5"/>
      <c r="HQB4" s="5"/>
      <c r="HQC4" s="5"/>
      <c r="HQD4" s="5"/>
      <c r="HQE4" s="5"/>
      <c r="HQF4" s="5"/>
      <c r="HQG4" s="5"/>
      <c r="HQH4" s="5"/>
      <c r="HQI4" s="5"/>
      <c r="HQJ4" s="5"/>
      <c r="HQK4" s="5"/>
      <c r="HQL4" s="5"/>
      <c r="HQM4" s="5"/>
      <c r="HQN4" s="5"/>
      <c r="HQO4" s="5"/>
      <c r="HQP4" s="5"/>
      <c r="HQQ4" s="5"/>
      <c r="HQR4" s="5"/>
      <c r="HQS4" s="5"/>
      <c r="HQT4" s="5"/>
      <c r="HQU4" s="5"/>
      <c r="HQV4" s="5"/>
      <c r="HQW4" s="5"/>
      <c r="HQX4" s="5"/>
      <c r="HQY4" s="5"/>
      <c r="HQZ4" s="5"/>
      <c r="HRA4" s="5"/>
      <c r="HRB4" s="5"/>
      <c r="HRC4" s="5"/>
      <c r="HRD4" s="5"/>
      <c r="HRE4" s="5"/>
      <c r="HRF4" s="5"/>
      <c r="HRG4" s="5"/>
      <c r="HRH4" s="5"/>
      <c r="HRI4" s="5"/>
      <c r="HRJ4" s="5"/>
      <c r="HRK4" s="5"/>
      <c r="HRL4" s="5"/>
      <c r="HRM4" s="5"/>
      <c r="HRN4" s="5"/>
      <c r="HRO4" s="5"/>
      <c r="HRP4" s="5"/>
      <c r="HRQ4" s="5"/>
      <c r="HRR4" s="5"/>
      <c r="HRS4" s="5"/>
      <c r="HRT4" s="5"/>
      <c r="HRU4" s="5"/>
      <c r="HRV4" s="5"/>
      <c r="HRW4" s="5"/>
      <c r="HRX4" s="5"/>
      <c r="HRY4" s="5"/>
      <c r="HRZ4" s="5"/>
      <c r="HSA4" s="5"/>
      <c r="HSB4" s="5"/>
      <c r="HSC4" s="5"/>
      <c r="HSD4" s="5"/>
      <c r="HSE4" s="5"/>
      <c r="HSF4" s="5"/>
      <c r="HSG4" s="5"/>
      <c r="HSH4" s="5"/>
      <c r="HSI4" s="5"/>
      <c r="HSJ4" s="5"/>
      <c r="HSK4" s="5"/>
      <c r="HSL4" s="5"/>
      <c r="HSM4" s="5"/>
      <c r="HSN4" s="5"/>
      <c r="HSO4" s="5"/>
      <c r="HSP4" s="5"/>
      <c r="HSQ4" s="5"/>
      <c r="HSR4" s="5"/>
      <c r="HSS4" s="5"/>
      <c r="HST4" s="5"/>
      <c r="HSU4" s="5"/>
      <c r="HSV4" s="5"/>
      <c r="HSW4" s="5"/>
      <c r="HSX4" s="5"/>
      <c r="HSY4" s="5"/>
      <c r="HSZ4" s="5"/>
      <c r="HTA4" s="5"/>
      <c r="HTB4" s="5"/>
      <c r="HTC4" s="5"/>
      <c r="HTD4" s="5"/>
      <c r="HTE4" s="5"/>
      <c r="HTF4" s="5"/>
      <c r="HTG4" s="5"/>
      <c r="HTH4" s="5"/>
      <c r="HTI4" s="5"/>
      <c r="HTJ4" s="5"/>
      <c r="HTK4" s="5"/>
      <c r="HTL4" s="5"/>
      <c r="HTM4" s="5"/>
      <c r="HTN4" s="5"/>
      <c r="HTO4" s="5"/>
      <c r="HTP4" s="5"/>
      <c r="HTQ4" s="5"/>
      <c r="HTR4" s="5"/>
      <c r="HTS4" s="5"/>
      <c r="HTT4" s="5"/>
      <c r="HTU4" s="5"/>
      <c r="HTV4" s="5"/>
      <c r="HTW4" s="5"/>
      <c r="HTX4" s="5"/>
      <c r="HTY4" s="5"/>
      <c r="HTZ4" s="5"/>
      <c r="HUA4" s="5"/>
      <c r="HUB4" s="5"/>
      <c r="HUC4" s="5"/>
      <c r="HUD4" s="5"/>
      <c r="HUE4" s="5"/>
      <c r="HUF4" s="5"/>
      <c r="HUG4" s="5"/>
      <c r="HUH4" s="5"/>
      <c r="HUI4" s="5"/>
      <c r="HUJ4" s="5"/>
      <c r="HUK4" s="5"/>
      <c r="HUL4" s="5"/>
      <c r="HUM4" s="5"/>
      <c r="HUN4" s="5"/>
      <c r="HUO4" s="5"/>
      <c r="HUP4" s="5"/>
      <c r="HUQ4" s="5"/>
      <c r="HUR4" s="5"/>
      <c r="HUS4" s="5"/>
      <c r="HUT4" s="5"/>
      <c r="HUU4" s="5"/>
      <c r="HUV4" s="5"/>
      <c r="HUW4" s="5"/>
      <c r="HUX4" s="5"/>
      <c r="HUY4" s="5"/>
      <c r="HUZ4" s="5"/>
      <c r="HVA4" s="5"/>
      <c r="HVB4" s="5"/>
      <c r="HVC4" s="5"/>
      <c r="HVD4" s="5"/>
      <c r="HVE4" s="5"/>
      <c r="HVF4" s="5"/>
      <c r="HVG4" s="5"/>
      <c r="HVH4" s="5"/>
      <c r="HVI4" s="5"/>
      <c r="HVJ4" s="5"/>
      <c r="HVK4" s="5"/>
      <c r="HVL4" s="5"/>
      <c r="HVM4" s="5"/>
      <c r="HVN4" s="5"/>
      <c r="HVO4" s="5"/>
      <c r="HVP4" s="5"/>
      <c r="HVQ4" s="5"/>
      <c r="HVR4" s="5"/>
      <c r="HVS4" s="5"/>
      <c r="HVT4" s="5"/>
      <c r="HVU4" s="5"/>
      <c r="HVV4" s="5"/>
      <c r="HVW4" s="5"/>
      <c r="HVX4" s="5"/>
      <c r="HVY4" s="5"/>
      <c r="HVZ4" s="5"/>
      <c r="HWA4" s="5"/>
      <c r="HWB4" s="5"/>
      <c r="HWC4" s="5"/>
      <c r="HWD4" s="5"/>
      <c r="HWE4" s="5"/>
      <c r="HWF4" s="5"/>
      <c r="HWG4" s="5"/>
      <c r="HWH4" s="5"/>
      <c r="HWI4" s="5"/>
      <c r="HWJ4" s="5"/>
      <c r="HWK4" s="5"/>
      <c r="HWL4" s="5"/>
      <c r="HWM4" s="5"/>
      <c r="HWN4" s="5"/>
      <c r="HWO4" s="5"/>
      <c r="HWP4" s="5"/>
      <c r="HWQ4" s="5"/>
      <c r="HWR4" s="5"/>
      <c r="HWS4" s="5"/>
      <c r="HWT4" s="5"/>
      <c r="HWU4" s="5"/>
      <c r="HWV4" s="5"/>
      <c r="HWW4" s="5"/>
      <c r="HWX4" s="5"/>
      <c r="HWY4" s="5"/>
      <c r="HWZ4" s="5"/>
      <c r="HXA4" s="5"/>
      <c r="HXB4" s="5"/>
      <c r="HXC4" s="5"/>
      <c r="HXD4" s="5"/>
      <c r="HXE4" s="5"/>
      <c r="HXF4" s="5"/>
      <c r="HXG4" s="5"/>
      <c r="HXH4" s="5"/>
      <c r="HXI4" s="5"/>
      <c r="HXJ4" s="5"/>
      <c r="HXK4" s="5"/>
      <c r="HXL4" s="5"/>
      <c r="HXM4" s="5"/>
      <c r="HXN4" s="5"/>
      <c r="HXO4" s="5"/>
      <c r="HXP4" s="5"/>
      <c r="HXQ4" s="5"/>
      <c r="HXR4" s="5"/>
      <c r="HXS4" s="5"/>
      <c r="HXT4" s="5"/>
      <c r="HXU4" s="5"/>
      <c r="HXV4" s="5"/>
      <c r="HXW4" s="5"/>
      <c r="HXX4" s="5"/>
      <c r="HXY4" s="5"/>
      <c r="HXZ4" s="5"/>
      <c r="HYA4" s="5"/>
      <c r="HYB4" s="5"/>
      <c r="HYC4" s="5"/>
      <c r="HYD4" s="5"/>
      <c r="HYE4" s="5"/>
      <c r="HYF4" s="5"/>
      <c r="HYG4" s="5"/>
      <c r="HYH4" s="5"/>
      <c r="HYI4" s="5"/>
      <c r="HYJ4" s="5"/>
      <c r="HYK4" s="5"/>
      <c r="HYL4" s="5"/>
      <c r="HYM4" s="5"/>
      <c r="HYN4" s="5"/>
      <c r="HYO4" s="5"/>
      <c r="HYP4" s="5"/>
      <c r="HYQ4" s="5"/>
      <c r="HYR4" s="5"/>
      <c r="HYS4" s="5"/>
      <c r="HYT4" s="5"/>
      <c r="HYU4" s="5"/>
      <c r="HYV4" s="5"/>
      <c r="HYW4" s="5"/>
      <c r="HYX4" s="5"/>
      <c r="HYY4" s="5"/>
      <c r="HYZ4" s="5"/>
      <c r="HZA4" s="5"/>
      <c r="HZB4" s="5"/>
      <c r="HZC4" s="5"/>
      <c r="HZD4" s="5"/>
      <c r="HZE4" s="5"/>
      <c r="HZF4" s="5"/>
      <c r="HZG4" s="5"/>
      <c r="HZH4" s="5"/>
      <c r="HZI4" s="5"/>
      <c r="HZJ4" s="5"/>
      <c r="HZK4" s="5"/>
      <c r="HZL4" s="5"/>
      <c r="HZM4" s="5"/>
      <c r="HZN4" s="5"/>
      <c r="HZO4" s="5"/>
      <c r="HZP4" s="5"/>
      <c r="HZQ4" s="5"/>
      <c r="HZR4" s="5"/>
      <c r="HZS4" s="5"/>
      <c r="HZT4" s="5"/>
      <c r="HZU4" s="5"/>
      <c r="HZV4" s="5"/>
      <c r="HZW4" s="5"/>
      <c r="HZX4" s="5"/>
      <c r="HZY4" s="5"/>
      <c r="HZZ4" s="5"/>
      <c r="IAA4" s="5"/>
      <c r="IAB4" s="5"/>
      <c r="IAC4" s="5"/>
      <c r="IAD4" s="5"/>
      <c r="IAE4" s="5"/>
      <c r="IAF4" s="5"/>
      <c r="IAG4" s="5"/>
      <c r="IAH4" s="5"/>
      <c r="IAI4" s="5"/>
      <c r="IAJ4" s="5"/>
      <c r="IAK4" s="5"/>
      <c r="IAL4" s="5"/>
      <c r="IAM4" s="5"/>
      <c r="IAN4" s="5"/>
      <c r="IAO4" s="5"/>
      <c r="IAP4" s="5"/>
      <c r="IAQ4" s="5"/>
      <c r="IAR4" s="5"/>
      <c r="IAS4" s="5"/>
      <c r="IAT4" s="5"/>
      <c r="IAU4" s="5"/>
      <c r="IAV4" s="5"/>
      <c r="IAW4" s="5"/>
      <c r="IAX4" s="5"/>
      <c r="IAY4" s="5"/>
      <c r="IAZ4" s="5"/>
      <c r="IBA4" s="5"/>
      <c r="IBB4" s="5"/>
      <c r="IBC4" s="5"/>
      <c r="IBD4" s="5"/>
      <c r="IBE4" s="5"/>
      <c r="IBF4" s="5"/>
      <c r="IBG4" s="5"/>
      <c r="IBH4" s="5"/>
      <c r="IBI4" s="5"/>
      <c r="IBJ4" s="5"/>
      <c r="IBK4" s="5"/>
      <c r="IBL4" s="5"/>
      <c r="IBM4" s="5"/>
      <c r="IBN4" s="5"/>
      <c r="IBO4" s="5"/>
      <c r="IBP4" s="5"/>
      <c r="IBQ4" s="5"/>
      <c r="IBR4" s="5"/>
      <c r="IBS4" s="5"/>
      <c r="IBT4" s="5"/>
      <c r="IBU4" s="5"/>
      <c r="IBV4" s="5"/>
      <c r="IBW4" s="5"/>
      <c r="IBX4" s="5"/>
      <c r="IBY4" s="5"/>
      <c r="IBZ4" s="5"/>
      <c r="ICA4" s="5"/>
      <c r="ICB4" s="5"/>
      <c r="ICC4" s="5"/>
      <c r="ICD4" s="5"/>
      <c r="ICE4" s="5"/>
      <c r="ICF4" s="5"/>
      <c r="ICG4" s="5"/>
      <c r="ICH4" s="5"/>
      <c r="ICI4" s="5"/>
      <c r="ICJ4" s="5"/>
      <c r="ICK4" s="5"/>
      <c r="ICL4" s="5"/>
      <c r="ICM4" s="5"/>
      <c r="ICN4" s="5"/>
      <c r="ICO4" s="5"/>
      <c r="ICP4" s="5"/>
      <c r="ICQ4" s="5"/>
      <c r="ICR4" s="5"/>
      <c r="ICS4" s="5"/>
      <c r="ICT4" s="5"/>
      <c r="ICU4" s="5"/>
      <c r="ICV4" s="5"/>
      <c r="ICW4" s="5"/>
      <c r="ICX4" s="5"/>
      <c r="ICY4" s="5"/>
      <c r="ICZ4" s="5"/>
      <c r="IDA4" s="5"/>
      <c r="IDB4" s="5"/>
      <c r="IDC4" s="5"/>
      <c r="IDD4" s="5"/>
      <c r="IDE4" s="5"/>
      <c r="IDF4" s="5"/>
      <c r="IDG4" s="5"/>
      <c r="IDH4" s="5"/>
      <c r="IDI4" s="5"/>
      <c r="IDJ4" s="5"/>
      <c r="IDK4" s="5"/>
      <c r="IDL4" s="5"/>
      <c r="IDM4" s="5"/>
      <c r="IDN4" s="5"/>
      <c r="IDO4" s="5"/>
      <c r="IDP4" s="5"/>
      <c r="IDQ4" s="5"/>
      <c r="IDR4" s="5"/>
      <c r="IDS4" s="5"/>
      <c r="IDT4" s="5"/>
      <c r="IDU4" s="5"/>
      <c r="IDV4" s="5"/>
      <c r="IDW4" s="5"/>
      <c r="IDX4" s="5"/>
      <c r="IDY4" s="5"/>
      <c r="IDZ4" s="5"/>
      <c r="IEA4" s="5"/>
      <c r="IEB4" s="5"/>
      <c r="IEC4" s="5"/>
      <c r="IED4" s="5"/>
      <c r="IEE4" s="5"/>
      <c r="IEF4" s="5"/>
      <c r="IEG4" s="5"/>
      <c r="IEH4" s="5"/>
      <c r="IEI4" s="5"/>
      <c r="IEJ4" s="5"/>
      <c r="IEK4" s="5"/>
      <c r="IEL4" s="5"/>
      <c r="IEM4" s="5"/>
      <c r="IEN4" s="5"/>
      <c r="IEO4" s="5"/>
      <c r="IEP4" s="5"/>
      <c r="IEQ4" s="5"/>
      <c r="IER4" s="5"/>
      <c r="IES4" s="5"/>
      <c r="IET4" s="5"/>
      <c r="IEU4" s="5"/>
      <c r="IEV4" s="5"/>
      <c r="IEW4" s="5"/>
      <c r="IEX4" s="5"/>
      <c r="IEY4" s="5"/>
      <c r="IEZ4" s="5"/>
      <c r="IFA4" s="5"/>
      <c r="IFB4" s="5"/>
      <c r="IFC4" s="5"/>
      <c r="IFD4" s="5"/>
      <c r="IFE4" s="5"/>
      <c r="IFF4" s="5"/>
      <c r="IFG4" s="5"/>
      <c r="IFH4" s="5"/>
      <c r="IFI4" s="5"/>
      <c r="IFJ4" s="5"/>
      <c r="IFK4" s="5"/>
      <c r="IFL4" s="5"/>
      <c r="IFM4" s="5"/>
      <c r="IFN4" s="5"/>
      <c r="IFO4" s="5"/>
      <c r="IFP4" s="5"/>
      <c r="IFQ4" s="5"/>
      <c r="IFR4" s="5"/>
      <c r="IFS4" s="5"/>
      <c r="IFT4" s="5"/>
      <c r="IFU4" s="5"/>
      <c r="IFV4" s="5"/>
      <c r="IFW4" s="5"/>
      <c r="IFX4" s="5"/>
      <c r="IFY4" s="5"/>
      <c r="IFZ4" s="5"/>
      <c r="IGA4" s="5"/>
      <c r="IGB4" s="5"/>
      <c r="IGC4" s="5"/>
      <c r="IGD4" s="5"/>
      <c r="IGE4" s="5"/>
      <c r="IGF4" s="5"/>
      <c r="IGG4" s="5"/>
      <c r="IGH4" s="5"/>
      <c r="IGI4" s="5"/>
      <c r="IGJ4" s="5"/>
      <c r="IGK4" s="5"/>
      <c r="IGL4" s="5"/>
      <c r="IGM4" s="5"/>
      <c r="IGN4" s="5"/>
      <c r="IGO4" s="5"/>
      <c r="IGP4" s="5"/>
      <c r="IGQ4" s="5"/>
      <c r="IGR4" s="5"/>
      <c r="IGS4" s="5"/>
      <c r="IGT4" s="5"/>
      <c r="IGU4" s="5"/>
      <c r="IGV4" s="5"/>
      <c r="IGW4" s="5"/>
      <c r="IGX4" s="5"/>
      <c r="IGY4" s="5"/>
      <c r="IGZ4" s="5"/>
      <c r="IHA4" s="5"/>
      <c r="IHB4" s="5"/>
      <c r="IHC4" s="5"/>
      <c r="IHD4" s="5"/>
      <c r="IHE4" s="5"/>
      <c r="IHF4" s="5"/>
      <c r="IHG4" s="5"/>
      <c r="IHH4" s="5"/>
      <c r="IHI4" s="5"/>
      <c r="IHJ4" s="5"/>
      <c r="IHK4" s="5"/>
      <c r="IHL4" s="5"/>
      <c r="IHM4" s="5"/>
      <c r="IHN4" s="5"/>
      <c r="IHO4" s="5"/>
      <c r="IHP4" s="5"/>
      <c r="IHQ4" s="5"/>
      <c r="IHR4" s="5"/>
      <c r="IHS4" s="5"/>
      <c r="IHT4" s="5"/>
      <c r="IHU4" s="5"/>
      <c r="IHV4" s="5"/>
      <c r="IHW4" s="5"/>
      <c r="IHX4" s="5"/>
      <c r="IHY4" s="5"/>
      <c r="IHZ4" s="5"/>
      <c r="IIA4" s="5"/>
      <c r="IIB4" s="5"/>
      <c r="IIC4" s="5"/>
      <c r="IID4" s="5"/>
      <c r="IIE4" s="5"/>
      <c r="IIF4" s="5"/>
      <c r="IIG4" s="5"/>
      <c r="IIH4" s="5"/>
      <c r="III4" s="5"/>
      <c r="IIJ4" s="5"/>
      <c r="IIK4" s="5"/>
      <c r="IIL4" s="5"/>
      <c r="IIM4" s="5"/>
      <c r="IIN4" s="5"/>
      <c r="IIO4" s="5"/>
      <c r="IIP4" s="5"/>
      <c r="IIQ4" s="5"/>
      <c r="IIR4" s="5"/>
      <c r="IIS4" s="5"/>
      <c r="IIT4" s="5"/>
      <c r="IIU4" s="5"/>
      <c r="IIV4" s="5"/>
      <c r="IIW4" s="5"/>
      <c r="IIX4" s="5"/>
      <c r="IIY4" s="5"/>
      <c r="IIZ4" s="5"/>
      <c r="IJA4" s="5"/>
      <c r="IJB4" s="5"/>
      <c r="IJC4" s="5"/>
      <c r="IJD4" s="5"/>
      <c r="IJE4" s="5"/>
      <c r="IJF4" s="5"/>
      <c r="IJG4" s="5"/>
      <c r="IJH4" s="5"/>
      <c r="IJI4" s="5"/>
      <c r="IJJ4" s="5"/>
      <c r="IJK4" s="5"/>
      <c r="IJL4" s="5"/>
      <c r="IJM4" s="5"/>
      <c r="IJN4" s="5"/>
      <c r="IJO4" s="5"/>
      <c r="IJP4" s="5"/>
      <c r="IJQ4" s="5"/>
      <c r="IJR4" s="5"/>
      <c r="IJS4" s="5"/>
      <c r="IJT4" s="5"/>
      <c r="IJU4" s="5"/>
      <c r="IJV4" s="5"/>
      <c r="IJW4" s="5"/>
      <c r="IJX4" s="5"/>
      <c r="IJY4" s="5"/>
      <c r="IJZ4" s="5"/>
      <c r="IKA4" s="5"/>
      <c r="IKB4" s="5"/>
      <c r="IKC4" s="5"/>
      <c r="IKD4" s="5"/>
      <c r="IKE4" s="5"/>
      <c r="IKF4" s="5"/>
      <c r="IKG4" s="5"/>
      <c r="IKH4" s="5"/>
      <c r="IKI4" s="5"/>
      <c r="IKJ4" s="5"/>
      <c r="IKK4" s="5"/>
      <c r="IKL4" s="5"/>
      <c r="IKM4" s="5"/>
      <c r="IKN4" s="5"/>
      <c r="IKO4" s="5"/>
      <c r="IKP4" s="5"/>
      <c r="IKQ4" s="5"/>
      <c r="IKR4" s="5"/>
      <c r="IKS4" s="5"/>
      <c r="IKT4" s="5"/>
      <c r="IKU4" s="5"/>
      <c r="IKV4" s="5"/>
      <c r="IKW4" s="5"/>
      <c r="IKX4" s="5"/>
      <c r="IKY4" s="5"/>
      <c r="IKZ4" s="5"/>
      <c r="ILA4" s="5"/>
      <c r="ILB4" s="5"/>
      <c r="ILC4" s="5"/>
      <c r="ILD4" s="5"/>
      <c r="ILE4" s="5"/>
      <c r="ILF4" s="5"/>
      <c r="ILG4" s="5"/>
      <c r="ILH4" s="5"/>
      <c r="ILI4" s="5"/>
      <c r="ILJ4" s="5"/>
      <c r="ILK4" s="5"/>
      <c r="ILL4" s="5"/>
      <c r="ILM4" s="5"/>
      <c r="ILN4" s="5"/>
      <c r="ILO4" s="5"/>
      <c r="ILP4" s="5"/>
      <c r="ILQ4" s="5"/>
      <c r="ILR4" s="5"/>
      <c r="ILS4" s="5"/>
      <c r="ILT4" s="5"/>
      <c r="ILU4" s="5"/>
      <c r="ILV4" s="5"/>
      <c r="ILW4" s="5"/>
      <c r="ILX4" s="5"/>
      <c r="ILY4" s="5"/>
      <c r="ILZ4" s="5"/>
      <c r="IMA4" s="5"/>
      <c r="IMB4" s="5"/>
      <c r="IMC4" s="5"/>
      <c r="IMD4" s="5"/>
      <c r="IME4" s="5"/>
      <c r="IMF4" s="5"/>
      <c r="IMG4" s="5"/>
      <c r="IMH4" s="5"/>
      <c r="IMI4" s="5"/>
      <c r="IMJ4" s="5"/>
      <c r="IMK4" s="5"/>
      <c r="IML4" s="5"/>
      <c r="IMM4" s="5"/>
      <c r="IMN4" s="5"/>
      <c r="IMO4" s="5"/>
      <c r="IMP4" s="5"/>
      <c r="IMQ4" s="5"/>
      <c r="IMR4" s="5"/>
      <c r="IMS4" s="5"/>
      <c r="IMT4" s="5"/>
      <c r="IMU4" s="5"/>
      <c r="IMV4" s="5"/>
      <c r="IMW4" s="5"/>
      <c r="IMX4" s="5"/>
      <c r="IMY4" s="5"/>
      <c r="IMZ4" s="5"/>
      <c r="INA4" s="5"/>
      <c r="INB4" s="5"/>
      <c r="INC4" s="5"/>
      <c r="IND4" s="5"/>
      <c r="INE4" s="5"/>
      <c r="INF4" s="5"/>
      <c r="ING4" s="5"/>
      <c r="INH4" s="5"/>
      <c r="INI4" s="5"/>
      <c r="INJ4" s="5"/>
      <c r="INK4" s="5"/>
      <c r="INL4" s="5"/>
      <c r="INM4" s="5"/>
      <c r="INN4" s="5"/>
      <c r="INO4" s="5"/>
      <c r="INP4" s="5"/>
      <c r="INQ4" s="5"/>
      <c r="INR4" s="5"/>
      <c r="INS4" s="5"/>
      <c r="INT4" s="5"/>
      <c r="INU4" s="5"/>
      <c r="INV4" s="5"/>
      <c r="INW4" s="5"/>
      <c r="INX4" s="5"/>
      <c r="INY4" s="5"/>
      <c r="INZ4" s="5"/>
      <c r="IOA4" s="5"/>
      <c r="IOB4" s="5"/>
      <c r="IOC4" s="5"/>
      <c r="IOD4" s="5"/>
      <c r="IOE4" s="5"/>
      <c r="IOF4" s="5"/>
      <c r="IOG4" s="5"/>
      <c r="IOH4" s="5"/>
      <c r="IOI4" s="5"/>
      <c r="IOJ4" s="5"/>
      <c r="IOK4" s="5"/>
      <c r="IOL4" s="5"/>
      <c r="IOM4" s="5"/>
      <c r="ION4" s="5"/>
      <c r="IOO4" s="5"/>
      <c r="IOP4" s="5"/>
      <c r="IOQ4" s="5"/>
      <c r="IOR4" s="5"/>
      <c r="IOS4" s="5"/>
      <c r="IOT4" s="5"/>
      <c r="IOU4" s="5"/>
      <c r="IOV4" s="5"/>
      <c r="IOW4" s="5"/>
      <c r="IOX4" s="5"/>
      <c r="IOY4" s="5"/>
      <c r="IOZ4" s="5"/>
      <c r="IPA4" s="5"/>
      <c r="IPB4" s="5"/>
      <c r="IPC4" s="5"/>
      <c r="IPD4" s="5"/>
      <c r="IPE4" s="5"/>
      <c r="IPF4" s="5"/>
      <c r="IPG4" s="5"/>
      <c r="IPH4" s="5"/>
      <c r="IPI4" s="5"/>
      <c r="IPJ4" s="5"/>
      <c r="IPK4" s="5"/>
      <c r="IPL4" s="5"/>
      <c r="IPM4" s="5"/>
      <c r="IPN4" s="5"/>
      <c r="IPO4" s="5"/>
      <c r="IPP4" s="5"/>
      <c r="IPQ4" s="5"/>
      <c r="IPR4" s="5"/>
      <c r="IPS4" s="5"/>
      <c r="IPT4" s="5"/>
      <c r="IPU4" s="5"/>
      <c r="IPV4" s="5"/>
      <c r="IPW4" s="5"/>
      <c r="IPX4" s="5"/>
      <c r="IPY4" s="5"/>
      <c r="IPZ4" s="5"/>
      <c r="IQA4" s="5"/>
      <c r="IQB4" s="5"/>
      <c r="IQC4" s="5"/>
      <c r="IQD4" s="5"/>
      <c r="IQE4" s="5"/>
      <c r="IQF4" s="5"/>
      <c r="IQG4" s="5"/>
      <c r="IQH4" s="5"/>
      <c r="IQI4" s="5"/>
      <c r="IQJ4" s="5"/>
      <c r="IQK4" s="5"/>
      <c r="IQL4" s="5"/>
      <c r="IQM4" s="5"/>
      <c r="IQN4" s="5"/>
      <c r="IQO4" s="5"/>
      <c r="IQP4" s="5"/>
      <c r="IQQ4" s="5"/>
      <c r="IQR4" s="5"/>
      <c r="IQS4" s="5"/>
      <c r="IQT4" s="5"/>
      <c r="IQU4" s="5"/>
      <c r="IQV4" s="5"/>
      <c r="IQW4" s="5"/>
      <c r="IQX4" s="5"/>
      <c r="IQY4" s="5"/>
      <c r="IQZ4" s="5"/>
      <c r="IRA4" s="5"/>
      <c r="IRB4" s="5"/>
      <c r="IRC4" s="5"/>
      <c r="IRD4" s="5"/>
      <c r="IRE4" s="5"/>
      <c r="IRF4" s="5"/>
      <c r="IRG4" s="5"/>
      <c r="IRH4" s="5"/>
      <c r="IRI4" s="5"/>
      <c r="IRJ4" s="5"/>
      <c r="IRK4" s="5"/>
      <c r="IRL4" s="5"/>
      <c r="IRM4" s="5"/>
      <c r="IRN4" s="5"/>
      <c r="IRO4" s="5"/>
      <c r="IRP4" s="5"/>
      <c r="IRQ4" s="5"/>
      <c r="IRR4" s="5"/>
      <c r="IRS4" s="5"/>
      <c r="IRT4" s="5"/>
      <c r="IRU4" s="5"/>
      <c r="IRV4" s="5"/>
      <c r="IRW4" s="5"/>
      <c r="IRX4" s="5"/>
      <c r="IRY4" s="5"/>
      <c r="IRZ4" s="5"/>
      <c r="ISA4" s="5"/>
      <c r="ISB4" s="5"/>
      <c r="ISC4" s="5"/>
      <c r="ISD4" s="5"/>
      <c r="ISE4" s="5"/>
      <c r="ISF4" s="5"/>
      <c r="ISG4" s="5"/>
      <c r="ISH4" s="5"/>
      <c r="ISI4" s="5"/>
      <c r="ISJ4" s="5"/>
      <c r="ISK4" s="5"/>
      <c r="ISL4" s="5"/>
      <c r="ISM4" s="5"/>
      <c r="ISN4" s="5"/>
      <c r="ISO4" s="5"/>
      <c r="ISP4" s="5"/>
      <c r="ISQ4" s="5"/>
      <c r="ISR4" s="5"/>
      <c r="ISS4" s="5"/>
      <c r="IST4" s="5"/>
      <c r="ISU4" s="5"/>
      <c r="ISV4" s="5"/>
      <c r="ISW4" s="5"/>
      <c r="ISX4" s="5"/>
      <c r="ISY4" s="5"/>
      <c r="ISZ4" s="5"/>
      <c r="ITA4" s="5"/>
      <c r="ITB4" s="5"/>
      <c r="ITC4" s="5"/>
      <c r="ITD4" s="5"/>
      <c r="ITE4" s="5"/>
      <c r="ITF4" s="5"/>
      <c r="ITG4" s="5"/>
      <c r="ITH4" s="5"/>
      <c r="ITI4" s="5"/>
      <c r="ITJ4" s="5"/>
      <c r="ITK4" s="5"/>
      <c r="ITL4" s="5"/>
      <c r="ITM4" s="5"/>
      <c r="ITN4" s="5"/>
      <c r="ITO4" s="5"/>
      <c r="ITP4" s="5"/>
      <c r="ITQ4" s="5"/>
      <c r="ITR4" s="5"/>
      <c r="ITS4" s="5"/>
      <c r="ITT4" s="5"/>
      <c r="ITU4" s="5"/>
      <c r="ITV4" s="5"/>
      <c r="ITW4" s="5"/>
      <c r="ITX4" s="5"/>
      <c r="ITY4" s="5"/>
      <c r="ITZ4" s="5"/>
      <c r="IUA4" s="5"/>
      <c r="IUB4" s="5"/>
      <c r="IUC4" s="5"/>
      <c r="IUD4" s="5"/>
      <c r="IUE4" s="5"/>
      <c r="IUF4" s="5"/>
      <c r="IUG4" s="5"/>
      <c r="IUH4" s="5"/>
      <c r="IUI4" s="5"/>
      <c r="IUJ4" s="5"/>
      <c r="IUK4" s="5"/>
      <c r="IUL4" s="5"/>
      <c r="IUM4" s="5"/>
      <c r="IUN4" s="5"/>
      <c r="IUO4" s="5"/>
      <c r="IUP4" s="5"/>
      <c r="IUQ4" s="5"/>
      <c r="IUR4" s="5"/>
      <c r="IUS4" s="5"/>
      <c r="IUT4" s="5"/>
      <c r="IUU4" s="5"/>
      <c r="IUV4" s="5"/>
      <c r="IUW4" s="5"/>
      <c r="IUX4" s="5"/>
      <c r="IUY4" s="5"/>
      <c r="IUZ4" s="5"/>
      <c r="IVA4" s="5"/>
      <c r="IVB4" s="5"/>
      <c r="IVC4" s="5"/>
      <c r="IVD4" s="5"/>
      <c r="IVE4" s="5"/>
      <c r="IVF4" s="5"/>
      <c r="IVG4" s="5"/>
      <c r="IVH4" s="5"/>
      <c r="IVI4" s="5"/>
      <c r="IVJ4" s="5"/>
      <c r="IVK4" s="5"/>
      <c r="IVL4" s="5"/>
      <c r="IVM4" s="5"/>
      <c r="IVN4" s="5"/>
      <c r="IVO4" s="5"/>
      <c r="IVP4" s="5"/>
      <c r="IVQ4" s="5"/>
      <c r="IVR4" s="5"/>
      <c r="IVS4" s="5"/>
      <c r="IVT4" s="5"/>
      <c r="IVU4" s="5"/>
      <c r="IVV4" s="5"/>
      <c r="IVW4" s="5"/>
      <c r="IVX4" s="5"/>
      <c r="IVY4" s="5"/>
      <c r="IVZ4" s="5"/>
      <c r="IWA4" s="5"/>
      <c r="IWB4" s="5"/>
      <c r="IWC4" s="5"/>
      <c r="IWD4" s="5"/>
      <c r="IWE4" s="5"/>
      <c r="IWF4" s="5"/>
      <c r="IWG4" s="5"/>
      <c r="IWH4" s="5"/>
      <c r="IWI4" s="5"/>
      <c r="IWJ4" s="5"/>
      <c r="IWK4" s="5"/>
      <c r="IWL4" s="5"/>
      <c r="IWM4" s="5"/>
      <c r="IWN4" s="5"/>
      <c r="IWO4" s="5"/>
      <c r="IWP4" s="5"/>
      <c r="IWQ4" s="5"/>
      <c r="IWR4" s="5"/>
      <c r="IWS4" s="5"/>
      <c r="IWT4" s="5"/>
      <c r="IWU4" s="5"/>
      <c r="IWV4" s="5"/>
      <c r="IWW4" s="5"/>
      <c r="IWX4" s="5"/>
      <c r="IWY4" s="5"/>
      <c r="IWZ4" s="5"/>
      <c r="IXA4" s="5"/>
      <c r="IXB4" s="5"/>
      <c r="IXC4" s="5"/>
      <c r="IXD4" s="5"/>
      <c r="IXE4" s="5"/>
      <c r="IXF4" s="5"/>
      <c r="IXG4" s="5"/>
      <c r="IXH4" s="5"/>
      <c r="IXI4" s="5"/>
      <c r="IXJ4" s="5"/>
      <c r="IXK4" s="5"/>
      <c r="IXL4" s="5"/>
      <c r="IXM4" s="5"/>
      <c r="IXN4" s="5"/>
      <c r="IXO4" s="5"/>
      <c r="IXP4" s="5"/>
      <c r="IXQ4" s="5"/>
      <c r="IXR4" s="5"/>
      <c r="IXS4" s="5"/>
      <c r="IXT4" s="5"/>
      <c r="IXU4" s="5"/>
      <c r="IXV4" s="5"/>
      <c r="IXW4" s="5"/>
      <c r="IXX4" s="5"/>
      <c r="IXY4" s="5"/>
      <c r="IXZ4" s="5"/>
      <c r="IYA4" s="5"/>
      <c r="IYB4" s="5"/>
      <c r="IYC4" s="5"/>
      <c r="IYD4" s="5"/>
      <c r="IYE4" s="5"/>
      <c r="IYF4" s="5"/>
      <c r="IYG4" s="5"/>
      <c r="IYH4" s="5"/>
      <c r="IYI4" s="5"/>
      <c r="IYJ4" s="5"/>
      <c r="IYK4" s="5"/>
      <c r="IYL4" s="5"/>
      <c r="IYM4" s="5"/>
      <c r="IYN4" s="5"/>
      <c r="IYO4" s="5"/>
      <c r="IYP4" s="5"/>
      <c r="IYQ4" s="5"/>
      <c r="IYR4" s="5"/>
      <c r="IYS4" s="5"/>
      <c r="IYT4" s="5"/>
      <c r="IYU4" s="5"/>
      <c r="IYV4" s="5"/>
      <c r="IYW4" s="5"/>
      <c r="IYX4" s="5"/>
      <c r="IYY4" s="5"/>
      <c r="IYZ4" s="5"/>
      <c r="IZA4" s="5"/>
      <c r="IZB4" s="5"/>
      <c r="IZC4" s="5"/>
      <c r="IZD4" s="5"/>
      <c r="IZE4" s="5"/>
      <c r="IZF4" s="5"/>
      <c r="IZG4" s="5"/>
      <c r="IZH4" s="5"/>
      <c r="IZI4" s="5"/>
      <c r="IZJ4" s="5"/>
      <c r="IZK4" s="5"/>
      <c r="IZL4" s="5"/>
      <c r="IZM4" s="5"/>
      <c r="IZN4" s="5"/>
      <c r="IZO4" s="5"/>
      <c r="IZP4" s="5"/>
      <c r="IZQ4" s="5"/>
      <c r="IZR4" s="5"/>
      <c r="IZS4" s="5"/>
      <c r="IZT4" s="5"/>
      <c r="IZU4" s="5"/>
      <c r="IZV4" s="5"/>
      <c r="IZW4" s="5"/>
      <c r="IZX4" s="5"/>
      <c r="IZY4" s="5"/>
      <c r="IZZ4" s="5"/>
      <c r="JAA4" s="5"/>
      <c r="JAB4" s="5"/>
      <c r="JAC4" s="5"/>
      <c r="JAD4" s="5"/>
      <c r="JAE4" s="5"/>
      <c r="JAF4" s="5"/>
      <c r="JAG4" s="5"/>
      <c r="JAH4" s="5"/>
      <c r="JAI4" s="5"/>
      <c r="JAJ4" s="5"/>
      <c r="JAK4" s="5"/>
      <c r="JAL4" s="5"/>
      <c r="JAM4" s="5"/>
      <c r="JAN4" s="5"/>
      <c r="JAO4" s="5"/>
      <c r="JAP4" s="5"/>
      <c r="JAQ4" s="5"/>
      <c r="JAR4" s="5"/>
      <c r="JAS4" s="5"/>
      <c r="JAT4" s="5"/>
      <c r="JAU4" s="5"/>
      <c r="JAV4" s="5"/>
      <c r="JAW4" s="5"/>
      <c r="JAX4" s="5"/>
      <c r="JAY4" s="5"/>
      <c r="JAZ4" s="5"/>
      <c r="JBA4" s="5"/>
      <c r="JBB4" s="5"/>
      <c r="JBC4" s="5"/>
      <c r="JBD4" s="5"/>
      <c r="JBE4" s="5"/>
      <c r="JBF4" s="5"/>
      <c r="JBG4" s="5"/>
      <c r="JBH4" s="5"/>
      <c r="JBI4" s="5"/>
      <c r="JBJ4" s="5"/>
      <c r="JBK4" s="5"/>
      <c r="JBL4" s="5"/>
      <c r="JBM4" s="5"/>
      <c r="JBN4" s="5"/>
      <c r="JBO4" s="5"/>
      <c r="JBP4" s="5"/>
      <c r="JBQ4" s="5"/>
      <c r="JBR4" s="5"/>
      <c r="JBS4" s="5"/>
      <c r="JBT4" s="5"/>
      <c r="JBU4" s="5"/>
      <c r="JBV4" s="5"/>
      <c r="JBW4" s="5"/>
      <c r="JBX4" s="5"/>
      <c r="JBY4" s="5"/>
      <c r="JBZ4" s="5"/>
      <c r="JCA4" s="5"/>
      <c r="JCB4" s="5"/>
      <c r="JCC4" s="5"/>
      <c r="JCD4" s="5"/>
      <c r="JCE4" s="5"/>
      <c r="JCF4" s="5"/>
      <c r="JCG4" s="5"/>
      <c r="JCH4" s="5"/>
      <c r="JCI4" s="5"/>
      <c r="JCJ4" s="5"/>
      <c r="JCK4" s="5"/>
      <c r="JCL4" s="5"/>
      <c r="JCM4" s="5"/>
      <c r="JCN4" s="5"/>
      <c r="JCO4" s="5"/>
      <c r="JCP4" s="5"/>
      <c r="JCQ4" s="5"/>
      <c r="JCR4" s="5"/>
      <c r="JCS4" s="5"/>
      <c r="JCT4" s="5"/>
      <c r="JCU4" s="5"/>
      <c r="JCV4" s="5"/>
      <c r="JCW4" s="5"/>
      <c r="JCX4" s="5"/>
      <c r="JCY4" s="5"/>
      <c r="JCZ4" s="5"/>
      <c r="JDA4" s="5"/>
      <c r="JDB4" s="5"/>
      <c r="JDC4" s="5"/>
      <c r="JDD4" s="5"/>
      <c r="JDE4" s="5"/>
      <c r="JDF4" s="5"/>
      <c r="JDG4" s="5"/>
      <c r="JDH4" s="5"/>
      <c r="JDI4" s="5"/>
      <c r="JDJ4" s="5"/>
      <c r="JDK4" s="5"/>
      <c r="JDL4" s="5"/>
      <c r="JDM4" s="5"/>
      <c r="JDN4" s="5"/>
      <c r="JDO4" s="5"/>
      <c r="JDP4" s="5"/>
      <c r="JDQ4" s="5"/>
      <c r="JDR4" s="5"/>
      <c r="JDS4" s="5"/>
      <c r="JDT4" s="5"/>
      <c r="JDU4" s="5"/>
      <c r="JDV4" s="5"/>
      <c r="JDW4" s="5"/>
      <c r="JDX4" s="5"/>
      <c r="JDY4" s="5"/>
      <c r="JDZ4" s="5"/>
      <c r="JEA4" s="5"/>
      <c r="JEB4" s="5"/>
      <c r="JEC4" s="5"/>
      <c r="JED4" s="5"/>
      <c r="JEE4" s="5"/>
      <c r="JEF4" s="5"/>
      <c r="JEG4" s="5"/>
      <c r="JEH4" s="5"/>
      <c r="JEI4" s="5"/>
      <c r="JEJ4" s="5"/>
      <c r="JEK4" s="5"/>
      <c r="JEL4" s="5"/>
      <c r="JEM4" s="5"/>
      <c r="JEN4" s="5"/>
      <c r="JEO4" s="5"/>
      <c r="JEP4" s="5"/>
      <c r="JEQ4" s="5"/>
      <c r="JER4" s="5"/>
      <c r="JES4" s="5"/>
      <c r="JET4" s="5"/>
      <c r="JEU4" s="5"/>
      <c r="JEV4" s="5"/>
      <c r="JEW4" s="5"/>
      <c r="JEX4" s="5"/>
      <c r="JEY4" s="5"/>
      <c r="JEZ4" s="5"/>
      <c r="JFA4" s="5"/>
      <c r="JFB4" s="5"/>
      <c r="JFC4" s="5"/>
      <c r="JFD4" s="5"/>
      <c r="JFE4" s="5"/>
      <c r="JFF4" s="5"/>
      <c r="JFG4" s="5"/>
      <c r="JFH4" s="5"/>
      <c r="JFI4" s="5"/>
      <c r="JFJ4" s="5"/>
      <c r="JFK4" s="5"/>
      <c r="JFL4" s="5"/>
      <c r="JFM4" s="5"/>
      <c r="JFN4" s="5"/>
      <c r="JFO4" s="5"/>
      <c r="JFP4" s="5"/>
      <c r="JFQ4" s="5"/>
      <c r="JFR4" s="5"/>
      <c r="JFS4" s="5"/>
      <c r="JFT4" s="5"/>
      <c r="JFU4" s="5"/>
      <c r="JFV4" s="5"/>
      <c r="JFW4" s="5"/>
      <c r="JFX4" s="5"/>
      <c r="JFY4" s="5"/>
      <c r="JFZ4" s="5"/>
      <c r="JGA4" s="5"/>
      <c r="JGB4" s="5"/>
      <c r="JGC4" s="5"/>
      <c r="JGD4" s="5"/>
      <c r="JGE4" s="5"/>
      <c r="JGF4" s="5"/>
      <c r="JGG4" s="5"/>
      <c r="JGH4" s="5"/>
      <c r="JGI4" s="5"/>
      <c r="JGJ4" s="5"/>
      <c r="JGK4" s="5"/>
      <c r="JGL4" s="5"/>
      <c r="JGM4" s="5"/>
      <c r="JGN4" s="5"/>
      <c r="JGO4" s="5"/>
      <c r="JGP4" s="5"/>
      <c r="JGQ4" s="5"/>
      <c r="JGR4" s="5"/>
      <c r="JGS4" s="5"/>
      <c r="JGT4" s="5"/>
      <c r="JGU4" s="5"/>
      <c r="JGV4" s="5"/>
      <c r="JGW4" s="5"/>
      <c r="JGX4" s="5"/>
      <c r="JGY4" s="5"/>
      <c r="JGZ4" s="5"/>
      <c r="JHA4" s="5"/>
      <c r="JHB4" s="5"/>
      <c r="JHC4" s="5"/>
      <c r="JHD4" s="5"/>
      <c r="JHE4" s="5"/>
      <c r="JHF4" s="5"/>
      <c r="JHG4" s="5"/>
      <c r="JHH4" s="5"/>
      <c r="JHI4" s="5"/>
      <c r="JHJ4" s="5"/>
      <c r="JHK4" s="5"/>
      <c r="JHL4" s="5"/>
      <c r="JHM4" s="5"/>
      <c r="JHN4" s="5"/>
      <c r="JHO4" s="5"/>
      <c r="JHP4" s="5"/>
      <c r="JHQ4" s="5"/>
      <c r="JHR4" s="5"/>
      <c r="JHS4" s="5"/>
      <c r="JHT4" s="5"/>
      <c r="JHU4" s="5"/>
      <c r="JHV4" s="5"/>
      <c r="JHW4" s="5"/>
      <c r="JHX4" s="5"/>
      <c r="JHY4" s="5"/>
      <c r="JHZ4" s="5"/>
      <c r="JIA4" s="5"/>
      <c r="JIB4" s="5"/>
      <c r="JIC4" s="5"/>
      <c r="JID4" s="5"/>
      <c r="JIE4" s="5"/>
      <c r="JIF4" s="5"/>
      <c r="JIG4" s="5"/>
      <c r="JIH4" s="5"/>
      <c r="JII4" s="5"/>
      <c r="JIJ4" s="5"/>
      <c r="JIK4" s="5"/>
      <c r="JIL4" s="5"/>
      <c r="JIM4" s="5"/>
      <c r="JIN4" s="5"/>
      <c r="JIO4" s="5"/>
      <c r="JIP4" s="5"/>
      <c r="JIQ4" s="5"/>
      <c r="JIR4" s="5"/>
      <c r="JIS4" s="5"/>
      <c r="JIT4" s="5"/>
      <c r="JIU4" s="5"/>
      <c r="JIV4" s="5"/>
      <c r="JIW4" s="5"/>
      <c r="JIX4" s="5"/>
      <c r="JIY4" s="5"/>
      <c r="JIZ4" s="5"/>
      <c r="JJA4" s="5"/>
      <c r="JJB4" s="5"/>
      <c r="JJC4" s="5"/>
      <c r="JJD4" s="5"/>
      <c r="JJE4" s="5"/>
      <c r="JJF4" s="5"/>
      <c r="JJG4" s="5"/>
      <c r="JJH4" s="5"/>
      <c r="JJI4" s="5"/>
      <c r="JJJ4" s="5"/>
      <c r="JJK4" s="5"/>
      <c r="JJL4" s="5"/>
      <c r="JJM4" s="5"/>
      <c r="JJN4" s="5"/>
      <c r="JJO4" s="5"/>
      <c r="JJP4" s="5"/>
      <c r="JJQ4" s="5"/>
      <c r="JJR4" s="5"/>
      <c r="JJS4" s="5"/>
      <c r="JJT4" s="5"/>
      <c r="JJU4" s="5"/>
      <c r="JJV4" s="5"/>
      <c r="JJW4" s="5"/>
      <c r="JJX4" s="5"/>
      <c r="JJY4" s="5"/>
      <c r="JJZ4" s="5"/>
      <c r="JKA4" s="5"/>
      <c r="JKB4" s="5"/>
      <c r="JKC4" s="5"/>
      <c r="JKD4" s="5"/>
      <c r="JKE4" s="5"/>
      <c r="JKF4" s="5"/>
      <c r="JKG4" s="5"/>
      <c r="JKH4" s="5"/>
      <c r="JKI4" s="5"/>
      <c r="JKJ4" s="5"/>
      <c r="JKK4" s="5"/>
      <c r="JKL4" s="5"/>
      <c r="JKM4" s="5"/>
      <c r="JKN4" s="5"/>
      <c r="JKO4" s="5"/>
      <c r="JKP4" s="5"/>
      <c r="JKQ4" s="5"/>
      <c r="JKR4" s="5"/>
      <c r="JKS4" s="5"/>
      <c r="JKT4" s="5"/>
      <c r="JKU4" s="5"/>
      <c r="JKV4" s="5"/>
      <c r="JKW4" s="5"/>
      <c r="JKX4" s="5"/>
      <c r="JKY4" s="5"/>
      <c r="JKZ4" s="5"/>
      <c r="JLA4" s="5"/>
      <c r="JLB4" s="5"/>
      <c r="JLC4" s="5"/>
      <c r="JLD4" s="5"/>
      <c r="JLE4" s="5"/>
      <c r="JLF4" s="5"/>
      <c r="JLG4" s="5"/>
      <c r="JLH4" s="5"/>
      <c r="JLI4" s="5"/>
      <c r="JLJ4" s="5"/>
      <c r="JLK4" s="5"/>
      <c r="JLL4" s="5"/>
      <c r="JLM4" s="5"/>
      <c r="JLN4" s="5"/>
      <c r="JLO4" s="5"/>
      <c r="JLP4" s="5"/>
      <c r="JLQ4" s="5"/>
      <c r="JLR4" s="5"/>
      <c r="JLS4" s="5"/>
      <c r="JLT4" s="5"/>
      <c r="JLU4" s="5"/>
      <c r="JLV4" s="5"/>
      <c r="JLW4" s="5"/>
      <c r="JLX4" s="5"/>
      <c r="JLY4" s="5"/>
      <c r="JLZ4" s="5"/>
      <c r="JMA4" s="5"/>
      <c r="JMB4" s="5"/>
      <c r="JMC4" s="5"/>
      <c r="JMD4" s="5"/>
      <c r="JME4" s="5"/>
      <c r="JMF4" s="5"/>
      <c r="JMG4" s="5"/>
      <c r="JMH4" s="5"/>
      <c r="JMI4" s="5"/>
      <c r="JMJ4" s="5"/>
      <c r="JMK4" s="5"/>
      <c r="JML4" s="5"/>
      <c r="JMM4" s="5"/>
      <c r="JMN4" s="5"/>
      <c r="JMO4" s="5"/>
      <c r="JMP4" s="5"/>
      <c r="JMQ4" s="5"/>
      <c r="JMR4" s="5"/>
      <c r="JMS4" s="5"/>
      <c r="JMT4" s="5"/>
      <c r="JMU4" s="5"/>
      <c r="JMV4" s="5"/>
      <c r="JMW4" s="5"/>
      <c r="JMX4" s="5"/>
      <c r="JMY4" s="5"/>
      <c r="JMZ4" s="5"/>
      <c r="JNA4" s="5"/>
      <c r="JNB4" s="5"/>
      <c r="JNC4" s="5"/>
      <c r="JND4" s="5"/>
      <c r="JNE4" s="5"/>
      <c r="JNF4" s="5"/>
      <c r="JNG4" s="5"/>
      <c r="JNH4" s="5"/>
      <c r="JNI4" s="5"/>
      <c r="JNJ4" s="5"/>
      <c r="JNK4" s="5"/>
      <c r="JNL4" s="5"/>
      <c r="JNM4" s="5"/>
      <c r="JNN4" s="5"/>
      <c r="JNO4" s="5"/>
      <c r="JNP4" s="5"/>
      <c r="JNQ4" s="5"/>
      <c r="JNR4" s="5"/>
      <c r="JNS4" s="5"/>
      <c r="JNT4" s="5"/>
      <c r="JNU4" s="5"/>
      <c r="JNV4" s="5"/>
      <c r="JNW4" s="5"/>
      <c r="JNX4" s="5"/>
      <c r="JNY4" s="5"/>
      <c r="JNZ4" s="5"/>
      <c r="JOA4" s="5"/>
      <c r="JOB4" s="5"/>
      <c r="JOC4" s="5"/>
      <c r="JOD4" s="5"/>
      <c r="JOE4" s="5"/>
      <c r="JOF4" s="5"/>
      <c r="JOG4" s="5"/>
      <c r="JOH4" s="5"/>
      <c r="JOI4" s="5"/>
      <c r="JOJ4" s="5"/>
      <c r="JOK4" s="5"/>
      <c r="JOL4" s="5"/>
      <c r="JOM4" s="5"/>
      <c r="JON4" s="5"/>
      <c r="JOO4" s="5"/>
      <c r="JOP4" s="5"/>
      <c r="JOQ4" s="5"/>
      <c r="JOR4" s="5"/>
      <c r="JOS4" s="5"/>
      <c r="JOT4" s="5"/>
      <c r="JOU4" s="5"/>
      <c r="JOV4" s="5"/>
      <c r="JOW4" s="5"/>
      <c r="JOX4" s="5"/>
      <c r="JOY4" s="5"/>
      <c r="JOZ4" s="5"/>
      <c r="JPA4" s="5"/>
      <c r="JPB4" s="5"/>
      <c r="JPC4" s="5"/>
      <c r="JPD4" s="5"/>
      <c r="JPE4" s="5"/>
      <c r="JPF4" s="5"/>
      <c r="JPG4" s="5"/>
      <c r="JPH4" s="5"/>
      <c r="JPI4" s="5"/>
      <c r="JPJ4" s="5"/>
      <c r="JPK4" s="5"/>
      <c r="JPL4" s="5"/>
      <c r="JPM4" s="5"/>
      <c r="JPN4" s="5"/>
      <c r="JPO4" s="5"/>
      <c r="JPP4" s="5"/>
      <c r="JPQ4" s="5"/>
      <c r="JPR4" s="5"/>
      <c r="JPS4" s="5"/>
      <c r="JPT4" s="5"/>
      <c r="JPU4" s="5"/>
      <c r="JPV4" s="5"/>
      <c r="JPW4" s="5"/>
      <c r="JPX4" s="5"/>
      <c r="JPY4" s="5"/>
      <c r="JPZ4" s="5"/>
      <c r="JQA4" s="5"/>
      <c r="JQB4" s="5"/>
      <c r="JQC4" s="5"/>
      <c r="JQD4" s="5"/>
      <c r="JQE4" s="5"/>
      <c r="JQF4" s="5"/>
      <c r="JQG4" s="5"/>
      <c r="JQH4" s="5"/>
      <c r="JQI4" s="5"/>
      <c r="JQJ4" s="5"/>
      <c r="JQK4" s="5"/>
      <c r="JQL4" s="5"/>
      <c r="JQM4" s="5"/>
      <c r="JQN4" s="5"/>
      <c r="JQO4" s="5"/>
      <c r="JQP4" s="5"/>
      <c r="JQQ4" s="5"/>
      <c r="JQR4" s="5"/>
      <c r="JQS4" s="5"/>
      <c r="JQT4" s="5"/>
      <c r="JQU4" s="5"/>
      <c r="JQV4" s="5"/>
      <c r="JQW4" s="5"/>
      <c r="JQX4" s="5"/>
      <c r="JQY4" s="5"/>
      <c r="JQZ4" s="5"/>
      <c r="JRA4" s="5"/>
      <c r="JRB4" s="5"/>
      <c r="JRC4" s="5"/>
      <c r="JRD4" s="5"/>
      <c r="JRE4" s="5"/>
      <c r="JRF4" s="5"/>
      <c r="JRG4" s="5"/>
      <c r="JRH4" s="5"/>
      <c r="JRI4" s="5"/>
      <c r="JRJ4" s="5"/>
      <c r="JRK4" s="5"/>
      <c r="JRL4" s="5"/>
      <c r="JRM4" s="5"/>
      <c r="JRN4" s="5"/>
      <c r="JRO4" s="5"/>
      <c r="JRP4" s="5"/>
      <c r="JRQ4" s="5"/>
      <c r="JRR4" s="5"/>
      <c r="JRS4" s="5"/>
      <c r="JRT4" s="5"/>
      <c r="JRU4" s="5"/>
      <c r="JRV4" s="5"/>
      <c r="JRW4" s="5"/>
      <c r="JRX4" s="5"/>
      <c r="JRY4" s="5"/>
      <c r="JRZ4" s="5"/>
      <c r="JSA4" s="5"/>
      <c r="JSB4" s="5"/>
      <c r="JSC4" s="5"/>
      <c r="JSD4" s="5"/>
      <c r="JSE4" s="5"/>
      <c r="JSF4" s="5"/>
      <c r="JSG4" s="5"/>
      <c r="JSH4" s="5"/>
      <c r="JSI4" s="5"/>
      <c r="JSJ4" s="5"/>
      <c r="JSK4" s="5"/>
      <c r="JSL4" s="5"/>
      <c r="JSM4" s="5"/>
      <c r="JSN4" s="5"/>
      <c r="JSO4" s="5"/>
      <c r="JSP4" s="5"/>
      <c r="JSQ4" s="5"/>
      <c r="JSR4" s="5"/>
      <c r="JSS4" s="5"/>
      <c r="JST4" s="5"/>
      <c r="JSU4" s="5"/>
      <c r="JSV4" s="5"/>
      <c r="JSW4" s="5"/>
      <c r="JSX4" s="5"/>
      <c r="JSY4" s="5"/>
      <c r="JSZ4" s="5"/>
      <c r="JTA4" s="5"/>
      <c r="JTB4" s="5"/>
      <c r="JTC4" s="5"/>
      <c r="JTD4" s="5"/>
      <c r="JTE4" s="5"/>
      <c r="JTF4" s="5"/>
      <c r="JTG4" s="5"/>
      <c r="JTH4" s="5"/>
      <c r="JTI4" s="5"/>
      <c r="JTJ4" s="5"/>
      <c r="JTK4" s="5"/>
      <c r="JTL4" s="5"/>
      <c r="JTM4" s="5"/>
      <c r="JTN4" s="5"/>
      <c r="JTO4" s="5"/>
      <c r="JTP4" s="5"/>
      <c r="JTQ4" s="5"/>
      <c r="JTR4" s="5"/>
      <c r="JTS4" s="5"/>
      <c r="JTT4" s="5"/>
      <c r="JTU4" s="5"/>
      <c r="JTV4" s="5"/>
      <c r="JTW4" s="5"/>
      <c r="JTX4" s="5"/>
      <c r="JTY4" s="5"/>
      <c r="JTZ4" s="5"/>
      <c r="JUA4" s="5"/>
      <c r="JUB4" s="5"/>
      <c r="JUC4" s="5"/>
      <c r="JUD4" s="5"/>
      <c r="JUE4" s="5"/>
      <c r="JUF4" s="5"/>
      <c r="JUG4" s="5"/>
      <c r="JUH4" s="5"/>
      <c r="JUI4" s="5"/>
      <c r="JUJ4" s="5"/>
      <c r="JUK4" s="5"/>
      <c r="JUL4" s="5"/>
      <c r="JUM4" s="5"/>
      <c r="JUN4" s="5"/>
      <c r="JUO4" s="5"/>
      <c r="JUP4" s="5"/>
      <c r="JUQ4" s="5"/>
      <c r="JUR4" s="5"/>
      <c r="JUS4" s="5"/>
      <c r="JUT4" s="5"/>
      <c r="JUU4" s="5"/>
      <c r="JUV4" s="5"/>
      <c r="JUW4" s="5"/>
      <c r="JUX4" s="5"/>
      <c r="JUY4" s="5"/>
      <c r="JUZ4" s="5"/>
      <c r="JVA4" s="5"/>
      <c r="JVB4" s="5"/>
      <c r="JVC4" s="5"/>
      <c r="JVD4" s="5"/>
      <c r="JVE4" s="5"/>
      <c r="JVF4" s="5"/>
      <c r="JVG4" s="5"/>
      <c r="JVH4" s="5"/>
      <c r="JVI4" s="5"/>
      <c r="JVJ4" s="5"/>
      <c r="JVK4" s="5"/>
      <c r="JVL4" s="5"/>
      <c r="JVM4" s="5"/>
      <c r="JVN4" s="5"/>
      <c r="JVO4" s="5"/>
      <c r="JVP4" s="5"/>
      <c r="JVQ4" s="5"/>
      <c r="JVR4" s="5"/>
      <c r="JVS4" s="5"/>
      <c r="JVT4" s="5"/>
      <c r="JVU4" s="5"/>
      <c r="JVV4" s="5"/>
      <c r="JVW4" s="5"/>
      <c r="JVX4" s="5"/>
      <c r="JVY4" s="5"/>
      <c r="JVZ4" s="5"/>
      <c r="JWA4" s="5"/>
      <c r="JWB4" s="5"/>
      <c r="JWC4" s="5"/>
      <c r="JWD4" s="5"/>
      <c r="JWE4" s="5"/>
      <c r="JWF4" s="5"/>
      <c r="JWG4" s="5"/>
      <c r="JWH4" s="5"/>
      <c r="JWI4" s="5"/>
      <c r="JWJ4" s="5"/>
      <c r="JWK4" s="5"/>
      <c r="JWL4" s="5"/>
      <c r="JWM4" s="5"/>
      <c r="JWN4" s="5"/>
      <c r="JWO4" s="5"/>
      <c r="JWP4" s="5"/>
      <c r="JWQ4" s="5"/>
      <c r="JWR4" s="5"/>
      <c r="JWS4" s="5"/>
      <c r="JWT4" s="5"/>
      <c r="JWU4" s="5"/>
      <c r="JWV4" s="5"/>
      <c r="JWW4" s="5"/>
      <c r="JWX4" s="5"/>
      <c r="JWY4" s="5"/>
      <c r="JWZ4" s="5"/>
      <c r="JXA4" s="5"/>
      <c r="JXB4" s="5"/>
      <c r="JXC4" s="5"/>
      <c r="JXD4" s="5"/>
      <c r="JXE4" s="5"/>
      <c r="JXF4" s="5"/>
      <c r="JXG4" s="5"/>
      <c r="JXH4" s="5"/>
      <c r="JXI4" s="5"/>
      <c r="JXJ4" s="5"/>
      <c r="JXK4" s="5"/>
      <c r="JXL4" s="5"/>
      <c r="JXM4" s="5"/>
      <c r="JXN4" s="5"/>
      <c r="JXO4" s="5"/>
      <c r="JXP4" s="5"/>
      <c r="JXQ4" s="5"/>
      <c r="JXR4" s="5"/>
      <c r="JXS4" s="5"/>
      <c r="JXT4" s="5"/>
      <c r="JXU4" s="5"/>
      <c r="JXV4" s="5"/>
      <c r="JXW4" s="5"/>
      <c r="JXX4" s="5"/>
      <c r="JXY4" s="5"/>
      <c r="JXZ4" s="5"/>
      <c r="JYA4" s="5"/>
      <c r="JYB4" s="5"/>
      <c r="JYC4" s="5"/>
      <c r="JYD4" s="5"/>
      <c r="JYE4" s="5"/>
      <c r="JYF4" s="5"/>
      <c r="JYG4" s="5"/>
      <c r="JYH4" s="5"/>
      <c r="JYI4" s="5"/>
      <c r="JYJ4" s="5"/>
      <c r="JYK4" s="5"/>
      <c r="JYL4" s="5"/>
      <c r="JYM4" s="5"/>
      <c r="JYN4" s="5"/>
      <c r="JYO4" s="5"/>
      <c r="JYP4" s="5"/>
      <c r="JYQ4" s="5"/>
      <c r="JYR4" s="5"/>
      <c r="JYS4" s="5"/>
      <c r="JYT4" s="5"/>
      <c r="JYU4" s="5"/>
      <c r="JYV4" s="5"/>
      <c r="JYW4" s="5"/>
      <c r="JYX4" s="5"/>
      <c r="JYY4" s="5"/>
      <c r="JYZ4" s="5"/>
      <c r="JZA4" s="5"/>
      <c r="JZB4" s="5"/>
      <c r="JZC4" s="5"/>
      <c r="JZD4" s="5"/>
      <c r="JZE4" s="5"/>
      <c r="JZF4" s="5"/>
      <c r="JZG4" s="5"/>
      <c r="JZH4" s="5"/>
      <c r="JZI4" s="5"/>
      <c r="JZJ4" s="5"/>
      <c r="JZK4" s="5"/>
      <c r="JZL4" s="5"/>
      <c r="JZM4" s="5"/>
      <c r="JZN4" s="5"/>
      <c r="JZO4" s="5"/>
      <c r="JZP4" s="5"/>
      <c r="JZQ4" s="5"/>
      <c r="JZR4" s="5"/>
      <c r="JZS4" s="5"/>
      <c r="JZT4" s="5"/>
      <c r="JZU4" s="5"/>
      <c r="JZV4" s="5"/>
      <c r="JZW4" s="5"/>
      <c r="JZX4" s="5"/>
      <c r="JZY4" s="5"/>
      <c r="JZZ4" s="5"/>
      <c r="KAA4" s="5"/>
      <c r="KAB4" s="5"/>
      <c r="KAC4" s="5"/>
      <c r="KAD4" s="5"/>
      <c r="KAE4" s="5"/>
      <c r="KAF4" s="5"/>
      <c r="KAG4" s="5"/>
      <c r="KAH4" s="5"/>
      <c r="KAI4" s="5"/>
      <c r="KAJ4" s="5"/>
      <c r="KAK4" s="5"/>
      <c r="KAL4" s="5"/>
      <c r="KAM4" s="5"/>
      <c r="KAN4" s="5"/>
      <c r="KAO4" s="5"/>
      <c r="KAP4" s="5"/>
      <c r="KAQ4" s="5"/>
      <c r="KAR4" s="5"/>
      <c r="KAS4" s="5"/>
      <c r="KAT4" s="5"/>
      <c r="KAU4" s="5"/>
      <c r="KAV4" s="5"/>
      <c r="KAW4" s="5"/>
      <c r="KAX4" s="5"/>
      <c r="KAY4" s="5"/>
      <c r="KAZ4" s="5"/>
      <c r="KBA4" s="5"/>
      <c r="KBB4" s="5"/>
      <c r="KBC4" s="5"/>
      <c r="KBD4" s="5"/>
      <c r="KBE4" s="5"/>
      <c r="KBF4" s="5"/>
      <c r="KBG4" s="5"/>
      <c r="KBH4" s="5"/>
      <c r="KBI4" s="5"/>
      <c r="KBJ4" s="5"/>
      <c r="KBK4" s="5"/>
      <c r="KBL4" s="5"/>
      <c r="KBM4" s="5"/>
      <c r="KBN4" s="5"/>
      <c r="KBO4" s="5"/>
      <c r="KBP4" s="5"/>
      <c r="KBQ4" s="5"/>
      <c r="KBR4" s="5"/>
      <c r="KBS4" s="5"/>
      <c r="KBT4" s="5"/>
      <c r="KBU4" s="5"/>
      <c r="KBV4" s="5"/>
      <c r="KBW4" s="5"/>
      <c r="KBX4" s="5"/>
      <c r="KBY4" s="5"/>
      <c r="KBZ4" s="5"/>
      <c r="KCA4" s="5"/>
      <c r="KCB4" s="5"/>
      <c r="KCC4" s="5"/>
      <c r="KCD4" s="5"/>
      <c r="KCE4" s="5"/>
      <c r="KCF4" s="5"/>
      <c r="KCG4" s="5"/>
      <c r="KCH4" s="5"/>
      <c r="KCI4" s="5"/>
      <c r="KCJ4" s="5"/>
      <c r="KCK4" s="5"/>
      <c r="KCL4" s="5"/>
      <c r="KCM4" s="5"/>
      <c r="KCN4" s="5"/>
      <c r="KCO4" s="5"/>
      <c r="KCP4" s="5"/>
      <c r="KCQ4" s="5"/>
      <c r="KCR4" s="5"/>
      <c r="KCS4" s="5"/>
      <c r="KCT4" s="5"/>
      <c r="KCU4" s="5"/>
      <c r="KCV4" s="5"/>
      <c r="KCW4" s="5"/>
      <c r="KCX4" s="5"/>
      <c r="KCY4" s="5"/>
      <c r="KCZ4" s="5"/>
      <c r="KDA4" s="5"/>
      <c r="KDB4" s="5"/>
      <c r="KDC4" s="5"/>
      <c r="KDD4" s="5"/>
      <c r="KDE4" s="5"/>
      <c r="KDF4" s="5"/>
      <c r="KDG4" s="5"/>
      <c r="KDH4" s="5"/>
      <c r="KDI4" s="5"/>
      <c r="KDJ4" s="5"/>
      <c r="KDK4" s="5"/>
      <c r="KDL4" s="5"/>
      <c r="KDM4" s="5"/>
      <c r="KDN4" s="5"/>
      <c r="KDO4" s="5"/>
      <c r="KDP4" s="5"/>
      <c r="KDQ4" s="5"/>
      <c r="KDR4" s="5"/>
      <c r="KDS4" s="5"/>
      <c r="KDT4" s="5"/>
      <c r="KDU4" s="5"/>
      <c r="KDV4" s="5"/>
      <c r="KDW4" s="5"/>
      <c r="KDX4" s="5"/>
      <c r="KDY4" s="5"/>
      <c r="KDZ4" s="5"/>
      <c r="KEA4" s="5"/>
      <c r="KEB4" s="5"/>
      <c r="KEC4" s="5"/>
      <c r="KED4" s="5"/>
      <c r="KEE4" s="5"/>
      <c r="KEF4" s="5"/>
      <c r="KEG4" s="5"/>
      <c r="KEH4" s="5"/>
      <c r="KEI4" s="5"/>
      <c r="KEJ4" s="5"/>
      <c r="KEK4" s="5"/>
      <c r="KEL4" s="5"/>
      <c r="KEM4" s="5"/>
      <c r="KEN4" s="5"/>
      <c r="KEO4" s="5"/>
      <c r="KEP4" s="5"/>
      <c r="KEQ4" s="5"/>
      <c r="KER4" s="5"/>
      <c r="KES4" s="5"/>
      <c r="KET4" s="5"/>
      <c r="KEU4" s="5"/>
      <c r="KEV4" s="5"/>
      <c r="KEW4" s="5"/>
      <c r="KEX4" s="5"/>
      <c r="KEY4" s="5"/>
      <c r="KEZ4" s="5"/>
      <c r="KFA4" s="5"/>
      <c r="KFB4" s="5"/>
      <c r="KFC4" s="5"/>
      <c r="KFD4" s="5"/>
      <c r="KFE4" s="5"/>
      <c r="KFF4" s="5"/>
      <c r="KFG4" s="5"/>
      <c r="KFH4" s="5"/>
      <c r="KFI4" s="5"/>
      <c r="KFJ4" s="5"/>
      <c r="KFK4" s="5"/>
      <c r="KFL4" s="5"/>
      <c r="KFM4" s="5"/>
      <c r="KFN4" s="5"/>
      <c r="KFO4" s="5"/>
      <c r="KFP4" s="5"/>
      <c r="KFQ4" s="5"/>
      <c r="KFR4" s="5"/>
      <c r="KFS4" s="5"/>
      <c r="KFT4" s="5"/>
      <c r="KFU4" s="5"/>
      <c r="KFV4" s="5"/>
      <c r="KFW4" s="5"/>
      <c r="KFX4" s="5"/>
      <c r="KFY4" s="5"/>
      <c r="KFZ4" s="5"/>
      <c r="KGA4" s="5"/>
      <c r="KGB4" s="5"/>
      <c r="KGC4" s="5"/>
      <c r="KGD4" s="5"/>
      <c r="KGE4" s="5"/>
      <c r="KGF4" s="5"/>
      <c r="KGG4" s="5"/>
      <c r="KGH4" s="5"/>
      <c r="KGI4" s="5"/>
      <c r="KGJ4" s="5"/>
      <c r="KGK4" s="5"/>
      <c r="KGL4" s="5"/>
      <c r="KGM4" s="5"/>
      <c r="KGN4" s="5"/>
      <c r="KGO4" s="5"/>
      <c r="KGP4" s="5"/>
      <c r="KGQ4" s="5"/>
      <c r="KGR4" s="5"/>
      <c r="KGS4" s="5"/>
      <c r="KGT4" s="5"/>
      <c r="KGU4" s="5"/>
      <c r="KGV4" s="5"/>
      <c r="KGW4" s="5"/>
      <c r="KGX4" s="5"/>
      <c r="KGY4" s="5"/>
      <c r="KGZ4" s="5"/>
      <c r="KHA4" s="5"/>
      <c r="KHB4" s="5"/>
      <c r="KHC4" s="5"/>
      <c r="KHD4" s="5"/>
      <c r="KHE4" s="5"/>
      <c r="KHF4" s="5"/>
      <c r="KHG4" s="5"/>
      <c r="KHH4" s="5"/>
      <c r="KHI4" s="5"/>
      <c r="KHJ4" s="5"/>
      <c r="KHK4" s="5"/>
      <c r="KHL4" s="5"/>
      <c r="KHM4" s="5"/>
      <c r="KHN4" s="5"/>
      <c r="KHO4" s="5"/>
      <c r="KHP4" s="5"/>
      <c r="KHQ4" s="5"/>
      <c r="KHR4" s="5"/>
      <c r="KHS4" s="5"/>
      <c r="KHT4" s="5"/>
      <c r="KHU4" s="5"/>
      <c r="KHV4" s="5"/>
      <c r="KHW4" s="5"/>
      <c r="KHX4" s="5"/>
      <c r="KHY4" s="5"/>
      <c r="KHZ4" s="5"/>
      <c r="KIA4" s="5"/>
      <c r="KIB4" s="5"/>
      <c r="KIC4" s="5"/>
      <c r="KID4" s="5"/>
      <c r="KIE4" s="5"/>
      <c r="KIF4" s="5"/>
      <c r="KIG4" s="5"/>
      <c r="KIH4" s="5"/>
      <c r="KII4" s="5"/>
      <c r="KIJ4" s="5"/>
      <c r="KIK4" s="5"/>
      <c r="KIL4" s="5"/>
      <c r="KIM4" s="5"/>
      <c r="KIN4" s="5"/>
      <c r="KIO4" s="5"/>
      <c r="KIP4" s="5"/>
      <c r="KIQ4" s="5"/>
      <c r="KIR4" s="5"/>
      <c r="KIS4" s="5"/>
      <c r="KIT4" s="5"/>
      <c r="KIU4" s="5"/>
      <c r="KIV4" s="5"/>
      <c r="KIW4" s="5"/>
      <c r="KIX4" s="5"/>
      <c r="KIY4" s="5"/>
      <c r="KIZ4" s="5"/>
      <c r="KJA4" s="5"/>
      <c r="KJB4" s="5"/>
      <c r="KJC4" s="5"/>
      <c r="KJD4" s="5"/>
      <c r="KJE4" s="5"/>
      <c r="KJF4" s="5"/>
      <c r="KJG4" s="5"/>
      <c r="KJH4" s="5"/>
      <c r="KJI4" s="5"/>
      <c r="KJJ4" s="5"/>
      <c r="KJK4" s="5"/>
      <c r="KJL4" s="5"/>
      <c r="KJM4" s="5"/>
      <c r="KJN4" s="5"/>
      <c r="KJO4" s="5"/>
      <c r="KJP4" s="5"/>
      <c r="KJQ4" s="5"/>
      <c r="KJR4" s="5"/>
      <c r="KJS4" s="5"/>
      <c r="KJT4" s="5"/>
      <c r="KJU4" s="5"/>
      <c r="KJV4" s="5"/>
      <c r="KJW4" s="5"/>
      <c r="KJX4" s="5"/>
      <c r="KJY4" s="5"/>
      <c r="KJZ4" s="5"/>
      <c r="KKA4" s="5"/>
      <c r="KKB4" s="5"/>
      <c r="KKC4" s="5"/>
      <c r="KKD4" s="5"/>
      <c r="KKE4" s="5"/>
      <c r="KKF4" s="5"/>
      <c r="KKG4" s="5"/>
      <c r="KKH4" s="5"/>
      <c r="KKI4" s="5"/>
      <c r="KKJ4" s="5"/>
      <c r="KKK4" s="5"/>
      <c r="KKL4" s="5"/>
      <c r="KKM4" s="5"/>
      <c r="KKN4" s="5"/>
      <c r="KKO4" s="5"/>
      <c r="KKP4" s="5"/>
      <c r="KKQ4" s="5"/>
      <c r="KKR4" s="5"/>
      <c r="KKS4" s="5"/>
      <c r="KKT4" s="5"/>
      <c r="KKU4" s="5"/>
      <c r="KKV4" s="5"/>
      <c r="KKW4" s="5"/>
      <c r="KKX4" s="5"/>
      <c r="KKY4" s="5"/>
      <c r="KKZ4" s="5"/>
      <c r="KLA4" s="5"/>
      <c r="KLB4" s="5"/>
      <c r="KLC4" s="5"/>
      <c r="KLD4" s="5"/>
      <c r="KLE4" s="5"/>
      <c r="KLF4" s="5"/>
      <c r="KLG4" s="5"/>
      <c r="KLH4" s="5"/>
      <c r="KLI4" s="5"/>
      <c r="KLJ4" s="5"/>
      <c r="KLK4" s="5"/>
      <c r="KLL4" s="5"/>
      <c r="KLM4" s="5"/>
      <c r="KLN4" s="5"/>
      <c r="KLO4" s="5"/>
      <c r="KLP4" s="5"/>
      <c r="KLQ4" s="5"/>
      <c r="KLR4" s="5"/>
      <c r="KLS4" s="5"/>
      <c r="KLT4" s="5"/>
      <c r="KLU4" s="5"/>
      <c r="KLV4" s="5"/>
      <c r="KLW4" s="5"/>
      <c r="KLX4" s="5"/>
      <c r="KLY4" s="5"/>
      <c r="KLZ4" s="5"/>
      <c r="KMA4" s="5"/>
      <c r="KMB4" s="5"/>
      <c r="KMC4" s="5"/>
      <c r="KMD4" s="5"/>
      <c r="KME4" s="5"/>
      <c r="KMF4" s="5"/>
      <c r="KMG4" s="5"/>
      <c r="KMH4" s="5"/>
      <c r="KMI4" s="5"/>
      <c r="KMJ4" s="5"/>
      <c r="KMK4" s="5"/>
      <c r="KML4" s="5"/>
      <c r="KMM4" s="5"/>
      <c r="KMN4" s="5"/>
      <c r="KMO4" s="5"/>
      <c r="KMP4" s="5"/>
      <c r="KMQ4" s="5"/>
      <c r="KMR4" s="5"/>
      <c r="KMS4" s="5"/>
      <c r="KMT4" s="5"/>
      <c r="KMU4" s="5"/>
      <c r="KMV4" s="5"/>
      <c r="KMW4" s="5"/>
      <c r="KMX4" s="5"/>
      <c r="KMY4" s="5"/>
      <c r="KMZ4" s="5"/>
      <c r="KNA4" s="5"/>
      <c r="KNB4" s="5"/>
      <c r="KNC4" s="5"/>
      <c r="KND4" s="5"/>
      <c r="KNE4" s="5"/>
      <c r="KNF4" s="5"/>
      <c r="KNG4" s="5"/>
      <c r="KNH4" s="5"/>
      <c r="KNI4" s="5"/>
      <c r="KNJ4" s="5"/>
      <c r="KNK4" s="5"/>
      <c r="KNL4" s="5"/>
      <c r="KNM4" s="5"/>
      <c r="KNN4" s="5"/>
      <c r="KNO4" s="5"/>
      <c r="KNP4" s="5"/>
      <c r="KNQ4" s="5"/>
      <c r="KNR4" s="5"/>
      <c r="KNS4" s="5"/>
      <c r="KNT4" s="5"/>
      <c r="KNU4" s="5"/>
      <c r="KNV4" s="5"/>
      <c r="KNW4" s="5"/>
      <c r="KNX4" s="5"/>
      <c r="KNY4" s="5"/>
      <c r="KNZ4" s="5"/>
      <c r="KOA4" s="5"/>
      <c r="KOB4" s="5"/>
      <c r="KOC4" s="5"/>
      <c r="KOD4" s="5"/>
      <c r="KOE4" s="5"/>
      <c r="KOF4" s="5"/>
      <c r="KOG4" s="5"/>
      <c r="KOH4" s="5"/>
      <c r="KOI4" s="5"/>
      <c r="KOJ4" s="5"/>
      <c r="KOK4" s="5"/>
      <c r="KOL4" s="5"/>
      <c r="KOM4" s="5"/>
      <c r="KON4" s="5"/>
      <c r="KOO4" s="5"/>
      <c r="KOP4" s="5"/>
      <c r="KOQ4" s="5"/>
      <c r="KOR4" s="5"/>
      <c r="KOS4" s="5"/>
      <c r="KOT4" s="5"/>
      <c r="KOU4" s="5"/>
      <c r="KOV4" s="5"/>
      <c r="KOW4" s="5"/>
      <c r="KOX4" s="5"/>
      <c r="KOY4" s="5"/>
      <c r="KOZ4" s="5"/>
      <c r="KPA4" s="5"/>
      <c r="KPB4" s="5"/>
      <c r="KPC4" s="5"/>
      <c r="KPD4" s="5"/>
      <c r="KPE4" s="5"/>
      <c r="KPF4" s="5"/>
      <c r="KPG4" s="5"/>
      <c r="KPH4" s="5"/>
      <c r="KPI4" s="5"/>
      <c r="KPJ4" s="5"/>
      <c r="KPK4" s="5"/>
      <c r="KPL4" s="5"/>
      <c r="KPM4" s="5"/>
      <c r="KPN4" s="5"/>
      <c r="KPO4" s="5"/>
      <c r="KPP4" s="5"/>
      <c r="KPQ4" s="5"/>
      <c r="KPR4" s="5"/>
      <c r="KPS4" s="5"/>
      <c r="KPT4" s="5"/>
      <c r="KPU4" s="5"/>
      <c r="KPV4" s="5"/>
      <c r="KPW4" s="5"/>
      <c r="KPX4" s="5"/>
      <c r="KPY4" s="5"/>
      <c r="KPZ4" s="5"/>
      <c r="KQA4" s="5"/>
      <c r="KQB4" s="5"/>
      <c r="KQC4" s="5"/>
      <c r="KQD4" s="5"/>
      <c r="KQE4" s="5"/>
      <c r="KQF4" s="5"/>
      <c r="KQG4" s="5"/>
      <c r="KQH4" s="5"/>
      <c r="KQI4" s="5"/>
      <c r="KQJ4" s="5"/>
      <c r="KQK4" s="5"/>
      <c r="KQL4" s="5"/>
      <c r="KQM4" s="5"/>
      <c r="KQN4" s="5"/>
      <c r="KQO4" s="5"/>
      <c r="KQP4" s="5"/>
      <c r="KQQ4" s="5"/>
      <c r="KQR4" s="5"/>
      <c r="KQS4" s="5"/>
      <c r="KQT4" s="5"/>
      <c r="KQU4" s="5"/>
      <c r="KQV4" s="5"/>
      <c r="KQW4" s="5"/>
      <c r="KQX4" s="5"/>
      <c r="KQY4" s="5"/>
      <c r="KQZ4" s="5"/>
      <c r="KRA4" s="5"/>
      <c r="KRB4" s="5"/>
      <c r="KRC4" s="5"/>
      <c r="KRD4" s="5"/>
      <c r="KRE4" s="5"/>
      <c r="KRF4" s="5"/>
      <c r="KRG4" s="5"/>
      <c r="KRH4" s="5"/>
      <c r="KRI4" s="5"/>
      <c r="KRJ4" s="5"/>
      <c r="KRK4" s="5"/>
      <c r="KRL4" s="5"/>
      <c r="KRM4" s="5"/>
      <c r="KRN4" s="5"/>
      <c r="KRO4" s="5"/>
      <c r="KRP4" s="5"/>
      <c r="KRQ4" s="5"/>
      <c r="KRR4" s="5"/>
      <c r="KRS4" s="5"/>
      <c r="KRT4" s="5"/>
      <c r="KRU4" s="5"/>
      <c r="KRV4" s="5"/>
      <c r="KRW4" s="5"/>
      <c r="KRX4" s="5"/>
      <c r="KRY4" s="5"/>
      <c r="KRZ4" s="5"/>
      <c r="KSA4" s="5"/>
      <c r="KSB4" s="5"/>
      <c r="KSC4" s="5"/>
      <c r="KSD4" s="5"/>
      <c r="KSE4" s="5"/>
      <c r="KSF4" s="5"/>
      <c r="KSG4" s="5"/>
      <c r="KSH4" s="5"/>
      <c r="KSI4" s="5"/>
      <c r="KSJ4" s="5"/>
      <c r="KSK4" s="5"/>
      <c r="KSL4" s="5"/>
      <c r="KSM4" s="5"/>
      <c r="KSN4" s="5"/>
      <c r="KSO4" s="5"/>
      <c r="KSP4" s="5"/>
      <c r="KSQ4" s="5"/>
      <c r="KSR4" s="5"/>
      <c r="KSS4" s="5"/>
      <c r="KST4" s="5"/>
      <c r="KSU4" s="5"/>
      <c r="KSV4" s="5"/>
      <c r="KSW4" s="5"/>
      <c r="KSX4" s="5"/>
      <c r="KSY4" s="5"/>
      <c r="KSZ4" s="5"/>
      <c r="KTA4" s="5"/>
      <c r="KTB4" s="5"/>
      <c r="KTC4" s="5"/>
      <c r="KTD4" s="5"/>
      <c r="KTE4" s="5"/>
      <c r="KTF4" s="5"/>
      <c r="KTG4" s="5"/>
      <c r="KTH4" s="5"/>
      <c r="KTI4" s="5"/>
      <c r="KTJ4" s="5"/>
      <c r="KTK4" s="5"/>
      <c r="KTL4" s="5"/>
      <c r="KTM4" s="5"/>
      <c r="KTN4" s="5"/>
      <c r="KTO4" s="5"/>
      <c r="KTP4" s="5"/>
      <c r="KTQ4" s="5"/>
      <c r="KTR4" s="5"/>
      <c r="KTS4" s="5"/>
      <c r="KTT4" s="5"/>
      <c r="KTU4" s="5"/>
      <c r="KTV4" s="5"/>
      <c r="KTW4" s="5"/>
      <c r="KTX4" s="5"/>
      <c r="KTY4" s="5"/>
      <c r="KTZ4" s="5"/>
      <c r="KUA4" s="5"/>
      <c r="KUB4" s="5"/>
      <c r="KUC4" s="5"/>
      <c r="KUD4" s="5"/>
      <c r="KUE4" s="5"/>
      <c r="KUF4" s="5"/>
      <c r="KUG4" s="5"/>
      <c r="KUH4" s="5"/>
      <c r="KUI4" s="5"/>
      <c r="KUJ4" s="5"/>
      <c r="KUK4" s="5"/>
      <c r="KUL4" s="5"/>
      <c r="KUM4" s="5"/>
      <c r="KUN4" s="5"/>
      <c r="KUO4" s="5"/>
      <c r="KUP4" s="5"/>
      <c r="KUQ4" s="5"/>
      <c r="KUR4" s="5"/>
      <c r="KUS4" s="5"/>
      <c r="KUT4" s="5"/>
      <c r="KUU4" s="5"/>
      <c r="KUV4" s="5"/>
      <c r="KUW4" s="5"/>
      <c r="KUX4" s="5"/>
      <c r="KUY4" s="5"/>
      <c r="KUZ4" s="5"/>
      <c r="KVA4" s="5"/>
      <c r="KVB4" s="5"/>
      <c r="KVC4" s="5"/>
      <c r="KVD4" s="5"/>
      <c r="KVE4" s="5"/>
      <c r="KVF4" s="5"/>
      <c r="KVG4" s="5"/>
      <c r="KVH4" s="5"/>
      <c r="KVI4" s="5"/>
      <c r="KVJ4" s="5"/>
      <c r="KVK4" s="5"/>
      <c r="KVL4" s="5"/>
      <c r="KVM4" s="5"/>
      <c r="KVN4" s="5"/>
      <c r="KVO4" s="5"/>
      <c r="KVP4" s="5"/>
      <c r="KVQ4" s="5"/>
      <c r="KVR4" s="5"/>
      <c r="KVS4" s="5"/>
      <c r="KVT4" s="5"/>
      <c r="KVU4" s="5"/>
      <c r="KVV4" s="5"/>
      <c r="KVW4" s="5"/>
      <c r="KVX4" s="5"/>
      <c r="KVY4" s="5"/>
      <c r="KVZ4" s="5"/>
      <c r="KWA4" s="5"/>
      <c r="KWB4" s="5"/>
      <c r="KWC4" s="5"/>
      <c r="KWD4" s="5"/>
      <c r="KWE4" s="5"/>
      <c r="KWF4" s="5"/>
      <c r="KWG4" s="5"/>
      <c r="KWH4" s="5"/>
      <c r="KWI4" s="5"/>
      <c r="KWJ4" s="5"/>
      <c r="KWK4" s="5"/>
      <c r="KWL4" s="5"/>
      <c r="KWM4" s="5"/>
      <c r="KWN4" s="5"/>
      <c r="KWO4" s="5"/>
      <c r="KWP4" s="5"/>
      <c r="KWQ4" s="5"/>
      <c r="KWR4" s="5"/>
      <c r="KWS4" s="5"/>
      <c r="KWT4" s="5"/>
      <c r="KWU4" s="5"/>
      <c r="KWV4" s="5"/>
      <c r="KWW4" s="5"/>
      <c r="KWX4" s="5"/>
      <c r="KWY4" s="5"/>
      <c r="KWZ4" s="5"/>
      <c r="KXA4" s="5"/>
      <c r="KXB4" s="5"/>
      <c r="KXC4" s="5"/>
      <c r="KXD4" s="5"/>
      <c r="KXE4" s="5"/>
      <c r="KXF4" s="5"/>
      <c r="KXG4" s="5"/>
      <c r="KXH4" s="5"/>
      <c r="KXI4" s="5"/>
      <c r="KXJ4" s="5"/>
      <c r="KXK4" s="5"/>
      <c r="KXL4" s="5"/>
      <c r="KXM4" s="5"/>
      <c r="KXN4" s="5"/>
      <c r="KXO4" s="5"/>
      <c r="KXP4" s="5"/>
      <c r="KXQ4" s="5"/>
      <c r="KXR4" s="5"/>
      <c r="KXS4" s="5"/>
      <c r="KXT4" s="5"/>
      <c r="KXU4" s="5"/>
      <c r="KXV4" s="5"/>
      <c r="KXW4" s="5"/>
      <c r="KXX4" s="5"/>
      <c r="KXY4" s="5"/>
      <c r="KXZ4" s="5"/>
      <c r="KYA4" s="5"/>
      <c r="KYB4" s="5"/>
      <c r="KYC4" s="5"/>
      <c r="KYD4" s="5"/>
      <c r="KYE4" s="5"/>
      <c r="KYF4" s="5"/>
      <c r="KYG4" s="5"/>
      <c r="KYH4" s="5"/>
      <c r="KYI4" s="5"/>
      <c r="KYJ4" s="5"/>
      <c r="KYK4" s="5"/>
      <c r="KYL4" s="5"/>
      <c r="KYM4" s="5"/>
      <c r="KYN4" s="5"/>
      <c r="KYO4" s="5"/>
      <c r="KYP4" s="5"/>
      <c r="KYQ4" s="5"/>
      <c r="KYR4" s="5"/>
      <c r="KYS4" s="5"/>
      <c r="KYT4" s="5"/>
      <c r="KYU4" s="5"/>
      <c r="KYV4" s="5"/>
      <c r="KYW4" s="5"/>
      <c r="KYX4" s="5"/>
      <c r="KYY4" s="5"/>
      <c r="KYZ4" s="5"/>
      <c r="KZA4" s="5"/>
      <c r="KZB4" s="5"/>
      <c r="KZC4" s="5"/>
      <c r="KZD4" s="5"/>
      <c r="KZE4" s="5"/>
      <c r="KZF4" s="5"/>
      <c r="KZG4" s="5"/>
      <c r="KZH4" s="5"/>
      <c r="KZI4" s="5"/>
      <c r="KZJ4" s="5"/>
      <c r="KZK4" s="5"/>
      <c r="KZL4" s="5"/>
      <c r="KZM4" s="5"/>
      <c r="KZN4" s="5"/>
      <c r="KZO4" s="5"/>
      <c r="KZP4" s="5"/>
      <c r="KZQ4" s="5"/>
      <c r="KZR4" s="5"/>
      <c r="KZS4" s="5"/>
      <c r="KZT4" s="5"/>
      <c r="KZU4" s="5"/>
      <c r="KZV4" s="5"/>
      <c r="KZW4" s="5"/>
      <c r="KZX4" s="5"/>
      <c r="KZY4" s="5"/>
      <c r="KZZ4" s="5"/>
      <c r="LAA4" s="5"/>
      <c r="LAB4" s="5"/>
      <c r="LAC4" s="5"/>
      <c r="LAD4" s="5"/>
      <c r="LAE4" s="5"/>
      <c r="LAF4" s="5"/>
      <c r="LAG4" s="5"/>
      <c r="LAH4" s="5"/>
      <c r="LAI4" s="5"/>
      <c r="LAJ4" s="5"/>
      <c r="LAK4" s="5"/>
      <c r="LAL4" s="5"/>
      <c r="LAM4" s="5"/>
      <c r="LAN4" s="5"/>
      <c r="LAO4" s="5"/>
      <c r="LAP4" s="5"/>
      <c r="LAQ4" s="5"/>
      <c r="LAR4" s="5"/>
      <c r="LAS4" s="5"/>
      <c r="LAT4" s="5"/>
      <c r="LAU4" s="5"/>
      <c r="LAV4" s="5"/>
      <c r="LAW4" s="5"/>
      <c r="LAX4" s="5"/>
      <c r="LAY4" s="5"/>
      <c r="LAZ4" s="5"/>
      <c r="LBA4" s="5"/>
      <c r="LBB4" s="5"/>
      <c r="LBC4" s="5"/>
      <c r="LBD4" s="5"/>
      <c r="LBE4" s="5"/>
      <c r="LBF4" s="5"/>
      <c r="LBG4" s="5"/>
      <c r="LBH4" s="5"/>
      <c r="LBI4" s="5"/>
      <c r="LBJ4" s="5"/>
      <c r="LBK4" s="5"/>
      <c r="LBL4" s="5"/>
      <c r="LBM4" s="5"/>
      <c r="LBN4" s="5"/>
      <c r="LBO4" s="5"/>
      <c r="LBP4" s="5"/>
      <c r="LBQ4" s="5"/>
      <c r="LBR4" s="5"/>
      <c r="LBS4" s="5"/>
      <c r="LBT4" s="5"/>
      <c r="LBU4" s="5"/>
      <c r="LBV4" s="5"/>
      <c r="LBW4" s="5"/>
      <c r="LBX4" s="5"/>
      <c r="LBY4" s="5"/>
      <c r="LBZ4" s="5"/>
      <c r="LCA4" s="5"/>
      <c r="LCB4" s="5"/>
      <c r="LCC4" s="5"/>
      <c r="LCD4" s="5"/>
      <c r="LCE4" s="5"/>
      <c r="LCF4" s="5"/>
      <c r="LCG4" s="5"/>
      <c r="LCH4" s="5"/>
      <c r="LCI4" s="5"/>
      <c r="LCJ4" s="5"/>
      <c r="LCK4" s="5"/>
      <c r="LCL4" s="5"/>
      <c r="LCM4" s="5"/>
      <c r="LCN4" s="5"/>
      <c r="LCO4" s="5"/>
      <c r="LCP4" s="5"/>
      <c r="LCQ4" s="5"/>
      <c r="LCR4" s="5"/>
      <c r="LCS4" s="5"/>
      <c r="LCT4" s="5"/>
      <c r="LCU4" s="5"/>
      <c r="LCV4" s="5"/>
      <c r="LCW4" s="5"/>
      <c r="LCX4" s="5"/>
      <c r="LCY4" s="5"/>
      <c r="LCZ4" s="5"/>
      <c r="LDA4" s="5"/>
      <c r="LDB4" s="5"/>
      <c r="LDC4" s="5"/>
      <c r="LDD4" s="5"/>
      <c r="LDE4" s="5"/>
      <c r="LDF4" s="5"/>
      <c r="LDG4" s="5"/>
      <c r="LDH4" s="5"/>
      <c r="LDI4" s="5"/>
      <c r="LDJ4" s="5"/>
      <c r="LDK4" s="5"/>
      <c r="LDL4" s="5"/>
      <c r="LDM4" s="5"/>
      <c r="LDN4" s="5"/>
      <c r="LDO4" s="5"/>
      <c r="LDP4" s="5"/>
      <c r="LDQ4" s="5"/>
      <c r="LDR4" s="5"/>
      <c r="LDS4" s="5"/>
      <c r="LDT4" s="5"/>
      <c r="LDU4" s="5"/>
      <c r="LDV4" s="5"/>
      <c r="LDW4" s="5"/>
      <c r="LDX4" s="5"/>
      <c r="LDY4" s="5"/>
      <c r="LDZ4" s="5"/>
      <c r="LEA4" s="5"/>
      <c r="LEB4" s="5"/>
      <c r="LEC4" s="5"/>
      <c r="LED4" s="5"/>
      <c r="LEE4" s="5"/>
      <c r="LEF4" s="5"/>
      <c r="LEG4" s="5"/>
      <c r="LEH4" s="5"/>
      <c r="LEI4" s="5"/>
      <c r="LEJ4" s="5"/>
      <c r="LEK4" s="5"/>
      <c r="LEL4" s="5"/>
      <c r="LEM4" s="5"/>
      <c r="LEN4" s="5"/>
      <c r="LEO4" s="5"/>
      <c r="LEP4" s="5"/>
      <c r="LEQ4" s="5"/>
      <c r="LER4" s="5"/>
      <c r="LES4" s="5"/>
      <c r="LET4" s="5"/>
      <c r="LEU4" s="5"/>
      <c r="LEV4" s="5"/>
      <c r="LEW4" s="5"/>
      <c r="LEX4" s="5"/>
      <c r="LEY4" s="5"/>
      <c r="LEZ4" s="5"/>
      <c r="LFA4" s="5"/>
      <c r="LFB4" s="5"/>
      <c r="LFC4" s="5"/>
      <c r="LFD4" s="5"/>
      <c r="LFE4" s="5"/>
      <c r="LFF4" s="5"/>
      <c r="LFG4" s="5"/>
      <c r="LFH4" s="5"/>
      <c r="LFI4" s="5"/>
      <c r="LFJ4" s="5"/>
      <c r="LFK4" s="5"/>
      <c r="LFL4" s="5"/>
      <c r="LFM4" s="5"/>
      <c r="LFN4" s="5"/>
      <c r="LFO4" s="5"/>
      <c r="LFP4" s="5"/>
      <c r="LFQ4" s="5"/>
      <c r="LFR4" s="5"/>
      <c r="LFS4" s="5"/>
      <c r="LFT4" s="5"/>
      <c r="LFU4" s="5"/>
      <c r="LFV4" s="5"/>
      <c r="LFW4" s="5"/>
      <c r="LFX4" s="5"/>
      <c r="LFY4" s="5"/>
      <c r="LFZ4" s="5"/>
      <c r="LGA4" s="5"/>
      <c r="LGB4" s="5"/>
      <c r="LGC4" s="5"/>
      <c r="LGD4" s="5"/>
      <c r="LGE4" s="5"/>
      <c r="LGF4" s="5"/>
      <c r="LGG4" s="5"/>
      <c r="LGH4" s="5"/>
      <c r="LGI4" s="5"/>
      <c r="LGJ4" s="5"/>
      <c r="LGK4" s="5"/>
      <c r="LGL4" s="5"/>
      <c r="LGM4" s="5"/>
      <c r="LGN4" s="5"/>
      <c r="LGO4" s="5"/>
      <c r="LGP4" s="5"/>
      <c r="LGQ4" s="5"/>
      <c r="LGR4" s="5"/>
      <c r="LGS4" s="5"/>
      <c r="LGT4" s="5"/>
      <c r="LGU4" s="5"/>
      <c r="LGV4" s="5"/>
      <c r="LGW4" s="5"/>
      <c r="LGX4" s="5"/>
      <c r="LGY4" s="5"/>
      <c r="LGZ4" s="5"/>
      <c r="LHA4" s="5"/>
      <c r="LHB4" s="5"/>
      <c r="LHC4" s="5"/>
      <c r="LHD4" s="5"/>
      <c r="LHE4" s="5"/>
      <c r="LHF4" s="5"/>
      <c r="LHG4" s="5"/>
      <c r="LHH4" s="5"/>
      <c r="LHI4" s="5"/>
      <c r="LHJ4" s="5"/>
      <c r="LHK4" s="5"/>
      <c r="LHL4" s="5"/>
      <c r="LHM4" s="5"/>
      <c r="LHN4" s="5"/>
      <c r="LHO4" s="5"/>
      <c r="LHP4" s="5"/>
      <c r="LHQ4" s="5"/>
      <c r="LHR4" s="5"/>
      <c r="LHS4" s="5"/>
      <c r="LHT4" s="5"/>
      <c r="LHU4" s="5"/>
      <c r="LHV4" s="5"/>
      <c r="LHW4" s="5"/>
      <c r="LHX4" s="5"/>
      <c r="LHY4" s="5"/>
      <c r="LHZ4" s="5"/>
      <c r="LIA4" s="5"/>
      <c r="LIB4" s="5"/>
      <c r="LIC4" s="5"/>
      <c r="LID4" s="5"/>
      <c r="LIE4" s="5"/>
      <c r="LIF4" s="5"/>
      <c r="LIG4" s="5"/>
      <c r="LIH4" s="5"/>
      <c r="LII4" s="5"/>
      <c r="LIJ4" s="5"/>
      <c r="LIK4" s="5"/>
      <c r="LIL4" s="5"/>
      <c r="LIM4" s="5"/>
      <c r="LIN4" s="5"/>
      <c r="LIO4" s="5"/>
      <c r="LIP4" s="5"/>
      <c r="LIQ4" s="5"/>
      <c r="LIR4" s="5"/>
      <c r="LIS4" s="5"/>
      <c r="LIT4" s="5"/>
      <c r="LIU4" s="5"/>
      <c r="LIV4" s="5"/>
      <c r="LIW4" s="5"/>
      <c r="LIX4" s="5"/>
      <c r="LIY4" s="5"/>
      <c r="LIZ4" s="5"/>
      <c r="LJA4" s="5"/>
      <c r="LJB4" s="5"/>
      <c r="LJC4" s="5"/>
      <c r="LJD4" s="5"/>
      <c r="LJE4" s="5"/>
      <c r="LJF4" s="5"/>
      <c r="LJG4" s="5"/>
      <c r="LJH4" s="5"/>
      <c r="LJI4" s="5"/>
      <c r="LJJ4" s="5"/>
      <c r="LJK4" s="5"/>
      <c r="LJL4" s="5"/>
      <c r="LJM4" s="5"/>
      <c r="LJN4" s="5"/>
      <c r="LJO4" s="5"/>
      <c r="LJP4" s="5"/>
      <c r="LJQ4" s="5"/>
      <c r="LJR4" s="5"/>
      <c r="LJS4" s="5"/>
      <c r="LJT4" s="5"/>
      <c r="LJU4" s="5"/>
      <c r="LJV4" s="5"/>
      <c r="LJW4" s="5"/>
      <c r="LJX4" s="5"/>
      <c r="LJY4" s="5"/>
      <c r="LJZ4" s="5"/>
      <c r="LKA4" s="5"/>
      <c r="LKB4" s="5"/>
      <c r="LKC4" s="5"/>
      <c r="LKD4" s="5"/>
      <c r="LKE4" s="5"/>
      <c r="LKF4" s="5"/>
      <c r="LKG4" s="5"/>
      <c r="LKH4" s="5"/>
      <c r="LKI4" s="5"/>
      <c r="LKJ4" s="5"/>
      <c r="LKK4" s="5"/>
      <c r="LKL4" s="5"/>
      <c r="LKM4" s="5"/>
      <c r="LKN4" s="5"/>
      <c r="LKO4" s="5"/>
      <c r="LKP4" s="5"/>
      <c r="LKQ4" s="5"/>
      <c r="LKR4" s="5"/>
      <c r="LKS4" s="5"/>
      <c r="LKT4" s="5"/>
      <c r="LKU4" s="5"/>
      <c r="LKV4" s="5"/>
      <c r="LKW4" s="5"/>
      <c r="LKX4" s="5"/>
      <c r="LKY4" s="5"/>
      <c r="LKZ4" s="5"/>
      <c r="LLA4" s="5"/>
      <c r="LLB4" s="5"/>
      <c r="LLC4" s="5"/>
      <c r="LLD4" s="5"/>
      <c r="LLE4" s="5"/>
      <c r="LLF4" s="5"/>
      <c r="LLG4" s="5"/>
      <c r="LLH4" s="5"/>
      <c r="LLI4" s="5"/>
      <c r="LLJ4" s="5"/>
      <c r="LLK4" s="5"/>
      <c r="LLL4" s="5"/>
      <c r="LLM4" s="5"/>
      <c r="LLN4" s="5"/>
      <c r="LLO4" s="5"/>
      <c r="LLP4" s="5"/>
      <c r="LLQ4" s="5"/>
      <c r="LLR4" s="5"/>
      <c r="LLS4" s="5"/>
      <c r="LLT4" s="5"/>
      <c r="LLU4" s="5"/>
      <c r="LLV4" s="5"/>
      <c r="LLW4" s="5"/>
      <c r="LLX4" s="5"/>
      <c r="LLY4" s="5"/>
      <c r="LLZ4" s="5"/>
      <c r="LMA4" s="5"/>
      <c r="LMB4" s="5"/>
      <c r="LMC4" s="5"/>
      <c r="LMD4" s="5"/>
      <c r="LME4" s="5"/>
      <c r="LMF4" s="5"/>
      <c r="LMG4" s="5"/>
      <c r="LMH4" s="5"/>
      <c r="LMI4" s="5"/>
      <c r="LMJ4" s="5"/>
      <c r="LMK4" s="5"/>
      <c r="LML4" s="5"/>
      <c r="LMM4" s="5"/>
      <c r="LMN4" s="5"/>
      <c r="LMO4" s="5"/>
      <c r="LMP4" s="5"/>
      <c r="LMQ4" s="5"/>
      <c r="LMR4" s="5"/>
      <c r="LMS4" s="5"/>
      <c r="LMT4" s="5"/>
      <c r="LMU4" s="5"/>
      <c r="LMV4" s="5"/>
      <c r="LMW4" s="5"/>
      <c r="LMX4" s="5"/>
      <c r="LMY4" s="5"/>
      <c r="LMZ4" s="5"/>
      <c r="LNA4" s="5"/>
      <c r="LNB4" s="5"/>
      <c r="LNC4" s="5"/>
      <c r="LND4" s="5"/>
      <c r="LNE4" s="5"/>
      <c r="LNF4" s="5"/>
      <c r="LNG4" s="5"/>
      <c r="LNH4" s="5"/>
      <c r="LNI4" s="5"/>
      <c r="LNJ4" s="5"/>
      <c r="LNK4" s="5"/>
      <c r="LNL4" s="5"/>
      <c r="LNM4" s="5"/>
      <c r="LNN4" s="5"/>
      <c r="LNO4" s="5"/>
      <c r="LNP4" s="5"/>
      <c r="LNQ4" s="5"/>
      <c r="LNR4" s="5"/>
      <c r="LNS4" s="5"/>
      <c r="LNT4" s="5"/>
      <c r="LNU4" s="5"/>
      <c r="LNV4" s="5"/>
      <c r="LNW4" s="5"/>
      <c r="LNX4" s="5"/>
      <c r="LNY4" s="5"/>
      <c r="LNZ4" s="5"/>
      <c r="LOA4" s="5"/>
      <c r="LOB4" s="5"/>
      <c r="LOC4" s="5"/>
      <c r="LOD4" s="5"/>
      <c r="LOE4" s="5"/>
      <c r="LOF4" s="5"/>
      <c r="LOG4" s="5"/>
      <c r="LOH4" s="5"/>
      <c r="LOI4" s="5"/>
      <c r="LOJ4" s="5"/>
      <c r="LOK4" s="5"/>
      <c r="LOL4" s="5"/>
      <c r="LOM4" s="5"/>
      <c r="LON4" s="5"/>
      <c r="LOO4" s="5"/>
      <c r="LOP4" s="5"/>
      <c r="LOQ4" s="5"/>
      <c r="LOR4" s="5"/>
      <c r="LOS4" s="5"/>
      <c r="LOT4" s="5"/>
      <c r="LOU4" s="5"/>
      <c r="LOV4" s="5"/>
      <c r="LOW4" s="5"/>
      <c r="LOX4" s="5"/>
      <c r="LOY4" s="5"/>
      <c r="LOZ4" s="5"/>
      <c r="LPA4" s="5"/>
      <c r="LPB4" s="5"/>
      <c r="LPC4" s="5"/>
      <c r="LPD4" s="5"/>
      <c r="LPE4" s="5"/>
      <c r="LPF4" s="5"/>
      <c r="LPG4" s="5"/>
      <c r="LPH4" s="5"/>
      <c r="LPI4" s="5"/>
      <c r="LPJ4" s="5"/>
      <c r="LPK4" s="5"/>
      <c r="LPL4" s="5"/>
      <c r="LPM4" s="5"/>
      <c r="LPN4" s="5"/>
      <c r="LPO4" s="5"/>
      <c r="LPP4" s="5"/>
      <c r="LPQ4" s="5"/>
      <c r="LPR4" s="5"/>
      <c r="LPS4" s="5"/>
      <c r="LPT4" s="5"/>
      <c r="LPU4" s="5"/>
      <c r="LPV4" s="5"/>
      <c r="LPW4" s="5"/>
      <c r="LPX4" s="5"/>
      <c r="LPY4" s="5"/>
      <c r="LPZ4" s="5"/>
      <c r="LQA4" s="5"/>
      <c r="LQB4" s="5"/>
      <c r="LQC4" s="5"/>
      <c r="LQD4" s="5"/>
      <c r="LQE4" s="5"/>
      <c r="LQF4" s="5"/>
      <c r="LQG4" s="5"/>
      <c r="LQH4" s="5"/>
      <c r="LQI4" s="5"/>
      <c r="LQJ4" s="5"/>
      <c r="LQK4" s="5"/>
      <c r="LQL4" s="5"/>
      <c r="LQM4" s="5"/>
      <c r="LQN4" s="5"/>
      <c r="LQO4" s="5"/>
      <c r="LQP4" s="5"/>
      <c r="LQQ4" s="5"/>
      <c r="LQR4" s="5"/>
      <c r="LQS4" s="5"/>
      <c r="LQT4" s="5"/>
      <c r="LQU4" s="5"/>
      <c r="LQV4" s="5"/>
      <c r="LQW4" s="5"/>
      <c r="LQX4" s="5"/>
      <c r="LQY4" s="5"/>
      <c r="LQZ4" s="5"/>
      <c r="LRA4" s="5"/>
      <c r="LRB4" s="5"/>
      <c r="LRC4" s="5"/>
      <c r="LRD4" s="5"/>
      <c r="LRE4" s="5"/>
      <c r="LRF4" s="5"/>
      <c r="LRG4" s="5"/>
      <c r="LRH4" s="5"/>
      <c r="LRI4" s="5"/>
      <c r="LRJ4" s="5"/>
      <c r="LRK4" s="5"/>
      <c r="LRL4" s="5"/>
      <c r="LRM4" s="5"/>
      <c r="LRN4" s="5"/>
      <c r="LRO4" s="5"/>
      <c r="LRP4" s="5"/>
      <c r="LRQ4" s="5"/>
      <c r="LRR4" s="5"/>
      <c r="LRS4" s="5"/>
      <c r="LRT4" s="5"/>
      <c r="LRU4" s="5"/>
      <c r="LRV4" s="5"/>
      <c r="LRW4" s="5"/>
      <c r="LRX4" s="5"/>
      <c r="LRY4" s="5"/>
      <c r="LRZ4" s="5"/>
      <c r="LSA4" s="5"/>
      <c r="LSB4" s="5"/>
      <c r="LSC4" s="5"/>
      <c r="LSD4" s="5"/>
      <c r="LSE4" s="5"/>
      <c r="LSF4" s="5"/>
      <c r="LSG4" s="5"/>
      <c r="LSH4" s="5"/>
      <c r="LSI4" s="5"/>
      <c r="LSJ4" s="5"/>
      <c r="LSK4" s="5"/>
      <c r="LSL4" s="5"/>
      <c r="LSM4" s="5"/>
      <c r="LSN4" s="5"/>
      <c r="LSO4" s="5"/>
      <c r="LSP4" s="5"/>
      <c r="LSQ4" s="5"/>
      <c r="LSR4" s="5"/>
      <c r="LSS4" s="5"/>
      <c r="LST4" s="5"/>
      <c r="LSU4" s="5"/>
      <c r="LSV4" s="5"/>
      <c r="LSW4" s="5"/>
      <c r="LSX4" s="5"/>
      <c r="LSY4" s="5"/>
      <c r="LSZ4" s="5"/>
      <c r="LTA4" s="5"/>
      <c r="LTB4" s="5"/>
      <c r="LTC4" s="5"/>
      <c r="LTD4" s="5"/>
      <c r="LTE4" s="5"/>
      <c r="LTF4" s="5"/>
      <c r="LTG4" s="5"/>
      <c r="LTH4" s="5"/>
      <c r="LTI4" s="5"/>
      <c r="LTJ4" s="5"/>
      <c r="LTK4" s="5"/>
      <c r="LTL4" s="5"/>
      <c r="LTM4" s="5"/>
      <c r="LTN4" s="5"/>
      <c r="LTO4" s="5"/>
      <c r="LTP4" s="5"/>
      <c r="LTQ4" s="5"/>
      <c r="LTR4" s="5"/>
      <c r="LTS4" s="5"/>
      <c r="LTT4" s="5"/>
      <c r="LTU4" s="5"/>
      <c r="LTV4" s="5"/>
      <c r="LTW4" s="5"/>
      <c r="LTX4" s="5"/>
      <c r="LTY4" s="5"/>
      <c r="LTZ4" s="5"/>
      <c r="LUA4" s="5"/>
      <c r="LUB4" s="5"/>
      <c r="LUC4" s="5"/>
      <c r="LUD4" s="5"/>
      <c r="LUE4" s="5"/>
      <c r="LUF4" s="5"/>
      <c r="LUG4" s="5"/>
      <c r="LUH4" s="5"/>
      <c r="LUI4" s="5"/>
      <c r="LUJ4" s="5"/>
      <c r="LUK4" s="5"/>
      <c r="LUL4" s="5"/>
      <c r="LUM4" s="5"/>
      <c r="LUN4" s="5"/>
      <c r="LUO4" s="5"/>
      <c r="LUP4" s="5"/>
      <c r="LUQ4" s="5"/>
      <c r="LUR4" s="5"/>
      <c r="LUS4" s="5"/>
      <c r="LUT4" s="5"/>
      <c r="LUU4" s="5"/>
      <c r="LUV4" s="5"/>
      <c r="LUW4" s="5"/>
      <c r="LUX4" s="5"/>
      <c r="LUY4" s="5"/>
      <c r="LUZ4" s="5"/>
      <c r="LVA4" s="5"/>
      <c r="LVB4" s="5"/>
      <c r="LVC4" s="5"/>
      <c r="LVD4" s="5"/>
      <c r="LVE4" s="5"/>
      <c r="LVF4" s="5"/>
      <c r="LVG4" s="5"/>
      <c r="LVH4" s="5"/>
      <c r="LVI4" s="5"/>
      <c r="LVJ4" s="5"/>
      <c r="LVK4" s="5"/>
      <c r="LVL4" s="5"/>
      <c r="LVM4" s="5"/>
      <c r="LVN4" s="5"/>
      <c r="LVO4" s="5"/>
      <c r="LVP4" s="5"/>
      <c r="LVQ4" s="5"/>
      <c r="LVR4" s="5"/>
      <c r="LVS4" s="5"/>
      <c r="LVT4" s="5"/>
      <c r="LVU4" s="5"/>
      <c r="LVV4" s="5"/>
      <c r="LVW4" s="5"/>
      <c r="LVX4" s="5"/>
      <c r="LVY4" s="5"/>
      <c r="LVZ4" s="5"/>
      <c r="LWA4" s="5"/>
      <c r="LWB4" s="5"/>
      <c r="LWC4" s="5"/>
      <c r="LWD4" s="5"/>
      <c r="LWE4" s="5"/>
      <c r="LWF4" s="5"/>
      <c r="LWG4" s="5"/>
      <c r="LWH4" s="5"/>
      <c r="LWI4" s="5"/>
      <c r="LWJ4" s="5"/>
      <c r="LWK4" s="5"/>
      <c r="LWL4" s="5"/>
      <c r="LWM4" s="5"/>
      <c r="LWN4" s="5"/>
      <c r="LWO4" s="5"/>
      <c r="LWP4" s="5"/>
      <c r="LWQ4" s="5"/>
      <c r="LWR4" s="5"/>
      <c r="LWS4" s="5"/>
      <c r="LWT4" s="5"/>
      <c r="LWU4" s="5"/>
      <c r="LWV4" s="5"/>
      <c r="LWW4" s="5"/>
      <c r="LWX4" s="5"/>
      <c r="LWY4" s="5"/>
      <c r="LWZ4" s="5"/>
      <c r="LXA4" s="5"/>
      <c r="LXB4" s="5"/>
      <c r="LXC4" s="5"/>
      <c r="LXD4" s="5"/>
      <c r="LXE4" s="5"/>
      <c r="LXF4" s="5"/>
      <c r="LXG4" s="5"/>
      <c r="LXH4" s="5"/>
      <c r="LXI4" s="5"/>
      <c r="LXJ4" s="5"/>
      <c r="LXK4" s="5"/>
      <c r="LXL4" s="5"/>
      <c r="LXM4" s="5"/>
      <c r="LXN4" s="5"/>
      <c r="LXO4" s="5"/>
      <c r="LXP4" s="5"/>
      <c r="LXQ4" s="5"/>
      <c r="LXR4" s="5"/>
      <c r="LXS4" s="5"/>
      <c r="LXT4" s="5"/>
      <c r="LXU4" s="5"/>
      <c r="LXV4" s="5"/>
      <c r="LXW4" s="5"/>
      <c r="LXX4" s="5"/>
      <c r="LXY4" s="5"/>
      <c r="LXZ4" s="5"/>
      <c r="LYA4" s="5"/>
      <c r="LYB4" s="5"/>
      <c r="LYC4" s="5"/>
      <c r="LYD4" s="5"/>
      <c r="LYE4" s="5"/>
      <c r="LYF4" s="5"/>
      <c r="LYG4" s="5"/>
      <c r="LYH4" s="5"/>
      <c r="LYI4" s="5"/>
      <c r="LYJ4" s="5"/>
      <c r="LYK4" s="5"/>
      <c r="LYL4" s="5"/>
      <c r="LYM4" s="5"/>
      <c r="LYN4" s="5"/>
      <c r="LYO4" s="5"/>
      <c r="LYP4" s="5"/>
      <c r="LYQ4" s="5"/>
      <c r="LYR4" s="5"/>
      <c r="LYS4" s="5"/>
      <c r="LYT4" s="5"/>
      <c r="LYU4" s="5"/>
      <c r="LYV4" s="5"/>
      <c r="LYW4" s="5"/>
      <c r="LYX4" s="5"/>
      <c r="LYY4" s="5"/>
      <c r="LYZ4" s="5"/>
      <c r="LZA4" s="5"/>
      <c r="LZB4" s="5"/>
      <c r="LZC4" s="5"/>
      <c r="LZD4" s="5"/>
      <c r="LZE4" s="5"/>
      <c r="LZF4" s="5"/>
      <c r="LZG4" s="5"/>
      <c r="LZH4" s="5"/>
      <c r="LZI4" s="5"/>
      <c r="LZJ4" s="5"/>
      <c r="LZK4" s="5"/>
      <c r="LZL4" s="5"/>
      <c r="LZM4" s="5"/>
      <c r="LZN4" s="5"/>
      <c r="LZO4" s="5"/>
      <c r="LZP4" s="5"/>
      <c r="LZQ4" s="5"/>
      <c r="LZR4" s="5"/>
      <c r="LZS4" s="5"/>
      <c r="LZT4" s="5"/>
      <c r="LZU4" s="5"/>
      <c r="LZV4" s="5"/>
      <c r="LZW4" s="5"/>
      <c r="LZX4" s="5"/>
      <c r="LZY4" s="5"/>
      <c r="LZZ4" s="5"/>
      <c r="MAA4" s="5"/>
      <c r="MAB4" s="5"/>
      <c r="MAC4" s="5"/>
      <c r="MAD4" s="5"/>
      <c r="MAE4" s="5"/>
      <c r="MAF4" s="5"/>
      <c r="MAG4" s="5"/>
      <c r="MAH4" s="5"/>
      <c r="MAI4" s="5"/>
      <c r="MAJ4" s="5"/>
      <c r="MAK4" s="5"/>
      <c r="MAL4" s="5"/>
      <c r="MAM4" s="5"/>
      <c r="MAN4" s="5"/>
      <c r="MAO4" s="5"/>
      <c r="MAP4" s="5"/>
      <c r="MAQ4" s="5"/>
      <c r="MAR4" s="5"/>
      <c r="MAS4" s="5"/>
      <c r="MAT4" s="5"/>
      <c r="MAU4" s="5"/>
      <c r="MAV4" s="5"/>
      <c r="MAW4" s="5"/>
      <c r="MAX4" s="5"/>
      <c r="MAY4" s="5"/>
      <c r="MAZ4" s="5"/>
      <c r="MBA4" s="5"/>
      <c r="MBB4" s="5"/>
      <c r="MBC4" s="5"/>
      <c r="MBD4" s="5"/>
      <c r="MBE4" s="5"/>
      <c r="MBF4" s="5"/>
      <c r="MBG4" s="5"/>
      <c r="MBH4" s="5"/>
      <c r="MBI4" s="5"/>
      <c r="MBJ4" s="5"/>
      <c r="MBK4" s="5"/>
      <c r="MBL4" s="5"/>
      <c r="MBM4" s="5"/>
      <c r="MBN4" s="5"/>
      <c r="MBO4" s="5"/>
      <c r="MBP4" s="5"/>
      <c r="MBQ4" s="5"/>
      <c r="MBR4" s="5"/>
      <c r="MBS4" s="5"/>
      <c r="MBT4" s="5"/>
      <c r="MBU4" s="5"/>
      <c r="MBV4" s="5"/>
      <c r="MBW4" s="5"/>
      <c r="MBX4" s="5"/>
      <c r="MBY4" s="5"/>
      <c r="MBZ4" s="5"/>
      <c r="MCA4" s="5"/>
      <c r="MCB4" s="5"/>
      <c r="MCC4" s="5"/>
      <c r="MCD4" s="5"/>
      <c r="MCE4" s="5"/>
      <c r="MCF4" s="5"/>
      <c r="MCG4" s="5"/>
      <c r="MCH4" s="5"/>
      <c r="MCI4" s="5"/>
      <c r="MCJ4" s="5"/>
      <c r="MCK4" s="5"/>
      <c r="MCL4" s="5"/>
      <c r="MCM4" s="5"/>
      <c r="MCN4" s="5"/>
      <c r="MCO4" s="5"/>
      <c r="MCP4" s="5"/>
      <c r="MCQ4" s="5"/>
      <c r="MCR4" s="5"/>
      <c r="MCS4" s="5"/>
      <c r="MCT4" s="5"/>
      <c r="MCU4" s="5"/>
      <c r="MCV4" s="5"/>
      <c r="MCW4" s="5"/>
      <c r="MCX4" s="5"/>
      <c r="MCY4" s="5"/>
      <c r="MCZ4" s="5"/>
      <c r="MDA4" s="5"/>
      <c r="MDB4" s="5"/>
      <c r="MDC4" s="5"/>
      <c r="MDD4" s="5"/>
      <c r="MDE4" s="5"/>
      <c r="MDF4" s="5"/>
      <c r="MDG4" s="5"/>
      <c r="MDH4" s="5"/>
      <c r="MDI4" s="5"/>
      <c r="MDJ4" s="5"/>
      <c r="MDK4" s="5"/>
      <c r="MDL4" s="5"/>
      <c r="MDM4" s="5"/>
      <c r="MDN4" s="5"/>
      <c r="MDO4" s="5"/>
      <c r="MDP4" s="5"/>
      <c r="MDQ4" s="5"/>
      <c r="MDR4" s="5"/>
      <c r="MDS4" s="5"/>
      <c r="MDT4" s="5"/>
      <c r="MDU4" s="5"/>
      <c r="MDV4" s="5"/>
      <c r="MDW4" s="5"/>
      <c r="MDX4" s="5"/>
      <c r="MDY4" s="5"/>
      <c r="MDZ4" s="5"/>
      <c r="MEA4" s="5"/>
      <c r="MEB4" s="5"/>
      <c r="MEC4" s="5"/>
      <c r="MED4" s="5"/>
      <c r="MEE4" s="5"/>
      <c r="MEF4" s="5"/>
      <c r="MEG4" s="5"/>
      <c r="MEH4" s="5"/>
      <c r="MEI4" s="5"/>
      <c r="MEJ4" s="5"/>
      <c r="MEK4" s="5"/>
      <c r="MEL4" s="5"/>
      <c r="MEM4" s="5"/>
      <c r="MEN4" s="5"/>
      <c r="MEO4" s="5"/>
      <c r="MEP4" s="5"/>
      <c r="MEQ4" s="5"/>
      <c r="MER4" s="5"/>
      <c r="MES4" s="5"/>
      <c r="MET4" s="5"/>
      <c r="MEU4" s="5"/>
      <c r="MEV4" s="5"/>
      <c r="MEW4" s="5"/>
      <c r="MEX4" s="5"/>
      <c r="MEY4" s="5"/>
      <c r="MEZ4" s="5"/>
      <c r="MFA4" s="5"/>
      <c r="MFB4" s="5"/>
      <c r="MFC4" s="5"/>
      <c r="MFD4" s="5"/>
      <c r="MFE4" s="5"/>
      <c r="MFF4" s="5"/>
      <c r="MFG4" s="5"/>
      <c r="MFH4" s="5"/>
      <c r="MFI4" s="5"/>
      <c r="MFJ4" s="5"/>
      <c r="MFK4" s="5"/>
      <c r="MFL4" s="5"/>
      <c r="MFM4" s="5"/>
      <c r="MFN4" s="5"/>
      <c r="MFO4" s="5"/>
      <c r="MFP4" s="5"/>
      <c r="MFQ4" s="5"/>
      <c r="MFR4" s="5"/>
      <c r="MFS4" s="5"/>
      <c r="MFT4" s="5"/>
      <c r="MFU4" s="5"/>
      <c r="MFV4" s="5"/>
      <c r="MFW4" s="5"/>
      <c r="MFX4" s="5"/>
      <c r="MFY4" s="5"/>
      <c r="MFZ4" s="5"/>
      <c r="MGA4" s="5"/>
      <c r="MGB4" s="5"/>
      <c r="MGC4" s="5"/>
      <c r="MGD4" s="5"/>
      <c r="MGE4" s="5"/>
      <c r="MGF4" s="5"/>
      <c r="MGG4" s="5"/>
      <c r="MGH4" s="5"/>
      <c r="MGI4" s="5"/>
      <c r="MGJ4" s="5"/>
      <c r="MGK4" s="5"/>
      <c r="MGL4" s="5"/>
      <c r="MGM4" s="5"/>
      <c r="MGN4" s="5"/>
      <c r="MGO4" s="5"/>
      <c r="MGP4" s="5"/>
      <c r="MGQ4" s="5"/>
      <c r="MGR4" s="5"/>
      <c r="MGS4" s="5"/>
      <c r="MGT4" s="5"/>
      <c r="MGU4" s="5"/>
      <c r="MGV4" s="5"/>
      <c r="MGW4" s="5"/>
      <c r="MGX4" s="5"/>
      <c r="MGY4" s="5"/>
      <c r="MGZ4" s="5"/>
      <c r="MHA4" s="5"/>
      <c r="MHB4" s="5"/>
      <c r="MHC4" s="5"/>
      <c r="MHD4" s="5"/>
      <c r="MHE4" s="5"/>
      <c r="MHF4" s="5"/>
      <c r="MHG4" s="5"/>
      <c r="MHH4" s="5"/>
      <c r="MHI4" s="5"/>
      <c r="MHJ4" s="5"/>
      <c r="MHK4" s="5"/>
      <c r="MHL4" s="5"/>
      <c r="MHM4" s="5"/>
      <c r="MHN4" s="5"/>
      <c r="MHO4" s="5"/>
      <c r="MHP4" s="5"/>
      <c r="MHQ4" s="5"/>
      <c r="MHR4" s="5"/>
      <c r="MHS4" s="5"/>
      <c r="MHT4" s="5"/>
      <c r="MHU4" s="5"/>
      <c r="MHV4" s="5"/>
      <c r="MHW4" s="5"/>
      <c r="MHX4" s="5"/>
      <c r="MHY4" s="5"/>
      <c r="MHZ4" s="5"/>
      <c r="MIA4" s="5"/>
      <c r="MIB4" s="5"/>
      <c r="MIC4" s="5"/>
      <c r="MID4" s="5"/>
      <c r="MIE4" s="5"/>
      <c r="MIF4" s="5"/>
      <c r="MIG4" s="5"/>
      <c r="MIH4" s="5"/>
      <c r="MII4" s="5"/>
      <c r="MIJ4" s="5"/>
      <c r="MIK4" s="5"/>
      <c r="MIL4" s="5"/>
      <c r="MIM4" s="5"/>
      <c r="MIN4" s="5"/>
      <c r="MIO4" s="5"/>
      <c r="MIP4" s="5"/>
      <c r="MIQ4" s="5"/>
      <c r="MIR4" s="5"/>
      <c r="MIS4" s="5"/>
      <c r="MIT4" s="5"/>
      <c r="MIU4" s="5"/>
      <c r="MIV4" s="5"/>
      <c r="MIW4" s="5"/>
      <c r="MIX4" s="5"/>
      <c r="MIY4" s="5"/>
      <c r="MIZ4" s="5"/>
      <c r="MJA4" s="5"/>
      <c r="MJB4" s="5"/>
      <c r="MJC4" s="5"/>
      <c r="MJD4" s="5"/>
      <c r="MJE4" s="5"/>
      <c r="MJF4" s="5"/>
      <c r="MJG4" s="5"/>
      <c r="MJH4" s="5"/>
      <c r="MJI4" s="5"/>
      <c r="MJJ4" s="5"/>
      <c r="MJK4" s="5"/>
      <c r="MJL4" s="5"/>
      <c r="MJM4" s="5"/>
      <c r="MJN4" s="5"/>
      <c r="MJO4" s="5"/>
      <c r="MJP4" s="5"/>
      <c r="MJQ4" s="5"/>
      <c r="MJR4" s="5"/>
      <c r="MJS4" s="5"/>
      <c r="MJT4" s="5"/>
      <c r="MJU4" s="5"/>
      <c r="MJV4" s="5"/>
      <c r="MJW4" s="5"/>
      <c r="MJX4" s="5"/>
      <c r="MJY4" s="5"/>
      <c r="MJZ4" s="5"/>
      <c r="MKA4" s="5"/>
      <c r="MKB4" s="5"/>
      <c r="MKC4" s="5"/>
      <c r="MKD4" s="5"/>
      <c r="MKE4" s="5"/>
      <c r="MKF4" s="5"/>
      <c r="MKG4" s="5"/>
      <c r="MKH4" s="5"/>
      <c r="MKI4" s="5"/>
      <c r="MKJ4" s="5"/>
      <c r="MKK4" s="5"/>
      <c r="MKL4" s="5"/>
      <c r="MKM4" s="5"/>
      <c r="MKN4" s="5"/>
      <c r="MKO4" s="5"/>
      <c r="MKP4" s="5"/>
      <c r="MKQ4" s="5"/>
      <c r="MKR4" s="5"/>
      <c r="MKS4" s="5"/>
      <c r="MKT4" s="5"/>
      <c r="MKU4" s="5"/>
      <c r="MKV4" s="5"/>
      <c r="MKW4" s="5"/>
      <c r="MKX4" s="5"/>
      <c r="MKY4" s="5"/>
      <c r="MKZ4" s="5"/>
      <c r="MLA4" s="5"/>
      <c r="MLB4" s="5"/>
      <c r="MLC4" s="5"/>
      <c r="MLD4" s="5"/>
      <c r="MLE4" s="5"/>
      <c r="MLF4" s="5"/>
      <c r="MLG4" s="5"/>
      <c r="MLH4" s="5"/>
      <c r="MLI4" s="5"/>
      <c r="MLJ4" s="5"/>
      <c r="MLK4" s="5"/>
      <c r="MLL4" s="5"/>
      <c r="MLM4" s="5"/>
      <c r="MLN4" s="5"/>
      <c r="MLO4" s="5"/>
      <c r="MLP4" s="5"/>
      <c r="MLQ4" s="5"/>
      <c r="MLR4" s="5"/>
      <c r="MLS4" s="5"/>
      <c r="MLT4" s="5"/>
      <c r="MLU4" s="5"/>
      <c r="MLV4" s="5"/>
      <c r="MLW4" s="5"/>
      <c r="MLX4" s="5"/>
      <c r="MLY4" s="5"/>
      <c r="MLZ4" s="5"/>
      <c r="MMA4" s="5"/>
      <c r="MMB4" s="5"/>
      <c r="MMC4" s="5"/>
      <c r="MMD4" s="5"/>
      <c r="MME4" s="5"/>
      <c r="MMF4" s="5"/>
      <c r="MMG4" s="5"/>
      <c r="MMH4" s="5"/>
      <c r="MMI4" s="5"/>
      <c r="MMJ4" s="5"/>
      <c r="MMK4" s="5"/>
      <c r="MML4" s="5"/>
      <c r="MMM4" s="5"/>
      <c r="MMN4" s="5"/>
      <c r="MMO4" s="5"/>
      <c r="MMP4" s="5"/>
      <c r="MMQ4" s="5"/>
      <c r="MMR4" s="5"/>
      <c r="MMS4" s="5"/>
      <c r="MMT4" s="5"/>
      <c r="MMU4" s="5"/>
      <c r="MMV4" s="5"/>
      <c r="MMW4" s="5"/>
      <c r="MMX4" s="5"/>
      <c r="MMY4" s="5"/>
      <c r="MMZ4" s="5"/>
      <c r="MNA4" s="5"/>
      <c r="MNB4" s="5"/>
      <c r="MNC4" s="5"/>
      <c r="MND4" s="5"/>
      <c r="MNE4" s="5"/>
      <c r="MNF4" s="5"/>
      <c r="MNG4" s="5"/>
      <c r="MNH4" s="5"/>
      <c r="MNI4" s="5"/>
      <c r="MNJ4" s="5"/>
      <c r="MNK4" s="5"/>
      <c r="MNL4" s="5"/>
      <c r="MNM4" s="5"/>
      <c r="MNN4" s="5"/>
      <c r="MNO4" s="5"/>
      <c r="MNP4" s="5"/>
      <c r="MNQ4" s="5"/>
      <c r="MNR4" s="5"/>
      <c r="MNS4" s="5"/>
      <c r="MNT4" s="5"/>
      <c r="MNU4" s="5"/>
      <c r="MNV4" s="5"/>
      <c r="MNW4" s="5"/>
      <c r="MNX4" s="5"/>
      <c r="MNY4" s="5"/>
      <c r="MNZ4" s="5"/>
      <c r="MOA4" s="5"/>
      <c r="MOB4" s="5"/>
      <c r="MOC4" s="5"/>
      <c r="MOD4" s="5"/>
      <c r="MOE4" s="5"/>
      <c r="MOF4" s="5"/>
      <c r="MOG4" s="5"/>
      <c r="MOH4" s="5"/>
      <c r="MOI4" s="5"/>
      <c r="MOJ4" s="5"/>
      <c r="MOK4" s="5"/>
      <c r="MOL4" s="5"/>
      <c r="MOM4" s="5"/>
      <c r="MON4" s="5"/>
      <c r="MOO4" s="5"/>
      <c r="MOP4" s="5"/>
      <c r="MOQ4" s="5"/>
      <c r="MOR4" s="5"/>
      <c r="MOS4" s="5"/>
      <c r="MOT4" s="5"/>
      <c r="MOU4" s="5"/>
      <c r="MOV4" s="5"/>
      <c r="MOW4" s="5"/>
      <c r="MOX4" s="5"/>
      <c r="MOY4" s="5"/>
      <c r="MOZ4" s="5"/>
      <c r="MPA4" s="5"/>
      <c r="MPB4" s="5"/>
      <c r="MPC4" s="5"/>
      <c r="MPD4" s="5"/>
      <c r="MPE4" s="5"/>
      <c r="MPF4" s="5"/>
      <c r="MPG4" s="5"/>
      <c r="MPH4" s="5"/>
      <c r="MPI4" s="5"/>
      <c r="MPJ4" s="5"/>
      <c r="MPK4" s="5"/>
      <c r="MPL4" s="5"/>
      <c r="MPM4" s="5"/>
      <c r="MPN4" s="5"/>
      <c r="MPO4" s="5"/>
      <c r="MPP4" s="5"/>
      <c r="MPQ4" s="5"/>
      <c r="MPR4" s="5"/>
      <c r="MPS4" s="5"/>
      <c r="MPT4" s="5"/>
      <c r="MPU4" s="5"/>
      <c r="MPV4" s="5"/>
      <c r="MPW4" s="5"/>
      <c r="MPX4" s="5"/>
      <c r="MPY4" s="5"/>
      <c r="MPZ4" s="5"/>
      <c r="MQA4" s="5"/>
      <c r="MQB4" s="5"/>
      <c r="MQC4" s="5"/>
      <c r="MQD4" s="5"/>
      <c r="MQE4" s="5"/>
      <c r="MQF4" s="5"/>
      <c r="MQG4" s="5"/>
      <c r="MQH4" s="5"/>
      <c r="MQI4" s="5"/>
      <c r="MQJ4" s="5"/>
      <c r="MQK4" s="5"/>
      <c r="MQL4" s="5"/>
      <c r="MQM4" s="5"/>
      <c r="MQN4" s="5"/>
      <c r="MQO4" s="5"/>
      <c r="MQP4" s="5"/>
      <c r="MQQ4" s="5"/>
      <c r="MQR4" s="5"/>
      <c r="MQS4" s="5"/>
      <c r="MQT4" s="5"/>
      <c r="MQU4" s="5"/>
      <c r="MQV4" s="5"/>
      <c r="MQW4" s="5"/>
      <c r="MQX4" s="5"/>
      <c r="MQY4" s="5"/>
      <c r="MQZ4" s="5"/>
      <c r="MRA4" s="5"/>
      <c r="MRB4" s="5"/>
      <c r="MRC4" s="5"/>
      <c r="MRD4" s="5"/>
      <c r="MRE4" s="5"/>
      <c r="MRF4" s="5"/>
      <c r="MRG4" s="5"/>
      <c r="MRH4" s="5"/>
      <c r="MRI4" s="5"/>
      <c r="MRJ4" s="5"/>
      <c r="MRK4" s="5"/>
      <c r="MRL4" s="5"/>
      <c r="MRM4" s="5"/>
      <c r="MRN4" s="5"/>
      <c r="MRO4" s="5"/>
      <c r="MRP4" s="5"/>
      <c r="MRQ4" s="5"/>
      <c r="MRR4" s="5"/>
      <c r="MRS4" s="5"/>
      <c r="MRT4" s="5"/>
      <c r="MRU4" s="5"/>
      <c r="MRV4" s="5"/>
      <c r="MRW4" s="5"/>
      <c r="MRX4" s="5"/>
      <c r="MRY4" s="5"/>
      <c r="MRZ4" s="5"/>
      <c r="MSA4" s="5"/>
      <c r="MSB4" s="5"/>
      <c r="MSC4" s="5"/>
      <c r="MSD4" s="5"/>
      <c r="MSE4" s="5"/>
      <c r="MSF4" s="5"/>
      <c r="MSG4" s="5"/>
      <c r="MSH4" s="5"/>
      <c r="MSI4" s="5"/>
      <c r="MSJ4" s="5"/>
      <c r="MSK4" s="5"/>
      <c r="MSL4" s="5"/>
      <c r="MSM4" s="5"/>
      <c r="MSN4" s="5"/>
      <c r="MSO4" s="5"/>
      <c r="MSP4" s="5"/>
      <c r="MSQ4" s="5"/>
      <c r="MSR4" s="5"/>
      <c r="MSS4" s="5"/>
      <c r="MST4" s="5"/>
      <c r="MSU4" s="5"/>
      <c r="MSV4" s="5"/>
      <c r="MSW4" s="5"/>
      <c r="MSX4" s="5"/>
      <c r="MSY4" s="5"/>
      <c r="MSZ4" s="5"/>
      <c r="MTA4" s="5"/>
      <c r="MTB4" s="5"/>
      <c r="MTC4" s="5"/>
      <c r="MTD4" s="5"/>
      <c r="MTE4" s="5"/>
      <c r="MTF4" s="5"/>
      <c r="MTG4" s="5"/>
      <c r="MTH4" s="5"/>
      <c r="MTI4" s="5"/>
      <c r="MTJ4" s="5"/>
      <c r="MTK4" s="5"/>
      <c r="MTL4" s="5"/>
      <c r="MTM4" s="5"/>
      <c r="MTN4" s="5"/>
      <c r="MTO4" s="5"/>
      <c r="MTP4" s="5"/>
      <c r="MTQ4" s="5"/>
      <c r="MTR4" s="5"/>
      <c r="MTS4" s="5"/>
      <c r="MTT4" s="5"/>
      <c r="MTU4" s="5"/>
      <c r="MTV4" s="5"/>
      <c r="MTW4" s="5"/>
      <c r="MTX4" s="5"/>
      <c r="MTY4" s="5"/>
      <c r="MTZ4" s="5"/>
      <c r="MUA4" s="5"/>
      <c r="MUB4" s="5"/>
      <c r="MUC4" s="5"/>
      <c r="MUD4" s="5"/>
      <c r="MUE4" s="5"/>
      <c r="MUF4" s="5"/>
      <c r="MUG4" s="5"/>
      <c r="MUH4" s="5"/>
      <c r="MUI4" s="5"/>
      <c r="MUJ4" s="5"/>
      <c r="MUK4" s="5"/>
      <c r="MUL4" s="5"/>
      <c r="MUM4" s="5"/>
      <c r="MUN4" s="5"/>
      <c r="MUO4" s="5"/>
      <c r="MUP4" s="5"/>
      <c r="MUQ4" s="5"/>
      <c r="MUR4" s="5"/>
      <c r="MUS4" s="5"/>
      <c r="MUT4" s="5"/>
      <c r="MUU4" s="5"/>
      <c r="MUV4" s="5"/>
      <c r="MUW4" s="5"/>
      <c r="MUX4" s="5"/>
      <c r="MUY4" s="5"/>
      <c r="MUZ4" s="5"/>
      <c r="MVA4" s="5"/>
      <c r="MVB4" s="5"/>
      <c r="MVC4" s="5"/>
      <c r="MVD4" s="5"/>
      <c r="MVE4" s="5"/>
      <c r="MVF4" s="5"/>
      <c r="MVG4" s="5"/>
      <c r="MVH4" s="5"/>
      <c r="MVI4" s="5"/>
      <c r="MVJ4" s="5"/>
      <c r="MVK4" s="5"/>
      <c r="MVL4" s="5"/>
      <c r="MVM4" s="5"/>
      <c r="MVN4" s="5"/>
      <c r="MVO4" s="5"/>
      <c r="MVP4" s="5"/>
      <c r="MVQ4" s="5"/>
      <c r="MVR4" s="5"/>
      <c r="MVS4" s="5"/>
      <c r="MVT4" s="5"/>
      <c r="MVU4" s="5"/>
      <c r="MVV4" s="5"/>
      <c r="MVW4" s="5"/>
      <c r="MVX4" s="5"/>
      <c r="MVY4" s="5"/>
      <c r="MVZ4" s="5"/>
      <c r="MWA4" s="5"/>
      <c r="MWB4" s="5"/>
      <c r="MWC4" s="5"/>
      <c r="MWD4" s="5"/>
      <c r="MWE4" s="5"/>
      <c r="MWF4" s="5"/>
      <c r="MWG4" s="5"/>
      <c r="MWH4" s="5"/>
      <c r="MWI4" s="5"/>
      <c r="MWJ4" s="5"/>
      <c r="MWK4" s="5"/>
      <c r="MWL4" s="5"/>
      <c r="MWM4" s="5"/>
      <c r="MWN4" s="5"/>
      <c r="MWO4" s="5"/>
      <c r="MWP4" s="5"/>
      <c r="MWQ4" s="5"/>
      <c r="MWR4" s="5"/>
      <c r="MWS4" s="5"/>
      <c r="MWT4" s="5"/>
      <c r="MWU4" s="5"/>
      <c r="MWV4" s="5"/>
      <c r="MWW4" s="5"/>
      <c r="MWX4" s="5"/>
      <c r="MWY4" s="5"/>
      <c r="MWZ4" s="5"/>
      <c r="MXA4" s="5"/>
      <c r="MXB4" s="5"/>
      <c r="MXC4" s="5"/>
      <c r="MXD4" s="5"/>
      <c r="MXE4" s="5"/>
      <c r="MXF4" s="5"/>
      <c r="MXG4" s="5"/>
      <c r="MXH4" s="5"/>
      <c r="MXI4" s="5"/>
      <c r="MXJ4" s="5"/>
      <c r="MXK4" s="5"/>
      <c r="MXL4" s="5"/>
      <c r="MXM4" s="5"/>
      <c r="MXN4" s="5"/>
      <c r="MXO4" s="5"/>
      <c r="MXP4" s="5"/>
      <c r="MXQ4" s="5"/>
      <c r="MXR4" s="5"/>
      <c r="MXS4" s="5"/>
      <c r="MXT4" s="5"/>
      <c r="MXU4" s="5"/>
      <c r="MXV4" s="5"/>
      <c r="MXW4" s="5"/>
      <c r="MXX4" s="5"/>
      <c r="MXY4" s="5"/>
      <c r="MXZ4" s="5"/>
      <c r="MYA4" s="5"/>
      <c r="MYB4" s="5"/>
      <c r="MYC4" s="5"/>
      <c r="MYD4" s="5"/>
      <c r="MYE4" s="5"/>
      <c r="MYF4" s="5"/>
      <c r="MYG4" s="5"/>
      <c r="MYH4" s="5"/>
      <c r="MYI4" s="5"/>
      <c r="MYJ4" s="5"/>
      <c r="MYK4" s="5"/>
      <c r="MYL4" s="5"/>
      <c r="MYM4" s="5"/>
      <c r="MYN4" s="5"/>
      <c r="MYO4" s="5"/>
      <c r="MYP4" s="5"/>
      <c r="MYQ4" s="5"/>
      <c r="MYR4" s="5"/>
      <c r="MYS4" s="5"/>
      <c r="MYT4" s="5"/>
      <c r="MYU4" s="5"/>
      <c r="MYV4" s="5"/>
      <c r="MYW4" s="5"/>
      <c r="MYX4" s="5"/>
      <c r="MYY4" s="5"/>
      <c r="MYZ4" s="5"/>
      <c r="MZA4" s="5"/>
      <c r="MZB4" s="5"/>
      <c r="MZC4" s="5"/>
      <c r="MZD4" s="5"/>
      <c r="MZE4" s="5"/>
      <c r="MZF4" s="5"/>
      <c r="MZG4" s="5"/>
      <c r="MZH4" s="5"/>
      <c r="MZI4" s="5"/>
      <c r="MZJ4" s="5"/>
      <c r="MZK4" s="5"/>
      <c r="MZL4" s="5"/>
      <c r="MZM4" s="5"/>
      <c r="MZN4" s="5"/>
      <c r="MZO4" s="5"/>
      <c r="MZP4" s="5"/>
      <c r="MZQ4" s="5"/>
      <c r="MZR4" s="5"/>
      <c r="MZS4" s="5"/>
      <c r="MZT4" s="5"/>
      <c r="MZU4" s="5"/>
      <c r="MZV4" s="5"/>
      <c r="MZW4" s="5"/>
      <c r="MZX4" s="5"/>
      <c r="MZY4" s="5"/>
      <c r="MZZ4" s="5"/>
      <c r="NAA4" s="5"/>
      <c r="NAB4" s="5"/>
      <c r="NAC4" s="5"/>
      <c r="NAD4" s="5"/>
      <c r="NAE4" s="5"/>
      <c r="NAF4" s="5"/>
      <c r="NAG4" s="5"/>
      <c r="NAH4" s="5"/>
      <c r="NAI4" s="5"/>
      <c r="NAJ4" s="5"/>
      <c r="NAK4" s="5"/>
      <c r="NAL4" s="5"/>
      <c r="NAM4" s="5"/>
      <c r="NAN4" s="5"/>
      <c r="NAO4" s="5"/>
      <c r="NAP4" s="5"/>
      <c r="NAQ4" s="5"/>
      <c r="NAR4" s="5"/>
      <c r="NAS4" s="5"/>
      <c r="NAT4" s="5"/>
      <c r="NAU4" s="5"/>
      <c r="NAV4" s="5"/>
      <c r="NAW4" s="5"/>
      <c r="NAX4" s="5"/>
      <c r="NAY4" s="5"/>
      <c r="NAZ4" s="5"/>
      <c r="NBA4" s="5"/>
      <c r="NBB4" s="5"/>
      <c r="NBC4" s="5"/>
      <c r="NBD4" s="5"/>
      <c r="NBE4" s="5"/>
      <c r="NBF4" s="5"/>
      <c r="NBG4" s="5"/>
      <c r="NBH4" s="5"/>
      <c r="NBI4" s="5"/>
      <c r="NBJ4" s="5"/>
      <c r="NBK4" s="5"/>
      <c r="NBL4" s="5"/>
      <c r="NBM4" s="5"/>
      <c r="NBN4" s="5"/>
      <c r="NBO4" s="5"/>
      <c r="NBP4" s="5"/>
      <c r="NBQ4" s="5"/>
      <c r="NBR4" s="5"/>
      <c r="NBS4" s="5"/>
      <c r="NBT4" s="5"/>
      <c r="NBU4" s="5"/>
      <c r="NBV4" s="5"/>
      <c r="NBW4" s="5"/>
      <c r="NBX4" s="5"/>
      <c r="NBY4" s="5"/>
      <c r="NBZ4" s="5"/>
      <c r="NCA4" s="5"/>
      <c r="NCB4" s="5"/>
      <c r="NCC4" s="5"/>
      <c r="NCD4" s="5"/>
      <c r="NCE4" s="5"/>
      <c r="NCF4" s="5"/>
      <c r="NCG4" s="5"/>
      <c r="NCH4" s="5"/>
      <c r="NCI4" s="5"/>
      <c r="NCJ4" s="5"/>
      <c r="NCK4" s="5"/>
      <c r="NCL4" s="5"/>
      <c r="NCM4" s="5"/>
      <c r="NCN4" s="5"/>
      <c r="NCO4" s="5"/>
      <c r="NCP4" s="5"/>
      <c r="NCQ4" s="5"/>
      <c r="NCR4" s="5"/>
      <c r="NCS4" s="5"/>
      <c r="NCT4" s="5"/>
      <c r="NCU4" s="5"/>
      <c r="NCV4" s="5"/>
      <c r="NCW4" s="5"/>
      <c r="NCX4" s="5"/>
      <c r="NCY4" s="5"/>
      <c r="NCZ4" s="5"/>
      <c r="NDA4" s="5"/>
      <c r="NDB4" s="5"/>
      <c r="NDC4" s="5"/>
      <c r="NDD4" s="5"/>
      <c r="NDE4" s="5"/>
      <c r="NDF4" s="5"/>
      <c r="NDG4" s="5"/>
      <c r="NDH4" s="5"/>
      <c r="NDI4" s="5"/>
      <c r="NDJ4" s="5"/>
      <c r="NDK4" s="5"/>
      <c r="NDL4" s="5"/>
      <c r="NDM4" s="5"/>
      <c r="NDN4" s="5"/>
      <c r="NDO4" s="5"/>
      <c r="NDP4" s="5"/>
      <c r="NDQ4" s="5"/>
      <c r="NDR4" s="5"/>
      <c r="NDS4" s="5"/>
      <c r="NDT4" s="5"/>
      <c r="NDU4" s="5"/>
      <c r="NDV4" s="5"/>
      <c r="NDW4" s="5"/>
      <c r="NDX4" s="5"/>
      <c r="NDY4" s="5"/>
      <c r="NDZ4" s="5"/>
      <c r="NEA4" s="5"/>
      <c r="NEB4" s="5"/>
      <c r="NEC4" s="5"/>
      <c r="NED4" s="5"/>
      <c r="NEE4" s="5"/>
      <c r="NEF4" s="5"/>
      <c r="NEG4" s="5"/>
      <c r="NEH4" s="5"/>
      <c r="NEI4" s="5"/>
      <c r="NEJ4" s="5"/>
      <c r="NEK4" s="5"/>
      <c r="NEL4" s="5"/>
      <c r="NEM4" s="5"/>
      <c r="NEN4" s="5"/>
      <c r="NEO4" s="5"/>
      <c r="NEP4" s="5"/>
      <c r="NEQ4" s="5"/>
      <c r="NER4" s="5"/>
      <c r="NES4" s="5"/>
      <c r="NET4" s="5"/>
      <c r="NEU4" s="5"/>
      <c r="NEV4" s="5"/>
      <c r="NEW4" s="5"/>
      <c r="NEX4" s="5"/>
      <c r="NEY4" s="5"/>
      <c r="NEZ4" s="5"/>
      <c r="NFA4" s="5"/>
      <c r="NFB4" s="5"/>
      <c r="NFC4" s="5"/>
      <c r="NFD4" s="5"/>
      <c r="NFE4" s="5"/>
      <c r="NFF4" s="5"/>
      <c r="NFG4" s="5"/>
      <c r="NFH4" s="5"/>
      <c r="NFI4" s="5"/>
      <c r="NFJ4" s="5"/>
      <c r="NFK4" s="5"/>
      <c r="NFL4" s="5"/>
      <c r="NFM4" s="5"/>
      <c r="NFN4" s="5"/>
      <c r="NFO4" s="5"/>
      <c r="NFP4" s="5"/>
      <c r="NFQ4" s="5"/>
      <c r="NFR4" s="5"/>
      <c r="NFS4" s="5"/>
      <c r="NFT4" s="5"/>
      <c r="NFU4" s="5"/>
      <c r="NFV4" s="5"/>
      <c r="NFW4" s="5"/>
      <c r="NFX4" s="5"/>
      <c r="NFY4" s="5"/>
      <c r="NFZ4" s="5"/>
      <c r="NGA4" s="5"/>
      <c r="NGB4" s="5"/>
      <c r="NGC4" s="5"/>
      <c r="NGD4" s="5"/>
      <c r="NGE4" s="5"/>
      <c r="NGF4" s="5"/>
      <c r="NGG4" s="5"/>
      <c r="NGH4" s="5"/>
      <c r="NGI4" s="5"/>
      <c r="NGJ4" s="5"/>
      <c r="NGK4" s="5"/>
      <c r="NGL4" s="5"/>
      <c r="NGM4" s="5"/>
      <c r="NGN4" s="5"/>
      <c r="NGO4" s="5"/>
      <c r="NGP4" s="5"/>
      <c r="NGQ4" s="5"/>
      <c r="NGR4" s="5"/>
      <c r="NGS4" s="5"/>
      <c r="NGT4" s="5"/>
      <c r="NGU4" s="5"/>
      <c r="NGV4" s="5"/>
      <c r="NGW4" s="5"/>
      <c r="NGX4" s="5"/>
      <c r="NGY4" s="5"/>
      <c r="NGZ4" s="5"/>
      <c r="NHA4" s="5"/>
      <c r="NHB4" s="5"/>
      <c r="NHC4" s="5"/>
      <c r="NHD4" s="5"/>
      <c r="NHE4" s="5"/>
      <c r="NHF4" s="5"/>
      <c r="NHG4" s="5"/>
      <c r="NHH4" s="5"/>
      <c r="NHI4" s="5"/>
      <c r="NHJ4" s="5"/>
      <c r="NHK4" s="5"/>
      <c r="NHL4" s="5"/>
      <c r="NHM4" s="5"/>
      <c r="NHN4" s="5"/>
      <c r="NHO4" s="5"/>
      <c r="NHP4" s="5"/>
      <c r="NHQ4" s="5"/>
      <c r="NHR4" s="5"/>
      <c r="NHS4" s="5"/>
      <c r="NHT4" s="5"/>
      <c r="NHU4" s="5"/>
      <c r="NHV4" s="5"/>
      <c r="NHW4" s="5"/>
      <c r="NHX4" s="5"/>
      <c r="NHY4" s="5"/>
      <c r="NHZ4" s="5"/>
      <c r="NIA4" s="5"/>
      <c r="NIB4" s="5"/>
      <c r="NIC4" s="5"/>
      <c r="NID4" s="5"/>
      <c r="NIE4" s="5"/>
      <c r="NIF4" s="5"/>
      <c r="NIG4" s="5"/>
      <c r="NIH4" s="5"/>
      <c r="NII4" s="5"/>
      <c r="NIJ4" s="5"/>
      <c r="NIK4" s="5"/>
      <c r="NIL4" s="5"/>
      <c r="NIM4" s="5"/>
      <c r="NIN4" s="5"/>
      <c r="NIO4" s="5"/>
      <c r="NIP4" s="5"/>
      <c r="NIQ4" s="5"/>
      <c r="NIR4" s="5"/>
      <c r="NIS4" s="5"/>
      <c r="NIT4" s="5"/>
      <c r="NIU4" s="5"/>
      <c r="NIV4" s="5"/>
      <c r="NIW4" s="5"/>
      <c r="NIX4" s="5"/>
      <c r="NIY4" s="5"/>
      <c r="NIZ4" s="5"/>
      <c r="NJA4" s="5"/>
      <c r="NJB4" s="5"/>
      <c r="NJC4" s="5"/>
      <c r="NJD4" s="5"/>
      <c r="NJE4" s="5"/>
      <c r="NJF4" s="5"/>
      <c r="NJG4" s="5"/>
      <c r="NJH4" s="5"/>
      <c r="NJI4" s="5"/>
      <c r="NJJ4" s="5"/>
      <c r="NJK4" s="5"/>
      <c r="NJL4" s="5"/>
      <c r="NJM4" s="5"/>
      <c r="NJN4" s="5"/>
      <c r="NJO4" s="5"/>
      <c r="NJP4" s="5"/>
      <c r="NJQ4" s="5"/>
      <c r="NJR4" s="5"/>
      <c r="NJS4" s="5"/>
      <c r="NJT4" s="5"/>
      <c r="NJU4" s="5"/>
      <c r="NJV4" s="5"/>
      <c r="NJW4" s="5"/>
      <c r="NJX4" s="5"/>
      <c r="NJY4" s="5"/>
      <c r="NJZ4" s="5"/>
      <c r="NKA4" s="5"/>
      <c r="NKB4" s="5"/>
      <c r="NKC4" s="5"/>
      <c r="NKD4" s="5"/>
      <c r="NKE4" s="5"/>
      <c r="NKF4" s="5"/>
      <c r="NKG4" s="5"/>
      <c r="NKH4" s="5"/>
      <c r="NKI4" s="5"/>
      <c r="NKJ4" s="5"/>
      <c r="NKK4" s="5"/>
      <c r="NKL4" s="5"/>
      <c r="NKM4" s="5"/>
      <c r="NKN4" s="5"/>
      <c r="NKO4" s="5"/>
      <c r="NKP4" s="5"/>
      <c r="NKQ4" s="5"/>
      <c r="NKR4" s="5"/>
      <c r="NKS4" s="5"/>
      <c r="NKT4" s="5"/>
      <c r="NKU4" s="5"/>
      <c r="NKV4" s="5"/>
      <c r="NKW4" s="5"/>
      <c r="NKX4" s="5"/>
      <c r="NKY4" s="5"/>
      <c r="NKZ4" s="5"/>
      <c r="NLA4" s="5"/>
      <c r="NLB4" s="5"/>
      <c r="NLC4" s="5"/>
      <c r="NLD4" s="5"/>
      <c r="NLE4" s="5"/>
      <c r="NLF4" s="5"/>
      <c r="NLG4" s="5"/>
      <c r="NLH4" s="5"/>
      <c r="NLI4" s="5"/>
      <c r="NLJ4" s="5"/>
      <c r="NLK4" s="5"/>
      <c r="NLL4" s="5"/>
      <c r="NLM4" s="5"/>
      <c r="NLN4" s="5"/>
      <c r="NLO4" s="5"/>
      <c r="NLP4" s="5"/>
      <c r="NLQ4" s="5"/>
      <c r="NLR4" s="5"/>
      <c r="NLS4" s="5"/>
      <c r="NLT4" s="5"/>
      <c r="NLU4" s="5"/>
      <c r="NLV4" s="5"/>
      <c r="NLW4" s="5"/>
      <c r="NLX4" s="5"/>
      <c r="NLY4" s="5"/>
      <c r="NLZ4" s="5"/>
      <c r="NMA4" s="5"/>
      <c r="NMB4" s="5"/>
      <c r="NMC4" s="5"/>
      <c r="NMD4" s="5"/>
      <c r="NME4" s="5"/>
      <c r="NMF4" s="5"/>
      <c r="NMG4" s="5"/>
      <c r="NMH4" s="5"/>
      <c r="NMI4" s="5"/>
      <c r="NMJ4" s="5"/>
      <c r="NMK4" s="5"/>
      <c r="NML4" s="5"/>
      <c r="NMM4" s="5"/>
      <c r="NMN4" s="5"/>
      <c r="NMO4" s="5"/>
      <c r="NMP4" s="5"/>
      <c r="NMQ4" s="5"/>
      <c r="NMR4" s="5"/>
      <c r="NMS4" s="5"/>
      <c r="NMT4" s="5"/>
      <c r="NMU4" s="5"/>
      <c r="NMV4" s="5"/>
      <c r="NMW4" s="5"/>
      <c r="NMX4" s="5"/>
      <c r="NMY4" s="5"/>
      <c r="NMZ4" s="5"/>
      <c r="NNA4" s="5"/>
      <c r="NNB4" s="5"/>
      <c r="NNC4" s="5"/>
      <c r="NND4" s="5"/>
      <c r="NNE4" s="5"/>
      <c r="NNF4" s="5"/>
      <c r="NNG4" s="5"/>
      <c r="NNH4" s="5"/>
      <c r="NNI4" s="5"/>
      <c r="NNJ4" s="5"/>
      <c r="NNK4" s="5"/>
      <c r="NNL4" s="5"/>
      <c r="NNM4" s="5"/>
      <c r="NNN4" s="5"/>
      <c r="NNO4" s="5"/>
      <c r="NNP4" s="5"/>
      <c r="NNQ4" s="5"/>
      <c r="NNR4" s="5"/>
      <c r="NNS4" s="5"/>
      <c r="NNT4" s="5"/>
      <c r="NNU4" s="5"/>
      <c r="NNV4" s="5"/>
      <c r="NNW4" s="5"/>
      <c r="NNX4" s="5"/>
      <c r="NNY4" s="5"/>
      <c r="NNZ4" s="5"/>
      <c r="NOA4" s="5"/>
      <c r="NOB4" s="5"/>
      <c r="NOC4" s="5"/>
      <c r="NOD4" s="5"/>
      <c r="NOE4" s="5"/>
      <c r="NOF4" s="5"/>
      <c r="NOG4" s="5"/>
      <c r="NOH4" s="5"/>
      <c r="NOI4" s="5"/>
      <c r="NOJ4" s="5"/>
      <c r="NOK4" s="5"/>
      <c r="NOL4" s="5"/>
      <c r="NOM4" s="5"/>
      <c r="NON4" s="5"/>
      <c r="NOO4" s="5"/>
      <c r="NOP4" s="5"/>
      <c r="NOQ4" s="5"/>
      <c r="NOR4" s="5"/>
      <c r="NOS4" s="5"/>
      <c r="NOT4" s="5"/>
      <c r="NOU4" s="5"/>
      <c r="NOV4" s="5"/>
      <c r="NOW4" s="5"/>
      <c r="NOX4" s="5"/>
      <c r="NOY4" s="5"/>
      <c r="NOZ4" s="5"/>
      <c r="NPA4" s="5"/>
      <c r="NPB4" s="5"/>
      <c r="NPC4" s="5"/>
      <c r="NPD4" s="5"/>
      <c r="NPE4" s="5"/>
      <c r="NPF4" s="5"/>
      <c r="NPG4" s="5"/>
      <c r="NPH4" s="5"/>
      <c r="NPI4" s="5"/>
      <c r="NPJ4" s="5"/>
      <c r="NPK4" s="5"/>
      <c r="NPL4" s="5"/>
      <c r="NPM4" s="5"/>
      <c r="NPN4" s="5"/>
      <c r="NPO4" s="5"/>
      <c r="NPP4" s="5"/>
      <c r="NPQ4" s="5"/>
      <c r="NPR4" s="5"/>
      <c r="NPS4" s="5"/>
      <c r="NPT4" s="5"/>
      <c r="NPU4" s="5"/>
      <c r="NPV4" s="5"/>
      <c r="NPW4" s="5"/>
      <c r="NPX4" s="5"/>
      <c r="NPY4" s="5"/>
      <c r="NPZ4" s="5"/>
      <c r="NQA4" s="5"/>
      <c r="NQB4" s="5"/>
      <c r="NQC4" s="5"/>
      <c r="NQD4" s="5"/>
      <c r="NQE4" s="5"/>
      <c r="NQF4" s="5"/>
      <c r="NQG4" s="5"/>
      <c r="NQH4" s="5"/>
      <c r="NQI4" s="5"/>
      <c r="NQJ4" s="5"/>
      <c r="NQK4" s="5"/>
      <c r="NQL4" s="5"/>
      <c r="NQM4" s="5"/>
      <c r="NQN4" s="5"/>
      <c r="NQO4" s="5"/>
      <c r="NQP4" s="5"/>
      <c r="NQQ4" s="5"/>
      <c r="NQR4" s="5"/>
      <c r="NQS4" s="5"/>
      <c r="NQT4" s="5"/>
      <c r="NQU4" s="5"/>
      <c r="NQV4" s="5"/>
      <c r="NQW4" s="5"/>
      <c r="NQX4" s="5"/>
      <c r="NQY4" s="5"/>
      <c r="NQZ4" s="5"/>
      <c r="NRA4" s="5"/>
      <c r="NRB4" s="5"/>
      <c r="NRC4" s="5"/>
      <c r="NRD4" s="5"/>
      <c r="NRE4" s="5"/>
      <c r="NRF4" s="5"/>
      <c r="NRG4" s="5"/>
      <c r="NRH4" s="5"/>
      <c r="NRI4" s="5"/>
      <c r="NRJ4" s="5"/>
      <c r="NRK4" s="5"/>
      <c r="NRL4" s="5"/>
      <c r="NRM4" s="5"/>
      <c r="NRN4" s="5"/>
      <c r="NRO4" s="5"/>
      <c r="NRP4" s="5"/>
      <c r="NRQ4" s="5"/>
      <c r="NRR4" s="5"/>
      <c r="NRS4" s="5"/>
      <c r="NRT4" s="5"/>
      <c r="NRU4" s="5"/>
      <c r="NRV4" s="5"/>
      <c r="NRW4" s="5"/>
      <c r="NRX4" s="5"/>
      <c r="NRY4" s="5"/>
      <c r="NRZ4" s="5"/>
      <c r="NSA4" s="5"/>
      <c r="NSB4" s="5"/>
      <c r="NSC4" s="5"/>
      <c r="NSD4" s="5"/>
      <c r="NSE4" s="5"/>
      <c r="NSF4" s="5"/>
      <c r="NSG4" s="5"/>
      <c r="NSH4" s="5"/>
      <c r="NSI4" s="5"/>
      <c r="NSJ4" s="5"/>
      <c r="NSK4" s="5"/>
      <c r="NSL4" s="5"/>
      <c r="NSM4" s="5"/>
      <c r="NSN4" s="5"/>
      <c r="NSO4" s="5"/>
      <c r="NSP4" s="5"/>
      <c r="NSQ4" s="5"/>
      <c r="NSR4" s="5"/>
      <c r="NSS4" s="5"/>
      <c r="NST4" s="5"/>
      <c r="NSU4" s="5"/>
      <c r="NSV4" s="5"/>
      <c r="NSW4" s="5"/>
      <c r="NSX4" s="5"/>
      <c r="NSY4" s="5"/>
      <c r="NSZ4" s="5"/>
      <c r="NTA4" s="5"/>
      <c r="NTB4" s="5"/>
      <c r="NTC4" s="5"/>
      <c r="NTD4" s="5"/>
      <c r="NTE4" s="5"/>
      <c r="NTF4" s="5"/>
      <c r="NTG4" s="5"/>
      <c r="NTH4" s="5"/>
      <c r="NTI4" s="5"/>
      <c r="NTJ4" s="5"/>
      <c r="NTK4" s="5"/>
      <c r="NTL4" s="5"/>
      <c r="NTM4" s="5"/>
      <c r="NTN4" s="5"/>
      <c r="NTO4" s="5"/>
      <c r="NTP4" s="5"/>
      <c r="NTQ4" s="5"/>
      <c r="NTR4" s="5"/>
      <c r="NTS4" s="5"/>
      <c r="NTT4" s="5"/>
      <c r="NTU4" s="5"/>
      <c r="NTV4" s="5"/>
      <c r="NTW4" s="5"/>
      <c r="NTX4" s="5"/>
      <c r="NTY4" s="5"/>
      <c r="NTZ4" s="5"/>
      <c r="NUA4" s="5"/>
      <c r="NUB4" s="5"/>
      <c r="NUC4" s="5"/>
      <c r="NUD4" s="5"/>
      <c r="NUE4" s="5"/>
      <c r="NUF4" s="5"/>
      <c r="NUG4" s="5"/>
      <c r="NUH4" s="5"/>
      <c r="NUI4" s="5"/>
      <c r="NUJ4" s="5"/>
      <c r="NUK4" s="5"/>
      <c r="NUL4" s="5"/>
      <c r="NUM4" s="5"/>
      <c r="NUN4" s="5"/>
      <c r="NUO4" s="5"/>
      <c r="NUP4" s="5"/>
      <c r="NUQ4" s="5"/>
      <c r="NUR4" s="5"/>
      <c r="NUS4" s="5"/>
      <c r="NUT4" s="5"/>
      <c r="NUU4" s="5"/>
      <c r="NUV4" s="5"/>
      <c r="NUW4" s="5"/>
      <c r="NUX4" s="5"/>
      <c r="NUY4" s="5"/>
      <c r="NUZ4" s="5"/>
      <c r="NVA4" s="5"/>
      <c r="NVB4" s="5"/>
      <c r="NVC4" s="5"/>
      <c r="NVD4" s="5"/>
      <c r="NVE4" s="5"/>
      <c r="NVF4" s="5"/>
      <c r="NVG4" s="5"/>
      <c r="NVH4" s="5"/>
      <c r="NVI4" s="5"/>
      <c r="NVJ4" s="5"/>
      <c r="NVK4" s="5"/>
      <c r="NVL4" s="5"/>
      <c r="NVM4" s="5"/>
      <c r="NVN4" s="5"/>
      <c r="NVO4" s="5"/>
      <c r="NVP4" s="5"/>
      <c r="NVQ4" s="5"/>
      <c r="NVR4" s="5"/>
      <c r="NVS4" s="5"/>
      <c r="NVT4" s="5"/>
      <c r="NVU4" s="5"/>
      <c r="NVV4" s="5"/>
      <c r="NVW4" s="5"/>
      <c r="NVX4" s="5"/>
      <c r="NVY4" s="5"/>
      <c r="NVZ4" s="5"/>
      <c r="NWA4" s="5"/>
      <c r="NWB4" s="5"/>
      <c r="NWC4" s="5"/>
      <c r="NWD4" s="5"/>
      <c r="NWE4" s="5"/>
      <c r="NWF4" s="5"/>
      <c r="NWG4" s="5"/>
      <c r="NWH4" s="5"/>
      <c r="NWI4" s="5"/>
      <c r="NWJ4" s="5"/>
      <c r="NWK4" s="5"/>
      <c r="NWL4" s="5"/>
      <c r="NWM4" s="5"/>
      <c r="NWN4" s="5"/>
      <c r="NWO4" s="5"/>
      <c r="NWP4" s="5"/>
      <c r="NWQ4" s="5"/>
      <c r="NWR4" s="5"/>
      <c r="NWS4" s="5"/>
      <c r="NWT4" s="5"/>
      <c r="NWU4" s="5"/>
      <c r="NWV4" s="5"/>
      <c r="NWW4" s="5"/>
      <c r="NWX4" s="5"/>
      <c r="NWY4" s="5"/>
      <c r="NWZ4" s="5"/>
      <c r="NXA4" s="5"/>
      <c r="NXB4" s="5"/>
      <c r="NXC4" s="5"/>
      <c r="NXD4" s="5"/>
      <c r="NXE4" s="5"/>
      <c r="NXF4" s="5"/>
      <c r="NXG4" s="5"/>
      <c r="NXH4" s="5"/>
      <c r="NXI4" s="5"/>
      <c r="NXJ4" s="5"/>
      <c r="NXK4" s="5"/>
      <c r="NXL4" s="5"/>
      <c r="NXM4" s="5"/>
      <c r="NXN4" s="5"/>
      <c r="NXO4" s="5"/>
      <c r="NXP4" s="5"/>
      <c r="NXQ4" s="5"/>
      <c r="NXR4" s="5"/>
      <c r="NXS4" s="5"/>
      <c r="NXT4" s="5"/>
      <c r="NXU4" s="5"/>
      <c r="NXV4" s="5"/>
      <c r="NXW4" s="5"/>
      <c r="NXX4" s="5"/>
      <c r="NXY4" s="5"/>
      <c r="NXZ4" s="5"/>
      <c r="NYA4" s="5"/>
      <c r="NYB4" s="5"/>
      <c r="NYC4" s="5"/>
      <c r="NYD4" s="5"/>
      <c r="NYE4" s="5"/>
      <c r="NYF4" s="5"/>
      <c r="NYG4" s="5"/>
      <c r="NYH4" s="5"/>
      <c r="NYI4" s="5"/>
      <c r="NYJ4" s="5"/>
      <c r="NYK4" s="5"/>
      <c r="NYL4" s="5"/>
      <c r="NYM4" s="5"/>
      <c r="NYN4" s="5"/>
      <c r="NYO4" s="5"/>
      <c r="NYP4" s="5"/>
      <c r="NYQ4" s="5"/>
      <c r="NYR4" s="5"/>
      <c r="NYS4" s="5"/>
      <c r="NYT4" s="5"/>
      <c r="NYU4" s="5"/>
      <c r="NYV4" s="5"/>
      <c r="NYW4" s="5"/>
      <c r="NYX4" s="5"/>
      <c r="NYY4" s="5"/>
      <c r="NYZ4" s="5"/>
      <c r="NZA4" s="5"/>
      <c r="NZB4" s="5"/>
      <c r="NZC4" s="5"/>
      <c r="NZD4" s="5"/>
      <c r="NZE4" s="5"/>
      <c r="NZF4" s="5"/>
      <c r="NZG4" s="5"/>
      <c r="NZH4" s="5"/>
      <c r="NZI4" s="5"/>
      <c r="NZJ4" s="5"/>
      <c r="NZK4" s="5"/>
      <c r="NZL4" s="5"/>
      <c r="NZM4" s="5"/>
      <c r="NZN4" s="5"/>
      <c r="NZO4" s="5"/>
      <c r="NZP4" s="5"/>
      <c r="NZQ4" s="5"/>
      <c r="NZR4" s="5"/>
      <c r="NZS4" s="5"/>
      <c r="NZT4" s="5"/>
      <c r="NZU4" s="5"/>
      <c r="NZV4" s="5"/>
      <c r="NZW4" s="5"/>
      <c r="NZX4" s="5"/>
      <c r="NZY4" s="5"/>
      <c r="NZZ4" s="5"/>
      <c r="OAA4" s="5"/>
      <c r="OAB4" s="5"/>
      <c r="OAC4" s="5"/>
      <c r="OAD4" s="5"/>
      <c r="OAE4" s="5"/>
      <c r="OAF4" s="5"/>
      <c r="OAG4" s="5"/>
      <c r="OAH4" s="5"/>
      <c r="OAI4" s="5"/>
      <c r="OAJ4" s="5"/>
      <c r="OAK4" s="5"/>
      <c r="OAL4" s="5"/>
      <c r="OAM4" s="5"/>
      <c r="OAN4" s="5"/>
      <c r="OAO4" s="5"/>
      <c r="OAP4" s="5"/>
      <c r="OAQ4" s="5"/>
      <c r="OAR4" s="5"/>
      <c r="OAS4" s="5"/>
      <c r="OAT4" s="5"/>
      <c r="OAU4" s="5"/>
      <c r="OAV4" s="5"/>
      <c r="OAW4" s="5"/>
      <c r="OAX4" s="5"/>
      <c r="OAY4" s="5"/>
      <c r="OAZ4" s="5"/>
      <c r="OBA4" s="5"/>
      <c r="OBB4" s="5"/>
      <c r="OBC4" s="5"/>
      <c r="OBD4" s="5"/>
      <c r="OBE4" s="5"/>
      <c r="OBF4" s="5"/>
      <c r="OBG4" s="5"/>
      <c r="OBH4" s="5"/>
      <c r="OBI4" s="5"/>
      <c r="OBJ4" s="5"/>
      <c r="OBK4" s="5"/>
      <c r="OBL4" s="5"/>
      <c r="OBM4" s="5"/>
      <c r="OBN4" s="5"/>
      <c r="OBO4" s="5"/>
      <c r="OBP4" s="5"/>
      <c r="OBQ4" s="5"/>
      <c r="OBR4" s="5"/>
      <c r="OBS4" s="5"/>
      <c r="OBT4" s="5"/>
      <c r="OBU4" s="5"/>
      <c r="OBV4" s="5"/>
      <c r="OBW4" s="5"/>
      <c r="OBX4" s="5"/>
      <c r="OBY4" s="5"/>
      <c r="OBZ4" s="5"/>
      <c r="OCA4" s="5"/>
      <c r="OCB4" s="5"/>
      <c r="OCC4" s="5"/>
      <c r="OCD4" s="5"/>
      <c r="OCE4" s="5"/>
      <c r="OCF4" s="5"/>
      <c r="OCG4" s="5"/>
      <c r="OCH4" s="5"/>
      <c r="OCI4" s="5"/>
      <c r="OCJ4" s="5"/>
      <c r="OCK4" s="5"/>
      <c r="OCL4" s="5"/>
      <c r="OCM4" s="5"/>
      <c r="OCN4" s="5"/>
      <c r="OCO4" s="5"/>
      <c r="OCP4" s="5"/>
      <c r="OCQ4" s="5"/>
      <c r="OCR4" s="5"/>
      <c r="OCS4" s="5"/>
      <c r="OCT4" s="5"/>
      <c r="OCU4" s="5"/>
      <c r="OCV4" s="5"/>
      <c r="OCW4" s="5"/>
      <c r="OCX4" s="5"/>
      <c r="OCY4" s="5"/>
      <c r="OCZ4" s="5"/>
      <c r="ODA4" s="5"/>
      <c r="ODB4" s="5"/>
      <c r="ODC4" s="5"/>
      <c r="ODD4" s="5"/>
      <c r="ODE4" s="5"/>
      <c r="ODF4" s="5"/>
      <c r="ODG4" s="5"/>
      <c r="ODH4" s="5"/>
      <c r="ODI4" s="5"/>
      <c r="ODJ4" s="5"/>
      <c r="ODK4" s="5"/>
      <c r="ODL4" s="5"/>
      <c r="ODM4" s="5"/>
      <c r="ODN4" s="5"/>
      <c r="ODO4" s="5"/>
      <c r="ODP4" s="5"/>
      <c r="ODQ4" s="5"/>
      <c r="ODR4" s="5"/>
      <c r="ODS4" s="5"/>
      <c r="ODT4" s="5"/>
      <c r="ODU4" s="5"/>
      <c r="ODV4" s="5"/>
      <c r="ODW4" s="5"/>
      <c r="ODX4" s="5"/>
      <c r="ODY4" s="5"/>
      <c r="ODZ4" s="5"/>
      <c r="OEA4" s="5"/>
      <c r="OEB4" s="5"/>
      <c r="OEC4" s="5"/>
      <c r="OED4" s="5"/>
      <c r="OEE4" s="5"/>
      <c r="OEF4" s="5"/>
      <c r="OEG4" s="5"/>
      <c r="OEH4" s="5"/>
      <c r="OEI4" s="5"/>
      <c r="OEJ4" s="5"/>
      <c r="OEK4" s="5"/>
      <c r="OEL4" s="5"/>
      <c r="OEM4" s="5"/>
      <c r="OEN4" s="5"/>
      <c r="OEO4" s="5"/>
      <c r="OEP4" s="5"/>
      <c r="OEQ4" s="5"/>
      <c r="OER4" s="5"/>
      <c r="OES4" s="5"/>
      <c r="OET4" s="5"/>
      <c r="OEU4" s="5"/>
      <c r="OEV4" s="5"/>
      <c r="OEW4" s="5"/>
      <c r="OEX4" s="5"/>
      <c r="OEY4" s="5"/>
      <c r="OEZ4" s="5"/>
      <c r="OFA4" s="5"/>
      <c r="OFB4" s="5"/>
      <c r="OFC4" s="5"/>
      <c r="OFD4" s="5"/>
      <c r="OFE4" s="5"/>
      <c r="OFF4" s="5"/>
      <c r="OFG4" s="5"/>
      <c r="OFH4" s="5"/>
      <c r="OFI4" s="5"/>
      <c r="OFJ4" s="5"/>
      <c r="OFK4" s="5"/>
      <c r="OFL4" s="5"/>
      <c r="OFM4" s="5"/>
      <c r="OFN4" s="5"/>
      <c r="OFO4" s="5"/>
      <c r="OFP4" s="5"/>
      <c r="OFQ4" s="5"/>
      <c r="OFR4" s="5"/>
      <c r="OFS4" s="5"/>
      <c r="OFT4" s="5"/>
      <c r="OFU4" s="5"/>
      <c r="OFV4" s="5"/>
      <c r="OFW4" s="5"/>
      <c r="OFX4" s="5"/>
      <c r="OFY4" s="5"/>
      <c r="OFZ4" s="5"/>
      <c r="OGA4" s="5"/>
      <c r="OGB4" s="5"/>
      <c r="OGC4" s="5"/>
      <c r="OGD4" s="5"/>
      <c r="OGE4" s="5"/>
      <c r="OGF4" s="5"/>
      <c r="OGG4" s="5"/>
      <c r="OGH4" s="5"/>
      <c r="OGI4" s="5"/>
      <c r="OGJ4" s="5"/>
      <c r="OGK4" s="5"/>
      <c r="OGL4" s="5"/>
      <c r="OGM4" s="5"/>
      <c r="OGN4" s="5"/>
      <c r="OGO4" s="5"/>
      <c r="OGP4" s="5"/>
      <c r="OGQ4" s="5"/>
      <c r="OGR4" s="5"/>
      <c r="OGS4" s="5"/>
      <c r="OGT4" s="5"/>
      <c r="OGU4" s="5"/>
      <c r="OGV4" s="5"/>
      <c r="OGW4" s="5"/>
      <c r="OGX4" s="5"/>
      <c r="OGY4" s="5"/>
      <c r="OGZ4" s="5"/>
      <c r="OHA4" s="5"/>
      <c r="OHB4" s="5"/>
      <c r="OHC4" s="5"/>
      <c r="OHD4" s="5"/>
      <c r="OHE4" s="5"/>
      <c r="OHF4" s="5"/>
      <c r="OHG4" s="5"/>
      <c r="OHH4" s="5"/>
      <c r="OHI4" s="5"/>
      <c r="OHJ4" s="5"/>
      <c r="OHK4" s="5"/>
      <c r="OHL4" s="5"/>
      <c r="OHM4" s="5"/>
      <c r="OHN4" s="5"/>
      <c r="OHO4" s="5"/>
      <c r="OHP4" s="5"/>
      <c r="OHQ4" s="5"/>
      <c r="OHR4" s="5"/>
      <c r="OHS4" s="5"/>
      <c r="OHT4" s="5"/>
      <c r="OHU4" s="5"/>
      <c r="OHV4" s="5"/>
      <c r="OHW4" s="5"/>
      <c r="OHX4" s="5"/>
      <c r="OHY4" s="5"/>
      <c r="OHZ4" s="5"/>
      <c r="OIA4" s="5"/>
      <c r="OIB4" s="5"/>
      <c r="OIC4" s="5"/>
      <c r="OID4" s="5"/>
      <c r="OIE4" s="5"/>
      <c r="OIF4" s="5"/>
      <c r="OIG4" s="5"/>
      <c r="OIH4" s="5"/>
      <c r="OII4" s="5"/>
      <c r="OIJ4" s="5"/>
      <c r="OIK4" s="5"/>
      <c r="OIL4" s="5"/>
      <c r="OIM4" s="5"/>
      <c r="OIN4" s="5"/>
      <c r="OIO4" s="5"/>
      <c r="OIP4" s="5"/>
      <c r="OIQ4" s="5"/>
      <c r="OIR4" s="5"/>
      <c r="OIS4" s="5"/>
      <c r="OIT4" s="5"/>
      <c r="OIU4" s="5"/>
      <c r="OIV4" s="5"/>
      <c r="OIW4" s="5"/>
      <c r="OIX4" s="5"/>
      <c r="OIY4" s="5"/>
      <c r="OIZ4" s="5"/>
      <c r="OJA4" s="5"/>
      <c r="OJB4" s="5"/>
      <c r="OJC4" s="5"/>
      <c r="OJD4" s="5"/>
      <c r="OJE4" s="5"/>
      <c r="OJF4" s="5"/>
      <c r="OJG4" s="5"/>
      <c r="OJH4" s="5"/>
      <c r="OJI4" s="5"/>
      <c r="OJJ4" s="5"/>
      <c r="OJK4" s="5"/>
      <c r="OJL4" s="5"/>
      <c r="OJM4" s="5"/>
      <c r="OJN4" s="5"/>
      <c r="OJO4" s="5"/>
      <c r="OJP4" s="5"/>
      <c r="OJQ4" s="5"/>
      <c r="OJR4" s="5"/>
      <c r="OJS4" s="5"/>
      <c r="OJT4" s="5"/>
      <c r="OJU4" s="5"/>
      <c r="OJV4" s="5"/>
      <c r="OJW4" s="5"/>
      <c r="OJX4" s="5"/>
      <c r="OJY4" s="5"/>
      <c r="OJZ4" s="5"/>
      <c r="OKA4" s="5"/>
      <c r="OKB4" s="5"/>
      <c r="OKC4" s="5"/>
      <c r="OKD4" s="5"/>
      <c r="OKE4" s="5"/>
      <c r="OKF4" s="5"/>
      <c r="OKG4" s="5"/>
      <c r="OKH4" s="5"/>
      <c r="OKI4" s="5"/>
      <c r="OKJ4" s="5"/>
      <c r="OKK4" s="5"/>
      <c r="OKL4" s="5"/>
      <c r="OKM4" s="5"/>
      <c r="OKN4" s="5"/>
      <c r="OKO4" s="5"/>
      <c r="OKP4" s="5"/>
      <c r="OKQ4" s="5"/>
      <c r="OKR4" s="5"/>
      <c r="OKS4" s="5"/>
      <c r="OKT4" s="5"/>
      <c r="OKU4" s="5"/>
      <c r="OKV4" s="5"/>
      <c r="OKW4" s="5"/>
      <c r="OKX4" s="5"/>
      <c r="OKY4" s="5"/>
      <c r="OKZ4" s="5"/>
      <c r="OLA4" s="5"/>
      <c r="OLB4" s="5"/>
      <c r="OLC4" s="5"/>
      <c r="OLD4" s="5"/>
      <c r="OLE4" s="5"/>
      <c r="OLF4" s="5"/>
      <c r="OLG4" s="5"/>
      <c r="OLH4" s="5"/>
      <c r="OLI4" s="5"/>
      <c r="OLJ4" s="5"/>
      <c r="OLK4" s="5"/>
      <c r="OLL4" s="5"/>
      <c r="OLM4" s="5"/>
      <c r="OLN4" s="5"/>
      <c r="OLO4" s="5"/>
      <c r="OLP4" s="5"/>
      <c r="OLQ4" s="5"/>
      <c r="OLR4" s="5"/>
      <c r="OLS4" s="5"/>
      <c r="OLT4" s="5"/>
      <c r="OLU4" s="5"/>
      <c r="OLV4" s="5"/>
      <c r="OLW4" s="5"/>
      <c r="OLX4" s="5"/>
      <c r="OLY4" s="5"/>
      <c r="OLZ4" s="5"/>
      <c r="OMA4" s="5"/>
      <c r="OMB4" s="5"/>
      <c r="OMC4" s="5"/>
      <c r="OMD4" s="5"/>
      <c r="OME4" s="5"/>
      <c r="OMF4" s="5"/>
      <c r="OMG4" s="5"/>
      <c r="OMH4" s="5"/>
      <c r="OMI4" s="5"/>
      <c r="OMJ4" s="5"/>
      <c r="OMK4" s="5"/>
      <c r="OML4" s="5"/>
      <c r="OMM4" s="5"/>
      <c r="OMN4" s="5"/>
      <c r="OMO4" s="5"/>
      <c r="OMP4" s="5"/>
      <c r="OMQ4" s="5"/>
      <c r="OMR4" s="5"/>
      <c r="OMS4" s="5"/>
      <c r="OMT4" s="5"/>
      <c r="OMU4" s="5"/>
      <c r="OMV4" s="5"/>
      <c r="OMW4" s="5"/>
      <c r="OMX4" s="5"/>
      <c r="OMY4" s="5"/>
      <c r="OMZ4" s="5"/>
      <c r="ONA4" s="5"/>
      <c r="ONB4" s="5"/>
      <c r="ONC4" s="5"/>
      <c r="OND4" s="5"/>
      <c r="ONE4" s="5"/>
      <c r="ONF4" s="5"/>
      <c r="ONG4" s="5"/>
      <c r="ONH4" s="5"/>
      <c r="ONI4" s="5"/>
      <c r="ONJ4" s="5"/>
      <c r="ONK4" s="5"/>
      <c r="ONL4" s="5"/>
      <c r="ONM4" s="5"/>
      <c r="ONN4" s="5"/>
      <c r="ONO4" s="5"/>
      <c r="ONP4" s="5"/>
      <c r="ONQ4" s="5"/>
      <c r="ONR4" s="5"/>
      <c r="ONS4" s="5"/>
      <c r="ONT4" s="5"/>
      <c r="ONU4" s="5"/>
      <c r="ONV4" s="5"/>
      <c r="ONW4" s="5"/>
      <c r="ONX4" s="5"/>
      <c r="ONY4" s="5"/>
      <c r="ONZ4" s="5"/>
      <c r="OOA4" s="5"/>
      <c r="OOB4" s="5"/>
      <c r="OOC4" s="5"/>
      <c r="OOD4" s="5"/>
      <c r="OOE4" s="5"/>
      <c r="OOF4" s="5"/>
      <c r="OOG4" s="5"/>
      <c r="OOH4" s="5"/>
      <c r="OOI4" s="5"/>
      <c r="OOJ4" s="5"/>
      <c r="OOK4" s="5"/>
      <c r="OOL4" s="5"/>
      <c r="OOM4" s="5"/>
      <c r="OON4" s="5"/>
      <c r="OOO4" s="5"/>
      <c r="OOP4" s="5"/>
      <c r="OOQ4" s="5"/>
      <c r="OOR4" s="5"/>
      <c r="OOS4" s="5"/>
      <c r="OOT4" s="5"/>
      <c r="OOU4" s="5"/>
      <c r="OOV4" s="5"/>
      <c r="OOW4" s="5"/>
      <c r="OOX4" s="5"/>
      <c r="OOY4" s="5"/>
      <c r="OOZ4" s="5"/>
      <c r="OPA4" s="5"/>
      <c r="OPB4" s="5"/>
      <c r="OPC4" s="5"/>
      <c r="OPD4" s="5"/>
      <c r="OPE4" s="5"/>
      <c r="OPF4" s="5"/>
      <c r="OPG4" s="5"/>
      <c r="OPH4" s="5"/>
      <c r="OPI4" s="5"/>
      <c r="OPJ4" s="5"/>
      <c r="OPK4" s="5"/>
      <c r="OPL4" s="5"/>
      <c r="OPM4" s="5"/>
      <c r="OPN4" s="5"/>
      <c r="OPO4" s="5"/>
      <c r="OPP4" s="5"/>
      <c r="OPQ4" s="5"/>
      <c r="OPR4" s="5"/>
      <c r="OPS4" s="5"/>
      <c r="OPT4" s="5"/>
      <c r="OPU4" s="5"/>
      <c r="OPV4" s="5"/>
      <c r="OPW4" s="5"/>
      <c r="OPX4" s="5"/>
      <c r="OPY4" s="5"/>
      <c r="OPZ4" s="5"/>
      <c r="OQA4" s="5"/>
      <c r="OQB4" s="5"/>
      <c r="OQC4" s="5"/>
      <c r="OQD4" s="5"/>
      <c r="OQE4" s="5"/>
      <c r="OQF4" s="5"/>
      <c r="OQG4" s="5"/>
      <c r="OQH4" s="5"/>
      <c r="OQI4" s="5"/>
      <c r="OQJ4" s="5"/>
      <c r="OQK4" s="5"/>
      <c r="OQL4" s="5"/>
      <c r="OQM4" s="5"/>
      <c r="OQN4" s="5"/>
      <c r="OQO4" s="5"/>
      <c r="OQP4" s="5"/>
      <c r="OQQ4" s="5"/>
      <c r="OQR4" s="5"/>
      <c r="OQS4" s="5"/>
      <c r="OQT4" s="5"/>
      <c r="OQU4" s="5"/>
      <c r="OQV4" s="5"/>
      <c r="OQW4" s="5"/>
      <c r="OQX4" s="5"/>
      <c r="OQY4" s="5"/>
      <c r="OQZ4" s="5"/>
      <c r="ORA4" s="5"/>
      <c r="ORB4" s="5"/>
      <c r="ORC4" s="5"/>
      <c r="ORD4" s="5"/>
      <c r="ORE4" s="5"/>
      <c r="ORF4" s="5"/>
      <c r="ORG4" s="5"/>
      <c r="ORH4" s="5"/>
      <c r="ORI4" s="5"/>
      <c r="ORJ4" s="5"/>
      <c r="ORK4" s="5"/>
      <c r="ORL4" s="5"/>
      <c r="ORM4" s="5"/>
      <c r="ORN4" s="5"/>
      <c r="ORO4" s="5"/>
      <c r="ORP4" s="5"/>
      <c r="ORQ4" s="5"/>
      <c r="ORR4" s="5"/>
      <c r="ORS4" s="5"/>
      <c r="ORT4" s="5"/>
      <c r="ORU4" s="5"/>
      <c r="ORV4" s="5"/>
      <c r="ORW4" s="5"/>
      <c r="ORX4" s="5"/>
      <c r="ORY4" s="5"/>
      <c r="ORZ4" s="5"/>
      <c r="OSA4" s="5"/>
      <c r="OSB4" s="5"/>
      <c r="OSC4" s="5"/>
      <c r="OSD4" s="5"/>
      <c r="OSE4" s="5"/>
      <c r="OSF4" s="5"/>
      <c r="OSG4" s="5"/>
      <c r="OSH4" s="5"/>
      <c r="OSI4" s="5"/>
      <c r="OSJ4" s="5"/>
      <c r="OSK4" s="5"/>
      <c r="OSL4" s="5"/>
      <c r="OSM4" s="5"/>
      <c r="OSN4" s="5"/>
      <c r="OSO4" s="5"/>
      <c r="OSP4" s="5"/>
      <c r="OSQ4" s="5"/>
      <c r="OSR4" s="5"/>
      <c r="OSS4" s="5"/>
      <c r="OST4" s="5"/>
      <c r="OSU4" s="5"/>
      <c r="OSV4" s="5"/>
      <c r="OSW4" s="5"/>
      <c r="OSX4" s="5"/>
      <c r="OSY4" s="5"/>
      <c r="OSZ4" s="5"/>
      <c r="OTA4" s="5"/>
      <c r="OTB4" s="5"/>
      <c r="OTC4" s="5"/>
      <c r="OTD4" s="5"/>
      <c r="OTE4" s="5"/>
      <c r="OTF4" s="5"/>
      <c r="OTG4" s="5"/>
      <c r="OTH4" s="5"/>
      <c r="OTI4" s="5"/>
      <c r="OTJ4" s="5"/>
      <c r="OTK4" s="5"/>
      <c r="OTL4" s="5"/>
      <c r="OTM4" s="5"/>
      <c r="OTN4" s="5"/>
      <c r="OTO4" s="5"/>
      <c r="OTP4" s="5"/>
      <c r="OTQ4" s="5"/>
      <c r="OTR4" s="5"/>
      <c r="OTS4" s="5"/>
      <c r="OTT4" s="5"/>
      <c r="OTU4" s="5"/>
      <c r="OTV4" s="5"/>
      <c r="OTW4" s="5"/>
      <c r="OTX4" s="5"/>
      <c r="OTY4" s="5"/>
      <c r="OTZ4" s="5"/>
      <c r="OUA4" s="5"/>
      <c r="OUB4" s="5"/>
      <c r="OUC4" s="5"/>
      <c r="OUD4" s="5"/>
      <c r="OUE4" s="5"/>
      <c r="OUF4" s="5"/>
      <c r="OUG4" s="5"/>
      <c r="OUH4" s="5"/>
      <c r="OUI4" s="5"/>
      <c r="OUJ4" s="5"/>
      <c r="OUK4" s="5"/>
      <c r="OUL4" s="5"/>
      <c r="OUM4" s="5"/>
      <c r="OUN4" s="5"/>
      <c r="OUO4" s="5"/>
      <c r="OUP4" s="5"/>
      <c r="OUQ4" s="5"/>
      <c r="OUR4" s="5"/>
      <c r="OUS4" s="5"/>
      <c r="OUT4" s="5"/>
      <c r="OUU4" s="5"/>
      <c r="OUV4" s="5"/>
      <c r="OUW4" s="5"/>
      <c r="OUX4" s="5"/>
      <c r="OUY4" s="5"/>
      <c r="OUZ4" s="5"/>
      <c r="OVA4" s="5"/>
      <c r="OVB4" s="5"/>
      <c r="OVC4" s="5"/>
      <c r="OVD4" s="5"/>
      <c r="OVE4" s="5"/>
      <c r="OVF4" s="5"/>
      <c r="OVG4" s="5"/>
      <c r="OVH4" s="5"/>
      <c r="OVI4" s="5"/>
      <c r="OVJ4" s="5"/>
      <c r="OVK4" s="5"/>
      <c r="OVL4" s="5"/>
      <c r="OVM4" s="5"/>
      <c r="OVN4" s="5"/>
      <c r="OVO4" s="5"/>
      <c r="OVP4" s="5"/>
      <c r="OVQ4" s="5"/>
      <c r="OVR4" s="5"/>
      <c r="OVS4" s="5"/>
      <c r="OVT4" s="5"/>
      <c r="OVU4" s="5"/>
      <c r="OVV4" s="5"/>
      <c r="OVW4" s="5"/>
      <c r="OVX4" s="5"/>
      <c r="OVY4" s="5"/>
      <c r="OVZ4" s="5"/>
      <c r="OWA4" s="5"/>
      <c r="OWB4" s="5"/>
      <c r="OWC4" s="5"/>
      <c r="OWD4" s="5"/>
      <c r="OWE4" s="5"/>
      <c r="OWF4" s="5"/>
      <c r="OWG4" s="5"/>
      <c r="OWH4" s="5"/>
      <c r="OWI4" s="5"/>
      <c r="OWJ4" s="5"/>
      <c r="OWK4" s="5"/>
      <c r="OWL4" s="5"/>
      <c r="OWM4" s="5"/>
      <c r="OWN4" s="5"/>
      <c r="OWO4" s="5"/>
      <c r="OWP4" s="5"/>
      <c r="OWQ4" s="5"/>
      <c r="OWR4" s="5"/>
      <c r="OWS4" s="5"/>
      <c r="OWT4" s="5"/>
      <c r="OWU4" s="5"/>
      <c r="OWV4" s="5"/>
      <c r="OWW4" s="5"/>
      <c r="OWX4" s="5"/>
      <c r="OWY4" s="5"/>
      <c r="OWZ4" s="5"/>
      <c r="OXA4" s="5"/>
      <c r="OXB4" s="5"/>
      <c r="OXC4" s="5"/>
      <c r="OXD4" s="5"/>
      <c r="OXE4" s="5"/>
      <c r="OXF4" s="5"/>
      <c r="OXG4" s="5"/>
      <c r="OXH4" s="5"/>
      <c r="OXI4" s="5"/>
      <c r="OXJ4" s="5"/>
      <c r="OXK4" s="5"/>
      <c r="OXL4" s="5"/>
      <c r="OXM4" s="5"/>
      <c r="OXN4" s="5"/>
      <c r="OXO4" s="5"/>
      <c r="OXP4" s="5"/>
      <c r="OXQ4" s="5"/>
      <c r="OXR4" s="5"/>
      <c r="OXS4" s="5"/>
      <c r="OXT4" s="5"/>
      <c r="OXU4" s="5"/>
      <c r="OXV4" s="5"/>
      <c r="OXW4" s="5"/>
      <c r="OXX4" s="5"/>
      <c r="OXY4" s="5"/>
      <c r="OXZ4" s="5"/>
      <c r="OYA4" s="5"/>
      <c r="OYB4" s="5"/>
      <c r="OYC4" s="5"/>
      <c r="OYD4" s="5"/>
      <c r="OYE4" s="5"/>
      <c r="OYF4" s="5"/>
      <c r="OYG4" s="5"/>
      <c r="OYH4" s="5"/>
      <c r="OYI4" s="5"/>
      <c r="OYJ4" s="5"/>
      <c r="OYK4" s="5"/>
      <c r="OYL4" s="5"/>
      <c r="OYM4" s="5"/>
      <c r="OYN4" s="5"/>
      <c r="OYO4" s="5"/>
      <c r="OYP4" s="5"/>
      <c r="OYQ4" s="5"/>
      <c r="OYR4" s="5"/>
      <c r="OYS4" s="5"/>
      <c r="OYT4" s="5"/>
      <c r="OYU4" s="5"/>
      <c r="OYV4" s="5"/>
      <c r="OYW4" s="5"/>
      <c r="OYX4" s="5"/>
      <c r="OYY4" s="5"/>
      <c r="OYZ4" s="5"/>
      <c r="OZA4" s="5"/>
      <c r="OZB4" s="5"/>
      <c r="OZC4" s="5"/>
      <c r="OZD4" s="5"/>
      <c r="OZE4" s="5"/>
      <c r="OZF4" s="5"/>
      <c r="OZG4" s="5"/>
      <c r="OZH4" s="5"/>
      <c r="OZI4" s="5"/>
      <c r="OZJ4" s="5"/>
      <c r="OZK4" s="5"/>
      <c r="OZL4" s="5"/>
      <c r="OZM4" s="5"/>
      <c r="OZN4" s="5"/>
      <c r="OZO4" s="5"/>
      <c r="OZP4" s="5"/>
      <c r="OZQ4" s="5"/>
      <c r="OZR4" s="5"/>
      <c r="OZS4" s="5"/>
      <c r="OZT4" s="5"/>
      <c r="OZU4" s="5"/>
      <c r="OZV4" s="5"/>
      <c r="OZW4" s="5"/>
      <c r="OZX4" s="5"/>
      <c r="OZY4" s="5"/>
      <c r="OZZ4" s="5"/>
      <c r="PAA4" s="5"/>
      <c r="PAB4" s="5"/>
      <c r="PAC4" s="5"/>
      <c r="PAD4" s="5"/>
      <c r="PAE4" s="5"/>
      <c r="PAF4" s="5"/>
      <c r="PAG4" s="5"/>
      <c r="PAH4" s="5"/>
      <c r="PAI4" s="5"/>
      <c r="PAJ4" s="5"/>
      <c r="PAK4" s="5"/>
      <c r="PAL4" s="5"/>
      <c r="PAM4" s="5"/>
      <c r="PAN4" s="5"/>
      <c r="PAO4" s="5"/>
      <c r="PAP4" s="5"/>
      <c r="PAQ4" s="5"/>
      <c r="PAR4" s="5"/>
      <c r="PAS4" s="5"/>
      <c r="PAT4" s="5"/>
      <c r="PAU4" s="5"/>
      <c r="PAV4" s="5"/>
      <c r="PAW4" s="5"/>
      <c r="PAX4" s="5"/>
      <c r="PAY4" s="5"/>
      <c r="PAZ4" s="5"/>
      <c r="PBA4" s="5"/>
      <c r="PBB4" s="5"/>
      <c r="PBC4" s="5"/>
      <c r="PBD4" s="5"/>
      <c r="PBE4" s="5"/>
      <c r="PBF4" s="5"/>
      <c r="PBG4" s="5"/>
      <c r="PBH4" s="5"/>
      <c r="PBI4" s="5"/>
      <c r="PBJ4" s="5"/>
      <c r="PBK4" s="5"/>
      <c r="PBL4" s="5"/>
      <c r="PBM4" s="5"/>
      <c r="PBN4" s="5"/>
      <c r="PBO4" s="5"/>
      <c r="PBP4" s="5"/>
      <c r="PBQ4" s="5"/>
      <c r="PBR4" s="5"/>
      <c r="PBS4" s="5"/>
      <c r="PBT4" s="5"/>
      <c r="PBU4" s="5"/>
      <c r="PBV4" s="5"/>
      <c r="PBW4" s="5"/>
      <c r="PBX4" s="5"/>
      <c r="PBY4" s="5"/>
      <c r="PBZ4" s="5"/>
      <c r="PCA4" s="5"/>
      <c r="PCB4" s="5"/>
      <c r="PCC4" s="5"/>
      <c r="PCD4" s="5"/>
      <c r="PCE4" s="5"/>
      <c r="PCF4" s="5"/>
      <c r="PCG4" s="5"/>
      <c r="PCH4" s="5"/>
      <c r="PCI4" s="5"/>
      <c r="PCJ4" s="5"/>
      <c r="PCK4" s="5"/>
      <c r="PCL4" s="5"/>
      <c r="PCM4" s="5"/>
      <c r="PCN4" s="5"/>
      <c r="PCO4" s="5"/>
      <c r="PCP4" s="5"/>
      <c r="PCQ4" s="5"/>
      <c r="PCR4" s="5"/>
      <c r="PCS4" s="5"/>
      <c r="PCT4" s="5"/>
      <c r="PCU4" s="5"/>
      <c r="PCV4" s="5"/>
      <c r="PCW4" s="5"/>
      <c r="PCX4" s="5"/>
      <c r="PCY4" s="5"/>
      <c r="PCZ4" s="5"/>
      <c r="PDA4" s="5"/>
      <c r="PDB4" s="5"/>
      <c r="PDC4" s="5"/>
      <c r="PDD4" s="5"/>
      <c r="PDE4" s="5"/>
      <c r="PDF4" s="5"/>
      <c r="PDG4" s="5"/>
      <c r="PDH4" s="5"/>
      <c r="PDI4" s="5"/>
      <c r="PDJ4" s="5"/>
      <c r="PDK4" s="5"/>
      <c r="PDL4" s="5"/>
      <c r="PDM4" s="5"/>
      <c r="PDN4" s="5"/>
      <c r="PDO4" s="5"/>
      <c r="PDP4" s="5"/>
      <c r="PDQ4" s="5"/>
      <c r="PDR4" s="5"/>
      <c r="PDS4" s="5"/>
      <c r="PDT4" s="5"/>
      <c r="PDU4" s="5"/>
      <c r="PDV4" s="5"/>
      <c r="PDW4" s="5"/>
      <c r="PDX4" s="5"/>
      <c r="PDY4" s="5"/>
      <c r="PDZ4" s="5"/>
      <c r="PEA4" s="5"/>
      <c r="PEB4" s="5"/>
      <c r="PEC4" s="5"/>
      <c r="PED4" s="5"/>
      <c r="PEE4" s="5"/>
      <c r="PEF4" s="5"/>
      <c r="PEG4" s="5"/>
      <c r="PEH4" s="5"/>
      <c r="PEI4" s="5"/>
      <c r="PEJ4" s="5"/>
      <c r="PEK4" s="5"/>
      <c r="PEL4" s="5"/>
      <c r="PEM4" s="5"/>
      <c r="PEN4" s="5"/>
      <c r="PEO4" s="5"/>
      <c r="PEP4" s="5"/>
      <c r="PEQ4" s="5"/>
      <c r="PER4" s="5"/>
      <c r="PES4" s="5"/>
      <c r="PET4" s="5"/>
      <c r="PEU4" s="5"/>
      <c r="PEV4" s="5"/>
      <c r="PEW4" s="5"/>
      <c r="PEX4" s="5"/>
      <c r="PEY4" s="5"/>
      <c r="PEZ4" s="5"/>
      <c r="PFA4" s="5"/>
      <c r="PFB4" s="5"/>
      <c r="PFC4" s="5"/>
      <c r="PFD4" s="5"/>
      <c r="PFE4" s="5"/>
      <c r="PFF4" s="5"/>
      <c r="PFG4" s="5"/>
      <c r="PFH4" s="5"/>
      <c r="PFI4" s="5"/>
      <c r="PFJ4" s="5"/>
      <c r="PFK4" s="5"/>
      <c r="PFL4" s="5"/>
      <c r="PFM4" s="5"/>
      <c r="PFN4" s="5"/>
      <c r="PFO4" s="5"/>
      <c r="PFP4" s="5"/>
      <c r="PFQ4" s="5"/>
      <c r="PFR4" s="5"/>
      <c r="PFS4" s="5"/>
      <c r="PFT4" s="5"/>
      <c r="PFU4" s="5"/>
      <c r="PFV4" s="5"/>
      <c r="PFW4" s="5"/>
      <c r="PFX4" s="5"/>
      <c r="PFY4" s="5"/>
      <c r="PFZ4" s="5"/>
      <c r="PGA4" s="5"/>
      <c r="PGB4" s="5"/>
      <c r="PGC4" s="5"/>
      <c r="PGD4" s="5"/>
      <c r="PGE4" s="5"/>
      <c r="PGF4" s="5"/>
      <c r="PGG4" s="5"/>
      <c r="PGH4" s="5"/>
      <c r="PGI4" s="5"/>
      <c r="PGJ4" s="5"/>
      <c r="PGK4" s="5"/>
      <c r="PGL4" s="5"/>
      <c r="PGM4" s="5"/>
      <c r="PGN4" s="5"/>
      <c r="PGO4" s="5"/>
      <c r="PGP4" s="5"/>
      <c r="PGQ4" s="5"/>
      <c r="PGR4" s="5"/>
      <c r="PGS4" s="5"/>
      <c r="PGT4" s="5"/>
      <c r="PGU4" s="5"/>
      <c r="PGV4" s="5"/>
      <c r="PGW4" s="5"/>
      <c r="PGX4" s="5"/>
      <c r="PGY4" s="5"/>
      <c r="PGZ4" s="5"/>
      <c r="PHA4" s="5"/>
      <c r="PHB4" s="5"/>
      <c r="PHC4" s="5"/>
      <c r="PHD4" s="5"/>
      <c r="PHE4" s="5"/>
      <c r="PHF4" s="5"/>
      <c r="PHG4" s="5"/>
      <c r="PHH4" s="5"/>
      <c r="PHI4" s="5"/>
      <c r="PHJ4" s="5"/>
      <c r="PHK4" s="5"/>
      <c r="PHL4" s="5"/>
      <c r="PHM4" s="5"/>
      <c r="PHN4" s="5"/>
      <c r="PHO4" s="5"/>
      <c r="PHP4" s="5"/>
      <c r="PHQ4" s="5"/>
      <c r="PHR4" s="5"/>
      <c r="PHS4" s="5"/>
      <c r="PHT4" s="5"/>
      <c r="PHU4" s="5"/>
      <c r="PHV4" s="5"/>
      <c r="PHW4" s="5"/>
      <c r="PHX4" s="5"/>
      <c r="PHY4" s="5"/>
      <c r="PHZ4" s="5"/>
      <c r="PIA4" s="5"/>
      <c r="PIB4" s="5"/>
      <c r="PIC4" s="5"/>
      <c r="PID4" s="5"/>
      <c r="PIE4" s="5"/>
      <c r="PIF4" s="5"/>
      <c r="PIG4" s="5"/>
      <c r="PIH4" s="5"/>
      <c r="PII4" s="5"/>
      <c r="PIJ4" s="5"/>
      <c r="PIK4" s="5"/>
      <c r="PIL4" s="5"/>
      <c r="PIM4" s="5"/>
      <c r="PIN4" s="5"/>
      <c r="PIO4" s="5"/>
      <c r="PIP4" s="5"/>
      <c r="PIQ4" s="5"/>
      <c r="PIR4" s="5"/>
      <c r="PIS4" s="5"/>
      <c r="PIT4" s="5"/>
      <c r="PIU4" s="5"/>
      <c r="PIV4" s="5"/>
      <c r="PIW4" s="5"/>
      <c r="PIX4" s="5"/>
      <c r="PIY4" s="5"/>
      <c r="PIZ4" s="5"/>
      <c r="PJA4" s="5"/>
      <c r="PJB4" s="5"/>
      <c r="PJC4" s="5"/>
      <c r="PJD4" s="5"/>
      <c r="PJE4" s="5"/>
      <c r="PJF4" s="5"/>
      <c r="PJG4" s="5"/>
      <c r="PJH4" s="5"/>
      <c r="PJI4" s="5"/>
      <c r="PJJ4" s="5"/>
      <c r="PJK4" s="5"/>
      <c r="PJL4" s="5"/>
      <c r="PJM4" s="5"/>
      <c r="PJN4" s="5"/>
      <c r="PJO4" s="5"/>
      <c r="PJP4" s="5"/>
      <c r="PJQ4" s="5"/>
      <c r="PJR4" s="5"/>
      <c r="PJS4" s="5"/>
      <c r="PJT4" s="5"/>
      <c r="PJU4" s="5"/>
      <c r="PJV4" s="5"/>
      <c r="PJW4" s="5"/>
      <c r="PJX4" s="5"/>
      <c r="PJY4" s="5"/>
      <c r="PJZ4" s="5"/>
      <c r="PKA4" s="5"/>
      <c r="PKB4" s="5"/>
      <c r="PKC4" s="5"/>
      <c r="PKD4" s="5"/>
      <c r="PKE4" s="5"/>
      <c r="PKF4" s="5"/>
      <c r="PKG4" s="5"/>
      <c r="PKH4" s="5"/>
      <c r="PKI4" s="5"/>
      <c r="PKJ4" s="5"/>
      <c r="PKK4" s="5"/>
      <c r="PKL4" s="5"/>
      <c r="PKM4" s="5"/>
      <c r="PKN4" s="5"/>
      <c r="PKO4" s="5"/>
      <c r="PKP4" s="5"/>
      <c r="PKQ4" s="5"/>
      <c r="PKR4" s="5"/>
      <c r="PKS4" s="5"/>
      <c r="PKT4" s="5"/>
      <c r="PKU4" s="5"/>
      <c r="PKV4" s="5"/>
      <c r="PKW4" s="5"/>
      <c r="PKX4" s="5"/>
      <c r="PKY4" s="5"/>
      <c r="PKZ4" s="5"/>
      <c r="PLA4" s="5"/>
      <c r="PLB4" s="5"/>
      <c r="PLC4" s="5"/>
      <c r="PLD4" s="5"/>
      <c r="PLE4" s="5"/>
      <c r="PLF4" s="5"/>
      <c r="PLG4" s="5"/>
      <c r="PLH4" s="5"/>
      <c r="PLI4" s="5"/>
      <c r="PLJ4" s="5"/>
      <c r="PLK4" s="5"/>
      <c r="PLL4" s="5"/>
      <c r="PLM4" s="5"/>
      <c r="PLN4" s="5"/>
      <c r="PLO4" s="5"/>
      <c r="PLP4" s="5"/>
      <c r="PLQ4" s="5"/>
      <c r="PLR4" s="5"/>
      <c r="PLS4" s="5"/>
      <c r="PLT4" s="5"/>
      <c r="PLU4" s="5"/>
      <c r="PLV4" s="5"/>
      <c r="PLW4" s="5"/>
      <c r="PLX4" s="5"/>
      <c r="PLY4" s="5"/>
      <c r="PLZ4" s="5"/>
      <c r="PMA4" s="5"/>
      <c r="PMB4" s="5"/>
      <c r="PMC4" s="5"/>
      <c r="PMD4" s="5"/>
      <c r="PME4" s="5"/>
      <c r="PMF4" s="5"/>
      <c r="PMG4" s="5"/>
      <c r="PMH4" s="5"/>
      <c r="PMI4" s="5"/>
      <c r="PMJ4" s="5"/>
      <c r="PMK4" s="5"/>
      <c r="PML4" s="5"/>
      <c r="PMM4" s="5"/>
      <c r="PMN4" s="5"/>
      <c r="PMO4" s="5"/>
      <c r="PMP4" s="5"/>
      <c r="PMQ4" s="5"/>
      <c r="PMR4" s="5"/>
      <c r="PMS4" s="5"/>
      <c r="PMT4" s="5"/>
      <c r="PMU4" s="5"/>
      <c r="PMV4" s="5"/>
      <c r="PMW4" s="5"/>
      <c r="PMX4" s="5"/>
      <c r="PMY4" s="5"/>
      <c r="PMZ4" s="5"/>
      <c r="PNA4" s="5"/>
      <c r="PNB4" s="5"/>
      <c r="PNC4" s="5"/>
      <c r="PND4" s="5"/>
      <c r="PNE4" s="5"/>
      <c r="PNF4" s="5"/>
      <c r="PNG4" s="5"/>
      <c r="PNH4" s="5"/>
      <c r="PNI4" s="5"/>
      <c r="PNJ4" s="5"/>
      <c r="PNK4" s="5"/>
      <c r="PNL4" s="5"/>
      <c r="PNM4" s="5"/>
      <c r="PNN4" s="5"/>
      <c r="PNO4" s="5"/>
      <c r="PNP4" s="5"/>
      <c r="PNQ4" s="5"/>
      <c r="PNR4" s="5"/>
      <c r="PNS4" s="5"/>
      <c r="PNT4" s="5"/>
      <c r="PNU4" s="5"/>
      <c r="PNV4" s="5"/>
      <c r="PNW4" s="5"/>
      <c r="PNX4" s="5"/>
      <c r="PNY4" s="5"/>
      <c r="PNZ4" s="5"/>
      <c r="POA4" s="5"/>
      <c r="POB4" s="5"/>
      <c r="POC4" s="5"/>
      <c r="POD4" s="5"/>
      <c r="POE4" s="5"/>
      <c r="POF4" s="5"/>
      <c r="POG4" s="5"/>
      <c r="POH4" s="5"/>
      <c r="POI4" s="5"/>
      <c r="POJ4" s="5"/>
      <c r="POK4" s="5"/>
      <c r="POL4" s="5"/>
      <c r="POM4" s="5"/>
      <c r="PON4" s="5"/>
      <c r="POO4" s="5"/>
      <c r="POP4" s="5"/>
      <c r="POQ4" s="5"/>
      <c r="POR4" s="5"/>
      <c r="POS4" s="5"/>
      <c r="POT4" s="5"/>
      <c r="POU4" s="5"/>
      <c r="POV4" s="5"/>
      <c r="POW4" s="5"/>
      <c r="POX4" s="5"/>
      <c r="POY4" s="5"/>
      <c r="POZ4" s="5"/>
      <c r="PPA4" s="5"/>
      <c r="PPB4" s="5"/>
      <c r="PPC4" s="5"/>
      <c r="PPD4" s="5"/>
      <c r="PPE4" s="5"/>
      <c r="PPF4" s="5"/>
      <c r="PPG4" s="5"/>
      <c r="PPH4" s="5"/>
      <c r="PPI4" s="5"/>
      <c r="PPJ4" s="5"/>
      <c r="PPK4" s="5"/>
      <c r="PPL4" s="5"/>
      <c r="PPM4" s="5"/>
      <c r="PPN4" s="5"/>
      <c r="PPO4" s="5"/>
      <c r="PPP4" s="5"/>
      <c r="PPQ4" s="5"/>
      <c r="PPR4" s="5"/>
      <c r="PPS4" s="5"/>
      <c r="PPT4" s="5"/>
      <c r="PPU4" s="5"/>
      <c r="PPV4" s="5"/>
      <c r="PPW4" s="5"/>
      <c r="PPX4" s="5"/>
      <c r="PPY4" s="5"/>
      <c r="PPZ4" s="5"/>
      <c r="PQA4" s="5"/>
      <c r="PQB4" s="5"/>
      <c r="PQC4" s="5"/>
      <c r="PQD4" s="5"/>
      <c r="PQE4" s="5"/>
      <c r="PQF4" s="5"/>
      <c r="PQG4" s="5"/>
      <c r="PQH4" s="5"/>
      <c r="PQI4" s="5"/>
      <c r="PQJ4" s="5"/>
      <c r="PQK4" s="5"/>
      <c r="PQL4" s="5"/>
      <c r="PQM4" s="5"/>
      <c r="PQN4" s="5"/>
      <c r="PQO4" s="5"/>
      <c r="PQP4" s="5"/>
      <c r="PQQ4" s="5"/>
      <c r="PQR4" s="5"/>
      <c r="PQS4" s="5"/>
      <c r="PQT4" s="5"/>
      <c r="PQU4" s="5"/>
      <c r="PQV4" s="5"/>
      <c r="PQW4" s="5"/>
      <c r="PQX4" s="5"/>
      <c r="PQY4" s="5"/>
      <c r="PQZ4" s="5"/>
      <c r="PRA4" s="5"/>
      <c r="PRB4" s="5"/>
      <c r="PRC4" s="5"/>
      <c r="PRD4" s="5"/>
      <c r="PRE4" s="5"/>
      <c r="PRF4" s="5"/>
      <c r="PRG4" s="5"/>
      <c r="PRH4" s="5"/>
      <c r="PRI4" s="5"/>
      <c r="PRJ4" s="5"/>
      <c r="PRK4" s="5"/>
      <c r="PRL4" s="5"/>
      <c r="PRM4" s="5"/>
      <c r="PRN4" s="5"/>
      <c r="PRO4" s="5"/>
      <c r="PRP4" s="5"/>
      <c r="PRQ4" s="5"/>
      <c r="PRR4" s="5"/>
      <c r="PRS4" s="5"/>
      <c r="PRT4" s="5"/>
      <c r="PRU4" s="5"/>
      <c r="PRV4" s="5"/>
      <c r="PRW4" s="5"/>
      <c r="PRX4" s="5"/>
      <c r="PRY4" s="5"/>
      <c r="PRZ4" s="5"/>
      <c r="PSA4" s="5"/>
      <c r="PSB4" s="5"/>
      <c r="PSC4" s="5"/>
      <c r="PSD4" s="5"/>
      <c r="PSE4" s="5"/>
      <c r="PSF4" s="5"/>
      <c r="PSG4" s="5"/>
      <c r="PSH4" s="5"/>
      <c r="PSI4" s="5"/>
      <c r="PSJ4" s="5"/>
      <c r="PSK4" s="5"/>
      <c r="PSL4" s="5"/>
      <c r="PSM4" s="5"/>
      <c r="PSN4" s="5"/>
      <c r="PSO4" s="5"/>
      <c r="PSP4" s="5"/>
      <c r="PSQ4" s="5"/>
      <c r="PSR4" s="5"/>
      <c r="PSS4" s="5"/>
      <c r="PST4" s="5"/>
      <c r="PSU4" s="5"/>
      <c r="PSV4" s="5"/>
      <c r="PSW4" s="5"/>
      <c r="PSX4" s="5"/>
      <c r="PSY4" s="5"/>
      <c r="PSZ4" s="5"/>
      <c r="PTA4" s="5"/>
      <c r="PTB4" s="5"/>
      <c r="PTC4" s="5"/>
      <c r="PTD4" s="5"/>
      <c r="PTE4" s="5"/>
      <c r="PTF4" s="5"/>
      <c r="PTG4" s="5"/>
      <c r="PTH4" s="5"/>
      <c r="PTI4" s="5"/>
      <c r="PTJ4" s="5"/>
      <c r="PTK4" s="5"/>
      <c r="PTL4" s="5"/>
      <c r="PTM4" s="5"/>
      <c r="PTN4" s="5"/>
      <c r="PTO4" s="5"/>
      <c r="PTP4" s="5"/>
      <c r="PTQ4" s="5"/>
      <c r="PTR4" s="5"/>
      <c r="PTS4" s="5"/>
      <c r="PTT4" s="5"/>
      <c r="PTU4" s="5"/>
      <c r="PTV4" s="5"/>
      <c r="PTW4" s="5"/>
      <c r="PTX4" s="5"/>
      <c r="PTY4" s="5"/>
      <c r="PTZ4" s="5"/>
      <c r="PUA4" s="5"/>
      <c r="PUB4" s="5"/>
      <c r="PUC4" s="5"/>
      <c r="PUD4" s="5"/>
      <c r="PUE4" s="5"/>
      <c r="PUF4" s="5"/>
      <c r="PUG4" s="5"/>
      <c r="PUH4" s="5"/>
      <c r="PUI4" s="5"/>
      <c r="PUJ4" s="5"/>
      <c r="PUK4" s="5"/>
      <c r="PUL4" s="5"/>
      <c r="PUM4" s="5"/>
      <c r="PUN4" s="5"/>
      <c r="PUO4" s="5"/>
      <c r="PUP4" s="5"/>
      <c r="PUQ4" s="5"/>
      <c r="PUR4" s="5"/>
      <c r="PUS4" s="5"/>
      <c r="PUT4" s="5"/>
      <c r="PUU4" s="5"/>
      <c r="PUV4" s="5"/>
      <c r="PUW4" s="5"/>
      <c r="PUX4" s="5"/>
      <c r="PUY4" s="5"/>
      <c r="PUZ4" s="5"/>
      <c r="PVA4" s="5"/>
      <c r="PVB4" s="5"/>
      <c r="PVC4" s="5"/>
      <c r="PVD4" s="5"/>
      <c r="PVE4" s="5"/>
      <c r="PVF4" s="5"/>
      <c r="PVG4" s="5"/>
      <c r="PVH4" s="5"/>
      <c r="PVI4" s="5"/>
      <c r="PVJ4" s="5"/>
      <c r="PVK4" s="5"/>
      <c r="PVL4" s="5"/>
      <c r="PVM4" s="5"/>
      <c r="PVN4" s="5"/>
      <c r="PVO4" s="5"/>
      <c r="PVP4" s="5"/>
      <c r="PVQ4" s="5"/>
      <c r="PVR4" s="5"/>
      <c r="PVS4" s="5"/>
      <c r="PVT4" s="5"/>
      <c r="PVU4" s="5"/>
      <c r="PVV4" s="5"/>
      <c r="PVW4" s="5"/>
      <c r="PVX4" s="5"/>
      <c r="PVY4" s="5"/>
      <c r="PVZ4" s="5"/>
      <c r="PWA4" s="5"/>
      <c r="PWB4" s="5"/>
      <c r="PWC4" s="5"/>
      <c r="PWD4" s="5"/>
      <c r="PWE4" s="5"/>
      <c r="PWF4" s="5"/>
      <c r="PWG4" s="5"/>
      <c r="PWH4" s="5"/>
      <c r="PWI4" s="5"/>
      <c r="PWJ4" s="5"/>
      <c r="PWK4" s="5"/>
      <c r="PWL4" s="5"/>
      <c r="PWM4" s="5"/>
      <c r="PWN4" s="5"/>
      <c r="PWO4" s="5"/>
      <c r="PWP4" s="5"/>
      <c r="PWQ4" s="5"/>
      <c r="PWR4" s="5"/>
      <c r="PWS4" s="5"/>
      <c r="PWT4" s="5"/>
      <c r="PWU4" s="5"/>
      <c r="PWV4" s="5"/>
      <c r="PWW4" s="5"/>
      <c r="PWX4" s="5"/>
      <c r="PWY4" s="5"/>
      <c r="PWZ4" s="5"/>
      <c r="PXA4" s="5"/>
      <c r="PXB4" s="5"/>
      <c r="PXC4" s="5"/>
      <c r="PXD4" s="5"/>
      <c r="PXE4" s="5"/>
      <c r="PXF4" s="5"/>
      <c r="PXG4" s="5"/>
      <c r="PXH4" s="5"/>
      <c r="PXI4" s="5"/>
      <c r="PXJ4" s="5"/>
      <c r="PXK4" s="5"/>
      <c r="PXL4" s="5"/>
      <c r="PXM4" s="5"/>
      <c r="PXN4" s="5"/>
      <c r="PXO4" s="5"/>
      <c r="PXP4" s="5"/>
      <c r="PXQ4" s="5"/>
      <c r="PXR4" s="5"/>
      <c r="PXS4" s="5"/>
      <c r="PXT4" s="5"/>
      <c r="PXU4" s="5"/>
      <c r="PXV4" s="5"/>
      <c r="PXW4" s="5"/>
      <c r="PXX4" s="5"/>
      <c r="PXY4" s="5"/>
      <c r="PXZ4" s="5"/>
      <c r="PYA4" s="5"/>
      <c r="PYB4" s="5"/>
      <c r="PYC4" s="5"/>
      <c r="PYD4" s="5"/>
      <c r="PYE4" s="5"/>
      <c r="PYF4" s="5"/>
      <c r="PYG4" s="5"/>
      <c r="PYH4" s="5"/>
      <c r="PYI4" s="5"/>
      <c r="PYJ4" s="5"/>
      <c r="PYK4" s="5"/>
      <c r="PYL4" s="5"/>
      <c r="PYM4" s="5"/>
      <c r="PYN4" s="5"/>
      <c r="PYO4" s="5"/>
      <c r="PYP4" s="5"/>
      <c r="PYQ4" s="5"/>
      <c r="PYR4" s="5"/>
      <c r="PYS4" s="5"/>
      <c r="PYT4" s="5"/>
      <c r="PYU4" s="5"/>
      <c r="PYV4" s="5"/>
      <c r="PYW4" s="5"/>
      <c r="PYX4" s="5"/>
      <c r="PYY4" s="5"/>
      <c r="PYZ4" s="5"/>
      <c r="PZA4" s="5"/>
      <c r="PZB4" s="5"/>
      <c r="PZC4" s="5"/>
      <c r="PZD4" s="5"/>
      <c r="PZE4" s="5"/>
      <c r="PZF4" s="5"/>
      <c r="PZG4" s="5"/>
      <c r="PZH4" s="5"/>
      <c r="PZI4" s="5"/>
      <c r="PZJ4" s="5"/>
      <c r="PZK4" s="5"/>
      <c r="PZL4" s="5"/>
      <c r="PZM4" s="5"/>
      <c r="PZN4" s="5"/>
      <c r="PZO4" s="5"/>
      <c r="PZP4" s="5"/>
      <c r="PZQ4" s="5"/>
      <c r="PZR4" s="5"/>
      <c r="PZS4" s="5"/>
      <c r="PZT4" s="5"/>
      <c r="PZU4" s="5"/>
      <c r="PZV4" s="5"/>
      <c r="PZW4" s="5"/>
      <c r="PZX4" s="5"/>
      <c r="PZY4" s="5"/>
      <c r="PZZ4" s="5"/>
      <c r="QAA4" s="5"/>
      <c r="QAB4" s="5"/>
      <c r="QAC4" s="5"/>
      <c r="QAD4" s="5"/>
      <c r="QAE4" s="5"/>
      <c r="QAF4" s="5"/>
      <c r="QAG4" s="5"/>
      <c r="QAH4" s="5"/>
      <c r="QAI4" s="5"/>
      <c r="QAJ4" s="5"/>
      <c r="QAK4" s="5"/>
      <c r="QAL4" s="5"/>
      <c r="QAM4" s="5"/>
      <c r="QAN4" s="5"/>
      <c r="QAO4" s="5"/>
      <c r="QAP4" s="5"/>
      <c r="QAQ4" s="5"/>
      <c r="QAR4" s="5"/>
      <c r="QAS4" s="5"/>
      <c r="QAT4" s="5"/>
      <c r="QAU4" s="5"/>
      <c r="QAV4" s="5"/>
      <c r="QAW4" s="5"/>
      <c r="QAX4" s="5"/>
      <c r="QAY4" s="5"/>
      <c r="QAZ4" s="5"/>
      <c r="QBA4" s="5"/>
      <c r="QBB4" s="5"/>
      <c r="QBC4" s="5"/>
      <c r="QBD4" s="5"/>
      <c r="QBE4" s="5"/>
      <c r="QBF4" s="5"/>
      <c r="QBG4" s="5"/>
      <c r="QBH4" s="5"/>
      <c r="QBI4" s="5"/>
      <c r="QBJ4" s="5"/>
      <c r="QBK4" s="5"/>
      <c r="QBL4" s="5"/>
      <c r="QBM4" s="5"/>
      <c r="QBN4" s="5"/>
      <c r="QBO4" s="5"/>
      <c r="QBP4" s="5"/>
      <c r="QBQ4" s="5"/>
      <c r="QBR4" s="5"/>
      <c r="QBS4" s="5"/>
      <c r="QBT4" s="5"/>
      <c r="QBU4" s="5"/>
      <c r="QBV4" s="5"/>
      <c r="QBW4" s="5"/>
      <c r="QBX4" s="5"/>
      <c r="QBY4" s="5"/>
      <c r="QBZ4" s="5"/>
      <c r="QCA4" s="5"/>
      <c r="QCB4" s="5"/>
      <c r="QCC4" s="5"/>
      <c r="QCD4" s="5"/>
      <c r="QCE4" s="5"/>
      <c r="QCF4" s="5"/>
      <c r="QCG4" s="5"/>
      <c r="QCH4" s="5"/>
      <c r="QCI4" s="5"/>
      <c r="QCJ4" s="5"/>
      <c r="QCK4" s="5"/>
      <c r="QCL4" s="5"/>
      <c r="QCM4" s="5"/>
      <c r="QCN4" s="5"/>
      <c r="QCO4" s="5"/>
      <c r="QCP4" s="5"/>
      <c r="QCQ4" s="5"/>
      <c r="QCR4" s="5"/>
      <c r="QCS4" s="5"/>
      <c r="QCT4" s="5"/>
      <c r="QCU4" s="5"/>
      <c r="QCV4" s="5"/>
      <c r="QCW4" s="5"/>
      <c r="QCX4" s="5"/>
      <c r="QCY4" s="5"/>
      <c r="QCZ4" s="5"/>
      <c r="QDA4" s="5"/>
      <c r="QDB4" s="5"/>
      <c r="QDC4" s="5"/>
      <c r="QDD4" s="5"/>
      <c r="QDE4" s="5"/>
      <c r="QDF4" s="5"/>
      <c r="QDG4" s="5"/>
      <c r="QDH4" s="5"/>
      <c r="QDI4" s="5"/>
      <c r="QDJ4" s="5"/>
      <c r="QDK4" s="5"/>
      <c r="QDL4" s="5"/>
      <c r="QDM4" s="5"/>
      <c r="QDN4" s="5"/>
      <c r="QDO4" s="5"/>
      <c r="QDP4" s="5"/>
      <c r="QDQ4" s="5"/>
      <c r="QDR4" s="5"/>
      <c r="QDS4" s="5"/>
      <c r="QDT4" s="5"/>
      <c r="QDU4" s="5"/>
      <c r="QDV4" s="5"/>
      <c r="QDW4" s="5"/>
      <c r="QDX4" s="5"/>
      <c r="QDY4" s="5"/>
      <c r="QDZ4" s="5"/>
      <c r="QEA4" s="5"/>
      <c r="QEB4" s="5"/>
      <c r="QEC4" s="5"/>
      <c r="QED4" s="5"/>
      <c r="QEE4" s="5"/>
      <c r="QEF4" s="5"/>
      <c r="QEG4" s="5"/>
      <c r="QEH4" s="5"/>
      <c r="QEI4" s="5"/>
      <c r="QEJ4" s="5"/>
      <c r="QEK4" s="5"/>
      <c r="QEL4" s="5"/>
      <c r="QEM4" s="5"/>
      <c r="QEN4" s="5"/>
      <c r="QEO4" s="5"/>
      <c r="QEP4" s="5"/>
      <c r="QEQ4" s="5"/>
      <c r="QER4" s="5"/>
      <c r="QES4" s="5"/>
      <c r="QET4" s="5"/>
      <c r="QEU4" s="5"/>
      <c r="QEV4" s="5"/>
      <c r="QEW4" s="5"/>
      <c r="QEX4" s="5"/>
      <c r="QEY4" s="5"/>
      <c r="QEZ4" s="5"/>
      <c r="QFA4" s="5"/>
      <c r="QFB4" s="5"/>
      <c r="QFC4" s="5"/>
      <c r="QFD4" s="5"/>
      <c r="QFE4" s="5"/>
      <c r="QFF4" s="5"/>
      <c r="QFG4" s="5"/>
      <c r="QFH4" s="5"/>
      <c r="QFI4" s="5"/>
      <c r="QFJ4" s="5"/>
      <c r="QFK4" s="5"/>
      <c r="QFL4" s="5"/>
      <c r="QFM4" s="5"/>
      <c r="QFN4" s="5"/>
      <c r="QFO4" s="5"/>
      <c r="QFP4" s="5"/>
      <c r="QFQ4" s="5"/>
      <c r="QFR4" s="5"/>
      <c r="QFS4" s="5"/>
      <c r="QFT4" s="5"/>
      <c r="QFU4" s="5"/>
      <c r="QFV4" s="5"/>
      <c r="QFW4" s="5"/>
      <c r="QFX4" s="5"/>
      <c r="QFY4" s="5"/>
      <c r="QFZ4" s="5"/>
      <c r="QGA4" s="5"/>
      <c r="QGB4" s="5"/>
      <c r="QGC4" s="5"/>
      <c r="QGD4" s="5"/>
      <c r="QGE4" s="5"/>
      <c r="QGF4" s="5"/>
      <c r="QGG4" s="5"/>
      <c r="QGH4" s="5"/>
      <c r="QGI4" s="5"/>
      <c r="QGJ4" s="5"/>
      <c r="QGK4" s="5"/>
      <c r="QGL4" s="5"/>
      <c r="QGM4" s="5"/>
      <c r="QGN4" s="5"/>
      <c r="QGO4" s="5"/>
      <c r="QGP4" s="5"/>
      <c r="QGQ4" s="5"/>
      <c r="QGR4" s="5"/>
      <c r="QGS4" s="5"/>
      <c r="QGT4" s="5"/>
      <c r="QGU4" s="5"/>
      <c r="QGV4" s="5"/>
      <c r="QGW4" s="5"/>
      <c r="QGX4" s="5"/>
      <c r="QGY4" s="5"/>
      <c r="QGZ4" s="5"/>
      <c r="QHA4" s="5"/>
      <c r="QHB4" s="5"/>
      <c r="QHC4" s="5"/>
      <c r="QHD4" s="5"/>
      <c r="QHE4" s="5"/>
      <c r="QHF4" s="5"/>
      <c r="QHG4" s="5"/>
      <c r="QHH4" s="5"/>
      <c r="QHI4" s="5"/>
      <c r="QHJ4" s="5"/>
      <c r="QHK4" s="5"/>
      <c r="QHL4" s="5"/>
      <c r="QHM4" s="5"/>
      <c r="QHN4" s="5"/>
      <c r="QHO4" s="5"/>
      <c r="QHP4" s="5"/>
      <c r="QHQ4" s="5"/>
      <c r="QHR4" s="5"/>
      <c r="QHS4" s="5"/>
      <c r="QHT4" s="5"/>
      <c r="QHU4" s="5"/>
      <c r="QHV4" s="5"/>
      <c r="QHW4" s="5"/>
      <c r="QHX4" s="5"/>
      <c r="QHY4" s="5"/>
      <c r="QHZ4" s="5"/>
      <c r="QIA4" s="5"/>
      <c r="QIB4" s="5"/>
      <c r="QIC4" s="5"/>
      <c r="QID4" s="5"/>
      <c r="QIE4" s="5"/>
      <c r="QIF4" s="5"/>
      <c r="QIG4" s="5"/>
      <c r="QIH4" s="5"/>
      <c r="QII4" s="5"/>
      <c r="QIJ4" s="5"/>
      <c r="QIK4" s="5"/>
      <c r="QIL4" s="5"/>
      <c r="QIM4" s="5"/>
      <c r="QIN4" s="5"/>
      <c r="QIO4" s="5"/>
      <c r="QIP4" s="5"/>
      <c r="QIQ4" s="5"/>
      <c r="QIR4" s="5"/>
      <c r="QIS4" s="5"/>
      <c r="QIT4" s="5"/>
      <c r="QIU4" s="5"/>
      <c r="QIV4" s="5"/>
      <c r="QIW4" s="5"/>
      <c r="QIX4" s="5"/>
      <c r="QIY4" s="5"/>
      <c r="QIZ4" s="5"/>
      <c r="QJA4" s="5"/>
      <c r="QJB4" s="5"/>
      <c r="QJC4" s="5"/>
      <c r="QJD4" s="5"/>
      <c r="QJE4" s="5"/>
      <c r="QJF4" s="5"/>
      <c r="QJG4" s="5"/>
      <c r="QJH4" s="5"/>
      <c r="QJI4" s="5"/>
      <c r="QJJ4" s="5"/>
      <c r="QJK4" s="5"/>
      <c r="QJL4" s="5"/>
      <c r="QJM4" s="5"/>
      <c r="QJN4" s="5"/>
      <c r="QJO4" s="5"/>
      <c r="QJP4" s="5"/>
      <c r="QJQ4" s="5"/>
      <c r="QJR4" s="5"/>
      <c r="QJS4" s="5"/>
      <c r="QJT4" s="5"/>
      <c r="QJU4" s="5"/>
      <c r="QJV4" s="5"/>
      <c r="QJW4" s="5"/>
      <c r="QJX4" s="5"/>
      <c r="QJY4" s="5"/>
      <c r="QJZ4" s="5"/>
      <c r="QKA4" s="5"/>
      <c r="QKB4" s="5"/>
      <c r="QKC4" s="5"/>
      <c r="QKD4" s="5"/>
      <c r="QKE4" s="5"/>
      <c r="QKF4" s="5"/>
      <c r="QKG4" s="5"/>
      <c r="QKH4" s="5"/>
      <c r="QKI4" s="5"/>
      <c r="QKJ4" s="5"/>
      <c r="QKK4" s="5"/>
      <c r="QKL4" s="5"/>
      <c r="QKM4" s="5"/>
      <c r="QKN4" s="5"/>
      <c r="QKO4" s="5"/>
      <c r="QKP4" s="5"/>
      <c r="QKQ4" s="5"/>
      <c r="QKR4" s="5"/>
      <c r="QKS4" s="5"/>
      <c r="QKT4" s="5"/>
      <c r="QKU4" s="5"/>
      <c r="QKV4" s="5"/>
      <c r="QKW4" s="5"/>
      <c r="QKX4" s="5"/>
      <c r="QKY4" s="5"/>
      <c r="QKZ4" s="5"/>
      <c r="QLA4" s="5"/>
      <c r="QLB4" s="5"/>
      <c r="QLC4" s="5"/>
      <c r="QLD4" s="5"/>
      <c r="QLE4" s="5"/>
      <c r="QLF4" s="5"/>
      <c r="QLG4" s="5"/>
      <c r="QLH4" s="5"/>
      <c r="QLI4" s="5"/>
      <c r="QLJ4" s="5"/>
      <c r="QLK4" s="5"/>
      <c r="QLL4" s="5"/>
      <c r="QLM4" s="5"/>
      <c r="QLN4" s="5"/>
      <c r="QLO4" s="5"/>
      <c r="QLP4" s="5"/>
      <c r="QLQ4" s="5"/>
      <c r="QLR4" s="5"/>
      <c r="QLS4" s="5"/>
      <c r="QLT4" s="5"/>
      <c r="QLU4" s="5"/>
      <c r="QLV4" s="5"/>
      <c r="QLW4" s="5"/>
      <c r="QLX4" s="5"/>
      <c r="QLY4" s="5"/>
      <c r="QLZ4" s="5"/>
      <c r="QMA4" s="5"/>
      <c r="QMB4" s="5"/>
      <c r="QMC4" s="5"/>
      <c r="QMD4" s="5"/>
      <c r="QME4" s="5"/>
      <c r="QMF4" s="5"/>
      <c r="QMG4" s="5"/>
      <c r="QMH4" s="5"/>
      <c r="QMI4" s="5"/>
      <c r="QMJ4" s="5"/>
      <c r="QMK4" s="5"/>
      <c r="QML4" s="5"/>
      <c r="QMM4" s="5"/>
      <c r="QMN4" s="5"/>
      <c r="QMO4" s="5"/>
      <c r="QMP4" s="5"/>
      <c r="QMQ4" s="5"/>
      <c r="QMR4" s="5"/>
      <c r="QMS4" s="5"/>
      <c r="QMT4" s="5"/>
      <c r="QMU4" s="5"/>
      <c r="QMV4" s="5"/>
      <c r="QMW4" s="5"/>
      <c r="QMX4" s="5"/>
      <c r="QMY4" s="5"/>
      <c r="QMZ4" s="5"/>
      <c r="QNA4" s="5"/>
      <c r="QNB4" s="5"/>
      <c r="QNC4" s="5"/>
      <c r="QND4" s="5"/>
      <c r="QNE4" s="5"/>
      <c r="QNF4" s="5"/>
      <c r="QNG4" s="5"/>
      <c r="QNH4" s="5"/>
      <c r="QNI4" s="5"/>
      <c r="QNJ4" s="5"/>
      <c r="QNK4" s="5"/>
      <c r="QNL4" s="5"/>
      <c r="QNM4" s="5"/>
      <c r="QNN4" s="5"/>
      <c r="QNO4" s="5"/>
      <c r="QNP4" s="5"/>
      <c r="QNQ4" s="5"/>
      <c r="QNR4" s="5"/>
      <c r="QNS4" s="5"/>
      <c r="QNT4" s="5"/>
      <c r="QNU4" s="5"/>
      <c r="QNV4" s="5"/>
      <c r="QNW4" s="5"/>
      <c r="QNX4" s="5"/>
      <c r="QNY4" s="5"/>
      <c r="QNZ4" s="5"/>
      <c r="QOA4" s="5"/>
      <c r="QOB4" s="5"/>
      <c r="QOC4" s="5"/>
      <c r="QOD4" s="5"/>
      <c r="QOE4" s="5"/>
      <c r="QOF4" s="5"/>
      <c r="QOG4" s="5"/>
      <c r="QOH4" s="5"/>
      <c r="QOI4" s="5"/>
      <c r="QOJ4" s="5"/>
      <c r="QOK4" s="5"/>
      <c r="QOL4" s="5"/>
      <c r="QOM4" s="5"/>
      <c r="QON4" s="5"/>
      <c r="QOO4" s="5"/>
      <c r="QOP4" s="5"/>
      <c r="QOQ4" s="5"/>
      <c r="QOR4" s="5"/>
      <c r="QOS4" s="5"/>
      <c r="QOT4" s="5"/>
      <c r="QOU4" s="5"/>
      <c r="QOV4" s="5"/>
      <c r="QOW4" s="5"/>
      <c r="QOX4" s="5"/>
      <c r="QOY4" s="5"/>
      <c r="QOZ4" s="5"/>
      <c r="QPA4" s="5"/>
      <c r="QPB4" s="5"/>
      <c r="QPC4" s="5"/>
      <c r="QPD4" s="5"/>
      <c r="QPE4" s="5"/>
      <c r="QPF4" s="5"/>
      <c r="QPG4" s="5"/>
      <c r="QPH4" s="5"/>
      <c r="QPI4" s="5"/>
      <c r="QPJ4" s="5"/>
      <c r="QPK4" s="5"/>
      <c r="QPL4" s="5"/>
      <c r="QPM4" s="5"/>
      <c r="QPN4" s="5"/>
      <c r="QPO4" s="5"/>
      <c r="QPP4" s="5"/>
      <c r="QPQ4" s="5"/>
      <c r="QPR4" s="5"/>
      <c r="QPS4" s="5"/>
      <c r="QPT4" s="5"/>
      <c r="QPU4" s="5"/>
      <c r="QPV4" s="5"/>
      <c r="QPW4" s="5"/>
      <c r="QPX4" s="5"/>
      <c r="QPY4" s="5"/>
      <c r="QPZ4" s="5"/>
      <c r="QQA4" s="5"/>
      <c r="QQB4" s="5"/>
      <c r="QQC4" s="5"/>
      <c r="QQD4" s="5"/>
      <c r="QQE4" s="5"/>
      <c r="QQF4" s="5"/>
      <c r="QQG4" s="5"/>
      <c r="QQH4" s="5"/>
      <c r="QQI4" s="5"/>
      <c r="QQJ4" s="5"/>
      <c r="QQK4" s="5"/>
      <c r="QQL4" s="5"/>
      <c r="QQM4" s="5"/>
      <c r="QQN4" s="5"/>
      <c r="QQO4" s="5"/>
      <c r="QQP4" s="5"/>
      <c r="QQQ4" s="5"/>
      <c r="QQR4" s="5"/>
      <c r="QQS4" s="5"/>
      <c r="QQT4" s="5"/>
      <c r="QQU4" s="5"/>
      <c r="QQV4" s="5"/>
      <c r="QQW4" s="5"/>
      <c r="QQX4" s="5"/>
      <c r="QQY4" s="5"/>
      <c r="QQZ4" s="5"/>
      <c r="QRA4" s="5"/>
      <c r="QRB4" s="5"/>
      <c r="QRC4" s="5"/>
      <c r="QRD4" s="5"/>
      <c r="QRE4" s="5"/>
      <c r="QRF4" s="5"/>
      <c r="QRG4" s="5"/>
      <c r="QRH4" s="5"/>
      <c r="QRI4" s="5"/>
      <c r="QRJ4" s="5"/>
      <c r="QRK4" s="5"/>
      <c r="QRL4" s="5"/>
      <c r="QRM4" s="5"/>
      <c r="QRN4" s="5"/>
      <c r="QRO4" s="5"/>
      <c r="QRP4" s="5"/>
      <c r="QRQ4" s="5"/>
      <c r="QRR4" s="5"/>
      <c r="QRS4" s="5"/>
      <c r="QRT4" s="5"/>
      <c r="QRU4" s="5"/>
      <c r="QRV4" s="5"/>
      <c r="QRW4" s="5"/>
      <c r="QRX4" s="5"/>
      <c r="QRY4" s="5"/>
      <c r="QRZ4" s="5"/>
      <c r="QSA4" s="5"/>
      <c r="QSB4" s="5"/>
      <c r="QSC4" s="5"/>
      <c r="QSD4" s="5"/>
      <c r="QSE4" s="5"/>
      <c r="QSF4" s="5"/>
      <c r="QSG4" s="5"/>
      <c r="QSH4" s="5"/>
      <c r="QSI4" s="5"/>
      <c r="QSJ4" s="5"/>
      <c r="QSK4" s="5"/>
      <c r="QSL4" s="5"/>
      <c r="QSM4" s="5"/>
      <c r="QSN4" s="5"/>
      <c r="QSO4" s="5"/>
      <c r="QSP4" s="5"/>
      <c r="QSQ4" s="5"/>
      <c r="QSR4" s="5"/>
      <c r="QSS4" s="5"/>
      <c r="QST4" s="5"/>
      <c r="QSU4" s="5"/>
      <c r="QSV4" s="5"/>
      <c r="QSW4" s="5"/>
      <c r="QSX4" s="5"/>
      <c r="QSY4" s="5"/>
      <c r="QSZ4" s="5"/>
      <c r="QTA4" s="5"/>
      <c r="QTB4" s="5"/>
      <c r="QTC4" s="5"/>
      <c r="QTD4" s="5"/>
      <c r="QTE4" s="5"/>
      <c r="QTF4" s="5"/>
      <c r="QTG4" s="5"/>
      <c r="QTH4" s="5"/>
      <c r="QTI4" s="5"/>
      <c r="QTJ4" s="5"/>
      <c r="QTK4" s="5"/>
      <c r="QTL4" s="5"/>
      <c r="QTM4" s="5"/>
      <c r="QTN4" s="5"/>
      <c r="QTO4" s="5"/>
      <c r="QTP4" s="5"/>
      <c r="QTQ4" s="5"/>
      <c r="QTR4" s="5"/>
      <c r="QTS4" s="5"/>
      <c r="QTT4" s="5"/>
      <c r="QTU4" s="5"/>
      <c r="QTV4" s="5"/>
      <c r="QTW4" s="5"/>
      <c r="QTX4" s="5"/>
      <c r="QTY4" s="5"/>
      <c r="QTZ4" s="5"/>
      <c r="QUA4" s="5"/>
      <c r="QUB4" s="5"/>
      <c r="QUC4" s="5"/>
      <c r="QUD4" s="5"/>
      <c r="QUE4" s="5"/>
      <c r="QUF4" s="5"/>
      <c r="QUG4" s="5"/>
      <c r="QUH4" s="5"/>
      <c r="QUI4" s="5"/>
      <c r="QUJ4" s="5"/>
      <c r="QUK4" s="5"/>
      <c r="QUL4" s="5"/>
      <c r="QUM4" s="5"/>
      <c r="QUN4" s="5"/>
      <c r="QUO4" s="5"/>
      <c r="QUP4" s="5"/>
      <c r="QUQ4" s="5"/>
      <c r="QUR4" s="5"/>
      <c r="QUS4" s="5"/>
      <c r="QUT4" s="5"/>
      <c r="QUU4" s="5"/>
      <c r="QUV4" s="5"/>
      <c r="QUW4" s="5"/>
      <c r="QUX4" s="5"/>
      <c r="QUY4" s="5"/>
      <c r="QUZ4" s="5"/>
      <c r="QVA4" s="5"/>
      <c r="QVB4" s="5"/>
      <c r="QVC4" s="5"/>
      <c r="QVD4" s="5"/>
      <c r="QVE4" s="5"/>
      <c r="QVF4" s="5"/>
      <c r="QVG4" s="5"/>
      <c r="QVH4" s="5"/>
      <c r="QVI4" s="5"/>
      <c r="QVJ4" s="5"/>
      <c r="QVK4" s="5"/>
      <c r="QVL4" s="5"/>
      <c r="QVM4" s="5"/>
      <c r="QVN4" s="5"/>
      <c r="QVO4" s="5"/>
      <c r="QVP4" s="5"/>
      <c r="QVQ4" s="5"/>
      <c r="QVR4" s="5"/>
      <c r="QVS4" s="5"/>
      <c r="QVT4" s="5"/>
      <c r="QVU4" s="5"/>
      <c r="QVV4" s="5"/>
      <c r="QVW4" s="5"/>
      <c r="QVX4" s="5"/>
      <c r="QVY4" s="5"/>
      <c r="QVZ4" s="5"/>
      <c r="QWA4" s="5"/>
      <c r="QWB4" s="5"/>
      <c r="QWC4" s="5"/>
      <c r="QWD4" s="5"/>
      <c r="QWE4" s="5"/>
      <c r="QWF4" s="5"/>
      <c r="QWG4" s="5"/>
      <c r="QWH4" s="5"/>
      <c r="QWI4" s="5"/>
      <c r="QWJ4" s="5"/>
      <c r="QWK4" s="5"/>
      <c r="QWL4" s="5"/>
      <c r="QWM4" s="5"/>
      <c r="QWN4" s="5"/>
      <c r="QWO4" s="5"/>
      <c r="QWP4" s="5"/>
      <c r="QWQ4" s="5"/>
      <c r="QWR4" s="5"/>
      <c r="QWS4" s="5"/>
      <c r="QWT4" s="5"/>
      <c r="QWU4" s="5"/>
      <c r="QWV4" s="5"/>
      <c r="QWW4" s="5"/>
      <c r="QWX4" s="5"/>
      <c r="QWY4" s="5"/>
      <c r="QWZ4" s="5"/>
      <c r="QXA4" s="5"/>
      <c r="QXB4" s="5"/>
      <c r="QXC4" s="5"/>
      <c r="QXD4" s="5"/>
      <c r="QXE4" s="5"/>
      <c r="QXF4" s="5"/>
      <c r="QXG4" s="5"/>
      <c r="QXH4" s="5"/>
      <c r="QXI4" s="5"/>
      <c r="QXJ4" s="5"/>
      <c r="QXK4" s="5"/>
      <c r="QXL4" s="5"/>
      <c r="QXM4" s="5"/>
      <c r="QXN4" s="5"/>
      <c r="QXO4" s="5"/>
      <c r="QXP4" s="5"/>
      <c r="QXQ4" s="5"/>
      <c r="QXR4" s="5"/>
      <c r="QXS4" s="5"/>
      <c r="QXT4" s="5"/>
      <c r="QXU4" s="5"/>
      <c r="QXV4" s="5"/>
      <c r="QXW4" s="5"/>
      <c r="QXX4" s="5"/>
      <c r="QXY4" s="5"/>
      <c r="QXZ4" s="5"/>
      <c r="QYA4" s="5"/>
      <c r="QYB4" s="5"/>
      <c r="QYC4" s="5"/>
      <c r="QYD4" s="5"/>
      <c r="QYE4" s="5"/>
      <c r="QYF4" s="5"/>
      <c r="QYG4" s="5"/>
      <c r="QYH4" s="5"/>
      <c r="QYI4" s="5"/>
      <c r="QYJ4" s="5"/>
      <c r="QYK4" s="5"/>
      <c r="QYL4" s="5"/>
      <c r="QYM4" s="5"/>
      <c r="QYN4" s="5"/>
      <c r="QYO4" s="5"/>
      <c r="QYP4" s="5"/>
      <c r="QYQ4" s="5"/>
      <c r="QYR4" s="5"/>
      <c r="QYS4" s="5"/>
      <c r="QYT4" s="5"/>
      <c r="QYU4" s="5"/>
      <c r="QYV4" s="5"/>
      <c r="QYW4" s="5"/>
      <c r="QYX4" s="5"/>
      <c r="QYY4" s="5"/>
      <c r="QYZ4" s="5"/>
      <c r="QZA4" s="5"/>
      <c r="QZB4" s="5"/>
      <c r="QZC4" s="5"/>
      <c r="QZD4" s="5"/>
      <c r="QZE4" s="5"/>
      <c r="QZF4" s="5"/>
      <c r="QZG4" s="5"/>
      <c r="QZH4" s="5"/>
      <c r="QZI4" s="5"/>
      <c r="QZJ4" s="5"/>
      <c r="QZK4" s="5"/>
      <c r="QZL4" s="5"/>
      <c r="QZM4" s="5"/>
      <c r="QZN4" s="5"/>
      <c r="QZO4" s="5"/>
      <c r="QZP4" s="5"/>
      <c r="QZQ4" s="5"/>
      <c r="QZR4" s="5"/>
      <c r="QZS4" s="5"/>
      <c r="QZT4" s="5"/>
      <c r="QZU4" s="5"/>
      <c r="QZV4" s="5"/>
      <c r="QZW4" s="5"/>
      <c r="QZX4" s="5"/>
      <c r="QZY4" s="5"/>
      <c r="QZZ4" s="5"/>
      <c r="RAA4" s="5"/>
      <c r="RAB4" s="5"/>
      <c r="RAC4" s="5"/>
      <c r="RAD4" s="5"/>
      <c r="RAE4" s="5"/>
      <c r="RAF4" s="5"/>
      <c r="RAG4" s="5"/>
      <c r="RAH4" s="5"/>
      <c r="RAI4" s="5"/>
      <c r="RAJ4" s="5"/>
      <c r="RAK4" s="5"/>
      <c r="RAL4" s="5"/>
      <c r="RAM4" s="5"/>
      <c r="RAN4" s="5"/>
      <c r="RAO4" s="5"/>
      <c r="RAP4" s="5"/>
      <c r="RAQ4" s="5"/>
      <c r="RAR4" s="5"/>
      <c r="RAS4" s="5"/>
      <c r="RAT4" s="5"/>
      <c r="RAU4" s="5"/>
      <c r="RAV4" s="5"/>
      <c r="RAW4" s="5"/>
      <c r="RAX4" s="5"/>
      <c r="RAY4" s="5"/>
      <c r="RAZ4" s="5"/>
      <c r="RBA4" s="5"/>
      <c r="RBB4" s="5"/>
      <c r="RBC4" s="5"/>
      <c r="RBD4" s="5"/>
      <c r="RBE4" s="5"/>
      <c r="RBF4" s="5"/>
      <c r="RBG4" s="5"/>
      <c r="RBH4" s="5"/>
      <c r="RBI4" s="5"/>
      <c r="RBJ4" s="5"/>
      <c r="RBK4" s="5"/>
      <c r="RBL4" s="5"/>
      <c r="RBM4" s="5"/>
      <c r="RBN4" s="5"/>
      <c r="RBO4" s="5"/>
      <c r="RBP4" s="5"/>
      <c r="RBQ4" s="5"/>
      <c r="RBR4" s="5"/>
      <c r="RBS4" s="5"/>
      <c r="RBT4" s="5"/>
      <c r="RBU4" s="5"/>
      <c r="RBV4" s="5"/>
      <c r="RBW4" s="5"/>
      <c r="RBX4" s="5"/>
      <c r="RBY4" s="5"/>
      <c r="RBZ4" s="5"/>
      <c r="RCA4" s="5"/>
      <c r="RCB4" s="5"/>
      <c r="RCC4" s="5"/>
      <c r="RCD4" s="5"/>
      <c r="RCE4" s="5"/>
      <c r="RCF4" s="5"/>
      <c r="RCG4" s="5"/>
      <c r="RCH4" s="5"/>
      <c r="RCI4" s="5"/>
      <c r="RCJ4" s="5"/>
      <c r="RCK4" s="5"/>
      <c r="RCL4" s="5"/>
      <c r="RCM4" s="5"/>
      <c r="RCN4" s="5"/>
      <c r="RCO4" s="5"/>
      <c r="RCP4" s="5"/>
      <c r="RCQ4" s="5"/>
      <c r="RCR4" s="5"/>
      <c r="RCS4" s="5"/>
      <c r="RCT4" s="5"/>
      <c r="RCU4" s="5"/>
      <c r="RCV4" s="5"/>
      <c r="RCW4" s="5"/>
      <c r="RCX4" s="5"/>
      <c r="RCY4" s="5"/>
      <c r="RCZ4" s="5"/>
      <c r="RDA4" s="5"/>
      <c r="RDB4" s="5"/>
      <c r="RDC4" s="5"/>
      <c r="RDD4" s="5"/>
      <c r="RDE4" s="5"/>
      <c r="RDF4" s="5"/>
      <c r="RDG4" s="5"/>
      <c r="RDH4" s="5"/>
      <c r="RDI4" s="5"/>
      <c r="RDJ4" s="5"/>
      <c r="RDK4" s="5"/>
      <c r="RDL4" s="5"/>
      <c r="RDM4" s="5"/>
      <c r="RDN4" s="5"/>
      <c r="RDO4" s="5"/>
      <c r="RDP4" s="5"/>
      <c r="RDQ4" s="5"/>
      <c r="RDR4" s="5"/>
      <c r="RDS4" s="5"/>
      <c r="RDT4" s="5"/>
      <c r="RDU4" s="5"/>
      <c r="RDV4" s="5"/>
      <c r="RDW4" s="5"/>
      <c r="RDX4" s="5"/>
      <c r="RDY4" s="5"/>
      <c r="RDZ4" s="5"/>
      <c r="REA4" s="5"/>
      <c r="REB4" s="5"/>
      <c r="REC4" s="5"/>
      <c r="RED4" s="5"/>
      <c r="REE4" s="5"/>
      <c r="REF4" s="5"/>
      <c r="REG4" s="5"/>
      <c r="REH4" s="5"/>
      <c r="REI4" s="5"/>
      <c r="REJ4" s="5"/>
      <c r="REK4" s="5"/>
      <c r="REL4" s="5"/>
      <c r="REM4" s="5"/>
      <c r="REN4" s="5"/>
      <c r="REO4" s="5"/>
      <c r="REP4" s="5"/>
      <c r="REQ4" s="5"/>
      <c r="RER4" s="5"/>
      <c r="RES4" s="5"/>
      <c r="RET4" s="5"/>
      <c r="REU4" s="5"/>
      <c r="REV4" s="5"/>
      <c r="REW4" s="5"/>
      <c r="REX4" s="5"/>
      <c r="REY4" s="5"/>
      <c r="REZ4" s="5"/>
      <c r="RFA4" s="5"/>
      <c r="RFB4" s="5"/>
      <c r="RFC4" s="5"/>
      <c r="RFD4" s="5"/>
      <c r="RFE4" s="5"/>
      <c r="RFF4" s="5"/>
      <c r="RFG4" s="5"/>
      <c r="RFH4" s="5"/>
      <c r="RFI4" s="5"/>
      <c r="RFJ4" s="5"/>
      <c r="RFK4" s="5"/>
      <c r="RFL4" s="5"/>
      <c r="RFM4" s="5"/>
      <c r="RFN4" s="5"/>
      <c r="RFO4" s="5"/>
      <c r="RFP4" s="5"/>
      <c r="RFQ4" s="5"/>
      <c r="RFR4" s="5"/>
      <c r="RFS4" s="5"/>
      <c r="RFT4" s="5"/>
      <c r="RFU4" s="5"/>
      <c r="RFV4" s="5"/>
      <c r="RFW4" s="5"/>
      <c r="RFX4" s="5"/>
      <c r="RFY4" s="5"/>
      <c r="RFZ4" s="5"/>
      <c r="RGA4" s="5"/>
      <c r="RGB4" s="5"/>
      <c r="RGC4" s="5"/>
      <c r="RGD4" s="5"/>
      <c r="RGE4" s="5"/>
      <c r="RGF4" s="5"/>
      <c r="RGG4" s="5"/>
      <c r="RGH4" s="5"/>
      <c r="RGI4" s="5"/>
      <c r="RGJ4" s="5"/>
      <c r="RGK4" s="5"/>
      <c r="RGL4" s="5"/>
      <c r="RGM4" s="5"/>
      <c r="RGN4" s="5"/>
      <c r="RGO4" s="5"/>
      <c r="RGP4" s="5"/>
      <c r="RGQ4" s="5"/>
      <c r="RGR4" s="5"/>
      <c r="RGS4" s="5"/>
      <c r="RGT4" s="5"/>
      <c r="RGU4" s="5"/>
      <c r="RGV4" s="5"/>
      <c r="RGW4" s="5"/>
      <c r="RGX4" s="5"/>
      <c r="RGY4" s="5"/>
      <c r="RGZ4" s="5"/>
      <c r="RHA4" s="5"/>
      <c r="RHB4" s="5"/>
      <c r="RHC4" s="5"/>
      <c r="RHD4" s="5"/>
      <c r="RHE4" s="5"/>
      <c r="RHF4" s="5"/>
      <c r="RHG4" s="5"/>
      <c r="RHH4" s="5"/>
      <c r="RHI4" s="5"/>
      <c r="RHJ4" s="5"/>
      <c r="RHK4" s="5"/>
      <c r="RHL4" s="5"/>
      <c r="RHM4" s="5"/>
      <c r="RHN4" s="5"/>
      <c r="RHO4" s="5"/>
      <c r="RHP4" s="5"/>
      <c r="RHQ4" s="5"/>
      <c r="RHR4" s="5"/>
      <c r="RHS4" s="5"/>
      <c r="RHT4" s="5"/>
      <c r="RHU4" s="5"/>
      <c r="RHV4" s="5"/>
      <c r="RHW4" s="5"/>
      <c r="RHX4" s="5"/>
      <c r="RHY4" s="5"/>
      <c r="RHZ4" s="5"/>
      <c r="RIA4" s="5"/>
      <c r="RIB4" s="5"/>
      <c r="RIC4" s="5"/>
      <c r="RID4" s="5"/>
      <c r="RIE4" s="5"/>
      <c r="RIF4" s="5"/>
      <c r="RIG4" s="5"/>
      <c r="RIH4" s="5"/>
      <c r="RII4" s="5"/>
      <c r="RIJ4" s="5"/>
      <c r="RIK4" s="5"/>
      <c r="RIL4" s="5"/>
      <c r="RIM4" s="5"/>
      <c r="RIN4" s="5"/>
      <c r="RIO4" s="5"/>
      <c r="RIP4" s="5"/>
      <c r="RIQ4" s="5"/>
      <c r="RIR4" s="5"/>
      <c r="RIS4" s="5"/>
      <c r="RIT4" s="5"/>
      <c r="RIU4" s="5"/>
      <c r="RIV4" s="5"/>
      <c r="RIW4" s="5"/>
      <c r="RIX4" s="5"/>
      <c r="RIY4" s="5"/>
      <c r="RIZ4" s="5"/>
      <c r="RJA4" s="5"/>
      <c r="RJB4" s="5"/>
      <c r="RJC4" s="5"/>
      <c r="RJD4" s="5"/>
      <c r="RJE4" s="5"/>
      <c r="RJF4" s="5"/>
      <c r="RJG4" s="5"/>
      <c r="RJH4" s="5"/>
      <c r="RJI4" s="5"/>
      <c r="RJJ4" s="5"/>
      <c r="RJK4" s="5"/>
      <c r="RJL4" s="5"/>
      <c r="RJM4" s="5"/>
      <c r="RJN4" s="5"/>
      <c r="RJO4" s="5"/>
      <c r="RJP4" s="5"/>
      <c r="RJQ4" s="5"/>
      <c r="RJR4" s="5"/>
      <c r="RJS4" s="5"/>
      <c r="RJT4" s="5"/>
      <c r="RJU4" s="5"/>
      <c r="RJV4" s="5"/>
      <c r="RJW4" s="5"/>
      <c r="RJX4" s="5"/>
      <c r="RJY4" s="5"/>
      <c r="RJZ4" s="5"/>
      <c r="RKA4" s="5"/>
      <c r="RKB4" s="5"/>
      <c r="RKC4" s="5"/>
      <c r="RKD4" s="5"/>
      <c r="RKE4" s="5"/>
      <c r="RKF4" s="5"/>
      <c r="RKG4" s="5"/>
      <c r="RKH4" s="5"/>
      <c r="RKI4" s="5"/>
      <c r="RKJ4" s="5"/>
      <c r="RKK4" s="5"/>
      <c r="RKL4" s="5"/>
      <c r="RKM4" s="5"/>
      <c r="RKN4" s="5"/>
      <c r="RKO4" s="5"/>
      <c r="RKP4" s="5"/>
      <c r="RKQ4" s="5"/>
      <c r="RKR4" s="5"/>
      <c r="RKS4" s="5"/>
      <c r="RKT4" s="5"/>
      <c r="RKU4" s="5"/>
      <c r="RKV4" s="5"/>
      <c r="RKW4" s="5"/>
      <c r="RKX4" s="5"/>
      <c r="RKY4" s="5"/>
      <c r="RKZ4" s="5"/>
      <c r="RLA4" s="5"/>
      <c r="RLB4" s="5"/>
      <c r="RLC4" s="5"/>
      <c r="RLD4" s="5"/>
      <c r="RLE4" s="5"/>
      <c r="RLF4" s="5"/>
      <c r="RLG4" s="5"/>
      <c r="RLH4" s="5"/>
      <c r="RLI4" s="5"/>
      <c r="RLJ4" s="5"/>
      <c r="RLK4" s="5"/>
      <c r="RLL4" s="5"/>
      <c r="RLM4" s="5"/>
      <c r="RLN4" s="5"/>
      <c r="RLO4" s="5"/>
      <c r="RLP4" s="5"/>
      <c r="RLQ4" s="5"/>
      <c r="RLR4" s="5"/>
      <c r="RLS4" s="5"/>
      <c r="RLT4" s="5"/>
      <c r="RLU4" s="5"/>
      <c r="RLV4" s="5"/>
      <c r="RLW4" s="5"/>
      <c r="RLX4" s="5"/>
      <c r="RLY4" s="5"/>
      <c r="RLZ4" s="5"/>
      <c r="RMA4" s="5"/>
      <c r="RMB4" s="5"/>
      <c r="RMC4" s="5"/>
      <c r="RMD4" s="5"/>
      <c r="RME4" s="5"/>
      <c r="RMF4" s="5"/>
      <c r="RMG4" s="5"/>
      <c r="RMH4" s="5"/>
      <c r="RMI4" s="5"/>
      <c r="RMJ4" s="5"/>
      <c r="RMK4" s="5"/>
      <c r="RML4" s="5"/>
      <c r="RMM4" s="5"/>
      <c r="RMN4" s="5"/>
      <c r="RMO4" s="5"/>
      <c r="RMP4" s="5"/>
      <c r="RMQ4" s="5"/>
      <c r="RMR4" s="5"/>
      <c r="RMS4" s="5"/>
      <c r="RMT4" s="5"/>
      <c r="RMU4" s="5"/>
      <c r="RMV4" s="5"/>
      <c r="RMW4" s="5"/>
      <c r="RMX4" s="5"/>
      <c r="RMY4" s="5"/>
      <c r="RMZ4" s="5"/>
      <c r="RNA4" s="5"/>
      <c r="RNB4" s="5"/>
      <c r="RNC4" s="5"/>
      <c r="RND4" s="5"/>
      <c r="RNE4" s="5"/>
      <c r="RNF4" s="5"/>
      <c r="RNG4" s="5"/>
      <c r="RNH4" s="5"/>
      <c r="RNI4" s="5"/>
      <c r="RNJ4" s="5"/>
      <c r="RNK4" s="5"/>
      <c r="RNL4" s="5"/>
      <c r="RNM4" s="5"/>
      <c r="RNN4" s="5"/>
      <c r="RNO4" s="5"/>
      <c r="RNP4" s="5"/>
      <c r="RNQ4" s="5"/>
      <c r="RNR4" s="5"/>
      <c r="RNS4" s="5"/>
      <c r="RNT4" s="5"/>
      <c r="RNU4" s="5"/>
      <c r="RNV4" s="5"/>
      <c r="RNW4" s="5"/>
      <c r="RNX4" s="5"/>
      <c r="RNY4" s="5"/>
      <c r="RNZ4" s="5"/>
      <c r="ROA4" s="5"/>
      <c r="ROB4" s="5"/>
      <c r="ROC4" s="5"/>
      <c r="ROD4" s="5"/>
      <c r="ROE4" s="5"/>
      <c r="ROF4" s="5"/>
      <c r="ROG4" s="5"/>
      <c r="ROH4" s="5"/>
      <c r="ROI4" s="5"/>
      <c r="ROJ4" s="5"/>
      <c r="ROK4" s="5"/>
      <c r="ROL4" s="5"/>
      <c r="ROM4" s="5"/>
      <c r="RON4" s="5"/>
      <c r="ROO4" s="5"/>
      <c r="ROP4" s="5"/>
      <c r="ROQ4" s="5"/>
      <c r="ROR4" s="5"/>
      <c r="ROS4" s="5"/>
      <c r="ROT4" s="5"/>
      <c r="ROU4" s="5"/>
      <c r="ROV4" s="5"/>
      <c r="ROW4" s="5"/>
      <c r="ROX4" s="5"/>
      <c r="ROY4" s="5"/>
      <c r="ROZ4" s="5"/>
      <c r="RPA4" s="5"/>
      <c r="RPB4" s="5"/>
      <c r="RPC4" s="5"/>
      <c r="RPD4" s="5"/>
      <c r="RPE4" s="5"/>
      <c r="RPF4" s="5"/>
      <c r="RPG4" s="5"/>
      <c r="RPH4" s="5"/>
      <c r="RPI4" s="5"/>
      <c r="RPJ4" s="5"/>
      <c r="RPK4" s="5"/>
      <c r="RPL4" s="5"/>
      <c r="RPM4" s="5"/>
      <c r="RPN4" s="5"/>
      <c r="RPO4" s="5"/>
      <c r="RPP4" s="5"/>
      <c r="RPQ4" s="5"/>
      <c r="RPR4" s="5"/>
      <c r="RPS4" s="5"/>
      <c r="RPT4" s="5"/>
      <c r="RPU4" s="5"/>
      <c r="RPV4" s="5"/>
      <c r="RPW4" s="5"/>
      <c r="RPX4" s="5"/>
      <c r="RPY4" s="5"/>
      <c r="RPZ4" s="5"/>
      <c r="RQA4" s="5"/>
      <c r="RQB4" s="5"/>
      <c r="RQC4" s="5"/>
      <c r="RQD4" s="5"/>
      <c r="RQE4" s="5"/>
      <c r="RQF4" s="5"/>
      <c r="RQG4" s="5"/>
      <c r="RQH4" s="5"/>
      <c r="RQI4" s="5"/>
      <c r="RQJ4" s="5"/>
      <c r="RQK4" s="5"/>
      <c r="RQL4" s="5"/>
      <c r="RQM4" s="5"/>
      <c r="RQN4" s="5"/>
      <c r="RQO4" s="5"/>
      <c r="RQP4" s="5"/>
      <c r="RQQ4" s="5"/>
      <c r="RQR4" s="5"/>
      <c r="RQS4" s="5"/>
      <c r="RQT4" s="5"/>
      <c r="RQU4" s="5"/>
      <c r="RQV4" s="5"/>
      <c r="RQW4" s="5"/>
      <c r="RQX4" s="5"/>
      <c r="RQY4" s="5"/>
      <c r="RQZ4" s="5"/>
      <c r="RRA4" s="5"/>
      <c r="RRB4" s="5"/>
      <c r="RRC4" s="5"/>
      <c r="RRD4" s="5"/>
      <c r="RRE4" s="5"/>
      <c r="RRF4" s="5"/>
      <c r="RRG4" s="5"/>
      <c r="RRH4" s="5"/>
      <c r="RRI4" s="5"/>
      <c r="RRJ4" s="5"/>
      <c r="RRK4" s="5"/>
      <c r="RRL4" s="5"/>
      <c r="RRM4" s="5"/>
      <c r="RRN4" s="5"/>
      <c r="RRO4" s="5"/>
      <c r="RRP4" s="5"/>
      <c r="RRQ4" s="5"/>
      <c r="RRR4" s="5"/>
      <c r="RRS4" s="5"/>
      <c r="RRT4" s="5"/>
      <c r="RRU4" s="5"/>
      <c r="RRV4" s="5"/>
      <c r="RRW4" s="5"/>
      <c r="RRX4" s="5"/>
      <c r="RRY4" s="5"/>
      <c r="RRZ4" s="5"/>
      <c r="RSA4" s="5"/>
      <c r="RSB4" s="5"/>
      <c r="RSC4" s="5"/>
      <c r="RSD4" s="5"/>
      <c r="RSE4" s="5"/>
      <c r="RSF4" s="5"/>
      <c r="RSG4" s="5"/>
      <c r="RSH4" s="5"/>
      <c r="RSI4" s="5"/>
      <c r="RSJ4" s="5"/>
      <c r="RSK4" s="5"/>
      <c r="RSL4" s="5"/>
      <c r="RSM4" s="5"/>
      <c r="RSN4" s="5"/>
      <c r="RSO4" s="5"/>
      <c r="RSP4" s="5"/>
      <c r="RSQ4" s="5"/>
      <c r="RSR4" s="5"/>
      <c r="RSS4" s="5"/>
      <c r="RST4" s="5"/>
      <c r="RSU4" s="5"/>
      <c r="RSV4" s="5"/>
      <c r="RSW4" s="5"/>
      <c r="RSX4" s="5"/>
      <c r="RSY4" s="5"/>
      <c r="RSZ4" s="5"/>
      <c r="RTA4" s="5"/>
      <c r="RTB4" s="5"/>
      <c r="RTC4" s="5"/>
      <c r="RTD4" s="5"/>
      <c r="RTE4" s="5"/>
      <c r="RTF4" s="5"/>
      <c r="RTG4" s="5"/>
      <c r="RTH4" s="5"/>
      <c r="RTI4" s="5"/>
      <c r="RTJ4" s="5"/>
      <c r="RTK4" s="5"/>
      <c r="RTL4" s="5"/>
      <c r="RTM4" s="5"/>
      <c r="RTN4" s="5"/>
      <c r="RTO4" s="5"/>
      <c r="RTP4" s="5"/>
      <c r="RTQ4" s="5"/>
      <c r="RTR4" s="5"/>
      <c r="RTS4" s="5"/>
      <c r="RTT4" s="5"/>
      <c r="RTU4" s="5"/>
      <c r="RTV4" s="5"/>
      <c r="RTW4" s="5"/>
      <c r="RTX4" s="5"/>
      <c r="RTY4" s="5"/>
      <c r="RTZ4" s="5"/>
      <c r="RUA4" s="5"/>
      <c r="RUB4" s="5"/>
      <c r="RUC4" s="5"/>
      <c r="RUD4" s="5"/>
      <c r="RUE4" s="5"/>
      <c r="RUF4" s="5"/>
      <c r="RUG4" s="5"/>
      <c r="RUH4" s="5"/>
      <c r="RUI4" s="5"/>
      <c r="RUJ4" s="5"/>
      <c r="RUK4" s="5"/>
      <c r="RUL4" s="5"/>
      <c r="RUM4" s="5"/>
      <c r="RUN4" s="5"/>
      <c r="RUO4" s="5"/>
      <c r="RUP4" s="5"/>
      <c r="RUQ4" s="5"/>
      <c r="RUR4" s="5"/>
      <c r="RUS4" s="5"/>
      <c r="RUT4" s="5"/>
      <c r="RUU4" s="5"/>
      <c r="RUV4" s="5"/>
      <c r="RUW4" s="5"/>
      <c r="RUX4" s="5"/>
      <c r="RUY4" s="5"/>
      <c r="RUZ4" s="5"/>
      <c r="RVA4" s="5"/>
      <c r="RVB4" s="5"/>
      <c r="RVC4" s="5"/>
      <c r="RVD4" s="5"/>
      <c r="RVE4" s="5"/>
      <c r="RVF4" s="5"/>
      <c r="RVG4" s="5"/>
      <c r="RVH4" s="5"/>
      <c r="RVI4" s="5"/>
      <c r="RVJ4" s="5"/>
      <c r="RVK4" s="5"/>
      <c r="RVL4" s="5"/>
      <c r="RVM4" s="5"/>
      <c r="RVN4" s="5"/>
      <c r="RVO4" s="5"/>
      <c r="RVP4" s="5"/>
      <c r="RVQ4" s="5"/>
      <c r="RVR4" s="5"/>
      <c r="RVS4" s="5"/>
      <c r="RVT4" s="5"/>
      <c r="RVU4" s="5"/>
      <c r="RVV4" s="5"/>
      <c r="RVW4" s="5"/>
      <c r="RVX4" s="5"/>
      <c r="RVY4" s="5"/>
      <c r="RVZ4" s="5"/>
      <c r="RWA4" s="5"/>
      <c r="RWB4" s="5"/>
      <c r="RWC4" s="5"/>
      <c r="RWD4" s="5"/>
      <c r="RWE4" s="5"/>
      <c r="RWF4" s="5"/>
      <c r="RWG4" s="5"/>
      <c r="RWH4" s="5"/>
      <c r="RWI4" s="5"/>
      <c r="RWJ4" s="5"/>
      <c r="RWK4" s="5"/>
      <c r="RWL4" s="5"/>
      <c r="RWM4" s="5"/>
      <c r="RWN4" s="5"/>
      <c r="RWO4" s="5"/>
      <c r="RWP4" s="5"/>
      <c r="RWQ4" s="5"/>
      <c r="RWR4" s="5"/>
      <c r="RWS4" s="5"/>
      <c r="RWT4" s="5"/>
      <c r="RWU4" s="5"/>
      <c r="RWV4" s="5"/>
      <c r="RWW4" s="5"/>
      <c r="RWX4" s="5"/>
      <c r="RWY4" s="5"/>
      <c r="RWZ4" s="5"/>
      <c r="RXA4" s="5"/>
      <c r="RXB4" s="5"/>
      <c r="RXC4" s="5"/>
      <c r="RXD4" s="5"/>
      <c r="RXE4" s="5"/>
      <c r="RXF4" s="5"/>
      <c r="RXG4" s="5"/>
      <c r="RXH4" s="5"/>
      <c r="RXI4" s="5"/>
      <c r="RXJ4" s="5"/>
      <c r="RXK4" s="5"/>
      <c r="RXL4" s="5"/>
      <c r="RXM4" s="5"/>
      <c r="RXN4" s="5"/>
      <c r="RXO4" s="5"/>
      <c r="RXP4" s="5"/>
      <c r="RXQ4" s="5"/>
      <c r="RXR4" s="5"/>
      <c r="RXS4" s="5"/>
      <c r="RXT4" s="5"/>
      <c r="RXU4" s="5"/>
      <c r="RXV4" s="5"/>
      <c r="RXW4" s="5"/>
      <c r="RXX4" s="5"/>
      <c r="RXY4" s="5"/>
      <c r="RXZ4" s="5"/>
      <c r="RYA4" s="5"/>
      <c r="RYB4" s="5"/>
      <c r="RYC4" s="5"/>
      <c r="RYD4" s="5"/>
      <c r="RYE4" s="5"/>
      <c r="RYF4" s="5"/>
      <c r="RYG4" s="5"/>
      <c r="RYH4" s="5"/>
      <c r="RYI4" s="5"/>
      <c r="RYJ4" s="5"/>
      <c r="RYK4" s="5"/>
      <c r="RYL4" s="5"/>
      <c r="RYM4" s="5"/>
      <c r="RYN4" s="5"/>
      <c r="RYO4" s="5"/>
      <c r="RYP4" s="5"/>
      <c r="RYQ4" s="5"/>
      <c r="RYR4" s="5"/>
      <c r="RYS4" s="5"/>
      <c r="RYT4" s="5"/>
      <c r="RYU4" s="5"/>
      <c r="RYV4" s="5"/>
      <c r="RYW4" s="5"/>
      <c r="RYX4" s="5"/>
      <c r="RYY4" s="5"/>
      <c r="RYZ4" s="5"/>
      <c r="RZA4" s="5"/>
      <c r="RZB4" s="5"/>
      <c r="RZC4" s="5"/>
      <c r="RZD4" s="5"/>
      <c r="RZE4" s="5"/>
      <c r="RZF4" s="5"/>
      <c r="RZG4" s="5"/>
      <c r="RZH4" s="5"/>
      <c r="RZI4" s="5"/>
      <c r="RZJ4" s="5"/>
      <c r="RZK4" s="5"/>
      <c r="RZL4" s="5"/>
      <c r="RZM4" s="5"/>
      <c r="RZN4" s="5"/>
      <c r="RZO4" s="5"/>
      <c r="RZP4" s="5"/>
      <c r="RZQ4" s="5"/>
      <c r="RZR4" s="5"/>
      <c r="RZS4" s="5"/>
      <c r="RZT4" s="5"/>
      <c r="RZU4" s="5"/>
      <c r="RZV4" s="5"/>
      <c r="RZW4" s="5"/>
      <c r="RZX4" s="5"/>
      <c r="RZY4" s="5"/>
      <c r="RZZ4" s="5"/>
      <c r="SAA4" s="5"/>
      <c r="SAB4" s="5"/>
      <c r="SAC4" s="5"/>
      <c r="SAD4" s="5"/>
      <c r="SAE4" s="5"/>
      <c r="SAF4" s="5"/>
      <c r="SAG4" s="5"/>
      <c r="SAH4" s="5"/>
      <c r="SAI4" s="5"/>
      <c r="SAJ4" s="5"/>
      <c r="SAK4" s="5"/>
      <c r="SAL4" s="5"/>
      <c r="SAM4" s="5"/>
      <c r="SAN4" s="5"/>
      <c r="SAO4" s="5"/>
      <c r="SAP4" s="5"/>
      <c r="SAQ4" s="5"/>
      <c r="SAR4" s="5"/>
      <c r="SAS4" s="5"/>
      <c r="SAT4" s="5"/>
      <c r="SAU4" s="5"/>
      <c r="SAV4" s="5"/>
      <c r="SAW4" s="5"/>
      <c r="SAX4" s="5"/>
      <c r="SAY4" s="5"/>
      <c r="SAZ4" s="5"/>
      <c r="SBA4" s="5"/>
      <c r="SBB4" s="5"/>
      <c r="SBC4" s="5"/>
      <c r="SBD4" s="5"/>
      <c r="SBE4" s="5"/>
      <c r="SBF4" s="5"/>
      <c r="SBG4" s="5"/>
      <c r="SBH4" s="5"/>
      <c r="SBI4" s="5"/>
      <c r="SBJ4" s="5"/>
      <c r="SBK4" s="5"/>
      <c r="SBL4" s="5"/>
      <c r="SBM4" s="5"/>
      <c r="SBN4" s="5"/>
      <c r="SBO4" s="5"/>
      <c r="SBP4" s="5"/>
      <c r="SBQ4" s="5"/>
      <c r="SBR4" s="5"/>
      <c r="SBS4" s="5"/>
      <c r="SBT4" s="5"/>
      <c r="SBU4" s="5"/>
      <c r="SBV4" s="5"/>
      <c r="SBW4" s="5"/>
      <c r="SBX4" s="5"/>
      <c r="SBY4" s="5"/>
      <c r="SBZ4" s="5"/>
      <c r="SCA4" s="5"/>
      <c r="SCB4" s="5"/>
      <c r="SCC4" s="5"/>
      <c r="SCD4" s="5"/>
      <c r="SCE4" s="5"/>
      <c r="SCF4" s="5"/>
      <c r="SCG4" s="5"/>
      <c r="SCH4" s="5"/>
      <c r="SCI4" s="5"/>
      <c r="SCJ4" s="5"/>
      <c r="SCK4" s="5"/>
      <c r="SCL4" s="5"/>
      <c r="SCM4" s="5"/>
      <c r="SCN4" s="5"/>
      <c r="SCO4" s="5"/>
      <c r="SCP4" s="5"/>
      <c r="SCQ4" s="5"/>
      <c r="SCR4" s="5"/>
      <c r="SCS4" s="5"/>
      <c r="SCT4" s="5"/>
      <c r="SCU4" s="5"/>
      <c r="SCV4" s="5"/>
      <c r="SCW4" s="5"/>
      <c r="SCX4" s="5"/>
      <c r="SCY4" s="5"/>
      <c r="SCZ4" s="5"/>
      <c r="SDA4" s="5"/>
      <c r="SDB4" s="5"/>
      <c r="SDC4" s="5"/>
      <c r="SDD4" s="5"/>
      <c r="SDE4" s="5"/>
      <c r="SDF4" s="5"/>
      <c r="SDG4" s="5"/>
      <c r="SDH4" s="5"/>
      <c r="SDI4" s="5"/>
      <c r="SDJ4" s="5"/>
      <c r="SDK4" s="5"/>
      <c r="SDL4" s="5"/>
      <c r="SDM4" s="5"/>
      <c r="SDN4" s="5"/>
      <c r="SDO4" s="5"/>
      <c r="SDP4" s="5"/>
      <c r="SDQ4" s="5"/>
      <c r="SDR4" s="5"/>
      <c r="SDS4" s="5"/>
      <c r="SDT4" s="5"/>
      <c r="SDU4" s="5"/>
      <c r="SDV4" s="5"/>
      <c r="SDW4" s="5"/>
      <c r="SDX4" s="5"/>
      <c r="SDY4" s="5"/>
      <c r="SDZ4" s="5"/>
      <c r="SEA4" s="5"/>
      <c r="SEB4" s="5"/>
      <c r="SEC4" s="5"/>
      <c r="SED4" s="5"/>
      <c r="SEE4" s="5"/>
      <c r="SEF4" s="5"/>
      <c r="SEG4" s="5"/>
      <c r="SEH4" s="5"/>
      <c r="SEI4" s="5"/>
      <c r="SEJ4" s="5"/>
      <c r="SEK4" s="5"/>
      <c r="SEL4" s="5"/>
      <c r="SEM4" s="5"/>
      <c r="SEN4" s="5"/>
      <c r="SEO4" s="5"/>
      <c r="SEP4" s="5"/>
      <c r="SEQ4" s="5"/>
      <c r="SER4" s="5"/>
      <c r="SES4" s="5"/>
      <c r="SET4" s="5"/>
      <c r="SEU4" s="5"/>
      <c r="SEV4" s="5"/>
      <c r="SEW4" s="5"/>
      <c r="SEX4" s="5"/>
      <c r="SEY4" s="5"/>
      <c r="SEZ4" s="5"/>
      <c r="SFA4" s="5"/>
      <c r="SFB4" s="5"/>
      <c r="SFC4" s="5"/>
      <c r="SFD4" s="5"/>
      <c r="SFE4" s="5"/>
      <c r="SFF4" s="5"/>
      <c r="SFG4" s="5"/>
      <c r="SFH4" s="5"/>
      <c r="SFI4" s="5"/>
      <c r="SFJ4" s="5"/>
      <c r="SFK4" s="5"/>
      <c r="SFL4" s="5"/>
      <c r="SFM4" s="5"/>
      <c r="SFN4" s="5"/>
      <c r="SFO4" s="5"/>
      <c r="SFP4" s="5"/>
      <c r="SFQ4" s="5"/>
      <c r="SFR4" s="5"/>
      <c r="SFS4" s="5"/>
      <c r="SFT4" s="5"/>
      <c r="SFU4" s="5"/>
      <c r="SFV4" s="5"/>
      <c r="SFW4" s="5"/>
      <c r="SFX4" s="5"/>
      <c r="SFY4" s="5"/>
      <c r="SFZ4" s="5"/>
      <c r="SGA4" s="5"/>
      <c r="SGB4" s="5"/>
      <c r="SGC4" s="5"/>
      <c r="SGD4" s="5"/>
      <c r="SGE4" s="5"/>
      <c r="SGF4" s="5"/>
      <c r="SGG4" s="5"/>
      <c r="SGH4" s="5"/>
      <c r="SGI4" s="5"/>
      <c r="SGJ4" s="5"/>
      <c r="SGK4" s="5"/>
      <c r="SGL4" s="5"/>
      <c r="SGM4" s="5"/>
      <c r="SGN4" s="5"/>
      <c r="SGO4" s="5"/>
      <c r="SGP4" s="5"/>
      <c r="SGQ4" s="5"/>
      <c r="SGR4" s="5"/>
      <c r="SGS4" s="5"/>
      <c r="SGT4" s="5"/>
      <c r="SGU4" s="5"/>
      <c r="SGV4" s="5"/>
      <c r="SGW4" s="5"/>
      <c r="SGX4" s="5"/>
      <c r="SGY4" s="5"/>
      <c r="SGZ4" s="5"/>
      <c r="SHA4" s="5"/>
      <c r="SHB4" s="5"/>
      <c r="SHC4" s="5"/>
      <c r="SHD4" s="5"/>
      <c r="SHE4" s="5"/>
      <c r="SHF4" s="5"/>
      <c r="SHG4" s="5"/>
      <c r="SHH4" s="5"/>
      <c r="SHI4" s="5"/>
      <c r="SHJ4" s="5"/>
      <c r="SHK4" s="5"/>
      <c r="SHL4" s="5"/>
      <c r="SHM4" s="5"/>
      <c r="SHN4" s="5"/>
      <c r="SHO4" s="5"/>
      <c r="SHP4" s="5"/>
      <c r="SHQ4" s="5"/>
      <c r="SHR4" s="5"/>
      <c r="SHS4" s="5"/>
      <c r="SHT4" s="5"/>
      <c r="SHU4" s="5"/>
      <c r="SHV4" s="5"/>
      <c r="SHW4" s="5"/>
      <c r="SHX4" s="5"/>
      <c r="SHY4" s="5"/>
      <c r="SHZ4" s="5"/>
      <c r="SIA4" s="5"/>
      <c r="SIB4" s="5"/>
      <c r="SIC4" s="5"/>
      <c r="SID4" s="5"/>
      <c r="SIE4" s="5"/>
      <c r="SIF4" s="5"/>
      <c r="SIG4" s="5"/>
      <c r="SIH4" s="5"/>
      <c r="SII4" s="5"/>
      <c r="SIJ4" s="5"/>
      <c r="SIK4" s="5"/>
      <c r="SIL4" s="5"/>
      <c r="SIM4" s="5"/>
      <c r="SIN4" s="5"/>
      <c r="SIO4" s="5"/>
      <c r="SIP4" s="5"/>
      <c r="SIQ4" s="5"/>
      <c r="SIR4" s="5"/>
      <c r="SIS4" s="5"/>
      <c r="SIT4" s="5"/>
      <c r="SIU4" s="5"/>
      <c r="SIV4" s="5"/>
      <c r="SIW4" s="5"/>
      <c r="SIX4" s="5"/>
      <c r="SIY4" s="5"/>
      <c r="SIZ4" s="5"/>
      <c r="SJA4" s="5"/>
      <c r="SJB4" s="5"/>
      <c r="SJC4" s="5"/>
      <c r="SJD4" s="5"/>
      <c r="SJE4" s="5"/>
      <c r="SJF4" s="5"/>
      <c r="SJG4" s="5"/>
      <c r="SJH4" s="5"/>
      <c r="SJI4" s="5"/>
      <c r="SJJ4" s="5"/>
      <c r="SJK4" s="5"/>
      <c r="SJL4" s="5"/>
      <c r="SJM4" s="5"/>
      <c r="SJN4" s="5"/>
      <c r="SJO4" s="5"/>
      <c r="SJP4" s="5"/>
      <c r="SJQ4" s="5"/>
      <c r="SJR4" s="5"/>
      <c r="SJS4" s="5"/>
      <c r="SJT4" s="5"/>
      <c r="SJU4" s="5"/>
      <c r="SJV4" s="5"/>
      <c r="SJW4" s="5"/>
      <c r="SJX4" s="5"/>
      <c r="SJY4" s="5"/>
      <c r="SJZ4" s="5"/>
      <c r="SKA4" s="5"/>
      <c r="SKB4" s="5"/>
      <c r="SKC4" s="5"/>
      <c r="SKD4" s="5"/>
      <c r="SKE4" s="5"/>
      <c r="SKF4" s="5"/>
      <c r="SKG4" s="5"/>
      <c r="SKH4" s="5"/>
      <c r="SKI4" s="5"/>
      <c r="SKJ4" s="5"/>
      <c r="SKK4" s="5"/>
      <c r="SKL4" s="5"/>
      <c r="SKM4" s="5"/>
      <c r="SKN4" s="5"/>
      <c r="SKO4" s="5"/>
      <c r="SKP4" s="5"/>
      <c r="SKQ4" s="5"/>
      <c r="SKR4" s="5"/>
      <c r="SKS4" s="5"/>
      <c r="SKT4" s="5"/>
      <c r="SKU4" s="5"/>
      <c r="SKV4" s="5"/>
      <c r="SKW4" s="5"/>
      <c r="SKX4" s="5"/>
      <c r="SKY4" s="5"/>
      <c r="SKZ4" s="5"/>
      <c r="SLA4" s="5"/>
      <c r="SLB4" s="5"/>
      <c r="SLC4" s="5"/>
      <c r="SLD4" s="5"/>
      <c r="SLE4" s="5"/>
      <c r="SLF4" s="5"/>
      <c r="SLG4" s="5"/>
      <c r="SLH4" s="5"/>
      <c r="SLI4" s="5"/>
      <c r="SLJ4" s="5"/>
      <c r="SLK4" s="5"/>
      <c r="SLL4" s="5"/>
      <c r="SLM4" s="5"/>
      <c r="SLN4" s="5"/>
      <c r="SLO4" s="5"/>
      <c r="SLP4" s="5"/>
      <c r="SLQ4" s="5"/>
      <c r="SLR4" s="5"/>
      <c r="SLS4" s="5"/>
      <c r="SLT4" s="5"/>
      <c r="SLU4" s="5"/>
      <c r="SLV4" s="5"/>
      <c r="SLW4" s="5"/>
      <c r="SLX4" s="5"/>
      <c r="SLY4" s="5"/>
      <c r="SLZ4" s="5"/>
      <c r="SMA4" s="5"/>
      <c r="SMB4" s="5"/>
      <c r="SMC4" s="5"/>
      <c r="SMD4" s="5"/>
      <c r="SME4" s="5"/>
      <c r="SMF4" s="5"/>
      <c r="SMG4" s="5"/>
      <c r="SMH4" s="5"/>
      <c r="SMI4" s="5"/>
      <c r="SMJ4" s="5"/>
      <c r="SMK4" s="5"/>
      <c r="SML4" s="5"/>
      <c r="SMM4" s="5"/>
      <c r="SMN4" s="5"/>
      <c r="SMO4" s="5"/>
      <c r="SMP4" s="5"/>
      <c r="SMQ4" s="5"/>
      <c r="SMR4" s="5"/>
      <c r="SMS4" s="5"/>
      <c r="SMT4" s="5"/>
      <c r="SMU4" s="5"/>
      <c r="SMV4" s="5"/>
      <c r="SMW4" s="5"/>
      <c r="SMX4" s="5"/>
      <c r="SMY4" s="5"/>
      <c r="SMZ4" s="5"/>
      <c r="SNA4" s="5"/>
      <c r="SNB4" s="5"/>
      <c r="SNC4" s="5"/>
      <c r="SND4" s="5"/>
      <c r="SNE4" s="5"/>
      <c r="SNF4" s="5"/>
      <c r="SNG4" s="5"/>
      <c r="SNH4" s="5"/>
      <c r="SNI4" s="5"/>
      <c r="SNJ4" s="5"/>
      <c r="SNK4" s="5"/>
      <c r="SNL4" s="5"/>
      <c r="SNM4" s="5"/>
      <c r="SNN4" s="5"/>
      <c r="SNO4" s="5"/>
      <c r="SNP4" s="5"/>
      <c r="SNQ4" s="5"/>
      <c r="SNR4" s="5"/>
      <c r="SNS4" s="5"/>
      <c r="SNT4" s="5"/>
      <c r="SNU4" s="5"/>
      <c r="SNV4" s="5"/>
      <c r="SNW4" s="5"/>
      <c r="SNX4" s="5"/>
      <c r="SNY4" s="5"/>
      <c r="SNZ4" s="5"/>
      <c r="SOA4" s="5"/>
      <c r="SOB4" s="5"/>
      <c r="SOC4" s="5"/>
      <c r="SOD4" s="5"/>
      <c r="SOE4" s="5"/>
      <c r="SOF4" s="5"/>
      <c r="SOG4" s="5"/>
      <c r="SOH4" s="5"/>
      <c r="SOI4" s="5"/>
      <c r="SOJ4" s="5"/>
      <c r="SOK4" s="5"/>
      <c r="SOL4" s="5"/>
      <c r="SOM4" s="5"/>
      <c r="SON4" s="5"/>
      <c r="SOO4" s="5"/>
      <c r="SOP4" s="5"/>
      <c r="SOQ4" s="5"/>
      <c r="SOR4" s="5"/>
      <c r="SOS4" s="5"/>
      <c r="SOT4" s="5"/>
      <c r="SOU4" s="5"/>
      <c r="SOV4" s="5"/>
      <c r="SOW4" s="5"/>
      <c r="SOX4" s="5"/>
      <c r="SOY4" s="5"/>
      <c r="SOZ4" s="5"/>
      <c r="SPA4" s="5"/>
      <c r="SPB4" s="5"/>
      <c r="SPC4" s="5"/>
      <c r="SPD4" s="5"/>
      <c r="SPE4" s="5"/>
      <c r="SPF4" s="5"/>
      <c r="SPG4" s="5"/>
      <c r="SPH4" s="5"/>
      <c r="SPI4" s="5"/>
      <c r="SPJ4" s="5"/>
      <c r="SPK4" s="5"/>
      <c r="SPL4" s="5"/>
      <c r="SPM4" s="5"/>
      <c r="SPN4" s="5"/>
      <c r="SPO4" s="5"/>
      <c r="SPP4" s="5"/>
      <c r="SPQ4" s="5"/>
      <c r="SPR4" s="5"/>
      <c r="SPS4" s="5"/>
      <c r="SPT4" s="5"/>
      <c r="SPU4" s="5"/>
      <c r="SPV4" s="5"/>
      <c r="SPW4" s="5"/>
      <c r="SPX4" s="5"/>
      <c r="SPY4" s="5"/>
      <c r="SPZ4" s="5"/>
      <c r="SQA4" s="5"/>
      <c r="SQB4" s="5"/>
      <c r="SQC4" s="5"/>
      <c r="SQD4" s="5"/>
      <c r="SQE4" s="5"/>
      <c r="SQF4" s="5"/>
      <c r="SQG4" s="5"/>
      <c r="SQH4" s="5"/>
      <c r="SQI4" s="5"/>
      <c r="SQJ4" s="5"/>
      <c r="SQK4" s="5"/>
      <c r="SQL4" s="5"/>
      <c r="SQM4" s="5"/>
      <c r="SQN4" s="5"/>
      <c r="SQO4" s="5"/>
      <c r="SQP4" s="5"/>
      <c r="SQQ4" s="5"/>
      <c r="SQR4" s="5"/>
      <c r="SQS4" s="5"/>
      <c r="SQT4" s="5"/>
      <c r="SQU4" s="5"/>
      <c r="SQV4" s="5"/>
      <c r="SQW4" s="5"/>
      <c r="SQX4" s="5"/>
      <c r="SQY4" s="5"/>
      <c r="SQZ4" s="5"/>
      <c r="SRA4" s="5"/>
      <c r="SRB4" s="5"/>
      <c r="SRC4" s="5"/>
      <c r="SRD4" s="5"/>
      <c r="SRE4" s="5"/>
      <c r="SRF4" s="5"/>
      <c r="SRG4" s="5"/>
      <c r="SRH4" s="5"/>
      <c r="SRI4" s="5"/>
      <c r="SRJ4" s="5"/>
      <c r="SRK4" s="5"/>
      <c r="SRL4" s="5"/>
      <c r="SRM4" s="5"/>
      <c r="SRN4" s="5"/>
      <c r="SRO4" s="5"/>
      <c r="SRP4" s="5"/>
      <c r="SRQ4" s="5"/>
      <c r="SRR4" s="5"/>
      <c r="SRS4" s="5"/>
      <c r="SRT4" s="5"/>
      <c r="SRU4" s="5"/>
      <c r="SRV4" s="5"/>
      <c r="SRW4" s="5"/>
      <c r="SRX4" s="5"/>
      <c r="SRY4" s="5"/>
      <c r="SRZ4" s="5"/>
      <c r="SSA4" s="5"/>
      <c r="SSB4" s="5"/>
      <c r="SSC4" s="5"/>
      <c r="SSD4" s="5"/>
      <c r="SSE4" s="5"/>
      <c r="SSF4" s="5"/>
      <c r="SSG4" s="5"/>
      <c r="SSH4" s="5"/>
      <c r="SSI4" s="5"/>
      <c r="SSJ4" s="5"/>
      <c r="SSK4" s="5"/>
      <c r="SSL4" s="5"/>
      <c r="SSM4" s="5"/>
      <c r="SSN4" s="5"/>
      <c r="SSO4" s="5"/>
      <c r="SSP4" s="5"/>
      <c r="SSQ4" s="5"/>
      <c r="SSR4" s="5"/>
      <c r="SSS4" s="5"/>
      <c r="SST4" s="5"/>
      <c r="SSU4" s="5"/>
      <c r="SSV4" s="5"/>
      <c r="SSW4" s="5"/>
      <c r="SSX4" s="5"/>
      <c r="SSY4" s="5"/>
      <c r="SSZ4" s="5"/>
      <c r="STA4" s="5"/>
      <c r="STB4" s="5"/>
      <c r="STC4" s="5"/>
      <c r="STD4" s="5"/>
      <c r="STE4" s="5"/>
      <c r="STF4" s="5"/>
      <c r="STG4" s="5"/>
      <c r="STH4" s="5"/>
      <c r="STI4" s="5"/>
      <c r="STJ4" s="5"/>
      <c r="STK4" s="5"/>
      <c r="STL4" s="5"/>
      <c r="STM4" s="5"/>
      <c r="STN4" s="5"/>
      <c r="STO4" s="5"/>
      <c r="STP4" s="5"/>
      <c r="STQ4" s="5"/>
      <c r="STR4" s="5"/>
      <c r="STS4" s="5"/>
      <c r="STT4" s="5"/>
      <c r="STU4" s="5"/>
      <c r="STV4" s="5"/>
      <c r="STW4" s="5"/>
      <c r="STX4" s="5"/>
      <c r="STY4" s="5"/>
      <c r="STZ4" s="5"/>
      <c r="SUA4" s="5"/>
      <c r="SUB4" s="5"/>
      <c r="SUC4" s="5"/>
      <c r="SUD4" s="5"/>
      <c r="SUE4" s="5"/>
      <c r="SUF4" s="5"/>
      <c r="SUG4" s="5"/>
      <c r="SUH4" s="5"/>
      <c r="SUI4" s="5"/>
      <c r="SUJ4" s="5"/>
      <c r="SUK4" s="5"/>
      <c r="SUL4" s="5"/>
      <c r="SUM4" s="5"/>
      <c r="SUN4" s="5"/>
      <c r="SUO4" s="5"/>
      <c r="SUP4" s="5"/>
      <c r="SUQ4" s="5"/>
      <c r="SUR4" s="5"/>
      <c r="SUS4" s="5"/>
      <c r="SUT4" s="5"/>
      <c r="SUU4" s="5"/>
      <c r="SUV4" s="5"/>
      <c r="SUW4" s="5"/>
      <c r="SUX4" s="5"/>
      <c r="SUY4" s="5"/>
      <c r="SUZ4" s="5"/>
      <c r="SVA4" s="5"/>
      <c r="SVB4" s="5"/>
      <c r="SVC4" s="5"/>
      <c r="SVD4" s="5"/>
      <c r="SVE4" s="5"/>
      <c r="SVF4" s="5"/>
      <c r="SVG4" s="5"/>
      <c r="SVH4" s="5"/>
      <c r="SVI4" s="5"/>
      <c r="SVJ4" s="5"/>
      <c r="SVK4" s="5"/>
      <c r="SVL4" s="5"/>
      <c r="SVM4" s="5"/>
      <c r="SVN4" s="5"/>
      <c r="SVO4" s="5"/>
      <c r="SVP4" s="5"/>
      <c r="SVQ4" s="5"/>
      <c r="SVR4" s="5"/>
      <c r="SVS4" s="5"/>
      <c r="SVT4" s="5"/>
      <c r="SVU4" s="5"/>
      <c r="SVV4" s="5"/>
      <c r="SVW4" s="5"/>
      <c r="SVX4" s="5"/>
      <c r="SVY4" s="5"/>
      <c r="SVZ4" s="5"/>
      <c r="SWA4" s="5"/>
      <c r="SWB4" s="5"/>
      <c r="SWC4" s="5"/>
      <c r="SWD4" s="5"/>
      <c r="SWE4" s="5"/>
      <c r="SWF4" s="5"/>
      <c r="SWG4" s="5"/>
      <c r="SWH4" s="5"/>
      <c r="SWI4" s="5"/>
      <c r="SWJ4" s="5"/>
      <c r="SWK4" s="5"/>
      <c r="SWL4" s="5"/>
      <c r="SWM4" s="5"/>
      <c r="SWN4" s="5"/>
      <c r="SWO4" s="5"/>
      <c r="SWP4" s="5"/>
      <c r="SWQ4" s="5"/>
      <c r="SWR4" s="5"/>
      <c r="SWS4" s="5"/>
      <c r="SWT4" s="5"/>
      <c r="SWU4" s="5"/>
      <c r="SWV4" s="5"/>
      <c r="SWW4" s="5"/>
      <c r="SWX4" s="5"/>
      <c r="SWY4" s="5"/>
      <c r="SWZ4" s="5"/>
      <c r="SXA4" s="5"/>
      <c r="SXB4" s="5"/>
      <c r="SXC4" s="5"/>
      <c r="SXD4" s="5"/>
      <c r="SXE4" s="5"/>
      <c r="SXF4" s="5"/>
      <c r="SXG4" s="5"/>
      <c r="SXH4" s="5"/>
      <c r="SXI4" s="5"/>
      <c r="SXJ4" s="5"/>
      <c r="SXK4" s="5"/>
      <c r="SXL4" s="5"/>
      <c r="SXM4" s="5"/>
      <c r="SXN4" s="5"/>
      <c r="SXO4" s="5"/>
      <c r="SXP4" s="5"/>
      <c r="SXQ4" s="5"/>
      <c r="SXR4" s="5"/>
      <c r="SXS4" s="5"/>
      <c r="SXT4" s="5"/>
      <c r="SXU4" s="5"/>
      <c r="SXV4" s="5"/>
      <c r="SXW4" s="5"/>
      <c r="SXX4" s="5"/>
      <c r="SXY4" s="5"/>
      <c r="SXZ4" s="5"/>
      <c r="SYA4" s="5"/>
      <c r="SYB4" s="5"/>
      <c r="SYC4" s="5"/>
      <c r="SYD4" s="5"/>
      <c r="SYE4" s="5"/>
      <c r="SYF4" s="5"/>
      <c r="SYG4" s="5"/>
      <c r="SYH4" s="5"/>
      <c r="SYI4" s="5"/>
      <c r="SYJ4" s="5"/>
      <c r="SYK4" s="5"/>
      <c r="SYL4" s="5"/>
      <c r="SYM4" s="5"/>
      <c r="SYN4" s="5"/>
      <c r="SYO4" s="5"/>
      <c r="SYP4" s="5"/>
      <c r="SYQ4" s="5"/>
      <c r="SYR4" s="5"/>
      <c r="SYS4" s="5"/>
      <c r="SYT4" s="5"/>
      <c r="SYU4" s="5"/>
      <c r="SYV4" s="5"/>
      <c r="SYW4" s="5"/>
      <c r="SYX4" s="5"/>
      <c r="SYY4" s="5"/>
      <c r="SYZ4" s="5"/>
      <c r="SZA4" s="5"/>
      <c r="SZB4" s="5"/>
      <c r="SZC4" s="5"/>
      <c r="SZD4" s="5"/>
      <c r="SZE4" s="5"/>
      <c r="SZF4" s="5"/>
      <c r="SZG4" s="5"/>
      <c r="SZH4" s="5"/>
      <c r="SZI4" s="5"/>
      <c r="SZJ4" s="5"/>
      <c r="SZK4" s="5"/>
      <c r="SZL4" s="5"/>
      <c r="SZM4" s="5"/>
      <c r="SZN4" s="5"/>
      <c r="SZO4" s="5"/>
      <c r="SZP4" s="5"/>
      <c r="SZQ4" s="5"/>
      <c r="SZR4" s="5"/>
      <c r="SZS4" s="5"/>
      <c r="SZT4" s="5"/>
      <c r="SZU4" s="5"/>
      <c r="SZV4" s="5"/>
      <c r="SZW4" s="5"/>
      <c r="SZX4" s="5"/>
      <c r="SZY4" s="5"/>
      <c r="SZZ4" s="5"/>
      <c r="TAA4" s="5"/>
      <c r="TAB4" s="5"/>
      <c r="TAC4" s="5"/>
      <c r="TAD4" s="5"/>
      <c r="TAE4" s="5"/>
      <c r="TAF4" s="5"/>
      <c r="TAG4" s="5"/>
      <c r="TAH4" s="5"/>
      <c r="TAI4" s="5"/>
      <c r="TAJ4" s="5"/>
      <c r="TAK4" s="5"/>
      <c r="TAL4" s="5"/>
      <c r="TAM4" s="5"/>
      <c r="TAN4" s="5"/>
      <c r="TAO4" s="5"/>
      <c r="TAP4" s="5"/>
      <c r="TAQ4" s="5"/>
      <c r="TAR4" s="5"/>
      <c r="TAS4" s="5"/>
      <c r="TAT4" s="5"/>
      <c r="TAU4" s="5"/>
      <c r="TAV4" s="5"/>
      <c r="TAW4" s="5"/>
      <c r="TAX4" s="5"/>
      <c r="TAY4" s="5"/>
      <c r="TAZ4" s="5"/>
      <c r="TBA4" s="5"/>
      <c r="TBB4" s="5"/>
      <c r="TBC4" s="5"/>
      <c r="TBD4" s="5"/>
      <c r="TBE4" s="5"/>
      <c r="TBF4" s="5"/>
      <c r="TBG4" s="5"/>
      <c r="TBH4" s="5"/>
      <c r="TBI4" s="5"/>
      <c r="TBJ4" s="5"/>
      <c r="TBK4" s="5"/>
      <c r="TBL4" s="5"/>
      <c r="TBM4" s="5"/>
      <c r="TBN4" s="5"/>
      <c r="TBO4" s="5"/>
      <c r="TBP4" s="5"/>
      <c r="TBQ4" s="5"/>
      <c r="TBR4" s="5"/>
      <c r="TBS4" s="5"/>
      <c r="TBT4" s="5"/>
      <c r="TBU4" s="5"/>
      <c r="TBV4" s="5"/>
      <c r="TBW4" s="5"/>
      <c r="TBX4" s="5"/>
      <c r="TBY4" s="5"/>
      <c r="TBZ4" s="5"/>
      <c r="TCA4" s="5"/>
      <c r="TCB4" s="5"/>
      <c r="TCC4" s="5"/>
      <c r="TCD4" s="5"/>
      <c r="TCE4" s="5"/>
      <c r="TCF4" s="5"/>
      <c r="TCG4" s="5"/>
      <c r="TCH4" s="5"/>
      <c r="TCI4" s="5"/>
      <c r="TCJ4" s="5"/>
      <c r="TCK4" s="5"/>
      <c r="TCL4" s="5"/>
      <c r="TCM4" s="5"/>
      <c r="TCN4" s="5"/>
      <c r="TCO4" s="5"/>
      <c r="TCP4" s="5"/>
      <c r="TCQ4" s="5"/>
      <c r="TCR4" s="5"/>
      <c r="TCS4" s="5"/>
      <c r="TCT4" s="5"/>
      <c r="TCU4" s="5"/>
      <c r="TCV4" s="5"/>
      <c r="TCW4" s="5"/>
      <c r="TCX4" s="5"/>
      <c r="TCY4" s="5"/>
      <c r="TCZ4" s="5"/>
      <c r="TDA4" s="5"/>
      <c r="TDB4" s="5"/>
      <c r="TDC4" s="5"/>
      <c r="TDD4" s="5"/>
      <c r="TDE4" s="5"/>
      <c r="TDF4" s="5"/>
      <c r="TDG4" s="5"/>
      <c r="TDH4" s="5"/>
      <c r="TDI4" s="5"/>
      <c r="TDJ4" s="5"/>
      <c r="TDK4" s="5"/>
      <c r="TDL4" s="5"/>
      <c r="TDM4" s="5"/>
      <c r="TDN4" s="5"/>
      <c r="TDO4" s="5"/>
      <c r="TDP4" s="5"/>
      <c r="TDQ4" s="5"/>
      <c r="TDR4" s="5"/>
      <c r="TDS4" s="5"/>
      <c r="TDT4" s="5"/>
      <c r="TDU4" s="5"/>
      <c r="TDV4" s="5"/>
      <c r="TDW4" s="5"/>
      <c r="TDX4" s="5"/>
      <c r="TDY4" s="5"/>
      <c r="TDZ4" s="5"/>
      <c r="TEA4" s="5"/>
      <c r="TEB4" s="5"/>
      <c r="TEC4" s="5"/>
      <c r="TED4" s="5"/>
      <c r="TEE4" s="5"/>
      <c r="TEF4" s="5"/>
      <c r="TEG4" s="5"/>
      <c r="TEH4" s="5"/>
      <c r="TEI4" s="5"/>
      <c r="TEJ4" s="5"/>
      <c r="TEK4" s="5"/>
      <c r="TEL4" s="5"/>
      <c r="TEM4" s="5"/>
      <c r="TEN4" s="5"/>
      <c r="TEO4" s="5"/>
      <c r="TEP4" s="5"/>
      <c r="TEQ4" s="5"/>
      <c r="TER4" s="5"/>
      <c r="TES4" s="5"/>
      <c r="TET4" s="5"/>
      <c r="TEU4" s="5"/>
      <c r="TEV4" s="5"/>
      <c r="TEW4" s="5"/>
      <c r="TEX4" s="5"/>
      <c r="TEY4" s="5"/>
      <c r="TEZ4" s="5"/>
      <c r="TFA4" s="5"/>
      <c r="TFB4" s="5"/>
      <c r="TFC4" s="5"/>
      <c r="TFD4" s="5"/>
      <c r="TFE4" s="5"/>
      <c r="TFF4" s="5"/>
      <c r="TFG4" s="5"/>
      <c r="TFH4" s="5"/>
      <c r="TFI4" s="5"/>
      <c r="TFJ4" s="5"/>
      <c r="TFK4" s="5"/>
      <c r="TFL4" s="5"/>
      <c r="TFM4" s="5"/>
      <c r="TFN4" s="5"/>
      <c r="TFO4" s="5"/>
      <c r="TFP4" s="5"/>
      <c r="TFQ4" s="5"/>
      <c r="TFR4" s="5"/>
      <c r="TFS4" s="5"/>
      <c r="TFT4" s="5"/>
      <c r="TFU4" s="5"/>
      <c r="TFV4" s="5"/>
      <c r="TFW4" s="5"/>
      <c r="TFX4" s="5"/>
      <c r="TFY4" s="5"/>
      <c r="TFZ4" s="5"/>
      <c r="TGA4" s="5"/>
      <c r="TGB4" s="5"/>
      <c r="TGC4" s="5"/>
      <c r="TGD4" s="5"/>
      <c r="TGE4" s="5"/>
      <c r="TGF4" s="5"/>
      <c r="TGG4" s="5"/>
      <c r="TGH4" s="5"/>
      <c r="TGI4" s="5"/>
      <c r="TGJ4" s="5"/>
      <c r="TGK4" s="5"/>
      <c r="TGL4" s="5"/>
      <c r="TGM4" s="5"/>
      <c r="TGN4" s="5"/>
      <c r="TGO4" s="5"/>
      <c r="TGP4" s="5"/>
      <c r="TGQ4" s="5"/>
      <c r="TGR4" s="5"/>
      <c r="TGS4" s="5"/>
      <c r="TGT4" s="5"/>
      <c r="TGU4" s="5"/>
      <c r="TGV4" s="5"/>
      <c r="TGW4" s="5"/>
      <c r="TGX4" s="5"/>
      <c r="TGY4" s="5"/>
      <c r="TGZ4" s="5"/>
      <c r="THA4" s="5"/>
      <c r="THB4" s="5"/>
      <c r="THC4" s="5"/>
      <c r="THD4" s="5"/>
      <c r="THE4" s="5"/>
      <c r="THF4" s="5"/>
      <c r="THG4" s="5"/>
      <c r="THH4" s="5"/>
      <c r="THI4" s="5"/>
      <c r="THJ4" s="5"/>
      <c r="THK4" s="5"/>
      <c r="THL4" s="5"/>
      <c r="THM4" s="5"/>
      <c r="THN4" s="5"/>
      <c r="THO4" s="5"/>
      <c r="THP4" s="5"/>
      <c r="THQ4" s="5"/>
      <c r="THR4" s="5"/>
      <c r="THS4" s="5"/>
      <c r="THT4" s="5"/>
      <c r="THU4" s="5"/>
      <c r="THV4" s="5"/>
      <c r="THW4" s="5"/>
      <c r="THX4" s="5"/>
      <c r="THY4" s="5"/>
      <c r="THZ4" s="5"/>
      <c r="TIA4" s="5"/>
      <c r="TIB4" s="5"/>
      <c r="TIC4" s="5"/>
      <c r="TID4" s="5"/>
      <c r="TIE4" s="5"/>
      <c r="TIF4" s="5"/>
      <c r="TIG4" s="5"/>
      <c r="TIH4" s="5"/>
      <c r="TII4" s="5"/>
      <c r="TIJ4" s="5"/>
      <c r="TIK4" s="5"/>
      <c r="TIL4" s="5"/>
      <c r="TIM4" s="5"/>
      <c r="TIN4" s="5"/>
      <c r="TIO4" s="5"/>
      <c r="TIP4" s="5"/>
      <c r="TIQ4" s="5"/>
      <c r="TIR4" s="5"/>
      <c r="TIS4" s="5"/>
      <c r="TIT4" s="5"/>
      <c r="TIU4" s="5"/>
      <c r="TIV4" s="5"/>
      <c r="TIW4" s="5"/>
      <c r="TIX4" s="5"/>
      <c r="TIY4" s="5"/>
      <c r="TIZ4" s="5"/>
      <c r="TJA4" s="5"/>
      <c r="TJB4" s="5"/>
      <c r="TJC4" s="5"/>
      <c r="TJD4" s="5"/>
      <c r="TJE4" s="5"/>
      <c r="TJF4" s="5"/>
      <c r="TJG4" s="5"/>
      <c r="TJH4" s="5"/>
      <c r="TJI4" s="5"/>
      <c r="TJJ4" s="5"/>
      <c r="TJK4" s="5"/>
      <c r="TJL4" s="5"/>
      <c r="TJM4" s="5"/>
      <c r="TJN4" s="5"/>
      <c r="TJO4" s="5"/>
      <c r="TJP4" s="5"/>
      <c r="TJQ4" s="5"/>
      <c r="TJR4" s="5"/>
      <c r="TJS4" s="5"/>
      <c r="TJT4" s="5"/>
      <c r="TJU4" s="5"/>
      <c r="TJV4" s="5"/>
      <c r="TJW4" s="5"/>
      <c r="TJX4" s="5"/>
      <c r="TJY4" s="5"/>
      <c r="TJZ4" s="5"/>
      <c r="TKA4" s="5"/>
      <c r="TKB4" s="5"/>
      <c r="TKC4" s="5"/>
      <c r="TKD4" s="5"/>
      <c r="TKE4" s="5"/>
      <c r="TKF4" s="5"/>
      <c r="TKG4" s="5"/>
      <c r="TKH4" s="5"/>
      <c r="TKI4" s="5"/>
      <c r="TKJ4" s="5"/>
      <c r="TKK4" s="5"/>
      <c r="TKL4" s="5"/>
      <c r="TKM4" s="5"/>
      <c r="TKN4" s="5"/>
      <c r="TKO4" s="5"/>
      <c r="TKP4" s="5"/>
      <c r="TKQ4" s="5"/>
      <c r="TKR4" s="5"/>
      <c r="TKS4" s="5"/>
      <c r="TKT4" s="5"/>
      <c r="TKU4" s="5"/>
      <c r="TKV4" s="5"/>
      <c r="TKW4" s="5"/>
      <c r="TKX4" s="5"/>
      <c r="TKY4" s="5"/>
      <c r="TKZ4" s="5"/>
      <c r="TLA4" s="5"/>
      <c r="TLB4" s="5"/>
      <c r="TLC4" s="5"/>
      <c r="TLD4" s="5"/>
      <c r="TLE4" s="5"/>
      <c r="TLF4" s="5"/>
      <c r="TLG4" s="5"/>
      <c r="TLH4" s="5"/>
      <c r="TLI4" s="5"/>
      <c r="TLJ4" s="5"/>
      <c r="TLK4" s="5"/>
      <c r="TLL4" s="5"/>
      <c r="TLM4" s="5"/>
      <c r="TLN4" s="5"/>
      <c r="TLO4" s="5"/>
      <c r="TLP4" s="5"/>
      <c r="TLQ4" s="5"/>
      <c r="TLR4" s="5"/>
      <c r="TLS4" s="5"/>
      <c r="TLT4" s="5"/>
      <c r="TLU4" s="5"/>
      <c r="TLV4" s="5"/>
      <c r="TLW4" s="5"/>
      <c r="TLX4" s="5"/>
      <c r="TLY4" s="5"/>
      <c r="TLZ4" s="5"/>
      <c r="TMA4" s="5"/>
      <c r="TMB4" s="5"/>
      <c r="TMC4" s="5"/>
      <c r="TMD4" s="5"/>
      <c r="TME4" s="5"/>
      <c r="TMF4" s="5"/>
      <c r="TMG4" s="5"/>
      <c r="TMH4" s="5"/>
      <c r="TMI4" s="5"/>
      <c r="TMJ4" s="5"/>
      <c r="TMK4" s="5"/>
      <c r="TML4" s="5"/>
      <c r="TMM4" s="5"/>
      <c r="TMN4" s="5"/>
      <c r="TMO4" s="5"/>
      <c r="TMP4" s="5"/>
      <c r="TMQ4" s="5"/>
      <c r="TMR4" s="5"/>
      <c r="TMS4" s="5"/>
      <c r="TMT4" s="5"/>
      <c r="TMU4" s="5"/>
      <c r="TMV4" s="5"/>
      <c r="TMW4" s="5"/>
      <c r="TMX4" s="5"/>
      <c r="TMY4" s="5"/>
      <c r="TMZ4" s="5"/>
      <c r="TNA4" s="5"/>
      <c r="TNB4" s="5"/>
      <c r="TNC4" s="5"/>
      <c r="TND4" s="5"/>
      <c r="TNE4" s="5"/>
      <c r="TNF4" s="5"/>
      <c r="TNG4" s="5"/>
      <c r="TNH4" s="5"/>
      <c r="TNI4" s="5"/>
      <c r="TNJ4" s="5"/>
      <c r="TNK4" s="5"/>
      <c r="TNL4" s="5"/>
      <c r="TNM4" s="5"/>
      <c r="TNN4" s="5"/>
      <c r="TNO4" s="5"/>
      <c r="TNP4" s="5"/>
      <c r="TNQ4" s="5"/>
      <c r="TNR4" s="5"/>
      <c r="TNS4" s="5"/>
      <c r="TNT4" s="5"/>
      <c r="TNU4" s="5"/>
      <c r="TNV4" s="5"/>
      <c r="TNW4" s="5"/>
      <c r="TNX4" s="5"/>
      <c r="TNY4" s="5"/>
      <c r="TNZ4" s="5"/>
      <c r="TOA4" s="5"/>
      <c r="TOB4" s="5"/>
      <c r="TOC4" s="5"/>
      <c r="TOD4" s="5"/>
      <c r="TOE4" s="5"/>
      <c r="TOF4" s="5"/>
      <c r="TOG4" s="5"/>
      <c r="TOH4" s="5"/>
      <c r="TOI4" s="5"/>
      <c r="TOJ4" s="5"/>
      <c r="TOK4" s="5"/>
      <c r="TOL4" s="5"/>
      <c r="TOM4" s="5"/>
      <c r="TON4" s="5"/>
      <c r="TOO4" s="5"/>
      <c r="TOP4" s="5"/>
      <c r="TOQ4" s="5"/>
      <c r="TOR4" s="5"/>
      <c r="TOS4" s="5"/>
      <c r="TOT4" s="5"/>
      <c r="TOU4" s="5"/>
      <c r="TOV4" s="5"/>
      <c r="TOW4" s="5"/>
      <c r="TOX4" s="5"/>
      <c r="TOY4" s="5"/>
      <c r="TOZ4" s="5"/>
      <c r="TPA4" s="5"/>
      <c r="TPB4" s="5"/>
      <c r="TPC4" s="5"/>
      <c r="TPD4" s="5"/>
      <c r="TPE4" s="5"/>
      <c r="TPF4" s="5"/>
      <c r="TPG4" s="5"/>
      <c r="TPH4" s="5"/>
      <c r="TPI4" s="5"/>
      <c r="TPJ4" s="5"/>
      <c r="TPK4" s="5"/>
      <c r="TPL4" s="5"/>
      <c r="TPM4" s="5"/>
      <c r="TPN4" s="5"/>
      <c r="TPO4" s="5"/>
      <c r="TPP4" s="5"/>
      <c r="TPQ4" s="5"/>
      <c r="TPR4" s="5"/>
      <c r="TPS4" s="5"/>
      <c r="TPT4" s="5"/>
      <c r="TPU4" s="5"/>
      <c r="TPV4" s="5"/>
      <c r="TPW4" s="5"/>
      <c r="TPX4" s="5"/>
      <c r="TPY4" s="5"/>
      <c r="TPZ4" s="5"/>
      <c r="TQA4" s="5"/>
      <c r="TQB4" s="5"/>
      <c r="TQC4" s="5"/>
      <c r="TQD4" s="5"/>
      <c r="TQE4" s="5"/>
      <c r="TQF4" s="5"/>
      <c r="TQG4" s="5"/>
      <c r="TQH4" s="5"/>
      <c r="TQI4" s="5"/>
      <c r="TQJ4" s="5"/>
      <c r="TQK4" s="5"/>
      <c r="TQL4" s="5"/>
      <c r="TQM4" s="5"/>
      <c r="TQN4" s="5"/>
      <c r="TQO4" s="5"/>
      <c r="TQP4" s="5"/>
      <c r="TQQ4" s="5"/>
      <c r="TQR4" s="5"/>
      <c r="TQS4" s="5"/>
      <c r="TQT4" s="5"/>
      <c r="TQU4" s="5"/>
      <c r="TQV4" s="5"/>
      <c r="TQW4" s="5"/>
      <c r="TQX4" s="5"/>
      <c r="TQY4" s="5"/>
      <c r="TQZ4" s="5"/>
      <c r="TRA4" s="5"/>
      <c r="TRB4" s="5"/>
      <c r="TRC4" s="5"/>
      <c r="TRD4" s="5"/>
      <c r="TRE4" s="5"/>
      <c r="TRF4" s="5"/>
      <c r="TRG4" s="5"/>
      <c r="TRH4" s="5"/>
      <c r="TRI4" s="5"/>
      <c r="TRJ4" s="5"/>
      <c r="TRK4" s="5"/>
      <c r="TRL4" s="5"/>
      <c r="TRM4" s="5"/>
      <c r="TRN4" s="5"/>
      <c r="TRO4" s="5"/>
      <c r="TRP4" s="5"/>
      <c r="TRQ4" s="5"/>
      <c r="TRR4" s="5"/>
      <c r="TRS4" s="5"/>
      <c r="TRT4" s="5"/>
      <c r="TRU4" s="5"/>
      <c r="TRV4" s="5"/>
      <c r="TRW4" s="5"/>
      <c r="TRX4" s="5"/>
      <c r="TRY4" s="5"/>
      <c r="TRZ4" s="5"/>
      <c r="TSA4" s="5"/>
      <c r="TSB4" s="5"/>
      <c r="TSC4" s="5"/>
      <c r="TSD4" s="5"/>
      <c r="TSE4" s="5"/>
      <c r="TSF4" s="5"/>
      <c r="TSG4" s="5"/>
      <c r="TSH4" s="5"/>
      <c r="TSI4" s="5"/>
      <c r="TSJ4" s="5"/>
      <c r="TSK4" s="5"/>
      <c r="TSL4" s="5"/>
      <c r="TSM4" s="5"/>
      <c r="TSN4" s="5"/>
      <c r="TSO4" s="5"/>
      <c r="TSP4" s="5"/>
      <c r="TSQ4" s="5"/>
      <c r="TSR4" s="5"/>
      <c r="TSS4" s="5"/>
      <c r="TST4" s="5"/>
      <c r="TSU4" s="5"/>
      <c r="TSV4" s="5"/>
      <c r="TSW4" s="5"/>
      <c r="TSX4" s="5"/>
      <c r="TSY4" s="5"/>
      <c r="TSZ4" s="5"/>
      <c r="TTA4" s="5"/>
      <c r="TTB4" s="5"/>
      <c r="TTC4" s="5"/>
      <c r="TTD4" s="5"/>
      <c r="TTE4" s="5"/>
      <c r="TTF4" s="5"/>
      <c r="TTG4" s="5"/>
      <c r="TTH4" s="5"/>
      <c r="TTI4" s="5"/>
      <c r="TTJ4" s="5"/>
      <c r="TTK4" s="5"/>
      <c r="TTL4" s="5"/>
      <c r="TTM4" s="5"/>
      <c r="TTN4" s="5"/>
      <c r="TTO4" s="5"/>
      <c r="TTP4" s="5"/>
      <c r="TTQ4" s="5"/>
      <c r="TTR4" s="5"/>
      <c r="TTS4" s="5"/>
      <c r="TTT4" s="5"/>
      <c r="TTU4" s="5"/>
      <c r="TTV4" s="5"/>
      <c r="TTW4" s="5"/>
      <c r="TTX4" s="5"/>
      <c r="TTY4" s="5"/>
      <c r="TTZ4" s="5"/>
      <c r="TUA4" s="5"/>
      <c r="TUB4" s="5"/>
      <c r="TUC4" s="5"/>
      <c r="TUD4" s="5"/>
      <c r="TUE4" s="5"/>
      <c r="TUF4" s="5"/>
      <c r="TUG4" s="5"/>
      <c r="TUH4" s="5"/>
      <c r="TUI4" s="5"/>
      <c r="TUJ4" s="5"/>
      <c r="TUK4" s="5"/>
      <c r="TUL4" s="5"/>
      <c r="TUM4" s="5"/>
      <c r="TUN4" s="5"/>
      <c r="TUO4" s="5"/>
      <c r="TUP4" s="5"/>
      <c r="TUQ4" s="5"/>
      <c r="TUR4" s="5"/>
      <c r="TUS4" s="5"/>
      <c r="TUT4" s="5"/>
      <c r="TUU4" s="5"/>
      <c r="TUV4" s="5"/>
      <c r="TUW4" s="5"/>
      <c r="TUX4" s="5"/>
      <c r="TUY4" s="5"/>
      <c r="TUZ4" s="5"/>
      <c r="TVA4" s="5"/>
      <c r="TVB4" s="5"/>
      <c r="TVC4" s="5"/>
      <c r="TVD4" s="5"/>
      <c r="TVE4" s="5"/>
      <c r="TVF4" s="5"/>
      <c r="TVG4" s="5"/>
      <c r="TVH4" s="5"/>
      <c r="TVI4" s="5"/>
      <c r="TVJ4" s="5"/>
      <c r="TVK4" s="5"/>
      <c r="TVL4" s="5"/>
      <c r="TVM4" s="5"/>
      <c r="TVN4" s="5"/>
      <c r="TVO4" s="5"/>
      <c r="TVP4" s="5"/>
      <c r="TVQ4" s="5"/>
      <c r="TVR4" s="5"/>
      <c r="TVS4" s="5"/>
      <c r="TVT4" s="5"/>
      <c r="TVU4" s="5"/>
      <c r="TVV4" s="5"/>
      <c r="TVW4" s="5"/>
      <c r="TVX4" s="5"/>
      <c r="TVY4" s="5"/>
      <c r="TVZ4" s="5"/>
      <c r="TWA4" s="5"/>
      <c r="TWB4" s="5"/>
      <c r="TWC4" s="5"/>
      <c r="TWD4" s="5"/>
      <c r="TWE4" s="5"/>
      <c r="TWF4" s="5"/>
      <c r="TWG4" s="5"/>
      <c r="TWH4" s="5"/>
      <c r="TWI4" s="5"/>
      <c r="TWJ4" s="5"/>
      <c r="TWK4" s="5"/>
      <c r="TWL4" s="5"/>
      <c r="TWM4" s="5"/>
      <c r="TWN4" s="5"/>
      <c r="TWO4" s="5"/>
      <c r="TWP4" s="5"/>
      <c r="TWQ4" s="5"/>
      <c r="TWR4" s="5"/>
      <c r="TWS4" s="5"/>
      <c r="TWT4" s="5"/>
      <c r="TWU4" s="5"/>
      <c r="TWV4" s="5"/>
      <c r="TWW4" s="5"/>
      <c r="TWX4" s="5"/>
      <c r="TWY4" s="5"/>
      <c r="TWZ4" s="5"/>
      <c r="TXA4" s="5"/>
      <c r="TXB4" s="5"/>
      <c r="TXC4" s="5"/>
      <c r="TXD4" s="5"/>
      <c r="TXE4" s="5"/>
      <c r="TXF4" s="5"/>
      <c r="TXG4" s="5"/>
      <c r="TXH4" s="5"/>
      <c r="TXI4" s="5"/>
      <c r="TXJ4" s="5"/>
      <c r="TXK4" s="5"/>
      <c r="TXL4" s="5"/>
      <c r="TXM4" s="5"/>
      <c r="TXN4" s="5"/>
      <c r="TXO4" s="5"/>
      <c r="TXP4" s="5"/>
      <c r="TXQ4" s="5"/>
      <c r="TXR4" s="5"/>
      <c r="TXS4" s="5"/>
      <c r="TXT4" s="5"/>
      <c r="TXU4" s="5"/>
      <c r="TXV4" s="5"/>
      <c r="TXW4" s="5"/>
      <c r="TXX4" s="5"/>
      <c r="TXY4" s="5"/>
      <c r="TXZ4" s="5"/>
      <c r="TYA4" s="5"/>
      <c r="TYB4" s="5"/>
      <c r="TYC4" s="5"/>
      <c r="TYD4" s="5"/>
      <c r="TYE4" s="5"/>
      <c r="TYF4" s="5"/>
      <c r="TYG4" s="5"/>
      <c r="TYH4" s="5"/>
      <c r="TYI4" s="5"/>
      <c r="TYJ4" s="5"/>
      <c r="TYK4" s="5"/>
      <c r="TYL4" s="5"/>
      <c r="TYM4" s="5"/>
      <c r="TYN4" s="5"/>
      <c r="TYO4" s="5"/>
      <c r="TYP4" s="5"/>
      <c r="TYQ4" s="5"/>
      <c r="TYR4" s="5"/>
      <c r="TYS4" s="5"/>
      <c r="TYT4" s="5"/>
      <c r="TYU4" s="5"/>
      <c r="TYV4" s="5"/>
      <c r="TYW4" s="5"/>
      <c r="TYX4" s="5"/>
      <c r="TYY4" s="5"/>
      <c r="TYZ4" s="5"/>
      <c r="TZA4" s="5"/>
      <c r="TZB4" s="5"/>
      <c r="TZC4" s="5"/>
      <c r="TZD4" s="5"/>
      <c r="TZE4" s="5"/>
      <c r="TZF4" s="5"/>
      <c r="TZG4" s="5"/>
      <c r="TZH4" s="5"/>
      <c r="TZI4" s="5"/>
      <c r="TZJ4" s="5"/>
      <c r="TZK4" s="5"/>
      <c r="TZL4" s="5"/>
      <c r="TZM4" s="5"/>
      <c r="TZN4" s="5"/>
      <c r="TZO4" s="5"/>
      <c r="TZP4" s="5"/>
      <c r="TZQ4" s="5"/>
      <c r="TZR4" s="5"/>
      <c r="TZS4" s="5"/>
      <c r="TZT4" s="5"/>
      <c r="TZU4" s="5"/>
      <c r="TZV4" s="5"/>
      <c r="TZW4" s="5"/>
      <c r="TZX4" s="5"/>
      <c r="TZY4" s="5"/>
      <c r="TZZ4" s="5"/>
      <c r="UAA4" s="5"/>
      <c r="UAB4" s="5"/>
      <c r="UAC4" s="5"/>
      <c r="UAD4" s="5"/>
      <c r="UAE4" s="5"/>
      <c r="UAF4" s="5"/>
      <c r="UAG4" s="5"/>
      <c r="UAH4" s="5"/>
      <c r="UAI4" s="5"/>
      <c r="UAJ4" s="5"/>
      <c r="UAK4" s="5"/>
      <c r="UAL4" s="5"/>
      <c r="UAM4" s="5"/>
      <c r="UAN4" s="5"/>
      <c r="UAO4" s="5"/>
      <c r="UAP4" s="5"/>
      <c r="UAQ4" s="5"/>
      <c r="UAR4" s="5"/>
      <c r="UAS4" s="5"/>
      <c r="UAT4" s="5"/>
      <c r="UAU4" s="5"/>
      <c r="UAV4" s="5"/>
      <c r="UAW4" s="5"/>
      <c r="UAX4" s="5"/>
      <c r="UAY4" s="5"/>
      <c r="UAZ4" s="5"/>
      <c r="UBA4" s="5"/>
      <c r="UBB4" s="5"/>
      <c r="UBC4" s="5"/>
      <c r="UBD4" s="5"/>
      <c r="UBE4" s="5"/>
      <c r="UBF4" s="5"/>
      <c r="UBG4" s="5"/>
      <c r="UBH4" s="5"/>
      <c r="UBI4" s="5"/>
      <c r="UBJ4" s="5"/>
      <c r="UBK4" s="5"/>
      <c r="UBL4" s="5"/>
      <c r="UBM4" s="5"/>
      <c r="UBN4" s="5"/>
      <c r="UBO4" s="5"/>
      <c r="UBP4" s="5"/>
      <c r="UBQ4" s="5"/>
      <c r="UBR4" s="5"/>
      <c r="UBS4" s="5"/>
      <c r="UBT4" s="5"/>
      <c r="UBU4" s="5"/>
      <c r="UBV4" s="5"/>
      <c r="UBW4" s="5"/>
      <c r="UBX4" s="5"/>
      <c r="UBY4" s="5"/>
      <c r="UBZ4" s="5"/>
      <c r="UCA4" s="5"/>
      <c r="UCB4" s="5"/>
      <c r="UCC4" s="5"/>
      <c r="UCD4" s="5"/>
      <c r="UCE4" s="5"/>
      <c r="UCF4" s="5"/>
      <c r="UCG4" s="5"/>
      <c r="UCH4" s="5"/>
      <c r="UCI4" s="5"/>
      <c r="UCJ4" s="5"/>
      <c r="UCK4" s="5"/>
      <c r="UCL4" s="5"/>
      <c r="UCM4" s="5"/>
      <c r="UCN4" s="5"/>
      <c r="UCO4" s="5"/>
      <c r="UCP4" s="5"/>
      <c r="UCQ4" s="5"/>
      <c r="UCR4" s="5"/>
      <c r="UCS4" s="5"/>
      <c r="UCT4" s="5"/>
      <c r="UCU4" s="5"/>
      <c r="UCV4" s="5"/>
      <c r="UCW4" s="5"/>
      <c r="UCX4" s="5"/>
      <c r="UCY4" s="5"/>
      <c r="UCZ4" s="5"/>
      <c r="UDA4" s="5"/>
      <c r="UDB4" s="5"/>
      <c r="UDC4" s="5"/>
      <c r="UDD4" s="5"/>
      <c r="UDE4" s="5"/>
      <c r="UDF4" s="5"/>
      <c r="UDG4" s="5"/>
      <c r="UDH4" s="5"/>
      <c r="UDI4" s="5"/>
      <c r="UDJ4" s="5"/>
      <c r="UDK4" s="5"/>
      <c r="UDL4" s="5"/>
      <c r="UDM4" s="5"/>
      <c r="UDN4" s="5"/>
      <c r="UDO4" s="5"/>
      <c r="UDP4" s="5"/>
      <c r="UDQ4" s="5"/>
      <c r="UDR4" s="5"/>
      <c r="UDS4" s="5"/>
      <c r="UDT4" s="5"/>
      <c r="UDU4" s="5"/>
      <c r="UDV4" s="5"/>
      <c r="UDW4" s="5"/>
      <c r="UDX4" s="5"/>
      <c r="UDY4" s="5"/>
      <c r="UDZ4" s="5"/>
      <c r="UEA4" s="5"/>
      <c r="UEB4" s="5"/>
      <c r="UEC4" s="5"/>
      <c r="UED4" s="5"/>
      <c r="UEE4" s="5"/>
      <c r="UEF4" s="5"/>
      <c r="UEG4" s="5"/>
      <c r="UEH4" s="5"/>
      <c r="UEI4" s="5"/>
      <c r="UEJ4" s="5"/>
      <c r="UEK4" s="5"/>
      <c r="UEL4" s="5"/>
      <c r="UEM4" s="5"/>
      <c r="UEN4" s="5"/>
      <c r="UEO4" s="5"/>
      <c r="UEP4" s="5"/>
      <c r="UEQ4" s="5"/>
      <c r="UER4" s="5"/>
      <c r="UES4" s="5"/>
      <c r="UET4" s="5"/>
      <c r="UEU4" s="5"/>
      <c r="UEV4" s="5"/>
      <c r="UEW4" s="5"/>
      <c r="UEX4" s="5"/>
      <c r="UEY4" s="5"/>
      <c r="UEZ4" s="5"/>
      <c r="UFA4" s="5"/>
      <c r="UFB4" s="5"/>
      <c r="UFC4" s="5"/>
      <c r="UFD4" s="5"/>
      <c r="UFE4" s="5"/>
      <c r="UFF4" s="5"/>
      <c r="UFG4" s="5"/>
      <c r="UFH4" s="5"/>
      <c r="UFI4" s="5"/>
      <c r="UFJ4" s="5"/>
      <c r="UFK4" s="5"/>
      <c r="UFL4" s="5"/>
      <c r="UFM4" s="5"/>
      <c r="UFN4" s="5"/>
      <c r="UFO4" s="5"/>
      <c r="UFP4" s="5"/>
      <c r="UFQ4" s="5"/>
      <c r="UFR4" s="5"/>
      <c r="UFS4" s="5"/>
      <c r="UFT4" s="5"/>
      <c r="UFU4" s="5"/>
      <c r="UFV4" s="5"/>
      <c r="UFW4" s="5"/>
      <c r="UFX4" s="5"/>
      <c r="UFY4" s="5"/>
      <c r="UFZ4" s="5"/>
      <c r="UGA4" s="5"/>
      <c r="UGB4" s="5"/>
      <c r="UGC4" s="5"/>
      <c r="UGD4" s="5"/>
      <c r="UGE4" s="5"/>
      <c r="UGF4" s="5"/>
      <c r="UGG4" s="5"/>
      <c r="UGH4" s="5"/>
      <c r="UGI4" s="5"/>
      <c r="UGJ4" s="5"/>
      <c r="UGK4" s="5"/>
      <c r="UGL4" s="5"/>
      <c r="UGM4" s="5"/>
      <c r="UGN4" s="5"/>
      <c r="UGO4" s="5"/>
      <c r="UGP4" s="5"/>
      <c r="UGQ4" s="5"/>
      <c r="UGR4" s="5"/>
      <c r="UGS4" s="5"/>
      <c r="UGT4" s="5"/>
      <c r="UGU4" s="5"/>
      <c r="UGV4" s="5"/>
      <c r="UGW4" s="5"/>
      <c r="UGX4" s="5"/>
      <c r="UGY4" s="5"/>
      <c r="UGZ4" s="5"/>
      <c r="UHA4" s="5"/>
      <c r="UHB4" s="5"/>
      <c r="UHC4" s="5"/>
      <c r="UHD4" s="5"/>
      <c r="UHE4" s="5"/>
      <c r="UHF4" s="5"/>
      <c r="UHG4" s="5"/>
      <c r="UHH4" s="5"/>
      <c r="UHI4" s="5"/>
      <c r="UHJ4" s="5"/>
      <c r="UHK4" s="5"/>
      <c r="UHL4" s="5"/>
      <c r="UHM4" s="5"/>
      <c r="UHN4" s="5"/>
      <c r="UHO4" s="5"/>
      <c r="UHP4" s="5"/>
      <c r="UHQ4" s="5"/>
      <c r="UHR4" s="5"/>
      <c r="UHS4" s="5"/>
      <c r="UHT4" s="5"/>
      <c r="UHU4" s="5"/>
      <c r="UHV4" s="5"/>
      <c r="UHW4" s="5"/>
      <c r="UHX4" s="5"/>
      <c r="UHY4" s="5"/>
      <c r="UHZ4" s="5"/>
      <c r="UIA4" s="5"/>
      <c r="UIB4" s="5"/>
      <c r="UIC4" s="5"/>
      <c r="UID4" s="5"/>
      <c r="UIE4" s="5"/>
      <c r="UIF4" s="5"/>
      <c r="UIG4" s="5"/>
      <c r="UIH4" s="5"/>
      <c r="UII4" s="5"/>
      <c r="UIJ4" s="5"/>
      <c r="UIK4" s="5"/>
      <c r="UIL4" s="5"/>
      <c r="UIM4" s="5"/>
      <c r="UIN4" s="5"/>
      <c r="UIO4" s="5"/>
      <c r="UIP4" s="5"/>
      <c r="UIQ4" s="5"/>
      <c r="UIR4" s="5"/>
      <c r="UIS4" s="5"/>
      <c r="UIT4" s="5"/>
      <c r="UIU4" s="5"/>
      <c r="UIV4" s="5"/>
      <c r="UIW4" s="5"/>
      <c r="UIX4" s="5"/>
      <c r="UIY4" s="5"/>
      <c r="UIZ4" s="5"/>
      <c r="UJA4" s="5"/>
      <c r="UJB4" s="5"/>
      <c r="UJC4" s="5"/>
      <c r="UJD4" s="5"/>
      <c r="UJE4" s="5"/>
      <c r="UJF4" s="5"/>
      <c r="UJG4" s="5"/>
      <c r="UJH4" s="5"/>
      <c r="UJI4" s="5"/>
      <c r="UJJ4" s="5"/>
      <c r="UJK4" s="5"/>
      <c r="UJL4" s="5"/>
      <c r="UJM4" s="5"/>
      <c r="UJN4" s="5"/>
      <c r="UJO4" s="5"/>
      <c r="UJP4" s="5"/>
      <c r="UJQ4" s="5"/>
      <c r="UJR4" s="5"/>
      <c r="UJS4" s="5"/>
      <c r="UJT4" s="5"/>
      <c r="UJU4" s="5"/>
      <c r="UJV4" s="5"/>
      <c r="UJW4" s="5"/>
      <c r="UJX4" s="5"/>
      <c r="UJY4" s="5"/>
      <c r="UJZ4" s="5"/>
      <c r="UKA4" s="5"/>
      <c r="UKB4" s="5"/>
      <c r="UKC4" s="5"/>
      <c r="UKD4" s="5"/>
      <c r="UKE4" s="5"/>
      <c r="UKF4" s="5"/>
      <c r="UKG4" s="5"/>
      <c r="UKH4" s="5"/>
      <c r="UKI4" s="5"/>
      <c r="UKJ4" s="5"/>
      <c r="UKK4" s="5"/>
      <c r="UKL4" s="5"/>
      <c r="UKM4" s="5"/>
      <c r="UKN4" s="5"/>
      <c r="UKO4" s="5"/>
      <c r="UKP4" s="5"/>
      <c r="UKQ4" s="5"/>
      <c r="UKR4" s="5"/>
      <c r="UKS4" s="5"/>
      <c r="UKT4" s="5"/>
      <c r="UKU4" s="5"/>
      <c r="UKV4" s="5"/>
      <c r="UKW4" s="5"/>
      <c r="UKX4" s="5"/>
      <c r="UKY4" s="5"/>
      <c r="UKZ4" s="5"/>
      <c r="ULA4" s="5"/>
      <c r="ULB4" s="5"/>
      <c r="ULC4" s="5"/>
      <c r="ULD4" s="5"/>
      <c r="ULE4" s="5"/>
      <c r="ULF4" s="5"/>
      <c r="ULG4" s="5"/>
      <c r="ULH4" s="5"/>
      <c r="ULI4" s="5"/>
      <c r="ULJ4" s="5"/>
      <c r="ULK4" s="5"/>
      <c r="ULL4" s="5"/>
      <c r="ULM4" s="5"/>
      <c r="ULN4" s="5"/>
      <c r="ULO4" s="5"/>
      <c r="ULP4" s="5"/>
      <c r="ULQ4" s="5"/>
      <c r="ULR4" s="5"/>
      <c r="ULS4" s="5"/>
      <c r="ULT4" s="5"/>
      <c r="ULU4" s="5"/>
      <c r="ULV4" s="5"/>
      <c r="ULW4" s="5"/>
      <c r="ULX4" s="5"/>
      <c r="ULY4" s="5"/>
      <c r="ULZ4" s="5"/>
      <c r="UMA4" s="5"/>
      <c r="UMB4" s="5"/>
      <c r="UMC4" s="5"/>
      <c r="UMD4" s="5"/>
      <c r="UME4" s="5"/>
      <c r="UMF4" s="5"/>
      <c r="UMG4" s="5"/>
      <c r="UMH4" s="5"/>
      <c r="UMI4" s="5"/>
      <c r="UMJ4" s="5"/>
      <c r="UMK4" s="5"/>
      <c r="UML4" s="5"/>
      <c r="UMM4" s="5"/>
      <c r="UMN4" s="5"/>
      <c r="UMO4" s="5"/>
      <c r="UMP4" s="5"/>
      <c r="UMQ4" s="5"/>
      <c r="UMR4" s="5"/>
      <c r="UMS4" s="5"/>
      <c r="UMT4" s="5"/>
      <c r="UMU4" s="5"/>
      <c r="UMV4" s="5"/>
      <c r="UMW4" s="5"/>
      <c r="UMX4" s="5"/>
      <c r="UMY4" s="5"/>
      <c r="UMZ4" s="5"/>
      <c r="UNA4" s="5"/>
      <c r="UNB4" s="5"/>
      <c r="UNC4" s="5"/>
      <c r="UND4" s="5"/>
      <c r="UNE4" s="5"/>
      <c r="UNF4" s="5"/>
      <c r="UNG4" s="5"/>
      <c r="UNH4" s="5"/>
      <c r="UNI4" s="5"/>
      <c r="UNJ4" s="5"/>
      <c r="UNK4" s="5"/>
      <c r="UNL4" s="5"/>
      <c r="UNM4" s="5"/>
      <c r="UNN4" s="5"/>
      <c r="UNO4" s="5"/>
      <c r="UNP4" s="5"/>
      <c r="UNQ4" s="5"/>
      <c r="UNR4" s="5"/>
      <c r="UNS4" s="5"/>
      <c r="UNT4" s="5"/>
      <c r="UNU4" s="5"/>
      <c r="UNV4" s="5"/>
      <c r="UNW4" s="5"/>
      <c r="UNX4" s="5"/>
      <c r="UNY4" s="5"/>
      <c r="UNZ4" s="5"/>
      <c r="UOA4" s="5"/>
      <c r="UOB4" s="5"/>
      <c r="UOC4" s="5"/>
      <c r="UOD4" s="5"/>
      <c r="UOE4" s="5"/>
      <c r="UOF4" s="5"/>
      <c r="UOG4" s="5"/>
      <c r="UOH4" s="5"/>
      <c r="UOI4" s="5"/>
      <c r="UOJ4" s="5"/>
      <c r="UOK4" s="5"/>
      <c r="UOL4" s="5"/>
      <c r="UOM4" s="5"/>
      <c r="UON4" s="5"/>
      <c r="UOO4" s="5"/>
      <c r="UOP4" s="5"/>
      <c r="UOQ4" s="5"/>
      <c r="UOR4" s="5"/>
      <c r="UOS4" s="5"/>
      <c r="UOT4" s="5"/>
      <c r="UOU4" s="5"/>
      <c r="UOV4" s="5"/>
      <c r="UOW4" s="5"/>
      <c r="UOX4" s="5"/>
      <c r="UOY4" s="5"/>
      <c r="UOZ4" s="5"/>
      <c r="UPA4" s="5"/>
      <c r="UPB4" s="5"/>
      <c r="UPC4" s="5"/>
      <c r="UPD4" s="5"/>
      <c r="UPE4" s="5"/>
      <c r="UPF4" s="5"/>
      <c r="UPG4" s="5"/>
      <c r="UPH4" s="5"/>
      <c r="UPI4" s="5"/>
      <c r="UPJ4" s="5"/>
      <c r="UPK4" s="5"/>
      <c r="UPL4" s="5"/>
      <c r="UPM4" s="5"/>
      <c r="UPN4" s="5"/>
      <c r="UPO4" s="5"/>
      <c r="UPP4" s="5"/>
      <c r="UPQ4" s="5"/>
      <c r="UPR4" s="5"/>
      <c r="UPS4" s="5"/>
      <c r="UPT4" s="5"/>
      <c r="UPU4" s="5"/>
      <c r="UPV4" s="5"/>
      <c r="UPW4" s="5"/>
      <c r="UPX4" s="5"/>
      <c r="UPY4" s="5"/>
      <c r="UPZ4" s="5"/>
      <c r="UQA4" s="5"/>
      <c r="UQB4" s="5"/>
      <c r="UQC4" s="5"/>
      <c r="UQD4" s="5"/>
      <c r="UQE4" s="5"/>
      <c r="UQF4" s="5"/>
      <c r="UQG4" s="5"/>
      <c r="UQH4" s="5"/>
      <c r="UQI4" s="5"/>
      <c r="UQJ4" s="5"/>
      <c r="UQK4" s="5"/>
      <c r="UQL4" s="5"/>
      <c r="UQM4" s="5"/>
      <c r="UQN4" s="5"/>
      <c r="UQO4" s="5"/>
      <c r="UQP4" s="5"/>
      <c r="UQQ4" s="5"/>
      <c r="UQR4" s="5"/>
      <c r="UQS4" s="5"/>
      <c r="UQT4" s="5"/>
      <c r="UQU4" s="5"/>
      <c r="UQV4" s="5"/>
      <c r="UQW4" s="5"/>
      <c r="UQX4" s="5"/>
      <c r="UQY4" s="5"/>
      <c r="UQZ4" s="5"/>
      <c r="URA4" s="5"/>
      <c r="URB4" s="5"/>
      <c r="URC4" s="5"/>
      <c r="URD4" s="5"/>
      <c r="URE4" s="5"/>
      <c r="URF4" s="5"/>
      <c r="URG4" s="5"/>
      <c r="URH4" s="5"/>
      <c r="URI4" s="5"/>
      <c r="URJ4" s="5"/>
      <c r="URK4" s="5"/>
      <c r="URL4" s="5"/>
      <c r="URM4" s="5"/>
      <c r="URN4" s="5"/>
      <c r="URO4" s="5"/>
      <c r="URP4" s="5"/>
      <c r="URQ4" s="5"/>
      <c r="URR4" s="5"/>
      <c r="URS4" s="5"/>
      <c r="URT4" s="5"/>
      <c r="URU4" s="5"/>
      <c r="URV4" s="5"/>
      <c r="URW4" s="5"/>
      <c r="URX4" s="5"/>
      <c r="URY4" s="5"/>
      <c r="URZ4" s="5"/>
      <c r="USA4" s="5"/>
      <c r="USB4" s="5"/>
      <c r="USC4" s="5"/>
      <c r="USD4" s="5"/>
      <c r="USE4" s="5"/>
      <c r="USF4" s="5"/>
      <c r="USG4" s="5"/>
      <c r="USH4" s="5"/>
      <c r="USI4" s="5"/>
      <c r="USJ4" s="5"/>
      <c r="USK4" s="5"/>
      <c r="USL4" s="5"/>
      <c r="USM4" s="5"/>
      <c r="USN4" s="5"/>
      <c r="USO4" s="5"/>
      <c r="USP4" s="5"/>
      <c r="USQ4" s="5"/>
      <c r="USR4" s="5"/>
      <c r="USS4" s="5"/>
      <c r="UST4" s="5"/>
      <c r="USU4" s="5"/>
      <c r="USV4" s="5"/>
      <c r="USW4" s="5"/>
      <c r="USX4" s="5"/>
      <c r="USY4" s="5"/>
      <c r="USZ4" s="5"/>
      <c r="UTA4" s="5"/>
      <c r="UTB4" s="5"/>
      <c r="UTC4" s="5"/>
      <c r="UTD4" s="5"/>
      <c r="UTE4" s="5"/>
      <c r="UTF4" s="5"/>
      <c r="UTG4" s="5"/>
      <c r="UTH4" s="5"/>
      <c r="UTI4" s="5"/>
      <c r="UTJ4" s="5"/>
      <c r="UTK4" s="5"/>
      <c r="UTL4" s="5"/>
      <c r="UTM4" s="5"/>
      <c r="UTN4" s="5"/>
      <c r="UTO4" s="5"/>
      <c r="UTP4" s="5"/>
      <c r="UTQ4" s="5"/>
      <c r="UTR4" s="5"/>
      <c r="UTS4" s="5"/>
      <c r="UTT4" s="5"/>
      <c r="UTU4" s="5"/>
      <c r="UTV4" s="5"/>
      <c r="UTW4" s="5"/>
      <c r="UTX4" s="5"/>
      <c r="UTY4" s="5"/>
      <c r="UTZ4" s="5"/>
      <c r="UUA4" s="5"/>
      <c r="UUB4" s="5"/>
      <c r="UUC4" s="5"/>
      <c r="UUD4" s="5"/>
      <c r="UUE4" s="5"/>
      <c r="UUF4" s="5"/>
      <c r="UUG4" s="5"/>
      <c r="UUH4" s="5"/>
      <c r="UUI4" s="5"/>
      <c r="UUJ4" s="5"/>
      <c r="UUK4" s="5"/>
      <c r="UUL4" s="5"/>
      <c r="UUM4" s="5"/>
      <c r="UUN4" s="5"/>
      <c r="UUO4" s="5"/>
      <c r="UUP4" s="5"/>
      <c r="UUQ4" s="5"/>
      <c r="UUR4" s="5"/>
      <c r="UUS4" s="5"/>
      <c r="UUT4" s="5"/>
      <c r="UUU4" s="5"/>
      <c r="UUV4" s="5"/>
      <c r="UUW4" s="5"/>
      <c r="UUX4" s="5"/>
      <c r="UUY4" s="5"/>
      <c r="UUZ4" s="5"/>
      <c r="UVA4" s="5"/>
      <c r="UVB4" s="5"/>
      <c r="UVC4" s="5"/>
      <c r="UVD4" s="5"/>
      <c r="UVE4" s="5"/>
      <c r="UVF4" s="5"/>
      <c r="UVG4" s="5"/>
      <c r="UVH4" s="5"/>
      <c r="UVI4" s="5"/>
      <c r="UVJ4" s="5"/>
      <c r="UVK4" s="5"/>
      <c r="UVL4" s="5"/>
      <c r="UVM4" s="5"/>
      <c r="UVN4" s="5"/>
      <c r="UVO4" s="5"/>
      <c r="UVP4" s="5"/>
      <c r="UVQ4" s="5"/>
      <c r="UVR4" s="5"/>
      <c r="UVS4" s="5"/>
      <c r="UVT4" s="5"/>
      <c r="UVU4" s="5"/>
      <c r="UVV4" s="5"/>
      <c r="UVW4" s="5"/>
      <c r="UVX4" s="5"/>
      <c r="UVY4" s="5"/>
      <c r="UVZ4" s="5"/>
      <c r="UWA4" s="5"/>
      <c r="UWB4" s="5"/>
      <c r="UWC4" s="5"/>
      <c r="UWD4" s="5"/>
      <c r="UWE4" s="5"/>
      <c r="UWF4" s="5"/>
      <c r="UWG4" s="5"/>
      <c r="UWH4" s="5"/>
      <c r="UWI4" s="5"/>
      <c r="UWJ4" s="5"/>
      <c r="UWK4" s="5"/>
      <c r="UWL4" s="5"/>
      <c r="UWM4" s="5"/>
      <c r="UWN4" s="5"/>
      <c r="UWO4" s="5"/>
      <c r="UWP4" s="5"/>
      <c r="UWQ4" s="5"/>
      <c r="UWR4" s="5"/>
      <c r="UWS4" s="5"/>
      <c r="UWT4" s="5"/>
      <c r="UWU4" s="5"/>
      <c r="UWV4" s="5"/>
      <c r="UWW4" s="5"/>
      <c r="UWX4" s="5"/>
      <c r="UWY4" s="5"/>
      <c r="UWZ4" s="5"/>
      <c r="UXA4" s="5"/>
      <c r="UXB4" s="5"/>
      <c r="UXC4" s="5"/>
      <c r="UXD4" s="5"/>
      <c r="UXE4" s="5"/>
      <c r="UXF4" s="5"/>
      <c r="UXG4" s="5"/>
      <c r="UXH4" s="5"/>
      <c r="UXI4" s="5"/>
      <c r="UXJ4" s="5"/>
      <c r="UXK4" s="5"/>
      <c r="UXL4" s="5"/>
      <c r="UXM4" s="5"/>
      <c r="UXN4" s="5"/>
      <c r="UXO4" s="5"/>
      <c r="UXP4" s="5"/>
      <c r="UXQ4" s="5"/>
      <c r="UXR4" s="5"/>
      <c r="UXS4" s="5"/>
      <c r="UXT4" s="5"/>
      <c r="UXU4" s="5"/>
      <c r="UXV4" s="5"/>
      <c r="UXW4" s="5"/>
      <c r="UXX4" s="5"/>
      <c r="UXY4" s="5"/>
      <c r="UXZ4" s="5"/>
      <c r="UYA4" s="5"/>
      <c r="UYB4" s="5"/>
      <c r="UYC4" s="5"/>
      <c r="UYD4" s="5"/>
      <c r="UYE4" s="5"/>
      <c r="UYF4" s="5"/>
      <c r="UYG4" s="5"/>
      <c r="UYH4" s="5"/>
      <c r="UYI4" s="5"/>
      <c r="UYJ4" s="5"/>
      <c r="UYK4" s="5"/>
      <c r="UYL4" s="5"/>
      <c r="UYM4" s="5"/>
      <c r="UYN4" s="5"/>
      <c r="UYO4" s="5"/>
      <c r="UYP4" s="5"/>
      <c r="UYQ4" s="5"/>
      <c r="UYR4" s="5"/>
      <c r="UYS4" s="5"/>
      <c r="UYT4" s="5"/>
      <c r="UYU4" s="5"/>
      <c r="UYV4" s="5"/>
      <c r="UYW4" s="5"/>
      <c r="UYX4" s="5"/>
      <c r="UYY4" s="5"/>
      <c r="UYZ4" s="5"/>
      <c r="UZA4" s="5"/>
      <c r="UZB4" s="5"/>
      <c r="UZC4" s="5"/>
      <c r="UZD4" s="5"/>
      <c r="UZE4" s="5"/>
      <c r="UZF4" s="5"/>
      <c r="UZG4" s="5"/>
      <c r="UZH4" s="5"/>
      <c r="UZI4" s="5"/>
      <c r="UZJ4" s="5"/>
      <c r="UZK4" s="5"/>
      <c r="UZL4" s="5"/>
      <c r="UZM4" s="5"/>
      <c r="UZN4" s="5"/>
      <c r="UZO4" s="5"/>
      <c r="UZP4" s="5"/>
      <c r="UZQ4" s="5"/>
      <c r="UZR4" s="5"/>
      <c r="UZS4" s="5"/>
      <c r="UZT4" s="5"/>
      <c r="UZU4" s="5"/>
      <c r="UZV4" s="5"/>
      <c r="UZW4" s="5"/>
      <c r="UZX4" s="5"/>
      <c r="UZY4" s="5"/>
      <c r="UZZ4" s="5"/>
      <c r="VAA4" s="5"/>
      <c r="VAB4" s="5"/>
      <c r="VAC4" s="5"/>
      <c r="VAD4" s="5"/>
      <c r="VAE4" s="5"/>
      <c r="VAF4" s="5"/>
      <c r="VAG4" s="5"/>
      <c r="VAH4" s="5"/>
      <c r="VAI4" s="5"/>
      <c r="VAJ4" s="5"/>
      <c r="VAK4" s="5"/>
      <c r="VAL4" s="5"/>
      <c r="VAM4" s="5"/>
      <c r="VAN4" s="5"/>
      <c r="VAO4" s="5"/>
      <c r="VAP4" s="5"/>
      <c r="VAQ4" s="5"/>
      <c r="VAR4" s="5"/>
      <c r="VAS4" s="5"/>
      <c r="VAT4" s="5"/>
      <c r="VAU4" s="5"/>
      <c r="VAV4" s="5"/>
      <c r="VAW4" s="5"/>
      <c r="VAX4" s="5"/>
      <c r="VAY4" s="5"/>
      <c r="VAZ4" s="5"/>
      <c r="VBA4" s="5"/>
      <c r="VBB4" s="5"/>
      <c r="VBC4" s="5"/>
      <c r="VBD4" s="5"/>
      <c r="VBE4" s="5"/>
      <c r="VBF4" s="5"/>
      <c r="VBG4" s="5"/>
      <c r="VBH4" s="5"/>
      <c r="VBI4" s="5"/>
      <c r="VBJ4" s="5"/>
      <c r="VBK4" s="5"/>
      <c r="VBL4" s="5"/>
      <c r="VBM4" s="5"/>
      <c r="VBN4" s="5"/>
      <c r="VBO4" s="5"/>
      <c r="VBP4" s="5"/>
      <c r="VBQ4" s="5"/>
      <c r="VBR4" s="5"/>
      <c r="VBS4" s="5"/>
      <c r="VBT4" s="5"/>
      <c r="VBU4" s="5"/>
      <c r="VBV4" s="5"/>
      <c r="VBW4" s="5"/>
      <c r="VBX4" s="5"/>
      <c r="VBY4" s="5"/>
      <c r="VBZ4" s="5"/>
      <c r="VCA4" s="5"/>
      <c r="VCB4" s="5"/>
      <c r="VCC4" s="5"/>
      <c r="VCD4" s="5"/>
      <c r="VCE4" s="5"/>
      <c r="VCF4" s="5"/>
      <c r="VCG4" s="5"/>
      <c r="VCH4" s="5"/>
      <c r="VCI4" s="5"/>
      <c r="VCJ4" s="5"/>
      <c r="VCK4" s="5"/>
      <c r="VCL4" s="5"/>
      <c r="VCM4" s="5"/>
      <c r="VCN4" s="5"/>
      <c r="VCO4" s="5"/>
      <c r="VCP4" s="5"/>
      <c r="VCQ4" s="5"/>
      <c r="VCR4" s="5"/>
      <c r="VCS4" s="5"/>
      <c r="VCT4" s="5"/>
      <c r="VCU4" s="5"/>
      <c r="VCV4" s="5"/>
      <c r="VCW4" s="5"/>
      <c r="VCX4" s="5"/>
      <c r="VCY4" s="5"/>
      <c r="VCZ4" s="5"/>
      <c r="VDA4" s="5"/>
      <c r="VDB4" s="5"/>
      <c r="VDC4" s="5"/>
      <c r="VDD4" s="5"/>
      <c r="VDE4" s="5"/>
      <c r="VDF4" s="5"/>
      <c r="VDG4" s="5"/>
      <c r="VDH4" s="5"/>
      <c r="VDI4" s="5"/>
      <c r="VDJ4" s="5"/>
      <c r="VDK4" s="5"/>
      <c r="VDL4" s="5"/>
      <c r="VDM4" s="5"/>
      <c r="VDN4" s="5"/>
      <c r="VDO4" s="5"/>
      <c r="VDP4" s="5"/>
      <c r="VDQ4" s="5"/>
      <c r="VDR4" s="5"/>
      <c r="VDS4" s="5"/>
      <c r="VDT4" s="5"/>
      <c r="VDU4" s="5"/>
      <c r="VDV4" s="5"/>
      <c r="VDW4" s="5"/>
      <c r="VDX4" s="5"/>
      <c r="VDY4" s="5"/>
      <c r="VDZ4" s="5"/>
      <c r="VEA4" s="5"/>
      <c r="VEB4" s="5"/>
      <c r="VEC4" s="5"/>
      <c r="VED4" s="5"/>
      <c r="VEE4" s="5"/>
      <c r="VEF4" s="5"/>
      <c r="VEG4" s="5"/>
      <c r="VEH4" s="5"/>
      <c r="VEI4" s="5"/>
      <c r="VEJ4" s="5"/>
      <c r="VEK4" s="5"/>
      <c r="VEL4" s="5"/>
      <c r="VEM4" s="5"/>
      <c r="VEN4" s="5"/>
      <c r="VEO4" s="5"/>
      <c r="VEP4" s="5"/>
      <c r="VEQ4" s="5"/>
      <c r="VER4" s="5"/>
      <c r="VES4" s="5"/>
      <c r="VET4" s="5"/>
      <c r="VEU4" s="5"/>
      <c r="VEV4" s="5"/>
      <c r="VEW4" s="5"/>
      <c r="VEX4" s="5"/>
      <c r="VEY4" s="5"/>
      <c r="VEZ4" s="5"/>
      <c r="VFA4" s="5"/>
      <c r="VFB4" s="5"/>
      <c r="VFC4" s="5"/>
      <c r="VFD4" s="5"/>
      <c r="VFE4" s="5"/>
      <c r="VFF4" s="5"/>
      <c r="VFG4" s="5"/>
      <c r="VFH4" s="5"/>
      <c r="VFI4" s="5"/>
      <c r="VFJ4" s="5"/>
      <c r="VFK4" s="5"/>
      <c r="VFL4" s="5"/>
      <c r="VFM4" s="5"/>
      <c r="VFN4" s="5"/>
      <c r="VFO4" s="5"/>
      <c r="VFP4" s="5"/>
      <c r="VFQ4" s="5"/>
      <c r="VFR4" s="5"/>
      <c r="VFS4" s="5"/>
      <c r="VFT4" s="5"/>
      <c r="VFU4" s="5"/>
      <c r="VFV4" s="5"/>
      <c r="VFW4" s="5"/>
      <c r="VFX4" s="5"/>
      <c r="VFY4" s="5"/>
      <c r="VFZ4" s="5"/>
      <c r="VGA4" s="5"/>
      <c r="VGB4" s="5"/>
      <c r="VGC4" s="5"/>
      <c r="VGD4" s="5"/>
      <c r="VGE4" s="5"/>
      <c r="VGF4" s="5"/>
      <c r="VGG4" s="5"/>
      <c r="VGH4" s="5"/>
      <c r="VGI4" s="5"/>
      <c r="VGJ4" s="5"/>
      <c r="VGK4" s="5"/>
      <c r="VGL4" s="5"/>
      <c r="VGM4" s="5"/>
      <c r="VGN4" s="5"/>
      <c r="VGO4" s="5"/>
      <c r="VGP4" s="5"/>
      <c r="VGQ4" s="5"/>
      <c r="VGR4" s="5"/>
      <c r="VGS4" s="5"/>
      <c r="VGT4" s="5"/>
      <c r="VGU4" s="5"/>
      <c r="VGV4" s="5"/>
      <c r="VGW4" s="5"/>
      <c r="VGX4" s="5"/>
      <c r="VGY4" s="5"/>
      <c r="VGZ4" s="5"/>
      <c r="VHA4" s="5"/>
      <c r="VHB4" s="5"/>
      <c r="VHC4" s="5"/>
      <c r="VHD4" s="5"/>
      <c r="VHE4" s="5"/>
      <c r="VHF4" s="5"/>
      <c r="VHG4" s="5"/>
      <c r="VHH4" s="5"/>
      <c r="VHI4" s="5"/>
      <c r="VHJ4" s="5"/>
      <c r="VHK4" s="5"/>
      <c r="VHL4" s="5"/>
      <c r="VHM4" s="5"/>
      <c r="VHN4" s="5"/>
      <c r="VHO4" s="5"/>
      <c r="VHP4" s="5"/>
      <c r="VHQ4" s="5"/>
      <c r="VHR4" s="5"/>
      <c r="VHS4" s="5"/>
      <c r="VHT4" s="5"/>
      <c r="VHU4" s="5"/>
      <c r="VHV4" s="5"/>
      <c r="VHW4" s="5"/>
      <c r="VHX4" s="5"/>
      <c r="VHY4" s="5"/>
      <c r="VHZ4" s="5"/>
      <c r="VIA4" s="5"/>
      <c r="VIB4" s="5"/>
      <c r="VIC4" s="5"/>
      <c r="VID4" s="5"/>
      <c r="VIE4" s="5"/>
      <c r="VIF4" s="5"/>
      <c r="VIG4" s="5"/>
      <c r="VIH4" s="5"/>
      <c r="VII4" s="5"/>
      <c r="VIJ4" s="5"/>
      <c r="VIK4" s="5"/>
      <c r="VIL4" s="5"/>
      <c r="VIM4" s="5"/>
      <c r="VIN4" s="5"/>
      <c r="VIO4" s="5"/>
      <c r="VIP4" s="5"/>
      <c r="VIQ4" s="5"/>
      <c r="VIR4" s="5"/>
      <c r="VIS4" s="5"/>
      <c r="VIT4" s="5"/>
      <c r="VIU4" s="5"/>
      <c r="VIV4" s="5"/>
      <c r="VIW4" s="5"/>
      <c r="VIX4" s="5"/>
      <c r="VIY4" s="5"/>
      <c r="VIZ4" s="5"/>
      <c r="VJA4" s="5"/>
      <c r="VJB4" s="5"/>
      <c r="VJC4" s="5"/>
      <c r="VJD4" s="5"/>
      <c r="VJE4" s="5"/>
      <c r="VJF4" s="5"/>
      <c r="VJG4" s="5"/>
      <c r="VJH4" s="5"/>
      <c r="VJI4" s="5"/>
      <c r="VJJ4" s="5"/>
      <c r="VJK4" s="5"/>
      <c r="VJL4" s="5"/>
      <c r="VJM4" s="5"/>
      <c r="VJN4" s="5"/>
      <c r="VJO4" s="5"/>
      <c r="VJP4" s="5"/>
      <c r="VJQ4" s="5"/>
      <c r="VJR4" s="5"/>
      <c r="VJS4" s="5"/>
      <c r="VJT4" s="5"/>
      <c r="VJU4" s="5"/>
      <c r="VJV4" s="5"/>
      <c r="VJW4" s="5"/>
      <c r="VJX4" s="5"/>
      <c r="VJY4" s="5"/>
      <c r="VJZ4" s="5"/>
      <c r="VKA4" s="5"/>
      <c r="VKB4" s="5"/>
      <c r="VKC4" s="5"/>
      <c r="VKD4" s="5"/>
      <c r="VKE4" s="5"/>
      <c r="VKF4" s="5"/>
      <c r="VKG4" s="5"/>
      <c r="VKH4" s="5"/>
      <c r="VKI4" s="5"/>
      <c r="VKJ4" s="5"/>
      <c r="VKK4" s="5"/>
      <c r="VKL4" s="5"/>
      <c r="VKM4" s="5"/>
      <c r="VKN4" s="5"/>
      <c r="VKO4" s="5"/>
      <c r="VKP4" s="5"/>
      <c r="VKQ4" s="5"/>
      <c r="VKR4" s="5"/>
      <c r="VKS4" s="5"/>
      <c r="VKT4" s="5"/>
      <c r="VKU4" s="5"/>
      <c r="VKV4" s="5"/>
      <c r="VKW4" s="5"/>
      <c r="VKX4" s="5"/>
      <c r="VKY4" s="5"/>
      <c r="VKZ4" s="5"/>
      <c r="VLA4" s="5"/>
      <c r="VLB4" s="5"/>
      <c r="VLC4" s="5"/>
      <c r="VLD4" s="5"/>
      <c r="VLE4" s="5"/>
      <c r="VLF4" s="5"/>
      <c r="VLG4" s="5"/>
      <c r="VLH4" s="5"/>
      <c r="VLI4" s="5"/>
      <c r="VLJ4" s="5"/>
      <c r="VLK4" s="5"/>
      <c r="VLL4" s="5"/>
      <c r="VLM4" s="5"/>
      <c r="VLN4" s="5"/>
      <c r="VLO4" s="5"/>
      <c r="VLP4" s="5"/>
      <c r="VLQ4" s="5"/>
      <c r="VLR4" s="5"/>
      <c r="VLS4" s="5"/>
      <c r="VLT4" s="5"/>
      <c r="VLU4" s="5"/>
      <c r="VLV4" s="5"/>
      <c r="VLW4" s="5"/>
      <c r="VLX4" s="5"/>
      <c r="VLY4" s="5"/>
      <c r="VLZ4" s="5"/>
      <c r="VMA4" s="5"/>
      <c r="VMB4" s="5"/>
      <c r="VMC4" s="5"/>
      <c r="VMD4" s="5"/>
      <c r="VME4" s="5"/>
      <c r="VMF4" s="5"/>
      <c r="VMG4" s="5"/>
      <c r="VMH4" s="5"/>
      <c r="VMI4" s="5"/>
      <c r="VMJ4" s="5"/>
      <c r="VMK4" s="5"/>
      <c r="VML4" s="5"/>
      <c r="VMM4" s="5"/>
      <c r="VMN4" s="5"/>
      <c r="VMO4" s="5"/>
      <c r="VMP4" s="5"/>
      <c r="VMQ4" s="5"/>
      <c r="VMR4" s="5"/>
      <c r="VMS4" s="5"/>
      <c r="VMT4" s="5"/>
      <c r="VMU4" s="5"/>
      <c r="VMV4" s="5"/>
      <c r="VMW4" s="5"/>
      <c r="VMX4" s="5"/>
      <c r="VMY4" s="5"/>
      <c r="VMZ4" s="5"/>
      <c r="VNA4" s="5"/>
      <c r="VNB4" s="5"/>
      <c r="VNC4" s="5"/>
      <c r="VND4" s="5"/>
      <c r="VNE4" s="5"/>
      <c r="VNF4" s="5"/>
      <c r="VNG4" s="5"/>
      <c r="VNH4" s="5"/>
      <c r="VNI4" s="5"/>
      <c r="VNJ4" s="5"/>
      <c r="VNK4" s="5"/>
      <c r="VNL4" s="5"/>
      <c r="VNM4" s="5"/>
      <c r="VNN4" s="5"/>
      <c r="VNO4" s="5"/>
      <c r="VNP4" s="5"/>
      <c r="VNQ4" s="5"/>
      <c r="VNR4" s="5"/>
      <c r="VNS4" s="5"/>
      <c r="VNT4" s="5"/>
      <c r="VNU4" s="5"/>
      <c r="VNV4" s="5"/>
      <c r="VNW4" s="5"/>
      <c r="VNX4" s="5"/>
      <c r="VNY4" s="5"/>
      <c r="VNZ4" s="5"/>
      <c r="VOA4" s="5"/>
      <c r="VOB4" s="5"/>
      <c r="VOC4" s="5"/>
      <c r="VOD4" s="5"/>
      <c r="VOE4" s="5"/>
      <c r="VOF4" s="5"/>
      <c r="VOG4" s="5"/>
      <c r="VOH4" s="5"/>
      <c r="VOI4" s="5"/>
      <c r="VOJ4" s="5"/>
      <c r="VOK4" s="5"/>
      <c r="VOL4" s="5"/>
      <c r="VOM4" s="5"/>
      <c r="VON4" s="5"/>
      <c r="VOO4" s="5"/>
      <c r="VOP4" s="5"/>
      <c r="VOQ4" s="5"/>
      <c r="VOR4" s="5"/>
      <c r="VOS4" s="5"/>
      <c r="VOT4" s="5"/>
      <c r="VOU4" s="5"/>
      <c r="VOV4" s="5"/>
      <c r="VOW4" s="5"/>
      <c r="VOX4" s="5"/>
      <c r="VOY4" s="5"/>
      <c r="VOZ4" s="5"/>
      <c r="VPA4" s="5"/>
      <c r="VPB4" s="5"/>
      <c r="VPC4" s="5"/>
      <c r="VPD4" s="5"/>
      <c r="VPE4" s="5"/>
      <c r="VPF4" s="5"/>
      <c r="VPG4" s="5"/>
      <c r="VPH4" s="5"/>
      <c r="VPI4" s="5"/>
      <c r="VPJ4" s="5"/>
      <c r="VPK4" s="5"/>
      <c r="VPL4" s="5"/>
      <c r="VPM4" s="5"/>
      <c r="VPN4" s="5"/>
      <c r="VPO4" s="5"/>
      <c r="VPP4" s="5"/>
      <c r="VPQ4" s="5"/>
      <c r="VPR4" s="5"/>
      <c r="VPS4" s="5"/>
      <c r="VPT4" s="5"/>
      <c r="VPU4" s="5"/>
      <c r="VPV4" s="5"/>
      <c r="VPW4" s="5"/>
      <c r="VPX4" s="5"/>
      <c r="VPY4" s="5"/>
      <c r="VPZ4" s="5"/>
      <c r="VQA4" s="5"/>
      <c r="VQB4" s="5"/>
      <c r="VQC4" s="5"/>
      <c r="VQD4" s="5"/>
      <c r="VQE4" s="5"/>
      <c r="VQF4" s="5"/>
      <c r="VQG4" s="5"/>
      <c r="VQH4" s="5"/>
      <c r="VQI4" s="5"/>
      <c r="VQJ4" s="5"/>
      <c r="VQK4" s="5"/>
      <c r="VQL4" s="5"/>
      <c r="VQM4" s="5"/>
      <c r="VQN4" s="5"/>
      <c r="VQO4" s="5"/>
      <c r="VQP4" s="5"/>
      <c r="VQQ4" s="5"/>
      <c r="VQR4" s="5"/>
      <c r="VQS4" s="5"/>
      <c r="VQT4" s="5"/>
      <c r="VQU4" s="5"/>
      <c r="VQV4" s="5"/>
      <c r="VQW4" s="5"/>
      <c r="VQX4" s="5"/>
      <c r="VQY4" s="5"/>
      <c r="VQZ4" s="5"/>
      <c r="VRA4" s="5"/>
      <c r="VRB4" s="5"/>
      <c r="VRC4" s="5"/>
      <c r="VRD4" s="5"/>
      <c r="VRE4" s="5"/>
      <c r="VRF4" s="5"/>
      <c r="VRG4" s="5"/>
      <c r="VRH4" s="5"/>
      <c r="VRI4" s="5"/>
      <c r="VRJ4" s="5"/>
      <c r="VRK4" s="5"/>
      <c r="VRL4" s="5"/>
      <c r="VRM4" s="5"/>
      <c r="VRN4" s="5"/>
      <c r="VRO4" s="5"/>
      <c r="VRP4" s="5"/>
      <c r="VRQ4" s="5"/>
      <c r="VRR4" s="5"/>
      <c r="VRS4" s="5"/>
      <c r="VRT4" s="5"/>
      <c r="VRU4" s="5"/>
      <c r="VRV4" s="5"/>
      <c r="VRW4" s="5"/>
      <c r="VRX4" s="5"/>
      <c r="VRY4" s="5"/>
      <c r="VRZ4" s="5"/>
      <c r="VSA4" s="5"/>
      <c r="VSB4" s="5"/>
      <c r="VSC4" s="5"/>
      <c r="VSD4" s="5"/>
      <c r="VSE4" s="5"/>
      <c r="VSF4" s="5"/>
      <c r="VSG4" s="5"/>
      <c r="VSH4" s="5"/>
      <c r="VSI4" s="5"/>
      <c r="VSJ4" s="5"/>
      <c r="VSK4" s="5"/>
      <c r="VSL4" s="5"/>
      <c r="VSM4" s="5"/>
      <c r="VSN4" s="5"/>
      <c r="VSO4" s="5"/>
      <c r="VSP4" s="5"/>
      <c r="VSQ4" s="5"/>
      <c r="VSR4" s="5"/>
      <c r="VSS4" s="5"/>
      <c r="VST4" s="5"/>
      <c r="VSU4" s="5"/>
      <c r="VSV4" s="5"/>
      <c r="VSW4" s="5"/>
      <c r="VSX4" s="5"/>
      <c r="VSY4" s="5"/>
      <c r="VSZ4" s="5"/>
      <c r="VTA4" s="5"/>
      <c r="VTB4" s="5"/>
      <c r="VTC4" s="5"/>
      <c r="VTD4" s="5"/>
      <c r="VTE4" s="5"/>
      <c r="VTF4" s="5"/>
      <c r="VTG4" s="5"/>
      <c r="VTH4" s="5"/>
      <c r="VTI4" s="5"/>
      <c r="VTJ4" s="5"/>
      <c r="VTK4" s="5"/>
      <c r="VTL4" s="5"/>
      <c r="VTM4" s="5"/>
      <c r="VTN4" s="5"/>
      <c r="VTO4" s="5"/>
      <c r="VTP4" s="5"/>
      <c r="VTQ4" s="5"/>
      <c r="VTR4" s="5"/>
      <c r="VTS4" s="5"/>
      <c r="VTT4" s="5"/>
      <c r="VTU4" s="5"/>
      <c r="VTV4" s="5"/>
      <c r="VTW4" s="5"/>
      <c r="VTX4" s="5"/>
      <c r="VTY4" s="5"/>
      <c r="VTZ4" s="5"/>
      <c r="VUA4" s="5"/>
      <c r="VUB4" s="5"/>
      <c r="VUC4" s="5"/>
      <c r="VUD4" s="5"/>
      <c r="VUE4" s="5"/>
      <c r="VUF4" s="5"/>
      <c r="VUG4" s="5"/>
      <c r="VUH4" s="5"/>
      <c r="VUI4" s="5"/>
      <c r="VUJ4" s="5"/>
      <c r="VUK4" s="5"/>
      <c r="VUL4" s="5"/>
      <c r="VUM4" s="5"/>
      <c r="VUN4" s="5"/>
      <c r="VUO4" s="5"/>
      <c r="VUP4" s="5"/>
      <c r="VUQ4" s="5"/>
      <c r="VUR4" s="5"/>
      <c r="VUS4" s="5"/>
      <c r="VUT4" s="5"/>
      <c r="VUU4" s="5"/>
      <c r="VUV4" s="5"/>
      <c r="VUW4" s="5"/>
      <c r="VUX4" s="5"/>
      <c r="VUY4" s="5"/>
      <c r="VUZ4" s="5"/>
      <c r="VVA4" s="5"/>
      <c r="VVB4" s="5"/>
      <c r="VVC4" s="5"/>
      <c r="VVD4" s="5"/>
      <c r="VVE4" s="5"/>
      <c r="VVF4" s="5"/>
      <c r="VVG4" s="5"/>
      <c r="VVH4" s="5"/>
      <c r="VVI4" s="5"/>
      <c r="VVJ4" s="5"/>
      <c r="VVK4" s="5"/>
      <c r="VVL4" s="5"/>
      <c r="VVM4" s="5"/>
      <c r="VVN4" s="5"/>
      <c r="VVO4" s="5"/>
      <c r="VVP4" s="5"/>
      <c r="VVQ4" s="5"/>
      <c r="VVR4" s="5"/>
      <c r="VVS4" s="5"/>
      <c r="VVT4" s="5"/>
      <c r="VVU4" s="5"/>
      <c r="VVV4" s="5"/>
      <c r="VVW4" s="5"/>
      <c r="VVX4" s="5"/>
      <c r="VVY4" s="5"/>
      <c r="VVZ4" s="5"/>
      <c r="VWA4" s="5"/>
      <c r="VWB4" s="5"/>
      <c r="VWC4" s="5"/>
      <c r="VWD4" s="5"/>
      <c r="VWE4" s="5"/>
      <c r="VWF4" s="5"/>
      <c r="VWG4" s="5"/>
      <c r="VWH4" s="5"/>
      <c r="VWI4" s="5"/>
      <c r="VWJ4" s="5"/>
      <c r="VWK4" s="5"/>
      <c r="VWL4" s="5"/>
      <c r="VWM4" s="5"/>
      <c r="VWN4" s="5"/>
      <c r="VWO4" s="5"/>
      <c r="VWP4" s="5"/>
      <c r="VWQ4" s="5"/>
      <c r="VWR4" s="5"/>
      <c r="VWS4" s="5"/>
      <c r="VWT4" s="5"/>
      <c r="VWU4" s="5"/>
      <c r="VWV4" s="5"/>
      <c r="VWW4" s="5"/>
      <c r="VWX4" s="5"/>
      <c r="VWY4" s="5"/>
      <c r="VWZ4" s="5"/>
      <c r="VXA4" s="5"/>
      <c r="VXB4" s="5"/>
      <c r="VXC4" s="5"/>
      <c r="VXD4" s="5"/>
      <c r="VXE4" s="5"/>
      <c r="VXF4" s="5"/>
      <c r="VXG4" s="5"/>
      <c r="VXH4" s="5"/>
      <c r="VXI4" s="5"/>
      <c r="VXJ4" s="5"/>
      <c r="VXK4" s="5"/>
      <c r="VXL4" s="5"/>
      <c r="VXM4" s="5"/>
      <c r="VXN4" s="5"/>
      <c r="VXO4" s="5"/>
      <c r="VXP4" s="5"/>
      <c r="VXQ4" s="5"/>
      <c r="VXR4" s="5"/>
      <c r="VXS4" s="5"/>
      <c r="VXT4" s="5"/>
      <c r="VXU4" s="5"/>
      <c r="VXV4" s="5"/>
      <c r="VXW4" s="5"/>
      <c r="VXX4" s="5"/>
      <c r="VXY4" s="5"/>
      <c r="VXZ4" s="5"/>
      <c r="VYA4" s="5"/>
      <c r="VYB4" s="5"/>
      <c r="VYC4" s="5"/>
      <c r="VYD4" s="5"/>
      <c r="VYE4" s="5"/>
      <c r="VYF4" s="5"/>
      <c r="VYG4" s="5"/>
      <c r="VYH4" s="5"/>
      <c r="VYI4" s="5"/>
      <c r="VYJ4" s="5"/>
      <c r="VYK4" s="5"/>
      <c r="VYL4" s="5"/>
      <c r="VYM4" s="5"/>
      <c r="VYN4" s="5"/>
      <c r="VYO4" s="5"/>
      <c r="VYP4" s="5"/>
      <c r="VYQ4" s="5"/>
      <c r="VYR4" s="5"/>
      <c r="VYS4" s="5"/>
      <c r="VYT4" s="5"/>
      <c r="VYU4" s="5"/>
      <c r="VYV4" s="5"/>
      <c r="VYW4" s="5"/>
      <c r="VYX4" s="5"/>
      <c r="VYY4" s="5"/>
      <c r="VYZ4" s="5"/>
      <c r="VZA4" s="5"/>
      <c r="VZB4" s="5"/>
      <c r="VZC4" s="5"/>
      <c r="VZD4" s="5"/>
      <c r="VZE4" s="5"/>
      <c r="VZF4" s="5"/>
      <c r="VZG4" s="5"/>
      <c r="VZH4" s="5"/>
      <c r="VZI4" s="5"/>
      <c r="VZJ4" s="5"/>
      <c r="VZK4" s="5"/>
      <c r="VZL4" s="5"/>
      <c r="VZM4" s="5"/>
      <c r="VZN4" s="5"/>
      <c r="VZO4" s="5"/>
      <c r="VZP4" s="5"/>
      <c r="VZQ4" s="5"/>
      <c r="VZR4" s="5"/>
      <c r="VZS4" s="5"/>
      <c r="VZT4" s="5"/>
      <c r="VZU4" s="5"/>
      <c r="VZV4" s="5"/>
      <c r="VZW4" s="5"/>
      <c r="VZX4" s="5"/>
      <c r="VZY4" s="5"/>
      <c r="VZZ4" s="5"/>
      <c r="WAA4" s="5"/>
      <c r="WAB4" s="5"/>
      <c r="WAC4" s="5"/>
      <c r="WAD4" s="5"/>
      <c r="WAE4" s="5"/>
      <c r="WAF4" s="5"/>
      <c r="WAG4" s="5"/>
      <c r="WAH4" s="5"/>
      <c r="WAI4" s="5"/>
      <c r="WAJ4" s="5"/>
      <c r="WAK4" s="5"/>
      <c r="WAL4" s="5"/>
      <c r="WAM4" s="5"/>
      <c r="WAN4" s="5"/>
      <c r="WAO4" s="5"/>
      <c r="WAP4" s="5"/>
      <c r="WAQ4" s="5"/>
      <c r="WAR4" s="5"/>
      <c r="WAS4" s="5"/>
      <c r="WAT4" s="5"/>
      <c r="WAU4" s="5"/>
      <c r="WAV4" s="5"/>
      <c r="WAW4" s="5"/>
      <c r="WAX4" s="5"/>
      <c r="WAY4" s="5"/>
      <c r="WAZ4" s="5"/>
      <c r="WBA4" s="5"/>
      <c r="WBB4" s="5"/>
      <c r="WBC4" s="5"/>
      <c r="WBD4" s="5"/>
      <c r="WBE4" s="5"/>
      <c r="WBF4" s="5"/>
      <c r="WBG4" s="5"/>
      <c r="WBH4" s="5"/>
      <c r="WBI4" s="5"/>
      <c r="WBJ4" s="5"/>
      <c r="WBK4" s="5"/>
      <c r="WBL4" s="5"/>
      <c r="WBM4" s="5"/>
      <c r="WBN4" s="5"/>
      <c r="WBO4" s="5"/>
      <c r="WBP4" s="5"/>
      <c r="WBQ4" s="5"/>
      <c r="WBR4" s="5"/>
      <c r="WBS4" s="5"/>
      <c r="WBT4" s="5"/>
      <c r="WBU4" s="5"/>
      <c r="WBV4" s="5"/>
      <c r="WBW4" s="5"/>
      <c r="WBX4" s="5"/>
      <c r="WBY4" s="5"/>
      <c r="WBZ4" s="5"/>
      <c r="WCA4" s="5"/>
      <c r="WCB4" s="5"/>
      <c r="WCC4" s="5"/>
      <c r="WCD4" s="5"/>
      <c r="WCE4" s="5"/>
      <c r="WCF4" s="5"/>
      <c r="WCG4" s="5"/>
      <c r="WCH4" s="5"/>
      <c r="WCI4" s="5"/>
      <c r="WCJ4" s="5"/>
      <c r="WCK4" s="5"/>
      <c r="WCL4" s="5"/>
      <c r="WCM4" s="5"/>
      <c r="WCN4" s="5"/>
      <c r="WCO4" s="5"/>
      <c r="WCP4" s="5"/>
      <c r="WCQ4" s="5"/>
      <c r="WCR4" s="5"/>
      <c r="WCS4" s="5"/>
      <c r="WCT4" s="5"/>
      <c r="WCU4" s="5"/>
      <c r="WCV4" s="5"/>
      <c r="WCW4" s="5"/>
      <c r="WCX4" s="5"/>
      <c r="WCY4" s="5"/>
      <c r="WCZ4" s="5"/>
      <c r="WDA4" s="5"/>
      <c r="WDB4" s="5"/>
      <c r="WDC4" s="5"/>
      <c r="WDD4" s="5"/>
      <c r="WDE4" s="5"/>
      <c r="WDF4" s="5"/>
      <c r="WDG4" s="5"/>
      <c r="WDH4" s="5"/>
      <c r="WDI4" s="5"/>
      <c r="WDJ4" s="5"/>
      <c r="WDK4" s="5"/>
      <c r="WDL4" s="5"/>
      <c r="WDM4" s="5"/>
      <c r="WDN4" s="5"/>
      <c r="WDO4" s="5"/>
      <c r="WDP4" s="5"/>
      <c r="WDQ4" s="5"/>
      <c r="WDR4" s="5"/>
      <c r="WDS4" s="5"/>
      <c r="WDT4" s="5"/>
      <c r="WDU4" s="5"/>
      <c r="WDV4" s="5"/>
      <c r="WDW4" s="5"/>
      <c r="WDX4" s="5"/>
      <c r="WDY4" s="5"/>
      <c r="WDZ4" s="5"/>
      <c r="WEA4" s="5"/>
      <c r="WEB4" s="5"/>
      <c r="WEC4" s="5"/>
      <c r="WED4" s="5"/>
      <c r="WEE4" s="5"/>
      <c r="WEF4" s="5"/>
      <c r="WEG4" s="5"/>
      <c r="WEH4" s="5"/>
      <c r="WEI4" s="5"/>
      <c r="WEJ4" s="5"/>
      <c r="WEK4" s="5"/>
      <c r="WEL4" s="5"/>
      <c r="WEM4" s="5"/>
      <c r="WEN4" s="5"/>
      <c r="WEO4" s="5"/>
      <c r="WEP4" s="5"/>
      <c r="WEQ4" s="5"/>
      <c r="WER4" s="5"/>
      <c r="WES4" s="5"/>
      <c r="WET4" s="5"/>
      <c r="WEU4" s="5"/>
      <c r="WEV4" s="5"/>
      <c r="WEW4" s="5"/>
      <c r="WEX4" s="5"/>
      <c r="WEY4" s="5"/>
      <c r="WEZ4" s="5"/>
      <c r="WFA4" s="5"/>
      <c r="WFB4" s="5"/>
      <c r="WFC4" s="5"/>
      <c r="WFD4" s="5"/>
      <c r="WFE4" s="5"/>
      <c r="WFF4" s="5"/>
      <c r="WFG4" s="5"/>
      <c r="WFH4" s="5"/>
      <c r="WFI4" s="5"/>
      <c r="WFJ4" s="5"/>
      <c r="WFK4" s="5"/>
      <c r="WFL4" s="5"/>
      <c r="WFM4" s="5"/>
      <c r="WFN4" s="5"/>
      <c r="WFO4" s="5"/>
      <c r="WFP4" s="5"/>
      <c r="WFQ4" s="5"/>
      <c r="WFR4" s="5"/>
      <c r="WFS4" s="5"/>
      <c r="WFT4" s="5"/>
      <c r="WFU4" s="5"/>
      <c r="WFV4" s="5"/>
      <c r="WFW4" s="5"/>
      <c r="WFX4" s="5"/>
      <c r="WFY4" s="5"/>
      <c r="WFZ4" s="5"/>
      <c r="WGA4" s="5"/>
      <c r="WGB4" s="5"/>
      <c r="WGC4" s="5"/>
      <c r="WGD4" s="5"/>
      <c r="WGE4" s="5"/>
      <c r="WGF4" s="5"/>
      <c r="WGG4" s="5"/>
      <c r="WGH4" s="5"/>
      <c r="WGI4" s="5"/>
      <c r="WGJ4" s="5"/>
      <c r="WGK4" s="5"/>
      <c r="WGL4" s="5"/>
      <c r="WGM4" s="5"/>
      <c r="WGN4" s="5"/>
      <c r="WGO4" s="5"/>
      <c r="WGP4" s="5"/>
      <c r="WGQ4" s="5"/>
      <c r="WGR4" s="5"/>
      <c r="WGS4" s="5"/>
      <c r="WGT4" s="5"/>
      <c r="WGU4" s="5"/>
      <c r="WGV4" s="5"/>
      <c r="WGW4" s="5"/>
      <c r="WGX4" s="5"/>
      <c r="WGY4" s="5"/>
      <c r="WGZ4" s="5"/>
      <c r="WHA4" s="5"/>
      <c r="WHB4" s="5"/>
      <c r="WHC4" s="5"/>
      <c r="WHD4" s="5"/>
      <c r="WHE4" s="5"/>
      <c r="WHF4" s="5"/>
      <c r="WHG4" s="5"/>
      <c r="WHH4" s="5"/>
      <c r="WHI4" s="5"/>
      <c r="WHJ4" s="5"/>
      <c r="WHK4" s="5"/>
      <c r="WHL4" s="5"/>
      <c r="WHM4" s="5"/>
      <c r="WHN4" s="5"/>
      <c r="WHO4" s="5"/>
      <c r="WHP4" s="5"/>
      <c r="WHQ4" s="5"/>
      <c r="WHR4" s="5"/>
      <c r="WHS4" s="5"/>
      <c r="WHT4" s="5"/>
      <c r="WHU4" s="5"/>
      <c r="WHV4" s="5"/>
      <c r="WHW4" s="5"/>
      <c r="WHX4" s="5"/>
      <c r="WHY4" s="5"/>
      <c r="WHZ4" s="5"/>
      <c r="WIA4" s="5"/>
      <c r="WIB4" s="5"/>
      <c r="WIC4" s="5"/>
      <c r="WID4" s="5"/>
      <c r="WIE4" s="5"/>
      <c r="WIF4" s="5"/>
      <c r="WIG4" s="5"/>
      <c r="WIH4" s="5"/>
      <c r="WII4" s="5"/>
      <c r="WIJ4" s="5"/>
      <c r="WIK4" s="5"/>
      <c r="WIL4" s="5"/>
      <c r="WIM4" s="5"/>
      <c r="WIN4" s="5"/>
      <c r="WIO4" s="5"/>
      <c r="WIP4" s="5"/>
      <c r="WIQ4" s="5"/>
      <c r="WIR4" s="5"/>
      <c r="WIS4" s="5"/>
      <c r="WIT4" s="5"/>
      <c r="WIU4" s="5"/>
      <c r="WIV4" s="5"/>
      <c r="WIW4" s="5"/>
      <c r="WIX4" s="5"/>
      <c r="WIY4" s="5"/>
      <c r="WIZ4" s="5"/>
      <c r="WJA4" s="5"/>
      <c r="WJB4" s="5"/>
      <c r="WJC4" s="5"/>
      <c r="WJD4" s="5"/>
      <c r="WJE4" s="5"/>
      <c r="WJF4" s="5"/>
      <c r="WJG4" s="5"/>
      <c r="WJH4" s="5"/>
      <c r="WJI4" s="5"/>
      <c r="WJJ4" s="5"/>
      <c r="WJK4" s="5"/>
      <c r="WJL4" s="5"/>
      <c r="WJM4" s="5"/>
      <c r="WJN4" s="5"/>
      <c r="WJO4" s="5"/>
      <c r="WJP4" s="5"/>
      <c r="WJQ4" s="5"/>
      <c r="WJR4" s="5"/>
      <c r="WJS4" s="5"/>
      <c r="WJT4" s="5"/>
      <c r="WJU4" s="5"/>
      <c r="WJV4" s="5"/>
      <c r="WJW4" s="5"/>
      <c r="WJX4" s="5"/>
      <c r="WJY4" s="5"/>
      <c r="WJZ4" s="5"/>
      <c r="WKA4" s="5"/>
      <c r="WKB4" s="5"/>
      <c r="WKC4" s="5"/>
      <c r="WKD4" s="5"/>
      <c r="WKE4" s="5"/>
      <c r="WKF4" s="5"/>
      <c r="WKG4" s="5"/>
      <c r="WKH4" s="5"/>
      <c r="WKI4" s="5"/>
      <c r="WKJ4" s="5"/>
      <c r="WKK4" s="5"/>
      <c r="WKL4" s="5"/>
      <c r="WKM4" s="5"/>
      <c r="WKN4" s="5"/>
      <c r="WKO4" s="5"/>
      <c r="WKP4" s="5"/>
      <c r="WKQ4" s="5"/>
      <c r="WKR4" s="5"/>
      <c r="WKS4" s="5"/>
      <c r="WKT4" s="5"/>
      <c r="WKU4" s="5"/>
      <c r="WKV4" s="5"/>
      <c r="WKW4" s="5"/>
      <c r="WKX4" s="5"/>
      <c r="WKY4" s="5"/>
      <c r="WKZ4" s="5"/>
      <c r="WLA4" s="5"/>
      <c r="WLB4" s="5"/>
      <c r="WLC4" s="5"/>
      <c r="WLD4" s="5"/>
      <c r="WLE4" s="5"/>
      <c r="WLF4" s="5"/>
      <c r="WLG4" s="5"/>
      <c r="WLH4" s="5"/>
      <c r="WLI4" s="5"/>
      <c r="WLJ4" s="5"/>
      <c r="WLK4" s="5"/>
      <c r="WLL4" s="5"/>
      <c r="WLM4" s="5"/>
      <c r="WLN4" s="5"/>
      <c r="WLO4" s="5"/>
      <c r="WLP4" s="5"/>
      <c r="WLQ4" s="5"/>
      <c r="WLR4" s="5"/>
      <c r="WLS4" s="5"/>
      <c r="WLT4" s="5"/>
      <c r="WLU4" s="5"/>
      <c r="WLV4" s="5"/>
      <c r="WLW4" s="5"/>
      <c r="WLX4" s="5"/>
      <c r="WLY4" s="5"/>
      <c r="WLZ4" s="5"/>
      <c r="WMA4" s="5"/>
      <c r="WMB4" s="5"/>
      <c r="WMC4" s="5"/>
      <c r="WMD4" s="5"/>
      <c r="WME4" s="5"/>
      <c r="WMF4" s="5"/>
      <c r="WMG4" s="5"/>
      <c r="WMH4" s="5"/>
      <c r="WMI4" s="5"/>
      <c r="WMJ4" s="5"/>
      <c r="WMK4" s="5"/>
      <c r="WML4" s="5"/>
      <c r="WMM4" s="5"/>
      <c r="WMN4" s="5"/>
      <c r="WMO4" s="5"/>
      <c r="WMP4" s="5"/>
      <c r="WMQ4" s="5"/>
      <c r="WMR4" s="5"/>
      <c r="WMS4" s="5"/>
      <c r="WMT4" s="5"/>
      <c r="WMU4" s="5"/>
      <c r="WMV4" s="5"/>
      <c r="WMW4" s="5"/>
      <c r="WMX4" s="5"/>
      <c r="WMY4" s="5"/>
      <c r="WMZ4" s="5"/>
      <c r="WNA4" s="5"/>
      <c r="WNB4" s="5"/>
      <c r="WNC4" s="5"/>
      <c r="WND4" s="5"/>
      <c r="WNE4" s="5"/>
      <c r="WNF4" s="5"/>
      <c r="WNG4" s="5"/>
      <c r="WNH4" s="5"/>
      <c r="WNI4" s="5"/>
      <c r="WNJ4" s="5"/>
      <c r="WNK4" s="5"/>
      <c r="WNL4" s="5"/>
      <c r="WNM4" s="5"/>
      <c r="WNN4" s="5"/>
      <c r="WNO4" s="5"/>
      <c r="WNP4" s="5"/>
      <c r="WNQ4" s="5"/>
      <c r="WNR4" s="5"/>
      <c r="WNS4" s="5"/>
      <c r="WNT4" s="5"/>
      <c r="WNU4" s="5"/>
      <c r="WNV4" s="5"/>
      <c r="WNW4" s="5"/>
      <c r="WNX4" s="5"/>
      <c r="WNY4" s="5"/>
      <c r="WNZ4" s="5"/>
      <c r="WOA4" s="5"/>
      <c r="WOB4" s="5"/>
      <c r="WOC4" s="5"/>
      <c r="WOD4" s="5"/>
      <c r="WOE4" s="5"/>
      <c r="WOF4" s="5"/>
      <c r="WOG4" s="5"/>
      <c r="WOH4" s="5"/>
      <c r="WOI4" s="5"/>
      <c r="WOJ4" s="5"/>
      <c r="WOK4" s="5"/>
      <c r="WOL4" s="5"/>
      <c r="WOM4" s="5"/>
      <c r="WON4" s="5"/>
      <c r="WOO4" s="5"/>
      <c r="WOP4" s="5"/>
      <c r="WOQ4" s="5"/>
      <c r="WOR4" s="5"/>
      <c r="WOS4" s="5"/>
      <c r="WOT4" s="5"/>
      <c r="WOU4" s="5"/>
      <c r="WOV4" s="5"/>
      <c r="WOW4" s="5"/>
      <c r="WOX4" s="5"/>
      <c r="WOY4" s="5"/>
      <c r="WOZ4" s="5"/>
      <c r="WPA4" s="5"/>
      <c r="WPB4" s="5"/>
      <c r="WPC4" s="5"/>
      <c r="WPD4" s="5"/>
      <c r="WPE4" s="5"/>
      <c r="WPF4" s="5"/>
      <c r="WPG4" s="5"/>
      <c r="WPH4" s="5"/>
      <c r="WPI4" s="5"/>
      <c r="WPJ4" s="5"/>
      <c r="WPK4" s="5"/>
      <c r="WPL4" s="5"/>
      <c r="WPM4" s="5"/>
      <c r="WPN4" s="5"/>
      <c r="WPO4" s="5"/>
      <c r="WPP4" s="5"/>
      <c r="WPQ4" s="5"/>
      <c r="WPR4" s="5"/>
      <c r="WPS4" s="5"/>
      <c r="WPT4" s="5"/>
      <c r="WPU4" s="5"/>
      <c r="WPV4" s="5"/>
      <c r="WPW4" s="5"/>
      <c r="WPX4" s="5"/>
      <c r="WPY4" s="5"/>
      <c r="WPZ4" s="5"/>
      <c r="WQA4" s="5"/>
      <c r="WQB4" s="5"/>
      <c r="WQC4" s="5"/>
      <c r="WQD4" s="5"/>
      <c r="WQE4" s="5"/>
      <c r="WQF4" s="5"/>
      <c r="WQG4" s="5"/>
      <c r="WQH4" s="5"/>
      <c r="WQI4" s="5"/>
      <c r="WQJ4" s="5"/>
      <c r="WQK4" s="5"/>
      <c r="WQL4" s="5"/>
      <c r="WQM4" s="5"/>
      <c r="WQN4" s="5"/>
      <c r="WQO4" s="5"/>
      <c r="WQP4" s="5"/>
      <c r="WQQ4" s="5"/>
      <c r="WQR4" s="5"/>
      <c r="WQS4" s="5"/>
      <c r="WQT4" s="5"/>
      <c r="WQU4" s="5"/>
      <c r="WQV4" s="5"/>
      <c r="WQW4" s="5"/>
      <c r="WQX4" s="5"/>
      <c r="WQY4" s="5"/>
      <c r="WQZ4" s="5"/>
      <c r="WRA4" s="5"/>
      <c r="WRB4" s="5"/>
      <c r="WRC4" s="5"/>
      <c r="WRD4" s="5"/>
      <c r="WRE4" s="5"/>
      <c r="WRF4" s="5"/>
      <c r="WRG4" s="5"/>
      <c r="WRH4" s="5"/>
      <c r="WRI4" s="5"/>
      <c r="WRJ4" s="5"/>
      <c r="WRK4" s="5"/>
      <c r="WRL4" s="5"/>
      <c r="WRM4" s="5"/>
      <c r="WRN4" s="5"/>
      <c r="WRO4" s="5"/>
      <c r="WRP4" s="5"/>
      <c r="WRQ4" s="5"/>
      <c r="WRR4" s="5"/>
      <c r="WRS4" s="5"/>
      <c r="WRT4" s="5"/>
      <c r="WRU4" s="5"/>
      <c r="WRV4" s="5"/>
      <c r="WRW4" s="5"/>
      <c r="WRX4" s="5"/>
      <c r="WRY4" s="5"/>
      <c r="WRZ4" s="5"/>
      <c r="WSA4" s="5"/>
      <c r="WSB4" s="5"/>
      <c r="WSC4" s="5"/>
      <c r="WSD4" s="5"/>
      <c r="WSE4" s="5"/>
      <c r="WSF4" s="5"/>
      <c r="WSG4" s="5"/>
      <c r="WSH4" s="5"/>
      <c r="WSI4" s="5"/>
      <c r="WSJ4" s="5"/>
      <c r="WSK4" s="5"/>
      <c r="WSL4" s="5"/>
      <c r="WSM4" s="5"/>
      <c r="WSN4" s="5"/>
      <c r="WSO4" s="5"/>
      <c r="WSP4" s="5"/>
      <c r="WSQ4" s="5"/>
      <c r="WSR4" s="5"/>
      <c r="WSS4" s="5"/>
      <c r="WST4" s="5"/>
      <c r="WSU4" s="5"/>
      <c r="WSV4" s="5"/>
      <c r="WSW4" s="5"/>
      <c r="WSX4" s="5"/>
      <c r="WSY4" s="5"/>
      <c r="WSZ4" s="5"/>
      <c r="WTA4" s="5"/>
      <c r="WTB4" s="5"/>
      <c r="WTC4" s="5"/>
      <c r="WTD4" s="5"/>
      <c r="WTE4" s="5"/>
      <c r="WTF4" s="5"/>
      <c r="WTG4" s="5"/>
      <c r="WTH4" s="5"/>
      <c r="WTI4" s="5"/>
      <c r="WTJ4" s="5"/>
      <c r="WTK4" s="5"/>
      <c r="WTL4" s="5"/>
      <c r="WTM4" s="5"/>
      <c r="WTN4" s="5"/>
      <c r="WTO4" s="5"/>
      <c r="WTP4" s="5"/>
      <c r="WTQ4" s="5"/>
      <c r="WTR4" s="5"/>
      <c r="WTS4" s="5"/>
      <c r="WTT4" s="5"/>
      <c r="WTU4" s="5"/>
      <c r="WTV4" s="5"/>
      <c r="WTW4" s="5"/>
      <c r="WTX4" s="5"/>
      <c r="WTY4" s="5"/>
      <c r="WTZ4" s="5"/>
      <c r="WUA4" s="5"/>
      <c r="WUB4" s="5"/>
      <c r="WUC4" s="5"/>
      <c r="WUD4" s="5"/>
      <c r="WUE4" s="5"/>
      <c r="WUF4" s="5"/>
      <c r="WUG4" s="5"/>
      <c r="WUH4" s="5"/>
      <c r="WUI4" s="5"/>
      <c r="WUJ4" s="5"/>
      <c r="WUK4" s="5"/>
      <c r="WUL4" s="5"/>
      <c r="WUM4" s="5"/>
      <c r="WUN4" s="5"/>
      <c r="WUO4" s="5"/>
      <c r="WUP4" s="5"/>
      <c r="WUQ4" s="5"/>
      <c r="WUR4" s="5"/>
      <c r="WUS4" s="5"/>
      <c r="WUT4" s="5"/>
      <c r="WUU4" s="5"/>
      <c r="WUV4" s="5"/>
      <c r="WUW4" s="5"/>
      <c r="WUX4" s="5"/>
      <c r="WUY4" s="5"/>
      <c r="WUZ4" s="5"/>
      <c r="WVA4" s="5"/>
      <c r="WVB4" s="5"/>
      <c r="WVC4" s="5"/>
      <c r="WVD4" s="5"/>
      <c r="WVE4" s="5"/>
      <c r="WVF4" s="5"/>
      <c r="WVG4" s="5"/>
      <c r="WVH4" s="5"/>
      <c r="WVI4" s="5"/>
      <c r="WVJ4" s="5"/>
      <c r="WVK4" s="5"/>
      <c r="WVL4" s="5"/>
      <c r="WVM4" s="5"/>
      <c r="WVN4" s="5"/>
      <c r="WVO4" s="5"/>
      <c r="WVP4" s="5"/>
      <c r="WVQ4" s="5"/>
      <c r="WVR4" s="5"/>
      <c r="WVS4" s="5"/>
      <c r="WVT4" s="5"/>
      <c r="WVU4" s="5"/>
      <c r="WVV4" s="5"/>
      <c r="WVW4" s="5"/>
      <c r="WVX4" s="5"/>
      <c r="WVY4" s="5"/>
      <c r="WVZ4" s="5"/>
      <c r="WWA4" s="5"/>
      <c r="WWB4" s="5"/>
      <c r="WWC4" s="5"/>
      <c r="WWD4" s="5"/>
      <c r="WWE4" s="5"/>
      <c r="WWF4" s="5"/>
      <c r="WWG4" s="5"/>
      <c r="WWH4" s="5"/>
      <c r="WWI4" s="5"/>
      <c r="WWJ4" s="5"/>
      <c r="WWK4" s="5"/>
      <c r="WWL4" s="5"/>
      <c r="WWM4" s="5"/>
      <c r="WWN4" s="5"/>
      <c r="WWO4" s="5"/>
      <c r="WWP4" s="5"/>
      <c r="WWQ4" s="5"/>
      <c r="WWR4" s="5"/>
      <c r="WWS4" s="5"/>
      <c r="WWT4" s="5"/>
      <c r="WWU4" s="5"/>
      <c r="WWV4" s="5"/>
      <c r="WWW4" s="5"/>
      <c r="WWX4" s="5"/>
      <c r="WWY4" s="5"/>
      <c r="WWZ4" s="5"/>
      <c r="WXA4" s="5"/>
      <c r="WXB4" s="5"/>
      <c r="WXC4" s="5"/>
      <c r="WXD4" s="5"/>
      <c r="WXE4" s="5"/>
      <c r="WXF4" s="5"/>
      <c r="WXG4" s="5"/>
      <c r="WXH4" s="5"/>
      <c r="WXI4" s="5"/>
      <c r="WXJ4" s="5"/>
      <c r="WXK4" s="5"/>
      <c r="WXL4" s="5"/>
      <c r="WXM4" s="5"/>
      <c r="WXN4" s="5"/>
      <c r="WXO4" s="5"/>
      <c r="WXP4" s="5"/>
      <c r="WXQ4" s="5"/>
      <c r="WXR4" s="5"/>
      <c r="WXS4" s="5"/>
      <c r="WXT4" s="5"/>
      <c r="WXU4" s="5"/>
      <c r="WXV4" s="5"/>
      <c r="WXW4" s="5"/>
      <c r="WXX4" s="5"/>
      <c r="WXY4" s="5"/>
      <c r="WXZ4" s="5"/>
      <c r="WYA4" s="5"/>
      <c r="WYB4" s="5"/>
      <c r="WYC4" s="5"/>
      <c r="WYD4" s="5"/>
      <c r="WYE4" s="5"/>
      <c r="WYF4" s="5"/>
      <c r="WYG4" s="5"/>
      <c r="WYH4" s="5"/>
      <c r="WYI4" s="5"/>
      <c r="WYJ4" s="5"/>
      <c r="WYK4" s="5"/>
      <c r="WYL4" s="5"/>
      <c r="WYM4" s="5"/>
      <c r="WYN4" s="5"/>
      <c r="WYO4" s="5"/>
      <c r="WYP4" s="5"/>
      <c r="WYQ4" s="5"/>
      <c r="WYR4" s="5"/>
      <c r="WYS4" s="5"/>
      <c r="WYT4" s="5"/>
      <c r="WYU4" s="5"/>
      <c r="WYV4" s="5"/>
      <c r="WYW4" s="5"/>
      <c r="WYX4" s="5"/>
      <c r="WYY4" s="5"/>
      <c r="WYZ4" s="5"/>
      <c r="WZA4" s="5"/>
      <c r="WZB4" s="5"/>
      <c r="WZC4" s="5"/>
      <c r="WZD4" s="5"/>
      <c r="WZE4" s="5"/>
      <c r="WZF4" s="5"/>
      <c r="WZG4" s="5"/>
      <c r="WZH4" s="5"/>
      <c r="WZI4" s="5"/>
      <c r="WZJ4" s="5"/>
      <c r="WZK4" s="5"/>
      <c r="WZL4" s="5"/>
      <c r="WZM4" s="5"/>
      <c r="WZN4" s="5"/>
      <c r="WZO4" s="5"/>
      <c r="WZP4" s="5"/>
      <c r="WZQ4" s="5"/>
      <c r="WZR4" s="5"/>
      <c r="WZS4" s="5"/>
      <c r="WZT4" s="5"/>
      <c r="WZU4" s="5"/>
      <c r="WZV4" s="5"/>
      <c r="WZW4" s="5"/>
      <c r="WZX4" s="5"/>
      <c r="WZY4" s="5"/>
      <c r="WZZ4" s="5"/>
      <c r="XAA4" s="5"/>
      <c r="XAB4" s="5"/>
      <c r="XAC4" s="5"/>
      <c r="XAD4" s="5"/>
      <c r="XAE4" s="5"/>
      <c r="XAF4" s="5"/>
      <c r="XAG4" s="5"/>
      <c r="XAH4" s="5"/>
      <c r="XAI4" s="5"/>
      <c r="XAJ4" s="5"/>
      <c r="XAK4" s="5"/>
      <c r="XAL4" s="5"/>
      <c r="XAM4" s="5"/>
      <c r="XAN4" s="5"/>
      <c r="XAO4" s="5"/>
      <c r="XAP4" s="5"/>
      <c r="XAQ4" s="5"/>
      <c r="XAR4" s="5"/>
      <c r="XAS4" s="5"/>
      <c r="XAT4" s="5"/>
      <c r="XAU4" s="5"/>
      <c r="XAV4" s="5"/>
      <c r="XAW4" s="5"/>
      <c r="XAX4" s="5"/>
      <c r="XAY4" s="5"/>
      <c r="XAZ4" s="5"/>
      <c r="XBA4" s="5"/>
      <c r="XBB4" s="5"/>
      <c r="XBC4" s="5"/>
      <c r="XBD4" s="5"/>
      <c r="XBE4" s="5"/>
      <c r="XBF4" s="5"/>
      <c r="XBG4" s="5"/>
      <c r="XBH4" s="5"/>
      <c r="XBI4" s="5"/>
      <c r="XBJ4" s="5"/>
      <c r="XBK4" s="5"/>
      <c r="XBL4" s="5"/>
      <c r="XBM4" s="5"/>
      <c r="XBN4" s="5"/>
      <c r="XBO4" s="5"/>
      <c r="XBP4" s="5"/>
      <c r="XBQ4" s="5"/>
      <c r="XBR4" s="5"/>
      <c r="XBS4" s="5"/>
      <c r="XBT4" s="5"/>
      <c r="XBU4" s="5"/>
      <c r="XBV4" s="5"/>
      <c r="XBW4" s="5"/>
      <c r="XBX4" s="5"/>
      <c r="XBY4" s="5"/>
      <c r="XBZ4" s="5"/>
      <c r="XCA4" s="5"/>
      <c r="XCB4" s="5"/>
      <c r="XCC4" s="5"/>
      <c r="XCD4" s="5"/>
      <c r="XCE4" s="5"/>
      <c r="XCF4" s="5"/>
      <c r="XCG4" s="5"/>
      <c r="XCH4" s="5"/>
      <c r="XCI4" s="5"/>
      <c r="XCJ4" s="5"/>
      <c r="XCK4" s="5"/>
      <c r="XCL4" s="5"/>
      <c r="XCM4" s="5"/>
      <c r="XCN4" s="5"/>
      <c r="XCO4" s="5"/>
      <c r="XCP4" s="5"/>
      <c r="XCQ4" s="5"/>
      <c r="XCR4" s="5"/>
      <c r="XCS4" s="5"/>
      <c r="XCT4" s="5"/>
      <c r="XCU4" s="5"/>
      <c r="XCV4" s="5"/>
      <c r="XCW4" s="5"/>
      <c r="XCX4" s="5"/>
      <c r="XCY4" s="5"/>
      <c r="XCZ4" s="5"/>
      <c r="XDA4" s="5"/>
      <c r="XDB4" s="5"/>
      <c r="XDC4" s="5"/>
      <c r="XDD4" s="5"/>
      <c r="XDE4" s="5"/>
      <c r="XDF4" s="5"/>
      <c r="XDG4" s="5"/>
      <c r="XDH4" s="5"/>
      <c r="XDI4" s="5"/>
      <c r="XDJ4" s="5"/>
      <c r="XDK4" s="5"/>
      <c r="XDL4" s="5"/>
      <c r="XDM4" s="5"/>
      <c r="XDN4" s="5"/>
      <c r="XDO4" s="5"/>
      <c r="XDP4" s="5"/>
      <c r="XDQ4" s="5"/>
      <c r="XDR4" s="5"/>
      <c r="XDS4" s="5"/>
      <c r="XDT4" s="5"/>
      <c r="XDU4" s="5"/>
      <c r="XDV4" s="5"/>
      <c r="XDW4" s="5"/>
      <c r="XDX4" s="5"/>
      <c r="XDY4" s="5"/>
      <c r="XDZ4" s="5"/>
      <c r="XEA4" s="5"/>
      <c r="XEB4" s="5"/>
      <c r="XEC4" s="5"/>
      <c r="XED4" s="5"/>
      <c r="XEE4" s="5"/>
      <c r="XEF4" s="5"/>
      <c r="XEG4" s="5"/>
      <c r="XEH4" s="5"/>
      <c r="XEI4" s="5"/>
      <c r="XEJ4" s="5"/>
      <c r="XEK4" s="5"/>
      <c r="XEL4" s="5"/>
      <c r="XEM4" s="5"/>
      <c r="XEN4" s="5"/>
      <c r="XEO4" s="5"/>
      <c r="XEP4" s="5"/>
      <c r="XEQ4" s="5"/>
      <c r="XER4" s="5"/>
      <c r="XES4" s="5"/>
      <c r="XET4" s="5"/>
      <c r="XEU4" s="5"/>
      <c r="XEV4" s="5"/>
      <c r="XEW4" s="5"/>
      <c r="XEX4" s="5"/>
      <c r="XEY4" s="5"/>
      <c r="XEZ4" s="5"/>
      <c r="XFA4" s="5"/>
    </row>
    <row r="5" spans="1:16381">
      <c r="A5" s="5" t="s">
        <v>1327</v>
      </c>
      <c r="C5" s="93"/>
      <c r="D5" s="93"/>
      <c r="E5" s="97" t="e">
        <f>VLOOKUP(I5,Device!E:G,3,0)</f>
        <v>#N/A</v>
      </c>
      <c r="F5" s="93"/>
      <c r="K5" s="93" t="e">
        <f>IFERROR(VLOOKUP($F5,TEST!A:AE,31,0),VLOOKUP($F5,ASM!A:AE,31,0))</f>
        <v>#N/A</v>
      </c>
      <c r="L5" s="93" t="e">
        <f>IFERROR(VLOOKUP($F5,TEST!A:AD,30,0),VLOOKUP($F5,ASM!A:AD,30,0))</f>
        <v>#N/A</v>
      </c>
      <c r="M5" s="93" t="e">
        <f>IFERROR(VLOOKUP($F5,TEST!A:AZ,28,0),VLOOKUP($F5,ASM!A:AB,28,0))</f>
        <v>#N/A</v>
      </c>
      <c r="N5" s="93" t="e">
        <f t="shared" ref="N5:N11" si="0">IF(M5="AUTO","1-A",IF(M5="MFG","1-M","재확인요"))</f>
        <v>#N/A</v>
      </c>
      <c r="O5" s="116" t="str">
        <f t="shared" ref="O5:O11" ca="1" si="1">IF(F5="","",TODAY()+20)</f>
        <v/>
      </c>
      <c r="P5" s="93" t="s">
        <v>203</v>
      </c>
      <c r="Q5" s="96" t="e">
        <f>LEFT(VLOOKUP(I5,Device!E:R,12,0),10)</f>
        <v>#N/A</v>
      </c>
      <c r="R5" s="96" t="e">
        <f>MID(VLOOKUP(I5,Device!E:R,12,0),14,4)</f>
        <v>#N/A</v>
      </c>
      <c r="S5" s="96" t="e">
        <f>LEFT(VLOOKUP(I5,Device!E:S,13,0),10)</f>
        <v>#N/A</v>
      </c>
      <c r="T5" s="96" t="e">
        <f>MID(VLOOKUP(I5,Device!E:S,13,0),14,4)</f>
        <v>#N/A</v>
      </c>
      <c r="U5" s="96">
        <v>4600001551</v>
      </c>
      <c r="V5" s="96" t="e">
        <f>VLOOKUP(I5,Device!E:AI,30,0)</f>
        <v>#N/A</v>
      </c>
      <c r="W5" s="96" t="e">
        <f>VLOOKUP(I5,Device!E:K,6,0)</f>
        <v>#N/A</v>
      </c>
      <c r="X5" s="60" t="str">
        <f>IFERROR(IF(IFERROR(VLOOKUP($F5,TEST!A:AB,28,0),VLOOKUP($F5,ASM!A:AB,28,0))=M5,"Y","Recheck"),"Recheck")</f>
        <v>Recheck</v>
      </c>
      <c r="Y5" s="1" t="e">
        <f>IF(E5=Device!H87,"Y","N")</f>
        <v>#N/A</v>
      </c>
    </row>
    <row r="6" spans="1:16381">
      <c r="A6" s="5" t="s">
        <v>1327</v>
      </c>
      <c r="E6" s="97" t="e">
        <f>VLOOKUP(I6,Device!E:G,3,0)</f>
        <v>#N/A</v>
      </c>
      <c r="F6" s="93"/>
      <c r="K6" s="93" t="e">
        <f>IFERROR(VLOOKUP($F6,TEST!A:AE,31,0),VLOOKUP($F6,ASM!A:AE,31,0))</f>
        <v>#N/A</v>
      </c>
      <c r="L6" s="93" t="e">
        <f>IFERROR(VLOOKUP($F6,TEST!A:AD,30,0),VLOOKUP($F6,ASM!A:AD,30,0))</f>
        <v>#N/A</v>
      </c>
      <c r="M6" s="93" t="e">
        <f>IFERROR(VLOOKUP($F6,TEST!A:AZ,28,0),VLOOKUP($F6,ASM!A:AB,28,0))</f>
        <v>#N/A</v>
      </c>
      <c r="N6" s="93" t="e">
        <f t="shared" si="0"/>
        <v>#N/A</v>
      </c>
      <c r="O6" s="116" t="str">
        <f t="shared" ca="1" si="1"/>
        <v/>
      </c>
      <c r="P6" s="93" t="s">
        <v>203</v>
      </c>
      <c r="Q6" s="96" t="e">
        <f>LEFT(VLOOKUP(I6,Device!E:R,12,0),10)</f>
        <v>#N/A</v>
      </c>
      <c r="R6" s="96" t="e">
        <f>MID(VLOOKUP(I6,Device!E:R,12,0),14,4)</f>
        <v>#N/A</v>
      </c>
      <c r="S6" s="96" t="e">
        <f>LEFT(VLOOKUP(I6,Device!E:S,13,0),10)</f>
        <v>#N/A</v>
      </c>
      <c r="T6" s="96" t="e">
        <f>MID(VLOOKUP(I6,Device!E:S,13,0),14,4)</f>
        <v>#N/A</v>
      </c>
      <c r="U6" s="96">
        <v>4600001551</v>
      </c>
      <c r="V6" s="96" t="e">
        <f>VLOOKUP(I6,Device!E:AI,30,0)</f>
        <v>#N/A</v>
      </c>
      <c r="W6" s="96" t="e">
        <f>VLOOKUP(I6,Device!E:K,6,0)</f>
        <v>#N/A</v>
      </c>
      <c r="X6" s="60" t="str">
        <f>IFERROR(IF(IFERROR(VLOOKUP($F6,TEST!A:AB,28,0),VLOOKUP($F6,ASM!A:AB,28,0))=M6,"Y","Recheck"),"Recheck")</f>
        <v>Recheck</v>
      </c>
      <c r="Y6" s="1" t="e">
        <f>IF(E6=Device!H88,"Y","N")</f>
        <v>#N/A</v>
      </c>
    </row>
    <row r="7" spans="1:16381">
      <c r="A7" s="5" t="s">
        <v>1327</v>
      </c>
      <c r="C7" s="93"/>
      <c r="D7" s="93"/>
      <c r="E7" s="97" t="e">
        <f>VLOOKUP(I7,Device!E:G,3,0)</f>
        <v>#N/A</v>
      </c>
      <c r="F7" s="93"/>
      <c r="K7" s="93" t="e">
        <f>IFERROR(VLOOKUP($F7,TEST!A:AE,31,0),VLOOKUP($F7,ASM!A:AE,31,0))</f>
        <v>#N/A</v>
      </c>
      <c r="L7" s="93" t="e">
        <f>IFERROR(VLOOKUP($F7,TEST!A:AD,30,0),VLOOKUP($F7,ASM!A:AD,30,0))</f>
        <v>#N/A</v>
      </c>
      <c r="M7" s="93" t="e">
        <f>IFERROR(VLOOKUP($F7,TEST!A:AZ,28,0),VLOOKUP($F7,ASM!A:AB,28,0))</f>
        <v>#N/A</v>
      </c>
      <c r="N7" s="93" t="e">
        <f t="shared" si="0"/>
        <v>#N/A</v>
      </c>
      <c r="O7" s="116" t="str">
        <f t="shared" ca="1" si="1"/>
        <v/>
      </c>
      <c r="P7" s="93" t="s">
        <v>203</v>
      </c>
      <c r="Q7" s="96" t="e">
        <f>LEFT(VLOOKUP(I7,Device!E:R,12,0),10)</f>
        <v>#N/A</v>
      </c>
      <c r="R7" s="96" t="e">
        <f>MID(VLOOKUP(I7,Device!E:R,12,0),14,4)</f>
        <v>#N/A</v>
      </c>
      <c r="S7" s="96" t="e">
        <f>LEFT(VLOOKUP(I7,Device!E:S,13,0),10)</f>
        <v>#N/A</v>
      </c>
      <c r="T7" s="96" t="e">
        <f>MID(VLOOKUP(I7,Device!E:S,13,0),14,4)</f>
        <v>#N/A</v>
      </c>
      <c r="U7" s="96">
        <v>4600001551</v>
      </c>
      <c r="V7" s="96" t="e">
        <f>VLOOKUP(I7,Device!E:AI,30,0)</f>
        <v>#N/A</v>
      </c>
      <c r="W7" s="96" t="e">
        <f>VLOOKUP(I7,Device!E:K,6,0)</f>
        <v>#N/A</v>
      </c>
      <c r="X7" s="60" t="str">
        <f>IFERROR(IF(IFERROR(VLOOKUP($F7,TEST!A:AB,28,0),VLOOKUP($F7,ASM!A:AB,28,0))=M7,"Y","Recheck"),"Recheck")</f>
        <v>Recheck</v>
      </c>
      <c r="Y7" s="1" t="e">
        <f>IF(E7=Device!H89,"Y","N")</f>
        <v>#N/A</v>
      </c>
    </row>
    <row r="8" spans="1:16381">
      <c r="A8" s="5" t="s">
        <v>1327</v>
      </c>
      <c r="C8" s="93"/>
      <c r="D8" s="93"/>
      <c r="E8" s="97" t="e">
        <f>VLOOKUP(I8,Device!E:G,3,0)</f>
        <v>#N/A</v>
      </c>
      <c r="F8" s="93"/>
      <c r="K8" s="93" t="e">
        <f>IFERROR(VLOOKUP($F8,TEST!A:AE,31,0),VLOOKUP($F8,ASM!A:AE,31,0))</f>
        <v>#N/A</v>
      </c>
      <c r="L8" s="93" t="e">
        <f>IFERROR(VLOOKUP($F8,TEST!A:AD,30,0),VLOOKUP($F8,ASM!A:AD,30,0))</f>
        <v>#N/A</v>
      </c>
      <c r="M8" s="93" t="e">
        <f>IFERROR(VLOOKUP($F8,TEST!A:AZ,28,0),VLOOKUP($F8,ASM!A:AB,28,0))</f>
        <v>#N/A</v>
      </c>
      <c r="N8" s="93" t="e">
        <f t="shared" si="0"/>
        <v>#N/A</v>
      </c>
      <c r="O8" s="116" t="str">
        <f t="shared" ca="1" si="1"/>
        <v/>
      </c>
      <c r="P8" s="93" t="s">
        <v>203</v>
      </c>
      <c r="Q8" s="96" t="e">
        <f>LEFT(VLOOKUP(I8,Device!E:R,12,0),10)</f>
        <v>#N/A</v>
      </c>
      <c r="R8" s="96" t="e">
        <f>MID(VLOOKUP(I8,Device!E:R,12,0),14,4)</f>
        <v>#N/A</v>
      </c>
      <c r="S8" s="96" t="e">
        <f>LEFT(VLOOKUP(I8,Device!E:S,13,0),10)</f>
        <v>#N/A</v>
      </c>
      <c r="T8" s="96" t="e">
        <f>MID(VLOOKUP(I8,Device!E:S,13,0),14,4)</f>
        <v>#N/A</v>
      </c>
      <c r="U8" s="96">
        <v>4600001551</v>
      </c>
      <c r="V8" s="96" t="e">
        <f>VLOOKUP(I8,Device!E:AI,30,0)</f>
        <v>#N/A</v>
      </c>
      <c r="W8" s="96" t="e">
        <f>VLOOKUP(I8,Device!E:K,6,0)</f>
        <v>#N/A</v>
      </c>
      <c r="X8" s="60" t="str">
        <f>IFERROR(IF(IFERROR(VLOOKUP($F8,TEST!A:AB,28,0),VLOOKUP($F8,ASM!A:AB,28,0))=M8,"Y","Recheck"),"Recheck")</f>
        <v>Recheck</v>
      </c>
      <c r="Y8" s="1" t="e">
        <f>IF(E8=Device!H90,"Y","N")</f>
        <v>#N/A</v>
      </c>
    </row>
    <row r="9" spans="1:16381">
      <c r="A9" s="5" t="s">
        <v>1327</v>
      </c>
      <c r="C9" s="93"/>
      <c r="D9" s="93"/>
      <c r="E9" s="97" t="e">
        <f>VLOOKUP(I9,Device!E:G,3,0)</f>
        <v>#N/A</v>
      </c>
      <c r="F9" s="93"/>
      <c r="K9" s="93" t="e">
        <f>IFERROR(VLOOKUP($F9,TEST!A:AE,31,0),VLOOKUP($F9,ASM!A:AE,31,0))</f>
        <v>#N/A</v>
      </c>
      <c r="L9" s="93" t="e">
        <f>IFERROR(VLOOKUP($F9,TEST!A:AD,30,0),VLOOKUP($F9,ASM!A:AD,30,0))</f>
        <v>#N/A</v>
      </c>
      <c r="M9" s="93" t="e">
        <f>IFERROR(VLOOKUP($F9,TEST!A:AZ,28,0),VLOOKUP($F9,ASM!A:AB,28,0))</f>
        <v>#N/A</v>
      </c>
      <c r="N9" s="93" t="e">
        <f t="shared" si="0"/>
        <v>#N/A</v>
      </c>
      <c r="O9" s="116" t="str">
        <f t="shared" ca="1" si="1"/>
        <v/>
      </c>
      <c r="P9" s="93" t="s">
        <v>203</v>
      </c>
      <c r="Q9" s="96" t="e">
        <f>LEFT(VLOOKUP(I9,Device!E:R,12,0),10)</f>
        <v>#N/A</v>
      </c>
      <c r="R9" s="96" t="e">
        <f>MID(VLOOKUP(I9,Device!E:R,12,0),14,4)</f>
        <v>#N/A</v>
      </c>
      <c r="S9" s="96" t="e">
        <f>LEFT(VLOOKUP(I9,Device!E:S,13,0),10)</f>
        <v>#N/A</v>
      </c>
      <c r="T9" s="96" t="e">
        <f>MID(VLOOKUP(I9,Device!E:S,13,0),14,4)</f>
        <v>#N/A</v>
      </c>
      <c r="U9" s="96">
        <v>4600001551</v>
      </c>
      <c r="V9" s="96" t="e">
        <f>VLOOKUP(I9,Device!E:AI,30,0)</f>
        <v>#N/A</v>
      </c>
      <c r="W9" s="96" t="e">
        <f>VLOOKUP(I9,Device!E:K,6,0)</f>
        <v>#N/A</v>
      </c>
      <c r="X9" s="60" t="str">
        <f>IFERROR(IF(IFERROR(VLOOKUP($F9,TEST!A:AB,28,0),VLOOKUP($F9,ASM!A:AB,28,0))=M9,"Y","Recheck"),"Recheck")</f>
        <v>Recheck</v>
      </c>
      <c r="Y9" s="1" t="e">
        <f>IF(E9=Device!H91,"Y","N")</f>
        <v>#N/A</v>
      </c>
    </row>
    <row r="10" spans="1:16381">
      <c r="A10" s="5" t="s">
        <v>1327</v>
      </c>
      <c r="C10" s="93"/>
      <c r="D10" s="93"/>
      <c r="E10" s="97" t="e">
        <f>VLOOKUP(I10,Device!E:G,3,0)</f>
        <v>#N/A</v>
      </c>
      <c r="F10" s="93"/>
      <c r="K10" s="93" t="e">
        <f>IFERROR(VLOOKUP($F10,TEST!A:AE,31,0),VLOOKUP($F10,ASM!A:AE,31,0))</f>
        <v>#N/A</v>
      </c>
      <c r="L10" s="93" t="e">
        <f>IFERROR(VLOOKUP($F10,TEST!A:AD,30,0),VLOOKUP($F10,ASM!A:AD,30,0))</f>
        <v>#N/A</v>
      </c>
      <c r="M10" s="93" t="e">
        <f>IFERROR(VLOOKUP($F10,TEST!A:AZ,28,0),VLOOKUP($F10,ASM!A:AB,28,0))</f>
        <v>#N/A</v>
      </c>
      <c r="N10" s="93" t="e">
        <f t="shared" si="0"/>
        <v>#N/A</v>
      </c>
      <c r="O10" s="116" t="str">
        <f t="shared" ca="1" si="1"/>
        <v/>
      </c>
      <c r="P10" s="93" t="s">
        <v>203</v>
      </c>
      <c r="Q10" s="96" t="e">
        <f>LEFT(VLOOKUP(I10,Device!E:R,12,0),10)</f>
        <v>#N/A</v>
      </c>
      <c r="R10" s="96" t="e">
        <f>MID(VLOOKUP(I10,Device!E:R,12,0),14,4)</f>
        <v>#N/A</v>
      </c>
      <c r="S10" s="96" t="e">
        <f>LEFT(VLOOKUP(I10,Device!E:S,13,0),10)</f>
        <v>#N/A</v>
      </c>
      <c r="T10" s="96" t="e">
        <f>MID(VLOOKUP(I10,Device!E:S,13,0),14,4)</f>
        <v>#N/A</v>
      </c>
      <c r="U10" s="96">
        <v>4600001551</v>
      </c>
      <c r="V10" s="96" t="e">
        <f>VLOOKUP(I10,Device!E:AI,30,0)</f>
        <v>#N/A</v>
      </c>
      <c r="W10" s="96" t="e">
        <f>VLOOKUP(I10,Device!E:K,6,0)</f>
        <v>#N/A</v>
      </c>
      <c r="X10" s="60" t="str">
        <f>IFERROR(IF(IFERROR(VLOOKUP($F10,TEST!A:AB,28,0),VLOOKUP($F10,ASM!A:AB,28,0))=M10,"Y","Recheck"),"Recheck")</f>
        <v>Recheck</v>
      </c>
      <c r="Y10" s="1" t="e">
        <f>IF(E10=Device!H92,"Y","N")</f>
        <v>#N/A</v>
      </c>
    </row>
    <row r="11" spans="1:16381">
      <c r="A11" s="5" t="s">
        <v>1327</v>
      </c>
      <c r="E11" s="97" t="e">
        <f>VLOOKUP(I11,Device!E:G,3,0)</f>
        <v>#N/A</v>
      </c>
      <c r="F11" s="93"/>
      <c r="K11" s="93" t="e">
        <f>IFERROR(VLOOKUP($F11,TEST!A:AE,31,0),VLOOKUP($F11,ASM!A:AE,31,0))</f>
        <v>#N/A</v>
      </c>
      <c r="L11" s="93" t="e">
        <f>IFERROR(VLOOKUP($F11,TEST!A:AD,30,0),VLOOKUP($F11,ASM!A:AD,30,0))</f>
        <v>#N/A</v>
      </c>
      <c r="M11" s="93" t="e">
        <f>IFERROR(VLOOKUP($F11,TEST!A:AZ,28,0),VLOOKUP($F11,ASM!A:AB,28,0))</f>
        <v>#N/A</v>
      </c>
      <c r="N11" s="93" t="e">
        <f t="shared" si="0"/>
        <v>#N/A</v>
      </c>
      <c r="O11" s="116" t="str">
        <f t="shared" ca="1" si="1"/>
        <v/>
      </c>
      <c r="P11" s="93" t="s">
        <v>203</v>
      </c>
      <c r="Q11" s="96" t="e">
        <f>LEFT(VLOOKUP(I11,Device!E:R,12,0),10)</f>
        <v>#N/A</v>
      </c>
      <c r="R11" s="96" t="e">
        <f>MID(VLOOKUP(I11,Device!E:R,12,0),14,4)</f>
        <v>#N/A</v>
      </c>
      <c r="S11" s="96" t="e">
        <f>LEFT(VLOOKUP(I11,Device!E:S,13,0),10)</f>
        <v>#N/A</v>
      </c>
      <c r="T11" s="96" t="e">
        <f>MID(VLOOKUP(I11,Device!E:S,13,0),14,4)</f>
        <v>#N/A</v>
      </c>
      <c r="U11" s="96">
        <v>4600001551</v>
      </c>
      <c r="V11" s="96" t="e">
        <f>VLOOKUP(I11,Device!E:AI,30,0)</f>
        <v>#N/A</v>
      </c>
      <c r="W11" s="96" t="e">
        <f>VLOOKUP(I11,Device!E:K,6,0)</f>
        <v>#N/A</v>
      </c>
      <c r="X11" s="60" t="str">
        <f>IFERROR(IF(IFERROR(VLOOKUP($F11,TEST!A:AB,28,0),VLOOKUP($F11,ASM!A:AB,28,0))=M11,"Y","Recheck"),"Recheck")</f>
        <v>Recheck</v>
      </c>
      <c r="Y11" s="1" t="e">
        <f>IF(E11=Device!H93,"Y","N")</f>
        <v>#N/A</v>
      </c>
    </row>
    <row r="12" spans="1:16381" s="105" customFormat="1">
      <c r="B12" s="94"/>
      <c r="C12" s="105" t="s">
        <v>906</v>
      </c>
      <c r="E12" s="106"/>
    </row>
    <row r="13" spans="1:16381">
      <c r="B13" s="93">
        <v>74</v>
      </c>
      <c r="C13" s="93" t="s">
        <v>151</v>
      </c>
      <c r="D13" s="93" t="s">
        <v>745</v>
      </c>
      <c r="E13" s="97" t="s">
        <v>930</v>
      </c>
      <c r="F13" s="93" t="s">
        <v>1576</v>
      </c>
      <c r="G13" s="93">
        <v>4471</v>
      </c>
      <c r="H13" s="93">
        <v>5792656</v>
      </c>
      <c r="I13" s="93">
        <v>3035334274</v>
      </c>
      <c r="J13" s="93" t="s">
        <v>1630</v>
      </c>
      <c r="K13" s="93">
        <v>1702</v>
      </c>
      <c r="L13" s="93" t="s">
        <v>531</v>
      </c>
      <c r="M13" s="93" t="s">
        <v>247</v>
      </c>
      <c r="N13" s="93" t="s">
        <v>901</v>
      </c>
      <c r="O13" s="116">
        <v>42774</v>
      </c>
      <c r="P13" s="93" t="s">
        <v>203</v>
      </c>
      <c r="Q13" s="96" t="s">
        <v>926</v>
      </c>
      <c r="R13" s="96" t="s">
        <v>902</v>
      </c>
      <c r="S13" s="96" t="s">
        <v>928</v>
      </c>
      <c r="T13" s="96" t="s">
        <v>903</v>
      </c>
      <c r="U13" s="96">
        <v>4600001551</v>
      </c>
      <c r="V13" s="96" t="s">
        <v>13</v>
      </c>
      <c r="W13" s="96" t="s">
        <v>746</v>
      </c>
      <c r="X13" s="60" t="s">
        <v>116</v>
      </c>
      <c r="Y13" s="1" t="s">
        <v>1213</v>
      </c>
    </row>
    <row r="14" spans="1:16381">
      <c r="B14" s="93">
        <v>74</v>
      </c>
      <c r="C14" s="93" t="s">
        <v>179</v>
      </c>
      <c r="D14" s="93" t="s">
        <v>360</v>
      </c>
      <c r="E14" s="97" t="s">
        <v>359</v>
      </c>
      <c r="F14" s="93" t="s">
        <v>1552</v>
      </c>
      <c r="G14" s="93">
        <v>1680</v>
      </c>
      <c r="H14" s="93">
        <v>5777766</v>
      </c>
      <c r="I14" s="93">
        <v>3035282873</v>
      </c>
      <c r="J14" s="93" t="s">
        <v>1557</v>
      </c>
      <c r="K14" s="93">
        <v>1702</v>
      </c>
      <c r="L14" s="93" t="s">
        <v>531</v>
      </c>
      <c r="M14" s="93" t="s">
        <v>247</v>
      </c>
      <c r="N14" s="93" t="s">
        <v>901</v>
      </c>
      <c r="O14" s="116">
        <v>42772</v>
      </c>
      <c r="P14" s="93" t="s">
        <v>203</v>
      </c>
      <c r="Q14" s="96" t="s">
        <v>988</v>
      </c>
      <c r="R14" s="96" t="s">
        <v>904</v>
      </c>
      <c r="S14" s="96" t="s">
        <v>989</v>
      </c>
      <c r="T14" s="96" t="s">
        <v>905</v>
      </c>
      <c r="U14" s="96">
        <v>4600001551</v>
      </c>
      <c r="V14" s="96" t="s">
        <v>13</v>
      </c>
      <c r="W14" s="96" t="s">
        <v>164</v>
      </c>
      <c r="X14" s="60" t="s">
        <v>116</v>
      </c>
      <c r="Y14" s="1" t="s">
        <v>1213</v>
      </c>
    </row>
    <row r="15" spans="1:16381">
      <c r="B15" s="93">
        <v>74</v>
      </c>
      <c r="C15" s="93" t="s">
        <v>995</v>
      </c>
      <c r="D15" s="93" t="s">
        <v>996</v>
      </c>
      <c r="E15" s="97" t="s">
        <v>353</v>
      </c>
      <c r="F15" s="93" t="s">
        <v>1554</v>
      </c>
      <c r="G15" s="93">
        <v>2494</v>
      </c>
      <c r="H15" s="93">
        <v>5793730</v>
      </c>
      <c r="I15" s="93">
        <v>3035289264</v>
      </c>
      <c r="J15" s="93" t="s">
        <v>1558</v>
      </c>
      <c r="K15" s="93">
        <v>1702</v>
      </c>
      <c r="L15" s="93" t="s">
        <v>531</v>
      </c>
      <c r="M15" s="93" t="s">
        <v>247</v>
      </c>
      <c r="N15" s="93" t="s">
        <v>901</v>
      </c>
      <c r="O15" s="116">
        <v>42772</v>
      </c>
      <c r="P15" s="93" t="s">
        <v>203</v>
      </c>
      <c r="Q15" s="96" t="s">
        <v>998</v>
      </c>
      <c r="R15" s="96" t="s">
        <v>904</v>
      </c>
      <c r="S15" s="96" t="s">
        <v>999</v>
      </c>
      <c r="T15" s="96" t="s">
        <v>905</v>
      </c>
      <c r="U15" s="96">
        <v>4600001551</v>
      </c>
      <c r="V15" s="96" t="s">
        <v>13</v>
      </c>
      <c r="W15" s="96" t="s">
        <v>178</v>
      </c>
      <c r="X15" s="60" t="s">
        <v>116</v>
      </c>
      <c r="Y15" s="1" t="s">
        <v>1213</v>
      </c>
    </row>
    <row r="16" spans="1:16381">
      <c r="B16" s="93">
        <v>74</v>
      </c>
      <c r="C16" s="96" t="s">
        <v>151</v>
      </c>
      <c r="D16" s="96" t="s">
        <v>745</v>
      </c>
      <c r="E16" s="97" t="s">
        <v>930</v>
      </c>
      <c r="F16" s="93" t="s">
        <v>1555</v>
      </c>
      <c r="G16" s="93">
        <v>4800</v>
      </c>
      <c r="H16" s="93">
        <v>5792660</v>
      </c>
      <c r="I16" s="93">
        <v>3035334274</v>
      </c>
      <c r="J16" s="93" t="s">
        <v>1559</v>
      </c>
      <c r="K16" s="93">
        <v>1702</v>
      </c>
      <c r="L16" s="93" t="s">
        <v>531</v>
      </c>
      <c r="M16" s="93" t="s">
        <v>247</v>
      </c>
      <c r="N16" s="93" t="s">
        <v>901</v>
      </c>
      <c r="O16" s="116">
        <v>42772</v>
      </c>
      <c r="P16" s="93" t="s">
        <v>203</v>
      </c>
      <c r="Q16" s="96" t="s">
        <v>926</v>
      </c>
      <c r="R16" s="96" t="s">
        <v>902</v>
      </c>
      <c r="S16" s="96" t="s">
        <v>928</v>
      </c>
      <c r="T16" s="96" t="s">
        <v>903</v>
      </c>
      <c r="U16" s="96">
        <v>4600001551</v>
      </c>
      <c r="V16" s="96" t="s">
        <v>13</v>
      </c>
      <c r="W16" s="96" t="s">
        <v>746</v>
      </c>
      <c r="X16" s="60" t="s">
        <v>116</v>
      </c>
      <c r="Y16" s="1" t="s">
        <v>1213</v>
      </c>
    </row>
    <row r="17" spans="2:25">
      <c r="B17" s="93">
        <v>74</v>
      </c>
      <c r="C17" s="93" t="s">
        <v>151</v>
      </c>
      <c r="D17" s="93" t="s">
        <v>745</v>
      </c>
      <c r="E17" s="97" t="s">
        <v>930</v>
      </c>
      <c r="F17" s="93" t="s">
        <v>1556</v>
      </c>
      <c r="G17" s="93">
        <v>6331</v>
      </c>
      <c r="H17" s="93">
        <v>5792657</v>
      </c>
      <c r="I17" s="93">
        <v>3035334274</v>
      </c>
      <c r="J17" s="93" t="s">
        <v>1560</v>
      </c>
      <c r="K17" s="93">
        <v>1702</v>
      </c>
      <c r="L17" s="93" t="s">
        <v>531</v>
      </c>
      <c r="M17" s="93" t="s">
        <v>247</v>
      </c>
      <c r="N17" s="93" t="s">
        <v>901</v>
      </c>
      <c r="O17" s="116">
        <v>42772</v>
      </c>
      <c r="P17" s="93" t="s">
        <v>203</v>
      </c>
      <c r="Q17" s="96" t="s">
        <v>926</v>
      </c>
      <c r="R17" s="96" t="s">
        <v>902</v>
      </c>
      <c r="S17" s="96" t="s">
        <v>928</v>
      </c>
      <c r="T17" s="96" t="s">
        <v>903</v>
      </c>
      <c r="U17" s="96">
        <v>4600001551</v>
      </c>
      <c r="V17" s="96" t="s">
        <v>13</v>
      </c>
      <c r="W17" s="96" t="s">
        <v>746</v>
      </c>
      <c r="X17" s="60" t="s">
        <v>116</v>
      </c>
      <c r="Y17" s="1" t="s">
        <v>1213</v>
      </c>
    </row>
    <row r="18" spans="2:25">
      <c r="B18" s="93">
        <v>74</v>
      </c>
      <c r="C18" s="93" t="s">
        <v>179</v>
      </c>
      <c r="D18" s="93" t="s">
        <v>360</v>
      </c>
      <c r="E18" s="97" t="s">
        <v>359</v>
      </c>
      <c r="F18" s="93" t="s">
        <v>1553</v>
      </c>
      <c r="G18" s="93">
        <v>2117</v>
      </c>
      <c r="H18" s="93">
        <v>5792661</v>
      </c>
      <c r="I18" s="93">
        <v>3035282873</v>
      </c>
      <c r="J18" s="93" t="s">
        <v>1561</v>
      </c>
      <c r="K18" s="93">
        <v>1702</v>
      </c>
      <c r="L18" s="93" t="s">
        <v>531</v>
      </c>
      <c r="M18" s="93" t="s">
        <v>247</v>
      </c>
      <c r="N18" s="93" t="s">
        <v>901</v>
      </c>
      <c r="O18" s="116">
        <v>42772</v>
      </c>
      <c r="P18" s="93" t="s">
        <v>203</v>
      </c>
      <c r="Q18" s="96" t="s">
        <v>988</v>
      </c>
      <c r="R18" s="96" t="s">
        <v>904</v>
      </c>
      <c r="S18" s="96" t="s">
        <v>989</v>
      </c>
      <c r="T18" s="96" t="s">
        <v>905</v>
      </c>
      <c r="U18" s="96">
        <v>4600001551</v>
      </c>
      <c r="V18" s="96" t="s">
        <v>13</v>
      </c>
      <c r="W18" s="96" t="s">
        <v>164</v>
      </c>
      <c r="X18" s="60" t="s">
        <v>116</v>
      </c>
      <c r="Y18" s="1" t="s">
        <v>1213</v>
      </c>
    </row>
    <row r="19" spans="2:25">
      <c r="B19" s="93">
        <v>74</v>
      </c>
      <c r="C19" s="93" t="s">
        <v>152</v>
      </c>
      <c r="D19" s="93" t="s">
        <v>340</v>
      </c>
      <c r="E19" s="97" t="s">
        <v>341</v>
      </c>
      <c r="F19" s="93" t="s">
        <v>1518</v>
      </c>
      <c r="G19" s="93">
        <v>3122</v>
      </c>
      <c r="H19" s="93">
        <v>5765248</v>
      </c>
      <c r="I19" s="93">
        <v>3035302216</v>
      </c>
      <c r="J19" s="93" t="s">
        <v>1544</v>
      </c>
      <c r="K19" s="93">
        <v>1702</v>
      </c>
      <c r="L19" s="93" t="s">
        <v>531</v>
      </c>
      <c r="M19" s="93" t="s">
        <v>248</v>
      </c>
      <c r="N19" s="93" t="s">
        <v>900</v>
      </c>
      <c r="O19" s="116">
        <v>42768</v>
      </c>
      <c r="P19" s="93" t="s">
        <v>203</v>
      </c>
      <c r="Q19" s="96" t="s">
        <v>964</v>
      </c>
      <c r="R19" s="96" t="s">
        <v>902</v>
      </c>
      <c r="S19" s="96" t="s">
        <v>965</v>
      </c>
      <c r="T19" s="96" t="s">
        <v>903</v>
      </c>
      <c r="U19" s="96">
        <v>4600001551</v>
      </c>
      <c r="V19" s="96" t="s">
        <v>13</v>
      </c>
      <c r="W19" s="96" t="s">
        <v>160</v>
      </c>
      <c r="X19" s="60" t="s">
        <v>116</v>
      </c>
      <c r="Y19" s="1" t="s">
        <v>1213</v>
      </c>
    </row>
    <row r="20" spans="2:25">
      <c r="B20" s="93">
        <v>74</v>
      </c>
      <c r="C20" s="93" t="s">
        <v>152</v>
      </c>
      <c r="D20" s="93" t="s">
        <v>316</v>
      </c>
      <c r="E20" s="97" t="s">
        <v>908</v>
      </c>
      <c r="F20" s="93" t="s">
        <v>1543</v>
      </c>
      <c r="G20" s="93">
        <v>3005</v>
      </c>
      <c r="H20" s="93">
        <v>5765237</v>
      </c>
      <c r="I20" s="93">
        <v>3035282867</v>
      </c>
      <c r="J20" s="93" t="s">
        <v>1545</v>
      </c>
      <c r="K20" s="93">
        <v>1702</v>
      </c>
      <c r="L20" s="93" t="s">
        <v>1549</v>
      </c>
      <c r="M20" s="93" t="s">
        <v>1550</v>
      </c>
      <c r="N20" s="93" t="s">
        <v>901</v>
      </c>
      <c r="O20" s="116">
        <v>42768</v>
      </c>
      <c r="P20" s="93" t="s">
        <v>203</v>
      </c>
      <c r="Q20" s="96" t="s">
        <v>914</v>
      </c>
      <c r="R20" s="96" t="s">
        <v>904</v>
      </c>
      <c r="S20" s="96" t="s">
        <v>915</v>
      </c>
      <c r="T20" s="96" t="s">
        <v>905</v>
      </c>
      <c r="U20" s="96">
        <v>4600001551</v>
      </c>
      <c r="V20" s="96" t="s">
        <v>13</v>
      </c>
      <c r="W20" s="96" t="s">
        <v>163</v>
      </c>
      <c r="X20" s="60" t="s">
        <v>1256</v>
      </c>
      <c r="Y20" s="1" t="s">
        <v>1213</v>
      </c>
    </row>
    <row r="21" spans="2:25">
      <c r="B21" s="93">
        <v>74</v>
      </c>
      <c r="C21" s="96" t="s">
        <v>151</v>
      </c>
      <c r="D21" s="96" t="s">
        <v>745</v>
      </c>
      <c r="E21" s="97" t="s">
        <v>930</v>
      </c>
      <c r="F21" s="93" t="s">
        <v>1538</v>
      </c>
      <c r="G21" s="93">
        <v>3343</v>
      </c>
      <c r="H21" s="93">
        <v>5765247</v>
      </c>
      <c r="I21" s="93">
        <v>3035334274</v>
      </c>
      <c r="J21" s="93" t="s">
        <v>1546</v>
      </c>
      <c r="K21" s="93">
        <v>1702</v>
      </c>
      <c r="L21" s="93" t="s">
        <v>531</v>
      </c>
      <c r="M21" s="93" t="s">
        <v>247</v>
      </c>
      <c r="N21" s="93" t="s">
        <v>901</v>
      </c>
      <c r="O21" s="116">
        <v>42768</v>
      </c>
      <c r="P21" s="93" t="s">
        <v>203</v>
      </c>
      <c r="Q21" s="96" t="s">
        <v>926</v>
      </c>
      <c r="R21" s="96" t="s">
        <v>902</v>
      </c>
      <c r="S21" s="96" t="s">
        <v>928</v>
      </c>
      <c r="T21" s="96" t="s">
        <v>903</v>
      </c>
      <c r="U21" s="96">
        <v>4600001551</v>
      </c>
      <c r="V21" s="96" t="s">
        <v>13</v>
      </c>
      <c r="W21" s="96" t="s">
        <v>746</v>
      </c>
      <c r="X21" s="60" t="s">
        <v>116</v>
      </c>
      <c r="Y21" s="1" t="s">
        <v>1213</v>
      </c>
    </row>
    <row r="22" spans="2:25">
      <c r="B22" s="93">
        <v>74</v>
      </c>
      <c r="C22" s="93" t="s">
        <v>152</v>
      </c>
      <c r="D22" s="93" t="s">
        <v>316</v>
      </c>
      <c r="E22" s="97" t="s">
        <v>908</v>
      </c>
      <c r="F22" s="93" t="s">
        <v>1542</v>
      </c>
      <c r="G22" s="93">
        <v>3025</v>
      </c>
      <c r="H22" s="93">
        <v>5765240</v>
      </c>
      <c r="I22" s="93">
        <v>3035282867</v>
      </c>
      <c r="J22" s="93" t="s">
        <v>1547</v>
      </c>
      <c r="K22" s="93">
        <v>1702</v>
      </c>
      <c r="L22" s="93" t="s">
        <v>1549</v>
      </c>
      <c r="M22" s="93" t="s">
        <v>1550</v>
      </c>
      <c r="N22" s="93" t="s">
        <v>901</v>
      </c>
      <c r="O22" s="116">
        <v>42768</v>
      </c>
      <c r="P22" s="93" t="s">
        <v>203</v>
      </c>
      <c r="Q22" s="96" t="s">
        <v>914</v>
      </c>
      <c r="R22" s="96" t="s">
        <v>904</v>
      </c>
      <c r="S22" s="96" t="s">
        <v>915</v>
      </c>
      <c r="T22" s="96" t="s">
        <v>905</v>
      </c>
      <c r="U22" s="96">
        <v>4600001551</v>
      </c>
      <c r="V22" s="96" t="s">
        <v>13</v>
      </c>
      <c r="W22" s="96" t="s">
        <v>163</v>
      </c>
      <c r="X22" s="60" t="s">
        <v>1256</v>
      </c>
      <c r="Y22" s="1" t="s">
        <v>1213</v>
      </c>
    </row>
    <row r="23" spans="2:25">
      <c r="B23" s="93">
        <v>74</v>
      </c>
      <c r="C23" s="93" t="s">
        <v>995</v>
      </c>
      <c r="D23" s="93" t="s">
        <v>996</v>
      </c>
      <c r="E23" s="97" t="s">
        <v>353</v>
      </c>
      <c r="F23" s="93" t="s">
        <v>1541</v>
      </c>
      <c r="G23" s="93">
        <v>1253</v>
      </c>
      <c r="H23" s="93">
        <v>5779133</v>
      </c>
      <c r="I23" s="93">
        <v>3035289264</v>
      </c>
      <c r="J23" s="93" t="s">
        <v>1548</v>
      </c>
      <c r="K23" s="93">
        <v>1702</v>
      </c>
      <c r="L23" s="93" t="s">
        <v>1549</v>
      </c>
      <c r="M23" s="93" t="s">
        <v>1550</v>
      </c>
      <c r="N23" s="93" t="s">
        <v>901</v>
      </c>
      <c r="O23" s="116">
        <v>42768</v>
      </c>
      <c r="P23" s="93" t="s">
        <v>203</v>
      </c>
      <c r="Q23" s="96" t="s">
        <v>998</v>
      </c>
      <c r="R23" s="96" t="s">
        <v>904</v>
      </c>
      <c r="S23" s="96" t="s">
        <v>999</v>
      </c>
      <c r="T23" s="96" t="s">
        <v>905</v>
      </c>
      <c r="U23" s="96">
        <v>4600001551</v>
      </c>
      <c r="V23" s="96" t="s">
        <v>13</v>
      </c>
      <c r="W23" s="96" t="s">
        <v>178</v>
      </c>
      <c r="X23" s="60" t="s">
        <v>1256</v>
      </c>
      <c r="Y23" s="1" t="s">
        <v>1213</v>
      </c>
    </row>
    <row r="24" spans="2:25">
      <c r="B24" s="93">
        <v>74</v>
      </c>
      <c r="C24" s="93" t="s">
        <v>152</v>
      </c>
      <c r="D24" s="93" t="s">
        <v>316</v>
      </c>
      <c r="E24" s="97" t="s">
        <v>908</v>
      </c>
      <c r="F24" s="93" t="s">
        <v>1468</v>
      </c>
      <c r="G24" s="93">
        <v>1431</v>
      </c>
      <c r="H24" s="93">
        <v>5765244</v>
      </c>
      <c r="I24" s="93">
        <v>3035282867</v>
      </c>
      <c r="J24" s="93" t="s">
        <v>1469</v>
      </c>
      <c r="K24" s="93">
        <v>1702</v>
      </c>
      <c r="L24" s="93" t="s">
        <v>531</v>
      </c>
      <c r="M24" s="93" t="s">
        <v>247</v>
      </c>
      <c r="N24" s="93" t="s">
        <v>901</v>
      </c>
      <c r="O24" s="116">
        <v>42766</v>
      </c>
      <c r="P24" s="93" t="s">
        <v>203</v>
      </c>
      <c r="Q24" s="96" t="s">
        <v>914</v>
      </c>
      <c r="R24" s="96" t="s">
        <v>904</v>
      </c>
      <c r="S24" s="96" t="s">
        <v>915</v>
      </c>
      <c r="T24" s="96" t="s">
        <v>905</v>
      </c>
      <c r="U24" s="96">
        <v>4600001551</v>
      </c>
      <c r="V24" s="96" t="s">
        <v>13</v>
      </c>
      <c r="W24" s="96" t="s">
        <v>163</v>
      </c>
      <c r="X24" s="60" t="s">
        <v>116</v>
      </c>
      <c r="Y24" s="1" t="s">
        <v>1213</v>
      </c>
    </row>
    <row r="25" spans="2:25">
      <c r="B25" s="93">
        <v>74</v>
      </c>
      <c r="C25" s="93" t="s">
        <v>151</v>
      </c>
      <c r="D25" s="93" t="s">
        <v>745</v>
      </c>
      <c r="E25" s="97" t="s">
        <v>930</v>
      </c>
      <c r="F25" s="93" t="s">
        <v>1466</v>
      </c>
      <c r="G25" s="93">
        <v>6028</v>
      </c>
      <c r="H25" s="93">
        <v>5765245</v>
      </c>
      <c r="I25" s="93">
        <v>3035334274</v>
      </c>
      <c r="J25" s="93" t="s">
        <v>1470</v>
      </c>
      <c r="K25" s="93">
        <v>1702</v>
      </c>
      <c r="L25" s="93" t="s">
        <v>531</v>
      </c>
      <c r="M25" s="93" t="s">
        <v>247</v>
      </c>
      <c r="N25" s="93" t="s">
        <v>901</v>
      </c>
      <c r="O25" s="116">
        <v>42766</v>
      </c>
      <c r="P25" s="93" t="s">
        <v>203</v>
      </c>
      <c r="Q25" s="96" t="s">
        <v>926</v>
      </c>
      <c r="R25" s="96" t="s">
        <v>902</v>
      </c>
      <c r="S25" s="96" t="s">
        <v>928</v>
      </c>
      <c r="T25" s="96" t="s">
        <v>903</v>
      </c>
      <c r="U25" s="96">
        <v>4600001551</v>
      </c>
      <c r="V25" s="96" t="s">
        <v>13</v>
      </c>
      <c r="W25" s="96" t="s">
        <v>746</v>
      </c>
      <c r="X25" s="60" t="s">
        <v>116</v>
      </c>
      <c r="Y25" s="1" t="s">
        <v>1213</v>
      </c>
    </row>
    <row r="26" spans="2:25">
      <c r="B26" s="93">
        <v>74</v>
      </c>
      <c r="C26" s="96" t="s">
        <v>151</v>
      </c>
      <c r="D26" s="96" t="s">
        <v>745</v>
      </c>
      <c r="E26" s="97" t="s">
        <v>930</v>
      </c>
      <c r="F26" s="93" t="s">
        <v>1467</v>
      </c>
      <c r="G26" s="93">
        <v>4704</v>
      </c>
      <c r="H26" s="93">
        <v>5765246</v>
      </c>
      <c r="I26" s="93">
        <v>3035334274</v>
      </c>
      <c r="J26" s="93" t="s">
        <v>1471</v>
      </c>
      <c r="K26" s="93">
        <v>1702</v>
      </c>
      <c r="L26" s="93" t="s">
        <v>531</v>
      </c>
      <c r="M26" s="93" t="s">
        <v>247</v>
      </c>
      <c r="N26" s="93" t="s">
        <v>901</v>
      </c>
      <c r="O26" s="116">
        <v>42766</v>
      </c>
      <c r="P26" s="93" t="s">
        <v>203</v>
      </c>
      <c r="Q26" s="96" t="s">
        <v>926</v>
      </c>
      <c r="R26" s="96" t="s">
        <v>902</v>
      </c>
      <c r="S26" s="96" t="s">
        <v>928</v>
      </c>
      <c r="T26" s="96" t="s">
        <v>903</v>
      </c>
      <c r="U26" s="96">
        <v>4600001551</v>
      </c>
      <c r="V26" s="96" t="s">
        <v>13</v>
      </c>
      <c r="W26" s="96" t="s">
        <v>746</v>
      </c>
      <c r="X26" s="60" t="s">
        <v>116</v>
      </c>
      <c r="Y26" s="1" t="s">
        <v>1213</v>
      </c>
    </row>
    <row r="27" spans="2:25">
      <c r="B27" s="93">
        <v>74</v>
      </c>
      <c r="C27" s="93" t="s">
        <v>152</v>
      </c>
      <c r="D27" s="93" t="s">
        <v>316</v>
      </c>
      <c r="E27" s="97" t="str">
        <f>VLOOKUP(I27,Device!E:G,3,0)</f>
        <v>80568E12-QTCU11T</v>
      </c>
      <c r="F27" s="93" t="s">
        <v>1452</v>
      </c>
      <c r="G27" s="93">
        <v>2301</v>
      </c>
      <c r="H27" s="93">
        <v>5736778</v>
      </c>
      <c r="I27" s="93">
        <v>3035282867</v>
      </c>
      <c r="J27" s="93" t="s">
        <v>1453</v>
      </c>
      <c r="K27" s="93" t="e">
        <f>IFERROR(VLOOKUP($F27,TEST!A:AE,31,0),VLOOKUP($F27,ASM!A:AE,31,0))</f>
        <v>#N/A</v>
      </c>
      <c r="L27" s="93" t="e">
        <f>IFERROR(VLOOKUP($F27,TEST!A:AD,30,0),VLOOKUP($F27,ASM!A:AD,30,0))</f>
        <v>#N/A</v>
      </c>
      <c r="M27" s="93" t="e">
        <f>IFERROR(VLOOKUP($F27,TEST!A:AZ,28,0),VLOOKUP($F27,ASM!A:AB,28,0))</f>
        <v>#N/A</v>
      </c>
      <c r="N27" s="93" t="e">
        <f t="shared" ref="N27" si="2">IF(M27="AUTO","1-A",IF(M27="MFG","1-M","재확인요"))</f>
        <v>#N/A</v>
      </c>
      <c r="O27" s="116">
        <f ca="1">IF(F27="","",TODAY()+20)</f>
        <v>42778</v>
      </c>
      <c r="P27" s="93" t="s">
        <v>203</v>
      </c>
      <c r="Q27" s="96" t="str">
        <f>LEFT(VLOOKUP(I27,Device!E:R,12,0),10)</f>
        <v>2037181384</v>
      </c>
      <c r="R27" s="96" t="str">
        <f>MID(VLOOKUP(I27,Device!E:R,12,0),14,4)</f>
        <v>EL00</v>
      </c>
      <c r="S27" s="96" t="str">
        <f>LEFT(VLOOKUP(I27,Device!E:S,13,0),10)</f>
        <v>2037181385</v>
      </c>
      <c r="T27" s="96" t="str">
        <f>MID(VLOOKUP(I27,Device!E:S,13,0),14,4)</f>
        <v>BE00</v>
      </c>
      <c r="U27" s="96">
        <v>4600001551</v>
      </c>
      <c r="V27" s="96" t="str">
        <f>VLOOKUP(I27,Device!E:AI,30,0)</f>
        <v>4F</v>
      </c>
      <c r="W27" s="96" t="str">
        <f>VLOOKUP(I27,Device!E:K,6,0)</f>
        <v>82000568-UQ5T</v>
      </c>
      <c r="X27" s="60" t="str">
        <f>IFERROR(IF(IFERROR(VLOOKUP($F27,TEST!A:AB,28,0),VLOOKUP($F27,ASM!A:AB,28,0))=M27,"Y","Recheck"),"Recheck")</f>
        <v>Recheck</v>
      </c>
      <c r="Y27" s="1" t="str">
        <f>IF(E27=Device!H83,"Y","N")</f>
        <v>N</v>
      </c>
    </row>
    <row r="28" spans="2:25">
      <c r="B28" s="93">
        <v>74</v>
      </c>
      <c r="C28" s="93" t="s">
        <v>152</v>
      </c>
      <c r="D28" s="93" t="s">
        <v>351</v>
      </c>
      <c r="E28" s="97" t="s">
        <v>1077</v>
      </c>
      <c r="F28" s="93" t="s">
        <v>1431</v>
      </c>
      <c r="G28" s="93">
        <v>3061</v>
      </c>
      <c r="H28" s="93">
        <v>5719714</v>
      </c>
      <c r="I28" s="93">
        <v>3035298922</v>
      </c>
      <c r="J28" s="93" t="s">
        <v>1433</v>
      </c>
      <c r="K28" s="93">
        <v>1652</v>
      </c>
      <c r="L28" s="93" t="s">
        <v>531</v>
      </c>
      <c r="M28" s="93" t="s">
        <v>248</v>
      </c>
      <c r="N28" s="93" t="s">
        <v>900</v>
      </c>
      <c r="O28" s="116">
        <v>42745</v>
      </c>
      <c r="P28" s="93" t="s">
        <v>203</v>
      </c>
      <c r="Q28" s="96" t="s">
        <v>1090</v>
      </c>
      <c r="R28" s="96" t="s">
        <v>902</v>
      </c>
      <c r="S28" s="96" t="s">
        <v>1091</v>
      </c>
      <c r="T28" s="96" t="s">
        <v>903</v>
      </c>
      <c r="U28" s="96">
        <v>4600001551</v>
      </c>
      <c r="V28" s="96" t="s">
        <v>13</v>
      </c>
      <c r="W28" s="96" t="s">
        <v>1079</v>
      </c>
      <c r="X28" s="60" t="s">
        <v>116</v>
      </c>
      <c r="Y28" s="1" t="s">
        <v>1213</v>
      </c>
    </row>
    <row r="29" spans="2:25">
      <c r="B29" s="93">
        <v>74</v>
      </c>
      <c r="C29" s="93" t="s">
        <v>152</v>
      </c>
      <c r="D29" s="93" t="s">
        <v>340</v>
      </c>
      <c r="E29" s="97" t="s">
        <v>341</v>
      </c>
      <c r="F29" s="93" t="s">
        <v>1432</v>
      </c>
      <c r="G29" s="93">
        <v>1547</v>
      </c>
      <c r="H29" s="93">
        <v>5734649</v>
      </c>
      <c r="I29" s="93">
        <v>3035302216</v>
      </c>
      <c r="J29" s="93" t="s">
        <v>1434</v>
      </c>
      <c r="K29" s="93">
        <v>1652</v>
      </c>
      <c r="L29" s="93" t="s">
        <v>531</v>
      </c>
      <c r="M29" s="93" t="s">
        <v>248</v>
      </c>
      <c r="N29" s="93" t="s">
        <v>900</v>
      </c>
      <c r="O29" s="116">
        <v>42745</v>
      </c>
      <c r="P29" s="93" t="s">
        <v>203</v>
      </c>
      <c r="Q29" s="96" t="s">
        <v>964</v>
      </c>
      <c r="R29" s="96" t="s">
        <v>902</v>
      </c>
      <c r="S29" s="96" t="s">
        <v>965</v>
      </c>
      <c r="T29" s="96" t="s">
        <v>903</v>
      </c>
      <c r="U29" s="96">
        <v>4600001551</v>
      </c>
      <c r="V29" s="96" t="s">
        <v>13</v>
      </c>
      <c r="W29" s="96" t="s">
        <v>160</v>
      </c>
      <c r="X29" s="60" t="s">
        <v>116</v>
      </c>
      <c r="Y29" s="1" t="s">
        <v>1213</v>
      </c>
    </row>
    <row r="30" spans="2:25">
      <c r="B30" s="93">
        <v>74</v>
      </c>
      <c r="C30" s="93" t="s">
        <v>152</v>
      </c>
      <c r="D30" s="93" t="s">
        <v>323</v>
      </c>
      <c r="E30" s="97" t="s">
        <v>324</v>
      </c>
      <c r="F30" s="93" t="s">
        <v>1427</v>
      </c>
      <c r="G30" s="93">
        <v>2063</v>
      </c>
      <c r="H30" s="93">
        <v>5719712</v>
      </c>
      <c r="I30" s="93">
        <v>3035302145</v>
      </c>
      <c r="J30" s="93" t="s">
        <v>1429</v>
      </c>
      <c r="K30" s="93">
        <v>1652</v>
      </c>
      <c r="L30" s="93" t="s">
        <v>531</v>
      </c>
      <c r="M30" s="93" t="s">
        <v>248</v>
      </c>
      <c r="N30" s="93" t="s">
        <v>900</v>
      </c>
      <c r="O30" s="116">
        <v>42744</v>
      </c>
      <c r="P30" s="93" t="s">
        <v>203</v>
      </c>
      <c r="Q30" s="96" t="s">
        <v>1082</v>
      </c>
      <c r="R30" s="96" t="s">
        <v>902</v>
      </c>
      <c r="S30" s="96" t="s">
        <v>1083</v>
      </c>
      <c r="T30" s="96" t="s">
        <v>903</v>
      </c>
      <c r="U30" s="96">
        <v>4600001551</v>
      </c>
      <c r="V30" s="96" t="s">
        <v>13</v>
      </c>
      <c r="W30" s="96" t="s">
        <v>159</v>
      </c>
      <c r="X30" s="60" t="s">
        <v>116</v>
      </c>
      <c r="Y30" s="1" t="s">
        <v>1213</v>
      </c>
    </row>
    <row r="31" spans="2:25">
      <c r="B31" s="93">
        <v>74</v>
      </c>
      <c r="C31" s="93" t="s">
        <v>152</v>
      </c>
      <c r="D31" s="93" t="s">
        <v>323</v>
      </c>
      <c r="E31" s="97" t="s">
        <v>324</v>
      </c>
      <c r="F31" s="93" t="s">
        <v>1428</v>
      </c>
      <c r="G31" s="93">
        <v>4321</v>
      </c>
      <c r="H31" s="93">
        <v>5719711</v>
      </c>
      <c r="I31" s="93">
        <v>3035302145</v>
      </c>
      <c r="J31" s="93" t="s">
        <v>1430</v>
      </c>
      <c r="K31" s="93">
        <v>1652</v>
      </c>
      <c r="L31" s="93" t="s">
        <v>531</v>
      </c>
      <c r="M31" s="93" t="s">
        <v>248</v>
      </c>
      <c r="N31" s="93" t="s">
        <v>900</v>
      </c>
      <c r="O31" s="116">
        <v>42744</v>
      </c>
      <c r="P31" s="93" t="s">
        <v>203</v>
      </c>
      <c r="Q31" s="96" t="s">
        <v>1082</v>
      </c>
      <c r="R31" s="96" t="s">
        <v>902</v>
      </c>
      <c r="S31" s="96" t="s">
        <v>1083</v>
      </c>
      <c r="T31" s="96" t="s">
        <v>903</v>
      </c>
      <c r="U31" s="96">
        <v>4600001551</v>
      </c>
      <c r="V31" s="96" t="s">
        <v>13</v>
      </c>
      <c r="W31" s="96" t="s">
        <v>159</v>
      </c>
      <c r="X31" s="60" t="s">
        <v>116</v>
      </c>
      <c r="Y31" s="1" t="s">
        <v>1213</v>
      </c>
    </row>
    <row r="32" spans="2:25">
      <c r="B32" s="93">
        <v>74</v>
      </c>
      <c r="C32" s="93" t="s">
        <v>152</v>
      </c>
      <c r="D32" s="93" t="s">
        <v>340</v>
      </c>
      <c r="E32" s="97" t="s">
        <v>341</v>
      </c>
      <c r="F32" s="93" t="s">
        <v>1424</v>
      </c>
      <c r="G32" s="93">
        <v>1542</v>
      </c>
      <c r="H32" s="93">
        <v>5719703</v>
      </c>
      <c r="I32" s="93">
        <v>3035302216</v>
      </c>
      <c r="J32" s="93" t="s">
        <v>1425</v>
      </c>
      <c r="K32" s="93">
        <v>1652</v>
      </c>
      <c r="L32" s="93" t="s">
        <v>531</v>
      </c>
      <c r="M32" s="93" t="s">
        <v>248</v>
      </c>
      <c r="N32" s="93" t="s">
        <v>900</v>
      </c>
      <c r="O32" s="116">
        <v>42740</v>
      </c>
      <c r="P32" s="93" t="s">
        <v>203</v>
      </c>
      <c r="Q32" s="96" t="s">
        <v>964</v>
      </c>
      <c r="R32" s="96" t="s">
        <v>902</v>
      </c>
      <c r="S32" s="96" t="s">
        <v>965</v>
      </c>
      <c r="T32" s="96" t="s">
        <v>903</v>
      </c>
      <c r="U32" s="96">
        <v>4600001551</v>
      </c>
      <c r="V32" s="96" t="s">
        <v>13</v>
      </c>
      <c r="W32" s="96" t="s">
        <v>160</v>
      </c>
      <c r="X32" s="60" t="s">
        <v>116</v>
      </c>
      <c r="Y32" s="1" t="s">
        <v>1213</v>
      </c>
    </row>
    <row r="33" spans="2:16384">
      <c r="B33" s="93">
        <v>74</v>
      </c>
      <c r="C33" s="93" t="s">
        <v>152</v>
      </c>
      <c r="D33" s="93" t="s">
        <v>316</v>
      </c>
      <c r="E33" s="97" t="s">
        <v>908</v>
      </c>
      <c r="F33" s="93" t="s">
        <v>1418</v>
      </c>
      <c r="G33" s="93">
        <v>1543</v>
      </c>
      <c r="H33" s="93">
        <v>5704348</v>
      </c>
      <c r="I33" s="93">
        <v>3035282867</v>
      </c>
      <c r="J33" s="93" t="s">
        <v>1419</v>
      </c>
      <c r="K33" s="93">
        <v>1652</v>
      </c>
      <c r="L33" s="93" t="s">
        <v>1422</v>
      </c>
      <c r="M33" s="93" t="s">
        <v>1423</v>
      </c>
      <c r="N33" s="93" t="s">
        <v>901</v>
      </c>
      <c r="O33" s="116">
        <v>42738</v>
      </c>
      <c r="P33" s="93" t="s">
        <v>203</v>
      </c>
      <c r="Q33" s="96" t="s">
        <v>914</v>
      </c>
      <c r="R33" s="96" t="s">
        <v>904</v>
      </c>
      <c r="S33" s="96" t="s">
        <v>915</v>
      </c>
      <c r="T33" s="96" t="s">
        <v>905</v>
      </c>
      <c r="U33" s="96">
        <v>4600001551</v>
      </c>
      <c r="V33" s="96" t="s">
        <v>13</v>
      </c>
      <c r="W33" s="96" t="s">
        <v>163</v>
      </c>
      <c r="X33" s="60" t="str">
        <f>IFERROR(IF(IFERROR(VLOOKUP($F33,TEST!A:AB,28,0),VLOOKUP($F33,ASM!A:AB,28,0))=M33,"Y","Recheck"),"Recheck")</f>
        <v>Recheck</v>
      </c>
      <c r="Y33" s="1" t="str">
        <f>IF(E33=Device!H80,"Y","N")</f>
        <v>N</v>
      </c>
    </row>
    <row r="34" spans="2:16384">
      <c r="B34" s="93">
        <v>74</v>
      </c>
      <c r="C34" s="93" t="s">
        <v>179</v>
      </c>
      <c r="D34" s="93" t="s">
        <v>360</v>
      </c>
      <c r="E34" s="97" t="s">
        <v>359</v>
      </c>
      <c r="F34" s="93" t="s">
        <v>1413</v>
      </c>
      <c r="G34" s="93">
        <v>2178</v>
      </c>
      <c r="H34" s="93">
        <v>5704357</v>
      </c>
      <c r="I34" s="93">
        <v>3035282873</v>
      </c>
      <c r="J34" s="93" t="s">
        <v>1420</v>
      </c>
      <c r="K34" s="93">
        <v>1650</v>
      </c>
      <c r="L34" s="93" t="s">
        <v>1422</v>
      </c>
      <c r="M34" s="93" t="s">
        <v>1423</v>
      </c>
      <c r="N34" s="93" t="s">
        <v>901</v>
      </c>
      <c r="O34" s="116">
        <v>42738</v>
      </c>
      <c r="P34" s="93" t="s">
        <v>203</v>
      </c>
      <c r="Q34" s="96" t="s">
        <v>988</v>
      </c>
      <c r="R34" s="96" t="s">
        <v>904</v>
      </c>
      <c r="S34" s="96" t="s">
        <v>989</v>
      </c>
      <c r="T34" s="96" t="s">
        <v>905</v>
      </c>
      <c r="U34" s="96">
        <v>4600001551</v>
      </c>
      <c r="V34" s="96" t="s">
        <v>13</v>
      </c>
      <c r="W34" s="96" t="s">
        <v>164</v>
      </c>
      <c r="X34" s="60" t="str">
        <f>IFERROR(IF(IFERROR(VLOOKUP($F34,TEST!A:AB,28,0),VLOOKUP($F34,ASM!A:AB,28,0))=M34,"Y","Recheck"),"Recheck")</f>
        <v>Recheck</v>
      </c>
      <c r="Y34" s="1" t="str">
        <f>IF(E34=Device!H81,"Y","N")</f>
        <v>N</v>
      </c>
    </row>
    <row r="35" spans="2:16384">
      <c r="B35" s="93">
        <v>74</v>
      </c>
      <c r="C35" s="96" t="s">
        <v>179</v>
      </c>
      <c r="D35" s="96" t="s">
        <v>360</v>
      </c>
      <c r="E35" s="97" t="s">
        <v>359</v>
      </c>
      <c r="F35" s="93" t="s">
        <v>1414</v>
      </c>
      <c r="G35" s="93">
        <v>2157</v>
      </c>
      <c r="H35" s="93">
        <v>5704360</v>
      </c>
      <c r="I35" s="93">
        <v>3035282873</v>
      </c>
      <c r="J35" s="93" t="s">
        <v>1421</v>
      </c>
      <c r="K35" s="93">
        <v>1650</v>
      </c>
      <c r="L35" s="93" t="s">
        <v>531</v>
      </c>
      <c r="M35" s="93" t="s">
        <v>247</v>
      </c>
      <c r="N35" s="93" t="s">
        <v>901</v>
      </c>
      <c r="O35" s="116">
        <v>42738</v>
      </c>
      <c r="P35" s="93" t="s">
        <v>203</v>
      </c>
      <c r="Q35" s="96" t="s">
        <v>988</v>
      </c>
      <c r="R35" s="96" t="s">
        <v>904</v>
      </c>
      <c r="S35" s="96" t="s">
        <v>989</v>
      </c>
      <c r="T35" s="96" t="s">
        <v>905</v>
      </c>
      <c r="U35" s="96">
        <v>4600001551</v>
      </c>
      <c r="V35" s="96" t="s">
        <v>13</v>
      </c>
      <c r="W35" s="96" t="s">
        <v>164</v>
      </c>
      <c r="X35" s="60" t="str">
        <f>IFERROR(IF(IFERROR(VLOOKUP($F35,TEST!A:AB,28,0),VLOOKUP($F35,ASM!A:AB,28,0))=M35,"Y","Recheck"),"Recheck")</f>
        <v>Recheck</v>
      </c>
      <c r="Y35" s="1" t="str">
        <f>IF(E35=Device!H82,"Y","N")</f>
        <v>N</v>
      </c>
    </row>
    <row r="36" spans="2:16384">
      <c r="B36" s="98">
        <v>42716</v>
      </c>
    </row>
    <row r="37" spans="2:16384">
      <c r="B37" s="93">
        <v>125</v>
      </c>
      <c r="C37" s="93" t="s">
        <v>235</v>
      </c>
      <c r="D37" s="93" t="s">
        <v>1116</v>
      </c>
      <c r="E37" s="97" t="str">
        <f>VLOOKUP(I37,Device!E:G,3,0)</f>
        <v>35604A11-DSVU14T</v>
      </c>
      <c r="F37" s="93" t="s">
        <v>1409</v>
      </c>
      <c r="G37" s="93">
        <v>6244</v>
      </c>
      <c r="I37" s="93">
        <v>2025016419</v>
      </c>
      <c r="J37" s="93" t="s">
        <v>1410</v>
      </c>
      <c r="K37" s="93" t="e">
        <f>IFERROR(VLOOKUP($F37,TEST!A:AE,31,0),VLOOKUP($F37,ASM!A:AE,31,0))</f>
        <v>#N/A</v>
      </c>
      <c r="L37" s="93" t="e">
        <f>IFERROR(VLOOKUP($F37,TEST!A:AD,30,0),VLOOKUP($F37,ASM!A:AD,30,0))</f>
        <v>#N/A</v>
      </c>
      <c r="M37" s="93" t="e">
        <f>IFERROR(VLOOKUP($F37,TEST!A:AZ,28,0),VLOOKUP($F37,ASM!A:AB,28,0))</f>
        <v>#N/A</v>
      </c>
      <c r="N37" s="93" t="e">
        <f t="shared" ref="N37" si="3">IF(M37="AUTO","1-A",IF(M37="MFG","1-M","재확인요"))</f>
        <v>#N/A</v>
      </c>
      <c r="O37" s="116">
        <f ca="1">IF(F37="","",TODAY()+20)</f>
        <v>42778</v>
      </c>
      <c r="P37" s="93" t="s">
        <v>203</v>
      </c>
      <c r="Q37" s="96" t="str">
        <f>LEFT(VLOOKUP(I37,Device!E:R,12,0),10)</f>
        <v>2037203092</v>
      </c>
      <c r="R37" s="96" t="str">
        <f>MID(VLOOKUP(I37,Device!E:R,12,0),14,4)</f>
        <v>E100</v>
      </c>
      <c r="S37" s="96" t="str">
        <f>LEFT(VLOOKUP(I37,Device!E:S,13,0),10)</f>
        <v>2037203093</v>
      </c>
      <c r="T37" s="96" t="str">
        <f>MID(VLOOKUP(I37,Device!E:S,13,0),14,4)</f>
        <v>B100</v>
      </c>
      <c r="U37" s="96">
        <v>4600001551</v>
      </c>
      <c r="V37" s="96" t="str">
        <f>VLOOKUP(I37,Device!E:AI,30,0)</f>
        <v>4F</v>
      </c>
      <c r="W37" s="96" t="str">
        <f>VLOOKUP(I37,Device!E:K,6,0)</f>
        <v>AT35604-8HVA4CKU</v>
      </c>
      <c r="X37" s="60" t="str">
        <f>IFERROR(IF(IFERROR(VLOOKUP($F37,TEST!A:AB,28,0),VLOOKUP($F37,ASM!A:AB,28,0))=M37,"Y","Recheck"),"Recheck")</f>
        <v>Recheck</v>
      </c>
      <c r="Y37" s="1" t="str">
        <f>IF(E37=Device!H78,"Y","N")</f>
        <v>N</v>
      </c>
    </row>
    <row r="38" spans="2:16384">
      <c r="B38" s="93">
        <v>74</v>
      </c>
      <c r="C38" s="93" t="s">
        <v>179</v>
      </c>
      <c r="D38" s="93" t="s">
        <v>360</v>
      </c>
      <c r="E38" s="97" t="str">
        <f>VLOOKUP(I38,Device!E:G,3,0)</f>
        <v>80960A13-QGMX11T</v>
      </c>
      <c r="F38" s="93" t="s">
        <v>1412</v>
      </c>
      <c r="G38" s="93">
        <v>1800</v>
      </c>
      <c r="H38" s="93">
        <v>5704351</v>
      </c>
      <c r="I38" s="93">
        <v>3035282873</v>
      </c>
      <c r="J38" s="93" t="s">
        <v>1416</v>
      </c>
      <c r="K38" s="93" t="e">
        <f>IFERROR(VLOOKUP($F38,TEST!A:AE,31,0),VLOOKUP($F38,ASM!A:AE,31,0))</f>
        <v>#N/A</v>
      </c>
      <c r="L38" s="93" t="e">
        <f>IFERROR(VLOOKUP($F38,TEST!A:AD,30,0),VLOOKUP($F38,ASM!A:AD,30,0))</f>
        <v>#N/A</v>
      </c>
      <c r="M38" s="93" t="e">
        <f>IFERROR(VLOOKUP($F38,TEST!A:AZ,28,0),VLOOKUP($F38,ASM!A:AB,28,0))</f>
        <v>#N/A</v>
      </c>
      <c r="N38" s="93" t="e">
        <f t="shared" ref="N38:N39" si="4">IF(M38="AUTO","1-A",IF(M38="MFG","1-M","재확인요"))</f>
        <v>#N/A</v>
      </c>
      <c r="O38" s="116">
        <f ca="1">IF(F38="","",TODAY()+20)</f>
        <v>42778</v>
      </c>
      <c r="P38" s="93" t="s">
        <v>203</v>
      </c>
      <c r="Q38" s="96" t="str">
        <f>LEFT(VLOOKUP(I38,Device!E:R,12,0),10)</f>
        <v>2037181198</v>
      </c>
      <c r="R38" s="96" t="str">
        <f>MID(VLOOKUP(I38,Device!E:R,12,0),14,4)</f>
        <v>EL00</v>
      </c>
      <c r="S38" s="96" t="str">
        <f>LEFT(VLOOKUP(I38,Device!E:S,13,0),10)</f>
        <v>2037181199</v>
      </c>
      <c r="T38" s="96" t="str">
        <f>MID(VLOOKUP(I38,Device!E:S,13,0),14,4)</f>
        <v>BE00</v>
      </c>
      <c r="U38" s="96">
        <v>4600001551</v>
      </c>
      <c r="V38" s="96" t="str">
        <f>VLOOKUP(I38,Device!E:AI,30,0)</f>
        <v>4F</v>
      </c>
      <c r="W38" s="96" t="str">
        <f>VLOOKUP(I38,Device!E:K,6,0)</f>
        <v>82000960-XQ1T</v>
      </c>
      <c r="X38" s="60" t="str">
        <f>IFERROR(IF(IFERROR(VLOOKUP($F38,TEST!A:AB,28,0),VLOOKUP($F38,ASM!A:AB,28,0))=M38,"Y","Recheck"),"Recheck")</f>
        <v>Recheck</v>
      </c>
      <c r="Y38" s="1" t="str">
        <f>IF(E38=Device!H80,"Y","N")</f>
        <v>N</v>
      </c>
    </row>
    <row r="39" spans="2:16384">
      <c r="B39" s="93">
        <v>74</v>
      </c>
      <c r="C39" s="93" t="s">
        <v>152</v>
      </c>
      <c r="D39" s="93" t="s">
        <v>323</v>
      </c>
      <c r="E39" s="97" t="str">
        <f>VLOOKUP(I39,Device!E:G,3,0)</f>
        <v>56270C12-QTCZ11T</v>
      </c>
      <c r="F39" s="93" t="s">
        <v>1411</v>
      </c>
      <c r="G39" s="93">
        <v>2124</v>
      </c>
      <c r="H39" s="93">
        <v>5704366</v>
      </c>
      <c r="I39" s="93">
        <v>3035302145</v>
      </c>
      <c r="J39" s="93" t="s">
        <v>1417</v>
      </c>
      <c r="K39" s="93" t="e">
        <f>IFERROR(VLOOKUP($F39,TEST!A:AE,31,0),VLOOKUP($F39,ASM!A:AE,31,0))</f>
        <v>#N/A</v>
      </c>
      <c r="L39" s="93" t="e">
        <f>IFERROR(VLOOKUP($F39,TEST!A:AD,30,0),VLOOKUP($F39,ASM!A:AD,30,0))</f>
        <v>#N/A</v>
      </c>
      <c r="M39" s="93" t="e">
        <f>IFERROR(VLOOKUP($F39,TEST!A:AZ,28,0),VLOOKUP($F39,ASM!A:AB,28,0))</f>
        <v>#N/A</v>
      </c>
      <c r="N39" s="93" t="e">
        <f t="shared" si="4"/>
        <v>#N/A</v>
      </c>
      <c r="O39" s="116">
        <f t="shared" ref="O39" ca="1" si="5">IF(F39="","",TODAY()+20)</f>
        <v>42778</v>
      </c>
      <c r="P39" s="93" t="s">
        <v>203</v>
      </c>
      <c r="Q39" s="96" t="str">
        <f>LEFT(VLOOKUP(I39,Device!E:R,12,0),10)</f>
        <v>2037187843</v>
      </c>
      <c r="R39" s="96" t="str">
        <f>MID(VLOOKUP(I39,Device!E:R,12,0),14,4)</f>
        <v>E100</v>
      </c>
      <c r="S39" s="96" t="str">
        <f>LEFT(VLOOKUP(I39,Device!E:S,13,0),10)</f>
        <v>2037187844</v>
      </c>
      <c r="T39" s="96" t="str">
        <f>MID(VLOOKUP(I39,Device!E:S,13,0),14,4)</f>
        <v>B100</v>
      </c>
      <c r="U39" s="96">
        <v>4600001551</v>
      </c>
      <c r="V39" s="96" t="str">
        <f>VLOOKUP(I39,Device!E:AI,30,0)</f>
        <v>4F</v>
      </c>
      <c r="W39" s="96" t="str">
        <f>VLOOKUP(I39,Device!E:K,6,0)</f>
        <v>AT56270-ZQ4T</v>
      </c>
      <c r="X39" s="60" t="str">
        <f>IFERROR(IF(IFERROR(VLOOKUP($F39,TEST!A:AB,28,0),VLOOKUP($F39,ASM!A:AB,28,0))=M39,"Y","Recheck"),"Recheck")</f>
        <v>Recheck</v>
      </c>
      <c r="Y39" s="1" t="str">
        <f>IF(E39=Device!H81,"Y","N")</f>
        <v>N</v>
      </c>
    </row>
    <row r="40" spans="2:16384">
      <c r="B40" s="98">
        <v>42716</v>
      </c>
    </row>
    <row r="41" spans="2:16384">
      <c r="B41" s="93">
        <v>74</v>
      </c>
      <c r="C41" s="93" t="s">
        <v>152</v>
      </c>
      <c r="D41" s="93" t="s">
        <v>340</v>
      </c>
      <c r="E41" s="97" t="s">
        <v>341</v>
      </c>
      <c r="F41" s="93" t="s">
        <v>1406</v>
      </c>
      <c r="G41" s="93">
        <v>2667</v>
      </c>
      <c r="H41" s="93">
        <v>5704367</v>
      </c>
      <c r="I41" s="93">
        <v>3035302216</v>
      </c>
      <c r="J41" s="93" t="s">
        <v>1407</v>
      </c>
      <c r="K41" s="93">
        <v>1650</v>
      </c>
      <c r="L41" s="93" t="s">
        <v>531</v>
      </c>
      <c r="M41" s="93" t="s">
        <v>248</v>
      </c>
      <c r="N41" s="93" t="s">
        <v>900</v>
      </c>
      <c r="O41" s="116">
        <v>42736</v>
      </c>
      <c r="P41" s="93" t="s">
        <v>203</v>
      </c>
      <c r="Q41" s="96" t="s">
        <v>964</v>
      </c>
      <c r="R41" s="96" t="s">
        <v>902</v>
      </c>
      <c r="S41" s="96" t="s">
        <v>965</v>
      </c>
      <c r="T41" s="96" t="s">
        <v>903</v>
      </c>
      <c r="U41" s="96">
        <v>4600001551</v>
      </c>
      <c r="V41" s="96" t="s">
        <v>13</v>
      </c>
      <c r="W41" s="96" t="s">
        <v>160</v>
      </c>
      <c r="X41" s="60" t="s">
        <v>116</v>
      </c>
      <c r="Y41" s="1" t="s">
        <v>1213</v>
      </c>
    </row>
    <row r="42" spans="2:16384">
      <c r="B42" s="93">
        <v>74</v>
      </c>
      <c r="C42" s="93" t="s">
        <v>152</v>
      </c>
      <c r="D42" s="93" t="s">
        <v>323</v>
      </c>
      <c r="E42" s="97" t="str">
        <f>VLOOKUP(I42,Device!E:G,3,0)</f>
        <v>56270C12-QTCZ11T</v>
      </c>
      <c r="F42" s="93" t="s">
        <v>1408</v>
      </c>
      <c r="G42" s="93">
        <v>4285</v>
      </c>
      <c r="H42" s="93">
        <v>5704364</v>
      </c>
      <c r="I42" s="93">
        <v>3035302145</v>
      </c>
      <c r="J42" s="93" t="s">
        <v>1415</v>
      </c>
      <c r="K42" s="93" t="e">
        <f>IFERROR(VLOOKUP($F42,TEST!A:AE,31,0),VLOOKUP($F42,ASM!A:AE,31,0))</f>
        <v>#N/A</v>
      </c>
      <c r="L42" s="93" t="e">
        <f>IFERROR(VLOOKUP($F42,TEST!A:AD,30,0),VLOOKUP($F42,ASM!A:AD,30,0))</f>
        <v>#N/A</v>
      </c>
      <c r="M42" s="93" t="e">
        <f>IFERROR(VLOOKUP($F42,TEST!A:AZ,28,0),VLOOKUP($F42,ASM!A:AB,28,0))</f>
        <v>#N/A</v>
      </c>
      <c r="N42" s="93" t="e">
        <f>IF(M42="AUTO","1-A",IF(M42="MFG","1-M","재확인요"))</f>
        <v>#N/A</v>
      </c>
      <c r="O42" s="116">
        <f ca="1">IF(F42="","",TODAY()+20)</f>
        <v>42778</v>
      </c>
      <c r="P42" s="93" t="s">
        <v>203</v>
      </c>
      <c r="Q42" s="96" t="str">
        <f>LEFT(VLOOKUP(I42,Device!E:R,12,0),10)</f>
        <v>2037187843</v>
      </c>
      <c r="R42" s="96" t="str">
        <f>MID(VLOOKUP(I42,Device!E:R,12,0),14,4)</f>
        <v>E100</v>
      </c>
      <c r="S42" s="96" t="str">
        <f>LEFT(VLOOKUP(I42,Device!E:S,13,0),10)</f>
        <v>2037187844</v>
      </c>
      <c r="T42" s="96" t="str">
        <f>MID(VLOOKUP(I42,Device!E:S,13,0),14,4)</f>
        <v>B100</v>
      </c>
      <c r="U42" s="96">
        <v>4600001551</v>
      </c>
      <c r="V42" s="96" t="str">
        <f>VLOOKUP(I42,Device!E:AI,30,0)</f>
        <v>4F</v>
      </c>
      <c r="W42" s="96" t="str">
        <f>VLOOKUP(I42,Device!E:K,6,0)</f>
        <v>AT56270-ZQ4T</v>
      </c>
      <c r="X42" s="60" t="str">
        <f>IFERROR(IF(IFERROR(VLOOKUP($F42,TEST!A:AB,28,0),VLOOKUP($F42,ASM!A:AB,28,0))=M42,"Y","Recheck"),"Recheck")</f>
        <v>Recheck</v>
      </c>
      <c r="Y42" s="1" t="str">
        <f>IF(E42=Device!H79,"Y","N")</f>
        <v>N</v>
      </c>
    </row>
    <row r="43" spans="2:16384">
      <c r="B43" s="98">
        <v>42515</v>
      </c>
    </row>
    <row r="44" spans="2:16384">
      <c r="B44" s="93">
        <v>74</v>
      </c>
      <c r="C44" s="93" t="s">
        <v>152</v>
      </c>
      <c r="D44" s="93" t="s">
        <v>351</v>
      </c>
      <c r="E44" s="97" t="str">
        <f>VLOOKUP(I44,Device!E:G,3,0)</f>
        <v>56C59A11-QTCZ12T</v>
      </c>
      <c r="F44" s="93" t="s">
        <v>1399</v>
      </c>
      <c r="G44" s="93">
        <v>1529</v>
      </c>
      <c r="H44" s="93">
        <v>5689298</v>
      </c>
      <c r="I44" s="93">
        <v>3035298922</v>
      </c>
      <c r="J44" s="93" t="s">
        <v>1401</v>
      </c>
      <c r="K44" s="93" t="e">
        <f>IFERROR(VLOOKUP($F44,TEST!A:AE,31,0),VLOOKUP($F44,ASM!A:AE,31,0))</f>
        <v>#N/A</v>
      </c>
      <c r="L44" s="93" t="e">
        <f>IFERROR(VLOOKUP($F44,TEST!A:AD,30,0),VLOOKUP($F44,ASM!A:AD,30,0))</f>
        <v>#N/A</v>
      </c>
      <c r="M44" s="93" t="e">
        <f>IFERROR(VLOOKUP($F44,TEST!A:AZ,28,0),VLOOKUP($F44,ASM!A:AB,28,0))</f>
        <v>#N/A</v>
      </c>
      <c r="N44" s="93" t="e">
        <f t="shared" ref="N44:N45" si="6">IF(M44="AUTO","1-A",IF(M44="MFG","1-M","재확인요"))</f>
        <v>#N/A</v>
      </c>
      <c r="O44" s="116">
        <f ca="1">IF(F44="","",TODAY()+20)</f>
        <v>42778</v>
      </c>
      <c r="P44" s="93" t="s">
        <v>203</v>
      </c>
      <c r="Q44" s="96" t="str">
        <f>LEFT(VLOOKUP(I44,Device!E:R,12,0),10)</f>
        <v>2037187444</v>
      </c>
      <c r="R44" s="96" t="str">
        <f>MID(VLOOKUP(I44,Device!E:R,12,0),14,4)</f>
        <v>E100</v>
      </c>
      <c r="S44" s="96" t="str">
        <f>LEFT(VLOOKUP(I44,Device!E:S,13,0),10)</f>
        <v>2037187445</v>
      </c>
      <c r="T44" s="96" t="str">
        <f>MID(VLOOKUP(I44,Device!E:S,13,0),14,4)</f>
        <v>B100</v>
      </c>
      <c r="U44" s="96">
        <v>4600001551</v>
      </c>
      <c r="V44" s="96" t="str">
        <f>VLOOKUP(I44,Device!E:AI,30,0)</f>
        <v>4F</v>
      </c>
      <c r="W44" s="96" t="str">
        <f>VLOOKUP(I44,Device!E:K,6,0)</f>
        <v>AT56C59-ZQ1T</v>
      </c>
      <c r="X44" s="60" t="str">
        <f>IFERROR(IF(IFERROR(VLOOKUP($F44,TEST!A:AB,28,0),VLOOKUP($F44,ASM!A:AB,28,0))=M44,"Y","Recheck"),"Recheck")</f>
        <v>Recheck</v>
      </c>
      <c r="Y44" s="1" t="str">
        <f>IF(E44=Device!H75,"Y","N")</f>
        <v>N</v>
      </c>
    </row>
    <row r="45" spans="2:16384">
      <c r="B45" s="93">
        <v>74</v>
      </c>
      <c r="C45" s="93" t="s">
        <v>152</v>
      </c>
      <c r="D45" s="93" t="s">
        <v>316</v>
      </c>
      <c r="E45" s="97" t="str">
        <f>VLOOKUP(I45,Device!E:G,3,0)</f>
        <v>80568E12-QTCU11T</v>
      </c>
      <c r="F45" s="93" t="s">
        <v>1400</v>
      </c>
      <c r="G45" s="93">
        <v>2273</v>
      </c>
      <c r="H45" s="93">
        <v>5689284</v>
      </c>
      <c r="I45" s="93">
        <v>3035282867</v>
      </c>
      <c r="J45" s="93" t="s">
        <v>1402</v>
      </c>
      <c r="K45" s="93" t="e">
        <f>IFERROR(VLOOKUP($F45,TEST!A:AE,31,0),VLOOKUP($F45,ASM!A:AE,31,0))</f>
        <v>#N/A</v>
      </c>
      <c r="L45" s="93" t="e">
        <f>IFERROR(VLOOKUP($F45,TEST!A:AD,30,0),VLOOKUP($F45,ASM!A:AD,30,0))</f>
        <v>#N/A</v>
      </c>
      <c r="M45" s="93" t="e">
        <f>IFERROR(VLOOKUP($F45,TEST!A:AZ,28,0),VLOOKUP($F45,ASM!A:AB,28,0))</f>
        <v>#N/A</v>
      </c>
      <c r="N45" s="93" t="e">
        <f t="shared" si="6"/>
        <v>#N/A</v>
      </c>
      <c r="O45" s="116">
        <f t="shared" ref="O45" ca="1" si="7">IF(F45="","",TODAY()+20)</f>
        <v>42778</v>
      </c>
      <c r="P45" s="93" t="s">
        <v>203</v>
      </c>
      <c r="Q45" s="96" t="str">
        <f>LEFT(VLOOKUP(I45,Device!E:R,12,0),10)</f>
        <v>2037181384</v>
      </c>
      <c r="R45" s="96" t="str">
        <f>MID(VLOOKUP(I45,Device!E:R,12,0),14,4)</f>
        <v>EL00</v>
      </c>
      <c r="S45" s="96" t="str">
        <f>LEFT(VLOOKUP(I45,Device!E:S,13,0),10)</f>
        <v>2037181385</v>
      </c>
      <c r="T45" s="96" t="str">
        <f>MID(VLOOKUP(I45,Device!E:S,13,0),14,4)</f>
        <v>BE00</v>
      </c>
      <c r="U45" s="96">
        <v>4600001551</v>
      </c>
      <c r="V45" s="96" t="str">
        <f>VLOOKUP(I45,Device!E:AI,30,0)</f>
        <v>4F</v>
      </c>
      <c r="W45" s="96" t="str">
        <f>VLOOKUP(I45,Device!E:K,6,0)</f>
        <v>82000568-UQ5T</v>
      </c>
      <c r="X45" s="60" t="str">
        <f>IFERROR(IF(IFERROR(VLOOKUP($F45,TEST!A:AB,28,0),VLOOKUP($F45,ASM!A:AB,28,0))=M45,"Y","Recheck"),"Recheck")</f>
        <v>Recheck</v>
      </c>
      <c r="Y45" s="1" t="str">
        <f>IF(E45=Device!H76,"Y","N")</f>
        <v>N</v>
      </c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3"/>
      <c r="AT45" s="93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/>
      <c r="BH45" s="93"/>
      <c r="BI45" s="93"/>
      <c r="BJ45" s="93"/>
      <c r="BK45" s="93"/>
      <c r="BL45" s="93"/>
      <c r="BM45" s="93"/>
      <c r="BN45" s="93"/>
      <c r="BO45" s="93"/>
      <c r="BP45" s="93"/>
      <c r="BQ45" s="93"/>
      <c r="BR45" s="93"/>
      <c r="BS45" s="93"/>
      <c r="BT45" s="93"/>
      <c r="BU45" s="93"/>
      <c r="BV45" s="93"/>
      <c r="BW45" s="93"/>
      <c r="BX45" s="93"/>
      <c r="BY45" s="93"/>
      <c r="BZ45" s="93"/>
      <c r="CA45" s="93"/>
      <c r="CB45" s="93"/>
      <c r="CC45" s="93"/>
      <c r="CD45" s="93"/>
      <c r="CE45" s="93"/>
      <c r="CF45" s="93"/>
      <c r="CG45" s="93"/>
      <c r="CH45" s="93"/>
      <c r="CI45" s="93"/>
      <c r="CJ45" s="93"/>
      <c r="CK45" s="93"/>
      <c r="CL45" s="93"/>
      <c r="CM45" s="93"/>
      <c r="CN45" s="93"/>
      <c r="CO45" s="93"/>
      <c r="CP45" s="93"/>
      <c r="CQ45" s="93"/>
      <c r="CR45" s="93"/>
      <c r="CS45" s="93"/>
      <c r="CT45" s="93"/>
      <c r="CU45" s="93"/>
      <c r="CV45" s="93"/>
      <c r="CW45" s="93"/>
      <c r="CX45" s="93"/>
      <c r="CY45" s="93"/>
      <c r="CZ45" s="93"/>
      <c r="DA45" s="93"/>
      <c r="DB45" s="93"/>
      <c r="DC45" s="93"/>
      <c r="DD45" s="93"/>
      <c r="DE45" s="93"/>
      <c r="DF45" s="93"/>
      <c r="DG45" s="93"/>
      <c r="DH45" s="93"/>
      <c r="DI45" s="93"/>
      <c r="DJ45" s="93"/>
      <c r="DK45" s="93"/>
      <c r="DL45" s="93"/>
      <c r="DM45" s="93"/>
      <c r="DN45" s="93"/>
      <c r="DO45" s="93"/>
      <c r="DP45" s="93"/>
      <c r="DQ45" s="93"/>
      <c r="DR45" s="93"/>
      <c r="DS45" s="93"/>
      <c r="DT45" s="93"/>
      <c r="DU45" s="93"/>
      <c r="DV45" s="93"/>
      <c r="DW45" s="93"/>
      <c r="DX45" s="93"/>
      <c r="DY45" s="93"/>
      <c r="DZ45" s="93"/>
      <c r="EA45" s="93"/>
      <c r="EB45" s="93"/>
      <c r="EC45" s="93"/>
      <c r="ED45" s="93"/>
      <c r="EE45" s="93"/>
      <c r="EF45" s="93"/>
      <c r="EG45" s="93"/>
      <c r="EH45" s="93"/>
      <c r="EI45" s="93"/>
      <c r="EJ45" s="93"/>
      <c r="EK45" s="93"/>
      <c r="EL45" s="93"/>
      <c r="EM45" s="93"/>
      <c r="EN45" s="93"/>
      <c r="EO45" s="93"/>
      <c r="EP45" s="93"/>
      <c r="EQ45" s="93"/>
      <c r="ER45" s="93"/>
      <c r="ES45" s="93"/>
      <c r="ET45" s="93"/>
      <c r="EU45" s="93"/>
      <c r="EV45" s="93"/>
      <c r="EW45" s="93"/>
      <c r="EX45" s="93"/>
      <c r="EY45" s="93"/>
      <c r="EZ45" s="93"/>
      <c r="FA45" s="93"/>
      <c r="FB45" s="93"/>
      <c r="FC45" s="93"/>
      <c r="FD45" s="93"/>
      <c r="FE45" s="93"/>
      <c r="FF45" s="93"/>
      <c r="FG45" s="93"/>
      <c r="FH45" s="93"/>
      <c r="FI45" s="93"/>
      <c r="FJ45" s="93"/>
      <c r="FK45" s="93"/>
      <c r="FL45" s="93"/>
      <c r="FM45" s="93"/>
      <c r="FN45" s="93"/>
      <c r="FO45" s="93"/>
      <c r="FP45" s="93"/>
      <c r="FQ45" s="93"/>
      <c r="FR45" s="93"/>
      <c r="FS45" s="93"/>
      <c r="FT45" s="93"/>
      <c r="FU45" s="93"/>
      <c r="FV45" s="93"/>
      <c r="FW45" s="93"/>
      <c r="FX45" s="93"/>
      <c r="FY45" s="93"/>
      <c r="FZ45" s="93"/>
      <c r="GA45" s="93"/>
      <c r="GB45" s="93"/>
      <c r="GC45" s="93"/>
      <c r="GD45" s="93"/>
      <c r="GE45" s="93"/>
      <c r="GF45" s="93"/>
      <c r="GG45" s="93"/>
      <c r="GH45" s="93"/>
      <c r="GI45" s="93"/>
      <c r="GJ45" s="93"/>
      <c r="GK45" s="93"/>
      <c r="GL45" s="93"/>
      <c r="GM45" s="93"/>
      <c r="GN45" s="93"/>
      <c r="GO45" s="93"/>
      <c r="GP45" s="93"/>
      <c r="GQ45" s="93"/>
      <c r="GR45" s="93"/>
      <c r="GS45" s="93"/>
      <c r="GT45" s="93"/>
      <c r="GU45" s="93"/>
      <c r="GV45" s="93"/>
      <c r="GW45" s="93"/>
      <c r="GX45" s="93"/>
      <c r="GY45" s="93"/>
      <c r="GZ45" s="93"/>
      <c r="HA45" s="93"/>
      <c r="HB45" s="93"/>
      <c r="HC45" s="93"/>
      <c r="HD45" s="93"/>
      <c r="HE45" s="93"/>
      <c r="HF45" s="93"/>
      <c r="HG45" s="93"/>
      <c r="HH45" s="93"/>
      <c r="HI45" s="93"/>
      <c r="HJ45" s="93"/>
      <c r="HK45" s="93"/>
      <c r="HL45" s="93"/>
      <c r="HM45" s="93"/>
      <c r="HN45" s="93"/>
      <c r="HO45" s="93"/>
      <c r="HP45" s="93"/>
      <c r="HQ45" s="93"/>
      <c r="HR45" s="93"/>
      <c r="HS45" s="93"/>
      <c r="HT45" s="93"/>
      <c r="HU45" s="93"/>
      <c r="HV45" s="93"/>
      <c r="HW45" s="93"/>
      <c r="HX45" s="93"/>
      <c r="HY45" s="93"/>
      <c r="HZ45" s="93"/>
      <c r="IA45" s="93"/>
      <c r="IB45" s="93"/>
      <c r="IC45" s="93"/>
      <c r="ID45" s="93"/>
      <c r="IE45" s="93"/>
      <c r="IF45" s="93"/>
      <c r="IG45" s="93"/>
      <c r="IH45" s="93"/>
      <c r="II45" s="93"/>
      <c r="IJ45" s="93"/>
      <c r="IK45" s="93"/>
      <c r="IL45" s="93"/>
      <c r="IM45" s="93"/>
      <c r="IN45" s="93"/>
      <c r="IO45" s="93"/>
      <c r="IP45" s="93"/>
      <c r="IQ45" s="93"/>
      <c r="IR45" s="93"/>
      <c r="IS45" s="93"/>
      <c r="IT45" s="93"/>
      <c r="IU45" s="93"/>
      <c r="IV45" s="93"/>
      <c r="IW45" s="93"/>
      <c r="IX45" s="93"/>
      <c r="IY45" s="93"/>
      <c r="IZ45" s="93"/>
      <c r="JA45" s="93"/>
      <c r="JB45" s="93"/>
      <c r="JC45" s="93"/>
      <c r="JD45" s="93"/>
      <c r="JE45" s="93"/>
      <c r="JF45" s="93"/>
      <c r="JG45" s="93"/>
      <c r="JH45" s="93"/>
      <c r="JI45" s="93"/>
      <c r="JJ45" s="93"/>
      <c r="JK45" s="93"/>
      <c r="JL45" s="93"/>
      <c r="JM45" s="93"/>
      <c r="JN45" s="93"/>
      <c r="JO45" s="93"/>
      <c r="JP45" s="93"/>
      <c r="JQ45" s="93"/>
      <c r="JR45" s="93"/>
      <c r="JS45" s="93"/>
      <c r="JT45" s="93"/>
      <c r="JU45" s="93"/>
      <c r="JV45" s="93"/>
      <c r="JW45" s="93"/>
      <c r="JX45" s="93"/>
      <c r="JY45" s="93"/>
      <c r="JZ45" s="93"/>
      <c r="KA45" s="93"/>
      <c r="KB45" s="93"/>
      <c r="KC45" s="93"/>
      <c r="KD45" s="93"/>
      <c r="KE45" s="93"/>
      <c r="KF45" s="93"/>
      <c r="KG45" s="93"/>
      <c r="KH45" s="93"/>
      <c r="KI45" s="93"/>
      <c r="KJ45" s="93"/>
      <c r="KK45" s="93"/>
      <c r="KL45" s="93"/>
      <c r="KM45" s="93"/>
      <c r="KN45" s="93"/>
      <c r="KO45" s="93"/>
      <c r="KP45" s="93"/>
      <c r="KQ45" s="93"/>
      <c r="KR45" s="93"/>
      <c r="KS45" s="93"/>
      <c r="KT45" s="93"/>
      <c r="KU45" s="93"/>
      <c r="KV45" s="93"/>
      <c r="KW45" s="93"/>
      <c r="KX45" s="93"/>
      <c r="KY45" s="93"/>
      <c r="KZ45" s="93"/>
      <c r="LA45" s="93"/>
      <c r="LB45" s="93"/>
      <c r="LC45" s="93"/>
      <c r="LD45" s="93"/>
      <c r="LE45" s="93"/>
      <c r="LF45" s="93"/>
      <c r="LG45" s="93"/>
      <c r="LH45" s="93"/>
      <c r="LI45" s="93"/>
      <c r="LJ45" s="93"/>
      <c r="LK45" s="93"/>
      <c r="LL45" s="93"/>
      <c r="LM45" s="93"/>
      <c r="LN45" s="93"/>
      <c r="LO45" s="93"/>
      <c r="LP45" s="93"/>
      <c r="LQ45" s="93"/>
      <c r="LR45" s="93"/>
      <c r="LS45" s="93"/>
      <c r="LT45" s="93"/>
      <c r="LU45" s="93"/>
      <c r="LV45" s="93"/>
      <c r="LW45" s="93"/>
      <c r="LX45" s="93"/>
      <c r="LY45" s="93"/>
      <c r="LZ45" s="93"/>
      <c r="MA45" s="93"/>
      <c r="MB45" s="93"/>
      <c r="MC45" s="93"/>
      <c r="MD45" s="93"/>
      <c r="ME45" s="93"/>
      <c r="MF45" s="93"/>
      <c r="MG45" s="93"/>
      <c r="MH45" s="93"/>
      <c r="MI45" s="93"/>
      <c r="MJ45" s="93"/>
      <c r="MK45" s="93"/>
      <c r="ML45" s="93"/>
      <c r="MM45" s="93"/>
      <c r="MN45" s="93"/>
      <c r="MO45" s="93"/>
      <c r="MP45" s="93"/>
      <c r="MQ45" s="93"/>
      <c r="MR45" s="93"/>
      <c r="MS45" s="93"/>
      <c r="MT45" s="93"/>
      <c r="MU45" s="93"/>
      <c r="MV45" s="93"/>
      <c r="MW45" s="93"/>
      <c r="MX45" s="93"/>
      <c r="MY45" s="93"/>
      <c r="MZ45" s="93"/>
      <c r="NA45" s="93"/>
      <c r="NB45" s="93"/>
      <c r="NC45" s="93"/>
      <c r="ND45" s="93"/>
      <c r="NE45" s="93"/>
      <c r="NF45" s="93"/>
      <c r="NG45" s="93"/>
      <c r="NH45" s="93"/>
      <c r="NI45" s="93"/>
      <c r="NJ45" s="93"/>
      <c r="NK45" s="93"/>
      <c r="NL45" s="93"/>
      <c r="NM45" s="93"/>
      <c r="NN45" s="93"/>
      <c r="NO45" s="93"/>
      <c r="NP45" s="93"/>
      <c r="NQ45" s="93"/>
      <c r="NR45" s="93"/>
      <c r="NS45" s="93"/>
      <c r="NT45" s="93"/>
      <c r="NU45" s="93"/>
      <c r="NV45" s="93"/>
      <c r="NW45" s="93"/>
      <c r="NX45" s="93"/>
      <c r="NY45" s="93"/>
      <c r="NZ45" s="93"/>
      <c r="OA45" s="93"/>
      <c r="OB45" s="93"/>
      <c r="OC45" s="93"/>
      <c r="OD45" s="93"/>
      <c r="OE45" s="93"/>
      <c r="OF45" s="93"/>
      <c r="OG45" s="93"/>
      <c r="OH45" s="93"/>
      <c r="OI45" s="93"/>
      <c r="OJ45" s="93"/>
      <c r="OK45" s="93"/>
      <c r="OL45" s="93"/>
      <c r="OM45" s="93"/>
      <c r="ON45" s="93"/>
      <c r="OO45" s="93"/>
      <c r="OP45" s="93"/>
      <c r="OQ45" s="93"/>
      <c r="OR45" s="93"/>
      <c r="OS45" s="93"/>
      <c r="OT45" s="93"/>
      <c r="OU45" s="93"/>
      <c r="OV45" s="93"/>
      <c r="OW45" s="93"/>
      <c r="OX45" s="93"/>
      <c r="OY45" s="93"/>
      <c r="OZ45" s="93"/>
      <c r="PA45" s="93"/>
      <c r="PB45" s="93"/>
      <c r="PC45" s="93"/>
      <c r="PD45" s="93"/>
      <c r="PE45" s="93"/>
      <c r="PF45" s="93"/>
      <c r="PG45" s="93"/>
      <c r="PH45" s="93"/>
      <c r="PI45" s="93"/>
      <c r="PJ45" s="93"/>
      <c r="PK45" s="93"/>
      <c r="PL45" s="93"/>
      <c r="PM45" s="93"/>
      <c r="PN45" s="93"/>
      <c r="PO45" s="93"/>
      <c r="PP45" s="93"/>
      <c r="PQ45" s="93"/>
      <c r="PR45" s="93"/>
      <c r="PS45" s="93"/>
      <c r="PT45" s="93"/>
      <c r="PU45" s="93"/>
      <c r="PV45" s="93"/>
      <c r="PW45" s="93"/>
      <c r="PX45" s="93"/>
      <c r="PY45" s="93"/>
      <c r="PZ45" s="93"/>
      <c r="QA45" s="93"/>
      <c r="QB45" s="93"/>
      <c r="QC45" s="93"/>
      <c r="QD45" s="93"/>
      <c r="QE45" s="93"/>
      <c r="QF45" s="93"/>
      <c r="QG45" s="93"/>
      <c r="QH45" s="93"/>
      <c r="QI45" s="93"/>
      <c r="QJ45" s="93"/>
      <c r="QK45" s="93"/>
      <c r="QL45" s="93"/>
      <c r="QM45" s="93"/>
      <c r="QN45" s="93"/>
      <c r="QO45" s="93"/>
      <c r="QP45" s="93"/>
      <c r="QQ45" s="93"/>
      <c r="QR45" s="93"/>
      <c r="QS45" s="93"/>
      <c r="QT45" s="93"/>
      <c r="QU45" s="93"/>
      <c r="QV45" s="93"/>
      <c r="QW45" s="93"/>
      <c r="QX45" s="93"/>
      <c r="QY45" s="93"/>
      <c r="QZ45" s="93"/>
      <c r="RA45" s="93"/>
      <c r="RB45" s="93"/>
      <c r="RC45" s="93"/>
      <c r="RD45" s="93"/>
      <c r="RE45" s="93"/>
      <c r="RF45" s="93"/>
      <c r="RG45" s="93"/>
      <c r="RH45" s="93"/>
      <c r="RI45" s="93"/>
      <c r="RJ45" s="93"/>
      <c r="RK45" s="93"/>
      <c r="RL45" s="93"/>
      <c r="RM45" s="93"/>
      <c r="RN45" s="93"/>
      <c r="RO45" s="93"/>
      <c r="RP45" s="93"/>
      <c r="RQ45" s="93"/>
      <c r="RR45" s="93"/>
      <c r="RS45" s="93"/>
      <c r="RT45" s="93"/>
      <c r="RU45" s="93"/>
      <c r="RV45" s="93"/>
      <c r="RW45" s="93"/>
      <c r="RX45" s="93"/>
      <c r="RY45" s="93"/>
      <c r="RZ45" s="93"/>
      <c r="SA45" s="93"/>
      <c r="SB45" s="93"/>
      <c r="SC45" s="93"/>
      <c r="SD45" s="93"/>
      <c r="SE45" s="93"/>
      <c r="SF45" s="93"/>
      <c r="SG45" s="93"/>
      <c r="SH45" s="93"/>
      <c r="SI45" s="93"/>
      <c r="SJ45" s="93"/>
      <c r="SK45" s="93"/>
      <c r="SL45" s="93"/>
      <c r="SM45" s="93"/>
      <c r="SN45" s="93"/>
      <c r="SO45" s="93"/>
      <c r="SP45" s="93"/>
      <c r="SQ45" s="93"/>
      <c r="SR45" s="93"/>
      <c r="SS45" s="93"/>
      <c r="ST45" s="93"/>
      <c r="SU45" s="93"/>
      <c r="SV45" s="93"/>
      <c r="SW45" s="93"/>
      <c r="SX45" s="93"/>
      <c r="SY45" s="93"/>
      <c r="SZ45" s="93"/>
      <c r="TA45" s="93"/>
      <c r="TB45" s="93"/>
      <c r="TC45" s="93"/>
      <c r="TD45" s="93"/>
      <c r="TE45" s="93"/>
      <c r="TF45" s="93"/>
      <c r="TG45" s="93"/>
      <c r="TH45" s="93"/>
      <c r="TI45" s="93"/>
      <c r="TJ45" s="93"/>
      <c r="TK45" s="93"/>
      <c r="TL45" s="93"/>
      <c r="TM45" s="93"/>
      <c r="TN45" s="93"/>
      <c r="TO45" s="93"/>
      <c r="TP45" s="93"/>
      <c r="TQ45" s="93"/>
      <c r="TR45" s="93"/>
      <c r="TS45" s="93"/>
      <c r="TT45" s="93"/>
      <c r="TU45" s="93"/>
      <c r="TV45" s="93"/>
      <c r="TW45" s="93"/>
      <c r="TX45" s="93"/>
      <c r="TY45" s="93"/>
      <c r="TZ45" s="93"/>
      <c r="UA45" s="93"/>
      <c r="UB45" s="93"/>
      <c r="UC45" s="93"/>
      <c r="UD45" s="93"/>
      <c r="UE45" s="93"/>
      <c r="UF45" s="93"/>
      <c r="UG45" s="93"/>
      <c r="UH45" s="93"/>
      <c r="UI45" s="93"/>
      <c r="UJ45" s="93"/>
      <c r="UK45" s="93"/>
      <c r="UL45" s="93"/>
      <c r="UM45" s="93"/>
      <c r="UN45" s="93"/>
      <c r="UO45" s="93"/>
      <c r="UP45" s="93"/>
      <c r="UQ45" s="93"/>
      <c r="UR45" s="93"/>
      <c r="US45" s="93"/>
      <c r="UT45" s="93"/>
      <c r="UU45" s="93"/>
      <c r="UV45" s="93"/>
      <c r="UW45" s="93"/>
      <c r="UX45" s="93"/>
      <c r="UY45" s="93"/>
      <c r="UZ45" s="93"/>
      <c r="VA45" s="93"/>
      <c r="VB45" s="93"/>
      <c r="VC45" s="93"/>
      <c r="VD45" s="93"/>
      <c r="VE45" s="93"/>
      <c r="VF45" s="93"/>
      <c r="VG45" s="93"/>
      <c r="VH45" s="93"/>
      <c r="VI45" s="93"/>
      <c r="VJ45" s="93"/>
      <c r="VK45" s="93"/>
      <c r="VL45" s="93"/>
      <c r="VM45" s="93"/>
      <c r="VN45" s="93"/>
      <c r="VO45" s="93"/>
      <c r="VP45" s="93"/>
      <c r="VQ45" s="93"/>
      <c r="VR45" s="93"/>
      <c r="VS45" s="93"/>
      <c r="VT45" s="93"/>
      <c r="VU45" s="93"/>
      <c r="VV45" s="93"/>
      <c r="VW45" s="93"/>
      <c r="VX45" s="93"/>
      <c r="VY45" s="93"/>
      <c r="VZ45" s="93"/>
      <c r="WA45" s="93"/>
      <c r="WB45" s="93"/>
      <c r="WC45" s="93"/>
      <c r="WD45" s="93"/>
      <c r="WE45" s="93"/>
      <c r="WF45" s="93"/>
      <c r="WG45" s="93"/>
      <c r="WH45" s="93"/>
      <c r="WI45" s="93"/>
      <c r="WJ45" s="93"/>
      <c r="WK45" s="93"/>
      <c r="WL45" s="93"/>
      <c r="WM45" s="93"/>
      <c r="WN45" s="93"/>
      <c r="WO45" s="93"/>
      <c r="WP45" s="93"/>
      <c r="WQ45" s="93"/>
      <c r="WR45" s="93"/>
      <c r="WS45" s="93"/>
      <c r="WT45" s="93"/>
      <c r="WU45" s="93"/>
      <c r="WV45" s="93"/>
      <c r="WW45" s="93"/>
      <c r="WX45" s="93"/>
      <c r="WY45" s="93"/>
      <c r="WZ45" s="93"/>
      <c r="XA45" s="93"/>
      <c r="XB45" s="93"/>
      <c r="XC45" s="93"/>
      <c r="XD45" s="93"/>
      <c r="XE45" s="93"/>
      <c r="XF45" s="93"/>
      <c r="XG45" s="93"/>
      <c r="XH45" s="93"/>
      <c r="XI45" s="93"/>
      <c r="XJ45" s="93"/>
      <c r="XK45" s="93"/>
      <c r="XL45" s="93"/>
      <c r="XM45" s="93"/>
      <c r="XN45" s="93"/>
      <c r="XO45" s="93"/>
      <c r="XP45" s="93"/>
      <c r="XQ45" s="93"/>
      <c r="XR45" s="93"/>
      <c r="XS45" s="93"/>
      <c r="XT45" s="93"/>
      <c r="XU45" s="93"/>
      <c r="XV45" s="93"/>
      <c r="XW45" s="93"/>
      <c r="XX45" s="93"/>
      <c r="XY45" s="93"/>
      <c r="XZ45" s="93"/>
      <c r="YA45" s="93"/>
      <c r="YB45" s="93"/>
      <c r="YC45" s="93"/>
      <c r="YD45" s="93"/>
      <c r="YE45" s="93"/>
      <c r="YF45" s="93"/>
      <c r="YG45" s="93"/>
      <c r="YH45" s="93"/>
      <c r="YI45" s="93"/>
      <c r="YJ45" s="93"/>
      <c r="YK45" s="93"/>
      <c r="YL45" s="93"/>
      <c r="YM45" s="93"/>
      <c r="YN45" s="93"/>
      <c r="YO45" s="93"/>
      <c r="YP45" s="93"/>
      <c r="YQ45" s="93"/>
      <c r="YR45" s="93"/>
      <c r="YS45" s="93"/>
      <c r="YT45" s="93"/>
      <c r="YU45" s="93"/>
      <c r="YV45" s="93"/>
      <c r="YW45" s="93"/>
      <c r="YX45" s="93"/>
      <c r="YY45" s="93"/>
      <c r="YZ45" s="93"/>
      <c r="ZA45" s="93"/>
      <c r="ZB45" s="93"/>
      <c r="ZC45" s="93"/>
      <c r="ZD45" s="93"/>
      <c r="ZE45" s="93"/>
      <c r="ZF45" s="93"/>
      <c r="ZG45" s="93"/>
      <c r="ZH45" s="93"/>
      <c r="ZI45" s="93"/>
      <c r="ZJ45" s="93"/>
      <c r="ZK45" s="93"/>
      <c r="ZL45" s="93"/>
      <c r="ZM45" s="93"/>
      <c r="ZN45" s="93"/>
      <c r="ZO45" s="93"/>
      <c r="ZP45" s="93"/>
      <c r="ZQ45" s="93"/>
      <c r="ZR45" s="93"/>
      <c r="ZS45" s="93"/>
      <c r="ZT45" s="93"/>
      <c r="ZU45" s="93"/>
      <c r="ZV45" s="93"/>
      <c r="ZW45" s="93"/>
      <c r="ZX45" s="93"/>
      <c r="ZY45" s="93"/>
      <c r="ZZ45" s="93"/>
      <c r="AAA45" s="93"/>
      <c r="AAB45" s="93"/>
      <c r="AAC45" s="93"/>
      <c r="AAD45" s="93"/>
      <c r="AAE45" s="93"/>
      <c r="AAF45" s="93"/>
      <c r="AAG45" s="93"/>
      <c r="AAH45" s="93"/>
      <c r="AAI45" s="93"/>
      <c r="AAJ45" s="93"/>
      <c r="AAK45" s="93"/>
      <c r="AAL45" s="93"/>
      <c r="AAM45" s="93"/>
      <c r="AAN45" s="93"/>
      <c r="AAO45" s="93"/>
      <c r="AAP45" s="93"/>
      <c r="AAQ45" s="93"/>
      <c r="AAR45" s="93"/>
      <c r="AAS45" s="93"/>
      <c r="AAT45" s="93"/>
      <c r="AAU45" s="93"/>
      <c r="AAV45" s="93"/>
      <c r="AAW45" s="93"/>
      <c r="AAX45" s="93"/>
      <c r="AAY45" s="93"/>
      <c r="AAZ45" s="93"/>
      <c r="ABA45" s="93"/>
      <c r="ABB45" s="93"/>
      <c r="ABC45" s="93"/>
      <c r="ABD45" s="93"/>
      <c r="ABE45" s="93"/>
      <c r="ABF45" s="93"/>
      <c r="ABG45" s="93"/>
      <c r="ABH45" s="93"/>
      <c r="ABI45" s="93"/>
      <c r="ABJ45" s="93"/>
      <c r="ABK45" s="93"/>
      <c r="ABL45" s="93"/>
      <c r="ABM45" s="93"/>
      <c r="ABN45" s="93"/>
      <c r="ABO45" s="93"/>
      <c r="ABP45" s="93"/>
      <c r="ABQ45" s="93"/>
      <c r="ABR45" s="93"/>
      <c r="ABS45" s="93"/>
      <c r="ABT45" s="93"/>
      <c r="ABU45" s="93"/>
      <c r="ABV45" s="93"/>
      <c r="ABW45" s="93"/>
      <c r="ABX45" s="93"/>
      <c r="ABY45" s="93"/>
      <c r="ABZ45" s="93"/>
      <c r="ACA45" s="93"/>
      <c r="ACB45" s="93"/>
      <c r="ACC45" s="93"/>
      <c r="ACD45" s="93"/>
      <c r="ACE45" s="93"/>
      <c r="ACF45" s="93"/>
      <c r="ACG45" s="93"/>
      <c r="ACH45" s="93"/>
      <c r="ACI45" s="93"/>
      <c r="ACJ45" s="93"/>
      <c r="ACK45" s="93"/>
      <c r="ACL45" s="93"/>
      <c r="ACM45" s="93"/>
      <c r="ACN45" s="93"/>
      <c r="ACO45" s="93"/>
      <c r="ACP45" s="93"/>
      <c r="ACQ45" s="93"/>
      <c r="ACR45" s="93"/>
      <c r="ACS45" s="93"/>
      <c r="ACT45" s="93"/>
      <c r="ACU45" s="93"/>
      <c r="ACV45" s="93"/>
      <c r="ACW45" s="93"/>
      <c r="ACX45" s="93"/>
      <c r="ACY45" s="93"/>
      <c r="ACZ45" s="93"/>
      <c r="ADA45" s="93"/>
      <c r="ADB45" s="93"/>
      <c r="ADC45" s="93"/>
      <c r="ADD45" s="93"/>
      <c r="ADE45" s="93"/>
      <c r="ADF45" s="93"/>
      <c r="ADG45" s="93"/>
      <c r="ADH45" s="93"/>
      <c r="ADI45" s="93"/>
      <c r="ADJ45" s="93"/>
      <c r="ADK45" s="93"/>
      <c r="ADL45" s="93"/>
      <c r="ADM45" s="93"/>
      <c r="ADN45" s="93"/>
      <c r="ADO45" s="93"/>
      <c r="ADP45" s="93"/>
      <c r="ADQ45" s="93"/>
      <c r="ADR45" s="93"/>
      <c r="ADS45" s="93"/>
      <c r="ADT45" s="93"/>
      <c r="ADU45" s="93"/>
      <c r="ADV45" s="93"/>
      <c r="ADW45" s="93"/>
      <c r="ADX45" s="93"/>
      <c r="ADY45" s="93"/>
      <c r="ADZ45" s="93"/>
      <c r="AEA45" s="93"/>
      <c r="AEB45" s="93"/>
      <c r="AEC45" s="93"/>
      <c r="AED45" s="93"/>
      <c r="AEE45" s="93"/>
      <c r="AEF45" s="93"/>
      <c r="AEG45" s="93"/>
      <c r="AEH45" s="93"/>
      <c r="AEI45" s="93"/>
      <c r="AEJ45" s="93"/>
      <c r="AEK45" s="93"/>
      <c r="AEL45" s="93"/>
      <c r="AEM45" s="93"/>
      <c r="AEN45" s="93"/>
      <c r="AEO45" s="93"/>
      <c r="AEP45" s="93"/>
      <c r="AEQ45" s="93"/>
      <c r="AER45" s="93"/>
      <c r="AES45" s="93"/>
      <c r="AET45" s="93"/>
      <c r="AEU45" s="93"/>
      <c r="AEV45" s="93"/>
      <c r="AEW45" s="93"/>
      <c r="AEX45" s="93"/>
      <c r="AEY45" s="93"/>
      <c r="AEZ45" s="93"/>
      <c r="AFA45" s="93"/>
      <c r="AFB45" s="93"/>
      <c r="AFC45" s="93"/>
      <c r="AFD45" s="93"/>
      <c r="AFE45" s="93"/>
      <c r="AFF45" s="93"/>
      <c r="AFG45" s="93"/>
      <c r="AFH45" s="93"/>
      <c r="AFI45" s="93"/>
      <c r="AFJ45" s="93"/>
      <c r="AFK45" s="93"/>
      <c r="AFL45" s="93"/>
      <c r="AFM45" s="93"/>
      <c r="AFN45" s="93"/>
      <c r="AFO45" s="93"/>
      <c r="AFP45" s="93"/>
      <c r="AFQ45" s="93"/>
      <c r="AFR45" s="93"/>
      <c r="AFS45" s="93"/>
      <c r="AFT45" s="93"/>
      <c r="AFU45" s="93"/>
      <c r="AFV45" s="93"/>
      <c r="AFW45" s="93"/>
      <c r="AFX45" s="93"/>
      <c r="AFY45" s="93"/>
      <c r="AFZ45" s="93"/>
      <c r="AGA45" s="93"/>
      <c r="AGB45" s="93"/>
      <c r="AGC45" s="93"/>
      <c r="AGD45" s="93"/>
      <c r="AGE45" s="93"/>
      <c r="AGF45" s="93"/>
      <c r="AGG45" s="93"/>
      <c r="AGH45" s="93"/>
      <c r="AGI45" s="93"/>
      <c r="AGJ45" s="93"/>
      <c r="AGK45" s="93"/>
      <c r="AGL45" s="93"/>
      <c r="AGM45" s="93"/>
      <c r="AGN45" s="93"/>
      <c r="AGO45" s="93"/>
      <c r="AGP45" s="93"/>
      <c r="AGQ45" s="93"/>
      <c r="AGR45" s="93"/>
      <c r="AGS45" s="93"/>
      <c r="AGT45" s="93"/>
      <c r="AGU45" s="93"/>
      <c r="AGV45" s="93"/>
      <c r="AGW45" s="93"/>
      <c r="AGX45" s="93"/>
      <c r="AGY45" s="93"/>
      <c r="AGZ45" s="93"/>
      <c r="AHA45" s="93"/>
      <c r="AHB45" s="93"/>
      <c r="AHC45" s="93"/>
      <c r="AHD45" s="93"/>
      <c r="AHE45" s="93"/>
      <c r="AHF45" s="93"/>
      <c r="AHG45" s="93"/>
      <c r="AHH45" s="93"/>
      <c r="AHI45" s="93"/>
      <c r="AHJ45" s="93"/>
      <c r="AHK45" s="93"/>
      <c r="AHL45" s="93"/>
      <c r="AHM45" s="93"/>
      <c r="AHN45" s="93"/>
      <c r="AHO45" s="93"/>
      <c r="AHP45" s="93"/>
      <c r="AHQ45" s="93"/>
      <c r="AHR45" s="93"/>
      <c r="AHS45" s="93"/>
      <c r="AHT45" s="93"/>
      <c r="AHU45" s="93"/>
      <c r="AHV45" s="93"/>
      <c r="AHW45" s="93"/>
      <c r="AHX45" s="93"/>
      <c r="AHY45" s="93"/>
      <c r="AHZ45" s="93"/>
      <c r="AIA45" s="93"/>
      <c r="AIB45" s="93"/>
      <c r="AIC45" s="93"/>
      <c r="AID45" s="93"/>
      <c r="AIE45" s="93"/>
      <c r="AIF45" s="93"/>
      <c r="AIG45" s="93"/>
      <c r="AIH45" s="93"/>
      <c r="AII45" s="93"/>
      <c r="AIJ45" s="93"/>
      <c r="AIK45" s="93"/>
      <c r="AIL45" s="93"/>
      <c r="AIM45" s="93"/>
      <c r="AIN45" s="93"/>
      <c r="AIO45" s="93"/>
      <c r="AIP45" s="93"/>
      <c r="AIQ45" s="93"/>
      <c r="AIR45" s="93"/>
      <c r="AIS45" s="93"/>
      <c r="AIT45" s="93"/>
      <c r="AIU45" s="93"/>
      <c r="AIV45" s="93"/>
      <c r="AIW45" s="93"/>
      <c r="AIX45" s="93"/>
      <c r="AIY45" s="93"/>
      <c r="AIZ45" s="93"/>
      <c r="AJA45" s="93"/>
      <c r="AJB45" s="93"/>
      <c r="AJC45" s="93"/>
      <c r="AJD45" s="93"/>
      <c r="AJE45" s="93"/>
      <c r="AJF45" s="93"/>
      <c r="AJG45" s="93"/>
      <c r="AJH45" s="93"/>
      <c r="AJI45" s="93"/>
      <c r="AJJ45" s="93"/>
      <c r="AJK45" s="93"/>
      <c r="AJL45" s="93"/>
      <c r="AJM45" s="93"/>
      <c r="AJN45" s="93"/>
      <c r="AJO45" s="93"/>
      <c r="AJP45" s="93"/>
      <c r="AJQ45" s="93"/>
      <c r="AJR45" s="93"/>
      <c r="AJS45" s="93"/>
      <c r="AJT45" s="93"/>
      <c r="AJU45" s="93"/>
      <c r="AJV45" s="93"/>
      <c r="AJW45" s="93"/>
      <c r="AJX45" s="93"/>
      <c r="AJY45" s="93"/>
      <c r="AJZ45" s="93"/>
      <c r="AKA45" s="93"/>
      <c r="AKB45" s="93"/>
      <c r="AKC45" s="93"/>
      <c r="AKD45" s="93"/>
      <c r="AKE45" s="93"/>
      <c r="AKF45" s="93"/>
      <c r="AKG45" s="93"/>
      <c r="AKH45" s="93"/>
      <c r="AKI45" s="93"/>
      <c r="AKJ45" s="93"/>
      <c r="AKK45" s="93"/>
      <c r="AKL45" s="93"/>
      <c r="AKM45" s="93"/>
      <c r="AKN45" s="93"/>
      <c r="AKO45" s="93"/>
      <c r="AKP45" s="93"/>
      <c r="AKQ45" s="93"/>
      <c r="AKR45" s="93"/>
      <c r="AKS45" s="93"/>
      <c r="AKT45" s="93"/>
      <c r="AKU45" s="93"/>
      <c r="AKV45" s="93"/>
      <c r="AKW45" s="93"/>
      <c r="AKX45" s="93"/>
      <c r="AKY45" s="93"/>
      <c r="AKZ45" s="93"/>
      <c r="ALA45" s="93"/>
      <c r="ALB45" s="93"/>
      <c r="ALC45" s="93"/>
      <c r="ALD45" s="93"/>
      <c r="ALE45" s="93"/>
      <c r="ALF45" s="93"/>
      <c r="ALG45" s="93"/>
      <c r="ALH45" s="93"/>
      <c r="ALI45" s="93"/>
      <c r="ALJ45" s="93"/>
      <c r="ALK45" s="93"/>
      <c r="ALL45" s="93"/>
      <c r="ALM45" s="93"/>
      <c r="ALN45" s="93"/>
      <c r="ALO45" s="93"/>
      <c r="ALP45" s="93"/>
      <c r="ALQ45" s="93"/>
      <c r="ALR45" s="93"/>
      <c r="ALS45" s="93"/>
      <c r="ALT45" s="93"/>
      <c r="ALU45" s="93"/>
      <c r="ALV45" s="93"/>
      <c r="ALW45" s="93"/>
      <c r="ALX45" s="93"/>
      <c r="ALY45" s="93"/>
      <c r="ALZ45" s="93"/>
      <c r="AMA45" s="93"/>
      <c r="AMB45" s="93"/>
      <c r="AMC45" s="93"/>
      <c r="AMD45" s="93"/>
      <c r="AME45" s="93"/>
      <c r="AMF45" s="93"/>
      <c r="AMG45" s="93"/>
      <c r="AMH45" s="93"/>
      <c r="AMI45" s="93"/>
      <c r="AMJ45" s="93"/>
      <c r="AMK45" s="93"/>
      <c r="AML45" s="93"/>
      <c r="AMM45" s="93"/>
      <c r="AMN45" s="93"/>
      <c r="AMO45" s="93"/>
      <c r="AMP45" s="93"/>
      <c r="AMQ45" s="93"/>
      <c r="AMR45" s="93"/>
      <c r="AMS45" s="93"/>
      <c r="AMT45" s="93"/>
      <c r="AMU45" s="93"/>
      <c r="AMV45" s="93"/>
      <c r="AMW45" s="93"/>
      <c r="AMX45" s="93"/>
      <c r="AMY45" s="93"/>
      <c r="AMZ45" s="93"/>
      <c r="ANA45" s="93"/>
      <c r="ANB45" s="93"/>
      <c r="ANC45" s="93"/>
      <c r="AND45" s="93"/>
      <c r="ANE45" s="93"/>
      <c r="ANF45" s="93"/>
      <c r="ANG45" s="93"/>
      <c r="ANH45" s="93"/>
      <c r="ANI45" s="93"/>
      <c r="ANJ45" s="93"/>
      <c r="ANK45" s="93"/>
      <c r="ANL45" s="93"/>
      <c r="ANM45" s="93"/>
      <c r="ANN45" s="93"/>
      <c r="ANO45" s="93"/>
      <c r="ANP45" s="93"/>
      <c r="ANQ45" s="93"/>
      <c r="ANR45" s="93"/>
      <c r="ANS45" s="93"/>
      <c r="ANT45" s="93"/>
      <c r="ANU45" s="93"/>
      <c r="ANV45" s="93"/>
      <c r="ANW45" s="93"/>
      <c r="ANX45" s="93"/>
      <c r="ANY45" s="93"/>
      <c r="ANZ45" s="93"/>
      <c r="AOA45" s="93"/>
      <c r="AOB45" s="93"/>
      <c r="AOC45" s="93"/>
      <c r="AOD45" s="93"/>
      <c r="AOE45" s="93"/>
      <c r="AOF45" s="93"/>
      <c r="AOG45" s="93"/>
      <c r="AOH45" s="93"/>
      <c r="AOI45" s="93"/>
      <c r="AOJ45" s="93"/>
      <c r="AOK45" s="93"/>
      <c r="AOL45" s="93"/>
      <c r="AOM45" s="93"/>
      <c r="AON45" s="93"/>
      <c r="AOO45" s="93"/>
      <c r="AOP45" s="93"/>
      <c r="AOQ45" s="93"/>
      <c r="AOR45" s="93"/>
      <c r="AOS45" s="93"/>
      <c r="AOT45" s="93"/>
      <c r="AOU45" s="93"/>
      <c r="AOV45" s="93"/>
      <c r="AOW45" s="93"/>
      <c r="AOX45" s="93"/>
      <c r="AOY45" s="93"/>
      <c r="AOZ45" s="93"/>
      <c r="APA45" s="93"/>
      <c r="APB45" s="93"/>
      <c r="APC45" s="93"/>
      <c r="APD45" s="93"/>
      <c r="APE45" s="93"/>
      <c r="APF45" s="93"/>
      <c r="APG45" s="93"/>
      <c r="APH45" s="93"/>
      <c r="API45" s="93"/>
      <c r="APJ45" s="93"/>
      <c r="APK45" s="93"/>
      <c r="APL45" s="93"/>
      <c r="APM45" s="93"/>
      <c r="APN45" s="93"/>
      <c r="APO45" s="93"/>
      <c r="APP45" s="93"/>
      <c r="APQ45" s="93"/>
      <c r="APR45" s="93"/>
      <c r="APS45" s="93"/>
      <c r="APT45" s="93"/>
      <c r="APU45" s="93"/>
      <c r="APV45" s="93"/>
      <c r="APW45" s="93"/>
      <c r="APX45" s="93"/>
      <c r="APY45" s="93"/>
      <c r="APZ45" s="93"/>
      <c r="AQA45" s="93"/>
      <c r="AQB45" s="93"/>
      <c r="AQC45" s="93"/>
      <c r="AQD45" s="93"/>
      <c r="AQE45" s="93"/>
      <c r="AQF45" s="93"/>
      <c r="AQG45" s="93"/>
      <c r="AQH45" s="93"/>
      <c r="AQI45" s="93"/>
      <c r="AQJ45" s="93"/>
      <c r="AQK45" s="93"/>
      <c r="AQL45" s="93"/>
      <c r="AQM45" s="93"/>
      <c r="AQN45" s="93"/>
      <c r="AQO45" s="93"/>
      <c r="AQP45" s="93"/>
      <c r="AQQ45" s="93"/>
      <c r="AQR45" s="93"/>
      <c r="AQS45" s="93"/>
      <c r="AQT45" s="93"/>
      <c r="AQU45" s="93"/>
      <c r="AQV45" s="93"/>
      <c r="AQW45" s="93"/>
      <c r="AQX45" s="93"/>
      <c r="AQY45" s="93"/>
      <c r="AQZ45" s="93"/>
      <c r="ARA45" s="93"/>
      <c r="ARB45" s="93"/>
      <c r="ARC45" s="93"/>
      <c r="ARD45" s="93"/>
      <c r="ARE45" s="93"/>
      <c r="ARF45" s="93"/>
      <c r="ARG45" s="93"/>
      <c r="ARH45" s="93"/>
      <c r="ARI45" s="93"/>
      <c r="ARJ45" s="93"/>
      <c r="ARK45" s="93"/>
      <c r="ARL45" s="93"/>
      <c r="ARM45" s="93"/>
      <c r="ARN45" s="93"/>
      <c r="ARO45" s="93"/>
      <c r="ARP45" s="93"/>
      <c r="ARQ45" s="93"/>
      <c r="ARR45" s="93"/>
      <c r="ARS45" s="93"/>
      <c r="ART45" s="93"/>
      <c r="ARU45" s="93"/>
      <c r="ARV45" s="93"/>
      <c r="ARW45" s="93"/>
      <c r="ARX45" s="93"/>
      <c r="ARY45" s="93"/>
      <c r="ARZ45" s="93"/>
      <c r="ASA45" s="93"/>
      <c r="ASB45" s="93"/>
      <c r="ASC45" s="93"/>
      <c r="ASD45" s="93"/>
      <c r="ASE45" s="93"/>
      <c r="ASF45" s="93"/>
      <c r="ASG45" s="93"/>
      <c r="ASH45" s="93"/>
      <c r="ASI45" s="93"/>
      <c r="ASJ45" s="93"/>
      <c r="ASK45" s="93"/>
      <c r="ASL45" s="93"/>
      <c r="ASM45" s="93"/>
      <c r="ASN45" s="93"/>
      <c r="ASO45" s="93"/>
      <c r="ASP45" s="93"/>
      <c r="ASQ45" s="93"/>
      <c r="ASR45" s="93"/>
      <c r="ASS45" s="93"/>
      <c r="AST45" s="93"/>
      <c r="ASU45" s="93"/>
      <c r="ASV45" s="93"/>
      <c r="ASW45" s="93"/>
      <c r="ASX45" s="93"/>
      <c r="ASY45" s="93"/>
      <c r="ASZ45" s="93"/>
      <c r="ATA45" s="93"/>
      <c r="ATB45" s="93"/>
      <c r="ATC45" s="93"/>
      <c r="ATD45" s="93"/>
      <c r="ATE45" s="93"/>
      <c r="ATF45" s="93"/>
      <c r="ATG45" s="93"/>
      <c r="ATH45" s="93"/>
      <c r="ATI45" s="93"/>
      <c r="ATJ45" s="93"/>
      <c r="ATK45" s="93"/>
      <c r="ATL45" s="93"/>
      <c r="ATM45" s="93"/>
      <c r="ATN45" s="93"/>
      <c r="ATO45" s="93"/>
      <c r="ATP45" s="93"/>
      <c r="ATQ45" s="93"/>
      <c r="ATR45" s="93"/>
      <c r="ATS45" s="93"/>
      <c r="ATT45" s="93"/>
      <c r="ATU45" s="93"/>
      <c r="ATV45" s="93"/>
      <c r="ATW45" s="93"/>
      <c r="ATX45" s="93"/>
      <c r="ATY45" s="93"/>
      <c r="ATZ45" s="93"/>
      <c r="AUA45" s="93"/>
      <c r="AUB45" s="93"/>
      <c r="AUC45" s="93"/>
      <c r="AUD45" s="93"/>
      <c r="AUE45" s="93"/>
      <c r="AUF45" s="93"/>
      <c r="AUG45" s="93"/>
      <c r="AUH45" s="93"/>
      <c r="AUI45" s="93"/>
      <c r="AUJ45" s="93"/>
      <c r="AUK45" s="93"/>
      <c r="AUL45" s="93"/>
      <c r="AUM45" s="93"/>
      <c r="AUN45" s="93"/>
      <c r="AUO45" s="93"/>
      <c r="AUP45" s="93"/>
      <c r="AUQ45" s="93"/>
      <c r="AUR45" s="93"/>
      <c r="AUS45" s="93"/>
      <c r="AUT45" s="93"/>
      <c r="AUU45" s="93"/>
      <c r="AUV45" s="93"/>
      <c r="AUW45" s="93"/>
      <c r="AUX45" s="93"/>
      <c r="AUY45" s="93"/>
      <c r="AUZ45" s="93"/>
      <c r="AVA45" s="93"/>
      <c r="AVB45" s="93"/>
      <c r="AVC45" s="93"/>
      <c r="AVD45" s="93"/>
      <c r="AVE45" s="93"/>
      <c r="AVF45" s="93"/>
      <c r="AVG45" s="93"/>
      <c r="AVH45" s="93"/>
      <c r="AVI45" s="93"/>
      <c r="AVJ45" s="93"/>
      <c r="AVK45" s="93"/>
      <c r="AVL45" s="93"/>
      <c r="AVM45" s="93"/>
      <c r="AVN45" s="93"/>
      <c r="AVO45" s="93"/>
      <c r="AVP45" s="93"/>
      <c r="AVQ45" s="93"/>
      <c r="AVR45" s="93"/>
      <c r="AVS45" s="93"/>
      <c r="AVT45" s="93"/>
      <c r="AVU45" s="93"/>
      <c r="AVV45" s="93"/>
      <c r="AVW45" s="93"/>
      <c r="AVX45" s="93"/>
      <c r="AVY45" s="93"/>
      <c r="AVZ45" s="93"/>
      <c r="AWA45" s="93"/>
      <c r="AWB45" s="93"/>
      <c r="AWC45" s="93"/>
      <c r="AWD45" s="93"/>
      <c r="AWE45" s="93"/>
      <c r="AWF45" s="93"/>
      <c r="AWG45" s="93"/>
      <c r="AWH45" s="93"/>
      <c r="AWI45" s="93"/>
      <c r="AWJ45" s="93"/>
      <c r="AWK45" s="93"/>
      <c r="AWL45" s="93"/>
      <c r="AWM45" s="93"/>
      <c r="AWN45" s="93"/>
      <c r="AWO45" s="93"/>
      <c r="AWP45" s="93"/>
      <c r="AWQ45" s="93"/>
      <c r="AWR45" s="93"/>
      <c r="AWS45" s="93"/>
      <c r="AWT45" s="93"/>
      <c r="AWU45" s="93"/>
      <c r="AWV45" s="93"/>
      <c r="AWW45" s="93"/>
      <c r="AWX45" s="93"/>
      <c r="AWY45" s="93"/>
      <c r="AWZ45" s="93"/>
      <c r="AXA45" s="93"/>
      <c r="AXB45" s="93"/>
      <c r="AXC45" s="93"/>
      <c r="AXD45" s="93"/>
      <c r="AXE45" s="93"/>
      <c r="AXF45" s="93"/>
      <c r="AXG45" s="93"/>
      <c r="AXH45" s="93"/>
      <c r="AXI45" s="93"/>
      <c r="AXJ45" s="93"/>
      <c r="AXK45" s="93"/>
      <c r="AXL45" s="93"/>
      <c r="AXM45" s="93"/>
      <c r="AXN45" s="93"/>
      <c r="AXO45" s="93"/>
      <c r="AXP45" s="93"/>
      <c r="AXQ45" s="93"/>
      <c r="AXR45" s="93"/>
      <c r="AXS45" s="93"/>
      <c r="AXT45" s="93"/>
      <c r="AXU45" s="93"/>
      <c r="AXV45" s="93"/>
      <c r="AXW45" s="93"/>
      <c r="AXX45" s="93"/>
      <c r="AXY45" s="93"/>
      <c r="AXZ45" s="93"/>
      <c r="AYA45" s="93"/>
      <c r="AYB45" s="93"/>
      <c r="AYC45" s="93"/>
      <c r="AYD45" s="93"/>
      <c r="AYE45" s="93"/>
      <c r="AYF45" s="93"/>
      <c r="AYG45" s="93"/>
      <c r="AYH45" s="93"/>
      <c r="AYI45" s="93"/>
      <c r="AYJ45" s="93"/>
      <c r="AYK45" s="93"/>
      <c r="AYL45" s="93"/>
      <c r="AYM45" s="93"/>
      <c r="AYN45" s="93"/>
      <c r="AYO45" s="93"/>
      <c r="AYP45" s="93"/>
      <c r="AYQ45" s="93"/>
      <c r="AYR45" s="93"/>
      <c r="AYS45" s="93"/>
      <c r="AYT45" s="93"/>
      <c r="AYU45" s="93"/>
      <c r="AYV45" s="93"/>
      <c r="AYW45" s="93"/>
      <c r="AYX45" s="93"/>
      <c r="AYY45" s="93"/>
      <c r="AYZ45" s="93"/>
      <c r="AZA45" s="93"/>
      <c r="AZB45" s="93"/>
      <c r="AZC45" s="93"/>
      <c r="AZD45" s="93"/>
      <c r="AZE45" s="93"/>
      <c r="AZF45" s="93"/>
      <c r="AZG45" s="93"/>
      <c r="AZH45" s="93"/>
      <c r="AZI45" s="93"/>
      <c r="AZJ45" s="93"/>
      <c r="AZK45" s="93"/>
      <c r="AZL45" s="93"/>
      <c r="AZM45" s="93"/>
      <c r="AZN45" s="93"/>
      <c r="AZO45" s="93"/>
      <c r="AZP45" s="93"/>
      <c r="AZQ45" s="93"/>
      <c r="AZR45" s="93"/>
      <c r="AZS45" s="93"/>
      <c r="AZT45" s="93"/>
      <c r="AZU45" s="93"/>
      <c r="AZV45" s="93"/>
      <c r="AZW45" s="93"/>
      <c r="AZX45" s="93"/>
      <c r="AZY45" s="93"/>
      <c r="AZZ45" s="93"/>
      <c r="BAA45" s="93"/>
      <c r="BAB45" s="93"/>
      <c r="BAC45" s="93"/>
      <c r="BAD45" s="93"/>
      <c r="BAE45" s="93"/>
      <c r="BAF45" s="93"/>
      <c r="BAG45" s="93"/>
      <c r="BAH45" s="93"/>
      <c r="BAI45" s="93"/>
      <c r="BAJ45" s="93"/>
      <c r="BAK45" s="93"/>
      <c r="BAL45" s="93"/>
      <c r="BAM45" s="93"/>
      <c r="BAN45" s="93"/>
      <c r="BAO45" s="93"/>
      <c r="BAP45" s="93"/>
      <c r="BAQ45" s="93"/>
      <c r="BAR45" s="93"/>
      <c r="BAS45" s="93"/>
      <c r="BAT45" s="93"/>
      <c r="BAU45" s="93"/>
      <c r="BAV45" s="93"/>
      <c r="BAW45" s="93"/>
      <c r="BAX45" s="93"/>
      <c r="BAY45" s="93"/>
      <c r="BAZ45" s="93"/>
      <c r="BBA45" s="93"/>
      <c r="BBB45" s="93"/>
      <c r="BBC45" s="93"/>
      <c r="BBD45" s="93"/>
      <c r="BBE45" s="93"/>
      <c r="BBF45" s="93"/>
      <c r="BBG45" s="93"/>
      <c r="BBH45" s="93"/>
      <c r="BBI45" s="93"/>
      <c r="BBJ45" s="93"/>
      <c r="BBK45" s="93"/>
      <c r="BBL45" s="93"/>
      <c r="BBM45" s="93"/>
      <c r="BBN45" s="93"/>
      <c r="BBO45" s="93"/>
      <c r="BBP45" s="93"/>
      <c r="BBQ45" s="93"/>
      <c r="BBR45" s="93"/>
      <c r="BBS45" s="93"/>
      <c r="BBT45" s="93"/>
      <c r="BBU45" s="93"/>
      <c r="BBV45" s="93"/>
      <c r="BBW45" s="93"/>
      <c r="BBX45" s="93"/>
      <c r="BBY45" s="93"/>
      <c r="BBZ45" s="93"/>
      <c r="BCA45" s="93"/>
      <c r="BCB45" s="93"/>
      <c r="BCC45" s="93"/>
      <c r="BCD45" s="93"/>
      <c r="BCE45" s="93"/>
      <c r="BCF45" s="93"/>
      <c r="BCG45" s="93"/>
      <c r="BCH45" s="93"/>
      <c r="BCI45" s="93"/>
      <c r="BCJ45" s="93"/>
      <c r="BCK45" s="93"/>
      <c r="BCL45" s="93"/>
      <c r="BCM45" s="93"/>
      <c r="BCN45" s="93"/>
      <c r="BCO45" s="93"/>
      <c r="BCP45" s="93"/>
      <c r="BCQ45" s="93"/>
      <c r="BCR45" s="93"/>
      <c r="BCS45" s="93"/>
      <c r="BCT45" s="93"/>
      <c r="BCU45" s="93"/>
      <c r="BCV45" s="93"/>
      <c r="BCW45" s="93"/>
      <c r="BCX45" s="93"/>
      <c r="BCY45" s="93"/>
      <c r="BCZ45" s="93"/>
      <c r="BDA45" s="93"/>
      <c r="BDB45" s="93"/>
      <c r="BDC45" s="93"/>
      <c r="BDD45" s="93"/>
      <c r="BDE45" s="93"/>
      <c r="BDF45" s="93"/>
      <c r="BDG45" s="93"/>
      <c r="BDH45" s="93"/>
      <c r="BDI45" s="93"/>
      <c r="BDJ45" s="93"/>
      <c r="BDK45" s="93"/>
      <c r="BDL45" s="93"/>
      <c r="BDM45" s="93"/>
      <c r="BDN45" s="93"/>
      <c r="BDO45" s="93"/>
      <c r="BDP45" s="93"/>
      <c r="BDQ45" s="93"/>
      <c r="BDR45" s="93"/>
      <c r="BDS45" s="93"/>
      <c r="BDT45" s="93"/>
      <c r="BDU45" s="93"/>
      <c r="BDV45" s="93"/>
      <c r="BDW45" s="93"/>
      <c r="BDX45" s="93"/>
      <c r="BDY45" s="93"/>
      <c r="BDZ45" s="93"/>
      <c r="BEA45" s="93"/>
      <c r="BEB45" s="93"/>
      <c r="BEC45" s="93"/>
      <c r="BED45" s="93"/>
      <c r="BEE45" s="93"/>
      <c r="BEF45" s="93"/>
      <c r="BEG45" s="93"/>
      <c r="BEH45" s="93"/>
      <c r="BEI45" s="93"/>
      <c r="BEJ45" s="93"/>
      <c r="BEK45" s="93"/>
      <c r="BEL45" s="93"/>
      <c r="BEM45" s="93"/>
      <c r="BEN45" s="93"/>
      <c r="BEO45" s="93"/>
      <c r="BEP45" s="93"/>
      <c r="BEQ45" s="93"/>
      <c r="BER45" s="93"/>
      <c r="BES45" s="93"/>
      <c r="BET45" s="93"/>
      <c r="BEU45" s="93"/>
      <c r="BEV45" s="93"/>
      <c r="BEW45" s="93"/>
      <c r="BEX45" s="93"/>
      <c r="BEY45" s="93"/>
      <c r="BEZ45" s="93"/>
      <c r="BFA45" s="93"/>
      <c r="BFB45" s="93"/>
      <c r="BFC45" s="93"/>
      <c r="BFD45" s="93"/>
      <c r="BFE45" s="93"/>
      <c r="BFF45" s="93"/>
      <c r="BFG45" s="93"/>
      <c r="BFH45" s="93"/>
      <c r="BFI45" s="93"/>
      <c r="BFJ45" s="93"/>
      <c r="BFK45" s="93"/>
      <c r="BFL45" s="93"/>
      <c r="BFM45" s="93"/>
      <c r="BFN45" s="93"/>
      <c r="BFO45" s="93"/>
      <c r="BFP45" s="93"/>
      <c r="BFQ45" s="93"/>
      <c r="BFR45" s="93"/>
      <c r="BFS45" s="93"/>
      <c r="BFT45" s="93"/>
      <c r="BFU45" s="93"/>
      <c r="BFV45" s="93"/>
      <c r="BFW45" s="93"/>
      <c r="BFX45" s="93"/>
      <c r="BFY45" s="93"/>
      <c r="BFZ45" s="93"/>
      <c r="BGA45" s="93"/>
      <c r="BGB45" s="93"/>
      <c r="BGC45" s="93"/>
      <c r="BGD45" s="93"/>
      <c r="BGE45" s="93"/>
      <c r="BGF45" s="93"/>
      <c r="BGG45" s="93"/>
      <c r="BGH45" s="93"/>
      <c r="BGI45" s="93"/>
      <c r="BGJ45" s="93"/>
      <c r="BGK45" s="93"/>
      <c r="BGL45" s="93"/>
      <c r="BGM45" s="93"/>
      <c r="BGN45" s="93"/>
      <c r="BGO45" s="93"/>
      <c r="BGP45" s="93"/>
      <c r="BGQ45" s="93"/>
      <c r="BGR45" s="93"/>
      <c r="BGS45" s="93"/>
      <c r="BGT45" s="93"/>
      <c r="BGU45" s="93"/>
      <c r="BGV45" s="93"/>
      <c r="BGW45" s="93"/>
      <c r="BGX45" s="93"/>
      <c r="BGY45" s="93"/>
      <c r="BGZ45" s="93"/>
      <c r="BHA45" s="93"/>
      <c r="BHB45" s="93"/>
      <c r="BHC45" s="93"/>
      <c r="BHD45" s="93"/>
      <c r="BHE45" s="93"/>
      <c r="BHF45" s="93"/>
      <c r="BHG45" s="93"/>
      <c r="BHH45" s="93"/>
      <c r="BHI45" s="93"/>
      <c r="BHJ45" s="93"/>
      <c r="BHK45" s="93"/>
      <c r="BHL45" s="93"/>
      <c r="BHM45" s="93"/>
      <c r="BHN45" s="93"/>
      <c r="BHO45" s="93"/>
      <c r="BHP45" s="93"/>
      <c r="BHQ45" s="93"/>
      <c r="BHR45" s="93"/>
      <c r="BHS45" s="93"/>
      <c r="BHT45" s="93"/>
      <c r="BHU45" s="93"/>
      <c r="BHV45" s="93"/>
      <c r="BHW45" s="93"/>
      <c r="BHX45" s="93"/>
      <c r="BHY45" s="93"/>
      <c r="BHZ45" s="93"/>
      <c r="BIA45" s="93"/>
      <c r="BIB45" s="93"/>
      <c r="BIC45" s="93"/>
      <c r="BID45" s="93"/>
      <c r="BIE45" s="93"/>
      <c r="BIF45" s="93"/>
      <c r="BIG45" s="93"/>
      <c r="BIH45" s="93"/>
      <c r="BII45" s="93"/>
      <c r="BIJ45" s="93"/>
      <c r="BIK45" s="93"/>
      <c r="BIL45" s="93"/>
      <c r="BIM45" s="93"/>
      <c r="BIN45" s="93"/>
      <c r="BIO45" s="93"/>
      <c r="BIP45" s="93"/>
      <c r="BIQ45" s="93"/>
      <c r="BIR45" s="93"/>
      <c r="BIS45" s="93"/>
      <c r="BIT45" s="93"/>
      <c r="BIU45" s="93"/>
      <c r="BIV45" s="93"/>
      <c r="BIW45" s="93"/>
      <c r="BIX45" s="93"/>
      <c r="BIY45" s="93"/>
      <c r="BIZ45" s="93"/>
      <c r="BJA45" s="93"/>
      <c r="BJB45" s="93"/>
      <c r="BJC45" s="93"/>
      <c r="BJD45" s="93"/>
      <c r="BJE45" s="93"/>
      <c r="BJF45" s="93"/>
      <c r="BJG45" s="93"/>
      <c r="BJH45" s="93"/>
      <c r="BJI45" s="93"/>
      <c r="BJJ45" s="93"/>
      <c r="BJK45" s="93"/>
      <c r="BJL45" s="93"/>
      <c r="BJM45" s="93"/>
      <c r="BJN45" s="93"/>
      <c r="BJO45" s="93"/>
      <c r="BJP45" s="93"/>
      <c r="BJQ45" s="93"/>
      <c r="BJR45" s="93"/>
      <c r="BJS45" s="93"/>
      <c r="BJT45" s="93"/>
      <c r="BJU45" s="93"/>
      <c r="BJV45" s="93"/>
      <c r="BJW45" s="93"/>
      <c r="BJX45" s="93"/>
      <c r="BJY45" s="93"/>
      <c r="BJZ45" s="93"/>
      <c r="BKA45" s="93"/>
      <c r="BKB45" s="93"/>
      <c r="BKC45" s="93"/>
      <c r="BKD45" s="93"/>
      <c r="BKE45" s="93"/>
      <c r="BKF45" s="93"/>
      <c r="BKG45" s="93"/>
      <c r="BKH45" s="93"/>
      <c r="BKI45" s="93"/>
      <c r="BKJ45" s="93"/>
      <c r="BKK45" s="93"/>
      <c r="BKL45" s="93"/>
      <c r="BKM45" s="93"/>
      <c r="BKN45" s="93"/>
      <c r="BKO45" s="93"/>
      <c r="BKP45" s="93"/>
      <c r="BKQ45" s="93"/>
      <c r="BKR45" s="93"/>
      <c r="BKS45" s="93"/>
      <c r="BKT45" s="93"/>
      <c r="BKU45" s="93"/>
      <c r="BKV45" s="93"/>
      <c r="BKW45" s="93"/>
      <c r="BKX45" s="93"/>
      <c r="BKY45" s="93"/>
      <c r="BKZ45" s="93"/>
      <c r="BLA45" s="93"/>
      <c r="BLB45" s="93"/>
      <c r="BLC45" s="93"/>
      <c r="BLD45" s="93"/>
      <c r="BLE45" s="93"/>
      <c r="BLF45" s="93"/>
      <c r="BLG45" s="93"/>
      <c r="BLH45" s="93"/>
      <c r="BLI45" s="93"/>
      <c r="BLJ45" s="93"/>
      <c r="BLK45" s="93"/>
      <c r="BLL45" s="93"/>
      <c r="BLM45" s="93"/>
      <c r="BLN45" s="93"/>
      <c r="BLO45" s="93"/>
      <c r="BLP45" s="93"/>
      <c r="BLQ45" s="93"/>
      <c r="BLR45" s="93"/>
      <c r="BLS45" s="93"/>
      <c r="BLT45" s="93"/>
      <c r="BLU45" s="93"/>
      <c r="BLV45" s="93"/>
      <c r="BLW45" s="93"/>
      <c r="BLX45" s="93"/>
      <c r="BLY45" s="93"/>
      <c r="BLZ45" s="93"/>
      <c r="BMA45" s="93"/>
      <c r="BMB45" s="93"/>
      <c r="BMC45" s="93"/>
      <c r="BMD45" s="93"/>
      <c r="BME45" s="93"/>
      <c r="BMF45" s="93"/>
      <c r="BMG45" s="93"/>
      <c r="BMH45" s="93"/>
      <c r="BMI45" s="93"/>
      <c r="BMJ45" s="93"/>
      <c r="BMK45" s="93"/>
      <c r="BML45" s="93"/>
      <c r="BMM45" s="93"/>
      <c r="BMN45" s="93"/>
      <c r="BMO45" s="93"/>
      <c r="BMP45" s="93"/>
      <c r="BMQ45" s="93"/>
      <c r="BMR45" s="93"/>
      <c r="BMS45" s="93"/>
      <c r="BMT45" s="93"/>
      <c r="BMU45" s="93"/>
      <c r="BMV45" s="93"/>
      <c r="BMW45" s="93"/>
      <c r="BMX45" s="93"/>
      <c r="BMY45" s="93"/>
      <c r="BMZ45" s="93"/>
      <c r="BNA45" s="93"/>
      <c r="BNB45" s="93"/>
      <c r="BNC45" s="93"/>
      <c r="BND45" s="93"/>
      <c r="BNE45" s="93"/>
      <c r="BNF45" s="93"/>
      <c r="BNG45" s="93"/>
      <c r="BNH45" s="93"/>
      <c r="BNI45" s="93"/>
      <c r="BNJ45" s="93"/>
      <c r="BNK45" s="93"/>
      <c r="BNL45" s="93"/>
      <c r="BNM45" s="93"/>
      <c r="BNN45" s="93"/>
      <c r="BNO45" s="93"/>
      <c r="BNP45" s="93"/>
      <c r="BNQ45" s="93"/>
      <c r="BNR45" s="93"/>
      <c r="BNS45" s="93"/>
      <c r="BNT45" s="93"/>
      <c r="BNU45" s="93"/>
      <c r="BNV45" s="93"/>
      <c r="BNW45" s="93"/>
      <c r="BNX45" s="93"/>
      <c r="BNY45" s="93"/>
      <c r="BNZ45" s="93"/>
      <c r="BOA45" s="93"/>
      <c r="BOB45" s="93"/>
      <c r="BOC45" s="93"/>
      <c r="BOD45" s="93"/>
      <c r="BOE45" s="93"/>
      <c r="BOF45" s="93"/>
      <c r="BOG45" s="93"/>
      <c r="BOH45" s="93"/>
      <c r="BOI45" s="93"/>
      <c r="BOJ45" s="93"/>
      <c r="BOK45" s="93"/>
      <c r="BOL45" s="93"/>
      <c r="BOM45" s="93"/>
      <c r="BON45" s="93"/>
      <c r="BOO45" s="93"/>
      <c r="BOP45" s="93"/>
      <c r="BOQ45" s="93"/>
      <c r="BOR45" s="93"/>
      <c r="BOS45" s="93"/>
      <c r="BOT45" s="93"/>
      <c r="BOU45" s="93"/>
      <c r="BOV45" s="93"/>
      <c r="BOW45" s="93"/>
      <c r="BOX45" s="93"/>
      <c r="BOY45" s="93"/>
      <c r="BOZ45" s="93"/>
      <c r="BPA45" s="93"/>
      <c r="BPB45" s="93"/>
      <c r="BPC45" s="93"/>
      <c r="BPD45" s="93"/>
      <c r="BPE45" s="93"/>
      <c r="BPF45" s="93"/>
      <c r="BPG45" s="93"/>
      <c r="BPH45" s="93"/>
      <c r="BPI45" s="93"/>
      <c r="BPJ45" s="93"/>
      <c r="BPK45" s="93"/>
      <c r="BPL45" s="93"/>
      <c r="BPM45" s="93"/>
      <c r="BPN45" s="93"/>
      <c r="BPO45" s="93"/>
      <c r="BPP45" s="93"/>
      <c r="BPQ45" s="93"/>
      <c r="BPR45" s="93"/>
      <c r="BPS45" s="93"/>
      <c r="BPT45" s="93"/>
      <c r="BPU45" s="93"/>
      <c r="BPV45" s="93"/>
      <c r="BPW45" s="93"/>
      <c r="BPX45" s="93"/>
      <c r="BPY45" s="93"/>
      <c r="BPZ45" s="93"/>
      <c r="BQA45" s="93"/>
      <c r="BQB45" s="93"/>
      <c r="BQC45" s="93"/>
      <c r="BQD45" s="93"/>
      <c r="BQE45" s="93"/>
      <c r="BQF45" s="93"/>
      <c r="BQG45" s="93"/>
      <c r="BQH45" s="93"/>
      <c r="BQI45" s="93"/>
      <c r="BQJ45" s="93"/>
      <c r="BQK45" s="93"/>
      <c r="BQL45" s="93"/>
      <c r="BQM45" s="93"/>
      <c r="BQN45" s="93"/>
      <c r="BQO45" s="93"/>
      <c r="BQP45" s="93"/>
      <c r="BQQ45" s="93"/>
      <c r="BQR45" s="93"/>
      <c r="BQS45" s="93"/>
      <c r="BQT45" s="93"/>
      <c r="BQU45" s="93"/>
      <c r="BQV45" s="93"/>
      <c r="BQW45" s="93"/>
      <c r="BQX45" s="93"/>
      <c r="BQY45" s="93"/>
      <c r="BQZ45" s="93"/>
      <c r="BRA45" s="93"/>
      <c r="BRB45" s="93"/>
      <c r="BRC45" s="93"/>
      <c r="BRD45" s="93"/>
      <c r="BRE45" s="93"/>
      <c r="BRF45" s="93"/>
      <c r="BRG45" s="93"/>
      <c r="BRH45" s="93"/>
      <c r="BRI45" s="93"/>
      <c r="BRJ45" s="93"/>
      <c r="BRK45" s="93"/>
      <c r="BRL45" s="93"/>
      <c r="BRM45" s="93"/>
      <c r="BRN45" s="93"/>
      <c r="BRO45" s="93"/>
      <c r="BRP45" s="93"/>
      <c r="BRQ45" s="93"/>
      <c r="BRR45" s="93"/>
      <c r="BRS45" s="93"/>
      <c r="BRT45" s="93"/>
      <c r="BRU45" s="93"/>
      <c r="BRV45" s="93"/>
      <c r="BRW45" s="93"/>
      <c r="BRX45" s="93"/>
      <c r="BRY45" s="93"/>
      <c r="BRZ45" s="93"/>
      <c r="BSA45" s="93"/>
      <c r="BSB45" s="93"/>
      <c r="BSC45" s="93"/>
      <c r="BSD45" s="93"/>
      <c r="BSE45" s="93"/>
      <c r="BSF45" s="93"/>
      <c r="BSG45" s="93"/>
      <c r="BSH45" s="93"/>
      <c r="BSI45" s="93"/>
      <c r="BSJ45" s="93"/>
      <c r="BSK45" s="93"/>
      <c r="BSL45" s="93"/>
      <c r="BSM45" s="93"/>
      <c r="BSN45" s="93"/>
      <c r="BSO45" s="93"/>
      <c r="BSP45" s="93"/>
      <c r="BSQ45" s="93"/>
      <c r="BSR45" s="93"/>
      <c r="BSS45" s="93"/>
      <c r="BST45" s="93"/>
      <c r="BSU45" s="93"/>
      <c r="BSV45" s="93"/>
      <c r="BSW45" s="93"/>
      <c r="BSX45" s="93"/>
      <c r="BSY45" s="93"/>
      <c r="BSZ45" s="93"/>
      <c r="BTA45" s="93"/>
      <c r="BTB45" s="93"/>
      <c r="BTC45" s="93"/>
      <c r="BTD45" s="93"/>
      <c r="BTE45" s="93"/>
      <c r="BTF45" s="93"/>
      <c r="BTG45" s="93"/>
      <c r="BTH45" s="93"/>
      <c r="BTI45" s="93"/>
      <c r="BTJ45" s="93"/>
      <c r="BTK45" s="93"/>
      <c r="BTL45" s="93"/>
      <c r="BTM45" s="93"/>
      <c r="BTN45" s="93"/>
      <c r="BTO45" s="93"/>
      <c r="BTP45" s="93"/>
      <c r="BTQ45" s="93"/>
      <c r="BTR45" s="93"/>
      <c r="BTS45" s="93"/>
      <c r="BTT45" s="93"/>
      <c r="BTU45" s="93"/>
      <c r="BTV45" s="93"/>
      <c r="BTW45" s="93"/>
      <c r="BTX45" s="93"/>
      <c r="BTY45" s="93"/>
      <c r="BTZ45" s="93"/>
      <c r="BUA45" s="93"/>
      <c r="BUB45" s="93"/>
      <c r="BUC45" s="93"/>
      <c r="BUD45" s="93"/>
      <c r="BUE45" s="93"/>
      <c r="BUF45" s="93"/>
      <c r="BUG45" s="93"/>
      <c r="BUH45" s="93"/>
      <c r="BUI45" s="93"/>
      <c r="BUJ45" s="93"/>
      <c r="BUK45" s="93"/>
      <c r="BUL45" s="93"/>
      <c r="BUM45" s="93"/>
      <c r="BUN45" s="93"/>
      <c r="BUO45" s="93"/>
      <c r="BUP45" s="93"/>
      <c r="BUQ45" s="93"/>
      <c r="BUR45" s="93"/>
      <c r="BUS45" s="93"/>
      <c r="BUT45" s="93"/>
      <c r="BUU45" s="93"/>
      <c r="BUV45" s="93"/>
      <c r="BUW45" s="93"/>
      <c r="BUX45" s="93"/>
      <c r="BUY45" s="93"/>
      <c r="BUZ45" s="93"/>
      <c r="BVA45" s="93"/>
      <c r="BVB45" s="93"/>
      <c r="BVC45" s="93"/>
      <c r="BVD45" s="93"/>
      <c r="BVE45" s="93"/>
      <c r="BVF45" s="93"/>
      <c r="BVG45" s="93"/>
      <c r="BVH45" s="93"/>
      <c r="BVI45" s="93"/>
      <c r="BVJ45" s="93"/>
      <c r="BVK45" s="93"/>
      <c r="BVL45" s="93"/>
      <c r="BVM45" s="93"/>
      <c r="BVN45" s="93"/>
      <c r="BVO45" s="93"/>
      <c r="BVP45" s="93"/>
      <c r="BVQ45" s="93"/>
      <c r="BVR45" s="93"/>
      <c r="BVS45" s="93"/>
      <c r="BVT45" s="93"/>
      <c r="BVU45" s="93"/>
      <c r="BVV45" s="93"/>
      <c r="BVW45" s="93"/>
      <c r="BVX45" s="93"/>
      <c r="BVY45" s="93"/>
      <c r="BVZ45" s="93"/>
      <c r="BWA45" s="93"/>
      <c r="BWB45" s="93"/>
      <c r="BWC45" s="93"/>
      <c r="BWD45" s="93"/>
      <c r="BWE45" s="93"/>
      <c r="BWF45" s="93"/>
      <c r="BWG45" s="93"/>
      <c r="BWH45" s="93"/>
      <c r="BWI45" s="93"/>
      <c r="BWJ45" s="93"/>
      <c r="BWK45" s="93"/>
      <c r="BWL45" s="93"/>
      <c r="BWM45" s="93"/>
      <c r="BWN45" s="93"/>
      <c r="BWO45" s="93"/>
      <c r="BWP45" s="93"/>
      <c r="BWQ45" s="93"/>
      <c r="BWR45" s="93"/>
      <c r="BWS45" s="93"/>
      <c r="BWT45" s="93"/>
      <c r="BWU45" s="93"/>
      <c r="BWV45" s="93"/>
      <c r="BWW45" s="93"/>
      <c r="BWX45" s="93"/>
      <c r="BWY45" s="93"/>
      <c r="BWZ45" s="93"/>
      <c r="BXA45" s="93"/>
      <c r="BXB45" s="93"/>
      <c r="BXC45" s="93"/>
      <c r="BXD45" s="93"/>
      <c r="BXE45" s="93"/>
      <c r="BXF45" s="93"/>
      <c r="BXG45" s="93"/>
      <c r="BXH45" s="93"/>
      <c r="BXI45" s="93"/>
      <c r="BXJ45" s="93"/>
      <c r="BXK45" s="93"/>
      <c r="BXL45" s="93"/>
      <c r="BXM45" s="93"/>
      <c r="BXN45" s="93"/>
      <c r="BXO45" s="93"/>
      <c r="BXP45" s="93"/>
      <c r="BXQ45" s="93"/>
      <c r="BXR45" s="93"/>
      <c r="BXS45" s="93"/>
      <c r="BXT45" s="93"/>
      <c r="BXU45" s="93"/>
      <c r="BXV45" s="93"/>
      <c r="BXW45" s="93"/>
      <c r="BXX45" s="93"/>
      <c r="BXY45" s="93"/>
      <c r="BXZ45" s="93"/>
      <c r="BYA45" s="93"/>
      <c r="BYB45" s="93"/>
      <c r="BYC45" s="93"/>
      <c r="BYD45" s="93"/>
      <c r="BYE45" s="93"/>
      <c r="BYF45" s="93"/>
      <c r="BYG45" s="93"/>
      <c r="BYH45" s="93"/>
      <c r="BYI45" s="93"/>
      <c r="BYJ45" s="93"/>
      <c r="BYK45" s="93"/>
      <c r="BYL45" s="93"/>
      <c r="BYM45" s="93"/>
      <c r="BYN45" s="93"/>
      <c r="BYO45" s="93"/>
      <c r="BYP45" s="93"/>
      <c r="BYQ45" s="93"/>
      <c r="BYR45" s="93"/>
      <c r="BYS45" s="93"/>
      <c r="BYT45" s="93"/>
      <c r="BYU45" s="93"/>
      <c r="BYV45" s="93"/>
      <c r="BYW45" s="93"/>
      <c r="BYX45" s="93"/>
      <c r="BYY45" s="93"/>
      <c r="BYZ45" s="93"/>
      <c r="BZA45" s="93"/>
      <c r="BZB45" s="93"/>
      <c r="BZC45" s="93"/>
      <c r="BZD45" s="93"/>
      <c r="BZE45" s="93"/>
      <c r="BZF45" s="93"/>
      <c r="BZG45" s="93"/>
      <c r="BZH45" s="93"/>
      <c r="BZI45" s="93"/>
      <c r="BZJ45" s="93"/>
      <c r="BZK45" s="93"/>
      <c r="BZL45" s="93"/>
      <c r="BZM45" s="93"/>
      <c r="BZN45" s="93"/>
      <c r="BZO45" s="93"/>
      <c r="BZP45" s="93"/>
      <c r="BZQ45" s="93"/>
      <c r="BZR45" s="93"/>
      <c r="BZS45" s="93"/>
      <c r="BZT45" s="93"/>
      <c r="BZU45" s="93"/>
      <c r="BZV45" s="93"/>
      <c r="BZW45" s="93"/>
      <c r="BZX45" s="93"/>
      <c r="BZY45" s="93"/>
      <c r="BZZ45" s="93"/>
      <c r="CAA45" s="93"/>
      <c r="CAB45" s="93"/>
      <c r="CAC45" s="93"/>
      <c r="CAD45" s="93"/>
      <c r="CAE45" s="93"/>
      <c r="CAF45" s="93"/>
      <c r="CAG45" s="93"/>
      <c r="CAH45" s="93"/>
      <c r="CAI45" s="93"/>
      <c r="CAJ45" s="93"/>
      <c r="CAK45" s="93"/>
      <c r="CAL45" s="93"/>
      <c r="CAM45" s="93"/>
      <c r="CAN45" s="93"/>
      <c r="CAO45" s="93"/>
      <c r="CAP45" s="93"/>
      <c r="CAQ45" s="93"/>
      <c r="CAR45" s="93"/>
      <c r="CAS45" s="93"/>
      <c r="CAT45" s="93"/>
      <c r="CAU45" s="93"/>
      <c r="CAV45" s="93"/>
      <c r="CAW45" s="93"/>
      <c r="CAX45" s="93"/>
      <c r="CAY45" s="93"/>
      <c r="CAZ45" s="93"/>
      <c r="CBA45" s="93"/>
      <c r="CBB45" s="93"/>
      <c r="CBC45" s="93"/>
      <c r="CBD45" s="93"/>
      <c r="CBE45" s="93"/>
      <c r="CBF45" s="93"/>
      <c r="CBG45" s="93"/>
      <c r="CBH45" s="93"/>
      <c r="CBI45" s="93"/>
      <c r="CBJ45" s="93"/>
      <c r="CBK45" s="93"/>
      <c r="CBL45" s="93"/>
      <c r="CBM45" s="93"/>
      <c r="CBN45" s="93"/>
      <c r="CBO45" s="93"/>
      <c r="CBP45" s="93"/>
      <c r="CBQ45" s="93"/>
      <c r="CBR45" s="93"/>
      <c r="CBS45" s="93"/>
      <c r="CBT45" s="93"/>
      <c r="CBU45" s="93"/>
      <c r="CBV45" s="93"/>
      <c r="CBW45" s="93"/>
      <c r="CBX45" s="93"/>
      <c r="CBY45" s="93"/>
      <c r="CBZ45" s="93"/>
      <c r="CCA45" s="93"/>
      <c r="CCB45" s="93"/>
      <c r="CCC45" s="93"/>
      <c r="CCD45" s="93"/>
      <c r="CCE45" s="93"/>
      <c r="CCF45" s="93"/>
      <c r="CCG45" s="93"/>
      <c r="CCH45" s="93"/>
      <c r="CCI45" s="93"/>
      <c r="CCJ45" s="93"/>
      <c r="CCK45" s="93"/>
      <c r="CCL45" s="93"/>
      <c r="CCM45" s="93"/>
      <c r="CCN45" s="93"/>
      <c r="CCO45" s="93"/>
      <c r="CCP45" s="93"/>
      <c r="CCQ45" s="93"/>
      <c r="CCR45" s="93"/>
      <c r="CCS45" s="93"/>
      <c r="CCT45" s="93"/>
      <c r="CCU45" s="93"/>
      <c r="CCV45" s="93"/>
      <c r="CCW45" s="93"/>
      <c r="CCX45" s="93"/>
      <c r="CCY45" s="93"/>
      <c r="CCZ45" s="93"/>
      <c r="CDA45" s="93"/>
      <c r="CDB45" s="93"/>
      <c r="CDC45" s="93"/>
      <c r="CDD45" s="93"/>
      <c r="CDE45" s="93"/>
      <c r="CDF45" s="93"/>
      <c r="CDG45" s="93"/>
      <c r="CDH45" s="93"/>
      <c r="CDI45" s="93"/>
      <c r="CDJ45" s="93"/>
      <c r="CDK45" s="93"/>
      <c r="CDL45" s="93"/>
      <c r="CDM45" s="93"/>
      <c r="CDN45" s="93"/>
      <c r="CDO45" s="93"/>
      <c r="CDP45" s="93"/>
      <c r="CDQ45" s="93"/>
      <c r="CDR45" s="93"/>
      <c r="CDS45" s="93"/>
      <c r="CDT45" s="93"/>
      <c r="CDU45" s="93"/>
      <c r="CDV45" s="93"/>
      <c r="CDW45" s="93"/>
      <c r="CDX45" s="93"/>
      <c r="CDY45" s="93"/>
      <c r="CDZ45" s="93"/>
      <c r="CEA45" s="93"/>
      <c r="CEB45" s="93"/>
      <c r="CEC45" s="93"/>
      <c r="CED45" s="93"/>
      <c r="CEE45" s="93"/>
      <c r="CEF45" s="93"/>
      <c r="CEG45" s="93"/>
      <c r="CEH45" s="93"/>
      <c r="CEI45" s="93"/>
      <c r="CEJ45" s="93"/>
      <c r="CEK45" s="93"/>
      <c r="CEL45" s="93"/>
      <c r="CEM45" s="93"/>
      <c r="CEN45" s="93"/>
      <c r="CEO45" s="93"/>
      <c r="CEP45" s="93"/>
      <c r="CEQ45" s="93"/>
      <c r="CER45" s="93"/>
      <c r="CES45" s="93"/>
      <c r="CET45" s="93"/>
      <c r="CEU45" s="93"/>
      <c r="CEV45" s="93"/>
      <c r="CEW45" s="93"/>
      <c r="CEX45" s="93"/>
      <c r="CEY45" s="93"/>
      <c r="CEZ45" s="93"/>
      <c r="CFA45" s="93"/>
      <c r="CFB45" s="93"/>
      <c r="CFC45" s="93"/>
      <c r="CFD45" s="93"/>
      <c r="CFE45" s="93"/>
      <c r="CFF45" s="93"/>
      <c r="CFG45" s="93"/>
      <c r="CFH45" s="93"/>
      <c r="CFI45" s="93"/>
      <c r="CFJ45" s="93"/>
      <c r="CFK45" s="93"/>
      <c r="CFL45" s="93"/>
      <c r="CFM45" s="93"/>
      <c r="CFN45" s="93"/>
      <c r="CFO45" s="93"/>
      <c r="CFP45" s="93"/>
      <c r="CFQ45" s="93"/>
      <c r="CFR45" s="93"/>
      <c r="CFS45" s="93"/>
      <c r="CFT45" s="93"/>
      <c r="CFU45" s="93"/>
      <c r="CFV45" s="93"/>
      <c r="CFW45" s="93"/>
      <c r="CFX45" s="93"/>
      <c r="CFY45" s="93"/>
      <c r="CFZ45" s="93"/>
      <c r="CGA45" s="93"/>
      <c r="CGB45" s="93"/>
      <c r="CGC45" s="93"/>
      <c r="CGD45" s="93"/>
      <c r="CGE45" s="93"/>
      <c r="CGF45" s="93"/>
      <c r="CGG45" s="93"/>
      <c r="CGH45" s="93"/>
      <c r="CGI45" s="93"/>
      <c r="CGJ45" s="93"/>
      <c r="CGK45" s="93"/>
      <c r="CGL45" s="93"/>
      <c r="CGM45" s="93"/>
      <c r="CGN45" s="93"/>
      <c r="CGO45" s="93"/>
      <c r="CGP45" s="93"/>
      <c r="CGQ45" s="93"/>
      <c r="CGR45" s="93"/>
      <c r="CGS45" s="93"/>
      <c r="CGT45" s="93"/>
      <c r="CGU45" s="93"/>
      <c r="CGV45" s="93"/>
      <c r="CGW45" s="93"/>
      <c r="CGX45" s="93"/>
      <c r="CGY45" s="93"/>
      <c r="CGZ45" s="93"/>
      <c r="CHA45" s="93"/>
      <c r="CHB45" s="93"/>
      <c r="CHC45" s="93"/>
      <c r="CHD45" s="93"/>
      <c r="CHE45" s="93"/>
      <c r="CHF45" s="93"/>
      <c r="CHG45" s="93"/>
      <c r="CHH45" s="93"/>
      <c r="CHI45" s="93"/>
      <c r="CHJ45" s="93"/>
      <c r="CHK45" s="93"/>
      <c r="CHL45" s="93"/>
      <c r="CHM45" s="93"/>
      <c r="CHN45" s="93"/>
      <c r="CHO45" s="93"/>
      <c r="CHP45" s="93"/>
      <c r="CHQ45" s="93"/>
      <c r="CHR45" s="93"/>
      <c r="CHS45" s="93"/>
      <c r="CHT45" s="93"/>
      <c r="CHU45" s="93"/>
      <c r="CHV45" s="93"/>
      <c r="CHW45" s="93"/>
      <c r="CHX45" s="93"/>
      <c r="CHY45" s="93"/>
      <c r="CHZ45" s="93"/>
      <c r="CIA45" s="93"/>
      <c r="CIB45" s="93"/>
      <c r="CIC45" s="93"/>
      <c r="CID45" s="93"/>
      <c r="CIE45" s="93"/>
      <c r="CIF45" s="93"/>
      <c r="CIG45" s="93"/>
      <c r="CIH45" s="93"/>
      <c r="CII45" s="93"/>
      <c r="CIJ45" s="93"/>
      <c r="CIK45" s="93"/>
      <c r="CIL45" s="93"/>
      <c r="CIM45" s="93"/>
      <c r="CIN45" s="93"/>
      <c r="CIO45" s="93"/>
      <c r="CIP45" s="93"/>
      <c r="CIQ45" s="93"/>
      <c r="CIR45" s="93"/>
      <c r="CIS45" s="93"/>
      <c r="CIT45" s="93"/>
      <c r="CIU45" s="93"/>
      <c r="CIV45" s="93"/>
      <c r="CIW45" s="93"/>
      <c r="CIX45" s="93"/>
      <c r="CIY45" s="93"/>
      <c r="CIZ45" s="93"/>
      <c r="CJA45" s="93"/>
      <c r="CJB45" s="93"/>
      <c r="CJC45" s="93"/>
      <c r="CJD45" s="93"/>
      <c r="CJE45" s="93"/>
      <c r="CJF45" s="93"/>
      <c r="CJG45" s="93"/>
      <c r="CJH45" s="93"/>
      <c r="CJI45" s="93"/>
      <c r="CJJ45" s="93"/>
      <c r="CJK45" s="93"/>
      <c r="CJL45" s="93"/>
      <c r="CJM45" s="93"/>
      <c r="CJN45" s="93"/>
      <c r="CJO45" s="93"/>
      <c r="CJP45" s="93"/>
      <c r="CJQ45" s="93"/>
      <c r="CJR45" s="93"/>
      <c r="CJS45" s="93"/>
      <c r="CJT45" s="93"/>
      <c r="CJU45" s="93"/>
      <c r="CJV45" s="93"/>
      <c r="CJW45" s="93"/>
      <c r="CJX45" s="93"/>
      <c r="CJY45" s="93"/>
      <c r="CJZ45" s="93"/>
      <c r="CKA45" s="93"/>
      <c r="CKB45" s="93"/>
      <c r="CKC45" s="93"/>
      <c r="CKD45" s="93"/>
      <c r="CKE45" s="93"/>
      <c r="CKF45" s="93"/>
      <c r="CKG45" s="93"/>
      <c r="CKH45" s="93"/>
      <c r="CKI45" s="93"/>
      <c r="CKJ45" s="93"/>
      <c r="CKK45" s="93"/>
      <c r="CKL45" s="93"/>
      <c r="CKM45" s="93"/>
      <c r="CKN45" s="93"/>
      <c r="CKO45" s="93"/>
      <c r="CKP45" s="93"/>
      <c r="CKQ45" s="93"/>
      <c r="CKR45" s="93"/>
      <c r="CKS45" s="93"/>
      <c r="CKT45" s="93"/>
      <c r="CKU45" s="93"/>
      <c r="CKV45" s="93"/>
      <c r="CKW45" s="93"/>
      <c r="CKX45" s="93"/>
      <c r="CKY45" s="93"/>
      <c r="CKZ45" s="93"/>
      <c r="CLA45" s="93"/>
      <c r="CLB45" s="93"/>
      <c r="CLC45" s="93"/>
      <c r="CLD45" s="93"/>
      <c r="CLE45" s="93"/>
      <c r="CLF45" s="93"/>
      <c r="CLG45" s="93"/>
      <c r="CLH45" s="93"/>
      <c r="CLI45" s="93"/>
      <c r="CLJ45" s="93"/>
      <c r="CLK45" s="93"/>
      <c r="CLL45" s="93"/>
      <c r="CLM45" s="93"/>
      <c r="CLN45" s="93"/>
      <c r="CLO45" s="93"/>
      <c r="CLP45" s="93"/>
      <c r="CLQ45" s="93"/>
      <c r="CLR45" s="93"/>
      <c r="CLS45" s="93"/>
      <c r="CLT45" s="93"/>
      <c r="CLU45" s="93"/>
      <c r="CLV45" s="93"/>
      <c r="CLW45" s="93"/>
      <c r="CLX45" s="93"/>
      <c r="CLY45" s="93"/>
      <c r="CLZ45" s="93"/>
      <c r="CMA45" s="93"/>
      <c r="CMB45" s="93"/>
      <c r="CMC45" s="93"/>
      <c r="CMD45" s="93"/>
      <c r="CME45" s="93"/>
      <c r="CMF45" s="93"/>
      <c r="CMG45" s="93"/>
      <c r="CMH45" s="93"/>
      <c r="CMI45" s="93"/>
      <c r="CMJ45" s="93"/>
      <c r="CMK45" s="93"/>
      <c r="CML45" s="93"/>
      <c r="CMM45" s="93"/>
      <c r="CMN45" s="93"/>
      <c r="CMO45" s="93"/>
      <c r="CMP45" s="93"/>
      <c r="CMQ45" s="93"/>
      <c r="CMR45" s="93"/>
      <c r="CMS45" s="93"/>
      <c r="CMT45" s="93"/>
      <c r="CMU45" s="93"/>
      <c r="CMV45" s="93"/>
      <c r="CMW45" s="93"/>
      <c r="CMX45" s="93"/>
      <c r="CMY45" s="93"/>
      <c r="CMZ45" s="93"/>
      <c r="CNA45" s="93"/>
      <c r="CNB45" s="93"/>
      <c r="CNC45" s="93"/>
      <c r="CND45" s="93"/>
      <c r="CNE45" s="93"/>
      <c r="CNF45" s="93"/>
      <c r="CNG45" s="93"/>
      <c r="CNH45" s="93"/>
      <c r="CNI45" s="93"/>
      <c r="CNJ45" s="93"/>
      <c r="CNK45" s="93"/>
      <c r="CNL45" s="93"/>
      <c r="CNM45" s="93"/>
      <c r="CNN45" s="93"/>
      <c r="CNO45" s="93"/>
      <c r="CNP45" s="93"/>
      <c r="CNQ45" s="93"/>
      <c r="CNR45" s="93"/>
      <c r="CNS45" s="93"/>
      <c r="CNT45" s="93"/>
      <c r="CNU45" s="93"/>
      <c r="CNV45" s="93"/>
      <c r="CNW45" s="93"/>
      <c r="CNX45" s="93"/>
      <c r="CNY45" s="93"/>
      <c r="CNZ45" s="93"/>
      <c r="COA45" s="93"/>
      <c r="COB45" s="93"/>
      <c r="COC45" s="93"/>
      <c r="COD45" s="93"/>
      <c r="COE45" s="93"/>
      <c r="COF45" s="93"/>
      <c r="COG45" s="93"/>
      <c r="COH45" s="93"/>
      <c r="COI45" s="93"/>
      <c r="COJ45" s="93"/>
      <c r="COK45" s="93"/>
      <c r="COL45" s="93"/>
      <c r="COM45" s="93"/>
      <c r="CON45" s="93"/>
      <c r="COO45" s="93"/>
      <c r="COP45" s="93"/>
      <c r="COQ45" s="93"/>
      <c r="COR45" s="93"/>
      <c r="COS45" s="93"/>
      <c r="COT45" s="93"/>
      <c r="COU45" s="93"/>
      <c r="COV45" s="93"/>
      <c r="COW45" s="93"/>
      <c r="COX45" s="93"/>
      <c r="COY45" s="93"/>
      <c r="COZ45" s="93"/>
      <c r="CPA45" s="93"/>
      <c r="CPB45" s="93"/>
      <c r="CPC45" s="93"/>
      <c r="CPD45" s="93"/>
      <c r="CPE45" s="93"/>
      <c r="CPF45" s="93"/>
      <c r="CPG45" s="93"/>
      <c r="CPH45" s="93"/>
      <c r="CPI45" s="93"/>
      <c r="CPJ45" s="93"/>
      <c r="CPK45" s="93"/>
      <c r="CPL45" s="93"/>
      <c r="CPM45" s="93"/>
      <c r="CPN45" s="93"/>
      <c r="CPO45" s="93"/>
      <c r="CPP45" s="93"/>
      <c r="CPQ45" s="93"/>
      <c r="CPR45" s="93"/>
      <c r="CPS45" s="93"/>
      <c r="CPT45" s="93"/>
      <c r="CPU45" s="93"/>
      <c r="CPV45" s="93"/>
      <c r="CPW45" s="93"/>
      <c r="CPX45" s="93"/>
      <c r="CPY45" s="93"/>
      <c r="CPZ45" s="93"/>
      <c r="CQA45" s="93"/>
      <c r="CQB45" s="93"/>
      <c r="CQC45" s="93"/>
      <c r="CQD45" s="93"/>
      <c r="CQE45" s="93"/>
      <c r="CQF45" s="93"/>
      <c r="CQG45" s="93"/>
      <c r="CQH45" s="93"/>
      <c r="CQI45" s="93"/>
      <c r="CQJ45" s="93"/>
      <c r="CQK45" s="93"/>
      <c r="CQL45" s="93"/>
      <c r="CQM45" s="93"/>
      <c r="CQN45" s="93"/>
      <c r="CQO45" s="93"/>
      <c r="CQP45" s="93"/>
      <c r="CQQ45" s="93"/>
      <c r="CQR45" s="93"/>
      <c r="CQS45" s="93"/>
      <c r="CQT45" s="93"/>
      <c r="CQU45" s="93"/>
      <c r="CQV45" s="93"/>
      <c r="CQW45" s="93"/>
      <c r="CQX45" s="93"/>
      <c r="CQY45" s="93"/>
      <c r="CQZ45" s="93"/>
      <c r="CRA45" s="93"/>
      <c r="CRB45" s="93"/>
      <c r="CRC45" s="93"/>
      <c r="CRD45" s="93"/>
      <c r="CRE45" s="93"/>
      <c r="CRF45" s="93"/>
      <c r="CRG45" s="93"/>
      <c r="CRH45" s="93"/>
      <c r="CRI45" s="93"/>
      <c r="CRJ45" s="93"/>
      <c r="CRK45" s="93"/>
      <c r="CRL45" s="93"/>
      <c r="CRM45" s="93"/>
      <c r="CRN45" s="93"/>
      <c r="CRO45" s="93"/>
      <c r="CRP45" s="93"/>
      <c r="CRQ45" s="93"/>
      <c r="CRR45" s="93"/>
      <c r="CRS45" s="93"/>
      <c r="CRT45" s="93"/>
      <c r="CRU45" s="93"/>
      <c r="CRV45" s="93"/>
      <c r="CRW45" s="93"/>
      <c r="CRX45" s="93"/>
      <c r="CRY45" s="93"/>
      <c r="CRZ45" s="93"/>
      <c r="CSA45" s="93"/>
      <c r="CSB45" s="93"/>
      <c r="CSC45" s="93"/>
      <c r="CSD45" s="93"/>
      <c r="CSE45" s="93"/>
      <c r="CSF45" s="93"/>
      <c r="CSG45" s="93"/>
      <c r="CSH45" s="93"/>
      <c r="CSI45" s="93"/>
      <c r="CSJ45" s="93"/>
      <c r="CSK45" s="93"/>
      <c r="CSL45" s="93"/>
      <c r="CSM45" s="93"/>
      <c r="CSN45" s="93"/>
      <c r="CSO45" s="93"/>
      <c r="CSP45" s="93"/>
      <c r="CSQ45" s="93"/>
      <c r="CSR45" s="93"/>
      <c r="CSS45" s="93"/>
      <c r="CST45" s="93"/>
      <c r="CSU45" s="93"/>
      <c r="CSV45" s="93"/>
      <c r="CSW45" s="93"/>
      <c r="CSX45" s="93"/>
      <c r="CSY45" s="93"/>
      <c r="CSZ45" s="93"/>
      <c r="CTA45" s="93"/>
      <c r="CTB45" s="93"/>
      <c r="CTC45" s="93"/>
      <c r="CTD45" s="93"/>
      <c r="CTE45" s="93"/>
      <c r="CTF45" s="93"/>
      <c r="CTG45" s="93"/>
      <c r="CTH45" s="93"/>
      <c r="CTI45" s="93"/>
      <c r="CTJ45" s="93"/>
      <c r="CTK45" s="93"/>
      <c r="CTL45" s="93"/>
      <c r="CTM45" s="93"/>
      <c r="CTN45" s="93"/>
      <c r="CTO45" s="93"/>
      <c r="CTP45" s="93"/>
      <c r="CTQ45" s="93"/>
      <c r="CTR45" s="93"/>
      <c r="CTS45" s="93"/>
      <c r="CTT45" s="93"/>
      <c r="CTU45" s="93"/>
      <c r="CTV45" s="93"/>
      <c r="CTW45" s="93"/>
      <c r="CTX45" s="93"/>
      <c r="CTY45" s="93"/>
      <c r="CTZ45" s="93"/>
      <c r="CUA45" s="93"/>
      <c r="CUB45" s="93"/>
      <c r="CUC45" s="93"/>
      <c r="CUD45" s="93"/>
      <c r="CUE45" s="93"/>
      <c r="CUF45" s="93"/>
      <c r="CUG45" s="93"/>
      <c r="CUH45" s="93"/>
      <c r="CUI45" s="93"/>
      <c r="CUJ45" s="93"/>
      <c r="CUK45" s="93"/>
      <c r="CUL45" s="93"/>
      <c r="CUM45" s="93"/>
      <c r="CUN45" s="93"/>
      <c r="CUO45" s="93"/>
      <c r="CUP45" s="93"/>
      <c r="CUQ45" s="93"/>
      <c r="CUR45" s="93"/>
      <c r="CUS45" s="93"/>
      <c r="CUT45" s="93"/>
      <c r="CUU45" s="93"/>
      <c r="CUV45" s="93"/>
      <c r="CUW45" s="93"/>
      <c r="CUX45" s="93"/>
      <c r="CUY45" s="93"/>
      <c r="CUZ45" s="93"/>
      <c r="CVA45" s="93"/>
      <c r="CVB45" s="93"/>
      <c r="CVC45" s="93"/>
      <c r="CVD45" s="93"/>
      <c r="CVE45" s="93"/>
      <c r="CVF45" s="93"/>
      <c r="CVG45" s="93"/>
      <c r="CVH45" s="93"/>
      <c r="CVI45" s="93"/>
      <c r="CVJ45" s="93"/>
      <c r="CVK45" s="93"/>
      <c r="CVL45" s="93"/>
      <c r="CVM45" s="93"/>
      <c r="CVN45" s="93"/>
      <c r="CVO45" s="93"/>
      <c r="CVP45" s="93"/>
      <c r="CVQ45" s="93"/>
      <c r="CVR45" s="93"/>
      <c r="CVS45" s="93"/>
      <c r="CVT45" s="93"/>
      <c r="CVU45" s="93"/>
      <c r="CVV45" s="93"/>
      <c r="CVW45" s="93"/>
      <c r="CVX45" s="93"/>
      <c r="CVY45" s="93"/>
      <c r="CVZ45" s="93"/>
      <c r="CWA45" s="93"/>
      <c r="CWB45" s="93"/>
      <c r="CWC45" s="93"/>
      <c r="CWD45" s="93"/>
      <c r="CWE45" s="93"/>
      <c r="CWF45" s="93"/>
      <c r="CWG45" s="93"/>
      <c r="CWH45" s="93"/>
      <c r="CWI45" s="93"/>
      <c r="CWJ45" s="93"/>
      <c r="CWK45" s="93"/>
      <c r="CWL45" s="93"/>
      <c r="CWM45" s="93"/>
      <c r="CWN45" s="93"/>
      <c r="CWO45" s="93"/>
      <c r="CWP45" s="93"/>
      <c r="CWQ45" s="93"/>
      <c r="CWR45" s="93"/>
      <c r="CWS45" s="93"/>
      <c r="CWT45" s="93"/>
      <c r="CWU45" s="93"/>
      <c r="CWV45" s="93"/>
      <c r="CWW45" s="93"/>
      <c r="CWX45" s="93"/>
      <c r="CWY45" s="93"/>
      <c r="CWZ45" s="93"/>
      <c r="CXA45" s="93"/>
      <c r="CXB45" s="93"/>
      <c r="CXC45" s="93"/>
      <c r="CXD45" s="93"/>
      <c r="CXE45" s="93"/>
      <c r="CXF45" s="93"/>
      <c r="CXG45" s="93"/>
      <c r="CXH45" s="93"/>
      <c r="CXI45" s="93"/>
      <c r="CXJ45" s="93"/>
      <c r="CXK45" s="93"/>
      <c r="CXL45" s="93"/>
      <c r="CXM45" s="93"/>
      <c r="CXN45" s="93"/>
      <c r="CXO45" s="93"/>
      <c r="CXP45" s="93"/>
      <c r="CXQ45" s="93"/>
      <c r="CXR45" s="93"/>
      <c r="CXS45" s="93"/>
      <c r="CXT45" s="93"/>
      <c r="CXU45" s="93"/>
      <c r="CXV45" s="93"/>
      <c r="CXW45" s="93"/>
      <c r="CXX45" s="93"/>
      <c r="CXY45" s="93"/>
      <c r="CXZ45" s="93"/>
      <c r="CYA45" s="93"/>
      <c r="CYB45" s="93"/>
      <c r="CYC45" s="93"/>
      <c r="CYD45" s="93"/>
      <c r="CYE45" s="93"/>
      <c r="CYF45" s="93"/>
      <c r="CYG45" s="93"/>
      <c r="CYH45" s="93"/>
      <c r="CYI45" s="93"/>
      <c r="CYJ45" s="93"/>
      <c r="CYK45" s="93"/>
      <c r="CYL45" s="93"/>
      <c r="CYM45" s="93"/>
      <c r="CYN45" s="93"/>
      <c r="CYO45" s="93"/>
      <c r="CYP45" s="93"/>
      <c r="CYQ45" s="93"/>
      <c r="CYR45" s="93"/>
      <c r="CYS45" s="93"/>
      <c r="CYT45" s="93"/>
      <c r="CYU45" s="93"/>
      <c r="CYV45" s="93"/>
      <c r="CYW45" s="93"/>
      <c r="CYX45" s="93"/>
      <c r="CYY45" s="93"/>
      <c r="CYZ45" s="93"/>
      <c r="CZA45" s="93"/>
      <c r="CZB45" s="93"/>
      <c r="CZC45" s="93"/>
      <c r="CZD45" s="93"/>
      <c r="CZE45" s="93"/>
      <c r="CZF45" s="93"/>
      <c r="CZG45" s="93"/>
      <c r="CZH45" s="93"/>
      <c r="CZI45" s="93"/>
      <c r="CZJ45" s="93"/>
      <c r="CZK45" s="93"/>
      <c r="CZL45" s="93"/>
      <c r="CZM45" s="93"/>
      <c r="CZN45" s="93"/>
      <c r="CZO45" s="93"/>
      <c r="CZP45" s="93"/>
      <c r="CZQ45" s="93"/>
      <c r="CZR45" s="93"/>
      <c r="CZS45" s="93"/>
      <c r="CZT45" s="93"/>
      <c r="CZU45" s="93"/>
      <c r="CZV45" s="93"/>
      <c r="CZW45" s="93"/>
      <c r="CZX45" s="93"/>
      <c r="CZY45" s="93"/>
      <c r="CZZ45" s="93"/>
      <c r="DAA45" s="93"/>
      <c r="DAB45" s="93"/>
      <c r="DAC45" s="93"/>
      <c r="DAD45" s="93"/>
      <c r="DAE45" s="93"/>
      <c r="DAF45" s="93"/>
      <c r="DAG45" s="93"/>
      <c r="DAH45" s="93"/>
      <c r="DAI45" s="93"/>
      <c r="DAJ45" s="93"/>
      <c r="DAK45" s="93"/>
      <c r="DAL45" s="93"/>
      <c r="DAM45" s="93"/>
      <c r="DAN45" s="93"/>
      <c r="DAO45" s="93"/>
      <c r="DAP45" s="93"/>
      <c r="DAQ45" s="93"/>
      <c r="DAR45" s="93"/>
      <c r="DAS45" s="93"/>
      <c r="DAT45" s="93"/>
      <c r="DAU45" s="93"/>
      <c r="DAV45" s="93"/>
      <c r="DAW45" s="93"/>
      <c r="DAX45" s="93"/>
      <c r="DAY45" s="93"/>
      <c r="DAZ45" s="93"/>
      <c r="DBA45" s="93"/>
      <c r="DBB45" s="93"/>
      <c r="DBC45" s="93"/>
      <c r="DBD45" s="93"/>
      <c r="DBE45" s="93"/>
      <c r="DBF45" s="93"/>
      <c r="DBG45" s="93"/>
      <c r="DBH45" s="93"/>
      <c r="DBI45" s="93"/>
      <c r="DBJ45" s="93"/>
      <c r="DBK45" s="93"/>
      <c r="DBL45" s="93"/>
      <c r="DBM45" s="93"/>
      <c r="DBN45" s="93"/>
      <c r="DBO45" s="93"/>
      <c r="DBP45" s="93"/>
      <c r="DBQ45" s="93"/>
      <c r="DBR45" s="93"/>
      <c r="DBS45" s="93"/>
      <c r="DBT45" s="93"/>
      <c r="DBU45" s="93"/>
      <c r="DBV45" s="93"/>
      <c r="DBW45" s="93"/>
      <c r="DBX45" s="93"/>
      <c r="DBY45" s="93"/>
      <c r="DBZ45" s="93"/>
      <c r="DCA45" s="93"/>
      <c r="DCB45" s="93"/>
      <c r="DCC45" s="93"/>
      <c r="DCD45" s="93"/>
      <c r="DCE45" s="93"/>
      <c r="DCF45" s="93"/>
      <c r="DCG45" s="93"/>
      <c r="DCH45" s="93"/>
      <c r="DCI45" s="93"/>
      <c r="DCJ45" s="93"/>
      <c r="DCK45" s="93"/>
      <c r="DCL45" s="93"/>
      <c r="DCM45" s="93"/>
      <c r="DCN45" s="93"/>
      <c r="DCO45" s="93"/>
      <c r="DCP45" s="93"/>
      <c r="DCQ45" s="93"/>
      <c r="DCR45" s="93"/>
      <c r="DCS45" s="93"/>
      <c r="DCT45" s="93"/>
      <c r="DCU45" s="93"/>
      <c r="DCV45" s="93"/>
      <c r="DCW45" s="93"/>
      <c r="DCX45" s="93"/>
      <c r="DCY45" s="93"/>
      <c r="DCZ45" s="93"/>
      <c r="DDA45" s="93"/>
      <c r="DDB45" s="93"/>
      <c r="DDC45" s="93"/>
      <c r="DDD45" s="93"/>
      <c r="DDE45" s="93"/>
      <c r="DDF45" s="93"/>
      <c r="DDG45" s="93"/>
      <c r="DDH45" s="93"/>
      <c r="DDI45" s="93"/>
      <c r="DDJ45" s="93"/>
      <c r="DDK45" s="93"/>
      <c r="DDL45" s="93"/>
      <c r="DDM45" s="93"/>
      <c r="DDN45" s="93"/>
      <c r="DDO45" s="93"/>
      <c r="DDP45" s="93"/>
      <c r="DDQ45" s="93"/>
      <c r="DDR45" s="93"/>
      <c r="DDS45" s="93"/>
      <c r="DDT45" s="93"/>
      <c r="DDU45" s="93"/>
      <c r="DDV45" s="93"/>
      <c r="DDW45" s="93"/>
      <c r="DDX45" s="93"/>
      <c r="DDY45" s="93"/>
      <c r="DDZ45" s="93"/>
      <c r="DEA45" s="93"/>
      <c r="DEB45" s="93"/>
      <c r="DEC45" s="93"/>
      <c r="DED45" s="93"/>
      <c r="DEE45" s="93"/>
      <c r="DEF45" s="93"/>
      <c r="DEG45" s="93"/>
      <c r="DEH45" s="93"/>
      <c r="DEI45" s="93"/>
      <c r="DEJ45" s="93"/>
      <c r="DEK45" s="93"/>
      <c r="DEL45" s="93"/>
      <c r="DEM45" s="93"/>
      <c r="DEN45" s="93"/>
      <c r="DEO45" s="93"/>
      <c r="DEP45" s="93"/>
      <c r="DEQ45" s="93"/>
      <c r="DER45" s="93"/>
      <c r="DES45" s="93"/>
      <c r="DET45" s="93"/>
      <c r="DEU45" s="93"/>
      <c r="DEV45" s="93"/>
      <c r="DEW45" s="93"/>
      <c r="DEX45" s="93"/>
      <c r="DEY45" s="93"/>
      <c r="DEZ45" s="93"/>
      <c r="DFA45" s="93"/>
      <c r="DFB45" s="93"/>
      <c r="DFC45" s="93"/>
      <c r="DFD45" s="93"/>
      <c r="DFE45" s="93"/>
      <c r="DFF45" s="93"/>
      <c r="DFG45" s="93"/>
      <c r="DFH45" s="93"/>
      <c r="DFI45" s="93"/>
      <c r="DFJ45" s="93"/>
      <c r="DFK45" s="93"/>
      <c r="DFL45" s="93"/>
      <c r="DFM45" s="93"/>
      <c r="DFN45" s="93"/>
      <c r="DFO45" s="93"/>
      <c r="DFP45" s="93"/>
      <c r="DFQ45" s="93"/>
      <c r="DFR45" s="93"/>
      <c r="DFS45" s="93"/>
      <c r="DFT45" s="93"/>
      <c r="DFU45" s="93"/>
      <c r="DFV45" s="93"/>
      <c r="DFW45" s="93"/>
      <c r="DFX45" s="93"/>
      <c r="DFY45" s="93"/>
      <c r="DFZ45" s="93"/>
      <c r="DGA45" s="93"/>
      <c r="DGB45" s="93"/>
      <c r="DGC45" s="93"/>
      <c r="DGD45" s="93"/>
      <c r="DGE45" s="93"/>
      <c r="DGF45" s="93"/>
      <c r="DGG45" s="93"/>
      <c r="DGH45" s="93"/>
      <c r="DGI45" s="93"/>
      <c r="DGJ45" s="93"/>
      <c r="DGK45" s="93"/>
      <c r="DGL45" s="93"/>
      <c r="DGM45" s="93"/>
      <c r="DGN45" s="93"/>
      <c r="DGO45" s="93"/>
      <c r="DGP45" s="93"/>
      <c r="DGQ45" s="93"/>
      <c r="DGR45" s="93"/>
      <c r="DGS45" s="93"/>
      <c r="DGT45" s="93"/>
      <c r="DGU45" s="93"/>
      <c r="DGV45" s="93"/>
      <c r="DGW45" s="93"/>
      <c r="DGX45" s="93"/>
      <c r="DGY45" s="93"/>
      <c r="DGZ45" s="93"/>
      <c r="DHA45" s="93"/>
      <c r="DHB45" s="93"/>
      <c r="DHC45" s="93"/>
      <c r="DHD45" s="93"/>
      <c r="DHE45" s="93"/>
      <c r="DHF45" s="93"/>
      <c r="DHG45" s="93"/>
      <c r="DHH45" s="93"/>
      <c r="DHI45" s="93"/>
      <c r="DHJ45" s="93"/>
      <c r="DHK45" s="93"/>
      <c r="DHL45" s="93"/>
      <c r="DHM45" s="93"/>
      <c r="DHN45" s="93"/>
      <c r="DHO45" s="93"/>
      <c r="DHP45" s="93"/>
      <c r="DHQ45" s="93"/>
      <c r="DHR45" s="93"/>
      <c r="DHS45" s="93"/>
      <c r="DHT45" s="93"/>
      <c r="DHU45" s="93"/>
      <c r="DHV45" s="93"/>
      <c r="DHW45" s="93"/>
      <c r="DHX45" s="93"/>
      <c r="DHY45" s="93"/>
      <c r="DHZ45" s="93"/>
      <c r="DIA45" s="93"/>
      <c r="DIB45" s="93"/>
      <c r="DIC45" s="93"/>
      <c r="DID45" s="93"/>
      <c r="DIE45" s="93"/>
      <c r="DIF45" s="93"/>
      <c r="DIG45" s="93"/>
      <c r="DIH45" s="93"/>
      <c r="DII45" s="93"/>
      <c r="DIJ45" s="93"/>
      <c r="DIK45" s="93"/>
      <c r="DIL45" s="93"/>
      <c r="DIM45" s="93"/>
      <c r="DIN45" s="93"/>
      <c r="DIO45" s="93"/>
      <c r="DIP45" s="93"/>
      <c r="DIQ45" s="93"/>
      <c r="DIR45" s="93"/>
      <c r="DIS45" s="93"/>
      <c r="DIT45" s="93"/>
      <c r="DIU45" s="93"/>
      <c r="DIV45" s="93"/>
      <c r="DIW45" s="93"/>
      <c r="DIX45" s="93"/>
      <c r="DIY45" s="93"/>
      <c r="DIZ45" s="93"/>
      <c r="DJA45" s="93"/>
      <c r="DJB45" s="93"/>
      <c r="DJC45" s="93"/>
      <c r="DJD45" s="93"/>
      <c r="DJE45" s="93"/>
      <c r="DJF45" s="93"/>
      <c r="DJG45" s="93"/>
      <c r="DJH45" s="93"/>
      <c r="DJI45" s="93"/>
      <c r="DJJ45" s="93"/>
      <c r="DJK45" s="93"/>
      <c r="DJL45" s="93"/>
      <c r="DJM45" s="93"/>
      <c r="DJN45" s="93"/>
      <c r="DJO45" s="93"/>
      <c r="DJP45" s="93"/>
      <c r="DJQ45" s="93"/>
      <c r="DJR45" s="93"/>
      <c r="DJS45" s="93"/>
      <c r="DJT45" s="93"/>
      <c r="DJU45" s="93"/>
      <c r="DJV45" s="93"/>
      <c r="DJW45" s="93"/>
      <c r="DJX45" s="93"/>
      <c r="DJY45" s="93"/>
      <c r="DJZ45" s="93"/>
      <c r="DKA45" s="93"/>
      <c r="DKB45" s="93"/>
      <c r="DKC45" s="93"/>
      <c r="DKD45" s="93"/>
      <c r="DKE45" s="93"/>
      <c r="DKF45" s="93"/>
      <c r="DKG45" s="93"/>
      <c r="DKH45" s="93"/>
      <c r="DKI45" s="93"/>
      <c r="DKJ45" s="93"/>
      <c r="DKK45" s="93"/>
      <c r="DKL45" s="93"/>
      <c r="DKM45" s="93"/>
      <c r="DKN45" s="93"/>
      <c r="DKO45" s="93"/>
      <c r="DKP45" s="93"/>
      <c r="DKQ45" s="93"/>
      <c r="DKR45" s="93"/>
      <c r="DKS45" s="93"/>
      <c r="DKT45" s="93"/>
      <c r="DKU45" s="93"/>
      <c r="DKV45" s="93"/>
      <c r="DKW45" s="93"/>
      <c r="DKX45" s="93"/>
      <c r="DKY45" s="93"/>
      <c r="DKZ45" s="93"/>
      <c r="DLA45" s="93"/>
      <c r="DLB45" s="93"/>
      <c r="DLC45" s="93"/>
      <c r="DLD45" s="93"/>
      <c r="DLE45" s="93"/>
      <c r="DLF45" s="93"/>
      <c r="DLG45" s="93"/>
      <c r="DLH45" s="93"/>
      <c r="DLI45" s="93"/>
      <c r="DLJ45" s="93"/>
      <c r="DLK45" s="93"/>
      <c r="DLL45" s="93"/>
      <c r="DLM45" s="93"/>
      <c r="DLN45" s="93"/>
      <c r="DLO45" s="93"/>
      <c r="DLP45" s="93"/>
      <c r="DLQ45" s="93"/>
      <c r="DLR45" s="93"/>
      <c r="DLS45" s="93"/>
      <c r="DLT45" s="93"/>
      <c r="DLU45" s="93"/>
      <c r="DLV45" s="93"/>
      <c r="DLW45" s="93"/>
      <c r="DLX45" s="93"/>
      <c r="DLY45" s="93"/>
      <c r="DLZ45" s="93"/>
      <c r="DMA45" s="93"/>
      <c r="DMB45" s="93"/>
      <c r="DMC45" s="93"/>
      <c r="DMD45" s="93"/>
      <c r="DME45" s="93"/>
      <c r="DMF45" s="93"/>
      <c r="DMG45" s="93"/>
      <c r="DMH45" s="93"/>
      <c r="DMI45" s="93"/>
      <c r="DMJ45" s="93"/>
      <c r="DMK45" s="93"/>
      <c r="DML45" s="93"/>
      <c r="DMM45" s="93"/>
      <c r="DMN45" s="93"/>
      <c r="DMO45" s="93"/>
      <c r="DMP45" s="93"/>
      <c r="DMQ45" s="93"/>
      <c r="DMR45" s="93"/>
      <c r="DMS45" s="93"/>
      <c r="DMT45" s="93"/>
      <c r="DMU45" s="93"/>
      <c r="DMV45" s="93"/>
      <c r="DMW45" s="93"/>
      <c r="DMX45" s="93"/>
      <c r="DMY45" s="93"/>
      <c r="DMZ45" s="93"/>
      <c r="DNA45" s="93"/>
      <c r="DNB45" s="93"/>
      <c r="DNC45" s="93"/>
      <c r="DND45" s="93"/>
      <c r="DNE45" s="93"/>
      <c r="DNF45" s="93"/>
      <c r="DNG45" s="93"/>
      <c r="DNH45" s="93"/>
      <c r="DNI45" s="93"/>
      <c r="DNJ45" s="93"/>
      <c r="DNK45" s="93"/>
      <c r="DNL45" s="93"/>
      <c r="DNM45" s="93"/>
      <c r="DNN45" s="93"/>
      <c r="DNO45" s="93"/>
      <c r="DNP45" s="93"/>
      <c r="DNQ45" s="93"/>
      <c r="DNR45" s="93"/>
      <c r="DNS45" s="93"/>
      <c r="DNT45" s="93"/>
      <c r="DNU45" s="93"/>
      <c r="DNV45" s="93"/>
      <c r="DNW45" s="93"/>
      <c r="DNX45" s="93"/>
      <c r="DNY45" s="93"/>
      <c r="DNZ45" s="93"/>
      <c r="DOA45" s="93"/>
      <c r="DOB45" s="93"/>
      <c r="DOC45" s="93"/>
      <c r="DOD45" s="93"/>
      <c r="DOE45" s="93"/>
      <c r="DOF45" s="93"/>
      <c r="DOG45" s="93"/>
      <c r="DOH45" s="93"/>
      <c r="DOI45" s="93"/>
      <c r="DOJ45" s="93"/>
      <c r="DOK45" s="93"/>
      <c r="DOL45" s="93"/>
      <c r="DOM45" s="93"/>
      <c r="DON45" s="93"/>
      <c r="DOO45" s="93"/>
      <c r="DOP45" s="93"/>
      <c r="DOQ45" s="93"/>
      <c r="DOR45" s="93"/>
      <c r="DOS45" s="93"/>
      <c r="DOT45" s="93"/>
      <c r="DOU45" s="93"/>
      <c r="DOV45" s="93"/>
      <c r="DOW45" s="93"/>
      <c r="DOX45" s="93"/>
      <c r="DOY45" s="93"/>
      <c r="DOZ45" s="93"/>
      <c r="DPA45" s="93"/>
      <c r="DPB45" s="93"/>
      <c r="DPC45" s="93"/>
      <c r="DPD45" s="93"/>
      <c r="DPE45" s="93"/>
      <c r="DPF45" s="93"/>
      <c r="DPG45" s="93"/>
      <c r="DPH45" s="93"/>
      <c r="DPI45" s="93"/>
      <c r="DPJ45" s="93"/>
      <c r="DPK45" s="93"/>
      <c r="DPL45" s="93"/>
      <c r="DPM45" s="93"/>
      <c r="DPN45" s="93"/>
      <c r="DPO45" s="93"/>
      <c r="DPP45" s="93"/>
      <c r="DPQ45" s="93"/>
      <c r="DPR45" s="93"/>
      <c r="DPS45" s="93"/>
      <c r="DPT45" s="93"/>
      <c r="DPU45" s="93"/>
      <c r="DPV45" s="93"/>
      <c r="DPW45" s="93"/>
      <c r="DPX45" s="93"/>
      <c r="DPY45" s="93"/>
      <c r="DPZ45" s="93"/>
      <c r="DQA45" s="93"/>
      <c r="DQB45" s="93"/>
      <c r="DQC45" s="93"/>
      <c r="DQD45" s="93"/>
      <c r="DQE45" s="93"/>
      <c r="DQF45" s="93"/>
      <c r="DQG45" s="93"/>
      <c r="DQH45" s="93"/>
      <c r="DQI45" s="93"/>
      <c r="DQJ45" s="93"/>
      <c r="DQK45" s="93"/>
      <c r="DQL45" s="93"/>
      <c r="DQM45" s="93"/>
      <c r="DQN45" s="93"/>
      <c r="DQO45" s="93"/>
      <c r="DQP45" s="93"/>
      <c r="DQQ45" s="93"/>
      <c r="DQR45" s="93"/>
      <c r="DQS45" s="93"/>
      <c r="DQT45" s="93"/>
      <c r="DQU45" s="93"/>
      <c r="DQV45" s="93"/>
      <c r="DQW45" s="93"/>
      <c r="DQX45" s="93"/>
      <c r="DQY45" s="93"/>
      <c r="DQZ45" s="93"/>
      <c r="DRA45" s="93"/>
      <c r="DRB45" s="93"/>
      <c r="DRC45" s="93"/>
      <c r="DRD45" s="93"/>
      <c r="DRE45" s="93"/>
      <c r="DRF45" s="93"/>
      <c r="DRG45" s="93"/>
      <c r="DRH45" s="93"/>
      <c r="DRI45" s="93"/>
      <c r="DRJ45" s="93"/>
      <c r="DRK45" s="93"/>
      <c r="DRL45" s="93"/>
      <c r="DRM45" s="93"/>
      <c r="DRN45" s="93"/>
      <c r="DRO45" s="93"/>
      <c r="DRP45" s="93"/>
      <c r="DRQ45" s="93"/>
      <c r="DRR45" s="93"/>
      <c r="DRS45" s="93"/>
      <c r="DRT45" s="93"/>
      <c r="DRU45" s="93"/>
      <c r="DRV45" s="93"/>
      <c r="DRW45" s="93"/>
      <c r="DRX45" s="93"/>
      <c r="DRY45" s="93"/>
      <c r="DRZ45" s="93"/>
      <c r="DSA45" s="93"/>
      <c r="DSB45" s="93"/>
      <c r="DSC45" s="93"/>
      <c r="DSD45" s="93"/>
      <c r="DSE45" s="93"/>
      <c r="DSF45" s="93"/>
      <c r="DSG45" s="93"/>
      <c r="DSH45" s="93"/>
      <c r="DSI45" s="93"/>
      <c r="DSJ45" s="93"/>
      <c r="DSK45" s="93"/>
      <c r="DSL45" s="93"/>
      <c r="DSM45" s="93"/>
      <c r="DSN45" s="93"/>
      <c r="DSO45" s="93"/>
      <c r="DSP45" s="93"/>
      <c r="DSQ45" s="93"/>
      <c r="DSR45" s="93"/>
      <c r="DSS45" s="93"/>
      <c r="DST45" s="93"/>
      <c r="DSU45" s="93"/>
      <c r="DSV45" s="93"/>
      <c r="DSW45" s="93"/>
      <c r="DSX45" s="93"/>
      <c r="DSY45" s="93"/>
      <c r="DSZ45" s="93"/>
      <c r="DTA45" s="93"/>
      <c r="DTB45" s="93"/>
      <c r="DTC45" s="93"/>
      <c r="DTD45" s="93"/>
      <c r="DTE45" s="93"/>
      <c r="DTF45" s="93"/>
      <c r="DTG45" s="93"/>
      <c r="DTH45" s="93"/>
      <c r="DTI45" s="93"/>
      <c r="DTJ45" s="93"/>
      <c r="DTK45" s="93"/>
      <c r="DTL45" s="93"/>
      <c r="DTM45" s="93"/>
      <c r="DTN45" s="93"/>
      <c r="DTO45" s="93"/>
      <c r="DTP45" s="93"/>
      <c r="DTQ45" s="93"/>
      <c r="DTR45" s="93"/>
      <c r="DTS45" s="93"/>
      <c r="DTT45" s="93"/>
      <c r="DTU45" s="93"/>
      <c r="DTV45" s="93"/>
      <c r="DTW45" s="93"/>
      <c r="DTX45" s="93"/>
      <c r="DTY45" s="93"/>
      <c r="DTZ45" s="93"/>
      <c r="DUA45" s="93"/>
      <c r="DUB45" s="93"/>
      <c r="DUC45" s="93"/>
      <c r="DUD45" s="93"/>
      <c r="DUE45" s="93"/>
      <c r="DUF45" s="93"/>
      <c r="DUG45" s="93"/>
      <c r="DUH45" s="93"/>
      <c r="DUI45" s="93"/>
      <c r="DUJ45" s="93"/>
      <c r="DUK45" s="93"/>
      <c r="DUL45" s="93"/>
      <c r="DUM45" s="93"/>
      <c r="DUN45" s="93"/>
      <c r="DUO45" s="93"/>
      <c r="DUP45" s="93"/>
      <c r="DUQ45" s="93"/>
      <c r="DUR45" s="93"/>
      <c r="DUS45" s="93"/>
      <c r="DUT45" s="93"/>
      <c r="DUU45" s="93"/>
      <c r="DUV45" s="93"/>
      <c r="DUW45" s="93"/>
      <c r="DUX45" s="93"/>
      <c r="DUY45" s="93"/>
      <c r="DUZ45" s="93"/>
      <c r="DVA45" s="93"/>
      <c r="DVB45" s="93"/>
      <c r="DVC45" s="93"/>
      <c r="DVD45" s="93"/>
      <c r="DVE45" s="93"/>
      <c r="DVF45" s="93"/>
      <c r="DVG45" s="93"/>
      <c r="DVH45" s="93"/>
      <c r="DVI45" s="93"/>
      <c r="DVJ45" s="93"/>
      <c r="DVK45" s="93"/>
      <c r="DVL45" s="93"/>
      <c r="DVM45" s="93"/>
      <c r="DVN45" s="93"/>
      <c r="DVO45" s="93"/>
      <c r="DVP45" s="93"/>
      <c r="DVQ45" s="93"/>
      <c r="DVR45" s="93"/>
      <c r="DVS45" s="93"/>
      <c r="DVT45" s="93"/>
      <c r="DVU45" s="93"/>
      <c r="DVV45" s="93"/>
      <c r="DVW45" s="93"/>
      <c r="DVX45" s="93"/>
      <c r="DVY45" s="93"/>
      <c r="DVZ45" s="93"/>
      <c r="DWA45" s="93"/>
      <c r="DWB45" s="93"/>
      <c r="DWC45" s="93"/>
      <c r="DWD45" s="93"/>
      <c r="DWE45" s="93"/>
      <c r="DWF45" s="93"/>
      <c r="DWG45" s="93"/>
      <c r="DWH45" s="93"/>
      <c r="DWI45" s="93"/>
      <c r="DWJ45" s="93"/>
      <c r="DWK45" s="93"/>
      <c r="DWL45" s="93"/>
      <c r="DWM45" s="93"/>
      <c r="DWN45" s="93"/>
      <c r="DWO45" s="93"/>
      <c r="DWP45" s="93"/>
      <c r="DWQ45" s="93"/>
      <c r="DWR45" s="93"/>
      <c r="DWS45" s="93"/>
      <c r="DWT45" s="93"/>
      <c r="DWU45" s="93"/>
      <c r="DWV45" s="93"/>
      <c r="DWW45" s="93"/>
      <c r="DWX45" s="93"/>
      <c r="DWY45" s="93"/>
      <c r="DWZ45" s="93"/>
      <c r="DXA45" s="93"/>
      <c r="DXB45" s="93"/>
      <c r="DXC45" s="93"/>
      <c r="DXD45" s="93"/>
      <c r="DXE45" s="93"/>
      <c r="DXF45" s="93"/>
      <c r="DXG45" s="93"/>
      <c r="DXH45" s="93"/>
      <c r="DXI45" s="93"/>
      <c r="DXJ45" s="93"/>
      <c r="DXK45" s="93"/>
      <c r="DXL45" s="93"/>
      <c r="DXM45" s="93"/>
      <c r="DXN45" s="93"/>
      <c r="DXO45" s="93"/>
      <c r="DXP45" s="93"/>
      <c r="DXQ45" s="93"/>
      <c r="DXR45" s="93"/>
      <c r="DXS45" s="93"/>
      <c r="DXT45" s="93"/>
      <c r="DXU45" s="93"/>
      <c r="DXV45" s="93"/>
      <c r="DXW45" s="93"/>
      <c r="DXX45" s="93"/>
      <c r="DXY45" s="93"/>
      <c r="DXZ45" s="93"/>
      <c r="DYA45" s="93"/>
      <c r="DYB45" s="93"/>
      <c r="DYC45" s="93"/>
      <c r="DYD45" s="93"/>
      <c r="DYE45" s="93"/>
      <c r="DYF45" s="93"/>
      <c r="DYG45" s="93"/>
      <c r="DYH45" s="93"/>
      <c r="DYI45" s="93"/>
      <c r="DYJ45" s="93"/>
      <c r="DYK45" s="93"/>
      <c r="DYL45" s="93"/>
      <c r="DYM45" s="93"/>
      <c r="DYN45" s="93"/>
      <c r="DYO45" s="93"/>
      <c r="DYP45" s="93"/>
      <c r="DYQ45" s="93"/>
      <c r="DYR45" s="93"/>
      <c r="DYS45" s="93"/>
      <c r="DYT45" s="93"/>
      <c r="DYU45" s="93"/>
      <c r="DYV45" s="93"/>
      <c r="DYW45" s="93"/>
      <c r="DYX45" s="93"/>
      <c r="DYY45" s="93"/>
      <c r="DYZ45" s="93"/>
      <c r="DZA45" s="93"/>
      <c r="DZB45" s="93"/>
      <c r="DZC45" s="93"/>
      <c r="DZD45" s="93"/>
      <c r="DZE45" s="93"/>
      <c r="DZF45" s="93"/>
      <c r="DZG45" s="93"/>
      <c r="DZH45" s="93"/>
      <c r="DZI45" s="93"/>
      <c r="DZJ45" s="93"/>
      <c r="DZK45" s="93"/>
      <c r="DZL45" s="93"/>
      <c r="DZM45" s="93"/>
      <c r="DZN45" s="93"/>
      <c r="DZO45" s="93"/>
      <c r="DZP45" s="93"/>
      <c r="DZQ45" s="93"/>
      <c r="DZR45" s="93"/>
      <c r="DZS45" s="93"/>
      <c r="DZT45" s="93"/>
      <c r="DZU45" s="93"/>
      <c r="DZV45" s="93"/>
      <c r="DZW45" s="93"/>
      <c r="DZX45" s="93"/>
      <c r="DZY45" s="93"/>
      <c r="DZZ45" s="93"/>
      <c r="EAA45" s="93"/>
      <c r="EAB45" s="93"/>
      <c r="EAC45" s="93"/>
      <c r="EAD45" s="93"/>
      <c r="EAE45" s="93"/>
      <c r="EAF45" s="93"/>
      <c r="EAG45" s="93"/>
      <c r="EAH45" s="93"/>
      <c r="EAI45" s="93"/>
      <c r="EAJ45" s="93"/>
      <c r="EAK45" s="93"/>
      <c r="EAL45" s="93"/>
      <c r="EAM45" s="93"/>
      <c r="EAN45" s="93"/>
      <c r="EAO45" s="93"/>
      <c r="EAP45" s="93"/>
      <c r="EAQ45" s="93"/>
      <c r="EAR45" s="93"/>
      <c r="EAS45" s="93"/>
      <c r="EAT45" s="93"/>
      <c r="EAU45" s="93"/>
      <c r="EAV45" s="93"/>
      <c r="EAW45" s="93"/>
      <c r="EAX45" s="93"/>
      <c r="EAY45" s="93"/>
      <c r="EAZ45" s="93"/>
      <c r="EBA45" s="93"/>
      <c r="EBB45" s="93"/>
      <c r="EBC45" s="93"/>
      <c r="EBD45" s="93"/>
      <c r="EBE45" s="93"/>
      <c r="EBF45" s="93"/>
      <c r="EBG45" s="93"/>
      <c r="EBH45" s="93"/>
      <c r="EBI45" s="93"/>
      <c r="EBJ45" s="93"/>
      <c r="EBK45" s="93"/>
      <c r="EBL45" s="93"/>
      <c r="EBM45" s="93"/>
      <c r="EBN45" s="93"/>
      <c r="EBO45" s="93"/>
      <c r="EBP45" s="93"/>
      <c r="EBQ45" s="93"/>
      <c r="EBR45" s="93"/>
      <c r="EBS45" s="93"/>
      <c r="EBT45" s="93"/>
      <c r="EBU45" s="93"/>
      <c r="EBV45" s="93"/>
      <c r="EBW45" s="93"/>
      <c r="EBX45" s="93"/>
      <c r="EBY45" s="93"/>
      <c r="EBZ45" s="93"/>
      <c r="ECA45" s="93"/>
      <c r="ECB45" s="93"/>
      <c r="ECC45" s="93"/>
      <c r="ECD45" s="93"/>
      <c r="ECE45" s="93"/>
      <c r="ECF45" s="93"/>
      <c r="ECG45" s="93"/>
      <c r="ECH45" s="93"/>
      <c r="ECI45" s="93"/>
      <c r="ECJ45" s="93"/>
      <c r="ECK45" s="93"/>
      <c r="ECL45" s="93"/>
      <c r="ECM45" s="93"/>
      <c r="ECN45" s="93"/>
      <c r="ECO45" s="93"/>
      <c r="ECP45" s="93"/>
      <c r="ECQ45" s="93"/>
      <c r="ECR45" s="93"/>
      <c r="ECS45" s="93"/>
      <c r="ECT45" s="93"/>
      <c r="ECU45" s="93"/>
      <c r="ECV45" s="93"/>
      <c r="ECW45" s="93"/>
      <c r="ECX45" s="93"/>
      <c r="ECY45" s="93"/>
      <c r="ECZ45" s="93"/>
      <c r="EDA45" s="93"/>
      <c r="EDB45" s="93"/>
      <c r="EDC45" s="93"/>
      <c r="EDD45" s="93"/>
      <c r="EDE45" s="93"/>
      <c r="EDF45" s="93"/>
      <c r="EDG45" s="93"/>
      <c r="EDH45" s="93"/>
      <c r="EDI45" s="93"/>
      <c r="EDJ45" s="93"/>
      <c r="EDK45" s="93"/>
      <c r="EDL45" s="93"/>
      <c r="EDM45" s="93"/>
      <c r="EDN45" s="93"/>
      <c r="EDO45" s="93"/>
      <c r="EDP45" s="93"/>
      <c r="EDQ45" s="93"/>
      <c r="EDR45" s="93"/>
      <c r="EDS45" s="93"/>
      <c r="EDT45" s="93"/>
      <c r="EDU45" s="93"/>
      <c r="EDV45" s="93"/>
      <c r="EDW45" s="93"/>
      <c r="EDX45" s="93"/>
      <c r="EDY45" s="93"/>
      <c r="EDZ45" s="93"/>
      <c r="EEA45" s="93"/>
      <c r="EEB45" s="93"/>
      <c r="EEC45" s="93"/>
      <c r="EED45" s="93"/>
      <c r="EEE45" s="93"/>
      <c r="EEF45" s="93"/>
      <c r="EEG45" s="93"/>
      <c r="EEH45" s="93"/>
      <c r="EEI45" s="93"/>
      <c r="EEJ45" s="93"/>
      <c r="EEK45" s="93"/>
      <c r="EEL45" s="93"/>
      <c r="EEM45" s="93"/>
      <c r="EEN45" s="93"/>
      <c r="EEO45" s="93"/>
      <c r="EEP45" s="93"/>
      <c r="EEQ45" s="93"/>
      <c r="EER45" s="93"/>
      <c r="EES45" s="93"/>
      <c r="EET45" s="93"/>
      <c r="EEU45" s="93"/>
      <c r="EEV45" s="93"/>
      <c r="EEW45" s="93"/>
      <c r="EEX45" s="93"/>
      <c r="EEY45" s="93"/>
      <c r="EEZ45" s="93"/>
      <c r="EFA45" s="93"/>
      <c r="EFB45" s="93"/>
      <c r="EFC45" s="93"/>
      <c r="EFD45" s="93"/>
      <c r="EFE45" s="93"/>
      <c r="EFF45" s="93"/>
      <c r="EFG45" s="93"/>
      <c r="EFH45" s="93"/>
      <c r="EFI45" s="93"/>
      <c r="EFJ45" s="93"/>
      <c r="EFK45" s="93"/>
      <c r="EFL45" s="93"/>
      <c r="EFM45" s="93"/>
      <c r="EFN45" s="93"/>
      <c r="EFO45" s="93"/>
      <c r="EFP45" s="93"/>
      <c r="EFQ45" s="93"/>
      <c r="EFR45" s="93"/>
      <c r="EFS45" s="93"/>
      <c r="EFT45" s="93"/>
      <c r="EFU45" s="93"/>
      <c r="EFV45" s="93"/>
      <c r="EFW45" s="93"/>
      <c r="EFX45" s="93"/>
      <c r="EFY45" s="93"/>
      <c r="EFZ45" s="93"/>
      <c r="EGA45" s="93"/>
      <c r="EGB45" s="93"/>
      <c r="EGC45" s="93"/>
      <c r="EGD45" s="93"/>
      <c r="EGE45" s="93"/>
      <c r="EGF45" s="93"/>
      <c r="EGG45" s="93"/>
      <c r="EGH45" s="93"/>
      <c r="EGI45" s="93"/>
      <c r="EGJ45" s="93"/>
      <c r="EGK45" s="93"/>
      <c r="EGL45" s="93"/>
      <c r="EGM45" s="93"/>
      <c r="EGN45" s="93"/>
      <c r="EGO45" s="93"/>
      <c r="EGP45" s="93"/>
      <c r="EGQ45" s="93"/>
      <c r="EGR45" s="93"/>
      <c r="EGS45" s="93"/>
      <c r="EGT45" s="93"/>
      <c r="EGU45" s="93"/>
      <c r="EGV45" s="93"/>
      <c r="EGW45" s="93"/>
      <c r="EGX45" s="93"/>
      <c r="EGY45" s="93"/>
      <c r="EGZ45" s="93"/>
      <c r="EHA45" s="93"/>
      <c r="EHB45" s="93"/>
      <c r="EHC45" s="93"/>
      <c r="EHD45" s="93"/>
      <c r="EHE45" s="93"/>
      <c r="EHF45" s="93"/>
      <c r="EHG45" s="93"/>
      <c r="EHH45" s="93"/>
      <c r="EHI45" s="93"/>
      <c r="EHJ45" s="93"/>
      <c r="EHK45" s="93"/>
      <c r="EHL45" s="93"/>
      <c r="EHM45" s="93"/>
      <c r="EHN45" s="93"/>
      <c r="EHO45" s="93"/>
      <c r="EHP45" s="93"/>
      <c r="EHQ45" s="93"/>
      <c r="EHR45" s="93"/>
      <c r="EHS45" s="93"/>
      <c r="EHT45" s="93"/>
      <c r="EHU45" s="93"/>
      <c r="EHV45" s="93"/>
      <c r="EHW45" s="93"/>
      <c r="EHX45" s="93"/>
      <c r="EHY45" s="93"/>
      <c r="EHZ45" s="93"/>
      <c r="EIA45" s="93"/>
      <c r="EIB45" s="93"/>
      <c r="EIC45" s="93"/>
      <c r="EID45" s="93"/>
      <c r="EIE45" s="93"/>
      <c r="EIF45" s="93"/>
      <c r="EIG45" s="93"/>
      <c r="EIH45" s="93"/>
      <c r="EII45" s="93"/>
      <c r="EIJ45" s="93"/>
      <c r="EIK45" s="93"/>
      <c r="EIL45" s="93"/>
      <c r="EIM45" s="93"/>
      <c r="EIN45" s="93"/>
      <c r="EIO45" s="93"/>
      <c r="EIP45" s="93"/>
      <c r="EIQ45" s="93"/>
      <c r="EIR45" s="93"/>
      <c r="EIS45" s="93"/>
      <c r="EIT45" s="93"/>
      <c r="EIU45" s="93"/>
      <c r="EIV45" s="93"/>
      <c r="EIW45" s="93"/>
      <c r="EIX45" s="93"/>
      <c r="EIY45" s="93"/>
      <c r="EIZ45" s="93"/>
      <c r="EJA45" s="93"/>
      <c r="EJB45" s="93"/>
      <c r="EJC45" s="93"/>
      <c r="EJD45" s="93"/>
      <c r="EJE45" s="93"/>
      <c r="EJF45" s="93"/>
      <c r="EJG45" s="93"/>
      <c r="EJH45" s="93"/>
      <c r="EJI45" s="93"/>
      <c r="EJJ45" s="93"/>
      <c r="EJK45" s="93"/>
      <c r="EJL45" s="93"/>
      <c r="EJM45" s="93"/>
      <c r="EJN45" s="93"/>
      <c r="EJO45" s="93"/>
      <c r="EJP45" s="93"/>
      <c r="EJQ45" s="93"/>
      <c r="EJR45" s="93"/>
      <c r="EJS45" s="93"/>
      <c r="EJT45" s="93"/>
      <c r="EJU45" s="93"/>
      <c r="EJV45" s="93"/>
      <c r="EJW45" s="93"/>
      <c r="EJX45" s="93"/>
      <c r="EJY45" s="93"/>
      <c r="EJZ45" s="93"/>
      <c r="EKA45" s="93"/>
      <c r="EKB45" s="93"/>
      <c r="EKC45" s="93"/>
      <c r="EKD45" s="93"/>
      <c r="EKE45" s="93"/>
      <c r="EKF45" s="93"/>
      <c r="EKG45" s="93"/>
      <c r="EKH45" s="93"/>
      <c r="EKI45" s="93"/>
      <c r="EKJ45" s="93"/>
      <c r="EKK45" s="93"/>
      <c r="EKL45" s="93"/>
      <c r="EKM45" s="93"/>
      <c r="EKN45" s="93"/>
      <c r="EKO45" s="93"/>
      <c r="EKP45" s="93"/>
      <c r="EKQ45" s="93"/>
      <c r="EKR45" s="93"/>
      <c r="EKS45" s="93"/>
      <c r="EKT45" s="93"/>
      <c r="EKU45" s="93"/>
      <c r="EKV45" s="93"/>
      <c r="EKW45" s="93"/>
      <c r="EKX45" s="93"/>
      <c r="EKY45" s="93"/>
      <c r="EKZ45" s="93"/>
      <c r="ELA45" s="93"/>
      <c r="ELB45" s="93"/>
      <c r="ELC45" s="93"/>
      <c r="ELD45" s="93"/>
      <c r="ELE45" s="93"/>
      <c r="ELF45" s="93"/>
      <c r="ELG45" s="93"/>
      <c r="ELH45" s="93"/>
      <c r="ELI45" s="93"/>
      <c r="ELJ45" s="93"/>
      <c r="ELK45" s="93"/>
      <c r="ELL45" s="93"/>
      <c r="ELM45" s="93"/>
      <c r="ELN45" s="93"/>
      <c r="ELO45" s="93"/>
      <c r="ELP45" s="93"/>
      <c r="ELQ45" s="93"/>
      <c r="ELR45" s="93"/>
      <c r="ELS45" s="93"/>
      <c r="ELT45" s="93"/>
      <c r="ELU45" s="93"/>
      <c r="ELV45" s="93"/>
      <c r="ELW45" s="93"/>
      <c r="ELX45" s="93"/>
      <c r="ELY45" s="93"/>
      <c r="ELZ45" s="93"/>
      <c r="EMA45" s="93"/>
      <c r="EMB45" s="93"/>
      <c r="EMC45" s="93"/>
      <c r="EMD45" s="93"/>
      <c r="EME45" s="93"/>
      <c r="EMF45" s="93"/>
      <c r="EMG45" s="93"/>
      <c r="EMH45" s="93"/>
      <c r="EMI45" s="93"/>
      <c r="EMJ45" s="93"/>
      <c r="EMK45" s="93"/>
      <c r="EML45" s="93"/>
      <c r="EMM45" s="93"/>
      <c r="EMN45" s="93"/>
      <c r="EMO45" s="93"/>
      <c r="EMP45" s="93"/>
      <c r="EMQ45" s="93"/>
      <c r="EMR45" s="93"/>
      <c r="EMS45" s="93"/>
      <c r="EMT45" s="93"/>
      <c r="EMU45" s="93"/>
      <c r="EMV45" s="93"/>
      <c r="EMW45" s="93"/>
      <c r="EMX45" s="93"/>
      <c r="EMY45" s="93"/>
      <c r="EMZ45" s="93"/>
      <c r="ENA45" s="93"/>
      <c r="ENB45" s="93"/>
      <c r="ENC45" s="93"/>
      <c r="END45" s="93"/>
      <c r="ENE45" s="93"/>
      <c r="ENF45" s="93"/>
      <c r="ENG45" s="93"/>
      <c r="ENH45" s="93"/>
      <c r="ENI45" s="93"/>
      <c r="ENJ45" s="93"/>
      <c r="ENK45" s="93"/>
      <c r="ENL45" s="93"/>
      <c r="ENM45" s="93"/>
      <c r="ENN45" s="93"/>
      <c r="ENO45" s="93"/>
      <c r="ENP45" s="93"/>
      <c r="ENQ45" s="93"/>
      <c r="ENR45" s="93"/>
      <c r="ENS45" s="93"/>
      <c r="ENT45" s="93"/>
      <c r="ENU45" s="93"/>
      <c r="ENV45" s="93"/>
      <c r="ENW45" s="93"/>
      <c r="ENX45" s="93"/>
      <c r="ENY45" s="93"/>
      <c r="ENZ45" s="93"/>
      <c r="EOA45" s="93"/>
      <c r="EOB45" s="93"/>
      <c r="EOC45" s="93"/>
      <c r="EOD45" s="93"/>
      <c r="EOE45" s="93"/>
      <c r="EOF45" s="93"/>
      <c r="EOG45" s="93"/>
      <c r="EOH45" s="93"/>
      <c r="EOI45" s="93"/>
      <c r="EOJ45" s="93"/>
      <c r="EOK45" s="93"/>
      <c r="EOL45" s="93"/>
      <c r="EOM45" s="93"/>
      <c r="EON45" s="93"/>
      <c r="EOO45" s="93"/>
      <c r="EOP45" s="93"/>
      <c r="EOQ45" s="93"/>
      <c r="EOR45" s="93"/>
      <c r="EOS45" s="93"/>
      <c r="EOT45" s="93"/>
      <c r="EOU45" s="93"/>
      <c r="EOV45" s="93"/>
      <c r="EOW45" s="93"/>
      <c r="EOX45" s="93"/>
      <c r="EOY45" s="93"/>
      <c r="EOZ45" s="93"/>
      <c r="EPA45" s="93"/>
      <c r="EPB45" s="93"/>
      <c r="EPC45" s="93"/>
      <c r="EPD45" s="93"/>
      <c r="EPE45" s="93"/>
      <c r="EPF45" s="93"/>
      <c r="EPG45" s="93"/>
      <c r="EPH45" s="93"/>
      <c r="EPI45" s="93"/>
      <c r="EPJ45" s="93"/>
      <c r="EPK45" s="93"/>
      <c r="EPL45" s="93"/>
      <c r="EPM45" s="93"/>
      <c r="EPN45" s="93"/>
      <c r="EPO45" s="93"/>
      <c r="EPP45" s="93"/>
      <c r="EPQ45" s="93"/>
      <c r="EPR45" s="93"/>
      <c r="EPS45" s="93"/>
      <c r="EPT45" s="93"/>
      <c r="EPU45" s="93"/>
      <c r="EPV45" s="93"/>
      <c r="EPW45" s="93"/>
      <c r="EPX45" s="93"/>
      <c r="EPY45" s="93"/>
      <c r="EPZ45" s="93"/>
      <c r="EQA45" s="93"/>
      <c r="EQB45" s="93"/>
      <c r="EQC45" s="93"/>
      <c r="EQD45" s="93"/>
      <c r="EQE45" s="93"/>
      <c r="EQF45" s="93"/>
      <c r="EQG45" s="93"/>
      <c r="EQH45" s="93"/>
      <c r="EQI45" s="93"/>
      <c r="EQJ45" s="93"/>
      <c r="EQK45" s="93"/>
      <c r="EQL45" s="93"/>
      <c r="EQM45" s="93"/>
      <c r="EQN45" s="93"/>
      <c r="EQO45" s="93"/>
      <c r="EQP45" s="93"/>
      <c r="EQQ45" s="93"/>
      <c r="EQR45" s="93"/>
      <c r="EQS45" s="93"/>
      <c r="EQT45" s="93"/>
      <c r="EQU45" s="93"/>
      <c r="EQV45" s="93"/>
      <c r="EQW45" s="93"/>
      <c r="EQX45" s="93"/>
      <c r="EQY45" s="93"/>
      <c r="EQZ45" s="93"/>
      <c r="ERA45" s="93"/>
      <c r="ERB45" s="93"/>
      <c r="ERC45" s="93"/>
      <c r="ERD45" s="93"/>
      <c r="ERE45" s="93"/>
      <c r="ERF45" s="93"/>
      <c r="ERG45" s="93"/>
      <c r="ERH45" s="93"/>
      <c r="ERI45" s="93"/>
      <c r="ERJ45" s="93"/>
      <c r="ERK45" s="93"/>
      <c r="ERL45" s="93"/>
      <c r="ERM45" s="93"/>
      <c r="ERN45" s="93"/>
      <c r="ERO45" s="93"/>
      <c r="ERP45" s="93"/>
      <c r="ERQ45" s="93"/>
      <c r="ERR45" s="93"/>
      <c r="ERS45" s="93"/>
      <c r="ERT45" s="93"/>
      <c r="ERU45" s="93"/>
      <c r="ERV45" s="93"/>
      <c r="ERW45" s="93"/>
      <c r="ERX45" s="93"/>
      <c r="ERY45" s="93"/>
      <c r="ERZ45" s="93"/>
      <c r="ESA45" s="93"/>
      <c r="ESB45" s="93"/>
      <c r="ESC45" s="93"/>
      <c r="ESD45" s="93"/>
      <c r="ESE45" s="93"/>
      <c r="ESF45" s="93"/>
      <c r="ESG45" s="93"/>
      <c r="ESH45" s="93"/>
      <c r="ESI45" s="93"/>
      <c r="ESJ45" s="93"/>
      <c r="ESK45" s="93"/>
      <c r="ESL45" s="93"/>
      <c r="ESM45" s="93"/>
      <c r="ESN45" s="93"/>
      <c r="ESO45" s="93"/>
      <c r="ESP45" s="93"/>
      <c r="ESQ45" s="93"/>
      <c r="ESR45" s="93"/>
      <c r="ESS45" s="93"/>
      <c r="EST45" s="93"/>
      <c r="ESU45" s="93"/>
      <c r="ESV45" s="93"/>
      <c r="ESW45" s="93"/>
      <c r="ESX45" s="93"/>
      <c r="ESY45" s="93"/>
      <c r="ESZ45" s="93"/>
      <c r="ETA45" s="93"/>
      <c r="ETB45" s="93"/>
      <c r="ETC45" s="93"/>
      <c r="ETD45" s="93"/>
      <c r="ETE45" s="93"/>
      <c r="ETF45" s="93"/>
      <c r="ETG45" s="93"/>
      <c r="ETH45" s="93"/>
      <c r="ETI45" s="93"/>
      <c r="ETJ45" s="93"/>
      <c r="ETK45" s="93"/>
      <c r="ETL45" s="93"/>
      <c r="ETM45" s="93"/>
      <c r="ETN45" s="93"/>
      <c r="ETO45" s="93"/>
      <c r="ETP45" s="93"/>
      <c r="ETQ45" s="93"/>
      <c r="ETR45" s="93"/>
      <c r="ETS45" s="93"/>
      <c r="ETT45" s="93"/>
      <c r="ETU45" s="93"/>
      <c r="ETV45" s="93"/>
      <c r="ETW45" s="93"/>
      <c r="ETX45" s="93"/>
      <c r="ETY45" s="93"/>
      <c r="ETZ45" s="93"/>
      <c r="EUA45" s="93"/>
      <c r="EUB45" s="93"/>
      <c r="EUC45" s="93"/>
      <c r="EUD45" s="93"/>
      <c r="EUE45" s="93"/>
      <c r="EUF45" s="93"/>
      <c r="EUG45" s="93"/>
      <c r="EUH45" s="93"/>
      <c r="EUI45" s="93"/>
      <c r="EUJ45" s="93"/>
      <c r="EUK45" s="93"/>
      <c r="EUL45" s="93"/>
      <c r="EUM45" s="93"/>
      <c r="EUN45" s="93"/>
      <c r="EUO45" s="93"/>
      <c r="EUP45" s="93"/>
      <c r="EUQ45" s="93"/>
      <c r="EUR45" s="93"/>
      <c r="EUS45" s="93"/>
      <c r="EUT45" s="93"/>
      <c r="EUU45" s="93"/>
      <c r="EUV45" s="93"/>
      <c r="EUW45" s="93"/>
      <c r="EUX45" s="93"/>
      <c r="EUY45" s="93"/>
      <c r="EUZ45" s="93"/>
      <c r="EVA45" s="93"/>
      <c r="EVB45" s="93"/>
      <c r="EVC45" s="93"/>
      <c r="EVD45" s="93"/>
      <c r="EVE45" s="93"/>
      <c r="EVF45" s="93"/>
      <c r="EVG45" s="93"/>
      <c r="EVH45" s="93"/>
      <c r="EVI45" s="93"/>
      <c r="EVJ45" s="93"/>
      <c r="EVK45" s="93"/>
      <c r="EVL45" s="93"/>
      <c r="EVM45" s="93"/>
      <c r="EVN45" s="93"/>
      <c r="EVO45" s="93"/>
      <c r="EVP45" s="93"/>
      <c r="EVQ45" s="93"/>
      <c r="EVR45" s="93"/>
      <c r="EVS45" s="93"/>
      <c r="EVT45" s="93"/>
      <c r="EVU45" s="93"/>
      <c r="EVV45" s="93"/>
      <c r="EVW45" s="93"/>
      <c r="EVX45" s="93"/>
      <c r="EVY45" s="93"/>
      <c r="EVZ45" s="93"/>
      <c r="EWA45" s="93"/>
      <c r="EWB45" s="93"/>
      <c r="EWC45" s="93"/>
      <c r="EWD45" s="93"/>
      <c r="EWE45" s="93"/>
      <c r="EWF45" s="93"/>
      <c r="EWG45" s="93"/>
      <c r="EWH45" s="93"/>
      <c r="EWI45" s="93"/>
      <c r="EWJ45" s="93"/>
      <c r="EWK45" s="93"/>
      <c r="EWL45" s="93"/>
      <c r="EWM45" s="93"/>
      <c r="EWN45" s="93"/>
      <c r="EWO45" s="93"/>
      <c r="EWP45" s="93"/>
      <c r="EWQ45" s="93"/>
      <c r="EWR45" s="93"/>
      <c r="EWS45" s="93"/>
      <c r="EWT45" s="93"/>
      <c r="EWU45" s="93"/>
      <c r="EWV45" s="93"/>
      <c r="EWW45" s="93"/>
      <c r="EWX45" s="93"/>
      <c r="EWY45" s="93"/>
      <c r="EWZ45" s="93"/>
      <c r="EXA45" s="93"/>
      <c r="EXB45" s="93"/>
      <c r="EXC45" s="93"/>
      <c r="EXD45" s="93"/>
      <c r="EXE45" s="93"/>
      <c r="EXF45" s="93"/>
      <c r="EXG45" s="93"/>
      <c r="EXH45" s="93"/>
      <c r="EXI45" s="93"/>
      <c r="EXJ45" s="93"/>
      <c r="EXK45" s="93"/>
      <c r="EXL45" s="93"/>
      <c r="EXM45" s="93"/>
      <c r="EXN45" s="93"/>
      <c r="EXO45" s="93"/>
      <c r="EXP45" s="93"/>
      <c r="EXQ45" s="93"/>
      <c r="EXR45" s="93"/>
      <c r="EXS45" s="93"/>
      <c r="EXT45" s="93"/>
      <c r="EXU45" s="93"/>
      <c r="EXV45" s="93"/>
      <c r="EXW45" s="93"/>
      <c r="EXX45" s="93"/>
      <c r="EXY45" s="93"/>
      <c r="EXZ45" s="93"/>
      <c r="EYA45" s="93"/>
      <c r="EYB45" s="93"/>
      <c r="EYC45" s="93"/>
      <c r="EYD45" s="93"/>
      <c r="EYE45" s="93"/>
      <c r="EYF45" s="93"/>
      <c r="EYG45" s="93"/>
      <c r="EYH45" s="93"/>
      <c r="EYI45" s="93"/>
      <c r="EYJ45" s="93"/>
      <c r="EYK45" s="93"/>
      <c r="EYL45" s="93"/>
      <c r="EYM45" s="93"/>
      <c r="EYN45" s="93"/>
      <c r="EYO45" s="93"/>
      <c r="EYP45" s="93"/>
      <c r="EYQ45" s="93"/>
      <c r="EYR45" s="93"/>
      <c r="EYS45" s="93"/>
      <c r="EYT45" s="93"/>
      <c r="EYU45" s="93"/>
      <c r="EYV45" s="93"/>
      <c r="EYW45" s="93"/>
      <c r="EYX45" s="93"/>
      <c r="EYY45" s="93"/>
      <c r="EYZ45" s="93"/>
      <c r="EZA45" s="93"/>
      <c r="EZB45" s="93"/>
      <c r="EZC45" s="93"/>
      <c r="EZD45" s="93"/>
      <c r="EZE45" s="93"/>
      <c r="EZF45" s="93"/>
      <c r="EZG45" s="93"/>
      <c r="EZH45" s="93"/>
      <c r="EZI45" s="93"/>
      <c r="EZJ45" s="93"/>
      <c r="EZK45" s="93"/>
      <c r="EZL45" s="93"/>
      <c r="EZM45" s="93"/>
      <c r="EZN45" s="93"/>
      <c r="EZO45" s="93"/>
      <c r="EZP45" s="93"/>
      <c r="EZQ45" s="93"/>
      <c r="EZR45" s="93"/>
      <c r="EZS45" s="93"/>
      <c r="EZT45" s="93"/>
      <c r="EZU45" s="93"/>
      <c r="EZV45" s="93"/>
      <c r="EZW45" s="93"/>
      <c r="EZX45" s="93"/>
      <c r="EZY45" s="93"/>
      <c r="EZZ45" s="93"/>
      <c r="FAA45" s="93"/>
      <c r="FAB45" s="93"/>
      <c r="FAC45" s="93"/>
      <c r="FAD45" s="93"/>
      <c r="FAE45" s="93"/>
      <c r="FAF45" s="93"/>
      <c r="FAG45" s="93"/>
      <c r="FAH45" s="93"/>
      <c r="FAI45" s="93"/>
      <c r="FAJ45" s="93"/>
      <c r="FAK45" s="93"/>
      <c r="FAL45" s="93"/>
      <c r="FAM45" s="93"/>
      <c r="FAN45" s="93"/>
      <c r="FAO45" s="93"/>
      <c r="FAP45" s="93"/>
      <c r="FAQ45" s="93"/>
      <c r="FAR45" s="93"/>
      <c r="FAS45" s="93"/>
      <c r="FAT45" s="93"/>
      <c r="FAU45" s="93"/>
      <c r="FAV45" s="93"/>
      <c r="FAW45" s="93"/>
      <c r="FAX45" s="93"/>
      <c r="FAY45" s="93"/>
      <c r="FAZ45" s="93"/>
      <c r="FBA45" s="93"/>
      <c r="FBB45" s="93"/>
      <c r="FBC45" s="93"/>
      <c r="FBD45" s="93"/>
      <c r="FBE45" s="93"/>
      <c r="FBF45" s="93"/>
      <c r="FBG45" s="93"/>
      <c r="FBH45" s="93"/>
      <c r="FBI45" s="93"/>
      <c r="FBJ45" s="93"/>
      <c r="FBK45" s="93"/>
      <c r="FBL45" s="93"/>
      <c r="FBM45" s="93"/>
      <c r="FBN45" s="93"/>
      <c r="FBO45" s="93"/>
      <c r="FBP45" s="93"/>
      <c r="FBQ45" s="93"/>
      <c r="FBR45" s="93"/>
      <c r="FBS45" s="93"/>
      <c r="FBT45" s="93"/>
      <c r="FBU45" s="93"/>
      <c r="FBV45" s="93"/>
      <c r="FBW45" s="93"/>
      <c r="FBX45" s="93"/>
      <c r="FBY45" s="93"/>
      <c r="FBZ45" s="93"/>
      <c r="FCA45" s="93"/>
      <c r="FCB45" s="93"/>
      <c r="FCC45" s="93"/>
      <c r="FCD45" s="93"/>
      <c r="FCE45" s="93"/>
      <c r="FCF45" s="93"/>
      <c r="FCG45" s="93"/>
      <c r="FCH45" s="93"/>
      <c r="FCI45" s="93"/>
      <c r="FCJ45" s="93"/>
      <c r="FCK45" s="93"/>
      <c r="FCL45" s="93"/>
      <c r="FCM45" s="93"/>
      <c r="FCN45" s="93"/>
      <c r="FCO45" s="93"/>
      <c r="FCP45" s="93"/>
      <c r="FCQ45" s="93"/>
      <c r="FCR45" s="93"/>
      <c r="FCS45" s="93"/>
      <c r="FCT45" s="93"/>
      <c r="FCU45" s="93"/>
      <c r="FCV45" s="93"/>
      <c r="FCW45" s="93"/>
      <c r="FCX45" s="93"/>
      <c r="FCY45" s="93"/>
      <c r="FCZ45" s="93"/>
      <c r="FDA45" s="93"/>
      <c r="FDB45" s="93"/>
      <c r="FDC45" s="93"/>
      <c r="FDD45" s="93"/>
      <c r="FDE45" s="93"/>
      <c r="FDF45" s="93"/>
      <c r="FDG45" s="93"/>
      <c r="FDH45" s="93"/>
      <c r="FDI45" s="93"/>
      <c r="FDJ45" s="93"/>
      <c r="FDK45" s="93"/>
      <c r="FDL45" s="93"/>
      <c r="FDM45" s="93"/>
      <c r="FDN45" s="93"/>
      <c r="FDO45" s="93"/>
      <c r="FDP45" s="93"/>
      <c r="FDQ45" s="93"/>
      <c r="FDR45" s="93"/>
      <c r="FDS45" s="93"/>
      <c r="FDT45" s="93"/>
      <c r="FDU45" s="93"/>
      <c r="FDV45" s="93"/>
      <c r="FDW45" s="93"/>
      <c r="FDX45" s="93"/>
      <c r="FDY45" s="93"/>
      <c r="FDZ45" s="93"/>
      <c r="FEA45" s="93"/>
      <c r="FEB45" s="93"/>
      <c r="FEC45" s="93"/>
      <c r="FED45" s="93"/>
      <c r="FEE45" s="93"/>
      <c r="FEF45" s="93"/>
      <c r="FEG45" s="93"/>
      <c r="FEH45" s="93"/>
      <c r="FEI45" s="93"/>
      <c r="FEJ45" s="93"/>
      <c r="FEK45" s="93"/>
      <c r="FEL45" s="93"/>
      <c r="FEM45" s="93"/>
      <c r="FEN45" s="93"/>
      <c r="FEO45" s="93"/>
      <c r="FEP45" s="93"/>
      <c r="FEQ45" s="93"/>
      <c r="FER45" s="93"/>
      <c r="FES45" s="93"/>
      <c r="FET45" s="93"/>
      <c r="FEU45" s="93"/>
      <c r="FEV45" s="93"/>
      <c r="FEW45" s="93"/>
      <c r="FEX45" s="93"/>
      <c r="FEY45" s="93"/>
      <c r="FEZ45" s="93"/>
      <c r="FFA45" s="93"/>
      <c r="FFB45" s="93"/>
      <c r="FFC45" s="93"/>
      <c r="FFD45" s="93"/>
      <c r="FFE45" s="93"/>
      <c r="FFF45" s="93"/>
      <c r="FFG45" s="93"/>
      <c r="FFH45" s="93"/>
      <c r="FFI45" s="93"/>
      <c r="FFJ45" s="93"/>
      <c r="FFK45" s="93"/>
      <c r="FFL45" s="93"/>
      <c r="FFM45" s="93"/>
      <c r="FFN45" s="93"/>
      <c r="FFO45" s="93"/>
      <c r="FFP45" s="93"/>
      <c r="FFQ45" s="93"/>
      <c r="FFR45" s="93"/>
      <c r="FFS45" s="93"/>
      <c r="FFT45" s="93"/>
      <c r="FFU45" s="93"/>
      <c r="FFV45" s="93"/>
      <c r="FFW45" s="93"/>
      <c r="FFX45" s="93"/>
      <c r="FFY45" s="93"/>
      <c r="FFZ45" s="93"/>
      <c r="FGA45" s="93"/>
      <c r="FGB45" s="93"/>
      <c r="FGC45" s="93"/>
      <c r="FGD45" s="93"/>
      <c r="FGE45" s="93"/>
      <c r="FGF45" s="93"/>
      <c r="FGG45" s="93"/>
      <c r="FGH45" s="93"/>
      <c r="FGI45" s="93"/>
      <c r="FGJ45" s="93"/>
      <c r="FGK45" s="93"/>
      <c r="FGL45" s="93"/>
      <c r="FGM45" s="93"/>
      <c r="FGN45" s="93"/>
      <c r="FGO45" s="93"/>
      <c r="FGP45" s="93"/>
      <c r="FGQ45" s="93"/>
      <c r="FGR45" s="93"/>
      <c r="FGS45" s="93"/>
      <c r="FGT45" s="93"/>
      <c r="FGU45" s="93"/>
      <c r="FGV45" s="93"/>
      <c r="FGW45" s="93"/>
      <c r="FGX45" s="93"/>
      <c r="FGY45" s="93"/>
      <c r="FGZ45" s="93"/>
      <c r="FHA45" s="93"/>
      <c r="FHB45" s="93"/>
      <c r="FHC45" s="93"/>
      <c r="FHD45" s="93"/>
      <c r="FHE45" s="93"/>
      <c r="FHF45" s="93"/>
      <c r="FHG45" s="93"/>
      <c r="FHH45" s="93"/>
      <c r="FHI45" s="93"/>
      <c r="FHJ45" s="93"/>
      <c r="FHK45" s="93"/>
      <c r="FHL45" s="93"/>
      <c r="FHM45" s="93"/>
      <c r="FHN45" s="93"/>
      <c r="FHO45" s="93"/>
      <c r="FHP45" s="93"/>
      <c r="FHQ45" s="93"/>
      <c r="FHR45" s="93"/>
      <c r="FHS45" s="93"/>
      <c r="FHT45" s="93"/>
      <c r="FHU45" s="93"/>
      <c r="FHV45" s="93"/>
      <c r="FHW45" s="93"/>
      <c r="FHX45" s="93"/>
      <c r="FHY45" s="93"/>
      <c r="FHZ45" s="93"/>
      <c r="FIA45" s="93"/>
      <c r="FIB45" s="93"/>
      <c r="FIC45" s="93"/>
      <c r="FID45" s="93"/>
      <c r="FIE45" s="93"/>
      <c r="FIF45" s="93"/>
      <c r="FIG45" s="93"/>
      <c r="FIH45" s="93"/>
      <c r="FII45" s="93"/>
      <c r="FIJ45" s="93"/>
      <c r="FIK45" s="93"/>
      <c r="FIL45" s="93"/>
      <c r="FIM45" s="93"/>
      <c r="FIN45" s="93"/>
      <c r="FIO45" s="93"/>
      <c r="FIP45" s="93"/>
      <c r="FIQ45" s="93"/>
      <c r="FIR45" s="93"/>
      <c r="FIS45" s="93"/>
      <c r="FIT45" s="93"/>
      <c r="FIU45" s="93"/>
      <c r="FIV45" s="93"/>
      <c r="FIW45" s="93"/>
      <c r="FIX45" s="93"/>
      <c r="FIY45" s="93"/>
      <c r="FIZ45" s="93"/>
      <c r="FJA45" s="93"/>
      <c r="FJB45" s="93"/>
      <c r="FJC45" s="93"/>
      <c r="FJD45" s="93"/>
      <c r="FJE45" s="93"/>
      <c r="FJF45" s="93"/>
      <c r="FJG45" s="93"/>
      <c r="FJH45" s="93"/>
      <c r="FJI45" s="93"/>
      <c r="FJJ45" s="93"/>
      <c r="FJK45" s="93"/>
      <c r="FJL45" s="93"/>
      <c r="FJM45" s="93"/>
      <c r="FJN45" s="93"/>
      <c r="FJO45" s="93"/>
      <c r="FJP45" s="93"/>
      <c r="FJQ45" s="93"/>
      <c r="FJR45" s="93"/>
      <c r="FJS45" s="93"/>
      <c r="FJT45" s="93"/>
      <c r="FJU45" s="93"/>
      <c r="FJV45" s="93"/>
      <c r="FJW45" s="93"/>
      <c r="FJX45" s="93"/>
      <c r="FJY45" s="93"/>
      <c r="FJZ45" s="93"/>
      <c r="FKA45" s="93"/>
      <c r="FKB45" s="93"/>
      <c r="FKC45" s="93"/>
      <c r="FKD45" s="93"/>
      <c r="FKE45" s="93"/>
      <c r="FKF45" s="93"/>
      <c r="FKG45" s="93"/>
      <c r="FKH45" s="93"/>
      <c r="FKI45" s="93"/>
      <c r="FKJ45" s="93"/>
      <c r="FKK45" s="93"/>
      <c r="FKL45" s="93"/>
      <c r="FKM45" s="93"/>
      <c r="FKN45" s="93"/>
      <c r="FKO45" s="93"/>
      <c r="FKP45" s="93"/>
      <c r="FKQ45" s="93"/>
      <c r="FKR45" s="93"/>
      <c r="FKS45" s="93"/>
      <c r="FKT45" s="93"/>
      <c r="FKU45" s="93"/>
      <c r="FKV45" s="93"/>
      <c r="FKW45" s="93"/>
      <c r="FKX45" s="93"/>
      <c r="FKY45" s="93"/>
      <c r="FKZ45" s="93"/>
      <c r="FLA45" s="93"/>
      <c r="FLB45" s="93"/>
      <c r="FLC45" s="93"/>
      <c r="FLD45" s="93"/>
      <c r="FLE45" s="93"/>
      <c r="FLF45" s="93"/>
      <c r="FLG45" s="93"/>
      <c r="FLH45" s="93"/>
      <c r="FLI45" s="93"/>
      <c r="FLJ45" s="93"/>
      <c r="FLK45" s="93"/>
      <c r="FLL45" s="93"/>
      <c r="FLM45" s="93"/>
      <c r="FLN45" s="93"/>
      <c r="FLO45" s="93"/>
      <c r="FLP45" s="93"/>
      <c r="FLQ45" s="93"/>
      <c r="FLR45" s="93"/>
      <c r="FLS45" s="93"/>
      <c r="FLT45" s="93"/>
      <c r="FLU45" s="93"/>
      <c r="FLV45" s="93"/>
      <c r="FLW45" s="93"/>
      <c r="FLX45" s="93"/>
      <c r="FLY45" s="93"/>
      <c r="FLZ45" s="93"/>
      <c r="FMA45" s="93"/>
      <c r="FMB45" s="93"/>
      <c r="FMC45" s="93"/>
      <c r="FMD45" s="93"/>
      <c r="FME45" s="93"/>
      <c r="FMF45" s="93"/>
      <c r="FMG45" s="93"/>
      <c r="FMH45" s="93"/>
      <c r="FMI45" s="93"/>
      <c r="FMJ45" s="93"/>
      <c r="FMK45" s="93"/>
      <c r="FML45" s="93"/>
      <c r="FMM45" s="93"/>
      <c r="FMN45" s="93"/>
      <c r="FMO45" s="93"/>
      <c r="FMP45" s="93"/>
      <c r="FMQ45" s="93"/>
      <c r="FMR45" s="93"/>
      <c r="FMS45" s="93"/>
      <c r="FMT45" s="93"/>
      <c r="FMU45" s="93"/>
      <c r="FMV45" s="93"/>
      <c r="FMW45" s="93"/>
      <c r="FMX45" s="93"/>
      <c r="FMY45" s="93"/>
      <c r="FMZ45" s="93"/>
      <c r="FNA45" s="93"/>
      <c r="FNB45" s="93"/>
      <c r="FNC45" s="93"/>
      <c r="FND45" s="93"/>
      <c r="FNE45" s="93"/>
      <c r="FNF45" s="93"/>
      <c r="FNG45" s="93"/>
      <c r="FNH45" s="93"/>
      <c r="FNI45" s="93"/>
      <c r="FNJ45" s="93"/>
      <c r="FNK45" s="93"/>
      <c r="FNL45" s="93"/>
      <c r="FNM45" s="93"/>
      <c r="FNN45" s="93"/>
      <c r="FNO45" s="93"/>
      <c r="FNP45" s="93"/>
      <c r="FNQ45" s="93"/>
      <c r="FNR45" s="93"/>
      <c r="FNS45" s="93"/>
      <c r="FNT45" s="93"/>
      <c r="FNU45" s="93"/>
      <c r="FNV45" s="93"/>
      <c r="FNW45" s="93"/>
      <c r="FNX45" s="93"/>
      <c r="FNY45" s="93"/>
      <c r="FNZ45" s="93"/>
      <c r="FOA45" s="93"/>
      <c r="FOB45" s="93"/>
      <c r="FOC45" s="93"/>
      <c r="FOD45" s="93"/>
      <c r="FOE45" s="93"/>
      <c r="FOF45" s="93"/>
      <c r="FOG45" s="93"/>
      <c r="FOH45" s="93"/>
      <c r="FOI45" s="93"/>
      <c r="FOJ45" s="93"/>
      <c r="FOK45" s="93"/>
      <c r="FOL45" s="93"/>
      <c r="FOM45" s="93"/>
      <c r="FON45" s="93"/>
      <c r="FOO45" s="93"/>
      <c r="FOP45" s="93"/>
      <c r="FOQ45" s="93"/>
      <c r="FOR45" s="93"/>
      <c r="FOS45" s="93"/>
      <c r="FOT45" s="93"/>
      <c r="FOU45" s="93"/>
      <c r="FOV45" s="93"/>
      <c r="FOW45" s="93"/>
      <c r="FOX45" s="93"/>
      <c r="FOY45" s="93"/>
      <c r="FOZ45" s="93"/>
      <c r="FPA45" s="93"/>
      <c r="FPB45" s="93"/>
      <c r="FPC45" s="93"/>
      <c r="FPD45" s="93"/>
      <c r="FPE45" s="93"/>
      <c r="FPF45" s="93"/>
      <c r="FPG45" s="93"/>
      <c r="FPH45" s="93"/>
      <c r="FPI45" s="93"/>
      <c r="FPJ45" s="93"/>
      <c r="FPK45" s="93"/>
      <c r="FPL45" s="93"/>
      <c r="FPM45" s="93"/>
      <c r="FPN45" s="93"/>
      <c r="FPO45" s="93"/>
      <c r="FPP45" s="93"/>
      <c r="FPQ45" s="93"/>
      <c r="FPR45" s="93"/>
      <c r="FPS45" s="93"/>
      <c r="FPT45" s="93"/>
      <c r="FPU45" s="93"/>
      <c r="FPV45" s="93"/>
      <c r="FPW45" s="93"/>
      <c r="FPX45" s="93"/>
      <c r="FPY45" s="93"/>
      <c r="FPZ45" s="93"/>
      <c r="FQA45" s="93"/>
      <c r="FQB45" s="93"/>
      <c r="FQC45" s="93"/>
      <c r="FQD45" s="93"/>
      <c r="FQE45" s="93"/>
      <c r="FQF45" s="93"/>
      <c r="FQG45" s="93"/>
      <c r="FQH45" s="93"/>
      <c r="FQI45" s="93"/>
      <c r="FQJ45" s="93"/>
      <c r="FQK45" s="93"/>
      <c r="FQL45" s="93"/>
      <c r="FQM45" s="93"/>
      <c r="FQN45" s="93"/>
      <c r="FQO45" s="93"/>
      <c r="FQP45" s="93"/>
      <c r="FQQ45" s="93"/>
      <c r="FQR45" s="93"/>
      <c r="FQS45" s="93"/>
      <c r="FQT45" s="93"/>
      <c r="FQU45" s="93"/>
      <c r="FQV45" s="93"/>
      <c r="FQW45" s="93"/>
      <c r="FQX45" s="93"/>
      <c r="FQY45" s="93"/>
      <c r="FQZ45" s="93"/>
      <c r="FRA45" s="93"/>
      <c r="FRB45" s="93"/>
      <c r="FRC45" s="93"/>
      <c r="FRD45" s="93"/>
      <c r="FRE45" s="93"/>
      <c r="FRF45" s="93"/>
      <c r="FRG45" s="93"/>
      <c r="FRH45" s="93"/>
      <c r="FRI45" s="93"/>
      <c r="FRJ45" s="93"/>
      <c r="FRK45" s="93"/>
      <c r="FRL45" s="93"/>
      <c r="FRM45" s="93"/>
      <c r="FRN45" s="93"/>
      <c r="FRO45" s="93"/>
      <c r="FRP45" s="93"/>
      <c r="FRQ45" s="93"/>
      <c r="FRR45" s="93"/>
      <c r="FRS45" s="93"/>
      <c r="FRT45" s="93"/>
      <c r="FRU45" s="93"/>
      <c r="FRV45" s="93"/>
      <c r="FRW45" s="93"/>
      <c r="FRX45" s="93"/>
      <c r="FRY45" s="93"/>
      <c r="FRZ45" s="93"/>
      <c r="FSA45" s="93"/>
      <c r="FSB45" s="93"/>
      <c r="FSC45" s="93"/>
      <c r="FSD45" s="93"/>
      <c r="FSE45" s="93"/>
      <c r="FSF45" s="93"/>
      <c r="FSG45" s="93"/>
      <c r="FSH45" s="93"/>
      <c r="FSI45" s="93"/>
      <c r="FSJ45" s="93"/>
      <c r="FSK45" s="93"/>
      <c r="FSL45" s="93"/>
      <c r="FSM45" s="93"/>
      <c r="FSN45" s="93"/>
      <c r="FSO45" s="93"/>
      <c r="FSP45" s="93"/>
      <c r="FSQ45" s="93"/>
      <c r="FSR45" s="93"/>
      <c r="FSS45" s="93"/>
      <c r="FST45" s="93"/>
      <c r="FSU45" s="93"/>
      <c r="FSV45" s="93"/>
      <c r="FSW45" s="93"/>
      <c r="FSX45" s="93"/>
      <c r="FSY45" s="93"/>
      <c r="FSZ45" s="93"/>
      <c r="FTA45" s="93"/>
      <c r="FTB45" s="93"/>
      <c r="FTC45" s="93"/>
      <c r="FTD45" s="93"/>
      <c r="FTE45" s="93"/>
      <c r="FTF45" s="93"/>
      <c r="FTG45" s="93"/>
      <c r="FTH45" s="93"/>
      <c r="FTI45" s="93"/>
      <c r="FTJ45" s="93"/>
      <c r="FTK45" s="93"/>
      <c r="FTL45" s="93"/>
      <c r="FTM45" s="93"/>
      <c r="FTN45" s="93"/>
      <c r="FTO45" s="93"/>
      <c r="FTP45" s="93"/>
      <c r="FTQ45" s="93"/>
      <c r="FTR45" s="93"/>
      <c r="FTS45" s="93"/>
      <c r="FTT45" s="93"/>
      <c r="FTU45" s="93"/>
      <c r="FTV45" s="93"/>
      <c r="FTW45" s="93"/>
      <c r="FTX45" s="93"/>
      <c r="FTY45" s="93"/>
      <c r="FTZ45" s="93"/>
      <c r="FUA45" s="93"/>
      <c r="FUB45" s="93"/>
      <c r="FUC45" s="93"/>
      <c r="FUD45" s="93"/>
      <c r="FUE45" s="93"/>
      <c r="FUF45" s="93"/>
      <c r="FUG45" s="93"/>
      <c r="FUH45" s="93"/>
      <c r="FUI45" s="93"/>
      <c r="FUJ45" s="93"/>
      <c r="FUK45" s="93"/>
      <c r="FUL45" s="93"/>
      <c r="FUM45" s="93"/>
      <c r="FUN45" s="93"/>
      <c r="FUO45" s="93"/>
      <c r="FUP45" s="93"/>
      <c r="FUQ45" s="93"/>
      <c r="FUR45" s="93"/>
      <c r="FUS45" s="93"/>
      <c r="FUT45" s="93"/>
      <c r="FUU45" s="93"/>
      <c r="FUV45" s="93"/>
      <c r="FUW45" s="93"/>
      <c r="FUX45" s="93"/>
      <c r="FUY45" s="93"/>
      <c r="FUZ45" s="93"/>
      <c r="FVA45" s="93"/>
      <c r="FVB45" s="93"/>
      <c r="FVC45" s="93"/>
      <c r="FVD45" s="93"/>
      <c r="FVE45" s="93"/>
      <c r="FVF45" s="93"/>
      <c r="FVG45" s="93"/>
      <c r="FVH45" s="93"/>
      <c r="FVI45" s="93"/>
      <c r="FVJ45" s="93"/>
      <c r="FVK45" s="93"/>
      <c r="FVL45" s="93"/>
      <c r="FVM45" s="93"/>
      <c r="FVN45" s="93"/>
      <c r="FVO45" s="93"/>
      <c r="FVP45" s="93"/>
      <c r="FVQ45" s="93"/>
      <c r="FVR45" s="93"/>
      <c r="FVS45" s="93"/>
      <c r="FVT45" s="93"/>
      <c r="FVU45" s="93"/>
      <c r="FVV45" s="93"/>
      <c r="FVW45" s="93"/>
      <c r="FVX45" s="93"/>
      <c r="FVY45" s="93"/>
      <c r="FVZ45" s="93"/>
      <c r="FWA45" s="93"/>
      <c r="FWB45" s="93"/>
      <c r="FWC45" s="93"/>
      <c r="FWD45" s="93"/>
      <c r="FWE45" s="93"/>
      <c r="FWF45" s="93"/>
      <c r="FWG45" s="93"/>
      <c r="FWH45" s="93"/>
      <c r="FWI45" s="93"/>
      <c r="FWJ45" s="93"/>
      <c r="FWK45" s="93"/>
      <c r="FWL45" s="93"/>
      <c r="FWM45" s="93"/>
      <c r="FWN45" s="93"/>
      <c r="FWO45" s="93"/>
      <c r="FWP45" s="93"/>
      <c r="FWQ45" s="93"/>
      <c r="FWR45" s="93"/>
      <c r="FWS45" s="93"/>
      <c r="FWT45" s="93"/>
      <c r="FWU45" s="93"/>
      <c r="FWV45" s="93"/>
      <c r="FWW45" s="93"/>
      <c r="FWX45" s="93"/>
      <c r="FWY45" s="93"/>
      <c r="FWZ45" s="93"/>
      <c r="FXA45" s="93"/>
      <c r="FXB45" s="93"/>
      <c r="FXC45" s="93"/>
      <c r="FXD45" s="93"/>
      <c r="FXE45" s="93"/>
      <c r="FXF45" s="93"/>
      <c r="FXG45" s="93"/>
      <c r="FXH45" s="93"/>
      <c r="FXI45" s="93"/>
      <c r="FXJ45" s="93"/>
      <c r="FXK45" s="93"/>
      <c r="FXL45" s="93"/>
      <c r="FXM45" s="93"/>
      <c r="FXN45" s="93"/>
      <c r="FXO45" s="93"/>
      <c r="FXP45" s="93"/>
      <c r="FXQ45" s="93"/>
      <c r="FXR45" s="93"/>
      <c r="FXS45" s="93"/>
      <c r="FXT45" s="93"/>
      <c r="FXU45" s="93"/>
      <c r="FXV45" s="93"/>
      <c r="FXW45" s="93"/>
      <c r="FXX45" s="93"/>
      <c r="FXY45" s="93"/>
      <c r="FXZ45" s="93"/>
      <c r="FYA45" s="93"/>
      <c r="FYB45" s="93"/>
      <c r="FYC45" s="93"/>
      <c r="FYD45" s="93"/>
      <c r="FYE45" s="93"/>
      <c r="FYF45" s="93"/>
      <c r="FYG45" s="93"/>
      <c r="FYH45" s="93"/>
      <c r="FYI45" s="93"/>
      <c r="FYJ45" s="93"/>
      <c r="FYK45" s="93"/>
      <c r="FYL45" s="93"/>
      <c r="FYM45" s="93"/>
      <c r="FYN45" s="93"/>
      <c r="FYO45" s="93"/>
      <c r="FYP45" s="93"/>
      <c r="FYQ45" s="93"/>
      <c r="FYR45" s="93"/>
      <c r="FYS45" s="93"/>
      <c r="FYT45" s="93"/>
      <c r="FYU45" s="93"/>
      <c r="FYV45" s="93"/>
      <c r="FYW45" s="93"/>
      <c r="FYX45" s="93"/>
      <c r="FYY45" s="93"/>
      <c r="FYZ45" s="93"/>
      <c r="FZA45" s="93"/>
      <c r="FZB45" s="93"/>
      <c r="FZC45" s="93"/>
      <c r="FZD45" s="93"/>
      <c r="FZE45" s="93"/>
      <c r="FZF45" s="93"/>
      <c r="FZG45" s="93"/>
      <c r="FZH45" s="93"/>
      <c r="FZI45" s="93"/>
      <c r="FZJ45" s="93"/>
      <c r="FZK45" s="93"/>
      <c r="FZL45" s="93"/>
      <c r="FZM45" s="93"/>
      <c r="FZN45" s="93"/>
      <c r="FZO45" s="93"/>
      <c r="FZP45" s="93"/>
      <c r="FZQ45" s="93"/>
      <c r="FZR45" s="93"/>
      <c r="FZS45" s="93"/>
      <c r="FZT45" s="93"/>
      <c r="FZU45" s="93"/>
      <c r="FZV45" s="93"/>
      <c r="FZW45" s="93"/>
      <c r="FZX45" s="93"/>
      <c r="FZY45" s="93"/>
      <c r="FZZ45" s="93"/>
      <c r="GAA45" s="93"/>
      <c r="GAB45" s="93"/>
      <c r="GAC45" s="93"/>
      <c r="GAD45" s="93"/>
      <c r="GAE45" s="93"/>
      <c r="GAF45" s="93"/>
      <c r="GAG45" s="93"/>
      <c r="GAH45" s="93"/>
      <c r="GAI45" s="93"/>
      <c r="GAJ45" s="93"/>
      <c r="GAK45" s="93"/>
      <c r="GAL45" s="93"/>
      <c r="GAM45" s="93"/>
      <c r="GAN45" s="93"/>
      <c r="GAO45" s="93"/>
      <c r="GAP45" s="93"/>
      <c r="GAQ45" s="93"/>
      <c r="GAR45" s="93"/>
      <c r="GAS45" s="93"/>
      <c r="GAT45" s="93"/>
      <c r="GAU45" s="93"/>
      <c r="GAV45" s="93"/>
      <c r="GAW45" s="93"/>
      <c r="GAX45" s="93"/>
      <c r="GAY45" s="93"/>
      <c r="GAZ45" s="93"/>
      <c r="GBA45" s="93"/>
      <c r="GBB45" s="93"/>
      <c r="GBC45" s="93"/>
      <c r="GBD45" s="93"/>
      <c r="GBE45" s="93"/>
      <c r="GBF45" s="93"/>
      <c r="GBG45" s="93"/>
      <c r="GBH45" s="93"/>
      <c r="GBI45" s="93"/>
      <c r="GBJ45" s="93"/>
      <c r="GBK45" s="93"/>
      <c r="GBL45" s="93"/>
      <c r="GBM45" s="93"/>
      <c r="GBN45" s="93"/>
      <c r="GBO45" s="93"/>
      <c r="GBP45" s="93"/>
      <c r="GBQ45" s="93"/>
      <c r="GBR45" s="93"/>
      <c r="GBS45" s="93"/>
      <c r="GBT45" s="93"/>
      <c r="GBU45" s="93"/>
      <c r="GBV45" s="93"/>
      <c r="GBW45" s="93"/>
      <c r="GBX45" s="93"/>
      <c r="GBY45" s="93"/>
      <c r="GBZ45" s="93"/>
      <c r="GCA45" s="93"/>
      <c r="GCB45" s="93"/>
      <c r="GCC45" s="93"/>
      <c r="GCD45" s="93"/>
      <c r="GCE45" s="93"/>
      <c r="GCF45" s="93"/>
      <c r="GCG45" s="93"/>
      <c r="GCH45" s="93"/>
      <c r="GCI45" s="93"/>
      <c r="GCJ45" s="93"/>
      <c r="GCK45" s="93"/>
      <c r="GCL45" s="93"/>
      <c r="GCM45" s="93"/>
      <c r="GCN45" s="93"/>
      <c r="GCO45" s="93"/>
      <c r="GCP45" s="93"/>
      <c r="GCQ45" s="93"/>
      <c r="GCR45" s="93"/>
      <c r="GCS45" s="93"/>
      <c r="GCT45" s="93"/>
      <c r="GCU45" s="93"/>
      <c r="GCV45" s="93"/>
      <c r="GCW45" s="93"/>
      <c r="GCX45" s="93"/>
      <c r="GCY45" s="93"/>
      <c r="GCZ45" s="93"/>
      <c r="GDA45" s="93"/>
      <c r="GDB45" s="93"/>
      <c r="GDC45" s="93"/>
      <c r="GDD45" s="93"/>
      <c r="GDE45" s="93"/>
      <c r="GDF45" s="93"/>
      <c r="GDG45" s="93"/>
      <c r="GDH45" s="93"/>
      <c r="GDI45" s="93"/>
      <c r="GDJ45" s="93"/>
      <c r="GDK45" s="93"/>
      <c r="GDL45" s="93"/>
      <c r="GDM45" s="93"/>
      <c r="GDN45" s="93"/>
      <c r="GDO45" s="93"/>
      <c r="GDP45" s="93"/>
      <c r="GDQ45" s="93"/>
      <c r="GDR45" s="93"/>
      <c r="GDS45" s="93"/>
      <c r="GDT45" s="93"/>
      <c r="GDU45" s="93"/>
      <c r="GDV45" s="93"/>
      <c r="GDW45" s="93"/>
      <c r="GDX45" s="93"/>
      <c r="GDY45" s="93"/>
      <c r="GDZ45" s="93"/>
      <c r="GEA45" s="93"/>
      <c r="GEB45" s="93"/>
      <c r="GEC45" s="93"/>
      <c r="GED45" s="93"/>
      <c r="GEE45" s="93"/>
      <c r="GEF45" s="93"/>
      <c r="GEG45" s="93"/>
      <c r="GEH45" s="93"/>
      <c r="GEI45" s="93"/>
      <c r="GEJ45" s="93"/>
      <c r="GEK45" s="93"/>
      <c r="GEL45" s="93"/>
      <c r="GEM45" s="93"/>
      <c r="GEN45" s="93"/>
      <c r="GEO45" s="93"/>
      <c r="GEP45" s="93"/>
      <c r="GEQ45" s="93"/>
      <c r="GER45" s="93"/>
      <c r="GES45" s="93"/>
      <c r="GET45" s="93"/>
      <c r="GEU45" s="93"/>
      <c r="GEV45" s="93"/>
      <c r="GEW45" s="93"/>
      <c r="GEX45" s="93"/>
      <c r="GEY45" s="93"/>
      <c r="GEZ45" s="93"/>
      <c r="GFA45" s="93"/>
      <c r="GFB45" s="93"/>
      <c r="GFC45" s="93"/>
      <c r="GFD45" s="93"/>
      <c r="GFE45" s="93"/>
      <c r="GFF45" s="93"/>
      <c r="GFG45" s="93"/>
      <c r="GFH45" s="93"/>
      <c r="GFI45" s="93"/>
      <c r="GFJ45" s="93"/>
      <c r="GFK45" s="93"/>
      <c r="GFL45" s="93"/>
      <c r="GFM45" s="93"/>
      <c r="GFN45" s="93"/>
      <c r="GFO45" s="93"/>
      <c r="GFP45" s="93"/>
      <c r="GFQ45" s="93"/>
      <c r="GFR45" s="93"/>
      <c r="GFS45" s="93"/>
      <c r="GFT45" s="93"/>
      <c r="GFU45" s="93"/>
      <c r="GFV45" s="93"/>
      <c r="GFW45" s="93"/>
      <c r="GFX45" s="93"/>
      <c r="GFY45" s="93"/>
      <c r="GFZ45" s="93"/>
      <c r="GGA45" s="93"/>
      <c r="GGB45" s="93"/>
      <c r="GGC45" s="93"/>
      <c r="GGD45" s="93"/>
      <c r="GGE45" s="93"/>
      <c r="GGF45" s="93"/>
      <c r="GGG45" s="93"/>
      <c r="GGH45" s="93"/>
      <c r="GGI45" s="93"/>
      <c r="GGJ45" s="93"/>
      <c r="GGK45" s="93"/>
      <c r="GGL45" s="93"/>
      <c r="GGM45" s="93"/>
      <c r="GGN45" s="93"/>
      <c r="GGO45" s="93"/>
      <c r="GGP45" s="93"/>
      <c r="GGQ45" s="93"/>
      <c r="GGR45" s="93"/>
      <c r="GGS45" s="93"/>
      <c r="GGT45" s="93"/>
      <c r="GGU45" s="93"/>
      <c r="GGV45" s="93"/>
      <c r="GGW45" s="93"/>
      <c r="GGX45" s="93"/>
      <c r="GGY45" s="93"/>
      <c r="GGZ45" s="93"/>
      <c r="GHA45" s="93"/>
      <c r="GHB45" s="93"/>
      <c r="GHC45" s="93"/>
      <c r="GHD45" s="93"/>
      <c r="GHE45" s="93"/>
      <c r="GHF45" s="93"/>
      <c r="GHG45" s="93"/>
      <c r="GHH45" s="93"/>
      <c r="GHI45" s="93"/>
      <c r="GHJ45" s="93"/>
      <c r="GHK45" s="93"/>
      <c r="GHL45" s="93"/>
      <c r="GHM45" s="93"/>
      <c r="GHN45" s="93"/>
      <c r="GHO45" s="93"/>
      <c r="GHP45" s="93"/>
      <c r="GHQ45" s="93"/>
      <c r="GHR45" s="93"/>
      <c r="GHS45" s="93"/>
      <c r="GHT45" s="93"/>
      <c r="GHU45" s="93"/>
      <c r="GHV45" s="93"/>
      <c r="GHW45" s="93"/>
      <c r="GHX45" s="93"/>
      <c r="GHY45" s="93"/>
      <c r="GHZ45" s="93"/>
      <c r="GIA45" s="93"/>
      <c r="GIB45" s="93"/>
      <c r="GIC45" s="93"/>
      <c r="GID45" s="93"/>
      <c r="GIE45" s="93"/>
      <c r="GIF45" s="93"/>
      <c r="GIG45" s="93"/>
      <c r="GIH45" s="93"/>
      <c r="GII45" s="93"/>
      <c r="GIJ45" s="93"/>
      <c r="GIK45" s="93"/>
      <c r="GIL45" s="93"/>
      <c r="GIM45" s="93"/>
      <c r="GIN45" s="93"/>
      <c r="GIO45" s="93"/>
      <c r="GIP45" s="93"/>
      <c r="GIQ45" s="93"/>
      <c r="GIR45" s="93"/>
      <c r="GIS45" s="93"/>
      <c r="GIT45" s="93"/>
      <c r="GIU45" s="93"/>
      <c r="GIV45" s="93"/>
      <c r="GIW45" s="93"/>
      <c r="GIX45" s="93"/>
      <c r="GIY45" s="93"/>
      <c r="GIZ45" s="93"/>
      <c r="GJA45" s="93"/>
      <c r="GJB45" s="93"/>
      <c r="GJC45" s="93"/>
      <c r="GJD45" s="93"/>
      <c r="GJE45" s="93"/>
      <c r="GJF45" s="93"/>
      <c r="GJG45" s="93"/>
      <c r="GJH45" s="93"/>
      <c r="GJI45" s="93"/>
      <c r="GJJ45" s="93"/>
      <c r="GJK45" s="93"/>
      <c r="GJL45" s="93"/>
      <c r="GJM45" s="93"/>
      <c r="GJN45" s="93"/>
      <c r="GJO45" s="93"/>
      <c r="GJP45" s="93"/>
      <c r="GJQ45" s="93"/>
      <c r="GJR45" s="93"/>
      <c r="GJS45" s="93"/>
      <c r="GJT45" s="93"/>
      <c r="GJU45" s="93"/>
      <c r="GJV45" s="93"/>
      <c r="GJW45" s="93"/>
      <c r="GJX45" s="93"/>
      <c r="GJY45" s="93"/>
      <c r="GJZ45" s="93"/>
      <c r="GKA45" s="93"/>
      <c r="GKB45" s="93"/>
      <c r="GKC45" s="93"/>
      <c r="GKD45" s="93"/>
      <c r="GKE45" s="93"/>
      <c r="GKF45" s="93"/>
      <c r="GKG45" s="93"/>
      <c r="GKH45" s="93"/>
      <c r="GKI45" s="93"/>
      <c r="GKJ45" s="93"/>
      <c r="GKK45" s="93"/>
      <c r="GKL45" s="93"/>
      <c r="GKM45" s="93"/>
      <c r="GKN45" s="93"/>
      <c r="GKO45" s="93"/>
      <c r="GKP45" s="93"/>
      <c r="GKQ45" s="93"/>
      <c r="GKR45" s="93"/>
      <c r="GKS45" s="93"/>
      <c r="GKT45" s="93"/>
      <c r="GKU45" s="93"/>
      <c r="GKV45" s="93"/>
      <c r="GKW45" s="93"/>
      <c r="GKX45" s="93"/>
      <c r="GKY45" s="93"/>
      <c r="GKZ45" s="93"/>
      <c r="GLA45" s="93"/>
      <c r="GLB45" s="93"/>
      <c r="GLC45" s="93"/>
      <c r="GLD45" s="93"/>
      <c r="GLE45" s="93"/>
      <c r="GLF45" s="93"/>
      <c r="GLG45" s="93"/>
      <c r="GLH45" s="93"/>
      <c r="GLI45" s="93"/>
      <c r="GLJ45" s="93"/>
      <c r="GLK45" s="93"/>
      <c r="GLL45" s="93"/>
      <c r="GLM45" s="93"/>
      <c r="GLN45" s="93"/>
      <c r="GLO45" s="93"/>
      <c r="GLP45" s="93"/>
      <c r="GLQ45" s="93"/>
      <c r="GLR45" s="93"/>
      <c r="GLS45" s="93"/>
      <c r="GLT45" s="93"/>
      <c r="GLU45" s="93"/>
      <c r="GLV45" s="93"/>
      <c r="GLW45" s="93"/>
      <c r="GLX45" s="93"/>
      <c r="GLY45" s="93"/>
      <c r="GLZ45" s="93"/>
      <c r="GMA45" s="93"/>
      <c r="GMB45" s="93"/>
      <c r="GMC45" s="93"/>
      <c r="GMD45" s="93"/>
      <c r="GME45" s="93"/>
      <c r="GMF45" s="93"/>
      <c r="GMG45" s="93"/>
      <c r="GMH45" s="93"/>
      <c r="GMI45" s="93"/>
      <c r="GMJ45" s="93"/>
      <c r="GMK45" s="93"/>
      <c r="GML45" s="93"/>
      <c r="GMM45" s="93"/>
      <c r="GMN45" s="93"/>
      <c r="GMO45" s="93"/>
      <c r="GMP45" s="93"/>
      <c r="GMQ45" s="93"/>
      <c r="GMR45" s="93"/>
      <c r="GMS45" s="93"/>
      <c r="GMT45" s="93"/>
      <c r="GMU45" s="93"/>
      <c r="GMV45" s="93"/>
      <c r="GMW45" s="93"/>
      <c r="GMX45" s="93"/>
      <c r="GMY45" s="93"/>
      <c r="GMZ45" s="93"/>
      <c r="GNA45" s="93"/>
      <c r="GNB45" s="93"/>
      <c r="GNC45" s="93"/>
      <c r="GND45" s="93"/>
      <c r="GNE45" s="93"/>
      <c r="GNF45" s="93"/>
      <c r="GNG45" s="93"/>
      <c r="GNH45" s="93"/>
      <c r="GNI45" s="93"/>
      <c r="GNJ45" s="93"/>
      <c r="GNK45" s="93"/>
      <c r="GNL45" s="93"/>
      <c r="GNM45" s="93"/>
      <c r="GNN45" s="93"/>
      <c r="GNO45" s="93"/>
      <c r="GNP45" s="93"/>
      <c r="GNQ45" s="93"/>
      <c r="GNR45" s="93"/>
      <c r="GNS45" s="93"/>
      <c r="GNT45" s="93"/>
      <c r="GNU45" s="93"/>
      <c r="GNV45" s="93"/>
      <c r="GNW45" s="93"/>
      <c r="GNX45" s="93"/>
      <c r="GNY45" s="93"/>
      <c r="GNZ45" s="93"/>
      <c r="GOA45" s="93"/>
      <c r="GOB45" s="93"/>
      <c r="GOC45" s="93"/>
      <c r="GOD45" s="93"/>
      <c r="GOE45" s="93"/>
      <c r="GOF45" s="93"/>
      <c r="GOG45" s="93"/>
      <c r="GOH45" s="93"/>
      <c r="GOI45" s="93"/>
      <c r="GOJ45" s="93"/>
      <c r="GOK45" s="93"/>
      <c r="GOL45" s="93"/>
      <c r="GOM45" s="93"/>
      <c r="GON45" s="93"/>
      <c r="GOO45" s="93"/>
      <c r="GOP45" s="93"/>
      <c r="GOQ45" s="93"/>
      <c r="GOR45" s="93"/>
      <c r="GOS45" s="93"/>
      <c r="GOT45" s="93"/>
      <c r="GOU45" s="93"/>
      <c r="GOV45" s="93"/>
      <c r="GOW45" s="93"/>
      <c r="GOX45" s="93"/>
      <c r="GOY45" s="93"/>
      <c r="GOZ45" s="93"/>
      <c r="GPA45" s="93"/>
      <c r="GPB45" s="93"/>
      <c r="GPC45" s="93"/>
      <c r="GPD45" s="93"/>
      <c r="GPE45" s="93"/>
      <c r="GPF45" s="93"/>
      <c r="GPG45" s="93"/>
      <c r="GPH45" s="93"/>
      <c r="GPI45" s="93"/>
      <c r="GPJ45" s="93"/>
      <c r="GPK45" s="93"/>
      <c r="GPL45" s="93"/>
      <c r="GPM45" s="93"/>
      <c r="GPN45" s="93"/>
      <c r="GPO45" s="93"/>
      <c r="GPP45" s="93"/>
      <c r="GPQ45" s="93"/>
      <c r="GPR45" s="93"/>
      <c r="GPS45" s="93"/>
      <c r="GPT45" s="93"/>
      <c r="GPU45" s="93"/>
      <c r="GPV45" s="93"/>
      <c r="GPW45" s="93"/>
      <c r="GPX45" s="93"/>
      <c r="GPY45" s="93"/>
      <c r="GPZ45" s="93"/>
      <c r="GQA45" s="93"/>
      <c r="GQB45" s="93"/>
      <c r="GQC45" s="93"/>
      <c r="GQD45" s="93"/>
      <c r="GQE45" s="93"/>
      <c r="GQF45" s="93"/>
      <c r="GQG45" s="93"/>
      <c r="GQH45" s="93"/>
      <c r="GQI45" s="93"/>
      <c r="GQJ45" s="93"/>
      <c r="GQK45" s="93"/>
      <c r="GQL45" s="93"/>
      <c r="GQM45" s="93"/>
      <c r="GQN45" s="93"/>
      <c r="GQO45" s="93"/>
      <c r="GQP45" s="93"/>
      <c r="GQQ45" s="93"/>
      <c r="GQR45" s="93"/>
      <c r="GQS45" s="93"/>
      <c r="GQT45" s="93"/>
      <c r="GQU45" s="93"/>
      <c r="GQV45" s="93"/>
      <c r="GQW45" s="93"/>
      <c r="GQX45" s="93"/>
      <c r="GQY45" s="93"/>
      <c r="GQZ45" s="93"/>
      <c r="GRA45" s="93"/>
      <c r="GRB45" s="93"/>
      <c r="GRC45" s="93"/>
      <c r="GRD45" s="93"/>
      <c r="GRE45" s="93"/>
      <c r="GRF45" s="93"/>
      <c r="GRG45" s="93"/>
      <c r="GRH45" s="93"/>
      <c r="GRI45" s="93"/>
      <c r="GRJ45" s="93"/>
      <c r="GRK45" s="93"/>
      <c r="GRL45" s="93"/>
      <c r="GRM45" s="93"/>
      <c r="GRN45" s="93"/>
      <c r="GRO45" s="93"/>
      <c r="GRP45" s="93"/>
      <c r="GRQ45" s="93"/>
      <c r="GRR45" s="93"/>
      <c r="GRS45" s="93"/>
      <c r="GRT45" s="93"/>
      <c r="GRU45" s="93"/>
      <c r="GRV45" s="93"/>
      <c r="GRW45" s="93"/>
      <c r="GRX45" s="93"/>
      <c r="GRY45" s="93"/>
      <c r="GRZ45" s="93"/>
      <c r="GSA45" s="93"/>
      <c r="GSB45" s="93"/>
      <c r="GSC45" s="93"/>
      <c r="GSD45" s="93"/>
      <c r="GSE45" s="93"/>
      <c r="GSF45" s="93"/>
      <c r="GSG45" s="93"/>
      <c r="GSH45" s="93"/>
      <c r="GSI45" s="93"/>
      <c r="GSJ45" s="93"/>
      <c r="GSK45" s="93"/>
      <c r="GSL45" s="93"/>
      <c r="GSM45" s="93"/>
      <c r="GSN45" s="93"/>
      <c r="GSO45" s="93"/>
      <c r="GSP45" s="93"/>
      <c r="GSQ45" s="93"/>
      <c r="GSR45" s="93"/>
      <c r="GSS45" s="93"/>
      <c r="GST45" s="93"/>
      <c r="GSU45" s="93"/>
      <c r="GSV45" s="93"/>
      <c r="GSW45" s="93"/>
      <c r="GSX45" s="93"/>
      <c r="GSY45" s="93"/>
      <c r="GSZ45" s="93"/>
      <c r="GTA45" s="93"/>
      <c r="GTB45" s="93"/>
      <c r="GTC45" s="93"/>
      <c r="GTD45" s="93"/>
      <c r="GTE45" s="93"/>
      <c r="GTF45" s="93"/>
      <c r="GTG45" s="93"/>
      <c r="GTH45" s="93"/>
      <c r="GTI45" s="93"/>
      <c r="GTJ45" s="93"/>
      <c r="GTK45" s="93"/>
      <c r="GTL45" s="93"/>
      <c r="GTM45" s="93"/>
      <c r="GTN45" s="93"/>
      <c r="GTO45" s="93"/>
      <c r="GTP45" s="93"/>
      <c r="GTQ45" s="93"/>
      <c r="GTR45" s="93"/>
      <c r="GTS45" s="93"/>
      <c r="GTT45" s="93"/>
      <c r="GTU45" s="93"/>
      <c r="GTV45" s="93"/>
      <c r="GTW45" s="93"/>
      <c r="GTX45" s="93"/>
      <c r="GTY45" s="93"/>
      <c r="GTZ45" s="93"/>
      <c r="GUA45" s="93"/>
      <c r="GUB45" s="93"/>
      <c r="GUC45" s="93"/>
      <c r="GUD45" s="93"/>
      <c r="GUE45" s="93"/>
      <c r="GUF45" s="93"/>
      <c r="GUG45" s="93"/>
      <c r="GUH45" s="93"/>
      <c r="GUI45" s="93"/>
      <c r="GUJ45" s="93"/>
      <c r="GUK45" s="93"/>
      <c r="GUL45" s="93"/>
      <c r="GUM45" s="93"/>
      <c r="GUN45" s="93"/>
      <c r="GUO45" s="93"/>
      <c r="GUP45" s="93"/>
      <c r="GUQ45" s="93"/>
      <c r="GUR45" s="93"/>
      <c r="GUS45" s="93"/>
      <c r="GUT45" s="93"/>
      <c r="GUU45" s="93"/>
      <c r="GUV45" s="93"/>
      <c r="GUW45" s="93"/>
      <c r="GUX45" s="93"/>
      <c r="GUY45" s="93"/>
      <c r="GUZ45" s="93"/>
      <c r="GVA45" s="93"/>
      <c r="GVB45" s="93"/>
      <c r="GVC45" s="93"/>
      <c r="GVD45" s="93"/>
      <c r="GVE45" s="93"/>
      <c r="GVF45" s="93"/>
      <c r="GVG45" s="93"/>
      <c r="GVH45" s="93"/>
      <c r="GVI45" s="93"/>
      <c r="GVJ45" s="93"/>
      <c r="GVK45" s="93"/>
      <c r="GVL45" s="93"/>
      <c r="GVM45" s="93"/>
      <c r="GVN45" s="93"/>
      <c r="GVO45" s="93"/>
      <c r="GVP45" s="93"/>
      <c r="GVQ45" s="93"/>
      <c r="GVR45" s="93"/>
      <c r="GVS45" s="93"/>
      <c r="GVT45" s="93"/>
      <c r="GVU45" s="93"/>
      <c r="GVV45" s="93"/>
      <c r="GVW45" s="93"/>
      <c r="GVX45" s="93"/>
      <c r="GVY45" s="93"/>
      <c r="GVZ45" s="93"/>
      <c r="GWA45" s="93"/>
      <c r="GWB45" s="93"/>
      <c r="GWC45" s="93"/>
      <c r="GWD45" s="93"/>
      <c r="GWE45" s="93"/>
      <c r="GWF45" s="93"/>
      <c r="GWG45" s="93"/>
      <c r="GWH45" s="93"/>
      <c r="GWI45" s="93"/>
      <c r="GWJ45" s="93"/>
      <c r="GWK45" s="93"/>
      <c r="GWL45" s="93"/>
      <c r="GWM45" s="93"/>
      <c r="GWN45" s="93"/>
      <c r="GWO45" s="93"/>
      <c r="GWP45" s="93"/>
      <c r="GWQ45" s="93"/>
      <c r="GWR45" s="93"/>
      <c r="GWS45" s="93"/>
      <c r="GWT45" s="93"/>
      <c r="GWU45" s="93"/>
      <c r="GWV45" s="93"/>
      <c r="GWW45" s="93"/>
      <c r="GWX45" s="93"/>
      <c r="GWY45" s="93"/>
      <c r="GWZ45" s="93"/>
      <c r="GXA45" s="93"/>
      <c r="GXB45" s="93"/>
      <c r="GXC45" s="93"/>
      <c r="GXD45" s="93"/>
      <c r="GXE45" s="93"/>
      <c r="GXF45" s="93"/>
      <c r="GXG45" s="93"/>
      <c r="GXH45" s="93"/>
      <c r="GXI45" s="93"/>
      <c r="GXJ45" s="93"/>
      <c r="GXK45" s="93"/>
      <c r="GXL45" s="93"/>
      <c r="GXM45" s="93"/>
      <c r="GXN45" s="93"/>
      <c r="GXO45" s="93"/>
      <c r="GXP45" s="93"/>
      <c r="GXQ45" s="93"/>
      <c r="GXR45" s="93"/>
      <c r="GXS45" s="93"/>
      <c r="GXT45" s="93"/>
      <c r="GXU45" s="93"/>
      <c r="GXV45" s="93"/>
      <c r="GXW45" s="93"/>
      <c r="GXX45" s="93"/>
      <c r="GXY45" s="93"/>
      <c r="GXZ45" s="93"/>
      <c r="GYA45" s="93"/>
      <c r="GYB45" s="93"/>
      <c r="GYC45" s="93"/>
      <c r="GYD45" s="93"/>
      <c r="GYE45" s="93"/>
      <c r="GYF45" s="93"/>
      <c r="GYG45" s="93"/>
      <c r="GYH45" s="93"/>
      <c r="GYI45" s="93"/>
      <c r="GYJ45" s="93"/>
      <c r="GYK45" s="93"/>
      <c r="GYL45" s="93"/>
      <c r="GYM45" s="93"/>
      <c r="GYN45" s="93"/>
      <c r="GYO45" s="93"/>
      <c r="GYP45" s="93"/>
      <c r="GYQ45" s="93"/>
      <c r="GYR45" s="93"/>
      <c r="GYS45" s="93"/>
      <c r="GYT45" s="93"/>
      <c r="GYU45" s="93"/>
      <c r="GYV45" s="93"/>
      <c r="GYW45" s="93"/>
      <c r="GYX45" s="93"/>
      <c r="GYY45" s="93"/>
      <c r="GYZ45" s="93"/>
      <c r="GZA45" s="93"/>
      <c r="GZB45" s="93"/>
      <c r="GZC45" s="93"/>
      <c r="GZD45" s="93"/>
      <c r="GZE45" s="93"/>
      <c r="GZF45" s="93"/>
      <c r="GZG45" s="93"/>
      <c r="GZH45" s="93"/>
      <c r="GZI45" s="93"/>
      <c r="GZJ45" s="93"/>
      <c r="GZK45" s="93"/>
      <c r="GZL45" s="93"/>
      <c r="GZM45" s="93"/>
      <c r="GZN45" s="93"/>
      <c r="GZO45" s="93"/>
      <c r="GZP45" s="93"/>
      <c r="GZQ45" s="93"/>
      <c r="GZR45" s="93"/>
      <c r="GZS45" s="93"/>
      <c r="GZT45" s="93"/>
      <c r="GZU45" s="93"/>
      <c r="GZV45" s="93"/>
      <c r="GZW45" s="93"/>
      <c r="GZX45" s="93"/>
      <c r="GZY45" s="93"/>
      <c r="GZZ45" s="93"/>
      <c r="HAA45" s="93"/>
      <c r="HAB45" s="93"/>
      <c r="HAC45" s="93"/>
      <c r="HAD45" s="93"/>
      <c r="HAE45" s="93"/>
      <c r="HAF45" s="93"/>
      <c r="HAG45" s="93"/>
      <c r="HAH45" s="93"/>
      <c r="HAI45" s="93"/>
      <c r="HAJ45" s="93"/>
      <c r="HAK45" s="93"/>
      <c r="HAL45" s="93"/>
      <c r="HAM45" s="93"/>
      <c r="HAN45" s="93"/>
      <c r="HAO45" s="93"/>
      <c r="HAP45" s="93"/>
      <c r="HAQ45" s="93"/>
      <c r="HAR45" s="93"/>
      <c r="HAS45" s="93"/>
      <c r="HAT45" s="93"/>
      <c r="HAU45" s="93"/>
      <c r="HAV45" s="93"/>
      <c r="HAW45" s="93"/>
      <c r="HAX45" s="93"/>
      <c r="HAY45" s="93"/>
      <c r="HAZ45" s="93"/>
      <c r="HBA45" s="93"/>
      <c r="HBB45" s="93"/>
      <c r="HBC45" s="93"/>
      <c r="HBD45" s="93"/>
      <c r="HBE45" s="93"/>
      <c r="HBF45" s="93"/>
      <c r="HBG45" s="93"/>
      <c r="HBH45" s="93"/>
      <c r="HBI45" s="93"/>
      <c r="HBJ45" s="93"/>
      <c r="HBK45" s="93"/>
      <c r="HBL45" s="93"/>
      <c r="HBM45" s="93"/>
      <c r="HBN45" s="93"/>
      <c r="HBO45" s="93"/>
      <c r="HBP45" s="93"/>
      <c r="HBQ45" s="93"/>
      <c r="HBR45" s="93"/>
      <c r="HBS45" s="93"/>
      <c r="HBT45" s="93"/>
      <c r="HBU45" s="93"/>
      <c r="HBV45" s="93"/>
      <c r="HBW45" s="93"/>
      <c r="HBX45" s="93"/>
      <c r="HBY45" s="93"/>
      <c r="HBZ45" s="93"/>
      <c r="HCA45" s="93"/>
      <c r="HCB45" s="93"/>
      <c r="HCC45" s="93"/>
      <c r="HCD45" s="93"/>
      <c r="HCE45" s="93"/>
      <c r="HCF45" s="93"/>
      <c r="HCG45" s="93"/>
      <c r="HCH45" s="93"/>
      <c r="HCI45" s="93"/>
      <c r="HCJ45" s="93"/>
      <c r="HCK45" s="93"/>
      <c r="HCL45" s="93"/>
      <c r="HCM45" s="93"/>
      <c r="HCN45" s="93"/>
      <c r="HCO45" s="93"/>
      <c r="HCP45" s="93"/>
      <c r="HCQ45" s="93"/>
      <c r="HCR45" s="93"/>
      <c r="HCS45" s="93"/>
      <c r="HCT45" s="93"/>
      <c r="HCU45" s="93"/>
      <c r="HCV45" s="93"/>
      <c r="HCW45" s="93"/>
      <c r="HCX45" s="93"/>
      <c r="HCY45" s="93"/>
      <c r="HCZ45" s="93"/>
      <c r="HDA45" s="93"/>
      <c r="HDB45" s="93"/>
      <c r="HDC45" s="93"/>
      <c r="HDD45" s="93"/>
      <c r="HDE45" s="93"/>
      <c r="HDF45" s="93"/>
      <c r="HDG45" s="93"/>
      <c r="HDH45" s="93"/>
      <c r="HDI45" s="93"/>
      <c r="HDJ45" s="93"/>
      <c r="HDK45" s="93"/>
      <c r="HDL45" s="93"/>
      <c r="HDM45" s="93"/>
      <c r="HDN45" s="93"/>
      <c r="HDO45" s="93"/>
      <c r="HDP45" s="93"/>
      <c r="HDQ45" s="93"/>
      <c r="HDR45" s="93"/>
      <c r="HDS45" s="93"/>
      <c r="HDT45" s="93"/>
      <c r="HDU45" s="93"/>
      <c r="HDV45" s="93"/>
      <c r="HDW45" s="93"/>
      <c r="HDX45" s="93"/>
      <c r="HDY45" s="93"/>
      <c r="HDZ45" s="93"/>
      <c r="HEA45" s="93"/>
      <c r="HEB45" s="93"/>
      <c r="HEC45" s="93"/>
      <c r="HED45" s="93"/>
      <c r="HEE45" s="93"/>
      <c r="HEF45" s="93"/>
      <c r="HEG45" s="93"/>
      <c r="HEH45" s="93"/>
      <c r="HEI45" s="93"/>
      <c r="HEJ45" s="93"/>
      <c r="HEK45" s="93"/>
      <c r="HEL45" s="93"/>
      <c r="HEM45" s="93"/>
      <c r="HEN45" s="93"/>
      <c r="HEO45" s="93"/>
      <c r="HEP45" s="93"/>
      <c r="HEQ45" s="93"/>
      <c r="HER45" s="93"/>
      <c r="HES45" s="93"/>
      <c r="HET45" s="93"/>
      <c r="HEU45" s="93"/>
      <c r="HEV45" s="93"/>
      <c r="HEW45" s="93"/>
      <c r="HEX45" s="93"/>
      <c r="HEY45" s="93"/>
      <c r="HEZ45" s="93"/>
      <c r="HFA45" s="93"/>
      <c r="HFB45" s="93"/>
      <c r="HFC45" s="93"/>
      <c r="HFD45" s="93"/>
      <c r="HFE45" s="93"/>
      <c r="HFF45" s="93"/>
      <c r="HFG45" s="93"/>
      <c r="HFH45" s="93"/>
      <c r="HFI45" s="93"/>
      <c r="HFJ45" s="93"/>
      <c r="HFK45" s="93"/>
      <c r="HFL45" s="93"/>
      <c r="HFM45" s="93"/>
      <c r="HFN45" s="93"/>
      <c r="HFO45" s="93"/>
      <c r="HFP45" s="93"/>
      <c r="HFQ45" s="93"/>
      <c r="HFR45" s="93"/>
      <c r="HFS45" s="93"/>
      <c r="HFT45" s="93"/>
      <c r="HFU45" s="93"/>
      <c r="HFV45" s="93"/>
      <c r="HFW45" s="93"/>
      <c r="HFX45" s="93"/>
      <c r="HFY45" s="93"/>
      <c r="HFZ45" s="93"/>
      <c r="HGA45" s="93"/>
      <c r="HGB45" s="93"/>
      <c r="HGC45" s="93"/>
      <c r="HGD45" s="93"/>
      <c r="HGE45" s="93"/>
      <c r="HGF45" s="93"/>
      <c r="HGG45" s="93"/>
      <c r="HGH45" s="93"/>
      <c r="HGI45" s="93"/>
      <c r="HGJ45" s="93"/>
      <c r="HGK45" s="93"/>
      <c r="HGL45" s="93"/>
      <c r="HGM45" s="93"/>
      <c r="HGN45" s="93"/>
      <c r="HGO45" s="93"/>
      <c r="HGP45" s="93"/>
      <c r="HGQ45" s="93"/>
      <c r="HGR45" s="93"/>
      <c r="HGS45" s="93"/>
      <c r="HGT45" s="93"/>
      <c r="HGU45" s="93"/>
      <c r="HGV45" s="93"/>
      <c r="HGW45" s="93"/>
      <c r="HGX45" s="93"/>
      <c r="HGY45" s="93"/>
      <c r="HGZ45" s="93"/>
      <c r="HHA45" s="93"/>
      <c r="HHB45" s="93"/>
      <c r="HHC45" s="93"/>
      <c r="HHD45" s="93"/>
      <c r="HHE45" s="93"/>
      <c r="HHF45" s="93"/>
      <c r="HHG45" s="93"/>
      <c r="HHH45" s="93"/>
      <c r="HHI45" s="93"/>
      <c r="HHJ45" s="93"/>
      <c r="HHK45" s="93"/>
      <c r="HHL45" s="93"/>
      <c r="HHM45" s="93"/>
      <c r="HHN45" s="93"/>
      <c r="HHO45" s="93"/>
      <c r="HHP45" s="93"/>
      <c r="HHQ45" s="93"/>
      <c r="HHR45" s="93"/>
      <c r="HHS45" s="93"/>
      <c r="HHT45" s="93"/>
      <c r="HHU45" s="93"/>
      <c r="HHV45" s="93"/>
      <c r="HHW45" s="93"/>
      <c r="HHX45" s="93"/>
      <c r="HHY45" s="93"/>
      <c r="HHZ45" s="93"/>
      <c r="HIA45" s="93"/>
      <c r="HIB45" s="93"/>
      <c r="HIC45" s="93"/>
      <c r="HID45" s="93"/>
      <c r="HIE45" s="93"/>
      <c r="HIF45" s="93"/>
      <c r="HIG45" s="93"/>
      <c r="HIH45" s="93"/>
      <c r="HII45" s="93"/>
      <c r="HIJ45" s="93"/>
      <c r="HIK45" s="93"/>
      <c r="HIL45" s="93"/>
      <c r="HIM45" s="93"/>
      <c r="HIN45" s="93"/>
      <c r="HIO45" s="93"/>
      <c r="HIP45" s="93"/>
      <c r="HIQ45" s="93"/>
      <c r="HIR45" s="93"/>
      <c r="HIS45" s="93"/>
      <c r="HIT45" s="93"/>
      <c r="HIU45" s="93"/>
      <c r="HIV45" s="93"/>
      <c r="HIW45" s="93"/>
      <c r="HIX45" s="93"/>
      <c r="HIY45" s="93"/>
      <c r="HIZ45" s="93"/>
      <c r="HJA45" s="93"/>
      <c r="HJB45" s="93"/>
      <c r="HJC45" s="93"/>
      <c r="HJD45" s="93"/>
      <c r="HJE45" s="93"/>
      <c r="HJF45" s="93"/>
      <c r="HJG45" s="93"/>
      <c r="HJH45" s="93"/>
      <c r="HJI45" s="93"/>
      <c r="HJJ45" s="93"/>
      <c r="HJK45" s="93"/>
      <c r="HJL45" s="93"/>
      <c r="HJM45" s="93"/>
      <c r="HJN45" s="93"/>
      <c r="HJO45" s="93"/>
      <c r="HJP45" s="93"/>
      <c r="HJQ45" s="93"/>
      <c r="HJR45" s="93"/>
      <c r="HJS45" s="93"/>
      <c r="HJT45" s="93"/>
      <c r="HJU45" s="93"/>
      <c r="HJV45" s="93"/>
      <c r="HJW45" s="93"/>
      <c r="HJX45" s="93"/>
      <c r="HJY45" s="93"/>
      <c r="HJZ45" s="93"/>
      <c r="HKA45" s="93"/>
      <c r="HKB45" s="93"/>
      <c r="HKC45" s="93"/>
      <c r="HKD45" s="93"/>
      <c r="HKE45" s="93"/>
      <c r="HKF45" s="93"/>
      <c r="HKG45" s="93"/>
      <c r="HKH45" s="93"/>
      <c r="HKI45" s="93"/>
      <c r="HKJ45" s="93"/>
      <c r="HKK45" s="93"/>
      <c r="HKL45" s="93"/>
      <c r="HKM45" s="93"/>
      <c r="HKN45" s="93"/>
      <c r="HKO45" s="93"/>
      <c r="HKP45" s="93"/>
      <c r="HKQ45" s="93"/>
      <c r="HKR45" s="93"/>
      <c r="HKS45" s="93"/>
      <c r="HKT45" s="93"/>
      <c r="HKU45" s="93"/>
      <c r="HKV45" s="93"/>
      <c r="HKW45" s="93"/>
      <c r="HKX45" s="93"/>
      <c r="HKY45" s="93"/>
      <c r="HKZ45" s="93"/>
      <c r="HLA45" s="93"/>
      <c r="HLB45" s="93"/>
      <c r="HLC45" s="93"/>
      <c r="HLD45" s="93"/>
      <c r="HLE45" s="93"/>
      <c r="HLF45" s="93"/>
      <c r="HLG45" s="93"/>
      <c r="HLH45" s="93"/>
      <c r="HLI45" s="93"/>
      <c r="HLJ45" s="93"/>
      <c r="HLK45" s="93"/>
      <c r="HLL45" s="93"/>
      <c r="HLM45" s="93"/>
      <c r="HLN45" s="93"/>
      <c r="HLO45" s="93"/>
      <c r="HLP45" s="93"/>
      <c r="HLQ45" s="93"/>
      <c r="HLR45" s="93"/>
      <c r="HLS45" s="93"/>
      <c r="HLT45" s="93"/>
      <c r="HLU45" s="93"/>
      <c r="HLV45" s="93"/>
      <c r="HLW45" s="93"/>
      <c r="HLX45" s="93"/>
      <c r="HLY45" s="93"/>
      <c r="HLZ45" s="93"/>
      <c r="HMA45" s="93"/>
      <c r="HMB45" s="93"/>
      <c r="HMC45" s="93"/>
      <c r="HMD45" s="93"/>
      <c r="HME45" s="93"/>
      <c r="HMF45" s="93"/>
      <c r="HMG45" s="93"/>
      <c r="HMH45" s="93"/>
      <c r="HMI45" s="93"/>
      <c r="HMJ45" s="93"/>
      <c r="HMK45" s="93"/>
      <c r="HML45" s="93"/>
      <c r="HMM45" s="93"/>
      <c r="HMN45" s="93"/>
      <c r="HMO45" s="93"/>
      <c r="HMP45" s="93"/>
      <c r="HMQ45" s="93"/>
      <c r="HMR45" s="93"/>
      <c r="HMS45" s="93"/>
      <c r="HMT45" s="93"/>
      <c r="HMU45" s="93"/>
      <c r="HMV45" s="93"/>
      <c r="HMW45" s="93"/>
      <c r="HMX45" s="93"/>
      <c r="HMY45" s="93"/>
      <c r="HMZ45" s="93"/>
      <c r="HNA45" s="93"/>
      <c r="HNB45" s="93"/>
      <c r="HNC45" s="93"/>
      <c r="HND45" s="93"/>
      <c r="HNE45" s="93"/>
      <c r="HNF45" s="93"/>
      <c r="HNG45" s="93"/>
      <c r="HNH45" s="93"/>
      <c r="HNI45" s="93"/>
      <c r="HNJ45" s="93"/>
      <c r="HNK45" s="93"/>
      <c r="HNL45" s="93"/>
      <c r="HNM45" s="93"/>
      <c r="HNN45" s="93"/>
      <c r="HNO45" s="93"/>
      <c r="HNP45" s="93"/>
      <c r="HNQ45" s="93"/>
      <c r="HNR45" s="93"/>
      <c r="HNS45" s="93"/>
      <c r="HNT45" s="93"/>
      <c r="HNU45" s="93"/>
      <c r="HNV45" s="93"/>
      <c r="HNW45" s="93"/>
      <c r="HNX45" s="93"/>
      <c r="HNY45" s="93"/>
      <c r="HNZ45" s="93"/>
      <c r="HOA45" s="93"/>
      <c r="HOB45" s="93"/>
      <c r="HOC45" s="93"/>
      <c r="HOD45" s="93"/>
      <c r="HOE45" s="93"/>
      <c r="HOF45" s="93"/>
      <c r="HOG45" s="93"/>
      <c r="HOH45" s="93"/>
      <c r="HOI45" s="93"/>
      <c r="HOJ45" s="93"/>
      <c r="HOK45" s="93"/>
      <c r="HOL45" s="93"/>
      <c r="HOM45" s="93"/>
      <c r="HON45" s="93"/>
      <c r="HOO45" s="93"/>
      <c r="HOP45" s="93"/>
      <c r="HOQ45" s="93"/>
      <c r="HOR45" s="93"/>
      <c r="HOS45" s="93"/>
      <c r="HOT45" s="93"/>
      <c r="HOU45" s="93"/>
      <c r="HOV45" s="93"/>
      <c r="HOW45" s="93"/>
      <c r="HOX45" s="93"/>
      <c r="HOY45" s="93"/>
      <c r="HOZ45" s="93"/>
      <c r="HPA45" s="93"/>
      <c r="HPB45" s="93"/>
      <c r="HPC45" s="93"/>
      <c r="HPD45" s="93"/>
      <c r="HPE45" s="93"/>
      <c r="HPF45" s="93"/>
      <c r="HPG45" s="93"/>
      <c r="HPH45" s="93"/>
      <c r="HPI45" s="93"/>
      <c r="HPJ45" s="93"/>
      <c r="HPK45" s="93"/>
      <c r="HPL45" s="93"/>
      <c r="HPM45" s="93"/>
      <c r="HPN45" s="93"/>
      <c r="HPO45" s="93"/>
      <c r="HPP45" s="93"/>
      <c r="HPQ45" s="93"/>
      <c r="HPR45" s="93"/>
      <c r="HPS45" s="93"/>
      <c r="HPT45" s="93"/>
      <c r="HPU45" s="93"/>
      <c r="HPV45" s="93"/>
      <c r="HPW45" s="93"/>
      <c r="HPX45" s="93"/>
      <c r="HPY45" s="93"/>
      <c r="HPZ45" s="93"/>
      <c r="HQA45" s="93"/>
      <c r="HQB45" s="93"/>
      <c r="HQC45" s="93"/>
      <c r="HQD45" s="93"/>
      <c r="HQE45" s="93"/>
      <c r="HQF45" s="93"/>
      <c r="HQG45" s="93"/>
      <c r="HQH45" s="93"/>
      <c r="HQI45" s="93"/>
      <c r="HQJ45" s="93"/>
      <c r="HQK45" s="93"/>
      <c r="HQL45" s="93"/>
      <c r="HQM45" s="93"/>
      <c r="HQN45" s="93"/>
      <c r="HQO45" s="93"/>
      <c r="HQP45" s="93"/>
      <c r="HQQ45" s="93"/>
      <c r="HQR45" s="93"/>
      <c r="HQS45" s="93"/>
      <c r="HQT45" s="93"/>
      <c r="HQU45" s="93"/>
      <c r="HQV45" s="93"/>
      <c r="HQW45" s="93"/>
      <c r="HQX45" s="93"/>
      <c r="HQY45" s="93"/>
      <c r="HQZ45" s="93"/>
      <c r="HRA45" s="93"/>
      <c r="HRB45" s="93"/>
      <c r="HRC45" s="93"/>
      <c r="HRD45" s="93"/>
      <c r="HRE45" s="93"/>
      <c r="HRF45" s="93"/>
      <c r="HRG45" s="93"/>
      <c r="HRH45" s="93"/>
      <c r="HRI45" s="93"/>
      <c r="HRJ45" s="93"/>
      <c r="HRK45" s="93"/>
      <c r="HRL45" s="93"/>
      <c r="HRM45" s="93"/>
      <c r="HRN45" s="93"/>
      <c r="HRO45" s="93"/>
      <c r="HRP45" s="93"/>
      <c r="HRQ45" s="93"/>
      <c r="HRR45" s="93"/>
      <c r="HRS45" s="93"/>
      <c r="HRT45" s="93"/>
      <c r="HRU45" s="93"/>
      <c r="HRV45" s="93"/>
      <c r="HRW45" s="93"/>
      <c r="HRX45" s="93"/>
      <c r="HRY45" s="93"/>
      <c r="HRZ45" s="93"/>
      <c r="HSA45" s="93"/>
      <c r="HSB45" s="93"/>
      <c r="HSC45" s="93"/>
      <c r="HSD45" s="93"/>
      <c r="HSE45" s="93"/>
      <c r="HSF45" s="93"/>
      <c r="HSG45" s="93"/>
      <c r="HSH45" s="93"/>
      <c r="HSI45" s="93"/>
      <c r="HSJ45" s="93"/>
      <c r="HSK45" s="93"/>
      <c r="HSL45" s="93"/>
      <c r="HSM45" s="93"/>
      <c r="HSN45" s="93"/>
      <c r="HSO45" s="93"/>
      <c r="HSP45" s="93"/>
      <c r="HSQ45" s="93"/>
      <c r="HSR45" s="93"/>
      <c r="HSS45" s="93"/>
      <c r="HST45" s="93"/>
      <c r="HSU45" s="93"/>
      <c r="HSV45" s="93"/>
      <c r="HSW45" s="93"/>
      <c r="HSX45" s="93"/>
      <c r="HSY45" s="93"/>
      <c r="HSZ45" s="93"/>
      <c r="HTA45" s="93"/>
      <c r="HTB45" s="93"/>
      <c r="HTC45" s="93"/>
      <c r="HTD45" s="93"/>
      <c r="HTE45" s="93"/>
      <c r="HTF45" s="93"/>
      <c r="HTG45" s="93"/>
      <c r="HTH45" s="93"/>
      <c r="HTI45" s="93"/>
      <c r="HTJ45" s="93"/>
      <c r="HTK45" s="93"/>
      <c r="HTL45" s="93"/>
      <c r="HTM45" s="93"/>
      <c r="HTN45" s="93"/>
      <c r="HTO45" s="93"/>
      <c r="HTP45" s="93"/>
      <c r="HTQ45" s="93"/>
      <c r="HTR45" s="93"/>
      <c r="HTS45" s="93"/>
      <c r="HTT45" s="93"/>
      <c r="HTU45" s="93"/>
      <c r="HTV45" s="93"/>
      <c r="HTW45" s="93"/>
      <c r="HTX45" s="93"/>
      <c r="HTY45" s="93"/>
      <c r="HTZ45" s="93"/>
      <c r="HUA45" s="93"/>
      <c r="HUB45" s="93"/>
      <c r="HUC45" s="93"/>
      <c r="HUD45" s="93"/>
      <c r="HUE45" s="93"/>
      <c r="HUF45" s="93"/>
      <c r="HUG45" s="93"/>
      <c r="HUH45" s="93"/>
      <c r="HUI45" s="93"/>
      <c r="HUJ45" s="93"/>
      <c r="HUK45" s="93"/>
      <c r="HUL45" s="93"/>
      <c r="HUM45" s="93"/>
      <c r="HUN45" s="93"/>
      <c r="HUO45" s="93"/>
      <c r="HUP45" s="93"/>
      <c r="HUQ45" s="93"/>
      <c r="HUR45" s="93"/>
      <c r="HUS45" s="93"/>
      <c r="HUT45" s="93"/>
      <c r="HUU45" s="93"/>
      <c r="HUV45" s="93"/>
      <c r="HUW45" s="93"/>
      <c r="HUX45" s="93"/>
      <c r="HUY45" s="93"/>
      <c r="HUZ45" s="93"/>
      <c r="HVA45" s="93"/>
      <c r="HVB45" s="93"/>
      <c r="HVC45" s="93"/>
      <c r="HVD45" s="93"/>
      <c r="HVE45" s="93"/>
      <c r="HVF45" s="93"/>
      <c r="HVG45" s="93"/>
      <c r="HVH45" s="93"/>
      <c r="HVI45" s="93"/>
      <c r="HVJ45" s="93"/>
      <c r="HVK45" s="93"/>
      <c r="HVL45" s="93"/>
      <c r="HVM45" s="93"/>
      <c r="HVN45" s="93"/>
      <c r="HVO45" s="93"/>
      <c r="HVP45" s="93"/>
      <c r="HVQ45" s="93"/>
      <c r="HVR45" s="93"/>
      <c r="HVS45" s="93"/>
      <c r="HVT45" s="93"/>
      <c r="HVU45" s="93"/>
      <c r="HVV45" s="93"/>
      <c r="HVW45" s="93"/>
      <c r="HVX45" s="93"/>
      <c r="HVY45" s="93"/>
      <c r="HVZ45" s="93"/>
      <c r="HWA45" s="93"/>
      <c r="HWB45" s="93"/>
      <c r="HWC45" s="93"/>
      <c r="HWD45" s="93"/>
      <c r="HWE45" s="93"/>
      <c r="HWF45" s="93"/>
      <c r="HWG45" s="93"/>
      <c r="HWH45" s="93"/>
      <c r="HWI45" s="93"/>
      <c r="HWJ45" s="93"/>
      <c r="HWK45" s="93"/>
      <c r="HWL45" s="93"/>
      <c r="HWM45" s="93"/>
      <c r="HWN45" s="93"/>
      <c r="HWO45" s="93"/>
      <c r="HWP45" s="93"/>
      <c r="HWQ45" s="93"/>
      <c r="HWR45" s="93"/>
      <c r="HWS45" s="93"/>
      <c r="HWT45" s="93"/>
      <c r="HWU45" s="93"/>
      <c r="HWV45" s="93"/>
      <c r="HWW45" s="93"/>
      <c r="HWX45" s="93"/>
      <c r="HWY45" s="93"/>
      <c r="HWZ45" s="93"/>
      <c r="HXA45" s="93"/>
      <c r="HXB45" s="93"/>
      <c r="HXC45" s="93"/>
      <c r="HXD45" s="93"/>
      <c r="HXE45" s="93"/>
      <c r="HXF45" s="93"/>
      <c r="HXG45" s="93"/>
      <c r="HXH45" s="93"/>
      <c r="HXI45" s="93"/>
      <c r="HXJ45" s="93"/>
      <c r="HXK45" s="93"/>
      <c r="HXL45" s="93"/>
      <c r="HXM45" s="93"/>
      <c r="HXN45" s="93"/>
      <c r="HXO45" s="93"/>
      <c r="HXP45" s="93"/>
      <c r="HXQ45" s="93"/>
      <c r="HXR45" s="93"/>
      <c r="HXS45" s="93"/>
      <c r="HXT45" s="93"/>
      <c r="HXU45" s="93"/>
      <c r="HXV45" s="93"/>
      <c r="HXW45" s="93"/>
      <c r="HXX45" s="93"/>
      <c r="HXY45" s="93"/>
      <c r="HXZ45" s="93"/>
      <c r="HYA45" s="93"/>
      <c r="HYB45" s="93"/>
      <c r="HYC45" s="93"/>
      <c r="HYD45" s="93"/>
      <c r="HYE45" s="93"/>
      <c r="HYF45" s="93"/>
      <c r="HYG45" s="93"/>
      <c r="HYH45" s="93"/>
      <c r="HYI45" s="93"/>
      <c r="HYJ45" s="93"/>
      <c r="HYK45" s="93"/>
      <c r="HYL45" s="93"/>
      <c r="HYM45" s="93"/>
      <c r="HYN45" s="93"/>
      <c r="HYO45" s="93"/>
      <c r="HYP45" s="93"/>
      <c r="HYQ45" s="93"/>
      <c r="HYR45" s="93"/>
      <c r="HYS45" s="93"/>
      <c r="HYT45" s="93"/>
      <c r="HYU45" s="93"/>
      <c r="HYV45" s="93"/>
      <c r="HYW45" s="93"/>
      <c r="HYX45" s="93"/>
      <c r="HYY45" s="93"/>
      <c r="HYZ45" s="93"/>
      <c r="HZA45" s="93"/>
      <c r="HZB45" s="93"/>
      <c r="HZC45" s="93"/>
      <c r="HZD45" s="93"/>
      <c r="HZE45" s="93"/>
      <c r="HZF45" s="93"/>
      <c r="HZG45" s="93"/>
      <c r="HZH45" s="93"/>
      <c r="HZI45" s="93"/>
      <c r="HZJ45" s="93"/>
      <c r="HZK45" s="93"/>
      <c r="HZL45" s="93"/>
      <c r="HZM45" s="93"/>
      <c r="HZN45" s="93"/>
      <c r="HZO45" s="93"/>
      <c r="HZP45" s="93"/>
      <c r="HZQ45" s="93"/>
      <c r="HZR45" s="93"/>
      <c r="HZS45" s="93"/>
      <c r="HZT45" s="93"/>
      <c r="HZU45" s="93"/>
      <c r="HZV45" s="93"/>
      <c r="HZW45" s="93"/>
      <c r="HZX45" s="93"/>
      <c r="HZY45" s="93"/>
      <c r="HZZ45" s="93"/>
      <c r="IAA45" s="93"/>
      <c r="IAB45" s="93"/>
      <c r="IAC45" s="93"/>
      <c r="IAD45" s="93"/>
      <c r="IAE45" s="93"/>
      <c r="IAF45" s="93"/>
      <c r="IAG45" s="93"/>
      <c r="IAH45" s="93"/>
      <c r="IAI45" s="93"/>
      <c r="IAJ45" s="93"/>
      <c r="IAK45" s="93"/>
      <c r="IAL45" s="93"/>
      <c r="IAM45" s="93"/>
      <c r="IAN45" s="93"/>
      <c r="IAO45" s="93"/>
      <c r="IAP45" s="93"/>
      <c r="IAQ45" s="93"/>
      <c r="IAR45" s="93"/>
      <c r="IAS45" s="93"/>
      <c r="IAT45" s="93"/>
      <c r="IAU45" s="93"/>
      <c r="IAV45" s="93"/>
      <c r="IAW45" s="93"/>
      <c r="IAX45" s="93"/>
      <c r="IAY45" s="93"/>
      <c r="IAZ45" s="93"/>
      <c r="IBA45" s="93"/>
      <c r="IBB45" s="93"/>
      <c r="IBC45" s="93"/>
      <c r="IBD45" s="93"/>
      <c r="IBE45" s="93"/>
      <c r="IBF45" s="93"/>
      <c r="IBG45" s="93"/>
      <c r="IBH45" s="93"/>
      <c r="IBI45" s="93"/>
      <c r="IBJ45" s="93"/>
      <c r="IBK45" s="93"/>
      <c r="IBL45" s="93"/>
      <c r="IBM45" s="93"/>
      <c r="IBN45" s="93"/>
      <c r="IBO45" s="93"/>
      <c r="IBP45" s="93"/>
      <c r="IBQ45" s="93"/>
      <c r="IBR45" s="93"/>
      <c r="IBS45" s="93"/>
      <c r="IBT45" s="93"/>
      <c r="IBU45" s="93"/>
      <c r="IBV45" s="93"/>
      <c r="IBW45" s="93"/>
      <c r="IBX45" s="93"/>
      <c r="IBY45" s="93"/>
      <c r="IBZ45" s="93"/>
      <c r="ICA45" s="93"/>
      <c r="ICB45" s="93"/>
      <c r="ICC45" s="93"/>
      <c r="ICD45" s="93"/>
      <c r="ICE45" s="93"/>
      <c r="ICF45" s="93"/>
      <c r="ICG45" s="93"/>
      <c r="ICH45" s="93"/>
      <c r="ICI45" s="93"/>
      <c r="ICJ45" s="93"/>
      <c r="ICK45" s="93"/>
      <c r="ICL45" s="93"/>
      <c r="ICM45" s="93"/>
      <c r="ICN45" s="93"/>
      <c r="ICO45" s="93"/>
      <c r="ICP45" s="93"/>
      <c r="ICQ45" s="93"/>
      <c r="ICR45" s="93"/>
      <c r="ICS45" s="93"/>
      <c r="ICT45" s="93"/>
      <c r="ICU45" s="93"/>
      <c r="ICV45" s="93"/>
      <c r="ICW45" s="93"/>
      <c r="ICX45" s="93"/>
      <c r="ICY45" s="93"/>
      <c r="ICZ45" s="93"/>
      <c r="IDA45" s="93"/>
      <c r="IDB45" s="93"/>
      <c r="IDC45" s="93"/>
      <c r="IDD45" s="93"/>
      <c r="IDE45" s="93"/>
      <c r="IDF45" s="93"/>
      <c r="IDG45" s="93"/>
      <c r="IDH45" s="93"/>
      <c r="IDI45" s="93"/>
      <c r="IDJ45" s="93"/>
      <c r="IDK45" s="93"/>
      <c r="IDL45" s="93"/>
      <c r="IDM45" s="93"/>
      <c r="IDN45" s="93"/>
      <c r="IDO45" s="93"/>
      <c r="IDP45" s="93"/>
      <c r="IDQ45" s="93"/>
      <c r="IDR45" s="93"/>
      <c r="IDS45" s="93"/>
      <c r="IDT45" s="93"/>
      <c r="IDU45" s="93"/>
      <c r="IDV45" s="93"/>
      <c r="IDW45" s="93"/>
      <c r="IDX45" s="93"/>
      <c r="IDY45" s="93"/>
      <c r="IDZ45" s="93"/>
      <c r="IEA45" s="93"/>
      <c r="IEB45" s="93"/>
      <c r="IEC45" s="93"/>
      <c r="IED45" s="93"/>
      <c r="IEE45" s="93"/>
      <c r="IEF45" s="93"/>
      <c r="IEG45" s="93"/>
      <c r="IEH45" s="93"/>
      <c r="IEI45" s="93"/>
      <c r="IEJ45" s="93"/>
      <c r="IEK45" s="93"/>
      <c r="IEL45" s="93"/>
      <c r="IEM45" s="93"/>
      <c r="IEN45" s="93"/>
      <c r="IEO45" s="93"/>
      <c r="IEP45" s="93"/>
      <c r="IEQ45" s="93"/>
      <c r="IER45" s="93"/>
      <c r="IES45" s="93"/>
      <c r="IET45" s="93"/>
      <c r="IEU45" s="93"/>
      <c r="IEV45" s="93"/>
      <c r="IEW45" s="93"/>
      <c r="IEX45" s="93"/>
      <c r="IEY45" s="93"/>
      <c r="IEZ45" s="93"/>
      <c r="IFA45" s="93"/>
      <c r="IFB45" s="93"/>
      <c r="IFC45" s="93"/>
      <c r="IFD45" s="93"/>
      <c r="IFE45" s="93"/>
      <c r="IFF45" s="93"/>
      <c r="IFG45" s="93"/>
      <c r="IFH45" s="93"/>
      <c r="IFI45" s="93"/>
      <c r="IFJ45" s="93"/>
      <c r="IFK45" s="93"/>
      <c r="IFL45" s="93"/>
      <c r="IFM45" s="93"/>
      <c r="IFN45" s="93"/>
      <c r="IFO45" s="93"/>
      <c r="IFP45" s="93"/>
      <c r="IFQ45" s="93"/>
      <c r="IFR45" s="93"/>
      <c r="IFS45" s="93"/>
      <c r="IFT45" s="93"/>
      <c r="IFU45" s="93"/>
      <c r="IFV45" s="93"/>
      <c r="IFW45" s="93"/>
      <c r="IFX45" s="93"/>
      <c r="IFY45" s="93"/>
      <c r="IFZ45" s="93"/>
      <c r="IGA45" s="93"/>
      <c r="IGB45" s="93"/>
      <c r="IGC45" s="93"/>
      <c r="IGD45" s="93"/>
      <c r="IGE45" s="93"/>
      <c r="IGF45" s="93"/>
      <c r="IGG45" s="93"/>
      <c r="IGH45" s="93"/>
      <c r="IGI45" s="93"/>
      <c r="IGJ45" s="93"/>
      <c r="IGK45" s="93"/>
      <c r="IGL45" s="93"/>
      <c r="IGM45" s="93"/>
      <c r="IGN45" s="93"/>
      <c r="IGO45" s="93"/>
      <c r="IGP45" s="93"/>
      <c r="IGQ45" s="93"/>
      <c r="IGR45" s="93"/>
      <c r="IGS45" s="93"/>
      <c r="IGT45" s="93"/>
      <c r="IGU45" s="93"/>
      <c r="IGV45" s="93"/>
      <c r="IGW45" s="93"/>
      <c r="IGX45" s="93"/>
      <c r="IGY45" s="93"/>
      <c r="IGZ45" s="93"/>
      <c r="IHA45" s="93"/>
      <c r="IHB45" s="93"/>
      <c r="IHC45" s="93"/>
      <c r="IHD45" s="93"/>
      <c r="IHE45" s="93"/>
      <c r="IHF45" s="93"/>
      <c r="IHG45" s="93"/>
      <c r="IHH45" s="93"/>
      <c r="IHI45" s="93"/>
      <c r="IHJ45" s="93"/>
      <c r="IHK45" s="93"/>
      <c r="IHL45" s="93"/>
      <c r="IHM45" s="93"/>
      <c r="IHN45" s="93"/>
      <c r="IHO45" s="93"/>
      <c r="IHP45" s="93"/>
      <c r="IHQ45" s="93"/>
      <c r="IHR45" s="93"/>
      <c r="IHS45" s="93"/>
      <c r="IHT45" s="93"/>
      <c r="IHU45" s="93"/>
      <c r="IHV45" s="93"/>
      <c r="IHW45" s="93"/>
      <c r="IHX45" s="93"/>
      <c r="IHY45" s="93"/>
      <c r="IHZ45" s="93"/>
      <c r="IIA45" s="93"/>
      <c r="IIB45" s="93"/>
      <c r="IIC45" s="93"/>
      <c r="IID45" s="93"/>
      <c r="IIE45" s="93"/>
      <c r="IIF45" s="93"/>
      <c r="IIG45" s="93"/>
      <c r="IIH45" s="93"/>
      <c r="III45" s="93"/>
      <c r="IIJ45" s="93"/>
      <c r="IIK45" s="93"/>
      <c r="IIL45" s="93"/>
      <c r="IIM45" s="93"/>
      <c r="IIN45" s="93"/>
      <c r="IIO45" s="93"/>
      <c r="IIP45" s="93"/>
      <c r="IIQ45" s="93"/>
      <c r="IIR45" s="93"/>
      <c r="IIS45" s="93"/>
      <c r="IIT45" s="93"/>
      <c r="IIU45" s="93"/>
      <c r="IIV45" s="93"/>
      <c r="IIW45" s="93"/>
      <c r="IIX45" s="93"/>
      <c r="IIY45" s="93"/>
      <c r="IIZ45" s="93"/>
      <c r="IJA45" s="93"/>
      <c r="IJB45" s="93"/>
      <c r="IJC45" s="93"/>
      <c r="IJD45" s="93"/>
      <c r="IJE45" s="93"/>
      <c r="IJF45" s="93"/>
      <c r="IJG45" s="93"/>
      <c r="IJH45" s="93"/>
      <c r="IJI45" s="93"/>
      <c r="IJJ45" s="93"/>
      <c r="IJK45" s="93"/>
      <c r="IJL45" s="93"/>
      <c r="IJM45" s="93"/>
      <c r="IJN45" s="93"/>
      <c r="IJO45" s="93"/>
      <c r="IJP45" s="93"/>
      <c r="IJQ45" s="93"/>
      <c r="IJR45" s="93"/>
      <c r="IJS45" s="93"/>
      <c r="IJT45" s="93"/>
      <c r="IJU45" s="93"/>
      <c r="IJV45" s="93"/>
      <c r="IJW45" s="93"/>
      <c r="IJX45" s="93"/>
      <c r="IJY45" s="93"/>
      <c r="IJZ45" s="93"/>
      <c r="IKA45" s="93"/>
      <c r="IKB45" s="93"/>
      <c r="IKC45" s="93"/>
      <c r="IKD45" s="93"/>
      <c r="IKE45" s="93"/>
      <c r="IKF45" s="93"/>
      <c r="IKG45" s="93"/>
      <c r="IKH45" s="93"/>
      <c r="IKI45" s="93"/>
      <c r="IKJ45" s="93"/>
      <c r="IKK45" s="93"/>
      <c r="IKL45" s="93"/>
      <c r="IKM45" s="93"/>
      <c r="IKN45" s="93"/>
      <c r="IKO45" s="93"/>
      <c r="IKP45" s="93"/>
      <c r="IKQ45" s="93"/>
      <c r="IKR45" s="93"/>
      <c r="IKS45" s="93"/>
      <c r="IKT45" s="93"/>
      <c r="IKU45" s="93"/>
      <c r="IKV45" s="93"/>
      <c r="IKW45" s="93"/>
      <c r="IKX45" s="93"/>
      <c r="IKY45" s="93"/>
      <c r="IKZ45" s="93"/>
      <c r="ILA45" s="93"/>
      <c r="ILB45" s="93"/>
      <c r="ILC45" s="93"/>
      <c r="ILD45" s="93"/>
      <c r="ILE45" s="93"/>
      <c r="ILF45" s="93"/>
      <c r="ILG45" s="93"/>
      <c r="ILH45" s="93"/>
      <c r="ILI45" s="93"/>
      <c r="ILJ45" s="93"/>
      <c r="ILK45" s="93"/>
      <c r="ILL45" s="93"/>
      <c r="ILM45" s="93"/>
      <c r="ILN45" s="93"/>
      <c r="ILO45" s="93"/>
      <c r="ILP45" s="93"/>
      <c r="ILQ45" s="93"/>
      <c r="ILR45" s="93"/>
      <c r="ILS45" s="93"/>
      <c r="ILT45" s="93"/>
      <c r="ILU45" s="93"/>
      <c r="ILV45" s="93"/>
      <c r="ILW45" s="93"/>
      <c r="ILX45" s="93"/>
      <c r="ILY45" s="93"/>
      <c r="ILZ45" s="93"/>
      <c r="IMA45" s="93"/>
      <c r="IMB45" s="93"/>
      <c r="IMC45" s="93"/>
      <c r="IMD45" s="93"/>
      <c r="IME45" s="93"/>
      <c r="IMF45" s="93"/>
      <c r="IMG45" s="93"/>
      <c r="IMH45" s="93"/>
      <c r="IMI45" s="93"/>
      <c r="IMJ45" s="93"/>
      <c r="IMK45" s="93"/>
      <c r="IML45" s="93"/>
      <c r="IMM45" s="93"/>
      <c r="IMN45" s="93"/>
      <c r="IMO45" s="93"/>
      <c r="IMP45" s="93"/>
      <c r="IMQ45" s="93"/>
      <c r="IMR45" s="93"/>
      <c r="IMS45" s="93"/>
      <c r="IMT45" s="93"/>
      <c r="IMU45" s="93"/>
      <c r="IMV45" s="93"/>
      <c r="IMW45" s="93"/>
      <c r="IMX45" s="93"/>
      <c r="IMY45" s="93"/>
      <c r="IMZ45" s="93"/>
      <c r="INA45" s="93"/>
      <c r="INB45" s="93"/>
      <c r="INC45" s="93"/>
      <c r="IND45" s="93"/>
      <c r="INE45" s="93"/>
      <c r="INF45" s="93"/>
      <c r="ING45" s="93"/>
      <c r="INH45" s="93"/>
      <c r="INI45" s="93"/>
      <c r="INJ45" s="93"/>
      <c r="INK45" s="93"/>
      <c r="INL45" s="93"/>
      <c r="INM45" s="93"/>
      <c r="INN45" s="93"/>
      <c r="INO45" s="93"/>
      <c r="INP45" s="93"/>
      <c r="INQ45" s="93"/>
      <c r="INR45" s="93"/>
      <c r="INS45" s="93"/>
      <c r="INT45" s="93"/>
      <c r="INU45" s="93"/>
      <c r="INV45" s="93"/>
      <c r="INW45" s="93"/>
      <c r="INX45" s="93"/>
      <c r="INY45" s="93"/>
      <c r="INZ45" s="93"/>
      <c r="IOA45" s="93"/>
      <c r="IOB45" s="93"/>
      <c r="IOC45" s="93"/>
      <c r="IOD45" s="93"/>
      <c r="IOE45" s="93"/>
      <c r="IOF45" s="93"/>
      <c r="IOG45" s="93"/>
      <c r="IOH45" s="93"/>
      <c r="IOI45" s="93"/>
      <c r="IOJ45" s="93"/>
      <c r="IOK45" s="93"/>
      <c r="IOL45" s="93"/>
      <c r="IOM45" s="93"/>
      <c r="ION45" s="93"/>
      <c r="IOO45" s="93"/>
      <c r="IOP45" s="93"/>
      <c r="IOQ45" s="93"/>
      <c r="IOR45" s="93"/>
      <c r="IOS45" s="93"/>
      <c r="IOT45" s="93"/>
      <c r="IOU45" s="93"/>
      <c r="IOV45" s="93"/>
      <c r="IOW45" s="93"/>
      <c r="IOX45" s="93"/>
      <c r="IOY45" s="93"/>
      <c r="IOZ45" s="93"/>
      <c r="IPA45" s="93"/>
      <c r="IPB45" s="93"/>
      <c r="IPC45" s="93"/>
      <c r="IPD45" s="93"/>
      <c r="IPE45" s="93"/>
      <c r="IPF45" s="93"/>
      <c r="IPG45" s="93"/>
      <c r="IPH45" s="93"/>
      <c r="IPI45" s="93"/>
      <c r="IPJ45" s="93"/>
      <c r="IPK45" s="93"/>
      <c r="IPL45" s="93"/>
      <c r="IPM45" s="93"/>
      <c r="IPN45" s="93"/>
      <c r="IPO45" s="93"/>
      <c r="IPP45" s="93"/>
      <c r="IPQ45" s="93"/>
      <c r="IPR45" s="93"/>
      <c r="IPS45" s="93"/>
      <c r="IPT45" s="93"/>
      <c r="IPU45" s="93"/>
      <c r="IPV45" s="93"/>
      <c r="IPW45" s="93"/>
      <c r="IPX45" s="93"/>
      <c r="IPY45" s="93"/>
      <c r="IPZ45" s="93"/>
      <c r="IQA45" s="93"/>
      <c r="IQB45" s="93"/>
      <c r="IQC45" s="93"/>
      <c r="IQD45" s="93"/>
      <c r="IQE45" s="93"/>
      <c r="IQF45" s="93"/>
      <c r="IQG45" s="93"/>
      <c r="IQH45" s="93"/>
      <c r="IQI45" s="93"/>
      <c r="IQJ45" s="93"/>
      <c r="IQK45" s="93"/>
      <c r="IQL45" s="93"/>
      <c r="IQM45" s="93"/>
      <c r="IQN45" s="93"/>
      <c r="IQO45" s="93"/>
      <c r="IQP45" s="93"/>
      <c r="IQQ45" s="93"/>
      <c r="IQR45" s="93"/>
      <c r="IQS45" s="93"/>
      <c r="IQT45" s="93"/>
      <c r="IQU45" s="93"/>
      <c r="IQV45" s="93"/>
      <c r="IQW45" s="93"/>
      <c r="IQX45" s="93"/>
      <c r="IQY45" s="93"/>
      <c r="IQZ45" s="93"/>
      <c r="IRA45" s="93"/>
      <c r="IRB45" s="93"/>
      <c r="IRC45" s="93"/>
      <c r="IRD45" s="93"/>
      <c r="IRE45" s="93"/>
      <c r="IRF45" s="93"/>
      <c r="IRG45" s="93"/>
      <c r="IRH45" s="93"/>
      <c r="IRI45" s="93"/>
      <c r="IRJ45" s="93"/>
      <c r="IRK45" s="93"/>
      <c r="IRL45" s="93"/>
      <c r="IRM45" s="93"/>
      <c r="IRN45" s="93"/>
      <c r="IRO45" s="93"/>
      <c r="IRP45" s="93"/>
      <c r="IRQ45" s="93"/>
      <c r="IRR45" s="93"/>
      <c r="IRS45" s="93"/>
      <c r="IRT45" s="93"/>
      <c r="IRU45" s="93"/>
      <c r="IRV45" s="93"/>
      <c r="IRW45" s="93"/>
      <c r="IRX45" s="93"/>
      <c r="IRY45" s="93"/>
      <c r="IRZ45" s="93"/>
      <c r="ISA45" s="93"/>
      <c r="ISB45" s="93"/>
      <c r="ISC45" s="93"/>
      <c r="ISD45" s="93"/>
      <c r="ISE45" s="93"/>
      <c r="ISF45" s="93"/>
      <c r="ISG45" s="93"/>
      <c r="ISH45" s="93"/>
      <c r="ISI45" s="93"/>
      <c r="ISJ45" s="93"/>
      <c r="ISK45" s="93"/>
      <c r="ISL45" s="93"/>
      <c r="ISM45" s="93"/>
      <c r="ISN45" s="93"/>
      <c r="ISO45" s="93"/>
      <c r="ISP45" s="93"/>
      <c r="ISQ45" s="93"/>
      <c r="ISR45" s="93"/>
      <c r="ISS45" s="93"/>
      <c r="IST45" s="93"/>
      <c r="ISU45" s="93"/>
      <c r="ISV45" s="93"/>
      <c r="ISW45" s="93"/>
      <c r="ISX45" s="93"/>
      <c r="ISY45" s="93"/>
      <c r="ISZ45" s="93"/>
      <c r="ITA45" s="93"/>
      <c r="ITB45" s="93"/>
      <c r="ITC45" s="93"/>
      <c r="ITD45" s="93"/>
      <c r="ITE45" s="93"/>
      <c r="ITF45" s="93"/>
      <c r="ITG45" s="93"/>
      <c r="ITH45" s="93"/>
      <c r="ITI45" s="93"/>
      <c r="ITJ45" s="93"/>
      <c r="ITK45" s="93"/>
      <c r="ITL45" s="93"/>
      <c r="ITM45" s="93"/>
      <c r="ITN45" s="93"/>
      <c r="ITO45" s="93"/>
      <c r="ITP45" s="93"/>
      <c r="ITQ45" s="93"/>
      <c r="ITR45" s="93"/>
      <c r="ITS45" s="93"/>
      <c r="ITT45" s="93"/>
      <c r="ITU45" s="93"/>
      <c r="ITV45" s="93"/>
      <c r="ITW45" s="93"/>
      <c r="ITX45" s="93"/>
      <c r="ITY45" s="93"/>
      <c r="ITZ45" s="93"/>
      <c r="IUA45" s="93"/>
      <c r="IUB45" s="93"/>
      <c r="IUC45" s="93"/>
      <c r="IUD45" s="93"/>
      <c r="IUE45" s="93"/>
      <c r="IUF45" s="93"/>
      <c r="IUG45" s="93"/>
      <c r="IUH45" s="93"/>
      <c r="IUI45" s="93"/>
      <c r="IUJ45" s="93"/>
      <c r="IUK45" s="93"/>
      <c r="IUL45" s="93"/>
      <c r="IUM45" s="93"/>
      <c r="IUN45" s="93"/>
      <c r="IUO45" s="93"/>
      <c r="IUP45" s="93"/>
      <c r="IUQ45" s="93"/>
      <c r="IUR45" s="93"/>
      <c r="IUS45" s="93"/>
      <c r="IUT45" s="93"/>
      <c r="IUU45" s="93"/>
      <c r="IUV45" s="93"/>
      <c r="IUW45" s="93"/>
      <c r="IUX45" s="93"/>
      <c r="IUY45" s="93"/>
      <c r="IUZ45" s="93"/>
      <c r="IVA45" s="93"/>
      <c r="IVB45" s="93"/>
      <c r="IVC45" s="93"/>
      <c r="IVD45" s="93"/>
      <c r="IVE45" s="93"/>
      <c r="IVF45" s="93"/>
      <c r="IVG45" s="93"/>
      <c r="IVH45" s="93"/>
      <c r="IVI45" s="93"/>
      <c r="IVJ45" s="93"/>
      <c r="IVK45" s="93"/>
      <c r="IVL45" s="93"/>
      <c r="IVM45" s="93"/>
      <c r="IVN45" s="93"/>
      <c r="IVO45" s="93"/>
      <c r="IVP45" s="93"/>
      <c r="IVQ45" s="93"/>
      <c r="IVR45" s="93"/>
      <c r="IVS45" s="93"/>
      <c r="IVT45" s="93"/>
      <c r="IVU45" s="93"/>
      <c r="IVV45" s="93"/>
      <c r="IVW45" s="93"/>
      <c r="IVX45" s="93"/>
      <c r="IVY45" s="93"/>
      <c r="IVZ45" s="93"/>
      <c r="IWA45" s="93"/>
      <c r="IWB45" s="93"/>
      <c r="IWC45" s="93"/>
      <c r="IWD45" s="93"/>
      <c r="IWE45" s="93"/>
      <c r="IWF45" s="93"/>
      <c r="IWG45" s="93"/>
      <c r="IWH45" s="93"/>
      <c r="IWI45" s="93"/>
      <c r="IWJ45" s="93"/>
      <c r="IWK45" s="93"/>
      <c r="IWL45" s="93"/>
      <c r="IWM45" s="93"/>
      <c r="IWN45" s="93"/>
      <c r="IWO45" s="93"/>
      <c r="IWP45" s="93"/>
      <c r="IWQ45" s="93"/>
      <c r="IWR45" s="93"/>
      <c r="IWS45" s="93"/>
      <c r="IWT45" s="93"/>
      <c r="IWU45" s="93"/>
      <c r="IWV45" s="93"/>
      <c r="IWW45" s="93"/>
      <c r="IWX45" s="93"/>
      <c r="IWY45" s="93"/>
      <c r="IWZ45" s="93"/>
      <c r="IXA45" s="93"/>
      <c r="IXB45" s="93"/>
      <c r="IXC45" s="93"/>
      <c r="IXD45" s="93"/>
      <c r="IXE45" s="93"/>
      <c r="IXF45" s="93"/>
      <c r="IXG45" s="93"/>
      <c r="IXH45" s="93"/>
      <c r="IXI45" s="93"/>
      <c r="IXJ45" s="93"/>
      <c r="IXK45" s="93"/>
      <c r="IXL45" s="93"/>
      <c r="IXM45" s="93"/>
      <c r="IXN45" s="93"/>
      <c r="IXO45" s="93"/>
      <c r="IXP45" s="93"/>
      <c r="IXQ45" s="93"/>
      <c r="IXR45" s="93"/>
      <c r="IXS45" s="93"/>
      <c r="IXT45" s="93"/>
      <c r="IXU45" s="93"/>
      <c r="IXV45" s="93"/>
      <c r="IXW45" s="93"/>
      <c r="IXX45" s="93"/>
      <c r="IXY45" s="93"/>
      <c r="IXZ45" s="93"/>
      <c r="IYA45" s="93"/>
      <c r="IYB45" s="93"/>
      <c r="IYC45" s="93"/>
      <c r="IYD45" s="93"/>
      <c r="IYE45" s="93"/>
      <c r="IYF45" s="93"/>
      <c r="IYG45" s="93"/>
      <c r="IYH45" s="93"/>
      <c r="IYI45" s="93"/>
      <c r="IYJ45" s="93"/>
      <c r="IYK45" s="93"/>
      <c r="IYL45" s="93"/>
      <c r="IYM45" s="93"/>
      <c r="IYN45" s="93"/>
      <c r="IYO45" s="93"/>
      <c r="IYP45" s="93"/>
      <c r="IYQ45" s="93"/>
      <c r="IYR45" s="93"/>
      <c r="IYS45" s="93"/>
      <c r="IYT45" s="93"/>
      <c r="IYU45" s="93"/>
      <c r="IYV45" s="93"/>
      <c r="IYW45" s="93"/>
      <c r="IYX45" s="93"/>
      <c r="IYY45" s="93"/>
      <c r="IYZ45" s="93"/>
      <c r="IZA45" s="93"/>
      <c r="IZB45" s="93"/>
      <c r="IZC45" s="93"/>
      <c r="IZD45" s="93"/>
      <c r="IZE45" s="93"/>
      <c r="IZF45" s="93"/>
      <c r="IZG45" s="93"/>
      <c r="IZH45" s="93"/>
      <c r="IZI45" s="93"/>
      <c r="IZJ45" s="93"/>
      <c r="IZK45" s="93"/>
      <c r="IZL45" s="93"/>
      <c r="IZM45" s="93"/>
      <c r="IZN45" s="93"/>
      <c r="IZO45" s="93"/>
      <c r="IZP45" s="93"/>
      <c r="IZQ45" s="93"/>
      <c r="IZR45" s="93"/>
      <c r="IZS45" s="93"/>
      <c r="IZT45" s="93"/>
      <c r="IZU45" s="93"/>
      <c r="IZV45" s="93"/>
      <c r="IZW45" s="93"/>
      <c r="IZX45" s="93"/>
      <c r="IZY45" s="93"/>
      <c r="IZZ45" s="93"/>
      <c r="JAA45" s="93"/>
      <c r="JAB45" s="93"/>
      <c r="JAC45" s="93"/>
      <c r="JAD45" s="93"/>
      <c r="JAE45" s="93"/>
      <c r="JAF45" s="93"/>
      <c r="JAG45" s="93"/>
      <c r="JAH45" s="93"/>
      <c r="JAI45" s="93"/>
      <c r="JAJ45" s="93"/>
      <c r="JAK45" s="93"/>
      <c r="JAL45" s="93"/>
      <c r="JAM45" s="93"/>
      <c r="JAN45" s="93"/>
      <c r="JAO45" s="93"/>
      <c r="JAP45" s="93"/>
      <c r="JAQ45" s="93"/>
      <c r="JAR45" s="93"/>
      <c r="JAS45" s="93"/>
      <c r="JAT45" s="93"/>
      <c r="JAU45" s="93"/>
      <c r="JAV45" s="93"/>
      <c r="JAW45" s="93"/>
      <c r="JAX45" s="93"/>
      <c r="JAY45" s="93"/>
      <c r="JAZ45" s="93"/>
      <c r="JBA45" s="93"/>
      <c r="JBB45" s="93"/>
      <c r="JBC45" s="93"/>
      <c r="JBD45" s="93"/>
      <c r="JBE45" s="93"/>
      <c r="JBF45" s="93"/>
      <c r="JBG45" s="93"/>
      <c r="JBH45" s="93"/>
      <c r="JBI45" s="93"/>
      <c r="JBJ45" s="93"/>
      <c r="JBK45" s="93"/>
      <c r="JBL45" s="93"/>
      <c r="JBM45" s="93"/>
      <c r="JBN45" s="93"/>
      <c r="JBO45" s="93"/>
      <c r="JBP45" s="93"/>
      <c r="JBQ45" s="93"/>
      <c r="JBR45" s="93"/>
      <c r="JBS45" s="93"/>
      <c r="JBT45" s="93"/>
      <c r="JBU45" s="93"/>
      <c r="JBV45" s="93"/>
      <c r="JBW45" s="93"/>
      <c r="JBX45" s="93"/>
      <c r="JBY45" s="93"/>
      <c r="JBZ45" s="93"/>
      <c r="JCA45" s="93"/>
      <c r="JCB45" s="93"/>
      <c r="JCC45" s="93"/>
      <c r="JCD45" s="93"/>
      <c r="JCE45" s="93"/>
      <c r="JCF45" s="93"/>
      <c r="JCG45" s="93"/>
      <c r="JCH45" s="93"/>
      <c r="JCI45" s="93"/>
      <c r="JCJ45" s="93"/>
      <c r="JCK45" s="93"/>
      <c r="JCL45" s="93"/>
      <c r="JCM45" s="93"/>
      <c r="JCN45" s="93"/>
      <c r="JCO45" s="93"/>
      <c r="JCP45" s="93"/>
      <c r="JCQ45" s="93"/>
      <c r="JCR45" s="93"/>
      <c r="JCS45" s="93"/>
      <c r="JCT45" s="93"/>
      <c r="JCU45" s="93"/>
      <c r="JCV45" s="93"/>
      <c r="JCW45" s="93"/>
      <c r="JCX45" s="93"/>
      <c r="JCY45" s="93"/>
      <c r="JCZ45" s="93"/>
      <c r="JDA45" s="93"/>
      <c r="JDB45" s="93"/>
      <c r="JDC45" s="93"/>
      <c r="JDD45" s="93"/>
      <c r="JDE45" s="93"/>
      <c r="JDF45" s="93"/>
      <c r="JDG45" s="93"/>
      <c r="JDH45" s="93"/>
      <c r="JDI45" s="93"/>
      <c r="JDJ45" s="93"/>
      <c r="JDK45" s="93"/>
      <c r="JDL45" s="93"/>
      <c r="JDM45" s="93"/>
      <c r="JDN45" s="93"/>
      <c r="JDO45" s="93"/>
      <c r="JDP45" s="93"/>
      <c r="JDQ45" s="93"/>
      <c r="JDR45" s="93"/>
      <c r="JDS45" s="93"/>
      <c r="JDT45" s="93"/>
      <c r="JDU45" s="93"/>
      <c r="JDV45" s="93"/>
      <c r="JDW45" s="93"/>
      <c r="JDX45" s="93"/>
      <c r="JDY45" s="93"/>
      <c r="JDZ45" s="93"/>
      <c r="JEA45" s="93"/>
      <c r="JEB45" s="93"/>
      <c r="JEC45" s="93"/>
      <c r="JED45" s="93"/>
      <c r="JEE45" s="93"/>
      <c r="JEF45" s="93"/>
      <c r="JEG45" s="93"/>
      <c r="JEH45" s="93"/>
      <c r="JEI45" s="93"/>
      <c r="JEJ45" s="93"/>
      <c r="JEK45" s="93"/>
      <c r="JEL45" s="93"/>
      <c r="JEM45" s="93"/>
      <c r="JEN45" s="93"/>
      <c r="JEO45" s="93"/>
      <c r="JEP45" s="93"/>
      <c r="JEQ45" s="93"/>
      <c r="JER45" s="93"/>
      <c r="JES45" s="93"/>
      <c r="JET45" s="93"/>
      <c r="JEU45" s="93"/>
      <c r="JEV45" s="93"/>
      <c r="JEW45" s="93"/>
      <c r="JEX45" s="93"/>
      <c r="JEY45" s="93"/>
      <c r="JEZ45" s="93"/>
      <c r="JFA45" s="93"/>
      <c r="JFB45" s="93"/>
      <c r="JFC45" s="93"/>
      <c r="JFD45" s="93"/>
      <c r="JFE45" s="93"/>
      <c r="JFF45" s="93"/>
      <c r="JFG45" s="93"/>
      <c r="JFH45" s="93"/>
      <c r="JFI45" s="93"/>
      <c r="JFJ45" s="93"/>
      <c r="JFK45" s="93"/>
      <c r="JFL45" s="93"/>
      <c r="JFM45" s="93"/>
      <c r="JFN45" s="93"/>
      <c r="JFO45" s="93"/>
      <c r="JFP45" s="93"/>
      <c r="JFQ45" s="93"/>
      <c r="JFR45" s="93"/>
      <c r="JFS45" s="93"/>
      <c r="JFT45" s="93"/>
      <c r="JFU45" s="93"/>
      <c r="JFV45" s="93"/>
      <c r="JFW45" s="93"/>
      <c r="JFX45" s="93"/>
      <c r="JFY45" s="93"/>
      <c r="JFZ45" s="93"/>
      <c r="JGA45" s="93"/>
      <c r="JGB45" s="93"/>
      <c r="JGC45" s="93"/>
      <c r="JGD45" s="93"/>
      <c r="JGE45" s="93"/>
      <c r="JGF45" s="93"/>
      <c r="JGG45" s="93"/>
      <c r="JGH45" s="93"/>
      <c r="JGI45" s="93"/>
      <c r="JGJ45" s="93"/>
      <c r="JGK45" s="93"/>
      <c r="JGL45" s="93"/>
      <c r="JGM45" s="93"/>
      <c r="JGN45" s="93"/>
      <c r="JGO45" s="93"/>
      <c r="JGP45" s="93"/>
      <c r="JGQ45" s="93"/>
      <c r="JGR45" s="93"/>
      <c r="JGS45" s="93"/>
      <c r="JGT45" s="93"/>
      <c r="JGU45" s="93"/>
      <c r="JGV45" s="93"/>
      <c r="JGW45" s="93"/>
      <c r="JGX45" s="93"/>
      <c r="JGY45" s="93"/>
      <c r="JGZ45" s="93"/>
      <c r="JHA45" s="93"/>
      <c r="JHB45" s="93"/>
      <c r="JHC45" s="93"/>
      <c r="JHD45" s="93"/>
      <c r="JHE45" s="93"/>
      <c r="JHF45" s="93"/>
      <c r="JHG45" s="93"/>
      <c r="JHH45" s="93"/>
      <c r="JHI45" s="93"/>
      <c r="JHJ45" s="93"/>
      <c r="JHK45" s="93"/>
      <c r="JHL45" s="93"/>
      <c r="JHM45" s="93"/>
      <c r="JHN45" s="93"/>
      <c r="JHO45" s="93"/>
      <c r="JHP45" s="93"/>
      <c r="JHQ45" s="93"/>
      <c r="JHR45" s="93"/>
      <c r="JHS45" s="93"/>
      <c r="JHT45" s="93"/>
      <c r="JHU45" s="93"/>
      <c r="JHV45" s="93"/>
      <c r="JHW45" s="93"/>
      <c r="JHX45" s="93"/>
      <c r="JHY45" s="93"/>
      <c r="JHZ45" s="93"/>
      <c r="JIA45" s="93"/>
      <c r="JIB45" s="93"/>
      <c r="JIC45" s="93"/>
      <c r="JID45" s="93"/>
      <c r="JIE45" s="93"/>
      <c r="JIF45" s="93"/>
      <c r="JIG45" s="93"/>
      <c r="JIH45" s="93"/>
      <c r="JII45" s="93"/>
      <c r="JIJ45" s="93"/>
      <c r="JIK45" s="93"/>
      <c r="JIL45" s="93"/>
      <c r="JIM45" s="93"/>
      <c r="JIN45" s="93"/>
      <c r="JIO45" s="93"/>
      <c r="JIP45" s="93"/>
      <c r="JIQ45" s="93"/>
      <c r="JIR45" s="93"/>
      <c r="JIS45" s="93"/>
      <c r="JIT45" s="93"/>
      <c r="JIU45" s="93"/>
      <c r="JIV45" s="93"/>
      <c r="JIW45" s="93"/>
      <c r="JIX45" s="93"/>
      <c r="JIY45" s="93"/>
      <c r="JIZ45" s="93"/>
      <c r="JJA45" s="93"/>
      <c r="JJB45" s="93"/>
      <c r="JJC45" s="93"/>
      <c r="JJD45" s="93"/>
      <c r="JJE45" s="93"/>
      <c r="JJF45" s="93"/>
      <c r="JJG45" s="93"/>
      <c r="JJH45" s="93"/>
      <c r="JJI45" s="93"/>
      <c r="JJJ45" s="93"/>
      <c r="JJK45" s="93"/>
      <c r="JJL45" s="93"/>
      <c r="JJM45" s="93"/>
      <c r="JJN45" s="93"/>
      <c r="JJO45" s="93"/>
      <c r="JJP45" s="93"/>
      <c r="JJQ45" s="93"/>
      <c r="JJR45" s="93"/>
      <c r="JJS45" s="93"/>
      <c r="JJT45" s="93"/>
      <c r="JJU45" s="93"/>
      <c r="JJV45" s="93"/>
      <c r="JJW45" s="93"/>
      <c r="JJX45" s="93"/>
      <c r="JJY45" s="93"/>
      <c r="JJZ45" s="93"/>
      <c r="JKA45" s="93"/>
      <c r="JKB45" s="93"/>
      <c r="JKC45" s="93"/>
      <c r="JKD45" s="93"/>
      <c r="JKE45" s="93"/>
      <c r="JKF45" s="93"/>
      <c r="JKG45" s="93"/>
      <c r="JKH45" s="93"/>
      <c r="JKI45" s="93"/>
      <c r="JKJ45" s="93"/>
      <c r="JKK45" s="93"/>
      <c r="JKL45" s="93"/>
      <c r="JKM45" s="93"/>
      <c r="JKN45" s="93"/>
      <c r="JKO45" s="93"/>
      <c r="JKP45" s="93"/>
      <c r="JKQ45" s="93"/>
      <c r="JKR45" s="93"/>
      <c r="JKS45" s="93"/>
      <c r="JKT45" s="93"/>
      <c r="JKU45" s="93"/>
      <c r="JKV45" s="93"/>
      <c r="JKW45" s="93"/>
      <c r="JKX45" s="93"/>
      <c r="JKY45" s="93"/>
      <c r="JKZ45" s="93"/>
      <c r="JLA45" s="93"/>
      <c r="JLB45" s="93"/>
      <c r="JLC45" s="93"/>
      <c r="JLD45" s="93"/>
      <c r="JLE45" s="93"/>
      <c r="JLF45" s="93"/>
      <c r="JLG45" s="93"/>
      <c r="JLH45" s="93"/>
      <c r="JLI45" s="93"/>
      <c r="JLJ45" s="93"/>
      <c r="JLK45" s="93"/>
      <c r="JLL45" s="93"/>
      <c r="JLM45" s="93"/>
      <c r="JLN45" s="93"/>
      <c r="JLO45" s="93"/>
      <c r="JLP45" s="93"/>
      <c r="JLQ45" s="93"/>
      <c r="JLR45" s="93"/>
      <c r="JLS45" s="93"/>
      <c r="JLT45" s="93"/>
      <c r="JLU45" s="93"/>
      <c r="JLV45" s="93"/>
      <c r="JLW45" s="93"/>
      <c r="JLX45" s="93"/>
      <c r="JLY45" s="93"/>
      <c r="JLZ45" s="93"/>
      <c r="JMA45" s="93"/>
      <c r="JMB45" s="93"/>
      <c r="JMC45" s="93"/>
      <c r="JMD45" s="93"/>
      <c r="JME45" s="93"/>
      <c r="JMF45" s="93"/>
      <c r="JMG45" s="93"/>
      <c r="JMH45" s="93"/>
      <c r="JMI45" s="93"/>
      <c r="JMJ45" s="93"/>
      <c r="JMK45" s="93"/>
      <c r="JML45" s="93"/>
      <c r="JMM45" s="93"/>
      <c r="JMN45" s="93"/>
      <c r="JMO45" s="93"/>
      <c r="JMP45" s="93"/>
      <c r="JMQ45" s="93"/>
      <c r="JMR45" s="93"/>
      <c r="JMS45" s="93"/>
      <c r="JMT45" s="93"/>
      <c r="JMU45" s="93"/>
      <c r="JMV45" s="93"/>
      <c r="JMW45" s="93"/>
      <c r="JMX45" s="93"/>
      <c r="JMY45" s="93"/>
      <c r="JMZ45" s="93"/>
      <c r="JNA45" s="93"/>
      <c r="JNB45" s="93"/>
      <c r="JNC45" s="93"/>
      <c r="JND45" s="93"/>
      <c r="JNE45" s="93"/>
      <c r="JNF45" s="93"/>
      <c r="JNG45" s="93"/>
      <c r="JNH45" s="93"/>
      <c r="JNI45" s="93"/>
      <c r="JNJ45" s="93"/>
      <c r="JNK45" s="93"/>
      <c r="JNL45" s="93"/>
      <c r="JNM45" s="93"/>
      <c r="JNN45" s="93"/>
      <c r="JNO45" s="93"/>
      <c r="JNP45" s="93"/>
      <c r="JNQ45" s="93"/>
      <c r="JNR45" s="93"/>
      <c r="JNS45" s="93"/>
      <c r="JNT45" s="93"/>
      <c r="JNU45" s="93"/>
      <c r="JNV45" s="93"/>
      <c r="JNW45" s="93"/>
      <c r="JNX45" s="93"/>
      <c r="JNY45" s="93"/>
      <c r="JNZ45" s="93"/>
      <c r="JOA45" s="93"/>
      <c r="JOB45" s="93"/>
      <c r="JOC45" s="93"/>
      <c r="JOD45" s="93"/>
      <c r="JOE45" s="93"/>
      <c r="JOF45" s="93"/>
      <c r="JOG45" s="93"/>
      <c r="JOH45" s="93"/>
      <c r="JOI45" s="93"/>
      <c r="JOJ45" s="93"/>
      <c r="JOK45" s="93"/>
      <c r="JOL45" s="93"/>
      <c r="JOM45" s="93"/>
      <c r="JON45" s="93"/>
      <c r="JOO45" s="93"/>
      <c r="JOP45" s="93"/>
      <c r="JOQ45" s="93"/>
      <c r="JOR45" s="93"/>
      <c r="JOS45" s="93"/>
      <c r="JOT45" s="93"/>
      <c r="JOU45" s="93"/>
      <c r="JOV45" s="93"/>
      <c r="JOW45" s="93"/>
      <c r="JOX45" s="93"/>
      <c r="JOY45" s="93"/>
      <c r="JOZ45" s="93"/>
      <c r="JPA45" s="93"/>
      <c r="JPB45" s="93"/>
      <c r="JPC45" s="93"/>
      <c r="JPD45" s="93"/>
      <c r="JPE45" s="93"/>
      <c r="JPF45" s="93"/>
      <c r="JPG45" s="93"/>
      <c r="JPH45" s="93"/>
      <c r="JPI45" s="93"/>
      <c r="JPJ45" s="93"/>
      <c r="JPK45" s="93"/>
      <c r="JPL45" s="93"/>
      <c r="JPM45" s="93"/>
      <c r="JPN45" s="93"/>
      <c r="JPO45" s="93"/>
      <c r="JPP45" s="93"/>
      <c r="JPQ45" s="93"/>
      <c r="JPR45" s="93"/>
      <c r="JPS45" s="93"/>
      <c r="JPT45" s="93"/>
      <c r="JPU45" s="93"/>
      <c r="JPV45" s="93"/>
      <c r="JPW45" s="93"/>
      <c r="JPX45" s="93"/>
      <c r="JPY45" s="93"/>
      <c r="JPZ45" s="93"/>
      <c r="JQA45" s="93"/>
      <c r="JQB45" s="93"/>
      <c r="JQC45" s="93"/>
      <c r="JQD45" s="93"/>
      <c r="JQE45" s="93"/>
      <c r="JQF45" s="93"/>
      <c r="JQG45" s="93"/>
      <c r="JQH45" s="93"/>
      <c r="JQI45" s="93"/>
      <c r="JQJ45" s="93"/>
      <c r="JQK45" s="93"/>
      <c r="JQL45" s="93"/>
      <c r="JQM45" s="93"/>
      <c r="JQN45" s="93"/>
      <c r="JQO45" s="93"/>
      <c r="JQP45" s="93"/>
      <c r="JQQ45" s="93"/>
      <c r="JQR45" s="93"/>
      <c r="JQS45" s="93"/>
      <c r="JQT45" s="93"/>
      <c r="JQU45" s="93"/>
      <c r="JQV45" s="93"/>
      <c r="JQW45" s="93"/>
      <c r="JQX45" s="93"/>
      <c r="JQY45" s="93"/>
      <c r="JQZ45" s="93"/>
      <c r="JRA45" s="93"/>
      <c r="JRB45" s="93"/>
      <c r="JRC45" s="93"/>
      <c r="JRD45" s="93"/>
      <c r="JRE45" s="93"/>
      <c r="JRF45" s="93"/>
      <c r="JRG45" s="93"/>
      <c r="JRH45" s="93"/>
      <c r="JRI45" s="93"/>
      <c r="JRJ45" s="93"/>
      <c r="JRK45" s="93"/>
      <c r="JRL45" s="93"/>
      <c r="JRM45" s="93"/>
      <c r="JRN45" s="93"/>
      <c r="JRO45" s="93"/>
      <c r="JRP45" s="93"/>
      <c r="JRQ45" s="93"/>
      <c r="JRR45" s="93"/>
      <c r="JRS45" s="93"/>
      <c r="JRT45" s="93"/>
      <c r="JRU45" s="93"/>
      <c r="JRV45" s="93"/>
      <c r="JRW45" s="93"/>
      <c r="JRX45" s="93"/>
      <c r="JRY45" s="93"/>
      <c r="JRZ45" s="93"/>
      <c r="JSA45" s="93"/>
      <c r="JSB45" s="93"/>
      <c r="JSC45" s="93"/>
      <c r="JSD45" s="93"/>
      <c r="JSE45" s="93"/>
      <c r="JSF45" s="93"/>
      <c r="JSG45" s="93"/>
      <c r="JSH45" s="93"/>
      <c r="JSI45" s="93"/>
      <c r="JSJ45" s="93"/>
      <c r="JSK45" s="93"/>
      <c r="JSL45" s="93"/>
      <c r="JSM45" s="93"/>
      <c r="JSN45" s="93"/>
      <c r="JSO45" s="93"/>
      <c r="JSP45" s="93"/>
      <c r="JSQ45" s="93"/>
      <c r="JSR45" s="93"/>
      <c r="JSS45" s="93"/>
      <c r="JST45" s="93"/>
      <c r="JSU45" s="93"/>
      <c r="JSV45" s="93"/>
      <c r="JSW45" s="93"/>
      <c r="JSX45" s="93"/>
      <c r="JSY45" s="93"/>
      <c r="JSZ45" s="93"/>
      <c r="JTA45" s="93"/>
      <c r="JTB45" s="93"/>
      <c r="JTC45" s="93"/>
      <c r="JTD45" s="93"/>
      <c r="JTE45" s="93"/>
      <c r="JTF45" s="93"/>
      <c r="JTG45" s="93"/>
      <c r="JTH45" s="93"/>
      <c r="JTI45" s="93"/>
      <c r="JTJ45" s="93"/>
      <c r="JTK45" s="93"/>
      <c r="JTL45" s="93"/>
      <c r="JTM45" s="93"/>
      <c r="JTN45" s="93"/>
      <c r="JTO45" s="93"/>
      <c r="JTP45" s="93"/>
      <c r="JTQ45" s="93"/>
      <c r="JTR45" s="93"/>
      <c r="JTS45" s="93"/>
      <c r="JTT45" s="93"/>
      <c r="JTU45" s="93"/>
      <c r="JTV45" s="93"/>
      <c r="JTW45" s="93"/>
      <c r="JTX45" s="93"/>
      <c r="JTY45" s="93"/>
      <c r="JTZ45" s="93"/>
      <c r="JUA45" s="93"/>
      <c r="JUB45" s="93"/>
      <c r="JUC45" s="93"/>
      <c r="JUD45" s="93"/>
      <c r="JUE45" s="93"/>
      <c r="JUF45" s="93"/>
      <c r="JUG45" s="93"/>
      <c r="JUH45" s="93"/>
      <c r="JUI45" s="93"/>
      <c r="JUJ45" s="93"/>
      <c r="JUK45" s="93"/>
      <c r="JUL45" s="93"/>
      <c r="JUM45" s="93"/>
      <c r="JUN45" s="93"/>
      <c r="JUO45" s="93"/>
      <c r="JUP45" s="93"/>
      <c r="JUQ45" s="93"/>
      <c r="JUR45" s="93"/>
      <c r="JUS45" s="93"/>
      <c r="JUT45" s="93"/>
      <c r="JUU45" s="93"/>
      <c r="JUV45" s="93"/>
      <c r="JUW45" s="93"/>
      <c r="JUX45" s="93"/>
      <c r="JUY45" s="93"/>
      <c r="JUZ45" s="93"/>
      <c r="JVA45" s="93"/>
      <c r="JVB45" s="93"/>
      <c r="JVC45" s="93"/>
      <c r="JVD45" s="93"/>
      <c r="JVE45" s="93"/>
      <c r="JVF45" s="93"/>
      <c r="JVG45" s="93"/>
      <c r="JVH45" s="93"/>
      <c r="JVI45" s="93"/>
      <c r="JVJ45" s="93"/>
      <c r="JVK45" s="93"/>
      <c r="JVL45" s="93"/>
      <c r="JVM45" s="93"/>
      <c r="JVN45" s="93"/>
      <c r="JVO45" s="93"/>
      <c r="JVP45" s="93"/>
      <c r="JVQ45" s="93"/>
      <c r="JVR45" s="93"/>
      <c r="JVS45" s="93"/>
      <c r="JVT45" s="93"/>
      <c r="JVU45" s="93"/>
      <c r="JVV45" s="93"/>
      <c r="JVW45" s="93"/>
      <c r="JVX45" s="93"/>
      <c r="JVY45" s="93"/>
      <c r="JVZ45" s="93"/>
      <c r="JWA45" s="93"/>
      <c r="JWB45" s="93"/>
      <c r="JWC45" s="93"/>
      <c r="JWD45" s="93"/>
      <c r="JWE45" s="93"/>
      <c r="JWF45" s="93"/>
      <c r="JWG45" s="93"/>
      <c r="JWH45" s="93"/>
      <c r="JWI45" s="93"/>
      <c r="JWJ45" s="93"/>
      <c r="JWK45" s="93"/>
      <c r="JWL45" s="93"/>
      <c r="JWM45" s="93"/>
      <c r="JWN45" s="93"/>
      <c r="JWO45" s="93"/>
      <c r="JWP45" s="93"/>
      <c r="JWQ45" s="93"/>
      <c r="JWR45" s="93"/>
      <c r="JWS45" s="93"/>
      <c r="JWT45" s="93"/>
      <c r="JWU45" s="93"/>
      <c r="JWV45" s="93"/>
      <c r="JWW45" s="93"/>
      <c r="JWX45" s="93"/>
      <c r="JWY45" s="93"/>
      <c r="JWZ45" s="93"/>
      <c r="JXA45" s="93"/>
      <c r="JXB45" s="93"/>
      <c r="JXC45" s="93"/>
      <c r="JXD45" s="93"/>
      <c r="JXE45" s="93"/>
      <c r="JXF45" s="93"/>
      <c r="JXG45" s="93"/>
      <c r="JXH45" s="93"/>
      <c r="JXI45" s="93"/>
      <c r="JXJ45" s="93"/>
      <c r="JXK45" s="93"/>
      <c r="JXL45" s="93"/>
      <c r="JXM45" s="93"/>
      <c r="JXN45" s="93"/>
      <c r="JXO45" s="93"/>
      <c r="JXP45" s="93"/>
      <c r="JXQ45" s="93"/>
      <c r="JXR45" s="93"/>
      <c r="JXS45" s="93"/>
      <c r="JXT45" s="93"/>
      <c r="JXU45" s="93"/>
      <c r="JXV45" s="93"/>
      <c r="JXW45" s="93"/>
      <c r="JXX45" s="93"/>
      <c r="JXY45" s="93"/>
      <c r="JXZ45" s="93"/>
      <c r="JYA45" s="93"/>
      <c r="JYB45" s="93"/>
      <c r="JYC45" s="93"/>
      <c r="JYD45" s="93"/>
      <c r="JYE45" s="93"/>
      <c r="JYF45" s="93"/>
      <c r="JYG45" s="93"/>
      <c r="JYH45" s="93"/>
      <c r="JYI45" s="93"/>
      <c r="JYJ45" s="93"/>
      <c r="JYK45" s="93"/>
      <c r="JYL45" s="93"/>
      <c r="JYM45" s="93"/>
      <c r="JYN45" s="93"/>
      <c r="JYO45" s="93"/>
      <c r="JYP45" s="93"/>
      <c r="JYQ45" s="93"/>
      <c r="JYR45" s="93"/>
      <c r="JYS45" s="93"/>
      <c r="JYT45" s="93"/>
      <c r="JYU45" s="93"/>
      <c r="JYV45" s="93"/>
      <c r="JYW45" s="93"/>
      <c r="JYX45" s="93"/>
      <c r="JYY45" s="93"/>
      <c r="JYZ45" s="93"/>
      <c r="JZA45" s="93"/>
      <c r="JZB45" s="93"/>
      <c r="JZC45" s="93"/>
      <c r="JZD45" s="93"/>
      <c r="JZE45" s="93"/>
      <c r="JZF45" s="93"/>
      <c r="JZG45" s="93"/>
      <c r="JZH45" s="93"/>
      <c r="JZI45" s="93"/>
      <c r="JZJ45" s="93"/>
      <c r="JZK45" s="93"/>
      <c r="JZL45" s="93"/>
      <c r="JZM45" s="93"/>
      <c r="JZN45" s="93"/>
      <c r="JZO45" s="93"/>
      <c r="JZP45" s="93"/>
      <c r="JZQ45" s="93"/>
      <c r="JZR45" s="93"/>
      <c r="JZS45" s="93"/>
      <c r="JZT45" s="93"/>
      <c r="JZU45" s="93"/>
      <c r="JZV45" s="93"/>
      <c r="JZW45" s="93"/>
      <c r="JZX45" s="93"/>
      <c r="JZY45" s="93"/>
      <c r="JZZ45" s="93"/>
      <c r="KAA45" s="93"/>
      <c r="KAB45" s="93"/>
      <c r="KAC45" s="93"/>
      <c r="KAD45" s="93"/>
      <c r="KAE45" s="93"/>
      <c r="KAF45" s="93"/>
      <c r="KAG45" s="93"/>
      <c r="KAH45" s="93"/>
      <c r="KAI45" s="93"/>
      <c r="KAJ45" s="93"/>
      <c r="KAK45" s="93"/>
      <c r="KAL45" s="93"/>
      <c r="KAM45" s="93"/>
      <c r="KAN45" s="93"/>
      <c r="KAO45" s="93"/>
      <c r="KAP45" s="93"/>
      <c r="KAQ45" s="93"/>
      <c r="KAR45" s="93"/>
      <c r="KAS45" s="93"/>
      <c r="KAT45" s="93"/>
      <c r="KAU45" s="93"/>
      <c r="KAV45" s="93"/>
      <c r="KAW45" s="93"/>
      <c r="KAX45" s="93"/>
      <c r="KAY45" s="93"/>
      <c r="KAZ45" s="93"/>
      <c r="KBA45" s="93"/>
      <c r="KBB45" s="93"/>
      <c r="KBC45" s="93"/>
      <c r="KBD45" s="93"/>
      <c r="KBE45" s="93"/>
      <c r="KBF45" s="93"/>
      <c r="KBG45" s="93"/>
      <c r="KBH45" s="93"/>
      <c r="KBI45" s="93"/>
      <c r="KBJ45" s="93"/>
      <c r="KBK45" s="93"/>
      <c r="KBL45" s="93"/>
      <c r="KBM45" s="93"/>
      <c r="KBN45" s="93"/>
      <c r="KBO45" s="93"/>
      <c r="KBP45" s="93"/>
      <c r="KBQ45" s="93"/>
      <c r="KBR45" s="93"/>
      <c r="KBS45" s="93"/>
      <c r="KBT45" s="93"/>
      <c r="KBU45" s="93"/>
      <c r="KBV45" s="93"/>
      <c r="KBW45" s="93"/>
      <c r="KBX45" s="93"/>
      <c r="KBY45" s="93"/>
      <c r="KBZ45" s="93"/>
      <c r="KCA45" s="93"/>
      <c r="KCB45" s="93"/>
      <c r="KCC45" s="93"/>
      <c r="KCD45" s="93"/>
      <c r="KCE45" s="93"/>
      <c r="KCF45" s="93"/>
      <c r="KCG45" s="93"/>
      <c r="KCH45" s="93"/>
      <c r="KCI45" s="93"/>
      <c r="KCJ45" s="93"/>
      <c r="KCK45" s="93"/>
      <c r="KCL45" s="93"/>
      <c r="KCM45" s="93"/>
      <c r="KCN45" s="93"/>
      <c r="KCO45" s="93"/>
      <c r="KCP45" s="93"/>
      <c r="KCQ45" s="93"/>
      <c r="KCR45" s="93"/>
      <c r="KCS45" s="93"/>
      <c r="KCT45" s="93"/>
      <c r="KCU45" s="93"/>
      <c r="KCV45" s="93"/>
      <c r="KCW45" s="93"/>
      <c r="KCX45" s="93"/>
      <c r="KCY45" s="93"/>
      <c r="KCZ45" s="93"/>
      <c r="KDA45" s="93"/>
      <c r="KDB45" s="93"/>
      <c r="KDC45" s="93"/>
      <c r="KDD45" s="93"/>
      <c r="KDE45" s="93"/>
      <c r="KDF45" s="93"/>
      <c r="KDG45" s="93"/>
      <c r="KDH45" s="93"/>
      <c r="KDI45" s="93"/>
      <c r="KDJ45" s="93"/>
      <c r="KDK45" s="93"/>
      <c r="KDL45" s="93"/>
      <c r="KDM45" s="93"/>
      <c r="KDN45" s="93"/>
      <c r="KDO45" s="93"/>
      <c r="KDP45" s="93"/>
      <c r="KDQ45" s="93"/>
      <c r="KDR45" s="93"/>
      <c r="KDS45" s="93"/>
      <c r="KDT45" s="93"/>
      <c r="KDU45" s="93"/>
      <c r="KDV45" s="93"/>
      <c r="KDW45" s="93"/>
      <c r="KDX45" s="93"/>
      <c r="KDY45" s="93"/>
      <c r="KDZ45" s="93"/>
      <c r="KEA45" s="93"/>
      <c r="KEB45" s="93"/>
      <c r="KEC45" s="93"/>
      <c r="KED45" s="93"/>
      <c r="KEE45" s="93"/>
      <c r="KEF45" s="93"/>
      <c r="KEG45" s="93"/>
      <c r="KEH45" s="93"/>
      <c r="KEI45" s="93"/>
      <c r="KEJ45" s="93"/>
      <c r="KEK45" s="93"/>
      <c r="KEL45" s="93"/>
      <c r="KEM45" s="93"/>
      <c r="KEN45" s="93"/>
      <c r="KEO45" s="93"/>
      <c r="KEP45" s="93"/>
      <c r="KEQ45" s="93"/>
      <c r="KER45" s="93"/>
      <c r="KES45" s="93"/>
      <c r="KET45" s="93"/>
      <c r="KEU45" s="93"/>
      <c r="KEV45" s="93"/>
      <c r="KEW45" s="93"/>
      <c r="KEX45" s="93"/>
      <c r="KEY45" s="93"/>
      <c r="KEZ45" s="93"/>
      <c r="KFA45" s="93"/>
      <c r="KFB45" s="93"/>
      <c r="KFC45" s="93"/>
      <c r="KFD45" s="93"/>
      <c r="KFE45" s="93"/>
      <c r="KFF45" s="93"/>
      <c r="KFG45" s="93"/>
      <c r="KFH45" s="93"/>
      <c r="KFI45" s="93"/>
      <c r="KFJ45" s="93"/>
      <c r="KFK45" s="93"/>
      <c r="KFL45" s="93"/>
      <c r="KFM45" s="93"/>
      <c r="KFN45" s="93"/>
      <c r="KFO45" s="93"/>
      <c r="KFP45" s="93"/>
      <c r="KFQ45" s="93"/>
      <c r="KFR45" s="93"/>
      <c r="KFS45" s="93"/>
      <c r="KFT45" s="93"/>
      <c r="KFU45" s="93"/>
      <c r="KFV45" s="93"/>
      <c r="KFW45" s="93"/>
      <c r="KFX45" s="93"/>
      <c r="KFY45" s="93"/>
      <c r="KFZ45" s="93"/>
      <c r="KGA45" s="93"/>
      <c r="KGB45" s="93"/>
      <c r="KGC45" s="93"/>
      <c r="KGD45" s="93"/>
      <c r="KGE45" s="93"/>
      <c r="KGF45" s="93"/>
      <c r="KGG45" s="93"/>
      <c r="KGH45" s="93"/>
      <c r="KGI45" s="93"/>
      <c r="KGJ45" s="93"/>
      <c r="KGK45" s="93"/>
      <c r="KGL45" s="93"/>
      <c r="KGM45" s="93"/>
      <c r="KGN45" s="93"/>
      <c r="KGO45" s="93"/>
      <c r="KGP45" s="93"/>
      <c r="KGQ45" s="93"/>
      <c r="KGR45" s="93"/>
      <c r="KGS45" s="93"/>
      <c r="KGT45" s="93"/>
      <c r="KGU45" s="93"/>
      <c r="KGV45" s="93"/>
      <c r="KGW45" s="93"/>
      <c r="KGX45" s="93"/>
      <c r="KGY45" s="93"/>
      <c r="KGZ45" s="93"/>
      <c r="KHA45" s="93"/>
      <c r="KHB45" s="93"/>
      <c r="KHC45" s="93"/>
      <c r="KHD45" s="93"/>
      <c r="KHE45" s="93"/>
      <c r="KHF45" s="93"/>
      <c r="KHG45" s="93"/>
      <c r="KHH45" s="93"/>
      <c r="KHI45" s="93"/>
      <c r="KHJ45" s="93"/>
      <c r="KHK45" s="93"/>
      <c r="KHL45" s="93"/>
      <c r="KHM45" s="93"/>
      <c r="KHN45" s="93"/>
      <c r="KHO45" s="93"/>
      <c r="KHP45" s="93"/>
      <c r="KHQ45" s="93"/>
      <c r="KHR45" s="93"/>
      <c r="KHS45" s="93"/>
      <c r="KHT45" s="93"/>
      <c r="KHU45" s="93"/>
      <c r="KHV45" s="93"/>
      <c r="KHW45" s="93"/>
      <c r="KHX45" s="93"/>
      <c r="KHY45" s="93"/>
      <c r="KHZ45" s="93"/>
      <c r="KIA45" s="93"/>
      <c r="KIB45" s="93"/>
      <c r="KIC45" s="93"/>
      <c r="KID45" s="93"/>
      <c r="KIE45" s="93"/>
      <c r="KIF45" s="93"/>
      <c r="KIG45" s="93"/>
      <c r="KIH45" s="93"/>
      <c r="KII45" s="93"/>
      <c r="KIJ45" s="93"/>
      <c r="KIK45" s="93"/>
      <c r="KIL45" s="93"/>
      <c r="KIM45" s="93"/>
      <c r="KIN45" s="93"/>
      <c r="KIO45" s="93"/>
      <c r="KIP45" s="93"/>
      <c r="KIQ45" s="93"/>
      <c r="KIR45" s="93"/>
      <c r="KIS45" s="93"/>
      <c r="KIT45" s="93"/>
      <c r="KIU45" s="93"/>
      <c r="KIV45" s="93"/>
      <c r="KIW45" s="93"/>
      <c r="KIX45" s="93"/>
      <c r="KIY45" s="93"/>
      <c r="KIZ45" s="93"/>
      <c r="KJA45" s="93"/>
      <c r="KJB45" s="93"/>
      <c r="KJC45" s="93"/>
      <c r="KJD45" s="93"/>
      <c r="KJE45" s="93"/>
      <c r="KJF45" s="93"/>
      <c r="KJG45" s="93"/>
      <c r="KJH45" s="93"/>
      <c r="KJI45" s="93"/>
      <c r="KJJ45" s="93"/>
      <c r="KJK45" s="93"/>
      <c r="KJL45" s="93"/>
      <c r="KJM45" s="93"/>
      <c r="KJN45" s="93"/>
      <c r="KJO45" s="93"/>
      <c r="KJP45" s="93"/>
      <c r="KJQ45" s="93"/>
      <c r="KJR45" s="93"/>
      <c r="KJS45" s="93"/>
      <c r="KJT45" s="93"/>
      <c r="KJU45" s="93"/>
      <c r="KJV45" s="93"/>
      <c r="KJW45" s="93"/>
      <c r="KJX45" s="93"/>
      <c r="KJY45" s="93"/>
      <c r="KJZ45" s="93"/>
      <c r="KKA45" s="93"/>
      <c r="KKB45" s="93"/>
      <c r="KKC45" s="93"/>
      <c r="KKD45" s="93"/>
      <c r="KKE45" s="93"/>
      <c r="KKF45" s="93"/>
      <c r="KKG45" s="93"/>
      <c r="KKH45" s="93"/>
      <c r="KKI45" s="93"/>
      <c r="KKJ45" s="93"/>
      <c r="KKK45" s="93"/>
      <c r="KKL45" s="93"/>
      <c r="KKM45" s="93"/>
      <c r="KKN45" s="93"/>
      <c r="KKO45" s="93"/>
      <c r="KKP45" s="93"/>
      <c r="KKQ45" s="93"/>
      <c r="KKR45" s="93"/>
      <c r="KKS45" s="93"/>
      <c r="KKT45" s="93"/>
      <c r="KKU45" s="93"/>
      <c r="KKV45" s="93"/>
      <c r="KKW45" s="93"/>
      <c r="KKX45" s="93"/>
      <c r="KKY45" s="93"/>
      <c r="KKZ45" s="93"/>
      <c r="KLA45" s="93"/>
      <c r="KLB45" s="93"/>
      <c r="KLC45" s="93"/>
      <c r="KLD45" s="93"/>
      <c r="KLE45" s="93"/>
      <c r="KLF45" s="93"/>
      <c r="KLG45" s="93"/>
      <c r="KLH45" s="93"/>
      <c r="KLI45" s="93"/>
      <c r="KLJ45" s="93"/>
      <c r="KLK45" s="93"/>
      <c r="KLL45" s="93"/>
      <c r="KLM45" s="93"/>
      <c r="KLN45" s="93"/>
      <c r="KLO45" s="93"/>
      <c r="KLP45" s="93"/>
      <c r="KLQ45" s="93"/>
      <c r="KLR45" s="93"/>
      <c r="KLS45" s="93"/>
      <c r="KLT45" s="93"/>
      <c r="KLU45" s="93"/>
      <c r="KLV45" s="93"/>
      <c r="KLW45" s="93"/>
      <c r="KLX45" s="93"/>
      <c r="KLY45" s="93"/>
      <c r="KLZ45" s="93"/>
      <c r="KMA45" s="93"/>
      <c r="KMB45" s="93"/>
      <c r="KMC45" s="93"/>
      <c r="KMD45" s="93"/>
      <c r="KME45" s="93"/>
      <c r="KMF45" s="93"/>
      <c r="KMG45" s="93"/>
      <c r="KMH45" s="93"/>
      <c r="KMI45" s="93"/>
      <c r="KMJ45" s="93"/>
      <c r="KMK45" s="93"/>
      <c r="KML45" s="93"/>
      <c r="KMM45" s="93"/>
      <c r="KMN45" s="93"/>
      <c r="KMO45" s="93"/>
      <c r="KMP45" s="93"/>
      <c r="KMQ45" s="93"/>
      <c r="KMR45" s="93"/>
      <c r="KMS45" s="93"/>
      <c r="KMT45" s="93"/>
      <c r="KMU45" s="93"/>
      <c r="KMV45" s="93"/>
      <c r="KMW45" s="93"/>
      <c r="KMX45" s="93"/>
      <c r="KMY45" s="93"/>
      <c r="KMZ45" s="93"/>
      <c r="KNA45" s="93"/>
      <c r="KNB45" s="93"/>
      <c r="KNC45" s="93"/>
      <c r="KND45" s="93"/>
      <c r="KNE45" s="93"/>
      <c r="KNF45" s="93"/>
      <c r="KNG45" s="93"/>
      <c r="KNH45" s="93"/>
      <c r="KNI45" s="93"/>
      <c r="KNJ45" s="93"/>
      <c r="KNK45" s="93"/>
      <c r="KNL45" s="93"/>
      <c r="KNM45" s="93"/>
      <c r="KNN45" s="93"/>
      <c r="KNO45" s="93"/>
      <c r="KNP45" s="93"/>
      <c r="KNQ45" s="93"/>
      <c r="KNR45" s="93"/>
      <c r="KNS45" s="93"/>
      <c r="KNT45" s="93"/>
      <c r="KNU45" s="93"/>
      <c r="KNV45" s="93"/>
      <c r="KNW45" s="93"/>
      <c r="KNX45" s="93"/>
      <c r="KNY45" s="93"/>
      <c r="KNZ45" s="93"/>
      <c r="KOA45" s="93"/>
      <c r="KOB45" s="93"/>
      <c r="KOC45" s="93"/>
      <c r="KOD45" s="93"/>
      <c r="KOE45" s="93"/>
      <c r="KOF45" s="93"/>
      <c r="KOG45" s="93"/>
      <c r="KOH45" s="93"/>
      <c r="KOI45" s="93"/>
      <c r="KOJ45" s="93"/>
      <c r="KOK45" s="93"/>
      <c r="KOL45" s="93"/>
      <c r="KOM45" s="93"/>
      <c r="KON45" s="93"/>
      <c r="KOO45" s="93"/>
      <c r="KOP45" s="93"/>
      <c r="KOQ45" s="93"/>
      <c r="KOR45" s="93"/>
      <c r="KOS45" s="93"/>
      <c r="KOT45" s="93"/>
      <c r="KOU45" s="93"/>
      <c r="KOV45" s="93"/>
      <c r="KOW45" s="93"/>
      <c r="KOX45" s="93"/>
      <c r="KOY45" s="93"/>
      <c r="KOZ45" s="93"/>
      <c r="KPA45" s="93"/>
      <c r="KPB45" s="93"/>
      <c r="KPC45" s="93"/>
      <c r="KPD45" s="93"/>
      <c r="KPE45" s="93"/>
      <c r="KPF45" s="93"/>
      <c r="KPG45" s="93"/>
      <c r="KPH45" s="93"/>
      <c r="KPI45" s="93"/>
      <c r="KPJ45" s="93"/>
      <c r="KPK45" s="93"/>
      <c r="KPL45" s="93"/>
      <c r="KPM45" s="93"/>
      <c r="KPN45" s="93"/>
      <c r="KPO45" s="93"/>
      <c r="KPP45" s="93"/>
      <c r="KPQ45" s="93"/>
      <c r="KPR45" s="93"/>
      <c r="KPS45" s="93"/>
      <c r="KPT45" s="93"/>
      <c r="KPU45" s="93"/>
      <c r="KPV45" s="93"/>
      <c r="KPW45" s="93"/>
      <c r="KPX45" s="93"/>
      <c r="KPY45" s="93"/>
      <c r="KPZ45" s="93"/>
      <c r="KQA45" s="93"/>
      <c r="KQB45" s="93"/>
      <c r="KQC45" s="93"/>
      <c r="KQD45" s="93"/>
      <c r="KQE45" s="93"/>
      <c r="KQF45" s="93"/>
      <c r="KQG45" s="93"/>
      <c r="KQH45" s="93"/>
      <c r="KQI45" s="93"/>
      <c r="KQJ45" s="93"/>
      <c r="KQK45" s="93"/>
      <c r="KQL45" s="93"/>
      <c r="KQM45" s="93"/>
      <c r="KQN45" s="93"/>
      <c r="KQO45" s="93"/>
      <c r="KQP45" s="93"/>
      <c r="KQQ45" s="93"/>
      <c r="KQR45" s="93"/>
      <c r="KQS45" s="93"/>
      <c r="KQT45" s="93"/>
      <c r="KQU45" s="93"/>
      <c r="KQV45" s="93"/>
      <c r="KQW45" s="93"/>
      <c r="KQX45" s="93"/>
      <c r="KQY45" s="93"/>
      <c r="KQZ45" s="93"/>
      <c r="KRA45" s="93"/>
      <c r="KRB45" s="93"/>
      <c r="KRC45" s="93"/>
      <c r="KRD45" s="93"/>
      <c r="KRE45" s="93"/>
      <c r="KRF45" s="93"/>
      <c r="KRG45" s="93"/>
      <c r="KRH45" s="93"/>
      <c r="KRI45" s="93"/>
      <c r="KRJ45" s="93"/>
      <c r="KRK45" s="93"/>
      <c r="KRL45" s="93"/>
      <c r="KRM45" s="93"/>
      <c r="KRN45" s="93"/>
      <c r="KRO45" s="93"/>
      <c r="KRP45" s="93"/>
      <c r="KRQ45" s="93"/>
      <c r="KRR45" s="93"/>
      <c r="KRS45" s="93"/>
      <c r="KRT45" s="93"/>
      <c r="KRU45" s="93"/>
      <c r="KRV45" s="93"/>
      <c r="KRW45" s="93"/>
      <c r="KRX45" s="93"/>
      <c r="KRY45" s="93"/>
      <c r="KRZ45" s="93"/>
      <c r="KSA45" s="93"/>
      <c r="KSB45" s="93"/>
      <c r="KSC45" s="93"/>
      <c r="KSD45" s="93"/>
      <c r="KSE45" s="93"/>
      <c r="KSF45" s="93"/>
      <c r="KSG45" s="93"/>
      <c r="KSH45" s="93"/>
      <c r="KSI45" s="93"/>
      <c r="KSJ45" s="93"/>
      <c r="KSK45" s="93"/>
      <c r="KSL45" s="93"/>
      <c r="KSM45" s="93"/>
      <c r="KSN45" s="93"/>
      <c r="KSO45" s="93"/>
      <c r="KSP45" s="93"/>
      <c r="KSQ45" s="93"/>
      <c r="KSR45" s="93"/>
      <c r="KSS45" s="93"/>
      <c r="KST45" s="93"/>
      <c r="KSU45" s="93"/>
      <c r="KSV45" s="93"/>
      <c r="KSW45" s="93"/>
      <c r="KSX45" s="93"/>
      <c r="KSY45" s="93"/>
      <c r="KSZ45" s="93"/>
      <c r="KTA45" s="93"/>
      <c r="KTB45" s="93"/>
      <c r="KTC45" s="93"/>
      <c r="KTD45" s="93"/>
      <c r="KTE45" s="93"/>
      <c r="KTF45" s="93"/>
      <c r="KTG45" s="93"/>
      <c r="KTH45" s="93"/>
      <c r="KTI45" s="93"/>
      <c r="KTJ45" s="93"/>
      <c r="KTK45" s="93"/>
      <c r="KTL45" s="93"/>
      <c r="KTM45" s="93"/>
      <c r="KTN45" s="93"/>
      <c r="KTO45" s="93"/>
      <c r="KTP45" s="93"/>
      <c r="KTQ45" s="93"/>
      <c r="KTR45" s="93"/>
      <c r="KTS45" s="93"/>
      <c r="KTT45" s="93"/>
      <c r="KTU45" s="93"/>
      <c r="KTV45" s="93"/>
      <c r="KTW45" s="93"/>
      <c r="KTX45" s="93"/>
      <c r="KTY45" s="93"/>
      <c r="KTZ45" s="93"/>
      <c r="KUA45" s="93"/>
      <c r="KUB45" s="93"/>
      <c r="KUC45" s="93"/>
      <c r="KUD45" s="93"/>
      <c r="KUE45" s="93"/>
      <c r="KUF45" s="93"/>
      <c r="KUG45" s="93"/>
      <c r="KUH45" s="93"/>
      <c r="KUI45" s="93"/>
      <c r="KUJ45" s="93"/>
      <c r="KUK45" s="93"/>
      <c r="KUL45" s="93"/>
      <c r="KUM45" s="93"/>
      <c r="KUN45" s="93"/>
      <c r="KUO45" s="93"/>
      <c r="KUP45" s="93"/>
      <c r="KUQ45" s="93"/>
      <c r="KUR45" s="93"/>
      <c r="KUS45" s="93"/>
      <c r="KUT45" s="93"/>
      <c r="KUU45" s="93"/>
      <c r="KUV45" s="93"/>
      <c r="KUW45" s="93"/>
      <c r="KUX45" s="93"/>
      <c r="KUY45" s="93"/>
      <c r="KUZ45" s="93"/>
      <c r="KVA45" s="93"/>
      <c r="KVB45" s="93"/>
      <c r="KVC45" s="93"/>
      <c r="KVD45" s="93"/>
      <c r="KVE45" s="93"/>
      <c r="KVF45" s="93"/>
      <c r="KVG45" s="93"/>
      <c r="KVH45" s="93"/>
      <c r="KVI45" s="93"/>
      <c r="KVJ45" s="93"/>
      <c r="KVK45" s="93"/>
      <c r="KVL45" s="93"/>
      <c r="KVM45" s="93"/>
      <c r="KVN45" s="93"/>
      <c r="KVO45" s="93"/>
      <c r="KVP45" s="93"/>
      <c r="KVQ45" s="93"/>
      <c r="KVR45" s="93"/>
      <c r="KVS45" s="93"/>
      <c r="KVT45" s="93"/>
      <c r="KVU45" s="93"/>
      <c r="KVV45" s="93"/>
      <c r="KVW45" s="93"/>
      <c r="KVX45" s="93"/>
      <c r="KVY45" s="93"/>
      <c r="KVZ45" s="93"/>
      <c r="KWA45" s="93"/>
      <c r="KWB45" s="93"/>
      <c r="KWC45" s="93"/>
      <c r="KWD45" s="93"/>
      <c r="KWE45" s="93"/>
      <c r="KWF45" s="93"/>
      <c r="KWG45" s="93"/>
      <c r="KWH45" s="93"/>
      <c r="KWI45" s="93"/>
      <c r="KWJ45" s="93"/>
      <c r="KWK45" s="93"/>
      <c r="KWL45" s="93"/>
      <c r="KWM45" s="93"/>
      <c r="KWN45" s="93"/>
      <c r="KWO45" s="93"/>
      <c r="KWP45" s="93"/>
      <c r="KWQ45" s="93"/>
      <c r="KWR45" s="93"/>
      <c r="KWS45" s="93"/>
      <c r="KWT45" s="93"/>
      <c r="KWU45" s="93"/>
      <c r="KWV45" s="93"/>
      <c r="KWW45" s="93"/>
      <c r="KWX45" s="93"/>
      <c r="KWY45" s="93"/>
      <c r="KWZ45" s="93"/>
      <c r="KXA45" s="93"/>
      <c r="KXB45" s="93"/>
      <c r="KXC45" s="93"/>
      <c r="KXD45" s="93"/>
      <c r="KXE45" s="93"/>
      <c r="KXF45" s="93"/>
      <c r="KXG45" s="93"/>
      <c r="KXH45" s="93"/>
      <c r="KXI45" s="93"/>
      <c r="KXJ45" s="93"/>
      <c r="KXK45" s="93"/>
      <c r="KXL45" s="93"/>
      <c r="KXM45" s="93"/>
      <c r="KXN45" s="93"/>
      <c r="KXO45" s="93"/>
      <c r="KXP45" s="93"/>
      <c r="KXQ45" s="93"/>
      <c r="KXR45" s="93"/>
      <c r="KXS45" s="93"/>
      <c r="KXT45" s="93"/>
      <c r="KXU45" s="93"/>
      <c r="KXV45" s="93"/>
      <c r="KXW45" s="93"/>
      <c r="KXX45" s="93"/>
      <c r="KXY45" s="93"/>
      <c r="KXZ45" s="93"/>
      <c r="KYA45" s="93"/>
      <c r="KYB45" s="93"/>
      <c r="KYC45" s="93"/>
      <c r="KYD45" s="93"/>
      <c r="KYE45" s="93"/>
      <c r="KYF45" s="93"/>
      <c r="KYG45" s="93"/>
      <c r="KYH45" s="93"/>
      <c r="KYI45" s="93"/>
      <c r="KYJ45" s="93"/>
      <c r="KYK45" s="93"/>
      <c r="KYL45" s="93"/>
      <c r="KYM45" s="93"/>
      <c r="KYN45" s="93"/>
      <c r="KYO45" s="93"/>
      <c r="KYP45" s="93"/>
      <c r="KYQ45" s="93"/>
      <c r="KYR45" s="93"/>
      <c r="KYS45" s="93"/>
      <c r="KYT45" s="93"/>
      <c r="KYU45" s="93"/>
      <c r="KYV45" s="93"/>
      <c r="KYW45" s="93"/>
      <c r="KYX45" s="93"/>
      <c r="KYY45" s="93"/>
      <c r="KYZ45" s="93"/>
      <c r="KZA45" s="93"/>
      <c r="KZB45" s="93"/>
      <c r="KZC45" s="93"/>
      <c r="KZD45" s="93"/>
      <c r="KZE45" s="93"/>
      <c r="KZF45" s="93"/>
      <c r="KZG45" s="93"/>
      <c r="KZH45" s="93"/>
      <c r="KZI45" s="93"/>
      <c r="KZJ45" s="93"/>
      <c r="KZK45" s="93"/>
      <c r="KZL45" s="93"/>
      <c r="KZM45" s="93"/>
      <c r="KZN45" s="93"/>
      <c r="KZO45" s="93"/>
      <c r="KZP45" s="93"/>
      <c r="KZQ45" s="93"/>
      <c r="KZR45" s="93"/>
      <c r="KZS45" s="93"/>
      <c r="KZT45" s="93"/>
      <c r="KZU45" s="93"/>
      <c r="KZV45" s="93"/>
      <c r="KZW45" s="93"/>
      <c r="KZX45" s="93"/>
      <c r="KZY45" s="93"/>
      <c r="KZZ45" s="93"/>
      <c r="LAA45" s="93"/>
      <c r="LAB45" s="93"/>
      <c r="LAC45" s="93"/>
      <c r="LAD45" s="93"/>
      <c r="LAE45" s="93"/>
      <c r="LAF45" s="93"/>
      <c r="LAG45" s="93"/>
      <c r="LAH45" s="93"/>
      <c r="LAI45" s="93"/>
      <c r="LAJ45" s="93"/>
      <c r="LAK45" s="93"/>
      <c r="LAL45" s="93"/>
      <c r="LAM45" s="93"/>
      <c r="LAN45" s="93"/>
      <c r="LAO45" s="93"/>
      <c r="LAP45" s="93"/>
      <c r="LAQ45" s="93"/>
      <c r="LAR45" s="93"/>
      <c r="LAS45" s="93"/>
      <c r="LAT45" s="93"/>
      <c r="LAU45" s="93"/>
      <c r="LAV45" s="93"/>
      <c r="LAW45" s="93"/>
      <c r="LAX45" s="93"/>
      <c r="LAY45" s="93"/>
      <c r="LAZ45" s="93"/>
      <c r="LBA45" s="93"/>
      <c r="LBB45" s="93"/>
      <c r="LBC45" s="93"/>
      <c r="LBD45" s="93"/>
      <c r="LBE45" s="93"/>
      <c r="LBF45" s="93"/>
      <c r="LBG45" s="93"/>
      <c r="LBH45" s="93"/>
      <c r="LBI45" s="93"/>
      <c r="LBJ45" s="93"/>
      <c r="LBK45" s="93"/>
      <c r="LBL45" s="93"/>
      <c r="LBM45" s="93"/>
      <c r="LBN45" s="93"/>
      <c r="LBO45" s="93"/>
      <c r="LBP45" s="93"/>
      <c r="LBQ45" s="93"/>
      <c r="LBR45" s="93"/>
      <c r="LBS45" s="93"/>
      <c r="LBT45" s="93"/>
      <c r="LBU45" s="93"/>
      <c r="LBV45" s="93"/>
      <c r="LBW45" s="93"/>
      <c r="LBX45" s="93"/>
      <c r="LBY45" s="93"/>
      <c r="LBZ45" s="93"/>
      <c r="LCA45" s="93"/>
      <c r="LCB45" s="93"/>
      <c r="LCC45" s="93"/>
      <c r="LCD45" s="93"/>
      <c r="LCE45" s="93"/>
      <c r="LCF45" s="93"/>
      <c r="LCG45" s="93"/>
      <c r="LCH45" s="93"/>
      <c r="LCI45" s="93"/>
      <c r="LCJ45" s="93"/>
      <c r="LCK45" s="93"/>
      <c r="LCL45" s="93"/>
      <c r="LCM45" s="93"/>
      <c r="LCN45" s="93"/>
      <c r="LCO45" s="93"/>
      <c r="LCP45" s="93"/>
      <c r="LCQ45" s="93"/>
      <c r="LCR45" s="93"/>
      <c r="LCS45" s="93"/>
      <c r="LCT45" s="93"/>
      <c r="LCU45" s="93"/>
      <c r="LCV45" s="93"/>
      <c r="LCW45" s="93"/>
      <c r="LCX45" s="93"/>
      <c r="LCY45" s="93"/>
      <c r="LCZ45" s="93"/>
      <c r="LDA45" s="93"/>
      <c r="LDB45" s="93"/>
      <c r="LDC45" s="93"/>
      <c r="LDD45" s="93"/>
      <c r="LDE45" s="93"/>
      <c r="LDF45" s="93"/>
      <c r="LDG45" s="93"/>
      <c r="LDH45" s="93"/>
      <c r="LDI45" s="93"/>
      <c r="LDJ45" s="93"/>
      <c r="LDK45" s="93"/>
      <c r="LDL45" s="93"/>
      <c r="LDM45" s="93"/>
      <c r="LDN45" s="93"/>
      <c r="LDO45" s="93"/>
      <c r="LDP45" s="93"/>
      <c r="LDQ45" s="93"/>
      <c r="LDR45" s="93"/>
      <c r="LDS45" s="93"/>
      <c r="LDT45" s="93"/>
      <c r="LDU45" s="93"/>
      <c r="LDV45" s="93"/>
      <c r="LDW45" s="93"/>
      <c r="LDX45" s="93"/>
      <c r="LDY45" s="93"/>
      <c r="LDZ45" s="93"/>
      <c r="LEA45" s="93"/>
      <c r="LEB45" s="93"/>
      <c r="LEC45" s="93"/>
      <c r="LED45" s="93"/>
      <c r="LEE45" s="93"/>
      <c r="LEF45" s="93"/>
      <c r="LEG45" s="93"/>
      <c r="LEH45" s="93"/>
      <c r="LEI45" s="93"/>
      <c r="LEJ45" s="93"/>
      <c r="LEK45" s="93"/>
      <c r="LEL45" s="93"/>
      <c r="LEM45" s="93"/>
      <c r="LEN45" s="93"/>
      <c r="LEO45" s="93"/>
      <c r="LEP45" s="93"/>
      <c r="LEQ45" s="93"/>
      <c r="LER45" s="93"/>
      <c r="LES45" s="93"/>
      <c r="LET45" s="93"/>
      <c r="LEU45" s="93"/>
      <c r="LEV45" s="93"/>
      <c r="LEW45" s="93"/>
      <c r="LEX45" s="93"/>
      <c r="LEY45" s="93"/>
      <c r="LEZ45" s="93"/>
      <c r="LFA45" s="93"/>
      <c r="LFB45" s="93"/>
      <c r="LFC45" s="93"/>
      <c r="LFD45" s="93"/>
      <c r="LFE45" s="93"/>
      <c r="LFF45" s="93"/>
      <c r="LFG45" s="93"/>
      <c r="LFH45" s="93"/>
      <c r="LFI45" s="93"/>
      <c r="LFJ45" s="93"/>
      <c r="LFK45" s="93"/>
      <c r="LFL45" s="93"/>
      <c r="LFM45" s="93"/>
      <c r="LFN45" s="93"/>
      <c r="LFO45" s="93"/>
      <c r="LFP45" s="93"/>
      <c r="LFQ45" s="93"/>
      <c r="LFR45" s="93"/>
      <c r="LFS45" s="93"/>
      <c r="LFT45" s="93"/>
      <c r="LFU45" s="93"/>
      <c r="LFV45" s="93"/>
      <c r="LFW45" s="93"/>
      <c r="LFX45" s="93"/>
      <c r="LFY45" s="93"/>
      <c r="LFZ45" s="93"/>
      <c r="LGA45" s="93"/>
      <c r="LGB45" s="93"/>
      <c r="LGC45" s="93"/>
      <c r="LGD45" s="93"/>
      <c r="LGE45" s="93"/>
      <c r="LGF45" s="93"/>
      <c r="LGG45" s="93"/>
      <c r="LGH45" s="93"/>
      <c r="LGI45" s="93"/>
      <c r="LGJ45" s="93"/>
      <c r="LGK45" s="93"/>
      <c r="LGL45" s="93"/>
      <c r="LGM45" s="93"/>
      <c r="LGN45" s="93"/>
      <c r="LGO45" s="93"/>
      <c r="LGP45" s="93"/>
      <c r="LGQ45" s="93"/>
      <c r="LGR45" s="93"/>
      <c r="LGS45" s="93"/>
      <c r="LGT45" s="93"/>
      <c r="LGU45" s="93"/>
      <c r="LGV45" s="93"/>
      <c r="LGW45" s="93"/>
      <c r="LGX45" s="93"/>
      <c r="LGY45" s="93"/>
      <c r="LGZ45" s="93"/>
      <c r="LHA45" s="93"/>
      <c r="LHB45" s="93"/>
      <c r="LHC45" s="93"/>
      <c r="LHD45" s="93"/>
      <c r="LHE45" s="93"/>
      <c r="LHF45" s="93"/>
      <c r="LHG45" s="93"/>
      <c r="LHH45" s="93"/>
      <c r="LHI45" s="93"/>
      <c r="LHJ45" s="93"/>
      <c r="LHK45" s="93"/>
      <c r="LHL45" s="93"/>
      <c r="LHM45" s="93"/>
      <c r="LHN45" s="93"/>
      <c r="LHO45" s="93"/>
      <c r="LHP45" s="93"/>
      <c r="LHQ45" s="93"/>
      <c r="LHR45" s="93"/>
      <c r="LHS45" s="93"/>
      <c r="LHT45" s="93"/>
      <c r="LHU45" s="93"/>
      <c r="LHV45" s="93"/>
      <c r="LHW45" s="93"/>
      <c r="LHX45" s="93"/>
      <c r="LHY45" s="93"/>
      <c r="LHZ45" s="93"/>
      <c r="LIA45" s="93"/>
      <c r="LIB45" s="93"/>
      <c r="LIC45" s="93"/>
      <c r="LID45" s="93"/>
      <c r="LIE45" s="93"/>
      <c r="LIF45" s="93"/>
      <c r="LIG45" s="93"/>
      <c r="LIH45" s="93"/>
      <c r="LII45" s="93"/>
      <c r="LIJ45" s="93"/>
      <c r="LIK45" s="93"/>
      <c r="LIL45" s="93"/>
      <c r="LIM45" s="93"/>
      <c r="LIN45" s="93"/>
      <c r="LIO45" s="93"/>
      <c r="LIP45" s="93"/>
      <c r="LIQ45" s="93"/>
      <c r="LIR45" s="93"/>
      <c r="LIS45" s="93"/>
      <c r="LIT45" s="93"/>
      <c r="LIU45" s="93"/>
      <c r="LIV45" s="93"/>
      <c r="LIW45" s="93"/>
      <c r="LIX45" s="93"/>
      <c r="LIY45" s="93"/>
      <c r="LIZ45" s="93"/>
      <c r="LJA45" s="93"/>
      <c r="LJB45" s="93"/>
      <c r="LJC45" s="93"/>
      <c r="LJD45" s="93"/>
      <c r="LJE45" s="93"/>
      <c r="LJF45" s="93"/>
      <c r="LJG45" s="93"/>
      <c r="LJH45" s="93"/>
      <c r="LJI45" s="93"/>
      <c r="LJJ45" s="93"/>
      <c r="LJK45" s="93"/>
      <c r="LJL45" s="93"/>
      <c r="LJM45" s="93"/>
      <c r="LJN45" s="93"/>
      <c r="LJO45" s="93"/>
      <c r="LJP45" s="93"/>
      <c r="LJQ45" s="93"/>
      <c r="LJR45" s="93"/>
      <c r="LJS45" s="93"/>
      <c r="LJT45" s="93"/>
      <c r="LJU45" s="93"/>
      <c r="LJV45" s="93"/>
      <c r="LJW45" s="93"/>
      <c r="LJX45" s="93"/>
      <c r="LJY45" s="93"/>
      <c r="LJZ45" s="93"/>
      <c r="LKA45" s="93"/>
      <c r="LKB45" s="93"/>
      <c r="LKC45" s="93"/>
      <c r="LKD45" s="93"/>
      <c r="LKE45" s="93"/>
      <c r="LKF45" s="93"/>
      <c r="LKG45" s="93"/>
      <c r="LKH45" s="93"/>
      <c r="LKI45" s="93"/>
      <c r="LKJ45" s="93"/>
      <c r="LKK45" s="93"/>
      <c r="LKL45" s="93"/>
      <c r="LKM45" s="93"/>
      <c r="LKN45" s="93"/>
      <c r="LKO45" s="93"/>
      <c r="LKP45" s="93"/>
      <c r="LKQ45" s="93"/>
      <c r="LKR45" s="93"/>
      <c r="LKS45" s="93"/>
      <c r="LKT45" s="93"/>
      <c r="LKU45" s="93"/>
      <c r="LKV45" s="93"/>
      <c r="LKW45" s="93"/>
      <c r="LKX45" s="93"/>
      <c r="LKY45" s="93"/>
      <c r="LKZ45" s="93"/>
      <c r="LLA45" s="93"/>
      <c r="LLB45" s="93"/>
      <c r="LLC45" s="93"/>
      <c r="LLD45" s="93"/>
      <c r="LLE45" s="93"/>
      <c r="LLF45" s="93"/>
      <c r="LLG45" s="93"/>
      <c r="LLH45" s="93"/>
      <c r="LLI45" s="93"/>
      <c r="LLJ45" s="93"/>
      <c r="LLK45" s="93"/>
      <c r="LLL45" s="93"/>
      <c r="LLM45" s="93"/>
      <c r="LLN45" s="93"/>
      <c r="LLO45" s="93"/>
      <c r="LLP45" s="93"/>
      <c r="LLQ45" s="93"/>
      <c r="LLR45" s="93"/>
      <c r="LLS45" s="93"/>
      <c r="LLT45" s="93"/>
      <c r="LLU45" s="93"/>
      <c r="LLV45" s="93"/>
      <c r="LLW45" s="93"/>
      <c r="LLX45" s="93"/>
      <c r="LLY45" s="93"/>
      <c r="LLZ45" s="93"/>
      <c r="LMA45" s="93"/>
      <c r="LMB45" s="93"/>
      <c r="LMC45" s="93"/>
      <c r="LMD45" s="93"/>
      <c r="LME45" s="93"/>
      <c r="LMF45" s="93"/>
      <c r="LMG45" s="93"/>
      <c r="LMH45" s="93"/>
      <c r="LMI45" s="93"/>
      <c r="LMJ45" s="93"/>
      <c r="LMK45" s="93"/>
      <c r="LML45" s="93"/>
      <c r="LMM45" s="93"/>
      <c r="LMN45" s="93"/>
      <c r="LMO45" s="93"/>
      <c r="LMP45" s="93"/>
      <c r="LMQ45" s="93"/>
      <c r="LMR45" s="93"/>
      <c r="LMS45" s="93"/>
      <c r="LMT45" s="93"/>
      <c r="LMU45" s="93"/>
      <c r="LMV45" s="93"/>
      <c r="LMW45" s="93"/>
      <c r="LMX45" s="93"/>
      <c r="LMY45" s="93"/>
      <c r="LMZ45" s="93"/>
      <c r="LNA45" s="93"/>
      <c r="LNB45" s="93"/>
      <c r="LNC45" s="93"/>
      <c r="LND45" s="93"/>
      <c r="LNE45" s="93"/>
      <c r="LNF45" s="93"/>
      <c r="LNG45" s="93"/>
      <c r="LNH45" s="93"/>
      <c r="LNI45" s="93"/>
      <c r="LNJ45" s="93"/>
      <c r="LNK45" s="93"/>
      <c r="LNL45" s="93"/>
      <c r="LNM45" s="93"/>
      <c r="LNN45" s="93"/>
      <c r="LNO45" s="93"/>
      <c r="LNP45" s="93"/>
      <c r="LNQ45" s="93"/>
      <c r="LNR45" s="93"/>
      <c r="LNS45" s="93"/>
      <c r="LNT45" s="93"/>
      <c r="LNU45" s="93"/>
      <c r="LNV45" s="93"/>
      <c r="LNW45" s="93"/>
      <c r="LNX45" s="93"/>
      <c r="LNY45" s="93"/>
      <c r="LNZ45" s="93"/>
      <c r="LOA45" s="93"/>
      <c r="LOB45" s="93"/>
      <c r="LOC45" s="93"/>
      <c r="LOD45" s="93"/>
      <c r="LOE45" s="93"/>
      <c r="LOF45" s="93"/>
      <c r="LOG45" s="93"/>
      <c r="LOH45" s="93"/>
      <c r="LOI45" s="93"/>
      <c r="LOJ45" s="93"/>
      <c r="LOK45" s="93"/>
      <c r="LOL45" s="93"/>
      <c r="LOM45" s="93"/>
      <c r="LON45" s="93"/>
      <c r="LOO45" s="93"/>
      <c r="LOP45" s="93"/>
      <c r="LOQ45" s="93"/>
      <c r="LOR45" s="93"/>
      <c r="LOS45" s="93"/>
      <c r="LOT45" s="93"/>
      <c r="LOU45" s="93"/>
      <c r="LOV45" s="93"/>
      <c r="LOW45" s="93"/>
      <c r="LOX45" s="93"/>
      <c r="LOY45" s="93"/>
      <c r="LOZ45" s="93"/>
      <c r="LPA45" s="93"/>
      <c r="LPB45" s="93"/>
      <c r="LPC45" s="93"/>
      <c r="LPD45" s="93"/>
      <c r="LPE45" s="93"/>
      <c r="LPF45" s="93"/>
      <c r="LPG45" s="93"/>
      <c r="LPH45" s="93"/>
      <c r="LPI45" s="93"/>
      <c r="LPJ45" s="93"/>
      <c r="LPK45" s="93"/>
      <c r="LPL45" s="93"/>
      <c r="LPM45" s="93"/>
      <c r="LPN45" s="93"/>
      <c r="LPO45" s="93"/>
      <c r="LPP45" s="93"/>
      <c r="LPQ45" s="93"/>
      <c r="LPR45" s="93"/>
      <c r="LPS45" s="93"/>
      <c r="LPT45" s="93"/>
      <c r="LPU45" s="93"/>
      <c r="LPV45" s="93"/>
      <c r="LPW45" s="93"/>
      <c r="LPX45" s="93"/>
      <c r="LPY45" s="93"/>
      <c r="LPZ45" s="93"/>
      <c r="LQA45" s="93"/>
      <c r="LQB45" s="93"/>
      <c r="LQC45" s="93"/>
      <c r="LQD45" s="93"/>
      <c r="LQE45" s="93"/>
      <c r="LQF45" s="93"/>
      <c r="LQG45" s="93"/>
      <c r="LQH45" s="93"/>
      <c r="LQI45" s="93"/>
      <c r="LQJ45" s="93"/>
      <c r="LQK45" s="93"/>
      <c r="LQL45" s="93"/>
      <c r="LQM45" s="93"/>
      <c r="LQN45" s="93"/>
      <c r="LQO45" s="93"/>
      <c r="LQP45" s="93"/>
      <c r="LQQ45" s="93"/>
      <c r="LQR45" s="93"/>
      <c r="LQS45" s="93"/>
      <c r="LQT45" s="93"/>
      <c r="LQU45" s="93"/>
      <c r="LQV45" s="93"/>
      <c r="LQW45" s="93"/>
      <c r="LQX45" s="93"/>
      <c r="LQY45" s="93"/>
      <c r="LQZ45" s="93"/>
      <c r="LRA45" s="93"/>
      <c r="LRB45" s="93"/>
      <c r="LRC45" s="93"/>
      <c r="LRD45" s="93"/>
      <c r="LRE45" s="93"/>
      <c r="LRF45" s="93"/>
      <c r="LRG45" s="93"/>
      <c r="LRH45" s="93"/>
      <c r="LRI45" s="93"/>
      <c r="LRJ45" s="93"/>
      <c r="LRK45" s="93"/>
      <c r="LRL45" s="93"/>
      <c r="LRM45" s="93"/>
      <c r="LRN45" s="93"/>
      <c r="LRO45" s="93"/>
      <c r="LRP45" s="93"/>
      <c r="LRQ45" s="93"/>
      <c r="LRR45" s="93"/>
      <c r="LRS45" s="93"/>
      <c r="LRT45" s="93"/>
      <c r="LRU45" s="93"/>
      <c r="LRV45" s="93"/>
      <c r="LRW45" s="93"/>
      <c r="LRX45" s="93"/>
      <c r="LRY45" s="93"/>
      <c r="LRZ45" s="93"/>
      <c r="LSA45" s="93"/>
      <c r="LSB45" s="93"/>
      <c r="LSC45" s="93"/>
      <c r="LSD45" s="93"/>
      <c r="LSE45" s="93"/>
      <c r="LSF45" s="93"/>
      <c r="LSG45" s="93"/>
      <c r="LSH45" s="93"/>
      <c r="LSI45" s="93"/>
      <c r="LSJ45" s="93"/>
      <c r="LSK45" s="93"/>
      <c r="LSL45" s="93"/>
      <c r="LSM45" s="93"/>
      <c r="LSN45" s="93"/>
      <c r="LSO45" s="93"/>
      <c r="LSP45" s="93"/>
      <c r="LSQ45" s="93"/>
      <c r="LSR45" s="93"/>
      <c r="LSS45" s="93"/>
      <c r="LST45" s="93"/>
      <c r="LSU45" s="93"/>
      <c r="LSV45" s="93"/>
      <c r="LSW45" s="93"/>
      <c r="LSX45" s="93"/>
      <c r="LSY45" s="93"/>
      <c r="LSZ45" s="93"/>
      <c r="LTA45" s="93"/>
      <c r="LTB45" s="93"/>
      <c r="LTC45" s="93"/>
      <c r="LTD45" s="93"/>
      <c r="LTE45" s="93"/>
      <c r="LTF45" s="93"/>
      <c r="LTG45" s="93"/>
      <c r="LTH45" s="93"/>
      <c r="LTI45" s="93"/>
      <c r="LTJ45" s="93"/>
      <c r="LTK45" s="93"/>
      <c r="LTL45" s="93"/>
      <c r="LTM45" s="93"/>
      <c r="LTN45" s="93"/>
      <c r="LTO45" s="93"/>
      <c r="LTP45" s="93"/>
      <c r="LTQ45" s="93"/>
      <c r="LTR45" s="93"/>
      <c r="LTS45" s="93"/>
      <c r="LTT45" s="93"/>
      <c r="LTU45" s="93"/>
      <c r="LTV45" s="93"/>
      <c r="LTW45" s="93"/>
      <c r="LTX45" s="93"/>
      <c r="LTY45" s="93"/>
      <c r="LTZ45" s="93"/>
      <c r="LUA45" s="93"/>
      <c r="LUB45" s="93"/>
      <c r="LUC45" s="93"/>
      <c r="LUD45" s="93"/>
      <c r="LUE45" s="93"/>
      <c r="LUF45" s="93"/>
      <c r="LUG45" s="93"/>
      <c r="LUH45" s="93"/>
      <c r="LUI45" s="93"/>
      <c r="LUJ45" s="93"/>
      <c r="LUK45" s="93"/>
      <c r="LUL45" s="93"/>
      <c r="LUM45" s="93"/>
      <c r="LUN45" s="93"/>
      <c r="LUO45" s="93"/>
      <c r="LUP45" s="93"/>
      <c r="LUQ45" s="93"/>
      <c r="LUR45" s="93"/>
      <c r="LUS45" s="93"/>
      <c r="LUT45" s="93"/>
      <c r="LUU45" s="93"/>
      <c r="LUV45" s="93"/>
      <c r="LUW45" s="93"/>
      <c r="LUX45" s="93"/>
      <c r="LUY45" s="93"/>
      <c r="LUZ45" s="93"/>
      <c r="LVA45" s="93"/>
      <c r="LVB45" s="93"/>
      <c r="LVC45" s="93"/>
      <c r="LVD45" s="93"/>
      <c r="LVE45" s="93"/>
      <c r="LVF45" s="93"/>
      <c r="LVG45" s="93"/>
      <c r="LVH45" s="93"/>
      <c r="LVI45" s="93"/>
      <c r="LVJ45" s="93"/>
      <c r="LVK45" s="93"/>
      <c r="LVL45" s="93"/>
      <c r="LVM45" s="93"/>
      <c r="LVN45" s="93"/>
      <c r="LVO45" s="93"/>
      <c r="LVP45" s="93"/>
      <c r="LVQ45" s="93"/>
      <c r="LVR45" s="93"/>
      <c r="LVS45" s="93"/>
      <c r="LVT45" s="93"/>
      <c r="LVU45" s="93"/>
      <c r="LVV45" s="93"/>
      <c r="LVW45" s="93"/>
      <c r="LVX45" s="93"/>
      <c r="LVY45" s="93"/>
      <c r="LVZ45" s="93"/>
      <c r="LWA45" s="93"/>
      <c r="LWB45" s="93"/>
      <c r="LWC45" s="93"/>
      <c r="LWD45" s="93"/>
      <c r="LWE45" s="93"/>
      <c r="LWF45" s="93"/>
      <c r="LWG45" s="93"/>
      <c r="LWH45" s="93"/>
      <c r="LWI45" s="93"/>
      <c r="LWJ45" s="93"/>
      <c r="LWK45" s="93"/>
      <c r="LWL45" s="93"/>
      <c r="LWM45" s="93"/>
      <c r="LWN45" s="93"/>
      <c r="LWO45" s="93"/>
      <c r="LWP45" s="93"/>
      <c r="LWQ45" s="93"/>
      <c r="LWR45" s="93"/>
      <c r="LWS45" s="93"/>
      <c r="LWT45" s="93"/>
      <c r="LWU45" s="93"/>
      <c r="LWV45" s="93"/>
      <c r="LWW45" s="93"/>
      <c r="LWX45" s="93"/>
      <c r="LWY45" s="93"/>
      <c r="LWZ45" s="93"/>
      <c r="LXA45" s="93"/>
      <c r="LXB45" s="93"/>
      <c r="LXC45" s="93"/>
      <c r="LXD45" s="93"/>
      <c r="LXE45" s="93"/>
      <c r="LXF45" s="93"/>
      <c r="LXG45" s="93"/>
      <c r="LXH45" s="93"/>
      <c r="LXI45" s="93"/>
      <c r="LXJ45" s="93"/>
      <c r="LXK45" s="93"/>
      <c r="LXL45" s="93"/>
      <c r="LXM45" s="93"/>
      <c r="LXN45" s="93"/>
      <c r="LXO45" s="93"/>
      <c r="LXP45" s="93"/>
      <c r="LXQ45" s="93"/>
      <c r="LXR45" s="93"/>
      <c r="LXS45" s="93"/>
      <c r="LXT45" s="93"/>
      <c r="LXU45" s="93"/>
      <c r="LXV45" s="93"/>
      <c r="LXW45" s="93"/>
      <c r="LXX45" s="93"/>
      <c r="LXY45" s="93"/>
      <c r="LXZ45" s="93"/>
      <c r="LYA45" s="93"/>
      <c r="LYB45" s="93"/>
      <c r="LYC45" s="93"/>
      <c r="LYD45" s="93"/>
      <c r="LYE45" s="93"/>
      <c r="LYF45" s="93"/>
      <c r="LYG45" s="93"/>
      <c r="LYH45" s="93"/>
      <c r="LYI45" s="93"/>
      <c r="LYJ45" s="93"/>
      <c r="LYK45" s="93"/>
      <c r="LYL45" s="93"/>
      <c r="LYM45" s="93"/>
      <c r="LYN45" s="93"/>
      <c r="LYO45" s="93"/>
      <c r="LYP45" s="93"/>
      <c r="LYQ45" s="93"/>
      <c r="LYR45" s="93"/>
      <c r="LYS45" s="93"/>
      <c r="LYT45" s="93"/>
      <c r="LYU45" s="93"/>
      <c r="LYV45" s="93"/>
      <c r="LYW45" s="93"/>
      <c r="LYX45" s="93"/>
      <c r="LYY45" s="93"/>
      <c r="LYZ45" s="93"/>
      <c r="LZA45" s="93"/>
      <c r="LZB45" s="93"/>
      <c r="LZC45" s="93"/>
      <c r="LZD45" s="93"/>
      <c r="LZE45" s="93"/>
      <c r="LZF45" s="93"/>
      <c r="LZG45" s="93"/>
      <c r="LZH45" s="93"/>
      <c r="LZI45" s="93"/>
      <c r="LZJ45" s="93"/>
      <c r="LZK45" s="93"/>
      <c r="LZL45" s="93"/>
      <c r="LZM45" s="93"/>
      <c r="LZN45" s="93"/>
      <c r="LZO45" s="93"/>
      <c r="LZP45" s="93"/>
      <c r="LZQ45" s="93"/>
      <c r="LZR45" s="93"/>
      <c r="LZS45" s="93"/>
      <c r="LZT45" s="93"/>
      <c r="LZU45" s="93"/>
      <c r="LZV45" s="93"/>
      <c r="LZW45" s="93"/>
      <c r="LZX45" s="93"/>
      <c r="LZY45" s="93"/>
      <c r="LZZ45" s="93"/>
      <c r="MAA45" s="93"/>
      <c r="MAB45" s="93"/>
      <c r="MAC45" s="93"/>
      <c r="MAD45" s="93"/>
      <c r="MAE45" s="93"/>
      <c r="MAF45" s="93"/>
      <c r="MAG45" s="93"/>
      <c r="MAH45" s="93"/>
      <c r="MAI45" s="93"/>
      <c r="MAJ45" s="93"/>
      <c r="MAK45" s="93"/>
      <c r="MAL45" s="93"/>
      <c r="MAM45" s="93"/>
      <c r="MAN45" s="93"/>
      <c r="MAO45" s="93"/>
      <c r="MAP45" s="93"/>
      <c r="MAQ45" s="93"/>
      <c r="MAR45" s="93"/>
      <c r="MAS45" s="93"/>
      <c r="MAT45" s="93"/>
      <c r="MAU45" s="93"/>
      <c r="MAV45" s="93"/>
      <c r="MAW45" s="93"/>
      <c r="MAX45" s="93"/>
      <c r="MAY45" s="93"/>
      <c r="MAZ45" s="93"/>
      <c r="MBA45" s="93"/>
      <c r="MBB45" s="93"/>
      <c r="MBC45" s="93"/>
      <c r="MBD45" s="93"/>
      <c r="MBE45" s="93"/>
      <c r="MBF45" s="93"/>
      <c r="MBG45" s="93"/>
      <c r="MBH45" s="93"/>
      <c r="MBI45" s="93"/>
      <c r="MBJ45" s="93"/>
      <c r="MBK45" s="93"/>
      <c r="MBL45" s="93"/>
      <c r="MBM45" s="93"/>
      <c r="MBN45" s="93"/>
      <c r="MBO45" s="93"/>
      <c r="MBP45" s="93"/>
      <c r="MBQ45" s="93"/>
      <c r="MBR45" s="93"/>
      <c r="MBS45" s="93"/>
      <c r="MBT45" s="93"/>
      <c r="MBU45" s="93"/>
      <c r="MBV45" s="93"/>
      <c r="MBW45" s="93"/>
      <c r="MBX45" s="93"/>
      <c r="MBY45" s="93"/>
      <c r="MBZ45" s="93"/>
      <c r="MCA45" s="93"/>
      <c r="MCB45" s="93"/>
      <c r="MCC45" s="93"/>
      <c r="MCD45" s="93"/>
      <c r="MCE45" s="93"/>
      <c r="MCF45" s="93"/>
      <c r="MCG45" s="93"/>
      <c r="MCH45" s="93"/>
      <c r="MCI45" s="93"/>
      <c r="MCJ45" s="93"/>
      <c r="MCK45" s="93"/>
      <c r="MCL45" s="93"/>
      <c r="MCM45" s="93"/>
      <c r="MCN45" s="93"/>
      <c r="MCO45" s="93"/>
      <c r="MCP45" s="93"/>
      <c r="MCQ45" s="93"/>
      <c r="MCR45" s="93"/>
      <c r="MCS45" s="93"/>
      <c r="MCT45" s="93"/>
      <c r="MCU45" s="93"/>
      <c r="MCV45" s="93"/>
      <c r="MCW45" s="93"/>
      <c r="MCX45" s="93"/>
      <c r="MCY45" s="93"/>
      <c r="MCZ45" s="93"/>
      <c r="MDA45" s="93"/>
      <c r="MDB45" s="93"/>
      <c r="MDC45" s="93"/>
      <c r="MDD45" s="93"/>
      <c r="MDE45" s="93"/>
      <c r="MDF45" s="93"/>
      <c r="MDG45" s="93"/>
      <c r="MDH45" s="93"/>
      <c r="MDI45" s="93"/>
      <c r="MDJ45" s="93"/>
      <c r="MDK45" s="93"/>
      <c r="MDL45" s="93"/>
      <c r="MDM45" s="93"/>
      <c r="MDN45" s="93"/>
      <c r="MDO45" s="93"/>
      <c r="MDP45" s="93"/>
      <c r="MDQ45" s="93"/>
      <c r="MDR45" s="93"/>
      <c r="MDS45" s="93"/>
      <c r="MDT45" s="93"/>
      <c r="MDU45" s="93"/>
      <c r="MDV45" s="93"/>
      <c r="MDW45" s="93"/>
      <c r="MDX45" s="93"/>
      <c r="MDY45" s="93"/>
      <c r="MDZ45" s="93"/>
      <c r="MEA45" s="93"/>
      <c r="MEB45" s="93"/>
      <c r="MEC45" s="93"/>
      <c r="MED45" s="93"/>
      <c r="MEE45" s="93"/>
      <c r="MEF45" s="93"/>
      <c r="MEG45" s="93"/>
      <c r="MEH45" s="93"/>
      <c r="MEI45" s="93"/>
      <c r="MEJ45" s="93"/>
      <c r="MEK45" s="93"/>
      <c r="MEL45" s="93"/>
      <c r="MEM45" s="93"/>
      <c r="MEN45" s="93"/>
      <c r="MEO45" s="93"/>
      <c r="MEP45" s="93"/>
      <c r="MEQ45" s="93"/>
      <c r="MER45" s="93"/>
      <c r="MES45" s="93"/>
      <c r="MET45" s="93"/>
      <c r="MEU45" s="93"/>
      <c r="MEV45" s="93"/>
      <c r="MEW45" s="93"/>
      <c r="MEX45" s="93"/>
      <c r="MEY45" s="93"/>
      <c r="MEZ45" s="93"/>
      <c r="MFA45" s="93"/>
      <c r="MFB45" s="93"/>
      <c r="MFC45" s="93"/>
      <c r="MFD45" s="93"/>
      <c r="MFE45" s="93"/>
      <c r="MFF45" s="93"/>
      <c r="MFG45" s="93"/>
      <c r="MFH45" s="93"/>
      <c r="MFI45" s="93"/>
      <c r="MFJ45" s="93"/>
      <c r="MFK45" s="93"/>
      <c r="MFL45" s="93"/>
      <c r="MFM45" s="93"/>
      <c r="MFN45" s="93"/>
      <c r="MFO45" s="93"/>
      <c r="MFP45" s="93"/>
      <c r="MFQ45" s="93"/>
      <c r="MFR45" s="93"/>
      <c r="MFS45" s="93"/>
      <c r="MFT45" s="93"/>
      <c r="MFU45" s="93"/>
      <c r="MFV45" s="93"/>
      <c r="MFW45" s="93"/>
      <c r="MFX45" s="93"/>
      <c r="MFY45" s="93"/>
      <c r="MFZ45" s="93"/>
      <c r="MGA45" s="93"/>
      <c r="MGB45" s="93"/>
      <c r="MGC45" s="93"/>
      <c r="MGD45" s="93"/>
      <c r="MGE45" s="93"/>
      <c r="MGF45" s="93"/>
      <c r="MGG45" s="93"/>
      <c r="MGH45" s="93"/>
      <c r="MGI45" s="93"/>
      <c r="MGJ45" s="93"/>
      <c r="MGK45" s="93"/>
      <c r="MGL45" s="93"/>
      <c r="MGM45" s="93"/>
      <c r="MGN45" s="93"/>
      <c r="MGO45" s="93"/>
      <c r="MGP45" s="93"/>
      <c r="MGQ45" s="93"/>
      <c r="MGR45" s="93"/>
      <c r="MGS45" s="93"/>
      <c r="MGT45" s="93"/>
      <c r="MGU45" s="93"/>
      <c r="MGV45" s="93"/>
      <c r="MGW45" s="93"/>
      <c r="MGX45" s="93"/>
      <c r="MGY45" s="93"/>
      <c r="MGZ45" s="93"/>
      <c r="MHA45" s="93"/>
      <c r="MHB45" s="93"/>
      <c r="MHC45" s="93"/>
      <c r="MHD45" s="93"/>
      <c r="MHE45" s="93"/>
      <c r="MHF45" s="93"/>
      <c r="MHG45" s="93"/>
      <c r="MHH45" s="93"/>
      <c r="MHI45" s="93"/>
      <c r="MHJ45" s="93"/>
      <c r="MHK45" s="93"/>
      <c r="MHL45" s="93"/>
      <c r="MHM45" s="93"/>
      <c r="MHN45" s="93"/>
      <c r="MHO45" s="93"/>
      <c r="MHP45" s="93"/>
      <c r="MHQ45" s="93"/>
      <c r="MHR45" s="93"/>
      <c r="MHS45" s="93"/>
      <c r="MHT45" s="93"/>
      <c r="MHU45" s="93"/>
      <c r="MHV45" s="93"/>
      <c r="MHW45" s="93"/>
      <c r="MHX45" s="93"/>
      <c r="MHY45" s="93"/>
      <c r="MHZ45" s="93"/>
      <c r="MIA45" s="93"/>
      <c r="MIB45" s="93"/>
      <c r="MIC45" s="93"/>
      <c r="MID45" s="93"/>
      <c r="MIE45" s="93"/>
      <c r="MIF45" s="93"/>
      <c r="MIG45" s="93"/>
      <c r="MIH45" s="93"/>
      <c r="MII45" s="93"/>
      <c r="MIJ45" s="93"/>
      <c r="MIK45" s="93"/>
      <c r="MIL45" s="93"/>
      <c r="MIM45" s="93"/>
      <c r="MIN45" s="93"/>
      <c r="MIO45" s="93"/>
      <c r="MIP45" s="93"/>
      <c r="MIQ45" s="93"/>
      <c r="MIR45" s="93"/>
      <c r="MIS45" s="93"/>
      <c r="MIT45" s="93"/>
      <c r="MIU45" s="93"/>
      <c r="MIV45" s="93"/>
      <c r="MIW45" s="93"/>
      <c r="MIX45" s="93"/>
      <c r="MIY45" s="93"/>
      <c r="MIZ45" s="93"/>
      <c r="MJA45" s="93"/>
      <c r="MJB45" s="93"/>
      <c r="MJC45" s="93"/>
      <c r="MJD45" s="93"/>
      <c r="MJE45" s="93"/>
      <c r="MJF45" s="93"/>
      <c r="MJG45" s="93"/>
      <c r="MJH45" s="93"/>
      <c r="MJI45" s="93"/>
      <c r="MJJ45" s="93"/>
      <c r="MJK45" s="93"/>
      <c r="MJL45" s="93"/>
      <c r="MJM45" s="93"/>
      <c r="MJN45" s="93"/>
      <c r="MJO45" s="93"/>
      <c r="MJP45" s="93"/>
      <c r="MJQ45" s="93"/>
      <c r="MJR45" s="93"/>
      <c r="MJS45" s="93"/>
      <c r="MJT45" s="93"/>
      <c r="MJU45" s="93"/>
      <c r="MJV45" s="93"/>
      <c r="MJW45" s="93"/>
      <c r="MJX45" s="93"/>
      <c r="MJY45" s="93"/>
      <c r="MJZ45" s="93"/>
      <c r="MKA45" s="93"/>
      <c r="MKB45" s="93"/>
      <c r="MKC45" s="93"/>
      <c r="MKD45" s="93"/>
      <c r="MKE45" s="93"/>
      <c r="MKF45" s="93"/>
      <c r="MKG45" s="93"/>
      <c r="MKH45" s="93"/>
      <c r="MKI45" s="93"/>
      <c r="MKJ45" s="93"/>
      <c r="MKK45" s="93"/>
      <c r="MKL45" s="93"/>
      <c r="MKM45" s="93"/>
      <c r="MKN45" s="93"/>
      <c r="MKO45" s="93"/>
      <c r="MKP45" s="93"/>
      <c r="MKQ45" s="93"/>
      <c r="MKR45" s="93"/>
      <c r="MKS45" s="93"/>
      <c r="MKT45" s="93"/>
      <c r="MKU45" s="93"/>
      <c r="MKV45" s="93"/>
      <c r="MKW45" s="93"/>
      <c r="MKX45" s="93"/>
      <c r="MKY45" s="93"/>
      <c r="MKZ45" s="93"/>
      <c r="MLA45" s="93"/>
      <c r="MLB45" s="93"/>
      <c r="MLC45" s="93"/>
      <c r="MLD45" s="93"/>
      <c r="MLE45" s="93"/>
      <c r="MLF45" s="93"/>
      <c r="MLG45" s="93"/>
      <c r="MLH45" s="93"/>
      <c r="MLI45" s="93"/>
      <c r="MLJ45" s="93"/>
      <c r="MLK45" s="93"/>
      <c r="MLL45" s="93"/>
      <c r="MLM45" s="93"/>
      <c r="MLN45" s="93"/>
      <c r="MLO45" s="93"/>
      <c r="MLP45" s="93"/>
      <c r="MLQ45" s="93"/>
      <c r="MLR45" s="93"/>
      <c r="MLS45" s="93"/>
      <c r="MLT45" s="93"/>
      <c r="MLU45" s="93"/>
      <c r="MLV45" s="93"/>
      <c r="MLW45" s="93"/>
      <c r="MLX45" s="93"/>
      <c r="MLY45" s="93"/>
      <c r="MLZ45" s="93"/>
      <c r="MMA45" s="93"/>
      <c r="MMB45" s="93"/>
      <c r="MMC45" s="93"/>
      <c r="MMD45" s="93"/>
      <c r="MME45" s="93"/>
      <c r="MMF45" s="93"/>
      <c r="MMG45" s="93"/>
      <c r="MMH45" s="93"/>
      <c r="MMI45" s="93"/>
      <c r="MMJ45" s="93"/>
      <c r="MMK45" s="93"/>
      <c r="MML45" s="93"/>
      <c r="MMM45" s="93"/>
      <c r="MMN45" s="93"/>
      <c r="MMO45" s="93"/>
      <c r="MMP45" s="93"/>
      <c r="MMQ45" s="93"/>
      <c r="MMR45" s="93"/>
      <c r="MMS45" s="93"/>
      <c r="MMT45" s="93"/>
      <c r="MMU45" s="93"/>
      <c r="MMV45" s="93"/>
      <c r="MMW45" s="93"/>
      <c r="MMX45" s="93"/>
      <c r="MMY45" s="93"/>
      <c r="MMZ45" s="93"/>
      <c r="MNA45" s="93"/>
      <c r="MNB45" s="93"/>
      <c r="MNC45" s="93"/>
      <c r="MND45" s="93"/>
      <c r="MNE45" s="93"/>
      <c r="MNF45" s="93"/>
      <c r="MNG45" s="93"/>
      <c r="MNH45" s="93"/>
      <c r="MNI45" s="93"/>
      <c r="MNJ45" s="93"/>
      <c r="MNK45" s="93"/>
      <c r="MNL45" s="93"/>
      <c r="MNM45" s="93"/>
      <c r="MNN45" s="93"/>
      <c r="MNO45" s="93"/>
      <c r="MNP45" s="93"/>
      <c r="MNQ45" s="93"/>
      <c r="MNR45" s="93"/>
      <c r="MNS45" s="93"/>
      <c r="MNT45" s="93"/>
      <c r="MNU45" s="93"/>
      <c r="MNV45" s="93"/>
      <c r="MNW45" s="93"/>
      <c r="MNX45" s="93"/>
      <c r="MNY45" s="93"/>
      <c r="MNZ45" s="93"/>
      <c r="MOA45" s="93"/>
      <c r="MOB45" s="93"/>
      <c r="MOC45" s="93"/>
      <c r="MOD45" s="93"/>
      <c r="MOE45" s="93"/>
      <c r="MOF45" s="93"/>
      <c r="MOG45" s="93"/>
      <c r="MOH45" s="93"/>
      <c r="MOI45" s="93"/>
      <c r="MOJ45" s="93"/>
      <c r="MOK45" s="93"/>
      <c r="MOL45" s="93"/>
      <c r="MOM45" s="93"/>
      <c r="MON45" s="93"/>
      <c r="MOO45" s="93"/>
      <c r="MOP45" s="93"/>
      <c r="MOQ45" s="93"/>
      <c r="MOR45" s="93"/>
      <c r="MOS45" s="93"/>
      <c r="MOT45" s="93"/>
      <c r="MOU45" s="93"/>
      <c r="MOV45" s="93"/>
      <c r="MOW45" s="93"/>
      <c r="MOX45" s="93"/>
      <c r="MOY45" s="93"/>
      <c r="MOZ45" s="93"/>
      <c r="MPA45" s="93"/>
      <c r="MPB45" s="93"/>
      <c r="MPC45" s="93"/>
      <c r="MPD45" s="93"/>
      <c r="MPE45" s="93"/>
      <c r="MPF45" s="93"/>
      <c r="MPG45" s="93"/>
      <c r="MPH45" s="93"/>
      <c r="MPI45" s="93"/>
      <c r="MPJ45" s="93"/>
      <c r="MPK45" s="93"/>
      <c r="MPL45" s="93"/>
      <c r="MPM45" s="93"/>
      <c r="MPN45" s="93"/>
      <c r="MPO45" s="93"/>
      <c r="MPP45" s="93"/>
      <c r="MPQ45" s="93"/>
      <c r="MPR45" s="93"/>
      <c r="MPS45" s="93"/>
      <c r="MPT45" s="93"/>
      <c r="MPU45" s="93"/>
      <c r="MPV45" s="93"/>
      <c r="MPW45" s="93"/>
      <c r="MPX45" s="93"/>
      <c r="MPY45" s="93"/>
      <c r="MPZ45" s="93"/>
      <c r="MQA45" s="93"/>
      <c r="MQB45" s="93"/>
      <c r="MQC45" s="93"/>
      <c r="MQD45" s="93"/>
      <c r="MQE45" s="93"/>
      <c r="MQF45" s="93"/>
      <c r="MQG45" s="93"/>
      <c r="MQH45" s="93"/>
      <c r="MQI45" s="93"/>
      <c r="MQJ45" s="93"/>
      <c r="MQK45" s="93"/>
      <c r="MQL45" s="93"/>
      <c r="MQM45" s="93"/>
      <c r="MQN45" s="93"/>
      <c r="MQO45" s="93"/>
      <c r="MQP45" s="93"/>
      <c r="MQQ45" s="93"/>
      <c r="MQR45" s="93"/>
      <c r="MQS45" s="93"/>
      <c r="MQT45" s="93"/>
      <c r="MQU45" s="93"/>
      <c r="MQV45" s="93"/>
      <c r="MQW45" s="93"/>
      <c r="MQX45" s="93"/>
      <c r="MQY45" s="93"/>
      <c r="MQZ45" s="93"/>
      <c r="MRA45" s="93"/>
      <c r="MRB45" s="93"/>
      <c r="MRC45" s="93"/>
      <c r="MRD45" s="93"/>
      <c r="MRE45" s="93"/>
      <c r="MRF45" s="93"/>
      <c r="MRG45" s="93"/>
      <c r="MRH45" s="93"/>
      <c r="MRI45" s="93"/>
      <c r="MRJ45" s="93"/>
      <c r="MRK45" s="93"/>
      <c r="MRL45" s="93"/>
      <c r="MRM45" s="93"/>
      <c r="MRN45" s="93"/>
      <c r="MRO45" s="93"/>
      <c r="MRP45" s="93"/>
      <c r="MRQ45" s="93"/>
      <c r="MRR45" s="93"/>
      <c r="MRS45" s="93"/>
      <c r="MRT45" s="93"/>
      <c r="MRU45" s="93"/>
      <c r="MRV45" s="93"/>
      <c r="MRW45" s="93"/>
      <c r="MRX45" s="93"/>
      <c r="MRY45" s="93"/>
      <c r="MRZ45" s="93"/>
      <c r="MSA45" s="93"/>
      <c r="MSB45" s="93"/>
      <c r="MSC45" s="93"/>
      <c r="MSD45" s="93"/>
      <c r="MSE45" s="93"/>
      <c r="MSF45" s="93"/>
      <c r="MSG45" s="93"/>
      <c r="MSH45" s="93"/>
      <c r="MSI45" s="93"/>
      <c r="MSJ45" s="93"/>
      <c r="MSK45" s="93"/>
      <c r="MSL45" s="93"/>
      <c r="MSM45" s="93"/>
      <c r="MSN45" s="93"/>
      <c r="MSO45" s="93"/>
      <c r="MSP45" s="93"/>
      <c r="MSQ45" s="93"/>
      <c r="MSR45" s="93"/>
      <c r="MSS45" s="93"/>
      <c r="MST45" s="93"/>
      <c r="MSU45" s="93"/>
      <c r="MSV45" s="93"/>
      <c r="MSW45" s="93"/>
      <c r="MSX45" s="93"/>
      <c r="MSY45" s="93"/>
      <c r="MSZ45" s="93"/>
      <c r="MTA45" s="93"/>
      <c r="MTB45" s="93"/>
      <c r="MTC45" s="93"/>
      <c r="MTD45" s="93"/>
      <c r="MTE45" s="93"/>
      <c r="MTF45" s="93"/>
      <c r="MTG45" s="93"/>
      <c r="MTH45" s="93"/>
      <c r="MTI45" s="93"/>
      <c r="MTJ45" s="93"/>
      <c r="MTK45" s="93"/>
      <c r="MTL45" s="93"/>
      <c r="MTM45" s="93"/>
      <c r="MTN45" s="93"/>
      <c r="MTO45" s="93"/>
      <c r="MTP45" s="93"/>
      <c r="MTQ45" s="93"/>
      <c r="MTR45" s="93"/>
      <c r="MTS45" s="93"/>
      <c r="MTT45" s="93"/>
      <c r="MTU45" s="93"/>
      <c r="MTV45" s="93"/>
      <c r="MTW45" s="93"/>
      <c r="MTX45" s="93"/>
      <c r="MTY45" s="93"/>
      <c r="MTZ45" s="93"/>
      <c r="MUA45" s="93"/>
      <c r="MUB45" s="93"/>
      <c r="MUC45" s="93"/>
      <c r="MUD45" s="93"/>
      <c r="MUE45" s="93"/>
      <c r="MUF45" s="93"/>
      <c r="MUG45" s="93"/>
      <c r="MUH45" s="93"/>
      <c r="MUI45" s="93"/>
      <c r="MUJ45" s="93"/>
      <c r="MUK45" s="93"/>
      <c r="MUL45" s="93"/>
      <c r="MUM45" s="93"/>
      <c r="MUN45" s="93"/>
      <c r="MUO45" s="93"/>
      <c r="MUP45" s="93"/>
      <c r="MUQ45" s="93"/>
      <c r="MUR45" s="93"/>
      <c r="MUS45" s="93"/>
      <c r="MUT45" s="93"/>
      <c r="MUU45" s="93"/>
      <c r="MUV45" s="93"/>
      <c r="MUW45" s="93"/>
      <c r="MUX45" s="93"/>
      <c r="MUY45" s="93"/>
      <c r="MUZ45" s="93"/>
      <c r="MVA45" s="93"/>
      <c r="MVB45" s="93"/>
      <c r="MVC45" s="93"/>
      <c r="MVD45" s="93"/>
      <c r="MVE45" s="93"/>
      <c r="MVF45" s="93"/>
      <c r="MVG45" s="93"/>
      <c r="MVH45" s="93"/>
      <c r="MVI45" s="93"/>
      <c r="MVJ45" s="93"/>
      <c r="MVK45" s="93"/>
      <c r="MVL45" s="93"/>
      <c r="MVM45" s="93"/>
      <c r="MVN45" s="93"/>
      <c r="MVO45" s="93"/>
      <c r="MVP45" s="93"/>
      <c r="MVQ45" s="93"/>
      <c r="MVR45" s="93"/>
      <c r="MVS45" s="93"/>
      <c r="MVT45" s="93"/>
      <c r="MVU45" s="93"/>
      <c r="MVV45" s="93"/>
      <c r="MVW45" s="93"/>
      <c r="MVX45" s="93"/>
      <c r="MVY45" s="93"/>
      <c r="MVZ45" s="93"/>
      <c r="MWA45" s="93"/>
      <c r="MWB45" s="93"/>
      <c r="MWC45" s="93"/>
      <c r="MWD45" s="93"/>
      <c r="MWE45" s="93"/>
      <c r="MWF45" s="93"/>
      <c r="MWG45" s="93"/>
      <c r="MWH45" s="93"/>
      <c r="MWI45" s="93"/>
      <c r="MWJ45" s="93"/>
      <c r="MWK45" s="93"/>
      <c r="MWL45" s="93"/>
      <c r="MWM45" s="93"/>
      <c r="MWN45" s="93"/>
      <c r="MWO45" s="93"/>
      <c r="MWP45" s="93"/>
      <c r="MWQ45" s="93"/>
      <c r="MWR45" s="93"/>
      <c r="MWS45" s="93"/>
      <c r="MWT45" s="93"/>
      <c r="MWU45" s="93"/>
      <c r="MWV45" s="93"/>
      <c r="MWW45" s="93"/>
      <c r="MWX45" s="93"/>
      <c r="MWY45" s="93"/>
      <c r="MWZ45" s="93"/>
      <c r="MXA45" s="93"/>
      <c r="MXB45" s="93"/>
      <c r="MXC45" s="93"/>
      <c r="MXD45" s="93"/>
      <c r="MXE45" s="93"/>
      <c r="MXF45" s="93"/>
      <c r="MXG45" s="93"/>
      <c r="MXH45" s="93"/>
      <c r="MXI45" s="93"/>
      <c r="MXJ45" s="93"/>
      <c r="MXK45" s="93"/>
      <c r="MXL45" s="93"/>
      <c r="MXM45" s="93"/>
      <c r="MXN45" s="93"/>
      <c r="MXO45" s="93"/>
      <c r="MXP45" s="93"/>
      <c r="MXQ45" s="93"/>
      <c r="MXR45" s="93"/>
      <c r="MXS45" s="93"/>
      <c r="MXT45" s="93"/>
      <c r="MXU45" s="93"/>
      <c r="MXV45" s="93"/>
      <c r="MXW45" s="93"/>
      <c r="MXX45" s="93"/>
      <c r="MXY45" s="93"/>
      <c r="MXZ45" s="93"/>
      <c r="MYA45" s="93"/>
      <c r="MYB45" s="93"/>
      <c r="MYC45" s="93"/>
      <c r="MYD45" s="93"/>
      <c r="MYE45" s="93"/>
      <c r="MYF45" s="93"/>
      <c r="MYG45" s="93"/>
      <c r="MYH45" s="93"/>
      <c r="MYI45" s="93"/>
      <c r="MYJ45" s="93"/>
      <c r="MYK45" s="93"/>
      <c r="MYL45" s="93"/>
      <c r="MYM45" s="93"/>
      <c r="MYN45" s="93"/>
      <c r="MYO45" s="93"/>
      <c r="MYP45" s="93"/>
      <c r="MYQ45" s="93"/>
      <c r="MYR45" s="93"/>
      <c r="MYS45" s="93"/>
      <c r="MYT45" s="93"/>
      <c r="MYU45" s="93"/>
      <c r="MYV45" s="93"/>
      <c r="MYW45" s="93"/>
      <c r="MYX45" s="93"/>
      <c r="MYY45" s="93"/>
      <c r="MYZ45" s="93"/>
      <c r="MZA45" s="93"/>
      <c r="MZB45" s="93"/>
      <c r="MZC45" s="93"/>
      <c r="MZD45" s="93"/>
      <c r="MZE45" s="93"/>
      <c r="MZF45" s="93"/>
      <c r="MZG45" s="93"/>
      <c r="MZH45" s="93"/>
      <c r="MZI45" s="93"/>
      <c r="MZJ45" s="93"/>
      <c r="MZK45" s="93"/>
      <c r="MZL45" s="93"/>
      <c r="MZM45" s="93"/>
      <c r="MZN45" s="93"/>
      <c r="MZO45" s="93"/>
      <c r="MZP45" s="93"/>
      <c r="MZQ45" s="93"/>
      <c r="MZR45" s="93"/>
      <c r="MZS45" s="93"/>
      <c r="MZT45" s="93"/>
      <c r="MZU45" s="93"/>
      <c r="MZV45" s="93"/>
      <c r="MZW45" s="93"/>
      <c r="MZX45" s="93"/>
      <c r="MZY45" s="93"/>
      <c r="MZZ45" s="93"/>
      <c r="NAA45" s="93"/>
      <c r="NAB45" s="93"/>
      <c r="NAC45" s="93"/>
      <c r="NAD45" s="93"/>
      <c r="NAE45" s="93"/>
      <c r="NAF45" s="93"/>
      <c r="NAG45" s="93"/>
      <c r="NAH45" s="93"/>
      <c r="NAI45" s="93"/>
      <c r="NAJ45" s="93"/>
      <c r="NAK45" s="93"/>
      <c r="NAL45" s="93"/>
      <c r="NAM45" s="93"/>
      <c r="NAN45" s="93"/>
      <c r="NAO45" s="93"/>
      <c r="NAP45" s="93"/>
      <c r="NAQ45" s="93"/>
      <c r="NAR45" s="93"/>
      <c r="NAS45" s="93"/>
      <c r="NAT45" s="93"/>
      <c r="NAU45" s="93"/>
      <c r="NAV45" s="93"/>
      <c r="NAW45" s="93"/>
      <c r="NAX45" s="93"/>
      <c r="NAY45" s="93"/>
      <c r="NAZ45" s="93"/>
      <c r="NBA45" s="93"/>
      <c r="NBB45" s="93"/>
      <c r="NBC45" s="93"/>
      <c r="NBD45" s="93"/>
      <c r="NBE45" s="93"/>
      <c r="NBF45" s="93"/>
      <c r="NBG45" s="93"/>
      <c r="NBH45" s="93"/>
      <c r="NBI45" s="93"/>
      <c r="NBJ45" s="93"/>
      <c r="NBK45" s="93"/>
      <c r="NBL45" s="93"/>
      <c r="NBM45" s="93"/>
      <c r="NBN45" s="93"/>
      <c r="NBO45" s="93"/>
      <c r="NBP45" s="93"/>
      <c r="NBQ45" s="93"/>
      <c r="NBR45" s="93"/>
      <c r="NBS45" s="93"/>
      <c r="NBT45" s="93"/>
      <c r="NBU45" s="93"/>
      <c r="NBV45" s="93"/>
      <c r="NBW45" s="93"/>
      <c r="NBX45" s="93"/>
      <c r="NBY45" s="93"/>
      <c r="NBZ45" s="93"/>
      <c r="NCA45" s="93"/>
      <c r="NCB45" s="93"/>
      <c r="NCC45" s="93"/>
      <c r="NCD45" s="93"/>
      <c r="NCE45" s="93"/>
      <c r="NCF45" s="93"/>
      <c r="NCG45" s="93"/>
      <c r="NCH45" s="93"/>
      <c r="NCI45" s="93"/>
      <c r="NCJ45" s="93"/>
      <c r="NCK45" s="93"/>
      <c r="NCL45" s="93"/>
      <c r="NCM45" s="93"/>
      <c r="NCN45" s="93"/>
      <c r="NCO45" s="93"/>
      <c r="NCP45" s="93"/>
      <c r="NCQ45" s="93"/>
      <c r="NCR45" s="93"/>
      <c r="NCS45" s="93"/>
      <c r="NCT45" s="93"/>
      <c r="NCU45" s="93"/>
      <c r="NCV45" s="93"/>
      <c r="NCW45" s="93"/>
      <c r="NCX45" s="93"/>
      <c r="NCY45" s="93"/>
      <c r="NCZ45" s="93"/>
      <c r="NDA45" s="93"/>
      <c r="NDB45" s="93"/>
      <c r="NDC45" s="93"/>
      <c r="NDD45" s="93"/>
      <c r="NDE45" s="93"/>
      <c r="NDF45" s="93"/>
      <c r="NDG45" s="93"/>
      <c r="NDH45" s="93"/>
      <c r="NDI45" s="93"/>
      <c r="NDJ45" s="93"/>
      <c r="NDK45" s="93"/>
      <c r="NDL45" s="93"/>
      <c r="NDM45" s="93"/>
      <c r="NDN45" s="93"/>
      <c r="NDO45" s="93"/>
      <c r="NDP45" s="93"/>
      <c r="NDQ45" s="93"/>
      <c r="NDR45" s="93"/>
      <c r="NDS45" s="93"/>
      <c r="NDT45" s="93"/>
      <c r="NDU45" s="93"/>
      <c r="NDV45" s="93"/>
      <c r="NDW45" s="93"/>
      <c r="NDX45" s="93"/>
      <c r="NDY45" s="93"/>
      <c r="NDZ45" s="93"/>
      <c r="NEA45" s="93"/>
      <c r="NEB45" s="93"/>
      <c r="NEC45" s="93"/>
      <c r="NED45" s="93"/>
      <c r="NEE45" s="93"/>
      <c r="NEF45" s="93"/>
      <c r="NEG45" s="93"/>
      <c r="NEH45" s="93"/>
      <c r="NEI45" s="93"/>
      <c r="NEJ45" s="93"/>
      <c r="NEK45" s="93"/>
      <c r="NEL45" s="93"/>
      <c r="NEM45" s="93"/>
      <c r="NEN45" s="93"/>
      <c r="NEO45" s="93"/>
      <c r="NEP45" s="93"/>
      <c r="NEQ45" s="93"/>
      <c r="NER45" s="93"/>
      <c r="NES45" s="93"/>
      <c r="NET45" s="93"/>
      <c r="NEU45" s="93"/>
      <c r="NEV45" s="93"/>
      <c r="NEW45" s="93"/>
      <c r="NEX45" s="93"/>
      <c r="NEY45" s="93"/>
      <c r="NEZ45" s="93"/>
      <c r="NFA45" s="93"/>
      <c r="NFB45" s="93"/>
      <c r="NFC45" s="93"/>
      <c r="NFD45" s="93"/>
      <c r="NFE45" s="93"/>
      <c r="NFF45" s="93"/>
      <c r="NFG45" s="93"/>
      <c r="NFH45" s="93"/>
      <c r="NFI45" s="93"/>
      <c r="NFJ45" s="93"/>
      <c r="NFK45" s="93"/>
      <c r="NFL45" s="93"/>
      <c r="NFM45" s="93"/>
      <c r="NFN45" s="93"/>
      <c r="NFO45" s="93"/>
      <c r="NFP45" s="93"/>
      <c r="NFQ45" s="93"/>
      <c r="NFR45" s="93"/>
      <c r="NFS45" s="93"/>
      <c r="NFT45" s="93"/>
      <c r="NFU45" s="93"/>
      <c r="NFV45" s="93"/>
      <c r="NFW45" s="93"/>
      <c r="NFX45" s="93"/>
      <c r="NFY45" s="93"/>
      <c r="NFZ45" s="93"/>
      <c r="NGA45" s="93"/>
      <c r="NGB45" s="93"/>
      <c r="NGC45" s="93"/>
      <c r="NGD45" s="93"/>
      <c r="NGE45" s="93"/>
      <c r="NGF45" s="93"/>
      <c r="NGG45" s="93"/>
      <c r="NGH45" s="93"/>
      <c r="NGI45" s="93"/>
      <c r="NGJ45" s="93"/>
      <c r="NGK45" s="93"/>
      <c r="NGL45" s="93"/>
      <c r="NGM45" s="93"/>
      <c r="NGN45" s="93"/>
      <c r="NGO45" s="93"/>
      <c r="NGP45" s="93"/>
      <c r="NGQ45" s="93"/>
      <c r="NGR45" s="93"/>
      <c r="NGS45" s="93"/>
      <c r="NGT45" s="93"/>
      <c r="NGU45" s="93"/>
      <c r="NGV45" s="93"/>
      <c r="NGW45" s="93"/>
      <c r="NGX45" s="93"/>
      <c r="NGY45" s="93"/>
      <c r="NGZ45" s="93"/>
      <c r="NHA45" s="93"/>
      <c r="NHB45" s="93"/>
      <c r="NHC45" s="93"/>
      <c r="NHD45" s="93"/>
      <c r="NHE45" s="93"/>
      <c r="NHF45" s="93"/>
      <c r="NHG45" s="93"/>
      <c r="NHH45" s="93"/>
      <c r="NHI45" s="93"/>
      <c r="NHJ45" s="93"/>
      <c r="NHK45" s="93"/>
      <c r="NHL45" s="93"/>
      <c r="NHM45" s="93"/>
      <c r="NHN45" s="93"/>
      <c r="NHO45" s="93"/>
      <c r="NHP45" s="93"/>
      <c r="NHQ45" s="93"/>
      <c r="NHR45" s="93"/>
      <c r="NHS45" s="93"/>
      <c r="NHT45" s="93"/>
      <c r="NHU45" s="93"/>
      <c r="NHV45" s="93"/>
      <c r="NHW45" s="93"/>
      <c r="NHX45" s="93"/>
      <c r="NHY45" s="93"/>
      <c r="NHZ45" s="93"/>
      <c r="NIA45" s="93"/>
      <c r="NIB45" s="93"/>
      <c r="NIC45" s="93"/>
      <c r="NID45" s="93"/>
      <c r="NIE45" s="93"/>
      <c r="NIF45" s="93"/>
      <c r="NIG45" s="93"/>
      <c r="NIH45" s="93"/>
      <c r="NII45" s="93"/>
      <c r="NIJ45" s="93"/>
      <c r="NIK45" s="93"/>
      <c r="NIL45" s="93"/>
      <c r="NIM45" s="93"/>
      <c r="NIN45" s="93"/>
      <c r="NIO45" s="93"/>
      <c r="NIP45" s="93"/>
      <c r="NIQ45" s="93"/>
      <c r="NIR45" s="93"/>
      <c r="NIS45" s="93"/>
      <c r="NIT45" s="93"/>
      <c r="NIU45" s="93"/>
      <c r="NIV45" s="93"/>
      <c r="NIW45" s="93"/>
      <c r="NIX45" s="93"/>
      <c r="NIY45" s="93"/>
      <c r="NIZ45" s="93"/>
      <c r="NJA45" s="93"/>
      <c r="NJB45" s="93"/>
      <c r="NJC45" s="93"/>
      <c r="NJD45" s="93"/>
      <c r="NJE45" s="93"/>
      <c r="NJF45" s="93"/>
      <c r="NJG45" s="93"/>
      <c r="NJH45" s="93"/>
      <c r="NJI45" s="93"/>
      <c r="NJJ45" s="93"/>
      <c r="NJK45" s="93"/>
      <c r="NJL45" s="93"/>
      <c r="NJM45" s="93"/>
      <c r="NJN45" s="93"/>
      <c r="NJO45" s="93"/>
      <c r="NJP45" s="93"/>
      <c r="NJQ45" s="93"/>
      <c r="NJR45" s="93"/>
      <c r="NJS45" s="93"/>
      <c r="NJT45" s="93"/>
      <c r="NJU45" s="93"/>
      <c r="NJV45" s="93"/>
      <c r="NJW45" s="93"/>
      <c r="NJX45" s="93"/>
      <c r="NJY45" s="93"/>
      <c r="NJZ45" s="93"/>
      <c r="NKA45" s="93"/>
      <c r="NKB45" s="93"/>
      <c r="NKC45" s="93"/>
      <c r="NKD45" s="93"/>
      <c r="NKE45" s="93"/>
      <c r="NKF45" s="93"/>
      <c r="NKG45" s="93"/>
      <c r="NKH45" s="93"/>
      <c r="NKI45" s="93"/>
      <c r="NKJ45" s="93"/>
      <c r="NKK45" s="93"/>
      <c r="NKL45" s="93"/>
      <c r="NKM45" s="93"/>
      <c r="NKN45" s="93"/>
      <c r="NKO45" s="93"/>
      <c r="NKP45" s="93"/>
      <c r="NKQ45" s="93"/>
      <c r="NKR45" s="93"/>
      <c r="NKS45" s="93"/>
      <c r="NKT45" s="93"/>
      <c r="NKU45" s="93"/>
      <c r="NKV45" s="93"/>
      <c r="NKW45" s="93"/>
      <c r="NKX45" s="93"/>
      <c r="NKY45" s="93"/>
      <c r="NKZ45" s="93"/>
      <c r="NLA45" s="93"/>
      <c r="NLB45" s="93"/>
      <c r="NLC45" s="93"/>
      <c r="NLD45" s="93"/>
      <c r="NLE45" s="93"/>
      <c r="NLF45" s="93"/>
      <c r="NLG45" s="93"/>
      <c r="NLH45" s="93"/>
      <c r="NLI45" s="93"/>
      <c r="NLJ45" s="93"/>
      <c r="NLK45" s="93"/>
      <c r="NLL45" s="93"/>
      <c r="NLM45" s="93"/>
      <c r="NLN45" s="93"/>
      <c r="NLO45" s="93"/>
      <c r="NLP45" s="93"/>
      <c r="NLQ45" s="93"/>
      <c r="NLR45" s="93"/>
      <c r="NLS45" s="93"/>
      <c r="NLT45" s="93"/>
      <c r="NLU45" s="93"/>
      <c r="NLV45" s="93"/>
      <c r="NLW45" s="93"/>
      <c r="NLX45" s="93"/>
      <c r="NLY45" s="93"/>
      <c r="NLZ45" s="93"/>
      <c r="NMA45" s="93"/>
      <c r="NMB45" s="93"/>
      <c r="NMC45" s="93"/>
      <c r="NMD45" s="93"/>
      <c r="NME45" s="93"/>
      <c r="NMF45" s="93"/>
      <c r="NMG45" s="93"/>
      <c r="NMH45" s="93"/>
      <c r="NMI45" s="93"/>
      <c r="NMJ45" s="93"/>
      <c r="NMK45" s="93"/>
      <c r="NML45" s="93"/>
      <c r="NMM45" s="93"/>
      <c r="NMN45" s="93"/>
      <c r="NMO45" s="93"/>
      <c r="NMP45" s="93"/>
      <c r="NMQ45" s="93"/>
      <c r="NMR45" s="93"/>
      <c r="NMS45" s="93"/>
      <c r="NMT45" s="93"/>
      <c r="NMU45" s="93"/>
      <c r="NMV45" s="93"/>
      <c r="NMW45" s="93"/>
      <c r="NMX45" s="93"/>
      <c r="NMY45" s="93"/>
      <c r="NMZ45" s="93"/>
      <c r="NNA45" s="93"/>
      <c r="NNB45" s="93"/>
      <c r="NNC45" s="93"/>
      <c r="NND45" s="93"/>
      <c r="NNE45" s="93"/>
      <c r="NNF45" s="93"/>
      <c r="NNG45" s="93"/>
      <c r="NNH45" s="93"/>
      <c r="NNI45" s="93"/>
      <c r="NNJ45" s="93"/>
      <c r="NNK45" s="93"/>
      <c r="NNL45" s="93"/>
      <c r="NNM45" s="93"/>
      <c r="NNN45" s="93"/>
      <c r="NNO45" s="93"/>
      <c r="NNP45" s="93"/>
      <c r="NNQ45" s="93"/>
      <c r="NNR45" s="93"/>
      <c r="NNS45" s="93"/>
      <c r="NNT45" s="93"/>
      <c r="NNU45" s="93"/>
      <c r="NNV45" s="93"/>
      <c r="NNW45" s="93"/>
      <c r="NNX45" s="93"/>
      <c r="NNY45" s="93"/>
      <c r="NNZ45" s="93"/>
      <c r="NOA45" s="93"/>
      <c r="NOB45" s="93"/>
      <c r="NOC45" s="93"/>
      <c r="NOD45" s="93"/>
      <c r="NOE45" s="93"/>
      <c r="NOF45" s="93"/>
      <c r="NOG45" s="93"/>
      <c r="NOH45" s="93"/>
      <c r="NOI45" s="93"/>
      <c r="NOJ45" s="93"/>
      <c r="NOK45" s="93"/>
      <c r="NOL45" s="93"/>
      <c r="NOM45" s="93"/>
      <c r="NON45" s="93"/>
      <c r="NOO45" s="93"/>
      <c r="NOP45" s="93"/>
      <c r="NOQ45" s="93"/>
      <c r="NOR45" s="93"/>
      <c r="NOS45" s="93"/>
      <c r="NOT45" s="93"/>
      <c r="NOU45" s="93"/>
      <c r="NOV45" s="93"/>
      <c r="NOW45" s="93"/>
      <c r="NOX45" s="93"/>
      <c r="NOY45" s="93"/>
      <c r="NOZ45" s="93"/>
      <c r="NPA45" s="93"/>
      <c r="NPB45" s="93"/>
      <c r="NPC45" s="93"/>
      <c r="NPD45" s="93"/>
      <c r="NPE45" s="93"/>
      <c r="NPF45" s="93"/>
      <c r="NPG45" s="93"/>
      <c r="NPH45" s="93"/>
      <c r="NPI45" s="93"/>
      <c r="NPJ45" s="93"/>
      <c r="NPK45" s="93"/>
      <c r="NPL45" s="93"/>
      <c r="NPM45" s="93"/>
      <c r="NPN45" s="93"/>
      <c r="NPO45" s="93"/>
      <c r="NPP45" s="93"/>
      <c r="NPQ45" s="93"/>
      <c r="NPR45" s="93"/>
      <c r="NPS45" s="93"/>
      <c r="NPT45" s="93"/>
      <c r="NPU45" s="93"/>
      <c r="NPV45" s="93"/>
      <c r="NPW45" s="93"/>
      <c r="NPX45" s="93"/>
      <c r="NPY45" s="93"/>
      <c r="NPZ45" s="93"/>
      <c r="NQA45" s="93"/>
      <c r="NQB45" s="93"/>
      <c r="NQC45" s="93"/>
      <c r="NQD45" s="93"/>
      <c r="NQE45" s="93"/>
      <c r="NQF45" s="93"/>
      <c r="NQG45" s="93"/>
      <c r="NQH45" s="93"/>
      <c r="NQI45" s="93"/>
      <c r="NQJ45" s="93"/>
      <c r="NQK45" s="93"/>
      <c r="NQL45" s="93"/>
      <c r="NQM45" s="93"/>
      <c r="NQN45" s="93"/>
      <c r="NQO45" s="93"/>
      <c r="NQP45" s="93"/>
      <c r="NQQ45" s="93"/>
      <c r="NQR45" s="93"/>
      <c r="NQS45" s="93"/>
      <c r="NQT45" s="93"/>
      <c r="NQU45" s="93"/>
      <c r="NQV45" s="93"/>
      <c r="NQW45" s="93"/>
      <c r="NQX45" s="93"/>
      <c r="NQY45" s="93"/>
      <c r="NQZ45" s="93"/>
      <c r="NRA45" s="93"/>
      <c r="NRB45" s="93"/>
      <c r="NRC45" s="93"/>
      <c r="NRD45" s="93"/>
      <c r="NRE45" s="93"/>
      <c r="NRF45" s="93"/>
      <c r="NRG45" s="93"/>
      <c r="NRH45" s="93"/>
      <c r="NRI45" s="93"/>
      <c r="NRJ45" s="93"/>
      <c r="NRK45" s="93"/>
      <c r="NRL45" s="93"/>
      <c r="NRM45" s="93"/>
      <c r="NRN45" s="93"/>
      <c r="NRO45" s="93"/>
      <c r="NRP45" s="93"/>
      <c r="NRQ45" s="93"/>
      <c r="NRR45" s="93"/>
      <c r="NRS45" s="93"/>
      <c r="NRT45" s="93"/>
      <c r="NRU45" s="93"/>
      <c r="NRV45" s="93"/>
      <c r="NRW45" s="93"/>
      <c r="NRX45" s="93"/>
      <c r="NRY45" s="93"/>
      <c r="NRZ45" s="93"/>
      <c r="NSA45" s="93"/>
      <c r="NSB45" s="93"/>
      <c r="NSC45" s="93"/>
      <c r="NSD45" s="93"/>
      <c r="NSE45" s="93"/>
      <c r="NSF45" s="93"/>
      <c r="NSG45" s="93"/>
      <c r="NSH45" s="93"/>
      <c r="NSI45" s="93"/>
      <c r="NSJ45" s="93"/>
      <c r="NSK45" s="93"/>
      <c r="NSL45" s="93"/>
      <c r="NSM45" s="93"/>
      <c r="NSN45" s="93"/>
      <c r="NSO45" s="93"/>
      <c r="NSP45" s="93"/>
      <c r="NSQ45" s="93"/>
      <c r="NSR45" s="93"/>
      <c r="NSS45" s="93"/>
      <c r="NST45" s="93"/>
      <c r="NSU45" s="93"/>
      <c r="NSV45" s="93"/>
      <c r="NSW45" s="93"/>
      <c r="NSX45" s="93"/>
      <c r="NSY45" s="93"/>
      <c r="NSZ45" s="93"/>
      <c r="NTA45" s="93"/>
      <c r="NTB45" s="93"/>
      <c r="NTC45" s="93"/>
      <c r="NTD45" s="93"/>
      <c r="NTE45" s="93"/>
      <c r="NTF45" s="93"/>
      <c r="NTG45" s="93"/>
      <c r="NTH45" s="93"/>
      <c r="NTI45" s="93"/>
      <c r="NTJ45" s="93"/>
      <c r="NTK45" s="93"/>
      <c r="NTL45" s="93"/>
      <c r="NTM45" s="93"/>
      <c r="NTN45" s="93"/>
      <c r="NTO45" s="93"/>
      <c r="NTP45" s="93"/>
      <c r="NTQ45" s="93"/>
      <c r="NTR45" s="93"/>
      <c r="NTS45" s="93"/>
      <c r="NTT45" s="93"/>
      <c r="NTU45" s="93"/>
      <c r="NTV45" s="93"/>
      <c r="NTW45" s="93"/>
      <c r="NTX45" s="93"/>
      <c r="NTY45" s="93"/>
      <c r="NTZ45" s="93"/>
      <c r="NUA45" s="93"/>
      <c r="NUB45" s="93"/>
      <c r="NUC45" s="93"/>
      <c r="NUD45" s="93"/>
      <c r="NUE45" s="93"/>
      <c r="NUF45" s="93"/>
      <c r="NUG45" s="93"/>
      <c r="NUH45" s="93"/>
      <c r="NUI45" s="93"/>
      <c r="NUJ45" s="93"/>
      <c r="NUK45" s="93"/>
      <c r="NUL45" s="93"/>
      <c r="NUM45" s="93"/>
      <c r="NUN45" s="93"/>
      <c r="NUO45" s="93"/>
      <c r="NUP45" s="93"/>
      <c r="NUQ45" s="93"/>
      <c r="NUR45" s="93"/>
      <c r="NUS45" s="93"/>
      <c r="NUT45" s="93"/>
      <c r="NUU45" s="93"/>
      <c r="NUV45" s="93"/>
      <c r="NUW45" s="93"/>
      <c r="NUX45" s="93"/>
      <c r="NUY45" s="93"/>
      <c r="NUZ45" s="93"/>
      <c r="NVA45" s="93"/>
      <c r="NVB45" s="93"/>
      <c r="NVC45" s="93"/>
      <c r="NVD45" s="93"/>
      <c r="NVE45" s="93"/>
      <c r="NVF45" s="93"/>
      <c r="NVG45" s="93"/>
      <c r="NVH45" s="93"/>
      <c r="NVI45" s="93"/>
      <c r="NVJ45" s="93"/>
      <c r="NVK45" s="93"/>
      <c r="NVL45" s="93"/>
      <c r="NVM45" s="93"/>
      <c r="NVN45" s="93"/>
      <c r="NVO45" s="93"/>
      <c r="NVP45" s="93"/>
      <c r="NVQ45" s="93"/>
      <c r="NVR45" s="93"/>
      <c r="NVS45" s="93"/>
      <c r="NVT45" s="93"/>
      <c r="NVU45" s="93"/>
      <c r="NVV45" s="93"/>
      <c r="NVW45" s="93"/>
      <c r="NVX45" s="93"/>
      <c r="NVY45" s="93"/>
      <c r="NVZ45" s="93"/>
      <c r="NWA45" s="93"/>
      <c r="NWB45" s="93"/>
      <c r="NWC45" s="93"/>
      <c r="NWD45" s="93"/>
      <c r="NWE45" s="93"/>
      <c r="NWF45" s="93"/>
      <c r="NWG45" s="93"/>
      <c r="NWH45" s="93"/>
      <c r="NWI45" s="93"/>
      <c r="NWJ45" s="93"/>
      <c r="NWK45" s="93"/>
      <c r="NWL45" s="93"/>
      <c r="NWM45" s="93"/>
      <c r="NWN45" s="93"/>
      <c r="NWO45" s="93"/>
      <c r="NWP45" s="93"/>
      <c r="NWQ45" s="93"/>
      <c r="NWR45" s="93"/>
      <c r="NWS45" s="93"/>
      <c r="NWT45" s="93"/>
      <c r="NWU45" s="93"/>
      <c r="NWV45" s="93"/>
      <c r="NWW45" s="93"/>
      <c r="NWX45" s="93"/>
      <c r="NWY45" s="93"/>
      <c r="NWZ45" s="93"/>
      <c r="NXA45" s="93"/>
      <c r="NXB45" s="93"/>
      <c r="NXC45" s="93"/>
      <c r="NXD45" s="93"/>
      <c r="NXE45" s="93"/>
      <c r="NXF45" s="93"/>
      <c r="NXG45" s="93"/>
      <c r="NXH45" s="93"/>
      <c r="NXI45" s="93"/>
      <c r="NXJ45" s="93"/>
      <c r="NXK45" s="93"/>
      <c r="NXL45" s="93"/>
      <c r="NXM45" s="93"/>
      <c r="NXN45" s="93"/>
      <c r="NXO45" s="93"/>
      <c r="NXP45" s="93"/>
      <c r="NXQ45" s="93"/>
      <c r="NXR45" s="93"/>
      <c r="NXS45" s="93"/>
      <c r="NXT45" s="93"/>
      <c r="NXU45" s="93"/>
      <c r="NXV45" s="93"/>
      <c r="NXW45" s="93"/>
      <c r="NXX45" s="93"/>
      <c r="NXY45" s="93"/>
      <c r="NXZ45" s="93"/>
      <c r="NYA45" s="93"/>
      <c r="NYB45" s="93"/>
      <c r="NYC45" s="93"/>
      <c r="NYD45" s="93"/>
      <c r="NYE45" s="93"/>
      <c r="NYF45" s="93"/>
      <c r="NYG45" s="93"/>
      <c r="NYH45" s="93"/>
      <c r="NYI45" s="93"/>
      <c r="NYJ45" s="93"/>
      <c r="NYK45" s="93"/>
      <c r="NYL45" s="93"/>
      <c r="NYM45" s="93"/>
      <c r="NYN45" s="93"/>
      <c r="NYO45" s="93"/>
      <c r="NYP45" s="93"/>
      <c r="NYQ45" s="93"/>
      <c r="NYR45" s="93"/>
      <c r="NYS45" s="93"/>
      <c r="NYT45" s="93"/>
      <c r="NYU45" s="93"/>
      <c r="NYV45" s="93"/>
      <c r="NYW45" s="93"/>
      <c r="NYX45" s="93"/>
      <c r="NYY45" s="93"/>
      <c r="NYZ45" s="93"/>
      <c r="NZA45" s="93"/>
      <c r="NZB45" s="93"/>
      <c r="NZC45" s="93"/>
      <c r="NZD45" s="93"/>
      <c r="NZE45" s="93"/>
      <c r="NZF45" s="93"/>
      <c r="NZG45" s="93"/>
      <c r="NZH45" s="93"/>
      <c r="NZI45" s="93"/>
      <c r="NZJ45" s="93"/>
      <c r="NZK45" s="93"/>
      <c r="NZL45" s="93"/>
      <c r="NZM45" s="93"/>
      <c r="NZN45" s="93"/>
      <c r="NZO45" s="93"/>
      <c r="NZP45" s="93"/>
      <c r="NZQ45" s="93"/>
      <c r="NZR45" s="93"/>
      <c r="NZS45" s="93"/>
      <c r="NZT45" s="93"/>
      <c r="NZU45" s="93"/>
      <c r="NZV45" s="93"/>
      <c r="NZW45" s="93"/>
      <c r="NZX45" s="93"/>
      <c r="NZY45" s="93"/>
      <c r="NZZ45" s="93"/>
      <c r="OAA45" s="93"/>
      <c r="OAB45" s="93"/>
      <c r="OAC45" s="93"/>
      <c r="OAD45" s="93"/>
      <c r="OAE45" s="93"/>
      <c r="OAF45" s="93"/>
      <c r="OAG45" s="93"/>
      <c r="OAH45" s="93"/>
      <c r="OAI45" s="93"/>
      <c r="OAJ45" s="93"/>
      <c r="OAK45" s="93"/>
      <c r="OAL45" s="93"/>
      <c r="OAM45" s="93"/>
      <c r="OAN45" s="93"/>
      <c r="OAO45" s="93"/>
      <c r="OAP45" s="93"/>
      <c r="OAQ45" s="93"/>
      <c r="OAR45" s="93"/>
      <c r="OAS45" s="93"/>
      <c r="OAT45" s="93"/>
      <c r="OAU45" s="93"/>
      <c r="OAV45" s="93"/>
      <c r="OAW45" s="93"/>
      <c r="OAX45" s="93"/>
      <c r="OAY45" s="93"/>
      <c r="OAZ45" s="93"/>
      <c r="OBA45" s="93"/>
      <c r="OBB45" s="93"/>
      <c r="OBC45" s="93"/>
      <c r="OBD45" s="93"/>
      <c r="OBE45" s="93"/>
      <c r="OBF45" s="93"/>
      <c r="OBG45" s="93"/>
      <c r="OBH45" s="93"/>
      <c r="OBI45" s="93"/>
      <c r="OBJ45" s="93"/>
      <c r="OBK45" s="93"/>
      <c r="OBL45" s="93"/>
      <c r="OBM45" s="93"/>
      <c r="OBN45" s="93"/>
      <c r="OBO45" s="93"/>
      <c r="OBP45" s="93"/>
      <c r="OBQ45" s="93"/>
      <c r="OBR45" s="93"/>
      <c r="OBS45" s="93"/>
      <c r="OBT45" s="93"/>
      <c r="OBU45" s="93"/>
      <c r="OBV45" s="93"/>
      <c r="OBW45" s="93"/>
      <c r="OBX45" s="93"/>
      <c r="OBY45" s="93"/>
      <c r="OBZ45" s="93"/>
      <c r="OCA45" s="93"/>
      <c r="OCB45" s="93"/>
      <c r="OCC45" s="93"/>
      <c r="OCD45" s="93"/>
      <c r="OCE45" s="93"/>
      <c r="OCF45" s="93"/>
      <c r="OCG45" s="93"/>
      <c r="OCH45" s="93"/>
      <c r="OCI45" s="93"/>
      <c r="OCJ45" s="93"/>
      <c r="OCK45" s="93"/>
      <c r="OCL45" s="93"/>
      <c r="OCM45" s="93"/>
      <c r="OCN45" s="93"/>
      <c r="OCO45" s="93"/>
      <c r="OCP45" s="93"/>
      <c r="OCQ45" s="93"/>
      <c r="OCR45" s="93"/>
      <c r="OCS45" s="93"/>
      <c r="OCT45" s="93"/>
      <c r="OCU45" s="93"/>
      <c r="OCV45" s="93"/>
      <c r="OCW45" s="93"/>
      <c r="OCX45" s="93"/>
      <c r="OCY45" s="93"/>
      <c r="OCZ45" s="93"/>
      <c r="ODA45" s="93"/>
      <c r="ODB45" s="93"/>
      <c r="ODC45" s="93"/>
      <c r="ODD45" s="93"/>
      <c r="ODE45" s="93"/>
      <c r="ODF45" s="93"/>
      <c r="ODG45" s="93"/>
      <c r="ODH45" s="93"/>
      <c r="ODI45" s="93"/>
      <c r="ODJ45" s="93"/>
      <c r="ODK45" s="93"/>
      <c r="ODL45" s="93"/>
      <c r="ODM45" s="93"/>
      <c r="ODN45" s="93"/>
      <c r="ODO45" s="93"/>
      <c r="ODP45" s="93"/>
      <c r="ODQ45" s="93"/>
      <c r="ODR45" s="93"/>
      <c r="ODS45" s="93"/>
      <c r="ODT45" s="93"/>
      <c r="ODU45" s="93"/>
      <c r="ODV45" s="93"/>
      <c r="ODW45" s="93"/>
      <c r="ODX45" s="93"/>
      <c r="ODY45" s="93"/>
      <c r="ODZ45" s="93"/>
      <c r="OEA45" s="93"/>
      <c r="OEB45" s="93"/>
      <c r="OEC45" s="93"/>
      <c r="OED45" s="93"/>
      <c r="OEE45" s="93"/>
      <c r="OEF45" s="93"/>
      <c r="OEG45" s="93"/>
      <c r="OEH45" s="93"/>
      <c r="OEI45" s="93"/>
      <c r="OEJ45" s="93"/>
      <c r="OEK45" s="93"/>
      <c r="OEL45" s="93"/>
      <c r="OEM45" s="93"/>
      <c r="OEN45" s="93"/>
      <c r="OEO45" s="93"/>
      <c r="OEP45" s="93"/>
      <c r="OEQ45" s="93"/>
      <c r="OER45" s="93"/>
      <c r="OES45" s="93"/>
      <c r="OET45" s="93"/>
      <c r="OEU45" s="93"/>
      <c r="OEV45" s="93"/>
      <c r="OEW45" s="93"/>
      <c r="OEX45" s="93"/>
      <c r="OEY45" s="93"/>
      <c r="OEZ45" s="93"/>
      <c r="OFA45" s="93"/>
      <c r="OFB45" s="93"/>
      <c r="OFC45" s="93"/>
      <c r="OFD45" s="93"/>
      <c r="OFE45" s="93"/>
      <c r="OFF45" s="93"/>
      <c r="OFG45" s="93"/>
      <c r="OFH45" s="93"/>
      <c r="OFI45" s="93"/>
      <c r="OFJ45" s="93"/>
      <c r="OFK45" s="93"/>
      <c r="OFL45" s="93"/>
      <c r="OFM45" s="93"/>
      <c r="OFN45" s="93"/>
      <c r="OFO45" s="93"/>
      <c r="OFP45" s="93"/>
      <c r="OFQ45" s="93"/>
      <c r="OFR45" s="93"/>
      <c r="OFS45" s="93"/>
      <c r="OFT45" s="93"/>
      <c r="OFU45" s="93"/>
      <c r="OFV45" s="93"/>
      <c r="OFW45" s="93"/>
      <c r="OFX45" s="93"/>
      <c r="OFY45" s="93"/>
      <c r="OFZ45" s="93"/>
      <c r="OGA45" s="93"/>
      <c r="OGB45" s="93"/>
      <c r="OGC45" s="93"/>
      <c r="OGD45" s="93"/>
      <c r="OGE45" s="93"/>
      <c r="OGF45" s="93"/>
      <c r="OGG45" s="93"/>
      <c r="OGH45" s="93"/>
      <c r="OGI45" s="93"/>
      <c r="OGJ45" s="93"/>
      <c r="OGK45" s="93"/>
      <c r="OGL45" s="93"/>
      <c r="OGM45" s="93"/>
      <c r="OGN45" s="93"/>
      <c r="OGO45" s="93"/>
      <c r="OGP45" s="93"/>
      <c r="OGQ45" s="93"/>
      <c r="OGR45" s="93"/>
      <c r="OGS45" s="93"/>
      <c r="OGT45" s="93"/>
      <c r="OGU45" s="93"/>
      <c r="OGV45" s="93"/>
      <c r="OGW45" s="93"/>
      <c r="OGX45" s="93"/>
      <c r="OGY45" s="93"/>
      <c r="OGZ45" s="93"/>
      <c r="OHA45" s="93"/>
      <c r="OHB45" s="93"/>
      <c r="OHC45" s="93"/>
      <c r="OHD45" s="93"/>
      <c r="OHE45" s="93"/>
      <c r="OHF45" s="93"/>
      <c r="OHG45" s="93"/>
      <c r="OHH45" s="93"/>
      <c r="OHI45" s="93"/>
      <c r="OHJ45" s="93"/>
      <c r="OHK45" s="93"/>
      <c r="OHL45" s="93"/>
      <c r="OHM45" s="93"/>
      <c r="OHN45" s="93"/>
      <c r="OHO45" s="93"/>
      <c r="OHP45" s="93"/>
      <c r="OHQ45" s="93"/>
      <c r="OHR45" s="93"/>
      <c r="OHS45" s="93"/>
      <c r="OHT45" s="93"/>
      <c r="OHU45" s="93"/>
      <c r="OHV45" s="93"/>
      <c r="OHW45" s="93"/>
      <c r="OHX45" s="93"/>
      <c r="OHY45" s="93"/>
      <c r="OHZ45" s="93"/>
      <c r="OIA45" s="93"/>
      <c r="OIB45" s="93"/>
      <c r="OIC45" s="93"/>
      <c r="OID45" s="93"/>
      <c r="OIE45" s="93"/>
      <c r="OIF45" s="93"/>
      <c r="OIG45" s="93"/>
      <c r="OIH45" s="93"/>
      <c r="OII45" s="93"/>
      <c r="OIJ45" s="93"/>
      <c r="OIK45" s="93"/>
      <c r="OIL45" s="93"/>
      <c r="OIM45" s="93"/>
      <c r="OIN45" s="93"/>
      <c r="OIO45" s="93"/>
      <c r="OIP45" s="93"/>
      <c r="OIQ45" s="93"/>
      <c r="OIR45" s="93"/>
      <c r="OIS45" s="93"/>
      <c r="OIT45" s="93"/>
      <c r="OIU45" s="93"/>
      <c r="OIV45" s="93"/>
      <c r="OIW45" s="93"/>
      <c r="OIX45" s="93"/>
      <c r="OIY45" s="93"/>
      <c r="OIZ45" s="93"/>
      <c r="OJA45" s="93"/>
      <c r="OJB45" s="93"/>
      <c r="OJC45" s="93"/>
      <c r="OJD45" s="93"/>
      <c r="OJE45" s="93"/>
      <c r="OJF45" s="93"/>
      <c r="OJG45" s="93"/>
      <c r="OJH45" s="93"/>
      <c r="OJI45" s="93"/>
      <c r="OJJ45" s="93"/>
      <c r="OJK45" s="93"/>
      <c r="OJL45" s="93"/>
      <c r="OJM45" s="93"/>
      <c r="OJN45" s="93"/>
      <c r="OJO45" s="93"/>
      <c r="OJP45" s="93"/>
      <c r="OJQ45" s="93"/>
      <c r="OJR45" s="93"/>
      <c r="OJS45" s="93"/>
      <c r="OJT45" s="93"/>
      <c r="OJU45" s="93"/>
      <c r="OJV45" s="93"/>
      <c r="OJW45" s="93"/>
      <c r="OJX45" s="93"/>
      <c r="OJY45" s="93"/>
      <c r="OJZ45" s="93"/>
      <c r="OKA45" s="93"/>
      <c r="OKB45" s="93"/>
      <c r="OKC45" s="93"/>
      <c r="OKD45" s="93"/>
      <c r="OKE45" s="93"/>
      <c r="OKF45" s="93"/>
      <c r="OKG45" s="93"/>
      <c r="OKH45" s="93"/>
      <c r="OKI45" s="93"/>
      <c r="OKJ45" s="93"/>
      <c r="OKK45" s="93"/>
      <c r="OKL45" s="93"/>
      <c r="OKM45" s="93"/>
      <c r="OKN45" s="93"/>
      <c r="OKO45" s="93"/>
      <c r="OKP45" s="93"/>
      <c r="OKQ45" s="93"/>
      <c r="OKR45" s="93"/>
      <c r="OKS45" s="93"/>
      <c r="OKT45" s="93"/>
      <c r="OKU45" s="93"/>
      <c r="OKV45" s="93"/>
      <c r="OKW45" s="93"/>
      <c r="OKX45" s="93"/>
      <c r="OKY45" s="93"/>
      <c r="OKZ45" s="93"/>
      <c r="OLA45" s="93"/>
      <c r="OLB45" s="93"/>
      <c r="OLC45" s="93"/>
      <c r="OLD45" s="93"/>
      <c r="OLE45" s="93"/>
      <c r="OLF45" s="93"/>
      <c r="OLG45" s="93"/>
      <c r="OLH45" s="93"/>
      <c r="OLI45" s="93"/>
      <c r="OLJ45" s="93"/>
      <c r="OLK45" s="93"/>
      <c r="OLL45" s="93"/>
      <c r="OLM45" s="93"/>
      <c r="OLN45" s="93"/>
      <c r="OLO45" s="93"/>
      <c r="OLP45" s="93"/>
      <c r="OLQ45" s="93"/>
      <c r="OLR45" s="93"/>
      <c r="OLS45" s="93"/>
      <c r="OLT45" s="93"/>
      <c r="OLU45" s="93"/>
      <c r="OLV45" s="93"/>
      <c r="OLW45" s="93"/>
      <c r="OLX45" s="93"/>
      <c r="OLY45" s="93"/>
      <c r="OLZ45" s="93"/>
      <c r="OMA45" s="93"/>
      <c r="OMB45" s="93"/>
      <c r="OMC45" s="93"/>
      <c r="OMD45" s="93"/>
      <c r="OME45" s="93"/>
      <c r="OMF45" s="93"/>
      <c r="OMG45" s="93"/>
      <c r="OMH45" s="93"/>
      <c r="OMI45" s="93"/>
      <c r="OMJ45" s="93"/>
      <c r="OMK45" s="93"/>
      <c r="OML45" s="93"/>
      <c r="OMM45" s="93"/>
      <c r="OMN45" s="93"/>
      <c r="OMO45" s="93"/>
      <c r="OMP45" s="93"/>
      <c r="OMQ45" s="93"/>
      <c r="OMR45" s="93"/>
      <c r="OMS45" s="93"/>
      <c r="OMT45" s="93"/>
      <c r="OMU45" s="93"/>
      <c r="OMV45" s="93"/>
      <c r="OMW45" s="93"/>
      <c r="OMX45" s="93"/>
      <c r="OMY45" s="93"/>
      <c r="OMZ45" s="93"/>
      <c r="ONA45" s="93"/>
      <c r="ONB45" s="93"/>
      <c r="ONC45" s="93"/>
      <c r="OND45" s="93"/>
      <c r="ONE45" s="93"/>
      <c r="ONF45" s="93"/>
      <c r="ONG45" s="93"/>
      <c r="ONH45" s="93"/>
      <c r="ONI45" s="93"/>
      <c r="ONJ45" s="93"/>
      <c r="ONK45" s="93"/>
      <c r="ONL45" s="93"/>
      <c r="ONM45" s="93"/>
      <c r="ONN45" s="93"/>
      <c r="ONO45" s="93"/>
      <c r="ONP45" s="93"/>
      <c r="ONQ45" s="93"/>
      <c r="ONR45" s="93"/>
      <c r="ONS45" s="93"/>
      <c r="ONT45" s="93"/>
      <c r="ONU45" s="93"/>
      <c r="ONV45" s="93"/>
      <c r="ONW45" s="93"/>
      <c r="ONX45" s="93"/>
      <c r="ONY45" s="93"/>
      <c r="ONZ45" s="93"/>
      <c r="OOA45" s="93"/>
      <c r="OOB45" s="93"/>
      <c r="OOC45" s="93"/>
      <c r="OOD45" s="93"/>
      <c r="OOE45" s="93"/>
      <c r="OOF45" s="93"/>
      <c r="OOG45" s="93"/>
      <c r="OOH45" s="93"/>
      <c r="OOI45" s="93"/>
      <c r="OOJ45" s="93"/>
      <c r="OOK45" s="93"/>
      <c r="OOL45" s="93"/>
      <c r="OOM45" s="93"/>
      <c r="OON45" s="93"/>
      <c r="OOO45" s="93"/>
      <c r="OOP45" s="93"/>
      <c r="OOQ45" s="93"/>
      <c r="OOR45" s="93"/>
      <c r="OOS45" s="93"/>
      <c r="OOT45" s="93"/>
      <c r="OOU45" s="93"/>
      <c r="OOV45" s="93"/>
      <c r="OOW45" s="93"/>
      <c r="OOX45" s="93"/>
      <c r="OOY45" s="93"/>
      <c r="OOZ45" s="93"/>
      <c r="OPA45" s="93"/>
      <c r="OPB45" s="93"/>
      <c r="OPC45" s="93"/>
      <c r="OPD45" s="93"/>
      <c r="OPE45" s="93"/>
      <c r="OPF45" s="93"/>
      <c r="OPG45" s="93"/>
      <c r="OPH45" s="93"/>
      <c r="OPI45" s="93"/>
      <c r="OPJ45" s="93"/>
      <c r="OPK45" s="93"/>
      <c r="OPL45" s="93"/>
      <c r="OPM45" s="93"/>
      <c r="OPN45" s="93"/>
      <c r="OPO45" s="93"/>
      <c r="OPP45" s="93"/>
      <c r="OPQ45" s="93"/>
      <c r="OPR45" s="93"/>
      <c r="OPS45" s="93"/>
      <c r="OPT45" s="93"/>
      <c r="OPU45" s="93"/>
      <c r="OPV45" s="93"/>
      <c r="OPW45" s="93"/>
      <c r="OPX45" s="93"/>
      <c r="OPY45" s="93"/>
      <c r="OPZ45" s="93"/>
      <c r="OQA45" s="93"/>
      <c r="OQB45" s="93"/>
      <c r="OQC45" s="93"/>
      <c r="OQD45" s="93"/>
      <c r="OQE45" s="93"/>
      <c r="OQF45" s="93"/>
      <c r="OQG45" s="93"/>
      <c r="OQH45" s="93"/>
      <c r="OQI45" s="93"/>
      <c r="OQJ45" s="93"/>
      <c r="OQK45" s="93"/>
      <c r="OQL45" s="93"/>
      <c r="OQM45" s="93"/>
      <c r="OQN45" s="93"/>
      <c r="OQO45" s="93"/>
      <c r="OQP45" s="93"/>
      <c r="OQQ45" s="93"/>
      <c r="OQR45" s="93"/>
      <c r="OQS45" s="93"/>
      <c r="OQT45" s="93"/>
      <c r="OQU45" s="93"/>
      <c r="OQV45" s="93"/>
      <c r="OQW45" s="93"/>
      <c r="OQX45" s="93"/>
      <c r="OQY45" s="93"/>
      <c r="OQZ45" s="93"/>
      <c r="ORA45" s="93"/>
      <c r="ORB45" s="93"/>
      <c r="ORC45" s="93"/>
      <c r="ORD45" s="93"/>
      <c r="ORE45" s="93"/>
      <c r="ORF45" s="93"/>
      <c r="ORG45" s="93"/>
      <c r="ORH45" s="93"/>
      <c r="ORI45" s="93"/>
      <c r="ORJ45" s="93"/>
      <c r="ORK45" s="93"/>
      <c r="ORL45" s="93"/>
      <c r="ORM45" s="93"/>
      <c r="ORN45" s="93"/>
      <c r="ORO45" s="93"/>
      <c r="ORP45" s="93"/>
      <c r="ORQ45" s="93"/>
      <c r="ORR45" s="93"/>
      <c r="ORS45" s="93"/>
      <c r="ORT45" s="93"/>
      <c r="ORU45" s="93"/>
      <c r="ORV45" s="93"/>
      <c r="ORW45" s="93"/>
      <c r="ORX45" s="93"/>
      <c r="ORY45" s="93"/>
      <c r="ORZ45" s="93"/>
      <c r="OSA45" s="93"/>
      <c r="OSB45" s="93"/>
      <c r="OSC45" s="93"/>
      <c r="OSD45" s="93"/>
      <c r="OSE45" s="93"/>
      <c r="OSF45" s="93"/>
      <c r="OSG45" s="93"/>
      <c r="OSH45" s="93"/>
      <c r="OSI45" s="93"/>
      <c r="OSJ45" s="93"/>
      <c r="OSK45" s="93"/>
      <c r="OSL45" s="93"/>
      <c r="OSM45" s="93"/>
      <c r="OSN45" s="93"/>
      <c r="OSO45" s="93"/>
      <c r="OSP45" s="93"/>
      <c r="OSQ45" s="93"/>
      <c r="OSR45" s="93"/>
      <c r="OSS45" s="93"/>
      <c r="OST45" s="93"/>
      <c r="OSU45" s="93"/>
      <c r="OSV45" s="93"/>
      <c r="OSW45" s="93"/>
      <c r="OSX45" s="93"/>
      <c r="OSY45" s="93"/>
      <c r="OSZ45" s="93"/>
      <c r="OTA45" s="93"/>
      <c r="OTB45" s="93"/>
      <c r="OTC45" s="93"/>
      <c r="OTD45" s="93"/>
      <c r="OTE45" s="93"/>
      <c r="OTF45" s="93"/>
      <c r="OTG45" s="93"/>
      <c r="OTH45" s="93"/>
      <c r="OTI45" s="93"/>
      <c r="OTJ45" s="93"/>
      <c r="OTK45" s="93"/>
      <c r="OTL45" s="93"/>
      <c r="OTM45" s="93"/>
      <c r="OTN45" s="93"/>
      <c r="OTO45" s="93"/>
      <c r="OTP45" s="93"/>
      <c r="OTQ45" s="93"/>
      <c r="OTR45" s="93"/>
      <c r="OTS45" s="93"/>
      <c r="OTT45" s="93"/>
      <c r="OTU45" s="93"/>
      <c r="OTV45" s="93"/>
      <c r="OTW45" s="93"/>
      <c r="OTX45" s="93"/>
      <c r="OTY45" s="93"/>
      <c r="OTZ45" s="93"/>
      <c r="OUA45" s="93"/>
      <c r="OUB45" s="93"/>
      <c r="OUC45" s="93"/>
      <c r="OUD45" s="93"/>
      <c r="OUE45" s="93"/>
      <c r="OUF45" s="93"/>
      <c r="OUG45" s="93"/>
      <c r="OUH45" s="93"/>
      <c r="OUI45" s="93"/>
      <c r="OUJ45" s="93"/>
      <c r="OUK45" s="93"/>
      <c r="OUL45" s="93"/>
      <c r="OUM45" s="93"/>
      <c r="OUN45" s="93"/>
      <c r="OUO45" s="93"/>
      <c r="OUP45" s="93"/>
      <c r="OUQ45" s="93"/>
      <c r="OUR45" s="93"/>
      <c r="OUS45" s="93"/>
      <c r="OUT45" s="93"/>
      <c r="OUU45" s="93"/>
      <c r="OUV45" s="93"/>
      <c r="OUW45" s="93"/>
      <c r="OUX45" s="93"/>
      <c r="OUY45" s="93"/>
      <c r="OUZ45" s="93"/>
      <c r="OVA45" s="93"/>
      <c r="OVB45" s="93"/>
      <c r="OVC45" s="93"/>
      <c r="OVD45" s="93"/>
      <c r="OVE45" s="93"/>
      <c r="OVF45" s="93"/>
      <c r="OVG45" s="93"/>
      <c r="OVH45" s="93"/>
      <c r="OVI45" s="93"/>
      <c r="OVJ45" s="93"/>
      <c r="OVK45" s="93"/>
      <c r="OVL45" s="93"/>
      <c r="OVM45" s="93"/>
      <c r="OVN45" s="93"/>
      <c r="OVO45" s="93"/>
      <c r="OVP45" s="93"/>
      <c r="OVQ45" s="93"/>
      <c r="OVR45" s="93"/>
      <c r="OVS45" s="93"/>
      <c r="OVT45" s="93"/>
      <c r="OVU45" s="93"/>
      <c r="OVV45" s="93"/>
      <c r="OVW45" s="93"/>
      <c r="OVX45" s="93"/>
      <c r="OVY45" s="93"/>
      <c r="OVZ45" s="93"/>
      <c r="OWA45" s="93"/>
      <c r="OWB45" s="93"/>
      <c r="OWC45" s="93"/>
      <c r="OWD45" s="93"/>
      <c r="OWE45" s="93"/>
      <c r="OWF45" s="93"/>
      <c r="OWG45" s="93"/>
      <c r="OWH45" s="93"/>
      <c r="OWI45" s="93"/>
      <c r="OWJ45" s="93"/>
      <c r="OWK45" s="93"/>
      <c r="OWL45" s="93"/>
      <c r="OWM45" s="93"/>
      <c r="OWN45" s="93"/>
      <c r="OWO45" s="93"/>
      <c r="OWP45" s="93"/>
      <c r="OWQ45" s="93"/>
      <c r="OWR45" s="93"/>
      <c r="OWS45" s="93"/>
      <c r="OWT45" s="93"/>
      <c r="OWU45" s="93"/>
      <c r="OWV45" s="93"/>
      <c r="OWW45" s="93"/>
      <c r="OWX45" s="93"/>
      <c r="OWY45" s="93"/>
      <c r="OWZ45" s="93"/>
      <c r="OXA45" s="93"/>
      <c r="OXB45" s="93"/>
      <c r="OXC45" s="93"/>
      <c r="OXD45" s="93"/>
      <c r="OXE45" s="93"/>
      <c r="OXF45" s="93"/>
      <c r="OXG45" s="93"/>
      <c r="OXH45" s="93"/>
      <c r="OXI45" s="93"/>
      <c r="OXJ45" s="93"/>
      <c r="OXK45" s="93"/>
      <c r="OXL45" s="93"/>
      <c r="OXM45" s="93"/>
      <c r="OXN45" s="93"/>
      <c r="OXO45" s="93"/>
      <c r="OXP45" s="93"/>
      <c r="OXQ45" s="93"/>
      <c r="OXR45" s="93"/>
      <c r="OXS45" s="93"/>
      <c r="OXT45" s="93"/>
      <c r="OXU45" s="93"/>
      <c r="OXV45" s="93"/>
      <c r="OXW45" s="93"/>
      <c r="OXX45" s="93"/>
      <c r="OXY45" s="93"/>
      <c r="OXZ45" s="93"/>
      <c r="OYA45" s="93"/>
      <c r="OYB45" s="93"/>
      <c r="OYC45" s="93"/>
      <c r="OYD45" s="93"/>
      <c r="OYE45" s="93"/>
      <c r="OYF45" s="93"/>
      <c r="OYG45" s="93"/>
      <c r="OYH45" s="93"/>
      <c r="OYI45" s="93"/>
      <c r="OYJ45" s="93"/>
      <c r="OYK45" s="93"/>
      <c r="OYL45" s="93"/>
      <c r="OYM45" s="93"/>
      <c r="OYN45" s="93"/>
      <c r="OYO45" s="93"/>
      <c r="OYP45" s="93"/>
      <c r="OYQ45" s="93"/>
      <c r="OYR45" s="93"/>
      <c r="OYS45" s="93"/>
      <c r="OYT45" s="93"/>
      <c r="OYU45" s="93"/>
      <c r="OYV45" s="93"/>
      <c r="OYW45" s="93"/>
      <c r="OYX45" s="93"/>
      <c r="OYY45" s="93"/>
      <c r="OYZ45" s="93"/>
      <c r="OZA45" s="93"/>
      <c r="OZB45" s="93"/>
      <c r="OZC45" s="93"/>
      <c r="OZD45" s="93"/>
      <c r="OZE45" s="93"/>
      <c r="OZF45" s="93"/>
      <c r="OZG45" s="93"/>
      <c r="OZH45" s="93"/>
      <c r="OZI45" s="93"/>
      <c r="OZJ45" s="93"/>
      <c r="OZK45" s="93"/>
      <c r="OZL45" s="93"/>
      <c r="OZM45" s="93"/>
      <c r="OZN45" s="93"/>
      <c r="OZO45" s="93"/>
      <c r="OZP45" s="93"/>
      <c r="OZQ45" s="93"/>
      <c r="OZR45" s="93"/>
      <c r="OZS45" s="93"/>
      <c r="OZT45" s="93"/>
      <c r="OZU45" s="93"/>
      <c r="OZV45" s="93"/>
      <c r="OZW45" s="93"/>
      <c r="OZX45" s="93"/>
      <c r="OZY45" s="93"/>
      <c r="OZZ45" s="93"/>
      <c r="PAA45" s="93"/>
      <c r="PAB45" s="93"/>
      <c r="PAC45" s="93"/>
      <c r="PAD45" s="93"/>
      <c r="PAE45" s="93"/>
      <c r="PAF45" s="93"/>
      <c r="PAG45" s="93"/>
      <c r="PAH45" s="93"/>
      <c r="PAI45" s="93"/>
      <c r="PAJ45" s="93"/>
      <c r="PAK45" s="93"/>
      <c r="PAL45" s="93"/>
      <c r="PAM45" s="93"/>
      <c r="PAN45" s="93"/>
      <c r="PAO45" s="93"/>
      <c r="PAP45" s="93"/>
      <c r="PAQ45" s="93"/>
      <c r="PAR45" s="93"/>
      <c r="PAS45" s="93"/>
      <c r="PAT45" s="93"/>
      <c r="PAU45" s="93"/>
      <c r="PAV45" s="93"/>
      <c r="PAW45" s="93"/>
      <c r="PAX45" s="93"/>
      <c r="PAY45" s="93"/>
      <c r="PAZ45" s="93"/>
      <c r="PBA45" s="93"/>
      <c r="PBB45" s="93"/>
      <c r="PBC45" s="93"/>
      <c r="PBD45" s="93"/>
      <c r="PBE45" s="93"/>
      <c r="PBF45" s="93"/>
      <c r="PBG45" s="93"/>
      <c r="PBH45" s="93"/>
      <c r="PBI45" s="93"/>
      <c r="PBJ45" s="93"/>
      <c r="PBK45" s="93"/>
      <c r="PBL45" s="93"/>
      <c r="PBM45" s="93"/>
      <c r="PBN45" s="93"/>
      <c r="PBO45" s="93"/>
      <c r="PBP45" s="93"/>
      <c r="PBQ45" s="93"/>
      <c r="PBR45" s="93"/>
      <c r="PBS45" s="93"/>
      <c r="PBT45" s="93"/>
      <c r="PBU45" s="93"/>
      <c r="PBV45" s="93"/>
      <c r="PBW45" s="93"/>
      <c r="PBX45" s="93"/>
      <c r="PBY45" s="93"/>
      <c r="PBZ45" s="93"/>
      <c r="PCA45" s="93"/>
      <c r="PCB45" s="93"/>
      <c r="PCC45" s="93"/>
      <c r="PCD45" s="93"/>
      <c r="PCE45" s="93"/>
      <c r="PCF45" s="93"/>
      <c r="PCG45" s="93"/>
      <c r="PCH45" s="93"/>
      <c r="PCI45" s="93"/>
      <c r="PCJ45" s="93"/>
      <c r="PCK45" s="93"/>
      <c r="PCL45" s="93"/>
      <c r="PCM45" s="93"/>
      <c r="PCN45" s="93"/>
      <c r="PCO45" s="93"/>
      <c r="PCP45" s="93"/>
      <c r="PCQ45" s="93"/>
      <c r="PCR45" s="93"/>
      <c r="PCS45" s="93"/>
      <c r="PCT45" s="93"/>
      <c r="PCU45" s="93"/>
      <c r="PCV45" s="93"/>
      <c r="PCW45" s="93"/>
      <c r="PCX45" s="93"/>
      <c r="PCY45" s="93"/>
      <c r="PCZ45" s="93"/>
      <c r="PDA45" s="93"/>
      <c r="PDB45" s="93"/>
      <c r="PDC45" s="93"/>
      <c r="PDD45" s="93"/>
      <c r="PDE45" s="93"/>
      <c r="PDF45" s="93"/>
      <c r="PDG45" s="93"/>
      <c r="PDH45" s="93"/>
      <c r="PDI45" s="93"/>
      <c r="PDJ45" s="93"/>
      <c r="PDK45" s="93"/>
      <c r="PDL45" s="93"/>
      <c r="PDM45" s="93"/>
      <c r="PDN45" s="93"/>
      <c r="PDO45" s="93"/>
      <c r="PDP45" s="93"/>
      <c r="PDQ45" s="93"/>
      <c r="PDR45" s="93"/>
      <c r="PDS45" s="93"/>
      <c r="PDT45" s="93"/>
      <c r="PDU45" s="93"/>
      <c r="PDV45" s="93"/>
      <c r="PDW45" s="93"/>
      <c r="PDX45" s="93"/>
      <c r="PDY45" s="93"/>
      <c r="PDZ45" s="93"/>
      <c r="PEA45" s="93"/>
      <c r="PEB45" s="93"/>
      <c r="PEC45" s="93"/>
      <c r="PED45" s="93"/>
      <c r="PEE45" s="93"/>
      <c r="PEF45" s="93"/>
      <c r="PEG45" s="93"/>
      <c r="PEH45" s="93"/>
      <c r="PEI45" s="93"/>
      <c r="PEJ45" s="93"/>
      <c r="PEK45" s="93"/>
      <c r="PEL45" s="93"/>
      <c r="PEM45" s="93"/>
      <c r="PEN45" s="93"/>
      <c r="PEO45" s="93"/>
      <c r="PEP45" s="93"/>
      <c r="PEQ45" s="93"/>
      <c r="PER45" s="93"/>
      <c r="PES45" s="93"/>
      <c r="PET45" s="93"/>
      <c r="PEU45" s="93"/>
      <c r="PEV45" s="93"/>
      <c r="PEW45" s="93"/>
      <c r="PEX45" s="93"/>
      <c r="PEY45" s="93"/>
      <c r="PEZ45" s="93"/>
      <c r="PFA45" s="93"/>
      <c r="PFB45" s="93"/>
      <c r="PFC45" s="93"/>
      <c r="PFD45" s="93"/>
      <c r="PFE45" s="93"/>
      <c r="PFF45" s="93"/>
      <c r="PFG45" s="93"/>
      <c r="PFH45" s="93"/>
      <c r="PFI45" s="93"/>
      <c r="PFJ45" s="93"/>
      <c r="PFK45" s="93"/>
      <c r="PFL45" s="93"/>
      <c r="PFM45" s="93"/>
      <c r="PFN45" s="93"/>
      <c r="PFO45" s="93"/>
      <c r="PFP45" s="93"/>
      <c r="PFQ45" s="93"/>
      <c r="PFR45" s="93"/>
      <c r="PFS45" s="93"/>
      <c r="PFT45" s="93"/>
      <c r="PFU45" s="93"/>
      <c r="PFV45" s="93"/>
      <c r="PFW45" s="93"/>
      <c r="PFX45" s="93"/>
      <c r="PFY45" s="93"/>
      <c r="PFZ45" s="93"/>
      <c r="PGA45" s="93"/>
      <c r="PGB45" s="93"/>
      <c r="PGC45" s="93"/>
      <c r="PGD45" s="93"/>
      <c r="PGE45" s="93"/>
      <c r="PGF45" s="93"/>
      <c r="PGG45" s="93"/>
      <c r="PGH45" s="93"/>
      <c r="PGI45" s="93"/>
      <c r="PGJ45" s="93"/>
      <c r="PGK45" s="93"/>
      <c r="PGL45" s="93"/>
      <c r="PGM45" s="93"/>
      <c r="PGN45" s="93"/>
      <c r="PGO45" s="93"/>
      <c r="PGP45" s="93"/>
      <c r="PGQ45" s="93"/>
      <c r="PGR45" s="93"/>
      <c r="PGS45" s="93"/>
      <c r="PGT45" s="93"/>
      <c r="PGU45" s="93"/>
      <c r="PGV45" s="93"/>
      <c r="PGW45" s="93"/>
      <c r="PGX45" s="93"/>
      <c r="PGY45" s="93"/>
      <c r="PGZ45" s="93"/>
      <c r="PHA45" s="93"/>
      <c r="PHB45" s="93"/>
      <c r="PHC45" s="93"/>
      <c r="PHD45" s="93"/>
      <c r="PHE45" s="93"/>
      <c r="PHF45" s="93"/>
      <c r="PHG45" s="93"/>
      <c r="PHH45" s="93"/>
      <c r="PHI45" s="93"/>
      <c r="PHJ45" s="93"/>
      <c r="PHK45" s="93"/>
      <c r="PHL45" s="93"/>
      <c r="PHM45" s="93"/>
      <c r="PHN45" s="93"/>
      <c r="PHO45" s="93"/>
      <c r="PHP45" s="93"/>
      <c r="PHQ45" s="93"/>
      <c r="PHR45" s="93"/>
      <c r="PHS45" s="93"/>
      <c r="PHT45" s="93"/>
      <c r="PHU45" s="93"/>
      <c r="PHV45" s="93"/>
      <c r="PHW45" s="93"/>
      <c r="PHX45" s="93"/>
      <c r="PHY45" s="93"/>
      <c r="PHZ45" s="93"/>
      <c r="PIA45" s="93"/>
      <c r="PIB45" s="93"/>
      <c r="PIC45" s="93"/>
      <c r="PID45" s="93"/>
      <c r="PIE45" s="93"/>
      <c r="PIF45" s="93"/>
      <c r="PIG45" s="93"/>
      <c r="PIH45" s="93"/>
      <c r="PII45" s="93"/>
      <c r="PIJ45" s="93"/>
      <c r="PIK45" s="93"/>
      <c r="PIL45" s="93"/>
      <c r="PIM45" s="93"/>
      <c r="PIN45" s="93"/>
      <c r="PIO45" s="93"/>
      <c r="PIP45" s="93"/>
      <c r="PIQ45" s="93"/>
      <c r="PIR45" s="93"/>
      <c r="PIS45" s="93"/>
      <c r="PIT45" s="93"/>
      <c r="PIU45" s="93"/>
      <c r="PIV45" s="93"/>
      <c r="PIW45" s="93"/>
      <c r="PIX45" s="93"/>
      <c r="PIY45" s="93"/>
      <c r="PIZ45" s="93"/>
      <c r="PJA45" s="93"/>
      <c r="PJB45" s="93"/>
      <c r="PJC45" s="93"/>
      <c r="PJD45" s="93"/>
      <c r="PJE45" s="93"/>
      <c r="PJF45" s="93"/>
      <c r="PJG45" s="93"/>
      <c r="PJH45" s="93"/>
      <c r="PJI45" s="93"/>
      <c r="PJJ45" s="93"/>
      <c r="PJK45" s="93"/>
      <c r="PJL45" s="93"/>
      <c r="PJM45" s="93"/>
      <c r="PJN45" s="93"/>
      <c r="PJO45" s="93"/>
      <c r="PJP45" s="93"/>
      <c r="PJQ45" s="93"/>
      <c r="PJR45" s="93"/>
      <c r="PJS45" s="93"/>
      <c r="PJT45" s="93"/>
      <c r="PJU45" s="93"/>
      <c r="PJV45" s="93"/>
      <c r="PJW45" s="93"/>
      <c r="PJX45" s="93"/>
      <c r="PJY45" s="93"/>
      <c r="PJZ45" s="93"/>
      <c r="PKA45" s="93"/>
      <c r="PKB45" s="93"/>
      <c r="PKC45" s="93"/>
      <c r="PKD45" s="93"/>
      <c r="PKE45" s="93"/>
      <c r="PKF45" s="93"/>
      <c r="PKG45" s="93"/>
      <c r="PKH45" s="93"/>
      <c r="PKI45" s="93"/>
      <c r="PKJ45" s="93"/>
      <c r="PKK45" s="93"/>
      <c r="PKL45" s="93"/>
      <c r="PKM45" s="93"/>
      <c r="PKN45" s="93"/>
      <c r="PKO45" s="93"/>
      <c r="PKP45" s="93"/>
      <c r="PKQ45" s="93"/>
      <c r="PKR45" s="93"/>
      <c r="PKS45" s="93"/>
      <c r="PKT45" s="93"/>
      <c r="PKU45" s="93"/>
      <c r="PKV45" s="93"/>
      <c r="PKW45" s="93"/>
      <c r="PKX45" s="93"/>
      <c r="PKY45" s="93"/>
      <c r="PKZ45" s="93"/>
      <c r="PLA45" s="93"/>
      <c r="PLB45" s="93"/>
      <c r="PLC45" s="93"/>
      <c r="PLD45" s="93"/>
      <c r="PLE45" s="93"/>
      <c r="PLF45" s="93"/>
      <c r="PLG45" s="93"/>
      <c r="PLH45" s="93"/>
      <c r="PLI45" s="93"/>
      <c r="PLJ45" s="93"/>
      <c r="PLK45" s="93"/>
      <c r="PLL45" s="93"/>
      <c r="PLM45" s="93"/>
      <c r="PLN45" s="93"/>
      <c r="PLO45" s="93"/>
      <c r="PLP45" s="93"/>
      <c r="PLQ45" s="93"/>
      <c r="PLR45" s="93"/>
      <c r="PLS45" s="93"/>
      <c r="PLT45" s="93"/>
      <c r="PLU45" s="93"/>
      <c r="PLV45" s="93"/>
      <c r="PLW45" s="93"/>
      <c r="PLX45" s="93"/>
      <c r="PLY45" s="93"/>
      <c r="PLZ45" s="93"/>
      <c r="PMA45" s="93"/>
      <c r="PMB45" s="93"/>
      <c r="PMC45" s="93"/>
      <c r="PMD45" s="93"/>
      <c r="PME45" s="93"/>
      <c r="PMF45" s="93"/>
      <c r="PMG45" s="93"/>
      <c r="PMH45" s="93"/>
      <c r="PMI45" s="93"/>
      <c r="PMJ45" s="93"/>
      <c r="PMK45" s="93"/>
      <c r="PML45" s="93"/>
      <c r="PMM45" s="93"/>
      <c r="PMN45" s="93"/>
      <c r="PMO45" s="93"/>
      <c r="PMP45" s="93"/>
      <c r="PMQ45" s="93"/>
      <c r="PMR45" s="93"/>
      <c r="PMS45" s="93"/>
      <c r="PMT45" s="93"/>
      <c r="PMU45" s="93"/>
      <c r="PMV45" s="93"/>
      <c r="PMW45" s="93"/>
      <c r="PMX45" s="93"/>
      <c r="PMY45" s="93"/>
      <c r="PMZ45" s="93"/>
      <c r="PNA45" s="93"/>
      <c r="PNB45" s="93"/>
      <c r="PNC45" s="93"/>
      <c r="PND45" s="93"/>
      <c r="PNE45" s="93"/>
      <c r="PNF45" s="93"/>
      <c r="PNG45" s="93"/>
      <c r="PNH45" s="93"/>
      <c r="PNI45" s="93"/>
      <c r="PNJ45" s="93"/>
      <c r="PNK45" s="93"/>
      <c r="PNL45" s="93"/>
      <c r="PNM45" s="93"/>
      <c r="PNN45" s="93"/>
      <c r="PNO45" s="93"/>
      <c r="PNP45" s="93"/>
      <c r="PNQ45" s="93"/>
      <c r="PNR45" s="93"/>
      <c r="PNS45" s="93"/>
      <c r="PNT45" s="93"/>
      <c r="PNU45" s="93"/>
      <c r="PNV45" s="93"/>
      <c r="PNW45" s="93"/>
      <c r="PNX45" s="93"/>
      <c r="PNY45" s="93"/>
      <c r="PNZ45" s="93"/>
      <c r="POA45" s="93"/>
      <c r="POB45" s="93"/>
      <c r="POC45" s="93"/>
      <c r="POD45" s="93"/>
      <c r="POE45" s="93"/>
      <c r="POF45" s="93"/>
      <c r="POG45" s="93"/>
      <c r="POH45" s="93"/>
      <c r="POI45" s="93"/>
      <c r="POJ45" s="93"/>
      <c r="POK45" s="93"/>
      <c r="POL45" s="93"/>
      <c r="POM45" s="93"/>
      <c r="PON45" s="93"/>
      <c r="POO45" s="93"/>
      <c r="POP45" s="93"/>
      <c r="POQ45" s="93"/>
      <c r="POR45" s="93"/>
      <c r="POS45" s="93"/>
      <c r="POT45" s="93"/>
      <c r="POU45" s="93"/>
      <c r="POV45" s="93"/>
      <c r="POW45" s="93"/>
      <c r="POX45" s="93"/>
      <c r="POY45" s="93"/>
      <c r="POZ45" s="93"/>
      <c r="PPA45" s="93"/>
      <c r="PPB45" s="93"/>
      <c r="PPC45" s="93"/>
      <c r="PPD45" s="93"/>
      <c r="PPE45" s="93"/>
      <c r="PPF45" s="93"/>
      <c r="PPG45" s="93"/>
      <c r="PPH45" s="93"/>
      <c r="PPI45" s="93"/>
      <c r="PPJ45" s="93"/>
      <c r="PPK45" s="93"/>
      <c r="PPL45" s="93"/>
      <c r="PPM45" s="93"/>
      <c r="PPN45" s="93"/>
      <c r="PPO45" s="93"/>
      <c r="PPP45" s="93"/>
      <c r="PPQ45" s="93"/>
      <c r="PPR45" s="93"/>
      <c r="PPS45" s="93"/>
      <c r="PPT45" s="93"/>
      <c r="PPU45" s="93"/>
      <c r="PPV45" s="93"/>
      <c r="PPW45" s="93"/>
      <c r="PPX45" s="93"/>
      <c r="PPY45" s="93"/>
      <c r="PPZ45" s="93"/>
      <c r="PQA45" s="93"/>
      <c r="PQB45" s="93"/>
      <c r="PQC45" s="93"/>
      <c r="PQD45" s="93"/>
      <c r="PQE45" s="93"/>
      <c r="PQF45" s="93"/>
      <c r="PQG45" s="93"/>
      <c r="PQH45" s="93"/>
      <c r="PQI45" s="93"/>
      <c r="PQJ45" s="93"/>
      <c r="PQK45" s="93"/>
      <c r="PQL45" s="93"/>
      <c r="PQM45" s="93"/>
      <c r="PQN45" s="93"/>
      <c r="PQO45" s="93"/>
      <c r="PQP45" s="93"/>
      <c r="PQQ45" s="93"/>
      <c r="PQR45" s="93"/>
      <c r="PQS45" s="93"/>
      <c r="PQT45" s="93"/>
      <c r="PQU45" s="93"/>
      <c r="PQV45" s="93"/>
      <c r="PQW45" s="93"/>
      <c r="PQX45" s="93"/>
      <c r="PQY45" s="93"/>
      <c r="PQZ45" s="93"/>
      <c r="PRA45" s="93"/>
      <c r="PRB45" s="93"/>
      <c r="PRC45" s="93"/>
      <c r="PRD45" s="93"/>
      <c r="PRE45" s="93"/>
      <c r="PRF45" s="93"/>
      <c r="PRG45" s="93"/>
      <c r="PRH45" s="93"/>
      <c r="PRI45" s="93"/>
      <c r="PRJ45" s="93"/>
      <c r="PRK45" s="93"/>
      <c r="PRL45" s="93"/>
      <c r="PRM45" s="93"/>
      <c r="PRN45" s="93"/>
      <c r="PRO45" s="93"/>
      <c r="PRP45" s="93"/>
      <c r="PRQ45" s="93"/>
      <c r="PRR45" s="93"/>
      <c r="PRS45" s="93"/>
      <c r="PRT45" s="93"/>
      <c r="PRU45" s="93"/>
      <c r="PRV45" s="93"/>
      <c r="PRW45" s="93"/>
      <c r="PRX45" s="93"/>
      <c r="PRY45" s="93"/>
      <c r="PRZ45" s="93"/>
      <c r="PSA45" s="93"/>
      <c r="PSB45" s="93"/>
      <c r="PSC45" s="93"/>
      <c r="PSD45" s="93"/>
      <c r="PSE45" s="93"/>
      <c r="PSF45" s="93"/>
      <c r="PSG45" s="93"/>
      <c r="PSH45" s="93"/>
      <c r="PSI45" s="93"/>
      <c r="PSJ45" s="93"/>
      <c r="PSK45" s="93"/>
      <c r="PSL45" s="93"/>
      <c r="PSM45" s="93"/>
      <c r="PSN45" s="93"/>
      <c r="PSO45" s="93"/>
      <c r="PSP45" s="93"/>
      <c r="PSQ45" s="93"/>
      <c r="PSR45" s="93"/>
      <c r="PSS45" s="93"/>
      <c r="PST45" s="93"/>
      <c r="PSU45" s="93"/>
      <c r="PSV45" s="93"/>
      <c r="PSW45" s="93"/>
      <c r="PSX45" s="93"/>
      <c r="PSY45" s="93"/>
      <c r="PSZ45" s="93"/>
      <c r="PTA45" s="93"/>
      <c r="PTB45" s="93"/>
      <c r="PTC45" s="93"/>
      <c r="PTD45" s="93"/>
      <c r="PTE45" s="93"/>
      <c r="PTF45" s="93"/>
      <c r="PTG45" s="93"/>
      <c r="PTH45" s="93"/>
      <c r="PTI45" s="93"/>
      <c r="PTJ45" s="93"/>
      <c r="PTK45" s="93"/>
      <c r="PTL45" s="93"/>
      <c r="PTM45" s="93"/>
      <c r="PTN45" s="93"/>
      <c r="PTO45" s="93"/>
      <c r="PTP45" s="93"/>
      <c r="PTQ45" s="93"/>
      <c r="PTR45" s="93"/>
      <c r="PTS45" s="93"/>
      <c r="PTT45" s="93"/>
      <c r="PTU45" s="93"/>
      <c r="PTV45" s="93"/>
      <c r="PTW45" s="93"/>
      <c r="PTX45" s="93"/>
      <c r="PTY45" s="93"/>
      <c r="PTZ45" s="93"/>
      <c r="PUA45" s="93"/>
      <c r="PUB45" s="93"/>
      <c r="PUC45" s="93"/>
      <c r="PUD45" s="93"/>
      <c r="PUE45" s="93"/>
      <c r="PUF45" s="93"/>
      <c r="PUG45" s="93"/>
      <c r="PUH45" s="93"/>
      <c r="PUI45" s="93"/>
      <c r="PUJ45" s="93"/>
      <c r="PUK45" s="93"/>
      <c r="PUL45" s="93"/>
      <c r="PUM45" s="93"/>
      <c r="PUN45" s="93"/>
      <c r="PUO45" s="93"/>
      <c r="PUP45" s="93"/>
      <c r="PUQ45" s="93"/>
      <c r="PUR45" s="93"/>
      <c r="PUS45" s="93"/>
      <c r="PUT45" s="93"/>
      <c r="PUU45" s="93"/>
      <c r="PUV45" s="93"/>
      <c r="PUW45" s="93"/>
      <c r="PUX45" s="93"/>
      <c r="PUY45" s="93"/>
      <c r="PUZ45" s="93"/>
      <c r="PVA45" s="93"/>
      <c r="PVB45" s="93"/>
      <c r="PVC45" s="93"/>
      <c r="PVD45" s="93"/>
      <c r="PVE45" s="93"/>
      <c r="PVF45" s="93"/>
      <c r="PVG45" s="93"/>
      <c r="PVH45" s="93"/>
      <c r="PVI45" s="93"/>
      <c r="PVJ45" s="93"/>
      <c r="PVK45" s="93"/>
      <c r="PVL45" s="93"/>
      <c r="PVM45" s="93"/>
      <c r="PVN45" s="93"/>
      <c r="PVO45" s="93"/>
      <c r="PVP45" s="93"/>
      <c r="PVQ45" s="93"/>
      <c r="PVR45" s="93"/>
      <c r="PVS45" s="93"/>
      <c r="PVT45" s="93"/>
      <c r="PVU45" s="93"/>
      <c r="PVV45" s="93"/>
      <c r="PVW45" s="93"/>
      <c r="PVX45" s="93"/>
      <c r="PVY45" s="93"/>
      <c r="PVZ45" s="93"/>
      <c r="PWA45" s="93"/>
      <c r="PWB45" s="93"/>
      <c r="PWC45" s="93"/>
      <c r="PWD45" s="93"/>
      <c r="PWE45" s="93"/>
      <c r="PWF45" s="93"/>
      <c r="PWG45" s="93"/>
      <c r="PWH45" s="93"/>
      <c r="PWI45" s="93"/>
      <c r="PWJ45" s="93"/>
      <c r="PWK45" s="93"/>
      <c r="PWL45" s="93"/>
      <c r="PWM45" s="93"/>
      <c r="PWN45" s="93"/>
      <c r="PWO45" s="93"/>
      <c r="PWP45" s="93"/>
      <c r="PWQ45" s="93"/>
      <c r="PWR45" s="93"/>
      <c r="PWS45" s="93"/>
      <c r="PWT45" s="93"/>
      <c r="PWU45" s="93"/>
      <c r="PWV45" s="93"/>
      <c r="PWW45" s="93"/>
      <c r="PWX45" s="93"/>
      <c r="PWY45" s="93"/>
      <c r="PWZ45" s="93"/>
      <c r="PXA45" s="93"/>
      <c r="PXB45" s="93"/>
      <c r="PXC45" s="93"/>
      <c r="PXD45" s="93"/>
      <c r="PXE45" s="93"/>
      <c r="PXF45" s="93"/>
      <c r="PXG45" s="93"/>
      <c r="PXH45" s="93"/>
      <c r="PXI45" s="93"/>
      <c r="PXJ45" s="93"/>
      <c r="PXK45" s="93"/>
      <c r="PXL45" s="93"/>
      <c r="PXM45" s="93"/>
      <c r="PXN45" s="93"/>
      <c r="PXO45" s="93"/>
      <c r="PXP45" s="93"/>
      <c r="PXQ45" s="93"/>
      <c r="PXR45" s="93"/>
      <c r="PXS45" s="93"/>
      <c r="PXT45" s="93"/>
      <c r="PXU45" s="93"/>
      <c r="PXV45" s="93"/>
      <c r="PXW45" s="93"/>
      <c r="PXX45" s="93"/>
      <c r="PXY45" s="93"/>
      <c r="PXZ45" s="93"/>
      <c r="PYA45" s="93"/>
      <c r="PYB45" s="93"/>
      <c r="PYC45" s="93"/>
      <c r="PYD45" s="93"/>
      <c r="PYE45" s="93"/>
      <c r="PYF45" s="93"/>
      <c r="PYG45" s="93"/>
      <c r="PYH45" s="93"/>
      <c r="PYI45" s="93"/>
      <c r="PYJ45" s="93"/>
      <c r="PYK45" s="93"/>
      <c r="PYL45" s="93"/>
      <c r="PYM45" s="93"/>
      <c r="PYN45" s="93"/>
      <c r="PYO45" s="93"/>
      <c r="PYP45" s="93"/>
      <c r="PYQ45" s="93"/>
      <c r="PYR45" s="93"/>
      <c r="PYS45" s="93"/>
      <c r="PYT45" s="93"/>
      <c r="PYU45" s="93"/>
      <c r="PYV45" s="93"/>
      <c r="PYW45" s="93"/>
      <c r="PYX45" s="93"/>
      <c r="PYY45" s="93"/>
      <c r="PYZ45" s="93"/>
      <c r="PZA45" s="93"/>
      <c r="PZB45" s="93"/>
      <c r="PZC45" s="93"/>
      <c r="PZD45" s="93"/>
      <c r="PZE45" s="93"/>
      <c r="PZF45" s="93"/>
      <c r="PZG45" s="93"/>
      <c r="PZH45" s="93"/>
      <c r="PZI45" s="93"/>
      <c r="PZJ45" s="93"/>
      <c r="PZK45" s="93"/>
      <c r="PZL45" s="93"/>
      <c r="PZM45" s="93"/>
      <c r="PZN45" s="93"/>
      <c r="PZO45" s="93"/>
      <c r="PZP45" s="93"/>
      <c r="PZQ45" s="93"/>
      <c r="PZR45" s="93"/>
      <c r="PZS45" s="93"/>
      <c r="PZT45" s="93"/>
      <c r="PZU45" s="93"/>
      <c r="PZV45" s="93"/>
      <c r="PZW45" s="93"/>
      <c r="PZX45" s="93"/>
      <c r="PZY45" s="93"/>
      <c r="PZZ45" s="93"/>
      <c r="QAA45" s="93"/>
      <c r="QAB45" s="93"/>
      <c r="QAC45" s="93"/>
      <c r="QAD45" s="93"/>
      <c r="QAE45" s="93"/>
      <c r="QAF45" s="93"/>
      <c r="QAG45" s="93"/>
      <c r="QAH45" s="93"/>
      <c r="QAI45" s="93"/>
      <c r="QAJ45" s="93"/>
      <c r="QAK45" s="93"/>
      <c r="QAL45" s="93"/>
      <c r="QAM45" s="93"/>
      <c r="QAN45" s="93"/>
      <c r="QAO45" s="93"/>
      <c r="QAP45" s="93"/>
      <c r="QAQ45" s="93"/>
      <c r="QAR45" s="93"/>
      <c r="QAS45" s="93"/>
      <c r="QAT45" s="93"/>
      <c r="QAU45" s="93"/>
      <c r="QAV45" s="93"/>
      <c r="QAW45" s="93"/>
      <c r="QAX45" s="93"/>
      <c r="QAY45" s="93"/>
      <c r="QAZ45" s="93"/>
      <c r="QBA45" s="93"/>
      <c r="QBB45" s="93"/>
      <c r="QBC45" s="93"/>
      <c r="QBD45" s="93"/>
      <c r="QBE45" s="93"/>
      <c r="QBF45" s="93"/>
      <c r="QBG45" s="93"/>
      <c r="QBH45" s="93"/>
      <c r="QBI45" s="93"/>
      <c r="QBJ45" s="93"/>
      <c r="QBK45" s="93"/>
      <c r="QBL45" s="93"/>
      <c r="QBM45" s="93"/>
      <c r="QBN45" s="93"/>
      <c r="QBO45" s="93"/>
      <c r="QBP45" s="93"/>
      <c r="QBQ45" s="93"/>
      <c r="QBR45" s="93"/>
      <c r="QBS45" s="93"/>
      <c r="QBT45" s="93"/>
      <c r="QBU45" s="93"/>
      <c r="QBV45" s="93"/>
      <c r="QBW45" s="93"/>
      <c r="QBX45" s="93"/>
      <c r="QBY45" s="93"/>
      <c r="QBZ45" s="93"/>
      <c r="QCA45" s="93"/>
      <c r="QCB45" s="93"/>
      <c r="QCC45" s="93"/>
      <c r="QCD45" s="93"/>
      <c r="QCE45" s="93"/>
      <c r="QCF45" s="93"/>
      <c r="QCG45" s="93"/>
      <c r="QCH45" s="93"/>
      <c r="QCI45" s="93"/>
      <c r="QCJ45" s="93"/>
      <c r="QCK45" s="93"/>
      <c r="QCL45" s="93"/>
      <c r="QCM45" s="93"/>
      <c r="QCN45" s="93"/>
      <c r="QCO45" s="93"/>
      <c r="QCP45" s="93"/>
      <c r="QCQ45" s="93"/>
      <c r="QCR45" s="93"/>
      <c r="QCS45" s="93"/>
      <c r="QCT45" s="93"/>
      <c r="QCU45" s="93"/>
      <c r="QCV45" s="93"/>
      <c r="QCW45" s="93"/>
      <c r="QCX45" s="93"/>
      <c r="QCY45" s="93"/>
      <c r="QCZ45" s="93"/>
      <c r="QDA45" s="93"/>
      <c r="QDB45" s="93"/>
      <c r="QDC45" s="93"/>
      <c r="QDD45" s="93"/>
      <c r="QDE45" s="93"/>
      <c r="QDF45" s="93"/>
      <c r="QDG45" s="93"/>
      <c r="QDH45" s="93"/>
      <c r="QDI45" s="93"/>
      <c r="QDJ45" s="93"/>
      <c r="QDK45" s="93"/>
      <c r="QDL45" s="93"/>
      <c r="QDM45" s="93"/>
      <c r="QDN45" s="93"/>
      <c r="QDO45" s="93"/>
      <c r="QDP45" s="93"/>
      <c r="QDQ45" s="93"/>
      <c r="QDR45" s="93"/>
      <c r="QDS45" s="93"/>
      <c r="QDT45" s="93"/>
      <c r="QDU45" s="93"/>
      <c r="QDV45" s="93"/>
      <c r="QDW45" s="93"/>
      <c r="QDX45" s="93"/>
      <c r="QDY45" s="93"/>
      <c r="QDZ45" s="93"/>
      <c r="QEA45" s="93"/>
      <c r="QEB45" s="93"/>
      <c r="QEC45" s="93"/>
      <c r="QED45" s="93"/>
      <c r="QEE45" s="93"/>
      <c r="QEF45" s="93"/>
      <c r="QEG45" s="93"/>
      <c r="QEH45" s="93"/>
      <c r="QEI45" s="93"/>
      <c r="QEJ45" s="93"/>
      <c r="QEK45" s="93"/>
      <c r="QEL45" s="93"/>
      <c r="QEM45" s="93"/>
      <c r="QEN45" s="93"/>
      <c r="QEO45" s="93"/>
      <c r="QEP45" s="93"/>
      <c r="QEQ45" s="93"/>
      <c r="QER45" s="93"/>
      <c r="QES45" s="93"/>
      <c r="QET45" s="93"/>
      <c r="QEU45" s="93"/>
      <c r="QEV45" s="93"/>
      <c r="QEW45" s="93"/>
      <c r="QEX45" s="93"/>
      <c r="QEY45" s="93"/>
      <c r="QEZ45" s="93"/>
      <c r="QFA45" s="93"/>
      <c r="QFB45" s="93"/>
      <c r="QFC45" s="93"/>
      <c r="QFD45" s="93"/>
      <c r="QFE45" s="93"/>
      <c r="QFF45" s="93"/>
      <c r="QFG45" s="93"/>
      <c r="QFH45" s="93"/>
      <c r="QFI45" s="93"/>
      <c r="QFJ45" s="93"/>
      <c r="QFK45" s="93"/>
      <c r="QFL45" s="93"/>
      <c r="QFM45" s="93"/>
      <c r="QFN45" s="93"/>
      <c r="QFO45" s="93"/>
      <c r="QFP45" s="93"/>
      <c r="QFQ45" s="93"/>
      <c r="QFR45" s="93"/>
      <c r="QFS45" s="93"/>
      <c r="QFT45" s="93"/>
      <c r="QFU45" s="93"/>
      <c r="QFV45" s="93"/>
      <c r="QFW45" s="93"/>
      <c r="QFX45" s="93"/>
      <c r="QFY45" s="93"/>
      <c r="QFZ45" s="93"/>
      <c r="QGA45" s="93"/>
      <c r="QGB45" s="93"/>
      <c r="QGC45" s="93"/>
      <c r="QGD45" s="93"/>
      <c r="QGE45" s="93"/>
      <c r="QGF45" s="93"/>
      <c r="QGG45" s="93"/>
      <c r="QGH45" s="93"/>
      <c r="QGI45" s="93"/>
      <c r="QGJ45" s="93"/>
      <c r="QGK45" s="93"/>
      <c r="QGL45" s="93"/>
      <c r="QGM45" s="93"/>
      <c r="QGN45" s="93"/>
      <c r="QGO45" s="93"/>
      <c r="QGP45" s="93"/>
      <c r="QGQ45" s="93"/>
      <c r="QGR45" s="93"/>
      <c r="QGS45" s="93"/>
      <c r="QGT45" s="93"/>
      <c r="QGU45" s="93"/>
      <c r="QGV45" s="93"/>
      <c r="QGW45" s="93"/>
      <c r="QGX45" s="93"/>
      <c r="QGY45" s="93"/>
      <c r="QGZ45" s="93"/>
      <c r="QHA45" s="93"/>
      <c r="QHB45" s="93"/>
      <c r="QHC45" s="93"/>
      <c r="QHD45" s="93"/>
      <c r="QHE45" s="93"/>
      <c r="QHF45" s="93"/>
      <c r="QHG45" s="93"/>
      <c r="QHH45" s="93"/>
      <c r="QHI45" s="93"/>
      <c r="QHJ45" s="93"/>
      <c r="QHK45" s="93"/>
      <c r="QHL45" s="93"/>
      <c r="QHM45" s="93"/>
      <c r="QHN45" s="93"/>
      <c r="QHO45" s="93"/>
      <c r="QHP45" s="93"/>
      <c r="QHQ45" s="93"/>
      <c r="QHR45" s="93"/>
      <c r="QHS45" s="93"/>
      <c r="QHT45" s="93"/>
      <c r="QHU45" s="93"/>
      <c r="QHV45" s="93"/>
      <c r="QHW45" s="93"/>
      <c r="QHX45" s="93"/>
      <c r="QHY45" s="93"/>
      <c r="QHZ45" s="93"/>
      <c r="QIA45" s="93"/>
      <c r="QIB45" s="93"/>
      <c r="QIC45" s="93"/>
      <c r="QID45" s="93"/>
      <c r="QIE45" s="93"/>
      <c r="QIF45" s="93"/>
      <c r="QIG45" s="93"/>
      <c r="QIH45" s="93"/>
      <c r="QII45" s="93"/>
      <c r="QIJ45" s="93"/>
      <c r="QIK45" s="93"/>
      <c r="QIL45" s="93"/>
      <c r="QIM45" s="93"/>
      <c r="QIN45" s="93"/>
      <c r="QIO45" s="93"/>
      <c r="QIP45" s="93"/>
      <c r="QIQ45" s="93"/>
      <c r="QIR45" s="93"/>
      <c r="QIS45" s="93"/>
      <c r="QIT45" s="93"/>
      <c r="QIU45" s="93"/>
      <c r="QIV45" s="93"/>
      <c r="QIW45" s="93"/>
      <c r="QIX45" s="93"/>
      <c r="QIY45" s="93"/>
      <c r="QIZ45" s="93"/>
      <c r="QJA45" s="93"/>
      <c r="QJB45" s="93"/>
      <c r="QJC45" s="93"/>
      <c r="QJD45" s="93"/>
      <c r="QJE45" s="93"/>
      <c r="QJF45" s="93"/>
      <c r="QJG45" s="93"/>
      <c r="QJH45" s="93"/>
      <c r="QJI45" s="93"/>
      <c r="QJJ45" s="93"/>
      <c r="QJK45" s="93"/>
      <c r="QJL45" s="93"/>
      <c r="QJM45" s="93"/>
      <c r="QJN45" s="93"/>
      <c r="QJO45" s="93"/>
      <c r="QJP45" s="93"/>
      <c r="QJQ45" s="93"/>
      <c r="QJR45" s="93"/>
      <c r="QJS45" s="93"/>
      <c r="QJT45" s="93"/>
      <c r="QJU45" s="93"/>
      <c r="QJV45" s="93"/>
      <c r="QJW45" s="93"/>
      <c r="QJX45" s="93"/>
      <c r="QJY45" s="93"/>
      <c r="QJZ45" s="93"/>
      <c r="QKA45" s="93"/>
      <c r="QKB45" s="93"/>
      <c r="QKC45" s="93"/>
      <c r="QKD45" s="93"/>
      <c r="QKE45" s="93"/>
      <c r="QKF45" s="93"/>
      <c r="QKG45" s="93"/>
      <c r="QKH45" s="93"/>
      <c r="QKI45" s="93"/>
      <c r="QKJ45" s="93"/>
      <c r="QKK45" s="93"/>
      <c r="QKL45" s="93"/>
      <c r="QKM45" s="93"/>
      <c r="QKN45" s="93"/>
      <c r="QKO45" s="93"/>
      <c r="QKP45" s="93"/>
      <c r="QKQ45" s="93"/>
      <c r="QKR45" s="93"/>
      <c r="QKS45" s="93"/>
      <c r="QKT45" s="93"/>
      <c r="QKU45" s="93"/>
      <c r="QKV45" s="93"/>
      <c r="QKW45" s="93"/>
      <c r="QKX45" s="93"/>
      <c r="QKY45" s="93"/>
      <c r="QKZ45" s="93"/>
      <c r="QLA45" s="93"/>
      <c r="QLB45" s="93"/>
      <c r="QLC45" s="93"/>
      <c r="QLD45" s="93"/>
      <c r="QLE45" s="93"/>
      <c r="QLF45" s="93"/>
      <c r="QLG45" s="93"/>
      <c r="QLH45" s="93"/>
      <c r="QLI45" s="93"/>
      <c r="QLJ45" s="93"/>
      <c r="QLK45" s="93"/>
      <c r="QLL45" s="93"/>
      <c r="QLM45" s="93"/>
      <c r="QLN45" s="93"/>
      <c r="QLO45" s="93"/>
      <c r="QLP45" s="93"/>
      <c r="QLQ45" s="93"/>
      <c r="QLR45" s="93"/>
      <c r="QLS45" s="93"/>
      <c r="QLT45" s="93"/>
      <c r="QLU45" s="93"/>
      <c r="QLV45" s="93"/>
      <c r="QLW45" s="93"/>
      <c r="QLX45" s="93"/>
      <c r="QLY45" s="93"/>
      <c r="QLZ45" s="93"/>
      <c r="QMA45" s="93"/>
      <c r="QMB45" s="93"/>
      <c r="QMC45" s="93"/>
      <c r="QMD45" s="93"/>
      <c r="QME45" s="93"/>
      <c r="QMF45" s="93"/>
      <c r="QMG45" s="93"/>
      <c r="QMH45" s="93"/>
      <c r="QMI45" s="93"/>
      <c r="QMJ45" s="93"/>
      <c r="QMK45" s="93"/>
      <c r="QML45" s="93"/>
      <c r="QMM45" s="93"/>
      <c r="QMN45" s="93"/>
      <c r="QMO45" s="93"/>
      <c r="QMP45" s="93"/>
      <c r="QMQ45" s="93"/>
      <c r="QMR45" s="93"/>
      <c r="QMS45" s="93"/>
      <c r="QMT45" s="93"/>
      <c r="QMU45" s="93"/>
      <c r="QMV45" s="93"/>
      <c r="QMW45" s="93"/>
      <c r="QMX45" s="93"/>
      <c r="QMY45" s="93"/>
      <c r="QMZ45" s="93"/>
      <c r="QNA45" s="93"/>
      <c r="QNB45" s="93"/>
      <c r="QNC45" s="93"/>
      <c r="QND45" s="93"/>
      <c r="QNE45" s="93"/>
      <c r="QNF45" s="93"/>
      <c r="QNG45" s="93"/>
      <c r="QNH45" s="93"/>
      <c r="QNI45" s="93"/>
      <c r="QNJ45" s="93"/>
      <c r="QNK45" s="93"/>
      <c r="QNL45" s="93"/>
      <c r="QNM45" s="93"/>
      <c r="QNN45" s="93"/>
      <c r="QNO45" s="93"/>
      <c r="QNP45" s="93"/>
      <c r="QNQ45" s="93"/>
      <c r="QNR45" s="93"/>
      <c r="QNS45" s="93"/>
      <c r="QNT45" s="93"/>
      <c r="QNU45" s="93"/>
      <c r="QNV45" s="93"/>
      <c r="QNW45" s="93"/>
      <c r="QNX45" s="93"/>
      <c r="QNY45" s="93"/>
      <c r="QNZ45" s="93"/>
      <c r="QOA45" s="93"/>
      <c r="QOB45" s="93"/>
      <c r="QOC45" s="93"/>
      <c r="QOD45" s="93"/>
      <c r="QOE45" s="93"/>
      <c r="QOF45" s="93"/>
      <c r="QOG45" s="93"/>
      <c r="QOH45" s="93"/>
      <c r="QOI45" s="93"/>
      <c r="QOJ45" s="93"/>
      <c r="QOK45" s="93"/>
      <c r="QOL45" s="93"/>
      <c r="QOM45" s="93"/>
      <c r="QON45" s="93"/>
      <c r="QOO45" s="93"/>
      <c r="QOP45" s="93"/>
      <c r="QOQ45" s="93"/>
      <c r="QOR45" s="93"/>
      <c r="QOS45" s="93"/>
      <c r="QOT45" s="93"/>
      <c r="QOU45" s="93"/>
      <c r="QOV45" s="93"/>
      <c r="QOW45" s="93"/>
      <c r="QOX45" s="93"/>
      <c r="QOY45" s="93"/>
      <c r="QOZ45" s="93"/>
      <c r="QPA45" s="93"/>
      <c r="QPB45" s="93"/>
      <c r="QPC45" s="93"/>
      <c r="QPD45" s="93"/>
      <c r="QPE45" s="93"/>
      <c r="QPF45" s="93"/>
      <c r="QPG45" s="93"/>
      <c r="QPH45" s="93"/>
      <c r="QPI45" s="93"/>
      <c r="QPJ45" s="93"/>
      <c r="QPK45" s="93"/>
      <c r="QPL45" s="93"/>
      <c r="QPM45" s="93"/>
      <c r="QPN45" s="93"/>
      <c r="QPO45" s="93"/>
      <c r="QPP45" s="93"/>
      <c r="QPQ45" s="93"/>
      <c r="QPR45" s="93"/>
      <c r="QPS45" s="93"/>
      <c r="QPT45" s="93"/>
      <c r="QPU45" s="93"/>
      <c r="QPV45" s="93"/>
      <c r="QPW45" s="93"/>
      <c r="QPX45" s="93"/>
      <c r="QPY45" s="93"/>
      <c r="QPZ45" s="93"/>
      <c r="QQA45" s="93"/>
      <c r="QQB45" s="93"/>
      <c r="QQC45" s="93"/>
      <c r="QQD45" s="93"/>
      <c r="QQE45" s="93"/>
      <c r="QQF45" s="93"/>
      <c r="QQG45" s="93"/>
      <c r="QQH45" s="93"/>
      <c r="QQI45" s="93"/>
      <c r="QQJ45" s="93"/>
      <c r="QQK45" s="93"/>
      <c r="QQL45" s="93"/>
      <c r="QQM45" s="93"/>
      <c r="QQN45" s="93"/>
      <c r="QQO45" s="93"/>
      <c r="QQP45" s="93"/>
      <c r="QQQ45" s="93"/>
      <c r="QQR45" s="93"/>
      <c r="QQS45" s="93"/>
      <c r="QQT45" s="93"/>
      <c r="QQU45" s="93"/>
      <c r="QQV45" s="93"/>
      <c r="QQW45" s="93"/>
      <c r="QQX45" s="93"/>
      <c r="QQY45" s="93"/>
      <c r="QQZ45" s="93"/>
      <c r="QRA45" s="93"/>
      <c r="QRB45" s="93"/>
      <c r="QRC45" s="93"/>
      <c r="QRD45" s="93"/>
      <c r="QRE45" s="93"/>
      <c r="QRF45" s="93"/>
      <c r="QRG45" s="93"/>
      <c r="QRH45" s="93"/>
      <c r="QRI45" s="93"/>
      <c r="QRJ45" s="93"/>
      <c r="QRK45" s="93"/>
      <c r="QRL45" s="93"/>
      <c r="QRM45" s="93"/>
      <c r="QRN45" s="93"/>
      <c r="QRO45" s="93"/>
      <c r="QRP45" s="93"/>
      <c r="QRQ45" s="93"/>
      <c r="QRR45" s="93"/>
      <c r="QRS45" s="93"/>
      <c r="QRT45" s="93"/>
      <c r="QRU45" s="93"/>
      <c r="QRV45" s="93"/>
      <c r="QRW45" s="93"/>
      <c r="QRX45" s="93"/>
      <c r="QRY45" s="93"/>
      <c r="QRZ45" s="93"/>
      <c r="QSA45" s="93"/>
      <c r="QSB45" s="93"/>
      <c r="QSC45" s="93"/>
      <c r="QSD45" s="93"/>
      <c r="QSE45" s="93"/>
      <c r="QSF45" s="93"/>
      <c r="QSG45" s="93"/>
      <c r="QSH45" s="93"/>
      <c r="QSI45" s="93"/>
      <c r="QSJ45" s="93"/>
      <c r="QSK45" s="93"/>
      <c r="QSL45" s="93"/>
      <c r="QSM45" s="93"/>
      <c r="QSN45" s="93"/>
      <c r="QSO45" s="93"/>
      <c r="QSP45" s="93"/>
      <c r="QSQ45" s="93"/>
      <c r="QSR45" s="93"/>
      <c r="QSS45" s="93"/>
      <c r="QST45" s="93"/>
      <c r="QSU45" s="93"/>
      <c r="QSV45" s="93"/>
      <c r="QSW45" s="93"/>
      <c r="QSX45" s="93"/>
      <c r="QSY45" s="93"/>
      <c r="QSZ45" s="93"/>
      <c r="QTA45" s="93"/>
      <c r="QTB45" s="93"/>
      <c r="QTC45" s="93"/>
      <c r="QTD45" s="93"/>
      <c r="QTE45" s="93"/>
      <c r="QTF45" s="93"/>
      <c r="QTG45" s="93"/>
      <c r="QTH45" s="93"/>
      <c r="QTI45" s="93"/>
      <c r="QTJ45" s="93"/>
      <c r="QTK45" s="93"/>
      <c r="QTL45" s="93"/>
      <c r="QTM45" s="93"/>
      <c r="QTN45" s="93"/>
      <c r="QTO45" s="93"/>
      <c r="QTP45" s="93"/>
      <c r="QTQ45" s="93"/>
      <c r="QTR45" s="93"/>
      <c r="QTS45" s="93"/>
      <c r="QTT45" s="93"/>
      <c r="QTU45" s="93"/>
      <c r="QTV45" s="93"/>
      <c r="QTW45" s="93"/>
      <c r="QTX45" s="93"/>
      <c r="QTY45" s="93"/>
      <c r="QTZ45" s="93"/>
      <c r="QUA45" s="93"/>
      <c r="QUB45" s="93"/>
      <c r="QUC45" s="93"/>
      <c r="QUD45" s="93"/>
      <c r="QUE45" s="93"/>
      <c r="QUF45" s="93"/>
      <c r="QUG45" s="93"/>
      <c r="QUH45" s="93"/>
      <c r="QUI45" s="93"/>
      <c r="QUJ45" s="93"/>
      <c r="QUK45" s="93"/>
      <c r="QUL45" s="93"/>
      <c r="QUM45" s="93"/>
      <c r="QUN45" s="93"/>
      <c r="QUO45" s="93"/>
      <c r="QUP45" s="93"/>
      <c r="QUQ45" s="93"/>
      <c r="QUR45" s="93"/>
      <c r="QUS45" s="93"/>
      <c r="QUT45" s="93"/>
      <c r="QUU45" s="93"/>
      <c r="QUV45" s="93"/>
      <c r="QUW45" s="93"/>
      <c r="QUX45" s="93"/>
      <c r="QUY45" s="93"/>
      <c r="QUZ45" s="93"/>
      <c r="QVA45" s="93"/>
      <c r="QVB45" s="93"/>
      <c r="QVC45" s="93"/>
      <c r="QVD45" s="93"/>
      <c r="QVE45" s="93"/>
      <c r="QVF45" s="93"/>
      <c r="QVG45" s="93"/>
      <c r="QVH45" s="93"/>
      <c r="QVI45" s="93"/>
      <c r="QVJ45" s="93"/>
      <c r="QVK45" s="93"/>
      <c r="QVL45" s="93"/>
      <c r="QVM45" s="93"/>
      <c r="QVN45" s="93"/>
      <c r="QVO45" s="93"/>
      <c r="QVP45" s="93"/>
      <c r="QVQ45" s="93"/>
      <c r="QVR45" s="93"/>
      <c r="QVS45" s="93"/>
      <c r="QVT45" s="93"/>
      <c r="QVU45" s="93"/>
      <c r="QVV45" s="93"/>
      <c r="QVW45" s="93"/>
      <c r="QVX45" s="93"/>
      <c r="QVY45" s="93"/>
      <c r="QVZ45" s="93"/>
      <c r="QWA45" s="93"/>
      <c r="QWB45" s="93"/>
      <c r="QWC45" s="93"/>
      <c r="QWD45" s="93"/>
      <c r="QWE45" s="93"/>
      <c r="QWF45" s="93"/>
      <c r="QWG45" s="93"/>
      <c r="QWH45" s="93"/>
      <c r="QWI45" s="93"/>
      <c r="QWJ45" s="93"/>
      <c r="QWK45" s="93"/>
      <c r="QWL45" s="93"/>
      <c r="QWM45" s="93"/>
      <c r="QWN45" s="93"/>
      <c r="QWO45" s="93"/>
      <c r="QWP45" s="93"/>
      <c r="QWQ45" s="93"/>
      <c r="QWR45" s="93"/>
      <c r="QWS45" s="93"/>
      <c r="QWT45" s="93"/>
      <c r="QWU45" s="93"/>
      <c r="QWV45" s="93"/>
      <c r="QWW45" s="93"/>
      <c r="QWX45" s="93"/>
      <c r="QWY45" s="93"/>
      <c r="QWZ45" s="93"/>
      <c r="QXA45" s="93"/>
      <c r="QXB45" s="93"/>
      <c r="QXC45" s="93"/>
      <c r="QXD45" s="93"/>
      <c r="QXE45" s="93"/>
      <c r="QXF45" s="93"/>
      <c r="QXG45" s="93"/>
      <c r="QXH45" s="93"/>
      <c r="QXI45" s="93"/>
      <c r="QXJ45" s="93"/>
      <c r="QXK45" s="93"/>
      <c r="QXL45" s="93"/>
      <c r="QXM45" s="93"/>
      <c r="QXN45" s="93"/>
      <c r="QXO45" s="93"/>
      <c r="QXP45" s="93"/>
      <c r="QXQ45" s="93"/>
      <c r="QXR45" s="93"/>
      <c r="QXS45" s="93"/>
      <c r="QXT45" s="93"/>
      <c r="QXU45" s="93"/>
      <c r="QXV45" s="93"/>
      <c r="QXW45" s="93"/>
      <c r="QXX45" s="93"/>
      <c r="QXY45" s="93"/>
      <c r="QXZ45" s="93"/>
      <c r="QYA45" s="93"/>
      <c r="QYB45" s="93"/>
      <c r="QYC45" s="93"/>
      <c r="QYD45" s="93"/>
      <c r="QYE45" s="93"/>
      <c r="QYF45" s="93"/>
      <c r="QYG45" s="93"/>
      <c r="QYH45" s="93"/>
      <c r="QYI45" s="93"/>
      <c r="QYJ45" s="93"/>
      <c r="QYK45" s="93"/>
      <c r="QYL45" s="93"/>
      <c r="QYM45" s="93"/>
      <c r="QYN45" s="93"/>
      <c r="QYO45" s="93"/>
      <c r="QYP45" s="93"/>
      <c r="QYQ45" s="93"/>
      <c r="QYR45" s="93"/>
      <c r="QYS45" s="93"/>
      <c r="QYT45" s="93"/>
      <c r="QYU45" s="93"/>
      <c r="QYV45" s="93"/>
      <c r="QYW45" s="93"/>
      <c r="QYX45" s="93"/>
      <c r="QYY45" s="93"/>
      <c r="QYZ45" s="93"/>
      <c r="QZA45" s="93"/>
      <c r="QZB45" s="93"/>
      <c r="QZC45" s="93"/>
      <c r="QZD45" s="93"/>
      <c r="QZE45" s="93"/>
      <c r="QZF45" s="93"/>
      <c r="QZG45" s="93"/>
      <c r="QZH45" s="93"/>
      <c r="QZI45" s="93"/>
      <c r="QZJ45" s="93"/>
      <c r="QZK45" s="93"/>
      <c r="QZL45" s="93"/>
      <c r="QZM45" s="93"/>
      <c r="QZN45" s="93"/>
      <c r="QZO45" s="93"/>
      <c r="QZP45" s="93"/>
      <c r="QZQ45" s="93"/>
      <c r="QZR45" s="93"/>
      <c r="QZS45" s="93"/>
      <c r="QZT45" s="93"/>
      <c r="QZU45" s="93"/>
      <c r="QZV45" s="93"/>
      <c r="QZW45" s="93"/>
      <c r="QZX45" s="93"/>
      <c r="QZY45" s="93"/>
      <c r="QZZ45" s="93"/>
      <c r="RAA45" s="93"/>
      <c r="RAB45" s="93"/>
      <c r="RAC45" s="93"/>
      <c r="RAD45" s="93"/>
      <c r="RAE45" s="93"/>
      <c r="RAF45" s="93"/>
      <c r="RAG45" s="93"/>
      <c r="RAH45" s="93"/>
      <c r="RAI45" s="93"/>
      <c r="RAJ45" s="93"/>
      <c r="RAK45" s="93"/>
      <c r="RAL45" s="93"/>
      <c r="RAM45" s="93"/>
      <c r="RAN45" s="93"/>
      <c r="RAO45" s="93"/>
      <c r="RAP45" s="93"/>
      <c r="RAQ45" s="93"/>
      <c r="RAR45" s="93"/>
      <c r="RAS45" s="93"/>
      <c r="RAT45" s="93"/>
      <c r="RAU45" s="93"/>
      <c r="RAV45" s="93"/>
      <c r="RAW45" s="93"/>
      <c r="RAX45" s="93"/>
      <c r="RAY45" s="93"/>
      <c r="RAZ45" s="93"/>
      <c r="RBA45" s="93"/>
      <c r="RBB45" s="93"/>
      <c r="RBC45" s="93"/>
      <c r="RBD45" s="93"/>
      <c r="RBE45" s="93"/>
      <c r="RBF45" s="93"/>
      <c r="RBG45" s="93"/>
      <c r="RBH45" s="93"/>
      <c r="RBI45" s="93"/>
      <c r="RBJ45" s="93"/>
      <c r="RBK45" s="93"/>
      <c r="RBL45" s="93"/>
      <c r="RBM45" s="93"/>
      <c r="RBN45" s="93"/>
      <c r="RBO45" s="93"/>
      <c r="RBP45" s="93"/>
      <c r="RBQ45" s="93"/>
      <c r="RBR45" s="93"/>
      <c r="RBS45" s="93"/>
      <c r="RBT45" s="93"/>
      <c r="RBU45" s="93"/>
      <c r="RBV45" s="93"/>
      <c r="RBW45" s="93"/>
      <c r="RBX45" s="93"/>
      <c r="RBY45" s="93"/>
      <c r="RBZ45" s="93"/>
      <c r="RCA45" s="93"/>
      <c r="RCB45" s="93"/>
      <c r="RCC45" s="93"/>
      <c r="RCD45" s="93"/>
      <c r="RCE45" s="93"/>
      <c r="RCF45" s="93"/>
      <c r="RCG45" s="93"/>
      <c r="RCH45" s="93"/>
      <c r="RCI45" s="93"/>
      <c r="RCJ45" s="93"/>
      <c r="RCK45" s="93"/>
      <c r="RCL45" s="93"/>
      <c r="RCM45" s="93"/>
      <c r="RCN45" s="93"/>
      <c r="RCO45" s="93"/>
      <c r="RCP45" s="93"/>
      <c r="RCQ45" s="93"/>
      <c r="RCR45" s="93"/>
      <c r="RCS45" s="93"/>
      <c r="RCT45" s="93"/>
      <c r="RCU45" s="93"/>
      <c r="RCV45" s="93"/>
      <c r="RCW45" s="93"/>
      <c r="RCX45" s="93"/>
      <c r="RCY45" s="93"/>
      <c r="RCZ45" s="93"/>
      <c r="RDA45" s="93"/>
      <c r="RDB45" s="93"/>
      <c r="RDC45" s="93"/>
      <c r="RDD45" s="93"/>
      <c r="RDE45" s="93"/>
      <c r="RDF45" s="93"/>
      <c r="RDG45" s="93"/>
      <c r="RDH45" s="93"/>
      <c r="RDI45" s="93"/>
      <c r="RDJ45" s="93"/>
      <c r="RDK45" s="93"/>
      <c r="RDL45" s="93"/>
      <c r="RDM45" s="93"/>
      <c r="RDN45" s="93"/>
      <c r="RDO45" s="93"/>
      <c r="RDP45" s="93"/>
      <c r="RDQ45" s="93"/>
      <c r="RDR45" s="93"/>
      <c r="RDS45" s="93"/>
      <c r="RDT45" s="93"/>
      <c r="RDU45" s="93"/>
      <c r="RDV45" s="93"/>
      <c r="RDW45" s="93"/>
      <c r="RDX45" s="93"/>
      <c r="RDY45" s="93"/>
      <c r="RDZ45" s="93"/>
      <c r="REA45" s="93"/>
      <c r="REB45" s="93"/>
      <c r="REC45" s="93"/>
      <c r="RED45" s="93"/>
      <c r="REE45" s="93"/>
      <c r="REF45" s="93"/>
      <c r="REG45" s="93"/>
      <c r="REH45" s="93"/>
      <c r="REI45" s="93"/>
      <c r="REJ45" s="93"/>
      <c r="REK45" s="93"/>
      <c r="REL45" s="93"/>
      <c r="REM45" s="93"/>
      <c r="REN45" s="93"/>
      <c r="REO45" s="93"/>
      <c r="REP45" s="93"/>
      <c r="REQ45" s="93"/>
      <c r="RER45" s="93"/>
      <c r="RES45" s="93"/>
      <c r="RET45" s="93"/>
      <c r="REU45" s="93"/>
      <c r="REV45" s="93"/>
      <c r="REW45" s="93"/>
      <c r="REX45" s="93"/>
      <c r="REY45" s="93"/>
      <c r="REZ45" s="93"/>
      <c r="RFA45" s="93"/>
      <c r="RFB45" s="93"/>
      <c r="RFC45" s="93"/>
      <c r="RFD45" s="93"/>
      <c r="RFE45" s="93"/>
      <c r="RFF45" s="93"/>
      <c r="RFG45" s="93"/>
      <c r="RFH45" s="93"/>
      <c r="RFI45" s="93"/>
      <c r="RFJ45" s="93"/>
      <c r="RFK45" s="93"/>
      <c r="RFL45" s="93"/>
      <c r="RFM45" s="93"/>
      <c r="RFN45" s="93"/>
      <c r="RFO45" s="93"/>
      <c r="RFP45" s="93"/>
      <c r="RFQ45" s="93"/>
      <c r="RFR45" s="93"/>
      <c r="RFS45" s="93"/>
      <c r="RFT45" s="93"/>
      <c r="RFU45" s="93"/>
      <c r="RFV45" s="93"/>
      <c r="RFW45" s="93"/>
      <c r="RFX45" s="93"/>
      <c r="RFY45" s="93"/>
      <c r="RFZ45" s="93"/>
      <c r="RGA45" s="93"/>
      <c r="RGB45" s="93"/>
      <c r="RGC45" s="93"/>
      <c r="RGD45" s="93"/>
      <c r="RGE45" s="93"/>
      <c r="RGF45" s="93"/>
      <c r="RGG45" s="93"/>
      <c r="RGH45" s="93"/>
      <c r="RGI45" s="93"/>
      <c r="RGJ45" s="93"/>
      <c r="RGK45" s="93"/>
      <c r="RGL45" s="93"/>
      <c r="RGM45" s="93"/>
      <c r="RGN45" s="93"/>
      <c r="RGO45" s="93"/>
      <c r="RGP45" s="93"/>
      <c r="RGQ45" s="93"/>
      <c r="RGR45" s="93"/>
      <c r="RGS45" s="93"/>
      <c r="RGT45" s="93"/>
      <c r="RGU45" s="93"/>
      <c r="RGV45" s="93"/>
      <c r="RGW45" s="93"/>
      <c r="RGX45" s="93"/>
      <c r="RGY45" s="93"/>
      <c r="RGZ45" s="93"/>
      <c r="RHA45" s="93"/>
      <c r="RHB45" s="93"/>
      <c r="RHC45" s="93"/>
      <c r="RHD45" s="93"/>
      <c r="RHE45" s="93"/>
      <c r="RHF45" s="93"/>
      <c r="RHG45" s="93"/>
      <c r="RHH45" s="93"/>
      <c r="RHI45" s="93"/>
      <c r="RHJ45" s="93"/>
      <c r="RHK45" s="93"/>
      <c r="RHL45" s="93"/>
      <c r="RHM45" s="93"/>
      <c r="RHN45" s="93"/>
      <c r="RHO45" s="93"/>
      <c r="RHP45" s="93"/>
      <c r="RHQ45" s="93"/>
      <c r="RHR45" s="93"/>
      <c r="RHS45" s="93"/>
      <c r="RHT45" s="93"/>
      <c r="RHU45" s="93"/>
      <c r="RHV45" s="93"/>
      <c r="RHW45" s="93"/>
      <c r="RHX45" s="93"/>
      <c r="RHY45" s="93"/>
      <c r="RHZ45" s="93"/>
      <c r="RIA45" s="93"/>
      <c r="RIB45" s="93"/>
      <c r="RIC45" s="93"/>
      <c r="RID45" s="93"/>
      <c r="RIE45" s="93"/>
      <c r="RIF45" s="93"/>
      <c r="RIG45" s="93"/>
      <c r="RIH45" s="93"/>
      <c r="RII45" s="93"/>
      <c r="RIJ45" s="93"/>
      <c r="RIK45" s="93"/>
      <c r="RIL45" s="93"/>
      <c r="RIM45" s="93"/>
      <c r="RIN45" s="93"/>
      <c r="RIO45" s="93"/>
      <c r="RIP45" s="93"/>
      <c r="RIQ45" s="93"/>
      <c r="RIR45" s="93"/>
      <c r="RIS45" s="93"/>
      <c r="RIT45" s="93"/>
      <c r="RIU45" s="93"/>
      <c r="RIV45" s="93"/>
      <c r="RIW45" s="93"/>
      <c r="RIX45" s="93"/>
      <c r="RIY45" s="93"/>
      <c r="RIZ45" s="93"/>
      <c r="RJA45" s="93"/>
      <c r="RJB45" s="93"/>
      <c r="RJC45" s="93"/>
      <c r="RJD45" s="93"/>
      <c r="RJE45" s="93"/>
      <c r="RJF45" s="93"/>
      <c r="RJG45" s="93"/>
      <c r="RJH45" s="93"/>
      <c r="RJI45" s="93"/>
      <c r="RJJ45" s="93"/>
      <c r="RJK45" s="93"/>
      <c r="RJL45" s="93"/>
      <c r="RJM45" s="93"/>
      <c r="RJN45" s="93"/>
      <c r="RJO45" s="93"/>
      <c r="RJP45" s="93"/>
      <c r="RJQ45" s="93"/>
      <c r="RJR45" s="93"/>
      <c r="RJS45" s="93"/>
      <c r="RJT45" s="93"/>
      <c r="RJU45" s="93"/>
      <c r="RJV45" s="93"/>
      <c r="RJW45" s="93"/>
      <c r="RJX45" s="93"/>
      <c r="RJY45" s="93"/>
      <c r="RJZ45" s="93"/>
      <c r="RKA45" s="93"/>
      <c r="RKB45" s="93"/>
      <c r="RKC45" s="93"/>
      <c r="RKD45" s="93"/>
      <c r="RKE45" s="93"/>
      <c r="RKF45" s="93"/>
      <c r="RKG45" s="93"/>
      <c r="RKH45" s="93"/>
      <c r="RKI45" s="93"/>
      <c r="RKJ45" s="93"/>
      <c r="RKK45" s="93"/>
      <c r="RKL45" s="93"/>
      <c r="RKM45" s="93"/>
      <c r="RKN45" s="93"/>
      <c r="RKO45" s="93"/>
      <c r="RKP45" s="93"/>
      <c r="RKQ45" s="93"/>
      <c r="RKR45" s="93"/>
      <c r="RKS45" s="93"/>
      <c r="RKT45" s="93"/>
      <c r="RKU45" s="93"/>
      <c r="RKV45" s="93"/>
      <c r="RKW45" s="93"/>
      <c r="RKX45" s="93"/>
      <c r="RKY45" s="93"/>
      <c r="RKZ45" s="93"/>
      <c r="RLA45" s="93"/>
      <c r="RLB45" s="93"/>
      <c r="RLC45" s="93"/>
      <c r="RLD45" s="93"/>
      <c r="RLE45" s="93"/>
      <c r="RLF45" s="93"/>
      <c r="RLG45" s="93"/>
      <c r="RLH45" s="93"/>
      <c r="RLI45" s="93"/>
      <c r="RLJ45" s="93"/>
      <c r="RLK45" s="93"/>
      <c r="RLL45" s="93"/>
      <c r="RLM45" s="93"/>
      <c r="RLN45" s="93"/>
      <c r="RLO45" s="93"/>
      <c r="RLP45" s="93"/>
      <c r="RLQ45" s="93"/>
      <c r="RLR45" s="93"/>
      <c r="RLS45" s="93"/>
      <c r="RLT45" s="93"/>
      <c r="RLU45" s="93"/>
      <c r="RLV45" s="93"/>
      <c r="RLW45" s="93"/>
      <c r="RLX45" s="93"/>
      <c r="RLY45" s="93"/>
      <c r="RLZ45" s="93"/>
      <c r="RMA45" s="93"/>
      <c r="RMB45" s="93"/>
      <c r="RMC45" s="93"/>
      <c r="RMD45" s="93"/>
      <c r="RME45" s="93"/>
      <c r="RMF45" s="93"/>
      <c r="RMG45" s="93"/>
      <c r="RMH45" s="93"/>
      <c r="RMI45" s="93"/>
      <c r="RMJ45" s="93"/>
      <c r="RMK45" s="93"/>
      <c r="RML45" s="93"/>
      <c r="RMM45" s="93"/>
      <c r="RMN45" s="93"/>
      <c r="RMO45" s="93"/>
      <c r="RMP45" s="93"/>
      <c r="RMQ45" s="93"/>
      <c r="RMR45" s="93"/>
      <c r="RMS45" s="93"/>
      <c r="RMT45" s="93"/>
      <c r="RMU45" s="93"/>
      <c r="RMV45" s="93"/>
      <c r="RMW45" s="93"/>
      <c r="RMX45" s="93"/>
      <c r="RMY45" s="93"/>
      <c r="RMZ45" s="93"/>
      <c r="RNA45" s="93"/>
      <c r="RNB45" s="93"/>
      <c r="RNC45" s="93"/>
      <c r="RND45" s="93"/>
      <c r="RNE45" s="93"/>
      <c r="RNF45" s="93"/>
      <c r="RNG45" s="93"/>
      <c r="RNH45" s="93"/>
      <c r="RNI45" s="93"/>
      <c r="RNJ45" s="93"/>
      <c r="RNK45" s="93"/>
      <c r="RNL45" s="93"/>
      <c r="RNM45" s="93"/>
      <c r="RNN45" s="93"/>
      <c r="RNO45" s="93"/>
      <c r="RNP45" s="93"/>
      <c r="RNQ45" s="93"/>
      <c r="RNR45" s="93"/>
      <c r="RNS45" s="93"/>
      <c r="RNT45" s="93"/>
      <c r="RNU45" s="93"/>
      <c r="RNV45" s="93"/>
      <c r="RNW45" s="93"/>
      <c r="RNX45" s="93"/>
      <c r="RNY45" s="93"/>
      <c r="RNZ45" s="93"/>
      <c r="ROA45" s="93"/>
      <c r="ROB45" s="93"/>
      <c r="ROC45" s="93"/>
      <c r="ROD45" s="93"/>
      <c r="ROE45" s="93"/>
      <c r="ROF45" s="93"/>
      <c r="ROG45" s="93"/>
      <c r="ROH45" s="93"/>
      <c r="ROI45" s="93"/>
      <c r="ROJ45" s="93"/>
      <c r="ROK45" s="93"/>
      <c r="ROL45" s="93"/>
      <c r="ROM45" s="93"/>
      <c r="RON45" s="93"/>
      <c r="ROO45" s="93"/>
      <c r="ROP45" s="93"/>
      <c r="ROQ45" s="93"/>
      <c r="ROR45" s="93"/>
      <c r="ROS45" s="93"/>
      <c r="ROT45" s="93"/>
      <c r="ROU45" s="93"/>
      <c r="ROV45" s="93"/>
      <c r="ROW45" s="93"/>
      <c r="ROX45" s="93"/>
      <c r="ROY45" s="93"/>
      <c r="ROZ45" s="93"/>
      <c r="RPA45" s="93"/>
      <c r="RPB45" s="93"/>
      <c r="RPC45" s="93"/>
      <c r="RPD45" s="93"/>
      <c r="RPE45" s="93"/>
      <c r="RPF45" s="93"/>
      <c r="RPG45" s="93"/>
      <c r="RPH45" s="93"/>
      <c r="RPI45" s="93"/>
      <c r="RPJ45" s="93"/>
      <c r="RPK45" s="93"/>
      <c r="RPL45" s="93"/>
      <c r="RPM45" s="93"/>
      <c r="RPN45" s="93"/>
      <c r="RPO45" s="93"/>
      <c r="RPP45" s="93"/>
      <c r="RPQ45" s="93"/>
      <c r="RPR45" s="93"/>
      <c r="RPS45" s="93"/>
      <c r="RPT45" s="93"/>
      <c r="RPU45" s="93"/>
      <c r="RPV45" s="93"/>
      <c r="RPW45" s="93"/>
      <c r="RPX45" s="93"/>
      <c r="RPY45" s="93"/>
      <c r="RPZ45" s="93"/>
      <c r="RQA45" s="93"/>
      <c r="RQB45" s="93"/>
      <c r="RQC45" s="93"/>
      <c r="RQD45" s="93"/>
      <c r="RQE45" s="93"/>
      <c r="RQF45" s="93"/>
      <c r="RQG45" s="93"/>
      <c r="RQH45" s="93"/>
      <c r="RQI45" s="93"/>
      <c r="RQJ45" s="93"/>
      <c r="RQK45" s="93"/>
      <c r="RQL45" s="93"/>
      <c r="RQM45" s="93"/>
      <c r="RQN45" s="93"/>
      <c r="RQO45" s="93"/>
      <c r="RQP45" s="93"/>
      <c r="RQQ45" s="93"/>
      <c r="RQR45" s="93"/>
      <c r="RQS45" s="93"/>
      <c r="RQT45" s="93"/>
      <c r="RQU45" s="93"/>
      <c r="RQV45" s="93"/>
      <c r="RQW45" s="93"/>
      <c r="RQX45" s="93"/>
      <c r="RQY45" s="93"/>
      <c r="RQZ45" s="93"/>
      <c r="RRA45" s="93"/>
      <c r="RRB45" s="93"/>
      <c r="RRC45" s="93"/>
      <c r="RRD45" s="93"/>
      <c r="RRE45" s="93"/>
      <c r="RRF45" s="93"/>
      <c r="RRG45" s="93"/>
      <c r="RRH45" s="93"/>
      <c r="RRI45" s="93"/>
      <c r="RRJ45" s="93"/>
      <c r="RRK45" s="93"/>
      <c r="RRL45" s="93"/>
      <c r="RRM45" s="93"/>
      <c r="RRN45" s="93"/>
      <c r="RRO45" s="93"/>
      <c r="RRP45" s="93"/>
      <c r="RRQ45" s="93"/>
      <c r="RRR45" s="93"/>
      <c r="RRS45" s="93"/>
      <c r="RRT45" s="93"/>
      <c r="RRU45" s="93"/>
      <c r="RRV45" s="93"/>
      <c r="RRW45" s="93"/>
      <c r="RRX45" s="93"/>
      <c r="RRY45" s="93"/>
      <c r="RRZ45" s="93"/>
      <c r="RSA45" s="93"/>
      <c r="RSB45" s="93"/>
      <c r="RSC45" s="93"/>
      <c r="RSD45" s="93"/>
      <c r="RSE45" s="93"/>
      <c r="RSF45" s="93"/>
      <c r="RSG45" s="93"/>
      <c r="RSH45" s="93"/>
      <c r="RSI45" s="93"/>
      <c r="RSJ45" s="93"/>
      <c r="RSK45" s="93"/>
      <c r="RSL45" s="93"/>
      <c r="RSM45" s="93"/>
      <c r="RSN45" s="93"/>
      <c r="RSO45" s="93"/>
      <c r="RSP45" s="93"/>
      <c r="RSQ45" s="93"/>
      <c r="RSR45" s="93"/>
      <c r="RSS45" s="93"/>
      <c r="RST45" s="93"/>
      <c r="RSU45" s="93"/>
      <c r="RSV45" s="93"/>
      <c r="RSW45" s="93"/>
      <c r="RSX45" s="93"/>
      <c r="RSY45" s="93"/>
      <c r="RSZ45" s="93"/>
      <c r="RTA45" s="93"/>
      <c r="RTB45" s="93"/>
      <c r="RTC45" s="93"/>
      <c r="RTD45" s="93"/>
      <c r="RTE45" s="93"/>
      <c r="RTF45" s="93"/>
      <c r="RTG45" s="93"/>
      <c r="RTH45" s="93"/>
      <c r="RTI45" s="93"/>
      <c r="RTJ45" s="93"/>
      <c r="RTK45" s="93"/>
      <c r="RTL45" s="93"/>
      <c r="RTM45" s="93"/>
      <c r="RTN45" s="93"/>
      <c r="RTO45" s="93"/>
      <c r="RTP45" s="93"/>
      <c r="RTQ45" s="93"/>
      <c r="RTR45" s="93"/>
      <c r="RTS45" s="93"/>
      <c r="RTT45" s="93"/>
      <c r="RTU45" s="93"/>
      <c r="RTV45" s="93"/>
      <c r="RTW45" s="93"/>
      <c r="RTX45" s="93"/>
      <c r="RTY45" s="93"/>
      <c r="RTZ45" s="93"/>
      <c r="RUA45" s="93"/>
      <c r="RUB45" s="93"/>
      <c r="RUC45" s="93"/>
      <c r="RUD45" s="93"/>
      <c r="RUE45" s="93"/>
      <c r="RUF45" s="93"/>
      <c r="RUG45" s="93"/>
      <c r="RUH45" s="93"/>
      <c r="RUI45" s="93"/>
      <c r="RUJ45" s="93"/>
      <c r="RUK45" s="93"/>
      <c r="RUL45" s="93"/>
      <c r="RUM45" s="93"/>
      <c r="RUN45" s="93"/>
      <c r="RUO45" s="93"/>
      <c r="RUP45" s="93"/>
      <c r="RUQ45" s="93"/>
      <c r="RUR45" s="93"/>
      <c r="RUS45" s="93"/>
      <c r="RUT45" s="93"/>
      <c r="RUU45" s="93"/>
      <c r="RUV45" s="93"/>
      <c r="RUW45" s="93"/>
      <c r="RUX45" s="93"/>
      <c r="RUY45" s="93"/>
      <c r="RUZ45" s="93"/>
      <c r="RVA45" s="93"/>
      <c r="RVB45" s="93"/>
      <c r="RVC45" s="93"/>
      <c r="RVD45" s="93"/>
      <c r="RVE45" s="93"/>
      <c r="RVF45" s="93"/>
      <c r="RVG45" s="93"/>
      <c r="RVH45" s="93"/>
      <c r="RVI45" s="93"/>
      <c r="RVJ45" s="93"/>
      <c r="RVK45" s="93"/>
      <c r="RVL45" s="93"/>
      <c r="RVM45" s="93"/>
      <c r="RVN45" s="93"/>
      <c r="RVO45" s="93"/>
      <c r="RVP45" s="93"/>
      <c r="RVQ45" s="93"/>
      <c r="RVR45" s="93"/>
      <c r="RVS45" s="93"/>
      <c r="RVT45" s="93"/>
      <c r="RVU45" s="93"/>
      <c r="RVV45" s="93"/>
      <c r="RVW45" s="93"/>
      <c r="RVX45" s="93"/>
      <c r="RVY45" s="93"/>
      <c r="RVZ45" s="93"/>
      <c r="RWA45" s="93"/>
      <c r="RWB45" s="93"/>
      <c r="RWC45" s="93"/>
      <c r="RWD45" s="93"/>
      <c r="RWE45" s="93"/>
      <c r="RWF45" s="93"/>
      <c r="RWG45" s="93"/>
      <c r="RWH45" s="93"/>
      <c r="RWI45" s="93"/>
      <c r="RWJ45" s="93"/>
      <c r="RWK45" s="93"/>
      <c r="RWL45" s="93"/>
      <c r="RWM45" s="93"/>
      <c r="RWN45" s="93"/>
      <c r="RWO45" s="93"/>
      <c r="RWP45" s="93"/>
      <c r="RWQ45" s="93"/>
      <c r="RWR45" s="93"/>
      <c r="RWS45" s="93"/>
      <c r="RWT45" s="93"/>
      <c r="RWU45" s="93"/>
      <c r="RWV45" s="93"/>
      <c r="RWW45" s="93"/>
      <c r="RWX45" s="93"/>
      <c r="RWY45" s="93"/>
      <c r="RWZ45" s="93"/>
      <c r="RXA45" s="93"/>
      <c r="RXB45" s="93"/>
      <c r="RXC45" s="93"/>
      <c r="RXD45" s="93"/>
      <c r="RXE45" s="93"/>
      <c r="RXF45" s="93"/>
      <c r="RXG45" s="93"/>
      <c r="RXH45" s="93"/>
      <c r="RXI45" s="93"/>
      <c r="RXJ45" s="93"/>
      <c r="RXK45" s="93"/>
      <c r="RXL45" s="93"/>
      <c r="RXM45" s="93"/>
      <c r="RXN45" s="93"/>
      <c r="RXO45" s="93"/>
      <c r="RXP45" s="93"/>
      <c r="RXQ45" s="93"/>
      <c r="RXR45" s="93"/>
      <c r="RXS45" s="93"/>
      <c r="RXT45" s="93"/>
      <c r="RXU45" s="93"/>
      <c r="RXV45" s="93"/>
      <c r="RXW45" s="93"/>
      <c r="RXX45" s="93"/>
      <c r="RXY45" s="93"/>
      <c r="RXZ45" s="93"/>
      <c r="RYA45" s="93"/>
      <c r="RYB45" s="93"/>
      <c r="RYC45" s="93"/>
      <c r="RYD45" s="93"/>
      <c r="RYE45" s="93"/>
      <c r="RYF45" s="93"/>
      <c r="RYG45" s="93"/>
      <c r="RYH45" s="93"/>
      <c r="RYI45" s="93"/>
      <c r="RYJ45" s="93"/>
      <c r="RYK45" s="93"/>
      <c r="RYL45" s="93"/>
      <c r="RYM45" s="93"/>
      <c r="RYN45" s="93"/>
      <c r="RYO45" s="93"/>
      <c r="RYP45" s="93"/>
      <c r="RYQ45" s="93"/>
      <c r="RYR45" s="93"/>
      <c r="RYS45" s="93"/>
      <c r="RYT45" s="93"/>
      <c r="RYU45" s="93"/>
      <c r="RYV45" s="93"/>
      <c r="RYW45" s="93"/>
      <c r="RYX45" s="93"/>
      <c r="RYY45" s="93"/>
      <c r="RYZ45" s="93"/>
      <c r="RZA45" s="93"/>
      <c r="RZB45" s="93"/>
      <c r="RZC45" s="93"/>
      <c r="RZD45" s="93"/>
      <c r="RZE45" s="93"/>
      <c r="RZF45" s="93"/>
      <c r="RZG45" s="93"/>
      <c r="RZH45" s="93"/>
      <c r="RZI45" s="93"/>
      <c r="RZJ45" s="93"/>
      <c r="RZK45" s="93"/>
      <c r="RZL45" s="93"/>
      <c r="RZM45" s="93"/>
      <c r="RZN45" s="93"/>
      <c r="RZO45" s="93"/>
      <c r="RZP45" s="93"/>
      <c r="RZQ45" s="93"/>
      <c r="RZR45" s="93"/>
      <c r="RZS45" s="93"/>
      <c r="RZT45" s="93"/>
      <c r="RZU45" s="93"/>
      <c r="RZV45" s="93"/>
      <c r="RZW45" s="93"/>
      <c r="RZX45" s="93"/>
      <c r="RZY45" s="93"/>
      <c r="RZZ45" s="93"/>
      <c r="SAA45" s="93"/>
      <c r="SAB45" s="93"/>
      <c r="SAC45" s="93"/>
      <c r="SAD45" s="93"/>
      <c r="SAE45" s="93"/>
      <c r="SAF45" s="93"/>
      <c r="SAG45" s="93"/>
      <c r="SAH45" s="93"/>
      <c r="SAI45" s="93"/>
      <c r="SAJ45" s="93"/>
      <c r="SAK45" s="93"/>
      <c r="SAL45" s="93"/>
      <c r="SAM45" s="93"/>
      <c r="SAN45" s="93"/>
      <c r="SAO45" s="93"/>
      <c r="SAP45" s="93"/>
      <c r="SAQ45" s="93"/>
      <c r="SAR45" s="93"/>
      <c r="SAS45" s="93"/>
      <c r="SAT45" s="93"/>
      <c r="SAU45" s="93"/>
      <c r="SAV45" s="93"/>
      <c r="SAW45" s="93"/>
      <c r="SAX45" s="93"/>
      <c r="SAY45" s="93"/>
      <c r="SAZ45" s="93"/>
      <c r="SBA45" s="93"/>
      <c r="SBB45" s="93"/>
      <c r="SBC45" s="93"/>
      <c r="SBD45" s="93"/>
      <c r="SBE45" s="93"/>
      <c r="SBF45" s="93"/>
      <c r="SBG45" s="93"/>
      <c r="SBH45" s="93"/>
      <c r="SBI45" s="93"/>
      <c r="SBJ45" s="93"/>
      <c r="SBK45" s="93"/>
      <c r="SBL45" s="93"/>
      <c r="SBM45" s="93"/>
      <c r="SBN45" s="93"/>
      <c r="SBO45" s="93"/>
      <c r="SBP45" s="93"/>
      <c r="SBQ45" s="93"/>
      <c r="SBR45" s="93"/>
      <c r="SBS45" s="93"/>
      <c r="SBT45" s="93"/>
      <c r="SBU45" s="93"/>
      <c r="SBV45" s="93"/>
      <c r="SBW45" s="93"/>
      <c r="SBX45" s="93"/>
      <c r="SBY45" s="93"/>
      <c r="SBZ45" s="93"/>
      <c r="SCA45" s="93"/>
      <c r="SCB45" s="93"/>
      <c r="SCC45" s="93"/>
      <c r="SCD45" s="93"/>
      <c r="SCE45" s="93"/>
      <c r="SCF45" s="93"/>
      <c r="SCG45" s="93"/>
      <c r="SCH45" s="93"/>
      <c r="SCI45" s="93"/>
      <c r="SCJ45" s="93"/>
      <c r="SCK45" s="93"/>
      <c r="SCL45" s="93"/>
      <c r="SCM45" s="93"/>
      <c r="SCN45" s="93"/>
      <c r="SCO45" s="93"/>
      <c r="SCP45" s="93"/>
      <c r="SCQ45" s="93"/>
      <c r="SCR45" s="93"/>
      <c r="SCS45" s="93"/>
      <c r="SCT45" s="93"/>
      <c r="SCU45" s="93"/>
      <c r="SCV45" s="93"/>
      <c r="SCW45" s="93"/>
      <c r="SCX45" s="93"/>
      <c r="SCY45" s="93"/>
      <c r="SCZ45" s="93"/>
      <c r="SDA45" s="93"/>
      <c r="SDB45" s="93"/>
      <c r="SDC45" s="93"/>
      <c r="SDD45" s="93"/>
      <c r="SDE45" s="93"/>
      <c r="SDF45" s="93"/>
      <c r="SDG45" s="93"/>
      <c r="SDH45" s="93"/>
      <c r="SDI45" s="93"/>
      <c r="SDJ45" s="93"/>
      <c r="SDK45" s="93"/>
      <c r="SDL45" s="93"/>
      <c r="SDM45" s="93"/>
      <c r="SDN45" s="93"/>
      <c r="SDO45" s="93"/>
      <c r="SDP45" s="93"/>
      <c r="SDQ45" s="93"/>
      <c r="SDR45" s="93"/>
      <c r="SDS45" s="93"/>
      <c r="SDT45" s="93"/>
      <c r="SDU45" s="93"/>
      <c r="SDV45" s="93"/>
      <c r="SDW45" s="93"/>
      <c r="SDX45" s="93"/>
      <c r="SDY45" s="93"/>
      <c r="SDZ45" s="93"/>
      <c r="SEA45" s="93"/>
      <c r="SEB45" s="93"/>
      <c r="SEC45" s="93"/>
      <c r="SED45" s="93"/>
      <c r="SEE45" s="93"/>
      <c r="SEF45" s="93"/>
      <c r="SEG45" s="93"/>
      <c r="SEH45" s="93"/>
      <c r="SEI45" s="93"/>
      <c r="SEJ45" s="93"/>
      <c r="SEK45" s="93"/>
      <c r="SEL45" s="93"/>
      <c r="SEM45" s="93"/>
      <c r="SEN45" s="93"/>
      <c r="SEO45" s="93"/>
      <c r="SEP45" s="93"/>
      <c r="SEQ45" s="93"/>
      <c r="SER45" s="93"/>
      <c r="SES45" s="93"/>
      <c r="SET45" s="93"/>
      <c r="SEU45" s="93"/>
      <c r="SEV45" s="93"/>
      <c r="SEW45" s="93"/>
      <c r="SEX45" s="93"/>
      <c r="SEY45" s="93"/>
      <c r="SEZ45" s="93"/>
      <c r="SFA45" s="93"/>
      <c r="SFB45" s="93"/>
      <c r="SFC45" s="93"/>
      <c r="SFD45" s="93"/>
      <c r="SFE45" s="93"/>
      <c r="SFF45" s="93"/>
      <c r="SFG45" s="93"/>
      <c r="SFH45" s="93"/>
      <c r="SFI45" s="93"/>
      <c r="SFJ45" s="93"/>
      <c r="SFK45" s="93"/>
      <c r="SFL45" s="93"/>
      <c r="SFM45" s="93"/>
      <c r="SFN45" s="93"/>
      <c r="SFO45" s="93"/>
      <c r="SFP45" s="93"/>
      <c r="SFQ45" s="93"/>
      <c r="SFR45" s="93"/>
      <c r="SFS45" s="93"/>
      <c r="SFT45" s="93"/>
      <c r="SFU45" s="93"/>
      <c r="SFV45" s="93"/>
      <c r="SFW45" s="93"/>
      <c r="SFX45" s="93"/>
      <c r="SFY45" s="93"/>
      <c r="SFZ45" s="93"/>
      <c r="SGA45" s="93"/>
      <c r="SGB45" s="93"/>
      <c r="SGC45" s="93"/>
      <c r="SGD45" s="93"/>
      <c r="SGE45" s="93"/>
      <c r="SGF45" s="93"/>
      <c r="SGG45" s="93"/>
      <c r="SGH45" s="93"/>
      <c r="SGI45" s="93"/>
      <c r="SGJ45" s="93"/>
      <c r="SGK45" s="93"/>
      <c r="SGL45" s="93"/>
      <c r="SGM45" s="93"/>
      <c r="SGN45" s="93"/>
      <c r="SGO45" s="93"/>
      <c r="SGP45" s="93"/>
      <c r="SGQ45" s="93"/>
      <c r="SGR45" s="93"/>
      <c r="SGS45" s="93"/>
      <c r="SGT45" s="93"/>
      <c r="SGU45" s="93"/>
      <c r="SGV45" s="93"/>
      <c r="SGW45" s="93"/>
      <c r="SGX45" s="93"/>
      <c r="SGY45" s="93"/>
      <c r="SGZ45" s="93"/>
      <c r="SHA45" s="93"/>
      <c r="SHB45" s="93"/>
      <c r="SHC45" s="93"/>
      <c r="SHD45" s="93"/>
      <c r="SHE45" s="93"/>
      <c r="SHF45" s="93"/>
      <c r="SHG45" s="93"/>
      <c r="SHH45" s="93"/>
      <c r="SHI45" s="93"/>
      <c r="SHJ45" s="93"/>
      <c r="SHK45" s="93"/>
      <c r="SHL45" s="93"/>
      <c r="SHM45" s="93"/>
      <c r="SHN45" s="93"/>
      <c r="SHO45" s="93"/>
      <c r="SHP45" s="93"/>
      <c r="SHQ45" s="93"/>
      <c r="SHR45" s="93"/>
      <c r="SHS45" s="93"/>
      <c r="SHT45" s="93"/>
      <c r="SHU45" s="93"/>
      <c r="SHV45" s="93"/>
      <c r="SHW45" s="93"/>
      <c r="SHX45" s="93"/>
      <c r="SHY45" s="93"/>
      <c r="SHZ45" s="93"/>
      <c r="SIA45" s="93"/>
      <c r="SIB45" s="93"/>
      <c r="SIC45" s="93"/>
      <c r="SID45" s="93"/>
      <c r="SIE45" s="93"/>
      <c r="SIF45" s="93"/>
      <c r="SIG45" s="93"/>
      <c r="SIH45" s="93"/>
      <c r="SII45" s="93"/>
      <c r="SIJ45" s="93"/>
      <c r="SIK45" s="93"/>
      <c r="SIL45" s="93"/>
      <c r="SIM45" s="93"/>
      <c r="SIN45" s="93"/>
      <c r="SIO45" s="93"/>
      <c r="SIP45" s="93"/>
      <c r="SIQ45" s="93"/>
      <c r="SIR45" s="93"/>
      <c r="SIS45" s="93"/>
      <c r="SIT45" s="93"/>
      <c r="SIU45" s="93"/>
      <c r="SIV45" s="93"/>
      <c r="SIW45" s="93"/>
      <c r="SIX45" s="93"/>
      <c r="SIY45" s="93"/>
      <c r="SIZ45" s="93"/>
      <c r="SJA45" s="93"/>
      <c r="SJB45" s="93"/>
      <c r="SJC45" s="93"/>
      <c r="SJD45" s="93"/>
      <c r="SJE45" s="93"/>
      <c r="SJF45" s="93"/>
      <c r="SJG45" s="93"/>
      <c r="SJH45" s="93"/>
      <c r="SJI45" s="93"/>
      <c r="SJJ45" s="93"/>
      <c r="SJK45" s="93"/>
      <c r="SJL45" s="93"/>
      <c r="SJM45" s="93"/>
      <c r="SJN45" s="93"/>
      <c r="SJO45" s="93"/>
      <c r="SJP45" s="93"/>
      <c r="SJQ45" s="93"/>
      <c r="SJR45" s="93"/>
      <c r="SJS45" s="93"/>
      <c r="SJT45" s="93"/>
      <c r="SJU45" s="93"/>
      <c r="SJV45" s="93"/>
      <c r="SJW45" s="93"/>
      <c r="SJX45" s="93"/>
      <c r="SJY45" s="93"/>
      <c r="SJZ45" s="93"/>
      <c r="SKA45" s="93"/>
      <c r="SKB45" s="93"/>
      <c r="SKC45" s="93"/>
      <c r="SKD45" s="93"/>
      <c r="SKE45" s="93"/>
      <c r="SKF45" s="93"/>
      <c r="SKG45" s="93"/>
      <c r="SKH45" s="93"/>
      <c r="SKI45" s="93"/>
      <c r="SKJ45" s="93"/>
      <c r="SKK45" s="93"/>
      <c r="SKL45" s="93"/>
      <c r="SKM45" s="93"/>
      <c r="SKN45" s="93"/>
      <c r="SKO45" s="93"/>
      <c r="SKP45" s="93"/>
      <c r="SKQ45" s="93"/>
      <c r="SKR45" s="93"/>
      <c r="SKS45" s="93"/>
      <c r="SKT45" s="93"/>
      <c r="SKU45" s="93"/>
      <c r="SKV45" s="93"/>
      <c r="SKW45" s="93"/>
      <c r="SKX45" s="93"/>
      <c r="SKY45" s="93"/>
      <c r="SKZ45" s="93"/>
      <c r="SLA45" s="93"/>
      <c r="SLB45" s="93"/>
      <c r="SLC45" s="93"/>
      <c r="SLD45" s="93"/>
      <c r="SLE45" s="93"/>
      <c r="SLF45" s="93"/>
      <c r="SLG45" s="93"/>
      <c r="SLH45" s="93"/>
      <c r="SLI45" s="93"/>
      <c r="SLJ45" s="93"/>
      <c r="SLK45" s="93"/>
      <c r="SLL45" s="93"/>
      <c r="SLM45" s="93"/>
      <c r="SLN45" s="93"/>
      <c r="SLO45" s="93"/>
      <c r="SLP45" s="93"/>
      <c r="SLQ45" s="93"/>
      <c r="SLR45" s="93"/>
      <c r="SLS45" s="93"/>
      <c r="SLT45" s="93"/>
      <c r="SLU45" s="93"/>
      <c r="SLV45" s="93"/>
      <c r="SLW45" s="93"/>
      <c r="SLX45" s="93"/>
      <c r="SLY45" s="93"/>
      <c r="SLZ45" s="93"/>
      <c r="SMA45" s="93"/>
      <c r="SMB45" s="93"/>
      <c r="SMC45" s="93"/>
      <c r="SMD45" s="93"/>
      <c r="SME45" s="93"/>
      <c r="SMF45" s="93"/>
      <c r="SMG45" s="93"/>
      <c r="SMH45" s="93"/>
      <c r="SMI45" s="93"/>
      <c r="SMJ45" s="93"/>
      <c r="SMK45" s="93"/>
      <c r="SML45" s="93"/>
      <c r="SMM45" s="93"/>
      <c r="SMN45" s="93"/>
      <c r="SMO45" s="93"/>
      <c r="SMP45" s="93"/>
      <c r="SMQ45" s="93"/>
      <c r="SMR45" s="93"/>
      <c r="SMS45" s="93"/>
      <c r="SMT45" s="93"/>
      <c r="SMU45" s="93"/>
      <c r="SMV45" s="93"/>
      <c r="SMW45" s="93"/>
      <c r="SMX45" s="93"/>
      <c r="SMY45" s="93"/>
      <c r="SMZ45" s="93"/>
      <c r="SNA45" s="93"/>
      <c r="SNB45" s="93"/>
      <c r="SNC45" s="93"/>
      <c r="SND45" s="93"/>
      <c r="SNE45" s="93"/>
      <c r="SNF45" s="93"/>
      <c r="SNG45" s="93"/>
      <c r="SNH45" s="93"/>
      <c r="SNI45" s="93"/>
      <c r="SNJ45" s="93"/>
      <c r="SNK45" s="93"/>
      <c r="SNL45" s="93"/>
      <c r="SNM45" s="93"/>
      <c r="SNN45" s="93"/>
      <c r="SNO45" s="93"/>
      <c r="SNP45" s="93"/>
      <c r="SNQ45" s="93"/>
      <c r="SNR45" s="93"/>
      <c r="SNS45" s="93"/>
      <c r="SNT45" s="93"/>
      <c r="SNU45" s="93"/>
      <c r="SNV45" s="93"/>
      <c r="SNW45" s="93"/>
      <c r="SNX45" s="93"/>
      <c r="SNY45" s="93"/>
      <c r="SNZ45" s="93"/>
      <c r="SOA45" s="93"/>
      <c r="SOB45" s="93"/>
      <c r="SOC45" s="93"/>
      <c r="SOD45" s="93"/>
      <c r="SOE45" s="93"/>
      <c r="SOF45" s="93"/>
      <c r="SOG45" s="93"/>
      <c r="SOH45" s="93"/>
      <c r="SOI45" s="93"/>
      <c r="SOJ45" s="93"/>
      <c r="SOK45" s="93"/>
      <c r="SOL45" s="93"/>
      <c r="SOM45" s="93"/>
      <c r="SON45" s="93"/>
      <c r="SOO45" s="93"/>
      <c r="SOP45" s="93"/>
      <c r="SOQ45" s="93"/>
      <c r="SOR45" s="93"/>
      <c r="SOS45" s="93"/>
      <c r="SOT45" s="93"/>
      <c r="SOU45" s="93"/>
      <c r="SOV45" s="93"/>
      <c r="SOW45" s="93"/>
      <c r="SOX45" s="93"/>
      <c r="SOY45" s="93"/>
      <c r="SOZ45" s="93"/>
      <c r="SPA45" s="93"/>
      <c r="SPB45" s="93"/>
      <c r="SPC45" s="93"/>
      <c r="SPD45" s="93"/>
      <c r="SPE45" s="93"/>
      <c r="SPF45" s="93"/>
      <c r="SPG45" s="93"/>
      <c r="SPH45" s="93"/>
      <c r="SPI45" s="93"/>
      <c r="SPJ45" s="93"/>
      <c r="SPK45" s="93"/>
      <c r="SPL45" s="93"/>
      <c r="SPM45" s="93"/>
      <c r="SPN45" s="93"/>
      <c r="SPO45" s="93"/>
      <c r="SPP45" s="93"/>
      <c r="SPQ45" s="93"/>
      <c r="SPR45" s="93"/>
      <c r="SPS45" s="93"/>
      <c r="SPT45" s="93"/>
      <c r="SPU45" s="93"/>
      <c r="SPV45" s="93"/>
      <c r="SPW45" s="93"/>
      <c r="SPX45" s="93"/>
      <c r="SPY45" s="93"/>
      <c r="SPZ45" s="93"/>
      <c r="SQA45" s="93"/>
      <c r="SQB45" s="93"/>
      <c r="SQC45" s="93"/>
      <c r="SQD45" s="93"/>
      <c r="SQE45" s="93"/>
      <c r="SQF45" s="93"/>
      <c r="SQG45" s="93"/>
      <c r="SQH45" s="93"/>
      <c r="SQI45" s="93"/>
      <c r="SQJ45" s="93"/>
      <c r="SQK45" s="93"/>
      <c r="SQL45" s="93"/>
      <c r="SQM45" s="93"/>
      <c r="SQN45" s="93"/>
      <c r="SQO45" s="93"/>
      <c r="SQP45" s="93"/>
      <c r="SQQ45" s="93"/>
      <c r="SQR45" s="93"/>
      <c r="SQS45" s="93"/>
      <c r="SQT45" s="93"/>
      <c r="SQU45" s="93"/>
      <c r="SQV45" s="93"/>
      <c r="SQW45" s="93"/>
      <c r="SQX45" s="93"/>
      <c r="SQY45" s="93"/>
      <c r="SQZ45" s="93"/>
      <c r="SRA45" s="93"/>
      <c r="SRB45" s="93"/>
      <c r="SRC45" s="93"/>
      <c r="SRD45" s="93"/>
      <c r="SRE45" s="93"/>
      <c r="SRF45" s="93"/>
      <c r="SRG45" s="93"/>
      <c r="SRH45" s="93"/>
      <c r="SRI45" s="93"/>
      <c r="SRJ45" s="93"/>
      <c r="SRK45" s="93"/>
      <c r="SRL45" s="93"/>
      <c r="SRM45" s="93"/>
      <c r="SRN45" s="93"/>
      <c r="SRO45" s="93"/>
      <c r="SRP45" s="93"/>
      <c r="SRQ45" s="93"/>
      <c r="SRR45" s="93"/>
      <c r="SRS45" s="93"/>
      <c r="SRT45" s="93"/>
      <c r="SRU45" s="93"/>
      <c r="SRV45" s="93"/>
      <c r="SRW45" s="93"/>
      <c r="SRX45" s="93"/>
      <c r="SRY45" s="93"/>
      <c r="SRZ45" s="93"/>
      <c r="SSA45" s="93"/>
      <c r="SSB45" s="93"/>
      <c r="SSC45" s="93"/>
      <c r="SSD45" s="93"/>
      <c r="SSE45" s="93"/>
      <c r="SSF45" s="93"/>
      <c r="SSG45" s="93"/>
      <c r="SSH45" s="93"/>
      <c r="SSI45" s="93"/>
      <c r="SSJ45" s="93"/>
      <c r="SSK45" s="93"/>
      <c r="SSL45" s="93"/>
      <c r="SSM45" s="93"/>
      <c r="SSN45" s="93"/>
      <c r="SSO45" s="93"/>
      <c r="SSP45" s="93"/>
      <c r="SSQ45" s="93"/>
      <c r="SSR45" s="93"/>
      <c r="SSS45" s="93"/>
      <c r="SST45" s="93"/>
      <c r="SSU45" s="93"/>
      <c r="SSV45" s="93"/>
      <c r="SSW45" s="93"/>
      <c r="SSX45" s="93"/>
      <c r="SSY45" s="93"/>
      <c r="SSZ45" s="93"/>
      <c r="STA45" s="93"/>
      <c r="STB45" s="93"/>
      <c r="STC45" s="93"/>
      <c r="STD45" s="93"/>
      <c r="STE45" s="93"/>
      <c r="STF45" s="93"/>
      <c r="STG45" s="93"/>
      <c r="STH45" s="93"/>
      <c r="STI45" s="93"/>
      <c r="STJ45" s="93"/>
      <c r="STK45" s="93"/>
      <c r="STL45" s="93"/>
      <c r="STM45" s="93"/>
      <c r="STN45" s="93"/>
      <c r="STO45" s="93"/>
      <c r="STP45" s="93"/>
      <c r="STQ45" s="93"/>
      <c r="STR45" s="93"/>
      <c r="STS45" s="93"/>
      <c r="STT45" s="93"/>
      <c r="STU45" s="93"/>
      <c r="STV45" s="93"/>
      <c r="STW45" s="93"/>
      <c r="STX45" s="93"/>
      <c r="STY45" s="93"/>
      <c r="STZ45" s="93"/>
      <c r="SUA45" s="93"/>
      <c r="SUB45" s="93"/>
      <c r="SUC45" s="93"/>
      <c r="SUD45" s="93"/>
      <c r="SUE45" s="93"/>
      <c r="SUF45" s="93"/>
      <c r="SUG45" s="93"/>
      <c r="SUH45" s="93"/>
      <c r="SUI45" s="93"/>
      <c r="SUJ45" s="93"/>
      <c r="SUK45" s="93"/>
      <c r="SUL45" s="93"/>
      <c r="SUM45" s="93"/>
      <c r="SUN45" s="93"/>
      <c r="SUO45" s="93"/>
      <c r="SUP45" s="93"/>
      <c r="SUQ45" s="93"/>
      <c r="SUR45" s="93"/>
      <c r="SUS45" s="93"/>
      <c r="SUT45" s="93"/>
      <c r="SUU45" s="93"/>
      <c r="SUV45" s="93"/>
      <c r="SUW45" s="93"/>
      <c r="SUX45" s="93"/>
      <c r="SUY45" s="93"/>
      <c r="SUZ45" s="93"/>
      <c r="SVA45" s="93"/>
      <c r="SVB45" s="93"/>
      <c r="SVC45" s="93"/>
      <c r="SVD45" s="93"/>
      <c r="SVE45" s="93"/>
      <c r="SVF45" s="93"/>
      <c r="SVG45" s="93"/>
      <c r="SVH45" s="93"/>
      <c r="SVI45" s="93"/>
      <c r="SVJ45" s="93"/>
      <c r="SVK45" s="93"/>
      <c r="SVL45" s="93"/>
      <c r="SVM45" s="93"/>
      <c r="SVN45" s="93"/>
      <c r="SVO45" s="93"/>
      <c r="SVP45" s="93"/>
      <c r="SVQ45" s="93"/>
      <c r="SVR45" s="93"/>
      <c r="SVS45" s="93"/>
      <c r="SVT45" s="93"/>
      <c r="SVU45" s="93"/>
      <c r="SVV45" s="93"/>
      <c r="SVW45" s="93"/>
      <c r="SVX45" s="93"/>
      <c r="SVY45" s="93"/>
      <c r="SVZ45" s="93"/>
      <c r="SWA45" s="93"/>
      <c r="SWB45" s="93"/>
      <c r="SWC45" s="93"/>
      <c r="SWD45" s="93"/>
      <c r="SWE45" s="93"/>
      <c r="SWF45" s="93"/>
      <c r="SWG45" s="93"/>
      <c r="SWH45" s="93"/>
      <c r="SWI45" s="93"/>
      <c r="SWJ45" s="93"/>
      <c r="SWK45" s="93"/>
      <c r="SWL45" s="93"/>
      <c r="SWM45" s="93"/>
      <c r="SWN45" s="93"/>
      <c r="SWO45" s="93"/>
      <c r="SWP45" s="93"/>
      <c r="SWQ45" s="93"/>
      <c r="SWR45" s="93"/>
      <c r="SWS45" s="93"/>
      <c r="SWT45" s="93"/>
      <c r="SWU45" s="93"/>
      <c r="SWV45" s="93"/>
      <c r="SWW45" s="93"/>
      <c r="SWX45" s="93"/>
      <c r="SWY45" s="93"/>
      <c r="SWZ45" s="93"/>
      <c r="SXA45" s="93"/>
      <c r="SXB45" s="93"/>
      <c r="SXC45" s="93"/>
      <c r="SXD45" s="93"/>
      <c r="SXE45" s="93"/>
      <c r="SXF45" s="93"/>
      <c r="SXG45" s="93"/>
      <c r="SXH45" s="93"/>
      <c r="SXI45" s="93"/>
      <c r="SXJ45" s="93"/>
      <c r="SXK45" s="93"/>
      <c r="SXL45" s="93"/>
      <c r="SXM45" s="93"/>
      <c r="SXN45" s="93"/>
      <c r="SXO45" s="93"/>
      <c r="SXP45" s="93"/>
      <c r="SXQ45" s="93"/>
      <c r="SXR45" s="93"/>
      <c r="SXS45" s="93"/>
      <c r="SXT45" s="93"/>
      <c r="SXU45" s="93"/>
      <c r="SXV45" s="93"/>
      <c r="SXW45" s="93"/>
      <c r="SXX45" s="93"/>
      <c r="SXY45" s="93"/>
      <c r="SXZ45" s="93"/>
      <c r="SYA45" s="93"/>
      <c r="SYB45" s="93"/>
      <c r="SYC45" s="93"/>
      <c r="SYD45" s="93"/>
      <c r="SYE45" s="93"/>
      <c r="SYF45" s="93"/>
      <c r="SYG45" s="93"/>
      <c r="SYH45" s="93"/>
      <c r="SYI45" s="93"/>
      <c r="SYJ45" s="93"/>
      <c r="SYK45" s="93"/>
      <c r="SYL45" s="93"/>
      <c r="SYM45" s="93"/>
      <c r="SYN45" s="93"/>
      <c r="SYO45" s="93"/>
      <c r="SYP45" s="93"/>
      <c r="SYQ45" s="93"/>
      <c r="SYR45" s="93"/>
      <c r="SYS45" s="93"/>
      <c r="SYT45" s="93"/>
      <c r="SYU45" s="93"/>
      <c r="SYV45" s="93"/>
      <c r="SYW45" s="93"/>
      <c r="SYX45" s="93"/>
      <c r="SYY45" s="93"/>
      <c r="SYZ45" s="93"/>
      <c r="SZA45" s="93"/>
      <c r="SZB45" s="93"/>
      <c r="SZC45" s="93"/>
      <c r="SZD45" s="93"/>
      <c r="SZE45" s="93"/>
      <c r="SZF45" s="93"/>
      <c r="SZG45" s="93"/>
      <c r="SZH45" s="93"/>
      <c r="SZI45" s="93"/>
      <c r="SZJ45" s="93"/>
      <c r="SZK45" s="93"/>
      <c r="SZL45" s="93"/>
      <c r="SZM45" s="93"/>
      <c r="SZN45" s="93"/>
      <c r="SZO45" s="93"/>
      <c r="SZP45" s="93"/>
      <c r="SZQ45" s="93"/>
      <c r="SZR45" s="93"/>
      <c r="SZS45" s="93"/>
      <c r="SZT45" s="93"/>
      <c r="SZU45" s="93"/>
      <c r="SZV45" s="93"/>
      <c r="SZW45" s="93"/>
      <c r="SZX45" s="93"/>
      <c r="SZY45" s="93"/>
      <c r="SZZ45" s="93"/>
      <c r="TAA45" s="93"/>
      <c r="TAB45" s="93"/>
      <c r="TAC45" s="93"/>
      <c r="TAD45" s="93"/>
      <c r="TAE45" s="93"/>
      <c r="TAF45" s="93"/>
      <c r="TAG45" s="93"/>
      <c r="TAH45" s="93"/>
      <c r="TAI45" s="93"/>
      <c r="TAJ45" s="93"/>
      <c r="TAK45" s="93"/>
      <c r="TAL45" s="93"/>
      <c r="TAM45" s="93"/>
      <c r="TAN45" s="93"/>
      <c r="TAO45" s="93"/>
      <c r="TAP45" s="93"/>
      <c r="TAQ45" s="93"/>
      <c r="TAR45" s="93"/>
      <c r="TAS45" s="93"/>
      <c r="TAT45" s="93"/>
      <c r="TAU45" s="93"/>
      <c r="TAV45" s="93"/>
      <c r="TAW45" s="93"/>
      <c r="TAX45" s="93"/>
      <c r="TAY45" s="93"/>
      <c r="TAZ45" s="93"/>
      <c r="TBA45" s="93"/>
      <c r="TBB45" s="93"/>
      <c r="TBC45" s="93"/>
      <c r="TBD45" s="93"/>
      <c r="TBE45" s="93"/>
      <c r="TBF45" s="93"/>
      <c r="TBG45" s="93"/>
      <c r="TBH45" s="93"/>
      <c r="TBI45" s="93"/>
      <c r="TBJ45" s="93"/>
      <c r="TBK45" s="93"/>
      <c r="TBL45" s="93"/>
      <c r="TBM45" s="93"/>
      <c r="TBN45" s="93"/>
      <c r="TBO45" s="93"/>
      <c r="TBP45" s="93"/>
      <c r="TBQ45" s="93"/>
      <c r="TBR45" s="93"/>
      <c r="TBS45" s="93"/>
      <c r="TBT45" s="93"/>
      <c r="TBU45" s="93"/>
      <c r="TBV45" s="93"/>
      <c r="TBW45" s="93"/>
      <c r="TBX45" s="93"/>
      <c r="TBY45" s="93"/>
      <c r="TBZ45" s="93"/>
      <c r="TCA45" s="93"/>
      <c r="TCB45" s="93"/>
      <c r="TCC45" s="93"/>
      <c r="TCD45" s="93"/>
      <c r="TCE45" s="93"/>
      <c r="TCF45" s="93"/>
      <c r="TCG45" s="93"/>
      <c r="TCH45" s="93"/>
      <c r="TCI45" s="93"/>
      <c r="TCJ45" s="93"/>
      <c r="TCK45" s="93"/>
      <c r="TCL45" s="93"/>
      <c r="TCM45" s="93"/>
      <c r="TCN45" s="93"/>
      <c r="TCO45" s="93"/>
      <c r="TCP45" s="93"/>
      <c r="TCQ45" s="93"/>
      <c r="TCR45" s="93"/>
      <c r="TCS45" s="93"/>
      <c r="TCT45" s="93"/>
      <c r="TCU45" s="93"/>
      <c r="TCV45" s="93"/>
      <c r="TCW45" s="93"/>
      <c r="TCX45" s="93"/>
      <c r="TCY45" s="93"/>
      <c r="TCZ45" s="93"/>
      <c r="TDA45" s="93"/>
      <c r="TDB45" s="93"/>
      <c r="TDC45" s="93"/>
      <c r="TDD45" s="93"/>
      <c r="TDE45" s="93"/>
      <c r="TDF45" s="93"/>
      <c r="TDG45" s="93"/>
      <c r="TDH45" s="93"/>
      <c r="TDI45" s="93"/>
      <c r="TDJ45" s="93"/>
      <c r="TDK45" s="93"/>
      <c r="TDL45" s="93"/>
      <c r="TDM45" s="93"/>
      <c r="TDN45" s="93"/>
      <c r="TDO45" s="93"/>
      <c r="TDP45" s="93"/>
      <c r="TDQ45" s="93"/>
      <c r="TDR45" s="93"/>
      <c r="TDS45" s="93"/>
      <c r="TDT45" s="93"/>
      <c r="TDU45" s="93"/>
      <c r="TDV45" s="93"/>
      <c r="TDW45" s="93"/>
      <c r="TDX45" s="93"/>
      <c r="TDY45" s="93"/>
      <c r="TDZ45" s="93"/>
      <c r="TEA45" s="93"/>
      <c r="TEB45" s="93"/>
      <c r="TEC45" s="93"/>
      <c r="TED45" s="93"/>
      <c r="TEE45" s="93"/>
      <c r="TEF45" s="93"/>
      <c r="TEG45" s="93"/>
      <c r="TEH45" s="93"/>
      <c r="TEI45" s="93"/>
      <c r="TEJ45" s="93"/>
      <c r="TEK45" s="93"/>
      <c r="TEL45" s="93"/>
      <c r="TEM45" s="93"/>
      <c r="TEN45" s="93"/>
      <c r="TEO45" s="93"/>
      <c r="TEP45" s="93"/>
      <c r="TEQ45" s="93"/>
      <c r="TER45" s="93"/>
      <c r="TES45" s="93"/>
      <c r="TET45" s="93"/>
      <c r="TEU45" s="93"/>
      <c r="TEV45" s="93"/>
      <c r="TEW45" s="93"/>
      <c r="TEX45" s="93"/>
      <c r="TEY45" s="93"/>
      <c r="TEZ45" s="93"/>
      <c r="TFA45" s="93"/>
      <c r="TFB45" s="93"/>
      <c r="TFC45" s="93"/>
      <c r="TFD45" s="93"/>
      <c r="TFE45" s="93"/>
      <c r="TFF45" s="93"/>
      <c r="TFG45" s="93"/>
      <c r="TFH45" s="93"/>
      <c r="TFI45" s="93"/>
      <c r="TFJ45" s="93"/>
      <c r="TFK45" s="93"/>
      <c r="TFL45" s="93"/>
      <c r="TFM45" s="93"/>
      <c r="TFN45" s="93"/>
      <c r="TFO45" s="93"/>
      <c r="TFP45" s="93"/>
      <c r="TFQ45" s="93"/>
      <c r="TFR45" s="93"/>
      <c r="TFS45" s="93"/>
      <c r="TFT45" s="93"/>
      <c r="TFU45" s="93"/>
      <c r="TFV45" s="93"/>
      <c r="TFW45" s="93"/>
      <c r="TFX45" s="93"/>
      <c r="TFY45" s="93"/>
      <c r="TFZ45" s="93"/>
      <c r="TGA45" s="93"/>
      <c r="TGB45" s="93"/>
      <c r="TGC45" s="93"/>
      <c r="TGD45" s="93"/>
      <c r="TGE45" s="93"/>
      <c r="TGF45" s="93"/>
      <c r="TGG45" s="93"/>
      <c r="TGH45" s="93"/>
      <c r="TGI45" s="93"/>
      <c r="TGJ45" s="93"/>
      <c r="TGK45" s="93"/>
      <c r="TGL45" s="93"/>
      <c r="TGM45" s="93"/>
      <c r="TGN45" s="93"/>
      <c r="TGO45" s="93"/>
      <c r="TGP45" s="93"/>
      <c r="TGQ45" s="93"/>
      <c r="TGR45" s="93"/>
      <c r="TGS45" s="93"/>
      <c r="TGT45" s="93"/>
      <c r="TGU45" s="93"/>
      <c r="TGV45" s="93"/>
      <c r="TGW45" s="93"/>
      <c r="TGX45" s="93"/>
      <c r="TGY45" s="93"/>
      <c r="TGZ45" s="93"/>
      <c r="THA45" s="93"/>
      <c r="THB45" s="93"/>
      <c r="THC45" s="93"/>
      <c r="THD45" s="93"/>
      <c r="THE45" s="93"/>
      <c r="THF45" s="93"/>
      <c r="THG45" s="93"/>
      <c r="THH45" s="93"/>
      <c r="THI45" s="93"/>
      <c r="THJ45" s="93"/>
      <c r="THK45" s="93"/>
      <c r="THL45" s="93"/>
      <c r="THM45" s="93"/>
      <c r="THN45" s="93"/>
      <c r="THO45" s="93"/>
      <c r="THP45" s="93"/>
      <c r="THQ45" s="93"/>
      <c r="THR45" s="93"/>
      <c r="THS45" s="93"/>
      <c r="THT45" s="93"/>
      <c r="THU45" s="93"/>
      <c r="THV45" s="93"/>
      <c r="THW45" s="93"/>
      <c r="THX45" s="93"/>
      <c r="THY45" s="93"/>
      <c r="THZ45" s="93"/>
      <c r="TIA45" s="93"/>
      <c r="TIB45" s="93"/>
      <c r="TIC45" s="93"/>
      <c r="TID45" s="93"/>
      <c r="TIE45" s="93"/>
      <c r="TIF45" s="93"/>
      <c r="TIG45" s="93"/>
      <c r="TIH45" s="93"/>
      <c r="TII45" s="93"/>
      <c r="TIJ45" s="93"/>
      <c r="TIK45" s="93"/>
      <c r="TIL45" s="93"/>
      <c r="TIM45" s="93"/>
      <c r="TIN45" s="93"/>
      <c r="TIO45" s="93"/>
      <c r="TIP45" s="93"/>
      <c r="TIQ45" s="93"/>
      <c r="TIR45" s="93"/>
      <c r="TIS45" s="93"/>
      <c r="TIT45" s="93"/>
      <c r="TIU45" s="93"/>
      <c r="TIV45" s="93"/>
      <c r="TIW45" s="93"/>
      <c r="TIX45" s="93"/>
      <c r="TIY45" s="93"/>
      <c r="TIZ45" s="93"/>
      <c r="TJA45" s="93"/>
      <c r="TJB45" s="93"/>
      <c r="TJC45" s="93"/>
      <c r="TJD45" s="93"/>
      <c r="TJE45" s="93"/>
      <c r="TJF45" s="93"/>
      <c r="TJG45" s="93"/>
      <c r="TJH45" s="93"/>
      <c r="TJI45" s="93"/>
      <c r="TJJ45" s="93"/>
      <c r="TJK45" s="93"/>
      <c r="TJL45" s="93"/>
      <c r="TJM45" s="93"/>
      <c r="TJN45" s="93"/>
      <c r="TJO45" s="93"/>
      <c r="TJP45" s="93"/>
      <c r="TJQ45" s="93"/>
      <c r="TJR45" s="93"/>
      <c r="TJS45" s="93"/>
      <c r="TJT45" s="93"/>
      <c r="TJU45" s="93"/>
      <c r="TJV45" s="93"/>
      <c r="TJW45" s="93"/>
      <c r="TJX45" s="93"/>
      <c r="TJY45" s="93"/>
      <c r="TJZ45" s="93"/>
      <c r="TKA45" s="93"/>
      <c r="TKB45" s="93"/>
      <c r="TKC45" s="93"/>
      <c r="TKD45" s="93"/>
      <c r="TKE45" s="93"/>
      <c r="TKF45" s="93"/>
      <c r="TKG45" s="93"/>
      <c r="TKH45" s="93"/>
      <c r="TKI45" s="93"/>
      <c r="TKJ45" s="93"/>
      <c r="TKK45" s="93"/>
      <c r="TKL45" s="93"/>
      <c r="TKM45" s="93"/>
      <c r="TKN45" s="93"/>
      <c r="TKO45" s="93"/>
      <c r="TKP45" s="93"/>
      <c r="TKQ45" s="93"/>
      <c r="TKR45" s="93"/>
      <c r="TKS45" s="93"/>
      <c r="TKT45" s="93"/>
      <c r="TKU45" s="93"/>
      <c r="TKV45" s="93"/>
      <c r="TKW45" s="93"/>
      <c r="TKX45" s="93"/>
      <c r="TKY45" s="93"/>
      <c r="TKZ45" s="93"/>
      <c r="TLA45" s="93"/>
      <c r="TLB45" s="93"/>
      <c r="TLC45" s="93"/>
      <c r="TLD45" s="93"/>
      <c r="TLE45" s="93"/>
      <c r="TLF45" s="93"/>
      <c r="TLG45" s="93"/>
      <c r="TLH45" s="93"/>
      <c r="TLI45" s="93"/>
      <c r="TLJ45" s="93"/>
      <c r="TLK45" s="93"/>
      <c r="TLL45" s="93"/>
      <c r="TLM45" s="93"/>
      <c r="TLN45" s="93"/>
      <c r="TLO45" s="93"/>
      <c r="TLP45" s="93"/>
      <c r="TLQ45" s="93"/>
      <c r="TLR45" s="93"/>
      <c r="TLS45" s="93"/>
      <c r="TLT45" s="93"/>
      <c r="TLU45" s="93"/>
      <c r="TLV45" s="93"/>
      <c r="TLW45" s="93"/>
      <c r="TLX45" s="93"/>
      <c r="TLY45" s="93"/>
      <c r="TLZ45" s="93"/>
      <c r="TMA45" s="93"/>
      <c r="TMB45" s="93"/>
      <c r="TMC45" s="93"/>
      <c r="TMD45" s="93"/>
      <c r="TME45" s="93"/>
      <c r="TMF45" s="93"/>
      <c r="TMG45" s="93"/>
      <c r="TMH45" s="93"/>
      <c r="TMI45" s="93"/>
      <c r="TMJ45" s="93"/>
      <c r="TMK45" s="93"/>
      <c r="TML45" s="93"/>
      <c r="TMM45" s="93"/>
      <c r="TMN45" s="93"/>
      <c r="TMO45" s="93"/>
      <c r="TMP45" s="93"/>
      <c r="TMQ45" s="93"/>
      <c r="TMR45" s="93"/>
      <c r="TMS45" s="93"/>
      <c r="TMT45" s="93"/>
      <c r="TMU45" s="93"/>
      <c r="TMV45" s="93"/>
      <c r="TMW45" s="93"/>
      <c r="TMX45" s="93"/>
      <c r="TMY45" s="93"/>
      <c r="TMZ45" s="93"/>
      <c r="TNA45" s="93"/>
      <c r="TNB45" s="93"/>
      <c r="TNC45" s="93"/>
      <c r="TND45" s="93"/>
      <c r="TNE45" s="93"/>
      <c r="TNF45" s="93"/>
      <c r="TNG45" s="93"/>
      <c r="TNH45" s="93"/>
      <c r="TNI45" s="93"/>
      <c r="TNJ45" s="93"/>
      <c r="TNK45" s="93"/>
      <c r="TNL45" s="93"/>
      <c r="TNM45" s="93"/>
      <c r="TNN45" s="93"/>
      <c r="TNO45" s="93"/>
      <c r="TNP45" s="93"/>
      <c r="TNQ45" s="93"/>
      <c r="TNR45" s="93"/>
      <c r="TNS45" s="93"/>
      <c r="TNT45" s="93"/>
      <c r="TNU45" s="93"/>
      <c r="TNV45" s="93"/>
      <c r="TNW45" s="93"/>
      <c r="TNX45" s="93"/>
      <c r="TNY45" s="93"/>
      <c r="TNZ45" s="93"/>
      <c r="TOA45" s="93"/>
      <c r="TOB45" s="93"/>
      <c r="TOC45" s="93"/>
      <c r="TOD45" s="93"/>
      <c r="TOE45" s="93"/>
      <c r="TOF45" s="93"/>
      <c r="TOG45" s="93"/>
      <c r="TOH45" s="93"/>
      <c r="TOI45" s="93"/>
      <c r="TOJ45" s="93"/>
      <c r="TOK45" s="93"/>
      <c r="TOL45" s="93"/>
      <c r="TOM45" s="93"/>
      <c r="TON45" s="93"/>
      <c r="TOO45" s="93"/>
      <c r="TOP45" s="93"/>
      <c r="TOQ45" s="93"/>
      <c r="TOR45" s="93"/>
      <c r="TOS45" s="93"/>
      <c r="TOT45" s="93"/>
      <c r="TOU45" s="93"/>
      <c r="TOV45" s="93"/>
      <c r="TOW45" s="93"/>
      <c r="TOX45" s="93"/>
      <c r="TOY45" s="93"/>
      <c r="TOZ45" s="93"/>
      <c r="TPA45" s="93"/>
      <c r="TPB45" s="93"/>
      <c r="TPC45" s="93"/>
      <c r="TPD45" s="93"/>
      <c r="TPE45" s="93"/>
      <c r="TPF45" s="93"/>
      <c r="TPG45" s="93"/>
      <c r="TPH45" s="93"/>
      <c r="TPI45" s="93"/>
      <c r="TPJ45" s="93"/>
      <c r="TPK45" s="93"/>
      <c r="TPL45" s="93"/>
      <c r="TPM45" s="93"/>
      <c r="TPN45" s="93"/>
      <c r="TPO45" s="93"/>
      <c r="TPP45" s="93"/>
      <c r="TPQ45" s="93"/>
      <c r="TPR45" s="93"/>
      <c r="TPS45" s="93"/>
      <c r="TPT45" s="93"/>
      <c r="TPU45" s="93"/>
      <c r="TPV45" s="93"/>
      <c r="TPW45" s="93"/>
      <c r="TPX45" s="93"/>
      <c r="TPY45" s="93"/>
      <c r="TPZ45" s="93"/>
      <c r="TQA45" s="93"/>
      <c r="TQB45" s="93"/>
      <c r="TQC45" s="93"/>
      <c r="TQD45" s="93"/>
      <c r="TQE45" s="93"/>
      <c r="TQF45" s="93"/>
      <c r="TQG45" s="93"/>
      <c r="TQH45" s="93"/>
      <c r="TQI45" s="93"/>
      <c r="TQJ45" s="93"/>
      <c r="TQK45" s="93"/>
      <c r="TQL45" s="93"/>
      <c r="TQM45" s="93"/>
      <c r="TQN45" s="93"/>
      <c r="TQO45" s="93"/>
      <c r="TQP45" s="93"/>
      <c r="TQQ45" s="93"/>
      <c r="TQR45" s="93"/>
      <c r="TQS45" s="93"/>
      <c r="TQT45" s="93"/>
      <c r="TQU45" s="93"/>
      <c r="TQV45" s="93"/>
      <c r="TQW45" s="93"/>
      <c r="TQX45" s="93"/>
      <c r="TQY45" s="93"/>
      <c r="TQZ45" s="93"/>
      <c r="TRA45" s="93"/>
      <c r="TRB45" s="93"/>
      <c r="TRC45" s="93"/>
      <c r="TRD45" s="93"/>
      <c r="TRE45" s="93"/>
      <c r="TRF45" s="93"/>
      <c r="TRG45" s="93"/>
      <c r="TRH45" s="93"/>
      <c r="TRI45" s="93"/>
      <c r="TRJ45" s="93"/>
      <c r="TRK45" s="93"/>
      <c r="TRL45" s="93"/>
      <c r="TRM45" s="93"/>
      <c r="TRN45" s="93"/>
      <c r="TRO45" s="93"/>
      <c r="TRP45" s="93"/>
      <c r="TRQ45" s="93"/>
      <c r="TRR45" s="93"/>
      <c r="TRS45" s="93"/>
      <c r="TRT45" s="93"/>
      <c r="TRU45" s="93"/>
      <c r="TRV45" s="93"/>
      <c r="TRW45" s="93"/>
      <c r="TRX45" s="93"/>
      <c r="TRY45" s="93"/>
      <c r="TRZ45" s="93"/>
      <c r="TSA45" s="93"/>
      <c r="TSB45" s="93"/>
      <c r="TSC45" s="93"/>
      <c r="TSD45" s="93"/>
      <c r="TSE45" s="93"/>
      <c r="TSF45" s="93"/>
      <c r="TSG45" s="93"/>
      <c r="TSH45" s="93"/>
      <c r="TSI45" s="93"/>
      <c r="TSJ45" s="93"/>
      <c r="TSK45" s="93"/>
      <c r="TSL45" s="93"/>
      <c r="TSM45" s="93"/>
      <c r="TSN45" s="93"/>
      <c r="TSO45" s="93"/>
      <c r="TSP45" s="93"/>
      <c r="TSQ45" s="93"/>
      <c r="TSR45" s="93"/>
      <c r="TSS45" s="93"/>
      <c r="TST45" s="93"/>
      <c r="TSU45" s="93"/>
      <c r="TSV45" s="93"/>
      <c r="TSW45" s="93"/>
      <c r="TSX45" s="93"/>
      <c r="TSY45" s="93"/>
      <c r="TSZ45" s="93"/>
      <c r="TTA45" s="93"/>
      <c r="TTB45" s="93"/>
      <c r="TTC45" s="93"/>
      <c r="TTD45" s="93"/>
      <c r="TTE45" s="93"/>
      <c r="TTF45" s="93"/>
      <c r="TTG45" s="93"/>
      <c r="TTH45" s="93"/>
      <c r="TTI45" s="93"/>
      <c r="TTJ45" s="93"/>
      <c r="TTK45" s="93"/>
      <c r="TTL45" s="93"/>
      <c r="TTM45" s="93"/>
      <c r="TTN45" s="93"/>
      <c r="TTO45" s="93"/>
      <c r="TTP45" s="93"/>
      <c r="TTQ45" s="93"/>
      <c r="TTR45" s="93"/>
      <c r="TTS45" s="93"/>
      <c r="TTT45" s="93"/>
      <c r="TTU45" s="93"/>
      <c r="TTV45" s="93"/>
      <c r="TTW45" s="93"/>
      <c r="TTX45" s="93"/>
      <c r="TTY45" s="93"/>
      <c r="TTZ45" s="93"/>
      <c r="TUA45" s="93"/>
      <c r="TUB45" s="93"/>
      <c r="TUC45" s="93"/>
      <c r="TUD45" s="93"/>
      <c r="TUE45" s="93"/>
      <c r="TUF45" s="93"/>
      <c r="TUG45" s="93"/>
      <c r="TUH45" s="93"/>
      <c r="TUI45" s="93"/>
      <c r="TUJ45" s="93"/>
      <c r="TUK45" s="93"/>
      <c r="TUL45" s="93"/>
      <c r="TUM45" s="93"/>
      <c r="TUN45" s="93"/>
      <c r="TUO45" s="93"/>
      <c r="TUP45" s="93"/>
      <c r="TUQ45" s="93"/>
      <c r="TUR45" s="93"/>
      <c r="TUS45" s="93"/>
      <c r="TUT45" s="93"/>
      <c r="TUU45" s="93"/>
      <c r="TUV45" s="93"/>
      <c r="TUW45" s="93"/>
      <c r="TUX45" s="93"/>
      <c r="TUY45" s="93"/>
      <c r="TUZ45" s="93"/>
      <c r="TVA45" s="93"/>
      <c r="TVB45" s="93"/>
      <c r="TVC45" s="93"/>
      <c r="TVD45" s="93"/>
      <c r="TVE45" s="93"/>
      <c r="TVF45" s="93"/>
      <c r="TVG45" s="93"/>
      <c r="TVH45" s="93"/>
      <c r="TVI45" s="93"/>
      <c r="TVJ45" s="93"/>
      <c r="TVK45" s="93"/>
      <c r="TVL45" s="93"/>
      <c r="TVM45" s="93"/>
      <c r="TVN45" s="93"/>
      <c r="TVO45" s="93"/>
      <c r="TVP45" s="93"/>
      <c r="TVQ45" s="93"/>
      <c r="TVR45" s="93"/>
      <c r="TVS45" s="93"/>
      <c r="TVT45" s="93"/>
      <c r="TVU45" s="93"/>
      <c r="TVV45" s="93"/>
      <c r="TVW45" s="93"/>
      <c r="TVX45" s="93"/>
      <c r="TVY45" s="93"/>
      <c r="TVZ45" s="93"/>
      <c r="TWA45" s="93"/>
      <c r="TWB45" s="93"/>
      <c r="TWC45" s="93"/>
      <c r="TWD45" s="93"/>
      <c r="TWE45" s="93"/>
      <c r="TWF45" s="93"/>
      <c r="TWG45" s="93"/>
      <c r="TWH45" s="93"/>
      <c r="TWI45" s="93"/>
      <c r="TWJ45" s="93"/>
      <c r="TWK45" s="93"/>
      <c r="TWL45" s="93"/>
      <c r="TWM45" s="93"/>
      <c r="TWN45" s="93"/>
      <c r="TWO45" s="93"/>
      <c r="TWP45" s="93"/>
      <c r="TWQ45" s="93"/>
      <c r="TWR45" s="93"/>
      <c r="TWS45" s="93"/>
      <c r="TWT45" s="93"/>
      <c r="TWU45" s="93"/>
      <c r="TWV45" s="93"/>
      <c r="TWW45" s="93"/>
      <c r="TWX45" s="93"/>
      <c r="TWY45" s="93"/>
      <c r="TWZ45" s="93"/>
      <c r="TXA45" s="93"/>
      <c r="TXB45" s="93"/>
      <c r="TXC45" s="93"/>
      <c r="TXD45" s="93"/>
      <c r="TXE45" s="93"/>
      <c r="TXF45" s="93"/>
      <c r="TXG45" s="93"/>
      <c r="TXH45" s="93"/>
      <c r="TXI45" s="93"/>
      <c r="TXJ45" s="93"/>
      <c r="TXK45" s="93"/>
      <c r="TXL45" s="93"/>
      <c r="TXM45" s="93"/>
      <c r="TXN45" s="93"/>
      <c r="TXO45" s="93"/>
      <c r="TXP45" s="93"/>
      <c r="TXQ45" s="93"/>
      <c r="TXR45" s="93"/>
      <c r="TXS45" s="93"/>
      <c r="TXT45" s="93"/>
      <c r="TXU45" s="93"/>
      <c r="TXV45" s="93"/>
      <c r="TXW45" s="93"/>
      <c r="TXX45" s="93"/>
      <c r="TXY45" s="93"/>
      <c r="TXZ45" s="93"/>
      <c r="TYA45" s="93"/>
      <c r="TYB45" s="93"/>
      <c r="TYC45" s="93"/>
      <c r="TYD45" s="93"/>
      <c r="TYE45" s="93"/>
      <c r="TYF45" s="93"/>
      <c r="TYG45" s="93"/>
      <c r="TYH45" s="93"/>
      <c r="TYI45" s="93"/>
      <c r="TYJ45" s="93"/>
      <c r="TYK45" s="93"/>
      <c r="TYL45" s="93"/>
      <c r="TYM45" s="93"/>
      <c r="TYN45" s="93"/>
      <c r="TYO45" s="93"/>
      <c r="TYP45" s="93"/>
      <c r="TYQ45" s="93"/>
      <c r="TYR45" s="93"/>
      <c r="TYS45" s="93"/>
      <c r="TYT45" s="93"/>
      <c r="TYU45" s="93"/>
      <c r="TYV45" s="93"/>
      <c r="TYW45" s="93"/>
      <c r="TYX45" s="93"/>
      <c r="TYY45" s="93"/>
      <c r="TYZ45" s="93"/>
      <c r="TZA45" s="93"/>
      <c r="TZB45" s="93"/>
      <c r="TZC45" s="93"/>
      <c r="TZD45" s="93"/>
      <c r="TZE45" s="93"/>
      <c r="TZF45" s="93"/>
      <c r="TZG45" s="93"/>
      <c r="TZH45" s="93"/>
      <c r="TZI45" s="93"/>
      <c r="TZJ45" s="93"/>
      <c r="TZK45" s="93"/>
      <c r="TZL45" s="93"/>
      <c r="TZM45" s="93"/>
      <c r="TZN45" s="93"/>
      <c r="TZO45" s="93"/>
      <c r="TZP45" s="93"/>
      <c r="TZQ45" s="93"/>
      <c r="TZR45" s="93"/>
      <c r="TZS45" s="93"/>
      <c r="TZT45" s="93"/>
      <c r="TZU45" s="93"/>
      <c r="TZV45" s="93"/>
      <c r="TZW45" s="93"/>
      <c r="TZX45" s="93"/>
      <c r="TZY45" s="93"/>
      <c r="TZZ45" s="93"/>
      <c r="UAA45" s="93"/>
      <c r="UAB45" s="93"/>
      <c r="UAC45" s="93"/>
      <c r="UAD45" s="93"/>
      <c r="UAE45" s="93"/>
      <c r="UAF45" s="93"/>
      <c r="UAG45" s="93"/>
      <c r="UAH45" s="93"/>
      <c r="UAI45" s="93"/>
      <c r="UAJ45" s="93"/>
      <c r="UAK45" s="93"/>
      <c r="UAL45" s="93"/>
      <c r="UAM45" s="93"/>
      <c r="UAN45" s="93"/>
      <c r="UAO45" s="93"/>
      <c r="UAP45" s="93"/>
      <c r="UAQ45" s="93"/>
      <c r="UAR45" s="93"/>
      <c r="UAS45" s="93"/>
      <c r="UAT45" s="93"/>
      <c r="UAU45" s="93"/>
      <c r="UAV45" s="93"/>
      <c r="UAW45" s="93"/>
      <c r="UAX45" s="93"/>
      <c r="UAY45" s="93"/>
      <c r="UAZ45" s="93"/>
      <c r="UBA45" s="93"/>
      <c r="UBB45" s="93"/>
      <c r="UBC45" s="93"/>
      <c r="UBD45" s="93"/>
      <c r="UBE45" s="93"/>
      <c r="UBF45" s="93"/>
      <c r="UBG45" s="93"/>
      <c r="UBH45" s="93"/>
      <c r="UBI45" s="93"/>
      <c r="UBJ45" s="93"/>
      <c r="UBK45" s="93"/>
      <c r="UBL45" s="93"/>
      <c r="UBM45" s="93"/>
      <c r="UBN45" s="93"/>
      <c r="UBO45" s="93"/>
      <c r="UBP45" s="93"/>
      <c r="UBQ45" s="93"/>
      <c r="UBR45" s="93"/>
      <c r="UBS45" s="93"/>
      <c r="UBT45" s="93"/>
      <c r="UBU45" s="93"/>
      <c r="UBV45" s="93"/>
      <c r="UBW45" s="93"/>
      <c r="UBX45" s="93"/>
      <c r="UBY45" s="93"/>
      <c r="UBZ45" s="93"/>
      <c r="UCA45" s="93"/>
      <c r="UCB45" s="93"/>
      <c r="UCC45" s="93"/>
      <c r="UCD45" s="93"/>
      <c r="UCE45" s="93"/>
      <c r="UCF45" s="93"/>
      <c r="UCG45" s="93"/>
      <c r="UCH45" s="93"/>
      <c r="UCI45" s="93"/>
      <c r="UCJ45" s="93"/>
      <c r="UCK45" s="93"/>
      <c r="UCL45" s="93"/>
      <c r="UCM45" s="93"/>
      <c r="UCN45" s="93"/>
      <c r="UCO45" s="93"/>
      <c r="UCP45" s="93"/>
      <c r="UCQ45" s="93"/>
      <c r="UCR45" s="93"/>
      <c r="UCS45" s="93"/>
      <c r="UCT45" s="93"/>
      <c r="UCU45" s="93"/>
      <c r="UCV45" s="93"/>
      <c r="UCW45" s="93"/>
      <c r="UCX45" s="93"/>
      <c r="UCY45" s="93"/>
      <c r="UCZ45" s="93"/>
      <c r="UDA45" s="93"/>
      <c r="UDB45" s="93"/>
      <c r="UDC45" s="93"/>
      <c r="UDD45" s="93"/>
      <c r="UDE45" s="93"/>
      <c r="UDF45" s="93"/>
      <c r="UDG45" s="93"/>
      <c r="UDH45" s="93"/>
      <c r="UDI45" s="93"/>
      <c r="UDJ45" s="93"/>
      <c r="UDK45" s="93"/>
      <c r="UDL45" s="93"/>
      <c r="UDM45" s="93"/>
      <c r="UDN45" s="93"/>
      <c r="UDO45" s="93"/>
      <c r="UDP45" s="93"/>
      <c r="UDQ45" s="93"/>
      <c r="UDR45" s="93"/>
      <c r="UDS45" s="93"/>
      <c r="UDT45" s="93"/>
      <c r="UDU45" s="93"/>
      <c r="UDV45" s="93"/>
      <c r="UDW45" s="93"/>
      <c r="UDX45" s="93"/>
      <c r="UDY45" s="93"/>
      <c r="UDZ45" s="93"/>
      <c r="UEA45" s="93"/>
      <c r="UEB45" s="93"/>
      <c r="UEC45" s="93"/>
      <c r="UED45" s="93"/>
      <c r="UEE45" s="93"/>
      <c r="UEF45" s="93"/>
      <c r="UEG45" s="93"/>
      <c r="UEH45" s="93"/>
      <c r="UEI45" s="93"/>
      <c r="UEJ45" s="93"/>
      <c r="UEK45" s="93"/>
      <c r="UEL45" s="93"/>
      <c r="UEM45" s="93"/>
      <c r="UEN45" s="93"/>
      <c r="UEO45" s="93"/>
      <c r="UEP45" s="93"/>
      <c r="UEQ45" s="93"/>
      <c r="UER45" s="93"/>
      <c r="UES45" s="93"/>
      <c r="UET45" s="93"/>
      <c r="UEU45" s="93"/>
      <c r="UEV45" s="93"/>
      <c r="UEW45" s="93"/>
      <c r="UEX45" s="93"/>
      <c r="UEY45" s="93"/>
      <c r="UEZ45" s="93"/>
      <c r="UFA45" s="93"/>
      <c r="UFB45" s="93"/>
      <c r="UFC45" s="93"/>
      <c r="UFD45" s="93"/>
      <c r="UFE45" s="93"/>
      <c r="UFF45" s="93"/>
      <c r="UFG45" s="93"/>
      <c r="UFH45" s="93"/>
      <c r="UFI45" s="93"/>
      <c r="UFJ45" s="93"/>
      <c r="UFK45" s="93"/>
      <c r="UFL45" s="93"/>
      <c r="UFM45" s="93"/>
      <c r="UFN45" s="93"/>
      <c r="UFO45" s="93"/>
      <c r="UFP45" s="93"/>
      <c r="UFQ45" s="93"/>
      <c r="UFR45" s="93"/>
      <c r="UFS45" s="93"/>
      <c r="UFT45" s="93"/>
      <c r="UFU45" s="93"/>
      <c r="UFV45" s="93"/>
      <c r="UFW45" s="93"/>
      <c r="UFX45" s="93"/>
      <c r="UFY45" s="93"/>
      <c r="UFZ45" s="93"/>
      <c r="UGA45" s="93"/>
      <c r="UGB45" s="93"/>
      <c r="UGC45" s="93"/>
      <c r="UGD45" s="93"/>
      <c r="UGE45" s="93"/>
      <c r="UGF45" s="93"/>
      <c r="UGG45" s="93"/>
      <c r="UGH45" s="93"/>
      <c r="UGI45" s="93"/>
      <c r="UGJ45" s="93"/>
      <c r="UGK45" s="93"/>
      <c r="UGL45" s="93"/>
      <c r="UGM45" s="93"/>
      <c r="UGN45" s="93"/>
      <c r="UGO45" s="93"/>
      <c r="UGP45" s="93"/>
      <c r="UGQ45" s="93"/>
      <c r="UGR45" s="93"/>
      <c r="UGS45" s="93"/>
      <c r="UGT45" s="93"/>
      <c r="UGU45" s="93"/>
      <c r="UGV45" s="93"/>
      <c r="UGW45" s="93"/>
      <c r="UGX45" s="93"/>
      <c r="UGY45" s="93"/>
      <c r="UGZ45" s="93"/>
      <c r="UHA45" s="93"/>
      <c r="UHB45" s="93"/>
      <c r="UHC45" s="93"/>
      <c r="UHD45" s="93"/>
      <c r="UHE45" s="93"/>
      <c r="UHF45" s="93"/>
      <c r="UHG45" s="93"/>
      <c r="UHH45" s="93"/>
      <c r="UHI45" s="93"/>
      <c r="UHJ45" s="93"/>
      <c r="UHK45" s="93"/>
      <c r="UHL45" s="93"/>
      <c r="UHM45" s="93"/>
      <c r="UHN45" s="93"/>
      <c r="UHO45" s="93"/>
      <c r="UHP45" s="93"/>
      <c r="UHQ45" s="93"/>
      <c r="UHR45" s="93"/>
      <c r="UHS45" s="93"/>
      <c r="UHT45" s="93"/>
      <c r="UHU45" s="93"/>
      <c r="UHV45" s="93"/>
      <c r="UHW45" s="93"/>
      <c r="UHX45" s="93"/>
      <c r="UHY45" s="93"/>
      <c r="UHZ45" s="93"/>
      <c r="UIA45" s="93"/>
      <c r="UIB45" s="93"/>
      <c r="UIC45" s="93"/>
      <c r="UID45" s="93"/>
      <c r="UIE45" s="93"/>
      <c r="UIF45" s="93"/>
      <c r="UIG45" s="93"/>
      <c r="UIH45" s="93"/>
      <c r="UII45" s="93"/>
      <c r="UIJ45" s="93"/>
      <c r="UIK45" s="93"/>
      <c r="UIL45" s="93"/>
      <c r="UIM45" s="93"/>
      <c r="UIN45" s="93"/>
      <c r="UIO45" s="93"/>
      <c r="UIP45" s="93"/>
      <c r="UIQ45" s="93"/>
      <c r="UIR45" s="93"/>
      <c r="UIS45" s="93"/>
      <c r="UIT45" s="93"/>
      <c r="UIU45" s="93"/>
      <c r="UIV45" s="93"/>
      <c r="UIW45" s="93"/>
      <c r="UIX45" s="93"/>
      <c r="UIY45" s="93"/>
      <c r="UIZ45" s="93"/>
      <c r="UJA45" s="93"/>
      <c r="UJB45" s="93"/>
      <c r="UJC45" s="93"/>
      <c r="UJD45" s="93"/>
      <c r="UJE45" s="93"/>
      <c r="UJF45" s="93"/>
      <c r="UJG45" s="93"/>
      <c r="UJH45" s="93"/>
      <c r="UJI45" s="93"/>
      <c r="UJJ45" s="93"/>
      <c r="UJK45" s="93"/>
      <c r="UJL45" s="93"/>
      <c r="UJM45" s="93"/>
      <c r="UJN45" s="93"/>
      <c r="UJO45" s="93"/>
      <c r="UJP45" s="93"/>
      <c r="UJQ45" s="93"/>
      <c r="UJR45" s="93"/>
      <c r="UJS45" s="93"/>
      <c r="UJT45" s="93"/>
      <c r="UJU45" s="93"/>
      <c r="UJV45" s="93"/>
      <c r="UJW45" s="93"/>
      <c r="UJX45" s="93"/>
      <c r="UJY45" s="93"/>
      <c r="UJZ45" s="93"/>
      <c r="UKA45" s="93"/>
      <c r="UKB45" s="93"/>
      <c r="UKC45" s="93"/>
      <c r="UKD45" s="93"/>
      <c r="UKE45" s="93"/>
      <c r="UKF45" s="93"/>
      <c r="UKG45" s="93"/>
      <c r="UKH45" s="93"/>
      <c r="UKI45" s="93"/>
      <c r="UKJ45" s="93"/>
      <c r="UKK45" s="93"/>
      <c r="UKL45" s="93"/>
      <c r="UKM45" s="93"/>
      <c r="UKN45" s="93"/>
      <c r="UKO45" s="93"/>
      <c r="UKP45" s="93"/>
      <c r="UKQ45" s="93"/>
      <c r="UKR45" s="93"/>
      <c r="UKS45" s="93"/>
      <c r="UKT45" s="93"/>
      <c r="UKU45" s="93"/>
      <c r="UKV45" s="93"/>
      <c r="UKW45" s="93"/>
      <c r="UKX45" s="93"/>
      <c r="UKY45" s="93"/>
      <c r="UKZ45" s="93"/>
      <c r="ULA45" s="93"/>
      <c r="ULB45" s="93"/>
      <c r="ULC45" s="93"/>
      <c r="ULD45" s="93"/>
      <c r="ULE45" s="93"/>
      <c r="ULF45" s="93"/>
      <c r="ULG45" s="93"/>
      <c r="ULH45" s="93"/>
      <c r="ULI45" s="93"/>
      <c r="ULJ45" s="93"/>
      <c r="ULK45" s="93"/>
      <c r="ULL45" s="93"/>
      <c r="ULM45" s="93"/>
      <c r="ULN45" s="93"/>
      <c r="ULO45" s="93"/>
      <c r="ULP45" s="93"/>
      <c r="ULQ45" s="93"/>
      <c r="ULR45" s="93"/>
      <c r="ULS45" s="93"/>
      <c r="ULT45" s="93"/>
      <c r="ULU45" s="93"/>
      <c r="ULV45" s="93"/>
      <c r="ULW45" s="93"/>
      <c r="ULX45" s="93"/>
      <c r="ULY45" s="93"/>
      <c r="ULZ45" s="93"/>
      <c r="UMA45" s="93"/>
      <c r="UMB45" s="93"/>
      <c r="UMC45" s="93"/>
      <c r="UMD45" s="93"/>
      <c r="UME45" s="93"/>
      <c r="UMF45" s="93"/>
      <c r="UMG45" s="93"/>
      <c r="UMH45" s="93"/>
      <c r="UMI45" s="93"/>
      <c r="UMJ45" s="93"/>
      <c r="UMK45" s="93"/>
      <c r="UML45" s="93"/>
      <c r="UMM45" s="93"/>
      <c r="UMN45" s="93"/>
      <c r="UMO45" s="93"/>
      <c r="UMP45" s="93"/>
      <c r="UMQ45" s="93"/>
      <c r="UMR45" s="93"/>
      <c r="UMS45" s="93"/>
      <c r="UMT45" s="93"/>
      <c r="UMU45" s="93"/>
      <c r="UMV45" s="93"/>
      <c r="UMW45" s="93"/>
      <c r="UMX45" s="93"/>
      <c r="UMY45" s="93"/>
      <c r="UMZ45" s="93"/>
      <c r="UNA45" s="93"/>
      <c r="UNB45" s="93"/>
      <c r="UNC45" s="93"/>
      <c r="UND45" s="93"/>
      <c r="UNE45" s="93"/>
      <c r="UNF45" s="93"/>
      <c r="UNG45" s="93"/>
      <c r="UNH45" s="93"/>
      <c r="UNI45" s="93"/>
      <c r="UNJ45" s="93"/>
      <c r="UNK45" s="93"/>
      <c r="UNL45" s="93"/>
      <c r="UNM45" s="93"/>
      <c r="UNN45" s="93"/>
      <c r="UNO45" s="93"/>
      <c r="UNP45" s="93"/>
      <c r="UNQ45" s="93"/>
      <c r="UNR45" s="93"/>
      <c r="UNS45" s="93"/>
      <c r="UNT45" s="93"/>
      <c r="UNU45" s="93"/>
      <c r="UNV45" s="93"/>
      <c r="UNW45" s="93"/>
      <c r="UNX45" s="93"/>
      <c r="UNY45" s="93"/>
      <c r="UNZ45" s="93"/>
      <c r="UOA45" s="93"/>
      <c r="UOB45" s="93"/>
      <c r="UOC45" s="93"/>
      <c r="UOD45" s="93"/>
      <c r="UOE45" s="93"/>
      <c r="UOF45" s="93"/>
      <c r="UOG45" s="93"/>
      <c r="UOH45" s="93"/>
      <c r="UOI45" s="93"/>
      <c r="UOJ45" s="93"/>
      <c r="UOK45" s="93"/>
      <c r="UOL45" s="93"/>
      <c r="UOM45" s="93"/>
      <c r="UON45" s="93"/>
      <c r="UOO45" s="93"/>
      <c r="UOP45" s="93"/>
      <c r="UOQ45" s="93"/>
      <c r="UOR45" s="93"/>
      <c r="UOS45" s="93"/>
      <c r="UOT45" s="93"/>
      <c r="UOU45" s="93"/>
      <c r="UOV45" s="93"/>
      <c r="UOW45" s="93"/>
      <c r="UOX45" s="93"/>
      <c r="UOY45" s="93"/>
      <c r="UOZ45" s="93"/>
      <c r="UPA45" s="93"/>
      <c r="UPB45" s="93"/>
      <c r="UPC45" s="93"/>
      <c r="UPD45" s="93"/>
      <c r="UPE45" s="93"/>
      <c r="UPF45" s="93"/>
      <c r="UPG45" s="93"/>
      <c r="UPH45" s="93"/>
      <c r="UPI45" s="93"/>
      <c r="UPJ45" s="93"/>
      <c r="UPK45" s="93"/>
      <c r="UPL45" s="93"/>
      <c r="UPM45" s="93"/>
      <c r="UPN45" s="93"/>
      <c r="UPO45" s="93"/>
      <c r="UPP45" s="93"/>
      <c r="UPQ45" s="93"/>
      <c r="UPR45" s="93"/>
      <c r="UPS45" s="93"/>
      <c r="UPT45" s="93"/>
      <c r="UPU45" s="93"/>
      <c r="UPV45" s="93"/>
      <c r="UPW45" s="93"/>
      <c r="UPX45" s="93"/>
      <c r="UPY45" s="93"/>
      <c r="UPZ45" s="93"/>
      <c r="UQA45" s="93"/>
      <c r="UQB45" s="93"/>
      <c r="UQC45" s="93"/>
      <c r="UQD45" s="93"/>
      <c r="UQE45" s="93"/>
      <c r="UQF45" s="93"/>
      <c r="UQG45" s="93"/>
      <c r="UQH45" s="93"/>
      <c r="UQI45" s="93"/>
      <c r="UQJ45" s="93"/>
      <c r="UQK45" s="93"/>
      <c r="UQL45" s="93"/>
      <c r="UQM45" s="93"/>
      <c r="UQN45" s="93"/>
      <c r="UQO45" s="93"/>
      <c r="UQP45" s="93"/>
      <c r="UQQ45" s="93"/>
      <c r="UQR45" s="93"/>
      <c r="UQS45" s="93"/>
      <c r="UQT45" s="93"/>
      <c r="UQU45" s="93"/>
      <c r="UQV45" s="93"/>
      <c r="UQW45" s="93"/>
      <c r="UQX45" s="93"/>
      <c r="UQY45" s="93"/>
      <c r="UQZ45" s="93"/>
      <c r="URA45" s="93"/>
      <c r="URB45" s="93"/>
      <c r="URC45" s="93"/>
      <c r="URD45" s="93"/>
      <c r="URE45" s="93"/>
      <c r="URF45" s="93"/>
      <c r="URG45" s="93"/>
      <c r="URH45" s="93"/>
      <c r="URI45" s="93"/>
      <c r="URJ45" s="93"/>
      <c r="URK45" s="93"/>
      <c r="URL45" s="93"/>
      <c r="URM45" s="93"/>
      <c r="URN45" s="93"/>
      <c r="URO45" s="93"/>
      <c r="URP45" s="93"/>
      <c r="URQ45" s="93"/>
      <c r="URR45" s="93"/>
      <c r="URS45" s="93"/>
      <c r="URT45" s="93"/>
      <c r="URU45" s="93"/>
      <c r="URV45" s="93"/>
      <c r="URW45" s="93"/>
      <c r="URX45" s="93"/>
      <c r="URY45" s="93"/>
      <c r="URZ45" s="93"/>
      <c r="USA45" s="93"/>
      <c r="USB45" s="93"/>
      <c r="USC45" s="93"/>
      <c r="USD45" s="93"/>
      <c r="USE45" s="93"/>
      <c r="USF45" s="93"/>
      <c r="USG45" s="93"/>
      <c r="USH45" s="93"/>
      <c r="USI45" s="93"/>
      <c r="USJ45" s="93"/>
      <c r="USK45" s="93"/>
      <c r="USL45" s="93"/>
      <c r="USM45" s="93"/>
      <c r="USN45" s="93"/>
      <c r="USO45" s="93"/>
      <c r="USP45" s="93"/>
      <c r="USQ45" s="93"/>
      <c r="USR45" s="93"/>
      <c r="USS45" s="93"/>
      <c r="UST45" s="93"/>
      <c r="USU45" s="93"/>
      <c r="USV45" s="93"/>
      <c r="USW45" s="93"/>
      <c r="USX45" s="93"/>
      <c r="USY45" s="93"/>
      <c r="USZ45" s="93"/>
      <c r="UTA45" s="93"/>
      <c r="UTB45" s="93"/>
      <c r="UTC45" s="93"/>
      <c r="UTD45" s="93"/>
      <c r="UTE45" s="93"/>
      <c r="UTF45" s="93"/>
      <c r="UTG45" s="93"/>
      <c r="UTH45" s="93"/>
      <c r="UTI45" s="93"/>
      <c r="UTJ45" s="93"/>
      <c r="UTK45" s="93"/>
      <c r="UTL45" s="93"/>
      <c r="UTM45" s="93"/>
      <c r="UTN45" s="93"/>
      <c r="UTO45" s="93"/>
      <c r="UTP45" s="93"/>
      <c r="UTQ45" s="93"/>
      <c r="UTR45" s="93"/>
      <c r="UTS45" s="93"/>
      <c r="UTT45" s="93"/>
      <c r="UTU45" s="93"/>
      <c r="UTV45" s="93"/>
      <c r="UTW45" s="93"/>
      <c r="UTX45" s="93"/>
      <c r="UTY45" s="93"/>
      <c r="UTZ45" s="93"/>
      <c r="UUA45" s="93"/>
      <c r="UUB45" s="93"/>
      <c r="UUC45" s="93"/>
      <c r="UUD45" s="93"/>
      <c r="UUE45" s="93"/>
      <c r="UUF45" s="93"/>
      <c r="UUG45" s="93"/>
      <c r="UUH45" s="93"/>
      <c r="UUI45" s="93"/>
      <c r="UUJ45" s="93"/>
      <c r="UUK45" s="93"/>
      <c r="UUL45" s="93"/>
      <c r="UUM45" s="93"/>
      <c r="UUN45" s="93"/>
      <c r="UUO45" s="93"/>
      <c r="UUP45" s="93"/>
      <c r="UUQ45" s="93"/>
      <c r="UUR45" s="93"/>
      <c r="UUS45" s="93"/>
      <c r="UUT45" s="93"/>
      <c r="UUU45" s="93"/>
      <c r="UUV45" s="93"/>
      <c r="UUW45" s="93"/>
      <c r="UUX45" s="93"/>
      <c r="UUY45" s="93"/>
      <c r="UUZ45" s="93"/>
      <c r="UVA45" s="93"/>
      <c r="UVB45" s="93"/>
      <c r="UVC45" s="93"/>
      <c r="UVD45" s="93"/>
      <c r="UVE45" s="93"/>
      <c r="UVF45" s="93"/>
      <c r="UVG45" s="93"/>
      <c r="UVH45" s="93"/>
      <c r="UVI45" s="93"/>
      <c r="UVJ45" s="93"/>
      <c r="UVK45" s="93"/>
      <c r="UVL45" s="93"/>
      <c r="UVM45" s="93"/>
      <c r="UVN45" s="93"/>
      <c r="UVO45" s="93"/>
      <c r="UVP45" s="93"/>
      <c r="UVQ45" s="93"/>
      <c r="UVR45" s="93"/>
      <c r="UVS45" s="93"/>
      <c r="UVT45" s="93"/>
      <c r="UVU45" s="93"/>
      <c r="UVV45" s="93"/>
      <c r="UVW45" s="93"/>
      <c r="UVX45" s="93"/>
      <c r="UVY45" s="93"/>
      <c r="UVZ45" s="93"/>
      <c r="UWA45" s="93"/>
      <c r="UWB45" s="93"/>
      <c r="UWC45" s="93"/>
      <c r="UWD45" s="93"/>
      <c r="UWE45" s="93"/>
      <c r="UWF45" s="93"/>
      <c r="UWG45" s="93"/>
      <c r="UWH45" s="93"/>
      <c r="UWI45" s="93"/>
      <c r="UWJ45" s="93"/>
      <c r="UWK45" s="93"/>
      <c r="UWL45" s="93"/>
      <c r="UWM45" s="93"/>
      <c r="UWN45" s="93"/>
      <c r="UWO45" s="93"/>
      <c r="UWP45" s="93"/>
      <c r="UWQ45" s="93"/>
      <c r="UWR45" s="93"/>
      <c r="UWS45" s="93"/>
      <c r="UWT45" s="93"/>
      <c r="UWU45" s="93"/>
      <c r="UWV45" s="93"/>
      <c r="UWW45" s="93"/>
      <c r="UWX45" s="93"/>
      <c r="UWY45" s="93"/>
      <c r="UWZ45" s="93"/>
      <c r="UXA45" s="93"/>
      <c r="UXB45" s="93"/>
      <c r="UXC45" s="93"/>
      <c r="UXD45" s="93"/>
      <c r="UXE45" s="93"/>
      <c r="UXF45" s="93"/>
      <c r="UXG45" s="93"/>
      <c r="UXH45" s="93"/>
      <c r="UXI45" s="93"/>
      <c r="UXJ45" s="93"/>
      <c r="UXK45" s="93"/>
      <c r="UXL45" s="93"/>
      <c r="UXM45" s="93"/>
      <c r="UXN45" s="93"/>
      <c r="UXO45" s="93"/>
      <c r="UXP45" s="93"/>
      <c r="UXQ45" s="93"/>
      <c r="UXR45" s="93"/>
      <c r="UXS45" s="93"/>
      <c r="UXT45" s="93"/>
      <c r="UXU45" s="93"/>
      <c r="UXV45" s="93"/>
      <c r="UXW45" s="93"/>
      <c r="UXX45" s="93"/>
      <c r="UXY45" s="93"/>
      <c r="UXZ45" s="93"/>
      <c r="UYA45" s="93"/>
      <c r="UYB45" s="93"/>
      <c r="UYC45" s="93"/>
      <c r="UYD45" s="93"/>
      <c r="UYE45" s="93"/>
      <c r="UYF45" s="93"/>
      <c r="UYG45" s="93"/>
      <c r="UYH45" s="93"/>
      <c r="UYI45" s="93"/>
      <c r="UYJ45" s="93"/>
      <c r="UYK45" s="93"/>
      <c r="UYL45" s="93"/>
      <c r="UYM45" s="93"/>
      <c r="UYN45" s="93"/>
      <c r="UYO45" s="93"/>
      <c r="UYP45" s="93"/>
      <c r="UYQ45" s="93"/>
      <c r="UYR45" s="93"/>
      <c r="UYS45" s="93"/>
      <c r="UYT45" s="93"/>
      <c r="UYU45" s="93"/>
      <c r="UYV45" s="93"/>
      <c r="UYW45" s="93"/>
      <c r="UYX45" s="93"/>
      <c r="UYY45" s="93"/>
      <c r="UYZ45" s="93"/>
      <c r="UZA45" s="93"/>
      <c r="UZB45" s="93"/>
      <c r="UZC45" s="93"/>
      <c r="UZD45" s="93"/>
      <c r="UZE45" s="93"/>
      <c r="UZF45" s="93"/>
      <c r="UZG45" s="93"/>
      <c r="UZH45" s="93"/>
      <c r="UZI45" s="93"/>
      <c r="UZJ45" s="93"/>
      <c r="UZK45" s="93"/>
      <c r="UZL45" s="93"/>
      <c r="UZM45" s="93"/>
      <c r="UZN45" s="93"/>
      <c r="UZO45" s="93"/>
      <c r="UZP45" s="93"/>
      <c r="UZQ45" s="93"/>
      <c r="UZR45" s="93"/>
      <c r="UZS45" s="93"/>
      <c r="UZT45" s="93"/>
      <c r="UZU45" s="93"/>
      <c r="UZV45" s="93"/>
      <c r="UZW45" s="93"/>
      <c r="UZX45" s="93"/>
      <c r="UZY45" s="93"/>
      <c r="UZZ45" s="93"/>
      <c r="VAA45" s="93"/>
      <c r="VAB45" s="93"/>
      <c r="VAC45" s="93"/>
      <c r="VAD45" s="93"/>
      <c r="VAE45" s="93"/>
      <c r="VAF45" s="93"/>
      <c r="VAG45" s="93"/>
      <c r="VAH45" s="93"/>
      <c r="VAI45" s="93"/>
      <c r="VAJ45" s="93"/>
      <c r="VAK45" s="93"/>
      <c r="VAL45" s="93"/>
      <c r="VAM45" s="93"/>
      <c r="VAN45" s="93"/>
      <c r="VAO45" s="93"/>
      <c r="VAP45" s="93"/>
      <c r="VAQ45" s="93"/>
      <c r="VAR45" s="93"/>
      <c r="VAS45" s="93"/>
      <c r="VAT45" s="93"/>
      <c r="VAU45" s="93"/>
      <c r="VAV45" s="93"/>
      <c r="VAW45" s="93"/>
      <c r="VAX45" s="93"/>
      <c r="VAY45" s="93"/>
      <c r="VAZ45" s="93"/>
      <c r="VBA45" s="93"/>
      <c r="VBB45" s="93"/>
      <c r="VBC45" s="93"/>
      <c r="VBD45" s="93"/>
      <c r="VBE45" s="93"/>
      <c r="VBF45" s="93"/>
      <c r="VBG45" s="93"/>
      <c r="VBH45" s="93"/>
      <c r="VBI45" s="93"/>
      <c r="VBJ45" s="93"/>
      <c r="VBK45" s="93"/>
      <c r="VBL45" s="93"/>
      <c r="VBM45" s="93"/>
      <c r="VBN45" s="93"/>
      <c r="VBO45" s="93"/>
      <c r="VBP45" s="93"/>
      <c r="VBQ45" s="93"/>
      <c r="VBR45" s="93"/>
      <c r="VBS45" s="93"/>
      <c r="VBT45" s="93"/>
      <c r="VBU45" s="93"/>
      <c r="VBV45" s="93"/>
      <c r="VBW45" s="93"/>
      <c r="VBX45" s="93"/>
      <c r="VBY45" s="93"/>
      <c r="VBZ45" s="93"/>
      <c r="VCA45" s="93"/>
      <c r="VCB45" s="93"/>
      <c r="VCC45" s="93"/>
      <c r="VCD45" s="93"/>
      <c r="VCE45" s="93"/>
      <c r="VCF45" s="93"/>
      <c r="VCG45" s="93"/>
      <c r="VCH45" s="93"/>
      <c r="VCI45" s="93"/>
      <c r="VCJ45" s="93"/>
      <c r="VCK45" s="93"/>
      <c r="VCL45" s="93"/>
      <c r="VCM45" s="93"/>
      <c r="VCN45" s="93"/>
      <c r="VCO45" s="93"/>
      <c r="VCP45" s="93"/>
      <c r="VCQ45" s="93"/>
      <c r="VCR45" s="93"/>
      <c r="VCS45" s="93"/>
      <c r="VCT45" s="93"/>
      <c r="VCU45" s="93"/>
      <c r="VCV45" s="93"/>
      <c r="VCW45" s="93"/>
      <c r="VCX45" s="93"/>
      <c r="VCY45" s="93"/>
      <c r="VCZ45" s="93"/>
      <c r="VDA45" s="93"/>
      <c r="VDB45" s="93"/>
      <c r="VDC45" s="93"/>
      <c r="VDD45" s="93"/>
      <c r="VDE45" s="93"/>
      <c r="VDF45" s="93"/>
      <c r="VDG45" s="93"/>
      <c r="VDH45" s="93"/>
      <c r="VDI45" s="93"/>
      <c r="VDJ45" s="93"/>
      <c r="VDK45" s="93"/>
      <c r="VDL45" s="93"/>
      <c r="VDM45" s="93"/>
      <c r="VDN45" s="93"/>
      <c r="VDO45" s="93"/>
      <c r="VDP45" s="93"/>
      <c r="VDQ45" s="93"/>
      <c r="VDR45" s="93"/>
      <c r="VDS45" s="93"/>
      <c r="VDT45" s="93"/>
      <c r="VDU45" s="93"/>
      <c r="VDV45" s="93"/>
      <c r="VDW45" s="93"/>
      <c r="VDX45" s="93"/>
      <c r="VDY45" s="93"/>
      <c r="VDZ45" s="93"/>
      <c r="VEA45" s="93"/>
      <c r="VEB45" s="93"/>
      <c r="VEC45" s="93"/>
      <c r="VED45" s="93"/>
      <c r="VEE45" s="93"/>
      <c r="VEF45" s="93"/>
      <c r="VEG45" s="93"/>
      <c r="VEH45" s="93"/>
      <c r="VEI45" s="93"/>
      <c r="VEJ45" s="93"/>
      <c r="VEK45" s="93"/>
      <c r="VEL45" s="93"/>
      <c r="VEM45" s="93"/>
      <c r="VEN45" s="93"/>
      <c r="VEO45" s="93"/>
      <c r="VEP45" s="93"/>
      <c r="VEQ45" s="93"/>
      <c r="VER45" s="93"/>
      <c r="VES45" s="93"/>
      <c r="VET45" s="93"/>
      <c r="VEU45" s="93"/>
      <c r="VEV45" s="93"/>
      <c r="VEW45" s="93"/>
      <c r="VEX45" s="93"/>
      <c r="VEY45" s="93"/>
      <c r="VEZ45" s="93"/>
      <c r="VFA45" s="93"/>
      <c r="VFB45" s="93"/>
      <c r="VFC45" s="93"/>
      <c r="VFD45" s="93"/>
      <c r="VFE45" s="93"/>
      <c r="VFF45" s="93"/>
      <c r="VFG45" s="93"/>
      <c r="VFH45" s="93"/>
      <c r="VFI45" s="93"/>
      <c r="VFJ45" s="93"/>
      <c r="VFK45" s="93"/>
      <c r="VFL45" s="93"/>
      <c r="VFM45" s="93"/>
      <c r="VFN45" s="93"/>
      <c r="VFO45" s="93"/>
      <c r="VFP45" s="93"/>
      <c r="VFQ45" s="93"/>
      <c r="VFR45" s="93"/>
      <c r="VFS45" s="93"/>
      <c r="VFT45" s="93"/>
      <c r="VFU45" s="93"/>
      <c r="VFV45" s="93"/>
      <c r="VFW45" s="93"/>
      <c r="VFX45" s="93"/>
      <c r="VFY45" s="93"/>
      <c r="VFZ45" s="93"/>
      <c r="VGA45" s="93"/>
      <c r="VGB45" s="93"/>
      <c r="VGC45" s="93"/>
      <c r="VGD45" s="93"/>
      <c r="VGE45" s="93"/>
      <c r="VGF45" s="93"/>
      <c r="VGG45" s="93"/>
      <c r="VGH45" s="93"/>
      <c r="VGI45" s="93"/>
      <c r="VGJ45" s="93"/>
      <c r="VGK45" s="93"/>
      <c r="VGL45" s="93"/>
      <c r="VGM45" s="93"/>
      <c r="VGN45" s="93"/>
      <c r="VGO45" s="93"/>
      <c r="VGP45" s="93"/>
      <c r="VGQ45" s="93"/>
      <c r="VGR45" s="93"/>
      <c r="VGS45" s="93"/>
      <c r="VGT45" s="93"/>
      <c r="VGU45" s="93"/>
      <c r="VGV45" s="93"/>
      <c r="VGW45" s="93"/>
      <c r="VGX45" s="93"/>
      <c r="VGY45" s="93"/>
      <c r="VGZ45" s="93"/>
      <c r="VHA45" s="93"/>
      <c r="VHB45" s="93"/>
      <c r="VHC45" s="93"/>
      <c r="VHD45" s="93"/>
      <c r="VHE45" s="93"/>
      <c r="VHF45" s="93"/>
      <c r="VHG45" s="93"/>
      <c r="VHH45" s="93"/>
      <c r="VHI45" s="93"/>
      <c r="VHJ45" s="93"/>
      <c r="VHK45" s="93"/>
      <c r="VHL45" s="93"/>
      <c r="VHM45" s="93"/>
      <c r="VHN45" s="93"/>
      <c r="VHO45" s="93"/>
      <c r="VHP45" s="93"/>
      <c r="VHQ45" s="93"/>
      <c r="VHR45" s="93"/>
      <c r="VHS45" s="93"/>
      <c r="VHT45" s="93"/>
      <c r="VHU45" s="93"/>
      <c r="VHV45" s="93"/>
      <c r="VHW45" s="93"/>
      <c r="VHX45" s="93"/>
      <c r="VHY45" s="93"/>
      <c r="VHZ45" s="93"/>
      <c r="VIA45" s="93"/>
      <c r="VIB45" s="93"/>
      <c r="VIC45" s="93"/>
      <c r="VID45" s="93"/>
      <c r="VIE45" s="93"/>
      <c r="VIF45" s="93"/>
      <c r="VIG45" s="93"/>
      <c r="VIH45" s="93"/>
      <c r="VII45" s="93"/>
      <c r="VIJ45" s="93"/>
      <c r="VIK45" s="93"/>
      <c r="VIL45" s="93"/>
      <c r="VIM45" s="93"/>
      <c r="VIN45" s="93"/>
      <c r="VIO45" s="93"/>
      <c r="VIP45" s="93"/>
      <c r="VIQ45" s="93"/>
      <c r="VIR45" s="93"/>
      <c r="VIS45" s="93"/>
      <c r="VIT45" s="93"/>
      <c r="VIU45" s="93"/>
      <c r="VIV45" s="93"/>
      <c r="VIW45" s="93"/>
      <c r="VIX45" s="93"/>
      <c r="VIY45" s="93"/>
      <c r="VIZ45" s="93"/>
      <c r="VJA45" s="93"/>
      <c r="VJB45" s="93"/>
      <c r="VJC45" s="93"/>
      <c r="VJD45" s="93"/>
      <c r="VJE45" s="93"/>
      <c r="VJF45" s="93"/>
      <c r="VJG45" s="93"/>
      <c r="VJH45" s="93"/>
      <c r="VJI45" s="93"/>
      <c r="VJJ45" s="93"/>
      <c r="VJK45" s="93"/>
      <c r="VJL45" s="93"/>
      <c r="VJM45" s="93"/>
      <c r="VJN45" s="93"/>
      <c r="VJO45" s="93"/>
      <c r="VJP45" s="93"/>
      <c r="VJQ45" s="93"/>
      <c r="VJR45" s="93"/>
      <c r="VJS45" s="93"/>
      <c r="VJT45" s="93"/>
      <c r="VJU45" s="93"/>
      <c r="VJV45" s="93"/>
      <c r="VJW45" s="93"/>
      <c r="VJX45" s="93"/>
      <c r="VJY45" s="93"/>
      <c r="VJZ45" s="93"/>
      <c r="VKA45" s="93"/>
      <c r="VKB45" s="93"/>
      <c r="VKC45" s="93"/>
      <c r="VKD45" s="93"/>
      <c r="VKE45" s="93"/>
      <c r="VKF45" s="93"/>
      <c r="VKG45" s="93"/>
      <c r="VKH45" s="93"/>
      <c r="VKI45" s="93"/>
      <c r="VKJ45" s="93"/>
      <c r="VKK45" s="93"/>
      <c r="VKL45" s="93"/>
      <c r="VKM45" s="93"/>
      <c r="VKN45" s="93"/>
      <c r="VKO45" s="93"/>
      <c r="VKP45" s="93"/>
      <c r="VKQ45" s="93"/>
      <c r="VKR45" s="93"/>
      <c r="VKS45" s="93"/>
      <c r="VKT45" s="93"/>
      <c r="VKU45" s="93"/>
      <c r="VKV45" s="93"/>
      <c r="VKW45" s="93"/>
      <c r="VKX45" s="93"/>
      <c r="VKY45" s="93"/>
      <c r="VKZ45" s="93"/>
      <c r="VLA45" s="93"/>
      <c r="VLB45" s="93"/>
      <c r="VLC45" s="93"/>
      <c r="VLD45" s="93"/>
      <c r="VLE45" s="93"/>
      <c r="VLF45" s="93"/>
      <c r="VLG45" s="93"/>
      <c r="VLH45" s="93"/>
      <c r="VLI45" s="93"/>
      <c r="VLJ45" s="93"/>
      <c r="VLK45" s="93"/>
      <c r="VLL45" s="93"/>
      <c r="VLM45" s="93"/>
      <c r="VLN45" s="93"/>
      <c r="VLO45" s="93"/>
      <c r="VLP45" s="93"/>
      <c r="VLQ45" s="93"/>
      <c r="VLR45" s="93"/>
      <c r="VLS45" s="93"/>
      <c r="VLT45" s="93"/>
      <c r="VLU45" s="93"/>
      <c r="VLV45" s="93"/>
      <c r="VLW45" s="93"/>
      <c r="VLX45" s="93"/>
      <c r="VLY45" s="93"/>
      <c r="VLZ45" s="93"/>
      <c r="VMA45" s="93"/>
      <c r="VMB45" s="93"/>
      <c r="VMC45" s="93"/>
      <c r="VMD45" s="93"/>
      <c r="VME45" s="93"/>
      <c r="VMF45" s="93"/>
      <c r="VMG45" s="93"/>
      <c r="VMH45" s="93"/>
      <c r="VMI45" s="93"/>
      <c r="VMJ45" s="93"/>
      <c r="VMK45" s="93"/>
      <c r="VML45" s="93"/>
      <c r="VMM45" s="93"/>
      <c r="VMN45" s="93"/>
      <c r="VMO45" s="93"/>
      <c r="VMP45" s="93"/>
      <c r="VMQ45" s="93"/>
      <c r="VMR45" s="93"/>
      <c r="VMS45" s="93"/>
      <c r="VMT45" s="93"/>
      <c r="VMU45" s="93"/>
      <c r="VMV45" s="93"/>
      <c r="VMW45" s="93"/>
      <c r="VMX45" s="93"/>
      <c r="VMY45" s="93"/>
      <c r="VMZ45" s="93"/>
      <c r="VNA45" s="93"/>
      <c r="VNB45" s="93"/>
      <c r="VNC45" s="93"/>
      <c r="VND45" s="93"/>
      <c r="VNE45" s="93"/>
      <c r="VNF45" s="93"/>
      <c r="VNG45" s="93"/>
      <c r="VNH45" s="93"/>
      <c r="VNI45" s="93"/>
      <c r="VNJ45" s="93"/>
      <c r="VNK45" s="93"/>
      <c r="VNL45" s="93"/>
      <c r="VNM45" s="93"/>
      <c r="VNN45" s="93"/>
      <c r="VNO45" s="93"/>
      <c r="VNP45" s="93"/>
      <c r="VNQ45" s="93"/>
      <c r="VNR45" s="93"/>
      <c r="VNS45" s="93"/>
      <c r="VNT45" s="93"/>
      <c r="VNU45" s="93"/>
      <c r="VNV45" s="93"/>
      <c r="VNW45" s="93"/>
      <c r="VNX45" s="93"/>
      <c r="VNY45" s="93"/>
      <c r="VNZ45" s="93"/>
      <c r="VOA45" s="93"/>
      <c r="VOB45" s="93"/>
      <c r="VOC45" s="93"/>
      <c r="VOD45" s="93"/>
      <c r="VOE45" s="93"/>
      <c r="VOF45" s="93"/>
      <c r="VOG45" s="93"/>
      <c r="VOH45" s="93"/>
      <c r="VOI45" s="93"/>
      <c r="VOJ45" s="93"/>
      <c r="VOK45" s="93"/>
      <c r="VOL45" s="93"/>
      <c r="VOM45" s="93"/>
      <c r="VON45" s="93"/>
      <c r="VOO45" s="93"/>
      <c r="VOP45" s="93"/>
      <c r="VOQ45" s="93"/>
      <c r="VOR45" s="93"/>
      <c r="VOS45" s="93"/>
      <c r="VOT45" s="93"/>
      <c r="VOU45" s="93"/>
      <c r="VOV45" s="93"/>
      <c r="VOW45" s="93"/>
      <c r="VOX45" s="93"/>
      <c r="VOY45" s="93"/>
      <c r="VOZ45" s="93"/>
      <c r="VPA45" s="93"/>
      <c r="VPB45" s="93"/>
      <c r="VPC45" s="93"/>
      <c r="VPD45" s="93"/>
      <c r="VPE45" s="93"/>
      <c r="VPF45" s="93"/>
      <c r="VPG45" s="93"/>
      <c r="VPH45" s="93"/>
      <c r="VPI45" s="93"/>
      <c r="VPJ45" s="93"/>
      <c r="VPK45" s="93"/>
      <c r="VPL45" s="93"/>
      <c r="VPM45" s="93"/>
      <c r="VPN45" s="93"/>
      <c r="VPO45" s="93"/>
      <c r="VPP45" s="93"/>
      <c r="VPQ45" s="93"/>
      <c r="VPR45" s="93"/>
      <c r="VPS45" s="93"/>
      <c r="VPT45" s="93"/>
      <c r="VPU45" s="93"/>
      <c r="VPV45" s="93"/>
      <c r="VPW45" s="93"/>
      <c r="VPX45" s="93"/>
      <c r="VPY45" s="93"/>
      <c r="VPZ45" s="93"/>
      <c r="VQA45" s="93"/>
      <c r="VQB45" s="93"/>
      <c r="VQC45" s="93"/>
      <c r="VQD45" s="93"/>
      <c r="VQE45" s="93"/>
      <c r="VQF45" s="93"/>
      <c r="VQG45" s="93"/>
      <c r="VQH45" s="93"/>
      <c r="VQI45" s="93"/>
      <c r="VQJ45" s="93"/>
      <c r="VQK45" s="93"/>
      <c r="VQL45" s="93"/>
      <c r="VQM45" s="93"/>
      <c r="VQN45" s="93"/>
      <c r="VQO45" s="93"/>
      <c r="VQP45" s="93"/>
      <c r="VQQ45" s="93"/>
      <c r="VQR45" s="93"/>
      <c r="VQS45" s="93"/>
      <c r="VQT45" s="93"/>
      <c r="VQU45" s="93"/>
      <c r="VQV45" s="93"/>
      <c r="VQW45" s="93"/>
      <c r="VQX45" s="93"/>
      <c r="VQY45" s="93"/>
      <c r="VQZ45" s="93"/>
      <c r="VRA45" s="93"/>
      <c r="VRB45" s="93"/>
      <c r="VRC45" s="93"/>
      <c r="VRD45" s="93"/>
      <c r="VRE45" s="93"/>
      <c r="VRF45" s="93"/>
      <c r="VRG45" s="93"/>
      <c r="VRH45" s="93"/>
      <c r="VRI45" s="93"/>
      <c r="VRJ45" s="93"/>
      <c r="VRK45" s="93"/>
      <c r="VRL45" s="93"/>
      <c r="VRM45" s="93"/>
      <c r="VRN45" s="93"/>
      <c r="VRO45" s="93"/>
      <c r="VRP45" s="93"/>
      <c r="VRQ45" s="93"/>
      <c r="VRR45" s="93"/>
      <c r="VRS45" s="93"/>
      <c r="VRT45" s="93"/>
      <c r="VRU45" s="93"/>
      <c r="VRV45" s="93"/>
      <c r="VRW45" s="93"/>
      <c r="VRX45" s="93"/>
      <c r="VRY45" s="93"/>
      <c r="VRZ45" s="93"/>
      <c r="VSA45" s="93"/>
      <c r="VSB45" s="93"/>
      <c r="VSC45" s="93"/>
      <c r="VSD45" s="93"/>
      <c r="VSE45" s="93"/>
      <c r="VSF45" s="93"/>
      <c r="VSG45" s="93"/>
      <c r="VSH45" s="93"/>
      <c r="VSI45" s="93"/>
      <c r="VSJ45" s="93"/>
      <c r="VSK45" s="93"/>
      <c r="VSL45" s="93"/>
      <c r="VSM45" s="93"/>
      <c r="VSN45" s="93"/>
      <c r="VSO45" s="93"/>
      <c r="VSP45" s="93"/>
      <c r="VSQ45" s="93"/>
      <c r="VSR45" s="93"/>
      <c r="VSS45" s="93"/>
      <c r="VST45" s="93"/>
      <c r="VSU45" s="93"/>
      <c r="VSV45" s="93"/>
      <c r="VSW45" s="93"/>
      <c r="VSX45" s="93"/>
      <c r="VSY45" s="93"/>
      <c r="VSZ45" s="93"/>
      <c r="VTA45" s="93"/>
      <c r="VTB45" s="93"/>
      <c r="VTC45" s="93"/>
      <c r="VTD45" s="93"/>
      <c r="VTE45" s="93"/>
      <c r="VTF45" s="93"/>
      <c r="VTG45" s="93"/>
      <c r="VTH45" s="93"/>
      <c r="VTI45" s="93"/>
      <c r="VTJ45" s="93"/>
      <c r="VTK45" s="93"/>
      <c r="VTL45" s="93"/>
      <c r="VTM45" s="93"/>
      <c r="VTN45" s="93"/>
      <c r="VTO45" s="93"/>
      <c r="VTP45" s="93"/>
      <c r="VTQ45" s="93"/>
      <c r="VTR45" s="93"/>
      <c r="VTS45" s="93"/>
      <c r="VTT45" s="93"/>
      <c r="VTU45" s="93"/>
      <c r="VTV45" s="93"/>
      <c r="VTW45" s="93"/>
      <c r="VTX45" s="93"/>
      <c r="VTY45" s="93"/>
      <c r="VTZ45" s="93"/>
      <c r="VUA45" s="93"/>
      <c r="VUB45" s="93"/>
      <c r="VUC45" s="93"/>
      <c r="VUD45" s="93"/>
      <c r="VUE45" s="93"/>
      <c r="VUF45" s="93"/>
      <c r="VUG45" s="93"/>
      <c r="VUH45" s="93"/>
      <c r="VUI45" s="93"/>
      <c r="VUJ45" s="93"/>
      <c r="VUK45" s="93"/>
      <c r="VUL45" s="93"/>
      <c r="VUM45" s="93"/>
      <c r="VUN45" s="93"/>
      <c r="VUO45" s="93"/>
      <c r="VUP45" s="93"/>
      <c r="VUQ45" s="93"/>
      <c r="VUR45" s="93"/>
      <c r="VUS45" s="93"/>
      <c r="VUT45" s="93"/>
      <c r="VUU45" s="93"/>
      <c r="VUV45" s="93"/>
      <c r="VUW45" s="93"/>
      <c r="VUX45" s="93"/>
      <c r="VUY45" s="93"/>
      <c r="VUZ45" s="93"/>
      <c r="VVA45" s="93"/>
      <c r="VVB45" s="93"/>
      <c r="VVC45" s="93"/>
      <c r="VVD45" s="93"/>
      <c r="VVE45" s="93"/>
      <c r="VVF45" s="93"/>
      <c r="VVG45" s="93"/>
      <c r="VVH45" s="93"/>
      <c r="VVI45" s="93"/>
      <c r="VVJ45" s="93"/>
      <c r="VVK45" s="93"/>
      <c r="VVL45" s="93"/>
      <c r="VVM45" s="93"/>
      <c r="VVN45" s="93"/>
      <c r="VVO45" s="93"/>
      <c r="VVP45" s="93"/>
      <c r="VVQ45" s="93"/>
      <c r="VVR45" s="93"/>
      <c r="VVS45" s="93"/>
      <c r="VVT45" s="93"/>
      <c r="VVU45" s="93"/>
      <c r="VVV45" s="93"/>
      <c r="VVW45" s="93"/>
      <c r="VVX45" s="93"/>
      <c r="VVY45" s="93"/>
      <c r="VVZ45" s="93"/>
      <c r="VWA45" s="93"/>
      <c r="VWB45" s="93"/>
      <c r="VWC45" s="93"/>
      <c r="VWD45" s="93"/>
      <c r="VWE45" s="93"/>
      <c r="VWF45" s="93"/>
      <c r="VWG45" s="93"/>
      <c r="VWH45" s="93"/>
      <c r="VWI45" s="93"/>
      <c r="VWJ45" s="93"/>
      <c r="VWK45" s="93"/>
      <c r="VWL45" s="93"/>
      <c r="VWM45" s="93"/>
      <c r="VWN45" s="93"/>
      <c r="VWO45" s="93"/>
      <c r="VWP45" s="93"/>
      <c r="VWQ45" s="93"/>
      <c r="VWR45" s="93"/>
      <c r="VWS45" s="93"/>
      <c r="VWT45" s="93"/>
      <c r="VWU45" s="93"/>
      <c r="VWV45" s="93"/>
      <c r="VWW45" s="93"/>
      <c r="VWX45" s="93"/>
      <c r="VWY45" s="93"/>
      <c r="VWZ45" s="93"/>
      <c r="VXA45" s="93"/>
      <c r="VXB45" s="93"/>
      <c r="VXC45" s="93"/>
      <c r="VXD45" s="93"/>
      <c r="VXE45" s="93"/>
      <c r="VXF45" s="93"/>
      <c r="VXG45" s="93"/>
      <c r="VXH45" s="93"/>
      <c r="VXI45" s="93"/>
      <c r="VXJ45" s="93"/>
      <c r="VXK45" s="93"/>
      <c r="VXL45" s="93"/>
      <c r="VXM45" s="93"/>
      <c r="VXN45" s="93"/>
      <c r="VXO45" s="93"/>
      <c r="VXP45" s="93"/>
      <c r="VXQ45" s="93"/>
      <c r="VXR45" s="93"/>
      <c r="VXS45" s="93"/>
      <c r="VXT45" s="93"/>
      <c r="VXU45" s="93"/>
      <c r="VXV45" s="93"/>
      <c r="VXW45" s="93"/>
      <c r="VXX45" s="93"/>
      <c r="VXY45" s="93"/>
      <c r="VXZ45" s="93"/>
      <c r="VYA45" s="93"/>
      <c r="VYB45" s="93"/>
      <c r="VYC45" s="93"/>
      <c r="VYD45" s="93"/>
      <c r="VYE45" s="93"/>
      <c r="VYF45" s="93"/>
      <c r="VYG45" s="93"/>
      <c r="VYH45" s="93"/>
      <c r="VYI45" s="93"/>
      <c r="VYJ45" s="93"/>
      <c r="VYK45" s="93"/>
      <c r="VYL45" s="93"/>
      <c r="VYM45" s="93"/>
      <c r="VYN45" s="93"/>
      <c r="VYO45" s="93"/>
      <c r="VYP45" s="93"/>
      <c r="VYQ45" s="93"/>
      <c r="VYR45" s="93"/>
      <c r="VYS45" s="93"/>
      <c r="VYT45" s="93"/>
      <c r="VYU45" s="93"/>
      <c r="VYV45" s="93"/>
      <c r="VYW45" s="93"/>
      <c r="VYX45" s="93"/>
      <c r="VYY45" s="93"/>
      <c r="VYZ45" s="93"/>
      <c r="VZA45" s="93"/>
      <c r="VZB45" s="93"/>
      <c r="VZC45" s="93"/>
      <c r="VZD45" s="93"/>
      <c r="VZE45" s="93"/>
      <c r="VZF45" s="93"/>
      <c r="VZG45" s="93"/>
      <c r="VZH45" s="93"/>
      <c r="VZI45" s="93"/>
      <c r="VZJ45" s="93"/>
      <c r="VZK45" s="93"/>
      <c r="VZL45" s="93"/>
      <c r="VZM45" s="93"/>
      <c r="VZN45" s="93"/>
      <c r="VZO45" s="93"/>
      <c r="VZP45" s="93"/>
      <c r="VZQ45" s="93"/>
      <c r="VZR45" s="93"/>
      <c r="VZS45" s="93"/>
      <c r="VZT45" s="93"/>
      <c r="VZU45" s="93"/>
      <c r="VZV45" s="93"/>
      <c r="VZW45" s="93"/>
      <c r="VZX45" s="93"/>
      <c r="VZY45" s="93"/>
      <c r="VZZ45" s="93"/>
      <c r="WAA45" s="93"/>
      <c r="WAB45" s="93"/>
      <c r="WAC45" s="93"/>
      <c r="WAD45" s="93"/>
      <c r="WAE45" s="93"/>
      <c r="WAF45" s="93"/>
      <c r="WAG45" s="93"/>
      <c r="WAH45" s="93"/>
      <c r="WAI45" s="93"/>
      <c r="WAJ45" s="93"/>
      <c r="WAK45" s="93"/>
      <c r="WAL45" s="93"/>
      <c r="WAM45" s="93"/>
      <c r="WAN45" s="93"/>
      <c r="WAO45" s="93"/>
      <c r="WAP45" s="93"/>
      <c r="WAQ45" s="93"/>
      <c r="WAR45" s="93"/>
      <c r="WAS45" s="93"/>
      <c r="WAT45" s="93"/>
      <c r="WAU45" s="93"/>
      <c r="WAV45" s="93"/>
      <c r="WAW45" s="93"/>
      <c r="WAX45" s="93"/>
      <c r="WAY45" s="93"/>
      <c r="WAZ45" s="93"/>
      <c r="WBA45" s="93"/>
      <c r="WBB45" s="93"/>
      <c r="WBC45" s="93"/>
      <c r="WBD45" s="93"/>
      <c r="WBE45" s="93"/>
      <c r="WBF45" s="93"/>
      <c r="WBG45" s="93"/>
      <c r="WBH45" s="93"/>
      <c r="WBI45" s="93"/>
      <c r="WBJ45" s="93"/>
      <c r="WBK45" s="93"/>
      <c r="WBL45" s="93"/>
      <c r="WBM45" s="93"/>
      <c r="WBN45" s="93"/>
      <c r="WBO45" s="93"/>
      <c r="WBP45" s="93"/>
      <c r="WBQ45" s="93"/>
      <c r="WBR45" s="93"/>
      <c r="WBS45" s="93"/>
      <c r="WBT45" s="93"/>
      <c r="WBU45" s="93"/>
      <c r="WBV45" s="93"/>
      <c r="WBW45" s="93"/>
      <c r="WBX45" s="93"/>
      <c r="WBY45" s="93"/>
      <c r="WBZ45" s="93"/>
      <c r="WCA45" s="93"/>
      <c r="WCB45" s="93"/>
      <c r="WCC45" s="93"/>
      <c r="WCD45" s="93"/>
      <c r="WCE45" s="93"/>
      <c r="WCF45" s="93"/>
      <c r="WCG45" s="93"/>
      <c r="WCH45" s="93"/>
      <c r="WCI45" s="93"/>
      <c r="WCJ45" s="93"/>
      <c r="WCK45" s="93"/>
      <c r="WCL45" s="93"/>
      <c r="WCM45" s="93"/>
      <c r="WCN45" s="93"/>
      <c r="WCO45" s="93"/>
      <c r="WCP45" s="93"/>
      <c r="WCQ45" s="93"/>
      <c r="WCR45" s="93"/>
      <c r="WCS45" s="93"/>
      <c r="WCT45" s="93"/>
      <c r="WCU45" s="93"/>
      <c r="WCV45" s="93"/>
      <c r="WCW45" s="93"/>
      <c r="WCX45" s="93"/>
      <c r="WCY45" s="93"/>
      <c r="WCZ45" s="93"/>
      <c r="WDA45" s="93"/>
      <c r="WDB45" s="93"/>
      <c r="WDC45" s="93"/>
      <c r="WDD45" s="93"/>
      <c r="WDE45" s="93"/>
      <c r="WDF45" s="93"/>
      <c r="WDG45" s="93"/>
      <c r="WDH45" s="93"/>
      <c r="WDI45" s="93"/>
      <c r="WDJ45" s="93"/>
      <c r="WDK45" s="93"/>
      <c r="WDL45" s="93"/>
      <c r="WDM45" s="93"/>
      <c r="WDN45" s="93"/>
      <c r="WDO45" s="93"/>
      <c r="WDP45" s="93"/>
      <c r="WDQ45" s="93"/>
      <c r="WDR45" s="93"/>
      <c r="WDS45" s="93"/>
      <c r="WDT45" s="93"/>
      <c r="WDU45" s="93"/>
      <c r="WDV45" s="93"/>
      <c r="WDW45" s="93"/>
      <c r="WDX45" s="93"/>
      <c r="WDY45" s="93"/>
      <c r="WDZ45" s="93"/>
      <c r="WEA45" s="93"/>
      <c r="WEB45" s="93"/>
      <c r="WEC45" s="93"/>
      <c r="WED45" s="93"/>
      <c r="WEE45" s="93"/>
      <c r="WEF45" s="93"/>
      <c r="WEG45" s="93"/>
      <c r="WEH45" s="93"/>
      <c r="WEI45" s="93"/>
      <c r="WEJ45" s="93"/>
      <c r="WEK45" s="93"/>
      <c r="WEL45" s="93"/>
      <c r="WEM45" s="93"/>
      <c r="WEN45" s="93"/>
      <c r="WEO45" s="93"/>
      <c r="WEP45" s="93"/>
      <c r="WEQ45" s="93"/>
      <c r="WER45" s="93"/>
      <c r="WES45" s="93"/>
      <c r="WET45" s="93"/>
      <c r="WEU45" s="93"/>
      <c r="WEV45" s="93"/>
      <c r="WEW45" s="93"/>
      <c r="WEX45" s="93"/>
      <c r="WEY45" s="93"/>
      <c r="WEZ45" s="93"/>
      <c r="WFA45" s="93"/>
      <c r="WFB45" s="93"/>
      <c r="WFC45" s="93"/>
      <c r="WFD45" s="93"/>
      <c r="WFE45" s="93"/>
      <c r="WFF45" s="93"/>
      <c r="WFG45" s="93"/>
      <c r="WFH45" s="93"/>
      <c r="WFI45" s="93"/>
      <c r="WFJ45" s="93"/>
      <c r="WFK45" s="93"/>
      <c r="WFL45" s="93"/>
      <c r="WFM45" s="93"/>
      <c r="WFN45" s="93"/>
      <c r="WFO45" s="93"/>
      <c r="WFP45" s="93"/>
      <c r="WFQ45" s="93"/>
      <c r="WFR45" s="93"/>
      <c r="WFS45" s="93"/>
      <c r="WFT45" s="93"/>
      <c r="WFU45" s="93"/>
      <c r="WFV45" s="93"/>
      <c r="WFW45" s="93"/>
      <c r="WFX45" s="93"/>
      <c r="WFY45" s="93"/>
      <c r="WFZ45" s="93"/>
      <c r="WGA45" s="93"/>
      <c r="WGB45" s="93"/>
      <c r="WGC45" s="93"/>
      <c r="WGD45" s="93"/>
      <c r="WGE45" s="93"/>
      <c r="WGF45" s="93"/>
      <c r="WGG45" s="93"/>
      <c r="WGH45" s="93"/>
      <c r="WGI45" s="93"/>
      <c r="WGJ45" s="93"/>
      <c r="WGK45" s="93"/>
      <c r="WGL45" s="93"/>
      <c r="WGM45" s="93"/>
      <c r="WGN45" s="93"/>
      <c r="WGO45" s="93"/>
      <c r="WGP45" s="93"/>
      <c r="WGQ45" s="93"/>
      <c r="WGR45" s="93"/>
      <c r="WGS45" s="93"/>
      <c r="WGT45" s="93"/>
      <c r="WGU45" s="93"/>
      <c r="WGV45" s="93"/>
      <c r="WGW45" s="93"/>
      <c r="WGX45" s="93"/>
      <c r="WGY45" s="93"/>
      <c r="WGZ45" s="93"/>
      <c r="WHA45" s="93"/>
      <c r="WHB45" s="93"/>
      <c r="WHC45" s="93"/>
      <c r="WHD45" s="93"/>
      <c r="WHE45" s="93"/>
      <c r="WHF45" s="93"/>
      <c r="WHG45" s="93"/>
      <c r="WHH45" s="93"/>
      <c r="WHI45" s="93"/>
      <c r="WHJ45" s="93"/>
      <c r="WHK45" s="93"/>
      <c r="WHL45" s="93"/>
      <c r="WHM45" s="93"/>
      <c r="WHN45" s="93"/>
      <c r="WHO45" s="93"/>
      <c r="WHP45" s="93"/>
      <c r="WHQ45" s="93"/>
      <c r="WHR45" s="93"/>
      <c r="WHS45" s="93"/>
      <c r="WHT45" s="93"/>
      <c r="WHU45" s="93"/>
      <c r="WHV45" s="93"/>
      <c r="WHW45" s="93"/>
      <c r="WHX45" s="93"/>
      <c r="WHY45" s="93"/>
      <c r="WHZ45" s="93"/>
      <c r="WIA45" s="93"/>
      <c r="WIB45" s="93"/>
      <c r="WIC45" s="93"/>
      <c r="WID45" s="93"/>
      <c r="WIE45" s="93"/>
      <c r="WIF45" s="93"/>
      <c r="WIG45" s="93"/>
      <c r="WIH45" s="93"/>
      <c r="WII45" s="93"/>
      <c r="WIJ45" s="93"/>
      <c r="WIK45" s="93"/>
      <c r="WIL45" s="93"/>
      <c r="WIM45" s="93"/>
      <c r="WIN45" s="93"/>
      <c r="WIO45" s="93"/>
      <c r="WIP45" s="93"/>
      <c r="WIQ45" s="93"/>
      <c r="WIR45" s="93"/>
      <c r="WIS45" s="93"/>
      <c r="WIT45" s="93"/>
      <c r="WIU45" s="93"/>
      <c r="WIV45" s="93"/>
      <c r="WIW45" s="93"/>
      <c r="WIX45" s="93"/>
      <c r="WIY45" s="93"/>
      <c r="WIZ45" s="93"/>
      <c r="WJA45" s="93"/>
      <c r="WJB45" s="93"/>
      <c r="WJC45" s="93"/>
      <c r="WJD45" s="93"/>
      <c r="WJE45" s="93"/>
      <c r="WJF45" s="93"/>
      <c r="WJG45" s="93"/>
      <c r="WJH45" s="93"/>
      <c r="WJI45" s="93"/>
      <c r="WJJ45" s="93"/>
      <c r="WJK45" s="93"/>
      <c r="WJL45" s="93"/>
      <c r="WJM45" s="93"/>
      <c r="WJN45" s="93"/>
      <c r="WJO45" s="93"/>
      <c r="WJP45" s="93"/>
      <c r="WJQ45" s="93"/>
      <c r="WJR45" s="93"/>
      <c r="WJS45" s="93"/>
      <c r="WJT45" s="93"/>
      <c r="WJU45" s="93"/>
      <c r="WJV45" s="93"/>
      <c r="WJW45" s="93"/>
      <c r="WJX45" s="93"/>
      <c r="WJY45" s="93"/>
      <c r="WJZ45" s="93"/>
      <c r="WKA45" s="93"/>
      <c r="WKB45" s="93"/>
      <c r="WKC45" s="93"/>
      <c r="WKD45" s="93"/>
      <c r="WKE45" s="93"/>
      <c r="WKF45" s="93"/>
      <c r="WKG45" s="93"/>
      <c r="WKH45" s="93"/>
      <c r="WKI45" s="93"/>
      <c r="WKJ45" s="93"/>
      <c r="WKK45" s="93"/>
      <c r="WKL45" s="93"/>
      <c r="WKM45" s="93"/>
      <c r="WKN45" s="93"/>
      <c r="WKO45" s="93"/>
      <c r="WKP45" s="93"/>
      <c r="WKQ45" s="93"/>
      <c r="WKR45" s="93"/>
      <c r="WKS45" s="93"/>
      <c r="WKT45" s="93"/>
      <c r="WKU45" s="93"/>
      <c r="WKV45" s="93"/>
      <c r="WKW45" s="93"/>
      <c r="WKX45" s="93"/>
      <c r="WKY45" s="93"/>
      <c r="WKZ45" s="93"/>
      <c r="WLA45" s="93"/>
      <c r="WLB45" s="93"/>
      <c r="WLC45" s="93"/>
      <c r="WLD45" s="93"/>
      <c r="WLE45" s="93"/>
      <c r="WLF45" s="93"/>
      <c r="WLG45" s="93"/>
      <c r="WLH45" s="93"/>
      <c r="WLI45" s="93"/>
      <c r="WLJ45" s="93"/>
      <c r="WLK45" s="93"/>
      <c r="WLL45" s="93"/>
      <c r="WLM45" s="93"/>
      <c r="WLN45" s="93"/>
      <c r="WLO45" s="93"/>
      <c r="WLP45" s="93"/>
      <c r="WLQ45" s="93"/>
      <c r="WLR45" s="93"/>
      <c r="WLS45" s="93"/>
      <c r="WLT45" s="93"/>
      <c r="WLU45" s="93"/>
      <c r="WLV45" s="93"/>
      <c r="WLW45" s="93"/>
      <c r="WLX45" s="93"/>
      <c r="WLY45" s="93"/>
      <c r="WLZ45" s="93"/>
      <c r="WMA45" s="93"/>
      <c r="WMB45" s="93"/>
      <c r="WMC45" s="93"/>
      <c r="WMD45" s="93"/>
      <c r="WME45" s="93"/>
      <c r="WMF45" s="93"/>
      <c r="WMG45" s="93"/>
      <c r="WMH45" s="93"/>
      <c r="WMI45" s="93"/>
      <c r="WMJ45" s="93"/>
      <c r="WMK45" s="93"/>
      <c r="WML45" s="93"/>
      <c r="WMM45" s="93"/>
      <c r="WMN45" s="93"/>
      <c r="WMO45" s="93"/>
      <c r="WMP45" s="93"/>
      <c r="WMQ45" s="93"/>
      <c r="WMR45" s="93"/>
      <c r="WMS45" s="93"/>
      <c r="WMT45" s="93"/>
      <c r="WMU45" s="93"/>
      <c r="WMV45" s="93"/>
      <c r="WMW45" s="93"/>
      <c r="WMX45" s="93"/>
      <c r="WMY45" s="93"/>
      <c r="WMZ45" s="93"/>
      <c r="WNA45" s="93"/>
      <c r="WNB45" s="93"/>
      <c r="WNC45" s="93"/>
      <c r="WND45" s="93"/>
      <c r="WNE45" s="93"/>
      <c r="WNF45" s="93"/>
      <c r="WNG45" s="93"/>
      <c r="WNH45" s="93"/>
      <c r="WNI45" s="93"/>
      <c r="WNJ45" s="93"/>
      <c r="WNK45" s="93"/>
      <c r="WNL45" s="93"/>
      <c r="WNM45" s="93"/>
      <c r="WNN45" s="93"/>
      <c r="WNO45" s="93"/>
      <c r="WNP45" s="93"/>
      <c r="WNQ45" s="93"/>
      <c r="WNR45" s="93"/>
      <c r="WNS45" s="93"/>
      <c r="WNT45" s="93"/>
      <c r="WNU45" s="93"/>
      <c r="WNV45" s="93"/>
      <c r="WNW45" s="93"/>
      <c r="WNX45" s="93"/>
      <c r="WNY45" s="93"/>
      <c r="WNZ45" s="93"/>
      <c r="WOA45" s="93"/>
      <c r="WOB45" s="93"/>
      <c r="WOC45" s="93"/>
      <c r="WOD45" s="93"/>
      <c r="WOE45" s="93"/>
      <c r="WOF45" s="93"/>
      <c r="WOG45" s="93"/>
      <c r="WOH45" s="93"/>
      <c r="WOI45" s="93"/>
      <c r="WOJ45" s="93"/>
      <c r="WOK45" s="93"/>
      <c r="WOL45" s="93"/>
      <c r="WOM45" s="93"/>
      <c r="WON45" s="93"/>
      <c r="WOO45" s="93"/>
      <c r="WOP45" s="93"/>
      <c r="WOQ45" s="93"/>
      <c r="WOR45" s="93"/>
      <c r="WOS45" s="93"/>
      <c r="WOT45" s="93"/>
      <c r="WOU45" s="93"/>
      <c r="WOV45" s="93"/>
      <c r="WOW45" s="93"/>
      <c r="WOX45" s="93"/>
      <c r="WOY45" s="93"/>
      <c r="WOZ45" s="93"/>
      <c r="WPA45" s="93"/>
      <c r="WPB45" s="93"/>
      <c r="WPC45" s="93"/>
      <c r="WPD45" s="93"/>
      <c r="WPE45" s="93"/>
      <c r="WPF45" s="93"/>
      <c r="WPG45" s="93"/>
      <c r="WPH45" s="93"/>
      <c r="WPI45" s="93"/>
      <c r="WPJ45" s="93"/>
      <c r="WPK45" s="93"/>
      <c r="WPL45" s="93"/>
      <c r="WPM45" s="93"/>
      <c r="WPN45" s="93"/>
      <c r="WPO45" s="93"/>
      <c r="WPP45" s="93"/>
      <c r="WPQ45" s="93"/>
      <c r="WPR45" s="93"/>
      <c r="WPS45" s="93"/>
      <c r="WPT45" s="93"/>
      <c r="WPU45" s="93"/>
      <c r="WPV45" s="93"/>
      <c r="WPW45" s="93"/>
      <c r="WPX45" s="93"/>
      <c r="WPY45" s="93"/>
      <c r="WPZ45" s="93"/>
      <c r="WQA45" s="93"/>
      <c r="WQB45" s="93"/>
      <c r="WQC45" s="93"/>
      <c r="WQD45" s="93"/>
      <c r="WQE45" s="93"/>
      <c r="WQF45" s="93"/>
      <c r="WQG45" s="93"/>
      <c r="WQH45" s="93"/>
      <c r="WQI45" s="93"/>
      <c r="WQJ45" s="93"/>
      <c r="WQK45" s="93"/>
      <c r="WQL45" s="93"/>
      <c r="WQM45" s="93"/>
      <c r="WQN45" s="93"/>
      <c r="WQO45" s="93"/>
      <c r="WQP45" s="93"/>
      <c r="WQQ45" s="93"/>
      <c r="WQR45" s="93"/>
      <c r="WQS45" s="93"/>
      <c r="WQT45" s="93"/>
      <c r="WQU45" s="93"/>
      <c r="WQV45" s="93"/>
      <c r="WQW45" s="93"/>
      <c r="WQX45" s="93"/>
      <c r="WQY45" s="93"/>
      <c r="WQZ45" s="93"/>
      <c r="WRA45" s="93"/>
      <c r="WRB45" s="93"/>
      <c r="WRC45" s="93"/>
      <c r="WRD45" s="93"/>
      <c r="WRE45" s="93"/>
      <c r="WRF45" s="93"/>
      <c r="WRG45" s="93"/>
      <c r="WRH45" s="93"/>
      <c r="WRI45" s="93"/>
      <c r="WRJ45" s="93"/>
      <c r="WRK45" s="93"/>
      <c r="WRL45" s="93"/>
      <c r="WRM45" s="93"/>
      <c r="WRN45" s="93"/>
      <c r="WRO45" s="93"/>
      <c r="WRP45" s="93"/>
      <c r="WRQ45" s="93"/>
      <c r="WRR45" s="93"/>
      <c r="WRS45" s="93"/>
      <c r="WRT45" s="93"/>
      <c r="WRU45" s="93"/>
      <c r="WRV45" s="93"/>
      <c r="WRW45" s="93"/>
      <c r="WRX45" s="93"/>
      <c r="WRY45" s="93"/>
      <c r="WRZ45" s="93"/>
      <c r="WSA45" s="93"/>
      <c r="WSB45" s="93"/>
      <c r="WSC45" s="93"/>
      <c r="WSD45" s="93"/>
      <c r="WSE45" s="93"/>
      <c r="WSF45" s="93"/>
      <c r="WSG45" s="93"/>
      <c r="WSH45" s="93"/>
      <c r="WSI45" s="93"/>
      <c r="WSJ45" s="93"/>
      <c r="WSK45" s="93"/>
      <c r="WSL45" s="93"/>
      <c r="WSM45" s="93"/>
      <c r="WSN45" s="93"/>
      <c r="WSO45" s="93"/>
      <c r="WSP45" s="93"/>
      <c r="WSQ45" s="93"/>
      <c r="WSR45" s="93"/>
      <c r="WSS45" s="93"/>
      <c r="WST45" s="93"/>
      <c r="WSU45" s="93"/>
      <c r="WSV45" s="93"/>
      <c r="WSW45" s="93"/>
      <c r="WSX45" s="93"/>
      <c r="WSY45" s="93"/>
      <c r="WSZ45" s="93"/>
      <c r="WTA45" s="93"/>
      <c r="WTB45" s="93"/>
      <c r="WTC45" s="93"/>
      <c r="WTD45" s="93"/>
      <c r="WTE45" s="93"/>
      <c r="WTF45" s="93"/>
      <c r="WTG45" s="93"/>
      <c r="WTH45" s="93"/>
      <c r="WTI45" s="93"/>
      <c r="WTJ45" s="93"/>
      <c r="WTK45" s="93"/>
      <c r="WTL45" s="93"/>
      <c r="WTM45" s="93"/>
      <c r="WTN45" s="93"/>
      <c r="WTO45" s="93"/>
      <c r="WTP45" s="93"/>
      <c r="WTQ45" s="93"/>
      <c r="WTR45" s="93"/>
      <c r="WTS45" s="93"/>
      <c r="WTT45" s="93"/>
      <c r="WTU45" s="93"/>
      <c r="WTV45" s="93"/>
      <c r="WTW45" s="93"/>
      <c r="WTX45" s="93"/>
      <c r="WTY45" s="93"/>
      <c r="WTZ45" s="93"/>
      <c r="WUA45" s="93"/>
      <c r="WUB45" s="93"/>
      <c r="WUC45" s="93"/>
      <c r="WUD45" s="93"/>
      <c r="WUE45" s="93"/>
      <c r="WUF45" s="93"/>
      <c r="WUG45" s="93"/>
      <c r="WUH45" s="93"/>
      <c r="WUI45" s="93"/>
      <c r="WUJ45" s="93"/>
      <c r="WUK45" s="93"/>
      <c r="WUL45" s="93"/>
      <c r="WUM45" s="93"/>
      <c r="WUN45" s="93"/>
      <c r="WUO45" s="93"/>
      <c r="WUP45" s="93"/>
      <c r="WUQ45" s="93"/>
      <c r="WUR45" s="93"/>
      <c r="WUS45" s="93"/>
      <c r="WUT45" s="93"/>
      <c r="WUU45" s="93"/>
      <c r="WUV45" s="93"/>
      <c r="WUW45" s="93"/>
      <c r="WUX45" s="93"/>
      <c r="WUY45" s="93"/>
      <c r="WUZ45" s="93"/>
      <c r="WVA45" s="93"/>
      <c r="WVB45" s="93"/>
      <c r="WVC45" s="93"/>
      <c r="WVD45" s="93"/>
      <c r="WVE45" s="93"/>
      <c r="WVF45" s="93"/>
      <c r="WVG45" s="93"/>
      <c r="WVH45" s="93"/>
      <c r="WVI45" s="93"/>
      <c r="WVJ45" s="93"/>
      <c r="WVK45" s="93"/>
      <c r="WVL45" s="93"/>
      <c r="WVM45" s="93"/>
      <c r="WVN45" s="93"/>
      <c r="WVO45" s="93"/>
      <c r="WVP45" s="93"/>
      <c r="WVQ45" s="93"/>
      <c r="WVR45" s="93"/>
      <c r="WVS45" s="93"/>
      <c r="WVT45" s="93"/>
      <c r="WVU45" s="93"/>
      <c r="WVV45" s="93"/>
      <c r="WVW45" s="93"/>
      <c r="WVX45" s="93"/>
      <c r="WVY45" s="93"/>
      <c r="WVZ45" s="93"/>
      <c r="WWA45" s="93"/>
      <c r="WWB45" s="93"/>
      <c r="WWC45" s="93"/>
      <c r="WWD45" s="93"/>
      <c r="WWE45" s="93"/>
      <c r="WWF45" s="93"/>
      <c r="WWG45" s="93"/>
      <c r="WWH45" s="93"/>
      <c r="WWI45" s="93"/>
      <c r="WWJ45" s="93"/>
      <c r="WWK45" s="93"/>
      <c r="WWL45" s="93"/>
      <c r="WWM45" s="93"/>
      <c r="WWN45" s="93"/>
      <c r="WWO45" s="93"/>
      <c r="WWP45" s="93"/>
      <c r="WWQ45" s="93"/>
      <c r="WWR45" s="93"/>
      <c r="WWS45" s="93"/>
      <c r="WWT45" s="93"/>
      <c r="WWU45" s="93"/>
      <c r="WWV45" s="93"/>
      <c r="WWW45" s="93"/>
      <c r="WWX45" s="93"/>
      <c r="WWY45" s="93"/>
      <c r="WWZ45" s="93"/>
      <c r="WXA45" s="93"/>
      <c r="WXB45" s="93"/>
      <c r="WXC45" s="93"/>
      <c r="WXD45" s="93"/>
      <c r="WXE45" s="93"/>
      <c r="WXF45" s="93"/>
      <c r="WXG45" s="93"/>
      <c r="WXH45" s="93"/>
      <c r="WXI45" s="93"/>
      <c r="WXJ45" s="93"/>
      <c r="WXK45" s="93"/>
      <c r="WXL45" s="93"/>
      <c r="WXM45" s="93"/>
      <c r="WXN45" s="93"/>
      <c r="WXO45" s="93"/>
      <c r="WXP45" s="93"/>
      <c r="WXQ45" s="93"/>
      <c r="WXR45" s="93"/>
      <c r="WXS45" s="93"/>
      <c r="WXT45" s="93"/>
      <c r="WXU45" s="93"/>
      <c r="WXV45" s="93"/>
      <c r="WXW45" s="93"/>
      <c r="WXX45" s="93"/>
      <c r="WXY45" s="93"/>
      <c r="WXZ45" s="93"/>
      <c r="WYA45" s="93"/>
      <c r="WYB45" s="93"/>
      <c r="WYC45" s="93"/>
      <c r="WYD45" s="93"/>
      <c r="WYE45" s="93"/>
      <c r="WYF45" s="93"/>
      <c r="WYG45" s="93"/>
      <c r="WYH45" s="93"/>
      <c r="WYI45" s="93"/>
      <c r="WYJ45" s="93"/>
      <c r="WYK45" s="93"/>
      <c r="WYL45" s="93"/>
      <c r="WYM45" s="93"/>
      <c r="WYN45" s="93"/>
      <c r="WYO45" s="93"/>
      <c r="WYP45" s="93"/>
      <c r="WYQ45" s="93"/>
      <c r="WYR45" s="93"/>
      <c r="WYS45" s="93"/>
      <c r="WYT45" s="93"/>
      <c r="WYU45" s="93"/>
      <c r="WYV45" s="93"/>
      <c r="WYW45" s="93"/>
      <c r="WYX45" s="93"/>
      <c r="WYY45" s="93"/>
      <c r="WYZ45" s="93"/>
      <c r="WZA45" s="93"/>
      <c r="WZB45" s="93"/>
      <c r="WZC45" s="93"/>
      <c r="WZD45" s="93"/>
      <c r="WZE45" s="93"/>
      <c r="WZF45" s="93"/>
      <c r="WZG45" s="93"/>
      <c r="WZH45" s="93"/>
      <c r="WZI45" s="93"/>
      <c r="WZJ45" s="93"/>
      <c r="WZK45" s="93"/>
      <c r="WZL45" s="93"/>
      <c r="WZM45" s="93"/>
      <c r="WZN45" s="93"/>
      <c r="WZO45" s="93"/>
      <c r="WZP45" s="93"/>
      <c r="WZQ45" s="93"/>
      <c r="WZR45" s="93"/>
      <c r="WZS45" s="93"/>
      <c r="WZT45" s="93"/>
      <c r="WZU45" s="93"/>
      <c r="WZV45" s="93"/>
      <c r="WZW45" s="93"/>
      <c r="WZX45" s="93"/>
      <c r="WZY45" s="93"/>
      <c r="WZZ45" s="93"/>
      <c r="XAA45" s="93"/>
      <c r="XAB45" s="93"/>
      <c r="XAC45" s="93"/>
      <c r="XAD45" s="93"/>
      <c r="XAE45" s="93"/>
      <c r="XAF45" s="93"/>
      <c r="XAG45" s="93"/>
      <c r="XAH45" s="93"/>
      <c r="XAI45" s="93"/>
      <c r="XAJ45" s="93"/>
      <c r="XAK45" s="93"/>
      <c r="XAL45" s="93"/>
      <c r="XAM45" s="93"/>
      <c r="XAN45" s="93"/>
      <c r="XAO45" s="93"/>
      <c r="XAP45" s="93"/>
      <c r="XAQ45" s="93"/>
      <c r="XAR45" s="93"/>
      <c r="XAS45" s="93"/>
      <c r="XAT45" s="93"/>
      <c r="XAU45" s="93"/>
      <c r="XAV45" s="93"/>
      <c r="XAW45" s="93"/>
      <c r="XAX45" s="93"/>
      <c r="XAY45" s="93"/>
      <c r="XAZ45" s="93"/>
      <c r="XBA45" s="93"/>
      <c r="XBB45" s="93"/>
      <c r="XBC45" s="93"/>
      <c r="XBD45" s="93"/>
      <c r="XBE45" s="93"/>
      <c r="XBF45" s="93"/>
      <c r="XBG45" s="93"/>
      <c r="XBH45" s="93"/>
      <c r="XBI45" s="93"/>
      <c r="XBJ45" s="93"/>
      <c r="XBK45" s="93"/>
      <c r="XBL45" s="93"/>
      <c r="XBM45" s="93"/>
      <c r="XBN45" s="93"/>
      <c r="XBO45" s="93"/>
      <c r="XBP45" s="93"/>
      <c r="XBQ45" s="93"/>
      <c r="XBR45" s="93"/>
      <c r="XBS45" s="93"/>
      <c r="XBT45" s="93"/>
      <c r="XBU45" s="93"/>
      <c r="XBV45" s="93"/>
      <c r="XBW45" s="93"/>
      <c r="XBX45" s="93"/>
      <c r="XBY45" s="93"/>
      <c r="XBZ45" s="93"/>
      <c r="XCA45" s="93"/>
      <c r="XCB45" s="93"/>
      <c r="XCC45" s="93"/>
      <c r="XCD45" s="93"/>
      <c r="XCE45" s="93"/>
      <c r="XCF45" s="93"/>
      <c r="XCG45" s="93"/>
      <c r="XCH45" s="93"/>
      <c r="XCI45" s="93"/>
      <c r="XCJ45" s="93"/>
      <c r="XCK45" s="93"/>
      <c r="XCL45" s="93"/>
      <c r="XCM45" s="93"/>
      <c r="XCN45" s="93"/>
      <c r="XCO45" s="93"/>
      <c r="XCP45" s="93"/>
      <c r="XCQ45" s="93"/>
      <c r="XCR45" s="93"/>
      <c r="XCS45" s="93"/>
      <c r="XCT45" s="93"/>
      <c r="XCU45" s="93"/>
      <c r="XCV45" s="93"/>
      <c r="XCW45" s="93"/>
      <c r="XCX45" s="93"/>
      <c r="XCY45" s="93"/>
      <c r="XCZ45" s="93"/>
      <c r="XDA45" s="93"/>
      <c r="XDB45" s="93"/>
      <c r="XDC45" s="93"/>
      <c r="XDD45" s="93"/>
      <c r="XDE45" s="93"/>
      <c r="XDF45" s="93"/>
      <c r="XDG45" s="93"/>
      <c r="XDH45" s="93"/>
      <c r="XDI45" s="93"/>
      <c r="XDJ45" s="93"/>
      <c r="XDK45" s="93"/>
      <c r="XDL45" s="93"/>
      <c r="XDM45" s="93"/>
      <c r="XDN45" s="93"/>
      <c r="XDO45" s="93"/>
      <c r="XDP45" s="93"/>
      <c r="XDQ45" s="93"/>
      <c r="XDR45" s="93"/>
      <c r="XDS45" s="93"/>
      <c r="XDT45" s="93"/>
      <c r="XDU45" s="93"/>
      <c r="XDV45" s="93"/>
      <c r="XDW45" s="93"/>
      <c r="XDX45" s="93"/>
      <c r="XDY45" s="93"/>
      <c r="XDZ45" s="93"/>
      <c r="XEA45" s="93"/>
      <c r="XEB45" s="93"/>
      <c r="XEC45" s="93"/>
      <c r="XED45" s="93"/>
      <c r="XEE45" s="93"/>
      <c r="XEF45" s="93"/>
      <c r="XEG45" s="93"/>
      <c r="XEH45" s="93"/>
      <c r="XEI45" s="93"/>
      <c r="XEJ45" s="93"/>
      <c r="XEK45" s="93"/>
      <c r="XEL45" s="93"/>
      <c r="XEM45" s="93"/>
      <c r="XEN45" s="93"/>
      <c r="XEO45" s="93"/>
      <c r="XEP45" s="93"/>
      <c r="XEQ45" s="93"/>
      <c r="XER45" s="93"/>
      <c r="XES45" s="93"/>
      <c r="XET45" s="93"/>
      <c r="XEU45" s="93"/>
      <c r="XEV45" s="93"/>
      <c r="XEW45" s="93"/>
      <c r="XEX45" s="93"/>
      <c r="XEY45" s="93"/>
      <c r="XEZ45" s="93"/>
      <c r="XFA45" s="93"/>
      <c r="XFB45" s="93"/>
      <c r="XFC45" s="93"/>
      <c r="XFD45" s="93"/>
    </row>
    <row r="46" spans="2:16384">
      <c r="B46" s="98">
        <v>42515</v>
      </c>
    </row>
    <row r="47" spans="2:16384">
      <c r="B47" s="6">
        <v>74</v>
      </c>
      <c r="C47" s="96" t="s">
        <v>152</v>
      </c>
      <c r="D47" s="96" t="s">
        <v>316</v>
      </c>
      <c r="E47" s="96" t="s">
        <v>908</v>
      </c>
      <c r="F47" s="96" t="s">
        <v>909</v>
      </c>
      <c r="G47" s="93">
        <v>737</v>
      </c>
      <c r="H47" s="93">
        <v>5257917</v>
      </c>
      <c r="I47" s="93">
        <v>3035282867</v>
      </c>
      <c r="J47" s="93" t="s">
        <v>910</v>
      </c>
      <c r="K47" s="96">
        <v>1622</v>
      </c>
      <c r="L47" s="96" t="s">
        <v>531</v>
      </c>
      <c r="M47" s="93" t="s">
        <v>247</v>
      </c>
      <c r="N47" s="93" t="s">
        <v>901</v>
      </c>
      <c r="O47" s="96">
        <v>42540</v>
      </c>
      <c r="P47" s="96" t="s">
        <v>116</v>
      </c>
      <c r="Q47" s="96" t="s">
        <v>914</v>
      </c>
      <c r="R47" s="96" t="s">
        <v>904</v>
      </c>
      <c r="S47" s="96" t="s">
        <v>915</v>
      </c>
      <c r="T47" s="96" t="s">
        <v>905</v>
      </c>
      <c r="U47" s="96">
        <v>4600001551</v>
      </c>
      <c r="V47" s="96" t="s">
        <v>13</v>
      </c>
      <c r="W47" s="96" t="s">
        <v>163</v>
      </c>
    </row>
    <row r="48" spans="2:16384">
      <c r="B48" s="6">
        <v>74</v>
      </c>
      <c r="C48" s="96" t="s">
        <v>152</v>
      </c>
      <c r="D48" s="96" t="s">
        <v>316</v>
      </c>
      <c r="E48" s="96" t="s">
        <v>908</v>
      </c>
      <c r="F48" s="96" t="s">
        <v>907</v>
      </c>
      <c r="G48" s="93">
        <v>4604</v>
      </c>
      <c r="H48" s="93">
        <v>5257913</v>
      </c>
      <c r="I48" s="93">
        <v>3035282867</v>
      </c>
      <c r="J48" s="93" t="s">
        <v>911</v>
      </c>
      <c r="K48" s="96">
        <v>1622</v>
      </c>
      <c r="L48" s="96" t="s">
        <v>531</v>
      </c>
      <c r="M48" s="93" t="s">
        <v>247</v>
      </c>
      <c r="N48" s="93" t="s">
        <v>901</v>
      </c>
      <c r="O48" s="96">
        <v>42540</v>
      </c>
      <c r="P48" s="96" t="s">
        <v>116</v>
      </c>
      <c r="Q48" s="96" t="s">
        <v>914</v>
      </c>
      <c r="R48" s="96" t="s">
        <v>904</v>
      </c>
      <c r="S48" s="96" t="s">
        <v>915</v>
      </c>
      <c r="T48" s="96" t="s">
        <v>905</v>
      </c>
      <c r="U48" s="96">
        <v>4600001551</v>
      </c>
      <c r="V48" s="96" t="s">
        <v>13</v>
      </c>
      <c r="W48" s="96" t="s">
        <v>163</v>
      </c>
    </row>
    <row r="49" spans="2:23">
      <c r="B49" s="99">
        <v>42520</v>
      </c>
    </row>
    <row r="50" spans="2:23">
      <c r="B50" s="93">
        <v>74</v>
      </c>
      <c r="C50" s="96" t="s">
        <v>916</v>
      </c>
      <c r="D50" s="96" t="s">
        <v>917</v>
      </c>
      <c r="E50" s="96" t="s">
        <v>921</v>
      </c>
      <c r="F50" s="96" t="s">
        <v>918</v>
      </c>
      <c r="G50" s="93">
        <v>2153</v>
      </c>
      <c r="H50" s="93">
        <v>5229646</v>
      </c>
      <c r="I50" s="93">
        <v>3035332973</v>
      </c>
      <c r="J50" s="93" t="s">
        <v>919</v>
      </c>
      <c r="K50" s="96" t="s">
        <v>920</v>
      </c>
      <c r="L50" s="96" t="s">
        <v>531</v>
      </c>
      <c r="M50" s="93" t="s">
        <v>248</v>
      </c>
      <c r="N50" s="93" t="s">
        <v>900</v>
      </c>
      <c r="O50" s="96">
        <v>42540</v>
      </c>
      <c r="P50" s="96" t="s">
        <v>116</v>
      </c>
      <c r="Q50" s="96" t="s">
        <v>922</v>
      </c>
      <c r="R50" s="96" t="s">
        <v>904</v>
      </c>
      <c r="S50" s="96" t="s">
        <v>923</v>
      </c>
      <c r="T50" s="96" t="s">
        <v>905</v>
      </c>
      <c r="U50" s="96">
        <v>4600001551</v>
      </c>
      <c r="V50" s="96" t="s">
        <v>13</v>
      </c>
      <c r="W50" s="96" t="s">
        <v>165</v>
      </c>
    </row>
    <row r="51" spans="2:23">
      <c r="B51" s="99">
        <v>42521</v>
      </c>
    </row>
    <row r="52" spans="2:23">
      <c r="B52" s="93">
        <v>74</v>
      </c>
      <c r="C52" s="96" t="s">
        <v>151</v>
      </c>
      <c r="D52" s="96" t="s">
        <v>745</v>
      </c>
      <c r="E52" s="96" t="s">
        <v>930</v>
      </c>
      <c r="F52" s="96" t="s">
        <v>924</v>
      </c>
      <c r="G52" s="93">
        <v>1854</v>
      </c>
      <c r="H52" s="93">
        <v>5257922</v>
      </c>
      <c r="I52" s="93">
        <v>3035334274</v>
      </c>
      <c r="J52" s="93" t="s">
        <v>925</v>
      </c>
      <c r="K52" s="96" t="s">
        <v>929</v>
      </c>
      <c r="L52" s="96" t="s">
        <v>531</v>
      </c>
      <c r="M52" s="93" t="s">
        <v>247</v>
      </c>
      <c r="N52" s="93" t="s">
        <v>901</v>
      </c>
      <c r="O52" s="96">
        <v>42541</v>
      </c>
      <c r="P52" s="96" t="s">
        <v>116</v>
      </c>
      <c r="Q52" s="96" t="s">
        <v>926</v>
      </c>
      <c r="R52" s="96" t="s">
        <v>902</v>
      </c>
      <c r="S52" s="96" t="s">
        <v>928</v>
      </c>
      <c r="T52" s="96" t="s">
        <v>903</v>
      </c>
      <c r="U52" s="96">
        <v>4600001551</v>
      </c>
      <c r="V52" s="96" t="s">
        <v>13</v>
      </c>
      <c r="W52" s="96" t="s">
        <v>746</v>
      </c>
    </row>
    <row r="53" spans="2:23">
      <c r="B53" s="99">
        <v>42524</v>
      </c>
    </row>
    <row r="54" spans="2:23">
      <c r="B54" s="93">
        <v>74</v>
      </c>
      <c r="C54" s="96" t="s">
        <v>152</v>
      </c>
      <c r="D54" s="96" t="s">
        <v>316</v>
      </c>
      <c r="E54" s="96" t="s">
        <v>908</v>
      </c>
      <c r="F54" s="96" t="s">
        <v>934</v>
      </c>
      <c r="G54" s="93">
        <v>3824</v>
      </c>
      <c r="H54" s="93">
        <v>5273376</v>
      </c>
      <c r="I54" s="93">
        <v>3035282867</v>
      </c>
      <c r="J54" s="93" t="s">
        <v>935</v>
      </c>
      <c r="K54" s="96">
        <v>1624</v>
      </c>
      <c r="L54" s="96" t="s">
        <v>531</v>
      </c>
      <c r="M54" s="93" t="s">
        <v>247</v>
      </c>
      <c r="N54" s="93" t="s">
        <v>901</v>
      </c>
      <c r="O54" s="96">
        <v>42544</v>
      </c>
      <c r="P54" s="96" t="s">
        <v>116</v>
      </c>
      <c r="Q54" s="96" t="s">
        <v>914</v>
      </c>
      <c r="R54" s="96" t="s">
        <v>904</v>
      </c>
      <c r="S54" s="96" t="s">
        <v>915</v>
      </c>
      <c r="T54" s="96" t="s">
        <v>905</v>
      </c>
      <c r="U54" s="96">
        <v>4600001551</v>
      </c>
      <c r="V54" s="96" t="s">
        <v>13</v>
      </c>
      <c r="W54" s="96" t="s">
        <v>163</v>
      </c>
    </row>
    <row r="55" spans="2:23">
      <c r="B55" s="93">
        <v>74</v>
      </c>
      <c r="C55" s="96" t="s">
        <v>179</v>
      </c>
      <c r="D55" s="96" t="s">
        <v>362</v>
      </c>
      <c r="E55" s="96" t="s">
        <v>363</v>
      </c>
      <c r="F55" s="96" t="s">
        <v>940</v>
      </c>
      <c r="G55" s="93">
        <v>1307</v>
      </c>
      <c r="H55" s="93">
        <v>5273369</v>
      </c>
      <c r="I55" s="93">
        <v>3035282869</v>
      </c>
      <c r="J55" s="93" t="s">
        <v>942</v>
      </c>
      <c r="K55" s="96">
        <v>1624</v>
      </c>
      <c r="L55" s="96" t="s">
        <v>531</v>
      </c>
      <c r="M55" s="93" t="s">
        <v>248</v>
      </c>
      <c r="N55" s="93" t="s">
        <v>900</v>
      </c>
      <c r="O55" s="96">
        <v>42544</v>
      </c>
      <c r="P55" s="96" t="s">
        <v>116</v>
      </c>
      <c r="Q55" s="96" t="s">
        <v>944</v>
      </c>
      <c r="R55" s="96" t="s">
        <v>945</v>
      </c>
      <c r="S55" s="96" t="s">
        <v>946</v>
      </c>
      <c r="T55" s="96" t="s">
        <v>947</v>
      </c>
      <c r="U55" s="96">
        <v>4600001551</v>
      </c>
      <c r="V55" s="96" t="s">
        <v>13</v>
      </c>
      <c r="W55" s="96" t="s">
        <v>166</v>
      </c>
    </row>
    <row r="56" spans="2:23">
      <c r="B56" s="93">
        <v>74</v>
      </c>
      <c r="C56" s="96" t="s">
        <v>152</v>
      </c>
      <c r="D56" s="96" t="s">
        <v>316</v>
      </c>
      <c r="E56" s="96" t="s">
        <v>908</v>
      </c>
      <c r="F56" s="96" t="s">
        <v>941</v>
      </c>
      <c r="G56" s="93">
        <v>3878</v>
      </c>
      <c r="H56" s="93">
        <v>5273373</v>
      </c>
      <c r="I56" s="93">
        <v>3035282867</v>
      </c>
      <c r="J56" s="93" t="s">
        <v>943</v>
      </c>
      <c r="K56" s="96">
        <v>1624</v>
      </c>
      <c r="L56" s="96" t="s">
        <v>531</v>
      </c>
      <c r="M56" s="93" t="s">
        <v>247</v>
      </c>
      <c r="N56" s="93" t="s">
        <v>901</v>
      </c>
      <c r="O56" s="96">
        <v>42544</v>
      </c>
      <c r="P56" s="96" t="s">
        <v>116</v>
      </c>
      <c r="Q56" s="96" t="s">
        <v>914</v>
      </c>
      <c r="R56" s="96" t="s">
        <v>904</v>
      </c>
      <c r="S56" s="96" t="s">
        <v>915</v>
      </c>
      <c r="T56" s="96" t="s">
        <v>905</v>
      </c>
      <c r="U56" s="96">
        <v>4600001551</v>
      </c>
      <c r="V56" s="96" t="s">
        <v>13</v>
      </c>
      <c r="W56" s="96" t="s">
        <v>163</v>
      </c>
    </row>
    <row r="57" spans="2:23">
      <c r="B57" s="99">
        <v>42529</v>
      </c>
    </row>
    <row r="58" spans="2:23">
      <c r="B58" s="93">
        <v>74</v>
      </c>
      <c r="C58" s="96" t="s">
        <v>151</v>
      </c>
      <c r="D58" s="96" t="s">
        <v>745</v>
      </c>
      <c r="E58" s="96" t="s">
        <v>930</v>
      </c>
      <c r="F58" s="96" t="s">
        <v>949</v>
      </c>
      <c r="G58" s="93">
        <v>5266</v>
      </c>
      <c r="H58" s="93">
        <v>5273378</v>
      </c>
      <c r="I58" s="93">
        <v>3035334274</v>
      </c>
      <c r="J58" s="93">
        <v>274597200</v>
      </c>
      <c r="K58" s="96" t="s">
        <v>950</v>
      </c>
      <c r="L58" s="96" t="s">
        <v>951</v>
      </c>
      <c r="M58" s="93" t="s">
        <v>952</v>
      </c>
      <c r="N58" s="93" t="s">
        <v>901</v>
      </c>
      <c r="O58" s="96">
        <v>42549</v>
      </c>
      <c r="P58" s="96" t="s">
        <v>203</v>
      </c>
      <c r="Q58" s="96" t="s">
        <v>926</v>
      </c>
      <c r="R58" s="96" t="s">
        <v>902</v>
      </c>
      <c r="S58" s="96" t="s">
        <v>928</v>
      </c>
      <c r="T58" s="96" t="s">
        <v>903</v>
      </c>
      <c r="U58" s="96">
        <v>4600001551</v>
      </c>
      <c r="V58" s="96" t="s">
        <v>13</v>
      </c>
      <c r="W58" s="96" t="s">
        <v>746</v>
      </c>
    </row>
    <row r="59" spans="2:23">
      <c r="B59" s="99">
        <v>42530</v>
      </c>
    </row>
    <row r="60" spans="2:23">
      <c r="B60" s="93">
        <v>74</v>
      </c>
      <c r="C60" s="96" t="s">
        <v>955</v>
      </c>
      <c r="D60" s="96" t="s">
        <v>333</v>
      </c>
      <c r="E60" s="96" t="s">
        <v>334</v>
      </c>
      <c r="F60" s="96" t="s">
        <v>956</v>
      </c>
      <c r="G60" s="93">
        <v>2423</v>
      </c>
      <c r="H60" s="93">
        <v>5273385</v>
      </c>
      <c r="I60" s="93">
        <v>3035282788</v>
      </c>
      <c r="J60" s="93" t="s">
        <v>957</v>
      </c>
      <c r="K60" s="96" t="s">
        <v>929</v>
      </c>
      <c r="L60" s="96" t="s">
        <v>531</v>
      </c>
      <c r="M60" s="93" t="s">
        <v>247</v>
      </c>
      <c r="N60" s="93" t="s">
        <v>901</v>
      </c>
      <c r="O60" s="96">
        <v>42550</v>
      </c>
      <c r="P60" s="96" t="s">
        <v>116</v>
      </c>
      <c r="Q60" s="96" t="s">
        <v>958</v>
      </c>
      <c r="R60" s="96" t="s">
        <v>945</v>
      </c>
      <c r="S60" s="96" t="s">
        <v>959</v>
      </c>
      <c r="T60" s="96" t="s">
        <v>947</v>
      </c>
      <c r="U60" s="96">
        <v>4600001551</v>
      </c>
      <c r="V60" s="96" t="s">
        <v>13</v>
      </c>
      <c r="W60" s="96" t="s">
        <v>175</v>
      </c>
    </row>
    <row r="61" spans="2:23">
      <c r="B61" s="98">
        <v>42531</v>
      </c>
      <c r="E61" s="93"/>
      <c r="G61" s="96"/>
      <c r="H61" s="96"/>
      <c r="I61" s="96"/>
      <c r="J61" s="96"/>
      <c r="M61" s="96"/>
      <c r="N61" s="96"/>
      <c r="U61" s="93"/>
      <c r="V61" s="93"/>
    </row>
    <row r="62" spans="2:23">
      <c r="B62" s="6">
        <v>74</v>
      </c>
      <c r="C62" s="96" t="s">
        <v>179</v>
      </c>
      <c r="D62" s="96" t="s">
        <v>360</v>
      </c>
      <c r="E62" s="93" t="s">
        <v>359</v>
      </c>
      <c r="F62" s="96" t="s">
        <v>960</v>
      </c>
      <c r="G62" s="96">
        <v>2024</v>
      </c>
      <c r="H62" s="93">
        <v>5273383</v>
      </c>
      <c r="I62" s="96">
        <v>3035282873</v>
      </c>
      <c r="J62" s="96">
        <v>274590000</v>
      </c>
      <c r="K62" s="96">
        <v>1624</v>
      </c>
      <c r="L62" s="96" t="s">
        <v>531</v>
      </c>
      <c r="M62" s="96" t="s">
        <v>247</v>
      </c>
      <c r="N62" s="96" t="s">
        <v>901</v>
      </c>
      <c r="O62" s="96">
        <v>42551</v>
      </c>
      <c r="P62" s="96" t="s">
        <v>116</v>
      </c>
      <c r="Q62" s="96">
        <v>2037181198</v>
      </c>
      <c r="R62" s="96" t="s">
        <v>904</v>
      </c>
      <c r="S62" s="96">
        <v>2037181199</v>
      </c>
      <c r="T62" s="96" t="s">
        <v>905</v>
      </c>
      <c r="U62" s="96">
        <v>4600001551</v>
      </c>
      <c r="V62" s="93" t="s">
        <v>13</v>
      </c>
      <c r="W62" s="96" t="s">
        <v>164</v>
      </c>
    </row>
    <row r="63" spans="2:23">
      <c r="B63" s="6">
        <v>74</v>
      </c>
      <c r="C63" s="96" t="s">
        <v>955</v>
      </c>
      <c r="D63" s="96" t="s">
        <v>333</v>
      </c>
      <c r="E63" s="93" t="s">
        <v>334</v>
      </c>
      <c r="F63" s="96" t="s">
        <v>961</v>
      </c>
      <c r="G63" s="96">
        <v>2425</v>
      </c>
      <c r="H63" s="93">
        <v>5273384</v>
      </c>
      <c r="I63" s="96">
        <v>3035282788</v>
      </c>
      <c r="J63" s="96">
        <v>274591900</v>
      </c>
      <c r="K63" s="96">
        <v>1624</v>
      </c>
      <c r="L63" s="96" t="s">
        <v>531</v>
      </c>
      <c r="M63" s="96" t="s">
        <v>247</v>
      </c>
      <c r="N63" s="96" t="s">
        <v>901</v>
      </c>
      <c r="O63" s="96">
        <v>42551</v>
      </c>
      <c r="P63" s="96" t="s">
        <v>116</v>
      </c>
      <c r="Q63" s="96">
        <v>2037199242</v>
      </c>
      <c r="R63" s="96" t="s">
        <v>945</v>
      </c>
      <c r="S63" s="96">
        <v>2037199243</v>
      </c>
      <c r="T63" s="96" t="s">
        <v>947</v>
      </c>
      <c r="U63" s="96">
        <v>4600001551</v>
      </c>
      <c r="V63" s="93" t="s">
        <v>13</v>
      </c>
      <c r="W63" s="96" t="s">
        <v>175</v>
      </c>
    </row>
    <row r="64" spans="2:23">
      <c r="B64" s="99">
        <v>42537</v>
      </c>
    </row>
    <row r="65" spans="2:16384">
      <c r="B65" s="93">
        <v>74</v>
      </c>
      <c r="C65" s="96" t="s">
        <v>152</v>
      </c>
      <c r="D65" s="96" t="s">
        <v>340</v>
      </c>
      <c r="E65" s="96" t="s">
        <v>341</v>
      </c>
      <c r="F65" s="96" t="s">
        <v>962</v>
      </c>
      <c r="G65" s="93">
        <v>1504</v>
      </c>
      <c r="H65" s="93">
        <v>5304927</v>
      </c>
      <c r="I65" s="93">
        <v>3035302216</v>
      </c>
      <c r="J65" s="93">
        <v>276648400</v>
      </c>
      <c r="K65" s="96">
        <v>1626</v>
      </c>
      <c r="L65" s="96" t="s">
        <v>531</v>
      </c>
      <c r="M65" s="93" t="s">
        <v>248</v>
      </c>
      <c r="N65" s="93" t="s">
        <v>900</v>
      </c>
      <c r="O65" s="96">
        <v>42557</v>
      </c>
      <c r="P65" s="96" t="s">
        <v>116</v>
      </c>
      <c r="Q65" s="96" t="s">
        <v>964</v>
      </c>
      <c r="R65" s="96" t="s">
        <v>902</v>
      </c>
      <c r="S65" s="96" t="s">
        <v>965</v>
      </c>
      <c r="T65" s="96" t="s">
        <v>903</v>
      </c>
      <c r="U65" s="96">
        <v>4600001551</v>
      </c>
      <c r="V65" s="96" t="s">
        <v>13</v>
      </c>
      <c r="W65" s="96" t="s">
        <v>160</v>
      </c>
    </row>
    <row r="66" spans="2:16384">
      <c r="B66" s="99">
        <v>42541</v>
      </c>
    </row>
    <row r="67" spans="2:16384">
      <c r="B67" s="93">
        <v>74</v>
      </c>
      <c r="C67" s="96" t="s">
        <v>955</v>
      </c>
      <c r="D67" s="96" t="s">
        <v>463</v>
      </c>
      <c r="E67" s="96" t="s">
        <v>970</v>
      </c>
      <c r="F67" s="96" t="s">
        <v>968</v>
      </c>
      <c r="G67" s="93">
        <v>1940</v>
      </c>
      <c r="H67" s="93">
        <v>5304945</v>
      </c>
      <c r="I67" s="93">
        <v>3035268449</v>
      </c>
      <c r="J67" s="93">
        <v>277275000</v>
      </c>
      <c r="K67" s="96" t="s">
        <v>971</v>
      </c>
      <c r="L67" s="96" t="s">
        <v>531</v>
      </c>
      <c r="M67" s="93" t="s">
        <v>247</v>
      </c>
      <c r="N67" s="93" t="s">
        <v>901</v>
      </c>
      <c r="O67" s="96">
        <v>42561</v>
      </c>
      <c r="P67" s="96" t="s">
        <v>116</v>
      </c>
      <c r="Q67" s="96" t="s">
        <v>972</v>
      </c>
      <c r="R67" s="96" t="s">
        <v>904</v>
      </c>
      <c r="S67" s="96" t="s">
        <v>973</v>
      </c>
      <c r="T67" s="96" t="s">
        <v>905</v>
      </c>
      <c r="U67" s="96">
        <v>4600001551</v>
      </c>
      <c r="V67" s="96" t="s">
        <v>13</v>
      </c>
      <c r="W67" s="96" t="s">
        <v>974</v>
      </c>
    </row>
    <row r="68" spans="2:16384">
      <c r="B68" s="93">
        <v>74</v>
      </c>
      <c r="C68" s="96" t="s">
        <v>179</v>
      </c>
      <c r="D68" s="96" t="s">
        <v>362</v>
      </c>
      <c r="E68" s="96" t="s">
        <v>363</v>
      </c>
      <c r="F68" s="96" t="s">
        <v>966</v>
      </c>
      <c r="G68" s="93">
        <v>1761</v>
      </c>
      <c r="H68" s="93">
        <v>5304932</v>
      </c>
      <c r="I68" s="93">
        <v>3035282869</v>
      </c>
      <c r="J68" s="93">
        <v>276662700</v>
      </c>
      <c r="K68" s="96">
        <v>1626</v>
      </c>
      <c r="L68" s="96" t="s">
        <v>531</v>
      </c>
      <c r="M68" s="93" t="s">
        <v>248</v>
      </c>
      <c r="N68" s="93" t="s">
        <v>900</v>
      </c>
      <c r="O68" s="96">
        <v>42561</v>
      </c>
      <c r="P68" s="96" t="s">
        <v>116</v>
      </c>
      <c r="Q68" s="96" t="s">
        <v>944</v>
      </c>
      <c r="R68" s="96" t="s">
        <v>945</v>
      </c>
      <c r="S68" s="96" t="s">
        <v>946</v>
      </c>
      <c r="T68" s="96" t="s">
        <v>947</v>
      </c>
      <c r="U68" s="96">
        <v>4600001551</v>
      </c>
      <c r="V68" s="96" t="s">
        <v>13</v>
      </c>
      <c r="W68" s="96" t="s">
        <v>166</v>
      </c>
    </row>
    <row r="69" spans="2:16384">
      <c r="B69" s="93">
        <v>74</v>
      </c>
      <c r="C69" s="96" t="s">
        <v>151</v>
      </c>
      <c r="D69" s="96" t="s">
        <v>745</v>
      </c>
      <c r="E69" s="96" t="s">
        <v>930</v>
      </c>
      <c r="F69" s="96" t="s">
        <v>969</v>
      </c>
      <c r="G69" s="93">
        <v>5253</v>
      </c>
      <c r="H69" s="93">
        <v>5304936</v>
      </c>
      <c r="I69" s="93">
        <v>3035334274</v>
      </c>
      <c r="J69" s="93">
        <v>276988000</v>
      </c>
      <c r="K69" s="96" t="s">
        <v>971</v>
      </c>
      <c r="L69" s="96" t="s">
        <v>531</v>
      </c>
      <c r="M69" s="93" t="s">
        <v>247</v>
      </c>
      <c r="N69" s="93" t="s">
        <v>901</v>
      </c>
      <c r="O69" s="96">
        <v>42561</v>
      </c>
      <c r="P69" s="96" t="s">
        <v>116</v>
      </c>
      <c r="Q69" s="96" t="s">
        <v>926</v>
      </c>
      <c r="R69" s="96" t="s">
        <v>902</v>
      </c>
      <c r="S69" s="96" t="s">
        <v>928</v>
      </c>
      <c r="T69" s="96" t="s">
        <v>903</v>
      </c>
      <c r="U69" s="96">
        <v>4600001551</v>
      </c>
      <c r="V69" s="96" t="s">
        <v>13</v>
      </c>
      <c r="W69" s="96" t="s">
        <v>746</v>
      </c>
    </row>
    <row r="70" spans="2:16384">
      <c r="B70" s="93">
        <v>74</v>
      </c>
      <c r="C70" s="96" t="s">
        <v>955</v>
      </c>
      <c r="D70" s="96" t="s">
        <v>463</v>
      </c>
      <c r="E70" s="96" t="s">
        <v>970</v>
      </c>
      <c r="F70" s="96" t="s">
        <v>976</v>
      </c>
      <c r="G70" s="93">
        <v>1915</v>
      </c>
      <c r="H70" s="93">
        <v>5304942</v>
      </c>
      <c r="I70" s="93">
        <v>3035268449</v>
      </c>
      <c r="J70" s="93" t="s">
        <v>977</v>
      </c>
      <c r="K70" s="96">
        <v>1626</v>
      </c>
      <c r="L70" s="96" t="s">
        <v>531</v>
      </c>
      <c r="M70" s="93" t="s">
        <v>247</v>
      </c>
      <c r="N70" s="93" t="s">
        <v>901</v>
      </c>
      <c r="O70" s="96">
        <v>42561</v>
      </c>
      <c r="P70" s="96" t="s">
        <v>116</v>
      </c>
      <c r="Q70" s="96" t="s">
        <v>972</v>
      </c>
      <c r="R70" s="96" t="s">
        <v>904</v>
      </c>
      <c r="S70" s="96" t="s">
        <v>973</v>
      </c>
      <c r="T70" s="96" t="s">
        <v>905</v>
      </c>
      <c r="U70" s="96">
        <v>4600001551</v>
      </c>
      <c r="V70" s="96" t="s">
        <v>13</v>
      </c>
      <c r="W70" s="96" t="s">
        <v>974</v>
      </c>
    </row>
    <row r="71" spans="2:16384">
      <c r="B71" s="93">
        <v>74</v>
      </c>
      <c r="C71" s="96" t="s">
        <v>955</v>
      </c>
      <c r="D71" s="96" t="s">
        <v>463</v>
      </c>
      <c r="E71" s="96" t="s">
        <v>970</v>
      </c>
      <c r="F71" s="96" t="s">
        <v>975</v>
      </c>
      <c r="G71" s="93">
        <v>1967</v>
      </c>
      <c r="H71" s="93">
        <v>5304946</v>
      </c>
      <c r="I71" s="93">
        <v>3035268449</v>
      </c>
      <c r="J71" s="93" t="s">
        <v>978</v>
      </c>
      <c r="K71" s="96">
        <v>1626</v>
      </c>
      <c r="L71" s="96" t="s">
        <v>531</v>
      </c>
      <c r="M71" s="93" t="s">
        <v>247</v>
      </c>
      <c r="N71" s="93" t="s">
        <v>901</v>
      </c>
      <c r="O71" s="96">
        <v>42561</v>
      </c>
      <c r="P71" s="96" t="s">
        <v>116</v>
      </c>
      <c r="Q71" s="96" t="s">
        <v>972</v>
      </c>
      <c r="R71" s="96" t="s">
        <v>904</v>
      </c>
      <c r="S71" s="96" t="s">
        <v>973</v>
      </c>
      <c r="T71" s="96" t="s">
        <v>905</v>
      </c>
      <c r="U71" s="96">
        <v>4600001551</v>
      </c>
      <c r="V71" s="96" t="s">
        <v>13</v>
      </c>
      <c r="W71" s="96" t="s">
        <v>974</v>
      </c>
    </row>
    <row r="72" spans="2:16384">
      <c r="B72" s="99">
        <v>42542</v>
      </c>
    </row>
    <row r="73" spans="2:16384">
      <c r="B73" s="93">
        <v>74</v>
      </c>
      <c r="C73" s="93" t="s">
        <v>955</v>
      </c>
      <c r="D73" s="93" t="s">
        <v>463</v>
      </c>
      <c r="E73" s="97" t="str">
        <f>VLOOKUP(I73,Device!E:G,3,0)</f>
        <v>591S1C16-QABU11T</v>
      </c>
      <c r="F73" s="93" t="s">
        <v>980</v>
      </c>
      <c r="G73" s="93">
        <v>2031</v>
      </c>
      <c r="H73" s="93">
        <v>5304949</v>
      </c>
      <c r="I73" s="93">
        <v>3035268449</v>
      </c>
      <c r="J73" s="93">
        <v>277275400</v>
      </c>
      <c r="K73" s="96">
        <v>1626</v>
      </c>
      <c r="L73" s="96" t="s">
        <v>531</v>
      </c>
      <c r="M73" s="93" t="s">
        <v>247</v>
      </c>
      <c r="N73" s="93" t="str">
        <f>IF(M73="AUTO","1-A",IF(M73="MFG","1-M","재확인요"))</f>
        <v>1-M</v>
      </c>
      <c r="O73" s="93">
        <f ca="1">IF(F73="","",TODAY()+20)</f>
        <v>42778</v>
      </c>
      <c r="P73" s="93" t="s">
        <v>203</v>
      </c>
      <c r="Q73" s="96" t="str">
        <f>LEFT(VLOOKUP(I73,Device!E:R,12,0),10)</f>
        <v>2037185943</v>
      </c>
      <c r="R73" s="96" t="str">
        <f>MID(VLOOKUP(I73,Device!E:R,12,0),14,4)</f>
        <v>EL00</v>
      </c>
      <c r="S73" s="96" t="str">
        <f>LEFT(VLOOKUP(I73,Device!E:S,13,0),10)</f>
        <v>2037185944</v>
      </c>
      <c r="T73" s="96" t="str">
        <f>MID(VLOOKUP(I73,Device!E:S,13,0),14,4)</f>
        <v>BE00</v>
      </c>
      <c r="U73" s="96">
        <v>4600001551</v>
      </c>
      <c r="V73" s="96" t="str">
        <f>VLOOKUP(I73,Device!E:AI,30,0)</f>
        <v>4F</v>
      </c>
      <c r="W73" s="96" t="str">
        <f>VLOOKUP(I73,Device!E:K,6,0)</f>
        <v>AT591S1-UQ2T</v>
      </c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  <c r="AL73" s="93"/>
      <c r="AM73" s="93"/>
      <c r="AN73" s="93"/>
      <c r="AO73" s="93"/>
      <c r="AP73" s="93"/>
      <c r="AQ73" s="93"/>
      <c r="AR73" s="93"/>
      <c r="AS73" s="93"/>
      <c r="AT73" s="93"/>
      <c r="AU73" s="93"/>
      <c r="AV73" s="93"/>
      <c r="AW73" s="93"/>
      <c r="AX73" s="93"/>
      <c r="AY73" s="93"/>
      <c r="AZ73" s="93"/>
      <c r="BA73" s="93"/>
      <c r="BB73" s="93"/>
      <c r="BC73" s="93"/>
      <c r="BD73" s="93"/>
      <c r="BE73" s="93"/>
      <c r="BF73" s="93"/>
      <c r="BG73" s="93"/>
      <c r="BH73" s="93"/>
      <c r="BI73" s="93"/>
      <c r="BJ73" s="93"/>
      <c r="BK73" s="93"/>
      <c r="BL73" s="93"/>
      <c r="BM73" s="93"/>
      <c r="BN73" s="93"/>
      <c r="BO73" s="93"/>
      <c r="BP73" s="93"/>
      <c r="BQ73" s="93"/>
      <c r="BR73" s="93"/>
      <c r="BS73" s="93"/>
      <c r="BT73" s="93"/>
      <c r="BU73" s="93"/>
      <c r="BV73" s="93"/>
      <c r="BW73" s="93"/>
      <c r="BX73" s="93"/>
      <c r="BY73" s="93"/>
      <c r="BZ73" s="93"/>
      <c r="CA73" s="93"/>
      <c r="CB73" s="93"/>
      <c r="CC73" s="93"/>
      <c r="CD73" s="93"/>
      <c r="CE73" s="93"/>
      <c r="CF73" s="93"/>
      <c r="CG73" s="93"/>
      <c r="CH73" s="93"/>
      <c r="CI73" s="93"/>
      <c r="CJ73" s="93"/>
      <c r="CK73" s="93"/>
      <c r="CL73" s="93"/>
      <c r="CM73" s="93"/>
      <c r="CN73" s="93"/>
      <c r="CO73" s="93"/>
      <c r="CP73" s="93"/>
      <c r="CQ73" s="93"/>
      <c r="CR73" s="93"/>
      <c r="CS73" s="93"/>
      <c r="CT73" s="93"/>
      <c r="CU73" s="93"/>
      <c r="CV73" s="93"/>
      <c r="CW73" s="93"/>
      <c r="CX73" s="93"/>
      <c r="CY73" s="93"/>
      <c r="CZ73" s="93"/>
      <c r="DA73" s="93"/>
      <c r="DB73" s="93"/>
      <c r="DC73" s="93"/>
      <c r="DD73" s="93"/>
      <c r="DE73" s="93"/>
      <c r="DF73" s="93"/>
      <c r="DG73" s="93"/>
      <c r="DH73" s="93"/>
      <c r="DI73" s="93"/>
      <c r="DJ73" s="93"/>
      <c r="DK73" s="93"/>
      <c r="DL73" s="93"/>
      <c r="DM73" s="93"/>
      <c r="DN73" s="93"/>
      <c r="DO73" s="93"/>
      <c r="DP73" s="93"/>
      <c r="DQ73" s="93"/>
      <c r="DR73" s="93"/>
      <c r="DS73" s="93"/>
      <c r="DT73" s="93"/>
      <c r="DU73" s="93"/>
      <c r="DV73" s="93"/>
      <c r="DW73" s="93"/>
      <c r="DX73" s="93"/>
      <c r="DY73" s="93"/>
      <c r="DZ73" s="93"/>
      <c r="EA73" s="93"/>
      <c r="EB73" s="93"/>
      <c r="EC73" s="93"/>
      <c r="ED73" s="93"/>
      <c r="EE73" s="93"/>
      <c r="EF73" s="93"/>
      <c r="EG73" s="93"/>
      <c r="EH73" s="93"/>
      <c r="EI73" s="93"/>
      <c r="EJ73" s="93"/>
      <c r="EK73" s="93"/>
      <c r="EL73" s="93"/>
      <c r="EM73" s="93"/>
      <c r="EN73" s="93"/>
      <c r="EO73" s="93"/>
      <c r="EP73" s="93"/>
      <c r="EQ73" s="93"/>
      <c r="ER73" s="93"/>
      <c r="ES73" s="93"/>
      <c r="ET73" s="93"/>
      <c r="EU73" s="93"/>
      <c r="EV73" s="93"/>
      <c r="EW73" s="93"/>
      <c r="EX73" s="93"/>
      <c r="EY73" s="93"/>
      <c r="EZ73" s="93"/>
      <c r="FA73" s="93"/>
      <c r="FB73" s="93"/>
      <c r="FC73" s="93"/>
      <c r="FD73" s="93"/>
      <c r="FE73" s="93"/>
      <c r="FF73" s="93"/>
      <c r="FG73" s="93"/>
      <c r="FH73" s="93"/>
      <c r="FI73" s="93"/>
      <c r="FJ73" s="93"/>
      <c r="FK73" s="93"/>
      <c r="FL73" s="93"/>
      <c r="FM73" s="93"/>
      <c r="FN73" s="93"/>
      <c r="FO73" s="93"/>
      <c r="FP73" s="93"/>
      <c r="FQ73" s="93"/>
      <c r="FR73" s="93"/>
      <c r="FS73" s="93"/>
      <c r="FT73" s="93"/>
      <c r="FU73" s="93"/>
      <c r="FV73" s="93"/>
      <c r="FW73" s="93"/>
      <c r="FX73" s="93"/>
      <c r="FY73" s="93"/>
      <c r="FZ73" s="93"/>
      <c r="GA73" s="93"/>
      <c r="GB73" s="93"/>
      <c r="GC73" s="93"/>
      <c r="GD73" s="93"/>
      <c r="GE73" s="93"/>
      <c r="GF73" s="93"/>
      <c r="GG73" s="93"/>
      <c r="GH73" s="93"/>
      <c r="GI73" s="93"/>
      <c r="GJ73" s="93"/>
      <c r="GK73" s="93"/>
      <c r="GL73" s="93"/>
      <c r="GM73" s="93"/>
      <c r="GN73" s="93"/>
      <c r="GO73" s="93"/>
      <c r="GP73" s="93"/>
      <c r="GQ73" s="93"/>
      <c r="GR73" s="93"/>
      <c r="GS73" s="93"/>
      <c r="GT73" s="93"/>
      <c r="GU73" s="93"/>
      <c r="GV73" s="93"/>
      <c r="GW73" s="93"/>
      <c r="GX73" s="93"/>
      <c r="GY73" s="93"/>
      <c r="GZ73" s="93"/>
      <c r="HA73" s="93"/>
      <c r="HB73" s="93"/>
      <c r="HC73" s="93"/>
      <c r="HD73" s="93"/>
      <c r="HE73" s="93"/>
      <c r="HF73" s="93"/>
      <c r="HG73" s="93"/>
      <c r="HH73" s="93"/>
      <c r="HI73" s="93"/>
      <c r="HJ73" s="93"/>
      <c r="HK73" s="93"/>
      <c r="HL73" s="93"/>
      <c r="HM73" s="93"/>
      <c r="HN73" s="93"/>
      <c r="HO73" s="93"/>
      <c r="HP73" s="93"/>
      <c r="HQ73" s="93"/>
      <c r="HR73" s="93"/>
      <c r="HS73" s="93"/>
      <c r="HT73" s="93"/>
      <c r="HU73" s="93"/>
      <c r="HV73" s="93"/>
      <c r="HW73" s="93"/>
      <c r="HX73" s="93"/>
      <c r="HY73" s="93"/>
      <c r="HZ73" s="93"/>
      <c r="IA73" s="93"/>
      <c r="IB73" s="93"/>
      <c r="IC73" s="93"/>
      <c r="ID73" s="93"/>
      <c r="IE73" s="93"/>
      <c r="IF73" s="93"/>
      <c r="IG73" s="93"/>
      <c r="IH73" s="93"/>
      <c r="II73" s="93"/>
      <c r="IJ73" s="93"/>
      <c r="IK73" s="93"/>
      <c r="IL73" s="93"/>
      <c r="IM73" s="93"/>
      <c r="IN73" s="93"/>
      <c r="IO73" s="93"/>
      <c r="IP73" s="93"/>
      <c r="IQ73" s="93"/>
      <c r="IR73" s="93"/>
      <c r="IS73" s="93"/>
      <c r="IT73" s="93"/>
      <c r="IU73" s="93"/>
      <c r="IV73" s="93"/>
      <c r="IW73" s="93"/>
      <c r="IX73" s="93"/>
      <c r="IY73" s="93"/>
      <c r="IZ73" s="93"/>
      <c r="JA73" s="93"/>
      <c r="JB73" s="93"/>
      <c r="JC73" s="93"/>
      <c r="JD73" s="93"/>
      <c r="JE73" s="93"/>
      <c r="JF73" s="93"/>
      <c r="JG73" s="93"/>
      <c r="JH73" s="93"/>
      <c r="JI73" s="93"/>
      <c r="JJ73" s="93"/>
      <c r="JK73" s="93"/>
      <c r="JL73" s="93"/>
      <c r="JM73" s="93"/>
      <c r="JN73" s="93"/>
      <c r="JO73" s="93"/>
      <c r="JP73" s="93"/>
      <c r="JQ73" s="93"/>
      <c r="JR73" s="93"/>
      <c r="JS73" s="93"/>
      <c r="JT73" s="93"/>
      <c r="JU73" s="93"/>
      <c r="JV73" s="93"/>
      <c r="JW73" s="93"/>
      <c r="JX73" s="93"/>
      <c r="JY73" s="93"/>
      <c r="JZ73" s="93"/>
      <c r="KA73" s="93"/>
      <c r="KB73" s="93"/>
      <c r="KC73" s="93"/>
      <c r="KD73" s="93"/>
      <c r="KE73" s="93"/>
      <c r="KF73" s="93"/>
      <c r="KG73" s="93"/>
      <c r="KH73" s="93"/>
      <c r="KI73" s="93"/>
      <c r="KJ73" s="93"/>
      <c r="KK73" s="93"/>
      <c r="KL73" s="93"/>
      <c r="KM73" s="93"/>
      <c r="KN73" s="93"/>
      <c r="KO73" s="93"/>
      <c r="KP73" s="93"/>
      <c r="KQ73" s="93"/>
      <c r="KR73" s="93"/>
      <c r="KS73" s="93"/>
      <c r="KT73" s="93"/>
      <c r="KU73" s="93"/>
      <c r="KV73" s="93"/>
      <c r="KW73" s="93"/>
      <c r="KX73" s="93"/>
      <c r="KY73" s="93"/>
      <c r="KZ73" s="93"/>
      <c r="LA73" s="93"/>
      <c r="LB73" s="93"/>
      <c r="LC73" s="93"/>
      <c r="LD73" s="93"/>
      <c r="LE73" s="93"/>
      <c r="LF73" s="93"/>
      <c r="LG73" s="93"/>
      <c r="LH73" s="93"/>
      <c r="LI73" s="93"/>
      <c r="LJ73" s="93"/>
      <c r="LK73" s="93"/>
      <c r="LL73" s="93"/>
      <c r="LM73" s="93"/>
      <c r="LN73" s="93"/>
      <c r="LO73" s="93"/>
      <c r="LP73" s="93"/>
      <c r="LQ73" s="93"/>
      <c r="LR73" s="93"/>
      <c r="LS73" s="93"/>
      <c r="LT73" s="93"/>
      <c r="LU73" s="93"/>
      <c r="LV73" s="93"/>
      <c r="LW73" s="93"/>
      <c r="LX73" s="93"/>
      <c r="LY73" s="93"/>
      <c r="LZ73" s="93"/>
      <c r="MA73" s="93"/>
      <c r="MB73" s="93"/>
      <c r="MC73" s="93"/>
      <c r="MD73" s="93"/>
      <c r="ME73" s="93"/>
      <c r="MF73" s="93"/>
      <c r="MG73" s="93"/>
      <c r="MH73" s="93"/>
      <c r="MI73" s="93"/>
      <c r="MJ73" s="93"/>
      <c r="MK73" s="93"/>
      <c r="ML73" s="93"/>
      <c r="MM73" s="93"/>
      <c r="MN73" s="93"/>
      <c r="MO73" s="93"/>
      <c r="MP73" s="93"/>
      <c r="MQ73" s="93"/>
      <c r="MR73" s="93"/>
      <c r="MS73" s="93"/>
      <c r="MT73" s="93"/>
      <c r="MU73" s="93"/>
      <c r="MV73" s="93"/>
      <c r="MW73" s="93"/>
      <c r="MX73" s="93"/>
      <c r="MY73" s="93"/>
      <c r="MZ73" s="93"/>
      <c r="NA73" s="93"/>
      <c r="NB73" s="93"/>
      <c r="NC73" s="93"/>
      <c r="ND73" s="93"/>
      <c r="NE73" s="93"/>
      <c r="NF73" s="93"/>
      <c r="NG73" s="93"/>
      <c r="NH73" s="93"/>
      <c r="NI73" s="93"/>
      <c r="NJ73" s="93"/>
      <c r="NK73" s="93"/>
      <c r="NL73" s="93"/>
      <c r="NM73" s="93"/>
      <c r="NN73" s="93"/>
      <c r="NO73" s="93"/>
      <c r="NP73" s="93"/>
      <c r="NQ73" s="93"/>
      <c r="NR73" s="93"/>
      <c r="NS73" s="93"/>
      <c r="NT73" s="93"/>
      <c r="NU73" s="93"/>
      <c r="NV73" s="93"/>
      <c r="NW73" s="93"/>
      <c r="NX73" s="93"/>
      <c r="NY73" s="93"/>
      <c r="NZ73" s="93"/>
      <c r="OA73" s="93"/>
      <c r="OB73" s="93"/>
      <c r="OC73" s="93"/>
      <c r="OD73" s="93"/>
      <c r="OE73" s="93"/>
      <c r="OF73" s="93"/>
      <c r="OG73" s="93"/>
      <c r="OH73" s="93"/>
      <c r="OI73" s="93"/>
      <c r="OJ73" s="93"/>
      <c r="OK73" s="93"/>
      <c r="OL73" s="93"/>
      <c r="OM73" s="93"/>
      <c r="ON73" s="93"/>
      <c r="OO73" s="93"/>
      <c r="OP73" s="93"/>
      <c r="OQ73" s="93"/>
      <c r="OR73" s="93"/>
      <c r="OS73" s="93"/>
      <c r="OT73" s="93"/>
      <c r="OU73" s="93"/>
      <c r="OV73" s="93"/>
      <c r="OW73" s="93"/>
      <c r="OX73" s="93"/>
      <c r="OY73" s="93"/>
      <c r="OZ73" s="93"/>
      <c r="PA73" s="93"/>
      <c r="PB73" s="93"/>
      <c r="PC73" s="93"/>
      <c r="PD73" s="93"/>
      <c r="PE73" s="93"/>
      <c r="PF73" s="93"/>
      <c r="PG73" s="93"/>
      <c r="PH73" s="93"/>
      <c r="PI73" s="93"/>
      <c r="PJ73" s="93"/>
      <c r="PK73" s="93"/>
      <c r="PL73" s="93"/>
      <c r="PM73" s="93"/>
      <c r="PN73" s="93"/>
      <c r="PO73" s="93"/>
      <c r="PP73" s="93"/>
      <c r="PQ73" s="93"/>
      <c r="PR73" s="93"/>
      <c r="PS73" s="93"/>
      <c r="PT73" s="93"/>
      <c r="PU73" s="93"/>
      <c r="PV73" s="93"/>
      <c r="PW73" s="93"/>
      <c r="PX73" s="93"/>
      <c r="PY73" s="93"/>
      <c r="PZ73" s="93"/>
      <c r="QA73" s="93"/>
      <c r="QB73" s="93"/>
      <c r="QC73" s="93"/>
      <c r="QD73" s="93"/>
      <c r="QE73" s="93"/>
      <c r="QF73" s="93"/>
      <c r="QG73" s="93"/>
      <c r="QH73" s="93"/>
      <c r="QI73" s="93"/>
      <c r="QJ73" s="93"/>
      <c r="QK73" s="93"/>
      <c r="QL73" s="93"/>
      <c r="QM73" s="93"/>
      <c r="QN73" s="93"/>
      <c r="QO73" s="93"/>
      <c r="QP73" s="93"/>
      <c r="QQ73" s="93"/>
      <c r="QR73" s="93"/>
      <c r="QS73" s="93"/>
      <c r="QT73" s="93"/>
      <c r="QU73" s="93"/>
      <c r="QV73" s="93"/>
      <c r="QW73" s="93"/>
      <c r="QX73" s="93"/>
      <c r="QY73" s="93"/>
      <c r="QZ73" s="93"/>
      <c r="RA73" s="93"/>
      <c r="RB73" s="93"/>
      <c r="RC73" s="93"/>
      <c r="RD73" s="93"/>
      <c r="RE73" s="93"/>
      <c r="RF73" s="93"/>
      <c r="RG73" s="93"/>
      <c r="RH73" s="93"/>
      <c r="RI73" s="93"/>
      <c r="RJ73" s="93"/>
      <c r="RK73" s="93"/>
      <c r="RL73" s="93"/>
      <c r="RM73" s="93"/>
      <c r="RN73" s="93"/>
      <c r="RO73" s="93"/>
      <c r="RP73" s="93"/>
      <c r="RQ73" s="93"/>
      <c r="RR73" s="93"/>
      <c r="RS73" s="93"/>
      <c r="RT73" s="93"/>
      <c r="RU73" s="93"/>
      <c r="RV73" s="93"/>
      <c r="RW73" s="93"/>
      <c r="RX73" s="93"/>
      <c r="RY73" s="93"/>
      <c r="RZ73" s="93"/>
      <c r="SA73" s="93"/>
      <c r="SB73" s="93"/>
      <c r="SC73" s="93"/>
      <c r="SD73" s="93"/>
      <c r="SE73" s="93"/>
      <c r="SF73" s="93"/>
      <c r="SG73" s="93"/>
      <c r="SH73" s="93"/>
      <c r="SI73" s="93"/>
      <c r="SJ73" s="93"/>
      <c r="SK73" s="93"/>
      <c r="SL73" s="93"/>
      <c r="SM73" s="93"/>
      <c r="SN73" s="93"/>
      <c r="SO73" s="93"/>
      <c r="SP73" s="93"/>
      <c r="SQ73" s="93"/>
      <c r="SR73" s="93"/>
      <c r="SS73" s="93"/>
      <c r="ST73" s="93"/>
      <c r="SU73" s="93"/>
      <c r="SV73" s="93"/>
      <c r="SW73" s="93"/>
      <c r="SX73" s="93"/>
      <c r="SY73" s="93"/>
      <c r="SZ73" s="93"/>
      <c r="TA73" s="93"/>
      <c r="TB73" s="93"/>
      <c r="TC73" s="93"/>
      <c r="TD73" s="93"/>
      <c r="TE73" s="93"/>
      <c r="TF73" s="93"/>
      <c r="TG73" s="93"/>
      <c r="TH73" s="93"/>
      <c r="TI73" s="93"/>
      <c r="TJ73" s="93"/>
      <c r="TK73" s="93"/>
      <c r="TL73" s="93"/>
      <c r="TM73" s="93"/>
      <c r="TN73" s="93"/>
      <c r="TO73" s="93"/>
      <c r="TP73" s="93"/>
      <c r="TQ73" s="93"/>
      <c r="TR73" s="93"/>
      <c r="TS73" s="93"/>
      <c r="TT73" s="93"/>
      <c r="TU73" s="93"/>
      <c r="TV73" s="93"/>
      <c r="TW73" s="93"/>
      <c r="TX73" s="93"/>
      <c r="TY73" s="93"/>
      <c r="TZ73" s="93"/>
      <c r="UA73" s="93"/>
      <c r="UB73" s="93"/>
      <c r="UC73" s="93"/>
      <c r="UD73" s="93"/>
      <c r="UE73" s="93"/>
      <c r="UF73" s="93"/>
      <c r="UG73" s="93"/>
      <c r="UH73" s="93"/>
      <c r="UI73" s="93"/>
      <c r="UJ73" s="93"/>
      <c r="UK73" s="93"/>
      <c r="UL73" s="93"/>
      <c r="UM73" s="93"/>
      <c r="UN73" s="93"/>
      <c r="UO73" s="93"/>
      <c r="UP73" s="93"/>
      <c r="UQ73" s="93"/>
      <c r="UR73" s="93"/>
      <c r="US73" s="93"/>
      <c r="UT73" s="93"/>
      <c r="UU73" s="93"/>
      <c r="UV73" s="93"/>
      <c r="UW73" s="93"/>
      <c r="UX73" s="93"/>
      <c r="UY73" s="93"/>
      <c r="UZ73" s="93"/>
      <c r="VA73" s="93"/>
      <c r="VB73" s="93"/>
      <c r="VC73" s="93"/>
      <c r="VD73" s="93"/>
      <c r="VE73" s="93"/>
      <c r="VF73" s="93"/>
      <c r="VG73" s="93"/>
      <c r="VH73" s="93"/>
      <c r="VI73" s="93"/>
      <c r="VJ73" s="93"/>
      <c r="VK73" s="93"/>
      <c r="VL73" s="93"/>
      <c r="VM73" s="93"/>
      <c r="VN73" s="93"/>
      <c r="VO73" s="93"/>
      <c r="VP73" s="93"/>
      <c r="VQ73" s="93"/>
      <c r="VR73" s="93"/>
      <c r="VS73" s="93"/>
      <c r="VT73" s="93"/>
      <c r="VU73" s="93"/>
      <c r="VV73" s="93"/>
      <c r="VW73" s="93"/>
      <c r="VX73" s="93"/>
      <c r="VY73" s="93"/>
      <c r="VZ73" s="93"/>
      <c r="WA73" s="93"/>
      <c r="WB73" s="93"/>
      <c r="WC73" s="93"/>
      <c r="WD73" s="93"/>
      <c r="WE73" s="93"/>
      <c r="WF73" s="93"/>
      <c r="WG73" s="93"/>
      <c r="WH73" s="93"/>
      <c r="WI73" s="93"/>
      <c r="WJ73" s="93"/>
      <c r="WK73" s="93"/>
      <c r="WL73" s="93"/>
      <c r="WM73" s="93"/>
      <c r="WN73" s="93"/>
      <c r="WO73" s="93"/>
      <c r="WP73" s="93"/>
      <c r="WQ73" s="93"/>
      <c r="WR73" s="93"/>
      <c r="WS73" s="93"/>
      <c r="WT73" s="93"/>
      <c r="WU73" s="93"/>
      <c r="WV73" s="93"/>
      <c r="WW73" s="93"/>
      <c r="WX73" s="93"/>
      <c r="WY73" s="93"/>
      <c r="WZ73" s="93"/>
      <c r="XA73" s="93"/>
      <c r="XB73" s="93"/>
      <c r="XC73" s="93"/>
      <c r="XD73" s="93"/>
      <c r="XE73" s="93"/>
      <c r="XF73" s="93"/>
      <c r="XG73" s="93"/>
      <c r="XH73" s="93"/>
      <c r="XI73" s="93"/>
      <c r="XJ73" s="93"/>
      <c r="XK73" s="93"/>
      <c r="XL73" s="93"/>
      <c r="XM73" s="93"/>
      <c r="XN73" s="93"/>
      <c r="XO73" s="93"/>
      <c r="XP73" s="93"/>
      <c r="XQ73" s="93"/>
      <c r="XR73" s="93"/>
      <c r="XS73" s="93"/>
      <c r="XT73" s="93"/>
      <c r="XU73" s="93"/>
      <c r="XV73" s="93"/>
      <c r="XW73" s="93"/>
      <c r="XX73" s="93"/>
      <c r="XY73" s="93"/>
      <c r="XZ73" s="93"/>
      <c r="YA73" s="93"/>
      <c r="YB73" s="93"/>
      <c r="YC73" s="93"/>
      <c r="YD73" s="93"/>
      <c r="YE73" s="93"/>
      <c r="YF73" s="93"/>
      <c r="YG73" s="93"/>
      <c r="YH73" s="93"/>
      <c r="YI73" s="93"/>
      <c r="YJ73" s="93"/>
      <c r="YK73" s="93"/>
      <c r="YL73" s="93"/>
      <c r="YM73" s="93"/>
      <c r="YN73" s="93"/>
      <c r="YO73" s="93"/>
      <c r="YP73" s="93"/>
      <c r="YQ73" s="93"/>
      <c r="YR73" s="93"/>
      <c r="YS73" s="93"/>
      <c r="YT73" s="93"/>
      <c r="YU73" s="93"/>
      <c r="YV73" s="93"/>
      <c r="YW73" s="93"/>
      <c r="YX73" s="93"/>
      <c r="YY73" s="93"/>
      <c r="YZ73" s="93"/>
      <c r="ZA73" s="93"/>
      <c r="ZB73" s="93"/>
      <c r="ZC73" s="93"/>
      <c r="ZD73" s="93"/>
      <c r="ZE73" s="93"/>
      <c r="ZF73" s="93"/>
      <c r="ZG73" s="93"/>
      <c r="ZH73" s="93"/>
      <c r="ZI73" s="93"/>
      <c r="ZJ73" s="93"/>
      <c r="ZK73" s="93"/>
      <c r="ZL73" s="93"/>
      <c r="ZM73" s="93"/>
      <c r="ZN73" s="93"/>
      <c r="ZO73" s="93"/>
      <c r="ZP73" s="93"/>
      <c r="ZQ73" s="93"/>
      <c r="ZR73" s="93"/>
      <c r="ZS73" s="93"/>
      <c r="ZT73" s="93"/>
      <c r="ZU73" s="93"/>
      <c r="ZV73" s="93"/>
      <c r="ZW73" s="93"/>
      <c r="ZX73" s="93"/>
      <c r="ZY73" s="93"/>
      <c r="ZZ73" s="93"/>
      <c r="AAA73" s="93"/>
      <c r="AAB73" s="93"/>
      <c r="AAC73" s="93"/>
      <c r="AAD73" s="93"/>
      <c r="AAE73" s="93"/>
      <c r="AAF73" s="93"/>
      <c r="AAG73" s="93"/>
      <c r="AAH73" s="93"/>
      <c r="AAI73" s="93"/>
      <c r="AAJ73" s="93"/>
      <c r="AAK73" s="93"/>
      <c r="AAL73" s="93"/>
      <c r="AAM73" s="93"/>
      <c r="AAN73" s="93"/>
      <c r="AAO73" s="93"/>
      <c r="AAP73" s="93"/>
      <c r="AAQ73" s="93"/>
      <c r="AAR73" s="93"/>
      <c r="AAS73" s="93"/>
      <c r="AAT73" s="93"/>
      <c r="AAU73" s="93"/>
      <c r="AAV73" s="93"/>
      <c r="AAW73" s="93"/>
      <c r="AAX73" s="93"/>
      <c r="AAY73" s="93"/>
      <c r="AAZ73" s="93"/>
      <c r="ABA73" s="93"/>
      <c r="ABB73" s="93"/>
      <c r="ABC73" s="93"/>
      <c r="ABD73" s="93"/>
      <c r="ABE73" s="93"/>
      <c r="ABF73" s="93"/>
      <c r="ABG73" s="93"/>
      <c r="ABH73" s="93"/>
      <c r="ABI73" s="93"/>
      <c r="ABJ73" s="93"/>
      <c r="ABK73" s="93"/>
      <c r="ABL73" s="93"/>
      <c r="ABM73" s="93"/>
      <c r="ABN73" s="93"/>
      <c r="ABO73" s="93"/>
      <c r="ABP73" s="93"/>
      <c r="ABQ73" s="93"/>
      <c r="ABR73" s="93"/>
      <c r="ABS73" s="93"/>
      <c r="ABT73" s="93"/>
      <c r="ABU73" s="93"/>
      <c r="ABV73" s="93"/>
      <c r="ABW73" s="93"/>
      <c r="ABX73" s="93"/>
      <c r="ABY73" s="93"/>
      <c r="ABZ73" s="93"/>
      <c r="ACA73" s="93"/>
      <c r="ACB73" s="93"/>
      <c r="ACC73" s="93"/>
      <c r="ACD73" s="93"/>
      <c r="ACE73" s="93"/>
      <c r="ACF73" s="93"/>
      <c r="ACG73" s="93"/>
      <c r="ACH73" s="93"/>
      <c r="ACI73" s="93"/>
      <c r="ACJ73" s="93"/>
      <c r="ACK73" s="93"/>
      <c r="ACL73" s="93"/>
      <c r="ACM73" s="93"/>
      <c r="ACN73" s="93"/>
      <c r="ACO73" s="93"/>
      <c r="ACP73" s="93"/>
      <c r="ACQ73" s="93"/>
      <c r="ACR73" s="93"/>
      <c r="ACS73" s="93"/>
      <c r="ACT73" s="93"/>
      <c r="ACU73" s="93"/>
      <c r="ACV73" s="93"/>
      <c r="ACW73" s="93"/>
      <c r="ACX73" s="93"/>
      <c r="ACY73" s="93"/>
      <c r="ACZ73" s="93"/>
      <c r="ADA73" s="93"/>
      <c r="ADB73" s="93"/>
      <c r="ADC73" s="93"/>
      <c r="ADD73" s="93"/>
      <c r="ADE73" s="93"/>
      <c r="ADF73" s="93"/>
      <c r="ADG73" s="93"/>
      <c r="ADH73" s="93"/>
      <c r="ADI73" s="93"/>
      <c r="ADJ73" s="93"/>
      <c r="ADK73" s="93"/>
      <c r="ADL73" s="93"/>
      <c r="ADM73" s="93"/>
      <c r="ADN73" s="93"/>
      <c r="ADO73" s="93"/>
      <c r="ADP73" s="93"/>
      <c r="ADQ73" s="93"/>
      <c r="ADR73" s="93"/>
      <c r="ADS73" s="93"/>
      <c r="ADT73" s="93"/>
      <c r="ADU73" s="93"/>
      <c r="ADV73" s="93"/>
      <c r="ADW73" s="93"/>
      <c r="ADX73" s="93"/>
      <c r="ADY73" s="93"/>
      <c r="ADZ73" s="93"/>
      <c r="AEA73" s="93"/>
      <c r="AEB73" s="93"/>
      <c r="AEC73" s="93"/>
      <c r="AED73" s="93"/>
      <c r="AEE73" s="93"/>
      <c r="AEF73" s="93"/>
      <c r="AEG73" s="93"/>
      <c r="AEH73" s="93"/>
      <c r="AEI73" s="93"/>
      <c r="AEJ73" s="93"/>
      <c r="AEK73" s="93"/>
      <c r="AEL73" s="93"/>
      <c r="AEM73" s="93"/>
      <c r="AEN73" s="93"/>
      <c r="AEO73" s="93"/>
      <c r="AEP73" s="93"/>
      <c r="AEQ73" s="93"/>
      <c r="AER73" s="93"/>
      <c r="AES73" s="93"/>
      <c r="AET73" s="93"/>
      <c r="AEU73" s="93"/>
      <c r="AEV73" s="93"/>
      <c r="AEW73" s="93"/>
      <c r="AEX73" s="93"/>
      <c r="AEY73" s="93"/>
      <c r="AEZ73" s="93"/>
      <c r="AFA73" s="93"/>
      <c r="AFB73" s="93"/>
      <c r="AFC73" s="93"/>
      <c r="AFD73" s="93"/>
      <c r="AFE73" s="93"/>
      <c r="AFF73" s="93"/>
      <c r="AFG73" s="93"/>
      <c r="AFH73" s="93"/>
      <c r="AFI73" s="93"/>
      <c r="AFJ73" s="93"/>
      <c r="AFK73" s="93"/>
      <c r="AFL73" s="93"/>
      <c r="AFM73" s="93"/>
      <c r="AFN73" s="93"/>
      <c r="AFO73" s="93"/>
      <c r="AFP73" s="93"/>
      <c r="AFQ73" s="93"/>
      <c r="AFR73" s="93"/>
      <c r="AFS73" s="93"/>
      <c r="AFT73" s="93"/>
      <c r="AFU73" s="93"/>
      <c r="AFV73" s="93"/>
      <c r="AFW73" s="93"/>
      <c r="AFX73" s="93"/>
      <c r="AFY73" s="93"/>
      <c r="AFZ73" s="93"/>
      <c r="AGA73" s="93"/>
      <c r="AGB73" s="93"/>
      <c r="AGC73" s="93"/>
      <c r="AGD73" s="93"/>
      <c r="AGE73" s="93"/>
      <c r="AGF73" s="93"/>
      <c r="AGG73" s="93"/>
      <c r="AGH73" s="93"/>
      <c r="AGI73" s="93"/>
      <c r="AGJ73" s="93"/>
      <c r="AGK73" s="93"/>
      <c r="AGL73" s="93"/>
      <c r="AGM73" s="93"/>
      <c r="AGN73" s="93"/>
      <c r="AGO73" s="93"/>
      <c r="AGP73" s="93"/>
      <c r="AGQ73" s="93"/>
      <c r="AGR73" s="93"/>
      <c r="AGS73" s="93"/>
      <c r="AGT73" s="93"/>
      <c r="AGU73" s="93"/>
      <c r="AGV73" s="93"/>
      <c r="AGW73" s="93"/>
      <c r="AGX73" s="93"/>
      <c r="AGY73" s="93"/>
      <c r="AGZ73" s="93"/>
      <c r="AHA73" s="93"/>
      <c r="AHB73" s="93"/>
      <c r="AHC73" s="93"/>
      <c r="AHD73" s="93"/>
      <c r="AHE73" s="93"/>
      <c r="AHF73" s="93"/>
      <c r="AHG73" s="93"/>
      <c r="AHH73" s="93"/>
      <c r="AHI73" s="93"/>
      <c r="AHJ73" s="93"/>
      <c r="AHK73" s="93"/>
      <c r="AHL73" s="93"/>
      <c r="AHM73" s="93"/>
      <c r="AHN73" s="93"/>
      <c r="AHO73" s="93"/>
      <c r="AHP73" s="93"/>
      <c r="AHQ73" s="93"/>
      <c r="AHR73" s="93"/>
      <c r="AHS73" s="93"/>
      <c r="AHT73" s="93"/>
      <c r="AHU73" s="93"/>
      <c r="AHV73" s="93"/>
      <c r="AHW73" s="93"/>
      <c r="AHX73" s="93"/>
      <c r="AHY73" s="93"/>
      <c r="AHZ73" s="93"/>
      <c r="AIA73" s="93"/>
      <c r="AIB73" s="93"/>
      <c r="AIC73" s="93"/>
      <c r="AID73" s="93"/>
      <c r="AIE73" s="93"/>
      <c r="AIF73" s="93"/>
      <c r="AIG73" s="93"/>
      <c r="AIH73" s="93"/>
      <c r="AII73" s="93"/>
      <c r="AIJ73" s="93"/>
      <c r="AIK73" s="93"/>
      <c r="AIL73" s="93"/>
      <c r="AIM73" s="93"/>
      <c r="AIN73" s="93"/>
      <c r="AIO73" s="93"/>
      <c r="AIP73" s="93"/>
      <c r="AIQ73" s="93"/>
      <c r="AIR73" s="93"/>
      <c r="AIS73" s="93"/>
      <c r="AIT73" s="93"/>
      <c r="AIU73" s="93"/>
      <c r="AIV73" s="93"/>
      <c r="AIW73" s="93"/>
      <c r="AIX73" s="93"/>
      <c r="AIY73" s="93"/>
      <c r="AIZ73" s="93"/>
      <c r="AJA73" s="93"/>
      <c r="AJB73" s="93"/>
      <c r="AJC73" s="93"/>
      <c r="AJD73" s="93"/>
      <c r="AJE73" s="93"/>
      <c r="AJF73" s="93"/>
      <c r="AJG73" s="93"/>
      <c r="AJH73" s="93"/>
      <c r="AJI73" s="93"/>
      <c r="AJJ73" s="93"/>
      <c r="AJK73" s="93"/>
      <c r="AJL73" s="93"/>
      <c r="AJM73" s="93"/>
      <c r="AJN73" s="93"/>
      <c r="AJO73" s="93"/>
      <c r="AJP73" s="93"/>
      <c r="AJQ73" s="93"/>
      <c r="AJR73" s="93"/>
      <c r="AJS73" s="93"/>
      <c r="AJT73" s="93"/>
      <c r="AJU73" s="93"/>
      <c r="AJV73" s="93"/>
      <c r="AJW73" s="93"/>
      <c r="AJX73" s="93"/>
      <c r="AJY73" s="93"/>
      <c r="AJZ73" s="93"/>
      <c r="AKA73" s="93"/>
      <c r="AKB73" s="93"/>
      <c r="AKC73" s="93"/>
      <c r="AKD73" s="93"/>
      <c r="AKE73" s="93"/>
      <c r="AKF73" s="93"/>
      <c r="AKG73" s="93"/>
      <c r="AKH73" s="93"/>
      <c r="AKI73" s="93"/>
      <c r="AKJ73" s="93"/>
      <c r="AKK73" s="93"/>
      <c r="AKL73" s="93"/>
      <c r="AKM73" s="93"/>
      <c r="AKN73" s="93"/>
      <c r="AKO73" s="93"/>
      <c r="AKP73" s="93"/>
      <c r="AKQ73" s="93"/>
      <c r="AKR73" s="93"/>
      <c r="AKS73" s="93"/>
      <c r="AKT73" s="93"/>
      <c r="AKU73" s="93"/>
      <c r="AKV73" s="93"/>
      <c r="AKW73" s="93"/>
      <c r="AKX73" s="93"/>
      <c r="AKY73" s="93"/>
      <c r="AKZ73" s="93"/>
      <c r="ALA73" s="93"/>
      <c r="ALB73" s="93"/>
      <c r="ALC73" s="93"/>
      <c r="ALD73" s="93"/>
      <c r="ALE73" s="93"/>
      <c r="ALF73" s="93"/>
      <c r="ALG73" s="93"/>
      <c r="ALH73" s="93"/>
      <c r="ALI73" s="93"/>
      <c r="ALJ73" s="93"/>
      <c r="ALK73" s="93"/>
      <c r="ALL73" s="93"/>
      <c r="ALM73" s="93"/>
      <c r="ALN73" s="93"/>
      <c r="ALO73" s="93"/>
      <c r="ALP73" s="93"/>
      <c r="ALQ73" s="93"/>
      <c r="ALR73" s="93"/>
      <c r="ALS73" s="93"/>
      <c r="ALT73" s="93"/>
      <c r="ALU73" s="93"/>
      <c r="ALV73" s="93"/>
      <c r="ALW73" s="93"/>
      <c r="ALX73" s="93"/>
      <c r="ALY73" s="93"/>
      <c r="ALZ73" s="93"/>
      <c r="AMA73" s="93"/>
      <c r="AMB73" s="93"/>
      <c r="AMC73" s="93"/>
      <c r="AMD73" s="93"/>
      <c r="AME73" s="93"/>
      <c r="AMF73" s="93"/>
      <c r="AMG73" s="93"/>
      <c r="AMH73" s="93"/>
      <c r="AMI73" s="93"/>
      <c r="AMJ73" s="93"/>
      <c r="AMK73" s="93"/>
      <c r="AML73" s="93"/>
      <c r="AMM73" s="93"/>
      <c r="AMN73" s="93"/>
      <c r="AMO73" s="93"/>
      <c r="AMP73" s="93"/>
      <c r="AMQ73" s="93"/>
      <c r="AMR73" s="93"/>
      <c r="AMS73" s="93"/>
      <c r="AMT73" s="93"/>
      <c r="AMU73" s="93"/>
      <c r="AMV73" s="93"/>
      <c r="AMW73" s="93"/>
      <c r="AMX73" s="93"/>
      <c r="AMY73" s="93"/>
      <c r="AMZ73" s="93"/>
      <c r="ANA73" s="93"/>
      <c r="ANB73" s="93"/>
      <c r="ANC73" s="93"/>
      <c r="AND73" s="93"/>
      <c r="ANE73" s="93"/>
      <c r="ANF73" s="93"/>
      <c r="ANG73" s="93"/>
      <c r="ANH73" s="93"/>
      <c r="ANI73" s="93"/>
      <c r="ANJ73" s="93"/>
      <c r="ANK73" s="93"/>
      <c r="ANL73" s="93"/>
      <c r="ANM73" s="93"/>
      <c r="ANN73" s="93"/>
      <c r="ANO73" s="93"/>
      <c r="ANP73" s="93"/>
      <c r="ANQ73" s="93"/>
      <c r="ANR73" s="93"/>
      <c r="ANS73" s="93"/>
      <c r="ANT73" s="93"/>
      <c r="ANU73" s="93"/>
      <c r="ANV73" s="93"/>
      <c r="ANW73" s="93"/>
      <c r="ANX73" s="93"/>
      <c r="ANY73" s="93"/>
      <c r="ANZ73" s="93"/>
      <c r="AOA73" s="93"/>
      <c r="AOB73" s="93"/>
      <c r="AOC73" s="93"/>
      <c r="AOD73" s="93"/>
      <c r="AOE73" s="93"/>
      <c r="AOF73" s="93"/>
      <c r="AOG73" s="93"/>
      <c r="AOH73" s="93"/>
      <c r="AOI73" s="93"/>
      <c r="AOJ73" s="93"/>
      <c r="AOK73" s="93"/>
      <c r="AOL73" s="93"/>
      <c r="AOM73" s="93"/>
      <c r="AON73" s="93"/>
      <c r="AOO73" s="93"/>
      <c r="AOP73" s="93"/>
      <c r="AOQ73" s="93"/>
      <c r="AOR73" s="93"/>
      <c r="AOS73" s="93"/>
      <c r="AOT73" s="93"/>
      <c r="AOU73" s="93"/>
      <c r="AOV73" s="93"/>
      <c r="AOW73" s="93"/>
      <c r="AOX73" s="93"/>
      <c r="AOY73" s="93"/>
      <c r="AOZ73" s="93"/>
      <c r="APA73" s="93"/>
      <c r="APB73" s="93"/>
      <c r="APC73" s="93"/>
      <c r="APD73" s="93"/>
      <c r="APE73" s="93"/>
      <c r="APF73" s="93"/>
      <c r="APG73" s="93"/>
      <c r="APH73" s="93"/>
      <c r="API73" s="93"/>
      <c r="APJ73" s="93"/>
      <c r="APK73" s="93"/>
      <c r="APL73" s="93"/>
      <c r="APM73" s="93"/>
      <c r="APN73" s="93"/>
      <c r="APO73" s="93"/>
      <c r="APP73" s="93"/>
      <c r="APQ73" s="93"/>
      <c r="APR73" s="93"/>
      <c r="APS73" s="93"/>
      <c r="APT73" s="93"/>
      <c r="APU73" s="93"/>
      <c r="APV73" s="93"/>
      <c r="APW73" s="93"/>
      <c r="APX73" s="93"/>
      <c r="APY73" s="93"/>
      <c r="APZ73" s="93"/>
      <c r="AQA73" s="93"/>
      <c r="AQB73" s="93"/>
      <c r="AQC73" s="93"/>
      <c r="AQD73" s="93"/>
      <c r="AQE73" s="93"/>
      <c r="AQF73" s="93"/>
      <c r="AQG73" s="93"/>
      <c r="AQH73" s="93"/>
      <c r="AQI73" s="93"/>
      <c r="AQJ73" s="93"/>
      <c r="AQK73" s="93"/>
      <c r="AQL73" s="93"/>
      <c r="AQM73" s="93"/>
      <c r="AQN73" s="93"/>
      <c r="AQO73" s="93"/>
      <c r="AQP73" s="93"/>
      <c r="AQQ73" s="93"/>
      <c r="AQR73" s="93"/>
      <c r="AQS73" s="93"/>
      <c r="AQT73" s="93"/>
      <c r="AQU73" s="93"/>
      <c r="AQV73" s="93"/>
      <c r="AQW73" s="93"/>
      <c r="AQX73" s="93"/>
      <c r="AQY73" s="93"/>
      <c r="AQZ73" s="93"/>
      <c r="ARA73" s="93"/>
      <c r="ARB73" s="93"/>
      <c r="ARC73" s="93"/>
      <c r="ARD73" s="93"/>
      <c r="ARE73" s="93"/>
      <c r="ARF73" s="93"/>
      <c r="ARG73" s="93"/>
      <c r="ARH73" s="93"/>
      <c r="ARI73" s="93"/>
      <c r="ARJ73" s="93"/>
      <c r="ARK73" s="93"/>
      <c r="ARL73" s="93"/>
      <c r="ARM73" s="93"/>
      <c r="ARN73" s="93"/>
      <c r="ARO73" s="93"/>
      <c r="ARP73" s="93"/>
      <c r="ARQ73" s="93"/>
      <c r="ARR73" s="93"/>
      <c r="ARS73" s="93"/>
      <c r="ART73" s="93"/>
      <c r="ARU73" s="93"/>
      <c r="ARV73" s="93"/>
      <c r="ARW73" s="93"/>
      <c r="ARX73" s="93"/>
      <c r="ARY73" s="93"/>
      <c r="ARZ73" s="93"/>
      <c r="ASA73" s="93"/>
      <c r="ASB73" s="93"/>
      <c r="ASC73" s="93"/>
      <c r="ASD73" s="93"/>
      <c r="ASE73" s="93"/>
      <c r="ASF73" s="93"/>
      <c r="ASG73" s="93"/>
      <c r="ASH73" s="93"/>
      <c r="ASI73" s="93"/>
      <c r="ASJ73" s="93"/>
      <c r="ASK73" s="93"/>
      <c r="ASL73" s="93"/>
      <c r="ASM73" s="93"/>
      <c r="ASN73" s="93"/>
      <c r="ASO73" s="93"/>
      <c r="ASP73" s="93"/>
      <c r="ASQ73" s="93"/>
      <c r="ASR73" s="93"/>
      <c r="ASS73" s="93"/>
      <c r="AST73" s="93"/>
      <c r="ASU73" s="93"/>
      <c r="ASV73" s="93"/>
      <c r="ASW73" s="93"/>
      <c r="ASX73" s="93"/>
      <c r="ASY73" s="93"/>
      <c r="ASZ73" s="93"/>
      <c r="ATA73" s="93"/>
      <c r="ATB73" s="93"/>
      <c r="ATC73" s="93"/>
      <c r="ATD73" s="93"/>
      <c r="ATE73" s="93"/>
      <c r="ATF73" s="93"/>
      <c r="ATG73" s="93"/>
      <c r="ATH73" s="93"/>
      <c r="ATI73" s="93"/>
      <c r="ATJ73" s="93"/>
      <c r="ATK73" s="93"/>
      <c r="ATL73" s="93"/>
      <c r="ATM73" s="93"/>
      <c r="ATN73" s="93"/>
      <c r="ATO73" s="93"/>
      <c r="ATP73" s="93"/>
      <c r="ATQ73" s="93"/>
      <c r="ATR73" s="93"/>
      <c r="ATS73" s="93"/>
      <c r="ATT73" s="93"/>
      <c r="ATU73" s="93"/>
      <c r="ATV73" s="93"/>
      <c r="ATW73" s="93"/>
      <c r="ATX73" s="93"/>
      <c r="ATY73" s="93"/>
      <c r="ATZ73" s="93"/>
      <c r="AUA73" s="93"/>
      <c r="AUB73" s="93"/>
      <c r="AUC73" s="93"/>
      <c r="AUD73" s="93"/>
      <c r="AUE73" s="93"/>
      <c r="AUF73" s="93"/>
      <c r="AUG73" s="93"/>
      <c r="AUH73" s="93"/>
      <c r="AUI73" s="93"/>
      <c r="AUJ73" s="93"/>
      <c r="AUK73" s="93"/>
      <c r="AUL73" s="93"/>
      <c r="AUM73" s="93"/>
      <c r="AUN73" s="93"/>
      <c r="AUO73" s="93"/>
      <c r="AUP73" s="93"/>
      <c r="AUQ73" s="93"/>
      <c r="AUR73" s="93"/>
      <c r="AUS73" s="93"/>
      <c r="AUT73" s="93"/>
      <c r="AUU73" s="93"/>
      <c r="AUV73" s="93"/>
      <c r="AUW73" s="93"/>
      <c r="AUX73" s="93"/>
      <c r="AUY73" s="93"/>
      <c r="AUZ73" s="93"/>
      <c r="AVA73" s="93"/>
      <c r="AVB73" s="93"/>
      <c r="AVC73" s="93"/>
      <c r="AVD73" s="93"/>
      <c r="AVE73" s="93"/>
      <c r="AVF73" s="93"/>
      <c r="AVG73" s="93"/>
      <c r="AVH73" s="93"/>
      <c r="AVI73" s="93"/>
      <c r="AVJ73" s="93"/>
      <c r="AVK73" s="93"/>
      <c r="AVL73" s="93"/>
      <c r="AVM73" s="93"/>
      <c r="AVN73" s="93"/>
      <c r="AVO73" s="93"/>
      <c r="AVP73" s="93"/>
      <c r="AVQ73" s="93"/>
      <c r="AVR73" s="93"/>
      <c r="AVS73" s="93"/>
      <c r="AVT73" s="93"/>
      <c r="AVU73" s="93"/>
      <c r="AVV73" s="93"/>
      <c r="AVW73" s="93"/>
      <c r="AVX73" s="93"/>
      <c r="AVY73" s="93"/>
      <c r="AVZ73" s="93"/>
      <c r="AWA73" s="93"/>
      <c r="AWB73" s="93"/>
      <c r="AWC73" s="93"/>
      <c r="AWD73" s="93"/>
      <c r="AWE73" s="93"/>
      <c r="AWF73" s="93"/>
      <c r="AWG73" s="93"/>
      <c r="AWH73" s="93"/>
      <c r="AWI73" s="93"/>
      <c r="AWJ73" s="93"/>
      <c r="AWK73" s="93"/>
      <c r="AWL73" s="93"/>
      <c r="AWM73" s="93"/>
      <c r="AWN73" s="93"/>
      <c r="AWO73" s="93"/>
      <c r="AWP73" s="93"/>
      <c r="AWQ73" s="93"/>
      <c r="AWR73" s="93"/>
      <c r="AWS73" s="93"/>
      <c r="AWT73" s="93"/>
      <c r="AWU73" s="93"/>
      <c r="AWV73" s="93"/>
      <c r="AWW73" s="93"/>
      <c r="AWX73" s="93"/>
      <c r="AWY73" s="93"/>
      <c r="AWZ73" s="93"/>
      <c r="AXA73" s="93"/>
      <c r="AXB73" s="93"/>
      <c r="AXC73" s="93"/>
      <c r="AXD73" s="93"/>
      <c r="AXE73" s="93"/>
      <c r="AXF73" s="93"/>
      <c r="AXG73" s="93"/>
      <c r="AXH73" s="93"/>
      <c r="AXI73" s="93"/>
      <c r="AXJ73" s="93"/>
      <c r="AXK73" s="93"/>
      <c r="AXL73" s="93"/>
      <c r="AXM73" s="93"/>
      <c r="AXN73" s="93"/>
      <c r="AXO73" s="93"/>
      <c r="AXP73" s="93"/>
      <c r="AXQ73" s="93"/>
      <c r="AXR73" s="93"/>
      <c r="AXS73" s="93"/>
      <c r="AXT73" s="93"/>
      <c r="AXU73" s="93"/>
      <c r="AXV73" s="93"/>
      <c r="AXW73" s="93"/>
      <c r="AXX73" s="93"/>
      <c r="AXY73" s="93"/>
      <c r="AXZ73" s="93"/>
      <c r="AYA73" s="93"/>
      <c r="AYB73" s="93"/>
      <c r="AYC73" s="93"/>
      <c r="AYD73" s="93"/>
      <c r="AYE73" s="93"/>
      <c r="AYF73" s="93"/>
      <c r="AYG73" s="93"/>
      <c r="AYH73" s="93"/>
      <c r="AYI73" s="93"/>
      <c r="AYJ73" s="93"/>
      <c r="AYK73" s="93"/>
      <c r="AYL73" s="93"/>
      <c r="AYM73" s="93"/>
      <c r="AYN73" s="93"/>
      <c r="AYO73" s="93"/>
      <c r="AYP73" s="93"/>
      <c r="AYQ73" s="93"/>
      <c r="AYR73" s="93"/>
      <c r="AYS73" s="93"/>
      <c r="AYT73" s="93"/>
      <c r="AYU73" s="93"/>
      <c r="AYV73" s="93"/>
      <c r="AYW73" s="93"/>
      <c r="AYX73" s="93"/>
      <c r="AYY73" s="93"/>
      <c r="AYZ73" s="93"/>
      <c r="AZA73" s="93"/>
      <c r="AZB73" s="93"/>
      <c r="AZC73" s="93"/>
      <c r="AZD73" s="93"/>
      <c r="AZE73" s="93"/>
      <c r="AZF73" s="93"/>
      <c r="AZG73" s="93"/>
      <c r="AZH73" s="93"/>
      <c r="AZI73" s="93"/>
      <c r="AZJ73" s="93"/>
      <c r="AZK73" s="93"/>
      <c r="AZL73" s="93"/>
      <c r="AZM73" s="93"/>
      <c r="AZN73" s="93"/>
      <c r="AZO73" s="93"/>
      <c r="AZP73" s="93"/>
      <c r="AZQ73" s="93"/>
      <c r="AZR73" s="93"/>
      <c r="AZS73" s="93"/>
      <c r="AZT73" s="93"/>
      <c r="AZU73" s="93"/>
      <c r="AZV73" s="93"/>
      <c r="AZW73" s="93"/>
      <c r="AZX73" s="93"/>
      <c r="AZY73" s="93"/>
      <c r="AZZ73" s="93"/>
      <c r="BAA73" s="93"/>
      <c r="BAB73" s="93"/>
      <c r="BAC73" s="93"/>
      <c r="BAD73" s="93"/>
      <c r="BAE73" s="93"/>
      <c r="BAF73" s="93"/>
      <c r="BAG73" s="93"/>
      <c r="BAH73" s="93"/>
      <c r="BAI73" s="93"/>
      <c r="BAJ73" s="93"/>
      <c r="BAK73" s="93"/>
      <c r="BAL73" s="93"/>
      <c r="BAM73" s="93"/>
      <c r="BAN73" s="93"/>
      <c r="BAO73" s="93"/>
      <c r="BAP73" s="93"/>
      <c r="BAQ73" s="93"/>
      <c r="BAR73" s="93"/>
      <c r="BAS73" s="93"/>
      <c r="BAT73" s="93"/>
      <c r="BAU73" s="93"/>
      <c r="BAV73" s="93"/>
      <c r="BAW73" s="93"/>
      <c r="BAX73" s="93"/>
      <c r="BAY73" s="93"/>
      <c r="BAZ73" s="93"/>
      <c r="BBA73" s="93"/>
      <c r="BBB73" s="93"/>
      <c r="BBC73" s="93"/>
      <c r="BBD73" s="93"/>
      <c r="BBE73" s="93"/>
      <c r="BBF73" s="93"/>
      <c r="BBG73" s="93"/>
      <c r="BBH73" s="93"/>
      <c r="BBI73" s="93"/>
      <c r="BBJ73" s="93"/>
      <c r="BBK73" s="93"/>
      <c r="BBL73" s="93"/>
      <c r="BBM73" s="93"/>
      <c r="BBN73" s="93"/>
      <c r="BBO73" s="93"/>
      <c r="BBP73" s="93"/>
      <c r="BBQ73" s="93"/>
      <c r="BBR73" s="93"/>
      <c r="BBS73" s="93"/>
      <c r="BBT73" s="93"/>
      <c r="BBU73" s="93"/>
      <c r="BBV73" s="93"/>
      <c r="BBW73" s="93"/>
      <c r="BBX73" s="93"/>
      <c r="BBY73" s="93"/>
      <c r="BBZ73" s="93"/>
      <c r="BCA73" s="93"/>
      <c r="BCB73" s="93"/>
      <c r="BCC73" s="93"/>
      <c r="BCD73" s="93"/>
      <c r="BCE73" s="93"/>
      <c r="BCF73" s="93"/>
      <c r="BCG73" s="93"/>
      <c r="BCH73" s="93"/>
      <c r="BCI73" s="93"/>
      <c r="BCJ73" s="93"/>
      <c r="BCK73" s="93"/>
      <c r="BCL73" s="93"/>
      <c r="BCM73" s="93"/>
      <c r="BCN73" s="93"/>
      <c r="BCO73" s="93"/>
      <c r="BCP73" s="93"/>
      <c r="BCQ73" s="93"/>
      <c r="BCR73" s="93"/>
      <c r="BCS73" s="93"/>
      <c r="BCT73" s="93"/>
      <c r="BCU73" s="93"/>
      <c r="BCV73" s="93"/>
      <c r="BCW73" s="93"/>
      <c r="BCX73" s="93"/>
      <c r="BCY73" s="93"/>
      <c r="BCZ73" s="93"/>
      <c r="BDA73" s="93"/>
      <c r="BDB73" s="93"/>
      <c r="BDC73" s="93"/>
      <c r="BDD73" s="93"/>
      <c r="BDE73" s="93"/>
      <c r="BDF73" s="93"/>
      <c r="BDG73" s="93"/>
      <c r="BDH73" s="93"/>
      <c r="BDI73" s="93"/>
      <c r="BDJ73" s="93"/>
      <c r="BDK73" s="93"/>
      <c r="BDL73" s="93"/>
      <c r="BDM73" s="93"/>
      <c r="BDN73" s="93"/>
      <c r="BDO73" s="93"/>
      <c r="BDP73" s="93"/>
      <c r="BDQ73" s="93"/>
      <c r="BDR73" s="93"/>
      <c r="BDS73" s="93"/>
      <c r="BDT73" s="93"/>
      <c r="BDU73" s="93"/>
      <c r="BDV73" s="93"/>
      <c r="BDW73" s="93"/>
      <c r="BDX73" s="93"/>
      <c r="BDY73" s="93"/>
      <c r="BDZ73" s="93"/>
      <c r="BEA73" s="93"/>
      <c r="BEB73" s="93"/>
      <c r="BEC73" s="93"/>
      <c r="BED73" s="93"/>
      <c r="BEE73" s="93"/>
      <c r="BEF73" s="93"/>
      <c r="BEG73" s="93"/>
      <c r="BEH73" s="93"/>
      <c r="BEI73" s="93"/>
      <c r="BEJ73" s="93"/>
      <c r="BEK73" s="93"/>
      <c r="BEL73" s="93"/>
      <c r="BEM73" s="93"/>
      <c r="BEN73" s="93"/>
      <c r="BEO73" s="93"/>
      <c r="BEP73" s="93"/>
      <c r="BEQ73" s="93"/>
      <c r="BER73" s="93"/>
      <c r="BES73" s="93"/>
      <c r="BET73" s="93"/>
      <c r="BEU73" s="93"/>
      <c r="BEV73" s="93"/>
      <c r="BEW73" s="93"/>
      <c r="BEX73" s="93"/>
      <c r="BEY73" s="93"/>
      <c r="BEZ73" s="93"/>
      <c r="BFA73" s="93"/>
      <c r="BFB73" s="93"/>
      <c r="BFC73" s="93"/>
      <c r="BFD73" s="93"/>
      <c r="BFE73" s="93"/>
      <c r="BFF73" s="93"/>
      <c r="BFG73" s="93"/>
      <c r="BFH73" s="93"/>
      <c r="BFI73" s="93"/>
      <c r="BFJ73" s="93"/>
      <c r="BFK73" s="93"/>
      <c r="BFL73" s="93"/>
      <c r="BFM73" s="93"/>
      <c r="BFN73" s="93"/>
      <c r="BFO73" s="93"/>
      <c r="BFP73" s="93"/>
      <c r="BFQ73" s="93"/>
      <c r="BFR73" s="93"/>
      <c r="BFS73" s="93"/>
      <c r="BFT73" s="93"/>
      <c r="BFU73" s="93"/>
      <c r="BFV73" s="93"/>
      <c r="BFW73" s="93"/>
      <c r="BFX73" s="93"/>
      <c r="BFY73" s="93"/>
      <c r="BFZ73" s="93"/>
      <c r="BGA73" s="93"/>
      <c r="BGB73" s="93"/>
      <c r="BGC73" s="93"/>
      <c r="BGD73" s="93"/>
      <c r="BGE73" s="93"/>
      <c r="BGF73" s="93"/>
      <c r="BGG73" s="93"/>
      <c r="BGH73" s="93"/>
      <c r="BGI73" s="93"/>
      <c r="BGJ73" s="93"/>
      <c r="BGK73" s="93"/>
      <c r="BGL73" s="93"/>
      <c r="BGM73" s="93"/>
      <c r="BGN73" s="93"/>
      <c r="BGO73" s="93"/>
      <c r="BGP73" s="93"/>
      <c r="BGQ73" s="93"/>
      <c r="BGR73" s="93"/>
      <c r="BGS73" s="93"/>
      <c r="BGT73" s="93"/>
      <c r="BGU73" s="93"/>
      <c r="BGV73" s="93"/>
      <c r="BGW73" s="93"/>
      <c r="BGX73" s="93"/>
      <c r="BGY73" s="93"/>
      <c r="BGZ73" s="93"/>
      <c r="BHA73" s="93"/>
      <c r="BHB73" s="93"/>
      <c r="BHC73" s="93"/>
      <c r="BHD73" s="93"/>
      <c r="BHE73" s="93"/>
      <c r="BHF73" s="93"/>
      <c r="BHG73" s="93"/>
      <c r="BHH73" s="93"/>
      <c r="BHI73" s="93"/>
      <c r="BHJ73" s="93"/>
      <c r="BHK73" s="93"/>
      <c r="BHL73" s="93"/>
      <c r="BHM73" s="93"/>
      <c r="BHN73" s="93"/>
      <c r="BHO73" s="93"/>
      <c r="BHP73" s="93"/>
      <c r="BHQ73" s="93"/>
      <c r="BHR73" s="93"/>
      <c r="BHS73" s="93"/>
      <c r="BHT73" s="93"/>
      <c r="BHU73" s="93"/>
      <c r="BHV73" s="93"/>
      <c r="BHW73" s="93"/>
      <c r="BHX73" s="93"/>
      <c r="BHY73" s="93"/>
      <c r="BHZ73" s="93"/>
      <c r="BIA73" s="93"/>
      <c r="BIB73" s="93"/>
      <c r="BIC73" s="93"/>
      <c r="BID73" s="93"/>
      <c r="BIE73" s="93"/>
      <c r="BIF73" s="93"/>
      <c r="BIG73" s="93"/>
      <c r="BIH73" s="93"/>
      <c r="BII73" s="93"/>
      <c r="BIJ73" s="93"/>
      <c r="BIK73" s="93"/>
      <c r="BIL73" s="93"/>
      <c r="BIM73" s="93"/>
      <c r="BIN73" s="93"/>
      <c r="BIO73" s="93"/>
      <c r="BIP73" s="93"/>
      <c r="BIQ73" s="93"/>
      <c r="BIR73" s="93"/>
      <c r="BIS73" s="93"/>
      <c r="BIT73" s="93"/>
      <c r="BIU73" s="93"/>
      <c r="BIV73" s="93"/>
      <c r="BIW73" s="93"/>
      <c r="BIX73" s="93"/>
      <c r="BIY73" s="93"/>
      <c r="BIZ73" s="93"/>
      <c r="BJA73" s="93"/>
      <c r="BJB73" s="93"/>
      <c r="BJC73" s="93"/>
      <c r="BJD73" s="93"/>
      <c r="BJE73" s="93"/>
      <c r="BJF73" s="93"/>
      <c r="BJG73" s="93"/>
      <c r="BJH73" s="93"/>
      <c r="BJI73" s="93"/>
      <c r="BJJ73" s="93"/>
      <c r="BJK73" s="93"/>
      <c r="BJL73" s="93"/>
      <c r="BJM73" s="93"/>
      <c r="BJN73" s="93"/>
      <c r="BJO73" s="93"/>
      <c r="BJP73" s="93"/>
      <c r="BJQ73" s="93"/>
      <c r="BJR73" s="93"/>
      <c r="BJS73" s="93"/>
      <c r="BJT73" s="93"/>
      <c r="BJU73" s="93"/>
      <c r="BJV73" s="93"/>
      <c r="BJW73" s="93"/>
      <c r="BJX73" s="93"/>
      <c r="BJY73" s="93"/>
      <c r="BJZ73" s="93"/>
      <c r="BKA73" s="93"/>
      <c r="BKB73" s="93"/>
      <c r="BKC73" s="93"/>
      <c r="BKD73" s="93"/>
      <c r="BKE73" s="93"/>
      <c r="BKF73" s="93"/>
      <c r="BKG73" s="93"/>
      <c r="BKH73" s="93"/>
      <c r="BKI73" s="93"/>
      <c r="BKJ73" s="93"/>
      <c r="BKK73" s="93"/>
      <c r="BKL73" s="93"/>
      <c r="BKM73" s="93"/>
      <c r="BKN73" s="93"/>
      <c r="BKO73" s="93"/>
      <c r="BKP73" s="93"/>
      <c r="BKQ73" s="93"/>
      <c r="BKR73" s="93"/>
      <c r="BKS73" s="93"/>
      <c r="BKT73" s="93"/>
      <c r="BKU73" s="93"/>
      <c r="BKV73" s="93"/>
      <c r="BKW73" s="93"/>
      <c r="BKX73" s="93"/>
      <c r="BKY73" s="93"/>
      <c r="BKZ73" s="93"/>
      <c r="BLA73" s="93"/>
      <c r="BLB73" s="93"/>
      <c r="BLC73" s="93"/>
      <c r="BLD73" s="93"/>
      <c r="BLE73" s="93"/>
      <c r="BLF73" s="93"/>
      <c r="BLG73" s="93"/>
      <c r="BLH73" s="93"/>
      <c r="BLI73" s="93"/>
      <c r="BLJ73" s="93"/>
      <c r="BLK73" s="93"/>
      <c r="BLL73" s="93"/>
      <c r="BLM73" s="93"/>
      <c r="BLN73" s="93"/>
      <c r="BLO73" s="93"/>
      <c r="BLP73" s="93"/>
      <c r="BLQ73" s="93"/>
      <c r="BLR73" s="93"/>
      <c r="BLS73" s="93"/>
      <c r="BLT73" s="93"/>
      <c r="BLU73" s="93"/>
      <c r="BLV73" s="93"/>
      <c r="BLW73" s="93"/>
      <c r="BLX73" s="93"/>
      <c r="BLY73" s="93"/>
      <c r="BLZ73" s="93"/>
      <c r="BMA73" s="93"/>
      <c r="BMB73" s="93"/>
      <c r="BMC73" s="93"/>
      <c r="BMD73" s="93"/>
      <c r="BME73" s="93"/>
      <c r="BMF73" s="93"/>
      <c r="BMG73" s="93"/>
      <c r="BMH73" s="93"/>
      <c r="BMI73" s="93"/>
      <c r="BMJ73" s="93"/>
      <c r="BMK73" s="93"/>
      <c r="BML73" s="93"/>
      <c r="BMM73" s="93"/>
      <c r="BMN73" s="93"/>
      <c r="BMO73" s="93"/>
      <c r="BMP73" s="93"/>
      <c r="BMQ73" s="93"/>
      <c r="BMR73" s="93"/>
      <c r="BMS73" s="93"/>
      <c r="BMT73" s="93"/>
      <c r="BMU73" s="93"/>
      <c r="BMV73" s="93"/>
      <c r="BMW73" s="93"/>
      <c r="BMX73" s="93"/>
      <c r="BMY73" s="93"/>
      <c r="BMZ73" s="93"/>
      <c r="BNA73" s="93"/>
      <c r="BNB73" s="93"/>
      <c r="BNC73" s="93"/>
      <c r="BND73" s="93"/>
      <c r="BNE73" s="93"/>
      <c r="BNF73" s="93"/>
      <c r="BNG73" s="93"/>
      <c r="BNH73" s="93"/>
      <c r="BNI73" s="93"/>
      <c r="BNJ73" s="93"/>
      <c r="BNK73" s="93"/>
      <c r="BNL73" s="93"/>
      <c r="BNM73" s="93"/>
      <c r="BNN73" s="93"/>
      <c r="BNO73" s="93"/>
      <c r="BNP73" s="93"/>
      <c r="BNQ73" s="93"/>
      <c r="BNR73" s="93"/>
      <c r="BNS73" s="93"/>
      <c r="BNT73" s="93"/>
      <c r="BNU73" s="93"/>
      <c r="BNV73" s="93"/>
      <c r="BNW73" s="93"/>
      <c r="BNX73" s="93"/>
      <c r="BNY73" s="93"/>
      <c r="BNZ73" s="93"/>
      <c r="BOA73" s="93"/>
      <c r="BOB73" s="93"/>
      <c r="BOC73" s="93"/>
      <c r="BOD73" s="93"/>
      <c r="BOE73" s="93"/>
      <c r="BOF73" s="93"/>
      <c r="BOG73" s="93"/>
      <c r="BOH73" s="93"/>
      <c r="BOI73" s="93"/>
      <c r="BOJ73" s="93"/>
      <c r="BOK73" s="93"/>
      <c r="BOL73" s="93"/>
      <c r="BOM73" s="93"/>
      <c r="BON73" s="93"/>
      <c r="BOO73" s="93"/>
      <c r="BOP73" s="93"/>
      <c r="BOQ73" s="93"/>
      <c r="BOR73" s="93"/>
      <c r="BOS73" s="93"/>
      <c r="BOT73" s="93"/>
      <c r="BOU73" s="93"/>
      <c r="BOV73" s="93"/>
      <c r="BOW73" s="93"/>
      <c r="BOX73" s="93"/>
      <c r="BOY73" s="93"/>
      <c r="BOZ73" s="93"/>
      <c r="BPA73" s="93"/>
      <c r="BPB73" s="93"/>
      <c r="BPC73" s="93"/>
      <c r="BPD73" s="93"/>
      <c r="BPE73" s="93"/>
      <c r="BPF73" s="93"/>
      <c r="BPG73" s="93"/>
      <c r="BPH73" s="93"/>
      <c r="BPI73" s="93"/>
      <c r="BPJ73" s="93"/>
      <c r="BPK73" s="93"/>
      <c r="BPL73" s="93"/>
      <c r="BPM73" s="93"/>
      <c r="BPN73" s="93"/>
      <c r="BPO73" s="93"/>
      <c r="BPP73" s="93"/>
      <c r="BPQ73" s="93"/>
      <c r="BPR73" s="93"/>
      <c r="BPS73" s="93"/>
      <c r="BPT73" s="93"/>
      <c r="BPU73" s="93"/>
      <c r="BPV73" s="93"/>
      <c r="BPW73" s="93"/>
      <c r="BPX73" s="93"/>
      <c r="BPY73" s="93"/>
      <c r="BPZ73" s="93"/>
      <c r="BQA73" s="93"/>
      <c r="BQB73" s="93"/>
      <c r="BQC73" s="93"/>
      <c r="BQD73" s="93"/>
      <c r="BQE73" s="93"/>
      <c r="BQF73" s="93"/>
      <c r="BQG73" s="93"/>
      <c r="BQH73" s="93"/>
      <c r="BQI73" s="93"/>
      <c r="BQJ73" s="93"/>
      <c r="BQK73" s="93"/>
      <c r="BQL73" s="93"/>
      <c r="BQM73" s="93"/>
      <c r="BQN73" s="93"/>
      <c r="BQO73" s="93"/>
      <c r="BQP73" s="93"/>
      <c r="BQQ73" s="93"/>
      <c r="BQR73" s="93"/>
      <c r="BQS73" s="93"/>
      <c r="BQT73" s="93"/>
      <c r="BQU73" s="93"/>
      <c r="BQV73" s="93"/>
      <c r="BQW73" s="93"/>
      <c r="BQX73" s="93"/>
      <c r="BQY73" s="93"/>
      <c r="BQZ73" s="93"/>
      <c r="BRA73" s="93"/>
      <c r="BRB73" s="93"/>
      <c r="BRC73" s="93"/>
      <c r="BRD73" s="93"/>
      <c r="BRE73" s="93"/>
      <c r="BRF73" s="93"/>
      <c r="BRG73" s="93"/>
      <c r="BRH73" s="93"/>
      <c r="BRI73" s="93"/>
      <c r="BRJ73" s="93"/>
      <c r="BRK73" s="93"/>
      <c r="BRL73" s="93"/>
      <c r="BRM73" s="93"/>
      <c r="BRN73" s="93"/>
      <c r="BRO73" s="93"/>
      <c r="BRP73" s="93"/>
      <c r="BRQ73" s="93"/>
      <c r="BRR73" s="93"/>
      <c r="BRS73" s="93"/>
      <c r="BRT73" s="93"/>
      <c r="BRU73" s="93"/>
      <c r="BRV73" s="93"/>
      <c r="BRW73" s="93"/>
      <c r="BRX73" s="93"/>
      <c r="BRY73" s="93"/>
      <c r="BRZ73" s="93"/>
      <c r="BSA73" s="93"/>
      <c r="BSB73" s="93"/>
      <c r="BSC73" s="93"/>
      <c r="BSD73" s="93"/>
      <c r="BSE73" s="93"/>
      <c r="BSF73" s="93"/>
      <c r="BSG73" s="93"/>
      <c r="BSH73" s="93"/>
      <c r="BSI73" s="93"/>
      <c r="BSJ73" s="93"/>
      <c r="BSK73" s="93"/>
      <c r="BSL73" s="93"/>
      <c r="BSM73" s="93"/>
      <c r="BSN73" s="93"/>
      <c r="BSO73" s="93"/>
      <c r="BSP73" s="93"/>
      <c r="BSQ73" s="93"/>
      <c r="BSR73" s="93"/>
      <c r="BSS73" s="93"/>
      <c r="BST73" s="93"/>
      <c r="BSU73" s="93"/>
      <c r="BSV73" s="93"/>
      <c r="BSW73" s="93"/>
      <c r="BSX73" s="93"/>
      <c r="BSY73" s="93"/>
      <c r="BSZ73" s="93"/>
      <c r="BTA73" s="93"/>
      <c r="BTB73" s="93"/>
      <c r="BTC73" s="93"/>
      <c r="BTD73" s="93"/>
      <c r="BTE73" s="93"/>
      <c r="BTF73" s="93"/>
      <c r="BTG73" s="93"/>
      <c r="BTH73" s="93"/>
      <c r="BTI73" s="93"/>
      <c r="BTJ73" s="93"/>
      <c r="BTK73" s="93"/>
      <c r="BTL73" s="93"/>
      <c r="BTM73" s="93"/>
      <c r="BTN73" s="93"/>
      <c r="BTO73" s="93"/>
      <c r="BTP73" s="93"/>
      <c r="BTQ73" s="93"/>
      <c r="BTR73" s="93"/>
      <c r="BTS73" s="93"/>
      <c r="BTT73" s="93"/>
      <c r="BTU73" s="93"/>
      <c r="BTV73" s="93"/>
      <c r="BTW73" s="93"/>
      <c r="BTX73" s="93"/>
      <c r="BTY73" s="93"/>
      <c r="BTZ73" s="93"/>
      <c r="BUA73" s="93"/>
      <c r="BUB73" s="93"/>
      <c r="BUC73" s="93"/>
      <c r="BUD73" s="93"/>
      <c r="BUE73" s="93"/>
      <c r="BUF73" s="93"/>
      <c r="BUG73" s="93"/>
      <c r="BUH73" s="93"/>
      <c r="BUI73" s="93"/>
      <c r="BUJ73" s="93"/>
      <c r="BUK73" s="93"/>
      <c r="BUL73" s="93"/>
      <c r="BUM73" s="93"/>
      <c r="BUN73" s="93"/>
      <c r="BUO73" s="93"/>
      <c r="BUP73" s="93"/>
      <c r="BUQ73" s="93"/>
      <c r="BUR73" s="93"/>
      <c r="BUS73" s="93"/>
      <c r="BUT73" s="93"/>
      <c r="BUU73" s="93"/>
      <c r="BUV73" s="93"/>
      <c r="BUW73" s="93"/>
      <c r="BUX73" s="93"/>
      <c r="BUY73" s="93"/>
      <c r="BUZ73" s="93"/>
      <c r="BVA73" s="93"/>
      <c r="BVB73" s="93"/>
      <c r="BVC73" s="93"/>
      <c r="BVD73" s="93"/>
      <c r="BVE73" s="93"/>
      <c r="BVF73" s="93"/>
      <c r="BVG73" s="93"/>
      <c r="BVH73" s="93"/>
      <c r="BVI73" s="93"/>
      <c r="BVJ73" s="93"/>
      <c r="BVK73" s="93"/>
      <c r="BVL73" s="93"/>
      <c r="BVM73" s="93"/>
      <c r="BVN73" s="93"/>
      <c r="BVO73" s="93"/>
      <c r="BVP73" s="93"/>
      <c r="BVQ73" s="93"/>
      <c r="BVR73" s="93"/>
      <c r="BVS73" s="93"/>
      <c r="BVT73" s="93"/>
      <c r="BVU73" s="93"/>
      <c r="BVV73" s="93"/>
      <c r="BVW73" s="93"/>
      <c r="BVX73" s="93"/>
      <c r="BVY73" s="93"/>
      <c r="BVZ73" s="93"/>
      <c r="BWA73" s="93"/>
      <c r="BWB73" s="93"/>
      <c r="BWC73" s="93"/>
      <c r="BWD73" s="93"/>
      <c r="BWE73" s="93"/>
      <c r="BWF73" s="93"/>
      <c r="BWG73" s="93"/>
      <c r="BWH73" s="93"/>
      <c r="BWI73" s="93"/>
      <c r="BWJ73" s="93"/>
      <c r="BWK73" s="93"/>
      <c r="BWL73" s="93"/>
      <c r="BWM73" s="93"/>
      <c r="BWN73" s="93"/>
      <c r="BWO73" s="93"/>
      <c r="BWP73" s="93"/>
      <c r="BWQ73" s="93"/>
      <c r="BWR73" s="93"/>
      <c r="BWS73" s="93"/>
      <c r="BWT73" s="93"/>
      <c r="BWU73" s="93"/>
      <c r="BWV73" s="93"/>
      <c r="BWW73" s="93"/>
      <c r="BWX73" s="93"/>
      <c r="BWY73" s="93"/>
      <c r="BWZ73" s="93"/>
      <c r="BXA73" s="93"/>
      <c r="BXB73" s="93"/>
      <c r="BXC73" s="93"/>
      <c r="BXD73" s="93"/>
      <c r="BXE73" s="93"/>
      <c r="BXF73" s="93"/>
      <c r="BXG73" s="93"/>
      <c r="BXH73" s="93"/>
      <c r="BXI73" s="93"/>
      <c r="BXJ73" s="93"/>
      <c r="BXK73" s="93"/>
      <c r="BXL73" s="93"/>
      <c r="BXM73" s="93"/>
      <c r="BXN73" s="93"/>
      <c r="BXO73" s="93"/>
      <c r="BXP73" s="93"/>
      <c r="BXQ73" s="93"/>
      <c r="BXR73" s="93"/>
      <c r="BXS73" s="93"/>
      <c r="BXT73" s="93"/>
      <c r="BXU73" s="93"/>
      <c r="BXV73" s="93"/>
      <c r="BXW73" s="93"/>
      <c r="BXX73" s="93"/>
      <c r="BXY73" s="93"/>
      <c r="BXZ73" s="93"/>
      <c r="BYA73" s="93"/>
      <c r="BYB73" s="93"/>
      <c r="BYC73" s="93"/>
      <c r="BYD73" s="93"/>
      <c r="BYE73" s="93"/>
      <c r="BYF73" s="93"/>
      <c r="BYG73" s="93"/>
      <c r="BYH73" s="93"/>
      <c r="BYI73" s="93"/>
      <c r="BYJ73" s="93"/>
      <c r="BYK73" s="93"/>
      <c r="BYL73" s="93"/>
      <c r="BYM73" s="93"/>
      <c r="BYN73" s="93"/>
      <c r="BYO73" s="93"/>
      <c r="BYP73" s="93"/>
      <c r="BYQ73" s="93"/>
      <c r="BYR73" s="93"/>
      <c r="BYS73" s="93"/>
      <c r="BYT73" s="93"/>
      <c r="BYU73" s="93"/>
      <c r="BYV73" s="93"/>
      <c r="BYW73" s="93"/>
      <c r="BYX73" s="93"/>
      <c r="BYY73" s="93"/>
      <c r="BYZ73" s="93"/>
      <c r="BZA73" s="93"/>
      <c r="BZB73" s="93"/>
      <c r="BZC73" s="93"/>
      <c r="BZD73" s="93"/>
      <c r="BZE73" s="93"/>
      <c r="BZF73" s="93"/>
      <c r="BZG73" s="93"/>
      <c r="BZH73" s="93"/>
      <c r="BZI73" s="93"/>
      <c r="BZJ73" s="93"/>
      <c r="BZK73" s="93"/>
      <c r="BZL73" s="93"/>
      <c r="BZM73" s="93"/>
      <c r="BZN73" s="93"/>
      <c r="BZO73" s="93"/>
      <c r="BZP73" s="93"/>
      <c r="BZQ73" s="93"/>
      <c r="BZR73" s="93"/>
      <c r="BZS73" s="93"/>
      <c r="BZT73" s="93"/>
      <c r="BZU73" s="93"/>
      <c r="BZV73" s="93"/>
      <c r="BZW73" s="93"/>
      <c r="BZX73" s="93"/>
      <c r="BZY73" s="93"/>
      <c r="BZZ73" s="93"/>
      <c r="CAA73" s="93"/>
      <c r="CAB73" s="93"/>
      <c r="CAC73" s="93"/>
      <c r="CAD73" s="93"/>
      <c r="CAE73" s="93"/>
      <c r="CAF73" s="93"/>
      <c r="CAG73" s="93"/>
      <c r="CAH73" s="93"/>
      <c r="CAI73" s="93"/>
      <c r="CAJ73" s="93"/>
      <c r="CAK73" s="93"/>
      <c r="CAL73" s="93"/>
      <c r="CAM73" s="93"/>
      <c r="CAN73" s="93"/>
      <c r="CAO73" s="93"/>
      <c r="CAP73" s="93"/>
      <c r="CAQ73" s="93"/>
      <c r="CAR73" s="93"/>
      <c r="CAS73" s="93"/>
      <c r="CAT73" s="93"/>
      <c r="CAU73" s="93"/>
      <c r="CAV73" s="93"/>
      <c r="CAW73" s="93"/>
      <c r="CAX73" s="93"/>
      <c r="CAY73" s="93"/>
      <c r="CAZ73" s="93"/>
      <c r="CBA73" s="93"/>
      <c r="CBB73" s="93"/>
      <c r="CBC73" s="93"/>
      <c r="CBD73" s="93"/>
      <c r="CBE73" s="93"/>
      <c r="CBF73" s="93"/>
      <c r="CBG73" s="93"/>
      <c r="CBH73" s="93"/>
      <c r="CBI73" s="93"/>
      <c r="CBJ73" s="93"/>
      <c r="CBK73" s="93"/>
      <c r="CBL73" s="93"/>
      <c r="CBM73" s="93"/>
      <c r="CBN73" s="93"/>
      <c r="CBO73" s="93"/>
      <c r="CBP73" s="93"/>
      <c r="CBQ73" s="93"/>
      <c r="CBR73" s="93"/>
      <c r="CBS73" s="93"/>
      <c r="CBT73" s="93"/>
      <c r="CBU73" s="93"/>
      <c r="CBV73" s="93"/>
      <c r="CBW73" s="93"/>
      <c r="CBX73" s="93"/>
      <c r="CBY73" s="93"/>
      <c r="CBZ73" s="93"/>
      <c r="CCA73" s="93"/>
      <c r="CCB73" s="93"/>
      <c r="CCC73" s="93"/>
      <c r="CCD73" s="93"/>
      <c r="CCE73" s="93"/>
      <c r="CCF73" s="93"/>
      <c r="CCG73" s="93"/>
      <c r="CCH73" s="93"/>
      <c r="CCI73" s="93"/>
      <c r="CCJ73" s="93"/>
      <c r="CCK73" s="93"/>
      <c r="CCL73" s="93"/>
      <c r="CCM73" s="93"/>
      <c r="CCN73" s="93"/>
      <c r="CCO73" s="93"/>
      <c r="CCP73" s="93"/>
      <c r="CCQ73" s="93"/>
      <c r="CCR73" s="93"/>
      <c r="CCS73" s="93"/>
      <c r="CCT73" s="93"/>
      <c r="CCU73" s="93"/>
      <c r="CCV73" s="93"/>
      <c r="CCW73" s="93"/>
      <c r="CCX73" s="93"/>
      <c r="CCY73" s="93"/>
      <c r="CCZ73" s="93"/>
      <c r="CDA73" s="93"/>
      <c r="CDB73" s="93"/>
      <c r="CDC73" s="93"/>
      <c r="CDD73" s="93"/>
      <c r="CDE73" s="93"/>
      <c r="CDF73" s="93"/>
      <c r="CDG73" s="93"/>
      <c r="CDH73" s="93"/>
      <c r="CDI73" s="93"/>
      <c r="CDJ73" s="93"/>
      <c r="CDK73" s="93"/>
      <c r="CDL73" s="93"/>
      <c r="CDM73" s="93"/>
      <c r="CDN73" s="93"/>
      <c r="CDO73" s="93"/>
      <c r="CDP73" s="93"/>
      <c r="CDQ73" s="93"/>
      <c r="CDR73" s="93"/>
      <c r="CDS73" s="93"/>
      <c r="CDT73" s="93"/>
      <c r="CDU73" s="93"/>
      <c r="CDV73" s="93"/>
      <c r="CDW73" s="93"/>
      <c r="CDX73" s="93"/>
      <c r="CDY73" s="93"/>
      <c r="CDZ73" s="93"/>
      <c r="CEA73" s="93"/>
      <c r="CEB73" s="93"/>
      <c r="CEC73" s="93"/>
      <c r="CED73" s="93"/>
      <c r="CEE73" s="93"/>
      <c r="CEF73" s="93"/>
      <c r="CEG73" s="93"/>
      <c r="CEH73" s="93"/>
      <c r="CEI73" s="93"/>
      <c r="CEJ73" s="93"/>
      <c r="CEK73" s="93"/>
      <c r="CEL73" s="93"/>
      <c r="CEM73" s="93"/>
      <c r="CEN73" s="93"/>
      <c r="CEO73" s="93"/>
      <c r="CEP73" s="93"/>
      <c r="CEQ73" s="93"/>
      <c r="CER73" s="93"/>
      <c r="CES73" s="93"/>
      <c r="CET73" s="93"/>
      <c r="CEU73" s="93"/>
      <c r="CEV73" s="93"/>
      <c r="CEW73" s="93"/>
      <c r="CEX73" s="93"/>
      <c r="CEY73" s="93"/>
      <c r="CEZ73" s="93"/>
      <c r="CFA73" s="93"/>
      <c r="CFB73" s="93"/>
      <c r="CFC73" s="93"/>
      <c r="CFD73" s="93"/>
      <c r="CFE73" s="93"/>
      <c r="CFF73" s="93"/>
      <c r="CFG73" s="93"/>
      <c r="CFH73" s="93"/>
      <c r="CFI73" s="93"/>
      <c r="CFJ73" s="93"/>
      <c r="CFK73" s="93"/>
      <c r="CFL73" s="93"/>
      <c r="CFM73" s="93"/>
      <c r="CFN73" s="93"/>
      <c r="CFO73" s="93"/>
      <c r="CFP73" s="93"/>
      <c r="CFQ73" s="93"/>
      <c r="CFR73" s="93"/>
      <c r="CFS73" s="93"/>
      <c r="CFT73" s="93"/>
      <c r="CFU73" s="93"/>
      <c r="CFV73" s="93"/>
      <c r="CFW73" s="93"/>
      <c r="CFX73" s="93"/>
      <c r="CFY73" s="93"/>
      <c r="CFZ73" s="93"/>
      <c r="CGA73" s="93"/>
      <c r="CGB73" s="93"/>
      <c r="CGC73" s="93"/>
      <c r="CGD73" s="93"/>
      <c r="CGE73" s="93"/>
      <c r="CGF73" s="93"/>
      <c r="CGG73" s="93"/>
      <c r="CGH73" s="93"/>
      <c r="CGI73" s="93"/>
      <c r="CGJ73" s="93"/>
      <c r="CGK73" s="93"/>
      <c r="CGL73" s="93"/>
      <c r="CGM73" s="93"/>
      <c r="CGN73" s="93"/>
      <c r="CGO73" s="93"/>
      <c r="CGP73" s="93"/>
      <c r="CGQ73" s="93"/>
      <c r="CGR73" s="93"/>
      <c r="CGS73" s="93"/>
      <c r="CGT73" s="93"/>
      <c r="CGU73" s="93"/>
      <c r="CGV73" s="93"/>
      <c r="CGW73" s="93"/>
      <c r="CGX73" s="93"/>
      <c r="CGY73" s="93"/>
      <c r="CGZ73" s="93"/>
      <c r="CHA73" s="93"/>
      <c r="CHB73" s="93"/>
      <c r="CHC73" s="93"/>
      <c r="CHD73" s="93"/>
      <c r="CHE73" s="93"/>
      <c r="CHF73" s="93"/>
      <c r="CHG73" s="93"/>
      <c r="CHH73" s="93"/>
      <c r="CHI73" s="93"/>
      <c r="CHJ73" s="93"/>
      <c r="CHK73" s="93"/>
      <c r="CHL73" s="93"/>
      <c r="CHM73" s="93"/>
      <c r="CHN73" s="93"/>
      <c r="CHO73" s="93"/>
      <c r="CHP73" s="93"/>
      <c r="CHQ73" s="93"/>
      <c r="CHR73" s="93"/>
      <c r="CHS73" s="93"/>
      <c r="CHT73" s="93"/>
      <c r="CHU73" s="93"/>
      <c r="CHV73" s="93"/>
      <c r="CHW73" s="93"/>
      <c r="CHX73" s="93"/>
      <c r="CHY73" s="93"/>
      <c r="CHZ73" s="93"/>
      <c r="CIA73" s="93"/>
      <c r="CIB73" s="93"/>
      <c r="CIC73" s="93"/>
      <c r="CID73" s="93"/>
      <c r="CIE73" s="93"/>
      <c r="CIF73" s="93"/>
      <c r="CIG73" s="93"/>
      <c r="CIH73" s="93"/>
      <c r="CII73" s="93"/>
      <c r="CIJ73" s="93"/>
      <c r="CIK73" s="93"/>
      <c r="CIL73" s="93"/>
      <c r="CIM73" s="93"/>
      <c r="CIN73" s="93"/>
      <c r="CIO73" s="93"/>
      <c r="CIP73" s="93"/>
      <c r="CIQ73" s="93"/>
      <c r="CIR73" s="93"/>
      <c r="CIS73" s="93"/>
      <c r="CIT73" s="93"/>
      <c r="CIU73" s="93"/>
      <c r="CIV73" s="93"/>
      <c r="CIW73" s="93"/>
      <c r="CIX73" s="93"/>
      <c r="CIY73" s="93"/>
      <c r="CIZ73" s="93"/>
      <c r="CJA73" s="93"/>
      <c r="CJB73" s="93"/>
      <c r="CJC73" s="93"/>
      <c r="CJD73" s="93"/>
      <c r="CJE73" s="93"/>
      <c r="CJF73" s="93"/>
      <c r="CJG73" s="93"/>
      <c r="CJH73" s="93"/>
      <c r="CJI73" s="93"/>
      <c r="CJJ73" s="93"/>
      <c r="CJK73" s="93"/>
      <c r="CJL73" s="93"/>
      <c r="CJM73" s="93"/>
      <c r="CJN73" s="93"/>
      <c r="CJO73" s="93"/>
      <c r="CJP73" s="93"/>
      <c r="CJQ73" s="93"/>
      <c r="CJR73" s="93"/>
      <c r="CJS73" s="93"/>
      <c r="CJT73" s="93"/>
      <c r="CJU73" s="93"/>
      <c r="CJV73" s="93"/>
      <c r="CJW73" s="93"/>
      <c r="CJX73" s="93"/>
      <c r="CJY73" s="93"/>
      <c r="CJZ73" s="93"/>
      <c r="CKA73" s="93"/>
      <c r="CKB73" s="93"/>
      <c r="CKC73" s="93"/>
      <c r="CKD73" s="93"/>
      <c r="CKE73" s="93"/>
      <c r="CKF73" s="93"/>
      <c r="CKG73" s="93"/>
      <c r="CKH73" s="93"/>
      <c r="CKI73" s="93"/>
      <c r="CKJ73" s="93"/>
      <c r="CKK73" s="93"/>
      <c r="CKL73" s="93"/>
      <c r="CKM73" s="93"/>
      <c r="CKN73" s="93"/>
      <c r="CKO73" s="93"/>
      <c r="CKP73" s="93"/>
      <c r="CKQ73" s="93"/>
      <c r="CKR73" s="93"/>
      <c r="CKS73" s="93"/>
      <c r="CKT73" s="93"/>
      <c r="CKU73" s="93"/>
      <c r="CKV73" s="93"/>
      <c r="CKW73" s="93"/>
      <c r="CKX73" s="93"/>
      <c r="CKY73" s="93"/>
      <c r="CKZ73" s="93"/>
      <c r="CLA73" s="93"/>
      <c r="CLB73" s="93"/>
      <c r="CLC73" s="93"/>
      <c r="CLD73" s="93"/>
      <c r="CLE73" s="93"/>
      <c r="CLF73" s="93"/>
      <c r="CLG73" s="93"/>
      <c r="CLH73" s="93"/>
      <c r="CLI73" s="93"/>
      <c r="CLJ73" s="93"/>
      <c r="CLK73" s="93"/>
      <c r="CLL73" s="93"/>
      <c r="CLM73" s="93"/>
      <c r="CLN73" s="93"/>
      <c r="CLO73" s="93"/>
      <c r="CLP73" s="93"/>
      <c r="CLQ73" s="93"/>
      <c r="CLR73" s="93"/>
      <c r="CLS73" s="93"/>
      <c r="CLT73" s="93"/>
      <c r="CLU73" s="93"/>
      <c r="CLV73" s="93"/>
      <c r="CLW73" s="93"/>
      <c r="CLX73" s="93"/>
      <c r="CLY73" s="93"/>
      <c r="CLZ73" s="93"/>
      <c r="CMA73" s="93"/>
      <c r="CMB73" s="93"/>
      <c r="CMC73" s="93"/>
      <c r="CMD73" s="93"/>
      <c r="CME73" s="93"/>
      <c r="CMF73" s="93"/>
      <c r="CMG73" s="93"/>
      <c r="CMH73" s="93"/>
      <c r="CMI73" s="93"/>
      <c r="CMJ73" s="93"/>
      <c r="CMK73" s="93"/>
      <c r="CML73" s="93"/>
      <c r="CMM73" s="93"/>
      <c r="CMN73" s="93"/>
      <c r="CMO73" s="93"/>
      <c r="CMP73" s="93"/>
      <c r="CMQ73" s="93"/>
      <c r="CMR73" s="93"/>
      <c r="CMS73" s="93"/>
      <c r="CMT73" s="93"/>
      <c r="CMU73" s="93"/>
      <c r="CMV73" s="93"/>
      <c r="CMW73" s="93"/>
      <c r="CMX73" s="93"/>
      <c r="CMY73" s="93"/>
      <c r="CMZ73" s="93"/>
      <c r="CNA73" s="93"/>
      <c r="CNB73" s="93"/>
      <c r="CNC73" s="93"/>
      <c r="CND73" s="93"/>
      <c r="CNE73" s="93"/>
      <c r="CNF73" s="93"/>
      <c r="CNG73" s="93"/>
      <c r="CNH73" s="93"/>
      <c r="CNI73" s="93"/>
      <c r="CNJ73" s="93"/>
      <c r="CNK73" s="93"/>
      <c r="CNL73" s="93"/>
      <c r="CNM73" s="93"/>
      <c r="CNN73" s="93"/>
      <c r="CNO73" s="93"/>
      <c r="CNP73" s="93"/>
      <c r="CNQ73" s="93"/>
      <c r="CNR73" s="93"/>
      <c r="CNS73" s="93"/>
      <c r="CNT73" s="93"/>
      <c r="CNU73" s="93"/>
      <c r="CNV73" s="93"/>
      <c r="CNW73" s="93"/>
      <c r="CNX73" s="93"/>
      <c r="CNY73" s="93"/>
      <c r="CNZ73" s="93"/>
      <c r="COA73" s="93"/>
      <c r="COB73" s="93"/>
      <c r="COC73" s="93"/>
      <c r="COD73" s="93"/>
      <c r="COE73" s="93"/>
      <c r="COF73" s="93"/>
      <c r="COG73" s="93"/>
      <c r="COH73" s="93"/>
      <c r="COI73" s="93"/>
      <c r="COJ73" s="93"/>
      <c r="COK73" s="93"/>
      <c r="COL73" s="93"/>
      <c r="COM73" s="93"/>
      <c r="CON73" s="93"/>
      <c r="COO73" s="93"/>
      <c r="COP73" s="93"/>
      <c r="COQ73" s="93"/>
      <c r="COR73" s="93"/>
      <c r="COS73" s="93"/>
      <c r="COT73" s="93"/>
      <c r="COU73" s="93"/>
      <c r="COV73" s="93"/>
      <c r="COW73" s="93"/>
      <c r="COX73" s="93"/>
      <c r="COY73" s="93"/>
      <c r="COZ73" s="93"/>
      <c r="CPA73" s="93"/>
      <c r="CPB73" s="93"/>
      <c r="CPC73" s="93"/>
      <c r="CPD73" s="93"/>
      <c r="CPE73" s="93"/>
      <c r="CPF73" s="93"/>
      <c r="CPG73" s="93"/>
      <c r="CPH73" s="93"/>
      <c r="CPI73" s="93"/>
      <c r="CPJ73" s="93"/>
      <c r="CPK73" s="93"/>
      <c r="CPL73" s="93"/>
      <c r="CPM73" s="93"/>
      <c r="CPN73" s="93"/>
      <c r="CPO73" s="93"/>
      <c r="CPP73" s="93"/>
      <c r="CPQ73" s="93"/>
      <c r="CPR73" s="93"/>
      <c r="CPS73" s="93"/>
      <c r="CPT73" s="93"/>
      <c r="CPU73" s="93"/>
      <c r="CPV73" s="93"/>
      <c r="CPW73" s="93"/>
      <c r="CPX73" s="93"/>
      <c r="CPY73" s="93"/>
      <c r="CPZ73" s="93"/>
      <c r="CQA73" s="93"/>
      <c r="CQB73" s="93"/>
      <c r="CQC73" s="93"/>
      <c r="CQD73" s="93"/>
      <c r="CQE73" s="93"/>
      <c r="CQF73" s="93"/>
      <c r="CQG73" s="93"/>
      <c r="CQH73" s="93"/>
      <c r="CQI73" s="93"/>
      <c r="CQJ73" s="93"/>
      <c r="CQK73" s="93"/>
      <c r="CQL73" s="93"/>
      <c r="CQM73" s="93"/>
      <c r="CQN73" s="93"/>
      <c r="CQO73" s="93"/>
      <c r="CQP73" s="93"/>
      <c r="CQQ73" s="93"/>
      <c r="CQR73" s="93"/>
      <c r="CQS73" s="93"/>
      <c r="CQT73" s="93"/>
      <c r="CQU73" s="93"/>
      <c r="CQV73" s="93"/>
      <c r="CQW73" s="93"/>
      <c r="CQX73" s="93"/>
      <c r="CQY73" s="93"/>
      <c r="CQZ73" s="93"/>
      <c r="CRA73" s="93"/>
      <c r="CRB73" s="93"/>
      <c r="CRC73" s="93"/>
      <c r="CRD73" s="93"/>
      <c r="CRE73" s="93"/>
      <c r="CRF73" s="93"/>
      <c r="CRG73" s="93"/>
      <c r="CRH73" s="93"/>
      <c r="CRI73" s="93"/>
      <c r="CRJ73" s="93"/>
      <c r="CRK73" s="93"/>
      <c r="CRL73" s="93"/>
      <c r="CRM73" s="93"/>
      <c r="CRN73" s="93"/>
      <c r="CRO73" s="93"/>
      <c r="CRP73" s="93"/>
      <c r="CRQ73" s="93"/>
      <c r="CRR73" s="93"/>
      <c r="CRS73" s="93"/>
      <c r="CRT73" s="93"/>
      <c r="CRU73" s="93"/>
      <c r="CRV73" s="93"/>
      <c r="CRW73" s="93"/>
      <c r="CRX73" s="93"/>
      <c r="CRY73" s="93"/>
      <c r="CRZ73" s="93"/>
      <c r="CSA73" s="93"/>
      <c r="CSB73" s="93"/>
      <c r="CSC73" s="93"/>
      <c r="CSD73" s="93"/>
      <c r="CSE73" s="93"/>
      <c r="CSF73" s="93"/>
      <c r="CSG73" s="93"/>
      <c r="CSH73" s="93"/>
      <c r="CSI73" s="93"/>
      <c r="CSJ73" s="93"/>
      <c r="CSK73" s="93"/>
      <c r="CSL73" s="93"/>
      <c r="CSM73" s="93"/>
      <c r="CSN73" s="93"/>
      <c r="CSO73" s="93"/>
      <c r="CSP73" s="93"/>
      <c r="CSQ73" s="93"/>
      <c r="CSR73" s="93"/>
      <c r="CSS73" s="93"/>
      <c r="CST73" s="93"/>
      <c r="CSU73" s="93"/>
      <c r="CSV73" s="93"/>
      <c r="CSW73" s="93"/>
      <c r="CSX73" s="93"/>
      <c r="CSY73" s="93"/>
      <c r="CSZ73" s="93"/>
      <c r="CTA73" s="93"/>
      <c r="CTB73" s="93"/>
      <c r="CTC73" s="93"/>
      <c r="CTD73" s="93"/>
      <c r="CTE73" s="93"/>
      <c r="CTF73" s="93"/>
      <c r="CTG73" s="93"/>
      <c r="CTH73" s="93"/>
      <c r="CTI73" s="93"/>
      <c r="CTJ73" s="93"/>
      <c r="CTK73" s="93"/>
      <c r="CTL73" s="93"/>
      <c r="CTM73" s="93"/>
      <c r="CTN73" s="93"/>
      <c r="CTO73" s="93"/>
      <c r="CTP73" s="93"/>
      <c r="CTQ73" s="93"/>
      <c r="CTR73" s="93"/>
      <c r="CTS73" s="93"/>
      <c r="CTT73" s="93"/>
      <c r="CTU73" s="93"/>
      <c r="CTV73" s="93"/>
      <c r="CTW73" s="93"/>
      <c r="CTX73" s="93"/>
      <c r="CTY73" s="93"/>
      <c r="CTZ73" s="93"/>
      <c r="CUA73" s="93"/>
      <c r="CUB73" s="93"/>
      <c r="CUC73" s="93"/>
      <c r="CUD73" s="93"/>
      <c r="CUE73" s="93"/>
      <c r="CUF73" s="93"/>
      <c r="CUG73" s="93"/>
      <c r="CUH73" s="93"/>
      <c r="CUI73" s="93"/>
      <c r="CUJ73" s="93"/>
      <c r="CUK73" s="93"/>
      <c r="CUL73" s="93"/>
      <c r="CUM73" s="93"/>
      <c r="CUN73" s="93"/>
      <c r="CUO73" s="93"/>
      <c r="CUP73" s="93"/>
      <c r="CUQ73" s="93"/>
      <c r="CUR73" s="93"/>
      <c r="CUS73" s="93"/>
      <c r="CUT73" s="93"/>
      <c r="CUU73" s="93"/>
      <c r="CUV73" s="93"/>
      <c r="CUW73" s="93"/>
      <c r="CUX73" s="93"/>
      <c r="CUY73" s="93"/>
      <c r="CUZ73" s="93"/>
      <c r="CVA73" s="93"/>
      <c r="CVB73" s="93"/>
      <c r="CVC73" s="93"/>
      <c r="CVD73" s="93"/>
      <c r="CVE73" s="93"/>
      <c r="CVF73" s="93"/>
      <c r="CVG73" s="93"/>
      <c r="CVH73" s="93"/>
      <c r="CVI73" s="93"/>
      <c r="CVJ73" s="93"/>
      <c r="CVK73" s="93"/>
      <c r="CVL73" s="93"/>
      <c r="CVM73" s="93"/>
      <c r="CVN73" s="93"/>
      <c r="CVO73" s="93"/>
      <c r="CVP73" s="93"/>
      <c r="CVQ73" s="93"/>
      <c r="CVR73" s="93"/>
      <c r="CVS73" s="93"/>
      <c r="CVT73" s="93"/>
      <c r="CVU73" s="93"/>
      <c r="CVV73" s="93"/>
      <c r="CVW73" s="93"/>
      <c r="CVX73" s="93"/>
      <c r="CVY73" s="93"/>
      <c r="CVZ73" s="93"/>
      <c r="CWA73" s="93"/>
      <c r="CWB73" s="93"/>
      <c r="CWC73" s="93"/>
      <c r="CWD73" s="93"/>
      <c r="CWE73" s="93"/>
      <c r="CWF73" s="93"/>
      <c r="CWG73" s="93"/>
      <c r="CWH73" s="93"/>
      <c r="CWI73" s="93"/>
      <c r="CWJ73" s="93"/>
      <c r="CWK73" s="93"/>
      <c r="CWL73" s="93"/>
      <c r="CWM73" s="93"/>
      <c r="CWN73" s="93"/>
      <c r="CWO73" s="93"/>
      <c r="CWP73" s="93"/>
      <c r="CWQ73" s="93"/>
      <c r="CWR73" s="93"/>
      <c r="CWS73" s="93"/>
      <c r="CWT73" s="93"/>
      <c r="CWU73" s="93"/>
      <c r="CWV73" s="93"/>
      <c r="CWW73" s="93"/>
      <c r="CWX73" s="93"/>
      <c r="CWY73" s="93"/>
      <c r="CWZ73" s="93"/>
      <c r="CXA73" s="93"/>
      <c r="CXB73" s="93"/>
      <c r="CXC73" s="93"/>
      <c r="CXD73" s="93"/>
      <c r="CXE73" s="93"/>
      <c r="CXF73" s="93"/>
      <c r="CXG73" s="93"/>
      <c r="CXH73" s="93"/>
      <c r="CXI73" s="93"/>
      <c r="CXJ73" s="93"/>
      <c r="CXK73" s="93"/>
      <c r="CXL73" s="93"/>
      <c r="CXM73" s="93"/>
      <c r="CXN73" s="93"/>
      <c r="CXO73" s="93"/>
      <c r="CXP73" s="93"/>
      <c r="CXQ73" s="93"/>
      <c r="CXR73" s="93"/>
      <c r="CXS73" s="93"/>
      <c r="CXT73" s="93"/>
      <c r="CXU73" s="93"/>
      <c r="CXV73" s="93"/>
      <c r="CXW73" s="93"/>
      <c r="CXX73" s="93"/>
      <c r="CXY73" s="93"/>
      <c r="CXZ73" s="93"/>
      <c r="CYA73" s="93"/>
      <c r="CYB73" s="93"/>
      <c r="CYC73" s="93"/>
      <c r="CYD73" s="93"/>
      <c r="CYE73" s="93"/>
      <c r="CYF73" s="93"/>
      <c r="CYG73" s="93"/>
      <c r="CYH73" s="93"/>
      <c r="CYI73" s="93"/>
      <c r="CYJ73" s="93"/>
      <c r="CYK73" s="93"/>
      <c r="CYL73" s="93"/>
      <c r="CYM73" s="93"/>
      <c r="CYN73" s="93"/>
      <c r="CYO73" s="93"/>
      <c r="CYP73" s="93"/>
      <c r="CYQ73" s="93"/>
      <c r="CYR73" s="93"/>
      <c r="CYS73" s="93"/>
      <c r="CYT73" s="93"/>
      <c r="CYU73" s="93"/>
      <c r="CYV73" s="93"/>
      <c r="CYW73" s="93"/>
      <c r="CYX73" s="93"/>
      <c r="CYY73" s="93"/>
      <c r="CYZ73" s="93"/>
      <c r="CZA73" s="93"/>
      <c r="CZB73" s="93"/>
      <c r="CZC73" s="93"/>
      <c r="CZD73" s="93"/>
      <c r="CZE73" s="93"/>
      <c r="CZF73" s="93"/>
      <c r="CZG73" s="93"/>
      <c r="CZH73" s="93"/>
      <c r="CZI73" s="93"/>
      <c r="CZJ73" s="93"/>
      <c r="CZK73" s="93"/>
      <c r="CZL73" s="93"/>
      <c r="CZM73" s="93"/>
      <c r="CZN73" s="93"/>
      <c r="CZO73" s="93"/>
      <c r="CZP73" s="93"/>
      <c r="CZQ73" s="93"/>
      <c r="CZR73" s="93"/>
      <c r="CZS73" s="93"/>
      <c r="CZT73" s="93"/>
      <c r="CZU73" s="93"/>
      <c r="CZV73" s="93"/>
      <c r="CZW73" s="93"/>
      <c r="CZX73" s="93"/>
      <c r="CZY73" s="93"/>
      <c r="CZZ73" s="93"/>
      <c r="DAA73" s="93"/>
      <c r="DAB73" s="93"/>
      <c r="DAC73" s="93"/>
      <c r="DAD73" s="93"/>
      <c r="DAE73" s="93"/>
      <c r="DAF73" s="93"/>
      <c r="DAG73" s="93"/>
      <c r="DAH73" s="93"/>
      <c r="DAI73" s="93"/>
      <c r="DAJ73" s="93"/>
      <c r="DAK73" s="93"/>
      <c r="DAL73" s="93"/>
      <c r="DAM73" s="93"/>
      <c r="DAN73" s="93"/>
      <c r="DAO73" s="93"/>
      <c r="DAP73" s="93"/>
      <c r="DAQ73" s="93"/>
      <c r="DAR73" s="93"/>
      <c r="DAS73" s="93"/>
      <c r="DAT73" s="93"/>
      <c r="DAU73" s="93"/>
      <c r="DAV73" s="93"/>
      <c r="DAW73" s="93"/>
      <c r="DAX73" s="93"/>
      <c r="DAY73" s="93"/>
      <c r="DAZ73" s="93"/>
      <c r="DBA73" s="93"/>
      <c r="DBB73" s="93"/>
      <c r="DBC73" s="93"/>
      <c r="DBD73" s="93"/>
      <c r="DBE73" s="93"/>
      <c r="DBF73" s="93"/>
      <c r="DBG73" s="93"/>
      <c r="DBH73" s="93"/>
      <c r="DBI73" s="93"/>
      <c r="DBJ73" s="93"/>
      <c r="DBK73" s="93"/>
      <c r="DBL73" s="93"/>
      <c r="DBM73" s="93"/>
      <c r="DBN73" s="93"/>
      <c r="DBO73" s="93"/>
      <c r="DBP73" s="93"/>
      <c r="DBQ73" s="93"/>
      <c r="DBR73" s="93"/>
      <c r="DBS73" s="93"/>
      <c r="DBT73" s="93"/>
      <c r="DBU73" s="93"/>
      <c r="DBV73" s="93"/>
      <c r="DBW73" s="93"/>
      <c r="DBX73" s="93"/>
      <c r="DBY73" s="93"/>
      <c r="DBZ73" s="93"/>
      <c r="DCA73" s="93"/>
      <c r="DCB73" s="93"/>
      <c r="DCC73" s="93"/>
      <c r="DCD73" s="93"/>
      <c r="DCE73" s="93"/>
      <c r="DCF73" s="93"/>
      <c r="DCG73" s="93"/>
      <c r="DCH73" s="93"/>
      <c r="DCI73" s="93"/>
      <c r="DCJ73" s="93"/>
      <c r="DCK73" s="93"/>
      <c r="DCL73" s="93"/>
      <c r="DCM73" s="93"/>
      <c r="DCN73" s="93"/>
      <c r="DCO73" s="93"/>
      <c r="DCP73" s="93"/>
      <c r="DCQ73" s="93"/>
      <c r="DCR73" s="93"/>
      <c r="DCS73" s="93"/>
      <c r="DCT73" s="93"/>
      <c r="DCU73" s="93"/>
      <c r="DCV73" s="93"/>
      <c r="DCW73" s="93"/>
      <c r="DCX73" s="93"/>
      <c r="DCY73" s="93"/>
      <c r="DCZ73" s="93"/>
      <c r="DDA73" s="93"/>
      <c r="DDB73" s="93"/>
      <c r="DDC73" s="93"/>
      <c r="DDD73" s="93"/>
      <c r="DDE73" s="93"/>
      <c r="DDF73" s="93"/>
      <c r="DDG73" s="93"/>
      <c r="DDH73" s="93"/>
      <c r="DDI73" s="93"/>
      <c r="DDJ73" s="93"/>
      <c r="DDK73" s="93"/>
      <c r="DDL73" s="93"/>
      <c r="DDM73" s="93"/>
      <c r="DDN73" s="93"/>
      <c r="DDO73" s="93"/>
      <c r="DDP73" s="93"/>
      <c r="DDQ73" s="93"/>
      <c r="DDR73" s="93"/>
      <c r="DDS73" s="93"/>
      <c r="DDT73" s="93"/>
      <c r="DDU73" s="93"/>
      <c r="DDV73" s="93"/>
      <c r="DDW73" s="93"/>
      <c r="DDX73" s="93"/>
      <c r="DDY73" s="93"/>
      <c r="DDZ73" s="93"/>
      <c r="DEA73" s="93"/>
      <c r="DEB73" s="93"/>
      <c r="DEC73" s="93"/>
      <c r="DED73" s="93"/>
      <c r="DEE73" s="93"/>
      <c r="DEF73" s="93"/>
      <c r="DEG73" s="93"/>
      <c r="DEH73" s="93"/>
      <c r="DEI73" s="93"/>
      <c r="DEJ73" s="93"/>
      <c r="DEK73" s="93"/>
      <c r="DEL73" s="93"/>
      <c r="DEM73" s="93"/>
      <c r="DEN73" s="93"/>
      <c r="DEO73" s="93"/>
      <c r="DEP73" s="93"/>
      <c r="DEQ73" s="93"/>
      <c r="DER73" s="93"/>
      <c r="DES73" s="93"/>
      <c r="DET73" s="93"/>
      <c r="DEU73" s="93"/>
      <c r="DEV73" s="93"/>
      <c r="DEW73" s="93"/>
      <c r="DEX73" s="93"/>
      <c r="DEY73" s="93"/>
      <c r="DEZ73" s="93"/>
      <c r="DFA73" s="93"/>
      <c r="DFB73" s="93"/>
      <c r="DFC73" s="93"/>
      <c r="DFD73" s="93"/>
      <c r="DFE73" s="93"/>
      <c r="DFF73" s="93"/>
      <c r="DFG73" s="93"/>
      <c r="DFH73" s="93"/>
      <c r="DFI73" s="93"/>
      <c r="DFJ73" s="93"/>
      <c r="DFK73" s="93"/>
      <c r="DFL73" s="93"/>
      <c r="DFM73" s="93"/>
      <c r="DFN73" s="93"/>
      <c r="DFO73" s="93"/>
      <c r="DFP73" s="93"/>
      <c r="DFQ73" s="93"/>
      <c r="DFR73" s="93"/>
      <c r="DFS73" s="93"/>
      <c r="DFT73" s="93"/>
      <c r="DFU73" s="93"/>
      <c r="DFV73" s="93"/>
      <c r="DFW73" s="93"/>
      <c r="DFX73" s="93"/>
      <c r="DFY73" s="93"/>
      <c r="DFZ73" s="93"/>
      <c r="DGA73" s="93"/>
      <c r="DGB73" s="93"/>
      <c r="DGC73" s="93"/>
      <c r="DGD73" s="93"/>
      <c r="DGE73" s="93"/>
      <c r="DGF73" s="93"/>
      <c r="DGG73" s="93"/>
      <c r="DGH73" s="93"/>
      <c r="DGI73" s="93"/>
      <c r="DGJ73" s="93"/>
      <c r="DGK73" s="93"/>
      <c r="DGL73" s="93"/>
      <c r="DGM73" s="93"/>
      <c r="DGN73" s="93"/>
      <c r="DGO73" s="93"/>
      <c r="DGP73" s="93"/>
      <c r="DGQ73" s="93"/>
      <c r="DGR73" s="93"/>
      <c r="DGS73" s="93"/>
      <c r="DGT73" s="93"/>
      <c r="DGU73" s="93"/>
      <c r="DGV73" s="93"/>
      <c r="DGW73" s="93"/>
      <c r="DGX73" s="93"/>
      <c r="DGY73" s="93"/>
      <c r="DGZ73" s="93"/>
      <c r="DHA73" s="93"/>
      <c r="DHB73" s="93"/>
      <c r="DHC73" s="93"/>
      <c r="DHD73" s="93"/>
      <c r="DHE73" s="93"/>
      <c r="DHF73" s="93"/>
      <c r="DHG73" s="93"/>
      <c r="DHH73" s="93"/>
      <c r="DHI73" s="93"/>
      <c r="DHJ73" s="93"/>
      <c r="DHK73" s="93"/>
      <c r="DHL73" s="93"/>
      <c r="DHM73" s="93"/>
      <c r="DHN73" s="93"/>
      <c r="DHO73" s="93"/>
      <c r="DHP73" s="93"/>
      <c r="DHQ73" s="93"/>
      <c r="DHR73" s="93"/>
      <c r="DHS73" s="93"/>
      <c r="DHT73" s="93"/>
      <c r="DHU73" s="93"/>
      <c r="DHV73" s="93"/>
      <c r="DHW73" s="93"/>
      <c r="DHX73" s="93"/>
      <c r="DHY73" s="93"/>
      <c r="DHZ73" s="93"/>
      <c r="DIA73" s="93"/>
      <c r="DIB73" s="93"/>
      <c r="DIC73" s="93"/>
      <c r="DID73" s="93"/>
      <c r="DIE73" s="93"/>
      <c r="DIF73" s="93"/>
      <c r="DIG73" s="93"/>
      <c r="DIH73" s="93"/>
      <c r="DII73" s="93"/>
      <c r="DIJ73" s="93"/>
      <c r="DIK73" s="93"/>
      <c r="DIL73" s="93"/>
      <c r="DIM73" s="93"/>
      <c r="DIN73" s="93"/>
      <c r="DIO73" s="93"/>
      <c r="DIP73" s="93"/>
      <c r="DIQ73" s="93"/>
      <c r="DIR73" s="93"/>
      <c r="DIS73" s="93"/>
      <c r="DIT73" s="93"/>
      <c r="DIU73" s="93"/>
      <c r="DIV73" s="93"/>
      <c r="DIW73" s="93"/>
      <c r="DIX73" s="93"/>
      <c r="DIY73" s="93"/>
      <c r="DIZ73" s="93"/>
      <c r="DJA73" s="93"/>
      <c r="DJB73" s="93"/>
      <c r="DJC73" s="93"/>
      <c r="DJD73" s="93"/>
      <c r="DJE73" s="93"/>
      <c r="DJF73" s="93"/>
      <c r="DJG73" s="93"/>
      <c r="DJH73" s="93"/>
      <c r="DJI73" s="93"/>
      <c r="DJJ73" s="93"/>
      <c r="DJK73" s="93"/>
      <c r="DJL73" s="93"/>
      <c r="DJM73" s="93"/>
      <c r="DJN73" s="93"/>
      <c r="DJO73" s="93"/>
      <c r="DJP73" s="93"/>
      <c r="DJQ73" s="93"/>
      <c r="DJR73" s="93"/>
      <c r="DJS73" s="93"/>
      <c r="DJT73" s="93"/>
      <c r="DJU73" s="93"/>
      <c r="DJV73" s="93"/>
      <c r="DJW73" s="93"/>
      <c r="DJX73" s="93"/>
      <c r="DJY73" s="93"/>
      <c r="DJZ73" s="93"/>
      <c r="DKA73" s="93"/>
      <c r="DKB73" s="93"/>
      <c r="DKC73" s="93"/>
      <c r="DKD73" s="93"/>
      <c r="DKE73" s="93"/>
      <c r="DKF73" s="93"/>
      <c r="DKG73" s="93"/>
      <c r="DKH73" s="93"/>
      <c r="DKI73" s="93"/>
      <c r="DKJ73" s="93"/>
      <c r="DKK73" s="93"/>
      <c r="DKL73" s="93"/>
      <c r="DKM73" s="93"/>
      <c r="DKN73" s="93"/>
      <c r="DKO73" s="93"/>
      <c r="DKP73" s="93"/>
      <c r="DKQ73" s="93"/>
      <c r="DKR73" s="93"/>
      <c r="DKS73" s="93"/>
      <c r="DKT73" s="93"/>
      <c r="DKU73" s="93"/>
      <c r="DKV73" s="93"/>
      <c r="DKW73" s="93"/>
      <c r="DKX73" s="93"/>
      <c r="DKY73" s="93"/>
      <c r="DKZ73" s="93"/>
      <c r="DLA73" s="93"/>
      <c r="DLB73" s="93"/>
      <c r="DLC73" s="93"/>
      <c r="DLD73" s="93"/>
      <c r="DLE73" s="93"/>
      <c r="DLF73" s="93"/>
      <c r="DLG73" s="93"/>
      <c r="DLH73" s="93"/>
      <c r="DLI73" s="93"/>
      <c r="DLJ73" s="93"/>
      <c r="DLK73" s="93"/>
      <c r="DLL73" s="93"/>
      <c r="DLM73" s="93"/>
      <c r="DLN73" s="93"/>
      <c r="DLO73" s="93"/>
      <c r="DLP73" s="93"/>
      <c r="DLQ73" s="93"/>
      <c r="DLR73" s="93"/>
      <c r="DLS73" s="93"/>
      <c r="DLT73" s="93"/>
      <c r="DLU73" s="93"/>
      <c r="DLV73" s="93"/>
      <c r="DLW73" s="93"/>
      <c r="DLX73" s="93"/>
      <c r="DLY73" s="93"/>
      <c r="DLZ73" s="93"/>
      <c r="DMA73" s="93"/>
      <c r="DMB73" s="93"/>
      <c r="DMC73" s="93"/>
      <c r="DMD73" s="93"/>
      <c r="DME73" s="93"/>
      <c r="DMF73" s="93"/>
      <c r="DMG73" s="93"/>
      <c r="DMH73" s="93"/>
      <c r="DMI73" s="93"/>
      <c r="DMJ73" s="93"/>
      <c r="DMK73" s="93"/>
      <c r="DML73" s="93"/>
      <c r="DMM73" s="93"/>
      <c r="DMN73" s="93"/>
      <c r="DMO73" s="93"/>
      <c r="DMP73" s="93"/>
      <c r="DMQ73" s="93"/>
      <c r="DMR73" s="93"/>
      <c r="DMS73" s="93"/>
      <c r="DMT73" s="93"/>
      <c r="DMU73" s="93"/>
      <c r="DMV73" s="93"/>
      <c r="DMW73" s="93"/>
      <c r="DMX73" s="93"/>
      <c r="DMY73" s="93"/>
      <c r="DMZ73" s="93"/>
      <c r="DNA73" s="93"/>
      <c r="DNB73" s="93"/>
      <c r="DNC73" s="93"/>
      <c r="DND73" s="93"/>
      <c r="DNE73" s="93"/>
      <c r="DNF73" s="93"/>
      <c r="DNG73" s="93"/>
      <c r="DNH73" s="93"/>
      <c r="DNI73" s="93"/>
      <c r="DNJ73" s="93"/>
      <c r="DNK73" s="93"/>
      <c r="DNL73" s="93"/>
      <c r="DNM73" s="93"/>
      <c r="DNN73" s="93"/>
      <c r="DNO73" s="93"/>
      <c r="DNP73" s="93"/>
      <c r="DNQ73" s="93"/>
      <c r="DNR73" s="93"/>
      <c r="DNS73" s="93"/>
      <c r="DNT73" s="93"/>
      <c r="DNU73" s="93"/>
      <c r="DNV73" s="93"/>
      <c r="DNW73" s="93"/>
      <c r="DNX73" s="93"/>
      <c r="DNY73" s="93"/>
      <c r="DNZ73" s="93"/>
      <c r="DOA73" s="93"/>
      <c r="DOB73" s="93"/>
      <c r="DOC73" s="93"/>
      <c r="DOD73" s="93"/>
      <c r="DOE73" s="93"/>
      <c r="DOF73" s="93"/>
      <c r="DOG73" s="93"/>
      <c r="DOH73" s="93"/>
      <c r="DOI73" s="93"/>
      <c r="DOJ73" s="93"/>
      <c r="DOK73" s="93"/>
      <c r="DOL73" s="93"/>
      <c r="DOM73" s="93"/>
      <c r="DON73" s="93"/>
      <c r="DOO73" s="93"/>
      <c r="DOP73" s="93"/>
      <c r="DOQ73" s="93"/>
      <c r="DOR73" s="93"/>
      <c r="DOS73" s="93"/>
      <c r="DOT73" s="93"/>
      <c r="DOU73" s="93"/>
      <c r="DOV73" s="93"/>
      <c r="DOW73" s="93"/>
      <c r="DOX73" s="93"/>
      <c r="DOY73" s="93"/>
      <c r="DOZ73" s="93"/>
      <c r="DPA73" s="93"/>
      <c r="DPB73" s="93"/>
      <c r="DPC73" s="93"/>
      <c r="DPD73" s="93"/>
      <c r="DPE73" s="93"/>
      <c r="DPF73" s="93"/>
      <c r="DPG73" s="93"/>
      <c r="DPH73" s="93"/>
      <c r="DPI73" s="93"/>
      <c r="DPJ73" s="93"/>
      <c r="DPK73" s="93"/>
      <c r="DPL73" s="93"/>
      <c r="DPM73" s="93"/>
      <c r="DPN73" s="93"/>
      <c r="DPO73" s="93"/>
      <c r="DPP73" s="93"/>
      <c r="DPQ73" s="93"/>
      <c r="DPR73" s="93"/>
      <c r="DPS73" s="93"/>
      <c r="DPT73" s="93"/>
      <c r="DPU73" s="93"/>
      <c r="DPV73" s="93"/>
      <c r="DPW73" s="93"/>
      <c r="DPX73" s="93"/>
      <c r="DPY73" s="93"/>
      <c r="DPZ73" s="93"/>
      <c r="DQA73" s="93"/>
      <c r="DQB73" s="93"/>
      <c r="DQC73" s="93"/>
      <c r="DQD73" s="93"/>
      <c r="DQE73" s="93"/>
      <c r="DQF73" s="93"/>
      <c r="DQG73" s="93"/>
      <c r="DQH73" s="93"/>
      <c r="DQI73" s="93"/>
      <c r="DQJ73" s="93"/>
      <c r="DQK73" s="93"/>
      <c r="DQL73" s="93"/>
      <c r="DQM73" s="93"/>
      <c r="DQN73" s="93"/>
      <c r="DQO73" s="93"/>
      <c r="DQP73" s="93"/>
      <c r="DQQ73" s="93"/>
      <c r="DQR73" s="93"/>
      <c r="DQS73" s="93"/>
      <c r="DQT73" s="93"/>
      <c r="DQU73" s="93"/>
      <c r="DQV73" s="93"/>
      <c r="DQW73" s="93"/>
      <c r="DQX73" s="93"/>
      <c r="DQY73" s="93"/>
      <c r="DQZ73" s="93"/>
      <c r="DRA73" s="93"/>
      <c r="DRB73" s="93"/>
      <c r="DRC73" s="93"/>
      <c r="DRD73" s="93"/>
      <c r="DRE73" s="93"/>
      <c r="DRF73" s="93"/>
      <c r="DRG73" s="93"/>
      <c r="DRH73" s="93"/>
      <c r="DRI73" s="93"/>
      <c r="DRJ73" s="93"/>
      <c r="DRK73" s="93"/>
      <c r="DRL73" s="93"/>
      <c r="DRM73" s="93"/>
      <c r="DRN73" s="93"/>
      <c r="DRO73" s="93"/>
      <c r="DRP73" s="93"/>
      <c r="DRQ73" s="93"/>
      <c r="DRR73" s="93"/>
      <c r="DRS73" s="93"/>
      <c r="DRT73" s="93"/>
      <c r="DRU73" s="93"/>
      <c r="DRV73" s="93"/>
      <c r="DRW73" s="93"/>
      <c r="DRX73" s="93"/>
      <c r="DRY73" s="93"/>
      <c r="DRZ73" s="93"/>
      <c r="DSA73" s="93"/>
      <c r="DSB73" s="93"/>
      <c r="DSC73" s="93"/>
      <c r="DSD73" s="93"/>
      <c r="DSE73" s="93"/>
      <c r="DSF73" s="93"/>
      <c r="DSG73" s="93"/>
      <c r="DSH73" s="93"/>
      <c r="DSI73" s="93"/>
      <c r="DSJ73" s="93"/>
      <c r="DSK73" s="93"/>
      <c r="DSL73" s="93"/>
      <c r="DSM73" s="93"/>
      <c r="DSN73" s="93"/>
      <c r="DSO73" s="93"/>
      <c r="DSP73" s="93"/>
      <c r="DSQ73" s="93"/>
      <c r="DSR73" s="93"/>
      <c r="DSS73" s="93"/>
      <c r="DST73" s="93"/>
      <c r="DSU73" s="93"/>
      <c r="DSV73" s="93"/>
      <c r="DSW73" s="93"/>
      <c r="DSX73" s="93"/>
      <c r="DSY73" s="93"/>
      <c r="DSZ73" s="93"/>
      <c r="DTA73" s="93"/>
      <c r="DTB73" s="93"/>
      <c r="DTC73" s="93"/>
      <c r="DTD73" s="93"/>
      <c r="DTE73" s="93"/>
      <c r="DTF73" s="93"/>
      <c r="DTG73" s="93"/>
      <c r="DTH73" s="93"/>
      <c r="DTI73" s="93"/>
      <c r="DTJ73" s="93"/>
      <c r="DTK73" s="93"/>
      <c r="DTL73" s="93"/>
      <c r="DTM73" s="93"/>
      <c r="DTN73" s="93"/>
      <c r="DTO73" s="93"/>
      <c r="DTP73" s="93"/>
      <c r="DTQ73" s="93"/>
      <c r="DTR73" s="93"/>
      <c r="DTS73" s="93"/>
      <c r="DTT73" s="93"/>
      <c r="DTU73" s="93"/>
      <c r="DTV73" s="93"/>
      <c r="DTW73" s="93"/>
      <c r="DTX73" s="93"/>
      <c r="DTY73" s="93"/>
      <c r="DTZ73" s="93"/>
      <c r="DUA73" s="93"/>
      <c r="DUB73" s="93"/>
      <c r="DUC73" s="93"/>
      <c r="DUD73" s="93"/>
      <c r="DUE73" s="93"/>
      <c r="DUF73" s="93"/>
      <c r="DUG73" s="93"/>
      <c r="DUH73" s="93"/>
      <c r="DUI73" s="93"/>
      <c r="DUJ73" s="93"/>
      <c r="DUK73" s="93"/>
      <c r="DUL73" s="93"/>
      <c r="DUM73" s="93"/>
      <c r="DUN73" s="93"/>
      <c r="DUO73" s="93"/>
      <c r="DUP73" s="93"/>
      <c r="DUQ73" s="93"/>
      <c r="DUR73" s="93"/>
      <c r="DUS73" s="93"/>
      <c r="DUT73" s="93"/>
      <c r="DUU73" s="93"/>
      <c r="DUV73" s="93"/>
      <c r="DUW73" s="93"/>
      <c r="DUX73" s="93"/>
      <c r="DUY73" s="93"/>
      <c r="DUZ73" s="93"/>
      <c r="DVA73" s="93"/>
      <c r="DVB73" s="93"/>
      <c r="DVC73" s="93"/>
      <c r="DVD73" s="93"/>
      <c r="DVE73" s="93"/>
      <c r="DVF73" s="93"/>
      <c r="DVG73" s="93"/>
      <c r="DVH73" s="93"/>
      <c r="DVI73" s="93"/>
      <c r="DVJ73" s="93"/>
      <c r="DVK73" s="93"/>
      <c r="DVL73" s="93"/>
      <c r="DVM73" s="93"/>
      <c r="DVN73" s="93"/>
      <c r="DVO73" s="93"/>
      <c r="DVP73" s="93"/>
      <c r="DVQ73" s="93"/>
      <c r="DVR73" s="93"/>
      <c r="DVS73" s="93"/>
      <c r="DVT73" s="93"/>
      <c r="DVU73" s="93"/>
      <c r="DVV73" s="93"/>
      <c r="DVW73" s="93"/>
      <c r="DVX73" s="93"/>
      <c r="DVY73" s="93"/>
      <c r="DVZ73" s="93"/>
      <c r="DWA73" s="93"/>
      <c r="DWB73" s="93"/>
      <c r="DWC73" s="93"/>
      <c r="DWD73" s="93"/>
      <c r="DWE73" s="93"/>
      <c r="DWF73" s="93"/>
      <c r="DWG73" s="93"/>
      <c r="DWH73" s="93"/>
      <c r="DWI73" s="93"/>
      <c r="DWJ73" s="93"/>
      <c r="DWK73" s="93"/>
      <c r="DWL73" s="93"/>
      <c r="DWM73" s="93"/>
      <c r="DWN73" s="93"/>
      <c r="DWO73" s="93"/>
      <c r="DWP73" s="93"/>
      <c r="DWQ73" s="93"/>
      <c r="DWR73" s="93"/>
      <c r="DWS73" s="93"/>
      <c r="DWT73" s="93"/>
      <c r="DWU73" s="93"/>
      <c r="DWV73" s="93"/>
      <c r="DWW73" s="93"/>
      <c r="DWX73" s="93"/>
      <c r="DWY73" s="93"/>
      <c r="DWZ73" s="93"/>
      <c r="DXA73" s="93"/>
      <c r="DXB73" s="93"/>
      <c r="DXC73" s="93"/>
      <c r="DXD73" s="93"/>
      <c r="DXE73" s="93"/>
      <c r="DXF73" s="93"/>
      <c r="DXG73" s="93"/>
      <c r="DXH73" s="93"/>
      <c r="DXI73" s="93"/>
      <c r="DXJ73" s="93"/>
      <c r="DXK73" s="93"/>
      <c r="DXL73" s="93"/>
      <c r="DXM73" s="93"/>
      <c r="DXN73" s="93"/>
      <c r="DXO73" s="93"/>
      <c r="DXP73" s="93"/>
      <c r="DXQ73" s="93"/>
      <c r="DXR73" s="93"/>
      <c r="DXS73" s="93"/>
      <c r="DXT73" s="93"/>
      <c r="DXU73" s="93"/>
      <c r="DXV73" s="93"/>
      <c r="DXW73" s="93"/>
      <c r="DXX73" s="93"/>
      <c r="DXY73" s="93"/>
      <c r="DXZ73" s="93"/>
      <c r="DYA73" s="93"/>
      <c r="DYB73" s="93"/>
      <c r="DYC73" s="93"/>
      <c r="DYD73" s="93"/>
      <c r="DYE73" s="93"/>
      <c r="DYF73" s="93"/>
      <c r="DYG73" s="93"/>
      <c r="DYH73" s="93"/>
      <c r="DYI73" s="93"/>
      <c r="DYJ73" s="93"/>
      <c r="DYK73" s="93"/>
      <c r="DYL73" s="93"/>
      <c r="DYM73" s="93"/>
      <c r="DYN73" s="93"/>
      <c r="DYO73" s="93"/>
      <c r="DYP73" s="93"/>
      <c r="DYQ73" s="93"/>
      <c r="DYR73" s="93"/>
      <c r="DYS73" s="93"/>
      <c r="DYT73" s="93"/>
      <c r="DYU73" s="93"/>
      <c r="DYV73" s="93"/>
      <c r="DYW73" s="93"/>
      <c r="DYX73" s="93"/>
      <c r="DYY73" s="93"/>
      <c r="DYZ73" s="93"/>
      <c r="DZA73" s="93"/>
      <c r="DZB73" s="93"/>
      <c r="DZC73" s="93"/>
      <c r="DZD73" s="93"/>
      <c r="DZE73" s="93"/>
      <c r="DZF73" s="93"/>
      <c r="DZG73" s="93"/>
      <c r="DZH73" s="93"/>
      <c r="DZI73" s="93"/>
      <c r="DZJ73" s="93"/>
      <c r="DZK73" s="93"/>
      <c r="DZL73" s="93"/>
      <c r="DZM73" s="93"/>
      <c r="DZN73" s="93"/>
      <c r="DZO73" s="93"/>
      <c r="DZP73" s="93"/>
      <c r="DZQ73" s="93"/>
      <c r="DZR73" s="93"/>
      <c r="DZS73" s="93"/>
      <c r="DZT73" s="93"/>
      <c r="DZU73" s="93"/>
      <c r="DZV73" s="93"/>
      <c r="DZW73" s="93"/>
      <c r="DZX73" s="93"/>
      <c r="DZY73" s="93"/>
      <c r="DZZ73" s="93"/>
      <c r="EAA73" s="93"/>
      <c r="EAB73" s="93"/>
      <c r="EAC73" s="93"/>
      <c r="EAD73" s="93"/>
      <c r="EAE73" s="93"/>
      <c r="EAF73" s="93"/>
      <c r="EAG73" s="93"/>
      <c r="EAH73" s="93"/>
      <c r="EAI73" s="93"/>
      <c r="EAJ73" s="93"/>
      <c r="EAK73" s="93"/>
      <c r="EAL73" s="93"/>
      <c r="EAM73" s="93"/>
      <c r="EAN73" s="93"/>
      <c r="EAO73" s="93"/>
      <c r="EAP73" s="93"/>
      <c r="EAQ73" s="93"/>
      <c r="EAR73" s="93"/>
      <c r="EAS73" s="93"/>
      <c r="EAT73" s="93"/>
      <c r="EAU73" s="93"/>
      <c r="EAV73" s="93"/>
      <c r="EAW73" s="93"/>
      <c r="EAX73" s="93"/>
      <c r="EAY73" s="93"/>
      <c r="EAZ73" s="93"/>
      <c r="EBA73" s="93"/>
      <c r="EBB73" s="93"/>
      <c r="EBC73" s="93"/>
      <c r="EBD73" s="93"/>
      <c r="EBE73" s="93"/>
      <c r="EBF73" s="93"/>
      <c r="EBG73" s="93"/>
      <c r="EBH73" s="93"/>
      <c r="EBI73" s="93"/>
      <c r="EBJ73" s="93"/>
      <c r="EBK73" s="93"/>
      <c r="EBL73" s="93"/>
      <c r="EBM73" s="93"/>
      <c r="EBN73" s="93"/>
      <c r="EBO73" s="93"/>
      <c r="EBP73" s="93"/>
      <c r="EBQ73" s="93"/>
      <c r="EBR73" s="93"/>
      <c r="EBS73" s="93"/>
      <c r="EBT73" s="93"/>
      <c r="EBU73" s="93"/>
      <c r="EBV73" s="93"/>
      <c r="EBW73" s="93"/>
      <c r="EBX73" s="93"/>
      <c r="EBY73" s="93"/>
      <c r="EBZ73" s="93"/>
      <c r="ECA73" s="93"/>
      <c r="ECB73" s="93"/>
      <c r="ECC73" s="93"/>
      <c r="ECD73" s="93"/>
      <c r="ECE73" s="93"/>
      <c r="ECF73" s="93"/>
      <c r="ECG73" s="93"/>
      <c r="ECH73" s="93"/>
      <c r="ECI73" s="93"/>
      <c r="ECJ73" s="93"/>
      <c r="ECK73" s="93"/>
      <c r="ECL73" s="93"/>
      <c r="ECM73" s="93"/>
      <c r="ECN73" s="93"/>
      <c r="ECO73" s="93"/>
      <c r="ECP73" s="93"/>
      <c r="ECQ73" s="93"/>
      <c r="ECR73" s="93"/>
      <c r="ECS73" s="93"/>
      <c r="ECT73" s="93"/>
      <c r="ECU73" s="93"/>
      <c r="ECV73" s="93"/>
      <c r="ECW73" s="93"/>
      <c r="ECX73" s="93"/>
      <c r="ECY73" s="93"/>
      <c r="ECZ73" s="93"/>
      <c r="EDA73" s="93"/>
      <c r="EDB73" s="93"/>
      <c r="EDC73" s="93"/>
      <c r="EDD73" s="93"/>
      <c r="EDE73" s="93"/>
      <c r="EDF73" s="93"/>
      <c r="EDG73" s="93"/>
      <c r="EDH73" s="93"/>
      <c r="EDI73" s="93"/>
      <c r="EDJ73" s="93"/>
      <c r="EDK73" s="93"/>
      <c r="EDL73" s="93"/>
      <c r="EDM73" s="93"/>
      <c r="EDN73" s="93"/>
      <c r="EDO73" s="93"/>
      <c r="EDP73" s="93"/>
      <c r="EDQ73" s="93"/>
      <c r="EDR73" s="93"/>
      <c r="EDS73" s="93"/>
      <c r="EDT73" s="93"/>
      <c r="EDU73" s="93"/>
      <c r="EDV73" s="93"/>
      <c r="EDW73" s="93"/>
      <c r="EDX73" s="93"/>
      <c r="EDY73" s="93"/>
      <c r="EDZ73" s="93"/>
      <c r="EEA73" s="93"/>
      <c r="EEB73" s="93"/>
      <c r="EEC73" s="93"/>
      <c r="EED73" s="93"/>
      <c r="EEE73" s="93"/>
      <c r="EEF73" s="93"/>
      <c r="EEG73" s="93"/>
      <c r="EEH73" s="93"/>
      <c r="EEI73" s="93"/>
      <c r="EEJ73" s="93"/>
      <c r="EEK73" s="93"/>
      <c r="EEL73" s="93"/>
      <c r="EEM73" s="93"/>
      <c r="EEN73" s="93"/>
      <c r="EEO73" s="93"/>
      <c r="EEP73" s="93"/>
      <c r="EEQ73" s="93"/>
      <c r="EER73" s="93"/>
      <c r="EES73" s="93"/>
      <c r="EET73" s="93"/>
      <c r="EEU73" s="93"/>
      <c r="EEV73" s="93"/>
      <c r="EEW73" s="93"/>
      <c r="EEX73" s="93"/>
      <c r="EEY73" s="93"/>
      <c r="EEZ73" s="93"/>
      <c r="EFA73" s="93"/>
      <c r="EFB73" s="93"/>
      <c r="EFC73" s="93"/>
      <c r="EFD73" s="93"/>
      <c r="EFE73" s="93"/>
      <c r="EFF73" s="93"/>
      <c r="EFG73" s="93"/>
      <c r="EFH73" s="93"/>
      <c r="EFI73" s="93"/>
      <c r="EFJ73" s="93"/>
      <c r="EFK73" s="93"/>
      <c r="EFL73" s="93"/>
      <c r="EFM73" s="93"/>
      <c r="EFN73" s="93"/>
      <c r="EFO73" s="93"/>
      <c r="EFP73" s="93"/>
      <c r="EFQ73" s="93"/>
      <c r="EFR73" s="93"/>
      <c r="EFS73" s="93"/>
      <c r="EFT73" s="93"/>
      <c r="EFU73" s="93"/>
      <c r="EFV73" s="93"/>
      <c r="EFW73" s="93"/>
      <c r="EFX73" s="93"/>
      <c r="EFY73" s="93"/>
      <c r="EFZ73" s="93"/>
      <c r="EGA73" s="93"/>
      <c r="EGB73" s="93"/>
      <c r="EGC73" s="93"/>
      <c r="EGD73" s="93"/>
      <c r="EGE73" s="93"/>
      <c r="EGF73" s="93"/>
      <c r="EGG73" s="93"/>
      <c r="EGH73" s="93"/>
      <c r="EGI73" s="93"/>
      <c r="EGJ73" s="93"/>
      <c r="EGK73" s="93"/>
      <c r="EGL73" s="93"/>
      <c r="EGM73" s="93"/>
      <c r="EGN73" s="93"/>
      <c r="EGO73" s="93"/>
      <c r="EGP73" s="93"/>
      <c r="EGQ73" s="93"/>
      <c r="EGR73" s="93"/>
      <c r="EGS73" s="93"/>
      <c r="EGT73" s="93"/>
      <c r="EGU73" s="93"/>
      <c r="EGV73" s="93"/>
      <c r="EGW73" s="93"/>
      <c r="EGX73" s="93"/>
      <c r="EGY73" s="93"/>
      <c r="EGZ73" s="93"/>
      <c r="EHA73" s="93"/>
      <c r="EHB73" s="93"/>
      <c r="EHC73" s="93"/>
      <c r="EHD73" s="93"/>
      <c r="EHE73" s="93"/>
      <c r="EHF73" s="93"/>
      <c r="EHG73" s="93"/>
      <c r="EHH73" s="93"/>
      <c r="EHI73" s="93"/>
      <c r="EHJ73" s="93"/>
      <c r="EHK73" s="93"/>
      <c r="EHL73" s="93"/>
      <c r="EHM73" s="93"/>
      <c r="EHN73" s="93"/>
      <c r="EHO73" s="93"/>
      <c r="EHP73" s="93"/>
      <c r="EHQ73" s="93"/>
      <c r="EHR73" s="93"/>
      <c r="EHS73" s="93"/>
      <c r="EHT73" s="93"/>
      <c r="EHU73" s="93"/>
      <c r="EHV73" s="93"/>
      <c r="EHW73" s="93"/>
      <c r="EHX73" s="93"/>
      <c r="EHY73" s="93"/>
      <c r="EHZ73" s="93"/>
      <c r="EIA73" s="93"/>
      <c r="EIB73" s="93"/>
      <c r="EIC73" s="93"/>
      <c r="EID73" s="93"/>
      <c r="EIE73" s="93"/>
      <c r="EIF73" s="93"/>
      <c r="EIG73" s="93"/>
      <c r="EIH73" s="93"/>
      <c r="EII73" s="93"/>
      <c r="EIJ73" s="93"/>
      <c r="EIK73" s="93"/>
      <c r="EIL73" s="93"/>
      <c r="EIM73" s="93"/>
      <c r="EIN73" s="93"/>
      <c r="EIO73" s="93"/>
      <c r="EIP73" s="93"/>
      <c r="EIQ73" s="93"/>
      <c r="EIR73" s="93"/>
      <c r="EIS73" s="93"/>
      <c r="EIT73" s="93"/>
      <c r="EIU73" s="93"/>
      <c r="EIV73" s="93"/>
      <c r="EIW73" s="93"/>
      <c r="EIX73" s="93"/>
      <c r="EIY73" s="93"/>
      <c r="EIZ73" s="93"/>
      <c r="EJA73" s="93"/>
      <c r="EJB73" s="93"/>
      <c r="EJC73" s="93"/>
      <c r="EJD73" s="93"/>
      <c r="EJE73" s="93"/>
      <c r="EJF73" s="93"/>
      <c r="EJG73" s="93"/>
      <c r="EJH73" s="93"/>
      <c r="EJI73" s="93"/>
      <c r="EJJ73" s="93"/>
      <c r="EJK73" s="93"/>
      <c r="EJL73" s="93"/>
      <c r="EJM73" s="93"/>
      <c r="EJN73" s="93"/>
      <c r="EJO73" s="93"/>
      <c r="EJP73" s="93"/>
      <c r="EJQ73" s="93"/>
      <c r="EJR73" s="93"/>
      <c r="EJS73" s="93"/>
      <c r="EJT73" s="93"/>
      <c r="EJU73" s="93"/>
      <c r="EJV73" s="93"/>
      <c r="EJW73" s="93"/>
      <c r="EJX73" s="93"/>
      <c r="EJY73" s="93"/>
      <c r="EJZ73" s="93"/>
      <c r="EKA73" s="93"/>
      <c r="EKB73" s="93"/>
      <c r="EKC73" s="93"/>
      <c r="EKD73" s="93"/>
      <c r="EKE73" s="93"/>
      <c r="EKF73" s="93"/>
      <c r="EKG73" s="93"/>
      <c r="EKH73" s="93"/>
      <c r="EKI73" s="93"/>
      <c r="EKJ73" s="93"/>
      <c r="EKK73" s="93"/>
      <c r="EKL73" s="93"/>
      <c r="EKM73" s="93"/>
      <c r="EKN73" s="93"/>
      <c r="EKO73" s="93"/>
      <c r="EKP73" s="93"/>
      <c r="EKQ73" s="93"/>
      <c r="EKR73" s="93"/>
      <c r="EKS73" s="93"/>
      <c r="EKT73" s="93"/>
      <c r="EKU73" s="93"/>
      <c r="EKV73" s="93"/>
      <c r="EKW73" s="93"/>
      <c r="EKX73" s="93"/>
      <c r="EKY73" s="93"/>
      <c r="EKZ73" s="93"/>
      <c r="ELA73" s="93"/>
      <c r="ELB73" s="93"/>
      <c r="ELC73" s="93"/>
      <c r="ELD73" s="93"/>
      <c r="ELE73" s="93"/>
      <c r="ELF73" s="93"/>
      <c r="ELG73" s="93"/>
      <c r="ELH73" s="93"/>
      <c r="ELI73" s="93"/>
      <c r="ELJ73" s="93"/>
      <c r="ELK73" s="93"/>
      <c r="ELL73" s="93"/>
      <c r="ELM73" s="93"/>
      <c r="ELN73" s="93"/>
      <c r="ELO73" s="93"/>
      <c r="ELP73" s="93"/>
      <c r="ELQ73" s="93"/>
      <c r="ELR73" s="93"/>
      <c r="ELS73" s="93"/>
      <c r="ELT73" s="93"/>
      <c r="ELU73" s="93"/>
      <c r="ELV73" s="93"/>
      <c r="ELW73" s="93"/>
      <c r="ELX73" s="93"/>
      <c r="ELY73" s="93"/>
      <c r="ELZ73" s="93"/>
      <c r="EMA73" s="93"/>
      <c r="EMB73" s="93"/>
      <c r="EMC73" s="93"/>
      <c r="EMD73" s="93"/>
      <c r="EME73" s="93"/>
      <c r="EMF73" s="93"/>
      <c r="EMG73" s="93"/>
      <c r="EMH73" s="93"/>
      <c r="EMI73" s="93"/>
      <c r="EMJ73" s="93"/>
      <c r="EMK73" s="93"/>
      <c r="EML73" s="93"/>
      <c r="EMM73" s="93"/>
      <c r="EMN73" s="93"/>
      <c r="EMO73" s="93"/>
      <c r="EMP73" s="93"/>
      <c r="EMQ73" s="93"/>
      <c r="EMR73" s="93"/>
      <c r="EMS73" s="93"/>
      <c r="EMT73" s="93"/>
      <c r="EMU73" s="93"/>
      <c r="EMV73" s="93"/>
      <c r="EMW73" s="93"/>
      <c r="EMX73" s="93"/>
      <c r="EMY73" s="93"/>
      <c r="EMZ73" s="93"/>
      <c r="ENA73" s="93"/>
      <c r="ENB73" s="93"/>
      <c r="ENC73" s="93"/>
      <c r="END73" s="93"/>
      <c r="ENE73" s="93"/>
      <c r="ENF73" s="93"/>
      <c r="ENG73" s="93"/>
      <c r="ENH73" s="93"/>
      <c r="ENI73" s="93"/>
      <c r="ENJ73" s="93"/>
      <c r="ENK73" s="93"/>
      <c r="ENL73" s="93"/>
      <c r="ENM73" s="93"/>
      <c r="ENN73" s="93"/>
      <c r="ENO73" s="93"/>
      <c r="ENP73" s="93"/>
      <c r="ENQ73" s="93"/>
      <c r="ENR73" s="93"/>
      <c r="ENS73" s="93"/>
      <c r="ENT73" s="93"/>
      <c r="ENU73" s="93"/>
      <c r="ENV73" s="93"/>
      <c r="ENW73" s="93"/>
      <c r="ENX73" s="93"/>
      <c r="ENY73" s="93"/>
      <c r="ENZ73" s="93"/>
      <c r="EOA73" s="93"/>
      <c r="EOB73" s="93"/>
      <c r="EOC73" s="93"/>
      <c r="EOD73" s="93"/>
      <c r="EOE73" s="93"/>
      <c r="EOF73" s="93"/>
      <c r="EOG73" s="93"/>
      <c r="EOH73" s="93"/>
      <c r="EOI73" s="93"/>
      <c r="EOJ73" s="93"/>
      <c r="EOK73" s="93"/>
      <c r="EOL73" s="93"/>
      <c r="EOM73" s="93"/>
      <c r="EON73" s="93"/>
      <c r="EOO73" s="93"/>
      <c r="EOP73" s="93"/>
      <c r="EOQ73" s="93"/>
      <c r="EOR73" s="93"/>
      <c r="EOS73" s="93"/>
      <c r="EOT73" s="93"/>
      <c r="EOU73" s="93"/>
      <c r="EOV73" s="93"/>
      <c r="EOW73" s="93"/>
      <c r="EOX73" s="93"/>
      <c r="EOY73" s="93"/>
      <c r="EOZ73" s="93"/>
      <c r="EPA73" s="93"/>
      <c r="EPB73" s="93"/>
      <c r="EPC73" s="93"/>
      <c r="EPD73" s="93"/>
      <c r="EPE73" s="93"/>
      <c r="EPF73" s="93"/>
      <c r="EPG73" s="93"/>
      <c r="EPH73" s="93"/>
      <c r="EPI73" s="93"/>
      <c r="EPJ73" s="93"/>
      <c r="EPK73" s="93"/>
      <c r="EPL73" s="93"/>
      <c r="EPM73" s="93"/>
      <c r="EPN73" s="93"/>
      <c r="EPO73" s="93"/>
      <c r="EPP73" s="93"/>
      <c r="EPQ73" s="93"/>
      <c r="EPR73" s="93"/>
      <c r="EPS73" s="93"/>
      <c r="EPT73" s="93"/>
      <c r="EPU73" s="93"/>
      <c r="EPV73" s="93"/>
      <c r="EPW73" s="93"/>
      <c r="EPX73" s="93"/>
      <c r="EPY73" s="93"/>
      <c r="EPZ73" s="93"/>
      <c r="EQA73" s="93"/>
      <c r="EQB73" s="93"/>
      <c r="EQC73" s="93"/>
      <c r="EQD73" s="93"/>
      <c r="EQE73" s="93"/>
      <c r="EQF73" s="93"/>
      <c r="EQG73" s="93"/>
      <c r="EQH73" s="93"/>
      <c r="EQI73" s="93"/>
      <c r="EQJ73" s="93"/>
      <c r="EQK73" s="93"/>
      <c r="EQL73" s="93"/>
      <c r="EQM73" s="93"/>
      <c r="EQN73" s="93"/>
      <c r="EQO73" s="93"/>
      <c r="EQP73" s="93"/>
      <c r="EQQ73" s="93"/>
      <c r="EQR73" s="93"/>
      <c r="EQS73" s="93"/>
      <c r="EQT73" s="93"/>
      <c r="EQU73" s="93"/>
      <c r="EQV73" s="93"/>
      <c r="EQW73" s="93"/>
      <c r="EQX73" s="93"/>
      <c r="EQY73" s="93"/>
      <c r="EQZ73" s="93"/>
      <c r="ERA73" s="93"/>
      <c r="ERB73" s="93"/>
      <c r="ERC73" s="93"/>
      <c r="ERD73" s="93"/>
      <c r="ERE73" s="93"/>
      <c r="ERF73" s="93"/>
      <c r="ERG73" s="93"/>
      <c r="ERH73" s="93"/>
      <c r="ERI73" s="93"/>
      <c r="ERJ73" s="93"/>
      <c r="ERK73" s="93"/>
      <c r="ERL73" s="93"/>
      <c r="ERM73" s="93"/>
      <c r="ERN73" s="93"/>
      <c r="ERO73" s="93"/>
      <c r="ERP73" s="93"/>
      <c r="ERQ73" s="93"/>
      <c r="ERR73" s="93"/>
      <c r="ERS73" s="93"/>
      <c r="ERT73" s="93"/>
      <c r="ERU73" s="93"/>
      <c r="ERV73" s="93"/>
      <c r="ERW73" s="93"/>
      <c r="ERX73" s="93"/>
      <c r="ERY73" s="93"/>
      <c r="ERZ73" s="93"/>
      <c r="ESA73" s="93"/>
      <c r="ESB73" s="93"/>
      <c r="ESC73" s="93"/>
      <c r="ESD73" s="93"/>
      <c r="ESE73" s="93"/>
      <c r="ESF73" s="93"/>
      <c r="ESG73" s="93"/>
      <c r="ESH73" s="93"/>
      <c r="ESI73" s="93"/>
      <c r="ESJ73" s="93"/>
      <c r="ESK73" s="93"/>
      <c r="ESL73" s="93"/>
      <c r="ESM73" s="93"/>
      <c r="ESN73" s="93"/>
      <c r="ESO73" s="93"/>
      <c r="ESP73" s="93"/>
      <c r="ESQ73" s="93"/>
      <c r="ESR73" s="93"/>
      <c r="ESS73" s="93"/>
      <c r="EST73" s="93"/>
      <c r="ESU73" s="93"/>
      <c r="ESV73" s="93"/>
      <c r="ESW73" s="93"/>
      <c r="ESX73" s="93"/>
      <c r="ESY73" s="93"/>
      <c r="ESZ73" s="93"/>
      <c r="ETA73" s="93"/>
      <c r="ETB73" s="93"/>
      <c r="ETC73" s="93"/>
      <c r="ETD73" s="93"/>
      <c r="ETE73" s="93"/>
      <c r="ETF73" s="93"/>
      <c r="ETG73" s="93"/>
      <c r="ETH73" s="93"/>
      <c r="ETI73" s="93"/>
      <c r="ETJ73" s="93"/>
      <c r="ETK73" s="93"/>
      <c r="ETL73" s="93"/>
      <c r="ETM73" s="93"/>
      <c r="ETN73" s="93"/>
      <c r="ETO73" s="93"/>
      <c r="ETP73" s="93"/>
      <c r="ETQ73" s="93"/>
      <c r="ETR73" s="93"/>
      <c r="ETS73" s="93"/>
      <c r="ETT73" s="93"/>
      <c r="ETU73" s="93"/>
      <c r="ETV73" s="93"/>
      <c r="ETW73" s="93"/>
      <c r="ETX73" s="93"/>
      <c r="ETY73" s="93"/>
      <c r="ETZ73" s="93"/>
      <c r="EUA73" s="93"/>
      <c r="EUB73" s="93"/>
      <c r="EUC73" s="93"/>
      <c r="EUD73" s="93"/>
      <c r="EUE73" s="93"/>
      <c r="EUF73" s="93"/>
      <c r="EUG73" s="93"/>
      <c r="EUH73" s="93"/>
      <c r="EUI73" s="93"/>
      <c r="EUJ73" s="93"/>
      <c r="EUK73" s="93"/>
      <c r="EUL73" s="93"/>
      <c r="EUM73" s="93"/>
      <c r="EUN73" s="93"/>
      <c r="EUO73" s="93"/>
      <c r="EUP73" s="93"/>
      <c r="EUQ73" s="93"/>
      <c r="EUR73" s="93"/>
      <c r="EUS73" s="93"/>
      <c r="EUT73" s="93"/>
      <c r="EUU73" s="93"/>
      <c r="EUV73" s="93"/>
      <c r="EUW73" s="93"/>
      <c r="EUX73" s="93"/>
      <c r="EUY73" s="93"/>
      <c r="EUZ73" s="93"/>
      <c r="EVA73" s="93"/>
      <c r="EVB73" s="93"/>
      <c r="EVC73" s="93"/>
      <c r="EVD73" s="93"/>
      <c r="EVE73" s="93"/>
      <c r="EVF73" s="93"/>
      <c r="EVG73" s="93"/>
      <c r="EVH73" s="93"/>
      <c r="EVI73" s="93"/>
      <c r="EVJ73" s="93"/>
      <c r="EVK73" s="93"/>
      <c r="EVL73" s="93"/>
      <c r="EVM73" s="93"/>
      <c r="EVN73" s="93"/>
      <c r="EVO73" s="93"/>
      <c r="EVP73" s="93"/>
      <c r="EVQ73" s="93"/>
      <c r="EVR73" s="93"/>
      <c r="EVS73" s="93"/>
      <c r="EVT73" s="93"/>
      <c r="EVU73" s="93"/>
      <c r="EVV73" s="93"/>
      <c r="EVW73" s="93"/>
      <c r="EVX73" s="93"/>
      <c r="EVY73" s="93"/>
      <c r="EVZ73" s="93"/>
      <c r="EWA73" s="93"/>
      <c r="EWB73" s="93"/>
      <c r="EWC73" s="93"/>
      <c r="EWD73" s="93"/>
      <c r="EWE73" s="93"/>
      <c r="EWF73" s="93"/>
      <c r="EWG73" s="93"/>
      <c r="EWH73" s="93"/>
      <c r="EWI73" s="93"/>
      <c r="EWJ73" s="93"/>
      <c r="EWK73" s="93"/>
      <c r="EWL73" s="93"/>
      <c r="EWM73" s="93"/>
      <c r="EWN73" s="93"/>
      <c r="EWO73" s="93"/>
      <c r="EWP73" s="93"/>
      <c r="EWQ73" s="93"/>
      <c r="EWR73" s="93"/>
      <c r="EWS73" s="93"/>
      <c r="EWT73" s="93"/>
      <c r="EWU73" s="93"/>
      <c r="EWV73" s="93"/>
      <c r="EWW73" s="93"/>
      <c r="EWX73" s="93"/>
      <c r="EWY73" s="93"/>
      <c r="EWZ73" s="93"/>
      <c r="EXA73" s="93"/>
      <c r="EXB73" s="93"/>
      <c r="EXC73" s="93"/>
      <c r="EXD73" s="93"/>
      <c r="EXE73" s="93"/>
      <c r="EXF73" s="93"/>
      <c r="EXG73" s="93"/>
      <c r="EXH73" s="93"/>
      <c r="EXI73" s="93"/>
      <c r="EXJ73" s="93"/>
      <c r="EXK73" s="93"/>
      <c r="EXL73" s="93"/>
      <c r="EXM73" s="93"/>
      <c r="EXN73" s="93"/>
      <c r="EXO73" s="93"/>
      <c r="EXP73" s="93"/>
      <c r="EXQ73" s="93"/>
      <c r="EXR73" s="93"/>
      <c r="EXS73" s="93"/>
      <c r="EXT73" s="93"/>
      <c r="EXU73" s="93"/>
      <c r="EXV73" s="93"/>
      <c r="EXW73" s="93"/>
      <c r="EXX73" s="93"/>
      <c r="EXY73" s="93"/>
      <c r="EXZ73" s="93"/>
      <c r="EYA73" s="93"/>
      <c r="EYB73" s="93"/>
      <c r="EYC73" s="93"/>
      <c r="EYD73" s="93"/>
      <c r="EYE73" s="93"/>
      <c r="EYF73" s="93"/>
      <c r="EYG73" s="93"/>
      <c r="EYH73" s="93"/>
      <c r="EYI73" s="93"/>
      <c r="EYJ73" s="93"/>
      <c r="EYK73" s="93"/>
      <c r="EYL73" s="93"/>
      <c r="EYM73" s="93"/>
      <c r="EYN73" s="93"/>
      <c r="EYO73" s="93"/>
      <c r="EYP73" s="93"/>
      <c r="EYQ73" s="93"/>
      <c r="EYR73" s="93"/>
      <c r="EYS73" s="93"/>
      <c r="EYT73" s="93"/>
      <c r="EYU73" s="93"/>
      <c r="EYV73" s="93"/>
      <c r="EYW73" s="93"/>
      <c r="EYX73" s="93"/>
      <c r="EYY73" s="93"/>
      <c r="EYZ73" s="93"/>
      <c r="EZA73" s="93"/>
      <c r="EZB73" s="93"/>
      <c r="EZC73" s="93"/>
      <c r="EZD73" s="93"/>
      <c r="EZE73" s="93"/>
      <c r="EZF73" s="93"/>
      <c r="EZG73" s="93"/>
      <c r="EZH73" s="93"/>
      <c r="EZI73" s="93"/>
      <c r="EZJ73" s="93"/>
      <c r="EZK73" s="93"/>
      <c r="EZL73" s="93"/>
      <c r="EZM73" s="93"/>
      <c r="EZN73" s="93"/>
      <c r="EZO73" s="93"/>
      <c r="EZP73" s="93"/>
      <c r="EZQ73" s="93"/>
      <c r="EZR73" s="93"/>
      <c r="EZS73" s="93"/>
      <c r="EZT73" s="93"/>
      <c r="EZU73" s="93"/>
      <c r="EZV73" s="93"/>
      <c r="EZW73" s="93"/>
      <c r="EZX73" s="93"/>
      <c r="EZY73" s="93"/>
      <c r="EZZ73" s="93"/>
      <c r="FAA73" s="93"/>
      <c r="FAB73" s="93"/>
      <c r="FAC73" s="93"/>
      <c r="FAD73" s="93"/>
      <c r="FAE73" s="93"/>
      <c r="FAF73" s="93"/>
      <c r="FAG73" s="93"/>
      <c r="FAH73" s="93"/>
      <c r="FAI73" s="93"/>
      <c r="FAJ73" s="93"/>
      <c r="FAK73" s="93"/>
      <c r="FAL73" s="93"/>
      <c r="FAM73" s="93"/>
      <c r="FAN73" s="93"/>
      <c r="FAO73" s="93"/>
      <c r="FAP73" s="93"/>
      <c r="FAQ73" s="93"/>
      <c r="FAR73" s="93"/>
      <c r="FAS73" s="93"/>
      <c r="FAT73" s="93"/>
      <c r="FAU73" s="93"/>
      <c r="FAV73" s="93"/>
      <c r="FAW73" s="93"/>
      <c r="FAX73" s="93"/>
      <c r="FAY73" s="93"/>
      <c r="FAZ73" s="93"/>
      <c r="FBA73" s="93"/>
      <c r="FBB73" s="93"/>
      <c r="FBC73" s="93"/>
      <c r="FBD73" s="93"/>
      <c r="FBE73" s="93"/>
      <c r="FBF73" s="93"/>
      <c r="FBG73" s="93"/>
      <c r="FBH73" s="93"/>
      <c r="FBI73" s="93"/>
      <c r="FBJ73" s="93"/>
      <c r="FBK73" s="93"/>
      <c r="FBL73" s="93"/>
      <c r="FBM73" s="93"/>
      <c r="FBN73" s="93"/>
      <c r="FBO73" s="93"/>
      <c r="FBP73" s="93"/>
      <c r="FBQ73" s="93"/>
      <c r="FBR73" s="93"/>
      <c r="FBS73" s="93"/>
      <c r="FBT73" s="93"/>
      <c r="FBU73" s="93"/>
      <c r="FBV73" s="93"/>
      <c r="FBW73" s="93"/>
      <c r="FBX73" s="93"/>
      <c r="FBY73" s="93"/>
      <c r="FBZ73" s="93"/>
      <c r="FCA73" s="93"/>
      <c r="FCB73" s="93"/>
      <c r="FCC73" s="93"/>
      <c r="FCD73" s="93"/>
      <c r="FCE73" s="93"/>
      <c r="FCF73" s="93"/>
      <c r="FCG73" s="93"/>
      <c r="FCH73" s="93"/>
      <c r="FCI73" s="93"/>
      <c r="FCJ73" s="93"/>
      <c r="FCK73" s="93"/>
      <c r="FCL73" s="93"/>
      <c r="FCM73" s="93"/>
      <c r="FCN73" s="93"/>
      <c r="FCO73" s="93"/>
      <c r="FCP73" s="93"/>
      <c r="FCQ73" s="93"/>
      <c r="FCR73" s="93"/>
      <c r="FCS73" s="93"/>
      <c r="FCT73" s="93"/>
      <c r="FCU73" s="93"/>
      <c r="FCV73" s="93"/>
      <c r="FCW73" s="93"/>
      <c r="FCX73" s="93"/>
      <c r="FCY73" s="93"/>
      <c r="FCZ73" s="93"/>
      <c r="FDA73" s="93"/>
      <c r="FDB73" s="93"/>
      <c r="FDC73" s="93"/>
      <c r="FDD73" s="93"/>
      <c r="FDE73" s="93"/>
      <c r="FDF73" s="93"/>
      <c r="FDG73" s="93"/>
      <c r="FDH73" s="93"/>
      <c r="FDI73" s="93"/>
      <c r="FDJ73" s="93"/>
      <c r="FDK73" s="93"/>
      <c r="FDL73" s="93"/>
      <c r="FDM73" s="93"/>
      <c r="FDN73" s="93"/>
      <c r="FDO73" s="93"/>
      <c r="FDP73" s="93"/>
      <c r="FDQ73" s="93"/>
      <c r="FDR73" s="93"/>
      <c r="FDS73" s="93"/>
      <c r="FDT73" s="93"/>
      <c r="FDU73" s="93"/>
      <c r="FDV73" s="93"/>
      <c r="FDW73" s="93"/>
      <c r="FDX73" s="93"/>
      <c r="FDY73" s="93"/>
      <c r="FDZ73" s="93"/>
      <c r="FEA73" s="93"/>
      <c r="FEB73" s="93"/>
      <c r="FEC73" s="93"/>
      <c r="FED73" s="93"/>
      <c r="FEE73" s="93"/>
      <c r="FEF73" s="93"/>
      <c r="FEG73" s="93"/>
      <c r="FEH73" s="93"/>
      <c r="FEI73" s="93"/>
      <c r="FEJ73" s="93"/>
      <c r="FEK73" s="93"/>
      <c r="FEL73" s="93"/>
      <c r="FEM73" s="93"/>
      <c r="FEN73" s="93"/>
      <c r="FEO73" s="93"/>
      <c r="FEP73" s="93"/>
      <c r="FEQ73" s="93"/>
      <c r="FER73" s="93"/>
      <c r="FES73" s="93"/>
      <c r="FET73" s="93"/>
      <c r="FEU73" s="93"/>
      <c r="FEV73" s="93"/>
      <c r="FEW73" s="93"/>
      <c r="FEX73" s="93"/>
      <c r="FEY73" s="93"/>
      <c r="FEZ73" s="93"/>
      <c r="FFA73" s="93"/>
      <c r="FFB73" s="93"/>
      <c r="FFC73" s="93"/>
      <c r="FFD73" s="93"/>
      <c r="FFE73" s="93"/>
      <c r="FFF73" s="93"/>
      <c r="FFG73" s="93"/>
      <c r="FFH73" s="93"/>
      <c r="FFI73" s="93"/>
      <c r="FFJ73" s="93"/>
      <c r="FFK73" s="93"/>
      <c r="FFL73" s="93"/>
      <c r="FFM73" s="93"/>
      <c r="FFN73" s="93"/>
      <c r="FFO73" s="93"/>
      <c r="FFP73" s="93"/>
      <c r="FFQ73" s="93"/>
      <c r="FFR73" s="93"/>
      <c r="FFS73" s="93"/>
      <c r="FFT73" s="93"/>
      <c r="FFU73" s="93"/>
      <c r="FFV73" s="93"/>
      <c r="FFW73" s="93"/>
      <c r="FFX73" s="93"/>
      <c r="FFY73" s="93"/>
      <c r="FFZ73" s="93"/>
      <c r="FGA73" s="93"/>
      <c r="FGB73" s="93"/>
      <c r="FGC73" s="93"/>
      <c r="FGD73" s="93"/>
      <c r="FGE73" s="93"/>
      <c r="FGF73" s="93"/>
      <c r="FGG73" s="93"/>
      <c r="FGH73" s="93"/>
      <c r="FGI73" s="93"/>
      <c r="FGJ73" s="93"/>
      <c r="FGK73" s="93"/>
      <c r="FGL73" s="93"/>
      <c r="FGM73" s="93"/>
      <c r="FGN73" s="93"/>
      <c r="FGO73" s="93"/>
      <c r="FGP73" s="93"/>
      <c r="FGQ73" s="93"/>
      <c r="FGR73" s="93"/>
      <c r="FGS73" s="93"/>
      <c r="FGT73" s="93"/>
      <c r="FGU73" s="93"/>
      <c r="FGV73" s="93"/>
      <c r="FGW73" s="93"/>
      <c r="FGX73" s="93"/>
      <c r="FGY73" s="93"/>
      <c r="FGZ73" s="93"/>
      <c r="FHA73" s="93"/>
      <c r="FHB73" s="93"/>
      <c r="FHC73" s="93"/>
      <c r="FHD73" s="93"/>
      <c r="FHE73" s="93"/>
      <c r="FHF73" s="93"/>
      <c r="FHG73" s="93"/>
      <c r="FHH73" s="93"/>
      <c r="FHI73" s="93"/>
      <c r="FHJ73" s="93"/>
      <c r="FHK73" s="93"/>
      <c r="FHL73" s="93"/>
      <c r="FHM73" s="93"/>
      <c r="FHN73" s="93"/>
      <c r="FHO73" s="93"/>
      <c r="FHP73" s="93"/>
      <c r="FHQ73" s="93"/>
      <c r="FHR73" s="93"/>
      <c r="FHS73" s="93"/>
      <c r="FHT73" s="93"/>
      <c r="FHU73" s="93"/>
      <c r="FHV73" s="93"/>
      <c r="FHW73" s="93"/>
      <c r="FHX73" s="93"/>
      <c r="FHY73" s="93"/>
      <c r="FHZ73" s="93"/>
      <c r="FIA73" s="93"/>
      <c r="FIB73" s="93"/>
      <c r="FIC73" s="93"/>
      <c r="FID73" s="93"/>
      <c r="FIE73" s="93"/>
      <c r="FIF73" s="93"/>
      <c r="FIG73" s="93"/>
      <c r="FIH73" s="93"/>
      <c r="FII73" s="93"/>
      <c r="FIJ73" s="93"/>
      <c r="FIK73" s="93"/>
      <c r="FIL73" s="93"/>
      <c r="FIM73" s="93"/>
      <c r="FIN73" s="93"/>
      <c r="FIO73" s="93"/>
      <c r="FIP73" s="93"/>
      <c r="FIQ73" s="93"/>
      <c r="FIR73" s="93"/>
      <c r="FIS73" s="93"/>
      <c r="FIT73" s="93"/>
      <c r="FIU73" s="93"/>
      <c r="FIV73" s="93"/>
      <c r="FIW73" s="93"/>
      <c r="FIX73" s="93"/>
      <c r="FIY73" s="93"/>
      <c r="FIZ73" s="93"/>
      <c r="FJA73" s="93"/>
      <c r="FJB73" s="93"/>
      <c r="FJC73" s="93"/>
      <c r="FJD73" s="93"/>
      <c r="FJE73" s="93"/>
      <c r="FJF73" s="93"/>
      <c r="FJG73" s="93"/>
      <c r="FJH73" s="93"/>
      <c r="FJI73" s="93"/>
      <c r="FJJ73" s="93"/>
      <c r="FJK73" s="93"/>
      <c r="FJL73" s="93"/>
      <c r="FJM73" s="93"/>
      <c r="FJN73" s="93"/>
      <c r="FJO73" s="93"/>
      <c r="FJP73" s="93"/>
      <c r="FJQ73" s="93"/>
      <c r="FJR73" s="93"/>
      <c r="FJS73" s="93"/>
      <c r="FJT73" s="93"/>
      <c r="FJU73" s="93"/>
      <c r="FJV73" s="93"/>
      <c r="FJW73" s="93"/>
      <c r="FJX73" s="93"/>
      <c r="FJY73" s="93"/>
      <c r="FJZ73" s="93"/>
      <c r="FKA73" s="93"/>
      <c r="FKB73" s="93"/>
      <c r="FKC73" s="93"/>
      <c r="FKD73" s="93"/>
      <c r="FKE73" s="93"/>
      <c r="FKF73" s="93"/>
      <c r="FKG73" s="93"/>
      <c r="FKH73" s="93"/>
      <c r="FKI73" s="93"/>
      <c r="FKJ73" s="93"/>
      <c r="FKK73" s="93"/>
      <c r="FKL73" s="93"/>
      <c r="FKM73" s="93"/>
      <c r="FKN73" s="93"/>
      <c r="FKO73" s="93"/>
      <c r="FKP73" s="93"/>
      <c r="FKQ73" s="93"/>
      <c r="FKR73" s="93"/>
      <c r="FKS73" s="93"/>
      <c r="FKT73" s="93"/>
      <c r="FKU73" s="93"/>
      <c r="FKV73" s="93"/>
      <c r="FKW73" s="93"/>
      <c r="FKX73" s="93"/>
      <c r="FKY73" s="93"/>
      <c r="FKZ73" s="93"/>
      <c r="FLA73" s="93"/>
      <c r="FLB73" s="93"/>
      <c r="FLC73" s="93"/>
      <c r="FLD73" s="93"/>
      <c r="FLE73" s="93"/>
      <c r="FLF73" s="93"/>
      <c r="FLG73" s="93"/>
      <c r="FLH73" s="93"/>
      <c r="FLI73" s="93"/>
      <c r="FLJ73" s="93"/>
      <c r="FLK73" s="93"/>
      <c r="FLL73" s="93"/>
      <c r="FLM73" s="93"/>
      <c r="FLN73" s="93"/>
      <c r="FLO73" s="93"/>
      <c r="FLP73" s="93"/>
      <c r="FLQ73" s="93"/>
      <c r="FLR73" s="93"/>
      <c r="FLS73" s="93"/>
      <c r="FLT73" s="93"/>
      <c r="FLU73" s="93"/>
      <c r="FLV73" s="93"/>
      <c r="FLW73" s="93"/>
      <c r="FLX73" s="93"/>
      <c r="FLY73" s="93"/>
      <c r="FLZ73" s="93"/>
      <c r="FMA73" s="93"/>
      <c r="FMB73" s="93"/>
      <c r="FMC73" s="93"/>
      <c r="FMD73" s="93"/>
      <c r="FME73" s="93"/>
      <c r="FMF73" s="93"/>
      <c r="FMG73" s="93"/>
      <c r="FMH73" s="93"/>
      <c r="FMI73" s="93"/>
      <c r="FMJ73" s="93"/>
      <c r="FMK73" s="93"/>
      <c r="FML73" s="93"/>
      <c r="FMM73" s="93"/>
      <c r="FMN73" s="93"/>
      <c r="FMO73" s="93"/>
      <c r="FMP73" s="93"/>
      <c r="FMQ73" s="93"/>
      <c r="FMR73" s="93"/>
      <c r="FMS73" s="93"/>
      <c r="FMT73" s="93"/>
      <c r="FMU73" s="93"/>
      <c r="FMV73" s="93"/>
      <c r="FMW73" s="93"/>
      <c r="FMX73" s="93"/>
      <c r="FMY73" s="93"/>
      <c r="FMZ73" s="93"/>
      <c r="FNA73" s="93"/>
      <c r="FNB73" s="93"/>
      <c r="FNC73" s="93"/>
      <c r="FND73" s="93"/>
      <c r="FNE73" s="93"/>
      <c r="FNF73" s="93"/>
      <c r="FNG73" s="93"/>
      <c r="FNH73" s="93"/>
      <c r="FNI73" s="93"/>
      <c r="FNJ73" s="93"/>
      <c r="FNK73" s="93"/>
      <c r="FNL73" s="93"/>
      <c r="FNM73" s="93"/>
      <c r="FNN73" s="93"/>
      <c r="FNO73" s="93"/>
      <c r="FNP73" s="93"/>
      <c r="FNQ73" s="93"/>
      <c r="FNR73" s="93"/>
      <c r="FNS73" s="93"/>
      <c r="FNT73" s="93"/>
      <c r="FNU73" s="93"/>
      <c r="FNV73" s="93"/>
      <c r="FNW73" s="93"/>
      <c r="FNX73" s="93"/>
      <c r="FNY73" s="93"/>
      <c r="FNZ73" s="93"/>
      <c r="FOA73" s="93"/>
      <c r="FOB73" s="93"/>
      <c r="FOC73" s="93"/>
      <c r="FOD73" s="93"/>
      <c r="FOE73" s="93"/>
      <c r="FOF73" s="93"/>
      <c r="FOG73" s="93"/>
      <c r="FOH73" s="93"/>
      <c r="FOI73" s="93"/>
      <c r="FOJ73" s="93"/>
      <c r="FOK73" s="93"/>
      <c r="FOL73" s="93"/>
      <c r="FOM73" s="93"/>
      <c r="FON73" s="93"/>
      <c r="FOO73" s="93"/>
      <c r="FOP73" s="93"/>
      <c r="FOQ73" s="93"/>
      <c r="FOR73" s="93"/>
      <c r="FOS73" s="93"/>
      <c r="FOT73" s="93"/>
      <c r="FOU73" s="93"/>
      <c r="FOV73" s="93"/>
      <c r="FOW73" s="93"/>
      <c r="FOX73" s="93"/>
      <c r="FOY73" s="93"/>
      <c r="FOZ73" s="93"/>
      <c r="FPA73" s="93"/>
      <c r="FPB73" s="93"/>
      <c r="FPC73" s="93"/>
      <c r="FPD73" s="93"/>
      <c r="FPE73" s="93"/>
      <c r="FPF73" s="93"/>
      <c r="FPG73" s="93"/>
      <c r="FPH73" s="93"/>
      <c r="FPI73" s="93"/>
      <c r="FPJ73" s="93"/>
      <c r="FPK73" s="93"/>
      <c r="FPL73" s="93"/>
      <c r="FPM73" s="93"/>
      <c r="FPN73" s="93"/>
      <c r="FPO73" s="93"/>
      <c r="FPP73" s="93"/>
      <c r="FPQ73" s="93"/>
      <c r="FPR73" s="93"/>
      <c r="FPS73" s="93"/>
      <c r="FPT73" s="93"/>
      <c r="FPU73" s="93"/>
      <c r="FPV73" s="93"/>
      <c r="FPW73" s="93"/>
      <c r="FPX73" s="93"/>
      <c r="FPY73" s="93"/>
      <c r="FPZ73" s="93"/>
      <c r="FQA73" s="93"/>
      <c r="FQB73" s="93"/>
      <c r="FQC73" s="93"/>
      <c r="FQD73" s="93"/>
      <c r="FQE73" s="93"/>
      <c r="FQF73" s="93"/>
      <c r="FQG73" s="93"/>
      <c r="FQH73" s="93"/>
      <c r="FQI73" s="93"/>
      <c r="FQJ73" s="93"/>
      <c r="FQK73" s="93"/>
      <c r="FQL73" s="93"/>
      <c r="FQM73" s="93"/>
      <c r="FQN73" s="93"/>
      <c r="FQO73" s="93"/>
      <c r="FQP73" s="93"/>
      <c r="FQQ73" s="93"/>
      <c r="FQR73" s="93"/>
      <c r="FQS73" s="93"/>
      <c r="FQT73" s="93"/>
      <c r="FQU73" s="93"/>
      <c r="FQV73" s="93"/>
      <c r="FQW73" s="93"/>
      <c r="FQX73" s="93"/>
      <c r="FQY73" s="93"/>
      <c r="FQZ73" s="93"/>
      <c r="FRA73" s="93"/>
      <c r="FRB73" s="93"/>
      <c r="FRC73" s="93"/>
      <c r="FRD73" s="93"/>
      <c r="FRE73" s="93"/>
      <c r="FRF73" s="93"/>
      <c r="FRG73" s="93"/>
      <c r="FRH73" s="93"/>
      <c r="FRI73" s="93"/>
      <c r="FRJ73" s="93"/>
      <c r="FRK73" s="93"/>
      <c r="FRL73" s="93"/>
      <c r="FRM73" s="93"/>
      <c r="FRN73" s="93"/>
      <c r="FRO73" s="93"/>
      <c r="FRP73" s="93"/>
      <c r="FRQ73" s="93"/>
      <c r="FRR73" s="93"/>
      <c r="FRS73" s="93"/>
      <c r="FRT73" s="93"/>
      <c r="FRU73" s="93"/>
      <c r="FRV73" s="93"/>
      <c r="FRW73" s="93"/>
      <c r="FRX73" s="93"/>
      <c r="FRY73" s="93"/>
      <c r="FRZ73" s="93"/>
      <c r="FSA73" s="93"/>
      <c r="FSB73" s="93"/>
      <c r="FSC73" s="93"/>
      <c r="FSD73" s="93"/>
      <c r="FSE73" s="93"/>
      <c r="FSF73" s="93"/>
      <c r="FSG73" s="93"/>
      <c r="FSH73" s="93"/>
      <c r="FSI73" s="93"/>
      <c r="FSJ73" s="93"/>
      <c r="FSK73" s="93"/>
      <c r="FSL73" s="93"/>
      <c r="FSM73" s="93"/>
      <c r="FSN73" s="93"/>
      <c r="FSO73" s="93"/>
      <c r="FSP73" s="93"/>
      <c r="FSQ73" s="93"/>
      <c r="FSR73" s="93"/>
      <c r="FSS73" s="93"/>
      <c r="FST73" s="93"/>
      <c r="FSU73" s="93"/>
      <c r="FSV73" s="93"/>
      <c r="FSW73" s="93"/>
      <c r="FSX73" s="93"/>
      <c r="FSY73" s="93"/>
      <c r="FSZ73" s="93"/>
      <c r="FTA73" s="93"/>
      <c r="FTB73" s="93"/>
      <c r="FTC73" s="93"/>
      <c r="FTD73" s="93"/>
      <c r="FTE73" s="93"/>
      <c r="FTF73" s="93"/>
      <c r="FTG73" s="93"/>
      <c r="FTH73" s="93"/>
      <c r="FTI73" s="93"/>
      <c r="FTJ73" s="93"/>
      <c r="FTK73" s="93"/>
      <c r="FTL73" s="93"/>
      <c r="FTM73" s="93"/>
      <c r="FTN73" s="93"/>
      <c r="FTO73" s="93"/>
      <c r="FTP73" s="93"/>
      <c r="FTQ73" s="93"/>
      <c r="FTR73" s="93"/>
      <c r="FTS73" s="93"/>
      <c r="FTT73" s="93"/>
      <c r="FTU73" s="93"/>
      <c r="FTV73" s="93"/>
      <c r="FTW73" s="93"/>
      <c r="FTX73" s="93"/>
      <c r="FTY73" s="93"/>
      <c r="FTZ73" s="93"/>
      <c r="FUA73" s="93"/>
      <c r="FUB73" s="93"/>
      <c r="FUC73" s="93"/>
      <c r="FUD73" s="93"/>
      <c r="FUE73" s="93"/>
      <c r="FUF73" s="93"/>
      <c r="FUG73" s="93"/>
      <c r="FUH73" s="93"/>
      <c r="FUI73" s="93"/>
      <c r="FUJ73" s="93"/>
      <c r="FUK73" s="93"/>
      <c r="FUL73" s="93"/>
      <c r="FUM73" s="93"/>
      <c r="FUN73" s="93"/>
      <c r="FUO73" s="93"/>
      <c r="FUP73" s="93"/>
      <c r="FUQ73" s="93"/>
      <c r="FUR73" s="93"/>
      <c r="FUS73" s="93"/>
      <c r="FUT73" s="93"/>
      <c r="FUU73" s="93"/>
      <c r="FUV73" s="93"/>
      <c r="FUW73" s="93"/>
      <c r="FUX73" s="93"/>
      <c r="FUY73" s="93"/>
      <c r="FUZ73" s="93"/>
      <c r="FVA73" s="93"/>
      <c r="FVB73" s="93"/>
      <c r="FVC73" s="93"/>
      <c r="FVD73" s="93"/>
      <c r="FVE73" s="93"/>
      <c r="FVF73" s="93"/>
      <c r="FVG73" s="93"/>
      <c r="FVH73" s="93"/>
      <c r="FVI73" s="93"/>
      <c r="FVJ73" s="93"/>
      <c r="FVK73" s="93"/>
      <c r="FVL73" s="93"/>
      <c r="FVM73" s="93"/>
      <c r="FVN73" s="93"/>
      <c r="FVO73" s="93"/>
      <c r="FVP73" s="93"/>
      <c r="FVQ73" s="93"/>
      <c r="FVR73" s="93"/>
      <c r="FVS73" s="93"/>
      <c r="FVT73" s="93"/>
      <c r="FVU73" s="93"/>
      <c r="FVV73" s="93"/>
      <c r="FVW73" s="93"/>
      <c r="FVX73" s="93"/>
      <c r="FVY73" s="93"/>
      <c r="FVZ73" s="93"/>
      <c r="FWA73" s="93"/>
      <c r="FWB73" s="93"/>
      <c r="FWC73" s="93"/>
      <c r="FWD73" s="93"/>
      <c r="FWE73" s="93"/>
      <c r="FWF73" s="93"/>
      <c r="FWG73" s="93"/>
      <c r="FWH73" s="93"/>
      <c r="FWI73" s="93"/>
      <c r="FWJ73" s="93"/>
      <c r="FWK73" s="93"/>
      <c r="FWL73" s="93"/>
      <c r="FWM73" s="93"/>
      <c r="FWN73" s="93"/>
      <c r="FWO73" s="93"/>
      <c r="FWP73" s="93"/>
      <c r="FWQ73" s="93"/>
      <c r="FWR73" s="93"/>
      <c r="FWS73" s="93"/>
      <c r="FWT73" s="93"/>
      <c r="FWU73" s="93"/>
      <c r="FWV73" s="93"/>
      <c r="FWW73" s="93"/>
      <c r="FWX73" s="93"/>
      <c r="FWY73" s="93"/>
      <c r="FWZ73" s="93"/>
      <c r="FXA73" s="93"/>
      <c r="FXB73" s="93"/>
      <c r="FXC73" s="93"/>
      <c r="FXD73" s="93"/>
      <c r="FXE73" s="93"/>
      <c r="FXF73" s="93"/>
      <c r="FXG73" s="93"/>
      <c r="FXH73" s="93"/>
      <c r="FXI73" s="93"/>
      <c r="FXJ73" s="93"/>
      <c r="FXK73" s="93"/>
      <c r="FXL73" s="93"/>
      <c r="FXM73" s="93"/>
      <c r="FXN73" s="93"/>
      <c r="FXO73" s="93"/>
      <c r="FXP73" s="93"/>
      <c r="FXQ73" s="93"/>
      <c r="FXR73" s="93"/>
      <c r="FXS73" s="93"/>
      <c r="FXT73" s="93"/>
      <c r="FXU73" s="93"/>
      <c r="FXV73" s="93"/>
      <c r="FXW73" s="93"/>
      <c r="FXX73" s="93"/>
      <c r="FXY73" s="93"/>
      <c r="FXZ73" s="93"/>
      <c r="FYA73" s="93"/>
      <c r="FYB73" s="93"/>
      <c r="FYC73" s="93"/>
      <c r="FYD73" s="93"/>
      <c r="FYE73" s="93"/>
      <c r="FYF73" s="93"/>
      <c r="FYG73" s="93"/>
      <c r="FYH73" s="93"/>
      <c r="FYI73" s="93"/>
      <c r="FYJ73" s="93"/>
      <c r="FYK73" s="93"/>
      <c r="FYL73" s="93"/>
      <c r="FYM73" s="93"/>
      <c r="FYN73" s="93"/>
      <c r="FYO73" s="93"/>
      <c r="FYP73" s="93"/>
      <c r="FYQ73" s="93"/>
      <c r="FYR73" s="93"/>
      <c r="FYS73" s="93"/>
      <c r="FYT73" s="93"/>
      <c r="FYU73" s="93"/>
      <c r="FYV73" s="93"/>
      <c r="FYW73" s="93"/>
      <c r="FYX73" s="93"/>
      <c r="FYY73" s="93"/>
      <c r="FYZ73" s="93"/>
      <c r="FZA73" s="93"/>
      <c r="FZB73" s="93"/>
      <c r="FZC73" s="93"/>
      <c r="FZD73" s="93"/>
      <c r="FZE73" s="93"/>
      <c r="FZF73" s="93"/>
      <c r="FZG73" s="93"/>
      <c r="FZH73" s="93"/>
      <c r="FZI73" s="93"/>
      <c r="FZJ73" s="93"/>
      <c r="FZK73" s="93"/>
      <c r="FZL73" s="93"/>
      <c r="FZM73" s="93"/>
      <c r="FZN73" s="93"/>
      <c r="FZO73" s="93"/>
      <c r="FZP73" s="93"/>
      <c r="FZQ73" s="93"/>
      <c r="FZR73" s="93"/>
      <c r="FZS73" s="93"/>
      <c r="FZT73" s="93"/>
      <c r="FZU73" s="93"/>
      <c r="FZV73" s="93"/>
      <c r="FZW73" s="93"/>
      <c r="FZX73" s="93"/>
      <c r="FZY73" s="93"/>
      <c r="FZZ73" s="93"/>
      <c r="GAA73" s="93"/>
      <c r="GAB73" s="93"/>
      <c r="GAC73" s="93"/>
      <c r="GAD73" s="93"/>
      <c r="GAE73" s="93"/>
      <c r="GAF73" s="93"/>
      <c r="GAG73" s="93"/>
      <c r="GAH73" s="93"/>
      <c r="GAI73" s="93"/>
      <c r="GAJ73" s="93"/>
      <c r="GAK73" s="93"/>
      <c r="GAL73" s="93"/>
      <c r="GAM73" s="93"/>
      <c r="GAN73" s="93"/>
      <c r="GAO73" s="93"/>
      <c r="GAP73" s="93"/>
      <c r="GAQ73" s="93"/>
      <c r="GAR73" s="93"/>
      <c r="GAS73" s="93"/>
      <c r="GAT73" s="93"/>
      <c r="GAU73" s="93"/>
      <c r="GAV73" s="93"/>
      <c r="GAW73" s="93"/>
      <c r="GAX73" s="93"/>
      <c r="GAY73" s="93"/>
      <c r="GAZ73" s="93"/>
      <c r="GBA73" s="93"/>
      <c r="GBB73" s="93"/>
      <c r="GBC73" s="93"/>
      <c r="GBD73" s="93"/>
      <c r="GBE73" s="93"/>
      <c r="GBF73" s="93"/>
      <c r="GBG73" s="93"/>
      <c r="GBH73" s="93"/>
      <c r="GBI73" s="93"/>
      <c r="GBJ73" s="93"/>
      <c r="GBK73" s="93"/>
      <c r="GBL73" s="93"/>
      <c r="GBM73" s="93"/>
      <c r="GBN73" s="93"/>
      <c r="GBO73" s="93"/>
      <c r="GBP73" s="93"/>
      <c r="GBQ73" s="93"/>
      <c r="GBR73" s="93"/>
      <c r="GBS73" s="93"/>
      <c r="GBT73" s="93"/>
      <c r="GBU73" s="93"/>
      <c r="GBV73" s="93"/>
      <c r="GBW73" s="93"/>
      <c r="GBX73" s="93"/>
      <c r="GBY73" s="93"/>
      <c r="GBZ73" s="93"/>
      <c r="GCA73" s="93"/>
      <c r="GCB73" s="93"/>
      <c r="GCC73" s="93"/>
      <c r="GCD73" s="93"/>
      <c r="GCE73" s="93"/>
      <c r="GCF73" s="93"/>
      <c r="GCG73" s="93"/>
      <c r="GCH73" s="93"/>
      <c r="GCI73" s="93"/>
      <c r="GCJ73" s="93"/>
      <c r="GCK73" s="93"/>
      <c r="GCL73" s="93"/>
      <c r="GCM73" s="93"/>
      <c r="GCN73" s="93"/>
      <c r="GCO73" s="93"/>
      <c r="GCP73" s="93"/>
      <c r="GCQ73" s="93"/>
      <c r="GCR73" s="93"/>
      <c r="GCS73" s="93"/>
      <c r="GCT73" s="93"/>
      <c r="GCU73" s="93"/>
      <c r="GCV73" s="93"/>
      <c r="GCW73" s="93"/>
      <c r="GCX73" s="93"/>
      <c r="GCY73" s="93"/>
      <c r="GCZ73" s="93"/>
      <c r="GDA73" s="93"/>
      <c r="GDB73" s="93"/>
      <c r="GDC73" s="93"/>
      <c r="GDD73" s="93"/>
      <c r="GDE73" s="93"/>
      <c r="GDF73" s="93"/>
      <c r="GDG73" s="93"/>
      <c r="GDH73" s="93"/>
      <c r="GDI73" s="93"/>
      <c r="GDJ73" s="93"/>
      <c r="GDK73" s="93"/>
      <c r="GDL73" s="93"/>
      <c r="GDM73" s="93"/>
      <c r="GDN73" s="93"/>
      <c r="GDO73" s="93"/>
      <c r="GDP73" s="93"/>
      <c r="GDQ73" s="93"/>
      <c r="GDR73" s="93"/>
      <c r="GDS73" s="93"/>
      <c r="GDT73" s="93"/>
      <c r="GDU73" s="93"/>
      <c r="GDV73" s="93"/>
      <c r="GDW73" s="93"/>
      <c r="GDX73" s="93"/>
      <c r="GDY73" s="93"/>
      <c r="GDZ73" s="93"/>
      <c r="GEA73" s="93"/>
      <c r="GEB73" s="93"/>
      <c r="GEC73" s="93"/>
      <c r="GED73" s="93"/>
      <c r="GEE73" s="93"/>
      <c r="GEF73" s="93"/>
      <c r="GEG73" s="93"/>
      <c r="GEH73" s="93"/>
      <c r="GEI73" s="93"/>
      <c r="GEJ73" s="93"/>
      <c r="GEK73" s="93"/>
      <c r="GEL73" s="93"/>
      <c r="GEM73" s="93"/>
      <c r="GEN73" s="93"/>
      <c r="GEO73" s="93"/>
      <c r="GEP73" s="93"/>
      <c r="GEQ73" s="93"/>
      <c r="GER73" s="93"/>
      <c r="GES73" s="93"/>
      <c r="GET73" s="93"/>
      <c r="GEU73" s="93"/>
      <c r="GEV73" s="93"/>
      <c r="GEW73" s="93"/>
      <c r="GEX73" s="93"/>
      <c r="GEY73" s="93"/>
      <c r="GEZ73" s="93"/>
      <c r="GFA73" s="93"/>
      <c r="GFB73" s="93"/>
      <c r="GFC73" s="93"/>
      <c r="GFD73" s="93"/>
      <c r="GFE73" s="93"/>
      <c r="GFF73" s="93"/>
      <c r="GFG73" s="93"/>
      <c r="GFH73" s="93"/>
      <c r="GFI73" s="93"/>
      <c r="GFJ73" s="93"/>
      <c r="GFK73" s="93"/>
      <c r="GFL73" s="93"/>
      <c r="GFM73" s="93"/>
      <c r="GFN73" s="93"/>
      <c r="GFO73" s="93"/>
      <c r="GFP73" s="93"/>
      <c r="GFQ73" s="93"/>
      <c r="GFR73" s="93"/>
      <c r="GFS73" s="93"/>
      <c r="GFT73" s="93"/>
      <c r="GFU73" s="93"/>
      <c r="GFV73" s="93"/>
      <c r="GFW73" s="93"/>
      <c r="GFX73" s="93"/>
      <c r="GFY73" s="93"/>
      <c r="GFZ73" s="93"/>
      <c r="GGA73" s="93"/>
      <c r="GGB73" s="93"/>
      <c r="GGC73" s="93"/>
      <c r="GGD73" s="93"/>
      <c r="GGE73" s="93"/>
      <c r="GGF73" s="93"/>
      <c r="GGG73" s="93"/>
      <c r="GGH73" s="93"/>
      <c r="GGI73" s="93"/>
      <c r="GGJ73" s="93"/>
      <c r="GGK73" s="93"/>
      <c r="GGL73" s="93"/>
      <c r="GGM73" s="93"/>
      <c r="GGN73" s="93"/>
      <c r="GGO73" s="93"/>
      <c r="GGP73" s="93"/>
      <c r="GGQ73" s="93"/>
      <c r="GGR73" s="93"/>
      <c r="GGS73" s="93"/>
      <c r="GGT73" s="93"/>
      <c r="GGU73" s="93"/>
      <c r="GGV73" s="93"/>
      <c r="GGW73" s="93"/>
      <c r="GGX73" s="93"/>
      <c r="GGY73" s="93"/>
      <c r="GGZ73" s="93"/>
      <c r="GHA73" s="93"/>
      <c r="GHB73" s="93"/>
      <c r="GHC73" s="93"/>
      <c r="GHD73" s="93"/>
      <c r="GHE73" s="93"/>
      <c r="GHF73" s="93"/>
      <c r="GHG73" s="93"/>
      <c r="GHH73" s="93"/>
      <c r="GHI73" s="93"/>
      <c r="GHJ73" s="93"/>
      <c r="GHK73" s="93"/>
      <c r="GHL73" s="93"/>
      <c r="GHM73" s="93"/>
      <c r="GHN73" s="93"/>
      <c r="GHO73" s="93"/>
      <c r="GHP73" s="93"/>
      <c r="GHQ73" s="93"/>
      <c r="GHR73" s="93"/>
      <c r="GHS73" s="93"/>
      <c r="GHT73" s="93"/>
      <c r="GHU73" s="93"/>
      <c r="GHV73" s="93"/>
      <c r="GHW73" s="93"/>
      <c r="GHX73" s="93"/>
      <c r="GHY73" s="93"/>
      <c r="GHZ73" s="93"/>
      <c r="GIA73" s="93"/>
      <c r="GIB73" s="93"/>
      <c r="GIC73" s="93"/>
      <c r="GID73" s="93"/>
      <c r="GIE73" s="93"/>
      <c r="GIF73" s="93"/>
      <c r="GIG73" s="93"/>
      <c r="GIH73" s="93"/>
      <c r="GII73" s="93"/>
      <c r="GIJ73" s="93"/>
      <c r="GIK73" s="93"/>
      <c r="GIL73" s="93"/>
      <c r="GIM73" s="93"/>
      <c r="GIN73" s="93"/>
      <c r="GIO73" s="93"/>
      <c r="GIP73" s="93"/>
      <c r="GIQ73" s="93"/>
      <c r="GIR73" s="93"/>
      <c r="GIS73" s="93"/>
      <c r="GIT73" s="93"/>
      <c r="GIU73" s="93"/>
      <c r="GIV73" s="93"/>
      <c r="GIW73" s="93"/>
      <c r="GIX73" s="93"/>
      <c r="GIY73" s="93"/>
      <c r="GIZ73" s="93"/>
      <c r="GJA73" s="93"/>
      <c r="GJB73" s="93"/>
      <c r="GJC73" s="93"/>
      <c r="GJD73" s="93"/>
      <c r="GJE73" s="93"/>
      <c r="GJF73" s="93"/>
      <c r="GJG73" s="93"/>
      <c r="GJH73" s="93"/>
      <c r="GJI73" s="93"/>
      <c r="GJJ73" s="93"/>
      <c r="GJK73" s="93"/>
      <c r="GJL73" s="93"/>
      <c r="GJM73" s="93"/>
      <c r="GJN73" s="93"/>
      <c r="GJO73" s="93"/>
      <c r="GJP73" s="93"/>
      <c r="GJQ73" s="93"/>
      <c r="GJR73" s="93"/>
      <c r="GJS73" s="93"/>
      <c r="GJT73" s="93"/>
      <c r="GJU73" s="93"/>
      <c r="GJV73" s="93"/>
      <c r="GJW73" s="93"/>
      <c r="GJX73" s="93"/>
      <c r="GJY73" s="93"/>
      <c r="GJZ73" s="93"/>
      <c r="GKA73" s="93"/>
      <c r="GKB73" s="93"/>
      <c r="GKC73" s="93"/>
      <c r="GKD73" s="93"/>
      <c r="GKE73" s="93"/>
      <c r="GKF73" s="93"/>
      <c r="GKG73" s="93"/>
      <c r="GKH73" s="93"/>
      <c r="GKI73" s="93"/>
      <c r="GKJ73" s="93"/>
      <c r="GKK73" s="93"/>
      <c r="GKL73" s="93"/>
      <c r="GKM73" s="93"/>
      <c r="GKN73" s="93"/>
      <c r="GKO73" s="93"/>
      <c r="GKP73" s="93"/>
      <c r="GKQ73" s="93"/>
      <c r="GKR73" s="93"/>
      <c r="GKS73" s="93"/>
      <c r="GKT73" s="93"/>
      <c r="GKU73" s="93"/>
      <c r="GKV73" s="93"/>
      <c r="GKW73" s="93"/>
      <c r="GKX73" s="93"/>
      <c r="GKY73" s="93"/>
      <c r="GKZ73" s="93"/>
      <c r="GLA73" s="93"/>
      <c r="GLB73" s="93"/>
      <c r="GLC73" s="93"/>
      <c r="GLD73" s="93"/>
      <c r="GLE73" s="93"/>
      <c r="GLF73" s="93"/>
      <c r="GLG73" s="93"/>
      <c r="GLH73" s="93"/>
      <c r="GLI73" s="93"/>
      <c r="GLJ73" s="93"/>
      <c r="GLK73" s="93"/>
      <c r="GLL73" s="93"/>
      <c r="GLM73" s="93"/>
      <c r="GLN73" s="93"/>
      <c r="GLO73" s="93"/>
      <c r="GLP73" s="93"/>
      <c r="GLQ73" s="93"/>
      <c r="GLR73" s="93"/>
      <c r="GLS73" s="93"/>
      <c r="GLT73" s="93"/>
      <c r="GLU73" s="93"/>
      <c r="GLV73" s="93"/>
      <c r="GLW73" s="93"/>
      <c r="GLX73" s="93"/>
      <c r="GLY73" s="93"/>
      <c r="GLZ73" s="93"/>
      <c r="GMA73" s="93"/>
      <c r="GMB73" s="93"/>
      <c r="GMC73" s="93"/>
      <c r="GMD73" s="93"/>
      <c r="GME73" s="93"/>
      <c r="GMF73" s="93"/>
      <c r="GMG73" s="93"/>
      <c r="GMH73" s="93"/>
      <c r="GMI73" s="93"/>
      <c r="GMJ73" s="93"/>
      <c r="GMK73" s="93"/>
      <c r="GML73" s="93"/>
      <c r="GMM73" s="93"/>
      <c r="GMN73" s="93"/>
      <c r="GMO73" s="93"/>
      <c r="GMP73" s="93"/>
      <c r="GMQ73" s="93"/>
      <c r="GMR73" s="93"/>
      <c r="GMS73" s="93"/>
      <c r="GMT73" s="93"/>
      <c r="GMU73" s="93"/>
      <c r="GMV73" s="93"/>
      <c r="GMW73" s="93"/>
      <c r="GMX73" s="93"/>
      <c r="GMY73" s="93"/>
      <c r="GMZ73" s="93"/>
      <c r="GNA73" s="93"/>
      <c r="GNB73" s="93"/>
      <c r="GNC73" s="93"/>
      <c r="GND73" s="93"/>
      <c r="GNE73" s="93"/>
      <c r="GNF73" s="93"/>
      <c r="GNG73" s="93"/>
      <c r="GNH73" s="93"/>
      <c r="GNI73" s="93"/>
      <c r="GNJ73" s="93"/>
      <c r="GNK73" s="93"/>
      <c r="GNL73" s="93"/>
      <c r="GNM73" s="93"/>
      <c r="GNN73" s="93"/>
      <c r="GNO73" s="93"/>
      <c r="GNP73" s="93"/>
      <c r="GNQ73" s="93"/>
      <c r="GNR73" s="93"/>
      <c r="GNS73" s="93"/>
      <c r="GNT73" s="93"/>
      <c r="GNU73" s="93"/>
      <c r="GNV73" s="93"/>
      <c r="GNW73" s="93"/>
      <c r="GNX73" s="93"/>
      <c r="GNY73" s="93"/>
      <c r="GNZ73" s="93"/>
      <c r="GOA73" s="93"/>
      <c r="GOB73" s="93"/>
      <c r="GOC73" s="93"/>
      <c r="GOD73" s="93"/>
      <c r="GOE73" s="93"/>
      <c r="GOF73" s="93"/>
      <c r="GOG73" s="93"/>
      <c r="GOH73" s="93"/>
      <c r="GOI73" s="93"/>
      <c r="GOJ73" s="93"/>
      <c r="GOK73" s="93"/>
      <c r="GOL73" s="93"/>
      <c r="GOM73" s="93"/>
      <c r="GON73" s="93"/>
      <c r="GOO73" s="93"/>
      <c r="GOP73" s="93"/>
      <c r="GOQ73" s="93"/>
      <c r="GOR73" s="93"/>
      <c r="GOS73" s="93"/>
      <c r="GOT73" s="93"/>
      <c r="GOU73" s="93"/>
      <c r="GOV73" s="93"/>
      <c r="GOW73" s="93"/>
      <c r="GOX73" s="93"/>
      <c r="GOY73" s="93"/>
      <c r="GOZ73" s="93"/>
      <c r="GPA73" s="93"/>
      <c r="GPB73" s="93"/>
      <c r="GPC73" s="93"/>
      <c r="GPD73" s="93"/>
      <c r="GPE73" s="93"/>
      <c r="GPF73" s="93"/>
      <c r="GPG73" s="93"/>
      <c r="GPH73" s="93"/>
      <c r="GPI73" s="93"/>
      <c r="GPJ73" s="93"/>
      <c r="GPK73" s="93"/>
      <c r="GPL73" s="93"/>
      <c r="GPM73" s="93"/>
      <c r="GPN73" s="93"/>
      <c r="GPO73" s="93"/>
      <c r="GPP73" s="93"/>
      <c r="GPQ73" s="93"/>
      <c r="GPR73" s="93"/>
      <c r="GPS73" s="93"/>
      <c r="GPT73" s="93"/>
      <c r="GPU73" s="93"/>
      <c r="GPV73" s="93"/>
      <c r="GPW73" s="93"/>
      <c r="GPX73" s="93"/>
      <c r="GPY73" s="93"/>
      <c r="GPZ73" s="93"/>
      <c r="GQA73" s="93"/>
      <c r="GQB73" s="93"/>
      <c r="GQC73" s="93"/>
      <c r="GQD73" s="93"/>
      <c r="GQE73" s="93"/>
      <c r="GQF73" s="93"/>
      <c r="GQG73" s="93"/>
      <c r="GQH73" s="93"/>
      <c r="GQI73" s="93"/>
      <c r="GQJ73" s="93"/>
      <c r="GQK73" s="93"/>
      <c r="GQL73" s="93"/>
      <c r="GQM73" s="93"/>
      <c r="GQN73" s="93"/>
      <c r="GQO73" s="93"/>
      <c r="GQP73" s="93"/>
      <c r="GQQ73" s="93"/>
      <c r="GQR73" s="93"/>
      <c r="GQS73" s="93"/>
      <c r="GQT73" s="93"/>
      <c r="GQU73" s="93"/>
      <c r="GQV73" s="93"/>
      <c r="GQW73" s="93"/>
      <c r="GQX73" s="93"/>
      <c r="GQY73" s="93"/>
      <c r="GQZ73" s="93"/>
      <c r="GRA73" s="93"/>
      <c r="GRB73" s="93"/>
      <c r="GRC73" s="93"/>
      <c r="GRD73" s="93"/>
      <c r="GRE73" s="93"/>
      <c r="GRF73" s="93"/>
      <c r="GRG73" s="93"/>
      <c r="GRH73" s="93"/>
      <c r="GRI73" s="93"/>
      <c r="GRJ73" s="93"/>
      <c r="GRK73" s="93"/>
      <c r="GRL73" s="93"/>
      <c r="GRM73" s="93"/>
      <c r="GRN73" s="93"/>
      <c r="GRO73" s="93"/>
      <c r="GRP73" s="93"/>
      <c r="GRQ73" s="93"/>
      <c r="GRR73" s="93"/>
      <c r="GRS73" s="93"/>
      <c r="GRT73" s="93"/>
      <c r="GRU73" s="93"/>
      <c r="GRV73" s="93"/>
      <c r="GRW73" s="93"/>
      <c r="GRX73" s="93"/>
      <c r="GRY73" s="93"/>
      <c r="GRZ73" s="93"/>
      <c r="GSA73" s="93"/>
      <c r="GSB73" s="93"/>
      <c r="GSC73" s="93"/>
      <c r="GSD73" s="93"/>
      <c r="GSE73" s="93"/>
      <c r="GSF73" s="93"/>
      <c r="GSG73" s="93"/>
      <c r="GSH73" s="93"/>
      <c r="GSI73" s="93"/>
      <c r="GSJ73" s="93"/>
      <c r="GSK73" s="93"/>
      <c r="GSL73" s="93"/>
      <c r="GSM73" s="93"/>
      <c r="GSN73" s="93"/>
      <c r="GSO73" s="93"/>
      <c r="GSP73" s="93"/>
      <c r="GSQ73" s="93"/>
      <c r="GSR73" s="93"/>
      <c r="GSS73" s="93"/>
      <c r="GST73" s="93"/>
      <c r="GSU73" s="93"/>
      <c r="GSV73" s="93"/>
      <c r="GSW73" s="93"/>
      <c r="GSX73" s="93"/>
      <c r="GSY73" s="93"/>
      <c r="GSZ73" s="93"/>
      <c r="GTA73" s="93"/>
      <c r="GTB73" s="93"/>
      <c r="GTC73" s="93"/>
      <c r="GTD73" s="93"/>
      <c r="GTE73" s="93"/>
      <c r="GTF73" s="93"/>
      <c r="GTG73" s="93"/>
      <c r="GTH73" s="93"/>
      <c r="GTI73" s="93"/>
      <c r="GTJ73" s="93"/>
      <c r="GTK73" s="93"/>
      <c r="GTL73" s="93"/>
      <c r="GTM73" s="93"/>
      <c r="GTN73" s="93"/>
      <c r="GTO73" s="93"/>
      <c r="GTP73" s="93"/>
      <c r="GTQ73" s="93"/>
      <c r="GTR73" s="93"/>
      <c r="GTS73" s="93"/>
      <c r="GTT73" s="93"/>
      <c r="GTU73" s="93"/>
      <c r="GTV73" s="93"/>
      <c r="GTW73" s="93"/>
      <c r="GTX73" s="93"/>
      <c r="GTY73" s="93"/>
      <c r="GTZ73" s="93"/>
      <c r="GUA73" s="93"/>
      <c r="GUB73" s="93"/>
      <c r="GUC73" s="93"/>
      <c r="GUD73" s="93"/>
      <c r="GUE73" s="93"/>
      <c r="GUF73" s="93"/>
      <c r="GUG73" s="93"/>
      <c r="GUH73" s="93"/>
      <c r="GUI73" s="93"/>
      <c r="GUJ73" s="93"/>
      <c r="GUK73" s="93"/>
      <c r="GUL73" s="93"/>
      <c r="GUM73" s="93"/>
      <c r="GUN73" s="93"/>
      <c r="GUO73" s="93"/>
      <c r="GUP73" s="93"/>
      <c r="GUQ73" s="93"/>
      <c r="GUR73" s="93"/>
      <c r="GUS73" s="93"/>
      <c r="GUT73" s="93"/>
      <c r="GUU73" s="93"/>
      <c r="GUV73" s="93"/>
      <c r="GUW73" s="93"/>
      <c r="GUX73" s="93"/>
      <c r="GUY73" s="93"/>
      <c r="GUZ73" s="93"/>
      <c r="GVA73" s="93"/>
      <c r="GVB73" s="93"/>
      <c r="GVC73" s="93"/>
      <c r="GVD73" s="93"/>
      <c r="GVE73" s="93"/>
      <c r="GVF73" s="93"/>
      <c r="GVG73" s="93"/>
      <c r="GVH73" s="93"/>
      <c r="GVI73" s="93"/>
      <c r="GVJ73" s="93"/>
      <c r="GVK73" s="93"/>
      <c r="GVL73" s="93"/>
      <c r="GVM73" s="93"/>
      <c r="GVN73" s="93"/>
      <c r="GVO73" s="93"/>
      <c r="GVP73" s="93"/>
      <c r="GVQ73" s="93"/>
      <c r="GVR73" s="93"/>
      <c r="GVS73" s="93"/>
      <c r="GVT73" s="93"/>
      <c r="GVU73" s="93"/>
      <c r="GVV73" s="93"/>
      <c r="GVW73" s="93"/>
      <c r="GVX73" s="93"/>
      <c r="GVY73" s="93"/>
      <c r="GVZ73" s="93"/>
      <c r="GWA73" s="93"/>
      <c r="GWB73" s="93"/>
      <c r="GWC73" s="93"/>
      <c r="GWD73" s="93"/>
      <c r="GWE73" s="93"/>
      <c r="GWF73" s="93"/>
      <c r="GWG73" s="93"/>
      <c r="GWH73" s="93"/>
      <c r="GWI73" s="93"/>
      <c r="GWJ73" s="93"/>
      <c r="GWK73" s="93"/>
      <c r="GWL73" s="93"/>
      <c r="GWM73" s="93"/>
      <c r="GWN73" s="93"/>
      <c r="GWO73" s="93"/>
      <c r="GWP73" s="93"/>
      <c r="GWQ73" s="93"/>
      <c r="GWR73" s="93"/>
      <c r="GWS73" s="93"/>
      <c r="GWT73" s="93"/>
      <c r="GWU73" s="93"/>
      <c r="GWV73" s="93"/>
      <c r="GWW73" s="93"/>
      <c r="GWX73" s="93"/>
      <c r="GWY73" s="93"/>
      <c r="GWZ73" s="93"/>
      <c r="GXA73" s="93"/>
      <c r="GXB73" s="93"/>
      <c r="GXC73" s="93"/>
      <c r="GXD73" s="93"/>
      <c r="GXE73" s="93"/>
      <c r="GXF73" s="93"/>
      <c r="GXG73" s="93"/>
      <c r="GXH73" s="93"/>
      <c r="GXI73" s="93"/>
      <c r="GXJ73" s="93"/>
      <c r="GXK73" s="93"/>
      <c r="GXL73" s="93"/>
      <c r="GXM73" s="93"/>
      <c r="GXN73" s="93"/>
      <c r="GXO73" s="93"/>
      <c r="GXP73" s="93"/>
      <c r="GXQ73" s="93"/>
      <c r="GXR73" s="93"/>
      <c r="GXS73" s="93"/>
      <c r="GXT73" s="93"/>
      <c r="GXU73" s="93"/>
      <c r="GXV73" s="93"/>
      <c r="GXW73" s="93"/>
      <c r="GXX73" s="93"/>
      <c r="GXY73" s="93"/>
      <c r="GXZ73" s="93"/>
      <c r="GYA73" s="93"/>
      <c r="GYB73" s="93"/>
      <c r="GYC73" s="93"/>
      <c r="GYD73" s="93"/>
      <c r="GYE73" s="93"/>
      <c r="GYF73" s="93"/>
      <c r="GYG73" s="93"/>
      <c r="GYH73" s="93"/>
      <c r="GYI73" s="93"/>
      <c r="GYJ73" s="93"/>
      <c r="GYK73" s="93"/>
      <c r="GYL73" s="93"/>
      <c r="GYM73" s="93"/>
      <c r="GYN73" s="93"/>
      <c r="GYO73" s="93"/>
      <c r="GYP73" s="93"/>
      <c r="GYQ73" s="93"/>
      <c r="GYR73" s="93"/>
      <c r="GYS73" s="93"/>
      <c r="GYT73" s="93"/>
      <c r="GYU73" s="93"/>
      <c r="GYV73" s="93"/>
      <c r="GYW73" s="93"/>
      <c r="GYX73" s="93"/>
      <c r="GYY73" s="93"/>
      <c r="GYZ73" s="93"/>
      <c r="GZA73" s="93"/>
      <c r="GZB73" s="93"/>
      <c r="GZC73" s="93"/>
      <c r="GZD73" s="93"/>
      <c r="GZE73" s="93"/>
      <c r="GZF73" s="93"/>
      <c r="GZG73" s="93"/>
      <c r="GZH73" s="93"/>
      <c r="GZI73" s="93"/>
      <c r="GZJ73" s="93"/>
      <c r="GZK73" s="93"/>
      <c r="GZL73" s="93"/>
      <c r="GZM73" s="93"/>
      <c r="GZN73" s="93"/>
      <c r="GZO73" s="93"/>
      <c r="GZP73" s="93"/>
      <c r="GZQ73" s="93"/>
      <c r="GZR73" s="93"/>
      <c r="GZS73" s="93"/>
      <c r="GZT73" s="93"/>
      <c r="GZU73" s="93"/>
      <c r="GZV73" s="93"/>
      <c r="GZW73" s="93"/>
      <c r="GZX73" s="93"/>
      <c r="GZY73" s="93"/>
      <c r="GZZ73" s="93"/>
      <c r="HAA73" s="93"/>
      <c r="HAB73" s="93"/>
      <c r="HAC73" s="93"/>
      <c r="HAD73" s="93"/>
      <c r="HAE73" s="93"/>
      <c r="HAF73" s="93"/>
      <c r="HAG73" s="93"/>
      <c r="HAH73" s="93"/>
      <c r="HAI73" s="93"/>
      <c r="HAJ73" s="93"/>
      <c r="HAK73" s="93"/>
      <c r="HAL73" s="93"/>
      <c r="HAM73" s="93"/>
      <c r="HAN73" s="93"/>
      <c r="HAO73" s="93"/>
      <c r="HAP73" s="93"/>
      <c r="HAQ73" s="93"/>
      <c r="HAR73" s="93"/>
      <c r="HAS73" s="93"/>
      <c r="HAT73" s="93"/>
      <c r="HAU73" s="93"/>
      <c r="HAV73" s="93"/>
      <c r="HAW73" s="93"/>
      <c r="HAX73" s="93"/>
      <c r="HAY73" s="93"/>
      <c r="HAZ73" s="93"/>
      <c r="HBA73" s="93"/>
      <c r="HBB73" s="93"/>
      <c r="HBC73" s="93"/>
      <c r="HBD73" s="93"/>
      <c r="HBE73" s="93"/>
      <c r="HBF73" s="93"/>
      <c r="HBG73" s="93"/>
      <c r="HBH73" s="93"/>
      <c r="HBI73" s="93"/>
      <c r="HBJ73" s="93"/>
      <c r="HBK73" s="93"/>
      <c r="HBL73" s="93"/>
      <c r="HBM73" s="93"/>
      <c r="HBN73" s="93"/>
      <c r="HBO73" s="93"/>
      <c r="HBP73" s="93"/>
      <c r="HBQ73" s="93"/>
      <c r="HBR73" s="93"/>
      <c r="HBS73" s="93"/>
      <c r="HBT73" s="93"/>
      <c r="HBU73" s="93"/>
      <c r="HBV73" s="93"/>
      <c r="HBW73" s="93"/>
      <c r="HBX73" s="93"/>
      <c r="HBY73" s="93"/>
      <c r="HBZ73" s="93"/>
      <c r="HCA73" s="93"/>
      <c r="HCB73" s="93"/>
      <c r="HCC73" s="93"/>
      <c r="HCD73" s="93"/>
      <c r="HCE73" s="93"/>
      <c r="HCF73" s="93"/>
      <c r="HCG73" s="93"/>
      <c r="HCH73" s="93"/>
      <c r="HCI73" s="93"/>
      <c r="HCJ73" s="93"/>
      <c r="HCK73" s="93"/>
      <c r="HCL73" s="93"/>
      <c r="HCM73" s="93"/>
      <c r="HCN73" s="93"/>
      <c r="HCO73" s="93"/>
      <c r="HCP73" s="93"/>
      <c r="HCQ73" s="93"/>
      <c r="HCR73" s="93"/>
      <c r="HCS73" s="93"/>
      <c r="HCT73" s="93"/>
      <c r="HCU73" s="93"/>
      <c r="HCV73" s="93"/>
      <c r="HCW73" s="93"/>
      <c r="HCX73" s="93"/>
      <c r="HCY73" s="93"/>
      <c r="HCZ73" s="93"/>
      <c r="HDA73" s="93"/>
      <c r="HDB73" s="93"/>
      <c r="HDC73" s="93"/>
      <c r="HDD73" s="93"/>
      <c r="HDE73" s="93"/>
      <c r="HDF73" s="93"/>
      <c r="HDG73" s="93"/>
      <c r="HDH73" s="93"/>
      <c r="HDI73" s="93"/>
      <c r="HDJ73" s="93"/>
      <c r="HDK73" s="93"/>
      <c r="HDL73" s="93"/>
      <c r="HDM73" s="93"/>
      <c r="HDN73" s="93"/>
      <c r="HDO73" s="93"/>
      <c r="HDP73" s="93"/>
      <c r="HDQ73" s="93"/>
      <c r="HDR73" s="93"/>
      <c r="HDS73" s="93"/>
      <c r="HDT73" s="93"/>
      <c r="HDU73" s="93"/>
      <c r="HDV73" s="93"/>
      <c r="HDW73" s="93"/>
      <c r="HDX73" s="93"/>
      <c r="HDY73" s="93"/>
      <c r="HDZ73" s="93"/>
      <c r="HEA73" s="93"/>
      <c r="HEB73" s="93"/>
      <c r="HEC73" s="93"/>
      <c r="HED73" s="93"/>
      <c r="HEE73" s="93"/>
      <c r="HEF73" s="93"/>
      <c r="HEG73" s="93"/>
      <c r="HEH73" s="93"/>
      <c r="HEI73" s="93"/>
      <c r="HEJ73" s="93"/>
      <c r="HEK73" s="93"/>
      <c r="HEL73" s="93"/>
      <c r="HEM73" s="93"/>
      <c r="HEN73" s="93"/>
      <c r="HEO73" s="93"/>
      <c r="HEP73" s="93"/>
      <c r="HEQ73" s="93"/>
      <c r="HER73" s="93"/>
      <c r="HES73" s="93"/>
      <c r="HET73" s="93"/>
      <c r="HEU73" s="93"/>
      <c r="HEV73" s="93"/>
      <c r="HEW73" s="93"/>
      <c r="HEX73" s="93"/>
      <c r="HEY73" s="93"/>
      <c r="HEZ73" s="93"/>
      <c r="HFA73" s="93"/>
      <c r="HFB73" s="93"/>
      <c r="HFC73" s="93"/>
      <c r="HFD73" s="93"/>
      <c r="HFE73" s="93"/>
      <c r="HFF73" s="93"/>
      <c r="HFG73" s="93"/>
      <c r="HFH73" s="93"/>
      <c r="HFI73" s="93"/>
      <c r="HFJ73" s="93"/>
      <c r="HFK73" s="93"/>
      <c r="HFL73" s="93"/>
      <c r="HFM73" s="93"/>
      <c r="HFN73" s="93"/>
      <c r="HFO73" s="93"/>
      <c r="HFP73" s="93"/>
      <c r="HFQ73" s="93"/>
      <c r="HFR73" s="93"/>
      <c r="HFS73" s="93"/>
      <c r="HFT73" s="93"/>
      <c r="HFU73" s="93"/>
      <c r="HFV73" s="93"/>
      <c r="HFW73" s="93"/>
      <c r="HFX73" s="93"/>
      <c r="HFY73" s="93"/>
      <c r="HFZ73" s="93"/>
      <c r="HGA73" s="93"/>
      <c r="HGB73" s="93"/>
      <c r="HGC73" s="93"/>
      <c r="HGD73" s="93"/>
      <c r="HGE73" s="93"/>
      <c r="HGF73" s="93"/>
      <c r="HGG73" s="93"/>
      <c r="HGH73" s="93"/>
      <c r="HGI73" s="93"/>
      <c r="HGJ73" s="93"/>
      <c r="HGK73" s="93"/>
      <c r="HGL73" s="93"/>
      <c r="HGM73" s="93"/>
      <c r="HGN73" s="93"/>
      <c r="HGO73" s="93"/>
      <c r="HGP73" s="93"/>
      <c r="HGQ73" s="93"/>
      <c r="HGR73" s="93"/>
      <c r="HGS73" s="93"/>
      <c r="HGT73" s="93"/>
      <c r="HGU73" s="93"/>
      <c r="HGV73" s="93"/>
      <c r="HGW73" s="93"/>
      <c r="HGX73" s="93"/>
      <c r="HGY73" s="93"/>
      <c r="HGZ73" s="93"/>
      <c r="HHA73" s="93"/>
      <c r="HHB73" s="93"/>
      <c r="HHC73" s="93"/>
      <c r="HHD73" s="93"/>
      <c r="HHE73" s="93"/>
      <c r="HHF73" s="93"/>
      <c r="HHG73" s="93"/>
      <c r="HHH73" s="93"/>
      <c r="HHI73" s="93"/>
      <c r="HHJ73" s="93"/>
      <c r="HHK73" s="93"/>
      <c r="HHL73" s="93"/>
      <c r="HHM73" s="93"/>
      <c r="HHN73" s="93"/>
      <c r="HHO73" s="93"/>
      <c r="HHP73" s="93"/>
      <c r="HHQ73" s="93"/>
      <c r="HHR73" s="93"/>
      <c r="HHS73" s="93"/>
      <c r="HHT73" s="93"/>
      <c r="HHU73" s="93"/>
      <c r="HHV73" s="93"/>
      <c r="HHW73" s="93"/>
      <c r="HHX73" s="93"/>
      <c r="HHY73" s="93"/>
      <c r="HHZ73" s="93"/>
      <c r="HIA73" s="93"/>
      <c r="HIB73" s="93"/>
      <c r="HIC73" s="93"/>
      <c r="HID73" s="93"/>
      <c r="HIE73" s="93"/>
      <c r="HIF73" s="93"/>
      <c r="HIG73" s="93"/>
      <c r="HIH73" s="93"/>
      <c r="HII73" s="93"/>
      <c r="HIJ73" s="93"/>
      <c r="HIK73" s="93"/>
      <c r="HIL73" s="93"/>
      <c r="HIM73" s="93"/>
      <c r="HIN73" s="93"/>
      <c r="HIO73" s="93"/>
      <c r="HIP73" s="93"/>
      <c r="HIQ73" s="93"/>
      <c r="HIR73" s="93"/>
      <c r="HIS73" s="93"/>
      <c r="HIT73" s="93"/>
      <c r="HIU73" s="93"/>
      <c r="HIV73" s="93"/>
      <c r="HIW73" s="93"/>
      <c r="HIX73" s="93"/>
      <c r="HIY73" s="93"/>
      <c r="HIZ73" s="93"/>
      <c r="HJA73" s="93"/>
      <c r="HJB73" s="93"/>
      <c r="HJC73" s="93"/>
      <c r="HJD73" s="93"/>
      <c r="HJE73" s="93"/>
      <c r="HJF73" s="93"/>
      <c r="HJG73" s="93"/>
      <c r="HJH73" s="93"/>
      <c r="HJI73" s="93"/>
      <c r="HJJ73" s="93"/>
      <c r="HJK73" s="93"/>
      <c r="HJL73" s="93"/>
      <c r="HJM73" s="93"/>
      <c r="HJN73" s="93"/>
      <c r="HJO73" s="93"/>
      <c r="HJP73" s="93"/>
      <c r="HJQ73" s="93"/>
      <c r="HJR73" s="93"/>
      <c r="HJS73" s="93"/>
      <c r="HJT73" s="93"/>
      <c r="HJU73" s="93"/>
      <c r="HJV73" s="93"/>
      <c r="HJW73" s="93"/>
      <c r="HJX73" s="93"/>
      <c r="HJY73" s="93"/>
      <c r="HJZ73" s="93"/>
      <c r="HKA73" s="93"/>
      <c r="HKB73" s="93"/>
      <c r="HKC73" s="93"/>
      <c r="HKD73" s="93"/>
      <c r="HKE73" s="93"/>
      <c r="HKF73" s="93"/>
      <c r="HKG73" s="93"/>
      <c r="HKH73" s="93"/>
      <c r="HKI73" s="93"/>
      <c r="HKJ73" s="93"/>
      <c r="HKK73" s="93"/>
      <c r="HKL73" s="93"/>
      <c r="HKM73" s="93"/>
      <c r="HKN73" s="93"/>
      <c r="HKO73" s="93"/>
      <c r="HKP73" s="93"/>
      <c r="HKQ73" s="93"/>
      <c r="HKR73" s="93"/>
      <c r="HKS73" s="93"/>
      <c r="HKT73" s="93"/>
      <c r="HKU73" s="93"/>
      <c r="HKV73" s="93"/>
      <c r="HKW73" s="93"/>
      <c r="HKX73" s="93"/>
      <c r="HKY73" s="93"/>
      <c r="HKZ73" s="93"/>
      <c r="HLA73" s="93"/>
      <c r="HLB73" s="93"/>
      <c r="HLC73" s="93"/>
      <c r="HLD73" s="93"/>
      <c r="HLE73" s="93"/>
      <c r="HLF73" s="93"/>
      <c r="HLG73" s="93"/>
      <c r="HLH73" s="93"/>
      <c r="HLI73" s="93"/>
      <c r="HLJ73" s="93"/>
      <c r="HLK73" s="93"/>
      <c r="HLL73" s="93"/>
      <c r="HLM73" s="93"/>
      <c r="HLN73" s="93"/>
      <c r="HLO73" s="93"/>
      <c r="HLP73" s="93"/>
      <c r="HLQ73" s="93"/>
      <c r="HLR73" s="93"/>
      <c r="HLS73" s="93"/>
      <c r="HLT73" s="93"/>
      <c r="HLU73" s="93"/>
      <c r="HLV73" s="93"/>
      <c r="HLW73" s="93"/>
      <c r="HLX73" s="93"/>
      <c r="HLY73" s="93"/>
      <c r="HLZ73" s="93"/>
      <c r="HMA73" s="93"/>
      <c r="HMB73" s="93"/>
      <c r="HMC73" s="93"/>
      <c r="HMD73" s="93"/>
      <c r="HME73" s="93"/>
      <c r="HMF73" s="93"/>
      <c r="HMG73" s="93"/>
      <c r="HMH73" s="93"/>
      <c r="HMI73" s="93"/>
      <c r="HMJ73" s="93"/>
      <c r="HMK73" s="93"/>
      <c r="HML73" s="93"/>
      <c r="HMM73" s="93"/>
      <c r="HMN73" s="93"/>
      <c r="HMO73" s="93"/>
      <c r="HMP73" s="93"/>
      <c r="HMQ73" s="93"/>
      <c r="HMR73" s="93"/>
      <c r="HMS73" s="93"/>
      <c r="HMT73" s="93"/>
      <c r="HMU73" s="93"/>
      <c r="HMV73" s="93"/>
      <c r="HMW73" s="93"/>
      <c r="HMX73" s="93"/>
      <c r="HMY73" s="93"/>
      <c r="HMZ73" s="93"/>
      <c r="HNA73" s="93"/>
      <c r="HNB73" s="93"/>
      <c r="HNC73" s="93"/>
      <c r="HND73" s="93"/>
      <c r="HNE73" s="93"/>
      <c r="HNF73" s="93"/>
      <c r="HNG73" s="93"/>
      <c r="HNH73" s="93"/>
      <c r="HNI73" s="93"/>
      <c r="HNJ73" s="93"/>
      <c r="HNK73" s="93"/>
      <c r="HNL73" s="93"/>
      <c r="HNM73" s="93"/>
      <c r="HNN73" s="93"/>
      <c r="HNO73" s="93"/>
      <c r="HNP73" s="93"/>
      <c r="HNQ73" s="93"/>
      <c r="HNR73" s="93"/>
      <c r="HNS73" s="93"/>
      <c r="HNT73" s="93"/>
      <c r="HNU73" s="93"/>
      <c r="HNV73" s="93"/>
      <c r="HNW73" s="93"/>
      <c r="HNX73" s="93"/>
      <c r="HNY73" s="93"/>
      <c r="HNZ73" s="93"/>
      <c r="HOA73" s="93"/>
      <c r="HOB73" s="93"/>
      <c r="HOC73" s="93"/>
      <c r="HOD73" s="93"/>
      <c r="HOE73" s="93"/>
      <c r="HOF73" s="93"/>
      <c r="HOG73" s="93"/>
      <c r="HOH73" s="93"/>
      <c r="HOI73" s="93"/>
      <c r="HOJ73" s="93"/>
      <c r="HOK73" s="93"/>
      <c r="HOL73" s="93"/>
      <c r="HOM73" s="93"/>
      <c r="HON73" s="93"/>
      <c r="HOO73" s="93"/>
      <c r="HOP73" s="93"/>
      <c r="HOQ73" s="93"/>
      <c r="HOR73" s="93"/>
      <c r="HOS73" s="93"/>
      <c r="HOT73" s="93"/>
      <c r="HOU73" s="93"/>
      <c r="HOV73" s="93"/>
      <c r="HOW73" s="93"/>
      <c r="HOX73" s="93"/>
      <c r="HOY73" s="93"/>
      <c r="HOZ73" s="93"/>
      <c r="HPA73" s="93"/>
      <c r="HPB73" s="93"/>
      <c r="HPC73" s="93"/>
      <c r="HPD73" s="93"/>
      <c r="HPE73" s="93"/>
      <c r="HPF73" s="93"/>
      <c r="HPG73" s="93"/>
      <c r="HPH73" s="93"/>
      <c r="HPI73" s="93"/>
      <c r="HPJ73" s="93"/>
      <c r="HPK73" s="93"/>
      <c r="HPL73" s="93"/>
      <c r="HPM73" s="93"/>
      <c r="HPN73" s="93"/>
      <c r="HPO73" s="93"/>
      <c r="HPP73" s="93"/>
      <c r="HPQ73" s="93"/>
      <c r="HPR73" s="93"/>
      <c r="HPS73" s="93"/>
      <c r="HPT73" s="93"/>
      <c r="HPU73" s="93"/>
      <c r="HPV73" s="93"/>
      <c r="HPW73" s="93"/>
      <c r="HPX73" s="93"/>
      <c r="HPY73" s="93"/>
      <c r="HPZ73" s="93"/>
      <c r="HQA73" s="93"/>
      <c r="HQB73" s="93"/>
      <c r="HQC73" s="93"/>
      <c r="HQD73" s="93"/>
      <c r="HQE73" s="93"/>
      <c r="HQF73" s="93"/>
      <c r="HQG73" s="93"/>
      <c r="HQH73" s="93"/>
      <c r="HQI73" s="93"/>
      <c r="HQJ73" s="93"/>
      <c r="HQK73" s="93"/>
      <c r="HQL73" s="93"/>
      <c r="HQM73" s="93"/>
      <c r="HQN73" s="93"/>
      <c r="HQO73" s="93"/>
      <c r="HQP73" s="93"/>
      <c r="HQQ73" s="93"/>
      <c r="HQR73" s="93"/>
      <c r="HQS73" s="93"/>
      <c r="HQT73" s="93"/>
      <c r="HQU73" s="93"/>
      <c r="HQV73" s="93"/>
      <c r="HQW73" s="93"/>
      <c r="HQX73" s="93"/>
      <c r="HQY73" s="93"/>
      <c r="HQZ73" s="93"/>
      <c r="HRA73" s="93"/>
      <c r="HRB73" s="93"/>
      <c r="HRC73" s="93"/>
      <c r="HRD73" s="93"/>
      <c r="HRE73" s="93"/>
      <c r="HRF73" s="93"/>
      <c r="HRG73" s="93"/>
      <c r="HRH73" s="93"/>
      <c r="HRI73" s="93"/>
      <c r="HRJ73" s="93"/>
      <c r="HRK73" s="93"/>
      <c r="HRL73" s="93"/>
      <c r="HRM73" s="93"/>
      <c r="HRN73" s="93"/>
      <c r="HRO73" s="93"/>
      <c r="HRP73" s="93"/>
      <c r="HRQ73" s="93"/>
      <c r="HRR73" s="93"/>
      <c r="HRS73" s="93"/>
      <c r="HRT73" s="93"/>
      <c r="HRU73" s="93"/>
      <c r="HRV73" s="93"/>
      <c r="HRW73" s="93"/>
      <c r="HRX73" s="93"/>
      <c r="HRY73" s="93"/>
      <c r="HRZ73" s="93"/>
      <c r="HSA73" s="93"/>
      <c r="HSB73" s="93"/>
      <c r="HSC73" s="93"/>
      <c r="HSD73" s="93"/>
      <c r="HSE73" s="93"/>
      <c r="HSF73" s="93"/>
      <c r="HSG73" s="93"/>
      <c r="HSH73" s="93"/>
      <c r="HSI73" s="93"/>
      <c r="HSJ73" s="93"/>
      <c r="HSK73" s="93"/>
      <c r="HSL73" s="93"/>
      <c r="HSM73" s="93"/>
      <c r="HSN73" s="93"/>
      <c r="HSO73" s="93"/>
      <c r="HSP73" s="93"/>
      <c r="HSQ73" s="93"/>
      <c r="HSR73" s="93"/>
      <c r="HSS73" s="93"/>
      <c r="HST73" s="93"/>
      <c r="HSU73" s="93"/>
      <c r="HSV73" s="93"/>
      <c r="HSW73" s="93"/>
      <c r="HSX73" s="93"/>
      <c r="HSY73" s="93"/>
      <c r="HSZ73" s="93"/>
      <c r="HTA73" s="93"/>
      <c r="HTB73" s="93"/>
      <c r="HTC73" s="93"/>
      <c r="HTD73" s="93"/>
      <c r="HTE73" s="93"/>
      <c r="HTF73" s="93"/>
      <c r="HTG73" s="93"/>
      <c r="HTH73" s="93"/>
      <c r="HTI73" s="93"/>
      <c r="HTJ73" s="93"/>
      <c r="HTK73" s="93"/>
      <c r="HTL73" s="93"/>
      <c r="HTM73" s="93"/>
      <c r="HTN73" s="93"/>
      <c r="HTO73" s="93"/>
      <c r="HTP73" s="93"/>
      <c r="HTQ73" s="93"/>
      <c r="HTR73" s="93"/>
      <c r="HTS73" s="93"/>
      <c r="HTT73" s="93"/>
      <c r="HTU73" s="93"/>
      <c r="HTV73" s="93"/>
      <c r="HTW73" s="93"/>
      <c r="HTX73" s="93"/>
      <c r="HTY73" s="93"/>
      <c r="HTZ73" s="93"/>
      <c r="HUA73" s="93"/>
      <c r="HUB73" s="93"/>
      <c r="HUC73" s="93"/>
      <c r="HUD73" s="93"/>
      <c r="HUE73" s="93"/>
      <c r="HUF73" s="93"/>
      <c r="HUG73" s="93"/>
      <c r="HUH73" s="93"/>
      <c r="HUI73" s="93"/>
      <c r="HUJ73" s="93"/>
      <c r="HUK73" s="93"/>
      <c r="HUL73" s="93"/>
      <c r="HUM73" s="93"/>
      <c r="HUN73" s="93"/>
      <c r="HUO73" s="93"/>
      <c r="HUP73" s="93"/>
      <c r="HUQ73" s="93"/>
      <c r="HUR73" s="93"/>
      <c r="HUS73" s="93"/>
      <c r="HUT73" s="93"/>
      <c r="HUU73" s="93"/>
      <c r="HUV73" s="93"/>
      <c r="HUW73" s="93"/>
      <c r="HUX73" s="93"/>
      <c r="HUY73" s="93"/>
      <c r="HUZ73" s="93"/>
      <c r="HVA73" s="93"/>
      <c r="HVB73" s="93"/>
      <c r="HVC73" s="93"/>
      <c r="HVD73" s="93"/>
      <c r="HVE73" s="93"/>
      <c r="HVF73" s="93"/>
      <c r="HVG73" s="93"/>
      <c r="HVH73" s="93"/>
      <c r="HVI73" s="93"/>
      <c r="HVJ73" s="93"/>
      <c r="HVK73" s="93"/>
      <c r="HVL73" s="93"/>
      <c r="HVM73" s="93"/>
      <c r="HVN73" s="93"/>
      <c r="HVO73" s="93"/>
      <c r="HVP73" s="93"/>
      <c r="HVQ73" s="93"/>
      <c r="HVR73" s="93"/>
      <c r="HVS73" s="93"/>
      <c r="HVT73" s="93"/>
      <c r="HVU73" s="93"/>
      <c r="HVV73" s="93"/>
      <c r="HVW73" s="93"/>
      <c r="HVX73" s="93"/>
      <c r="HVY73" s="93"/>
      <c r="HVZ73" s="93"/>
      <c r="HWA73" s="93"/>
      <c r="HWB73" s="93"/>
      <c r="HWC73" s="93"/>
      <c r="HWD73" s="93"/>
      <c r="HWE73" s="93"/>
      <c r="HWF73" s="93"/>
      <c r="HWG73" s="93"/>
      <c r="HWH73" s="93"/>
      <c r="HWI73" s="93"/>
      <c r="HWJ73" s="93"/>
      <c r="HWK73" s="93"/>
      <c r="HWL73" s="93"/>
      <c r="HWM73" s="93"/>
      <c r="HWN73" s="93"/>
      <c r="HWO73" s="93"/>
      <c r="HWP73" s="93"/>
      <c r="HWQ73" s="93"/>
      <c r="HWR73" s="93"/>
      <c r="HWS73" s="93"/>
      <c r="HWT73" s="93"/>
      <c r="HWU73" s="93"/>
      <c r="HWV73" s="93"/>
      <c r="HWW73" s="93"/>
      <c r="HWX73" s="93"/>
      <c r="HWY73" s="93"/>
      <c r="HWZ73" s="93"/>
      <c r="HXA73" s="93"/>
      <c r="HXB73" s="93"/>
      <c r="HXC73" s="93"/>
      <c r="HXD73" s="93"/>
      <c r="HXE73" s="93"/>
      <c r="HXF73" s="93"/>
      <c r="HXG73" s="93"/>
      <c r="HXH73" s="93"/>
      <c r="HXI73" s="93"/>
      <c r="HXJ73" s="93"/>
      <c r="HXK73" s="93"/>
      <c r="HXL73" s="93"/>
      <c r="HXM73" s="93"/>
      <c r="HXN73" s="93"/>
      <c r="HXO73" s="93"/>
      <c r="HXP73" s="93"/>
      <c r="HXQ73" s="93"/>
      <c r="HXR73" s="93"/>
      <c r="HXS73" s="93"/>
      <c r="HXT73" s="93"/>
      <c r="HXU73" s="93"/>
      <c r="HXV73" s="93"/>
      <c r="HXW73" s="93"/>
      <c r="HXX73" s="93"/>
      <c r="HXY73" s="93"/>
      <c r="HXZ73" s="93"/>
      <c r="HYA73" s="93"/>
      <c r="HYB73" s="93"/>
      <c r="HYC73" s="93"/>
      <c r="HYD73" s="93"/>
      <c r="HYE73" s="93"/>
      <c r="HYF73" s="93"/>
      <c r="HYG73" s="93"/>
      <c r="HYH73" s="93"/>
      <c r="HYI73" s="93"/>
      <c r="HYJ73" s="93"/>
      <c r="HYK73" s="93"/>
      <c r="HYL73" s="93"/>
      <c r="HYM73" s="93"/>
      <c r="HYN73" s="93"/>
      <c r="HYO73" s="93"/>
      <c r="HYP73" s="93"/>
      <c r="HYQ73" s="93"/>
      <c r="HYR73" s="93"/>
      <c r="HYS73" s="93"/>
      <c r="HYT73" s="93"/>
      <c r="HYU73" s="93"/>
      <c r="HYV73" s="93"/>
      <c r="HYW73" s="93"/>
      <c r="HYX73" s="93"/>
      <c r="HYY73" s="93"/>
      <c r="HYZ73" s="93"/>
      <c r="HZA73" s="93"/>
      <c r="HZB73" s="93"/>
      <c r="HZC73" s="93"/>
      <c r="HZD73" s="93"/>
      <c r="HZE73" s="93"/>
      <c r="HZF73" s="93"/>
      <c r="HZG73" s="93"/>
      <c r="HZH73" s="93"/>
      <c r="HZI73" s="93"/>
      <c r="HZJ73" s="93"/>
      <c r="HZK73" s="93"/>
      <c r="HZL73" s="93"/>
      <c r="HZM73" s="93"/>
      <c r="HZN73" s="93"/>
      <c r="HZO73" s="93"/>
      <c r="HZP73" s="93"/>
      <c r="HZQ73" s="93"/>
      <c r="HZR73" s="93"/>
      <c r="HZS73" s="93"/>
      <c r="HZT73" s="93"/>
      <c r="HZU73" s="93"/>
      <c r="HZV73" s="93"/>
      <c r="HZW73" s="93"/>
      <c r="HZX73" s="93"/>
      <c r="HZY73" s="93"/>
      <c r="HZZ73" s="93"/>
      <c r="IAA73" s="93"/>
      <c r="IAB73" s="93"/>
      <c r="IAC73" s="93"/>
      <c r="IAD73" s="93"/>
      <c r="IAE73" s="93"/>
      <c r="IAF73" s="93"/>
      <c r="IAG73" s="93"/>
      <c r="IAH73" s="93"/>
      <c r="IAI73" s="93"/>
      <c r="IAJ73" s="93"/>
      <c r="IAK73" s="93"/>
      <c r="IAL73" s="93"/>
      <c r="IAM73" s="93"/>
      <c r="IAN73" s="93"/>
      <c r="IAO73" s="93"/>
      <c r="IAP73" s="93"/>
      <c r="IAQ73" s="93"/>
      <c r="IAR73" s="93"/>
      <c r="IAS73" s="93"/>
      <c r="IAT73" s="93"/>
      <c r="IAU73" s="93"/>
      <c r="IAV73" s="93"/>
      <c r="IAW73" s="93"/>
      <c r="IAX73" s="93"/>
      <c r="IAY73" s="93"/>
      <c r="IAZ73" s="93"/>
      <c r="IBA73" s="93"/>
      <c r="IBB73" s="93"/>
      <c r="IBC73" s="93"/>
      <c r="IBD73" s="93"/>
      <c r="IBE73" s="93"/>
      <c r="IBF73" s="93"/>
      <c r="IBG73" s="93"/>
      <c r="IBH73" s="93"/>
      <c r="IBI73" s="93"/>
      <c r="IBJ73" s="93"/>
      <c r="IBK73" s="93"/>
      <c r="IBL73" s="93"/>
      <c r="IBM73" s="93"/>
      <c r="IBN73" s="93"/>
      <c r="IBO73" s="93"/>
      <c r="IBP73" s="93"/>
      <c r="IBQ73" s="93"/>
      <c r="IBR73" s="93"/>
      <c r="IBS73" s="93"/>
      <c r="IBT73" s="93"/>
      <c r="IBU73" s="93"/>
      <c r="IBV73" s="93"/>
      <c r="IBW73" s="93"/>
      <c r="IBX73" s="93"/>
      <c r="IBY73" s="93"/>
      <c r="IBZ73" s="93"/>
      <c r="ICA73" s="93"/>
      <c r="ICB73" s="93"/>
      <c r="ICC73" s="93"/>
      <c r="ICD73" s="93"/>
      <c r="ICE73" s="93"/>
      <c r="ICF73" s="93"/>
      <c r="ICG73" s="93"/>
      <c r="ICH73" s="93"/>
      <c r="ICI73" s="93"/>
      <c r="ICJ73" s="93"/>
      <c r="ICK73" s="93"/>
      <c r="ICL73" s="93"/>
      <c r="ICM73" s="93"/>
      <c r="ICN73" s="93"/>
      <c r="ICO73" s="93"/>
      <c r="ICP73" s="93"/>
      <c r="ICQ73" s="93"/>
      <c r="ICR73" s="93"/>
      <c r="ICS73" s="93"/>
      <c r="ICT73" s="93"/>
      <c r="ICU73" s="93"/>
      <c r="ICV73" s="93"/>
      <c r="ICW73" s="93"/>
      <c r="ICX73" s="93"/>
      <c r="ICY73" s="93"/>
      <c r="ICZ73" s="93"/>
      <c r="IDA73" s="93"/>
      <c r="IDB73" s="93"/>
      <c r="IDC73" s="93"/>
      <c r="IDD73" s="93"/>
      <c r="IDE73" s="93"/>
      <c r="IDF73" s="93"/>
      <c r="IDG73" s="93"/>
      <c r="IDH73" s="93"/>
      <c r="IDI73" s="93"/>
      <c r="IDJ73" s="93"/>
      <c r="IDK73" s="93"/>
      <c r="IDL73" s="93"/>
      <c r="IDM73" s="93"/>
      <c r="IDN73" s="93"/>
      <c r="IDO73" s="93"/>
      <c r="IDP73" s="93"/>
      <c r="IDQ73" s="93"/>
      <c r="IDR73" s="93"/>
      <c r="IDS73" s="93"/>
      <c r="IDT73" s="93"/>
      <c r="IDU73" s="93"/>
      <c r="IDV73" s="93"/>
      <c r="IDW73" s="93"/>
      <c r="IDX73" s="93"/>
      <c r="IDY73" s="93"/>
      <c r="IDZ73" s="93"/>
      <c r="IEA73" s="93"/>
      <c r="IEB73" s="93"/>
      <c r="IEC73" s="93"/>
      <c r="IED73" s="93"/>
      <c r="IEE73" s="93"/>
      <c r="IEF73" s="93"/>
      <c r="IEG73" s="93"/>
      <c r="IEH73" s="93"/>
      <c r="IEI73" s="93"/>
      <c r="IEJ73" s="93"/>
      <c r="IEK73" s="93"/>
      <c r="IEL73" s="93"/>
      <c r="IEM73" s="93"/>
      <c r="IEN73" s="93"/>
      <c r="IEO73" s="93"/>
      <c r="IEP73" s="93"/>
      <c r="IEQ73" s="93"/>
      <c r="IER73" s="93"/>
      <c r="IES73" s="93"/>
      <c r="IET73" s="93"/>
      <c r="IEU73" s="93"/>
      <c r="IEV73" s="93"/>
      <c r="IEW73" s="93"/>
      <c r="IEX73" s="93"/>
      <c r="IEY73" s="93"/>
      <c r="IEZ73" s="93"/>
      <c r="IFA73" s="93"/>
      <c r="IFB73" s="93"/>
      <c r="IFC73" s="93"/>
      <c r="IFD73" s="93"/>
      <c r="IFE73" s="93"/>
      <c r="IFF73" s="93"/>
      <c r="IFG73" s="93"/>
      <c r="IFH73" s="93"/>
      <c r="IFI73" s="93"/>
      <c r="IFJ73" s="93"/>
      <c r="IFK73" s="93"/>
      <c r="IFL73" s="93"/>
      <c r="IFM73" s="93"/>
      <c r="IFN73" s="93"/>
      <c r="IFO73" s="93"/>
      <c r="IFP73" s="93"/>
      <c r="IFQ73" s="93"/>
      <c r="IFR73" s="93"/>
      <c r="IFS73" s="93"/>
      <c r="IFT73" s="93"/>
      <c r="IFU73" s="93"/>
      <c r="IFV73" s="93"/>
      <c r="IFW73" s="93"/>
      <c r="IFX73" s="93"/>
      <c r="IFY73" s="93"/>
      <c r="IFZ73" s="93"/>
      <c r="IGA73" s="93"/>
      <c r="IGB73" s="93"/>
      <c r="IGC73" s="93"/>
      <c r="IGD73" s="93"/>
      <c r="IGE73" s="93"/>
      <c r="IGF73" s="93"/>
      <c r="IGG73" s="93"/>
      <c r="IGH73" s="93"/>
      <c r="IGI73" s="93"/>
      <c r="IGJ73" s="93"/>
      <c r="IGK73" s="93"/>
      <c r="IGL73" s="93"/>
      <c r="IGM73" s="93"/>
      <c r="IGN73" s="93"/>
      <c r="IGO73" s="93"/>
      <c r="IGP73" s="93"/>
      <c r="IGQ73" s="93"/>
      <c r="IGR73" s="93"/>
      <c r="IGS73" s="93"/>
      <c r="IGT73" s="93"/>
      <c r="IGU73" s="93"/>
      <c r="IGV73" s="93"/>
      <c r="IGW73" s="93"/>
      <c r="IGX73" s="93"/>
      <c r="IGY73" s="93"/>
      <c r="IGZ73" s="93"/>
      <c r="IHA73" s="93"/>
      <c r="IHB73" s="93"/>
      <c r="IHC73" s="93"/>
      <c r="IHD73" s="93"/>
      <c r="IHE73" s="93"/>
      <c r="IHF73" s="93"/>
      <c r="IHG73" s="93"/>
      <c r="IHH73" s="93"/>
      <c r="IHI73" s="93"/>
      <c r="IHJ73" s="93"/>
      <c r="IHK73" s="93"/>
      <c r="IHL73" s="93"/>
      <c r="IHM73" s="93"/>
      <c r="IHN73" s="93"/>
      <c r="IHO73" s="93"/>
      <c r="IHP73" s="93"/>
      <c r="IHQ73" s="93"/>
      <c r="IHR73" s="93"/>
      <c r="IHS73" s="93"/>
      <c r="IHT73" s="93"/>
      <c r="IHU73" s="93"/>
      <c r="IHV73" s="93"/>
      <c r="IHW73" s="93"/>
      <c r="IHX73" s="93"/>
      <c r="IHY73" s="93"/>
      <c r="IHZ73" s="93"/>
      <c r="IIA73" s="93"/>
      <c r="IIB73" s="93"/>
      <c r="IIC73" s="93"/>
      <c r="IID73" s="93"/>
      <c r="IIE73" s="93"/>
      <c r="IIF73" s="93"/>
      <c r="IIG73" s="93"/>
      <c r="IIH73" s="93"/>
      <c r="III73" s="93"/>
      <c r="IIJ73" s="93"/>
      <c r="IIK73" s="93"/>
      <c r="IIL73" s="93"/>
      <c r="IIM73" s="93"/>
      <c r="IIN73" s="93"/>
      <c r="IIO73" s="93"/>
      <c r="IIP73" s="93"/>
      <c r="IIQ73" s="93"/>
      <c r="IIR73" s="93"/>
      <c r="IIS73" s="93"/>
      <c r="IIT73" s="93"/>
      <c r="IIU73" s="93"/>
      <c r="IIV73" s="93"/>
      <c r="IIW73" s="93"/>
      <c r="IIX73" s="93"/>
      <c r="IIY73" s="93"/>
      <c r="IIZ73" s="93"/>
      <c r="IJA73" s="93"/>
      <c r="IJB73" s="93"/>
      <c r="IJC73" s="93"/>
      <c r="IJD73" s="93"/>
      <c r="IJE73" s="93"/>
      <c r="IJF73" s="93"/>
      <c r="IJG73" s="93"/>
      <c r="IJH73" s="93"/>
      <c r="IJI73" s="93"/>
      <c r="IJJ73" s="93"/>
      <c r="IJK73" s="93"/>
      <c r="IJL73" s="93"/>
      <c r="IJM73" s="93"/>
      <c r="IJN73" s="93"/>
      <c r="IJO73" s="93"/>
      <c r="IJP73" s="93"/>
      <c r="IJQ73" s="93"/>
      <c r="IJR73" s="93"/>
      <c r="IJS73" s="93"/>
      <c r="IJT73" s="93"/>
      <c r="IJU73" s="93"/>
      <c r="IJV73" s="93"/>
      <c r="IJW73" s="93"/>
      <c r="IJX73" s="93"/>
      <c r="IJY73" s="93"/>
      <c r="IJZ73" s="93"/>
      <c r="IKA73" s="93"/>
      <c r="IKB73" s="93"/>
      <c r="IKC73" s="93"/>
      <c r="IKD73" s="93"/>
      <c r="IKE73" s="93"/>
      <c r="IKF73" s="93"/>
      <c r="IKG73" s="93"/>
      <c r="IKH73" s="93"/>
      <c r="IKI73" s="93"/>
      <c r="IKJ73" s="93"/>
      <c r="IKK73" s="93"/>
      <c r="IKL73" s="93"/>
      <c r="IKM73" s="93"/>
      <c r="IKN73" s="93"/>
      <c r="IKO73" s="93"/>
      <c r="IKP73" s="93"/>
      <c r="IKQ73" s="93"/>
      <c r="IKR73" s="93"/>
      <c r="IKS73" s="93"/>
      <c r="IKT73" s="93"/>
      <c r="IKU73" s="93"/>
      <c r="IKV73" s="93"/>
      <c r="IKW73" s="93"/>
      <c r="IKX73" s="93"/>
      <c r="IKY73" s="93"/>
      <c r="IKZ73" s="93"/>
      <c r="ILA73" s="93"/>
      <c r="ILB73" s="93"/>
      <c r="ILC73" s="93"/>
      <c r="ILD73" s="93"/>
      <c r="ILE73" s="93"/>
      <c r="ILF73" s="93"/>
      <c r="ILG73" s="93"/>
      <c r="ILH73" s="93"/>
      <c r="ILI73" s="93"/>
      <c r="ILJ73" s="93"/>
      <c r="ILK73" s="93"/>
      <c r="ILL73" s="93"/>
      <c r="ILM73" s="93"/>
      <c r="ILN73" s="93"/>
      <c r="ILO73" s="93"/>
      <c r="ILP73" s="93"/>
      <c r="ILQ73" s="93"/>
      <c r="ILR73" s="93"/>
      <c r="ILS73" s="93"/>
      <c r="ILT73" s="93"/>
      <c r="ILU73" s="93"/>
      <c r="ILV73" s="93"/>
      <c r="ILW73" s="93"/>
      <c r="ILX73" s="93"/>
      <c r="ILY73" s="93"/>
      <c r="ILZ73" s="93"/>
      <c r="IMA73" s="93"/>
      <c r="IMB73" s="93"/>
      <c r="IMC73" s="93"/>
      <c r="IMD73" s="93"/>
      <c r="IME73" s="93"/>
      <c r="IMF73" s="93"/>
      <c r="IMG73" s="93"/>
      <c r="IMH73" s="93"/>
      <c r="IMI73" s="93"/>
      <c r="IMJ73" s="93"/>
      <c r="IMK73" s="93"/>
      <c r="IML73" s="93"/>
      <c r="IMM73" s="93"/>
      <c r="IMN73" s="93"/>
      <c r="IMO73" s="93"/>
      <c r="IMP73" s="93"/>
      <c r="IMQ73" s="93"/>
      <c r="IMR73" s="93"/>
      <c r="IMS73" s="93"/>
      <c r="IMT73" s="93"/>
      <c r="IMU73" s="93"/>
      <c r="IMV73" s="93"/>
      <c r="IMW73" s="93"/>
      <c r="IMX73" s="93"/>
      <c r="IMY73" s="93"/>
      <c r="IMZ73" s="93"/>
      <c r="INA73" s="93"/>
      <c r="INB73" s="93"/>
      <c r="INC73" s="93"/>
      <c r="IND73" s="93"/>
      <c r="INE73" s="93"/>
      <c r="INF73" s="93"/>
      <c r="ING73" s="93"/>
      <c r="INH73" s="93"/>
      <c r="INI73" s="93"/>
      <c r="INJ73" s="93"/>
      <c r="INK73" s="93"/>
      <c r="INL73" s="93"/>
      <c r="INM73" s="93"/>
      <c r="INN73" s="93"/>
      <c r="INO73" s="93"/>
      <c r="INP73" s="93"/>
      <c r="INQ73" s="93"/>
      <c r="INR73" s="93"/>
      <c r="INS73" s="93"/>
      <c r="INT73" s="93"/>
      <c r="INU73" s="93"/>
      <c r="INV73" s="93"/>
      <c r="INW73" s="93"/>
      <c r="INX73" s="93"/>
      <c r="INY73" s="93"/>
      <c r="INZ73" s="93"/>
      <c r="IOA73" s="93"/>
      <c r="IOB73" s="93"/>
      <c r="IOC73" s="93"/>
      <c r="IOD73" s="93"/>
      <c r="IOE73" s="93"/>
      <c r="IOF73" s="93"/>
      <c r="IOG73" s="93"/>
      <c r="IOH73" s="93"/>
      <c r="IOI73" s="93"/>
      <c r="IOJ73" s="93"/>
      <c r="IOK73" s="93"/>
      <c r="IOL73" s="93"/>
      <c r="IOM73" s="93"/>
      <c r="ION73" s="93"/>
      <c r="IOO73" s="93"/>
      <c r="IOP73" s="93"/>
      <c r="IOQ73" s="93"/>
      <c r="IOR73" s="93"/>
      <c r="IOS73" s="93"/>
      <c r="IOT73" s="93"/>
      <c r="IOU73" s="93"/>
      <c r="IOV73" s="93"/>
      <c r="IOW73" s="93"/>
      <c r="IOX73" s="93"/>
      <c r="IOY73" s="93"/>
      <c r="IOZ73" s="93"/>
      <c r="IPA73" s="93"/>
      <c r="IPB73" s="93"/>
      <c r="IPC73" s="93"/>
      <c r="IPD73" s="93"/>
      <c r="IPE73" s="93"/>
      <c r="IPF73" s="93"/>
      <c r="IPG73" s="93"/>
      <c r="IPH73" s="93"/>
      <c r="IPI73" s="93"/>
      <c r="IPJ73" s="93"/>
      <c r="IPK73" s="93"/>
      <c r="IPL73" s="93"/>
      <c r="IPM73" s="93"/>
      <c r="IPN73" s="93"/>
      <c r="IPO73" s="93"/>
      <c r="IPP73" s="93"/>
      <c r="IPQ73" s="93"/>
      <c r="IPR73" s="93"/>
      <c r="IPS73" s="93"/>
      <c r="IPT73" s="93"/>
      <c r="IPU73" s="93"/>
      <c r="IPV73" s="93"/>
      <c r="IPW73" s="93"/>
      <c r="IPX73" s="93"/>
      <c r="IPY73" s="93"/>
      <c r="IPZ73" s="93"/>
      <c r="IQA73" s="93"/>
      <c r="IQB73" s="93"/>
      <c r="IQC73" s="93"/>
      <c r="IQD73" s="93"/>
      <c r="IQE73" s="93"/>
      <c r="IQF73" s="93"/>
      <c r="IQG73" s="93"/>
      <c r="IQH73" s="93"/>
      <c r="IQI73" s="93"/>
      <c r="IQJ73" s="93"/>
      <c r="IQK73" s="93"/>
      <c r="IQL73" s="93"/>
      <c r="IQM73" s="93"/>
      <c r="IQN73" s="93"/>
      <c r="IQO73" s="93"/>
      <c r="IQP73" s="93"/>
      <c r="IQQ73" s="93"/>
      <c r="IQR73" s="93"/>
      <c r="IQS73" s="93"/>
      <c r="IQT73" s="93"/>
      <c r="IQU73" s="93"/>
      <c r="IQV73" s="93"/>
      <c r="IQW73" s="93"/>
      <c r="IQX73" s="93"/>
      <c r="IQY73" s="93"/>
      <c r="IQZ73" s="93"/>
      <c r="IRA73" s="93"/>
      <c r="IRB73" s="93"/>
      <c r="IRC73" s="93"/>
      <c r="IRD73" s="93"/>
      <c r="IRE73" s="93"/>
      <c r="IRF73" s="93"/>
      <c r="IRG73" s="93"/>
      <c r="IRH73" s="93"/>
      <c r="IRI73" s="93"/>
      <c r="IRJ73" s="93"/>
      <c r="IRK73" s="93"/>
      <c r="IRL73" s="93"/>
      <c r="IRM73" s="93"/>
      <c r="IRN73" s="93"/>
      <c r="IRO73" s="93"/>
      <c r="IRP73" s="93"/>
      <c r="IRQ73" s="93"/>
      <c r="IRR73" s="93"/>
      <c r="IRS73" s="93"/>
      <c r="IRT73" s="93"/>
      <c r="IRU73" s="93"/>
      <c r="IRV73" s="93"/>
      <c r="IRW73" s="93"/>
      <c r="IRX73" s="93"/>
      <c r="IRY73" s="93"/>
      <c r="IRZ73" s="93"/>
      <c r="ISA73" s="93"/>
      <c r="ISB73" s="93"/>
      <c r="ISC73" s="93"/>
      <c r="ISD73" s="93"/>
      <c r="ISE73" s="93"/>
      <c r="ISF73" s="93"/>
      <c r="ISG73" s="93"/>
      <c r="ISH73" s="93"/>
      <c r="ISI73" s="93"/>
      <c r="ISJ73" s="93"/>
      <c r="ISK73" s="93"/>
      <c r="ISL73" s="93"/>
      <c r="ISM73" s="93"/>
      <c r="ISN73" s="93"/>
      <c r="ISO73" s="93"/>
      <c r="ISP73" s="93"/>
      <c r="ISQ73" s="93"/>
      <c r="ISR73" s="93"/>
      <c r="ISS73" s="93"/>
      <c r="IST73" s="93"/>
      <c r="ISU73" s="93"/>
      <c r="ISV73" s="93"/>
      <c r="ISW73" s="93"/>
      <c r="ISX73" s="93"/>
      <c r="ISY73" s="93"/>
      <c r="ISZ73" s="93"/>
      <c r="ITA73" s="93"/>
      <c r="ITB73" s="93"/>
      <c r="ITC73" s="93"/>
      <c r="ITD73" s="93"/>
      <c r="ITE73" s="93"/>
      <c r="ITF73" s="93"/>
      <c r="ITG73" s="93"/>
      <c r="ITH73" s="93"/>
      <c r="ITI73" s="93"/>
      <c r="ITJ73" s="93"/>
      <c r="ITK73" s="93"/>
      <c r="ITL73" s="93"/>
      <c r="ITM73" s="93"/>
      <c r="ITN73" s="93"/>
      <c r="ITO73" s="93"/>
      <c r="ITP73" s="93"/>
      <c r="ITQ73" s="93"/>
      <c r="ITR73" s="93"/>
      <c r="ITS73" s="93"/>
      <c r="ITT73" s="93"/>
      <c r="ITU73" s="93"/>
      <c r="ITV73" s="93"/>
      <c r="ITW73" s="93"/>
      <c r="ITX73" s="93"/>
      <c r="ITY73" s="93"/>
      <c r="ITZ73" s="93"/>
      <c r="IUA73" s="93"/>
      <c r="IUB73" s="93"/>
      <c r="IUC73" s="93"/>
      <c r="IUD73" s="93"/>
      <c r="IUE73" s="93"/>
      <c r="IUF73" s="93"/>
      <c r="IUG73" s="93"/>
      <c r="IUH73" s="93"/>
      <c r="IUI73" s="93"/>
      <c r="IUJ73" s="93"/>
      <c r="IUK73" s="93"/>
      <c r="IUL73" s="93"/>
      <c r="IUM73" s="93"/>
      <c r="IUN73" s="93"/>
      <c r="IUO73" s="93"/>
      <c r="IUP73" s="93"/>
      <c r="IUQ73" s="93"/>
      <c r="IUR73" s="93"/>
      <c r="IUS73" s="93"/>
      <c r="IUT73" s="93"/>
      <c r="IUU73" s="93"/>
      <c r="IUV73" s="93"/>
      <c r="IUW73" s="93"/>
      <c r="IUX73" s="93"/>
      <c r="IUY73" s="93"/>
      <c r="IUZ73" s="93"/>
      <c r="IVA73" s="93"/>
      <c r="IVB73" s="93"/>
      <c r="IVC73" s="93"/>
      <c r="IVD73" s="93"/>
      <c r="IVE73" s="93"/>
      <c r="IVF73" s="93"/>
      <c r="IVG73" s="93"/>
      <c r="IVH73" s="93"/>
      <c r="IVI73" s="93"/>
      <c r="IVJ73" s="93"/>
      <c r="IVK73" s="93"/>
      <c r="IVL73" s="93"/>
      <c r="IVM73" s="93"/>
      <c r="IVN73" s="93"/>
      <c r="IVO73" s="93"/>
      <c r="IVP73" s="93"/>
      <c r="IVQ73" s="93"/>
      <c r="IVR73" s="93"/>
      <c r="IVS73" s="93"/>
      <c r="IVT73" s="93"/>
      <c r="IVU73" s="93"/>
      <c r="IVV73" s="93"/>
      <c r="IVW73" s="93"/>
      <c r="IVX73" s="93"/>
      <c r="IVY73" s="93"/>
      <c r="IVZ73" s="93"/>
      <c r="IWA73" s="93"/>
      <c r="IWB73" s="93"/>
      <c r="IWC73" s="93"/>
      <c r="IWD73" s="93"/>
      <c r="IWE73" s="93"/>
      <c r="IWF73" s="93"/>
      <c r="IWG73" s="93"/>
      <c r="IWH73" s="93"/>
      <c r="IWI73" s="93"/>
      <c r="IWJ73" s="93"/>
      <c r="IWK73" s="93"/>
      <c r="IWL73" s="93"/>
      <c r="IWM73" s="93"/>
      <c r="IWN73" s="93"/>
      <c r="IWO73" s="93"/>
      <c r="IWP73" s="93"/>
      <c r="IWQ73" s="93"/>
      <c r="IWR73" s="93"/>
      <c r="IWS73" s="93"/>
      <c r="IWT73" s="93"/>
      <c r="IWU73" s="93"/>
      <c r="IWV73" s="93"/>
      <c r="IWW73" s="93"/>
      <c r="IWX73" s="93"/>
      <c r="IWY73" s="93"/>
      <c r="IWZ73" s="93"/>
      <c r="IXA73" s="93"/>
      <c r="IXB73" s="93"/>
      <c r="IXC73" s="93"/>
      <c r="IXD73" s="93"/>
      <c r="IXE73" s="93"/>
      <c r="IXF73" s="93"/>
      <c r="IXG73" s="93"/>
      <c r="IXH73" s="93"/>
      <c r="IXI73" s="93"/>
      <c r="IXJ73" s="93"/>
      <c r="IXK73" s="93"/>
      <c r="IXL73" s="93"/>
      <c r="IXM73" s="93"/>
      <c r="IXN73" s="93"/>
      <c r="IXO73" s="93"/>
      <c r="IXP73" s="93"/>
      <c r="IXQ73" s="93"/>
      <c r="IXR73" s="93"/>
      <c r="IXS73" s="93"/>
      <c r="IXT73" s="93"/>
      <c r="IXU73" s="93"/>
      <c r="IXV73" s="93"/>
      <c r="IXW73" s="93"/>
      <c r="IXX73" s="93"/>
      <c r="IXY73" s="93"/>
      <c r="IXZ73" s="93"/>
      <c r="IYA73" s="93"/>
      <c r="IYB73" s="93"/>
      <c r="IYC73" s="93"/>
      <c r="IYD73" s="93"/>
      <c r="IYE73" s="93"/>
      <c r="IYF73" s="93"/>
      <c r="IYG73" s="93"/>
      <c r="IYH73" s="93"/>
      <c r="IYI73" s="93"/>
      <c r="IYJ73" s="93"/>
      <c r="IYK73" s="93"/>
      <c r="IYL73" s="93"/>
      <c r="IYM73" s="93"/>
      <c r="IYN73" s="93"/>
      <c r="IYO73" s="93"/>
      <c r="IYP73" s="93"/>
      <c r="IYQ73" s="93"/>
      <c r="IYR73" s="93"/>
      <c r="IYS73" s="93"/>
      <c r="IYT73" s="93"/>
      <c r="IYU73" s="93"/>
      <c r="IYV73" s="93"/>
      <c r="IYW73" s="93"/>
      <c r="IYX73" s="93"/>
      <c r="IYY73" s="93"/>
      <c r="IYZ73" s="93"/>
      <c r="IZA73" s="93"/>
      <c r="IZB73" s="93"/>
      <c r="IZC73" s="93"/>
      <c r="IZD73" s="93"/>
      <c r="IZE73" s="93"/>
      <c r="IZF73" s="93"/>
      <c r="IZG73" s="93"/>
      <c r="IZH73" s="93"/>
      <c r="IZI73" s="93"/>
      <c r="IZJ73" s="93"/>
      <c r="IZK73" s="93"/>
      <c r="IZL73" s="93"/>
      <c r="IZM73" s="93"/>
      <c r="IZN73" s="93"/>
      <c r="IZO73" s="93"/>
      <c r="IZP73" s="93"/>
      <c r="IZQ73" s="93"/>
      <c r="IZR73" s="93"/>
      <c r="IZS73" s="93"/>
      <c r="IZT73" s="93"/>
      <c r="IZU73" s="93"/>
      <c r="IZV73" s="93"/>
      <c r="IZW73" s="93"/>
      <c r="IZX73" s="93"/>
      <c r="IZY73" s="93"/>
      <c r="IZZ73" s="93"/>
      <c r="JAA73" s="93"/>
      <c r="JAB73" s="93"/>
      <c r="JAC73" s="93"/>
      <c r="JAD73" s="93"/>
      <c r="JAE73" s="93"/>
      <c r="JAF73" s="93"/>
      <c r="JAG73" s="93"/>
      <c r="JAH73" s="93"/>
      <c r="JAI73" s="93"/>
      <c r="JAJ73" s="93"/>
      <c r="JAK73" s="93"/>
      <c r="JAL73" s="93"/>
      <c r="JAM73" s="93"/>
      <c r="JAN73" s="93"/>
      <c r="JAO73" s="93"/>
      <c r="JAP73" s="93"/>
      <c r="JAQ73" s="93"/>
      <c r="JAR73" s="93"/>
      <c r="JAS73" s="93"/>
      <c r="JAT73" s="93"/>
      <c r="JAU73" s="93"/>
      <c r="JAV73" s="93"/>
      <c r="JAW73" s="93"/>
      <c r="JAX73" s="93"/>
      <c r="JAY73" s="93"/>
      <c r="JAZ73" s="93"/>
      <c r="JBA73" s="93"/>
      <c r="JBB73" s="93"/>
      <c r="JBC73" s="93"/>
      <c r="JBD73" s="93"/>
      <c r="JBE73" s="93"/>
      <c r="JBF73" s="93"/>
      <c r="JBG73" s="93"/>
      <c r="JBH73" s="93"/>
      <c r="JBI73" s="93"/>
      <c r="JBJ73" s="93"/>
      <c r="JBK73" s="93"/>
      <c r="JBL73" s="93"/>
      <c r="JBM73" s="93"/>
      <c r="JBN73" s="93"/>
      <c r="JBO73" s="93"/>
      <c r="JBP73" s="93"/>
      <c r="JBQ73" s="93"/>
      <c r="JBR73" s="93"/>
      <c r="JBS73" s="93"/>
      <c r="JBT73" s="93"/>
      <c r="JBU73" s="93"/>
      <c r="JBV73" s="93"/>
      <c r="JBW73" s="93"/>
      <c r="JBX73" s="93"/>
      <c r="JBY73" s="93"/>
      <c r="JBZ73" s="93"/>
      <c r="JCA73" s="93"/>
      <c r="JCB73" s="93"/>
      <c r="JCC73" s="93"/>
      <c r="JCD73" s="93"/>
      <c r="JCE73" s="93"/>
      <c r="JCF73" s="93"/>
      <c r="JCG73" s="93"/>
      <c r="JCH73" s="93"/>
      <c r="JCI73" s="93"/>
      <c r="JCJ73" s="93"/>
      <c r="JCK73" s="93"/>
      <c r="JCL73" s="93"/>
      <c r="JCM73" s="93"/>
      <c r="JCN73" s="93"/>
      <c r="JCO73" s="93"/>
      <c r="JCP73" s="93"/>
      <c r="JCQ73" s="93"/>
      <c r="JCR73" s="93"/>
      <c r="JCS73" s="93"/>
      <c r="JCT73" s="93"/>
      <c r="JCU73" s="93"/>
      <c r="JCV73" s="93"/>
      <c r="JCW73" s="93"/>
      <c r="JCX73" s="93"/>
      <c r="JCY73" s="93"/>
      <c r="JCZ73" s="93"/>
      <c r="JDA73" s="93"/>
      <c r="JDB73" s="93"/>
      <c r="JDC73" s="93"/>
      <c r="JDD73" s="93"/>
      <c r="JDE73" s="93"/>
      <c r="JDF73" s="93"/>
      <c r="JDG73" s="93"/>
      <c r="JDH73" s="93"/>
      <c r="JDI73" s="93"/>
      <c r="JDJ73" s="93"/>
      <c r="JDK73" s="93"/>
      <c r="JDL73" s="93"/>
      <c r="JDM73" s="93"/>
      <c r="JDN73" s="93"/>
      <c r="JDO73" s="93"/>
      <c r="JDP73" s="93"/>
      <c r="JDQ73" s="93"/>
      <c r="JDR73" s="93"/>
      <c r="JDS73" s="93"/>
      <c r="JDT73" s="93"/>
      <c r="JDU73" s="93"/>
      <c r="JDV73" s="93"/>
      <c r="JDW73" s="93"/>
      <c r="JDX73" s="93"/>
      <c r="JDY73" s="93"/>
      <c r="JDZ73" s="93"/>
      <c r="JEA73" s="93"/>
      <c r="JEB73" s="93"/>
      <c r="JEC73" s="93"/>
      <c r="JED73" s="93"/>
      <c r="JEE73" s="93"/>
      <c r="JEF73" s="93"/>
      <c r="JEG73" s="93"/>
      <c r="JEH73" s="93"/>
      <c r="JEI73" s="93"/>
      <c r="JEJ73" s="93"/>
      <c r="JEK73" s="93"/>
      <c r="JEL73" s="93"/>
      <c r="JEM73" s="93"/>
      <c r="JEN73" s="93"/>
      <c r="JEO73" s="93"/>
      <c r="JEP73" s="93"/>
      <c r="JEQ73" s="93"/>
      <c r="JER73" s="93"/>
      <c r="JES73" s="93"/>
      <c r="JET73" s="93"/>
      <c r="JEU73" s="93"/>
      <c r="JEV73" s="93"/>
      <c r="JEW73" s="93"/>
      <c r="JEX73" s="93"/>
      <c r="JEY73" s="93"/>
      <c r="JEZ73" s="93"/>
      <c r="JFA73" s="93"/>
      <c r="JFB73" s="93"/>
      <c r="JFC73" s="93"/>
      <c r="JFD73" s="93"/>
      <c r="JFE73" s="93"/>
      <c r="JFF73" s="93"/>
      <c r="JFG73" s="93"/>
      <c r="JFH73" s="93"/>
      <c r="JFI73" s="93"/>
      <c r="JFJ73" s="93"/>
      <c r="JFK73" s="93"/>
      <c r="JFL73" s="93"/>
      <c r="JFM73" s="93"/>
      <c r="JFN73" s="93"/>
      <c r="JFO73" s="93"/>
      <c r="JFP73" s="93"/>
      <c r="JFQ73" s="93"/>
      <c r="JFR73" s="93"/>
      <c r="JFS73" s="93"/>
      <c r="JFT73" s="93"/>
      <c r="JFU73" s="93"/>
      <c r="JFV73" s="93"/>
      <c r="JFW73" s="93"/>
      <c r="JFX73" s="93"/>
      <c r="JFY73" s="93"/>
      <c r="JFZ73" s="93"/>
      <c r="JGA73" s="93"/>
      <c r="JGB73" s="93"/>
      <c r="JGC73" s="93"/>
      <c r="JGD73" s="93"/>
      <c r="JGE73" s="93"/>
      <c r="JGF73" s="93"/>
      <c r="JGG73" s="93"/>
      <c r="JGH73" s="93"/>
      <c r="JGI73" s="93"/>
      <c r="JGJ73" s="93"/>
      <c r="JGK73" s="93"/>
      <c r="JGL73" s="93"/>
      <c r="JGM73" s="93"/>
      <c r="JGN73" s="93"/>
      <c r="JGO73" s="93"/>
      <c r="JGP73" s="93"/>
      <c r="JGQ73" s="93"/>
      <c r="JGR73" s="93"/>
      <c r="JGS73" s="93"/>
      <c r="JGT73" s="93"/>
      <c r="JGU73" s="93"/>
      <c r="JGV73" s="93"/>
      <c r="JGW73" s="93"/>
      <c r="JGX73" s="93"/>
      <c r="JGY73" s="93"/>
      <c r="JGZ73" s="93"/>
      <c r="JHA73" s="93"/>
      <c r="JHB73" s="93"/>
      <c r="JHC73" s="93"/>
      <c r="JHD73" s="93"/>
      <c r="JHE73" s="93"/>
      <c r="JHF73" s="93"/>
      <c r="JHG73" s="93"/>
      <c r="JHH73" s="93"/>
      <c r="JHI73" s="93"/>
      <c r="JHJ73" s="93"/>
      <c r="JHK73" s="93"/>
      <c r="JHL73" s="93"/>
      <c r="JHM73" s="93"/>
      <c r="JHN73" s="93"/>
      <c r="JHO73" s="93"/>
      <c r="JHP73" s="93"/>
      <c r="JHQ73" s="93"/>
      <c r="JHR73" s="93"/>
      <c r="JHS73" s="93"/>
      <c r="JHT73" s="93"/>
      <c r="JHU73" s="93"/>
      <c r="JHV73" s="93"/>
      <c r="JHW73" s="93"/>
      <c r="JHX73" s="93"/>
      <c r="JHY73" s="93"/>
      <c r="JHZ73" s="93"/>
      <c r="JIA73" s="93"/>
      <c r="JIB73" s="93"/>
      <c r="JIC73" s="93"/>
      <c r="JID73" s="93"/>
      <c r="JIE73" s="93"/>
      <c r="JIF73" s="93"/>
      <c r="JIG73" s="93"/>
      <c r="JIH73" s="93"/>
      <c r="JII73" s="93"/>
      <c r="JIJ73" s="93"/>
      <c r="JIK73" s="93"/>
      <c r="JIL73" s="93"/>
      <c r="JIM73" s="93"/>
      <c r="JIN73" s="93"/>
      <c r="JIO73" s="93"/>
      <c r="JIP73" s="93"/>
      <c r="JIQ73" s="93"/>
      <c r="JIR73" s="93"/>
      <c r="JIS73" s="93"/>
      <c r="JIT73" s="93"/>
      <c r="JIU73" s="93"/>
      <c r="JIV73" s="93"/>
      <c r="JIW73" s="93"/>
      <c r="JIX73" s="93"/>
      <c r="JIY73" s="93"/>
      <c r="JIZ73" s="93"/>
      <c r="JJA73" s="93"/>
      <c r="JJB73" s="93"/>
      <c r="JJC73" s="93"/>
      <c r="JJD73" s="93"/>
      <c r="JJE73" s="93"/>
      <c r="JJF73" s="93"/>
      <c r="JJG73" s="93"/>
      <c r="JJH73" s="93"/>
      <c r="JJI73" s="93"/>
      <c r="JJJ73" s="93"/>
      <c r="JJK73" s="93"/>
      <c r="JJL73" s="93"/>
      <c r="JJM73" s="93"/>
      <c r="JJN73" s="93"/>
      <c r="JJO73" s="93"/>
      <c r="JJP73" s="93"/>
      <c r="JJQ73" s="93"/>
      <c r="JJR73" s="93"/>
      <c r="JJS73" s="93"/>
      <c r="JJT73" s="93"/>
      <c r="JJU73" s="93"/>
      <c r="JJV73" s="93"/>
      <c r="JJW73" s="93"/>
      <c r="JJX73" s="93"/>
      <c r="JJY73" s="93"/>
      <c r="JJZ73" s="93"/>
      <c r="JKA73" s="93"/>
      <c r="JKB73" s="93"/>
      <c r="JKC73" s="93"/>
      <c r="JKD73" s="93"/>
      <c r="JKE73" s="93"/>
      <c r="JKF73" s="93"/>
      <c r="JKG73" s="93"/>
      <c r="JKH73" s="93"/>
      <c r="JKI73" s="93"/>
      <c r="JKJ73" s="93"/>
      <c r="JKK73" s="93"/>
      <c r="JKL73" s="93"/>
      <c r="JKM73" s="93"/>
      <c r="JKN73" s="93"/>
      <c r="JKO73" s="93"/>
      <c r="JKP73" s="93"/>
      <c r="JKQ73" s="93"/>
      <c r="JKR73" s="93"/>
      <c r="JKS73" s="93"/>
      <c r="JKT73" s="93"/>
      <c r="JKU73" s="93"/>
      <c r="JKV73" s="93"/>
      <c r="JKW73" s="93"/>
      <c r="JKX73" s="93"/>
      <c r="JKY73" s="93"/>
      <c r="JKZ73" s="93"/>
      <c r="JLA73" s="93"/>
      <c r="JLB73" s="93"/>
      <c r="JLC73" s="93"/>
      <c r="JLD73" s="93"/>
      <c r="JLE73" s="93"/>
      <c r="JLF73" s="93"/>
      <c r="JLG73" s="93"/>
      <c r="JLH73" s="93"/>
      <c r="JLI73" s="93"/>
      <c r="JLJ73" s="93"/>
      <c r="JLK73" s="93"/>
      <c r="JLL73" s="93"/>
      <c r="JLM73" s="93"/>
      <c r="JLN73" s="93"/>
      <c r="JLO73" s="93"/>
      <c r="JLP73" s="93"/>
      <c r="JLQ73" s="93"/>
      <c r="JLR73" s="93"/>
      <c r="JLS73" s="93"/>
      <c r="JLT73" s="93"/>
      <c r="JLU73" s="93"/>
      <c r="JLV73" s="93"/>
      <c r="JLW73" s="93"/>
      <c r="JLX73" s="93"/>
      <c r="JLY73" s="93"/>
      <c r="JLZ73" s="93"/>
      <c r="JMA73" s="93"/>
      <c r="JMB73" s="93"/>
      <c r="JMC73" s="93"/>
      <c r="JMD73" s="93"/>
      <c r="JME73" s="93"/>
      <c r="JMF73" s="93"/>
      <c r="JMG73" s="93"/>
      <c r="JMH73" s="93"/>
      <c r="JMI73" s="93"/>
      <c r="JMJ73" s="93"/>
      <c r="JMK73" s="93"/>
      <c r="JML73" s="93"/>
      <c r="JMM73" s="93"/>
      <c r="JMN73" s="93"/>
      <c r="JMO73" s="93"/>
      <c r="JMP73" s="93"/>
      <c r="JMQ73" s="93"/>
      <c r="JMR73" s="93"/>
      <c r="JMS73" s="93"/>
      <c r="JMT73" s="93"/>
      <c r="JMU73" s="93"/>
      <c r="JMV73" s="93"/>
      <c r="JMW73" s="93"/>
      <c r="JMX73" s="93"/>
      <c r="JMY73" s="93"/>
      <c r="JMZ73" s="93"/>
      <c r="JNA73" s="93"/>
      <c r="JNB73" s="93"/>
      <c r="JNC73" s="93"/>
      <c r="JND73" s="93"/>
      <c r="JNE73" s="93"/>
      <c r="JNF73" s="93"/>
      <c r="JNG73" s="93"/>
      <c r="JNH73" s="93"/>
      <c r="JNI73" s="93"/>
      <c r="JNJ73" s="93"/>
      <c r="JNK73" s="93"/>
      <c r="JNL73" s="93"/>
      <c r="JNM73" s="93"/>
      <c r="JNN73" s="93"/>
      <c r="JNO73" s="93"/>
      <c r="JNP73" s="93"/>
      <c r="JNQ73" s="93"/>
      <c r="JNR73" s="93"/>
      <c r="JNS73" s="93"/>
      <c r="JNT73" s="93"/>
      <c r="JNU73" s="93"/>
      <c r="JNV73" s="93"/>
      <c r="JNW73" s="93"/>
      <c r="JNX73" s="93"/>
      <c r="JNY73" s="93"/>
      <c r="JNZ73" s="93"/>
      <c r="JOA73" s="93"/>
      <c r="JOB73" s="93"/>
      <c r="JOC73" s="93"/>
      <c r="JOD73" s="93"/>
      <c r="JOE73" s="93"/>
      <c r="JOF73" s="93"/>
      <c r="JOG73" s="93"/>
      <c r="JOH73" s="93"/>
      <c r="JOI73" s="93"/>
      <c r="JOJ73" s="93"/>
      <c r="JOK73" s="93"/>
      <c r="JOL73" s="93"/>
      <c r="JOM73" s="93"/>
      <c r="JON73" s="93"/>
      <c r="JOO73" s="93"/>
      <c r="JOP73" s="93"/>
      <c r="JOQ73" s="93"/>
      <c r="JOR73" s="93"/>
      <c r="JOS73" s="93"/>
      <c r="JOT73" s="93"/>
      <c r="JOU73" s="93"/>
      <c r="JOV73" s="93"/>
      <c r="JOW73" s="93"/>
      <c r="JOX73" s="93"/>
      <c r="JOY73" s="93"/>
      <c r="JOZ73" s="93"/>
      <c r="JPA73" s="93"/>
      <c r="JPB73" s="93"/>
      <c r="JPC73" s="93"/>
      <c r="JPD73" s="93"/>
      <c r="JPE73" s="93"/>
      <c r="JPF73" s="93"/>
      <c r="JPG73" s="93"/>
      <c r="JPH73" s="93"/>
      <c r="JPI73" s="93"/>
      <c r="JPJ73" s="93"/>
      <c r="JPK73" s="93"/>
      <c r="JPL73" s="93"/>
      <c r="JPM73" s="93"/>
      <c r="JPN73" s="93"/>
      <c r="JPO73" s="93"/>
      <c r="JPP73" s="93"/>
      <c r="JPQ73" s="93"/>
      <c r="JPR73" s="93"/>
      <c r="JPS73" s="93"/>
      <c r="JPT73" s="93"/>
      <c r="JPU73" s="93"/>
      <c r="JPV73" s="93"/>
      <c r="JPW73" s="93"/>
      <c r="JPX73" s="93"/>
      <c r="JPY73" s="93"/>
      <c r="JPZ73" s="93"/>
      <c r="JQA73" s="93"/>
      <c r="JQB73" s="93"/>
      <c r="JQC73" s="93"/>
      <c r="JQD73" s="93"/>
      <c r="JQE73" s="93"/>
      <c r="JQF73" s="93"/>
      <c r="JQG73" s="93"/>
      <c r="JQH73" s="93"/>
      <c r="JQI73" s="93"/>
      <c r="JQJ73" s="93"/>
      <c r="JQK73" s="93"/>
      <c r="JQL73" s="93"/>
      <c r="JQM73" s="93"/>
      <c r="JQN73" s="93"/>
      <c r="JQO73" s="93"/>
      <c r="JQP73" s="93"/>
      <c r="JQQ73" s="93"/>
      <c r="JQR73" s="93"/>
      <c r="JQS73" s="93"/>
      <c r="JQT73" s="93"/>
      <c r="JQU73" s="93"/>
      <c r="JQV73" s="93"/>
      <c r="JQW73" s="93"/>
      <c r="JQX73" s="93"/>
      <c r="JQY73" s="93"/>
      <c r="JQZ73" s="93"/>
      <c r="JRA73" s="93"/>
      <c r="JRB73" s="93"/>
      <c r="JRC73" s="93"/>
      <c r="JRD73" s="93"/>
      <c r="JRE73" s="93"/>
      <c r="JRF73" s="93"/>
      <c r="JRG73" s="93"/>
      <c r="JRH73" s="93"/>
      <c r="JRI73" s="93"/>
      <c r="JRJ73" s="93"/>
      <c r="JRK73" s="93"/>
      <c r="JRL73" s="93"/>
      <c r="JRM73" s="93"/>
      <c r="JRN73" s="93"/>
      <c r="JRO73" s="93"/>
      <c r="JRP73" s="93"/>
      <c r="JRQ73" s="93"/>
      <c r="JRR73" s="93"/>
      <c r="JRS73" s="93"/>
      <c r="JRT73" s="93"/>
      <c r="JRU73" s="93"/>
      <c r="JRV73" s="93"/>
      <c r="JRW73" s="93"/>
      <c r="JRX73" s="93"/>
      <c r="JRY73" s="93"/>
      <c r="JRZ73" s="93"/>
      <c r="JSA73" s="93"/>
      <c r="JSB73" s="93"/>
      <c r="JSC73" s="93"/>
      <c r="JSD73" s="93"/>
      <c r="JSE73" s="93"/>
      <c r="JSF73" s="93"/>
      <c r="JSG73" s="93"/>
      <c r="JSH73" s="93"/>
      <c r="JSI73" s="93"/>
      <c r="JSJ73" s="93"/>
      <c r="JSK73" s="93"/>
      <c r="JSL73" s="93"/>
      <c r="JSM73" s="93"/>
      <c r="JSN73" s="93"/>
      <c r="JSO73" s="93"/>
      <c r="JSP73" s="93"/>
      <c r="JSQ73" s="93"/>
      <c r="JSR73" s="93"/>
      <c r="JSS73" s="93"/>
      <c r="JST73" s="93"/>
      <c r="JSU73" s="93"/>
      <c r="JSV73" s="93"/>
      <c r="JSW73" s="93"/>
      <c r="JSX73" s="93"/>
      <c r="JSY73" s="93"/>
      <c r="JSZ73" s="93"/>
      <c r="JTA73" s="93"/>
      <c r="JTB73" s="93"/>
      <c r="JTC73" s="93"/>
      <c r="JTD73" s="93"/>
      <c r="JTE73" s="93"/>
      <c r="JTF73" s="93"/>
      <c r="JTG73" s="93"/>
      <c r="JTH73" s="93"/>
      <c r="JTI73" s="93"/>
      <c r="JTJ73" s="93"/>
      <c r="JTK73" s="93"/>
      <c r="JTL73" s="93"/>
      <c r="JTM73" s="93"/>
      <c r="JTN73" s="93"/>
      <c r="JTO73" s="93"/>
      <c r="JTP73" s="93"/>
      <c r="JTQ73" s="93"/>
      <c r="JTR73" s="93"/>
      <c r="JTS73" s="93"/>
      <c r="JTT73" s="93"/>
      <c r="JTU73" s="93"/>
      <c r="JTV73" s="93"/>
      <c r="JTW73" s="93"/>
      <c r="JTX73" s="93"/>
      <c r="JTY73" s="93"/>
      <c r="JTZ73" s="93"/>
      <c r="JUA73" s="93"/>
      <c r="JUB73" s="93"/>
      <c r="JUC73" s="93"/>
      <c r="JUD73" s="93"/>
      <c r="JUE73" s="93"/>
      <c r="JUF73" s="93"/>
      <c r="JUG73" s="93"/>
      <c r="JUH73" s="93"/>
      <c r="JUI73" s="93"/>
      <c r="JUJ73" s="93"/>
      <c r="JUK73" s="93"/>
      <c r="JUL73" s="93"/>
      <c r="JUM73" s="93"/>
      <c r="JUN73" s="93"/>
      <c r="JUO73" s="93"/>
      <c r="JUP73" s="93"/>
      <c r="JUQ73" s="93"/>
      <c r="JUR73" s="93"/>
      <c r="JUS73" s="93"/>
      <c r="JUT73" s="93"/>
      <c r="JUU73" s="93"/>
      <c r="JUV73" s="93"/>
      <c r="JUW73" s="93"/>
      <c r="JUX73" s="93"/>
      <c r="JUY73" s="93"/>
      <c r="JUZ73" s="93"/>
      <c r="JVA73" s="93"/>
      <c r="JVB73" s="93"/>
      <c r="JVC73" s="93"/>
      <c r="JVD73" s="93"/>
      <c r="JVE73" s="93"/>
      <c r="JVF73" s="93"/>
      <c r="JVG73" s="93"/>
      <c r="JVH73" s="93"/>
      <c r="JVI73" s="93"/>
      <c r="JVJ73" s="93"/>
      <c r="JVK73" s="93"/>
      <c r="JVL73" s="93"/>
      <c r="JVM73" s="93"/>
      <c r="JVN73" s="93"/>
      <c r="JVO73" s="93"/>
      <c r="JVP73" s="93"/>
      <c r="JVQ73" s="93"/>
      <c r="JVR73" s="93"/>
      <c r="JVS73" s="93"/>
      <c r="JVT73" s="93"/>
      <c r="JVU73" s="93"/>
      <c r="JVV73" s="93"/>
      <c r="JVW73" s="93"/>
      <c r="JVX73" s="93"/>
      <c r="JVY73" s="93"/>
      <c r="JVZ73" s="93"/>
      <c r="JWA73" s="93"/>
      <c r="JWB73" s="93"/>
      <c r="JWC73" s="93"/>
      <c r="JWD73" s="93"/>
      <c r="JWE73" s="93"/>
      <c r="JWF73" s="93"/>
      <c r="JWG73" s="93"/>
      <c r="JWH73" s="93"/>
      <c r="JWI73" s="93"/>
      <c r="JWJ73" s="93"/>
      <c r="JWK73" s="93"/>
      <c r="JWL73" s="93"/>
      <c r="JWM73" s="93"/>
      <c r="JWN73" s="93"/>
      <c r="JWO73" s="93"/>
      <c r="JWP73" s="93"/>
      <c r="JWQ73" s="93"/>
      <c r="JWR73" s="93"/>
      <c r="JWS73" s="93"/>
      <c r="JWT73" s="93"/>
      <c r="JWU73" s="93"/>
      <c r="JWV73" s="93"/>
      <c r="JWW73" s="93"/>
      <c r="JWX73" s="93"/>
      <c r="JWY73" s="93"/>
      <c r="JWZ73" s="93"/>
      <c r="JXA73" s="93"/>
      <c r="JXB73" s="93"/>
      <c r="JXC73" s="93"/>
      <c r="JXD73" s="93"/>
      <c r="JXE73" s="93"/>
      <c r="JXF73" s="93"/>
      <c r="JXG73" s="93"/>
      <c r="JXH73" s="93"/>
      <c r="JXI73" s="93"/>
      <c r="JXJ73" s="93"/>
      <c r="JXK73" s="93"/>
      <c r="JXL73" s="93"/>
      <c r="JXM73" s="93"/>
      <c r="JXN73" s="93"/>
      <c r="JXO73" s="93"/>
      <c r="JXP73" s="93"/>
      <c r="JXQ73" s="93"/>
      <c r="JXR73" s="93"/>
      <c r="JXS73" s="93"/>
      <c r="JXT73" s="93"/>
      <c r="JXU73" s="93"/>
      <c r="JXV73" s="93"/>
      <c r="JXW73" s="93"/>
      <c r="JXX73" s="93"/>
      <c r="JXY73" s="93"/>
      <c r="JXZ73" s="93"/>
      <c r="JYA73" s="93"/>
      <c r="JYB73" s="93"/>
      <c r="JYC73" s="93"/>
      <c r="JYD73" s="93"/>
      <c r="JYE73" s="93"/>
      <c r="JYF73" s="93"/>
      <c r="JYG73" s="93"/>
      <c r="JYH73" s="93"/>
      <c r="JYI73" s="93"/>
      <c r="JYJ73" s="93"/>
      <c r="JYK73" s="93"/>
      <c r="JYL73" s="93"/>
      <c r="JYM73" s="93"/>
      <c r="JYN73" s="93"/>
      <c r="JYO73" s="93"/>
      <c r="JYP73" s="93"/>
      <c r="JYQ73" s="93"/>
      <c r="JYR73" s="93"/>
      <c r="JYS73" s="93"/>
      <c r="JYT73" s="93"/>
      <c r="JYU73" s="93"/>
      <c r="JYV73" s="93"/>
      <c r="JYW73" s="93"/>
      <c r="JYX73" s="93"/>
      <c r="JYY73" s="93"/>
      <c r="JYZ73" s="93"/>
      <c r="JZA73" s="93"/>
      <c r="JZB73" s="93"/>
      <c r="JZC73" s="93"/>
      <c r="JZD73" s="93"/>
      <c r="JZE73" s="93"/>
      <c r="JZF73" s="93"/>
      <c r="JZG73" s="93"/>
      <c r="JZH73" s="93"/>
      <c r="JZI73" s="93"/>
      <c r="JZJ73" s="93"/>
      <c r="JZK73" s="93"/>
      <c r="JZL73" s="93"/>
      <c r="JZM73" s="93"/>
      <c r="JZN73" s="93"/>
      <c r="JZO73" s="93"/>
      <c r="JZP73" s="93"/>
      <c r="JZQ73" s="93"/>
      <c r="JZR73" s="93"/>
      <c r="JZS73" s="93"/>
      <c r="JZT73" s="93"/>
      <c r="JZU73" s="93"/>
      <c r="JZV73" s="93"/>
      <c r="JZW73" s="93"/>
      <c r="JZX73" s="93"/>
      <c r="JZY73" s="93"/>
      <c r="JZZ73" s="93"/>
      <c r="KAA73" s="93"/>
      <c r="KAB73" s="93"/>
      <c r="KAC73" s="93"/>
      <c r="KAD73" s="93"/>
      <c r="KAE73" s="93"/>
      <c r="KAF73" s="93"/>
      <c r="KAG73" s="93"/>
      <c r="KAH73" s="93"/>
      <c r="KAI73" s="93"/>
      <c r="KAJ73" s="93"/>
      <c r="KAK73" s="93"/>
      <c r="KAL73" s="93"/>
      <c r="KAM73" s="93"/>
      <c r="KAN73" s="93"/>
      <c r="KAO73" s="93"/>
      <c r="KAP73" s="93"/>
      <c r="KAQ73" s="93"/>
      <c r="KAR73" s="93"/>
      <c r="KAS73" s="93"/>
      <c r="KAT73" s="93"/>
      <c r="KAU73" s="93"/>
      <c r="KAV73" s="93"/>
      <c r="KAW73" s="93"/>
      <c r="KAX73" s="93"/>
      <c r="KAY73" s="93"/>
      <c r="KAZ73" s="93"/>
      <c r="KBA73" s="93"/>
      <c r="KBB73" s="93"/>
      <c r="KBC73" s="93"/>
      <c r="KBD73" s="93"/>
      <c r="KBE73" s="93"/>
      <c r="KBF73" s="93"/>
      <c r="KBG73" s="93"/>
      <c r="KBH73" s="93"/>
      <c r="KBI73" s="93"/>
      <c r="KBJ73" s="93"/>
      <c r="KBK73" s="93"/>
      <c r="KBL73" s="93"/>
      <c r="KBM73" s="93"/>
      <c r="KBN73" s="93"/>
      <c r="KBO73" s="93"/>
      <c r="KBP73" s="93"/>
      <c r="KBQ73" s="93"/>
      <c r="KBR73" s="93"/>
      <c r="KBS73" s="93"/>
      <c r="KBT73" s="93"/>
      <c r="KBU73" s="93"/>
      <c r="KBV73" s="93"/>
      <c r="KBW73" s="93"/>
      <c r="KBX73" s="93"/>
      <c r="KBY73" s="93"/>
      <c r="KBZ73" s="93"/>
      <c r="KCA73" s="93"/>
      <c r="KCB73" s="93"/>
      <c r="KCC73" s="93"/>
      <c r="KCD73" s="93"/>
      <c r="KCE73" s="93"/>
      <c r="KCF73" s="93"/>
      <c r="KCG73" s="93"/>
      <c r="KCH73" s="93"/>
      <c r="KCI73" s="93"/>
      <c r="KCJ73" s="93"/>
      <c r="KCK73" s="93"/>
      <c r="KCL73" s="93"/>
      <c r="KCM73" s="93"/>
      <c r="KCN73" s="93"/>
      <c r="KCO73" s="93"/>
      <c r="KCP73" s="93"/>
      <c r="KCQ73" s="93"/>
      <c r="KCR73" s="93"/>
      <c r="KCS73" s="93"/>
      <c r="KCT73" s="93"/>
      <c r="KCU73" s="93"/>
      <c r="KCV73" s="93"/>
      <c r="KCW73" s="93"/>
      <c r="KCX73" s="93"/>
      <c r="KCY73" s="93"/>
      <c r="KCZ73" s="93"/>
      <c r="KDA73" s="93"/>
      <c r="KDB73" s="93"/>
      <c r="KDC73" s="93"/>
      <c r="KDD73" s="93"/>
      <c r="KDE73" s="93"/>
      <c r="KDF73" s="93"/>
      <c r="KDG73" s="93"/>
      <c r="KDH73" s="93"/>
      <c r="KDI73" s="93"/>
      <c r="KDJ73" s="93"/>
      <c r="KDK73" s="93"/>
      <c r="KDL73" s="93"/>
      <c r="KDM73" s="93"/>
      <c r="KDN73" s="93"/>
      <c r="KDO73" s="93"/>
      <c r="KDP73" s="93"/>
      <c r="KDQ73" s="93"/>
      <c r="KDR73" s="93"/>
      <c r="KDS73" s="93"/>
      <c r="KDT73" s="93"/>
      <c r="KDU73" s="93"/>
      <c r="KDV73" s="93"/>
      <c r="KDW73" s="93"/>
      <c r="KDX73" s="93"/>
      <c r="KDY73" s="93"/>
      <c r="KDZ73" s="93"/>
      <c r="KEA73" s="93"/>
      <c r="KEB73" s="93"/>
      <c r="KEC73" s="93"/>
      <c r="KED73" s="93"/>
      <c r="KEE73" s="93"/>
      <c r="KEF73" s="93"/>
      <c r="KEG73" s="93"/>
      <c r="KEH73" s="93"/>
      <c r="KEI73" s="93"/>
      <c r="KEJ73" s="93"/>
      <c r="KEK73" s="93"/>
      <c r="KEL73" s="93"/>
      <c r="KEM73" s="93"/>
      <c r="KEN73" s="93"/>
      <c r="KEO73" s="93"/>
      <c r="KEP73" s="93"/>
      <c r="KEQ73" s="93"/>
      <c r="KER73" s="93"/>
      <c r="KES73" s="93"/>
      <c r="KET73" s="93"/>
      <c r="KEU73" s="93"/>
      <c r="KEV73" s="93"/>
      <c r="KEW73" s="93"/>
      <c r="KEX73" s="93"/>
      <c r="KEY73" s="93"/>
      <c r="KEZ73" s="93"/>
      <c r="KFA73" s="93"/>
      <c r="KFB73" s="93"/>
      <c r="KFC73" s="93"/>
      <c r="KFD73" s="93"/>
      <c r="KFE73" s="93"/>
      <c r="KFF73" s="93"/>
      <c r="KFG73" s="93"/>
      <c r="KFH73" s="93"/>
      <c r="KFI73" s="93"/>
      <c r="KFJ73" s="93"/>
      <c r="KFK73" s="93"/>
      <c r="KFL73" s="93"/>
      <c r="KFM73" s="93"/>
      <c r="KFN73" s="93"/>
      <c r="KFO73" s="93"/>
      <c r="KFP73" s="93"/>
      <c r="KFQ73" s="93"/>
      <c r="KFR73" s="93"/>
      <c r="KFS73" s="93"/>
      <c r="KFT73" s="93"/>
      <c r="KFU73" s="93"/>
      <c r="KFV73" s="93"/>
      <c r="KFW73" s="93"/>
      <c r="KFX73" s="93"/>
      <c r="KFY73" s="93"/>
      <c r="KFZ73" s="93"/>
      <c r="KGA73" s="93"/>
      <c r="KGB73" s="93"/>
      <c r="KGC73" s="93"/>
      <c r="KGD73" s="93"/>
      <c r="KGE73" s="93"/>
      <c r="KGF73" s="93"/>
      <c r="KGG73" s="93"/>
      <c r="KGH73" s="93"/>
      <c r="KGI73" s="93"/>
      <c r="KGJ73" s="93"/>
      <c r="KGK73" s="93"/>
      <c r="KGL73" s="93"/>
      <c r="KGM73" s="93"/>
      <c r="KGN73" s="93"/>
      <c r="KGO73" s="93"/>
      <c r="KGP73" s="93"/>
      <c r="KGQ73" s="93"/>
      <c r="KGR73" s="93"/>
      <c r="KGS73" s="93"/>
      <c r="KGT73" s="93"/>
      <c r="KGU73" s="93"/>
      <c r="KGV73" s="93"/>
      <c r="KGW73" s="93"/>
      <c r="KGX73" s="93"/>
      <c r="KGY73" s="93"/>
      <c r="KGZ73" s="93"/>
      <c r="KHA73" s="93"/>
      <c r="KHB73" s="93"/>
      <c r="KHC73" s="93"/>
      <c r="KHD73" s="93"/>
      <c r="KHE73" s="93"/>
      <c r="KHF73" s="93"/>
      <c r="KHG73" s="93"/>
      <c r="KHH73" s="93"/>
      <c r="KHI73" s="93"/>
      <c r="KHJ73" s="93"/>
      <c r="KHK73" s="93"/>
      <c r="KHL73" s="93"/>
      <c r="KHM73" s="93"/>
      <c r="KHN73" s="93"/>
      <c r="KHO73" s="93"/>
      <c r="KHP73" s="93"/>
      <c r="KHQ73" s="93"/>
      <c r="KHR73" s="93"/>
      <c r="KHS73" s="93"/>
      <c r="KHT73" s="93"/>
      <c r="KHU73" s="93"/>
      <c r="KHV73" s="93"/>
      <c r="KHW73" s="93"/>
      <c r="KHX73" s="93"/>
      <c r="KHY73" s="93"/>
      <c r="KHZ73" s="93"/>
      <c r="KIA73" s="93"/>
      <c r="KIB73" s="93"/>
      <c r="KIC73" s="93"/>
      <c r="KID73" s="93"/>
      <c r="KIE73" s="93"/>
      <c r="KIF73" s="93"/>
      <c r="KIG73" s="93"/>
      <c r="KIH73" s="93"/>
      <c r="KII73" s="93"/>
      <c r="KIJ73" s="93"/>
      <c r="KIK73" s="93"/>
      <c r="KIL73" s="93"/>
      <c r="KIM73" s="93"/>
      <c r="KIN73" s="93"/>
      <c r="KIO73" s="93"/>
      <c r="KIP73" s="93"/>
      <c r="KIQ73" s="93"/>
      <c r="KIR73" s="93"/>
      <c r="KIS73" s="93"/>
      <c r="KIT73" s="93"/>
      <c r="KIU73" s="93"/>
      <c r="KIV73" s="93"/>
      <c r="KIW73" s="93"/>
      <c r="KIX73" s="93"/>
      <c r="KIY73" s="93"/>
      <c r="KIZ73" s="93"/>
      <c r="KJA73" s="93"/>
      <c r="KJB73" s="93"/>
      <c r="KJC73" s="93"/>
      <c r="KJD73" s="93"/>
      <c r="KJE73" s="93"/>
      <c r="KJF73" s="93"/>
      <c r="KJG73" s="93"/>
      <c r="KJH73" s="93"/>
      <c r="KJI73" s="93"/>
      <c r="KJJ73" s="93"/>
      <c r="KJK73" s="93"/>
      <c r="KJL73" s="93"/>
      <c r="KJM73" s="93"/>
      <c r="KJN73" s="93"/>
      <c r="KJO73" s="93"/>
      <c r="KJP73" s="93"/>
      <c r="KJQ73" s="93"/>
      <c r="KJR73" s="93"/>
      <c r="KJS73" s="93"/>
      <c r="KJT73" s="93"/>
      <c r="KJU73" s="93"/>
      <c r="KJV73" s="93"/>
      <c r="KJW73" s="93"/>
      <c r="KJX73" s="93"/>
      <c r="KJY73" s="93"/>
      <c r="KJZ73" s="93"/>
      <c r="KKA73" s="93"/>
      <c r="KKB73" s="93"/>
      <c r="KKC73" s="93"/>
      <c r="KKD73" s="93"/>
      <c r="KKE73" s="93"/>
      <c r="KKF73" s="93"/>
      <c r="KKG73" s="93"/>
      <c r="KKH73" s="93"/>
      <c r="KKI73" s="93"/>
      <c r="KKJ73" s="93"/>
      <c r="KKK73" s="93"/>
      <c r="KKL73" s="93"/>
      <c r="KKM73" s="93"/>
      <c r="KKN73" s="93"/>
      <c r="KKO73" s="93"/>
      <c r="KKP73" s="93"/>
      <c r="KKQ73" s="93"/>
      <c r="KKR73" s="93"/>
      <c r="KKS73" s="93"/>
      <c r="KKT73" s="93"/>
      <c r="KKU73" s="93"/>
      <c r="KKV73" s="93"/>
      <c r="KKW73" s="93"/>
      <c r="KKX73" s="93"/>
      <c r="KKY73" s="93"/>
      <c r="KKZ73" s="93"/>
      <c r="KLA73" s="93"/>
      <c r="KLB73" s="93"/>
      <c r="KLC73" s="93"/>
      <c r="KLD73" s="93"/>
      <c r="KLE73" s="93"/>
      <c r="KLF73" s="93"/>
      <c r="KLG73" s="93"/>
      <c r="KLH73" s="93"/>
      <c r="KLI73" s="93"/>
      <c r="KLJ73" s="93"/>
      <c r="KLK73" s="93"/>
      <c r="KLL73" s="93"/>
      <c r="KLM73" s="93"/>
      <c r="KLN73" s="93"/>
      <c r="KLO73" s="93"/>
      <c r="KLP73" s="93"/>
      <c r="KLQ73" s="93"/>
      <c r="KLR73" s="93"/>
      <c r="KLS73" s="93"/>
      <c r="KLT73" s="93"/>
      <c r="KLU73" s="93"/>
      <c r="KLV73" s="93"/>
      <c r="KLW73" s="93"/>
      <c r="KLX73" s="93"/>
      <c r="KLY73" s="93"/>
      <c r="KLZ73" s="93"/>
      <c r="KMA73" s="93"/>
      <c r="KMB73" s="93"/>
      <c r="KMC73" s="93"/>
      <c r="KMD73" s="93"/>
      <c r="KME73" s="93"/>
      <c r="KMF73" s="93"/>
      <c r="KMG73" s="93"/>
      <c r="KMH73" s="93"/>
      <c r="KMI73" s="93"/>
      <c r="KMJ73" s="93"/>
      <c r="KMK73" s="93"/>
      <c r="KML73" s="93"/>
      <c r="KMM73" s="93"/>
      <c r="KMN73" s="93"/>
      <c r="KMO73" s="93"/>
      <c r="KMP73" s="93"/>
      <c r="KMQ73" s="93"/>
      <c r="KMR73" s="93"/>
      <c r="KMS73" s="93"/>
      <c r="KMT73" s="93"/>
      <c r="KMU73" s="93"/>
      <c r="KMV73" s="93"/>
      <c r="KMW73" s="93"/>
      <c r="KMX73" s="93"/>
      <c r="KMY73" s="93"/>
      <c r="KMZ73" s="93"/>
      <c r="KNA73" s="93"/>
      <c r="KNB73" s="93"/>
      <c r="KNC73" s="93"/>
      <c r="KND73" s="93"/>
      <c r="KNE73" s="93"/>
      <c r="KNF73" s="93"/>
      <c r="KNG73" s="93"/>
      <c r="KNH73" s="93"/>
      <c r="KNI73" s="93"/>
      <c r="KNJ73" s="93"/>
      <c r="KNK73" s="93"/>
      <c r="KNL73" s="93"/>
      <c r="KNM73" s="93"/>
      <c r="KNN73" s="93"/>
      <c r="KNO73" s="93"/>
      <c r="KNP73" s="93"/>
      <c r="KNQ73" s="93"/>
      <c r="KNR73" s="93"/>
      <c r="KNS73" s="93"/>
      <c r="KNT73" s="93"/>
      <c r="KNU73" s="93"/>
      <c r="KNV73" s="93"/>
      <c r="KNW73" s="93"/>
      <c r="KNX73" s="93"/>
      <c r="KNY73" s="93"/>
      <c r="KNZ73" s="93"/>
      <c r="KOA73" s="93"/>
      <c r="KOB73" s="93"/>
      <c r="KOC73" s="93"/>
      <c r="KOD73" s="93"/>
      <c r="KOE73" s="93"/>
      <c r="KOF73" s="93"/>
      <c r="KOG73" s="93"/>
      <c r="KOH73" s="93"/>
      <c r="KOI73" s="93"/>
      <c r="KOJ73" s="93"/>
      <c r="KOK73" s="93"/>
      <c r="KOL73" s="93"/>
      <c r="KOM73" s="93"/>
      <c r="KON73" s="93"/>
      <c r="KOO73" s="93"/>
      <c r="KOP73" s="93"/>
      <c r="KOQ73" s="93"/>
      <c r="KOR73" s="93"/>
      <c r="KOS73" s="93"/>
      <c r="KOT73" s="93"/>
      <c r="KOU73" s="93"/>
      <c r="KOV73" s="93"/>
      <c r="KOW73" s="93"/>
      <c r="KOX73" s="93"/>
      <c r="KOY73" s="93"/>
      <c r="KOZ73" s="93"/>
      <c r="KPA73" s="93"/>
      <c r="KPB73" s="93"/>
      <c r="KPC73" s="93"/>
      <c r="KPD73" s="93"/>
      <c r="KPE73" s="93"/>
      <c r="KPF73" s="93"/>
      <c r="KPG73" s="93"/>
      <c r="KPH73" s="93"/>
      <c r="KPI73" s="93"/>
      <c r="KPJ73" s="93"/>
      <c r="KPK73" s="93"/>
      <c r="KPL73" s="93"/>
      <c r="KPM73" s="93"/>
      <c r="KPN73" s="93"/>
      <c r="KPO73" s="93"/>
      <c r="KPP73" s="93"/>
      <c r="KPQ73" s="93"/>
      <c r="KPR73" s="93"/>
      <c r="KPS73" s="93"/>
      <c r="KPT73" s="93"/>
      <c r="KPU73" s="93"/>
      <c r="KPV73" s="93"/>
      <c r="KPW73" s="93"/>
      <c r="KPX73" s="93"/>
      <c r="KPY73" s="93"/>
      <c r="KPZ73" s="93"/>
      <c r="KQA73" s="93"/>
      <c r="KQB73" s="93"/>
      <c r="KQC73" s="93"/>
      <c r="KQD73" s="93"/>
      <c r="KQE73" s="93"/>
      <c r="KQF73" s="93"/>
      <c r="KQG73" s="93"/>
      <c r="KQH73" s="93"/>
      <c r="KQI73" s="93"/>
      <c r="KQJ73" s="93"/>
      <c r="KQK73" s="93"/>
      <c r="KQL73" s="93"/>
      <c r="KQM73" s="93"/>
      <c r="KQN73" s="93"/>
      <c r="KQO73" s="93"/>
      <c r="KQP73" s="93"/>
      <c r="KQQ73" s="93"/>
      <c r="KQR73" s="93"/>
      <c r="KQS73" s="93"/>
      <c r="KQT73" s="93"/>
      <c r="KQU73" s="93"/>
      <c r="KQV73" s="93"/>
      <c r="KQW73" s="93"/>
      <c r="KQX73" s="93"/>
      <c r="KQY73" s="93"/>
      <c r="KQZ73" s="93"/>
      <c r="KRA73" s="93"/>
      <c r="KRB73" s="93"/>
      <c r="KRC73" s="93"/>
      <c r="KRD73" s="93"/>
      <c r="KRE73" s="93"/>
      <c r="KRF73" s="93"/>
      <c r="KRG73" s="93"/>
      <c r="KRH73" s="93"/>
      <c r="KRI73" s="93"/>
      <c r="KRJ73" s="93"/>
      <c r="KRK73" s="93"/>
      <c r="KRL73" s="93"/>
      <c r="KRM73" s="93"/>
      <c r="KRN73" s="93"/>
      <c r="KRO73" s="93"/>
      <c r="KRP73" s="93"/>
      <c r="KRQ73" s="93"/>
      <c r="KRR73" s="93"/>
      <c r="KRS73" s="93"/>
      <c r="KRT73" s="93"/>
      <c r="KRU73" s="93"/>
      <c r="KRV73" s="93"/>
      <c r="KRW73" s="93"/>
      <c r="KRX73" s="93"/>
      <c r="KRY73" s="93"/>
      <c r="KRZ73" s="93"/>
      <c r="KSA73" s="93"/>
      <c r="KSB73" s="93"/>
      <c r="KSC73" s="93"/>
      <c r="KSD73" s="93"/>
      <c r="KSE73" s="93"/>
      <c r="KSF73" s="93"/>
      <c r="KSG73" s="93"/>
      <c r="KSH73" s="93"/>
      <c r="KSI73" s="93"/>
      <c r="KSJ73" s="93"/>
      <c r="KSK73" s="93"/>
      <c r="KSL73" s="93"/>
      <c r="KSM73" s="93"/>
      <c r="KSN73" s="93"/>
      <c r="KSO73" s="93"/>
      <c r="KSP73" s="93"/>
      <c r="KSQ73" s="93"/>
      <c r="KSR73" s="93"/>
      <c r="KSS73" s="93"/>
      <c r="KST73" s="93"/>
      <c r="KSU73" s="93"/>
      <c r="KSV73" s="93"/>
      <c r="KSW73" s="93"/>
      <c r="KSX73" s="93"/>
      <c r="KSY73" s="93"/>
      <c r="KSZ73" s="93"/>
      <c r="KTA73" s="93"/>
      <c r="KTB73" s="93"/>
      <c r="KTC73" s="93"/>
      <c r="KTD73" s="93"/>
      <c r="KTE73" s="93"/>
      <c r="KTF73" s="93"/>
      <c r="KTG73" s="93"/>
      <c r="KTH73" s="93"/>
      <c r="KTI73" s="93"/>
      <c r="KTJ73" s="93"/>
      <c r="KTK73" s="93"/>
      <c r="KTL73" s="93"/>
      <c r="KTM73" s="93"/>
      <c r="KTN73" s="93"/>
      <c r="KTO73" s="93"/>
      <c r="KTP73" s="93"/>
      <c r="KTQ73" s="93"/>
      <c r="KTR73" s="93"/>
      <c r="KTS73" s="93"/>
      <c r="KTT73" s="93"/>
      <c r="KTU73" s="93"/>
      <c r="KTV73" s="93"/>
      <c r="KTW73" s="93"/>
      <c r="KTX73" s="93"/>
      <c r="KTY73" s="93"/>
      <c r="KTZ73" s="93"/>
      <c r="KUA73" s="93"/>
      <c r="KUB73" s="93"/>
      <c r="KUC73" s="93"/>
      <c r="KUD73" s="93"/>
      <c r="KUE73" s="93"/>
      <c r="KUF73" s="93"/>
      <c r="KUG73" s="93"/>
      <c r="KUH73" s="93"/>
      <c r="KUI73" s="93"/>
      <c r="KUJ73" s="93"/>
      <c r="KUK73" s="93"/>
      <c r="KUL73" s="93"/>
      <c r="KUM73" s="93"/>
      <c r="KUN73" s="93"/>
      <c r="KUO73" s="93"/>
      <c r="KUP73" s="93"/>
      <c r="KUQ73" s="93"/>
      <c r="KUR73" s="93"/>
      <c r="KUS73" s="93"/>
      <c r="KUT73" s="93"/>
      <c r="KUU73" s="93"/>
      <c r="KUV73" s="93"/>
      <c r="KUW73" s="93"/>
      <c r="KUX73" s="93"/>
      <c r="KUY73" s="93"/>
      <c r="KUZ73" s="93"/>
      <c r="KVA73" s="93"/>
      <c r="KVB73" s="93"/>
      <c r="KVC73" s="93"/>
      <c r="KVD73" s="93"/>
      <c r="KVE73" s="93"/>
      <c r="KVF73" s="93"/>
      <c r="KVG73" s="93"/>
      <c r="KVH73" s="93"/>
      <c r="KVI73" s="93"/>
      <c r="KVJ73" s="93"/>
      <c r="KVK73" s="93"/>
      <c r="KVL73" s="93"/>
      <c r="KVM73" s="93"/>
      <c r="KVN73" s="93"/>
      <c r="KVO73" s="93"/>
      <c r="KVP73" s="93"/>
      <c r="KVQ73" s="93"/>
      <c r="KVR73" s="93"/>
      <c r="KVS73" s="93"/>
      <c r="KVT73" s="93"/>
      <c r="KVU73" s="93"/>
      <c r="KVV73" s="93"/>
      <c r="KVW73" s="93"/>
      <c r="KVX73" s="93"/>
      <c r="KVY73" s="93"/>
      <c r="KVZ73" s="93"/>
      <c r="KWA73" s="93"/>
      <c r="KWB73" s="93"/>
      <c r="KWC73" s="93"/>
      <c r="KWD73" s="93"/>
      <c r="KWE73" s="93"/>
      <c r="KWF73" s="93"/>
      <c r="KWG73" s="93"/>
      <c r="KWH73" s="93"/>
      <c r="KWI73" s="93"/>
      <c r="KWJ73" s="93"/>
      <c r="KWK73" s="93"/>
      <c r="KWL73" s="93"/>
      <c r="KWM73" s="93"/>
      <c r="KWN73" s="93"/>
      <c r="KWO73" s="93"/>
      <c r="KWP73" s="93"/>
      <c r="KWQ73" s="93"/>
      <c r="KWR73" s="93"/>
      <c r="KWS73" s="93"/>
      <c r="KWT73" s="93"/>
      <c r="KWU73" s="93"/>
      <c r="KWV73" s="93"/>
      <c r="KWW73" s="93"/>
      <c r="KWX73" s="93"/>
      <c r="KWY73" s="93"/>
      <c r="KWZ73" s="93"/>
      <c r="KXA73" s="93"/>
      <c r="KXB73" s="93"/>
      <c r="KXC73" s="93"/>
      <c r="KXD73" s="93"/>
      <c r="KXE73" s="93"/>
      <c r="KXF73" s="93"/>
      <c r="KXG73" s="93"/>
      <c r="KXH73" s="93"/>
      <c r="KXI73" s="93"/>
      <c r="KXJ73" s="93"/>
      <c r="KXK73" s="93"/>
      <c r="KXL73" s="93"/>
      <c r="KXM73" s="93"/>
      <c r="KXN73" s="93"/>
      <c r="KXO73" s="93"/>
      <c r="KXP73" s="93"/>
      <c r="KXQ73" s="93"/>
      <c r="KXR73" s="93"/>
      <c r="KXS73" s="93"/>
      <c r="KXT73" s="93"/>
      <c r="KXU73" s="93"/>
      <c r="KXV73" s="93"/>
      <c r="KXW73" s="93"/>
      <c r="KXX73" s="93"/>
      <c r="KXY73" s="93"/>
      <c r="KXZ73" s="93"/>
      <c r="KYA73" s="93"/>
      <c r="KYB73" s="93"/>
      <c r="KYC73" s="93"/>
      <c r="KYD73" s="93"/>
      <c r="KYE73" s="93"/>
      <c r="KYF73" s="93"/>
      <c r="KYG73" s="93"/>
      <c r="KYH73" s="93"/>
      <c r="KYI73" s="93"/>
      <c r="KYJ73" s="93"/>
      <c r="KYK73" s="93"/>
      <c r="KYL73" s="93"/>
      <c r="KYM73" s="93"/>
      <c r="KYN73" s="93"/>
      <c r="KYO73" s="93"/>
      <c r="KYP73" s="93"/>
      <c r="KYQ73" s="93"/>
      <c r="KYR73" s="93"/>
      <c r="KYS73" s="93"/>
      <c r="KYT73" s="93"/>
      <c r="KYU73" s="93"/>
      <c r="KYV73" s="93"/>
      <c r="KYW73" s="93"/>
      <c r="KYX73" s="93"/>
      <c r="KYY73" s="93"/>
      <c r="KYZ73" s="93"/>
      <c r="KZA73" s="93"/>
      <c r="KZB73" s="93"/>
      <c r="KZC73" s="93"/>
      <c r="KZD73" s="93"/>
      <c r="KZE73" s="93"/>
      <c r="KZF73" s="93"/>
      <c r="KZG73" s="93"/>
      <c r="KZH73" s="93"/>
      <c r="KZI73" s="93"/>
      <c r="KZJ73" s="93"/>
      <c r="KZK73" s="93"/>
      <c r="KZL73" s="93"/>
      <c r="KZM73" s="93"/>
      <c r="KZN73" s="93"/>
      <c r="KZO73" s="93"/>
      <c r="KZP73" s="93"/>
      <c r="KZQ73" s="93"/>
      <c r="KZR73" s="93"/>
      <c r="KZS73" s="93"/>
      <c r="KZT73" s="93"/>
      <c r="KZU73" s="93"/>
      <c r="KZV73" s="93"/>
      <c r="KZW73" s="93"/>
      <c r="KZX73" s="93"/>
      <c r="KZY73" s="93"/>
      <c r="KZZ73" s="93"/>
      <c r="LAA73" s="93"/>
      <c r="LAB73" s="93"/>
      <c r="LAC73" s="93"/>
      <c r="LAD73" s="93"/>
      <c r="LAE73" s="93"/>
      <c r="LAF73" s="93"/>
      <c r="LAG73" s="93"/>
      <c r="LAH73" s="93"/>
      <c r="LAI73" s="93"/>
      <c r="LAJ73" s="93"/>
      <c r="LAK73" s="93"/>
      <c r="LAL73" s="93"/>
      <c r="LAM73" s="93"/>
      <c r="LAN73" s="93"/>
      <c r="LAO73" s="93"/>
      <c r="LAP73" s="93"/>
      <c r="LAQ73" s="93"/>
      <c r="LAR73" s="93"/>
      <c r="LAS73" s="93"/>
      <c r="LAT73" s="93"/>
      <c r="LAU73" s="93"/>
      <c r="LAV73" s="93"/>
      <c r="LAW73" s="93"/>
      <c r="LAX73" s="93"/>
      <c r="LAY73" s="93"/>
      <c r="LAZ73" s="93"/>
      <c r="LBA73" s="93"/>
      <c r="LBB73" s="93"/>
      <c r="LBC73" s="93"/>
      <c r="LBD73" s="93"/>
      <c r="LBE73" s="93"/>
      <c r="LBF73" s="93"/>
      <c r="LBG73" s="93"/>
      <c r="LBH73" s="93"/>
      <c r="LBI73" s="93"/>
      <c r="LBJ73" s="93"/>
      <c r="LBK73" s="93"/>
      <c r="LBL73" s="93"/>
      <c r="LBM73" s="93"/>
      <c r="LBN73" s="93"/>
      <c r="LBO73" s="93"/>
      <c r="LBP73" s="93"/>
      <c r="LBQ73" s="93"/>
      <c r="LBR73" s="93"/>
      <c r="LBS73" s="93"/>
      <c r="LBT73" s="93"/>
      <c r="LBU73" s="93"/>
      <c r="LBV73" s="93"/>
      <c r="LBW73" s="93"/>
      <c r="LBX73" s="93"/>
      <c r="LBY73" s="93"/>
      <c r="LBZ73" s="93"/>
      <c r="LCA73" s="93"/>
      <c r="LCB73" s="93"/>
      <c r="LCC73" s="93"/>
      <c r="LCD73" s="93"/>
      <c r="LCE73" s="93"/>
      <c r="LCF73" s="93"/>
      <c r="LCG73" s="93"/>
      <c r="LCH73" s="93"/>
      <c r="LCI73" s="93"/>
      <c r="LCJ73" s="93"/>
      <c r="LCK73" s="93"/>
      <c r="LCL73" s="93"/>
      <c r="LCM73" s="93"/>
      <c r="LCN73" s="93"/>
      <c r="LCO73" s="93"/>
      <c r="LCP73" s="93"/>
      <c r="LCQ73" s="93"/>
      <c r="LCR73" s="93"/>
      <c r="LCS73" s="93"/>
      <c r="LCT73" s="93"/>
      <c r="LCU73" s="93"/>
      <c r="LCV73" s="93"/>
      <c r="LCW73" s="93"/>
      <c r="LCX73" s="93"/>
      <c r="LCY73" s="93"/>
      <c r="LCZ73" s="93"/>
      <c r="LDA73" s="93"/>
      <c r="LDB73" s="93"/>
      <c r="LDC73" s="93"/>
      <c r="LDD73" s="93"/>
      <c r="LDE73" s="93"/>
      <c r="LDF73" s="93"/>
      <c r="LDG73" s="93"/>
      <c r="LDH73" s="93"/>
      <c r="LDI73" s="93"/>
      <c r="LDJ73" s="93"/>
      <c r="LDK73" s="93"/>
      <c r="LDL73" s="93"/>
      <c r="LDM73" s="93"/>
      <c r="LDN73" s="93"/>
      <c r="LDO73" s="93"/>
      <c r="LDP73" s="93"/>
      <c r="LDQ73" s="93"/>
      <c r="LDR73" s="93"/>
      <c r="LDS73" s="93"/>
      <c r="LDT73" s="93"/>
      <c r="LDU73" s="93"/>
      <c r="LDV73" s="93"/>
      <c r="LDW73" s="93"/>
      <c r="LDX73" s="93"/>
      <c r="LDY73" s="93"/>
      <c r="LDZ73" s="93"/>
      <c r="LEA73" s="93"/>
      <c r="LEB73" s="93"/>
      <c r="LEC73" s="93"/>
      <c r="LED73" s="93"/>
      <c r="LEE73" s="93"/>
      <c r="LEF73" s="93"/>
      <c r="LEG73" s="93"/>
      <c r="LEH73" s="93"/>
      <c r="LEI73" s="93"/>
      <c r="LEJ73" s="93"/>
      <c r="LEK73" s="93"/>
      <c r="LEL73" s="93"/>
      <c r="LEM73" s="93"/>
      <c r="LEN73" s="93"/>
      <c r="LEO73" s="93"/>
      <c r="LEP73" s="93"/>
      <c r="LEQ73" s="93"/>
      <c r="LER73" s="93"/>
      <c r="LES73" s="93"/>
      <c r="LET73" s="93"/>
      <c r="LEU73" s="93"/>
      <c r="LEV73" s="93"/>
      <c r="LEW73" s="93"/>
      <c r="LEX73" s="93"/>
      <c r="LEY73" s="93"/>
      <c r="LEZ73" s="93"/>
      <c r="LFA73" s="93"/>
      <c r="LFB73" s="93"/>
      <c r="LFC73" s="93"/>
      <c r="LFD73" s="93"/>
      <c r="LFE73" s="93"/>
      <c r="LFF73" s="93"/>
      <c r="LFG73" s="93"/>
      <c r="LFH73" s="93"/>
      <c r="LFI73" s="93"/>
      <c r="LFJ73" s="93"/>
      <c r="LFK73" s="93"/>
      <c r="LFL73" s="93"/>
      <c r="LFM73" s="93"/>
      <c r="LFN73" s="93"/>
      <c r="LFO73" s="93"/>
      <c r="LFP73" s="93"/>
      <c r="LFQ73" s="93"/>
      <c r="LFR73" s="93"/>
      <c r="LFS73" s="93"/>
      <c r="LFT73" s="93"/>
      <c r="LFU73" s="93"/>
      <c r="LFV73" s="93"/>
      <c r="LFW73" s="93"/>
      <c r="LFX73" s="93"/>
      <c r="LFY73" s="93"/>
      <c r="LFZ73" s="93"/>
      <c r="LGA73" s="93"/>
      <c r="LGB73" s="93"/>
      <c r="LGC73" s="93"/>
      <c r="LGD73" s="93"/>
      <c r="LGE73" s="93"/>
      <c r="LGF73" s="93"/>
      <c r="LGG73" s="93"/>
      <c r="LGH73" s="93"/>
      <c r="LGI73" s="93"/>
      <c r="LGJ73" s="93"/>
      <c r="LGK73" s="93"/>
      <c r="LGL73" s="93"/>
      <c r="LGM73" s="93"/>
      <c r="LGN73" s="93"/>
      <c r="LGO73" s="93"/>
      <c r="LGP73" s="93"/>
      <c r="LGQ73" s="93"/>
      <c r="LGR73" s="93"/>
      <c r="LGS73" s="93"/>
      <c r="LGT73" s="93"/>
      <c r="LGU73" s="93"/>
      <c r="LGV73" s="93"/>
      <c r="LGW73" s="93"/>
      <c r="LGX73" s="93"/>
      <c r="LGY73" s="93"/>
      <c r="LGZ73" s="93"/>
      <c r="LHA73" s="93"/>
      <c r="LHB73" s="93"/>
      <c r="LHC73" s="93"/>
      <c r="LHD73" s="93"/>
      <c r="LHE73" s="93"/>
      <c r="LHF73" s="93"/>
      <c r="LHG73" s="93"/>
      <c r="LHH73" s="93"/>
      <c r="LHI73" s="93"/>
      <c r="LHJ73" s="93"/>
      <c r="LHK73" s="93"/>
      <c r="LHL73" s="93"/>
      <c r="LHM73" s="93"/>
      <c r="LHN73" s="93"/>
      <c r="LHO73" s="93"/>
      <c r="LHP73" s="93"/>
      <c r="LHQ73" s="93"/>
      <c r="LHR73" s="93"/>
      <c r="LHS73" s="93"/>
      <c r="LHT73" s="93"/>
      <c r="LHU73" s="93"/>
      <c r="LHV73" s="93"/>
      <c r="LHW73" s="93"/>
      <c r="LHX73" s="93"/>
      <c r="LHY73" s="93"/>
      <c r="LHZ73" s="93"/>
      <c r="LIA73" s="93"/>
      <c r="LIB73" s="93"/>
      <c r="LIC73" s="93"/>
      <c r="LID73" s="93"/>
      <c r="LIE73" s="93"/>
      <c r="LIF73" s="93"/>
      <c r="LIG73" s="93"/>
      <c r="LIH73" s="93"/>
      <c r="LII73" s="93"/>
      <c r="LIJ73" s="93"/>
      <c r="LIK73" s="93"/>
      <c r="LIL73" s="93"/>
      <c r="LIM73" s="93"/>
      <c r="LIN73" s="93"/>
      <c r="LIO73" s="93"/>
      <c r="LIP73" s="93"/>
      <c r="LIQ73" s="93"/>
      <c r="LIR73" s="93"/>
      <c r="LIS73" s="93"/>
      <c r="LIT73" s="93"/>
      <c r="LIU73" s="93"/>
      <c r="LIV73" s="93"/>
      <c r="LIW73" s="93"/>
      <c r="LIX73" s="93"/>
      <c r="LIY73" s="93"/>
      <c r="LIZ73" s="93"/>
      <c r="LJA73" s="93"/>
      <c r="LJB73" s="93"/>
      <c r="LJC73" s="93"/>
      <c r="LJD73" s="93"/>
      <c r="LJE73" s="93"/>
      <c r="LJF73" s="93"/>
      <c r="LJG73" s="93"/>
      <c r="LJH73" s="93"/>
      <c r="LJI73" s="93"/>
      <c r="LJJ73" s="93"/>
      <c r="LJK73" s="93"/>
      <c r="LJL73" s="93"/>
      <c r="LJM73" s="93"/>
      <c r="LJN73" s="93"/>
      <c r="LJO73" s="93"/>
      <c r="LJP73" s="93"/>
      <c r="LJQ73" s="93"/>
      <c r="LJR73" s="93"/>
      <c r="LJS73" s="93"/>
      <c r="LJT73" s="93"/>
      <c r="LJU73" s="93"/>
      <c r="LJV73" s="93"/>
      <c r="LJW73" s="93"/>
      <c r="LJX73" s="93"/>
      <c r="LJY73" s="93"/>
      <c r="LJZ73" s="93"/>
      <c r="LKA73" s="93"/>
      <c r="LKB73" s="93"/>
      <c r="LKC73" s="93"/>
      <c r="LKD73" s="93"/>
      <c r="LKE73" s="93"/>
      <c r="LKF73" s="93"/>
      <c r="LKG73" s="93"/>
      <c r="LKH73" s="93"/>
      <c r="LKI73" s="93"/>
      <c r="LKJ73" s="93"/>
      <c r="LKK73" s="93"/>
      <c r="LKL73" s="93"/>
      <c r="LKM73" s="93"/>
      <c r="LKN73" s="93"/>
      <c r="LKO73" s="93"/>
      <c r="LKP73" s="93"/>
      <c r="LKQ73" s="93"/>
      <c r="LKR73" s="93"/>
      <c r="LKS73" s="93"/>
      <c r="LKT73" s="93"/>
      <c r="LKU73" s="93"/>
      <c r="LKV73" s="93"/>
      <c r="LKW73" s="93"/>
      <c r="LKX73" s="93"/>
      <c r="LKY73" s="93"/>
      <c r="LKZ73" s="93"/>
      <c r="LLA73" s="93"/>
      <c r="LLB73" s="93"/>
      <c r="LLC73" s="93"/>
      <c r="LLD73" s="93"/>
      <c r="LLE73" s="93"/>
      <c r="LLF73" s="93"/>
      <c r="LLG73" s="93"/>
      <c r="LLH73" s="93"/>
      <c r="LLI73" s="93"/>
      <c r="LLJ73" s="93"/>
      <c r="LLK73" s="93"/>
      <c r="LLL73" s="93"/>
      <c r="LLM73" s="93"/>
      <c r="LLN73" s="93"/>
      <c r="LLO73" s="93"/>
      <c r="LLP73" s="93"/>
      <c r="LLQ73" s="93"/>
      <c r="LLR73" s="93"/>
      <c r="LLS73" s="93"/>
      <c r="LLT73" s="93"/>
      <c r="LLU73" s="93"/>
      <c r="LLV73" s="93"/>
      <c r="LLW73" s="93"/>
      <c r="LLX73" s="93"/>
      <c r="LLY73" s="93"/>
      <c r="LLZ73" s="93"/>
      <c r="LMA73" s="93"/>
      <c r="LMB73" s="93"/>
      <c r="LMC73" s="93"/>
      <c r="LMD73" s="93"/>
      <c r="LME73" s="93"/>
      <c r="LMF73" s="93"/>
      <c r="LMG73" s="93"/>
      <c r="LMH73" s="93"/>
      <c r="LMI73" s="93"/>
      <c r="LMJ73" s="93"/>
      <c r="LMK73" s="93"/>
      <c r="LML73" s="93"/>
      <c r="LMM73" s="93"/>
      <c r="LMN73" s="93"/>
      <c r="LMO73" s="93"/>
      <c r="LMP73" s="93"/>
      <c r="LMQ73" s="93"/>
      <c r="LMR73" s="93"/>
      <c r="LMS73" s="93"/>
      <c r="LMT73" s="93"/>
      <c r="LMU73" s="93"/>
      <c r="LMV73" s="93"/>
      <c r="LMW73" s="93"/>
      <c r="LMX73" s="93"/>
      <c r="LMY73" s="93"/>
      <c r="LMZ73" s="93"/>
      <c r="LNA73" s="93"/>
      <c r="LNB73" s="93"/>
      <c r="LNC73" s="93"/>
      <c r="LND73" s="93"/>
      <c r="LNE73" s="93"/>
      <c r="LNF73" s="93"/>
      <c r="LNG73" s="93"/>
      <c r="LNH73" s="93"/>
      <c r="LNI73" s="93"/>
      <c r="LNJ73" s="93"/>
      <c r="LNK73" s="93"/>
      <c r="LNL73" s="93"/>
      <c r="LNM73" s="93"/>
      <c r="LNN73" s="93"/>
      <c r="LNO73" s="93"/>
      <c r="LNP73" s="93"/>
      <c r="LNQ73" s="93"/>
      <c r="LNR73" s="93"/>
      <c r="LNS73" s="93"/>
      <c r="LNT73" s="93"/>
      <c r="LNU73" s="93"/>
      <c r="LNV73" s="93"/>
      <c r="LNW73" s="93"/>
      <c r="LNX73" s="93"/>
      <c r="LNY73" s="93"/>
      <c r="LNZ73" s="93"/>
      <c r="LOA73" s="93"/>
      <c r="LOB73" s="93"/>
      <c r="LOC73" s="93"/>
      <c r="LOD73" s="93"/>
      <c r="LOE73" s="93"/>
      <c r="LOF73" s="93"/>
      <c r="LOG73" s="93"/>
      <c r="LOH73" s="93"/>
      <c r="LOI73" s="93"/>
      <c r="LOJ73" s="93"/>
      <c r="LOK73" s="93"/>
      <c r="LOL73" s="93"/>
      <c r="LOM73" s="93"/>
      <c r="LON73" s="93"/>
      <c r="LOO73" s="93"/>
      <c r="LOP73" s="93"/>
      <c r="LOQ73" s="93"/>
      <c r="LOR73" s="93"/>
      <c r="LOS73" s="93"/>
      <c r="LOT73" s="93"/>
      <c r="LOU73" s="93"/>
      <c r="LOV73" s="93"/>
      <c r="LOW73" s="93"/>
      <c r="LOX73" s="93"/>
      <c r="LOY73" s="93"/>
      <c r="LOZ73" s="93"/>
      <c r="LPA73" s="93"/>
      <c r="LPB73" s="93"/>
      <c r="LPC73" s="93"/>
      <c r="LPD73" s="93"/>
      <c r="LPE73" s="93"/>
      <c r="LPF73" s="93"/>
      <c r="LPG73" s="93"/>
      <c r="LPH73" s="93"/>
      <c r="LPI73" s="93"/>
      <c r="LPJ73" s="93"/>
      <c r="LPK73" s="93"/>
      <c r="LPL73" s="93"/>
      <c r="LPM73" s="93"/>
      <c r="LPN73" s="93"/>
      <c r="LPO73" s="93"/>
      <c r="LPP73" s="93"/>
      <c r="LPQ73" s="93"/>
      <c r="LPR73" s="93"/>
      <c r="LPS73" s="93"/>
      <c r="LPT73" s="93"/>
      <c r="LPU73" s="93"/>
      <c r="LPV73" s="93"/>
      <c r="LPW73" s="93"/>
      <c r="LPX73" s="93"/>
      <c r="LPY73" s="93"/>
      <c r="LPZ73" s="93"/>
      <c r="LQA73" s="93"/>
      <c r="LQB73" s="93"/>
      <c r="LQC73" s="93"/>
      <c r="LQD73" s="93"/>
      <c r="LQE73" s="93"/>
      <c r="LQF73" s="93"/>
      <c r="LQG73" s="93"/>
      <c r="LQH73" s="93"/>
      <c r="LQI73" s="93"/>
      <c r="LQJ73" s="93"/>
      <c r="LQK73" s="93"/>
      <c r="LQL73" s="93"/>
      <c r="LQM73" s="93"/>
      <c r="LQN73" s="93"/>
      <c r="LQO73" s="93"/>
      <c r="LQP73" s="93"/>
      <c r="LQQ73" s="93"/>
      <c r="LQR73" s="93"/>
      <c r="LQS73" s="93"/>
      <c r="LQT73" s="93"/>
      <c r="LQU73" s="93"/>
      <c r="LQV73" s="93"/>
      <c r="LQW73" s="93"/>
      <c r="LQX73" s="93"/>
      <c r="LQY73" s="93"/>
      <c r="LQZ73" s="93"/>
      <c r="LRA73" s="93"/>
      <c r="LRB73" s="93"/>
      <c r="LRC73" s="93"/>
      <c r="LRD73" s="93"/>
      <c r="LRE73" s="93"/>
      <c r="LRF73" s="93"/>
      <c r="LRG73" s="93"/>
      <c r="LRH73" s="93"/>
      <c r="LRI73" s="93"/>
      <c r="LRJ73" s="93"/>
      <c r="LRK73" s="93"/>
      <c r="LRL73" s="93"/>
      <c r="LRM73" s="93"/>
      <c r="LRN73" s="93"/>
      <c r="LRO73" s="93"/>
      <c r="LRP73" s="93"/>
      <c r="LRQ73" s="93"/>
      <c r="LRR73" s="93"/>
      <c r="LRS73" s="93"/>
      <c r="LRT73" s="93"/>
      <c r="LRU73" s="93"/>
      <c r="LRV73" s="93"/>
      <c r="LRW73" s="93"/>
      <c r="LRX73" s="93"/>
      <c r="LRY73" s="93"/>
      <c r="LRZ73" s="93"/>
      <c r="LSA73" s="93"/>
      <c r="LSB73" s="93"/>
      <c r="LSC73" s="93"/>
      <c r="LSD73" s="93"/>
      <c r="LSE73" s="93"/>
      <c r="LSF73" s="93"/>
      <c r="LSG73" s="93"/>
      <c r="LSH73" s="93"/>
      <c r="LSI73" s="93"/>
      <c r="LSJ73" s="93"/>
      <c r="LSK73" s="93"/>
      <c r="LSL73" s="93"/>
      <c r="LSM73" s="93"/>
      <c r="LSN73" s="93"/>
      <c r="LSO73" s="93"/>
      <c r="LSP73" s="93"/>
      <c r="LSQ73" s="93"/>
      <c r="LSR73" s="93"/>
      <c r="LSS73" s="93"/>
      <c r="LST73" s="93"/>
      <c r="LSU73" s="93"/>
      <c r="LSV73" s="93"/>
      <c r="LSW73" s="93"/>
      <c r="LSX73" s="93"/>
      <c r="LSY73" s="93"/>
      <c r="LSZ73" s="93"/>
      <c r="LTA73" s="93"/>
      <c r="LTB73" s="93"/>
      <c r="LTC73" s="93"/>
      <c r="LTD73" s="93"/>
      <c r="LTE73" s="93"/>
      <c r="LTF73" s="93"/>
      <c r="LTG73" s="93"/>
      <c r="LTH73" s="93"/>
      <c r="LTI73" s="93"/>
      <c r="LTJ73" s="93"/>
      <c r="LTK73" s="93"/>
      <c r="LTL73" s="93"/>
      <c r="LTM73" s="93"/>
      <c r="LTN73" s="93"/>
      <c r="LTO73" s="93"/>
      <c r="LTP73" s="93"/>
      <c r="LTQ73" s="93"/>
      <c r="LTR73" s="93"/>
      <c r="LTS73" s="93"/>
      <c r="LTT73" s="93"/>
      <c r="LTU73" s="93"/>
      <c r="LTV73" s="93"/>
      <c r="LTW73" s="93"/>
      <c r="LTX73" s="93"/>
      <c r="LTY73" s="93"/>
      <c r="LTZ73" s="93"/>
      <c r="LUA73" s="93"/>
      <c r="LUB73" s="93"/>
      <c r="LUC73" s="93"/>
      <c r="LUD73" s="93"/>
      <c r="LUE73" s="93"/>
      <c r="LUF73" s="93"/>
      <c r="LUG73" s="93"/>
      <c r="LUH73" s="93"/>
      <c r="LUI73" s="93"/>
      <c r="LUJ73" s="93"/>
      <c r="LUK73" s="93"/>
      <c r="LUL73" s="93"/>
      <c r="LUM73" s="93"/>
      <c r="LUN73" s="93"/>
      <c r="LUO73" s="93"/>
      <c r="LUP73" s="93"/>
      <c r="LUQ73" s="93"/>
      <c r="LUR73" s="93"/>
      <c r="LUS73" s="93"/>
      <c r="LUT73" s="93"/>
      <c r="LUU73" s="93"/>
      <c r="LUV73" s="93"/>
      <c r="LUW73" s="93"/>
      <c r="LUX73" s="93"/>
      <c r="LUY73" s="93"/>
      <c r="LUZ73" s="93"/>
      <c r="LVA73" s="93"/>
      <c r="LVB73" s="93"/>
      <c r="LVC73" s="93"/>
      <c r="LVD73" s="93"/>
      <c r="LVE73" s="93"/>
      <c r="LVF73" s="93"/>
      <c r="LVG73" s="93"/>
      <c r="LVH73" s="93"/>
      <c r="LVI73" s="93"/>
      <c r="LVJ73" s="93"/>
      <c r="LVK73" s="93"/>
      <c r="LVL73" s="93"/>
      <c r="LVM73" s="93"/>
      <c r="LVN73" s="93"/>
      <c r="LVO73" s="93"/>
      <c r="LVP73" s="93"/>
      <c r="LVQ73" s="93"/>
      <c r="LVR73" s="93"/>
      <c r="LVS73" s="93"/>
      <c r="LVT73" s="93"/>
      <c r="LVU73" s="93"/>
      <c r="LVV73" s="93"/>
      <c r="LVW73" s="93"/>
      <c r="LVX73" s="93"/>
      <c r="LVY73" s="93"/>
      <c r="LVZ73" s="93"/>
      <c r="LWA73" s="93"/>
      <c r="LWB73" s="93"/>
      <c r="LWC73" s="93"/>
      <c r="LWD73" s="93"/>
      <c r="LWE73" s="93"/>
      <c r="LWF73" s="93"/>
      <c r="LWG73" s="93"/>
      <c r="LWH73" s="93"/>
      <c r="LWI73" s="93"/>
      <c r="LWJ73" s="93"/>
      <c r="LWK73" s="93"/>
      <c r="LWL73" s="93"/>
      <c r="LWM73" s="93"/>
      <c r="LWN73" s="93"/>
      <c r="LWO73" s="93"/>
      <c r="LWP73" s="93"/>
      <c r="LWQ73" s="93"/>
      <c r="LWR73" s="93"/>
      <c r="LWS73" s="93"/>
      <c r="LWT73" s="93"/>
      <c r="LWU73" s="93"/>
      <c r="LWV73" s="93"/>
      <c r="LWW73" s="93"/>
      <c r="LWX73" s="93"/>
      <c r="LWY73" s="93"/>
      <c r="LWZ73" s="93"/>
      <c r="LXA73" s="93"/>
      <c r="LXB73" s="93"/>
      <c r="LXC73" s="93"/>
      <c r="LXD73" s="93"/>
      <c r="LXE73" s="93"/>
      <c r="LXF73" s="93"/>
      <c r="LXG73" s="93"/>
      <c r="LXH73" s="93"/>
      <c r="LXI73" s="93"/>
      <c r="LXJ73" s="93"/>
      <c r="LXK73" s="93"/>
      <c r="LXL73" s="93"/>
      <c r="LXM73" s="93"/>
      <c r="LXN73" s="93"/>
      <c r="LXO73" s="93"/>
      <c r="LXP73" s="93"/>
      <c r="LXQ73" s="93"/>
      <c r="LXR73" s="93"/>
      <c r="LXS73" s="93"/>
      <c r="LXT73" s="93"/>
      <c r="LXU73" s="93"/>
      <c r="LXV73" s="93"/>
      <c r="LXW73" s="93"/>
      <c r="LXX73" s="93"/>
      <c r="LXY73" s="93"/>
      <c r="LXZ73" s="93"/>
      <c r="LYA73" s="93"/>
      <c r="LYB73" s="93"/>
      <c r="LYC73" s="93"/>
      <c r="LYD73" s="93"/>
      <c r="LYE73" s="93"/>
      <c r="LYF73" s="93"/>
      <c r="LYG73" s="93"/>
      <c r="LYH73" s="93"/>
      <c r="LYI73" s="93"/>
      <c r="LYJ73" s="93"/>
      <c r="LYK73" s="93"/>
      <c r="LYL73" s="93"/>
      <c r="LYM73" s="93"/>
      <c r="LYN73" s="93"/>
      <c r="LYO73" s="93"/>
      <c r="LYP73" s="93"/>
      <c r="LYQ73" s="93"/>
      <c r="LYR73" s="93"/>
      <c r="LYS73" s="93"/>
      <c r="LYT73" s="93"/>
      <c r="LYU73" s="93"/>
      <c r="LYV73" s="93"/>
      <c r="LYW73" s="93"/>
      <c r="LYX73" s="93"/>
      <c r="LYY73" s="93"/>
      <c r="LYZ73" s="93"/>
      <c r="LZA73" s="93"/>
      <c r="LZB73" s="93"/>
      <c r="LZC73" s="93"/>
      <c r="LZD73" s="93"/>
      <c r="LZE73" s="93"/>
      <c r="LZF73" s="93"/>
      <c r="LZG73" s="93"/>
      <c r="LZH73" s="93"/>
      <c r="LZI73" s="93"/>
      <c r="LZJ73" s="93"/>
      <c r="LZK73" s="93"/>
      <c r="LZL73" s="93"/>
      <c r="LZM73" s="93"/>
      <c r="LZN73" s="93"/>
      <c r="LZO73" s="93"/>
      <c r="LZP73" s="93"/>
      <c r="LZQ73" s="93"/>
      <c r="LZR73" s="93"/>
      <c r="LZS73" s="93"/>
      <c r="LZT73" s="93"/>
      <c r="LZU73" s="93"/>
      <c r="LZV73" s="93"/>
      <c r="LZW73" s="93"/>
      <c r="LZX73" s="93"/>
      <c r="LZY73" s="93"/>
      <c r="LZZ73" s="93"/>
      <c r="MAA73" s="93"/>
      <c r="MAB73" s="93"/>
      <c r="MAC73" s="93"/>
      <c r="MAD73" s="93"/>
      <c r="MAE73" s="93"/>
      <c r="MAF73" s="93"/>
      <c r="MAG73" s="93"/>
      <c r="MAH73" s="93"/>
      <c r="MAI73" s="93"/>
      <c r="MAJ73" s="93"/>
      <c r="MAK73" s="93"/>
      <c r="MAL73" s="93"/>
      <c r="MAM73" s="93"/>
      <c r="MAN73" s="93"/>
      <c r="MAO73" s="93"/>
      <c r="MAP73" s="93"/>
      <c r="MAQ73" s="93"/>
      <c r="MAR73" s="93"/>
      <c r="MAS73" s="93"/>
      <c r="MAT73" s="93"/>
      <c r="MAU73" s="93"/>
      <c r="MAV73" s="93"/>
      <c r="MAW73" s="93"/>
      <c r="MAX73" s="93"/>
      <c r="MAY73" s="93"/>
      <c r="MAZ73" s="93"/>
      <c r="MBA73" s="93"/>
      <c r="MBB73" s="93"/>
      <c r="MBC73" s="93"/>
      <c r="MBD73" s="93"/>
      <c r="MBE73" s="93"/>
      <c r="MBF73" s="93"/>
      <c r="MBG73" s="93"/>
      <c r="MBH73" s="93"/>
      <c r="MBI73" s="93"/>
      <c r="MBJ73" s="93"/>
      <c r="MBK73" s="93"/>
      <c r="MBL73" s="93"/>
      <c r="MBM73" s="93"/>
      <c r="MBN73" s="93"/>
      <c r="MBO73" s="93"/>
      <c r="MBP73" s="93"/>
      <c r="MBQ73" s="93"/>
      <c r="MBR73" s="93"/>
      <c r="MBS73" s="93"/>
      <c r="MBT73" s="93"/>
      <c r="MBU73" s="93"/>
      <c r="MBV73" s="93"/>
      <c r="MBW73" s="93"/>
      <c r="MBX73" s="93"/>
      <c r="MBY73" s="93"/>
      <c r="MBZ73" s="93"/>
      <c r="MCA73" s="93"/>
      <c r="MCB73" s="93"/>
      <c r="MCC73" s="93"/>
      <c r="MCD73" s="93"/>
      <c r="MCE73" s="93"/>
      <c r="MCF73" s="93"/>
      <c r="MCG73" s="93"/>
      <c r="MCH73" s="93"/>
      <c r="MCI73" s="93"/>
      <c r="MCJ73" s="93"/>
      <c r="MCK73" s="93"/>
      <c r="MCL73" s="93"/>
      <c r="MCM73" s="93"/>
      <c r="MCN73" s="93"/>
      <c r="MCO73" s="93"/>
      <c r="MCP73" s="93"/>
      <c r="MCQ73" s="93"/>
      <c r="MCR73" s="93"/>
      <c r="MCS73" s="93"/>
      <c r="MCT73" s="93"/>
      <c r="MCU73" s="93"/>
      <c r="MCV73" s="93"/>
      <c r="MCW73" s="93"/>
      <c r="MCX73" s="93"/>
      <c r="MCY73" s="93"/>
      <c r="MCZ73" s="93"/>
      <c r="MDA73" s="93"/>
      <c r="MDB73" s="93"/>
      <c r="MDC73" s="93"/>
      <c r="MDD73" s="93"/>
      <c r="MDE73" s="93"/>
      <c r="MDF73" s="93"/>
      <c r="MDG73" s="93"/>
      <c r="MDH73" s="93"/>
      <c r="MDI73" s="93"/>
      <c r="MDJ73" s="93"/>
      <c r="MDK73" s="93"/>
      <c r="MDL73" s="93"/>
      <c r="MDM73" s="93"/>
      <c r="MDN73" s="93"/>
      <c r="MDO73" s="93"/>
      <c r="MDP73" s="93"/>
      <c r="MDQ73" s="93"/>
      <c r="MDR73" s="93"/>
      <c r="MDS73" s="93"/>
      <c r="MDT73" s="93"/>
      <c r="MDU73" s="93"/>
      <c r="MDV73" s="93"/>
      <c r="MDW73" s="93"/>
      <c r="MDX73" s="93"/>
      <c r="MDY73" s="93"/>
      <c r="MDZ73" s="93"/>
      <c r="MEA73" s="93"/>
      <c r="MEB73" s="93"/>
      <c r="MEC73" s="93"/>
      <c r="MED73" s="93"/>
      <c r="MEE73" s="93"/>
      <c r="MEF73" s="93"/>
      <c r="MEG73" s="93"/>
      <c r="MEH73" s="93"/>
      <c r="MEI73" s="93"/>
      <c r="MEJ73" s="93"/>
      <c r="MEK73" s="93"/>
      <c r="MEL73" s="93"/>
      <c r="MEM73" s="93"/>
      <c r="MEN73" s="93"/>
      <c r="MEO73" s="93"/>
      <c r="MEP73" s="93"/>
      <c r="MEQ73" s="93"/>
      <c r="MER73" s="93"/>
      <c r="MES73" s="93"/>
      <c r="MET73" s="93"/>
      <c r="MEU73" s="93"/>
      <c r="MEV73" s="93"/>
      <c r="MEW73" s="93"/>
      <c r="MEX73" s="93"/>
      <c r="MEY73" s="93"/>
      <c r="MEZ73" s="93"/>
      <c r="MFA73" s="93"/>
      <c r="MFB73" s="93"/>
      <c r="MFC73" s="93"/>
      <c r="MFD73" s="93"/>
      <c r="MFE73" s="93"/>
      <c r="MFF73" s="93"/>
      <c r="MFG73" s="93"/>
      <c r="MFH73" s="93"/>
      <c r="MFI73" s="93"/>
      <c r="MFJ73" s="93"/>
      <c r="MFK73" s="93"/>
      <c r="MFL73" s="93"/>
      <c r="MFM73" s="93"/>
      <c r="MFN73" s="93"/>
      <c r="MFO73" s="93"/>
      <c r="MFP73" s="93"/>
      <c r="MFQ73" s="93"/>
      <c r="MFR73" s="93"/>
      <c r="MFS73" s="93"/>
      <c r="MFT73" s="93"/>
      <c r="MFU73" s="93"/>
      <c r="MFV73" s="93"/>
      <c r="MFW73" s="93"/>
      <c r="MFX73" s="93"/>
      <c r="MFY73" s="93"/>
      <c r="MFZ73" s="93"/>
      <c r="MGA73" s="93"/>
      <c r="MGB73" s="93"/>
      <c r="MGC73" s="93"/>
      <c r="MGD73" s="93"/>
      <c r="MGE73" s="93"/>
      <c r="MGF73" s="93"/>
      <c r="MGG73" s="93"/>
      <c r="MGH73" s="93"/>
      <c r="MGI73" s="93"/>
      <c r="MGJ73" s="93"/>
      <c r="MGK73" s="93"/>
      <c r="MGL73" s="93"/>
      <c r="MGM73" s="93"/>
      <c r="MGN73" s="93"/>
      <c r="MGO73" s="93"/>
      <c r="MGP73" s="93"/>
      <c r="MGQ73" s="93"/>
      <c r="MGR73" s="93"/>
      <c r="MGS73" s="93"/>
      <c r="MGT73" s="93"/>
      <c r="MGU73" s="93"/>
      <c r="MGV73" s="93"/>
      <c r="MGW73" s="93"/>
      <c r="MGX73" s="93"/>
      <c r="MGY73" s="93"/>
      <c r="MGZ73" s="93"/>
      <c r="MHA73" s="93"/>
      <c r="MHB73" s="93"/>
      <c r="MHC73" s="93"/>
      <c r="MHD73" s="93"/>
      <c r="MHE73" s="93"/>
      <c r="MHF73" s="93"/>
      <c r="MHG73" s="93"/>
      <c r="MHH73" s="93"/>
      <c r="MHI73" s="93"/>
      <c r="MHJ73" s="93"/>
      <c r="MHK73" s="93"/>
      <c r="MHL73" s="93"/>
      <c r="MHM73" s="93"/>
      <c r="MHN73" s="93"/>
      <c r="MHO73" s="93"/>
      <c r="MHP73" s="93"/>
      <c r="MHQ73" s="93"/>
      <c r="MHR73" s="93"/>
      <c r="MHS73" s="93"/>
      <c r="MHT73" s="93"/>
      <c r="MHU73" s="93"/>
      <c r="MHV73" s="93"/>
      <c r="MHW73" s="93"/>
      <c r="MHX73" s="93"/>
      <c r="MHY73" s="93"/>
      <c r="MHZ73" s="93"/>
      <c r="MIA73" s="93"/>
      <c r="MIB73" s="93"/>
      <c r="MIC73" s="93"/>
      <c r="MID73" s="93"/>
      <c r="MIE73" s="93"/>
      <c r="MIF73" s="93"/>
      <c r="MIG73" s="93"/>
      <c r="MIH73" s="93"/>
      <c r="MII73" s="93"/>
      <c r="MIJ73" s="93"/>
      <c r="MIK73" s="93"/>
      <c r="MIL73" s="93"/>
      <c r="MIM73" s="93"/>
      <c r="MIN73" s="93"/>
      <c r="MIO73" s="93"/>
      <c r="MIP73" s="93"/>
      <c r="MIQ73" s="93"/>
      <c r="MIR73" s="93"/>
      <c r="MIS73" s="93"/>
      <c r="MIT73" s="93"/>
      <c r="MIU73" s="93"/>
      <c r="MIV73" s="93"/>
      <c r="MIW73" s="93"/>
      <c r="MIX73" s="93"/>
      <c r="MIY73" s="93"/>
      <c r="MIZ73" s="93"/>
      <c r="MJA73" s="93"/>
      <c r="MJB73" s="93"/>
      <c r="MJC73" s="93"/>
      <c r="MJD73" s="93"/>
      <c r="MJE73" s="93"/>
      <c r="MJF73" s="93"/>
      <c r="MJG73" s="93"/>
      <c r="MJH73" s="93"/>
      <c r="MJI73" s="93"/>
      <c r="MJJ73" s="93"/>
      <c r="MJK73" s="93"/>
      <c r="MJL73" s="93"/>
      <c r="MJM73" s="93"/>
      <c r="MJN73" s="93"/>
      <c r="MJO73" s="93"/>
      <c r="MJP73" s="93"/>
      <c r="MJQ73" s="93"/>
      <c r="MJR73" s="93"/>
      <c r="MJS73" s="93"/>
      <c r="MJT73" s="93"/>
      <c r="MJU73" s="93"/>
      <c r="MJV73" s="93"/>
      <c r="MJW73" s="93"/>
      <c r="MJX73" s="93"/>
      <c r="MJY73" s="93"/>
      <c r="MJZ73" s="93"/>
      <c r="MKA73" s="93"/>
      <c r="MKB73" s="93"/>
      <c r="MKC73" s="93"/>
      <c r="MKD73" s="93"/>
      <c r="MKE73" s="93"/>
      <c r="MKF73" s="93"/>
      <c r="MKG73" s="93"/>
      <c r="MKH73" s="93"/>
      <c r="MKI73" s="93"/>
      <c r="MKJ73" s="93"/>
      <c r="MKK73" s="93"/>
      <c r="MKL73" s="93"/>
      <c r="MKM73" s="93"/>
      <c r="MKN73" s="93"/>
      <c r="MKO73" s="93"/>
      <c r="MKP73" s="93"/>
      <c r="MKQ73" s="93"/>
      <c r="MKR73" s="93"/>
      <c r="MKS73" s="93"/>
      <c r="MKT73" s="93"/>
      <c r="MKU73" s="93"/>
      <c r="MKV73" s="93"/>
      <c r="MKW73" s="93"/>
      <c r="MKX73" s="93"/>
      <c r="MKY73" s="93"/>
      <c r="MKZ73" s="93"/>
      <c r="MLA73" s="93"/>
      <c r="MLB73" s="93"/>
      <c r="MLC73" s="93"/>
      <c r="MLD73" s="93"/>
      <c r="MLE73" s="93"/>
      <c r="MLF73" s="93"/>
      <c r="MLG73" s="93"/>
      <c r="MLH73" s="93"/>
      <c r="MLI73" s="93"/>
      <c r="MLJ73" s="93"/>
      <c r="MLK73" s="93"/>
      <c r="MLL73" s="93"/>
      <c r="MLM73" s="93"/>
      <c r="MLN73" s="93"/>
      <c r="MLO73" s="93"/>
      <c r="MLP73" s="93"/>
      <c r="MLQ73" s="93"/>
      <c r="MLR73" s="93"/>
      <c r="MLS73" s="93"/>
      <c r="MLT73" s="93"/>
      <c r="MLU73" s="93"/>
      <c r="MLV73" s="93"/>
      <c r="MLW73" s="93"/>
      <c r="MLX73" s="93"/>
      <c r="MLY73" s="93"/>
      <c r="MLZ73" s="93"/>
      <c r="MMA73" s="93"/>
      <c r="MMB73" s="93"/>
      <c r="MMC73" s="93"/>
      <c r="MMD73" s="93"/>
      <c r="MME73" s="93"/>
      <c r="MMF73" s="93"/>
      <c r="MMG73" s="93"/>
      <c r="MMH73" s="93"/>
      <c r="MMI73" s="93"/>
      <c r="MMJ73" s="93"/>
      <c r="MMK73" s="93"/>
      <c r="MML73" s="93"/>
      <c r="MMM73" s="93"/>
      <c r="MMN73" s="93"/>
      <c r="MMO73" s="93"/>
      <c r="MMP73" s="93"/>
      <c r="MMQ73" s="93"/>
      <c r="MMR73" s="93"/>
      <c r="MMS73" s="93"/>
      <c r="MMT73" s="93"/>
      <c r="MMU73" s="93"/>
      <c r="MMV73" s="93"/>
      <c r="MMW73" s="93"/>
      <c r="MMX73" s="93"/>
      <c r="MMY73" s="93"/>
      <c r="MMZ73" s="93"/>
      <c r="MNA73" s="93"/>
      <c r="MNB73" s="93"/>
      <c r="MNC73" s="93"/>
      <c r="MND73" s="93"/>
      <c r="MNE73" s="93"/>
      <c r="MNF73" s="93"/>
      <c r="MNG73" s="93"/>
      <c r="MNH73" s="93"/>
      <c r="MNI73" s="93"/>
      <c r="MNJ73" s="93"/>
      <c r="MNK73" s="93"/>
      <c r="MNL73" s="93"/>
      <c r="MNM73" s="93"/>
      <c r="MNN73" s="93"/>
      <c r="MNO73" s="93"/>
      <c r="MNP73" s="93"/>
      <c r="MNQ73" s="93"/>
      <c r="MNR73" s="93"/>
      <c r="MNS73" s="93"/>
      <c r="MNT73" s="93"/>
      <c r="MNU73" s="93"/>
      <c r="MNV73" s="93"/>
      <c r="MNW73" s="93"/>
      <c r="MNX73" s="93"/>
      <c r="MNY73" s="93"/>
      <c r="MNZ73" s="93"/>
      <c r="MOA73" s="93"/>
      <c r="MOB73" s="93"/>
      <c r="MOC73" s="93"/>
      <c r="MOD73" s="93"/>
      <c r="MOE73" s="93"/>
      <c r="MOF73" s="93"/>
      <c r="MOG73" s="93"/>
      <c r="MOH73" s="93"/>
      <c r="MOI73" s="93"/>
      <c r="MOJ73" s="93"/>
      <c r="MOK73" s="93"/>
      <c r="MOL73" s="93"/>
      <c r="MOM73" s="93"/>
      <c r="MON73" s="93"/>
      <c r="MOO73" s="93"/>
      <c r="MOP73" s="93"/>
      <c r="MOQ73" s="93"/>
      <c r="MOR73" s="93"/>
      <c r="MOS73" s="93"/>
      <c r="MOT73" s="93"/>
      <c r="MOU73" s="93"/>
      <c r="MOV73" s="93"/>
      <c r="MOW73" s="93"/>
      <c r="MOX73" s="93"/>
      <c r="MOY73" s="93"/>
      <c r="MOZ73" s="93"/>
      <c r="MPA73" s="93"/>
      <c r="MPB73" s="93"/>
      <c r="MPC73" s="93"/>
      <c r="MPD73" s="93"/>
      <c r="MPE73" s="93"/>
      <c r="MPF73" s="93"/>
      <c r="MPG73" s="93"/>
      <c r="MPH73" s="93"/>
      <c r="MPI73" s="93"/>
      <c r="MPJ73" s="93"/>
      <c r="MPK73" s="93"/>
      <c r="MPL73" s="93"/>
      <c r="MPM73" s="93"/>
      <c r="MPN73" s="93"/>
      <c r="MPO73" s="93"/>
      <c r="MPP73" s="93"/>
      <c r="MPQ73" s="93"/>
      <c r="MPR73" s="93"/>
      <c r="MPS73" s="93"/>
      <c r="MPT73" s="93"/>
      <c r="MPU73" s="93"/>
      <c r="MPV73" s="93"/>
      <c r="MPW73" s="93"/>
      <c r="MPX73" s="93"/>
      <c r="MPY73" s="93"/>
      <c r="MPZ73" s="93"/>
      <c r="MQA73" s="93"/>
      <c r="MQB73" s="93"/>
      <c r="MQC73" s="93"/>
      <c r="MQD73" s="93"/>
      <c r="MQE73" s="93"/>
      <c r="MQF73" s="93"/>
      <c r="MQG73" s="93"/>
      <c r="MQH73" s="93"/>
      <c r="MQI73" s="93"/>
      <c r="MQJ73" s="93"/>
      <c r="MQK73" s="93"/>
      <c r="MQL73" s="93"/>
      <c r="MQM73" s="93"/>
      <c r="MQN73" s="93"/>
      <c r="MQO73" s="93"/>
      <c r="MQP73" s="93"/>
      <c r="MQQ73" s="93"/>
      <c r="MQR73" s="93"/>
      <c r="MQS73" s="93"/>
      <c r="MQT73" s="93"/>
      <c r="MQU73" s="93"/>
      <c r="MQV73" s="93"/>
      <c r="MQW73" s="93"/>
      <c r="MQX73" s="93"/>
      <c r="MQY73" s="93"/>
      <c r="MQZ73" s="93"/>
      <c r="MRA73" s="93"/>
      <c r="MRB73" s="93"/>
      <c r="MRC73" s="93"/>
      <c r="MRD73" s="93"/>
      <c r="MRE73" s="93"/>
      <c r="MRF73" s="93"/>
      <c r="MRG73" s="93"/>
      <c r="MRH73" s="93"/>
      <c r="MRI73" s="93"/>
      <c r="MRJ73" s="93"/>
      <c r="MRK73" s="93"/>
      <c r="MRL73" s="93"/>
      <c r="MRM73" s="93"/>
      <c r="MRN73" s="93"/>
      <c r="MRO73" s="93"/>
      <c r="MRP73" s="93"/>
      <c r="MRQ73" s="93"/>
      <c r="MRR73" s="93"/>
      <c r="MRS73" s="93"/>
      <c r="MRT73" s="93"/>
      <c r="MRU73" s="93"/>
      <c r="MRV73" s="93"/>
      <c r="MRW73" s="93"/>
      <c r="MRX73" s="93"/>
      <c r="MRY73" s="93"/>
      <c r="MRZ73" s="93"/>
      <c r="MSA73" s="93"/>
      <c r="MSB73" s="93"/>
      <c r="MSC73" s="93"/>
      <c r="MSD73" s="93"/>
      <c r="MSE73" s="93"/>
      <c r="MSF73" s="93"/>
      <c r="MSG73" s="93"/>
      <c r="MSH73" s="93"/>
      <c r="MSI73" s="93"/>
      <c r="MSJ73" s="93"/>
      <c r="MSK73" s="93"/>
      <c r="MSL73" s="93"/>
      <c r="MSM73" s="93"/>
      <c r="MSN73" s="93"/>
      <c r="MSO73" s="93"/>
      <c r="MSP73" s="93"/>
      <c r="MSQ73" s="93"/>
      <c r="MSR73" s="93"/>
      <c r="MSS73" s="93"/>
      <c r="MST73" s="93"/>
      <c r="MSU73" s="93"/>
      <c r="MSV73" s="93"/>
      <c r="MSW73" s="93"/>
      <c r="MSX73" s="93"/>
      <c r="MSY73" s="93"/>
      <c r="MSZ73" s="93"/>
      <c r="MTA73" s="93"/>
      <c r="MTB73" s="93"/>
      <c r="MTC73" s="93"/>
      <c r="MTD73" s="93"/>
      <c r="MTE73" s="93"/>
      <c r="MTF73" s="93"/>
      <c r="MTG73" s="93"/>
      <c r="MTH73" s="93"/>
      <c r="MTI73" s="93"/>
      <c r="MTJ73" s="93"/>
      <c r="MTK73" s="93"/>
      <c r="MTL73" s="93"/>
      <c r="MTM73" s="93"/>
      <c r="MTN73" s="93"/>
      <c r="MTO73" s="93"/>
      <c r="MTP73" s="93"/>
      <c r="MTQ73" s="93"/>
      <c r="MTR73" s="93"/>
      <c r="MTS73" s="93"/>
      <c r="MTT73" s="93"/>
      <c r="MTU73" s="93"/>
      <c r="MTV73" s="93"/>
      <c r="MTW73" s="93"/>
      <c r="MTX73" s="93"/>
      <c r="MTY73" s="93"/>
      <c r="MTZ73" s="93"/>
      <c r="MUA73" s="93"/>
      <c r="MUB73" s="93"/>
      <c r="MUC73" s="93"/>
      <c r="MUD73" s="93"/>
      <c r="MUE73" s="93"/>
      <c r="MUF73" s="93"/>
      <c r="MUG73" s="93"/>
      <c r="MUH73" s="93"/>
      <c r="MUI73" s="93"/>
      <c r="MUJ73" s="93"/>
      <c r="MUK73" s="93"/>
      <c r="MUL73" s="93"/>
      <c r="MUM73" s="93"/>
      <c r="MUN73" s="93"/>
      <c r="MUO73" s="93"/>
      <c r="MUP73" s="93"/>
      <c r="MUQ73" s="93"/>
      <c r="MUR73" s="93"/>
      <c r="MUS73" s="93"/>
      <c r="MUT73" s="93"/>
      <c r="MUU73" s="93"/>
      <c r="MUV73" s="93"/>
      <c r="MUW73" s="93"/>
      <c r="MUX73" s="93"/>
      <c r="MUY73" s="93"/>
      <c r="MUZ73" s="93"/>
      <c r="MVA73" s="93"/>
      <c r="MVB73" s="93"/>
      <c r="MVC73" s="93"/>
      <c r="MVD73" s="93"/>
      <c r="MVE73" s="93"/>
      <c r="MVF73" s="93"/>
      <c r="MVG73" s="93"/>
      <c r="MVH73" s="93"/>
      <c r="MVI73" s="93"/>
      <c r="MVJ73" s="93"/>
      <c r="MVK73" s="93"/>
      <c r="MVL73" s="93"/>
      <c r="MVM73" s="93"/>
      <c r="MVN73" s="93"/>
      <c r="MVO73" s="93"/>
      <c r="MVP73" s="93"/>
      <c r="MVQ73" s="93"/>
      <c r="MVR73" s="93"/>
      <c r="MVS73" s="93"/>
      <c r="MVT73" s="93"/>
      <c r="MVU73" s="93"/>
      <c r="MVV73" s="93"/>
      <c r="MVW73" s="93"/>
      <c r="MVX73" s="93"/>
      <c r="MVY73" s="93"/>
      <c r="MVZ73" s="93"/>
      <c r="MWA73" s="93"/>
      <c r="MWB73" s="93"/>
      <c r="MWC73" s="93"/>
      <c r="MWD73" s="93"/>
      <c r="MWE73" s="93"/>
      <c r="MWF73" s="93"/>
      <c r="MWG73" s="93"/>
      <c r="MWH73" s="93"/>
      <c r="MWI73" s="93"/>
      <c r="MWJ73" s="93"/>
      <c r="MWK73" s="93"/>
      <c r="MWL73" s="93"/>
      <c r="MWM73" s="93"/>
      <c r="MWN73" s="93"/>
      <c r="MWO73" s="93"/>
      <c r="MWP73" s="93"/>
      <c r="MWQ73" s="93"/>
      <c r="MWR73" s="93"/>
      <c r="MWS73" s="93"/>
      <c r="MWT73" s="93"/>
      <c r="MWU73" s="93"/>
      <c r="MWV73" s="93"/>
      <c r="MWW73" s="93"/>
      <c r="MWX73" s="93"/>
      <c r="MWY73" s="93"/>
      <c r="MWZ73" s="93"/>
      <c r="MXA73" s="93"/>
      <c r="MXB73" s="93"/>
      <c r="MXC73" s="93"/>
      <c r="MXD73" s="93"/>
      <c r="MXE73" s="93"/>
      <c r="MXF73" s="93"/>
      <c r="MXG73" s="93"/>
      <c r="MXH73" s="93"/>
      <c r="MXI73" s="93"/>
      <c r="MXJ73" s="93"/>
      <c r="MXK73" s="93"/>
      <c r="MXL73" s="93"/>
      <c r="MXM73" s="93"/>
      <c r="MXN73" s="93"/>
      <c r="MXO73" s="93"/>
      <c r="MXP73" s="93"/>
      <c r="MXQ73" s="93"/>
      <c r="MXR73" s="93"/>
      <c r="MXS73" s="93"/>
      <c r="MXT73" s="93"/>
      <c r="MXU73" s="93"/>
      <c r="MXV73" s="93"/>
      <c r="MXW73" s="93"/>
      <c r="MXX73" s="93"/>
      <c r="MXY73" s="93"/>
      <c r="MXZ73" s="93"/>
      <c r="MYA73" s="93"/>
      <c r="MYB73" s="93"/>
      <c r="MYC73" s="93"/>
      <c r="MYD73" s="93"/>
      <c r="MYE73" s="93"/>
      <c r="MYF73" s="93"/>
      <c r="MYG73" s="93"/>
      <c r="MYH73" s="93"/>
      <c r="MYI73" s="93"/>
      <c r="MYJ73" s="93"/>
      <c r="MYK73" s="93"/>
      <c r="MYL73" s="93"/>
      <c r="MYM73" s="93"/>
      <c r="MYN73" s="93"/>
      <c r="MYO73" s="93"/>
      <c r="MYP73" s="93"/>
      <c r="MYQ73" s="93"/>
      <c r="MYR73" s="93"/>
      <c r="MYS73" s="93"/>
      <c r="MYT73" s="93"/>
      <c r="MYU73" s="93"/>
      <c r="MYV73" s="93"/>
      <c r="MYW73" s="93"/>
      <c r="MYX73" s="93"/>
      <c r="MYY73" s="93"/>
      <c r="MYZ73" s="93"/>
      <c r="MZA73" s="93"/>
      <c r="MZB73" s="93"/>
      <c r="MZC73" s="93"/>
      <c r="MZD73" s="93"/>
      <c r="MZE73" s="93"/>
      <c r="MZF73" s="93"/>
      <c r="MZG73" s="93"/>
      <c r="MZH73" s="93"/>
      <c r="MZI73" s="93"/>
      <c r="MZJ73" s="93"/>
      <c r="MZK73" s="93"/>
      <c r="MZL73" s="93"/>
      <c r="MZM73" s="93"/>
      <c r="MZN73" s="93"/>
      <c r="MZO73" s="93"/>
      <c r="MZP73" s="93"/>
      <c r="MZQ73" s="93"/>
      <c r="MZR73" s="93"/>
      <c r="MZS73" s="93"/>
      <c r="MZT73" s="93"/>
      <c r="MZU73" s="93"/>
      <c r="MZV73" s="93"/>
      <c r="MZW73" s="93"/>
      <c r="MZX73" s="93"/>
      <c r="MZY73" s="93"/>
      <c r="MZZ73" s="93"/>
      <c r="NAA73" s="93"/>
      <c r="NAB73" s="93"/>
      <c r="NAC73" s="93"/>
      <c r="NAD73" s="93"/>
      <c r="NAE73" s="93"/>
      <c r="NAF73" s="93"/>
      <c r="NAG73" s="93"/>
      <c r="NAH73" s="93"/>
      <c r="NAI73" s="93"/>
      <c r="NAJ73" s="93"/>
      <c r="NAK73" s="93"/>
      <c r="NAL73" s="93"/>
      <c r="NAM73" s="93"/>
      <c r="NAN73" s="93"/>
      <c r="NAO73" s="93"/>
      <c r="NAP73" s="93"/>
      <c r="NAQ73" s="93"/>
      <c r="NAR73" s="93"/>
      <c r="NAS73" s="93"/>
      <c r="NAT73" s="93"/>
      <c r="NAU73" s="93"/>
      <c r="NAV73" s="93"/>
      <c r="NAW73" s="93"/>
      <c r="NAX73" s="93"/>
      <c r="NAY73" s="93"/>
      <c r="NAZ73" s="93"/>
      <c r="NBA73" s="93"/>
      <c r="NBB73" s="93"/>
      <c r="NBC73" s="93"/>
      <c r="NBD73" s="93"/>
      <c r="NBE73" s="93"/>
      <c r="NBF73" s="93"/>
      <c r="NBG73" s="93"/>
      <c r="NBH73" s="93"/>
      <c r="NBI73" s="93"/>
      <c r="NBJ73" s="93"/>
      <c r="NBK73" s="93"/>
      <c r="NBL73" s="93"/>
      <c r="NBM73" s="93"/>
      <c r="NBN73" s="93"/>
      <c r="NBO73" s="93"/>
      <c r="NBP73" s="93"/>
      <c r="NBQ73" s="93"/>
      <c r="NBR73" s="93"/>
      <c r="NBS73" s="93"/>
      <c r="NBT73" s="93"/>
      <c r="NBU73" s="93"/>
      <c r="NBV73" s="93"/>
      <c r="NBW73" s="93"/>
      <c r="NBX73" s="93"/>
      <c r="NBY73" s="93"/>
      <c r="NBZ73" s="93"/>
      <c r="NCA73" s="93"/>
      <c r="NCB73" s="93"/>
      <c r="NCC73" s="93"/>
      <c r="NCD73" s="93"/>
      <c r="NCE73" s="93"/>
      <c r="NCF73" s="93"/>
      <c r="NCG73" s="93"/>
      <c r="NCH73" s="93"/>
      <c r="NCI73" s="93"/>
      <c r="NCJ73" s="93"/>
      <c r="NCK73" s="93"/>
      <c r="NCL73" s="93"/>
      <c r="NCM73" s="93"/>
      <c r="NCN73" s="93"/>
      <c r="NCO73" s="93"/>
      <c r="NCP73" s="93"/>
      <c r="NCQ73" s="93"/>
      <c r="NCR73" s="93"/>
      <c r="NCS73" s="93"/>
      <c r="NCT73" s="93"/>
      <c r="NCU73" s="93"/>
      <c r="NCV73" s="93"/>
      <c r="NCW73" s="93"/>
      <c r="NCX73" s="93"/>
      <c r="NCY73" s="93"/>
      <c r="NCZ73" s="93"/>
      <c r="NDA73" s="93"/>
      <c r="NDB73" s="93"/>
      <c r="NDC73" s="93"/>
      <c r="NDD73" s="93"/>
      <c r="NDE73" s="93"/>
      <c r="NDF73" s="93"/>
      <c r="NDG73" s="93"/>
      <c r="NDH73" s="93"/>
      <c r="NDI73" s="93"/>
      <c r="NDJ73" s="93"/>
      <c r="NDK73" s="93"/>
      <c r="NDL73" s="93"/>
      <c r="NDM73" s="93"/>
      <c r="NDN73" s="93"/>
      <c r="NDO73" s="93"/>
      <c r="NDP73" s="93"/>
      <c r="NDQ73" s="93"/>
      <c r="NDR73" s="93"/>
      <c r="NDS73" s="93"/>
      <c r="NDT73" s="93"/>
      <c r="NDU73" s="93"/>
      <c r="NDV73" s="93"/>
      <c r="NDW73" s="93"/>
      <c r="NDX73" s="93"/>
      <c r="NDY73" s="93"/>
      <c r="NDZ73" s="93"/>
      <c r="NEA73" s="93"/>
      <c r="NEB73" s="93"/>
      <c r="NEC73" s="93"/>
      <c r="NED73" s="93"/>
      <c r="NEE73" s="93"/>
      <c r="NEF73" s="93"/>
      <c r="NEG73" s="93"/>
      <c r="NEH73" s="93"/>
      <c r="NEI73" s="93"/>
      <c r="NEJ73" s="93"/>
      <c r="NEK73" s="93"/>
      <c r="NEL73" s="93"/>
      <c r="NEM73" s="93"/>
      <c r="NEN73" s="93"/>
      <c r="NEO73" s="93"/>
      <c r="NEP73" s="93"/>
      <c r="NEQ73" s="93"/>
      <c r="NER73" s="93"/>
      <c r="NES73" s="93"/>
      <c r="NET73" s="93"/>
      <c r="NEU73" s="93"/>
      <c r="NEV73" s="93"/>
      <c r="NEW73" s="93"/>
      <c r="NEX73" s="93"/>
      <c r="NEY73" s="93"/>
      <c r="NEZ73" s="93"/>
      <c r="NFA73" s="93"/>
      <c r="NFB73" s="93"/>
      <c r="NFC73" s="93"/>
      <c r="NFD73" s="93"/>
      <c r="NFE73" s="93"/>
      <c r="NFF73" s="93"/>
      <c r="NFG73" s="93"/>
      <c r="NFH73" s="93"/>
      <c r="NFI73" s="93"/>
      <c r="NFJ73" s="93"/>
      <c r="NFK73" s="93"/>
      <c r="NFL73" s="93"/>
      <c r="NFM73" s="93"/>
      <c r="NFN73" s="93"/>
      <c r="NFO73" s="93"/>
      <c r="NFP73" s="93"/>
      <c r="NFQ73" s="93"/>
      <c r="NFR73" s="93"/>
      <c r="NFS73" s="93"/>
      <c r="NFT73" s="93"/>
      <c r="NFU73" s="93"/>
      <c r="NFV73" s="93"/>
      <c r="NFW73" s="93"/>
      <c r="NFX73" s="93"/>
      <c r="NFY73" s="93"/>
      <c r="NFZ73" s="93"/>
      <c r="NGA73" s="93"/>
      <c r="NGB73" s="93"/>
      <c r="NGC73" s="93"/>
      <c r="NGD73" s="93"/>
      <c r="NGE73" s="93"/>
      <c r="NGF73" s="93"/>
      <c r="NGG73" s="93"/>
      <c r="NGH73" s="93"/>
      <c r="NGI73" s="93"/>
      <c r="NGJ73" s="93"/>
      <c r="NGK73" s="93"/>
      <c r="NGL73" s="93"/>
      <c r="NGM73" s="93"/>
      <c r="NGN73" s="93"/>
      <c r="NGO73" s="93"/>
      <c r="NGP73" s="93"/>
      <c r="NGQ73" s="93"/>
      <c r="NGR73" s="93"/>
      <c r="NGS73" s="93"/>
      <c r="NGT73" s="93"/>
      <c r="NGU73" s="93"/>
      <c r="NGV73" s="93"/>
      <c r="NGW73" s="93"/>
      <c r="NGX73" s="93"/>
      <c r="NGY73" s="93"/>
      <c r="NGZ73" s="93"/>
      <c r="NHA73" s="93"/>
      <c r="NHB73" s="93"/>
      <c r="NHC73" s="93"/>
      <c r="NHD73" s="93"/>
      <c r="NHE73" s="93"/>
      <c r="NHF73" s="93"/>
      <c r="NHG73" s="93"/>
      <c r="NHH73" s="93"/>
      <c r="NHI73" s="93"/>
      <c r="NHJ73" s="93"/>
      <c r="NHK73" s="93"/>
      <c r="NHL73" s="93"/>
      <c r="NHM73" s="93"/>
      <c r="NHN73" s="93"/>
      <c r="NHO73" s="93"/>
      <c r="NHP73" s="93"/>
      <c r="NHQ73" s="93"/>
      <c r="NHR73" s="93"/>
      <c r="NHS73" s="93"/>
      <c r="NHT73" s="93"/>
      <c r="NHU73" s="93"/>
      <c r="NHV73" s="93"/>
      <c r="NHW73" s="93"/>
      <c r="NHX73" s="93"/>
      <c r="NHY73" s="93"/>
      <c r="NHZ73" s="93"/>
      <c r="NIA73" s="93"/>
      <c r="NIB73" s="93"/>
      <c r="NIC73" s="93"/>
      <c r="NID73" s="93"/>
      <c r="NIE73" s="93"/>
      <c r="NIF73" s="93"/>
      <c r="NIG73" s="93"/>
      <c r="NIH73" s="93"/>
      <c r="NII73" s="93"/>
      <c r="NIJ73" s="93"/>
      <c r="NIK73" s="93"/>
      <c r="NIL73" s="93"/>
      <c r="NIM73" s="93"/>
      <c r="NIN73" s="93"/>
      <c r="NIO73" s="93"/>
      <c r="NIP73" s="93"/>
      <c r="NIQ73" s="93"/>
      <c r="NIR73" s="93"/>
      <c r="NIS73" s="93"/>
      <c r="NIT73" s="93"/>
      <c r="NIU73" s="93"/>
      <c r="NIV73" s="93"/>
      <c r="NIW73" s="93"/>
      <c r="NIX73" s="93"/>
      <c r="NIY73" s="93"/>
      <c r="NIZ73" s="93"/>
      <c r="NJA73" s="93"/>
      <c r="NJB73" s="93"/>
      <c r="NJC73" s="93"/>
      <c r="NJD73" s="93"/>
      <c r="NJE73" s="93"/>
      <c r="NJF73" s="93"/>
      <c r="NJG73" s="93"/>
      <c r="NJH73" s="93"/>
      <c r="NJI73" s="93"/>
      <c r="NJJ73" s="93"/>
      <c r="NJK73" s="93"/>
      <c r="NJL73" s="93"/>
      <c r="NJM73" s="93"/>
      <c r="NJN73" s="93"/>
      <c r="NJO73" s="93"/>
      <c r="NJP73" s="93"/>
      <c r="NJQ73" s="93"/>
      <c r="NJR73" s="93"/>
      <c r="NJS73" s="93"/>
      <c r="NJT73" s="93"/>
      <c r="NJU73" s="93"/>
      <c r="NJV73" s="93"/>
      <c r="NJW73" s="93"/>
      <c r="NJX73" s="93"/>
      <c r="NJY73" s="93"/>
      <c r="NJZ73" s="93"/>
      <c r="NKA73" s="93"/>
      <c r="NKB73" s="93"/>
      <c r="NKC73" s="93"/>
      <c r="NKD73" s="93"/>
      <c r="NKE73" s="93"/>
      <c r="NKF73" s="93"/>
      <c r="NKG73" s="93"/>
      <c r="NKH73" s="93"/>
      <c r="NKI73" s="93"/>
      <c r="NKJ73" s="93"/>
      <c r="NKK73" s="93"/>
      <c r="NKL73" s="93"/>
      <c r="NKM73" s="93"/>
      <c r="NKN73" s="93"/>
      <c r="NKO73" s="93"/>
      <c r="NKP73" s="93"/>
      <c r="NKQ73" s="93"/>
      <c r="NKR73" s="93"/>
      <c r="NKS73" s="93"/>
      <c r="NKT73" s="93"/>
      <c r="NKU73" s="93"/>
      <c r="NKV73" s="93"/>
      <c r="NKW73" s="93"/>
      <c r="NKX73" s="93"/>
      <c r="NKY73" s="93"/>
      <c r="NKZ73" s="93"/>
      <c r="NLA73" s="93"/>
      <c r="NLB73" s="93"/>
      <c r="NLC73" s="93"/>
      <c r="NLD73" s="93"/>
      <c r="NLE73" s="93"/>
      <c r="NLF73" s="93"/>
      <c r="NLG73" s="93"/>
      <c r="NLH73" s="93"/>
      <c r="NLI73" s="93"/>
      <c r="NLJ73" s="93"/>
      <c r="NLK73" s="93"/>
      <c r="NLL73" s="93"/>
      <c r="NLM73" s="93"/>
      <c r="NLN73" s="93"/>
      <c r="NLO73" s="93"/>
      <c r="NLP73" s="93"/>
      <c r="NLQ73" s="93"/>
      <c r="NLR73" s="93"/>
      <c r="NLS73" s="93"/>
      <c r="NLT73" s="93"/>
      <c r="NLU73" s="93"/>
      <c r="NLV73" s="93"/>
      <c r="NLW73" s="93"/>
      <c r="NLX73" s="93"/>
      <c r="NLY73" s="93"/>
      <c r="NLZ73" s="93"/>
      <c r="NMA73" s="93"/>
      <c r="NMB73" s="93"/>
      <c r="NMC73" s="93"/>
      <c r="NMD73" s="93"/>
      <c r="NME73" s="93"/>
      <c r="NMF73" s="93"/>
      <c r="NMG73" s="93"/>
      <c r="NMH73" s="93"/>
      <c r="NMI73" s="93"/>
      <c r="NMJ73" s="93"/>
      <c r="NMK73" s="93"/>
      <c r="NML73" s="93"/>
      <c r="NMM73" s="93"/>
      <c r="NMN73" s="93"/>
      <c r="NMO73" s="93"/>
      <c r="NMP73" s="93"/>
      <c r="NMQ73" s="93"/>
      <c r="NMR73" s="93"/>
      <c r="NMS73" s="93"/>
      <c r="NMT73" s="93"/>
      <c r="NMU73" s="93"/>
      <c r="NMV73" s="93"/>
      <c r="NMW73" s="93"/>
      <c r="NMX73" s="93"/>
      <c r="NMY73" s="93"/>
      <c r="NMZ73" s="93"/>
      <c r="NNA73" s="93"/>
      <c r="NNB73" s="93"/>
      <c r="NNC73" s="93"/>
      <c r="NND73" s="93"/>
      <c r="NNE73" s="93"/>
      <c r="NNF73" s="93"/>
      <c r="NNG73" s="93"/>
      <c r="NNH73" s="93"/>
      <c r="NNI73" s="93"/>
      <c r="NNJ73" s="93"/>
      <c r="NNK73" s="93"/>
      <c r="NNL73" s="93"/>
      <c r="NNM73" s="93"/>
      <c r="NNN73" s="93"/>
      <c r="NNO73" s="93"/>
      <c r="NNP73" s="93"/>
      <c r="NNQ73" s="93"/>
      <c r="NNR73" s="93"/>
      <c r="NNS73" s="93"/>
      <c r="NNT73" s="93"/>
      <c r="NNU73" s="93"/>
      <c r="NNV73" s="93"/>
      <c r="NNW73" s="93"/>
      <c r="NNX73" s="93"/>
      <c r="NNY73" s="93"/>
      <c r="NNZ73" s="93"/>
      <c r="NOA73" s="93"/>
      <c r="NOB73" s="93"/>
      <c r="NOC73" s="93"/>
      <c r="NOD73" s="93"/>
      <c r="NOE73" s="93"/>
      <c r="NOF73" s="93"/>
      <c r="NOG73" s="93"/>
      <c r="NOH73" s="93"/>
      <c r="NOI73" s="93"/>
      <c r="NOJ73" s="93"/>
      <c r="NOK73" s="93"/>
      <c r="NOL73" s="93"/>
      <c r="NOM73" s="93"/>
      <c r="NON73" s="93"/>
      <c r="NOO73" s="93"/>
      <c r="NOP73" s="93"/>
      <c r="NOQ73" s="93"/>
      <c r="NOR73" s="93"/>
      <c r="NOS73" s="93"/>
      <c r="NOT73" s="93"/>
      <c r="NOU73" s="93"/>
      <c r="NOV73" s="93"/>
      <c r="NOW73" s="93"/>
      <c r="NOX73" s="93"/>
      <c r="NOY73" s="93"/>
      <c r="NOZ73" s="93"/>
      <c r="NPA73" s="93"/>
      <c r="NPB73" s="93"/>
      <c r="NPC73" s="93"/>
      <c r="NPD73" s="93"/>
      <c r="NPE73" s="93"/>
      <c r="NPF73" s="93"/>
      <c r="NPG73" s="93"/>
      <c r="NPH73" s="93"/>
      <c r="NPI73" s="93"/>
      <c r="NPJ73" s="93"/>
      <c r="NPK73" s="93"/>
      <c r="NPL73" s="93"/>
      <c r="NPM73" s="93"/>
      <c r="NPN73" s="93"/>
      <c r="NPO73" s="93"/>
      <c r="NPP73" s="93"/>
      <c r="NPQ73" s="93"/>
      <c r="NPR73" s="93"/>
      <c r="NPS73" s="93"/>
      <c r="NPT73" s="93"/>
      <c r="NPU73" s="93"/>
      <c r="NPV73" s="93"/>
      <c r="NPW73" s="93"/>
      <c r="NPX73" s="93"/>
      <c r="NPY73" s="93"/>
      <c r="NPZ73" s="93"/>
      <c r="NQA73" s="93"/>
      <c r="NQB73" s="93"/>
      <c r="NQC73" s="93"/>
      <c r="NQD73" s="93"/>
      <c r="NQE73" s="93"/>
      <c r="NQF73" s="93"/>
      <c r="NQG73" s="93"/>
      <c r="NQH73" s="93"/>
      <c r="NQI73" s="93"/>
      <c r="NQJ73" s="93"/>
      <c r="NQK73" s="93"/>
      <c r="NQL73" s="93"/>
      <c r="NQM73" s="93"/>
      <c r="NQN73" s="93"/>
      <c r="NQO73" s="93"/>
      <c r="NQP73" s="93"/>
      <c r="NQQ73" s="93"/>
      <c r="NQR73" s="93"/>
      <c r="NQS73" s="93"/>
      <c r="NQT73" s="93"/>
      <c r="NQU73" s="93"/>
      <c r="NQV73" s="93"/>
      <c r="NQW73" s="93"/>
      <c r="NQX73" s="93"/>
      <c r="NQY73" s="93"/>
      <c r="NQZ73" s="93"/>
      <c r="NRA73" s="93"/>
      <c r="NRB73" s="93"/>
      <c r="NRC73" s="93"/>
      <c r="NRD73" s="93"/>
      <c r="NRE73" s="93"/>
      <c r="NRF73" s="93"/>
      <c r="NRG73" s="93"/>
      <c r="NRH73" s="93"/>
      <c r="NRI73" s="93"/>
      <c r="NRJ73" s="93"/>
      <c r="NRK73" s="93"/>
      <c r="NRL73" s="93"/>
      <c r="NRM73" s="93"/>
      <c r="NRN73" s="93"/>
      <c r="NRO73" s="93"/>
      <c r="NRP73" s="93"/>
      <c r="NRQ73" s="93"/>
      <c r="NRR73" s="93"/>
      <c r="NRS73" s="93"/>
      <c r="NRT73" s="93"/>
      <c r="NRU73" s="93"/>
      <c r="NRV73" s="93"/>
      <c r="NRW73" s="93"/>
      <c r="NRX73" s="93"/>
      <c r="NRY73" s="93"/>
      <c r="NRZ73" s="93"/>
      <c r="NSA73" s="93"/>
      <c r="NSB73" s="93"/>
      <c r="NSC73" s="93"/>
      <c r="NSD73" s="93"/>
      <c r="NSE73" s="93"/>
      <c r="NSF73" s="93"/>
      <c r="NSG73" s="93"/>
      <c r="NSH73" s="93"/>
      <c r="NSI73" s="93"/>
      <c r="NSJ73" s="93"/>
      <c r="NSK73" s="93"/>
      <c r="NSL73" s="93"/>
      <c r="NSM73" s="93"/>
      <c r="NSN73" s="93"/>
      <c r="NSO73" s="93"/>
      <c r="NSP73" s="93"/>
      <c r="NSQ73" s="93"/>
      <c r="NSR73" s="93"/>
      <c r="NSS73" s="93"/>
      <c r="NST73" s="93"/>
      <c r="NSU73" s="93"/>
      <c r="NSV73" s="93"/>
      <c r="NSW73" s="93"/>
      <c r="NSX73" s="93"/>
      <c r="NSY73" s="93"/>
      <c r="NSZ73" s="93"/>
      <c r="NTA73" s="93"/>
      <c r="NTB73" s="93"/>
      <c r="NTC73" s="93"/>
      <c r="NTD73" s="93"/>
      <c r="NTE73" s="93"/>
      <c r="NTF73" s="93"/>
      <c r="NTG73" s="93"/>
      <c r="NTH73" s="93"/>
      <c r="NTI73" s="93"/>
      <c r="NTJ73" s="93"/>
      <c r="NTK73" s="93"/>
      <c r="NTL73" s="93"/>
      <c r="NTM73" s="93"/>
      <c r="NTN73" s="93"/>
      <c r="NTO73" s="93"/>
      <c r="NTP73" s="93"/>
      <c r="NTQ73" s="93"/>
      <c r="NTR73" s="93"/>
      <c r="NTS73" s="93"/>
      <c r="NTT73" s="93"/>
      <c r="NTU73" s="93"/>
      <c r="NTV73" s="93"/>
      <c r="NTW73" s="93"/>
      <c r="NTX73" s="93"/>
      <c r="NTY73" s="93"/>
      <c r="NTZ73" s="93"/>
      <c r="NUA73" s="93"/>
      <c r="NUB73" s="93"/>
      <c r="NUC73" s="93"/>
      <c r="NUD73" s="93"/>
      <c r="NUE73" s="93"/>
      <c r="NUF73" s="93"/>
      <c r="NUG73" s="93"/>
      <c r="NUH73" s="93"/>
      <c r="NUI73" s="93"/>
      <c r="NUJ73" s="93"/>
      <c r="NUK73" s="93"/>
      <c r="NUL73" s="93"/>
      <c r="NUM73" s="93"/>
      <c r="NUN73" s="93"/>
      <c r="NUO73" s="93"/>
      <c r="NUP73" s="93"/>
      <c r="NUQ73" s="93"/>
      <c r="NUR73" s="93"/>
      <c r="NUS73" s="93"/>
      <c r="NUT73" s="93"/>
      <c r="NUU73" s="93"/>
      <c r="NUV73" s="93"/>
      <c r="NUW73" s="93"/>
      <c r="NUX73" s="93"/>
      <c r="NUY73" s="93"/>
      <c r="NUZ73" s="93"/>
      <c r="NVA73" s="93"/>
      <c r="NVB73" s="93"/>
      <c r="NVC73" s="93"/>
      <c r="NVD73" s="93"/>
      <c r="NVE73" s="93"/>
      <c r="NVF73" s="93"/>
      <c r="NVG73" s="93"/>
      <c r="NVH73" s="93"/>
      <c r="NVI73" s="93"/>
      <c r="NVJ73" s="93"/>
      <c r="NVK73" s="93"/>
      <c r="NVL73" s="93"/>
      <c r="NVM73" s="93"/>
      <c r="NVN73" s="93"/>
      <c r="NVO73" s="93"/>
      <c r="NVP73" s="93"/>
      <c r="NVQ73" s="93"/>
      <c r="NVR73" s="93"/>
      <c r="NVS73" s="93"/>
      <c r="NVT73" s="93"/>
      <c r="NVU73" s="93"/>
      <c r="NVV73" s="93"/>
      <c r="NVW73" s="93"/>
      <c r="NVX73" s="93"/>
      <c r="NVY73" s="93"/>
      <c r="NVZ73" s="93"/>
      <c r="NWA73" s="93"/>
      <c r="NWB73" s="93"/>
      <c r="NWC73" s="93"/>
      <c r="NWD73" s="93"/>
      <c r="NWE73" s="93"/>
      <c r="NWF73" s="93"/>
      <c r="NWG73" s="93"/>
      <c r="NWH73" s="93"/>
      <c r="NWI73" s="93"/>
      <c r="NWJ73" s="93"/>
      <c r="NWK73" s="93"/>
      <c r="NWL73" s="93"/>
      <c r="NWM73" s="93"/>
      <c r="NWN73" s="93"/>
      <c r="NWO73" s="93"/>
      <c r="NWP73" s="93"/>
      <c r="NWQ73" s="93"/>
      <c r="NWR73" s="93"/>
      <c r="NWS73" s="93"/>
      <c r="NWT73" s="93"/>
      <c r="NWU73" s="93"/>
      <c r="NWV73" s="93"/>
      <c r="NWW73" s="93"/>
      <c r="NWX73" s="93"/>
      <c r="NWY73" s="93"/>
      <c r="NWZ73" s="93"/>
      <c r="NXA73" s="93"/>
      <c r="NXB73" s="93"/>
      <c r="NXC73" s="93"/>
      <c r="NXD73" s="93"/>
      <c r="NXE73" s="93"/>
      <c r="NXF73" s="93"/>
      <c r="NXG73" s="93"/>
      <c r="NXH73" s="93"/>
      <c r="NXI73" s="93"/>
      <c r="NXJ73" s="93"/>
      <c r="NXK73" s="93"/>
      <c r="NXL73" s="93"/>
      <c r="NXM73" s="93"/>
      <c r="NXN73" s="93"/>
      <c r="NXO73" s="93"/>
      <c r="NXP73" s="93"/>
      <c r="NXQ73" s="93"/>
      <c r="NXR73" s="93"/>
      <c r="NXS73" s="93"/>
      <c r="NXT73" s="93"/>
      <c r="NXU73" s="93"/>
      <c r="NXV73" s="93"/>
      <c r="NXW73" s="93"/>
      <c r="NXX73" s="93"/>
      <c r="NXY73" s="93"/>
      <c r="NXZ73" s="93"/>
      <c r="NYA73" s="93"/>
      <c r="NYB73" s="93"/>
      <c r="NYC73" s="93"/>
      <c r="NYD73" s="93"/>
      <c r="NYE73" s="93"/>
      <c r="NYF73" s="93"/>
      <c r="NYG73" s="93"/>
      <c r="NYH73" s="93"/>
      <c r="NYI73" s="93"/>
      <c r="NYJ73" s="93"/>
      <c r="NYK73" s="93"/>
      <c r="NYL73" s="93"/>
      <c r="NYM73" s="93"/>
      <c r="NYN73" s="93"/>
      <c r="NYO73" s="93"/>
      <c r="NYP73" s="93"/>
      <c r="NYQ73" s="93"/>
      <c r="NYR73" s="93"/>
      <c r="NYS73" s="93"/>
      <c r="NYT73" s="93"/>
      <c r="NYU73" s="93"/>
      <c r="NYV73" s="93"/>
      <c r="NYW73" s="93"/>
      <c r="NYX73" s="93"/>
      <c r="NYY73" s="93"/>
      <c r="NYZ73" s="93"/>
      <c r="NZA73" s="93"/>
      <c r="NZB73" s="93"/>
      <c r="NZC73" s="93"/>
      <c r="NZD73" s="93"/>
      <c r="NZE73" s="93"/>
      <c r="NZF73" s="93"/>
      <c r="NZG73" s="93"/>
      <c r="NZH73" s="93"/>
      <c r="NZI73" s="93"/>
      <c r="NZJ73" s="93"/>
      <c r="NZK73" s="93"/>
      <c r="NZL73" s="93"/>
      <c r="NZM73" s="93"/>
      <c r="NZN73" s="93"/>
      <c r="NZO73" s="93"/>
      <c r="NZP73" s="93"/>
      <c r="NZQ73" s="93"/>
      <c r="NZR73" s="93"/>
      <c r="NZS73" s="93"/>
      <c r="NZT73" s="93"/>
      <c r="NZU73" s="93"/>
      <c r="NZV73" s="93"/>
      <c r="NZW73" s="93"/>
      <c r="NZX73" s="93"/>
      <c r="NZY73" s="93"/>
      <c r="NZZ73" s="93"/>
      <c r="OAA73" s="93"/>
      <c r="OAB73" s="93"/>
      <c r="OAC73" s="93"/>
      <c r="OAD73" s="93"/>
      <c r="OAE73" s="93"/>
      <c r="OAF73" s="93"/>
      <c r="OAG73" s="93"/>
      <c r="OAH73" s="93"/>
      <c r="OAI73" s="93"/>
      <c r="OAJ73" s="93"/>
      <c r="OAK73" s="93"/>
      <c r="OAL73" s="93"/>
      <c r="OAM73" s="93"/>
      <c r="OAN73" s="93"/>
      <c r="OAO73" s="93"/>
      <c r="OAP73" s="93"/>
      <c r="OAQ73" s="93"/>
      <c r="OAR73" s="93"/>
      <c r="OAS73" s="93"/>
      <c r="OAT73" s="93"/>
      <c r="OAU73" s="93"/>
      <c r="OAV73" s="93"/>
      <c r="OAW73" s="93"/>
      <c r="OAX73" s="93"/>
      <c r="OAY73" s="93"/>
      <c r="OAZ73" s="93"/>
      <c r="OBA73" s="93"/>
      <c r="OBB73" s="93"/>
      <c r="OBC73" s="93"/>
      <c r="OBD73" s="93"/>
      <c r="OBE73" s="93"/>
      <c r="OBF73" s="93"/>
      <c r="OBG73" s="93"/>
      <c r="OBH73" s="93"/>
      <c r="OBI73" s="93"/>
      <c r="OBJ73" s="93"/>
      <c r="OBK73" s="93"/>
      <c r="OBL73" s="93"/>
      <c r="OBM73" s="93"/>
      <c r="OBN73" s="93"/>
      <c r="OBO73" s="93"/>
      <c r="OBP73" s="93"/>
      <c r="OBQ73" s="93"/>
      <c r="OBR73" s="93"/>
      <c r="OBS73" s="93"/>
      <c r="OBT73" s="93"/>
      <c r="OBU73" s="93"/>
      <c r="OBV73" s="93"/>
      <c r="OBW73" s="93"/>
      <c r="OBX73" s="93"/>
      <c r="OBY73" s="93"/>
      <c r="OBZ73" s="93"/>
      <c r="OCA73" s="93"/>
      <c r="OCB73" s="93"/>
      <c r="OCC73" s="93"/>
      <c r="OCD73" s="93"/>
      <c r="OCE73" s="93"/>
      <c r="OCF73" s="93"/>
      <c r="OCG73" s="93"/>
      <c r="OCH73" s="93"/>
      <c r="OCI73" s="93"/>
      <c r="OCJ73" s="93"/>
      <c r="OCK73" s="93"/>
      <c r="OCL73" s="93"/>
      <c r="OCM73" s="93"/>
      <c r="OCN73" s="93"/>
      <c r="OCO73" s="93"/>
      <c r="OCP73" s="93"/>
      <c r="OCQ73" s="93"/>
      <c r="OCR73" s="93"/>
      <c r="OCS73" s="93"/>
      <c r="OCT73" s="93"/>
      <c r="OCU73" s="93"/>
      <c r="OCV73" s="93"/>
      <c r="OCW73" s="93"/>
      <c r="OCX73" s="93"/>
      <c r="OCY73" s="93"/>
      <c r="OCZ73" s="93"/>
      <c r="ODA73" s="93"/>
      <c r="ODB73" s="93"/>
      <c r="ODC73" s="93"/>
      <c r="ODD73" s="93"/>
      <c r="ODE73" s="93"/>
      <c r="ODF73" s="93"/>
      <c r="ODG73" s="93"/>
      <c r="ODH73" s="93"/>
      <c r="ODI73" s="93"/>
      <c r="ODJ73" s="93"/>
      <c r="ODK73" s="93"/>
      <c r="ODL73" s="93"/>
      <c r="ODM73" s="93"/>
      <c r="ODN73" s="93"/>
      <c r="ODO73" s="93"/>
      <c r="ODP73" s="93"/>
      <c r="ODQ73" s="93"/>
      <c r="ODR73" s="93"/>
      <c r="ODS73" s="93"/>
      <c r="ODT73" s="93"/>
      <c r="ODU73" s="93"/>
      <c r="ODV73" s="93"/>
      <c r="ODW73" s="93"/>
      <c r="ODX73" s="93"/>
      <c r="ODY73" s="93"/>
      <c r="ODZ73" s="93"/>
      <c r="OEA73" s="93"/>
      <c r="OEB73" s="93"/>
      <c r="OEC73" s="93"/>
      <c r="OED73" s="93"/>
      <c r="OEE73" s="93"/>
      <c r="OEF73" s="93"/>
      <c r="OEG73" s="93"/>
      <c r="OEH73" s="93"/>
      <c r="OEI73" s="93"/>
      <c r="OEJ73" s="93"/>
      <c r="OEK73" s="93"/>
      <c r="OEL73" s="93"/>
      <c r="OEM73" s="93"/>
      <c r="OEN73" s="93"/>
      <c r="OEO73" s="93"/>
      <c r="OEP73" s="93"/>
      <c r="OEQ73" s="93"/>
      <c r="OER73" s="93"/>
      <c r="OES73" s="93"/>
      <c r="OET73" s="93"/>
      <c r="OEU73" s="93"/>
      <c r="OEV73" s="93"/>
      <c r="OEW73" s="93"/>
      <c r="OEX73" s="93"/>
      <c r="OEY73" s="93"/>
      <c r="OEZ73" s="93"/>
      <c r="OFA73" s="93"/>
      <c r="OFB73" s="93"/>
      <c r="OFC73" s="93"/>
      <c r="OFD73" s="93"/>
      <c r="OFE73" s="93"/>
      <c r="OFF73" s="93"/>
      <c r="OFG73" s="93"/>
      <c r="OFH73" s="93"/>
      <c r="OFI73" s="93"/>
      <c r="OFJ73" s="93"/>
      <c r="OFK73" s="93"/>
      <c r="OFL73" s="93"/>
      <c r="OFM73" s="93"/>
      <c r="OFN73" s="93"/>
      <c r="OFO73" s="93"/>
      <c r="OFP73" s="93"/>
      <c r="OFQ73" s="93"/>
      <c r="OFR73" s="93"/>
      <c r="OFS73" s="93"/>
      <c r="OFT73" s="93"/>
      <c r="OFU73" s="93"/>
      <c r="OFV73" s="93"/>
      <c r="OFW73" s="93"/>
      <c r="OFX73" s="93"/>
      <c r="OFY73" s="93"/>
      <c r="OFZ73" s="93"/>
      <c r="OGA73" s="93"/>
      <c r="OGB73" s="93"/>
      <c r="OGC73" s="93"/>
      <c r="OGD73" s="93"/>
      <c r="OGE73" s="93"/>
      <c r="OGF73" s="93"/>
      <c r="OGG73" s="93"/>
      <c r="OGH73" s="93"/>
      <c r="OGI73" s="93"/>
      <c r="OGJ73" s="93"/>
      <c r="OGK73" s="93"/>
      <c r="OGL73" s="93"/>
      <c r="OGM73" s="93"/>
      <c r="OGN73" s="93"/>
      <c r="OGO73" s="93"/>
      <c r="OGP73" s="93"/>
      <c r="OGQ73" s="93"/>
      <c r="OGR73" s="93"/>
      <c r="OGS73" s="93"/>
      <c r="OGT73" s="93"/>
      <c r="OGU73" s="93"/>
      <c r="OGV73" s="93"/>
      <c r="OGW73" s="93"/>
      <c r="OGX73" s="93"/>
      <c r="OGY73" s="93"/>
      <c r="OGZ73" s="93"/>
      <c r="OHA73" s="93"/>
      <c r="OHB73" s="93"/>
      <c r="OHC73" s="93"/>
      <c r="OHD73" s="93"/>
      <c r="OHE73" s="93"/>
      <c r="OHF73" s="93"/>
      <c r="OHG73" s="93"/>
      <c r="OHH73" s="93"/>
      <c r="OHI73" s="93"/>
      <c r="OHJ73" s="93"/>
      <c r="OHK73" s="93"/>
      <c r="OHL73" s="93"/>
      <c r="OHM73" s="93"/>
      <c r="OHN73" s="93"/>
      <c r="OHO73" s="93"/>
      <c r="OHP73" s="93"/>
      <c r="OHQ73" s="93"/>
      <c r="OHR73" s="93"/>
      <c r="OHS73" s="93"/>
      <c r="OHT73" s="93"/>
      <c r="OHU73" s="93"/>
      <c r="OHV73" s="93"/>
      <c r="OHW73" s="93"/>
      <c r="OHX73" s="93"/>
      <c r="OHY73" s="93"/>
      <c r="OHZ73" s="93"/>
      <c r="OIA73" s="93"/>
      <c r="OIB73" s="93"/>
      <c r="OIC73" s="93"/>
      <c r="OID73" s="93"/>
      <c r="OIE73" s="93"/>
      <c r="OIF73" s="93"/>
      <c r="OIG73" s="93"/>
      <c r="OIH73" s="93"/>
      <c r="OII73" s="93"/>
      <c r="OIJ73" s="93"/>
      <c r="OIK73" s="93"/>
      <c r="OIL73" s="93"/>
      <c r="OIM73" s="93"/>
      <c r="OIN73" s="93"/>
      <c r="OIO73" s="93"/>
      <c r="OIP73" s="93"/>
      <c r="OIQ73" s="93"/>
      <c r="OIR73" s="93"/>
      <c r="OIS73" s="93"/>
      <c r="OIT73" s="93"/>
      <c r="OIU73" s="93"/>
      <c r="OIV73" s="93"/>
      <c r="OIW73" s="93"/>
      <c r="OIX73" s="93"/>
      <c r="OIY73" s="93"/>
      <c r="OIZ73" s="93"/>
      <c r="OJA73" s="93"/>
      <c r="OJB73" s="93"/>
      <c r="OJC73" s="93"/>
      <c r="OJD73" s="93"/>
      <c r="OJE73" s="93"/>
      <c r="OJF73" s="93"/>
      <c r="OJG73" s="93"/>
      <c r="OJH73" s="93"/>
      <c r="OJI73" s="93"/>
      <c r="OJJ73" s="93"/>
      <c r="OJK73" s="93"/>
      <c r="OJL73" s="93"/>
      <c r="OJM73" s="93"/>
      <c r="OJN73" s="93"/>
      <c r="OJO73" s="93"/>
      <c r="OJP73" s="93"/>
      <c r="OJQ73" s="93"/>
      <c r="OJR73" s="93"/>
      <c r="OJS73" s="93"/>
      <c r="OJT73" s="93"/>
      <c r="OJU73" s="93"/>
      <c r="OJV73" s="93"/>
      <c r="OJW73" s="93"/>
      <c r="OJX73" s="93"/>
      <c r="OJY73" s="93"/>
      <c r="OJZ73" s="93"/>
      <c r="OKA73" s="93"/>
      <c r="OKB73" s="93"/>
      <c r="OKC73" s="93"/>
      <c r="OKD73" s="93"/>
      <c r="OKE73" s="93"/>
      <c r="OKF73" s="93"/>
      <c r="OKG73" s="93"/>
      <c r="OKH73" s="93"/>
      <c r="OKI73" s="93"/>
      <c r="OKJ73" s="93"/>
      <c r="OKK73" s="93"/>
      <c r="OKL73" s="93"/>
      <c r="OKM73" s="93"/>
      <c r="OKN73" s="93"/>
      <c r="OKO73" s="93"/>
      <c r="OKP73" s="93"/>
      <c r="OKQ73" s="93"/>
      <c r="OKR73" s="93"/>
      <c r="OKS73" s="93"/>
      <c r="OKT73" s="93"/>
      <c r="OKU73" s="93"/>
      <c r="OKV73" s="93"/>
      <c r="OKW73" s="93"/>
      <c r="OKX73" s="93"/>
      <c r="OKY73" s="93"/>
      <c r="OKZ73" s="93"/>
      <c r="OLA73" s="93"/>
      <c r="OLB73" s="93"/>
      <c r="OLC73" s="93"/>
      <c r="OLD73" s="93"/>
      <c r="OLE73" s="93"/>
      <c r="OLF73" s="93"/>
      <c r="OLG73" s="93"/>
      <c r="OLH73" s="93"/>
      <c r="OLI73" s="93"/>
      <c r="OLJ73" s="93"/>
      <c r="OLK73" s="93"/>
      <c r="OLL73" s="93"/>
      <c r="OLM73" s="93"/>
      <c r="OLN73" s="93"/>
      <c r="OLO73" s="93"/>
      <c r="OLP73" s="93"/>
      <c r="OLQ73" s="93"/>
      <c r="OLR73" s="93"/>
      <c r="OLS73" s="93"/>
      <c r="OLT73" s="93"/>
      <c r="OLU73" s="93"/>
      <c r="OLV73" s="93"/>
      <c r="OLW73" s="93"/>
      <c r="OLX73" s="93"/>
      <c r="OLY73" s="93"/>
      <c r="OLZ73" s="93"/>
      <c r="OMA73" s="93"/>
      <c r="OMB73" s="93"/>
      <c r="OMC73" s="93"/>
      <c r="OMD73" s="93"/>
      <c r="OME73" s="93"/>
      <c r="OMF73" s="93"/>
      <c r="OMG73" s="93"/>
      <c r="OMH73" s="93"/>
      <c r="OMI73" s="93"/>
      <c r="OMJ73" s="93"/>
      <c r="OMK73" s="93"/>
      <c r="OML73" s="93"/>
      <c r="OMM73" s="93"/>
      <c r="OMN73" s="93"/>
      <c r="OMO73" s="93"/>
      <c r="OMP73" s="93"/>
      <c r="OMQ73" s="93"/>
      <c r="OMR73" s="93"/>
      <c r="OMS73" s="93"/>
      <c r="OMT73" s="93"/>
      <c r="OMU73" s="93"/>
      <c r="OMV73" s="93"/>
      <c r="OMW73" s="93"/>
      <c r="OMX73" s="93"/>
      <c r="OMY73" s="93"/>
      <c r="OMZ73" s="93"/>
      <c r="ONA73" s="93"/>
      <c r="ONB73" s="93"/>
      <c r="ONC73" s="93"/>
      <c r="OND73" s="93"/>
      <c r="ONE73" s="93"/>
      <c r="ONF73" s="93"/>
      <c r="ONG73" s="93"/>
      <c r="ONH73" s="93"/>
      <c r="ONI73" s="93"/>
      <c r="ONJ73" s="93"/>
      <c r="ONK73" s="93"/>
      <c r="ONL73" s="93"/>
      <c r="ONM73" s="93"/>
      <c r="ONN73" s="93"/>
      <c r="ONO73" s="93"/>
      <c r="ONP73" s="93"/>
      <c r="ONQ73" s="93"/>
      <c r="ONR73" s="93"/>
      <c r="ONS73" s="93"/>
      <c r="ONT73" s="93"/>
      <c r="ONU73" s="93"/>
      <c r="ONV73" s="93"/>
      <c r="ONW73" s="93"/>
      <c r="ONX73" s="93"/>
      <c r="ONY73" s="93"/>
      <c r="ONZ73" s="93"/>
      <c r="OOA73" s="93"/>
      <c r="OOB73" s="93"/>
      <c r="OOC73" s="93"/>
      <c r="OOD73" s="93"/>
      <c r="OOE73" s="93"/>
      <c r="OOF73" s="93"/>
      <c r="OOG73" s="93"/>
      <c r="OOH73" s="93"/>
      <c r="OOI73" s="93"/>
      <c r="OOJ73" s="93"/>
      <c r="OOK73" s="93"/>
      <c r="OOL73" s="93"/>
      <c r="OOM73" s="93"/>
      <c r="OON73" s="93"/>
      <c r="OOO73" s="93"/>
      <c r="OOP73" s="93"/>
      <c r="OOQ73" s="93"/>
      <c r="OOR73" s="93"/>
      <c r="OOS73" s="93"/>
      <c r="OOT73" s="93"/>
      <c r="OOU73" s="93"/>
      <c r="OOV73" s="93"/>
      <c r="OOW73" s="93"/>
      <c r="OOX73" s="93"/>
      <c r="OOY73" s="93"/>
      <c r="OOZ73" s="93"/>
      <c r="OPA73" s="93"/>
      <c r="OPB73" s="93"/>
      <c r="OPC73" s="93"/>
      <c r="OPD73" s="93"/>
      <c r="OPE73" s="93"/>
      <c r="OPF73" s="93"/>
      <c r="OPG73" s="93"/>
      <c r="OPH73" s="93"/>
      <c r="OPI73" s="93"/>
      <c r="OPJ73" s="93"/>
      <c r="OPK73" s="93"/>
      <c r="OPL73" s="93"/>
      <c r="OPM73" s="93"/>
      <c r="OPN73" s="93"/>
      <c r="OPO73" s="93"/>
      <c r="OPP73" s="93"/>
      <c r="OPQ73" s="93"/>
      <c r="OPR73" s="93"/>
      <c r="OPS73" s="93"/>
      <c r="OPT73" s="93"/>
      <c r="OPU73" s="93"/>
      <c r="OPV73" s="93"/>
      <c r="OPW73" s="93"/>
      <c r="OPX73" s="93"/>
      <c r="OPY73" s="93"/>
      <c r="OPZ73" s="93"/>
      <c r="OQA73" s="93"/>
      <c r="OQB73" s="93"/>
      <c r="OQC73" s="93"/>
      <c r="OQD73" s="93"/>
      <c r="OQE73" s="93"/>
      <c r="OQF73" s="93"/>
      <c r="OQG73" s="93"/>
      <c r="OQH73" s="93"/>
      <c r="OQI73" s="93"/>
      <c r="OQJ73" s="93"/>
      <c r="OQK73" s="93"/>
      <c r="OQL73" s="93"/>
      <c r="OQM73" s="93"/>
      <c r="OQN73" s="93"/>
      <c r="OQO73" s="93"/>
      <c r="OQP73" s="93"/>
      <c r="OQQ73" s="93"/>
      <c r="OQR73" s="93"/>
      <c r="OQS73" s="93"/>
      <c r="OQT73" s="93"/>
      <c r="OQU73" s="93"/>
      <c r="OQV73" s="93"/>
      <c r="OQW73" s="93"/>
      <c r="OQX73" s="93"/>
      <c r="OQY73" s="93"/>
      <c r="OQZ73" s="93"/>
      <c r="ORA73" s="93"/>
      <c r="ORB73" s="93"/>
      <c r="ORC73" s="93"/>
      <c r="ORD73" s="93"/>
      <c r="ORE73" s="93"/>
      <c r="ORF73" s="93"/>
      <c r="ORG73" s="93"/>
      <c r="ORH73" s="93"/>
      <c r="ORI73" s="93"/>
      <c r="ORJ73" s="93"/>
      <c r="ORK73" s="93"/>
      <c r="ORL73" s="93"/>
      <c r="ORM73" s="93"/>
      <c r="ORN73" s="93"/>
      <c r="ORO73" s="93"/>
      <c r="ORP73" s="93"/>
      <c r="ORQ73" s="93"/>
      <c r="ORR73" s="93"/>
      <c r="ORS73" s="93"/>
      <c r="ORT73" s="93"/>
      <c r="ORU73" s="93"/>
      <c r="ORV73" s="93"/>
      <c r="ORW73" s="93"/>
      <c r="ORX73" s="93"/>
      <c r="ORY73" s="93"/>
      <c r="ORZ73" s="93"/>
      <c r="OSA73" s="93"/>
      <c r="OSB73" s="93"/>
      <c r="OSC73" s="93"/>
      <c r="OSD73" s="93"/>
      <c r="OSE73" s="93"/>
      <c r="OSF73" s="93"/>
      <c r="OSG73" s="93"/>
      <c r="OSH73" s="93"/>
      <c r="OSI73" s="93"/>
      <c r="OSJ73" s="93"/>
      <c r="OSK73" s="93"/>
      <c r="OSL73" s="93"/>
      <c r="OSM73" s="93"/>
      <c r="OSN73" s="93"/>
      <c r="OSO73" s="93"/>
      <c r="OSP73" s="93"/>
      <c r="OSQ73" s="93"/>
      <c r="OSR73" s="93"/>
      <c r="OSS73" s="93"/>
      <c r="OST73" s="93"/>
      <c r="OSU73" s="93"/>
      <c r="OSV73" s="93"/>
      <c r="OSW73" s="93"/>
      <c r="OSX73" s="93"/>
      <c r="OSY73" s="93"/>
      <c r="OSZ73" s="93"/>
      <c r="OTA73" s="93"/>
      <c r="OTB73" s="93"/>
      <c r="OTC73" s="93"/>
      <c r="OTD73" s="93"/>
      <c r="OTE73" s="93"/>
      <c r="OTF73" s="93"/>
      <c r="OTG73" s="93"/>
      <c r="OTH73" s="93"/>
      <c r="OTI73" s="93"/>
      <c r="OTJ73" s="93"/>
      <c r="OTK73" s="93"/>
      <c r="OTL73" s="93"/>
      <c r="OTM73" s="93"/>
      <c r="OTN73" s="93"/>
      <c r="OTO73" s="93"/>
      <c r="OTP73" s="93"/>
      <c r="OTQ73" s="93"/>
      <c r="OTR73" s="93"/>
      <c r="OTS73" s="93"/>
      <c r="OTT73" s="93"/>
      <c r="OTU73" s="93"/>
      <c r="OTV73" s="93"/>
      <c r="OTW73" s="93"/>
      <c r="OTX73" s="93"/>
      <c r="OTY73" s="93"/>
      <c r="OTZ73" s="93"/>
      <c r="OUA73" s="93"/>
      <c r="OUB73" s="93"/>
      <c r="OUC73" s="93"/>
      <c r="OUD73" s="93"/>
      <c r="OUE73" s="93"/>
      <c r="OUF73" s="93"/>
      <c r="OUG73" s="93"/>
      <c r="OUH73" s="93"/>
      <c r="OUI73" s="93"/>
      <c r="OUJ73" s="93"/>
      <c r="OUK73" s="93"/>
      <c r="OUL73" s="93"/>
      <c r="OUM73" s="93"/>
      <c r="OUN73" s="93"/>
      <c r="OUO73" s="93"/>
      <c r="OUP73" s="93"/>
      <c r="OUQ73" s="93"/>
      <c r="OUR73" s="93"/>
      <c r="OUS73" s="93"/>
      <c r="OUT73" s="93"/>
      <c r="OUU73" s="93"/>
      <c r="OUV73" s="93"/>
      <c r="OUW73" s="93"/>
      <c r="OUX73" s="93"/>
      <c r="OUY73" s="93"/>
      <c r="OUZ73" s="93"/>
      <c r="OVA73" s="93"/>
      <c r="OVB73" s="93"/>
      <c r="OVC73" s="93"/>
      <c r="OVD73" s="93"/>
      <c r="OVE73" s="93"/>
      <c r="OVF73" s="93"/>
      <c r="OVG73" s="93"/>
      <c r="OVH73" s="93"/>
      <c r="OVI73" s="93"/>
      <c r="OVJ73" s="93"/>
      <c r="OVK73" s="93"/>
      <c r="OVL73" s="93"/>
      <c r="OVM73" s="93"/>
      <c r="OVN73" s="93"/>
      <c r="OVO73" s="93"/>
      <c r="OVP73" s="93"/>
      <c r="OVQ73" s="93"/>
      <c r="OVR73" s="93"/>
      <c r="OVS73" s="93"/>
      <c r="OVT73" s="93"/>
      <c r="OVU73" s="93"/>
      <c r="OVV73" s="93"/>
      <c r="OVW73" s="93"/>
      <c r="OVX73" s="93"/>
      <c r="OVY73" s="93"/>
      <c r="OVZ73" s="93"/>
      <c r="OWA73" s="93"/>
      <c r="OWB73" s="93"/>
      <c r="OWC73" s="93"/>
      <c r="OWD73" s="93"/>
      <c r="OWE73" s="93"/>
      <c r="OWF73" s="93"/>
      <c r="OWG73" s="93"/>
      <c r="OWH73" s="93"/>
      <c r="OWI73" s="93"/>
      <c r="OWJ73" s="93"/>
      <c r="OWK73" s="93"/>
      <c r="OWL73" s="93"/>
      <c r="OWM73" s="93"/>
      <c r="OWN73" s="93"/>
      <c r="OWO73" s="93"/>
      <c r="OWP73" s="93"/>
      <c r="OWQ73" s="93"/>
      <c r="OWR73" s="93"/>
      <c r="OWS73" s="93"/>
      <c r="OWT73" s="93"/>
      <c r="OWU73" s="93"/>
      <c r="OWV73" s="93"/>
      <c r="OWW73" s="93"/>
      <c r="OWX73" s="93"/>
      <c r="OWY73" s="93"/>
      <c r="OWZ73" s="93"/>
      <c r="OXA73" s="93"/>
      <c r="OXB73" s="93"/>
      <c r="OXC73" s="93"/>
      <c r="OXD73" s="93"/>
      <c r="OXE73" s="93"/>
      <c r="OXF73" s="93"/>
      <c r="OXG73" s="93"/>
      <c r="OXH73" s="93"/>
      <c r="OXI73" s="93"/>
      <c r="OXJ73" s="93"/>
      <c r="OXK73" s="93"/>
      <c r="OXL73" s="93"/>
      <c r="OXM73" s="93"/>
      <c r="OXN73" s="93"/>
      <c r="OXO73" s="93"/>
      <c r="OXP73" s="93"/>
      <c r="OXQ73" s="93"/>
      <c r="OXR73" s="93"/>
      <c r="OXS73" s="93"/>
      <c r="OXT73" s="93"/>
      <c r="OXU73" s="93"/>
      <c r="OXV73" s="93"/>
      <c r="OXW73" s="93"/>
      <c r="OXX73" s="93"/>
      <c r="OXY73" s="93"/>
      <c r="OXZ73" s="93"/>
      <c r="OYA73" s="93"/>
      <c r="OYB73" s="93"/>
      <c r="OYC73" s="93"/>
      <c r="OYD73" s="93"/>
      <c r="OYE73" s="93"/>
      <c r="OYF73" s="93"/>
      <c r="OYG73" s="93"/>
      <c r="OYH73" s="93"/>
      <c r="OYI73" s="93"/>
      <c r="OYJ73" s="93"/>
      <c r="OYK73" s="93"/>
      <c r="OYL73" s="93"/>
      <c r="OYM73" s="93"/>
      <c r="OYN73" s="93"/>
      <c r="OYO73" s="93"/>
      <c r="OYP73" s="93"/>
      <c r="OYQ73" s="93"/>
      <c r="OYR73" s="93"/>
      <c r="OYS73" s="93"/>
      <c r="OYT73" s="93"/>
      <c r="OYU73" s="93"/>
      <c r="OYV73" s="93"/>
      <c r="OYW73" s="93"/>
      <c r="OYX73" s="93"/>
      <c r="OYY73" s="93"/>
      <c r="OYZ73" s="93"/>
      <c r="OZA73" s="93"/>
      <c r="OZB73" s="93"/>
      <c r="OZC73" s="93"/>
      <c r="OZD73" s="93"/>
      <c r="OZE73" s="93"/>
      <c r="OZF73" s="93"/>
      <c r="OZG73" s="93"/>
      <c r="OZH73" s="93"/>
      <c r="OZI73" s="93"/>
      <c r="OZJ73" s="93"/>
      <c r="OZK73" s="93"/>
      <c r="OZL73" s="93"/>
      <c r="OZM73" s="93"/>
      <c r="OZN73" s="93"/>
      <c r="OZO73" s="93"/>
      <c r="OZP73" s="93"/>
      <c r="OZQ73" s="93"/>
      <c r="OZR73" s="93"/>
      <c r="OZS73" s="93"/>
      <c r="OZT73" s="93"/>
      <c r="OZU73" s="93"/>
      <c r="OZV73" s="93"/>
      <c r="OZW73" s="93"/>
      <c r="OZX73" s="93"/>
      <c r="OZY73" s="93"/>
      <c r="OZZ73" s="93"/>
      <c r="PAA73" s="93"/>
      <c r="PAB73" s="93"/>
      <c r="PAC73" s="93"/>
      <c r="PAD73" s="93"/>
      <c r="PAE73" s="93"/>
      <c r="PAF73" s="93"/>
      <c r="PAG73" s="93"/>
      <c r="PAH73" s="93"/>
      <c r="PAI73" s="93"/>
      <c r="PAJ73" s="93"/>
      <c r="PAK73" s="93"/>
      <c r="PAL73" s="93"/>
      <c r="PAM73" s="93"/>
      <c r="PAN73" s="93"/>
      <c r="PAO73" s="93"/>
      <c r="PAP73" s="93"/>
      <c r="PAQ73" s="93"/>
      <c r="PAR73" s="93"/>
      <c r="PAS73" s="93"/>
      <c r="PAT73" s="93"/>
      <c r="PAU73" s="93"/>
      <c r="PAV73" s="93"/>
      <c r="PAW73" s="93"/>
      <c r="PAX73" s="93"/>
      <c r="PAY73" s="93"/>
      <c r="PAZ73" s="93"/>
      <c r="PBA73" s="93"/>
      <c r="PBB73" s="93"/>
      <c r="PBC73" s="93"/>
      <c r="PBD73" s="93"/>
      <c r="PBE73" s="93"/>
      <c r="PBF73" s="93"/>
      <c r="PBG73" s="93"/>
      <c r="PBH73" s="93"/>
      <c r="PBI73" s="93"/>
      <c r="PBJ73" s="93"/>
      <c r="PBK73" s="93"/>
      <c r="PBL73" s="93"/>
      <c r="PBM73" s="93"/>
      <c r="PBN73" s="93"/>
      <c r="PBO73" s="93"/>
      <c r="PBP73" s="93"/>
      <c r="PBQ73" s="93"/>
      <c r="PBR73" s="93"/>
      <c r="PBS73" s="93"/>
      <c r="PBT73" s="93"/>
      <c r="PBU73" s="93"/>
      <c r="PBV73" s="93"/>
      <c r="PBW73" s="93"/>
      <c r="PBX73" s="93"/>
      <c r="PBY73" s="93"/>
      <c r="PBZ73" s="93"/>
      <c r="PCA73" s="93"/>
      <c r="PCB73" s="93"/>
      <c r="PCC73" s="93"/>
      <c r="PCD73" s="93"/>
      <c r="PCE73" s="93"/>
      <c r="PCF73" s="93"/>
      <c r="PCG73" s="93"/>
      <c r="PCH73" s="93"/>
      <c r="PCI73" s="93"/>
      <c r="PCJ73" s="93"/>
      <c r="PCK73" s="93"/>
      <c r="PCL73" s="93"/>
      <c r="PCM73" s="93"/>
      <c r="PCN73" s="93"/>
      <c r="PCO73" s="93"/>
      <c r="PCP73" s="93"/>
      <c r="PCQ73" s="93"/>
      <c r="PCR73" s="93"/>
      <c r="PCS73" s="93"/>
      <c r="PCT73" s="93"/>
      <c r="PCU73" s="93"/>
      <c r="PCV73" s="93"/>
      <c r="PCW73" s="93"/>
      <c r="PCX73" s="93"/>
      <c r="PCY73" s="93"/>
      <c r="PCZ73" s="93"/>
      <c r="PDA73" s="93"/>
      <c r="PDB73" s="93"/>
      <c r="PDC73" s="93"/>
      <c r="PDD73" s="93"/>
      <c r="PDE73" s="93"/>
      <c r="PDF73" s="93"/>
      <c r="PDG73" s="93"/>
      <c r="PDH73" s="93"/>
      <c r="PDI73" s="93"/>
      <c r="PDJ73" s="93"/>
      <c r="PDK73" s="93"/>
      <c r="PDL73" s="93"/>
      <c r="PDM73" s="93"/>
      <c r="PDN73" s="93"/>
      <c r="PDO73" s="93"/>
      <c r="PDP73" s="93"/>
      <c r="PDQ73" s="93"/>
      <c r="PDR73" s="93"/>
      <c r="PDS73" s="93"/>
      <c r="PDT73" s="93"/>
      <c r="PDU73" s="93"/>
      <c r="PDV73" s="93"/>
      <c r="PDW73" s="93"/>
      <c r="PDX73" s="93"/>
      <c r="PDY73" s="93"/>
      <c r="PDZ73" s="93"/>
      <c r="PEA73" s="93"/>
      <c r="PEB73" s="93"/>
      <c r="PEC73" s="93"/>
      <c r="PED73" s="93"/>
      <c r="PEE73" s="93"/>
      <c r="PEF73" s="93"/>
      <c r="PEG73" s="93"/>
      <c r="PEH73" s="93"/>
      <c r="PEI73" s="93"/>
      <c r="PEJ73" s="93"/>
      <c r="PEK73" s="93"/>
      <c r="PEL73" s="93"/>
      <c r="PEM73" s="93"/>
      <c r="PEN73" s="93"/>
      <c r="PEO73" s="93"/>
      <c r="PEP73" s="93"/>
      <c r="PEQ73" s="93"/>
      <c r="PER73" s="93"/>
      <c r="PES73" s="93"/>
      <c r="PET73" s="93"/>
      <c r="PEU73" s="93"/>
      <c r="PEV73" s="93"/>
      <c r="PEW73" s="93"/>
      <c r="PEX73" s="93"/>
      <c r="PEY73" s="93"/>
      <c r="PEZ73" s="93"/>
      <c r="PFA73" s="93"/>
      <c r="PFB73" s="93"/>
      <c r="PFC73" s="93"/>
      <c r="PFD73" s="93"/>
      <c r="PFE73" s="93"/>
      <c r="PFF73" s="93"/>
      <c r="PFG73" s="93"/>
      <c r="PFH73" s="93"/>
      <c r="PFI73" s="93"/>
      <c r="PFJ73" s="93"/>
      <c r="PFK73" s="93"/>
      <c r="PFL73" s="93"/>
      <c r="PFM73" s="93"/>
      <c r="PFN73" s="93"/>
      <c r="PFO73" s="93"/>
      <c r="PFP73" s="93"/>
      <c r="PFQ73" s="93"/>
      <c r="PFR73" s="93"/>
      <c r="PFS73" s="93"/>
      <c r="PFT73" s="93"/>
      <c r="PFU73" s="93"/>
      <c r="PFV73" s="93"/>
      <c r="PFW73" s="93"/>
      <c r="PFX73" s="93"/>
      <c r="PFY73" s="93"/>
      <c r="PFZ73" s="93"/>
      <c r="PGA73" s="93"/>
      <c r="PGB73" s="93"/>
      <c r="PGC73" s="93"/>
      <c r="PGD73" s="93"/>
      <c r="PGE73" s="93"/>
      <c r="PGF73" s="93"/>
      <c r="PGG73" s="93"/>
      <c r="PGH73" s="93"/>
      <c r="PGI73" s="93"/>
      <c r="PGJ73" s="93"/>
      <c r="PGK73" s="93"/>
      <c r="PGL73" s="93"/>
      <c r="PGM73" s="93"/>
      <c r="PGN73" s="93"/>
      <c r="PGO73" s="93"/>
      <c r="PGP73" s="93"/>
      <c r="PGQ73" s="93"/>
      <c r="PGR73" s="93"/>
      <c r="PGS73" s="93"/>
      <c r="PGT73" s="93"/>
      <c r="PGU73" s="93"/>
      <c r="PGV73" s="93"/>
      <c r="PGW73" s="93"/>
      <c r="PGX73" s="93"/>
      <c r="PGY73" s="93"/>
      <c r="PGZ73" s="93"/>
      <c r="PHA73" s="93"/>
      <c r="PHB73" s="93"/>
      <c r="PHC73" s="93"/>
      <c r="PHD73" s="93"/>
      <c r="PHE73" s="93"/>
      <c r="PHF73" s="93"/>
      <c r="PHG73" s="93"/>
      <c r="PHH73" s="93"/>
      <c r="PHI73" s="93"/>
      <c r="PHJ73" s="93"/>
      <c r="PHK73" s="93"/>
      <c r="PHL73" s="93"/>
      <c r="PHM73" s="93"/>
      <c r="PHN73" s="93"/>
      <c r="PHO73" s="93"/>
      <c r="PHP73" s="93"/>
      <c r="PHQ73" s="93"/>
      <c r="PHR73" s="93"/>
      <c r="PHS73" s="93"/>
      <c r="PHT73" s="93"/>
      <c r="PHU73" s="93"/>
      <c r="PHV73" s="93"/>
      <c r="PHW73" s="93"/>
      <c r="PHX73" s="93"/>
      <c r="PHY73" s="93"/>
      <c r="PHZ73" s="93"/>
      <c r="PIA73" s="93"/>
      <c r="PIB73" s="93"/>
      <c r="PIC73" s="93"/>
      <c r="PID73" s="93"/>
      <c r="PIE73" s="93"/>
      <c r="PIF73" s="93"/>
      <c r="PIG73" s="93"/>
      <c r="PIH73" s="93"/>
      <c r="PII73" s="93"/>
      <c r="PIJ73" s="93"/>
      <c r="PIK73" s="93"/>
      <c r="PIL73" s="93"/>
      <c r="PIM73" s="93"/>
      <c r="PIN73" s="93"/>
      <c r="PIO73" s="93"/>
      <c r="PIP73" s="93"/>
      <c r="PIQ73" s="93"/>
      <c r="PIR73" s="93"/>
      <c r="PIS73" s="93"/>
      <c r="PIT73" s="93"/>
      <c r="PIU73" s="93"/>
      <c r="PIV73" s="93"/>
      <c r="PIW73" s="93"/>
      <c r="PIX73" s="93"/>
      <c r="PIY73" s="93"/>
      <c r="PIZ73" s="93"/>
      <c r="PJA73" s="93"/>
      <c r="PJB73" s="93"/>
      <c r="PJC73" s="93"/>
      <c r="PJD73" s="93"/>
      <c r="PJE73" s="93"/>
      <c r="PJF73" s="93"/>
      <c r="PJG73" s="93"/>
      <c r="PJH73" s="93"/>
      <c r="PJI73" s="93"/>
      <c r="PJJ73" s="93"/>
      <c r="PJK73" s="93"/>
      <c r="PJL73" s="93"/>
      <c r="PJM73" s="93"/>
      <c r="PJN73" s="93"/>
      <c r="PJO73" s="93"/>
      <c r="PJP73" s="93"/>
      <c r="PJQ73" s="93"/>
      <c r="PJR73" s="93"/>
      <c r="PJS73" s="93"/>
      <c r="PJT73" s="93"/>
      <c r="PJU73" s="93"/>
      <c r="PJV73" s="93"/>
      <c r="PJW73" s="93"/>
      <c r="PJX73" s="93"/>
      <c r="PJY73" s="93"/>
      <c r="PJZ73" s="93"/>
      <c r="PKA73" s="93"/>
      <c r="PKB73" s="93"/>
      <c r="PKC73" s="93"/>
      <c r="PKD73" s="93"/>
      <c r="PKE73" s="93"/>
      <c r="PKF73" s="93"/>
      <c r="PKG73" s="93"/>
      <c r="PKH73" s="93"/>
      <c r="PKI73" s="93"/>
      <c r="PKJ73" s="93"/>
      <c r="PKK73" s="93"/>
      <c r="PKL73" s="93"/>
      <c r="PKM73" s="93"/>
      <c r="PKN73" s="93"/>
      <c r="PKO73" s="93"/>
      <c r="PKP73" s="93"/>
      <c r="PKQ73" s="93"/>
      <c r="PKR73" s="93"/>
      <c r="PKS73" s="93"/>
      <c r="PKT73" s="93"/>
      <c r="PKU73" s="93"/>
      <c r="PKV73" s="93"/>
      <c r="PKW73" s="93"/>
      <c r="PKX73" s="93"/>
      <c r="PKY73" s="93"/>
      <c r="PKZ73" s="93"/>
      <c r="PLA73" s="93"/>
      <c r="PLB73" s="93"/>
      <c r="PLC73" s="93"/>
      <c r="PLD73" s="93"/>
      <c r="PLE73" s="93"/>
      <c r="PLF73" s="93"/>
      <c r="PLG73" s="93"/>
      <c r="PLH73" s="93"/>
      <c r="PLI73" s="93"/>
      <c r="PLJ73" s="93"/>
      <c r="PLK73" s="93"/>
      <c r="PLL73" s="93"/>
      <c r="PLM73" s="93"/>
      <c r="PLN73" s="93"/>
      <c r="PLO73" s="93"/>
      <c r="PLP73" s="93"/>
      <c r="PLQ73" s="93"/>
      <c r="PLR73" s="93"/>
      <c r="PLS73" s="93"/>
      <c r="PLT73" s="93"/>
      <c r="PLU73" s="93"/>
      <c r="PLV73" s="93"/>
      <c r="PLW73" s="93"/>
      <c r="PLX73" s="93"/>
      <c r="PLY73" s="93"/>
      <c r="PLZ73" s="93"/>
      <c r="PMA73" s="93"/>
      <c r="PMB73" s="93"/>
      <c r="PMC73" s="93"/>
      <c r="PMD73" s="93"/>
      <c r="PME73" s="93"/>
      <c r="PMF73" s="93"/>
      <c r="PMG73" s="93"/>
      <c r="PMH73" s="93"/>
      <c r="PMI73" s="93"/>
      <c r="PMJ73" s="93"/>
      <c r="PMK73" s="93"/>
      <c r="PML73" s="93"/>
      <c r="PMM73" s="93"/>
      <c r="PMN73" s="93"/>
      <c r="PMO73" s="93"/>
      <c r="PMP73" s="93"/>
      <c r="PMQ73" s="93"/>
      <c r="PMR73" s="93"/>
      <c r="PMS73" s="93"/>
      <c r="PMT73" s="93"/>
      <c r="PMU73" s="93"/>
      <c r="PMV73" s="93"/>
      <c r="PMW73" s="93"/>
      <c r="PMX73" s="93"/>
      <c r="PMY73" s="93"/>
      <c r="PMZ73" s="93"/>
      <c r="PNA73" s="93"/>
      <c r="PNB73" s="93"/>
      <c r="PNC73" s="93"/>
      <c r="PND73" s="93"/>
      <c r="PNE73" s="93"/>
      <c r="PNF73" s="93"/>
      <c r="PNG73" s="93"/>
      <c r="PNH73" s="93"/>
      <c r="PNI73" s="93"/>
      <c r="PNJ73" s="93"/>
      <c r="PNK73" s="93"/>
      <c r="PNL73" s="93"/>
      <c r="PNM73" s="93"/>
      <c r="PNN73" s="93"/>
      <c r="PNO73" s="93"/>
      <c r="PNP73" s="93"/>
      <c r="PNQ73" s="93"/>
      <c r="PNR73" s="93"/>
      <c r="PNS73" s="93"/>
      <c r="PNT73" s="93"/>
      <c r="PNU73" s="93"/>
      <c r="PNV73" s="93"/>
      <c r="PNW73" s="93"/>
      <c r="PNX73" s="93"/>
      <c r="PNY73" s="93"/>
      <c r="PNZ73" s="93"/>
      <c r="POA73" s="93"/>
      <c r="POB73" s="93"/>
      <c r="POC73" s="93"/>
      <c r="POD73" s="93"/>
      <c r="POE73" s="93"/>
      <c r="POF73" s="93"/>
      <c r="POG73" s="93"/>
      <c r="POH73" s="93"/>
      <c r="POI73" s="93"/>
      <c r="POJ73" s="93"/>
      <c r="POK73" s="93"/>
      <c r="POL73" s="93"/>
      <c r="POM73" s="93"/>
      <c r="PON73" s="93"/>
      <c r="POO73" s="93"/>
      <c r="POP73" s="93"/>
      <c r="POQ73" s="93"/>
      <c r="POR73" s="93"/>
      <c r="POS73" s="93"/>
      <c r="POT73" s="93"/>
      <c r="POU73" s="93"/>
      <c r="POV73" s="93"/>
      <c r="POW73" s="93"/>
      <c r="POX73" s="93"/>
      <c r="POY73" s="93"/>
      <c r="POZ73" s="93"/>
      <c r="PPA73" s="93"/>
      <c r="PPB73" s="93"/>
      <c r="PPC73" s="93"/>
      <c r="PPD73" s="93"/>
      <c r="PPE73" s="93"/>
      <c r="PPF73" s="93"/>
      <c r="PPG73" s="93"/>
      <c r="PPH73" s="93"/>
      <c r="PPI73" s="93"/>
      <c r="PPJ73" s="93"/>
      <c r="PPK73" s="93"/>
      <c r="PPL73" s="93"/>
      <c r="PPM73" s="93"/>
      <c r="PPN73" s="93"/>
      <c r="PPO73" s="93"/>
      <c r="PPP73" s="93"/>
      <c r="PPQ73" s="93"/>
      <c r="PPR73" s="93"/>
      <c r="PPS73" s="93"/>
      <c r="PPT73" s="93"/>
      <c r="PPU73" s="93"/>
      <c r="PPV73" s="93"/>
      <c r="PPW73" s="93"/>
      <c r="PPX73" s="93"/>
      <c r="PPY73" s="93"/>
      <c r="PPZ73" s="93"/>
      <c r="PQA73" s="93"/>
      <c r="PQB73" s="93"/>
      <c r="PQC73" s="93"/>
      <c r="PQD73" s="93"/>
      <c r="PQE73" s="93"/>
      <c r="PQF73" s="93"/>
      <c r="PQG73" s="93"/>
      <c r="PQH73" s="93"/>
      <c r="PQI73" s="93"/>
      <c r="PQJ73" s="93"/>
      <c r="PQK73" s="93"/>
      <c r="PQL73" s="93"/>
      <c r="PQM73" s="93"/>
      <c r="PQN73" s="93"/>
      <c r="PQO73" s="93"/>
      <c r="PQP73" s="93"/>
      <c r="PQQ73" s="93"/>
      <c r="PQR73" s="93"/>
      <c r="PQS73" s="93"/>
      <c r="PQT73" s="93"/>
      <c r="PQU73" s="93"/>
      <c r="PQV73" s="93"/>
      <c r="PQW73" s="93"/>
      <c r="PQX73" s="93"/>
      <c r="PQY73" s="93"/>
      <c r="PQZ73" s="93"/>
      <c r="PRA73" s="93"/>
      <c r="PRB73" s="93"/>
      <c r="PRC73" s="93"/>
      <c r="PRD73" s="93"/>
      <c r="PRE73" s="93"/>
      <c r="PRF73" s="93"/>
      <c r="PRG73" s="93"/>
      <c r="PRH73" s="93"/>
      <c r="PRI73" s="93"/>
      <c r="PRJ73" s="93"/>
      <c r="PRK73" s="93"/>
      <c r="PRL73" s="93"/>
      <c r="PRM73" s="93"/>
      <c r="PRN73" s="93"/>
      <c r="PRO73" s="93"/>
      <c r="PRP73" s="93"/>
      <c r="PRQ73" s="93"/>
      <c r="PRR73" s="93"/>
      <c r="PRS73" s="93"/>
      <c r="PRT73" s="93"/>
      <c r="PRU73" s="93"/>
      <c r="PRV73" s="93"/>
      <c r="PRW73" s="93"/>
      <c r="PRX73" s="93"/>
      <c r="PRY73" s="93"/>
      <c r="PRZ73" s="93"/>
      <c r="PSA73" s="93"/>
      <c r="PSB73" s="93"/>
      <c r="PSC73" s="93"/>
      <c r="PSD73" s="93"/>
      <c r="PSE73" s="93"/>
      <c r="PSF73" s="93"/>
      <c r="PSG73" s="93"/>
      <c r="PSH73" s="93"/>
      <c r="PSI73" s="93"/>
      <c r="PSJ73" s="93"/>
      <c r="PSK73" s="93"/>
      <c r="PSL73" s="93"/>
      <c r="PSM73" s="93"/>
      <c r="PSN73" s="93"/>
      <c r="PSO73" s="93"/>
      <c r="PSP73" s="93"/>
      <c r="PSQ73" s="93"/>
      <c r="PSR73" s="93"/>
      <c r="PSS73" s="93"/>
      <c r="PST73" s="93"/>
      <c r="PSU73" s="93"/>
      <c r="PSV73" s="93"/>
      <c r="PSW73" s="93"/>
      <c r="PSX73" s="93"/>
      <c r="PSY73" s="93"/>
      <c r="PSZ73" s="93"/>
      <c r="PTA73" s="93"/>
      <c r="PTB73" s="93"/>
      <c r="PTC73" s="93"/>
      <c r="PTD73" s="93"/>
      <c r="PTE73" s="93"/>
      <c r="PTF73" s="93"/>
      <c r="PTG73" s="93"/>
      <c r="PTH73" s="93"/>
      <c r="PTI73" s="93"/>
      <c r="PTJ73" s="93"/>
      <c r="PTK73" s="93"/>
      <c r="PTL73" s="93"/>
      <c r="PTM73" s="93"/>
      <c r="PTN73" s="93"/>
      <c r="PTO73" s="93"/>
      <c r="PTP73" s="93"/>
      <c r="PTQ73" s="93"/>
      <c r="PTR73" s="93"/>
      <c r="PTS73" s="93"/>
      <c r="PTT73" s="93"/>
      <c r="PTU73" s="93"/>
      <c r="PTV73" s="93"/>
      <c r="PTW73" s="93"/>
      <c r="PTX73" s="93"/>
      <c r="PTY73" s="93"/>
      <c r="PTZ73" s="93"/>
      <c r="PUA73" s="93"/>
      <c r="PUB73" s="93"/>
      <c r="PUC73" s="93"/>
      <c r="PUD73" s="93"/>
      <c r="PUE73" s="93"/>
      <c r="PUF73" s="93"/>
      <c r="PUG73" s="93"/>
      <c r="PUH73" s="93"/>
      <c r="PUI73" s="93"/>
      <c r="PUJ73" s="93"/>
      <c r="PUK73" s="93"/>
      <c r="PUL73" s="93"/>
      <c r="PUM73" s="93"/>
      <c r="PUN73" s="93"/>
      <c r="PUO73" s="93"/>
      <c r="PUP73" s="93"/>
      <c r="PUQ73" s="93"/>
      <c r="PUR73" s="93"/>
      <c r="PUS73" s="93"/>
      <c r="PUT73" s="93"/>
      <c r="PUU73" s="93"/>
      <c r="PUV73" s="93"/>
      <c r="PUW73" s="93"/>
      <c r="PUX73" s="93"/>
      <c r="PUY73" s="93"/>
      <c r="PUZ73" s="93"/>
      <c r="PVA73" s="93"/>
      <c r="PVB73" s="93"/>
      <c r="PVC73" s="93"/>
      <c r="PVD73" s="93"/>
      <c r="PVE73" s="93"/>
      <c r="PVF73" s="93"/>
      <c r="PVG73" s="93"/>
      <c r="PVH73" s="93"/>
      <c r="PVI73" s="93"/>
      <c r="PVJ73" s="93"/>
      <c r="PVK73" s="93"/>
      <c r="PVL73" s="93"/>
      <c r="PVM73" s="93"/>
      <c r="PVN73" s="93"/>
      <c r="PVO73" s="93"/>
      <c r="PVP73" s="93"/>
      <c r="PVQ73" s="93"/>
      <c r="PVR73" s="93"/>
      <c r="PVS73" s="93"/>
      <c r="PVT73" s="93"/>
      <c r="PVU73" s="93"/>
      <c r="PVV73" s="93"/>
      <c r="PVW73" s="93"/>
      <c r="PVX73" s="93"/>
      <c r="PVY73" s="93"/>
      <c r="PVZ73" s="93"/>
      <c r="PWA73" s="93"/>
      <c r="PWB73" s="93"/>
      <c r="PWC73" s="93"/>
      <c r="PWD73" s="93"/>
      <c r="PWE73" s="93"/>
      <c r="PWF73" s="93"/>
      <c r="PWG73" s="93"/>
      <c r="PWH73" s="93"/>
      <c r="PWI73" s="93"/>
      <c r="PWJ73" s="93"/>
      <c r="PWK73" s="93"/>
      <c r="PWL73" s="93"/>
      <c r="PWM73" s="93"/>
      <c r="PWN73" s="93"/>
      <c r="PWO73" s="93"/>
      <c r="PWP73" s="93"/>
      <c r="PWQ73" s="93"/>
      <c r="PWR73" s="93"/>
      <c r="PWS73" s="93"/>
      <c r="PWT73" s="93"/>
      <c r="PWU73" s="93"/>
      <c r="PWV73" s="93"/>
      <c r="PWW73" s="93"/>
      <c r="PWX73" s="93"/>
      <c r="PWY73" s="93"/>
      <c r="PWZ73" s="93"/>
      <c r="PXA73" s="93"/>
      <c r="PXB73" s="93"/>
      <c r="PXC73" s="93"/>
      <c r="PXD73" s="93"/>
      <c r="PXE73" s="93"/>
      <c r="PXF73" s="93"/>
      <c r="PXG73" s="93"/>
      <c r="PXH73" s="93"/>
      <c r="PXI73" s="93"/>
      <c r="PXJ73" s="93"/>
      <c r="PXK73" s="93"/>
      <c r="PXL73" s="93"/>
      <c r="PXM73" s="93"/>
      <c r="PXN73" s="93"/>
      <c r="PXO73" s="93"/>
      <c r="PXP73" s="93"/>
      <c r="PXQ73" s="93"/>
      <c r="PXR73" s="93"/>
      <c r="PXS73" s="93"/>
      <c r="PXT73" s="93"/>
      <c r="PXU73" s="93"/>
      <c r="PXV73" s="93"/>
      <c r="PXW73" s="93"/>
      <c r="PXX73" s="93"/>
      <c r="PXY73" s="93"/>
      <c r="PXZ73" s="93"/>
      <c r="PYA73" s="93"/>
      <c r="PYB73" s="93"/>
      <c r="PYC73" s="93"/>
      <c r="PYD73" s="93"/>
      <c r="PYE73" s="93"/>
      <c r="PYF73" s="93"/>
      <c r="PYG73" s="93"/>
      <c r="PYH73" s="93"/>
      <c r="PYI73" s="93"/>
      <c r="PYJ73" s="93"/>
      <c r="PYK73" s="93"/>
      <c r="PYL73" s="93"/>
      <c r="PYM73" s="93"/>
      <c r="PYN73" s="93"/>
      <c r="PYO73" s="93"/>
      <c r="PYP73" s="93"/>
      <c r="PYQ73" s="93"/>
      <c r="PYR73" s="93"/>
      <c r="PYS73" s="93"/>
      <c r="PYT73" s="93"/>
      <c r="PYU73" s="93"/>
      <c r="PYV73" s="93"/>
      <c r="PYW73" s="93"/>
      <c r="PYX73" s="93"/>
      <c r="PYY73" s="93"/>
      <c r="PYZ73" s="93"/>
      <c r="PZA73" s="93"/>
      <c r="PZB73" s="93"/>
      <c r="PZC73" s="93"/>
      <c r="PZD73" s="93"/>
      <c r="PZE73" s="93"/>
      <c r="PZF73" s="93"/>
      <c r="PZG73" s="93"/>
      <c r="PZH73" s="93"/>
      <c r="PZI73" s="93"/>
      <c r="PZJ73" s="93"/>
      <c r="PZK73" s="93"/>
      <c r="PZL73" s="93"/>
      <c r="PZM73" s="93"/>
      <c r="PZN73" s="93"/>
      <c r="PZO73" s="93"/>
      <c r="PZP73" s="93"/>
      <c r="PZQ73" s="93"/>
      <c r="PZR73" s="93"/>
      <c r="PZS73" s="93"/>
      <c r="PZT73" s="93"/>
      <c r="PZU73" s="93"/>
      <c r="PZV73" s="93"/>
      <c r="PZW73" s="93"/>
      <c r="PZX73" s="93"/>
      <c r="PZY73" s="93"/>
      <c r="PZZ73" s="93"/>
      <c r="QAA73" s="93"/>
      <c r="QAB73" s="93"/>
      <c r="QAC73" s="93"/>
      <c r="QAD73" s="93"/>
      <c r="QAE73" s="93"/>
      <c r="QAF73" s="93"/>
      <c r="QAG73" s="93"/>
      <c r="QAH73" s="93"/>
      <c r="QAI73" s="93"/>
      <c r="QAJ73" s="93"/>
      <c r="QAK73" s="93"/>
      <c r="QAL73" s="93"/>
      <c r="QAM73" s="93"/>
      <c r="QAN73" s="93"/>
      <c r="QAO73" s="93"/>
      <c r="QAP73" s="93"/>
      <c r="QAQ73" s="93"/>
      <c r="QAR73" s="93"/>
      <c r="QAS73" s="93"/>
      <c r="QAT73" s="93"/>
      <c r="QAU73" s="93"/>
      <c r="QAV73" s="93"/>
      <c r="QAW73" s="93"/>
      <c r="QAX73" s="93"/>
      <c r="QAY73" s="93"/>
      <c r="QAZ73" s="93"/>
      <c r="QBA73" s="93"/>
      <c r="QBB73" s="93"/>
      <c r="QBC73" s="93"/>
      <c r="QBD73" s="93"/>
      <c r="QBE73" s="93"/>
      <c r="QBF73" s="93"/>
      <c r="QBG73" s="93"/>
      <c r="QBH73" s="93"/>
      <c r="QBI73" s="93"/>
      <c r="QBJ73" s="93"/>
      <c r="QBK73" s="93"/>
      <c r="QBL73" s="93"/>
      <c r="QBM73" s="93"/>
      <c r="QBN73" s="93"/>
      <c r="QBO73" s="93"/>
      <c r="QBP73" s="93"/>
      <c r="QBQ73" s="93"/>
      <c r="QBR73" s="93"/>
      <c r="QBS73" s="93"/>
      <c r="QBT73" s="93"/>
      <c r="QBU73" s="93"/>
      <c r="QBV73" s="93"/>
      <c r="QBW73" s="93"/>
      <c r="QBX73" s="93"/>
      <c r="QBY73" s="93"/>
      <c r="QBZ73" s="93"/>
      <c r="QCA73" s="93"/>
      <c r="QCB73" s="93"/>
      <c r="QCC73" s="93"/>
      <c r="QCD73" s="93"/>
      <c r="QCE73" s="93"/>
      <c r="QCF73" s="93"/>
      <c r="QCG73" s="93"/>
      <c r="QCH73" s="93"/>
      <c r="QCI73" s="93"/>
      <c r="QCJ73" s="93"/>
      <c r="QCK73" s="93"/>
      <c r="QCL73" s="93"/>
      <c r="QCM73" s="93"/>
      <c r="QCN73" s="93"/>
      <c r="QCO73" s="93"/>
      <c r="QCP73" s="93"/>
      <c r="QCQ73" s="93"/>
      <c r="QCR73" s="93"/>
      <c r="QCS73" s="93"/>
      <c r="QCT73" s="93"/>
      <c r="QCU73" s="93"/>
      <c r="QCV73" s="93"/>
      <c r="QCW73" s="93"/>
      <c r="QCX73" s="93"/>
      <c r="QCY73" s="93"/>
      <c r="QCZ73" s="93"/>
      <c r="QDA73" s="93"/>
      <c r="QDB73" s="93"/>
      <c r="QDC73" s="93"/>
      <c r="QDD73" s="93"/>
      <c r="QDE73" s="93"/>
      <c r="QDF73" s="93"/>
      <c r="QDG73" s="93"/>
      <c r="QDH73" s="93"/>
      <c r="QDI73" s="93"/>
      <c r="QDJ73" s="93"/>
      <c r="QDK73" s="93"/>
      <c r="QDL73" s="93"/>
      <c r="QDM73" s="93"/>
      <c r="QDN73" s="93"/>
      <c r="QDO73" s="93"/>
      <c r="QDP73" s="93"/>
      <c r="QDQ73" s="93"/>
      <c r="QDR73" s="93"/>
      <c r="QDS73" s="93"/>
      <c r="QDT73" s="93"/>
      <c r="QDU73" s="93"/>
      <c r="QDV73" s="93"/>
      <c r="QDW73" s="93"/>
      <c r="QDX73" s="93"/>
      <c r="QDY73" s="93"/>
      <c r="QDZ73" s="93"/>
      <c r="QEA73" s="93"/>
      <c r="QEB73" s="93"/>
      <c r="QEC73" s="93"/>
      <c r="QED73" s="93"/>
      <c r="QEE73" s="93"/>
      <c r="QEF73" s="93"/>
      <c r="QEG73" s="93"/>
      <c r="QEH73" s="93"/>
      <c r="QEI73" s="93"/>
      <c r="QEJ73" s="93"/>
      <c r="QEK73" s="93"/>
      <c r="QEL73" s="93"/>
      <c r="QEM73" s="93"/>
      <c r="QEN73" s="93"/>
      <c r="QEO73" s="93"/>
      <c r="QEP73" s="93"/>
      <c r="QEQ73" s="93"/>
      <c r="QER73" s="93"/>
      <c r="QES73" s="93"/>
      <c r="QET73" s="93"/>
      <c r="QEU73" s="93"/>
      <c r="QEV73" s="93"/>
      <c r="QEW73" s="93"/>
      <c r="QEX73" s="93"/>
      <c r="QEY73" s="93"/>
      <c r="QEZ73" s="93"/>
      <c r="QFA73" s="93"/>
      <c r="QFB73" s="93"/>
      <c r="QFC73" s="93"/>
      <c r="QFD73" s="93"/>
      <c r="QFE73" s="93"/>
      <c r="QFF73" s="93"/>
      <c r="QFG73" s="93"/>
      <c r="QFH73" s="93"/>
      <c r="QFI73" s="93"/>
      <c r="QFJ73" s="93"/>
      <c r="QFK73" s="93"/>
      <c r="QFL73" s="93"/>
      <c r="QFM73" s="93"/>
      <c r="QFN73" s="93"/>
      <c r="QFO73" s="93"/>
      <c r="QFP73" s="93"/>
      <c r="QFQ73" s="93"/>
      <c r="QFR73" s="93"/>
      <c r="QFS73" s="93"/>
      <c r="QFT73" s="93"/>
      <c r="QFU73" s="93"/>
      <c r="QFV73" s="93"/>
      <c r="QFW73" s="93"/>
      <c r="QFX73" s="93"/>
      <c r="QFY73" s="93"/>
      <c r="QFZ73" s="93"/>
      <c r="QGA73" s="93"/>
      <c r="QGB73" s="93"/>
      <c r="QGC73" s="93"/>
      <c r="QGD73" s="93"/>
      <c r="QGE73" s="93"/>
      <c r="QGF73" s="93"/>
      <c r="QGG73" s="93"/>
      <c r="QGH73" s="93"/>
      <c r="QGI73" s="93"/>
      <c r="QGJ73" s="93"/>
      <c r="QGK73" s="93"/>
      <c r="QGL73" s="93"/>
      <c r="QGM73" s="93"/>
      <c r="QGN73" s="93"/>
      <c r="QGO73" s="93"/>
      <c r="QGP73" s="93"/>
      <c r="QGQ73" s="93"/>
      <c r="QGR73" s="93"/>
      <c r="QGS73" s="93"/>
      <c r="QGT73" s="93"/>
      <c r="QGU73" s="93"/>
      <c r="QGV73" s="93"/>
      <c r="QGW73" s="93"/>
      <c r="QGX73" s="93"/>
      <c r="QGY73" s="93"/>
      <c r="QGZ73" s="93"/>
      <c r="QHA73" s="93"/>
      <c r="QHB73" s="93"/>
      <c r="QHC73" s="93"/>
      <c r="QHD73" s="93"/>
      <c r="QHE73" s="93"/>
      <c r="QHF73" s="93"/>
      <c r="QHG73" s="93"/>
      <c r="QHH73" s="93"/>
      <c r="QHI73" s="93"/>
      <c r="QHJ73" s="93"/>
      <c r="QHK73" s="93"/>
      <c r="QHL73" s="93"/>
      <c r="QHM73" s="93"/>
      <c r="QHN73" s="93"/>
      <c r="QHO73" s="93"/>
      <c r="QHP73" s="93"/>
      <c r="QHQ73" s="93"/>
      <c r="QHR73" s="93"/>
      <c r="QHS73" s="93"/>
      <c r="QHT73" s="93"/>
      <c r="QHU73" s="93"/>
      <c r="QHV73" s="93"/>
      <c r="QHW73" s="93"/>
      <c r="QHX73" s="93"/>
      <c r="QHY73" s="93"/>
      <c r="QHZ73" s="93"/>
      <c r="QIA73" s="93"/>
      <c r="QIB73" s="93"/>
      <c r="QIC73" s="93"/>
      <c r="QID73" s="93"/>
      <c r="QIE73" s="93"/>
      <c r="QIF73" s="93"/>
      <c r="QIG73" s="93"/>
      <c r="QIH73" s="93"/>
      <c r="QII73" s="93"/>
      <c r="QIJ73" s="93"/>
      <c r="QIK73" s="93"/>
      <c r="QIL73" s="93"/>
      <c r="QIM73" s="93"/>
      <c r="QIN73" s="93"/>
      <c r="QIO73" s="93"/>
      <c r="QIP73" s="93"/>
      <c r="QIQ73" s="93"/>
      <c r="QIR73" s="93"/>
      <c r="QIS73" s="93"/>
      <c r="QIT73" s="93"/>
      <c r="QIU73" s="93"/>
      <c r="QIV73" s="93"/>
      <c r="QIW73" s="93"/>
      <c r="QIX73" s="93"/>
      <c r="QIY73" s="93"/>
      <c r="QIZ73" s="93"/>
      <c r="QJA73" s="93"/>
      <c r="QJB73" s="93"/>
      <c r="QJC73" s="93"/>
      <c r="QJD73" s="93"/>
      <c r="QJE73" s="93"/>
      <c r="QJF73" s="93"/>
      <c r="QJG73" s="93"/>
      <c r="QJH73" s="93"/>
      <c r="QJI73" s="93"/>
      <c r="QJJ73" s="93"/>
      <c r="QJK73" s="93"/>
      <c r="QJL73" s="93"/>
      <c r="QJM73" s="93"/>
      <c r="QJN73" s="93"/>
      <c r="QJO73" s="93"/>
      <c r="QJP73" s="93"/>
      <c r="QJQ73" s="93"/>
      <c r="QJR73" s="93"/>
      <c r="QJS73" s="93"/>
      <c r="QJT73" s="93"/>
      <c r="QJU73" s="93"/>
      <c r="QJV73" s="93"/>
      <c r="QJW73" s="93"/>
      <c r="QJX73" s="93"/>
      <c r="QJY73" s="93"/>
      <c r="QJZ73" s="93"/>
      <c r="QKA73" s="93"/>
      <c r="QKB73" s="93"/>
      <c r="QKC73" s="93"/>
      <c r="QKD73" s="93"/>
      <c r="QKE73" s="93"/>
      <c r="QKF73" s="93"/>
      <c r="QKG73" s="93"/>
      <c r="QKH73" s="93"/>
      <c r="QKI73" s="93"/>
      <c r="QKJ73" s="93"/>
      <c r="QKK73" s="93"/>
      <c r="QKL73" s="93"/>
      <c r="QKM73" s="93"/>
      <c r="QKN73" s="93"/>
      <c r="QKO73" s="93"/>
      <c r="QKP73" s="93"/>
      <c r="QKQ73" s="93"/>
      <c r="QKR73" s="93"/>
      <c r="QKS73" s="93"/>
      <c r="QKT73" s="93"/>
      <c r="QKU73" s="93"/>
      <c r="QKV73" s="93"/>
      <c r="QKW73" s="93"/>
      <c r="QKX73" s="93"/>
      <c r="QKY73" s="93"/>
      <c r="QKZ73" s="93"/>
      <c r="QLA73" s="93"/>
      <c r="QLB73" s="93"/>
      <c r="QLC73" s="93"/>
      <c r="QLD73" s="93"/>
      <c r="QLE73" s="93"/>
      <c r="QLF73" s="93"/>
      <c r="QLG73" s="93"/>
      <c r="QLH73" s="93"/>
      <c r="QLI73" s="93"/>
      <c r="QLJ73" s="93"/>
      <c r="QLK73" s="93"/>
      <c r="QLL73" s="93"/>
      <c r="QLM73" s="93"/>
      <c r="QLN73" s="93"/>
      <c r="QLO73" s="93"/>
      <c r="QLP73" s="93"/>
      <c r="QLQ73" s="93"/>
      <c r="QLR73" s="93"/>
      <c r="QLS73" s="93"/>
      <c r="QLT73" s="93"/>
      <c r="QLU73" s="93"/>
      <c r="QLV73" s="93"/>
      <c r="QLW73" s="93"/>
      <c r="QLX73" s="93"/>
      <c r="QLY73" s="93"/>
      <c r="QLZ73" s="93"/>
      <c r="QMA73" s="93"/>
      <c r="QMB73" s="93"/>
      <c r="QMC73" s="93"/>
      <c r="QMD73" s="93"/>
      <c r="QME73" s="93"/>
      <c r="QMF73" s="93"/>
      <c r="QMG73" s="93"/>
      <c r="QMH73" s="93"/>
      <c r="QMI73" s="93"/>
      <c r="QMJ73" s="93"/>
      <c r="QMK73" s="93"/>
      <c r="QML73" s="93"/>
      <c r="QMM73" s="93"/>
      <c r="QMN73" s="93"/>
      <c r="QMO73" s="93"/>
      <c r="QMP73" s="93"/>
      <c r="QMQ73" s="93"/>
      <c r="QMR73" s="93"/>
      <c r="QMS73" s="93"/>
      <c r="QMT73" s="93"/>
      <c r="QMU73" s="93"/>
      <c r="QMV73" s="93"/>
      <c r="QMW73" s="93"/>
      <c r="QMX73" s="93"/>
      <c r="QMY73" s="93"/>
      <c r="QMZ73" s="93"/>
      <c r="QNA73" s="93"/>
      <c r="QNB73" s="93"/>
      <c r="QNC73" s="93"/>
      <c r="QND73" s="93"/>
      <c r="QNE73" s="93"/>
      <c r="QNF73" s="93"/>
      <c r="QNG73" s="93"/>
      <c r="QNH73" s="93"/>
      <c r="QNI73" s="93"/>
      <c r="QNJ73" s="93"/>
      <c r="QNK73" s="93"/>
      <c r="QNL73" s="93"/>
      <c r="QNM73" s="93"/>
      <c r="QNN73" s="93"/>
      <c r="QNO73" s="93"/>
      <c r="QNP73" s="93"/>
      <c r="QNQ73" s="93"/>
      <c r="QNR73" s="93"/>
      <c r="QNS73" s="93"/>
      <c r="QNT73" s="93"/>
      <c r="QNU73" s="93"/>
      <c r="QNV73" s="93"/>
      <c r="QNW73" s="93"/>
      <c r="QNX73" s="93"/>
      <c r="QNY73" s="93"/>
      <c r="QNZ73" s="93"/>
      <c r="QOA73" s="93"/>
      <c r="QOB73" s="93"/>
      <c r="QOC73" s="93"/>
      <c r="QOD73" s="93"/>
      <c r="QOE73" s="93"/>
      <c r="QOF73" s="93"/>
      <c r="QOG73" s="93"/>
      <c r="QOH73" s="93"/>
      <c r="QOI73" s="93"/>
      <c r="QOJ73" s="93"/>
      <c r="QOK73" s="93"/>
      <c r="QOL73" s="93"/>
      <c r="QOM73" s="93"/>
      <c r="QON73" s="93"/>
      <c r="QOO73" s="93"/>
      <c r="QOP73" s="93"/>
      <c r="QOQ73" s="93"/>
      <c r="QOR73" s="93"/>
      <c r="QOS73" s="93"/>
      <c r="QOT73" s="93"/>
      <c r="QOU73" s="93"/>
      <c r="QOV73" s="93"/>
      <c r="QOW73" s="93"/>
      <c r="QOX73" s="93"/>
      <c r="QOY73" s="93"/>
      <c r="QOZ73" s="93"/>
      <c r="QPA73" s="93"/>
      <c r="QPB73" s="93"/>
      <c r="QPC73" s="93"/>
      <c r="QPD73" s="93"/>
      <c r="QPE73" s="93"/>
      <c r="QPF73" s="93"/>
      <c r="QPG73" s="93"/>
      <c r="QPH73" s="93"/>
      <c r="QPI73" s="93"/>
      <c r="QPJ73" s="93"/>
      <c r="QPK73" s="93"/>
      <c r="QPL73" s="93"/>
      <c r="QPM73" s="93"/>
      <c r="QPN73" s="93"/>
      <c r="QPO73" s="93"/>
      <c r="QPP73" s="93"/>
      <c r="QPQ73" s="93"/>
      <c r="QPR73" s="93"/>
      <c r="QPS73" s="93"/>
      <c r="QPT73" s="93"/>
      <c r="QPU73" s="93"/>
      <c r="QPV73" s="93"/>
      <c r="QPW73" s="93"/>
      <c r="QPX73" s="93"/>
      <c r="QPY73" s="93"/>
      <c r="QPZ73" s="93"/>
      <c r="QQA73" s="93"/>
      <c r="QQB73" s="93"/>
      <c r="QQC73" s="93"/>
      <c r="QQD73" s="93"/>
      <c r="QQE73" s="93"/>
      <c r="QQF73" s="93"/>
      <c r="QQG73" s="93"/>
      <c r="QQH73" s="93"/>
      <c r="QQI73" s="93"/>
      <c r="QQJ73" s="93"/>
      <c r="QQK73" s="93"/>
      <c r="QQL73" s="93"/>
      <c r="QQM73" s="93"/>
      <c r="QQN73" s="93"/>
      <c r="QQO73" s="93"/>
      <c r="QQP73" s="93"/>
      <c r="QQQ73" s="93"/>
      <c r="QQR73" s="93"/>
      <c r="QQS73" s="93"/>
      <c r="QQT73" s="93"/>
      <c r="QQU73" s="93"/>
      <c r="QQV73" s="93"/>
      <c r="QQW73" s="93"/>
      <c r="QQX73" s="93"/>
      <c r="QQY73" s="93"/>
      <c r="QQZ73" s="93"/>
      <c r="QRA73" s="93"/>
      <c r="QRB73" s="93"/>
      <c r="QRC73" s="93"/>
      <c r="QRD73" s="93"/>
      <c r="QRE73" s="93"/>
      <c r="QRF73" s="93"/>
      <c r="QRG73" s="93"/>
      <c r="QRH73" s="93"/>
      <c r="QRI73" s="93"/>
      <c r="QRJ73" s="93"/>
      <c r="QRK73" s="93"/>
      <c r="QRL73" s="93"/>
      <c r="QRM73" s="93"/>
      <c r="QRN73" s="93"/>
      <c r="QRO73" s="93"/>
      <c r="QRP73" s="93"/>
      <c r="QRQ73" s="93"/>
      <c r="QRR73" s="93"/>
      <c r="QRS73" s="93"/>
      <c r="QRT73" s="93"/>
      <c r="QRU73" s="93"/>
      <c r="QRV73" s="93"/>
      <c r="QRW73" s="93"/>
      <c r="QRX73" s="93"/>
      <c r="QRY73" s="93"/>
      <c r="QRZ73" s="93"/>
      <c r="QSA73" s="93"/>
      <c r="QSB73" s="93"/>
      <c r="QSC73" s="93"/>
      <c r="QSD73" s="93"/>
      <c r="QSE73" s="93"/>
      <c r="QSF73" s="93"/>
      <c r="QSG73" s="93"/>
      <c r="QSH73" s="93"/>
      <c r="QSI73" s="93"/>
      <c r="QSJ73" s="93"/>
      <c r="QSK73" s="93"/>
      <c r="QSL73" s="93"/>
      <c r="QSM73" s="93"/>
      <c r="QSN73" s="93"/>
      <c r="QSO73" s="93"/>
      <c r="QSP73" s="93"/>
      <c r="QSQ73" s="93"/>
      <c r="QSR73" s="93"/>
      <c r="QSS73" s="93"/>
      <c r="QST73" s="93"/>
      <c r="QSU73" s="93"/>
      <c r="QSV73" s="93"/>
      <c r="QSW73" s="93"/>
      <c r="QSX73" s="93"/>
      <c r="QSY73" s="93"/>
      <c r="QSZ73" s="93"/>
      <c r="QTA73" s="93"/>
      <c r="QTB73" s="93"/>
      <c r="QTC73" s="93"/>
      <c r="QTD73" s="93"/>
      <c r="QTE73" s="93"/>
      <c r="QTF73" s="93"/>
      <c r="QTG73" s="93"/>
      <c r="QTH73" s="93"/>
      <c r="QTI73" s="93"/>
      <c r="QTJ73" s="93"/>
      <c r="QTK73" s="93"/>
      <c r="QTL73" s="93"/>
      <c r="QTM73" s="93"/>
      <c r="QTN73" s="93"/>
      <c r="QTO73" s="93"/>
      <c r="QTP73" s="93"/>
      <c r="QTQ73" s="93"/>
      <c r="QTR73" s="93"/>
      <c r="QTS73" s="93"/>
      <c r="QTT73" s="93"/>
      <c r="QTU73" s="93"/>
      <c r="QTV73" s="93"/>
      <c r="QTW73" s="93"/>
      <c r="QTX73" s="93"/>
      <c r="QTY73" s="93"/>
      <c r="QTZ73" s="93"/>
      <c r="QUA73" s="93"/>
      <c r="QUB73" s="93"/>
      <c r="QUC73" s="93"/>
      <c r="QUD73" s="93"/>
      <c r="QUE73" s="93"/>
      <c r="QUF73" s="93"/>
      <c r="QUG73" s="93"/>
      <c r="QUH73" s="93"/>
      <c r="QUI73" s="93"/>
      <c r="QUJ73" s="93"/>
      <c r="QUK73" s="93"/>
      <c r="QUL73" s="93"/>
      <c r="QUM73" s="93"/>
      <c r="QUN73" s="93"/>
      <c r="QUO73" s="93"/>
      <c r="QUP73" s="93"/>
      <c r="QUQ73" s="93"/>
      <c r="QUR73" s="93"/>
      <c r="QUS73" s="93"/>
      <c r="QUT73" s="93"/>
      <c r="QUU73" s="93"/>
      <c r="QUV73" s="93"/>
      <c r="QUW73" s="93"/>
      <c r="QUX73" s="93"/>
      <c r="QUY73" s="93"/>
      <c r="QUZ73" s="93"/>
      <c r="QVA73" s="93"/>
      <c r="QVB73" s="93"/>
      <c r="QVC73" s="93"/>
      <c r="QVD73" s="93"/>
      <c r="QVE73" s="93"/>
      <c r="QVF73" s="93"/>
      <c r="QVG73" s="93"/>
      <c r="QVH73" s="93"/>
      <c r="QVI73" s="93"/>
      <c r="QVJ73" s="93"/>
      <c r="QVK73" s="93"/>
      <c r="QVL73" s="93"/>
      <c r="QVM73" s="93"/>
      <c r="QVN73" s="93"/>
      <c r="QVO73" s="93"/>
      <c r="QVP73" s="93"/>
      <c r="QVQ73" s="93"/>
      <c r="QVR73" s="93"/>
      <c r="QVS73" s="93"/>
      <c r="QVT73" s="93"/>
      <c r="QVU73" s="93"/>
      <c r="QVV73" s="93"/>
      <c r="QVW73" s="93"/>
      <c r="QVX73" s="93"/>
      <c r="QVY73" s="93"/>
      <c r="QVZ73" s="93"/>
      <c r="QWA73" s="93"/>
      <c r="QWB73" s="93"/>
      <c r="QWC73" s="93"/>
      <c r="QWD73" s="93"/>
      <c r="QWE73" s="93"/>
      <c r="QWF73" s="93"/>
      <c r="QWG73" s="93"/>
      <c r="QWH73" s="93"/>
      <c r="QWI73" s="93"/>
      <c r="QWJ73" s="93"/>
      <c r="QWK73" s="93"/>
      <c r="QWL73" s="93"/>
      <c r="QWM73" s="93"/>
      <c r="QWN73" s="93"/>
      <c r="QWO73" s="93"/>
      <c r="QWP73" s="93"/>
      <c r="QWQ73" s="93"/>
      <c r="QWR73" s="93"/>
      <c r="QWS73" s="93"/>
      <c r="QWT73" s="93"/>
      <c r="QWU73" s="93"/>
      <c r="QWV73" s="93"/>
      <c r="QWW73" s="93"/>
      <c r="QWX73" s="93"/>
      <c r="QWY73" s="93"/>
      <c r="QWZ73" s="93"/>
      <c r="QXA73" s="93"/>
      <c r="QXB73" s="93"/>
      <c r="QXC73" s="93"/>
      <c r="QXD73" s="93"/>
      <c r="QXE73" s="93"/>
      <c r="QXF73" s="93"/>
      <c r="QXG73" s="93"/>
      <c r="QXH73" s="93"/>
      <c r="QXI73" s="93"/>
      <c r="QXJ73" s="93"/>
      <c r="QXK73" s="93"/>
      <c r="QXL73" s="93"/>
      <c r="QXM73" s="93"/>
      <c r="QXN73" s="93"/>
      <c r="QXO73" s="93"/>
      <c r="QXP73" s="93"/>
      <c r="QXQ73" s="93"/>
      <c r="QXR73" s="93"/>
      <c r="QXS73" s="93"/>
      <c r="QXT73" s="93"/>
      <c r="QXU73" s="93"/>
      <c r="QXV73" s="93"/>
      <c r="QXW73" s="93"/>
      <c r="QXX73" s="93"/>
      <c r="QXY73" s="93"/>
      <c r="QXZ73" s="93"/>
      <c r="QYA73" s="93"/>
      <c r="QYB73" s="93"/>
      <c r="QYC73" s="93"/>
      <c r="QYD73" s="93"/>
      <c r="QYE73" s="93"/>
      <c r="QYF73" s="93"/>
      <c r="QYG73" s="93"/>
      <c r="QYH73" s="93"/>
      <c r="QYI73" s="93"/>
      <c r="QYJ73" s="93"/>
      <c r="QYK73" s="93"/>
      <c r="QYL73" s="93"/>
      <c r="QYM73" s="93"/>
      <c r="QYN73" s="93"/>
      <c r="QYO73" s="93"/>
      <c r="QYP73" s="93"/>
      <c r="QYQ73" s="93"/>
      <c r="QYR73" s="93"/>
      <c r="QYS73" s="93"/>
      <c r="QYT73" s="93"/>
      <c r="QYU73" s="93"/>
      <c r="QYV73" s="93"/>
      <c r="QYW73" s="93"/>
      <c r="QYX73" s="93"/>
      <c r="QYY73" s="93"/>
      <c r="QYZ73" s="93"/>
      <c r="QZA73" s="93"/>
      <c r="QZB73" s="93"/>
      <c r="QZC73" s="93"/>
      <c r="QZD73" s="93"/>
      <c r="QZE73" s="93"/>
      <c r="QZF73" s="93"/>
      <c r="QZG73" s="93"/>
      <c r="QZH73" s="93"/>
      <c r="QZI73" s="93"/>
      <c r="QZJ73" s="93"/>
      <c r="QZK73" s="93"/>
      <c r="QZL73" s="93"/>
      <c r="QZM73" s="93"/>
      <c r="QZN73" s="93"/>
      <c r="QZO73" s="93"/>
      <c r="QZP73" s="93"/>
      <c r="QZQ73" s="93"/>
      <c r="QZR73" s="93"/>
      <c r="QZS73" s="93"/>
      <c r="QZT73" s="93"/>
      <c r="QZU73" s="93"/>
      <c r="QZV73" s="93"/>
      <c r="QZW73" s="93"/>
      <c r="QZX73" s="93"/>
      <c r="QZY73" s="93"/>
      <c r="QZZ73" s="93"/>
      <c r="RAA73" s="93"/>
      <c r="RAB73" s="93"/>
      <c r="RAC73" s="93"/>
      <c r="RAD73" s="93"/>
      <c r="RAE73" s="93"/>
      <c r="RAF73" s="93"/>
      <c r="RAG73" s="93"/>
      <c r="RAH73" s="93"/>
      <c r="RAI73" s="93"/>
      <c r="RAJ73" s="93"/>
      <c r="RAK73" s="93"/>
      <c r="RAL73" s="93"/>
      <c r="RAM73" s="93"/>
      <c r="RAN73" s="93"/>
      <c r="RAO73" s="93"/>
      <c r="RAP73" s="93"/>
      <c r="RAQ73" s="93"/>
      <c r="RAR73" s="93"/>
      <c r="RAS73" s="93"/>
      <c r="RAT73" s="93"/>
      <c r="RAU73" s="93"/>
      <c r="RAV73" s="93"/>
      <c r="RAW73" s="93"/>
      <c r="RAX73" s="93"/>
      <c r="RAY73" s="93"/>
      <c r="RAZ73" s="93"/>
      <c r="RBA73" s="93"/>
      <c r="RBB73" s="93"/>
      <c r="RBC73" s="93"/>
      <c r="RBD73" s="93"/>
      <c r="RBE73" s="93"/>
      <c r="RBF73" s="93"/>
      <c r="RBG73" s="93"/>
      <c r="RBH73" s="93"/>
      <c r="RBI73" s="93"/>
      <c r="RBJ73" s="93"/>
      <c r="RBK73" s="93"/>
      <c r="RBL73" s="93"/>
      <c r="RBM73" s="93"/>
      <c r="RBN73" s="93"/>
      <c r="RBO73" s="93"/>
      <c r="RBP73" s="93"/>
      <c r="RBQ73" s="93"/>
      <c r="RBR73" s="93"/>
      <c r="RBS73" s="93"/>
      <c r="RBT73" s="93"/>
      <c r="RBU73" s="93"/>
      <c r="RBV73" s="93"/>
      <c r="RBW73" s="93"/>
      <c r="RBX73" s="93"/>
      <c r="RBY73" s="93"/>
      <c r="RBZ73" s="93"/>
      <c r="RCA73" s="93"/>
      <c r="RCB73" s="93"/>
      <c r="RCC73" s="93"/>
      <c r="RCD73" s="93"/>
      <c r="RCE73" s="93"/>
      <c r="RCF73" s="93"/>
      <c r="RCG73" s="93"/>
      <c r="RCH73" s="93"/>
      <c r="RCI73" s="93"/>
      <c r="RCJ73" s="93"/>
      <c r="RCK73" s="93"/>
      <c r="RCL73" s="93"/>
      <c r="RCM73" s="93"/>
      <c r="RCN73" s="93"/>
      <c r="RCO73" s="93"/>
      <c r="RCP73" s="93"/>
      <c r="RCQ73" s="93"/>
      <c r="RCR73" s="93"/>
      <c r="RCS73" s="93"/>
      <c r="RCT73" s="93"/>
      <c r="RCU73" s="93"/>
      <c r="RCV73" s="93"/>
      <c r="RCW73" s="93"/>
      <c r="RCX73" s="93"/>
      <c r="RCY73" s="93"/>
      <c r="RCZ73" s="93"/>
      <c r="RDA73" s="93"/>
      <c r="RDB73" s="93"/>
      <c r="RDC73" s="93"/>
      <c r="RDD73" s="93"/>
      <c r="RDE73" s="93"/>
      <c r="RDF73" s="93"/>
      <c r="RDG73" s="93"/>
      <c r="RDH73" s="93"/>
      <c r="RDI73" s="93"/>
      <c r="RDJ73" s="93"/>
      <c r="RDK73" s="93"/>
      <c r="RDL73" s="93"/>
      <c r="RDM73" s="93"/>
      <c r="RDN73" s="93"/>
      <c r="RDO73" s="93"/>
      <c r="RDP73" s="93"/>
      <c r="RDQ73" s="93"/>
      <c r="RDR73" s="93"/>
      <c r="RDS73" s="93"/>
      <c r="RDT73" s="93"/>
      <c r="RDU73" s="93"/>
      <c r="RDV73" s="93"/>
      <c r="RDW73" s="93"/>
      <c r="RDX73" s="93"/>
      <c r="RDY73" s="93"/>
      <c r="RDZ73" s="93"/>
      <c r="REA73" s="93"/>
      <c r="REB73" s="93"/>
      <c r="REC73" s="93"/>
      <c r="RED73" s="93"/>
      <c r="REE73" s="93"/>
      <c r="REF73" s="93"/>
      <c r="REG73" s="93"/>
      <c r="REH73" s="93"/>
      <c r="REI73" s="93"/>
      <c r="REJ73" s="93"/>
      <c r="REK73" s="93"/>
      <c r="REL73" s="93"/>
      <c r="REM73" s="93"/>
      <c r="REN73" s="93"/>
      <c r="REO73" s="93"/>
      <c r="REP73" s="93"/>
      <c r="REQ73" s="93"/>
      <c r="RER73" s="93"/>
      <c r="RES73" s="93"/>
      <c r="RET73" s="93"/>
      <c r="REU73" s="93"/>
      <c r="REV73" s="93"/>
      <c r="REW73" s="93"/>
      <c r="REX73" s="93"/>
      <c r="REY73" s="93"/>
      <c r="REZ73" s="93"/>
      <c r="RFA73" s="93"/>
      <c r="RFB73" s="93"/>
      <c r="RFC73" s="93"/>
      <c r="RFD73" s="93"/>
      <c r="RFE73" s="93"/>
      <c r="RFF73" s="93"/>
      <c r="RFG73" s="93"/>
      <c r="RFH73" s="93"/>
      <c r="RFI73" s="93"/>
      <c r="RFJ73" s="93"/>
      <c r="RFK73" s="93"/>
      <c r="RFL73" s="93"/>
      <c r="RFM73" s="93"/>
      <c r="RFN73" s="93"/>
      <c r="RFO73" s="93"/>
      <c r="RFP73" s="93"/>
      <c r="RFQ73" s="93"/>
      <c r="RFR73" s="93"/>
      <c r="RFS73" s="93"/>
      <c r="RFT73" s="93"/>
      <c r="RFU73" s="93"/>
      <c r="RFV73" s="93"/>
      <c r="RFW73" s="93"/>
      <c r="RFX73" s="93"/>
      <c r="RFY73" s="93"/>
      <c r="RFZ73" s="93"/>
      <c r="RGA73" s="93"/>
      <c r="RGB73" s="93"/>
      <c r="RGC73" s="93"/>
      <c r="RGD73" s="93"/>
      <c r="RGE73" s="93"/>
      <c r="RGF73" s="93"/>
      <c r="RGG73" s="93"/>
      <c r="RGH73" s="93"/>
      <c r="RGI73" s="93"/>
      <c r="RGJ73" s="93"/>
      <c r="RGK73" s="93"/>
      <c r="RGL73" s="93"/>
      <c r="RGM73" s="93"/>
      <c r="RGN73" s="93"/>
      <c r="RGO73" s="93"/>
      <c r="RGP73" s="93"/>
      <c r="RGQ73" s="93"/>
      <c r="RGR73" s="93"/>
      <c r="RGS73" s="93"/>
      <c r="RGT73" s="93"/>
      <c r="RGU73" s="93"/>
      <c r="RGV73" s="93"/>
      <c r="RGW73" s="93"/>
      <c r="RGX73" s="93"/>
      <c r="RGY73" s="93"/>
      <c r="RGZ73" s="93"/>
      <c r="RHA73" s="93"/>
      <c r="RHB73" s="93"/>
      <c r="RHC73" s="93"/>
      <c r="RHD73" s="93"/>
      <c r="RHE73" s="93"/>
      <c r="RHF73" s="93"/>
      <c r="RHG73" s="93"/>
      <c r="RHH73" s="93"/>
      <c r="RHI73" s="93"/>
      <c r="RHJ73" s="93"/>
      <c r="RHK73" s="93"/>
      <c r="RHL73" s="93"/>
      <c r="RHM73" s="93"/>
      <c r="RHN73" s="93"/>
      <c r="RHO73" s="93"/>
      <c r="RHP73" s="93"/>
      <c r="RHQ73" s="93"/>
      <c r="RHR73" s="93"/>
      <c r="RHS73" s="93"/>
      <c r="RHT73" s="93"/>
      <c r="RHU73" s="93"/>
      <c r="RHV73" s="93"/>
      <c r="RHW73" s="93"/>
      <c r="RHX73" s="93"/>
      <c r="RHY73" s="93"/>
      <c r="RHZ73" s="93"/>
      <c r="RIA73" s="93"/>
      <c r="RIB73" s="93"/>
      <c r="RIC73" s="93"/>
      <c r="RID73" s="93"/>
      <c r="RIE73" s="93"/>
      <c r="RIF73" s="93"/>
      <c r="RIG73" s="93"/>
      <c r="RIH73" s="93"/>
      <c r="RII73" s="93"/>
      <c r="RIJ73" s="93"/>
      <c r="RIK73" s="93"/>
      <c r="RIL73" s="93"/>
      <c r="RIM73" s="93"/>
      <c r="RIN73" s="93"/>
      <c r="RIO73" s="93"/>
      <c r="RIP73" s="93"/>
      <c r="RIQ73" s="93"/>
      <c r="RIR73" s="93"/>
      <c r="RIS73" s="93"/>
      <c r="RIT73" s="93"/>
      <c r="RIU73" s="93"/>
      <c r="RIV73" s="93"/>
      <c r="RIW73" s="93"/>
      <c r="RIX73" s="93"/>
      <c r="RIY73" s="93"/>
      <c r="RIZ73" s="93"/>
      <c r="RJA73" s="93"/>
      <c r="RJB73" s="93"/>
      <c r="RJC73" s="93"/>
      <c r="RJD73" s="93"/>
      <c r="RJE73" s="93"/>
      <c r="RJF73" s="93"/>
      <c r="RJG73" s="93"/>
      <c r="RJH73" s="93"/>
      <c r="RJI73" s="93"/>
      <c r="RJJ73" s="93"/>
      <c r="RJK73" s="93"/>
      <c r="RJL73" s="93"/>
      <c r="RJM73" s="93"/>
      <c r="RJN73" s="93"/>
      <c r="RJO73" s="93"/>
      <c r="RJP73" s="93"/>
      <c r="RJQ73" s="93"/>
      <c r="RJR73" s="93"/>
      <c r="RJS73" s="93"/>
      <c r="RJT73" s="93"/>
      <c r="RJU73" s="93"/>
      <c r="RJV73" s="93"/>
      <c r="RJW73" s="93"/>
      <c r="RJX73" s="93"/>
      <c r="RJY73" s="93"/>
      <c r="RJZ73" s="93"/>
      <c r="RKA73" s="93"/>
      <c r="RKB73" s="93"/>
      <c r="RKC73" s="93"/>
      <c r="RKD73" s="93"/>
      <c r="RKE73" s="93"/>
      <c r="RKF73" s="93"/>
      <c r="RKG73" s="93"/>
      <c r="RKH73" s="93"/>
      <c r="RKI73" s="93"/>
      <c r="RKJ73" s="93"/>
      <c r="RKK73" s="93"/>
      <c r="RKL73" s="93"/>
      <c r="RKM73" s="93"/>
      <c r="RKN73" s="93"/>
      <c r="RKO73" s="93"/>
      <c r="RKP73" s="93"/>
      <c r="RKQ73" s="93"/>
      <c r="RKR73" s="93"/>
      <c r="RKS73" s="93"/>
      <c r="RKT73" s="93"/>
      <c r="RKU73" s="93"/>
      <c r="RKV73" s="93"/>
      <c r="RKW73" s="93"/>
      <c r="RKX73" s="93"/>
      <c r="RKY73" s="93"/>
      <c r="RKZ73" s="93"/>
      <c r="RLA73" s="93"/>
      <c r="RLB73" s="93"/>
      <c r="RLC73" s="93"/>
      <c r="RLD73" s="93"/>
      <c r="RLE73" s="93"/>
      <c r="RLF73" s="93"/>
      <c r="RLG73" s="93"/>
      <c r="RLH73" s="93"/>
      <c r="RLI73" s="93"/>
      <c r="RLJ73" s="93"/>
      <c r="RLK73" s="93"/>
      <c r="RLL73" s="93"/>
      <c r="RLM73" s="93"/>
      <c r="RLN73" s="93"/>
      <c r="RLO73" s="93"/>
      <c r="RLP73" s="93"/>
      <c r="RLQ73" s="93"/>
      <c r="RLR73" s="93"/>
      <c r="RLS73" s="93"/>
      <c r="RLT73" s="93"/>
      <c r="RLU73" s="93"/>
      <c r="RLV73" s="93"/>
      <c r="RLW73" s="93"/>
      <c r="RLX73" s="93"/>
      <c r="RLY73" s="93"/>
      <c r="RLZ73" s="93"/>
      <c r="RMA73" s="93"/>
      <c r="RMB73" s="93"/>
      <c r="RMC73" s="93"/>
      <c r="RMD73" s="93"/>
      <c r="RME73" s="93"/>
      <c r="RMF73" s="93"/>
      <c r="RMG73" s="93"/>
      <c r="RMH73" s="93"/>
      <c r="RMI73" s="93"/>
      <c r="RMJ73" s="93"/>
      <c r="RMK73" s="93"/>
      <c r="RML73" s="93"/>
      <c r="RMM73" s="93"/>
      <c r="RMN73" s="93"/>
      <c r="RMO73" s="93"/>
      <c r="RMP73" s="93"/>
      <c r="RMQ73" s="93"/>
      <c r="RMR73" s="93"/>
      <c r="RMS73" s="93"/>
      <c r="RMT73" s="93"/>
      <c r="RMU73" s="93"/>
      <c r="RMV73" s="93"/>
      <c r="RMW73" s="93"/>
      <c r="RMX73" s="93"/>
      <c r="RMY73" s="93"/>
      <c r="RMZ73" s="93"/>
      <c r="RNA73" s="93"/>
      <c r="RNB73" s="93"/>
      <c r="RNC73" s="93"/>
      <c r="RND73" s="93"/>
      <c r="RNE73" s="93"/>
      <c r="RNF73" s="93"/>
      <c r="RNG73" s="93"/>
      <c r="RNH73" s="93"/>
      <c r="RNI73" s="93"/>
      <c r="RNJ73" s="93"/>
      <c r="RNK73" s="93"/>
      <c r="RNL73" s="93"/>
      <c r="RNM73" s="93"/>
      <c r="RNN73" s="93"/>
      <c r="RNO73" s="93"/>
      <c r="RNP73" s="93"/>
      <c r="RNQ73" s="93"/>
      <c r="RNR73" s="93"/>
      <c r="RNS73" s="93"/>
      <c r="RNT73" s="93"/>
      <c r="RNU73" s="93"/>
      <c r="RNV73" s="93"/>
      <c r="RNW73" s="93"/>
      <c r="RNX73" s="93"/>
      <c r="RNY73" s="93"/>
      <c r="RNZ73" s="93"/>
      <c r="ROA73" s="93"/>
      <c r="ROB73" s="93"/>
      <c r="ROC73" s="93"/>
      <c r="ROD73" s="93"/>
      <c r="ROE73" s="93"/>
      <c r="ROF73" s="93"/>
      <c r="ROG73" s="93"/>
      <c r="ROH73" s="93"/>
      <c r="ROI73" s="93"/>
      <c r="ROJ73" s="93"/>
      <c r="ROK73" s="93"/>
      <c r="ROL73" s="93"/>
      <c r="ROM73" s="93"/>
      <c r="RON73" s="93"/>
      <c r="ROO73" s="93"/>
      <c r="ROP73" s="93"/>
      <c r="ROQ73" s="93"/>
      <c r="ROR73" s="93"/>
      <c r="ROS73" s="93"/>
      <c r="ROT73" s="93"/>
      <c r="ROU73" s="93"/>
      <c r="ROV73" s="93"/>
      <c r="ROW73" s="93"/>
      <c r="ROX73" s="93"/>
      <c r="ROY73" s="93"/>
      <c r="ROZ73" s="93"/>
      <c r="RPA73" s="93"/>
      <c r="RPB73" s="93"/>
      <c r="RPC73" s="93"/>
      <c r="RPD73" s="93"/>
      <c r="RPE73" s="93"/>
      <c r="RPF73" s="93"/>
      <c r="RPG73" s="93"/>
      <c r="RPH73" s="93"/>
      <c r="RPI73" s="93"/>
      <c r="RPJ73" s="93"/>
      <c r="RPK73" s="93"/>
      <c r="RPL73" s="93"/>
      <c r="RPM73" s="93"/>
      <c r="RPN73" s="93"/>
      <c r="RPO73" s="93"/>
      <c r="RPP73" s="93"/>
      <c r="RPQ73" s="93"/>
      <c r="RPR73" s="93"/>
      <c r="RPS73" s="93"/>
      <c r="RPT73" s="93"/>
      <c r="RPU73" s="93"/>
      <c r="RPV73" s="93"/>
      <c r="RPW73" s="93"/>
      <c r="RPX73" s="93"/>
      <c r="RPY73" s="93"/>
      <c r="RPZ73" s="93"/>
      <c r="RQA73" s="93"/>
      <c r="RQB73" s="93"/>
      <c r="RQC73" s="93"/>
      <c r="RQD73" s="93"/>
      <c r="RQE73" s="93"/>
      <c r="RQF73" s="93"/>
      <c r="RQG73" s="93"/>
      <c r="RQH73" s="93"/>
      <c r="RQI73" s="93"/>
      <c r="RQJ73" s="93"/>
      <c r="RQK73" s="93"/>
      <c r="RQL73" s="93"/>
      <c r="RQM73" s="93"/>
      <c r="RQN73" s="93"/>
      <c r="RQO73" s="93"/>
      <c r="RQP73" s="93"/>
      <c r="RQQ73" s="93"/>
      <c r="RQR73" s="93"/>
      <c r="RQS73" s="93"/>
      <c r="RQT73" s="93"/>
      <c r="RQU73" s="93"/>
      <c r="RQV73" s="93"/>
      <c r="RQW73" s="93"/>
      <c r="RQX73" s="93"/>
      <c r="RQY73" s="93"/>
      <c r="RQZ73" s="93"/>
      <c r="RRA73" s="93"/>
      <c r="RRB73" s="93"/>
      <c r="RRC73" s="93"/>
      <c r="RRD73" s="93"/>
      <c r="RRE73" s="93"/>
      <c r="RRF73" s="93"/>
      <c r="RRG73" s="93"/>
      <c r="RRH73" s="93"/>
      <c r="RRI73" s="93"/>
      <c r="RRJ73" s="93"/>
      <c r="RRK73" s="93"/>
      <c r="RRL73" s="93"/>
      <c r="RRM73" s="93"/>
      <c r="RRN73" s="93"/>
      <c r="RRO73" s="93"/>
      <c r="RRP73" s="93"/>
      <c r="RRQ73" s="93"/>
      <c r="RRR73" s="93"/>
      <c r="RRS73" s="93"/>
      <c r="RRT73" s="93"/>
      <c r="RRU73" s="93"/>
      <c r="RRV73" s="93"/>
      <c r="RRW73" s="93"/>
      <c r="RRX73" s="93"/>
      <c r="RRY73" s="93"/>
      <c r="RRZ73" s="93"/>
      <c r="RSA73" s="93"/>
      <c r="RSB73" s="93"/>
      <c r="RSC73" s="93"/>
      <c r="RSD73" s="93"/>
      <c r="RSE73" s="93"/>
      <c r="RSF73" s="93"/>
      <c r="RSG73" s="93"/>
      <c r="RSH73" s="93"/>
      <c r="RSI73" s="93"/>
      <c r="RSJ73" s="93"/>
      <c r="RSK73" s="93"/>
      <c r="RSL73" s="93"/>
      <c r="RSM73" s="93"/>
      <c r="RSN73" s="93"/>
      <c r="RSO73" s="93"/>
      <c r="RSP73" s="93"/>
      <c r="RSQ73" s="93"/>
      <c r="RSR73" s="93"/>
      <c r="RSS73" s="93"/>
      <c r="RST73" s="93"/>
      <c r="RSU73" s="93"/>
      <c r="RSV73" s="93"/>
      <c r="RSW73" s="93"/>
      <c r="RSX73" s="93"/>
      <c r="RSY73" s="93"/>
      <c r="RSZ73" s="93"/>
      <c r="RTA73" s="93"/>
      <c r="RTB73" s="93"/>
      <c r="RTC73" s="93"/>
      <c r="RTD73" s="93"/>
      <c r="RTE73" s="93"/>
      <c r="RTF73" s="93"/>
      <c r="RTG73" s="93"/>
      <c r="RTH73" s="93"/>
      <c r="RTI73" s="93"/>
      <c r="RTJ73" s="93"/>
      <c r="RTK73" s="93"/>
      <c r="RTL73" s="93"/>
      <c r="RTM73" s="93"/>
      <c r="RTN73" s="93"/>
      <c r="RTO73" s="93"/>
      <c r="RTP73" s="93"/>
      <c r="RTQ73" s="93"/>
      <c r="RTR73" s="93"/>
      <c r="RTS73" s="93"/>
      <c r="RTT73" s="93"/>
      <c r="RTU73" s="93"/>
      <c r="RTV73" s="93"/>
      <c r="RTW73" s="93"/>
      <c r="RTX73" s="93"/>
      <c r="RTY73" s="93"/>
      <c r="RTZ73" s="93"/>
      <c r="RUA73" s="93"/>
      <c r="RUB73" s="93"/>
      <c r="RUC73" s="93"/>
      <c r="RUD73" s="93"/>
      <c r="RUE73" s="93"/>
      <c r="RUF73" s="93"/>
      <c r="RUG73" s="93"/>
      <c r="RUH73" s="93"/>
      <c r="RUI73" s="93"/>
      <c r="RUJ73" s="93"/>
      <c r="RUK73" s="93"/>
      <c r="RUL73" s="93"/>
      <c r="RUM73" s="93"/>
      <c r="RUN73" s="93"/>
      <c r="RUO73" s="93"/>
      <c r="RUP73" s="93"/>
      <c r="RUQ73" s="93"/>
      <c r="RUR73" s="93"/>
      <c r="RUS73" s="93"/>
      <c r="RUT73" s="93"/>
      <c r="RUU73" s="93"/>
      <c r="RUV73" s="93"/>
      <c r="RUW73" s="93"/>
      <c r="RUX73" s="93"/>
      <c r="RUY73" s="93"/>
      <c r="RUZ73" s="93"/>
      <c r="RVA73" s="93"/>
      <c r="RVB73" s="93"/>
      <c r="RVC73" s="93"/>
      <c r="RVD73" s="93"/>
      <c r="RVE73" s="93"/>
      <c r="RVF73" s="93"/>
      <c r="RVG73" s="93"/>
      <c r="RVH73" s="93"/>
      <c r="RVI73" s="93"/>
      <c r="RVJ73" s="93"/>
      <c r="RVK73" s="93"/>
      <c r="RVL73" s="93"/>
      <c r="RVM73" s="93"/>
      <c r="RVN73" s="93"/>
      <c r="RVO73" s="93"/>
      <c r="RVP73" s="93"/>
      <c r="RVQ73" s="93"/>
      <c r="RVR73" s="93"/>
      <c r="RVS73" s="93"/>
      <c r="RVT73" s="93"/>
      <c r="RVU73" s="93"/>
      <c r="RVV73" s="93"/>
      <c r="RVW73" s="93"/>
      <c r="RVX73" s="93"/>
      <c r="RVY73" s="93"/>
      <c r="RVZ73" s="93"/>
      <c r="RWA73" s="93"/>
      <c r="RWB73" s="93"/>
      <c r="RWC73" s="93"/>
      <c r="RWD73" s="93"/>
      <c r="RWE73" s="93"/>
      <c r="RWF73" s="93"/>
      <c r="RWG73" s="93"/>
      <c r="RWH73" s="93"/>
      <c r="RWI73" s="93"/>
      <c r="RWJ73" s="93"/>
      <c r="RWK73" s="93"/>
      <c r="RWL73" s="93"/>
      <c r="RWM73" s="93"/>
      <c r="RWN73" s="93"/>
      <c r="RWO73" s="93"/>
      <c r="RWP73" s="93"/>
      <c r="RWQ73" s="93"/>
      <c r="RWR73" s="93"/>
      <c r="RWS73" s="93"/>
      <c r="RWT73" s="93"/>
      <c r="RWU73" s="93"/>
      <c r="RWV73" s="93"/>
      <c r="RWW73" s="93"/>
      <c r="RWX73" s="93"/>
      <c r="RWY73" s="93"/>
      <c r="RWZ73" s="93"/>
      <c r="RXA73" s="93"/>
      <c r="RXB73" s="93"/>
      <c r="RXC73" s="93"/>
      <c r="RXD73" s="93"/>
      <c r="RXE73" s="93"/>
      <c r="RXF73" s="93"/>
      <c r="RXG73" s="93"/>
      <c r="RXH73" s="93"/>
      <c r="RXI73" s="93"/>
      <c r="RXJ73" s="93"/>
      <c r="RXK73" s="93"/>
      <c r="RXL73" s="93"/>
      <c r="RXM73" s="93"/>
      <c r="RXN73" s="93"/>
      <c r="RXO73" s="93"/>
      <c r="RXP73" s="93"/>
      <c r="RXQ73" s="93"/>
      <c r="RXR73" s="93"/>
      <c r="RXS73" s="93"/>
      <c r="RXT73" s="93"/>
      <c r="RXU73" s="93"/>
      <c r="RXV73" s="93"/>
      <c r="RXW73" s="93"/>
      <c r="RXX73" s="93"/>
      <c r="RXY73" s="93"/>
      <c r="RXZ73" s="93"/>
      <c r="RYA73" s="93"/>
      <c r="RYB73" s="93"/>
      <c r="RYC73" s="93"/>
      <c r="RYD73" s="93"/>
      <c r="RYE73" s="93"/>
      <c r="RYF73" s="93"/>
      <c r="RYG73" s="93"/>
      <c r="RYH73" s="93"/>
      <c r="RYI73" s="93"/>
      <c r="RYJ73" s="93"/>
      <c r="RYK73" s="93"/>
      <c r="RYL73" s="93"/>
      <c r="RYM73" s="93"/>
      <c r="RYN73" s="93"/>
      <c r="RYO73" s="93"/>
      <c r="RYP73" s="93"/>
      <c r="RYQ73" s="93"/>
      <c r="RYR73" s="93"/>
      <c r="RYS73" s="93"/>
      <c r="RYT73" s="93"/>
      <c r="RYU73" s="93"/>
      <c r="RYV73" s="93"/>
      <c r="RYW73" s="93"/>
      <c r="RYX73" s="93"/>
      <c r="RYY73" s="93"/>
      <c r="RYZ73" s="93"/>
      <c r="RZA73" s="93"/>
      <c r="RZB73" s="93"/>
      <c r="RZC73" s="93"/>
      <c r="RZD73" s="93"/>
      <c r="RZE73" s="93"/>
      <c r="RZF73" s="93"/>
      <c r="RZG73" s="93"/>
      <c r="RZH73" s="93"/>
      <c r="RZI73" s="93"/>
      <c r="RZJ73" s="93"/>
      <c r="RZK73" s="93"/>
      <c r="RZL73" s="93"/>
      <c r="RZM73" s="93"/>
      <c r="RZN73" s="93"/>
      <c r="RZO73" s="93"/>
      <c r="RZP73" s="93"/>
      <c r="RZQ73" s="93"/>
      <c r="RZR73" s="93"/>
      <c r="RZS73" s="93"/>
      <c r="RZT73" s="93"/>
      <c r="RZU73" s="93"/>
      <c r="RZV73" s="93"/>
      <c r="RZW73" s="93"/>
      <c r="RZX73" s="93"/>
      <c r="RZY73" s="93"/>
      <c r="RZZ73" s="93"/>
      <c r="SAA73" s="93"/>
      <c r="SAB73" s="93"/>
      <c r="SAC73" s="93"/>
      <c r="SAD73" s="93"/>
      <c r="SAE73" s="93"/>
      <c r="SAF73" s="93"/>
      <c r="SAG73" s="93"/>
      <c r="SAH73" s="93"/>
      <c r="SAI73" s="93"/>
      <c r="SAJ73" s="93"/>
      <c r="SAK73" s="93"/>
      <c r="SAL73" s="93"/>
      <c r="SAM73" s="93"/>
      <c r="SAN73" s="93"/>
      <c r="SAO73" s="93"/>
      <c r="SAP73" s="93"/>
      <c r="SAQ73" s="93"/>
      <c r="SAR73" s="93"/>
      <c r="SAS73" s="93"/>
      <c r="SAT73" s="93"/>
      <c r="SAU73" s="93"/>
      <c r="SAV73" s="93"/>
      <c r="SAW73" s="93"/>
      <c r="SAX73" s="93"/>
      <c r="SAY73" s="93"/>
      <c r="SAZ73" s="93"/>
      <c r="SBA73" s="93"/>
      <c r="SBB73" s="93"/>
      <c r="SBC73" s="93"/>
      <c r="SBD73" s="93"/>
      <c r="SBE73" s="93"/>
      <c r="SBF73" s="93"/>
      <c r="SBG73" s="93"/>
      <c r="SBH73" s="93"/>
      <c r="SBI73" s="93"/>
      <c r="SBJ73" s="93"/>
      <c r="SBK73" s="93"/>
      <c r="SBL73" s="93"/>
      <c r="SBM73" s="93"/>
      <c r="SBN73" s="93"/>
      <c r="SBO73" s="93"/>
      <c r="SBP73" s="93"/>
      <c r="SBQ73" s="93"/>
      <c r="SBR73" s="93"/>
      <c r="SBS73" s="93"/>
      <c r="SBT73" s="93"/>
      <c r="SBU73" s="93"/>
      <c r="SBV73" s="93"/>
      <c r="SBW73" s="93"/>
      <c r="SBX73" s="93"/>
      <c r="SBY73" s="93"/>
      <c r="SBZ73" s="93"/>
      <c r="SCA73" s="93"/>
      <c r="SCB73" s="93"/>
      <c r="SCC73" s="93"/>
      <c r="SCD73" s="93"/>
      <c r="SCE73" s="93"/>
      <c r="SCF73" s="93"/>
      <c r="SCG73" s="93"/>
      <c r="SCH73" s="93"/>
      <c r="SCI73" s="93"/>
      <c r="SCJ73" s="93"/>
      <c r="SCK73" s="93"/>
      <c r="SCL73" s="93"/>
      <c r="SCM73" s="93"/>
      <c r="SCN73" s="93"/>
      <c r="SCO73" s="93"/>
      <c r="SCP73" s="93"/>
      <c r="SCQ73" s="93"/>
      <c r="SCR73" s="93"/>
      <c r="SCS73" s="93"/>
      <c r="SCT73" s="93"/>
      <c r="SCU73" s="93"/>
      <c r="SCV73" s="93"/>
      <c r="SCW73" s="93"/>
      <c r="SCX73" s="93"/>
      <c r="SCY73" s="93"/>
      <c r="SCZ73" s="93"/>
      <c r="SDA73" s="93"/>
      <c r="SDB73" s="93"/>
      <c r="SDC73" s="93"/>
      <c r="SDD73" s="93"/>
      <c r="SDE73" s="93"/>
      <c r="SDF73" s="93"/>
      <c r="SDG73" s="93"/>
      <c r="SDH73" s="93"/>
      <c r="SDI73" s="93"/>
      <c r="SDJ73" s="93"/>
      <c r="SDK73" s="93"/>
      <c r="SDL73" s="93"/>
      <c r="SDM73" s="93"/>
      <c r="SDN73" s="93"/>
      <c r="SDO73" s="93"/>
      <c r="SDP73" s="93"/>
      <c r="SDQ73" s="93"/>
      <c r="SDR73" s="93"/>
      <c r="SDS73" s="93"/>
      <c r="SDT73" s="93"/>
      <c r="SDU73" s="93"/>
      <c r="SDV73" s="93"/>
      <c r="SDW73" s="93"/>
      <c r="SDX73" s="93"/>
      <c r="SDY73" s="93"/>
      <c r="SDZ73" s="93"/>
      <c r="SEA73" s="93"/>
      <c r="SEB73" s="93"/>
      <c r="SEC73" s="93"/>
      <c r="SED73" s="93"/>
      <c r="SEE73" s="93"/>
      <c r="SEF73" s="93"/>
      <c r="SEG73" s="93"/>
      <c r="SEH73" s="93"/>
      <c r="SEI73" s="93"/>
      <c r="SEJ73" s="93"/>
      <c r="SEK73" s="93"/>
      <c r="SEL73" s="93"/>
      <c r="SEM73" s="93"/>
      <c r="SEN73" s="93"/>
      <c r="SEO73" s="93"/>
      <c r="SEP73" s="93"/>
      <c r="SEQ73" s="93"/>
      <c r="SER73" s="93"/>
      <c r="SES73" s="93"/>
      <c r="SET73" s="93"/>
      <c r="SEU73" s="93"/>
      <c r="SEV73" s="93"/>
      <c r="SEW73" s="93"/>
      <c r="SEX73" s="93"/>
      <c r="SEY73" s="93"/>
      <c r="SEZ73" s="93"/>
      <c r="SFA73" s="93"/>
      <c r="SFB73" s="93"/>
      <c r="SFC73" s="93"/>
      <c r="SFD73" s="93"/>
      <c r="SFE73" s="93"/>
      <c r="SFF73" s="93"/>
      <c r="SFG73" s="93"/>
      <c r="SFH73" s="93"/>
      <c r="SFI73" s="93"/>
      <c r="SFJ73" s="93"/>
      <c r="SFK73" s="93"/>
      <c r="SFL73" s="93"/>
      <c r="SFM73" s="93"/>
      <c r="SFN73" s="93"/>
      <c r="SFO73" s="93"/>
      <c r="SFP73" s="93"/>
      <c r="SFQ73" s="93"/>
      <c r="SFR73" s="93"/>
      <c r="SFS73" s="93"/>
      <c r="SFT73" s="93"/>
      <c r="SFU73" s="93"/>
      <c r="SFV73" s="93"/>
      <c r="SFW73" s="93"/>
      <c r="SFX73" s="93"/>
      <c r="SFY73" s="93"/>
      <c r="SFZ73" s="93"/>
      <c r="SGA73" s="93"/>
      <c r="SGB73" s="93"/>
      <c r="SGC73" s="93"/>
      <c r="SGD73" s="93"/>
      <c r="SGE73" s="93"/>
      <c r="SGF73" s="93"/>
      <c r="SGG73" s="93"/>
      <c r="SGH73" s="93"/>
      <c r="SGI73" s="93"/>
      <c r="SGJ73" s="93"/>
      <c r="SGK73" s="93"/>
      <c r="SGL73" s="93"/>
      <c r="SGM73" s="93"/>
      <c r="SGN73" s="93"/>
      <c r="SGO73" s="93"/>
      <c r="SGP73" s="93"/>
      <c r="SGQ73" s="93"/>
      <c r="SGR73" s="93"/>
      <c r="SGS73" s="93"/>
      <c r="SGT73" s="93"/>
      <c r="SGU73" s="93"/>
      <c r="SGV73" s="93"/>
      <c r="SGW73" s="93"/>
      <c r="SGX73" s="93"/>
      <c r="SGY73" s="93"/>
      <c r="SGZ73" s="93"/>
      <c r="SHA73" s="93"/>
      <c r="SHB73" s="93"/>
      <c r="SHC73" s="93"/>
      <c r="SHD73" s="93"/>
      <c r="SHE73" s="93"/>
      <c r="SHF73" s="93"/>
      <c r="SHG73" s="93"/>
      <c r="SHH73" s="93"/>
      <c r="SHI73" s="93"/>
      <c r="SHJ73" s="93"/>
      <c r="SHK73" s="93"/>
      <c r="SHL73" s="93"/>
      <c r="SHM73" s="93"/>
      <c r="SHN73" s="93"/>
      <c r="SHO73" s="93"/>
      <c r="SHP73" s="93"/>
      <c r="SHQ73" s="93"/>
      <c r="SHR73" s="93"/>
      <c r="SHS73" s="93"/>
      <c r="SHT73" s="93"/>
      <c r="SHU73" s="93"/>
      <c r="SHV73" s="93"/>
      <c r="SHW73" s="93"/>
      <c r="SHX73" s="93"/>
      <c r="SHY73" s="93"/>
      <c r="SHZ73" s="93"/>
      <c r="SIA73" s="93"/>
      <c r="SIB73" s="93"/>
      <c r="SIC73" s="93"/>
      <c r="SID73" s="93"/>
      <c r="SIE73" s="93"/>
      <c r="SIF73" s="93"/>
      <c r="SIG73" s="93"/>
      <c r="SIH73" s="93"/>
      <c r="SII73" s="93"/>
      <c r="SIJ73" s="93"/>
      <c r="SIK73" s="93"/>
      <c r="SIL73" s="93"/>
      <c r="SIM73" s="93"/>
      <c r="SIN73" s="93"/>
      <c r="SIO73" s="93"/>
      <c r="SIP73" s="93"/>
      <c r="SIQ73" s="93"/>
      <c r="SIR73" s="93"/>
      <c r="SIS73" s="93"/>
      <c r="SIT73" s="93"/>
      <c r="SIU73" s="93"/>
      <c r="SIV73" s="93"/>
      <c r="SIW73" s="93"/>
      <c r="SIX73" s="93"/>
      <c r="SIY73" s="93"/>
      <c r="SIZ73" s="93"/>
      <c r="SJA73" s="93"/>
      <c r="SJB73" s="93"/>
      <c r="SJC73" s="93"/>
      <c r="SJD73" s="93"/>
      <c r="SJE73" s="93"/>
      <c r="SJF73" s="93"/>
      <c r="SJG73" s="93"/>
      <c r="SJH73" s="93"/>
      <c r="SJI73" s="93"/>
      <c r="SJJ73" s="93"/>
      <c r="SJK73" s="93"/>
      <c r="SJL73" s="93"/>
      <c r="SJM73" s="93"/>
      <c r="SJN73" s="93"/>
      <c r="SJO73" s="93"/>
      <c r="SJP73" s="93"/>
      <c r="SJQ73" s="93"/>
      <c r="SJR73" s="93"/>
      <c r="SJS73" s="93"/>
      <c r="SJT73" s="93"/>
      <c r="SJU73" s="93"/>
      <c r="SJV73" s="93"/>
      <c r="SJW73" s="93"/>
      <c r="SJX73" s="93"/>
      <c r="SJY73" s="93"/>
      <c r="SJZ73" s="93"/>
      <c r="SKA73" s="93"/>
      <c r="SKB73" s="93"/>
      <c r="SKC73" s="93"/>
      <c r="SKD73" s="93"/>
      <c r="SKE73" s="93"/>
      <c r="SKF73" s="93"/>
      <c r="SKG73" s="93"/>
      <c r="SKH73" s="93"/>
      <c r="SKI73" s="93"/>
      <c r="SKJ73" s="93"/>
      <c r="SKK73" s="93"/>
      <c r="SKL73" s="93"/>
      <c r="SKM73" s="93"/>
      <c r="SKN73" s="93"/>
      <c r="SKO73" s="93"/>
      <c r="SKP73" s="93"/>
      <c r="SKQ73" s="93"/>
      <c r="SKR73" s="93"/>
      <c r="SKS73" s="93"/>
      <c r="SKT73" s="93"/>
      <c r="SKU73" s="93"/>
      <c r="SKV73" s="93"/>
      <c r="SKW73" s="93"/>
      <c r="SKX73" s="93"/>
      <c r="SKY73" s="93"/>
      <c r="SKZ73" s="93"/>
      <c r="SLA73" s="93"/>
      <c r="SLB73" s="93"/>
      <c r="SLC73" s="93"/>
      <c r="SLD73" s="93"/>
      <c r="SLE73" s="93"/>
      <c r="SLF73" s="93"/>
      <c r="SLG73" s="93"/>
      <c r="SLH73" s="93"/>
      <c r="SLI73" s="93"/>
      <c r="SLJ73" s="93"/>
      <c r="SLK73" s="93"/>
      <c r="SLL73" s="93"/>
      <c r="SLM73" s="93"/>
      <c r="SLN73" s="93"/>
      <c r="SLO73" s="93"/>
      <c r="SLP73" s="93"/>
      <c r="SLQ73" s="93"/>
      <c r="SLR73" s="93"/>
      <c r="SLS73" s="93"/>
      <c r="SLT73" s="93"/>
      <c r="SLU73" s="93"/>
      <c r="SLV73" s="93"/>
      <c r="SLW73" s="93"/>
      <c r="SLX73" s="93"/>
      <c r="SLY73" s="93"/>
      <c r="SLZ73" s="93"/>
      <c r="SMA73" s="93"/>
      <c r="SMB73" s="93"/>
      <c r="SMC73" s="93"/>
      <c r="SMD73" s="93"/>
      <c r="SME73" s="93"/>
      <c r="SMF73" s="93"/>
      <c r="SMG73" s="93"/>
      <c r="SMH73" s="93"/>
      <c r="SMI73" s="93"/>
      <c r="SMJ73" s="93"/>
      <c r="SMK73" s="93"/>
      <c r="SML73" s="93"/>
      <c r="SMM73" s="93"/>
      <c r="SMN73" s="93"/>
      <c r="SMO73" s="93"/>
      <c r="SMP73" s="93"/>
      <c r="SMQ73" s="93"/>
      <c r="SMR73" s="93"/>
      <c r="SMS73" s="93"/>
      <c r="SMT73" s="93"/>
      <c r="SMU73" s="93"/>
      <c r="SMV73" s="93"/>
      <c r="SMW73" s="93"/>
      <c r="SMX73" s="93"/>
      <c r="SMY73" s="93"/>
      <c r="SMZ73" s="93"/>
      <c r="SNA73" s="93"/>
      <c r="SNB73" s="93"/>
      <c r="SNC73" s="93"/>
      <c r="SND73" s="93"/>
      <c r="SNE73" s="93"/>
      <c r="SNF73" s="93"/>
      <c r="SNG73" s="93"/>
      <c r="SNH73" s="93"/>
      <c r="SNI73" s="93"/>
      <c r="SNJ73" s="93"/>
      <c r="SNK73" s="93"/>
      <c r="SNL73" s="93"/>
      <c r="SNM73" s="93"/>
      <c r="SNN73" s="93"/>
      <c r="SNO73" s="93"/>
      <c r="SNP73" s="93"/>
      <c r="SNQ73" s="93"/>
      <c r="SNR73" s="93"/>
      <c r="SNS73" s="93"/>
      <c r="SNT73" s="93"/>
      <c r="SNU73" s="93"/>
      <c r="SNV73" s="93"/>
      <c r="SNW73" s="93"/>
      <c r="SNX73" s="93"/>
      <c r="SNY73" s="93"/>
      <c r="SNZ73" s="93"/>
      <c r="SOA73" s="93"/>
      <c r="SOB73" s="93"/>
      <c r="SOC73" s="93"/>
      <c r="SOD73" s="93"/>
      <c r="SOE73" s="93"/>
      <c r="SOF73" s="93"/>
      <c r="SOG73" s="93"/>
      <c r="SOH73" s="93"/>
      <c r="SOI73" s="93"/>
      <c r="SOJ73" s="93"/>
      <c r="SOK73" s="93"/>
      <c r="SOL73" s="93"/>
      <c r="SOM73" s="93"/>
      <c r="SON73" s="93"/>
      <c r="SOO73" s="93"/>
      <c r="SOP73" s="93"/>
      <c r="SOQ73" s="93"/>
      <c r="SOR73" s="93"/>
      <c r="SOS73" s="93"/>
      <c r="SOT73" s="93"/>
      <c r="SOU73" s="93"/>
      <c r="SOV73" s="93"/>
      <c r="SOW73" s="93"/>
      <c r="SOX73" s="93"/>
      <c r="SOY73" s="93"/>
      <c r="SOZ73" s="93"/>
      <c r="SPA73" s="93"/>
      <c r="SPB73" s="93"/>
      <c r="SPC73" s="93"/>
      <c r="SPD73" s="93"/>
      <c r="SPE73" s="93"/>
      <c r="SPF73" s="93"/>
      <c r="SPG73" s="93"/>
      <c r="SPH73" s="93"/>
      <c r="SPI73" s="93"/>
      <c r="SPJ73" s="93"/>
      <c r="SPK73" s="93"/>
      <c r="SPL73" s="93"/>
      <c r="SPM73" s="93"/>
      <c r="SPN73" s="93"/>
      <c r="SPO73" s="93"/>
      <c r="SPP73" s="93"/>
      <c r="SPQ73" s="93"/>
      <c r="SPR73" s="93"/>
      <c r="SPS73" s="93"/>
      <c r="SPT73" s="93"/>
      <c r="SPU73" s="93"/>
      <c r="SPV73" s="93"/>
      <c r="SPW73" s="93"/>
      <c r="SPX73" s="93"/>
      <c r="SPY73" s="93"/>
      <c r="SPZ73" s="93"/>
      <c r="SQA73" s="93"/>
      <c r="SQB73" s="93"/>
      <c r="SQC73" s="93"/>
      <c r="SQD73" s="93"/>
      <c r="SQE73" s="93"/>
      <c r="SQF73" s="93"/>
      <c r="SQG73" s="93"/>
      <c r="SQH73" s="93"/>
      <c r="SQI73" s="93"/>
      <c r="SQJ73" s="93"/>
      <c r="SQK73" s="93"/>
      <c r="SQL73" s="93"/>
      <c r="SQM73" s="93"/>
      <c r="SQN73" s="93"/>
      <c r="SQO73" s="93"/>
      <c r="SQP73" s="93"/>
      <c r="SQQ73" s="93"/>
      <c r="SQR73" s="93"/>
      <c r="SQS73" s="93"/>
      <c r="SQT73" s="93"/>
      <c r="SQU73" s="93"/>
      <c r="SQV73" s="93"/>
      <c r="SQW73" s="93"/>
      <c r="SQX73" s="93"/>
      <c r="SQY73" s="93"/>
      <c r="SQZ73" s="93"/>
      <c r="SRA73" s="93"/>
      <c r="SRB73" s="93"/>
      <c r="SRC73" s="93"/>
      <c r="SRD73" s="93"/>
      <c r="SRE73" s="93"/>
      <c r="SRF73" s="93"/>
      <c r="SRG73" s="93"/>
      <c r="SRH73" s="93"/>
      <c r="SRI73" s="93"/>
      <c r="SRJ73" s="93"/>
      <c r="SRK73" s="93"/>
      <c r="SRL73" s="93"/>
      <c r="SRM73" s="93"/>
      <c r="SRN73" s="93"/>
      <c r="SRO73" s="93"/>
      <c r="SRP73" s="93"/>
      <c r="SRQ73" s="93"/>
      <c r="SRR73" s="93"/>
      <c r="SRS73" s="93"/>
      <c r="SRT73" s="93"/>
      <c r="SRU73" s="93"/>
      <c r="SRV73" s="93"/>
      <c r="SRW73" s="93"/>
      <c r="SRX73" s="93"/>
      <c r="SRY73" s="93"/>
      <c r="SRZ73" s="93"/>
      <c r="SSA73" s="93"/>
      <c r="SSB73" s="93"/>
      <c r="SSC73" s="93"/>
      <c r="SSD73" s="93"/>
      <c r="SSE73" s="93"/>
      <c r="SSF73" s="93"/>
      <c r="SSG73" s="93"/>
      <c r="SSH73" s="93"/>
      <c r="SSI73" s="93"/>
      <c r="SSJ73" s="93"/>
      <c r="SSK73" s="93"/>
      <c r="SSL73" s="93"/>
      <c r="SSM73" s="93"/>
      <c r="SSN73" s="93"/>
      <c r="SSO73" s="93"/>
      <c r="SSP73" s="93"/>
      <c r="SSQ73" s="93"/>
      <c r="SSR73" s="93"/>
      <c r="SSS73" s="93"/>
      <c r="SST73" s="93"/>
      <c r="SSU73" s="93"/>
      <c r="SSV73" s="93"/>
      <c r="SSW73" s="93"/>
      <c r="SSX73" s="93"/>
      <c r="SSY73" s="93"/>
      <c r="SSZ73" s="93"/>
      <c r="STA73" s="93"/>
      <c r="STB73" s="93"/>
      <c r="STC73" s="93"/>
      <c r="STD73" s="93"/>
      <c r="STE73" s="93"/>
      <c r="STF73" s="93"/>
      <c r="STG73" s="93"/>
      <c r="STH73" s="93"/>
      <c r="STI73" s="93"/>
      <c r="STJ73" s="93"/>
      <c r="STK73" s="93"/>
      <c r="STL73" s="93"/>
      <c r="STM73" s="93"/>
      <c r="STN73" s="93"/>
      <c r="STO73" s="93"/>
      <c r="STP73" s="93"/>
      <c r="STQ73" s="93"/>
      <c r="STR73" s="93"/>
      <c r="STS73" s="93"/>
      <c r="STT73" s="93"/>
      <c r="STU73" s="93"/>
      <c r="STV73" s="93"/>
      <c r="STW73" s="93"/>
      <c r="STX73" s="93"/>
      <c r="STY73" s="93"/>
      <c r="STZ73" s="93"/>
      <c r="SUA73" s="93"/>
      <c r="SUB73" s="93"/>
      <c r="SUC73" s="93"/>
      <c r="SUD73" s="93"/>
      <c r="SUE73" s="93"/>
      <c r="SUF73" s="93"/>
      <c r="SUG73" s="93"/>
      <c r="SUH73" s="93"/>
      <c r="SUI73" s="93"/>
      <c r="SUJ73" s="93"/>
      <c r="SUK73" s="93"/>
      <c r="SUL73" s="93"/>
      <c r="SUM73" s="93"/>
      <c r="SUN73" s="93"/>
      <c r="SUO73" s="93"/>
      <c r="SUP73" s="93"/>
      <c r="SUQ73" s="93"/>
      <c r="SUR73" s="93"/>
      <c r="SUS73" s="93"/>
      <c r="SUT73" s="93"/>
      <c r="SUU73" s="93"/>
      <c r="SUV73" s="93"/>
      <c r="SUW73" s="93"/>
      <c r="SUX73" s="93"/>
      <c r="SUY73" s="93"/>
      <c r="SUZ73" s="93"/>
      <c r="SVA73" s="93"/>
      <c r="SVB73" s="93"/>
      <c r="SVC73" s="93"/>
      <c r="SVD73" s="93"/>
      <c r="SVE73" s="93"/>
      <c r="SVF73" s="93"/>
      <c r="SVG73" s="93"/>
      <c r="SVH73" s="93"/>
      <c r="SVI73" s="93"/>
      <c r="SVJ73" s="93"/>
      <c r="SVK73" s="93"/>
      <c r="SVL73" s="93"/>
      <c r="SVM73" s="93"/>
      <c r="SVN73" s="93"/>
      <c r="SVO73" s="93"/>
      <c r="SVP73" s="93"/>
      <c r="SVQ73" s="93"/>
      <c r="SVR73" s="93"/>
      <c r="SVS73" s="93"/>
      <c r="SVT73" s="93"/>
      <c r="SVU73" s="93"/>
      <c r="SVV73" s="93"/>
      <c r="SVW73" s="93"/>
      <c r="SVX73" s="93"/>
      <c r="SVY73" s="93"/>
      <c r="SVZ73" s="93"/>
      <c r="SWA73" s="93"/>
      <c r="SWB73" s="93"/>
      <c r="SWC73" s="93"/>
      <c r="SWD73" s="93"/>
      <c r="SWE73" s="93"/>
      <c r="SWF73" s="93"/>
      <c r="SWG73" s="93"/>
      <c r="SWH73" s="93"/>
      <c r="SWI73" s="93"/>
      <c r="SWJ73" s="93"/>
      <c r="SWK73" s="93"/>
      <c r="SWL73" s="93"/>
      <c r="SWM73" s="93"/>
      <c r="SWN73" s="93"/>
      <c r="SWO73" s="93"/>
      <c r="SWP73" s="93"/>
      <c r="SWQ73" s="93"/>
      <c r="SWR73" s="93"/>
      <c r="SWS73" s="93"/>
      <c r="SWT73" s="93"/>
      <c r="SWU73" s="93"/>
      <c r="SWV73" s="93"/>
      <c r="SWW73" s="93"/>
      <c r="SWX73" s="93"/>
      <c r="SWY73" s="93"/>
      <c r="SWZ73" s="93"/>
      <c r="SXA73" s="93"/>
      <c r="SXB73" s="93"/>
      <c r="SXC73" s="93"/>
      <c r="SXD73" s="93"/>
      <c r="SXE73" s="93"/>
      <c r="SXF73" s="93"/>
      <c r="SXG73" s="93"/>
      <c r="SXH73" s="93"/>
      <c r="SXI73" s="93"/>
      <c r="SXJ73" s="93"/>
      <c r="SXK73" s="93"/>
      <c r="SXL73" s="93"/>
      <c r="SXM73" s="93"/>
      <c r="SXN73" s="93"/>
      <c r="SXO73" s="93"/>
      <c r="SXP73" s="93"/>
      <c r="SXQ73" s="93"/>
      <c r="SXR73" s="93"/>
      <c r="SXS73" s="93"/>
      <c r="SXT73" s="93"/>
      <c r="SXU73" s="93"/>
      <c r="SXV73" s="93"/>
      <c r="SXW73" s="93"/>
      <c r="SXX73" s="93"/>
      <c r="SXY73" s="93"/>
      <c r="SXZ73" s="93"/>
      <c r="SYA73" s="93"/>
      <c r="SYB73" s="93"/>
      <c r="SYC73" s="93"/>
      <c r="SYD73" s="93"/>
      <c r="SYE73" s="93"/>
      <c r="SYF73" s="93"/>
      <c r="SYG73" s="93"/>
      <c r="SYH73" s="93"/>
      <c r="SYI73" s="93"/>
      <c r="SYJ73" s="93"/>
      <c r="SYK73" s="93"/>
      <c r="SYL73" s="93"/>
      <c r="SYM73" s="93"/>
      <c r="SYN73" s="93"/>
      <c r="SYO73" s="93"/>
      <c r="SYP73" s="93"/>
      <c r="SYQ73" s="93"/>
      <c r="SYR73" s="93"/>
      <c r="SYS73" s="93"/>
      <c r="SYT73" s="93"/>
      <c r="SYU73" s="93"/>
      <c r="SYV73" s="93"/>
      <c r="SYW73" s="93"/>
      <c r="SYX73" s="93"/>
      <c r="SYY73" s="93"/>
      <c r="SYZ73" s="93"/>
      <c r="SZA73" s="93"/>
      <c r="SZB73" s="93"/>
      <c r="SZC73" s="93"/>
      <c r="SZD73" s="93"/>
      <c r="SZE73" s="93"/>
      <c r="SZF73" s="93"/>
      <c r="SZG73" s="93"/>
      <c r="SZH73" s="93"/>
      <c r="SZI73" s="93"/>
      <c r="SZJ73" s="93"/>
      <c r="SZK73" s="93"/>
      <c r="SZL73" s="93"/>
      <c r="SZM73" s="93"/>
      <c r="SZN73" s="93"/>
      <c r="SZO73" s="93"/>
      <c r="SZP73" s="93"/>
      <c r="SZQ73" s="93"/>
      <c r="SZR73" s="93"/>
      <c r="SZS73" s="93"/>
      <c r="SZT73" s="93"/>
      <c r="SZU73" s="93"/>
      <c r="SZV73" s="93"/>
      <c r="SZW73" s="93"/>
      <c r="SZX73" s="93"/>
      <c r="SZY73" s="93"/>
      <c r="SZZ73" s="93"/>
      <c r="TAA73" s="93"/>
      <c r="TAB73" s="93"/>
      <c r="TAC73" s="93"/>
      <c r="TAD73" s="93"/>
      <c r="TAE73" s="93"/>
      <c r="TAF73" s="93"/>
      <c r="TAG73" s="93"/>
      <c r="TAH73" s="93"/>
      <c r="TAI73" s="93"/>
      <c r="TAJ73" s="93"/>
      <c r="TAK73" s="93"/>
      <c r="TAL73" s="93"/>
      <c r="TAM73" s="93"/>
      <c r="TAN73" s="93"/>
      <c r="TAO73" s="93"/>
      <c r="TAP73" s="93"/>
      <c r="TAQ73" s="93"/>
      <c r="TAR73" s="93"/>
      <c r="TAS73" s="93"/>
      <c r="TAT73" s="93"/>
      <c r="TAU73" s="93"/>
      <c r="TAV73" s="93"/>
      <c r="TAW73" s="93"/>
      <c r="TAX73" s="93"/>
      <c r="TAY73" s="93"/>
      <c r="TAZ73" s="93"/>
      <c r="TBA73" s="93"/>
      <c r="TBB73" s="93"/>
      <c r="TBC73" s="93"/>
      <c r="TBD73" s="93"/>
      <c r="TBE73" s="93"/>
      <c r="TBF73" s="93"/>
      <c r="TBG73" s="93"/>
      <c r="TBH73" s="93"/>
      <c r="TBI73" s="93"/>
      <c r="TBJ73" s="93"/>
      <c r="TBK73" s="93"/>
      <c r="TBL73" s="93"/>
      <c r="TBM73" s="93"/>
      <c r="TBN73" s="93"/>
      <c r="TBO73" s="93"/>
      <c r="TBP73" s="93"/>
      <c r="TBQ73" s="93"/>
      <c r="TBR73" s="93"/>
      <c r="TBS73" s="93"/>
      <c r="TBT73" s="93"/>
      <c r="TBU73" s="93"/>
      <c r="TBV73" s="93"/>
      <c r="TBW73" s="93"/>
      <c r="TBX73" s="93"/>
      <c r="TBY73" s="93"/>
      <c r="TBZ73" s="93"/>
      <c r="TCA73" s="93"/>
      <c r="TCB73" s="93"/>
      <c r="TCC73" s="93"/>
      <c r="TCD73" s="93"/>
      <c r="TCE73" s="93"/>
      <c r="TCF73" s="93"/>
      <c r="TCG73" s="93"/>
      <c r="TCH73" s="93"/>
      <c r="TCI73" s="93"/>
      <c r="TCJ73" s="93"/>
      <c r="TCK73" s="93"/>
      <c r="TCL73" s="93"/>
      <c r="TCM73" s="93"/>
      <c r="TCN73" s="93"/>
      <c r="TCO73" s="93"/>
      <c r="TCP73" s="93"/>
      <c r="TCQ73" s="93"/>
      <c r="TCR73" s="93"/>
      <c r="TCS73" s="93"/>
      <c r="TCT73" s="93"/>
      <c r="TCU73" s="93"/>
      <c r="TCV73" s="93"/>
      <c r="TCW73" s="93"/>
      <c r="TCX73" s="93"/>
      <c r="TCY73" s="93"/>
      <c r="TCZ73" s="93"/>
      <c r="TDA73" s="93"/>
      <c r="TDB73" s="93"/>
      <c r="TDC73" s="93"/>
      <c r="TDD73" s="93"/>
      <c r="TDE73" s="93"/>
      <c r="TDF73" s="93"/>
      <c r="TDG73" s="93"/>
      <c r="TDH73" s="93"/>
      <c r="TDI73" s="93"/>
      <c r="TDJ73" s="93"/>
      <c r="TDK73" s="93"/>
      <c r="TDL73" s="93"/>
      <c r="TDM73" s="93"/>
      <c r="TDN73" s="93"/>
      <c r="TDO73" s="93"/>
      <c r="TDP73" s="93"/>
      <c r="TDQ73" s="93"/>
      <c r="TDR73" s="93"/>
      <c r="TDS73" s="93"/>
      <c r="TDT73" s="93"/>
      <c r="TDU73" s="93"/>
      <c r="TDV73" s="93"/>
      <c r="TDW73" s="93"/>
      <c r="TDX73" s="93"/>
      <c r="TDY73" s="93"/>
      <c r="TDZ73" s="93"/>
      <c r="TEA73" s="93"/>
      <c r="TEB73" s="93"/>
      <c r="TEC73" s="93"/>
      <c r="TED73" s="93"/>
      <c r="TEE73" s="93"/>
      <c r="TEF73" s="93"/>
      <c r="TEG73" s="93"/>
      <c r="TEH73" s="93"/>
      <c r="TEI73" s="93"/>
      <c r="TEJ73" s="93"/>
      <c r="TEK73" s="93"/>
      <c r="TEL73" s="93"/>
      <c r="TEM73" s="93"/>
      <c r="TEN73" s="93"/>
      <c r="TEO73" s="93"/>
      <c r="TEP73" s="93"/>
      <c r="TEQ73" s="93"/>
      <c r="TER73" s="93"/>
      <c r="TES73" s="93"/>
      <c r="TET73" s="93"/>
      <c r="TEU73" s="93"/>
      <c r="TEV73" s="93"/>
      <c r="TEW73" s="93"/>
      <c r="TEX73" s="93"/>
      <c r="TEY73" s="93"/>
      <c r="TEZ73" s="93"/>
      <c r="TFA73" s="93"/>
      <c r="TFB73" s="93"/>
      <c r="TFC73" s="93"/>
      <c r="TFD73" s="93"/>
      <c r="TFE73" s="93"/>
      <c r="TFF73" s="93"/>
      <c r="TFG73" s="93"/>
      <c r="TFH73" s="93"/>
      <c r="TFI73" s="93"/>
      <c r="TFJ73" s="93"/>
      <c r="TFK73" s="93"/>
      <c r="TFL73" s="93"/>
      <c r="TFM73" s="93"/>
      <c r="TFN73" s="93"/>
      <c r="TFO73" s="93"/>
      <c r="TFP73" s="93"/>
      <c r="TFQ73" s="93"/>
      <c r="TFR73" s="93"/>
      <c r="TFS73" s="93"/>
      <c r="TFT73" s="93"/>
      <c r="TFU73" s="93"/>
      <c r="TFV73" s="93"/>
      <c r="TFW73" s="93"/>
      <c r="TFX73" s="93"/>
      <c r="TFY73" s="93"/>
      <c r="TFZ73" s="93"/>
      <c r="TGA73" s="93"/>
      <c r="TGB73" s="93"/>
      <c r="TGC73" s="93"/>
      <c r="TGD73" s="93"/>
      <c r="TGE73" s="93"/>
      <c r="TGF73" s="93"/>
      <c r="TGG73" s="93"/>
      <c r="TGH73" s="93"/>
      <c r="TGI73" s="93"/>
      <c r="TGJ73" s="93"/>
      <c r="TGK73" s="93"/>
      <c r="TGL73" s="93"/>
      <c r="TGM73" s="93"/>
      <c r="TGN73" s="93"/>
      <c r="TGO73" s="93"/>
      <c r="TGP73" s="93"/>
      <c r="TGQ73" s="93"/>
      <c r="TGR73" s="93"/>
      <c r="TGS73" s="93"/>
      <c r="TGT73" s="93"/>
      <c r="TGU73" s="93"/>
      <c r="TGV73" s="93"/>
      <c r="TGW73" s="93"/>
      <c r="TGX73" s="93"/>
      <c r="TGY73" s="93"/>
      <c r="TGZ73" s="93"/>
      <c r="THA73" s="93"/>
      <c r="THB73" s="93"/>
      <c r="THC73" s="93"/>
      <c r="THD73" s="93"/>
      <c r="THE73" s="93"/>
      <c r="THF73" s="93"/>
      <c r="THG73" s="93"/>
      <c r="THH73" s="93"/>
      <c r="THI73" s="93"/>
      <c r="THJ73" s="93"/>
      <c r="THK73" s="93"/>
      <c r="THL73" s="93"/>
      <c r="THM73" s="93"/>
      <c r="THN73" s="93"/>
      <c r="THO73" s="93"/>
      <c r="THP73" s="93"/>
      <c r="THQ73" s="93"/>
      <c r="THR73" s="93"/>
      <c r="THS73" s="93"/>
      <c r="THT73" s="93"/>
      <c r="THU73" s="93"/>
      <c r="THV73" s="93"/>
      <c r="THW73" s="93"/>
      <c r="THX73" s="93"/>
      <c r="THY73" s="93"/>
      <c r="THZ73" s="93"/>
      <c r="TIA73" s="93"/>
      <c r="TIB73" s="93"/>
      <c r="TIC73" s="93"/>
      <c r="TID73" s="93"/>
      <c r="TIE73" s="93"/>
      <c r="TIF73" s="93"/>
      <c r="TIG73" s="93"/>
      <c r="TIH73" s="93"/>
      <c r="TII73" s="93"/>
      <c r="TIJ73" s="93"/>
      <c r="TIK73" s="93"/>
      <c r="TIL73" s="93"/>
      <c r="TIM73" s="93"/>
      <c r="TIN73" s="93"/>
      <c r="TIO73" s="93"/>
      <c r="TIP73" s="93"/>
      <c r="TIQ73" s="93"/>
      <c r="TIR73" s="93"/>
      <c r="TIS73" s="93"/>
      <c r="TIT73" s="93"/>
      <c r="TIU73" s="93"/>
      <c r="TIV73" s="93"/>
      <c r="TIW73" s="93"/>
      <c r="TIX73" s="93"/>
      <c r="TIY73" s="93"/>
      <c r="TIZ73" s="93"/>
      <c r="TJA73" s="93"/>
      <c r="TJB73" s="93"/>
      <c r="TJC73" s="93"/>
      <c r="TJD73" s="93"/>
      <c r="TJE73" s="93"/>
      <c r="TJF73" s="93"/>
      <c r="TJG73" s="93"/>
      <c r="TJH73" s="93"/>
      <c r="TJI73" s="93"/>
      <c r="TJJ73" s="93"/>
      <c r="TJK73" s="93"/>
      <c r="TJL73" s="93"/>
      <c r="TJM73" s="93"/>
      <c r="TJN73" s="93"/>
      <c r="TJO73" s="93"/>
      <c r="TJP73" s="93"/>
      <c r="TJQ73" s="93"/>
      <c r="TJR73" s="93"/>
      <c r="TJS73" s="93"/>
      <c r="TJT73" s="93"/>
      <c r="TJU73" s="93"/>
      <c r="TJV73" s="93"/>
      <c r="TJW73" s="93"/>
      <c r="TJX73" s="93"/>
      <c r="TJY73" s="93"/>
      <c r="TJZ73" s="93"/>
      <c r="TKA73" s="93"/>
      <c r="TKB73" s="93"/>
      <c r="TKC73" s="93"/>
      <c r="TKD73" s="93"/>
      <c r="TKE73" s="93"/>
      <c r="TKF73" s="93"/>
      <c r="TKG73" s="93"/>
      <c r="TKH73" s="93"/>
      <c r="TKI73" s="93"/>
      <c r="TKJ73" s="93"/>
      <c r="TKK73" s="93"/>
      <c r="TKL73" s="93"/>
      <c r="TKM73" s="93"/>
      <c r="TKN73" s="93"/>
      <c r="TKO73" s="93"/>
      <c r="TKP73" s="93"/>
      <c r="TKQ73" s="93"/>
      <c r="TKR73" s="93"/>
      <c r="TKS73" s="93"/>
      <c r="TKT73" s="93"/>
      <c r="TKU73" s="93"/>
      <c r="TKV73" s="93"/>
      <c r="TKW73" s="93"/>
      <c r="TKX73" s="93"/>
      <c r="TKY73" s="93"/>
      <c r="TKZ73" s="93"/>
      <c r="TLA73" s="93"/>
      <c r="TLB73" s="93"/>
      <c r="TLC73" s="93"/>
      <c r="TLD73" s="93"/>
      <c r="TLE73" s="93"/>
      <c r="TLF73" s="93"/>
      <c r="TLG73" s="93"/>
      <c r="TLH73" s="93"/>
      <c r="TLI73" s="93"/>
      <c r="TLJ73" s="93"/>
      <c r="TLK73" s="93"/>
      <c r="TLL73" s="93"/>
      <c r="TLM73" s="93"/>
      <c r="TLN73" s="93"/>
      <c r="TLO73" s="93"/>
      <c r="TLP73" s="93"/>
      <c r="TLQ73" s="93"/>
      <c r="TLR73" s="93"/>
      <c r="TLS73" s="93"/>
      <c r="TLT73" s="93"/>
      <c r="TLU73" s="93"/>
      <c r="TLV73" s="93"/>
      <c r="TLW73" s="93"/>
      <c r="TLX73" s="93"/>
      <c r="TLY73" s="93"/>
      <c r="TLZ73" s="93"/>
      <c r="TMA73" s="93"/>
      <c r="TMB73" s="93"/>
      <c r="TMC73" s="93"/>
      <c r="TMD73" s="93"/>
      <c r="TME73" s="93"/>
      <c r="TMF73" s="93"/>
      <c r="TMG73" s="93"/>
      <c r="TMH73" s="93"/>
      <c r="TMI73" s="93"/>
      <c r="TMJ73" s="93"/>
      <c r="TMK73" s="93"/>
      <c r="TML73" s="93"/>
      <c r="TMM73" s="93"/>
      <c r="TMN73" s="93"/>
      <c r="TMO73" s="93"/>
      <c r="TMP73" s="93"/>
      <c r="TMQ73" s="93"/>
      <c r="TMR73" s="93"/>
      <c r="TMS73" s="93"/>
      <c r="TMT73" s="93"/>
      <c r="TMU73" s="93"/>
      <c r="TMV73" s="93"/>
      <c r="TMW73" s="93"/>
      <c r="TMX73" s="93"/>
      <c r="TMY73" s="93"/>
      <c r="TMZ73" s="93"/>
      <c r="TNA73" s="93"/>
      <c r="TNB73" s="93"/>
      <c r="TNC73" s="93"/>
      <c r="TND73" s="93"/>
      <c r="TNE73" s="93"/>
      <c r="TNF73" s="93"/>
      <c r="TNG73" s="93"/>
      <c r="TNH73" s="93"/>
      <c r="TNI73" s="93"/>
      <c r="TNJ73" s="93"/>
      <c r="TNK73" s="93"/>
      <c r="TNL73" s="93"/>
      <c r="TNM73" s="93"/>
      <c r="TNN73" s="93"/>
      <c r="TNO73" s="93"/>
      <c r="TNP73" s="93"/>
      <c r="TNQ73" s="93"/>
      <c r="TNR73" s="93"/>
      <c r="TNS73" s="93"/>
      <c r="TNT73" s="93"/>
      <c r="TNU73" s="93"/>
      <c r="TNV73" s="93"/>
      <c r="TNW73" s="93"/>
      <c r="TNX73" s="93"/>
      <c r="TNY73" s="93"/>
      <c r="TNZ73" s="93"/>
      <c r="TOA73" s="93"/>
      <c r="TOB73" s="93"/>
      <c r="TOC73" s="93"/>
      <c r="TOD73" s="93"/>
      <c r="TOE73" s="93"/>
      <c r="TOF73" s="93"/>
      <c r="TOG73" s="93"/>
      <c r="TOH73" s="93"/>
      <c r="TOI73" s="93"/>
      <c r="TOJ73" s="93"/>
      <c r="TOK73" s="93"/>
      <c r="TOL73" s="93"/>
      <c r="TOM73" s="93"/>
      <c r="TON73" s="93"/>
      <c r="TOO73" s="93"/>
      <c r="TOP73" s="93"/>
      <c r="TOQ73" s="93"/>
      <c r="TOR73" s="93"/>
      <c r="TOS73" s="93"/>
      <c r="TOT73" s="93"/>
      <c r="TOU73" s="93"/>
      <c r="TOV73" s="93"/>
      <c r="TOW73" s="93"/>
      <c r="TOX73" s="93"/>
      <c r="TOY73" s="93"/>
      <c r="TOZ73" s="93"/>
      <c r="TPA73" s="93"/>
      <c r="TPB73" s="93"/>
      <c r="TPC73" s="93"/>
      <c r="TPD73" s="93"/>
      <c r="TPE73" s="93"/>
      <c r="TPF73" s="93"/>
      <c r="TPG73" s="93"/>
      <c r="TPH73" s="93"/>
      <c r="TPI73" s="93"/>
      <c r="TPJ73" s="93"/>
      <c r="TPK73" s="93"/>
      <c r="TPL73" s="93"/>
      <c r="TPM73" s="93"/>
      <c r="TPN73" s="93"/>
      <c r="TPO73" s="93"/>
      <c r="TPP73" s="93"/>
      <c r="TPQ73" s="93"/>
      <c r="TPR73" s="93"/>
      <c r="TPS73" s="93"/>
      <c r="TPT73" s="93"/>
      <c r="TPU73" s="93"/>
      <c r="TPV73" s="93"/>
      <c r="TPW73" s="93"/>
      <c r="TPX73" s="93"/>
      <c r="TPY73" s="93"/>
      <c r="TPZ73" s="93"/>
      <c r="TQA73" s="93"/>
      <c r="TQB73" s="93"/>
      <c r="TQC73" s="93"/>
      <c r="TQD73" s="93"/>
      <c r="TQE73" s="93"/>
      <c r="TQF73" s="93"/>
      <c r="TQG73" s="93"/>
      <c r="TQH73" s="93"/>
      <c r="TQI73" s="93"/>
      <c r="TQJ73" s="93"/>
      <c r="TQK73" s="93"/>
      <c r="TQL73" s="93"/>
      <c r="TQM73" s="93"/>
      <c r="TQN73" s="93"/>
      <c r="TQO73" s="93"/>
      <c r="TQP73" s="93"/>
      <c r="TQQ73" s="93"/>
      <c r="TQR73" s="93"/>
      <c r="TQS73" s="93"/>
      <c r="TQT73" s="93"/>
      <c r="TQU73" s="93"/>
      <c r="TQV73" s="93"/>
      <c r="TQW73" s="93"/>
      <c r="TQX73" s="93"/>
      <c r="TQY73" s="93"/>
      <c r="TQZ73" s="93"/>
      <c r="TRA73" s="93"/>
      <c r="TRB73" s="93"/>
      <c r="TRC73" s="93"/>
      <c r="TRD73" s="93"/>
      <c r="TRE73" s="93"/>
      <c r="TRF73" s="93"/>
      <c r="TRG73" s="93"/>
      <c r="TRH73" s="93"/>
      <c r="TRI73" s="93"/>
      <c r="TRJ73" s="93"/>
      <c r="TRK73" s="93"/>
      <c r="TRL73" s="93"/>
      <c r="TRM73" s="93"/>
      <c r="TRN73" s="93"/>
      <c r="TRO73" s="93"/>
      <c r="TRP73" s="93"/>
      <c r="TRQ73" s="93"/>
      <c r="TRR73" s="93"/>
      <c r="TRS73" s="93"/>
      <c r="TRT73" s="93"/>
      <c r="TRU73" s="93"/>
      <c r="TRV73" s="93"/>
      <c r="TRW73" s="93"/>
      <c r="TRX73" s="93"/>
      <c r="TRY73" s="93"/>
      <c r="TRZ73" s="93"/>
      <c r="TSA73" s="93"/>
      <c r="TSB73" s="93"/>
      <c r="TSC73" s="93"/>
      <c r="TSD73" s="93"/>
      <c r="TSE73" s="93"/>
      <c r="TSF73" s="93"/>
      <c r="TSG73" s="93"/>
      <c r="TSH73" s="93"/>
      <c r="TSI73" s="93"/>
      <c r="TSJ73" s="93"/>
      <c r="TSK73" s="93"/>
      <c r="TSL73" s="93"/>
      <c r="TSM73" s="93"/>
      <c r="TSN73" s="93"/>
      <c r="TSO73" s="93"/>
      <c r="TSP73" s="93"/>
      <c r="TSQ73" s="93"/>
      <c r="TSR73" s="93"/>
      <c r="TSS73" s="93"/>
      <c r="TST73" s="93"/>
      <c r="TSU73" s="93"/>
      <c r="TSV73" s="93"/>
      <c r="TSW73" s="93"/>
      <c r="TSX73" s="93"/>
      <c r="TSY73" s="93"/>
      <c r="TSZ73" s="93"/>
      <c r="TTA73" s="93"/>
      <c r="TTB73" s="93"/>
      <c r="TTC73" s="93"/>
      <c r="TTD73" s="93"/>
      <c r="TTE73" s="93"/>
      <c r="TTF73" s="93"/>
      <c r="TTG73" s="93"/>
      <c r="TTH73" s="93"/>
      <c r="TTI73" s="93"/>
      <c r="TTJ73" s="93"/>
      <c r="TTK73" s="93"/>
      <c r="TTL73" s="93"/>
      <c r="TTM73" s="93"/>
      <c r="TTN73" s="93"/>
      <c r="TTO73" s="93"/>
      <c r="TTP73" s="93"/>
      <c r="TTQ73" s="93"/>
      <c r="TTR73" s="93"/>
      <c r="TTS73" s="93"/>
      <c r="TTT73" s="93"/>
      <c r="TTU73" s="93"/>
      <c r="TTV73" s="93"/>
      <c r="TTW73" s="93"/>
      <c r="TTX73" s="93"/>
      <c r="TTY73" s="93"/>
      <c r="TTZ73" s="93"/>
      <c r="TUA73" s="93"/>
      <c r="TUB73" s="93"/>
      <c r="TUC73" s="93"/>
      <c r="TUD73" s="93"/>
      <c r="TUE73" s="93"/>
      <c r="TUF73" s="93"/>
      <c r="TUG73" s="93"/>
      <c r="TUH73" s="93"/>
      <c r="TUI73" s="93"/>
      <c r="TUJ73" s="93"/>
      <c r="TUK73" s="93"/>
      <c r="TUL73" s="93"/>
      <c r="TUM73" s="93"/>
      <c r="TUN73" s="93"/>
      <c r="TUO73" s="93"/>
      <c r="TUP73" s="93"/>
      <c r="TUQ73" s="93"/>
      <c r="TUR73" s="93"/>
      <c r="TUS73" s="93"/>
      <c r="TUT73" s="93"/>
      <c r="TUU73" s="93"/>
      <c r="TUV73" s="93"/>
      <c r="TUW73" s="93"/>
      <c r="TUX73" s="93"/>
      <c r="TUY73" s="93"/>
      <c r="TUZ73" s="93"/>
      <c r="TVA73" s="93"/>
      <c r="TVB73" s="93"/>
      <c r="TVC73" s="93"/>
      <c r="TVD73" s="93"/>
      <c r="TVE73" s="93"/>
      <c r="TVF73" s="93"/>
      <c r="TVG73" s="93"/>
      <c r="TVH73" s="93"/>
      <c r="TVI73" s="93"/>
      <c r="TVJ73" s="93"/>
      <c r="TVK73" s="93"/>
      <c r="TVL73" s="93"/>
      <c r="TVM73" s="93"/>
      <c r="TVN73" s="93"/>
      <c r="TVO73" s="93"/>
      <c r="TVP73" s="93"/>
      <c r="TVQ73" s="93"/>
      <c r="TVR73" s="93"/>
      <c r="TVS73" s="93"/>
      <c r="TVT73" s="93"/>
      <c r="TVU73" s="93"/>
      <c r="TVV73" s="93"/>
      <c r="TVW73" s="93"/>
      <c r="TVX73" s="93"/>
      <c r="TVY73" s="93"/>
      <c r="TVZ73" s="93"/>
      <c r="TWA73" s="93"/>
      <c r="TWB73" s="93"/>
      <c r="TWC73" s="93"/>
      <c r="TWD73" s="93"/>
      <c r="TWE73" s="93"/>
      <c r="TWF73" s="93"/>
      <c r="TWG73" s="93"/>
      <c r="TWH73" s="93"/>
      <c r="TWI73" s="93"/>
      <c r="TWJ73" s="93"/>
      <c r="TWK73" s="93"/>
      <c r="TWL73" s="93"/>
      <c r="TWM73" s="93"/>
      <c r="TWN73" s="93"/>
      <c r="TWO73" s="93"/>
      <c r="TWP73" s="93"/>
      <c r="TWQ73" s="93"/>
      <c r="TWR73" s="93"/>
      <c r="TWS73" s="93"/>
      <c r="TWT73" s="93"/>
      <c r="TWU73" s="93"/>
      <c r="TWV73" s="93"/>
      <c r="TWW73" s="93"/>
      <c r="TWX73" s="93"/>
      <c r="TWY73" s="93"/>
      <c r="TWZ73" s="93"/>
      <c r="TXA73" s="93"/>
      <c r="TXB73" s="93"/>
      <c r="TXC73" s="93"/>
      <c r="TXD73" s="93"/>
      <c r="TXE73" s="93"/>
      <c r="TXF73" s="93"/>
      <c r="TXG73" s="93"/>
      <c r="TXH73" s="93"/>
      <c r="TXI73" s="93"/>
      <c r="TXJ73" s="93"/>
      <c r="TXK73" s="93"/>
      <c r="TXL73" s="93"/>
      <c r="TXM73" s="93"/>
      <c r="TXN73" s="93"/>
      <c r="TXO73" s="93"/>
      <c r="TXP73" s="93"/>
      <c r="TXQ73" s="93"/>
      <c r="TXR73" s="93"/>
      <c r="TXS73" s="93"/>
      <c r="TXT73" s="93"/>
      <c r="TXU73" s="93"/>
      <c r="TXV73" s="93"/>
      <c r="TXW73" s="93"/>
      <c r="TXX73" s="93"/>
      <c r="TXY73" s="93"/>
      <c r="TXZ73" s="93"/>
      <c r="TYA73" s="93"/>
      <c r="TYB73" s="93"/>
      <c r="TYC73" s="93"/>
      <c r="TYD73" s="93"/>
      <c r="TYE73" s="93"/>
      <c r="TYF73" s="93"/>
      <c r="TYG73" s="93"/>
      <c r="TYH73" s="93"/>
      <c r="TYI73" s="93"/>
      <c r="TYJ73" s="93"/>
      <c r="TYK73" s="93"/>
      <c r="TYL73" s="93"/>
      <c r="TYM73" s="93"/>
      <c r="TYN73" s="93"/>
      <c r="TYO73" s="93"/>
      <c r="TYP73" s="93"/>
      <c r="TYQ73" s="93"/>
      <c r="TYR73" s="93"/>
      <c r="TYS73" s="93"/>
      <c r="TYT73" s="93"/>
      <c r="TYU73" s="93"/>
      <c r="TYV73" s="93"/>
      <c r="TYW73" s="93"/>
      <c r="TYX73" s="93"/>
      <c r="TYY73" s="93"/>
      <c r="TYZ73" s="93"/>
      <c r="TZA73" s="93"/>
      <c r="TZB73" s="93"/>
      <c r="TZC73" s="93"/>
      <c r="TZD73" s="93"/>
      <c r="TZE73" s="93"/>
      <c r="TZF73" s="93"/>
      <c r="TZG73" s="93"/>
      <c r="TZH73" s="93"/>
      <c r="TZI73" s="93"/>
      <c r="TZJ73" s="93"/>
      <c r="TZK73" s="93"/>
      <c r="TZL73" s="93"/>
      <c r="TZM73" s="93"/>
      <c r="TZN73" s="93"/>
      <c r="TZO73" s="93"/>
      <c r="TZP73" s="93"/>
      <c r="TZQ73" s="93"/>
      <c r="TZR73" s="93"/>
      <c r="TZS73" s="93"/>
      <c r="TZT73" s="93"/>
      <c r="TZU73" s="93"/>
      <c r="TZV73" s="93"/>
      <c r="TZW73" s="93"/>
      <c r="TZX73" s="93"/>
      <c r="TZY73" s="93"/>
      <c r="TZZ73" s="93"/>
      <c r="UAA73" s="93"/>
      <c r="UAB73" s="93"/>
      <c r="UAC73" s="93"/>
      <c r="UAD73" s="93"/>
      <c r="UAE73" s="93"/>
      <c r="UAF73" s="93"/>
      <c r="UAG73" s="93"/>
      <c r="UAH73" s="93"/>
      <c r="UAI73" s="93"/>
      <c r="UAJ73" s="93"/>
      <c r="UAK73" s="93"/>
      <c r="UAL73" s="93"/>
      <c r="UAM73" s="93"/>
      <c r="UAN73" s="93"/>
      <c r="UAO73" s="93"/>
      <c r="UAP73" s="93"/>
      <c r="UAQ73" s="93"/>
      <c r="UAR73" s="93"/>
      <c r="UAS73" s="93"/>
      <c r="UAT73" s="93"/>
      <c r="UAU73" s="93"/>
      <c r="UAV73" s="93"/>
      <c r="UAW73" s="93"/>
      <c r="UAX73" s="93"/>
      <c r="UAY73" s="93"/>
      <c r="UAZ73" s="93"/>
      <c r="UBA73" s="93"/>
      <c r="UBB73" s="93"/>
      <c r="UBC73" s="93"/>
      <c r="UBD73" s="93"/>
      <c r="UBE73" s="93"/>
      <c r="UBF73" s="93"/>
      <c r="UBG73" s="93"/>
      <c r="UBH73" s="93"/>
      <c r="UBI73" s="93"/>
      <c r="UBJ73" s="93"/>
      <c r="UBK73" s="93"/>
      <c r="UBL73" s="93"/>
      <c r="UBM73" s="93"/>
      <c r="UBN73" s="93"/>
      <c r="UBO73" s="93"/>
      <c r="UBP73" s="93"/>
      <c r="UBQ73" s="93"/>
      <c r="UBR73" s="93"/>
      <c r="UBS73" s="93"/>
      <c r="UBT73" s="93"/>
      <c r="UBU73" s="93"/>
      <c r="UBV73" s="93"/>
      <c r="UBW73" s="93"/>
      <c r="UBX73" s="93"/>
      <c r="UBY73" s="93"/>
      <c r="UBZ73" s="93"/>
      <c r="UCA73" s="93"/>
      <c r="UCB73" s="93"/>
      <c r="UCC73" s="93"/>
      <c r="UCD73" s="93"/>
      <c r="UCE73" s="93"/>
      <c r="UCF73" s="93"/>
      <c r="UCG73" s="93"/>
      <c r="UCH73" s="93"/>
      <c r="UCI73" s="93"/>
      <c r="UCJ73" s="93"/>
      <c r="UCK73" s="93"/>
      <c r="UCL73" s="93"/>
      <c r="UCM73" s="93"/>
      <c r="UCN73" s="93"/>
      <c r="UCO73" s="93"/>
      <c r="UCP73" s="93"/>
      <c r="UCQ73" s="93"/>
      <c r="UCR73" s="93"/>
      <c r="UCS73" s="93"/>
      <c r="UCT73" s="93"/>
      <c r="UCU73" s="93"/>
      <c r="UCV73" s="93"/>
      <c r="UCW73" s="93"/>
      <c r="UCX73" s="93"/>
      <c r="UCY73" s="93"/>
      <c r="UCZ73" s="93"/>
      <c r="UDA73" s="93"/>
      <c r="UDB73" s="93"/>
      <c r="UDC73" s="93"/>
      <c r="UDD73" s="93"/>
      <c r="UDE73" s="93"/>
      <c r="UDF73" s="93"/>
      <c r="UDG73" s="93"/>
      <c r="UDH73" s="93"/>
      <c r="UDI73" s="93"/>
      <c r="UDJ73" s="93"/>
      <c r="UDK73" s="93"/>
      <c r="UDL73" s="93"/>
      <c r="UDM73" s="93"/>
      <c r="UDN73" s="93"/>
      <c r="UDO73" s="93"/>
      <c r="UDP73" s="93"/>
      <c r="UDQ73" s="93"/>
      <c r="UDR73" s="93"/>
      <c r="UDS73" s="93"/>
      <c r="UDT73" s="93"/>
      <c r="UDU73" s="93"/>
      <c r="UDV73" s="93"/>
      <c r="UDW73" s="93"/>
      <c r="UDX73" s="93"/>
      <c r="UDY73" s="93"/>
      <c r="UDZ73" s="93"/>
      <c r="UEA73" s="93"/>
      <c r="UEB73" s="93"/>
      <c r="UEC73" s="93"/>
      <c r="UED73" s="93"/>
      <c r="UEE73" s="93"/>
      <c r="UEF73" s="93"/>
      <c r="UEG73" s="93"/>
      <c r="UEH73" s="93"/>
      <c r="UEI73" s="93"/>
      <c r="UEJ73" s="93"/>
      <c r="UEK73" s="93"/>
      <c r="UEL73" s="93"/>
      <c r="UEM73" s="93"/>
      <c r="UEN73" s="93"/>
      <c r="UEO73" s="93"/>
      <c r="UEP73" s="93"/>
      <c r="UEQ73" s="93"/>
      <c r="UER73" s="93"/>
      <c r="UES73" s="93"/>
      <c r="UET73" s="93"/>
      <c r="UEU73" s="93"/>
      <c r="UEV73" s="93"/>
      <c r="UEW73" s="93"/>
      <c r="UEX73" s="93"/>
      <c r="UEY73" s="93"/>
      <c r="UEZ73" s="93"/>
      <c r="UFA73" s="93"/>
      <c r="UFB73" s="93"/>
      <c r="UFC73" s="93"/>
      <c r="UFD73" s="93"/>
      <c r="UFE73" s="93"/>
      <c r="UFF73" s="93"/>
      <c r="UFG73" s="93"/>
      <c r="UFH73" s="93"/>
      <c r="UFI73" s="93"/>
      <c r="UFJ73" s="93"/>
      <c r="UFK73" s="93"/>
      <c r="UFL73" s="93"/>
      <c r="UFM73" s="93"/>
      <c r="UFN73" s="93"/>
      <c r="UFO73" s="93"/>
      <c r="UFP73" s="93"/>
      <c r="UFQ73" s="93"/>
      <c r="UFR73" s="93"/>
      <c r="UFS73" s="93"/>
      <c r="UFT73" s="93"/>
      <c r="UFU73" s="93"/>
      <c r="UFV73" s="93"/>
      <c r="UFW73" s="93"/>
      <c r="UFX73" s="93"/>
      <c r="UFY73" s="93"/>
      <c r="UFZ73" s="93"/>
      <c r="UGA73" s="93"/>
      <c r="UGB73" s="93"/>
      <c r="UGC73" s="93"/>
      <c r="UGD73" s="93"/>
      <c r="UGE73" s="93"/>
      <c r="UGF73" s="93"/>
      <c r="UGG73" s="93"/>
      <c r="UGH73" s="93"/>
      <c r="UGI73" s="93"/>
      <c r="UGJ73" s="93"/>
      <c r="UGK73" s="93"/>
      <c r="UGL73" s="93"/>
      <c r="UGM73" s="93"/>
      <c r="UGN73" s="93"/>
      <c r="UGO73" s="93"/>
      <c r="UGP73" s="93"/>
      <c r="UGQ73" s="93"/>
      <c r="UGR73" s="93"/>
      <c r="UGS73" s="93"/>
      <c r="UGT73" s="93"/>
      <c r="UGU73" s="93"/>
      <c r="UGV73" s="93"/>
      <c r="UGW73" s="93"/>
      <c r="UGX73" s="93"/>
      <c r="UGY73" s="93"/>
      <c r="UGZ73" s="93"/>
      <c r="UHA73" s="93"/>
      <c r="UHB73" s="93"/>
      <c r="UHC73" s="93"/>
      <c r="UHD73" s="93"/>
      <c r="UHE73" s="93"/>
      <c r="UHF73" s="93"/>
      <c r="UHG73" s="93"/>
      <c r="UHH73" s="93"/>
      <c r="UHI73" s="93"/>
      <c r="UHJ73" s="93"/>
      <c r="UHK73" s="93"/>
      <c r="UHL73" s="93"/>
      <c r="UHM73" s="93"/>
      <c r="UHN73" s="93"/>
      <c r="UHO73" s="93"/>
      <c r="UHP73" s="93"/>
      <c r="UHQ73" s="93"/>
      <c r="UHR73" s="93"/>
      <c r="UHS73" s="93"/>
      <c r="UHT73" s="93"/>
      <c r="UHU73" s="93"/>
      <c r="UHV73" s="93"/>
      <c r="UHW73" s="93"/>
      <c r="UHX73" s="93"/>
      <c r="UHY73" s="93"/>
      <c r="UHZ73" s="93"/>
      <c r="UIA73" s="93"/>
      <c r="UIB73" s="93"/>
      <c r="UIC73" s="93"/>
      <c r="UID73" s="93"/>
      <c r="UIE73" s="93"/>
      <c r="UIF73" s="93"/>
      <c r="UIG73" s="93"/>
      <c r="UIH73" s="93"/>
      <c r="UII73" s="93"/>
      <c r="UIJ73" s="93"/>
      <c r="UIK73" s="93"/>
      <c r="UIL73" s="93"/>
      <c r="UIM73" s="93"/>
      <c r="UIN73" s="93"/>
      <c r="UIO73" s="93"/>
      <c r="UIP73" s="93"/>
      <c r="UIQ73" s="93"/>
      <c r="UIR73" s="93"/>
      <c r="UIS73" s="93"/>
      <c r="UIT73" s="93"/>
      <c r="UIU73" s="93"/>
      <c r="UIV73" s="93"/>
      <c r="UIW73" s="93"/>
      <c r="UIX73" s="93"/>
      <c r="UIY73" s="93"/>
      <c r="UIZ73" s="93"/>
      <c r="UJA73" s="93"/>
      <c r="UJB73" s="93"/>
      <c r="UJC73" s="93"/>
      <c r="UJD73" s="93"/>
      <c r="UJE73" s="93"/>
      <c r="UJF73" s="93"/>
      <c r="UJG73" s="93"/>
      <c r="UJH73" s="93"/>
      <c r="UJI73" s="93"/>
      <c r="UJJ73" s="93"/>
      <c r="UJK73" s="93"/>
      <c r="UJL73" s="93"/>
      <c r="UJM73" s="93"/>
      <c r="UJN73" s="93"/>
      <c r="UJO73" s="93"/>
      <c r="UJP73" s="93"/>
      <c r="UJQ73" s="93"/>
      <c r="UJR73" s="93"/>
      <c r="UJS73" s="93"/>
      <c r="UJT73" s="93"/>
      <c r="UJU73" s="93"/>
      <c r="UJV73" s="93"/>
      <c r="UJW73" s="93"/>
      <c r="UJX73" s="93"/>
      <c r="UJY73" s="93"/>
      <c r="UJZ73" s="93"/>
      <c r="UKA73" s="93"/>
      <c r="UKB73" s="93"/>
      <c r="UKC73" s="93"/>
      <c r="UKD73" s="93"/>
      <c r="UKE73" s="93"/>
      <c r="UKF73" s="93"/>
      <c r="UKG73" s="93"/>
      <c r="UKH73" s="93"/>
      <c r="UKI73" s="93"/>
      <c r="UKJ73" s="93"/>
      <c r="UKK73" s="93"/>
      <c r="UKL73" s="93"/>
      <c r="UKM73" s="93"/>
      <c r="UKN73" s="93"/>
      <c r="UKO73" s="93"/>
      <c r="UKP73" s="93"/>
      <c r="UKQ73" s="93"/>
      <c r="UKR73" s="93"/>
      <c r="UKS73" s="93"/>
      <c r="UKT73" s="93"/>
      <c r="UKU73" s="93"/>
      <c r="UKV73" s="93"/>
      <c r="UKW73" s="93"/>
      <c r="UKX73" s="93"/>
      <c r="UKY73" s="93"/>
      <c r="UKZ73" s="93"/>
      <c r="ULA73" s="93"/>
      <c r="ULB73" s="93"/>
      <c r="ULC73" s="93"/>
      <c r="ULD73" s="93"/>
      <c r="ULE73" s="93"/>
      <c r="ULF73" s="93"/>
      <c r="ULG73" s="93"/>
      <c r="ULH73" s="93"/>
      <c r="ULI73" s="93"/>
      <c r="ULJ73" s="93"/>
      <c r="ULK73" s="93"/>
      <c r="ULL73" s="93"/>
      <c r="ULM73" s="93"/>
      <c r="ULN73" s="93"/>
      <c r="ULO73" s="93"/>
      <c r="ULP73" s="93"/>
      <c r="ULQ73" s="93"/>
      <c r="ULR73" s="93"/>
      <c r="ULS73" s="93"/>
      <c r="ULT73" s="93"/>
      <c r="ULU73" s="93"/>
      <c r="ULV73" s="93"/>
      <c r="ULW73" s="93"/>
      <c r="ULX73" s="93"/>
      <c r="ULY73" s="93"/>
      <c r="ULZ73" s="93"/>
      <c r="UMA73" s="93"/>
      <c r="UMB73" s="93"/>
      <c r="UMC73" s="93"/>
      <c r="UMD73" s="93"/>
      <c r="UME73" s="93"/>
      <c r="UMF73" s="93"/>
      <c r="UMG73" s="93"/>
      <c r="UMH73" s="93"/>
      <c r="UMI73" s="93"/>
      <c r="UMJ73" s="93"/>
      <c r="UMK73" s="93"/>
      <c r="UML73" s="93"/>
      <c r="UMM73" s="93"/>
      <c r="UMN73" s="93"/>
      <c r="UMO73" s="93"/>
      <c r="UMP73" s="93"/>
      <c r="UMQ73" s="93"/>
      <c r="UMR73" s="93"/>
      <c r="UMS73" s="93"/>
      <c r="UMT73" s="93"/>
      <c r="UMU73" s="93"/>
      <c r="UMV73" s="93"/>
      <c r="UMW73" s="93"/>
      <c r="UMX73" s="93"/>
      <c r="UMY73" s="93"/>
      <c r="UMZ73" s="93"/>
      <c r="UNA73" s="93"/>
      <c r="UNB73" s="93"/>
      <c r="UNC73" s="93"/>
      <c r="UND73" s="93"/>
      <c r="UNE73" s="93"/>
      <c r="UNF73" s="93"/>
      <c r="UNG73" s="93"/>
      <c r="UNH73" s="93"/>
      <c r="UNI73" s="93"/>
      <c r="UNJ73" s="93"/>
      <c r="UNK73" s="93"/>
      <c r="UNL73" s="93"/>
      <c r="UNM73" s="93"/>
      <c r="UNN73" s="93"/>
      <c r="UNO73" s="93"/>
      <c r="UNP73" s="93"/>
      <c r="UNQ73" s="93"/>
      <c r="UNR73" s="93"/>
      <c r="UNS73" s="93"/>
      <c r="UNT73" s="93"/>
      <c r="UNU73" s="93"/>
      <c r="UNV73" s="93"/>
      <c r="UNW73" s="93"/>
      <c r="UNX73" s="93"/>
      <c r="UNY73" s="93"/>
      <c r="UNZ73" s="93"/>
      <c r="UOA73" s="93"/>
      <c r="UOB73" s="93"/>
      <c r="UOC73" s="93"/>
      <c r="UOD73" s="93"/>
      <c r="UOE73" s="93"/>
      <c r="UOF73" s="93"/>
      <c r="UOG73" s="93"/>
      <c r="UOH73" s="93"/>
      <c r="UOI73" s="93"/>
      <c r="UOJ73" s="93"/>
      <c r="UOK73" s="93"/>
      <c r="UOL73" s="93"/>
      <c r="UOM73" s="93"/>
      <c r="UON73" s="93"/>
      <c r="UOO73" s="93"/>
      <c r="UOP73" s="93"/>
      <c r="UOQ73" s="93"/>
      <c r="UOR73" s="93"/>
      <c r="UOS73" s="93"/>
      <c r="UOT73" s="93"/>
      <c r="UOU73" s="93"/>
      <c r="UOV73" s="93"/>
      <c r="UOW73" s="93"/>
      <c r="UOX73" s="93"/>
      <c r="UOY73" s="93"/>
      <c r="UOZ73" s="93"/>
      <c r="UPA73" s="93"/>
      <c r="UPB73" s="93"/>
      <c r="UPC73" s="93"/>
      <c r="UPD73" s="93"/>
      <c r="UPE73" s="93"/>
      <c r="UPF73" s="93"/>
      <c r="UPG73" s="93"/>
      <c r="UPH73" s="93"/>
      <c r="UPI73" s="93"/>
      <c r="UPJ73" s="93"/>
      <c r="UPK73" s="93"/>
      <c r="UPL73" s="93"/>
      <c r="UPM73" s="93"/>
      <c r="UPN73" s="93"/>
      <c r="UPO73" s="93"/>
      <c r="UPP73" s="93"/>
      <c r="UPQ73" s="93"/>
      <c r="UPR73" s="93"/>
      <c r="UPS73" s="93"/>
      <c r="UPT73" s="93"/>
      <c r="UPU73" s="93"/>
      <c r="UPV73" s="93"/>
      <c r="UPW73" s="93"/>
      <c r="UPX73" s="93"/>
      <c r="UPY73" s="93"/>
      <c r="UPZ73" s="93"/>
      <c r="UQA73" s="93"/>
      <c r="UQB73" s="93"/>
      <c r="UQC73" s="93"/>
      <c r="UQD73" s="93"/>
      <c r="UQE73" s="93"/>
      <c r="UQF73" s="93"/>
      <c r="UQG73" s="93"/>
      <c r="UQH73" s="93"/>
      <c r="UQI73" s="93"/>
      <c r="UQJ73" s="93"/>
      <c r="UQK73" s="93"/>
      <c r="UQL73" s="93"/>
      <c r="UQM73" s="93"/>
      <c r="UQN73" s="93"/>
      <c r="UQO73" s="93"/>
      <c r="UQP73" s="93"/>
      <c r="UQQ73" s="93"/>
      <c r="UQR73" s="93"/>
      <c r="UQS73" s="93"/>
      <c r="UQT73" s="93"/>
      <c r="UQU73" s="93"/>
      <c r="UQV73" s="93"/>
      <c r="UQW73" s="93"/>
      <c r="UQX73" s="93"/>
      <c r="UQY73" s="93"/>
      <c r="UQZ73" s="93"/>
      <c r="URA73" s="93"/>
      <c r="URB73" s="93"/>
      <c r="URC73" s="93"/>
      <c r="URD73" s="93"/>
      <c r="URE73" s="93"/>
      <c r="URF73" s="93"/>
      <c r="URG73" s="93"/>
      <c r="URH73" s="93"/>
      <c r="URI73" s="93"/>
      <c r="URJ73" s="93"/>
      <c r="URK73" s="93"/>
      <c r="URL73" s="93"/>
      <c r="URM73" s="93"/>
      <c r="URN73" s="93"/>
      <c r="URO73" s="93"/>
      <c r="URP73" s="93"/>
      <c r="URQ73" s="93"/>
      <c r="URR73" s="93"/>
      <c r="URS73" s="93"/>
      <c r="URT73" s="93"/>
      <c r="URU73" s="93"/>
      <c r="URV73" s="93"/>
      <c r="URW73" s="93"/>
      <c r="URX73" s="93"/>
      <c r="URY73" s="93"/>
      <c r="URZ73" s="93"/>
      <c r="USA73" s="93"/>
      <c r="USB73" s="93"/>
      <c r="USC73" s="93"/>
      <c r="USD73" s="93"/>
      <c r="USE73" s="93"/>
      <c r="USF73" s="93"/>
      <c r="USG73" s="93"/>
      <c r="USH73" s="93"/>
      <c r="USI73" s="93"/>
      <c r="USJ73" s="93"/>
      <c r="USK73" s="93"/>
      <c r="USL73" s="93"/>
      <c r="USM73" s="93"/>
      <c r="USN73" s="93"/>
      <c r="USO73" s="93"/>
      <c r="USP73" s="93"/>
      <c r="USQ73" s="93"/>
      <c r="USR73" s="93"/>
      <c r="USS73" s="93"/>
      <c r="UST73" s="93"/>
      <c r="USU73" s="93"/>
      <c r="USV73" s="93"/>
      <c r="USW73" s="93"/>
      <c r="USX73" s="93"/>
      <c r="USY73" s="93"/>
      <c r="USZ73" s="93"/>
      <c r="UTA73" s="93"/>
      <c r="UTB73" s="93"/>
      <c r="UTC73" s="93"/>
      <c r="UTD73" s="93"/>
      <c r="UTE73" s="93"/>
      <c r="UTF73" s="93"/>
      <c r="UTG73" s="93"/>
      <c r="UTH73" s="93"/>
      <c r="UTI73" s="93"/>
      <c r="UTJ73" s="93"/>
      <c r="UTK73" s="93"/>
      <c r="UTL73" s="93"/>
      <c r="UTM73" s="93"/>
      <c r="UTN73" s="93"/>
      <c r="UTO73" s="93"/>
      <c r="UTP73" s="93"/>
      <c r="UTQ73" s="93"/>
      <c r="UTR73" s="93"/>
      <c r="UTS73" s="93"/>
      <c r="UTT73" s="93"/>
      <c r="UTU73" s="93"/>
      <c r="UTV73" s="93"/>
      <c r="UTW73" s="93"/>
      <c r="UTX73" s="93"/>
      <c r="UTY73" s="93"/>
      <c r="UTZ73" s="93"/>
      <c r="UUA73" s="93"/>
      <c r="UUB73" s="93"/>
      <c r="UUC73" s="93"/>
      <c r="UUD73" s="93"/>
      <c r="UUE73" s="93"/>
      <c r="UUF73" s="93"/>
      <c r="UUG73" s="93"/>
      <c r="UUH73" s="93"/>
      <c r="UUI73" s="93"/>
      <c r="UUJ73" s="93"/>
      <c r="UUK73" s="93"/>
      <c r="UUL73" s="93"/>
      <c r="UUM73" s="93"/>
      <c r="UUN73" s="93"/>
      <c r="UUO73" s="93"/>
      <c r="UUP73" s="93"/>
      <c r="UUQ73" s="93"/>
      <c r="UUR73" s="93"/>
      <c r="UUS73" s="93"/>
      <c r="UUT73" s="93"/>
      <c r="UUU73" s="93"/>
      <c r="UUV73" s="93"/>
      <c r="UUW73" s="93"/>
      <c r="UUX73" s="93"/>
      <c r="UUY73" s="93"/>
      <c r="UUZ73" s="93"/>
      <c r="UVA73" s="93"/>
      <c r="UVB73" s="93"/>
      <c r="UVC73" s="93"/>
      <c r="UVD73" s="93"/>
      <c r="UVE73" s="93"/>
      <c r="UVF73" s="93"/>
      <c r="UVG73" s="93"/>
      <c r="UVH73" s="93"/>
      <c r="UVI73" s="93"/>
      <c r="UVJ73" s="93"/>
      <c r="UVK73" s="93"/>
      <c r="UVL73" s="93"/>
      <c r="UVM73" s="93"/>
      <c r="UVN73" s="93"/>
      <c r="UVO73" s="93"/>
      <c r="UVP73" s="93"/>
      <c r="UVQ73" s="93"/>
      <c r="UVR73" s="93"/>
      <c r="UVS73" s="93"/>
      <c r="UVT73" s="93"/>
      <c r="UVU73" s="93"/>
      <c r="UVV73" s="93"/>
      <c r="UVW73" s="93"/>
      <c r="UVX73" s="93"/>
      <c r="UVY73" s="93"/>
      <c r="UVZ73" s="93"/>
      <c r="UWA73" s="93"/>
      <c r="UWB73" s="93"/>
      <c r="UWC73" s="93"/>
      <c r="UWD73" s="93"/>
      <c r="UWE73" s="93"/>
      <c r="UWF73" s="93"/>
      <c r="UWG73" s="93"/>
      <c r="UWH73" s="93"/>
      <c r="UWI73" s="93"/>
      <c r="UWJ73" s="93"/>
      <c r="UWK73" s="93"/>
      <c r="UWL73" s="93"/>
      <c r="UWM73" s="93"/>
      <c r="UWN73" s="93"/>
      <c r="UWO73" s="93"/>
      <c r="UWP73" s="93"/>
      <c r="UWQ73" s="93"/>
      <c r="UWR73" s="93"/>
      <c r="UWS73" s="93"/>
      <c r="UWT73" s="93"/>
      <c r="UWU73" s="93"/>
      <c r="UWV73" s="93"/>
      <c r="UWW73" s="93"/>
      <c r="UWX73" s="93"/>
      <c r="UWY73" s="93"/>
      <c r="UWZ73" s="93"/>
      <c r="UXA73" s="93"/>
      <c r="UXB73" s="93"/>
      <c r="UXC73" s="93"/>
      <c r="UXD73" s="93"/>
      <c r="UXE73" s="93"/>
      <c r="UXF73" s="93"/>
      <c r="UXG73" s="93"/>
      <c r="UXH73" s="93"/>
      <c r="UXI73" s="93"/>
      <c r="UXJ73" s="93"/>
      <c r="UXK73" s="93"/>
      <c r="UXL73" s="93"/>
      <c r="UXM73" s="93"/>
      <c r="UXN73" s="93"/>
      <c r="UXO73" s="93"/>
      <c r="UXP73" s="93"/>
      <c r="UXQ73" s="93"/>
      <c r="UXR73" s="93"/>
      <c r="UXS73" s="93"/>
      <c r="UXT73" s="93"/>
      <c r="UXU73" s="93"/>
      <c r="UXV73" s="93"/>
      <c r="UXW73" s="93"/>
      <c r="UXX73" s="93"/>
      <c r="UXY73" s="93"/>
      <c r="UXZ73" s="93"/>
      <c r="UYA73" s="93"/>
      <c r="UYB73" s="93"/>
      <c r="UYC73" s="93"/>
      <c r="UYD73" s="93"/>
      <c r="UYE73" s="93"/>
      <c r="UYF73" s="93"/>
      <c r="UYG73" s="93"/>
      <c r="UYH73" s="93"/>
      <c r="UYI73" s="93"/>
      <c r="UYJ73" s="93"/>
      <c r="UYK73" s="93"/>
      <c r="UYL73" s="93"/>
      <c r="UYM73" s="93"/>
      <c r="UYN73" s="93"/>
      <c r="UYO73" s="93"/>
      <c r="UYP73" s="93"/>
      <c r="UYQ73" s="93"/>
      <c r="UYR73" s="93"/>
      <c r="UYS73" s="93"/>
      <c r="UYT73" s="93"/>
      <c r="UYU73" s="93"/>
      <c r="UYV73" s="93"/>
      <c r="UYW73" s="93"/>
      <c r="UYX73" s="93"/>
      <c r="UYY73" s="93"/>
      <c r="UYZ73" s="93"/>
      <c r="UZA73" s="93"/>
      <c r="UZB73" s="93"/>
      <c r="UZC73" s="93"/>
      <c r="UZD73" s="93"/>
      <c r="UZE73" s="93"/>
      <c r="UZF73" s="93"/>
      <c r="UZG73" s="93"/>
      <c r="UZH73" s="93"/>
      <c r="UZI73" s="93"/>
      <c r="UZJ73" s="93"/>
      <c r="UZK73" s="93"/>
      <c r="UZL73" s="93"/>
      <c r="UZM73" s="93"/>
      <c r="UZN73" s="93"/>
      <c r="UZO73" s="93"/>
      <c r="UZP73" s="93"/>
      <c r="UZQ73" s="93"/>
      <c r="UZR73" s="93"/>
      <c r="UZS73" s="93"/>
      <c r="UZT73" s="93"/>
      <c r="UZU73" s="93"/>
      <c r="UZV73" s="93"/>
      <c r="UZW73" s="93"/>
      <c r="UZX73" s="93"/>
      <c r="UZY73" s="93"/>
      <c r="UZZ73" s="93"/>
      <c r="VAA73" s="93"/>
      <c r="VAB73" s="93"/>
      <c r="VAC73" s="93"/>
      <c r="VAD73" s="93"/>
      <c r="VAE73" s="93"/>
      <c r="VAF73" s="93"/>
      <c r="VAG73" s="93"/>
      <c r="VAH73" s="93"/>
      <c r="VAI73" s="93"/>
      <c r="VAJ73" s="93"/>
      <c r="VAK73" s="93"/>
      <c r="VAL73" s="93"/>
      <c r="VAM73" s="93"/>
      <c r="VAN73" s="93"/>
      <c r="VAO73" s="93"/>
      <c r="VAP73" s="93"/>
      <c r="VAQ73" s="93"/>
      <c r="VAR73" s="93"/>
      <c r="VAS73" s="93"/>
      <c r="VAT73" s="93"/>
      <c r="VAU73" s="93"/>
      <c r="VAV73" s="93"/>
      <c r="VAW73" s="93"/>
      <c r="VAX73" s="93"/>
      <c r="VAY73" s="93"/>
      <c r="VAZ73" s="93"/>
      <c r="VBA73" s="93"/>
      <c r="VBB73" s="93"/>
      <c r="VBC73" s="93"/>
      <c r="VBD73" s="93"/>
      <c r="VBE73" s="93"/>
      <c r="VBF73" s="93"/>
      <c r="VBG73" s="93"/>
      <c r="VBH73" s="93"/>
      <c r="VBI73" s="93"/>
      <c r="VBJ73" s="93"/>
      <c r="VBK73" s="93"/>
      <c r="VBL73" s="93"/>
      <c r="VBM73" s="93"/>
      <c r="VBN73" s="93"/>
      <c r="VBO73" s="93"/>
      <c r="VBP73" s="93"/>
      <c r="VBQ73" s="93"/>
      <c r="VBR73" s="93"/>
      <c r="VBS73" s="93"/>
      <c r="VBT73" s="93"/>
      <c r="VBU73" s="93"/>
      <c r="VBV73" s="93"/>
      <c r="VBW73" s="93"/>
      <c r="VBX73" s="93"/>
      <c r="VBY73" s="93"/>
      <c r="VBZ73" s="93"/>
      <c r="VCA73" s="93"/>
      <c r="VCB73" s="93"/>
      <c r="VCC73" s="93"/>
      <c r="VCD73" s="93"/>
      <c r="VCE73" s="93"/>
      <c r="VCF73" s="93"/>
      <c r="VCG73" s="93"/>
      <c r="VCH73" s="93"/>
      <c r="VCI73" s="93"/>
      <c r="VCJ73" s="93"/>
      <c r="VCK73" s="93"/>
      <c r="VCL73" s="93"/>
      <c r="VCM73" s="93"/>
      <c r="VCN73" s="93"/>
      <c r="VCO73" s="93"/>
      <c r="VCP73" s="93"/>
      <c r="VCQ73" s="93"/>
      <c r="VCR73" s="93"/>
      <c r="VCS73" s="93"/>
      <c r="VCT73" s="93"/>
      <c r="VCU73" s="93"/>
      <c r="VCV73" s="93"/>
      <c r="VCW73" s="93"/>
      <c r="VCX73" s="93"/>
      <c r="VCY73" s="93"/>
      <c r="VCZ73" s="93"/>
      <c r="VDA73" s="93"/>
      <c r="VDB73" s="93"/>
      <c r="VDC73" s="93"/>
      <c r="VDD73" s="93"/>
      <c r="VDE73" s="93"/>
      <c r="VDF73" s="93"/>
      <c r="VDG73" s="93"/>
      <c r="VDH73" s="93"/>
      <c r="VDI73" s="93"/>
      <c r="VDJ73" s="93"/>
      <c r="VDK73" s="93"/>
      <c r="VDL73" s="93"/>
      <c r="VDM73" s="93"/>
      <c r="VDN73" s="93"/>
      <c r="VDO73" s="93"/>
      <c r="VDP73" s="93"/>
      <c r="VDQ73" s="93"/>
      <c r="VDR73" s="93"/>
      <c r="VDS73" s="93"/>
      <c r="VDT73" s="93"/>
      <c r="VDU73" s="93"/>
      <c r="VDV73" s="93"/>
      <c r="VDW73" s="93"/>
      <c r="VDX73" s="93"/>
      <c r="VDY73" s="93"/>
      <c r="VDZ73" s="93"/>
      <c r="VEA73" s="93"/>
      <c r="VEB73" s="93"/>
      <c r="VEC73" s="93"/>
      <c r="VED73" s="93"/>
      <c r="VEE73" s="93"/>
      <c r="VEF73" s="93"/>
      <c r="VEG73" s="93"/>
      <c r="VEH73" s="93"/>
      <c r="VEI73" s="93"/>
      <c r="VEJ73" s="93"/>
      <c r="VEK73" s="93"/>
      <c r="VEL73" s="93"/>
      <c r="VEM73" s="93"/>
      <c r="VEN73" s="93"/>
      <c r="VEO73" s="93"/>
      <c r="VEP73" s="93"/>
      <c r="VEQ73" s="93"/>
      <c r="VER73" s="93"/>
      <c r="VES73" s="93"/>
      <c r="VET73" s="93"/>
      <c r="VEU73" s="93"/>
      <c r="VEV73" s="93"/>
      <c r="VEW73" s="93"/>
      <c r="VEX73" s="93"/>
      <c r="VEY73" s="93"/>
      <c r="VEZ73" s="93"/>
      <c r="VFA73" s="93"/>
      <c r="VFB73" s="93"/>
      <c r="VFC73" s="93"/>
      <c r="VFD73" s="93"/>
      <c r="VFE73" s="93"/>
      <c r="VFF73" s="93"/>
      <c r="VFG73" s="93"/>
      <c r="VFH73" s="93"/>
      <c r="VFI73" s="93"/>
      <c r="VFJ73" s="93"/>
      <c r="VFK73" s="93"/>
      <c r="VFL73" s="93"/>
      <c r="VFM73" s="93"/>
      <c r="VFN73" s="93"/>
      <c r="VFO73" s="93"/>
      <c r="VFP73" s="93"/>
      <c r="VFQ73" s="93"/>
      <c r="VFR73" s="93"/>
      <c r="VFS73" s="93"/>
      <c r="VFT73" s="93"/>
      <c r="VFU73" s="93"/>
      <c r="VFV73" s="93"/>
      <c r="VFW73" s="93"/>
      <c r="VFX73" s="93"/>
      <c r="VFY73" s="93"/>
      <c r="VFZ73" s="93"/>
      <c r="VGA73" s="93"/>
      <c r="VGB73" s="93"/>
      <c r="VGC73" s="93"/>
      <c r="VGD73" s="93"/>
      <c r="VGE73" s="93"/>
      <c r="VGF73" s="93"/>
      <c r="VGG73" s="93"/>
      <c r="VGH73" s="93"/>
      <c r="VGI73" s="93"/>
      <c r="VGJ73" s="93"/>
      <c r="VGK73" s="93"/>
      <c r="VGL73" s="93"/>
      <c r="VGM73" s="93"/>
      <c r="VGN73" s="93"/>
      <c r="VGO73" s="93"/>
      <c r="VGP73" s="93"/>
      <c r="VGQ73" s="93"/>
      <c r="VGR73" s="93"/>
      <c r="VGS73" s="93"/>
      <c r="VGT73" s="93"/>
      <c r="VGU73" s="93"/>
      <c r="VGV73" s="93"/>
      <c r="VGW73" s="93"/>
      <c r="VGX73" s="93"/>
      <c r="VGY73" s="93"/>
      <c r="VGZ73" s="93"/>
      <c r="VHA73" s="93"/>
      <c r="VHB73" s="93"/>
      <c r="VHC73" s="93"/>
      <c r="VHD73" s="93"/>
      <c r="VHE73" s="93"/>
      <c r="VHF73" s="93"/>
      <c r="VHG73" s="93"/>
      <c r="VHH73" s="93"/>
      <c r="VHI73" s="93"/>
      <c r="VHJ73" s="93"/>
      <c r="VHK73" s="93"/>
      <c r="VHL73" s="93"/>
      <c r="VHM73" s="93"/>
      <c r="VHN73" s="93"/>
      <c r="VHO73" s="93"/>
      <c r="VHP73" s="93"/>
      <c r="VHQ73" s="93"/>
      <c r="VHR73" s="93"/>
      <c r="VHS73" s="93"/>
      <c r="VHT73" s="93"/>
      <c r="VHU73" s="93"/>
      <c r="VHV73" s="93"/>
      <c r="VHW73" s="93"/>
      <c r="VHX73" s="93"/>
      <c r="VHY73" s="93"/>
      <c r="VHZ73" s="93"/>
      <c r="VIA73" s="93"/>
      <c r="VIB73" s="93"/>
      <c r="VIC73" s="93"/>
      <c r="VID73" s="93"/>
      <c r="VIE73" s="93"/>
      <c r="VIF73" s="93"/>
      <c r="VIG73" s="93"/>
      <c r="VIH73" s="93"/>
      <c r="VII73" s="93"/>
      <c r="VIJ73" s="93"/>
      <c r="VIK73" s="93"/>
      <c r="VIL73" s="93"/>
      <c r="VIM73" s="93"/>
      <c r="VIN73" s="93"/>
      <c r="VIO73" s="93"/>
      <c r="VIP73" s="93"/>
      <c r="VIQ73" s="93"/>
      <c r="VIR73" s="93"/>
      <c r="VIS73" s="93"/>
      <c r="VIT73" s="93"/>
      <c r="VIU73" s="93"/>
      <c r="VIV73" s="93"/>
      <c r="VIW73" s="93"/>
      <c r="VIX73" s="93"/>
      <c r="VIY73" s="93"/>
      <c r="VIZ73" s="93"/>
      <c r="VJA73" s="93"/>
      <c r="VJB73" s="93"/>
      <c r="VJC73" s="93"/>
      <c r="VJD73" s="93"/>
      <c r="VJE73" s="93"/>
      <c r="VJF73" s="93"/>
      <c r="VJG73" s="93"/>
      <c r="VJH73" s="93"/>
      <c r="VJI73" s="93"/>
      <c r="VJJ73" s="93"/>
      <c r="VJK73" s="93"/>
      <c r="VJL73" s="93"/>
      <c r="VJM73" s="93"/>
      <c r="VJN73" s="93"/>
      <c r="VJO73" s="93"/>
      <c r="VJP73" s="93"/>
      <c r="VJQ73" s="93"/>
      <c r="VJR73" s="93"/>
      <c r="VJS73" s="93"/>
      <c r="VJT73" s="93"/>
      <c r="VJU73" s="93"/>
      <c r="VJV73" s="93"/>
      <c r="VJW73" s="93"/>
      <c r="VJX73" s="93"/>
      <c r="VJY73" s="93"/>
      <c r="VJZ73" s="93"/>
      <c r="VKA73" s="93"/>
      <c r="VKB73" s="93"/>
      <c r="VKC73" s="93"/>
      <c r="VKD73" s="93"/>
      <c r="VKE73" s="93"/>
      <c r="VKF73" s="93"/>
      <c r="VKG73" s="93"/>
      <c r="VKH73" s="93"/>
      <c r="VKI73" s="93"/>
      <c r="VKJ73" s="93"/>
      <c r="VKK73" s="93"/>
      <c r="VKL73" s="93"/>
      <c r="VKM73" s="93"/>
      <c r="VKN73" s="93"/>
      <c r="VKO73" s="93"/>
      <c r="VKP73" s="93"/>
      <c r="VKQ73" s="93"/>
      <c r="VKR73" s="93"/>
      <c r="VKS73" s="93"/>
      <c r="VKT73" s="93"/>
      <c r="VKU73" s="93"/>
      <c r="VKV73" s="93"/>
      <c r="VKW73" s="93"/>
      <c r="VKX73" s="93"/>
      <c r="VKY73" s="93"/>
      <c r="VKZ73" s="93"/>
      <c r="VLA73" s="93"/>
      <c r="VLB73" s="93"/>
      <c r="VLC73" s="93"/>
      <c r="VLD73" s="93"/>
      <c r="VLE73" s="93"/>
      <c r="VLF73" s="93"/>
      <c r="VLG73" s="93"/>
      <c r="VLH73" s="93"/>
      <c r="VLI73" s="93"/>
      <c r="VLJ73" s="93"/>
      <c r="VLK73" s="93"/>
      <c r="VLL73" s="93"/>
      <c r="VLM73" s="93"/>
      <c r="VLN73" s="93"/>
      <c r="VLO73" s="93"/>
      <c r="VLP73" s="93"/>
      <c r="VLQ73" s="93"/>
      <c r="VLR73" s="93"/>
      <c r="VLS73" s="93"/>
      <c r="VLT73" s="93"/>
      <c r="VLU73" s="93"/>
      <c r="VLV73" s="93"/>
      <c r="VLW73" s="93"/>
      <c r="VLX73" s="93"/>
      <c r="VLY73" s="93"/>
      <c r="VLZ73" s="93"/>
      <c r="VMA73" s="93"/>
      <c r="VMB73" s="93"/>
      <c r="VMC73" s="93"/>
      <c r="VMD73" s="93"/>
      <c r="VME73" s="93"/>
      <c r="VMF73" s="93"/>
      <c r="VMG73" s="93"/>
      <c r="VMH73" s="93"/>
      <c r="VMI73" s="93"/>
      <c r="VMJ73" s="93"/>
      <c r="VMK73" s="93"/>
      <c r="VML73" s="93"/>
      <c r="VMM73" s="93"/>
      <c r="VMN73" s="93"/>
      <c r="VMO73" s="93"/>
      <c r="VMP73" s="93"/>
      <c r="VMQ73" s="93"/>
      <c r="VMR73" s="93"/>
      <c r="VMS73" s="93"/>
      <c r="VMT73" s="93"/>
      <c r="VMU73" s="93"/>
      <c r="VMV73" s="93"/>
      <c r="VMW73" s="93"/>
      <c r="VMX73" s="93"/>
      <c r="VMY73" s="93"/>
      <c r="VMZ73" s="93"/>
      <c r="VNA73" s="93"/>
      <c r="VNB73" s="93"/>
      <c r="VNC73" s="93"/>
      <c r="VND73" s="93"/>
      <c r="VNE73" s="93"/>
      <c r="VNF73" s="93"/>
      <c r="VNG73" s="93"/>
      <c r="VNH73" s="93"/>
      <c r="VNI73" s="93"/>
      <c r="VNJ73" s="93"/>
      <c r="VNK73" s="93"/>
      <c r="VNL73" s="93"/>
      <c r="VNM73" s="93"/>
      <c r="VNN73" s="93"/>
      <c r="VNO73" s="93"/>
      <c r="VNP73" s="93"/>
      <c r="VNQ73" s="93"/>
      <c r="VNR73" s="93"/>
      <c r="VNS73" s="93"/>
      <c r="VNT73" s="93"/>
      <c r="VNU73" s="93"/>
      <c r="VNV73" s="93"/>
      <c r="VNW73" s="93"/>
      <c r="VNX73" s="93"/>
      <c r="VNY73" s="93"/>
      <c r="VNZ73" s="93"/>
      <c r="VOA73" s="93"/>
      <c r="VOB73" s="93"/>
      <c r="VOC73" s="93"/>
      <c r="VOD73" s="93"/>
      <c r="VOE73" s="93"/>
      <c r="VOF73" s="93"/>
      <c r="VOG73" s="93"/>
      <c r="VOH73" s="93"/>
      <c r="VOI73" s="93"/>
      <c r="VOJ73" s="93"/>
      <c r="VOK73" s="93"/>
      <c r="VOL73" s="93"/>
      <c r="VOM73" s="93"/>
      <c r="VON73" s="93"/>
      <c r="VOO73" s="93"/>
      <c r="VOP73" s="93"/>
      <c r="VOQ73" s="93"/>
      <c r="VOR73" s="93"/>
      <c r="VOS73" s="93"/>
      <c r="VOT73" s="93"/>
      <c r="VOU73" s="93"/>
      <c r="VOV73" s="93"/>
      <c r="VOW73" s="93"/>
      <c r="VOX73" s="93"/>
      <c r="VOY73" s="93"/>
      <c r="VOZ73" s="93"/>
      <c r="VPA73" s="93"/>
      <c r="VPB73" s="93"/>
      <c r="VPC73" s="93"/>
      <c r="VPD73" s="93"/>
      <c r="VPE73" s="93"/>
      <c r="VPF73" s="93"/>
      <c r="VPG73" s="93"/>
      <c r="VPH73" s="93"/>
      <c r="VPI73" s="93"/>
      <c r="VPJ73" s="93"/>
      <c r="VPK73" s="93"/>
      <c r="VPL73" s="93"/>
      <c r="VPM73" s="93"/>
      <c r="VPN73" s="93"/>
      <c r="VPO73" s="93"/>
      <c r="VPP73" s="93"/>
      <c r="VPQ73" s="93"/>
      <c r="VPR73" s="93"/>
      <c r="VPS73" s="93"/>
      <c r="VPT73" s="93"/>
      <c r="VPU73" s="93"/>
      <c r="VPV73" s="93"/>
      <c r="VPW73" s="93"/>
      <c r="VPX73" s="93"/>
      <c r="VPY73" s="93"/>
      <c r="VPZ73" s="93"/>
      <c r="VQA73" s="93"/>
      <c r="VQB73" s="93"/>
      <c r="VQC73" s="93"/>
      <c r="VQD73" s="93"/>
      <c r="VQE73" s="93"/>
      <c r="VQF73" s="93"/>
      <c r="VQG73" s="93"/>
      <c r="VQH73" s="93"/>
      <c r="VQI73" s="93"/>
      <c r="VQJ73" s="93"/>
      <c r="VQK73" s="93"/>
      <c r="VQL73" s="93"/>
      <c r="VQM73" s="93"/>
      <c r="VQN73" s="93"/>
      <c r="VQO73" s="93"/>
      <c r="VQP73" s="93"/>
      <c r="VQQ73" s="93"/>
      <c r="VQR73" s="93"/>
      <c r="VQS73" s="93"/>
      <c r="VQT73" s="93"/>
      <c r="VQU73" s="93"/>
      <c r="VQV73" s="93"/>
      <c r="VQW73" s="93"/>
      <c r="VQX73" s="93"/>
      <c r="VQY73" s="93"/>
      <c r="VQZ73" s="93"/>
      <c r="VRA73" s="93"/>
      <c r="VRB73" s="93"/>
      <c r="VRC73" s="93"/>
      <c r="VRD73" s="93"/>
      <c r="VRE73" s="93"/>
      <c r="VRF73" s="93"/>
      <c r="VRG73" s="93"/>
      <c r="VRH73" s="93"/>
      <c r="VRI73" s="93"/>
      <c r="VRJ73" s="93"/>
      <c r="VRK73" s="93"/>
      <c r="VRL73" s="93"/>
      <c r="VRM73" s="93"/>
      <c r="VRN73" s="93"/>
      <c r="VRO73" s="93"/>
      <c r="VRP73" s="93"/>
      <c r="VRQ73" s="93"/>
      <c r="VRR73" s="93"/>
      <c r="VRS73" s="93"/>
      <c r="VRT73" s="93"/>
      <c r="VRU73" s="93"/>
      <c r="VRV73" s="93"/>
      <c r="VRW73" s="93"/>
      <c r="VRX73" s="93"/>
      <c r="VRY73" s="93"/>
      <c r="VRZ73" s="93"/>
      <c r="VSA73" s="93"/>
      <c r="VSB73" s="93"/>
      <c r="VSC73" s="93"/>
      <c r="VSD73" s="93"/>
      <c r="VSE73" s="93"/>
      <c r="VSF73" s="93"/>
      <c r="VSG73" s="93"/>
      <c r="VSH73" s="93"/>
      <c r="VSI73" s="93"/>
      <c r="VSJ73" s="93"/>
      <c r="VSK73" s="93"/>
      <c r="VSL73" s="93"/>
      <c r="VSM73" s="93"/>
      <c r="VSN73" s="93"/>
      <c r="VSO73" s="93"/>
      <c r="VSP73" s="93"/>
      <c r="VSQ73" s="93"/>
      <c r="VSR73" s="93"/>
      <c r="VSS73" s="93"/>
      <c r="VST73" s="93"/>
      <c r="VSU73" s="93"/>
      <c r="VSV73" s="93"/>
      <c r="VSW73" s="93"/>
      <c r="VSX73" s="93"/>
      <c r="VSY73" s="93"/>
      <c r="VSZ73" s="93"/>
      <c r="VTA73" s="93"/>
      <c r="VTB73" s="93"/>
      <c r="VTC73" s="93"/>
      <c r="VTD73" s="93"/>
      <c r="VTE73" s="93"/>
      <c r="VTF73" s="93"/>
      <c r="VTG73" s="93"/>
      <c r="VTH73" s="93"/>
      <c r="VTI73" s="93"/>
      <c r="VTJ73" s="93"/>
      <c r="VTK73" s="93"/>
      <c r="VTL73" s="93"/>
      <c r="VTM73" s="93"/>
      <c r="VTN73" s="93"/>
      <c r="VTO73" s="93"/>
      <c r="VTP73" s="93"/>
      <c r="VTQ73" s="93"/>
      <c r="VTR73" s="93"/>
      <c r="VTS73" s="93"/>
      <c r="VTT73" s="93"/>
      <c r="VTU73" s="93"/>
      <c r="VTV73" s="93"/>
      <c r="VTW73" s="93"/>
      <c r="VTX73" s="93"/>
      <c r="VTY73" s="93"/>
      <c r="VTZ73" s="93"/>
      <c r="VUA73" s="93"/>
      <c r="VUB73" s="93"/>
      <c r="VUC73" s="93"/>
      <c r="VUD73" s="93"/>
      <c r="VUE73" s="93"/>
      <c r="VUF73" s="93"/>
      <c r="VUG73" s="93"/>
      <c r="VUH73" s="93"/>
      <c r="VUI73" s="93"/>
      <c r="VUJ73" s="93"/>
      <c r="VUK73" s="93"/>
      <c r="VUL73" s="93"/>
      <c r="VUM73" s="93"/>
      <c r="VUN73" s="93"/>
      <c r="VUO73" s="93"/>
      <c r="VUP73" s="93"/>
      <c r="VUQ73" s="93"/>
      <c r="VUR73" s="93"/>
      <c r="VUS73" s="93"/>
      <c r="VUT73" s="93"/>
      <c r="VUU73" s="93"/>
      <c r="VUV73" s="93"/>
      <c r="VUW73" s="93"/>
      <c r="VUX73" s="93"/>
      <c r="VUY73" s="93"/>
      <c r="VUZ73" s="93"/>
      <c r="VVA73" s="93"/>
      <c r="VVB73" s="93"/>
      <c r="VVC73" s="93"/>
      <c r="VVD73" s="93"/>
      <c r="VVE73" s="93"/>
      <c r="VVF73" s="93"/>
      <c r="VVG73" s="93"/>
      <c r="VVH73" s="93"/>
      <c r="VVI73" s="93"/>
      <c r="VVJ73" s="93"/>
      <c r="VVK73" s="93"/>
      <c r="VVL73" s="93"/>
      <c r="VVM73" s="93"/>
      <c r="VVN73" s="93"/>
      <c r="VVO73" s="93"/>
      <c r="VVP73" s="93"/>
      <c r="VVQ73" s="93"/>
      <c r="VVR73" s="93"/>
      <c r="VVS73" s="93"/>
      <c r="VVT73" s="93"/>
      <c r="VVU73" s="93"/>
      <c r="VVV73" s="93"/>
      <c r="VVW73" s="93"/>
      <c r="VVX73" s="93"/>
      <c r="VVY73" s="93"/>
      <c r="VVZ73" s="93"/>
      <c r="VWA73" s="93"/>
      <c r="VWB73" s="93"/>
      <c r="VWC73" s="93"/>
      <c r="VWD73" s="93"/>
      <c r="VWE73" s="93"/>
      <c r="VWF73" s="93"/>
      <c r="VWG73" s="93"/>
      <c r="VWH73" s="93"/>
      <c r="VWI73" s="93"/>
      <c r="VWJ73" s="93"/>
      <c r="VWK73" s="93"/>
      <c r="VWL73" s="93"/>
      <c r="VWM73" s="93"/>
      <c r="VWN73" s="93"/>
      <c r="VWO73" s="93"/>
      <c r="VWP73" s="93"/>
      <c r="VWQ73" s="93"/>
      <c r="VWR73" s="93"/>
      <c r="VWS73" s="93"/>
      <c r="VWT73" s="93"/>
      <c r="VWU73" s="93"/>
      <c r="VWV73" s="93"/>
      <c r="VWW73" s="93"/>
      <c r="VWX73" s="93"/>
      <c r="VWY73" s="93"/>
      <c r="VWZ73" s="93"/>
      <c r="VXA73" s="93"/>
      <c r="VXB73" s="93"/>
      <c r="VXC73" s="93"/>
      <c r="VXD73" s="93"/>
      <c r="VXE73" s="93"/>
      <c r="VXF73" s="93"/>
      <c r="VXG73" s="93"/>
      <c r="VXH73" s="93"/>
      <c r="VXI73" s="93"/>
      <c r="VXJ73" s="93"/>
      <c r="VXK73" s="93"/>
      <c r="VXL73" s="93"/>
      <c r="VXM73" s="93"/>
      <c r="VXN73" s="93"/>
      <c r="VXO73" s="93"/>
      <c r="VXP73" s="93"/>
      <c r="VXQ73" s="93"/>
      <c r="VXR73" s="93"/>
      <c r="VXS73" s="93"/>
      <c r="VXT73" s="93"/>
      <c r="VXU73" s="93"/>
      <c r="VXV73" s="93"/>
      <c r="VXW73" s="93"/>
      <c r="VXX73" s="93"/>
      <c r="VXY73" s="93"/>
      <c r="VXZ73" s="93"/>
      <c r="VYA73" s="93"/>
      <c r="VYB73" s="93"/>
      <c r="VYC73" s="93"/>
      <c r="VYD73" s="93"/>
      <c r="VYE73" s="93"/>
      <c r="VYF73" s="93"/>
      <c r="VYG73" s="93"/>
      <c r="VYH73" s="93"/>
      <c r="VYI73" s="93"/>
      <c r="VYJ73" s="93"/>
      <c r="VYK73" s="93"/>
      <c r="VYL73" s="93"/>
      <c r="VYM73" s="93"/>
      <c r="VYN73" s="93"/>
      <c r="VYO73" s="93"/>
      <c r="VYP73" s="93"/>
      <c r="VYQ73" s="93"/>
      <c r="VYR73" s="93"/>
      <c r="VYS73" s="93"/>
      <c r="VYT73" s="93"/>
      <c r="VYU73" s="93"/>
      <c r="VYV73" s="93"/>
      <c r="VYW73" s="93"/>
      <c r="VYX73" s="93"/>
      <c r="VYY73" s="93"/>
      <c r="VYZ73" s="93"/>
      <c r="VZA73" s="93"/>
      <c r="VZB73" s="93"/>
      <c r="VZC73" s="93"/>
      <c r="VZD73" s="93"/>
      <c r="VZE73" s="93"/>
      <c r="VZF73" s="93"/>
      <c r="VZG73" s="93"/>
      <c r="VZH73" s="93"/>
      <c r="VZI73" s="93"/>
      <c r="VZJ73" s="93"/>
      <c r="VZK73" s="93"/>
      <c r="VZL73" s="93"/>
      <c r="VZM73" s="93"/>
      <c r="VZN73" s="93"/>
      <c r="VZO73" s="93"/>
      <c r="VZP73" s="93"/>
      <c r="VZQ73" s="93"/>
      <c r="VZR73" s="93"/>
      <c r="VZS73" s="93"/>
      <c r="VZT73" s="93"/>
      <c r="VZU73" s="93"/>
      <c r="VZV73" s="93"/>
      <c r="VZW73" s="93"/>
      <c r="VZX73" s="93"/>
      <c r="VZY73" s="93"/>
      <c r="VZZ73" s="93"/>
      <c r="WAA73" s="93"/>
      <c r="WAB73" s="93"/>
      <c r="WAC73" s="93"/>
      <c r="WAD73" s="93"/>
      <c r="WAE73" s="93"/>
      <c r="WAF73" s="93"/>
      <c r="WAG73" s="93"/>
      <c r="WAH73" s="93"/>
      <c r="WAI73" s="93"/>
      <c r="WAJ73" s="93"/>
      <c r="WAK73" s="93"/>
      <c r="WAL73" s="93"/>
      <c r="WAM73" s="93"/>
      <c r="WAN73" s="93"/>
      <c r="WAO73" s="93"/>
      <c r="WAP73" s="93"/>
      <c r="WAQ73" s="93"/>
      <c r="WAR73" s="93"/>
      <c r="WAS73" s="93"/>
      <c r="WAT73" s="93"/>
      <c r="WAU73" s="93"/>
      <c r="WAV73" s="93"/>
      <c r="WAW73" s="93"/>
      <c r="WAX73" s="93"/>
      <c r="WAY73" s="93"/>
      <c r="WAZ73" s="93"/>
      <c r="WBA73" s="93"/>
      <c r="WBB73" s="93"/>
      <c r="WBC73" s="93"/>
      <c r="WBD73" s="93"/>
      <c r="WBE73" s="93"/>
      <c r="WBF73" s="93"/>
      <c r="WBG73" s="93"/>
      <c r="WBH73" s="93"/>
      <c r="WBI73" s="93"/>
      <c r="WBJ73" s="93"/>
      <c r="WBK73" s="93"/>
      <c r="WBL73" s="93"/>
      <c r="WBM73" s="93"/>
      <c r="WBN73" s="93"/>
      <c r="WBO73" s="93"/>
      <c r="WBP73" s="93"/>
      <c r="WBQ73" s="93"/>
      <c r="WBR73" s="93"/>
      <c r="WBS73" s="93"/>
      <c r="WBT73" s="93"/>
      <c r="WBU73" s="93"/>
      <c r="WBV73" s="93"/>
      <c r="WBW73" s="93"/>
      <c r="WBX73" s="93"/>
      <c r="WBY73" s="93"/>
      <c r="WBZ73" s="93"/>
      <c r="WCA73" s="93"/>
      <c r="WCB73" s="93"/>
      <c r="WCC73" s="93"/>
      <c r="WCD73" s="93"/>
      <c r="WCE73" s="93"/>
      <c r="WCF73" s="93"/>
      <c r="WCG73" s="93"/>
      <c r="WCH73" s="93"/>
      <c r="WCI73" s="93"/>
      <c r="WCJ73" s="93"/>
      <c r="WCK73" s="93"/>
      <c r="WCL73" s="93"/>
      <c r="WCM73" s="93"/>
      <c r="WCN73" s="93"/>
      <c r="WCO73" s="93"/>
      <c r="WCP73" s="93"/>
      <c r="WCQ73" s="93"/>
      <c r="WCR73" s="93"/>
      <c r="WCS73" s="93"/>
      <c r="WCT73" s="93"/>
      <c r="WCU73" s="93"/>
      <c r="WCV73" s="93"/>
      <c r="WCW73" s="93"/>
      <c r="WCX73" s="93"/>
      <c r="WCY73" s="93"/>
      <c r="WCZ73" s="93"/>
      <c r="WDA73" s="93"/>
      <c r="WDB73" s="93"/>
      <c r="WDC73" s="93"/>
      <c r="WDD73" s="93"/>
      <c r="WDE73" s="93"/>
      <c r="WDF73" s="93"/>
      <c r="WDG73" s="93"/>
      <c r="WDH73" s="93"/>
      <c r="WDI73" s="93"/>
      <c r="WDJ73" s="93"/>
      <c r="WDK73" s="93"/>
      <c r="WDL73" s="93"/>
      <c r="WDM73" s="93"/>
      <c r="WDN73" s="93"/>
      <c r="WDO73" s="93"/>
      <c r="WDP73" s="93"/>
      <c r="WDQ73" s="93"/>
      <c r="WDR73" s="93"/>
      <c r="WDS73" s="93"/>
      <c r="WDT73" s="93"/>
      <c r="WDU73" s="93"/>
      <c r="WDV73" s="93"/>
      <c r="WDW73" s="93"/>
      <c r="WDX73" s="93"/>
      <c r="WDY73" s="93"/>
      <c r="WDZ73" s="93"/>
      <c r="WEA73" s="93"/>
      <c r="WEB73" s="93"/>
      <c r="WEC73" s="93"/>
      <c r="WED73" s="93"/>
      <c r="WEE73" s="93"/>
      <c r="WEF73" s="93"/>
      <c r="WEG73" s="93"/>
      <c r="WEH73" s="93"/>
      <c r="WEI73" s="93"/>
      <c r="WEJ73" s="93"/>
      <c r="WEK73" s="93"/>
      <c r="WEL73" s="93"/>
      <c r="WEM73" s="93"/>
      <c r="WEN73" s="93"/>
      <c r="WEO73" s="93"/>
      <c r="WEP73" s="93"/>
      <c r="WEQ73" s="93"/>
      <c r="WER73" s="93"/>
      <c r="WES73" s="93"/>
      <c r="WET73" s="93"/>
      <c r="WEU73" s="93"/>
      <c r="WEV73" s="93"/>
      <c r="WEW73" s="93"/>
      <c r="WEX73" s="93"/>
      <c r="WEY73" s="93"/>
      <c r="WEZ73" s="93"/>
      <c r="WFA73" s="93"/>
      <c r="WFB73" s="93"/>
      <c r="WFC73" s="93"/>
      <c r="WFD73" s="93"/>
      <c r="WFE73" s="93"/>
      <c r="WFF73" s="93"/>
      <c r="WFG73" s="93"/>
      <c r="WFH73" s="93"/>
      <c r="WFI73" s="93"/>
      <c r="WFJ73" s="93"/>
      <c r="WFK73" s="93"/>
      <c r="WFL73" s="93"/>
      <c r="WFM73" s="93"/>
      <c r="WFN73" s="93"/>
      <c r="WFO73" s="93"/>
      <c r="WFP73" s="93"/>
      <c r="WFQ73" s="93"/>
      <c r="WFR73" s="93"/>
      <c r="WFS73" s="93"/>
      <c r="WFT73" s="93"/>
      <c r="WFU73" s="93"/>
      <c r="WFV73" s="93"/>
      <c r="WFW73" s="93"/>
      <c r="WFX73" s="93"/>
      <c r="WFY73" s="93"/>
      <c r="WFZ73" s="93"/>
      <c r="WGA73" s="93"/>
      <c r="WGB73" s="93"/>
      <c r="WGC73" s="93"/>
      <c r="WGD73" s="93"/>
      <c r="WGE73" s="93"/>
      <c r="WGF73" s="93"/>
      <c r="WGG73" s="93"/>
      <c r="WGH73" s="93"/>
      <c r="WGI73" s="93"/>
      <c r="WGJ73" s="93"/>
      <c r="WGK73" s="93"/>
      <c r="WGL73" s="93"/>
      <c r="WGM73" s="93"/>
      <c r="WGN73" s="93"/>
      <c r="WGO73" s="93"/>
      <c r="WGP73" s="93"/>
      <c r="WGQ73" s="93"/>
      <c r="WGR73" s="93"/>
      <c r="WGS73" s="93"/>
      <c r="WGT73" s="93"/>
      <c r="WGU73" s="93"/>
      <c r="WGV73" s="93"/>
      <c r="WGW73" s="93"/>
      <c r="WGX73" s="93"/>
      <c r="WGY73" s="93"/>
      <c r="WGZ73" s="93"/>
      <c r="WHA73" s="93"/>
      <c r="WHB73" s="93"/>
      <c r="WHC73" s="93"/>
      <c r="WHD73" s="93"/>
      <c r="WHE73" s="93"/>
      <c r="WHF73" s="93"/>
      <c r="WHG73" s="93"/>
      <c r="WHH73" s="93"/>
      <c r="WHI73" s="93"/>
      <c r="WHJ73" s="93"/>
      <c r="WHK73" s="93"/>
      <c r="WHL73" s="93"/>
      <c r="WHM73" s="93"/>
      <c r="WHN73" s="93"/>
      <c r="WHO73" s="93"/>
      <c r="WHP73" s="93"/>
      <c r="WHQ73" s="93"/>
      <c r="WHR73" s="93"/>
      <c r="WHS73" s="93"/>
      <c r="WHT73" s="93"/>
      <c r="WHU73" s="93"/>
      <c r="WHV73" s="93"/>
      <c r="WHW73" s="93"/>
      <c r="WHX73" s="93"/>
      <c r="WHY73" s="93"/>
      <c r="WHZ73" s="93"/>
      <c r="WIA73" s="93"/>
      <c r="WIB73" s="93"/>
      <c r="WIC73" s="93"/>
      <c r="WID73" s="93"/>
      <c r="WIE73" s="93"/>
      <c r="WIF73" s="93"/>
      <c r="WIG73" s="93"/>
      <c r="WIH73" s="93"/>
      <c r="WII73" s="93"/>
      <c r="WIJ73" s="93"/>
      <c r="WIK73" s="93"/>
      <c r="WIL73" s="93"/>
      <c r="WIM73" s="93"/>
      <c r="WIN73" s="93"/>
      <c r="WIO73" s="93"/>
      <c r="WIP73" s="93"/>
      <c r="WIQ73" s="93"/>
      <c r="WIR73" s="93"/>
      <c r="WIS73" s="93"/>
      <c r="WIT73" s="93"/>
      <c r="WIU73" s="93"/>
      <c r="WIV73" s="93"/>
      <c r="WIW73" s="93"/>
      <c r="WIX73" s="93"/>
      <c r="WIY73" s="93"/>
      <c r="WIZ73" s="93"/>
      <c r="WJA73" s="93"/>
      <c r="WJB73" s="93"/>
      <c r="WJC73" s="93"/>
      <c r="WJD73" s="93"/>
      <c r="WJE73" s="93"/>
      <c r="WJF73" s="93"/>
      <c r="WJG73" s="93"/>
      <c r="WJH73" s="93"/>
      <c r="WJI73" s="93"/>
      <c r="WJJ73" s="93"/>
      <c r="WJK73" s="93"/>
      <c r="WJL73" s="93"/>
      <c r="WJM73" s="93"/>
      <c r="WJN73" s="93"/>
      <c r="WJO73" s="93"/>
      <c r="WJP73" s="93"/>
      <c r="WJQ73" s="93"/>
      <c r="WJR73" s="93"/>
      <c r="WJS73" s="93"/>
      <c r="WJT73" s="93"/>
      <c r="WJU73" s="93"/>
      <c r="WJV73" s="93"/>
      <c r="WJW73" s="93"/>
      <c r="WJX73" s="93"/>
      <c r="WJY73" s="93"/>
      <c r="WJZ73" s="93"/>
      <c r="WKA73" s="93"/>
      <c r="WKB73" s="93"/>
      <c r="WKC73" s="93"/>
      <c r="WKD73" s="93"/>
      <c r="WKE73" s="93"/>
      <c r="WKF73" s="93"/>
      <c r="WKG73" s="93"/>
      <c r="WKH73" s="93"/>
      <c r="WKI73" s="93"/>
      <c r="WKJ73" s="93"/>
      <c r="WKK73" s="93"/>
      <c r="WKL73" s="93"/>
      <c r="WKM73" s="93"/>
      <c r="WKN73" s="93"/>
      <c r="WKO73" s="93"/>
      <c r="WKP73" s="93"/>
      <c r="WKQ73" s="93"/>
      <c r="WKR73" s="93"/>
      <c r="WKS73" s="93"/>
      <c r="WKT73" s="93"/>
      <c r="WKU73" s="93"/>
      <c r="WKV73" s="93"/>
      <c r="WKW73" s="93"/>
      <c r="WKX73" s="93"/>
      <c r="WKY73" s="93"/>
      <c r="WKZ73" s="93"/>
      <c r="WLA73" s="93"/>
      <c r="WLB73" s="93"/>
      <c r="WLC73" s="93"/>
      <c r="WLD73" s="93"/>
      <c r="WLE73" s="93"/>
      <c r="WLF73" s="93"/>
      <c r="WLG73" s="93"/>
      <c r="WLH73" s="93"/>
      <c r="WLI73" s="93"/>
      <c r="WLJ73" s="93"/>
      <c r="WLK73" s="93"/>
      <c r="WLL73" s="93"/>
      <c r="WLM73" s="93"/>
      <c r="WLN73" s="93"/>
      <c r="WLO73" s="93"/>
      <c r="WLP73" s="93"/>
      <c r="WLQ73" s="93"/>
      <c r="WLR73" s="93"/>
      <c r="WLS73" s="93"/>
      <c r="WLT73" s="93"/>
      <c r="WLU73" s="93"/>
      <c r="WLV73" s="93"/>
      <c r="WLW73" s="93"/>
      <c r="WLX73" s="93"/>
      <c r="WLY73" s="93"/>
      <c r="WLZ73" s="93"/>
      <c r="WMA73" s="93"/>
      <c r="WMB73" s="93"/>
      <c r="WMC73" s="93"/>
      <c r="WMD73" s="93"/>
      <c r="WME73" s="93"/>
      <c r="WMF73" s="93"/>
      <c r="WMG73" s="93"/>
      <c r="WMH73" s="93"/>
      <c r="WMI73" s="93"/>
      <c r="WMJ73" s="93"/>
      <c r="WMK73" s="93"/>
      <c r="WML73" s="93"/>
      <c r="WMM73" s="93"/>
      <c r="WMN73" s="93"/>
      <c r="WMO73" s="93"/>
      <c r="WMP73" s="93"/>
      <c r="WMQ73" s="93"/>
      <c r="WMR73" s="93"/>
      <c r="WMS73" s="93"/>
      <c r="WMT73" s="93"/>
      <c r="WMU73" s="93"/>
      <c r="WMV73" s="93"/>
      <c r="WMW73" s="93"/>
      <c r="WMX73" s="93"/>
      <c r="WMY73" s="93"/>
      <c r="WMZ73" s="93"/>
      <c r="WNA73" s="93"/>
      <c r="WNB73" s="93"/>
      <c r="WNC73" s="93"/>
      <c r="WND73" s="93"/>
      <c r="WNE73" s="93"/>
      <c r="WNF73" s="93"/>
      <c r="WNG73" s="93"/>
      <c r="WNH73" s="93"/>
      <c r="WNI73" s="93"/>
      <c r="WNJ73" s="93"/>
      <c r="WNK73" s="93"/>
      <c r="WNL73" s="93"/>
      <c r="WNM73" s="93"/>
      <c r="WNN73" s="93"/>
      <c r="WNO73" s="93"/>
      <c r="WNP73" s="93"/>
      <c r="WNQ73" s="93"/>
      <c r="WNR73" s="93"/>
      <c r="WNS73" s="93"/>
      <c r="WNT73" s="93"/>
      <c r="WNU73" s="93"/>
      <c r="WNV73" s="93"/>
      <c r="WNW73" s="93"/>
      <c r="WNX73" s="93"/>
      <c r="WNY73" s="93"/>
      <c r="WNZ73" s="93"/>
      <c r="WOA73" s="93"/>
      <c r="WOB73" s="93"/>
      <c r="WOC73" s="93"/>
      <c r="WOD73" s="93"/>
      <c r="WOE73" s="93"/>
      <c r="WOF73" s="93"/>
      <c r="WOG73" s="93"/>
      <c r="WOH73" s="93"/>
      <c r="WOI73" s="93"/>
      <c r="WOJ73" s="93"/>
      <c r="WOK73" s="93"/>
      <c r="WOL73" s="93"/>
      <c r="WOM73" s="93"/>
      <c r="WON73" s="93"/>
      <c r="WOO73" s="93"/>
      <c r="WOP73" s="93"/>
      <c r="WOQ73" s="93"/>
      <c r="WOR73" s="93"/>
      <c r="WOS73" s="93"/>
      <c r="WOT73" s="93"/>
      <c r="WOU73" s="93"/>
      <c r="WOV73" s="93"/>
      <c r="WOW73" s="93"/>
      <c r="WOX73" s="93"/>
      <c r="WOY73" s="93"/>
      <c r="WOZ73" s="93"/>
      <c r="WPA73" s="93"/>
      <c r="WPB73" s="93"/>
      <c r="WPC73" s="93"/>
      <c r="WPD73" s="93"/>
      <c r="WPE73" s="93"/>
      <c r="WPF73" s="93"/>
      <c r="WPG73" s="93"/>
      <c r="WPH73" s="93"/>
      <c r="WPI73" s="93"/>
      <c r="WPJ73" s="93"/>
      <c r="WPK73" s="93"/>
      <c r="WPL73" s="93"/>
      <c r="WPM73" s="93"/>
      <c r="WPN73" s="93"/>
      <c r="WPO73" s="93"/>
      <c r="WPP73" s="93"/>
      <c r="WPQ73" s="93"/>
      <c r="WPR73" s="93"/>
      <c r="WPS73" s="93"/>
      <c r="WPT73" s="93"/>
      <c r="WPU73" s="93"/>
      <c r="WPV73" s="93"/>
      <c r="WPW73" s="93"/>
      <c r="WPX73" s="93"/>
      <c r="WPY73" s="93"/>
      <c r="WPZ73" s="93"/>
      <c r="WQA73" s="93"/>
      <c r="WQB73" s="93"/>
      <c r="WQC73" s="93"/>
      <c r="WQD73" s="93"/>
      <c r="WQE73" s="93"/>
      <c r="WQF73" s="93"/>
      <c r="WQG73" s="93"/>
      <c r="WQH73" s="93"/>
      <c r="WQI73" s="93"/>
      <c r="WQJ73" s="93"/>
      <c r="WQK73" s="93"/>
      <c r="WQL73" s="93"/>
      <c r="WQM73" s="93"/>
      <c r="WQN73" s="93"/>
      <c r="WQO73" s="93"/>
      <c r="WQP73" s="93"/>
      <c r="WQQ73" s="93"/>
      <c r="WQR73" s="93"/>
      <c r="WQS73" s="93"/>
      <c r="WQT73" s="93"/>
      <c r="WQU73" s="93"/>
      <c r="WQV73" s="93"/>
      <c r="WQW73" s="93"/>
      <c r="WQX73" s="93"/>
      <c r="WQY73" s="93"/>
      <c r="WQZ73" s="93"/>
      <c r="WRA73" s="93"/>
      <c r="WRB73" s="93"/>
      <c r="WRC73" s="93"/>
      <c r="WRD73" s="93"/>
      <c r="WRE73" s="93"/>
      <c r="WRF73" s="93"/>
      <c r="WRG73" s="93"/>
      <c r="WRH73" s="93"/>
      <c r="WRI73" s="93"/>
      <c r="WRJ73" s="93"/>
      <c r="WRK73" s="93"/>
      <c r="WRL73" s="93"/>
      <c r="WRM73" s="93"/>
      <c r="WRN73" s="93"/>
      <c r="WRO73" s="93"/>
      <c r="WRP73" s="93"/>
      <c r="WRQ73" s="93"/>
      <c r="WRR73" s="93"/>
      <c r="WRS73" s="93"/>
      <c r="WRT73" s="93"/>
      <c r="WRU73" s="93"/>
      <c r="WRV73" s="93"/>
      <c r="WRW73" s="93"/>
      <c r="WRX73" s="93"/>
      <c r="WRY73" s="93"/>
      <c r="WRZ73" s="93"/>
      <c r="WSA73" s="93"/>
      <c r="WSB73" s="93"/>
      <c r="WSC73" s="93"/>
      <c r="WSD73" s="93"/>
      <c r="WSE73" s="93"/>
      <c r="WSF73" s="93"/>
      <c r="WSG73" s="93"/>
      <c r="WSH73" s="93"/>
      <c r="WSI73" s="93"/>
      <c r="WSJ73" s="93"/>
      <c r="WSK73" s="93"/>
      <c r="WSL73" s="93"/>
      <c r="WSM73" s="93"/>
      <c r="WSN73" s="93"/>
      <c r="WSO73" s="93"/>
      <c r="WSP73" s="93"/>
      <c r="WSQ73" s="93"/>
      <c r="WSR73" s="93"/>
      <c r="WSS73" s="93"/>
      <c r="WST73" s="93"/>
      <c r="WSU73" s="93"/>
      <c r="WSV73" s="93"/>
      <c r="WSW73" s="93"/>
      <c r="WSX73" s="93"/>
      <c r="WSY73" s="93"/>
      <c r="WSZ73" s="93"/>
      <c r="WTA73" s="93"/>
      <c r="WTB73" s="93"/>
      <c r="WTC73" s="93"/>
      <c r="WTD73" s="93"/>
      <c r="WTE73" s="93"/>
      <c r="WTF73" s="93"/>
      <c r="WTG73" s="93"/>
      <c r="WTH73" s="93"/>
      <c r="WTI73" s="93"/>
      <c r="WTJ73" s="93"/>
      <c r="WTK73" s="93"/>
      <c r="WTL73" s="93"/>
      <c r="WTM73" s="93"/>
      <c r="WTN73" s="93"/>
      <c r="WTO73" s="93"/>
      <c r="WTP73" s="93"/>
      <c r="WTQ73" s="93"/>
      <c r="WTR73" s="93"/>
      <c r="WTS73" s="93"/>
      <c r="WTT73" s="93"/>
      <c r="WTU73" s="93"/>
      <c r="WTV73" s="93"/>
      <c r="WTW73" s="93"/>
      <c r="WTX73" s="93"/>
      <c r="WTY73" s="93"/>
      <c r="WTZ73" s="93"/>
      <c r="WUA73" s="93"/>
      <c r="WUB73" s="93"/>
      <c r="WUC73" s="93"/>
      <c r="WUD73" s="93"/>
      <c r="WUE73" s="93"/>
      <c r="WUF73" s="93"/>
      <c r="WUG73" s="93"/>
      <c r="WUH73" s="93"/>
      <c r="WUI73" s="93"/>
      <c r="WUJ73" s="93"/>
      <c r="WUK73" s="93"/>
      <c r="WUL73" s="93"/>
      <c r="WUM73" s="93"/>
      <c r="WUN73" s="93"/>
      <c r="WUO73" s="93"/>
      <c r="WUP73" s="93"/>
      <c r="WUQ73" s="93"/>
      <c r="WUR73" s="93"/>
      <c r="WUS73" s="93"/>
      <c r="WUT73" s="93"/>
      <c r="WUU73" s="93"/>
      <c r="WUV73" s="93"/>
      <c r="WUW73" s="93"/>
      <c r="WUX73" s="93"/>
      <c r="WUY73" s="93"/>
      <c r="WUZ73" s="93"/>
      <c r="WVA73" s="93"/>
      <c r="WVB73" s="93"/>
      <c r="WVC73" s="93"/>
      <c r="WVD73" s="93"/>
      <c r="WVE73" s="93"/>
      <c r="WVF73" s="93"/>
      <c r="WVG73" s="93"/>
      <c r="WVH73" s="93"/>
      <c r="WVI73" s="93"/>
      <c r="WVJ73" s="93"/>
      <c r="WVK73" s="93"/>
      <c r="WVL73" s="93"/>
      <c r="WVM73" s="93"/>
      <c r="WVN73" s="93"/>
      <c r="WVO73" s="93"/>
      <c r="WVP73" s="93"/>
      <c r="WVQ73" s="93"/>
      <c r="WVR73" s="93"/>
      <c r="WVS73" s="93"/>
      <c r="WVT73" s="93"/>
      <c r="WVU73" s="93"/>
      <c r="WVV73" s="93"/>
      <c r="WVW73" s="93"/>
      <c r="WVX73" s="93"/>
      <c r="WVY73" s="93"/>
      <c r="WVZ73" s="93"/>
      <c r="WWA73" s="93"/>
      <c r="WWB73" s="93"/>
      <c r="WWC73" s="93"/>
      <c r="WWD73" s="93"/>
      <c r="WWE73" s="93"/>
      <c r="WWF73" s="93"/>
      <c r="WWG73" s="93"/>
      <c r="WWH73" s="93"/>
      <c r="WWI73" s="93"/>
      <c r="WWJ73" s="93"/>
      <c r="WWK73" s="93"/>
      <c r="WWL73" s="93"/>
      <c r="WWM73" s="93"/>
      <c r="WWN73" s="93"/>
      <c r="WWO73" s="93"/>
      <c r="WWP73" s="93"/>
      <c r="WWQ73" s="93"/>
      <c r="WWR73" s="93"/>
      <c r="WWS73" s="93"/>
      <c r="WWT73" s="93"/>
      <c r="WWU73" s="93"/>
      <c r="WWV73" s="93"/>
      <c r="WWW73" s="93"/>
      <c r="WWX73" s="93"/>
      <c r="WWY73" s="93"/>
      <c r="WWZ73" s="93"/>
      <c r="WXA73" s="93"/>
      <c r="WXB73" s="93"/>
      <c r="WXC73" s="93"/>
      <c r="WXD73" s="93"/>
      <c r="WXE73" s="93"/>
      <c r="WXF73" s="93"/>
      <c r="WXG73" s="93"/>
      <c r="WXH73" s="93"/>
      <c r="WXI73" s="93"/>
      <c r="WXJ73" s="93"/>
      <c r="WXK73" s="93"/>
      <c r="WXL73" s="93"/>
      <c r="WXM73" s="93"/>
      <c r="WXN73" s="93"/>
      <c r="WXO73" s="93"/>
      <c r="WXP73" s="93"/>
      <c r="WXQ73" s="93"/>
      <c r="WXR73" s="93"/>
      <c r="WXS73" s="93"/>
      <c r="WXT73" s="93"/>
      <c r="WXU73" s="93"/>
      <c r="WXV73" s="93"/>
      <c r="WXW73" s="93"/>
      <c r="WXX73" s="93"/>
      <c r="WXY73" s="93"/>
      <c r="WXZ73" s="93"/>
      <c r="WYA73" s="93"/>
      <c r="WYB73" s="93"/>
      <c r="WYC73" s="93"/>
      <c r="WYD73" s="93"/>
      <c r="WYE73" s="93"/>
      <c r="WYF73" s="93"/>
      <c r="WYG73" s="93"/>
      <c r="WYH73" s="93"/>
      <c r="WYI73" s="93"/>
      <c r="WYJ73" s="93"/>
      <c r="WYK73" s="93"/>
      <c r="WYL73" s="93"/>
      <c r="WYM73" s="93"/>
      <c r="WYN73" s="93"/>
      <c r="WYO73" s="93"/>
      <c r="WYP73" s="93"/>
      <c r="WYQ73" s="93"/>
      <c r="WYR73" s="93"/>
      <c r="WYS73" s="93"/>
      <c r="WYT73" s="93"/>
      <c r="WYU73" s="93"/>
      <c r="WYV73" s="93"/>
      <c r="WYW73" s="93"/>
      <c r="WYX73" s="93"/>
      <c r="WYY73" s="93"/>
      <c r="WYZ73" s="93"/>
      <c r="WZA73" s="93"/>
      <c r="WZB73" s="93"/>
      <c r="WZC73" s="93"/>
      <c r="WZD73" s="93"/>
      <c r="WZE73" s="93"/>
      <c r="WZF73" s="93"/>
      <c r="WZG73" s="93"/>
      <c r="WZH73" s="93"/>
      <c r="WZI73" s="93"/>
      <c r="WZJ73" s="93"/>
      <c r="WZK73" s="93"/>
      <c r="WZL73" s="93"/>
      <c r="WZM73" s="93"/>
      <c r="WZN73" s="93"/>
      <c r="WZO73" s="93"/>
      <c r="WZP73" s="93"/>
      <c r="WZQ73" s="93"/>
      <c r="WZR73" s="93"/>
      <c r="WZS73" s="93"/>
      <c r="WZT73" s="93"/>
      <c r="WZU73" s="93"/>
      <c r="WZV73" s="93"/>
      <c r="WZW73" s="93"/>
      <c r="WZX73" s="93"/>
      <c r="WZY73" s="93"/>
      <c r="WZZ73" s="93"/>
      <c r="XAA73" s="93"/>
      <c r="XAB73" s="93"/>
      <c r="XAC73" s="93"/>
      <c r="XAD73" s="93"/>
      <c r="XAE73" s="93"/>
      <c r="XAF73" s="93"/>
      <c r="XAG73" s="93"/>
      <c r="XAH73" s="93"/>
      <c r="XAI73" s="93"/>
      <c r="XAJ73" s="93"/>
      <c r="XAK73" s="93"/>
      <c r="XAL73" s="93"/>
      <c r="XAM73" s="93"/>
      <c r="XAN73" s="93"/>
      <c r="XAO73" s="93"/>
      <c r="XAP73" s="93"/>
      <c r="XAQ73" s="93"/>
      <c r="XAR73" s="93"/>
      <c r="XAS73" s="93"/>
      <c r="XAT73" s="93"/>
      <c r="XAU73" s="93"/>
      <c r="XAV73" s="93"/>
      <c r="XAW73" s="93"/>
      <c r="XAX73" s="93"/>
      <c r="XAY73" s="93"/>
      <c r="XAZ73" s="93"/>
      <c r="XBA73" s="93"/>
      <c r="XBB73" s="93"/>
      <c r="XBC73" s="93"/>
      <c r="XBD73" s="93"/>
      <c r="XBE73" s="93"/>
      <c r="XBF73" s="93"/>
      <c r="XBG73" s="93"/>
      <c r="XBH73" s="93"/>
      <c r="XBI73" s="93"/>
      <c r="XBJ73" s="93"/>
      <c r="XBK73" s="93"/>
      <c r="XBL73" s="93"/>
      <c r="XBM73" s="93"/>
      <c r="XBN73" s="93"/>
      <c r="XBO73" s="93"/>
      <c r="XBP73" s="93"/>
      <c r="XBQ73" s="93"/>
      <c r="XBR73" s="93"/>
      <c r="XBS73" s="93"/>
      <c r="XBT73" s="93"/>
      <c r="XBU73" s="93"/>
      <c r="XBV73" s="93"/>
      <c r="XBW73" s="93"/>
      <c r="XBX73" s="93"/>
      <c r="XBY73" s="93"/>
      <c r="XBZ73" s="93"/>
      <c r="XCA73" s="93"/>
      <c r="XCB73" s="93"/>
      <c r="XCC73" s="93"/>
      <c r="XCD73" s="93"/>
      <c r="XCE73" s="93"/>
      <c r="XCF73" s="93"/>
      <c r="XCG73" s="93"/>
      <c r="XCH73" s="93"/>
      <c r="XCI73" s="93"/>
      <c r="XCJ73" s="93"/>
      <c r="XCK73" s="93"/>
      <c r="XCL73" s="93"/>
      <c r="XCM73" s="93"/>
      <c r="XCN73" s="93"/>
      <c r="XCO73" s="93"/>
      <c r="XCP73" s="93"/>
      <c r="XCQ73" s="93"/>
      <c r="XCR73" s="93"/>
      <c r="XCS73" s="93"/>
      <c r="XCT73" s="93"/>
      <c r="XCU73" s="93"/>
      <c r="XCV73" s="93"/>
      <c r="XCW73" s="93"/>
      <c r="XCX73" s="93"/>
      <c r="XCY73" s="93"/>
      <c r="XCZ73" s="93"/>
      <c r="XDA73" s="93"/>
      <c r="XDB73" s="93"/>
      <c r="XDC73" s="93"/>
      <c r="XDD73" s="93"/>
      <c r="XDE73" s="93"/>
      <c r="XDF73" s="93"/>
      <c r="XDG73" s="93"/>
      <c r="XDH73" s="93"/>
      <c r="XDI73" s="93"/>
      <c r="XDJ73" s="93"/>
      <c r="XDK73" s="93"/>
      <c r="XDL73" s="93"/>
      <c r="XDM73" s="93"/>
      <c r="XDN73" s="93"/>
      <c r="XDO73" s="93"/>
      <c r="XDP73" s="93"/>
      <c r="XDQ73" s="93"/>
      <c r="XDR73" s="93"/>
      <c r="XDS73" s="93"/>
      <c r="XDT73" s="93"/>
      <c r="XDU73" s="93"/>
      <c r="XDV73" s="93"/>
      <c r="XDW73" s="93"/>
      <c r="XDX73" s="93"/>
      <c r="XDY73" s="93"/>
      <c r="XDZ73" s="93"/>
      <c r="XEA73" s="93"/>
      <c r="XEB73" s="93"/>
      <c r="XEC73" s="93"/>
      <c r="XED73" s="93"/>
      <c r="XEE73" s="93"/>
      <c r="XEF73" s="93"/>
      <c r="XEG73" s="93"/>
      <c r="XEH73" s="93"/>
      <c r="XEI73" s="93"/>
      <c r="XEJ73" s="93"/>
      <c r="XEK73" s="93"/>
      <c r="XEL73" s="93"/>
      <c r="XEM73" s="93"/>
      <c r="XEN73" s="93"/>
      <c r="XEO73" s="93"/>
      <c r="XEP73" s="93"/>
      <c r="XEQ73" s="93"/>
      <c r="XER73" s="93"/>
      <c r="XES73" s="93"/>
      <c r="XET73" s="93"/>
      <c r="XEU73" s="93"/>
      <c r="XEV73" s="93"/>
      <c r="XEW73" s="93"/>
      <c r="XEX73" s="93"/>
      <c r="XEY73" s="93"/>
      <c r="XEZ73" s="93"/>
      <c r="XFA73" s="93"/>
      <c r="XFB73" s="93"/>
      <c r="XFC73" s="93"/>
      <c r="XFD73" s="93"/>
    </row>
    <row r="74" spans="2:16384">
      <c r="B74" s="99">
        <v>42543</v>
      </c>
    </row>
    <row r="75" spans="2:16384">
      <c r="B75" s="93">
        <v>74</v>
      </c>
      <c r="C75" s="96" t="s">
        <v>955</v>
      </c>
      <c r="D75" s="96" t="s">
        <v>463</v>
      </c>
      <c r="E75" s="96" t="s">
        <v>970</v>
      </c>
      <c r="F75" s="96" t="s">
        <v>983</v>
      </c>
      <c r="G75" s="93">
        <v>1978</v>
      </c>
      <c r="H75" s="93">
        <v>5304950</v>
      </c>
      <c r="I75" s="93">
        <v>3035268449</v>
      </c>
      <c r="J75" s="93">
        <v>277229700</v>
      </c>
      <c r="K75" s="96">
        <v>1626</v>
      </c>
      <c r="L75" s="96" t="s">
        <v>531</v>
      </c>
      <c r="M75" s="93" t="s">
        <v>247</v>
      </c>
      <c r="N75" s="93" t="s">
        <v>901</v>
      </c>
      <c r="O75" s="96">
        <v>42563</v>
      </c>
      <c r="P75" s="96" t="s">
        <v>116</v>
      </c>
      <c r="Q75" s="96" t="s">
        <v>972</v>
      </c>
      <c r="R75" s="96" t="s">
        <v>904</v>
      </c>
      <c r="S75" s="96" t="s">
        <v>973</v>
      </c>
      <c r="T75" s="96" t="s">
        <v>905</v>
      </c>
      <c r="U75" s="96">
        <v>4600001551</v>
      </c>
      <c r="V75" s="96" t="s">
        <v>13</v>
      </c>
      <c r="W75" s="96" t="s">
        <v>974</v>
      </c>
    </row>
    <row r="76" spans="2:16384">
      <c r="B76" s="93">
        <v>74</v>
      </c>
      <c r="C76" s="96" t="s">
        <v>955</v>
      </c>
      <c r="D76" s="96" t="s">
        <v>463</v>
      </c>
      <c r="E76" s="96" t="s">
        <v>970</v>
      </c>
      <c r="F76" s="96" t="s">
        <v>984</v>
      </c>
      <c r="G76" s="93">
        <v>2016</v>
      </c>
      <c r="H76" s="93">
        <v>5304952</v>
      </c>
      <c r="I76" s="93">
        <v>3035268449</v>
      </c>
      <c r="J76" s="93">
        <v>277276000</v>
      </c>
      <c r="K76" s="96">
        <v>1626</v>
      </c>
      <c r="L76" s="96" t="s">
        <v>531</v>
      </c>
      <c r="M76" s="93" t="s">
        <v>247</v>
      </c>
      <c r="N76" s="93" t="s">
        <v>901</v>
      </c>
      <c r="O76" s="96">
        <v>42563</v>
      </c>
      <c r="P76" s="96" t="s">
        <v>116</v>
      </c>
      <c r="Q76" s="96" t="s">
        <v>972</v>
      </c>
      <c r="R76" s="96" t="s">
        <v>904</v>
      </c>
      <c r="S76" s="96" t="s">
        <v>973</v>
      </c>
      <c r="T76" s="96" t="s">
        <v>905</v>
      </c>
      <c r="U76" s="96">
        <v>4600001551</v>
      </c>
      <c r="V76" s="96" t="s">
        <v>13</v>
      </c>
      <c r="W76" s="96" t="s">
        <v>974</v>
      </c>
    </row>
    <row r="77" spans="2:16384">
      <c r="B77" s="99">
        <v>42545</v>
      </c>
    </row>
    <row r="78" spans="2:16384">
      <c r="B78" s="97">
        <v>74</v>
      </c>
      <c r="C78" s="97" t="s">
        <v>179</v>
      </c>
      <c r="D78" s="97" t="s">
        <v>360</v>
      </c>
      <c r="E78" s="97" t="s">
        <v>359</v>
      </c>
      <c r="F78" s="97" t="s">
        <v>986</v>
      </c>
      <c r="G78" s="97">
        <v>1838</v>
      </c>
      <c r="H78" s="97">
        <v>5304933</v>
      </c>
      <c r="I78" s="97">
        <v>3035282873</v>
      </c>
      <c r="J78" s="97">
        <v>277220100</v>
      </c>
      <c r="K78" s="93">
        <v>1626</v>
      </c>
      <c r="L78" s="93" t="s">
        <v>531</v>
      </c>
      <c r="M78" s="93" t="s">
        <v>247</v>
      </c>
      <c r="N78" s="93" t="s">
        <v>901</v>
      </c>
      <c r="O78" s="93">
        <v>42565</v>
      </c>
      <c r="P78" s="93" t="s">
        <v>203</v>
      </c>
      <c r="Q78" s="96" t="s">
        <v>988</v>
      </c>
      <c r="R78" s="96" t="s">
        <v>904</v>
      </c>
      <c r="S78" s="96" t="s">
        <v>989</v>
      </c>
      <c r="T78" s="96" t="s">
        <v>905</v>
      </c>
      <c r="U78" s="96">
        <v>4600001551</v>
      </c>
      <c r="V78" s="96" t="s">
        <v>13</v>
      </c>
      <c r="W78" s="96" t="s">
        <v>164</v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  <c r="AY78" s="107"/>
      <c r="AZ78" s="107"/>
      <c r="BA78" s="107"/>
      <c r="BB78" s="107"/>
      <c r="BC78" s="107"/>
      <c r="BD78" s="107"/>
      <c r="BE78" s="107"/>
      <c r="BF78" s="107"/>
      <c r="BG78" s="107"/>
      <c r="BH78" s="107"/>
      <c r="BI78" s="107"/>
      <c r="BJ78" s="107"/>
      <c r="BK78" s="107"/>
      <c r="BL78" s="107"/>
      <c r="BM78" s="107"/>
      <c r="BN78" s="107"/>
      <c r="BO78" s="107"/>
      <c r="BP78" s="107"/>
      <c r="BQ78" s="107"/>
      <c r="BR78" s="107"/>
      <c r="BS78" s="107"/>
      <c r="BT78" s="107"/>
      <c r="BU78" s="107"/>
      <c r="BV78" s="107"/>
      <c r="BW78" s="107"/>
      <c r="BX78" s="107"/>
      <c r="BY78" s="107"/>
      <c r="BZ78" s="107"/>
      <c r="CA78" s="107"/>
      <c r="CB78" s="107"/>
      <c r="CC78" s="107"/>
      <c r="CD78" s="107"/>
      <c r="CE78" s="107"/>
      <c r="CF78" s="107"/>
      <c r="CG78" s="107"/>
      <c r="CH78" s="107"/>
      <c r="CI78" s="107"/>
      <c r="CJ78" s="107"/>
      <c r="CK78" s="107"/>
      <c r="CL78" s="107"/>
      <c r="CM78" s="107"/>
      <c r="CN78" s="107"/>
      <c r="CO78" s="107"/>
      <c r="CP78" s="107"/>
      <c r="CQ78" s="107"/>
      <c r="CR78" s="107"/>
      <c r="CS78" s="107"/>
      <c r="CT78" s="107"/>
      <c r="CU78" s="107"/>
      <c r="CV78" s="107"/>
      <c r="CW78" s="107"/>
      <c r="CX78" s="107"/>
      <c r="CY78" s="107"/>
      <c r="CZ78" s="107"/>
      <c r="DA78" s="107"/>
      <c r="DB78" s="107"/>
      <c r="DC78" s="107"/>
      <c r="DD78" s="107"/>
      <c r="DE78" s="107"/>
      <c r="DF78" s="107"/>
      <c r="DG78" s="107"/>
      <c r="DH78" s="107"/>
      <c r="DI78" s="107"/>
      <c r="DJ78" s="107"/>
      <c r="DK78" s="107"/>
      <c r="DL78" s="107"/>
      <c r="DM78" s="107"/>
      <c r="DN78" s="107"/>
      <c r="DO78" s="107"/>
      <c r="DP78" s="107"/>
      <c r="DQ78" s="107"/>
      <c r="DR78" s="107"/>
      <c r="DS78" s="107"/>
      <c r="DT78" s="107"/>
      <c r="DU78" s="107"/>
      <c r="DV78" s="107"/>
      <c r="DW78" s="107"/>
      <c r="DX78" s="107"/>
      <c r="DY78" s="107"/>
      <c r="DZ78" s="107"/>
      <c r="EA78" s="107"/>
      <c r="EB78" s="107"/>
      <c r="EC78" s="107"/>
      <c r="ED78" s="107"/>
      <c r="EE78" s="107"/>
      <c r="EF78" s="107"/>
      <c r="EG78" s="107"/>
      <c r="EH78" s="107"/>
      <c r="EI78" s="107"/>
      <c r="EJ78" s="107"/>
      <c r="EK78" s="107"/>
      <c r="EL78" s="107"/>
      <c r="EM78" s="107"/>
      <c r="EN78" s="107"/>
      <c r="EO78" s="107"/>
      <c r="EP78" s="107"/>
      <c r="EQ78" s="107"/>
      <c r="ER78" s="107"/>
      <c r="ES78" s="107"/>
      <c r="ET78" s="107"/>
      <c r="EU78" s="107"/>
      <c r="EV78" s="107"/>
      <c r="EW78" s="107"/>
      <c r="EX78" s="107"/>
      <c r="EY78" s="107"/>
      <c r="EZ78" s="107"/>
      <c r="FA78" s="107"/>
      <c r="FB78" s="107"/>
      <c r="FC78" s="107"/>
      <c r="FD78" s="107"/>
      <c r="FE78" s="107"/>
      <c r="FF78" s="107"/>
      <c r="FG78" s="107"/>
      <c r="FH78" s="107"/>
      <c r="FI78" s="107"/>
      <c r="FJ78" s="107"/>
      <c r="FK78" s="107"/>
      <c r="FL78" s="107"/>
      <c r="FM78" s="107"/>
      <c r="FN78" s="107"/>
      <c r="FO78" s="107"/>
      <c r="FP78" s="107"/>
      <c r="FQ78" s="107"/>
      <c r="FR78" s="107"/>
      <c r="FS78" s="107"/>
      <c r="FT78" s="107"/>
      <c r="FU78" s="107"/>
      <c r="FV78" s="107"/>
      <c r="FW78" s="107"/>
      <c r="FX78" s="107"/>
      <c r="FY78" s="107"/>
      <c r="FZ78" s="107"/>
      <c r="GA78" s="107"/>
      <c r="GB78" s="107"/>
      <c r="GC78" s="107"/>
      <c r="GD78" s="107"/>
      <c r="GE78" s="107"/>
      <c r="GF78" s="107"/>
      <c r="GG78" s="107"/>
      <c r="GH78" s="107"/>
      <c r="GI78" s="107"/>
      <c r="GJ78" s="107"/>
      <c r="GK78" s="107"/>
      <c r="GL78" s="107"/>
      <c r="GM78" s="107"/>
      <c r="GN78" s="107"/>
      <c r="GO78" s="107"/>
      <c r="GP78" s="107"/>
      <c r="GQ78" s="107"/>
      <c r="GR78" s="107"/>
      <c r="GS78" s="107"/>
      <c r="GT78" s="107"/>
      <c r="GU78" s="107"/>
      <c r="GV78" s="107"/>
      <c r="GW78" s="107"/>
      <c r="GX78" s="107"/>
      <c r="GY78" s="107"/>
      <c r="GZ78" s="107"/>
      <c r="HA78" s="107"/>
      <c r="HB78" s="107"/>
      <c r="HC78" s="107"/>
      <c r="HD78" s="107"/>
      <c r="HE78" s="107"/>
      <c r="HF78" s="107"/>
      <c r="HG78" s="107"/>
      <c r="HH78" s="107"/>
      <c r="HI78" s="107"/>
      <c r="HJ78" s="107"/>
      <c r="HK78" s="107"/>
      <c r="HL78" s="107"/>
      <c r="HM78" s="107"/>
      <c r="HN78" s="107"/>
      <c r="HO78" s="107"/>
      <c r="HP78" s="107"/>
      <c r="HQ78" s="107"/>
      <c r="HR78" s="107"/>
      <c r="HS78" s="107"/>
      <c r="HT78" s="107"/>
      <c r="HU78" s="107"/>
      <c r="HV78" s="107"/>
      <c r="HW78" s="107"/>
      <c r="HX78" s="107"/>
      <c r="HY78" s="107"/>
      <c r="HZ78" s="107"/>
      <c r="IA78" s="107"/>
      <c r="IB78" s="107"/>
      <c r="IC78" s="107"/>
      <c r="ID78" s="107"/>
      <c r="IE78" s="107"/>
      <c r="IF78" s="107"/>
      <c r="IG78" s="107"/>
      <c r="IH78" s="107"/>
      <c r="II78" s="107"/>
      <c r="IJ78" s="107"/>
      <c r="IK78" s="107"/>
      <c r="IL78" s="107"/>
      <c r="IM78" s="107"/>
      <c r="IN78" s="107"/>
      <c r="IO78" s="107"/>
      <c r="IP78" s="107"/>
      <c r="IQ78" s="107"/>
      <c r="IR78" s="107"/>
      <c r="IS78" s="107"/>
      <c r="IT78" s="107"/>
      <c r="IU78" s="107"/>
      <c r="IV78" s="107"/>
      <c r="IW78" s="107"/>
      <c r="IX78" s="107"/>
      <c r="IY78" s="107"/>
      <c r="IZ78" s="107"/>
      <c r="JA78" s="107"/>
      <c r="JB78" s="107"/>
      <c r="JC78" s="107"/>
      <c r="JD78" s="107"/>
      <c r="JE78" s="107"/>
      <c r="JF78" s="107"/>
      <c r="JG78" s="107"/>
      <c r="JH78" s="107"/>
      <c r="JI78" s="107"/>
      <c r="JJ78" s="107"/>
      <c r="JK78" s="107"/>
      <c r="JL78" s="107"/>
      <c r="JM78" s="107"/>
      <c r="JN78" s="107"/>
      <c r="JO78" s="107"/>
      <c r="JP78" s="107"/>
      <c r="JQ78" s="107"/>
      <c r="JR78" s="107"/>
      <c r="JS78" s="107"/>
      <c r="JT78" s="107"/>
      <c r="JU78" s="107"/>
      <c r="JV78" s="107"/>
      <c r="JW78" s="107"/>
      <c r="JX78" s="107"/>
      <c r="JY78" s="107"/>
      <c r="JZ78" s="107"/>
      <c r="KA78" s="107"/>
      <c r="KB78" s="107"/>
      <c r="KC78" s="107"/>
      <c r="KD78" s="107"/>
      <c r="KE78" s="107"/>
      <c r="KF78" s="107"/>
      <c r="KG78" s="107"/>
      <c r="KH78" s="107"/>
      <c r="KI78" s="107"/>
      <c r="KJ78" s="107"/>
      <c r="KK78" s="107"/>
      <c r="KL78" s="107"/>
      <c r="KM78" s="107"/>
      <c r="KN78" s="107"/>
      <c r="KO78" s="107"/>
      <c r="KP78" s="107"/>
      <c r="KQ78" s="107"/>
      <c r="KR78" s="107"/>
      <c r="KS78" s="107"/>
      <c r="KT78" s="107"/>
      <c r="KU78" s="107"/>
      <c r="KV78" s="107"/>
      <c r="KW78" s="107"/>
      <c r="KX78" s="107"/>
      <c r="KY78" s="107"/>
      <c r="KZ78" s="107"/>
      <c r="LA78" s="107"/>
      <c r="LB78" s="107"/>
      <c r="LC78" s="107"/>
      <c r="LD78" s="107"/>
      <c r="LE78" s="107"/>
      <c r="LF78" s="107"/>
      <c r="LG78" s="107"/>
      <c r="LH78" s="107"/>
      <c r="LI78" s="107"/>
      <c r="LJ78" s="107"/>
      <c r="LK78" s="107"/>
      <c r="LL78" s="107"/>
      <c r="LM78" s="107"/>
      <c r="LN78" s="107"/>
      <c r="LO78" s="107"/>
      <c r="LP78" s="107"/>
      <c r="LQ78" s="107"/>
      <c r="LR78" s="107"/>
      <c r="LS78" s="107"/>
      <c r="LT78" s="107"/>
      <c r="LU78" s="107"/>
      <c r="LV78" s="107"/>
      <c r="LW78" s="107"/>
      <c r="LX78" s="107"/>
      <c r="LY78" s="107"/>
      <c r="LZ78" s="107"/>
      <c r="MA78" s="107"/>
      <c r="MB78" s="107"/>
      <c r="MC78" s="107"/>
      <c r="MD78" s="107"/>
      <c r="ME78" s="107"/>
      <c r="MF78" s="107"/>
      <c r="MG78" s="107"/>
      <c r="MH78" s="107"/>
      <c r="MI78" s="107"/>
      <c r="MJ78" s="107"/>
      <c r="MK78" s="107"/>
      <c r="ML78" s="107"/>
      <c r="MM78" s="107"/>
      <c r="MN78" s="107"/>
      <c r="MO78" s="107"/>
      <c r="MP78" s="107"/>
      <c r="MQ78" s="107"/>
      <c r="MR78" s="107"/>
      <c r="MS78" s="107"/>
      <c r="MT78" s="107"/>
      <c r="MU78" s="107"/>
      <c r="MV78" s="107"/>
      <c r="MW78" s="107"/>
      <c r="MX78" s="107"/>
      <c r="MY78" s="107"/>
      <c r="MZ78" s="107"/>
      <c r="NA78" s="107"/>
      <c r="NB78" s="107"/>
      <c r="NC78" s="107"/>
      <c r="ND78" s="107"/>
      <c r="NE78" s="107"/>
      <c r="NF78" s="107"/>
      <c r="NG78" s="107"/>
      <c r="NH78" s="107"/>
      <c r="NI78" s="107"/>
      <c r="NJ78" s="107"/>
      <c r="NK78" s="107"/>
      <c r="NL78" s="107"/>
      <c r="NM78" s="107"/>
      <c r="NN78" s="107"/>
      <c r="NO78" s="107"/>
      <c r="NP78" s="107"/>
      <c r="NQ78" s="107"/>
      <c r="NR78" s="107"/>
      <c r="NS78" s="107"/>
      <c r="NT78" s="107"/>
      <c r="NU78" s="107"/>
      <c r="NV78" s="107"/>
      <c r="NW78" s="107"/>
      <c r="NX78" s="107"/>
      <c r="NY78" s="107"/>
      <c r="NZ78" s="107"/>
      <c r="OA78" s="107"/>
      <c r="OB78" s="107"/>
      <c r="OC78" s="107"/>
      <c r="OD78" s="107"/>
      <c r="OE78" s="107"/>
      <c r="OF78" s="107"/>
      <c r="OG78" s="107"/>
      <c r="OH78" s="107"/>
      <c r="OI78" s="107"/>
      <c r="OJ78" s="107"/>
      <c r="OK78" s="107"/>
      <c r="OL78" s="107"/>
      <c r="OM78" s="107"/>
      <c r="ON78" s="107"/>
      <c r="OO78" s="107"/>
      <c r="OP78" s="107"/>
      <c r="OQ78" s="107"/>
      <c r="OR78" s="107"/>
      <c r="OS78" s="107"/>
      <c r="OT78" s="107"/>
      <c r="OU78" s="107"/>
      <c r="OV78" s="107"/>
      <c r="OW78" s="107"/>
      <c r="OX78" s="107"/>
      <c r="OY78" s="107"/>
      <c r="OZ78" s="107"/>
      <c r="PA78" s="107"/>
      <c r="PB78" s="107"/>
      <c r="PC78" s="107"/>
      <c r="PD78" s="107"/>
      <c r="PE78" s="107"/>
      <c r="PF78" s="107"/>
      <c r="PG78" s="107"/>
      <c r="PH78" s="107"/>
      <c r="PI78" s="107"/>
      <c r="PJ78" s="107"/>
      <c r="PK78" s="107"/>
      <c r="PL78" s="107"/>
      <c r="PM78" s="107"/>
      <c r="PN78" s="107"/>
      <c r="PO78" s="107"/>
      <c r="PP78" s="107"/>
      <c r="PQ78" s="107"/>
      <c r="PR78" s="107"/>
      <c r="PS78" s="107"/>
      <c r="PT78" s="107"/>
      <c r="PU78" s="107"/>
      <c r="PV78" s="107"/>
      <c r="PW78" s="107"/>
      <c r="PX78" s="107"/>
      <c r="PY78" s="107"/>
      <c r="PZ78" s="107"/>
      <c r="QA78" s="107"/>
      <c r="QB78" s="107"/>
      <c r="QC78" s="107"/>
      <c r="QD78" s="107"/>
      <c r="QE78" s="107"/>
      <c r="QF78" s="107"/>
      <c r="QG78" s="107"/>
      <c r="QH78" s="107"/>
      <c r="QI78" s="107"/>
      <c r="QJ78" s="107"/>
      <c r="QK78" s="107"/>
      <c r="QL78" s="107"/>
      <c r="QM78" s="107"/>
      <c r="QN78" s="107"/>
      <c r="QO78" s="107"/>
      <c r="QP78" s="107"/>
      <c r="QQ78" s="107"/>
      <c r="QR78" s="107"/>
      <c r="QS78" s="107"/>
      <c r="QT78" s="107"/>
      <c r="QU78" s="107"/>
      <c r="QV78" s="107"/>
      <c r="QW78" s="107"/>
      <c r="QX78" s="107"/>
      <c r="QY78" s="107"/>
      <c r="QZ78" s="107"/>
      <c r="RA78" s="107"/>
      <c r="RB78" s="107"/>
      <c r="RC78" s="107"/>
      <c r="RD78" s="107"/>
      <c r="RE78" s="107"/>
      <c r="RF78" s="107"/>
      <c r="RG78" s="107"/>
      <c r="RH78" s="107"/>
      <c r="RI78" s="107"/>
      <c r="RJ78" s="107"/>
      <c r="RK78" s="107"/>
      <c r="RL78" s="107"/>
      <c r="RM78" s="107"/>
      <c r="RN78" s="107"/>
      <c r="RO78" s="107"/>
      <c r="RP78" s="107"/>
      <c r="RQ78" s="107"/>
      <c r="RR78" s="107"/>
      <c r="RS78" s="107"/>
      <c r="RT78" s="107"/>
      <c r="RU78" s="107"/>
      <c r="RV78" s="107"/>
      <c r="RW78" s="107"/>
      <c r="RX78" s="107"/>
      <c r="RY78" s="107"/>
      <c r="RZ78" s="107"/>
      <c r="SA78" s="107"/>
      <c r="SB78" s="107"/>
      <c r="SC78" s="107"/>
      <c r="SD78" s="107"/>
      <c r="SE78" s="107"/>
      <c r="SF78" s="107"/>
      <c r="SG78" s="107"/>
      <c r="SH78" s="107"/>
      <c r="SI78" s="107"/>
      <c r="SJ78" s="107"/>
      <c r="SK78" s="107"/>
      <c r="SL78" s="107"/>
      <c r="SM78" s="107"/>
      <c r="SN78" s="107"/>
      <c r="SO78" s="107"/>
      <c r="SP78" s="107"/>
      <c r="SQ78" s="107"/>
      <c r="SR78" s="107"/>
      <c r="SS78" s="107"/>
      <c r="ST78" s="107"/>
      <c r="SU78" s="107"/>
      <c r="SV78" s="107"/>
      <c r="SW78" s="107"/>
      <c r="SX78" s="107"/>
      <c r="SY78" s="107"/>
      <c r="SZ78" s="107"/>
      <c r="TA78" s="107"/>
      <c r="TB78" s="107"/>
      <c r="TC78" s="107"/>
      <c r="TD78" s="107"/>
      <c r="TE78" s="107"/>
      <c r="TF78" s="107"/>
      <c r="TG78" s="107"/>
      <c r="TH78" s="107"/>
      <c r="TI78" s="107"/>
      <c r="TJ78" s="107"/>
      <c r="TK78" s="107"/>
      <c r="TL78" s="107"/>
      <c r="TM78" s="107"/>
      <c r="TN78" s="107"/>
      <c r="TO78" s="107"/>
      <c r="TP78" s="107"/>
      <c r="TQ78" s="107"/>
      <c r="TR78" s="107"/>
      <c r="TS78" s="107"/>
      <c r="TT78" s="107"/>
      <c r="TU78" s="107"/>
      <c r="TV78" s="107"/>
      <c r="TW78" s="107"/>
      <c r="TX78" s="107"/>
      <c r="TY78" s="107"/>
      <c r="TZ78" s="107"/>
      <c r="UA78" s="107"/>
      <c r="UB78" s="107"/>
      <c r="UC78" s="107"/>
      <c r="UD78" s="107"/>
      <c r="UE78" s="107"/>
      <c r="UF78" s="107"/>
      <c r="UG78" s="107"/>
      <c r="UH78" s="107"/>
      <c r="UI78" s="107"/>
      <c r="UJ78" s="107"/>
      <c r="UK78" s="107"/>
      <c r="UL78" s="107"/>
      <c r="UM78" s="107"/>
      <c r="UN78" s="107"/>
      <c r="UO78" s="107"/>
      <c r="UP78" s="107"/>
      <c r="UQ78" s="107"/>
      <c r="UR78" s="107"/>
      <c r="US78" s="107"/>
      <c r="UT78" s="107"/>
      <c r="UU78" s="107"/>
      <c r="UV78" s="107"/>
      <c r="UW78" s="107"/>
      <c r="UX78" s="107"/>
      <c r="UY78" s="107"/>
      <c r="UZ78" s="107"/>
      <c r="VA78" s="107"/>
      <c r="VB78" s="107"/>
      <c r="VC78" s="107"/>
      <c r="VD78" s="107"/>
      <c r="VE78" s="107"/>
      <c r="VF78" s="107"/>
      <c r="VG78" s="107"/>
      <c r="VH78" s="107"/>
      <c r="VI78" s="107"/>
      <c r="VJ78" s="107"/>
      <c r="VK78" s="107"/>
      <c r="VL78" s="107"/>
      <c r="VM78" s="107"/>
      <c r="VN78" s="107"/>
      <c r="VO78" s="107"/>
      <c r="VP78" s="107"/>
      <c r="VQ78" s="107"/>
      <c r="VR78" s="107"/>
      <c r="VS78" s="107"/>
      <c r="VT78" s="107"/>
      <c r="VU78" s="107"/>
      <c r="VV78" s="107"/>
      <c r="VW78" s="107"/>
      <c r="VX78" s="107"/>
      <c r="VY78" s="107"/>
      <c r="VZ78" s="107"/>
      <c r="WA78" s="107"/>
      <c r="WB78" s="107"/>
      <c r="WC78" s="107"/>
      <c r="WD78" s="107"/>
      <c r="WE78" s="107"/>
      <c r="WF78" s="107"/>
      <c r="WG78" s="107"/>
      <c r="WH78" s="107"/>
      <c r="WI78" s="107"/>
      <c r="WJ78" s="107"/>
      <c r="WK78" s="107"/>
      <c r="WL78" s="107"/>
      <c r="WM78" s="107"/>
      <c r="WN78" s="107"/>
      <c r="WO78" s="107"/>
      <c r="WP78" s="107"/>
      <c r="WQ78" s="107"/>
      <c r="WR78" s="107"/>
      <c r="WS78" s="107"/>
      <c r="WT78" s="107"/>
      <c r="WU78" s="107"/>
      <c r="WV78" s="107"/>
      <c r="WW78" s="107"/>
      <c r="WX78" s="107"/>
      <c r="WY78" s="107"/>
      <c r="WZ78" s="107"/>
      <c r="XA78" s="107"/>
      <c r="XB78" s="107"/>
      <c r="XC78" s="107"/>
      <c r="XD78" s="107"/>
      <c r="XE78" s="107"/>
      <c r="XF78" s="107"/>
      <c r="XG78" s="107"/>
      <c r="XH78" s="107"/>
      <c r="XI78" s="107"/>
      <c r="XJ78" s="107"/>
      <c r="XK78" s="107"/>
      <c r="XL78" s="107"/>
      <c r="XM78" s="107"/>
      <c r="XN78" s="107"/>
      <c r="XO78" s="107"/>
      <c r="XP78" s="107"/>
      <c r="XQ78" s="107"/>
      <c r="XR78" s="107"/>
      <c r="XS78" s="107"/>
      <c r="XT78" s="107"/>
      <c r="XU78" s="107"/>
      <c r="XV78" s="107"/>
      <c r="XW78" s="107"/>
      <c r="XX78" s="107"/>
      <c r="XY78" s="107"/>
      <c r="XZ78" s="107"/>
      <c r="YA78" s="107"/>
      <c r="YB78" s="107"/>
      <c r="YC78" s="107"/>
      <c r="YD78" s="107"/>
      <c r="YE78" s="107"/>
      <c r="YF78" s="107"/>
      <c r="YG78" s="107"/>
      <c r="YH78" s="107"/>
      <c r="YI78" s="107"/>
      <c r="YJ78" s="107"/>
      <c r="YK78" s="107"/>
      <c r="YL78" s="107"/>
      <c r="YM78" s="107"/>
      <c r="YN78" s="107"/>
      <c r="YO78" s="107"/>
      <c r="YP78" s="107"/>
      <c r="YQ78" s="107"/>
      <c r="YR78" s="107"/>
      <c r="YS78" s="107"/>
      <c r="YT78" s="107"/>
      <c r="YU78" s="107"/>
      <c r="YV78" s="107"/>
      <c r="YW78" s="107"/>
      <c r="YX78" s="107"/>
      <c r="YY78" s="107"/>
      <c r="YZ78" s="107"/>
      <c r="ZA78" s="107"/>
      <c r="ZB78" s="107"/>
      <c r="ZC78" s="107"/>
      <c r="ZD78" s="107"/>
      <c r="ZE78" s="107"/>
      <c r="ZF78" s="107"/>
      <c r="ZG78" s="107"/>
      <c r="ZH78" s="107"/>
      <c r="ZI78" s="107"/>
      <c r="ZJ78" s="107"/>
      <c r="ZK78" s="107"/>
      <c r="ZL78" s="107"/>
      <c r="ZM78" s="107"/>
      <c r="ZN78" s="107"/>
      <c r="ZO78" s="107"/>
      <c r="ZP78" s="107"/>
      <c r="ZQ78" s="107"/>
      <c r="ZR78" s="107"/>
      <c r="ZS78" s="107"/>
      <c r="ZT78" s="107"/>
      <c r="ZU78" s="107"/>
      <c r="ZV78" s="107"/>
      <c r="ZW78" s="107"/>
      <c r="ZX78" s="107"/>
      <c r="ZY78" s="107"/>
      <c r="ZZ78" s="107"/>
      <c r="AAA78" s="107"/>
      <c r="AAB78" s="107"/>
      <c r="AAC78" s="107"/>
      <c r="AAD78" s="107"/>
      <c r="AAE78" s="107"/>
      <c r="AAF78" s="107"/>
      <c r="AAG78" s="107"/>
      <c r="AAH78" s="107"/>
      <c r="AAI78" s="107"/>
      <c r="AAJ78" s="107"/>
      <c r="AAK78" s="107"/>
      <c r="AAL78" s="107"/>
      <c r="AAM78" s="107"/>
      <c r="AAN78" s="107"/>
      <c r="AAO78" s="107"/>
      <c r="AAP78" s="107"/>
      <c r="AAQ78" s="107"/>
      <c r="AAR78" s="107"/>
      <c r="AAS78" s="107"/>
      <c r="AAT78" s="107"/>
      <c r="AAU78" s="107"/>
      <c r="AAV78" s="107"/>
      <c r="AAW78" s="107"/>
      <c r="AAX78" s="107"/>
      <c r="AAY78" s="107"/>
      <c r="AAZ78" s="107"/>
      <c r="ABA78" s="107"/>
      <c r="ABB78" s="107"/>
      <c r="ABC78" s="107"/>
      <c r="ABD78" s="107"/>
      <c r="ABE78" s="107"/>
      <c r="ABF78" s="107"/>
      <c r="ABG78" s="107"/>
      <c r="ABH78" s="107"/>
      <c r="ABI78" s="107"/>
      <c r="ABJ78" s="107"/>
      <c r="ABK78" s="107"/>
      <c r="ABL78" s="107"/>
      <c r="ABM78" s="107"/>
      <c r="ABN78" s="107"/>
      <c r="ABO78" s="107"/>
      <c r="ABP78" s="107"/>
      <c r="ABQ78" s="107"/>
      <c r="ABR78" s="107"/>
      <c r="ABS78" s="107"/>
      <c r="ABT78" s="107"/>
      <c r="ABU78" s="107"/>
      <c r="ABV78" s="107"/>
      <c r="ABW78" s="107"/>
      <c r="ABX78" s="107"/>
      <c r="ABY78" s="107"/>
      <c r="ABZ78" s="107"/>
      <c r="ACA78" s="107"/>
      <c r="ACB78" s="107"/>
      <c r="ACC78" s="107"/>
      <c r="ACD78" s="107"/>
      <c r="ACE78" s="107"/>
      <c r="ACF78" s="107"/>
      <c r="ACG78" s="107"/>
      <c r="ACH78" s="107"/>
      <c r="ACI78" s="107"/>
      <c r="ACJ78" s="107"/>
      <c r="ACK78" s="107"/>
      <c r="ACL78" s="107"/>
      <c r="ACM78" s="107"/>
      <c r="ACN78" s="107"/>
      <c r="ACO78" s="107"/>
      <c r="ACP78" s="107"/>
      <c r="ACQ78" s="107"/>
      <c r="ACR78" s="107"/>
      <c r="ACS78" s="107"/>
      <c r="ACT78" s="107"/>
      <c r="ACU78" s="107"/>
      <c r="ACV78" s="107"/>
      <c r="ACW78" s="107"/>
      <c r="ACX78" s="107"/>
      <c r="ACY78" s="107"/>
      <c r="ACZ78" s="107"/>
      <c r="ADA78" s="107"/>
      <c r="ADB78" s="107"/>
      <c r="ADC78" s="107"/>
      <c r="ADD78" s="107"/>
      <c r="ADE78" s="107"/>
      <c r="ADF78" s="107"/>
      <c r="ADG78" s="107"/>
      <c r="ADH78" s="107"/>
      <c r="ADI78" s="107"/>
      <c r="ADJ78" s="107"/>
      <c r="ADK78" s="107"/>
      <c r="ADL78" s="107"/>
      <c r="ADM78" s="107"/>
      <c r="ADN78" s="107"/>
      <c r="ADO78" s="107"/>
      <c r="ADP78" s="107"/>
      <c r="ADQ78" s="107"/>
      <c r="ADR78" s="107"/>
      <c r="ADS78" s="107"/>
      <c r="ADT78" s="107"/>
      <c r="ADU78" s="107"/>
      <c r="ADV78" s="107"/>
      <c r="ADW78" s="107"/>
      <c r="ADX78" s="107"/>
      <c r="ADY78" s="107"/>
      <c r="ADZ78" s="107"/>
      <c r="AEA78" s="107"/>
      <c r="AEB78" s="107"/>
      <c r="AEC78" s="107"/>
      <c r="AED78" s="107"/>
      <c r="AEE78" s="107"/>
      <c r="AEF78" s="107"/>
      <c r="AEG78" s="107"/>
      <c r="AEH78" s="107"/>
      <c r="AEI78" s="107"/>
      <c r="AEJ78" s="107"/>
      <c r="AEK78" s="107"/>
      <c r="AEL78" s="107"/>
      <c r="AEM78" s="107"/>
      <c r="AEN78" s="107"/>
      <c r="AEO78" s="107"/>
      <c r="AEP78" s="107"/>
      <c r="AEQ78" s="107"/>
      <c r="AER78" s="107"/>
      <c r="AES78" s="107"/>
      <c r="AET78" s="107"/>
      <c r="AEU78" s="107"/>
      <c r="AEV78" s="107"/>
      <c r="AEW78" s="107"/>
      <c r="AEX78" s="107"/>
      <c r="AEY78" s="107"/>
      <c r="AEZ78" s="107"/>
      <c r="AFA78" s="107"/>
      <c r="AFB78" s="107"/>
      <c r="AFC78" s="107"/>
      <c r="AFD78" s="107"/>
      <c r="AFE78" s="107"/>
      <c r="AFF78" s="107"/>
      <c r="AFG78" s="107"/>
      <c r="AFH78" s="107"/>
      <c r="AFI78" s="107"/>
      <c r="AFJ78" s="107"/>
      <c r="AFK78" s="107"/>
      <c r="AFL78" s="107"/>
      <c r="AFM78" s="107"/>
      <c r="AFN78" s="107"/>
      <c r="AFO78" s="107"/>
      <c r="AFP78" s="107"/>
      <c r="AFQ78" s="107"/>
      <c r="AFR78" s="107"/>
      <c r="AFS78" s="107"/>
      <c r="AFT78" s="107"/>
      <c r="AFU78" s="107"/>
      <c r="AFV78" s="107"/>
      <c r="AFW78" s="107"/>
      <c r="AFX78" s="107"/>
      <c r="AFY78" s="107"/>
      <c r="AFZ78" s="107"/>
      <c r="AGA78" s="107"/>
      <c r="AGB78" s="107"/>
      <c r="AGC78" s="107"/>
      <c r="AGD78" s="107"/>
      <c r="AGE78" s="107"/>
      <c r="AGF78" s="107"/>
      <c r="AGG78" s="107"/>
      <c r="AGH78" s="107"/>
      <c r="AGI78" s="107"/>
      <c r="AGJ78" s="107"/>
      <c r="AGK78" s="107"/>
      <c r="AGL78" s="107"/>
      <c r="AGM78" s="107"/>
      <c r="AGN78" s="107"/>
      <c r="AGO78" s="107"/>
      <c r="AGP78" s="107"/>
      <c r="AGQ78" s="107"/>
      <c r="AGR78" s="107"/>
      <c r="AGS78" s="107"/>
      <c r="AGT78" s="107"/>
      <c r="AGU78" s="107"/>
      <c r="AGV78" s="107"/>
      <c r="AGW78" s="107"/>
      <c r="AGX78" s="107"/>
      <c r="AGY78" s="107"/>
      <c r="AGZ78" s="107"/>
      <c r="AHA78" s="107"/>
      <c r="AHB78" s="107"/>
      <c r="AHC78" s="107"/>
      <c r="AHD78" s="107"/>
      <c r="AHE78" s="107"/>
      <c r="AHF78" s="107"/>
      <c r="AHG78" s="107"/>
      <c r="AHH78" s="107"/>
      <c r="AHI78" s="107"/>
      <c r="AHJ78" s="107"/>
      <c r="AHK78" s="107"/>
      <c r="AHL78" s="107"/>
      <c r="AHM78" s="107"/>
      <c r="AHN78" s="107"/>
      <c r="AHO78" s="107"/>
      <c r="AHP78" s="107"/>
      <c r="AHQ78" s="107"/>
      <c r="AHR78" s="107"/>
      <c r="AHS78" s="107"/>
      <c r="AHT78" s="107"/>
      <c r="AHU78" s="107"/>
      <c r="AHV78" s="107"/>
      <c r="AHW78" s="107"/>
      <c r="AHX78" s="107"/>
      <c r="AHY78" s="107"/>
      <c r="AHZ78" s="107"/>
      <c r="AIA78" s="107"/>
      <c r="AIB78" s="107"/>
      <c r="AIC78" s="107"/>
      <c r="AID78" s="107"/>
      <c r="AIE78" s="107"/>
      <c r="AIF78" s="107"/>
      <c r="AIG78" s="107"/>
      <c r="AIH78" s="107"/>
      <c r="AII78" s="107"/>
      <c r="AIJ78" s="107"/>
      <c r="AIK78" s="107"/>
      <c r="AIL78" s="107"/>
      <c r="AIM78" s="107"/>
      <c r="AIN78" s="107"/>
      <c r="AIO78" s="107"/>
      <c r="AIP78" s="107"/>
      <c r="AIQ78" s="107"/>
      <c r="AIR78" s="107"/>
      <c r="AIS78" s="107"/>
      <c r="AIT78" s="107"/>
      <c r="AIU78" s="107"/>
      <c r="AIV78" s="107"/>
      <c r="AIW78" s="107"/>
      <c r="AIX78" s="107"/>
      <c r="AIY78" s="107"/>
      <c r="AIZ78" s="107"/>
      <c r="AJA78" s="107"/>
      <c r="AJB78" s="107"/>
      <c r="AJC78" s="107"/>
      <c r="AJD78" s="107"/>
      <c r="AJE78" s="107"/>
      <c r="AJF78" s="107"/>
      <c r="AJG78" s="107"/>
      <c r="AJH78" s="107"/>
      <c r="AJI78" s="107"/>
      <c r="AJJ78" s="107"/>
      <c r="AJK78" s="107"/>
      <c r="AJL78" s="107"/>
      <c r="AJM78" s="107"/>
      <c r="AJN78" s="107"/>
      <c r="AJO78" s="107"/>
      <c r="AJP78" s="107"/>
      <c r="AJQ78" s="107"/>
      <c r="AJR78" s="107"/>
      <c r="AJS78" s="107"/>
      <c r="AJT78" s="107"/>
      <c r="AJU78" s="107"/>
      <c r="AJV78" s="107"/>
      <c r="AJW78" s="107"/>
      <c r="AJX78" s="107"/>
      <c r="AJY78" s="107"/>
      <c r="AJZ78" s="107"/>
      <c r="AKA78" s="107"/>
      <c r="AKB78" s="107"/>
      <c r="AKC78" s="107"/>
      <c r="AKD78" s="107"/>
      <c r="AKE78" s="107"/>
      <c r="AKF78" s="107"/>
      <c r="AKG78" s="107"/>
      <c r="AKH78" s="107"/>
      <c r="AKI78" s="107"/>
      <c r="AKJ78" s="107"/>
      <c r="AKK78" s="107"/>
      <c r="AKL78" s="107"/>
      <c r="AKM78" s="107"/>
      <c r="AKN78" s="107"/>
      <c r="AKO78" s="107"/>
      <c r="AKP78" s="107"/>
      <c r="AKQ78" s="107"/>
      <c r="AKR78" s="107"/>
      <c r="AKS78" s="107"/>
      <c r="AKT78" s="107"/>
      <c r="AKU78" s="107"/>
      <c r="AKV78" s="107"/>
      <c r="AKW78" s="107"/>
      <c r="AKX78" s="107"/>
      <c r="AKY78" s="107"/>
      <c r="AKZ78" s="107"/>
      <c r="ALA78" s="107"/>
      <c r="ALB78" s="107"/>
      <c r="ALC78" s="107"/>
      <c r="ALD78" s="107"/>
      <c r="ALE78" s="107"/>
      <c r="ALF78" s="107"/>
      <c r="ALG78" s="107"/>
      <c r="ALH78" s="107"/>
      <c r="ALI78" s="107"/>
      <c r="ALJ78" s="107"/>
      <c r="ALK78" s="107"/>
      <c r="ALL78" s="107"/>
      <c r="ALM78" s="107"/>
      <c r="ALN78" s="107"/>
      <c r="ALO78" s="107"/>
      <c r="ALP78" s="107"/>
      <c r="ALQ78" s="107"/>
      <c r="ALR78" s="107"/>
      <c r="ALS78" s="107"/>
      <c r="ALT78" s="107"/>
      <c r="ALU78" s="107"/>
      <c r="ALV78" s="107"/>
      <c r="ALW78" s="107"/>
      <c r="ALX78" s="107"/>
      <c r="ALY78" s="107"/>
      <c r="ALZ78" s="107"/>
      <c r="AMA78" s="107"/>
      <c r="AMB78" s="107"/>
      <c r="AMC78" s="107"/>
      <c r="AMD78" s="107"/>
      <c r="AME78" s="107"/>
      <c r="AMF78" s="107"/>
      <c r="AMG78" s="107"/>
      <c r="AMH78" s="107"/>
      <c r="AMI78" s="107"/>
      <c r="AMJ78" s="107"/>
      <c r="AMK78" s="107"/>
      <c r="AML78" s="107"/>
      <c r="AMM78" s="107"/>
      <c r="AMN78" s="107"/>
      <c r="AMO78" s="107"/>
      <c r="AMP78" s="107"/>
      <c r="AMQ78" s="107"/>
      <c r="AMR78" s="107"/>
      <c r="AMS78" s="107"/>
      <c r="AMT78" s="107"/>
      <c r="AMU78" s="107"/>
      <c r="AMV78" s="107"/>
      <c r="AMW78" s="107"/>
      <c r="AMX78" s="107"/>
      <c r="AMY78" s="107"/>
      <c r="AMZ78" s="107"/>
      <c r="ANA78" s="107"/>
      <c r="ANB78" s="107"/>
      <c r="ANC78" s="107"/>
      <c r="AND78" s="107"/>
      <c r="ANE78" s="107"/>
      <c r="ANF78" s="107"/>
      <c r="ANG78" s="107"/>
      <c r="ANH78" s="107"/>
      <c r="ANI78" s="107"/>
      <c r="ANJ78" s="107"/>
      <c r="ANK78" s="107"/>
      <c r="ANL78" s="107"/>
      <c r="ANM78" s="107"/>
      <c r="ANN78" s="107"/>
      <c r="ANO78" s="107"/>
      <c r="ANP78" s="107"/>
      <c r="ANQ78" s="107"/>
      <c r="ANR78" s="107"/>
      <c r="ANS78" s="107"/>
      <c r="ANT78" s="107"/>
      <c r="ANU78" s="107"/>
      <c r="ANV78" s="107"/>
      <c r="ANW78" s="107"/>
      <c r="ANX78" s="107"/>
      <c r="ANY78" s="107"/>
      <c r="ANZ78" s="107"/>
      <c r="AOA78" s="107"/>
      <c r="AOB78" s="107"/>
      <c r="AOC78" s="107"/>
      <c r="AOD78" s="107"/>
      <c r="AOE78" s="107"/>
      <c r="AOF78" s="107"/>
      <c r="AOG78" s="107"/>
      <c r="AOH78" s="107"/>
      <c r="AOI78" s="107"/>
      <c r="AOJ78" s="107"/>
      <c r="AOK78" s="107"/>
      <c r="AOL78" s="107"/>
      <c r="AOM78" s="107"/>
      <c r="AON78" s="107"/>
      <c r="AOO78" s="107"/>
      <c r="AOP78" s="107"/>
      <c r="AOQ78" s="107"/>
      <c r="AOR78" s="107"/>
      <c r="AOS78" s="107"/>
      <c r="AOT78" s="107"/>
      <c r="AOU78" s="107"/>
      <c r="AOV78" s="107"/>
      <c r="AOW78" s="107"/>
      <c r="AOX78" s="107"/>
      <c r="AOY78" s="107"/>
      <c r="AOZ78" s="107"/>
      <c r="APA78" s="107"/>
      <c r="APB78" s="107"/>
      <c r="APC78" s="107"/>
      <c r="APD78" s="107"/>
      <c r="APE78" s="107"/>
      <c r="APF78" s="107"/>
      <c r="APG78" s="107"/>
      <c r="APH78" s="107"/>
      <c r="API78" s="107"/>
      <c r="APJ78" s="107"/>
      <c r="APK78" s="107"/>
      <c r="APL78" s="107"/>
      <c r="APM78" s="107"/>
      <c r="APN78" s="107"/>
      <c r="APO78" s="107"/>
      <c r="APP78" s="107"/>
      <c r="APQ78" s="107"/>
      <c r="APR78" s="107"/>
      <c r="APS78" s="107"/>
      <c r="APT78" s="107"/>
      <c r="APU78" s="107"/>
      <c r="APV78" s="107"/>
      <c r="APW78" s="107"/>
      <c r="APX78" s="107"/>
      <c r="APY78" s="107"/>
      <c r="APZ78" s="107"/>
      <c r="AQA78" s="107"/>
      <c r="AQB78" s="107"/>
      <c r="AQC78" s="107"/>
      <c r="AQD78" s="107"/>
      <c r="AQE78" s="107"/>
      <c r="AQF78" s="107"/>
      <c r="AQG78" s="107"/>
      <c r="AQH78" s="107"/>
      <c r="AQI78" s="107"/>
      <c r="AQJ78" s="107"/>
      <c r="AQK78" s="107"/>
      <c r="AQL78" s="107"/>
      <c r="AQM78" s="107"/>
      <c r="AQN78" s="107"/>
      <c r="AQO78" s="107"/>
      <c r="AQP78" s="107"/>
      <c r="AQQ78" s="107"/>
      <c r="AQR78" s="107"/>
      <c r="AQS78" s="107"/>
      <c r="AQT78" s="107"/>
      <c r="AQU78" s="107"/>
      <c r="AQV78" s="107"/>
      <c r="AQW78" s="107"/>
      <c r="AQX78" s="107"/>
      <c r="AQY78" s="107"/>
      <c r="AQZ78" s="107"/>
      <c r="ARA78" s="107"/>
      <c r="ARB78" s="107"/>
      <c r="ARC78" s="107"/>
      <c r="ARD78" s="107"/>
      <c r="ARE78" s="107"/>
      <c r="ARF78" s="107"/>
      <c r="ARG78" s="107"/>
      <c r="ARH78" s="107"/>
      <c r="ARI78" s="107"/>
      <c r="ARJ78" s="107"/>
      <c r="ARK78" s="107"/>
      <c r="ARL78" s="107"/>
      <c r="ARM78" s="107"/>
      <c r="ARN78" s="107"/>
      <c r="ARO78" s="107"/>
      <c r="ARP78" s="107"/>
      <c r="ARQ78" s="107"/>
      <c r="ARR78" s="107"/>
      <c r="ARS78" s="107"/>
      <c r="ART78" s="107"/>
      <c r="ARU78" s="107"/>
      <c r="ARV78" s="107"/>
      <c r="ARW78" s="107"/>
      <c r="ARX78" s="107"/>
      <c r="ARY78" s="107"/>
      <c r="ARZ78" s="107"/>
      <c r="ASA78" s="107"/>
      <c r="ASB78" s="107"/>
      <c r="ASC78" s="107"/>
      <c r="ASD78" s="107"/>
      <c r="ASE78" s="107"/>
      <c r="ASF78" s="107"/>
      <c r="ASG78" s="107"/>
      <c r="ASH78" s="107"/>
      <c r="ASI78" s="107"/>
      <c r="ASJ78" s="107"/>
      <c r="ASK78" s="107"/>
      <c r="ASL78" s="107"/>
      <c r="ASM78" s="107"/>
      <c r="ASN78" s="107"/>
      <c r="ASO78" s="107"/>
      <c r="ASP78" s="107"/>
      <c r="ASQ78" s="107"/>
      <c r="ASR78" s="107"/>
      <c r="ASS78" s="107"/>
      <c r="AST78" s="107"/>
      <c r="ASU78" s="107"/>
      <c r="ASV78" s="107"/>
      <c r="ASW78" s="107"/>
      <c r="ASX78" s="107"/>
      <c r="ASY78" s="107"/>
      <c r="ASZ78" s="107"/>
      <c r="ATA78" s="107"/>
      <c r="ATB78" s="107"/>
      <c r="ATC78" s="107"/>
      <c r="ATD78" s="107"/>
      <c r="ATE78" s="107"/>
      <c r="ATF78" s="107"/>
      <c r="ATG78" s="107"/>
      <c r="ATH78" s="107"/>
      <c r="ATI78" s="107"/>
      <c r="ATJ78" s="107"/>
      <c r="ATK78" s="107"/>
      <c r="ATL78" s="107"/>
      <c r="ATM78" s="107"/>
      <c r="ATN78" s="107"/>
      <c r="ATO78" s="107"/>
      <c r="ATP78" s="107"/>
      <c r="ATQ78" s="107"/>
      <c r="ATR78" s="107"/>
      <c r="ATS78" s="107"/>
      <c r="ATT78" s="107"/>
      <c r="ATU78" s="107"/>
      <c r="ATV78" s="107"/>
      <c r="ATW78" s="107"/>
      <c r="ATX78" s="107"/>
      <c r="ATY78" s="107"/>
      <c r="ATZ78" s="107"/>
      <c r="AUA78" s="107"/>
      <c r="AUB78" s="107"/>
      <c r="AUC78" s="107"/>
      <c r="AUD78" s="107"/>
      <c r="AUE78" s="107"/>
      <c r="AUF78" s="107"/>
      <c r="AUG78" s="107"/>
      <c r="AUH78" s="107"/>
      <c r="AUI78" s="107"/>
      <c r="AUJ78" s="107"/>
      <c r="AUK78" s="107"/>
      <c r="AUL78" s="107"/>
      <c r="AUM78" s="107"/>
      <c r="AUN78" s="107"/>
      <c r="AUO78" s="107"/>
      <c r="AUP78" s="107"/>
      <c r="AUQ78" s="107"/>
      <c r="AUR78" s="107"/>
      <c r="AUS78" s="107"/>
      <c r="AUT78" s="107"/>
      <c r="AUU78" s="107"/>
      <c r="AUV78" s="107"/>
      <c r="AUW78" s="107"/>
      <c r="AUX78" s="107"/>
      <c r="AUY78" s="107"/>
      <c r="AUZ78" s="107"/>
      <c r="AVA78" s="107"/>
      <c r="AVB78" s="107"/>
      <c r="AVC78" s="107"/>
      <c r="AVD78" s="107"/>
      <c r="AVE78" s="107"/>
      <c r="AVF78" s="107"/>
      <c r="AVG78" s="107"/>
      <c r="AVH78" s="107"/>
      <c r="AVI78" s="107"/>
      <c r="AVJ78" s="107"/>
      <c r="AVK78" s="107"/>
      <c r="AVL78" s="107"/>
      <c r="AVM78" s="107"/>
      <c r="AVN78" s="107"/>
      <c r="AVO78" s="107"/>
      <c r="AVP78" s="107"/>
      <c r="AVQ78" s="107"/>
      <c r="AVR78" s="107"/>
      <c r="AVS78" s="107"/>
      <c r="AVT78" s="107"/>
      <c r="AVU78" s="107"/>
      <c r="AVV78" s="107"/>
      <c r="AVW78" s="107"/>
      <c r="AVX78" s="107"/>
      <c r="AVY78" s="107"/>
      <c r="AVZ78" s="107"/>
      <c r="AWA78" s="107"/>
      <c r="AWB78" s="107"/>
      <c r="AWC78" s="107"/>
      <c r="AWD78" s="107"/>
      <c r="AWE78" s="107"/>
      <c r="AWF78" s="107"/>
      <c r="AWG78" s="107"/>
      <c r="AWH78" s="107"/>
      <c r="AWI78" s="107"/>
      <c r="AWJ78" s="107"/>
      <c r="AWK78" s="107"/>
      <c r="AWL78" s="107"/>
      <c r="AWM78" s="107"/>
      <c r="AWN78" s="107"/>
      <c r="AWO78" s="107"/>
      <c r="AWP78" s="107"/>
      <c r="AWQ78" s="107"/>
      <c r="AWR78" s="107"/>
      <c r="AWS78" s="107"/>
      <c r="AWT78" s="107"/>
      <c r="AWU78" s="107"/>
      <c r="AWV78" s="107"/>
      <c r="AWW78" s="107"/>
      <c r="AWX78" s="107"/>
      <c r="AWY78" s="107"/>
      <c r="AWZ78" s="107"/>
      <c r="AXA78" s="107"/>
      <c r="AXB78" s="107"/>
      <c r="AXC78" s="107"/>
      <c r="AXD78" s="107"/>
      <c r="AXE78" s="107"/>
      <c r="AXF78" s="107"/>
      <c r="AXG78" s="107"/>
      <c r="AXH78" s="107"/>
      <c r="AXI78" s="107"/>
      <c r="AXJ78" s="107"/>
      <c r="AXK78" s="107"/>
      <c r="AXL78" s="107"/>
      <c r="AXM78" s="107"/>
      <c r="AXN78" s="107"/>
      <c r="AXO78" s="107"/>
      <c r="AXP78" s="107"/>
      <c r="AXQ78" s="107"/>
      <c r="AXR78" s="107"/>
      <c r="AXS78" s="107"/>
      <c r="AXT78" s="107"/>
      <c r="AXU78" s="107"/>
      <c r="AXV78" s="107"/>
      <c r="AXW78" s="107"/>
      <c r="AXX78" s="107"/>
      <c r="AXY78" s="107"/>
      <c r="AXZ78" s="107"/>
      <c r="AYA78" s="107"/>
      <c r="AYB78" s="107"/>
      <c r="AYC78" s="107"/>
      <c r="AYD78" s="107"/>
      <c r="AYE78" s="107"/>
      <c r="AYF78" s="107"/>
      <c r="AYG78" s="107"/>
      <c r="AYH78" s="107"/>
      <c r="AYI78" s="107"/>
      <c r="AYJ78" s="107"/>
      <c r="AYK78" s="107"/>
      <c r="AYL78" s="107"/>
      <c r="AYM78" s="107"/>
      <c r="AYN78" s="107"/>
      <c r="AYO78" s="107"/>
      <c r="AYP78" s="107"/>
      <c r="AYQ78" s="107"/>
      <c r="AYR78" s="107"/>
      <c r="AYS78" s="107"/>
      <c r="AYT78" s="107"/>
      <c r="AYU78" s="107"/>
      <c r="AYV78" s="107"/>
      <c r="AYW78" s="107"/>
      <c r="AYX78" s="107"/>
      <c r="AYY78" s="107"/>
      <c r="AYZ78" s="107"/>
      <c r="AZA78" s="107"/>
      <c r="AZB78" s="107"/>
      <c r="AZC78" s="107"/>
      <c r="AZD78" s="107"/>
      <c r="AZE78" s="107"/>
      <c r="AZF78" s="107"/>
      <c r="AZG78" s="107"/>
      <c r="AZH78" s="107"/>
      <c r="AZI78" s="107"/>
      <c r="AZJ78" s="107"/>
      <c r="AZK78" s="107"/>
      <c r="AZL78" s="107"/>
      <c r="AZM78" s="107"/>
      <c r="AZN78" s="107"/>
      <c r="AZO78" s="107"/>
      <c r="AZP78" s="107"/>
      <c r="AZQ78" s="107"/>
      <c r="AZR78" s="107"/>
      <c r="AZS78" s="107"/>
      <c r="AZT78" s="107"/>
      <c r="AZU78" s="107"/>
      <c r="AZV78" s="107"/>
      <c r="AZW78" s="107"/>
      <c r="AZX78" s="107"/>
      <c r="AZY78" s="107"/>
      <c r="AZZ78" s="107"/>
      <c r="BAA78" s="107"/>
      <c r="BAB78" s="107"/>
      <c r="BAC78" s="107"/>
      <c r="BAD78" s="107"/>
      <c r="BAE78" s="107"/>
      <c r="BAF78" s="107"/>
      <c r="BAG78" s="107"/>
      <c r="BAH78" s="107"/>
      <c r="BAI78" s="107"/>
      <c r="BAJ78" s="107"/>
      <c r="BAK78" s="107"/>
      <c r="BAL78" s="107"/>
      <c r="BAM78" s="107"/>
      <c r="BAN78" s="107"/>
      <c r="BAO78" s="107"/>
      <c r="BAP78" s="107"/>
      <c r="BAQ78" s="107"/>
      <c r="BAR78" s="107"/>
      <c r="BAS78" s="107"/>
      <c r="BAT78" s="107"/>
      <c r="BAU78" s="107"/>
      <c r="BAV78" s="107"/>
      <c r="BAW78" s="107"/>
      <c r="BAX78" s="107"/>
      <c r="BAY78" s="107"/>
      <c r="BAZ78" s="107"/>
      <c r="BBA78" s="107"/>
      <c r="BBB78" s="107"/>
      <c r="BBC78" s="107"/>
      <c r="BBD78" s="107"/>
      <c r="BBE78" s="107"/>
      <c r="BBF78" s="107"/>
      <c r="BBG78" s="107"/>
      <c r="BBH78" s="107"/>
      <c r="BBI78" s="107"/>
      <c r="BBJ78" s="107"/>
      <c r="BBK78" s="107"/>
      <c r="BBL78" s="107"/>
      <c r="BBM78" s="107"/>
      <c r="BBN78" s="107"/>
      <c r="BBO78" s="107"/>
      <c r="BBP78" s="107"/>
      <c r="BBQ78" s="107"/>
      <c r="BBR78" s="107"/>
      <c r="BBS78" s="107"/>
      <c r="BBT78" s="107"/>
      <c r="BBU78" s="107"/>
      <c r="BBV78" s="107"/>
      <c r="BBW78" s="107"/>
      <c r="BBX78" s="107"/>
      <c r="BBY78" s="107"/>
      <c r="BBZ78" s="107"/>
      <c r="BCA78" s="107"/>
      <c r="BCB78" s="107"/>
      <c r="BCC78" s="107"/>
      <c r="BCD78" s="107"/>
      <c r="BCE78" s="107"/>
      <c r="BCF78" s="107"/>
      <c r="BCG78" s="107"/>
      <c r="BCH78" s="107"/>
      <c r="BCI78" s="107"/>
      <c r="BCJ78" s="107"/>
      <c r="BCK78" s="107"/>
      <c r="BCL78" s="107"/>
      <c r="BCM78" s="107"/>
      <c r="BCN78" s="107"/>
      <c r="BCO78" s="107"/>
      <c r="BCP78" s="107"/>
      <c r="BCQ78" s="107"/>
      <c r="BCR78" s="107"/>
      <c r="BCS78" s="107"/>
      <c r="BCT78" s="107"/>
      <c r="BCU78" s="107"/>
      <c r="BCV78" s="107"/>
      <c r="BCW78" s="107"/>
      <c r="BCX78" s="107"/>
      <c r="BCY78" s="107"/>
      <c r="BCZ78" s="107"/>
      <c r="BDA78" s="107"/>
      <c r="BDB78" s="107"/>
      <c r="BDC78" s="107"/>
      <c r="BDD78" s="107"/>
      <c r="BDE78" s="107"/>
      <c r="BDF78" s="107"/>
      <c r="BDG78" s="107"/>
      <c r="BDH78" s="107"/>
      <c r="BDI78" s="107"/>
      <c r="BDJ78" s="107"/>
      <c r="BDK78" s="107"/>
      <c r="BDL78" s="107"/>
      <c r="BDM78" s="107"/>
      <c r="BDN78" s="107"/>
      <c r="BDO78" s="107"/>
      <c r="BDP78" s="107"/>
      <c r="BDQ78" s="107"/>
      <c r="BDR78" s="107"/>
      <c r="BDS78" s="107"/>
      <c r="BDT78" s="107"/>
      <c r="BDU78" s="107"/>
      <c r="BDV78" s="107"/>
      <c r="BDW78" s="107"/>
      <c r="BDX78" s="107"/>
      <c r="BDY78" s="107"/>
      <c r="BDZ78" s="107"/>
      <c r="BEA78" s="107"/>
      <c r="BEB78" s="107"/>
      <c r="BEC78" s="107"/>
      <c r="BED78" s="107"/>
      <c r="BEE78" s="107"/>
      <c r="BEF78" s="107"/>
      <c r="BEG78" s="107"/>
      <c r="BEH78" s="107"/>
      <c r="BEI78" s="107"/>
      <c r="BEJ78" s="107"/>
      <c r="BEK78" s="107"/>
      <c r="BEL78" s="107"/>
      <c r="BEM78" s="107"/>
      <c r="BEN78" s="107"/>
      <c r="BEO78" s="107"/>
      <c r="BEP78" s="107"/>
      <c r="BEQ78" s="107"/>
      <c r="BER78" s="107"/>
      <c r="BES78" s="107"/>
      <c r="BET78" s="107"/>
      <c r="BEU78" s="107"/>
      <c r="BEV78" s="107"/>
      <c r="BEW78" s="107"/>
      <c r="BEX78" s="107"/>
      <c r="BEY78" s="107"/>
      <c r="BEZ78" s="107"/>
      <c r="BFA78" s="107"/>
      <c r="BFB78" s="107"/>
      <c r="BFC78" s="107"/>
      <c r="BFD78" s="107"/>
      <c r="BFE78" s="107"/>
      <c r="BFF78" s="107"/>
      <c r="BFG78" s="107"/>
      <c r="BFH78" s="107"/>
      <c r="BFI78" s="107"/>
      <c r="BFJ78" s="107"/>
      <c r="BFK78" s="107"/>
      <c r="BFL78" s="107"/>
      <c r="BFM78" s="107"/>
      <c r="BFN78" s="107"/>
      <c r="BFO78" s="107"/>
      <c r="BFP78" s="107"/>
      <c r="BFQ78" s="107"/>
      <c r="BFR78" s="107"/>
      <c r="BFS78" s="107"/>
      <c r="BFT78" s="107"/>
      <c r="BFU78" s="107"/>
      <c r="BFV78" s="107"/>
      <c r="BFW78" s="107"/>
      <c r="BFX78" s="107"/>
      <c r="BFY78" s="107"/>
      <c r="BFZ78" s="107"/>
      <c r="BGA78" s="107"/>
      <c r="BGB78" s="107"/>
      <c r="BGC78" s="107"/>
      <c r="BGD78" s="107"/>
      <c r="BGE78" s="107"/>
      <c r="BGF78" s="107"/>
      <c r="BGG78" s="107"/>
      <c r="BGH78" s="107"/>
      <c r="BGI78" s="107"/>
      <c r="BGJ78" s="107"/>
      <c r="BGK78" s="107"/>
      <c r="BGL78" s="107"/>
      <c r="BGM78" s="107"/>
      <c r="BGN78" s="107"/>
      <c r="BGO78" s="107"/>
      <c r="BGP78" s="107"/>
      <c r="BGQ78" s="107"/>
      <c r="BGR78" s="107"/>
      <c r="BGS78" s="107"/>
      <c r="BGT78" s="107"/>
      <c r="BGU78" s="107"/>
      <c r="BGV78" s="107"/>
      <c r="BGW78" s="107"/>
      <c r="BGX78" s="107"/>
      <c r="BGY78" s="107"/>
      <c r="BGZ78" s="107"/>
      <c r="BHA78" s="107"/>
      <c r="BHB78" s="107"/>
      <c r="BHC78" s="107"/>
      <c r="BHD78" s="107"/>
      <c r="BHE78" s="107"/>
      <c r="BHF78" s="107"/>
      <c r="BHG78" s="107"/>
      <c r="BHH78" s="107"/>
      <c r="BHI78" s="107"/>
      <c r="BHJ78" s="107"/>
      <c r="BHK78" s="107"/>
      <c r="BHL78" s="107"/>
      <c r="BHM78" s="107"/>
      <c r="BHN78" s="107"/>
      <c r="BHO78" s="107"/>
      <c r="BHP78" s="107"/>
      <c r="BHQ78" s="107"/>
      <c r="BHR78" s="107"/>
      <c r="BHS78" s="107"/>
      <c r="BHT78" s="107"/>
      <c r="BHU78" s="107"/>
      <c r="BHV78" s="107"/>
      <c r="BHW78" s="107"/>
      <c r="BHX78" s="107"/>
      <c r="BHY78" s="107"/>
      <c r="BHZ78" s="107"/>
      <c r="BIA78" s="107"/>
      <c r="BIB78" s="107"/>
      <c r="BIC78" s="107"/>
      <c r="BID78" s="107"/>
      <c r="BIE78" s="107"/>
      <c r="BIF78" s="107"/>
      <c r="BIG78" s="107"/>
      <c r="BIH78" s="107"/>
      <c r="BII78" s="107"/>
      <c r="BIJ78" s="107"/>
      <c r="BIK78" s="107"/>
      <c r="BIL78" s="107"/>
      <c r="BIM78" s="107"/>
      <c r="BIN78" s="107"/>
      <c r="BIO78" s="107"/>
      <c r="BIP78" s="107"/>
      <c r="BIQ78" s="107"/>
      <c r="BIR78" s="107"/>
      <c r="BIS78" s="107"/>
      <c r="BIT78" s="107"/>
      <c r="BIU78" s="107"/>
      <c r="BIV78" s="107"/>
      <c r="BIW78" s="107"/>
      <c r="BIX78" s="107"/>
      <c r="BIY78" s="107"/>
      <c r="BIZ78" s="107"/>
      <c r="BJA78" s="107"/>
      <c r="BJB78" s="107"/>
      <c r="BJC78" s="107"/>
      <c r="BJD78" s="107"/>
      <c r="BJE78" s="107"/>
      <c r="BJF78" s="107"/>
      <c r="BJG78" s="107"/>
      <c r="BJH78" s="107"/>
      <c r="BJI78" s="107"/>
      <c r="BJJ78" s="107"/>
      <c r="BJK78" s="107"/>
      <c r="BJL78" s="107"/>
      <c r="BJM78" s="107"/>
      <c r="BJN78" s="107"/>
      <c r="BJO78" s="107"/>
      <c r="BJP78" s="107"/>
      <c r="BJQ78" s="107"/>
      <c r="BJR78" s="107"/>
      <c r="BJS78" s="107"/>
      <c r="BJT78" s="107"/>
      <c r="BJU78" s="107"/>
      <c r="BJV78" s="107"/>
      <c r="BJW78" s="107"/>
      <c r="BJX78" s="107"/>
      <c r="BJY78" s="107"/>
      <c r="BJZ78" s="107"/>
      <c r="BKA78" s="107"/>
      <c r="BKB78" s="107"/>
      <c r="BKC78" s="107"/>
      <c r="BKD78" s="107"/>
      <c r="BKE78" s="107"/>
      <c r="BKF78" s="107"/>
      <c r="BKG78" s="107"/>
      <c r="BKH78" s="107"/>
      <c r="BKI78" s="107"/>
      <c r="BKJ78" s="107"/>
      <c r="BKK78" s="107"/>
      <c r="BKL78" s="107"/>
      <c r="BKM78" s="107"/>
      <c r="BKN78" s="107"/>
      <c r="BKO78" s="107"/>
      <c r="BKP78" s="107"/>
      <c r="BKQ78" s="107"/>
      <c r="BKR78" s="107"/>
      <c r="BKS78" s="107"/>
      <c r="BKT78" s="107"/>
      <c r="BKU78" s="107"/>
      <c r="BKV78" s="107"/>
      <c r="BKW78" s="107"/>
      <c r="BKX78" s="107"/>
      <c r="BKY78" s="107"/>
      <c r="BKZ78" s="107"/>
      <c r="BLA78" s="107"/>
      <c r="BLB78" s="107"/>
      <c r="BLC78" s="107"/>
      <c r="BLD78" s="107"/>
      <c r="BLE78" s="107"/>
      <c r="BLF78" s="107"/>
      <c r="BLG78" s="107"/>
      <c r="BLH78" s="107"/>
      <c r="BLI78" s="107"/>
      <c r="BLJ78" s="107"/>
      <c r="BLK78" s="107"/>
      <c r="BLL78" s="107"/>
      <c r="BLM78" s="107"/>
      <c r="BLN78" s="107"/>
      <c r="BLO78" s="107"/>
      <c r="BLP78" s="107"/>
      <c r="BLQ78" s="107"/>
      <c r="BLR78" s="107"/>
      <c r="BLS78" s="107"/>
      <c r="BLT78" s="107"/>
      <c r="BLU78" s="107"/>
      <c r="BLV78" s="107"/>
      <c r="BLW78" s="107"/>
      <c r="BLX78" s="107"/>
      <c r="BLY78" s="107"/>
      <c r="BLZ78" s="107"/>
      <c r="BMA78" s="107"/>
      <c r="BMB78" s="107"/>
      <c r="BMC78" s="107"/>
      <c r="BMD78" s="107"/>
      <c r="BME78" s="107"/>
      <c r="BMF78" s="107"/>
      <c r="BMG78" s="107"/>
      <c r="BMH78" s="107"/>
      <c r="BMI78" s="107"/>
      <c r="BMJ78" s="107"/>
      <c r="BMK78" s="107"/>
      <c r="BML78" s="107"/>
      <c r="BMM78" s="107"/>
      <c r="BMN78" s="107"/>
      <c r="BMO78" s="107"/>
      <c r="BMP78" s="107"/>
      <c r="BMQ78" s="107"/>
      <c r="BMR78" s="107"/>
      <c r="BMS78" s="107"/>
      <c r="BMT78" s="107"/>
      <c r="BMU78" s="107"/>
      <c r="BMV78" s="107"/>
      <c r="BMW78" s="107"/>
      <c r="BMX78" s="107"/>
      <c r="BMY78" s="107"/>
      <c r="BMZ78" s="107"/>
      <c r="BNA78" s="107"/>
      <c r="BNB78" s="107"/>
      <c r="BNC78" s="107"/>
      <c r="BND78" s="107"/>
      <c r="BNE78" s="107"/>
      <c r="BNF78" s="107"/>
      <c r="BNG78" s="107"/>
      <c r="BNH78" s="107"/>
      <c r="BNI78" s="107"/>
      <c r="BNJ78" s="107"/>
      <c r="BNK78" s="107"/>
      <c r="BNL78" s="107"/>
      <c r="BNM78" s="107"/>
      <c r="BNN78" s="107"/>
      <c r="BNO78" s="107"/>
      <c r="BNP78" s="107"/>
      <c r="BNQ78" s="107"/>
      <c r="BNR78" s="107"/>
      <c r="BNS78" s="107"/>
      <c r="BNT78" s="107"/>
      <c r="BNU78" s="107"/>
      <c r="BNV78" s="107"/>
      <c r="BNW78" s="107"/>
      <c r="BNX78" s="107"/>
      <c r="BNY78" s="107"/>
      <c r="BNZ78" s="107"/>
      <c r="BOA78" s="107"/>
      <c r="BOB78" s="107"/>
      <c r="BOC78" s="107"/>
      <c r="BOD78" s="107"/>
      <c r="BOE78" s="107"/>
      <c r="BOF78" s="107"/>
      <c r="BOG78" s="107"/>
      <c r="BOH78" s="107"/>
      <c r="BOI78" s="107"/>
      <c r="BOJ78" s="107"/>
      <c r="BOK78" s="107"/>
      <c r="BOL78" s="107"/>
      <c r="BOM78" s="107"/>
      <c r="BON78" s="107"/>
      <c r="BOO78" s="107"/>
      <c r="BOP78" s="107"/>
      <c r="BOQ78" s="107"/>
      <c r="BOR78" s="107"/>
      <c r="BOS78" s="107"/>
      <c r="BOT78" s="107"/>
      <c r="BOU78" s="107"/>
      <c r="BOV78" s="107"/>
      <c r="BOW78" s="107"/>
      <c r="BOX78" s="107"/>
      <c r="BOY78" s="107"/>
      <c r="BOZ78" s="107"/>
      <c r="BPA78" s="107"/>
      <c r="BPB78" s="107"/>
      <c r="BPC78" s="107"/>
      <c r="BPD78" s="107"/>
      <c r="BPE78" s="107"/>
      <c r="BPF78" s="107"/>
      <c r="BPG78" s="107"/>
      <c r="BPH78" s="107"/>
      <c r="BPI78" s="107"/>
      <c r="BPJ78" s="107"/>
      <c r="BPK78" s="107"/>
      <c r="BPL78" s="107"/>
      <c r="BPM78" s="107"/>
      <c r="BPN78" s="107"/>
      <c r="BPO78" s="107"/>
      <c r="BPP78" s="107"/>
      <c r="BPQ78" s="107"/>
      <c r="BPR78" s="107"/>
      <c r="BPS78" s="107"/>
      <c r="BPT78" s="107"/>
      <c r="BPU78" s="107"/>
      <c r="BPV78" s="107"/>
      <c r="BPW78" s="107"/>
      <c r="BPX78" s="107"/>
      <c r="BPY78" s="107"/>
      <c r="BPZ78" s="107"/>
      <c r="BQA78" s="107"/>
      <c r="BQB78" s="107"/>
      <c r="BQC78" s="107"/>
      <c r="BQD78" s="107"/>
      <c r="BQE78" s="107"/>
      <c r="BQF78" s="107"/>
      <c r="BQG78" s="107"/>
      <c r="BQH78" s="107"/>
      <c r="BQI78" s="107"/>
      <c r="BQJ78" s="107"/>
      <c r="BQK78" s="107"/>
      <c r="BQL78" s="107"/>
      <c r="BQM78" s="107"/>
      <c r="BQN78" s="107"/>
      <c r="BQO78" s="107"/>
      <c r="BQP78" s="107"/>
      <c r="BQQ78" s="107"/>
      <c r="BQR78" s="107"/>
      <c r="BQS78" s="107"/>
      <c r="BQT78" s="107"/>
      <c r="BQU78" s="107"/>
      <c r="BQV78" s="107"/>
      <c r="BQW78" s="107"/>
      <c r="BQX78" s="107"/>
      <c r="BQY78" s="107"/>
      <c r="BQZ78" s="107"/>
      <c r="BRA78" s="107"/>
      <c r="BRB78" s="107"/>
      <c r="BRC78" s="107"/>
      <c r="BRD78" s="107"/>
      <c r="BRE78" s="107"/>
      <c r="BRF78" s="107"/>
      <c r="BRG78" s="107"/>
      <c r="BRH78" s="107"/>
      <c r="BRI78" s="107"/>
      <c r="BRJ78" s="107"/>
      <c r="BRK78" s="107"/>
      <c r="BRL78" s="107"/>
      <c r="BRM78" s="107"/>
      <c r="BRN78" s="107"/>
      <c r="BRO78" s="107"/>
      <c r="BRP78" s="107"/>
      <c r="BRQ78" s="107"/>
      <c r="BRR78" s="107"/>
      <c r="BRS78" s="107"/>
      <c r="BRT78" s="107"/>
      <c r="BRU78" s="107"/>
      <c r="BRV78" s="107"/>
      <c r="BRW78" s="107"/>
      <c r="BRX78" s="107"/>
      <c r="BRY78" s="107"/>
      <c r="BRZ78" s="107"/>
      <c r="BSA78" s="107"/>
      <c r="BSB78" s="107"/>
      <c r="BSC78" s="107"/>
      <c r="BSD78" s="107"/>
      <c r="BSE78" s="107"/>
      <c r="BSF78" s="107"/>
      <c r="BSG78" s="107"/>
      <c r="BSH78" s="107"/>
      <c r="BSI78" s="107"/>
      <c r="BSJ78" s="107"/>
      <c r="BSK78" s="107"/>
      <c r="BSL78" s="107"/>
      <c r="BSM78" s="107"/>
      <c r="BSN78" s="107"/>
      <c r="BSO78" s="107"/>
      <c r="BSP78" s="107"/>
      <c r="BSQ78" s="107"/>
      <c r="BSR78" s="107"/>
      <c r="BSS78" s="107"/>
      <c r="BST78" s="107"/>
      <c r="BSU78" s="107"/>
      <c r="BSV78" s="107"/>
      <c r="BSW78" s="107"/>
      <c r="BSX78" s="107"/>
      <c r="BSY78" s="107"/>
      <c r="BSZ78" s="107"/>
      <c r="BTA78" s="107"/>
      <c r="BTB78" s="107"/>
      <c r="BTC78" s="107"/>
      <c r="BTD78" s="107"/>
      <c r="BTE78" s="107"/>
      <c r="BTF78" s="107"/>
      <c r="BTG78" s="107"/>
      <c r="BTH78" s="107"/>
      <c r="BTI78" s="107"/>
      <c r="BTJ78" s="107"/>
      <c r="BTK78" s="107"/>
      <c r="BTL78" s="107"/>
      <c r="BTM78" s="107"/>
      <c r="BTN78" s="107"/>
      <c r="BTO78" s="107"/>
      <c r="BTP78" s="107"/>
      <c r="BTQ78" s="107"/>
      <c r="BTR78" s="107"/>
      <c r="BTS78" s="107"/>
      <c r="BTT78" s="107"/>
      <c r="BTU78" s="107"/>
      <c r="BTV78" s="107"/>
      <c r="BTW78" s="107"/>
      <c r="BTX78" s="107"/>
      <c r="BTY78" s="107"/>
      <c r="BTZ78" s="107"/>
      <c r="BUA78" s="107"/>
      <c r="BUB78" s="107"/>
      <c r="BUC78" s="107"/>
      <c r="BUD78" s="107"/>
      <c r="BUE78" s="107"/>
      <c r="BUF78" s="107"/>
      <c r="BUG78" s="107"/>
      <c r="BUH78" s="107"/>
      <c r="BUI78" s="107"/>
      <c r="BUJ78" s="107"/>
      <c r="BUK78" s="107"/>
      <c r="BUL78" s="107"/>
      <c r="BUM78" s="107"/>
      <c r="BUN78" s="107"/>
      <c r="BUO78" s="107"/>
      <c r="BUP78" s="107"/>
      <c r="BUQ78" s="107"/>
      <c r="BUR78" s="107"/>
      <c r="BUS78" s="107"/>
      <c r="BUT78" s="107"/>
      <c r="BUU78" s="107"/>
      <c r="BUV78" s="107"/>
      <c r="BUW78" s="107"/>
      <c r="BUX78" s="107"/>
      <c r="BUY78" s="107"/>
      <c r="BUZ78" s="107"/>
      <c r="BVA78" s="107"/>
      <c r="BVB78" s="107"/>
      <c r="BVC78" s="107"/>
      <c r="BVD78" s="107"/>
      <c r="BVE78" s="107"/>
      <c r="BVF78" s="107"/>
      <c r="BVG78" s="107"/>
      <c r="BVH78" s="107"/>
      <c r="BVI78" s="107"/>
      <c r="BVJ78" s="107"/>
      <c r="BVK78" s="107"/>
      <c r="BVL78" s="107"/>
      <c r="BVM78" s="107"/>
      <c r="BVN78" s="107"/>
      <c r="BVO78" s="107"/>
      <c r="BVP78" s="107"/>
      <c r="BVQ78" s="107"/>
      <c r="BVR78" s="107"/>
      <c r="BVS78" s="107"/>
      <c r="BVT78" s="107"/>
      <c r="BVU78" s="107"/>
      <c r="BVV78" s="107"/>
      <c r="BVW78" s="107"/>
      <c r="BVX78" s="107"/>
      <c r="BVY78" s="107"/>
      <c r="BVZ78" s="107"/>
      <c r="BWA78" s="107"/>
      <c r="BWB78" s="107"/>
      <c r="BWC78" s="107"/>
      <c r="BWD78" s="107"/>
      <c r="BWE78" s="107"/>
      <c r="BWF78" s="107"/>
      <c r="BWG78" s="107"/>
      <c r="BWH78" s="107"/>
      <c r="BWI78" s="107"/>
      <c r="BWJ78" s="107"/>
      <c r="BWK78" s="107"/>
      <c r="BWL78" s="107"/>
      <c r="BWM78" s="107"/>
      <c r="BWN78" s="107"/>
      <c r="BWO78" s="107"/>
      <c r="BWP78" s="107"/>
      <c r="BWQ78" s="107"/>
      <c r="BWR78" s="107"/>
      <c r="BWS78" s="107"/>
      <c r="BWT78" s="107"/>
      <c r="BWU78" s="107"/>
      <c r="BWV78" s="107"/>
      <c r="BWW78" s="107"/>
      <c r="BWX78" s="107"/>
      <c r="BWY78" s="107"/>
      <c r="BWZ78" s="107"/>
      <c r="BXA78" s="107"/>
      <c r="BXB78" s="107"/>
      <c r="BXC78" s="107"/>
      <c r="BXD78" s="107"/>
      <c r="BXE78" s="107"/>
      <c r="BXF78" s="107"/>
      <c r="BXG78" s="107"/>
      <c r="BXH78" s="107"/>
      <c r="BXI78" s="107"/>
      <c r="BXJ78" s="107"/>
      <c r="BXK78" s="107"/>
      <c r="BXL78" s="107"/>
      <c r="BXM78" s="107"/>
      <c r="BXN78" s="107"/>
      <c r="BXO78" s="107"/>
      <c r="BXP78" s="107"/>
      <c r="BXQ78" s="107"/>
      <c r="BXR78" s="107"/>
      <c r="BXS78" s="107"/>
      <c r="BXT78" s="107"/>
      <c r="BXU78" s="107"/>
      <c r="BXV78" s="107"/>
      <c r="BXW78" s="107"/>
      <c r="BXX78" s="107"/>
      <c r="BXY78" s="107"/>
      <c r="BXZ78" s="107"/>
      <c r="BYA78" s="107"/>
      <c r="BYB78" s="107"/>
      <c r="BYC78" s="107"/>
      <c r="BYD78" s="107"/>
      <c r="BYE78" s="107"/>
      <c r="BYF78" s="107"/>
      <c r="BYG78" s="107"/>
      <c r="BYH78" s="107"/>
      <c r="BYI78" s="107"/>
      <c r="BYJ78" s="107"/>
      <c r="BYK78" s="107"/>
      <c r="BYL78" s="107"/>
      <c r="BYM78" s="107"/>
      <c r="BYN78" s="107"/>
      <c r="BYO78" s="107"/>
      <c r="BYP78" s="107"/>
      <c r="BYQ78" s="107"/>
      <c r="BYR78" s="107"/>
      <c r="BYS78" s="107"/>
      <c r="BYT78" s="107"/>
      <c r="BYU78" s="107"/>
      <c r="BYV78" s="107"/>
      <c r="BYW78" s="107"/>
      <c r="BYX78" s="107"/>
      <c r="BYY78" s="107"/>
      <c r="BYZ78" s="107"/>
      <c r="BZA78" s="107"/>
      <c r="BZB78" s="107"/>
      <c r="BZC78" s="107"/>
      <c r="BZD78" s="107"/>
      <c r="BZE78" s="107"/>
      <c r="BZF78" s="107"/>
      <c r="BZG78" s="107"/>
      <c r="BZH78" s="107"/>
      <c r="BZI78" s="107"/>
      <c r="BZJ78" s="107"/>
      <c r="BZK78" s="107"/>
      <c r="BZL78" s="107"/>
      <c r="BZM78" s="107"/>
      <c r="BZN78" s="107"/>
      <c r="BZO78" s="107"/>
      <c r="BZP78" s="107"/>
      <c r="BZQ78" s="107"/>
      <c r="BZR78" s="107"/>
      <c r="BZS78" s="107"/>
      <c r="BZT78" s="107"/>
      <c r="BZU78" s="107"/>
      <c r="BZV78" s="107"/>
      <c r="BZW78" s="107"/>
      <c r="BZX78" s="107"/>
      <c r="BZY78" s="107"/>
      <c r="BZZ78" s="107"/>
      <c r="CAA78" s="107"/>
      <c r="CAB78" s="107"/>
      <c r="CAC78" s="107"/>
      <c r="CAD78" s="107"/>
      <c r="CAE78" s="107"/>
      <c r="CAF78" s="107"/>
      <c r="CAG78" s="107"/>
      <c r="CAH78" s="107"/>
      <c r="CAI78" s="107"/>
      <c r="CAJ78" s="107"/>
      <c r="CAK78" s="107"/>
      <c r="CAL78" s="107"/>
      <c r="CAM78" s="107"/>
      <c r="CAN78" s="107"/>
      <c r="CAO78" s="107"/>
      <c r="CAP78" s="107"/>
      <c r="CAQ78" s="107"/>
      <c r="CAR78" s="107"/>
      <c r="CAS78" s="107"/>
      <c r="CAT78" s="107"/>
      <c r="CAU78" s="107"/>
      <c r="CAV78" s="107"/>
      <c r="CAW78" s="107"/>
      <c r="CAX78" s="107"/>
      <c r="CAY78" s="107"/>
      <c r="CAZ78" s="107"/>
      <c r="CBA78" s="107"/>
      <c r="CBB78" s="107"/>
      <c r="CBC78" s="107"/>
      <c r="CBD78" s="107"/>
      <c r="CBE78" s="107"/>
      <c r="CBF78" s="107"/>
      <c r="CBG78" s="107"/>
      <c r="CBH78" s="107"/>
      <c r="CBI78" s="107"/>
      <c r="CBJ78" s="107"/>
      <c r="CBK78" s="107"/>
      <c r="CBL78" s="107"/>
      <c r="CBM78" s="107"/>
      <c r="CBN78" s="107"/>
      <c r="CBO78" s="107"/>
      <c r="CBP78" s="107"/>
      <c r="CBQ78" s="107"/>
      <c r="CBR78" s="107"/>
      <c r="CBS78" s="107"/>
      <c r="CBT78" s="107"/>
      <c r="CBU78" s="107"/>
      <c r="CBV78" s="107"/>
      <c r="CBW78" s="107"/>
      <c r="CBX78" s="107"/>
      <c r="CBY78" s="107"/>
      <c r="CBZ78" s="107"/>
      <c r="CCA78" s="107"/>
      <c r="CCB78" s="107"/>
      <c r="CCC78" s="107"/>
      <c r="CCD78" s="107"/>
      <c r="CCE78" s="107"/>
      <c r="CCF78" s="107"/>
      <c r="CCG78" s="107"/>
      <c r="CCH78" s="107"/>
      <c r="CCI78" s="107"/>
      <c r="CCJ78" s="107"/>
      <c r="CCK78" s="107"/>
      <c r="CCL78" s="107"/>
      <c r="CCM78" s="107"/>
      <c r="CCN78" s="107"/>
      <c r="CCO78" s="107"/>
      <c r="CCP78" s="107"/>
      <c r="CCQ78" s="107"/>
      <c r="CCR78" s="107"/>
      <c r="CCS78" s="107"/>
      <c r="CCT78" s="107"/>
      <c r="CCU78" s="107"/>
      <c r="CCV78" s="107"/>
      <c r="CCW78" s="107"/>
      <c r="CCX78" s="107"/>
      <c r="CCY78" s="107"/>
      <c r="CCZ78" s="107"/>
      <c r="CDA78" s="107"/>
      <c r="CDB78" s="107"/>
      <c r="CDC78" s="107"/>
      <c r="CDD78" s="107"/>
      <c r="CDE78" s="107"/>
      <c r="CDF78" s="107"/>
      <c r="CDG78" s="107"/>
      <c r="CDH78" s="107"/>
      <c r="CDI78" s="107"/>
      <c r="CDJ78" s="107"/>
      <c r="CDK78" s="107"/>
      <c r="CDL78" s="107"/>
      <c r="CDM78" s="107"/>
      <c r="CDN78" s="107"/>
      <c r="CDO78" s="107"/>
      <c r="CDP78" s="107"/>
      <c r="CDQ78" s="107"/>
      <c r="CDR78" s="107"/>
      <c r="CDS78" s="107"/>
      <c r="CDT78" s="107"/>
      <c r="CDU78" s="107"/>
      <c r="CDV78" s="107"/>
      <c r="CDW78" s="107"/>
      <c r="CDX78" s="107"/>
      <c r="CDY78" s="107"/>
      <c r="CDZ78" s="107"/>
      <c r="CEA78" s="107"/>
      <c r="CEB78" s="107"/>
      <c r="CEC78" s="107"/>
      <c r="CED78" s="107"/>
      <c r="CEE78" s="107"/>
      <c r="CEF78" s="107"/>
      <c r="CEG78" s="107"/>
      <c r="CEH78" s="107"/>
      <c r="CEI78" s="107"/>
      <c r="CEJ78" s="107"/>
      <c r="CEK78" s="107"/>
      <c r="CEL78" s="107"/>
      <c r="CEM78" s="107"/>
      <c r="CEN78" s="107"/>
      <c r="CEO78" s="107"/>
      <c r="CEP78" s="107"/>
      <c r="CEQ78" s="107"/>
      <c r="CER78" s="107"/>
      <c r="CES78" s="107"/>
      <c r="CET78" s="107"/>
      <c r="CEU78" s="107"/>
      <c r="CEV78" s="107"/>
      <c r="CEW78" s="107"/>
      <c r="CEX78" s="107"/>
      <c r="CEY78" s="107"/>
      <c r="CEZ78" s="107"/>
      <c r="CFA78" s="107"/>
      <c r="CFB78" s="107"/>
      <c r="CFC78" s="107"/>
      <c r="CFD78" s="107"/>
      <c r="CFE78" s="107"/>
      <c r="CFF78" s="107"/>
      <c r="CFG78" s="107"/>
      <c r="CFH78" s="107"/>
      <c r="CFI78" s="107"/>
      <c r="CFJ78" s="107"/>
      <c r="CFK78" s="107"/>
      <c r="CFL78" s="107"/>
      <c r="CFM78" s="107"/>
      <c r="CFN78" s="107"/>
      <c r="CFO78" s="107"/>
      <c r="CFP78" s="107"/>
      <c r="CFQ78" s="107"/>
      <c r="CFR78" s="107"/>
      <c r="CFS78" s="107"/>
      <c r="CFT78" s="107"/>
      <c r="CFU78" s="107"/>
      <c r="CFV78" s="107"/>
      <c r="CFW78" s="107"/>
      <c r="CFX78" s="107"/>
      <c r="CFY78" s="107"/>
      <c r="CFZ78" s="107"/>
      <c r="CGA78" s="107"/>
      <c r="CGB78" s="107"/>
      <c r="CGC78" s="107"/>
      <c r="CGD78" s="107"/>
      <c r="CGE78" s="107"/>
      <c r="CGF78" s="107"/>
      <c r="CGG78" s="107"/>
      <c r="CGH78" s="107"/>
      <c r="CGI78" s="107"/>
      <c r="CGJ78" s="107"/>
      <c r="CGK78" s="107"/>
      <c r="CGL78" s="107"/>
      <c r="CGM78" s="107"/>
      <c r="CGN78" s="107"/>
      <c r="CGO78" s="107"/>
      <c r="CGP78" s="107"/>
      <c r="CGQ78" s="107"/>
      <c r="CGR78" s="107"/>
      <c r="CGS78" s="107"/>
      <c r="CGT78" s="107"/>
      <c r="CGU78" s="107"/>
      <c r="CGV78" s="107"/>
      <c r="CGW78" s="107"/>
      <c r="CGX78" s="107"/>
      <c r="CGY78" s="107"/>
      <c r="CGZ78" s="107"/>
      <c r="CHA78" s="107"/>
      <c r="CHB78" s="107"/>
      <c r="CHC78" s="107"/>
      <c r="CHD78" s="107"/>
      <c r="CHE78" s="107"/>
      <c r="CHF78" s="107"/>
      <c r="CHG78" s="107"/>
      <c r="CHH78" s="107"/>
      <c r="CHI78" s="107"/>
      <c r="CHJ78" s="107"/>
      <c r="CHK78" s="107"/>
      <c r="CHL78" s="107"/>
      <c r="CHM78" s="107"/>
      <c r="CHN78" s="107"/>
      <c r="CHO78" s="107"/>
      <c r="CHP78" s="107"/>
      <c r="CHQ78" s="107"/>
      <c r="CHR78" s="107"/>
      <c r="CHS78" s="107"/>
      <c r="CHT78" s="107"/>
      <c r="CHU78" s="107"/>
      <c r="CHV78" s="107"/>
      <c r="CHW78" s="107"/>
      <c r="CHX78" s="107"/>
      <c r="CHY78" s="107"/>
      <c r="CHZ78" s="107"/>
      <c r="CIA78" s="107"/>
      <c r="CIB78" s="107"/>
      <c r="CIC78" s="107"/>
      <c r="CID78" s="107"/>
      <c r="CIE78" s="107"/>
      <c r="CIF78" s="107"/>
      <c r="CIG78" s="107"/>
      <c r="CIH78" s="107"/>
      <c r="CII78" s="107"/>
      <c r="CIJ78" s="107"/>
      <c r="CIK78" s="107"/>
      <c r="CIL78" s="107"/>
      <c r="CIM78" s="107"/>
      <c r="CIN78" s="107"/>
      <c r="CIO78" s="107"/>
      <c r="CIP78" s="107"/>
      <c r="CIQ78" s="107"/>
      <c r="CIR78" s="107"/>
      <c r="CIS78" s="107"/>
      <c r="CIT78" s="107"/>
      <c r="CIU78" s="107"/>
      <c r="CIV78" s="107"/>
      <c r="CIW78" s="107"/>
      <c r="CIX78" s="107"/>
      <c r="CIY78" s="107"/>
      <c r="CIZ78" s="107"/>
      <c r="CJA78" s="107"/>
      <c r="CJB78" s="107"/>
      <c r="CJC78" s="107"/>
      <c r="CJD78" s="107"/>
      <c r="CJE78" s="107"/>
      <c r="CJF78" s="107"/>
      <c r="CJG78" s="107"/>
      <c r="CJH78" s="107"/>
      <c r="CJI78" s="107"/>
      <c r="CJJ78" s="107"/>
      <c r="CJK78" s="107"/>
      <c r="CJL78" s="107"/>
      <c r="CJM78" s="107"/>
      <c r="CJN78" s="107"/>
      <c r="CJO78" s="107"/>
      <c r="CJP78" s="107"/>
      <c r="CJQ78" s="107"/>
      <c r="CJR78" s="107"/>
      <c r="CJS78" s="107"/>
      <c r="CJT78" s="107"/>
      <c r="CJU78" s="107"/>
      <c r="CJV78" s="107"/>
      <c r="CJW78" s="107"/>
      <c r="CJX78" s="107"/>
      <c r="CJY78" s="107"/>
      <c r="CJZ78" s="107"/>
      <c r="CKA78" s="107"/>
      <c r="CKB78" s="107"/>
      <c r="CKC78" s="107"/>
      <c r="CKD78" s="107"/>
      <c r="CKE78" s="107"/>
      <c r="CKF78" s="107"/>
      <c r="CKG78" s="107"/>
      <c r="CKH78" s="107"/>
      <c r="CKI78" s="107"/>
      <c r="CKJ78" s="107"/>
      <c r="CKK78" s="107"/>
      <c r="CKL78" s="107"/>
      <c r="CKM78" s="107"/>
      <c r="CKN78" s="107"/>
      <c r="CKO78" s="107"/>
      <c r="CKP78" s="107"/>
      <c r="CKQ78" s="107"/>
      <c r="CKR78" s="107"/>
      <c r="CKS78" s="107"/>
      <c r="CKT78" s="107"/>
      <c r="CKU78" s="107"/>
      <c r="CKV78" s="107"/>
      <c r="CKW78" s="107"/>
      <c r="CKX78" s="107"/>
      <c r="CKY78" s="107"/>
      <c r="CKZ78" s="107"/>
      <c r="CLA78" s="107"/>
      <c r="CLB78" s="107"/>
      <c r="CLC78" s="107"/>
      <c r="CLD78" s="107"/>
      <c r="CLE78" s="107"/>
      <c r="CLF78" s="107"/>
      <c r="CLG78" s="107"/>
      <c r="CLH78" s="107"/>
      <c r="CLI78" s="107"/>
      <c r="CLJ78" s="107"/>
      <c r="CLK78" s="107"/>
      <c r="CLL78" s="107"/>
      <c r="CLM78" s="107"/>
      <c r="CLN78" s="107"/>
      <c r="CLO78" s="107"/>
      <c r="CLP78" s="107"/>
      <c r="CLQ78" s="107"/>
      <c r="CLR78" s="107"/>
      <c r="CLS78" s="107"/>
      <c r="CLT78" s="107"/>
      <c r="CLU78" s="107"/>
      <c r="CLV78" s="107"/>
      <c r="CLW78" s="107"/>
      <c r="CLX78" s="107"/>
      <c r="CLY78" s="107"/>
      <c r="CLZ78" s="107"/>
      <c r="CMA78" s="107"/>
      <c r="CMB78" s="107"/>
      <c r="CMC78" s="107"/>
      <c r="CMD78" s="107"/>
      <c r="CME78" s="107"/>
      <c r="CMF78" s="107"/>
      <c r="CMG78" s="107"/>
      <c r="CMH78" s="107"/>
      <c r="CMI78" s="107"/>
      <c r="CMJ78" s="107"/>
      <c r="CMK78" s="107"/>
      <c r="CML78" s="107"/>
      <c r="CMM78" s="107"/>
      <c r="CMN78" s="107"/>
      <c r="CMO78" s="107"/>
      <c r="CMP78" s="107"/>
      <c r="CMQ78" s="107"/>
      <c r="CMR78" s="107"/>
      <c r="CMS78" s="107"/>
      <c r="CMT78" s="107"/>
      <c r="CMU78" s="107"/>
      <c r="CMV78" s="107"/>
      <c r="CMW78" s="107"/>
      <c r="CMX78" s="107"/>
      <c r="CMY78" s="107"/>
      <c r="CMZ78" s="107"/>
      <c r="CNA78" s="107"/>
      <c r="CNB78" s="107"/>
      <c r="CNC78" s="107"/>
      <c r="CND78" s="107"/>
      <c r="CNE78" s="107"/>
      <c r="CNF78" s="107"/>
      <c r="CNG78" s="107"/>
      <c r="CNH78" s="107"/>
      <c r="CNI78" s="107"/>
      <c r="CNJ78" s="107"/>
      <c r="CNK78" s="107"/>
      <c r="CNL78" s="107"/>
      <c r="CNM78" s="107"/>
      <c r="CNN78" s="107"/>
      <c r="CNO78" s="107"/>
      <c r="CNP78" s="107"/>
      <c r="CNQ78" s="107"/>
      <c r="CNR78" s="107"/>
      <c r="CNS78" s="107"/>
      <c r="CNT78" s="107"/>
      <c r="CNU78" s="107"/>
      <c r="CNV78" s="107"/>
      <c r="CNW78" s="107"/>
      <c r="CNX78" s="107"/>
      <c r="CNY78" s="107"/>
      <c r="CNZ78" s="107"/>
      <c r="COA78" s="107"/>
      <c r="COB78" s="107"/>
      <c r="COC78" s="107"/>
      <c r="COD78" s="107"/>
      <c r="COE78" s="107"/>
      <c r="COF78" s="107"/>
      <c r="COG78" s="107"/>
      <c r="COH78" s="107"/>
      <c r="COI78" s="107"/>
      <c r="COJ78" s="107"/>
      <c r="COK78" s="107"/>
      <c r="COL78" s="107"/>
      <c r="COM78" s="107"/>
      <c r="CON78" s="107"/>
      <c r="COO78" s="107"/>
      <c r="COP78" s="107"/>
      <c r="COQ78" s="107"/>
      <c r="COR78" s="107"/>
      <c r="COS78" s="107"/>
      <c r="COT78" s="107"/>
      <c r="COU78" s="107"/>
      <c r="COV78" s="107"/>
      <c r="COW78" s="107"/>
      <c r="COX78" s="107"/>
      <c r="COY78" s="107"/>
      <c r="COZ78" s="107"/>
      <c r="CPA78" s="107"/>
      <c r="CPB78" s="107"/>
      <c r="CPC78" s="107"/>
      <c r="CPD78" s="107"/>
      <c r="CPE78" s="107"/>
      <c r="CPF78" s="107"/>
      <c r="CPG78" s="107"/>
      <c r="CPH78" s="107"/>
      <c r="CPI78" s="107"/>
      <c r="CPJ78" s="107"/>
      <c r="CPK78" s="107"/>
      <c r="CPL78" s="107"/>
      <c r="CPM78" s="107"/>
      <c r="CPN78" s="107"/>
      <c r="CPO78" s="107"/>
      <c r="CPP78" s="107"/>
      <c r="CPQ78" s="107"/>
      <c r="CPR78" s="107"/>
      <c r="CPS78" s="107"/>
      <c r="CPT78" s="107"/>
      <c r="CPU78" s="107"/>
      <c r="CPV78" s="107"/>
      <c r="CPW78" s="107"/>
      <c r="CPX78" s="107"/>
      <c r="CPY78" s="107"/>
      <c r="CPZ78" s="107"/>
      <c r="CQA78" s="107"/>
      <c r="CQB78" s="107"/>
      <c r="CQC78" s="107"/>
      <c r="CQD78" s="107"/>
      <c r="CQE78" s="107"/>
      <c r="CQF78" s="107"/>
      <c r="CQG78" s="107"/>
      <c r="CQH78" s="107"/>
      <c r="CQI78" s="107"/>
      <c r="CQJ78" s="107"/>
      <c r="CQK78" s="107"/>
      <c r="CQL78" s="107"/>
      <c r="CQM78" s="107"/>
      <c r="CQN78" s="107"/>
      <c r="CQO78" s="107"/>
      <c r="CQP78" s="107"/>
      <c r="CQQ78" s="107"/>
      <c r="CQR78" s="107"/>
      <c r="CQS78" s="107"/>
      <c r="CQT78" s="107"/>
      <c r="CQU78" s="107"/>
      <c r="CQV78" s="107"/>
      <c r="CQW78" s="107"/>
      <c r="CQX78" s="107"/>
      <c r="CQY78" s="107"/>
      <c r="CQZ78" s="107"/>
      <c r="CRA78" s="107"/>
      <c r="CRB78" s="107"/>
      <c r="CRC78" s="107"/>
      <c r="CRD78" s="107"/>
      <c r="CRE78" s="107"/>
      <c r="CRF78" s="107"/>
      <c r="CRG78" s="107"/>
      <c r="CRH78" s="107"/>
      <c r="CRI78" s="107"/>
      <c r="CRJ78" s="107"/>
      <c r="CRK78" s="107"/>
      <c r="CRL78" s="107"/>
      <c r="CRM78" s="107"/>
      <c r="CRN78" s="107"/>
      <c r="CRO78" s="107"/>
      <c r="CRP78" s="107"/>
      <c r="CRQ78" s="107"/>
      <c r="CRR78" s="107"/>
      <c r="CRS78" s="107"/>
      <c r="CRT78" s="107"/>
      <c r="CRU78" s="107"/>
      <c r="CRV78" s="107"/>
      <c r="CRW78" s="107"/>
      <c r="CRX78" s="107"/>
      <c r="CRY78" s="107"/>
      <c r="CRZ78" s="107"/>
      <c r="CSA78" s="107"/>
      <c r="CSB78" s="107"/>
      <c r="CSC78" s="107"/>
      <c r="CSD78" s="107"/>
      <c r="CSE78" s="107"/>
      <c r="CSF78" s="107"/>
      <c r="CSG78" s="107"/>
      <c r="CSH78" s="107"/>
      <c r="CSI78" s="107"/>
      <c r="CSJ78" s="107"/>
      <c r="CSK78" s="107"/>
      <c r="CSL78" s="107"/>
      <c r="CSM78" s="107"/>
      <c r="CSN78" s="107"/>
      <c r="CSO78" s="107"/>
      <c r="CSP78" s="107"/>
      <c r="CSQ78" s="107"/>
      <c r="CSR78" s="107"/>
      <c r="CSS78" s="107"/>
      <c r="CST78" s="107"/>
      <c r="CSU78" s="107"/>
      <c r="CSV78" s="107"/>
      <c r="CSW78" s="107"/>
      <c r="CSX78" s="107"/>
      <c r="CSY78" s="107"/>
      <c r="CSZ78" s="107"/>
      <c r="CTA78" s="107"/>
      <c r="CTB78" s="107"/>
      <c r="CTC78" s="107"/>
      <c r="CTD78" s="107"/>
      <c r="CTE78" s="107"/>
      <c r="CTF78" s="107"/>
      <c r="CTG78" s="107"/>
      <c r="CTH78" s="107"/>
      <c r="CTI78" s="107"/>
      <c r="CTJ78" s="107"/>
      <c r="CTK78" s="107"/>
      <c r="CTL78" s="107"/>
      <c r="CTM78" s="107"/>
      <c r="CTN78" s="107"/>
      <c r="CTO78" s="107"/>
      <c r="CTP78" s="107"/>
      <c r="CTQ78" s="107"/>
      <c r="CTR78" s="107"/>
      <c r="CTS78" s="107"/>
      <c r="CTT78" s="107"/>
      <c r="CTU78" s="107"/>
      <c r="CTV78" s="107"/>
      <c r="CTW78" s="107"/>
      <c r="CTX78" s="107"/>
      <c r="CTY78" s="107"/>
      <c r="CTZ78" s="107"/>
      <c r="CUA78" s="107"/>
      <c r="CUB78" s="107"/>
      <c r="CUC78" s="107"/>
      <c r="CUD78" s="107"/>
      <c r="CUE78" s="107"/>
      <c r="CUF78" s="107"/>
      <c r="CUG78" s="107"/>
      <c r="CUH78" s="107"/>
      <c r="CUI78" s="107"/>
      <c r="CUJ78" s="107"/>
      <c r="CUK78" s="107"/>
      <c r="CUL78" s="107"/>
      <c r="CUM78" s="107"/>
      <c r="CUN78" s="107"/>
      <c r="CUO78" s="107"/>
      <c r="CUP78" s="107"/>
      <c r="CUQ78" s="107"/>
      <c r="CUR78" s="107"/>
      <c r="CUS78" s="107"/>
      <c r="CUT78" s="107"/>
      <c r="CUU78" s="107"/>
      <c r="CUV78" s="107"/>
      <c r="CUW78" s="107"/>
      <c r="CUX78" s="107"/>
      <c r="CUY78" s="107"/>
      <c r="CUZ78" s="107"/>
      <c r="CVA78" s="107"/>
      <c r="CVB78" s="107"/>
      <c r="CVC78" s="107"/>
      <c r="CVD78" s="107"/>
      <c r="CVE78" s="107"/>
      <c r="CVF78" s="107"/>
      <c r="CVG78" s="107"/>
      <c r="CVH78" s="107"/>
      <c r="CVI78" s="107"/>
      <c r="CVJ78" s="107"/>
      <c r="CVK78" s="107"/>
      <c r="CVL78" s="107"/>
      <c r="CVM78" s="107"/>
      <c r="CVN78" s="107"/>
      <c r="CVO78" s="107"/>
      <c r="CVP78" s="107"/>
      <c r="CVQ78" s="107"/>
      <c r="CVR78" s="107"/>
      <c r="CVS78" s="107"/>
      <c r="CVT78" s="107"/>
      <c r="CVU78" s="107"/>
      <c r="CVV78" s="107"/>
      <c r="CVW78" s="107"/>
      <c r="CVX78" s="107"/>
      <c r="CVY78" s="107"/>
      <c r="CVZ78" s="107"/>
      <c r="CWA78" s="107"/>
      <c r="CWB78" s="107"/>
      <c r="CWC78" s="107"/>
      <c r="CWD78" s="107"/>
      <c r="CWE78" s="107"/>
      <c r="CWF78" s="107"/>
      <c r="CWG78" s="107"/>
      <c r="CWH78" s="107"/>
      <c r="CWI78" s="107"/>
      <c r="CWJ78" s="107"/>
      <c r="CWK78" s="107"/>
      <c r="CWL78" s="107"/>
      <c r="CWM78" s="107"/>
      <c r="CWN78" s="107"/>
      <c r="CWO78" s="107"/>
      <c r="CWP78" s="107"/>
      <c r="CWQ78" s="107"/>
      <c r="CWR78" s="107"/>
      <c r="CWS78" s="107"/>
      <c r="CWT78" s="107"/>
      <c r="CWU78" s="107"/>
      <c r="CWV78" s="107"/>
      <c r="CWW78" s="107"/>
      <c r="CWX78" s="107"/>
      <c r="CWY78" s="107"/>
      <c r="CWZ78" s="107"/>
      <c r="CXA78" s="107"/>
      <c r="CXB78" s="107"/>
      <c r="CXC78" s="107"/>
      <c r="CXD78" s="107"/>
      <c r="CXE78" s="107"/>
      <c r="CXF78" s="107"/>
      <c r="CXG78" s="107"/>
      <c r="CXH78" s="107"/>
      <c r="CXI78" s="107"/>
      <c r="CXJ78" s="107"/>
      <c r="CXK78" s="107"/>
      <c r="CXL78" s="107"/>
      <c r="CXM78" s="107"/>
      <c r="CXN78" s="107"/>
      <c r="CXO78" s="107"/>
      <c r="CXP78" s="107"/>
      <c r="CXQ78" s="107"/>
      <c r="CXR78" s="107"/>
      <c r="CXS78" s="107"/>
      <c r="CXT78" s="107"/>
      <c r="CXU78" s="107"/>
      <c r="CXV78" s="107"/>
      <c r="CXW78" s="107"/>
      <c r="CXX78" s="107"/>
      <c r="CXY78" s="107"/>
      <c r="CXZ78" s="107"/>
      <c r="CYA78" s="107"/>
      <c r="CYB78" s="107"/>
      <c r="CYC78" s="107"/>
      <c r="CYD78" s="107"/>
      <c r="CYE78" s="107"/>
      <c r="CYF78" s="107"/>
      <c r="CYG78" s="107"/>
      <c r="CYH78" s="107"/>
      <c r="CYI78" s="107"/>
      <c r="CYJ78" s="107"/>
      <c r="CYK78" s="107"/>
      <c r="CYL78" s="107"/>
      <c r="CYM78" s="107"/>
      <c r="CYN78" s="107"/>
      <c r="CYO78" s="107"/>
      <c r="CYP78" s="107"/>
      <c r="CYQ78" s="107"/>
      <c r="CYR78" s="107"/>
      <c r="CYS78" s="107"/>
      <c r="CYT78" s="107"/>
      <c r="CYU78" s="107"/>
      <c r="CYV78" s="107"/>
      <c r="CYW78" s="107"/>
      <c r="CYX78" s="107"/>
      <c r="CYY78" s="107"/>
      <c r="CYZ78" s="107"/>
      <c r="CZA78" s="107"/>
      <c r="CZB78" s="107"/>
      <c r="CZC78" s="107"/>
      <c r="CZD78" s="107"/>
      <c r="CZE78" s="107"/>
      <c r="CZF78" s="107"/>
      <c r="CZG78" s="107"/>
      <c r="CZH78" s="107"/>
      <c r="CZI78" s="107"/>
      <c r="CZJ78" s="107"/>
      <c r="CZK78" s="107"/>
      <c r="CZL78" s="107"/>
      <c r="CZM78" s="107"/>
      <c r="CZN78" s="107"/>
      <c r="CZO78" s="107"/>
      <c r="CZP78" s="107"/>
      <c r="CZQ78" s="107"/>
      <c r="CZR78" s="107"/>
      <c r="CZS78" s="107"/>
      <c r="CZT78" s="107"/>
      <c r="CZU78" s="107"/>
      <c r="CZV78" s="107"/>
      <c r="CZW78" s="107"/>
      <c r="CZX78" s="107"/>
      <c r="CZY78" s="107"/>
      <c r="CZZ78" s="107"/>
      <c r="DAA78" s="107"/>
      <c r="DAB78" s="107"/>
      <c r="DAC78" s="107"/>
      <c r="DAD78" s="107"/>
      <c r="DAE78" s="107"/>
      <c r="DAF78" s="107"/>
      <c r="DAG78" s="107"/>
      <c r="DAH78" s="107"/>
      <c r="DAI78" s="107"/>
      <c r="DAJ78" s="107"/>
      <c r="DAK78" s="107"/>
      <c r="DAL78" s="107"/>
      <c r="DAM78" s="107"/>
      <c r="DAN78" s="107"/>
      <c r="DAO78" s="107"/>
      <c r="DAP78" s="107"/>
      <c r="DAQ78" s="107"/>
      <c r="DAR78" s="107"/>
      <c r="DAS78" s="107"/>
      <c r="DAT78" s="107"/>
      <c r="DAU78" s="107"/>
      <c r="DAV78" s="107"/>
      <c r="DAW78" s="107"/>
      <c r="DAX78" s="107"/>
      <c r="DAY78" s="107"/>
      <c r="DAZ78" s="107"/>
      <c r="DBA78" s="107"/>
      <c r="DBB78" s="107"/>
      <c r="DBC78" s="107"/>
      <c r="DBD78" s="107"/>
      <c r="DBE78" s="107"/>
      <c r="DBF78" s="107"/>
      <c r="DBG78" s="107"/>
      <c r="DBH78" s="107"/>
      <c r="DBI78" s="107"/>
      <c r="DBJ78" s="107"/>
      <c r="DBK78" s="107"/>
      <c r="DBL78" s="107"/>
      <c r="DBM78" s="107"/>
      <c r="DBN78" s="107"/>
      <c r="DBO78" s="107"/>
      <c r="DBP78" s="107"/>
      <c r="DBQ78" s="107"/>
      <c r="DBR78" s="107"/>
      <c r="DBS78" s="107"/>
      <c r="DBT78" s="107"/>
      <c r="DBU78" s="107"/>
      <c r="DBV78" s="107"/>
      <c r="DBW78" s="107"/>
      <c r="DBX78" s="107"/>
      <c r="DBY78" s="107"/>
      <c r="DBZ78" s="107"/>
      <c r="DCA78" s="107"/>
      <c r="DCB78" s="107"/>
      <c r="DCC78" s="107"/>
      <c r="DCD78" s="107"/>
      <c r="DCE78" s="107"/>
      <c r="DCF78" s="107"/>
      <c r="DCG78" s="107"/>
      <c r="DCH78" s="107"/>
      <c r="DCI78" s="107"/>
      <c r="DCJ78" s="107"/>
      <c r="DCK78" s="107"/>
      <c r="DCL78" s="107"/>
      <c r="DCM78" s="107"/>
      <c r="DCN78" s="107"/>
      <c r="DCO78" s="107"/>
      <c r="DCP78" s="107"/>
      <c r="DCQ78" s="107"/>
      <c r="DCR78" s="107"/>
      <c r="DCS78" s="107"/>
      <c r="DCT78" s="107"/>
      <c r="DCU78" s="107"/>
      <c r="DCV78" s="107"/>
      <c r="DCW78" s="107"/>
      <c r="DCX78" s="107"/>
      <c r="DCY78" s="107"/>
      <c r="DCZ78" s="107"/>
      <c r="DDA78" s="107"/>
      <c r="DDB78" s="107"/>
      <c r="DDC78" s="107"/>
      <c r="DDD78" s="107"/>
      <c r="DDE78" s="107"/>
      <c r="DDF78" s="107"/>
      <c r="DDG78" s="107"/>
      <c r="DDH78" s="107"/>
      <c r="DDI78" s="107"/>
      <c r="DDJ78" s="107"/>
      <c r="DDK78" s="107"/>
      <c r="DDL78" s="107"/>
      <c r="DDM78" s="107"/>
      <c r="DDN78" s="107"/>
      <c r="DDO78" s="107"/>
      <c r="DDP78" s="107"/>
      <c r="DDQ78" s="107"/>
      <c r="DDR78" s="107"/>
      <c r="DDS78" s="107"/>
      <c r="DDT78" s="107"/>
      <c r="DDU78" s="107"/>
      <c r="DDV78" s="107"/>
      <c r="DDW78" s="107"/>
      <c r="DDX78" s="107"/>
      <c r="DDY78" s="107"/>
      <c r="DDZ78" s="107"/>
      <c r="DEA78" s="107"/>
      <c r="DEB78" s="107"/>
      <c r="DEC78" s="107"/>
      <c r="DED78" s="107"/>
      <c r="DEE78" s="107"/>
      <c r="DEF78" s="107"/>
      <c r="DEG78" s="107"/>
      <c r="DEH78" s="107"/>
      <c r="DEI78" s="107"/>
      <c r="DEJ78" s="107"/>
      <c r="DEK78" s="107"/>
      <c r="DEL78" s="107"/>
      <c r="DEM78" s="107"/>
      <c r="DEN78" s="107"/>
      <c r="DEO78" s="107"/>
      <c r="DEP78" s="107"/>
      <c r="DEQ78" s="107"/>
      <c r="DER78" s="107"/>
      <c r="DES78" s="107"/>
      <c r="DET78" s="107"/>
      <c r="DEU78" s="107"/>
      <c r="DEV78" s="107"/>
      <c r="DEW78" s="107"/>
      <c r="DEX78" s="107"/>
      <c r="DEY78" s="107"/>
      <c r="DEZ78" s="107"/>
      <c r="DFA78" s="107"/>
      <c r="DFB78" s="107"/>
      <c r="DFC78" s="107"/>
      <c r="DFD78" s="107"/>
      <c r="DFE78" s="107"/>
      <c r="DFF78" s="107"/>
      <c r="DFG78" s="107"/>
      <c r="DFH78" s="107"/>
      <c r="DFI78" s="107"/>
      <c r="DFJ78" s="107"/>
      <c r="DFK78" s="107"/>
      <c r="DFL78" s="107"/>
      <c r="DFM78" s="107"/>
      <c r="DFN78" s="107"/>
      <c r="DFO78" s="107"/>
      <c r="DFP78" s="107"/>
      <c r="DFQ78" s="107"/>
      <c r="DFR78" s="107"/>
      <c r="DFS78" s="107"/>
      <c r="DFT78" s="107"/>
      <c r="DFU78" s="107"/>
      <c r="DFV78" s="107"/>
      <c r="DFW78" s="107"/>
      <c r="DFX78" s="107"/>
      <c r="DFY78" s="107"/>
      <c r="DFZ78" s="107"/>
      <c r="DGA78" s="107"/>
      <c r="DGB78" s="107"/>
      <c r="DGC78" s="107"/>
      <c r="DGD78" s="107"/>
      <c r="DGE78" s="107"/>
      <c r="DGF78" s="107"/>
      <c r="DGG78" s="107"/>
      <c r="DGH78" s="107"/>
      <c r="DGI78" s="107"/>
      <c r="DGJ78" s="107"/>
      <c r="DGK78" s="107"/>
      <c r="DGL78" s="107"/>
      <c r="DGM78" s="107"/>
      <c r="DGN78" s="107"/>
      <c r="DGO78" s="107"/>
      <c r="DGP78" s="107"/>
      <c r="DGQ78" s="107"/>
      <c r="DGR78" s="107"/>
      <c r="DGS78" s="107"/>
      <c r="DGT78" s="107"/>
      <c r="DGU78" s="107"/>
      <c r="DGV78" s="107"/>
      <c r="DGW78" s="107"/>
      <c r="DGX78" s="107"/>
      <c r="DGY78" s="107"/>
      <c r="DGZ78" s="107"/>
      <c r="DHA78" s="107"/>
      <c r="DHB78" s="107"/>
      <c r="DHC78" s="107"/>
      <c r="DHD78" s="107"/>
      <c r="DHE78" s="107"/>
      <c r="DHF78" s="107"/>
      <c r="DHG78" s="107"/>
      <c r="DHH78" s="107"/>
      <c r="DHI78" s="107"/>
      <c r="DHJ78" s="107"/>
      <c r="DHK78" s="107"/>
      <c r="DHL78" s="107"/>
      <c r="DHM78" s="107"/>
      <c r="DHN78" s="107"/>
      <c r="DHO78" s="107"/>
      <c r="DHP78" s="107"/>
      <c r="DHQ78" s="107"/>
      <c r="DHR78" s="107"/>
      <c r="DHS78" s="107"/>
      <c r="DHT78" s="107"/>
      <c r="DHU78" s="107"/>
      <c r="DHV78" s="107"/>
      <c r="DHW78" s="107"/>
      <c r="DHX78" s="107"/>
      <c r="DHY78" s="107"/>
      <c r="DHZ78" s="107"/>
      <c r="DIA78" s="107"/>
      <c r="DIB78" s="107"/>
      <c r="DIC78" s="107"/>
      <c r="DID78" s="107"/>
      <c r="DIE78" s="107"/>
      <c r="DIF78" s="107"/>
      <c r="DIG78" s="107"/>
      <c r="DIH78" s="107"/>
      <c r="DII78" s="107"/>
      <c r="DIJ78" s="107"/>
      <c r="DIK78" s="107"/>
      <c r="DIL78" s="107"/>
      <c r="DIM78" s="107"/>
      <c r="DIN78" s="107"/>
      <c r="DIO78" s="107"/>
      <c r="DIP78" s="107"/>
      <c r="DIQ78" s="107"/>
      <c r="DIR78" s="107"/>
      <c r="DIS78" s="107"/>
      <c r="DIT78" s="107"/>
      <c r="DIU78" s="107"/>
      <c r="DIV78" s="107"/>
      <c r="DIW78" s="107"/>
      <c r="DIX78" s="107"/>
      <c r="DIY78" s="107"/>
      <c r="DIZ78" s="107"/>
      <c r="DJA78" s="107"/>
      <c r="DJB78" s="107"/>
      <c r="DJC78" s="107"/>
      <c r="DJD78" s="107"/>
      <c r="DJE78" s="107"/>
      <c r="DJF78" s="107"/>
      <c r="DJG78" s="107"/>
      <c r="DJH78" s="107"/>
      <c r="DJI78" s="107"/>
      <c r="DJJ78" s="107"/>
      <c r="DJK78" s="107"/>
      <c r="DJL78" s="107"/>
      <c r="DJM78" s="107"/>
      <c r="DJN78" s="107"/>
      <c r="DJO78" s="107"/>
      <c r="DJP78" s="107"/>
      <c r="DJQ78" s="107"/>
      <c r="DJR78" s="107"/>
      <c r="DJS78" s="107"/>
      <c r="DJT78" s="107"/>
      <c r="DJU78" s="107"/>
      <c r="DJV78" s="107"/>
      <c r="DJW78" s="107"/>
      <c r="DJX78" s="107"/>
      <c r="DJY78" s="107"/>
      <c r="DJZ78" s="107"/>
      <c r="DKA78" s="107"/>
      <c r="DKB78" s="107"/>
      <c r="DKC78" s="107"/>
      <c r="DKD78" s="107"/>
      <c r="DKE78" s="107"/>
      <c r="DKF78" s="107"/>
      <c r="DKG78" s="107"/>
      <c r="DKH78" s="107"/>
      <c r="DKI78" s="107"/>
      <c r="DKJ78" s="107"/>
      <c r="DKK78" s="107"/>
      <c r="DKL78" s="107"/>
      <c r="DKM78" s="107"/>
      <c r="DKN78" s="107"/>
      <c r="DKO78" s="107"/>
      <c r="DKP78" s="107"/>
      <c r="DKQ78" s="107"/>
      <c r="DKR78" s="107"/>
      <c r="DKS78" s="107"/>
      <c r="DKT78" s="107"/>
      <c r="DKU78" s="107"/>
      <c r="DKV78" s="107"/>
      <c r="DKW78" s="107"/>
      <c r="DKX78" s="107"/>
      <c r="DKY78" s="107"/>
      <c r="DKZ78" s="107"/>
      <c r="DLA78" s="107"/>
      <c r="DLB78" s="107"/>
      <c r="DLC78" s="107"/>
      <c r="DLD78" s="107"/>
      <c r="DLE78" s="107"/>
      <c r="DLF78" s="107"/>
      <c r="DLG78" s="107"/>
      <c r="DLH78" s="107"/>
      <c r="DLI78" s="107"/>
      <c r="DLJ78" s="107"/>
      <c r="DLK78" s="107"/>
      <c r="DLL78" s="107"/>
      <c r="DLM78" s="107"/>
      <c r="DLN78" s="107"/>
      <c r="DLO78" s="107"/>
      <c r="DLP78" s="107"/>
      <c r="DLQ78" s="107"/>
      <c r="DLR78" s="107"/>
      <c r="DLS78" s="107"/>
      <c r="DLT78" s="107"/>
      <c r="DLU78" s="107"/>
      <c r="DLV78" s="107"/>
      <c r="DLW78" s="107"/>
      <c r="DLX78" s="107"/>
      <c r="DLY78" s="107"/>
      <c r="DLZ78" s="107"/>
      <c r="DMA78" s="107"/>
      <c r="DMB78" s="107"/>
      <c r="DMC78" s="107"/>
      <c r="DMD78" s="107"/>
      <c r="DME78" s="107"/>
      <c r="DMF78" s="107"/>
      <c r="DMG78" s="107"/>
      <c r="DMH78" s="107"/>
      <c r="DMI78" s="107"/>
      <c r="DMJ78" s="107"/>
      <c r="DMK78" s="107"/>
      <c r="DML78" s="107"/>
      <c r="DMM78" s="107"/>
      <c r="DMN78" s="107"/>
      <c r="DMO78" s="107"/>
      <c r="DMP78" s="107"/>
      <c r="DMQ78" s="107"/>
      <c r="DMR78" s="107"/>
      <c r="DMS78" s="107"/>
      <c r="DMT78" s="107"/>
      <c r="DMU78" s="107"/>
      <c r="DMV78" s="107"/>
      <c r="DMW78" s="107"/>
      <c r="DMX78" s="107"/>
      <c r="DMY78" s="107"/>
      <c r="DMZ78" s="107"/>
      <c r="DNA78" s="107"/>
      <c r="DNB78" s="107"/>
      <c r="DNC78" s="107"/>
      <c r="DND78" s="107"/>
      <c r="DNE78" s="107"/>
      <c r="DNF78" s="107"/>
      <c r="DNG78" s="107"/>
      <c r="DNH78" s="107"/>
      <c r="DNI78" s="107"/>
      <c r="DNJ78" s="107"/>
      <c r="DNK78" s="107"/>
      <c r="DNL78" s="107"/>
      <c r="DNM78" s="107"/>
      <c r="DNN78" s="107"/>
      <c r="DNO78" s="107"/>
      <c r="DNP78" s="107"/>
      <c r="DNQ78" s="107"/>
      <c r="DNR78" s="107"/>
      <c r="DNS78" s="107"/>
      <c r="DNT78" s="107"/>
      <c r="DNU78" s="107"/>
      <c r="DNV78" s="107"/>
      <c r="DNW78" s="107"/>
      <c r="DNX78" s="107"/>
      <c r="DNY78" s="107"/>
      <c r="DNZ78" s="107"/>
      <c r="DOA78" s="107"/>
      <c r="DOB78" s="107"/>
      <c r="DOC78" s="107"/>
      <c r="DOD78" s="107"/>
      <c r="DOE78" s="107"/>
      <c r="DOF78" s="107"/>
      <c r="DOG78" s="107"/>
      <c r="DOH78" s="107"/>
      <c r="DOI78" s="107"/>
      <c r="DOJ78" s="107"/>
      <c r="DOK78" s="107"/>
      <c r="DOL78" s="107"/>
      <c r="DOM78" s="107"/>
      <c r="DON78" s="107"/>
      <c r="DOO78" s="107"/>
      <c r="DOP78" s="107"/>
      <c r="DOQ78" s="107"/>
      <c r="DOR78" s="107"/>
      <c r="DOS78" s="107"/>
      <c r="DOT78" s="107"/>
      <c r="DOU78" s="107"/>
      <c r="DOV78" s="107"/>
      <c r="DOW78" s="107"/>
      <c r="DOX78" s="107"/>
      <c r="DOY78" s="107"/>
      <c r="DOZ78" s="107"/>
      <c r="DPA78" s="107"/>
      <c r="DPB78" s="107"/>
      <c r="DPC78" s="107"/>
      <c r="DPD78" s="107"/>
      <c r="DPE78" s="107"/>
      <c r="DPF78" s="107"/>
      <c r="DPG78" s="107"/>
      <c r="DPH78" s="107"/>
      <c r="DPI78" s="107"/>
      <c r="DPJ78" s="107"/>
      <c r="DPK78" s="107"/>
      <c r="DPL78" s="107"/>
      <c r="DPM78" s="107"/>
      <c r="DPN78" s="107"/>
      <c r="DPO78" s="107"/>
      <c r="DPP78" s="107"/>
      <c r="DPQ78" s="107"/>
      <c r="DPR78" s="107"/>
      <c r="DPS78" s="107"/>
      <c r="DPT78" s="107"/>
      <c r="DPU78" s="107"/>
      <c r="DPV78" s="107"/>
      <c r="DPW78" s="107"/>
      <c r="DPX78" s="107"/>
      <c r="DPY78" s="107"/>
      <c r="DPZ78" s="107"/>
      <c r="DQA78" s="107"/>
      <c r="DQB78" s="107"/>
      <c r="DQC78" s="107"/>
      <c r="DQD78" s="107"/>
      <c r="DQE78" s="107"/>
      <c r="DQF78" s="107"/>
      <c r="DQG78" s="107"/>
      <c r="DQH78" s="107"/>
      <c r="DQI78" s="107"/>
      <c r="DQJ78" s="107"/>
      <c r="DQK78" s="107"/>
      <c r="DQL78" s="107"/>
      <c r="DQM78" s="107"/>
      <c r="DQN78" s="107"/>
      <c r="DQO78" s="107"/>
      <c r="DQP78" s="107"/>
      <c r="DQQ78" s="107"/>
      <c r="DQR78" s="107"/>
      <c r="DQS78" s="107"/>
      <c r="DQT78" s="107"/>
      <c r="DQU78" s="107"/>
      <c r="DQV78" s="107"/>
      <c r="DQW78" s="107"/>
      <c r="DQX78" s="107"/>
      <c r="DQY78" s="107"/>
      <c r="DQZ78" s="107"/>
      <c r="DRA78" s="107"/>
      <c r="DRB78" s="107"/>
      <c r="DRC78" s="107"/>
      <c r="DRD78" s="107"/>
      <c r="DRE78" s="107"/>
      <c r="DRF78" s="107"/>
      <c r="DRG78" s="107"/>
      <c r="DRH78" s="107"/>
      <c r="DRI78" s="107"/>
      <c r="DRJ78" s="107"/>
      <c r="DRK78" s="107"/>
      <c r="DRL78" s="107"/>
      <c r="DRM78" s="107"/>
      <c r="DRN78" s="107"/>
      <c r="DRO78" s="107"/>
      <c r="DRP78" s="107"/>
      <c r="DRQ78" s="107"/>
      <c r="DRR78" s="107"/>
      <c r="DRS78" s="107"/>
      <c r="DRT78" s="107"/>
      <c r="DRU78" s="107"/>
      <c r="DRV78" s="107"/>
      <c r="DRW78" s="107"/>
      <c r="DRX78" s="107"/>
      <c r="DRY78" s="107"/>
      <c r="DRZ78" s="107"/>
      <c r="DSA78" s="107"/>
      <c r="DSB78" s="107"/>
      <c r="DSC78" s="107"/>
      <c r="DSD78" s="107"/>
      <c r="DSE78" s="107"/>
      <c r="DSF78" s="107"/>
      <c r="DSG78" s="107"/>
      <c r="DSH78" s="107"/>
      <c r="DSI78" s="107"/>
      <c r="DSJ78" s="107"/>
      <c r="DSK78" s="107"/>
      <c r="DSL78" s="107"/>
      <c r="DSM78" s="107"/>
      <c r="DSN78" s="107"/>
      <c r="DSO78" s="107"/>
      <c r="DSP78" s="107"/>
      <c r="DSQ78" s="107"/>
      <c r="DSR78" s="107"/>
      <c r="DSS78" s="107"/>
      <c r="DST78" s="107"/>
      <c r="DSU78" s="107"/>
      <c r="DSV78" s="107"/>
      <c r="DSW78" s="107"/>
      <c r="DSX78" s="107"/>
      <c r="DSY78" s="107"/>
      <c r="DSZ78" s="107"/>
      <c r="DTA78" s="107"/>
      <c r="DTB78" s="107"/>
      <c r="DTC78" s="107"/>
      <c r="DTD78" s="107"/>
      <c r="DTE78" s="107"/>
      <c r="DTF78" s="107"/>
      <c r="DTG78" s="107"/>
      <c r="DTH78" s="107"/>
      <c r="DTI78" s="107"/>
      <c r="DTJ78" s="107"/>
      <c r="DTK78" s="107"/>
      <c r="DTL78" s="107"/>
      <c r="DTM78" s="107"/>
      <c r="DTN78" s="107"/>
      <c r="DTO78" s="107"/>
      <c r="DTP78" s="107"/>
      <c r="DTQ78" s="107"/>
      <c r="DTR78" s="107"/>
      <c r="DTS78" s="107"/>
      <c r="DTT78" s="107"/>
      <c r="DTU78" s="107"/>
      <c r="DTV78" s="107"/>
      <c r="DTW78" s="107"/>
      <c r="DTX78" s="107"/>
      <c r="DTY78" s="107"/>
      <c r="DTZ78" s="107"/>
      <c r="DUA78" s="107"/>
      <c r="DUB78" s="107"/>
      <c r="DUC78" s="107"/>
      <c r="DUD78" s="107"/>
      <c r="DUE78" s="107"/>
      <c r="DUF78" s="107"/>
      <c r="DUG78" s="107"/>
      <c r="DUH78" s="107"/>
      <c r="DUI78" s="107"/>
      <c r="DUJ78" s="107"/>
      <c r="DUK78" s="107"/>
      <c r="DUL78" s="107"/>
      <c r="DUM78" s="107"/>
      <c r="DUN78" s="107"/>
      <c r="DUO78" s="107"/>
      <c r="DUP78" s="107"/>
      <c r="DUQ78" s="107"/>
      <c r="DUR78" s="107"/>
      <c r="DUS78" s="107"/>
      <c r="DUT78" s="107"/>
      <c r="DUU78" s="107"/>
      <c r="DUV78" s="107"/>
      <c r="DUW78" s="107"/>
      <c r="DUX78" s="107"/>
      <c r="DUY78" s="107"/>
      <c r="DUZ78" s="107"/>
      <c r="DVA78" s="107"/>
      <c r="DVB78" s="107"/>
      <c r="DVC78" s="107"/>
      <c r="DVD78" s="107"/>
      <c r="DVE78" s="107"/>
      <c r="DVF78" s="107"/>
      <c r="DVG78" s="107"/>
      <c r="DVH78" s="107"/>
      <c r="DVI78" s="107"/>
      <c r="DVJ78" s="107"/>
      <c r="DVK78" s="107"/>
      <c r="DVL78" s="107"/>
      <c r="DVM78" s="107"/>
      <c r="DVN78" s="107"/>
      <c r="DVO78" s="107"/>
      <c r="DVP78" s="107"/>
      <c r="DVQ78" s="107"/>
      <c r="DVR78" s="107"/>
      <c r="DVS78" s="107"/>
      <c r="DVT78" s="107"/>
      <c r="DVU78" s="107"/>
      <c r="DVV78" s="107"/>
      <c r="DVW78" s="107"/>
      <c r="DVX78" s="107"/>
      <c r="DVY78" s="107"/>
      <c r="DVZ78" s="107"/>
      <c r="DWA78" s="107"/>
      <c r="DWB78" s="107"/>
      <c r="DWC78" s="107"/>
      <c r="DWD78" s="107"/>
      <c r="DWE78" s="107"/>
      <c r="DWF78" s="107"/>
      <c r="DWG78" s="107"/>
      <c r="DWH78" s="107"/>
      <c r="DWI78" s="107"/>
      <c r="DWJ78" s="107"/>
      <c r="DWK78" s="107"/>
      <c r="DWL78" s="107"/>
      <c r="DWM78" s="107"/>
      <c r="DWN78" s="107"/>
      <c r="DWO78" s="107"/>
      <c r="DWP78" s="107"/>
      <c r="DWQ78" s="107"/>
      <c r="DWR78" s="107"/>
      <c r="DWS78" s="107"/>
      <c r="DWT78" s="107"/>
      <c r="DWU78" s="107"/>
      <c r="DWV78" s="107"/>
      <c r="DWW78" s="107"/>
      <c r="DWX78" s="107"/>
      <c r="DWY78" s="107"/>
      <c r="DWZ78" s="107"/>
      <c r="DXA78" s="107"/>
      <c r="DXB78" s="107"/>
      <c r="DXC78" s="107"/>
      <c r="DXD78" s="107"/>
      <c r="DXE78" s="107"/>
      <c r="DXF78" s="107"/>
      <c r="DXG78" s="107"/>
      <c r="DXH78" s="107"/>
      <c r="DXI78" s="107"/>
      <c r="DXJ78" s="107"/>
      <c r="DXK78" s="107"/>
      <c r="DXL78" s="107"/>
      <c r="DXM78" s="107"/>
      <c r="DXN78" s="107"/>
      <c r="DXO78" s="107"/>
      <c r="DXP78" s="107"/>
      <c r="DXQ78" s="107"/>
      <c r="DXR78" s="107"/>
      <c r="DXS78" s="107"/>
      <c r="DXT78" s="107"/>
      <c r="DXU78" s="107"/>
      <c r="DXV78" s="107"/>
      <c r="DXW78" s="107"/>
      <c r="DXX78" s="107"/>
      <c r="DXY78" s="107"/>
      <c r="DXZ78" s="107"/>
      <c r="DYA78" s="107"/>
      <c r="DYB78" s="107"/>
      <c r="DYC78" s="107"/>
      <c r="DYD78" s="107"/>
      <c r="DYE78" s="107"/>
      <c r="DYF78" s="107"/>
      <c r="DYG78" s="107"/>
      <c r="DYH78" s="107"/>
      <c r="DYI78" s="107"/>
      <c r="DYJ78" s="107"/>
      <c r="DYK78" s="107"/>
      <c r="DYL78" s="107"/>
      <c r="DYM78" s="107"/>
      <c r="DYN78" s="107"/>
      <c r="DYO78" s="107"/>
      <c r="DYP78" s="107"/>
      <c r="DYQ78" s="107"/>
      <c r="DYR78" s="107"/>
      <c r="DYS78" s="107"/>
      <c r="DYT78" s="107"/>
      <c r="DYU78" s="107"/>
      <c r="DYV78" s="107"/>
      <c r="DYW78" s="107"/>
      <c r="DYX78" s="107"/>
      <c r="DYY78" s="107"/>
      <c r="DYZ78" s="107"/>
      <c r="DZA78" s="107"/>
      <c r="DZB78" s="107"/>
      <c r="DZC78" s="107"/>
      <c r="DZD78" s="107"/>
      <c r="DZE78" s="107"/>
      <c r="DZF78" s="107"/>
      <c r="DZG78" s="107"/>
      <c r="DZH78" s="107"/>
      <c r="DZI78" s="107"/>
      <c r="DZJ78" s="107"/>
      <c r="DZK78" s="107"/>
      <c r="DZL78" s="107"/>
      <c r="DZM78" s="107"/>
      <c r="DZN78" s="107"/>
      <c r="DZO78" s="107"/>
      <c r="DZP78" s="107"/>
      <c r="DZQ78" s="107"/>
      <c r="DZR78" s="107"/>
      <c r="DZS78" s="107"/>
      <c r="DZT78" s="107"/>
      <c r="DZU78" s="107"/>
      <c r="DZV78" s="107"/>
      <c r="DZW78" s="107"/>
      <c r="DZX78" s="107"/>
      <c r="DZY78" s="107"/>
      <c r="DZZ78" s="107"/>
      <c r="EAA78" s="107"/>
      <c r="EAB78" s="107"/>
      <c r="EAC78" s="107"/>
      <c r="EAD78" s="107"/>
      <c r="EAE78" s="107"/>
      <c r="EAF78" s="107"/>
      <c r="EAG78" s="107"/>
      <c r="EAH78" s="107"/>
      <c r="EAI78" s="107"/>
      <c r="EAJ78" s="107"/>
      <c r="EAK78" s="107"/>
      <c r="EAL78" s="107"/>
      <c r="EAM78" s="107"/>
      <c r="EAN78" s="107"/>
      <c r="EAO78" s="107"/>
      <c r="EAP78" s="107"/>
      <c r="EAQ78" s="107"/>
      <c r="EAR78" s="107"/>
      <c r="EAS78" s="107"/>
      <c r="EAT78" s="107"/>
      <c r="EAU78" s="107"/>
      <c r="EAV78" s="107"/>
      <c r="EAW78" s="107"/>
      <c r="EAX78" s="107"/>
      <c r="EAY78" s="107"/>
      <c r="EAZ78" s="107"/>
      <c r="EBA78" s="107"/>
      <c r="EBB78" s="107"/>
      <c r="EBC78" s="107"/>
      <c r="EBD78" s="107"/>
      <c r="EBE78" s="107"/>
      <c r="EBF78" s="107"/>
      <c r="EBG78" s="107"/>
      <c r="EBH78" s="107"/>
      <c r="EBI78" s="107"/>
      <c r="EBJ78" s="107"/>
      <c r="EBK78" s="107"/>
      <c r="EBL78" s="107"/>
      <c r="EBM78" s="107"/>
      <c r="EBN78" s="107"/>
      <c r="EBO78" s="107"/>
      <c r="EBP78" s="107"/>
      <c r="EBQ78" s="107"/>
      <c r="EBR78" s="107"/>
      <c r="EBS78" s="107"/>
      <c r="EBT78" s="107"/>
      <c r="EBU78" s="107"/>
      <c r="EBV78" s="107"/>
      <c r="EBW78" s="107"/>
      <c r="EBX78" s="107"/>
      <c r="EBY78" s="107"/>
      <c r="EBZ78" s="107"/>
      <c r="ECA78" s="107"/>
      <c r="ECB78" s="107"/>
      <c r="ECC78" s="107"/>
      <c r="ECD78" s="107"/>
      <c r="ECE78" s="107"/>
      <c r="ECF78" s="107"/>
      <c r="ECG78" s="107"/>
      <c r="ECH78" s="107"/>
      <c r="ECI78" s="107"/>
      <c r="ECJ78" s="107"/>
      <c r="ECK78" s="107"/>
      <c r="ECL78" s="107"/>
      <c r="ECM78" s="107"/>
      <c r="ECN78" s="107"/>
      <c r="ECO78" s="107"/>
      <c r="ECP78" s="107"/>
      <c r="ECQ78" s="107"/>
      <c r="ECR78" s="107"/>
      <c r="ECS78" s="107"/>
      <c r="ECT78" s="107"/>
      <c r="ECU78" s="107"/>
      <c r="ECV78" s="107"/>
      <c r="ECW78" s="107"/>
      <c r="ECX78" s="107"/>
      <c r="ECY78" s="107"/>
      <c r="ECZ78" s="107"/>
      <c r="EDA78" s="107"/>
      <c r="EDB78" s="107"/>
      <c r="EDC78" s="107"/>
      <c r="EDD78" s="107"/>
      <c r="EDE78" s="107"/>
      <c r="EDF78" s="107"/>
      <c r="EDG78" s="107"/>
      <c r="EDH78" s="107"/>
      <c r="EDI78" s="107"/>
      <c r="EDJ78" s="107"/>
      <c r="EDK78" s="107"/>
      <c r="EDL78" s="107"/>
      <c r="EDM78" s="107"/>
      <c r="EDN78" s="107"/>
      <c r="EDO78" s="107"/>
      <c r="EDP78" s="107"/>
      <c r="EDQ78" s="107"/>
      <c r="EDR78" s="107"/>
      <c r="EDS78" s="107"/>
      <c r="EDT78" s="107"/>
      <c r="EDU78" s="107"/>
      <c r="EDV78" s="107"/>
      <c r="EDW78" s="107"/>
      <c r="EDX78" s="107"/>
      <c r="EDY78" s="107"/>
      <c r="EDZ78" s="107"/>
      <c r="EEA78" s="107"/>
      <c r="EEB78" s="107"/>
      <c r="EEC78" s="107"/>
      <c r="EED78" s="107"/>
      <c r="EEE78" s="107"/>
      <c r="EEF78" s="107"/>
      <c r="EEG78" s="107"/>
      <c r="EEH78" s="107"/>
      <c r="EEI78" s="107"/>
      <c r="EEJ78" s="107"/>
      <c r="EEK78" s="107"/>
      <c r="EEL78" s="107"/>
      <c r="EEM78" s="107"/>
      <c r="EEN78" s="107"/>
      <c r="EEO78" s="107"/>
      <c r="EEP78" s="107"/>
      <c r="EEQ78" s="107"/>
      <c r="EER78" s="107"/>
      <c r="EES78" s="107"/>
      <c r="EET78" s="107"/>
      <c r="EEU78" s="107"/>
      <c r="EEV78" s="107"/>
      <c r="EEW78" s="107"/>
      <c r="EEX78" s="107"/>
      <c r="EEY78" s="107"/>
      <c r="EEZ78" s="107"/>
      <c r="EFA78" s="107"/>
      <c r="EFB78" s="107"/>
      <c r="EFC78" s="107"/>
      <c r="EFD78" s="107"/>
      <c r="EFE78" s="107"/>
      <c r="EFF78" s="107"/>
      <c r="EFG78" s="107"/>
      <c r="EFH78" s="107"/>
      <c r="EFI78" s="107"/>
      <c r="EFJ78" s="107"/>
      <c r="EFK78" s="107"/>
      <c r="EFL78" s="107"/>
      <c r="EFM78" s="107"/>
      <c r="EFN78" s="107"/>
      <c r="EFO78" s="107"/>
      <c r="EFP78" s="107"/>
      <c r="EFQ78" s="107"/>
      <c r="EFR78" s="107"/>
      <c r="EFS78" s="107"/>
      <c r="EFT78" s="107"/>
      <c r="EFU78" s="107"/>
      <c r="EFV78" s="107"/>
      <c r="EFW78" s="107"/>
      <c r="EFX78" s="107"/>
      <c r="EFY78" s="107"/>
      <c r="EFZ78" s="107"/>
      <c r="EGA78" s="107"/>
      <c r="EGB78" s="107"/>
      <c r="EGC78" s="107"/>
      <c r="EGD78" s="107"/>
      <c r="EGE78" s="107"/>
      <c r="EGF78" s="107"/>
      <c r="EGG78" s="107"/>
      <c r="EGH78" s="107"/>
      <c r="EGI78" s="107"/>
      <c r="EGJ78" s="107"/>
      <c r="EGK78" s="107"/>
      <c r="EGL78" s="107"/>
      <c r="EGM78" s="107"/>
      <c r="EGN78" s="107"/>
      <c r="EGO78" s="107"/>
      <c r="EGP78" s="107"/>
      <c r="EGQ78" s="107"/>
      <c r="EGR78" s="107"/>
      <c r="EGS78" s="107"/>
      <c r="EGT78" s="107"/>
      <c r="EGU78" s="107"/>
      <c r="EGV78" s="107"/>
      <c r="EGW78" s="107"/>
      <c r="EGX78" s="107"/>
      <c r="EGY78" s="107"/>
      <c r="EGZ78" s="107"/>
      <c r="EHA78" s="107"/>
      <c r="EHB78" s="107"/>
      <c r="EHC78" s="107"/>
      <c r="EHD78" s="107"/>
      <c r="EHE78" s="107"/>
      <c r="EHF78" s="107"/>
      <c r="EHG78" s="107"/>
      <c r="EHH78" s="107"/>
      <c r="EHI78" s="107"/>
      <c r="EHJ78" s="107"/>
      <c r="EHK78" s="107"/>
      <c r="EHL78" s="107"/>
      <c r="EHM78" s="107"/>
      <c r="EHN78" s="107"/>
      <c r="EHO78" s="107"/>
      <c r="EHP78" s="107"/>
      <c r="EHQ78" s="107"/>
      <c r="EHR78" s="107"/>
      <c r="EHS78" s="107"/>
      <c r="EHT78" s="107"/>
      <c r="EHU78" s="107"/>
      <c r="EHV78" s="107"/>
      <c r="EHW78" s="107"/>
      <c r="EHX78" s="107"/>
      <c r="EHY78" s="107"/>
      <c r="EHZ78" s="107"/>
      <c r="EIA78" s="107"/>
      <c r="EIB78" s="107"/>
      <c r="EIC78" s="107"/>
      <c r="EID78" s="107"/>
      <c r="EIE78" s="107"/>
      <c r="EIF78" s="107"/>
      <c r="EIG78" s="107"/>
      <c r="EIH78" s="107"/>
      <c r="EII78" s="107"/>
      <c r="EIJ78" s="107"/>
      <c r="EIK78" s="107"/>
      <c r="EIL78" s="107"/>
      <c r="EIM78" s="107"/>
      <c r="EIN78" s="107"/>
      <c r="EIO78" s="107"/>
      <c r="EIP78" s="107"/>
      <c r="EIQ78" s="107"/>
      <c r="EIR78" s="107"/>
      <c r="EIS78" s="107"/>
      <c r="EIT78" s="107"/>
      <c r="EIU78" s="107"/>
      <c r="EIV78" s="107"/>
      <c r="EIW78" s="107"/>
      <c r="EIX78" s="107"/>
      <c r="EIY78" s="107"/>
      <c r="EIZ78" s="107"/>
      <c r="EJA78" s="107"/>
      <c r="EJB78" s="107"/>
      <c r="EJC78" s="107"/>
      <c r="EJD78" s="107"/>
      <c r="EJE78" s="107"/>
      <c r="EJF78" s="107"/>
      <c r="EJG78" s="107"/>
      <c r="EJH78" s="107"/>
      <c r="EJI78" s="107"/>
      <c r="EJJ78" s="107"/>
      <c r="EJK78" s="107"/>
      <c r="EJL78" s="107"/>
      <c r="EJM78" s="107"/>
      <c r="EJN78" s="107"/>
      <c r="EJO78" s="107"/>
      <c r="EJP78" s="107"/>
      <c r="EJQ78" s="107"/>
      <c r="EJR78" s="107"/>
      <c r="EJS78" s="107"/>
      <c r="EJT78" s="107"/>
      <c r="EJU78" s="107"/>
      <c r="EJV78" s="107"/>
      <c r="EJW78" s="107"/>
      <c r="EJX78" s="107"/>
      <c r="EJY78" s="107"/>
      <c r="EJZ78" s="107"/>
      <c r="EKA78" s="107"/>
      <c r="EKB78" s="107"/>
      <c r="EKC78" s="107"/>
      <c r="EKD78" s="107"/>
      <c r="EKE78" s="107"/>
      <c r="EKF78" s="107"/>
      <c r="EKG78" s="107"/>
      <c r="EKH78" s="107"/>
      <c r="EKI78" s="107"/>
      <c r="EKJ78" s="107"/>
      <c r="EKK78" s="107"/>
      <c r="EKL78" s="107"/>
      <c r="EKM78" s="107"/>
      <c r="EKN78" s="107"/>
      <c r="EKO78" s="107"/>
      <c r="EKP78" s="107"/>
      <c r="EKQ78" s="107"/>
      <c r="EKR78" s="107"/>
      <c r="EKS78" s="107"/>
      <c r="EKT78" s="107"/>
      <c r="EKU78" s="107"/>
      <c r="EKV78" s="107"/>
      <c r="EKW78" s="107"/>
      <c r="EKX78" s="107"/>
      <c r="EKY78" s="107"/>
      <c r="EKZ78" s="107"/>
      <c r="ELA78" s="107"/>
      <c r="ELB78" s="107"/>
      <c r="ELC78" s="107"/>
      <c r="ELD78" s="107"/>
      <c r="ELE78" s="107"/>
      <c r="ELF78" s="107"/>
      <c r="ELG78" s="107"/>
      <c r="ELH78" s="107"/>
      <c r="ELI78" s="107"/>
      <c r="ELJ78" s="107"/>
      <c r="ELK78" s="107"/>
      <c r="ELL78" s="107"/>
      <c r="ELM78" s="107"/>
      <c r="ELN78" s="107"/>
      <c r="ELO78" s="107"/>
      <c r="ELP78" s="107"/>
      <c r="ELQ78" s="107"/>
      <c r="ELR78" s="107"/>
      <c r="ELS78" s="107"/>
      <c r="ELT78" s="107"/>
      <c r="ELU78" s="107"/>
      <c r="ELV78" s="107"/>
      <c r="ELW78" s="107"/>
      <c r="ELX78" s="107"/>
      <c r="ELY78" s="107"/>
      <c r="ELZ78" s="107"/>
      <c r="EMA78" s="107"/>
      <c r="EMB78" s="107"/>
      <c r="EMC78" s="107"/>
      <c r="EMD78" s="107"/>
      <c r="EME78" s="107"/>
      <c r="EMF78" s="107"/>
      <c r="EMG78" s="107"/>
      <c r="EMH78" s="107"/>
      <c r="EMI78" s="107"/>
      <c r="EMJ78" s="107"/>
      <c r="EMK78" s="107"/>
      <c r="EML78" s="107"/>
      <c r="EMM78" s="107"/>
      <c r="EMN78" s="107"/>
      <c r="EMO78" s="107"/>
      <c r="EMP78" s="107"/>
      <c r="EMQ78" s="107"/>
      <c r="EMR78" s="107"/>
      <c r="EMS78" s="107"/>
      <c r="EMT78" s="107"/>
      <c r="EMU78" s="107"/>
      <c r="EMV78" s="107"/>
      <c r="EMW78" s="107"/>
      <c r="EMX78" s="107"/>
      <c r="EMY78" s="107"/>
      <c r="EMZ78" s="107"/>
      <c r="ENA78" s="107"/>
      <c r="ENB78" s="107"/>
      <c r="ENC78" s="107"/>
      <c r="END78" s="107"/>
      <c r="ENE78" s="107"/>
      <c r="ENF78" s="107"/>
      <c r="ENG78" s="107"/>
      <c r="ENH78" s="107"/>
      <c r="ENI78" s="107"/>
      <c r="ENJ78" s="107"/>
      <c r="ENK78" s="107"/>
      <c r="ENL78" s="107"/>
      <c r="ENM78" s="107"/>
      <c r="ENN78" s="107"/>
      <c r="ENO78" s="107"/>
      <c r="ENP78" s="107"/>
      <c r="ENQ78" s="107"/>
      <c r="ENR78" s="107"/>
      <c r="ENS78" s="107"/>
      <c r="ENT78" s="107"/>
      <c r="ENU78" s="107"/>
      <c r="ENV78" s="107"/>
      <c r="ENW78" s="107"/>
      <c r="ENX78" s="107"/>
      <c r="ENY78" s="107"/>
      <c r="ENZ78" s="107"/>
      <c r="EOA78" s="107"/>
      <c r="EOB78" s="107"/>
      <c r="EOC78" s="107"/>
      <c r="EOD78" s="107"/>
      <c r="EOE78" s="107"/>
      <c r="EOF78" s="107"/>
      <c r="EOG78" s="107"/>
      <c r="EOH78" s="107"/>
      <c r="EOI78" s="107"/>
      <c r="EOJ78" s="107"/>
      <c r="EOK78" s="107"/>
      <c r="EOL78" s="107"/>
      <c r="EOM78" s="107"/>
      <c r="EON78" s="107"/>
      <c r="EOO78" s="107"/>
      <c r="EOP78" s="107"/>
      <c r="EOQ78" s="107"/>
      <c r="EOR78" s="107"/>
      <c r="EOS78" s="107"/>
      <c r="EOT78" s="107"/>
      <c r="EOU78" s="107"/>
      <c r="EOV78" s="107"/>
      <c r="EOW78" s="107"/>
      <c r="EOX78" s="107"/>
      <c r="EOY78" s="107"/>
      <c r="EOZ78" s="107"/>
      <c r="EPA78" s="107"/>
      <c r="EPB78" s="107"/>
      <c r="EPC78" s="107"/>
      <c r="EPD78" s="107"/>
      <c r="EPE78" s="107"/>
      <c r="EPF78" s="107"/>
      <c r="EPG78" s="107"/>
      <c r="EPH78" s="107"/>
      <c r="EPI78" s="107"/>
      <c r="EPJ78" s="107"/>
      <c r="EPK78" s="107"/>
      <c r="EPL78" s="107"/>
      <c r="EPM78" s="107"/>
      <c r="EPN78" s="107"/>
      <c r="EPO78" s="107"/>
      <c r="EPP78" s="107"/>
      <c r="EPQ78" s="107"/>
      <c r="EPR78" s="107"/>
      <c r="EPS78" s="107"/>
      <c r="EPT78" s="107"/>
      <c r="EPU78" s="107"/>
      <c r="EPV78" s="107"/>
      <c r="EPW78" s="107"/>
      <c r="EPX78" s="107"/>
      <c r="EPY78" s="107"/>
      <c r="EPZ78" s="107"/>
      <c r="EQA78" s="107"/>
      <c r="EQB78" s="107"/>
      <c r="EQC78" s="107"/>
      <c r="EQD78" s="107"/>
      <c r="EQE78" s="107"/>
      <c r="EQF78" s="107"/>
      <c r="EQG78" s="107"/>
      <c r="EQH78" s="107"/>
      <c r="EQI78" s="107"/>
      <c r="EQJ78" s="107"/>
      <c r="EQK78" s="107"/>
      <c r="EQL78" s="107"/>
      <c r="EQM78" s="107"/>
      <c r="EQN78" s="107"/>
      <c r="EQO78" s="107"/>
      <c r="EQP78" s="107"/>
      <c r="EQQ78" s="107"/>
      <c r="EQR78" s="107"/>
      <c r="EQS78" s="107"/>
      <c r="EQT78" s="107"/>
      <c r="EQU78" s="107"/>
      <c r="EQV78" s="107"/>
      <c r="EQW78" s="107"/>
      <c r="EQX78" s="107"/>
      <c r="EQY78" s="107"/>
      <c r="EQZ78" s="107"/>
      <c r="ERA78" s="107"/>
      <c r="ERB78" s="107"/>
      <c r="ERC78" s="107"/>
      <c r="ERD78" s="107"/>
      <c r="ERE78" s="107"/>
      <c r="ERF78" s="107"/>
      <c r="ERG78" s="107"/>
      <c r="ERH78" s="107"/>
      <c r="ERI78" s="107"/>
      <c r="ERJ78" s="107"/>
      <c r="ERK78" s="107"/>
      <c r="ERL78" s="107"/>
      <c r="ERM78" s="107"/>
      <c r="ERN78" s="107"/>
      <c r="ERO78" s="107"/>
      <c r="ERP78" s="107"/>
      <c r="ERQ78" s="107"/>
      <c r="ERR78" s="107"/>
      <c r="ERS78" s="107"/>
      <c r="ERT78" s="107"/>
      <c r="ERU78" s="107"/>
      <c r="ERV78" s="107"/>
      <c r="ERW78" s="107"/>
      <c r="ERX78" s="107"/>
      <c r="ERY78" s="107"/>
      <c r="ERZ78" s="107"/>
      <c r="ESA78" s="107"/>
      <c r="ESB78" s="107"/>
      <c r="ESC78" s="107"/>
      <c r="ESD78" s="107"/>
      <c r="ESE78" s="107"/>
      <c r="ESF78" s="107"/>
      <c r="ESG78" s="107"/>
      <c r="ESH78" s="107"/>
      <c r="ESI78" s="107"/>
      <c r="ESJ78" s="107"/>
      <c r="ESK78" s="107"/>
      <c r="ESL78" s="107"/>
      <c r="ESM78" s="107"/>
      <c r="ESN78" s="107"/>
      <c r="ESO78" s="107"/>
      <c r="ESP78" s="107"/>
      <c r="ESQ78" s="107"/>
      <c r="ESR78" s="107"/>
      <c r="ESS78" s="107"/>
      <c r="EST78" s="107"/>
      <c r="ESU78" s="107"/>
      <c r="ESV78" s="107"/>
      <c r="ESW78" s="107"/>
      <c r="ESX78" s="107"/>
      <c r="ESY78" s="107"/>
      <c r="ESZ78" s="107"/>
      <c r="ETA78" s="107"/>
      <c r="ETB78" s="107"/>
      <c r="ETC78" s="107"/>
      <c r="ETD78" s="107"/>
      <c r="ETE78" s="107"/>
      <c r="ETF78" s="107"/>
      <c r="ETG78" s="107"/>
      <c r="ETH78" s="107"/>
      <c r="ETI78" s="107"/>
      <c r="ETJ78" s="107"/>
      <c r="ETK78" s="107"/>
      <c r="ETL78" s="107"/>
      <c r="ETM78" s="107"/>
      <c r="ETN78" s="107"/>
      <c r="ETO78" s="107"/>
      <c r="ETP78" s="107"/>
      <c r="ETQ78" s="107"/>
      <c r="ETR78" s="107"/>
      <c r="ETS78" s="107"/>
      <c r="ETT78" s="107"/>
      <c r="ETU78" s="107"/>
      <c r="ETV78" s="107"/>
      <c r="ETW78" s="107"/>
      <c r="ETX78" s="107"/>
      <c r="ETY78" s="107"/>
      <c r="ETZ78" s="107"/>
      <c r="EUA78" s="107"/>
      <c r="EUB78" s="107"/>
      <c r="EUC78" s="107"/>
      <c r="EUD78" s="107"/>
      <c r="EUE78" s="107"/>
      <c r="EUF78" s="107"/>
      <c r="EUG78" s="107"/>
      <c r="EUH78" s="107"/>
      <c r="EUI78" s="107"/>
      <c r="EUJ78" s="107"/>
      <c r="EUK78" s="107"/>
      <c r="EUL78" s="107"/>
      <c r="EUM78" s="107"/>
      <c r="EUN78" s="107"/>
      <c r="EUO78" s="107"/>
      <c r="EUP78" s="107"/>
      <c r="EUQ78" s="107"/>
      <c r="EUR78" s="107"/>
      <c r="EUS78" s="107"/>
      <c r="EUT78" s="107"/>
      <c r="EUU78" s="107"/>
      <c r="EUV78" s="107"/>
      <c r="EUW78" s="107"/>
      <c r="EUX78" s="107"/>
      <c r="EUY78" s="107"/>
      <c r="EUZ78" s="107"/>
      <c r="EVA78" s="107"/>
      <c r="EVB78" s="107"/>
      <c r="EVC78" s="107"/>
      <c r="EVD78" s="107"/>
      <c r="EVE78" s="107"/>
      <c r="EVF78" s="107"/>
      <c r="EVG78" s="107"/>
      <c r="EVH78" s="107"/>
      <c r="EVI78" s="107"/>
      <c r="EVJ78" s="107"/>
      <c r="EVK78" s="107"/>
      <c r="EVL78" s="107"/>
      <c r="EVM78" s="107"/>
      <c r="EVN78" s="107"/>
      <c r="EVO78" s="107"/>
      <c r="EVP78" s="107"/>
      <c r="EVQ78" s="107"/>
      <c r="EVR78" s="107"/>
      <c r="EVS78" s="107"/>
      <c r="EVT78" s="107"/>
      <c r="EVU78" s="107"/>
      <c r="EVV78" s="107"/>
      <c r="EVW78" s="107"/>
      <c r="EVX78" s="107"/>
      <c r="EVY78" s="107"/>
      <c r="EVZ78" s="107"/>
      <c r="EWA78" s="107"/>
      <c r="EWB78" s="107"/>
      <c r="EWC78" s="107"/>
      <c r="EWD78" s="107"/>
      <c r="EWE78" s="107"/>
      <c r="EWF78" s="107"/>
      <c r="EWG78" s="107"/>
      <c r="EWH78" s="107"/>
      <c r="EWI78" s="107"/>
      <c r="EWJ78" s="107"/>
      <c r="EWK78" s="107"/>
      <c r="EWL78" s="107"/>
      <c r="EWM78" s="107"/>
      <c r="EWN78" s="107"/>
      <c r="EWO78" s="107"/>
      <c r="EWP78" s="107"/>
      <c r="EWQ78" s="107"/>
      <c r="EWR78" s="107"/>
      <c r="EWS78" s="107"/>
      <c r="EWT78" s="107"/>
      <c r="EWU78" s="107"/>
      <c r="EWV78" s="107"/>
      <c r="EWW78" s="107"/>
      <c r="EWX78" s="107"/>
      <c r="EWY78" s="107"/>
      <c r="EWZ78" s="107"/>
      <c r="EXA78" s="107"/>
      <c r="EXB78" s="107"/>
      <c r="EXC78" s="107"/>
      <c r="EXD78" s="107"/>
      <c r="EXE78" s="107"/>
      <c r="EXF78" s="107"/>
      <c r="EXG78" s="107"/>
      <c r="EXH78" s="107"/>
      <c r="EXI78" s="107"/>
      <c r="EXJ78" s="107"/>
      <c r="EXK78" s="107"/>
      <c r="EXL78" s="107"/>
      <c r="EXM78" s="107"/>
      <c r="EXN78" s="107"/>
      <c r="EXO78" s="107"/>
      <c r="EXP78" s="107"/>
      <c r="EXQ78" s="107"/>
      <c r="EXR78" s="107"/>
      <c r="EXS78" s="107"/>
      <c r="EXT78" s="107"/>
      <c r="EXU78" s="107"/>
      <c r="EXV78" s="107"/>
      <c r="EXW78" s="107"/>
      <c r="EXX78" s="107"/>
      <c r="EXY78" s="107"/>
      <c r="EXZ78" s="107"/>
      <c r="EYA78" s="107"/>
      <c r="EYB78" s="107"/>
      <c r="EYC78" s="107"/>
      <c r="EYD78" s="107"/>
      <c r="EYE78" s="107"/>
      <c r="EYF78" s="107"/>
      <c r="EYG78" s="107"/>
      <c r="EYH78" s="107"/>
      <c r="EYI78" s="107"/>
      <c r="EYJ78" s="107"/>
      <c r="EYK78" s="107"/>
      <c r="EYL78" s="107"/>
      <c r="EYM78" s="107"/>
      <c r="EYN78" s="107"/>
      <c r="EYO78" s="107"/>
      <c r="EYP78" s="107"/>
      <c r="EYQ78" s="107"/>
      <c r="EYR78" s="107"/>
      <c r="EYS78" s="107"/>
      <c r="EYT78" s="107"/>
      <c r="EYU78" s="107"/>
      <c r="EYV78" s="107"/>
      <c r="EYW78" s="107"/>
      <c r="EYX78" s="107"/>
      <c r="EYY78" s="107"/>
      <c r="EYZ78" s="107"/>
      <c r="EZA78" s="107"/>
      <c r="EZB78" s="107"/>
      <c r="EZC78" s="107"/>
      <c r="EZD78" s="107"/>
      <c r="EZE78" s="107"/>
      <c r="EZF78" s="107"/>
      <c r="EZG78" s="107"/>
      <c r="EZH78" s="107"/>
      <c r="EZI78" s="107"/>
      <c r="EZJ78" s="107"/>
      <c r="EZK78" s="107"/>
      <c r="EZL78" s="107"/>
      <c r="EZM78" s="107"/>
      <c r="EZN78" s="107"/>
      <c r="EZO78" s="107"/>
      <c r="EZP78" s="107"/>
      <c r="EZQ78" s="107"/>
      <c r="EZR78" s="107"/>
      <c r="EZS78" s="107"/>
      <c r="EZT78" s="107"/>
      <c r="EZU78" s="107"/>
      <c r="EZV78" s="107"/>
      <c r="EZW78" s="107"/>
      <c r="EZX78" s="107"/>
      <c r="EZY78" s="107"/>
      <c r="EZZ78" s="107"/>
      <c r="FAA78" s="107"/>
      <c r="FAB78" s="107"/>
      <c r="FAC78" s="107"/>
      <c r="FAD78" s="107"/>
      <c r="FAE78" s="107"/>
      <c r="FAF78" s="107"/>
      <c r="FAG78" s="107"/>
      <c r="FAH78" s="107"/>
      <c r="FAI78" s="107"/>
      <c r="FAJ78" s="107"/>
      <c r="FAK78" s="107"/>
      <c r="FAL78" s="107"/>
      <c r="FAM78" s="107"/>
      <c r="FAN78" s="107"/>
      <c r="FAO78" s="107"/>
      <c r="FAP78" s="107"/>
      <c r="FAQ78" s="107"/>
      <c r="FAR78" s="107"/>
      <c r="FAS78" s="107"/>
      <c r="FAT78" s="107"/>
      <c r="FAU78" s="107"/>
      <c r="FAV78" s="107"/>
      <c r="FAW78" s="107"/>
      <c r="FAX78" s="107"/>
      <c r="FAY78" s="107"/>
      <c r="FAZ78" s="107"/>
      <c r="FBA78" s="107"/>
      <c r="FBB78" s="107"/>
      <c r="FBC78" s="107"/>
      <c r="FBD78" s="107"/>
      <c r="FBE78" s="107"/>
      <c r="FBF78" s="107"/>
      <c r="FBG78" s="107"/>
      <c r="FBH78" s="107"/>
      <c r="FBI78" s="107"/>
      <c r="FBJ78" s="107"/>
      <c r="FBK78" s="107"/>
      <c r="FBL78" s="107"/>
      <c r="FBM78" s="107"/>
      <c r="FBN78" s="107"/>
      <c r="FBO78" s="107"/>
      <c r="FBP78" s="107"/>
      <c r="FBQ78" s="107"/>
      <c r="FBR78" s="107"/>
      <c r="FBS78" s="107"/>
      <c r="FBT78" s="107"/>
      <c r="FBU78" s="107"/>
      <c r="FBV78" s="107"/>
      <c r="FBW78" s="107"/>
      <c r="FBX78" s="107"/>
      <c r="FBY78" s="107"/>
      <c r="FBZ78" s="107"/>
      <c r="FCA78" s="107"/>
      <c r="FCB78" s="107"/>
      <c r="FCC78" s="107"/>
      <c r="FCD78" s="107"/>
      <c r="FCE78" s="107"/>
      <c r="FCF78" s="107"/>
      <c r="FCG78" s="107"/>
      <c r="FCH78" s="107"/>
      <c r="FCI78" s="107"/>
      <c r="FCJ78" s="107"/>
      <c r="FCK78" s="107"/>
      <c r="FCL78" s="107"/>
      <c r="FCM78" s="107"/>
      <c r="FCN78" s="107"/>
      <c r="FCO78" s="107"/>
      <c r="FCP78" s="107"/>
      <c r="FCQ78" s="107"/>
      <c r="FCR78" s="107"/>
      <c r="FCS78" s="107"/>
      <c r="FCT78" s="107"/>
      <c r="FCU78" s="107"/>
      <c r="FCV78" s="107"/>
      <c r="FCW78" s="107"/>
      <c r="FCX78" s="107"/>
      <c r="FCY78" s="107"/>
      <c r="FCZ78" s="107"/>
      <c r="FDA78" s="107"/>
      <c r="FDB78" s="107"/>
      <c r="FDC78" s="107"/>
      <c r="FDD78" s="107"/>
      <c r="FDE78" s="107"/>
      <c r="FDF78" s="107"/>
      <c r="FDG78" s="107"/>
      <c r="FDH78" s="107"/>
      <c r="FDI78" s="107"/>
      <c r="FDJ78" s="107"/>
      <c r="FDK78" s="107"/>
      <c r="FDL78" s="107"/>
      <c r="FDM78" s="107"/>
      <c r="FDN78" s="107"/>
      <c r="FDO78" s="107"/>
      <c r="FDP78" s="107"/>
      <c r="FDQ78" s="107"/>
      <c r="FDR78" s="107"/>
      <c r="FDS78" s="107"/>
      <c r="FDT78" s="107"/>
      <c r="FDU78" s="107"/>
      <c r="FDV78" s="107"/>
      <c r="FDW78" s="107"/>
      <c r="FDX78" s="107"/>
      <c r="FDY78" s="107"/>
      <c r="FDZ78" s="107"/>
      <c r="FEA78" s="107"/>
      <c r="FEB78" s="107"/>
      <c r="FEC78" s="107"/>
      <c r="FED78" s="107"/>
      <c r="FEE78" s="107"/>
      <c r="FEF78" s="107"/>
      <c r="FEG78" s="107"/>
      <c r="FEH78" s="107"/>
      <c r="FEI78" s="107"/>
      <c r="FEJ78" s="107"/>
      <c r="FEK78" s="107"/>
      <c r="FEL78" s="107"/>
      <c r="FEM78" s="107"/>
      <c r="FEN78" s="107"/>
      <c r="FEO78" s="107"/>
      <c r="FEP78" s="107"/>
      <c r="FEQ78" s="107"/>
      <c r="FER78" s="107"/>
      <c r="FES78" s="107"/>
      <c r="FET78" s="107"/>
      <c r="FEU78" s="107"/>
      <c r="FEV78" s="107"/>
      <c r="FEW78" s="107"/>
      <c r="FEX78" s="107"/>
      <c r="FEY78" s="107"/>
      <c r="FEZ78" s="107"/>
      <c r="FFA78" s="107"/>
      <c r="FFB78" s="107"/>
      <c r="FFC78" s="107"/>
      <c r="FFD78" s="107"/>
      <c r="FFE78" s="107"/>
      <c r="FFF78" s="107"/>
      <c r="FFG78" s="107"/>
      <c r="FFH78" s="107"/>
      <c r="FFI78" s="107"/>
      <c r="FFJ78" s="107"/>
      <c r="FFK78" s="107"/>
      <c r="FFL78" s="107"/>
      <c r="FFM78" s="107"/>
      <c r="FFN78" s="107"/>
      <c r="FFO78" s="107"/>
      <c r="FFP78" s="107"/>
      <c r="FFQ78" s="107"/>
      <c r="FFR78" s="107"/>
      <c r="FFS78" s="107"/>
      <c r="FFT78" s="107"/>
      <c r="FFU78" s="107"/>
      <c r="FFV78" s="107"/>
      <c r="FFW78" s="107"/>
      <c r="FFX78" s="107"/>
      <c r="FFY78" s="107"/>
      <c r="FFZ78" s="107"/>
      <c r="FGA78" s="107"/>
      <c r="FGB78" s="107"/>
      <c r="FGC78" s="107"/>
      <c r="FGD78" s="107"/>
      <c r="FGE78" s="107"/>
      <c r="FGF78" s="107"/>
      <c r="FGG78" s="107"/>
      <c r="FGH78" s="107"/>
      <c r="FGI78" s="107"/>
      <c r="FGJ78" s="107"/>
      <c r="FGK78" s="107"/>
      <c r="FGL78" s="107"/>
      <c r="FGM78" s="107"/>
      <c r="FGN78" s="107"/>
      <c r="FGO78" s="107"/>
      <c r="FGP78" s="107"/>
      <c r="FGQ78" s="107"/>
      <c r="FGR78" s="107"/>
      <c r="FGS78" s="107"/>
      <c r="FGT78" s="107"/>
      <c r="FGU78" s="107"/>
      <c r="FGV78" s="107"/>
      <c r="FGW78" s="107"/>
      <c r="FGX78" s="107"/>
      <c r="FGY78" s="107"/>
      <c r="FGZ78" s="107"/>
      <c r="FHA78" s="107"/>
      <c r="FHB78" s="107"/>
      <c r="FHC78" s="107"/>
      <c r="FHD78" s="107"/>
      <c r="FHE78" s="107"/>
      <c r="FHF78" s="107"/>
      <c r="FHG78" s="107"/>
      <c r="FHH78" s="107"/>
      <c r="FHI78" s="107"/>
      <c r="FHJ78" s="107"/>
      <c r="FHK78" s="107"/>
      <c r="FHL78" s="107"/>
      <c r="FHM78" s="107"/>
      <c r="FHN78" s="107"/>
      <c r="FHO78" s="107"/>
      <c r="FHP78" s="107"/>
      <c r="FHQ78" s="107"/>
      <c r="FHR78" s="107"/>
      <c r="FHS78" s="107"/>
      <c r="FHT78" s="107"/>
      <c r="FHU78" s="107"/>
      <c r="FHV78" s="107"/>
      <c r="FHW78" s="107"/>
      <c r="FHX78" s="107"/>
      <c r="FHY78" s="107"/>
      <c r="FHZ78" s="107"/>
      <c r="FIA78" s="107"/>
      <c r="FIB78" s="107"/>
      <c r="FIC78" s="107"/>
      <c r="FID78" s="107"/>
      <c r="FIE78" s="107"/>
      <c r="FIF78" s="107"/>
      <c r="FIG78" s="107"/>
      <c r="FIH78" s="107"/>
      <c r="FII78" s="107"/>
      <c r="FIJ78" s="107"/>
      <c r="FIK78" s="107"/>
      <c r="FIL78" s="107"/>
      <c r="FIM78" s="107"/>
      <c r="FIN78" s="107"/>
      <c r="FIO78" s="107"/>
      <c r="FIP78" s="107"/>
      <c r="FIQ78" s="107"/>
      <c r="FIR78" s="107"/>
      <c r="FIS78" s="107"/>
      <c r="FIT78" s="107"/>
      <c r="FIU78" s="107"/>
      <c r="FIV78" s="107"/>
      <c r="FIW78" s="107"/>
      <c r="FIX78" s="107"/>
      <c r="FIY78" s="107"/>
      <c r="FIZ78" s="107"/>
      <c r="FJA78" s="107"/>
      <c r="FJB78" s="107"/>
      <c r="FJC78" s="107"/>
      <c r="FJD78" s="107"/>
      <c r="FJE78" s="107"/>
      <c r="FJF78" s="107"/>
      <c r="FJG78" s="107"/>
      <c r="FJH78" s="107"/>
      <c r="FJI78" s="107"/>
      <c r="FJJ78" s="107"/>
      <c r="FJK78" s="107"/>
      <c r="FJL78" s="107"/>
      <c r="FJM78" s="107"/>
      <c r="FJN78" s="107"/>
      <c r="FJO78" s="107"/>
      <c r="FJP78" s="107"/>
      <c r="FJQ78" s="107"/>
      <c r="FJR78" s="107"/>
      <c r="FJS78" s="107"/>
      <c r="FJT78" s="107"/>
      <c r="FJU78" s="107"/>
      <c r="FJV78" s="107"/>
      <c r="FJW78" s="107"/>
      <c r="FJX78" s="107"/>
      <c r="FJY78" s="107"/>
      <c r="FJZ78" s="107"/>
      <c r="FKA78" s="107"/>
      <c r="FKB78" s="107"/>
      <c r="FKC78" s="107"/>
      <c r="FKD78" s="107"/>
      <c r="FKE78" s="107"/>
      <c r="FKF78" s="107"/>
      <c r="FKG78" s="107"/>
      <c r="FKH78" s="107"/>
      <c r="FKI78" s="107"/>
      <c r="FKJ78" s="107"/>
      <c r="FKK78" s="107"/>
      <c r="FKL78" s="107"/>
      <c r="FKM78" s="107"/>
      <c r="FKN78" s="107"/>
      <c r="FKO78" s="107"/>
      <c r="FKP78" s="107"/>
      <c r="FKQ78" s="107"/>
      <c r="FKR78" s="107"/>
      <c r="FKS78" s="107"/>
      <c r="FKT78" s="107"/>
      <c r="FKU78" s="107"/>
      <c r="FKV78" s="107"/>
      <c r="FKW78" s="107"/>
      <c r="FKX78" s="107"/>
      <c r="FKY78" s="107"/>
      <c r="FKZ78" s="107"/>
      <c r="FLA78" s="107"/>
      <c r="FLB78" s="107"/>
      <c r="FLC78" s="107"/>
      <c r="FLD78" s="107"/>
      <c r="FLE78" s="107"/>
      <c r="FLF78" s="107"/>
      <c r="FLG78" s="107"/>
      <c r="FLH78" s="107"/>
      <c r="FLI78" s="107"/>
      <c r="FLJ78" s="107"/>
      <c r="FLK78" s="107"/>
      <c r="FLL78" s="107"/>
      <c r="FLM78" s="107"/>
      <c r="FLN78" s="107"/>
      <c r="FLO78" s="107"/>
      <c r="FLP78" s="107"/>
      <c r="FLQ78" s="107"/>
      <c r="FLR78" s="107"/>
      <c r="FLS78" s="107"/>
      <c r="FLT78" s="107"/>
      <c r="FLU78" s="107"/>
      <c r="FLV78" s="107"/>
      <c r="FLW78" s="107"/>
      <c r="FLX78" s="107"/>
      <c r="FLY78" s="107"/>
      <c r="FLZ78" s="107"/>
      <c r="FMA78" s="107"/>
      <c r="FMB78" s="107"/>
      <c r="FMC78" s="107"/>
      <c r="FMD78" s="107"/>
      <c r="FME78" s="107"/>
      <c r="FMF78" s="107"/>
      <c r="FMG78" s="107"/>
      <c r="FMH78" s="107"/>
      <c r="FMI78" s="107"/>
      <c r="FMJ78" s="107"/>
      <c r="FMK78" s="107"/>
      <c r="FML78" s="107"/>
      <c r="FMM78" s="107"/>
      <c r="FMN78" s="107"/>
      <c r="FMO78" s="107"/>
      <c r="FMP78" s="107"/>
      <c r="FMQ78" s="107"/>
      <c r="FMR78" s="107"/>
      <c r="FMS78" s="107"/>
      <c r="FMT78" s="107"/>
      <c r="FMU78" s="107"/>
      <c r="FMV78" s="107"/>
      <c r="FMW78" s="107"/>
      <c r="FMX78" s="107"/>
      <c r="FMY78" s="107"/>
      <c r="FMZ78" s="107"/>
      <c r="FNA78" s="107"/>
      <c r="FNB78" s="107"/>
      <c r="FNC78" s="107"/>
      <c r="FND78" s="107"/>
      <c r="FNE78" s="107"/>
      <c r="FNF78" s="107"/>
      <c r="FNG78" s="107"/>
      <c r="FNH78" s="107"/>
      <c r="FNI78" s="107"/>
      <c r="FNJ78" s="107"/>
      <c r="FNK78" s="107"/>
      <c r="FNL78" s="107"/>
      <c r="FNM78" s="107"/>
      <c r="FNN78" s="107"/>
      <c r="FNO78" s="107"/>
      <c r="FNP78" s="107"/>
      <c r="FNQ78" s="107"/>
      <c r="FNR78" s="107"/>
      <c r="FNS78" s="107"/>
      <c r="FNT78" s="107"/>
      <c r="FNU78" s="107"/>
      <c r="FNV78" s="107"/>
      <c r="FNW78" s="107"/>
      <c r="FNX78" s="107"/>
      <c r="FNY78" s="107"/>
      <c r="FNZ78" s="107"/>
      <c r="FOA78" s="107"/>
      <c r="FOB78" s="107"/>
      <c r="FOC78" s="107"/>
      <c r="FOD78" s="107"/>
      <c r="FOE78" s="107"/>
      <c r="FOF78" s="107"/>
      <c r="FOG78" s="107"/>
      <c r="FOH78" s="107"/>
      <c r="FOI78" s="107"/>
      <c r="FOJ78" s="107"/>
      <c r="FOK78" s="107"/>
      <c r="FOL78" s="107"/>
      <c r="FOM78" s="107"/>
      <c r="FON78" s="107"/>
      <c r="FOO78" s="107"/>
      <c r="FOP78" s="107"/>
      <c r="FOQ78" s="107"/>
      <c r="FOR78" s="107"/>
      <c r="FOS78" s="107"/>
      <c r="FOT78" s="107"/>
      <c r="FOU78" s="107"/>
      <c r="FOV78" s="107"/>
      <c r="FOW78" s="107"/>
      <c r="FOX78" s="107"/>
      <c r="FOY78" s="107"/>
      <c r="FOZ78" s="107"/>
      <c r="FPA78" s="107"/>
      <c r="FPB78" s="107"/>
      <c r="FPC78" s="107"/>
      <c r="FPD78" s="107"/>
      <c r="FPE78" s="107"/>
      <c r="FPF78" s="107"/>
      <c r="FPG78" s="107"/>
      <c r="FPH78" s="107"/>
      <c r="FPI78" s="107"/>
      <c r="FPJ78" s="107"/>
      <c r="FPK78" s="107"/>
      <c r="FPL78" s="107"/>
      <c r="FPM78" s="107"/>
      <c r="FPN78" s="107"/>
      <c r="FPO78" s="107"/>
      <c r="FPP78" s="107"/>
      <c r="FPQ78" s="107"/>
      <c r="FPR78" s="107"/>
      <c r="FPS78" s="107"/>
      <c r="FPT78" s="107"/>
      <c r="FPU78" s="107"/>
      <c r="FPV78" s="107"/>
      <c r="FPW78" s="107"/>
      <c r="FPX78" s="107"/>
      <c r="FPY78" s="107"/>
      <c r="FPZ78" s="107"/>
      <c r="FQA78" s="107"/>
      <c r="FQB78" s="107"/>
      <c r="FQC78" s="107"/>
      <c r="FQD78" s="107"/>
      <c r="FQE78" s="107"/>
      <c r="FQF78" s="107"/>
      <c r="FQG78" s="107"/>
      <c r="FQH78" s="107"/>
      <c r="FQI78" s="107"/>
      <c r="FQJ78" s="107"/>
      <c r="FQK78" s="107"/>
      <c r="FQL78" s="107"/>
      <c r="FQM78" s="107"/>
      <c r="FQN78" s="107"/>
      <c r="FQO78" s="107"/>
      <c r="FQP78" s="107"/>
      <c r="FQQ78" s="107"/>
      <c r="FQR78" s="107"/>
      <c r="FQS78" s="107"/>
      <c r="FQT78" s="107"/>
      <c r="FQU78" s="107"/>
      <c r="FQV78" s="107"/>
      <c r="FQW78" s="107"/>
      <c r="FQX78" s="107"/>
      <c r="FQY78" s="107"/>
      <c r="FQZ78" s="107"/>
      <c r="FRA78" s="107"/>
      <c r="FRB78" s="107"/>
      <c r="FRC78" s="107"/>
      <c r="FRD78" s="107"/>
      <c r="FRE78" s="107"/>
      <c r="FRF78" s="107"/>
      <c r="FRG78" s="107"/>
      <c r="FRH78" s="107"/>
      <c r="FRI78" s="107"/>
      <c r="FRJ78" s="107"/>
      <c r="FRK78" s="107"/>
      <c r="FRL78" s="107"/>
      <c r="FRM78" s="107"/>
      <c r="FRN78" s="107"/>
      <c r="FRO78" s="107"/>
      <c r="FRP78" s="107"/>
      <c r="FRQ78" s="107"/>
      <c r="FRR78" s="107"/>
      <c r="FRS78" s="107"/>
      <c r="FRT78" s="107"/>
      <c r="FRU78" s="107"/>
      <c r="FRV78" s="107"/>
      <c r="FRW78" s="107"/>
      <c r="FRX78" s="107"/>
      <c r="FRY78" s="107"/>
      <c r="FRZ78" s="107"/>
      <c r="FSA78" s="107"/>
      <c r="FSB78" s="107"/>
      <c r="FSC78" s="107"/>
      <c r="FSD78" s="107"/>
      <c r="FSE78" s="107"/>
      <c r="FSF78" s="107"/>
      <c r="FSG78" s="107"/>
      <c r="FSH78" s="107"/>
      <c r="FSI78" s="107"/>
      <c r="FSJ78" s="107"/>
      <c r="FSK78" s="107"/>
      <c r="FSL78" s="107"/>
      <c r="FSM78" s="107"/>
      <c r="FSN78" s="107"/>
      <c r="FSO78" s="107"/>
      <c r="FSP78" s="107"/>
      <c r="FSQ78" s="107"/>
      <c r="FSR78" s="107"/>
      <c r="FSS78" s="107"/>
      <c r="FST78" s="107"/>
      <c r="FSU78" s="107"/>
      <c r="FSV78" s="107"/>
      <c r="FSW78" s="107"/>
      <c r="FSX78" s="107"/>
      <c r="FSY78" s="107"/>
      <c r="FSZ78" s="107"/>
      <c r="FTA78" s="107"/>
      <c r="FTB78" s="107"/>
      <c r="FTC78" s="107"/>
      <c r="FTD78" s="107"/>
      <c r="FTE78" s="107"/>
      <c r="FTF78" s="107"/>
      <c r="FTG78" s="107"/>
      <c r="FTH78" s="107"/>
      <c r="FTI78" s="107"/>
      <c r="FTJ78" s="107"/>
      <c r="FTK78" s="107"/>
      <c r="FTL78" s="107"/>
      <c r="FTM78" s="107"/>
      <c r="FTN78" s="107"/>
      <c r="FTO78" s="107"/>
      <c r="FTP78" s="107"/>
      <c r="FTQ78" s="107"/>
      <c r="FTR78" s="107"/>
      <c r="FTS78" s="107"/>
      <c r="FTT78" s="107"/>
      <c r="FTU78" s="107"/>
      <c r="FTV78" s="107"/>
      <c r="FTW78" s="107"/>
      <c r="FTX78" s="107"/>
      <c r="FTY78" s="107"/>
      <c r="FTZ78" s="107"/>
      <c r="FUA78" s="107"/>
      <c r="FUB78" s="107"/>
      <c r="FUC78" s="107"/>
      <c r="FUD78" s="107"/>
      <c r="FUE78" s="107"/>
      <c r="FUF78" s="107"/>
      <c r="FUG78" s="107"/>
      <c r="FUH78" s="107"/>
      <c r="FUI78" s="107"/>
      <c r="FUJ78" s="107"/>
      <c r="FUK78" s="107"/>
      <c r="FUL78" s="107"/>
      <c r="FUM78" s="107"/>
      <c r="FUN78" s="107"/>
      <c r="FUO78" s="107"/>
      <c r="FUP78" s="107"/>
      <c r="FUQ78" s="107"/>
      <c r="FUR78" s="107"/>
      <c r="FUS78" s="107"/>
      <c r="FUT78" s="107"/>
      <c r="FUU78" s="107"/>
      <c r="FUV78" s="107"/>
      <c r="FUW78" s="107"/>
      <c r="FUX78" s="107"/>
      <c r="FUY78" s="107"/>
      <c r="FUZ78" s="107"/>
      <c r="FVA78" s="107"/>
      <c r="FVB78" s="107"/>
      <c r="FVC78" s="107"/>
      <c r="FVD78" s="107"/>
      <c r="FVE78" s="107"/>
      <c r="FVF78" s="107"/>
      <c r="FVG78" s="107"/>
      <c r="FVH78" s="107"/>
      <c r="FVI78" s="107"/>
      <c r="FVJ78" s="107"/>
      <c r="FVK78" s="107"/>
      <c r="FVL78" s="107"/>
      <c r="FVM78" s="107"/>
      <c r="FVN78" s="107"/>
      <c r="FVO78" s="107"/>
      <c r="FVP78" s="107"/>
      <c r="FVQ78" s="107"/>
      <c r="FVR78" s="107"/>
      <c r="FVS78" s="107"/>
      <c r="FVT78" s="107"/>
      <c r="FVU78" s="107"/>
      <c r="FVV78" s="107"/>
      <c r="FVW78" s="107"/>
      <c r="FVX78" s="107"/>
      <c r="FVY78" s="107"/>
      <c r="FVZ78" s="107"/>
      <c r="FWA78" s="107"/>
      <c r="FWB78" s="107"/>
      <c r="FWC78" s="107"/>
      <c r="FWD78" s="107"/>
      <c r="FWE78" s="107"/>
      <c r="FWF78" s="107"/>
      <c r="FWG78" s="107"/>
      <c r="FWH78" s="107"/>
      <c r="FWI78" s="107"/>
      <c r="FWJ78" s="107"/>
      <c r="FWK78" s="107"/>
      <c r="FWL78" s="107"/>
      <c r="FWM78" s="107"/>
      <c r="FWN78" s="107"/>
      <c r="FWO78" s="107"/>
      <c r="FWP78" s="107"/>
      <c r="FWQ78" s="107"/>
      <c r="FWR78" s="107"/>
      <c r="FWS78" s="107"/>
      <c r="FWT78" s="107"/>
      <c r="FWU78" s="107"/>
      <c r="FWV78" s="107"/>
      <c r="FWW78" s="107"/>
      <c r="FWX78" s="107"/>
      <c r="FWY78" s="107"/>
      <c r="FWZ78" s="107"/>
      <c r="FXA78" s="107"/>
      <c r="FXB78" s="107"/>
      <c r="FXC78" s="107"/>
      <c r="FXD78" s="107"/>
      <c r="FXE78" s="107"/>
      <c r="FXF78" s="107"/>
      <c r="FXG78" s="107"/>
      <c r="FXH78" s="107"/>
      <c r="FXI78" s="107"/>
      <c r="FXJ78" s="107"/>
      <c r="FXK78" s="107"/>
      <c r="FXL78" s="107"/>
      <c r="FXM78" s="107"/>
      <c r="FXN78" s="107"/>
      <c r="FXO78" s="107"/>
      <c r="FXP78" s="107"/>
      <c r="FXQ78" s="107"/>
      <c r="FXR78" s="107"/>
      <c r="FXS78" s="107"/>
      <c r="FXT78" s="107"/>
      <c r="FXU78" s="107"/>
      <c r="FXV78" s="107"/>
      <c r="FXW78" s="107"/>
      <c r="FXX78" s="107"/>
      <c r="FXY78" s="107"/>
      <c r="FXZ78" s="107"/>
      <c r="FYA78" s="107"/>
      <c r="FYB78" s="107"/>
      <c r="FYC78" s="107"/>
      <c r="FYD78" s="107"/>
      <c r="FYE78" s="107"/>
      <c r="FYF78" s="107"/>
      <c r="FYG78" s="107"/>
      <c r="FYH78" s="107"/>
      <c r="FYI78" s="107"/>
      <c r="FYJ78" s="107"/>
      <c r="FYK78" s="107"/>
      <c r="FYL78" s="107"/>
      <c r="FYM78" s="107"/>
      <c r="FYN78" s="107"/>
      <c r="FYO78" s="107"/>
      <c r="FYP78" s="107"/>
      <c r="FYQ78" s="107"/>
      <c r="FYR78" s="107"/>
      <c r="FYS78" s="107"/>
      <c r="FYT78" s="107"/>
      <c r="FYU78" s="107"/>
      <c r="FYV78" s="107"/>
      <c r="FYW78" s="107"/>
      <c r="FYX78" s="107"/>
      <c r="FYY78" s="107"/>
      <c r="FYZ78" s="107"/>
      <c r="FZA78" s="107"/>
      <c r="FZB78" s="107"/>
      <c r="FZC78" s="107"/>
      <c r="FZD78" s="107"/>
      <c r="FZE78" s="107"/>
      <c r="FZF78" s="107"/>
      <c r="FZG78" s="107"/>
      <c r="FZH78" s="107"/>
      <c r="FZI78" s="107"/>
      <c r="FZJ78" s="107"/>
      <c r="FZK78" s="107"/>
      <c r="FZL78" s="107"/>
      <c r="FZM78" s="107"/>
      <c r="FZN78" s="107"/>
      <c r="FZO78" s="107"/>
      <c r="FZP78" s="107"/>
      <c r="FZQ78" s="107"/>
      <c r="FZR78" s="107"/>
      <c r="FZS78" s="107"/>
      <c r="FZT78" s="107"/>
      <c r="FZU78" s="107"/>
      <c r="FZV78" s="107"/>
      <c r="FZW78" s="107"/>
      <c r="FZX78" s="107"/>
      <c r="FZY78" s="107"/>
      <c r="FZZ78" s="107"/>
      <c r="GAA78" s="107"/>
      <c r="GAB78" s="107"/>
      <c r="GAC78" s="107"/>
      <c r="GAD78" s="107"/>
      <c r="GAE78" s="107"/>
      <c r="GAF78" s="107"/>
      <c r="GAG78" s="107"/>
      <c r="GAH78" s="107"/>
      <c r="GAI78" s="107"/>
      <c r="GAJ78" s="107"/>
      <c r="GAK78" s="107"/>
      <c r="GAL78" s="107"/>
      <c r="GAM78" s="107"/>
      <c r="GAN78" s="107"/>
      <c r="GAO78" s="107"/>
      <c r="GAP78" s="107"/>
      <c r="GAQ78" s="107"/>
      <c r="GAR78" s="107"/>
      <c r="GAS78" s="107"/>
      <c r="GAT78" s="107"/>
      <c r="GAU78" s="107"/>
      <c r="GAV78" s="107"/>
      <c r="GAW78" s="107"/>
      <c r="GAX78" s="107"/>
      <c r="GAY78" s="107"/>
      <c r="GAZ78" s="107"/>
      <c r="GBA78" s="107"/>
      <c r="GBB78" s="107"/>
      <c r="GBC78" s="107"/>
      <c r="GBD78" s="107"/>
      <c r="GBE78" s="107"/>
      <c r="GBF78" s="107"/>
      <c r="GBG78" s="107"/>
      <c r="GBH78" s="107"/>
      <c r="GBI78" s="107"/>
      <c r="GBJ78" s="107"/>
      <c r="GBK78" s="107"/>
      <c r="GBL78" s="107"/>
      <c r="GBM78" s="107"/>
      <c r="GBN78" s="107"/>
      <c r="GBO78" s="107"/>
      <c r="GBP78" s="107"/>
      <c r="GBQ78" s="107"/>
      <c r="GBR78" s="107"/>
      <c r="GBS78" s="107"/>
      <c r="GBT78" s="107"/>
      <c r="GBU78" s="107"/>
      <c r="GBV78" s="107"/>
      <c r="GBW78" s="107"/>
      <c r="GBX78" s="107"/>
      <c r="GBY78" s="107"/>
      <c r="GBZ78" s="107"/>
      <c r="GCA78" s="107"/>
      <c r="GCB78" s="107"/>
      <c r="GCC78" s="107"/>
      <c r="GCD78" s="107"/>
      <c r="GCE78" s="107"/>
      <c r="GCF78" s="107"/>
      <c r="GCG78" s="107"/>
      <c r="GCH78" s="107"/>
      <c r="GCI78" s="107"/>
      <c r="GCJ78" s="107"/>
      <c r="GCK78" s="107"/>
      <c r="GCL78" s="107"/>
      <c r="GCM78" s="107"/>
      <c r="GCN78" s="107"/>
      <c r="GCO78" s="107"/>
      <c r="GCP78" s="107"/>
      <c r="GCQ78" s="107"/>
      <c r="GCR78" s="107"/>
      <c r="GCS78" s="107"/>
      <c r="GCT78" s="107"/>
      <c r="GCU78" s="107"/>
      <c r="GCV78" s="107"/>
      <c r="GCW78" s="107"/>
      <c r="GCX78" s="107"/>
      <c r="GCY78" s="107"/>
      <c r="GCZ78" s="107"/>
      <c r="GDA78" s="107"/>
      <c r="GDB78" s="107"/>
      <c r="GDC78" s="107"/>
      <c r="GDD78" s="107"/>
      <c r="GDE78" s="107"/>
      <c r="GDF78" s="107"/>
      <c r="GDG78" s="107"/>
      <c r="GDH78" s="107"/>
      <c r="GDI78" s="107"/>
      <c r="GDJ78" s="107"/>
      <c r="GDK78" s="107"/>
      <c r="GDL78" s="107"/>
      <c r="GDM78" s="107"/>
      <c r="GDN78" s="107"/>
      <c r="GDO78" s="107"/>
      <c r="GDP78" s="107"/>
      <c r="GDQ78" s="107"/>
      <c r="GDR78" s="107"/>
      <c r="GDS78" s="107"/>
      <c r="GDT78" s="107"/>
      <c r="GDU78" s="107"/>
      <c r="GDV78" s="107"/>
      <c r="GDW78" s="107"/>
      <c r="GDX78" s="107"/>
      <c r="GDY78" s="107"/>
      <c r="GDZ78" s="107"/>
      <c r="GEA78" s="107"/>
      <c r="GEB78" s="107"/>
      <c r="GEC78" s="107"/>
      <c r="GED78" s="107"/>
      <c r="GEE78" s="107"/>
      <c r="GEF78" s="107"/>
      <c r="GEG78" s="107"/>
      <c r="GEH78" s="107"/>
      <c r="GEI78" s="107"/>
      <c r="GEJ78" s="107"/>
      <c r="GEK78" s="107"/>
      <c r="GEL78" s="107"/>
      <c r="GEM78" s="107"/>
      <c r="GEN78" s="107"/>
      <c r="GEO78" s="107"/>
      <c r="GEP78" s="107"/>
      <c r="GEQ78" s="107"/>
      <c r="GER78" s="107"/>
      <c r="GES78" s="107"/>
      <c r="GET78" s="107"/>
      <c r="GEU78" s="107"/>
      <c r="GEV78" s="107"/>
      <c r="GEW78" s="107"/>
      <c r="GEX78" s="107"/>
      <c r="GEY78" s="107"/>
      <c r="GEZ78" s="107"/>
      <c r="GFA78" s="107"/>
      <c r="GFB78" s="107"/>
      <c r="GFC78" s="107"/>
      <c r="GFD78" s="107"/>
      <c r="GFE78" s="107"/>
      <c r="GFF78" s="107"/>
      <c r="GFG78" s="107"/>
      <c r="GFH78" s="107"/>
      <c r="GFI78" s="107"/>
      <c r="GFJ78" s="107"/>
      <c r="GFK78" s="107"/>
      <c r="GFL78" s="107"/>
      <c r="GFM78" s="107"/>
      <c r="GFN78" s="107"/>
      <c r="GFO78" s="107"/>
      <c r="GFP78" s="107"/>
      <c r="GFQ78" s="107"/>
      <c r="GFR78" s="107"/>
      <c r="GFS78" s="107"/>
      <c r="GFT78" s="107"/>
      <c r="GFU78" s="107"/>
      <c r="GFV78" s="107"/>
      <c r="GFW78" s="107"/>
      <c r="GFX78" s="107"/>
      <c r="GFY78" s="107"/>
      <c r="GFZ78" s="107"/>
      <c r="GGA78" s="107"/>
      <c r="GGB78" s="107"/>
      <c r="GGC78" s="107"/>
      <c r="GGD78" s="107"/>
      <c r="GGE78" s="107"/>
      <c r="GGF78" s="107"/>
      <c r="GGG78" s="107"/>
      <c r="GGH78" s="107"/>
      <c r="GGI78" s="107"/>
      <c r="GGJ78" s="107"/>
      <c r="GGK78" s="107"/>
      <c r="GGL78" s="107"/>
      <c r="GGM78" s="107"/>
      <c r="GGN78" s="107"/>
      <c r="GGO78" s="107"/>
      <c r="GGP78" s="107"/>
      <c r="GGQ78" s="107"/>
      <c r="GGR78" s="107"/>
      <c r="GGS78" s="107"/>
      <c r="GGT78" s="107"/>
      <c r="GGU78" s="107"/>
      <c r="GGV78" s="107"/>
      <c r="GGW78" s="107"/>
      <c r="GGX78" s="107"/>
      <c r="GGY78" s="107"/>
      <c r="GGZ78" s="107"/>
      <c r="GHA78" s="107"/>
      <c r="GHB78" s="107"/>
      <c r="GHC78" s="107"/>
      <c r="GHD78" s="107"/>
      <c r="GHE78" s="107"/>
      <c r="GHF78" s="107"/>
      <c r="GHG78" s="107"/>
      <c r="GHH78" s="107"/>
      <c r="GHI78" s="107"/>
      <c r="GHJ78" s="107"/>
      <c r="GHK78" s="107"/>
      <c r="GHL78" s="107"/>
      <c r="GHM78" s="107"/>
      <c r="GHN78" s="107"/>
      <c r="GHO78" s="107"/>
      <c r="GHP78" s="107"/>
      <c r="GHQ78" s="107"/>
      <c r="GHR78" s="107"/>
      <c r="GHS78" s="107"/>
      <c r="GHT78" s="107"/>
      <c r="GHU78" s="107"/>
      <c r="GHV78" s="107"/>
      <c r="GHW78" s="107"/>
      <c r="GHX78" s="107"/>
      <c r="GHY78" s="107"/>
      <c r="GHZ78" s="107"/>
      <c r="GIA78" s="107"/>
      <c r="GIB78" s="107"/>
      <c r="GIC78" s="107"/>
      <c r="GID78" s="107"/>
      <c r="GIE78" s="107"/>
      <c r="GIF78" s="107"/>
      <c r="GIG78" s="107"/>
      <c r="GIH78" s="107"/>
      <c r="GII78" s="107"/>
      <c r="GIJ78" s="107"/>
      <c r="GIK78" s="107"/>
      <c r="GIL78" s="107"/>
      <c r="GIM78" s="107"/>
      <c r="GIN78" s="107"/>
      <c r="GIO78" s="107"/>
      <c r="GIP78" s="107"/>
      <c r="GIQ78" s="107"/>
      <c r="GIR78" s="107"/>
      <c r="GIS78" s="107"/>
      <c r="GIT78" s="107"/>
      <c r="GIU78" s="107"/>
      <c r="GIV78" s="107"/>
      <c r="GIW78" s="107"/>
      <c r="GIX78" s="107"/>
      <c r="GIY78" s="107"/>
      <c r="GIZ78" s="107"/>
      <c r="GJA78" s="107"/>
      <c r="GJB78" s="107"/>
      <c r="GJC78" s="107"/>
      <c r="GJD78" s="107"/>
      <c r="GJE78" s="107"/>
      <c r="GJF78" s="107"/>
      <c r="GJG78" s="107"/>
      <c r="GJH78" s="107"/>
      <c r="GJI78" s="107"/>
      <c r="GJJ78" s="107"/>
      <c r="GJK78" s="107"/>
      <c r="GJL78" s="107"/>
      <c r="GJM78" s="107"/>
      <c r="GJN78" s="107"/>
      <c r="GJO78" s="107"/>
      <c r="GJP78" s="107"/>
      <c r="GJQ78" s="107"/>
      <c r="GJR78" s="107"/>
      <c r="GJS78" s="107"/>
      <c r="GJT78" s="107"/>
      <c r="GJU78" s="107"/>
      <c r="GJV78" s="107"/>
      <c r="GJW78" s="107"/>
      <c r="GJX78" s="107"/>
      <c r="GJY78" s="107"/>
      <c r="GJZ78" s="107"/>
      <c r="GKA78" s="107"/>
      <c r="GKB78" s="107"/>
      <c r="GKC78" s="107"/>
      <c r="GKD78" s="107"/>
      <c r="GKE78" s="107"/>
      <c r="GKF78" s="107"/>
      <c r="GKG78" s="107"/>
      <c r="GKH78" s="107"/>
      <c r="GKI78" s="107"/>
      <c r="GKJ78" s="107"/>
      <c r="GKK78" s="107"/>
      <c r="GKL78" s="107"/>
      <c r="GKM78" s="107"/>
      <c r="GKN78" s="107"/>
      <c r="GKO78" s="107"/>
      <c r="GKP78" s="107"/>
      <c r="GKQ78" s="107"/>
      <c r="GKR78" s="107"/>
      <c r="GKS78" s="107"/>
      <c r="GKT78" s="107"/>
      <c r="GKU78" s="107"/>
      <c r="GKV78" s="107"/>
      <c r="GKW78" s="107"/>
      <c r="GKX78" s="107"/>
      <c r="GKY78" s="107"/>
      <c r="GKZ78" s="107"/>
      <c r="GLA78" s="107"/>
      <c r="GLB78" s="107"/>
      <c r="GLC78" s="107"/>
      <c r="GLD78" s="107"/>
      <c r="GLE78" s="107"/>
      <c r="GLF78" s="107"/>
      <c r="GLG78" s="107"/>
      <c r="GLH78" s="107"/>
      <c r="GLI78" s="107"/>
      <c r="GLJ78" s="107"/>
      <c r="GLK78" s="107"/>
      <c r="GLL78" s="107"/>
      <c r="GLM78" s="107"/>
      <c r="GLN78" s="107"/>
      <c r="GLO78" s="107"/>
      <c r="GLP78" s="107"/>
      <c r="GLQ78" s="107"/>
      <c r="GLR78" s="107"/>
      <c r="GLS78" s="107"/>
      <c r="GLT78" s="107"/>
      <c r="GLU78" s="107"/>
      <c r="GLV78" s="107"/>
      <c r="GLW78" s="107"/>
      <c r="GLX78" s="107"/>
      <c r="GLY78" s="107"/>
      <c r="GLZ78" s="107"/>
      <c r="GMA78" s="107"/>
      <c r="GMB78" s="107"/>
      <c r="GMC78" s="107"/>
      <c r="GMD78" s="107"/>
      <c r="GME78" s="107"/>
      <c r="GMF78" s="107"/>
      <c r="GMG78" s="107"/>
      <c r="GMH78" s="107"/>
      <c r="GMI78" s="107"/>
      <c r="GMJ78" s="107"/>
      <c r="GMK78" s="107"/>
      <c r="GML78" s="107"/>
      <c r="GMM78" s="107"/>
      <c r="GMN78" s="107"/>
      <c r="GMO78" s="107"/>
      <c r="GMP78" s="107"/>
      <c r="GMQ78" s="107"/>
      <c r="GMR78" s="107"/>
      <c r="GMS78" s="107"/>
      <c r="GMT78" s="107"/>
      <c r="GMU78" s="107"/>
      <c r="GMV78" s="107"/>
      <c r="GMW78" s="107"/>
      <c r="GMX78" s="107"/>
      <c r="GMY78" s="107"/>
      <c r="GMZ78" s="107"/>
      <c r="GNA78" s="107"/>
      <c r="GNB78" s="107"/>
      <c r="GNC78" s="107"/>
      <c r="GND78" s="107"/>
      <c r="GNE78" s="107"/>
      <c r="GNF78" s="107"/>
      <c r="GNG78" s="107"/>
      <c r="GNH78" s="107"/>
      <c r="GNI78" s="107"/>
      <c r="GNJ78" s="107"/>
      <c r="GNK78" s="107"/>
      <c r="GNL78" s="107"/>
      <c r="GNM78" s="107"/>
      <c r="GNN78" s="107"/>
      <c r="GNO78" s="107"/>
      <c r="GNP78" s="107"/>
      <c r="GNQ78" s="107"/>
      <c r="GNR78" s="107"/>
      <c r="GNS78" s="107"/>
      <c r="GNT78" s="107"/>
      <c r="GNU78" s="107"/>
      <c r="GNV78" s="107"/>
      <c r="GNW78" s="107"/>
      <c r="GNX78" s="107"/>
      <c r="GNY78" s="107"/>
      <c r="GNZ78" s="107"/>
      <c r="GOA78" s="107"/>
      <c r="GOB78" s="107"/>
      <c r="GOC78" s="107"/>
      <c r="GOD78" s="107"/>
      <c r="GOE78" s="107"/>
      <c r="GOF78" s="107"/>
      <c r="GOG78" s="107"/>
      <c r="GOH78" s="107"/>
      <c r="GOI78" s="107"/>
      <c r="GOJ78" s="107"/>
      <c r="GOK78" s="107"/>
      <c r="GOL78" s="107"/>
      <c r="GOM78" s="107"/>
      <c r="GON78" s="107"/>
      <c r="GOO78" s="107"/>
      <c r="GOP78" s="107"/>
      <c r="GOQ78" s="107"/>
      <c r="GOR78" s="107"/>
      <c r="GOS78" s="107"/>
      <c r="GOT78" s="107"/>
      <c r="GOU78" s="107"/>
      <c r="GOV78" s="107"/>
      <c r="GOW78" s="107"/>
      <c r="GOX78" s="107"/>
      <c r="GOY78" s="107"/>
      <c r="GOZ78" s="107"/>
      <c r="GPA78" s="107"/>
      <c r="GPB78" s="107"/>
      <c r="GPC78" s="107"/>
      <c r="GPD78" s="107"/>
      <c r="GPE78" s="107"/>
      <c r="GPF78" s="107"/>
      <c r="GPG78" s="107"/>
      <c r="GPH78" s="107"/>
      <c r="GPI78" s="107"/>
      <c r="GPJ78" s="107"/>
      <c r="GPK78" s="107"/>
      <c r="GPL78" s="107"/>
      <c r="GPM78" s="107"/>
      <c r="GPN78" s="107"/>
      <c r="GPO78" s="107"/>
      <c r="GPP78" s="107"/>
      <c r="GPQ78" s="107"/>
      <c r="GPR78" s="107"/>
      <c r="GPS78" s="107"/>
      <c r="GPT78" s="107"/>
      <c r="GPU78" s="107"/>
      <c r="GPV78" s="107"/>
      <c r="GPW78" s="107"/>
      <c r="GPX78" s="107"/>
      <c r="GPY78" s="107"/>
      <c r="GPZ78" s="107"/>
      <c r="GQA78" s="107"/>
      <c r="GQB78" s="107"/>
      <c r="GQC78" s="107"/>
      <c r="GQD78" s="107"/>
      <c r="GQE78" s="107"/>
      <c r="GQF78" s="107"/>
      <c r="GQG78" s="107"/>
      <c r="GQH78" s="107"/>
      <c r="GQI78" s="107"/>
      <c r="GQJ78" s="107"/>
      <c r="GQK78" s="107"/>
      <c r="GQL78" s="107"/>
      <c r="GQM78" s="107"/>
      <c r="GQN78" s="107"/>
      <c r="GQO78" s="107"/>
      <c r="GQP78" s="107"/>
      <c r="GQQ78" s="107"/>
      <c r="GQR78" s="107"/>
      <c r="GQS78" s="107"/>
      <c r="GQT78" s="107"/>
      <c r="GQU78" s="107"/>
      <c r="GQV78" s="107"/>
      <c r="GQW78" s="107"/>
      <c r="GQX78" s="107"/>
      <c r="GQY78" s="107"/>
      <c r="GQZ78" s="107"/>
      <c r="GRA78" s="107"/>
      <c r="GRB78" s="107"/>
      <c r="GRC78" s="107"/>
      <c r="GRD78" s="107"/>
      <c r="GRE78" s="107"/>
      <c r="GRF78" s="107"/>
      <c r="GRG78" s="107"/>
      <c r="GRH78" s="107"/>
      <c r="GRI78" s="107"/>
      <c r="GRJ78" s="107"/>
      <c r="GRK78" s="107"/>
      <c r="GRL78" s="107"/>
      <c r="GRM78" s="107"/>
      <c r="GRN78" s="107"/>
      <c r="GRO78" s="107"/>
      <c r="GRP78" s="107"/>
      <c r="GRQ78" s="107"/>
      <c r="GRR78" s="107"/>
      <c r="GRS78" s="107"/>
      <c r="GRT78" s="107"/>
      <c r="GRU78" s="107"/>
      <c r="GRV78" s="107"/>
      <c r="GRW78" s="107"/>
      <c r="GRX78" s="107"/>
      <c r="GRY78" s="107"/>
      <c r="GRZ78" s="107"/>
      <c r="GSA78" s="107"/>
      <c r="GSB78" s="107"/>
      <c r="GSC78" s="107"/>
      <c r="GSD78" s="107"/>
      <c r="GSE78" s="107"/>
      <c r="GSF78" s="107"/>
      <c r="GSG78" s="107"/>
      <c r="GSH78" s="107"/>
      <c r="GSI78" s="107"/>
      <c r="GSJ78" s="107"/>
      <c r="GSK78" s="107"/>
      <c r="GSL78" s="107"/>
      <c r="GSM78" s="107"/>
      <c r="GSN78" s="107"/>
      <c r="GSO78" s="107"/>
      <c r="GSP78" s="107"/>
      <c r="GSQ78" s="107"/>
      <c r="GSR78" s="107"/>
      <c r="GSS78" s="107"/>
      <c r="GST78" s="107"/>
      <c r="GSU78" s="107"/>
      <c r="GSV78" s="107"/>
      <c r="GSW78" s="107"/>
      <c r="GSX78" s="107"/>
      <c r="GSY78" s="107"/>
      <c r="GSZ78" s="107"/>
      <c r="GTA78" s="107"/>
      <c r="GTB78" s="107"/>
      <c r="GTC78" s="107"/>
      <c r="GTD78" s="107"/>
      <c r="GTE78" s="107"/>
      <c r="GTF78" s="107"/>
      <c r="GTG78" s="107"/>
      <c r="GTH78" s="107"/>
      <c r="GTI78" s="107"/>
      <c r="GTJ78" s="107"/>
      <c r="GTK78" s="107"/>
      <c r="GTL78" s="107"/>
      <c r="GTM78" s="107"/>
      <c r="GTN78" s="107"/>
      <c r="GTO78" s="107"/>
      <c r="GTP78" s="107"/>
      <c r="GTQ78" s="107"/>
      <c r="GTR78" s="107"/>
      <c r="GTS78" s="107"/>
      <c r="GTT78" s="107"/>
      <c r="GTU78" s="107"/>
      <c r="GTV78" s="107"/>
      <c r="GTW78" s="107"/>
      <c r="GTX78" s="107"/>
      <c r="GTY78" s="107"/>
      <c r="GTZ78" s="107"/>
      <c r="GUA78" s="107"/>
      <c r="GUB78" s="107"/>
      <c r="GUC78" s="107"/>
      <c r="GUD78" s="107"/>
      <c r="GUE78" s="107"/>
      <c r="GUF78" s="107"/>
      <c r="GUG78" s="107"/>
      <c r="GUH78" s="107"/>
      <c r="GUI78" s="107"/>
      <c r="GUJ78" s="107"/>
      <c r="GUK78" s="107"/>
      <c r="GUL78" s="107"/>
      <c r="GUM78" s="107"/>
      <c r="GUN78" s="107"/>
      <c r="GUO78" s="107"/>
      <c r="GUP78" s="107"/>
      <c r="GUQ78" s="107"/>
      <c r="GUR78" s="107"/>
      <c r="GUS78" s="107"/>
      <c r="GUT78" s="107"/>
      <c r="GUU78" s="107"/>
      <c r="GUV78" s="107"/>
      <c r="GUW78" s="107"/>
      <c r="GUX78" s="107"/>
      <c r="GUY78" s="107"/>
      <c r="GUZ78" s="107"/>
      <c r="GVA78" s="107"/>
      <c r="GVB78" s="107"/>
      <c r="GVC78" s="107"/>
      <c r="GVD78" s="107"/>
      <c r="GVE78" s="107"/>
      <c r="GVF78" s="107"/>
      <c r="GVG78" s="107"/>
      <c r="GVH78" s="107"/>
      <c r="GVI78" s="107"/>
      <c r="GVJ78" s="107"/>
      <c r="GVK78" s="107"/>
      <c r="GVL78" s="107"/>
      <c r="GVM78" s="107"/>
      <c r="GVN78" s="107"/>
      <c r="GVO78" s="107"/>
      <c r="GVP78" s="107"/>
      <c r="GVQ78" s="107"/>
      <c r="GVR78" s="107"/>
      <c r="GVS78" s="107"/>
      <c r="GVT78" s="107"/>
      <c r="GVU78" s="107"/>
      <c r="GVV78" s="107"/>
      <c r="GVW78" s="107"/>
      <c r="GVX78" s="107"/>
      <c r="GVY78" s="107"/>
      <c r="GVZ78" s="107"/>
      <c r="GWA78" s="107"/>
      <c r="GWB78" s="107"/>
      <c r="GWC78" s="107"/>
      <c r="GWD78" s="107"/>
      <c r="GWE78" s="107"/>
      <c r="GWF78" s="107"/>
      <c r="GWG78" s="107"/>
      <c r="GWH78" s="107"/>
      <c r="GWI78" s="107"/>
      <c r="GWJ78" s="107"/>
      <c r="GWK78" s="107"/>
      <c r="GWL78" s="107"/>
      <c r="GWM78" s="107"/>
      <c r="GWN78" s="107"/>
      <c r="GWO78" s="107"/>
      <c r="GWP78" s="107"/>
      <c r="GWQ78" s="107"/>
      <c r="GWR78" s="107"/>
      <c r="GWS78" s="107"/>
      <c r="GWT78" s="107"/>
      <c r="GWU78" s="107"/>
      <c r="GWV78" s="107"/>
      <c r="GWW78" s="107"/>
      <c r="GWX78" s="107"/>
      <c r="GWY78" s="107"/>
      <c r="GWZ78" s="107"/>
      <c r="GXA78" s="107"/>
      <c r="GXB78" s="107"/>
      <c r="GXC78" s="107"/>
      <c r="GXD78" s="107"/>
      <c r="GXE78" s="107"/>
      <c r="GXF78" s="107"/>
      <c r="GXG78" s="107"/>
      <c r="GXH78" s="107"/>
      <c r="GXI78" s="107"/>
      <c r="GXJ78" s="107"/>
      <c r="GXK78" s="107"/>
      <c r="GXL78" s="107"/>
      <c r="GXM78" s="107"/>
      <c r="GXN78" s="107"/>
      <c r="GXO78" s="107"/>
      <c r="GXP78" s="107"/>
      <c r="GXQ78" s="107"/>
      <c r="GXR78" s="107"/>
      <c r="GXS78" s="107"/>
      <c r="GXT78" s="107"/>
      <c r="GXU78" s="107"/>
      <c r="GXV78" s="107"/>
      <c r="GXW78" s="107"/>
      <c r="GXX78" s="107"/>
      <c r="GXY78" s="107"/>
      <c r="GXZ78" s="107"/>
      <c r="GYA78" s="107"/>
      <c r="GYB78" s="107"/>
      <c r="GYC78" s="107"/>
      <c r="GYD78" s="107"/>
      <c r="GYE78" s="107"/>
      <c r="GYF78" s="107"/>
      <c r="GYG78" s="107"/>
      <c r="GYH78" s="107"/>
      <c r="GYI78" s="107"/>
      <c r="GYJ78" s="107"/>
      <c r="GYK78" s="107"/>
      <c r="GYL78" s="107"/>
      <c r="GYM78" s="107"/>
      <c r="GYN78" s="107"/>
      <c r="GYO78" s="107"/>
      <c r="GYP78" s="107"/>
      <c r="GYQ78" s="107"/>
      <c r="GYR78" s="107"/>
      <c r="GYS78" s="107"/>
      <c r="GYT78" s="107"/>
      <c r="GYU78" s="107"/>
      <c r="GYV78" s="107"/>
      <c r="GYW78" s="107"/>
      <c r="GYX78" s="107"/>
      <c r="GYY78" s="107"/>
      <c r="GYZ78" s="107"/>
      <c r="GZA78" s="107"/>
      <c r="GZB78" s="107"/>
      <c r="GZC78" s="107"/>
      <c r="GZD78" s="107"/>
      <c r="GZE78" s="107"/>
      <c r="GZF78" s="107"/>
      <c r="GZG78" s="107"/>
      <c r="GZH78" s="107"/>
      <c r="GZI78" s="107"/>
      <c r="GZJ78" s="107"/>
      <c r="GZK78" s="107"/>
      <c r="GZL78" s="107"/>
      <c r="GZM78" s="107"/>
      <c r="GZN78" s="107"/>
      <c r="GZO78" s="107"/>
      <c r="GZP78" s="107"/>
      <c r="GZQ78" s="107"/>
      <c r="GZR78" s="107"/>
      <c r="GZS78" s="107"/>
      <c r="GZT78" s="107"/>
      <c r="GZU78" s="107"/>
      <c r="GZV78" s="107"/>
      <c r="GZW78" s="107"/>
      <c r="GZX78" s="107"/>
      <c r="GZY78" s="107"/>
      <c r="GZZ78" s="107"/>
      <c r="HAA78" s="107"/>
      <c r="HAB78" s="107"/>
      <c r="HAC78" s="107"/>
      <c r="HAD78" s="107"/>
      <c r="HAE78" s="107"/>
      <c r="HAF78" s="107"/>
      <c r="HAG78" s="107"/>
      <c r="HAH78" s="107"/>
      <c r="HAI78" s="107"/>
      <c r="HAJ78" s="107"/>
      <c r="HAK78" s="107"/>
      <c r="HAL78" s="107"/>
      <c r="HAM78" s="107"/>
      <c r="HAN78" s="107"/>
      <c r="HAO78" s="107"/>
      <c r="HAP78" s="107"/>
      <c r="HAQ78" s="107"/>
      <c r="HAR78" s="107"/>
      <c r="HAS78" s="107"/>
      <c r="HAT78" s="107"/>
      <c r="HAU78" s="107"/>
      <c r="HAV78" s="107"/>
      <c r="HAW78" s="107"/>
      <c r="HAX78" s="107"/>
      <c r="HAY78" s="107"/>
      <c r="HAZ78" s="107"/>
      <c r="HBA78" s="107"/>
      <c r="HBB78" s="107"/>
      <c r="HBC78" s="107"/>
      <c r="HBD78" s="107"/>
      <c r="HBE78" s="107"/>
      <c r="HBF78" s="107"/>
      <c r="HBG78" s="107"/>
      <c r="HBH78" s="107"/>
      <c r="HBI78" s="107"/>
      <c r="HBJ78" s="107"/>
      <c r="HBK78" s="107"/>
      <c r="HBL78" s="107"/>
      <c r="HBM78" s="107"/>
      <c r="HBN78" s="107"/>
      <c r="HBO78" s="107"/>
      <c r="HBP78" s="107"/>
      <c r="HBQ78" s="107"/>
      <c r="HBR78" s="107"/>
      <c r="HBS78" s="107"/>
      <c r="HBT78" s="107"/>
      <c r="HBU78" s="107"/>
      <c r="HBV78" s="107"/>
      <c r="HBW78" s="107"/>
      <c r="HBX78" s="107"/>
      <c r="HBY78" s="107"/>
      <c r="HBZ78" s="107"/>
      <c r="HCA78" s="107"/>
      <c r="HCB78" s="107"/>
      <c r="HCC78" s="107"/>
      <c r="HCD78" s="107"/>
      <c r="HCE78" s="107"/>
      <c r="HCF78" s="107"/>
      <c r="HCG78" s="107"/>
      <c r="HCH78" s="107"/>
      <c r="HCI78" s="107"/>
      <c r="HCJ78" s="107"/>
      <c r="HCK78" s="107"/>
      <c r="HCL78" s="107"/>
      <c r="HCM78" s="107"/>
      <c r="HCN78" s="107"/>
      <c r="HCO78" s="107"/>
      <c r="HCP78" s="107"/>
      <c r="HCQ78" s="107"/>
      <c r="HCR78" s="107"/>
      <c r="HCS78" s="107"/>
      <c r="HCT78" s="107"/>
      <c r="HCU78" s="107"/>
      <c r="HCV78" s="107"/>
      <c r="HCW78" s="107"/>
      <c r="HCX78" s="107"/>
      <c r="HCY78" s="107"/>
      <c r="HCZ78" s="107"/>
      <c r="HDA78" s="107"/>
      <c r="HDB78" s="107"/>
      <c r="HDC78" s="107"/>
      <c r="HDD78" s="107"/>
      <c r="HDE78" s="107"/>
      <c r="HDF78" s="107"/>
      <c r="HDG78" s="107"/>
      <c r="HDH78" s="107"/>
      <c r="HDI78" s="107"/>
      <c r="HDJ78" s="107"/>
      <c r="HDK78" s="107"/>
      <c r="HDL78" s="107"/>
      <c r="HDM78" s="107"/>
      <c r="HDN78" s="107"/>
      <c r="HDO78" s="107"/>
      <c r="HDP78" s="107"/>
      <c r="HDQ78" s="107"/>
      <c r="HDR78" s="107"/>
      <c r="HDS78" s="107"/>
      <c r="HDT78" s="107"/>
      <c r="HDU78" s="107"/>
      <c r="HDV78" s="107"/>
      <c r="HDW78" s="107"/>
      <c r="HDX78" s="107"/>
      <c r="HDY78" s="107"/>
      <c r="HDZ78" s="107"/>
      <c r="HEA78" s="107"/>
      <c r="HEB78" s="107"/>
      <c r="HEC78" s="107"/>
      <c r="HED78" s="107"/>
      <c r="HEE78" s="107"/>
      <c r="HEF78" s="107"/>
      <c r="HEG78" s="107"/>
      <c r="HEH78" s="107"/>
      <c r="HEI78" s="107"/>
      <c r="HEJ78" s="107"/>
      <c r="HEK78" s="107"/>
      <c r="HEL78" s="107"/>
      <c r="HEM78" s="107"/>
      <c r="HEN78" s="107"/>
      <c r="HEO78" s="107"/>
      <c r="HEP78" s="107"/>
      <c r="HEQ78" s="107"/>
      <c r="HER78" s="107"/>
      <c r="HES78" s="107"/>
      <c r="HET78" s="107"/>
      <c r="HEU78" s="107"/>
      <c r="HEV78" s="107"/>
      <c r="HEW78" s="107"/>
      <c r="HEX78" s="107"/>
      <c r="HEY78" s="107"/>
      <c r="HEZ78" s="107"/>
      <c r="HFA78" s="107"/>
      <c r="HFB78" s="107"/>
      <c r="HFC78" s="107"/>
      <c r="HFD78" s="107"/>
      <c r="HFE78" s="107"/>
      <c r="HFF78" s="107"/>
      <c r="HFG78" s="107"/>
      <c r="HFH78" s="107"/>
      <c r="HFI78" s="107"/>
      <c r="HFJ78" s="107"/>
      <c r="HFK78" s="107"/>
      <c r="HFL78" s="107"/>
      <c r="HFM78" s="107"/>
      <c r="HFN78" s="107"/>
      <c r="HFO78" s="107"/>
      <c r="HFP78" s="107"/>
      <c r="HFQ78" s="107"/>
      <c r="HFR78" s="107"/>
      <c r="HFS78" s="107"/>
      <c r="HFT78" s="107"/>
      <c r="HFU78" s="107"/>
      <c r="HFV78" s="107"/>
      <c r="HFW78" s="107"/>
      <c r="HFX78" s="107"/>
      <c r="HFY78" s="107"/>
      <c r="HFZ78" s="107"/>
      <c r="HGA78" s="107"/>
      <c r="HGB78" s="107"/>
      <c r="HGC78" s="107"/>
      <c r="HGD78" s="107"/>
      <c r="HGE78" s="107"/>
      <c r="HGF78" s="107"/>
      <c r="HGG78" s="107"/>
      <c r="HGH78" s="107"/>
      <c r="HGI78" s="107"/>
      <c r="HGJ78" s="107"/>
      <c r="HGK78" s="107"/>
      <c r="HGL78" s="107"/>
      <c r="HGM78" s="107"/>
      <c r="HGN78" s="107"/>
      <c r="HGO78" s="107"/>
      <c r="HGP78" s="107"/>
      <c r="HGQ78" s="107"/>
      <c r="HGR78" s="107"/>
      <c r="HGS78" s="107"/>
      <c r="HGT78" s="107"/>
      <c r="HGU78" s="107"/>
      <c r="HGV78" s="107"/>
      <c r="HGW78" s="107"/>
      <c r="HGX78" s="107"/>
      <c r="HGY78" s="107"/>
      <c r="HGZ78" s="107"/>
      <c r="HHA78" s="107"/>
      <c r="HHB78" s="107"/>
      <c r="HHC78" s="107"/>
      <c r="HHD78" s="107"/>
      <c r="HHE78" s="107"/>
      <c r="HHF78" s="107"/>
      <c r="HHG78" s="107"/>
      <c r="HHH78" s="107"/>
      <c r="HHI78" s="107"/>
      <c r="HHJ78" s="107"/>
      <c r="HHK78" s="107"/>
      <c r="HHL78" s="107"/>
      <c r="HHM78" s="107"/>
      <c r="HHN78" s="107"/>
      <c r="HHO78" s="107"/>
      <c r="HHP78" s="107"/>
      <c r="HHQ78" s="107"/>
      <c r="HHR78" s="107"/>
      <c r="HHS78" s="107"/>
      <c r="HHT78" s="107"/>
      <c r="HHU78" s="107"/>
      <c r="HHV78" s="107"/>
      <c r="HHW78" s="107"/>
      <c r="HHX78" s="107"/>
      <c r="HHY78" s="107"/>
      <c r="HHZ78" s="107"/>
      <c r="HIA78" s="107"/>
      <c r="HIB78" s="107"/>
      <c r="HIC78" s="107"/>
      <c r="HID78" s="107"/>
      <c r="HIE78" s="107"/>
      <c r="HIF78" s="107"/>
      <c r="HIG78" s="107"/>
      <c r="HIH78" s="107"/>
      <c r="HII78" s="107"/>
      <c r="HIJ78" s="107"/>
      <c r="HIK78" s="107"/>
      <c r="HIL78" s="107"/>
      <c r="HIM78" s="107"/>
      <c r="HIN78" s="107"/>
      <c r="HIO78" s="107"/>
      <c r="HIP78" s="107"/>
      <c r="HIQ78" s="107"/>
      <c r="HIR78" s="107"/>
      <c r="HIS78" s="107"/>
      <c r="HIT78" s="107"/>
      <c r="HIU78" s="107"/>
      <c r="HIV78" s="107"/>
      <c r="HIW78" s="107"/>
      <c r="HIX78" s="107"/>
      <c r="HIY78" s="107"/>
      <c r="HIZ78" s="107"/>
      <c r="HJA78" s="107"/>
      <c r="HJB78" s="107"/>
      <c r="HJC78" s="107"/>
      <c r="HJD78" s="107"/>
      <c r="HJE78" s="107"/>
      <c r="HJF78" s="107"/>
      <c r="HJG78" s="107"/>
      <c r="HJH78" s="107"/>
      <c r="HJI78" s="107"/>
      <c r="HJJ78" s="107"/>
      <c r="HJK78" s="107"/>
      <c r="HJL78" s="107"/>
      <c r="HJM78" s="107"/>
      <c r="HJN78" s="107"/>
      <c r="HJO78" s="107"/>
      <c r="HJP78" s="107"/>
      <c r="HJQ78" s="107"/>
      <c r="HJR78" s="107"/>
      <c r="HJS78" s="107"/>
      <c r="HJT78" s="107"/>
      <c r="HJU78" s="107"/>
      <c r="HJV78" s="107"/>
      <c r="HJW78" s="107"/>
      <c r="HJX78" s="107"/>
      <c r="HJY78" s="107"/>
      <c r="HJZ78" s="107"/>
      <c r="HKA78" s="107"/>
      <c r="HKB78" s="107"/>
      <c r="HKC78" s="107"/>
      <c r="HKD78" s="107"/>
      <c r="HKE78" s="107"/>
      <c r="HKF78" s="107"/>
      <c r="HKG78" s="107"/>
      <c r="HKH78" s="107"/>
      <c r="HKI78" s="107"/>
      <c r="HKJ78" s="107"/>
      <c r="HKK78" s="107"/>
      <c r="HKL78" s="107"/>
      <c r="HKM78" s="107"/>
      <c r="HKN78" s="107"/>
      <c r="HKO78" s="107"/>
      <c r="HKP78" s="107"/>
      <c r="HKQ78" s="107"/>
      <c r="HKR78" s="107"/>
      <c r="HKS78" s="107"/>
      <c r="HKT78" s="107"/>
      <c r="HKU78" s="107"/>
      <c r="HKV78" s="107"/>
      <c r="HKW78" s="107"/>
      <c r="HKX78" s="107"/>
      <c r="HKY78" s="107"/>
      <c r="HKZ78" s="107"/>
      <c r="HLA78" s="107"/>
      <c r="HLB78" s="107"/>
      <c r="HLC78" s="107"/>
      <c r="HLD78" s="107"/>
      <c r="HLE78" s="107"/>
      <c r="HLF78" s="107"/>
      <c r="HLG78" s="107"/>
      <c r="HLH78" s="107"/>
      <c r="HLI78" s="107"/>
      <c r="HLJ78" s="107"/>
      <c r="HLK78" s="107"/>
      <c r="HLL78" s="107"/>
      <c r="HLM78" s="107"/>
      <c r="HLN78" s="107"/>
      <c r="HLO78" s="107"/>
      <c r="HLP78" s="107"/>
      <c r="HLQ78" s="107"/>
      <c r="HLR78" s="107"/>
      <c r="HLS78" s="107"/>
      <c r="HLT78" s="107"/>
      <c r="HLU78" s="107"/>
      <c r="HLV78" s="107"/>
      <c r="HLW78" s="107"/>
      <c r="HLX78" s="107"/>
      <c r="HLY78" s="107"/>
      <c r="HLZ78" s="107"/>
      <c r="HMA78" s="107"/>
      <c r="HMB78" s="107"/>
      <c r="HMC78" s="107"/>
      <c r="HMD78" s="107"/>
      <c r="HME78" s="107"/>
      <c r="HMF78" s="107"/>
      <c r="HMG78" s="107"/>
      <c r="HMH78" s="107"/>
      <c r="HMI78" s="107"/>
      <c r="HMJ78" s="107"/>
      <c r="HMK78" s="107"/>
      <c r="HML78" s="107"/>
      <c r="HMM78" s="107"/>
      <c r="HMN78" s="107"/>
      <c r="HMO78" s="107"/>
      <c r="HMP78" s="107"/>
      <c r="HMQ78" s="107"/>
      <c r="HMR78" s="107"/>
      <c r="HMS78" s="107"/>
      <c r="HMT78" s="107"/>
      <c r="HMU78" s="107"/>
      <c r="HMV78" s="107"/>
      <c r="HMW78" s="107"/>
      <c r="HMX78" s="107"/>
      <c r="HMY78" s="107"/>
      <c r="HMZ78" s="107"/>
      <c r="HNA78" s="107"/>
      <c r="HNB78" s="107"/>
      <c r="HNC78" s="107"/>
      <c r="HND78" s="107"/>
      <c r="HNE78" s="107"/>
      <c r="HNF78" s="107"/>
      <c r="HNG78" s="107"/>
      <c r="HNH78" s="107"/>
      <c r="HNI78" s="107"/>
      <c r="HNJ78" s="107"/>
      <c r="HNK78" s="107"/>
      <c r="HNL78" s="107"/>
      <c r="HNM78" s="107"/>
      <c r="HNN78" s="107"/>
      <c r="HNO78" s="107"/>
      <c r="HNP78" s="107"/>
      <c r="HNQ78" s="107"/>
      <c r="HNR78" s="107"/>
      <c r="HNS78" s="107"/>
      <c r="HNT78" s="107"/>
      <c r="HNU78" s="107"/>
      <c r="HNV78" s="107"/>
      <c r="HNW78" s="107"/>
      <c r="HNX78" s="107"/>
      <c r="HNY78" s="107"/>
      <c r="HNZ78" s="107"/>
      <c r="HOA78" s="107"/>
      <c r="HOB78" s="107"/>
      <c r="HOC78" s="107"/>
      <c r="HOD78" s="107"/>
      <c r="HOE78" s="107"/>
      <c r="HOF78" s="107"/>
      <c r="HOG78" s="107"/>
      <c r="HOH78" s="107"/>
      <c r="HOI78" s="107"/>
      <c r="HOJ78" s="107"/>
      <c r="HOK78" s="107"/>
      <c r="HOL78" s="107"/>
      <c r="HOM78" s="107"/>
      <c r="HON78" s="107"/>
      <c r="HOO78" s="107"/>
      <c r="HOP78" s="107"/>
      <c r="HOQ78" s="107"/>
      <c r="HOR78" s="107"/>
      <c r="HOS78" s="107"/>
      <c r="HOT78" s="107"/>
      <c r="HOU78" s="107"/>
      <c r="HOV78" s="107"/>
      <c r="HOW78" s="107"/>
      <c r="HOX78" s="107"/>
      <c r="HOY78" s="107"/>
      <c r="HOZ78" s="107"/>
      <c r="HPA78" s="107"/>
      <c r="HPB78" s="107"/>
      <c r="HPC78" s="107"/>
      <c r="HPD78" s="107"/>
      <c r="HPE78" s="107"/>
      <c r="HPF78" s="107"/>
      <c r="HPG78" s="107"/>
      <c r="HPH78" s="107"/>
      <c r="HPI78" s="107"/>
      <c r="HPJ78" s="107"/>
      <c r="HPK78" s="107"/>
      <c r="HPL78" s="107"/>
      <c r="HPM78" s="107"/>
      <c r="HPN78" s="107"/>
      <c r="HPO78" s="107"/>
      <c r="HPP78" s="107"/>
      <c r="HPQ78" s="107"/>
      <c r="HPR78" s="107"/>
      <c r="HPS78" s="107"/>
      <c r="HPT78" s="107"/>
      <c r="HPU78" s="107"/>
      <c r="HPV78" s="107"/>
      <c r="HPW78" s="107"/>
      <c r="HPX78" s="107"/>
      <c r="HPY78" s="107"/>
      <c r="HPZ78" s="107"/>
      <c r="HQA78" s="107"/>
      <c r="HQB78" s="107"/>
      <c r="HQC78" s="107"/>
      <c r="HQD78" s="107"/>
      <c r="HQE78" s="107"/>
      <c r="HQF78" s="107"/>
      <c r="HQG78" s="107"/>
      <c r="HQH78" s="107"/>
      <c r="HQI78" s="107"/>
      <c r="HQJ78" s="107"/>
      <c r="HQK78" s="107"/>
      <c r="HQL78" s="107"/>
      <c r="HQM78" s="107"/>
      <c r="HQN78" s="107"/>
      <c r="HQO78" s="107"/>
      <c r="HQP78" s="107"/>
      <c r="HQQ78" s="107"/>
      <c r="HQR78" s="107"/>
      <c r="HQS78" s="107"/>
      <c r="HQT78" s="107"/>
      <c r="HQU78" s="107"/>
      <c r="HQV78" s="107"/>
      <c r="HQW78" s="107"/>
      <c r="HQX78" s="107"/>
      <c r="HQY78" s="107"/>
      <c r="HQZ78" s="107"/>
      <c r="HRA78" s="107"/>
      <c r="HRB78" s="107"/>
      <c r="HRC78" s="107"/>
      <c r="HRD78" s="107"/>
      <c r="HRE78" s="107"/>
      <c r="HRF78" s="107"/>
      <c r="HRG78" s="107"/>
      <c r="HRH78" s="107"/>
      <c r="HRI78" s="107"/>
      <c r="HRJ78" s="107"/>
      <c r="HRK78" s="107"/>
      <c r="HRL78" s="107"/>
      <c r="HRM78" s="107"/>
      <c r="HRN78" s="107"/>
      <c r="HRO78" s="107"/>
      <c r="HRP78" s="107"/>
      <c r="HRQ78" s="107"/>
      <c r="HRR78" s="107"/>
      <c r="HRS78" s="107"/>
      <c r="HRT78" s="107"/>
      <c r="HRU78" s="107"/>
      <c r="HRV78" s="107"/>
      <c r="HRW78" s="107"/>
      <c r="HRX78" s="107"/>
      <c r="HRY78" s="107"/>
      <c r="HRZ78" s="107"/>
      <c r="HSA78" s="107"/>
      <c r="HSB78" s="107"/>
      <c r="HSC78" s="107"/>
      <c r="HSD78" s="107"/>
      <c r="HSE78" s="107"/>
      <c r="HSF78" s="107"/>
      <c r="HSG78" s="107"/>
      <c r="HSH78" s="107"/>
      <c r="HSI78" s="107"/>
      <c r="HSJ78" s="107"/>
      <c r="HSK78" s="107"/>
      <c r="HSL78" s="107"/>
      <c r="HSM78" s="107"/>
      <c r="HSN78" s="107"/>
      <c r="HSO78" s="107"/>
      <c r="HSP78" s="107"/>
      <c r="HSQ78" s="107"/>
      <c r="HSR78" s="107"/>
      <c r="HSS78" s="107"/>
      <c r="HST78" s="107"/>
      <c r="HSU78" s="107"/>
      <c r="HSV78" s="107"/>
      <c r="HSW78" s="107"/>
      <c r="HSX78" s="107"/>
      <c r="HSY78" s="107"/>
      <c r="HSZ78" s="107"/>
      <c r="HTA78" s="107"/>
      <c r="HTB78" s="107"/>
      <c r="HTC78" s="107"/>
      <c r="HTD78" s="107"/>
      <c r="HTE78" s="107"/>
      <c r="HTF78" s="107"/>
      <c r="HTG78" s="107"/>
      <c r="HTH78" s="107"/>
      <c r="HTI78" s="107"/>
      <c r="HTJ78" s="107"/>
      <c r="HTK78" s="107"/>
      <c r="HTL78" s="107"/>
      <c r="HTM78" s="107"/>
      <c r="HTN78" s="107"/>
      <c r="HTO78" s="107"/>
      <c r="HTP78" s="107"/>
      <c r="HTQ78" s="107"/>
      <c r="HTR78" s="107"/>
      <c r="HTS78" s="107"/>
      <c r="HTT78" s="107"/>
      <c r="HTU78" s="107"/>
      <c r="HTV78" s="107"/>
      <c r="HTW78" s="107"/>
      <c r="HTX78" s="107"/>
      <c r="HTY78" s="107"/>
      <c r="HTZ78" s="107"/>
      <c r="HUA78" s="107"/>
      <c r="HUB78" s="107"/>
      <c r="HUC78" s="107"/>
      <c r="HUD78" s="107"/>
      <c r="HUE78" s="107"/>
      <c r="HUF78" s="107"/>
      <c r="HUG78" s="107"/>
      <c r="HUH78" s="107"/>
      <c r="HUI78" s="107"/>
      <c r="HUJ78" s="107"/>
      <c r="HUK78" s="107"/>
      <c r="HUL78" s="107"/>
      <c r="HUM78" s="107"/>
      <c r="HUN78" s="107"/>
      <c r="HUO78" s="107"/>
      <c r="HUP78" s="107"/>
      <c r="HUQ78" s="107"/>
      <c r="HUR78" s="107"/>
      <c r="HUS78" s="107"/>
      <c r="HUT78" s="107"/>
      <c r="HUU78" s="107"/>
      <c r="HUV78" s="107"/>
      <c r="HUW78" s="107"/>
      <c r="HUX78" s="107"/>
      <c r="HUY78" s="107"/>
      <c r="HUZ78" s="107"/>
      <c r="HVA78" s="107"/>
      <c r="HVB78" s="107"/>
      <c r="HVC78" s="107"/>
      <c r="HVD78" s="107"/>
      <c r="HVE78" s="107"/>
      <c r="HVF78" s="107"/>
      <c r="HVG78" s="107"/>
      <c r="HVH78" s="107"/>
      <c r="HVI78" s="107"/>
      <c r="HVJ78" s="107"/>
      <c r="HVK78" s="107"/>
      <c r="HVL78" s="107"/>
      <c r="HVM78" s="107"/>
      <c r="HVN78" s="107"/>
      <c r="HVO78" s="107"/>
      <c r="HVP78" s="107"/>
      <c r="HVQ78" s="107"/>
      <c r="HVR78" s="107"/>
      <c r="HVS78" s="107"/>
      <c r="HVT78" s="107"/>
      <c r="HVU78" s="107"/>
      <c r="HVV78" s="107"/>
      <c r="HVW78" s="107"/>
      <c r="HVX78" s="107"/>
      <c r="HVY78" s="107"/>
      <c r="HVZ78" s="107"/>
      <c r="HWA78" s="107"/>
      <c r="HWB78" s="107"/>
      <c r="HWC78" s="107"/>
      <c r="HWD78" s="107"/>
      <c r="HWE78" s="107"/>
      <c r="HWF78" s="107"/>
      <c r="HWG78" s="107"/>
      <c r="HWH78" s="107"/>
      <c r="HWI78" s="107"/>
      <c r="HWJ78" s="107"/>
      <c r="HWK78" s="107"/>
      <c r="HWL78" s="107"/>
      <c r="HWM78" s="107"/>
      <c r="HWN78" s="107"/>
      <c r="HWO78" s="107"/>
      <c r="HWP78" s="107"/>
      <c r="HWQ78" s="107"/>
      <c r="HWR78" s="107"/>
      <c r="HWS78" s="107"/>
      <c r="HWT78" s="107"/>
      <c r="HWU78" s="107"/>
      <c r="HWV78" s="107"/>
      <c r="HWW78" s="107"/>
      <c r="HWX78" s="107"/>
      <c r="HWY78" s="107"/>
      <c r="HWZ78" s="107"/>
      <c r="HXA78" s="107"/>
      <c r="HXB78" s="107"/>
      <c r="HXC78" s="107"/>
      <c r="HXD78" s="107"/>
      <c r="HXE78" s="107"/>
      <c r="HXF78" s="107"/>
      <c r="HXG78" s="107"/>
      <c r="HXH78" s="107"/>
      <c r="HXI78" s="107"/>
      <c r="HXJ78" s="107"/>
      <c r="HXK78" s="107"/>
      <c r="HXL78" s="107"/>
      <c r="HXM78" s="107"/>
      <c r="HXN78" s="107"/>
      <c r="HXO78" s="107"/>
      <c r="HXP78" s="107"/>
      <c r="HXQ78" s="107"/>
      <c r="HXR78" s="107"/>
      <c r="HXS78" s="107"/>
      <c r="HXT78" s="107"/>
      <c r="HXU78" s="107"/>
      <c r="HXV78" s="107"/>
      <c r="HXW78" s="107"/>
      <c r="HXX78" s="107"/>
      <c r="HXY78" s="107"/>
      <c r="HXZ78" s="107"/>
      <c r="HYA78" s="107"/>
      <c r="HYB78" s="107"/>
      <c r="HYC78" s="107"/>
      <c r="HYD78" s="107"/>
      <c r="HYE78" s="107"/>
      <c r="HYF78" s="107"/>
      <c r="HYG78" s="107"/>
      <c r="HYH78" s="107"/>
      <c r="HYI78" s="107"/>
      <c r="HYJ78" s="107"/>
      <c r="HYK78" s="107"/>
      <c r="HYL78" s="107"/>
      <c r="HYM78" s="107"/>
      <c r="HYN78" s="107"/>
      <c r="HYO78" s="107"/>
      <c r="HYP78" s="107"/>
      <c r="HYQ78" s="107"/>
      <c r="HYR78" s="107"/>
      <c r="HYS78" s="107"/>
      <c r="HYT78" s="107"/>
      <c r="HYU78" s="107"/>
      <c r="HYV78" s="107"/>
      <c r="HYW78" s="107"/>
      <c r="HYX78" s="107"/>
      <c r="HYY78" s="107"/>
      <c r="HYZ78" s="107"/>
      <c r="HZA78" s="107"/>
      <c r="HZB78" s="107"/>
      <c r="HZC78" s="107"/>
      <c r="HZD78" s="107"/>
      <c r="HZE78" s="107"/>
      <c r="HZF78" s="107"/>
      <c r="HZG78" s="107"/>
      <c r="HZH78" s="107"/>
      <c r="HZI78" s="107"/>
      <c r="HZJ78" s="107"/>
      <c r="HZK78" s="107"/>
      <c r="HZL78" s="107"/>
      <c r="HZM78" s="107"/>
      <c r="HZN78" s="107"/>
      <c r="HZO78" s="107"/>
      <c r="HZP78" s="107"/>
      <c r="HZQ78" s="107"/>
      <c r="HZR78" s="107"/>
      <c r="HZS78" s="107"/>
      <c r="HZT78" s="107"/>
      <c r="HZU78" s="107"/>
      <c r="HZV78" s="107"/>
      <c r="HZW78" s="107"/>
      <c r="HZX78" s="107"/>
      <c r="HZY78" s="107"/>
      <c r="HZZ78" s="107"/>
      <c r="IAA78" s="107"/>
      <c r="IAB78" s="107"/>
      <c r="IAC78" s="107"/>
      <c r="IAD78" s="107"/>
      <c r="IAE78" s="107"/>
      <c r="IAF78" s="107"/>
      <c r="IAG78" s="107"/>
      <c r="IAH78" s="107"/>
      <c r="IAI78" s="107"/>
      <c r="IAJ78" s="107"/>
      <c r="IAK78" s="107"/>
      <c r="IAL78" s="107"/>
      <c r="IAM78" s="107"/>
      <c r="IAN78" s="107"/>
      <c r="IAO78" s="107"/>
      <c r="IAP78" s="107"/>
      <c r="IAQ78" s="107"/>
      <c r="IAR78" s="107"/>
      <c r="IAS78" s="107"/>
      <c r="IAT78" s="107"/>
      <c r="IAU78" s="107"/>
      <c r="IAV78" s="107"/>
      <c r="IAW78" s="107"/>
      <c r="IAX78" s="107"/>
      <c r="IAY78" s="107"/>
      <c r="IAZ78" s="107"/>
      <c r="IBA78" s="107"/>
      <c r="IBB78" s="107"/>
      <c r="IBC78" s="107"/>
      <c r="IBD78" s="107"/>
      <c r="IBE78" s="107"/>
      <c r="IBF78" s="107"/>
      <c r="IBG78" s="107"/>
      <c r="IBH78" s="107"/>
      <c r="IBI78" s="107"/>
      <c r="IBJ78" s="107"/>
      <c r="IBK78" s="107"/>
      <c r="IBL78" s="107"/>
      <c r="IBM78" s="107"/>
      <c r="IBN78" s="107"/>
      <c r="IBO78" s="107"/>
      <c r="IBP78" s="107"/>
      <c r="IBQ78" s="107"/>
      <c r="IBR78" s="107"/>
      <c r="IBS78" s="107"/>
      <c r="IBT78" s="107"/>
      <c r="IBU78" s="107"/>
      <c r="IBV78" s="107"/>
      <c r="IBW78" s="107"/>
      <c r="IBX78" s="107"/>
      <c r="IBY78" s="107"/>
      <c r="IBZ78" s="107"/>
      <c r="ICA78" s="107"/>
      <c r="ICB78" s="107"/>
      <c r="ICC78" s="107"/>
      <c r="ICD78" s="107"/>
      <c r="ICE78" s="107"/>
      <c r="ICF78" s="107"/>
      <c r="ICG78" s="107"/>
      <c r="ICH78" s="107"/>
      <c r="ICI78" s="107"/>
      <c r="ICJ78" s="107"/>
      <c r="ICK78" s="107"/>
      <c r="ICL78" s="107"/>
      <c r="ICM78" s="107"/>
      <c r="ICN78" s="107"/>
      <c r="ICO78" s="107"/>
      <c r="ICP78" s="107"/>
      <c r="ICQ78" s="107"/>
      <c r="ICR78" s="107"/>
      <c r="ICS78" s="107"/>
      <c r="ICT78" s="107"/>
      <c r="ICU78" s="107"/>
      <c r="ICV78" s="107"/>
      <c r="ICW78" s="107"/>
      <c r="ICX78" s="107"/>
      <c r="ICY78" s="107"/>
      <c r="ICZ78" s="107"/>
      <c r="IDA78" s="107"/>
      <c r="IDB78" s="107"/>
      <c r="IDC78" s="107"/>
      <c r="IDD78" s="107"/>
      <c r="IDE78" s="107"/>
      <c r="IDF78" s="107"/>
      <c r="IDG78" s="107"/>
      <c r="IDH78" s="107"/>
      <c r="IDI78" s="107"/>
      <c r="IDJ78" s="107"/>
      <c r="IDK78" s="107"/>
      <c r="IDL78" s="107"/>
      <c r="IDM78" s="107"/>
      <c r="IDN78" s="107"/>
      <c r="IDO78" s="107"/>
      <c r="IDP78" s="107"/>
      <c r="IDQ78" s="107"/>
      <c r="IDR78" s="107"/>
      <c r="IDS78" s="107"/>
      <c r="IDT78" s="107"/>
      <c r="IDU78" s="107"/>
      <c r="IDV78" s="107"/>
      <c r="IDW78" s="107"/>
      <c r="IDX78" s="107"/>
      <c r="IDY78" s="107"/>
      <c r="IDZ78" s="107"/>
      <c r="IEA78" s="107"/>
      <c r="IEB78" s="107"/>
      <c r="IEC78" s="107"/>
      <c r="IED78" s="107"/>
      <c r="IEE78" s="107"/>
      <c r="IEF78" s="107"/>
      <c r="IEG78" s="107"/>
      <c r="IEH78" s="107"/>
      <c r="IEI78" s="107"/>
      <c r="IEJ78" s="107"/>
      <c r="IEK78" s="107"/>
      <c r="IEL78" s="107"/>
      <c r="IEM78" s="107"/>
      <c r="IEN78" s="107"/>
      <c r="IEO78" s="107"/>
      <c r="IEP78" s="107"/>
      <c r="IEQ78" s="107"/>
      <c r="IER78" s="107"/>
      <c r="IES78" s="107"/>
      <c r="IET78" s="107"/>
      <c r="IEU78" s="107"/>
      <c r="IEV78" s="107"/>
      <c r="IEW78" s="107"/>
      <c r="IEX78" s="107"/>
      <c r="IEY78" s="107"/>
      <c r="IEZ78" s="107"/>
      <c r="IFA78" s="107"/>
      <c r="IFB78" s="107"/>
      <c r="IFC78" s="107"/>
      <c r="IFD78" s="107"/>
      <c r="IFE78" s="107"/>
      <c r="IFF78" s="107"/>
      <c r="IFG78" s="107"/>
      <c r="IFH78" s="107"/>
      <c r="IFI78" s="107"/>
      <c r="IFJ78" s="107"/>
      <c r="IFK78" s="107"/>
      <c r="IFL78" s="107"/>
      <c r="IFM78" s="107"/>
      <c r="IFN78" s="107"/>
      <c r="IFO78" s="107"/>
      <c r="IFP78" s="107"/>
      <c r="IFQ78" s="107"/>
      <c r="IFR78" s="107"/>
      <c r="IFS78" s="107"/>
      <c r="IFT78" s="107"/>
      <c r="IFU78" s="107"/>
      <c r="IFV78" s="107"/>
      <c r="IFW78" s="107"/>
      <c r="IFX78" s="107"/>
      <c r="IFY78" s="107"/>
      <c r="IFZ78" s="107"/>
      <c r="IGA78" s="107"/>
      <c r="IGB78" s="107"/>
      <c r="IGC78" s="107"/>
      <c r="IGD78" s="107"/>
      <c r="IGE78" s="107"/>
      <c r="IGF78" s="107"/>
      <c r="IGG78" s="107"/>
      <c r="IGH78" s="107"/>
      <c r="IGI78" s="107"/>
      <c r="IGJ78" s="107"/>
      <c r="IGK78" s="107"/>
      <c r="IGL78" s="107"/>
      <c r="IGM78" s="107"/>
      <c r="IGN78" s="107"/>
      <c r="IGO78" s="107"/>
      <c r="IGP78" s="107"/>
      <c r="IGQ78" s="107"/>
      <c r="IGR78" s="107"/>
      <c r="IGS78" s="107"/>
      <c r="IGT78" s="107"/>
      <c r="IGU78" s="107"/>
      <c r="IGV78" s="107"/>
      <c r="IGW78" s="107"/>
      <c r="IGX78" s="107"/>
      <c r="IGY78" s="107"/>
      <c r="IGZ78" s="107"/>
      <c r="IHA78" s="107"/>
      <c r="IHB78" s="107"/>
      <c r="IHC78" s="107"/>
      <c r="IHD78" s="107"/>
      <c r="IHE78" s="107"/>
      <c r="IHF78" s="107"/>
      <c r="IHG78" s="107"/>
      <c r="IHH78" s="107"/>
      <c r="IHI78" s="107"/>
      <c r="IHJ78" s="107"/>
      <c r="IHK78" s="107"/>
      <c r="IHL78" s="107"/>
      <c r="IHM78" s="107"/>
      <c r="IHN78" s="107"/>
      <c r="IHO78" s="107"/>
      <c r="IHP78" s="107"/>
      <c r="IHQ78" s="107"/>
      <c r="IHR78" s="107"/>
      <c r="IHS78" s="107"/>
      <c r="IHT78" s="107"/>
      <c r="IHU78" s="107"/>
      <c r="IHV78" s="107"/>
      <c r="IHW78" s="107"/>
      <c r="IHX78" s="107"/>
      <c r="IHY78" s="107"/>
      <c r="IHZ78" s="107"/>
      <c r="IIA78" s="107"/>
      <c r="IIB78" s="107"/>
      <c r="IIC78" s="107"/>
      <c r="IID78" s="107"/>
      <c r="IIE78" s="107"/>
      <c r="IIF78" s="107"/>
      <c r="IIG78" s="107"/>
      <c r="IIH78" s="107"/>
      <c r="III78" s="107"/>
      <c r="IIJ78" s="107"/>
      <c r="IIK78" s="107"/>
      <c r="IIL78" s="107"/>
      <c r="IIM78" s="107"/>
      <c r="IIN78" s="107"/>
      <c r="IIO78" s="107"/>
      <c r="IIP78" s="107"/>
      <c r="IIQ78" s="107"/>
      <c r="IIR78" s="107"/>
      <c r="IIS78" s="107"/>
      <c r="IIT78" s="107"/>
      <c r="IIU78" s="107"/>
      <c r="IIV78" s="107"/>
      <c r="IIW78" s="107"/>
      <c r="IIX78" s="107"/>
      <c r="IIY78" s="107"/>
      <c r="IIZ78" s="107"/>
      <c r="IJA78" s="107"/>
      <c r="IJB78" s="107"/>
      <c r="IJC78" s="107"/>
      <c r="IJD78" s="107"/>
      <c r="IJE78" s="107"/>
      <c r="IJF78" s="107"/>
      <c r="IJG78" s="107"/>
      <c r="IJH78" s="107"/>
      <c r="IJI78" s="107"/>
      <c r="IJJ78" s="107"/>
      <c r="IJK78" s="107"/>
      <c r="IJL78" s="107"/>
      <c r="IJM78" s="107"/>
      <c r="IJN78" s="107"/>
      <c r="IJO78" s="107"/>
      <c r="IJP78" s="107"/>
      <c r="IJQ78" s="107"/>
      <c r="IJR78" s="107"/>
      <c r="IJS78" s="107"/>
      <c r="IJT78" s="107"/>
      <c r="IJU78" s="107"/>
      <c r="IJV78" s="107"/>
      <c r="IJW78" s="107"/>
      <c r="IJX78" s="107"/>
      <c r="IJY78" s="107"/>
      <c r="IJZ78" s="107"/>
      <c r="IKA78" s="107"/>
      <c r="IKB78" s="107"/>
      <c r="IKC78" s="107"/>
      <c r="IKD78" s="107"/>
      <c r="IKE78" s="107"/>
      <c r="IKF78" s="107"/>
      <c r="IKG78" s="107"/>
      <c r="IKH78" s="107"/>
      <c r="IKI78" s="107"/>
      <c r="IKJ78" s="107"/>
      <c r="IKK78" s="107"/>
      <c r="IKL78" s="107"/>
      <c r="IKM78" s="107"/>
      <c r="IKN78" s="107"/>
      <c r="IKO78" s="107"/>
      <c r="IKP78" s="107"/>
      <c r="IKQ78" s="107"/>
      <c r="IKR78" s="107"/>
      <c r="IKS78" s="107"/>
      <c r="IKT78" s="107"/>
      <c r="IKU78" s="107"/>
      <c r="IKV78" s="107"/>
      <c r="IKW78" s="107"/>
      <c r="IKX78" s="107"/>
      <c r="IKY78" s="107"/>
      <c r="IKZ78" s="107"/>
      <c r="ILA78" s="107"/>
      <c r="ILB78" s="107"/>
      <c r="ILC78" s="107"/>
      <c r="ILD78" s="107"/>
      <c r="ILE78" s="107"/>
      <c r="ILF78" s="107"/>
      <c r="ILG78" s="107"/>
      <c r="ILH78" s="107"/>
      <c r="ILI78" s="107"/>
      <c r="ILJ78" s="107"/>
      <c r="ILK78" s="107"/>
      <c r="ILL78" s="107"/>
      <c r="ILM78" s="107"/>
      <c r="ILN78" s="107"/>
      <c r="ILO78" s="107"/>
      <c r="ILP78" s="107"/>
      <c r="ILQ78" s="107"/>
      <c r="ILR78" s="107"/>
      <c r="ILS78" s="107"/>
      <c r="ILT78" s="107"/>
      <c r="ILU78" s="107"/>
      <c r="ILV78" s="107"/>
      <c r="ILW78" s="107"/>
      <c r="ILX78" s="107"/>
      <c r="ILY78" s="107"/>
      <c r="ILZ78" s="107"/>
      <c r="IMA78" s="107"/>
      <c r="IMB78" s="107"/>
      <c r="IMC78" s="107"/>
      <c r="IMD78" s="107"/>
      <c r="IME78" s="107"/>
      <c r="IMF78" s="107"/>
      <c r="IMG78" s="107"/>
      <c r="IMH78" s="107"/>
      <c r="IMI78" s="107"/>
      <c r="IMJ78" s="107"/>
      <c r="IMK78" s="107"/>
      <c r="IML78" s="107"/>
      <c r="IMM78" s="107"/>
      <c r="IMN78" s="107"/>
      <c r="IMO78" s="107"/>
      <c r="IMP78" s="107"/>
      <c r="IMQ78" s="107"/>
      <c r="IMR78" s="107"/>
      <c r="IMS78" s="107"/>
      <c r="IMT78" s="107"/>
      <c r="IMU78" s="107"/>
      <c r="IMV78" s="107"/>
      <c r="IMW78" s="107"/>
      <c r="IMX78" s="107"/>
      <c r="IMY78" s="107"/>
      <c r="IMZ78" s="107"/>
      <c r="INA78" s="107"/>
      <c r="INB78" s="107"/>
      <c r="INC78" s="107"/>
      <c r="IND78" s="107"/>
      <c r="INE78" s="107"/>
      <c r="INF78" s="107"/>
      <c r="ING78" s="107"/>
      <c r="INH78" s="107"/>
      <c r="INI78" s="107"/>
      <c r="INJ78" s="107"/>
      <c r="INK78" s="107"/>
      <c r="INL78" s="107"/>
      <c r="INM78" s="107"/>
      <c r="INN78" s="107"/>
      <c r="INO78" s="107"/>
      <c r="INP78" s="107"/>
      <c r="INQ78" s="107"/>
      <c r="INR78" s="107"/>
      <c r="INS78" s="107"/>
      <c r="INT78" s="107"/>
      <c r="INU78" s="107"/>
      <c r="INV78" s="107"/>
      <c r="INW78" s="107"/>
      <c r="INX78" s="107"/>
      <c r="INY78" s="107"/>
      <c r="INZ78" s="107"/>
      <c r="IOA78" s="107"/>
      <c r="IOB78" s="107"/>
      <c r="IOC78" s="107"/>
      <c r="IOD78" s="107"/>
      <c r="IOE78" s="107"/>
      <c r="IOF78" s="107"/>
      <c r="IOG78" s="107"/>
      <c r="IOH78" s="107"/>
      <c r="IOI78" s="107"/>
      <c r="IOJ78" s="107"/>
      <c r="IOK78" s="107"/>
      <c r="IOL78" s="107"/>
      <c r="IOM78" s="107"/>
      <c r="ION78" s="107"/>
      <c r="IOO78" s="107"/>
      <c r="IOP78" s="107"/>
      <c r="IOQ78" s="107"/>
      <c r="IOR78" s="107"/>
      <c r="IOS78" s="107"/>
      <c r="IOT78" s="107"/>
      <c r="IOU78" s="107"/>
      <c r="IOV78" s="107"/>
      <c r="IOW78" s="107"/>
      <c r="IOX78" s="107"/>
      <c r="IOY78" s="107"/>
      <c r="IOZ78" s="107"/>
      <c r="IPA78" s="107"/>
      <c r="IPB78" s="107"/>
      <c r="IPC78" s="107"/>
      <c r="IPD78" s="107"/>
      <c r="IPE78" s="107"/>
      <c r="IPF78" s="107"/>
      <c r="IPG78" s="107"/>
      <c r="IPH78" s="107"/>
      <c r="IPI78" s="107"/>
      <c r="IPJ78" s="107"/>
      <c r="IPK78" s="107"/>
      <c r="IPL78" s="107"/>
      <c r="IPM78" s="107"/>
      <c r="IPN78" s="107"/>
      <c r="IPO78" s="107"/>
      <c r="IPP78" s="107"/>
      <c r="IPQ78" s="107"/>
      <c r="IPR78" s="107"/>
      <c r="IPS78" s="107"/>
      <c r="IPT78" s="107"/>
      <c r="IPU78" s="107"/>
      <c r="IPV78" s="107"/>
      <c r="IPW78" s="107"/>
      <c r="IPX78" s="107"/>
      <c r="IPY78" s="107"/>
      <c r="IPZ78" s="107"/>
      <c r="IQA78" s="107"/>
      <c r="IQB78" s="107"/>
      <c r="IQC78" s="107"/>
      <c r="IQD78" s="107"/>
      <c r="IQE78" s="107"/>
      <c r="IQF78" s="107"/>
      <c r="IQG78" s="107"/>
      <c r="IQH78" s="107"/>
      <c r="IQI78" s="107"/>
      <c r="IQJ78" s="107"/>
      <c r="IQK78" s="107"/>
      <c r="IQL78" s="107"/>
      <c r="IQM78" s="107"/>
      <c r="IQN78" s="107"/>
      <c r="IQO78" s="107"/>
      <c r="IQP78" s="107"/>
      <c r="IQQ78" s="107"/>
      <c r="IQR78" s="107"/>
      <c r="IQS78" s="107"/>
      <c r="IQT78" s="107"/>
      <c r="IQU78" s="107"/>
      <c r="IQV78" s="107"/>
      <c r="IQW78" s="107"/>
      <c r="IQX78" s="107"/>
      <c r="IQY78" s="107"/>
      <c r="IQZ78" s="107"/>
      <c r="IRA78" s="107"/>
      <c r="IRB78" s="107"/>
      <c r="IRC78" s="107"/>
      <c r="IRD78" s="107"/>
      <c r="IRE78" s="107"/>
      <c r="IRF78" s="107"/>
      <c r="IRG78" s="107"/>
      <c r="IRH78" s="107"/>
      <c r="IRI78" s="107"/>
      <c r="IRJ78" s="107"/>
      <c r="IRK78" s="107"/>
      <c r="IRL78" s="107"/>
      <c r="IRM78" s="107"/>
      <c r="IRN78" s="107"/>
      <c r="IRO78" s="107"/>
      <c r="IRP78" s="107"/>
      <c r="IRQ78" s="107"/>
      <c r="IRR78" s="107"/>
      <c r="IRS78" s="107"/>
      <c r="IRT78" s="107"/>
      <c r="IRU78" s="107"/>
      <c r="IRV78" s="107"/>
      <c r="IRW78" s="107"/>
      <c r="IRX78" s="107"/>
      <c r="IRY78" s="107"/>
      <c r="IRZ78" s="107"/>
      <c r="ISA78" s="107"/>
      <c r="ISB78" s="107"/>
      <c r="ISC78" s="107"/>
      <c r="ISD78" s="107"/>
      <c r="ISE78" s="107"/>
      <c r="ISF78" s="107"/>
      <c r="ISG78" s="107"/>
      <c r="ISH78" s="107"/>
      <c r="ISI78" s="107"/>
      <c r="ISJ78" s="107"/>
      <c r="ISK78" s="107"/>
      <c r="ISL78" s="107"/>
      <c r="ISM78" s="107"/>
      <c r="ISN78" s="107"/>
      <c r="ISO78" s="107"/>
      <c r="ISP78" s="107"/>
      <c r="ISQ78" s="107"/>
      <c r="ISR78" s="107"/>
      <c r="ISS78" s="107"/>
      <c r="IST78" s="107"/>
      <c r="ISU78" s="107"/>
      <c r="ISV78" s="107"/>
      <c r="ISW78" s="107"/>
      <c r="ISX78" s="107"/>
      <c r="ISY78" s="107"/>
      <c r="ISZ78" s="107"/>
      <c r="ITA78" s="107"/>
      <c r="ITB78" s="107"/>
      <c r="ITC78" s="107"/>
      <c r="ITD78" s="107"/>
      <c r="ITE78" s="107"/>
      <c r="ITF78" s="107"/>
      <c r="ITG78" s="107"/>
      <c r="ITH78" s="107"/>
      <c r="ITI78" s="107"/>
      <c r="ITJ78" s="107"/>
      <c r="ITK78" s="107"/>
      <c r="ITL78" s="107"/>
      <c r="ITM78" s="107"/>
      <c r="ITN78" s="107"/>
      <c r="ITO78" s="107"/>
      <c r="ITP78" s="107"/>
      <c r="ITQ78" s="107"/>
      <c r="ITR78" s="107"/>
      <c r="ITS78" s="107"/>
      <c r="ITT78" s="107"/>
      <c r="ITU78" s="107"/>
      <c r="ITV78" s="107"/>
      <c r="ITW78" s="107"/>
      <c r="ITX78" s="107"/>
      <c r="ITY78" s="107"/>
      <c r="ITZ78" s="107"/>
      <c r="IUA78" s="107"/>
      <c r="IUB78" s="107"/>
      <c r="IUC78" s="107"/>
      <c r="IUD78" s="107"/>
      <c r="IUE78" s="107"/>
      <c r="IUF78" s="107"/>
      <c r="IUG78" s="107"/>
      <c r="IUH78" s="107"/>
      <c r="IUI78" s="107"/>
      <c r="IUJ78" s="107"/>
      <c r="IUK78" s="107"/>
      <c r="IUL78" s="107"/>
      <c r="IUM78" s="107"/>
      <c r="IUN78" s="107"/>
      <c r="IUO78" s="107"/>
      <c r="IUP78" s="107"/>
      <c r="IUQ78" s="107"/>
      <c r="IUR78" s="107"/>
      <c r="IUS78" s="107"/>
      <c r="IUT78" s="107"/>
      <c r="IUU78" s="107"/>
      <c r="IUV78" s="107"/>
      <c r="IUW78" s="107"/>
      <c r="IUX78" s="107"/>
      <c r="IUY78" s="107"/>
      <c r="IUZ78" s="107"/>
      <c r="IVA78" s="107"/>
      <c r="IVB78" s="107"/>
      <c r="IVC78" s="107"/>
      <c r="IVD78" s="107"/>
      <c r="IVE78" s="107"/>
      <c r="IVF78" s="107"/>
      <c r="IVG78" s="107"/>
      <c r="IVH78" s="107"/>
      <c r="IVI78" s="107"/>
      <c r="IVJ78" s="107"/>
      <c r="IVK78" s="107"/>
      <c r="IVL78" s="107"/>
      <c r="IVM78" s="107"/>
      <c r="IVN78" s="107"/>
      <c r="IVO78" s="107"/>
      <c r="IVP78" s="107"/>
      <c r="IVQ78" s="107"/>
      <c r="IVR78" s="107"/>
      <c r="IVS78" s="107"/>
      <c r="IVT78" s="107"/>
      <c r="IVU78" s="107"/>
      <c r="IVV78" s="107"/>
      <c r="IVW78" s="107"/>
      <c r="IVX78" s="107"/>
      <c r="IVY78" s="107"/>
      <c r="IVZ78" s="107"/>
      <c r="IWA78" s="107"/>
      <c r="IWB78" s="107"/>
      <c r="IWC78" s="107"/>
      <c r="IWD78" s="107"/>
      <c r="IWE78" s="107"/>
      <c r="IWF78" s="107"/>
      <c r="IWG78" s="107"/>
      <c r="IWH78" s="107"/>
      <c r="IWI78" s="107"/>
      <c r="IWJ78" s="107"/>
      <c r="IWK78" s="107"/>
      <c r="IWL78" s="107"/>
      <c r="IWM78" s="107"/>
      <c r="IWN78" s="107"/>
      <c r="IWO78" s="107"/>
      <c r="IWP78" s="107"/>
      <c r="IWQ78" s="107"/>
      <c r="IWR78" s="107"/>
      <c r="IWS78" s="107"/>
      <c r="IWT78" s="107"/>
      <c r="IWU78" s="107"/>
      <c r="IWV78" s="107"/>
      <c r="IWW78" s="107"/>
      <c r="IWX78" s="107"/>
      <c r="IWY78" s="107"/>
      <c r="IWZ78" s="107"/>
      <c r="IXA78" s="107"/>
      <c r="IXB78" s="107"/>
      <c r="IXC78" s="107"/>
      <c r="IXD78" s="107"/>
      <c r="IXE78" s="107"/>
      <c r="IXF78" s="107"/>
      <c r="IXG78" s="107"/>
      <c r="IXH78" s="107"/>
      <c r="IXI78" s="107"/>
      <c r="IXJ78" s="107"/>
      <c r="IXK78" s="107"/>
      <c r="IXL78" s="107"/>
      <c r="IXM78" s="107"/>
      <c r="IXN78" s="107"/>
      <c r="IXO78" s="107"/>
      <c r="IXP78" s="107"/>
      <c r="IXQ78" s="107"/>
      <c r="IXR78" s="107"/>
      <c r="IXS78" s="107"/>
      <c r="IXT78" s="107"/>
      <c r="IXU78" s="107"/>
      <c r="IXV78" s="107"/>
      <c r="IXW78" s="107"/>
      <c r="IXX78" s="107"/>
      <c r="IXY78" s="107"/>
      <c r="IXZ78" s="107"/>
      <c r="IYA78" s="107"/>
      <c r="IYB78" s="107"/>
      <c r="IYC78" s="107"/>
      <c r="IYD78" s="107"/>
      <c r="IYE78" s="107"/>
      <c r="IYF78" s="107"/>
      <c r="IYG78" s="107"/>
      <c r="IYH78" s="107"/>
      <c r="IYI78" s="107"/>
      <c r="IYJ78" s="107"/>
      <c r="IYK78" s="107"/>
      <c r="IYL78" s="107"/>
      <c r="IYM78" s="107"/>
      <c r="IYN78" s="107"/>
      <c r="IYO78" s="107"/>
      <c r="IYP78" s="107"/>
      <c r="IYQ78" s="107"/>
      <c r="IYR78" s="107"/>
      <c r="IYS78" s="107"/>
      <c r="IYT78" s="107"/>
      <c r="IYU78" s="107"/>
      <c r="IYV78" s="107"/>
      <c r="IYW78" s="107"/>
      <c r="IYX78" s="107"/>
      <c r="IYY78" s="107"/>
      <c r="IYZ78" s="107"/>
      <c r="IZA78" s="107"/>
      <c r="IZB78" s="107"/>
      <c r="IZC78" s="107"/>
      <c r="IZD78" s="107"/>
      <c r="IZE78" s="107"/>
      <c r="IZF78" s="107"/>
      <c r="IZG78" s="107"/>
      <c r="IZH78" s="107"/>
      <c r="IZI78" s="107"/>
      <c r="IZJ78" s="107"/>
      <c r="IZK78" s="107"/>
      <c r="IZL78" s="107"/>
      <c r="IZM78" s="107"/>
      <c r="IZN78" s="107"/>
      <c r="IZO78" s="107"/>
      <c r="IZP78" s="107"/>
      <c r="IZQ78" s="107"/>
      <c r="IZR78" s="107"/>
      <c r="IZS78" s="107"/>
      <c r="IZT78" s="107"/>
      <c r="IZU78" s="107"/>
      <c r="IZV78" s="107"/>
      <c r="IZW78" s="107"/>
      <c r="IZX78" s="107"/>
      <c r="IZY78" s="107"/>
      <c r="IZZ78" s="107"/>
      <c r="JAA78" s="107"/>
      <c r="JAB78" s="107"/>
      <c r="JAC78" s="107"/>
      <c r="JAD78" s="107"/>
      <c r="JAE78" s="107"/>
      <c r="JAF78" s="107"/>
      <c r="JAG78" s="107"/>
      <c r="JAH78" s="107"/>
      <c r="JAI78" s="107"/>
      <c r="JAJ78" s="107"/>
      <c r="JAK78" s="107"/>
      <c r="JAL78" s="107"/>
      <c r="JAM78" s="107"/>
      <c r="JAN78" s="107"/>
      <c r="JAO78" s="107"/>
      <c r="JAP78" s="107"/>
      <c r="JAQ78" s="107"/>
      <c r="JAR78" s="107"/>
      <c r="JAS78" s="107"/>
      <c r="JAT78" s="107"/>
      <c r="JAU78" s="107"/>
      <c r="JAV78" s="107"/>
      <c r="JAW78" s="107"/>
      <c r="JAX78" s="107"/>
      <c r="JAY78" s="107"/>
      <c r="JAZ78" s="107"/>
      <c r="JBA78" s="107"/>
      <c r="JBB78" s="107"/>
      <c r="JBC78" s="107"/>
      <c r="JBD78" s="107"/>
      <c r="JBE78" s="107"/>
      <c r="JBF78" s="107"/>
      <c r="JBG78" s="107"/>
      <c r="JBH78" s="107"/>
      <c r="JBI78" s="107"/>
      <c r="JBJ78" s="107"/>
      <c r="JBK78" s="107"/>
      <c r="JBL78" s="107"/>
      <c r="JBM78" s="107"/>
      <c r="JBN78" s="107"/>
      <c r="JBO78" s="107"/>
      <c r="JBP78" s="107"/>
      <c r="JBQ78" s="107"/>
      <c r="JBR78" s="107"/>
      <c r="JBS78" s="107"/>
      <c r="JBT78" s="107"/>
      <c r="JBU78" s="107"/>
      <c r="JBV78" s="107"/>
      <c r="JBW78" s="107"/>
      <c r="JBX78" s="107"/>
      <c r="JBY78" s="107"/>
      <c r="JBZ78" s="107"/>
      <c r="JCA78" s="107"/>
      <c r="JCB78" s="107"/>
      <c r="JCC78" s="107"/>
      <c r="JCD78" s="107"/>
      <c r="JCE78" s="107"/>
      <c r="JCF78" s="107"/>
      <c r="JCG78" s="107"/>
      <c r="JCH78" s="107"/>
      <c r="JCI78" s="107"/>
      <c r="JCJ78" s="107"/>
      <c r="JCK78" s="107"/>
      <c r="JCL78" s="107"/>
      <c r="JCM78" s="107"/>
      <c r="JCN78" s="107"/>
      <c r="JCO78" s="107"/>
      <c r="JCP78" s="107"/>
      <c r="JCQ78" s="107"/>
      <c r="JCR78" s="107"/>
      <c r="JCS78" s="107"/>
      <c r="JCT78" s="107"/>
      <c r="JCU78" s="107"/>
      <c r="JCV78" s="107"/>
      <c r="JCW78" s="107"/>
      <c r="JCX78" s="107"/>
      <c r="JCY78" s="107"/>
      <c r="JCZ78" s="107"/>
      <c r="JDA78" s="107"/>
      <c r="JDB78" s="107"/>
      <c r="JDC78" s="107"/>
      <c r="JDD78" s="107"/>
      <c r="JDE78" s="107"/>
      <c r="JDF78" s="107"/>
      <c r="JDG78" s="107"/>
      <c r="JDH78" s="107"/>
      <c r="JDI78" s="107"/>
      <c r="JDJ78" s="107"/>
      <c r="JDK78" s="107"/>
      <c r="JDL78" s="107"/>
      <c r="JDM78" s="107"/>
      <c r="JDN78" s="107"/>
      <c r="JDO78" s="107"/>
      <c r="JDP78" s="107"/>
      <c r="JDQ78" s="107"/>
      <c r="JDR78" s="107"/>
      <c r="JDS78" s="107"/>
      <c r="JDT78" s="107"/>
      <c r="JDU78" s="107"/>
      <c r="JDV78" s="107"/>
      <c r="JDW78" s="107"/>
      <c r="JDX78" s="107"/>
      <c r="JDY78" s="107"/>
      <c r="JDZ78" s="107"/>
      <c r="JEA78" s="107"/>
      <c r="JEB78" s="107"/>
      <c r="JEC78" s="107"/>
      <c r="JED78" s="107"/>
      <c r="JEE78" s="107"/>
      <c r="JEF78" s="107"/>
      <c r="JEG78" s="107"/>
      <c r="JEH78" s="107"/>
      <c r="JEI78" s="107"/>
      <c r="JEJ78" s="107"/>
      <c r="JEK78" s="107"/>
      <c r="JEL78" s="107"/>
      <c r="JEM78" s="107"/>
      <c r="JEN78" s="107"/>
      <c r="JEO78" s="107"/>
      <c r="JEP78" s="107"/>
      <c r="JEQ78" s="107"/>
      <c r="JER78" s="107"/>
      <c r="JES78" s="107"/>
      <c r="JET78" s="107"/>
      <c r="JEU78" s="107"/>
      <c r="JEV78" s="107"/>
      <c r="JEW78" s="107"/>
      <c r="JEX78" s="107"/>
      <c r="JEY78" s="107"/>
      <c r="JEZ78" s="107"/>
      <c r="JFA78" s="107"/>
      <c r="JFB78" s="107"/>
      <c r="JFC78" s="107"/>
      <c r="JFD78" s="107"/>
      <c r="JFE78" s="107"/>
      <c r="JFF78" s="107"/>
      <c r="JFG78" s="107"/>
      <c r="JFH78" s="107"/>
      <c r="JFI78" s="107"/>
      <c r="JFJ78" s="107"/>
      <c r="JFK78" s="107"/>
      <c r="JFL78" s="107"/>
      <c r="JFM78" s="107"/>
      <c r="JFN78" s="107"/>
      <c r="JFO78" s="107"/>
      <c r="JFP78" s="107"/>
      <c r="JFQ78" s="107"/>
      <c r="JFR78" s="107"/>
      <c r="JFS78" s="107"/>
      <c r="JFT78" s="107"/>
      <c r="JFU78" s="107"/>
      <c r="JFV78" s="107"/>
      <c r="JFW78" s="107"/>
      <c r="JFX78" s="107"/>
      <c r="JFY78" s="107"/>
      <c r="JFZ78" s="107"/>
      <c r="JGA78" s="107"/>
      <c r="JGB78" s="107"/>
      <c r="JGC78" s="107"/>
      <c r="JGD78" s="107"/>
      <c r="JGE78" s="107"/>
      <c r="JGF78" s="107"/>
      <c r="JGG78" s="107"/>
      <c r="JGH78" s="107"/>
      <c r="JGI78" s="107"/>
      <c r="JGJ78" s="107"/>
      <c r="JGK78" s="107"/>
      <c r="JGL78" s="107"/>
      <c r="JGM78" s="107"/>
      <c r="JGN78" s="107"/>
      <c r="JGO78" s="107"/>
      <c r="JGP78" s="107"/>
      <c r="JGQ78" s="107"/>
      <c r="JGR78" s="107"/>
      <c r="JGS78" s="107"/>
      <c r="JGT78" s="107"/>
      <c r="JGU78" s="107"/>
      <c r="JGV78" s="107"/>
      <c r="JGW78" s="107"/>
      <c r="JGX78" s="107"/>
      <c r="JGY78" s="107"/>
      <c r="JGZ78" s="107"/>
      <c r="JHA78" s="107"/>
      <c r="JHB78" s="107"/>
      <c r="JHC78" s="107"/>
      <c r="JHD78" s="107"/>
      <c r="JHE78" s="107"/>
      <c r="JHF78" s="107"/>
      <c r="JHG78" s="107"/>
      <c r="JHH78" s="107"/>
      <c r="JHI78" s="107"/>
      <c r="JHJ78" s="107"/>
      <c r="JHK78" s="107"/>
      <c r="JHL78" s="107"/>
      <c r="JHM78" s="107"/>
      <c r="JHN78" s="107"/>
      <c r="JHO78" s="107"/>
      <c r="JHP78" s="107"/>
      <c r="JHQ78" s="107"/>
      <c r="JHR78" s="107"/>
      <c r="JHS78" s="107"/>
      <c r="JHT78" s="107"/>
      <c r="JHU78" s="107"/>
      <c r="JHV78" s="107"/>
      <c r="JHW78" s="107"/>
      <c r="JHX78" s="107"/>
      <c r="JHY78" s="107"/>
      <c r="JHZ78" s="107"/>
      <c r="JIA78" s="107"/>
      <c r="JIB78" s="107"/>
      <c r="JIC78" s="107"/>
      <c r="JID78" s="107"/>
      <c r="JIE78" s="107"/>
      <c r="JIF78" s="107"/>
      <c r="JIG78" s="107"/>
      <c r="JIH78" s="107"/>
      <c r="JII78" s="107"/>
      <c r="JIJ78" s="107"/>
      <c r="JIK78" s="107"/>
      <c r="JIL78" s="107"/>
      <c r="JIM78" s="107"/>
      <c r="JIN78" s="107"/>
      <c r="JIO78" s="107"/>
      <c r="JIP78" s="107"/>
      <c r="JIQ78" s="107"/>
      <c r="JIR78" s="107"/>
      <c r="JIS78" s="107"/>
      <c r="JIT78" s="107"/>
      <c r="JIU78" s="107"/>
      <c r="JIV78" s="107"/>
      <c r="JIW78" s="107"/>
      <c r="JIX78" s="107"/>
      <c r="JIY78" s="107"/>
      <c r="JIZ78" s="107"/>
      <c r="JJA78" s="107"/>
      <c r="JJB78" s="107"/>
      <c r="JJC78" s="107"/>
      <c r="JJD78" s="107"/>
      <c r="JJE78" s="107"/>
      <c r="JJF78" s="107"/>
      <c r="JJG78" s="107"/>
      <c r="JJH78" s="107"/>
      <c r="JJI78" s="107"/>
      <c r="JJJ78" s="107"/>
      <c r="JJK78" s="107"/>
      <c r="JJL78" s="107"/>
      <c r="JJM78" s="107"/>
      <c r="JJN78" s="107"/>
      <c r="JJO78" s="107"/>
      <c r="JJP78" s="107"/>
      <c r="JJQ78" s="107"/>
      <c r="JJR78" s="107"/>
      <c r="JJS78" s="107"/>
      <c r="JJT78" s="107"/>
      <c r="JJU78" s="107"/>
      <c r="JJV78" s="107"/>
      <c r="JJW78" s="107"/>
      <c r="JJX78" s="107"/>
      <c r="JJY78" s="107"/>
      <c r="JJZ78" s="107"/>
      <c r="JKA78" s="107"/>
      <c r="JKB78" s="107"/>
      <c r="JKC78" s="107"/>
      <c r="JKD78" s="107"/>
      <c r="JKE78" s="107"/>
      <c r="JKF78" s="107"/>
      <c r="JKG78" s="107"/>
      <c r="JKH78" s="107"/>
      <c r="JKI78" s="107"/>
      <c r="JKJ78" s="107"/>
      <c r="JKK78" s="107"/>
      <c r="JKL78" s="107"/>
      <c r="JKM78" s="107"/>
      <c r="JKN78" s="107"/>
      <c r="JKO78" s="107"/>
      <c r="JKP78" s="107"/>
      <c r="JKQ78" s="107"/>
      <c r="JKR78" s="107"/>
      <c r="JKS78" s="107"/>
      <c r="JKT78" s="107"/>
      <c r="JKU78" s="107"/>
      <c r="JKV78" s="107"/>
      <c r="JKW78" s="107"/>
      <c r="JKX78" s="107"/>
      <c r="JKY78" s="107"/>
      <c r="JKZ78" s="107"/>
      <c r="JLA78" s="107"/>
      <c r="JLB78" s="107"/>
      <c r="JLC78" s="107"/>
      <c r="JLD78" s="107"/>
      <c r="JLE78" s="107"/>
      <c r="JLF78" s="107"/>
      <c r="JLG78" s="107"/>
      <c r="JLH78" s="107"/>
      <c r="JLI78" s="107"/>
      <c r="JLJ78" s="107"/>
      <c r="JLK78" s="107"/>
      <c r="JLL78" s="107"/>
      <c r="JLM78" s="107"/>
      <c r="JLN78" s="107"/>
      <c r="JLO78" s="107"/>
      <c r="JLP78" s="107"/>
      <c r="JLQ78" s="107"/>
      <c r="JLR78" s="107"/>
      <c r="JLS78" s="107"/>
      <c r="JLT78" s="107"/>
      <c r="JLU78" s="107"/>
      <c r="JLV78" s="107"/>
      <c r="JLW78" s="107"/>
      <c r="JLX78" s="107"/>
      <c r="JLY78" s="107"/>
      <c r="JLZ78" s="107"/>
      <c r="JMA78" s="107"/>
      <c r="JMB78" s="107"/>
      <c r="JMC78" s="107"/>
      <c r="JMD78" s="107"/>
      <c r="JME78" s="107"/>
      <c r="JMF78" s="107"/>
      <c r="JMG78" s="107"/>
      <c r="JMH78" s="107"/>
      <c r="JMI78" s="107"/>
      <c r="JMJ78" s="107"/>
      <c r="JMK78" s="107"/>
      <c r="JML78" s="107"/>
      <c r="JMM78" s="107"/>
      <c r="JMN78" s="107"/>
      <c r="JMO78" s="107"/>
      <c r="JMP78" s="107"/>
      <c r="JMQ78" s="107"/>
      <c r="JMR78" s="107"/>
      <c r="JMS78" s="107"/>
      <c r="JMT78" s="107"/>
      <c r="JMU78" s="107"/>
      <c r="JMV78" s="107"/>
      <c r="JMW78" s="107"/>
      <c r="JMX78" s="107"/>
      <c r="JMY78" s="107"/>
      <c r="JMZ78" s="107"/>
      <c r="JNA78" s="107"/>
      <c r="JNB78" s="107"/>
      <c r="JNC78" s="107"/>
      <c r="JND78" s="107"/>
      <c r="JNE78" s="107"/>
      <c r="JNF78" s="107"/>
      <c r="JNG78" s="107"/>
      <c r="JNH78" s="107"/>
      <c r="JNI78" s="107"/>
      <c r="JNJ78" s="107"/>
      <c r="JNK78" s="107"/>
      <c r="JNL78" s="107"/>
      <c r="JNM78" s="107"/>
      <c r="JNN78" s="107"/>
      <c r="JNO78" s="107"/>
      <c r="JNP78" s="107"/>
      <c r="JNQ78" s="107"/>
      <c r="JNR78" s="107"/>
      <c r="JNS78" s="107"/>
      <c r="JNT78" s="107"/>
      <c r="JNU78" s="107"/>
      <c r="JNV78" s="107"/>
      <c r="JNW78" s="107"/>
      <c r="JNX78" s="107"/>
      <c r="JNY78" s="107"/>
      <c r="JNZ78" s="107"/>
      <c r="JOA78" s="107"/>
      <c r="JOB78" s="107"/>
      <c r="JOC78" s="107"/>
      <c r="JOD78" s="107"/>
      <c r="JOE78" s="107"/>
      <c r="JOF78" s="107"/>
      <c r="JOG78" s="107"/>
      <c r="JOH78" s="107"/>
      <c r="JOI78" s="107"/>
      <c r="JOJ78" s="107"/>
      <c r="JOK78" s="107"/>
      <c r="JOL78" s="107"/>
      <c r="JOM78" s="107"/>
      <c r="JON78" s="107"/>
      <c r="JOO78" s="107"/>
      <c r="JOP78" s="107"/>
      <c r="JOQ78" s="107"/>
      <c r="JOR78" s="107"/>
      <c r="JOS78" s="107"/>
      <c r="JOT78" s="107"/>
      <c r="JOU78" s="107"/>
      <c r="JOV78" s="107"/>
      <c r="JOW78" s="107"/>
      <c r="JOX78" s="107"/>
      <c r="JOY78" s="107"/>
      <c r="JOZ78" s="107"/>
      <c r="JPA78" s="107"/>
      <c r="JPB78" s="107"/>
      <c r="JPC78" s="107"/>
      <c r="JPD78" s="107"/>
      <c r="JPE78" s="107"/>
      <c r="JPF78" s="107"/>
      <c r="JPG78" s="107"/>
      <c r="JPH78" s="107"/>
      <c r="JPI78" s="107"/>
      <c r="JPJ78" s="107"/>
      <c r="JPK78" s="107"/>
      <c r="JPL78" s="107"/>
      <c r="JPM78" s="107"/>
      <c r="JPN78" s="107"/>
      <c r="JPO78" s="107"/>
      <c r="JPP78" s="107"/>
      <c r="JPQ78" s="107"/>
      <c r="JPR78" s="107"/>
      <c r="JPS78" s="107"/>
      <c r="JPT78" s="107"/>
      <c r="JPU78" s="107"/>
      <c r="JPV78" s="107"/>
      <c r="JPW78" s="107"/>
      <c r="JPX78" s="107"/>
      <c r="JPY78" s="107"/>
      <c r="JPZ78" s="107"/>
      <c r="JQA78" s="107"/>
      <c r="JQB78" s="107"/>
      <c r="JQC78" s="107"/>
      <c r="JQD78" s="107"/>
      <c r="JQE78" s="107"/>
      <c r="JQF78" s="107"/>
      <c r="JQG78" s="107"/>
      <c r="JQH78" s="107"/>
      <c r="JQI78" s="107"/>
      <c r="JQJ78" s="107"/>
      <c r="JQK78" s="107"/>
      <c r="JQL78" s="107"/>
      <c r="JQM78" s="107"/>
      <c r="JQN78" s="107"/>
      <c r="JQO78" s="107"/>
      <c r="JQP78" s="107"/>
      <c r="JQQ78" s="107"/>
      <c r="JQR78" s="107"/>
      <c r="JQS78" s="107"/>
      <c r="JQT78" s="107"/>
      <c r="JQU78" s="107"/>
      <c r="JQV78" s="107"/>
      <c r="JQW78" s="107"/>
      <c r="JQX78" s="107"/>
      <c r="JQY78" s="107"/>
      <c r="JQZ78" s="107"/>
      <c r="JRA78" s="107"/>
      <c r="JRB78" s="107"/>
      <c r="JRC78" s="107"/>
      <c r="JRD78" s="107"/>
      <c r="JRE78" s="107"/>
      <c r="JRF78" s="107"/>
      <c r="JRG78" s="107"/>
      <c r="JRH78" s="107"/>
      <c r="JRI78" s="107"/>
      <c r="JRJ78" s="107"/>
      <c r="JRK78" s="107"/>
      <c r="JRL78" s="107"/>
      <c r="JRM78" s="107"/>
      <c r="JRN78" s="107"/>
      <c r="JRO78" s="107"/>
      <c r="JRP78" s="107"/>
      <c r="JRQ78" s="107"/>
      <c r="JRR78" s="107"/>
      <c r="JRS78" s="107"/>
      <c r="JRT78" s="107"/>
      <c r="JRU78" s="107"/>
      <c r="JRV78" s="107"/>
      <c r="JRW78" s="107"/>
      <c r="JRX78" s="107"/>
      <c r="JRY78" s="107"/>
      <c r="JRZ78" s="107"/>
      <c r="JSA78" s="107"/>
      <c r="JSB78" s="107"/>
      <c r="JSC78" s="107"/>
      <c r="JSD78" s="107"/>
      <c r="JSE78" s="107"/>
      <c r="JSF78" s="107"/>
      <c r="JSG78" s="107"/>
      <c r="JSH78" s="107"/>
      <c r="JSI78" s="107"/>
      <c r="JSJ78" s="107"/>
      <c r="JSK78" s="107"/>
      <c r="JSL78" s="107"/>
      <c r="JSM78" s="107"/>
      <c r="JSN78" s="107"/>
      <c r="JSO78" s="107"/>
      <c r="JSP78" s="107"/>
      <c r="JSQ78" s="107"/>
      <c r="JSR78" s="107"/>
      <c r="JSS78" s="107"/>
      <c r="JST78" s="107"/>
      <c r="JSU78" s="107"/>
      <c r="JSV78" s="107"/>
      <c r="JSW78" s="107"/>
      <c r="JSX78" s="107"/>
      <c r="JSY78" s="107"/>
      <c r="JSZ78" s="107"/>
      <c r="JTA78" s="107"/>
      <c r="JTB78" s="107"/>
      <c r="JTC78" s="107"/>
      <c r="JTD78" s="107"/>
      <c r="JTE78" s="107"/>
      <c r="JTF78" s="107"/>
      <c r="JTG78" s="107"/>
      <c r="JTH78" s="107"/>
      <c r="JTI78" s="107"/>
      <c r="JTJ78" s="107"/>
      <c r="JTK78" s="107"/>
      <c r="JTL78" s="107"/>
      <c r="JTM78" s="107"/>
      <c r="JTN78" s="107"/>
      <c r="JTO78" s="107"/>
      <c r="JTP78" s="107"/>
      <c r="JTQ78" s="107"/>
      <c r="JTR78" s="107"/>
      <c r="JTS78" s="107"/>
      <c r="JTT78" s="107"/>
      <c r="JTU78" s="107"/>
      <c r="JTV78" s="107"/>
      <c r="JTW78" s="107"/>
      <c r="JTX78" s="107"/>
      <c r="JTY78" s="107"/>
      <c r="JTZ78" s="107"/>
      <c r="JUA78" s="107"/>
      <c r="JUB78" s="107"/>
      <c r="JUC78" s="107"/>
      <c r="JUD78" s="107"/>
      <c r="JUE78" s="107"/>
      <c r="JUF78" s="107"/>
      <c r="JUG78" s="107"/>
      <c r="JUH78" s="107"/>
      <c r="JUI78" s="107"/>
      <c r="JUJ78" s="107"/>
      <c r="JUK78" s="107"/>
      <c r="JUL78" s="107"/>
      <c r="JUM78" s="107"/>
      <c r="JUN78" s="107"/>
      <c r="JUO78" s="107"/>
      <c r="JUP78" s="107"/>
      <c r="JUQ78" s="107"/>
      <c r="JUR78" s="107"/>
      <c r="JUS78" s="107"/>
      <c r="JUT78" s="107"/>
      <c r="JUU78" s="107"/>
      <c r="JUV78" s="107"/>
      <c r="JUW78" s="107"/>
      <c r="JUX78" s="107"/>
      <c r="JUY78" s="107"/>
      <c r="JUZ78" s="107"/>
      <c r="JVA78" s="107"/>
      <c r="JVB78" s="107"/>
      <c r="JVC78" s="107"/>
      <c r="JVD78" s="107"/>
      <c r="JVE78" s="107"/>
      <c r="JVF78" s="107"/>
      <c r="JVG78" s="107"/>
      <c r="JVH78" s="107"/>
      <c r="JVI78" s="107"/>
      <c r="JVJ78" s="107"/>
      <c r="JVK78" s="107"/>
      <c r="JVL78" s="107"/>
      <c r="JVM78" s="107"/>
      <c r="JVN78" s="107"/>
      <c r="JVO78" s="107"/>
      <c r="JVP78" s="107"/>
      <c r="JVQ78" s="107"/>
      <c r="JVR78" s="107"/>
      <c r="JVS78" s="107"/>
      <c r="JVT78" s="107"/>
      <c r="JVU78" s="107"/>
      <c r="JVV78" s="107"/>
      <c r="JVW78" s="107"/>
      <c r="JVX78" s="107"/>
      <c r="JVY78" s="107"/>
      <c r="JVZ78" s="107"/>
      <c r="JWA78" s="107"/>
      <c r="JWB78" s="107"/>
      <c r="JWC78" s="107"/>
      <c r="JWD78" s="107"/>
      <c r="JWE78" s="107"/>
      <c r="JWF78" s="107"/>
      <c r="JWG78" s="107"/>
      <c r="JWH78" s="107"/>
      <c r="JWI78" s="107"/>
      <c r="JWJ78" s="107"/>
      <c r="JWK78" s="107"/>
      <c r="JWL78" s="107"/>
      <c r="JWM78" s="107"/>
      <c r="JWN78" s="107"/>
      <c r="JWO78" s="107"/>
      <c r="JWP78" s="107"/>
      <c r="JWQ78" s="107"/>
      <c r="JWR78" s="107"/>
      <c r="JWS78" s="107"/>
      <c r="JWT78" s="107"/>
      <c r="JWU78" s="107"/>
      <c r="JWV78" s="107"/>
      <c r="JWW78" s="107"/>
      <c r="JWX78" s="107"/>
      <c r="JWY78" s="107"/>
      <c r="JWZ78" s="107"/>
      <c r="JXA78" s="107"/>
      <c r="JXB78" s="107"/>
      <c r="JXC78" s="107"/>
      <c r="JXD78" s="107"/>
      <c r="JXE78" s="107"/>
      <c r="JXF78" s="107"/>
      <c r="JXG78" s="107"/>
      <c r="JXH78" s="107"/>
      <c r="JXI78" s="107"/>
      <c r="JXJ78" s="107"/>
      <c r="JXK78" s="107"/>
      <c r="JXL78" s="107"/>
      <c r="JXM78" s="107"/>
      <c r="JXN78" s="107"/>
      <c r="JXO78" s="107"/>
      <c r="JXP78" s="107"/>
      <c r="JXQ78" s="107"/>
      <c r="JXR78" s="107"/>
      <c r="JXS78" s="107"/>
      <c r="JXT78" s="107"/>
      <c r="JXU78" s="107"/>
      <c r="JXV78" s="107"/>
      <c r="JXW78" s="107"/>
      <c r="JXX78" s="107"/>
      <c r="JXY78" s="107"/>
      <c r="JXZ78" s="107"/>
      <c r="JYA78" s="107"/>
      <c r="JYB78" s="107"/>
      <c r="JYC78" s="107"/>
      <c r="JYD78" s="107"/>
      <c r="JYE78" s="107"/>
      <c r="JYF78" s="107"/>
      <c r="JYG78" s="107"/>
      <c r="JYH78" s="107"/>
      <c r="JYI78" s="107"/>
      <c r="JYJ78" s="107"/>
      <c r="JYK78" s="107"/>
      <c r="JYL78" s="107"/>
      <c r="JYM78" s="107"/>
      <c r="JYN78" s="107"/>
      <c r="JYO78" s="107"/>
      <c r="JYP78" s="107"/>
      <c r="JYQ78" s="107"/>
      <c r="JYR78" s="107"/>
      <c r="JYS78" s="107"/>
      <c r="JYT78" s="107"/>
      <c r="JYU78" s="107"/>
      <c r="JYV78" s="107"/>
      <c r="JYW78" s="107"/>
      <c r="JYX78" s="107"/>
      <c r="JYY78" s="107"/>
      <c r="JYZ78" s="107"/>
      <c r="JZA78" s="107"/>
      <c r="JZB78" s="107"/>
      <c r="JZC78" s="107"/>
      <c r="JZD78" s="107"/>
      <c r="JZE78" s="107"/>
      <c r="JZF78" s="107"/>
      <c r="JZG78" s="107"/>
      <c r="JZH78" s="107"/>
      <c r="JZI78" s="107"/>
      <c r="JZJ78" s="107"/>
      <c r="JZK78" s="107"/>
      <c r="JZL78" s="107"/>
      <c r="JZM78" s="107"/>
      <c r="JZN78" s="107"/>
      <c r="JZO78" s="107"/>
      <c r="JZP78" s="107"/>
      <c r="JZQ78" s="107"/>
      <c r="JZR78" s="107"/>
      <c r="JZS78" s="107"/>
      <c r="JZT78" s="107"/>
      <c r="JZU78" s="107"/>
      <c r="JZV78" s="107"/>
      <c r="JZW78" s="107"/>
      <c r="JZX78" s="107"/>
      <c r="JZY78" s="107"/>
      <c r="JZZ78" s="107"/>
      <c r="KAA78" s="107"/>
      <c r="KAB78" s="107"/>
      <c r="KAC78" s="107"/>
      <c r="KAD78" s="107"/>
      <c r="KAE78" s="107"/>
      <c r="KAF78" s="107"/>
      <c r="KAG78" s="107"/>
      <c r="KAH78" s="107"/>
      <c r="KAI78" s="107"/>
      <c r="KAJ78" s="107"/>
      <c r="KAK78" s="107"/>
      <c r="KAL78" s="107"/>
      <c r="KAM78" s="107"/>
      <c r="KAN78" s="107"/>
      <c r="KAO78" s="107"/>
      <c r="KAP78" s="107"/>
      <c r="KAQ78" s="107"/>
      <c r="KAR78" s="107"/>
      <c r="KAS78" s="107"/>
      <c r="KAT78" s="107"/>
      <c r="KAU78" s="107"/>
      <c r="KAV78" s="107"/>
      <c r="KAW78" s="107"/>
      <c r="KAX78" s="107"/>
      <c r="KAY78" s="107"/>
      <c r="KAZ78" s="107"/>
      <c r="KBA78" s="107"/>
      <c r="KBB78" s="107"/>
      <c r="KBC78" s="107"/>
      <c r="KBD78" s="107"/>
      <c r="KBE78" s="107"/>
      <c r="KBF78" s="107"/>
      <c r="KBG78" s="107"/>
      <c r="KBH78" s="107"/>
      <c r="KBI78" s="107"/>
      <c r="KBJ78" s="107"/>
      <c r="KBK78" s="107"/>
      <c r="KBL78" s="107"/>
      <c r="KBM78" s="107"/>
      <c r="KBN78" s="107"/>
      <c r="KBO78" s="107"/>
      <c r="KBP78" s="107"/>
      <c r="KBQ78" s="107"/>
      <c r="KBR78" s="107"/>
      <c r="KBS78" s="107"/>
      <c r="KBT78" s="107"/>
      <c r="KBU78" s="107"/>
      <c r="KBV78" s="107"/>
      <c r="KBW78" s="107"/>
      <c r="KBX78" s="107"/>
      <c r="KBY78" s="107"/>
      <c r="KBZ78" s="107"/>
      <c r="KCA78" s="107"/>
      <c r="KCB78" s="107"/>
      <c r="KCC78" s="107"/>
      <c r="KCD78" s="107"/>
      <c r="KCE78" s="107"/>
      <c r="KCF78" s="107"/>
      <c r="KCG78" s="107"/>
      <c r="KCH78" s="107"/>
      <c r="KCI78" s="107"/>
      <c r="KCJ78" s="107"/>
      <c r="KCK78" s="107"/>
      <c r="KCL78" s="107"/>
      <c r="KCM78" s="107"/>
      <c r="KCN78" s="107"/>
      <c r="KCO78" s="107"/>
      <c r="KCP78" s="107"/>
      <c r="KCQ78" s="107"/>
      <c r="KCR78" s="107"/>
      <c r="KCS78" s="107"/>
      <c r="KCT78" s="107"/>
      <c r="KCU78" s="107"/>
      <c r="KCV78" s="107"/>
      <c r="KCW78" s="107"/>
      <c r="KCX78" s="107"/>
      <c r="KCY78" s="107"/>
      <c r="KCZ78" s="107"/>
      <c r="KDA78" s="107"/>
      <c r="KDB78" s="107"/>
      <c r="KDC78" s="107"/>
      <c r="KDD78" s="107"/>
      <c r="KDE78" s="107"/>
      <c r="KDF78" s="107"/>
      <c r="KDG78" s="107"/>
      <c r="KDH78" s="107"/>
      <c r="KDI78" s="107"/>
      <c r="KDJ78" s="107"/>
      <c r="KDK78" s="107"/>
      <c r="KDL78" s="107"/>
      <c r="KDM78" s="107"/>
      <c r="KDN78" s="107"/>
      <c r="KDO78" s="107"/>
      <c r="KDP78" s="107"/>
      <c r="KDQ78" s="107"/>
      <c r="KDR78" s="107"/>
      <c r="KDS78" s="107"/>
      <c r="KDT78" s="107"/>
      <c r="KDU78" s="107"/>
      <c r="KDV78" s="107"/>
      <c r="KDW78" s="107"/>
      <c r="KDX78" s="107"/>
      <c r="KDY78" s="107"/>
      <c r="KDZ78" s="107"/>
      <c r="KEA78" s="107"/>
      <c r="KEB78" s="107"/>
      <c r="KEC78" s="107"/>
      <c r="KED78" s="107"/>
      <c r="KEE78" s="107"/>
      <c r="KEF78" s="107"/>
      <c r="KEG78" s="107"/>
      <c r="KEH78" s="107"/>
      <c r="KEI78" s="107"/>
      <c r="KEJ78" s="107"/>
      <c r="KEK78" s="107"/>
      <c r="KEL78" s="107"/>
      <c r="KEM78" s="107"/>
      <c r="KEN78" s="107"/>
      <c r="KEO78" s="107"/>
      <c r="KEP78" s="107"/>
      <c r="KEQ78" s="107"/>
      <c r="KER78" s="107"/>
      <c r="KES78" s="107"/>
      <c r="KET78" s="107"/>
      <c r="KEU78" s="107"/>
      <c r="KEV78" s="107"/>
      <c r="KEW78" s="107"/>
      <c r="KEX78" s="107"/>
      <c r="KEY78" s="107"/>
      <c r="KEZ78" s="107"/>
      <c r="KFA78" s="107"/>
      <c r="KFB78" s="107"/>
      <c r="KFC78" s="107"/>
      <c r="KFD78" s="107"/>
      <c r="KFE78" s="107"/>
      <c r="KFF78" s="107"/>
      <c r="KFG78" s="107"/>
      <c r="KFH78" s="107"/>
      <c r="KFI78" s="107"/>
      <c r="KFJ78" s="107"/>
      <c r="KFK78" s="107"/>
      <c r="KFL78" s="107"/>
      <c r="KFM78" s="107"/>
      <c r="KFN78" s="107"/>
      <c r="KFO78" s="107"/>
      <c r="KFP78" s="107"/>
      <c r="KFQ78" s="107"/>
      <c r="KFR78" s="107"/>
      <c r="KFS78" s="107"/>
      <c r="KFT78" s="107"/>
      <c r="KFU78" s="107"/>
      <c r="KFV78" s="107"/>
      <c r="KFW78" s="107"/>
      <c r="KFX78" s="107"/>
      <c r="KFY78" s="107"/>
      <c r="KFZ78" s="107"/>
      <c r="KGA78" s="107"/>
      <c r="KGB78" s="107"/>
      <c r="KGC78" s="107"/>
      <c r="KGD78" s="107"/>
      <c r="KGE78" s="107"/>
      <c r="KGF78" s="107"/>
      <c r="KGG78" s="107"/>
      <c r="KGH78" s="107"/>
      <c r="KGI78" s="107"/>
      <c r="KGJ78" s="107"/>
      <c r="KGK78" s="107"/>
      <c r="KGL78" s="107"/>
      <c r="KGM78" s="107"/>
      <c r="KGN78" s="107"/>
      <c r="KGO78" s="107"/>
      <c r="KGP78" s="107"/>
      <c r="KGQ78" s="107"/>
      <c r="KGR78" s="107"/>
      <c r="KGS78" s="107"/>
      <c r="KGT78" s="107"/>
      <c r="KGU78" s="107"/>
      <c r="KGV78" s="107"/>
      <c r="KGW78" s="107"/>
      <c r="KGX78" s="107"/>
      <c r="KGY78" s="107"/>
      <c r="KGZ78" s="107"/>
      <c r="KHA78" s="107"/>
      <c r="KHB78" s="107"/>
      <c r="KHC78" s="107"/>
      <c r="KHD78" s="107"/>
      <c r="KHE78" s="107"/>
      <c r="KHF78" s="107"/>
      <c r="KHG78" s="107"/>
      <c r="KHH78" s="107"/>
      <c r="KHI78" s="107"/>
      <c r="KHJ78" s="107"/>
      <c r="KHK78" s="107"/>
      <c r="KHL78" s="107"/>
      <c r="KHM78" s="107"/>
      <c r="KHN78" s="107"/>
      <c r="KHO78" s="107"/>
      <c r="KHP78" s="107"/>
      <c r="KHQ78" s="107"/>
      <c r="KHR78" s="107"/>
      <c r="KHS78" s="107"/>
      <c r="KHT78" s="107"/>
      <c r="KHU78" s="107"/>
      <c r="KHV78" s="107"/>
      <c r="KHW78" s="107"/>
      <c r="KHX78" s="107"/>
      <c r="KHY78" s="107"/>
      <c r="KHZ78" s="107"/>
      <c r="KIA78" s="107"/>
      <c r="KIB78" s="107"/>
      <c r="KIC78" s="107"/>
      <c r="KID78" s="107"/>
      <c r="KIE78" s="107"/>
      <c r="KIF78" s="107"/>
      <c r="KIG78" s="107"/>
      <c r="KIH78" s="107"/>
      <c r="KII78" s="107"/>
      <c r="KIJ78" s="107"/>
      <c r="KIK78" s="107"/>
      <c r="KIL78" s="107"/>
      <c r="KIM78" s="107"/>
      <c r="KIN78" s="107"/>
      <c r="KIO78" s="107"/>
      <c r="KIP78" s="107"/>
      <c r="KIQ78" s="107"/>
      <c r="KIR78" s="107"/>
      <c r="KIS78" s="107"/>
      <c r="KIT78" s="107"/>
      <c r="KIU78" s="107"/>
      <c r="KIV78" s="107"/>
      <c r="KIW78" s="107"/>
      <c r="KIX78" s="107"/>
      <c r="KIY78" s="107"/>
      <c r="KIZ78" s="107"/>
      <c r="KJA78" s="107"/>
      <c r="KJB78" s="107"/>
      <c r="KJC78" s="107"/>
      <c r="KJD78" s="107"/>
      <c r="KJE78" s="107"/>
      <c r="KJF78" s="107"/>
      <c r="KJG78" s="107"/>
      <c r="KJH78" s="107"/>
      <c r="KJI78" s="107"/>
      <c r="KJJ78" s="107"/>
      <c r="KJK78" s="107"/>
      <c r="KJL78" s="107"/>
      <c r="KJM78" s="107"/>
      <c r="KJN78" s="107"/>
      <c r="KJO78" s="107"/>
      <c r="KJP78" s="107"/>
      <c r="KJQ78" s="107"/>
      <c r="KJR78" s="107"/>
      <c r="KJS78" s="107"/>
      <c r="KJT78" s="107"/>
      <c r="KJU78" s="107"/>
      <c r="KJV78" s="107"/>
      <c r="KJW78" s="107"/>
      <c r="KJX78" s="107"/>
      <c r="KJY78" s="107"/>
      <c r="KJZ78" s="107"/>
      <c r="KKA78" s="107"/>
      <c r="KKB78" s="107"/>
      <c r="KKC78" s="107"/>
      <c r="KKD78" s="107"/>
      <c r="KKE78" s="107"/>
      <c r="KKF78" s="107"/>
      <c r="KKG78" s="107"/>
      <c r="KKH78" s="107"/>
      <c r="KKI78" s="107"/>
      <c r="KKJ78" s="107"/>
      <c r="KKK78" s="107"/>
      <c r="KKL78" s="107"/>
      <c r="KKM78" s="107"/>
      <c r="KKN78" s="107"/>
      <c r="KKO78" s="107"/>
      <c r="KKP78" s="107"/>
      <c r="KKQ78" s="107"/>
      <c r="KKR78" s="107"/>
      <c r="KKS78" s="107"/>
      <c r="KKT78" s="107"/>
      <c r="KKU78" s="107"/>
      <c r="KKV78" s="107"/>
      <c r="KKW78" s="107"/>
      <c r="KKX78" s="107"/>
      <c r="KKY78" s="107"/>
      <c r="KKZ78" s="107"/>
      <c r="KLA78" s="107"/>
      <c r="KLB78" s="107"/>
      <c r="KLC78" s="107"/>
      <c r="KLD78" s="107"/>
      <c r="KLE78" s="107"/>
      <c r="KLF78" s="107"/>
      <c r="KLG78" s="107"/>
      <c r="KLH78" s="107"/>
      <c r="KLI78" s="107"/>
      <c r="KLJ78" s="107"/>
      <c r="KLK78" s="107"/>
      <c r="KLL78" s="107"/>
      <c r="KLM78" s="107"/>
      <c r="KLN78" s="107"/>
      <c r="KLO78" s="107"/>
      <c r="KLP78" s="107"/>
      <c r="KLQ78" s="107"/>
      <c r="KLR78" s="107"/>
      <c r="KLS78" s="107"/>
      <c r="KLT78" s="107"/>
      <c r="KLU78" s="107"/>
      <c r="KLV78" s="107"/>
      <c r="KLW78" s="107"/>
      <c r="KLX78" s="107"/>
      <c r="KLY78" s="107"/>
      <c r="KLZ78" s="107"/>
      <c r="KMA78" s="107"/>
      <c r="KMB78" s="107"/>
      <c r="KMC78" s="107"/>
      <c r="KMD78" s="107"/>
      <c r="KME78" s="107"/>
      <c r="KMF78" s="107"/>
      <c r="KMG78" s="107"/>
      <c r="KMH78" s="107"/>
      <c r="KMI78" s="107"/>
      <c r="KMJ78" s="107"/>
      <c r="KMK78" s="107"/>
      <c r="KML78" s="107"/>
      <c r="KMM78" s="107"/>
      <c r="KMN78" s="107"/>
      <c r="KMO78" s="107"/>
      <c r="KMP78" s="107"/>
      <c r="KMQ78" s="107"/>
      <c r="KMR78" s="107"/>
      <c r="KMS78" s="107"/>
      <c r="KMT78" s="107"/>
      <c r="KMU78" s="107"/>
      <c r="KMV78" s="107"/>
      <c r="KMW78" s="107"/>
      <c r="KMX78" s="107"/>
      <c r="KMY78" s="107"/>
      <c r="KMZ78" s="107"/>
      <c r="KNA78" s="107"/>
      <c r="KNB78" s="107"/>
      <c r="KNC78" s="107"/>
      <c r="KND78" s="107"/>
      <c r="KNE78" s="107"/>
      <c r="KNF78" s="107"/>
      <c r="KNG78" s="107"/>
      <c r="KNH78" s="107"/>
      <c r="KNI78" s="107"/>
      <c r="KNJ78" s="107"/>
      <c r="KNK78" s="107"/>
      <c r="KNL78" s="107"/>
      <c r="KNM78" s="107"/>
      <c r="KNN78" s="107"/>
      <c r="KNO78" s="107"/>
      <c r="KNP78" s="107"/>
      <c r="KNQ78" s="107"/>
      <c r="KNR78" s="107"/>
      <c r="KNS78" s="107"/>
      <c r="KNT78" s="107"/>
      <c r="KNU78" s="107"/>
      <c r="KNV78" s="107"/>
      <c r="KNW78" s="107"/>
      <c r="KNX78" s="107"/>
      <c r="KNY78" s="107"/>
      <c r="KNZ78" s="107"/>
      <c r="KOA78" s="107"/>
      <c r="KOB78" s="107"/>
      <c r="KOC78" s="107"/>
      <c r="KOD78" s="107"/>
      <c r="KOE78" s="107"/>
      <c r="KOF78" s="107"/>
      <c r="KOG78" s="107"/>
      <c r="KOH78" s="107"/>
      <c r="KOI78" s="107"/>
      <c r="KOJ78" s="107"/>
      <c r="KOK78" s="107"/>
      <c r="KOL78" s="107"/>
      <c r="KOM78" s="107"/>
      <c r="KON78" s="107"/>
      <c r="KOO78" s="107"/>
      <c r="KOP78" s="107"/>
      <c r="KOQ78" s="107"/>
      <c r="KOR78" s="107"/>
      <c r="KOS78" s="107"/>
      <c r="KOT78" s="107"/>
      <c r="KOU78" s="107"/>
      <c r="KOV78" s="107"/>
      <c r="KOW78" s="107"/>
      <c r="KOX78" s="107"/>
      <c r="KOY78" s="107"/>
      <c r="KOZ78" s="107"/>
      <c r="KPA78" s="107"/>
      <c r="KPB78" s="107"/>
      <c r="KPC78" s="107"/>
      <c r="KPD78" s="107"/>
      <c r="KPE78" s="107"/>
      <c r="KPF78" s="107"/>
      <c r="KPG78" s="107"/>
      <c r="KPH78" s="107"/>
      <c r="KPI78" s="107"/>
      <c r="KPJ78" s="107"/>
      <c r="KPK78" s="107"/>
      <c r="KPL78" s="107"/>
      <c r="KPM78" s="107"/>
      <c r="KPN78" s="107"/>
      <c r="KPO78" s="107"/>
      <c r="KPP78" s="107"/>
      <c r="KPQ78" s="107"/>
      <c r="KPR78" s="107"/>
      <c r="KPS78" s="107"/>
      <c r="KPT78" s="107"/>
      <c r="KPU78" s="107"/>
      <c r="KPV78" s="107"/>
      <c r="KPW78" s="107"/>
      <c r="KPX78" s="107"/>
      <c r="KPY78" s="107"/>
      <c r="KPZ78" s="107"/>
      <c r="KQA78" s="107"/>
      <c r="KQB78" s="107"/>
      <c r="KQC78" s="107"/>
      <c r="KQD78" s="107"/>
      <c r="KQE78" s="107"/>
      <c r="KQF78" s="107"/>
      <c r="KQG78" s="107"/>
      <c r="KQH78" s="107"/>
      <c r="KQI78" s="107"/>
      <c r="KQJ78" s="107"/>
      <c r="KQK78" s="107"/>
      <c r="KQL78" s="107"/>
      <c r="KQM78" s="107"/>
      <c r="KQN78" s="107"/>
      <c r="KQO78" s="107"/>
      <c r="KQP78" s="107"/>
      <c r="KQQ78" s="107"/>
      <c r="KQR78" s="107"/>
      <c r="KQS78" s="107"/>
      <c r="KQT78" s="107"/>
      <c r="KQU78" s="107"/>
      <c r="KQV78" s="107"/>
      <c r="KQW78" s="107"/>
      <c r="KQX78" s="107"/>
      <c r="KQY78" s="107"/>
      <c r="KQZ78" s="107"/>
      <c r="KRA78" s="107"/>
      <c r="KRB78" s="107"/>
      <c r="KRC78" s="107"/>
      <c r="KRD78" s="107"/>
      <c r="KRE78" s="107"/>
      <c r="KRF78" s="107"/>
      <c r="KRG78" s="107"/>
      <c r="KRH78" s="107"/>
      <c r="KRI78" s="107"/>
      <c r="KRJ78" s="107"/>
      <c r="KRK78" s="107"/>
      <c r="KRL78" s="107"/>
      <c r="KRM78" s="107"/>
      <c r="KRN78" s="107"/>
      <c r="KRO78" s="107"/>
      <c r="KRP78" s="107"/>
      <c r="KRQ78" s="107"/>
      <c r="KRR78" s="107"/>
      <c r="KRS78" s="107"/>
      <c r="KRT78" s="107"/>
      <c r="KRU78" s="107"/>
      <c r="KRV78" s="107"/>
      <c r="KRW78" s="107"/>
      <c r="KRX78" s="107"/>
      <c r="KRY78" s="107"/>
      <c r="KRZ78" s="107"/>
      <c r="KSA78" s="107"/>
      <c r="KSB78" s="107"/>
      <c r="KSC78" s="107"/>
      <c r="KSD78" s="107"/>
      <c r="KSE78" s="107"/>
      <c r="KSF78" s="107"/>
      <c r="KSG78" s="107"/>
      <c r="KSH78" s="107"/>
      <c r="KSI78" s="107"/>
      <c r="KSJ78" s="107"/>
      <c r="KSK78" s="107"/>
      <c r="KSL78" s="107"/>
      <c r="KSM78" s="107"/>
      <c r="KSN78" s="107"/>
      <c r="KSO78" s="107"/>
      <c r="KSP78" s="107"/>
      <c r="KSQ78" s="107"/>
      <c r="KSR78" s="107"/>
      <c r="KSS78" s="107"/>
      <c r="KST78" s="107"/>
      <c r="KSU78" s="107"/>
      <c r="KSV78" s="107"/>
      <c r="KSW78" s="107"/>
      <c r="KSX78" s="107"/>
      <c r="KSY78" s="107"/>
      <c r="KSZ78" s="107"/>
      <c r="KTA78" s="107"/>
      <c r="KTB78" s="107"/>
      <c r="KTC78" s="107"/>
      <c r="KTD78" s="107"/>
      <c r="KTE78" s="107"/>
      <c r="KTF78" s="107"/>
      <c r="KTG78" s="107"/>
      <c r="KTH78" s="107"/>
      <c r="KTI78" s="107"/>
      <c r="KTJ78" s="107"/>
      <c r="KTK78" s="107"/>
      <c r="KTL78" s="107"/>
      <c r="KTM78" s="107"/>
      <c r="KTN78" s="107"/>
      <c r="KTO78" s="107"/>
      <c r="KTP78" s="107"/>
      <c r="KTQ78" s="107"/>
      <c r="KTR78" s="107"/>
      <c r="KTS78" s="107"/>
      <c r="KTT78" s="107"/>
      <c r="KTU78" s="107"/>
      <c r="KTV78" s="107"/>
      <c r="KTW78" s="107"/>
      <c r="KTX78" s="107"/>
      <c r="KTY78" s="107"/>
      <c r="KTZ78" s="107"/>
      <c r="KUA78" s="107"/>
      <c r="KUB78" s="107"/>
      <c r="KUC78" s="107"/>
      <c r="KUD78" s="107"/>
      <c r="KUE78" s="107"/>
      <c r="KUF78" s="107"/>
      <c r="KUG78" s="107"/>
      <c r="KUH78" s="107"/>
      <c r="KUI78" s="107"/>
      <c r="KUJ78" s="107"/>
      <c r="KUK78" s="107"/>
      <c r="KUL78" s="107"/>
      <c r="KUM78" s="107"/>
      <c r="KUN78" s="107"/>
      <c r="KUO78" s="107"/>
      <c r="KUP78" s="107"/>
      <c r="KUQ78" s="107"/>
      <c r="KUR78" s="107"/>
      <c r="KUS78" s="107"/>
      <c r="KUT78" s="107"/>
      <c r="KUU78" s="107"/>
      <c r="KUV78" s="107"/>
      <c r="KUW78" s="107"/>
      <c r="KUX78" s="107"/>
      <c r="KUY78" s="107"/>
      <c r="KUZ78" s="107"/>
      <c r="KVA78" s="107"/>
      <c r="KVB78" s="107"/>
      <c r="KVC78" s="107"/>
      <c r="KVD78" s="107"/>
      <c r="KVE78" s="107"/>
      <c r="KVF78" s="107"/>
      <c r="KVG78" s="107"/>
      <c r="KVH78" s="107"/>
      <c r="KVI78" s="107"/>
      <c r="KVJ78" s="107"/>
      <c r="KVK78" s="107"/>
      <c r="KVL78" s="107"/>
      <c r="KVM78" s="107"/>
      <c r="KVN78" s="107"/>
      <c r="KVO78" s="107"/>
      <c r="KVP78" s="107"/>
      <c r="KVQ78" s="107"/>
      <c r="KVR78" s="107"/>
      <c r="KVS78" s="107"/>
      <c r="KVT78" s="107"/>
      <c r="KVU78" s="107"/>
      <c r="KVV78" s="107"/>
      <c r="KVW78" s="107"/>
      <c r="KVX78" s="107"/>
      <c r="KVY78" s="107"/>
      <c r="KVZ78" s="107"/>
      <c r="KWA78" s="107"/>
      <c r="KWB78" s="107"/>
      <c r="KWC78" s="107"/>
      <c r="KWD78" s="107"/>
      <c r="KWE78" s="107"/>
      <c r="KWF78" s="107"/>
      <c r="KWG78" s="107"/>
      <c r="KWH78" s="107"/>
      <c r="KWI78" s="107"/>
      <c r="KWJ78" s="107"/>
      <c r="KWK78" s="107"/>
      <c r="KWL78" s="107"/>
      <c r="KWM78" s="107"/>
      <c r="KWN78" s="107"/>
      <c r="KWO78" s="107"/>
      <c r="KWP78" s="107"/>
      <c r="KWQ78" s="107"/>
      <c r="KWR78" s="107"/>
      <c r="KWS78" s="107"/>
      <c r="KWT78" s="107"/>
      <c r="KWU78" s="107"/>
      <c r="KWV78" s="107"/>
      <c r="KWW78" s="107"/>
      <c r="KWX78" s="107"/>
      <c r="KWY78" s="107"/>
      <c r="KWZ78" s="107"/>
      <c r="KXA78" s="107"/>
      <c r="KXB78" s="107"/>
      <c r="KXC78" s="107"/>
      <c r="KXD78" s="107"/>
      <c r="KXE78" s="107"/>
      <c r="KXF78" s="107"/>
      <c r="KXG78" s="107"/>
      <c r="KXH78" s="107"/>
      <c r="KXI78" s="107"/>
      <c r="KXJ78" s="107"/>
      <c r="KXK78" s="107"/>
      <c r="KXL78" s="107"/>
      <c r="KXM78" s="107"/>
      <c r="KXN78" s="107"/>
      <c r="KXO78" s="107"/>
      <c r="KXP78" s="107"/>
      <c r="KXQ78" s="107"/>
      <c r="KXR78" s="107"/>
      <c r="KXS78" s="107"/>
      <c r="KXT78" s="107"/>
      <c r="KXU78" s="107"/>
      <c r="KXV78" s="107"/>
      <c r="KXW78" s="107"/>
      <c r="KXX78" s="107"/>
      <c r="KXY78" s="107"/>
      <c r="KXZ78" s="107"/>
      <c r="KYA78" s="107"/>
      <c r="KYB78" s="107"/>
      <c r="KYC78" s="107"/>
      <c r="KYD78" s="107"/>
      <c r="KYE78" s="107"/>
      <c r="KYF78" s="107"/>
      <c r="KYG78" s="107"/>
      <c r="KYH78" s="107"/>
      <c r="KYI78" s="107"/>
      <c r="KYJ78" s="107"/>
      <c r="KYK78" s="107"/>
      <c r="KYL78" s="107"/>
      <c r="KYM78" s="107"/>
      <c r="KYN78" s="107"/>
      <c r="KYO78" s="107"/>
      <c r="KYP78" s="107"/>
      <c r="KYQ78" s="107"/>
      <c r="KYR78" s="107"/>
      <c r="KYS78" s="107"/>
      <c r="KYT78" s="107"/>
      <c r="KYU78" s="107"/>
      <c r="KYV78" s="107"/>
      <c r="KYW78" s="107"/>
      <c r="KYX78" s="107"/>
      <c r="KYY78" s="107"/>
      <c r="KYZ78" s="107"/>
      <c r="KZA78" s="107"/>
      <c r="KZB78" s="107"/>
      <c r="KZC78" s="107"/>
      <c r="KZD78" s="107"/>
      <c r="KZE78" s="107"/>
      <c r="KZF78" s="107"/>
      <c r="KZG78" s="107"/>
      <c r="KZH78" s="107"/>
      <c r="KZI78" s="107"/>
      <c r="KZJ78" s="107"/>
      <c r="KZK78" s="107"/>
      <c r="KZL78" s="107"/>
      <c r="KZM78" s="107"/>
      <c r="KZN78" s="107"/>
      <c r="KZO78" s="107"/>
      <c r="KZP78" s="107"/>
      <c r="KZQ78" s="107"/>
      <c r="KZR78" s="107"/>
      <c r="KZS78" s="107"/>
      <c r="KZT78" s="107"/>
      <c r="KZU78" s="107"/>
      <c r="KZV78" s="107"/>
      <c r="KZW78" s="107"/>
      <c r="KZX78" s="107"/>
      <c r="KZY78" s="107"/>
      <c r="KZZ78" s="107"/>
      <c r="LAA78" s="107"/>
      <c r="LAB78" s="107"/>
      <c r="LAC78" s="107"/>
      <c r="LAD78" s="107"/>
      <c r="LAE78" s="107"/>
      <c r="LAF78" s="107"/>
      <c r="LAG78" s="107"/>
      <c r="LAH78" s="107"/>
      <c r="LAI78" s="107"/>
      <c r="LAJ78" s="107"/>
      <c r="LAK78" s="107"/>
      <c r="LAL78" s="107"/>
      <c r="LAM78" s="107"/>
      <c r="LAN78" s="107"/>
      <c r="LAO78" s="107"/>
      <c r="LAP78" s="107"/>
      <c r="LAQ78" s="107"/>
      <c r="LAR78" s="107"/>
      <c r="LAS78" s="107"/>
      <c r="LAT78" s="107"/>
      <c r="LAU78" s="107"/>
      <c r="LAV78" s="107"/>
      <c r="LAW78" s="107"/>
      <c r="LAX78" s="107"/>
      <c r="LAY78" s="107"/>
      <c r="LAZ78" s="107"/>
      <c r="LBA78" s="107"/>
      <c r="LBB78" s="107"/>
      <c r="LBC78" s="107"/>
      <c r="LBD78" s="107"/>
      <c r="LBE78" s="107"/>
      <c r="LBF78" s="107"/>
      <c r="LBG78" s="107"/>
      <c r="LBH78" s="107"/>
      <c r="LBI78" s="107"/>
      <c r="LBJ78" s="107"/>
      <c r="LBK78" s="107"/>
      <c r="LBL78" s="107"/>
      <c r="LBM78" s="107"/>
      <c r="LBN78" s="107"/>
      <c r="LBO78" s="107"/>
      <c r="LBP78" s="107"/>
      <c r="LBQ78" s="107"/>
      <c r="LBR78" s="107"/>
      <c r="LBS78" s="107"/>
      <c r="LBT78" s="107"/>
      <c r="LBU78" s="107"/>
      <c r="LBV78" s="107"/>
      <c r="LBW78" s="107"/>
      <c r="LBX78" s="107"/>
      <c r="LBY78" s="107"/>
      <c r="LBZ78" s="107"/>
      <c r="LCA78" s="107"/>
      <c r="LCB78" s="107"/>
      <c r="LCC78" s="107"/>
      <c r="LCD78" s="107"/>
      <c r="LCE78" s="107"/>
      <c r="LCF78" s="107"/>
      <c r="LCG78" s="107"/>
      <c r="LCH78" s="107"/>
      <c r="LCI78" s="107"/>
      <c r="LCJ78" s="107"/>
      <c r="LCK78" s="107"/>
      <c r="LCL78" s="107"/>
      <c r="LCM78" s="107"/>
      <c r="LCN78" s="107"/>
      <c r="LCO78" s="107"/>
      <c r="LCP78" s="107"/>
      <c r="LCQ78" s="107"/>
      <c r="LCR78" s="107"/>
      <c r="LCS78" s="107"/>
      <c r="LCT78" s="107"/>
      <c r="LCU78" s="107"/>
      <c r="LCV78" s="107"/>
      <c r="LCW78" s="107"/>
      <c r="LCX78" s="107"/>
      <c r="LCY78" s="107"/>
      <c r="LCZ78" s="107"/>
      <c r="LDA78" s="107"/>
      <c r="LDB78" s="107"/>
      <c r="LDC78" s="107"/>
      <c r="LDD78" s="107"/>
      <c r="LDE78" s="107"/>
      <c r="LDF78" s="107"/>
      <c r="LDG78" s="107"/>
      <c r="LDH78" s="107"/>
      <c r="LDI78" s="107"/>
      <c r="LDJ78" s="107"/>
      <c r="LDK78" s="107"/>
      <c r="LDL78" s="107"/>
      <c r="LDM78" s="107"/>
      <c r="LDN78" s="107"/>
      <c r="LDO78" s="107"/>
      <c r="LDP78" s="107"/>
      <c r="LDQ78" s="107"/>
      <c r="LDR78" s="107"/>
      <c r="LDS78" s="107"/>
      <c r="LDT78" s="107"/>
      <c r="LDU78" s="107"/>
      <c r="LDV78" s="107"/>
      <c r="LDW78" s="107"/>
      <c r="LDX78" s="107"/>
      <c r="LDY78" s="107"/>
      <c r="LDZ78" s="107"/>
      <c r="LEA78" s="107"/>
      <c r="LEB78" s="107"/>
      <c r="LEC78" s="107"/>
      <c r="LED78" s="107"/>
      <c r="LEE78" s="107"/>
      <c r="LEF78" s="107"/>
      <c r="LEG78" s="107"/>
      <c r="LEH78" s="107"/>
      <c r="LEI78" s="107"/>
      <c r="LEJ78" s="107"/>
      <c r="LEK78" s="107"/>
      <c r="LEL78" s="107"/>
      <c r="LEM78" s="107"/>
      <c r="LEN78" s="107"/>
      <c r="LEO78" s="107"/>
      <c r="LEP78" s="107"/>
      <c r="LEQ78" s="107"/>
      <c r="LER78" s="107"/>
      <c r="LES78" s="107"/>
      <c r="LET78" s="107"/>
      <c r="LEU78" s="107"/>
      <c r="LEV78" s="107"/>
      <c r="LEW78" s="107"/>
      <c r="LEX78" s="107"/>
      <c r="LEY78" s="107"/>
      <c r="LEZ78" s="107"/>
      <c r="LFA78" s="107"/>
      <c r="LFB78" s="107"/>
      <c r="LFC78" s="107"/>
      <c r="LFD78" s="107"/>
      <c r="LFE78" s="107"/>
      <c r="LFF78" s="107"/>
      <c r="LFG78" s="107"/>
      <c r="LFH78" s="107"/>
      <c r="LFI78" s="107"/>
      <c r="LFJ78" s="107"/>
      <c r="LFK78" s="107"/>
      <c r="LFL78" s="107"/>
      <c r="LFM78" s="107"/>
      <c r="LFN78" s="107"/>
      <c r="LFO78" s="107"/>
      <c r="LFP78" s="107"/>
      <c r="LFQ78" s="107"/>
      <c r="LFR78" s="107"/>
      <c r="LFS78" s="107"/>
      <c r="LFT78" s="107"/>
      <c r="LFU78" s="107"/>
      <c r="LFV78" s="107"/>
      <c r="LFW78" s="107"/>
      <c r="LFX78" s="107"/>
      <c r="LFY78" s="107"/>
      <c r="LFZ78" s="107"/>
      <c r="LGA78" s="107"/>
      <c r="LGB78" s="107"/>
      <c r="LGC78" s="107"/>
      <c r="LGD78" s="107"/>
      <c r="LGE78" s="107"/>
      <c r="LGF78" s="107"/>
      <c r="LGG78" s="107"/>
      <c r="LGH78" s="107"/>
      <c r="LGI78" s="107"/>
      <c r="LGJ78" s="107"/>
      <c r="LGK78" s="107"/>
      <c r="LGL78" s="107"/>
      <c r="LGM78" s="107"/>
      <c r="LGN78" s="107"/>
      <c r="LGO78" s="107"/>
      <c r="LGP78" s="107"/>
      <c r="LGQ78" s="107"/>
      <c r="LGR78" s="107"/>
      <c r="LGS78" s="107"/>
      <c r="LGT78" s="107"/>
      <c r="LGU78" s="107"/>
      <c r="LGV78" s="107"/>
      <c r="LGW78" s="107"/>
      <c r="LGX78" s="107"/>
      <c r="LGY78" s="107"/>
      <c r="LGZ78" s="107"/>
      <c r="LHA78" s="107"/>
      <c r="LHB78" s="107"/>
      <c r="LHC78" s="107"/>
      <c r="LHD78" s="107"/>
      <c r="LHE78" s="107"/>
      <c r="LHF78" s="107"/>
      <c r="LHG78" s="107"/>
      <c r="LHH78" s="107"/>
      <c r="LHI78" s="107"/>
      <c r="LHJ78" s="107"/>
      <c r="LHK78" s="107"/>
      <c r="LHL78" s="107"/>
      <c r="LHM78" s="107"/>
      <c r="LHN78" s="107"/>
      <c r="LHO78" s="107"/>
      <c r="LHP78" s="107"/>
      <c r="LHQ78" s="107"/>
      <c r="LHR78" s="107"/>
      <c r="LHS78" s="107"/>
      <c r="LHT78" s="107"/>
      <c r="LHU78" s="107"/>
      <c r="LHV78" s="107"/>
      <c r="LHW78" s="107"/>
      <c r="LHX78" s="107"/>
      <c r="LHY78" s="107"/>
      <c r="LHZ78" s="107"/>
      <c r="LIA78" s="107"/>
      <c r="LIB78" s="107"/>
      <c r="LIC78" s="107"/>
      <c r="LID78" s="107"/>
      <c r="LIE78" s="107"/>
      <c r="LIF78" s="107"/>
      <c r="LIG78" s="107"/>
      <c r="LIH78" s="107"/>
      <c r="LII78" s="107"/>
      <c r="LIJ78" s="107"/>
      <c r="LIK78" s="107"/>
      <c r="LIL78" s="107"/>
      <c r="LIM78" s="107"/>
      <c r="LIN78" s="107"/>
      <c r="LIO78" s="107"/>
      <c r="LIP78" s="107"/>
      <c r="LIQ78" s="107"/>
      <c r="LIR78" s="107"/>
      <c r="LIS78" s="107"/>
      <c r="LIT78" s="107"/>
      <c r="LIU78" s="107"/>
      <c r="LIV78" s="107"/>
      <c r="LIW78" s="107"/>
      <c r="LIX78" s="107"/>
      <c r="LIY78" s="107"/>
      <c r="LIZ78" s="107"/>
      <c r="LJA78" s="107"/>
      <c r="LJB78" s="107"/>
      <c r="LJC78" s="107"/>
      <c r="LJD78" s="107"/>
      <c r="LJE78" s="107"/>
      <c r="LJF78" s="107"/>
      <c r="LJG78" s="107"/>
      <c r="LJH78" s="107"/>
      <c r="LJI78" s="107"/>
      <c r="LJJ78" s="107"/>
      <c r="LJK78" s="107"/>
      <c r="LJL78" s="107"/>
      <c r="LJM78" s="107"/>
      <c r="LJN78" s="107"/>
      <c r="LJO78" s="107"/>
      <c r="LJP78" s="107"/>
      <c r="LJQ78" s="107"/>
      <c r="LJR78" s="107"/>
      <c r="LJS78" s="107"/>
      <c r="LJT78" s="107"/>
      <c r="LJU78" s="107"/>
      <c r="LJV78" s="107"/>
      <c r="LJW78" s="107"/>
      <c r="LJX78" s="107"/>
      <c r="LJY78" s="107"/>
      <c r="LJZ78" s="107"/>
      <c r="LKA78" s="107"/>
      <c r="LKB78" s="107"/>
      <c r="LKC78" s="107"/>
      <c r="LKD78" s="107"/>
      <c r="LKE78" s="107"/>
      <c r="LKF78" s="107"/>
      <c r="LKG78" s="107"/>
      <c r="LKH78" s="107"/>
      <c r="LKI78" s="107"/>
      <c r="LKJ78" s="107"/>
      <c r="LKK78" s="107"/>
      <c r="LKL78" s="107"/>
      <c r="LKM78" s="107"/>
      <c r="LKN78" s="107"/>
      <c r="LKO78" s="107"/>
      <c r="LKP78" s="107"/>
      <c r="LKQ78" s="107"/>
      <c r="LKR78" s="107"/>
      <c r="LKS78" s="107"/>
      <c r="LKT78" s="107"/>
      <c r="LKU78" s="107"/>
      <c r="LKV78" s="107"/>
      <c r="LKW78" s="107"/>
      <c r="LKX78" s="107"/>
      <c r="LKY78" s="107"/>
      <c r="LKZ78" s="107"/>
      <c r="LLA78" s="107"/>
      <c r="LLB78" s="107"/>
      <c r="LLC78" s="107"/>
      <c r="LLD78" s="107"/>
      <c r="LLE78" s="107"/>
      <c r="LLF78" s="107"/>
      <c r="LLG78" s="107"/>
      <c r="LLH78" s="107"/>
      <c r="LLI78" s="107"/>
      <c r="LLJ78" s="107"/>
      <c r="LLK78" s="107"/>
      <c r="LLL78" s="107"/>
      <c r="LLM78" s="107"/>
      <c r="LLN78" s="107"/>
      <c r="LLO78" s="107"/>
      <c r="LLP78" s="107"/>
      <c r="LLQ78" s="107"/>
      <c r="LLR78" s="107"/>
      <c r="LLS78" s="107"/>
      <c r="LLT78" s="107"/>
      <c r="LLU78" s="107"/>
      <c r="LLV78" s="107"/>
      <c r="LLW78" s="107"/>
      <c r="LLX78" s="107"/>
      <c r="LLY78" s="107"/>
      <c r="LLZ78" s="107"/>
      <c r="LMA78" s="107"/>
      <c r="LMB78" s="107"/>
      <c r="LMC78" s="107"/>
      <c r="LMD78" s="107"/>
      <c r="LME78" s="107"/>
      <c r="LMF78" s="107"/>
      <c r="LMG78" s="107"/>
      <c r="LMH78" s="107"/>
      <c r="LMI78" s="107"/>
      <c r="LMJ78" s="107"/>
      <c r="LMK78" s="107"/>
      <c r="LML78" s="107"/>
      <c r="LMM78" s="107"/>
      <c r="LMN78" s="107"/>
      <c r="LMO78" s="107"/>
      <c r="LMP78" s="107"/>
      <c r="LMQ78" s="107"/>
      <c r="LMR78" s="107"/>
      <c r="LMS78" s="107"/>
      <c r="LMT78" s="107"/>
      <c r="LMU78" s="107"/>
      <c r="LMV78" s="107"/>
      <c r="LMW78" s="107"/>
      <c r="LMX78" s="107"/>
      <c r="LMY78" s="107"/>
      <c r="LMZ78" s="107"/>
      <c r="LNA78" s="107"/>
      <c r="LNB78" s="107"/>
      <c r="LNC78" s="107"/>
      <c r="LND78" s="107"/>
      <c r="LNE78" s="107"/>
      <c r="LNF78" s="107"/>
      <c r="LNG78" s="107"/>
      <c r="LNH78" s="107"/>
      <c r="LNI78" s="107"/>
      <c r="LNJ78" s="107"/>
      <c r="LNK78" s="107"/>
      <c r="LNL78" s="107"/>
      <c r="LNM78" s="107"/>
      <c r="LNN78" s="107"/>
      <c r="LNO78" s="107"/>
      <c r="LNP78" s="107"/>
      <c r="LNQ78" s="107"/>
      <c r="LNR78" s="107"/>
      <c r="LNS78" s="107"/>
      <c r="LNT78" s="107"/>
      <c r="LNU78" s="107"/>
      <c r="LNV78" s="107"/>
      <c r="LNW78" s="107"/>
      <c r="LNX78" s="107"/>
      <c r="LNY78" s="107"/>
      <c r="LNZ78" s="107"/>
      <c r="LOA78" s="107"/>
      <c r="LOB78" s="107"/>
      <c r="LOC78" s="107"/>
      <c r="LOD78" s="107"/>
      <c r="LOE78" s="107"/>
      <c r="LOF78" s="107"/>
      <c r="LOG78" s="107"/>
      <c r="LOH78" s="107"/>
      <c r="LOI78" s="107"/>
      <c r="LOJ78" s="107"/>
      <c r="LOK78" s="107"/>
      <c r="LOL78" s="107"/>
      <c r="LOM78" s="107"/>
      <c r="LON78" s="107"/>
      <c r="LOO78" s="107"/>
      <c r="LOP78" s="107"/>
      <c r="LOQ78" s="107"/>
      <c r="LOR78" s="107"/>
      <c r="LOS78" s="107"/>
      <c r="LOT78" s="107"/>
      <c r="LOU78" s="107"/>
      <c r="LOV78" s="107"/>
      <c r="LOW78" s="107"/>
      <c r="LOX78" s="107"/>
      <c r="LOY78" s="107"/>
      <c r="LOZ78" s="107"/>
      <c r="LPA78" s="107"/>
      <c r="LPB78" s="107"/>
      <c r="LPC78" s="107"/>
      <c r="LPD78" s="107"/>
      <c r="LPE78" s="107"/>
      <c r="LPF78" s="107"/>
      <c r="LPG78" s="107"/>
      <c r="LPH78" s="107"/>
      <c r="LPI78" s="107"/>
      <c r="LPJ78" s="107"/>
      <c r="LPK78" s="107"/>
      <c r="LPL78" s="107"/>
      <c r="LPM78" s="107"/>
      <c r="LPN78" s="107"/>
      <c r="LPO78" s="107"/>
      <c r="LPP78" s="107"/>
      <c r="LPQ78" s="107"/>
      <c r="LPR78" s="107"/>
      <c r="LPS78" s="107"/>
      <c r="LPT78" s="107"/>
      <c r="LPU78" s="107"/>
      <c r="LPV78" s="107"/>
      <c r="LPW78" s="107"/>
      <c r="LPX78" s="107"/>
      <c r="LPY78" s="107"/>
      <c r="LPZ78" s="107"/>
      <c r="LQA78" s="107"/>
      <c r="LQB78" s="107"/>
      <c r="LQC78" s="107"/>
      <c r="LQD78" s="107"/>
      <c r="LQE78" s="107"/>
      <c r="LQF78" s="107"/>
      <c r="LQG78" s="107"/>
      <c r="LQH78" s="107"/>
      <c r="LQI78" s="107"/>
      <c r="LQJ78" s="107"/>
      <c r="LQK78" s="107"/>
      <c r="LQL78" s="107"/>
      <c r="LQM78" s="107"/>
      <c r="LQN78" s="107"/>
      <c r="LQO78" s="107"/>
      <c r="LQP78" s="107"/>
      <c r="LQQ78" s="107"/>
      <c r="LQR78" s="107"/>
      <c r="LQS78" s="107"/>
      <c r="LQT78" s="107"/>
      <c r="LQU78" s="107"/>
      <c r="LQV78" s="107"/>
      <c r="LQW78" s="107"/>
      <c r="LQX78" s="107"/>
      <c r="LQY78" s="107"/>
      <c r="LQZ78" s="107"/>
      <c r="LRA78" s="107"/>
      <c r="LRB78" s="107"/>
      <c r="LRC78" s="107"/>
      <c r="LRD78" s="107"/>
      <c r="LRE78" s="107"/>
      <c r="LRF78" s="107"/>
      <c r="LRG78" s="107"/>
      <c r="LRH78" s="107"/>
      <c r="LRI78" s="107"/>
      <c r="LRJ78" s="107"/>
      <c r="LRK78" s="107"/>
      <c r="LRL78" s="107"/>
      <c r="LRM78" s="107"/>
      <c r="LRN78" s="107"/>
      <c r="LRO78" s="107"/>
      <c r="LRP78" s="107"/>
      <c r="LRQ78" s="107"/>
      <c r="LRR78" s="107"/>
      <c r="LRS78" s="107"/>
      <c r="LRT78" s="107"/>
      <c r="LRU78" s="107"/>
      <c r="LRV78" s="107"/>
      <c r="LRW78" s="107"/>
      <c r="LRX78" s="107"/>
      <c r="LRY78" s="107"/>
      <c r="LRZ78" s="107"/>
      <c r="LSA78" s="107"/>
      <c r="LSB78" s="107"/>
      <c r="LSC78" s="107"/>
      <c r="LSD78" s="107"/>
      <c r="LSE78" s="107"/>
      <c r="LSF78" s="107"/>
      <c r="LSG78" s="107"/>
      <c r="LSH78" s="107"/>
      <c r="LSI78" s="107"/>
      <c r="LSJ78" s="107"/>
      <c r="LSK78" s="107"/>
      <c r="LSL78" s="107"/>
      <c r="LSM78" s="107"/>
      <c r="LSN78" s="107"/>
      <c r="LSO78" s="107"/>
      <c r="LSP78" s="107"/>
      <c r="LSQ78" s="107"/>
      <c r="LSR78" s="107"/>
      <c r="LSS78" s="107"/>
      <c r="LST78" s="107"/>
      <c r="LSU78" s="107"/>
      <c r="LSV78" s="107"/>
      <c r="LSW78" s="107"/>
      <c r="LSX78" s="107"/>
      <c r="LSY78" s="107"/>
      <c r="LSZ78" s="107"/>
      <c r="LTA78" s="107"/>
      <c r="LTB78" s="107"/>
      <c r="LTC78" s="107"/>
      <c r="LTD78" s="107"/>
      <c r="LTE78" s="107"/>
      <c r="LTF78" s="107"/>
      <c r="LTG78" s="107"/>
      <c r="LTH78" s="107"/>
      <c r="LTI78" s="107"/>
      <c r="LTJ78" s="107"/>
      <c r="LTK78" s="107"/>
      <c r="LTL78" s="107"/>
      <c r="LTM78" s="107"/>
      <c r="LTN78" s="107"/>
      <c r="LTO78" s="107"/>
      <c r="LTP78" s="107"/>
      <c r="LTQ78" s="107"/>
      <c r="LTR78" s="107"/>
      <c r="LTS78" s="107"/>
      <c r="LTT78" s="107"/>
      <c r="LTU78" s="107"/>
      <c r="LTV78" s="107"/>
      <c r="LTW78" s="107"/>
      <c r="LTX78" s="107"/>
      <c r="LTY78" s="107"/>
      <c r="LTZ78" s="107"/>
      <c r="LUA78" s="107"/>
      <c r="LUB78" s="107"/>
      <c r="LUC78" s="107"/>
      <c r="LUD78" s="107"/>
      <c r="LUE78" s="107"/>
      <c r="LUF78" s="107"/>
      <c r="LUG78" s="107"/>
      <c r="LUH78" s="107"/>
      <c r="LUI78" s="107"/>
      <c r="LUJ78" s="107"/>
      <c r="LUK78" s="107"/>
      <c r="LUL78" s="107"/>
      <c r="LUM78" s="107"/>
      <c r="LUN78" s="107"/>
      <c r="LUO78" s="107"/>
      <c r="LUP78" s="107"/>
      <c r="LUQ78" s="107"/>
      <c r="LUR78" s="107"/>
      <c r="LUS78" s="107"/>
      <c r="LUT78" s="107"/>
      <c r="LUU78" s="107"/>
      <c r="LUV78" s="107"/>
      <c r="LUW78" s="107"/>
      <c r="LUX78" s="107"/>
      <c r="LUY78" s="107"/>
      <c r="LUZ78" s="107"/>
      <c r="LVA78" s="107"/>
      <c r="LVB78" s="107"/>
      <c r="LVC78" s="107"/>
      <c r="LVD78" s="107"/>
      <c r="LVE78" s="107"/>
      <c r="LVF78" s="107"/>
      <c r="LVG78" s="107"/>
      <c r="LVH78" s="107"/>
      <c r="LVI78" s="107"/>
      <c r="LVJ78" s="107"/>
      <c r="LVK78" s="107"/>
      <c r="LVL78" s="107"/>
      <c r="LVM78" s="107"/>
      <c r="LVN78" s="107"/>
      <c r="LVO78" s="107"/>
      <c r="LVP78" s="107"/>
      <c r="LVQ78" s="107"/>
      <c r="LVR78" s="107"/>
      <c r="LVS78" s="107"/>
      <c r="LVT78" s="107"/>
      <c r="LVU78" s="107"/>
      <c r="LVV78" s="107"/>
      <c r="LVW78" s="107"/>
      <c r="LVX78" s="107"/>
      <c r="LVY78" s="107"/>
      <c r="LVZ78" s="107"/>
      <c r="LWA78" s="107"/>
      <c r="LWB78" s="107"/>
      <c r="LWC78" s="107"/>
      <c r="LWD78" s="107"/>
      <c r="LWE78" s="107"/>
      <c r="LWF78" s="107"/>
      <c r="LWG78" s="107"/>
      <c r="LWH78" s="107"/>
      <c r="LWI78" s="107"/>
      <c r="LWJ78" s="107"/>
      <c r="LWK78" s="107"/>
      <c r="LWL78" s="107"/>
      <c r="LWM78" s="107"/>
      <c r="LWN78" s="107"/>
      <c r="LWO78" s="107"/>
      <c r="LWP78" s="107"/>
      <c r="LWQ78" s="107"/>
      <c r="LWR78" s="107"/>
      <c r="LWS78" s="107"/>
      <c r="LWT78" s="107"/>
      <c r="LWU78" s="107"/>
      <c r="LWV78" s="107"/>
      <c r="LWW78" s="107"/>
      <c r="LWX78" s="107"/>
      <c r="LWY78" s="107"/>
      <c r="LWZ78" s="107"/>
      <c r="LXA78" s="107"/>
      <c r="LXB78" s="107"/>
      <c r="LXC78" s="107"/>
      <c r="LXD78" s="107"/>
      <c r="LXE78" s="107"/>
      <c r="LXF78" s="107"/>
      <c r="LXG78" s="107"/>
      <c r="LXH78" s="107"/>
      <c r="LXI78" s="107"/>
      <c r="LXJ78" s="107"/>
      <c r="LXK78" s="107"/>
      <c r="LXL78" s="107"/>
      <c r="LXM78" s="107"/>
      <c r="LXN78" s="107"/>
      <c r="LXO78" s="107"/>
      <c r="LXP78" s="107"/>
      <c r="LXQ78" s="107"/>
      <c r="LXR78" s="107"/>
      <c r="LXS78" s="107"/>
      <c r="LXT78" s="107"/>
      <c r="LXU78" s="107"/>
      <c r="LXV78" s="107"/>
      <c r="LXW78" s="107"/>
      <c r="LXX78" s="107"/>
      <c r="LXY78" s="107"/>
      <c r="LXZ78" s="107"/>
      <c r="LYA78" s="107"/>
      <c r="LYB78" s="107"/>
      <c r="LYC78" s="107"/>
      <c r="LYD78" s="107"/>
      <c r="LYE78" s="107"/>
      <c r="LYF78" s="107"/>
      <c r="LYG78" s="107"/>
      <c r="LYH78" s="107"/>
      <c r="LYI78" s="107"/>
      <c r="LYJ78" s="107"/>
      <c r="LYK78" s="107"/>
      <c r="LYL78" s="107"/>
      <c r="LYM78" s="107"/>
      <c r="LYN78" s="107"/>
      <c r="LYO78" s="107"/>
      <c r="LYP78" s="107"/>
      <c r="LYQ78" s="107"/>
      <c r="LYR78" s="107"/>
      <c r="LYS78" s="107"/>
      <c r="LYT78" s="107"/>
      <c r="LYU78" s="107"/>
      <c r="LYV78" s="107"/>
      <c r="LYW78" s="107"/>
      <c r="LYX78" s="107"/>
      <c r="LYY78" s="107"/>
      <c r="LYZ78" s="107"/>
      <c r="LZA78" s="107"/>
      <c r="LZB78" s="107"/>
      <c r="LZC78" s="107"/>
      <c r="LZD78" s="107"/>
      <c r="LZE78" s="107"/>
      <c r="LZF78" s="107"/>
      <c r="LZG78" s="107"/>
      <c r="LZH78" s="107"/>
      <c r="LZI78" s="107"/>
      <c r="LZJ78" s="107"/>
      <c r="LZK78" s="107"/>
      <c r="LZL78" s="107"/>
      <c r="LZM78" s="107"/>
      <c r="LZN78" s="107"/>
      <c r="LZO78" s="107"/>
      <c r="LZP78" s="107"/>
      <c r="LZQ78" s="107"/>
      <c r="LZR78" s="107"/>
      <c r="LZS78" s="107"/>
      <c r="LZT78" s="107"/>
      <c r="LZU78" s="107"/>
      <c r="LZV78" s="107"/>
      <c r="LZW78" s="107"/>
      <c r="LZX78" s="107"/>
      <c r="LZY78" s="107"/>
      <c r="LZZ78" s="107"/>
      <c r="MAA78" s="107"/>
      <c r="MAB78" s="107"/>
      <c r="MAC78" s="107"/>
      <c r="MAD78" s="107"/>
      <c r="MAE78" s="107"/>
      <c r="MAF78" s="107"/>
      <c r="MAG78" s="107"/>
      <c r="MAH78" s="107"/>
      <c r="MAI78" s="107"/>
      <c r="MAJ78" s="107"/>
      <c r="MAK78" s="107"/>
      <c r="MAL78" s="107"/>
      <c r="MAM78" s="107"/>
      <c r="MAN78" s="107"/>
      <c r="MAO78" s="107"/>
      <c r="MAP78" s="107"/>
      <c r="MAQ78" s="107"/>
      <c r="MAR78" s="107"/>
      <c r="MAS78" s="107"/>
      <c r="MAT78" s="107"/>
      <c r="MAU78" s="107"/>
      <c r="MAV78" s="107"/>
      <c r="MAW78" s="107"/>
      <c r="MAX78" s="107"/>
      <c r="MAY78" s="107"/>
      <c r="MAZ78" s="107"/>
      <c r="MBA78" s="107"/>
      <c r="MBB78" s="107"/>
      <c r="MBC78" s="107"/>
      <c r="MBD78" s="107"/>
      <c r="MBE78" s="107"/>
      <c r="MBF78" s="107"/>
      <c r="MBG78" s="107"/>
      <c r="MBH78" s="107"/>
      <c r="MBI78" s="107"/>
      <c r="MBJ78" s="107"/>
      <c r="MBK78" s="107"/>
      <c r="MBL78" s="107"/>
      <c r="MBM78" s="107"/>
      <c r="MBN78" s="107"/>
      <c r="MBO78" s="107"/>
      <c r="MBP78" s="107"/>
      <c r="MBQ78" s="107"/>
      <c r="MBR78" s="107"/>
      <c r="MBS78" s="107"/>
      <c r="MBT78" s="107"/>
      <c r="MBU78" s="107"/>
      <c r="MBV78" s="107"/>
      <c r="MBW78" s="107"/>
      <c r="MBX78" s="107"/>
      <c r="MBY78" s="107"/>
      <c r="MBZ78" s="107"/>
      <c r="MCA78" s="107"/>
      <c r="MCB78" s="107"/>
      <c r="MCC78" s="107"/>
      <c r="MCD78" s="107"/>
      <c r="MCE78" s="107"/>
      <c r="MCF78" s="107"/>
      <c r="MCG78" s="107"/>
      <c r="MCH78" s="107"/>
      <c r="MCI78" s="107"/>
      <c r="MCJ78" s="107"/>
      <c r="MCK78" s="107"/>
      <c r="MCL78" s="107"/>
      <c r="MCM78" s="107"/>
      <c r="MCN78" s="107"/>
      <c r="MCO78" s="107"/>
      <c r="MCP78" s="107"/>
      <c r="MCQ78" s="107"/>
      <c r="MCR78" s="107"/>
      <c r="MCS78" s="107"/>
      <c r="MCT78" s="107"/>
      <c r="MCU78" s="107"/>
      <c r="MCV78" s="107"/>
      <c r="MCW78" s="107"/>
      <c r="MCX78" s="107"/>
      <c r="MCY78" s="107"/>
      <c r="MCZ78" s="107"/>
      <c r="MDA78" s="107"/>
      <c r="MDB78" s="107"/>
      <c r="MDC78" s="107"/>
      <c r="MDD78" s="107"/>
      <c r="MDE78" s="107"/>
      <c r="MDF78" s="107"/>
      <c r="MDG78" s="107"/>
      <c r="MDH78" s="107"/>
      <c r="MDI78" s="107"/>
      <c r="MDJ78" s="107"/>
      <c r="MDK78" s="107"/>
      <c r="MDL78" s="107"/>
      <c r="MDM78" s="107"/>
      <c r="MDN78" s="107"/>
      <c r="MDO78" s="107"/>
      <c r="MDP78" s="107"/>
      <c r="MDQ78" s="107"/>
      <c r="MDR78" s="107"/>
      <c r="MDS78" s="107"/>
      <c r="MDT78" s="107"/>
      <c r="MDU78" s="107"/>
      <c r="MDV78" s="107"/>
      <c r="MDW78" s="107"/>
      <c r="MDX78" s="107"/>
      <c r="MDY78" s="107"/>
      <c r="MDZ78" s="107"/>
      <c r="MEA78" s="107"/>
      <c r="MEB78" s="107"/>
      <c r="MEC78" s="107"/>
      <c r="MED78" s="107"/>
      <c r="MEE78" s="107"/>
      <c r="MEF78" s="107"/>
      <c r="MEG78" s="107"/>
      <c r="MEH78" s="107"/>
      <c r="MEI78" s="107"/>
      <c r="MEJ78" s="107"/>
      <c r="MEK78" s="107"/>
      <c r="MEL78" s="107"/>
      <c r="MEM78" s="107"/>
      <c r="MEN78" s="107"/>
      <c r="MEO78" s="107"/>
      <c r="MEP78" s="107"/>
      <c r="MEQ78" s="107"/>
      <c r="MER78" s="107"/>
      <c r="MES78" s="107"/>
      <c r="MET78" s="107"/>
      <c r="MEU78" s="107"/>
      <c r="MEV78" s="107"/>
      <c r="MEW78" s="107"/>
      <c r="MEX78" s="107"/>
      <c r="MEY78" s="107"/>
      <c r="MEZ78" s="107"/>
      <c r="MFA78" s="107"/>
      <c r="MFB78" s="107"/>
      <c r="MFC78" s="107"/>
      <c r="MFD78" s="107"/>
      <c r="MFE78" s="107"/>
      <c r="MFF78" s="107"/>
      <c r="MFG78" s="107"/>
      <c r="MFH78" s="107"/>
      <c r="MFI78" s="107"/>
      <c r="MFJ78" s="107"/>
      <c r="MFK78" s="107"/>
      <c r="MFL78" s="107"/>
      <c r="MFM78" s="107"/>
      <c r="MFN78" s="107"/>
      <c r="MFO78" s="107"/>
      <c r="MFP78" s="107"/>
      <c r="MFQ78" s="107"/>
      <c r="MFR78" s="107"/>
      <c r="MFS78" s="107"/>
      <c r="MFT78" s="107"/>
      <c r="MFU78" s="107"/>
      <c r="MFV78" s="107"/>
      <c r="MFW78" s="107"/>
      <c r="MFX78" s="107"/>
      <c r="MFY78" s="107"/>
      <c r="MFZ78" s="107"/>
      <c r="MGA78" s="107"/>
      <c r="MGB78" s="107"/>
      <c r="MGC78" s="107"/>
      <c r="MGD78" s="107"/>
      <c r="MGE78" s="107"/>
      <c r="MGF78" s="107"/>
      <c r="MGG78" s="107"/>
      <c r="MGH78" s="107"/>
      <c r="MGI78" s="107"/>
      <c r="MGJ78" s="107"/>
      <c r="MGK78" s="107"/>
      <c r="MGL78" s="107"/>
      <c r="MGM78" s="107"/>
      <c r="MGN78" s="107"/>
      <c r="MGO78" s="107"/>
      <c r="MGP78" s="107"/>
      <c r="MGQ78" s="107"/>
      <c r="MGR78" s="107"/>
      <c r="MGS78" s="107"/>
      <c r="MGT78" s="107"/>
      <c r="MGU78" s="107"/>
      <c r="MGV78" s="107"/>
      <c r="MGW78" s="107"/>
      <c r="MGX78" s="107"/>
      <c r="MGY78" s="107"/>
      <c r="MGZ78" s="107"/>
      <c r="MHA78" s="107"/>
      <c r="MHB78" s="107"/>
      <c r="MHC78" s="107"/>
      <c r="MHD78" s="107"/>
      <c r="MHE78" s="107"/>
      <c r="MHF78" s="107"/>
      <c r="MHG78" s="107"/>
      <c r="MHH78" s="107"/>
      <c r="MHI78" s="107"/>
      <c r="MHJ78" s="107"/>
      <c r="MHK78" s="107"/>
      <c r="MHL78" s="107"/>
      <c r="MHM78" s="107"/>
      <c r="MHN78" s="107"/>
      <c r="MHO78" s="107"/>
      <c r="MHP78" s="107"/>
      <c r="MHQ78" s="107"/>
      <c r="MHR78" s="107"/>
      <c r="MHS78" s="107"/>
      <c r="MHT78" s="107"/>
      <c r="MHU78" s="107"/>
      <c r="MHV78" s="107"/>
      <c r="MHW78" s="107"/>
      <c r="MHX78" s="107"/>
      <c r="MHY78" s="107"/>
      <c r="MHZ78" s="107"/>
      <c r="MIA78" s="107"/>
      <c r="MIB78" s="107"/>
      <c r="MIC78" s="107"/>
      <c r="MID78" s="107"/>
      <c r="MIE78" s="107"/>
      <c r="MIF78" s="107"/>
      <c r="MIG78" s="107"/>
      <c r="MIH78" s="107"/>
      <c r="MII78" s="107"/>
      <c r="MIJ78" s="107"/>
      <c r="MIK78" s="107"/>
      <c r="MIL78" s="107"/>
      <c r="MIM78" s="107"/>
      <c r="MIN78" s="107"/>
      <c r="MIO78" s="107"/>
      <c r="MIP78" s="107"/>
      <c r="MIQ78" s="107"/>
      <c r="MIR78" s="107"/>
      <c r="MIS78" s="107"/>
      <c r="MIT78" s="107"/>
      <c r="MIU78" s="107"/>
      <c r="MIV78" s="107"/>
      <c r="MIW78" s="107"/>
      <c r="MIX78" s="107"/>
      <c r="MIY78" s="107"/>
      <c r="MIZ78" s="107"/>
      <c r="MJA78" s="107"/>
      <c r="MJB78" s="107"/>
      <c r="MJC78" s="107"/>
      <c r="MJD78" s="107"/>
      <c r="MJE78" s="107"/>
      <c r="MJF78" s="107"/>
      <c r="MJG78" s="107"/>
      <c r="MJH78" s="107"/>
      <c r="MJI78" s="107"/>
      <c r="MJJ78" s="107"/>
      <c r="MJK78" s="107"/>
      <c r="MJL78" s="107"/>
      <c r="MJM78" s="107"/>
      <c r="MJN78" s="107"/>
      <c r="MJO78" s="107"/>
      <c r="MJP78" s="107"/>
      <c r="MJQ78" s="107"/>
      <c r="MJR78" s="107"/>
      <c r="MJS78" s="107"/>
      <c r="MJT78" s="107"/>
      <c r="MJU78" s="107"/>
      <c r="MJV78" s="107"/>
      <c r="MJW78" s="107"/>
      <c r="MJX78" s="107"/>
      <c r="MJY78" s="107"/>
      <c r="MJZ78" s="107"/>
      <c r="MKA78" s="107"/>
      <c r="MKB78" s="107"/>
      <c r="MKC78" s="107"/>
      <c r="MKD78" s="107"/>
      <c r="MKE78" s="107"/>
      <c r="MKF78" s="107"/>
      <c r="MKG78" s="107"/>
      <c r="MKH78" s="107"/>
      <c r="MKI78" s="107"/>
      <c r="MKJ78" s="107"/>
      <c r="MKK78" s="107"/>
      <c r="MKL78" s="107"/>
      <c r="MKM78" s="107"/>
      <c r="MKN78" s="107"/>
      <c r="MKO78" s="107"/>
      <c r="MKP78" s="107"/>
      <c r="MKQ78" s="107"/>
      <c r="MKR78" s="107"/>
      <c r="MKS78" s="107"/>
      <c r="MKT78" s="107"/>
      <c r="MKU78" s="107"/>
      <c r="MKV78" s="107"/>
      <c r="MKW78" s="107"/>
      <c r="MKX78" s="107"/>
      <c r="MKY78" s="107"/>
      <c r="MKZ78" s="107"/>
      <c r="MLA78" s="107"/>
      <c r="MLB78" s="107"/>
      <c r="MLC78" s="107"/>
      <c r="MLD78" s="107"/>
      <c r="MLE78" s="107"/>
      <c r="MLF78" s="107"/>
      <c r="MLG78" s="107"/>
      <c r="MLH78" s="107"/>
      <c r="MLI78" s="107"/>
      <c r="MLJ78" s="107"/>
      <c r="MLK78" s="107"/>
      <c r="MLL78" s="107"/>
      <c r="MLM78" s="107"/>
      <c r="MLN78" s="107"/>
      <c r="MLO78" s="107"/>
      <c r="MLP78" s="107"/>
      <c r="MLQ78" s="107"/>
      <c r="MLR78" s="107"/>
      <c r="MLS78" s="107"/>
      <c r="MLT78" s="107"/>
      <c r="MLU78" s="107"/>
      <c r="MLV78" s="107"/>
      <c r="MLW78" s="107"/>
      <c r="MLX78" s="107"/>
      <c r="MLY78" s="107"/>
      <c r="MLZ78" s="107"/>
      <c r="MMA78" s="107"/>
      <c r="MMB78" s="107"/>
      <c r="MMC78" s="107"/>
      <c r="MMD78" s="107"/>
      <c r="MME78" s="107"/>
      <c r="MMF78" s="107"/>
      <c r="MMG78" s="107"/>
      <c r="MMH78" s="107"/>
      <c r="MMI78" s="107"/>
      <c r="MMJ78" s="107"/>
      <c r="MMK78" s="107"/>
      <c r="MML78" s="107"/>
      <c r="MMM78" s="107"/>
      <c r="MMN78" s="107"/>
      <c r="MMO78" s="107"/>
      <c r="MMP78" s="107"/>
      <c r="MMQ78" s="107"/>
      <c r="MMR78" s="107"/>
      <c r="MMS78" s="107"/>
      <c r="MMT78" s="107"/>
      <c r="MMU78" s="107"/>
      <c r="MMV78" s="107"/>
      <c r="MMW78" s="107"/>
      <c r="MMX78" s="107"/>
      <c r="MMY78" s="107"/>
      <c r="MMZ78" s="107"/>
      <c r="MNA78" s="107"/>
      <c r="MNB78" s="107"/>
      <c r="MNC78" s="107"/>
      <c r="MND78" s="107"/>
      <c r="MNE78" s="107"/>
      <c r="MNF78" s="107"/>
      <c r="MNG78" s="107"/>
      <c r="MNH78" s="107"/>
      <c r="MNI78" s="107"/>
      <c r="MNJ78" s="107"/>
      <c r="MNK78" s="107"/>
      <c r="MNL78" s="107"/>
      <c r="MNM78" s="107"/>
      <c r="MNN78" s="107"/>
      <c r="MNO78" s="107"/>
      <c r="MNP78" s="107"/>
      <c r="MNQ78" s="107"/>
      <c r="MNR78" s="107"/>
      <c r="MNS78" s="107"/>
      <c r="MNT78" s="107"/>
      <c r="MNU78" s="107"/>
      <c r="MNV78" s="107"/>
      <c r="MNW78" s="107"/>
      <c r="MNX78" s="107"/>
      <c r="MNY78" s="107"/>
      <c r="MNZ78" s="107"/>
      <c r="MOA78" s="107"/>
      <c r="MOB78" s="107"/>
      <c r="MOC78" s="107"/>
      <c r="MOD78" s="107"/>
      <c r="MOE78" s="107"/>
      <c r="MOF78" s="107"/>
      <c r="MOG78" s="107"/>
      <c r="MOH78" s="107"/>
      <c r="MOI78" s="107"/>
      <c r="MOJ78" s="107"/>
      <c r="MOK78" s="107"/>
      <c r="MOL78" s="107"/>
      <c r="MOM78" s="107"/>
      <c r="MON78" s="107"/>
      <c r="MOO78" s="107"/>
      <c r="MOP78" s="107"/>
      <c r="MOQ78" s="107"/>
      <c r="MOR78" s="107"/>
      <c r="MOS78" s="107"/>
      <c r="MOT78" s="107"/>
      <c r="MOU78" s="107"/>
      <c r="MOV78" s="107"/>
      <c r="MOW78" s="107"/>
      <c r="MOX78" s="107"/>
      <c r="MOY78" s="107"/>
      <c r="MOZ78" s="107"/>
      <c r="MPA78" s="107"/>
      <c r="MPB78" s="107"/>
      <c r="MPC78" s="107"/>
      <c r="MPD78" s="107"/>
      <c r="MPE78" s="107"/>
      <c r="MPF78" s="107"/>
      <c r="MPG78" s="107"/>
      <c r="MPH78" s="107"/>
      <c r="MPI78" s="107"/>
      <c r="MPJ78" s="107"/>
      <c r="MPK78" s="107"/>
      <c r="MPL78" s="107"/>
      <c r="MPM78" s="107"/>
      <c r="MPN78" s="107"/>
      <c r="MPO78" s="107"/>
      <c r="MPP78" s="107"/>
      <c r="MPQ78" s="107"/>
      <c r="MPR78" s="107"/>
      <c r="MPS78" s="107"/>
      <c r="MPT78" s="107"/>
      <c r="MPU78" s="107"/>
      <c r="MPV78" s="107"/>
      <c r="MPW78" s="107"/>
      <c r="MPX78" s="107"/>
      <c r="MPY78" s="107"/>
      <c r="MPZ78" s="107"/>
      <c r="MQA78" s="107"/>
      <c r="MQB78" s="107"/>
      <c r="MQC78" s="107"/>
      <c r="MQD78" s="107"/>
      <c r="MQE78" s="107"/>
      <c r="MQF78" s="107"/>
      <c r="MQG78" s="107"/>
      <c r="MQH78" s="107"/>
      <c r="MQI78" s="107"/>
      <c r="MQJ78" s="107"/>
      <c r="MQK78" s="107"/>
      <c r="MQL78" s="107"/>
      <c r="MQM78" s="107"/>
      <c r="MQN78" s="107"/>
      <c r="MQO78" s="107"/>
      <c r="MQP78" s="107"/>
      <c r="MQQ78" s="107"/>
      <c r="MQR78" s="107"/>
      <c r="MQS78" s="107"/>
      <c r="MQT78" s="107"/>
      <c r="MQU78" s="107"/>
      <c r="MQV78" s="107"/>
      <c r="MQW78" s="107"/>
      <c r="MQX78" s="107"/>
      <c r="MQY78" s="107"/>
      <c r="MQZ78" s="107"/>
      <c r="MRA78" s="107"/>
      <c r="MRB78" s="107"/>
      <c r="MRC78" s="107"/>
      <c r="MRD78" s="107"/>
      <c r="MRE78" s="107"/>
      <c r="MRF78" s="107"/>
      <c r="MRG78" s="107"/>
      <c r="MRH78" s="107"/>
      <c r="MRI78" s="107"/>
      <c r="MRJ78" s="107"/>
      <c r="MRK78" s="107"/>
      <c r="MRL78" s="107"/>
      <c r="MRM78" s="107"/>
      <c r="MRN78" s="107"/>
      <c r="MRO78" s="107"/>
      <c r="MRP78" s="107"/>
      <c r="MRQ78" s="107"/>
      <c r="MRR78" s="107"/>
      <c r="MRS78" s="107"/>
      <c r="MRT78" s="107"/>
      <c r="MRU78" s="107"/>
      <c r="MRV78" s="107"/>
      <c r="MRW78" s="107"/>
      <c r="MRX78" s="107"/>
      <c r="MRY78" s="107"/>
      <c r="MRZ78" s="107"/>
      <c r="MSA78" s="107"/>
      <c r="MSB78" s="107"/>
      <c r="MSC78" s="107"/>
      <c r="MSD78" s="107"/>
      <c r="MSE78" s="107"/>
      <c r="MSF78" s="107"/>
      <c r="MSG78" s="107"/>
      <c r="MSH78" s="107"/>
      <c r="MSI78" s="107"/>
      <c r="MSJ78" s="107"/>
      <c r="MSK78" s="107"/>
      <c r="MSL78" s="107"/>
      <c r="MSM78" s="107"/>
      <c r="MSN78" s="107"/>
      <c r="MSO78" s="107"/>
      <c r="MSP78" s="107"/>
      <c r="MSQ78" s="107"/>
      <c r="MSR78" s="107"/>
      <c r="MSS78" s="107"/>
      <c r="MST78" s="107"/>
      <c r="MSU78" s="107"/>
      <c r="MSV78" s="107"/>
      <c r="MSW78" s="107"/>
      <c r="MSX78" s="107"/>
      <c r="MSY78" s="107"/>
      <c r="MSZ78" s="107"/>
      <c r="MTA78" s="107"/>
      <c r="MTB78" s="107"/>
      <c r="MTC78" s="107"/>
      <c r="MTD78" s="107"/>
      <c r="MTE78" s="107"/>
      <c r="MTF78" s="107"/>
      <c r="MTG78" s="107"/>
      <c r="MTH78" s="107"/>
      <c r="MTI78" s="107"/>
      <c r="MTJ78" s="107"/>
      <c r="MTK78" s="107"/>
      <c r="MTL78" s="107"/>
      <c r="MTM78" s="107"/>
      <c r="MTN78" s="107"/>
      <c r="MTO78" s="107"/>
      <c r="MTP78" s="107"/>
      <c r="MTQ78" s="107"/>
      <c r="MTR78" s="107"/>
      <c r="MTS78" s="107"/>
      <c r="MTT78" s="107"/>
      <c r="MTU78" s="107"/>
      <c r="MTV78" s="107"/>
      <c r="MTW78" s="107"/>
      <c r="MTX78" s="107"/>
      <c r="MTY78" s="107"/>
      <c r="MTZ78" s="107"/>
      <c r="MUA78" s="107"/>
      <c r="MUB78" s="107"/>
      <c r="MUC78" s="107"/>
      <c r="MUD78" s="107"/>
      <c r="MUE78" s="107"/>
      <c r="MUF78" s="107"/>
      <c r="MUG78" s="107"/>
      <c r="MUH78" s="107"/>
      <c r="MUI78" s="107"/>
      <c r="MUJ78" s="107"/>
      <c r="MUK78" s="107"/>
      <c r="MUL78" s="107"/>
      <c r="MUM78" s="107"/>
      <c r="MUN78" s="107"/>
      <c r="MUO78" s="107"/>
      <c r="MUP78" s="107"/>
      <c r="MUQ78" s="107"/>
      <c r="MUR78" s="107"/>
      <c r="MUS78" s="107"/>
      <c r="MUT78" s="107"/>
      <c r="MUU78" s="107"/>
      <c r="MUV78" s="107"/>
      <c r="MUW78" s="107"/>
      <c r="MUX78" s="107"/>
      <c r="MUY78" s="107"/>
      <c r="MUZ78" s="107"/>
      <c r="MVA78" s="107"/>
      <c r="MVB78" s="107"/>
      <c r="MVC78" s="107"/>
      <c r="MVD78" s="107"/>
      <c r="MVE78" s="107"/>
      <c r="MVF78" s="107"/>
      <c r="MVG78" s="107"/>
      <c r="MVH78" s="107"/>
      <c r="MVI78" s="107"/>
      <c r="MVJ78" s="107"/>
      <c r="MVK78" s="107"/>
      <c r="MVL78" s="107"/>
      <c r="MVM78" s="107"/>
      <c r="MVN78" s="107"/>
      <c r="MVO78" s="107"/>
      <c r="MVP78" s="107"/>
      <c r="MVQ78" s="107"/>
      <c r="MVR78" s="107"/>
      <c r="MVS78" s="107"/>
      <c r="MVT78" s="107"/>
      <c r="MVU78" s="107"/>
      <c r="MVV78" s="107"/>
      <c r="MVW78" s="107"/>
      <c r="MVX78" s="107"/>
      <c r="MVY78" s="107"/>
      <c r="MVZ78" s="107"/>
      <c r="MWA78" s="107"/>
      <c r="MWB78" s="107"/>
      <c r="MWC78" s="107"/>
      <c r="MWD78" s="107"/>
      <c r="MWE78" s="107"/>
      <c r="MWF78" s="107"/>
      <c r="MWG78" s="107"/>
      <c r="MWH78" s="107"/>
      <c r="MWI78" s="107"/>
      <c r="MWJ78" s="107"/>
      <c r="MWK78" s="107"/>
      <c r="MWL78" s="107"/>
      <c r="MWM78" s="107"/>
      <c r="MWN78" s="107"/>
      <c r="MWO78" s="107"/>
      <c r="MWP78" s="107"/>
      <c r="MWQ78" s="107"/>
      <c r="MWR78" s="107"/>
      <c r="MWS78" s="107"/>
      <c r="MWT78" s="107"/>
      <c r="MWU78" s="107"/>
      <c r="MWV78" s="107"/>
      <c r="MWW78" s="107"/>
      <c r="MWX78" s="107"/>
      <c r="MWY78" s="107"/>
      <c r="MWZ78" s="107"/>
      <c r="MXA78" s="107"/>
      <c r="MXB78" s="107"/>
      <c r="MXC78" s="107"/>
      <c r="MXD78" s="107"/>
      <c r="MXE78" s="107"/>
      <c r="MXF78" s="107"/>
      <c r="MXG78" s="107"/>
      <c r="MXH78" s="107"/>
      <c r="MXI78" s="107"/>
      <c r="MXJ78" s="107"/>
      <c r="MXK78" s="107"/>
      <c r="MXL78" s="107"/>
      <c r="MXM78" s="107"/>
      <c r="MXN78" s="107"/>
      <c r="MXO78" s="107"/>
      <c r="MXP78" s="107"/>
      <c r="MXQ78" s="107"/>
      <c r="MXR78" s="107"/>
      <c r="MXS78" s="107"/>
      <c r="MXT78" s="107"/>
      <c r="MXU78" s="107"/>
      <c r="MXV78" s="107"/>
      <c r="MXW78" s="107"/>
      <c r="MXX78" s="107"/>
      <c r="MXY78" s="107"/>
      <c r="MXZ78" s="107"/>
      <c r="MYA78" s="107"/>
      <c r="MYB78" s="107"/>
      <c r="MYC78" s="107"/>
      <c r="MYD78" s="107"/>
      <c r="MYE78" s="107"/>
      <c r="MYF78" s="107"/>
      <c r="MYG78" s="107"/>
      <c r="MYH78" s="107"/>
      <c r="MYI78" s="107"/>
      <c r="MYJ78" s="107"/>
      <c r="MYK78" s="107"/>
      <c r="MYL78" s="107"/>
      <c r="MYM78" s="107"/>
      <c r="MYN78" s="107"/>
      <c r="MYO78" s="107"/>
      <c r="MYP78" s="107"/>
      <c r="MYQ78" s="107"/>
      <c r="MYR78" s="107"/>
      <c r="MYS78" s="107"/>
      <c r="MYT78" s="107"/>
      <c r="MYU78" s="107"/>
      <c r="MYV78" s="107"/>
      <c r="MYW78" s="107"/>
      <c r="MYX78" s="107"/>
      <c r="MYY78" s="107"/>
      <c r="MYZ78" s="107"/>
      <c r="MZA78" s="107"/>
      <c r="MZB78" s="107"/>
      <c r="MZC78" s="107"/>
      <c r="MZD78" s="107"/>
      <c r="MZE78" s="107"/>
      <c r="MZF78" s="107"/>
      <c r="MZG78" s="107"/>
      <c r="MZH78" s="107"/>
      <c r="MZI78" s="107"/>
      <c r="MZJ78" s="107"/>
      <c r="MZK78" s="107"/>
      <c r="MZL78" s="107"/>
      <c r="MZM78" s="107"/>
      <c r="MZN78" s="107"/>
      <c r="MZO78" s="107"/>
      <c r="MZP78" s="107"/>
      <c r="MZQ78" s="107"/>
      <c r="MZR78" s="107"/>
      <c r="MZS78" s="107"/>
      <c r="MZT78" s="107"/>
      <c r="MZU78" s="107"/>
      <c r="MZV78" s="107"/>
      <c r="MZW78" s="107"/>
      <c r="MZX78" s="107"/>
      <c r="MZY78" s="107"/>
      <c r="MZZ78" s="107"/>
      <c r="NAA78" s="107"/>
      <c r="NAB78" s="107"/>
      <c r="NAC78" s="107"/>
      <c r="NAD78" s="107"/>
      <c r="NAE78" s="107"/>
      <c r="NAF78" s="107"/>
      <c r="NAG78" s="107"/>
      <c r="NAH78" s="107"/>
      <c r="NAI78" s="107"/>
      <c r="NAJ78" s="107"/>
      <c r="NAK78" s="107"/>
      <c r="NAL78" s="107"/>
      <c r="NAM78" s="107"/>
      <c r="NAN78" s="107"/>
      <c r="NAO78" s="107"/>
      <c r="NAP78" s="107"/>
      <c r="NAQ78" s="107"/>
      <c r="NAR78" s="107"/>
      <c r="NAS78" s="107"/>
      <c r="NAT78" s="107"/>
      <c r="NAU78" s="107"/>
      <c r="NAV78" s="107"/>
      <c r="NAW78" s="107"/>
      <c r="NAX78" s="107"/>
      <c r="NAY78" s="107"/>
      <c r="NAZ78" s="107"/>
      <c r="NBA78" s="107"/>
      <c r="NBB78" s="107"/>
      <c r="NBC78" s="107"/>
      <c r="NBD78" s="107"/>
      <c r="NBE78" s="107"/>
      <c r="NBF78" s="107"/>
      <c r="NBG78" s="107"/>
      <c r="NBH78" s="107"/>
      <c r="NBI78" s="107"/>
      <c r="NBJ78" s="107"/>
      <c r="NBK78" s="107"/>
      <c r="NBL78" s="107"/>
      <c r="NBM78" s="107"/>
      <c r="NBN78" s="107"/>
      <c r="NBO78" s="107"/>
      <c r="NBP78" s="107"/>
      <c r="NBQ78" s="107"/>
      <c r="NBR78" s="107"/>
      <c r="NBS78" s="107"/>
      <c r="NBT78" s="107"/>
      <c r="NBU78" s="107"/>
      <c r="NBV78" s="107"/>
      <c r="NBW78" s="107"/>
      <c r="NBX78" s="107"/>
      <c r="NBY78" s="107"/>
      <c r="NBZ78" s="107"/>
      <c r="NCA78" s="107"/>
      <c r="NCB78" s="107"/>
      <c r="NCC78" s="107"/>
      <c r="NCD78" s="107"/>
      <c r="NCE78" s="107"/>
      <c r="NCF78" s="107"/>
      <c r="NCG78" s="107"/>
      <c r="NCH78" s="107"/>
      <c r="NCI78" s="107"/>
      <c r="NCJ78" s="107"/>
      <c r="NCK78" s="107"/>
      <c r="NCL78" s="107"/>
      <c r="NCM78" s="107"/>
      <c r="NCN78" s="107"/>
      <c r="NCO78" s="107"/>
      <c r="NCP78" s="107"/>
      <c r="NCQ78" s="107"/>
      <c r="NCR78" s="107"/>
      <c r="NCS78" s="107"/>
      <c r="NCT78" s="107"/>
      <c r="NCU78" s="107"/>
      <c r="NCV78" s="107"/>
      <c r="NCW78" s="107"/>
      <c r="NCX78" s="107"/>
      <c r="NCY78" s="107"/>
      <c r="NCZ78" s="107"/>
      <c r="NDA78" s="107"/>
      <c r="NDB78" s="107"/>
      <c r="NDC78" s="107"/>
      <c r="NDD78" s="107"/>
      <c r="NDE78" s="107"/>
      <c r="NDF78" s="107"/>
      <c r="NDG78" s="107"/>
      <c r="NDH78" s="107"/>
      <c r="NDI78" s="107"/>
      <c r="NDJ78" s="107"/>
      <c r="NDK78" s="107"/>
      <c r="NDL78" s="107"/>
      <c r="NDM78" s="107"/>
      <c r="NDN78" s="107"/>
      <c r="NDO78" s="107"/>
      <c r="NDP78" s="107"/>
      <c r="NDQ78" s="107"/>
      <c r="NDR78" s="107"/>
      <c r="NDS78" s="107"/>
      <c r="NDT78" s="107"/>
      <c r="NDU78" s="107"/>
      <c r="NDV78" s="107"/>
      <c r="NDW78" s="107"/>
      <c r="NDX78" s="107"/>
      <c r="NDY78" s="107"/>
      <c r="NDZ78" s="107"/>
      <c r="NEA78" s="107"/>
      <c r="NEB78" s="107"/>
      <c r="NEC78" s="107"/>
      <c r="NED78" s="107"/>
      <c r="NEE78" s="107"/>
      <c r="NEF78" s="107"/>
      <c r="NEG78" s="107"/>
      <c r="NEH78" s="107"/>
      <c r="NEI78" s="107"/>
      <c r="NEJ78" s="107"/>
      <c r="NEK78" s="107"/>
      <c r="NEL78" s="107"/>
      <c r="NEM78" s="107"/>
      <c r="NEN78" s="107"/>
      <c r="NEO78" s="107"/>
      <c r="NEP78" s="107"/>
      <c r="NEQ78" s="107"/>
      <c r="NER78" s="107"/>
      <c r="NES78" s="107"/>
      <c r="NET78" s="107"/>
      <c r="NEU78" s="107"/>
      <c r="NEV78" s="107"/>
      <c r="NEW78" s="107"/>
      <c r="NEX78" s="107"/>
      <c r="NEY78" s="107"/>
      <c r="NEZ78" s="107"/>
      <c r="NFA78" s="107"/>
      <c r="NFB78" s="107"/>
      <c r="NFC78" s="107"/>
      <c r="NFD78" s="107"/>
      <c r="NFE78" s="107"/>
      <c r="NFF78" s="107"/>
      <c r="NFG78" s="107"/>
      <c r="NFH78" s="107"/>
      <c r="NFI78" s="107"/>
      <c r="NFJ78" s="107"/>
      <c r="NFK78" s="107"/>
      <c r="NFL78" s="107"/>
      <c r="NFM78" s="107"/>
      <c r="NFN78" s="107"/>
      <c r="NFO78" s="107"/>
      <c r="NFP78" s="107"/>
      <c r="NFQ78" s="107"/>
      <c r="NFR78" s="107"/>
      <c r="NFS78" s="107"/>
      <c r="NFT78" s="107"/>
      <c r="NFU78" s="107"/>
      <c r="NFV78" s="107"/>
      <c r="NFW78" s="107"/>
      <c r="NFX78" s="107"/>
      <c r="NFY78" s="107"/>
      <c r="NFZ78" s="107"/>
      <c r="NGA78" s="107"/>
      <c r="NGB78" s="107"/>
      <c r="NGC78" s="107"/>
      <c r="NGD78" s="107"/>
      <c r="NGE78" s="107"/>
      <c r="NGF78" s="107"/>
      <c r="NGG78" s="107"/>
      <c r="NGH78" s="107"/>
      <c r="NGI78" s="107"/>
      <c r="NGJ78" s="107"/>
      <c r="NGK78" s="107"/>
      <c r="NGL78" s="107"/>
      <c r="NGM78" s="107"/>
      <c r="NGN78" s="107"/>
      <c r="NGO78" s="107"/>
      <c r="NGP78" s="107"/>
      <c r="NGQ78" s="107"/>
      <c r="NGR78" s="107"/>
      <c r="NGS78" s="107"/>
      <c r="NGT78" s="107"/>
      <c r="NGU78" s="107"/>
      <c r="NGV78" s="107"/>
      <c r="NGW78" s="107"/>
      <c r="NGX78" s="107"/>
      <c r="NGY78" s="107"/>
      <c r="NGZ78" s="107"/>
      <c r="NHA78" s="107"/>
      <c r="NHB78" s="107"/>
      <c r="NHC78" s="107"/>
      <c r="NHD78" s="107"/>
      <c r="NHE78" s="107"/>
      <c r="NHF78" s="107"/>
      <c r="NHG78" s="107"/>
      <c r="NHH78" s="107"/>
      <c r="NHI78" s="107"/>
      <c r="NHJ78" s="107"/>
      <c r="NHK78" s="107"/>
      <c r="NHL78" s="107"/>
      <c r="NHM78" s="107"/>
      <c r="NHN78" s="107"/>
      <c r="NHO78" s="107"/>
      <c r="NHP78" s="107"/>
      <c r="NHQ78" s="107"/>
      <c r="NHR78" s="107"/>
      <c r="NHS78" s="107"/>
      <c r="NHT78" s="107"/>
      <c r="NHU78" s="107"/>
      <c r="NHV78" s="107"/>
      <c r="NHW78" s="107"/>
      <c r="NHX78" s="107"/>
      <c r="NHY78" s="107"/>
      <c r="NHZ78" s="107"/>
      <c r="NIA78" s="107"/>
      <c r="NIB78" s="107"/>
      <c r="NIC78" s="107"/>
      <c r="NID78" s="107"/>
      <c r="NIE78" s="107"/>
      <c r="NIF78" s="107"/>
      <c r="NIG78" s="107"/>
      <c r="NIH78" s="107"/>
      <c r="NII78" s="107"/>
      <c r="NIJ78" s="107"/>
      <c r="NIK78" s="107"/>
      <c r="NIL78" s="107"/>
      <c r="NIM78" s="107"/>
      <c r="NIN78" s="107"/>
      <c r="NIO78" s="107"/>
      <c r="NIP78" s="107"/>
      <c r="NIQ78" s="107"/>
      <c r="NIR78" s="107"/>
      <c r="NIS78" s="107"/>
      <c r="NIT78" s="107"/>
      <c r="NIU78" s="107"/>
      <c r="NIV78" s="107"/>
      <c r="NIW78" s="107"/>
      <c r="NIX78" s="107"/>
      <c r="NIY78" s="107"/>
      <c r="NIZ78" s="107"/>
      <c r="NJA78" s="107"/>
      <c r="NJB78" s="107"/>
      <c r="NJC78" s="107"/>
      <c r="NJD78" s="107"/>
      <c r="NJE78" s="107"/>
      <c r="NJF78" s="107"/>
      <c r="NJG78" s="107"/>
      <c r="NJH78" s="107"/>
      <c r="NJI78" s="107"/>
      <c r="NJJ78" s="107"/>
      <c r="NJK78" s="107"/>
      <c r="NJL78" s="107"/>
      <c r="NJM78" s="107"/>
      <c r="NJN78" s="107"/>
      <c r="NJO78" s="107"/>
      <c r="NJP78" s="107"/>
      <c r="NJQ78" s="107"/>
      <c r="NJR78" s="107"/>
      <c r="NJS78" s="107"/>
      <c r="NJT78" s="107"/>
      <c r="NJU78" s="107"/>
      <c r="NJV78" s="107"/>
      <c r="NJW78" s="107"/>
      <c r="NJX78" s="107"/>
      <c r="NJY78" s="107"/>
      <c r="NJZ78" s="107"/>
      <c r="NKA78" s="107"/>
      <c r="NKB78" s="107"/>
      <c r="NKC78" s="107"/>
      <c r="NKD78" s="107"/>
      <c r="NKE78" s="107"/>
      <c r="NKF78" s="107"/>
      <c r="NKG78" s="107"/>
      <c r="NKH78" s="107"/>
      <c r="NKI78" s="107"/>
      <c r="NKJ78" s="107"/>
      <c r="NKK78" s="107"/>
      <c r="NKL78" s="107"/>
      <c r="NKM78" s="107"/>
      <c r="NKN78" s="107"/>
      <c r="NKO78" s="107"/>
      <c r="NKP78" s="107"/>
      <c r="NKQ78" s="107"/>
      <c r="NKR78" s="107"/>
      <c r="NKS78" s="107"/>
      <c r="NKT78" s="107"/>
      <c r="NKU78" s="107"/>
      <c r="NKV78" s="107"/>
      <c r="NKW78" s="107"/>
      <c r="NKX78" s="107"/>
      <c r="NKY78" s="107"/>
      <c r="NKZ78" s="107"/>
      <c r="NLA78" s="107"/>
      <c r="NLB78" s="107"/>
      <c r="NLC78" s="107"/>
      <c r="NLD78" s="107"/>
      <c r="NLE78" s="107"/>
      <c r="NLF78" s="107"/>
      <c r="NLG78" s="107"/>
      <c r="NLH78" s="107"/>
      <c r="NLI78" s="107"/>
      <c r="NLJ78" s="107"/>
      <c r="NLK78" s="107"/>
      <c r="NLL78" s="107"/>
      <c r="NLM78" s="107"/>
      <c r="NLN78" s="107"/>
      <c r="NLO78" s="107"/>
      <c r="NLP78" s="107"/>
      <c r="NLQ78" s="107"/>
      <c r="NLR78" s="107"/>
      <c r="NLS78" s="107"/>
      <c r="NLT78" s="107"/>
      <c r="NLU78" s="107"/>
      <c r="NLV78" s="107"/>
      <c r="NLW78" s="107"/>
      <c r="NLX78" s="107"/>
      <c r="NLY78" s="107"/>
      <c r="NLZ78" s="107"/>
      <c r="NMA78" s="107"/>
      <c r="NMB78" s="107"/>
      <c r="NMC78" s="107"/>
      <c r="NMD78" s="107"/>
      <c r="NME78" s="107"/>
      <c r="NMF78" s="107"/>
      <c r="NMG78" s="107"/>
      <c r="NMH78" s="107"/>
      <c r="NMI78" s="107"/>
      <c r="NMJ78" s="107"/>
      <c r="NMK78" s="107"/>
      <c r="NML78" s="107"/>
      <c r="NMM78" s="107"/>
      <c r="NMN78" s="107"/>
      <c r="NMO78" s="107"/>
      <c r="NMP78" s="107"/>
      <c r="NMQ78" s="107"/>
      <c r="NMR78" s="107"/>
      <c r="NMS78" s="107"/>
      <c r="NMT78" s="107"/>
      <c r="NMU78" s="107"/>
      <c r="NMV78" s="107"/>
      <c r="NMW78" s="107"/>
      <c r="NMX78" s="107"/>
      <c r="NMY78" s="107"/>
      <c r="NMZ78" s="107"/>
      <c r="NNA78" s="107"/>
      <c r="NNB78" s="107"/>
      <c r="NNC78" s="107"/>
      <c r="NND78" s="107"/>
      <c r="NNE78" s="107"/>
      <c r="NNF78" s="107"/>
      <c r="NNG78" s="107"/>
      <c r="NNH78" s="107"/>
      <c r="NNI78" s="107"/>
      <c r="NNJ78" s="107"/>
      <c r="NNK78" s="107"/>
      <c r="NNL78" s="107"/>
      <c r="NNM78" s="107"/>
      <c r="NNN78" s="107"/>
      <c r="NNO78" s="107"/>
      <c r="NNP78" s="107"/>
      <c r="NNQ78" s="107"/>
      <c r="NNR78" s="107"/>
      <c r="NNS78" s="107"/>
      <c r="NNT78" s="107"/>
      <c r="NNU78" s="107"/>
      <c r="NNV78" s="107"/>
      <c r="NNW78" s="107"/>
      <c r="NNX78" s="107"/>
      <c r="NNY78" s="107"/>
      <c r="NNZ78" s="107"/>
      <c r="NOA78" s="107"/>
      <c r="NOB78" s="107"/>
      <c r="NOC78" s="107"/>
      <c r="NOD78" s="107"/>
      <c r="NOE78" s="107"/>
      <c r="NOF78" s="107"/>
      <c r="NOG78" s="107"/>
      <c r="NOH78" s="107"/>
      <c r="NOI78" s="107"/>
      <c r="NOJ78" s="107"/>
      <c r="NOK78" s="107"/>
      <c r="NOL78" s="107"/>
      <c r="NOM78" s="107"/>
      <c r="NON78" s="107"/>
      <c r="NOO78" s="107"/>
      <c r="NOP78" s="107"/>
      <c r="NOQ78" s="107"/>
      <c r="NOR78" s="107"/>
      <c r="NOS78" s="107"/>
      <c r="NOT78" s="107"/>
      <c r="NOU78" s="107"/>
      <c r="NOV78" s="107"/>
      <c r="NOW78" s="107"/>
      <c r="NOX78" s="107"/>
      <c r="NOY78" s="107"/>
      <c r="NOZ78" s="107"/>
      <c r="NPA78" s="107"/>
      <c r="NPB78" s="107"/>
      <c r="NPC78" s="107"/>
      <c r="NPD78" s="107"/>
      <c r="NPE78" s="107"/>
      <c r="NPF78" s="107"/>
      <c r="NPG78" s="107"/>
      <c r="NPH78" s="107"/>
      <c r="NPI78" s="107"/>
      <c r="NPJ78" s="107"/>
      <c r="NPK78" s="107"/>
      <c r="NPL78" s="107"/>
      <c r="NPM78" s="107"/>
      <c r="NPN78" s="107"/>
      <c r="NPO78" s="107"/>
      <c r="NPP78" s="107"/>
      <c r="NPQ78" s="107"/>
      <c r="NPR78" s="107"/>
      <c r="NPS78" s="107"/>
      <c r="NPT78" s="107"/>
      <c r="NPU78" s="107"/>
      <c r="NPV78" s="107"/>
      <c r="NPW78" s="107"/>
      <c r="NPX78" s="107"/>
      <c r="NPY78" s="107"/>
      <c r="NPZ78" s="107"/>
      <c r="NQA78" s="107"/>
      <c r="NQB78" s="107"/>
      <c r="NQC78" s="107"/>
      <c r="NQD78" s="107"/>
      <c r="NQE78" s="107"/>
      <c r="NQF78" s="107"/>
      <c r="NQG78" s="107"/>
      <c r="NQH78" s="107"/>
      <c r="NQI78" s="107"/>
      <c r="NQJ78" s="107"/>
      <c r="NQK78" s="107"/>
      <c r="NQL78" s="107"/>
      <c r="NQM78" s="107"/>
      <c r="NQN78" s="107"/>
      <c r="NQO78" s="107"/>
      <c r="NQP78" s="107"/>
      <c r="NQQ78" s="107"/>
      <c r="NQR78" s="107"/>
      <c r="NQS78" s="107"/>
      <c r="NQT78" s="107"/>
      <c r="NQU78" s="107"/>
      <c r="NQV78" s="107"/>
      <c r="NQW78" s="107"/>
      <c r="NQX78" s="107"/>
      <c r="NQY78" s="107"/>
      <c r="NQZ78" s="107"/>
      <c r="NRA78" s="107"/>
      <c r="NRB78" s="107"/>
      <c r="NRC78" s="107"/>
      <c r="NRD78" s="107"/>
      <c r="NRE78" s="107"/>
      <c r="NRF78" s="107"/>
      <c r="NRG78" s="107"/>
      <c r="NRH78" s="107"/>
      <c r="NRI78" s="107"/>
      <c r="NRJ78" s="107"/>
      <c r="NRK78" s="107"/>
      <c r="NRL78" s="107"/>
      <c r="NRM78" s="107"/>
      <c r="NRN78" s="107"/>
      <c r="NRO78" s="107"/>
      <c r="NRP78" s="107"/>
      <c r="NRQ78" s="107"/>
      <c r="NRR78" s="107"/>
      <c r="NRS78" s="107"/>
      <c r="NRT78" s="107"/>
      <c r="NRU78" s="107"/>
      <c r="NRV78" s="107"/>
      <c r="NRW78" s="107"/>
      <c r="NRX78" s="107"/>
      <c r="NRY78" s="107"/>
      <c r="NRZ78" s="107"/>
      <c r="NSA78" s="107"/>
      <c r="NSB78" s="107"/>
      <c r="NSC78" s="107"/>
      <c r="NSD78" s="107"/>
      <c r="NSE78" s="107"/>
      <c r="NSF78" s="107"/>
      <c r="NSG78" s="107"/>
      <c r="NSH78" s="107"/>
      <c r="NSI78" s="107"/>
      <c r="NSJ78" s="107"/>
      <c r="NSK78" s="107"/>
      <c r="NSL78" s="107"/>
      <c r="NSM78" s="107"/>
      <c r="NSN78" s="107"/>
      <c r="NSO78" s="107"/>
      <c r="NSP78" s="107"/>
      <c r="NSQ78" s="107"/>
      <c r="NSR78" s="107"/>
      <c r="NSS78" s="107"/>
      <c r="NST78" s="107"/>
      <c r="NSU78" s="107"/>
      <c r="NSV78" s="107"/>
      <c r="NSW78" s="107"/>
      <c r="NSX78" s="107"/>
      <c r="NSY78" s="107"/>
      <c r="NSZ78" s="107"/>
      <c r="NTA78" s="107"/>
      <c r="NTB78" s="107"/>
      <c r="NTC78" s="107"/>
      <c r="NTD78" s="107"/>
      <c r="NTE78" s="107"/>
      <c r="NTF78" s="107"/>
      <c r="NTG78" s="107"/>
      <c r="NTH78" s="107"/>
      <c r="NTI78" s="107"/>
      <c r="NTJ78" s="107"/>
      <c r="NTK78" s="107"/>
      <c r="NTL78" s="107"/>
      <c r="NTM78" s="107"/>
      <c r="NTN78" s="107"/>
      <c r="NTO78" s="107"/>
      <c r="NTP78" s="107"/>
      <c r="NTQ78" s="107"/>
      <c r="NTR78" s="107"/>
      <c r="NTS78" s="107"/>
      <c r="NTT78" s="107"/>
      <c r="NTU78" s="107"/>
      <c r="NTV78" s="107"/>
      <c r="NTW78" s="107"/>
      <c r="NTX78" s="107"/>
      <c r="NTY78" s="107"/>
      <c r="NTZ78" s="107"/>
      <c r="NUA78" s="107"/>
      <c r="NUB78" s="107"/>
      <c r="NUC78" s="107"/>
      <c r="NUD78" s="107"/>
      <c r="NUE78" s="107"/>
      <c r="NUF78" s="107"/>
      <c r="NUG78" s="107"/>
      <c r="NUH78" s="107"/>
      <c r="NUI78" s="107"/>
      <c r="NUJ78" s="107"/>
      <c r="NUK78" s="107"/>
      <c r="NUL78" s="107"/>
      <c r="NUM78" s="107"/>
      <c r="NUN78" s="107"/>
      <c r="NUO78" s="107"/>
      <c r="NUP78" s="107"/>
      <c r="NUQ78" s="107"/>
      <c r="NUR78" s="107"/>
      <c r="NUS78" s="107"/>
      <c r="NUT78" s="107"/>
      <c r="NUU78" s="107"/>
      <c r="NUV78" s="107"/>
      <c r="NUW78" s="107"/>
      <c r="NUX78" s="107"/>
      <c r="NUY78" s="107"/>
      <c r="NUZ78" s="107"/>
      <c r="NVA78" s="107"/>
      <c r="NVB78" s="107"/>
      <c r="NVC78" s="107"/>
      <c r="NVD78" s="107"/>
      <c r="NVE78" s="107"/>
      <c r="NVF78" s="107"/>
      <c r="NVG78" s="107"/>
      <c r="NVH78" s="107"/>
      <c r="NVI78" s="107"/>
      <c r="NVJ78" s="107"/>
      <c r="NVK78" s="107"/>
      <c r="NVL78" s="107"/>
      <c r="NVM78" s="107"/>
      <c r="NVN78" s="107"/>
      <c r="NVO78" s="107"/>
      <c r="NVP78" s="107"/>
      <c r="NVQ78" s="107"/>
      <c r="NVR78" s="107"/>
      <c r="NVS78" s="107"/>
      <c r="NVT78" s="107"/>
      <c r="NVU78" s="107"/>
      <c r="NVV78" s="107"/>
      <c r="NVW78" s="107"/>
      <c r="NVX78" s="107"/>
      <c r="NVY78" s="107"/>
      <c r="NVZ78" s="107"/>
      <c r="NWA78" s="107"/>
      <c r="NWB78" s="107"/>
      <c r="NWC78" s="107"/>
      <c r="NWD78" s="107"/>
      <c r="NWE78" s="107"/>
      <c r="NWF78" s="107"/>
      <c r="NWG78" s="107"/>
      <c r="NWH78" s="107"/>
      <c r="NWI78" s="107"/>
      <c r="NWJ78" s="107"/>
      <c r="NWK78" s="107"/>
      <c r="NWL78" s="107"/>
      <c r="NWM78" s="107"/>
      <c r="NWN78" s="107"/>
      <c r="NWO78" s="107"/>
      <c r="NWP78" s="107"/>
      <c r="NWQ78" s="107"/>
      <c r="NWR78" s="107"/>
      <c r="NWS78" s="107"/>
      <c r="NWT78" s="107"/>
      <c r="NWU78" s="107"/>
      <c r="NWV78" s="107"/>
      <c r="NWW78" s="107"/>
      <c r="NWX78" s="107"/>
      <c r="NWY78" s="107"/>
      <c r="NWZ78" s="107"/>
      <c r="NXA78" s="107"/>
      <c r="NXB78" s="107"/>
      <c r="NXC78" s="107"/>
      <c r="NXD78" s="107"/>
      <c r="NXE78" s="107"/>
      <c r="NXF78" s="107"/>
      <c r="NXG78" s="107"/>
      <c r="NXH78" s="107"/>
      <c r="NXI78" s="107"/>
      <c r="NXJ78" s="107"/>
      <c r="NXK78" s="107"/>
      <c r="NXL78" s="107"/>
      <c r="NXM78" s="107"/>
      <c r="NXN78" s="107"/>
      <c r="NXO78" s="107"/>
      <c r="NXP78" s="107"/>
      <c r="NXQ78" s="107"/>
      <c r="NXR78" s="107"/>
      <c r="NXS78" s="107"/>
      <c r="NXT78" s="107"/>
      <c r="NXU78" s="107"/>
      <c r="NXV78" s="107"/>
      <c r="NXW78" s="107"/>
      <c r="NXX78" s="107"/>
      <c r="NXY78" s="107"/>
      <c r="NXZ78" s="107"/>
      <c r="NYA78" s="107"/>
      <c r="NYB78" s="107"/>
      <c r="NYC78" s="107"/>
      <c r="NYD78" s="107"/>
      <c r="NYE78" s="107"/>
      <c r="NYF78" s="107"/>
      <c r="NYG78" s="107"/>
      <c r="NYH78" s="107"/>
      <c r="NYI78" s="107"/>
      <c r="NYJ78" s="107"/>
      <c r="NYK78" s="107"/>
      <c r="NYL78" s="107"/>
      <c r="NYM78" s="107"/>
      <c r="NYN78" s="107"/>
      <c r="NYO78" s="107"/>
      <c r="NYP78" s="107"/>
      <c r="NYQ78" s="107"/>
      <c r="NYR78" s="107"/>
      <c r="NYS78" s="107"/>
      <c r="NYT78" s="107"/>
      <c r="NYU78" s="107"/>
      <c r="NYV78" s="107"/>
      <c r="NYW78" s="107"/>
      <c r="NYX78" s="107"/>
      <c r="NYY78" s="107"/>
      <c r="NYZ78" s="107"/>
      <c r="NZA78" s="107"/>
      <c r="NZB78" s="107"/>
      <c r="NZC78" s="107"/>
      <c r="NZD78" s="107"/>
      <c r="NZE78" s="107"/>
      <c r="NZF78" s="107"/>
      <c r="NZG78" s="107"/>
      <c r="NZH78" s="107"/>
      <c r="NZI78" s="107"/>
      <c r="NZJ78" s="107"/>
      <c r="NZK78" s="107"/>
      <c r="NZL78" s="107"/>
      <c r="NZM78" s="107"/>
      <c r="NZN78" s="107"/>
      <c r="NZO78" s="107"/>
      <c r="NZP78" s="107"/>
      <c r="NZQ78" s="107"/>
      <c r="NZR78" s="107"/>
      <c r="NZS78" s="107"/>
      <c r="NZT78" s="107"/>
      <c r="NZU78" s="107"/>
      <c r="NZV78" s="107"/>
      <c r="NZW78" s="107"/>
      <c r="NZX78" s="107"/>
      <c r="NZY78" s="107"/>
      <c r="NZZ78" s="107"/>
      <c r="OAA78" s="107"/>
      <c r="OAB78" s="107"/>
      <c r="OAC78" s="107"/>
      <c r="OAD78" s="107"/>
      <c r="OAE78" s="107"/>
      <c r="OAF78" s="107"/>
      <c r="OAG78" s="107"/>
      <c r="OAH78" s="107"/>
      <c r="OAI78" s="107"/>
      <c r="OAJ78" s="107"/>
      <c r="OAK78" s="107"/>
      <c r="OAL78" s="107"/>
      <c r="OAM78" s="107"/>
      <c r="OAN78" s="107"/>
      <c r="OAO78" s="107"/>
      <c r="OAP78" s="107"/>
      <c r="OAQ78" s="107"/>
      <c r="OAR78" s="107"/>
      <c r="OAS78" s="107"/>
      <c r="OAT78" s="107"/>
      <c r="OAU78" s="107"/>
      <c r="OAV78" s="107"/>
      <c r="OAW78" s="107"/>
      <c r="OAX78" s="107"/>
      <c r="OAY78" s="107"/>
      <c r="OAZ78" s="107"/>
      <c r="OBA78" s="107"/>
      <c r="OBB78" s="107"/>
      <c r="OBC78" s="107"/>
      <c r="OBD78" s="107"/>
      <c r="OBE78" s="107"/>
      <c r="OBF78" s="107"/>
      <c r="OBG78" s="107"/>
      <c r="OBH78" s="107"/>
      <c r="OBI78" s="107"/>
      <c r="OBJ78" s="107"/>
      <c r="OBK78" s="107"/>
      <c r="OBL78" s="107"/>
      <c r="OBM78" s="107"/>
      <c r="OBN78" s="107"/>
      <c r="OBO78" s="107"/>
      <c r="OBP78" s="107"/>
      <c r="OBQ78" s="107"/>
      <c r="OBR78" s="107"/>
      <c r="OBS78" s="107"/>
      <c r="OBT78" s="107"/>
      <c r="OBU78" s="107"/>
      <c r="OBV78" s="107"/>
      <c r="OBW78" s="107"/>
      <c r="OBX78" s="107"/>
      <c r="OBY78" s="107"/>
      <c r="OBZ78" s="107"/>
      <c r="OCA78" s="107"/>
      <c r="OCB78" s="107"/>
      <c r="OCC78" s="107"/>
      <c r="OCD78" s="107"/>
      <c r="OCE78" s="107"/>
      <c r="OCF78" s="107"/>
      <c r="OCG78" s="107"/>
      <c r="OCH78" s="107"/>
      <c r="OCI78" s="107"/>
      <c r="OCJ78" s="107"/>
      <c r="OCK78" s="107"/>
      <c r="OCL78" s="107"/>
      <c r="OCM78" s="107"/>
      <c r="OCN78" s="107"/>
      <c r="OCO78" s="107"/>
      <c r="OCP78" s="107"/>
      <c r="OCQ78" s="107"/>
      <c r="OCR78" s="107"/>
      <c r="OCS78" s="107"/>
      <c r="OCT78" s="107"/>
      <c r="OCU78" s="107"/>
      <c r="OCV78" s="107"/>
      <c r="OCW78" s="107"/>
      <c r="OCX78" s="107"/>
      <c r="OCY78" s="107"/>
      <c r="OCZ78" s="107"/>
      <c r="ODA78" s="107"/>
      <c r="ODB78" s="107"/>
      <c r="ODC78" s="107"/>
      <c r="ODD78" s="107"/>
      <c r="ODE78" s="107"/>
      <c r="ODF78" s="107"/>
      <c r="ODG78" s="107"/>
      <c r="ODH78" s="107"/>
      <c r="ODI78" s="107"/>
      <c r="ODJ78" s="107"/>
      <c r="ODK78" s="107"/>
      <c r="ODL78" s="107"/>
      <c r="ODM78" s="107"/>
      <c r="ODN78" s="107"/>
      <c r="ODO78" s="107"/>
      <c r="ODP78" s="107"/>
      <c r="ODQ78" s="107"/>
      <c r="ODR78" s="107"/>
      <c r="ODS78" s="107"/>
      <c r="ODT78" s="107"/>
      <c r="ODU78" s="107"/>
      <c r="ODV78" s="107"/>
      <c r="ODW78" s="107"/>
      <c r="ODX78" s="107"/>
      <c r="ODY78" s="107"/>
      <c r="ODZ78" s="107"/>
      <c r="OEA78" s="107"/>
      <c r="OEB78" s="107"/>
      <c r="OEC78" s="107"/>
      <c r="OED78" s="107"/>
      <c r="OEE78" s="107"/>
      <c r="OEF78" s="107"/>
      <c r="OEG78" s="107"/>
      <c r="OEH78" s="107"/>
      <c r="OEI78" s="107"/>
      <c r="OEJ78" s="107"/>
      <c r="OEK78" s="107"/>
      <c r="OEL78" s="107"/>
      <c r="OEM78" s="107"/>
      <c r="OEN78" s="107"/>
      <c r="OEO78" s="107"/>
      <c r="OEP78" s="107"/>
      <c r="OEQ78" s="107"/>
      <c r="OER78" s="107"/>
      <c r="OES78" s="107"/>
      <c r="OET78" s="107"/>
      <c r="OEU78" s="107"/>
      <c r="OEV78" s="107"/>
      <c r="OEW78" s="107"/>
      <c r="OEX78" s="107"/>
      <c r="OEY78" s="107"/>
      <c r="OEZ78" s="107"/>
      <c r="OFA78" s="107"/>
      <c r="OFB78" s="107"/>
      <c r="OFC78" s="107"/>
      <c r="OFD78" s="107"/>
      <c r="OFE78" s="107"/>
      <c r="OFF78" s="107"/>
      <c r="OFG78" s="107"/>
      <c r="OFH78" s="107"/>
      <c r="OFI78" s="107"/>
      <c r="OFJ78" s="107"/>
      <c r="OFK78" s="107"/>
      <c r="OFL78" s="107"/>
      <c r="OFM78" s="107"/>
      <c r="OFN78" s="107"/>
      <c r="OFO78" s="107"/>
      <c r="OFP78" s="107"/>
      <c r="OFQ78" s="107"/>
      <c r="OFR78" s="107"/>
      <c r="OFS78" s="107"/>
      <c r="OFT78" s="107"/>
      <c r="OFU78" s="107"/>
      <c r="OFV78" s="107"/>
      <c r="OFW78" s="107"/>
      <c r="OFX78" s="107"/>
      <c r="OFY78" s="107"/>
      <c r="OFZ78" s="107"/>
      <c r="OGA78" s="107"/>
      <c r="OGB78" s="107"/>
      <c r="OGC78" s="107"/>
      <c r="OGD78" s="107"/>
      <c r="OGE78" s="107"/>
      <c r="OGF78" s="107"/>
      <c r="OGG78" s="107"/>
      <c r="OGH78" s="107"/>
      <c r="OGI78" s="107"/>
      <c r="OGJ78" s="107"/>
      <c r="OGK78" s="107"/>
      <c r="OGL78" s="107"/>
      <c r="OGM78" s="107"/>
      <c r="OGN78" s="107"/>
      <c r="OGO78" s="107"/>
      <c r="OGP78" s="107"/>
      <c r="OGQ78" s="107"/>
      <c r="OGR78" s="107"/>
      <c r="OGS78" s="107"/>
      <c r="OGT78" s="107"/>
      <c r="OGU78" s="107"/>
      <c r="OGV78" s="107"/>
      <c r="OGW78" s="107"/>
      <c r="OGX78" s="107"/>
      <c r="OGY78" s="107"/>
      <c r="OGZ78" s="107"/>
      <c r="OHA78" s="107"/>
      <c r="OHB78" s="107"/>
      <c r="OHC78" s="107"/>
      <c r="OHD78" s="107"/>
      <c r="OHE78" s="107"/>
      <c r="OHF78" s="107"/>
      <c r="OHG78" s="107"/>
      <c r="OHH78" s="107"/>
      <c r="OHI78" s="107"/>
      <c r="OHJ78" s="107"/>
      <c r="OHK78" s="107"/>
      <c r="OHL78" s="107"/>
      <c r="OHM78" s="107"/>
      <c r="OHN78" s="107"/>
      <c r="OHO78" s="107"/>
      <c r="OHP78" s="107"/>
      <c r="OHQ78" s="107"/>
      <c r="OHR78" s="107"/>
      <c r="OHS78" s="107"/>
      <c r="OHT78" s="107"/>
      <c r="OHU78" s="107"/>
      <c r="OHV78" s="107"/>
      <c r="OHW78" s="107"/>
      <c r="OHX78" s="107"/>
      <c r="OHY78" s="107"/>
      <c r="OHZ78" s="107"/>
      <c r="OIA78" s="107"/>
      <c r="OIB78" s="107"/>
      <c r="OIC78" s="107"/>
      <c r="OID78" s="107"/>
      <c r="OIE78" s="107"/>
      <c r="OIF78" s="107"/>
      <c r="OIG78" s="107"/>
      <c r="OIH78" s="107"/>
      <c r="OII78" s="107"/>
      <c r="OIJ78" s="107"/>
      <c r="OIK78" s="107"/>
      <c r="OIL78" s="107"/>
      <c r="OIM78" s="107"/>
      <c r="OIN78" s="107"/>
      <c r="OIO78" s="107"/>
      <c r="OIP78" s="107"/>
      <c r="OIQ78" s="107"/>
      <c r="OIR78" s="107"/>
      <c r="OIS78" s="107"/>
      <c r="OIT78" s="107"/>
      <c r="OIU78" s="107"/>
      <c r="OIV78" s="107"/>
      <c r="OIW78" s="107"/>
      <c r="OIX78" s="107"/>
      <c r="OIY78" s="107"/>
      <c r="OIZ78" s="107"/>
      <c r="OJA78" s="107"/>
      <c r="OJB78" s="107"/>
      <c r="OJC78" s="107"/>
      <c r="OJD78" s="107"/>
      <c r="OJE78" s="107"/>
      <c r="OJF78" s="107"/>
      <c r="OJG78" s="107"/>
      <c r="OJH78" s="107"/>
      <c r="OJI78" s="107"/>
      <c r="OJJ78" s="107"/>
      <c r="OJK78" s="107"/>
      <c r="OJL78" s="107"/>
      <c r="OJM78" s="107"/>
      <c r="OJN78" s="107"/>
      <c r="OJO78" s="107"/>
      <c r="OJP78" s="107"/>
      <c r="OJQ78" s="107"/>
      <c r="OJR78" s="107"/>
      <c r="OJS78" s="107"/>
      <c r="OJT78" s="107"/>
      <c r="OJU78" s="107"/>
      <c r="OJV78" s="107"/>
      <c r="OJW78" s="107"/>
      <c r="OJX78" s="107"/>
      <c r="OJY78" s="107"/>
      <c r="OJZ78" s="107"/>
      <c r="OKA78" s="107"/>
      <c r="OKB78" s="107"/>
      <c r="OKC78" s="107"/>
      <c r="OKD78" s="107"/>
      <c r="OKE78" s="107"/>
      <c r="OKF78" s="107"/>
      <c r="OKG78" s="107"/>
      <c r="OKH78" s="107"/>
      <c r="OKI78" s="107"/>
      <c r="OKJ78" s="107"/>
      <c r="OKK78" s="107"/>
      <c r="OKL78" s="107"/>
      <c r="OKM78" s="107"/>
      <c r="OKN78" s="107"/>
      <c r="OKO78" s="107"/>
      <c r="OKP78" s="107"/>
      <c r="OKQ78" s="107"/>
      <c r="OKR78" s="107"/>
      <c r="OKS78" s="107"/>
      <c r="OKT78" s="107"/>
      <c r="OKU78" s="107"/>
      <c r="OKV78" s="107"/>
      <c r="OKW78" s="107"/>
      <c r="OKX78" s="107"/>
      <c r="OKY78" s="107"/>
      <c r="OKZ78" s="107"/>
      <c r="OLA78" s="107"/>
      <c r="OLB78" s="107"/>
      <c r="OLC78" s="107"/>
      <c r="OLD78" s="107"/>
      <c r="OLE78" s="107"/>
      <c r="OLF78" s="107"/>
      <c r="OLG78" s="107"/>
      <c r="OLH78" s="107"/>
      <c r="OLI78" s="107"/>
      <c r="OLJ78" s="107"/>
      <c r="OLK78" s="107"/>
      <c r="OLL78" s="107"/>
      <c r="OLM78" s="107"/>
      <c r="OLN78" s="107"/>
      <c r="OLO78" s="107"/>
      <c r="OLP78" s="107"/>
      <c r="OLQ78" s="107"/>
      <c r="OLR78" s="107"/>
      <c r="OLS78" s="107"/>
      <c r="OLT78" s="107"/>
      <c r="OLU78" s="107"/>
      <c r="OLV78" s="107"/>
      <c r="OLW78" s="107"/>
      <c r="OLX78" s="107"/>
      <c r="OLY78" s="107"/>
      <c r="OLZ78" s="107"/>
      <c r="OMA78" s="107"/>
      <c r="OMB78" s="107"/>
      <c r="OMC78" s="107"/>
      <c r="OMD78" s="107"/>
      <c r="OME78" s="107"/>
      <c r="OMF78" s="107"/>
      <c r="OMG78" s="107"/>
      <c r="OMH78" s="107"/>
      <c r="OMI78" s="107"/>
      <c r="OMJ78" s="107"/>
      <c r="OMK78" s="107"/>
      <c r="OML78" s="107"/>
      <c r="OMM78" s="107"/>
      <c r="OMN78" s="107"/>
      <c r="OMO78" s="107"/>
      <c r="OMP78" s="107"/>
      <c r="OMQ78" s="107"/>
      <c r="OMR78" s="107"/>
      <c r="OMS78" s="107"/>
      <c r="OMT78" s="107"/>
      <c r="OMU78" s="107"/>
      <c r="OMV78" s="107"/>
      <c r="OMW78" s="107"/>
      <c r="OMX78" s="107"/>
      <c r="OMY78" s="107"/>
      <c r="OMZ78" s="107"/>
      <c r="ONA78" s="107"/>
      <c r="ONB78" s="107"/>
      <c r="ONC78" s="107"/>
      <c r="OND78" s="107"/>
      <c r="ONE78" s="107"/>
      <c r="ONF78" s="107"/>
      <c r="ONG78" s="107"/>
      <c r="ONH78" s="107"/>
      <c r="ONI78" s="107"/>
      <c r="ONJ78" s="107"/>
      <c r="ONK78" s="107"/>
      <c r="ONL78" s="107"/>
      <c r="ONM78" s="107"/>
      <c r="ONN78" s="107"/>
      <c r="ONO78" s="107"/>
      <c r="ONP78" s="107"/>
      <c r="ONQ78" s="107"/>
      <c r="ONR78" s="107"/>
      <c r="ONS78" s="107"/>
      <c r="ONT78" s="107"/>
      <c r="ONU78" s="107"/>
      <c r="ONV78" s="107"/>
      <c r="ONW78" s="107"/>
      <c r="ONX78" s="107"/>
      <c r="ONY78" s="107"/>
      <c r="ONZ78" s="107"/>
      <c r="OOA78" s="107"/>
      <c r="OOB78" s="107"/>
      <c r="OOC78" s="107"/>
      <c r="OOD78" s="107"/>
      <c r="OOE78" s="107"/>
      <c r="OOF78" s="107"/>
      <c r="OOG78" s="107"/>
      <c r="OOH78" s="107"/>
      <c r="OOI78" s="107"/>
      <c r="OOJ78" s="107"/>
      <c r="OOK78" s="107"/>
      <c r="OOL78" s="107"/>
      <c r="OOM78" s="107"/>
      <c r="OON78" s="107"/>
      <c r="OOO78" s="107"/>
      <c r="OOP78" s="107"/>
      <c r="OOQ78" s="107"/>
      <c r="OOR78" s="107"/>
      <c r="OOS78" s="107"/>
      <c r="OOT78" s="107"/>
      <c r="OOU78" s="107"/>
      <c r="OOV78" s="107"/>
      <c r="OOW78" s="107"/>
      <c r="OOX78" s="107"/>
      <c r="OOY78" s="107"/>
      <c r="OOZ78" s="107"/>
      <c r="OPA78" s="107"/>
      <c r="OPB78" s="107"/>
      <c r="OPC78" s="107"/>
      <c r="OPD78" s="107"/>
      <c r="OPE78" s="107"/>
      <c r="OPF78" s="107"/>
      <c r="OPG78" s="107"/>
      <c r="OPH78" s="107"/>
      <c r="OPI78" s="107"/>
      <c r="OPJ78" s="107"/>
      <c r="OPK78" s="107"/>
      <c r="OPL78" s="107"/>
      <c r="OPM78" s="107"/>
      <c r="OPN78" s="107"/>
      <c r="OPO78" s="107"/>
      <c r="OPP78" s="107"/>
      <c r="OPQ78" s="107"/>
      <c r="OPR78" s="107"/>
      <c r="OPS78" s="107"/>
      <c r="OPT78" s="107"/>
      <c r="OPU78" s="107"/>
      <c r="OPV78" s="107"/>
      <c r="OPW78" s="107"/>
      <c r="OPX78" s="107"/>
      <c r="OPY78" s="107"/>
      <c r="OPZ78" s="107"/>
      <c r="OQA78" s="107"/>
      <c r="OQB78" s="107"/>
      <c r="OQC78" s="107"/>
      <c r="OQD78" s="107"/>
      <c r="OQE78" s="107"/>
      <c r="OQF78" s="107"/>
      <c r="OQG78" s="107"/>
      <c r="OQH78" s="107"/>
      <c r="OQI78" s="107"/>
      <c r="OQJ78" s="107"/>
      <c r="OQK78" s="107"/>
      <c r="OQL78" s="107"/>
      <c r="OQM78" s="107"/>
      <c r="OQN78" s="107"/>
      <c r="OQO78" s="107"/>
      <c r="OQP78" s="107"/>
      <c r="OQQ78" s="107"/>
      <c r="OQR78" s="107"/>
      <c r="OQS78" s="107"/>
      <c r="OQT78" s="107"/>
      <c r="OQU78" s="107"/>
      <c r="OQV78" s="107"/>
      <c r="OQW78" s="107"/>
      <c r="OQX78" s="107"/>
      <c r="OQY78" s="107"/>
      <c r="OQZ78" s="107"/>
      <c r="ORA78" s="107"/>
      <c r="ORB78" s="107"/>
      <c r="ORC78" s="107"/>
      <c r="ORD78" s="107"/>
      <c r="ORE78" s="107"/>
      <c r="ORF78" s="107"/>
      <c r="ORG78" s="107"/>
      <c r="ORH78" s="107"/>
      <c r="ORI78" s="107"/>
      <c r="ORJ78" s="107"/>
      <c r="ORK78" s="107"/>
      <c r="ORL78" s="107"/>
      <c r="ORM78" s="107"/>
      <c r="ORN78" s="107"/>
      <c r="ORO78" s="107"/>
      <c r="ORP78" s="107"/>
      <c r="ORQ78" s="107"/>
      <c r="ORR78" s="107"/>
      <c r="ORS78" s="107"/>
      <c r="ORT78" s="107"/>
      <c r="ORU78" s="107"/>
      <c r="ORV78" s="107"/>
      <c r="ORW78" s="107"/>
      <c r="ORX78" s="107"/>
      <c r="ORY78" s="107"/>
      <c r="ORZ78" s="107"/>
      <c r="OSA78" s="107"/>
      <c r="OSB78" s="107"/>
      <c r="OSC78" s="107"/>
      <c r="OSD78" s="107"/>
      <c r="OSE78" s="107"/>
      <c r="OSF78" s="107"/>
      <c r="OSG78" s="107"/>
      <c r="OSH78" s="107"/>
      <c r="OSI78" s="107"/>
      <c r="OSJ78" s="107"/>
      <c r="OSK78" s="107"/>
      <c r="OSL78" s="107"/>
      <c r="OSM78" s="107"/>
      <c r="OSN78" s="107"/>
      <c r="OSO78" s="107"/>
      <c r="OSP78" s="107"/>
      <c r="OSQ78" s="107"/>
      <c r="OSR78" s="107"/>
      <c r="OSS78" s="107"/>
      <c r="OST78" s="107"/>
      <c r="OSU78" s="107"/>
      <c r="OSV78" s="107"/>
      <c r="OSW78" s="107"/>
      <c r="OSX78" s="107"/>
      <c r="OSY78" s="107"/>
      <c r="OSZ78" s="107"/>
      <c r="OTA78" s="107"/>
      <c r="OTB78" s="107"/>
      <c r="OTC78" s="107"/>
      <c r="OTD78" s="107"/>
      <c r="OTE78" s="107"/>
      <c r="OTF78" s="107"/>
      <c r="OTG78" s="107"/>
      <c r="OTH78" s="107"/>
      <c r="OTI78" s="107"/>
      <c r="OTJ78" s="107"/>
      <c r="OTK78" s="107"/>
      <c r="OTL78" s="107"/>
      <c r="OTM78" s="107"/>
      <c r="OTN78" s="107"/>
      <c r="OTO78" s="107"/>
      <c r="OTP78" s="107"/>
      <c r="OTQ78" s="107"/>
      <c r="OTR78" s="107"/>
      <c r="OTS78" s="107"/>
      <c r="OTT78" s="107"/>
      <c r="OTU78" s="107"/>
      <c r="OTV78" s="107"/>
      <c r="OTW78" s="107"/>
      <c r="OTX78" s="107"/>
      <c r="OTY78" s="107"/>
      <c r="OTZ78" s="107"/>
      <c r="OUA78" s="107"/>
      <c r="OUB78" s="107"/>
      <c r="OUC78" s="107"/>
      <c r="OUD78" s="107"/>
      <c r="OUE78" s="107"/>
      <c r="OUF78" s="107"/>
      <c r="OUG78" s="107"/>
      <c r="OUH78" s="107"/>
      <c r="OUI78" s="107"/>
      <c r="OUJ78" s="107"/>
      <c r="OUK78" s="107"/>
      <c r="OUL78" s="107"/>
      <c r="OUM78" s="107"/>
      <c r="OUN78" s="107"/>
      <c r="OUO78" s="107"/>
      <c r="OUP78" s="107"/>
      <c r="OUQ78" s="107"/>
      <c r="OUR78" s="107"/>
      <c r="OUS78" s="107"/>
      <c r="OUT78" s="107"/>
      <c r="OUU78" s="107"/>
      <c r="OUV78" s="107"/>
      <c r="OUW78" s="107"/>
      <c r="OUX78" s="107"/>
      <c r="OUY78" s="107"/>
      <c r="OUZ78" s="107"/>
      <c r="OVA78" s="107"/>
      <c r="OVB78" s="107"/>
      <c r="OVC78" s="107"/>
      <c r="OVD78" s="107"/>
      <c r="OVE78" s="107"/>
      <c r="OVF78" s="107"/>
      <c r="OVG78" s="107"/>
      <c r="OVH78" s="107"/>
      <c r="OVI78" s="107"/>
      <c r="OVJ78" s="107"/>
      <c r="OVK78" s="107"/>
      <c r="OVL78" s="107"/>
      <c r="OVM78" s="107"/>
      <c r="OVN78" s="107"/>
      <c r="OVO78" s="107"/>
      <c r="OVP78" s="107"/>
      <c r="OVQ78" s="107"/>
      <c r="OVR78" s="107"/>
      <c r="OVS78" s="107"/>
      <c r="OVT78" s="107"/>
      <c r="OVU78" s="107"/>
      <c r="OVV78" s="107"/>
      <c r="OVW78" s="107"/>
      <c r="OVX78" s="107"/>
      <c r="OVY78" s="107"/>
      <c r="OVZ78" s="107"/>
      <c r="OWA78" s="107"/>
      <c r="OWB78" s="107"/>
      <c r="OWC78" s="107"/>
      <c r="OWD78" s="107"/>
      <c r="OWE78" s="107"/>
      <c r="OWF78" s="107"/>
      <c r="OWG78" s="107"/>
      <c r="OWH78" s="107"/>
      <c r="OWI78" s="107"/>
      <c r="OWJ78" s="107"/>
      <c r="OWK78" s="107"/>
      <c r="OWL78" s="107"/>
      <c r="OWM78" s="107"/>
      <c r="OWN78" s="107"/>
      <c r="OWO78" s="107"/>
      <c r="OWP78" s="107"/>
      <c r="OWQ78" s="107"/>
      <c r="OWR78" s="107"/>
      <c r="OWS78" s="107"/>
      <c r="OWT78" s="107"/>
      <c r="OWU78" s="107"/>
      <c r="OWV78" s="107"/>
      <c r="OWW78" s="107"/>
      <c r="OWX78" s="107"/>
      <c r="OWY78" s="107"/>
      <c r="OWZ78" s="107"/>
      <c r="OXA78" s="107"/>
      <c r="OXB78" s="107"/>
      <c r="OXC78" s="107"/>
      <c r="OXD78" s="107"/>
      <c r="OXE78" s="107"/>
      <c r="OXF78" s="107"/>
      <c r="OXG78" s="107"/>
      <c r="OXH78" s="107"/>
      <c r="OXI78" s="107"/>
      <c r="OXJ78" s="107"/>
      <c r="OXK78" s="107"/>
      <c r="OXL78" s="107"/>
      <c r="OXM78" s="107"/>
      <c r="OXN78" s="107"/>
      <c r="OXO78" s="107"/>
      <c r="OXP78" s="107"/>
      <c r="OXQ78" s="107"/>
      <c r="OXR78" s="107"/>
      <c r="OXS78" s="107"/>
      <c r="OXT78" s="107"/>
      <c r="OXU78" s="107"/>
      <c r="OXV78" s="107"/>
      <c r="OXW78" s="107"/>
      <c r="OXX78" s="107"/>
      <c r="OXY78" s="107"/>
      <c r="OXZ78" s="107"/>
      <c r="OYA78" s="107"/>
      <c r="OYB78" s="107"/>
      <c r="OYC78" s="107"/>
      <c r="OYD78" s="107"/>
      <c r="OYE78" s="107"/>
      <c r="OYF78" s="107"/>
      <c r="OYG78" s="107"/>
      <c r="OYH78" s="107"/>
      <c r="OYI78" s="107"/>
      <c r="OYJ78" s="107"/>
      <c r="OYK78" s="107"/>
      <c r="OYL78" s="107"/>
      <c r="OYM78" s="107"/>
      <c r="OYN78" s="107"/>
      <c r="OYO78" s="107"/>
      <c r="OYP78" s="107"/>
      <c r="OYQ78" s="107"/>
      <c r="OYR78" s="107"/>
      <c r="OYS78" s="107"/>
      <c r="OYT78" s="107"/>
      <c r="OYU78" s="107"/>
      <c r="OYV78" s="107"/>
      <c r="OYW78" s="107"/>
      <c r="OYX78" s="107"/>
      <c r="OYY78" s="107"/>
      <c r="OYZ78" s="107"/>
      <c r="OZA78" s="107"/>
      <c r="OZB78" s="107"/>
      <c r="OZC78" s="107"/>
      <c r="OZD78" s="107"/>
      <c r="OZE78" s="107"/>
      <c r="OZF78" s="107"/>
      <c r="OZG78" s="107"/>
      <c r="OZH78" s="107"/>
      <c r="OZI78" s="107"/>
      <c r="OZJ78" s="107"/>
      <c r="OZK78" s="107"/>
      <c r="OZL78" s="107"/>
      <c r="OZM78" s="107"/>
      <c r="OZN78" s="107"/>
      <c r="OZO78" s="107"/>
      <c r="OZP78" s="107"/>
      <c r="OZQ78" s="107"/>
      <c r="OZR78" s="107"/>
      <c r="OZS78" s="107"/>
      <c r="OZT78" s="107"/>
      <c r="OZU78" s="107"/>
      <c r="OZV78" s="107"/>
      <c r="OZW78" s="107"/>
      <c r="OZX78" s="107"/>
      <c r="OZY78" s="107"/>
      <c r="OZZ78" s="107"/>
      <c r="PAA78" s="107"/>
      <c r="PAB78" s="107"/>
      <c r="PAC78" s="107"/>
      <c r="PAD78" s="107"/>
      <c r="PAE78" s="107"/>
      <c r="PAF78" s="107"/>
      <c r="PAG78" s="107"/>
      <c r="PAH78" s="107"/>
      <c r="PAI78" s="107"/>
      <c r="PAJ78" s="107"/>
      <c r="PAK78" s="107"/>
      <c r="PAL78" s="107"/>
      <c r="PAM78" s="107"/>
      <c r="PAN78" s="107"/>
      <c r="PAO78" s="107"/>
      <c r="PAP78" s="107"/>
      <c r="PAQ78" s="107"/>
      <c r="PAR78" s="107"/>
      <c r="PAS78" s="107"/>
      <c r="PAT78" s="107"/>
      <c r="PAU78" s="107"/>
      <c r="PAV78" s="107"/>
      <c r="PAW78" s="107"/>
      <c r="PAX78" s="107"/>
      <c r="PAY78" s="107"/>
      <c r="PAZ78" s="107"/>
      <c r="PBA78" s="107"/>
      <c r="PBB78" s="107"/>
      <c r="PBC78" s="107"/>
      <c r="PBD78" s="107"/>
      <c r="PBE78" s="107"/>
      <c r="PBF78" s="107"/>
      <c r="PBG78" s="107"/>
      <c r="PBH78" s="107"/>
      <c r="PBI78" s="107"/>
      <c r="PBJ78" s="107"/>
      <c r="PBK78" s="107"/>
      <c r="PBL78" s="107"/>
      <c r="PBM78" s="107"/>
      <c r="PBN78" s="107"/>
      <c r="PBO78" s="107"/>
      <c r="PBP78" s="107"/>
      <c r="PBQ78" s="107"/>
      <c r="PBR78" s="107"/>
      <c r="PBS78" s="107"/>
      <c r="PBT78" s="107"/>
      <c r="PBU78" s="107"/>
      <c r="PBV78" s="107"/>
      <c r="PBW78" s="107"/>
      <c r="PBX78" s="107"/>
      <c r="PBY78" s="107"/>
      <c r="PBZ78" s="107"/>
      <c r="PCA78" s="107"/>
      <c r="PCB78" s="107"/>
      <c r="PCC78" s="107"/>
      <c r="PCD78" s="107"/>
      <c r="PCE78" s="107"/>
      <c r="PCF78" s="107"/>
      <c r="PCG78" s="107"/>
      <c r="PCH78" s="107"/>
      <c r="PCI78" s="107"/>
      <c r="PCJ78" s="107"/>
      <c r="PCK78" s="107"/>
      <c r="PCL78" s="107"/>
      <c r="PCM78" s="107"/>
      <c r="PCN78" s="107"/>
      <c r="PCO78" s="107"/>
      <c r="PCP78" s="107"/>
      <c r="PCQ78" s="107"/>
      <c r="PCR78" s="107"/>
      <c r="PCS78" s="107"/>
      <c r="PCT78" s="107"/>
      <c r="PCU78" s="107"/>
      <c r="PCV78" s="107"/>
      <c r="PCW78" s="107"/>
      <c r="PCX78" s="107"/>
      <c r="PCY78" s="107"/>
      <c r="PCZ78" s="107"/>
      <c r="PDA78" s="107"/>
      <c r="PDB78" s="107"/>
      <c r="PDC78" s="107"/>
      <c r="PDD78" s="107"/>
      <c r="PDE78" s="107"/>
      <c r="PDF78" s="107"/>
      <c r="PDG78" s="107"/>
      <c r="PDH78" s="107"/>
      <c r="PDI78" s="107"/>
      <c r="PDJ78" s="107"/>
      <c r="PDK78" s="107"/>
      <c r="PDL78" s="107"/>
      <c r="PDM78" s="107"/>
      <c r="PDN78" s="107"/>
      <c r="PDO78" s="107"/>
      <c r="PDP78" s="107"/>
      <c r="PDQ78" s="107"/>
      <c r="PDR78" s="107"/>
      <c r="PDS78" s="107"/>
      <c r="PDT78" s="107"/>
      <c r="PDU78" s="107"/>
      <c r="PDV78" s="107"/>
      <c r="PDW78" s="107"/>
      <c r="PDX78" s="107"/>
      <c r="PDY78" s="107"/>
      <c r="PDZ78" s="107"/>
      <c r="PEA78" s="107"/>
      <c r="PEB78" s="107"/>
      <c r="PEC78" s="107"/>
      <c r="PED78" s="107"/>
      <c r="PEE78" s="107"/>
      <c r="PEF78" s="107"/>
      <c r="PEG78" s="107"/>
      <c r="PEH78" s="107"/>
      <c r="PEI78" s="107"/>
      <c r="PEJ78" s="107"/>
      <c r="PEK78" s="107"/>
      <c r="PEL78" s="107"/>
      <c r="PEM78" s="107"/>
      <c r="PEN78" s="107"/>
      <c r="PEO78" s="107"/>
      <c r="PEP78" s="107"/>
      <c r="PEQ78" s="107"/>
      <c r="PER78" s="107"/>
      <c r="PES78" s="107"/>
      <c r="PET78" s="107"/>
      <c r="PEU78" s="107"/>
      <c r="PEV78" s="107"/>
      <c r="PEW78" s="107"/>
      <c r="PEX78" s="107"/>
      <c r="PEY78" s="107"/>
      <c r="PEZ78" s="107"/>
      <c r="PFA78" s="107"/>
      <c r="PFB78" s="107"/>
      <c r="PFC78" s="107"/>
      <c r="PFD78" s="107"/>
      <c r="PFE78" s="107"/>
      <c r="PFF78" s="107"/>
      <c r="PFG78" s="107"/>
      <c r="PFH78" s="107"/>
      <c r="PFI78" s="107"/>
      <c r="PFJ78" s="107"/>
      <c r="PFK78" s="107"/>
      <c r="PFL78" s="107"/>
      <c r="PFM78" s="107"/>
      <c r="PFN78" s="107"/>
      <c r="PFO78" s="107"/>
      <c r="PFP78" s="107"/>
      <c r="PFQ78" s="107"/>
      <c r="PFR78" s="107"/>
      <c r="PFS78" s="107"/>
      <c r="PFT78" s="107"/>
      <c r="PFU78" s="107"/>
      <c r="PFV78" s="107"/>
      <c r="PFW78" s="107"/>
      <c r="PFX78" s="107"/>
      <c r="PFY78" s="107"/>
      <c r="PFZ78" s="107"/>
      <c r="PGA78" s="107"/>
      <c r="PGB78" s="107"/>
      <c r="PGC78" s="107"/>
      <c r="PGD78" s="107"/>
      <c r="PGE78" s="107"/>
      <c r="PGF78" s="107"/>
      <c r="PGG78" s="107"/>
      <c r="PGH78" s="107"/>
      <c r="PGI78" s="107"/>
      <c r="PGJ78" s="107"/>
      <c r="PGK78" s="107"/>
      <c r="PGL78" s="107"/>
      <c r="PGM78" s="107"/>
      <c r="PGN78" s="107"/>
      <c r="PGO78" s="107"/>
      <c r="PGP78" s="107"/>
      <c r="PGQ78" s="107"/>
      <c r="PGR78" s="107"/>
      <c r="PGS78" s="107"/>
      <c r="PGT78" s="107"/>
      <c r="PGU78" s="107"/>
      <c r="PGV78" s="107"/>
      <c r="PGW78" s="107"/>
      <c r="PGX78" s="107"/>
      <c r="PGY78" s="107"/>
      <c r="PGZ78" s="107"/>
      <c r="PHA78" s="107"/>
      <c r="PHB78" s="107"/>
      <c r="PHC78" s="107"/>
      <c r="PHD78" s="107"/>
      <c r="PHE78" s="107"/>
      <c r="PHF78" s="107"/>
      <c r="PHG78" s="107"/>
      <c r="PHH78" s="107"/>
      <c r="PHI78" s="107"/>
      <c r="PHJ78" s="107"/>
      <c r="PHK78" s="107"/>
      <c r="PHL78" s="107"/>
      <c r="PHM78" s="107"/>
      <c r="PHN78" s="107"/>
      <c r="PHO78" s="107"/>
      <c r="PHP78" s="107"/>
      <c r="PHQ78" s="107"/>
      <c r="PHR78" s="107"/>
      <c r="PHS78" s="107"/>
      <c r="PHT78" s="107"/>
      <c r="PHU78" s="107"/>
      <c r="PHV78" s="107"/>
      <c r="PHW78" s="107"/>
      <c r="PHX78" s="107"/>
      <c r="PHY78" s="107"/>
      <c r="PHZ78" s="107"/>
      <c r="PIA78" s="107"/>
      <c r="PIB78" s="107"/>
      <c r="PIC78" s="107"/>
      <c r="PID78" s="107"/>
      <c r="PIE78" s="107"/>
      <c r="PIF78" s="107"/>
      <c r="PIG78" s="107"/>
      <c r="PIH78" s="107"/>
      <c r="PII78" s="107"/>
      <c r="PIJ78" s="107"/>
      <c r="PIK78" s="107"/>
      <c r="PIL78" s="107"/>
      <c r="PIM78" s="107"/>
      <c r="PIN78" s="107"/>
      <c r="PIO78" s="107"/>
      <c r="PIP78" s="107"/>
      <c r="PIQ78" s="107"/>
      <c r="PIR78" s="107"/>
      <c r="PIS78" s="107"/>
      <c r="PIT78" s="107"/>
      <c r="PIU78" s="107"/>
      <c r="PIV78" s="107"/>
      <c r="PIW78" s="107"/>
      <c r="PIX78" s="107"/>
      <c r="PIY78" s="107"/>
      <c r="PIZ78" s="107"/>
      <c r="PJA78" s="107"/>
      <c r="PJB78" s="107"/>
      <c r="PJC78" s="107"/>
      <c r="PJD78" s="107"/>
      <c r="PJE78" s="107"/>
      <c r="PJF78" s="107"/>
      <c r="PJG78" s="107"/>
      <c r="PJH78" s="107"/>
      <c r="PJI78" s="107"/>
      <c r="PJJ78" s="107"/>
      <c r="PJK78" s="107"/>
      <c r="PJL78" s="107"/>
      <c r="PJM78" s="107"/>
      <c r="PJN78" s="107"/>
      <c r="PJO78" s="107"/>
      <c r="PJP78" s="107"/>
      <c r="PJQ78" s="107"/>
      <c r="PJR78" s="107"/>
      <c r="PJS78" s="107"/>
      <c r="PJT78" s="107"/>
      <c r="PJU78" s="107"/>
      <c r="PJV78" s="107"/>
      <c r="PJW78" s="107"/>
      <c r="PJX78" s="107"/>
      <c r="PJY78" s="107"/>
      <c r="PJZ78" s="107"/>
      <c r="PKA78" s="107"/>
      <c r="PKB78" s="107"/>
      <c r="PKC78" s="107"/>
      <c r="PKD78" s="107"/>
      <c r="PKE78" s="107"/>
      <c r="PKF78" s="107"/>
      <c r="PKG78" s="107"/>
      <c r="PKH78" s="107"/>
      <c r="PKI78" s="107"/>
      <c r="PKJ78" s="107"/>
      <c r="PKK78" s="107"/>
      <c r="PKL78" s="107"/>
      <c r="PKM78" s="107"/>
      <c r="PKN78" s="107"/>
      <c r="PKO78" s="107"/>
      <c r="PKP78" s="107"/>
      <c r="PKQ78" s="107"/>
      <c r="PKR78" s="107"/>
      <c r="PKS78" s="107"/>
      <c r="PKT78" s="107"/>
      <c r="PKU78" s="107"/>
      <c r="PKV78" s="107"/>
      <c r="PKW78" s="107"/>
      <c r="PKX78" s="107"/>
      <c r="PKY78" s="107"/>
      <c r="PKZ78" s="107"/>
      <c r="PLA78" s="107"/>
      <c r="PLB78" s="107"/>
      <c r="PLC78" s="107"/>
      <c r="PLD78" s="107"/>
      <c r="PLE78" s="107"/>
      <c r="PLF78" s="107"/>
      <c r="PLG78" s="107"/>
      <c r="PLH78" s="107"/>
      <c r="PLI78" s="107"/>
      <c r="PLJ78" s="107"/>
      <c r="PLK78" s="107"/>
      <c r="PLL78" s="107"/>
      <c r="PLM78" s="107"/>
      <c r="PLN78" s="107"/>
      <c r="PLO78" s="107"/>
      <c r="PLP78" s="107"/>
      <c r="PLQ78" s="107"/>
      <c r="PLR78" s="107"/>
      <c r="PLS78" s="107"/>
      <c r="PLT78" s="107"/>
      <c r="PLU78" s="107"/>
      <c r="PLV78" s="107"/>
      <c r="PLW78" s="107"/>
      <c r="PLX78" s="107"/>
      <c r="PLY78" s="107"/>
      <c r="PLZ78" s="107"/>
      <c r="PMA78" s="107"/>
      <c r="PMB78" s="107"/>
      <c r="PMC78" s="107"/>
      <c r="PMD78" s="107"/>
      <c r="PME78" s="107"/>
      <c r="PMF78" s="107"/>
      <c r="PMG78" s="107"/>
      <c r="PMH78" s="107"/>
      <c r="PMI78" s="107"/>
      <c r="PMJ78" s="107"/>
      <c r="PMK78" s="107"/>
      <c r="PML78" s="107"/>
      <c r="PMM78" s="107"/>
      <c r="PMN78" s="107"/>
      <c r="PMO78" s="107"/>
      <c r="PMP78" s="107"/>
      <c r="PMQ78" s="107"/>
      <c r="PMR78" s="107"/>
      <c r="PMS78" s="107"/>
      <c r="PMT78" s="107"/>
      <c r="PMU78" s="107"/>
      <c r="PMV78" s="107"/>
      <c r="PMW78" s="107"/>
      <c r="PMX78" s="107"/>
      <c r="PMY78" s="107"/>
      <c r="PMZ78" s="107"/>
      <c r="PNA78" s="107"/>
      <c r="PNB78" s="107"/>
      <c r="PNC78" s="107"/>
      <c r="PND78" s="107"/>
      <c r="PNE78" s="107"/>
      <c r="PNF78" s="107"/>
      <c r="PNG78" s="107"/>
      <c r="PNH78" s="107"/>
      <c r="PNI78" s="107"/>
      <c r="PNJ78" s="107"/>
      <c r="PNK78" s="107"/>
      <c r="PNL78" s="107"/>
      <c r="PNM78" s="107"/>
      <c r="PNN78" s="107"/>
      <c r="PNO78" s="107"/>
      <c r="PNP78" s="107"/>
      <c r="PNQ78" s="107"/>
      <c r="PNR78" s="107"/>
      <c r="PNS78" s="107"/>
      <c r="PNT78" s="107"/>
      <c r="PNU78" s="107"/>
      <c r="PNV78" s="107"/>
      <c r="PNW78" s="107"/>
      <c r="PNX78" s="107"/>
      <c r="PNY78" s="107"/>
      <c r="PNZ78" s="107"/>
      <c r="POA78" s="107"/>
      <c r="POB78" s="107"/>
      <c r="POC78" s="107"/>
      <c r="POD78" s="107"/>
      <c r="POE78" s="107"/>
      <c r="POF78" s="107"/>
      <c r="POG78" s="107"/>
      <c r="POH78" s="107"/>
      <c r="POI78" s="107"/>
      <c r="POJ78" s="107"/>
      <c r="POK78" s="107"/>
      <c r="POL78" s="107"/>
      <c r="POM78" s="107"/>
      <c r="PON78" s="107"/>
      <c r="POO78" s="107"/>
      <c r="POP78" s="107"/>
      <c r="POQ78" s="107"/>
      <c r="POR78" s="107"/>
      <c r="POS78" s="107"/>
      <c r="POT78" s="107"/>
      <c r="POU78" s="107"/>
      <c r="POV78" s="107"/>
      <c r="POW78" s="107"/>
      <c r="POX78" s="107"/>
      <c r="POY78" s="107"/>
      <c r="POZ78" s="107"/>
      <c r="PPA78" s="107"/>
      <c r="PPB78" s="107"/>
      <c r="PPC78" s="107"/>
      <c r="PPD78" s="107"/>
      <c r="PPE78" s="107"/>
      <c r="PPF78" s="107"/>
      <c r="PPG78" s="107"/>
      <c r="PPH78" s="107"/>
      <c r="PPI78" s="107"/>
      <c r="PPJ78" s="107"/>
      <c r="PPK78" s="107"/>
      <c r="PPL78" s="107"/>
      <c r="PPM78" s="107"/>
      <c r="PPN78" s="107"/>
      <c r="PPO78" s="107"/>
      <c r="PPP78" s="107"/>
      <c r="PPQ78" s="107"/>
      <c r="PPR78" s="107"/>
      <c r="PPS78" s="107"/>
      <c r="PPT78" s="107"/>
      <c r="PPU78" s="107"/>
      <c r="PPV78" s="107"/>
      <c r="PPW78" s="107"/>
      <c r="PPX78" s="107"/>
      <c r="PPY78" s="107"/>
      <c r="PPZ78" s="107"/>
      <c r="PQA78" s="107"/>
      <c r="PQB78" s="107"/>
      <c r="PQC78" s="107"/>
      <c r="PQD78" s="107"/>
      <c r="PQE78" s="107"/>
      <c r="PQF78" s="107"/>
      <c r="PQG78" s="107"/>
      <c r="PQH78" s="107"/>
      <c r="PQI78" s="107"/>
      <c r="PQJ78" s="107"/>
      <c r="PQK78" s="107"/>
      <c r="PQL78" s="107"/>
      <c r="PQM78" s="107"/>
      <c r="PQN78" s="107"/>
      <c r="PQO78" s="107"/>
      <c r="PQP78" s="107"/>
      <c r="PQQ78" s="107"/>
      <c r="PQR78" s="107"/>
      <c r="PQS78" s="107"/>
      <c r="PQT78" s="107"/>
      <c r="PQU78" s="107"/>
      <c r="PQV78" s="107"/>
      <c r="PQW78" s="107"/>
      <c r="PQX78" s="107"/>
      <c r="PQY78" s="107"/>
      <c r="PQZ78" s="107"/>
      <c r="PRA78" s="107"/>
      <c r="PRB78" s="107"/>
      <c r="PRC78" s="107"/>
      <c r="PRD78" s="107"/>
      <c r="PRE78" s="107"/>
      <c r="PRF78" s="107"/>
      <c r="PRG78" s="107"/>
      <c r="PRH78" s="107"/>
      <c r="PRI78" s="107"/>
      <c r="PRJ78" s="107"/>
      <c r="PRK78" s="107"/>
      <c r="PRL78" s="107"/>
      <c r="PRM78" s="107"/>
      <c r="PRN78" s="107"/>
      <c r="PRO78" s="107"/>
      <c r="PRP78" s="107"/>
      <c r="PRQ78" s="107"/>
      <c r="PRR78" s="107"/>
      <c r="PRS78" s="107"/>
      <c r="PRT78" s="107"/>
      <c r="PRU78" s="107"/>
      <c r="PRV78" s="107"/>
      <c r="PRW78" s="107"/>
      <c r="PRX78" s="107"/>
      <c r="PRY78" s="107"/>
      <c r="PRZ78" s="107"/>
      <c r="PSA78" s="107"/>
      <c r="PSB78" s="107"/>
      <c r="PSC78" s="107"/>
      <c r="PSD78" s="107"/>
      <c r="PSE78" s="107"/>
      <c r="PSF78" s="107"/>
      <c r="PSG78" s="107"/>
      <c r="PSH78" s="107"/>
      <c r="PSI78" s="107"/>
      <c r="PSJ78" s="107"/>
      <c r="PSK78" s="107"/>
      <c r="PSL78" s="107"/>
      <c r="PSM78" s="107"/>
      <c r="PSN78" s="107"/>
      <c r="PSO78" s="107"/>
      <c r="PSP78" s="107"/>
      <c r="PSQ78" s="107"/>
      <c r="PSR78" s="107"/>
      <c r="PSS78" s="107"/>
      <c r="PST78" s="107"/>
      <c r="PSU78" s="107"/>
      <c r="PSV78" s="107"/>
      <c r="PSW78" s="107"/>
      <c r="PSX78" s="107"/>
      <c r="PSY78" s="107"/>
      <c r="PSZ78" s="107"/>
      <c r="PTA78" s="107"/>
      <c r="PTB78" s="107"/>
      <c r="PTC78" s="107"/>
      <c r="PTD78" s="107"/>
      <c r="PTE78" s="107"/>
      <c r="PTF78" s="107"/>
      <c r="PTG78" s="107"/>
      <c r="PTH78" s="107"/>
      <c r="PTI78" s="107"/>
      <c r="PTJ78" s="107"/>
      <c r="PTK78" s="107"/>
      <c r="PTL78" s="107"/>
      <c r="PTM78" s="107"/>
      <c r="PTN78" s="107"/>
      <c r="PTO78" s="107"/>
      <c r="PTP78" s="107"/>
      <c r="PTQ78" s="107"/>
      <c r="PTR78" s="107"/>
      <c r="PTS78" s="107"/>
      <c r="PTT78" s="107"/>
      <c r="PTU78" s="107"/>
      <c r="PTV78" s="107"/>
      <c r="PTW78" s="107"/>
      <c r="PTX78" s="107"/>
      <c r="PTY78" s="107"/>
      <c r="PTZ78" s="107"/>
      <c r="PUA78" s="107"/>
      <c r="PUB78" s="107"/>
      <c r="PUC78" s="107"/>
      <c r="PUD78" s="107"/>
      <c r="PUE78" s="107"/>
      <c r="PUF78" s="107"/>
      <c r="PUG78" s="107"/>
      <c r="PUH78" s="107"/>
      <c r="PUI78" s="107"/>
      <c r="PUJ78" s="107"/>
      <c r="PUK78" s="107"/>
      <c r="PUL78" s="107"/>
      <c r="PUM78" s="107"/>
      <c r="PUN78" s="107"/>
      <c r="PUO78" s="107"/>
      <c r="PUP78" s="107"/>
      <c r="PUQ78" s="107"/>
      <c r="PUR78" s="107"/>
      <c r="PUS78" s="107"/>
      <c r="PUT78" s="107"/>
      <c r="PUU78" s="107"/>
      <c r="PUV78" s="107"/>
      <c r="PUW78" s="107"/>
      <c r="PUX78" s="107"/>
      <c r="PUY78" s="107"/>
      <c r="PUZ78" s="107"/>
      <c r="PVA78" s="107"/>
      <c r="PVB78" s="107"/>
      <c r="PVC78" s="107"/>
      <c r="PVD78" s="107"/>
      <c r="PVE78" s="107"/>
      <c r="PVF78" s="107"/>
      <c r="PVG78" s="107"/>
      <c r="PVH78" s="107"/>
      <c r="PVI78" s="107"/>
      <c r="PVJ78" s="107"/>
      <c r="PVK78" s="107"/>
      <c r="PVL78" s="107"/>
      <c r="PVM78" s="107"/>
      <c r="PVN78" s="107"/>
      <c r="PVO78" s="107"/>
      <c r="PVP78" s="107"/>
      <c r="PVQ78" s="107"/>
      <c r="PVR78" s="107"/>
      <c r="PVS78" s="107"/>
      <c r="PVT78" s="107"/>
      <c r="PVU78" s="107"/>
      <c r="PVV78" s="107"/>
      <c r="PVW78" s="107"/>
      <c r="PVX78" s="107"/>
      <c r="PVY78" s="107"/>
      <c r="PVZ78" s="107"/>
      <c r="PWA78" s="107"/>
      <c r="PWB78" s="107"/>
      <c r="PWC78" s="107"/>
      <c r="PWD78" s="107"/>
      <c r="PWE78" s="107"/>
      <c r="PWF78" s="107"/>
      <c r="PWG78" s="107"/>
      <c r="PWH78" s="107"/>
      <c r="PWI78" s="107"/>
      <c r="PWJ78" s="107"/>
      <c r="PWK78" s="107"/>
      <c r="PWL78" s="107"/>
      <c r="PWM78" s="107"/>
      <c r="PWN78" s="107"/>
      <c r="PWO78" s="107"/>
      <c r="PWP78" s="107"/>
      <c r="PWQ78" s="107"/>
      <c r="PWR78" s="107"/>
      <c r="PWS78" s="107"/>
      <c r="PWT78" s="107"/>
      <c r="PWU78" s="107"/>
      <c r="PWV78" s="107"/>
      <c r="PWW78" s="107"/>
      <c r="PWX78" s="107"/>
      <c r="PWY78" s="107"/>
      <c r="PWZ78" s="107"/>
      <c r="PXA78" s="107"/>
      <c r="PXB78" s="107"/>
      <c r="PXC78" s="107"/>
      <c r="PXD78" s="107"/>
      <c r="PXE78" s="107"/>
      <c r="PXF78" s="107"/>
      <c r="PXG78" s="107"/>
      <c r="PXH78" s="107"/>
      <c r="PXI78" s="107"/>
      <c r="PXJ78" s="107"/>
      <c r="PXK78" s="107"/>
      <c r="PXL78" s="107"/>
      <c r="PXM78" s="107"/>
      <c r="PXN78" s="107"/>
      <c r="PXO78" s="107"/>
      <c r="PXP78" s="107"/>
      <c r="PXQ78" s="107"/>
      <c r="PXR78" s="107"/>
      <c r="PXS78" s="107"/>
      <c r="PXT78" s="107"/>
      <c r="PXU78" s="107"/>
      <c r="PXV78" s="107"/>
      <c r="PXW78" s="107"/>
      <c r="PXX78" s="107"/>
      <c r="PXY78" s="107"/>
      <c r="PXZ78" s="107"/>
      <c r="PYA78" s="107"/>
      <c r="PYB78" s="107"/>
      <c r="PYC78" s="107"/>
      <c r="PYD78" s="107"/>
      <c r="PYE78" s="107"/>
      <c r="PYF78" s="107"/>
      <c r="PYG78" s="107"/>
      <c r="PYH78" s="107"/>
      <c r="PYI78" s="107"/>
      <c r="PYJ78" s="107"/>
      <c r="PYK78" s="107"/>
      <c r="PYL78" s="107"/>
      <c r="PYM78" s="107"/>
      <c r="PYN78" s="107"/>
      <c r="PYO78" s="107"/>
      <c r="PYP78" s="107"/>
      <c r="PYQ78" s="107"/>
      <c r="PYR78" s="107"/>
      <c r="PYS78" s="107"/>
      <c r="PYT78" s="107"/>
      <c r="PYU78" s="107"/>
      <c r="PYV78" s="107"/>
      <c r="PYW78" s="107"/>
      <c r="PYX78" s="107"/>
      <c r="PYY78" s="107"/>
      <c r="PYZ78" s="107"/>
      <c r="PZA78" s="107"/>
      <c r="PZB78" s="107"/>
      <c r="PZC78" s="107"/>
      <c r="PZD78" s="107"/>
      <c r="PZE78" s="107"/>
      <c r="PZF78" s="107"/>
      <c r="PZG78" s="107"/>
      <c r="PZH78" s="107"/>
      <c r="PZI78" s="107"/>
      <c r="PZJ78" s="107"/>
      <c r="PZK78" s="107"/>
      <c r="PZL78" s="107"/>
      <c r="PZM78" s="107"/>
      <c r="PZN78" s="107"/>
      <c r="PZO78" s="107"/>
      <c r="PZP78" s="107"/>
      <c r="PZQ78" s="107"/>
      <c r="PZR78" s="107"/>
      <c r="PZS78" s="107"/>
      <c r="PZT78" s="107"/>
      <c r="PZU78" s="107"/>
      <c r="PZV78" s="107"/>
      <c r="PZW78" s="107"/>
      <c r="PZX78" s="107"/>
      <c r="PZY78" s="107"/>
      <c r="PZZ78" s="107"/>
      <c r="QAA78" s="107"/>
      <c r="QAB78" s="107"/>
      <c r="QAC78" s="107"/>
      <c r="QAD78" s="107"/>
      <c r="QAE78" s="107"/>
      <c r="QAF78" s="107"/>
      <c r="QAG78" s="107"/>
      <c r="QAH78" s="107"/>
      <c r="QAI78" s="107"/>
      <c r="QAJ78" s="107"/>
      <c r="QAK78" s="107"/>
      <c r="QAL78" s="107"/>
      <c r="QAM78" s="107"/>
      <c r="QAN78" s="107"/>
      <c r="QAO78" s="107"/>
      <c r="QAP78" s="107"/>
      <c r="QAQ78" s="107"/>
      <c r="QAR78" s="107"/>
      <c r="QAS78" s="107"/>
      <c r="QAT78" s="107"/>
      <c r="QAU78" s="107"/>
      <c r="QAV78" s="107"/>
      <c r="QAW78" s="107"/>
      <c r="QAX78" s="107"/>
      <c r="QAY78" s="107"/>
      <c r="QAZ78" s="107"/>
      <c r="QBA78" s="107"/>
      <c r="QBB78" s="107"/>
      <c r="QBC78" s="107"/>
      <c r="QBD78" s="107"/>
      <c r="QBE78" s="107"/>
      <c r="QBF78" s="107"/>
      <c r="QBG78" s="107"/>
      <c r="QBH78" s="107"/>
      <c r="QBI78" s="107"/>
      <c r="QBJ78" s="107"/>
      <c r="QBK78" s="107"/>
      <c r="QBL78" s="107"/>
      <c r="QBM78" s="107"/>
      <c r="QBN78" s="107"/>
      <c r="QBO78" s="107"/>
      <c r="QBP78" s="107"/>
      <c r="QBQ78" s="107"/>
      <c r="QBR78" s="107"/>
      <c r="QBS78" s="107"/>
      <c r="QBT78" s="107"/>
      <c r="QBU78" s="107"/>
      <c r="QBV78" s="107"/>
      <c r="QBW78" s="107"/>
      <c r="QBX78" s="107"/>
      <c r="QBY78" s="107"/>
      <c r="QBZ78" s="107"/>
      <c r="QCA78" s="107"/>
      <c r="QCB78" s="107"/>
      <c r="QCC78" s="107"/>
      <c r="QCD78" s="107"/>
      <c r="QCE78" s="107"/>
      <c r="QCF78" s="107"/>
      <c r="QCG78" s="107"/>
      <c r="QCH78" s="107"/>
      <c r="QCI78" s="107"/>
      <c r="QCJ78" s="107"/>
      <c r="QCK78" s="107"/>
      <c r="QCL78" s="107"/>
      <c r="QCM78" s="107"/>
      <c r="QCN78" s="107"/>
      <c r="QCO78" s="107"/>
      <c r="QCP78" s="107"/>
      <c r="QCQ78" s="107"/>
      <c r="QCR78" s="107"/>
      <c r="QCS78" s="107"/>
      <c r="QCT78" s="107"/>
      <c r="QCU78" s="107"/>
      <c r="QCV78" s="107"/>
      <c r="QCW78" s="107"/>
      <c r="QCX78" s="107"/>
      <c r="QCY78" s="107"/>
      <c r="QCZ78" s="107"/>
      <c r="QDA78" s="107"/>
      <c r="QDB78" s="107"/>
      <c r="QDC78" s="107"/>
      <c r="QDD78" s="107"/>
      <c r="QDE78" s="107"/>
      <c r="QDF78" s="107"/>
      <c r="QDG78" s="107"/>
      <c r="QDH78" s="107"/>
      <c r="QDI78" s="107"/>
      <c r="QDJ78" s="107"/>
      <c r="QDK78" s="107"/>
      <c r="QDL78" s="107"/>
      <c r="QDM78" s="107"/>
      <c r="QDN78" s="107"/>
      <c r="QDO78" s="107"/>
      <c r="QDP78" s="107"/>
      <c r="QDQ78" s="107"/>
      <c r="QDR78" s="107"/>
      <c r="QDS78" s="107"/>
      <c r="QDT78" s="107"/>
      <c r="QDU78" s="107"/>
      <c r="QDV78" s="107"/>
      <c r="QDW78" s="107"/>
      <c r="QDX78" s="107"/>
      <c r="QDY78" s="107"/>
      <c r="QDZ78" s="107"/>
      <c r="QEA78" s="107"/>
      <c r="QEB78" s="107"/>
      <c r="QEC78" s="107"/>
      <c r="QED78" s="107"/>
      <c r="QEE78" s="107"/>
      <c r="QEF78" s="107"/>
      <c r="QEG78" s="107"/>
      <c r="QEH78" s="107"/>
      <c r="QEI78" s="107"/>
      <c r="QEJ78" s="107"/>
      <c r="QEK78" s="107"/>
      <c r="QEL78" s="107"/>
      <c r="QEM78" s="107"/>
      <c r="QEN78" s="107"/>
      <c r="QEO78" s="107"/>
      <c r="QEP78" s="107"/>
      <c r="QEQ78" s="107"/>
      <c r="QER78" s="107"/>
      <c r="QES78" s="107"/>
      <c r="QET78" s="107"/>
      <c r="QEU78" s="107"/>
      <c r="QEV78" s="107"/>
      <c r="QEW78" s="107"/>
      <c r="QEX78" s="107"/>
      <c r="QEY78" s="107"/>
      <c r="QEZ78" s="107"/>
      <c r="QFA78" s="107"/>
      <c r="QFB78" s="107"/>
      <c r="QFC78" s="107"/>
      <c r="QFD78" s="107"/>
      <c r="QFE78" s="107"/>
      <c r="QFF78" s="107"/>
      <c r="QFG78" s="107"/>
      <c r="QFH78" s="107"/>
      <c r="QFI78" s="107"/>
      <c r="QFJ78" s="107"/>
      <c r="QFK78" s="107"/>
      <c r="QFL78" s="107"/>
      <c r="QFM78" s="107"/>
      <c r="QFN78" s="107"/>
      <c r="QFO78" s="107"/>
      <c r="QFP78" s="107"/>
      <c r="QFQ78" s="107"/>
      <c r="QFR78" s="107"/>
      <c r="QFS78" s="107"/>
      <c r="QFT78" s="107"/>
      <c r="QFU78" s="107"/>
      <c r="QFV78" s="107"/>
      <c r="QFW78" s="107"/>
      <c r="QFX78" s="107"/>
      <c r="QFY78" s="107"/>
      <c r="QFZ78" s="107"/>
      <c r="QGA78" s="107"/>
      <c r="QGB78" s="107"/>
      <c r="QGC78" s="107"/>
      <c r="QGD78" s="107"/>
      <c r="QGE78" s="107"/>
      <c r="QGF78" s="107"/>
      <c r="QGG78" s="107"/>
      <c r="QGH78" s="107"/>
      <c r="QGI78" s="107"/>
      <c r="QGJ78" s="107"/>
      <c r="QGK78" s="107"/>
      <c r="QGL78" s="107"/>
      <c r="QGM78" s="107"/>
      <c r="QGN78" s="107"/>
      <c r="QGO78" s="107"/>
      <c r="QGP78" s="107"/>
      <c r="QGQ78" s="107"/>
      <c r="QGR78" s="107"/>
      <c r="QGS78" s="107"/>
      <c r="QGT78" s="107"/>
      <c r="QGU78" s="107"/>
      <c r="QGV78" s="107"/>
      <c r="QGW78" s="107"/>
      <c r="QGX78" s="107"/>
      <c r="QGY78" s="107"/>
      <c r="QGZ78" s="107"/>
      <c r="QHA78" s="107"/>
      <c r="QHB78" s="107"/>
      <c r="QHC78" s="107"/>
      <c r="QHD78" s="107"/>
      <c r="QHE78" s="107"/>
      <c r="QHF78" s="107"/>
      <c r="QHG78" s="107"/>
      <c r="QHH78" s="107"/>
      <c r="QHI78" s="107"/>
      <c r="QHJ78" s="107"/>
      <c r="QHK78" s="107"/>
      <c r="QHL78" s="107"/>
      <c r="QHM78" s="107"/>
      <c r="QHN78" s="107"/>
      <c r="QHO78" s="107"/>
      <c r="QHP78" s="107"/>
      <c r="QHQ78" s="107"/>
      <c r="QHR78" s="107"/>
      <c r="QHS78" s="107"/>
      <c r="QHT78" s="107"/>
      <c r="QHU78" s="107"/>
      <c r="QHV78" s="107"/>
      <c r="QHW78" s="107"/>
      <c r="QHX78" s="107"/>
      <c r="QHY78" s="107"/>
      <c r="QHZ78" s="107"/>
      <c r="QIA78" s="107"/>
      <c r="QIB78" s="107"/>
      <c r="QIC78" s="107"/>
      <c r="QID78" s="107"/>
      <c r="QIE78" s="107"/>
      <c r="QIF78" s="107"/>
      <c r="QIG78" s="107"/>
      <c r="QIH78" s="107"/>
      <c r="QII78" s="107"/>
      <c r="QIJ78" s="107"/>
      <c r="QIK78" s="107"/>
      <c r="QIL78" s="107"/>
      <c r="QIM78" s="107"/>
      <c r="QIN78" s="107"/>
      <c r="QIO78" s="107"/>
      <c r="QIP78" s="107"/>
      <c r="QIQ78" s="107"/>
      <c r="QIR78" s="107"/>
      <c r="QIS78" s="107"/>
      <c r="QIT78" s="107"/>
      <c r="QIU78" s="107"/>
      <c r="QIV78" s="107"/>
      <c r="QIW78" s="107"/>
      <c r="QIX78" s="107"/>
      <c r="QIY78" s="107"/>
      <c r="QIZ78" s="107"/>
      <c r="QJA78" s="107"/>
      <c r="QJB78" s="107"/>
      <c r="QJC78" s="107"/>
      <c r="QJD78" s="107"/>
      <c r="QJE78" s="107"/>
      <c r="QJF78" s="107"/>
      <c r="QJG78" s="107"/>
      <c r="QJH78" s="107"/>
      <c r="QJI78" s="107"/>
      <c r="QJJ78" s="107"/>
      <c r="QJK78" s="107"/>
      <c r="QJL78" s="107"/>
      <c r="QJM78" s="107"/>
      <c r="QJN78" s="107"/>
      <c r="QJO78" s="107"/>
      <c r="QJP78" s="107"/>
      <c r="QJQ78" s="107"/>
      <c r="QJR78" s="107"/>
      <c r="QJS78" s="107"/>
      <c r="QJT78" s="107"/>
      <c r="QJU78" s="107"/>
      <c r="QJV78" s="107"/>
      <c r="QJW78" s="107"/>
      <c r="QJX78" s="107"/>
      <c r="QJY78" s="107"/>
      <c r="QJZ78" s="107"/>
      <c r="QKA78" s="107"/>
      <c r="QKB78" s="107"/>
      <c r="QKC78" s="107"/>
      <c r="QKD78" s="107"/>
      <c r="QKE78" s="107"/>
      <c r="QKF78" s="107"/>
      <c r="QKG78" s="107"/>
      <c r="QKH78" s="107"/>
      <c r="QKI78" s="107"/>
      <c r="QKJ78" s="107"/>
      <c r="QKK78" s="107"/>
      <c r="QKL78" s="107"/>
      <c r="QKM78" s="107"/>
      <c r="QKN78" s="107"/>
      <c r="QKO78" s="107"/>
      <c r="QKP78" s="107"/>
      <c r="QKQ78" s="107"/>
      <c r="QKR78" s="107"/>
      <c r="QKS78" s="107"/>
      <c r="QKT78" s="107"/>
      <c r="QKU78" s="107"/>
      <c r="QKV78" s="107"/>
      <c r="QKW78" s="107"/>
      <c r="QKX78" s="107"/>
      <c r="QKY78" s="107"/>
      <c r="QKZ78" s="107"/>
      <c r="QLA78" s="107"/>
      <c r="QLB78" s="107"/>
      <c r="QLC78" s="107"/>
      <c r="QLD78" s="107"/>
      <c r="QLE78" s="107"/>
      <c r="QLF78" s="107"/>
      <c r="QLG78" s="107"/>
      <c r="QLH78" s="107"/>
      <c r="QLI78" s="107"/>
      <c r="QLJ78" s="107"/>
      <c r="QLK78" s="107"/>
      <c r="QLL78" s="107"/>
      <c r="QLM78" s="107"/>
      <c r="QLN78" s="107"/>
      <c r="QLO78" s="107"/>
      <c r="QLP78" s="107"/>
      <c r="QLQ78" s="107"/>
      <c r="QLR78" s="107"/>
      <c r="QLS78" s="107"/>
      <c r="QLT78" s="107"/>
      <c r="QLU78" s="107"/>
      <c r="QLV78" s="107"/>
      <c r="QLW78" s="107"/>
      <c r="QLX78" s="107"/>
      <c r="QLY78" s="107"/>
      <c r="QLZ78" s="107"/>
      <c r="QMA78" s="107"/>
      <c r="QMB78" s="107"/>
      <c r="QMC78" s="107"/>
      <c r="QMD78" s="107"/>
      <c r="QME78" s="107"/>
      <c r="QMF78" s="107"/>
      <c r="QMG78" s="107"/>
      <c r="QMH78" s="107"/>
      <c r="QMI78" s="107"/>
      <c r="QMJ78" s="107"/>
      <c r="QMK78" s="107"/>
      <c r="QML78" s="107"/>
      <c r="QMM78" s="107"/>
      <c r="QMN78" s="107"/>
      <c r="QMO78" s="107"/>
      <c r="QMP78" s="107"/>
      <c r="QMQ78" s="107"/>
      <c r="QMR78" s="107"/>
      <c r="QMS78" s="107"/>
      <c r="QMT78" s="107"/>
      <c r="QMU78" s="107"/>
      <c r="QMV78" s="107"/>
      <c r="QMW78" s="107"/>
      <c r="QMX78" s="107"/>
      <c r="QMY78" s="107"/>
      <c r="QMZ78" s="107"/>
      <c r="QNA78" s="107"/>
      <c r="QNB78" s="107"/>
      <c r="QNC78" s="107"/>
      <c r="QND78" s="107"/>
      <c r="QNE78" s="107"/>
      <c r="QNF78" s="107"/>
      <c r="QNG78" s="107"/>
      <c r="QNH78" s="107"/>
      <c r="QNI78" s="107"/>
      <c r="QNJ78" s="107"/>
      <c r="QNK78" s="107"/>
      <c r="QNL78" s="107"/>
      <c r="QNM78" s="107"/>
      <c r="QNN78" s="107"/>
      <c r="QNO78" s="107"/>
      <c r="QNP78" s="107"/>
      <c r="QNQ78" s="107"/>
      <c r="QNR78" s="107"/>
      <c r="QNS78" s="107"/>
      <c r="QNT78" s="107"/>
      <c r="QNU78" s="107"/>
      <c r="QNV78" s="107"/>
      <c r="QNW78" s="107"/>
      <c r="QNX78" s="107"/>
      <c r="QNY78" s="107"/>
      <c r="QNZ78" s="107"/>
      <c r="QOA78" s="107"/>
      <c r="QOB78" s="107"/>
      <c r="QOC78" s="107"/>
      <c r="QOD78" s="107"/>
      <c r="QOE78" s="107"/>
      <c r="QOF78" s="107"/>
      <c r="QOG78" s="107"/>
      <c r="QOH78" s="107"/>
      <c r="QOI78" s="107"/>
      <c r="QOJ78" s="107"/>
      <c r="QOK78" s="107"/>
      <c r="QOL78" s="107"/>
      <c r="QOM78" s="107"/>
      <c r="QON78" s="107"/>
      <c r="QOO78" s="107"/>
      <c r="QOP78" s="107"/>
      <c r="QOQ78" s="107"/>
      <c r="QOR78" s="107"/>
      <c r="QOS78" s="107"/>
      <c r="QOT78" s="107"/>
      <c r="QOU78" s="107"/>
      <c r="QOV78" s="107"/>
      <c r="QOW78" s="107"/>
      <c r="QOX78" s="107"/>
      <c r="QOY78" s="107"/>
      <c r="QOZ78" s="107"/>
      <c r="QPA78" s="107"/>
      <c r="QPB78" s="107"/>
      <c r="QPC78" s="107"/>
      <c r="QPD78" s="107"/>
      <c r="QPE78" s="107"/>
      <c r="QPF78" s="107"/>
      <c r="QPG78" s="107"/>
      <c r="QPH78" s="107"/>
      <c r="QPI78" s="107"/>
      <c r="QPJ78" s="107"/>
      <c r="QPK78" s="107"/>
      <c r="QPL78" s="107"/>
      <c r="QPM78" s="107"/>
      <c r="QPN78" s="107"/>
      <c r="QPO78" s="107"/>
      <c r="QPP78" s="107"/>
      <c r="QPQ78" s="107"/>
      <c r="QPR78" s="107"/>
      <c r="QPS78" s="107"/>
      <c r="QPT78" s="107"/>
      <c r="QPU78" s="107"/>
      <c r="QPV78" s="107"/>
      <c r="QPW78" s="107"/>
      <c r="QPX78" s="107"/>
      <c r="QPY78" s="107"/>
      <c r="QPZ78" s="107"/>
      <c r="QQA78" s="107"/>
      <c r="QQB78" s="107"/>
      <c r="QQC78" s="107"/>
      <c r="QQD78" s="107"/>
      <c r="QQE78" s="107"/>
      <c r="QQF78" s="107"/>
      <c r="QQG78" s="107"/>
      <c r="QQH78" s="107"/>
      <c r="QQI78" s="107"/>
      <c r="QQJ78" s="107"/>
      <c r="QQK78" s="107"/>
      <c r="QQL78" s="107"/>
      <c r="QQM78" s="107"/>
      <c r="QQN78" s="107"/>
      <c r="QQO78" s="107"/>
      <c r="QQP78" s="107"/>
      <c r="QQQ78" s="107"/>
      <c r="QQR78" s="107"/>
      <c r="QQS78" s="107"/>
      <c r="QQT78" s="107"/>
      <c r="QQU78" s="107"/>
      <c r="QQV78" s="107"/>
      <c r="QQW78" s="107"/>
      <c r="QQX78" s="107"/>
      <c r="QQY78" s="107"/>
      <c r="QQZ78" s="107"/>
      <c r="QRA78" s="107"/>
      <c r="QRB78" s="107"/>
      <c r="QRC78" s="107"/>
      <c r="QRD78" s="107"/>
      <c r="QRE78" s="107"/>
      <c r="QRF78" s="107"/>
      <c r="QRG78" s="107"/>
      <c r="QRH78" s="107"/>
      <c r="QRI78" s="107"/>
      <c r="QRJ78" s="107"/>
      <c r="QRK78" s="107"/>
      <c r="QRL78" s="107"/>
      <c r="QRM78" s="107"/>
      <c r="QRN78" s="107"/>
      <c r="QRO78" s="107"/>
      <c r="QRP78" s="107"/>
      <c r="QRQ78" s="107"/>
      <c r="QRR78" s="107"/>
      <c r="QRS78" s="107"/>
      <c r="QRT78" s="107"/>
      <c r="QRU78" s="107"/>
      <c r="QRV78" s="107"/>
      <c r="QRW78" s="107"/>
      <c r="QRX78" s="107"/>
      <c r="QRY78" s="107"/>
      <c r="QRZ78" s="107"/>
      <c r="QSA78" s="107"/>
      <c r="QSB78" s="107"/>
      <c r="QSC78" s="107"/>
      <c r="QSD78" s="107"/>
      <c r="QSE78" s="107"/>
      <c r="QSF78" s="107"/>
      <c r="QSG78" s="107"/>
      <c r="QSH78" s="107"/>
      <c r="QSI78" s="107"/>
      <c r="QSJ78" s="107"/>
      <c r="QSK78" s="107"/>
      <c r="QSL78" s="107"/>
      <c r="QSM78" s="107"/>
      <c r="QSN78" s="107"/>
      <c r="QSO78" s="107"/>
      <c r="QSP78" s="107"/>
      <c r="QSQ78" s="107"/>
      <c r="QSR78" s="107"/>
      <c r="QSS78" s="107"/>
      <c r="QST78" s="107"/>
      <c r="QSU78" s="107"/>
      <c r="QSV78" s="107"/>
      <c r="QSW78" s="107"/>
      <c r="QSX78" s="107"/>
      <c r="QSY78" s="107"/>
      <c r="QSZ78" s="107"/>
      <c r="QTA78" s="107"/>
      <c r="QTB78" s="107"/>
      <c r="QTC78" s="107"/>
      <c r="QTD78" s="107"/>
      <c r="QTE78" s="107"/>
      <c r="QTF78" s="107"/>
      <c r="QTG78" s="107"/>
      <c r="QTH78" s="107"/>
      <c r="QTI78" s="107"/>
      <c r="QTJ78" s="107"/>
      <c r="QTK78" s="107"/>
      <c r="QTL78" s="107"/>
      <c r="QTM78" s="107"/>
      <c r="QTN78" s="107"/>
      <c r="QTO78" s="107"/>
      <c r="QTP78" s="107"/>
      <c r="QTQ78" s="107"/>
      <c r="QTR78" s="107"/>
      <c r="QTS78" s="107"/>
      <c r="QTT78" s="107"/>
      <c r="QTU78" s="107"/>
      <c r="QTV78" s="107"/>
      <c r="QTW78" s="107"/>
      <c r="QTX78" s="107"/>
      <c r="QTY78" s="107"/>
      <c r="QTZ78" s="107"/>
      <c r="QUA78" s="107"/>
      <c r="QUB78" s="107"/>
      <c r="QUC78" s="107"/>
      <c r="QUD78" s="107"/>
      <c r="QUE78" s="107"/>
      <c r="QUF78" s="107"/>
      <c r="QUG78" s="107"/>
      <c r="QUH78" s="107"/>
      <c r="QUI78" s="107"/>
      <c r="QUJ78" s="107"/>
      <c r="QUK78" s="107"/>
      <c r="QUL78" s="107"/>
      <c r="QUM78" s="107"/>
      <c r="QUN78" s="107"/>
      <c r="QUO78" s="107"/>
      <c r="QUP78" s="107"/>
      <c r="QUQ78" s="107"/>
      <c r="QUR78" s="107"/>
      <c r="QUS78" s="107"/>
      <c r="QUT78" s="107"/>
      <c r="QUU78" s="107"/>
      <c r="QUV78" s="107"/>
      <c r="QUW78" s="107"/>
      <c r="QUX78" s="107"/>
      <c r="QUY78" s="107"/>
      <c r="QUZ78" s="107"/>
      <c r="QVA78" s="107"/>
      <c r="QVB78" s="107"/>
      <c r="QVC78" s="107"/>
      <c r="QVD78" s="107"/>
      <c r="QVE78" s="107"/>
      <c r="QVF78" s="107"/>
      <c r="QVG78" s="107"/>
      <c r="QVH78" s="107"/>
      <c r="QVI78" s="107"/>
      <c r="QVJ78" s="107"/>
      <c r="QVK78" s="107"/>
      <c r="QVL78" s="107"/>
      <c r="QVM78" s="107"/>
      <c r="QVN78" s="107"/>
      <c r="QVO78" s="107"/>
      <c r="QVP78" s="107"/>
      <c r="QVQ78" s="107"/>
      <c r="QVR78" s="107"/>
      <c r="QVS78" s="107"/>
      <c r="QVT78" s="107"/>
      <c r="QVU78" s="107"/>
      <c r="QVV78" s="107"/>
      <c r="QVW78" s="107"/>
      <c r="QVX78" s="107"/>
      <c r="QVY78" s="107"/>
      <c r="QVZ78" s="107"/>
      <c r="QWA78" s="107"/>
      <c r="QWB78" s="107"/>
      <c r="QWC78" s="107"/>
      <c r="QWD78" s="107"/>
      <c r="QWE78" s="107"/>
      <c r="QWF78" s="107"/>
      <c r="QWG78" s="107"/>
      <c r="QWH78" s="107"/>
      <c r="QWI78" s="107"/>
      <c r="QWJ78" s="107"/>
      <c r="QWK78" s="107"/>
      <c r="QWL78" s="107"/>
      <c r="QWM78" s="107"/>
      <c r="QWN78" s="107"/>
      <c r="QWO78" s="107"/>
      <c r="QWP78" s="107"/>
      <c r="QWQ78" s="107"/>
      <c r="QWR78" s="107"/>
      <c r="QWS78" s="107"/>
      <c r="QWT78" s="107"/>
      <c r="QWU78" s="107"/>
      <c r="QWV78" s="107"/>
      <c r="QWW78" s="107"/>
      <c r="QWX78" s="107"/>
      <c r="QWY78" s="107"/>
      <c r="QWZ78" s="107"/>
      <c r="QXA78" s="107"/>
      <c r="QXB78" s="107"/>
      <c r="QXC78" s="107"/>
      <c r="QXD78" s="107"/>
      <c r="QXE78" s="107"/>
      <c r="QXF78" s="107"/>
      <c r="QXG78" s="107"/>
      <c r="QXH78" s="107"/>
      <c r="QXI78" s="107"/>
      <c r="QXJ78" s="107"/>
      <c r="QXK78" s="107"/>
      <c r="QXL78" s="107"/>
      <c r="QXM78" s="107"/>
      <c r="QXN78" s="107"/>
      <c r="QXO78" s="107"/>
      <c r="QXP78" s="107"/>
      <c r="QXQ78" s="107"/>
      <c r="QXR78" s="107"/>
      <c r="QXS78" s="107"/>
      <c r="QXT78" s="107"/>
      <c r="QXU78" s="107"/>
      <c r="QXV78" s="107"/>
      <c r="QXW78" s="107"/>
      <c r="QXX78" s="107"/>
      <c r="QXY78" s="107"/>
      <c r="QXZ78" s="107"/>
      <c r="QYA78" s="107"/>
      <c r="QYB78" s="107"/>
      <c r="QYC78" s="107"/>
      <c r="QYD78" s="107"/>
      <c r="QYE78" s="107"/>
      <c r="QYF78" s="107"/>
      <c r="QYG78" s="107"/>
      <c r="QYH78" s="107"/>
      <c r="QYI78" s="107"/>
      <c r="QYJ78" s="107"/>
      <c r="QYK78" s="107"/>
      <c r="QYL78" s="107"/>
      <c r="QYM78" s="107"/>
      <c r="QYN78" s="107"/>
      <c r="QYO78" s="107"/>
      <c r="QYP78" s="107"/>
      <c r="QYQ78" s="107"/>
      <c r="QYR78" s="107"/>
      <c r="QYS78" s="107"/>
      <c r="QYT78" s="107"/>
      <c r="QYU78" s="107"/>
      <c r="QYV78" s="107"/>
      <c r="QYW78" s="107"/>
      <c r="QYX78" s="107"/>
      <c r="QYY78" s="107"/>
      <c r="QYZ78" s="107"/>
      <c r="QZA78" s="107"/>
      <c r="QZB78" s="107"/>
      <c r="QZC78" s="107"/>
      <c r="QZD78" s="107"/>
      <c r="QZE78" s="107"/>
      <c r="QZF78" s="107"/>
      <c r="QZG78" s="107"/>
      <c r="QZH78" s="107"/>
      <c r="QZI78" s="107"/>
      <c r="QZJ78" s="107"/>
      <c r="QZK78" s="107"/>
      <c r="QZL78" s="107"/>
      <c r="QZM78" s="107"/>
      <c r="QZN78" s="107"/>
      <c r="QZO78" s="107"/>
      <c r="QZP78" s="107"/>
      <c r="QZQ78" s="107"/>
      <c r="QZR78" s="107"/>
      <c r="QZS78" s="107"/>
      <c r="QZT78" s="107"/>
      <c r="QZU78" s="107"/>
      <c r="QZV78" s="107"/>
      <c r="QZW78" s="107"/>
      <c r="QZX78" s="107"/>
      <c r="QZY78" s="107"/>
      <c r="QZZ78" s="107"/>
      <c r="RAA78" s="107"/>
      <c r="RAB78" s="107"/>
      <c r="RAC78" s="107"/>
      <c r="RAD78" s="107"/>
      <c r="RAE78" s="107"/>
      <c r="RAF78" s="107"/>
      <c r="RAG78" s="107"/>
      <c r="RAH78" s="107"/>
      <c r="RAI78" s="107"/>
      <c r="RAJ78" s="107"/>
      <c r="RAK78" s="107"/>
      <c r="RAL78" s="107"/>
      <c r="RAM78" s="107"/>
      <c r="RAN78" s="107"/>
      <c r="RAO78" s="107"/>
      <c r="RAP78" s="107"/>
      <c r="RAQ78" s="107"/>
      <c r="RAR78" s="107"/>
      <c r="RAS78" s="107"/>
      <c r="RAT78" s="107"/>
      <c r="RAU78" s="107"/>
      <c r="RAV78" s="107"/>
      <c r="RAW78" s="107"/>
      <c r="RAX78" s="107"/>
      <c r="RAY78" s="107"/>
      <c r="RAZ78" s="107"/>
      <c r="RBA78" s="107"/>
      <c r="RBB78" s="107"/>
      <c r="RBC78" s="107"/>
      <c r="RBD78" s="107"/>
      <c r="RBE78" s="107"/>
      <c r="RBF78" s="107"/>
      <c r="RBG78" s="107"/>
      <c r="RBH78" s="107"/>
      <c r="RBI78" s="107"/>
      <c r="RBJ78" s="107"/>
      <c r="RBK78" s="107"/>
      <c r="RBL78" s="107"/>
      <c r="RBM78" s="107"/>
      <c r="RBN78" s="107"/>
      <c r="RBO78" s="107"/>
      <c r="RBP78" s="107"/>
      <c r="RBQ78" s="107"/>
      <c r="RBR78" s="107"/>
      <c r="RBS78" s="107"/>
      <c r="RBT78" s="107"/>
      <c r="RBU78" s="107"/>
      <c r="RBV78" s="107"/>
      <c r="RBW78" s="107"/>
      <c r="RBX78" s="107"/>
      <c r="RBY78" s="107"/>
      <c r="RBZ78" s="107"/>
      <c r="RCA78" s="107"/>
      <c r="RCB78" s="107"/>
      <c r="RCC78" s="107"/>
      <c r="RCD78" s="107"/>
      <c r="RCE78" s="107"/>
      <c r="RCF78" s="107"/>
      <c r="RCG78" s="107"/>
      <c r="RCH78" s="107"/>
      <c r="RCI78" s="107"/>
      <c r="RCJ78" s="107"/>
      <c r="RCK78" s="107"/>
      <c r="RCL78" s="107"/>
      <c r="RCM78" s="107"/>
      <c r="RCN78" s="107"/>
      <c r="RCO78" s="107"/>
      <c r="RCP78" s="107"/>
      <c r="RCQ78" s="107"/>
      <c r="RCR78" s="107"/>
      <c r="RCS78" s="107"/>
      <c r="RCT78" s="107"/>
      <c r="RCU78" s="107"/>
      <c r="RCV78" s="107"/>
      <c r="RCW78" s="107"/>
      <c r="RCX78" s="107"/>
      <c r="RCY78" s="107"/>
      <c r="RCZ78" s="107"/>
      <c r="RDA78" s="107"/>
      <c r="RDB78" s="107"/>
      <c r="RDC78" s="107"/>
      <c r="RDD78" s="107"/>
      <c r="RDE78" s="107"/>
      <c r="RDF78" s="107"/>
      <c r="RDG78" s="107"/>
      <c r="RDH78" s="107"/>
      <c r="RDI78" s="107"/>
      <c r="RDJ78" s="107"/>
      <c r="RDK78" s="107"/>
      <c r="RDL78" s="107"/>
      <c r="RDM78" s="107"/>
      <c r="RDN78" s="107"/>
      <c r="RDO78" s="107"/>
      <c r="RDP78" s="107"/>
      <c r="RDQ78" s="107"/>
      <c r="RDR78" s="107"/>
      <c r="RDS78" s="107"/>
      <c r="RDT78" s="107"/>
      <c r="RDU78" s="107"/>
      <c r="RDV78" s="107"/>
      <c r="RDW78" s="107"/>
      <c r="RDX78" s="107"/>
      <c r="RDY78" s="107"/>
      <c r="RDZ78" s="107"/>
      <c r="REA78" s="107"/>
      <c r="REB78" s="107"/>
      <c r="REC78" s="107"/>
      <c r="RED78" s="107"/>
      <c r="REE78" s="107"/>
      <c r="REF78" s="107"/>
      <c r="REG78" s="107"/>
      <c r="REH78" s="107"/>
      <c r="REI78" s="107"/>
      <c r="REJ78" s="107"/>
      <c r="REK78" s="107"/>
      <c r="REL78" s="107"/>
      <c r="REM78" s="107"/>
      <c r="REN78" s="107"/>
      <c r="REO78" s="107"/>
      <c r="REP78" s="107"/>
      <c r="REQ78" s="107"/>
      <c r="RER78" s="107"/>
      <c r="RES78" s="107"/>
      <c r="RET78" s="107"/>
      <c r="REU78" s="107"/>
      <c r="REV78" s="107"/>
      <c r="REW78" s="107"/>
      <c r="REX78" s="107"/>
      <c r="REY78" s="107"/>
      <c r="REZ78" s="107"/>
      <c r="RFA78" s="107"/>
      <c r="RFB78" s="107"/>
      <c r="RFC78" s="107"/>
      <c r="RFD78" s="107"/>
      <c r="RFE78" s="107"/>
      <c r="RFF78" s="107"/>
      <c r="RFG78" s="107"/>
      <c r="RFH78" s="107"/>
      <c r="RFI78" s="107"/>
      <c r="RFJ78" s="107"/>
      <c r="RFK78" s="107"/>
      <c r="RFL78" s="107"/>
      <c r="RFM78" s="107"/>
      <c r="RFN78" s="107"/>
      <c r="RFO78" s="107"/>
      <c r="RFP78" s="107"/>
      <c r="RFQ78" s="107"/>
      <c r="RFR78" s="107"/>
      <c r="RFS78" s="107"/>
      <c r="RFT78" s="107"/>
      <c r="RFU78" s="107"/>
      <c r="RFV78" s="107"/>
      <c r="RFW78" s="107"/>
      <c r="RFX78" s="107"/>
      <c r="RFY78" s="107"/>
      <c r="RFZ78" s="107"/>
      <c r="RGA78" s="107"/>
      <c r="RGB78" s="107"/>
      <c r="RGC78" s="107"/>
      <c r="RGD78" s="107"/>
      <c r="RGE78" s="107"/>
      <c r="RGF78" s="107"/>
      <c r="RGG78" s="107"/>
      <c r="RGH78" s="107"/>
      <c r="RGI78" s="107"/>
      <c r="RGJ78" s="107"/>
      <c r="RGK78" s="107"/>
      <c r="RGL78" s="107"/>
      <c r="RGM78" s="107"/>
      <c r="RGN78" s="107"/>
      <c r="RGO78" s="107"/>
      <c r="RGP78" s="107"/>
      <c r="RGQ78" s="107"/>
      <c r="RGR78" s="107"/>
      <c r="RGS78" s="107"/>
      <c r="RGT78" s="107"/>
      <c r="RGU78" s="107"/>
      <c r="RGV78" s="107"/>
      <c r="RGW78" s="107"/>
      <c r="RGX78" s="107"/>
      <c r="RGY78" s="107"/>
      <c r="RGZ78" s="107"/>
      <c r="RHA78" s="107"/>
      <c r="RHB78" s="107"/>
      <c r="RHC78" s="107"/>
      <c r="RHD78" s="107"/>
      <c r="RHE78" s="107"/>
      <c r="RHF78" s="107"/>
      <c r="RHG78" s="107"/>
      <c r="RHH78" s="107"/>
      <c r="RHI78" s="107"/>
      <c r="RHJ78" s="107"/>
      <c r="RHK78" s="107"/>
      <c r="RHL78" s="107"/>
      <c r="RHM78" s="107"/>
      <c r="RHN78" s="107"/>
      <c r="RHO78" s="107"/>
      <c r="RHP78" s="107"/>
      <c r="RHQ78" s="107"/>
      <c r="RHR78" s="107"/>
      <c r="RHS78" s="107"/>
      <c r="RHT78" s="107"/>
      <c r="RHU78" s="107"/>
      <c r="RHV78" s="107"/>
      <c r="RHW78" s="107"/>
      <c r="RHX78" s="107"/>
      <c r="RHY78" s="107"/>
      <c r="RHZ78" s="107"/>
      <c r="RIA78" s="107"/>
      <c r="RIB78" s="107"/>
      <c r="RIC78" s="107"/>
      <c r="RID78" s="107"/>
      <c r="RIE78" s="107"/>
      <c r="RIF78" s="107"/>
      <c r="RIG78" s="107"/>
      <c r="RIH78" s="107"/>
      <c r="RII78" s="107"/>
      <c r="RIJ78" s="107"/>
      <c r="RIK78" s="107"/>
      <c r="RIL78" s="107"/>
      <c r="RIM78" s="107"/>
      <c r="RIN78" s="107"/>
      <c r="RIO78" s="107"/>
      <c r="RIP78" s="107"/>
      <c r="RIQ78" s="107"/>
      <c r="RIR78" s="107"/>
      <c r="RIS78" s="107"/>
      <c r="RIT78" s="107"/>
      <c r="RIU78" s="107"/>
      <c r="RIV78" s="107"/>
      <c r="RIW78" s="107"/>
      <c r="RIX78" s="107"/>
      <c r="RIY78" s="107"/>
      <c r="RIZ78" s="107"/>
      <c r="RJA78" s="107"/>
      <c r="RJB78" s="107"/>
      <c r="RJC78" s="107"/>
      <c r="RJD78" s="107"/>
      <c r="RJE78" s="107"/>
      <c r="RJF78" s="107"/>
      <c r="RJG78" s="107"/>
      <c r="RJH78" s="107"/>
      <c r="RJI78" s="107"/>
      <c r="RJJ78" s="107"/>
      <c r="RJK78" s="107"/>
      <c r="RJL78" s="107"/>
      <c r="RJM78" s="107"/>
      <c r="RJN78" s="107"/>
      <c r="RJO78" s="107"/>
      <c r="RJP78" s="107"/>
      <c r="RJQ78" s="107"/>
      <c r="RJR78" s="107"/>
      <c r="RJS78" s="107"/>
      <c r="RJT78" s="107"/>
      <c r="RJU78" s="107"/>
      <c r="RJV78" s="107"/>
      <c r="RJW78" s="107"/>
      <c r="RJX78" s="107"/>
      <c r="RJY78" s="107"/>
      <c r="RJZ78" s="107"/>
      <c r="RKA78" s="107"/>
      <c r="RKB78" s="107"/>
      <c r="RKC78" s="107"/>
      <c r="RKD78" s="107"/>
      <c r="RKE78" s="107"/>
      <c r="RKF78" s="107"/>
      <c r="RKG78" s="107"/>
      <c r="RKH78" s="107"/>
      <c r="RKI78" s="107"/>
      <c r="RKJ78" s="107"/>
      <c r="RKK78" s="107"/>
      <c r="RKL78" s="107"/>
      <c r="RKM78" s="107"/>
      <c r="RKN78" s="107"/>
      <c r="RKO78" s="107"/>
      <c r="RKP78" s="107"/>
      <c r="RKQ78" s="107"/>
      <c r="RKR78" s="107"/>
      <c r="RKS78" s="107"/>
      <c r="RKT78" s="107"/>
      <c r="RKU78" s="107"/>
      <c r="RKV78" s="107"/>
      <c r="RKW78" s="107"/>
      <c r="RKX78" s="107"/>
      <c r="RKY78" s="107"/>
      <c r="RKZ78" s="107"/>
      <c r="RLA78" s="107"/>
      <c r="RLB78" s="107"/>
      <c r="RLC78" s="107"/>
      <c r="RLD78" s="107"/>
      <c r="RLE78" s="107"/>
      <c r="RLF78" s="107"/>
      <c r="RLG78" s="107"/>
      <c r="RLH78" s="107"/>
      <c r="RLI78" s="107"/>
      <c r="RLJ78" s="107"/>
      <c r="RLK78" s="107"/>
      <c r="RLL78" s="107"/>
      <c r="RLM78" s="107"/>
      <c r="RLN78" s="107"/>
      <c r="RLO78" s="107"/>
      <c r="RLP78" s="107"/>
      <c r="RLQ78" s="107"/>
      <c r="RLR78" s="107"/>
      <c r="RLS78" s="107"/>
      <c r="RLT78" s="107"/>
      <c r="RLU78" s="107"/>
      <c r="RLV78" s="107"/>
      <c r="RLW78" s="107"/>
      <c r="RLX78" s="107"/>
      <c r="RLY78" s="107"/>
      <c r="RLZ78" s="107"/>
      <c r="RMA78" s="107"/>
      <c r="RMB78" s="107"/>
      <c r="RMC78" s="107"/>
      <c r="RMD78" s="107"/>
      <c r="RME78" s="107"/>
      <c r="RMF78" s="107"/>
      <c r="RMG78" s="107"/>
      <c r="RMH78" s="107"/>
      <c r="RMI78" s="107"/>
      <c r="RMJ78" s="107"/>
      <c r="RMK78" s="107"/>
      <c r="RML78" s="107"/>
      <c r="RMM78" s="107"/>
      <c r="RMN78" s="107"/>
      <c r="RMO78" s="107"/>
      <c r="RMP78" s="107"/>
      <c r="RMQ78" s="107"/>
      <c r="RMR78" s="107"/>
      <c r="RMS78" s="107"/>
      <c r="RMT78" s="107"/>
      <c r="RMU78" s="107"/>
      <c r="RMV78" s="107"/>
      <c r="RMW78" s="107"/>
      <c r="RMX78" s="107"/>
      <c r="RMY78" s="107"/>
      <c r="RMZ78" s="107"/>
      <c r="RNA78" s="107"/>
      <c r="RNB78" s="107"/>
      <c r="RNC78" s="107"/>
      <c r="RND78" s="107"/>
      <c r="RNE78" s="107"/>
      <c r="RNF78" s="107"/>
      <c r="RNG78" s="107"/>
      <c r="RNH78" s="107"/>
      <c r="RNI78" s="107"/>
      <c r="RNJ78" s="107"/>
      <c r="RNK78" s="107"/>
      <c r="RNL78" s="107"/>
      <c r="RNM78" s="107"/>
      <c r="RNN78" s="107"/>
      <c r="RNO78" s="107"/>
      <c r="RNP78" s="107"/>
      <c r="RNQ78" s="107"/>
      <c r="RNR78" s="107"/>
      <c r="RNS78" s="107"/>
      <c r="RNT78" s="107"/>
      <c r="RNU78" s="107"/>
      <c r="RNV78" s="107"/>
      <c r="RNW78" s="107"/>
      <c r="RNX78" s="107"/>
      <c r="RNY78" s="107"/>
      <c r="RNZ78" s="107"/>
      <c r="ROA78" s="107"/>
      <c r="ROB78" s="107"/>
      <c r="ROC78" s="107"/>
      <c r="ROD78" s="107"/>
      <c r="ROE78" s="107"/>
      <c r="ROF78" s="107"/>
      <c r="ROG78" s="107"/>
      <c r="ROH78" s="107"/>
      <c r="ROI78" s="107"/>
      <c r="ROJ78" s="107"/>
      <c r="ROK78" s="107"/>
      <c r="ROL78" s="107"/>
      <c r="ROM78" s="107"/>
      <c r="RON78" s="107"/>
      <c r="ROO78" s="107"/>
      <c r="ROP78" s="107"/>
      <c r="ROQ78" s="107"/>
      <c r="ROR78" s="107"/>
      <c r="ROS78" s="107"/>
      <c r="ROT78" s="107"/>
      <c r="ROU78" s="107"/>
      <c r="ROV78" s="107"/>
      <c r="ROW78" s="107"/>
      <c r="ROX78" s="107"/>
      <c r="ROY78" s="107"/>
      <c r="ROZ78" s="107"/>
      <c r="RPA78" s="107"/>
      <c r="RPB78" s="107"/>
      <c r="RPC78" s="107"/>
      <c r="RPD78" s="107"/>
      <c r="RPE78" s="107"/>
      <c r="RPF78" s="107"/>
      <c r="RPG78" s="107"/>
      <c r="RPH78" s="107"/>
      <c r="RPI78" s="107"/>
      <c r="RPJ78" s="107"/>
      <c r="RPK78" s="107"/>
      <c r="RPL78" s="107"/>
      <c r="RPM78" s="107"/>
      <c r="RPN78" s="107"/>
      <c r="RPO78" s="107"/>
      <c r="RPP78" s="107"/>
      <c r="RPQ78" s="107"/>
      <c r="RPR78" s="107"/>
      <c r="RPS78" s="107"/>
      <c r="RPT78" s="107"/>
      <c r="RPU78" s="107"/>
      <c r="RPV78" s="107"/>
      <c r="RPW78" s="107"/>
      <c r="RPX78" s="107"/>
      <c r="RPY78" s="107"/>
      <c r="RPZ78" s="107"/>
      <c r="RQA78" s="107"/>
      <c r="RQB78" s="107"/>
      <c r="RQC78" s="107"/>
      <c r="RQD78" s="107"/>
      <c r="RQE78" s="107"/>
      <c r="RQF78" s="107"/>
      <c r="RQG78" s="107"/>
      <c r="RQH78" s="107"/>
      <c r="RQI78" s="107"/>
      <c r="RQJ78" s="107"/>
      <c r="RQK78" s="107"/>
      <c r="RQL78" s="107"/>
      <c r="RQM78" s="107"/>
      <c r="RQN78" s="107"/>
      <c r="RQO78" s="107"/>
      <c r="RQP78" s="107"/>
      <c r="RQQ78" s="107"/>
      <c r="RQR78" s="107"/>
      <c r="RQS78" s="107"/>
      <c r="RQT78" s="107"/>
      <c r="RQU78" s="107"/>
      <c r="RQV78" s="107"/>
      <c r="RQW78" s="107"/>
      <c r="RQX78" s="107"/>
      <c r="RQY78" s="107"/>
      <c r="RQZ78" s="107"/>
      <c r="RRA78" s="107"/>
      <c r="RRB78" s="107"/>
      <c r="RRC78" s="107"/>
      <c r="RRD78" s="107"/>
      <c r="RRE78" s="107"/>
      <c r="RRF78" s="107"/>
      <c r="RRG78" s="107"/>
      <c r="RRH78" s="107"/>
      <c r="RRI78" s="107"/>
      <c r="RRJ78" s="107"/>
      <c r="RRK78" s="107"/>
      <c r="RRL78" s="107"/>
      <c r="RRM78" s="107"/>
      <c r="RRN78" s="107"/>
      <c r="RRO78" s="107"/>
      <c r="RRP78" s="107"/>
      <c r="RRQ78" s="107"/>
      <c r="RRR78" s="107"/>
      <c r="RRS78" s="107"/>
      <c r="RRT78" s="107"/>
      <c r="RRU78" s="107"/>
      <c r="RRV78" s="107"/>
      <c r="RRW78" s="107"/>
      <c r="RRX78" s="107"/>
      <c r="RRY78" s="107"/>
      <c r="RRZ78" s="107"/>
      <c r="RSA78" s="107"/>
      <c r="RSB78" s="107"/>
      <c r="RSC78" s="107"/>
      <c r="RSD78" s="107"/>
      <c r="RSE78" s="107"/>
      <c r="RSF78" s="107"/>
      <c r="RSG78" s="107"/>
      <c r="RSH78" s="107"/>
      <c r="RSI78" s="107"/>
      <c r="RSJ78" s="107"/>
      <c r="RSK78" s="107"/>
      <c r="RSL78" s="107"/>
      <c r="RSM78" s="107"/>
      <c r="RSN78" s="107"/>
      <c r="RSO78" s="107"/>
      <c r="RSP78" s="107"/>
      <c r="RSQ78" s="107"/>
      <c r="RSR78" s="107"/>
      <c r="RSS78" s="107"/>
      <c r="RST78" s="107"/>
      <c r="RSU78" s="107"/>
      <c r="RSV78" s="107"/>
      <c r="RSW78" s="107"/>
      <c r="RSX78" s="107"/>
      <c r="RSY78" s="107"/>
      <c r="RSZ78" s="107"/>
      <c r="RTA78" s="107"/>
      <c r="RTB78" s="107"/>
      <c r="RTC78" s="107"/>
      <c r="RTD78" s="107"/>
      <c r="RTE78" s="107"/>
      <c r="RTF78" s="107"/>
      <c r="RTG78" s="107"/>
      <c r="RTH78" s="107"/>
      <c r="RTI78" s="107"/>
      <c r="RTJ78" s="107"/>
      <c r="RTK78" s="107"/>
      <c r="RTL78" s="107"/>
      <c r="RTM78" s="107"/>
      <c r="RTN78" s="107"/>
      <c r="RTO78" s="107"/>
      <c r="RTP78" s="107"/>
      <c r="RTQ78" s="107"/>
      <c r="RTR78" s="107"/>
      <c r="RTS78" s="107"/>
      <c r="RTT78" s="107"/>
      <c r="RTU78" s="107"/>
      <c r="RTV78" s="107"/>
      <c r="RTW78" s="107"/>
      <c r="RTX78" s="107"/>
      <c r="RTY78" s="107"/>
      <c r="RTZ78" s="107"/>
      <c r="RUA78" s="107"/>
      <c r="RUB78" s="107"/>
      <c r="RUC78" s="107"/>
      <c r="RUD78" s="107"/>
      <c r="RUE78" s="107"/>
      <c r="RUF78" s="107"/>
      <c r="RUG78" s="107"/>
      <c r="RUH78" s="107"/>
      <c r="RUI78" s="107"/>
      <c r="RUJ78" s="107"/>
      <c r="RUK78" s="107"/>
      <c r="RUL78" s="107"/>
      <c r="RUM78" s="107"/>
      <c r="RUN78" s="107"/>
      <c r="RUO78" s="107"/>
      <c r="RUP78" s="107"/>
      <c r="RUQ78" s="107"/>
      <c r="RUR78" s="107"/>
      <c r="RUS78" s="107"/>
      <c r="RUT78" s="107"/>
      <c r="RUU78" s="107"/>
      <c r="RUV78" s="107"/>
      <c r="RUW78" s="107"/>
      <c r="RUX78" s="107"/>
      <c r="RUY78" s="107"/>
      <c r="RUZ78" s="107"/>
      <c r="RVA78" s="107"/>
      <c r="RVB78" s="107"/>
      <c r="RVC78" s="107"/>
      <c r="RVD78" s="107"/>
      <c r="RVE78" s="107"/>
      <c r="RVF78" s="107"/>
      <c r="RVG78" s="107"/>
      <c r="RVH78" s="107"/>
      <c r="RVI78" s="107"/>
      <c r="RVJ78" s="107"/>
      <c r="RVK78" s="107"/>
      <c r="RVL78" s="107"/>
      <c r="RVM78" s="107"/>
      <c r="RVN78" s="107"/>
      <c r="RVO78" s="107"/>
      <c r="RVP78" s="107"/>
      <c r="RVQ78" s="107"/>
      <c r="RVR78" s="107"/>
      <c r="RVS78" s="107"/>
      <c r="RVT78" s="107"/>
      <c r="RVU78" s="107"/>
      <c r="RVV78" s="107"/>
      <c r="RVW78" s="107"/>
      <c r="RVX78" s="107"/>
      <c r="RVY78" s="107"/>
      <c r="RVZ78" s="107"/>
      <c r="RWA78" s="107"/>
      <c r="RWB78" s="107"/>
      <c r="RWC78" s="107"/>
      <c r="RWD78" s="107"/>
      <c r="RWE78" s="107"/>
      <c r="RWF78" s="107"/>
      <c r="RWG78" s="107"/>
      <c r="RWH78" s="107"/>
      <c r="RWI78" s="107"/>
      <c r="RWJ78" s="107"/>
      <c r="RWK78" s="107"/>
      <c r="RWL78" s="107"/>
      <c r="RWM78" s="107"/>
      <c r="RWN78" s="107"/>
      <c r="RWO78" s="107"/>
      <c r="RWP78" s="107"/>
      <c r="RWQ78" s="107"/>
      <c r="RWR78" s="107"/>
      <c r="RWS78" s="107"/>
      <c r="RWT78" s="107"/>
      <c r="RWU78" s="107"/>
      <c r="RWV78" s="107"/>
      <c r="RWW78" s="107"/>
      <c r="RWX78" s="107"/>
      <c r="RWY78" s="107"/>
      <c r="RWZ78" s="107"/>
      <c r="RXA78" s="107"/>
      <c r="RXB78" s="107"/>
      <c r="RXC78" s="107"/>
      <c r="RXD78" s="107"/>
      <c r="RXE78" s="107"/>
      <c r="RXF78" s="107"/>
      <c r="RXG78" s="107"/>
      <c r="RXH78" s="107"/>
      <c r="RXI78" s="107"/>
      <c r="RXJ78" s="107"/>
      <c r="RXK78" s="107"/>
      <c r="RXL78" s="107"/>
      <c r="RXM78" s="107"/>
      <c r="RXN78" s="107"/>
      <c r="RXO78" s="107"/>
      <c r="RXP78" s="107"/>
      <c r="RXQ78" s="107"/>
      <c r="RXR78" s="107"/>
      <c r="RXS78" s="107"/>
      <c r="RXT78" s="107"/>
      <c r="RXU78" s="107"/>
      <c r="RXV78" s="107"/>
      <c r="RXW78" s="107"/>
      <c r="RXX78" s="107"/>
      <c r="RXY78" s="107"/>
      <c r="RXZ78" s="107"/>
      <c r="RYA78" s="107"/>
      <c r="RYB78" s="107"/>
      <c r="RYC78" s="107"/>
      <c r="RYD78" s="107"/>
      <c r="RYE78" s="107"/>
      <c r="RYF78" s="107"/>
      <c r="RYG78" s="107"/>
      <c r="RYH78" s="107"/>
      <c r="RYI78" s="107"/>
      <c r="RYJ78" s="107"/>
      <c r="RYK78" s="107"/>
      <c r="RYL78" s="107"/>
      <c r="RYM78" s="107"/>
      <c r="RYN78" s="107"/>
      <c r="RYO78" s="107"/>
      <c r="RYP78" s="107"/>
      <c r="RYQ78" s="107"/>
      <c r="RYR78" s="107"/>
      <c r="RYS78" s="107"/>
      <c r="RYT78" s="107"/>
      <c r="RYU78" s="107"/>
      <c r="RYV78" s="107"/>
      <c r="RYW78" s="107"/>
      <c r="RYX78" s="107"/>
      <c r="RYY78" s="107"/>
      <c r="RYZ78" s="107"/>
      <c r="RZA78" s="107"/>
      <c r="RZB78" s="107"/>
      <c r="RZC78" s="107"/>
      <c r="RZD78" s="107"/>
      <c r="RZE78" s="107"/>
      <c r="RZF78" s="107"/>
      <c r="RZG78" s="107"/>
      <c r="RZH78" s="107"/>
      <c r="RZI78" s="107"/>
      <c r="RZJ78" s="107"/>
      <c r="RZK78" s="107"/>
      <c r="RZL78" s="107"/>
      <c r="RZM78" s="107"/>
      <c r="RZN78" s="107"/>
      <c r="RZO78" s="107"/>
      <c r="RZP78" s="107"/>
      <c r="RZQ78" s="107"/>
      <c r="RZR78" s="107"/>
      <c r="RZS78" s="107"/>
      <c r="RZT78" s="107"/>
      <c r="RZU78" s="107"/>
      <c r="RZV78" s="107"/>
      <c r="RZW78" s="107"/>
      <c r="RZX78" s="107"/>
      <c r="RZY78" s="107"/>
      <c r="RZZ78" s="107"/>
      <c r="SAA78" s="107"/>
      <c r="SAB78" s="107"/>
      <c r="SAC78" s="107"/>
      <c r="SAD78" s="107"/>
      <c r="SAE78" s="107"/>
      <c r="SAF78" s="107"/>
      <c r="SAG78" s="107"/>
      <c r="SAH78" s="107"/>
      <c r="SAI78" s="107"/>
      <c r="SAJ78" s="107"/>
      <c r="SAK78" s="107"/>
      <c r="SAL78" s="107"/>
      <c r="SAM78" s="107"/>
      <c r="SAN78" s="107"/>
      <c r="SAO78" s="107"/>
      <c r="SAP78" s="107"/>
      <c r="SAQ78" s="107"/>
      <c r="SAR78" s="107"/>
      <c r="SAS78" s="107"/>
      <c r="SAT78" s="107"/>
      <c r="SAU78" s="107"/>
      <c r="SAV78" s="107"/>
      <c r="SAW78" s="107"/>
      <c r="SAX78" s="107"/>
      <c r="SAY78" s="107"/>
      <c r="SAZ78" s="107"/>
      <c r="SBA78" s="107"/>
      <c r="SBB78" s="107"/>
      <c r="SBC78" s="107"/>
      <c r="SBD78" s="107"/>
      <c r="SBE78" s="107"/>
      <c r="SBF78" s="107"/>
      <c r="SBG78" s="107"/>
      <c r="SBH78" s="107"/>
      <c r="SBI78" s="107"/>
      <c r="SBJ78" s="107"/>
      <c r="SBK78" s="107"/>
      <c r="SBL78" s="107"/>
      <c r="SBM78" s="107"/>
      <c r="SBN78" s="107"/>
      <c r="SBO78" s="107"/>
      <c r="SBP78" s="107"/>
      <c r="SBQ78" s="107"/>
      <c r="SBR78" s="107"/>
      <c r="SBS78" s="107"/>
      <c r="SBT78" s="107"/>
      <c r="SBU78" s="107"/>
      <c r="SBV78" s="107"/>
      <c r="SBW78" s="107"/>
      <c r="SBX78" s="107"/>
      <c r="SBY78" s="107"/>
      <c r="SBZ78" s="107"/>
      <c r="SCA78" s="107"/>
      <c r="SCB78" s="107"/>
      <c r="SCC78" s="107"/>
      <c r="SCD78" s="107"/>
      <c r="SCE78" s="107"/>
      <c r="SCF78" s="107"/>
      <c r="SCG78" s="107"/>
      <c r="SCH78" s="107"/>
      <c r="SCI78" s="107"/>
      <c r="SCJ78" s="107"/>
      <c r="SCK78" s="107"/>
      <c r="SCL78" s="107"/>
      <c r="SCM78" s="107"/>
      <c r="SCN78" s="107"/>
      <c r="SCO78" s="107"/>
      <c r="SCP78" s="107"/>
      <c r="SCQ78" s="107"/>
      <c r="SCR78" s="107"/>
      <c r="SCS78" s="107"/>
      <c r="SCT78" s="107"/>
      <c r="SCU78" s="107"/>
      <c r="SCV78" s="107"/>
      <c r="SCW78" s="107"/>
      <c r="SCX78" s="107"/>
      <c r="SCY78" s="107"/>
      <c r="SCZ78" s="107"/>
      <c r="SDA78" s="107"/>
      <c r="SDB78" s="107"/>
      <c r="SDC78" s="107"/>
      <c r="SDD78" s="107"/>
      <c r="SDE78" s="107"/>
      <c r="SDF78" s="107"/>
      <c r="SDG78" s="107"/>
      <c r="SDH78" s="107"/>
      <c r="SDI78" s="107"/>
      <c r="SDJ78" s="107"/>
      <c r="SDK78" s="107"/>
      <c r="SDL78" s="107"/>
      <c r="SDM78" s="107"/>
      <c r="SDN78" s="107"/>
      <c r="SDO78" s="107"/>
      <c r="SDP78" s="107"/>
      <c r="SDQ78" s="107"/>
      <c r="SDR78" s="107"/>
      <c r="SDS78" s="107"/>
      <c r="SDT78" s="107"/>
      <c r="SDU78" s="107"/>
      <c r="SDV78" s="107"/>
      <c r="SDW78" s="107"/>
      <c r="SDX78" s="107"/>
      <c r="SDY78" s="107"/>
      <c r="SDZ78" s="107"/>
      <c r="SEA78" s="107"/>
      <c r="SEB78" s="107"/>
      <c r="SEC78" s="107"/>
      <c r="SED78" s="107"/>
      <c r="SEE78" s="107"/>
      <c r="SEF78" s="107"/>
      <c r="SEG78" s="107"/>
      <c r="SEH78" s="107"/>
      <c r="SEI78" s="107"/>
      <c r="SEJ78" s="107"/>
      <c r="SEK78" s="107"/>
      <c r="SEL78" s="107"/>
      <c r="SEM78" s="107"/>
      <c r="SEN78" s="107"/>
      <c r="SEO78" s="107"/>
      <c r="SEP78" s="107"/>
      <c r="SEQ78" s="107"/>
      <c r="SER78" s="107"/>
      <c r="SES78" s="107"/>
      <c r="SET78" s="107"/>
      <c r="SEU78" s="107"/>
      <c r="SEV78" s="107"/>
      <c r="SEW78" s="107"/>
      <c r="SEX78" s="107"/>
      <c r="SEY78" s="107"/>
      <c r="SEZ78" s="107"/>
      <c r="SFA78" s="107"/>
      <c r="SFB78" s="107"/>
      <c r="SFC78" s="107"/>
      <c r="SFD78" s="107"/>
      <c r="SFE78" s="107"/>
      <c r="SFF78" s="107"/>
      <c r="SFG78" s="107"/>
      <c r="SFH78" s="107"/>
      <c r="SFI78" s="107"/>
      <c r="SFJ78" s="107"/>
      <c r="SFK78" s="107"/>
      <c r="SFL78" s="107"/>
      <c r="SFM78" s="107"/>
      <c r="SFN78" s="107"/>
      <c r="SFO78" s="107"/>
      <c r="SFP78" s="107"/>
      <c r="SFQ78" s="107"/>
      <c r="SFR78" s="107"/>
      <c r="SFS78" s="107"/>
      <c r="SFT78" s="107"/>
      <c r="SFU78" s="107"/>
      <c r="SFV78" s="107"/>
      <c r="SFW78" s="107"/>
      <c r="SFX78" s="107"/>
      <c r="SFY78" s="107"/>
      <c r="SFZ78" s="107"/>
      <c r="SGA78" s="107"/>
      <c r="SGB78" s="107"/>
      <c r="SGC78" s="107"/>
      <c r="SGD78" s="107"/>
      <c r="SGE78" s="107"/>
      <c r="SGF78" s="107"/>
      <c r="SGG78" s="107"/>
      <c r="SGH78" s="107"/>
      <c r="SGI78" s="107"/>
      <c r="SGJ78" s="107"/>
      <c r="SGK78" s="107"/>
      <c r="SGL78" s="107"/>
      <c r="SGM78" s="107"/>
      <c r="SGN78" s="107"/>
      <c r="SGO78" s="107"/>
      <c r="SGP78" s="107"/>
      <c r="SGQ78" s="107"/>
      <c r="SGR78" s="107"/>
      <c r="SGS78" s="107"/>
      <c r="SGT78" s="107"/>
      <c r="SGU78" s="107"/>
      <c r="SGV78" s="107"/>
      <c r="SGW78" s="107"/>
      <c r="SGX78" s="107"/>
      <c r="SGY78" s="107"/>
      <c r="SGZ78" s="107"/>
      <c r="SHA78" s="107"/>
      <c r="SHB78" s="107"/>
      <c r="SHC78" s="107"/>
      <c r="SHD78" s="107"/>
      <c r="SHE78" s="107"/>
      <c r="SHF78" s="107"/>
      <c r="SHG78" s="107"/>
      <c r="SHH78" s="107"/>
      <c r="SHI78" s="107"/>
      <c r="SHJ78" s="107"/>
      <c r="SHK78" s="107"/>
      <c r="SHL78" s="107"/>
      <c r="SHM78" s="107"/>
      <c r="SHN78" s="107"/>
      <c r="SHO78" s="107"/>
      <c r="SHP78" s="107"/>
      <c r="SHQ78" s="107"/>
      <c r="SHR78" s="107"/>
      <c r="SHS78" s="107"/>
      <c r="SHT78" s="107"/>
      <c r="SHU78" s="107"/>
      <c r="SHV78" s="107"/>
      <c r="SHW78" s="107"/>
      <c r="SHX78" s="107"/>
      <c r="SHY78" s="107"/>
      <c r="SHZ78" s="107"/>
      <c r="SIA78" s="107"/>
      <c r="SIB78" s="107"/>
      <c r="SIC78" s="107"/>
      <c r="SID78" s="107"/>
      <c r="SIE78" s="107"/>
      <c r="SIF78" s="107"/>
      <c r="SIG78" s="107"/>
      <c r="SIH78" s="107"/>
      <c r="SII78" s="107"/>
      <c r="SIJ78" s="107"/>
      <c r="SIK78" s="107"/>
      <c r="SIL78" s="107"/>
      <c r="SIM78" s="107"/>
      <c r="SIN78" s="107"/>
      <c r="SIO78" s="107"/>
      <c r="SIP78" s="107"/>
      <c r="SIQ78" s="107"/>
      <c r="SIR78" s="107"/>
      <c r="SIS78" s="107"/>
      <c r="SIT78" s="107"/>
      <c r="SIU78" s="107"/>
      <c r="SIV78" s="107"/>
      <c r="SIW78" s="107"/>
      <c r="SIX78" s="107"/>
      <c r="SIY78" s="107"/>
      <c r="SIZ78" s="107"/>
      <c r="SJA78" s="107"/>
      <c r="SJB78" s="107"/>
      <c r="SJC78" s="107"/>
      <c r="SJD78" s="107"/>
      <c r="SJE78" s="107"/>
      <c r="SJF78" s="107"/>
      <c r="SJG78" s="107"/>
      <c r="SJH78" s="107"/>
      <c r="SJI78" s="107"/>
      <c r="SJJ78" s="107"/>
      <c r="SJK78" s="107"/>
      <c r="SJL78" s="107"/>
      <c r="SJM78" s="107"/>
      <c r="SJN78" s="107"/>
      <c r="SJO78" s="107"/>
      <c r="SJP78" s="107"/>
      <c r="SJQ78" s="107"/>
      <c r="SJR78" s="107"/>
      <c r="SJS78" s="107"/>
      <c r="SJT78" s="107"/>
      <c r="SJU78" s="107"/>
      <c r="SJV78" s="107"/>
      <c r="SJW78" s="107"/>
      <c r="SJX78" s="107"/>
      <c r="SJY78" s="107"/>
      <c r="SJZ78" s="107"/>
      <c r="SKA78" s="107"/>
      <c r="SKB78" s="107"/>
      <c r="SKC78" s="107"/>
      <c r="SKD78" s="107"/>
      <c r="SKE78" s="107"/>
      <c r="SKF78" s="107"/>
      <c r="SKG78" s="107"/>
      <c r="SKH78" s="107"/>
      <c r="SKI78" s="107"/>
      <c r="SKJ78" s="107"/>
      <c r="SKK78" s="107"/>
      <c r="SKL78" s="107"/>
      <c r="SKM78" s="107"/>
      <c r="SKN78" s="107"/>
      <c r="SKO78" s="107"/>
      <c r="SKP78" s="107"/>
      <c r="SKQ78" s="107"/>
      <c r="SKR78" s="107"/>
      <c r="SKS78" s="107"/>
      <c r="SKT78" s="107"/>
      <c r="SKU78" s="107"/>
      <c r="SKV78" s="107"/>
      <c r="SKW78" s="107"/>
      <c r="SKX78" s="107"/>
      <c r="SKY78" s="107"/>
      <c r="SKZ78" s="107"/>
      <c r="SLA78" s="107"/>
      <c r="SLB78" s="107"/>
      <c r="SLC78" s="107"/>
      <c r="SLD78" s="107"/>
      <c r="SLE78" s="107"/>
      <c r="SLF78" s="107"/>
      <c r="SLG78" s="107"/>
      <c r="SLH78" s="107"/>
      <c r="SLI78" s="107"/>
      <c r="SLJ78" s="107"/>
      <c r="SLK78" s="107"/>
      <c r="SLL78" s="107"/>
      <c r="SLM78" s="107"/>
      <c r="SLN78" s="107"/>
      <c r="SLO78" s="107"/>
      <c r="SLP78" s="107"/>
      <c r="SLQ78" s="107"/>
      <c r="SLR78" s="107"/>
      <c r="SLS78" s="107"/>
      <c r="SLT78" s="107"/>
      <c r="SLU78" s="107"/>
      <c r="SLV78" s="107"/>
      <c r="SLW78" s="107"/>
      <c r="SLX78" s="107"/>
      <c r="SLY78" s="107"/>
      <c r="SLZ78" s="107"/>
      <c r="SMA78" s="107"/>
      <c r="SMB78" s="107"/>
      <c r="SMC78" s="107"/>
      <c r="SMD78" s="107"/>
      <c r="SME78" s="107"/>
      <c r="SMF78" s="107"/>
      <c r="SMG78" s="107"/>
      <c r="SMH78" s="107"/>
      <c r="SMI78" s="107"/>
      <c r="SMJ78" s="107"/>
      <c r="SMK78" s="107"/>
      <c r="SML78" s="107"/>
      <c r="SMM78" s="107"/>
      <c r="SMN78" s="107"/>
      <c r="SMO78" s="107"/>
      <c r="SMP78" s="107"/>
      <c r="SMQ78" s="107"/>
      <c r="SMR78" s="107"/>
      <c r="SMS78" s="107"/>
      <c r="SMT78" s="107"/>
      <c r="SMU78" s="107"/>
      <c r="SMV78" s="107"/>
      <c r="SMW78" s="107"/>
      <c r="SMX78" s="107"/>
      <c r="SMY78" s="107"/>
      <c r="SMZ78" s="107"/>
      <c r="SNA78" s="107"/>
      <c r="SNB78" s="107"/>
      <c r="SNC78" s="107"/>
      <c r="SND78" s="107"/>
      <c r="SNE78" s="107"/>
      <c r="SNF78" s="107"/>
      <c r="SNG78" s="107"/>
      <c r="SNH78" s="107"/>
      <c r="SNI78" s="107"/>
      <c r="SNJ78" s="107"/>
      <c r="SNK78" s="107"/>
      <c r="SNL78" s="107"/>
      <c r="SNM78" s="107"/>
      <c r="SNN78" s="107"/>
      <c r="SNO78" s="107"/>
      <c r="SNP78" s="107"/>
      <c r="SNQ78" s="107"/>
      <c r="SNR78" s="107"/>
      <c r="SNS78" s="107"/>
      <c r="SNT78" s="107"/>
      <c r="SNU78" s="107"/>
      <c r="SNV78" s="107"/>
      <c r="SNW78" s="107"/>
      <c r="SNX78" s="107"/>
      <c r="SNY78" s="107"/>
      <c r="SNZ78" s="107"/>
      <c r="SOA78" s="107"/>
      <c r="SOB78" s="107"/>
      <c r="SOC78" s="107"/>
      <c r="SOD78" s="107"/>
      <c r="SOE78" s="107"/>
      <c r="SOF78" s="107"/>
      <c r="SOG78" s="107"/>
      <c r="SOH78" s="107"/>
      <c r="SOI78" s="107"/>
      <c r="SOJ78" s="107"/>
      <c r="SOK78" s="107"/>
      <c r="SOL78" s="107"/>
      <c r="SOM78" s="107"/>
      <c r="SON78" s="107"/>
      <c r="SOO78" s="107"/>
      <c r="SOP78" s="107"/>
      <c r="SOQ78" s="107"/>
      <c r="SOR78" s="107"/>
      <c r="SOS78" s="107"/>
      <c r="SOT78" s="107"/>
      <c r="SOU78" s="107"/>
      <c r="SOV78" s="107"/>
      <c r="SOW78" s="107"/>
      <c r="SOX78" s="107"/>
      <c r="SOY78" s="107"/>
      <c r="SOZ78" s="107"/>
      <c r="SPA78" s="107"/>
      <c r="SPB78" s="107"/>
      <c r="SPC78" s="107"/>
      <c r="SPD78" s="107"/>
      <c r="SPE78" s="107"/>
      <c r="SPF78" s="107"/>
      <c r="SPG78" s="107"/>
      <c r="SPH78" s="107"/>
      <c r="SPI78" s="107"/>
      <c r="SPJ78" s="107"/>
      <c r="SPK78" s="107"/>
      <c r="SPL78" s="107"/>
      <c r="SPM78" s="107"/>
      <c r="SPN78" s="107"/>
      <c r="SPO78" s="107"/>
      <c r="SPP78" s="107"/>
      <c r="SPQ78" s="107"/>
      <c r="SPR78" s="107"/>
      <c r="SPS78" s="107"/>
      <c r="SPT78" s="107"/>
      <c r="SPU78" s="107"/>
      <c r="SPV78" s="107"/>
      <c r="SPW78" s="107"/>
      <c r="SPX78" s="107"/>
      <c r="SPY78" s="107"/>
      <c r="SPZ78" s="107"/>
      <c r="SQA78" s="107"/>
      <c r="SQB78" s="107"/>
      <c r="SQC78" s="107"/>
      <c r="SQD78" s="107"/>
      <c r="SQE78" s="107"/>
      <c r="SQF78" s="107"/>
      <c r="SQG78" s="107"/>
      <c r="SQH78" s="107"/>
      <c r="SQI78" s="107"/>
      <c r="SQJ78" s="107"/>
      <c r="SQK78" s="107"/>
      <c r="SQL78" s="107"/>
      <c r="SQM78" s="107"/>
      <c r="SQN78" s="107"/>
      <c r="SQO78" s="107"/>
      <c r="SQP78" s="107"/>
      <c r="SQQ78" s="107"/>
      <c r="SQR78" s="107"/>
      <c r="SQS78" s="107"/>
      <c r="SQT78" s="107"/>
      <c r="SQU78" s="107"/>
      <c r="SQV78" s="107"/>
      <c r="SQW78" s="107"/>
      <c r="SQX78" s="107"/>
      <c r="SQY78" s="107"/>
      <c r="SQZ78" s="107"/>
      <c r="SRA78" s="107"/>
      <c r="SRB78" s="107"/>
      <c r="SRC78" s="107"/>
      <c r="SRD78" s="107"/>
      <c r="SRE78" s="107"/>
      <c r="SRF78" s="107"/>
      <c r="SRG78" s="107"/>
      <c r="SRH78" s="107"/>
      <c r="SRI78" s="107"/>
      <c r="SRJ78" s="107"/>
      <c r="SRK78" s="107"/>
      <c r="SRL78" s="107"/>
      <c r="SRM78" s="107"/>
      <c r="SRN78" s="107"/>
      <c r="SRO78" s="107"/>
      <c r="SRP78" s="107"/>
      <c r="SRQ78" s="107"/>
      <c r="SRR78" s="107"/>
      <c r="SRS78" s="107"/>
      <c r="SRT78" s="107"/>
      <c r="SRU78" s="107"/>
      <c r="SRV78" s="107"/>
      <c r="SRW78" s="107"/>
      <c r="SRX78" s="107"/>
      <c r="SRY78" s="107"/>
      <c r="SRZ78" s="107"/>
      <c r="SSA78" s="107"/>
      <c r="SSB78" s="107"/>
      <c r="SSC78" s="107"/>
      <c r="SSD78" s="107"/>
      <c r="SSE78" s="107"/>
      <c r="SSF78" s="107"/>
      <c r="SSG78" s="107"/>
      <c r="SSH78" s="107"/>
      <c r="SSI78" s="107"/>
      <c r="SSJ78" s="107"/>
      <c r="SSK78" s="107"/>
      <c r="SSL78" s="107"/>
      <c r="SSM78" s="107"/>
      <c r="SSN78" s="107"/>
      <c r="SSO78" s="107"/>
      <c r="SSP78" s="107"/>
      <c r="SSQ78" s="107"/>
      <c r="SSR78" s="107"/>
      <c r="SSS78" s="107"/>
      <c r="SST78" s="107"/>
      <c r="SSU78" s="107"/>
      <c r="SSV78" s="107"/>
      <c r="SSW78" s="107"/>
      <c r="SSX78" s="107"/>
      <c r="SSY78" s="107"/>
      <c r="SSZ78" s="107"/>
      <c r="STA78" s="107"/>
      <c r="STB78" s="107"/>
      <c r="STC78" s="107"/>
      <c r="STD78" s="107"/>
      <c r="STE78" s="107"/>
      <c r="STF78" s="107"/>
      <c r="STG78" s="107"/>
      <c r="STH78" s="107"/>
      <c r="STI78" s="107"/>
      <c r="STJ78" s="107"/>
      <c r="STK78" s="107"/>
      <c r="STL78" s="107"/>
      <c r="STM78" s="107"/>
      <c r="STN78" s="107"/>
      <c r="STO78" s="107"/>
      <c r="STP78" s="107"/>
      <c r="STQ78" s="107"/>
      <c r="STR78" s="107"/>
      <c r="STS78" s="107"/>
      <c r="STT78" s="107"/>
      <c r="STU78" s="107"/>
      <c r="STV78" s="107"/>
      <c r="STW78" s="107"/>
      <c r="STX78" s="107"/>
      <c r="STY78" s="107"/>
      <c r="STZ78" s="107"/>
      <c r="SUA78" s="107"/>
      <c r="SUB78" s="107"/>
      <c r="SUC78" s="107"/>
      <c r="SUD78" s="107"/>
      <c r="SUE78" s="107"/>
      <c r="SUF78" s="107"/>
      <c r="SUG78" s="107"/>
      <c r="SUH78" s="107"/>
      <c r="SUI78" s="107"/>
      <c r="SUJ78" s="107"/>
      <c r="SUK78" s="107"/>
      <c r="SUL78" s="107"/>
      <c r="SUM78" s="107"/>
      <c r="SUN78" s="107"/>
      <c r="SUO78" s="107"/>
      <c r="SUP78" s="107"/>
      <c r="SUQ78" s="107"/>
      <c r="SUR78" s="107"/>
      <c r="SUS78" s="107"/>
      <c r="SUT78" s="107"/>
      <c r="SUU78" s="107"/>
      <c r="SUV78" s="107"/>
      <c r="SUW78" s="107"/>
      <c r="SUX78" s="107"/>
      <c r="SUY78" s="107"/>
      <c r="SUZ78" s="107"/>
      <c r="SVA78" s="107"/>
      <c r="SVB78" s="107"/>
      <c r="SVC78" s="107"/>
      <c r="SVD78" s="107"/>
      <c r="SVE78" s="107"/>
      <c r="SVF78" s="107"/>
      <c r="SVG78" s="107"/>
      <c r="SVH78" s="107"/>
      <c r="SVI78" s="107"/>
      <c r="SVJ78" s="107"/>
      <c r="SVK78" s="107"/>
      <c r="SVL78" s="107"/>
      <c r="SVM78" s="107"/>
      <c r="SVN78" s="107"/>
      <c r="SVO78" s="107"/>
      <c r="SVP78" s="107"/>
      <c r="SVQ78" s="107"/>
      <c r="SVR78" s="107"/>
      <c r="SVS78" s="107"/>
      <c r="SVT78" s="107"/>
      <c r="SVU78" s="107"/>
      <c r="SVV78" s="107"/>
      <c r="SVW78" s="107"/>
      <c r="SVX78" s="107"/>
      <c r="SVY78" s="107"/>
      <c r="SVZ78" s="107"/>
      <c r="SWA78" s="107"/>
      <c r="SWB78" s="107"/>
      <c r="SWC78" s="107"/>
      <c r="SWD78" s="107"/>
      <c r="SWE78" s="107"/>
      <c r="SWF78" s="107"/>
      <c r="SWG78" s="107"/>
      <c r="SWH78" s="107"/>
      <c r="SWI78" s="107"/>
      <c r="SWJ78" s="107"/>
      <c r="SWK78" s="107"/>
      <c r="SWL78" s="107"/>
      <c r="SWM78" s="107"/>
      <c r="SWN78" s="107"/>
      <c r="SWO78" s="107"/>
      <c r="SWP78" s="107"/>
      <c r="SWQ78" s="107"/>
      <c r="SWR78" s="107"/>
      <c r="SWS78" s="107"/>
      <c r="SWT78" s="107"/>
      <c r="SWU78" s="107"/>
      <c r="SWV78" s="107"/>
      <c r="SWW78" s="107"/>
      <c r="SWX78" s="107"/>
      <c r="SWY78" s="107"/>
      <c r="SWZ78" s="107"/>
      <c r="SXA78" s="107"/>
      <c r="SXB78" s="107"/>
      <c r="SXC78" s="107"/>
      <c r="SXD78" s="107"/>
      <c r="SXE78" s="107"/>
      <c r="SXF78" s="107"/>
      <c r="SXG78" s="107"/>
      <c r="SXH78" s="107"/>
      <c r="SXI78" s="107"/>
      <c r="SXJ78" s="107"/>
      <c r="SXK78" s="107"/>
      <c r="SXL78" s="107"/>
      <c r="SXM78" s="107"/>
      <c r="SXN78" s="107"/>
      <c r="SXO78" s="107"/>
      <c r="SXP78" s="107"/>
      <c r="SXQ78" s="107"/>
      <c r="SXR78" s="107"/>
      <c r="SXS78" s="107"/>
      <c r="SXT78" s="107"/>
      <c r="SXU78" s="107"/>
      <c r="SXV78" s="107"/>
      <c r="SXW78" s="107"/>
      <c r="SXX78" s="107"/>
      <c r="SXY78" s="107"/>
      <c r="SXZ78" s="107"/>
      <c r="SYA78" s="107"/>
      <c r="SYB78" s="107"/>
      <c r="SYC78" s="107"/>
      <c r="SYD78" s="107"/>
      <c r="SYE78" s="107"/>
      <c r="SYF78" s="107"/>
      <c r="SYG78" s="107"/>
      <c r="SYH78" s="107"/>
      <c r="SYI78" s="107"/>
      <c r="SYJ78" s="107"/>
      <c r="SYK78" s="107"/>
      <c r="SYL78" s="107"/>
      <c r="SYM78" s="107"/>
      <c r="SYN78" s="107"/>
      <c r="SYO78" s="107"/>
      <c r="SYP78" s="107"/>
      <c r="SYQ78" s="107"/>
      <c r="SYR78" s="107"/>
      <c r="SYS78" s="107"/>
      <c r="SYT78" s="107"/>
      <c r="SYU78" s="107"/>
      <c r="SYV78" s="107"/>
      <c r="SYW78" s="107"/>
      <c r="SYX78" s="107"/>
      <c r="SYY78" s="107"/>
      <c r="SYZ78" s="107"/>
      <c r="SZA78" s="107"/>
      <c r="SZB78" s="107"/>
      <c r="SZC78" s="107"/>
      <c r="SZD78" s="107"/>
      <c r="SZE78" s="107"/>
      <c r="SZF78" s="107"/>
      <c r="SZG78" s="107"/>
      <c r="SZH78" s="107"/>
      <c r="SZI78" s="107"/>
      <c r="SZJ78" s="107"/>
      <c r="SZK78" s="107"/>
      <c r="SZL78" s="107"/>
      <c r="SZM78" s="107"/>
      <c r="SZN78" s="107"/>
      <c r="SZO78" s="107"/>
      <c r="SZP78" s="107"/>
      <c r="SZQ78" s="107"/>
      <c r="SZR78" s="107"/>
      <c r="SZS78" s="107"/>
      <c r="SZT78" s="107"/>
      <c r="SZU78" s="107"/>
      <c r="SZV78" s="107"/>
      <c r="SZW78" s="107"/>
      <c r="SZX78" s="107"/>
      <c r="SZY78" s="107"/>
      <c r="SZZ78" s="107"/>
      <c r="TAA78" s="107"/>
      <c r="TAB78" s="107"/>
      <c r="TAC78" s="107"/>
      <c r="TAD78" s="107"/>
      <c r="TAE78" s="107"/>
      <c r="TAF78" s="107"/>
      <c r="TAG78" s="107"/>
      <c r="TAH78" s="107"/>
      <c r="TAI78" s="107"/>
      <c r="TAJ78" s="107"/>
      <c r="TAK78" s="107"/>
      <c r="TAL78" s="107"/>
      <c r="TAM78" s="107"/>
      <c r="TAN78" s="107"/>
      <c r="TAO78" s="107"/>
      <c r="TAP78" s="107"/>
      <c r="TAQ78" s="107"/>
      <c r="TAR78" s="107"/>
      <c r="TAS78" s="107"/>
      <c r="TAT78" s="107"/>
      <c r="TAU78" s="107"/>
      <c r="TAV78" s="107"/>
      <c r="TAW78" s="107"/>
      <c r="TAX78" s="107"/>
      <c r="TAY78" s="107"/>
      <c r="TAZ78" s="107"/>
      <c r="TBA78" s="107"/>
      <c r="TBB78" s="107"/>
      <c r="TBC78" s="107"/>
      <c r="TBD78" s="107"/>
      <c r="TBE78" s="107"/>
      <c r="TBF78" s="107"/>
      <c r="TBG78" s="107"/>
      <c r="TBH78" s="107"/>
      <c r="TBI78" s="107"/>
      <c r="TBJ78" s="107"/>
      <c r="TBK78" s="107"/>
      <c r="TBL78" s="107"/>
      <c r="TBM78" s="107"/>
      <c r="TBN78" s="107"/>
      <c r="TBO78" s="107"/>
      <c r="TBP78" s="107"/>
      <c r="TBQ78" s="107"/>
      <c r="TBR78" s="107"/>
      <c r="TBS78" s="107"/>
      <c r="TBT78" s="107"/>
      <c r="TBU78" s="107"/>
      <c r="TBV78" s="107"/>
      <c r="TBW78" s="107"/>
      <c r="TBX78" s="107"/>
      <c r="TBY78" s="107"/>
      <c r="TBZ78" s="107"/>
      <c r="TCA78" s="107"/>
      <c r="TCB78" s="107"/>
      <c r="TCC78" s="107"/>
      <c r="TCD78" s="107"/>
      <c r="TCE78" s="107"/>
      <c r="TCF78" s="107"/>
      <c r="TCG78" s="107"/>
      <c r="TCH78" s="107"/>
      <c r="TCI78" s="107"/>
      <c r="TCJ78" s="107"/>
      <c r="TCK78" s="107"/>
      <c r="TCL78" s="107"/>
      <c r="TCM78" s="107"/>
      <c r="TCN78" s="107"/>
      <c r="TCO78" s="107"/>
      <c r="TCP78" s="107"/>
      <c r="TCQ78" s="107"/>
      <c r="TCR78" s="107"/>
      <c r="TCS78" s="107"/>
      <c r="TCT78" s="107"/>
      <c r="TCU78" s="107"/>
      <c r="TCV78" s="107"/>
      <c r="TCW78" s="107"/>
      <c r="TCX78" s="107"/>
      <c r="TCY78" s="107"/>
      <c r="TCZ78" s="107"/>
      <c r="TDA78" s="107"/>
      <c r="TDB78" s="107"/>
      <c r="TDC78" s="107"/>
      <c r="TDD78" s="107"/>
      <c r="TDE78" s="107"/>
      <c r="TDF78" s="107"/>
      <c r="TDG78" s="107"/>
      <c r="TDH78" s="107"/>
      <c r="TDI78" s="107"/>
      <c r="TDJ78" s="107"/>
      <c r="TDK78" s="107"/>
      <c r="TDL78" s="107"/>
      <c r="TDM78" s="107"/>
      <c r="TDN78" s="107"/>
      <c r="TDO78" s="107"/>
      <c r="TDP78" s="107"/>
      <c r="TDQ78" s="107"/>
      <c r="TDR78" s="107"/>
      <c r="TDS78" s="107"/>
      <c r="TDT78" s="107"/>
      <c r="TDU78" s="107"/>
      <c r="TDV78" s="107"/>
      <c r="TDW78" s="107"/>
      <c r="TDX78" s="107"/>
      <c r="TDY78" s="107"/>
      <c r="TDZ78" s="107"/>
      <c r="TEA78" s="107"/>
      <c r="TEB78" s="107"/>
      <c r="TEC78" s="107"/>
      <c r="TED78" s="107"/>
      <c r="TEE78" s="107"/>
      <c r="TEF78" s="107"/>
      <c r="TEG78" s="107"/>
      <c r="TEH78" s="107"/>
      <c r="TEI78" s="107"/>
      <c r="TEJ78" s="107"/>
      <c r="TEK78" s="107"/>
      <c r="TEL78" s="107"/>
      <c r="TEM78" s="107"/>
      <c r="TEN78" s="107"/>
      <c r="TEO78" s="107"/>
      <c r="TEP78" s="107"/>
      <c r="TEQ78" s="107"/>
      <c r="TER78" s="107"/>
      <c r="TES78" s="107"/>
      <c r="TET78" s="107"/>
      <c r="TEU78" s="107"/>
      <c r="TEV78" s="107"/>
      <c r="TEW78" s="107"/>
      <c r="TEX78" s="107"/>
      <c r="TEY78" s="107"/>
      <c r="TEZ78" s="107"/>
      <c r="TFA78" s="107"/>
      <c r="TFB78" s="107"/>
      <c r="TFC78" s="107"/>
      <c r="TFD78" s="107"/>
      <c r="TFE78" s="107"/>
      <c r="TFF78" s="107"/>
      <c r="TFG78" s="107"/>
      <c r="TFH78" s="107"/>
      <c r="TFI78" s="107"/>
      <c r="TFJ78" s="107"/>
      <c r="TFK78" s="107"/>
      <c r="TFL78" s="107"/>
      <c r="TFM78" s="107"/>
      <c r="TFN78" s="107"/>
      <c r="TFO78" s="107"/>
      <c r="TFP78" s="107"/>
      <c r="TFQ78" s="107"/>
      <c r="TFR78" s="107"/>
      <c r="TFS78" s="107"/>
      <c r="TFT78" s="107"/>
      <c r="TFU78" s="107"/>
      <c r="TFV78" s="107"/>
      <c r="TFW78" s="107"/>
      <c r="TFX78" s="107"/>
      <c r="TFY78" s="107"/>
      <c r="TFZ78" s="107"/>
      <c r="TGA78" s="107"/>
      <c r="TGB78" s="107"/>
      <c r="TGC78" s="107"/>
      <c r="TGD78" s="107"/>
      <c r="TGE78" s="107"/>
      <c r="TGF78" s="107"/>
      <c r="TGG78" s="107"/>
      <c r="TGH78" s="107"/>
      <c r="TGI78" s="107"/>
      <c r="TGJ78" s="107"/>
      <c r="TGK78" s="107"/>
      <c r="TGL78" s="107"/>
      <c r="TGM78" s="107"/>
      <c r="TGN78" s="107"/>
      <c r="TGO78" s="107"/>
      <c r="TGP78" s="107"/>
      <c r="TGQ78" s="107"/>
      <c r="TGR78" s="107"/>
      <c r="TGS78" s="107"/>
      <c r="TGT78" s="107"/>
      <c r="TGU78" s="107"/>
      <c r="TGV78" s="107"/>
      <c r="TGW78" s="107"/>
      <c r="TGX78" s="107"/>
      <c r="TGY78" s="107"/>
      <c r="TGZ78" s="107"/>
      <c r="THA78" s="107"/>
      <c r="THB78" s="107"/>
      <c r="THC78" s="107"/>
      <c r="THD78" s="107"/>
      <c r="THE78" s="107"/>
      <c r="THF78" s="107"/>
      <c r="THG78" s="107"/>
      <c r="THH78" s="107"/>
      <c r="THI78" s="107"/>
      <c r="THJ78" s="107"/>
      <c r="THK78" s="107"/>
      <c r="THL78" s="107"/>
      <c r="THM78" s="107"/>
      <c r="THN78" s="107"/>
      <c r="THO78" s="107"/>
      <c r="THP78" s="107"/>
      <c r="THQ78" s="107"/>
      <c r="THR78" s="107"/>
      <c r="THS78" s="107"/>
      <c r="THT78" s="107"/>
      <c r="THU78" s="107"/>
      <c r="THV78" s="107"/>
      <c r="THW78" s="107"/>
      <c r="THX78" s="107"/>
      <c r="THY78" s="107"/>
      <c r="THZ78" s="107"/>
      <c r="TIA78" s="107"/>
      <c r="TIB78" s="107"/>
      <c r="TIC78" s="107"/>
      <c r="TID78" s="107"/>
      <c r="TIE78" s="107"/>
      <c r="TIF78" s="107"/>
      <c r="TIG78" s="107"/>
      <c r="TIH78" s="107"/>
      <c r="TII78" s="107"/>
      <c r="TIJ78" s="107"/>
      <c r="TIK78" s="107"/>
      <c r="TIL78" s="107"/>
      <c r="TIM78" s="107"/>
      <c r="TIN78" s="107"/>
      <c r="TIO78" s="107"/>
      <c r="TIP78" s="107"/>
      <c r="TIQ78" s="107"/>
      <c r="TIR78" s="107"/>
      <c r="TIS78" s="107"/>
      <c r="TIT78" s="107"/>
      <c r="TIU78" s="107"/>
      <c r="TIV78" s="107"/>
      <c r="TIW78" s="107"/>
      <c r="TIX78" s="107"/>
      <c r="TIY78" s="107"/>
      <c r="TIZ78" s="107"/>
      <c r="TJA78" s="107"/>
      <c r="TJB78" s="107"/>
      <c r="TJC78" s="107"/>
      <c r="TJD78" s="107"/>
      <c r="TJE78" s="107"/>
      <c r="TJF78" s="107"/>
      <c r="TJG78" s="107"/>
      <c r="TJH78" s="107"/>
      <c r="TJI78" s="107"/>
      <c r="TJJ78" s="107"/>
      <c r="TJK78" s="107"/>
      <c r="TJL78" s="107"/>
      <c r="TJM78" s="107"/>
      <c r="TJN78" s="107"/>
      <c r="TJO78" s="107"/>
      <c r="TJP78" s="107"/>
      <c r="TJQ78" s="107"/>
      <c r="TJR78" s="107"/>
      <c r="TJS78" s="107"/>
      <c r="TJT78" s="107"/>
      <c r="TJU78" s="107"/>
      <c r="TJV78" s="107"/>
      <c r="TJW78" s="107"/>
      <c r="TJX78" s="107"/>
      <c r="TJY78" s="107"/>
      <c r="TJZ78" s="107"/>
      <c r="TKA78" s="107"/>
      <c r="TKB78" s="107"/>
      <c r="TKC78" s="107"/>
      <c r="TKD78" s="107"/>
      <c r="TKE78" s="107"/>
      <c r="TKF78" s="107"/>
      <c r="TKG78" s="107"/>
      <c r="TKH78" s="107"/>
      <c r="TKI78" s="107"/>
      <c r="TKJ78" s="107"/>
      <c r="TKK78" s="107"/>
      <c r="TKL78" s="107"/>
      <c r="TKM78" s="107"/>
      <c r="TKN78" s="107"/>
      <c r="TKO78" s="107"/>
      <c r="TKP78" s="107"/>
      <c r="TKQ78" s="107"/>
      <c r="TKR78" s="107"/>
      <c r="TKS78" s="107"/>
      <c r="TKT78" s="107"/>
      <c r="TKU78" s="107"/>
      <c r="TKV78" s="107"/>
      <c r="TKW78" s="107"/>
      <c r="TKX78" s="107"/>
      <c r="TKY78" s="107"/>
      <c r="TKZ78" s="107"/>
      <c r="TLA78" s="107"/>
      <c r="TLB78" s="107"/>
      <c r="TLC78" s="107"/>
      <c r="TLD78" s="107"/>
      <c r="TLE78" s="107"/>
      <c r="TLF78" s="107"/>
      <c r="TLG78" s="107"/>
      <c r="TLH78" s="107"/>
      <c r="TLI78" s="107"/>
      <c r="TLJ78" s="107"/>
      <c r="TLK78" s="107"/>
      <c r="TLL78" s="107"/>
      <c r="TLM78" s="107"/>
      <c r="TLN78" s="107"/>
      <c r="TLO78" s="107"/>
      <c r="TLP78" s="107"/>
      <c r="TLQ78" s="107"/>
      <c r="TLR78" s="107"/>
      <c r="TLS78" s="107"/>
      <c r="TLT78" s="107"/>
      <c r="TLU78" s="107"/>
      <c r="TLV78" s="107"/>
      <c r="TLW78" s="107"/>
      <c r="TLX78" s="107"/>
      <c r="TLY78" s="107"/>
      <c r="TLZ78" s="107"/>
      <c r="TMA78" s="107"/>
      <c r="TMB78" s="107"/>
      <c r="TMC78" s="107"/>
      <c r="TMD78" s="107"/>
      <c r="TME78" s="107"/>
      <c r="TMF78" s="107"/>
      <c r="TMG78" s="107"/>
      <c r="TMH78" s="107"/>
      <c r="TMI78" s="107"/>
      <c r="TMJ78" s="107"/>
      <c r="TMK78" s="107"/>
      <c r="TML78" s="107"/>
      <c r="TMM78" s="107"/>
      <c r="TMN78" s="107"/>
      <c r="TMO78" s="107"/>
      <c r="TMP78" s="107"/>
      <c r="TMQ78" s="107"/>
      <c r="TMR78" s="107"/>
      <c r="TMS78" s="107"/>
      <c r="TMT78" s="107"/>
      <c r="TMU78" s="107"/>
      <c r="TMV78" s="107"/>
      <c r="TMW78" s="107"/>
      <c r="TMX78" s="107"/>
      <c r="TMY78" s="107"/>
      <c r="TMZ78" s="107"/>
      <c r="TNA78" s="107"/>
      <c r="TNB78" s="107"/>
      <c r="TNC78" s="107"/>
      <c r="TND78" s="107"/>
      <c r="TNE78" s="107"/>
      <c r="TNF78" s="107"/>
      <c r="TNG78" s="107"/>
      <c r="TNH78" s="107"/>
      <c r="TNI78" s="107"/>
      <c r="TNJ78" s="107"/>
      <c r="TNK78" s="107"/>
      <c r="TNL78" s="107"/>
      <c r="TNM78" s="107"/>
      <c r="TNN78" s="107"/>
      <c r="TNO78" s="107"/>
      <c r="TNP78" s="107"/>
      <c r="TNQ78" s="107"/>
      <c r="TNR78" s="107"/>
      <c r="TNS78" s="107"/>
      <c r="TNT78" s="107"/>
      <c r="TNU78" s="107"/>
      <c r="TNV78" s="107"/>
      <c r="TNW78" s="107"/>
      <c r="TNX78" s="107"/>
      <c r="TNY78" s="107"/>
      <c r="TNZ78" s="107"/>
      <c r="TOA78" s="107"/>
      <c r="TOB78" s="107"/>
      <c r="TOC78" s="107"/>
      <c r="TOD78" s="107"/>
      <c r="TOE78" s="107"/>
      <c r="TOF78" s="107"/>
      <c r="TOG78" s="107"/>
      <c r="TOH78" s="107"/>
      <c r="TOI78" s="107"/>
      <c r="TOJ78" s="107"/>
      <c r="TOK78" s="107"/>
      <c r="TOL78" s="107"/>
      <c r="TOM78" s="107"/>
      <c r="TON78" s="107"/>
      <c r="TOO78" s="107"/>
      <c r="TOP78" s="107"/>
      <c r="TOQ78" s="107"/>
      <c r="TOR78" s="107"/>
      <c r="TOS78" s="107"/>
      <c r="TOT78" s="107"/>
      <c r="TOU78" s="107"/>
      <c r="TOV78" s="107"/>
      <c r="TOW78" s="107"/>
      <c r="TOX78" s="107"/>
      <c r="TOY78" s="107"/>
      <c r="TOZ78" s="107"/>
      <c r="TPA78" s="107"/>
      <c r="TPB78" s="107"/>
      <c r="TPC78" s="107"/>
      <c r="TPD78" s="107"/>
      <c r="TPE78" s="107"/>
      <c r="TPF78" s="107"/>
      <c r="TPG78" s="107"/>
      <c r="TPH78" s="107"/>
      <c r="TPI78" s="107"/>
      <c r="TPJ78" s="107"/>
      <c r="TPK78" s="107"/>
      <c r="TPL78" s="107"/>
      <c r="TPM78" s="107"/>
      <c r="TPN78" s="107"/>
      <c r="TPO78" s="107"/>
      <c r="TPP78" s="107"/>
      <c r="TPQ78" s="107"/>
      <c r="TPR78" s="107"/>
      <c r="TPS78" s="107"/>
      <c r="TPT78" s="107"/>
      <c r="TPU78" s="107"/>
      <c r="TPV78" s="107"/>
      <c r="TPW78" s="107"/>
      <c r="TPX78" s="107"/>
      <c r="TPY78" s="107"/>
      <c r="TPZ78" s="107"/>
      <c r="TQA78" s="107"/>
      <c r="TQB78" s="107"/>
      <c r="TQC78" s="107"/>
      <c r="TQD78" s="107"/>
      <c r="TQE78" s="107"/>
      <c r="TQF78" s="107"/>
      <c r="TQG78" s="107"/>
      <c r="TQH78" s="107"/>
      <c r="TQI78" s="107"/>
      <c r="TQJ78" s="107"/>
      <c r="TQK78" s="107"/>
      <c r="TQL78" s="107"/>
      <c r="TQM78" s="107"/>
      <c r="TQN78" s="107"/>
      <c r="TQO78" s="107"/>
      <c r="TQP78" s="107"/>
      <c r="TQQ78" s="107"/>
      <c r="TQR78" s="107"/>
      <c r="TQS78" s="107"/>
      <c r="TQT78" s="107"/>
      <c r="TQU78" s="107"/>
      <c r="TQV78" s="107"/>
      <c r="TQW78" s="107"/>
      <c r="TQX78" s="107"/>
      <c r="TQY78" s="107"/>
      <c r="TQZ78" s="107"/>
      <c r="TRA78" s="107"/>
      <c r="TRB78" s="107"/>
      <c r="TRC78" s="107"/>
      <c r="TRD78" s="107"/>
      <c r="TRE78" s="107"/>
      <c r="TRF78" s="107"/>
      <c r="TRG78" s="107"/>
      <c r="TRH78" s="107"/>
      <c r="TRI78" s="107"/>
      <c r="TRJ78" s="107"/>
      <c r="TRK78" s="107"/>
      <c r="TRL78" s="107"/>
      <c r="TRM78" s="107"/>
      <c r="TRN78" s="107"/>
      <c r="TRO78" s="107"/>
      <c r="TRP78" s="107"/>
      <c r="TRQ78" s="107"/>
      <c r="TRR78" s="107"/>
      <c r="TRS78" s="107"/>
      <c r="TRT78" s="107"/>
      <c r="TRU78" s="107"/>
      <c r="TRV78" s="107"/>
      <c r="TRW78" s="107"/>
      <c r="TRX78" s="107"/>
      <c r="TRY78" s="107"/>
      <c r="TRZ78" s="107"/>
      <c r="TSA78" s="107"/>
      <c r="TSB78" s="107"/>
      <c r="TSC78" s="107"/>
      <c r="TSD78" s="107"/>
      <c r="TSE78" s="107"/>
      <c r="TSF78" s="107"/>
      <c r="TSG78" s="107"/>
      <c r="TSH78" s="107"/>
      <c r="TSI78" s="107"/>
      <c r="TSJ78" s="107"/>
      <c r="TSK78" s="107"/>
      <c r="TSL78" s="107"/>
      <c r="TSM78" s="107"/>
      <c r="TSN78" s="107"/>
      <c r="TSO78" s="107"/>
      <c r="TSP78" s="107"/>
      <c r="TSQ78" s="107"/>
      <c r="TSR78" s="107"/>
      <c r="TSS78" s="107"/>
      <c r="TST78" s="107"/>
      <c r="TSU78" s="107"/>
      <c r="TSV78" s="107"/>
      <c r="TSW78" s="107"/>
      <c r="TSX78" s="107"/>
      <c r="TSY78" s="107"/>
      <c r="TSZ78" s="107"/>
      <c r="TTA78" s="107"/>
      <c r="TTB78" s="107"/>
      <c r="TTC78" s="107"/>
      <c r="TTD78" s="107"/>
      <c r="TTE78" s="107"/>
      <c r="TTF78" s="107"/>
      <c r="TTG78" s="107"/>
      <c r="TTH78" s="107"/>
      <c r="TTI78" s="107"/>
      <c r="TTJ78" s="107"/>
      <c r="TTK78" s="107"/>
      <c r="TTL78" s="107"/>
      <c r="TTM78" s="107"/>
      <c r="TTN78" s="107"/>
      <c r="TTO78" s="107"/>
      <c r="TTP78" s="107"/>
      <c r="TTQ78" s="107"/>
      <c r="TTR78" s="107"/>
      <c r="TTS78" s="107"/>
      <c r="TTT78" s="107"/>
      <c r="TTU78" s="107"/>
      <c r="TTV78" s="107"/>
      <c r="TTW78" s="107"/>
      <c r="TTX78" s="107"/>
      <c r="TTY78" s="107"/>
      <c r="TTZ78" s="107"/>
      <c r="TUA78" s="107"/>
      <c r="TUB78" s="107"/>
      <c r="TUC78" s="107"/>
      <c r="TUD78" s="107"/>
      <c r="TUE78" s="107"/>
      <c r="TUF78" s="107"/>
      <c r="TUG78" s="107"/>
      <c r="TUH78" s="107"/>
      <c r="TUI78" s="107"/>
      <c r="TUJ78" s="107"/>
      <c r="TUK78" s="107"/>
      <c r="TUL78" s="107"/>
      <c r="TUM78" s="107"/>
      <c r="TUN78" s="107"/>
      <c r="TUO78" s="107"/>
      <c r="TUP78" s="107"/>
      <c r="TUQ78" s="107"/>
      <c r="TUR78" s="107"/>
      <c r="TUS78" s="107"/>
      <c r="TUT78" s="107"/>
      <c r="TUU78" s="107"/>
      <c r="TUV78" s="107"/>
      <c r="TUW78" s="107"/>
      <c r="TUX78" s="107"/>
      <c r="TUY78" s="107"/>
      <c r="TUZ78" s="107"/>
      <c r="TVA78" s="107"/>
      <c r="TVB78" s="107"/>
      <c r="TVC78" s="107"/>
      <c r="TVD78" s="107"/>
      <c r="TVE78" s="107"/>
      <c r="TVF78" s="107"/>
      <c r="TVG78" s="107"/>
      <c r="TVH78" s="107"/>
      <c r="TVI78" s="107"/>
      <c r="TVJ78" s="107"/>
      <c r="TVK78" s="107"/>
      <c r="TVL78" s="107"/>
      <c r="TVM78" s="107"/>
      <c r="TVN78" s="107"/>
      <c r="TVO78" s="107"/>
      <c r="TVP78" s="107"/>
      <c r="TVQ78" s="107"/>
      <c r="TVR78" s="107"/>
      <c r="TVS78" s="107"/>
      <c r="TVT78" s="107"/>
      <c r="TVU78" s="107"/>
      <c r="TVV78" s="107"/>
      <c r="TVW78" s="107"/>
      <c r="TVX78" s="107"/>
      <c r="TVY78" s="107"/>
      <c r="TVZ78" s="107"/>
      <c r="TWA78" s="107"/>
      <c r="TWB78" s="107"/>
      <c r="TWC78" s="107"/>
      <c r="TWD78" s="107"/>
      <c r="TWE78" s="107"/>
      <c r="TWF78" s="107"/>
      <c r="TWG78" s="107"/>
      <c r="TWH78" s="107"/>
      <c r="TWI78" s="107"/>
      <c r="TWJ78" s="107"/>
      <c r="TWK78" s="107"/>
      <c r="TWL78" s="107"/>
      <c r="TWM78" s="107"/>
      <c r="TWN78" s="107"/>
      <c r="TWO78" s="107"/>
      <c r="TWP78" s="107"/>
      <c r="TWQ78" s="107"/>
      <c r="TWR78" s="107"/>
      <c r="TWS78" s="107"/>
      <c r="TWT78" s="107"/>
      <c r="TWU78" s="107"/>
      <c r="TWV78" s="107"/>
      <c r="TWW78" s="107"/>
      <c r="TWX78" s="107"/>
      <c r="TWY78" s="107"/>
      <c r="TWZ78" s="107"/>
      <c r="TXA78" s="107"/>
      <c r="TXB78" s="107"/>
      <c r="TXC78" s="107"/>
      <c r="TXD78" s="107"/>
      <c r="TXE78" s="107"/>
      <c r="TXF78" s="107"/>
      <c r="TXG78" s="107"/>
      <c r="TXH78" s="107"/>
      <c r="TXI78" s="107"/>
      <c r="TXJ78" s="107"/>
      <c r="TXK78" s="107"/>
      <c r="TXL78" s="107"/>
      <c r="TXM78" s="107"/>
      <c r="TXN78" s="107"/>
      <c r="TXO78" s="107"/>
      <c r="TXP78" s="107"/>
      <c r="TXQ78" s="107"/>
      <c r="TXR78" s="107"/>
      <c r="TXS78" s="107"/>
      <c r="TXT78" s="107"/>
      <c r="TXU78" s="107"/>
      <c r="TXV78" s="107"/>
      <c r="TXW78" s="107"/>
      <c r="TXX78" s="107"/>
      <c r="TXY78" s="107"/>
      <c r="TXZ78" s="107"/>
      <c r="TYA78" s="107"/>
      <c r="TYB78" s="107"/>
      <c r="TYC78" s="107"/>
      <c r="TYD78" s="107"/>
      <c r="TYE78" s="107"/>
      <c r="TYF78" s="107"/>
      <c r="TYG78" s="107"/>
      <c r="TYH78" s="107"/>
      <c r="TYI78" s="107"/>
      <c r="TYJ78" s="107"/>
      <c r="TYK78" s="107"/>
      <c r="TYL78" s="107"/>
      <c r="TYM78" s="107"/>
      <c r="TYN78" s="107"/>
      <c r="TYO78" s="107"/>
      <c r="TYP78" s="107"/>
      <c r="TYQ78" s="107"/>
      <c r="TYR78" s="107"/>
      <c r="TYS78" s="107"/>
      <c r="TYT78" s="107"/>
      <c r="TYU78" s="107"/>
      <c r="TYV78" s="107"/>
      <c r="TYW78" s="107"/>
      <c r="TYX78" s="107"/>
      <c r="TYY78" s="107"/>
      <c r="TYZ78" s="107"/>
      <c r="TZA78" s="107"/>
      <c r="TZB78" s="107"/>
      <c r="TZC78" s="107"/>
      <c r="TZD78" s="107"/>
      <c r="TZE78" s="107"/>
      <c r="TZF78" s="107"/>
      <c r="TZG78" s="107"/>
      <c r="TZH78" s="107"/>
      <c r="TZI78" s="107"/>
      <c r="TZJ78" s="107"/>
      <c r="TZK78" s="107"/>
      <c r="TZL78" s="107"/>
      <c r="TZM78" s="107"/>
      <c r="TZN78" s="107"/>
      <c r="TZO78" s="107"/>
      <c r="TZP78" s="107"/>
      <c r="TZQ78" s="107"/>
      <c r="TZR78" s="107"/>
      <c r="TZS78" s="107"/>
      <c r="TZT78" s="107"/>
      <c r="TZU78" s="107"/>
      <c r="TZV78" s="107"/>
      <c r="TZW78" s="107"/>
      <c r="TZX78" s="107"/>
      <c r="TZY78" s="107"/>
      <c r="TZZ78" s="107"/>
      <c r="UAA78" s="107"/>
      <c r="UAB78" s="107"/>
      <c r="UAC78" s="107"/>
      <c r="UAD78" s="107"/>
      <c r="UAE78" s="107"/>
      <c r="UAF78" s="107"/>
      <c r="UAG78" s="107"/>
      <c r="UAH78" s="107"/>
      <c r="UAI78" s="107"/>
      <c r="UAJ78" s="107"/>
      <c r="UAK78" s="107"/>
      <c r="UAL78" s="107"/>
      <c r="UAM78" s="107"/>
      <c r="UAN78" s="107"/>
      <c r="UAO78" s="107"/>
      <c r="UAP78" s="107"/>
      <c r="UAQ78" s="107"/>
      <c r="UAR78" s="107"/>
      <c r="UAS78" s="107"/>
      <c r="UAT78" s="107"/>
      <c r="UAU78" s="107"/>
      <c r="UAV78" s="107"/>
      <c r="UAW78" s="107"/>
      <c r="UAX78" s="107"/>
      <c r="UAY78" s="107"/>
      <c r="UAZ78" s="107"/>
      <c r="UBA78" s="107"/>
      <c r="UBB78" s="107"/>
      <c r="UBC78" s="107"/>
      <c r="UBD78" s="107"/>
      <c r="UBE78" s="107"/>
      <c r="UBF78" s="107"/>
      <c r="UBG78" s="107"/>
      <c r="UBH78" s="107"/>
      <c r="UBI78" s="107"/>
      <c r="UBJ78" s="107"/>
      <c r="UBK78" s="107"/>
      <c r="UBL78" s="107"/>
      <c r="UBM78" s="107"/>
      <c r="UBN78" s="107"/>
      <c r="UBO78" s="107"/>
      <c r="UBP78" s="107"/>
      <c r="UBQ78" s="107"/>
      <c r="UBR78" s="107"/>
      <c r="UBS78" s="107"/>
      <c r="UBT78" s="107"/>
      <c r="UBU78" s="107"/>
      <c r="UBV78" s="107"/>
      <c r="UBW78" s="107"/>
      <c r="UBX78" s="107"/>
      <c r="UBY78" s="107"/>
      <c r="UBZ78" s="107"/>
      <c r="UCA78" s="107"/>
      <c r="UCB78" s="107"/>
      <c r="UCC78" s="107"/>
      <c r="UCD78" s="107"/>
      <c r="UCE78" s="107"/>
      <c r="UCF78" s="107"/>
      <c r="UCG78" s="107"/>
      <c r="UCH78" s="107"/>
      <c r="UCI78" s="107"/>
      <c r="UCJ78" s="107"/>
      <c r="UCK78" s="107"/>
      <c r="UCL78" s="107"/>
      <c r="UCM78" s="107"/>
      <c r="UCN78" s="107"/>
      <c r="UCO78" s="107"/>
      <c r="UCP78" s="107"/>
      <c r="UCQ78" s="107"/>
      <c r="UCR78" s="107"/>
      <c r="UCS78" s="107"/>
      <c r="UCT78" s="107"/>
      <c r="UCU78" s="107"/>
      <c r="UCV78" s="107"/>
      <c r="UCW78" s="107"/>
      <c r="UCX78" s="107"/>
      <c r="UCY78" s="107"/>
      <c r="UCZ78" s="107"/>
      <c r="UDA78" s="107"/>
      <c r="UDB78" s="107"/>
      <c r="UDC78" s="107"/>
      <c r="UDD78" s="107"/>
      <c r="UDE78" s="107"/>
      <c r="UDF78" s="107"/>
      <c r="UDG78" s="107"/>
      <c r="UDH78" s="107"/>
      <c r="UDI78" s="107"/>
      <c r="UDJ78" s="107"/>
      <c r="UDK78" s="107"/>
      <c r="UDL78" s="107"/>
      <c r="UDM78" s="107"/>
      <c r="UDN78" s="107"/>
      <c r="UDO78" s="107"/>
      <c r="UDP78" s="107"/>
      <c r="UDQ78" s="107"/>
      <c r="UDR78" s="107"/>
      <c r="UDS78" s="107"/>
      <c r="UDT78" s="107"/>
      <c r="UDU78" s="107"/>
      <c r="UDV78" s="107"/>
      <c r="UDW78" s="107"/>
      <c r="UDX78" s="107"/>
      <c r="UDY78" s="107"/>
      <c r="UDZ78" s="107"/>
      <c r="UEA78" s="107"/>
      <c r="UEB78" s="107"/>
      <c r="UEC78" s="107"/>
      <c r="UED78" s="107"/>
      <c r="UEE78" s="107"/>
      <c r="UEF78" s="107"/>
      <c r="UEG78" s="107"/>
      <c r="UEH78" s="107"/>
      <c r="UEI78" s="107"/>
      <c r="UEJ78" s="107"/>
      <c r="UEK78" s="107"/>
      <c r="UEL78" s="107"/>
      <c r="UEM78" s="107"/>
      <c r="UEN78" s="107"/>
      <c r="UEO78" s="107"/>
      <c r="UEP78" s="107"/>
      <c r="UEQ78" s="107"/>
      <c r="UER78" s="107"/>
      <c r="UES78" s="107"/>
      <c r="UET78" s="107"/>
      <c r="UEU78" s="107"/>
      <c r="UEV78" s="107"/>
      <c r="UEW78" s="107"/>
      <c r="UEX78" s="107"/>
      <c r="UEY78" s="107"/>
      <c r="UEZ78" s="107"/>
      <c r="UFA78" s="107"/>
      <c r="UFB78" s="107"/>
      <c r="UFC78" s="107"/>
      <c r="UFD78" s="107"/>
      <c r="UFE78" s="107"/>
      <c r="UFF78" s="107"/>
      <c r="UFG78" s="107"/>
      <c r="UFH78" s="107"/>
      <c r="UFI78" s="107"/>
      <c r="UFJ78" s="107"/>
      <c r="UFK78" s="107"/>
      <c r="UFL78" s="107"/>
      <c r="UFM78" s="107"/>
      <c r="UFN78" s="107"/>
      <c r="UFO78" s="107"/>
      <c r="UFP78" s="107"/>
      <c r="UFQ78" s="107"/>
      <c r="UFR78" s="107"/>
      <c r="UFS78" s="107"/>
      <c r="UFT78" s="107"/>
      <c r="UFU78" s="107"/>
      <c r="UFV78" s="107"/>
      <c r="UFW78" s="107"/>
      <c r="UFX78" s="107"/>
      <c r="UFY78" s="107"/>
      <c r="UFZ78" s="107"/>
      <c r="UGA78" s="107"/>
      <c r="UGB78" s="107"/>
      <c r="UGC78" s="107"/>
      <c r="UGD78" s="107"/>
      <c r="UGE78" s="107"/>
      <c r="UGF78" s="107"/>
      <c r="UGG78" s="107"/>
      <c r="UGH78" s="107"/>
      <c r="UGI78" s="107"/>
      <c r="UGJ78" s="107"/>
      <c r="UGK78" s="107"/>
      <c r="UGL78" s="107"/>
      <c r="UGM78" s="107"/>
      <c r="UGN78" s="107"/>
      <c r="UGO78" s="107"/>
      <c r="UGP78" s="107"/>
      <c r="UGQ78" s="107"/>
      <c r="UGR78" s="107"/>
      <c r="UGS78" s="107"/>
      <c r="UGT78" s="107"/>
      <c r="UGU78" s="107"/>
      <c r="UGV78" s="107"/>
      <c r="UGW78" s="107"/>
      <c r="UGX78" s="107"/>
      <c r="UGY78" s="107"/>
      <c r="UGZ78" s="107"/>
      <c r="UHA78" s="107"/>
      <c r="UHB78" s="107"/>
      <c r="UHC78" s="107"/>
      <c r="UHD78" s="107"/>
      <c r="UHE78" s="107"/>
      <c r="UHF78" s="107"/>
      <c r="UHG78" s="107"/>
      <c r="UHH78" s="107"/>
      <c r="UHI78" s="107"/>
      <c r="UHJ78" s="107"/>
      <c r="UHK78" s="107"/>
      <c r="UHL78" s="107"/>
      <c r="UHM78" s="107"/>
      <c r="UHN78" s="107"/>
      <c r="UHO78" s="107"/>
      <c r="UHP78" s="107"/>
      <c r="UHQ78" s="107"/>
      <c r="UHR78" s="107"/>
      <c r="UHS78" s="107"/>
      <c r="UHT78" s="107"/>
      <c r="UHU78" s="107"/>
      <c r="UHV78" s="107"/>
      <c r="UHW78" s="107"/>
      <c r="UHX78" s="107"/>
      <c r="UHY78" s="107"/>
      <c r="UHZ78" s="107"/>
      <c r="UIA78" s="107"/>
      <c r="UIB78" s="107"/>
      <c r="UIC78" s="107"/>
      <c r="UID78" s="107"/>
      <c r="UIE78" s="107"/>
      <c r="UIF78" s="107"/>
      <c r="UIG78" s="107"/>
      <c r="UIH78" s="107"/>
      <c r="UII78" s="107"/>
      <c r="UIJ78" s="107"/>
      <c r="UIK78" s="107"/>
      <c r="UIL78" s="107"/>
      <c r="UIM78" s="107"/>
      <c r="UIN78" s="107"/>
      <c r="UIO78" s="107"/>
      <c r="UIP78" s="107"/>
      <c r="UIQ78" s="107"/>
      <c r="UIR78" s="107"/>
      <c r="UIS78" s="107"/>
      <c r="UIT78" s="107"/>
      <c r="UIU78" s="107"/>
      <c r="UIV78" s="107"/>
      <c r="UIW78" s="107"/>
      <c r="UIX78" s="107"/>
      <c r="UIY78" s="107"/>
      <c r="UIZ78" s="107"/>
      <c r="UJA78" s="107"/>
      <c r="UJB78" s="107"/>
      <c r="UJC78" s="107"/>
      <c r="UJD78" s="107"/>
      <c r="UJE78" s="107"/>
      <c r="UJF78" s="107"/>
      <c r="UJG78" s="107"/>
      <c r="UJH78" s="107"/>
      <c r="UJI78" s="107"/>
      <c r="UJJ78" s="107"/>
      <c r="UJK78" s="107"/>
      <c r="UJL78" s="107"/>
      <c r="UJM78" s="107"/>
      <c r="UJN78" s="107"/>
      <c r="UJO78" s="107"/>
      <c r="UJP78" s="107"/>
      <c r="UJQ78" s="107"/>
      <c r="UJR78" s="107"/>
      <c r="UJS78" s="107"/>
      <c r="UJT78" s="107"/>
      <c r="UJU78" s="107"/>
      <c r="UJV78" s="107"/>
      <c r="UJW78" s="107"/>
      <c r="UJX78" s="107"/>
      <c r="UJY78" s="107"/>
      <c r="UJZ78" s="107"/>
      <c r="UKA78" s="107"/>
      <c r="UKB78" s="107"/>
      <c r="UKC78" s="107"/>
      <c r="UKD78" s="107"/>
      <c r="UKE78" s="107"/>
      <c r="UKF78" s="107"/>
      <c r="UKG78" s="107"/>
      <c r="UKH78" s="107"/>
      <c r="UKI78" s="107"/>
      <c r="UKJ78" s="107"/>
      <c r="UKK78" s="107"/>
      <c r="UKL78" s="107"/>
      <c r="UKM78" s="107"/>
      <c r="UKN78" s="107"/>
      <c r="UKO78" s="107"/>
      <c r="UKP78" s="107"/>
      <c r="UKQ78" s="107"/>
      <c r="UKR78" s="107"/>
      <c r="UKS78" s="107"/>
      <c r="UKT78" s="107"/>
      <c r="UKU78" s="107"/>
      <c r="UKV78" s="107"/>
      <c r="UKW78" s="107"/>
      <c r="UKX78" s="107"/>
      <c r="UKY78" s="107"/>
      <c r="UKZ78" s="107"/>
      <c r="ULA78" s="107"/>
      <c r="ULB78" s="107"/>
      <c r="ULC78" s="107"/>
      <c r="ULD78" s="107"/>
      <c r="ULE78" s="107"/>
      <c r="ULF78" s="107"/>
      <c r="ULG78" s="107"/>
      <c r="ULH78" s="107"/>
      <c r="ULI78" s="107"/>
      <c r="ULJ78" s="107"/>
      <c r="ULK78" s="107"/>
      <c r="ULL78" s="107"/>
      <c r="ULM78" s="107"/>
      <c r="ULN78" s="107"/>
      <c r="ULO78" s="107"/>
      <c r="ULP78" s="107"/>
      <c r="ULQ78" s="107"/>
      <c r="ULR78" s="107"/>
      <c r="ULS78" s="107"/>
      <c r="ULT78" s="107"/>
      <c r="ULU78" s="107"/>
      <c r="ULV78" s="107"/>
      <c r="ULW78" s="107"/>
      <c r="ULX78" s="107"/>
      <c r="ULY78" s="107"/>
      <c r="ULZ78" s="107"/>
      <c r="UMA78" s="107"/>
      <c r="UMB78" s="107"/>
      <c r="UMC78" s="107"/>
      <c r="UMD78" s="107"/>
      <c r="UME78" s="107"/>
      <c r="UMF78" s="107"/>
      <c r="UMG78" s="107"/>
      <c r="UMH78" s="107"/>
      <c r="UMI78" s="107"/>
      <c r="UMJ78" s="107"/>
      <c r="UMK78" s="107"/>
      <c r="UML78" s="107"/>
      <c r="UMM78" s="107"/>
      <c r="UMN78" s="107"/>
      <c r="UMO78" s="107"/>
      <c r="UMP78" s="107"/>
      <c r="UMQ78" s="107"/>
      <c r="UMR78" s="107"/>
      <c r="UMS78" s="107"/>
      <c r="UMT78" s="107"/>
      <c r="UMU78" s="107"/>
      <c r="UMV78" s="107"/>
      <c r="UMW78" s="107"/>
      <c r="UMX78" s="107"/>
      <c r="UMY78" s="107"/>
      <c r="UMZ78" s="107"/>
      <c r="UNA78" s="107"/>
      <c r="UNB78" s="107"/>
      <c r="UNC78" s="107"/>
      <c r="UND78" s="107"/>
      <c r="UNE78" s="107"/>
      <c r="UNF78" s="107"/>
      <c r="UNG78" s="107"/>
      <c r="UNH78" s="107"/>
      <c r="UNI78" s="107"/>
      <c r="UNJ78" s="107"/>
      <c r="UNK78" s="107"/>
      <c r="UNL78" s="107"/>
      <c r="UNM78" s="107"/>
      <c r="UNN78" s="107"/>
      <c r="UNO78" s="107"/>
      <c r="UNP78" s="107"/>
      <c r="UNQ78" s="107"/>
      <c r="UNR78" s="107"/>
      <c r="UNS78" s="107"/>
      <c r="UNT78" s="107"/>
      <c r="UNU78" s="107"/>
      <c r="UNV78" s="107"/>
      <c r="UNW78" s="107"/>
      <c r="UNX78" s="107"/>
      <c r="UNY78" s="107"/>
      <c r="UNZ78" s="107"/>
      <c r="UOA78" s="107"/>
      <c r="UOB78" s="107"/>
      <c r="UOC78" s="107"/>
      <c r="UOD78" s="107"/>
      <c r="UOE78" s="107"/>
      <c r="UOF78" s="107"/>
      <c r="UOG78" s="107"/>
      <c r="UOH78" s="107"/>
      <c r="UOI78" s="107"/>
      <c r="UOJ78" s="107"/>
      <c r="UOK78" s="107"/>
      <c r="UOL78" s="107"/>
      <c r="UOM78" s="107"/>
      <c r="UON78" s="107"/>
      <c r="UOO78" s="107"/>
      <c r="UOP78" s="107"/>
      <c r="UOQ78" s="107"/>
      <c r="UOR78" s="107"/>
      <c r="UOS78" s="107"/>
      <c r="UOT78" s="107"/>
      <c r="UOU78" s="107"/>
      <c r="UOV78" s="107"/>
      <c r="UOW78" s="107"/>
      <c r="UOX78" s="107"/>
      <c r="UOY78" s="107"/>
      <c r="UOZ78" s="107"/>
      <c r="UPA78" s="107"/>
      <c r="UPB78" s="107"/>
      <c r="UPC78" s="107"/>
      <c r="UPD78" s="107"/>
      <c r="UPE78" s="107"/>
      <c r="UPF78" s="107"/>
      <c r="UPG78" s="107"/>
      <c r="UPH78" s="107"/>
      <c r="UPI78" s="107"/>
      <c r="UPJ78" s="107"/>
      <c r="UPK78" s="107"/>
      <c r="UPL78" s="107"/>
      <c r="UPM78" s="107"/>
      <c r="UPN78" s="107"/>
      <c r="UPO78" s="107"/>
      <c r="UPP78" s="107"/>
      <c r="UPQ78" s="107"/>
      <c r="UPR78" s="107"/>
      <c r="UPS78" s="107"/>
      <c r="UPT78" s="107"/>
      <c r="UPU78" s="107"/>
      <c r="UPV78" s="107"/>
      <c r="UPW78" s="107"/>
      <c r="UPX78" s="107"/>
      <c r="UPY78" s="107"/>
      <c r="UPZ78" s="107"/>
      <c r="UQA78" s="107"/>
      <c r="UQB78" s="107"/>
      <c r="UQC78" s="107"/>
      <c r="UQD78" s="107"/>
      <c r="UQE78" s="107"/>
      <c r="UQF78" s="107"/>
      <c r="UQG78" s="107"/>
      <c r="UQH78" s="107"/>
      <c r="UQI78" s="107"/>
      <c r="UQJ78" s="107"/>
      <c r="UQK78" s="107"/>
      <c r="UQL78" s="107"/>
      <c r="UQM78" s="107"/>
      <c r="UQN78" s="107"/>
      <c r="UQO78" s="107"/>
      <c r="UQP78" s="107"/>
      <c r="UQQ78" s="107"/>
      <c r="UQR78" s="107"/>
      <c r="UQS78" s="107"/>
      <c r="UQT78" s="107"/>
      <c r="UQU78" s="107"/>
      <c r="UQV78" s="107"/>
      <c r="UQW78" s="107"/>
      <c r="UQX78" s="107"/>
      <c r="UQY78" s="107"/>
      <c r="UQZ78" s="107"/>
      <c r="URA78" s="107"/>
      <c r="URB78" s="107"/>
      <c r="URC78" s="107"/>
      <c r="URD78" s="107"/>
      <c r="URE78" s="107"/>
      <c r="URF78" s="107"/>
      <c r="URG78" s="107"/>
      <c r="URH78" s="107"/>
      <c r="URI78" s="107"/>
      <c r="URJ78" s="107"/>
      <c r="URK78" s="107"/>
      <c r="URL78" s="107"/>
      <c r="URM78" s="107"/>
      <c r="URN78" s="107"/>
      <c r="URO78" s="107"/>
      <c r="URP78" s="107"/>
      <c r="URQ78" s="107"/>
      <c r="URR78" s="107"/>
      <c r="URS78" s="107"/>
      <c r="URT78" s="107"/>
      <c r="URU78" s="107"/>
      <c r="URV78" s="107"/>
      <c r="URW78" s="107"/>
      <c r="URX78" s="107"/>
      <c r="URY78" s="107"/>
      <c r="URZ78" s="107"/>
      <c r="USA78" s="107"/>
      <c r="USB78" s="107"/>
      <c r="USC78" s="107"/>
      <c r="USD78" s="107"/>
      <c r="USE78" s="107"/>
      <c r="USF78" s="107"/>
      <c r="USG78" s="107"/>
      <c r="USH78" s="107"/>
      <c r="USI78" s="107"/>
      <c r="USJ78" s="107"/>
      <c r="USK78" s="107"/>
      <c r="USL78" s="107"/>
      <c r="USM78" s="107"/>
      <c r="USN78" s="107"/>
      <c r="USO78" s="107"/>
      <c r="USP78" s="107"/>
      <c r="USQ78" s="107"/>
      <c r="USR78" s="107"/>
      <c r="USS78" s="107"/>
      <c r="UST78" s="107"/>
      <c r="USU78" s="107"/>
      <c r="USV78" s="107"/>
      <c r="USW78" s="107"/>
      <c r="USX78" s="107"/>
      <c r="USY78" s="107"/>
      <c r="USZ78" s="107"/>
      <c r="UTA78" s="107"/>
      <c r="UTB78" s="107"/>
      <c r="UTC78" s="107"/>
      <c r="UTD78" s="107"/>
      <c r="UTE78" s="107"/>
      <c r="UTF78" s="107"/>
      <c r="UTG78" s="107"/>
      <c r="UTH78" s="107"/>
      <c r="UTI78" s="107"/>
      <c r="UTJ78" s="107"/>
      <c r="UTK78" s="107"/>
      <c r="UTL78" s="107"/>
      <c r="UTM78" s="107"/>
      <c r="UTN78" s="107"/>
      <c r="UTO78" s="107"/>
      <c r="UTP78" s="107"/>
      <c r="UTQ78" s="107"/>
      <c r="UTR78" s="107"/>
      <c r="UTS78" s="107"/>
      <c r="UTT78" s="107"/>
      <c r="UTU78" s="107"/>
      <c r="UTV78" s="107"/>
      <c r="UTW78" s="107"/>
      <c r="UTX78" s="107"/>
      <c r="UTY78" s="107"/>
      <c r="UTZ78" s="107"/>
      <c r="UUA78" s="107"/>
      <c r="UUB78" s="107"/>
      <c r="UUC78" s="107"/>
      <c r="UUD78" s="107"/>
      <c r="UUE78" s="107"/>
      <c r="UUF78" s="107"/>
      <c r="UUG78" s="107"/>
      <c r="UUH78" s="107"/>
      <c r="UUI78" s="107"/>
      <c r="UUJ78" s="107"/>
      <c r="UUK78" s="107"/>
      <c r="UUL78" s="107"/>
      <c r="UUM78" s="107"/>
      <c r="UUN78" s="107"/>
      <c r="UUO78" s="107"/>
      <c r="UUP78" s="107"/>
      <c r="UUQ78" s="107"/>
      <c r="UUR78" s="107"/>
      <c r="UUS78" s="107"/>
      <c r="UUT78" s="107"/>
      <c r="UUU78" s="107"/>
      <c r="UUV78" s="107"/>
      <c r="UUW78" s="107"/>
      <c r="UUX78" s="107"/>
      <c r="UUY78" s="107"/>
      <c r="UUZ78" s="107"/>
      <c r="UVA78" s="107"/>
      <c r="UVB78" s="107"/>
      <c r="UVC78" s="107"/>
      <c r="UVD78" s="107"/>
      <c r="UVE78" s="107"/>
      <c r="UVF78" s="107"/>
      <c r="UVG78" s="107"/>
      <c r="UVH78" s="107"/>
      <c r="UVI78" s="107"/>
      <c r="UVJ78" s="107"/>
      <c r="UVK78" s="107"/>
      <c r="UVL78" s="107"/>
      <c r="UVM78" s="107"/>
      <c r="UVN78" s="107"/>
      <c r="UVO78" s="107"/>
      <c r="UVP78" s="107"/>
      <c r="UVQ78" s="107"/>
      <c r="UVR78" s="107"/>
      <c r="UVS78" s="107"/>
      <c r="UVT78" s="107"/>
      <c r="UVU78" s="107"/>
      <c r="UVV78" s="107"/>
      <c r="UVW78" s="107"/>
      <c r="UVX78" s="107"/>
      <c r="UVY78" s="107"/>
      <c r="UVZ78" s="107"/>
      <c r="UWA78" s="107"/>
      <c r="UWB78" s="107"/>
      <c r="UWC78" s="107"/>
      <c r="UWD78" s="107"/>
      <c r="UWE78" s="107"/>
      <c r="UWF78" s="107"/>
      <c r="UWG78" s="107"/>
      <c r="UWH78" s="107"/>
      <c r="UWI78" s="107"/>
      <c r="UWJ78" s="107"/>
      <c r="UWK78" s="107"/>
      <c r="UWL78" s="107"/>
      <c r="UWM78" s="107"/>
      <c r="UWN78" s="107"/>
      <c r="UWO78" s="107"/>
      <c r="UWP78" s="107"/>
      <c r="UWQ78" s="107"/>
      <c r="UWR78" s="107"/>
      <c r="UWS78" s="107"/>
      <c r="UWT78" s="107"/>
      <c r="UWU78" s="107"/>
      <c r="UWV78" s="107"/>
      <c r="UWW78" s="107"/>
      <c r="UWX78" s="107"/>
      <c r="UWY78" s="107"/>
      <c r="UWZ78" s="107"/>
      <c r="UXA78" s="107"/>
      <c r="UXB78" s="107"/>
      <c r="UXC78" s="107"/>
      <c r="UXD78" s="107"/>
      <c r="UXE78" s="107"/>
      <c r="UXF78" s="107"/>
      <c r="UXG78" s="107"/>
      <c r="UXH78" s="107"/>
      <c r="UXI78" s="107"/>
      <c r="UXJ78" s="107"/>
      <c r="UXK78" s="107"/>
      <c r="UXL78" s="107"/>
      <c r="UXM78" s="107"/>
      <c r="UXN78" s="107"/>
      <c r="UXO78" s="107"/>
      <c r="UXP78" s="107"/>
      <c r="UXQ78" s="107"/>
      <c r="UXR78" s="107"/>
      <c r="UXS78" s="107"/>
      <c r="UXT78" s="107"/>
      <c r="UXU78" s="107"/>
      <c r="UXV78" s="107"/>
      <c r="UXW78" s="107"/>
      <c r="UXX78" s="107"/>
      <c r="UXY78" s="107"/>
      <c r="UXZ78" s="107"/>
      <c r="UYA78" s="107"/>
      <c r="UYB78" s="107"/>
      <c r="UYC78" s="107"/>
      <c r="UYD78" s="107"/>
      <c r="UYE78" s="107"/>
      <c r="UYF78" s="107"/>
      <c r="UYG78" s="107"/>
      <c r="UYH78" s="107"/>
      <c r="UYI78" s="107"/>
      <c r="UYJ78" s="107"/>
      <c r="UYK78" s="107"/>
      <c r="UYL78" s="107"/>
      <c r="UYM78" s="107"/>
      <c r="UYN78" s="107"/>
      <c r="UYO78" s="107"/>
      <c r="UYP78" s="107"/>
      <c r="UYQ78" s="107"/>
      <c r="UYR78" s="107"/>
      <c r="UYS78" s="107"/>
      <c r="UYT78" s="107"/>
      <c r="UYU78" s="107"/>
      <c r="UYV78" s="107"/>
      <c r="UYW78" s="107"/>
      <c r="UYX78" s="107"/>
      <c r="UYY78" s="107"/>
      <c r="UYZ78" s="107"/>
      <c r="UZA78" s="107"/>
      <c r="UZB78" s="107"/>
      <c r="UZC78" s="107"/>
      <c r="UZD78" s="107"/>
      <c r="UZE78" s="107"/>
      <c r="UZF78" s="107"/>
      <c r="UZG78" s="107"/>
      <c r="UZH78" s="107"/>
      <c r="UZI78" s="107"/>
      <c r="UZJ78" s="107"/>
      <c r="UZK78" s="107"/>
      <c r="UZL78" s="107"/>
      <c r="UZM78" s="107"/>
      <c r="UZN78" s="107"/>
      <c r="UZO78" s="107"/>
      <c r="UZP78" s="107"/>
      <c r="UZQ78" s="107"/>
      <c r="UZR78" s="107"/>
      <c r="UZS78" s="107"/>
      <c r="UZT78" s="107"/>
      <c r="UZU78" s="107"/>
      <c r="UZV78" s="107"/>
      <c r="UZW78" s="107"/>
      <c r="UZX78" s="107"/>
      <c r="UZY78" s="107"/>
      <c r="UZZ78" s="107"/>
      <c r="VAA78" s="107"/>
      <c r="VAB78" s="107"/>
      <c r="VAC78" s="107"/>
      <c r="VAD78" s="107"/>
      <c r="VAE78" s="107"/>
      <c r="VAF78" s="107"/>
      <c r="VAG78" s="107"/>
      <c r="VAH78" s="107"/>
      <c r="VAI78" s="107"/>
      <c r="VAJ78" s="107"/>
      <c r="VAK78" s="107"/>
      <c r="VAL78" s="107"/>
      <c r="VAM78" s="107"/>
      <c r="VAN78" s="107"/>
      <c r="VAO78" s="107"/>
      <c r="VAP78" s="107"/>
      <c r="VAQ78" s="107"/>
      <c r="VAR78" s="107"/>
      <c r="VAS78" s="107"/>
      <c r="VAT78" s="107"/>
      <c r="VAU78" s="107"/>
      <c r="VAV78" s="107"/>
      <c r="VAW78" s="107"/>
      <c r="VAX78" s="107"/>
      <c r="VAY78" s="107"/>
      <c r="VAZ78" s="107"/>
      <c r="VBA78" s="107"/>
      <c r="VBB78" s="107"/>
      <c r="VBC78" s="107"/>
      <c r="VBD78" s="107"/>
      <c r="VBE78" s="107"/>
      <c r="VBF78" s="107"/>
      <c r="VBG78" s="107"/>
      <c r="VBH78" s="107"/>
      <c r="VBI78" s="107"/>
      <c r="VBJ78" s="107"/>
      <c r="VBK78" s="107"/>
      <c r="VBL78" s="107"/>
      <c r="VBM78" s="107"/>
      <c r="VBN78" s="107"/>
      <c r="VBO78" s="107"/>
      <c r="VBP78" s="107"/>
      <c r="VBQ78" s="107"/>
      <c r="VBR78" s="107"/>
      <c r="VBS78" s="107"/>
      <c r="VBT78" s="107"/>
      <c r="VBU78" s="107"/>
      <c r="VBV78" s="107"/>
      <c r="VBW78" s="107"/>
      <c r="VBX78" s="107"/>
      <c r="VBY78" s="107"/>
      <c r="VBZ78" s="107"/>
      <c r="VCA78" s="107"/>
      <c r="VCB78" s="107"/>
      <c r="VCC78" s="107"/>
      <c r="VCD78" s="107"/>
      <c r="VCE78" s="107"/>
      <c r="VCF78" s="107"/>
      <c r="VCG78" s="107"/>
      <c r="VCH78" s="107"/>
      <c r="VCI78" s="107"/>
      <c r="VCJ78" s="107"/>
      <c r="VCK78" s="107"/>
      <c r="VCL78" s="107"/>
      <c r="VCM78" s="107"/>
      <c r="VCN78" s="107"/>
      <c r="VCO78" s="107"/>
      <c r="VCP78" s="107"/>
      <c r="VCQ78" s="107"/>
      <c r="VCR78" s="107"/>
      <c r="VCS78" s="107"/>
      <c r="VCT78" s="107"/>
      <c r="VCU78" s="107"/>
      <c r="VCV78" s="107"/>
      <c r="VCW78" s="107"/>
      <c r="VCX78" s="107"/>
      <c r="VCY78" s="107"/>
      <c r="VCZ78" s="107"/>
      <c r="VDA78" s="107"/>
      <c r="VDB78" s="107"/>
      <c r="VDC78" s="107"/>
      <c r="VDD78" s="107"/>
      <c r="VDE78" s="107"/>
      <c r="VDF78" s="107"/>
      <c r="VDG78" s="107"/>
      <c r="VDH78" s="107"/>
      <c r="VDI78" s="107"/>
      <c r="VDJ78" s="107"/>
      <c r="VDK78" s="107"/>
      <c r="VDL78" s="107"/>
      <c r="VDM78" s="107"/>
      <c r="VDN78" s="107"/>
      <c r="VDO78" s="107"/>
      <c r="VDP78" s="107"/>
      <c r="VDQ78" s="107"/>
      <c r="VDR78" s="107"/>
      <c r="VDS78" s="107"/>
      <c r="VDT78" s="107"/>
      <c r="VDU78" s="107"/>
      <c r="VDV78" s="107"/>
      <c r="VDW78" s="107"/>
      <c r="VDX78" s="107"/>
      <c r="VDY78" s="107"/>
      <c r="VDZ78" s="107"/>
      <c r="VEA78" s="107"/>
      <c r="VEB78" s="107"/>
      <c r="VEC78" s="107"/>
      <c r="VED78" s="107"/>
      <c r="VEE78" s="107"/>
      <c r="VEF78" s="107"/>
      <c r="VEG78" s="107"/>
      <c r="VEH78" s="107"/>
      <c r="VEI78" s="107"/>
      <c r="VEJ78" s="107"/>
      <c r="VEK78" s="107"/>
      <c r="VEL78" s="107"/>
      <c r="VEM78" s="107"/>
      <c r="VEN78" s="107"/>
      <c r="VEO78" s="107"/>
      <c r="VEP78" s="107"/>
      <c r="VEQ78" s="107"/>
      <c r="VER78" s="107"/>
      <c r="VES78" s="107"/>
      <c r="VET78" s="107"/>
      <c r="VEU78" s="107"/>
      <c r="VEV78" s="107"/>
      <c r="VEW78" s="107"/>
      <c r="VEX78" s="107"/>
      <c r="VEY78" s="107"/>
      <c r="VEZ78" s="107"/>
      <c r="VFA78" s="107"/>
      <c r="VFB78" s="107"/>
      <c r="VFC78" s="107"/>
      <c r="VFD78" s="107"/>
      <c r="VFE78" s="107"/>
      <c r="VFF78" s="107"/>
      <c r="VFG78" s="107"/>
      <c r="VFH78" s="107"/>
      <c r="VFI78" s="107"/>
      <c r="VFJ78" s="107"/>
      <c r="VFK78" s="107"/>
      <c r="VFL78" s="107"/>
      <c r="VFM78" s="107"/>
      <c r="VFN78" s="107"/>
      <c r="VFO78" s="107"/>
      <c r="VFP78" s="107"/>
      <c r="VFQ78" s="107"/>
      <c r="VFR78" s="107"/>
      <c r="VFS78" s="107"/>
      <c r="VFT78" s="107"/>
      <c r="VFU78" s="107"/>
      <c r="VFV78" s="107"/>
      <c r="VFW78" s="107"/>
      <c r="VFX78" s="107"/>
      <c r="VFY78" s="107"/>
      <c r="VFZ78" s="107"/>
      <c r="VGA78" s="107"/>
      <c r="VGB78" s="107"/>
      <c r="VGC78" s="107"/>
      <c r="VGD78" s="107"/>
      <c r="VGE78" s="107"/>
      <c r="VGF78" s="107"/>
      <c r="VGG78" s="107"/>
      <c r="VGH78" s="107"/>
      <c r="VGI78" s="107"/>
      <c r="VGJ78" s="107"/>
      <c r="VGK78" s="107"/>
      <c r="VGL78" s="107"/>
      <c r="VGM78" s="107"/>
      <c r="VGN78" s="107"/>
      <c r="VGO78" s="107"/>
      <c r="VGP78" s="107"/>
      <c r="VGQ78" s="107"/>
      <c r="VGR78" s="107"/>
      <c r="VGS78" s="107"/>
      <c r="VGT78" s="107"/>
      <c r="VGU78" s="107"/>
      <c r="VGV78" s="107"/>
      <c r="VGW78" s="107"/>
      <c r="VGX78" s="107"/>
      <c r="VGY78" s="107"/>
      <c r="VGZ78" s="107"/>
      <c r="VHA78" s="107"/>
      <c r="VHB78" s="107"/>
      <c r="VHC78" s="107"/>
      <c r="VHD78" s="107"/>
      <c r="VHE78" s="107"/>
      <c r="VHF78" s="107"/>
      <c r="VHG78" s="107"/>
      <c r="VHH78" s="107"/>
      <c r="VHI78" s="107"/>
      <c r="VHJ78" s="107"/>
      <c r="VHK78" s="107"/>
      <c r="VHL78" s="107"/>
      <c r="VHM78" s="107"/>
      <c r="VHN78" s="107"/>
      <c r="VHO78" s="107"/>
      <c r="VHP78" s="107"/>
      <c r="VHQ78" s="107"/>
      <c r="VHR78" s="107"/>
      <c r="VHS78" s="107"/>
      <c r="VHT78" s="107"/>
      <c r="VHU78" s="107"/>
      <c r="VHV78" s="107"/>
      <c r="VHW78" s="107"/>
      <c r="VHX78" s="107"/>
      <c r="VHY78" s="107"/>
      <c r="VHZ78" s="107"/>
      <c r="VIA78" s="107"/>
      <c r="VIB78" s="107"/>
      <c r="VIC78" s="107"/>
      <c r="VID78" s="107"/>
      <c r="VIE78" s="107"/>
      <c r="VIF78" s="107"/>
      <c r="VIG78" s="107"/>
      <c r="VIH78" s="107"/>
      <c r="VII78" s="107"/>
      <c r="VIJ78" s="107"/>
      <c r="VIK78" s="107"/>
      <c r="VIL78" s="107"/>
      <c r="VIM78" s="107"/>
      <c r="VIN78" s="107"/>
      <c r="VIO78" s="107"/>
      <c r="VIP78" s="107"/>
      <c r="VIQ78" s="107"/>
      <c r="VIR78" s="107"/>
      <c r="VIS78" s="107"/>
      <c r="VIT78" s="107"/>
      <c r="VIU78" s="107"/>
      <c r="VIV78" s="107"/>
      <c r="VIW78" s="107"/>
      <c r="VIX78" s="107"/>
      <c r="VIY78" s="107"/>
      <c r="VIZ78" s="107"/>
      <c r="VJA78" s="107"/>
      <c r="VJB78" s="107"/>
      <c r="VJC78" s="107"/>
      <c r="VJD78" s="107"/>
      <c r="VJE78" s="107"/>
      <c r="VJF78" s="107"/>
      <c r="VJG78" s="107"/>
      <c r="VJH78" s="107"/>
      <c r="VJI78" s="107"/>
      <c r="VJJ78" s="107"/>
      <c r="VJK78" s="107"/>
      <c r="VJL78" s="107"/>
      <c r="VJM78" s="107"/>
      <c r="VJN78" s="107"/>
      <c r="VJO78" s="107"/>
      <c r="VJP78" s="107"/>
      <c r="VJQ78" s="107"/>
      <c r="VJR78" s="107"/>
      <c r="VJS78" s="107"/>
      <c r="VJT78" s="107"/>
      <c r="VJU78" s="107"/>
      <c r="VJV78" s="107"/>
      <c r="VJW78" s="107"/>
      <c r="VJX78" s="107"/>
      <c r="VJY78" s="107"/>
      <c r="VJZ78" s="107"/>
      <c r="VKA78" s="107"/>
      <c r="VKB78" s="107"/>
      <c r="VKC78" s="107"/>
      <c r="VKD78" s="107"/>
      <c r="VKE78" s="107"/>
      <c r="VKF78" s="107"/>
      <c r="VKG78" s="107"/>
      <c r="VKH78" s="107"/>
      <c r="VKI78" s="107"/>
      <c r="VKJ78" s="107"/>
      <c r="VKK78" s="107"/>
      <c r="VKL78" s="107"/>
      <c r="VKM78" s="107"/>
      <c r="VKN78" s="107"/>
      <c r="VKO78" s="107"/>
      <c r="VKP78" s="107"/>
      <c r="VKQ78" s="107"/>
      <c r="VKR78" s="107"/>
      <c r="VKS78" s="107"/>
      <c r="VKT78" s="107"/>
      <c r="VKU78" s="107"/>
      <c r="VKV78" s="107"/>
      <c r="VKW78" s="107"/>
      <c r="VKX78" s="107"/>
      <c r="VKY78" s="107"/>
      <c r="VKZ78" s="107"/>
      <c r="VLA78" s="107"/>
      <c r="VLB78" s="107"/>
      <c r="VLC78" s="107"/>
      <c r="VLD78" s="107"/>
      <c r="VLE78" s="107"/>
      <c r="VLF78" s="107"/>
      <c r="VLG78" s="107"/>
      <c r="VLH78" s="107"/>
      <c r="VLI78" s="107"/>
      <c r="VLJ78" s="107"/>
      <c r="VLK78" s="107"/>
      <c r="VLL78" s="107"/>
      <c r="VLM78" s="107"/>
      <c r="VLN78" s="107"/>
      <c r="VLO78" s="107"/>
      <c r="VLP78" s="107"/>
      <c r="VLQ78" s="107"/>
      <c r="VLR78" s="107"/>
      <c r="VLS78" s="107"/>
      <c r="VLT78" s="107"/>
      <c r="VLU78" s="107"/>
      <c r="VLV78" s="107"/>
      <c r="VLW78" s="107"/>
      <c r="VLX78" s="107"/>
      <c r="VLY78" s="107"/>
      <c r="VLZ78" s="107"/>
      <c r="VMA78" s="107"/>
      <c r="VMB78" s="107"/>
      <c r="VMC78" s="107"/>
      <c r="VMD78" s="107"/>
      <c r="VME78" s="107"/>
      <c r="VMF78" s="107"/>
      <c r="VMG78" s="107"/>
      <c r="VMH78" s="107"/>
      <c r="VMI78" s="107"/>
      <c r="VMJ78" s="107"/>
      <c r="VMK78" s="107"/>
      <c r="VML78" s="107"/>
      <c r="VMM78" s="107"/>
      <c r="VMN78" s="107"/>
      <c r="VMO78" s="107"/>
      <c r="VMP78" s="107"/>
      <c r="VMQ78" s="107"/>
      <c r="VMR78" s="107"/>
      <c r="VMS78" s="107"/>
      <c r="VMT78" s="107"/>
      <c r="VMU78" s="107"/>
      <c r="VMV78" s="107"/>
      <c r="VMW78" s="107"/>
      <c r="VMX78" s="107"/>
      <c r="VMY78" s="107"/>
      <c r="VMZ78" s="107"/>
      <c r="VNA78" s="107"/>
      <c r="VNB78" s="107"/>
      <c r="VNC78" s="107"/>
      <c r="VND78" s="107"/>
      <c r="VNE78" s="107"/>
      <c r="VNF78" s="107"/>
      <c r="VNG78" s="107"/>
      <c r="VNH78" s="107"/>
      <c r="VNI78" s="107"/>
      <c r="VNJ78" s="107"/>
      <c r="VNK78" s="107"/>
      <c r="VNL78" s="107"/>
      <c r="VNM78" s="107"/>
      <c r="VNN78" s="107"/>
      <c r="VNO78" s="107"/>
      <c r="VNP78" s="107"/>
      <c r="VNQ78" s="107"/>
      <c r="VNR78" s="107"/>
      <c r="VNS78" s="107"/>
      <c r="VNT78" s="107"/>
      <c r="VNU78" s="107"/>
      <c r="VNV78" s="107"/>
      <c r="VNW78" s="107"/>
      <c r="VNX78" s="107"/>
      <c r="VNY78" s="107"/>
      <c r="VNZ78" s="107"/>
      <c r="VOA78" s="107"/>
      <c r="VOB78" s="107"/>
      <c r="VOC78" s="107"/>
      <c r="VOD78" s="107"/>
      <c r="VOE78" s="107"/>
      <c r="VOF78" s="107"/>
      <c r="VOG78" s="107"/>
      <c r="VOH78" s="107"/>
      <c r="VOI78" s="107"/>
      <c r="VOJ78" s="107"/>
      <c r="VOK78" s="107"/>
      <c r="VOL78" s="107"/>
      <c r="VOM78" s="107"/>
      <c r="VON78" s="107"/>
      <c r="VOO78" s="107"/>
      <c r="VOP78" s="107"/>
      <c r="VOQ78" s="107"/>
      <c r="VOR78" s="107"/>
      <c r="VOS78" s="107"/>
      <c r="VOT78" s="107"/>
      <c r="VOU78" s="107"/>
      <c r="VOV78" s="107"/>
      <c r="VOW78" s="107"/>
      <c r="VOX78" s="107"/>
      <c r="VOY78" s="107"/>
      <c r="VOZ78" s="107"/>
      <c r="VPA78" s="107"/>
      <c r="VPB78" s="107"/>
      <c r="VPC78" s="107"/>
      <c r="VPD78" s="107"/>
      <c r="VPE78" s="107"/>
      <c r="VPF78" s="107"/>
      <c r="VPG78" s="107"/>
      <c r="VPH78" s="107"/>
      <c r="VPI78" s="107"/>
      <c r="VPJ78" s="107"/>
      <c r="VPK78" s="107"/>
      <c r="VPL78" s="107"/>
      <c r="VPM78" s="107"/>
      <c r="VPN78" s="107"/>
      <c r="VPO78" s="107"/>
      <c r="VPP78" s="107"/>
      <c r="VPQ78" s="107"/>
      <c r="VPR78" s="107"/>
      <c r="VPS78" s="107"/>
      <c r="VPT78" s="107"/>
      <c r="VPU78" s="107"/>
      <c r="VPV78" s="107"/>
      <c r="VPW78" s="107"/>
      <c r="VPX78" s="107"/>
      <c r="VPY78" s="107"/>
      <c r="VPZ78" s="107"/>
      <c r="VQA78" s="107"/>
      <c r="VQB78" s="107"/>
      <c r="VQC78" s="107"/>
      <c r="VQD78" s="107"/>
      <c r="VQE78" s="107"/>
      <c r="VQF78" s="107"/>
      <c r="VQG78" s="107"/>
      <c r="VQH78" s="107"/>
      <c r="VQI78" s="107"/>
      <c r="VQJ78" s="107"/>
      <c r="VQK78" s="107"/>
      <c r="VQL78" s="107"/>
      <c r="VQM78" s="107"/>
      <c r="VQN78" s="107"/>
      <c r="VQO78" s="107"/>
      <c r="VQP78" s="107"/>
      <c r="VQQ78" s="107"/>
      <c r="VQR78" s="107"/>
      <c r="VQS78" s="107"/>
      <c r="VQT78" s="107"/>
      <c r="VQU78" s="107"/>
      <c r="VQV78" s="107"/>
      <c r="VQW78" s="107"/>
      <c r="VQX78" s="107"/>
      <c r="VQY78" s="107"/>
      <c r="VQZ78" s="107"/>
      <c r="VRA78" s="107"/>
      <c r="VRB78" s="107"/>
      <c r="VRC78" s="107"/>
      <c r="VRD78" s="107"/>
      <c r="VRE78" s="107"/>
      <c r="VRF78" s="107"/>
      <c r="VRG78" s="107"/>
      <c r="VRH78" s="107"/>
      <c r="VRI78" s="107"/>
      <c r="VRJ78" s="107"/>
      <c r="VRK78" s="107"/>
      <c r="VRL78" s="107"/>
      <c r="VRM78" s="107"/>
      <c r="VRN78" s="107"/>
      <c r="VRO78" s="107"/>
      <c r="VRP78" s="107"/>
      <c r="VRQ78" s="107"/>
      <c r="VRR78" s="107"/>
      <c r="VRS78" s="107"/>
      <c r="VRT78" s="107"/>
      <c r="VRU78" s="107"/>
      <c r="VRV78" s="107"/>
      <c r="VRW78" s="107"/>
      <c r="VRX78" s="107"/>
      <c r="VRY78" s="107"/>
      <c r="VRZ78" s="107"/>
      <c r="VSA78" s="107"/>
      <c r="VSB78" s="107"/>
      <c r="VSC78" s="107"/>
      <c r="VSD78" s="107"/>
      <c r="VSE78" s="107"/>
      <c r="VSF78" s="107"/>
      <c r="VSG78" s="107"/>
      <c r="VSH78" s="107"/>
      <c r="VSI78" s="107"/>
      <c r="VSJ78" s="107"/>
      <c r="VSK78" s="107"/>
      <c r="VSL78" s="107"/>
      <c r="VSM78" s="107"/>
      <c r="VSN78" s="107"/>
      <c r="VSO78" s="107"/>
      <c r="VSP78" s="107"/>
      <c r="VSQ78" s="107"/>
      <c r="VSR78" s="107"/>
      <c r="VSS78" s="107"/>
      <c r="VST78" s="107"/>
      <c r="VSU78" s="107"/>
      <c r="VSV78" s="107"/>
      <c r="VSW78" s="107"/>
      <c r="VSX78" s="107"/>
      <c r="VSY78" s="107"/>
      <c r="VSZ78" s="107"/>
      <c r="VTA78" s="107"/>
      <c r="VTB78" s="107"/>
      <c r="VTC78" s="107"/>
      <c r="VTD78" s="107"/>
      <c r="VTE78" s="107"/>
      <c r="VTF78" s="107"/>
      <c r="VTG78" s="107"/>
      <c r="VTH78" s="107"/>
      <c r="VTI78" s="107"/>
      <c r="VTJ78" s="107"/>
      <c r="VTK78" s="107"/>
      <c r="VTL78" s="107"/>
      <c r="VTM78" s="107"/>
      <c r="VTN78" s="107"/>
      <c r="VTO78" s="107"/>
      <c r="VTP78" s="107"/>
      <c r="VTQ78" s="107"/>
      <c r="VTR78" s="107"/>
      <c r="VTS78" s="107"/>
      <c r="VTT78" s="107"/>
      <c r="VTU78" s="107"/>
      <c r="VTV78" s="107"/>
      <c r="VTW78" s="107"/>
      <c r="VTX78" s="107"/>
      <c r="VTY78" s="107"/>
      <c r="VTZ78" s="107"/>
      <c r="VUA78" s="107"/>
      <c r="VUB78" s="107"/>
      <c r="VUC78" s="107"/>
      <c r="VUD78" s="107"/>
      <c r="VUE78" s="107"/>
      <c r="VUF78" s="107"/>
      <c r="VUG78" s="107"/>
      <c r="VUH78" s="107"/>
      <c r="VUI78" s="107"/>
      <c r="VUJ78" s="107"/>
      <c r="VUK78" s="107"/>
      <c r="VUL78" s="107"/>
      <c r="VUM78" s="107"/>
      <c r="VUN78" s="107"/>
      <c r="VUO78" s="107"/>
      <c r="VUP78" s="107"/>
      <c r="VUQ78" s="107"/>
      <c r="VUR78" s="107"/>
      <c r="VUS78" s="107"/>
      <c r="VUT78" s="107"/>
      <c r="VUU78" s="107"/>
      <c r="VUV78" s="107"/>
      <c r="VUW78" s="107"/>
      <c r="VUX78" s="107"/>
      <c r="VUY78" s="107"/>
      <c r="VUZ78" s="107"/>
      <c r="VVA78" s="107"/>
      <c r="VVB78" s="107"/>
      <c r="VVC78" s="107"/>
      <c r="VVD78" s="107"/>
      <c r="VVE78" s="107"/>
      <c r="VVF78" s="107"/>
      <c r="VVG78" s="107"/>
      <c r="VVH78" s="107"/>
      <c r="VVI78" s="107"/>
      <c r="VVJ78" s="107"/>
      <c r="VVK78" s="107"/>
      <c r="VVL78" s="107"/>
      <c r="VVM78" s="107"/>
      <c r="VVN78" s="107"/>
      <c r="VVO78" s="107"/>
      <c r="VVP78" s="107"/>
      <c r="VVQ78" s="107"/>
      <c r="VVR78" s="107"/>
      <c r="VVS78" s="107"/>
      <c r="VVT78" s="107"/>
      <c r="VVU78" s="107"/>
      <c r="VVV78" s="107"/>
      <c r="VVW78" s="107"/>
      <c r="VVX78" s="107"/>
      <c r="VVY78" s="107"/>
      <c r="VVZ78" s="107"/>
      <c r="VWA78" s="107"/>
      <c r="VWB78" s="107"/>
      <c r="VWC78" s="107"/>
      <c r="VWD78" s="107"/>
      <c r="VWE78" s="107"/>
      <c r="VWF78" s="107"/>
      <c r="VWG78" s="107"/>
      <c r="VWH78" s="107"/>
      <c r="VWI78" s="107"/>
      <c r="VWJ78" s="107"/>
      <c r="VWK78" s="107"/>
      <c r="VWL78" s="107"/>
      <c r="VWM78" s="107"/>
      <c r="VWN78" s="107"/>
      <c r="VWO78" s="107"/>
      <c r="VWP78" s="107"/>
      <c r="VWQ78" s="107"/>
      <c r="VWR78" s="107"/>
      <c r="VWS78" s="107"/>
      <c r="VWT78" s="107"/>
      <c r="VWU78" s="107"/>
      <c r="VWV78" s="107"/>
      <c r="VWW78" s="107"/>
      <c r="VWX78" s="107"/>
      <c r="VWY78" s="107"/>
      <c r="VWZ78" s="107"/>
      <c r="VXA78" s="107"/>
      <c r="VXB78" s="107"/>
      <c r="VXC78" s="107"/>
      <c r="VXD78" s="107"/>
      <c r="VXE78" s="107"/>
      <c r="VXF78" s="107"/>
      <c r="VXG78" s="107"/>
      <c r="VXH78" s="107"/>
      <c r="VXI78" s="107"/>
      <c r="VXJ78" s="107"/>
      <c r="VXK78" s="107"/>
      <c r="VXL78" s="107"/>
      <c r="VXM78" s="107"/>
      <c r="VXN78" s="107"/>
      <c r="VXO78" s="107"/>
      <c r="VXP78" s="107"/>
      <c r="VXQ78" s="107"/>
      <c r="VXR78" s="107"/>
      <c r="VXS78" s="107"/>
      <c r="VXT78" s="107"/>
      <c r="VXU78" s="107"/>
      <c r="VXV78" s="107"/>
      <c r="VXW78" s="107"/>
      <c r="VXX78" s="107"/>
      <c r="VXY78" s="107"/>
      <c r="VXZ78" s="107"/>
      <c r="VYA78" s="107"/>
      <c r="VYB78" s="107"/>
      <c r="VYC78" s="107"/>
      <c r="VYD78" s="107"/>
      <c r="VYE78" s="107"/>
      <c r="VYF78" s="107"/>
      <c r="VYG78" s="107"/>
      <c r="VYH78" s="107"/>
      <c r="VYI78" s="107"/>
      <c r="VYJ78" s="107"/>
      <c r="VYK78" s="107"/>
      <c r="VYL78" s="107"/>
      <c r="VYM78" s="107"/>
      <c r="VYN78" s="107"/>
      <c r="VYO78" s="107"/>
      <c r="VYP78" s="107"/>
      <c r="VYQ78" s="107"/>
      <c r="VYR78" s="107"/>
      <c r="VYS78" s="107"/>
      <c r="VYT78" s="107"/>
      <c r="VYU78" s="107"/>
      <c r="VYV78" s="107"/>
      <c r="VYW78" s="107"/>
      <c r="VYX78" s="107"/>
      <c r="VYY78" s="107"/>
      <c r="VYZ78" s="107"/>
      <c r="VZA78" s="107"/>
      <c r="VZB78" s="107"/>
      <c r="VZC78" s="107"/>
      <c r="VZD78" s="107"/>
      <c r="VZE78" s="107"/>
      <c r="VZF78" s="107"/>
      <c r="VZG78" s="107"/>
      <c r="VZH78" s="107"/>
      <c r="VZI78" s="107"/>
      <c r="VZJ78" s="107"/>
      <c r="VZK78" s="107"/>
      <c r="VZL78" s="107"/>
      <c r="VZM78" s="107"/>
      <c r="VZN78" s="107"/>
      <c r="VZO78" s="107"/>
      <c r="VZP78" s="107"/>
      <c r="VZQ78" s="107"/>
      <c r="VZR78" s="107"/>
      <c r="VZS78" s="107"/>
      <c r="VZT78" s="107"/>
      <c r="VZU78" s="107"/>
      <c r="VZV78" s="107"/>
      <c r="VZW78" s="107"/>
      <c r="VZX78" s="107"/>
      <c r="VZY78" s="107"/>
      <c r="VZZ78" s="107"/>
      <c r="WAA78" s="107"/>
      <c r="WAB78" s="107"/>
      <c r="WAC78" s="107"/>
      <c r="WAD78" s="107"/>
      <c r="WAE78" s="107"/>
      <c r="WAF78" s="107"/>
      <c r="WAG78" s="107"/>
      <c r="WAH78" s="107"/>
      <c r="WAI78" s="107"/>
      <c r="WAJ78" s="107"/>
      <c r="WAK78" s="107"/>
      <c r="WAL78" s="107"/>
      <c r="WAM78" s="107"/>
      <c r="WAN78" s="107"/>
      <c r="WAO78" s="107"/>
      <c r="WAP78" s="107"/>
      <c r="WAQ78" s="107"/>
      <c r="WAR78" s="107"/>
      <c r="WAS78" s="107"/>
      <c r="WAT78" s="107"/>
      <c r="WAU78" s="107"/>
      <c r="WAV78" s="107"/>
      <c r="WAW78" s="107"/>
      <c r="WAX78" s="107"/>
      <c r="WAY78" s="107"/>
      <c r="WAZ78" s="107"/>
      <c r="WBA78" s="107"/>
      <c r="WBB78" s="107"/>
      <c r="WBC78" s="107"/>
      <c r="WBD78" s="107"/>
      <c r="WBE78" s="107"/>
      <c r="WBF78" s="107"/>
      <c r="WBG78" s="107"/>
      <c r="WBH78" s="107"/>
      <c r="WBI78" s="107"/>
      <c r="WBJ78" s="107"/>
      <c r="WBK78" s="107"/>
      <c r="WBL78" s="107"/>
      <c r="WBM78" s="107"/>
      <c r="WBN78" s="107"/>
      <c r="WBO78" s="107"/>
      <c r="WBP78" s="107"/>
      <c r="WBQ78" s="107"/>
      <c r="WBR78" s="107"/>
      <c r="WBS78" s="107"/>
      <c r="WBT78" s="107"/>
      <c r="WBU78" s="107"/>
      <c r="WBV78" s="107"/>
      <c r="WBW78" s="107"/>
      <c r="WBX78" s="107"/>
      <c r="WBY78" s="107"/>
      <c r="WBZ78" s="107"/>
      <c r="WCA78" s="107"/>
      <c r="WCB78" s="107"/>
      <c r="WCC78" s="107"/>
      <c r="WCD78" s="107"/>
      <c r="WCE78" s="107"/>
      <c r="WCF78" s="107"/>
      <c r="WCG78" s="107"/>
      <c r="WCH78" s="107"/>
      <c r="WCI78" s="107"/>
      <c r="WCJ78" s="107"/>
      <c r="WCK78" s="107"/>
      <c r="WCL78" s="107"/>
      <c r="WCM78" s="107"/>
      <c r="WCN78" s="107"/>
      <c r="WCO78" s="107"/>
      <c r="WCP78" s="107"/>
      <c r="WCQ78" s="107"/>
      <c r="WCR78" s="107"/>
      <c r="WCS78" s="107"/>
      <c r="WCT78" s="107"/>
      <c r="WCU78" s="107"/>
      <c r="WCV78" s="107"/>
      <c r="WCW78" s="107"/>
      <c r="WCX78" s="107"/>
      <c r="WCY78" s="107"/>
      <c r="WCZ78" s="107"/>
      <c r="WDA78" s="107"/>
      <c r="WDB78" s="107"/>
      <c r="WDC78" s="107"/>
      <c r="WDD78" s="107"/>
      <c r="WDE78" s="107"/>
      <c r="WDF78" s="107"/>
      <c r="WDG78" s="107"/>
      <c r="WDH78" s="107"/>
      <c r="WDI78" s="107"/>
      <c r="WDJ78" s="107"/>
      <c r="WDK78" s="107"/>
      <c r="WDL78" s="107"/>
      <c r="WDM78" s="107"/>
      <c r="WDN78" s="107"/>
      <c r="WDO78" s="107"/>
      <c r="WDP78" s="107"/>
      <c r="WDQ78" s="107"/>
      <c r="WDR78" s="107"/>
      <c r="WDS78" s="107"/>
      <c r="WDT78" s="107"/>
      <c r="WDU78" s="107"/>
      <c r="WDV78" s="107"/>
      <c r="WDW78" s="107"/>
      <c r="WDX78" s="107"/>
      <c r="WDY78" s="107"/>
      <c r="WDZ78" s="107"/>
      <c r="WEA78" s="107"/>
      <c r="WEB78" s="107"/>
      <c r="WEC78" s="107"/>
      <c r="WED78" s="107"/>
      <c r="WEE78" s="107"/>
      <c r="WEF78" s="107"/>
      <c r="WEG78" s="107"/>
      <c r="WEH78" s="107"/>
      <c r="WEI78" s="107"/>
      <c r="WEJ78" s="107"/>
      <c r="WEK78" s="107"/>
      <c r="WEL78" s="107"/>
      <c r="WEM78" s="107"/>
      <c r="WEN78" s="107"/>
      <c r="WEO78" s="107"/>
      <c r="WEP78" s="107"/>
      <c r="WEQ78" s="107"/>
      <c r="WER78" s="107"/>
      <c r="WES78" s="107"/>
      <c r="WET78" s="107"/>
      <c r="WEU78" s="107"/>
      <c r="WEV78" s="107"/>
      <c r="WEW78" s="107"/>
      <c r="WEX78" s="107"/>
      <c r="WEY78" s="107"/>
      <c r="WEZ78" s="107"/>
      <c r="WFA78" s="107"/>
      <c r="WFB78" s="107"/>
      <c r="WFC78" s="107"/>
      <c r="WFD78" s="107"/>
      <c r="WFE78" s="107"/>
      <c r="WFF78" s="107"/>
      <c r="WFG78" s="107"/>
      <c r="WFH78" s="107"/>
      <c r="WFI78" s="107"/>
      <c r="WFJ78" s="107"/>
      <c r="WFK78" s="107"/>
      <c r="WFL78" s="107"/>
      <c r="WFM78" s="107"/>
      <c r="WFN78" s="107"/>
      <c r="WFO78" s="107"/>
      <c r="WFP78" s="107"/>
      <c r="WFQ78" s="107"/>
      <c r="WFR78" s="107"/>
      <c r="WFS78" s="107"/>
      <c r="WFT78" s="107"/>
      <c r="WFU78" s="107"/>
      <c r="WFV78" s="107"/>
      <c r="WFW78" s="107"/>
      <c r="WFX78" s="107"/>
      <c r="WFY78" s="107"/>
      <c r="WFZ78" s="107"/>
      <c r="WGA78" s="107"/>
      <c r="WGB78" s="107"/>
      <c r="WGC78" s="107"/>
      <c r="WGD78" s="107"/>
      <c r="WGE78" s="107"/>
      <c r="WGF78" s="107"/>
      <c r="WGG78" s="107"/>
      <c r="WGH78" s="107"/>
      <c r="WGI78" s="107"/>
      <c r="WGJ78" s="107"/>
      <c r="WGK78" s="107"/>
      <c r="WGL78" s="107"/>
      <c r="WGM78" s="107"/>
      <c r="WGN78" s="107"/>
      <c r="WGO78" s="107"/>
      <c r="WGP78" s="107"/>
      <c r="WGQ78" s="107"/>
      <c r="WGR78" s="107"/>
      <c r="WGS78" s="107"/>
      <c r="WGT78" s="107"/>
      <c r="WGU78" s="107"/>
      <c r="WGV78" s="107"/>
      <c r="WGW78" s="107"/>
      <c r="WGX78" s="107"/>
      <c r="WGY78" s="107"/>
      <c r="WGZ78" s="107"/>
      <c r="WHA78" s="107"/>
      <c r="WHB78" s="107"/>
      <c r="WHC78" s="107"/>
      <c r="WHD78" s="107"/>
      <c r="WHE78" s="107"/>
      <c r="WHF78" s="107"/>
      <c r="WHG78" s="107"/>
      <c r="WHH78" s="107"/>
      <c r="WHI78" s="107"/>
      <c r="WHJ78" s="107"/>
      <c r="WHK78" s="107"/>
      <c r="WHL78" s="107"/>
      <c r="WHM78" s="107"/>
      <c r="WHN78" s="107"/>
      <c r="WHO78" s="107"/>
      <c r="WHP78" s="107"/>
      <c r="WHQ78" s="107"/>
      <c r="WHR78" s="107"/>
      <c r="WHS78" s="107"/>
      <c r="WHT78" s="107"/>
      <c r="WHU78" s="107"/>
      <c r="WHV78" s="107"/>
      <c r="WHW78" s="107"/>
      <c r="WHX78" s="107"/>
      <c r="WHY78" s="107"/>
      <c r="WHZ78" s="107"/>
      <c r="WIA78" s="107"/>
      <c r="WIB78" s="107"/>
      <c r="WIC78" s="107"/>
      <c r="WID78" s="107"/>
      <c r="WIE78" s="107"/>
      <c r="WIF78" s="107"/>
      <c r="WIG78" s="107"/>
      <c r="WIH78" s="107"/>
      <c r="WII78" s="107"/>
      <c r="WIJ78" s="107"/>
      <c r="WIK78" s="107"/>
      <c r="WIL78" s="107"/>
      <c r="WIM78" s="107"/>
      <c r="WIN78" s="107"/>
      <c r="WIO78" s="107"/>
      <c r="WIP78" s="107"/>
      <c r="WIQ78" s="107"/>
      <c r="WIR78" s="107"/>
      <c r="WIS78" s="107"/>
      <c r="WIT78" s="107"/>
      <c r="WIU78" s="107"/>
      <c r="WIV78" s="107"/>
      <c r="WIW78" s="107"/>
      <c r="WIX78" s="107"/>
      <c r="WIY78" s="107"/>
      <c r="WIZ78" s="107"/>
      <c r="WJA78" s="107"/>
      <c r="WJB78" s="107"/>
      <c r="WJC78" s="107"/>
      <c r="WJD78" s="107"/>
      <c r="WJE78" s="107"/>
      <c r="WJF78" s="107"/>
      <c r="WJG78" s="107"/>
      <c r="WJH78" s="107"/>
      <c r="WJI78" s="107"/>
      <c r="WJJ78" s="107"/>
      <c r="WJK78" s="107"/>
      <c r="WJL78" s="107"/>
      <c r="WJM78" s="107"/>
      <c r="WJN78" s="107"/>
      <c r="WJO78" s="107"/>
      <c r="WJP78" s="107"/>
      <c r="WJQ78" s="107"/>
      <c r="WJR78" s="107"/>
      <c r="WJS78" s="107"/>
      <c r="WJT78" s="107"/>
      <c r="WJU78" s="107"/>
      <c r="WJV78" s="107"/>
      <c r="WJW78" s="107"/>
      <c r="WJX78" s="107"/>
      <c r="WJY78" s="107"/>
      <c r="WJZ78" s="107"/>
      <c r="WKA78" s="107"/>
      <c r="WKB78" s="107"/>
      <c r="WKC78" s="107"/>
      <c r="WKD78" s="107"/>
      <c r="WKE78" s="107"/>
      <c r="WKF78" s="107"/>
      <c r="WKG78" s="107"/>
      <c r="WKH78" s="107"/>
      <c r="WKI78" s="107"/>
      <c r="WKJ78" s="107"/>
      <c r="WKK78" s="107"/>
      <c r="WKL78" s="107"/>
      <c r="WKM78" s="107"/>
      <c r="WKN78" s="107"/>
      <c r="WKO78" s="107"/>
      <c r="WKP78" s="107"/>
      <c r="WKQ78" s="107"/>
      <c r="WKR78" s="107"/>
      <c r="WKS78" s="107"/>
      <c r="WKT78" s="107"/>
      <c r="WKU78" s="107"/>
      <c r="WKV78" s="107"/>
      <c r="WKW78" s="107"/>
      <c r="WKX78" s="107"/>
      <c r="WKY78" s="107"/>
      <c r="WKZ78" s="107"/>
      <c r="WLA78" s="107"/>
      <c r="WLB78" s="107"/>
      <c r="WLC78" s="107"/>
      <c r="WLD78" s="107"/>
      <c r="WLE78" s="107"/>
      <c r="WLF78" s="107"/>
      <c r="WLG78" s="107"/>
      <c r="WLH78" s="107"/>
      <c r="WLI78" s="107"/>
      <c r="WLJ78" s="107"/>
      <c r="WLK78" s="107"/>
      <c r="WLL78" s="107"/>
      <c r="WLM78" s="107"/>
      <c r="WLN78" s="107"/>
      <c r="WLO78" s="107"/>
      <c r="WLP78" s="107"/>
      <c r="WLQ78" s="107"/>
      <c r="WLR78" s="107"/>
      <c r="WLS78" s="107"/>
      <c r="WLT78" s="107"/>
      <c r="WLU78" s="107"/>
      <c r="WLV78" s="107"/>
      <c r="WLW78" s="107"/>
      <c r="WLX78" s="107"/>
      <c r="WLY78" s="107"/>
      <c r="WLZ78" s="107"/>
      <c r="WMA78" s="107"/>
      <c r="WMB78" s="107"/>
      <c r="WMC78" s="107"/>
      <c r="WMD78" s="107"/>
      <c r="WME78" s="107"/>
      <c r="WMF78" s="107"/>
      <c r="WMG78" s="107"/>
      <c r="WMH78" s="107"/>
      <c r="WMI78" s="107"/>
      <c r="WMJ78" s="107"/>
      <c r="WMK78" s="107"/>
      <c r="WML78" s="107"/>
      <c r="WMM78" s="107"/>
      <c r="WMN78" s="107"/>
      <c r="WMO78" s="107"/>
      <c r="WMP78" s="107"/>
      <c r="WMQ78" s="107"/>
      <c r="WMR78" s="107"/>
      <c r="WMS78" s="107"/>
      <c r="WMT78" s="107"/>
      <c r="WMU78" s="107"/>
      <c r="WMV78" s="107"/>
      <c r="WMW78" s="107"/>
      <c r="WMX78" s="107"/>
      <c r="WMY78" s="107"/>
      <c r="WMZ78" s="107"/>
      <c r="WNA78" s="107"/>
      <c r="WNB78" s="107"/>
      <c r="WNC78" s="107"/>
      <c r="WND78" s="107"/>
      <c r="WNE78" s="107"/>
      <c r="WNF78" s="107"/>
      <c r="WNG78" s="107"/>
      <c r="WNH78" s="107"/>
      <c r="WNI78" s="107"/>
      <c r="WNJ78" s="107"/>
      <c r="WNK78" s="107"/>
      <c r="WNL78" s="107"/>
      <c r="WNM78" s="107"/>
      <c r="WNN78" s="107"/>
      <c r="WNO78" s="107"/>
      <c r="WNP78" s="107"/>
      <c r="WNQ78" s="107"/>
      <c r="WNR78" s="107"/>
      <c r="WNS78" s="107"/>
      <c r="WNT78" s="107"/>
      <c r="WNU78" s="107"/>
      <c r="WNV78" s="107"/>
      <c r="WNW78" s="107"/>
      <c r="WNX78" s="107"/>
      <c r="WNY78" s="107"/>
      <c r="WNZ78" s="107"/>
      <c r="WOA78" s="107"/>
      <c r="WOB78" s="107"/>
      <c r="WOC78" s="107"/>
      <c r="WOD78" s="107"/>
      <c r="WOE78" s="107"/>
      <c r="WOF78" s="107"/>
      <c r="WOG78" s="107"/>
      <c r="WOH78" s="107"/>
      <c r="WOI78" s="107"/>
      <c r="WOJ78" s="107"/>
      <c r="WOK78" s="107"/>
      <c r="WOL78" s="107"/>
      <c r="WOM78" s="107"/>
      <c r="WON78" s="107"/>
      <c r="WOO78" s="107"/>
      <c r="WOP78" s="107"/>
      <c r="WOQ78" s="107"/>
      <c r="WOR78" s="107"/>
      <c r="WOS78" s="107"/>
      <c r="WOT78" s="107"/>
      <c r="WOU78" s="107"/>
      <c r="WOV78" s="107"/>
      <c r="WOW78" s="107"/>
      <c r="WOX78" s="107"/>
      <c r="WOY78" s="107"/>
      <c r="WOZ78" s="107"/>
      <c r="WPA78" s="107"/>
      <c r="WPB78" s="107"/>
      <c r="WPC78" s="107"/>
      <c r="WPD78" s="107"/>
      <c r="WPE78" s="107"/>
      <c r="WPF78" s="107"/>
      <c r="WPG78" s="107"/>
      <c r="WPH78" s="107"/>
      <c r="WPI78" s="107"/>
      <c r="WPJ78" s="107"/>
      <c r="WPK78" s="107"/>
      <c r="WPL78" s="107"/>
      <c r="WPM78" s="107"/>
      <c r="WPN78" s="107"/>
      <c r="WPO78" s="107"/>
      <c r="WPP78" s="107"/>
      <c r="WPQ78" s="107"/>
      <c r="WPR78" s="107"/>
      <c r="WPS78" s="107"/>
      <c r="WPT78" s="107"/>
      <c r="WPU78" s="107"/>
      <c r="WPV78" s="107"/>
      <c r="WPW78" s="107"/>
      <c r="WPX78" s="107"/>
      <c r="WPY78" s="107"/>
      <c r="WPZ78" s="107"/>
      <c r="WQA78" s="107"/>
      <c r="WQB78" s="107"/>
      <c r="WQC78" s="107"/>
      <c r="WQD78" s="107"/>
      <c r="WQE78" s="107"/>
      <c r="WQF78" s="107"/>
      <c r="WQG78" s="107"/>
      <c r="WQH78" s="107"/>
      <c r="WQI78" s="107"/>
      <c r="WQJ78" s="107"/>
      <c r="WQK78" s="107"/>
      <c r="WQL78" s="107"/>
      <c r="WQM78" s="107"/>
      <c r="WQN78" s="107"/>
      <c r="WQO78" s="107"/>
      <c r="WQP78" s="107"/>
      <c r="WQQ78" s="107"/>
      <c r="WQR78" s="107"/>
      <c r="WQS78" s="107"/>
      <c r="WQT78" s="107"/>
      <c r="WQU78" s="107"/>
      <c r="WQV78" s="107"/>
      <c r="WQW78" s="107"/>
      <c r="WQX78" s="107"/>
      <c r="WQY78" s="107"/>
      <c r="WQZ78" s="107"/>
      <c r="WRA78" s="107"/>
      <c r="WRB78" s="107"/>
      <c r="WRC78" s="107"/>
      <c r="WRD78" s="107"/>
      <c r="WRE78" s="107"/>
      <c r="WRF78" s="107"/>
      <c r="WRG78" s="107"/>
      <c r="WRH78" s="107"/>
      <c r="WRI78" s="107"/>
      <c r="WRJ78" s="107"/>
      <c r="WRK78" s="107"/>
      <c r="WRL78" s="107"/>
      <c r="WRM78" s="107"/>
      <c r="WRN78" s="107"/>
      <c r="WRO78" s="107"/>
      <c r="WRP78" s="107"/>
      <c r="WRQ78" s="107"/>
      <c r="WRR78" s="107"/>
      <c r="WRS78" s="107"/>
      <c r="WRT78" s="107"/>
      <c r="WRU78" s="107"/>
      <c r="WRV78" s="107"/>
      <c r="WRW78" s="107"/>
      <c r="WRX78" s="107"/>
      <c r="WRY78" s="107"/>
      <c r="WRZ78" s="107"/>
      <c r="WSA78" s="107"/>
      <c r="WSB78" s="107"/>
      <c r="WSC78" s="107"/>
      <c r="WSD78" s="107"/>
      <c r="WSE78" s="107"/>
      <c r="WSF78" s="107"/>
      <c r="WSG78" s="107"/>
      <c r="WSH78" s="107"/>
      <c r="WSI78" s="107"/>
      <c r="WSJ78" s="107"/>
      <c r="WSK78" s="107"/>
      <c r="WSL78" s="107"/>
      <c r="WSM78" s="107"/>
      <c r="WSN78" s="107"/>
      <c r="WSO78" s="107"/>
      <c r="WSP78" s="107"/>
      <c r="WSQ78" s="107"/>
      <c r="WSR78" s="107"/>
      <c r="WSS78" s="107"/>
      <c r="WST78" s="107"/>
      <c r="WSU78" s="107"/>
      <c r="WSV78" s="107"/>
      <c r="WSW78" s="107"/>
      <c r="WSX78" s="107"/>
      <c r="WSY78" s="107"/>
      <c r="WSZ78" s="107"/>
      <c r="WTA78" s="107"/>
      <c r="WTB78" s="107"/>
      <c r="WTC78" s="107"/>
      <c r="WTD78" s="107"/>
      <c r="WTE78" s="107"/>
      <c r="WTF78" s="107"/>
      <c r="WTG78" s="107"/>
      <c r="WTH78" s="107"/>
      <c r="WTI78" s="107"/>
      <c r="WTJ78" s="107"/>
      <c r="WTK78" s="107"/>
      <c r="WTL78" s="107"/>
      <c r="WTM78" s="107"/>
      <c r="WTN78" s="107"/>
      <c r="WTO78" s="107"/>
      <c r="WTP78" s="107"/>
      <c r="WTQ78" s="107"/>
      <c r="WTR78" s="107"/>
      <c r="WTS78" s="107"/>
      <c r="WTT78" s="107"/>
      <c r="WTU78" s="107"/>
      <c r="WTV78" s="107"/>
      <c r="WTW78" s="107"/>
      <c r="WTX78" s="107"/>
      <c r="WTY78" s="107"/>
      <c r="WTZ78" s="107"/>
      <c r="WUA78" s="107"/>
      <c r="WUB78" s="107"/>
      <c r="WUC78" s="107"/>
      <c r="WUD78" s="107"/>
      <c r="WUE78" s="107"/>
      <c r="WUF78" s="107"/>
      <c r="WUG78" s="107"/>
      <c r="WUH78" s="107"/>
      <c r="WUI78" s="107"/>
      <c r="WUJ78" s="107"/>
      <c r="WUK78" s="107"/>
      <c r="WUL78" s="107"/>
      <c r="WUM78" s="107"/>
      <c r="WUN78" s="107"/>
      <c r="WUO78" s="107"/>
      <c r="WUP78" s="107"/>
      <c r="WUQ78" s="107"/>
      <c r="WUR78" s="107"/>
      <c r="WUS78" s="107"/>
      <c r="WUT78" s="107"/>
      <c r="WUU78" s="107"/>
      <c r="WUV78" s="107"/>
      <c r="WUW78" s="107"/>
      <c r="WUX78" s="107"/>
      <c r="WUY78" s="107"/>
      <c r="WUZ78" s="107"/>
      <c r="WVA78" s="107"/>
      <c r="WVB78" s="107"/>
      <c r="WVC78" s="107"/>
      <c r="WVD78" s="107"/>
      <c r="WVE78" s="107"/>
      <c r="WVF78" s="107"/>
      <c r="WVG78" s="107"/>
      <c r="WVH78" s="107"/>
      <c r="WVI78" s="107"/>
      <c r="WVJ78" s="107"/>
      <c r="WVK78" s="107"/>
      <c r="WVL78" s="107"/>
      <c r="WVM78" s="107"/>
      <c r="WVN78" s="107"/>
      <c r="WVO78" s="107"/>
      <c r="WVP78" s="107"/>
      <c r="WVQ78" s="107"/>
      <c r="WVR78" s="107"/>
      <c r="WVS78" s="107"/>
      <c r="WVT78" s="107"/>
      <c r="WVU78" s="107"/>
      <c r="WVV78" s="107"/>
      <c r="WVW78" s="107"/>
      <c r="WVX78" s="107"/>
      <c r="WVY78" s="107"/>
      <c r="WVZ78" s="107"/>
      <c r="WWA78" s="107"/>
      <c r="WWB78" s="107"/>
      <c r="WWC78" s="107"/>
      <c r="WWD78" s="107"/>
      <c r="WWE78" s="107"/>
      <c r="WWF78" s="107"/>
      <c r="WWG78" s="107"/>
      <c r="WWH78" s="107"/>
      <c r="WWI78" s="107"/>
      <c r="WWJ78" s="107"/>
      <c r="WWK78" s="107"/>
      <c r="WWL78" s="107"/>
      <c r="WWM78" s="107"/>
      <c r="WWN78" s="107"/>
      <c r="WWO78" s="107"/>
      <c r="WWP78" s="107"/>
      <c r="WWQ78" s="107"/>
      <c r="WWR78" s="107"/>
      <c r="WWS78" s="107"/>
      <c r="WWT78" s="107"/>
      <c r="WWU78" s="107"/>
      <c r="WWV78" s="107"/>
      <c r="WWW78" s="107"/>
      <c r="WWX78" s="107"/>
      <c r="WWY78" s="107"/>
      <c r="WWZ78" s="107"/>
      <c r="WXA78" s="107"/>
      <c r="WXB78" s="107"/>
      <c r="WXC78" s="107"/>
      <c r="WXD78" s="107"/>
      <c r="WXE78" s="107"/>
      <c r="WXF78" s="107"/>
      <c r="WXG78" s="107"/>
      <c r="WXH78" s="107"/>
      <c r="WXI78" s="107"/>
      <c r="WXJ78" s="107"/>
      <c r="WXK78" s="107"/>
      <c r="WXL78" s="107"/>
      <c r="WXM78" s="107"/>
      <c r="WXN78" s="107"/>
      <c r="WXO78" s="107"/>
      <c r="WXP78" s="107"/>
      <c r="WXQ78" s="107"/>
      <c r="WXR78" s="107"/>
      <c r="WXS78" s="107"/>
      <c r="WXT78" s="107"/>
      <c r="WXU78" s="107"/>
      <c r="WXV78" s="107"/>
      <c r="WXW78" s="107"/>
      <c r="WXX78" s="107"/>
      <c r="WXY78" s="107"/>
      <c r="WXZ78" s="107"/>
      <c r="WYA78" s="107"/>
      <c r="WYB78" s="107"/>
      <c r="WYC78" s="107"/>
      <c r="WYD78" s="107"/>
      <c r="WYE78" s="107"/>
      <c r="WYF78" s="107"/>
      <c r="WYG78" s="107"/>
      <c r="WYH78" s="107"/>
      <c r="WYI78" s="107"/>
      <c r="WYJ78" s="107"/>
      <c r="WYK78" s="107"/>
      <c r="WYL78" s="107"/>
      <c r="WYM78" s="107"/>
      <c r="WYN78" s="107"/>
      <c r="WYO78" s="107"/>
      <c r="WYP78" s="107"/>
      <c r="WYQ78" s="107"/>
      <c r="WYR78" s="107"/>
      <c r="WYS78" s="107"/>
      <c r="WYT78" s="107"/>
      <c r="WYU78" s="107"/>
      <c r="WYV78" s="107"/>
      <c r="WYW78" s="107"/>
      <c r="WYX78" s="107"/>
      <c r="WYY78" s="107"/>
      <c r="WYZ78" s="107"/>
      <c r="WZA78" s="107"/>
      <c r="WZB78" s="107"/>
      <c r="WZC78" s="107"/>
      <c r="WZD78" s="107"/>
      <c r="WZE78" s="107"/>
      <c r="WZF78" s="107"/>
      <c r="WZG78" s="107"/>
      <c r="WZH78" s="107"/>
      <c r="WZI78" s="107"/>
      <c r="WZJ78" s="107"/>
      <c r="WZK78" s="107"/>
      <c r="WZL78" s="107"/>
      <c r="WZM78" s="107"/>
      <c r="WZN78" s="107"/>
      <c r="WZO78" s="107"/>
      <c r="WZP78" s="107"/>
      <c r="WZQ78" s="107"/>
      <c r="WZR78" s="107"/>
      <c r="WZS78" s="107"/>
      <c r="WZT78" s="107"/>
      <c r="WZU78" s="107"/>
      <c r="WZV78" s="107"/>
      <c r="WZW78" s="107"/>
      <c r="WZX78" s="107"/>
      <c r="WZY78" s="107"/>
      <c r="WZZ78" s="107"/>
      <c r="XAA78" s="107"/>
      <c r="XAB78" s="107"/>
      <c r="XAC78" s="107"/>
      <c r="XAD78" s="107"/>
      <c r="XAE78" s="107"/>
      <c r="XAF78" s="107"/>
      <c r="XAG78" s="107"/>
      <c r="XAH78" s="107"/>
      <c r="XAI78" s="107"/>
      <c r="XAJ78" s="107"/>
      <c r="XAK78" s="107"/>
      <c r="XAL78" s="107"/>
      <c r="XAM78" s="107"/>
      <c r="XAN78" s="107"/>
      <c r="XAO78" s="107"/>
      <c r="XAP78" s="107"/>
      <c r="XAQ78" s="107"/>
      <c r="XAR78" s="107"/>
      <c r="XAS78" s="107"/>
      <c r="XAT78" s="107"/>
      <c r="XAU78" s="107"/>
      <c r="XAV78" s="107"/>
      <c r="XAW78" s="107"/>
      <c r="XAX78" s="107"/>
      <c r="XAY78" s="107"/>
      <c r="XAZ78" s="107"/>
      <c r="XBA78" s="107"/>
      <c r="XBB78" s="107"/>
      <c r="XBC78" s="107"/>
      <c r="XBD78" s="107"/>
      <c r="XBE78" s="107"/>
      <c r="XBF78" s="107"/>
      <c r="XBG78" s="107"/>
      <c r="XBH78" s="107"/>
      <c r="XBI78" s="107"/>
      <c r="XBJ78" s="107"/>
      <c r="XBK78" s="107"/>
      <c r="XBL78" s="107"/>
      <c r="XBM78" s="107"/>
      <c r="XBN78" s="107"/>
      <c r="XBO78" s="107"/>
      <c r="XBP78" s="107"/>
      <c r="XBQ78" s="107"/>
      <c r="XBR78" s="107"/>
      <c r="XBS78" s="107"/>
      <c r="XBT78" s="107"/>
      <c r="XBU78" s="107"/>
      <c r="XBV78" s="107"/>
      <c r="XBW78" s="107"/>
      <c r="XBX78" s="107"/>
      <c r="XBY78" s="107"/>
      <c r="XBZ78" s="107"/>
      <c r="XCA78" s="107"/>
      <c r="XCB78" s="107"/>
      <c r="XCC78" s="107"/>
      <c r="XCD78" s="107"/>
      <c r="XCE78" s="107"/>
      <c r="XCF78" s="107"/>
      <c r="XCG78" s="107"/>
      <c r="XCH78" s="107"/>
      <c r="XCI78" s="107"/>
      <c r="XCJ78" s="107"/>
      <c r="XCK78" s="107"/>
      <c r="XCL78" s="107"/>
      <c r="XCM78" s="107"/>
      <c r="XCN78" s="107"/>
      <c r="XCO78" s="107"/>
      <c r="XCP78" s="107"/>
      <c r="XCQ78" s="107"/>
      <c r="XCR78" s="107"/>
      <c r="XCS78" s="107"/>
      <c r="XCT78" s="107"/>
      <c r="XCU78" s="107"/>
      <c r="XCV78" s="107"/>
      <c r="XCW78" s="107"/>
      <c r="XCX78" s="107"/>
      <c r="XCY78" s="107"/>
      <c r="XCZ78" s="107"/>
      <c r="XDA78" s="107"/>
      <c r="XDB78" s="107"/>
      <c r="XDC78" s="107"/>
      <c r="XDD78" s="107"/>
      <c r="XDE78" s="107"/>
      <c r="XDF78" s="107"/>
      <c r="XDG78" s="107"/>
      <c r="XDH78" s="107"/>
      <c r="XDI78" s="107"/>
      <c r="XDJ78" s="107"/>
      <c r="XDK78" s="107"/>
      <c r="XDL78" s="107"/>
      <c r="XDM78" s="107"/>
      <c r="XDN78" s="107"/>
      <c r="XDO78" s="107"/>
      <c r="XDP78" s="107"/>
      <c r="XDQ78" s="107"/>
      <c r="XDR78" s="107"/>
      <c r="XDS78" s="107"/>
      <c r="XDT78" s="107"/>
      <c r="XDU78" s="107"/>
      <c r="XDV78" s="107"/>
      <c r="XDW78" s="107"/>
      <c r="XDX78" s="107"/>
      <c r="XDY78" s="107"/>
      <c r="XDZ78" s="107"/>
      <c r="XEA78" s="107"/>
      <c r="XEB78" s="107"/>
      <c r="XEC78" s="107"/>
      <c r="XED78" s="107"/>
      <c r="XEE78" s="107"/>
      <c r="XEF78" s="107"/>
      <c r="XEG78" s="107"/>
      <c r="XEH78" s="107"/>
      <c r="XEI78" s="107"/>
      <c r="XEJ78" s="107"/>
      <c r="XEK78" s="107"/>
      <c r="XEL78" s="107"/>
      <c r="XEM78" s="107"/>
      <c r="XEN78" s="107"/>
      <c r="XEO78" s="107"/>
      <c r="XEP78" s="107"/>
      <c r="XEQ78" s="107"/>
      <c r="XER78" s="107"/>
      <c r="XES78" s="107"/>
      <c r="XET78" s="107"/>
      <c r="XEU78" s="107"/>
      <c r="XEV78" s="107"/>
      <c r="XEW78" s="107"/>
      <c r="XEX78" s="107"/>
      <c r="XEY78" s="107"/>
      <c r="XEZ78" s="107"/>
      <c r="XFA78" s="107"/>
    </row>
    <row r="79" spans="2:16384">
      <c r="B79" s="97">
        <v>74</v>
      </c>
      <c r="C79" s="97" t="s">
        <v>955</v>
      </c>
      <c r="D79" s="97" t="s">
        <v>463</v>
      </c>
      <c r="E79" s="97" t="s">
        <v>970</v>
      </c>
      <c r="F79" s="97" t="s">
        <v>987</v>
      </c>
      <c r="G79" s="97">
        <v>1875</v>
      </c>
      <c r="H79" s="97">
        <v>5304939</v>
      </c>
      <c r="I79" s="97">
        <v>3035268449</v>
      </c>
      <c r="J79" s="97">
        <v>277221000</v>
      </c>
      <c r="K79" s="93">
        <v>1626</v>
      </c>
      <c r="L79" s="93" t="s">
        <v>531</v>
      </c>
      <c r="M79" s="93" t="s">
        <v>247</v>
      </c>
      <c r="N79" s="93" t="s">
        <v>901</v>
      </c>
      <c r="O79" s="93">
        <v>42565</v>
      </c>
      <c r="P79" s="93" t="s">
        <v>203</v>
      </c>
      <c r="Q79" s="96" t="s">
        <v>972</v>
      </c>
      <c r="R79" s="96" t="s">
        <v>904</v>
      </c>
      <c r="S79" s="96" t="s">
        <v>973</v>
      </c>
      <c r="T79" s="96" t="s">
        <v>905</v>
      </c>
      <c r="U79" s="96">
        <v>4600001551</v>
      </c>
      <c r="V79" s="96" t="s">
        <v>13</v>
      </c>
      <c r="W79" s="96" t="s">
        <v>974</v>
      </c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X79" s="107"/>
      <c r="AY79" s="107"/>
      <c r="AZ79" s="107"/>
      <c r="BA79" s="107"/>
      <c r="BB79" s="107"/>
      <c r="BC79" s="107"/>
      <c r="BD79" s="107"/>
      <c r="BE79" s="107"/>
      <c r="BF79" s="107"/>
      <c r="BG79" s="107"/>
      <c r="BH79" s="107"/>
      <c r="BI79" s="107"/>
      <c r="BJ79" s="107"/>
      <c r="BK79" s="107"/>
      <c r="BL79" s="107"/>
      <c r="BM79" s="107"/>
      <c r="BN79" s="107"/>
      <c r="BO79" s="107"/>
      <c r="BP79" s="107"/>
      <c r="BQ79" s="107"/>
      <c r="BR79" s="107"/>
      <c r="BS79" s="107"/>
      <c r="BT79" s="107"/>
      <c r="BU79" s="107"/>
      <c r="BV79" s="107"/>
      <c r="BW79" s="107"/>
      <c r="BX79" s="107"/>
      <c r="BY79" s="107"/>
      <c r="BZ79" s="107"/>
      <c r="CA79" s="107"/>
      <c r="CB79" s="107"/>
      <c r="CC79" s="107"/>
      <c r="CD79" s="107"/>
      <c r="CE79" s="107"/>
      <c r="CF79" s="107"/>
      <c r="CG79" s="107"/>
      <c r="CH79" s="107"/>
      <c r="CI79" s="107"/>
      <c r="CJ79" s="107"/>
      <c r="CK79" s="107"/>
      <c r="CL79" s="107"/>
      <c r="CM79" s="107"/>
      <c r="CN79" s="107"/>
      <c r="CO79" s="107"/>
      <c r="CP79" s="107"/>
      <c r="CQ79" s="107"/>
      <c r="CR79" s="107"/>
      <c r="CS79" s="107"/>
      <c r="CT79" s="107"/>
      <c r="CU79" s="107"/>
      <c r="CV79" s="107"/>
      <c r="CW79" s="107"/>
      <c r="CX79" s="107"/>
      <c r="CY79" s="107"/>
      <c r="CZ79" s="107"/>
      <c r="DA79" s="107"/>
      <c r="DB79" s="107"/>
      <c r="DC79" s="107"/>
      <c r="DD79" s="107"/>
      <c r="DE79" s="107"/>
      <c r="DF79" s="107"/>
      <c r="DG79" s="107"/>
      <c r="DH79" s="107"/>
      <c r="DI79" s="107"/>
      <c r="DJ79" s="107"/>
      <c r="DK79" s="107"/>
      <c r="DL79" s="107"/>
      <c r="DM79" s="107"/>
      <c r="DN79" s="107"/>
      <c r="DO79" s="107"/>
      <c r="DP79" s="107"/>
      <c r="DQ79" s="107"/>
      <c r="DR79" s="107"/>
      <c r="DS79" s="107"/>
      <c r="DT79" s="107"/>
      <c r="DU79" s="107"/>
      <c r="DV79" s="107"/>
      <c r="DW79" s="107"/>
      <c r="DX79" s="107"/>
      <c r="DY79" s="107"/>
      <c r="DZ79" s="107"/>
      <c r="EA79" s="107"/>
      <c r="EB79" s="107"/>
      <c r="EC79" s="107"/>
      <c r="ED79" s="107"/>
      <c r="EE79" s="107"/>
      <c r="EF79" s="107"/>
      <c r="EG79" s="107"/>
      <c r="EH79" s="107"/>
      <c r="EI79" s="107"/>
      <c r="EJ79" s="107"/>
      <c r="EK79" s="107"/>
      <c r="EL79" s="107"/>
      <c r="EM79" s="107"/>
      <c r="EN79" s="107"/>
      <c r="EO79" s="107"/>
      <c r="EP79" s="107"/>
      <c r="EQ79" s="107"/>
      <c r="ER79" s="107"/>
      <c r="ES79" s="107"/>
      <c r="ET79" s="107"/>
      <c r="EU79" s="107"/>
      <c r="EV79" s="107"/>
      <c r="EW79" s="107"/>
      <c r="EX79" s="107"/>
      <c r="EY79" s="107"/>
      <c r="EZ79" s="107"/>
      <c r="FA79" s="107"/>
      <c r="FB79" s="107"/>
      <c r="FC79" s="107"/>
      <c r="FD79" s="107"/>
      <c r="FE79" s="107"/>
      <c r="FF79" s="107"/>
      <c r="FG79" s="107"/>
      <c r="FH79" s="107"/>
      <c r="FI79" s="107"/>
      <c r="FJ79" s="107"/>
      <c r="FK79" s="107"/>
      <c r="FL79" s="107"/>
      <c r="FM79" s="107"/>
      <c r="FN79" s="107"/>
      <c r="FO79" s="107"/>
      <c r="FP79" s="107"/>
      <c r="FQ79" s="107"/>
      <c r="FR79" s="107"/>
      <c r="FS79" s="107"/>
      <c r="FT79" s="107"/>
      <c r="FU79" s="107"/>
      <c r="FV79" s="107"/>
      <c r="FW79" s="107"/>
      <c r="FX79" s="107"/>
      <c r="FY79" s="107"/>
      <c r="FZ79" s="107"/>
      <c r="GA79" s="107"/>
      <c r="GB79" s="107"/>
      <c r="GC79" s="107"/>
      <c r="GD79" s="107"/>
      <c r="GE79" s="107"/>
      <c r="GF79" s="107"/>
      <c r="GG79" s="107"/>
      <c r="GH79" s="107"/>
      <c r="GI79" s="107"/>
      <c r="GJ79" s="107"/>
      <c r="GK79" s="107"/>
      <c r="GL79" s="107"/>
      <c r="GM79" s="107"/>
      <c r="GN79" s="107"/>
      <c r="GO79" s="107"/>
      <c r="GP79" s="107"/>
      <c r="GQ79" s="107"/>
      <c r="GR79" s="107"/>
      <c r="GS79" s="107"/>
      <c r="GT79" s="107"/>
      <c r="GU79" s="107"/>
      <c r="GV79" s="107"/>
      <c r="GW79" s="107"/>
      <c r="GX79" s="107"/>
      <c r="GY79" s="107"/>
      <c r="GZ79" s="107"/>
      <c r="HA79" s="107"/>
      <c r="HB79" s="107"/>
      <c r="HC79" s="107"/>
      <c r="HD79" s="107"/>
      <c r="HE79" s="107"/>
      <c r="HF79" s="107"/>
      <c r="HG79" s="107"/>
      <c r="HH79" s="107"/>
      <c r="HI79" s="107"/>
      <c r="HJ79" s="107"/>
      <c r="HK79" s="107"/>
      <c r="HL79" s="107"/>
      <c r="HM79" s="107"/>
      <c r="HN79" s="107"/>
      <c r="HO79" s="107"/>
      <c r="HP79" s="107"/>
      <c r="HQ79" s="107"/>
      <c r="HR79" s="107"/>
      <c r="HS79" s="107"/>
      <c r="HT79" s="107"/>
      <c r="HU79" s="107"/>
      <c r="HV79" s="107"/>
      <c r="HW79" s="107"/>
      <c r="HX79" s="107"/>
      <c r="HY79" s="107"/>
      <c r="HZ79" s="107"/>
      <c r="IA79" s="107"/>
      <c r="IB79" s="107"/>
      <c r="IC79" s="107"/>
      <c r="ID79" s="107"/>
      <c r="IE79" s="107"/>
      <c r="IF79" s="107"/>
      <c r="IG79" s="107"/>
      <c r="IH79" s="107"/>
      <c r="II79" s="107"/>
      <c r="IJ79" s="107"/>
      <c r="IK79" s="107"/>
      <c r="IL79" s="107"/>
      <c r="IM79" s="107"/>
      <c r="IN79" s="107"/>
      <c r="IO79" s="107"/>
      <c r="IP79" s="107"/>
      <c r="IQ79" s="107"/>
      <c r="IR79" s="107"/>
      <c r="IS79" s="107"/>
      <c r="IT79" s="107"/>
      <c r="IU79" s="107"/>
      <c r="IV79" s="107"/>
      <c r="IW79" s="107"/>
      <c r="IX79" s="107"/>
      <c r="IY79" s="107"/>
      <c r="IZ79" s="107"/>
      <c r="JA79" s="107"/>
      <c r="JB79" s="107"/>
      <c r="JC79" s="107"/>
      <c r="JD79" s="107"/>
      <c r="JE79" s="107"/>
      <c r="JF79" s="107"/>
      <c r="JG79" s="107"/>
      <c r="JH79" s="107"/>
      <c r="JI79" s="107"/>
      <c r="JJ79" s="107"/>
      <c r="JK79" s="107"/>
      <c r="JL79" s="107"/>
      <c r="JM79" s="107"/>
      <c r="JN79" s="107"/>
      <c r="JO79" s="107"/>
      <c r="JP79" s="107"/>
      <c r="JQ79" s="107"/>
      <c r="JR79" s="107"/>
      <c r="JS79" s="107"/>
      <c r="JT79" s="107"/>
      <c r="JU79" s="107"/>
      <c r="JV79" s="107"/>
      <c r="JW79" s="107"/>
      <c r="JX79" s="107"/>
      <c r="JY79" s="107"/>
      <c r="JZ79" s="107"/>
      <c r="KA79" s="107"/>
      <c r="KB79" s="107"/>
      <c r="KC79" s="107"/>
      <c r="KD79" s="107"/>
      <c r="KE79" s="107"/>
      <c r="KF79" s="107"/>
      <c r="KG79" s="107"/>
      <c r="KH79" s="107"/>
      <c r="KI79" s="107"/>
      <c r="KJ79" s="107"/>
      <c r="KK79" s="107"/>
      <c r="KL79" s="107"/>
      <c r="KM79" s="107"/>
      <c r="KN79" s="107"/>
      <c r="KO79" s="107"/>
      <c r="KP79" s="107"/>
      <c r="KQ79" s="107"/>
      <c r="KR79" s="107"/>
      <c r="KS79" s="107"/>
      <c r="KT79" s="107"/>
      <c r="KU79" s="107"/>
      <c r="KV79" s="107"/>
      <c r="KW79" s="107"/>
      <c r="KX79" s="107"/>
      <c r="KY79" s="107"/>
      <c r="KZ79" s="107"/>
      <c r="LA79" s="107"/>
      <c r="LB79" s="107"/>
      <c r="LC79" s="107"/>
      <c r="LD79" s="107"/>
      <c r="LE79" s="107"/>
      <c r="LF79" s="107"/>
      <c r="LG79" s="107"/>
      <c r="LH79" s="107"/>
      <c r="LI79" s="107"/>
      <c r="LJ79" s="107"/>
      <c r="LK79" s="107"/>
      <c r="LL79" s="107"/>
      <c r="LM79" s="107"/>
      <c r="LN79" s="107"/>
      <c r="LO79" s="107"/>
      <c r="LP79" s="107"/>
      <c r="LQ79" s="107"/>
      <c r="LR79" s="107"/>
      <c r="LS79" s="107"/>
      <c r="LT79" s="107"/>
      <c r="LU79" s="107"/>
      <c r="LV79" s="107"/>
      <c r="LW79" s="107"/>
      <c r="LX79" s="107"/>
      <c r="LY79" s="107"/>
      <c r="LZ79" s="107"/>
      <c r="MA79" s="107"/>
      <c r="MB79" s="107"/>
      <c r="MC79" s="107"/>
      <c r="MD79" s="107"/>
      <c r="ME79" s="107"/>
      <c r="MF79" s="107"/>
      <c r="MG79" s="107"/>
      <c r="MH79" s="107"/>
      <c r="MI79" s="107"/>
      <c r="MJ79" s="107"/>
      <c r="MK79" s="107"/>
      <c r="ML79" s="107"/>
      <c r="MM79" s="107"/>
      <c r="MN79" s="107"/>
      <c r="MO79" s="107"/>
      <c r="MP79" s="107"/>
      <c r="MQ79" s="107"/>
      <c r="MR79" s="107"/>
      <c r="MS79" s="107"/>
      <c r="MT79" s="107"/>
      <c r="MU79" s="107"/>
      <c r="MV79" s="107"/>
      <c r="MW79" s="107"/>
      <c r="MX79" s="107"/>
      <c r="MY79" s="107"/>
      <c r="MZ79" s="107"/>
      <c r="NA79" s="107"/>
      <c r="NB79" s="107"/>
      <c r="NC79" s="107"/>
      <c r="ND79" s="107"/>
      <c r="NE79" s="107"/>
      <c r="NF79" s="107"/>
      <c r="NG79" s="107"/>
      <c r="NH79" s="107"/>
      <c r="NI79" s="107"/>
      <c r="NJ79" s="107"/>
      <c r="NK79" s="107"/>
      <c r="NL79" s="107"/>
      <c r="NM79" s="107"/>
      <c r="NN79" s="107"/>
      <c r="NO79" s="107"/>
      <c r="NP79" s="107"/>
      <c r="NQ79" s="107"/>
      <c r="NR79" s="107"/>
      <c r="NS79" s="107"/>
      <c r="NT79" s="107"/>
      <c r="NU79" s="107"/>
      <c r="NV79" s="107"/>
      <c r="NW79" s="107"/>
      <c r="NX79" s="107"/>
      <c r="NY79" s="107"/>
      <c r="NZ79" s="107"/>
      <c r="OA79" s="107"/>
      <c r="OB79" s="107"/>
      <c r="OC79" s="107"/>
      <c r="OD79" s="107"/>
      <c r="OE79" s="107"/>
      <c r="OF79" s="107"/>
      <c r="OG79" s="107"/>
      <c r="OH79" s="107"/>
      <c r="OI79" s="107"/>
      <c r="OJ79" s="107"/>
      <c r="OK79" s="107"/>
      <c r="OL79" s="107"/>
      <c r="OM79" s="107"/>
      <c r="ON79" s="107"/>
      <c r="OO79" s="107"/>
      <c r="OP79" s="107"/>
      <c r="OQ79" s="107"/>
      <c r="OR79" s="107"/>
      <c r="OS79" s="107"/>
      <c r="OT79" s="107"/>
      <c r="OU79" s="107"/>
      <c r="OV79" s="107"/>
      <c r="OW79" s="107"/>
      <c r="OX79" s="107"/>
      <c r="OY79" s="107"/>
      <c r="OZ79" s="107"/>
      <c r="PA79" s="107"/>
      <c r="PB79" s="107"/>
      <c r="PC79" s="107"/>
      <c r="PD79" s="107"/>
      <c r="PE79" s="107"/>
      <c r="PF79" s="107"/>
      <c r="PG79" s="107"/>
      <c r="PH79" s="107"/>
      <c r="PI79" s="107"/>
      <c r="PJ79" s="107"/>
      <c r="PK79" s="107"/>
      <c r="PL79" s="107"/>
      <c r="PM79" s="107"/>
      <c r="PN79" s="107"/>
      <c r="PO79" s="107"/>
      <c r="PP79" s="107"/>
      <c r="PQ79" s="107"/>
      <c r="PR79" s="107"/>
      <c r="PS79" s="107"/>
      <c r="PT79" s="107"/>
      <c r="PU79" s="107"/>
      <c r="PV79" s="107"/>
      <c r="PW79" s="107"/>
      <c r="PX79" s="107"/>
      <c r="PY79" s="107"/>
      <c r="PZ79" s="107"/>
      <c r="QA79" s="107"/>
      <c r="QB79" s="107"/>
      <c r="QC79" s="107"/>
      <c r="QD79" s="107"/>
      <c r="QE79" s="107"/>
      <c r="QF79" s="107"/>
      <c r="QG79" s="107"/>
      <c r="QH79" s="107"/>
      <c r="QI79" s="107"/>
      <c r="QJ79" s="107"/>
      <c r="QK79" s="107"/>
      <c r="QL79" s="107"/>
      <c r="QM79" s="107"/>
      <c r="QN79" s="107"/>
      <c r="QO79" s="107"/>
      <c r="QP79" s="107"/>
      <c r="QQ79" s="107"/>
      <c r="QR79" s="107"/>
      <c r="QS79" s="107"/>
      <c r="QT79" s="107"/>
      <c r="QU79" s="107"/>
      <c r="QV79" s="107"/>
      <c r="QW79" s="107"/>
      <c r="QX79" s="107"/>
      <c r="QY79" s="107"/>
      <c r="QZ79" s="107"/>
      <c r="RA79" s="107"/>
      <c r="RB79" s="107"/>
      <c r="RC79" s="107"/>
      <c r="RD79" s="107"/>
      <c r="RE79" s="107"/>
      <c r="RF79" s="107"/>
      <c r="RG79" s="107"/>
      <c r="RH79" s="107"/>
      <c r="RI79" s="107"/>
      <c r="RJ79" s="107"/>
      <c r="RK79" s="107"/>
      <c r="RL79" s="107"/>
      <c r="RM79" s="107"/>
      <c r="RN79" s="107"/>
      <c r="RO79" s="107"/>
      <c r="RP79" s="107"/>
      <c r="RQ79" s="107"/>
      <c r="RR79" s="107"/>
      <c r="RS79" s="107"/>
      <c r="RT79" s="107"/>
      <c r="RU79" s="107"/>
      <c r="RV79" s="107"/>
      <c r="RW79" s="107"/>
      <c r="RX79" s="107"/>
      <c r="RY79" s="107"/>
      <c r="RZ79" s="107"/>
      <c r="SA79" s="107"/>
      <c r="SB79" s="107"/>
      <c r="SC79" s="107"/>
      <c r="SD79" s="107"/>
      <c r="SE79" s="107"/>
      <c r="SF79" s="107"/>
      <c r="SG79" s="107"/>
      <c r="SH79" s="107"/>
      <c r="SI79" s="107"/>
      <c r="SJ79" s="107"/>
      <c r="SK79" s="107"/>
      <c r="SL79" s="107"/>
      <c r="SM79" s="107"/>
      <c r="SN79" s="107"/>
      <c r="SO79" s="107"/>
      <c r="SP79" s="107"/>
      <c r="SQ79" s="107"/>
      <c r="SR79" s="107"/>
      <c r="SS79" s="107"/>
      <c r="ST79" s="107"/>
      <c r="SU79" s="107"/>
      <c r="SV79" s="107"/>
      <c r="SW79" s="107"/>
      <c r="SX79" s="107"/>
      <c r="SY79" s="107"/>
      <c r="SZ79" s="107"/>
      <c r="TA79" s="107"/>
      <c r="TB79" s="107"/>
      <c r="TC79" s="107"/>
      <c r="TD79" s="107"/>
      <c r="TE79" s="107"/>
      <c r="TF79" s="107"/>
      <c r="TG79" s="107"/>
      <c r="TH79" s="107"/>
      <c r="TI79" s="107"/>
      <c r="TJ79" s="107"/>
      <c r="TK79" s="107"/>
      <c r="TL79" s="107"/>
      <c r="TM79" s="107"/>
      <c r="TN79" s="107"/>
      <c r="TO79" s="107"/>
      <c r="TP79" s="107"/>
      <c r="TQ79" s="107"/>
      <c r="TR79" s="107"/>
      <c r="TS79" s="107"/>
      <c r="TT79" s="107"/>
      <c r="TU79" s="107"/>
      <c r="TV79" s="107"/>
      <c r="TW79" s="107"/>
      <c r="TX79" s="107"/>
      <c r="TY79" s="107"/>
      <c r="TZ79" s="107"/>
      <c r="UA79" s="107"/>
      <c r="UB79" s="107"/>
      <c r="UC79" s="107"/>
      <c r="UD79" s="107"/>
      <c r="UE79" s="107"/>
      <c r="UF79" s="107"/>
      <c r="UG79" s="107"/>
      <c r="UH79" s="107"/>
      <c r="UI79" s="107"/>
      <c r="UJ79" s="107"/>
      <c r="UK79" s="107"/>
      <c r="UL79" s="107"/>
      <c r="UM79" s="107"/>
      <c r="UN79" s="107"/>
      <c r="UO79" s="107"/>
      <c r="UP79" s="107"/>
      <c r="UQ79" s="107"/>
      <c r="UR79" s="107"/>
      <c r="US79" s="107"/>
      <c r="UT79" s="107"/>
      <c r="UU79" s="107"/>
      <c r="UV79" s="107"/>
      <c r="UW79" s="107"/>
      <c r="UX79" s="107"/>
      <c r="UY79" s="107"/>
      <c r="UZ79" s="107"/>
      <c r="VA79" s="107"/>
      <c r="VB79" s="107"/>
      <c r="VC79" s="107"/>
      <c r="VD79" s="107"/>
      <c r="VE79" s="107"/>
      <c r="VF79" s="107"/>
      <c r="VG79" s="107"/>
      <c r="VH79" s="107"/>
      <c r="VI79" s="107"/>
      <c r="VJ79" s="107"/>
      <c r="VK79" s="107"/>
      <c r="VL79" s="107"/>
      <c r="VM79" s="107"/>
      <c r="VN79" s="107"/>
      <c r="VO79" s="107"/>
      <c r="VP79" s="107"/>
      <c r="VQ79" s="107"/>
      <c r="VR79" s="107"/>
      <c r="VS79" s="107"/>
      <c r="VT79" s="107"/>
      <c r="VU79" s="107"/>
      <c r="VV79" s="107"/>
      <c r="VW79" s="107"/>
      <c r="VX79" s="107"/>
      <c r="VY79" s="107"/>
      <c r="VZ79" s="107"/>
      <c r="WA79" s="107"/>
      <c r="WB79" s="107"/>
      <c r="WC79" s="107"/>
      <c r="WD79" s="107"/>
      <c r="WE79" s="107"/>
      <c r="WF79" s="107"/>
      <c r="WG79" s="107"/>
      <c r="WH79" s="107"/>
      <c r="WI79" s="107"/>
      <c r="WJ79" s="107"/>
      <c r="WK79" s="107"/>
      <c r="WL79" s="107"/>
      <c r="WM79" s="107"/>
      <c r="WN79" s="107"/>
      <c r="WO79" s="107"/>
      <c r="WP79" s="107"/>
      <c r="WQ79" s="107"/>
      <c r="WR79" s="107"/>
      <c r="WS79" s="107"/>
      <c r="WT79" s="107"/>
      <c r="WU79" s="107"/>
      <c r="WV79" s="107"/>
      <c r="WW79" s="107"/>
      <c r="WX79" s="107"/>
      <c r="WY79" s="107"/>
      <c r="WZ79" s="107"/>
      <c r="XA79" s="107"/>
      <c r="XB79" s="107"/>
      <c r="XC79" s="107"/>
      <c r="XD79" s="107"/>
      <c r="XE79" s="107"/>
      <c r="XF79" s="107"/>
      <c r="XG79" s="107"/>
      <c r="XH79" s="107"/>
      <c r="XI79" s="107"/>
      <c r="XJ79" s="107"/>
      <c r="XK79" s="107"/>
      <c r="XL79" s="107"/>
      <c r="XM79" s="107"/>
      <c r="XN79" s="107"/>
      <c r="XO79" s="107"/>
      <c r="XP79" s="107"/>
      <c r="XQ79" s="107"/>
      <c r="XR79" s="107"/>
      <c r="XS79" s="107"/>
      <c r="XT79" s="107"/>
      <c r="XU79" s="107"/>
      <c r="XV79" s="107"/>
      <c r="XW79" s="107"/>
      <c r="XX79" s="107"/>
      <c r="XY79" s="107"/>
      <c r="XZ79" s="107"/>
      <c r="YA79" s="107"/>
      <c r="YB79" s="107"/>
      <c r="YC79" s="107"/>
      <c r="YD79" s="107"/>
      <c r="YE79" s="107"/>
      <c r="YF79" s="107"/>
      <c r="YG79" s="107"/>
      <c r="YH79" s="107"/>
      <c r="YI79" s="107"/>
      <c r="YJ79" s="107"/>
      <c r="YK79" s="107"/>
      <c r="YL79" s="107"/>
      <c r="YM79" s="107"/>
      <c r="YN79" s="107"/>
      <c r="YO79" s="107"/>
      <c r="YP79" s="107"/>
      <c r="YQ79" s="107"/>
      <c r="YR79" s="107"/>
      <c r="YS79" s="107"/>
      <c r="YT79" s="107"/>
      <c r="YU79" s="107"/>
      <c r="YV79" s="107"/>
      <c r="YW79" s="107"/>
      <c r="YX79" s="107"/>
      <c r="YY79" s="107"/>
      <c r="YZ79" s="107"/>
      <c r="ZA79" s="107"/>
      <c r="ZB79" s="107"/>
      <c r="ZC79" s="107"/>
      <c r="ZD79" s="107"/>
      <c r="ZE79" s="107"/>
      <c r="ZF79" s="107"/>
      <c r="ZG79" s="107"/>
      <c r="ZH79" s="107"/>
      <c r="ZI79" s="107"/>
      <c r="ZJ79" s="107"/>
      <c r="ZK79" s="107"/>
      <c r="ZL79" s="107"/>
      <c r="ZM79" s="107"/>
      <c r="ZN79" s="107"/>
      <c r="ZO79" s="107"/>
      <c r="ZP79" s="107"/>
      <c r="ZQ79" s="107"/>
      <c r="ZR79" s="107"/>
      <c r="ZS79" s="107"/>
      <c r="ZT79" s="107"/>
      <c r="ZU79" s="107"/>
      <c r="ZV79" s="107"/>
      <c r="ZW79" s="107"/>
      <c r="ZX79" s="107"/>
      <c r="ZY79" s="107"/>
      <c r="ZZ79" s="107"/>
      <c r="AAA79" s="107"/>
      <c r="AAB79" s="107"/>
      <c r="AAC79" s="107"/>
      <c r="AAD79" s="107"/>
      <c r="AAE79" s="107"/>
      <c r="AAF79" s="107"/>
      <c r="AAG79" s="107"/>
      <c r="AAH79" s="107"/>
      <c r="AAI79" s="107"/>
      <c r="AAJ79" s="107"/>
      <c r="AAK79" s="107"/>
      <c r="AAL79" s="107"/>
      <c r="AAM79" s="107"/>
      <c r="AAN79" s="107"/>
      <c r="AAO79" s="107"/>
      <c r="AAP79" s="107"/>
      <c r="AAQ79" s="107"/>
      <c r="AAR79" s="107"/>
      <c r="AAS79" s="107"/>
      <c r="AAT79" s="107"/>
      <c r="AAU79" s="107"/>
      <c r="AAV79" s="107"/>
      <c r="AAW79" s="107"/>
      <c r="AAX79" s="107"/>
      <c r="AAY79" s="107"/>
      <c r="AAZ79" s="107"/>
      <c r="ABA79" s="107"/>
      <c r="ABB79" s="107"/>
      <c r="ABC79" s="107"/>
      <c r="ABD79" s="107"/>
      <c r="ABE79" s="107"/>
      <c r="ABF79" s="107"/>
      <c r="ABG79" s="107"/>
      <c r="ABH79" s="107"/>
      <c r="ABI79" s="107"/>
      <c r="ABJ79" s="107"/>
      <c r="ABK79" s="107"/>
      <c r="ABL79" s="107"/>
      <c r="ABM79" s="107"/>
      <c r="ABN79" s="107"/>
      <c r="ABO79" s="107"/>
      <c r="ABP79" s="107"/>
      <c r="ABQ79" s="107"/>
      <c r="ABR79" s="107"/>
      <c r="ABS79" s="107"/>
      <c r="ABT79" s="107"/>
      <c r="ABU79" s="107"/>
      <c r="ABV79" s="107"/>
      <c r="ABW79" s="107"/>
      <c r="ABX79" s="107"/>
      <c r="ABY79" s="107"/>
      <c r="ABZ79" s="107"/>
      <c r="ACA79" s="107"/>
      <c r="ACB79" s="107"/>
      <c r="ACC79" s="107"/>
      <c r="ACD79" s="107"/>
      <c r="ACE79" s="107"/>
      <c r="ACF79" s="107"/>
      <c r="ACG79" s="107"/>
      <c r="ACH79" s="107"/>
      <c r="ACI79" s="107"/>
      <c r="ACJ79" s="107"/>
      <c r="ACK79" s="107"/>
      <c r="ACL79" s="107"/>
      <c r="ACM79" s="107"/>
      <c r="ACN79" s="107"/>
      <c r="ACO79" s="107"/>
      <c r="ACP79" s="107"/>
      <c r="ACQ79" s="107"/>
      <c r="ACR79" s="107"/>
      <c r="ACS79" s="107"/>
      <c r="ACT79" s="107"/>
      <c r="ACU79" s="107"/>
      <c r="ACV79" s="107"/>
      <c r="ACW79" s="107"/>
      <c r="ACX79" s="107"/>
      <c r="ACY79" s="107"/>
      <c r="ACZ79" s="107"/>
      <c r="ADA79" s="107"/>
      <c r="ADB79" s="107"/>
      <c r="ADC79" s="107"/>
      <c r="ADD79" s="107"/>
      <c r="ADE79" s="107"/>
      <c r="ADF79" s="107"/>
      <c r="ADG79" s="107"/>
      <c r="ADH79" s="107"/>
      <c r="ADI79" s="107"/>
      <c r="ADJ79" s="107"/>
      <c r="ADK79" s="107"/>
      <c r="ADL79" s="107"/>
      <c r="ADM79" s="107"/>
      <c r="ADN79" s="107"/>
      <c r="ADO79" s="107"/>
      <c r="ADP79" s="107"/>
      <c r="ADQ79" s="107"/>
      <c r="ADR79" s="107"/>
      <c r="ADS79" s="107"/>
      <c r="ADT79" s="107"/>
      <c r="ADU79" s="107"/>
      <c r="ADV79" s="107"/>
      <c r="ADW79" s="107"/>
      <c r="ADX79" s="107"/>
      <c r="ADY79" s="107"/>
      <c r="ADZ79" s="107"/>
      <c r="AEA79" s="107"/>
      <c r="AEB79" s="107"/>
      <c r="AEC79" s="107"/>
      <c r="AED79" s="107"/>
      <c r="AEE79" s="107"/>
      <c r="AEF79" s="107"/>
      <c r="AEG79" s="107"/>
      <c r="AEH79" s="107"/>
      <c r="AEI79" s="107"/>
      <c r="AEJ79" s="107"/>
      <c r="AEK79" s="107"/>
      <c r="AEL79" s="107"/>
      <c r="AEM79" s="107"/>
      <c r="AEN79" s="107"/>
      <c r="AEO79" s="107"/>
      <c r="AEP79" s="107"/>
      <c r="AEQ79" s="107"/>
      <c r="AER79" s="107"/>
      <c r="AES79" s="107"/>
      <c r="AET79" s="107"/>
      <c r="AEU79" s="107"/>
      <c r="AEV79" s="107"/>
      <c r="AEW79" s="107"/>
      <c r="AEX79" s="107"/>
      <c r="AEY79" s="107"/>
      <c r="AEZ79" s="107"/>
      <c r="AFA79" s="107"/>
      <c r="AFB79" s="107"/>
      <c r="AFC79" s="107"/>
      <c r="AFD79" s="107"/>
      <c r="AFE79" s="107"/>
      <c r="AFF79" s="107"/>
      <c r="AFG79" s="107"/>
      <c r="AFH79" s="107"/>
      <c r="AFI79" s="107"/>
      <c r="AFJ79" s="107"/>
      <c r="AFK79" s="107"/>
      <c r="AFL79" s="107"/>
      <c r="AFM79" s="107"/>
      <c r="AFN79" s="107"/>
      <c r="AFO79" s="107"/>
      <c r="AFP79" s="107"/>
      <c r="AFQ79" s="107"/>
      <c r="AFR79" s="107"/>
      <c r="AFS79" s="107"/>
      <c r="AFT79" s="107"/>
      <c r="AFU79" s="107"/>
      <c r="AFV79" s="107"/>
      <c r="AFW79" s="107"/>
      <c r="AFX79" s="107"/>
      <c r="AFY79" s="107"/>
      <c r="AFZ79" s="107"/>
      <c r="AGA79" s="107"/>
      <c r="AGB79" s="107"/>
      <c r="AGC79" s="107"/>
      <c r="AGD79" s="107"/>
      <c r="AGE79" s="107"/>
      <c r="AGF79" s="107"/>
      <c r="AGG79" s="107"/>
      <c r="AGH79" s="107"/>
      <c r="AGI79" s="107"/>
      <c r="AGJ79" s="107"/>
      <c r="AGK79" s="107"/>
      <c r="AGL79" s="107"/>
      <c r="AGM79" s="107"/>
      <c r="AGN79" s="107"/>
      <c r="AGO79" s="107"/>
      <c r="AGP79" s="107"/>
      <c r="AGQ79" s="107"/>
      <c r="AGR79" s="107"/>
      <c r="AGS79" s="107"/>
      <c r="AGT79" s="107"/>
      <c r="AGU79" s="107"/>
      <c r="AGV79" s="107"/>
      <c r="AGW79" s="107"/>
      <c r="AGX79" s="107"/>
      <c r="AGY79" s="107"/>
      <c r="AGZ79" s="107"/>
      <c r="AHA79" s="107"/>
      <c r="AHB79" s="107"/>
      <c r="AHC79" s="107"/>
      <c r="AHD79" s="107"/>
      <c r="AHE79" s="107"/>
      <c r="AHF79" s="107"/>
      <c r="AHG79" s="107"/>
      <c r="AHH79" s="107"/>
      <c r="AHI79" s="107"/>
      <c r="AHJ79" s="107"/>
      <c r="AHK79" s="107"/>
      <c r="AHL79" s="107"/>
      <c r="AHM79" s="107"/>
      <c r="AHN79" s="107"/>
      <c r="AHO79" s="107"/>
      <c r="AHP79" s="107"/>
      <c r="AHQ79" s="107"/>
      <c r="AHR79" s="107"/>
      <c r="AHS79" s="107"/>
      <c r="AHT79" s="107"/>
      <c r="AHU79" s="107"/>
      <c r="AHV79" s="107"/>
      <c r="AHW79" s="107"/>
      <c r="AHX79" s="107"/>
      <c r="AHY79" s="107"/>
      <c r="AHZ79" s="107"/>
      <c r="AIA79" s="107"/>
      <c r="AIB79" s="107"/>
      <c r="AIC79" s="107"/>
      <c r="AID79" s="107"/>
      <c r="AIE79" s="107"/>
      <c r="AIF79" s="107"/>
      <c r="AIG79" s="107"/>
      <c r="AIH79" s="107"/>
      <c r="AII79" s="107"/>
      <c r="AIJ79" s="107"/>
      <c r="AIK79" s="107"/>
      <c r="AIL79" s="107"/>
      <c r="AIM79" s="107"/>
      <c r="AIN79" s="107"/>
      <c r="AIO79" s="107"/>
      <c r="AIP79" s="107"/>
      <c r="AIQ79" s="107"/>
      <c r="AIR79" s="107"/>
      <c r="AIS79" s="107"/>
      <c r="AIT79" s="107"/>
      <c r="AIU79" s="107"/>
      <c r="AIV79" s="107"/>
      <c r="AIW79" s="107"/>
      <c r="AIX79" s="107"/>
      <c r="AIY79" s="107"/>
      <c r="AIZ79" s="107"/>
      <c r="AJA79" s="107"/>
      <c r="AJB79" s="107"/>
      <c r="AJC79" s="107"/>
      <c r="AJD79" s="107"/>
      <c r="AJE79" s="107"/>
      <c r="AJF79" s="107"/>
      <c r="AJG79" s="107"/>
      <c r="AJH79" s="107"/>
      <c r="AJI79" s="107"/>
      <c r="AJJ79" s="107"/>
      <c r="AJK79" s="107"/>
      <c r="AJL79" s="107"/>
      <c r="AJM79" s="107"/>
      <c r="AJN79" s="107"/>
      <c r="AJO79" s="107"/>
      <c r="AJP79" s="107"/>
      <c r="AJQ79" s="107"/>
      <c r="AJR79" s="107"/>
      <c r="AJS79" s="107"/>
      <c r="AJT79" s="107"/>
      <c r="AJU79" s="107"/>
      <c r="AJV79" s="107"/>
      <c r="AJW79" s="107"/>
      <c r="AJX79" s="107"/>
      <c r="AJY79" s="107"/>
      <c r="AJZ79" s="107"/>
      <c r="AKA79" s="107"/>
      <c r="AKB79" s="107"/>
      <c r="AKC79" s="107"/>
      <c r="AKD79" s="107"/>
      <c r="AKE79" s="107"/>
      <c r="AKF79" s="107"/>
      <c r="AKG79" s="107"/>
      <c r="AKH79" s="107"/>
      <c r="AKI79" s="107"/>
      <c r="AKJ79" s="107"/>
      <c r="AKK79" s="107"/>
      <c r="AKL79" s="107"/>
      <c r="AKM79" s="107"/>
      <c r="AKN79" s="107"/>
      <c r="AKO79" s="107"/>
      <c r="AKP79" s="107"/>
      <c r="AKQ79" s="107"/>
      <c r="AKR79" s="107"/>
      <c r="AKS79" s="107"/>
      <c r="AKT79" s="107"/>
      <c r="AKU79" s="107"/>
      <c r="AKV79" s="107"/>
      <c r="AKW79" s="107"/>
      <c r="AKX79" s="107"/>
      <c r="AKY79" s="107"/>
      <c r="AKZ79" s="107"/>
      <c r="ALA79" s="107"/>
      <c r="ALB79" s="107"/>
      <c r="ALC79" s="107"/>
      <c r="ALD79" s="107"/>
      <c r="ALE79" s="107"/>
      <c r="ALF79" s="107"/>
      <c r="ALG79" s="107"/>
      <c r="ALH79" s="107"/>
      <c r="ALI79" s="107"/>
      <c r="ALJ79" s="107"/>
      <c r="ALK79" s="107"/>
      <c r="ALL79" s="107"/>
      <c r="ALM79" s="107"/>
      <c r="ALN79" s="107"/>
      <c r="ALO79" s="107"/>
      <c r="ALP79" s="107"/>
      <c r="ALQ79" s="107"/>
      <c r="ALR79" s="107"/>
      <c r="ALS79" s="107"/>
      <c r="ALT79" s="107"/>
      <c r="ALU79" s="107"/>
      <c r="ALV79" s="107"/>
      <c r="ALW79" s="107"/>
      <c r="ALX79" s="107"/>
      <c r="ALY79" s="107"/>
      <c r="ALZ79" s="107"/>
      <c r="AMA79" s="107"/>
      <c r="AMB79" s="107"/>
      <c r="AMC79" s="107"/>
      <c r="AMD79" s="107"/>
      <c r="AME79" s="107"/>
      <c r="AMF79" s="107"/>
      <c r="AMG79" s="107"/>
      <c r="AMH79" s="107"/>
      <c r="AMI79" s="107"/>
      <c r="AMJ79" s="107"/>
      <c r="AMK79" s="107"/>
      <c r="AML79" s="107"/>
      <c r="AMM79" s="107"/>
      <c r="AMN79" s="107"/>
      <c r="AMO79" s="107"/>
      <c r="AMP79" s="107"/>
      <c r="AMQ79" s="107"/>
      <c r="AMR79" s="107"/>
      <c r="AMS79" s="107"/>
      <c r="AMT79" s="107"/>
      <c r="AMU79" s="107"/>
      <c r="AMV79" s="107"/>
      <c r="AMW79" s="107"/>
      <c r="AMX79" s="107"/>
      <c r="AMY79" s="107"/>
      <c r="AMZ79" s="107"/>
      <c r="ANA79" s="107"/>
      <c r="ANB79" s="107"/>
      <c r="ANC79" s="107"/>
      <c r="AND79" s="107"/>
      <c r="ANE79" s="107"/>
      <c r="ANF79" s="107"/>
      <c r="ANG79" s="107"/>
      <c r="ANH79" s="107"/>
      <c r="ANI79" s="107"/>
      <c r="ANJ79" s="107"/>
      <c r="ANK79" s="107"/>
      <c r="ANL79" s="107"/>
      <c r="ANM79" s="107"/>
      <c r="ANN79" s="107"/>
      <c r="ANO79" s="107"/>
      <c r="ANP79" s="107"/>
      <c r="ANQ79" s="107"/>
      <c r="ANR79" s="107"/>
      <c r="ANS79" s="107"/>
      <c r="ANT79" s="107"/>
      <c r="ANU79" s="107"/>
      <c r="ANV79" s="107"/>
      <c r="ANW79" s="107"/>
      <c r="ANX79" s="107"/>
      <c r="ANY79" s="107"/>
      <c r="ANZ79" s="107"/>
      <c r="AOA79" s="107"/>
      <c r="AOB79" s="107"/>
      <c r="AOC79" s="107"/>
      <c r="AOD79" s="107"/>
      <c r="AOE79" s="107"/>
      <c r="AOF79" s="107"/>
      <c r="AOG79" s="107"/>
      <c r="AOH79" s="107"/>
      <c r="AOI79" s="107"/>
      <c r="AOJ79" s="107"/>
      <c r="AOK79" s="107"/>
      <c r="AOL79" s="107"/>
      <c r="AOM79" s="107"/>
      <c r="AON79" s="107"/>
      <c r="AOO79" s="107"/>
      <c r="AOP79" s="107"/>
      <c r="AOQ79" s="107"/>
      <c r="AOR79" s="107"/>
      <c r="AOS79" s="107"/>
      <c r="AOT79" s="107"/>
      <c r="AOU79" s="107"/>
      <c r="AOV79" s="107"/>
      <c r="AOW79" s="107"/>
      <c r="AOX79" s="107"/>
      <c r="AOY79" s="107"/>
      <c r="AOZ79" s="107"/>
      <c r="APA79" s="107"/>
      <c r="APB79" s="107"/>
      <c r="APC79" s="107"/>
      <c r="APD79" s="107"/>
      <c r="APE79" s="107"/>
      <c r="APF79" s="107"/>
      <c r="APG79" s="107"/>
      <c r="APH79" s="107"/>
      <c r="API79" s="107"/>
      <c r="APJ79" s="107"/>
      <c r="APK79" s="107"/>
      <c r="APL79" s="107"/>
      <c r="APM79" s="107"/>
      <c r="APN79" s="107"/>
      <c r="APO79" s="107"/>
      <c r="APP79" s="107"/>
      <c r="APQ79" s="107"/>
      <c r="APR79" s="107"/>
      <c r="APS79" s="107"/>
      <c r="APT79" s="107"/>
      <c r="APU79" s="107"/>
      <c r="APV79" s="107"/>
      <c r="APW79" s="107"/>
      <c r="APX79" s="107"/>
      <c r="APY79" s="107"/>
      <c r="APZ79" s="107"/>
      <c r="AQA79" s="107"/>
      <c r="AQB79" s="107"/>
      <c r="AQC79" s="107"/>
      <c r="AQD79" s="107"/>
      <c r="AQE79" s="107"/>
      <c r="AQF79" s="107"/>
      <c r="AQG79" s="107"/>
      <c r="AQH79" s="107"/>
      <c r="AQI79" s="107"/>
      <c r="AQJ79" s="107"/>
      <c r="AQK79" s="107"/>
      <c r="AQL79" s="107"/>
      <c r="AQM79" s="107"/>
      <c r="AQN79" s="107"/>
      <c r="AQO79" s="107"/>
      <c r="AQP79" s="107"/>
      <c r="AQQ79" s="107"/>
      <c r="AQR79" s="107"/>
      <c r="AQS79" s="107"/>
      <c r="AQT79" s="107"/>
      <c r="AQU79" s="107"/>
      <c r="AQV79" s="107"/>
      <c r="AQW79" s="107"/>
      <c r="AQX79" s="107"/>
      <c r="AQY79" s="107"/>
      <c r="AQZ79" s="107"/>
      <c r="ARA79" s="107"/>
      <c r="ARB79" s="107"/>
      <c r="ARC79" s="107"/>
      <c r="ARD79" s="107"/>
      <c r="ARE79" s="107"/>
      <c r="ARF79" s="107"/>
      <c r="ARG79" s="107"/>
      <c r="ARH79" s="107"/>
      <c r="ARI79" s="107"/>
      <c r="ARJ79" s="107"/>
      <c r="ARK79" s="107"/>
      <c r="ARL79" s="107"/>
      <c r="ARM79" s="107"/>
      <c r="ARN79" s="107"/>
      <c r="ARO79" s="107"/>
      <c r="ARP79" s="107"/>
      <c r="ARQ79" s="107"/>
      <c r="ARR79" s="107"/>
      <c r="ARS79" s="107"/>
      <c r="ART79" s="107"/>
      <c r="ARU79" s="107"/>
      <c r="ARV79" s="107"/>
      <c r="ARW79" s="107"/>
      <c r="ARX79" s="107"/>
      <c r="ARY79" s="107"/>
      <c r="ARZ79" s="107"/>
      <c r="ASA79" s="107"/>
      <c r="ASB79" s="107"/>
      <c r="ASC79" s="107"/>
      <c r="ASD79" s="107"/>
      <c r="ASE79" s="107"/>
      <c r="ASF79" s="107"/>
      <c r="ASG79" s="107"/>
      <c r="ASH79" s="107"/>
      <c r="ASI79" s="107"/>
      <c r="ASJ79" s="107"/>
      <c r="ASK79" s="107"/>
      <c r="ASL79" s="107"/>
      <c r="ASM79" s="107"/>
      <c r="ASN79" s="107"/>
      <c r="ASO79" s="107"/>
      <c r="ASP79" s="107"/>
      <c r="ASQ79" s="107"/>
      <c r="ASR79" s="107"/>
      <c r="ASS79" s="107"/>
      <c r="AST79" s="107"/>
      <c r="ASU79" s="107"/>
      <c r="ASV79" s="107"/>
      <c r="ASW79" s="107"/>
      <c r="ASX79" s="107"/>
      <c r="ASY79" s="107"/>
      <c r="ASZ79" s="107"/>
      <c r="ATA79" s="107"/>
      <c r="ATB79" s="107"/>
      <c r="ATC79" s="107"/>
      <c r="ATD79" s="107"/>
      <c r="ATE79" s="107"/>
      <c r="ATF79" s="107"/>
      <c r="ATG79" s="107"/>
      <c r="ATH79" s="107"/>
      <c r="ATI79" s="107"/>
      <c r="ATJ79" s="107"/>
      <c r="ATK79" s="107"/>
      <c r="ATL79" s="107"/>
      <c r="ATM79" s="107"/>
      <c r="ATN79" s="107"/>
      <c r="ATO79" s="107"/>
      <c r="ATP79" s="107"/>
      <c r="ATQ79" s="107"/>
      <c r="ATR79" s="107"/>
      <c r="ATS79" s="107"/>
      <c r="ATT79" s="107"/>
      <c r="ATU79" s="107"/>
      <c r="ATV79" s="107"/>
      <c r="ATW79" s="107"/>
      <c r="ATX79" s="107"/>
      <c r="ATY79" s="107"/>
      <c r="ATZ79" s="107"/>
      <c r="AUA79" s="107"/>
      <c r="AUB79" s="107"/>
      <c r="AUC79" s="107"/>
      <c r="AUD79" s="107"/>
      <c r="AUE79" s="107"/>
      <c r="AUF79" s="107"/>
      <c r="AUG79" s="107"/>
      <c r="AUH79" s="107"/>
      <c r="AUI79" s="107"/>
      <c r="AUJ79" s="107"/>
      <c r="AUK79" s="107"/>
      <c r="AUL79" s="107"/>
      <c r="AUM79" s="107"/>
      <c r="AUN79" s="107"/>
      <c r="AUO79" s="107"/>
      <c r="AUP79" s="107"/>
      <c r="AUQ79" s="107"/>
      <c r="AUR79" s="107"/>
      <c r="AUS79" s="107"/>
      <c r="AUT79" s="107"/>
      <c r="AUU79" s="107"/>
      <c r="AUV79" s="107"/>
      <c r="AUW79" s="107"/>
      <c r="AUX79" s="107"/>
      <c r="AUY79" s="107"/>
      <c r="AUZ79" s="107"/>
      <c r="AVA79" s="107"/>
      <c r="AVB79" s="107"/>
      <c r="AVC79" s="107"/>
      <c r="AVD79" s="107"/>
      <c r="AVE79" s="107"/>
      <c r="AVF79" s="107"/>
      <c r="AVG79" s="107"/>
      <c r="AVH79" s="107"/>
      <c r="AVI79" s="107"/>
      <c r="AVJ79" s="107"/>
      <c r="AVK79" s="107"/>
      <c r="AVL79" s="107"/>
      <c r="AVM79" s="107"/>
      <c r="AVN79" s="107"/>
      <c r="AVO79" s="107"/>
      <c r="AVP79" s="107"/>
      <c r="AVQ79" s="107"/>
      <c r="AVR79" s="107"/>
      <c r="AVS79" s="107"/>
      <c r="AVT79" s="107"/>
      <c r="AVU79" s="107"/>
      <c r="AVV79" s="107"/>
      <c r="AVW79" s="107"/>
      <c r="AVX79" s="107"/>
      <c r="AVY79" s="107"/>
      <c r="AVZ79" s="107"/>
      <c r="AWA79" s="107"/>
      <c r="AWB79" s="107"/>
      <c r="AWC79" s="107"/>
      <c r="AWD79" s="107"/>
      <c r="AWE79" s="107"/>
      <c r="AWF79" s="107"/>
      <c r="AWG79" s="107"/>
      <c r="AWH79" s="107"/>
      <c r="AWI79" s="107"/>
      <c r="AWJ79" s="107"/>
      <c r="AWK79" s="107"/>
      <c r="AWL79" s="107"/>
      <c r="AWM79" s="107"/>
      <c r="AWN79" s="107"/>
      <c r="AWO79" s="107"/>
      <c r="AWP79" s="107"/>
      <c r="AWQ79" s="107"/>
      <c r="AWR79" s="107"/>
      <c r="AWS79" s="107"/>
      <c r="AWT79" s="107"/>
      <c r="AWU79" s="107"/>
      <c r="AWV79" s="107"/>
      <c r="AWW79" s="107"/>
      <c r="AWX79" s="107"/>
      <c r="AWY79" s="107"/>
      <c r="AWZ79" s="107"/>
      <c r="AXA79" s="107"/>
      <c r="AXB79" s="107"/>
      <c r="AXC79" s="107"/>
      <c r="AXD79" s="107"/>
      <c r="AXE79" s="107"/>
      <c r="AXF79" s="107"/>
      <c r="AXG79" s="107"/>
      <c r="AXH79" s="107"/>
      <c r="AXI79" s="107"/>
      <c r="AXJ79" s="107"/>
      <c r="AXK79" s="107"/>
      <c r="AXL79" s="107"/>
      <c r="AXM79" s="107"/>
      <c r="AXN79" s="107"/>
      <c r="AXO79" s="107"/>
      <c r="AXP79" s="107"/>
      <c r="AXQ79" s="107"/>
      <c r="AXR79" s="107"/>
      <c r="AXS79" s="107"/>
      <c r="AXT79" s="107"/>
      <c r="AXU79" s="107"/>
      <c r="AXV79" s="107"/>
      <c r="AXW79" s="107"/>
      <c r="AXX79" s="107"/>
      <c r="AXY79" s="107"/>
      <c r="AXZ79" s="107"/>
      <c r="AYA79" s="107"/>
      <c r="AYB79" s="107"/>
      <c r="AYC79" s="107"/>
      <c r="AYD79" s="107"/>
      <c r="AYE79" s="107"/>
      <c r="AYF79" s="107"/>
      <c r="AYG79" s="107"/>
      <c r="AYH79" s="107"/>
      <c r="AYI79" s="107"/>
      <c r="AYJ79" s="107"/>
      <c r="AYK79" s="107"/>
      <c r="AYL79" s="107"/>
      <c r="AYM79" s="107"/>
      <c r="AYN79" s="107"/>
      <c r="AYO79" s="107"/>
      <c r="AYP79" s="107"/>
      <c r="AYQ79" s="107"/>
      <c r="AYR79" s="107"/>
      <c r="AYS79" s="107"/>
      <c r="AYT79" s="107"/>
      <c r="AYU79" s="107"/>
      <c r="AYV79" s="107"/>
      <c r="AYW79" s="107"/>
      <c r="AYX79" s="107"/>
      <c r="AYY79" s="107"/>
      <c r="AYZ79" s="107"/>
      <c r="AZA79" s="107"/>
      <c r="AZB79" s="107"/>
      <c r="AZC79" s="107"/>
      <c r="AZD79" s="107"/>
      <c r="AZE79" s="107"/>
      <c r="AZF79" s="107"/>
      <c r="AZG79" s="107"/>
      <c r="AZH79" s="107"/>
      <c r="AZI79" s="107"/>
      <c r="AZJ79" s="107"/>
      <c r="AZK79" s="107"/>
      <c r="AZL79" s="107"/>
      <c r="AZM79" s="107"/>
      <c r="AZN79" s="107"/>
      <c r="AZO79" s="107"/>
      <c r="AZP79" s="107"/>
      <c r="AZQ79" s="107"/>
      <c r="AZR79" s="107"/>
      <c r="AZS79" s="107"/>
      <c r="AZT79" s="107"/>
      <c r="AZU79" s="107"/>
      <c r="AZV79" s="107"/>
      <c r="AZW79" s="107"/>
      <c r="AZX79" s="107"/>
      <c r="AZY79" s="107"/>
      <c r="AZZ79" s="107"/>
      <c r="BAA79" s="107"/>
      <c r="BAB79" s="107"/>
      <c r="BAC79" s="107"/>
      <c r="BAD79" s="107"/>
      <c r="BAE79" s="107"/>
      <c r="BAF79" s="107"/>
      <c r="BAG79" s="107"/>
      <c r="BAH79" s="107"/>
      <c r="BAI79" s="107"/>
      <c r="BAJ79" s="107"/>
      <c r="BAK79" s="107"/>
      <c r="BAL79" s="107"/>
      <c r="BAM79" s="107"/>
      <c r="BAN79" s="107"/>
      <c r="BAO79" s="107"/>
      <c r="BAP79" s="107"/>
      <c r="BAQ79" s="107"/>
      <c r="BAR79" s="107"/>
      <c r="BAS79" s="107"/>
      <c r="BAT79" s="107"/>
      <c r="BAU79" s="107"/>
      <c r="BAV79" s="107"/>
      <c r="BAW79" s="107"/>
      <c r="BAX79" s="107"/>
      <c r="BAY79" s="107"/>
      <c r="BAZ79" s="107"/>
      <c r="BBA79" s="107"/>
      <c r="BBB79" s="107"/>
      <c r="BBC79" s="107"/>
      <c r="BBD79" s="107"/>
      <c r="BBE79" s="107"/>
      <c r="BBF79" s="107"/>
      <c r="BBG79" s="107"/>
      <c r="BBH79" s="107"/>
      <c r="BBI79" s="107"/>
      <c r="BBJ79" s="107"/>
      <c r="BBK79" s="107"/>
      <c r="BBL79" s="107"/>
      <c r="BBM79" s="107"/>
      <c r="BBN79" s="107"/>
      <c r="BBO79" s="107"/>
      <c r="BBP79" s="107"/>
      <c r="BBQ79" s="107"/>
      <c r="BBR79" s="107"/>
      <c r="BBS79" s="107"/>
      <c r="BBT79" s="107"/>
      <c r="BBU79" s="107"/>
      <c r="BBV79" s="107"/>
      <c r="BBW79" s="107"/>
      <c r="BBX79" s="107"/>
      <c r="BBY79" s="107"/>
      <c r="BBZ79" s="107"/>
      <c r="BCA79" s="107"/>
      <c r="BCB79" s="107"/>
      <c r="BCC79" s="107"/>
      <c r="BCD79" s="107"/>
      <c r="BCE79" s="107"/>
      <c r="BCF79" s="107"/>
      <c r="BCG79" s="107"/>
      <c r="BCH79" s="107"/>
      <c r="BCI79" s="107"/>
      <c r="BCJ79" s="107"/>
      <c r="BCK79" s="107"/>
      <c r="BCL79" s="107"/>
      <c r="BCM79" s="107"/>
      <c r="BCN79" s="107"/>
      <c r="BCO79" s="107"/>
      <c r="BCP79" s="107"/>
      <c r="BCQ79" s="107"/>
      <c r="BCR79" s="107"/>
      <c r="BCS79" s="107"/>
      <c r="BCT79" s="107"/>
      <c r="BCU79" s="107"/>
      <c r="BCV79" s="107"/>
      <c r="BCW79" s="107"/>
      <c r="BCX79" s="107"/>
      <c r="BCY79" s="107"/>
      <c r="BCZ79" s="107"/>
      <c r="BDA79" s="107"/>
      <c r="BDB79" s="107"/>
      <c r="BDC79" s="107"/>
      <c r="BDD79" s="107"/>
      <c r="BDE79" s="107"/>
      <c r="BDF79" s="107"/>
      <c r="BDG79" s="107"/>
      <c r="BDH79" s="107"/>
      <c r="BDI79" s="107"/>
      <c r="BDJ79" s="107"/>
      <c r="BDK79" s="107"/>
      <c r="BDL79" s="107"/>
      <c r="BDM79" s="107"/>
      <c r="BDN79" s="107"/>
      <c r="BDO79" s="107"/>
      <c r="BDP79" s="107"/>
      <c r="BDQ79" s="107"/>
      <c r="BDR79" s="107"/>
      <c r="BDS79" s="107"/>
      <c r="BDT79" s="107"/>
      <c r="BDU79" s="107"/>
      <c r="BDV79" s="107"/>
      <c r="BDW79" s="107"/>
      <c r="BDX79" s="107"/>
      <c r="BDY79" s="107"/>
      <c r="BDZ79" s="107"/>
      <c r="BEA79" s="107"/>
      <c r="BEB79" s="107"/>
      <c r="BEC79" s="107"/>
      <c r="BED79" s="107"/>
      <c r="BEE79" s="107"/>
      <c r="BEF79" s="107"/>
      <c r="BEG79" s="107"/>
      <c r="BEH79" s="107"/>
      <c r="BEI79" s="107"/>
      <c r="BEJ79" s="107"/>
      <c r="BEK79" s="107"/>
      <c r="BEL79" s="107"/>
      <c r="BEM79" s="107"/>
      <c r="BEN79" s="107"/>
      <c r="BEO79" s="107"/>
      <c r="BEP79" s="107"/>
      <c r="BEQ79" s="107"/>
      <c r="BER79" s="107"/>
      <c r="BES79" s="107"/>
      <c r="BET79" s="107"/>
      <c r="BEU79" s="107"/>
      <c r="BEV79" s="107"/>
      <c r="BEW79" s="107"/>
      <c r="BEX79" s="107"/>
      <c r="BEY79" s="107"/>
      <c r="BEZ79" s="107"/>
      <c r="BFA79" s="107"/>
      <c r="BFB79" s="107"/>
      <c r="BFC79" s="107"/>
      <c r="BFD79" s="107"/>
      <c r="BFE79" s="107"/>
      <c r="BFF79" s="107"/>
      <c r="BFG79" s="107"/>
      <c r="BFH79" s="107"/>
      <c r="BFI79" s="107"/>
      <c r="BFJ79" s="107"/>
      <c r="BFK79" s="107"/>
      <c r="BFL79" s="107"/>
      <c r="BFM79" s="107"/>
      <c r="BFN79" s="107"/>
      <c r="BFO79" s="107"/>
      <c r="BFP79" s="107"/>
      <c r="BFQ79" s="107"/>
      <c r="BFR79" s="107"/>
      <c r="BFS79" s="107"/>
      <c r="BFT79" s="107"/>
      <c r="BFU79" s="107"/>
      <c r="BFV79" s="107"/>
      <c r="BFW79" s="107"/>
      <c r="BFX79" s="107"/>
      <c r="BFY79" s="107"/>
      <c r="BFZ79" s="107"/>
      <c r="BGA79" s="107"/>
      <c r="BGB79" s="107"/>
      <c r="BGC79" s="107"/>
      <c r="BGD79" s="107"/>
      <c r="BGE79" s="107"/>
      <c r="BGF79" s="107"/>
      <c r="BGG79" s="107"/>
      <c r="BGH79" s="107"/>
      <c r="BGI79" s="107"/>
      <c r="BGJ79" s="107"/>
      <c r="BGK79" s="107"/>
      <c r="BGL79" s="107"/>
      <c r="BGM79" s="107"/>
      <c r="BGN79" s="107"/>
      <c r="BGO79" s="107"/>
      <c r="BGP79" s="107"/>
      <c r="BGQ79" s="107"/>
      <c r="BGR79" s="107"/>
      <c r="BGS79" s="107"/>
      <c r="BGT79" s="107"/>
      <c r="BGU79" s="107"/>
      <c r="BGV79" s="107"/>
      <c r="BGW79" s="107"/>
      <c r="BGX79" s="107"/>
      <c r="BGY79" s="107"/>
      <c r="BGZ79" s="107"/>
      <c r="BHA79" s="107"/>
      <c r="BHB79" s="107"/>
      <c r="BHC79" s="107"/>
      <c r="BHD79" s="107"/>
      <c r="BHE79" s="107"/>
      <c r="BHF79" s="107"/>
      <c r="BHG79" s="107"/>
      <c r="BHH79" s="107"/>
      <c r="BHI79" s="107"/>
      <c r="BHJ79" s="107"/>
      <c r="BHK79" s="107"/>
      <c r="BHL79" s="107"/>
      <c r="BHM79" s="107"/>
      <c r="BHN79" s="107"/>
      <c r="BHO79" s="107"/>
      <c r="BHP79" s="107"/>
      <c r="BHQ79" s="107"/>
      <c r="BHR79" s="107"/>
      <c r="BHS79" s="107"/>
      <c r="BHT79" s="107"/>
      <c r="BHU79" s="107"/>
      <c r="BHV79" s="107"/>
      <c r="BHW79" s="107"/>
      <c r="BHX79" s="107"/>
      <c r="BHY79" s="107"/>
      <c r="BHZ79" s="107"/>
      <c r="BIA79" s="107"/>
      <c r="BIB79" s="107"/>
      <c r="BIC79" s="107"/>
      <c r="BID79" s="107"/>
      <c r="BIE79" s="107"/>
      <c r="BIF79" s="107"/>
      <c r="BIG79" s="107"/>
      <c r="BIH79" s="107"/>
      <c r="BII79" s="107"/>
      <c r="BIJ79" s="107"/>
      <c r="BIK79" s="107"/>
      <c r="BIL79" s="107"/>
      <c r="BIM79" s="107"/>
      <c r="BIN79" s="107"/>
      <c r="BIO79" s="107"/>
      <c r="BIP79" s="107"/>
      <c r="BIQ79" s="107"/>
      <c r="BIR79" s="107"/>
      <c r="BIS79" s="107"/>
      <c r="BIT79" s="107"/>
      <c r="BIU79" s="107"/>
      <c r="BIV79" s="107"/>
      <c r="BIW79" s="107"/>
      <c r="BIX79" s="107"/>
      <c r="BIY79" s="107"/>
      <c r="BIZ79" s="107"/>
      <c r="BJA79" s="107"/>
      <c r="BJB79" s="107"/>
      <c r="BJC79" s="107"/>
      <c r="BJD79" s="107"/>
      <c r="BJE79" s="107"/>
      <c r="BJF79" s="107"/>
      <c r="BJG79" s="107"/>
      <c r="BJH79" s="107"/>
      <c r="BJI79" s="107"/>
      <c r="BJJ79" s="107"/>
      <c r="BJK79" s="107"/>
      <c r="BJL79" s="107"/>
      <c r="BJM79" s="107"/>
      <c r="BJN79" s="107"/>
      <c r="BJO79" s="107"/>
      <c r="BJP79" s="107"/>
      <c r="BJQ79" s="107"/>
      <c r="BJR79" s="107"/>
      <c r="BJS79" s="107"/>
      <c r="BJT79" s="107"/>
      <c r="BJU79" s="107"/>
      <c r="BJV79" s="107"/>
      <c r="BJW79" s="107"/>
      <c r="BJX79" s="107"/>
      <c r="BJY79" s="107"/>
      <c r="BJZ79" s="107"/>
      <c r="BKA79" s="107"/>
      <c r="BKB79" s="107"/>
      <c r="BKC79" s="107"/>
      <c r="BKD79" s="107"/>
      <c r="BKE79" s="107"/>
      <c r="BKF79" s="107"/>
      <c r="BKG79" s="107"/>
      <c r="BKH79" s="107"/>
      <c r="BKI79" s="107"/>
      <c r="BKJ79" s="107"/>
      <c r="BKK79" s="107"/>
      <c r="BKL79" s="107"/>
      <c r="BKM79" s="107"/>
      <c r="BKN79" s="107"/>
      <c r="BKO79" s="107"/>
      <c r="BKP79" s="107"/>
      <c r="BKQ79" s="107"/>
      <c r="BKR79" s="107"/>
      <c r="BKS79" s="107"/>
      <c r="BKT79" s="107"/>
      <c r="BKU79" s="107"/>
      <c r="BKV79" s="107"/>
      <c r="BKW79" s="107"/>
      <c r="BKX79" s="107"/>
      <c r="BKY79" s="107"/>
      <c r="BKZ79" s="107"/>
      <c r="BLA79" s="107"/>
      <c r="BLB79" s="107"/>
      <c r="BLC79" s="107"/>
      <c r="BLD79" s="107"/>
      <c r="BLE79" s="107"/>
      <c r="BLF79" s="107"/>
      <c r="BLG79" s="107"/>
      <c r="BLH79" s="107"/>
      <c r="BLI79" s="107"/>
      <c r="BLJ79" s="107"/>
      <c r="BLK79" s="107"/>
      <c r="BLL79" s="107"/>
      <c r="BLM79" s="107"/>
      <c r="BLN79" s="107"/>
      <c r="BLO79" s="107"/>
      <c r="BLP79" s="107"/>
      <c r="BLQ79" s="107"/>
      <c r="BLR79" s="107"/>
      <c r="BLS79" s="107"/>
      <c r="BLT79" s="107"/>
      <c r="BLU79" s="107"/>
      <c r="BLV79" s="107"/>
      <c r="BLW79" s="107"/>
      <c r="BLX79" s="107"/>
      <c r="BLY79" s="107"/>
      <c r="BLZ79" s="107"/>
      <c r="BMA79" s="107"/>
      <c r="BMB79" s="107"/>
      <c r="BMC79" s="107"/>
      <c r="BMD79" s="107"/>
      <c r="BME79" s="107"/>
      <c r="BMF79" s="107"/>
      <c r="BMG79" s="107"/>
      <c r="BMH79" s="107"/>
      <c r="BMI79" s="107"/>
      <c r="BMJ79" s="107"/>
      <c r="BMK79" s="107"/>
      <c r="BML79" s="107"/>
      <c r="BMM79" s="107"/>
      <c r="BMN79" s="107"/>
      <c r="BMO79" s="107"/>
      <c r="BMP79" s="107"/>
      <c r="BMQ79" s="107"/>
      <c r="BMR79" s="107"/>
      <c r="BMS79" s="107"/>
      <c r="BMT79" s="107"/>
      <c r="BMU79" s="107"/>
      <c r="BMV79" s="107"/>
      <c r="BMW79" s="107"/>
      <c r="BMX79" s="107"/>
      <c r="BMY79" s="107"/>
      <c r="BMZ79" s="107"/>
      <c r="BNA79" s="107"/>
      <c r="BNB79" s="107"/>
      <c r="BNC79" s="107"/>
      <c r="BND79" s="107"/>
      <c r="BNE79" s="107"/>
      <c r="BNF79" s="107"/>
      <c r="BNG79" s="107"/>
      <c r="BNH79" s="107"/>
      <c r="BNI79" s="107"/>
      <c r="BNJ79" s="107"/>
      <c r="BNK79" s="107"/>
      <c r="BNL79" s="107"/>
      <c r="BNM79" s="107"/>
      <c r="BNN79" s="107"/>
      <c r="BNO79" s="107"/>
      <c r="BNP79" s="107"/>
      <c r="BNQ79" s="107"/>
      <c r="BNR79" s="107"/>
      <c r="BNS79" s="107"/>
      <c r="BNT79" s="107"/>
      <c r="BNU79" s="107"/>
      <c r="BNV79" s="107"/>
      <c r="BNW79" s="107"/>
      <c r="BNX79" s="107"/>
      <c r="BNY79" s="107"/>
      <c r="BNZ79" s="107"/>
      <c r="BOA79" s="107"/>
      <c r="BOB79" s="107"/>
      <c r="BOC79" s="107"/>
      <c r="BOD79" s="107"/>
      <c r="BOE79" s="107"/>
      <c r="BOF79" s="107"/>
      <c r="BOG79" s="107"/>
      <c r="BOH79" s="107"/>
      <c r="BOI79" s="107"/>
      <c r="BOJ79" s="107"/>
      <c r="BOK79" s="107"/>
      <c r="BOL79" s="107"/>
      <c r="BOM79" s="107"/>
      <c r="BON79" s="107"/>
      <c r="BOO79" s="107"/>
      <c r="BOP79" s="107"/>
      <c r="BOQ79" s="107"/>
      <c r="BOR79" s="107"/>
      <c r="BOS79" s="107"/>
      <c r="BOT79" s="107"/>
      <c r="BOU79" s="107"/>
      <c r="BOV79" s="107"/>
      <c r="BOW79" s="107"/>
      <c r="BOX79" s="107"/>
      <c r="BOY79" s="107"/>
      <c r="BOZ79" s="107"/>
      <c r="BPA79" s="107"/>
      <c r="BPB79" s="107"/>
      <c r="BPC79" s="107"/>
      <c r="BPD79" s="107"/>
      <c r="BPE79" s="107"/>
      <c r="BPF79" s="107"/>
      <c r="BPG79" s="107"/>
      <c r="BPH79" s="107"/>
      <c r="BPI79" s="107"/>
      <c r="BPJ79" s="107"/>
      <c r="BPK79" s="107"/>
      <c r="BPL79" s="107"/>
      <c r="BPM79" s="107"/>
      <c r="BPN79" s="107"/>
      <c r="BPO79" s="107"/>
      <c r="BPP79" s="107"/>
      <c r="BPQ79" s="107"/>
      <c r="BPR79" s="107"/>
      <c r="BPS79" s="107"/>
      <c r="BPT79" s="107"/>
      <c r="BPU79" s="107"/>
      <c r="BPV79" s="107"/>
      <c r="BPW79" s="107"/>
      <c r="BPX79" s="107"/>
      <c r="BPY79" s="107"/>
      <c r="BPZ79" s="107"/>
      <c r="BQA79" s="107"/>
      <c r="BQB79" s="107"/>
      <c r="BQC79" s="107"/>
      <c r="BQD79" s="107"/>
      <c r="BQE79" s="107"/>
      <c r="BQF79" s="107"/>
      <c r="BQG79" s="107"/>
      <c r="BQH79" s="107"/>
      <c r="BQI79" s="107"/>
      <c r="BQJ79" s="107"/>
      <c r="BQK79" s="107"/>
      <c r="BQL79" s="107"/>
      <c r="BQM79" s="107"/>
      <c r="BQN79" s="107"/>
      <c r="BQO79" s="107"/>
      <c r="BQP79" s="107"/>
      <c r="BQQ79" s="107"/>
      <c r="BQR79" s="107"/>
      <c r="BQS79" s="107"/>
      <c r="BQT79" s="107"/>
      <c r="BQU79" s="107"/>
      <c r="BQV79" s="107"/>
      <c r="BQW79" s="107"/>
      <c r="BQX79" s="107"/>
      <c r="BQY79" s="107"/>
      <c r="BQZ79" s="107"/>
      <c r="BRA79" s="107"/>
      <c r="BRB79" s="107"/>
      <c r="BRC79" s="107"/>
      <c r="BRD79" s="107"/>
      <c r="BRE79" s="107"/>
      <c r="BRF79" s="107"/>
      <c r="BRG79" s="107"/>
      <c r="BRH79" s="107"/>
      <c r="BRI79" s="107"/>
      <c r="BRJ79" s="107"/>
      <c r="BRK79" s="107"/>
      <c r="BRL79" s="107"/>
      <c r="BRM79" s="107"/>
      <c r="BRN79" s="107"/>
      <c r="BRO79" s="107"/>
      <c r="BRP79" s="107"/>
      <c r="BRQ79" s="107"/>
      <c r="BRR79" s="107"/>
      <c r="BRS79" s="107"/>
      <c r="BRT79" s="107"/>
      <c r="BRU79" s="107"/>
      <c r="BRV79" s="107"/>
      <c r="BRW79" s="107"/>
      <c r="BRX79" s="107"/>
      <c r="BRY79" s="107"/>
      <c r="BRZ79" s="107"/>
      <c r="BSA79" s="107"/>
      <c r="BSB79" s="107"/>
      <c r="BSC79" s="107"/>
      <c r="BSD79" s="107"/>
      <c r="BSE79" s="107"/>
      <c r="BSF79" s="107"/>
      <c r="BSG79" s="107"/>
      <c r="BSH79" s="107"/>
      <c r="BSI79" s="107"/>
      <c r="BSJ79" s="107"/>
      <c r="BSK79" s="107"/>
      <c r="BSL79" s="107"/>
      <c r="BSM79" s="107"/>
      <c r="BSN79" s="107"/>
      <c r="BSO79" s="107"/>
      <c r="BSP79" s="107"/>
      <c r="BSQ79" s="107"/>
      <c r="BSR79" s="107"/>
      <c r="BSS79" s="107"/>
      <c r="BST79" s="107"/>
      <c r="BSU79" s="107"/>
      <c r="BSV79" s="107"/>
      <c r="BSW79" s="107"/>
      <c r="BSX79" s="107"/>
      <c r="BSY79" s="107"/>
      <c r="BSZ79" s="107"/>
      <c r="BTA79" s="107"/>
      <c r="BTB79" s="107"/>
      <c r="BTC79" s="107"/>
      <c r="BTD79" s="107"/>
      <c r="BTE79" s="107"/>
      <c r="BTF79" s="107"/>
      <c r="BTG79" s="107"/>
      <c r="BTH79" s="107"/>
      <c r="BTI79" s="107"/>
      <c r="BTJ79" s="107"/>
      <c r="BTK79" s="107"/>
      <c r="BTL79" s="107"/>
      <c r="BTM79" s="107"/>
      <c r="BTN79" s="107"/>
      <c r="BTO79" s="107"/>
      <c r="BTP79" s="107"/>
      <c r="BTQ79" s="107"/>
      <c r="BTR79" s="107"/>
      <c r="BTS79" s="107"/>
      <c r="BTT79" s="107"/>
      <c r="BTU79" s="107"/>
      <c r="BTV79" s="107"/>
      <c r="BTW79" s="107"/>
      <c r="BTX79" s="107"/>
      <c r="BTY79" s="107"/>
      <c r="BTZ79" s="107"/>
      <c r="BUA79" s="107"/>
      <c r="BUB79" s="107"/>
      <c r="BUC79" s="107"/>
      <c r="BUD79" s="107"/>
      <c r="BUE79" s="107"/>
      <c r="BUF79" s="107"/>
      <c r="BUG79" s="107"/>
      <c r="BUH79" s="107"/>
      <c r="BUI79" s="107"/>
      <c r="BUJ79" s="107"/>
      <c r="BUK79" s="107"/>
      <c r="BUL79" s="107"/>
      <c r="BUM79" s="107"/>
      <c r="BUN79" s="107"/>
      <c r="BUO79" s="107"/>
      <c r="BUP79" s="107"/>
      <c r="BUQ79" s="107"/>
      <c r="BUR79" s="107"/>
      <c r="BUS79" s="107"/>
      <c r="BUT79" s="107"/>
      <c r="BUU79" s="107"/>
      <c r="BUV79" s="107"/>
      <c r="BUW79" s="107"/>
      <c r="BUX79" s="107"/>
      <c r="BUY79" s="107"/>
      <c r="BUZ79" s="107"/>
      <c r="BVA79" s="107"/>
      <c r="BVB79" s="107"/>
      <c r="BVC79" s="107"/>
      <c r="BVD79" s="107"/>
      <c r="BVE79" s="107"/>
      <c r="BVF79" s="107"/>
      <c r="BVG79" s="107"/>
      <c r="BVH79" s="107"/>
      <c r="BVI79" s="107"/>
      <c r="BVJ79" s="107"/>
      <c r="BVK79" s="107"/>
      <c r="BVL79" s="107"/>
      <c r="BVM79" s="107"/>
      <c r="BVN79" s="107"/>
      <c r="BVO79" s="107"/>
      <c r="BVP79" s="107"/>
      <c r="BVQ79" s="107"/>
      <c r="BVR79" s="107"/>
      <c r="BVS79" s="107"/>
      <c r="BVT79" s="107"/>
      <c r="BVU79" s="107"/>
      <c r="BVV79" s="107"/>
      <c r="BVW79" s="107"/>
      <c r="BVX79" s="107"/>
      <c r="BVY79" s="107"/>
      <c r="BVZ79" s="107"/>
      <c r="BWA79" s="107"/>
      <c r="BWB79" s="107"/>
      <c r="BWC79" s="107"/>
      <c r="BWD79" s="107"/>
      <c r="BWE79" s="107"/>
      <c r="BWF79" s="107"/>
      <c r="BWG79" s="107"/>
      <c r="BWH79" s="107"/>
      <c r="BWI79" s="107"/>
      <c r="BWJ79" s="107"/>
      <c r="BWK79" s="107"/>
      <c r="BWL79" s="107"/>
      <c r="BWM79" s="107"/>
      <c r="BWN79" s="107"/>
      <c r="BWO79" s="107"/>
      <c r="BWP79" s="107"/>
      <c r="BWQ79" s="107"/>
      <c r="BWR79" s="107"/>
      <c r="BWS79" s="107"/>
      <c r="BWT79" s="107"/>
      <c r="BWU79" s="107"/>
      <c r="BWV79" s="107"/>
      <c r="BWW79" s="107"/>
      <c r="BWX79" s="107"/>
      <c r="BWY79" s="107"/>
      <c r="BWZ79" s="107"/>
      <c r="BXA79" s="107"/>
      <c r="BXB79" s="107"/>
      <c r="BXC79" s="107"/>
      <c r="BXD79" s="107"/>
      <c r="BXE79" s="107"/>
      <c r="BXF79" s="107"/>
      <c r="BXG79" s="107"/>
      <c r="BXH79" s="107"/>
      <c r="BXI79" s="107"/>
      <c r="BXJ79" s="107"/>
      <c r="BXK79" s="107"/>
      <c r="BXL79" s="107"/>
      <c r="BXM79" s="107"/>
      <c r="BXN79" s="107"/>
      <c r="BXO79" s="107"/>
      <c r="BXP79" s="107"/>
      <c r="BXQ79" s="107"/>
      <c r="BXR79" s="107"/>
      <c r="BXS79" s="107"/>
      <c r="BXT79" s="107"/>
      <c r="BXU79" s="107"/>
      <c r="BXV79" s="107"/>
      <c r="BXW79" s="107"/>
      <c r="BXX79" s="107"/>
      <c r="BXY79" s="107"/>
      <c r="BXZ79" s="107"/>
      <c r="BYA79" s="107"/>
      <c r="BYB79" s="107"/>
      <c r="BYC79" s="107"/>
      <c r="BYD79" s="107"/>
      <c r="BYE79" s="107"/>
      <c r="BYF79" s="107"/>
      <c r="BYG79" s="107"/>
      <c r="BYH79" s="107"/>
      <c r="BYI79" s="107"/>
      <c r="BYJ79" s="107"/>
      <c r="BYK79" s="107"/>
      <c r="BYL79" s="107"/>
      <c r="BYM79" s="107"/>
      <c r="BYN79" s="107"/>
      <c r="BYO79" s="107"/>
      <c r="BYP79" s="107"/>
      <c r="BYQ79" s="107"/>
      <c r="BYR79" s="107"/>
      <c r="BYS79" s="107"/>
      <c r="BYT79" s="107"/>
      <c r="BYU79" s="107"/>
      <c r="BYV79" s="107"/>
      <c r="BYW79" s="107"/>
      <c r="BYX79" s="107"/>
      <c r="BYY79" s="107"/>
      <c r="BYZ79" s="107"/>
      <c r="BZA79" s="107"/>
      <c r="BZB79" s="107"/>
      <c r="BZC79" s="107"/>
      <c r="BZD79" s="107"/>
      <c r="BZE79" s="107"/>
      <c r="BZF79" s="107"/>
      <c r="BZG79" s="107"/>
      <c r="BZH79" s="107"/>
      <c r="BZI79" s="107"/>
      <c r="BZJ79" s="107"/>
      <c r="BZK79" s="107"/>
      <c r="BZL79" s="107"/>
      <c r="BZM79" s="107"/>
      <c r="BZN79" s="107"/>
      <c r="BZO79" s="107"/>
      <c r="BZP79" s="107"/>
      <c r="BZQ79" s="107"/>
      <c r="BZR79" s="107"/>
      <c r="BZS79" s="107"/>
      <c r="BZT79" s="107"/>
      <c r="BZU79" s="107"/>
      <c r="BZV79" s="107"/>
      <c r="BZW79" s="107"/>
      <c r="BZX79" s="107"/>
      <c r="BZY79" s="107"/>
      <c r="BZZ79" s="107"/>
      <c r="CAA79" s="107"/>
      <c r="CAB79" s="107"/>
      <c r="CAC79" s="107"/>
      <c r="CAD79" s="107"/>
      <c r="CAE79" s="107"/>
      <c r="CAF79" s="107"/>
      <c r="CAG79" s="107"/>
      <c r="CAH79" s="107"/>
      <c r="CAI79" s="107"/>
      <c r="CAJ79" s="107"/>
      <c r="CAK79" s="107"/>
      <c r="CAL79" s="107"/>
      <c r="CAM79" s="107"/>
      <c r="CAN79" s="107"/>
      <c r="CAO79" s="107"/>
      <c r="CAP79" s="107"/>
      <c r="CAQ79" s="107"/>
      <c r="CAR79" s="107"/>
      <c r="CAS79" s="107"/>
      <c r="CAT79" s="107"/>
      <c r="CAU79" s="107"/>
      <c r="CAV79" s="107"/>
      <c r="CAW79" s="107"/>
      <c r="CAX79" s="107"/>
      <c r="CAY79" s="107"/>
      <c r="CAZ79" s="107"/>
      <c r="CBA79" s="107"/>
      <c r="CBB79" s="107"/>
      <c r="CBC79" s="107"/>
      <c r="CBD79" s="107"/>
      <c r="CBE79" s="107"/>
      <c r="CBF79" s="107"/>
      <c r="CBG79" s="107"/>
      <c r="CBH79" s="107"/>
      <c r="CBI79" s="107"/>
      <c r="CBJ79" s="107"/>
      <c r="CBK79" s="107"/>
      <c r="CBL79" s="107"/>
      <c r="CBM79" s="107"/>
      <c r="CBN79" s="107"/>
      <c r="CBO79" s="107"/>
      <c r="CBP79" s="107"/>
      <c r="CBQ79" s="107"/>
      <c r="CBR79" s="107"/>
      <c r="CBS79" s="107"/>
      <c r="CBT79" s="107"/>
      <c r="CBU79" s="107"/>
      <c r="CBV79" s="107"/>
      <c r="CBW79" s="107"/>
      <c r="CBX79" s="107"/>
      <c r="CBY79" s="107"/>
      <c r="CBZ79" s="107"/>
      <c r="CCA79" s="107"/>
      <c r="CCB79" s="107"/>
      <c r="CCC79" s="107"/>
      <c r="CCD79" s="107"/>
      <c r="CCE79" s="107"/>
      <c r="CCF79" s="107"/>
      <c r="CCG79" s="107"/>
      <c r="CCH79" s="107"/>
      <c r="CCI79" s="107"/>
      <c r="CCJ79" s="107"/>
      <c r="CCK79" s="107"/>
      <c r="CCL79" s="107"/>
      <c r="CCM79" s="107"/>
      <c r="CCN79" s="107"/>
      <c r="CCO79" s="107"/>
      <c r="CCP79" s="107"/>
      <c r="CCQ79" s="107"/>
      <c r="CCR79" s="107"/>
      <c r="CCS79" s="107"/>
      <c r="CCT79" s="107"/>
      <c r="CCU79" s="107"/>
      <c r="CCV79" s="107"/>
      <c r="CCW79" s="107"/>
      <c r="CCX79" s="107"/>
      <c r="CCY79" s="107"/>
      <c r="CCZ79" s="107"/>
      <c r="CDA79" s="107"/>
      <c r="CDB79" s="107"/>
      <c r="CDC79" s="107"/>
      <c r="CDD79" s="107"/>
      <c r="CDE79" s="107"/>
      <c r="CDF79" s="107"/>
      <c r="CDG79" s="107"/>
      <c r="CDH79" s="107"/>
      <c r="CDI79" s="107"/>
      <c r="CDJ79" s="107"/>
      <c r="CDK79" s="107"/>
      <c r="CDL79" s="107"/>
      <c r="CDM79" s="107"/>
      <c r="CDN79" s="107"/>
      <c r="CDO79" s="107"/>
      <c r="CDP79" s="107"/>
      <c r="CDQ79" s="107"/>
      <c r="CDR79" s="107"/>
      <c r="CDS79" s="107"/>
      <c r="CDT79" s="107"/>
      <c r="CDU79" s="107"/>
      <c r="CDV79" s="107"/>
      <c r="CDW79" s="107"/>
      <c r="CDX79" s="107"/>
      <c r="CDY79" s="107"/>
      <c r="CDZ79" s="107"/>
      <c r="CEA79" s="107"/>
      <c r="CEB79" s="107"/>
      <c r="CEC79" s="107"/>
      <c r="CED79" s="107"/>
      <c r="CEE79" s="107"/>
      <c r="CEF79" s="107"/>
      <c r="CEG79" s="107"/>
      <c r="CEH79" s="107"/>
      <c r="CEI79" s="107"/>
      <c r="CEJ79" s="107"/>
      <c r="CEK79" s="107"/>
      <c r="CEL79" s="107"/>
      <c r="CEM79" s="107"/>
      <c r="CEN79" s="107"/>
      <c r="CEO79" s="107"/>
      <c r="CEP79" s="107"/>
      <c r="CEQ79" s="107"/>
      <c r="CER79" s="107"/>
      <c r="CES79" s="107"/>
      <c r="CET79" s="107"/>
      <c r="CEU79" s="107"/>
      <c r="CEV79" s="107"/>
      <c r="CEW79" s="107"/>
      <c r="CEX79" s="107"/>
      <c r="CEY79" s="107"/>
      <c r="CEZ79" s="107"/>
      <c r="CFA79" s="107"/>
      <c r="CFB79" s="107"/>
      <c r="CFC79" s="107"/>
      <c r="CFD79" s="107"/>
      <c r="CFE79" s="107"/>
      <c r="CFF79" s="107"/>
      <c r="CFG79" s="107"/>
      <c r="CFH79" s="107"/>
      <c r="CFI79" s="107"/>
      <c r="CFJ79" s="107"/>
      <c r="CFK79" s="107"/>
      <c r="CFL79" s="107"/>
      <c r="CFM79" s="107"/>
      <c r="CFN79" s="107"/>
      <c r="CFO79" s="107"/>
      <c r="CFP79" s="107"/>
      <c r="CFQ79" s="107"/>
      <c r="CFR79" s="107"/>
      <c r="CFS79" s="107"/>
      <c r="CFT79" s="107"/>
      <c r="CFU79" s="107"/>
      <c r="CFV79" s="107"/>
      <c r="CFW79" s="107"/>
      <c r="CFX79" s="107"/>
      <c r="CFY79" s="107"/>
      <c r="CFZ79" s="107"/>
      <c r="CGA79" s="107"/>
      <c r="CGB79" s="107"/>
      <c r="CGC79" s="107"/>
      <c r="CGD79" s="107"/>
      <c r="CGE79" s="107"/>
      <c r="CGF79" s="107"/>
      <c r="CGG79" s="107"/>
      <c r="CGH79" s="107"/>
      <c r="CGI79" s="107"/>
      <c r="CGJ79" s="107"/>
      <c r="CGK79" s="107"/>
      <c r="CGL79" s="107"/>
      <c r="CGM79" s="107"/>
      <c r="CGN79" s="107"/>
      <c r="CGO79" s="107"/>
      <c r="CGP79" s="107"/>
      <c r="CGQ79" s="107"/>
      <c r="CGR79" s="107"/>
      <c r="CGS79" s="107"/>
      <c r="CGT79" s="107"/>
      <c r="CGU79" s="107"/>
      <c r="CGV79" s="107"/>
      <c r="CGW79" s="107"/>
      <c r="CGX79" s="107"/>
      <c r="CGY79" s="107"/>
      <c r="CGZ79" s="107"/>
      <c r="CHA79" s="107"/>
      <c r="CHB79" s="107"/>
      <c r="CHC79" s="107"/>
      <c r="CHD79" s="107"/>
      <c r="CHE79" s="107"/>
      <c r="CHF79" s="107"/>
      <c r="CHG79" s="107"/>
      <c r="CHH79" s="107"/>
      <c r="CHI79" s="107"/>
      <c r="CHJ79" s="107"/>
      <c r="CHK79" s="107"/>
      <c r="CHL79" s="107"/>
      <c r="CHM79" s="107"/>
      <c r="CHN79" s="107"/>
      <c r="CHO79" s="107"/>
      <c r="CHP79" s="107"/>
      <c r="CHQ79" s="107"/>
      <c r="CHR79" s="107"/>
      <c r="CHS79" s="107"/>
      <c r="CHT79" s="107"/>
      <c r="CHU79" s="107"/>
      <c r="CHV79" s="107"/>
      <c r="CHW79" s="107"/>
      <c r="CHX79" s="107"/>
      <c r="CHY79" s="107"/>
      <c r="CHZ79" s="107"/>
      <c r="CIA79" s="107"/>
      <c r="CIB79" s="107"/>
      <c r="CIC79" s="107"/>
      <c r="CID79" s="107"/>
      <c r="CIE79" s="107"/>
      <c r="CIF79" s="107"/>
      <c r="CIG79" s="107"/>
      <c r="CIH79" s="107"/>
      <c r="CII79" s="107"/>
      <c r="CIJ79" s="107"/>
      <c r="CIK79" s="107"/>
      <c r="CIL79" s="107"/>
      <c r="CIM79" s="107"/>
      <c r="CIN79" s="107"/>
      <c r="CIO79" s="107"/>
      <c r="CIP79" s="107"/>
      <c r="CIQ79" s="107"/>
      <c r="CIR79" s="107"/>
      <c r="CIS79" s="107"/>
      <c r="CIT79" s="107"/>
      <c r="CIU79" s="107"/>
      <c r="CIV79" s="107"/>
      <c r="CIW79" s="107"/>
      <c r="CIX79" s="107"/>
      <c r="CIY79" s="107"/>
      <c r="CIZ79" s="107"/>
      <c r="CJA79" s="107"/>
      <c r="CJB79" s="107"/>
      <c r="CJC79" s="107"/>
      <c r="CJD79" s="107"/>
      <c r="CJE79" s="107"/>
      <c r="CJF79" s="107"/>
      <c r="CJG79" s="107"/>
      <c r="CJH79" s="107"/>
      <c r="CJI79" s="107"/>
      <c r="CJJ79" s="107"/>
      <c r="CJK79" s="107"/>
      <c r="CJL79" s="107"/>
      <c r="CJM79" s="107"/>
      <c r="CJN79" s="107"/>
      <c r="CJO79" s="107"/>
      <c r="CJP79" s="107"/>
      <c r="CJQ79" s="107"/>
      <c r="CJR79" s="107"/>
      <c r="CJS79" s="107"/>
      <c r="CJT79" s="107"/>
      <c r="CJU79" s="107"/>
      <c r="CJV79" s="107"/>
      <c r="CJW79" s="107"/>
      <c r="CJX79" s="107"/>
      <c r="CJY79" s="107"/>
      <c r="CJZ79" s="107"/>
      <c r="CKA79" s="107"/>
      <c r="CKB79" s="107"/>
      <c r="CKC79" s="107"/>
      <c r="CKD79" s="107"/>
      <c r="CKE79" s="107"/>
      <c r="CKF79" s="107"/>
      <c r="CKG79" s="107"/>
      <c r="CKH79" s="107"/>
      <c r="CKI79" s="107"/>
      <c r="CKJ79" s="107"/>
      <c r="CKK79" s="107"/>
      <c r="CKL79" s="107"/>
      <c r="CKM79" s="107"/>
      <c r="CKN79" s="107"/>
      <c r="CKO79" s="107"/>
      <c r="CKP79" s="107"/>
      <c r="CKQ79" s="107"/>
      <c r="CKR79" s="107"/>
      <c r="CKS79" s="107"/>
      <c r="CKT79" s="107"/>
      <c r="CKU79" s="107"/>
      <c r="CKV79" s="107"/>
      <c r="CKW79" s="107"/>
      <c r="CKX79" s="107"/>
      <c r="CKY79" s="107"/>
      <c r="CKZ79" s="107"/>
      <c r="CLA79" s="107"/>
      <c r="CLB79" s="107"/>
      <c r="CLC79" s="107"/>
      <c r="CLD79" s="107"/>
      <c r="CLE79" s="107"/>
      <c r="CLF79" s="107"/>
      <c r="CLG79" s="107"/>
      <c r="CLH79" s="107"/>
      <c r="CLI79" s="107"/>
      <c r="CLJ79" s="107"/>
      <c r="CLK79" s="107"/>
      <c r="CLL79" s="107"/>
      <c r="CLM79" s="107"/>
      <c r="CLN79" s="107"/>
      <c r="CLO79" s="107"/>
      <c r="CLP79" s="107"/>
      <c r="CLQ79" s="107"/>
      <c r="CLR79" s="107"/>
      <c r="CLS79" s="107"/>
      <c r="CLT79" s="107"/>
      <c r="CLU79" s="107"/>
      <c r="CLV79" s="107"/>
      <c r="CLW79" s="107"/>
      <c r="CLX79" s="107"/>
      <c r="CLY79" s="107"/>
      <c r="CLZ79" s="107"/>
      <c r="CMA79" s="107"/>
      <c r="CMB79" s="107"/>
      <c r="CMC79" s="107"/>
      <c r="CMD79" s="107"/>
      <c r="CME79" s="107"/>
      <c r="CMF79" s="107"/>
      <c r="CMG79" s="107"/>
      <c r="CMH79" s="107"/>
      <c r="CMI79" s="107"/>
      <c r="CMJ79" s="107"/>
      <c r="CMK79" s="107"/>
      <c r="CML79" s="107"/>
      <c r="CMM79" s="107"/>
      <c r="CMN79" s="107"/>
      <c r="CMO79" s="107"/>
      <c r="CMP79" s="107"/>
      <c r="CMQ79" s="107"/>
      <c r="CMR79" s="107"/>
      <c r="CMS79" s="107"/>
      <c r="CMT79" s="107"/>
      <c r="CMU79" s="107"/>
      <c r="CMV79" s="107"/>
      <c r="CMW79" s="107"/>
      <c r="CMX79" s="107"/>
      <c r="CMY79" s="107"/>
      <c r="CMZ79" s="107"/>
      <c r="CNA79" s="107"/>
      <c r="CNB79" s="107"/>
      <c r="CNC79" s="107"/>
      <c r="CND79" s="107"/>
      <c r="CNE79" s="107"/>
      <c r="CNF79" s="107"/>
      <c r="CNG79" s="107"/>
      <c r="CNH79" s="107"/>
      <c r="CNI79" s="107"/>
      <c r="CNJ79" s="107"/>
      <c r="CNK79" s="107"/>
      <c r="CNL79" s="107"/>
      <c r="CNM79" s="107"/>
      <c r="CNN79" s="107"/>
      <c r="CNO79" s="107"/>
      <c r="CNP79" s="107"/>
      <c r="CNQ79" s="107"/>
      <c r="CNR79" s="107"/>
      <c r="CNS79" s="107"/>
      <c r="CNT79" s="107"/>
      <c r="CNU79" s="107"/>
      <c r="CNV79" s="107"/>
      <c r="CNW79" s="107"/>
      <c r="CNX79" s="107"/>
      <c r="CNY79" s="107"/>
      <c r="CNZ79" s="107"/>
      <c r="COA79" s="107"/>
      <c r="COB79" s="107"/>
      <c r="COC79" s="107"/>
      <c r="COD79" s="107"/>
      <c r="COE79" s="107"/>
      <c r="COF79" s="107"/>
      <c r="COG79" s="107"/>
      <c r="COH79" s="107"/>
      <c r="COI79" s="107"/>
      <c r="COJ79" s="107"/>
      <c r="COK79" s="107"/>
      <c r="COL79" s="107"/>
      <c r="COM79" s="107"/>
      <c r="CON79" s="107"/>
      <c r="COO79" s="107"/>
      <c r="COP79" s="107"/>
      <c r="COQ79" s="107"/>
      <c r="COR79" s="107"/>
      <c r="COS79" s="107"/>
      <c r="COT79" s="107"/>
      <c r="COU79" s="107"/>
      <c r="COV79" s="107"/>
      <c r="COW79" s="107"/>
      <c r="COX79" s="107"/>
      <c r="COY79" s="107"/>
      <c r="COZ79" s="107"/>
      <c r="CPA79" s="107"/>
      <c r="CPB79" s="107"/>
      <c r="CPC79" s="107"/>
      <c r="CPD79" s="107"/>
      <c r="CPE79" s="107"/>
      <c r="CPF79" s="107"/>
      <c r="CPG79" s="107"/>
      <c r="CPH79" s="107"/>
      <c r="CPI79" s="107"/>
      <c r="CPJ79" s="107"/>
      <c r="CPK79" s="107"/>
      <c r="CPL79" s="107"/>
      <c r="CPM79" s="107"/>
      <c r="CPN79" s="107"/>
      <c r="CPO79" s="107"/>
      <c r="CPP79" s="107"/>
      <c r="CPQ79" s="107"/>
      <c r="CPR79" s="107"/>
      <c r="CPS79" s="107"/>
      <c r="CPT79" s="107"/>
      <c r="CPU79" s="107"/>
      <c r="CPV79" s="107"/>
      <c r="CPW79" s="107"/>
      <c r="CPX79" s="107"/>
      <c r="CPY79" s="107"/>
      <c r="CPZ79" s="107"/>
      <c r="CQA79" s="107"/>
      <c r="CQB79" s="107"/>
      <c r="CQC79" s="107"/>
      <c r="CQD79" s="107"/>
      <c r="CQE79" s="107"/>
      <c r="CQF79" s="107"/>
      <c r="CQG79" s="107"/>
      <c r="CQH79" s="107"/>
      <c r="CQI79" s="107"/>
      <c r="CQJ79" s="107"/>
      <c r="CQK79" s="107"/>
      <c r="CQL79" s="107"/>
      <c r="CQM79" s="107"/>
      <c r="CQN79" s="107"/>
      <c r="CQO79" s="107"/>
      <c r="CQP79" s="107"/>
      <c r="CQQ79" s="107"/>
      <c r="CQR79" s="107"/>
      <c r="CQS79" s="107"/>
      <c r="CQT79" s="107"/>
      <c r="CQU79" s="107"/>
      <c r="CQV79" s="107"/>
      <c r="CQW79" s="107"/>
      <c r="CQX79" s="107"/>
      <c r="CQY79" s="107"/>
      <c r="CQZ79" s="107"/>
      <c r="CRA79" s="107"/>
      <c r="CRB79" s="107"/>
      <c r="CRC79" s="107"/>
      <c r="CRD79" s="107"/>
      <c r="CRE79" s="107"/>
      <c r="CRF79" s="107"/>
      <c r="CRG79" s="107"/>
      <c r="CRH79" s="107"/>
      <c r="CRI79" s="107"/>
      <c r="CRJ79" s="107"/>
      <c r="CRK79" s="107"/>
      <c r="CRL79" s="107"/>
      <c r="CRM79" s="107"/>
      <c r="CRN79" s="107"/>
      <c r="CRO79" s="107"/>
      <c r="CRP79" s="107"/>
      <c r="CRQ79" s="107"/>
      <c r="CRR79" s="107"/>
      <c r="CRS79" s="107"/>
      <c r="CRT79" s="107"/>
      <c r="CRU79" s="107"/>
      <c r="CRV79" s="107"/>
      <c r="CRW79" s="107"/>
      <c r="CRX79" s="107"/>
      <c r="CRY79" s="107"/>
      <c r="CRZ79" s="107"/>
      <c r="CSA79" s="107"/>
      <c r="CSB79" s="107"/>
      <c r="CSC79" s="107"/>
      <c r="CSD79" s="107"/>
      <c r="CSE79" s="107"/>
      <c r="CSF79" s="107"/>
      <c r="CSG79" s="107"/>
      <c r="CSH79" s="107"/>
      <c r="CSI79" s="107"/>
      <c r="CSJ79" s="107"/>
      <c r="CSK79" s="107"/>
      <c r="CSL79" s="107"/>
      <c r="CSM79" s="107"/>
      <c r="CSN79" s="107"/>
      <c r="CSO79" s="107"/>
      <c r="CSP79" s="107"/>
      <c r="CSQ79" s="107"/>
      <c r="CSR79" s="107"/>
      <c r="CSS79" s="107"/>
      <c r="CST79" s="107"/>
      <c r="CSU79" s="107"/>
      <c r="CSV79" s="107"/>
      <c r="CSW79" s="107"/>
      <c r="CSX79" s="107"/>
      <c r="CSY79" s="107"/>
      <c r="CSZ79" s="107"/>
      <c r="CTA79" s="107"/>
      <c r="CTB79" s="107"/>
      <c r="CTC79" s="107"/>
      <c r="CTD79" s="107"/>
      <c r="CTE79" s="107"/>
      <c r="CTF79" s="107"/>
      <c r="CTG79" s="107"/>
      <c r="CTH79" s="107"/>
      <c r="CTI79" s="107"/>
      <c r="CTJ79" s="107"/>
      <c r="CTK79" s="107"/>
      <c r="CTL79" s="107"/>
      <c r="CTM79" s="107"/>
      <c r="CTN79" s="107"/>
      <c r="CTO79" s="107"/>
      <c r="CTP79" s="107"/>
      <c r="CTQ79" s="107"/>
      <c r="CTR79" s="107"/>
      <c r="CTS79" s="107"/>
      <c r="CTT79" s="107"/>
      <c r="CTU79" s="107"/>
      <c r="CTV79" s="107"/>
      <c r="CTW79" s="107"/>
      <c r="CTX79" s="107"/>
      <c r="CTY79" s="107"/>
      <c r="CTZ79" s="107"/>
      <c r="CUA79" s="107"/>
      <c r="CUB79" s="107"/>
      <c r="CUC79" s="107"/>
      <c r="CUD79" s="107"/>
      <c r="CUE79" s="107"/>
      <c r="CUF79" s="107"/>
      <c r="CUG79" s="107"/>
      <c r="CUH79" s="107"/>
      <c r="CUI79" s="107"/>
      <c r="CUJ79" s="107"/>
      <c r="CUK79" s="107"/>
      <c r="CUL79" s="107"/>
      <c r="CUM79" s="107"/>
      <c r="CUN79" s="107"/>
      <c r="CUO79" s="107"/>
      <c r="CUP79" s="107"/>
      <c r="CUQ79" s="107"/>
      <c r="CUR79" s="107"/>
      <c r="CUS79" s="107"/>
      <c r="CUT79" s="107"/>
      <c r="CUU79" s="107"/>
      <c r="CUV79" s="107"/>
      <c r="CUW79" s="107"/>
      <c r="CUX79" s="107"/>
      <c r="CUY79" s="107"/>
      <c r="CUZ79" s="107"/>
      <c r="CVA79" s="107"/>
      <c r="CVB79" s="107"/>
      <c r="CVC79" s="107"/>
      <c r="CVD79" s="107"/>
      <c r="CVE79" s="107"/>
      <c r="CVF79" s="107"/>
      <c r="CVG79" s="107"/>
      <c r="CVH79" s="107"/>
      <c r="CVI79" s="107"/>
      <c r="CVJ79" s="107"/>
      <c r="CVK79" s="107"/>
      <c r="CVL79" s="107"/>
      <c r="CVM79" s="107"/>
      <c r="CVN79" s="107"/>
      <c r="CVO79" s="107"/>
      <c r="CVP79" s="107"/>
      <c r="CVQ79" s="107"/>
      <c r="CVR79" s="107"/>
      <c r="CVS79" s="107"/>
      <c r="CVT79" s="107"/>
      <c r="CVU79" s="107"/>
      <c r="CVV79" s="107"/>
      <c r="CVW79" s="107"/>
      <c r="CVX79" s="107"/>
      <c r="CVY79" s="107"/>
      <c r="CVZ79" s="107"/>
      <c r="CWA79" s="107"/>
      <c r="CWB79" s="107"/>
      <c r="CWC79" s="107"/>
      <c r="CWD79" s="107"/>
      <c r="CWE79" s="107"/>
      <c r="CWF79" s="107"/>
      <c r="CWG79" s="107"/>
      <c r="CWH79" s="107"/>
      <c r="CWI79" s="107"/>
      <c r="CWJ79" s="107"/>
      <c r="CWK79" s="107"/>
      <c r="CWL79" s="107"/>
      <c r="CWM79" s="107"/>
      <c r="CWN79" s="107"/>
      <c r="CWO79" s="107"/>
      <c r="CWP79" s="107"/>
      <c r="CWQ79" s="107"/>
      <c r="CWR79" s="107"/>
      <c r="CWS79" s="107"/>
      <c r="CWT79" s="107"/>
      <c r="CWU79" s="107"/>
      <c r="CWV79" s="107"/>
      <c r="CWW79" s="107"/>
      <c r="CWX79" s="107"/>
      <c r="CWY79" s="107"/>
      <c r="CWZ79" s="107"/>
      <c r="CXA79" s="107"/>
      <c r="CXB79" s="107"/>
      <c r="CXC79" s="107"/>
      <c r="CXD79" s="107"/>
      <c r="CXE79" s="107"/>
      <c r="CXF79" s="107"/>
      <c r="CXG79" s="107"/>
      <c r="CXH79" s="107"/>
      <c r="CXI79" s="107"/>
      <c r="CXJ79" s="107"/>
      <c r="CXK79" s="107"/>
      <c r="CXL79" s="107"/>
      <c r="CXM79" s="107"/>
      <c r="CXN79" s="107"/>
      <c r="CXO79" s="107"/>
      <c r="CXP79" s="107"/>
      <c r="CXQ79" s="107"/>
      <c r="CXR79" s="107"/>
      <c r="CXS79" s="107"/>
      <c r="CXT79" s="107"/>
      <c r="CXU79" s="107"/>
      <c r="CXV79" s="107"/>
      <c r="CXW79" s="107"/>
      <c r="CXX79" s="107"/>
      <c r="CXY79" s="107"/>
      <c r="CXZ79" s="107"/>
      <c r="CYA79" s="107"/>
      <c r="CYB79" s="107"/>
      <c r="CYC79" s="107"/>
      <c r="CYD79" s="107"/>
      <c r="CYE79" s="107"/>
      <c r="CYF79" s="107"/>
      <c r="CYG79" s="107"/>
      <c r="CYH79" s="107"/>
      <c r="CYI79" s="107"/>
      <c r="CYJ79" s="107"/>
      <c r="CYK79" s="107"/>
      <c r="CYL79" s="107"/>
      <c r="CYM79" s="107"/>
      <c r="CYN79" s="107"/>
      <c r="CYO79" s="107"/>
      <c r="CYP79" s="107"/>
      <c r="CYQ79" s="107"/>
      <c r="CYR79" s="107"/>
      <c r="CYS79" s="107"/>
      <c r="CYT79" s="107"/>
      <c r="CYU79" s="107"/>
      <c r="CYV79" s="107"/>
      <c r="CYW79" s="107"/>
      <c r="CYX79" s="107"/>
      <c r="CYY79" s="107"/>
      <c r="CYZ79" s="107"/>
      <c r="CZA79" s="107"/>
      <c r="CZB79" s="107"/>
      <c r="CZC79" s="107"/>
      <c r="CZD79" s="107"/>
      <c r="CZE79" s="107"/>
      <c r="CZF79" s="107"/>
      <c r="CZG79" s="107"/>
      <c r="CZH79" s="107"/>
      <c r="CZI79" s="107"/>
      <c r="CZJ79" s="107"/>
      <c r="CZK79" s="107"/>
      <c r="CZL79" s="107"/>
      <c r="CZM79" s="107"/>
      <c r="CZN79" s="107"/>
      <c r="CZO79" s="107"/>
      <c r="CZP79" s="107"/>
      <c r="CZQ79" s="107"/>
      <c r="CZR79" s="107"/>
      <c r="CZS79" s="107"/>
      <c r="CZT79" s="107"/>
      <c r="CZU79" s="107"/>
      <c r="CZV79" s="107"/>
      <c r="CZW79" s="107"/>
      <c r="CZX79" s="107"/>
      <c r="CZY79" s="107"/>
      <c r="CZZ79" s="107"/>
      <c r="DAA79" s="107"/>
      <c r="DAB79" s="107"/>
      <c r="DAC79" s="107"/>
      <c r="DAD79" s="107"/>
      <c r="DAE79" s="107"/>
      <c r="DAF79" s="107"/>
      <c r="DAG79" s="107"/>
      <c r="DAH79" s="107"/>
      <c r="DAI79" s="107"/>
      <c r="DAJ79" s="107"/>
      <c r="DAK79" s="107"/>
      <c r="DAL79" s="107"/>
      <c r="DAM79" s="107"/>
      <c r="DAN79" s="107"/>
      <c r="DAO79" s="107"/>
      <c r="DAP79" s="107"/>
      <c r="DAQ79" s="107"/>
      <c r="DAR79" s="107"/>
      <c r="DAS79" s="107"/>
      <c r="DAT79" s="107"/>
      <c r="DAU79" s="107"/>
      <c r="DAV79" s="107"/>
      <c r="DAW79" s="107"/>
      <c r="DAX79" s="107"/>
      <c r="DAY79" s="107"/>
      <c r="DAZ79" s="107"/>
      <c r="DBA79" s="107"/>
      <c r="DBB79" s="107"/>
      <c r="DBC79" s="107"/>
      <c r="DBD79" s="107"/>
      <c r="DBE79" s="107"/>
      <c r="DBF79" s="107"/>
      <c r="DBG79" s="107"/>
      <c r="DBH79" s="107"/>
      <c r="DBI79" s="107"/>
      <c r="DBJ79" s="107"/>
      <c r="DBK79" s="107"/>
      <c r="DBL79" s="107"/>
      <c r="DBM79" s="107"/>
      <c r="DBN79" s="107"/>
      <c r="DBO79" s="107"/>
      <c r="DBP79" s="107"/>
      <c r="DBQ79" s="107"/>
      <c r="DBR79" s="107"/>
      <c r="DBS79" s="107"/>
      <c r="DBT79" s="107"/>
      <c r="DBU79" s="107"/>
      <c r="DBV79" s="107"/>
      <c r="DBW79" s="107"/>
      <c r="DBX79" s="107"/>
      <c r="DBY79" s="107"/>
      <c r="DBZ79" s="107"/>
      <c r="DCA79" s="107"/>
      <c r="DCB79" s="107"/>
      <c r="DCC79" s="107"/>
      <c r="DCD79" s="107"/>
      <c r="DCE79" s="107"/>
      <c r="DCF79" s="107"/>
      <c r="DCG79" s="107"/>
      <c r="DCH79" s="107"/>
      <c r="DCI79" s="107"/>
      <c r="DCJ79" s="107"/>
      <c r="DCK79" s="107"/>
      <c r="DCL79" s="107"/>
      <c r="DCM79" s="107"/>
      <c r="DCN79" s="107"/>
      <c r="DCO79" s="107"/>
      <c r="DCP79" s="107"/>
      <c r="DCQ79" s="107"/>
      <c r="DCR79" s="107"/>
      <c r="DCS79" s="107"/>
      <c r="DCT79" s="107"/>
      <c r="DCU79" s="107"/>
      <c r="DCV79" s="107"/>
      <c r="DCW79" s="107"/>
      <c r="DCX79" s="107"/>
      <c r="DCY79" s="107"/>
      <c r="DCZ79" s="107"/>
      <c r="DDA79" s="107"/>
      <c r="DDB79" s="107"/>
      <c r="DDC79" s="107"/>
      <c r="DDD79" s="107"/>
      <c r="DDE79" s="107"/>
      <c r="DDF79" s="107"/>
      <c r="DDG79" s="107"/>
      <c r="DDH79" s="107"/>
      <c r="DDI79" s="107"/>
      <c r="DDJ79" s="107"/>
      <c r="DDK79" s="107"/>
      <c r="DDL79" s="107"/>
      <c r="DDM79" s="107"/>
      <c r="DDN79" s="107"/>
      <c r="DDO79" s="107"/>
      <c r="DDP79" s="107"/>
      <c r="DDQ79" s="107"/>
      <c r="DDR79" s="107"/>
      <c r="DDS79" s="107"/>
      <c r="DDT79" s="107"/>
      <c r="DDU79" s="107"/>
      <c r="DDV79" s="107"/>
      <c r="DDW79" s="107"/>
      <c r="DDX79" s="107"/>
      <c r="DDY79" s="107"/>
      <c r="DDZ79" s="107"/>
      <c r="DEA79" s="107"/>
      <c r="DEB79" s="107"/>
      <c r="DEC79" s="107"/>
      <c r="DED79" s="107"/>
      <c r="DEE79" s="107"/>
      <c r="DEF79" s="107"/>
      <c r="DEG79" s="107"/>
      <c r="DEH79" s="107"/>
      <c r="DEI79" s="107"/>
      <c r="DEJ79" s="107"/>
      <c r="DEK79" s="107"/>
      <c r="DEL79" s="107"/>
      <c r="DEM79" s="107"/>
      <c r="DEN79" s="107"/>
      <c r="DEO79" s="107"/>
      <c r="DEP79" s="107"/>
      <c r="DEQ79" s="107"/>
      <c r="DER79" s="107"/>
      <c r="DES79" s="107"/>
      <c r="DET79" s="107"/>
      <c r="DEU79" s="107"/>
      <c r="DEV79" s="107"/>
      <c r="DEW79" s="107"/>
      <c r="DEX79" s="107"/>
      <c r="DEY79" s="107"/>
      <c r="DEZ79" s="107"/>
      <c r="DFA79" s="107"/>
      <c r="DFB79" s="107"/>
      <c r="DFC79" s="107"/>
      <c r="DFD79" s="107"/>
      <c r="DFE79" s="107"/>
      <c r="DFF79" s="107"/>
      <c r="DFG79" s="107"/>
      <c r="DFH79" s="107"/>
      <c r="DFI79" s="107"/>
      <c r="DFJ79" s="107"/>
      <c r="DFK79" s="107"/>
      <c r="DFL79" s="107"/>
      <c r="DFM79" s="107"/>
      <c r="DFN79" s="107"/>
      <c r="DFO79" s="107"/>
      <c r="DFP79" s="107"/>
      <c r="DFQ79" s="107"/>
      <c r="DFR79" s="107"/>
      <c r="DFS79" s="107"/>
      <c r="DFT79" s="107"/>
      <c r="DFU79" s="107"/>
      <c r="DFV79" s="107"/>
      <c r="DFW79" s="107"/>
      <c r="DFX79" s="107"/>
      <c r="DFY79" s="107"/>
      <c r="DFZ79" s="107"/>
      <c r="DGA79" s="107"/>
      <c r="DGB79" s="107"/>
      <c r="DGC79" s="107"/>
      <c r="DGD79" s="107"/>
      <c r="DGE79" s="107"/>
      <c r="DGF79" s="107"/>
      <c r="DGG79" s="107"/>
      <c r="DGH79" s="107"/>
      <c r="DGI79" s="107"/>
      <c r="DGJ79" s="107"/>
      <c r="DGK79" s="107"/>
      <c r="DGL79" s="107"/>
      <c r="DGM79" s="107"/>
      <c r="DGN79" s="107"/>
      <c r="DGO79" s="107"/>
      <c r="DGP79" s="107"/>
      <c r="DGQ79" s="107"/>
      <c r="DGR79" s="107"/>
      <c r="DGS79" s="107"/>
      <c r="DGT79" s="107"/>
      <c r="DGU79" s="107"/>
      <c r="DGV79" s="107"/>
      <c r="DGW79" s="107"/>
      <c r="DGX79" s="107"/>
      <c r="DGY79" s="107"/>
      <c r="DGZ79" s="107"/>
      <c r="DHA79" s="107"/>
      <c r="DHB79" s="107"/>
      <c r="DHC79" s="107"/>
      <c r="DHD79" s="107"/>
      <c r="DHE79" s="107"/>
      <c r="DHF79" s="107"/>
      <c r="DHG79" s="107"/>
      <c r="DHH79" s="107"/>
      <c r="DHI79" s="107"/>
      <c r="DHJ79" s="107"/>
      <c r="DHK79" s="107"/>
      <c r="DHL79" s="107"/>
      <c r="DHM79" s="107"/>
      <c r="DHN79" s="107"/>
      <c r="DHO79" s="107"/>
      <c r="DHP79" s="107"/>
      <c r="DHQ79" s="107"/>
      <c r="DHR79" s="107"/>
      <c r="DHS79" s="107"/>
      <c r="DHT79" s="107"/>
      <c r="DHU79" s="107"/>
      <c r="DHV79" s="107"/>
      <c r="DHW79" s="107"/>
      <c r="DHX79" s="107"/>
      <c r="DHY79" s="107"/>
      <c r="DHZ79" s="107"/>
      <c r="DIA79" s="107"/>
      <c r="DIB79" s="107"/>
      <c r="DIC79" s="107"/>
      <c r="DID79" s="107"/>
      <c r="DIE79" s="107"/>
      <c r="DIF79" s="107"/>
      <c r="DIG79" s="107"/>
      <c r="DIH79" s="107"/>
      <c r="DII79" s="107"/>
      <c r="DIJ79" s="107"/>
      <c r="DIK79" s="107"/>
      <c r="DIL79" s="107"/>
      <c r="DIM79" s="107"/>
      <c r="DIN79" s="107"/>
      <c r="DIO79" s="107"/>
      <c r="DIP79" s="107"/>
      <c r="DIQ79" s="107"/>
      <c r="DIR79" s="107"/>
      <c r="DIS79" s="107"/>
      <c r="DIT79" s="107"/>
      <c r="DIU79" s="107"/>
      <c r="DIV79" s="107"/>
      <c r="DIW79" s="107"/>
      <c r="DIX79" s="107"/>
      <c r="DIY79" s="107"/>
      <c r="DIZ79" s="107"/>
      <c r="DJA79" s="107"/>
      <c r="DJB79" s="107"/>
      <c r="DJC79" s="107"/>
      <c r="DJD79" s="107"/>
      <c r="DJE79" s="107"/>
      <c r="DJF79" s="107"/>
      <c r="DJG79" s="107"/>
      <c r="DJH79" s="107"/>
      <c r="DJI79" s="107"/>
      <c r="DJJ79" s="107"/>
      <c r="DJK79" s="107"/>
      <c r="DJL79" s="107"/>
      <c r="DJM79" s="107"/>
      <c r="DJN79" s="107"/>
      <c r="DJO79" s="107"/>
      <c r="DJP79" s="107"/>
      <c r="DJQ79" s="107"/>
      <c r="DJR79" s="107"/>
      <c r="DJS79" s="107"/>
      <c r="DJT79" s="107"/>
      <c r="DJU79" s="107"/>
      <c r="DJV79" s="107"/>
      <c r="DJW79" s="107"/>
      <c r="DJX79" s="107"/>
      <c r="DJY79" s="107"/>
      <c r="DJZ79" s="107"/>
      <c r="DKA79" s="107"/>
      <c r="DKB79" s="107"/>
      <c r="DKC79" s="107"/>
      <c r="DKD79" s="107"/>
      <c r="DKE79" s="107"/>
      <c r="DKF79" s="107"/>
      <c r="DKG79" s="107"/>
      <c r="DKH79" s="107"/>
      <c r="DKI79" s="107"/>
      <c r="DKJ79" s="107"/>
      <c r="DKK79" s="107"/>
      <c r="DKL79" s="107"/>
      <c r="DKM79" s="107"/>
      <c r="DKN79" s="107"/>
      <c r="DKO79" s="107"/>
      <c r="DKP79" s="107"/>
      <c r="DKQ79" s="107"/>
      <c r="DKR79" s="107"/>
      <c r="DKS79" s="107"/>
      <c r="DKT79" s="107"/>
      <c r="DKU79" s="107"/>
      <c r="DKV79" s="107"/>
      <c r="DKW79" s="107"/>
      <c r="DKX79" s="107"/>
      <c r="DKY79" s="107"/>
      <c r="DKZ79" s="107"/>
      <c r="DLA79" s="107"/>
      <c r="DLB79" s="107"/>
      <c r="DLC79" s="107"/>
      <c r="DLD79" s="107"/>
      <c r="DLE79" s="107"/>
      <c r="DLF79" s="107"/>
      <c r="DLG79" s="107"/>
      <c r="DLH79" s="107"/>
      <c r="DLI79" s="107"/>
      <c r="DLJ79" s="107"/>
      <c r="DLK79" s="107"/>
      <c r="DLL79" s="107"/>
      <c r="DLM79" s="107"/>
      <c r="DLN79" s="107"/>
      <c r="DLO79" s="107"/>
      <c r="DLP79" s="107"/>
      <c r="DLQ79" s="107"/>
      <c r="DLR79" s="107"/>
      <c r="DLS79" s="107"/>
      <c r="DLT79" s="107"/>
      <c r="DLU79" s="107"/>
      <c r="DLV79" s="107"/>
      <c r="DLW79" s="107"/>
      <c r="DLX79" s="107"/>
      <c r="DLY79" s="107"/>
      <c r="DLZ79" s="107"/>
      <c r="DMA79" s="107"/>
      <c r="DMB79" s="107"/>
      <c r="DMC79" s="107"/>
      <c r="DMD79" s="107"/>
      <c r="DME79" s="107"/>
      <c r="DMF79" s="107"/>
      <c r="DMG79" s="107"/>
      <c r="DMH79" s="107"/>
      <c r="DMI79" s="107"/>
      <c r="DMJ79" s="107"/>
      <c r="DMK79" s="107"/>
      <c r="DML79" s="107"/>
      <c r="DMM79" s="107"/>
      <c r="DMN79" s="107"/>
      <c r="DMO79" s="107"/>
      <c r="DMP79" s="107"/>
      <c r="DMQ79" s="107"/>
      <c r="DMR79" s="107"/>
      <c r="DMS79" s="107"/>
      <c r="DMT79" s="107"/>
      <c r="DMU79" s="107"/>
      <c r="DMV79" s="107"/>
      <c r="DMW79" s="107"/>
      <c r="DMX79" s="107"/>
      <c r="DMY79" s="107"/>
      <c r="DMZ79" s="107"/>
      <c r="DNA79" s="107"/>
      <c r="DNB79" s="107"/>
      <c r="DNC79" s="107"/>
      <c r="DND79" s="107"/>
      <c r="DNE79" s="107"/>
      <c r="DNF79" s="107"/>
      <c r="DNG79" s="107"/>
      <c r="DNH79" s="107"/>
      <c r="DNI79" s="107"/>
      <c r="DNJ79" s="107"/>
      <c r="DNK79" s="107"/>
      <c r="DNL79" s="107"/>
      <c r="DNM79" s="107"/>
      <c r="DNN79" s="107"/>
      <c r="DNO79" s="107"/>
      <c r="DNP79" s="107"/>
      <c r="DNQ79" s="107"/>
      <c r="DNR79" s="107"/>
      <c r="DNS79" s="107"/>
      <c r="DNT79" s="107"/>
      <c r="DNU79" s="107"/>
      <c r="DNV79" s="107"/>
      <c r="DNW79" s="107"/>
      <c r="DNX79" s="107"/>
      <c r="DNY79" s="107"/>
      <c r="DNZ79" s="107"/>
      <c r="DOA79" s="107"/>
      <c r="DOB79" s="107"/>
      <c r="DOC79" s="107"/>
      <c r="DOD79" s="107"/>
      <c r="DOE79" s="107"/>
      <c r="DOF79" s="107"/>
      <c r="DOG79" s="107"/>
      <c r="DOH79" s="107"/>
      <c r="DOI79" s="107"/>
      <c r="DOJ79" s="107"/>
      <c r="DOK79" s="107"/>
      <c r="DOL79" s="107"/>
      <c r="DOM79" s="107"/>
      <c r="DON79" s="107"/>
      <c r="DOO79" s="107"/>
      <c r="DOP79" s="107"/>
      <c r="DOQ79" s="107"/>
      <c r="DOR79" s="107"/>
      <c r="DOS79" s="107"/>
      <c r="DOT79" s="107"/>
      <c r="DOU79" s="107"/>
      <c r="DOV79" s="107"/>
      <c r="DOW79" s="107"/>
      <c r="DOX79" s="107"/>
      <c r="DOY79" s="107"/>
      <c r="DOZ79" s="107"/>
      <c r="DPA79" s="107"/>
      <c r="DPB79" s="107"/>
      <c r="DPC79" s="107"/>
      <c r="DPD79" s="107"/>
      <c r="DPE79" s="107"/>
      <c r="DPF79" s="107"/>
      <c r="DPG79" s="107"/>
      <c r="DPH79" s="107"/>
      <c r="DPI79" s="107"/>
      <c r="DPJ79" s="107"/>
      <c r="DPK79" s="107"/>
      <c r="DPL79" s="107"/>
      <c r="DPM79" s="107"/>
      <c r="DPN79" s="107"/>
      <c r="DPO79" s="107"/>
      <c r="DPP79" s="107"/>
      <c r="DPQ79" s="107"/>
      <c r="DPR79" s="107"/>
      <c r="DPS79" s="107"/>
      <c r="DPT79" s="107"/>
      <c r="DPU79" s="107"/>
      <c r="DPV79" s="107"/>
      <c r="DPW79" s="107"/>
      <c r="DPX79" s="107"/>
      <c r="DPY79" s="107"/>
      <c r="DPZ79" s="107"/>
      <c r="DQA79" s="107"/>
      <c r="DQB79" s="107"/>
      <c r="DQC79" s="107"/>
      <c r="DQD79" s="107"/>
      <c r="DQE79" s="107"/>
      <c r="DQF79" s="107"/>
      <c r="DQG79" s="107"/>
      <c r="DQH79" s="107"/>
      <c r="DQI79" s="107"/>
      <c r="DQJ79" s="107"/>
      <c r="DQK79" s="107"/>
      <c r="DQL79" s="107"/>
      <c r="DQM79" s="107"/>
      <c r="DQN79" s="107"/>
      <c r="DQO79" s="107"/>
      <c r="DQP79" s="107"/>
      <c r="DQQ79" s="107"/>
      <c r="DQR79" s="107"/>
      <c r="DQS79" s="107"/>
      <c r="DQT79" s="107"/>
      <c r="DQU79" s="107"/>
      <c r="DQV79" s="107"/>
      <c r="DQW79" s="107"/>
      <c r="DQX79" s="107"/>
      <c r="DQY79" s="107"/>
      <c r="DQZ79" s="107"/>
      <c r="DRA79" s="107"/>
      <c r="DRB79" s="107"/>
      <c r="DRC79" s="107"/>
      <c r="DRD79" s="107"/>
      <c r="DRE79" s="107"/>
      <c r="DRF79" s="107"/>
      <c r="DRG79" s="107"/>
      <c r="DRH79" s="107"/>
      <c r="DRI79" s="107"/>
      <c r="DRJ79" s="107"/>
      <c r="DRK79" s="107"/>
      <c r="DRL79" s="107"/>
      <c r="DRM79" s="107"/>
      <c r="DRN79" s="107"/>
      <c r="DRO79" s="107"/>
      <c r="DRP79" s="107"/>
      <c r="DRQ79" s="107"/>
      <c r="DRR79" s="107"/>
      <c r="DRS79" s="107"/>
      <c r="DRT79" s="107"/>
      <c r="DRU79" s="107"/>
      <c r="DRV79" s="107"/>
      <c r="DRW79" s="107"/>
      <c r="DRX79" s="107"/>
      <c r="DRY79" s="107"/>
      <c r="DRZ79" s="107"/>
      <c r="DSA79" s="107"/>
      <c r="DSB79" s="107"/>
      <c r="DSC79" s="107"/>
      <c r="DSD79" s="107"/>
      <c r="DSE79" s="107"/>
      <c r="DSF79" s="107"/>
      <c r="DSG79" s="107"/>
      <c r="DSH79" s="107"/>
      <c r="DSI79" s="107"/>
      <c r="DSJ79" s="107"/>
      <c r="DSK79" s="107"/>
      <c r="DSL79" s="107"/>
      <c r="DSM79" s="107"/>
      <c r="DSN79" s="107"/>
      <c r="DSO79" s="107"/>
      <c r="DSP79" s="107"/>
      <c r="DSQ79" s="107"/>
      <c r="DSR79" s="107"/>
      <c r="DSS79" s="107"/>
      <c r="DST79" s="107"/>
      <c r="DSU79" s="107"/>
      <c r="DSV79" s="107"/>
      <c r="DSW79" s="107"/>
      <c r="DSX79" s="107"/>
      <c r="DSY79" s="107"/>
      <c r="DSZ79" s="107"/>
      <c r="DTA79" s="107"/>
      <c r="DTB79" s="107"/>
      <c r="DTC79" s="107"/>
      <c r="DTD79" s="107"/>
      <c r="DTE79" s="107"/>
      <c r="DTF79" s="107"/>
      <c r="DTG79" s="107"/>
      <c r="DTH79" s="107"/>
      <c r="DTI79" s="107"/>
      <c r="DTJ79" s="107"/>
      <c r="DTK79" s="107"/>
      <c r="DTL79" s="107"/>
      <c r="DTM79" s="107"/>
      <c r="DTN79" s="107"/>
      <c r="DTO79" s="107"/>
      <c r="DTP79" s="107"/>
      <c r="DTQ79" s="107"/>
      <c r="DTR79" s="107"/>
      <c r="DTS79" s="107"/>
      <c r="DTT79" s="107"/>
      <c r="DTU79" s="107"/>
      <c r="DTV79" s="107"/>
      <c r="DTW79" s="107"/>
      <c r="DTX79" s="107"/>
      <c r="DTY79" s="107"/>
      <c r="DTZ79" s="107"/>
      <c r="DUA79" s="107"/>
      <c r="DUB79" s="107"/>
      <c r="DUC79" s="107"/>
      <c r="DUD79" s="107"/>
      <c r="DUE79" s="107"/>
      <c r="DUF79" s="107"/>
      <c r="DUG79" s="107"/>
      <c r="DUH79" s="107"/>
      <c r="DUI79" s="107"/>
      <c r="DUJ79" s="107"/>
      <c r="DUK79" s="107"/>
      <c r="DUL79" s="107"/>
      <c r="DUM79" s="107"/>
      <c r="DUN79" s="107"/>
      <c r="DUO79" s="107"/>
      <c r="DUP79" s="107"/>
      <c r="DUQ79" s="107"/>
      <c r="DUR79" s="107"/>
      <c r="DUS79" s="107"/>
      <c r="DUT79" s="107"/>
      <c r="DUU79" s="107"/>
      <c r="DUV79" s="107"/>
      <c r="DUW79" s="107"/>
      <c r="DUX79" s="107"/>
      <c r="DUY79" s="107"/>
      <c r="DUZ79" s="107"/>
      <c r="DVA79" s="107"/>
      <c r="DVB79" s="107"/>
      <c r="DVC79" s="107"/>
      <c r="DVD79" s="107"/>
      <c r="DVE79" s="107"/>
      <c r="DVF79" s="107"/>
      <c r="DVG79" s="107"/>
      <c r="DVH79" s="107"/>
      <c r="DVI79" s="107"/>
      <c r="DVJ79" s="107"/>
      <c r="DVK79" s="107"/>
      <c r="DVL79" s="107"/>
      <c r="DVM79" s="107"/>
      <c r="DVN79" s="107"/>
      <c r="DVO79" s="107"/>
      <c r="DVP79" s="107"/>
      <c r="DVQ79" s="107"/>
      <c r="DVR79" s="107"/>
      <c r="DVS79" s="107"/>
      <c r="DVT79" s="107"/>
      <c r="DVU79" s="107"/>
      <c r="DVV79" s="107"/>
      <c r="DVW79" s="107"/>
      <c r="DVX79" s="107"/>
      <c r="DVY79" s="107"/>
      <c r="DVZ79" s="107"/>
      <c r="DWA79" s="107"/>
      <c r="DWB79" s="107"/>
      <c r="DWC79" s="107"/>
      <c r="DWD79" s="107"/>
      <c r="DWE79" s="107"/>
      <c r="DWF79" s="107"/>
      <c r="DWG79" s="107"/>
      <c r="DWH79" s="107"/>
      <c r="DWI79" s="107"/>
      <c r="DWJ79" s="107"/>
      <c r="DWK79" s="107"/>
      <c r="DWL79" s="107"/>
      <c r="DWM79" s="107"/>
      <c r="DWN79" s="107"/>
      <c r="DWO79" s="107"/>
      <c r="DWP79" s="107"/>
      <c r="DWQ79" s="107"/>
      <c r="DWR79" s="107"/>
      <c r="DWS79" s="107"/>
      <c r="DWT79" s="107"/>
      <c r="DWU79" s="107"/>
      <c r="DWV79" s="107"/>
      <c r="DWW79" s="107"/>
      <c r="DWX79" s="107"/>
      <c r="DWY79" s="107"/>
      <c r="DWZ79" s="107"/>
      <c r="DXA79" s="107"/>
      <c r="DXB79" s="107"/>
      <c r="DXC79" s="107"/>
      <c r="DXD79" s="107"/>
      <c r="DXE79" s="107"/>
      <c r="DXF79" s="107"/>
      <c r="DXG79" s="107"/>
      <c r="DXH79" s="107"/>
      <c r="DXI79" s="107"/>
      <c r="DXJ79" s="107"/>
      <c r="DXK79" s="107"/>
      <c r="DXL79" s="107"/>
      <c r="DXM79" s="107"/>
      <c r="DXN79" s="107"/>
      <c r="DXO79" s="107"/>
      <c r="DXP79" s="107"/>
      <c r="DXQ79" s="107"/>
      <c r="DXR79" s="107"/>
      <c r="DXS79" s="107"/>
      <c r="DXT79" s="107"/>
      <c r="DXU79" s="107"/>
      <c r="DXV79" s="107"/>
      <c r="DXW79" s="107"/>
      <c r="DXX79" s="107"/>
      <c r="DXY79" s="107"/>
      <c r="DXZ79" s="107"/>
      <c r="DYA79" s="107"/>
      <c r="DYB79" s="107"/>
      <c r="DYC79" s="107"/>
      <c r="DYD79" s="107"/>
      <c r="DYE79" s="107"/>
      <c r="DYF79" s="107"/>
      <c r="DYG79" s="107"/>
      <c r="DYH79" s="107"/>
      <c r="DYI79" s="107"/>
      <c r="DYJ79" s="107"/>
      <c r="DYK79" s="107"/>
      <c r="DYL79" s="107"/>
      <c r="DYM79" s="107"/>
      <c r="DYN79" s="107"/>
      <c r="DYO79" s="107"/>
      <c r="DYP79" s="107"/>
      <c r="DYQ79" s="107"/>
      <c r="DYR79" s="107"/>
      <c r="DYS79" s="107"/>
      <c r="DYT79" s="107"/>
      <c r="DYU79" s="107"/>
      <c r="DYV79" s="107"/>
      <c r="DYW79" s="107"/>
      <c r="DYX79" s="107"/>
      <c r="DYY79" s="107"/>
      <c r="DYZ79" s="107"/>
      <c r="DZA79" s="107"/>
      <c r="DZB79" s="107"/>
      <c r="DZC79" s="107"/>
      <c r="DZD79" s="107"/>
      <c r="DZE79" s="107"/>
      <c r="DZF79" s="107"/>
      <c r="DZG79" s="107"/>
      <c r="DZH79" s="107"/>
      <c r="DZI79" s="107"/>
      <c r="DZJ79" s="107"/>
      <c r="DZK79" s="107"/>
      <c r="DZL79" s="107"/>
      <c r="DZM79" s="107"/>
      <c r="DZN79" s="107"/>
      <c r="DZO79" s="107"/>
      <c r="DZP79" s="107"/>
      <c r="DZQ79" s="107"/>
      <c r="DZR79" s="107"/>
      <c r="DZS79" s="107"/>
      <c r="DZT79" s="107"/>
      <c r="DZU79" s="107"/>
      <c r="DZV79" s="107"/>
      <c r="DZW79" s="107"/>
      <c r="DZX79" s="107"/>
      <c r="DZY79" s="107"/>
      <c r="DZZ79" s="107"/>
      <c r="EAA79" s="107"/>
      <c r="EAB79" s="107"/>
      <c r="EAC79" s="107"/>
      <c r="EAD79" s="107"/>
      <c r="EAE79" s="107"/>
      <c r="EAF79" s="107"/>
      <c r="EAG79" s="107"/>
      <c r="EAH79" s="107"/>
      <c r="EAI79" s="107"/>
      <c r="EAJ79" s="107"/>
      <c r="EAK79" s="107"/>
      <c r="EAL79" s="107"/>
      <c r="EAM79" s="107"/>
      <c r="EAN79" s="107"/>
      <c r="EAO79" s="107"/>
      <c r="EAP79" s="107"/>
      <c r="EAQ79" s="107"/>
      <c r="EAR79" s="107"/>
      <c r="EAS79" s="107"/>
      <c r="EAT79" s="107"/>
      <c r="EAU79" s="107"/>
      <c r="EAV79" s="107"/>
      <c r="EAW79" s="107"/>
      <c r="EAX79" s="107"/>
      <c r="EAY79" s="107"/>
      <c r="EAZ79" s="107"/>
      <c r="EBA79" s="107"/>
      <c r="EBB79" s="107"/>
      <c r="EBC79" s="107"/>
      <c r="EBD79" s="107"/>
      <c r="EBE79" s="107"/>
      <c r="EBF79" s="107"/>
      <c r="EBG79" s="107"/>
      <c r="EBH79" s="107"/>
      <c r="EBI79" s="107"/>
      <c r="EBJ79" s="107"/>
      <c r="EBK79" s="107"/>
      <c r="EBL79" s="107"/>
      <c r="EBM79" s="107"/>
      <c r="EBN79" s="107"/>
      <c r="EBO79" s="107"/>
      <c r="EBP79" s="107"/>
      <c r="EBQ79" s="107"/>
      <c r="EBR79" s="107"/>
      <c r="EBS79" s="107"/>
      <c r="EBT79" s="107"/>
      <c r="EBU79" s="107"/>
      <c r="EBV79" s="107"/>
      <c r="EBW79" s="107"/>
      <c r="EBX79" s="107"/>
      <c r="EBY79" s="107"/>
      <c r="EBZ79" s="107"/>
      <c r="ECA79" s="107"/>
      <c r="ECB79" s="107"/>
      <c r="ECC79" s="107"/>
      <c r="ECD79" s="107"/>
      <c r="ECE79" s="107"/>
      <c r="ECF79" s="107"/>
      <c r="ECG79" s="107"/>
      <c r="ECH79" s="107"/>
      <c r="ECI79" s="107"/>
      <c r="ECJ79" s="107"/>
      <c r="ECK79" s="107"/>
      <c r="ECL79" s="107"/>
      <c r="ECM79" s="107"/>
      <c r="ECN79" s="107"/>
      <c r="ECO79" s="107"/>
      <c r="ECP79" s="107"/>
      <c r="ECQ79" s="107"/>
      <c r="ECR79" s="107"/>
      <c r="ECS79" s="107"/>
      <c r="ECT79" s="107"/>
      <c r="ECU79" s="107"/>
      <c r="ECV79" s="107"/>
      <c r="ECW79" s="107"/>
      <c r="ECX79" s="107"/>
      <c r="ECY79" s="107"/>
      <c r="ECZ79" s="107"/>
      <c r="EDA79" s="107"/>
      <c r="EDB79" s="107"/>
      <c r="EDC79" s="107"/>
      <c r="EDD79" s="107"/>
      <c r="EDE79" s="107"/>
      <c r="EDF79" s="107"/>
      <c r="EDG79" s="107"/>
      <c r="EDH79" s="107"/>
      <c r="EDI79" s="107"/>
      <c r="EDJ79" s="107"/>
      <c r="EDK79" s="107"/>
      <c r="EDL79" s="107"/>
      <c r="EDM79" s="107"/>
      <c r="EDN79" s="107"/>
      <c r="EDO79" s="107"/>
      <c r="EDP79" s="107"/>
      <c r="EDQ79" s="107"/>
      <c r="EDR79" s="107"/>
      <c r="EDS79" s="107"/>
      <c r="EDT79" s="107"/>
      <c r="EDU79" s="107"/>
      <c r="EDV79" s="107"/>
      <c r="EDW79" s="107"/>
      <c r="EDX79" s="107"/>
      <c r="EDY79" s="107"/>
      <c r="EDZ79" s="107"/>
      <c r="EEA79" s="107"/>
      <c r="EEB79" s="107"/>
      <c r="EEC79" s="107"/>
      <c r="EED79" s="107"/>
      <c r="EEE79" s="107"/>
      <c r="EEF79" s="107"/>
      <c r="EEG79" s="107"/>
      <c r="EEH79" s="107"/>
      <c r="EEI79" s="107"/>
      <c r="EEJ79" s="107"/>
      <c r="EEK79" s="107"/>
      <c r="EEL79" s="107"/>
      <c r="EEM79" s="107"/>
      <c r="EEN79" s="107"/>
      <c r="EEO79" s="107"/>
      <c r="EEP79" s="107"/>
      <c r="EEQ79" s="107"/>
      <c r="EER79" s="107"/>
      <c r="EES79" s="107"/>
      <c r="EET79" s="107"/>
      <c r="EEU79" s="107"/>
      <c r="EEV79" s="107"/>
      <c r="EEW79" s="107"/>
      <c r="EEX79" s="107"/>
      <c r="EEY79" s="107"/>
      <c r="EEZ79" s="107"/>
      <c r="EFA79" s="107"/>
      <c r="EFB79" s="107"/>
      <c r="EFC79" s="107"/>
      <c r="EFD79" s="107"/>
      <c r="EFE79" s="107"/>
      <c r="EFF79" s="107"/>
      <c r="EFG79" s="107"/>
      <c r="EFH79" s="107"/>
      <c r="EFI79" s="107"/>
      <c r="EFJ79" s="107"/>
      <c r="EFK79" s="107"/>
      <c r="EFL79" s="107"/>
      <c r="EFM79" s="107"/>
      <c r="EFN79" s="107"/>
      <c r="EFO79" s="107"/>
      <c r="EFP79" s="107"/>
      <c r="EFQ79" s="107"/>
      <c r="EFR79" s="107"/>
      <c r="EFS79" s="107"/>
      <c r="EFT79" s="107"/>
      <c r="EFU79" s="107"/>
      <c r="EFV79" s="107"/>
      <c r="EFW79" s="107"/>
      <c r="EFX79" s="107"/>
      <c r="EFY79" s="107"/>
      <c r="EFZ79" s="107"/>
      <c r="EGA79" s="107"/>
      <c r="EGB79" s="107"/>
      <c r="EGC79" s="107"/>
      <c r="EGD79" s="107"/>
      <c r="EGE79" s="107"/>
      <c r="EGF79" s="107"/>
      <c r="EGG79" s="107"/>
      <c r="EGH79" s="107"/>
      <c r="EGI79" s="107"/>
      <c r="EGJ79" s="107"/>
      <c r="EGK79" s="107"/>
      <c r="EGL79" s="107"/>
      <c r="EGM79" s="107"/>
      <c r="EGN79" s="107"/>
      <c r="EGO79" s="107"/>
      <c r="EGP79" s="107"/>
      <c r="EGQ79" s="107"/>
      <c r="EGR79" s="107"/>
      <c r="EGS79" s="107"/>
      <c r="EGT79" s="107"/>
      <c r="EGU79" s="107"/>
      <c r="EGV79" s="107"/>
      <c r="EGW79" s="107"/>
      <c r="EGX79" s="107"/>
      <c r="EGY79" s="107"/>
      <c r="EGZ79" s="107"/>
      <c r="EHA79" s="107"/>
      <c r="EHB79" s="107"/>
      <c r="EHC79" s="107"/>
      <c r="EHD79" s="107"/>
      <c r="EHE79" s="107"/>
      <c r="EHF79" s="107"/>
      <c r="EHG79" s="107"/>
      <c r="EHH79" s="107"/>
      <c r="EHI79" s="107"/>
      <c r="EHJ79" s="107"/>
      <c r="EHK79" s="107"/>
      <c r="EHL79" s="107"/>
      <c r="EHM79" s="107"/>
      <c r="EHN79" s="107"/>
      <c r="EHO79" s="107"/>
      <c r="EHP79" s="107"/>
      <c r="EHQ79" s="107"/>
      <c r="EHR79" s="107"/>
      <c r="EHS79" s="107"/>
      <c r="EHT79" s="107"/>
      <c r="EHU79" s="107"/>
      <c r="EHV79" s="107"/>
      <c r="EHW79" s="107"/>
      <c r="EHX79" s="107"/>
      <c r="EHY79" s="107"/>
      <c r="EHZ79" s="107"/>
      <c r="EIA79" s="107"/>
      <c r="EIB79" s="107"/>
      <c r="EIC79" s="107"/>
      <c r="EID79" s="107"/>
      <c r="EIE79" s="107"/>
      <c r="EIF79" s="107"/>
      <c r="EIG79" s="107"/>
      <c r="EIH79" s="107"/>
      <c r="EII79" s="107"/>
      <c r="EIJ79" s="107"/>
      <c r="EIK79" s="107"/>
      <c r="EIL79" s="107"/>
      <c r="EIM79" s="107"/>
      <c r="EIN79" s="107"/>
      <c r="EIO79" s="107"/>
      <c r="EIP79" s="107"/>
      <c r="EIQ79" s="107"/>
      <c r="EIR79" s="107"/>
      <c r="EIS79" s="107"/>
      <c r="EIT79" s="107"/>
      <c r="EIU79" s="107"/>
      <c r="EIV79" s="107"/>
      <c r="EIW79" s="107"/>
      <c r="EIX79" s="107"/>
      <c r="EIY79" s="107"/>
      <c r="EIZ79" s="107"/>
      <c r="EJA79" s="107"/>
      <c r="EJB79" s="107"/>
      <c r="EJC79" s="107"/>
      <c r="EJD79" s="107"/>
      <c r="EJE79" s="107"/>
      <c r="EJF79" s="107"/>
      <c r="EJG79" s="107"/>
      <c r="EJH79" s="107"/>
      <c r="EJI79" s="107"/>
      <c r="EJJ79" s="107"/>
      <c r="EJK79" s="107"/>
      <c r="EJL79" s="107"/>
      <c r="EJM79" s="107"/>
      <c r="EJN79" s="107"/>
      <c r="EJO79" s="107"/>
      <c r="EJP79" s="107"/>
      <c r="EJQ79" s="107"/>
      <c r="EJR79" s="107"/>
      <c r="EJS79" s="107"/>
      <c r="EJT79" s="107"/>
      <c r="EJU79" s="107"/>
      <c r="EJV79" s="107"/>
      <c r="EJW79" s="107"/>
      <c r="EJX79" s="107"/>
      <c r="EJY79" s="107"/>
      <c r="EJZ79" s="107"/>
      <c r="EKA79" s="107"/>
      <c r="EKB79" s="107"/>
      <c r="EKC79" s="107"/>
      <c r="EKD79" s="107"/>
      <c r="EKE79" s="107"/>
      <c r="EKF79" s="107"/>
      <c r="EKG79" s="107"/>
      <c r="EKH79" s="107"/>
      <c r="EKI79" s="107"/>
      <c r="EKJ79" s="107"/>
      <c r="EKK79" s="107"/>
      <c r="EKL79" s="107"/>
      <c r="EKM79" s="107"/>
      <c r="EKN79" s="107"/>
      <c r="EKO79" s="107"/>
      <c r="EKP79" s="107"/>
      <c r="EKQ79" s="107"/>
      <c r="EKR79" s="107"/>
      <c r="EKS79" s="107"/>
      <c r="EKT79" s="107"/>
      <c r="EKU79" s="107"/>
      <c r="EKV79" s="107"/>
      <c r="EKW79" s="107"/>
      <c r="EKX79" s="107"/>
      <c r="EKY79" s="107"/>
      <c r="EKZ79" s="107"/>
      <c r="ELA79" s="107"/>
      <c r="ELB79" s="107"/>
      <c r="ELC79" s="107"/>
      <c r="ELD79" s="107"/>
      <c r="ELE79" s="107"/>
      <c r="ELF79" s="107"/>
      <c r="ELG79" s="107"/>
      <c r="ELH79" s="107"/>
      <c r="ELI79" s="107"/>
      <c r="ELJ79" s="107"/>
      <c r="ELK79" s="107"/>
      <c r="ELL79" s="107"/>
      <c r="ELM79" s="107"/>
      <c r="ELN79" s="107"/>
      <c r="ELO79" s="107"/>
      <c r="ELP79" s="107"/>
      <c r="ELQ79" s="107"/>
      <c r="ELR79" s="107"/>
      <c r="ELS79" s="107"/>
      <c r="ELT79" s="107"/>
      <c r="ELU79" s="107"/>
      <c r="ELV79" s="107"/>
      <c r="ELW79" s="107"/>
      <c r="ELX79" s="107"/>
      <c r="ELY79" s="107"/>
      <c r="ELZ79" s="107"/>
      <c r="EMA79" s="107"/>
      <c r="EMB79" s="107"/>
      <c r="EMC79" s="107"/>
      <c r="EMD79" s="107"/>
      <c r="EME79" s="107"/>
      <c r="EMF79" s="107"/>
      <c r="EMG79" s="107"/>
      <c r="EMH79" s="107"/>
      <c r="EMI79" s="107"/>
      <c r="EMJ79" s="107"/>
      <c r="EMK79" s="107"/>
      <c r="EML79" s="107"/>
      <c r="EMM79" s="107"/>
      <c r="EMN79" s="107"/>
      <c r="EMO79" s="107"/>
      <c r="EMP79" s="107"/>
      <c r="EMQ79" s="107"/>
      <c r="EMR79" s="107"/>
      <c r="EMS79" s="107"/>
      <c r="EMT79" s="107"/>
      <c r="EMU79" s="107"/>
      <c r="EMV79" s="107"/>
      <c r="EMW79" s="107"/>
      <c r="EMX79" s="107"/>
      <c r="EMY79" s="107"/>
      <c r="EMZ79" s="107"/>
      <c r="ENA79" s="107"/>
      <c r="ENB79" s="107"/>
      <c r="ENC79" s="107"/>
      <c r="END79" s="107"/>
      <c r="ENE79" s="107"/>
      <c r="ENF79" s="107"/>
      <c r="ENG79" s="107"/>
      <c r="ENH79" s="107"/>
      <c r="ENI79" s="107"/>
      <c r="ENJ79" s="107"/>
      <c r="ENK79" s="107"/>
      <c r="ENL79" s="107"/>
      <c r="ENM79" s="107"/>
      <c r="ENN79" s="107"/>
      <c r="ENO79" s="107"/>
      <c r="ENP79" s="107"/>
      <c r="ENQ79" s="107"/>
      <c r="ENR79" s="107"/>
      <c r="ENS79" s="107"/>
      <c r="ENT79" s="107"/>
      <c r="ENU79" s="107"/>
      <c r="ENV79" s="107"/>
      <c r="ENW79" s="107"/>
      <c r="ENX79" s="107"/>
      <c r="ENY79" s="107"/>
      <c r="ENZ79" s="107"/>
      <c r="EOA79" s="107"/>
      <c r="EOB79" s="107"/>
      <c r="EOC79" s="107"/>
      <c r="EOD79" s="107"/>
      <c r="EOE79" s="107"/>
      <c r="EOF79" s="107"/>
      <c r="EOG79" s="107"/>
      <c r="EOH79" s="107"/>
      <c r="EOI79" s="107"/>
      <c r="EOJ79" s="107"/>
      <c r="EOK79" s="107"/>
      <c r="EOL79" s="107"/>
      <c r="EOM79" s="107"/>
      <c r="EON79" s="107"/>
      <c r="EOO79" s="107"/>
      <c r="EOP79" s="107"/>
      <c r="EOQ79" s="107"/>
      <c r="EOR79" s="107"/>
      <c r="EOS79" s="107"/>
      <c r="EOT79" s="107"/>
      <c r="EOU79" s="107"/>
      <c r="EOV79" s="107"/>
      <c r="EOW79" s="107"/>
      <c r="EOX79" s="107"/>
      <c r="EOY79" s="107"/>
      <c r="EOZ79" s="107"/>
      <c r="EPA79" s="107"/>
      <c r="EPB79" s="107"/>
      <c r="EPC79" s="107"/>
      <c r="EPD79" s="107"/>
      <c r="EPE79" s="107"/>
      <c r="EPF79" s="107"/>
      <c r="EPG79" s="107"/>
      <c r="EPH79" s="107"/>
      <c r="EPI79" s="107"/>
      <c r="EPJ79" s="107"/>
      <c r="EPK79" s="107"/>
      <c r="EPL79" s="107"/>
      <c r="EPM79" s="107"/>
      <c r="EPN79" s="107"/>
      <c r="EPO79" s="107"/>
      <c r="EPP79" s="107"/>
      <c r="EPQ79" s="107"/>
      <c r="EPR79" s="107"/>
      <c r="EPS79" s="107"/>
      <c r="EPT79" s="107"/>
      <c r="EPU79" s="107"/>
      <c r="EPV79" s="107"/>
      <c r="EPW79" s="107"/>
      <c r="EPX79" s="107"/>
      <c r="EPY79" s="107"/>
      <c r="EPZ79" s="107"/>
      <c r="EQA79" s="107"/>
      <c r="EQB79" s="107"/>
      <c r="EQC79" s="107"/>
      <c r="EQD79" s="107"/>
      <c r="EQE79" s="107"/>
      <c r="EQF79" s="107"/>
      <c r="EQG79" s="107"/>
      <c r="EQH79" s="107"/>
      <c r="EQI79" s="107"/>
      <c r="EQJ79" s="107"/>
      <c r="EQK79" s="107"/>
      <c r="EQL79" s="107"/>
      <c r="EQM79" s="107"/>
      <c r="EQN79" s="107"/>
      <c r="EQO79" s="107"/>
      <c r="EQP79" s="107"/>
      <c r="EQQ79" s="107"/>
      <c r="EQR79" s="107"/>
      <c r="EQS79" s="107"/>
      <c r="EQT79" s="107"/>
      <c r="EQU79" s="107"/>
      <c r="EQV79" s="107"/>
      <c r="EQW79" s="107"/>
      <c r="EQX79" s="107"/>
      <c r="EQY79" s="107"/>
      <c r="EQZ79" s="107"/>
      <c r="ERA79" s="107"/>
      <c r="ERB79" s="107"/>
      <c r="ERC79" s="107"/>
      <c r="ERD79" s="107"/>
      <c r="ERE79" s="107"/>
      <c r="ERF79" s="107"/>
      <c r="ERG79" s="107"/>
      <c r="ERH79" s="107"/>
      <c r="ERI79" s="107"/>
      <c r="ERJ79" s="107"/>
      <c r="ERK79" s="107"/>
      <c r="ERL79" s="107"/>
      <c r="ERM79" s="107"/>
      <c r="ERN79" s="107"/>
      <c r="ERO79" s="107"/>
      <c r="ERP79" s="107"/>
      <c r="ERQ79" s="107"/>
      <c r="ERR79" s="107"/>
      <c r="ERS79" s="107"/>
      <c r="ERT79" s="107"/>
      <c r="ERU79" s="107"/>
      <c r="ERV79" s="107"/>
      <c r="ERW79" s="107"/>
      <c r="ERX79" s="107"/>
      <c r="ERY79" s="107"/>
      <c r="ERZ79" s="107"/>
      <c r="ESA79" s="107"/>
      <c r="ESB79" s="107"/>
      <c r="ESC79" s="107"/>
      <c r="ESD79" s="107"/>
      <c r="ESE79" s="107"/>
      <c r="ESF79" s="107"/>
      <c r="ESG79" s="107"/>
      <c r="ESH79" s="107"/>
      <c r="ESI79" s="107"/>
      <c r="ESJ79" s="107"/>
      <c r="ESK79" s="107"/>
      <c r="ESL79" s="107"/>
      <c r="ESM79" s="107"/>
      <c r="ESN79" s="107"/>
      <c r="ESO79" s="107"/>
      <c r="ESP79" s="107"/>
      <c r="ESQ79" s="107"/>
      <c r="ESR79" s="107"/>
      <c r="ESS79" s="107"/>
      <c r="EST79" s="107"/>
      <c r="ESU79" s="107"/>
      <c r="ESV79" s="107"/>
      <c r="ESW79" s="107"/>
      <c r="ESX79" s="107"/>
      <c r="ESY79" s="107"/>
      <c r="ESZ79" s="107"/>
      <c r="ETA79" s="107"/>
      <c r="ETB79" s="107"/>
      <c r="ETC79" s="107"/>
      <c r="ETD79" s="107"/>
      <c r="ETE79" s="107"/>
      <c r="ETF79" s="107"/>
      <c r="ETG79" s="107"/>
      <c r="ETH79" s="107"/>
      <c r="ETI79" s="107"/>
      <c r="ETJ79" s="107"/>
      <c r="ETK79" s="107"/>
      <c r="ETL79" s="107"/>
      <c r="ETM79" s="107"/>
      <c r="ETN79" s="107"/>
      <c r="ETO79" s="107"/>
      <c r="ETP79" s="107"/>
      <c r="ETQ79" s="107"/>
      <c r="ETR79" s="107"/>
      <c r="ETS79" s="107"/>
      <c r="ETT79" s="107"/>
      <c r="ETU79" s="107"/>
      <c r="ETV79" s="107"/>
      <c r="ETW79" s="107"/>
      <c r="ETX79" s="107"/>
      <c r="ETY79" s="107"/>
      <c r="ETZ79" s="107"/>
      <c r="EUA79" s="107"/>
      <c r="EUB79" s="107"/>
      <c r="EUC79" s="107"/>
      <c r="EUD79" s="107"/>
      <c r="EUE79" s="107"/>
      <c r="EUF79" s="107"/>
      <c r="EUG79" s="107"/>
      <c r="EUH79" s="107"/>
      <c r="EUI79" s="107"/>
      <c r="EUJ79" s="107"/>
      <c r="EUK79" s="107"/>
      <c r="EUL79" s="107"/>
      <c r="EUM79" s="107"/>
      <c r="EUN79" s="107"/>
      <c r="EUO79" s="107"/>
      <c r="EUP79" s="107"/>
      <c r="EUQ79" s="107"/>
      <c r="EUR79" s="107"/>
      <c r="EUS79" s="107"/>
      <c r="EUT79" s="107"/>
      <c r="EUU79" s="107"/>
      <c r="EUV79" s="107"/>
      <c r="EUW79" s="107"/>
      <c r="EUX79" s="107"/>
      <c r="EUY79" s="107"/>
      <c r="EUZ79" s="107"/>
      <c r="EVA79" s="107"/>
      <c r="EVB79" s="107"/>
      <c r="EVC79" s="107"/>
      <c r="EVD79" s="107"/>
      <c r="EVE79" s="107"/>
      <c r="EVF79" s="107"/>
      <c r="EVG79" s="107"/>
      <c r="EVH79" s="107"/>
      <c r="EVI79" s="107"/>
      <c r="EVJ79" s="107"/>
      <c r="EVK79" s="107"/>
      <c r="EVL79" s="107"/>
      <c r="EVM79" s="107"/>
      <c r="EVN79" s="107"/>
      <c r="EVO79" s="107"/>
      <c r="EVP79" s="107"/>
      <c r="EVQ79" s="107"/>
      <c r="EVR79" s="107"/>
      <c r="EVS79" s="107"/>
      <c r="EVT79" s="107"/>
      <c r="EVU79" s="107"/>
      <c r="EVV79" s="107"/>
      <c r="EVW79" s="107"/>
      <c r="EVX79" s="107"/>
      <c r="EVY79" s="107"/>
      <c r="EVZ79" s="107"/>
      <c r="EWA79" s="107"/>
      <c r="EWB79" s="107"/>
      <c r="EWC79" s="107"/>
      <c r="EWD79" s="107"/>
      <c r="EWE79" s="107"/>
      <c r="EWF79" s="107"/>
      <c r="EWG79" s="107"/>
      <c r="EWH79" s="107"/>
      <c r="EWI79" s="107"/>
      <c r="EWJ79" s="107"/>
      <c r="EWK79" s="107"/>
      <c r="EWL79" s="107"/>
      <c r="EWM79" s="107"/>
      <c r="EWN79" s="107"/>
      <c r="EWO79" s="107"/>
      <c r="EWP79" s="107"/>
      <c r="EWQ79" s="107"/>
      <c r="EWR79" s="107"/>
      <c r="EWS79" s="107"/>
      <c r="EWT79" s="107"/>
      <c r="EWU79" s="107"/>
      <c r="EWV79" s="107"/>
      <c r="EWW79" s="107"/>
      <c r="EWX79" s="107"/>
      <c r="EWY79" s="107"/>
      <c r="EWZ79" s="107"/>
      <c r="EXA79" s="107"/>
      <c r="EXB79" s="107"/>
      <c r="EXC79" s="107"/>
      <c r="EXD79" s="107"/>
      <c r="EXE79" s="107"/>
      <c r="EXF79" s="107"/>
      <c r="EXG79" s="107"/>
      <c r="EXH79" s="107"/>
      <c r="EXI79" s="107"/>
      <c r="EXJ79" s="107"/>
      <c r="EXK79" s="107"/>
      <c r="EXL79" s="107"/>
      <c r="EXM79" s="107"/>
      <c r="EXN79" s="107"/>
      <c r="EXO79" s="107"/>
      <c r="EXP79" s="107"/>
      <c r="EXQ79" s="107"/>
      <c r="EXR79" s="107"/>
      <c r="EXS79" s="107"/>
      <c r="EXT79" s="107"/>
      <c r="EXU79" s="107"/>
      <c r="EXV79" s="107"/>
      <c r="EXW79" s="107"/>
      <c r="EXX79" s="107"/>
      <c r="EXY79" s="107"/>
      <c r="EXZ79" s="107"/>
      <c r="EYA79" s="107"/>
      <c r="EYB79" s="107"/>
      <c r="EYC79" s="107"/>
      <c r="EYD79" s="107"/>
      <c r="EYE79" s="107"/>
      <c r="EYF79" s="107"/>
      <c r="EYG79" s="107"/>
      <c r="EYH79" s="107"/>
      <c r="EYI79" s="107"/>
      <c r="EYJ79" s="107"/>
      <c r="EYK79" s="107"/>
      <c r="EYL79" s="107"/>
      <c r="EYM79" s="107"/>
      <c r="EYN79" s="107"/>
      <c r="EYO79" s="107"/>
      <c r="EYP79" s="107"/>
      <c r="EYQ79" s="107"/>
      <c r="EYR79" s="107"/>
      <c r="EYS79" s="107"/>
      <c r="EYT79" s="107"/>
      <c r="EYU79" s="107"/>
      <c r="EYV79" s="107"/>
      <c r="EYW79" s="107"/>
      <c r="EYX79" s="107"/>
      <c r="EYY79" s="107"/>
      <c r="EYZ79" s="107"/>
      <c r="EZA79" s="107"/>
      <c r="EZB79" s="107"/>
      <c r="EZC79" s="107"/>
      <c r="EZD79" s="107"/>
      <c r="EZE79" s="107"/>
      <c r="EZF79" s="107"/>
      <c r="EZG79" s="107"/>
      <c r="EZH79" s="107"/>
      <c r="EZI79" s="107"/>
      <c r="EZJ79" s="107"/>
      <c r="EZK79" s="107"/>
      <c r="EZL79" s="107"/>
      <c r="EZM79" s="107"/>
      <c r="EZN79" s="107"/>
      <c r="EZO79" s="107"/>
      <c r="EZP79" s="107"/>
      <c r="EZQ79" s="107"/>
      <c r="EZR79" s="107"/>
      <c r="EZS79" s="107"/>
      <c r="EZT79" s="107"/>
      <c r="EZU79" s="107"/>
      <c r="EZV79" s="107"/>
      <c r="EZW79" s="107"/>
      <c r="EZX79" s="107"/>
      <c r="EZY79" s="107"/>
      <c r="EZZ79" s="107"/>
      <c r="FAA79" s="107"/>
      <c r="FAB79" s="107"/>
      <c r="FAC79" s="107"/>
      <c r="FAD79" s="107"/>
      <c r="FAE79" s="107"/>
      <c r="FAF79" s="107"/>
      <c r="FAG79" s="107"/>
      <c r="FAH79" s="107"/>
      <c r="FAI79" s="107"/>
      <c r="FAJ79" s="107"/>
      <c r="FAK79" s="107"/>
      <c r="FAL79" s="107"/>
      <c r="FAM79" s="107"/>
      <c r="FAN79" s="107"/>
      <c r="FAO79" s="107"/>
      <c r="FAP79" s="107"/>
      <c r="FAQ79" s="107"/>
      <c r="FAR79" s="107"/>
      <c r="FAS79" s="107"/>
      <c r="FAT79" s="107"/>
      <c r="FAU79" s="107"/>
      <c r="FAV79" s="107"/>
      <c r="FAW79" s="107"/>
      <c r="FAX79" s="107"/>
      <c r="FAY79" s="107"/>
      <c r="FAZ79" s="107"/>
      <c r="FBA79" s="107"/>
      <c r="FBB79" s="107"/>
      <c r="FBC79" s="107"/>
      <c r="FBD79" s="107"/>
      <c r="FBE79" s="107"/>
      <c r="FBF79" s="107"/>
      <c r="FBG79" s="107"/>
      <c r="FBH79" s="107"/>
      <c r="FBI79" s="107"/>
      <c r="FBJ79" s="107"/>
      <c r="FBK79" s="107"/>
      <c r="FBL79" s="107"/>
      <c r="FBM79" s="107"/>
      <c r="FBN79" s="107"/>
      <c r="FBO79" s="107"/>
      <c r="FBP79" s="107"/>
      <c r="FBQ79" s="107"/>
      <c r="FBR79" s="107"/>
      <c r="FBS79" s="107"/>
      <c r="FBT79" s="107"/>
      <c r="FBU79" s="107"/>
      <c r="FBV79" s="107"/>
      <c r="FBW79" s="107"/>
      <c r="FBX79" s="107"/>
      <c r="FBY79" s="107"/>
      <c r="FBZ79" s="107"/>
      <c r="FCA79" s="107"/>
      <c r="FCB79" s="107"/>
      <c r="FCC79" s="107"/>
      <c r="FCD79" s="107"/>
      <c r="FCE79" s="107"/>
      <c r="FCF79" s="107"/>
      <c r="FCG79" s="107"/>
      <c r="FCH79" s="107"/>
      <c r="FCI79" s="107"/>
      <c r="FCJ79" s="107"/>
      <c r="FCK79" s="107"/>
      <c r="FCL79" s="107"/>
      <c r="FCM79" s="107"/>
      <c r="FCN79" s="107"/>
      <c r="FCO79" s="107"/>
      <c r="FCP79" s="107"/>
      <c r="FCQ79" s="107"/>
      <c r="FCR79" s="107"/>
      <c r="FCS79" s="107"/>
      <c r="FCT79" s="107"/>
      <c r="FCU79" s="107"/>
      <c r="FCV79" s="107"/>
      <c r="FCW79" s="107"/>
      <c r="FCX79" s="107"/>
      <c r="FCY79" s="107"/>
      <c r="FCZ79" s="107"/>
      <c r="FDA79" s="107"/>
      <c r="FDB79" s="107"/>
      <c r="FDC79" s="107"/>
      <c r="FDD79" s="107"/>
      <c r="FDE79" s="107"/>
      <c r="FDF79" s="107"/>
      <c r="FDG79" s="107"/>
      <c r="FDH79" s="107"/>
      <c r="FDI79" s="107"/>
      <c r="FDJ79" s="107"/>
      <c r="FDK79" s="107"/>
      <c r="FDL79" s="107"/>
      <c r="FDM79" s="107"/>
      <c r="FDN79" s="107"/>
      <c r="FDO79" s="107"/>
      <c r="FDP79" s="107"/>
      <c r="FDQ79" s="107"/>
      <c r="FDR79" s="107"/>
      <c r="FDS79" s="107"/>
      <c r="FDT79" s="107"/>
      <c r="FDU79" s="107"/>
      <c r="FDV79" s="107"/>
      <c r="FDW79" s="107"/>
      <c r="FDX79" s="107"/>
      <c r="FDY79" s="107"/>
      <c r="FDZ79" s="107"/>
      <c r="FEA79" s="107"/>
      <c r="FEB79" s="107"/>
      <c r="FEC79" s="107"/>
      <c r="FED79" s="107"/>
      <c r="FEE79" s="107"/>
      <c r="FEF79" s="107"/>
      <c r="FEG79" s="107"/>
      <c r="FEH79" s="107"/>
      <c r="FEI79" s="107"/>
      <c r="FEJ79" s="107"/>
      <c r="FEK79" s="107"/>
      <c r="FEL79" s="107"/>
      <c r="FEM79" s="107"/>
      <c r="FEN79" s="107"/>
      <c r="FEO79" s="107"/>
      <c r="FEP79" s="107"/>
      <c r="FEQ79" s="107"/>
      <c r="FER79" s="107"/>
      <c r="FES79" s="107"/>
      <c r="FET79" s="107"/>
      <c r="FEU79" s="107"/>
      <c r="FEV79" s="107"/>
      <c r="FEW79" s="107"/>
      <c r="FEX79" s="107"/>
      <c r="FEY79" s="107"/>
      <c r="FEZ79" s="107"/>
      <c r="FFA79" s="107"/>
      <c r="FFB79" s="107"/>
      <c r="FFC79" s="107"/>
      <c r="FFD79" s="107"/>
      <c r="FFE79" s="107"/>
      <c r="FFF79" s="107"/>
      <c r="FFG79" s="107"/>
      <c r="FFH79" s="107"/>
      <c r="FFI79" s="107"/>
      <c r="FFJ79" s="107"/>
      <c r="FFK79" s="107"/>
      <c r="FFL79" s="107"/>
      <c r="FFM79" s="107"/>
      <c r="FFN79" s="107"/>
      <c r="FFO79" s="107"/>
      <c r="FFP79" s="107"/>
      <c r="FFQ79" s="107"/>
      <c r="FFR79" s="107"/>
      <c r="FFS79" s="107"/>
      <c r="FFT79" s="107"/>
      <c r="FFU79" s="107"/>
      <c r="FFV79" s="107"/>
      <c r="FFW79" s="107"/>
      <c r="FFX79" s="107"/>
      <c r="FFY79" s="107"/>
      <c r="FFZ79" s="107"/>
      <c r="FGA79" s="107"/>
      <c r="FGB79" s="107"/>
      <c r="FGC79" s="107"/>
      <c r="FGD79" s="107"/>
      <c r="FGE79" s="107"/>
      <c r="FGF79" s="107"/>
      <c r="FGG79" s="107"/>
      <c r="FGH79" s="107"/>
      <c r="FGI79" s="107"/>
      <c r="FGJ79" s="107"/>
      <c r="FGK79" s="107"/>
      <c r="FGL79" s="107"/>
      <c r="FGM79" s="107"/>
      <c r="FGN79" s="107"/>
      <c r="FGO79" s="107"/>
      <c r="FGP79" s="107"/>
      <c r="FGQ79" s="107"/>
      <c r="FGR79" s="107"/>
      <c r="FGS79" s="107"/>
      <c r="FGT79" s="107"/>
      <c r="FGU79" s="107"/>
      <c r="FGV79" s="107"/>
      <c r="FGW79" s="107"/>
      <c r="FGX79" s="107"/>
      <c r="FGY79" s="107"/>
      <c r="FGZ79" s="107"/>
      <c r="FHA79" s="107"/>
      <c r="FHB79" s="107"/>
      <c r="FHC79" s="107"/>
      <c r="FHD79" s="107"/>
      <c r="FHE79" s="107"/>
      <c r="FHF79" s="107"/>
      <c r="FHG79" s="107"/>
      <c r="FHH79" s="107"/>
      <c r="FHI79" s="107"/>
      <c r="FHJ79" s="107"/>
      <c r="FHK79" s="107"/>
      <c r="FHL79" s="107"/>
      <c r="FHM79" s="107"/>
      <c r="FHN79" s="107"/>
      <c r="FHO79" s="107"/>
      <c r="FHP79" s="107"/>
      <c r="FHQ79" s="107"/>
      <c r="FHR79" s="107"/>
      <c r="FHS79" s="107"/>
      <c r="FHT79" s="107"/>
      <c r="FHU79" s="107"/>
      <c r="FHV79" s="107"/>
      <c r="FHW79" s="107"/>
      <c r="FHX79" s="107"/>
      <c r="FHY79" s="107"/>
      <c r="FHZ79" s="107"/>
      <c r="FIA79" s="107"/>
      <c r="FIB79" s="107"/>
      <c r="FIC79" s="107"/>
      <c r="FID79" s="107"/>
      <c r="FIE79" s="107"/>
      <c r="FIF79" s="107"/>
      <c r="FIG79" s="107"/>
      <c r="FIH79" s="107"/>
      <c r="FII79" s="107"/>
      <c r="FIJ79" s="107"/>
      <c r="FIK79" s="107"/>
      <c r="FIL79" s="107"/>
      <c r="FIM79" s="107"/>
      <c r="FIN79" s="107"/>
      <c r="FIO79" s="107"/>
      <c r="FIP79" s="107"/>
      <c r="FIQ79" s="107"/>
      <c r="FIR79" s="107"/>
      <c r="FIS79" s="107"/>
      <c r="FIT79" s="107"/>
      <c r="FIU79" s="107"/>
      <c r="FIV79" s="107"/>
      <c r="FIW79" s="107"/>
      <c r="FIX79" s="107"/>
      <c r="FIY79" s="107"/>
      <c r="FIZ79" s="107"/>
      <c r="FJA79" s="107"/>
      <c r="FJB79" s="107"/>
      <c r="FJC79" s="107"/>
      <c r="FJD79" s="107"/>
      <c r="FJE79" s="107"/>
      <c r="FJF79" s="107"/>
      <c r="FJG79" s="107"/>
      <c r="FJH79" s="107"/>
      <c r="FJI79" s="107"/>
      <c r="FJJ79" s="107"/>
      <c r="FJK79" s="107"/>
      <c r="FJL79" s="107"/>
      <c r="FJM79" s="107"/>
      <c r="FJN79" s="107"/>
      <c r="FJO79" s="107"/>
      <c r="FJP79" s="107"/>
      <c r="FJQ79" s="107"/>
      <c r="FJR79" s="107"/>
      <c r="FJS79" s="107"/>
      <c r="FJT79" s="107"/>
      <c r="FJU79" s="107"/>
      <c r="FJV79" s="107"/>
      <c r="FJW79" s="107"/>
      <c r="FJX79" s="107"/>
      <c r="FJY79" s="107"/>
      <c r="FJZ79" s="107"/>
      <c r="FKA79" s="107"/>
      <c r="FKB79" s="107"/>
      <c r="FKC79" s="107"/>
      <c r="FKD79" s="107"/>
      <c r="FKE79" s="107"/>
      <c r="FKF79" s="107"/>
      <c r="FKG79" s="107"/>
      <c r="FKH79" s="107"/>
      <c r="FKI79" s="107"/>
      <c r="FKJ79" s="107"/>
      <c r="FKK79" s="107"/>
      <c r="FKL79" s="107"/>
      <c r="FKM79" s="107"/>
      <c r="FKN79" s="107"/>
      <c r="FKO79" s="107"/>
      <c r="FKP79" s="107"/>
      <c r="FKQ79" s="107"/>
      <c r="FKR79" s="107"/>
      <c r="FKS79" s="107"/>
      <c r="FKT79" s="107"/>
      <c r="FKU79" s="107"/>
      <c r="FKV79" s="107"/>
      <c r="FKW79" s="107"/>
      <c r="FKX79" s="107"/>
      <c r="FKY79" s="107"/>
      <c r="FKZ79" s="107"/>
      <c r="FLA79" s="107"/>
      <c r="FLB79" s="107"/>
      <c r="FLC79" s="107"/>
      <c r="FLD79" s="107"/>
      <c r="FLE79" s="107"/>
      <c r="FLF79" s="107"/>
      <c r="FLG79" s="107"/>
      <c r="FLH79" s="107"/>
      <c r="FLI79" s="107"/>
      <c r="FLJ79" s="107"/>
      <c r="FLK79" s="107"/>
      <c r="FLL79" s="107"/>
      <c r="FLM79" s="107"/>
      <c r="FLN79" s="107"/>
      <c r="FLO79" s="107"/>
      <c r="FLP79" s="107"/>
      <c r="FLQ79" s="107"/>
      <c r="FLR79" s="107"/>
      <c r="FLS79" s="107"/>
      <c r="FLT79" s="107"/>
      <c r="FLU79" s="107"/>
      <c r="FLV79" s="107"/>
      <c r="FLW79" s="107"/>
      <c r="FLX79" s="107"/>
      <c r="FLY79" s="107"/>
      <c r="FLZ79" s="107"/>
      <c r="FMA79" s="107"/>
      <c r="FMB79" s="107"/>
      <c r="FMC79" s="107"/>
      <c r="FMD79" s="107"/>
      <c r="FME79" s="107"/>
      <c r="FMF79" s="107"/>
      <c r="FMG79" s="107"/>
      <c r="FMH79" s="107"/>
      <c r="FMI79" s="107"/>
      <c r="FMJ79" s="107"/>
      <c r="FMK79" s="107"/>
      <c r="FML79" s="107"/>
      <c r="FMM79" s="107"/>
      <c r="FMN79" s="107"/>
      <c r="FMO79" s="107"/>
      <c r="FMP79" s="107"/>
      <c r="FMQ79" s="107"/>
      <c r="FMR79" s="107"/>
      <c r="FMS79" s="107"/>
      <c r="FMT79" s="107"/>
      <c r="FMU79" s="107"/>
      <c r="FMV79" s="107"/>
      <c r="FMW79" s="107"/>
      <c r="FMX79" s="107"/>
      <c r="FMY79" s="107"/>
      <c r="FMZ79" s="107"/>
      <c r="FNA79" s="107"/>
      <c r="FNB79" s="107"/>
      <c r="FNC79" s="107"/>
      <c r="FND79" s="107"/>
      <c r="FNE79" s="107"/>
      <c r="FNF79" s="107"/>
      <c r="FNG79" s="107"/>
      <c r="FNH79" s="107"/>
      <c r="FNI79" s="107"/>
      <c r="FNJ79" s="107"/>
      <c r="FNK79" s="107"/>
      <c r="FNL79" s="107"/>
      <c r="FNM79" s="107"/>
      <c r="FNN79" s="107"/>
      <c r="FNO79" s="107"/>
      <c r="FNP79" s="107"/>
      <c r="FNQ79" s="107"/>
      <c r="FNR79" s="107"/>
      <c r="FNS79" s="107"/>
      <c r="FNT79" s="107"/>
      <c r="FNU79" s="107"/>
      <c r="FNV79" s="107"/>
      <c r="FNW79" s="107"/>
      <c r="FNX79" s="107"/>
      <c r="FNY79" s="107"/>
      <c r="FNZ79" s="107"/>
      <c r="FOA79" s="107"/>
      <c r="FOB79" s="107"/>
      <c r="FOC79" s="107"/>
      <c r="FOD79" s="107"/>
      <c r="FOE79" s="107"/>
      <c r="FOF79" s="107"/>
      <c r="FOG79" s="107"/>
      <c r="FOH79" s="107"/>
      <c r="FOI79" s="107"/>
      <c r="FOJ79" s="107"/>
      <c r="FOK79" s="107"/>
      <c r="FOL79" s="107"/>
      <c r="FOM79" s="107"/>
      <c r="FON79" s="107"/>
      <c r="FOO79" s="107"/>
      <c r="FOP79" s="107"/>
      <c r="FOQ79" s="107"/>
      <c r="FOR79" s="107"/>
      <c r="FOS79" s="107"/>
      <c r="FOT79" s="107"/>
      <c r="FOU79" s="107"/>
      <c r="FOV79" s="107"/>
      <c r="FOW79" s="107"/>
      <c r="FOX79" s="107"/>
      <c r="FOY79" s="107"/>
      <c r="FOZ79" s="107"/>
      <c r="FPA79" s="107"/>
      <c r="FPB79" s="107"/>
      <c r="FPC79" s="107"/>
      <c r="FPD79" s="107"/>
      <c r="FPE79" s="107"/>
      <c r="FPF79" s="107"/>
      <c r="FPG79" s="107"/>
      <c r="FPH79" s="107"/>
      <c r="FPI79" s="107"/>
      <c r="FPJ79" s="107"/>
      <c r="FPK79" s="107"/>
      <c r="FPL79" s="107"/>
      <c r="FPM79" s="107"/>
      <c r="FPN79" s="107"/>
      <c r="FPO79" s="107"/>
      <c r="FPP79" s="107"/>
      <c r="FPQ79" s="107"/>
      <c r="FPR79" s="107"/>
      <c r="FPS79" s="107"/>
      <c r="FPT79" s="107"/>
      <c r="FPU79" s="107"/>
      <c r="FPV79" s="107"/>
      <c r="FPW79" s="107"/>
      <c r="FPX79" s="107"/>
      <c r="FPY79" s="107"/>
      <c r="FPZ79" s="107"/>
      <c r="FQA79" s="107"/>
      <c r="FQB79" s="107"/>
      <c r="FQC79" s="107"/>
      <c r="FQD79" s="107"/>
      <c r="FQE79" s="107"/>
      <c r="FQF79" s="107"/>
      <c r="FQG79" s="107"/>
      <c r="FQH79" s="107"/>
      <c r="FQI79" s="107"/>
      <c r="FQJ79" s="107"/>
      <c r="FQK79" s="107"/>
      <c r="FQL79" s="107"/>
      <c r="FQM79" s="107"/>
      <c r="FQN79" s="107"/>
      <c r="FQO79" s="107"/>
      <c r="FQP79" s="107"/>
      <c r="FQQ79" s="107"/>
      <c r="FQR79" s="107"/>
      <c r="FQS79" s="107"/>
      <c r="FQT79" s="107"/>
      <c r="FQU79" s="107"/>
      <c r="FQV79" s="107"/>
      <c r="FQW79" s="107"/>
      <c r="FQX79" s="107"/>
      <c r="FQY79" s="107"/>
      <c r="FQZ79" s="107"/>
      <c r="FRA79" s="107"/>
      <c r="FRB79" s="107"/>
      <c r="FRC79" s="107"/>
      <c r="FRD79" s="107"/>
      <c r="FRE79" s="107"/>
      <c r="FRF79" s="107"/>
      <c r="FRG79" s="107"/>
      <c r="FRH79" s="107"/>
      <c r="FRI79" s="107"/>
      <c r="FRJ79" s="107"/>
      <c r="FRK79" s="107"/>
      <c r="FRL79" s="107"/>
      <c r="FRM79" s="107"/>
      <c r="FRN79" s="107"/>
      <c r="FRO79" s="107"/>
      <c r="FRP79" s="107"/>
      <c r="FRQ79" s="107"/>
      <c r="FRR79" s="107"/>
      <c r="FRS79" s="107"/>
      <c r="FRT79" s="107"/>
      <c r="FRU79" s="107"/>
      <c r="FRV79" s="107"/>
      <c r="FRW79" s="107"/>
      <c r="FRX79" s="107"/>
      <c r="FRY79" s="107"/>
      <c r="FRZ79" s="107"/>
      <c r="FSA79" s="107"/>
      <c r="FSB79" s="107"/>
      <c r="FSC79" s="107"/>
      <c r="FSD79" s="107"/>
      <c r="FSE79" s="107"/>
      <c r="FSF79" s="107"/>
      <c r="FSG79" s="107"/>
      <c r="FSH79" s="107"/>
      <c r="FSI79" s="107"/>
      <c r="FSJ79" s="107"/>
      <c r="FSK79" s="107"/>
      <c r="FSL79" s="107"/>
      <c r="FSM79" s="107"/>
      <c r="FSN79" s="107"/>
      <c r="FSO79" s="107"/>
      <c r="FSP79" s="107"/>
      <c r="FSQ79" s="107"/>
      <c r="FSR79" s="107"/>
      <c r="FSS79" s="107"/>
      <c r="FST79" s="107"/>
      <c r="FSU79" s="107"/>
      <c r="FSV79" s="107"/>
      <c r="FSW79" s="107"/>
      <c r="FSX79" s="107"/>
      <c r="FSY79" s="107"/>
      <c r="FSZ79" s="107"/>
      <c r="FTA79" s="107"/>
      <c r="FTB79" s="107"/>
      <c r="FTC79" s="107"/>
      <c r="FTD79" s="107"/>
      <c r="FTE79" s="107"/>
      <c r="FTF79" s="107"/>
      <c r="FTG79" s="107"/>
      <c r="FTH79" s="107"/>
      <c r="FTI79" s="107"/>
      <c r="FTJ79" s="107"/>
      <c r="FTK79" s="107"/>
      <c r="FTL79" s="107"/>
      <c r="FTM79" s="107"/>
      <c r="FTN79" s="107"/>
      <c r="FTO79" s="107"/>
      <c r="FTP79" s="107"/>
      <c r="FTQ79" s="107"/>
      <c r="FTR79" s="107"/>
      <c r="FTS79" s="107"/>
      <c r="FTT79" s="107"/>
      <c r="FTU79" s="107"/>
      <c r="FTV79" s="107"/>
      <c r="FTW79" s="107"/>
      <c r="FTX79" s="107"/>
      <c r="FTY79" s="107"/>
      <c r="FTZ79" s="107"/>
      <c r="FUA79" s="107"/>
      <c r="FUB79" s="107"/>
      <c r="FUC79" s="107"/>
      <c r="FUD79" s="107"/>
      <c r="FUE79" s="107"/>
      <c r="FUF79" s="107"/>
      <c r="FUG79" s="107"/>
      <c r="FUH79" s="107"/>
      <c r="FUI79" s="107"/>
      <c r="FUJ79" s="107"/>
      <c r="FUK79" s="107"/>
      <c r="FUL79" s="107"/>
      <c r="FUM79" s="107"/>
      <c r="FUN79" s="107"/>
      <c r="FUO79" s="107"/>
      <c r="FUP79" s="107"/>
      <c r="FUQ79" s="107"/>
      <c r="FUR79" s="107"/>
      <c r="FUS79" s="107"/>
      <c r="FUT79" s="107"/>
      <c r="FUU79" s="107"/>
      <c r="FUV79" s="107"/>
      <c r="FUW79" s="107"/>
      <c r="FUX79" s="107"/>
      <c r="FUY79" s="107"/>
      <c r="FUZ79" s="107"/>
      <c r="FVA79" s="107"/>
      <c r="FVB79" s="107"/>
      <c r="FVC79" s="107"/>
      <c r="FVD79" s="107"/>
      <c r="FVE79" s="107"/>
      <c r="FVF79" s="107"/>
      <c r="FVG79" s="107"/>
      <c r="FVH79" s="107"/>
      <c r="FVI79" s="107"/>
      <c r="FVJ79" s="107"/>
      <c r="FVK79" s="107"/>
      <c r="FVL79" s="107"/>
      <c r="FVM79" s="107"/>
      <c r="FVN79" s="107"/>
      <c r="FVO79" s="107"/>
      <c r="FVP79" s="107"/>
      <c r="FVQ79" s="107"/>
      <c r="FVR79" s="107"/>
      <c r="FVS79" s="107"/>
      <c r="FVT79" s="107"/>
      <c r="FVU79" s="107"/>
      <c r="FVV79" s="107"/>
      <c r="FVW79" s="107"/>
      <c r="FVX79" s="107"/>
      <c r="FVY79" s="107"/>
      <c r="FVZ79" s="107"/>
      <c r="FWA79" s="107"/>
      <c r="FWB79" s="107"/>
      <c r="FWC79" s="107"/>
      <c r="FWD79" s="107"/>
      <c r="FWE79" s="107"/>
      <c r="FWF79" s="107"/>
      <c r="FWG79" s="107"/>
      <c r="FWH79" s="107"/>
      <c r="FWI79" s="107"/>
      <c r="FWJ79" s="107"/>
      <c r="FWK79" s="107"/>
      <c r="FWL79" s="107"/>
      <c r="FWM79" s="107"/>
      <c r="FWN79" s="107"/>
      <c r="FWO79" s="107"/>
      <c r="FWP79" s="107"/>
      <c r="FWQ79" s="107"/>
      <c r="FWR79" s="107"/>
      <c r="FWS79" s="107"/>
      <c r="FWT79" s="107"/>
      <c r="FWU79" s="107"/>
      <c r="FWV79" s="107"/>
      <c r="FWW79" s="107"/>
      <c r="FWX79" s="107"/>
      <c r="FWY79" s="107"/>
      <c r="FWZ79" s="107"/>
      <c r="FXA79" s="107"/>
      <c r="FXB79" s="107"/>
      <c r="FXC79" s="107"/>
      <c r="FXD79" s="107"/>
      <c r="FXE79" s="107"/>
      <c r="FXF79" s="107"/>
      <c r="FXG79" s="107"/>
      <c r="FXH79" s="107"/>
      <c r="FXI79" s="107"/>
      <c r="FXJ79" s="107"/>
      <c r="FXK79" s="107"/>
      <c r="FXL79" s="107"/>
      <c r="FXM79" s="107"/>
      <c r="FXN79" s="107"/>
      <c r="FXO79" s="107"/>
      <c r="FXP79" s="107"/>
      <c r="FXQ79" s="107"/>
      <c r="FXR79" s="107"/>
      <c r="FXS79" s="107"/>
      <c r="FXT79" s="107"/>
      <c r="FXU79" s="107"/>
      <c r="FXV79" s="107"/>
      <c r="FXW79" s="107"/>
      <c r="FXX79" s="107"/>
      <c r="FXY79" s="107"/>
      <c r="FXZ79" s="107"/>
      <c r="FYA79" s="107"/>
      <c r="FYB79" s="107"/>
      <c r="FYC79" s="107"/>
      <c r="FYD79" s="107"/>
      <c r="FYE79" s="107"/>
      <c r="FYF79" s="107"/>
      <c r="FYG79" s="107"/>
      <c r="FYH79" s="107"/>
      <c r="FYI79" s="107"/>
      <c r="FYJ79" s="107"/>
      <c r="FYK79" s="107"/>
      <c r="FYL79" s="107"/>
      <c r="FYM79" s="107"/>
      <c r="FYN79" s="107"/>
      <c r="FYO79" s="107"/>
      <c r="FYP79" s="107"/>
      <c r="FYQ79" s="107"/>
      <c r="FYR79" s="107"/>
      <c r="FYS79" s="107"/>
      <c r="FYT79" s="107"/>
      <c r="FYU79" s="107"/>
      <c r="FYV79" s="107"/>
      <c r="FYW79" s="107"/>
      <c r="FYX79" s="107"/>
      <c r="FYY79" s="107"/>
      <c r="FYZ79" s="107"/>
      <c r="FZA79" s="107"/>
      <c r="FZB79" s="107"/>
      <c r="FZC79" s="107"/>
      <c r="FZD79" s="107"/>
      <c r="FZE79" s="107"/>
      <c r="FZF79" s="107"/>
      <c r="FZG79" s="107"/>
      <c r="FZH79" s="107"/>
      <c r="FZI79" s="107"/>
      <c r="FZJ79" s="107"/>
      <c r="FZK79" s="107"/>
      <c r="FZL79" s="107"/>
      <c r="FZM79" s="107"/>
      <c r="FZN79" s="107"/>
      <c r="FZO79" s="107"/>
      <c r="FZP79" s="107"/>
      <c r="FZQ79" s="107"/>
      <c r="FZR79" s="107"/>
      <c r="FZS79" s="107"/>
      <c r="FZT79" s="107"/>
      <c r="FZU79" s="107"/>
      <c r="FZV79" s="107"/>
      <c r="FZW79" s="107"/>
      <c r="FZX79" s="107"/>
      <c r="FZY79" s="107"/>
      <c r="FZZ79" s="107"/>
      <c r="GAA79" s="107"/>
      <c r="GAB79" s="107"/>
      <c r="GAC79" s="107"/>
      <c r="GAD79" s="107"/>
      <c r="GAE79" s="107"/>
      <c r="GAF79" s="107"/>
      <c r="GAG79" s="107"/>
      <c r="GAH79" s="107"/>
      <c r="GAI79" s="107"/>
      <c r="GAJ79" s="107"/>
      <c r="GAK79" s="107"/>
      <c r="GAL79" s="107"/>
      <c r="GAM79" s="107"/>
      <c r="GAN79" s="107"/>
      <c r="GAO79" s="107"/>
      <c r="GAP79" s="107"/>
      <c r="GAQ79" s="107"/>
      <c r="GAR79" s="107"/>
      <c r="GAS79" s="107"/>
      <c r="GAT79" s="107"/>
      <c r="GAU79" s="107"/>
      <c r="GAV79" s="107"/>
      <c r="GAW79" s="107"/>
      <c r="GAX79" s="107"/>
      <c r="GAY79" s="107"/>
      <c r="GAZ79" s="107"/>
      <c r="GBA79" s="107"/>
      <c r="GBB79" s="107"/>
      <c r="GBC79" s="107"/>
      <c r="GBD79" s="107"/>
      <c r="GBE79" s="107"/>
      <c r="GBF79" s="107"/>
      <c r="GBG79" s="107"/>
      <c r="GBH79" s="107"/>
      <c r="GBI79" s="107"/>
      <c r="GBJ79" s="107"/>
      <c r="GBK79" s="107"/>
      <c r="GBL79" s="107"/>
      <c r="GBM79" s="107"/>
      <c r="GBN79" s="107"/>
      <c r="GBO79" s="107"/>
      <c r="GBP79" s="107"/>
      <c r="GBQ79" s="107"/>
      <c r="GBR79" s="107"/>
      <c r="GBS79" s="107"/>
      <c r="GBT79" s="107"/>
      <c r="GBU79" s="107"/>
      <c r="GBV79" s="107"/>
      <c r="GBW79" s="107"/>
      <c r="GBX79" s="107"/>
      <c r="GBY79" s="107"/>
      <c r="GBZ79" s="107"/>
      <c r="GCA79" s="107"/>
      <c r="GCB79" s="107"/>
      <c r="GCC79" s="107"/>
      <c r="GCD79" s="107"/>
      <c r="GCE79" s="107"/>
      <c r="GCF79" s="107"/>
      <c r="GCG79" s="107"/>
      <c r="GCH79" s="107"/>
      <c r="GCI79" s="107"/>
      <c r="GCJ79" s="107"/>
      <c r="GCK79" s="107"/>
      <c r="GCL79" s="107"/>
      <c r="GCM79" s="107"/>
      <c r="GCN79" s="107"/>
      <c r="GCO79" s="107"/>
      <c r="GCP79" s="107"/>
      <c r="GCQ79" s="107"/>
      <c r="GCR79" s="107"/>
      <c r="GCS79" s="107"/>
      <c r="GCT79" s="107"/>
      <c r="GCU79" s="107"/>
      <c r="GCV79" s="107"/>
      <c r="GCW79" s="107"/>
      <c r="GCX79" s="107"/>
      <c r="GCY79" s="107"/>
      <c r="GCZ79" s="107"/>
      <c r="GDA79" s="107"/>
      <c r="GDB79" s="107"/>
      <c r="GDC79" s="107"/>
      <c r="GDD79" s="107"/>
      <c r="GDE79" s="107"/>
      <c r="GDF79" s="107"/>
      <c r="GDG79" s="107"/>
      <c r="GDH79" s="107"/>
      <c r="GDI79" s="107"/>
      <c r="GDJ79" s="107"/>
      <c r="GDK79" s="107"/>
      <c r="GDL79" s="107"/>
      <c r="GDM79" s="107"/>
      <c r="GDN79" s="107"/>
      <c r="GDO79" s="107"/>
      <c r="GDP79" s="107"/>
      <c r="GDQ79" s="107"/>
      <c r="GDR79" s="107"/>
      <c r="GDS79" s="107"/>
      <c r="GDT79" s="107"/>
      <c r="GDU79" s="107"/>
      <c r="GDV79" s="107"/>
      <c r="GDW79" s="107"/>
      <c r="GDX79" s="107"/>
      <c r="GDY79" s="107"/>
      <c r="GDZ79" s="107"/>
      <c r="GEA79" s="107"/>
      <c r="GEB79" s="107"/>
      <c r="GEC79" s="107"/>
      <c r="GED79" s="107"/>
      <c r="GEE79" s="107"/>
      <c r="GEF79" s="107"/>
      <c r="GEG79" s="107"/>
      <c r="GEH79" s="107"/>
      <c r="GEI79" s="107"/>
      <c r="GEJ79" s="107"/>
      <c r="GEK79" s="107"/>
      <c r="GEL79" s="107"/>
      <c r="GEM79" s="107"/>
      <c r="GEN79" s="107"/>
      <c r="GEO79" s="107"/>
      <c r="GEP79" s="107"/>
      <c r="GEQ79" s="107"/>
      <c r="GER79" s="107"/>
      <c r="GES79" s="107"/>
      <c r="GET79" s="107"/>
      <c r="GEU79" s="107"/>
      <c r="GEV79" s="107"/>
      <c r="GEW79" s="107"/>
      <c r="GEX79" s="107"/>
      <c r="GEY79" s="107"/>
      <c r="GEZ79" s="107"/>
      <c r="GFA79" s="107"/>
      <c r="GFB79" s="107"/>
      <c r="GFC79" s="107"/>
      <c r="GFD79" s="107"/>
      <c r="GFE79" s="107"/>
      <c r="GFF79" s="107"/>
      <c r="GFG79" s="107"/>
      <c r="GFH79" s="107"/>
      <c r="GFI79" s="107"/>
      <c r="GFJ79" s="107"/>
      <c r="GFK79" s="107"/>
      <c r="GFL79" s="107"/>
      <c r="GFM79" s="107"/>
      <c r="GFN79" s="107"/>
      <c r="GFO79" s="107"/>
      <c r="GFP79" s="107"/>
      <c r="GFQ79" s="107"/>
      <c r="GFR79" s="107"/>
      <c r="GFS79" s="107"/>
      <c r="GFT79" s="107"/>
      <c r="GFU79" s="107"/>
      <c r="GFV79" s="107"/>
      <c r="GFW79" s="107"/>
      <c r="GFX79" s="107"/>
      <c r="GFY79" s="107"/>
      <c r="GFZ79" s="107"/>
      <c r="GGA79" s="107"/>
      <c r="GGB79" s="107"/>
      <c r="GGC79" s="107"/>
      <c r="GGD79" s="107"/>
      <c r="GGE79" s="107"/>
      <c r="GGF79" s="107"/>
      <c r="GGG79" s="107"/>
      <c r="GGH79" s="107"/>
      <c r="GGI79" s="107"/>
      <c r="GGJ79" s="107"/>
      <c r="GGK79" s="107"/>
      <c r="GGL79" s="107"/>
      <c r="GGM79" s="107"/>
      <c r="GGN79" s="107"/>
      <c r="GGO79" s="107"/>
      <c r="GGP79" s="107"/>
      <c r="GGQ79" s="107"/>
      <c r="GGR79" s="107"/>
      <c r="GGS79" s="107"/>
      <c r="GGT79" s="107"/>
      <c r="GGU79" s="107"/>
      <c r="GGV79" s="107"/>
      <c r="GGW79" s="107"/>
      <c r="GGX79" s="107"/>
      <c r="GGY79" s="107"/>
      <c r="GGZ79" s="107"/>
      <c r="GHA79" s="107"/>
      <c r="GHB79" s="107"/>
      <c r="GHC79" s="107"/>
      <c r="GHD79" s="107"/>
      <c r="GHE79" s="107"/>
      <c r="GHF79" s="107"/>
      <c r="GHG79" s="107"/>
      <c r="GHH79" s="107"/>
      <c r="GHI79" s="107"/>
      <c r="GHJ79" s="107"/>
      <c r="GHK79" s="107"/>
      <c r="GHL79" s="107"/>
      <c r="GHM79" s="107"/>
      <c r="GHN79" s="107"/>
      <c r="GHO79" s="107"/>
      <c r="GHP79" s="107"/>
      <c r="GHQ79" s="107"/>
      <c r="GHR79" s="107"/>
      <c r="GHS79" s="107"/>
      <c r="GHT79" s="107"/>
      <c r="GHU79" s="107"/>
      <c r="GHV79" s="107"/>
      <c r="GHW79" s="107"/>
      <c r="GHX79" s="107"/>
      <c r="GHY79" s="107"/>
      <c r="GHZ79" s="107"/>
      <c r="GIA79" s="107"/>
      <c r="GIB79" s="107"/>
      <c r="GIC79" s="107"/>
      <c r="GID79" s="107"/>
      <c r="GIE79" s="107"/>
      <c r="GIF79" s="107"/>
      <c r="GIG79" s="107"/>
      <c r="GIH79" s="107"/>
      <c r="GII79" s="107"/>
      <c r="GIJ79" s="107"/>
      <c r="GIK79" s="107"/>
      <c r="GIL79" s="107"/>
      <c r="GIM79" s="107"/>
      <c r="GIN79" s="107"/>
      <c r="GIO79" s="107"/>
      <c r="GIP79" s="107"/>
      <c r="GIQ79" s="107"/>
      <c r="GIR79" s="107"/>
      <c r="GIS79" s="107"/>
      <c r="GIT79" s="107"/>
      <c r="GIU79" s="107"/>
      <c r="GIV79" s="107"/>
      <c r="GIW79" s="107"/>
      <c r="GIX79" s="107"/>
      <c r="GIY79" s="107"/>
      <c r="GIZ79" s="107"/>
      <c r="GJA79" s="107"/>
      <c r="GJB79" s="107"/>
      <c r="GJC79" s="107"/>
      <c r="GJD79" s="107"/>
      <c r="GJE79" s="107"/>
      <c r="GJF79" s="107"/>
      <c r="GJG79" s="107"/>
      <c r="GJH79" s="107"/>
      <c r="GJI79" s="107"/>
      <c r="GJJ79" s="107"/>
      <c r="GJK79" s="107"/>
      <c r="GJL79" s="107"/>
      <c r="GJM79" s="107"/>
      <c r="GJN79" s="107"/>
      <c r="GJO79" s="107"/>
      <c r="GJP79" s="107"/>
      <c r="GJQ79" s="107"/>
      <c r="GJR79" s="107"/>
      <c r="GJS79" s="107"/>
      <c r="GJT79" s="107"/>
      <c r="GJU79" s="107"/>
      <c r="GJV79" s="107"/>
      <c r="GJW79" s="107"/>
      <c r="GJX79" s="107"/>
      <c r="GJY79" s="107"/>
      <c r="GJZ79" s="107"/>
      <c r="GKA79" s="107"/>
      <c r="GKB79" s="107"/>
      <c r="GKC79" s="107"/>
      <c r="GKD79" s="107"/>
      <c r="GKE79" s="107"/>
      <c r="GKF79" s="107"/>
      <c r="GKG79" s="107"/>
      <c r="GKH79" s="107"/>
      <c r="GKI79" s="107"/>
      <c r="GKJ79" s="107"/>
      <c r="GKK79" s="107"/>
      <c r="GKL79" s="107"/>
      <c r="GKM79" s="107"/>
      <c r="GKN79" s="107"/>
      <c r="GKO79" s="107"/>
      <c r="GKP79" s="107"/>
      <c r="GKQ79" s="107"/>
      <c r="GKR79" s="107"/>
      <c r="GKS79" s="107"/>
      <c r="GKT79" s="107"/>
      <c r="GKU79" s="107"/>
      <c r="GKV79" s="107"/>
      <c r="GKW79" s="107"/>
      <c r="GKX79" s="107"/>
      <c r="GKY79" s="107"/>
      <c r="GKZ79" s="107"/>
      <c r="GLA79" s="107"/>
      <c r="GLB79" s="107"/>
      <c r="GLC79" s="107"/>
      <c r="GLD79" s="107"/>
      <c r="GLE79" s="107"/>
      <c r="GLF79" s="107"/>
      <c r="GLG79" s="107"/>
      <c r="GLH79" s="107"/>
      <c r="GLI79" s="107"/>
      <c r="GLJ79" s="107"/>
      <c r="GLK79" s="107"/>
      <c r="GLL79" s="107"/>
      <c r="GLM79" s="107"/>
      <c r="GLN79" s="107"/>
      <c r="GLO79" s="107"/>
      <c r="GLP79" s="107"/>
      <c r="GLQ79" s="107"/>
      <c r="GLR79" s="107"/>
      <c r="GLS79" s="107"/>
      <c r="GLT79" s="107"/>
      <c r="GLU79" s="107"/>
      <c r="GLV79" s="107"/>
      <c r="GLW79" s="107"/>
      <c r="GLX79" s="107"/>
      <c r="GLY79" s="107"/>
      <c r="GLZ79" s="107"/>
      <c r="GMA79" s="107"/>
      <c r="GMB79" s="107"/>
      <c r="GMC79" s="107"/>
      <c r="GMD79" s="107"/>
      <c r="GME79" s="107"/>
      <c r="GMF79" s="107"/>
      <c r="GMG79" s="107"/>
      <c r="GMH79" s="107"/>
      <c r="GMI79" s="107"/>
      <c r="GMJ79" s="107"/>
      <c r="GMK79" s="107"/>
      <c r="GML79" s="107"/>
      <c r="GMM79" s="107"/>
      <c r="GMN79" s="107"/>
      <c r="GMO79" s="107"/>
      <c r="GMP79" s="107"/>
      <c r="GMQ79" s="107"/>
      <c r="GMR79" s="107"/>
      <c r="GMS79" s="107"/>
      <c r="GMT79" s="107"/>
      <c r="GMU79" s="107"/>
      <c r="GMV79" s="107"/>
      <c r="GMW79" s="107"/>
      <c r="GMX79" s="107"/>
      <c r="GMY79" s="107"/>
      <c r="GMZ79" s="107"/>
      <c r="GNA79" s="107"/>
      <c r="GNB79" s="107"/>
      <c r="GNC79" s="107"/>
      <c r="GND79" s="107"/>
      <c r="GNE79" s="107"/>
      <c r="GNF79" s="107"/>
      <c r="GNG79" s="107"/>
      <c r="GNH79" s="107"/>
      <c r="GNI79" s="107"/>
      <c r="GNJ79" s="107"/>
      <c r="GNK79" s="107"/>
      <c r="GNL79" s="107"/>
      <c r="GNM79" s="107"/>
      <c r="GNN79" s="107"/>
      <c r="GNO79" s="107"/>
      <c r="GNP79" s="107"/>
      <c r="GNQ79" s="107"/>
      <c r="GNR79" s="107"/>
      <c r="GNS79" s="107"/>
      <c r="GNT79" s="107"/>
      <c r="GNU79" s="107"/>
      <c r="GNV79" s="107"/>
      <c r="GNW79" s="107"/>
      <c r="GNX79" s="107"/>
      <c r="GNY79" s="107"/>
      <c r="GNZ79" s="107"/>
      <c r="GOA79" s="107"/>
      <c r="GOB79" s="107"/>
      <c r="GOC79" s="107"/>
      <c r="GOD79" s="107"/>
      <c r="GOE79" s="107"/>
      <c r="GOF79" s="107"/>
      <c r="GOG79" s="107"/>
      <c r="GOH79" s="107"/>
      <c r="GOI79" s="107"/>
      <c r="GOJ79" s="107"/>
      <c r="GOK79" s="107"/>
      <c r="GOL79" s="107"/>
      <c r="GOM79" s="107"/>
      <c r="GON79" s="107"/>
      <c r="GOO79" s="107"/>
      <c r="GOP79" s="107"/>
      <c r="GOQ79" s="107"/>
      <c r="GOR79" s="107"/>
      <c r="GOS79" s="107"/>
      <c r="GOT79" s="107"/>
      <c r="GOU79" s="107"/>
      <c r="GOV79" s="107"/>
      <c r="GOW79" s="107"/>
      <c r="GOX79" s="107"/>
      <c r="GOY79" s="107"/>
      <c r="GOZ79" s="107"/>
      <c r="GPA79" s="107"/>
      <c r="GPB79" s="107"/>
      <c r="GPC79" s="107"/>
      <c r="GPD79" s="107"/>
      <c r="GPE79" s="107"/>
      <c r="GPF79" s="107"/>
      <c r="GPG79" s="107"/>
      <c r="GPH79" s="107"/>
      <c r="GPI79" s="107"/>
      <c r="GPJ79" s="107"/>
      <c r="GPK79" s="107"/>
      <c r="GPL79" s="107"/>
      <c r="GPM79" s="107"/>
      <c r="GPN79" s="107"/>
      <c r="GPO79" s="107"/>
      <c r="GPP79" s="107"/>
      <c r="GPQ79" s="107"/>
      <c r="GPR79" s="107"/>
      <c r="GPS79" s="107"/>
      <c r="GPT79" s="107"/>
      <c r="GPU79" s="107"/>
      <c r="GPV79" s="107"/>
      <c r="GPW79" s="107"/>
      <c r="GPX79" s="107"/>
      <c r="GPY79" s="107"/>
      <c r="GPZ79" s="107"/>
      <c r="GQA79" s="107"/>
      <c r="GQB79" s="107"/>
      <c r="GQC79" s="107"/>
      <c r="GQD79" s="107"/>
      <c r="GQE79" s="107"/>
      <c r="GQF79" s="107"/>
      <c r="GQG79" s="107"/>
      <c r="GQH79" s="107"/>
      <c r="GQI79" s="107"/>
      <c r="GQJ79" s="107"/>
      <c r="GQK79" s="107"/>
      <c r="GQL79" s="107"/>
      <c r="GQM79" s="107"/>
      <c r="GQN79" s="107"/>
      <c r="GQO79" s="107"/>
      <c r="GQP79" s="107"/>
      <c r="GQQ79" s="107"/>
      <c r="GQR79" s="107"/>
      <c r="GQS79" s="107"/>
      <c r="GQT79" s="107"/>
      <c r="GQU79" s="107"/>
      <c r="GQV79" s="107"/>
      <c r="GQW79" s="107"/>
      <c r="GQX79" s="107"/>
      <c r="GQY79" s="107"/>
      <c r="GQZ79" s="107"/>
      <c r="GRA79" s="107"/>
      <c r="GRB79" s="107"/>
      <c r="GRC79" s="107"/>
      <c r="GRD79" s="107"/>
      <c r="GRE79" s="107"/>
      <c r="GRF79" s="107"/>
      <c r="GRG79" s="107"/>
      <c r="GRH79" s="107"/>
      <c r="GRI79" s="107"/>
      <c r="GRJ79" s="107"/>
      <c r="GRK79" s="107"/>
      <c r="GRL79" s="107"/>
      <c r="GRM79" s="107"/>
      <c r="GRN79" s="107"/>
      <c r="GRO79" s="107"/>
      <c r="GRP79" s="107"/>
      <c r="GRQ79" s="107"/>
      <c r="GRR79" s="107"/>
      <c r="GRS79" s="107"/>
      <c r="GRT79" s="107"/>
      <c r="GRU79" s="107"/>
      <c r="GRV79" s="107"/>
      <c r="GRW79" s="107"/>
      <c r="GRX79" s="107"/>
      <c r="GRY79" s="107"/>
      <c r="GRZ79" s="107"/>
      <c r="GSA79" s="107"/>
      <c r="GSB79" s="107"/>
      <c r="GSC79" s="107"/>
      <c r="GSD79" s="107"/>
      <c r="GSE79" s="107"/>
      <c r="GSF79" s="107"/>
      <c r="GSG79" s="107"/>
      <c r="GSH79" s="107"/>
      <c r="GSI79" s="107"/>
      <c r="GSJ79" s="107"/>
      <c r="GSK79" s="107"/>
      <c r="GSL79" s="107"/>
      <c r="GSM79" s="107"/>
      <c r="GSN79" s="107"/>
      <c r="GSO79" s="107"/>
      <c r="GSP79" s="107"/>
      <c r="GSQ79" s="107"/>
      <c r="GSR79" s="107"/>
      <c r="GSS79" s="107"/>
      <c r="GST79" s="107"/>
      <c r="GSU79" s="107"/>
      <c r="GSV79" s="107"/>
      <c r="GSW79" s="107"/>
      <c r="GSX79" s="107"/>
      <c r="GSY79" s="107"/>
      <c r="GSZ79" s="107"/>
      <c r="GTA79" s="107"/>
      <c r="GTB79" s="107"/>
      <c r="GTC79" s="107"/>
      <c r="GTD79" s="107"/>
      <c r="GTE79" s="107"/>
      <c r="GTF79" s="107"/>
      <c r="GTG79" s="107"/>
      <c r="GTH79" s="107"/>
      <c r="GTI79" s="107"/>
      <c r="GTJ79" s="107"/>
      <c r="GTK79" s="107"/>
      <c r="GTL79" s="107"/>
      <c r="GTM79" s="107"/>
      <c r="GTN79" s="107"/>
      <c r="GTO79" s="107"/>
      <c r="GTP79" s="107"/>
      <c r="GTQ79" s="107"/>
      <c r="GTR79" s="107"/>
      <c r="GTS79" s="107"/>
      <c r="GTT79" s="107"/>
      <c r="GTU79" s="107"/>
      <c r="GTV79" s="107"/>
      <c r="GTW79" s="107"/>
      <c r="GTX79" s="107"/>
      <c r="GTY79" s="107"/>
      <c r="GTZ79" s="107"/>
      <c r="GUA79" s="107"/>
      <c r="GUB79" s="107"/>
      <c r="GUC79" s="107"/>
      <c r="GUD79" s="107"/>
      <c r="GUE79" s="107"/>
      <c r="GUF79" s="107"/>
      <c r="GUG79" s="107"/>
      <c r="GUH79" s="107"/>
      <c r="GUI79" s="107"/>
      <c r="GUJ79" s="107"/>
      <c r="GUK79" s="107"/>
      <c r="GUL79" s="107"/>
      <c r="GUM79" s="107"/>
      <c r="GUN79" s="107"/>
      <c r="GUO79" s="107"/>
      <c r="GUP79" s="107"/>
      <c r="GUQ79" s="107"/>
      <c r="GUR79" s="107"/>
      <c r="GUS79" s="107"/>
      <c r="GUT79" s="107"/>
      <c r="GUU79" s="107"/>
      <c r="GUV79" s="107"/>
      <c r="GUW79" s="107"/>
      <c r="GUX79" s="107"/>
      <c r="GUY79" s="107"/>
      <c r="GUZ79" s="107"/>
      <c r="GVA79" s="107"/>
      <c r="GVB79" s="107"/>
      <c r="GVC79" s="107"/>
      <c r="GVD79" s="107"/>
      <c r="GVE79" s="107"/>
      <c r="GVF79" s="107"/>
      <c r="GVG79" s="107"/>
      <c r="GVH79" s="107"/>
      <c r="GVI79" s="107"/>
      <c r="GVJ79" s="107"/>
      <c r="GVK79" s="107"/>
      <c r="GVL79" s="107"/>
      <c r="GVM79" s="107"/>
      <c r="GVN79" s="107"/>
      <c r="GVO79" s="107"/>
      <c r="GVP79" s="107"/>
      <c r="GVQ79" s="107"/>
      <c r="GVR79" s="107"/>
      <c r="GVS79" s="107"/>
      <c r="GVT79" s="107"/>
      <c r="GVU79" s="107"/>
      <c r="GVV79" s="107"/>
      <c r="GVW79" s="107"/>
      <c r="GVX79" s="107"/>
      <c r="GVY79" s="107"/>
      <c r="GVZ79" s="107"/>
      <c r="GWA79" s="107"/>
      <c r="GWB79" s="107"/>
      <c r="GWC79" s="107"/>
      <c r="GWD79" s="107"/>
      <c r="GWE79" s="107"/>
      <c r="GWF79" s="107"/>
      <c r="GWG79" s="107"/>
      <c r="GWH79" s="107"/>
      <c r="GWI79" s="107"/>
      <c r="GWJ79" s="107"/>
      <c r="GWK79" s="107"/>
      <c r="GWL79" s="107"/>
      <c r="GWM79" s="107"/>
      <c r="GWN79" s="107"/>
      <c r="GWO79" s="107"/>
      <c r="GWP79" s="107"/>
      <c r="GWQ79" s="107"/>
      <c r="GWR79" s="107"/>
      <c r="GWS79" s="107"/>
      <c r="GWT79" s="107"/>
      <c r="GWU79" s="107"/>
      <c r="GWV79" s="107"/>
      <c r="GWW79" s="107"/>
      <c r="GWX79" s="107"/>
      <c r="GWY79" s="107"/>
      <c r="GWZ79" s="107"/>
      <c r="GXA79" s="107"/>
      <c r="GXB79" s="107"/>
      <c r="GXC79" s="107"/>
      <c r="GXD79" s="107"/>
      <c r="GXE79" s="107"/>
      <c r="GXF79" s="107"/>
      <c r="GXG79" s="107"/>
      <c r="GXH79" s="107"/>
      <c r="GXI79" s="107"/>
      <c r="GXJ79" s="107"/>
      <c r="GXK79" s="107"/>
      <c r="GXL79" s="107"/>
      <c r="GXM79" s="107"/>
      <c r="GXN79" s="107"/>
      <c r="GXO79" s="107"/>
      <c r="GXP79" s="107"/>
      <c r="GXQ79" s="107"/>
      <c r="GXR79" s="107"/>
      <c r="GXS79" s="107"/>
      <c r="GXT79" s="107"/>
      <c r="GXU79" s="107"/>
      <c r="GXV79" s="107"/>
      <c r="GXW79" s="107"/>
      <c r="GXX79" s="107"/>
      <c r="GXY79" s="107"/>
      <c r="GXZ79" s="107"/>
      <c r="GYA79" s="107"/>
      <c r="GYB79" s="107"/>
      <c r="GYC79" s="107"/>
      <c r="GYD79" s="107"/>
      <c r="GYE79" s="107"/>
      <c r="GYF79" s="107"/>
      <c r="GYG79" s="107"/>
      <c r="GYH79" s="107"/>
      <c r="GYI79" s="107"/>
      <c r="GYJ79" s="107"/>
      <c r="GYK79" s="107"/>
      <c r="GYL79" s="107"/>
      <c r="GYM79" s="107"/>
      <c r="GYN79" s="107"/>
      <c r="GYO79" s="107"/>
      <c r="GYP79" s="107"/>
      <c r="GYQ79" s="107"/>
      <c r="GYR79" s="107"/>
      <c r="GYS79" s="107"/>
      <c r="GYT79" s="107"/>
      <c r="GYU79" s="107"/>
      <c r="GYV79" s="107"/>
      <c r="GYW79" s="107"/>
      <c r="GYX79" s="107"/>
      <c r="GYY79" s="107"/>
      <c r="GYZ79" s="107"/>
      <c r="GZA79" s="107"/>
      <c r="GZB79" s="107"/>
      <c r="GZC79" s="107"/>
      <c r="GZD79" s="107"/>
      <c r="GZE79" s="107"/>
      <c r="GZF79" s="107"/>
      <c r="GZG79" s="107"/>
      <c r="GZH79" s="107"/>
      <c r="GZI79" s="107"/>
      <c r="GZJ79" s="107"/>
      <c r="GZK79" s="107"/>
      <c r="GZL79" s="107"/>
      <c r="GZM79" s="107"/>
      <c r="GZN79" s="107"/>
      <c r="GZO79" s="107"/>
      <c r="GZP79" s="107"/>
      <c r="GZQ79" s="107"/>
      <c r="GZR79" s="107"/>
      <c r="GZS79" s="107"/>
      <c r="GZT79" s="107"/>
      <c r="GZU79" s="107"/>
      <c r="GZV79" s="107"/>
      <c r="GZW79" s="107"/>
      <c r="GZX79" s="107"/>
      <c r="GZY79" s="107"/>
      <c r="GZZ79" s="107"/>
      <c r="HAA79" s="107"/>
      <c r="HAB79" s="107"/>
      <c r="HAC79" s="107"/>
      <c r="HAD79" s="107"/>
      <c r="HAE79" s="107"/>
      <c r="HAF79" s="107"/>
      <c r="HAG79" s="107"/>
      <c r="HAH79" s="107"/>
      <c r="HAI79" s="107"/>
      <c r="HAJ79" s="107"/>
      <c r="HAK79" s="107"/>
      <c r="HAL79" s="107"/>
      <c r="HAM79" s="107"/>
      <c r="HAN79" s="107"/>
      <c r="HAO79" s="107"/>
      <c r="HAP79" s="107"/>
      <c r="HAQ79" s="107"/>
      <c r="HAR79" s="107"/>
      <c r="HAS79" s="107"/>
      <c r="HAT79" s="107"/>
      <c r="HAU79" s="107"/>
      <c r="HAV79" s="107"/>
      <c r="HAW79" s="107"/>
      <c r="HAX79" s="107"/>
      <c r="HAY79" s="107"/>
      <c r="HAZ79" s="107"/>
      <c r="HBA79" s="107"/>
      <c r="HBB79" s="107"/>
      <c r="HBC79" s="107"/>
      <c r="HBD79" s="107"/>
      <c r="HBE79" s="107"/>
      <c r="HBF79" s="107"/>
      <c r="HBG79" s="107"/>
      <c r="HBH79" s="107"/>
      <c r="HBI79" s="107"/>
      <c r="HBJ79" s="107"/>
      <c r="HBK79" s="107"/>
      <c r="HBL79" s="107"/>
      <c r="HBM79" s="107"/>
      <c r="HBN79" s="107"/>
      <c r="HBO79" s="107"/>
      <c r="HBP79" s="107"/>
      <c r="HBQ79" s="107"/>
      <c r="HBR79" s="107"/>
      <c r="HBS79" s="107"/>
      <c r="HBT79" s="107"/>
      <c r="HBU79" s="107"/>
      <c r="HBV79" s="107"/>
      <c r="HBW79" s="107"/>
      <c r="HBX79" s="107"/>
      <c r="HBY79" s="107"/>
      <c r="HBZ79" s="107"/>
      <c r="HCA79" s="107"/>
      <c r="HCB79" s="107"/>
      <c r="HCC79" s="107"/>
      <c r="HCD79" s="107"/>
      <c r="HCE79" s="107"/>
      <c r="HCF79" s="107"/>
      <c r="HCG79" s="107"/>
      <c r="HCH79" s="107"/>
      <c r="HCI79" s="107"/>
      <c r="HCJ79" s="107"/>
      <c r="HCK79" s="107"/>
      <c r="HCL79" s="107"/>
      <c r="HCM79" s="107"/>
      <c r="HCN79" s="107"/>
      <c r="HCO79" s="107"/>
      <c r="HCP79" s="107"/>
      <c r="HCQ79" s="107"/>
      <c r="HCR79" s="107"/>
      <c r="HCS79" s="107"/>
      <c r="HCT79" s="107"/>
      <c r="HCU79" s="107"/>
      <c r="HCV79" s="107"/>
      <c r="HCW79" s="107"/>
      <c r="HCX79" s="107"/>
      <c r="HCY79" s="107"/>
      <c r="HCZ79" s="107"/>
      <c r="HDA79" s="107"/>
      <c r="HDB79" s="107"/>
      <c r="HDC79" s="107"/>
      <c r="HDD79" s="107"/>
      <c r="HDE79" s="107"/>
      <c r="HDF79" s="107"/>
      <c r="HDG79" s="107"/>
      <c r="HDH79" s="107"/>
      <c r="HDI79" s="107"/>
      <c r="HDJ79" s="107"/>
      <c r="HDK79" s="107"/>
      <c r="HDL79" s="107"/>
      <c r="HDM79" s="107"/>
      <c r="HDN79" s="107"/>
      <c r="HDO79" s="107"/>
      <c r="HDP79" s="107"/>
      <c r="HDQ79" s="107"/>
      <c r="HDR79" s="107"/>
      <c r="HDS79" s="107"/>
      <c r="HDT79" s="107"/>
      <c r="HDU79" s="107"/>
      <c r="HDV79" s="107"/>
      <c r="HDW79" s="107"/>
      <c r="HDX79" s="107"/>
      <c r="HDY79" s="107"/>
      <c r="HDZ79" s="107"/>
      <c r="HEA79" s="107"/>
      <c r="HEB79" s="107"/>
      <c r="HEC79" s="107"/>
      <c r="HED79" s="107"/>
      <c r="HEE79" s="107"/>
      <c r="HEF79" s="107"/>
      <c r="HEG79" s="107"/>
      <c r="HEH79" s="107"/>
      <c r="HEI79" s="107"/>
      <c r="HEJ79" s="107"/>
      <c r="HEK79" s="107"/>
      <c r="HEL79" s="107"/>
      <c r="HEM79" s="107"/>
      <c r="HEN79" s="107"/>
      <c r="HEO79" s="107"/>
      <c r="HEP79" s="107"/>
      <c r="HEQ79" s="107"/>
      <c r="HER79" s="107"/>
      <c r="HES79" s="107"/>
      <c r="HET79" s="107"/>
      <c r="HEU79" s="107"/>
      <c r="HEV79" s="107"/>
      <c r="HEW79" s="107"/>
      <c r="HEX79" s="107"/>
      <c r="HEY79" s="107"/>
      <c r="HEZ79" s="107"/>
      <c r="HFA79" s="107"/>
      <c r="HFB79" s="107"/>
      <c r="HFC79" s="107"/>
      <c r="HFD79" s="107"/>
      <c r="HFE79" s="107"/>
      <c r="HFF79" s="107"/>
      <c r="HFG79" s="107"/>
      <c r="HFH79" s="107"/>
      <c r="HFI79" s="107"/>
      <c r="HFJ79" s="107"/>
      <c r="HFK79" s="107"/>
      <c r="HFL79" s="107"/>
      <c r="HFM79" s="107"/>
      <c r="HFN79" s="107"/>
      <c r="HFO79" s="107"/>
      <c r="HFP79" s="107"/>
      <c r="HFQ79" s="107"/>
      <c r="HFR79" s="107"/>
      <c r="HFS79" s="107"/>
      <c r="HFT79" s="107"/>
      <c r="HFU79" s="107"/>
      <c r="HFV79" s="107"/>
      <c r="HFW79" s="107"/>
      <c r="HFX79" s="107"/>
      <c r="HFY79" s="107"/>
      <c r="HFZ79" s="107"/>
      <c r="HGA79" s="107"/>
      <c r="HGB79" s="107"/>
      <c r="HGC79" s="107"/>
      <c r="HGD79" s="107"/>
      <c r="HGE79" s="107"/>
      <c r="HGF79" s="107"/>
      <c r="HGG79" s="107"/>
      <c r="HGH79" s="107"/>
      <c r="HGI79" s="107"/>
      <c r="HGJ79" s="107"/>
      <c r="HGK79" s="107"/>
      <c r="HGL79" s="107"/>
      <c r="HGM79" s="107"/>
      <c r="HGN79" s="107"/>
      <c r="HGO79" s="107"/>
      <c r="HGP79" s="107"/>
      <c r="HGQ79" s="107"/>
      <c r="HGR79" s="107"/>
      <c r="HGS79" s="107"/>
      <c r="HGT79" s="107"/>
      <c r="HGU79" s="107"/>
      <c r="HGV79" s="107"/>
      <c r="HGW79" s="107"/>
      <c r="HGX79" s="107"/>
      <c r="HGY79" s="107"/>
      <c r="HGZ79" s="107"/>
      <c r="HHA79" s="107"/>
      <c r="HHB79" s="107"/>
      <c r="HHC79" s="107"/>
      <c r="HHD79" s="107"/>
      <c r="HHE79" s="107"/>
      <c r="HHF79" s="107"/>
      <c r="HHG79" s="107"/>
      <c r="HHH79" s="107"/>
      <c r="HHI79" s="107"/>
      <c r="HHJ79" s="107"/>
      <c r="HHK79" s="107"/>
      <c r="HHL79" s="107"/>
      <c r="HHM79" s="107"/>
      <c r="HHN79" s="107"/>
      <c r="HHO79" s="107"/>
      <c r="HHP79" s="107"/>
      <c r="HHQ79" s="107"/>
      <c r="HHR79" s="107"/>
      <c r="HHS79" s="107"/>
      <c r="HHT79" s="107"/>
      <c r="HHU79" s="107"/>
      <c r="HHV79" s="107"/>
      <c r="HHW79" s="107"/>
      <c r="HHX79" s="107"/>
      <c r="HHY79" s="107"/>
      <c r="HHZ79" s="107"/>
      <c r="HIA79" s="107"/>
      <c r="HIB79" s="107"/>
      <c r="HIC79" s="107"/>
      <c r="HID79" s="107"/>
      <c r="HIE79" s="107"/>
      <c r="HIF79" s="107"/>
      <c r="HIG79" s="107"/>
      <c r="HIH79" s="107"/>
      <c r="HII79" s="107"/>
      <c r="HIJ79" s="107"/>
      <c r="HIK79" s="107"/>
      <c r="HIL79" s="107"/>
      <c r="HIM79" s="107"/>
      <c r="HIN79" s="107"/>
      <c r="HIO79" s="107"/>
      <c r="HIP79" s="107"/>
      <c r="HIQ79" s="107"/>
      <c r="HIR79" s="107"/>
      <c r="HIS79" s="107"/>
      <c r="HIT79" s="107"/>
      <c r="HIU79" s="107"/>
      <c r="HIV79" s="107"/>
      <c r="HIW79" s="107"/>
      <c r="HIX79" s="107"/>
      <c r="HIY79" s="107"/>
      <c r="HIZ79" s="107"/>
      <c r="HJA79" s="107"/>
      <c r="HJB79" s="107"/>
      <c r="HJC79" s="107"/>
      <c r="HJD79" s="107"/>
      <c r="HJE79" s="107"/>
      <c r="HJF79" s="107"/>
      <c r="HJG79" s="107"/>
      <c r="HJH79" s="107"/>
      <c r="HJI79" s="107"/>
      <c r="HJJ79" s="107"/>
      <c r="HJK79" s="107"/>
      <c r="HJL79" s="107"/>
      <c r="HJM79" s="107"/>
      <c r="HJN79" s="107"/>
      <c r="HJO79" s="107"/>
      <c r="HJP79" s="107"/>
      <c r="HJQ79" s="107"/>
      <c r="HJR79" s="107"/>
      <c r="HJS79" s="107"/>
      <c r="HJT79" s="107"/>
      <c r="HJU79" s="107"/>
      <c r="HJV79" s="107"/>
      <c r="HJW79" s="107"/>
      <c r="HJX79" s="107"/>
      <c r="HJY79" s="107"/>
      <c r="HJZ79" s="107"/>
      <c r="HKA79" s="107"/>
      <c r="HKB79" s="107"/>
      <c r="HKC79" s="107"/>
      <c r="HKD79" s="107"/>
      <c r="HKE79" s="107"/>
      <c r="HKF79" s="107"/>
      <c r="HKG79" s="107"/>
      <c r="HKH79" s="107"/>
      <c r="HKI79" s="107"/>
      <c r="HKJ79" s="107"/>
      <c r="HKK79" s="107"/>
      <c r="HKL79" s="107"/>
      <c r="HKM79" s="107"/>
      <c r="HKN79" s="107"/>
      <c r="HKO79" s="107"/>
      <c r="HKP79" s="107"/>
      <c r="HKQ79" s="107"/>
      <c r="HKR79" s="107"/>
      <c r="HKS79" s="107"/>
      <c r="HKT79" s="107"/>
      <c r="HKU79" s="107"/>
      <c r="HKV79" s="107"/>
      <c r="HKW79" s="107"/>
      <c r="HKX79" s="107"/>
      <c r="HKY79" s="107"/>
      <c r="HKZ79" s="107"/>
      <c r="HLA79" s="107"/>
      <c r="HLB79" s="107"/>
      <c r="HLC79" s="107"/>
      <c r="HLD79" s="107"/>
      <c r="HLE79" s="107"/>
      <c r="HLF79" s="107"/>
      <c r="HLG79" s="107"/>
      <c r="HLH79" s="107"/>
      <c r="HLI79" s="107"/>
      <c r="HLJ79" s="107"/>
      <c r="HLK79" s="107"/>
      <c r="HLL79" s="107"/>
      <c r="HLM79" s="107"/>
      <c r="HLN79" s="107"/>
      <c r="HLO79" s="107"/>
      <c r="HLP79" s="107"/>
      <c r="HLQ79" s="107"/>
      <c r="HLR79" s="107"/>
      <c r="HLS79" s="107"/>
      <c r="HLT79" s="107"/>
      <c r="HLU79" s="107"/>
      <c r="HLV79" s="107"/>
      <c r="HLW79" s="107"/>
      <c r="HLX79" s="107"/>
      <c r="HLY79" s="107"/>
      <c r="HLZ79" s="107"/>
      <c r="HMA79" s="107"/>
      <c r="HMB79" s="107"/>
      <c r="HMC79" s="107"/>
      <c r="HMD79" s="107"/>
      <c r="HME79" s="107"/>
      <c r="HMF79" s="107"/>
      <c r="HMG79" s="107"/>
      <c r="HMH79" s="107"/>
      <c r="HMI79" s="107"/>
      <c r="HMJ79" s="107"/>
      <c r="HMK79" s="107"/>
      <c r="HML79" s="107"/>
      <c r="HMM79" s="107"/>
      <c r="HMN79" s="107"/>
      <c r="HMO79" s="107"/>
      <c r="HMP79" s="107"/>
      <c r="HMQ79" s="107"/>
      <c r="HMR79" s="107"/>
      <c r="HMS79" s="107"/>
      <c r="HMT79" s="107"/>
      <c r="HMU79" s="107"/>
      <c r="HMV79" s="107"/>
      <c r="HMW79" s="107"/>
      <c r="HMX79" s="107"/>
      <c r="HMY79" s="107"/>
      <c r="HMZ79" s="107"/>
      <c r="HNA79" s="107"/>
      <c r="HNB79" s="107"/>
      <c r="HNC79" s="107"/>
      <c r="HND79" s="107"/>
      <c r="HNE79" s="107"/>
      <c r="HNF79" s="107"/>
      <c r="HNG79" s="107"/>
      <c r="HNH79" s="107"/>
      <c r="HNI79" s="107"/>
      <c r="HNJ79" s="107"/>
      <c r="HNK79" s="107"/>
      <c r="HNL79" s="107"/>
      <c r="HNM79" s="107"/>
      <c r="HNN79" s="107"/>
      <c r="HNO79" s="107"/>
      <c r="HNP79" s="107"/>
      <c r="HNQ79" s="107"/>
      <c r="HNR79" s="107"/>
      <c r="HNS79" s="107"/>
      <c r="HNT79" s="107"/>
      <c r="HNU79" s="107"/>
      <c r="HNV79" s="107"/>
      <c r="HNW79" s="107"/>
      <c r="HNX79" s="107"/>
      <c r="HNY79" s="107"/>
      <c r="HNZ79" s="107"/>
      <c r="HOA79" s="107"/>
      <c r="HOB79" s="107"/>
      <c r="HOC79" s="107"/>
      <c r="HOD79" s="107"/>
      <c r="HOE79" s="107"/>
      <c r="HOF79" s="107"/>
      <c r="HOG79" s="107"/>
      <c r="HOH79" s="107"/>
      <c r="HOI79" s="107"/>
      <c r="HOJ79" s="107"/>
      <c r="HOK79" s="107"/>
      <c r="HOL79" s="107"/>
      <c r="HOM79" s="107"/>
      <c r="HON79" s="107"/>
      <c r="HOO79" s="107"/>
      <c r="HOP79" s="107"/>
      <c r="HOQ79" s="107"/>
      <c r="HOR79" s="107"/>
      <c r="HOS79" s="107"/>
      <c r="HOT79" s="107"/>
      <c r="HOU79" s="107"/>
      <c r="HOV79" s="107"/>
      <c r="HOW79" s="107"/>
      <c r="HOX79" s="107"/>
      <c r="HOY79" s="107"/>
      <c r="HOZ79" s="107"/>
      <c r="HPA79" s="107"/>
      <c r="HPB79" s="107"/>
      <c r="HPC79" s="107"/>
      <c r="HPD79" s="107"/>
      <c r="HPE79" s="107"/>
      <c r="HPF79" s="107"/>
      <c r="HPG79" s="107"/>
      <c r="HPH79" s="107"/>
      <c r="HPI79" s="107"/>
      <c r="HPJ79" s="107"/>
      <c r="HPK79" s="107"/>
      <c r="HPL79" s="107"/>
      <c r="HPM79" s="107"/>
      <c r="HPN79" s="107"/>
      <c r="HPO79" s="107"/>
      <c r="HPP79" s="107"/>
      <c r="HPQ79" s="107"/>
      <c r="HPR79" s="107"/>
      <c r="HPS79" s="107"/>
      <c r="HPT79" s="107"/>
      <c r="HPU79" s="107"/>
      <c r="HPV79" s="107"/>
      <c r="HPW79" s="107"/>
      <c r="HPX79" s="107"/>
      <c r="HPY79" s="107"/>
      <c r="HPZ79" s="107"/>
      <c r="HQA79" s="107"/>
      <c r="HQB79" s="107"/>
      <c r="HQC79" s="107"/>
      <c r="HQD79" s="107"/>
      <c r="HQE79" s="107"/>
      <c r="HQF79" s="107"/>
      <c r="HQG79" s="107"/>
      <c r="HQH79" s="107"/>
      <c r="HQI79" s="107"/>
      <c r="HQJ79" s="107"/>
      <c r="HQK79" s="107"/>
      <c r="HQL79" s="107"/>
      <c r="HQM79" s="107"/>
      <c r="HQN79" s="107"/>
      <c r="HQO79" s="107"/>
      <c r="HQP79" s="107"/>
      <c r="HQQ79" s="107"/>
      <c r="HQR79" s="107"/>
      <c r="HQS79" s="107"/>
      <c r="HQT79" s="107"/>
      <c r="HQU79" s="107"/>
      <c r="HQV79" s="107"/>
      <c r="HQW79" s="107"/>
      <c r="HQX79" s="107"/>
      <c r="HQY79" s="107"/>
      <c r="HQZ79" s="107"/>
      <c r="HRA79" s="107"/>
      <c r="HRB79" s="107"/>
      <c r="HRC79" s="107"/>
      <c r="HRD79" s="107"/>
      <c r="HRE79" s="107"/>
      <c r="HRF79" s="107"/>
      <c r="HRG79" s="107"/>
      <c r="HRH79" s="107"/>
      <c r="HRI79" s="107"/>
      <c r="HRJ79" s="107"/>
      <c r="HRK79" s="107"/>
      <c r="HRL79" s="107"/>
      <c r="HRM79" s="107"/>
      <c r="HRN79" s="107"/>
      <c r="HRO79" s="107"/>
      <c r="HRP79" s="107"/>
      <c r="HRQ79" s="107"/>
      <c r="HRR79" s="107"/>
      <c r="HRS79" s="107"/>
      <c r="HRT79" s="107"/>
      <c r="HRU79" s="107"/>
      <c r="HRV79" s="107"/>
      <c r="HRW79" s="107"/>
      <c r="HRX79" s="107"/>
      <c r="HRY79" s="107"/>
      <c r="HRZ79" s="107"/>
      <c r="HSA79" s="107"/>
      <c r="HSB79" s="107"/>
      <c r="HSC79" s="107"/>
      <c r="HSD79" s="107"/>
      <c r="HSE79" s="107"/>
      <c r="HSF79" s="107"/>
      <c r="HSG79" s="107"/>
      <c r="HSH79" s="107"/>
      <c r="HSI79" s="107"/>
      <c r="HSJ79" s="107"/>
      <c r="HSK79" s="107"/>
      <c r="HSL79" s="107"/>
      <c r="HSM79" s="107"/>
      <c r="HSN79" s="107"/>
      <c r="HSO79" s="107"/>
      <c r="HSP79" s="107"/>
      <c r="HSQ79" s="107"/>
      <c r="HSR79" s="107"/>
      <c r="HSS79" s="107"/>
      <c r="HST79" s="107"/>
      <c r="HSU79" s="107"/>
      <c r="HSV79" s="107"/>
      <c r="HSW79" s="107"/>
      <c r="HSX79" s="107"/>
      <c r="HSY79" s="107"/>
      <c r="HSZ79" s="107"/>
      <c r="HTA79" s="107"/>
      <c r="HTB79" s="107"/>
      <c r="HTC79" s="107"/>
      <c r="HTD79" s="107"/>
      <c r="HTE79" s="107"/>
      <c r="HTF79" s="107"/>
      <c r="HTG79" s="107"/>
      <c r="HTH79" s="107"/>
      <c r="HTI79" s="107"/>
      <c r="HTJ79" s="107"/>
      <c r="HTK79" s="107"/>
      <c r="HTL79" s="107"/>
      <c r="HTM79" s="107"/>
      <c r="HTN79" s="107"/>
      <c r="HTO79" s="107"/>
      <c r="HTP79" s="107"/>
      <c r="HTQ79" s="107"/>
      <c r="HTR79" s="107"/>
      <c r="HTS79" s="107"/>
      <c r="HTT79" s="107"/>
      <c r="HTU79" s="107"/>
      <c r="HTV79" s="107"/>
      <c r="HTW79" s="107"/>
      <c r="HTX79" s="107"/>
      <c r="HTY79" s="107"/>
      <c r="HTZ79" s="107"/>
      <c r="HUA79" s="107"/>
      <c r="HUB79" s="107"/>
      <c r="HUC79" s="107"/>
      <c r="HUD79" s="107"/>
      <c r="HUE79" s="107"/>
      <c r="HUF79" s="107"/>
      <c r="HUG79" s="107"/>
      <c r="HUH79" s="107"/>
      <c r="HUI79" s="107"/>
      <c r="HUJ79" s="107"/>
      <c r="HUK79" s="107"/>
      <c r="HUL79" s="107"/>
      <c r="HUM79" s="107"/>
      <c r="HUN79" s="107"/>
      <c r="HUO79" s="107"/>
      <c r="HUP79" s="107"/>
      <c r="HUQ79" s="107"/>
      <c r="HUR79" s="107"/>
      <c r="HUS79" s="107"/>
      <c r="HUT79" s="107"/>
      <c r="HUU79" s="107"/>
      <c r="HUV79" s="107"/>
      <c r="HUW79" s="107"/>
      <c r="HUX79" s="107"/>
      <c r="HUY79" s="107"/>
      <c r="HUZ79" s="107"/>
      <c r="HVA79" s="107"/>
      <c r="HVB79" s="107"/>
      <c r="HVC79" s="107"/>
      <c r="HVD79" s="107"/>
      <c r="HVE79" s="107"/>
      <c r="HVF79" s="107"/>
      <c r="HVG79" s="107"/>
      <c r="HVH79" s="107"/>
      <c r="HVI79" s="107"/>
      <c r="HVJ79" s="107"/>
      <c r="HVK79" s="107"/>
      <c r="HVL79" s="107"/>
      <c r="HVM79" s="107"/>
      <c r="HVN79" s="107"/>
      <c r="HVO79" s="107"/>
      <c r="HVP79" s="107"/>
      <c r="HVQ79" s="107"/>
      <c r="HVR79" s="107"/>
      <c r="HVS79" s="107"/>
      <c r="HVT79" s="107"/>
      <c r="HVU79" s="107"/>
      <c r="HVV79" s="107"/>
      <c r="HVW79" s="107"/>
      <c r="HVX79" s="107"/>
      <c r="HVY79" s="107"/>
      <c r="HVZ79" s="107"/>
      <c r="HWA79" s="107"/>
      <c r="HWB79" s="107"/>
      <c r="HWC79" s="107"/>
      <c r="HWD79" s="107"/>
      <c r="HWE79" s="107"/>
      <c r="HWF79" s="107"/>
      <c r="HWG79" s="107"/>
      <c r="HWH79" s="107"/>
      <c r="HWI79" s="107"/>
      <c r="HWJ79" s="107"/>
      <c r="HWK79" s="107"/>
      <c r="HWL79" s="107"/>
      <c r="HWM79" s="107"/>
      <c r="HWN79" s="107"/>
      <c r="HWO79" s="107"/>
      <c r="HWP79" s="107"/>
      <c r="HWQ79" s="107"/>
      <c r="HWR79" s="107"/>
      <c r="HWS79" s="107"/>
      <c r="HWT79" s="107"/>
      <c r="HWU79" s="107"/>
      <c r="HWV79" s="107"/>
      <c r="HWW79" s="107"/>
      <c r="HWX79" s="107"/>
      <c r="HWY79" s="107"/>
      <c r="HWZ79" s="107"/>
      <c r="HXA79" s="107"/>
      <c r="HXB79" s="107"/>
      <c r="HXC79" s="107"/>
      <c r="HXD79" s="107"/>
      <c r="HXE79" s="107"/>
      <c r="HXF79" s="107"/>
      <c r="HXG79" s="107"/>
      <c r="HXH79" s="107"/>
      <c r="HXI79" s="107"/>
      <c r="HXJ79" s="107"/>
      <c r="HXK79" s="107"/>
      <c r="HXL79" s="107"/>
      <c r="HXM79" s="107"/>
      <c r="HXN79" s="107"/>
      <c r="HXO79" s="107"/>
      <c r="HXP79" s="107"/>
      <c r="HXQ79" s="107"/>
      <c r="HXR79" s="107"/>
      <c r="HXS79" s="107"/>
      <c r="HXT79" s="107"/>
      <c r="HXU79" s="107"/>
      <c r="HXV79" s="107"/>
      <c r="HXW79" s="107"/>
      <c r="HXX79" s="107"/>
      <c r="HXY79" s="107"/>
      <c r="HXZ79" s="107"/>
      <c r="HYA79" s="107"/>
      <c r="HYB79" s="107"/>
      <c r="HYC79" s="107"/>
      <c r="HYD79" s="107"/>
      <c r="HYE79" s="107"/>
      <c r="HYF79" s="107"/>
      <c r="HYG79" s="107"/>
      <c r="HYH79" s="107"/>
      <c r="HYI79" s="107"/>
      <c r="HYJ79" s="107"/>
      <c r="HYK79" s="107"/>
      <c r="HYL79" s="107"/>
      <c r="HYM79" s="107"/>
      <c r="HYN79" s="107"/>
      <c r="HYO79" s="107"/>
      <c r="HYP79" s="107"/>
      <c r="HYQ79" s="107"/>
      <c r="HYR79" s="107"/>
      <c r="HYS79" s="107"/>
      <c r="HYT79" s="107"/>
      <c r="HYU79" s="107"/>
      <c r="HYV79" s="107"/>
      <c r="HYW79" s="107"/>
      <c r="HYX79" s="107"/>
      <c r="HYY79" s="107"/>
      <c r="HYZ79" s="107"/>
      <c r="HZA79" s="107"/>
      <c r="HZB79" s="107"/>
      <c r="HZC79" s="107"/>
      <c r="HZD79" s="107"/>
      <c r="HZE79" s="107"/>
      <c r="HZF79" s="107"/>
      <c r="HZG79" s="107"/>
      <c r="HZH79" s="107"/>
      <c r="HZI79" s="107"/>
      <c r="HZJ79" s="107"/>
      <c r="HZK79" s="107"/>
      <c r="HZL79" s="107"/>
      <c r="HZM79" s="107"/>
      <c r="HZN79" s="107"/>
      <c r="HZO79" s="107"/>
      <c r="HZP79" s="107"/>
      <c r="HZQ79" s="107"/>
      <c r="HZR79" s="107"/>
      <c r="HZS79" s="107"/>
      <c r="HZT79" s="107"/>
      <c r="HZU79" s="107"/>
      <c r="HZV79" s="107"/>
      <c r="HZW79" s="107"/>
      <c r="HZX79" s="107"/>
      <c r="HZY79" s="107"/>
      <c r="HZZ79" s="107"/>
      <c r="IAA79" s="107"/>
      <c r="IAB79" s="107"/>
      <c r="IAC79" s="107"/>
      <c r="IAD79" s="107"/>
      <c r="IAE79" s="107"/>
      <c r="IAF79" s="107"/>
      <c r="IAG79" s="107"/>
      <c r="IAH79" s="107"/>
      <c r="IAI79" s="107"/>
      <c r="IAJ79" s="107"/>
      <c r="IAK79" s="107"/>
      <c r="IAL79" s="107"/>
      <c r="IAM79" s="107"/>
      <c r="IAN79" s="107"/>
      <c r="IAO79" s="107"/>
      <c r="IAP79" s="107"/>
      <c r="IAQ79" s="107"/>
      <c r="IAR79" s="107"/>
      <c r="IAS79" s="107"/>
      <c r="IAT79" s="107"/>
      <c r="IAU79" s="107"/>
      <c r="IAV79" s="107"/>
      <c r="IAW79" s="107"/>
      <c r="IAX79" s="107"/>
      <c r="IAY79" s="107"/>
      <c r="IAZ79" s="107"/>
      <c r="IBA79" s="107"/>
      <c r="IBB79" s="107"/>
      <c r="IBC79" s="107"/>
      <c r="IBD79" s="107"/>
      <c r="IBE79" s="107"/>
      <c r="IBF79" s="107"/>
      <c r="IBG79" s="107"/>
      <c r="IBH79" s="107"/>
      <c r="IBI79" s="107"/>
      <c r="IBJ79" s="107"/>
      <c r="IBK79" s="107"/>
      <c r="IBL79" s="107"/>
      <c r="IBM79" s="107"/>
      <c r="IBN79" s="107"/>
      <c r="IBO79" s="107"/>
      <c r="IBP79" s="107"/>
      <c r="IBQ79" s="107"/>
      <c r="IBR79" s="107"/>
      <c r="IBS79" s="107"/>
      <c r="IBT79" s="107"/>
      <c r="IBU79" s="107"/>
      <c r="IBV79" s="107"/>
      <c r="IBW79" s="107"/>
      <c r="IBX79" s="107"/>
      <c r="IBY79" s="107"/>
      <c r="IBZ79" s="107"/>
      <c r="ICA79" s="107"/>
      <c r="ICB79" s="107"/>
      <c r="ICC79" s="107"/>
      <c r="ICD79" s="107"/>
      <c r="ICE79" s="107"/>
      <c r="ICF79" s="107"/>
      <c r="ICG79" s="107"/>
      <c r="ICH79" s="107"/>
      <c r="ICI79" s="107"/>
      <c r="ICJ79" s="107"/>
      <c r="ICK79" s="107"/>
      <c r="ICL79" s="107"/>
      <c r="ICM79" s="107"/>
      <c r="ICN79" s="107"/>
      <c r="ICO79" s="107"/>
      <c r="ICP79" s="107"/>
      <c r="ICQ79" s="107"/>
      <c r="ICR79" s="107"/>
      <c r="ICS79" s="107"/>
      <c r="ICT79" s="107"/>
      <c r="ICU79" s="107"/>
      <c r="ICV79" s="107"/>
      <c r="ICW79" s="107"/>
      <c r="ICX79" s="107"/>
      <c r="ICY79" s="107"/>
      <c r="ICZ79" s="107"/>
      <c r="IDA79" s="107"/>
      <c r="IDB79" s="107"/>
      <c r="IDC79" s="107"/>
      <c r="IDD79" s="107"/>
      <c r="IDE79" s="107"/>
      <c r="IDF79" s="107"/>
      <c r="IDG79" s="107"/>
      <c r="IDH79" s="107"/>
      <c r="IDI79" s="107"/>
      <c r="IDJ79" s="107"/>
      <c r="IDK79" s="107"/>
      <c r="IDL79" s="107"/>
      <c r="IDM79" s="107"/>
      <c r="IDN79" s="107"/>
      <c r="IDO79" s="107"/>
      <c r="IDP79" s="107"/>
      <c r="IDQ79" s="107"/>
      <c r="IDR79" s="107"/>
      <c r="IDS79" s="107"/>
      <c r="IDT79" s="107"/>
      <c r="IDU79" s="107"/>
      <c r="IDV79" s="107"/>
      <c r="IDW79" s="107"/>
      <c r="IDX79" s="107"/>
      <c r="IDY79" s="107"/>
      <c r="IDZ79" s="107"/>
      <c r="IEA79" s="107"/>
      <c r="IEB79" s="107"/>
      <c r="IEC79" s="107"/>
      <c r="IED79" s="107"/>
      <c r="IEE79" s="107"/>
      <c r="IEF79" s="107"/>
      <c r="IEG79" s="107"/>
      <c r="IEH79" s="107"/>
      <c r="IEI79" s="107"/>
      <c r="IEJ79" s="107"/>
      <c r="IEK79" s="107"/>
      <c r="IEL79" s="107"/>
      <c r="IEM79" s="107"/>
      <c r="IEN79" s="107"/>
      <c r="IEO79" s="107"/>
      <c r="IEP79" s="107"/>
      <c r="IEQ79" s="107"/>
      <c r="IER79" s="107"/>
      <c r="IES79" s="107"/>
      <c r="IET79" s="107"/>
      <c r="IEU79" s="107"/>
      <c r="IEV79" s="107"/>
      <c r="IEW79" s="107"/>
      <c r="IEX79" s="107"/>
      <c r="IEY79" s="107"/>
      <c r="IEZ79" s="107"/>
      <c r="IFA79" s="107"/>
      <c r="IFB79" s="107"/>
      <c r="IFC79" s="107"/>
      <c r="IFD79" s="107"/>
      <c r="IFE79" s="107"/>
      <c r="IFF79" s="107"/>
      <c r="IFG79" s="107"/>
      <c r="IFH79" s="107"/>
      <c r="IFI79" s="107"/>
      <c r="IFJ79" s="107"/>
      <c r="IFK79" s="107"/>
      <c r="IFL79" s="107"/>
      <c r="IFM79" s="107"/>
      <c r="IFN79" s="107"/>
      <c r="IFO79" s="107"/>
      <c r="IFP79" s="107"/>
      <c r="IFQ79" s="107"/>
      <c r="IFR79" s="107"/>
      <c r="IFS79" s="107"/>
      <c r="IFT79" s="107"/>
      <c r="IFU79" s="107"/>
      <c r="IFV79" s="107"/>
      <c r="IFW79" s="107"/>
      <c r="IFX79" s="107"/>
      <c r="IFY79" s="107"/>
      <c r="IFZ79" s="107"/>
      <c r="IGA79" s="107"/>
      <c r="IGB79" s="107"/>
      <c r="IGC79" s="107"/>
      <c r="IGD79" s="107"/>
      <c r="IGE79" s="107"/>
      <c r="IGF79" s="107"/>
      <c r="IGG79" s="107"/>
      <c r="IGH79" s="107"/>
      <c r="IGI79" s="107"/>
      <c r="IGJ79" s="107"/>
      <c r="IGK79" s="107"/>
      <c r="IGL79" s="107"/>
      <c r="IGM79" s="107"/>
      <c r="IGN79" s="107"/>
      <c r="IGO79" s="107"/>
      <c r="IGP79" s="107"/>
      <c r="IGQ79" s="107"/>
      <c r="IGR79" s="107"/>
      <c r="IGS79" s="107"/>
      <c r="IGT79" s="107"/>
      <c r="IGU79" s="107"/>
      <c r="IGV79" s="107"/>
      <c r="IGW79" s="107"/>
      <c r="IGX79" s="107"/>
      <c r="IGY79" s="107"/>
      <c r="IGZ79" s="107"/>
      <c r="IHA79" s="107"/>
      <c r="IHB79" s="107"/>
      <c r="IHC79" s="107"/>
      <c r="IHD79" s="107"/>
      <c r="IHE79" s="107"/>
      <c r="IHF79" s="107"/>
      <c r="IHG79" s="107"/>
      <c r="IHH79" s="107"/>
      <c r="IHI79" s="107"/>
      <c r="IHJ79" s="107"/>
      <c r="IHK79" s="107"/>
      <c r="IHL79" s="107"/>
      <c r="IHM79" s="107"/>
      <c r="IHN79" s="107"/>
      <c r="IHO79" s="107"/>
      <c r="IHP79" s="107"/>
      <c r="IHQ79" s="107"/>
      <c r="IHR79" s="107"/>
      <c r="IHS79" s="107"/>
      <c r="IHT79" s="107"/>
      <c r="IHU79" s="107"/>
      <c r="IHV79" s="107"/>
      <c r="IHW79" s="107"/>
      <c r="IHX79" s="107"/>
      <c r="IHY79" s="107"/>
      <c r="IHZ79" s="107"/>
      <c r="IIA79" s="107"/>
      <c r="IIB79" s="107"/>
      <c r="IIC79" s="107"/>
      <c r="IID79" s="107"/>
      <c r="IIE79" s="107"/>
      <c r="IIF79" s="107"/>
      <c r="IIG79" s="107"/>
      <c r="IIH79" s="107"/>
      <c r="III79" s="107"/>
      <c r="IIJ79" s="107"/>
      <c r="IIK79" s="107"/>
      <c r="IIL79" s="107"/>
      <c r="IIM79" s="107"/>
      <c r="IIN79" s="107"/>
      <c r="IIO79" s="107"/>
      <c r="IIP79" s="107"/>
      <c r="IIQ79" s="107"/>
      <c r="IIR79" s="107"/>
      <c r="IIS79" s="107"/>
      <c r="IIT79" s="107"/>
      <c r="IIU79" s="107"/>
      <c r="IIV79" s="107"/>
      <c r="IIW79" s="107"/>
      <c r="IIX79" s="107"/>
      <c r="IIY79" s="107"/>
      <c r="IIZ79" s="107"/>
      <c r="IJA79" s="107"/>
      <c r="IJB79" s="107"/>
      <c r="IJC79" s="107"/>
      <c r="IJD79" s="107"/>
      <c r="IJE79" s="107"/>
      <c r="IJF79" s="107"/>
      <c r="IJG79" s="107"/>
      <c r="IJH79" s="107"/>
      <c r="IJI79" s="107"/>
      <c r="IJJ79" s="107"/>
      <c r="IJK79" s="107"/>
      <c r="IJL79" s="107"/>
      <c r="IJM79" s="107"/>
      <c r="IJN79" s="107"/>
      <c r="IJO79" s="107"/>
      <c r="IJP79" s="107"/>
      <c r="IJQ79" s="107"/>
      <c r="IJR79" s="107"/>
      <c r="IJS79" s="107"/>
      <c r="IJT79" s="107"/>
      <c r="IJU79" s="107"/>
      <c r="IJV79" s="107"/>
      <c r="IJW79" s="107"/>
      <c r="IJX79" s="107"/>
      <c r="IJY79" s="107"/>
      <c r="IJZ79" s="107"/>
      <c r="IKA79" s="107"/>
      <c r="IKB79" s="107"/>
      <c r="IKC79" s="107"/>
      <c r="IKD79" s="107"/>
      <c r="IKE79" s="107"/>
      <c r="IKF79" s="107"/>
      <c r="IKG79" s="107"/>
      <c r="IKH79" s="107"/>
      <c r="IKI79" s="107"/>
      <c r="IKJ79" s="107"/>
      <c r="IKK79" s="107"/>
      <c r="IKL79" s="107"/>
      <c r="IKM79" s="107"/>
      <c r="IKN79" s="107"/>
      <c r="IKO79" s="107"/>
      <c r="IKP79" s="107"/>
      <c r="IKQ79" s="107"/>
      <c r="IKR79" s="107"/>
      <c r="IKS79" s="107"/>
      <c r="IKT79" s="107"/>
      <c r="IKU79" s="107"/>
      <c r="IKV79" s="107"/>
      <c r="IKW79" s="107"/>
      <c r="IKX79" s="107"/>
      <c r="IKY79" s="107"/>
      <c r="IKZ79" s="107"/>
      <c r="ILA79" s="107"/>
      <c r="ILB79" s="107"/>
      <c r="ILC79" s="107"/>
      <c r="ILD79" s="107"/>
      <c r="ILE79" s="107"/>
      <c r="ILF79" s="107"/>
      <c r="ILG79" s="107"/>
      <c r="ILH79" s="107"/>
      <c r="ILI79" s="107"/>
      <c r="ILJ79" s="107"/>
      <c r="ILK79" s="107"/>
      <c r="ILL79" s="107"/>
      <c r="ILM79" s="107"/>
      <c r="ILN79" s="107"/>
      <c r="ILO79" s="107"/>
      <c r="ILP79" s="107"/>
      <c r="ILQ79" s="107"/>
      <c r="ILR79" s="107"/>
      <c r="ILS79" s="107"/>
      <c r="ILT79" s="107"/>
      <c r="ILU79" s="107"/>
      <c r="ILV79" s="107"/>
      <c r="ILW79" s="107"/>
      <c r="ILX79" s="107"/>
      <c r="ILY79" s="107"/>
      <c r="ILZ79" s="107"/>
      <c r="IMA79" s="107"/>
      <c r="IMB79" s="107"/>
      <c r="IMC79" s="107"/>
      <c r="IMD79" s="107"/>
      <c r="IME79" s="107"/>
      <c r="IMF79" s="107"/>
      <c r="IMG79" s="107"/>
      <c r="IMH79" s="107"/>
      <c r="IMI79" s="107"/>
      <c r="IMJ79" s="107"/>
      <c r="IMK79" s="107"/>
      <c r="IML79" s="107"/>
      <c r="IMM79" s="107"/>
      <c r="IMN79" s="107"/>
      <c r="IMO79" s="107"/>
      <c r="IMP79" s="107"/>
      <c r="IMQ79" s="107"/>
      <c r="IMR79" s="107"/>
      <c r="IMS79" s="107"/>
      <c r="IMT79" s="107"/>
      <c r="IMU79" s="107"/>
      <c r="IMV79" s="107"/>
      <c r="IMW79" s="107"/>
      <c r="IMX79" s="107"/>
      <c r="IMY79" s="107"/>
      <c r="IMZ79" s="107"/>
      <c r="INA79" s="107"/>
      <c r="INB79" s="107"/>
      <c r="INC79" s="107"/>
      <c r="IND79" s="107"/>
      <c r="INE79" s="107"/>
      <c r="INF79" s="107"/>
      <c r="ING79" s="107"/>
      <c r="INH79" s="107"/>
      <c r="INI79" s="107"/>
      <c r="INJ79" s="107"/>
      <c r="INK79" s="107"/>
      <c r="INL79" s="107"/>
      <c r="INM79" s="107"/>
      <c r="INN79" s="107"/>
      <c r="INO79" s="107"/>
      <c r="INP79" s="107"/>
      <c r="INQ79" s="107"/>
      <c r="INR79" s="107"/>
      <c r="INS79" s="107"/>
      <c r="INT79" s="107"/>
      <c r="INU79" s="107"/>
      <c r="INV79" s="107"/>
      <c r="INW79" s="107"/>
      <c r="INX79" s="107"/>
      <c r="INY79" s="107"/>
      <c r="INZ79" s="107"/>
      <c r="IOA79" s="107"/>
      <c r="IOB79" s="107"/>
      <c r="IOC79" s="107"/>
      <c r="IOD79" s="107"/>
      <c r="IOE79" s="107"/>
      <c r="IOF79" s="107"/>
      <c r="IOG79" s="107"/>
      <c r="IOH79" s="107"/>
      <c r="IOI79" s="107"/>
      <c r="IOJ79" s="107"/>
      <c r="IOK79" s="107"/>
      <c r="IOL79" s="107"/>
      <c r="IOM79" s="107"/>
      <c r="ION79" s="107"/>
      <c r="IOO79" s="107"/>
      <c r="IOP79" s="107"/>
      <c r="IOQ79" s="107"/>
      <c r="IOR79" s="107"/>
      <c r="IOS79" s="107"/>
      <c r="IOT79" s="107"/>
      <c r="IOU79" s="107"/>
      <c r="IOV79" s="107"/>
      <c r="IOW79" s="107"/>
      <c r="IOX79" s="107"/>
      <c r="IOY79" s="107"/>
      <c r="IOZ79" s="107"/>
      <c r="IPA79" s="107"/>
      <c r="IPB79" s="107"/>
      <c r="IPC79" s="107"/>
      <c r="IPD79" s="107"/>
      <c r="IPE79" s="107"/>
      <c r="IPF79" s="107"/>
      <c r="IPG79" s="107"/>
      <c r="IPH79" s="107"/>
      <c r="IPI79" s="107"/>
      <c r="IPJ79" s="107"/>
      <c r="IPK79" s="107"/>
      <c r="IPL79" s="107"/>
      <c r="IPM79" s="107"/>
      <c r="IPN79" s="107"/>
      <c r="IPO79" s="107"/>
      <c r="IPP79" s="107"/>
      <c r="IPQ79" s="107"/>
      <c r="IPR79" s="107"/>
      <c r="IPS79" s="107"/>
      <c r="IPT79" s="107"/>
      <c r="IPU79" s="107"/>
      <c r="IPV79" s="107"/>
      <c r="IPW79" s="107"/>
      <c r="IPX79" s="107"/>
      <c r="IPY79" s="107"/>
      <c r="IPZ79" s="107"/>
      <c r="IQA79" s="107"/>
      <c r="IQB79" s="107"/>
      <c r="IQC79" s="107"/>
      <c r="IQD79" s="107"/>
      <c r="IQE79" s="107"/>
      <c r="IQF79" s="107"/>
      <c r="IQG79" s="107"/>
      <c r="IQH79" s="107"/>
      <c r="IQI79" s="107"/>
      <c r="IQJ79" s="107"/>
      <c r="IQK79" s="107"/>
      <c r="IQL79" s="107"/>
      <c r="IQM79" s="107"/>
      <c r="IQN79" s="107"/>
      <c r="IQO79" s="107"/>
      <c r="IQP79" s="107"/>
      <c r="IQQ79" s="107"/>
      <c r="IQR79" s="107"/>
      <c r="IQS79" s="107"/>
      <c r="IQT79" s="107"/>
      <c r="IQU79" s="107"/>
      <c r="IQV79" s="107"/>
      <c r="IQW79" s="107"/>
      <c r="IQX79" s="107"/>
      <c r="IQY79" s="107"/>
      <c r="IQZ79" s="107"/>
      <c r="IRA79" s="107"/>
      <c r="IRB79" s="107"/>
      <c r="IRC79" s="107"/>
      <c r="IRD79" s="107"/>
      <c r="IRE79" s="107"/>
      <c r="IRF79" s="107"/>
      <c r="IRG79" s="107"/>
      <c r="IRH79" s="107"/>
      <c r="IRI79" s="107"/>
      <c r="IRJ79" s="107"/>
      <c r="IRK79" s="107"/>
      <c r="IRL79" s="107"/>
      <c r="IRM79" s="107"/>
      <c r="IRN79" s="107"/>
      <c r="IRO79" s="107"/>
      <c r="IRP79" s="107"/>
      <c r="IRQ79" s="107"/>
      <c r="IRR79" s="107"/>
      <c r="IRS79" s="107"/>
      <c r="IRT79" s="107"/>
      <c r="IRU79" s="107"/>
      <c r="IRV79" s="107"/>
      <c r="IRW79" s="107"/>
      <c r="IRX79" s="107"/>
      <c r="IRY79" s="107"/>
      <c r="IRZ79" s="107"/>
      <c r="ISA79" s="107"/>
      <c r="ISB79" s="107"/>
      <c r="ISC79" s="107"/>
      <c r="ISD79" s="107"/>
      <c r="ISE79" s="107"/>
      <c r="ISF79" s="107"/>
      <c r="ISG79" s="107"/>
      <c r="ISH79" s="107"/>
      <c r="ISI79" s="107"/>
      <c r="ISJ79" s="107"/>
      <c r="ISK79" s="107"/>
      <c r="ISL79" s="107"/>
      <c r="ISM79" s="107"/>
      <c r="ISN79" s="107"/>
      <c r="ISO79" s="107"/>
      <c r="ISP79" s="107"/>
      <c r="ISQ79" s="107"/>
      <c r="ISR79" s="107"/>
      <c r="ISS79" s="107"/>
      <c r="IST79" s="107"/>
      <c r="ISU79" s="107"/>
      <c r="ISV79" s="107"/>
      <c r="ISW79" s="107"/>
      <c r="ISX79" s="107"/>
      <c r="ISY79" s="107"/>
      <c r="ISZ79" s="107"/>
      <c r="ITA79" s="107"/>
      <c r="ITB79" s="107"/>
      <c r="ITC79" s="107"/>
      <c r="ITD79" s="107"/>
      <c r="ITE79" s="107"/>
      <c r="ITF79" s="107"/>
      <c r="ITG79" s="107"/>
      <c r="ITH79" s="107"/>
      <c r="ITI79" s="107"/>
      <c r="ITJ79" s="107"/>
      <c r="ITK79" s="107"/>
      <c r="ITL79" s="107"/>
      <c r="ITM79" s="107"/>
      <c r="ITN79" s="107"/>
      <c r="ITO79" s="107"/>
      <c r="ITP79" s="107"/>
      <c r="ITQ79" s="107"/>
      <c r="ITR79" s="107"/>
      <c r="ITS79" s="107"/>
      <c r="ITT79" s="107"/>
      <c r="ITU79" s="107"/>
      <c r="ITV79" s="107"/>
      <c r="ITW79" s="107"/>
      <c r="ITX79" s="107"/>
      <c r="ITY79" s="107"/>
      <c r="ITZ79" s="107"/>
      <c r="IUA79" s="107"/>
      <c r="IUB79" s="107"/>
      <c r="IUC79" s="107"/>
      <c r="IUD79" s="107"/>
      <c r="IUE79" s="107"/>
      <c r="IUF79" s="107"/>
      <c r="IUG79" s="107"/>
      <c r="IUH79" s="107"/>
      <c r="IUI79" s="107"/>
      <c r="IUJ79" s="107"/>
      <c r="IUK79" s="107"/>
      <c r="IUL79" s="107"/>
      <c r="IUM79" s="107"/>
      <c r="IUN79" s="107"/>
      <c r="IUO79" s="107"/>
      <c r="IUP79" s="107"/>
      <c r="IUQ79" s="107"/>
      <c r="IUR79" s="107"/>
      <c r="IUS79" s="107"/>
      <c r="IUT79" s="107"/>
      <c r="IUU79" s="107"/>
      <c r="IUV79" s="107"/>
      <c r="IUW79" s="107"/>
      <c r="IUX79" s="107"/>
      <c r="IUY79" s="107"/>
      <c r="IUZ79" s="107"/>
      <c r="IVA79" s="107"/>
      <c r="IVB79" s="107"/>
      <c r="IVC79" s="107"/>
      <c r="IVD79" s="107"/>
      <c r="IVE79" s="107"/>
      <c r="IVF79" s="107"/>
      <c r="IVG79" s="107"/>
      <c r="IVH79" s="107"/>
      <c r="IVI79" s="107"/>
      <c r="IVJ79" s="107"/>
      <c r="IVK79" s="107"/>
      <c r="IVL79" s="107"/>
      <c r="IVM79" s="107"/>
      <c r="IVN79" s="107"/>
      <c r="IVO79" s="107"/>
      <c r="IVP79" s="107"/>
      <c r="IVQ79" s="107"/>
      <c r="IVR79" s="107"/>
      <c r="IVS79" s="107"/>
      <c r="IVT79" s="107"/>
      <c r="IVU79" s="107"/>
      <c r="IVV79" s="107"/>
      <c r="IVW79" s="107"/>
      <c r="IVX79" s="107"/>
      <c r="IVY79" s="107"/>
      <c r="IVZ79" s="107"/>
      <c r="IWA79" s="107"/>
      <c r="IWB79" s="107"/>
      <c r="IWC79" s="107"/>
      <c r="IWD79" s="107"/>
      <c r="IWE79" s="107"/>
      <c r="IWF79" s="107"/>
      <c r="IWG79" s="107"/>
      <c r="IWH79" s="107"/>
      <c r="IWI79" s="107"/>
      <c r="IWJ79" s="107"/>
      <c r="IWK79" s="107"/>
      <c r="IWL79" s="107"/>
      <c r="IWM79" s="107"/>
      <c r="IWN79" s="107"/>
      <c r="IWO79" s="107"/>
      <c r="IWP79" s="107"/>
      <c r="IWQ79" s="107"/>
      <c r="IWR79" s="107"/>
      <c r="IWS79" s="107"/>
      <c r="IWT79" s="107"/>
      <c r="IWU79" s="107"/>
      <c r="IWV79" s="107"/>
      <c r="IWW79" s="107"/>
      <c r="IWX79" s="107"/>
      <c r="IWY79" s="107"/>
      <c r="IWZ79" s="107"/>
      <c r="IXA79" s="107"/>
      <c r="IXB79" s="107"/>
      <c r="IXC79" s="107"/>
      <c r="IXD79" s="107"/>
      <c r="IXE79" s="107"/>
      <c r="IXF79" s="107"/>
      <c r="IXG79" s="107"/>
      <c r="IXH79" s="107"/>
      <c r="IXI79" s="107"/>
      <c r="IXJ79" s="107"/>
      <c r="IXK79" s="107"/>
      <c r="IXL79" s="107"/>
      <c r="IXM79" s="107"/>
      <c r="IXN79" s="107"/>
      <c r="IXO79" s="107"/>
      <c r="IXP79" s="107"/>
      <c r="IXQ79" s="107"/>
      <c r="IXR79" s="107"/>
      <c r="IXS79" s="107"/>
      <c r="IXT79" s="107"/>
      <c r="IXU79" s="107"/>
      <c r="IXV79" s="107"/>
      <c r="IXW79" s="107"/>
      <c r="IXX79" s="107"/>
      <c r="IXY79" s="107"/>
      <c r="IXZ79" s="107"/>
      <c r="IYA79" s="107"/>
      <c r="IYB79" s="107"/>
      <c r="IYC79" s="107"/>
      <c r="IYD79" s="107"/>
      <c r="IYE79" s="107"/>
      <c r="IYF79" s="107"/>
      <c r="IYG79" s="107"/>
      <c r="IYH79" s="107"/>
      <c r="IYI79" s="107"/>
      <c r="IYJ79" s="107"/>
      <c r="IYK79" s="107"/>
      <c r="IYL79" s="107"/>
      <c r="IYM79" s="107"/>
      <c r="IYN79" s="107"/>
      <c r="IYO79" s="107"/>
      <c r="IYP79" s="107"/>
      <c r="IYQ79" s="107"/>
      <c r="IYR79" s="107"/>
      <c r="IYS79" s="107"/>
      <c r="IYT79" s="107"/>
      <c r="IYU79" s="107"/>
      <c r="IYV79" s="107"/>
      <c r="IYW79" s="107"/>
      <c r="IYX79" s="107"/>
      <c r="IYY79" s="107"/>
      <c r="IYZ79" s="107"/>
      <c r="IZA79" s="107"/>
      <c r="IZB79" s="107"/>
      <c r="IZC79" s="107"/>
      <c r="IZD79" s="107"/>
      <c r="IZE79" s="107"/>
      <c r="IZF79" s="107"/>
      <c r="IZG79" s="107"/>
      <c r="IZH79" s="107"/>
      <c r="IZI79" s="107"/>
      <c r="IZJ79" s="107"/>
      <c r="IZK79" s="107"/>
      <c r="IZL79" s="107"/>
      <c r="IZM79" s="107"/>
      <c r="IZN79" s="107"/>
      <c r="IZO79" s="107"/>
      <c r="IZP79" s="107"/>
      <c r="IZQ79" s="107"/>
      <c r="IZR79" s="107"/>
      <c r="IZS79" s="107"/>
      <c r="IZT79" s="107"/>
      <c r="IZU79" s="107"/>
      <c r="IZV79" s="107"/>
      <c r="IZW79" s="107"/>
      <c r="IZX79" s="107"/>
      <c r="IZY79" s="107"/>
      <c r="IZZ79" s="107"/>
      <c r="JAA79" s="107"/>
      <c r="JAB79" s="107"/>
      <c r="JAC79" s="107"/>
      <c r="JAD79" s="107"/>
      <c r="JAE79" s="107"/>
      <c r="JAF79" s="107"/>
      <c r="JAG79" s="107"/>
      <c r="JAH79" s="107"/>
      <c r="JAI79" s="107"/>
      <c r="JAJ79" s="107"/>
      <c r="JAK79" s="107"/>
      <c r="JAL79" s="107"/>
      <c r="JAM79" s="107"/>
      <c r="JAN79" s="107"/>
      <c r="JAO79" s="107"/>
      <c r="JAP79" s="107"/>
      <c r="JAQ79" s="107"/>
      <c r="JAR79" s="107"/>
      <c r="JAS79" s="107"/>
      <c r="JAT79" s="107"/>
      <c r="JAU79" s="107"/>
      <c r="JAV79" s="107"/>
      <c r="JAW79" s="107"/>
      <c r="JAX79" s="107"/>
      <c r="JAY79" s="107"/>
      <c r="JAZ79" s="107"/>
      <c r="JBA79" s="107"/>
      <c r="JBB79" s="107"/>
      <c r="JBC79" s="107"/>
      <c r="JBD79" s="107"/>
      <c r="JBE79" s="107"/>
      <c r="JBF79" s="107"/>
      <c r="JBG79" s="107"/>
      <c r="JBH79" s="107"/>
      <c r="JBI79" s="107"/>
      <c r="JBJ79" s="107"/>
      <c r="JBK79" s="107"/>
      <c r="JBL79" s="107"/>
      <c r="JBM79" s="107"/>
      <c r="JBN79" s="107"/>
      <c r="JBO79" s="107"/>
      <c r="JBP79" s="107"/>
      <c r="JBQ79" s="107"/>
      <c r="JBR79" s="107"/>
      <c r="JBS79" s="107"/>
      <c r="JBT79" s="107"/>
      <c r="JBU79" s="107"/>
      <c r="JBV79" s="107"/>
      <c r="JBW79" s="107"/>
      <c r="JBX79" s="107"/>
      <c r="JBY79" s="107"/>
      <c r="JBZ79" s="107"/>
      <c r="JCA79" s="107"/>
      <c r="JCB79" s="107"/>
      <c r="JCC79" s="107"/>
      <c r="JCD79" s="107"/>
      <c r="JCE79" s="107"/>
      <c r="JCF79" s="107"/>
      <c r="JCG79" s="107"/>
      <c r="JCH79" s="107"/>
      <c r="JCI79" s="107"/>
      <c r="JCJ79" s="107"/>
      <c r="JCK79" s="107"/>
      <c r="JCL79" s="107"/>
      <c r="JCM79" s="107"/>
      <c r="JCN79" s="107"/>
      <c r="JCO79" s="107"/>
      <c r="JCP79" s="107"/>
      <c r="JCQ79" s="107"/>
      <c r="JCR79" s="107"/>
      <c r="JCS79" s="107"/>
      <c r="JCT79" s="107"/>
      <c r="JCU79" s="107"/>
      <c r="JCV79" s="107"/>
      <c r="JCW79" s="107"/>
      <c r="JCX79" s="107"/>
      <c r="JCY79" s="107"/>
      <c r="JCZ79" s="107"/>
      <c r="JDA79" s="107"/>
      <c r="JDB79" s="107"/>
      <c r="JDC79" s="107"/>
      <c r="JDD79" s="107"/>
      <c r="JDE79" s="107"/>
      <c r="JDF79" s="107"/>
      <c r="JDG79" s="107"/>
      <c r="JDH79" s="107"/>
      <c r="JDI79" s="107"/>
      <c r="JDJ79" s="107"/>
      <c r="JDK79" s="107"/>
      <c r="JDL79" s="107"/>
      <c r="JDM79" s="107"/>
      <c r="JDN79" s="107"/>
      <c r="JDO79" s="107"/>
      <c r="JDP79" s="107"/>
      <c r="JDQ79" s="107"/>
      <c r="JDR79" s="107"/>
      <c r="JDS79" s="107"/>
      <c r="JDT79" s="107"/>
      <c r="JDU79" s="107"/>
      <c r="JDV79" s="107"/>
      <c r="JDW79" s="107"/>
      <c r="JDX79" s="107"/>
      <c r="JDY79" s="107"/>
      <c r="JDZ79" s="107"/>
      <c r="JEA79" s="107"/>
      <c r="JEB79" s="107"/>
      <c r="JEC79" s="107"/>
      <c r="JED79" s="107"/>
      <c r="JEE79" s="107"/>
      <c r="JEF79" s="107"/>
      <c r="JEG79" s="107"/>
      <c r="JEH79" s="107"/>
      <c r="JEI79" s="107"/>
      <c r="JEJ79" s="107"/>
      <c r="JEK79" s="107"/>
      <c r="JEL79" s="107"/>
      <c r="JEM79" s="107"/>
      <c r="JEN79" s="107"/>
      <c r="JEO79" s="107"/>
      <c r="JEP79" s="107"/>
      <c r="JEQ79" s="107"/>
      <c r="JER79" s="107"/>
      <c r="JES79" s="107"/>
      <c r="JET79" s="107"/>
      <c r="JEU79" s="107"/>
      <c r="JEV79" s="107"/>
      <c r="JEW79" s="107"/>
      <c r="JEX79" s="107"/>
      <c r="JEY79" s="107"/>
      <c r="JEZ79" s="107"/>
      <c r="JFA79" s="107"/>
      <c r="JFB79" s="107"/>
      <c r="JFC79" s="107"/>
      <c r="JFD79" s="107"/>
      <c r="JFE79" s="107"/>
      <c r="JFF79" s="107"/>
      <c r="JFG79" s="107"/>
      <c r="JFH79" s="107"/>
      <c r="JFI79" s="107"/>
      <c r="JFJ79" s="107"/>
      <c r="JFK79" s="107"/>
      <c r="JFL79" s="107"/>
      <c r="JFM79" s="107"/>
      <c r="JFN79" s="107"/>
      <c r="JFO79" s="107"/>
      <c r="JFP79" s="107"/>
      <c r="JFQ79" s="107"/>
      <c r="JFR79" s="107"/>
      <c r="JFS79" s="107"/>
      <c r="JFT79" s="107"/>
      <c r="JFU79" s="107"/>
      <c r="JFV79" s="107"/>
      <c r="JFW79" s="107"/>
      <c r="JFX79" s="107"/>
      <c r="JFY79" s="107"/>
      <c r="JFZ79" s="107"/>
      <c r="JGA79" s="107"/>
      <c r="JGB79" s="107"/>
      <c r="JGC79" s="107"/>
      <c r="JGD79" s="107"/>
      <c r="JGE79" s="107"/>
      <c r="JGF79" s="107"/>
      <c r="JGG79" s="107"/>
      <c r="JGH79" s="107"/>
      <c r="JGI79" s="107"/>
      <c r="JGJ79" s="107"/>
      <c r="JGK79" s="107"/>
      <c r="JGL79" s="107"/>
      <c r="JGM79" s="107"/>
      <c r="JGN79" s="107"/>
      <c r="JGO79" s="107"/>
      <c r="JGP79" s="107"/>
      <c r="JGQ79" s="107"/>
      <c r="JGR79" s="107"/>
      <c r="JGS79" s="107"/>
      <c r="JGT79" s="107"/>
      <c r="JGU79" s="107"/>
      <c r="JGV79" s="107"/>
      <c r="JGW79" s="107"/>
      <c r="JGX79" s="107"/>
      <c r="JGY79" s="107"/>
      <c r="JGZ79" s="107"/>
      <c r="JHA79" s="107"/>
      <c r="JHB79" s="107"/>
      <c r="JHC79" s="107"/>
      <c r="JHD79" s="107"/>
      <c r="JHE79" s="107"/>
      <c r="JHF79" s="107"/>
      <c r="JHG79" s="107"/>
      <c r="JHH79" s="107"/>
      <c r="JHI79" s="107"/>
      <c r="JHJ79" s="107"/>
      <c r="JHK79" s="107"/>
      <c r="JHL79" s="107"/>
      <c r="JHM79" s="107"/>
      <c r="JHN79" s="107"/>
      <c r="JHO79" s="107"/>
      <c r="JHP79" s="107"/>
      <c r="JHQ79" s="107"/>
      <c r="JHR79" s="107"/>
      <c r="JHS79" s="107"/>
      <c r="JHT79" s="107"/>
      <c r="JHU79" s="107"/>
      <c r="JHV79" s="107"/>
      <c r="JHW79" s="107"/>
      <c r="JHX79" s="107"/>
      <c r="JHY79" s="107"/>
      <c r="JHZ79" s="107"/>
      <c r="JIA79" s="107"/>
      <c r="JIB79" s="107"/>
      <c r="JIC79" s="107"/>
      <c r="JID79" s="107"/>
      <c r="JIE79" s="107"/>
      <c r="JIF79" s="107"/>
      <c r="JIG79" s="107"/>
      <c r="JIH79" s="107"/>
      <c r="JII79" s="107"/>
      <c r="JIJ79" s="107"/>
      <c r="JIK79" s="107"/>
      <c r="JIL79" s="107"/>
      <c r="JIM79" s="107"/>
      <c r="JIN79" s="107"/>
      <c r="JIO79" s="107"/>
      <c r="JIP79" s="107"/>
      <c r="JIQ79" s="107"/>
      <c r="JIR79" s="107"/>
      <c r="JIS79" s="107"/>
      <c r="JIT79" s="107"/>
      <c r="JIU79" s="107"/>
      <c r="JIV79" s="107"/>
      <c r="JIW79" s="107"/>
      <c r="JIX79" s="107"/>
      <c r="JIY79" s="107"/>
      <c r="JIZ79" s="107"/>
      <c r="JJA79" s="107"/>
      <c r="JJB79" s="107"/>
      <c r="JJC79" s="107"/>
      <c r="JJD79" s="107"/>
      <c r="JJE79" s="107"/>
      <c r="JJF79" s="107"/>
      <c r="JJG79" s="107"/>
      <c r="JJH79" s="107"/>
      <c r="JJI79" s="107"/>
      <c r="JJJ79" s="107"/>
      <c r="JJK79" s="107"/>
      <c r="JJL79" s="107"/>
      <c r="JJM79" s="107"/>
      <c r="JJN79" s="107"/>
      <c r="JJO79" s="107"/>
      <c r="JJP79" s="107"/>
      <c r="JJQ79" s="107"/>
      <c r="JJR79" s="107"/>
      <c r="JJS79" s="107"/>
      <c r="JJT79" s="107"/>
      <c r="JJU79" s="107"/>
      <c r="JJV79" s="107"/>
      <c r="JJW79" s="107"/>
      <c r="JJX79" s="107"/>
      <c r="JJY79" s="107"/>
      <c r="JJZ79" s="107"/>
      <c r="JKA79" s="107"/>
      <c r="JKB79" s="107"/>
      <c r="JKC79" s="107"/>
      <c r="JKD79" s="107"/>
      <c r="JKE79" s="107"/>
      <c r="JKF79" s="107"/>
      <c r="JKG79" s="107"/>
      <c r="JKH79" s="107"/>
      <c r="JKI79" s="107"/>
      <c r="JKJ79" s="107"/>
      <c r="JKK79" s="107"/>
      <c r="JKL79" s="107"/>
      <c r="JKM79" s="107"/>
      <c r="JKN79" s="107"/>
      <c r="JKO79" s="107"/>
      <c r="JKP79" s="107"/>
      <c r="JKQ79" s="107"/>
      <c r="JKR79" s="107"/>
      <c r="JKS79" s="107"/>
      <c r="JKT79" s="107"/>
      <c r="JKU79" s="107"/>
      <c r="JKV79" s="107"/>
      <c r="JKW79" s="107"/>
      <c r="JKX79" s="107"/>
      <c r="JKY79" s="107"/>
      <c r="JKZ79" s="107"/>
      <c r="JLA79" s="107"/>
      <c r="JLB79" s="107"/>
      <c r="JLC79" s="107"/>
      <c r="JLD79" s="107"/>
      <c r="JLE79" s="107"/>
      <c r="JLF79" s="107"/>
      <c r="JLG79" s="107"/>
      <c r="JLH79" s="107"/>
      <c r="JLI79" s="107"/>
      <c r="JLJ79" s="107"/>
      <c r="JLK79" s="107"/>
      <c r="JLL79" s="107"/>
      <c r="JLM79" s="107"/>
      <c r="JLN79" s="107"/>
      <c r="JLO79" s="107"/>
      <c r="JLP79" s="107"/>
      <c r="JLQ79" s="107"/>
      <c r="JLR79" s="107"/>
      <c r="JLS79" s="107"/>
      <c r="JLT79" s="107"/>
      <c r="JLU79" s="107"/>
      <c r="JLV79" s="107"/>
      <c r="JLW79" s="107"/>
      <c r="JLX79" s="107"/>
      <c r="JLY79" s="107"/>
      <c r="JLZ79" s="107"/>
      <c r="JMA79" s="107"/>
      <c r="JMB79" s="107"/>
      <c r="JMC79" s="107"/>
      <c r="JMD79" s="107"/>
      <c r="JME79" s="107"/>
      <c r="JMF79" s="107"/>
      <c r="JMG79" s="107"/>
      <c r="JMH79" s="107"/>
      <c r="JMI79" s="107"/>
      <c r="JMJ79" s="107"/>
      <c r="JMK79" s="107"/>
      <c r="JML79" s="107"/>
      <c r="JMM79" s="107"/>
      <c r="JMN79" s="107"/>
      <c r="JMO79" s="107"/>
      <c r="JMP79" s="107"/>
      <c r="JMQ79" s="107"/>
      <c r="JMR79" s="107"/>
      <c r="JMS79" s="107"/>
      <c r="JMT79" s="107"/>
      <c r="JMU79" s="107"/>
      <c r="JMV79" s="107"/>
      <c r="JMW79" s="107"/>
      <c r="JMX79" s="107"/>
      <c r="JMY79" s="107"/>
      <c r="JMZ79" s="107"/>
      <c r="JNA79" s="107"/>
      <c r="JNB79" s="107"/>
      <c r="JNC79" s="107"/>
      <c r="JND79" s="107"/>
      <c r="JNE79" s="107"/>
      <c r="JNF79" s="107"/>
      <c r="JNG79" s="107"/>
      <c r="JNH79" s="107"/>
      <c r="JNI79" s="107"/>
      <c r="JNJ79" s="107"/>
      <c r="JNK79" s="107"/>
      <c r="JNL79" s="107"/>
      <c r="JNM79" s="107"/>
      <c r="JNN79" s="107"/>
      <c r="JNO79" s="107"/>
      <c r="JNP79" s="107"/>
      <c r="JNQ79" s="107"/>
      <c r="JNR79" s="107"/>
      <c r="JNS79" s="107"/>
      <c r="JNT79" s="107"/>
      <c r="JNU79" s="107"/>
      <c r="JNV79" s="107"/>
      <c r="JNW79" s="107"/>
      <c r="JNX79" s="107"/>
      <c r="JNY79" s="107"/>
      <c r="JNZ79" s="107"/>
      <c r="JOA79" s="107"/>
      <c r="JOB79" s="107"/>
      <c r="JOC79" s="107"/>
      <c r="JOD79" s="107"/>
      <c r="JOE79" s="107"/>
      <c r="JOF79" s="107"/>
      <c r="JOG79" s="107"/>
      <c r="JOH79" s="107"/>
      <c r="JOI79" s="107"/>
      <c r="JOJ79" s="107"/>
      <c r="JOK79" s="107"/>
      <c r="JOL79" s="107"/>
      <c r="JOM79" s="107"/>
      <c r="JON79" s="107"/>
      <c r="JOO79" s="107"/>
      <c r="JOP79" s="107"/>
      <c r="JOQ79" s="107"/>
      <c r="JOR79" s="107"/>
      <c r="JOS79" s="107"/>
      <c r="JOT79" s="107"/>
      <c r="JOU79" s="107"/>
      <c r="JOV79" s="107"/>
      <c r="JOW79" s="107"/>
      <c r="JOX79" s="107"/>
      <c r="JOY79" s="107"/>
      <c r="JOZ79" s="107"/>
      <c r="JPA79" s="107"/>
      <c r="JPB79" s="107"/>
      <c r="JPC79" s="107"/>
      <c r="JPD79" s="107"/>
      <c r="JPE79" s="107"/>
      <c r="JPF79" s="107"/>
      <c r="JPG79" s="107"/>
      <c r="JPH79" s="107"/>
      <c r="JPI79" s="107"/>
      <c r="JPJ79" s="107"/>
      <c r="JPK79" s="107"/>
      <c r="JPL79" s="107"/>
      <c r="JPM79" s="107"/>
      <c r="JPN79" s="107"/>
      <c r="JPO79" s="107"/>
      <c r="JPP79" s="107"/>
      <c r="JPQ79" s="107"/>
      <c r="JPR79" s="107"/>
      <c r="JPS79" s="107"/>
      <c r="JPT79" s="107"/>
      <c r="JPU79" s="107"/>
      <c r="JPV79" s="107"/>
      <c r="JPW79" s="107"/>
      <c r="JPX79" s="107"/>
      <c r="JPY79" s="107"/>
      <c r="JPZ79" s="107"/>
      <c r="JQA79" s="107"/>
      <c r="JQB79" s="107"/>
      <c r="JQC79" s="107"/>
      <c r="JQD79" s="107"/>
      <c r="JQE79" s="107"/>
      <c r="JQF79" s="107"/>
      <c r="JQG79" s="107"/>
      <c r="JQH79" s="107"/>
      <c r="JQI79" s="107"/>
      <c r="JQJ79" s="107"/>
      <c r="JQK79" s="107"/>
      <c r="JQL79" s="107"/>
      <c r="JQM79" s="107"/>
      <c r="JQN79" s="107"/>
      <c r="JQO79" s="107"/>
      <c r="JQP79" s="107"/>
      <c r="JQQ79" s="107"/>
      <c r="JQR79" s="107"/>
      <c r="JQS79" s="107"/>
      <c r="JQT79" s="107"/>
      <c r="JQU79" s="107"/>
      <c r="JQV79" s="107"/>
      <c r="JQW79" s="107"/>
      <c r="JQX79" s="107"/>
      <c r="JQY79" s="107"/>
      <c r="JQZ79" s="107"/>
      <c r="JRA79" s="107"/>
      <c r="JRB79" s="107"/>
      <c r="JRC79" s="107"/>
      <c r="JRD79" s="107"/>
      <c r="JRE79" s="107"/>
      <c r="JRF79" s="107"/>
      <c r="JRG79" s="107"/>
      <c r="JRH79" s="107"/>
      <c r="JRI79" s="107"/>
      <c r="JRJ79" s="107"/>
      <c r="JRK79" s="107"/>
      <c r="JRL79" s="107"/>
      <c r="JRM79" s="107"/>
      <c r="JRN79" s="107"/>
      <c r="JRO79" s="107"/>
      <c r="JRP79" s="107"/>
      <c r="JRQ79" s="107"/>
      <c r="JRR79" s="107"/>
      <c r="JRS79" s="107"/>
      <c r="JRT79" s="107"/>
      <c r="JRU79" s="107"/>
      <c r="JRV79" s="107"/>
      <c r="JRW79" s="107"/>
      <c r="JRX79" s="107"/>
      <c r="JRY79" s="107"/>
      <c r="JRZ79" s="107"/>
      <c r="JSA79" s="107"/>
      <c r="JSB79" s="107"/>
      <c r="JSC79" s="107"/>
      <c r="JSD79" s="107"/>
      <c r="JSE79" s="107"/>
      <c r="JSF79" s="107"/>
      <c r="JSG79" s="107"/>
      <c r="JSH79" s="107"/>
      <c r="JSI79" s="107"/>
      <c r="JSJ79" s="107"/>
      <c r="JSK79" s="107"/>
      <c r="JSL79" s="107"/>
      <c r="JSM79" s="107"/>
      <c r="JSN79" s="107"/>
      <c r="JSO79" s="107"/>
      <c r="JSP79" s="107"/>
      <c r="JSQ79" s="107"/>
      <c r="JSR79" s="107"/>
      <c r="JSS79" s="107"/>
      <c r="JST79" s="107"/>
      <c r="JSU79" s="107"/>
      <c r="JSV79" s="107"/>
      <c r="JSW79" s="107"/>
      <c r="JSX79" s="107"/>
      <c r="JSY79" s="107"/>
      <c r="JSZ79" s="107"/>
      <c r="JTA79" s="107"/>
      <c r="JTB79" s="107"/>
      <c r="JTC79" s="107"/>
      <c r="JTD79" s="107"/>
      <c r="JTE79" s="107"/>
      <c r="JTF79" s="107"/>
      <c r="JTG79" s="107"/>
      <c r="JTH79" s="107"/>
      <c r="JTI79" s="107"/>
      <c r="JTJ79" s="107"/>
      <c r="JTK79" s="107"/>
      <c r="JTL79" s="107"/>
      <c r="JTM79" s="107"/>
      <c r="JTN79" s="107"/>
      <c r="JTO79" s="107"/>
      <c r="JTP79" s="107"/>
      <c r="JTQ79" s="107"/>
      <c r="JTR79" s="107"/>
      <c r="JTS79" s="107"/>
      <c r="JTT79" s="107"/>
      <c r="JTU79" s="107"/>
      <c r="JTV79" s="107"/>
      <c r="JTW79" s="107"/>
      <c r="JTX79" s="107"/>
      <c r="JTY79" s="107"/>
      <c r="JTZ79" s="107"/>
      <c r="JUA79" s="107"/>
      <c r="JUB79" s="107"/>
      <c r="JUC79" s="107"/>
      <c r="JUD79" s="107"/>
      <c r="JUE79" s="107"/>
      <c r="JUF79" s="107"/>
      <c r="JUG79" s="107"/>
      <c r="JUH79" s="107"/>
      <c r="JUI79" s="107"/>
      <c r="JUJ79" s="107"/>
      <c r="JUK79" s="107"/>
      <c r="JUL79" s="107"/>
      <c r="JUM79" s="107"/>
      <c r="JUN79" s="107"/>
      <c r="JUO79" s="107"/>
      <c r="JUP79" s="107"/>
      <c r="JUQ79" s="107"/>
      <c r="JUR79" s="107"/>
      <c r="JUS79" s="107"/>
      <c r="JUT79" s="107"/>
      <c r="JUU79" s="107"/>
      <c r="JUV79" s="107"/>
      <c r="JUW79" s="107"/>
      <c r="JUX79" s="107"/>
      <c r="JUY79" s="107"/>
      <c r="JUZ79" s="107"/>
      <c r="JVA79" s="107"/>
      <c r="JVB79" s="107"/>
      <c r="JVC79" s="107"/>
      <c r="JVD79" s="107"/>
      <c r="JVE79" s="107"/>
      <c r="JVF79" s="107"/>
      <c r="JVG79" s="107"/>
      <c r="JVH79" s="107"/>
      <c r="JVI79" s="107"/>
      <c r="JVJ79" s="107"/>
      <c r="JVK79" s="107"/>
      <c r="JVL79" s="107"/>
      <c r="JVM79" s="107"/>
      <c r="JVN79" s="107"/>
      <c r="JVO79" s="107"/>
      <c r="JVP79" s="107"/>
      <c r="JVQ79" s="107"/>
      <c r="JVR79" s="107"/>
      <c r="JVS79" s="107"/>
      <c r="JVT79" s="107"/>
      <c r="JVU79" s="107"/>
      <c r="JVV79" s="107"/>
      <c r="JVW79" s="107"/>
      <c r="JVX79" s="107"/>
      <c r="JVY79" s="107"/>
      <c r="JVZ79" s="107"/>
      <c r="JWA79" s="107"/>
      <c r="JWB79" s="107"/>
      <c r="JWC79" s="107"/>
      <c r="JWD79" s="107"/>
      <c r="JWE79" s="107"/>
      <c r="JWF79" s="107"/>
      <c r="JWG79" s="107"/>
      <c r="JWH79" s="107"/>
      <c r="JWI79" s="107"/>
      <c r="JWJ79" s="107"/>
      <c r="JWK79" s="107"/>
      <c r="JWL79" s="107"/>
      <c r="JWM79" s="107"/>
      <c r="JWN79" s="107"/>
      <c r="JWO79" s="107"/>
      <c r="JWP79" s="107"/>
      <c r="JWQ79" s="107"/>
      <c r="JWR79" s="107"/>
      <c r="JWS79" s="107"/>
      <c r="JWT79" s="107"/>
      <c r="JWU79" s="107"/>
      <c r="JWV79" s="107"/>
      <c r="JWW79" s="107"/>
      <c r="JWX79" s="107"/>
      <c r="JWY79" s="107"/>
      <c r="JWZ79" s="107"/>
      <c r="JXA79" s="107"/>
      <c r="JXB79" s="107"/>
      <c r="JXC79" s="107"/>
      <c r="JXD79" s="107"/>
      <c r="JXE79" s="107"/>
      <c r="JXF79" s="107"/>
      <c r="JXG79" s="107"/>
      <c r="JXH79" s="107"/>
      <c r="JXI79" s="107"/>
      <c r="JXJ79" s="107"/>
      <c r="JXK79" s="107"/>
      <c r="JXL79" s="107"/>
      <c r="JXM79" s="107"/>
      <c r="JXN79" s="107"/>
      <c r="JXO79" s="107"/>
      <c r="JXP79" s="107"/>
      <c r="JXQ79" s="107"/>
      <c r="JXR79" s="107"/>
      <c r="JXS79" s="107"/>
      <c r="JXT79" s="107"/>
      <c r="JXU79" s="107"/>
      <c r="JXV79" s="107"/>
      <c r="JXW79" s="107"/>
      <c r="JXX79" s="107"/>
      <c r="JXY79" s="107"/>
      <c r="JXZ79" s="107"/>
      <c r="JYA79" s="107"/>
      <c r="JYB79" s="107"/>
      <c r="JYC79" s="107"/>
      <c r="JYD79" s="107"/>
      <c r="JYE79" s="107"/>
      <c r="JYF79" s="107"/>
      <c r="JYG79" s="107"/>
      <c r="JYH79" s="107"/>
      <c r="JYI79" s="107"/>
      <c r="JYJ79" s="107"/>
      <c r="JYK79" s="107"/>
      <c r="JYL79" s="107"/>
      <c r="JYM79" s="107"/>
      <c r="JYN79" s="107"/>
      <c r="JYO79" s="107"/>
      <c r="JYP79" s="107"/>
      <c r="JYQ79" s="107"/>
      <c r="JYR79" s="107"/>
      <c r="JYS79" s="107"/>
      <c r="JYT79" s="107"/>
      <c r="JYU79" s="107"/>
      <c r="JYV79" s="107"/>
      <c r="JYW79" s="107"/>
      <c r="JYX79" s="107"/>
      <c r="JYY79" s="107"/>
      <c r="JYZ79" s="107"/>
      <c r="JZA79" s="107"/>
      <c r="JZB79" s="107"/>
      <c r="JZC79" s="107"/>
      <c r="JZD79" s="107"/>
      <c r="JZE79" s="107"/>
      <c r="JZF79" s="107"/>
      <c r="JZG79" s="107"/>
      <c r="JZH79" s="107"/>
      <c r="JZI79" s="107"/>
      <c r="JZJ79" s="107"/>
      <c r="JZK79" s="107"/>
      <c r="JZL79" s="107"/>
      <c r="JZM79" s="107"/>
      <c r="JZN79" s="107"/>
      <c r="JZO79" s="107"/>
      <c r="JZP79" s="107"/>
      <c r="JZQ79" s="107"/>
      <c r="JZR79" s="107"/>
      <c r="JZS79" s="107"/>
      <c r="JZT79" s="107"/>
      <c r="JZU79" s="107"/>
      <c r="JZV79" s="107"/>
      <c r="JZW79" s="107"/>
      <c r="JZX79" s="107"/>
      <c r="JZY79" s="107"/>
      <c r="JZZ79" s="107"/>
      <c r="KAA79" s="107"/>
      <c r="KAB79" s="107"/>
      <c r="KAC79" s="107"/>
      <c r="KAD79" s="107"/>
      <c r="KAE79" s="107"/>
      <c r="KAF79" s="107"/>
      <c r="KAG79" s="107"/>
      <c r="KAH79" s="107"/>
      <c r="KAI79" s="107"/>
      <c r="KAJ79" s="107"/>
      <c r="KAK79" s="107"/>
      <c r="KAL79" s="107"/>
      <c r="KAM79" s="107"/>
      <c r="KAN79" s="107"/>
      <c r="KAO79" s="107"/>
      <c r="KAP79" s="107"/>
      <c r="KAQ79" s="107"/>
      <c r="KAR79" s="107"/>
      <c r="KAS79" s="107"/>
      <c r="KAT79" s="107"/>
      <c r="KAU79" s="107"/>
      <c r="KAV79" s="107"/>
      <c r="KAW79" s="107"/>
      <c r="KAX79" s="107"/>
      <c r="KAY79" s="107"/>
      <c r="KAZ79" s="107"/>
      <c r="KBA79" s="107"/>
      <c r="KBB79" s="107"/>
      <c r="KBC79" s="107"/>
      <c r="KBD79" s="107"/>
      <c r="KBE79" s="107"/>
      <c r="KBF79" s="107"/>
      <c r="KBG79" s="107"/>
      <c r="KBH79" s="107"/>
      <c r="KBI79" s="107"/>
      <c r="KBJ79" s="107"/>
      <c r="KBK79" s="107"/>
      <c r="KBL79" s="107"/>
      <c r="KBM79" s="107"/>
      <c r="KBN79" s="107"/>
      <c r="KBO79" s="107"/>
      <c r="KBP79" s="107"/>
      <c r="KBQ79" s="107"/>
      <c r="KBR79" s="107"/>
      <c r="KBS79" s="107"/>
      <c r="KBT79" s="107"/>
      <c r="KBU79" s="107"/>
      <c r="KBV79" s="107"/>
      <c r="KBW79" s="107"/>
      <c r="KBX79" s="107"/>
      <c r="KBY79" s="107"/>
      <c r="KBZ79" s="107"/>
      <c r="KCA79" s="107"/>
      <c r="KCB79" s="107"/>
      <c r="KCC79" s="107"/>
      <c r="KCD79" s="107"/>
      <c r="KCE79" s="107"/>
      <c r="KCF79" s="107"/>
      <c r="KCG79" s="107"/>
      <c r="KCH79" s="107"/>
      <c r="KCI79" s="107"/>
      <c r="KCJ79" s="107"/>
      <c r="KCK79" s="107"/>
      <c r="KCL79" s="107"/>
      <c r="KCM79" s="107"/>
      <c r="KCN79" s="107"/>
      <c r="KCO79" s="107"/>
      <c r="KCP79" s="107"/>
      <c r="KCQ79" s="107"/>
      <c r="KCR79" s="107"/>
      <c r="KCS79" s="107"/>
      <c r="KCT79" s="107"/>
      <c r="KCU79" s="107"/>
      <c r="KCV79" s="107"/>
      <c r="KCW79" s="107"/>
      <c r="KCX79" s="107"/>
      <c r="KCY79" s="107"/>
      <c r="KCZ79" s="107"/>
      <c r="KDA79" s="107"/>
      <c r="KDB79" s="107"/>
      <c r="KDC79" s="107"/>
      <c r="KDD79" s="107"/>
      <c r="KDE79" s="107"/>
      <c r="KDF79" s="107"/>
      <c r="KDG79" s="107"/>
      <c r="KDH79" s="107"/>
      <c r="KDI79" s="107"/>
      <c r="KDJ79" s="107"/>
      <c r="KDK79" s="107"/>
      <c r="KDL79" s="107"/>
      <c r="KDM79" s="107"/>
      <c r="KDN79" s="107"/>
      <c r="KDO79" s="107"/>
      <c r="KDP79" s="107"/>
      <c r="KDQ79" s="107"/>
      <c r="KDR79" s="107"/>
      <c r="KDS79" s="107"/>
      <c r="KDT79" s="107"/>
      <c r="KDU79" s="107"/>
      <c r="KDV79" s="107"/>
      <c r="KDW79" s="107"/>
      <c r="KDX79" s="107"/>
      <c r="KDY79" s="107"/>
      <c r="KDZ79" s="107"/>
      <c r="KEA79" s="107"/>
      <c r="KEB79" s="107"/>
      <c r="KEC79" s="107"/>
      <c r="KED79" s="107"/>
      <c r="KEE79" s="107"/>
      <c r="KEF79" s="107"/>
      <c r="KEG79" s="107"/>
      <c r="KEH79" s="107"/>
      <c r="KEI79" s="107"/>
      <c r="KEJ79" s="107"/>
      <c r="KEK79" s="107"/>
      <c r="KEL79" s="107"/>
      <c r="KEM79" s="107"/>
      <c r="KEN79" s="107"/>
      <c r="KEO79" s="107"/>
      <c r="KEP79" s="107"/>
      <c r="KEQ79" s="107"/>
      <c r="KER79" s="107"/>
      <c r="KES79" s="107"/>
      <c r="KET79" s="107"/>
      <c r="KEU79" s="107"/>
      <c r="KEV79" s="107"/>
      <c r="KEW79" s="107"/>
      <c r="KEX79" s="107"/>
      <c r="KEY79" s="107"/>
      <c r="KEZ79" s="107"/>
      <c r="KFA79" s="107"/>
      <c r="KFB79" s="107"/>
      <c r="KFC79" s="107"/>
      <c r="KFD79" s="107"/>
      <c r="KFE79" s="107"/>
      <c r="KFF79" s="107"/>
      <c r="KFG79" s="107"/>
      <c r="KFH79" s="107"/>
      <c r="KFI79" s="107"/>
      <c r="KFJ79" s="107"/>
      <c r="KFK79" s="107"/>
      <c r="KFL79" s="107"/>
      <c r="KFM79" s="107"/>
      <c r="KFN79" s="107"/>
      <c r="KFO79" s="107"/>
      <c r="KFP79" s="107"/>
      <c r="KFQ79" s="107"/>
      <c r="KFR79" s="107"/>
      <c r="KFS79" s="107"/>
      <c r="KFT79" s="107"/>
      <c r="KFU79" s="107"/>
      <c r="KFV79" s="107"/>
      <c r="KFW79" s="107"/>
      <c r="KFX79" s="107"/>
      <c r="KFY79" s="107"/>
      <c r="KFZ79" s="107"/>
      <c r="KGA79" s="107"/>
      <c r="KGB79" s="107"/>
      <c r="KGC79" s="107"/>
      <c r="KGD79" s="107"/>
      <c r="KGE79" s="107"/>
      <c r="KGF79" s="107"/>
      <c r="KGG79" s="107"/>
      <c r="KGH79" s="107"/>
      <c r="KGI79" s="107"/>
      <c r="KGJ79" s="107"/>
      <c r="KGK79" s="107"/>
      <c r="KGL79" s="107"/>
      <c r="KGM79" s="107"/>
      <c r="KGN79" s="107"/>
      <c r="KGO79" s="107"/>
      <c r="KGP79" s="107"/>
      <c r="KGQ79" s="107"/>
      <c r="KGR79" s="107"/>
      <c r="KGS79" s="107"/>
      <c r="KGT79" s="107"/>
      <c r="KGU79" s="107"/>
      <c r="KGV79" s="107"/>
      <c r="KGW79" s="107"/>
      <c r="KGX79" s="107"/>
      <c r="KGY79" s="107"/>
      <c r="KGZ79" s="107"/>
      <c r="KHA79" s="107"/>
      <c r="KHB79" s="107"/>
      <c r="KHC79" s="107"/>
      <c r="KHD79" s="107"/>
      <c r="KHE79" s="107"/>
      <c r="KHF79" s="107"/>
      <c r="KHG79" s="107"/>
      <c r="KHH79" s="107"/>
      <c r="KHI79" s="107"/>
      <c r="KHJ79" s="107"/>
      <c r="KHK79" s="107"/>
      <c r="KHL79" s="107"/>
      <c r="KHM79" s="107"/>
      <c r="KHN79" s="107"/>
      <c r="KHO79" s="107"/>
      <c r="KHP79" s="107"/>
      <c r="KHQ79" s="107"/>
      <c r="KHR79" s="107"/>
      <c r="KHS79" s="107"/>
      <c r="KHT79" s="107"/>
      <c r="KHU79" s="107"/>
      <c r="KHV79" s="107"/>
      <c r="KHW79" s="107"/>
      <c r="KHX79" s="107"/>
      <c r="KHY79" s="107"/>
      <c r="KHZ79" s="107"/>
      <c r="KIA79" s="107"/>
      <c r="KIB79" s="107"/>
      <c r="KIC79" s="107"/>
      <c r="KID79" s="107"/>
      <c r="KIE79" s="107"/>
      <c r="KIF79" s="107"/>
      <c r="KIG79" s="107"/>
      <c r="KIH79" s="107"/>
      <c r="KII79" s="107"/>
      <c r="KIJ79" s="107"/>
      <c r="KIK79" s="107"/>
      <c r="KIL79" s="107"/>
      <c r="KIM79" s="107"/>
      <c r="KIN79" s="107"/>
      <c r="KIO79" s="107"/>
      <c r="KIP79" s="107"/>
      <c r="KIQ79" s="107"/>
      <c r="KIR79" s="107"/>
      <c r="KIS79" s="107"/>
      <c r="KIT79" s="107"/>
      <c r="KIU79" s="107"/>
      <c r="KIV79" s="107"/>
      <c r="KIW79" s="107"/>
      <c r="KIX79" s="107"/>
      <c r="KIY79" s="107"/>
      <c r="KIZ79" s="107"/>
      <c r="KJA79" s="107"/>
      <c r="KJB79" s="107"/>
      <c r="KJC79" s="107"/>
      <c r="KJD79" s="107"/>
      <c r="KJE79" s="107"/>
      <c r="KJF79" s="107"/>
      <c r="KJG79" s="107"/>
      <c r="KJH79" s="107"/>
      <c r="KJI79" s="107"/>
      <c r="KJJ79" s="107"/>
      <c r="KJK79" s="107"/>
      <c r="KJL79" s="107"/>
      <c r="KJM79" s="107"/>
      <c r="KJN79" s="107"/>
      <c r="KJO79" s="107"/>
      <c r="KJP79" s="107"/>
      <c r="KJQ79" s="107"/>
      <c r="KJR79" s="107"/>
      <c r="KJS79" s="107"/>
      <c r="KJT79" s="107"/>
      <c r="KJU79" s="107"/>
      <c r="KJV79" s="107"/>
      <c r="KJW79" s="107"/>
      <c r="KJX79" s="107"/>
      <c r="KJY79" s="107"/>
      <c r="KJZ79" s="107"/>
      <c r="KKA79" s="107"/>
      <c r="KKB79" s="107"/>
      <c r="KKC79" s="107"/>
      <c r="KKD79" s="107"/>
      <c r="KKE79" s="107"/>
      <c r="KKF79" s="107"/>
      <c r="KKG79" s="107"/>
      <c r="KKH79" s="107"/>
      <c r="KKI79" s="107"/>
      <c r="KKJ79" s="107"/>
      <c r="KKK79" s="107"/>
      <c r="KKL79" s="107"/>
      <c r="KKM79" s="107"/>
      <c r="KKN79" s="107"/>
      <c r="KKO79" s="107"/>
      <c r="KKP79" s="107"/>
      <c r="KKQ79" s="107"/>
      <c r="KKR79" s="107"/>
      <c r="KKS79" s="107"/>
      <c r="KKT79" s="107"/>
      <c r="KKU79" s="107"/>
      <c r="KKV79" s="107"/>
      <c r="KKW79" s="107"/>
      <c r="KKX79" s="107"/>
      <c r="KKY79" s="107"/>
      <c r="KKZ79" s="107"/>
      <c r="KLA79" s="107"/>
      <c r="KLB79" s="107"/>
      <c r="KLC79" s="107"/>
      <c r="KLD79" s="107"/>
      <c r="KLE79" s="107"/>
      <c r="KLF79" s="107"/>
      <c r="KLG79" s="107"/>
      <c r="KLH79" s="107"/>
      <c r="KLI79" s="107"/>
      <c r="KLJ79" s="107"/>
      <c r="KLK79" s="107"/>
      <c r="KLL79" s="107"/>
      <c r="KLM79" s="107"/>
      <c r="KLN79" s="107"/>
      <c r="KLO79" s="107"/>
      <c r="KLP79" s="107"/>
      <c r="KLQ79" s="107"/>
      <c r="KLR79" s="107"/>
      <c r="KLS79" s="107"/>
      <c r="KLT79" s="107"/>
      <c r="KLU79" s="107"/>
      <c r="KLV79" s="107"/>
      <c r="KLW79" s="107"/>
      <c r="KLX79" s="107"/>
      <c r="KLY79" s="107"/>
      <c r="KLZ79" s="107"/>
      <c r="KMA79" s="107"/>
      <c r="KMB79" s="107"/>
      <c r="KMC79" s="107"/>
      <c r="KMD79" s="107"/>
      <c r="KME79" s="107"/>
      <c r="KMF79" s="107"/>
      <c r="KMG79" s="107"/>
      <c r="KMH79" s="107"/>
      <c r="KMI79" s="107"/>
      <c r="KMJ79" s="107"/>
      <c r="KMK79" s="107"/>
      <c r="KML79" s="107"/>
      <c r="KMM79" s="107"/>
      <c r="KMN79" s="107"/>
      <c r="KMO79" s="107"/>
      <c r="KMP79" s="107"/>
      <c r="KMQ79" s="107"/>
      <c r="KMR79" s="107"/>
      <c r="KMS79" s="107"/>
      <c r="KMT79" s="107"/>
      <c r="KMU79" s="107"/>
      <c r="KMV79" s="107"/>
      <c r="KMW79" s="107"/>
      <c r="KMX79" s="107"/>
      <c r="KMY79" s="107"/>
      <c r="KMZ79" s="107"/>
      <c r="KNA79" s="107"/>
      <c r="KNB79" s="107"/>
      <c r="KNC79" s="107"/>
      <c r="KND79" s="107"/>
      <c r="KNE79" s="107"/>
      <c r="KNF79" s="107"/>
      <c r="KNG79" s="107"/>
      <c r="KNH79" s="107"/>
      <c r="KNI79" s="107"/>
      <c r="KNJ79" s="107"/>
      <c r="KNK79" s="107"/>
      <c r="KNL79" s="107"/>
      <c r="KNM79" s="107"/>
      <c r="KNN79" s="107"/>
      <c r="KNO79" s="107"/>
      <c r="KNP79" s="107"/>
      <c r="KNQ79" s="107"/>
      <c r="KNR79" s="107"/>
      <c r="KNS79" s="107"/>
      <c r="KNT79" s="107"/>
      <c r="KNU79" s="107"/>
      <c r="KNV79" s="107"/>
      <c r="KNW79" s="107"/>
      <c r="KNX79" s="107"/>
      <c r="KNY79" s="107"/>
      <c r="KNZ79" s="107"/>
      <c r="KOA79" s="107"/>
      <c r="KOB79" s="107"/>
      <c r="KOC79" s="107"/>
      <c r="KOD79" s="107"/>
      <c r="KOE79" s="107"/>
      <c r="KOF79" s="107"/>
      <c r="KOG79" s="107"/>
      <c r="KOH79" s="107"/>
      <c r="KOI79" s="107"/>
      <c r="KOJ79" s="107"/>
      <c r="KOK79" s="107"/>
      <c r="KOL79" s="107"/>
      <c r="KOM79" s="107"/>
      <c r="KON79" s="107"/>
      <c r="KOO79" s="107"/>
      <c r="KOP79" s="107"/>
      <c r="KOQ79" s="107"/>
      <c r="KOR79" s="107"/>
      <c r="KOS79" s="107"/>
      <c r="KOT79" s="107"/>
      <c r="KOU79" s="107"/>
      <c r="KOV79" s="107"/>
      <c r="KOW79" s="107"/>
      <c r="KOX79" s="107"/>
      <c r="KOY79" s="107"/>
      <c r="KOZ79" s="107"/>
      <c r="KPA79" s="107"/>
      <c r="KPB79" s="107"/>
      <c r="KPC79" s="107"/>
      <c r="KPD79" s="107"/>
      <c r="KPE79" s="107"/>
      <c r="KPF79" s="107"/>
      <c r="KPG79" s="107"/>
      <c r="KPH79" s="107"/>
      <c r="KPI79" s="107"/>
      <c r="KPJ79" s="107"/>
      <c r="KPK79" s="107"/>
      <c r="KPL79" s="107"/>
      <c r="KPM79" s="107"/>
      <c r="KPN79" s="107"/>
      <c r="KPO79" s="107"/>
      <c r="KPP79" s="107"/>
      <c r="KPQ79" s="107"/>
      <c r="KPR79" s="107"/>
      <c r="KPS79" s="107"/>
      <c r="KPT79" s="107"/>
      <c r="KPU79" s="107"/>
      <c r="KPV79" s="107"/>
      <c r="KPW79" s="107"/>
      <c r="KPX79" s="107"/>
      <c r="KPY79" s="107"/>
      <c r="KPZ79" s="107"/>
      <c r="KQA79" s="107"/>
      <c r="KQB79" s="107"/>
      <c r="KQC79" s="107"/>
      <c r="KQD79" s="107"/>
      <c r="KQE79" s="107"/>
      <c r="KQF79" s="107"/>
      <c r="KQG79" s="107"/>
      <c r="KQH79" s="107"/>
      <c r="KQI79" s="107"/>
      <c r="KQJ79" s="107"/>
      <c r="KQK79" s="107"/>
      <c r="KQL79" s="107"/>
      <c r="KQM79" s="107"/>
      <c r="KQN79" s="107"/>
      <c r="KQO79" s="107"/>
      <c r="KQP79" s="107"/>
      <c r="KQQ79" s="107"/>
      <c r="KQR79" s="107"/>
      <c r="KQS79" s="107"/>
      <c r="KQT79" s="107"/>
      <c r="KQU79" s="107"/>
      <c r="KQV79" s="107"/>
      <c r="KQW79" s="107"/>
      <c r="KQX79" s="107"/>
      <c r="KQY79" s="107"/>
      <c r="KQZ79" s="107"/>
      <c r="KRA79" s="107"/>
      <c r="KRB79" s="107"/>
      <c r="KRC79" s="107"/>
      <c r="KRD79" s="107"/>
      <c r="KRE79" s="107"/>
      <c r="KRF79" s="107"/>
      <c r="KRG79" s="107"/>
      <c r="KRH79" s="107"/>
      <c r="KRI79" s="107"/>
      <c r="KRJ79" s="107"/>
      <c r="KRK79" s="107"/>
      <c r="KRL79" s="107"/>
      <c r="KRM79" s="107"/>
      <c r="KRN79" s="107"/>
      <c r="KRO79" s="107"/>
      <c r="KRP79" s="107"/>
      <c r="KRQ79" s="107"/>
      <c r="KRR79" s="107"/>
      <c r="KRS79" s="107"/>
      <c r="KRT79" s="107"/>
      <c r="KRU79" s="107"/>
      <c r="KRV79" s="107"/>
      <c r="KRW79" s="107"/>
      <c r="KRX79" s="107"/>
      <c r="KRY79" s="107"/>
      <c r="KRZ79" s="107"/>
      <c r="KSA79" s="107"/>
      <c r="KSB79" s="107"/>
      <c r="KSC79" s="107"/>
      <c r="KSD79" s="107"/>
      <c r="KSE79" s="107"/>
      <c r="KSF79" s="107"/>
      <c r="KSG79" s="107"/>
      <c r="KSH79" s="107"/>
      <c r="KSI79" s="107"/>
      <c r="KSJ79" s="107"/>
      <c r="KSK79" s="107"/>
      <c r="KSL79" s="107"/>
      <c r="KSM79" s="107"/>
      <c r="KSN79" s="107"/>
      <c r="KSO79" s="107"/>
      <c r="KSP79" s="107"/>
      <c r="KSQ79" s="107"/>
      <c r="KSR79" s="107"/>
      <c r="KSS79" s="107"/>
      <c r="KST79" s="107"/>
      <c r="KSU79" s="107"/>
      <c r="KSV79" s="107"/>
      <c r="KSW79" s="107"/>
      <c r="KSX79" s="107"/>
      <c r="KSY79" s="107"/>
      <c r="KSZ79" s="107"/>
      <c r="KTA79" s="107"/>
      <c r="KTB79" s="107"/>
      <c r="KTC79" s="107"/>
      <c r="KTD79" s="107"/>
      <c r="KTE79" s="107"/>
      <c r="KTF79" s="107"/>
      <c r="KTG79" s="107"/>
      <c r="KTH79" s="107"/>
      <c r="KTI79" s="107"/>
      <c r="KTJ79" s="107"/>
      <c r="KTK79" s="107"/>
      <c r="KTL79" s="107"/>
      <c r="KTM79" s="107"/>
      <c r="KTN79" s="107"/>
      <c r="KTO79" s="107"/>
      <c r="KTP79" s="107"/>
      <c r="KTQ79" s="107"/>
      <c r="KTR79" s="107"/>
      <c r="KTS79" s="107"/>
      <c r="KTT79" s="107"/>
      <c r="KTU79" s="107"/>
      <c r="KTV79" s="107"/>
      <c r="KTW79" s="107"/>
      <c r="KTX79" s="107"/>
      <c r="KTY79" s="107"/>
      <c r="KTZ79" s="107"/>
      <c r="KUA79" s="107"/>
      <c r="KUB79" s="107"/>
      <c r="KUC79" s="107"/>
      <c r="KUD79" s="107"/>
      <c r="KUE79" s="107"/>
      <c r="KUF79" s="107"/>
      <c r="KUG79" s="107"/>
      <c r="KUH79" s="107"/>
      <c r="KUI79" s="107"/>
      <c r="KUJ79" s="107"/>
      <c r="KUK79" s="107"/>
      <c r="KUL79" s="107"/>
      <c r="KUM79" s="107"/>
      <c r="KUN79" s="107"/>
      <c r="KUO79" s="107"/>
      <c r="KUP79" s="107"/>
      <c r="KUQ79" s="107"/>
      <c r="KUR79" s="107"/>
      <c r="KUS79" s="107"/>
      <c r="KUT79" s="107"/>
      <c r="KUU79" s="107"/>
      <c r="KUV79" s="107"/>
      <c r="KUW79" s="107"/>
      <c r="KUX79" s="107"/>
      <c r="KUY79" s="107"/>
      <c r="KUZ79" s="107"/>
      <c r="KVA79" s="107"/>
      <c r="KVB79" s="107"/>
      <c r="KVC79" s="107"/>
      <c r="KVD79" s="107"/>
      <c r="KVE79" s="107"/>
      <c r="KVF79" s="107"/>
      <c r="KVG79" s="107"/>
      <c r="KVH79" s="107"/>
      <c r="KVI79" s="107"/>
      <c r="KVJ79" s="107"/>
      <c r="KVK79" s="107"/>
      <c r="KVL79" s="107"/>
      <c r="KVM79" s="107"/>
      <c r="KVN79" s="107"/>
      <c r="KVO79" s="107"/>
      <c r="KVP79" s="107"/>
      <c r="KVQ79" s="107"/>
      <c r="KVR79" s="107"/>
      <c r="KVS79" s="107"/>
      <c r="KVT79" s="107"/>
      <c r="KVU79" s="107"/>
      <c r="KVV79" s="107"/>
      <c r="KVW79" s="107"/>
      <c r="KVX79" s="107"/>
      <c r="KVY79" s="107"/>
      <c r="KVZ79" s="107"/>
      <c r="KWA79" s="107"/>
      <c r="KWB79" s="107"/>
      <c r="KWC79" s="107"/>
      <c r="KWD79" s="107"/>
      <c r="KWE79" s="107"/>
      <c r="KWF79" s="107"/>
      <c r="KWG79" s="107"/>
      <c r="KWH79" s="107"/>
      <c r="KWI79" s="107"/>
      <c r="KWJ79" s="107"/>
      <c r="KWK79" s="107"/>
      <c r="KWL79" s="107"/>
      <c r="KWM79" s="107"/>
      <c r="KWN79" s="107"/>
      <c r="KWO79" s="107"/>
      <c r="KWP79" s="107"/>
      <c r="KWQ79" s="107"/>
      <c r="KWR79" s="107"/>
      <c r="KWS79" s="107"/>
      <c r="KWT79" s="107"/>
      <c r="KWU79" s="107"/>
      <c r="KWV79" s="107"/>
      <c r="KWW79" s="107"/>
      <c r="KWX79" s="107"/>
      <c r="KWY79" s="107"/>
      <c r="KWZ79" s="107"/>
      <c r="KXA79" s="107"/>
      <c r="KXB79" s="107"/>
      <c r="KXC79" s="107"/>
      <c r="KXD79" s="107"/>
      <c r="KXE79" s="107"/>
      <c r="KXF79" s="107"/>
      <c r="KXG79" s="107"/>
      <c r="KXH79" s="107"/>
      <c r="KXI79" s="107"/>
      <c r="KXJ79" s="107"/>
      <c r="KXK79" s="107"/>
      <c r="KXL79" s="107"/>
      <c r="KXM79" s="107"/>
      <c r="KXN79" s="107"/>
      <c r="KXO79" s="107"/>
      <c r="KXP79" s="107"/>
      <c r="KXQ79" s="107"/>
      <c r="KXR79" s="107"/>
      <c r="KXS79" s="107"/>
      <c r="KXT79" s="107"/>
      <c r="KXU79" s="107"/>
      <c r="KXV79" s="107"/>
      <c r="KXW79" s="107"/>
      <c r="KXX79" s="107"/>
      <c r="KXY79" s="107"/>
      <c r="KXZ79" s="107"/>
      <c r="KYA79" s="107"/>
      <c r="KYB79" s="107"/>
      <c r="KYC79" s="107"/>
      <c r="KYD79" s="107"/>
      <c r="KYE79" s="107"/>
      <c r="KYF79" s="107"/>
      <c r="KYG79" s="107"/>
      <c r="KYH79" s="107"/>
      <c r="KYI79" s="107"/>
      <c r="KYJ79" s="107"/>
      <c r="KYK79" s="107"/>
      <c r="KYL79" s="107"/>
      <c r="KYM79" s="107"/>
      <c r="KYN79" s="107"/>
      <c r="KYO79" s="107"/>
      <c r="KYP79" s="107"/>
      <c r="KYQ79" s="107"/>
      <c r="KYR79" s="107"/>
      <c r="KYS79" s="107"/>
      <c r="KYT79" s="107"/>
      <c r="KYU79" s="107"/>
      <c r="KYV79" s="107"/>
      <c r="KYW79" s="107"/>
      <c r="KYX79" s="107"/>
      <c r="KYY79" s="107"/>
      <c r="KYZ79" s="107"/>
      <c r="KZA79" s="107"/>
      <c r="KZB79" s="107"/>
      <c r="KZC79" s="107"/>
      <c r="KZD79" s="107"/>
      <c r="KZE79" s="107"/>
      <c r="KZF79" s="107"/>
      <c r="KZG79" s="107"/>
      <c r="KZH79" s="107"/>
      <c r="KZI79" s="107"/>
      <c r="KZJ79" s="107"/>
      <c r="KZK79" s="107"/>
      <c r="KZL79" s="107"/>
      <c r="KZM79" s="107"/>
      <c r="KZN79" s="107"/>
      <c r="KZO79" s="107"/>
      <c r="KZP79" s="107"/>
      <c r="KZQ79" s="107"/>
      <c r="KZR79" s="107"/>
      <c r="KZS79" s="107"/>
      <c r="KZT79" s="107"/>
      <c r="KZU79" s="107"/>
      <c r="KZV79" s="107"/>
      <c r="KZW79" s="107"/>
      <c r="KZX79" s="107"/>
      <c r="KZY79" s="107"/>
      <c r="KZZ79" s="107"/>
      <c r="LAA79" s="107"/>
      <c r="LAB79" s="107"/>
      <c r="LAC79" s="107"/>
      <c r="LAD79" s="107"/>
      <c r="LAE79" s="107"/>
      <c r="LAF79" s="107"/>
      <c r="LAG79" s="107"/>
      <c r="LAH79" s="107"/>
      <c r="LAI79" s="107"/>
      <c r="LAJ79" s="107"/>
      <c r="LAK79" s="107"/>
      <c r="LAL79" s="107"/>
      <c r="LAM79" s="107"/>
      <c r="LAN79" s="107"/>
      <c r="LAO79" s="107"/>
      <c r="LAP79" s="107"/>
      <c r="LAQ79" s="107"/>
      <c r="LAR79" s="107"/>
      <c r="LAS79" s="107"/>
      <c r="LAT79" s="107"/>
      <c r="LAU79" s="107"/>
      <c r="LAV79" s="107"/>
      <c r="LAW79" s="107"/>
      <c r="LAX79" s="107"/>
      <c r="LAY79" s="107"/>
      <c r="LAZ79" s="107"/>
      <c r="LBA79" s="107"/>
      <c r="LBB79" s="107"/>
      <c r="LBC79" s="107"/>
      <c r="LBD79" s="107"/>
      <c r="LBE79" s="107"/>
      <c r="LBF79" s="107"/>
      <c r="LBG79" s="107"/>
      <c r="LBH79" s="107"/>
      <c r="LBI79" s="107"/>
      <c r="LBJ79" s="107"/>
      <c r="LBK79" s="107"/>
      <c r="LBL79" s="107"/>
      <c r="LBM79" s="107"/>
      <c r="LBN79" s="107"/>
      <c r="LBO79" s="107"/>
      <c r="LBP79" s="107"/>
      <c r="LBQ79" s="107"/>
      <c r="LBR79" s="107"/>
      <c r="LBS79" s="107"/>
      <c r="LBT79" s="107"/>
      <c r="LBU79" s="107"/>
      <c r="LBV79" s="107"/>
      <c r="LBW79" s="107"/>
      <c r="LBX79" s="107"/>
      <c r="LBY79" s="107"/>
      <c r="LBZ79" s="107"/>
      <c r="LCA79" s="107"/>
      <c r="LCB79" s="107"/>
      <c r="LCC79" s="107"/>
      <c r="LCD79" s="107"/>
      <c r="LCE79" s="107"/>
      <c r="LCF79" s="107"/>
      <c r="LCG79" s="107"/>
      <c r="LCH79" s="107"/>
      <c r="LCI79" s="107"/>
      <c r="LCJ79" s="107"/>
      <c r="LCK79" s="107"/>
      <c r="LCL79" s="107"/>
      <c r="LCM79" s="107"/>
      <c r="LCN79" s="107"/>
      <c r="LCO79" s="107"/>
      <c r="LCP79" s="107"/>
      <c r="LCQ79" s="107"/>
      <c r="LCR79" s="107"/>
      <c r="LCS79" s="107"/>
      <c r="LCT79" s="107"/>
      <c r="LCU79" s="107"/>
      <c r="LCV79" s="107"/>
      <c r="LCW79" s="107"/>
      <c r="LCX79" s="107"/>
      <c r="LCY79" s="107"/>
      <c r="LCZ79" s="107"/>
      <c r="LDA79" s="107"/>
      <c r="LDB79" s="107"/>
      <c r="LDC79" s="107"/>
      <c r="LDD79" s="107"/>
      <c r="LDE79" s="107"/>
      <c r="LDF79" s="107"/>
      <c r="LDG79" s="107"/>
      <c r="LDH79" s="107"/>
      <c r="LDI79" s="107"/>
      <c r="LDJ79" s="107"/>
      <c r="LDK79" s="107"/>
      <c r="LDL79" s="107"/>
      <c r="LDM79" s="107"/>
      <c r="LDN79" s="107"/>
      <c r="LDO79" s="107"/>
      <c r="LDP79" s="107"/>
      <c r="LDQ79" s="107"/>
      <c r="LDR79" s="107"/>
      <c r="LDS79" s="107"/>
      <c r="LDT79" s="107"/>
      <c r="LDU79" s="107"/>
      <c r="LDV79" s="107"/>
      <c r="LDW79" s="107"/>
      <c r="LDX79" s="107"/>
      <c r="LDY79" s="107"/>
      <c r="LDZ79" s="107"/>
      <c r="LEA79" s="107"/>
      <c r="LEB79" s="107"/>
      <c r="LEC79" s="107"/>
      <c r="LED79" s="107"/>
      <c r="LEE79" s="107"/>
      <c r="LEF79" s="107"/>
      <c r="LEG79" s="107"/>
      <c r="LEH79" s="107"/>
      <c r="LEI79" s="107"/>
      <c r="LEJ79" s="107"/>
      <c r="LEK79" s="107"/>
      <c r="LEL79" s="107"/>
      <c r="LEM79" s="107"/>
      <c r="LEN79" s="107"/>
      <c r="LEO79" s="107"/>
      <c r="LEP79" s="107"/>
      <c r="LEQ79" s="107"/>
      <c r="LER79" s="107"/>
      <c r="LES79" s="107"/>
      <c r="LET79" s="107"/>
      <c r="LEU79" s="107"/>
      <c r="LEV79" s="107"/>
      <c r="LEW79" s="107"/>
      <c r="LEX79" s="107"/>
      <c r="LEY79" s="107"/>
      <c r="LEZ79" s="107"/>
      <c r="LFA79" s="107"/>
      <c r="LFB79" s="107"/>
      <c r="LFC79" s="107"/>
      <c r="LFD79" s="107"/>
      <c r="LFE79" s="107"/>
      <c r="LFF79" s="107"/>
      <c r="LFG79" s="107"/>
      <c r="LFH79" s="107"/>
      <c r="LFI79" s="107"/>
      <c r="LFJ79" s="107"/>
      <c r="LFK79" s="107"/>
      <c r="LFL79" s="107"/>
      <c r="LFM79" s="107"/>
      <c r="LFN79" s="107"/>
      <c r="LFO79" s="107"/>
      <c r="LFP79" s="107"/>
      <c r="LFQ79" s="107"/>
      <c r="LFR79" s="107"/>
      <c r="LFS79" s="107"/>
      <c r="LFT79" s="107"/>
      <c r="LFU79" s="107"/>
      <c r="LFV79" s="107"/>
      <c r="LFW79" s="107"/>
      <c r="LFX79" s="107"/>
      <c r="LFY79" s="107"/>
      <c r="LFZ79" s="107"/>
      <c r="LGA79" s="107"/>
      <c r="LGB79" s="107"/>
      <c r="LGC79" s="107"/>
      <c r="LGD79" s="107"/>
      <c r="LGE79" s="107"/>
      <c r="LGF79" s="107"/>
      <c r="LGG79" s="107"/>
      <c r="LGH79" s="107"/>
      <c r="LGI79" s="107"/>
      <c r="LGJ79" s="107"/>
      <c r="LGK79" s="107"/>
      <c r="LGL79" s="107"/>
      <c r="LGM79" s="107"/>
      <c r="LGN79" s="107"/>
      <c r="LGO79" s="107"/>
      <c r="LGP79" s="107"/>
      <c r="LGQ79" s="107"/>
      <c r="LGR79" s="107"/>
      <c r="LGS79" s="107"/>
      <c r="LGT79" s="107"/>
      <c r="LGU79" s="107"/>
      <c r="LGV79" s="107"/>
      <c r="LGW79" s="107"/>
      <c r="LGX79" s="107"/>
      <c r="LGY79" s="107"/>
      <c r="LGZ79" s="107"/>
      <c r="LHA79" s="107"/>
      <c r="LHB79" s="107"/>
      <c r="LHC79" s="107"/>
      <c r="LHD79" s="107"/>
      <c r="LHE79" s="107"/>
      <c r="LHF79" s="107"/>
      <c r="LHG79" s="107"/>
      <c r="LHH79" s="107"/>
      <c r="LHI79" s="107"/>
      <c r="LHJ79" s="107"/>
      <c r="LHK79" s="107"/>
      <c r="LHL79" s="107"/>
      <c r="LHM79" s="107"/>
      <c r="LHN79" s="107"/>
      <c r="LHO79" s="107"/>
      <c r="LHP79" s="107"/>
      <c r="LHQ79" s="107"/>
      <c r="LHR79" s="107"/>
      <c r="LHS79" s="107"/>
      <c r="LHT79" s="107"/>
      <c r="LHU79" s="107"/>
      <c r="LHV79" s="107"/>
      <c r="LHW79" s="107"/>
      <c r="LHX79" s="107"/>
      <c r="LHY79" s="107"/>
      <c r="LHZ79" s="107"/>
      <c r="LIA79" s="107"/>
      <c r="LIB79" s="107"/>
      <c r="LIC79" s="107"/>
      <c r="LID79" s="107"/>
      <c r="LIE79" s="107"/>
      <c r="LIF79" s="107"/>
      <c r="LIG79" s="107"/>
      <c r="LIH79" s="107"/>
      <c r="LII79" s="107"/>
      <c r="LIJ79" s="107"/>
      <c r="LIK79" s="107"/>
      <c r="LIL79" s="107"/>
      <c r="LIM79" s="107"/>
      <c r="LIN79" s="107"/>
      <c r="LIO79" s="107"/>
      <c r="LIP79" s="107"/>
      <c r="LIQ79" s="107"/>
      <c r="LIR79" s="107"/>
      <c r="LIS79" s="107"/>
      <c r="LIT79" s="107"/>
      <c r="LIU79" s="107"/>
      <c r="LIV79" s="107"/>
      <c r="LIW79" s="107"/>
      <c r="LIX79" s="107"/>
      <c r="LIY79" s="107"/>
      <c r="LIZ79" s="107"/>
      <c r="LJA79" s="107"/>
      <c r="LJB79" s="107"/>
      <c r="LJC79" s="107"/>
      <c r="LJD79" s="107"/>
      <c r="LJE79" s="107"/>
      <c r="LJF79" s="107"/>
      <c r="LJG79" s="107"/>
      <c r="LJH79" s="107"/>
      <c r="LJI79" s="107"/>
      <c r="LJJ79" s="107"/>
      <c r="LJK79" s="107"/>
      <c r="LJL79" s="107"/>
      <c r="LJM79" s="107"/>
      <c r="LJN79" s="107"/>
      <c r="LJO79" s="107"/>
      <c r="LJP79" s="107"/>
      <c r="LJQ79" s="107"/>
      <c r="LJR79" s="107"/>
      <c r="LJS79" s="107"/>
      <c r="LJT79" s="107"/>
      <c r="LJU79" s="107"/>
      <c r="LJV79" s="107"/>
      <c r="LJW79" s="107"/>
      <c r="LJX79" s="107"/>
      <c r="LJY79" s="107"/>
      <c r="LJZ79" s="107"/>
      <c r="LKA79" s="107"/>
      <c r="LKB79" s="107"/>
      <c r="LKC79" s="107"/>
      <c r="LKD79" s="107"/>
      <c r="LKE79" s="107"/>
      <c r="LKF79" s="107"/>
      <c r="LKG79" s="107"/>
      <c r="LKH79" s="107"/>
      <c r="LKI79" s="107"/>
      <c r="LKJ79" s="107"/>
      <c r="LKK79" s="107"/>
      <c r="LKL79" s="107"/>
      <c r="LKM79" s="107"/>
      <c r="LKN79" s="107"/>
      <c r="LKO79" s="107"/>
      <c r="LKP79" s="107"/>
      <c r="LKQ79" s="107"/>
      <c r="LKR79" s="107"/>
      <c r="LKS79" s="107"/>
      <c r="LKT79" s="107"/>
      <c r="LKU79" s="107"/>
      <c r="LKV79" s="107"/>
      <c r="LKW79" s="107"/>
      <c r="LKX79" s="107"/>
      <c r="LKY79" s="107"/>
      <c r="LKZ79" s="107"/>
      <c r="LLA79" s="107"/>
      <c r="LLB79" s="107"/>
      <c r="LLC79" s="107"/>
      <c r="LLD79" s="107"/>
      <c r="LLE79" s="107"/>
      <c r="LLF79" s="107"/>
      <c r="LLG79" s="107"/>
      <c r="LLH79" s="107"/>
      <c r="LLI79" s="107"/>
      <c r="LLJ79" s="107"/>
      <c r="LLK79" s="107"/>
      <c r="LLL79" s="107"/>
      <c r="LLM79" s="107"/>
      <c r="LLN79" s="107"/>
      <c r="LLO79" s="107"/>
      <c r="LLP79" s="107"/>
      <c r="LLQ79" s="107"/>
      <c r="LLR79" s="107"/>
      <c r="LLS79" s="107"/>
      <c r="LLT79" s="107"/>
      <c r="LLU79" s="107"/>
      <c r="LLV79" s="107"/>
      <c r="LLW79" s="107"/>
      <c r="LLX79" s="107"/>
      <c r="LLY79" s="107"/>
      <c r="LLZ79" s="107"/>
      <c r="LMA79" s="107"/>
      <c r="LMB79" s="107"/>
      <c r="LMC79" s="107"/>
      <c r="LMD79" s="107"/>
      <c r="LME79" s="107"/>
      <c r="LMF79" s="107"/>
      <c r="LMG79" s="107"/>
      <c r="LMH79" s="107"/>
      <c r="LMI79" s="107"/>
      <c r="LMJ79" s="107"/>
      <c r="LMK79" s="107"/>
      <c r="LML79" s="107"/>
      <c r="LMM79" s="107"/>
      <c r="LMN79" s="107"/>
      <c r="LMO79" s="107"/>
      <c r="LMP79" s="107"/>
      <c r="LMQ79" s="107"/>
      <c r="LMR79" s="107"/>
      <c r="LMS79" s="107"/>
      <c r="LMT79" s="107"/>
      <c r="LMU79" s="107"/>
      <c r="LMV79" s="107"/>
      <c r="LMW79" s="107"/>
      <c r="LMX79" s="107"/>
      <c r="LMY79" s="107"/>
      <c r="LMZ79" s="107"/>
      <c r="LNA79" s="107"/>
      <c r="LNB79" s="107"/>
      <c r="LNC79" s="107"/>
      <c r="LND79" s="107"/>
      <c r="LNE79" s="107"/>
      <c r="LNF79" s="107"/>
      <c r="LNG79" s="107"/>
      <c r="LNH79" s="107"/>
      <c r="LNI79" s="107"/>
      <c r="LNJ79" s="107"/>
      <c r="LNK79" s="107"/>
      <c r="LNL79" s="107"/>
      <c r="LNM79" s="107"/>
      <c r="LNN79" s="107"/>
      <c r="LNO79" s="107"/>
      <c r="LNP79" s="107"/>
      <c r="LNQ79" s="107"/>
      <c r="LNR79" s="107"/>
      <c r="LNS79" s="107"/>
      <c r="LNT79" s="107"/>
      <c r="LNU79" s="107"/>
      <c r="LNV79" s="107"/>
      <c r="LNW79" s="107"/>
      <c r="LNX79" s="107"/>
      <c r="LNY79" s="107"/>
      <c r="LNZ79" s="107"/>
      <c r="LOA79" s="107"/>
      <c r="LOB79" s="107"/>
      <c r="LOC79" s="107"/>
      <c r="LOD79" s="107"/>
      <c r="LOE79" s="107"/>
      <c r="LOF79" s="107"/>
      <c r="LOG79" s="107"/>
      <c r="LOH79" s="107"/>
      <c r="LOI79" s="107"/>
      <c r="LOJ79" s="107"/>
      <c r="LOK79" s="107"/>
      <c r="LOL79" s="107"/>
      <c r="LOM79" s="107"/>
      <c r="LON79" s="107"/>
      <c r="LOO79" s="107"/>
      <c r="LOP79" s="107"/>
      <c r="LOQ79" s="107"/>
      <c r="LOR79" s="107"/>
      <c r="LOS79" s="107"/>
      <c r="LOT79" s="107"/>
      <c r="LOU79" s="107"/>
      <c r="LOV79" s="107"/>
      <c r="LOW79" s="107"/>
      <c r="LOX79" s="107"/>
      <c r="LOY79" s="107"/>
      <c r="LOZ79" s="107"/>
      <c r="LPA79" s="107"/>
      <c r="LPB79" s="107"/>
      <c r="LPC79" s="107"/>
      <c r="LPD79" s="107"/>
      <c r="LPE79" s="107"/>
      <c r="LPF79" s="107"/>
      <c r="LPG79" s="107"/>
      <c r="LPH79" s="107"/>
      <c r="LPI79" s="107"/>
      <c r="LPJ79" s="107"/>
      <c r="LPK79" s="107"/>
      <c r="LPL79" s="107"/>
      <c r="LPM79" s="107"/>
      <c r="LPN79" s="107"/>
      <c r="LPO79" s="107"/>
      <c r="LPP79" s="107"/>
      <c r="LPQ79" s="107"/>
      <c r="LPR79" s="107"/>
      <c r="LPS79" s="107"/>
      <c r="LPT79" s="107"/>
      <c r="LPU79" s="107"/>
      <c r="LPV79" s="107"/>
      <c r="LPW79" s="107"/>
      <c r="LPX79" s="107"/>
      <c r="LPY79" s="107"/>
      <c r="LPZ79" s="107"/>
      <c r="LQA79" s="107"/>
      <c r="LQB79" s="107"/>
      <c r="LQC79" s="107"/>
      <c r="LQD79" s="107"/>
      <c r="LQE79" s="107"/>
      <c r="LQF79" s="107"/>
      <c r="LQG79" s="107"/>
      <c r="LQH79" s="107"/>
      <c r="LQI79" s="107"/>
      <c r="LQJ79" s="107"/>
      <c r="LQK79" s="107"/>
      <c r="LQL79" s="107"/>
      <c r="LQM79" s="107"/>
      <c r="LQN79" s="107"/>
      <c r="LQO79" s="107"/>
      <c r="LQP79" s="107"/>
      <c r="LQQ79" s="107"/>
      <c r="LQR79" s="107"/>
      <c r="LQS79" s="107"/>
      <c r="LQT79" s="107"/>
      <c r="LQU79" s="107"/>
      <c r="LQV79" s="107"/>
      <c r="LQW79" s="107"/>
      <c r="LQX79" s="107"/>
      <c r="LQY79" s="107"/>
      <c r="LQZ79" s="107"/>
      <c r="LRA79" s="107"/>
      <c r="LRB79" s="107"/>
      <c r="LRC79" s="107"/>
      <c r="LRD79" s="107"/>
      <c r="LRE79" s="107"/>
      <c r="LRF79" s="107"/>
      <c r="LRG79" s="107"/>
      <c r="LRH79" s="107"/>
      <c r="LRI79" s="107"/>
      <c r="LRJ79" s="107"/>
      <c r="LRK79" s="107"/>
      <c r="LRL79" s="107"/>
      <c r="LRM79" s="107"/>
      <c r="LRN79" s="107"/>
      <c r="LRO79" s="107"/>
      <c r="LRP79" s="107"/>
      <c r="LRQ79" s="107"/>
      <c r="LRR79" s="107"/>
      <c r="LRS79" s="107"/>
      <c r="LRT79" s="107"/>
      <c r="LRU79" s="107"/>
      <c r="LRV79" s="107"/>
      <c r="LRW79" s="107"/>
      <c r="LRX79" s="107"/>
      <c r="LRY79" s="107"/>
      <c r="LRZ79" s="107"/>
      <c r="LSA79" s="107"/>
      <c r="LSB79" s="107"/>
      <c r="LSC79" s="107"/>
      <c r="LSD79" s="107"/>
      <c r="LSE79" s="107"/>
      <c r="LSF79" s="107"/>
      <c r="LSG79" s="107"/>
      <c r="LSH79" s="107"/>
      <c r="LSI79" s="107"/>
      <c r="LSJ79" s="107"/>
      <c r="LSK79" s="107"/>
      <c r="LSL79" s="107"/>
      <c r="LSM79" s="107"/>
      <c r="LSN79" s="107"/>
      <c r="LSO79" s="107"/>
      <c r="LSP79" s="107"/>
      <c r="LSQ79" s="107"/>
      <c r="LSR79" s="107"/>
      <c r="LSS79" s="107"/>
      <c r="LST79" s="107"/>
      <c r="LSU79" s="107"/>
      <c r="LSV79" s="107"/>
      <c r="LSW79" s="107"/>
      <c r="LSX79" s="107"/>
      <c r="LSY79" s="107"/>
      <c r="LSZ79" s="107"/>
      <c r="LTA79" s="107"/>
      <c r="LTB79" s="107"/>
      <c r="LTC79" s="107"/>
      <c r="LTD79" s="107"/>
      <c r="LTE79" s="107"/>
      <c r="LTF79" s="107"/>
      <c r="LTG79" s="107"/>
      <c r="LTH79" s="107"/>
      <c r="LTI79" s="107"/>
      <c r="LTJ79" s="107"/>
      <c r="LTK79" s="107"/>
      <c r="LTL79" s="107"/>
      <c r="LTM79" s="107"/>
      <c r="LTN79" s="107"/>
      <c r="LTO79" s="107"/>
      <c r="LTP79" s="107"/>
      <c r="LTQ79" s="107"/>
      <c r="LTR79" s="107"/>
      <c r="LTS79" s="107"/>
      <c r="LTT79" s="107"/>
      <c r="LTU79" s="107"/>
      <c r="LTV79" s="107"/>
      <c r="LTW79" s="107"/>
      <c r="LTX79" s="107"/>
      <c r="LTY79" s="107"/>
      <c r="LTZ79" s="107"/>
      <c r="LUA79" s="107"/>
      <c r="LUB79" s="107"/>
      <c r="LUC79" s="107"/>
      <c r="LUD79" s="107"/>
      <c r="LUE79" s="107"/>
      <c r="LUF79" s="107"/>
      <c r="LUG79" s="107"/>
      <c r="LUH79" s="107"/>
      <c r="LUI79" s="107"/>
      <c r="LUJ79" s="107"/>
      <c r="LUK79" s="107"/>
      <c r="LUL79" s="107"/>
      <c r="LUM79" s="107"/>
      <c r="LUN79" s="107"/>
      <c r="LUO79" s="107"/>
      <c r="LUP79" s="107"/>
      <c r="LUQ79" s="107"/>
      <c r="LUR79" s="107"/>
      <c r="LUS79" s="107"/>
      <c r="LUT79" s="107"/>
      <c r="LUU79" s="107"/>
      <c r="LUV79" s="107"/>
      <c r="LUW79" s="107"/>
      <c r="LUX79" s="107"/>
      <c r="LUY79" s="107"/>
      <c r="LUZ79" s="107"/>
      <c r="LVA79" s="107"/>
      <c r="LVB79" s="107"/>
      <c r="LVC79" s="107"/>
      <c r="LVD79" s="107"/>
      <c r="LVE79" s="107"/>
      <c r="LVF79" s="107"/>
      <c r="LVG79" s="107"/>
      <c r="LVH79" s="107"/>
      <c r="LVI79" s="107"/>
      <c r="LVJ79" s="107"/>
      <c r="LVK79" s="107"/>
      <c r="LVL79" s="107"/>
      <c r="LVM79" s="107"/>
      <c r="LVN79" s="107"/>
      <c r="LVO79" s="107"/>
      <c r="LVP79" s="107"/>
      <c r="LVQ79" s="107"/>
      <c r="LVR79" s="107"/>
      <c r="LVS79" s="107"/>
      <c r="LVT79" s="107"/>
      <c r="LVU79" s="107"/>
      <c r="LVV79" s="107"/>
      <c r="LVW79" s="107"/>
      <c r="LVX79" s="107"/>
      <c r="LVY79" s="107"/>
      <c r="LVZ79" s="107"/>
      <c r="LWA79" s="107"/>
      <c r="LWB79" s="107"/>
      <c r="LWC79" s="107"/>
      <c r="LWD79" s="107"/>
      <c r="LWE79" s="107"/>
      <c r="LWF79" s="107"/>
      <c r="LWG79" s="107"/>
      <c r="LWH79" s="107"/>
      <c r="LWI79" s="107"/>
      <c r="LWJ79" s="107"/>
      <c r="LWK79" s="107"/>
      <c r="LWL79" s="107"/>
      <c r="LWM79" s="107"/>
      <c r="LWN79" s="107"/>
      <c r="LWO79" s="107"/>
      <c r="LWP79" s="107"/>
      <c r="LWQ79" s="107"/>
      <c r="LWR79" s="107"/>
      <c r="LWS79" s="107"/>
      <c r="LWT79" s="107"/>
      <c r="LWU79" s="107"/>
      <c r="LWV79" s="107"/>
      <c r="LWW79" s="107"/>
      <c r="LWX79" s="107"/>
      <c r="LWY79" s="107"/>
      <c r="LWZ79" s="107"/>
      <c r="LXA79" s="107"/>
      <c r="LXB79" s="107"/>
      <c r="LXC79" s="107"/>
      <c r="LXD79" s="107"/>
      <c r="LXE79" s="107"/>
      <c r="LXF79" s="107"/>
      <c r="LXG79" s="107"/>
      <c r="LXH79" s="107"/>
      <c r="LXI79" s="107"/>
      <c r="LXJ79" s="107"/>
      <c r="LXK79" s="107"/>
      <c r="LXL79" s="107"/>
      <c r="LXM79" s="107"/>
      <c r="LXN79" s="107"/>
      <c r="LXO79" s="107"/>
      <c r="LXP79" s="107"/>
      <c r="LXQ79" s="107"/>
      <c r="LXR79" s="107"/>
      <c r="LXS79" s="107"/>
      <c r="LXT79" s="107"/>
      <c r="LXU79" s="107"/>
      <c r="LXV79" s="107"/>
      <c r="LXW79" s="107"/>
      <c r="LXX79" s="107"/>
      <c r="LXY79" s="107"/>
      <c r="LXZ79" s="107"/>
      <c r="LYA79" s="107"/>
      <c r="LYB79" s="107"/>
      <c r="LYC79" s="107"/>
      <c r="LYD79" s="107"/>
      <c r="LYE79" s="107"/>
      <c r="LYF79" s="107"/>
      <c r="LYG79" s="107"/>
      <c r="LYH79" s="107"/>
      <c r="LYI79" s="107"/>
      <c r="LYJ79" s="107"/>
      <c r="LYK79" s="107"/>
      <c r="LYL79" s="107"/>
      <c r="LYM79" s="107"/>
      <c r="LYN79" s="107"/>
      <c r="LYO79" s="107"/>
      <c r="LYP79" s="107"/>
      <c r="LYQ79" s="107"/>
      <c r="LYR79" s="107"/>
      <c r="LYS79" s="107"/>
      <c r="LYT79" s="107"/>
      <c r="LYU79" s="107"/>
      <c r="LYV79" s="107"/>
      <c r="LYW79" s="107"/>
      <c r="LYX79" s="107"/>
      <c r="LYY79" s="107"/>
      <c r="LYZ79" s="107"/>
      <c r="LZA79" s="107"/>
      <c r="LZB79" s="107"/>
      <c r="LZC79" s="107"/>
      <c r="LZD79" s="107"/>
      <c r="LZE79" s="107"/>
      <c r="LZF79" s="107"/>
      <c r="LZG79" s="107"/>
      <c r="LZH79" s="107"/>
      <c r="LZI79" s="107"/>
      <c r="LZJ79" s="107"/>
      <c r="LZK79" s="107"/>
      <c r="LZL79" s="107"/>
      <c r="LZM79" s="107"/>
      <c r="LZN79" s="107"/>
      <c r="LZO79" s="107"/>
      <c r="LZP79" s="107"/>
      <c r="LZQ79" s="107"/>
      <c r="LZR79" s="107"/>
      <c r="LZS79" s="107"/>
      <c r="LZT79" s="107"/>
      <c r="LZU79" s="107"/>
      <c r="LZV79" s="107"/>
      <c r="LZW79" s="107"/>
      <c r="LZX79" s="107"/>
      <c r="LZY79" s="107"/>
      <c r="LZZ79" s="107"/>
      <c r="MAA79" s="107"/>
      <c r="MAB79" s="107"/>
      <c r="MAC79" s="107"/>
      <c r="MAD79" s="107"/>
      <c r="MAE79" s="107"/>
      <c r="MAF79" s="107"/>
      <c r="MAG79" s="107"/>
      <c r="MAH79" s="107"/>
      <c r="MAI79" s="107"/>
      <c r="MAJ79" s="107"/>
      <c r="MAK79" s="107"/>
      <c r="MAL79" s="107"/>
      <c r="MAM79" s="107"/>
      <c r="MAN79" s="107"/>
      <c r="MAO79" s="107"/>
      <c r="MAP79" s="107"/>
      <c r="MAQ79" s="107"/>
      <c r="MAR79" s="107"/>
      <c r="MAS79" s="107"/>
      <c r="MAT79" s="107"/>
      <c r="MAU79" s="107"/>
      <c r="MAV79" s="107"/>
      <c r="MAW79" s="107"/>
      <c r="MAX79" s="107"/>
      <c r="MAY79" s="107"/>
      <c r="MAZ79" s="107"/>
      <c r="MBA79" s="107"/>
      <c r="MBB79" s="107"/>
      <c r="MBC79" s="107"/>
      <c r="MBD79" s="107"/>
      <c r="MBE79" s="107"/>
      <c r="MBF79" s="107"/>
      <c r="MBG79" s="107"/>
      <c r="MBH79" s="107"/>
      <c r="MBI79" s="107"/>
      <c r="MBJ79" s="107"/>
      <c r="MBK79" s="107"/>
      <c r="MBL79" s="107"/>
      <c r="MBM79" s="107"/>
      <c r="MBN79" s="107"/>
      <c r="MBO79" s="107"/>
      <c r="MBP79" s="107"/>
      <c r="MBQ79" s="107"/>
      <c r="MBR79" s="107"/>
      <c r="MBS79" s="107"/>
      <c r="MBT79" s="107"/>
      <c r="MBU79" s="107"/>
      <c r="MBV79" s="107"/>
      <c r="MBW79" s="107"/>
      <c r="MBX79" s="107"/>
      <c r="MBY79" s="107"/>
      <c r="MBZ79" s="107"/>
      <c r="MCA79" s="107"/>
      <c r="MCB79" s="107"/>
      <c r="MCC79" s="107"/>
      <c r="MCD79" s="107"/>
      <c r="MCE79" s="107"/>
      <c r="MCF79" s="107"/>
      <c r="MCG79" s="107"/>
      <c r="MCH79" s="107"/>
      <c r="MCI79" s="107"/>
      <c r="MCJ79" s="107"/>
      <c r="MCK79" s="107"/>
      <c r="MCL79" s="107"/>
      <c r="MCM79" s="107"/>
      <c r="MCN79" s="107"/>
      <c r="MCO79" s="107"/>
      <c r="MCP79" s="107"/>
      <c r="MCQ79" s="107"/>
      <c r="MCR79" s="107"/>
      <c r="MCS79" s="107"/>
      <c r="MCT79" s="107"/>
      <c r="MCU79" s="107"/>
      <c r="MCV79" s="107"/>
      <c r="MCW79" s="107"/>
      <c r="MCX79" s="107"/>
      <c r="MCY79" s="107"/>
      <c r="MCZ79" s="107"/>
      <c r="MDA79" s="107"/>
      <c r="MDB79" s="107"/>
      <c r="MDC79" s="107"/>
      <c r="MDD79" s="107"/>
      <c r="MDE79" s="107"/>
      <c r="MDF79" s="107"/>
      <c r="MDG79" s="107"/>
      <c r="MDH79" s="107"/>
      <c r="MDI79" s="107"/>
      <c r="MDJ79" s="107"/>
      <c r="MDK79" s="107"/>
      <c r="MDL79" s="107"/>
      <c r="MDM79" s="107"/>
      <c r="MDN79" s="107"/>
      <c r="MDO79" s="107"/>
      <c r="MDP79" s="107"/>
      <c r="MDQ79" s="107"/>
      <c r="MDR79" s="107"/>
      <c r="MDS79" s="107"/>
      <c r="MDT79" s="107"/>
      <c r="MDU79" s="107"/>
      <c r="MDV79" s="107"/>
      <c r="MDW79" s="107"/>
      <c r="MDX79" s="107"/>
      <c r="MDY79" s="107"/>
      <c r="MDZ79" s="107"/>
      <c r="MEA79" s="107"/>
      <c r="MEB79" s="107"/>
      <c r="MEC79" s="107"/>
      <c r="MED79" s="107"/>
      <c r="MEE79" s="107"/>
      <c r="MEF79" s="107"/>
      <c r="MEG79" s="107"/>
      <c r="MEH79" s="107"/>
      <c r="MEI79" s="107"/>
      <c r="MEJ79" s="107"/>
      <c r="MEK79" s="107"/>
      <c r="MEL79" s="107"/>
      <c r="MEM79" s="107"/>
      <c r="MEN79" s="107"/>
      <c r="MEO79" s="107"/>
      <c r="MEP79" s="107"/>
      <c r="MEQ79" s="107"/>
      <c r="MER79" s="107"/>
      <c r="MES79" s="107"/>
      <c r="MET79" s="107"/>
      <c r="MEU79" s="107"/>
      <c r="MEV79" s="107"/>
      <c r="MEW79" s="107"/>
      <c r="MEX79" s="107"/>
      <c r="MEY79" s="107"/>
      <c r="MEZ79" s="107"/>
      <c r="MFA79" s="107"/>
      <c r="MFB79" s="107"/>
      <c r="MFC79" s="107"/>
      <c r="MFD79" s="107"/>
      <c r="MFE79" s="107"/>
      <c r="MFF79" s="107"/>
      <c r="MFG79" s="107"/>
      <c r="MFH79" s="107"/>
      <c r="MFI79" s="107"/>
      <c r="MFJ79" s="107"/>
      <c r="MFK79" s="107"/>
      <c r="MFL79" s="107"/>
      <c r="MFM79" s="107"/>
      <c r="MFN79" s="107"/>
      <c r="MFO79" s="107"/>
      <c r="MFP79" s="107"/>
      <c r="MFQ79" s="107"/>
      <c r="MFR79" s="107"/>
      <c r="MFS79" s="107"/>
      <c r="MFT79" s="107"/>
      <c r="MFU79" s="107"/>
      <c r="MFV79" s="107"/>
      <c r="MFW79" s="107"/>
      <c r="MFX79" s="107"/>
      <c r="MFY79" s="107"/>
      <c r="MFZ79" s="107"/>
      <c r="MGA79" s="107"/>
      <c r="MGB79" s="107"/>
      <c r="MGC79" s="107"/>
      <c r="MGD79" s="107"/>
      <c r="MGE79" s="107"/>
      <c r="MGF79" s="107"/>
      <c r="MGG79" s="107"/>
      <c r="MGH79" s="107"/>
      <c r="MGI79" s="107"/>
      <c r="MGJ79" s="107"/>
      <c r="MGK79" s="107"/>
      <c r="MGL79" s="107"/>
      <c r="MGM79" s="107"/>
      <c r="MGN79" s="107"/>
      <c r="MGO79" s="107"/>
      <c r="MGP79" s="107"/>
      <c r="MGQ79" s="107"/>
      <c r="MGR79" s="107"/>
      <c r="MGS79" s="107"/>
      <c r="MGT79" s="107"/>
      <c r="MGU79" s="107"/>
      <c r="MGV79" s="107"/>
      <c r="MGW79" s="107"/>
      <c r="MGX79" s="107"/>
      <c r="MGY79" s="107"/>
      <c r="MGZ79" s="107"/>
      <c r="MHA79" s="107"/>
      <c r="MHB79" s="107"/>
      <c r="MHC79" s="107"/>
      <c r="MHD79" s="107"/>
      <c r="MHE79" s="107"/>
      <c r="MHF79" s="107"/>
      <c r="MHG79" s="107"/>
      <c r="MHH79" s="107"/>
      <c r="MHI79" s="107"/>
      <c r="MHJ79" s="107"/>
      <c r="MHK79" s="107"/>
      <c r="MHL79" s="107"/>
      <c r="MHM79" s="107"/>
      <c r="MHN79" s="107"/>
      <c r="MHO79" s="107"/>
      <c r="MHP79" s="107"/>
      <c r="MHQ79" s="107"/>
      <c r="MHR79" s="107"/>
      <c r="MHS79" s="107"/>
      <c r="MHT79" s="107"/>
      <c r="MHU79" s="107"/>
      <c r="MHV79" s="107"/>
      <c r="MHW79" s="107"/>
      <c r="MHX79" s="107"/>
      <c r="MHY79" s="107"/>
      <c r="MHZ79" s="107"/>
      <c r="MIA79" s="107"/>
      <c r="MIB79" s="107"/>
      <c r="MIC79" s="107"/>
      <c r="MID79" s="107"/>
      <c r="MIE79" s="107"/>
      <c r="MIF79" s="107"/>
      <c r="MIG79" s="107"/>
      <c r="MIH79" s="107"/>
      <c r="MII79" s="107"/>
      <c r="MIJ79" s="107"/>
      <c r="MIK79" s="107"/>
      <c r="MIL79" s="107"/>
      <c r="MIM79" s="107"/>
      <c r="MIN79" s="107"/>
      <c r="MIO79" s="107"/>
      <c r="MIP79" s="107"/>
      <c r="MIQ79" s="107"/>
      <c r="MIR79" s="107"/>
      <c r="MIS79" s="107"/>
      <c r="MIT79" s="107"/>
      <c r="MIU79" s="107"/>
      <c r="MIV79" s="107"/>
      <c r="MIW79" s="107"/>
      <c r="MIX79" s="107"/>
      <c r="MIY79" s="107"/>
      <c r="MIZ79" s="107"/>
      <c r="MJA79" s="107"/>
      <c r="MJB79" s="107"/>
      <c r="MJC79" s="107"/>
      <c r="MJD79" s="107"/>
      <c r="MJE79" s="107"/>
      <c r="MJF79" s="107"/>
      <c r="MJG79" s="107"/>
      <c r="MJH79" s="107"/>
      <c r="MJI79" s="107"/>
      <c r="MJJ79" s="107"/>
      <c r="MJK79" s="107"/>
      <c r="MJL79" s="107"/>
      <c r="MJM79" s="107"/>
      <c r="MJN79" s="107"/>
      <c r="MJO79" s="107"/>
      <c r="MJP79" s="107"/>
      <c r="MJQ79" s="107"/>
      <c r="MJR79" s="107"/>
      <c r="MJS79" s="107"/>
      <c r="MJT79" s="107"/>
      <c r="MJU79" s="107"/>
      <c r="MJV79" s="107"/>
      <c r="MJW79" s="107"/>
      <c r="MJX79" s="107"/>
      <c r="MJY79" s="107"/>
      <c r="MJZ79" s="107"/>
      <c r="MKA79" s="107"/>
      <c r="MKB79" s="107"/>
      <c r="MKC79" s="107"/>
      <c r="MKD79" s="107"/>
      <c r="MKE79" s="107"/>
      <c r="MKF79" s="107"/>
      <c r="MKG79" s="107"/>
      <c r="MKH79" s="107"/>
      <c r="MKI79" s="107"/>
      <c r="MKJ79" s="107"/>
      <c r="MKK79" s="107"/>
      <c r="MKL79" s="107"/>
      <c r="MKM79" s="107"/>
      <c r="MKN79" s="107"/>
      <c r="MKO79" s="107"/>
      <c r="MKP79" s="107"/>
      <c r="MKQ79" s="107"/>
      <c r="MKR79" s="107"/>
      <c r="MKS79" s="107"/>
      <c r="MKT79" s="107"/>
      <c r="MKU79" s="107"/>
      <c r="MKV79" s="107"/>
      <c r="MKW79" s="107"/>
      <c r="MKX79" s="107"/>
      <c r="MKY79" s="107"/>
      <c r="MKZ79" s="107"/>
      <c r="MLA79" s="107"/>
      <c r="MLB79" s="107"/>
      <c r="MLC79" s="107"/>
      <c r="MLD79" s="107"/>
      <c r="MLE79" s="107"/>
      <c r="MLF79" s="107"/>
      <c r="MLG79" s="107"/>
      <c r="MLH79" s="107"/>
      <c r="MLI79" s="107"/>
      <c r="MLJ79" s="107"/>
      <c r="MLK79" s="107"/>
      <c r="MLL79" s="107"/>
      <c r="MLM79" s="107"/>
      <c r="MLN79" s="107"/>
      <c r="MLO79" s="107"/>
      <c r="MLP79" s="107"/>
      <c r="MLQ79" s="107"/>
      <c r="MLR79" s="107"/>
      <c r="MLS79" s="107"/>
      <c r="MLT79" s="107"/>
      <c r="MLU79" s="107"/>
      <c r="MLV79" s="107"/>
      <c r="MLW79" s="107"/>
      <c r="MLX79" s="107"/>
      <c r="MLY79" s="107"/>
      <c r="MLZ79" s="107"/>
      <c r="MMA79" s="107"/>
      <c r="MMB79" s="107"/>
      <c r="MMC79" s="107"/>
      <c r="MMD79" s="107"/>
      <c r="MME79" s="107"/>
      <c r="MMF79" s="107"/>
      <c r="MMG79" s="107"/>
      <c r="MMH79" s="107"/>
      <c r="MMI79" s="107"/>
      <c r="MMJ79" s="107"/>
      <c r="MMK79" s="107"/>
      <c r="MML79" s="107"/>
      <c r="MMM79" s="107"/>
      <c r="MMN79" s="107"/>
      <c r="MMO79" s="107"/>
      <c r="MMP79" s="107"/>
      <c r="MMQ79" s="107"/>
      <c r="MMR79" s="107"/>
      <c r="MMS79" s="107"/>
      <c r="MMT79" s="107"/>
      <c r="MMU79" s="107"/>
      <c r="MMV79" s="107"/>
      <c r="MMW79" s="107"/>
      <c r="MMX79" s="107"/>
      <c r="MMY79" s="107"/>
      <c r="MMZ79" s="107"/>
      <c r="MNA79" s="107"/>
      <c r="MNB79" s="107"/>
      <c r="MNC79" s="107"/>
      <c r="MND79" s="107"/>
      <c r="MNE79" s="107"/>
      <c r="MNF79" s="107"/>
      <c r="MNG79" s="107"/>
      <c r="MNH79" s="107"/>
      <c r="MNI79" s="107"/>
      <c r="MNJ79" s="107"/>
      <c r="MNK79" s="107"/>
      <c r="MNL79" s="107"/>
      <c r="MNM79" s="107"/>
      <c r="MNN79" s="107"/>
      <c r="MNO79" s="107"/>
      <c r="MNP79" s="107"/>
      <c r="MNQ79" s="107"/>
      <c r="MNR79" s="107"/>
      <c r="MNS79" s="107"/>
      <c r="MNT79" s="107"/>
      <c r="MNU79" s="107"/>
      <c r="MNV79" s="107"/>
      <c r="MNW79" s="107"/>
      <c r="MNX79" s="107"/>
      <c r="MNY79" s="107"/>
      <c r="MNZ79" s="107"/>
      <c r="MOA79" s="107"/>
      <c r="MOB79" s="107"/>
      <c r="MOC79" s="107"/>
      <c r="MOD79" s="107"/>
      <c r="MOE79" s="107"/>
      <c r="MOF79" s="107"/>
      <c r="MOG79" s="107"/>
      <c r="MOH79" s="107"/>
      <c r="MOI79" s="107"/>
      <c r="MOJ79" s="107"/>
      <c r="MOK79" s="107"/>
      <c r="MOL79" s="107"/>
      <c r="MOM79" s="107"/>
      <c r="MON79" s="107"/>
      <c r="MOO79" s="107"/>
      <c r="MOP79" s="107"/>
      <c r="MOQ79" s="107"/>
      <c r="MOR79" s="107"/>
      <c r="MOS79" s="107"/>
      <c r="MOT79" s="107"/>
      <c r="MOU79" s="107"/>
      <c r="MOV79" s="107"/>
      <c r="MOW79" s="107"/>
      <c r="MOX79" s="107"/>
      <c r="MOY79" s="107"/>
      <c r="MOZ79" s="107"/>
      <c r="MPA79" s="107"/>
      <c r="MPB79" s="107"/>
      <c r="MPC79" s="107"/>
      <c r="MPD79" s="107"/>
      <c r="MPE79" s="107"/>
      <c r="MPF79" s="107"/>
      <c r="MPG79" s="107"/>
      <c r="MPH79" s="107"/>
      <c r="MPI79" s="107"/>
      <c r="MPJ79" s="107"/>
      <c r="MPK79" s="107"/>
      <c r="MPL79" s="107"/>
      <c r="MPM79" s="107"/>
      <c r="MPN79" s="107"/>
      <c r="MPO79" s="107"/>
      <c r="MPP79" s="107"/>
      <c r="MPQ79" s="107"/>
      <c r="MPR79" s="107"/>
      <c r="MPS79" s="107"/>
      <c r="MPT79" s="107"/>
      <c r="MPU79" s="107"/>
      <c r="MPV79" s="107"/>
      <c r="MPW79" s="107"/>
      <c r="MPX79" s="107"/>
      <c r="MPY79" s="107"/>
      <c r="MPZ79" s="107"/>
      <c r="MQA79" s="107"/>
      <c r="MQB79" s="107"/>
      <c r="MQC79" s="107"/>
      <c r="MQD79" s="107"/>
      <c r="MQE79" s="107"/>
      <c r="MQF79" s="107"/>
      <c r="MQG79" s="107"/>
      <c r="MQH79" s="107"/>
      <c r="MQI79" s="107"/>
      <c r="MQJ79" s="107"/>
      <c r="MQK79" s="107"/>
      <c r="MQL79" s="107"/>
      <c r="MQM79" s="107"/>
      <c r="MQN79" s="107"/>
      <c r="MQO79" s="107"/>
      <c r="MQP79" s="107"/>
      <c r="MQQ79" s="107"/>
      <c r="MQR79" s="107"/>
      <c r="MQS79" s="107"/>
      <c r="MQT79" s="107"/>
      <c r="MQU79" s="107"/>
      <c r="MQV79" s="107"/>
      <c r="MQW79" s="107"/>
      <c r="MQX79" s="107"/>
      <c r="MQY79" s="107"/>
      <c r="MQZ79" s="107"/>
      <c r="MRA79" s="107"/>
      <c r="MRB79" s="107"/>
      <c r="MRC79" s="107"/>
      <c r="MRD79" s="107"/>
      <c r="MRE79" s="107"/>
      <c r="MRF79" s="107"/>
      <c r="MRG79" s="107"/>
      <c r="MRH79" s="107"/>
      <c r="MRI79" s="107"/>
      <c r="MRJ79" s="107"/>
      <c r="MRK79" s="107"/>
      <c r="MRL79" s="107"/>
      <c r="MRM79" s="107"/>
      <c r="MRN79" s="107"/>
      <c r="MRO79" s="107"/>
      <c r="MRP79" s="107"/>
      <c r="MRQ79" s="107"/>
      <c r="MRR79" s="107"/>
      <c r="MRS79" s="107"/>
      <c r="MRT79" s="107"/>
      <c r="MRU79" s="107"/>
      <c r="MRV79" s="107"/>
      <c r="MRW79" s="107"/>
      <c r="MRX79" s="107"/>
      <c r="MRY79" s="107"/>
      <c r="MRZ79" s="107"/>
      <c r="MSA79" s="107"/>
      <c r="MSB79" s="107"/>
      <c r="MSC79" s="107"/>
      <c r="MSD79" s="107"/>
      <c r="MSE79" s="107"/>
      <c r="MSF79" s="107"/>
      <c r="MSG79" s="107"/>
      <c r="MSH79" s="107"/>
      <c r="MSI79" s="107"/>
      <c r="MSJ79" s="107"/>
      <c r="MSK79" s="107"/>
      <c r="MSL79" s="107"/>
      <c r="MSM79" s="107"/>
      <c r="MSN79" s="107"/>
      <c r="MSO79" s="107"/>
      <c r="MSP79" s="107"/>
      <c r="MSQ79" s="107"/>
      <c r="MSR79" s="107"/>
      <c r="MSS79" s="107"/>
      <c r="MST79" s="107"/>
      <c r="MSU79" s="107"/>
      <c r="MSV79" s="107"/>
      <c r="MSW79" s="107"/>
      <c r="MSX79" s="107"/>
      <c r="MSY79" s="107"/>
      <c r="MSZ79" s="107"/>
      <c r="MTA79" s="107"/>
      <c r="MTB79" s="107"/>
      <c r="MTC79" s="107"/>
      <c r="MTD79" s="107"/>
      <c r="MTE79" s="107"/>
      <c r="MTF79" s="107"/>
      <c r="MTG79" s="107"/>
      <c r="MTH79" s="107"/>
      <c r="MTI79" s="107"/>
      <c r="MTJ79" s="107"/>
      <c r="MTK79" s="107"/>
      <c r="MTL79" s="107"/>
      <c r="MTM79" s="107"/>
      <c r="MTN79" s="107"/>
      <c r="MTO79" s="107"/>
      <c r="MTP79" s="107"/>
      <c r="MTQ79" s="107"/>
      <c r="MTR79" s="107"/>
      <c r="MTS79" s="107"/>
      <c r="MTT79" s="107"/>
      <c r="MTU79" s="107"/>
      <c r="MTV79" s="107"/>
      <c r="MTW79" s="107"/>
      <c r="MTX79" s="107"/>
      <c r="MTY79" s="107"/>
      <c r="MTZ79" s="107"/>
      <c r="MUA79" s="107"/>
      <c r="MUB79" s="107"/>
      <c r="MUC79" s="107"/>
      <c r="MUD79" s="107"/>
      <c r="MUE79" s="107"/>
      <c r="MUF79" s="107"/>
      <c r="MUG79" s="107"/>
      <c r="MUH79" s="107"/>
      <c r="MUI79" s="107"/>
      <c r="MUJ79" s="107"/>
      <c r="MUK79" s="107"/>
      <c r="MUL79" s="107"/>
      <c r="MUM79" s="107"/>
      <c r="MUN79" s="107"/>
      <c r="MUO79" s="107"/>
      <c r="MUP79" s="107"/>
      <c r="MUQ79" s="107"/>
      <c r="MUR79" s="107"/>
      <c r="MUS79" s="107"/>
      <c r="MUT79" s="107"/>
      <c r="MUU79" s="107"/>
      <c r="MUV79" s="107"/>
      <c r="MUW79" s="107"/>
      <c r="MUX79" s="107"/>
      <c r="MUY79" s="107"/>
      <c r="MUZ79" s="107"/>
      <c r="MVA79" s="107"/>
      <c r="MVB79" s="107"/>
      <c r="MVC79" s="107"/>
      <c r="MVD79" s="107"/>
      <c r="MVE79" s="107"/>
      <c r="MVF79" s="107"/>
      <c r="MVG79" s="107"/>
      <c r="MVH79" s="107"/>
      <c r="MVI79" s="107"/>
      <c r="MVJ79" s="107"/>
      <c r="MVK79" s="107"/>
      <c r="MVL79" s="107"/>
      <c r="MVM79" s="107"/>
      <c r="MVN79" s="107"/>
      <c r="MVO79" s="107"/>
      <c r="MVP79" s="107"/>
      <c r="MVQ79" s="107"/>
      <c r="MVR79" s="107"/>
      <c r="MVS79" s="107"/>
      <c r="MVT79" s="107"/>
      <c r="MVU79" s="107"/>
      <c r="MVV79" s="107"/>
      <c r="MVW79" s="107"/>
      <c r="MVX79" s="107"/>
      <c r="MVY79" s="107"/>
      <c r="MVZ79" s="107"/>
      <c r="MWA79" s="107"/>
      <c r="MWB79" s="107"/>
      <c r="MWC79" s="107"/>
      <c r="MWD79" s="107"/>
      <c r="MWE79" s="107"/>
      <c r="MWF79" s="107"/>
      <c r="MWG79" s="107"/>
      <c r="MWH79" s="107"/>
      <c r="MWI79" s="107"/>
      <c r="MWJ79" s="107"/>
      <c r="MWK79" s="107"/>
      <c r="MWL79" s="107"/>
      <c r="MWM79" s="107"/>
      <c r="MWN79" s="107"/>
      <c r="MWO79" s="107"/>
      <c r="MWP79" s="107"/>
      <c r="MWQ79" s="107"/>
      <c r="MWR79" s="107"/>
      <c r="MWS79" s="107"/>
      <c r="MWT79" s="107"/>
      <c r="MWU79" s="107"/>
      <c r="MWV79" s="107"/>
      <c r="MWW79" s="107"/>
      <c r="MWX79" s="107"/>
      <c r="MWY79" s="107"/>
      <c r="MWZ79" s="107"/>
      <c r="MXA79" s="107"/>
      <c r="MXB79" s="107"/>
      <c r="MXC79" s="107"/>
      <c r="MXD79" s="107"/>
      <c r="MXE79" s="107"/>
      <c r="MXF79" s="107"/>
      <c r="MXG79" s="107"/>
      <c r="MXH79" s="107"/>
      <c r="MXI79" s="107"/>
      <c r="MXJ79" s="107"/>
      <c r="MXK79" s="107"/>
      <c r="MXL79" s="107"/>
      <c r="MXM79" s="107"/>
      <c r="MXN79" s="107"/>
      <c r="MXO79" s="107"/>
      <c r="MXP79" s="107"/>
      <c r="MXQ79" s="107"/>
      <c r="MXR79" s="107"/>
      <c r="MXS79" s="107"/>
      <c r="MXT79" s="107"/>
      <c r="MXU79" s="107"/>
      <c r="MXV79" s="107"/>
      <c r="MXW79" s="107"/>
      <c r="MXX79" s="107"/>
      <c r="MXY79" s="107"/>
      <c r="MXZ79" s="107"/>
      <c r="MYA79" s="107"/>
      <c r="MYB79" s="107"/>
      <c r="MYC79" s="107"/>
      <c r="MYD79" s="107"/>
      <c r="MYE79" s="107"/>
      <c r="MYF79" s="107"/>
      <c r="MYG79" s="107"/>
      <c r="MYH79" s="107"/>
      <c r="MYI79" s="107"/>
      <c r="MYJ79" s="107"/>
      <c r="MYK79" s="107"/>
      <c r="MYL79" s="107"/>
      <c r="MYM79" s="107"/>
      <c r="MYN79" s="107"/>
      <c r="MYO79" s="107"/>
      <c r="MYP79" s="107"/>
      <c r="MYQ79" s="107"/>
      <c r="MYR79" s="107"/>
      <c r="MYS79" s="107"/>
      <c r="MYT79" s="107"/>
      <c r="MYU79" s="107"/>
      <c r="MYV79" s="107"/>
      <c r="MYW79" s="107"/>
      <c r="MYX79" s="107"/>
      <c r="MYY79" s="107"/>
      <c r="MYZ79" s="107"/>
      <c r="MZA79" s="107"/>
      <c r="MZB79" s="107"/>
      <c r="MZC79" s="107"/>
      <c r="MZD79" s="107"/>
      <c r="MZE79" s="107"/>
      <c r="MZF79" s="107"/>
      <c r="MZG79" s="107"/>
      <c r="MZH79" s="107"/>
      <c r="MZI79" s="107"/>
      <c r="MZJ79" s="107"/>
      <c r="MZK79" s="107"/>
      <c r="MZL79" s="107"/>
      <c r="MZM79" s="107"/>
      <c r="MZN79" s="107"/>
      <c r="MZO79" s="107"/>
      <c r="MZP79" s="107"/>
      <c r="MZQ79" s="107"/>
      <c r="MZR79" s="107"/>
      <c r="MZS79" s="107"/>
      <c r="MZT79" s="107"/>
      <c r="MZU79" s="107"/>
      <c r="MZV79" s="107"/>
      <c r="MZW79" s="107"/>
      <c r="MZX79" s="107"/>
      <c r="MZY79" s="107"/>
      <c r="MZZ79" s="107"/>
      <c r="NAA79" s="107"/>
      <c r="NAB79" s="107"/>
      <c r="NAC79" s="107"/>
      <c r="NAD79" s="107"/>
      <c r="NAE79" s="107"/>
      <c r="NAF79" s="107"/>
      <c r="NAG79" s="107"/>
      <c r="NAH79" s="107"/>
      <c r="NAI79" s="107"/>
      <c r="NAJ79" s="107"/>
      <c r="NAK79" s="107"/>
      <c r="NAL79" s="107"/>
      <c r="NAM79" s="107"/>
      <c r="NAN79" s="107"/>
      <c r="NAO79" s="107"/>
      <c r="NAP79" s="107"/>
      <c r="NAQ79" s="107"/>
      <c r="NAR79" s="107"/>
      <c r="NAS79" s="107"/>
      <c r="NAT79" s="107"/>
      <c r="NAU79" s="107"/>
      <c r="NAV79" s="107"/>
      <c r="NAW79" s="107"/>
      <c r="NAX79" s="107"/>
      <c r="NAY79" s="107"/>
      <c r="NAZ79" s="107"/>
      <c r="NBA79" s="107"/>
      <c r="NBB79" s="107"/>
      <c r="NBC79" s="107"/>
      <c r="NBD79" s="107"/>
      <c r="NBE79" s="107"/>
      <c r="NBF79" s="107"/>
      <c r="NBG79" s="107"/>
      <c r="NBH79" s="107"/>
      <c r="NBI79" s="107"/>
      <c r="NBJ79" s="107"/>
      <c r="NBK79" s="107"/>
      <c r="NBL79" s="107"/>
      <c r="NBM79" s="107"/>
      <c r="NBN79" s="107"/>
      <c r="NBO79" s="107"/>
      <c r="NBP79" s="107"/>
      <c r="NBQ79" s="107"/>
      <c r="NBR79" s="107"/>
      <c r="NBS79" s="107"/>
      <c r="NBT79" s="107"/>
      <c r="NBU79" s="107"/>
      <c r="NBV79" s="107"/>
      <c r="NBW79" s="107"/>
      <c r="NBX79" s="107"/>
      <c r="NBY79" s="107"/>
      <c r="NBZ79" s="107"/>
      <c r="NCA79" s="107"/>
      <c r="NCB79" s="107"/>
      <c r="NCC79" s="107"/>
      <c r="NCD79" s="107"/>
      <c r="NCE79" s="107"/>
      <c r="NCF79" s="107"/>
      <c r="NCG79" s="107"/>
      <c r="NCH79" s="107"/>
      <c r="NCI79" s="107"/>
      <c r="NCJ79" s="107"/>
      <c r="NCK79" s="107"/>
      <c r="NCL79" s="107"/>
      <c r="NCM79" s="107"/>
      <c r="NCN79" s="107"/>
      <c r="NCO79" s="107"/>
      <c r="NCP79" s="107"/>
      <c r="NCQ79" s="107"/>
      <c r="NCR79" s="107"/>
      <c r="NCS79" s="107"/>
      <c r="NCT79" s="107"/>
      <c r="NCU79" s="107"/>
      <c r="NCV79" s="107"/>
      <c r="NCW79" s="107"/>
      <c r="NCX79" s="107"/>
      <c r="NCY79" s="107"/>
      <c r="NCZ79" s="107"/>
      <c r="NDA79" s="107"/>
      <c r="NDB79" s="107"/>
      <c r="NDC79" s="107"/>
      <c r="NDD79" s="107"/>
      <c r="NDE79" s="107"/>
      <c r="NDF79" s="107"/>
      <c r="NDG79" s="107"/>
      <c r="NDH79" s="107"/>
      <c r="NDI79" s="107"/>
      <c r="NDJ79" s="107"/>
      <c r="NDK79" s="107"/>
      <c r="NDL79" s="107"/>
      <c r="NDM79" s="107"/>
      <c r="NDN79" s="107"/>
      <c r="NDO79" s="107"/>
      <c r="NDP79" s="107"/>
      <c r="NDQ79" s="107"/>
      <c r="NDR79" s="107"/>
      <c r="NDS79" s="107"/>
      <c r="NDT79" s="107"/>
      <c r="NDU79" s="107"/>
      <c r="NDV79" s="107"/>
      <c r="NDW79" s="107"/>
      <c r="NDX79" s="107"/>
      <c r="NDY79" s="107"/>
      <c r="NDZ79" s="107"/>
      <c r="NEA79" s="107"/>
      <c r="NEB79" s="107"/>
      <c r="NEC79" s="107"/>
      <c r="NED79" s="107"/>
      <c r="NEE79" s="107"/>
      <c r="NEF79" s="107"/>
      <c r="NEG79" s="107"/>
      <c r="NEH79" s="107"/>
      <c r="NEI79" s="107"/>
      <c r="NEJ79" s="107"/>
      <c r="NEK79" s="107"/>
      <c r="NEL79" s="107"/>
      <c r="NEM79" s="107"/>
      <c r="NEN79" s="107"/>
      <c r="NEO79" s="107"/>
      <c r="NEP79" s="107"/>
      <c r="NEQ79" s="107"/>
      <c r="NER79" s="107"/>
      <c r="NES79" s="107"/>
      <c r="NET79" s="107"/>
      <c r="NEU79" s="107"/>
      <c r="NEV79" s="107"/>
      <c r="NEW79" s="107"/>
      <c r="NEX79" s="107"/>
      <c r="NEY79" s="107"/>
      <c r="NEZ79" s="107"/>
      <c r="NFA79" s="107"/>
      <c r="NFB79" s="107"/>
      <c r="NFC79" s="107"/>
      <c r="NFD79" s="107"/>
      <c r="NFE79" s="107"/>
      <c r="NFF79" s="107"/>
      <c r="NFG79" s="107"/>
      <c r="NFH79" s="107"/>
      <c r="NFI79" s="107"/>
      <c r="NFJ79" s="107"/>
      <c r="NFK79" s="107"/>
      <c r="NFL79" s="107"/>
      <c r="NFM79" s="107"/>
      <c r="NFN79" s="107"/>
      <c r="NFO79" s="107"/>
      <c r="NFP79" s="107"/>
      <c r="NFQ79" s="107"/>
      <c r="NFR79" s="107"/>
      <c r="NFS79" s="107"/>
      <c r="NFT79" s="107"/>
      <c r="NFU79" s="107"/>
      <c r="NFV79" s="107"/>
      <c r="NFW79" s="107"/>
      <c r="NFX79" s="107"/>
      <c r="NFY79" s="107"/>
      <c r="NFZ79" s="107"/>
      <c r="NGA79" s="107"/>
      <c r="NGB79" s="107"/>
      <c r="NGC79" s="107"/>
      <c r="NGD79" s="107"/>
      <c r="NGE79" s="107"/>
      <c r="NGF79" s="107"/>
      <c r="NGG79" s="107"/>
      <c r="NGH79" s="107"/>
      <c r="NGI79" s="107"/>
      <c r="NGJ79" s="107"/>
      <c r="NGK79" s="107"/>
      <c r="NGL79" s="107"/>
      <c r="NGM79" s="107"/>
      <c r="NGN79" s="107"/>
      <c r="NGO79" s="107"/>
      <c r="NGP79" s="107"/>
      <c r="NGQ79" s="107"/>
      <c r="NGR79" s="107"/>
      <c r="NGS79" s="107"/>
      <c r="NGT79" s="107"/>
      <c r="NGU79" s="107"/>
      <c r="NGV79" s="107"/>
      <c r="NGW79" s="107"/>
      <c r="NGX79" s="107"/>
      <c r="NGY79" s="107"/>
      <c r="NGZ79" s="107"/>
      <c r="NHA79" s="107"/>
      <c r="NHB79" s="107"/>
      <c r="NHC79" s="107"/>
      <c r="NHD79" s="107"/>
      <c r="NHE79" s="107"/>
      <c r="NHF79" s="107"/>
      <c r="NHG79" s="107"/>
      <c r="NHH79" s="107"/>
      <c r="NHI79" s="107"/>
      <c r="NHJ79" s="107"/>
      <c r="NHK79" s="107"/>
      <c r="NHL79" s="107"/>
      <c r="NHM79" s="107"/>
      <c r="NHN79" s="107"/>
      <c r="NHO79" s="107"/>
      <c r="NHP79" s="107"/>
      <c r="NHQ79" s="107"/>
      <c r="NHR79" s="107"/>
      <c r="NHS79" s="107"/>
      <c r="NHT79" s="107"/>
      <c r="NHU79" s="107"/>
      <c r="NHV79" s="107"/>
      <c r="NHW79" s="107"/>
      <c r="NHX79" s="107"/>
      <c r="NHY79" s="107"/>
      <c r="NHZ79" s="107"/>
      <c r="NIA79" s="107"/>
      <c r="NIB79" s="107"/>
      <c r="NIC79" s="107"/>
      <c r="NID79" s="107"/>
      <c r="NIE79" s="107"/>
      <c r="NIF79" s="107"/>
      <c r="NIG79" s="107"/>
      <c r="NIH79" s="107"/>
      <c r="NII79" s="107"/>
      <c r="NIJ79" s="107"/>
      <c r="NIK79" s="107"/>
      <c r="NIL79" s="107"/>
      <c r="NIM79" s="107"/>
      <c r="NIN79" s="107"/>
      <c r="NIO79" s="107"/>
      <c r="NIP79" s="107"/>
      <c r="NIQ79" s="107"/>
      <c r="NIR79" s="107"/>
      <c r="NIS79" s="107"/>
      <c r="NIT79" s="107"/>
      <c r="NIU79" s="107"/>
      <c r="NIV79" s="107"/>
      <c r="NIW79" s="107"/>
      <c r="NIX79" s="107"/>
      <c r="NIY79" s="107"/>
      <c r="NIZ79" s="107"/>
      <c r="NJA79" s="107"/>
      <c r="NJB79" s="107"/>
      <c r="NJC79" s="107"/>
      <c r="NJD79" s="107"/>
      <c r="NJE79" s="107"/>
      <c r="NJF79" s="107"/>
      <c r="NJG79" s="107"/>
      <c r="NJH79" s="107"/>
      <c r="NJI79" s="107"/>
      <c r="NJJ79" s="107"/>
      <c r="NJK79" s="107"/>
      <c r="NJL79" s="107"/>
      <c r="NJM79" s="107"/>
      <c r="NJN79" s="107"/>
      <c r="NJO79" s="107"/>
      <c r="NJP79" s="107"/>
      <c r="NJQ79" s="107"/>
      <c r="NJR79" s="107"/>
      <c r="NJS79" s="107"/>
      <c r="NJT79" s="107"/>
      <c r="NJU79" s="107"/>
      <c r="NJV79" s="107"/>
      <c r="NJW79" s="107"/>
      <c r="NJX79" s="107"/>
      <c r="NJY79" s="107"/>
      <c r="NJZ79" s="107"/>
      <c r="NKA79" s="107"/>
      <c r="NKB79" s="107"/>
      <c r="NKC79" s="107"/>
      <c r="NKD79" s="107"/>
      <c r="NKE79" s="107"/>
      <c r="NKF79" s="107"/>
      <c r="NKG79" s="107"/>
      <c r="NKH79" s="107"/>
      <c r="NKI79" s="107"/>
      <c r="NKJ79" s="107"/>
      <c r="NKK79" s="107"/>
      <c r="NKL79" s="107"/>
      <c r="NKM79" s="107"/>
      <c r="NKN79" s="107"/>
      <c r="NKO79" s="107"/>
      <c r="NKP79" s="107"/>
      <c r="NKQ79" s="107"/>
      <c r="NKR79" s="107"/>
      <c r="NKS79" s="107"/>
      <c r="NKT79" s="107"/>
      <c r="NKU79" s="107"/>
      <c r="NKV79" s="107"/>
      <c r="NKW79" s="107"/>
      <c r="NKX79" s="107"/>
      <c r="NKY79" s="107"/>
      <c r="NKZ79" s="107"/>
      <c r="NLA79" s="107"/>
      <c r="NLB79" s="107"/>
      <c r="NLC79" s="107"/>
      <c r="NLD79" s="107"/>
      <c r="NLE79" s="107"/>
      <c r="NLF79" s="107"/>
      <c r="NLG79" s="107"/>
      <c r="NLH79" s="107"/>
      <c r="NLI79" s="107"/>
      <c r="NLJ79" s="107"/>
      <c r="NLK79" s="107"/>
      <c r="NLL79" s="107"/>
      <c r="NLM79" s="107"/>
      <c r="NLN79" s="107"/>
      <c r="NLO79" s="107"/>
      <c r="NLP79" s="107"/>
      <c r="NLQ79" s="107"/>
      <c r="NLR79" s="107"/>
      <c r="NLS79" s="107"/>
      <c r="NLT79" s="107"/>
      <c r="NLU79" s="107"/>
      <c r="NLV79" s="107"/>
      <c r="NLW79" s="107"/>
      <c r="NLX79" s="107"/>
      <c r="NLY79" s="107"/>
      <c r="NLZ79" s="107"/>
      <c r="NMA79" s="107"/>
      <c r="NMB79" s="107"/>
      <c r="NMC79" s="107"/>
      <c r="NMD79" s="107"/>
      <c r="NME79" s="107"/>
      <c r="NMF79" s="107"/>
      <c r="NMG79" s="107"/>
      <c r="NMH79" s="107"/>
      <c r="NMI79" s="107"/>
      <c r="NMJ79" s="107"/>
      <c r="NMK79" s="107"/>
      <c r="NML79" s="107"/>
      <c r="NMM79" s="107"/>
      <c r="NMN79" s="107"/>
      <c r="NMO79" s="107"/>
      <c r="NMP79" s="107"/>
      <c r="NMQ79" s="107"/>
      <c r="NMR79" s="107"/>
      <c r="NMS79" s="107"/>
      <c r="NMT79" s="107"/>
      <c r="NMU79" s="107"/>
      <c r="NMV79" s="107"/>
      <c r="NMW79" s="107"/>
      <c r="NMX79" s="107"/>
      <c r="NMY79" s="107"/>
      <c r="NMZ79" s="107"/>
      <c r="NNA79" s="107"/>
      <c r="NNB79" s="107"/>
      <c r="NNC79" s="107"/>
      <c r="NND79" s="107"/>
      <c r="NNE79" s="107"/>
      <c r="NNF79" s="107"/>
      <c r="NNG79" s="107"/>
      <c r="NNH79" s="107"/>
      <c r="NNI79" s="107"/>
      <c r="NNJ79" s="107"/>
      <c r="NNK79" s="107"/>
      <c r="NNL79" s="107"/>
      <c r="NNM79" s="107"/>
      <c r="NNN79" s="107"/>
      <c r="NNO79" s="107"/>
      <c r="NNP79" s="107"/>
      <c r="NNQ79" s="107"/>
      <c r="NNR79" s="107"/>
      <c r="NNS79" s="107"/>
      <c r="NNT79" s="107"/>
      <c r="NNU79" s="107"/>
      <c r="NNV79" s="107"/>
      <c r="NNW79" s="107"/>
      <c r="NNX79" s="107"/>
      <c r="NNY79" s="107"/>
      <c r="NNZ79" s="107"/>
      <c r="NOA79" s="107"/>
      <c r="NOB79" s="107"/>
      <c r="NOC79" s="107"/>
      <c r="NOD79" s="107"/>
      <c r="NOE79" s="107"/>
      <c r="NOF79" s="107"/>
      <c r="NOG79" s="107"/>
      <c r="NOH79" s="107"/>
      <c r="NOI79" s="107"/>
      <c r="NOJ79" s="107"/>
      <c r="NOK79" s="107"/>
      <c r="NOL79" s="107"/>
      <c r="NOM79" s="107"/>
      <c r="NON79" s="107"/>
      <c r="NOO79" s="107"/>
      <c r="NOP79" s="107"/>
      <c r="NOQ79" s="107"/>
      <c r="NOR79" s="107"/>
      <c r="NOS79" s="107"/>
      <c r="NOT79" s="107"/>
      <c r="NOU79" s="107"/>
      <c r="NOV79" s="107"/>
      <c r="NOW79" s="107"/>
      <c r="NOX79" s="107"/>
      <c r="NOY79" s="107"/>
      <c r="NOZ79" s="107"/>
      <c r="NPA79" s="107"/>
      <c r="NPB79" s="107"/>
      <c r="NPC79" s="107"/>
      <c r="NPD79" s="107"/>
      <c r="NPE79" s="107"/>
      <c r="NPF79" s="107"/>
      <c r="NPG79" s="107"/>
      <c r="NPH79" s="107"/>
      <c r="NPI79" s="107"/>
      <c r="NPJ79" s="107"/>
      <c r="NPK79" s="107"/>
      <c r="NPL79" s="107"/>
      <c r="NPM79" s="107"/>
      <c r="NPN79" s="107"/>
      <c r="NPO79" s="107"/>
      <c r="NPP79" s="107"/>
      <c r="NPQ79" s="107"/>
      <c r="NPR79" s="107"/>
      <c r="NPS79" s="107"/>
      <c r="NPT79" s="107"/>
      <c r="NPU79" s="107"/>
      <c r="NPV79" s="107"/>
      <c r="NPW79" s="107"/>
      <c r="NPX79" s="107"/>
      <c r="NPY79" s="107"/>
      <c r="NPZ79" s="107"/>
      <c r="NQA79" s="107"/>
      <c r="NQB79" s="107"/>
      <c r="NQC79" s="107"/>
      <c r="NQD79" s="107"/>
      <c r="NQE79" s="107"/>
      <c r="NQF79" s="107"/>
      <c r="NQG79" s="107"/>
      <c r="NQH79" s="107"/>
      <c r="NQI79" s="107"/>
      <c r="NQJ79" s="107"/>
      <c r="NQK79" s="107"/>
      <c r="NQL79" s="107"/>
      <c r="NQM79" s="107"/>
      <c r="NQN79" s="107"/>
      <c r="NQO79" s="107"/>
      <c r="NQP79" s="107"/>
      <c r="NQQ79" s="107"/>
      <c r="NQR79" s="107"/>
      <c r="NQS79" s="107"/>
      <c r="NQT79" s="107"/>
      <c r="NQU79" s="107"/>
      <c r="NQV79" s="107"/>
      <c r="NQW79" s="107"/>
      <c r="NQX79" s="107"/>
      <c r="NQY79" s="107"/>
      <c r="NQZ79" s="107"/>
      <c r="NRA79" s="107"/>
      <c r="NRB79" s="107"/>
      <c r="NRC79" s="107"/>
      <c r="NRD79" s="107"/>
      <c r="NRE79" s="107"/>
      <c r="NRF79" s="107"/>
      <c r="NRG79" s="107"/>
      <c r="NRH79" s="107"/>
      <c r="NRI79" s="107"/>
      <c r="NRJ79" s="107"/>
      <c r="NRK79" s="107"/>
      <c r="NRL79" s="107"/>
      <c r="NRM79" s="107"/>
      <c r="NRN79" s="107"/>
      <c r="NRO79" s="107"/>
      <c r="NRP79" s="107"/>
      <c r="NRQ79" s="107"/>
      <c r="NRR79" s="107"/>
      <c r="NRS79" s="107"/>
      <c r="NRT79" s="107"/>
      <c r="NRU79" s="107"/>
      <c r="NRV79" s="107"/>
      <c r="NRW79" s="107"/>
      <c r="NRX79" s="107"/>
      <c r="NRY79" s="107"/>
      <c r="NRZ79" s="107"/>
      <c r="NSA79" s="107"/>
      <c r="NSB79" s="107"/>
      <c r="NSC79" s="107"/>
      <c r="NSD79" s="107"/>
      <c r="NSE79" s="107"/>
      <c r="NSF79" s="107"/>
      <c r="NSG79" s="107"/>
      <c r="NSH79" s="107"/>
      <c r="NSI79" s="107"/>
      <c r="NSJ79" s="107"/>
      <c r="NSK79" s="107"/>
      <c r="NSL79" s="107"/>
      <c r="NSM79" s="107"/>
      <c r="NSN79" s="107"/>
      <c r="NSO79" s="107"/>
      <c r="NSP79" s="107"/>
      <c r="NSQ79" s="107"/>
      <c r="NSR79" s="107"/>
      <c r="NSS79" s="107"/>
      <c r="NST79" s="107"/>
      <c r="NSU79" s="107"/>
      <c r="NSV79" s="107"/>
      <c r="NSW79" s="107"/>
      <c r="NSX79" s="107"/>
      <c r="NSY79" s="107"/>
      <c r="NSZ79" s="107"/>
      <c r="NTA79" s="107"/>
      <c r="NTB79" s="107"/>
      <c r="NTC79" s="107"/>
      <c r="NTD79" s="107"/>
      <c r="NTE79" s="107"/>
      <c r="NTF79" s="107"/>
      <c r="NTG79" s="107"/>
      <c r="NTH79" s="107"/>
      <c r="NTI79" s="107"/>
      <c r="NTJ79" s="107"/>
      <c r="NTK79" s="107"/>
      <c r="NTL79" s="107"/>
      <c r="NTM79" s="107"/>
      <c r="NTN79" s="107"/>
      <c r="NTO79" s="107"/>
      <c r="NTP79" s="107"/>
      <c r="NTQ79" s="107"/>
      <c r="NTR79" s="107"/>
      <c r="NTS79" s="107"/>
      <c r="NTT79" s="107"/>
      <c r="NTU79" s="107"/>
      <c r="NTV79" s="107"/>
      <c r="NTW79" s="107"/>
      <c r="NTX79" s="107"/>
      <c r="NTY79" s="107"/>
      <c r="NTZ79" s="107"/>
      <c r="NUA79" s="107"/>
      <c r="NUB79" s="107"/>
      <c r="NUC79" s="107"/>
      <c r="NUD79" s="107"/>
      <c r="NUE79" s="107"/>
      <c r="NUF79" s="107"/>
      <c r="NUG79" s="107"/>
      <c r="NUH79" s="107"/>
      <c r="NUI79" s="107"/>
      <c r="NUJ79" s="107"/>
      <c r="NUK79" s="107"/>
      <c r="NUL79" s="107"/>
      <c r="NUM79" s="107"/>
      <c r="NUN79" s="107"/>
      <c r="NUO79" s="107"/>
      <c r="NUP79" s="107"/>
      <c r="NUQ79" s="107"/>
      <c r="NUR79" s="107"/>
      <c r="NUS79" s="107"/>
      <c r="NUT79" s="107"/>
      <c r="NUU79" s="107"/>
      <c r="NUV79" s="107"/>
      <c r="NUW79" s="107"/>
      <c r="NUX79" s="107"/>
      <c r="NUY79" s="107"/>
      <c r="NUZ79" s="107"/>
      <c r="NVA79" s="107"/>
      <c r="NVB79" s="107"/>
      <c r="NVC79" s="107"/>
      <c r="NVD79" s="107"/>
      <c r="NVE79" s="107"/>
      <c r="NVF79" s="107"/>
      <c r="NVG79" s="107"/>
      <c r="NVH79" s="107"/>
      <c r="NVI79" s="107"/>
      <c r="NVJ79" s="107"/>
      <c r="NVK79" s="107"/>
      <c r="NVL79" s="107"/>
      <c r="NVM79" s="107"/>
      <c r="NVN79" s="107"/>
      <c r="NVO79" s="107"/>
      <c r="NVP79" s="107"/>
      <c r="NVQ79" s="107"/>
      <c r="NVR79" s="107"/>
      <c r="NVS79" s="107"/>
      <c r="NVT79" s="107"/>
      <c r="NVU79" s="107"/>
      <c r="NVV79" s="107"/>
      <c r="NVW79" s="107"/>
      <c r="NVX79" s="107"/>
      <c r="NVY79" s="107"/>
      <c r="NVZ79" s="107"/>
      <c r="NWA79" s="107"/>
      <c r="NWB79" s="107"/>
      <c r="NWC79" s="107"/>
      <c r="NWD79" s="107"/>
      <c r="NWE79" s="107"/>
      <c r="NWF79" s="107"/>
      <c r="NWG79" s="107"/>
      <c r="NWH79" s="107"/>
      <c r="NWI79" s="107"/>
      <c r="NWJ79" s="107"/>
      <c r="NWK79" s="107"/>
      <c r="NWL79" s="107"/>
      <c r="NWM79" s="107"/>
      <c r="NWN79" s="107"/>
      <c r="NWO79" s="107"/>
      <c r="NWP79" s="107"/>
      <c r="NWQ79" s="107"/>
      <c r="NWR79" s="107"/>
      <c r="NWS79" s="107"/>
      <c r="NWT79" s="107"/>
      <c r="NWU79" s="107"/>
      <c r="NWV79" s="107"/>
      <c r="NWW79" s="107"/>
      <c r="NWX79" s="107"/>
      <c r="NWY79" s="107"/>
      <c r="NWZ79" s="107"/>
      <c r="NXA79" s="107"/>
      <c r="NXB79" s="107"/>
      <c r="NXC79" s="107"/>
      <c r="NXD79" s="107"/>
      <c r="NXE79" s="107"/>
      <c r="NXF79" s="107"/>
      <c r="NXG79" s="107"/>
      <c r="NXH79" s="107"/>
      <c r="NXI79" s="107"/>
      <c r="NXJ79" s="107"/>
      <c r="NXK79" s="107"/>
      <c r="NXL79" s="107"/>
      <c r="NXM79" s="107"/>
      <c r="NXN79" s="107"/>
      <c r="NXO79" s="107"/>
      <c r="NXP79" s="107"/>
      <c r="NXQ79" s="107"/>
      <c r="NXR79" s="107"/>
      <c r="NXS79" s="107"/>
      <c r="NXT79" s="107"/>
      <c r="NXU79" s="107"/>
      <c r="NXV79" s="107"/>
      <c r="NXW79" s="107"/>
      <c r="NXX79" s="107"/>
      <c r="NXY79" s="107"/>
      <c r="NXZ79" s="107"/>
      <c r="NYA79" s="107"/>
      <c r="NYB79" s="107"/>
      <c r="NYC79" s="107"/>
      <c r="NYD79" s="107"/>
      <c r="NYE79" s="107"/>
      <c r="NYF79" s="107"/>
      <c r="NYG79" s="107"/>
      <c r="NYH79" s="107"/>
      <c r="NYI79" s="107"/>
      <c r="NYJ79" s="107"/>
      <c r="NYK79" s="107"/>
      <c r="NYL79" s="107"/>
      <c r="NYM79" s="107"/>
      <c r="NYN79" s="107"/>
      <c r="NYO79" s="107"/>
      <c r="NYP79" s="107"/>
      <c r="NYQ79" s="107"/>
      <c r="NYR79" s="107"/>
      <c r="NYS79" s="107"/>
      <c r="NYT79" s="107"/>
      <c r="NYU79" s="107"/>
      <c r="NYV79" s="107"/>
      <c r="NYW79" s="107"/>
      <c r="NYX79" s="107"/>
      <c r="NYY79" s="107"/>
      <c r="NYZ79" s="107"/>
      <c r="NZA79" s="107"/>
      <c r="NZB79" s="107"/>
      <c r="NZC79" s="107"/>
      <c r="NZD79" s="107"/>
      <c r="NZE79" s="107"/>
      <c r="NZF79" s="107"/>
      <c r="NZG79" s="107"/>
      <c r="NZH79" s="107"/>
      <c r="NZI79" s="107"/>
      <c r="NZJ79" s="107"/>
      <c r="NZK79" s="107"/>
      <c r="NZL79" s="107"/>
      <c r="NZM79" s="107"/>
      <c r="NZN79" s="107"/>
      <c r="NZO79" s="107"/>
      <c r="NZP79" s="107"/>
      <c r="NZQ79" s="107"/>
      <c r="NZR79" s="107"/>
      <c r="NZS79" s="107"/>
      <c r="NZT79" s="107"/>
      <c r="NZU79" s="107"/>
      <c r="NZV79" s="107"/>
      <c r="NZW79" s="107"/>
      <c r="NZX79" s="107"/>
      <c r="NZY79" s="107"/>
      <c r="NZZ79" s="107"/>
      <c r="OAA79" s="107"/>
      <c r="OAB79" s="107"/>
      <c r="OAC79" s="107"/>
      <c r="OAD79" s="107"/>
      <c r="OAE79" s="107"/>
      <c r="OAF79" s="107"/>
      <c r="OAG79" s="107"/>
      <c r="OAH79" s="107"/>
      <c r="OAI79" s="107"/>
      <c r="OAJ79" s="107"/>
      <c r="OAK79" s="107"/>
      <c r="OAL79" s="107"/>
      <c r="OAM79" s="107"/>
      <c r="OAN79" s="107"/>
      <c r="OAO79" s="107"/>
      <c r="OAP79" s="107"/>
      <c r="OAQ79" s="107"/>
      <c r="OAR79" s="107"/>
      <c r="OAS79" s="107"/>
      <c r="OAT79" s="107"/>
      <c r="OAU79" s="107"/>
      <c r="OAV79" s="107"/>
      <c r="OAW79" s="107"/>
      <c r="OAX79" s="107"/>
      <c r="OAY79" s="107"/>
      <c r="OAZ79" s="107"/>
      <c r="OBA79" s="107"/>
      <c r="OBB79" s="107"/>
      <c r="OBC79" s="107"/>
      <c r="OBD79" s="107"/>
      <c r="OBE79" s="107"/>
      <c r="OBF79" s="107"/>
      <c r="OBG79" s="107"/>
      <c r="OBH79" s="107"/>
      <c r="OBI79" s="107"/>
      <c r="OBJ79" s="107"/>
      <c r="OBK79" s="107"/>
      <c r="OBL79" s="107"/>
      <c r="OBM79" s="107"/>
      <c r="OBN79" s="107"/>
      <c r="OBO79" s="107"/>
      <c r="OBP79" s="107"/>
      <c r="OBQ79" s="107"/>
      <c r="OBR79" s="107"/>
      <c r="OBS79" s="107"/>
      <c r="OBT79" s="107"/>
      <c r="OBU79" s="107"/>
      <c r="OBV79" s="107"/>
      <c r="OBW79" s="107"/>
      <c r="OBX79" s="107"/>
      <c r="OBY79" s="107"/>
      <c r="OBZ79" s="107"/>
      <c r="OCA79" s="107"/>
      <c r="OCB79" s="107"/>
      <c r="OCC79" s="107"/>
      <c r="OCD79" s="107"/>
      <c r="OCE79" s="107"/>
      <c r="OCF79" s="107"/>
      <c r="OCG79" s="107"/>
      <c r="OCH79" s="107"/>
      <c r="OCI79" s="107"/>
      <c r="OCJ79" s="107"/>
      <c r="OCK79" s="107"/>
      <c r="OCL79" s="107"/>
      <c r="OCM79" s="107"/>
      <c r="OCN79" s="107"/>
      <c r="OCO79" s="107"/>
      <c r="OCP79" s="107"/>
      <c r="OCQ79" s="107"/>
      <c r="OCR79" s="107"/>
      <c r="OCS79" s="107"/>
      <c r="OCT79" s="107"/>
      <c r="OCU79" s="107"/>
      <c r="OCV79" s="107"/>
      <c r="OCW79" s="107"/>
      <c r="OCX79" s="107"/>
      <c r="OCY79" s="107"/>
      <c r="OCZ79" s="107"/>
      <c r="ODA79" s="107"/>
      <c r="ODB79" s="107"/>
      <c r="ODC79" s="107"/>
      <c r="ODD79" s="107"/>
      <c r="ODE79" s="107"/>
      <c r="ODF79" s="107"/>
      <c r="ODG79" s="107"/>
      <c r="ODH79" s="107"/>
      <c r="ODI79" s="107"/>
      <c r="ODJ79" s="107"/>
      <c r="ODK79" s="107"/>
      <c r="ODL79" s="107"/>
      <c r="ODM79" s="107"/>
      <c r="ODN79" s="107"/>
      <c r="ODO79" s="107"/>
      <c r="ODP79" s="107"/>
      <c r="ODQ79" s="107"/>
      <c r="ODR79" s="107"/>
      <c r="ODS79" s="107"/>
      <c r="ODT79" s="107"/>
      <c r="ODU79" s="107"/>
      <c r="ODV79" s="107"/>
      <c r="ODW79" s="107"/>
      <c r="ODX79" s="107"/>
      <c r="ODY79" s="107"/>
      <c r="ODZ79" s="107"/>
      <c r="OEA79" s="107"/>
      <c r="OEB79" s="107"/>
      <c r="OEC79" s="107"/>
      <c r="OED79" s="107"/>
      <c r="OEE79" s="107"/>
      <c r="OEF79" s="107"/>
      <c r="OEG79" s="107"/>
      <c r="OEH79" s="107"/>
      <c r="OEI79" s="107"/>
      <c r="OEJ79" s="107"/>
      <c r="OEK79" s="107"/>
      <c r="OEL79" s="107"/>
      <c r="OEM79" s="107"/>
      <c r="OEN79" s="107"/>
      <c r="OEO79" s="107"/>
      <c r="OEP79" s="107"/>
      <c r="OEQ79" s="107"/>
      <c r="OER79" s="107"/>
      <c r="OES79" s="107"/>
      <c r="OET79" s="107"/>
      <c r="OEU79" s="107"/>
      <c r="OEV79" s="107"/>
      <c r="OEW79" s="107"/>
      <c r="OEX79" s="107"/>
      <c r="OEY79" s="107"/>
      <c r="OEZ79" s="107"/>
      <c r="OFA79" s="107"/>
      <c r="OFB79" s="107"/>
      <c r="OFC79" s="107"/>
      <c r="OFD79" s="107"/>
      <c r="OFE79" s="107"/>
      <c r="OFF79" s="107"/>
      <c r="OFG79" s="107"/>
      <c r="OFH79" s="107"/>
      <c r="OFI79" s="107"/>
      <c r="OFJ79" s="107"/>
      <c r="OFK79" s="107"/>
      <c r="OFL79" s="107"/>
      <c r="OFM79" s="107"/>
      <c r="OFN79" s="107"/>
      <c r="OFO79" s="107"/>
      <c r="OFP79" s="107"/>
      <c r="OFQ79" s="107"/>
      <c r="OFR79" s="107"/>
      <c r="OFS79" s="107"/>
      <c r="OFT79" s="107"/>
      <c r="OFU79" s="107"/>
      <c r="OFV79" s="107"/>
      <c r="OFW79" s="107"/>
      <c r="OFX79" s="107"/>
      <c r="OFY79" s="107"/>
      <c r="OFZ79" s="107"/>
      <c r="OGA79" s="107"/>
      <c r="OGB79" s="107"/>
      <c r="OGC79" s="107"/>
      <c r="OGD79" s="107"/>
      <c r="OGE79" s="107"/>
      <c r="OGF79" s="107"/>
      <c r="OGG79" s="107"/>
      <c r="OGH79" s="107"/>
      <c r="OGI79" s="107"/>
      <c r="OGJ79" s="107"/>
      <c r="OGK79" s="107"/>
      <c r="OGL79" s="107"/>
      <c r="OGM79" s="107"/>
      <c r="OGN79" s="107"/>
      <c r="OGO79" s="107"/>
      <c r="OGP79" s="107"/>
      <c r="OGQ79" s="107"/>
      <c r="OGR79" s="107"/>
      <c r="OGS79" s="107"/>
      <c r="OGT79" s="107"/>
      <c r="OGU79" s="107"/>
      <c r="OGV79" s="107"/>
      <c r="OGW79" s="107"/>
      <c r="OGX79" s="107"/>
      <c r="OGY79" s="107"/>
      <c r="OGZ79" s="107"/>
      <c r="OHA79" s="107"/>
      <c r="OHB79" s="107"/>
      <c r="OHC79" s="107"/>
      <c r="OHD79" s="107"/>
      <c r="OHE79" s="107"/>
      <c r="OHF79" s="107"/>
      <c r="OHG79" s="107"/>
      <c r="OHH79" s="107"/>
      <c r="OHI79" s="107"/>
      <c r="OHJ79" s="107"/>
      <c r="OHK79" s="107"/>
      <c r="OHL79" s="107"/>
      <c r="OHM79" s="107"/>
      <c r="OHN79" s="107"/>
      <c r="OHO79" s="107"/>
      <c r="OHP79" s="107"/>
      <c r="OHQ79" s="107"/>
      <c r="OHR79" s="107"/>
      <c r="OHS79" s="107"/>
      <c r="OHT79" s="107"/>
      <c r="OHU79" s="107"/>
      <c r="OHV79" s="107"/>
      <c r="OHW79" s="107"/>
      <c r="OHX79" s="107"/>
      <c r="OHY79" s="107"/>
      <c r="OHZ79" s="107"/>
      <c r="OIA79" s="107"/>
      <c r="OIB79" s="107"/>
      <c r="OIC79" s="107"/>
      <c r="OID79" s="107"/>
      <c r="OIE79" s="107"/>
      <c r="OIF79" s="107"/>
      <c r="OIG79" s="107"/>
      <c r="OIH79" s="107"/>
      <c r="OII79" s="107"/>
      <c r="OIJ79" s="107"/>
      <c r="OIK79" s="107"/>
      <c r="OIL79" s="107"/>
      <c r="OIM79" s="107"/>
      <c r="OIN79" s="107"/>
      <c r="OIO79" s="107"/>
      <c r="OIP79" s="107"/>
      <c r="OIQ79" s="107"/>
      <c r="OIR79" s="107"/>
      <c r="OIS79" s="107"/>
      <c r="OIT79" s="107"/>
      <c r="OIU79" s="107"/>
      <c r="OIV79" s="107"/>
      <c r="OIW79" s="107"/>
      <c r="OIX79" s="107"/>
      <c r="OIY79" s="107"/>
      <c r="OIZ79" s="107"/>
      <c r="OJA79" s="107"/>
      <c r="OJB79" s="107"/>
      <c r="OJC79" s="107"/>
      <c r="OJD79" s="107"/>
      <c r="OJE79" s="107"/>
      <c r="OJF79" s="107"/>
      <c r="OJG79" s="107"/>
      <c r="OJH79" s="107"/>
      <c r="OJI79" s="107"/>
      <c r="OJJ79" s="107"/>
      <c r="OJK79" s="107"/>
      <c r="OJL79" s="107"/>
      <c r="OJM79" s="107"/>
      <c r="OJN79" s="107"/>
      <c r="OJO79" s="107"/>
      <c r="OJP79" s="107"/>
      <c r="OJQ79" s="107"/>
      <c r="OJR79" s="107"/>
      <c r="OJS79" s="107"/>
      <c r="OJT79" s="107"/>
      <c r="OJU79" s="107"/>
      <c r="OJV79" s="107"/>
      <c r="OJW79" s="107"/>
      <c r="OJX79" s="107"/>
      <c r="OJY79" s="107"/>
      <c r="OJZ79" s="107"/>
      <c r="OKA79" s="107"/>
      <c r="OKB79" s="107"/>
      <c r="OKC79" s="107"/>
      <c r="OKD79" s="107"/>
      <c r="OKE79" s="107"/>
      <c r="OKF79" s="107"/>
      <c r="OKG79" s="107"/>
      <c r="OKH79" s="107"/>
      <c r="OKI79" s="107"/>
      <c r="OKJ79" s="107"/>
      <c r="OKK79" s="107"/>
      <c r="OKL79" s="107"/>
      <c r="OKM79" s="107"/>
      <c r="OKN79" s="107"/>
      <c r="OKO79" s="107"/>
      <c r="OKP79" s="107"/>
      <c r="OKQ79" s="107"/>
      <c r="OKR79" s="107"/>
      <c r="OKS79" s="107"/>
      <c r="OKT79" s="107"/>
      <c r="OKU79" s="107"/>
      <c r="OKV79" s="107"/>
      <c r="OKW79" s="107"/>
      <c r="OKX79" s="107"/>
      <c r="OKY79" s="107"/>
      <c r="OKZ79" s="107"/>
      <c r="OLA79" s="107"/>
      <c r="OLB79" s="107"/>
      <c r="OLC79" s="107"/>
      <c r="OLD79" s="107"/>
      <c r="OLE79" s="107"/>
      <c r="OLF79" s="107"/>
      <c r="OLG79" s="107"/>
      <c r="OLH79" s="107"/>
      <c r="OLI79" s="107"/>
      <c r="OLJ79" s="107"/>
      <c r="OLK79" s="107"/>
      <c r="OLL79" s="107"/>
      <c r="OLM79" s="107"/>
      <c r="OLN79" s="107"/>
      <c r="OLO79" s="107"/>
      <c r="OLP79" s="107"/>
      <c r="OLQ79" s="107"/>
      <c r="OLR79" s="107"/>
      <c r="OLS79" s="107"/>
      <c r="OLT79" s="107"/>
      <c r="OLU79" s="107"/>
      <c r="OLV79" s="107"/>
      <c r="OLW79" s="107"/>
      <c r="OLX79" s="107"/>
      <c r="OLY79" s="107"/>
      <c r="OLZ79" s="107"/>
      <c r="OMA79" s="107"/>
      <c r="OMB79" s="107"/>
      <c r="OMC79" s="107"/>
      <c r="OMD79" s="107"/>
      <c r="OME79" s="107"/>
      <c r="OMF79" s="107"/>
      <c r="OMG79" s="107"/>
      <c r="OMH79" s="107"/>
      <c r="OMI79" s="107"/>
      <c r="OMJ79" s="107"/>
      <c r="OMK79" s="107"/>
      <c r="OML79" s="107"/>
      <c r="OMM79" s="107"/>
      <c r="OMN79" s="107"/>
      <c r="OMO79" s="107"/>
      <c r="OMP79" s="107"/>
      <c r="OMQ79" s="107"/>
      <c r="OMR79" s="107"/>
      <c r="OMS79" s="107"/>
      <c r="OMT79" s="107"/>
      <c r="OMU79" s="107"/>
      <c r="OMV79" s="107"/>
      <c r="OMW79" s="107"/>
      <c r="OMX79" s="107"/>
      <c r="OMY79" s="107"/>
      <c r="OMZ79" s="107"/>
      <c r="ONA79" s="107"/>
      <c r="ONB79" s="107"/>
      <c r="ONC79" s="107"/>
      <c r="OND79" s="107"/>
      <c r="ONE79" s="107"/>
      <c r="ONF79" s="107"/>
      <c r="ONG79" s="107"/>
      <c r="ONH79" s="107"/>
      <c r="ONI79" s="107"/>
      <c r="ONJ79" s="107"/>
      <c r="ONK79" s="107"/>
      <c r="ONL79" s="107"/>
      <c r="ONM79" s="107"/>
      <c r="ONN79" s="107"/>
      <c r="ONO79" s="107"/>
      <c r="ONP79" s="107"/>
      <c r="ONQ79" s="107"/>
      <c r="ONR79" s="107"/>
      <c r="ONS79" s="107"/>
      <c r="ONT79" s="107"/>
      <c r="ONU79" s="107"/>
      <c r="ONV79" s="107"/>
      <c r="ONW79" s="107"/>
      <c r="ONX79" s="107"/>
      <c r="ONY79" s="107"/>
      <c r="ONZ79" s="107"/>
      <c r="OOA79" s="107"/>
      <c r="OOB79" s="107"/>
      <c r="OOC79" s="107"/>
      <c r="OOD79" s="107"/>
      <c r="OOE79" s="107"/>
      <c r="OOF79" s="107"/>
      <c r="OOG79" s="107"/>
      <c r="OOH79" s="107"/>
      <c r="OOI79" s="107"/>
      <c r="OOJ79" s="107"/>
      <c r="OOK79" s="107"/>
      <c r="OOL79" s="107"/>
      <c r="OOM79" s="107"/>
      <c r="OON79" s="107"/>
      <c r="OOO79" s="107"/>
      <c r="OOP79" s="107"/>
      <c r="OOQ79" s="107"/>
      <c r="OOR79" s="107"/>
      <c r="OOS79" s="107"/>
      <c r="OOT79" s="107"/>
      <c r="OOU79" s="107"/>
      <c r="OOV79" s="107"/>
      <c r="OOW79" s="107"/>
      <c r="OOX79" s="107"/>
      <c r="OOY79" s="107"/>
      <c r="OOZ79" s="107"/>
      <c r="OPA79" s="107"/>
      <c r="OPB79" s="107"/>
      <c r="OPC79" s="107"/>
      <c r="OPD79" s="107"/>
      <c r="OPE79" s="107"/>
      <c r="OPF79" s="107"/>
      <c r="OPG79" s="107"/>
      <c r="OPH79" s="107"/>
      <c r="OPI79" s="107"/>
      <c r="OPJ79" s="107"/>
      <c r="OPK79" s="107"/>
      <c r="OPL79" s="107"/>
      <c r="OPM79" s="107"/>
      <c r="OPN79" s="107"/>
      <c r="OPO79" s="107"/>
      <c r="OPP79" s="107"/>
      <c r="OPQ79" s="107"/>
      <c r="OPR79" s="107"/>
      <c r="OPS79" s="107"/>
      <c r="OPT79" s="107"/>
      <c r="OPU79" s="107"/>
      <c r="OPV79" s="107"/>
      <c r="OPW79" s="107"/>
      <c r="OPX79" s="107"/>
      <c r="OPY79" s="107"/>
      <c r="OPZ79" s="107"/>
      <c r="OQA79" s="107"/>
      <c r="OQB79" s="107"/>
      <c r="OQC79" s="107"/>
      <c r="OQD79" s="107"/>
      <c r="OQE79" s="107"/>
      <c r="OQF79" s="107"/>
      <c r="OQG79" s="107"/>
      <c r="OQH79" s="107"/>
      <c r="OQI79" s="107"/>
      <c r="OQJ79" s="107"/>
      <c r="OQK79" s="107"/>
      <c r="OQL79" s="107"/>
      <c r="OQM79" s="107"/>
      <c r="OQN79" s="107"/>
      <c r="OQO79" s="107"/>
      <c r="OQP79" s="107"/>
      <c r="OQQ79" s="107"/>
      <c r="OQR79" s="107"/>
      <c r="OQS79" s="107"/>
      <c r="OQT79" s="107"/>
      <c r="OQU79" s="107"/>
      <c r="OQV79" s="107"/>
      <c r="OQW79" s="107"/>
      <c r="OQX79" s="107"/>
      <c r="OQY79" s="107"/>
      <c r="OQZ79" s="107"/>
      <c r="ORA79" s="107"/>
      <c r="ORB79" s="107"/>
      <c r="ORC79" s="107"/>
      <c r="ORD79" s="107"/>
      <c r="ORE79" s="107"/>
      <c r="ORF79" s="107"/>
      <c r="ORG79" s="107"/>
      <c r="ORH79" s="107"/>
      <c r="ORI79" s="107"/>
      <c r="ORJ79" s="107"/>
      <c r="ORK79" s="107"/>
      <c r="ORL79" s="107"/>
      <c r="ORM79" s="107"/>
      <c r="ORN79" s="107"/>
      <c r="ORO79" s="107"/>
      <c r="ORP79" s="107"/>
      <c r="ORQ79" s="107"/>
      <c r="ORR79" s="107"/>
      <c r="ORS79" s="107"/>
      <c r="ORT79" s="107"/>
      <c r="ORU79" s="107"/>
      <c r="ORV79" s="107"/>
      <c r="ORW79" s="107"/>
      <c r="ORX79" s="107"/>
      <c r="ORY79" s="107"/>
      <c r="ORZ79" s="107"/>
      <c r="OSA79" s="107"/>
      <c r="OSB79" s="107"/>
      <c r="OSC79" s="107"/>
      <c r="OSD79" s="107"/>
      <c r="OSE79" s="107"/>
      <c r="OSF79" s="107"/>
      <c r="OSG79" s="107"/>
      <c r="OSH79" s="107"/>
      <c r="OSI79" s="107"/>
      <c r="OSJ79" s="107"/>
      <c r="OSK79" s="107"/>
      <c r="OSL79" s="107"/>
      <c r="OSM79" s="107"/>
      <c r="OSN79" s="107"/>
      <c r="OSO79" s="107"/>
      <c r="OSP79" s="107"/>
      <c r="OSQ79" s="107"/>
      <c r="OSR79" s="107"/>
      <c r="OSS79" s="107"/>
      <c r="OST79" s="107"/>
      <c r="OSU79" s="107"/>
      <c r="OSV79" s="107"/>
      <c r="OSW79" s="107"/>
      <c r="OSX79" s="107"/>
      <c r="OSY79" s="107"/>
      <c r="OSZ79" s="107"/>
      <c r="OTA79" s="107"/>
      <c r="OTB79" s="107"/>
      <c r="OTC79" s="107"/>
      <c r="OTD79" s="107"/>
      <c r="OTE79" s="107"/>
      <c r="OTF79" s="107"/>
      <c r="OTG79" s="107"/>
      <c r="OTH79" s="107"/>
      <c r="OTI79" s="107"/>
      <c r="OTJ79" s="107"/>
      <c r="OTK79" s="107"/>
      <c r="OTL79" s="107"/>
      <c r="OTM79" s="107"/>
      <c r="OTN79" s="107"/>
      <c r="OTO79" s="107"/>
      <c r="OTP79" s="107"/>
      <c r="OTQ79" s="107"/>
      <c r="OTR79" s="107"/>
      <c r="OTS79" s="107"/>
      <c r="OTT79" s="107"/>
      <c r="OTU79" s="107"/>
      <c r="OTV79" s="107"/>
      <c r="OTW79" s="107"/>
      <c r="OTX79" s="107"/>
      <c r="OTY79" s="107"/>
      <c r="OTZ79" s="107"/>
      <c r="OUA79" s="107"/>
      <c r="OUB79" s="107"/>
      <c r="OUC79" s="107"/>
      <c r="OUD79" s="107"/>
      <c r="OUE79" s="107"/>
      <c r="OUF79" s="107"/>
      <c r="OUG79" s="107"/>
      <c r="OUH79" s="107"/>
      <c r="OUI79" s="107"/>
      <c r="OUJ79" s="107"/>
      <c r="OUK79" s="107"/>
      <c r="OUL79" s="107"/>
      <c r="OUM79" s="107"/>
      <c r="OUN79" s="107"/>
      <c r="OUO79" s="107"/>
      <c r="OUP79" s="107"/>
      <c r="OUQ79" s="107"/>
      <c r="OUR79" s="107"/>
      <c r="OUS79" s="107"/>
      <c r="OUT79" s="107"/>
      <c r="OUU79" s="107"/>
      <c r="OUV79" s="107"/>
      <c r="OUW79" s="107"/>
      <c r="OUX79" s="107"/>
      <c r="OUY79" s="107"/>
      <c r="OUZ79" s="107"/>
      <c r="OVA79" s="107"/>
      <c r="OVB79" s="107"/>
      <c r="OVC79" s="107"/>
      <c r="OVD79" s="107"/>
      <c r="OVE79" s="107"/>
      <c r="OVF79" s="107"/>
      <c r="OVG79" s="107"/>
      <c r="OVH79" s="107"/>
      <c r="OVI79" s="107"/>
      <c r="OVJ79" s="107"/>
      <c r="OVK79" s="107"/>
      <c r="OVL79" s="107"/>
      <c r="OVM79" s="107"/>
      <c r="OVN79" s="107"/>
      <c r="OVO79" s="107"/>
      <c r="OVP79" s="107"/>
      <c r="OVQ79" s="107"/>
      <c r="OVR79" s="107"/>
      <c r="OVS79" s="107"/>
      <c r="OVT79" s="107"/>
      <c r="OVU79" s="107"/>
      <c r="OVV79" s="107"/>
      <c r="OVW79" s="107"/>
      <c r="OVX79" s="107"/>
      <c r="OVY79" s="107"/>
      <c r="OVZ79" s="107"/>
      <c r="OWA79" s="107"/>
      <c r="OWB79" s="107"/>
      <c r="OWC79" s="107"/>
      <c r="OWD79" s="107"/>
      <c r="OWE79" s="107"/>
      <c r="OWF79" s="107"/>
      <c r="OWG79" s="107"/>
      <c r="OWH79" s="107"/>
      <c r="OWI79" s="107"/>
      <c r="OWJ79" s="107"/>
      <c r="OWK79" s="107"/>
      <c r="OWL79" s="107"/>
      <c r="OWM79" s="107"/>
      <c r="OWN79" s="107"/>
      <c r="OWO79" s="107"/>
      <c r="OWP79" s="107"/>
      <c r="OWQ79" s="107"/>
      <c r="OWR79" s="107"/>
      <c r="OWS79" s="107"/>
      <c r="OWT79" s="107"/>
      <c r="OWU79" s="107"/>
      <c r="OWV79" s="107"/>
      <c r="OWW79" s="107"/>
      <c r="OWX79" s="107"/>
      <c r="OWY79" s="107"/>
      <c r="OWZ79" s="107"/>
      <c r="OXA79" s="107"/>
      <c r="OXB79" s="107"/>
      <c r="OXC79" s="107"/>
      <c r="OXD79" s="107"/>
      <c r="OXE79" s="107"/>
      <c r="OXF79" s="107"/>
      <c r="OXG79" s="107"/>
      <c r="OXH79" s="107"/>
      <c r="OXI79" s="107"/>
      <c r="OXJ79" s="107"/>
      <c r="OXK79" s="107"/>
      <c r="OXL79" s="107"/>
      <c r="OXM79" s="107"/>
      <c r="OXN79" s="107"/>
      <c r="OXO79" s="107"/>
      <c r="OXP79" s="107"/>
      <c r="OXQ79" s="107"/>
      <c r="OXR79" s="107"/>
      <c r="OXS79" s="107"/>
      <c r="OXT79" s="107"/>
      <c r="OXU79" s="107"/>
      <c r="OXV79" s="107"/>
      <c r="OXW79" s="107"/>
      <c r="OXX79" s="107"/>
      <c r="OXY79" s="107"/>
      <c r="OXZ79" s="107"/>
      <c r="OYA79" s="107"/>
      <c r="OYB79" s="107"/>
      <c r="OYC79" s="107"/>
      <c r="OYD79" s="107"/>
      <c r="OYE79" s="107"/>
      <c r="OYF79" s="107"/>
      <c r="OYG79" s="107"/>
      <c r="OYH79" s="107"/>
      <c r="OYI79" s="107"/>
      <c r="OYJ79" s="107"/>
      <c r="OYK79" s="107"/>
      <c r="OYL79" s="107"/>
      <c r="OYM79" s="107"/>
      <c r="OYN79" s="107"/>
      <c r="OYO79" s="107"/>
      <c r="OYP79" s="107"/>
      <c r="OYQ79" s="107"/>
      <c r="OYR79" s="107"/>
      <c r="OYS79" s="107"/>
      <c r="OYT79" s="107"/>
      <c r="OYU79" s="107"/>
      <c r="OYV79" s="107"/>
      <c r="OYW79" s="107"/>
      <c r="OYX79" s="107"/>
      <c r="OYY79" s="107"/>
      <c r="OYZ79" s="107"/>
      <c r="OZA79" s="107"/>
      <c r="OZB79" s="107"/>
      <c r="OZC79" s="107"/>
      <c r="OZD79" s="107"/>
      <c r="OZE79" s="107"/>
      <c r="OZF79" s="107"/>
      <c r="OZG79" s="107"/>
      <c r="OZH79" s="107"/>
      <c r="OZI79" s="107"/>
      <c r="OZJ79" s="107"/>
      <c r="OZK79" s="107"/>
      <c r="OZL79" s="107"/>
      <c r="OZM79" s="107"/>
      <c r="OZN79" s="107"/>
      <c r="OZO79" s="107"/>
      <c r="OZP79" s="107"/>
      <c r="OZQ79" s="107"/>
      <c r="OZR79" s="107"/>
      <c r="OZS79" s="107"/>
      <c r="OZT79" s="107"/>
      <c r="OZU79" s="107"/>
      <c r="OZV79" s="107"/>
      <c r="OZW79" s="107"/>
      <c r="OZX79" s="107"/>
      <c r="OZY79" s="107"/>
      <c r="OZZ79" s="107"/>
      <c r="PAA79" s="107"/>
      <c r="PAB79" s="107"/>
      <c r="PAC79" s="107"/>
      <c r="PAD79" s="107"/>
      <c r="PAE79" s="107"/>
      <c r="PAF79" s="107"/>
      <c r="PAG79" s="107"/>
      <c r="PAH79" s="107"/>
      <c r="PAI79" s="107"/>
      <c r="PAJ79" s="107"/>
      <c r="PAK79" s="107"/>
      <c r="PAL79" s="107"/>
      <c r="PAM79" s="107"/>
      <c r="PAN79" s="107"/>
      <c r="PAO79" s="107"/>
      <c r="PAP79" s="107"/>
      <c r="PAQ79" s="107"/>
      <c r="PAR79" s="107"/>
      <c r="PAS79" s="107"/>
      <c r="PAT79" s="107"/>
      <c r="PAU79" s="107"/>
      <c r="PAV79" s="107"/>
      <c r="PAW79" s="107"/>
      <c r="PAX79" s="107"/>
      <c r="PAY79" s="107"/>
      <c r="PAZ79" s="107"/>
      <c r="PBA79" s="107"/>
      <c r="PBB79" s="107"/>
      <c r="PBC79" s="107"/>
      <c r="PBD79" s="107"/>
      <c r="PBE79" s="107"/>
      <c r="PBF79" s="107"/>
      <c r="PBG79" s="107"/>
      <c r="PBH79" s="107"/>
      <c r="PBI79" s="107"/>
      <c r="PBJ79" s="107"/>
      <c r="PBK79" s="107"/>
      <c r="PBL79" s="107"/>
      <c r="PBM79" s="107"/>
      <c r="PBN79" s="107"/>
      <c r="PBO79" s="107"/>
      <c r="PBP79" s="107"/>
      <c r="PBQ79" s="107"/>
      <c r="PBR79" s="107"/>
      <c r="PBS79" s="107"/>
      <c r="PBT79" s="107"/>
      <c r="PBU79" s="107"/>
      <c r="PBV79" s="107"/>
      <c r="PBW79" s="107"/>
      <c r="PBX79" s="107"/>
      <c r="PBY79" s="107"/>
      <c r="PBZ79" s="107"/>
      <c r="PCA79" s="107"/>
      <c r="PCB79" s="107"/>
      <c r="PCC79" s="107"/>
      <c r="PCD79" s="107"/>
      <c r="PCE79" s="107"/>
      <c r="PCF79" s="107"/>
      <c r="PCG79" s="107"/>
      <c r="PCH79" s="107"/>
      <c r="PCI79" s="107"/>
      <c r="PCJ79" s="107"/>
      <c r="PCK79" s="107"/>
      <c r="PCL79" s="107"/>
      <c r="PCM79" s="107"/>
      <c r="PCN79" s="107"/>
      <c r="PCO79" s="107"/>
      <c r="PCP79" s="107"/>
      <c r="PCQ79" s="107"/>
      <c r="PCR79" s="107"/>
      <c r="PCS79" s="107"/>
      <c r="PCT79" s="107"/>
      <c r="PCU79" s="107"/>
      <c r="PCV79" s="107"/>
      <c r="PCW79" s="107"/>
      <c r="PCX79" s="107"/>
      <c r="PCY79" s="107"/>
      <c r="PCZ79" s="107"/>
      <c r="PDA79" s="107"/>
      <c r="PDB79" s="107"/>
      <c r="PDC79" s="107"/>
      <c r="PDD79" s="107"/>
      <c r="PDE79" s="107"/>
      <c r="PDF79" s="107"/>
      <c r="PDG79" s="107"/>
      <c r="PDH79" s="107"/>
      <c r="PDI79" s="107"/>
      <c r="PDJ79" s="107"/>
      <c r="PDK79" s="107"/>
      <c r="PDL79" s="107"/>
      <c r="PDM79" s="107"/>
      <c r="PDN79" s="107"/>
      <c r="PDO79" s="107"/>
      <c r="PDP79" s="107"/>
      <c r="PDQ79" s="107"/>
      <c r="PDR79" s="107"/>
      <c r="PDS79" s="107"/>
      <c r="PDT79" s="107"/>
      <c r="PDU79" s="107"/>
      <c r="PDV79" s="107"/>
      <c r="PDW79" s="107"/>
      <c r="PDX79" s="107"/>
      <c r="PDY79" s="107"/>
      <c r="PDZ79" s="107"/>
      <c r="PEA79" s="107"/>
      <c r="PEB79" s="107"/>
      <c r="PEC79" s="107"/>
      <c r="PED79" s="107"/>
      <c r="PEE79" s="107"/>
      <c r="PEF79" s="107"/>
      <c r="PEG79" s="107"/>
      <c r="PEH79" s="107"/>
      <c r="PEI79" s="107"/>
      <c r="PEJ79" s="107"/>
      <c r="PEK79" s="107"/>
      <c r="PEL79" s="107"/>
      <c r="PEM79" s="107"/>
      <c r="PEN79" s="107"/>
      <c r="PEO79" s="107"/>
      <c r="PEP79" s="107"/>
      <c r="PEQ79" s="107"/>
      <c r="PER79" s="107"/>
      <c r="PES79" s="107"/>
      <c r="PET79" s="107"/>
      <c r="PEU79" s="107"/>
      <c r="PEV79" s="107"/>
      <c r="PEW79" s="107"/>
      <c r="PEX79" s="107"/>
      <c r="PEY79" s="107"/>
      <c r="PEZ79" s="107"/>
      <c r="PFA79" s="107"/>
      <c r="PFB79" s="107"/>
      <c r="PFC79" s="107"/>
      <c r="PFD79" s="107"/>
      <c r="PFE79" s="107"/>
      <c r="PFF79" s="107"/>
      <c r="PFG79" s="107"/>
      <c r="PFH79" s="107"/>
      <c r="PFI79" s="107"/>
      <c r="PFJ79" s="107"/>
      <c r="PFK79" s="107"/>
      <c r="PFL79" s="107"/>
      <c r="PFM79" s="107"/>
      <c r="PFN79" s="107"/>
      <c r="PFO79" s="107"/>
      <c r="PFP79" s="107"/>
      <c r="PFQ79" s="107"/>
      <c r="PFR79" s="107"/>
      <c r="PFS79" s="107"/>
      <c r="PFT79" s="107"/>
      <c r="PFU79" s="107"/>
      <c r="PFV79" s="107"/>
      <c r="PFW79" s="107"/>
      <c r="PFX79" s="107"/>
      <c r="PFY79" s="107"/>
      <c r="PFZ79" s="107"/>
      <c r="PGA79" s="107"/>
      <c r="PGB79" s="107"/>
      <c r="PGC79" s="107"/>
      <c r="PGD79" s="107"/>
      <c r="PGE79" s="107"/>
      <c r="PGF79" s="107"/>
      <c r="PGG79" s="107"/>
      <c r="PGH79" s="107"/>
      <c r="PGI79" s="107"/>
      <c r="PGJ79" s="107"/>
      <c r="PGK79" s="107"/>
      <c r="PGL79" s="107"/>
      <c r="PGM79" s="107"/>
      <c r="PGN79" s="107"/>
      <c r="PGO79" s="107"/>
      <c r="PGP79" s="107"/>
      <c r="PGQ79" s="107"/>
      <c r="PGR79" s="107"/>
      <c r="PGS79" s="107"/>
      <c r="PGT79" s="107"/>
      <c r="PGU79" s="107"/>
      <c r="PGV79" s="107"/>
      <c r="PGW79" s="107"/>
      <c r="PGX79" s="107"/>
      <c r="PGY79" s="107"/>
      <c r="PGZ79" s="107"/>
      <c r="PHA79" s="107"/>
      <c r="PHB79" s="107"/>
      <c r="PHC79" s="107"/>
      <c r="PHD79" s="107"/>
      <c r="PHE79" s="107"/>
      <c r="PHF79" s="107"/>
      <c r="PHG79" s="107"/>
      <c r="PHH79" s="107"/>
      <c r="PHI79" s="107"/>
      <c r="PHJ79" s="107"/>
      <c r="PHK79" s="107"/>
      <c r="PHL79" s="107"/>
      <c r="PHM79" s="107"/>
      <c r="PHN79" s="107"/>
      <c r="PHO79" s="107"/>
      <c r="PHP79" s="107"/>
      <c r="PHQ79" s="107"/>
      <c r="PHR79" s="107"/>
      <c r="PHS79" s="107"/>
      <c r="PHT79" s="107"/>
      <c r="PHU79" s="107"/>
      <c r="PHV79" s="107"/>
      <c r="PHW79" s="107"/>
      <c r="PHX79" s="107"/>
      <c r="PHY79" s="107"/>
      <c r="PHZ79" s="107"/>
      <c r="PIA79" s="107"/>
      <c r="PIB79" s="107"/>
      <c r="PIC79" s="107"/>
      <c r="PID79" s="107"/>
      <c r="PIE79" s="107"/>
      <c r="PIF79" s="107"/>
      <c r="PIG79" s="107"/>
      <c r="PIH79" s="107"/>
      <c r="PII79" s="107"/>
      <c r="PIJ79" s="107"/>
      <c r="PIK79" s="107"/>
      <c r="PIL79" s="107"/>
      <c r="PIM79" s="107"/>
      <c r="PIN79" s="107"/>
      <c r="PIO79" s="107"/>
      <c r="PIP79" s="107"/>
      <c r="PIQ79" s="107"/>
      <c r="PIR79" s="107"/>
      <c r="PIS79" s="107"/>
      <c r="PIT79" s="107"/>
      <c r="PIU79" s="107"/>
      <c r="PIV79" s="107"/>
      <c r="PIW79" s="107"/>
      <c r="PIX79" s="107"/>
      <c r="PIY79" s="107"/>
      <c r="PIZ79" s="107"/>
      <c r="PJA79" s="107"/>
      <c r="PJB79" s="107"/>
      <c r="PJC79" s="107"/>
      <c r="PJD79" s="107"/>
      <c r="PJE79" s="107"/>
      <c r="PJF79" s="107"/>
      <c r="PJG79" s="107"/>
      <c r="PJH79" s="107"/>
      <c r="PJI79" s="107"/>
      <c r="PJJ79" s="107"/>
      <c r="PJK79" s="107"/>
      <c r="PJL79" s="107"/>
      <c r="PJM79" s="107"/>
      <c r="PJN79" s="107"/>
      <c r="PJO79" s="107"/>
      <c r="PJP79" s="107"/>
      <c r="PJQ79" s="107"/>
      <c r="PJR79" s="107"/>
      <c r="PJS79" s="107"/>
      <c r="PJT79" s="107"/>
      <c r="PJU79" s="107"/>
      <c r="PJV79" s="107"/>
      <c r="PJW79" s="107"/>
      <c r="PJX79" s="107"/>
      <c r="PJY79" s="107"/>
      <c r="PJZ79" s="107"/>
      <c r="PKA79" s="107"/>
      <c r="PKB79" s="107"/>
      <c r="PKC79" s="107"/>
      <c r="PKD79" s="107"/>
      <c r="PKE79" s="107"/>
      <c r="PKF79" s="107"/>
      <c r="PKG79" s="107"/>
      <c r="PKH79" s="107"/>
      <c r="PKI79" s="107"/>
      <c r="PKJ79" s="107"/>
      <c r="PKK79" s="107"/>
      <c r="PKL79" s="107"/>
      <c r="PKM79" s="107"/>
      <c r="PKN79" s="107"/>
      <c r="PKO79" s="107"/>
      <c r="PKP79" s="107"/>
      <c r="PKQ79" s="107"/>
      <c r="PKR79" s="107"/>
      <c r="PKS79" s="107"/>
      <c r="PKT79" s="107"/>
      <c r="PKU79" s="107"/>
      <c r="PKV79" s="107"/>
      <c r="PKW79" s="107"/>
      <c r="PKX79" s="107"/>
      <c r="PKY79" s="107"/>
      <c r="PKZ79" s="107"/>
      <c r="PLA79" s="107"/>
      <c r="PLB79" s="107"/>
      <c r="PLC79" s="107"/>
      <c r="PLD79" s="107"/>
      <c r="PLE79" s="107"/>
      <c r="PLF79" s="107"/>
      <c r="PLG79" s="107"/>
      <c r="PLH79" s="107"/>
      <c r="PLI79" s="107"/>
      <c r="PLJ79" s="107"/>
      <c r="PLK79" s="107"/>
      <c r="PLL79" s="107"/>
      <c r="PLM79" s="107"/>
      <c r="PLN79" s="107"/>
      <c r="PLO79" s="107"/>
      <c r="PLP79" s="107"/>
      <c r="PLQ79" s="107"/>
      <c r="PLR79" s="107"/>
      <c r="PLS79" s="107"/>
      <c r="PLT79" s="107"/>
      <c r="PLU79" s="107"/>
      <c r="PLV79" s="107"/>
      <c r="PLW79" s="107"/>
      <c r="PLX79" s="107"/>
      <c r="PLY79" s="107"/>
      <c r="PLZ79" s="107"/>
      <c r="PMA79" s="107"/>
      <c r="PMB79" s="107"/>
      <c r="PMC79" s="107"/>
      <c r="PMD79" s="107"/>
      <c r="PME79" s="107"/>
      <c r="PMF79" s="107"/>
      <c r="PMG79" s="107"/>
      <c r="PMH79" s="107"/>
      <c r="PMI79" s="107"/>
      <c r="PMJ79" s="107"/>
      <c r="PMK79" s="107"/>
      <c r="PML79" s="107"/>
      <c r="PMM79" s="107"/>
      <c r="PMN79" s="107"/>
      <c r="PMO79" s="107"/>
      <c r="PMP79" s="107"/>
      <c r="PMQ79" s="107"/>
      <c r="PMR79" s="107"/>
      <c r="PMS79" s="107"/>
      <c r="PMT79" s="107"/>
      <c r="PMU79" s="107"/>
      <c r="PMV79" s="107"/>
      <c r="PMW79" s="107"/>
      <c r="PMX79" s="107"/>
      <c r="PMY79" s="107"/>
      <c r="PMZ79" s="107"/>
      <c r="PNA79" s="107"/>
      <c r="PNB79" s="107"/>
      <c r="PNC79" s="107"/>
      <c r="PND79" s="107"/>
      <c r="PNE79" s="107"/>
      <c r="PNF79" s="107"/>
      <c r="PNG79" s="107"/>
      <c r="PNH79" s="107"/>
      <c r="PNI79" s="107"/>
      <c r="PNJ79" s="107"/>
      <c r="PNK79" s="107"/>
      <c r="PNL79" s="107"/>
      <c r="PNM79" s="107"/>
      <c r="PNN79" s="107"/>
      <c r="PNO79" s="107"/>
      <c r="PNP79" s="107"/>
      <c r="PNQ79" s="107"/>
      <c r="PNR79" s="107"/>
      <c r="PNS79" s="107"/>
      <c r="PNT79" s="107"/>
      <c r="PNU79" s="107"/>
      <c r="PNV79" s="107"/>
      <c r="PNW79" s="107"/>
      <c r="PNX79" s="107"/>
      <c r="PNY79" s="107"/>
      <c r="PNZ79" s="107"/>
      <c r="POA79" s="107"/>
      <c r="POB79" s="107"/>
      <c r="POC79" s="107"/>
      <c r="POD79" s="107"/>
      <c r="POE79" s="107"/>
      <c r="POF79" s="107"/>
      <c r="POG79" s="107"/>
      <c r="POH79" s="107"/>
      <c r="POI79" s="107"/>
      <c r="POJ79" s="107"/>
      <c r="POK79" s="107"/>
      <c r="POL79" s="107"/>
      <c r="POM79" s="107"/>
      <c r="PON79" s="107"/>
      <c r="POO79" s="107"/>
      <c r="POP79" s="107"/>
      <c r="POQ79" s="107"/>
      <c r="POR79" s="107"/>
      <c r="POS79" s="107"/>
      <c r="POT79" s="107"/>
      <c r="POU79" s="107"/>
      <c r="POV79" s="107"/>
      <c r="POW79" s="107"/>
      <c r="POX79" s="107"/>
      <c r="POY79" s="107"/>
      <c r="POZ79" s="107"/>
      <c r="PPA79" s="107"/>
      <c r="PPB79" s="107"/>
      <c r="PPC79" s="107"/>
      <c r="PPD79" s="107"/>
      <c r="PPE79" s="107"/>
      <c r="PPF79" s="107"/>
      <c r="PPG79" s="107"/>
      <c r="PPH79" s="107"/>
      <c r="PPI79" s="107"/>
      <c r="PPJ79" s="107"/>
      <c r="PPK79" s="107"/>
      <c r="PPL79" s="107"/>
      <c r="PPM79" s="107"/>
      <c r="PPN79" s="107"/>
      <c r="PPO79" s="107"/>
      <c r="PPP79" s="107"/>
      <c r="PPQ79" s="107"/>
      <c r="PPR79" s="107"/>
      <c r="PPS79" s="107"/>
      <c r="PPT79" s="107"/>
      <c r="PPU79" s="107"/>
      <c r="PPV79" s="107"/>
      <c r="PPW79" s="107"/>
      <c r="PPX79" s="107"/>
      <c r="PPY79" s="107"/>
      <c r="PPZ79" s="107"/>
      <c r="PQA79" s="107"/>
      <c r="PQB79" s="107"/>
      <c r="PQC79" s="107"/>
      <c r="PQD79" s="107"/>
      <c r="PQE79" s="107"/>
      <c r="PQF79" s="107"/>
      <c r="PQG79" s="107"/>
      <c r="PQH79" s="107"/>
      <c r="PQI79" s="107"/>
      <c r="PQJ79" s="107"/>
      <c r="PQK79" s="107"/>
      <c r="PQL79" s="107"/>
      <c r="PQM79" s="107"/>
      <c r="PQN79" s="107"/>
      <c r="PQO79" s="107"/>
      <c r="PQP79" s="107"/>
      <c r="PQQ79" s="107"/>
      <c r="PQR79" s="107"/>
      <c r="PQS79" s="107"/>
      <c r="PQT79" s="107"/>
      <c r="PQU79" s="107"/>
      <c r="PQV79" s="107"/>
      <c r="PQW79" s="107"/>
      <c r="PQX79" s="107"/>
      <c r="PQY79" s="107"/>
      <c r="PQZ79" s="107"/>
      <c r="PRA79" s="107"/>
      <c r="PRB79" s="107"/>
      <c r="PRC79" s="107"/>
      <c r="PRD79" s="107"/>
      <c r="PRE79" s="107"/>
      <c r="PRF79" s="107"/>
      <c r="PRG79" s="107"/>
      <c r="PRH79" s="107"/>
      <c r="PRI79" s="107"/>
      <c r="PRJ79" s="107"/>
      <c r="PRK79" s="107"/>
      <c r="PRL79" s="107"/>
      <c r="PRM79" s="107"/>
      <c r="PRN79" s="107"/>
      <c r="PRO79" s="107"/>
      <c r="PRP79" s="107"/>
      <c r="PRQ79" s="107"/>
      <c r="PRR79" s="107"/>
      <c r="PRS79" s="107"/>
      <c r="PRT79" s="107"/>
      <c r="PRU79" s="107"/>
      <c r="PRV79" s="107"/>
      <c r="PRW79" s="107"/>
      <c r="PRX79" s="107"/>
      <c r="PRY79" s="107"/>
      <c r="PRZ79" s="107"/>
      <c r="PSA79" s="107"/>
      <c r="PSB79" s="107"/>
      <c r="PSC79" s="107"/>
      <c r="PSD79" s="107"/>
      <c r="PSE79" s="107"/>
      <c r="PSF79" s="107"/>
      <c r="PSG79" s="107"/>
      <c r="PSH79" s="107"/>
      <c r="PSI79" s="107"/>
      <c r="PSJ79" s="107"/>
      <c r="PSK79" s="107"/>
      <c r="PSL79" s="107"/>
      <c r="PSM79" s="107"/>
      <c r="PSN79" s="107"/>
      <c r="PSO79" s="107"/>
      <c r="PSP79" s="107"/>
      <c r="PSQ79" s="107"/>
      <c r="PSR79" s="107"/>
      <c r="PSS79" s="107"/>
      <c r="PST79" s="107"/>
      <c r="PSU79" s="107"/>
      <c r="PSV79" s="107"/>
      <c r="PSW79" s="107"/>
      <c r="PSX79" s="107"/>
      <c r="PSY79" s="107"/>
      <c r="PSZ79" s="107"/>
      <c r="PTA79" s="107"/>
      <c r="PTB79" s="107"/>
      <c r="PTC79" s="107"/>
      <c r="PTD79" s="107"/>
      <c r="PTE79" s="107"/>
      <c r="PTF79" s="107"/>
      <c r="PTG79" s="107"/>
      <c r="PTH79" s="107"/>
      <c r="PTI79" s="107"/>
      <c r="PTJ79" s="107"/>
      <c r="PTK79" s="107"/>
      <c r="PTL79" s="107"/>
      <c r="PTM79" s="107"/>
      <c r="PTN79" s="107"/>
      <c r="PTO79" s="107"/>
      <c r="PTP79" s="107"/>
      <c r="PTQ79" s="107"/>
      <c r="PTR79" s="107"/>
      <c r="PTS79" s="107"/>
      <c r="PTT79" s="107"/>
      <c r="PTU79" s="107"/>
      <c r="PTV79" s="107"/>
      <c r="PTW79" s="107"/>
      <c r="PTX79" s="107"/>
      <c r="PTY79" s="107"/>
      <c r="PTZ79" s="107"/>
      <c r="PUA79" s="107"/>
      <c r="PUB79" s="107"/>
      <c r="PUC79" s="107"/>
      <c r="PUD79" s="107"/>
      <c r="PUE79" s="107"/>
      <c r="PUF79" s="107"/>
      <c r="PUG79" s="107"/>
      <c r="PUH79" s="107"/>
      <c r="PUI79" s="107"/>
      <c r="PUJ79" s="107"/>
      <c r="PUK79" s="107"/>
      <c r="PUL79" s="107"/>
      <c r="PUM79" s="107"/>
      <c r="PUN79" s="107"/>
      <c r="PUO79" s="107"/>
      <c r="PUP79" s="107"/>
      <c r="PUQ79" s="107"/>
      <c r="PUR79" s="107"/>
      <c r="PUS79" s="107"/>
      <c r="PUT79" s="107"/>
      <c r="PUU79" s="107"/>
      <c r="PUV79" s="107"/>
      <c r="PUW79" s="107"/>
      <c r="PUX79" s="107"/>
      <c r="PUY79" s="107"/>
      <c r="PUZ79" s="107"/>
      <c r="PVA79" s="107"/>
      <c r="PVB79" s="107"/>
      <c r="PVC79" s="107"/>
      <c r="PVD79" s="107"/>
      <c r="PVE79" s="107"/>
      <c r="PVF79" s="107"/>
      <c r="PVG79" s="107"/>
      <c r="PVH79" s="107"/>
      <c r="PVI79" s="107"/>
      <c r="PVJ79" s="107"/>
      <c r="PVK79" s="107"/>
      <c r="PVL79" s="107"/>
      <c r="PVM79" s="107"/>
      <c r="PVN79" s="107"/>
      <c r="PVO79" s="107"/>
      <c r="PVP79" s="107"/>
      <c r="PVQ79" s="107"/>
      <c r="PVR79" s="107"/>
      <c r="PVS79" s="107"/>
      <c r="PVT79" s="107"/>
      <c r="PVU79" s="107"/>
      <c r="PVV79" s="107"/>
      <c r="PVW79" s="107"/>
      <c r="PVX79" s="107"/>
      <c r="PVY79" s="107"/>
      <c r="PVZ79" s="107"/>
      <c r="PWA79" s="107"/>
      <c r="PWB79" s="107"/>
      <c r="PWC79" s="107"/>
      <c r="PWD79" s="107"/>
      <c r="PWE79" s="107"/>
      <c r="PWF79" s="107"/>
      <c r="PWG79" s="107"/>
      <c r="PWH79" s="107"/>
      <c r="PWI79" s="107"/>
      <c r="PWJ79" s="107"/>
      <c r="PWK79" s="107"/>
      <c r="PWL79" s="107"/>
      <c r="PWM79" s="107"/>
      <c r="PWN79" s="107"/>
      <c r="PWO79" s="107"/>
      <c r="PWP79" s="107"/>
      <c r="PWQ79" s="107"/>
      <c r="PWR79" s="107"/>
      <c r="PWS79" s="107"/>
      <c r="PWT79" s="107"/>
      <c r="PWU79" s="107"/>
      <c r="PWV79" s="107"/>
      <c r="PWW79" s="107"/>
      <c r="PWX79" s="107"/>
      <c r="PWY79" s="107"/>
      <c r="PWZ79" s="107"/>
      <c r="PXA79" s="107"/>
      <c r="PXB79" s="107"/>
      <c r="PXC79" s="107"/>
      <c r="PXD79" s="107"/>
      <c r="PXE79" s="107"/>
      <c r="PXF79" s="107"/>
      <c r="PXG79" s="107"/>
      <c r="PXH79" s="107"/>
      <c r="PXI79" s="107"/>
      <c r="PXJ79" s="107"/>
      <c r="PXK79" s="107"/>
      <c r="PXL79" s="107"/>
      <c r="PXM79" s="107"/>
      <c r="PXN79" s="107"/>
      <c r="PXO79" s="107"/>
      <c r="PXP79" s="107"/>
      <c r="PXQ79" s="107"/>
      <c r="PXR79" s="107"/>
      <c r="PXS79" s="107"/>
      <c r="PXT79" s="107"/>
      <c r="PXU79" s="107"/>
      <c r="PXV79" s="107"/>
      <c r="PXW79" s="107"/>
      <c r="PXX79" s="107"/>
      <c r="PXY79" s="107"/>
      <c r="PXZ79" s="107"/>
      <c r="PYA79" s="107"/>
      <c r="PYB79" s="107"/>
      <c r="PYC79" s="107"/>
      <c r="PYD79" s="107"/>
      <c r="PYE79" s="107"/>
      <c r="PYF79" s="107"/>
      <c r="PYG79" s="107"/>
      <c r="PYH79" s="107"/>
      <c r="PYI79" s="107"/>
      <c r="PYJ79" s="107"/>
      <c r="PYK79" s="107"/>
      <c r="PYL79" s="107"/>
      <c r="PYM79" s="107"/>
      <c r="PYN79" s="107"/>
      <c r="PYO79" s="107"/>
      <c r="PYP79" s="107"/>
      <c r="PYQ79" s="107"/>
      <c r="PYR79" s="107"/>
      <c r="PYS79" s="107"/>
      <c r="PYT79" s="107"/>
      <c r="PYU79" s="107"/>
      <c r="PYV79" s="107"/>
      <c r="PYW79" s="107"/>
      <c r="PYX79" s="107"/>
      <c r="PYY79" s="107"/>
      <c r="PYZ79" s="107"/>
      <c r="PZA79" s="107"/>
      <c r="PZB79" s="107"/>
      <c r="PZC79" s="107"/>
      <c r="PZD79" s="107"/>
      <c r="PZE79" s="107"/>
      <c r="PZF79" s="107"/>
      <c r="PZG79" s="107"/>
      <c r="PZH79" s="107"/>
      <c r="PZI79" s="107"/>
      <c r="PZJ79" s="107"/>
      <c r="PZK79" s="107"/>
      <c r="PZL79" s="107"/>
      <c r="PZM79" s="107"/>
      <c r="PZN79" s="107"/>
      <c r="PZO79" s="107"/>
      <c r="PZP79" s="107"/>
      <c r="PZQ79" s="107"/>
      <c r="PZR79" s="107"/>
      <c r="PZS79" s="107"/>
      <c r="PZT79" s="107"/>
      <c r="PZU79" s="107"/>
      <c r="PZV79" s="107"/>
      <c r="PZW79" s="107"/>
      <c r="PZX79" s="107"/>
      <c r="PZY79" s="107"/>
      <c r="PZZ79" s="107"/>
      <c r="QAA79" s="107"/>
      <c r="QAB79" s="107"/>
      <c r="QAC79" s="107"/>
      <c r="QAD79" s="107"/>
      <c r="QAE79" s="107"/>
      <c r="QAF79" s="107"/>
      <c r="QAG79" s="107"/>
      <c r="QAH79" s="107"/>
      <c r="QAI79" s="107"/>
      <c r="QAJ79" s="107"/>
      <c r="QAK79" s="107"/>
      <c r="QAL79" s="107"/>
      <c r="QAM79" s="107"/>
      <c r="QAN79" s="107"/>
      <c r="QAO79" s="107"/>
      <c r="QAP79" s="107"/>
      <c r="QAQ79" s="107"/>
      <c r="QAR79" s="107"/>
      <c r="QAS79" s="107"/>
      <c r="QAT79" s="107"/>
      <c r="QAU79" s="107"/>
      <c r="QAV79" s="107"/>
      <c r="QAW79" s="107"/>
      <c r="QAX79" s="107"/>
      <c r="QAY79" s="107"/>
      <c r="QAZ79" s="107"/>
      <c r="QBA79" s="107"/>
      <c r="QBB79" s="107"/>
      <c r="QBC79" s="107"/>
      <c r="QBD79" s="107"/>
      <c r="QBE79" s="107"/>
      <c r="QBF79" s="107"/>
      <c r="QBG79" s="107"/>
      <c r="QBH79" s="107"/>
      <c r="QBI79" s="107"/>
      <c r="QBJ79" s="107"/>
      <c r="QBK79" s="107"/>
      <c r="QBL79" s="107"/>
      <c r="QBM79" s="107"/>
      <c r="QBN79" s="107"/>
      <c r="QBO79" s="107"/>
      <c r="QBP79" s="107"/>
      <c r="QBQ79" s="107"/>
      <c r="QBR79" s="107"/>
      <c r="QBS79" s="107"/>
      <c r="QBT79" s="107"/>
      <c r="QBU79" s="107"/>
      <c r="QBV79" s="107"/>
      <c r="QBW79" s="107"/>
      <c r="QBX79" s="107"/>
      <c r="QBY79" s="107"/>
      <c r="QBZ79" s="107"/>
      <c r="QCA79" s="107"/>
      <c r="QCB79" s="107"/>
      <c r="QCC79" s="107"/>
      <c r="QCD79" s="107"/>
      <c r="QCE79" s="107"/>
      <c r="QCF79" s="107"/>
      <c r="QCG79" s="107"/>
      <c r="QCH79" s="107"/>
      <c r="QCI79" s="107"/>
      <c r="QCJ79" s="107"/>
      <c r="QCK79" s="107"/>
      <c r="QCL79" s="107"/>
      <c r="QCM79" s="107"/>
      <c r="QCN79" s="107"/>
      <c r="QCO79" s="107"/>
      <c r="QCP79" s="107"/>
      <c r="QCQ79" s="107"/>
      <c r="QCR79" s="107"/>
      <c r="QCS79" s="107"/>
      <c r="QCT79" s="107"/>
      <c r="QCU79" s="107"/>
      <c r="QCV79" s="107"/>
      <c r="QCW79" s="107"/>
      <c r="QCX79" s="107"/>
      <c r="QCY79" s="107"/>
      <c r="QCZ79" s="107"/>
      <c r="QDA79" s="107"/>
      <c r="QDB79" s="107"/>
      <c r="QDC79" s="107"/>
      <c r="QDD79" s="107"/>
      <c r="QDE79" s="107"/>
      <c r="QDF79" s="107"/>
      <c r="QDG79" s="107"/>
      <c r="QDH79" s="107"/>
      <c r="QDI79" s="107"/>
      <c r="QDJ79" s="107"/>
      <c r="QDK79" s="107"/>
      <c r="QDL79" s="107"/>
      <c r="QDM79" s="107"/>
      <c r="QDN79" s="107"/>
      <c r="QDO79" s="107"/>
      <c r="QDP79" s="107"/>
      <c r="QDQ79" s="107"/>
      <c r="QDR79" s="107"/>
      <c r="QDS79" s="107"/>
      <c r="QDT79" s="107"/>
      <c r="QDU79" s="107"/>
      <c r="QDV79" s="107"/>
      <c r="QDW79" s="107"/>
      <c r="QDX79" s="107"/>
      <c r="QDY79" s="107"/>
      <c r="QDZ79" s="107"/>
      <c r="QEA79" s="107"/>
      <c r="QEB79" s="107"/>
      <c r="QEC79" s="107"/>
      <c r="QED79" s="107"/>
      <c r="QEE79" s="107"/>
      <c r="QEF79" s="107"/>
      <c r="QEG79" s="107"/>
      <c r="QEH79" s="107"/>
      <c r="QEI79" s="107"/>
      <c r="QEJ79" s="107"/>
      <c r="QEK79" s="107"/>
      <c r="QEL79" s="107"/>
      <c r="QEM79" s="107"/>
      <c r="QEN79" s="107"/>
      <c r="QEO79" s="107"/>
      <c r="QEP79" s="107"/>
      <c r="QEQ79" s="107"/>
      <c r="QER79" s="107"/>
      <c r="QES79" s="107"/>
      <c r="QET79" s="107"/>
      <c r="QEU79" s="107"/>
      <c r="QEV79" s="107"/>
      <c r="QEW79" s="107"/>
      <c r="QEX79" s="107"/>
      <c r="QEY79" s="107"/>
      <c r="QEZ79" s="107"/>
      <c r="QFA79" s="107"/>
      <c r="QFB79" s="107"/>
      <c r="QFC79" s="107"/>
      <c r="QFD79" s="107"/>
      <c r="QFE79" s="107"/>
      <c r="QFF79" s="107"/>
      <c r="QFG79" s="107"/>
      <c r="QFH79" s="107"/>
      <c r="QFI79" s="107"/>
      <c r="QFJ79" s="107"/>
      <c r="QFK79" s="107"/>
      <c r="QFL79" s="107"/>
      <c r="QFM79" s="107"/>
      <c r="QFN79" s="107"/>
      <c r="QFO79" s="107"/>
      <c r="QFP79" s="107"/>
      <c r="QFQ79" s="107"/>
      <c r="QFR79" s="107"/>
      <c r="QFS79" s="107"/>
      <c r="QFT79" s="107"/>
      <c r="QFU79" s="107"/>
      <c r="QFV79" s="107"/>
      <c r="QFW79" s="107"/>
      <c r="QFX79" s="107"/>
      <c r="QFY79" s="107"/>
      <c r="QFZ79" s="107"/>
      <c r="QGA79" s="107"/>
      <c r="QGB79" s="107"/>
      <c r="QGC79" s="107"/>
      <c r="QGD79" s="107"/>
      <c r="QGE79" s="107"/>
      <c r="QGF79" s="107"/>
      <c r="QGG79" s="107"/>
      <c r="QGH79" s="107"/>
      <c r="QGI79" s="107"/>
      <c r="QGJ79" s="107"/>
      <c r="QGK79" s="107"/>
      <c r="QGL79" s="107"/>
      <c r="QGM79" s="107"/>
      <c r="QGN79" s="107"/>
      <c r="QGO79" s="107"/>
      <c r="QGP79" s="107"/>
      <c r="QGQ79" s="107"/>
      <c r="QGR79" s="107"/>
      <c r="QGS79" s="107"/>
      <c r="QGT79" s="107"/>
      <c r="QGU79" s="107"/>
      <c r="QGV79" s="107"/>
      <c r="QGW79" s="107"/>
      <c r="QGX79" s="107"/>
      <c r="QGY79" s="107"/>
      <c r="QGZ79" s="107"/>
      <c r="QHA79" s="107"/>
      <c r="QHB79" s="107"/>
      <c r="QHC79" s="107"/>
      <c r="QHD79" s="107"/>
      <c r="QHE79" s="107"/>
      <c r="QHF79" s="107"/>
      <c r="QHG79" s="107"/>
      <c r="QHH79" s="107"/>
      <c r="QHI79" s="107"/>
      <c r="QHJ79" s="107"/>
      <c r="QHK79" s="107"/>
      <c r="QHL79" s="107"/>
      <c r="QHM79" s="107"/>
      <c r="QHN79" s="107"/>
      <c r="QHO79" s="107"/>
      <c r="QHP79" s="107"/>
      <c r="QHQ79" s="107"/>
      <c r="QHR79" s="107"/>
      <c r="QHS79" s="107"/>
      <c r="QHT79" s="107"/>
      <c r="QHU79" s="107"/>
      <c r="QHV79" s="107"/>
      <c r="QHW79" s="107"/>
      <c r="QHX79" s="107"/>
      <c r="QHY79" s="107"/>
      <c r="QHZ79" s="107"/>
      <c r="QIA79" s="107"/>
      <c r="QIB79" s="107"/>
      <c r="QIC79" s="107"/>
      <c r="QID79" s="107"/>
      <c r="QIE79" s="107"/>
      <c r="QIF79" s="107"/>
      <c r="QIG79" s="107"/>
      <c r="QIH79" s="107"/>
      <c r="QII79" s="107"/>
      <c r="QIJ79" s="107"/>
      <c r="QIK79" s="107"/>
      <c r="QIL79" s="107"/>
      <c r="QIM79" s="107"/>
      <c r="QIN79" s="107"/>
      <c r="QIO79" s="107"/>
      <c r="QIP79" s="107"/>
      <c r="QIQ79" s="107"/>
      <c r="QIR79" s="107"/>
      <c r="QIS79" s="107"/>
      <c r="QIT79" s="107"/>
      <c r="QIU79" s="107"/>
      <c r="QIV79" s="107"/>
      <c r="QIW79" s="107"/>
      <c r="QIX79" s="107"/>
      <c r="QIY79" s="107"/>
      <c r="QIZ79" s="107"/>
      <c r="QJA79" s="107"/>
      <c r="QJB79" s="107"/>
      <c r="QJC79" s="107"/>
      <c r="QJD79" s="107"/>
      <c r="QJE79" s="107"/>
      <c r="QJF79" s="107"/>
      <c r="QJG79" s="107"/>
      <c r="QJH79" s="107"/>
      <c r="QJI79" s="107"/>
      <c r="QJJ79" s="107"/>
      <c r="QJK79" s="107"/>
      <c r="QJL79" s="107"/>
      <c r="QJM79" s="107"/>
      <c r="QJN79" s="107"/>
      <c r="QJO79" s="107"/>
      <c r="QJP79" s="107"/>
      <c r="QJQ79" s="107"/>
      <c r="QJR79" s="107"/>
      <c r="QJS79" s="107"/>
      <c r="QJT79" s="107"/>
      <c r="QJU79" s="107"/>
      <c r="QJV79" s="107"/>
      <c r="QJW79" s="107"/>
      <c r="QJX79" s="107"/>
      <c r="QJY79" s="107"/>
      <c r="QJZ79" s="107"/>
      <c r="QKA79" s="107"/>
      <c r="QKB79" s="107"/>
      <c r="QKC79" s="107"/>
      <c r="QKD79" s="107"/>
      <c r="QKE79" s="107"/>
      <c r="QKF79" s="107"/>
      <c r="QKG79" s="107"/>
      <c r="QKH79" s="107"/>
      <c r="QKI79" s="107"/>
      <c r="QKJ79" s="107"/>
      <c r="QKK79" s="107"/>
      <c r="QKL79" s="107"/>
      <c r="QKM79" s="107"/>
      <c r="QKN79" s="107"/>
      <c r="QKO79" s="107"/>
      <c r="QKP79" s="107"/>
      <c r="QKQ79" s="107"/>
      <c r="QKR79" s="107"/>
      <c r="QKS79" s="107"/>
      <c r="QKT79" s="107"/>
      <c r="QKU79" s="107"/>
      <c r="QKV79" s="107"/>
      <c r="QKW79" s="107"/>
      <c r="QKX79" s="107"/>
      <c r="QKY79" s="107"/>
      <c r="QKZ79" s="107"/>
      <c r="QLA79" s="107"/>
      <c r="QLB79" s="107"/>
      <c r="QLC79" s="107"/>
      <c r="QLD79" s="107"/>
      <c r="QLE79" s="107"/>
      <c r="QLF79" s="107"/>
      <c r="QLG79" s="107"/>
      <c r="QLH79" s="107"/>
      <c r="QLI79" s="107"/>
      <c r="QLJ79" s="107"/>
      <c r="QLK79" s="107"/>
      <c r="QLL79" s="107"/>
      <c r="QLM79" s="107"/>
      <c r="QLN79" s="107"/>
      <c r="QLO79" s="107"/>
      <c r="QLP79" s="107"/>
      <c r="QLQ79" s="107"/>
      <c r="QLR79" s="107"/>
      <c r="QLS79" s="107"/>
      <c r="QLT79" s="107"/>
      <c r="QLU79" s="107"/>
      <c r="QLV79" s="107"/>
      <c r="QLW79" s="107"/>
      <c r="QLX79" s="107"/>
      <c r="QLY79" s="107"/>
      <c r="QLZ79" s="107"/>
      <c r="QMA79" s="107"/>
      <c r="QMB79" s="107"/>
      <c r="QMC79" s="107"/>
      <c r="QMD79" s="107"/>
      <c r="QME79" s="107"/>
      <c r="QMF79" s="107"/>
      <c r="QMG79" s="107"/>
      <c r="QMH79" s="107"/>
      <c r="QMI79" s="107"/>
      <c r="QMJ79" s="107"/>
      <c r="QMK79" s="107"/>
      <c r="QML79" s="107"/>
      <c r="QMM79" s="107"/>
      <c r="QMN79" s="107"/>
      <c r="QMO79" s="107"/>
      <c r="QMP79" s="107"/>
      <c r="QMQ79" s="107"/>
      <c r="QMR79" s="107"/>
      <c r="QMS79" s="107"/>
      <c r="QMT79" s="107"/>
      <c r="QMU79" s="107"/>
      <c r="QMV79" s="107"/>
      <c r="QMW79" s="107"/>
      <c r="QMX79" s="107"/>
      <c r="QMY79" s="107"/>
      <c r="QMZ79" s="107"/>
      <c r="QNA79" s="107"/>
      <c r="QNB79" s="107"/>
      <c r="QNC79" s="107"/>
      <c r="QND79" s="107"/>
      <c r="QNE79" s="107"/>
      <c r="QNF79" s="107"/>
      <c r="QNG79" s="107"/>
      <c r="QNH79" s="107"/>
      <c r="QNI79" s="107"/>
      <c r="QNJ79" s="107"/>
      <c r="QNK79" s="107"/>
      <c r="QNL79" s="107"/>
      <c r="QNM79" s="107"/>
      <c r="QNN79" s="107"/>
      <c r="QNO79" s="107"/>
      <c r="QNP79" s="107"/>
      <c r="QNQ79" s="107"/>
      <c r="QNR79" s="107"/>
      <c r="QNS79" s="107"/>
      <c r="QNT79" s="107"/>
      <c r="QNU79" s="107"/>
      <c r="QNV79" s="107"/>
      <c r="QNW79" s="107"/>
      <c r="QNX79" s="107"/>
      <c r="QNY79" s="107"/>
      <c r="QNZ79" s="107"/>
      <c r="QOA79" s="107"/>
      <c r="QOB79" s="107"/>
      <c r="QOC79" s="107"/>
      <c r="QOD79" s="107"/>
      <c r="QOE79" s="107"/>
      <c r="QOF79" s="107"/>
      <c r="QOG79" s="107"/>
      <c r="QOH79" s="107"/>
      <c r="QOI79" s="107"/>
      <c r="QOJ79" s="107"/>
      <c r="QOK79" s="107"/>
      <c r="QOL79" s="107"/>
      <c r="QOM79" s="107"/>
      <c r="QON79" s="107"/>
      <c r="QOO79" s="107"/>
      <c r="QOP79" s="107"/>
      <c r="QOQ79" s="107"/>
      <c r="QOR79" s="107"/>
      <c r="QOS79" s="107"/>
      <c r="QOT79" s="107"/>
      <c r="QOU79" s="107"/>
      <c r="QOV79" s="107"/>
      <c r="QOW79" s="107"/>
      <c r="QOX79" s="107"/>
      <c r="QOY79" s="107"/>
      <c r="QOZ79" s="107"/>
      <c r="QPA79" s="107"/>
      <c r="QPB79" s="107"/>
      <c r="QPC79" s="107"/>
      <c r="QPD79" s="107"/>
      <c r="QPE79" s="107"/>
      <c r="QPF79" s="107"/>
      <c r="QPG79" s="107"/>
      <c r="QPH79" s="107"/>
      <c r="QPI79" s="107"/>
      <c r="QPJ79" s="107"/>
      <c r="QPK79" s="107"/>
      <c r="QPL79" s="107"/>
      <c r="QPM79" s="107"/>
      <c r="QPN79" s="107"/>
      <c r="QPO79" s="107"/>
      <c r="QPP79" s="107"/>
      <c r="QPQ79" s="107"/>
      <c r="QPR79" s="107"/>
      <c r="QPS79" s="107"/>
      <c r="QPT79" s="107"/>
      <c r="QPU79" s="107"/>
      <c r="QPV79" s="107"/>
      <c r="QPW79" s="107"/>
      <c r="QPX79" s="107"/>
      <c r="QPY79" s="107"/>
      <c r="QPZ79" s="107"/>
      <c r="QQA79" s="107"/>
      <c r="QQB79" s="107"/>
      <c r="QQC79" s="107"/>
      <c r="QQD79" s="107"/>
      <c r="QQE79" s="107"/>
      <c r="QQF79" s="107"/>
      <c r="QQG79" s="107"/>
      <c r="QQH79" s="107"/>
      <c r="QQI79" s="107"/>
      <c r="QQJ79" s="107"/>
      <c r="QQK79" s="107"/>
      <c r="QQL79" s="107"/>
      <c r="QQM79" s="107"/>
      <c r="QQN79" s="107"/>
      <c r="QQO79" s="107"/>
      <c r="QQP79" s="107"/>
      <c r="QQQ79" s="107"/>
      <c r="QQR79" s="107"/>
      <c r="QQS79" s="107"/>
      <c r="QQT79" s="107"/>
      <c r="QQU79" s="107"/>
      <c r="QQV79" s="107"/>
      <c r="QQW79" s="107"/>
      <c r="QQX79" s="107"/>
      <c r="QQY79" s="107"/>
      <c r="QQZ79" s="107"/>
      <c r="QRA79" s="107"/>
      <c r="QRB79" s="107"/>
      <c r="QRC79" s="107"/>
      <c r="QRD79" s="107"/>
      <c r="QRE79" s="107"/>
      <c r="QRF79" s="107"/>
      <c r="QRG79" s="107"/>
      <c r="QRH79" s="107"/>
      <c r="QRI79" s="107"/>
      <c r="QRJ79" s="107"/>
      <c r="QRK79" s="107"/>
      <c r="QRL79" s="107"/>
      <c r="QRM79" s="107"/>
      <c r="QRN79" s="107"/>
      <c r="QRO79" s="107"/>
      <c r="QRP79" s="107"/>
      <c r="QRQ79" s="107"/>
      <c r="QRR79" s="107"/>
      <c r="QRS79" s="107"/>
      <c r="QRT79" s="107"/>
      <c r="QRU79" s="107"/>
      <c r="QRV79" s="107"/>
      <c r="QRW79" s="107"/>
      <c r="QRX79" s="107"/>
      <c r="QRY79" s="107"/>
      <c r="QRZ79" s="107"/>
      <c r="QSA79" s="107"/>
      <c r="QSB79" s="107"/>
      <c r="QSC79" s="107"/>
      <c r="QSD79" s="107"/>
      <c r="QSE79" s="107"/>
      <c r="QSF79" s="107"/>
      <c r="QSG79" s="107"/>
      <c r="QSH79" s="107"/>
      <c r="QSI79" s="107"/>
      <c r="QSJ79" s="107"/>
      <c r="QSK79" s="107"/>
      <c r="QSL79" s="107"/>
      <c r="QSM79" s="107"/>
      <c r="QSN79" s="107"/>
      <c r="QSO79" s="107"/>
      <c r="QSP79" s="107"/>
      <c r="QSQ79" s="107"/>
      <c r="QSR79" s="107"/>
      <c r="QSS79" s="107"/>
      <c r="QST79" s="107"/>
      <c r="QSU79" s="107"/>
      <c r="QSV79" s="107"/>
      <c r="QSW79" s="107"/>
      <c r="QSX79" s="107"/>
      <c r="QSY79" s="107"/>
      <c r="QSZ79" s="107"/>
      <c r="QTA79" s="107"/>
      <c r="QTB79" s="107"/>
      <c r="QTC79" s="107"/>
      <c r="QTD79" s="107"/>
      <c r="QTE79" s="107"/>
      <c r="QTF79" s="107"/>
      <c r="QTG79" s="107"/>
      <c r="QTH79" s="107"/>
      <c r="QTI79" s="107"/>
      <c r="QTJ79" s="107"/>
      <c r="QTK79" s="107"/>
      <c r="QTL79" s="107"/>
      <c r="QTM79" s="107"/>
      <c r="QTN79" s="107"/>
      <c r="QTO79" s="107"/>
      <c r="QTP79" s="107"/>
      <c r="QTQ79" s="107"/>
      <c r="QTR79" s="107"/>
      <c r="QTS79" s="107"/>
      <c r="QTT79" s="107"/>
      <c r="QTU79" s="107"/>
      <c r="QTV79" s="107"/>
      <c r="QTW79" s="107"/>
      <c r="QTX79" s="107"/>
      <c r="QTY79" s="107"/>
      <c r="QTZ79" s="107"/>
      <c r="QUA79" s="107"/>
      <c r="QUB79" s="107"/>
      <c r="QUC79" s="107"/>
      <c r="QUD79" s="107"/>
      <c r="QUE79" s="107"/>
      <c r="QUF79" s="107"/>
      <c r="QUG79" s="107"/>
      <c r="QUH79" s="107"/>
      <c r="QUI79" s="107"/>
      <c r="QUJ79" s="107"/>
      <c r="QUK79" s="107"/>
      <c r="QUL79" s="107"/>
      <c r="QUM79" s="107"/>
      <c r="QUN79" s="107"/>
      <c r="QUO79" s="107"/>
      <c r="QUP79" s="107"/>
      <c r="QUQ79" s="107"/>
      <c r="QUR79" s="107"/>
      <c r="QUS79" s="107"/>
      <c r="QUT79" s="107"/>
      <c r="QUU79" s="107"/>
      <c r="QUV79" s="107"/>
      <c r="QUW79" s="107"/>
      <c r="QUX79" s="107"/>
      <c r="QUY79" s="107"/>
      <c r="QUZ79" s="107"/>
      <c r="QVA79" s="107"/>
      <c r="QVB79" s="107"/>
      <c r="QVC79" s="107"/>
      <c r="QVD79" s="107"/>
      <c r="QVE79" s="107"/>
      <c r="QVF79" s="107"/>
      <c r="QVG79" s="107"/>
      <c r="QVH79" s="107"/>
      <c r="QVI79" s="107"/>
      <c r="QVJ79" s="107"/>
      <c r="QVK79" s="107"/>
      <c r="QVL79" s="107"/>
      <c r="QVM79" s="107"/>
      <c r="QVN79" s="107"/>
      <c r="QVO79" s="107"/>
      <c r="QVP79" s="107"/>
      <c r="QVQ79" s="107"/>
      <c r="QVR79" s="107"/>
      <c r="QVS79" s="107"/>
      <c r="QVT79" s="107"/>
      <c r="QVU79" s="107"/>
      <c r="QVV79" s="107"/>
      <c r="QVW79" s="107"/>
      <c r="QVX79" s="107"/>
      <c r="QVY79" s="107"/>
      <c r="QVZ79" s="107"/>
      <c r="QWA79" s="107"/>
      <c r="QWB79" s="107"/>
      <c r="QWC79" s="107"/>
      <c r="QWD79" s="107"/>
      <c r="QWE79" s="107"/>
      <c r="QWF79" s="107"/>
      <c r="QWG79" s="107"/>
      <c r="QWH79" s="107"/>
      <c r="QWI79" s="107"/>
      <c r="QWJ79" s="107"/>
      <c r="QWK79" s="107"/>
      <c r="QWL79" s="107"/>
      <c r="QWM79" s="107"/>
      <c r="QWN79" s="107"/>
      <c r="QWO79" s="107"/>
      <c r="QWP79" s="107"/>
      <c r="QWQ79" s="107"/>
      <c r="QWR79" s="107"/>
      <c r="QWS79" s="107"/>
      <c r="QWT79" s="107"/>
      <c r="QWU79" s="107"/>
      <c r="QWV79" s="107"/>
      <c r="QWW79" s="107"/>
      <c r="QWX79" s="107"/>
      <c r="QWY79" s="107"/>
      <c r="QWZ79" s="107"/>
      <c r="QXA79" s="107"/>
      <c r="QXB79" s="107"/>
      <c r="QXC79" s="107"/>
      <c r="QXD79" s="107"/>
      <c r="QXE79" s="107"/>
      <c r="QXF79" s="107"/>
      <c r="QXG79" s="107"/>
      <c r="QXH79" s="107"/>
      <c r="QXI79" s="107"/>
      <c r="QXJ79" s="107"/>
      <c r="QXK79" s="107"/>
      <c r="QXL79" s="107"/>
      <c r="QXM79" s="107"/>
      <c r="QXN79" s="107"/>
      <c r="QXO79" s="107"/>
      <c r="QXP79" s="107"/>
      <c r="QXQ79" s="107"/>
      <c r="QXR79" s="107"/>
      <c r="QXS79" s="107"/>
      <c r="QXT79" s="107"/>
      <c r="QXU79" s="107"/>
      <c r="QXV79" s="107"/>
      <c r="QXW79" s="107"/>
      <c r="QXX79" s="107"/>
      <c r="QXY79" s="107"/>
      <c r="QXZ79" s="107"/>
      <c r="QYA79" s="107"/>
      <c r="QYB79" s="107"/>
      <c r="QYC79" s="107"/>
      <c r="QYD79" s="107"/>
      <c r="QYE79" s="107"/>
      <c r="QYF79" s="107"/>
      <c r="QYG79" s="107"/>
      <c r="QYH79" s="107"/>
      <c r="QYI79" s="107"/>
      <c r="QYJ79" s="107"/>
      <c r="QYK79" s="107"/>
      <c r="QYL79" s="107"/>
      <c r="QYM79" s="107"/>
      <c r="QYN79" s="107"/>
      <c r="QYO79" s="107"/>
      <c r="QYP79" s="107"/>
      <c r="QYQ79" s="107"/>
      <c r="QYR79" s="107"/>
      <c r="QYS79" s="107"/>
      <c r="QYT79" s="107"/>
      <c r="QYU79" s="107"/>
      <c r="QYV79" s="107"/>
      <c r="QYW79" s="107"/>
      <c r="QYX79" s="107"/>
      <c r="QYY79" s="107"/>
      <c r="QYZ79" s="107"/>
      <c r="QZA79" s="107"/>
      <c r="QZB79" s="107"/>
      <c r="QZC79" s="107"/>
      <c r="QZD79" s="107"/>
      <c r="QZE79" s="107"/>
      <c r="QZF79" s="107"/>
      <c r="QZG79" s="107"/>
      <c r="QZH79" s="107"/>
      <c r="QZI79" s="107"/>
      <c r="QZJ79" s="107"/>
      <c r="QZK79" s="107"/>
      <c r="QZL79" s="107"/>
      <c r="QZM79" s="107"/>
      <c r="QZN79" s="107"/>
      <c r="QZO79" s="107"/>
      <c r="QZP79" s="107"/>
      <c r="QZQ79" s="107"/>
      <c r="QZR79" s="107"/>
      <c r="QZS79" s="107"/>
      <c r="QZT79" s="107"/>
      <c r="QZU79" s="107"/>
      <c r="QZV79" s="107"/>
      <c r="QZW79" s="107"/>
      <c r="QZX79" s="107"/>
      <c r="QZY79" s="107"/>
      <c r="QZZ79" s="107"/>
      <c r="RAA79" s="107"/>
      <c r="RAB79" s="107"/>
      <c r="RAC79" s="107"/>
      <c r="RAD79" s="107"/>
      <c r="RAE79" s="107"/>
      <c r="RAF79" s="107"/>
      <c r="RAG79" s="107"/>
      <c r="RAH79" s="107"/>
      <c r="RAI79" s="107"/>
      <c r="RAJ79" s="107"/>
      <c r="RAK79" s="107"/>
      <c r="RAL79" s="107"/>
      <c r="RAM79" s="107"/>
      <c r="RAN79" s="107"/>
      <c r="RAO79" s="107"/>
      <c r="RAP79" s="107"/>
      <c r="RAQ79" s="107"/>
      <c r="RAR79" s="107"/>
      <c r="RAS79" s="107"/>
      <c r="RAT79" s="107"/>
      <c r="RAU79" s="107"/>
      <c r="RAV79" s="107"/>
      <c r="RAW79" s="107"/>
      <c r="RAX79" s="107"/>
      <c r="RAY79" s="107"/>
      <c r="RAZ79" s="107"/>
      <c r="RBA79" s="107"/>
      <c r="RBB79" s="107"/>
      <c r="RBC79" s="107"/>
      <c r="RBD79" s="107"/>
      <c r="RBE79" s="107"/>
      <c r="RBF79" s="107"/>
      <c r="RBG79" s="107"/>
      <c r="RBH79" s="107"/>
      <c r="RBI79" s="107"/>
      <c r="RBJ79" s="107"/>
      <c r="RBK79" s="107"/>
      <c r="RBL79" s="107"/>
      <c r="RBM79" s="107"/>
      <c r="RBN79" s="107"/>
      <c r="RBO79" s="107"/>
      <c r="RBP79" s="107"/>
      <c r="RBQ79" s="107"/>
      <c r="RBR79" s="107"/>
      <c r="RBS79" s="107"/>
      <c r="RBT79" s="107"/>
      <c r="RBU79" s="107"/>
      <c r="RBV79" s="107"/>
      <c r="RBW79" s="107"/>
      <c r="RBX79" s="107"/>
      <c r="RBY79" s="107"/>
      <c r="RBZ79" s="107"/>
      <c r="RCA79" s="107"/>
      <c r="RCB79" s="107"/>
      <c r="RCC79" s="107"/>
      <c r="RCD79" s="107"/>
      <c r="RCE79" s="107"/>
      <c r="RCF79" s="107"/>
      <c r="RCG79" s="107"/>
      <c r="RCH79" s="107"/>
      <c r="RCI79" s="107"/>
      <c r="RCJ79" s="107"/>
      <c r="RCK79" s="107"/>
      <c r="RCL79" s="107"/>
      <c r="RCM79" s="107"/>
      <c r="RCN79" s="107"/>
      <c r="RCO79" s="107"/>
      <c r="RCP79" s="107"/>
      <c r="RCQ79" s="107"/>
      <c r="RCR79" s="107"/>
      <c r="RCS79" s="107"/>
      <c r="RCT79" s="107"/>
      <c r="RCU79" s="107"/>
      <c r="RCV79" s="107"/>
      <c r="RCW79" s="107"/>
      <c r="RCX79" s="107"/>
      <c r="RCY79" s="107"/>
      <c r="RCZ79" s="107"/>
      <c r="RDA79" s="107"/>
      <c r="RDB79" s="107"/>
      <c r="RDC79" s="107"/>
      <c r="RDD79" s="107"/>
      <c r="RDE79" s="107"/>
      <c r="RDF79" s="107"/>
      <c r="RDG79" s="107"/>
      <c r="RDH79" s="107"/>
      <c r="RDI79" s="107"/>
      <c r="RDJ79" s="107"/>
      <c r="RDK79" s="107"/>
      <c r="RDL79" s="107"/>
      <c r="RDM79" s="107"/>
      <c r="RDN79" s="107"/>
      <c r="RDO79" s="107"/>
      <c r="RDP79" s="107"/>
      <c r="RDQ79" s="107"/>
      <c r="RDR79" s="107"/>
      <c r="RDS79" s="107"/>
      <c r="RDT79" s="107"/>
      <c r="RDU79" s="107"/>
      <c r="RDV79" s="107"/>
      <c r="RDW79" s="107"/>
      <c r="RDX79" s="107"/>
      <c r="RDY79" s="107"/>
      <c r="RDZ79" s="107"/>
      <c r="REA79" s="107"/>
      <c r="REB79" s="107"/>
      <c r="REC79" s="107"/>
      <c r="RED79" s="107"/>
      <c r="REE79" s="107"/>
      <c r="REF79" s="107"/>
      <c r="REG79" s="107"/>
      <c r="REH79" s="107"/>
      <c r="REI79" s="107"/>
      <c r="REJ79" s="107"/>
      <c r="REK79" s="107"/>
      <c r="REL79" s="107"/>
      <c r="REM79" s="107"/>
      <c r="REN79" s="107"/>
      <c r="REO79" s="107"/>
      <c r="REP79" s="107"/>
      <c r="REQ79" s="107"/>
      <c r="RER79" s="107"/>
      <c r="RES79" s="107"/>
      <c r="RET79" s="107"/>
      <c r="REU79" s="107"/>
      <c r="REV79" s="107"/>
      <c r="REW79" s="107"/>
      <c r="REX79" s="107"/>
      <c r="REY79" s="107"/>
      <c r="REZ79" s="107"/>
      <c r="RFA79" s="107"/>
      <c r="RFB79" s="107"/>
      <c r="RFC79" s="107"/>
      <c r="RFD79" s="107"/>
      <c r="RFE79" s="107"/>
      <c r="RFF79" s="107"/>
      <c r="RFG79" s="107"/>
      <c r="RFH79" s="107"/>
      <c r="RFI79" s="107"/>
      <c r="RFJ79" s="107"/>
      <c r="RFK79" s="107"/>
      <c r="RFL79" s="107"/>
      <c r="RFM79" s="107"/>
      <c r="RFN79" s="107"/>
      <c r="RFO79" s="107"/>
      <c r="RFP79" s="107"/>
      <c r="RFQ79" s="107"/>
      <c r="RFR79" s="107"/>
      <c r="RFS79" s="107"/>
      <c r="RFT79" s="107"/>
      <c r="RFU79" s="107"/>
      <c r="RFV79" s="107"/>
      <c r="RFW79" s="107"/>
      <c r="RFX79" s="107"/>
      <c r="RFY79" s="107"/>
      <c r="RFZ79" s="107"/>
      <c r="RGA79" s="107"/>
      <c r="RGB79" s="107"/>
      <c r="RGC79" s="107"/>
      <c r="RGD79" s="107"/>
      <c r="RGE79" s="107"/>
      <c r="RGF79" s="107"/>
      <c r="RGG79" s="107"/>
      <c r="RGH79" s="107"/>
      <c r="RGI79" s="107"/>
      <c r="RGJ79" s="107"/>
      <c r="RGK79" s="107"/>
      <c r="RGL79" s="107"/>
      <c r="RGM79" s="107"/>
      <c r="RGN79" s="107"/>
      <c r="RGO79" s="107"/>
      <c r="RGP79" s="107"/>
      <c r="RGQ79" s="107"/>
      <c r="RGR79" s="107"/>
      <c r="RGS79" s="107"/>
      <c r="RGT79" s="107"/>
      <c r="RGU79" s="107"/>
      <c r="RGV79" s="107"/>
      <c r="RGW79" s="107"/>
      <c r="RGX79" s="107"/>
      <c r="RGY79" s="107"/>
      <c r="RGZ79" s="107"/>
      <c r="RHA79" s="107"/>
      <c r="RHB79" s="107"/>
      <c r="RHC79" s="107"/>
      <c r="RHD79" s="107"/>
      <c r="RHE79" s="107"/>
      <c r="RHF79" s="107"/>
      <c r="RHG79" s="107"/>
      <c r="RHH79" s="107"/>
      <c r="RHI79" s="107"/>
      <c r="RHJ79" s="107"/>
      <c r="RHK79" s="107"/>
      <c r="RHL79" s="107"/>
      <c r="RHM79" s="107"/>
      <c r="RHN79" s="107"/>
      <c r="RHO79" s="107"/>
      <c r="RHP79" s="107"/>
      <c r="RHQ79" s="107"/>
      <c r="RHR79" s="107"/>
      <c r="RHS79" s="107"/>
      <c r="RHT79" s="107"/>
      <c r="RHU79" s="107"/>
      <c r="RHV79" s="107"/>
      <c r="RHW79" s="107"/>
      <c r="RHX79" s="107"/>
      <c r="RHY79" s="107"/>
      <c r="RHZ79" s="107"/>
      <c r="RIA79" s="107"/>
      <c r="RIB79" s="107"/>
      <c r="RIC79" s="107"/>
      <c r="RID79" s="107"/>
      <c r="RIE79" s="107"/>
      <c r="RIF79" s="107"/>
      <c r="RIG79" s="107"/>
      <c r="RIH79" s="107"/>
      <c r="RII79" s="107"/>
      <c r="RIJ79" s="107"/>
      <c r="RIK79" s="107"/>
      <c r="RIL79" s="107"/>
      <c r="RIM79" s="107"/>
      <c r="RIN79" s="107"/>
      <c r="RIO79" s="107"/>
      <c r="RIP79" s="107"/>
      <c r="RIQ79" s="107"/>
      <c r="RIR79" s="107"/>
      <c r="RIS79" s="107"/>
      <c r="RIT79" s="107"/>
      <c r="RIU79" s="107"/>
      <c r="RIV79" s="107"/>
      <c r="RIW79" s="107"/>
      <c r="RIX79" s="107"/>
      <c r="RIY79" s="107"/>
      <c r="RIZ79" s="107"/>
      <c r="RJA79" s="107"/>
      <c r="RJB79" s="107"/>
      <c r="RJC79" s="107"/>
      <c r="RJD79" s="107"/>
      <c r="RJE79" s="107"/>
      <c r="RJF79" s="107"/>
      <c r="RJG79" s="107"/>
      <c r="RJH79" s="107"/>
      <c r="RJI79" s="107"/>
      <c r="RJJ79" s="107"/>
      <c r="RJK79" s="107"/>
      <c r="RJL79" s="107"/>
      <c r="RJM79" s="107"/>
      <c r="RJN79" s="107"/>
      <c r="RJO79" s="107"/>
      <c r="RJP79" s="107"/>
      <c r="RJQ79" s="107"/>
      <c r="RJR79" s="107"/>
      <c r="RJS79" s="107"/>
      <c r="RJT79" s="107"/>
      <c r="RJU79" s="107"/>
      <c r="RJV79" s="107"/>
      <c r="RJW79" s="107"/>
      <c r="RJX79" s="107"/>
      <c r="RJY79" s="107"/>
      <c r="RJZ79" s="107"/>
      <c r="RKA79" s="107"/>
      <c r="RKB79" s="107"/>
      <c r="RKC79" s="107"/>
      <c r="RKD79" s="107"/>
      <c r="RKE79" s="107"/>
      <c r="RKF79" s="107"/>
      <c r="RKG79" s="107"/>
      <c r="RKH79" s="107"/>
      <c r="RKI79" s="107"/>
      <c r="RKJ79" s="107"/>
      <c r="RKK79" s="107"/>
      <c r="RKL79" s="107"/>
      <c r="RKM79" s="107"/>
      <c r="RKN79" s="107"/>
      <c r="RKO79" s="107"/>
      <c r="RKP79" s="107"/>
      <c r="RKQ79" s="107"/>
      <c r="RKR79" s="107"/>
      <c r="RKS79" s="107"/>
      <c r="RKT79" s="107"/>
      <c r="RKU79" s="107"/>
      <c r="RKV79" s="107"/>
      <c r="RKW79" s="107"/>
      <c r="RKX79" s="107"/>
      <c r="RKY79" s="107"/>
      <c r="RKZ79" s="107"/>
      <c r="RLA79" s="107"/>
      <c r="RLB79" s="107"/>
      <c r="RLC79" s="107"/>
      <c r="RLD79" s="107"/>
      <c r="RLE79" s="107"/>
      <c r="RLF79" s="107"/>
      <c r="RLG79" s="107"/>
      <c r="RLH79" s="107"/>
      <c r="RLI79" s="107"/>
      <c r="RLJ79" s="107"/>
      <c r="RLK79" s="107"/>
      <c r="RLL79" s="107"/>
      <c r="RLM79" s="107"/>
      <c r="RLN79" s="107"/>
      <c r="RLO79" s="107"/>
      <c r="RLP79" s="107"/>
      <c r="RLQ79" s="107"/>
      <c r="RLR79" s="107"/>
      <c r="RLS79" s="107"/>
      <c r="RLT79" s="107"/>
      <c r="RLU79" s="107"/>
      <c r="RLV79" s="107"/>
      <c r="RLW79" s="107"/>
      <c r="RLX79" s="107"/>
      <c r="RLY79" s="107"/>
      <c r="RLZ79" s="107"/>
      <c r="RMA79" s="107"/>
      <c r="RMB79" s="107"/>
      <c r="RMC79" s="107"/>
      <c r="RMD79" s="107"/>
      <c r="RME79" s="107"/>
      <c r="RMF79" s="107"/>
      <c r="RMG79" s="107"/>
      <c r="RMH79" s="107"/>
      <c r="RMI79" s="107"/>
      <c r="RMJ79" s="107"/>
      <c r="RMK79" s="107"/>
      <c r="RML79" s="107"/>
      <c r="RMM79" s="107"/>
      <c r="RMN79" s="107"/>
      <c r="RMO79" s="107"/>
      <c r="RMP79" s="107"/>
      <c r="RMQ79" s="107"/>
      <c r="RMR79" s="107"/>
      <c r="RMS79" s="107"/>
      <c r="RMT79" s="107"/>
      <c r="RMU79" s="107"/>
      <c r="RMV79" s="107"/>
      <c r="RMW79" s="107"/>
      <c r="RMX79" s="107"/>
      <c r="RMY79" s="107"/>
      <c r="RMZ79" s="107"/>
      <c r="RNA79" s="107"/>
      <c r="RNB79" s="107"/>
      <c r="RNC79" s="107"/>
      <c r="RND79" s="107"/>
      <c r="RNE79" s="107"/>
      <c r="RNF79" s="107"/>
      <c r="RNG79" s="107"/>
      <c r="RNH79" s="107"/>
      <c r="RNI79" s="107"/>
      <c r="RNJ79" s="107"/>
      <c r="RNK79" s="107"/>
      <c r="RNL79" s="107"/>
      <c r="RNM79" s="107"/>
      <c r="RNN79" s="107"/>
      <c r="RNO79" s="107"/>
      <c r="RNP79" s="107"/>
      <c r="RNQ79" s="107"/>
      <c r="RNR79" s="107"/>
      <c r="RNS79" s="107"/>
      <c r="RNT79" s="107"/>
      <c r="RNU79" s="107"/>
      <c r="RNV79" s="107"/>
      <c r="RNW79" s="107"/>
      <c r="RNX79" s="107"/>
      <c r="RNY79" s="107"/>
      <c r="RNZ79" s="107"/>
      <c r="ROA79" s="107"/>
      <c r="ROB79" s="107"/>
      <c r="ROC79" s="107"/>
      <c r="ROD79" s="107"/>
      <c r="ROE79" s="107"/>
      <c r="ROF79" s="107"/>
      <c r="ROG79" s="107"/>
      <c r="ROH79" s="107"/>
      <c r="ROI79" s="107"/>
      <c r="ROJ79" s="107"/>
      <c r="ROK79" s="107"/>
      <c r="ROL79" s="107"/>
      <c r="ROM79" s="107"/>
      <c r="RON79" s="107"/>
      <c r="ROO79" s="107"/>
      <c r="ROP79" s="107"/>
      <c r="ROQ79" s="107"/>
      <c r="ROR79" s="107"/>
      <c r="ROS79" s="107"/>
      <c r="ROT79" s="107"/>
      <c r="ROU79" s="107"/>
      <c r="ROV79" s="107"/>
      <c r="ROW79" s="107"/>
      <c r="ROX79" s="107"/>
      <c r="ROY79" s="107"/>
      <c r="ROZ79" s="107"/>
      <c r="RPA79" s="107"/>
      <c r="RPB79" s="107"/>
      <c r="RPC79" s="107"/>
      <c r="RPD79" s="107"/>
      <c r="RPE79" s="107"/>
      <c r="RPF79" s="107"/>
      <c r="RPG79" s="107"/>
      <c r="RPH79" s="107"/>
      <c r="RPI79" s="107"/>
      <c r="RPJ79" s="107"/>
      <c r="RPK79" s="107"/>
      <c r="RPL79" s="107"/>
      <c r="RPM79" s="107"/>
      <c r="RPN79" s="107"/>
      <c r="RPO79" s="107"/>
      <c r="RPP79" s="107"/>
      <c r="RPQ79" s="107"/>
      <c r="RPR79" s="107"/>
      <c r="RPS79" s="107"/>
      <c r="RPT79" s="107"/>
      <c r="RPU79" s="107"/>
      <c r="RPV79" s="107"/>
      <c r="RPW79" s="107"/>
      <c r="RPX79" s="107"/>
      <c r="RPY79" s="107"/>
      <c r="RPZ79" s="107"/>
      <c r="RQA79" s="107"/>
      <c r="RQB79" s="107"/>
      <c r="RQC79" s="107"/>
      <c r="RQD79" s="107"/>
      <c r="RQE79" s="107"/>
      <c r="RQF79" s="107"/>
      <c r="RQG79" s="107"/>
      <c r="RQH79" s="107"/>
      <c r="RQI79" s="107"/>
      <c r="RQJ79" s="107"/>
      <c r="RQK79" s="107"/>
      <c r="RQL79" s="107"/>
      <c r="RQM79" s="107"/>
      <c r="RQN79" s="107"/>
      <c r="RQO79" s="107"/>
      <c r="RQP79" s="107"/>
      <c r="RQQ79" s="107"/>
      <c r="RQR79" s="107"/>
      <c r="RQS79" s="107"/>
      <c r="RQT79" s="107"/>
      <c r="RQU79" s="107"/>
      <c r="RQV79" s="107"/>
      <c r="RQW79" s="107"/>
      <c r="RQX79" s="107"/>
      <c r="RQY79" s="107"/>
      <c r="RQZ79" s="107"/>
      <c r="RRA79" s="107"/>
      <c r="RRB79" s="107"/>
      <c r="RRC79" s="107"/>
      <c r="RRD79" s="107"/>
      <c r="RRE79" s="107"/>
      <c r="RRF79" s="107"/>
      <c r="RRG79" s="107"/>
      <c r="RRH79" s="107"/>
      <c r="RRI79" s="107"/>
      <c r="RRJ79" s="107"/>
      <c r="RRK79" s="107"/>
      <c r="RRL79" s="107"/>
      <c r="RRM79" s="107"/>
      <c r="RRN79" s="107"/>
      <c r="RRO79" s="107"/>
      <c r="RRP79" s="107"/>
      <c r="RRQ79" s="107"/>
      <c r="RRR79" s="107"/>
      <c r="RRS79" s="107"/>
      <c r="RRT79" s="107"/>
      <c r="RRU79" s="107"/>
      <c r="RRV79" s="107"/>
      <c r="RRW79" s="107"/>
      <c r="RRX79" s="107"/>
      <c r="RRY79" s="107"/>
      <c r="RRZ79" s="107"/>
      <c r="RSA79" s="107"/>
      <c r="RSB79" s="107"/>
      <c r="RSC79" s="107"/>
      <c r="RSD79" s="107"/>
      <c r="RSE79" s="107"/>
      <c r="RSF79" s="107"/>
      <c r="RSG79" s="107"/>
      <c r="RSH79" s="107"/>
      <c r="RSI79" s="107"/>
      <c r="RSJ79" s="107"/>
      <c r="RSK79" s="107"/>
      <c r="RSL79" s="107"/>
      <c r="RSM79" s="107"/>
      <c r="RSN79" s="107"/>
      <c r="RSO79" s="107"/>
      <c r="RSP79" s="107"/>
      <c r="RSQ79" s="107"/>
      <c r="RSR79" s="107"/>
      <c r="RSS79" s="107"/>
      <c r="RST79" s="107"/>
      <c r="RSU79" s="107"/>
      <c r="RSV79" s="107"/>
      <c r="RSW79" s="107"/>
      <c r="RSX79" s="107"/>
      <c r="RSY79" s="107"/>
      <c r="RSZ79" s="107"/>
      <c r="RTA79" s="107"/>
      <c r="RTB79" s="107"/>
      <c r="RTC79" s="107"/>
      <c r="RTD79" s="107"/>
      <c r="RTE79" s="107"/>
      <c r="RTF79" s="107"/>
      <c r="RTG79" s="107"/>
      <c r="RTH79" s="107"/>
      <c r="RTI79" s="107"/>
      <c r="RTJ79" s="107"/>
      <c r="RTK79" s="107"/>
      <c r="RTL79" s="107"/>
      <c r="RTM79" s="107"/>
      <c r="RTN79" s="107"/>
      <c r="RTO79" s="107"/>
      <c r="RTP79" s="107"/>
      <c r="RTQ79" s="107"/>
      <c r="RTR79" s="107"/>
      <c r="RTS79" s="107"/>
      <c r="RTT79" s="107"/>
      <c r="RTU79" s="107"/>
      <c r="RTV79" s="107"/>
      <c r="RTW79" s="107"/>
      <c r="RTX79" s="107"/>
      <c r="RTY79" s="107"/>
      <c r="RTZ79" s="107"/>
      <c r="RUA79" s="107"/>
      <c r="RUB79" s="107"/>
      <c r="RUC79" s="107"/>
      <c r="RUD79" s="107"/>
      <c r="RUE79" s="107"/>
      <c r="RUF79" s="107"/>
      <c r="RUG79" s="107"/>
      <c r="RUH79" s="107"/>
      <c r="RUI79" s="107"/>
      <c r="RUJ79" s="107"/>
      <c r="RUK79" s="107"/>
      <c r="RUL79" s="107"/>
      <c r="RUM79" s="107"/>
      <c r="RUN79" s="107"/>
      <c r="RUO79" s="107"/>
      <c r="RUP79" s="107"/>
      <c r="RUQ79" s="107"/>
      <c r="RUR79" s="107"/>
      <c r="RUS79" s="107"/>
      <c r="RUT79" s="107"/>
      <c r="RUU79" s="107"/>
      <c r="RUV79" s="107"/>
      <c r="RUW79" s="107"/>
      <c r="RUX79" s="107"/>
      <c r="RUY79" s="107"/>
      <c r="RUZ79" s="107"/>
      <c r="RVA79" s="107"/>
      <c r="RVB79" s="107"/>
      <c r="RVC79" s="107"/>
      <c r="RVD79" s="107"/>
      <c r="RVE79" s="107"/>
      <c r="RVF79" s="107"/>
      <c r="RVG79" s="107"/>
      <c r="RVH79" s="107"/>
      <c r="RVI79" s="107"/>
      <c r="RVJ79" s="107"/>
      <c r="RVK79" s="107"/>
      <c r="RVL79" s="107"/>
      <c r="RVM79" s="107"/>
      <c r="RVN79" s="107"/>
      <c r="RVO79" s="107"/>
      <c r="RVP79" s="107"/>
      <c r="RVQ79" s="107"/>
      <c r="RVR79" s="107"/>
      <c r="RVS79" s="107"/>
      <c r="RVT79" s="107"/>
      <c r="RVU79" s="107"/>
      <c r="RVV79" s="107"/>
      <c r="RVW79" s="107"/>
      <c r="RVX79" s="107"/>
      <c r="RVY79" s="107"/>
      <c r="RVZ79" s="107"/>
      <c r="RWA79" s="107"/>
      <c r="RWB79" s="107"/>
      <c r="RWC79" s="107"/>
      <c r="RWD79" s="107"/>
      <c r="RWE79" s="107"/>
      <c r="RWF79" s="107"/>
      <c r="RWG79" s="107"/>
      <c r="RWH79" s="107"/>
      <c r="RWI79" s="107"/>
      <c r="RWJ79" s="107"/>
      <c r="RWK79" s="107"/>
      <c r="RWL79" s="107"/>
      <c r="RWM79" s="107"/>
      <c r="RWN79" s="107"/>
      <c r="RWO79" s="107"/>
      <c r="RWP79" s="107"/>
      <c r="RWQ79" s="107"/>
      <c r="RWR79" s="107"/>
      <c r="RWS79" s="107"/>
      <c r="RWT79" s="107"/>
      <c r="RWU79" s="107"/>
      <c r="RWV79" s="107"/>
      <c r="RWW79" s="107"/>
      <c r="RWX79" s="107"/>
      <c r="RWY79" s="107"/>
      <c r="RWZ79" s="107"/>
      <c r="RXA79" s="107"/>
      <c r="RXB79" s="107"/>
      <c r="RXC79" s="107"/>
      <c r="RXD79" s="107"/>
      <c r="RXE79" s="107"/>
      <c r="RXF79" s="107"/>
      <c r="RXG79" s="107"/>
      <c r="RXH79" s="107"/>
      <c r="RXI79" s="107"/>
      <c r="RXJ79" s="107"/>
      <c r="RXK79" s="107"/>
      <c r="RXL79" s="107"/>
      <c r="RXM79" s="107"/>
      <c r="RXN79" s="107"/>
      <c r="RXO79" s="107"/>
      <c r="RXP79" s="107"/>
      <c r="RXQ79" s="107"/>
      <c r="RXR79" s="107"/>
      <c r="RXS79" s="107"/>
      <c r="RXT79" s="107"/>
      <c r="RXU79" s="107"/>
      <c r="RXV79" s="107"/>
      <c r="RXW79" s="107"/>
      <c r="RXX79" s="107"/>
      <c r="RXY79" s="107"/>
      <c r="RXZ79" s="107"/>
      <c r="RYA79" s="107"/>
      <c r="RYB79" s="107"/>
      <c r="RYC79" s="107"/>
      <c r="RYD79" s="107"/>
      <c r="RYE79" s="107"/>
      <c r="RYF79" s="107"/>
      <c r="RYG79" s="107"/>
      <c r="RYH79" s="107"/>
      <c r="RYI79" s="107"/>
      <c r="RYJ79" s="107"/>
      <c r="RYK79" s="107"/>
      <c r="RYL79" s="107"/>
      <c r="RYM79" s="107"/>
      <c r="RYN79" s="107"/>
      <c r="RYO79" s="107"/>
      <c r="RYP79" s="107"/>
      <c r="RYQ79" s="107"/>
      <c r="RYR79" s="107"/>
      <c r="RYS79" s="107"/>
      <c r="RYT79" s="107"/>
      <c r="RYU79" s="107"/>
      <c r="RYV79" s="107"/>
      <c r="RYW79" s="107"/>
      <c r="RYX79" s="107"/>
      <c r="RYY79" s="107"/>
      <c r="RYZ79" s="107"/>
      <c r="RZA79" s="107"/>
      <c r="RZB79" s="107"/>
      <c r="RZC79" s="107"/>
      <c r="RZD79" s="107"/>
      <c r="RZE79" s="107"/>
      <c r="RZF79" s="107"/>
      <c r="RZG79" s="107"/>
      <c r="RZH79" s="107"/>
      <c r="RZI79" s="107"/>
      <c r="RZJ79" s="107"/>
      <c r="RZK79" s="107"/>
      <c r="RZL79" s="107"/>
      <c r="RZM79" s="107"/>
      <c r="RZN79" s="107"/>
      <c r="RZO79" s="107"/>
      <c r="RZP79" s="107"/>
      <c r="RZQ79" s="107"/>
      <c r="RZR79" s="107"/>
      <c r="RZS79" s="107"/>
      <c r="RZT79" s="107"/>
      <c r="RZU79" s="107"/>
      <c r="RZV79" s="107"/>
      <c r="RZW79" s="107"/>
      <c r="RZX79" s="107"/>
      <c r="RZY79" s="107"/>
      <c r="RZZ79" s="107"/>
      <c r="SAA79" s="107"/>
      <c r="SAB79" s="107"/>
      <c r="SAC79" s="107"/>
      <c r="SAD79" s="107"/>
      <c r="SAE79" s="107"/>
      <c r="SAF79" s="107"/>
      <c r="SAG79" s="107"/>
      <c r="SAH79" s="107"/>
      <c r="SAI79" s="107"/>
      <c r="SAJ79" s="107"/>
      <c r="SAK79" s="107"/>
      <c r="SAL79" s="107"/>
      <c r="SAM79" s="107"/>
      <c r="SAN79" s="107"/>
      <c r="SAO79" s="107"/>
      <c r="SAP79" s="107"/>
      <c r="SAQ79" s="107"/>
      <c r="SAR79" s="107"/>
      <c r="SAS79" s="107"/>
      <c r="SAT79" s="107"/>
      <c r="SAU79" s="107"/>
      <c r="SAV79" s="107"/>
      <c r="SAW79" s="107"/>
      <c r="SAX79" s="107"/>
      <c r="SAY79" s="107"/>
      <c r="SAZ79" s="107"/>
      <c r="SBA79" s="107"/>
      <c r="SBB79" s="107"/>
      <c r="SBC79" s="107"/>
      <c r="SBD79" s="107"/>
      <c r="SBE79" s="107"/>
      <c r="SBF79" s="107"/>
      <c r="SBG79" s="107"/>
      <c r="SBH79" s="107"/>
      <c r="SBI79" s="107"/>
      <c r="SBJ79" s="107"/>
      <c r="SBK79" s="107"/>
      <c r="SBL79" s="107"/>
      <c r="SBM79" s="107"/>
      <c r="SBN79" s="107"/>
      <c r="SBO79" s="107"/>
      <c r="SBP79" s="107"/>
      <c r="SBQ79" s="107"/>
      <c r="SBR79" s="107"/>
      <c r="SBS79" s="107"/>
      <c r="SBT79" s="107"/>
      <c r="SBU79" s="107"/>
      <c r="SBV79" s="107"/>
      <c r="SBW79" s="107"/>
      <c r="SBX79" s="107"/>
      <c r="SBY79" s="107"/>
      <c r="SBZ79" s="107"/>
      <c r="SCA79" s="107"/>
      <c r="SCB79" s="107"/>
      <c r="SCC79" s="107"/>
      <c r="SCD79" s="107"/>
      <c r="SCE79" s="107"/>
      <c r="SCF79" s="107"/>
      <c r="SCG79" s="107"/>
      <c r="SCH79" s="107"/>
      <c r="SCI79" s="107"/>
      <c r="SCJ79" s="107"/>
      <c r="SCK79" s="107"/>
      <c r="SCL79" s="107"/>
      <c r="SCM79" s="107"/>
      <c r="SCN79" s="107"/>
      <c r="SCO79" s="107"/>
      <c r="SCP79" s="107"/>
      <c r="SCQ79" s="107"/>
      <c r="SCR79" s="107"/>
      <c r="SCS79" s="107"/>
      <c r="SCT79" s="107"/>
      <c r="SCU79" s="107"/>
      <c r="SCV79" s="107"/>
      <c r="SCW79" s="107"/>
      <c r="SCX79" s="107"/>
      <c r="SCY79" s="107"/>
      <c r="SCZ79" s="107"/>
      <c r="SDA79" s="107"/>
      <c r="SDB79" s="107"/>
      <c r="SDC79" s="107"/>
      <c r="SDD79" s="107"/>
      <c r="SDE79" s="107"/>
      <c r="SDF79" s="107"/>
      <c r="SDG79" s="107"/>
      <c r="SDH79" s="107"/>
      <c r="SDI79" s="107"/>
      <c r="SDJ79" s="107"/>
      <c r="SDK79" s="107"/>
      <c r="SDL79" s="107"/>
      <c r="SDM79" s="107"/>
      <c r="SDN79" s="107"/>
      <c r="SDO79" s="107"/>
      <c r="SDP79" s="107"/>
      <c r="SDQ79" s="107"/>
      <c r="SDR79" s="107"/>
      <c r="SDS79" s="107"/>
      <c r="SDT79" s="107"/>
      <c r="SDU79" s="107"/>
      <c r="SDV79" s="107"/>
      <c r="SDW79" s="107"/>
      <c r="SDX79" s="107"/>
      <c r="SDY79" s="107"/>
      <c r="SDZ79" s="107"/>
      <c r="SEA79" s="107"/>
      <c r="SEB79" s="107"/>
      <c r="SEC79" s="107"/>
      <c r="SED79" s="107"/>
      <c r="SEE79" s="107"/>
      <c r="SEF79" s="107"/>
      <c r="SEG79" s="107"/>
      <c r="SEH79" s="107"/>
      <c r="SEI79" s="107"/>
      <c r="SEJ79" s="107"/>
      <c r="SEK79" s="107"/>
      <c r="SEL79" s="107"/>
      <c r="SEM79" s="107"/>
      <c r="SEN79" s="107"/>
      <c r="SEO79" s="107"/>
      <c r="SEP79" s="107"/>
      <c r="SEQ79" s="107"/>
      <c r="SER79" s="107"/>
      <c r="SES79" s="107"/>
      <c r="SET79" s="107"/>
      <c r="SEU79" s="107"/>
      <c r="SEV79" s="107"/>
      <c r="SEW79" s="107"/>
      <c r="SEX79" s="107"/>
      <c r="SEY79" s="107"/>
      <c r="SEZ79" s="107"/>
      <c r="SFA79" s="107"/>
      <c r="SFB79" s="107"/>
      <c r="SFC79" s="107"/>
      <c r="SFD79" s="107"/>
      <c r="SFE79" s="107"/>
      <c r="SFF79" s="107"/>
      <c r="SFG79" s="107"/>
      <c r="SFH79" s="107"/>
      <c r="SFI79" s="107"/>
      <c r="SFJ79" s="107"/>
      <c r="SFK79" s="107"/>
      <c r="SFL79" s="107"/>
      <c r="SFM79" s="107"/>
      <c r="SFN79" s="107"/>
      <c r="SFO79" s="107"/>
      <c r="SFP79" s="107"/>
      <c r="SFQ79" s="107"/>
      <c r="SFR79" s="107"/>
      <c r="SFS79" s="107"/>
      <c r="SFT79" s="107"/>
      <c r="SFU79" s="107"/>
      <c r="SFV79" s="107"/>
      <c r="SFW79" s="107"/>
      <c r="SFX79" s="107"/>
      <c r="SFY79" s="107"/>
      <c r="SFZ79" s="107"/>
      <c r="SGA79" s="107"/>
      <c r="SGB79" s="107"/>
      <c r="SGC79" s="107"/>
      <c r="SGD79" s="107"/>
      <c r="SGE79" s="107"/>
      <c r="SGF79" s="107"/>
      <c r="SGG79" s="107"/>
      <c r="SGH79" s="107"/>
      <c r="SGI79" s="107"/>
      <c r="SGJ79" s="107"/>
      <c r="SGK79" s="107"/>
      <c r="SGL79" s="107"/>
      <c r="SGM79" s="107"/>
      <c r="SGN79" s="107"/>
      <c r="SGO79" s="107"/>
      <c r="SGP79" s="107"/>
      <c r="SGQ79" s="107"/>
      <c r="SGR79" s="107"/>
      <c r="SGS79" s="107"/>
      <c r="SGT79" s="107"/>
      <c r="SGU79" s="107"/>
      <c r="SGV79" s="107"/>
      <c r="SGW79" s="107"/>
      <c r="SGX79" s="107"/>
      <c r="SGY79" s="107"/>
      <c r="SGZ79" s="107"/>
      <c r="SHA79" s="107"/>
      <c r="SHB79" s="107"/>
      <c r="SHC79" s="107"/>
      <c r="SHD79" s="107"/>
      <c r="SHE79" s="107"/>
      <c r="SHF79" s="107"/>
      <c r="SHG79" s="107"/>
      <c r="SHH79" s="107"/>
      <c r="SHI79" s="107"/>
      <c r="SHJ79" s="107"/>
      <c r="SHK79" s="107"/>
      <c r="SHL79" s="107"/>
      <c r="SHM79" s="107"/>
      <c r="SHN79" s="107"/>
      <c r="SHO79" s="107"/>
      <c r="SHP79" s="107"/>
      <c r="SHQ79" s="107"/>
      <c r="SHR79" s="107"/>
      <c r="SHS79" s="107"/>
      <c r="SHT79" s="107"/>
      <c r="SHU79" s="107"/>
      <c r="SHV79" s="107"/>
      <c r="SHW79" s="107"/>
      <c r="SHX79" s="107"/>
      <c r="SHY79" s="107"/>
      <c r="SHZ79" s="107"/>
      <c r="SIA79" s="107"/>
      <c r="SIB79" s="107"/>
      <c r="SIC79" s="107"/>
      <c r="SID79" s="107"/>
      <c r="SIE79" s="107"/>
      <c r="SIF79" s="107"/>
      <c r="SIG79" s="107"/>
      <c r="SIH79" s="107"/>
      <c r="SII79" s="107"/>
      <c r="SIJ79" s="107"/>
      <c r="SIK79" s="107"/>
      <c r="SIL79" s="107"/>
      <c r="SIM79" s="107"/>
      <c r="SIN79" s="107"/>
      <c r="SIO79" s="107"/>
      <c r="SIP79" s="107"/>
      <c r="SIQ79" s="107"/>
      <c r="SIR79" s="107"/>
      <c r="SIS79" s="107"/>
      <c r="SIT79" s="107"/>
      <c r="SIU79" s="107"/>
      <c r="SIV79" s="107"/>
      <c r="SIW79" s="107"/>
      <c r="SIX79" s="107"/>
      <c r="SIY79" s="107"/>
      <c r="SIZ79" s="107"/>
      <c r="SJA79" s="107"/>
      <c r="SJB79" s="107"/>
      <c r="SJC79" s="107"/>
      <c r="SJD79" s="107"/>
      <c r="SJE79" s="107"/>
      <c r="SJF79" s="107"/>
      <c r="SJG79" s="107"/>
      <c r="SJH79" s="107"/>
      <c r="SJI79" s="107"/>
      <c r="SJJ79" s="107"/>
      <c r="SJK79" s="107"/>
      <c r="SJL79" s="107"/>
      <c r="SJM79" s="107"/>
      <c r="SJN79" s="107"/>
      <c r="SJO79" s="107"/>
      <c r="SJP79" s="107"/>
      <c r="SJQ79" s="107"/>
      <c r="SJR79" s="107"/>
      <c r="SJS79" s="107"/>
      <c r="SJT79" s="107"/>
      <c r="SJU79" s="107"/>
      <c r="SJV79" s="107"/>
      <c r="SJW79" s="107"/>
      <c r="SJX79" s="107"/>
      <c r="SJY79" s="107"/>
      <c r="SJZ79" s="107"/>
      <c r="SKA79" s="107"/>
      <c r="SKB79" s="107"/>
      <c r="SKC79" s="107"/>
      <c r="SKD79" s="107"/>
      <c r="SKE79" s="107"/>
      <c r="SKF79" s="107"/>
      <c r="SKG79" s="107"/>
      <c r="SKH79" s="107"/>
      <c r="SKI79" s="107"/>
      <c r="SKJ79" s="107"/>
      <c r="SKK79" s="107"/>
      <c r="SKL79" s="107"/>
      <c r="SKM79" s="107"/>
      <c r="SKN79" s="107"/>
      <c r="SKO79" s="107"/>
      <c r="SKP79" s="107"/>
      <c r="SKQ79" s="107"/>
      <c r="SKR79" s="107"/>
      <c r="SKS79" s="107"/>
      <c r="SKT79" s="107"/>
      <c r="SKU79" s="107"/>
      <c r="SKV79" s="107"/>
      <c r="SKW79" s="107"/>
      <c r="SKX79" s="107"/>
      <c r="SKY79" s="107"/>
      <c r="SKZ79" s="107"/>
      <c r="SLA79" s="107"/>
      <c r="SLB79" s="107"/>
      <c r="SLC79" s="107"/>
      <c r="SLD79" s="107"/>
      <c r="SLE79" s="107"/>
      <c r="SLF79" s="107"/>
      <c r="SLG79" s="107"/>
      <c r="SLH79" s="107"/>
      <c r="SLI79" s="107"/>
      <c r="SLJ79" s="107"/>
      <c r="SLK79" s="107"/>
      <c r="SLL79" s="107"/>
      <c r="SLM79" s="107"/>
      <c r="SLN79" s="107"/>
      <c r="SLO79" s="107"/>
      <c r="SLP79" s="107"/>
      <c r="SLQ79" s="107"/>
      <c r="SLR79" s="107"/>
      <c r="SLS79" s="107"/>
      <c r="SLT79" s="107"/>
      <c r="SLU79" s="107"/>
      <c r="SLV79" s="107"/>
      <c r="SLW79" s="107"/>
      <c r="SLX79" s="107"/>
      <c r="SLY79" s="107"/>
      <c r="SLZ79" s="107"/>
      <c r="SMA79" s="107"/>
      <c r="SMB79" s="107"/>
      <c r="SMC79" s="107"/>
      <c r="SMD79" s="107"/>
      <c r="SME79" s="107"/>
      <c r="SMF79" s="107"/>
      <c r="SMG79" s="107"/>
      <c r="SMH79" s="107"/>
      <c r="SMI79" s="107"/>
      <c r="SMJ79" s="107"/>
      <c r="SMK79" s="107"/>
      <c r="SML79" s="107"/>
      <c r="SMM79" s="107"/>
      <c r="SMN79" s="107"/>
      <c r="SMO79" s="107"/>
      <c r="SMP79" s="107"/>
      <c r="SMQ79" s="107"/>
      <c r="SMR79" s="107"/>
      <c r="SMS79" s="107"/>
      <c r="SMT79" s="107"/>
      <c r="SMU79" s="107"/>
      <c r="SMV79" s="107"/>
      <c r="SMW79" s="107"/>
      <c r="SMX79" s="107"/>
      <c r="SMY79" s="107"/>
      <c r="SMZ79" s="107"/>
      <c r="SNA79" s="107"/>
      <c r="SNB79" s="107"/>
      <c r="SNC79" s="107"/>
      <c r="SND79" s="107"/>
      <c r="SNE79" s="107"/>
      <c r="SNF79" s="107"/>
      <c r="SNG79" s="107"/>
      <c r="SNH79" s="107"/>
      <c r="SNI79" s="107"/>
      <c r="SNJ79" s="107"/>
      <c r="SNK79" s="107"/>
      <c r="SNL79" s="107"/>
      <c r="SNM79" s="107"/>
      <c r="SNN79" s="107"/>
      <c r="SNO79" s="107"/>
      <c r="SNP79" s="107"/>
      <c r="SNQ79" s="107"/>
      <c r="SNR79" s="107"/>
      <c r="SNS79" s="107"/>
      <c r="SNT79" s="107"/>
      <c r="SNU79" s="107"/>
      <c r="SNV79" s="107"/>
      <c r="SNW79" s="107"/>
      <c r="SNX79" s="107"/>
      <c r="SNY79" s="107"/>
      <c r="SNZ79" s="107"/>
      <c r="SOA79" s="107"/>
      <c r="SOB79" s="107"/>
      <c r="SOC79" s="107"/>
      <c r="SOD79" s="107"/>
      <c r="SOE79" s="107"/>
      <c r="SOF79" s="107"/>
      <c r="SOG79" s="107"/>
      <c r="SOH79" s="107"/>
      <c r="SOI79" s="107"/>
      <c r="SOJ79" s="107"/>
      <c r="SOK79" s="107"/>
      <c r="SOL79" s="107"/>
      <c r="SOM79" s="107"/>
      <c r="SON79" s="107"/>
      <c r="SOO79" s="107"/>
      <c r="SOP79" s="107"/>
      <c r="SOQ79" s="107"/>
      <c r="SOR79" s="107"/>
      <c r="SOS79" s="107"/>
      <c r="SOT79" s="107"/>
      <c r="SOU79" s="107"/>
      <c r="SOV79" s="107"/>
      <c r="SOW79" s="107"/>
      <c r="SOX79" s="107"/>
      <c r="SOY79" s="107"/>
      <c r="SOZ79" s="107"/>
      <c r="SPA79" s="107"/>
      <c r="SPB79" s="107"/>
      <c r="SPC79" s="107"/>
      <c r="SPD79" s="107"/>
      <c r="SPE79" s="107"/>
      <c r="SPF79" s="107"/>
      <c r="SPG79" s="107"/>
      <c r="SPH79" s="107"/>
      <c r="SPI79" s="107"/>
      <c r="SPJ79" s="107"/>
      <c r="SPK79" s="107"/>
      <c r="SPL79" s="107"/>
      <c r="SPM79" s="107"/>
      <c r="SPN79" s="107"/>
      <c r="SPO79" s="107"/>
      <c r="SPP79" s="107"/>
      <c r="SPQ79" s="107"/>
      <c r="SPR79" s="107"/>
      <c r="SPS79" s="107"/>
      <c r="SPT79" s="107"/>
      <c r="SPU79" s="107"/>
      <c r="SPV79" s="107"/>
      <c r="SPW79" s="107"/>
      <c r="SPX79" s="107"/>
      <c r="SPY79" s="107"/>
      <c r="SPZ79" s="107"/>
      <c r="SQA79" s="107"/>
      <c r="SQB79" s="107"/>
      <c r="SQC79" s="107"/>
      <c r="SQD79" s="107"/>
      <c r="SQE79" s="107"/>
      <c r="SQF79" s="107"/>
      <c r="SQG79" s="107"/>
      <c r="SQH79" s="107"/>
      <c r="SQI79" s="107"/>
      <c r="SQJ79" s="107"/>
      <c r="SQK79" s="107"/>
      <c r="SQL79" s="107"/>
      <c r="SQM79" s="107"/>
      <c r="SQN79" s="107"/>
      <c r="SQO79" s="107"/>
      <c r="SQP79" s="107"/>
      <c r="SQQ79" s="107"/>
      <c r="SQR79" s="107"/>
      <c r="SQS79" s="107"/>
      <c r="SQT79" s="107"/>
      <c r="SQU79" s="107"/>
      <c r="SQV79" s="107"/>
      <c r="SQW79" s="107"/>
      <c r="SQX79" s="107"/>
      <c r="SQY79" s="107"/>
      <c r="SQZ79" s="107"/>
      <c r="SRA79" s="107"/>
      <c r="SRB79" s="107"/>
      <c r="SRC79" s="107"/>
      <c r="SRD79" s="107"/>
      <c r="SRE79" s="107"/>
      <c r="SRF79" s="107"/>
      <c r="SRG79" s="107"/>
      <c r="SRH79" s="107"/>
      <c r="SRI79" s="107"/>
      <c r="SRJ79" s="107"/>
      <c r="SRK79" s="107"/>
      <c r="SRL79" s="107"/>
      <c r="SRM79" s="107"/>
      <c r="SRN79" s="107"/>
      <c r="SRO79" s="107"/>
      <c r="SRP79" s="107"/>
      <c r="SRQ79" s="107"/>
      <c r="SRR79" s="107"/>
      <c r="SRS79" s="107"/>
      <c r="SRT79" s="107"/>
      <c r="SRU79" s="107"/>
      <c r="SRV79" s="107"/>
      <c r="SRW79" s="107"/>
      <c r="SRX79" s="107"/>
      <c r="SRY79" s="107"/>
      <c r="SRZ79" s="107"/>
      <c r="SSA79" s="107"/>
      <c r="SSB79" s="107"/>
      <c r="SSC79" s="107"/>
      <c r="SSD79" s="107"/>
      <c r="SSE79" s="107"/>
      <c r="SSF79" s="107"/>
      <c r="SSG79" s="107"/>
      <c r="SSH79" s="107"/>
      <c r="SSI79" s="107"/>
      <c r="SSJ79" s="107"/>
      <c r="SSK79" s="107"/>
      <c r="SSL79" s="107"/>
      <c r="SSM79" s="107"/>
      <c r="SSN79" s="107"/>
      <c r="SSO79" s="107"/>
      <c r="SSP79" s="107"/>
      <c r="SSQ79" s="107"/>
      <c r="SSR79" s="107"/>
      <c r="SSS79" s="107"/>
      <c r="SST79" s="107"/>
      <c r="SSU79" s="107"/>
      <c r="SSV79" s="107"/>
      <c r="SSW79" s="107"/>
      <c r="SSX79" s="107"/>
      <c r="SSY79" s="107"/>
      <c r="SSZ79" s="107"/>
      <c r="STA79" s="107"/>
      <c r="STB79" s="107"/>
      <c r="STC79" s="107"/>
      <c r="STD79" s="107"/>
      <c r="STE79" s="107"/>
      <c r="STF79" s="107"/>
      <c r="STG79" s="107"/>
      <c r="STH79" s="107"/>
      <c r="STI79" s="107"/>
      <c r="STJ79" s="107"/>
      <c r="STK79" s="107"/>
      <c r="STL79" s="107"/>
      <c r="STM79" s="107"/>
      <c r="STN79" s="107"/>
      <c r="STO79" s="107"/>
      <c r="STP79" s="107"/>
      <c r="STQ79" s="107"/>
      <c r="STR79" s="107"/>
      <c r="STS79" s="107"/>
      <c r="STT79" s="107"/>
      <c r="STU79" s="107"/>
      <c r="STV79" s="107"/>
      <c r="STW79" s="107"/>
      <c r="STX79" s="107"/>
      <c r="STY79" s="107"/>
      <c r="STZ79" s="107"/>
      <c r="SUA79" s="107"/>
      <c r="SUB79" s="107"/>
      <c r="SUC79" s="107"/>
      <c r="SUD79" s="107"/>
      <c r="SUE79" s="107"/>
      <c r="SUF79" s="107"/>
      <c r="SUG79" s="107"/>
      <c r="SUH79" s="107"/>
      <c r="SUI79" s="107"/>
      <c r="SUJ79" s="107"/>
      <c r="SUK79" s="107"/>
      <c r="SUL79" s="107"/>
      <c r="SUM79" s="107"/>
      <c r="SUN79" s="107"/>
      <c r="SUO79" s="107"/>
      <c r="SUP79" s="107"/>
      <c r="SUQ79" s="107"/>
      <c r="SUR79" s="107"/>
      <c r="SUS79" s="107"/>
      <c r="SUT79" s="107"/>
      <c r="SUU79" s="107"/>
      <c r="SUV79" s="107"/>
      <c r="SUW79" s="107"/>
      <c r="SUX79" s="107"/>
      <c r="SUY79" s="107"/>
      <c r="SUZ79" s="107"/>
      <c r="SVA79" s="107"/>
      <c r="SVB79" s="107"/>
      <c r="SVC79" s="107"/>
      <c r="SVD79" s="107"/>
      <c r="SVE79" s="107"/>
      <c r="SVF79" s="107"/>
      <c r="SVG79" s="107"/>
      <c r="SVH79" s="107"/>
      <c r="SVI79" s="107"/>
      <c r="SVJ79" s="107"/>
      <c r="SVK79" s="107"/>
      <c r="SVL79" s="107"/>
      <c r="SVM79" s="107"/>
      <c r="SVN79" s="107"/>
      <c r="SVO79" s="107"/>
      <c r="SVP79" s="107"/>
      <c r="SVQ79" s="107"/>
      <c r="SVR79" s="107"/>
      <c r="SVS79" s="107"/>
      <c r="SVT79" s="107"/>
      <c r="SVU79" s="107"/>
      <c r="SVV79" s="107"/>
      <c r="SVW79" s="107"/>
      <c r="SVX79" s="107"/>
      <c r="SVY79" s="107"/>
      <c r="SVZ79" s="107"/>
      <c r="SWA79" s="107"/>
      <c r="SWB79" s="107"/>
      <c r="SWC79" s="107"/>
      <c r="SWD79" s="107"/>
      <c r="SWE79" s="107"/>
      <c r="SWF79" s="107"/>
      <c r="SWG79" s="107"/>
      <c r="SWH79" s="107"/>
      <c r="SWI79" s="107"/>
      <c r="SWJ79" s="107"/>
      <c r="SWK79" s="107"/>
      <c r="SWL79" s="107"/>
      <c r="SWM79" s="107"/>
      <c r="SWN79" s="107"/>
      <c r="SWO79" s="107"/>
      <c r="SWP79" s="107"/>
      <c r="SWQ79" s="107"/>
      <c r="SWR79" s="107"/>
      <c r="SWS79" s="107"/>
      <c r="SWT79" s="107"/>
      <c r="SWU79" s="107"/>
      <c r="SWV79" s="107"/>
      <c r="SWW79" s="107"/>
      <c r="SWX79" s="107"/>
      <c r="SWY79" s="107"/>
      <c r="SWZ79" s="107"/>
      <c r="SXA79" s="107"/>
      <c r="SXB79" s="107"/>
      <c r="SXC79" s="107"/>
      <c r="SXD79" s="107"/>
      <c r="SXE79" s="107"/>
      <c r="SXF79" s="107"/>
      <c r="SXG79" s="107"/>
      <c r="SXH79" s="107"/>
      <c r="SXI79" s="107"/>
      <c r="SXJ79" s="107"/>
      <c r="SXK79" s="107"/>
      <c r="SXL79" s="107"/>
      <c r="SXM79" s="107"/>
      <c r="SXN79" s="107"/>
      <c r="SXO79" s="107"/>
      <c r="SXP79" s="107"/>
      <c r="SXQ79" s="107"/>
      <c r="SXR79" s="107"/>
      <c r="SXS79" s="107"/>
      <c r="SXT79" s="107"/>
      <c r="SXU79" s="107"/>
      <c r="SXV79" s="107"/>
      <c r="SXW79" s="107"/>
      <c r="SXX79" s="107"/>
      <c r="SXY79" s="107"/>
      <c r="SXZ79" s="107"/>
      <c r="SYA79" s="107"/>
      <c r="SYB79" s="107"/>
      <c r="SYC79" s="107"/>
      <c r="SYD79" s="107"/>
      <c r="SYE79" s="107"/>
      <c r="SYF79" s="107"/>
      <c r="SYG79" s="107"/>
      <c r="SYH79" s="107"/>
      <c r="SYI79" s="107"/>
      <c r="SYJ79" s="107"/>
      <c r="SYK79" s="107"/>
      <c r="SYL79" s="107"/>
      <c r="SYM79" s="107"/>
      <c r="SYN79" s="107"/>
      <c r="SYO79" s="107"/>
      <c r="SYP79" s="107"/>
      <c r="SYQ79" s="107"/>
      <c r="SYR79" s="107"/>
      <c r="SYS79" s="107"/>
      <c r="SYT79" s="107"/>
      <c r="SYU79" s="107"/>
      <c r="SYV79" s="107"/>
      <c r="SYW79" s="107"/>
      <c r="SYX79" s="107"/>
      <c r="SYY79" s="107"/>
      <c r="SYZ79" s="107"/>
      <c r="SZA79" s="107"/>
      <c r="SZB79" s="107"/>
      <c r="SZC79" s="107"/>
      <c r="SZD79" s="107"/>
      <c r="SZE79" s="107"/>
      <c r="SZF79" s="107"/>
      <c r="SZG79" s="107"/>
      <c r="SZH79" s="107"/>
      <c r="SZI79" s="107"/>
      <c r="SZJ79" s="107"/>
      <c r="SZK79" s="107"/>
      <c r="SZL79" s="107"/>
      <c r="SZM79" s="107"/>
      <c r="SZN79" s="107"/>
      <c r="SZO79" s="107"/>
      <c r="SZP79" s="107"/>
      <c r="SZQ79" s="107"/>
      <c r="SZR79" s="107"/>
      <c r="SZS79" s="107"/>
      <c r="SZT79" s="107"/>
      <c r="SZU79" s="107"/>
      <c r="SZV79" s="107"/>
      <c r="SZW79" s="107"/>
      <c r="SZX79" s="107"/>
      <c r="SZY79" s="107"/>
      <c r="SZZ79" s="107"/>
      <c r="TAA79" s="107"/>
      <c r="TAB79" s="107"/>
      <c r="TAC79" s="107"/>
      <c r="TAD79" s="107"/>
      <c r="TAE79" s="107"/>
      <c r="TAF79" s="107"/>
      <c r="TAG79" s="107"/>
      <c r="TAH79" s="107"/>
      <c r="TAI79" s="107"/>
      <c r="TAJ79" s="107"/>
      <c r="TAK79" s="107"/>
      <c r="TAL79" s="107"/>
      <c r="TAM79" s="107"/>
      <c r="TAN79" s="107"/>
      <c r="TAO79" s="107"/>
      <c r="TAP79" s="107"/>
      <c r="TAQ79" s="107"/>
      <c r="TAR79" s="107"/>
      <c r="TAS79" s="107"/>
      <c r="TAT79" s="107"/>
      <c r="TAU79" s="107"/>
      <c r="TAV79" s="107"/>
      <c r="TAW79" s="107"/>
      <c r="TAX79" s="107"/>
      <c r="TAY79" s="107"/>
      <c r="TAZ79" s="107"/>
      <c r="TBA79" s="107"/>
      <c r="TBB79" s="107"/>
      <c r="TBC79" s="107"/>
      <c r="TBD79" s="107"/>
      <c r="TBE79" s="107"/>
      <c r="TBF79" s="107"/>
      <c r="TBG79" s="107"/>
      <c r="TBH79" s="107"/>
      <c r="TBI79" s="107"/>
      <c r="TBJ79" s="107"/>
      <c r="TBK79" s="107"/>
      <c r="TBL79" s="107"/>
      <c r="TBM79" s="107"/>
      <c r="TBN79" s="107"/>
      <c r="TBO79" s="107"/>
      <c r="TBP79" s="107"/>
      <c r="TBQ79" s="107"/>
      <c r="TBR79" s="107"/>
      <c r="TBS79" s="107"/>
      <c r="TBT79" s="107"/>
      <c r="TBU79" s="107"/>
      <c r="TBV79" s="107"/>
      <c r="TBW79" s="107"/>
      <c r="TBX79" s="107"/>
      <c r="TBY79" s="107"/>
      <c r="TBZ79" s="107"/>
      <c r="TCA79" s="107"/>
      <c r="TCB79" s="107"/>
      <c r="TCC79" s="107"/>
      <c r="TCD79" s="107"/>
      <c r="TCE79" s="107"/>
      <c r="TCF79" s="107"/>
      <c r="TCG79" s="107"/>
      <c r="TCH79" s="107"/>
      <c r="TCI79" s="107"/>
      <c r="TCJ79" s="107"/>
      <c r="TCK79" s="107"/>
      <c r="TCL79" s="107"/>
      <c r="TCM79" s="107"/>
      <c r="TCN79" s="107"/>
      <c r="TCO79" s="107"/>
      <c r="TCP79" s="107"/>
      <c r="TCQ79" s="107"/>
      <c r="TCR79" s="107"/>
      <c r="TCS79" s="107"/>
      <c r="TCT79" s="107"/>
      <c r="TCU79" s="107"/>
      <c r="TCV79" s="107"/>
      <c r="TCW79" s="107"/>
      <c r="TCX79" s="107"/>
      <c r="TCY79" s="107"/>
      <c r="TCZ79" s="107"/>
      <c r="TDA79" s="107"/>
      <c r="TDB79" s="107"/>
      <c r="TDC79" s="107"/>
      <c r="TDD79" s="107"/>
      <c r="TDE79" s="107"/>
      <c r="TDF79" s="107"/>
      <c r="TDG79" s="107"/>
      <c r="TDH79" s="107"/>
      <c r="TDI79" s="107"/>
      <c r="TDJ79" s="107"/>
      <c r="TDK79" s="107"/>
      <c r="TDL79" s="107"/>
      <c r="TDM79" s="107"/>
      <c r="TDN79" s="107"/>
      <c r="TDO79" s="107"/>
      <c r="TDP79" s="107"/>
      <c r="TDQ79" s="107"/>
      <c r="TDR79" s="107"/>
      <c r="TDS79" s="107"/>
      <c r="TDT79" s="107"/>
      <c r="TDU79" s="107"/>
      <c r="TDV79" s="107"/>
      <c r="TDW79" s="107"/>
      <c r="TDX79" s="107"/>
      <c r="TDY79" s="107"/>
      <c r="TDZ79" s="107"/>
      <c r="TEA79" s="107"/>
      <c r="TEB79" s="107"/>
      <c r="TEC79" s="107"/>
      <c r="TED79" s="107"/>
      <c r="TEE79" s="107"/>
      <c r="TEF79" s="107"/>
      <c r="TEG79" s="107"/>
      <c r="TEH79" s="107"/>
      <c r="TEI79" s="107"/>
      <c r="TEJ79" s="107"/>
      <c r="TEK79" s="107"/>
      <c r="TEL79" s="107"/>
      <c r="TEM79" s="107"/>
      <c r="TEN79" s="107"/>
      <c r="TEO79" s="107"/>
      <c r="TEP79" s="107"/>
      <c r="TEQ79" s="107"/>
      <c r="TER79" s="107"/>
      <c r="TES79" s="107"/>
      <c r="TET79" s="107"/>
      <c r="TEU79" s="107"/>
      <c r="TEV79" s="107"/>
      <c r="TEW79" s="107"/>
      <c r="TEX79" s="107"/>
      <c r="TEY79" s="107"/>
      <c r="TEZ79" s="107"/>
      <c r="TFA79" s="107"/>
      <c r="TFB79" s="107"/>
      <c r="TFC79" s="107"/>
      <c r="TFD79" s="107"/>
      <c r="TFE79" s="107"/>
      <c r="TFF79" s="107"/>
      <c r="TFG79" s="107"/>
      <c r="TFH79" s="107"/>
      <c r="TFI79" s="107"/>
      <c r="TFJ79" s="107"/>
      <c r="TFK79" s="107"/>
      <c r="TFL79" s="107"/>
      <c r="TFM79" s="107"/>
      <c r="TFN79" s="107"/>
      <c r="TFO79" s="107"/>
      <c r="TFP79" s="107"/>
      <c r="TFQ79" s="107"/>
      <c r="TFR79" s="107"/>
      <c r="TFS79" s="107"/>
      <c r="TFT79" s="107"/>
      <c r="TFU79" s="107"/>
      <c r="TFV79" s="107"/>
      <c r="TFW79" s="107"/>
      <c r="TFX79" s="107"/>
      <c r="TFY79" s="107"/>
      <c r="TFZ79" s="107"/>
      <c r="TGA79" s="107"/>
      <c r="TGB79" s="107"/>
      <c r="TGC79" s="107"/>
      <c r="TGD79" s="107"/>
      <c r="TGE79" s="107"/>
      <c r="TGF79" s="107"/>
      <c r="TGG79" s="107"/>
      <c r="TGH79" s="107"/>
      <c r="TGI79" s="107"/>
      <c r="TGJ79" s="107"/>
      <c r="TGK79" s="107"/>
      <c r="TGL79" s="107"/>
      <c r="TGM79" s="107"/>
      <c r="TGN79" s="107"/>
      <c r="TGO79" s="107"/>
      <c r="TGP79" s="107"/>
      <c r="TGQ79" s="107"/>
      <c r="TGR79" s="107"/>
      <c r="TGS79" s="107"/>
      <c r="TGT79" s="107"/>
      <c r="TGU79" s="107"/>
      <c r="TGV79" s="107"/>
      <c r="TGW79" s="107"/>
      <c r="TGX79" s="107"/>
      <c r="TGY79" s="107"/>
      <c r="TGZ79" s="107"/>
      <c r="THA79" s="107"/>
      <c r="THB79" s="107"/>
      <c r="THC79" s="107"/>
      <c r="THD79" s="107"/>
      <c r="THE79" s="107"/>
      <c r="THF79" s="107"/>
      <c r="THG79" s="107"/>
      <c r="THH79" s="107"/>
      <c r="THI79" s="107"/>
      <c r="THJ79" s="107"/>
      <c r="THK79" s="107"/>
      <c r="THL79" s="107"/>
      <c r="THM79" s="107"/>
      <c r="THN79" s="107"/>
      <c r="THO79" s="107"/>
      <c r="THP79" s="107"/>
      <c r="THQ79" s="107"/>
      <c r="THR79" s="107"/>
      <c r="THS79" s="107"/>
      <c r="THT79" s="107"/>
      <c r="THU79" s="107"/>
      <c r="THV79" s="107"/>
      <c r="THW79" s="107"/>
      <c r="THX79" s="107"/>
      <c r="THY79" s="107"/>
      <c r="THZ79" s="107"/>
      <c r="TIA79" s="107"/>
      <c r="TIB79" s="107"/>
      <c r="TIC79" s="107"/>
      <c r="TID79" s="107"/>
      <c r="TIE79" s="107"/>
      <c r="TIF79" s="107"/>
      <c r="TIG79" s="107"/>
      <c r="TIH79" s="107"/>
      <c r="TII79" s="107"/>
      <c r="TIJ79" s="107"/>
      <c r="TIK79" s="107"/>
      <c r="TIL79" s="107"/>
      <c r="TIM79" s="107"/>
      <c r="TIN79" s="107"/>
      <c r="TIO79" s="107"/>
      <c r="TIP79" s="107"/>
      <c r="TIQ79" s="107"/>
      <c r="TIR79" s="107"/>
      <c r="TIS79" s="107"/>
      <c r="TIT79" s="107"/>
      <c r="TIU79" s="107"/>
      <c r="TIV79" s="107"/>
      <c r="TIW79" s="107"/>
      <c r="TIX79" s="107"/>
      <c r="TIY79" s="107"/>
      <c r="TIZ79" s="107"/>
      <c r="TJA79" s="107"/>
      <c r="TJB79" s="107"/>
      <c r="TJC79" s="107"/>
      <c r="TJD79" s="107"/>
      <c r="TJE79" s="107"/>
      <c r="TJF79" s="107"/>
      <c r="TJG79" s="107"/>
      <c r="TJH79" s="107"/>
      <c r="TJI79" s="107"/>
      <c r="TJJ79" s="107"/>
      <c r="TJK79" s="107"/>
      <c r="TJL79" s="107"/>
      <c r="TJM79" s="107"/>
      <c r="TJN79" s="107"/>
      <c r="TJO79" s="107"/>
      <c r="TJP79" s="107"/>
      <c r="TJQ79" s="107"/>
      <c r="TJR79" s="107"/>
      <c r="TJS79" s="107"/>
      <c r="TJT79" s="107"/>
      <c r="TJU79" s="107"/>
      <c r="TJV79" s="107"/>
      <c r="TJW79" s="107"/>
      <c r="TJX79" s="107"/>
      <c r="TJY79" s="107"/>
      <c r="TJZ79" s="107"/>
      <c r="TKA79" s="107"/>
      <c r="TKB79" s="107"/>
      <c r="TKC79" s="107"/>
      <c r="TKD79" s="107"/>
      <c r="TKE79" s="107"/>
      <c r="TKF79" s="107"/>
      <c r="TKG79" s="107"/>
      <c r="TKH79" s="107"/>
      <c r="TKI79" s="107"/>
      <c r="TKJ79" s="107"/>
      <c r="TKK79" s="107"/>
      <c r="TKL79" s="107"/>
      <c r="TKM79" s="107"/>
      <c r="TKN79" s="107"/>
      <c r="TKO79" s="107"/>
      <c r="TKP79" s="107"/>
      <c r="TKQ79" s="107"/>
      <c r="TKR79" s="107"/>
      <c r="TKS79" s="107"/>
      <c r="TKT79" s="107"/>
      <c r="TKU79" s="107"/>
      <c r="TKV79" s="107"/>
      <c r="TKW79" s="107"/>
      <c r="TKX79" s="107"/>
      <c r="TKY79" s="107"/>
      <c r="TKZ79" s="107"/>
      <c r="TLA79" s="107"/>
      <c r="TLB79" s="107"/>
      <c r="TLC79" s="107"/>
      <c r="TLD79" s="107"/>
      <c r="TLE79" s="107"/>
      <c r="TLF79" s="107"/>
      <c r="TLG79" s="107"/>
      <c r="TLH79" s="107"/>
      <c r="TLI79" s="107"/>
      <c r="TLJ79" s="107"/>
      <c r="TLK79" s="107"/>
      <c r="TLL79" s="107"/>
      <c r="TLM79" s="107"/>
      <c r="TLN79" s="107"/>
      <c r="TLO79" s="107"/>
      <c r="TLP79" s="107"/>
      <c r="TLQ79" s="107"/>
      <c r="TLR79" s="107"/>
      <c r="TLS79" s="107"/>
      <c r="TLT79" s="107"/>
      <c r="TLU79" s="107"/>
      <c r="TLV79" s="107"/>
      <c r="TLW79" s="107"/>
      <c r="TLX79" s="107"/>
      <c r="TLY79" s="107"/>
      <c r="TLZ79" s="107"/>
      <c r="TMA79" s="107"/>
      <c r="TMB79" s="107"/>
      <c r="TMC79" s="107"/>
      <c r="TMD79" s="107"/>
      <c r="TME79" s="107"/>
      <c r="TMF79" s="107"/>
      <c r="TMG79" s="107"/>
      <c r="TMH79" s="107"/>
      <c r="TMI79" s="107"/>
      <c r="TMJ79" s="107"/>
      <c r="TMK79" s="107"/>
      <c r="TML79" s="107"/>
      <c r="TMM79" s="107"/>
      <c r="TMN79" s="107"/>
      <c r="TMO79" s="107"/>
      <c r="TMP79" s="107"/>
      <c r="TMQ79" s="107"/>
      <c r="TMR79" s="107"/>
      <c r="TMS79" s="107"/>
      <c r="TMT79" s="107"/>
      <c r="TMU79" s="107"/>
      <c r="TMV79" s="107"/>
      <c r="TMW79" s="107"/>
      <c r="TMX79" s="107"/>
      <c r="TMY79" s="107"/>
      <c r="TMZ79" s="107"/>
      <c r="TNA79" s="107"/>
      <c r="TNB79" s="107"/>
      <c r="TNC79" s="107"/>
      <c r="TND79" s="107"/>
      <c r="TNE79" s="107"/>
      <c r="TNF79" s="107"/>
      <c r="TNG79" s="107"/>
      <c r="TNH79" s="107"/>
      <c r="TNI79" s="107"/>
      <c r="TNJ79" s="107"/>
      <c r="TNK79" s="107"/>
      <c r="TNL79" s="107"/>
      <c r="TNM79" s="107"/>
      <c r="TNN79" s="107"/>
      <c r="TNO79" s="107"/>
      <c r="TNP79" s="107"/>
      <c r="TNQ79" s="107"/>
      <c r="TNR79" s="107"/>
      <c r="TNS79" s="107"/>
      <c r="TNT79" s="107"/>
      <c r="TNU79" s="107"/>
      <c r="TNV79" s="107"/>
      <c r="TNW79" s="107"/>
      <c r="TNX79" s="107"/>
      <c r="TNY79" s="107"/>
      <c r="TNZ79" s="107"/>
      <c r="TOA79" s="107"/>
      <c r="TOB79" s="107"/>
      <c r="TOC79" s="107"/>
      <c r="TOD79" s="107"/>
      <c r="TOE79" s="107"/>
      <c r="TOF79" s="107"/>
      <c r="TOG79" s="107"/>
      <c r="TOH79" s="107"/>
      <c r="TOI79" s="107"/>
      <c r="TOJ79" s="107"/>
      <c r="TOK79" s="107"/>
      <c r="TOL79" s="107"/>
      <c r="TOM79" s="107"/>
      <c r="TON79" s="107"/>
      <c r="TOO79" s="107"/>
      <c r="TOP79" s="107"/>
      <c r="TOQ79" s="107"/>
      <c r="TOR79" s="107"/>
      <c r="TOS79" s="107"/>
      <c r="TOT79" s="107"/>
      <c r="TOU79" s="107"/>
      <c r="TOV79" s="107"/>
      <c r="TOW79" s="107"/>
      <c r="TOX79" s="107"/>
      <c r="TOY79" s="107"/>
      <c r="TOZ79" s="107"/>
      <c r="TPA79" s="107"/>
      <c r="TPB79" s="107"/>
      <c r="TPC79" s="107"/>
      <c r="TPD79" s="107"/>
      <c r="TPE79" s="107"/>
      <c r="TPF79" s="107"/>
      <c r="TPG79" s="107"/>
      <c r="TPH79" s="107"/>
      <c r="TPI79" s="107"/>
      <c r="TPJ79" s="107"/>
      <c r="TPK79" s="107"/>
      <c r="TPL79" s="107"/>
      <c r="TPM79" s="107"/>
      <c r="TPN79" s="107"/>
      <c r="TPO79" s="107"/>
      <c r="TPP79" s="107"/>
      <c r="TPQ79" s="107"/>
      <c r="TPR79" s="107"/>
      <c r="TPS79" s="107"/>
      <c r="TPT79" s="107"/>
      <c r="TPU79" s="107"/>
      <c r="TPV79" s="107"/>
      <c r="TPW79" s="107"/>
      <c r="TPX79" s="107"/>
      <c r="TPY79" s="107"/>
      <c r="TPZ79" s="107"/>
      <c r="TQA79" s="107"/>
      <c r="TQB79" s="107"/>
      <c r="TQC79" s="107"/>
      <c r="TQD79" s="107"/>
      <c r="TQE79" s="107"/>
      <c r="TQF79" s="107"/>
      <c r="TQG79" s="107"/>
      <c r="TQH79" s="107"/>
      <c r="TQI79" s="107"/>
      <c r="TQJ79" s="107"/>
      <c r="TQK79" s="107"/>
      <c r="TQL79" s="107"/>
      <c r="TQM79" s="107"/>
      <c r="TQN79" s="107"/>
      <c r="TQO79" s="107"/>
      <c r="TQP79" s="107"/>
      <c r="TQQ79" s="107"/>
      <c r="TQR79" s="107"/>
      <c r="TQS79" s="107"/>
      <c r="TQT79" s="107"/>
      <c r="TQU79" s="107"/>
      <c r="TQV79" s="107"/>
      <c r="TQW79" s="107"/>
      <c r="TQX79" s="107"/>
      <c r="TQY79" s="107"/>
      <c r="TQZ79" s="107"/>
      <c r="TRA79" s="107"/>
      <c r="TRB79" s="107"/>
      <c r="TRC79" s="107"/>
      <c r="TRD79" s="107"/>
      <c r="TRE79" s="107"/>
      <c r="TRF79" s="107"/>
      <c r="TRG79" s="107"/>
      <c r="TRH79" s="107"/>
      <c r="TRI79" s="107"/>
      <c r="TRJ79" s="107"/>
      <c r="TRK79" s="107"/>
      <c r="TRL79" s="107"/>
      <c r="TRM79" s="107"/>
      <c r="TRN79" s="107"/>
      <c r="TRO79" s="107"/>
      <c r="TRP79" s="107"/>
      <c r="TRQ79" s="107"/>
      <c r="TRR79" s="107"/>
      <c r="TRS79" s="107"/>
      <c r="TRT79" s="107"/>
      <c r="TRU79" s="107"/>
      <c r="TRV79" s="107"/>
      <c r="TRW79" s="107"/>
      <c r="TRX79" s="107"/>
      <c r="TRY79" s="107"/>
      <c r="TRZ79" s="107"/>
      <c r="TSA79" s="107"/>
      <c r="TSB79" s="107"/>
      <c r="TSC79" s="107"/>
      <c r="TSD79" s="107"/>
      <c r="TSE79" s="107"/>
      <c r="TSF79" s="107"/>
      <c r="TSG79" s="107"/>
      <c r="TSH79" s="107"/>
      <c r="TSI79" s="107"/>
      <c r="TSJ79" s="107"/>
      <c r="TSK79" s="107"/>
      <c r="TSL79" s="107"/>
      <c r="TSM79" s="107"/>
      <c r="TSN79" s="107"/>
      <c r="TSO79" s="107"/>
      <c r="TSP79" s="107"/>
      <c r="TSQ79" s="107"/>
      <c r="TSR79" s="107"/>
      <c r="TSS79" s="107"/>
      <c r="TST79" s="107"/>
      <c r="TSU79" s="107"/>
      <c r="TSV79" s="107"/>
      <c r="TSW79" s="107"/>
      <c r="TSX79" s="107"/>
      <c r="TSY79" s="107"/>
      <c r="TSZ79" s="107"/>
      <c r="TTA79" s="107"/>
      <c r="TTB79" s="107"/>
      <c r="TTC79" s="107"/>
      <c r="TTD79" s="107"/>
      <c r="TTE79" s="107"/>
      <c r="TTF79" s="107"/>
      <c r="TTG79" s="107"/>
      <c r="TTH79" s="107"/>
      <c r="TTI79" s="107"/>
      <c r="TTJ79" s="107"/>
      <c r="TTK79" s="107"/>
      <c r="TTL79" s="107"/>
      <c r="TTM79" s="107"/>
      <c r="TTN79" s="107"/>
      <c r="TTO79" s="107"/>
      <c r="TTP79" s="107"/>
      <c r="TTQ79" s="107"/>
      <c r="TTR79" s="107"/>
      <c r="TTS79" s="107"/>
      <c r="TTT79" s="107"/>
      <c r="TTU79" s="107"/>
      <c r="TTV79" s="107"/>
      <c r="TTW79" s="107"/>
      <c r="TTX79" s="107"/>
      <c r="TTY79" s="107"/>
      <c r="TTZ79" s="107"/>
      <c r="TUA79" s="107"/>
      <c r="TUB79" s="107"/>
      <c r="TUC79" s="107"/>
      <c r="TUD79" s="107"/>
      <c r="TUE79" s="107"/>
      <c r="TUF79" s="107"/>
      <c r="TUG79" s="107"/>
      <c r="TUH79" s="107"/>
      <c r="TUI79" s="107"/>
      <c r="TUJ79" s="107"/>
      <c r="TUK79" s="107"/>
      <c r="TUL79" s="107"/>
      <c r="TUM79" s="107"/>
      <c r="TUN79" s="107"/>
      <c r="TUO79" s="107"/>
      <c r="TUP79" s="107"/>
      <c r="TUQ79" s="107"/>
      <c r="TUR79" s="107"/>
      <c r="TUS79" s="107"/>
      <c r="TUT79" s="107"/>
      <c r="TUU79" s="107"/>
      <c r="TUV79" s="107"/>
      <c r="TUW79" s="107"/>
      <c r="TUX79" s="107"/>
      <c r="TUY79" s="107"/>
      <c r="TUZ79" s="107"/>
      <c r="TVA79" s="107"/>
      <c r="TVB79" s="107"/>
      <c r="TVC79" s="107"/>
      <c r="TVD79" s="107"/>
      <c r="TVE79" s="107"/>
      <c r="TVF79" s="107"/>
      <c r="TVG79" s="107"/>
      <c r="TVH79" s="107"/>
      <c r="TVI79" s="107"/>
      <c r="TVJ79" s="107"/>
      <c r="TVK79" s="107"/>
      <c r="TVL79" s="107"/>
      <c r="TVM79" s="107"/>
      <c r="TVN79" s="107"/>
      <c r="TVO79" s="107"/>
      <c r="TVP79" s="107"/>
      <c r="TVQ79" s="107"/>
      <c r="TVR79" s="107"/>
      <c r="TVS79" s="107"/>
      <c r="TVT79" s="107"/>
      <c r="TVU79" s="107"/>
      <c r="TVV79" s="107"/>
      <c r="TVW79" s="107"/>
      <c r="TVX79" s="107"/>
      <c r="TVY79" s="107"/>
      <c r="TVZ79" s="107"/>
      <c r="TWA79" s="107"/>
      <c r="TWB79" s="107"/>
      <c r="TWC79" s="107"/>
      <c r="TWD79" s="107"/>
      <c r="TWE79" s="107"/>
      <c r="TWF79" s="107"/>
      <c r="TWG79" s="107"/>
      <c r="TWH79" s="107"/>
      <c r="TWI79" s="107"/>
      <c r="TWJ79" s="107"/>
      <c r="TWK79" s="107"/>
      <c r="TWL79" s="107"/>
      <c r="TWM79" s="107"/>
      <c r="TWN79" s="107"/>
      <c r="TWO79" s="107"/>
      <c r="TWP79" s="107"/>
      <c r="TWQ79" s="107"/>
      <c r="TWR79" s="107"/>
      <c r="TWS79" s="107"/>
      <c r="TWT79" s="107"/>
      <c r="TWU79" s="107"/>
      <c r="TWV79" s="107"/>
      <c r="TWW79" s="107"/>
      <c r="TWX79" s="107"/>
      <c r="TWY79" s="107"/>
      <c r="TWZ79" s="107"/>
      <c r="TXA79" s="107"/>
      <c r="TXB79" s="107"/>
      <c r="TXC79" s="107"/>
      <c r="TXD79" s="107"/>
      <c r="TXE79" s="107"/>
      <c r="TXF79" s="107"/>
      <c r="TXG79" s="107"/>
      <c r="TXH79" s="107"/>
      <c r="TXI79" s="107"/>
      <c r="TXJ79" s="107"/>
      <c r="TXK79" s="107"/>
      <c r="TXL79" s="107"/>
      <c r="TXM79" s="107"/>
      <c r="TXN79" s="107"/>
      <c r="TXO79" s="107"/>
      <c r="TXP79" s="107"/>
      <c r="TXQ79" s="107"/>
      <c r="TXR79" s="107"/>
      <c r="TXS79" s="107"/>
      <c r="TXT79" s="107"/>
      <c r="TXU79" s="107"/>
      <c r="TXV79" s="107"/>
      <c r="TXW79" s="107"/>
      <c r="TXX79" s="107"/>
      <c r="TXY79" s="107"/>
      <c r="TXZ79" s="107"/>
      <c r="TYA79" s="107"/>
      <c r="TYB79" s="107"/>
      <c r="TYC79" s="107"/>
      <c r="TYD79" s="107"/>
      <c r="TYE79" s="107"/>
      <c r="TYF79" s="107"/>
      <c r="TYG79" s="107"/>
      <c r="TYH79" s="107"/>
      <c r="TYI79" s="107"/>
      <c r="TYJ79" s="107"/>
      <c r="TYK79" s="107"/>
      <c r="TYL79" s="107"/>
      <c r="TYM79" s="107"/>
      <c r="TYN79" s="107"/>
      <c r="TYO79" s="107"/>
      <c r="TYP79" s="107"/>
      <c r="TYQ79" s="107"/>
      <c r="TYR79" s="107"/>
      <c r="TYS79" s="107"/>
      <c r="TYT79" s="107"/>
      <c r="TYU79" s="107"/>
      <c r="TYV79" s="107"/>
      <c r="TYW79" s="107"/>
      <c r="TYX79" s="107"/>
      <c r="TYY79" s="107"/>
      <c r="TYZ79" s="107"/>
      <c r="TZA79" s="107"/>
      <c r="TZB79" s="107"/>
      <c r="TZC79" s="107"/>
      <c r="TZD79" s="107"/>
      <c r="TZE79" s="107"/>
      <c r="TZF79" s="107"/>
      <c r="TZG79" s="107"/>
      <c r="TZH79" s="107"/>
      <c r="TZI79" s="107"/>
      <c r="TZJ79" s="107"/>
      <c r="TZK79" s="107"/>
      <c r="TZL79" s="107"/>
      <c r="TZM79" s="107"/>
      <c r="TZN79" s="107"/>
      <c r="TZO79" s="107"/>
      <c r="TZP79" s="107"/>
      <c r="TZQ79" s="107"/>
      <c r="TZR79" s="107"/>
      <c r="TZS79" s="107"/>
      <c r="TZT79" s="107"/>
      <c r="TZU79" s="107"/>
      <c r="TZV79" s="107"/>
      <c r="TZW79" s="107"/>
      <c r="TZX79" s="107"/>
      <c r="TZY79" s="107"/>
      <c r="TZZ79" s="107"/>
      <c r="UAA79" s="107"/>
      <c r="UAB79" s="107"/>
      <c r="UAC79" s="107"/>
      <c r="UAD79" s="107"/>
      <c r="UAE79" s="107"/>
      <c r="UAF79" s="107"/>
      <c r="UAG79" s="107"/>
      <c r="UAH79" s="107"/>
      <c r="UAI79" s="107"/>
      <c r="UAJ79" s="107"/>
      <c r="UAK79" s="107"/>
      <c r="UAL79" s="107"/>
      <c r="UAM79" s="107"/>
      <c r="UAN79" s="107"/>
      <c r="UAO79" s="107"/>
      <c r="UAP79" s="107"/>
      <c r="UAQ79" s="107"/>
      <c r="UAR79" s="107"/>
      <c r="UAS79" s="107"/>
      <c r="UAT79" s="107"/>
      <c r="UAU79" s="107"/>
      <c r="UAV79" s="107"/>
      <c r="UAW79" s="107"/>
      <c r="UAX79" s="107"/>
      <c r="UAY79" s="107"/>
      <c r="UAZ79" s="107"/>
      <c r="UBA79" s="107"/>
      <c r="UBB79" s="107"/>
      <c r="UBC79" s="107"/>
      <c r="UBD79" s="107"/>
      <c r="UBE79" s="107"/>
      <c r="UBF79" s="107"/>
      <c r="UBG79" s="107"/>
      <c r="UBH79" s="107"/>
      <c r="UBI79" s="107"/>
      <c r="UBJ79" s="107"/>
      <c r="UBK79" s="107"/>
      <c r="UBL79" s="107"/>
      <c r="UBM79" s="107"/>
      <c r="UBN79" s="107"/>
      <c r="UBO79" s="107"/>
      <c r="UBP79" s="107"/>
      <c r="UBQ79" s="107"/>
      <c r="UBR79" s="107"/>
      <c r="UBS79" s="107"/>
      <c r="UBT79" s="107"/>
      <c r="UBU79" s="107"/>
      <c r="UBV79" s="107"/>
      <c r="UBW79" s="107"/>
      <c r="UBX79" s="107"/>
      <c r="UBY79" s="107"/>
      <c r="UBZ79" s="107"/>
      <c r="UCA79" s="107"/>
      <c r="UCB79" s="107"/>
      <c r="UCC79" s="107"/>
      <c r="UCD79" s="107"/>
      <c r="UCE79" s="107"/>
      <c r="UCF79" s="107"/>
      <c r="UCG79" s="107"/>
      <c r="UCH79" s="107"/>
      <c r="UCI79" s="107"/>
      <c r="UCJ79" s="107"/>
      <c r="UCK79" s="107"/>
      <c r="UCL79" s="107"/>
      <c r="UCM79" s="107"/>
      <c r="UCN79" s="107"/>
      <c r="UCO79" s="107"/>
      <c r="UCP79" s="107"/>
      <c r="UCQ79" s="107"/>
      <c r="UCR79" s="107"/>
      <c r="UCS79" s="107"/>
      <c r="UCT79" s="107"/>
      <c r="UCU79" s="107"/>
      <c r="UCV79" s="107"/>
      <c r="UCW79" s="107"/>
      <c r="UCX79" s="107"/>
      <c r="UCY79" s="107"/>
      <c r="UCZ79" s="107"/>
      <c r="UDA79" s="107"/>
      <c r="UDB79" s="107"/>
      <c r="UDC79" s="107"/>
      <c r="UDD79" s="107"/>
      <c r="UDE79" s="107"/>
      <c r="UDF79" s="107"/>
      <c r="UDG79" s="107"/>
      <c r="UDH79" s="107"/>
      <c r="UDI79" s="107"/>
      <c r="UDJ79" s="107"/>
      <c r="UDK79" s="107"/>
      <c r="UDL79" s="107"/>
      <c r="UDM79" s="107"/>
      <c r="UDN79" s="107"/>
      <c r="UDO79" s="107"/>
      <c r="UDP79" s="107"/>
      <c r="UDQ79" s="107"/>
      <c r="UDR79" s="107"/>
      <c r="UDS79" s="107"/>
      <c r="UDT79" s="107"/>
      <c r="UDU79" s="107"/>
      <c r="UDV79" s="107"/>
      <c r="UDW79" s="107"/>
      <c r="UDX79" s="107"/>
      <c r="UDY79" s="107"/>
      <c r="UDZ79" s="107"/>
      <c r="UEA79" s="107"/>
      <c r="UEB79" s="107"/>
      <c r="UEC79" s="107"/>
      <c r="UED79" s="107"/>
      <c r="UEE79" s="107"/>
      <c r="UEF79" s="107"/>
      <c r="UEG79" s="107"/>
      <c r="UEH79" s="107"/>
      <c r="UEI79" s="107"/>
      <c r="UEJ79" s="107"/>
      <c r="UEK79" s="107"/>
      <c r="UEL79" s="107"/>
      <c r="UEM79" s="107"/>
      <c r="UEN79" s="107"/>
      <c r="UEO79" s="107"/>
      <c r="UEP79" s="107"/>
      <c r="UEQ79" s="107"/>
      <c r="UER79" s="107"/>
      <c r="UES79" s="107"/>
      <c r="UET79" s="107"/>
      <c r="UEU79" s="107"/>
      <c r="UEV79" s="107"/>
      <c r="UEW79" s="107"/>
      <c r="UEX79" s="107"/>
      <c r="UEY79" s="107"/>
      <c r="UEZ79" s="107"/>
      <c r="UFA79" s="107"/>
      <c r="UFB79" s="107"/>
      <c r="UFC79" s="107"/>
      <c r="UFD79" s="107"/>
      <c r="UFE79" s="107"/>
      <c r="UFF79" s="107"/>
      <c r="UFG79" s="107"/>
      <c r="UFH79" s="107"/>
      <c r="UFI79" s="107"/>
      <c r="UFJ79" s="107"/>
      <c r="UFK79" s="107"/>
      <c r="UFL79" s="107"/>
      <c r="UFM79" s="107"/>
      <c r="UFN79" s="107"/>
      <c r="UFO79" s="107"/>
      <c r="UFP79" s="107"/>
      <c r="UFQ79" s="107"/>
      <c r="UFR79" s="107"/>
      <c r="UFS79" s="107"/>
      <c r="UFT79" s="107"/>
      <c r="UFU79" s="107"/>
      <c r="UFV79" s="107"/>
      <c r="UFW79" s="107"/>
      <c r="UFX79" s="107"/>
      <c r="UFY79" s="107"/>
      <c r="UFZ79" s="107"/>
      <c r="UGA79" s="107"/>
      <c r="UGB79" s="107"/>
      <c r="UGC79" s="107"/>
      <c r="UGD79" s="107"/>
      <c r="UGE79" s="107"/>
      <c r="UGF79" s="107"/>
      <c r="UGG79" s="107"/>
      <c r="UGH79" s="107"/>
      <c r="UGI79" s="107"/>
      <c r="UGJ79" s="107"/>
      <c r="UGK79" s="107"/>
      <c r="UGL79" s="107"/>
      <c r="UGM79" s="107"/>
      <c r="UGN79" s="107"/>
      <c r="UGO79" s="107"/>
      <c r="UGP79" s="107"/>
      <c r="UGQ79" s="107"/>
      <c r="UGR79" s="107"/>
      <c r="UGS79" s="107"/>
      <c r="UGT79" s="107"/>
      <c r="UGU79" s="107"/>
      <c r="UGV79" s="107"/>
      <c r="UGW79" s="107"/>
      <c r="UGX79" s="107"/>
      <c r="UGY79" s="107"/>
      <c r="UGZ79" s="107"/>
      <c r="UHA79" s="107"/>
      <c r="UHB79" s="107"/>
      <c r="UHC79" s="107"/>
      <c r="UHD79" s="107"/>
      <c r="UHE79" s="107"/>
      <c r="UHF79" s="107"/>
      <c r="UHG79" s="107"/>
      <c r="UHH79" s="107"/>
      <c r="UHI79" s="107"/>
      <c r="UHJ79" s="107"/>
      <c r="UHK79" s="107"/>
      <c r="UHL79" s="107"/>
      <c r="UHM79" s="107"/>
      <c r="UHN79" s="107"/>
      <c r="UHO79" s="107"/>
      <c r="UHP79" s="107"/>
      <c r="UHQ79" s="107"/>
      <c r="UHR79" s="107"/>
      <c r="UHS79" s="107"/>
      <c r="UHT79" s="107"/>
      <c r="UHU79" s="107"/>
      <c r="UHV79" s="107"/>
      <c r="UHW79" s="107"/>
      <c r="UHX79" s="107"/>
      <c r="UHY79" s="107"/>
      <c r="UHZ79" s="107"/>
      <c r="UIA79" s="107"/>
      <c r="UIB79" s="107"/>
      <c r="UIC79" s="107"/>
      <c r="UID79" s="107"/>
      <c r="UIE79" s="107"/>
      <c r="UIF79" s="107"/>
      <c r="UIG79" s="107"/>
      <c r="UIH79" s="107"/>
      <c r="UII79" s="107"/>
      <c r="UIJ79" s="107"/>
      <c r="UIK79" s="107"/>
      <c r="UIL79" s="107"/>
      <c r="UIM79" s="107"/>
      <c r="UIN79" s="107"/>
      <c r="UIO79" s="107"/>
      <c r="UIP79" s="107"/>
      <c r="UIQ79" s="107"/>
      <c r="UIR79" s="107"/>
      <c r="UIS79" s="107"/>
      <c r="UIT79" s="107"/>
      <c r="UIU79" s="107"/>
      <c r="UIV79" s="107"/>
      <c r="UIW79" s="107"/>
      <c r="UIX79" s="107"/>
      <c r="UIY79" s="107"/>
      <c r="UIZ79" s="107"/>
      <c r="UJA79" s="107"/>
      <c r="UJB79" s="107"/>
      <c r="UJC79" s="107"/>
      <c r="UJD79" s="107"/>
      <c r="UJE79" s="107"/>
      <c r="UJF79" s="107"/>
      <c r="UJG79" s="107"/>
      <c r="UJH79" s="107"/>
      <c r="UJI79" s="107"/>
      <c r="UJJ79" s="107"/>
      <c r="UJK79" s="107"/>
      <c r="UJL79" s="107"/>
      <c r="UJM79" s="107"/>
      <c r="UJN79" s="107"/>
      <c r="UJO79" s="107"/>
      <c r="UJP79" s="107"/>
      <c r="UJQ79" s="107"/>
      <c r="UJR79" s="107"/>
      <c r="UJS79" s="107"/>
      <c r="UJT79" s="107"/>
      <c r="UJU79" s="107"/>
      <c r="UJV79" s="107"/>
      <c r="UJW79" s="107"/>
      <c r="UJX79" s="107"/>
      <c r="UJY79" s="107"/>
      <c r="UJZ79" s="107"/>
      <c r="UKA79" s="107"/>
      <c r="UKB79" s="107"/>
      <c r="UKC79" s="107"/>
      <c r="UKD79" s="107"/>
      <c r="UKE79" s="107"/>
      <c r="UKF79" s="107"/>
      <c r="UKG79" s="107"/>
      <c r="UKH79" s="107"/>
      <c r="UKI79" s="107"/>
      <c r="UKJ79" s="107"/>
      <c r="UKK79" s="107"/>
      <c r="UKL79" s="107"/>
      <c r="UKM79" s="107"/>
      <c r="UKN79" s="107"/>
      <c r="UKO79" s="107"/>
      <c r="UKP79" s="107"/>
      <c r="UKQ79" s="107"/>
      <c r="UKR79" s="107"/>
      <c r="UKS79" s="107"/>
      <c r="UKT79" s="107"/>
      <c r="UKU79" s="107"/>
      <c r="UKV79" s="107"/>
      <c r="UKW79" s="107"/>
      <c r="UKX79" s="107"/>
      <c r="UKY79" s="107"/>
      <c r="UKZ79" s="107"/>
      <c r="ULA79" s="107"/>
      <c r="ULB79" s="107"/>
      <c r="ULC79" s="107"/>
      <c r="ULD79" s="107"/>
      <c r="ULE79" s="107"/>
      <c r="ULF79" s="107"/>
      <c r="ULG79" s="107"/>
      <c r="ULH79" s="107"/>
      <c r="ULI79" s="107"/>
      <c r="ULJ79" s="107"/>
      <c r="ULK79" s="107"/>
      <c r="ULL79" s="107"/>
      <c r="ULM79" s="107"/>
      <c r="ULN79" s="107"/>
      <c r="ULO79" s="107"/>
      <c r="ULP79" s="107"/>
      <c r="ULQ79" s="107"/>
      <c r="ULR79" s="107"/>
      <c r="ULS79" s="107"/>
      <c r="ULT79" s="107"/>
      <c r="ULU79" s="107"/>
      <c r="ULV79" s="107"/>
      <c r="ULW79" s="107"/>
      <c r="ULX79" s="107"/>
      <c r="ULY79" s="107"/>
      <c r="ULZ79" s="107"/>
      <c r="UMA79" s="107"/>
      <c r="UMB79" s="107"/>
      <c r="UMC79" s="107"/>
      <c r="UMD79" s="107"/>
      <c r="UME79" s="107"/>
      <c r="UMF79" s="107"/>
      <c r="UMG79" s="107"/>
      <c r="UMH79" s="107"/>
      <c r="UMI79" s="107"/>
      <c r="UMJ79" s="107"/>
      <c r="UMK79" s="107"/>
      <c r="UML79" s="107"/>
      <c r="UMM79" s="107"/>
      <c r="UMN79" s="107"/>
      <c r="UMO79" s="107"/>
      <c r="UMP79" s="107"/>
      <c r="UMQ79" s="107"/>
      <c r="UMR79" s="107"/>
      <c r="UMS79" s="107"/>
      <c r="UMT79" s="107"/>
      <c r="UMU79" s="107"/>
      <c r="UMV79" s="107"/>
      <c r="UMW79" s="107"/>
      <c r="UMX79" s="107"/>
      <c r="UMY79" s="107"/>
      <c r="UMZ79" s="107"/>
      <c r="UNA79" s="107"/>
      <c r="UNB79" s="107"/>
      <c r="UNC79" s="107"/>
      <c r="UND79" s="107"/>
      <c r="UNE79" s="107"/>
      <c r="UNF79" s="107"/>
      <c r="UNG79" s="107"/>
      <c r="UNH79" s="107"/>
      <c r="UNI79" s="107"/>
      <c r="UNJ79" s="107"/>
      <c r="UNK79" s="107"/>
      <c r="UNL79" s="107"/>
      <c r="UNM79" s="107"/>
      <c r="UNN79" s="107"/>
      <c r="UNO79" s="107"/>
      <c r="UNP79" s="107"/>
      <c r="UNQ79" s="107"/>
      <c r="UNR79" s="107"/>
      <c r="UNS79" s="107"/>
      <c r="UNT79" s="107"/>
      <c r="UNU79" s="107"/>
      <c r="UNV79" s="107"/>
      <c r="UNW79" s="107"/>
      <c r="UNX79" s="107"/>
      <c r="UNY79" s="107"/>
      <c r="UNZ79" s="107"/>
      <c r="UOA79" s="107"/>
      <c r="UOB79" s="107"/>
      <c r="UOC79" s="107"/>
      <c r="UOD79" s="107"/>
      <c r="UOE79" s="107"/>
      <c r="UOF79" s="107"/>
      <c r="UOG79" s="107"/>
      <c r="UOH79" s="107"/>
      <c r="UOI79" s="107"/>
      <c r="UOJ79" s="107"/>
      <c r="UOK79" s="107"/>
      <c r="UOL79" s="107"/>
      <c r="UOM79" s="107"/>
      <c r="UON79" s="107"/>
      <c r="UOO79" s="107"/>
      <c r="UOP79" s="107"/>
      <c r="UOQ79" s="107"/>
      <c r="UOR79" s="107"/>
      <c r="UOS79" s="107"/>
      <c r="UOT79" s="107"/>
      <c r="UOU79" s="107"/>
      <c r="UOV79" s="107"/>
      <c r="UOW79" s="107"/>
      <c r="UOX79" s="107"/>
      <c r="UOY79" s="107"/>
      <c r="UOZ79" s="107"/>
      <c r="UPA79" s="107"/>
      <c r="UPB79" s="107"/>
      <c r="UPC79" s="107"/>
      <c r="UPD79" s="107"/>
      <c r="UPE79" s="107"/>
      <c r="UPF79" s="107"/>
      <c r="UPG79" s="107"/>
      <c r="UPH79" s="107"/>
      <c r="UPI79" s="107"/>
      <c r="UPJ79" s="107"/>
      <c r="UPK79" s="107"/>
      <c r="UPL79" s="107"/>
      <c r="UPM79" s="107"/>
      <c r="UPN79" s="107"/>
      <c r="UPO79" s="107"/>
      <c r="UPP79" s="107"/>
      <c r="UPQ79" s="107"/>
      <c r="UPR79" s="107"/>
      <c r="UPS79" s="107"/>
      <c r="UPT79" s="107"/>
      <c r="UPU79" s="107"/>
      <c r="UPV79" s="107"/>
      <c r="UPW79" s="107"/>
      <c r="UPX79" s="107"/>
      <c r="UPY79" s="107"/>
      <c r="UPZ79" s="107"/>
      <c r="UQA79" s="107"/>
      <c r="UQB79" s="107"/>
      <c r="UQC79" s="107"/>
      <c r="UQD79" s="107"/>
      <c r="UQE79" s="107"/>
      <c r="UQF79" s="107"/>
      <c r="UQG79" s="107"/>
      <c r="UQH79" s="107"/>
      <c r="UQI79" s="107"/>
      <c r="UQJ79" s="107"/>
      <c r="UQK79" s="107"/>
      <c r="UQL79" s="107"/>
      <c r="UQM79" s="107"/>
      <c r="UQN79" s="107"/>
      <c r="UQO79" s="107"/>
      <c r="UQP79" s="107"/>
      <c r="UQQ79" s="107"/>
      <c r="UQR79" s="107"/>
      <c r="UQS79" s="107"/>
      <c r="UQT79" s="107"/>
      <c r="UQU79" s="107"/>
      <c r="UQV79" s="107"/>
      <c r="UQW79" s="107"/>
      <c r="UQX79" s="107"/>
      <c r="UQY79" s="107"/>
      <c r="UQZ79" s="107"/>
      <c r="URA79" s="107"/>
      <c r="URB79" s="107"/>
      <c r="URC79" s="107"/>
      <c r="URD79" s="107"/>
      <c r="URE79" s="107"/>
      <c r="URF79" s="107"/>
      <c r="URG79" s="107"/>
      <c r="URH79" s="107"/>
      <c r="URI79" s="107"/>
      <c r="URJ79" s="107"/>
      <c r="URK79" s="107"/>
      <c r="URL79" s="107"/>
      <c r="URM79" s="107"/>
      <c r="URN79" s="107"/>
      <c r="URO79" s="107"/>
      <c r="URP79" s="107"/>
      <c r="URQ79" s="107"/>
      <c r="URR79" s="107"/>
      <c r="URS79" s="107"/>
      <c r="URT79" s="107"/>
      <c r="URU79" s="107"/>
      <c r="URV79" s="107"/>
      <c r="URW79" s="107"/>
      <c r="URX79" s="107"/>
      <c r="URY79" s="107"/>
      <c r="URZ79" s="107"/>
      <c r="USA79" s="107"/>
      <c r="USB79" s="107"/>
      <c r="USC79" s="107"/>
      <c r="USD79" s="107"/>
      <c r="USE79" s="107"/>
      <c r="USF79" s="107"/>
      <c r="USG79" s="107"/>
      <c r="USH79" s="107"/>
      <c r="USI79" s="107"/>
      <c r="USJ79" s="107"/>
      <c r="USK79" s="107"/>
      <c r="USL79" s="107"/>
      <c r="USM79" s="107"/>
      <c r="USN79" s="107"/>
      <c r="USO79" s="107"/>
      <c r="USP79" s="107"/>
      <c r="USQ79" s="107"/>
      <c r="USR79" s="107"/>
      <c r="USS79" s="107"/>
      <c r="UST79" s="107"/>
      <c r="USU79" s="107"/>
      <c r="USV79" s="107"/>
      <c r="USW79" s="107"/>
      <c r="USX79" s="107"/>
      <c r="USY79" s="107"/>
      <c r="USZ79" s="107"/>
      <c r="UTA79" s="107"/>
      <c r="UTB79" s="107"/>
      <c r="UTC79" s="107"/>
      <c r="UTD79" s="107"/>
      <c r="UTE79" s="107"/>
      <c r="UTF79" s="107"/>
      <c r="UTG79" s="107"/>
      <c r="UTH79" s="107"/>
      <c r="UTI79" s="107"/>
      <c r="UTJ79" s="107"/>
      <c r="UTK79" s="107"/>
      <c r="UTL79" s="107"/>
      <c r="UTM79" s="107"/>
      <c r="UTN79" s="107"/>
      <c r="UTO79" s="107"/>
      <c r="UTP79" s="107"/>
      <c r="UTQ79" s="107"/>
      <c r="UTR79" s="107"/>
      <c r="UTS79" s="107"/>
      <c r="UTT79" s="107"/>
      <c r="UTU79" s="107"/>
      <c r="UTV79" s="107"/>
      <c r="UTW79" s="107"/>
      <c r="UTX79" s="107"/>
      <c r="UTY79" s="107"/>
      <c r="UTZ79" s="107"/>
      <c r="UUA79" s="107"/>
      <c r="UUB79" s="107"/>
      <c r="UUC79" s="107"/>
      <c r="UUD79" s="107"/>
      <c r="UUE79" s="107"/>
      <c r="UUF79" s="107"/>
      <c r="UUG79" s="107"/>
      <c r="UUH79" s="107"/>
      <c r="UUI79" s="107"/>
      <c r="UUJ79" s="107"/>
      <c r="UUK79" s="107"/>
      <c r="UUL79" s="107"/>
      <c r="UUM79" s="107"/>
      <c r="UUN79" s="107"/>
      <c r="UUO79" s="107"/>
      <c r="UUP79" s="107"/>
      <c r="UUQ79" s="107"/>
      <c r="UUR79" s="107"/>
      <c r="UUS79" s="107"/>
      <c r="UUT79" s="107"/>
      <c r="UUU79" s="107"/>
      <c r="UUV79" s="107"/>
      <c r="UUW79" s="107"/>
      <c r="UUX79" s="107"/>
      <c r="UUY79" s="107"/>
      <c r="UUZ79" s="107"/>
      <c r="UVA79" s="107"/>
      <c r="UVB79" s="107"/>
      <c r="UVC79" s="107"/>
      <c r="UVD79" s="107"/>
      <c r="UVE79" s="107"/>
      <c r="UVF79" s="107"/>
      <c r="UVG79" s="107"/>
      <c r="UVH79" s="107"/>
      <c r="UVI79" s="107"/>
      <c r="UVJ79" s="107"/>
      <c r="UVK79" s="107"/>
      <c r="UVL79" s="107"/>
      <c r="UVM79" s="107"/>
      <c r="UVN79" s="107"/>
      <c r="UVO79" s="107"/>
      <c r="UVP79" s="107"/>
      <c r="UVQ79" s="107"/>
      <c r="UVR79" s="107"/>
      <c r="UVS79" s="107"/>
      <c r="UVT79" s="107"/>
      <c r="UVU79" s="107"/>
      <c r="UVV79" s="107"/>
      <c r="UVW79" s="107"/>
      <c r="UVX79" s="107"/>
      <c r="UVY79" s="107"/>
      <c r="UVZ79" s="107"/>
      <c r="UWA79" s="107"/>
      <c r="UWB79" s="107"/>
      <c r="UWC79" s="107"/>
      <c r="UWD79" s="107"/>
      <c r="UWE79" s="107"/>
      <c r="UWF79" s="107"/>
      <c r="UWG79" s="107"/>
      <c r="UWH79" s="107"/>
      <c r="UWI79" s="107"/>
      <c r="UWJ79" s="107"/>
      <c r="UWK79" s="107"/>
      <c r="UWL79" s="107"/>
      <c r="UWM79" s="107"/>
      <c r="UWN79" s="107"/>
      <c r="UWO79" s="107"/>
      <c r="UWP79" s="107"/>
      <c r="UWQ79" s="107"/>
      <c r="UWR79" s="107"/>
      <c r="UWS79" s="107"/>
      <c r="UWT79" s="107"/>
      <c r="UWU79" s="107"/>
      <c r="UWV79" s="107"/>
      <c r="UWW79" s="107"/>
      <c r="UWX79" s="107"/>
      <c r="UWY79" s="107"/>
      <c r="UWZ79" s="107"/>
      <c r="UXA79" s="107"/>
      <c r="UXB79" s="107"/>
      <c r="UXC79" s="107"/>
      <c r="UXD79" s="107"/>
      <c r="UXE79" s="107"/>
      <c r="UXF79" s="107"/>
      <c r="UXG79" s="107"/>
      <c r="UXH79" s="107"/>
      <c r="UXI79" s="107"/>
      <c r="UXJ79" s="107"/>
      <c r="UXK79" s="107"/>
      <c r="UXL79" s="107"/>
      <c r="UXM79" s="107"/>
      <c r="UXN79" s="107"/>
      <c r="UXO79" s="107"/>
      <c r="UXP79" s="107"/>
      <c r="UXQ79" s="107"/>
      <c r="UXR79" s="107"/>
      <c r="UXS79" s="107"/>
      <c r="UXT79" s="107"/>
      <c r="UXU79" s="107"/>
      <c r="UXV79" s="107"/>
      <c r="UXW79" s="107"/>
      <c r="UXX79" s="107"/>
      <c r="UXY79" s="107"/>
      <c r="UXZ79" s="107"/>
      <c r="UYA79" s="107"/>
      <c r="UYB79" s="107"/>
      <c r="UYC79" s="107"/>
      <c r="UYD79" s="107"/>
      <c r="UYE79" s="107"/>
      <c r="UYF79" s="107"/>
      <c r="UYG79" s="107"/>
      <c r="UYH79" s="107"/>
      <c r="UYI79" s="107"/>
      <c r="UYJ79" s="107"/>
      <c r="UYK79" s="107"/>
      <c r="UYL79" s="107"/>
      <c r="UYM79" s="107"/>
      <c r="UYN79" s="107"/>
      <c r="UYO79" s="107"/>
      <c r="UYP79" s="107"/>
      <c r="UYQ79" s="107"/>
      <c r="UYR79" s="107"/>
      <c r="UYS79" s="107"/>
      <c r="UYT79" s="107"/>
      <c r="UYU79" s="107"/>
      <c r="UYV79" s="107"/>
      <c r="UYW79" s="107"/>
      <c r="UYX79" s="107"/>
      <c r="UYY79" s="107"/>
      <c r="UYZ79" s="107"/>
      <c r="UZA79" s="107"/>
      <c r="UZB79" s="107"/>
      <c r="UZC79" s="107"/>
      <c r="UZD79" s="107"/>
      <c r="UZE79" s="107"/>
      <c r="UZF79" s="107"/>
      <c r="UZG79" s="107"/>
      <c r="UZH79" s="107"/>
      <c r="UZI79" s="107"/>
      <c r="UZJ79" s="107"/>
      <c r="UZK79" s="107"/>
      <c r="UZL79" s="107"/>
      <c r="UZM79" s="107"/>
      <c r="UZN79" s="107"/>
      <c r="UZO79" s="107"/>
      <c r="UZP79" s="107"/>
      <c r="UZQ79" s="107"/>
      <c r="UZR79" s="107"/>
      <c r="UZS79" s="107"/>
      <c r="UZT79" s="107"/>
      <c r="UZU79" s="107"/>
      <c r="UZV79" s="107"/>
      <c r="UZW79" s="107"/>
      <c r="UZX79" s="107"/>
      <c r="UZY79" s="107"/>
      <c r="UZZ79" s="107"/>
      <c r="VAA79" s="107"/>
      <c r="VAB79" s="107"/>
      <c r="VAC79" s="107"/>
      <c r="VAD79" s="107"/>
      <c r="VAE79" s="107"/>
      <c r="VAF79" s="107"/>
      <c r="VAG79" s="107"/>
      <c r="VAH79" s="107"/>
      <c r="VAI79" s="107"/>
      <c r="VAJ79" s="107"/>
      <c r="VAK79" s="107"/>
      <c r="VAL79" s="107"/>
      <c r="VAM79" s="107"/>
      <c r="VAN79" s="107"/>
      <c r="VAO79" s="107"/>
      <c r="VAP79" s="107"/>
      <c r="VAQ79" s="107"/>
      <c r="VAR79" s="107"/>
      <c r="VAS79" s="107"/>
      <c r="VAT79" s="107"/>
      <c r="VAU79" s="107"/>
      <c r="VAV79" s="107"/>
      <c r="VAW79" s="107"/>
      <c r="VAX79" s="107"/>
      <c r="VAY79" s="107"/>
      <c r="VAZ79" s="107"/>
      <c r="VBA79" s="107"/>
      <c r="VBB79" s="107"/>
      <c r="VBC79" s="107"/>
      <c r="VBD79" s="107"/>
      <c r="VBE79" s="107"/>
      <c r="VBF79" s="107"/>
      <c r="VBG79" s="107"/>
      <c r="VBH79" s="107"/>
      <c r="VBI79" s="107"/>
      <c r="VBJ79" s="107"/>
      <c r="VBK79" s="107"/>
      <c r="VBL79" s="107"/>
      <c r="VBM79" s="107"/>
      <c r="VBN79" s="107"/>
      <c r="VBO79" s="107"/>
      <c r="VBP79" s="107"/>
      <c r="VBQ79" s="107"/>
      <c r="VBR79" s="107"/>
      <c r="VBS79" s="107"/>
      <c r="VBT79" s="107"/>
      <c r="VBU79" s="107"/>
      <c r="VBV79" s="107"/>
      <c r="VBW79" s="107"/>
      <c r="VBX79" s="107"/>
      <c r="VBY79" s="107"/>
      <c r="VBZ79" s="107"/>
      <c r="VCA79" s="107"/>
      <c r="VCB79" s="107"/>
      <c r="VCC79" s="107"/>
      <c r="VCD79" s="107"/>
      <c r="VCE79" s="107"/>
      <c r="VCF79" s="107"/>
      <c r="VCG79" s="107"/>
      <c r="VCH79" s="107"/>
      <c r="VCI79" s="107"/>
      <c r="VCJ79" s="107"/>
      <c r="VCK79" s="107"/>
      <c r="VCL79" s="107"/>
      <c r="VCM79" s="107"/>
      <c r="VCN79" s="107"/>
      <c r="VCO79" s="107"/>
      <c r="VCP79" s="107"/>
      <c r="VCQ79" s="107"/>
      <c r="VCR79" s="107"/>
      <c r="VCS79" s="107"/>
      <c r="VCT79" s="107"/>
      <c r="VCU79" s="107"/>
      <c r="VCV79" s="107"/>
      <c r="VCW79" s="107"/>
      <c r="VCX79" s="107"/>
      <c r="VCY79" s="107"/>
      <c r="VCZ79" s="107"/>
      <c r="VDA79" s="107"/>
      <c r="VDB79" s="107"/>
      <c r="VDC79" s="107"/>
      <c r="VDD79" s="107"/>
      <c r="VDE79" s="107"/>
      <c r="VDF79" s="107"/>
      <c r="VDG79" s="107"/>
      <c r="VDH79" s="107"/>
      <c r="VDI79" s="107"/>
      <c r="VDJ79" s="107"/>
      <c r="VDK79" s="107"/>
      <c r="VDL79" s="107"/>
      <c r="VDM79" s="107"/>
      <c r="VDN79" s="107"/>
      <c r="VDO79" s="107"/>
      <c r="VDP79" s="107"/>
      <c r="VDQ79" s="107"/>
      <c r="VDR79" s="107"/>
      <c r="VDS79" s="107"/>
      <c r="VDT79" s="107"/>
      <c r="VDU79" s="107"/>
      <c r="VDV79" s="107"/>
      <c r="VDW79" s="107"/>
      <c r="VDX79" s="107"/>
      <c r="VDY79" s="107"/>
      <c r="VDZ79" s="107"/>
      <c r="VEA79" s="107"/>
      <c r="VEB79" s="107"/>
      <c r="VEC79" s="107"/>
      <c r="VED79" s="107"/>
      <c r="VEE79" s="107"/>
      <c r="VEF79" s="107"/>
      <c r="VEG79" s="107"/>
      <c r="VEH79" s="107"/>
      <c r="VEI79" s="107"/>
      <c r="VEJ79" s="107"/>
      <c r="VEK79" s="107"/>
      <c r="VEL79" s="107"/>
      <c r="VEM79" s="107"/>
      <c r="VEN79" s="107"/>
      <c r="VEO79" s="107"/>
      <c r="VEP79" s="107"/>
      <c r="VEQ79" s="107"/>
      <c r="VER79" s="107"/>
      <c r="VES79" s="107"/>
      <c r="VET79" s="107"/>
      <c r="VEU79" s="107"/>
      <c r="VEV79" s="107"/>
      <c r="VEW79" s="107"/>
      <c r="VEX79" s="107"/>
      <c r="VEY79" s="107"/>
      <c r="VEZ79" s="107"/>
      <c r="VFA79" s="107"/>
      <c r="VFB79" s="107"/>
      <c r="VFC79" s="107"/>
      <c r="VFD79" s="107"/>
      <c r="VFE79" s="107"/>
      <c r="VFF79" s="107"/>
      <c r="VFG79" s="107"/>
      <c r="VFH79" s="107"/>
      <c r="VFI79" s="107"/>
      <c r="VFJ79" s="107"/>
      <c r="VFK79" s="107"/>
      <c r="VFL79" s="107"/>
      <c r="VFM79" s="107"/>
      <c r="VFN79" s="107"/>
      <c r="VFO79" s="107"/>
      <c r="VFP79" s="107"/>
      <c r="VFQ79" s="107"/>
      <c r="VFR79" s="107"/>
      <c r="VFS79" s="107"/>
      <c r="VFT79" s="107"/>
      <c r="VFU79" s="107"/>
      <c r="VFV79" s="107"/>
      <c r="VFW79" s="107"/>
      <c r="VFX79" s="107"/>
      <c r="VFY79" s="107"/>
      <c r="VFZ79" s="107"/>
      <c r="VGA79" s="107"/>
      <c r="VGB79" s="107"/>
      <c r="VGC79" s="107"/>
      <c r="VGD79" s="107"/>
      <c r="VGE79" s="107"/>
      <c r="VGF79" s="107"/>
      <c r="VGG79" s="107"/>
      <c r="VGH79" s="107"/>
      <c r="VGI79" s="107"/>
      <c r="VGJ79" s="107"/>
      <c r="VGK79" s="107"/>
      <c r="VGL79" s="107"/>
      <c r="VGM79" s="107"/>
      <c r="VGN79" s="107"/>
      <c r="VGO79" s="107"/>
      <c r="VGP79" s="107"/>
      <c r="VGQ79" s="107"/>
      <c r="VGR79" s="107"/>
      <c r="VGS79" s="107"/>
      <c r="VGT79" s="107"/>
      <c r="VGU79" s="107"/>
      <c r="VGV79" s="107"/>
      <c r="VGW79" s="107"/>
      <c r="VGX79" s="107"/>
      <c r="VGY79" s="107"/>
      <c r="VGZ79" s="107"/>
      <c r="VHA79" s="107"/>
      <c r="VHB79" s="107"/>
      <c r="VHC79" s="107"/>
      <c r="VHD79" s="107"/>
      <c r="VHE79" s="107"/>
      <c r="VHF79" s="107"/>
      <c r="VHG79" s="107"/>
      <c r="VHH79" s="107"/>
      <c r="VHI79" s="107"/>
      <c r="VHJ79" s="107"/>
      <c r="VHK79" s="107"/>
      <c r="VHL79" s="107"/>
      <c r="VHM79" s="107"/>
      <c r="VHN79" s="107"/>
      <c r="VHO79" s="107"/>
      <c r="VHP79" s="107"/>
      <c r="VHQ79" s="107"/>
      <c r="VHR79" s="107"/>
      <c r="VHS79" s="107"/>
      <c r="VHT79" s="107"/>
      <c r="VHU79" s="107"/>
      <c r="VHV79" s="107"/>
      <c r="VHW79" s="107"/>
      <c r="VHX79" s="107"/>
      <c r="VHY79" s="107"/>
      <c r="VHZ79" s="107"/>
      <c r="VIA79" s="107"/>
      <c r="VIB79" s="107"/>
      <c r="VIC79" s="107"/>
      <c r="VID79" s="107"/>
      <c r="VIE79" s="107"/>
      <c r="VIF79" s="107"/>
      <c r="VIG79" s="107"/>
      <c r="VIH79" s="107"/>
      <c r="VII79" s="107"/>
      <c r="VIJ79" s="107"/>
      <c r="VIK79" s="107"/>
      <c r="VIL79" s="107"/>
      <c r="VIM79" s="107"/>
      <c r="VIN79" s="107"/>
      <c r="VIO79" s="107"/>
      <c r="VIP79" s="107"/>
      <c r="VIQ79" s="107"/>
      <c r="VIR79" s="107"/>
      <c r="VIS79" s="107"/>
      <c r="VIT79" s="107"/>
      <c r="VIU79" s="107"/>
      <c r="VIV79" s="107"/>
      <c r="VIW79" s="107"/>
      <c r="VIX79" s="107"/>
      <c r="VIY79" s="107"/>
      <c r="VIZ79" s="107"/>
      <c r="VJA79" s="107"/>
      <c r="VJB79" s="107"/>
      <c r="VJC79" s="107"/>
      <c r="VJD79" s="107"/>
      <c r="VJE79" s="107"/>
      <c r="VJF79" s="107"/>
      <c r="VJG79" s="107"/>
      <c r="VJH79" s="107"/>
      <c r="VJI79" s="107"/>
      <c r="VJJ79" s="107"/>
      <c r="VJK79" s="107"/>
      <c r="VJL79" s="107"/>
      <c r="VJM79" s="107"/>
      <c r="VJN79" s="107"/>
      <c r="VJO79" s="107"/>
      <c r="VJP79" s="107"/>
      <c r="VJQ79" s="107"/>
      <c r="VJR79" s="107"/>
      <c r="VJS79" s="107"/>
      <c r="VJT79" s="107"/>
      <c r="VJU79" s="107"/>
      <c r="VJV79" s="107"/>
      <c r="VJW79" s="107"/>
      <c r="VJX79" s="107"/>
      <c r="VJY79" s="107"/>
      <c r="VJZ79" s="107"/>
      <c r="VKA79" s="107"/>
      <c r="VKB79" s="107"/>
      <c r="VKC79" s="107"/>
      <c r="VKD79" s="107"/>
      <c r="VKE79" s="107"/>
      <c r="VKF79" s="107"/>
      <c r="VKG79" s="107"/>
      <c r="VKH79" s="107"/>
      <c r="VKI79" s="107"/>
      <c r="VKJ79" s="107"/>
      <c r="VKK79" s="107"/>
      <c r="VKL79" s="107"/>
      <c r="VKM79" s="107"/>
      <c r="VKN79" s="107"/>
      <c r="VKO79" s="107"/>
      <c r="VKP79" s="107"/>
      <c r="VKQ79" s="107"/>
      <c r="VKR79" s="107"/>
      <c r="VKS79" s="107"/>
      <c r="VKT79" s="107"/>
      <c r="VKU79" s="107"/>
      <c r="VKV79" s="107"/>
      <c r="VKW79" s="107"/>
      <c r="VKX79" s="107"/>
      <c r="VKY79" s="107"/>
      <c r="VKZ79" s="107"/>
      <c r="VLA79" s="107"/>
      <c r="VLB79" s="107"/>
      <c r="VLC79" s="107"/>
      <c r="VLD79" s="107"/>
      <c r="VLE79" s="107"/>
      <c r="VLF79" s="107"/>
      <c r="VLG79" s="107"/>
      <c r="VLH79" s="107"/>
      <c r="VLI79" s="107"/>
      <c r="VLJ79" s="107"/>
      <c r="VLK79" s="107"/>
      <c r="VLL79" s="107"/>
      <c r="VLM79" s="107"/>
      <c r="VLN79" s="107"/>
      <c r="VLO79" s="107"/>
      <c r="VLP79" s="107"/>
      <c r="VLQ79" s="107"/>
      <c r="VLR79" s="107"/>
      <c r="VLS79" s="107"/>
      <c r="VLT79" s="107"/>
      <c r="VLU79" s="107"/>
      <c r="VLV79" s="107"/>
      <c r="VLW79" s="107"/>
      <c r="VLX79" s="107"/>
      <c r="VLY79" s="107"/>
      <c r="VLZ79" s="107"/>
      <c r="VMA79" s="107"/>
      <c r="VMB79" s="107"/>
      <c r="VMC79" s="107"/>
      <c r="VMD79" s="107"/>
      <c r="VME79" s="107"/>
      <c r="VMF79" s="107"/>
      <c r="VMG79" s="107"/>
      <c r="VMH79" s="107"/>
      <c r="VMI79" s="107"/>
      <c r="VMJ79" s="107"/>
      <c r="VMK79" s="107"/>
      <c r="VML79" s="107"/>
      <c r="VMM79" s="107"/>
      <c r="VMN79" s="107"/>
      <c r="VMO79" s="107"/>
      <c r="VMP79" s="107"/>
      <c r="VMQ79" s="107"/>
      <c r="VMR79" s="107"/>
      <c r="VMS79" s="107"/>
      <c r="VMT79" s="107"/>
      <c r="VMU79" s="107"/>
      <c r="VMV79" s="107"/>
      <c r="VMW79" s="107"/>
      <c r="VMX79" s="107"/>
      <c r="VMY79" s="107"/>
      <c r="VMZ79" s="107"/>
      <c r="VNA79" s="107"/>
      <c r="VNB79" s="107"/>
      <c r="VNC79" s="107"/>
      <c r="VND79" s="107"/>
      <c r="VNE79" s="107"/>
      <c r="VNF79" s="107"/>
      <c r="VNG79" s="107"/>
      <c r="VNH79" s="107"/>
      <c r="VNI79" s="107"/>
      <c r="VNJ79" s="107"/>
      <c r="VNK79" s="107"/>
      <c r="VNL79" s="107"/>
      <c r="VNM79" s="107"/>
      <c r="VNN79" s="107"/>
      <c r="VNO79" s="107"/>
      <c r="VNP79" s="107"/>
      <c r="VNQ79" s="107"/>
      <c r="VNR79" s="107"/>
      <c r="VNS79" s="107"/>
      <c r="VNT79" s="107"/>
      <c r="VNU79" s="107"/>
      <c r="VNV79" s="107"/>
      <c r="VNW79" s="107"/>
      <c r="VNX79" s="107"/>
      <c r="VNY79" s="107"/>
      <c r="VNZ79" s="107"/>
      <c r="VOA79" s="107"/>
      <c r="VOB79" s="107"/>
      <c r="VOC79" s="107"/>
      <c r="VOD79" s="107"/>
      <c r="VOE79" s="107"/>
      <c r="VOF79" s="107"/>
      <c r="VOG79" s="107"/>
      <c r="VOH79" s="107"/>
      <c r="VOI79" s="107"/>
      <c r="VOJ79" s="107"/>
      <c r="VOK79" s="107"/>
      <c r="VOL79" s="107"/>
      <c r="VOM79" s="107"/>
      <c r="VON79" s="107"/>
      <c r="VOO79" s="107"/>
      <c r="VOP79" s="107"/>
      <c r="VOQ79" s="107"/>
      <c r="VOR79" s="107"/>
      <c r="VOS79" s="107"/>
      <c r="VOT79" s="107"/>
      <c r="VOU79" s="107"/>
      <c r="VOV79" s="107"/>
      <c r="VOW79" s="107"/>
      <c r="VOX79" s="107"/>
      <c r="VOY79" s="107"/>
      <c r="VOZ79" s="107"/>
      <c r="VPA79" s="107"/>
      <c r="VPB79" s="107"/>
      <c r="VPC79" s="107"/>
      <c r="VPD79" s="107"/>
      <c r="VPE79" s="107"/>
      <c r="VPF79" s="107"/>
      <c r="VPG79" s="107"/>
      <c r="VPH79" s="107"/>
      <c r="VPI79" s="107"/>
      <c r="VPJ79" s="107"/>
      <c r="VPK79" s="107"/>
      <c r="VPL79" s="107"/>
      <c r="VPM79" s="107"/>
      <c r="VPN79" s="107"/>
      <c r="VPO79" s="107"/>
      <c r="VPP79" s="107"/>
      <c r="VPQ79" s="107"/>
      <c r="VPR79" s="107"/>
      <c r="VPS79" s="107"/>
      <c r="VPT79" s="107"/>
      <c r="VPU79" s="107"/>
      <c r="VPV79" s="107"/>
      <c r="VPW79" s="107"/>
      <c r="VPX79" s="107"/>
      <c r="VPY79" s="107"/>
      <c r="VPZ79" s="107"/>
      <c r="VQA79" s="107"/>
      <c r="VQB79" s="107"/>
      <c r="VQC79" s="107"/>
      <c r="VQD79" s="107"/>
      <c r="VQE79" s="107"/>
      <c r="VQF79" s="107"/>
      <c r="VQG79" s="107"/>
      <c r="VQH79" s="107"/>
      <c r="VQI79" s="107"/>
      <c r="VQJ79" s="107"/>
      <c r="VQK79" s="107"/>
      <c r="VQL79" s="107"/>
      <c r="VQM79" s="107"/>
      <c r="VQN79" s="107"/>
      <c r="VQO79" s="107"/>
      <c r="VQP79" s="107"/>
      <c r="VQQ79" s="107"/>
      <c r="VQR79" s="107"/>
      <c r="VQS79" s="107"/>
      <c r="VQT79" s="107"/>
      <c r="VQU79" s="107"/>
      <c r="VQV79" s="107"/>
      <c r="VQW79" s="107"/>
      <c r="VQX79" s="107"/>
      <c r="VQY79" s="107"/>
      <c r="VQZ79" s="107"/>
      <c r="VRA79" s="107"/>
      <c r="VRB79" s="107"/>
      <c r="VRC79" s="107"/>
      <c r="VRD79" s="107"/>
      <c r="VRE79" s="107"/>
      <c r="VRF79" s="107"/>
      <c r="VRG79" s="107"/>
      <c r="VRH79" s="107"/>
      <c r="VRI79" s="107"/>
      <c r="VRJ79" s="107"/>
      <c r="VRK79" s="107"/>
      <c r="VRL79" s="107"/>
      <c r="VRM79" s="107"/>
      <c r="VRN79" s="107"/>
      <c r="VRO79" s="107"/>
      <c r="VRP79" s="107"/>
      <c r="VRQ79" s="107"/>
      <c r="VRR79" s="107"/>
      <c r="VRS79" s="107"/>
      <c r="VRT79" s="107"/>
      <c r="VRU79" s="107"/>
      <c r="VRV79" s="107"/>
      <c r="VRW79" s="107"/>
      <c r="VRX79" s="107"/>
      <c r="VRY79" s="107"/>
      <c r="VRZ79" s="107"/>
      <c r="VSA79" s="107"/>
      <c r="VSB79" s="107"/>
      <c r="VSC79" s="107"/>
      <c r="VSD79" s="107"/>
      <c r="VSE79" s="107"/>
      <c r="VSF79" s="107"/>
      <c r="VSG79" s="107"/>
      <c r="VSH79" s="107"/>
      <c r="VSI79" s="107"/>
      <c r="VSJ79" s="107"/>
      <c r="VSK79" s="107"/>
      <c r="VSL79" s="107"/>
      <c r="VSM79" s="107"/>
      <c r="VSN79" s="107"/>
      <c r="VSO79" s="107"/>
      <c r="VSP79" s="107"/>
      <c r="VSQ79" s="107"/>
      <c r="VSR79" s="107"/>
      <c r="VSS79" s="107"/>
      <c r="VST79" s="107"/>
      <c r="VSU79" s="107"/>
      <c r="VSV79" s="107"/>
      <c r="VSW79" s="107"/>
      <c r="VSX79" s="107"/>
      <c r="VSY79" s="107"/>
      <c r="VSZ79" s="107"/>
      <c r="VTA79" s="107"/>
      <c r="VTB79" s="107"/>
      <c r="VTC79" s="107"/>
      <c r="VTD79" s="107"/>
      <c r="VTE79" s="107"/>
      <c r="VTF79" s="107"/>
      <c r="VTG79" s="107"/>
      <c r="VTH79" s="107"/>
      <c r="VTI79" s="107"/>
      <c r="VTJ79" s="107"/>
      <c r="VTK79" s="107"/>
      <c r="VTL79" s="107"/>
      <c r="VTM79" s="107"/>
      <c r="VTN79" s="107"/>
      <c r="VTO79" s="107"/>
      <c r="VTP79" s="107"/>
      <c r="VTQ79" s="107"/>
      <c r="VTR79" s="107"/>
      <c r="VTS79" s="107"/>
      <c r="VTT79" s="107"/>
      <c r="VTU79" s="107"/>
      <c r="VTV79" s="107"/>
      <c r="VTW79" s="107"/>
      <c r="VTX79" s="107"/>
      <c r="VTY79" s="107"/>
      <c r="VTZ79" s="107"/>
      <c r="VUA79" s="107"/>
      <c r="VUB79" s="107"/>
      <c r="VUC79" s="107"/>
      <c r="VUD79" s="107"/>
      <c r="VUE79" s="107"/>
      <c r="VUF79" s="107"/>
      <c r="VUG79" s="107"/>
      <c r="VUH79" s="107"/>
      <c r="VUI79" s="107"/>
      <c r="VUJ79" s="107"/>
      <c r="VUK79" s="107"/>
      <c r="VUL79" s="107"/>
      <c r="VUM79" s="107"/>
      <c r="VUN79" s="107"/>
      <c r="VUO79" s="107"/>
      <c r="VUP79" s="107"/>
      <c r="VUQ79" s="107"/>
      <c r="VUR79" s="107"/>
      <c r="VUS79" s="107"/>
      <c r="VUT79" s="107"/>
      <c r="VUU79" s="107"/>
      <c r="VUV79" s="107"/>
      <c r="VUW79" s="107"/>
      <c r="VUX79" s="107"/>
      <c r="VUY79" s="107"/>
      <c r="VUZ79" s="107"/>
      <c r="VVA79" s="107"/>
      <c r="VVB79" s="107"/>
      <c r="VVC79" s="107"/>
      <c r="VVD79" s="107"/>
      <c r="VVE79" s="107"/>
      <c r="VVF79" s="107"/>
      <c r="VVG79" s="107"/>
      <c r="VVH79" s="107"/>
      <c r="VVI79" s="107"/>
      <c r="VVJ79" s="107"/>
      <c r="VVK79" s="107"/>
      <c r="VVL79" s="107"/>
      <c r="VVM79" s="107"/>
      <c r="VVN79" s="107"/>
      <c r="VVO79" s="107"/>
      <c r="VVP79" s="107"/>
      <c r="VVQ79" s="107"/>
      <c r="VVR79" s="107"/>
      <c r="VVS79" s="107"/>
      <c r="VVT79" s="107"/>
      <c r="VVU79" s="107"/>
      <c r="VVV79" s="107"/>
      <c r="VVW79" s="107"/>
      <c r="VVX79" s="107"/>
      <c r="VVY79" s="107"/>
      <c r="VVZ79" s="107"/>
      <c r="VWA79" s="107"/>
      <c r="VWB79" s="107"/>
      <c r="VWC79" s="107"/>
      <c r="VWD79" s="107"/>
      <c r="VWE79" s="107"/>
      <c r="VWF79" s="107"/>
      <c r="VWG79" s="107"/>
      <c r="VWH79" s="107"/>
      <c r="VWI79" s="107"/>
      <c r="VWJ79" s="107"/>
      <c r="VWK79" s="107"/>
      <c r="VWL79" s="107"/>
      <c r="VWM79" s="107"/>
      <c r="VWN79" s="107"/>
      <c r="VWO79" s="107"/>
      <c r="VWP79" s="107"/>
      <c r="VWQ79" s="107"/>
      <c r="VWR79" s="107"/>
      <c r="VWS79" s="107"/>
      <c r="VWT79" s="107"/>
      <c r="VWU79" s="107"/>
      <c r="VWV79" s="107"/>
      <c r="VWW79" s="107"/>
      <c r="VWX79" s="107"/>
      <c r="VWY79" s="107"/>
      <c r="VWZ79" s="107"/>
      <c r="VXA79" s="107"/>
      <c r="VXB79" s="107"/>
      <c r="VXC79" s="107"/>
      <c r="VXD79" s="107"/>
      <c r="VXE79" s="107"/>
      <c r="VXF79" s="107"/>
      <c r="VXG79" s="107"/>
      <c r="VXH79" s="107"/>
      <c r="VXI79" s="107"/>
      <c r="VXJ79" s="107"/>
      <c r="VXK79" s="107"/>
      <c r="VXL79" s="107"/>
      <c r="VXM79" s="107"/>
      <c r="VXN79" s="107"/>
      <c r="VXO79" s="107"/>
      <c r="VXP79" s="107"/>
      <c r="VXQ79" s="107"/>
      <c r="VXR79" s="107"/>
      <c r="VXS79" s="107"/>
      <c r="VXT79" s="107"/>
      <c r="VXU79" s="107"/>
      <c r="VXV79" s="107"/>
      <c r="VXW79" s="107"/>
      <c r="VXX79" s="107"/>
      <c r="VXY79" s="107"/>
      <c r="VXZ79" s="107"/>
      <c r="VYA79" s="107"/>
      <c r="VYB79" s="107"/>
      <c r="VYC79" s="107"/>
      <c r="VYD79" s="107"/>
      <c r="VYE79" s="107"/>
      <c r="VYF79" s="107"/>
      <c r="VYG79" s="107"/>
      <c r="VYH79" s="107"/>
      <c r="VYI79" s="107"/>
      <c r="VYJ79" s="107"/>
      <c r="VYK79" s="107"/>
      <c r="VYL79" s="107"/>
      <c r="VYM79" s="107"/>
      <c r="VYN79" s="107"/>
      <c r="VYO79" s="107"/>
      <c r="VYP79" s="107"/>
      <c r="VYQ79" s="107"/>
      <c r="VYR79" s="107"/>
      <c r="VYS79" s="107"/>
      <c r="VYT79" s="107"/>
      <c r="VYU79" s="107"/>
      <c r="VYV79" s="107"/>
      <c r="VYW79" s="107"/>
      <c r="VYX79" s="107"/>
      <c r="VYY79" s="107"/>
      <c r="VYZ79" s="107"/>
      <c r="VZA79" s="107"/>
      <c r="VZB79" s="107"/>
      <c r="VZC79" s="107"/>
      <c r="VZD79" s="107"/>
      <c r="VZE79" s="107"/>
      <c r="VZF79" s="107"/>
      <c r="VZG79" s="107"/>
      <c r="VZH79" s="107"/>
      <c r="VZI79" s="107"/>
      <c r="VZJ79" s="107"/>
      <c r="VZK79" s="107"/>
      <c r="VZL79" s="107"/>
      <c r="VZM79" s="107"/>
      <c r="VZN79" s="107"/>
      <c r="VZO79" s="107"/>
      <c r="VZP79" s="107"/>
      <c r="VZQ79" s="107"/>
      <c r="VZR79" s="107"/>
      <c r="VZS79" s="107"/>
      <c r="VZT79" s="107"/>
      <c r="VZU79" s="107"/>
      <c r="VZV79" s="107"/>
      <c r="VZW79" s="107"/>
      <c r="VZX79" s="107"/>
      <c r="VZY79" s="107"/>
      <c r="VZZ79" s="107"/>
      <c r="WAA79" s="107"/>
      <c r="WAB79" s="107"/>
      <c r="WAC79" s="107"/>
      <c r="WAD79" s="107"/>
      <c r="WAE79" s="107"/>
      <c r="WAF79" s="107"/>
      <c r="WAG79" s="107"/>
      <c r="WAH79" s="107"/>
      <c r="WAI79" s="107"/>
      <c r="WAJ79" s="107"/>
      <c r="WAK79" s="107"/>
      <c r="WAL79" s="107"/>
      <c r="WAM79" s="107"/>
      <c r="WAN79" s="107"/>
      <c r="WAO79" s="107"/>
      <c r="WAP79" s="107"/>
      <c r="WAQ79" s="107"/>
      <c r="WAR79" s="107"/>
      <c r="WAS79" s="107"/>
      <c r="WAT79" s="107"/>
      <c r="WAU79" s="107"/>
      <c r="WAV79" s="107"/>
      <c r="WAW79" s="107"/>
      <c r="WAX79" s="107"/>
      <c r="WAY79" s="107"/>
      <c r="WAZ79" s="107"/>
      <c r="WBA79" s="107"/>
      <c r="WBB79" s="107"/>
      <c r="WBC79" s="107"/>
      <c r="WBD79" s="107"/>
      <c r="WBE79" s="107"/>
      <c r="WBF79" s="107"/>
      <c r="WBG79" s="107"/>
      <c r="WBH79" s="107"/>
      <c r="WBI79" s="107"/>
      <c r="WBJ79" s="107"/>
      <c r="WBK79" s="107"/>
      <c r="WBL79" s="107"/>
      <c r="WBM79" s="107"/>
      <c r="WBN79" s="107"/>
      <c r="WBO79" s="107"/>
      <c r="WBP79" s="107"/>
      <c r="WBQ79" s="107"/>
      <c r="WBR79" s="107"/>
      <c r="WBS79" s="107"/>
      <c r="WBT79" s="107"/>
      <c r="WBU79" s="107"/>
      <c r="WBV79" s="107"/>
      <c r="WBW79" s="107"/>
      <c r="WBX79" s="107"/>
      <c r="WBY79" s="107"/>
      <c r="WBZ79" s="107"/>
      <c r="WCA79" s="107"/>
      <c r="WCB79" s="107"/>
      <c r="WCC79" s="107"/>
      <c r="WCD79" s="107"/>
      <c r="WCE79" s="107"/>
      <c r="WCF79" s="107"/>
      <c r="WCG79" s="107"/>
      <c r="WCH79" s="107"/>
      <c r="WCI79" s="107"/>
      <c r="WCJ79" s="107"/>
      <c r="WCK79" s="107"/>
      <c r="WCL79" s="107"/>
      <c r="WCM79" s="107"/>
      <c r="WCN79" s="107"/>
      <c r="WCO79" s="107"/>
      <c r="WCP79" s="107"/>
      <c r="WCQ79" s="107"/>
      <c r="WCR79" s="107"/>
      <c r="WCS79" s="107"/>
      <c r="WCT79" s="107"/>
      <c r="WCU79" s="107"/>
      <c r="WCV79" s="107"/>
      <c r="WCW79" s="107"/>
      <c r="WCX79" s="107"/>
      <c r="WCY79" s="107"/>
      <c r="WCZ79" s="107"/>
      <c r="WDA79" s="107"/>
      <c r="WDB79" s="107"/>
      <c r="WDC79" s="107"/>
      <c r="WDD79" s="107"/>
      <c r="WDE79" s="107"/>
      <c r="WDF79" s="107"/>
      <c r="WDG79" s="107"/>
      <c r="WDH79" s="107"/>
      <c r="WDI79" s="107"/>
      <c r="WDJ79" s="107"/>
      <c r="WDK79" s="107"/>
      <c r="WDL79" s="107"/>
      <c r="WDM79" s="107"/>
      <c r="WDN79" s="107"/>
      <c r="WDO79" s="107"/>
      <c r="WDP79" s="107"/>
      <c r="WDQ79" s="107"/>
      <c r="WDR79" s="107"/>
      <c r="WDS79" s="107"/>
      <c r="WDT79" s="107"/>
      <c r="WDU79" s="107"/>
      <c r="WDV79" s="107"/>
      <c r="WDW79" s="107"/>
      <c r="WDX79" s="107"/>
      <c r="WDY79" s="107"/>
      <c r="WDZ79" s="107"/>
      <c r="WEA79" s="107"/>
      <c r="WEB79" s="107"/>
      <c r="WEC79" s="107"/>
      <c r="WED79" s="107"/>
      <c r="WEE79" s="107"/>
      <c r="WEF79" s="107"/>
      <c r="WEG79" s="107"/>
      <c r="WEH79" s="107"/>
      <c r="WEI79" s="107"/>
      <c r="WEJ79" s="107"/>
      <c r="WEK79" s="107"/>
      <c r="WEL79" s="107"/>
      <c r="WEM79" s="107"/>
      <c r="WEN79" s="107"/>
      <c r="WEO79" s="107"/>
      <c r="WEP79" s="107"/>
      <c r="WEQ79" s="107"/>
      <c r="WER79" s="107"/>
      <c r="WES79" s="107"/>
      <c r="WET79" s="107"/>
      <c r="WEU79" s="107"/>
      <c r="WEV79" s="107"/>
      <c r="WEW79" s="107"/>
      <c r="WEX79" s="107"/>
      <c r="WEY79" s="107"/>
      <c r="WEZ79" s="107"/>
      <c r="WFA79" s="107"/>
      <c r="WFB79" s="107"/>
      <c r="WFC79" s="107"/>
      <c r="WFD79" s="107"/>
      <c r="WFE79" s="107"/>
      <c r="WFF79" s="107"/>
      <c r="WFG79" s="107"/>
      <c r="WFH79" s="107"/>
      <c r="WFI79" s="107"/>
      <c r="WFJ79" s="107"/>
      <c r="WFK79" s="107"/>
      <c r="WFL79" s="107"/>
      <c r="WFM79" s="107"/>
      <c r="WFN79" s="107"/>
      <c r="WFO79" s="107"/>
      <c r="WFP79" s="107"/>
      <c r="WFQ79" s="107"/>
      <c r="WFR79" s="107"/>
      <c r="WFS79" s="107"/>
      <c r="WFT79" s="107"/>
      <c r="WFU79" s="107"/>
      <c r="WFV79" s="107"/>
      <c r="WFW79" s="107"/>
      <c r="WFX79" s="107"/>
      <c r="WFY79" s="107"/>
      <c r="WFZ79" s="107"/>
      <c r="WGA79" s="107"/>
      <c r="WGB79" s="107"/>
      <c r="WGC79" s="107"/>
      <c r="WGD79" s="107"/>
      <c r="WGE79" s="107"/>
      <c r="WGF79" s="107"/>
      <c r="WGG79" s="107"/>
      <c r="WGH79" s="107"/>
      <c r="WGI79" s="107"/>
      <c r="WGJ79" s="107"/>
      <c r="WGK79" s="107"/>
      <c r="WGL79" s="107"/>
      <c r="WGM79" s="107"/>
      <c r="WGN79" s="107"/>
      <c r="WGO79" s="107"/>
      <c r="WGP79" s="107"/>
      <c r="WGQ79" s="107"/>
      <c r="WGR79" s="107"/>
      <c r="WGS79" s="107"/>
      <c r="WGT79" s="107"/>
      <c r="WGU79" s="107"/>
      <c r="WGV79" s="107"/>
      <c r="WGW79" s="107"/>
      <c r="WGX79" s="107"/>
      <c r="WGY79" s="107"/>
      <c r="WGZ79" s="107"/>
      <c r="WHA79" s="107"/>
      <c r="WHB79" s="107"/>
      <c r="WHC79" s="107"/>
      <c r="WHD79" s="107"/>
      <c r="WHE79" s="107"/>
      <c r="WHF79" s="107"/>
      <c r="WHG79" s="107"/>
      <c r="WHH79" s="107"/>
      <c r="WHI79" s="107"/>
      <c r="WHJ79" s="107"/>
      <c r="WHK79" s="107"/>
      <c r="WHL79" s="107"/>
      <c r="WHM79" s="107"/>
      <c r="WHN79" s="107"/>
      <c r="WHO79" s="107"/>
      <c r="WHP79" s="107"/>
      <c r="WHQ79" s="107"/>
      <c r="WHR79" s="107"/>
      <c r="WHS79" s="107"/>
      <c r="WHT79" s="107"/>
      <c r="WHU79" s="107"/>
      <c r="WHV79" s="107"/>
      <c r="WHW79" s="107"/>
      <c r="WHX79" s="107"/>
      <c r="WHY79" s="107"/>
      <c r="WHZ79" s="107"/>
      <c r="WIA79" s="107"/>
      <c r="WIB79" s="107"/>
      <c r="WIC79" s="107"/>
      <c r="WID79" s="107"/>
      <c r="WIE79" s="107"/>
      <c r="WIF79" s="107"/>
      <c r="WIG79" s="107"/>
      <c r="WIH79" s="107"/>
      <c r="WII79" s="107"/>
      <c r="WIJ79" s="107"/>
      <c r="WIK79" s="107"/>
      <c r="WIL79" s="107"/>
      <c r="WIM79" s="107"/>
      <c r="WIN79" s="107"/>
      <c r="WIO79" s="107"/>
      <c r="WIP79" s="107"/>
      <c r="WIQ79" s="107"/>
      <c r="WIR79" s="107"/>
      <c r="WIS79" s="107"/>
      <c r="WIT79" s="107"/>
      <c r="WIU79" s="107"/>
      <c r="WIV79" s="107"/>
      <c r="WIW79" s="107"/>
      <c r="WIX79" s="107"/>
      <c r="WIY79" s="107"/>
      <c r="WIZ79" s="107"/>
      <c r="WJA79" s="107"/>
      <c r="WJB79" s="107"/>
      <c r="WJC79" s="107"/>
      <c r="WJD79" s="107"/>
      <c r="WJE79" s="107"/>
      <c r="WJF79" s="107"/>
      <c r="WJG79" s="107"/>
      <c r="WJH79" s="107"/>
      <c r="WJI79" s="107"/>
      <c r="WJJ79" s="107"/>
      <c r="WJK79" s="107"/>
      <c r="WJL79" s="107"/>
      <c r="WJM79" s="107"/>
      <c r="WJN79" s="107"/>
      <c r="WJO79" s="107"/>
      <c r="WJP79" s="107"/>
      <c r="WJQ79" s="107"/>
      <c r="WJR79" s="107"/>
      <c r="WJS79" s="107"/>
      <c r="WJT79" s="107"/>
      <c r="WJU79" s="107"/>
      <c r="WJV79" s="107"/>
      <c r="WJW79" s="107"/>
      <c r="WJX79" s="107"/>
      <c r="WJY79" s="107"/>
      <c r="WJZ79" s="107"/>
      <c r="WKA79" s="107"/>
      <c r="WKB79" s="107"/>
      <c r="WKC79" s="107"/>
      <c r="WKD79" s="107"/>
      <c r="WKE79" s="107"/>
      <c r="WKF79" s="107"/>
      <c r="WKG79" s="107"/>
      <c r="WKH79" s="107"/>
      <c r="WKI79" s="107"/>
      <c r="WKJ79" s="107"/>
      <c r="WKK79" s="107"/>
      <c r="WKL79" s="107"/>
      <c r="WKM79" s="107"/>
      <c r="WKN79" s="107"/>
      <c r="WKO79" s="107"/>
      <c r="WKP79" s="107"/>
      <c r="WKQ79" s="107"/>
      <c r="WKR79" s="107"/>
      <c r="WKS79" s="107"/>
      <c r="WKT79" s="107"/>
      <c r="WKU79" s="107"/>
      <c r="WKV79" s="107"/>
      <c r="WKW79" s="107"/>
      <c r="WKX79" s="107"/>
      <c r="WKY79" s="107"/>
      <c r="WKZ79" s="107"/>
      <c r="WLA79" s="107"/>
      <c r="WLB79" s="107"/>
      <c r="WLC79" s="107"/>
      <c r="WLD79" s="107"/>
      <c r="WLE79" s="107"/>
      <c r="WLF79" s="107"/>
      <c r="WLG79" s="107"/>
      <c r="WLH79" s="107"/>
      <c r="WLI79" s="107"/>
      <c r="WLJ79" s="107"/>
      <c r="WLK79" s="107"/>
      <c r="WLL79" s="107"/>
      <c r="WLM79" s="107"/>
      <c r="WLN79" s="107"/>
      <c r="WLO79" s="107"/>
      <c r="WLP79" s="107"/>
      <c r="WLQ79" s="107"/>
      <c r="WLR79" s="107"/>
      <c r="WLS79" s="107"/>
      <c r="WLT79" s="107"/>
      <c r="WLU79" s="107"/>
      <c r="WLV79" s="107"/>
      <c r="WLW79" s="107"/>
      <c r="WLX79" s="107"/>
      <c r="WLY79" s="107"/>
      <c r="WLZ79" s="107"/>
      <c r="WMA79" s="107"/>
      <c r="WMB79" s="107"/>
      <c r="WMC79" s="107"/>
      <c r="WMD79" s="107"/>
      <c r="WME79" s="107"/>
      <c r="WMF79" s="107"/>
      <c r="WMG79" s="107"/>
      <c r="WMH79" s="107"/>
      <c r="WMI79" s="107"/>
      <c r="WMJ79" s="107"/>
      <c r="WMK79" s="107"/>
      <c r="WML79" s="107"/>
      <c r="WMM79" s="107"/>
      <c r="WMN79" s="107"/>
      <c r="WMO79" s="107"/>
      <c r="WMP79" s="107"/>
      <c r="WMQ79" s="107"/>
      <c r="WMR79" s="107"/>
      <c r="WMS79" s="107"/>
      <c r="WMT79" s="107"/>
      <c r="WMU79" s="107"/>
      <c r="WMV79" s="107"/>
      <c r="WMW79" s="107"/>
      <c r="WMX79" s="107"/>
      <c r="WMY79" s="107"/>
      <c r="WMZ79" s="107"/>
      <c r="WNA79" s="107"/>
      <c r="WNB79" s="107"/>
      <c r="WNC79" s="107"/>
      <c r="WND79" s="107"/>
      <c r="WNE79" s="107"/>
      <c r="WNF79" s="107"/>
      <c r="WNG79" s="107"/>
      <c r="WNH79" s="107"/>
      <c r="WNI79" s="107"/>
      <c r="WNJ79" s="107"/>
      <c r="WNK79" s="107"/>
      <c r="WNL79" s="107"/>
      <c r="WNM79" s="107"/>
      <c r="WNN79" s="107"/>
      <c r="WNO79" s="107"/>
      <c r="WNP79" s="107"/>
      <c r="WNQ79" s="107"/>
      <c r="WNR79" s="107"/>
      <c r="WNS79" s="107"/>
      <c r="WNT79" s="107"/>
      <c r="WNU79" s="107"/>
      <c r="WNV79" s="107"/>
      <c r="WNW79" s="107"/>
      <c r="WNX79" s="107"/>
      <c r="WNY79" s="107"/>
      <c r="WNZ79" s="107"/>
      <c r="WOA79" s="107"/>
      <c r="WOB79" s="107"/>
      <c r="WOC79" s="107"/>
      <c r="WOD79" s="107"/>
      <c r="WOE79" s="107"/>
      <c r="WOF79" s="107"/>
      <c r="WOG79" s="107"/>
      <c r="WOH79" s="107"/>
      <c r="WOI79" s="107"/>
      <c r="WOJ79" s="107"/>
      <c r="WOK79" s="107"/>
      <c r="WOL79" s="107"/>
      <c r="WOM79" s="107"/>
      <c r="WON79" s="107"/>
      <c r="WOO79" s="107"/>
      <c r="WOP79" s="107"/>
      <c r="WOQ79" s="107"/>
      <c r="WOR79" s="107"/>
      <c r="WOS79" s="107"/>
      <c r="WOT79" s="107"/>
      <c r="WOU79" s="107"/>
      <c r="WOV79" s="107"/>
      <c r="WOW79" s="107"/>
      <c r="WOX79" s="107"/>
      <c r="WOY79" s="107"/>
      <c r="WOZ79" s="107"/>
      <c r="WPA79" s="107"/>
      <c r="WPB79" s="107"/>
      <c r="WPC79" s="107"/>
      <c r="WPD79" s="107"/>
      <c r="WPE79" s="107"/>
      <c r="WPF79" s="107"/>
      <c r="WPG79" s="107"/>
      <c r="WPH79" s="107"/>
      <c r="WPI79" s="107"/>
      <c r="WPJ79" s="107"/>
      <c r="WPK79" s="107"/>
      <c r="WPL79" s="107"/>
      <c r="WPM79" s="107"/>
      <c r="WPN79" s="107"/>
      <c r="WPO79" s="107"/>
      <c r="WPP79" s="107"/>
      <c r="WPQ79" s="107"/>
      <c r="WPR79" s="107"/>
      <c r="WPS79" s="107"/>
      <c r="WPT79" s="107"/>
      <c r="WPU79" s="107"/>
      <c r="WPV79" s="107"/>
      <c r="WPW79" s="107"/>
      <c r="WPX79" s="107"/>
      <c r="WPY79" s="107"/>
      <c r="WPZ79" s="107"/>
      <c r="WQA79" s="107"/>
      <c r="WQB79" s="107"/>
      <c r="WQC79" s="107"/>
      <c r="WQD79" s="107"/>
      <c r="WQE79" s="107"/>
      <c r="WQF79" s="107"/>
      <c r="WQG79" s="107"/>
      <c r="WQH79" s="107"/>
      <c r="WQI79" s="107"/>
      <c r="WQJ79" s="107"/>
      <c r="WQK79" s="107"/>
      <c r="WQL79" s="107"/>
      <c r="WQM79" s="107"/>
      <c r="WQN79" s="107"/>
      <c r="WQO79" s="107"/>
      <c r="WQP79" s="107"/>
      <c r="WQQ79" s="107"/>
      <c r="WQR79" s="107"/>
      <c r="WQS79" s="107"/>
      <c r="WQT79" s="107"/>
      <c r="WQU79" s="107"/>
      <c r="WQV79" s="107"/>
      <c r="WQW79" s="107"/>
      <c r="WQX79" s="107"/>
      <c r="WQY79" s="107"/>
      <c r="WQZ79" s="107"/>
      <c r="WRA79" s="107"/>
      <c r="WRB79" s="107"/>
      <c r="WRC79" s="107"/>
      <c r="WRD79" s="107"/>
      <c r="WRE79" s="107"/>
      <c r="WRF79" s="107"/>
      <c r="WRG79" s="107"/>
      <c r="WRH79" s="107"/>
      <c r="WRI79" s="107"/>
      <c r="WRJ79" s="107"/>
      <c r="WRK79" s="107"/>
      <c r="WRL79" s="107"/>
      <c r="WRM79" s="107"/>
      <c r="WRN79" s="107"/>
      <c r="WRO79" s="107"/>
      <c r="WRP79" s="107"/>
      <c r="WRQ79" s="107"/>
      <c r="WRR79" s="107"/>
      <c r="WRS79" s="107"/>
      <c r="WRT79" s="107"/>
      <c r="WRU79" s="107"/>
      <c r="WRV79" s="107"/>
      <c r="WRW79" s="107"/>
      <c r="WRX79" s="107"/>
      <c r="WRY79" s="107"/>
      <c r="WRZ79" s="107"/>
      <c r="WSA79" s="107"/>
      <c r="WSB79" s="107"/>
      <c r="WSC79" s="107"/>
      <c r="WSD79" s="107"/>
      <c r="WSE79" s="107"/>
      <c r="WSF79" s="107"/>
      <c r="WSG79" s="107"/>
      <c r="WSH79" s="107"/>
      <c r="WSI79" s="107"/>
      <c r="WSJ79" s="107"/>
      <c r="WSK79" s="107"/>
      <c r="WSL79" s="107"/>
      <c r="WSM79" s="107"/>
      <c r="WSN79" s="107"/>
      <c r="WSO79" s="107"/>
      <c r="WSP79" s="107"/>
      <c r="WSQ79" s="107"/>
      <c r="WSR79" s="107"/>
      <c r="WSS79" s="107"/>
      <c r="WST79" s="107"/>
      <c r="WSU79" s="107"/>
      <c r="WSV79" s="107"/>
      <c r="WSW79" s="107"/>
      <c r="WSX79" s="107"/>
      <c r="WSY79" s="107"/>
      <c r="WSZ79" s="107"/>
      <c r="WTA79" s="107"/>
      <c r="WTB79" s="107"/>
      <c r="WTC79" s="107"/>
      <c r="WTD79" s="107"/>
      <c r="WTE79" s="107"/>
      <c r="WTF79" s="107"/>
      <c r="WTG79" s="107"/>
      <c r="WTH79" s="107"/>
      <c r="WTI79" s="107"/>
      <c r="WTJ79" s="107"/>
      <c r="WTK79" s="107"/>
      <c r="WTL79" s="107"/>
      <c r="WTM79" s="107"/>
      <c r="WTN79" s="107"/>
      <c r="WTO79" s="107"/>
      <c r="WTP79" s="107"/>
      <c r="WTQ79" s="107"/>
      <c r="WTR79" s="107"/>
      <c r="WTS79" s="107"/>
      <c r="WTT79" s="107"/>
      <c r="WTU79" s="107"/>
      <c r="WTV79" s="107"/>
      <c r="WTW79" s="107"/>
      <c r="WTX79" s="107"/>
      <c r="WTY79" s="107"/>
      <c r="WTZ79" s="107"/>
      <c r="WUA79" s="107"/>
      <c r="WUB79" s="107"/>
      <c r="WUC79" s="107"/>
      <c r="WUD79" s="107"/>
      <c r="WUE79" s="107"/>
      <c r="WUF79" s="107"/>
      <c r="WUG79" s="107"/>
      <c r="WUH79" s="107"/>
      <c r="WUI79" s="107"/>
      <c r="WUJ79" s="107"/>
      <c r="WUK79" s="107"/>
      <c r="WUL79" s="107"/>
      <c r="WUM79" s="107"/>
      <c r="WUN79" s="107"/>
      <c r="WUO79" s="107"/>
      <c r="WUP79" s="107"/>
      <c r="WUQ79" s="107"/>
      <c r="WUR79" s="107"/>
      <c r="WUS79" s="107"/>
      <c r="WUT79" s="107"/>
      <c r="WUU79" s="107"/>
      <c r="WUV79" s="107"/>
      <c r="WUW79" s="107"/>
      <c r="WUX79" s="107"/>
      <c r="WUY79" s="107"/>
      <c r="WUZ79" s="107"/>
      <c r="WVA79" s="107"/>
      <c r="WVB79" s="107"/>
      <c r="WVC79" s="107"/>
      <c r="WVD79" s="107"/>
      <c r="WVE79" s="107"/>
      <c r="WVF79" s="107"/>
      <c r="WVG79" s="107"/>
      <c r="WVH79" s="107"/>
      <c r="WVI79" s="107"/>
      <c r="WVJ79" s="107"/>
      <c r="WVK79" s="107"/>
      <c r="WVL79" s="107"/>
      <c r="WVM79" s="107"/>
      <c r="WVN79" s="107"/>
      <c r="WVO79" s="107"/>
      <c r="WVP79" s="107"/>
      <c r="WVQ79" s="107"/>
      <c r="WVR79" s="107"/>
      <c r="WVS79" s="107"/>
      <c r="WVT79" s="107"/>
      <c r="WVU79" s="107"/>
      <c r="WVV79" s="107"/>
      <c r="WVW79" s="107"/>
      <c r="WVX79" s="107"/>
      <c r="WVY79" s="107"/>
      <c r="WVZ79" s="107"/>
      <c r="WWA79" s="107"/>
      <c r="WWB79" s="107"/>
      <c r="WWC79" s="107"/>
      <c r="WWD79" s="107"/>
      <c r="WWE79" s="107"/>
      <c r="WWF79" s="107"/>
      <c r="WWG79" s="107"/>
      <c r="WWH79" s="107"/>
      <c r="WWI79" s="107"/>
      <c r="WWJ79" s="107"/>
      <c r="WWK79" s="107"/>
      <c r="WWL79" s="107"/>
      <c r="WWM79" s="107"/>
      <c r="WWN79" s="107"/>
      <c r="WWO79" s="107"/>
      <c r="WWP79" s="107"/>
      <c r="WWQ79" s="107"/>
      <c r="WWR79" s="107"/>
      <c r="WWS79" s="107"/>
      <c r="WWT79" s="107"/>
      <c r="WWU79" s="107"/>
      <c r="WWV79" s="107"/>
      <c r="WWW79" s="107"/>
      <c r="WWX79" s="107"/>
      <c r="WWY79" s="107"/>
      <c r="WWZ79" s="107"/>
      <c r="WXA79" s="107"/>
      <c r="WXB79" s="107"/>
      <c r="WXC79" s="107"/>
      <c r="WXD79" s="107"/>
      <c r="WXE79" s="107"/>
      <c r="WXF79" s="107"/>
      <c r="WXG79" s="107"/>
      <c r="WXH79" s="107"/>
      <c r="WXI79" s="107"/>
      <c r="WXJ79" s="107"/>
      <c r="WXK79" s="107"/>
      <c r="WXL79" s="107"/>
      <c r="WXM79" s="107"/>
      <c r="WXN79" s="107"/>
      <c r="WXO79" s="107"/>
      <c r="WXP79" s="107"/>
      <c r="WXQ79" s="107"/>
      <c r="WXR79" s="107"/>
      <c r="WXS79" s="107"/>
      <c r="WXT79" s="107"/>
      <c r="WXU79" s="107"/>
      <c r="WXV79" s="107"/>
      <c r="WXW79" s="107"/>
      <c r="WXX79" s="107"/>
      <c r="WXY79" s="107"/>
      <c r="WXZ79" s="107"/>
      <c r="WYA79" s="107"/>
      <c r="WYB79" s="107"/>
      <c r="WYC79" s="107"/>
      <c r="WYD79" s="107"/>
      <c r="WYE79" s="107"/>
      <c r="WYF79" s="107"/>
      <c r="WYG79" s="107"/>
      <c r="WYH79" s="107"/>
      <c r="WYI79" s="107"/>
      <c r="WYJ79" s="107"/>
      <c r="WYK79" s="107"/>
      <c r="WYL79" s="107"/>
      <c r="WYM79" s="107"/>
      <c r="WYN79" s="107"/>
      <c r="WYO79" s="107"/>
      <c r="WYP79" s="107"/>
      <c r="WYQ79" s="107"/>
      <c r="WYR79" s="107"/>
      <c r="WYS79" s="107"/>
      <c r="WYT79" s="107"/>
      <c r="WYU79" s="107"/>
      <c r="WYV79" s="107"/>
      <c r="WYW79" s="107"/>
      <c r="WYX79" s="107"/>
      <c r="WYY79" s="107"/>
      <c r="WYZ79" s="107"/>
      <c r="WZA79" s="107"/>
      <c r="WZB79" s="107"/>
      <c r="WZC79" s="107"/>
      <c r="WZD79" s="107"/>
      <c r="WZE79" s="107"/>
      <c r="WZF79" s="107"/>
      <c r="WZG79" s="107"/>
      <c r="WZH79" s="107"/>
      <c r="WZI79" s="107"/>
      <c r="WZJ79" s="107"/>
      <c r="WZK79" s="107"/>
      <c r="WZL79" s="107"/>
      <c r="WZM79" s="107"/>
      <c r="WZN79" s="107"/>
      <c r="WZO79" s="107"/>
      <c r="WZP79" s="107"/>
      <c r="WZQ79" s="107"/>
      <c r="WZR79" s="107"/>
      <c r="WZS79" s="107"/>
      <c r="WZT79" s="107"/>
      <c r="WZU79" s="107"/>
      <c r="WZV79" s="107"/>
      <c r="WZW79" s="107"/>
      <c r="WZX79" s="107"/>
      <c r="WZY79" s="107"/>
      <c r="WZZ79" s="107"/>
      <c r="XAA79" s="107"/>
      <c r="XAB79" s="107"/>
      <c r="XAC79" s="107"/>
      <c r="XAD79" s="107"/>
      <c r="XAE79" s="107"/>
      <c r="XAF79" s="107"/>
      <c r="XAG79" s="107"/>
      <c r="XAH79" s="107"/>
      <c r="XAI79" s="107"/>
      <c r="XAJ79" s="107"/>
      <c r="XAK79" s="107"/>
      <c r="XAL79" s="107"/>
      <c r="XAM79" s="107"/>
      <c r="XAN79" s="107"/>
      <c r="XAO79" s="107"/>
      <c r="XAP79" s="107"/>
      <c r="XAQ79" s="107"/>
      <c r="XAR79" s="107"/>
      <c r="XAS79" s="107"/>
      <c r="XAT79" s="107"/>
      <c r="XAU79" s="107"/>
      <c r="XAV79" s="107"/>
      <c r="XAW79" s="107"/>
      <c r="XAX79" s="107"/>
      <c r="XAY79" s="107"/>
      <c r="XAZ79" s="107"/>
      <c r="XBA79" s="107"/>
      <c r="XBB79" s="107"/>
      <c r="XBC79" s="107"/>
      <c r="XBD79" s="107"/>
      <c r="XBE79" s="107"/>
      <c r="XBF79" s="107"/>
      <c r="XBG79" s="107"/>
      <c r="XBH79" s="107"/>
      <c r="XBI79" s="107"/>
      <c r="XBJ79" s="107"/>
      <c r="XBK79" s="107"/>
      <c r="XBL79" s="107"/>
      <c r="XBM79" s="107"/>
      <c r="XBN79" s="107"/>
      <c r="XBO79" s="107"/>
      <c r="XBP79" s="107"/>
      <c r="XBQ79" s="107"/>
      <c r="XBR79" s="107"/>
      <c r="XBS79" s="107"/>
      <c r="XBT79" s="107"/>
      <c r="XBU79" s="107"/>
      <c r="XBV79" s="107"/>
      <c r="XBW79" s="107"/>
      <c r="XBX79" s="107"/>
      <c r="XBY79" s="107"/>
      <c r="XBZ79" s="107"/>
      <c r="XCA79" s="107"/>
      <c r="XCB79" s="107"/>
      <c r="XCC79" s="107"/>
      <c r="XCD79" s="107"/>
      <c r="XCE79" s="107"/>
      <c r="XCF79" s="107"/>
      <c r="XCG79" s="107"/>
      <c r="XCH79" s="107"/>
      <c r="XCI79" s="107"/>
      <c r="XCJ79" s="107"/>
      <c r="XCK79" s="107"/>
      <c r="XCL79" s="107"/>
      <c r="XCM79" s="107"/>
      <c r="XCN79" s="107"/>
      <c r="XCO79" s="107"/>
      <c r="XCP79" s="107"/>
      <c r="XCQ79" s="107"/>
      <c r="XCR79" s="107"/>
      <c r="XCS79" s="107"/>
      <c r="XCT79" s="107"/>
      <c r="XCU79" s="107"/>
      <c r="XCV79" s="107"/>
      <c r="XCW79" s="107"/>
      <c r="XCX79" s="107"/>
      <c r="XCY79" s="107"/>
      <c r="XCZ79" s="107"/>
      <c r="XDA79" s="107"/>
      <c r="XDB79" s="107"/>
      <c r="XDC79" s="107"/>
      <c r="XDD79" s="107"/>
      <c r="XDE79" s="107"/>
      <c r="XDF79" s="107"/>
      <c r="XDG79" s="107"/>
      <c r="XDH79" s="107"/>
      <c r="XDI79" s="107"/>
      <c r="XDJ79" s="107"/>
      <c r="XDK79" s="107"/>
      <c r="XDL79" s="107"/>
      <c r="XDM79" s="107"/>
      <c r="XDN79" s="107"/>
      <c r="XDO79" s="107"/>
      <c r="XDP79" s="107"/>
      <c r="XDQ79" s="107"/>
      <c r="XDR79" s="107"/>
      <c r="XDS79" s="107"/>
      <c r="XDT79" s="107"/>
      <c r="XDU79" s="107"/>
      <c r="XDV79" s="107"/>
      <c r="XDW79" s="107"/>
      <c r="XDX79" s="107"/>
      <c r="XDY79" s="107"/>
      <c r="XDZ79" s="107"/>
      <c r="XEA79" s="107"/>
      <c r="XEB79" s="107"/>
      <c r="XEC79" s="107"/>
      <c r="XED79" s="107"/>
      <c r="XEE79" s="107"/>
      <c r="XEF79" s="107"/>
      <c r="XEG79" s="107"/>
      <c r="XEH79" s="107"/>
      <c r="XEI79" s="107"/>
      <c r="XEJ79" s="107"/>
      <c r="XEK79" s="107"/>
      <c r="XEL79" s="107"/>
      <c r="XEM79" s="107"/>
      <c r="XEN79" s="107"/>
      <c r="XEO79" s="107"/>
      <c r="XEP79" s="107"/>
      <c r="XEQ79" s="107"/>
      <c r="XER79" s="107"/>
      <c r="XES79" s="107"/>
      <c r="XET79" s="107"/>
      <c r="XEU79" s="107"/>
      <c r="XEV79" s="107"/>
      <c r="XEW79" s="107"/>
      <c r="XEX79" s="107"/>
      <c r="XEY79" s="107"/>
      <c r="XEZ79" s="107"/>
      <c r="XFA79" s="107"/>
    </row>
    <row r="80" spans="2:16384">
      <c r="B80" s="97">
        <v>74</v>
      </c>
      <c r="C80" s="97" t="s">
        <v>955</v>
      </c>
      <c r="D80" s="97" t="s">
        <v>463</v>
      </c>
      <c r="E80" s="97" t="s">
        <v>970</v>
      </c>
      <c r="F80" s="97" t="s">
        <v>985</v>
      </c>
      <c r="G80" s="97">
        <v>1874</v>
      </c>
      <c r="H80" s="97">
        <v>5304941</v>
      </c>
      <c r="I80" s="97">
        <v>3035268449</v>
      </c>
      <c r="J80" s="97">
        <v>277223800</v>
      </c>
      <c r="K80" s="93">
        <v>1626</v>
      </c>
      <c r="L80" s="93" t="s">
        <v>531</v>
      </c>
      <c r="M80" s="93" t="s">
        <v>247</v>
      </c>
      <c r="N80" s="93" t="s">
        <v>901</v>
      </c>
      <c r="O80" s="93">
        <v>42565</v>
      </c>
      <c r="P80" s="93" t="s">
        <v>203</v>
      </c>
      <c r="Q80" s="96" t="s">
        <v>972</v>
      </c>
      <c r="R80" s="96" t="s">
        <v>904</v>
      </c>
      <c r="S80" s="96" t="s">
        <v>973</v>
      </c>
      <c r="T80" s="96" t="s">
        <v>905</v>
      </c>
      <c r="U80" s="96">
        <v>4600001551</v>
      </c>
      <c r="V80" s="96" t="s">
        <v>13</v>
      </c>
      <c r="W80" s="96" t="s">
        <v>974</v>
      </c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  <c r="AY80" s="107"/>
      <c r="AZ80" s="107"/>
      <c r="BA80" s="107"/>
      <c r="BB80" s="107"/>
      <c r="BC80" s="107"/>
      <c r="BD80" s="107"/>
      <c r="BE80" s="107"/>
      <c r="BF80" s="107"/>
      <c r="BG80" s="107"/>
      <c r="BH80" s="107"/>
      <c r="BI80" s="107"/>
      <c r="BJ80" s="107"/>
      <c r="BK80" s="107"/>
      <c r="BL80" s="107"/>
      <c r="BM80" s="107"/>
      <c r="BN80" s="107"/>
      <c r="BO80" s="107"/>
      <c r="BP80" s="107"/>
      <c r="BQ80" s="107"/>
      <c r="BR80" s="107"/>
      <c r="BS80" s="107"/>
      <c r="BT80" s="107"/>
      <c r="BU80" s="107"/>
      <c r="BV80" s="107"/>
      <c r="BW80" s="107"/>
      <c r="BX80" s="107"/>
      <c r="BY80" s="107"/>
      <c r="BZ80" s="107"/>
      <c r="CA80" s="107"/>
      <c r="CB80" s="107"/>
      <c r="CC80" s="107"/>
      <c r="CD80" s="107"/>
      <c r="CE80" s="107"/>
      <c r="CF80" s="107"/>
      <c r="CG80" s="107"/>
      <c r="CH80" s="107"/>
      <c r="CI80" s="107"/>
      <c r="CJ80" s="107"/>
      <c r="CK80" s="107"/>
      <c r="CL80" s="107"/>
      <c r="CM80" s="107"/>
      <c r="CN80" s="107"/>
      <c r="CO80" s="107"/>
      <c r="CP80" s="107"/>
      <c r="CQ80" s="107"/>
      <c r="CR80" s="107"/>
      <c r="CS80" s="107"/>
      <c r="CT80" s="107"/>
      <c r="CU80" s="107"/>
      <c r="CV80" s="107"/>
      <c r="CW80" s="107"/>
      <c r="CX80" s="107"/>
      <c r="CY80" s="107"/>
      <c r="CZ80" s="107"/>
      <c r="DA80" s="107"/>
      <c r="DB80" s="107"/>
      <c r="DC80" s="107"/>
      <c r="DD80" s="107"/>
      <c r="DE80" s="107"/>
      <c r="DF80" s="107"/>
      <c r="DG80" s="107"/>
      <c r="DH80" s="107"/>
      <c r="DI80" s="107"/>
      <c r="DJ80" s="107"/>
      <c r="DK80" s="107"/>
      <c r="DL80" s="107"/>
      <c r="DM80" s="107"/>
      <c r="DN80" s="107"/>
      <c r="DO80" s="107"/>
      <c r="DP80" s="107"/>
      <c r="DQ80" s="107"/>
      <c r="DR80" s="107"/>
      <c r="DS80" s="107"/>
      <c r="DT80" s="107"/>
      <c r="DU80" s="107"/>
      <c r="DV80" s="107"/>
      <c r="DW80" s="107"/>
      <c r="DX80" s="107"/>
      <c r="DY80" s="107"/>
      <c r="DZ80" s="107"/>
      <c r="EA80" s="107"/>
      <c r="EB80" s="107"/>
      <c r="EC80" s="107"/>
      <c r="ED80" s="107"/>
      <c r="EE80" s="107"/>
      <c r="EF80" s="107"/>
      <c r="EG80" s="107"/>
      <c r="EH80" s="107"/>
      <c r="EI80" s="107"/>
      <c r="EJ80" s="107"/>
      <c r="EK80" s="107"/>
      <c r="EL80" s="107"/>
      <c r="EM80" s="107"/>
      <c r="EN80" s="107"/>
      <c r="EO80" s="107"/>
      <c r="EP80" s="107"/>
      <c r="EQ80" s="107"/>
      <c r="ER80" s="107"/>
      <c r="ES80" s="107"/>
      <c r="ET80" s="107"/>
      <c r="EU80" s="107"/>
      <c r="EV80" s="107"/>
      <c r="EW80" s="107"/>
      <c r="EX80" s="107"/>
      <c r="EY80" s="107"/>
      <c r="EZ80" s="107"/>
      <c r="FA80" s="107"/>
      <c r="FB80" s="107"/>
      <c r="FC80" s="107"/>
      <c r="FD80" s="107"/>
      <c r="FE80" s="107"/>
      <c r="FF80" s="107"/>
      <c r="FG80" s="107"/>
      <c r="FH80" s="107"/>
      <c r="FI80" s="107"/>
      <c r="FJ80" s="107"/>
      <c r="FK80" s="107"/>
      <c r="FL80" s="107"/>
      <c r="FM80" s="107"/>
      <c r="FN80" s="107"/>
      <c r="FO80" s="107"/>
      <c r="FP80" s="107"/>
      <c r="FQ80" s="107"/>
      <c r="FR80" s="107"/>
      <c r="FS80" s="107"/>
      <c r="FT80" s="107"/>
      <c r="FU80" s="107"/>
      <c r="FV80" s="107"/>
      <c r="FW80" s="107"/>
      <c r="FX80" s="107"/>
      <c r="FY80" s="107"/>
      <c r="FZ80" s="107"/>
      <c r="GA80" s="107"/>
      <c r="GB80" s="107"/>
      <c r="GC80" s="107"/>
      <c r="GD80" s="107"/>
      <c r="GE80" s="107"/>
      <c r="GF80" s="107"/>
      <c r="GG80" s="107"/>
      <c r="GH80" s="107"/>
      <c r="GI80" s="107"/>
      <c r="GJ80" s="107"/>
      <c r="GK80" s="107"/>
      <c r="GL80" s="107"/>
      <c r="GM80" s="107"/>
      <c r="GN80" s="107"/>
      <c r="GO80" s="107"/>
      <c r="GP80" s="107"/>
      <c r="GQ80" s="107"/>
      <c r="GR80" s="107"/>
      <c r="GS80" s="107"/>
      <c r="GT80" s="107"/>
      <c r="GU80" s="107"/>
      <c r="GV80" s="107"/>
      <c r="GW80" s="107"/>
      <c r="GX80" s="107"/>
      <c r="GY80" s="107"/>
      <c r="GZ80" s="107"/>
      <c r="HA80" s="107"/>
      <c r="HB80" s="107"/>
      <c r="HC80" s="107"/>
      <c r="HD80" s="107"/>
      <c r="HE80" s="107"/>
      <c r="HF80" s="107"/>
      <c r="HG80" s="107"/>
      <c r="HH80" s="107"/>
      <c r="HI80" s="107"/>
      <c r="HJ80" s="107"/>
      <c r="HK80" s="107"/>
      <c r="HL80" s="107"/>
      <c r="HM80" s="107"/>
      <c r="HN80" s="107"/>
      <c r="HO80" s="107"/>
      <c r="HP80" s="107"/>
      <c r="HQ80" s="107"/>
      <c r="HR80" s="107"/>
      <c r="HS80" s="107"/>
      <c r="HT80" s="107"/>
      <c r="HU80" s="107"/>
      <c r="HV80" s="107"/>
      <c r="HW80" s="107"/>
      <c r="HX80" s="107"/>
      <c r="HY80" s="107"/>
      <c r="HZ80" s="107"/>
      <c r="IA80" s="107"/>
      <c r="IB80" s="107"/>
      <c r="IC80" s="107"/>
      <c r="ID80" s="107"/>
      <c r="IE80" s="107"/>
      <c r="IF80" s="107"/>
      <c r="IG80" s="107"/>
      <c r="IH80" s="107"/>
      <c r="II80" s="107"/>
      <c r="IJ80" s="107"/>
      <c r="IK80" s="107"/>
      <c r="IL80" s="107"/>
      <c r="IM80" s="107"/>
      <c r="IN80" s="107"/>
      <c r="IO80" s="107"/>
      <c r="IP80" s="107"/>
      <c r="IQ80" s="107"/>
      <c r="IR80" s="107"/>
      <c r="IS80" s="107"/>
      <c r="IT80" s="107"/>
      <c r="IU80" s="107"/>
      <c r="IV80" s="107"/>
      <c r="IW80" s="107"/>
      <c r="IX80" s="107"/>
      <c r="IY80" s="107"/>
      <c r="IZ80" s="107"/>
      <c r="JA80" s="107"/>
      <c r="JB80" s="107"/>
      <c r="JC80" s="107"/>
      <c r="JD80" s="107"/>
      <c r="JE80" s="107"/>
      <c r="JF80" s="107"/>
      <c r="JG80" s="107"/>
      <c r="JH80" s="107"/>
      <c r="JI80" s="107"/>
      <c r="JJ80" s="107"/>
      <c r="JK80" s="107"/>
      <c r="JL80" s="107"/>
      <c r="JM80" s="107"/>
      <c r="JN80" s="107"/>
      <c r="JO80" s="107"/>
      <c r="JP80" s="107"/>
      <c r="JQ80" s="107"/>
      <c r="JR80" s="107"/>
      <c r="JS80" s="107"/>
      <c r="JT80" s="107"/>
      <c r="JU80" s="107"/>
      <c r="JV80" s="107"/>
      <c r="JW80" s="107"/>
      <c r="JX80" s="107"/>
      <c r="JY80" s="107"/>
      <c r="JZ80" s="107"/>
      <c r="KA80" s="107"/>
      <c r="KB80" s="107"/>
      <c r="KC80" s="107"/>
      <c r="KD80" s="107"/>
      <c r="KE80" s="107"/>
      <c r="KF80" s="107"/>
      <c r="KG80" s="107"/>
      <c r="KH80" s="107"/>
      <c r="KI80" s="107"/>
      <c r="KJ80" s="107"/>
      <c r="KK80" s="107"/>
      <c r="KL80" s="107"/>
      <c r="KM80" s="107"/>
      <c r="KN80" s="107"/>
      <c r="KO80" s="107"/>
      <c r="KP80" s="107"/>
      <c r="KQ80" s="107"/>
      <c r="KR80" s="107"/>
      <c r="KS80" s="107"/>
      <c r="KT80" s="107"/>
      <c r="KU80" s="107"/>
      <c r="KV80" s="107"/>
      <c r="KW80" s="107"/>
      <c r="KX80" s="107"/>
      <c r="KY80" s="107"/>
      <c r="KZ80" s="107"/>
      <c r="LA80" s="107"/>
      <c r="LB80" s="107"/>
      <c r="LC80" s="107"/>
      <c r="LD80" s="107"/>
      <c r="LE80" s="107"/>
      <c r="LF80" s="107"/>
      <c r="LG80" s="107"/>
      <c r="LH80" s="107"/>
      <c r="LI80" s="107"/>
      <c r="LJ80" s="107"/>
      <c r="LK80" s="107"/>
      <c r="LL80" s="107"/>
      <c r="LM80" s="107"/>
      <c r="LN80" s="107"/>
      <c r="LO80" s="107"/>
      <c r="LP80" s="107"/>
      <c r="LQ80" s="107"/>
      <c r="LR80" s="107"/>
      <c r="LS80" s="107"/>
      <c r="LT80" s="107"/>
      <c r="LU80" s="107"/>
      <c r="LV80" s="107"/>
      <c r="LW80" s="107"/>
      <c r="LX80" s="107"/>
      <c r="LY80" s="107"/>
      <c r="LZ80" s="107"/>
      <c r="MA80" s="107"/>
      <c r="MB80" s="107"/>
      <c r="MC80" s="107"/>
      <c r="MD80" s="107"/>
      <c r="ME80" s="107"/>
      <c r="MF80" s="107"/>
      <c r="MG80" s="107"/>
      <c r="MH80" s="107"/>
      <c r="MI80" s="107"/>
      <c r="MJ80" s="107"/>
      <c r="MK80" s="107"/>
      <c r="ML80" s="107"/>
      <c r="MM80" s="107"/>
      <c r="MN80" s="107"/>
      <c r="MO80" s="107"/>
      <c r="MP80" s="107"/>
      <c r="MQ80" s="107"/>
      <c r="MR80" s="107"/>
      <c r="MS80" s="107"/>
      <c r="MT80" s="107"/>
      <c r="MU80" s="107"/>
      <c r="MV80" s="107"/>
      <c r="MW80" s="107"/>
      <c r="MX80" s="107"/>
      <c r="MY80" s="107"/>
      <c r="MZ80" s="107"/>
      <c r="NA80" s="107"/>
      <c r="NB80" s="107"/>
      <c r="NC80" s="107"/>
      <c r="ND80" s="107"/>
      <c r="NE80" s="107"/>
      <c r="NF80" s="107"/>
      <c r="NG80" s="107"/>
      <c r="NH80" s="107"/>
      <c r="NI80" s="107"/>
      <c r="NJ80" s="107"/>
      <c r="NK80" s="107"/>
      <c r="NL80" s="107"/>
      <c r="NM80" s="107"/>
      <c r="NN80" s="107"/>
      <c r="NO80" s="107"/>
      <c r="NP80" s="107"/>
      <c r="NQ80" s="107"/>
      <c r="NR80" s="107"/>
      <c r="NS80" s="107"/>
      <c r="NT80" s="107"/>
      <c r="NU80" s="107"/>
      <c r="NV80" s="107"/>
      <c r="NW80" s="107"/>
      <c r="NX80" s="107"/>
      <c r="NY80" s="107"/>
      <c r="NZ80" s="107"/>
      <c r="OA80" s="107"/>
      <c r="OB80" s="107"/>
      <c r="OC80" s="107"/>
      <c r="OD80" s="107"/>
      <c r="OE80" s="107"/>
      <c r="OF80" s="107"/>
      <c r="OG80" s="107"/>
      <c r="OH80" s="107"/>
      <c r="OI80" s="107"/>
      <c r="OJ80" s="107"/>
      <c r="OK80" s="107"/>
      <c r="OL80" s="107"/>
      <c r="OM80" s="107"/>
      <c r="ON80" s="107"/>
      <c r="OO80" s="107"/>
      <c r="OP80" s="107"/>
      <c r="OQ80" s="107"/>
      <c r="OR80" s="107"/>
      <c r="OS80" s="107"/>
      <c r="OT80" s="107"/>
      <c r="OU80" s="107"/>
      <c r="OV80" s="107"/>
      <c r="OW80" s="107"/>
      <c r="OX80" s="107"/>
      <c r="OY80" s="107"/>
      <c r="OZ80" s="107"/>
      <c r="PA80" s="107"/>
      <c r="PB80" s="107"/>
      <c r="PC80" s="107"/>
      <c r="PD80" s="107"/>
      <c r="PE80" s="107"/>
      <c r="PF80" s="107"/>
      <c r="PG80" s="107"/>
      <c r="PH80" s="107"/>
      <c r="PI80" s="107"/>
      <c r="PJ80" s="107"/>
      <c r="PK80" s="107"/>
      <c r="PL80" s="107"/>
      <c r="PM80" s="107"/>
      <c r="PN80" s="107"/>
      <c r="PO80" s="107"/>
      <c r="PP80" s="107"/>
      <c r="PQ80" s="107"/>
      <c r="PR80" s="107"/>
      <c r="PS80" s="107"/>
      <c r="PT80" s="107"/>
      <c r="PU80" s="107"/>
      <c r="PV80" s="107"/>
      <c r="PW80" s="107"/>
      <c r="PX80" s="107"/>
      <c r="PY80" s="107"/>
      <c r="PZ80" s="107"/>
      <c r="QA80" s="107"/>
      <c r="QB80" s="107"/>
      <c r="QC80" s="107"/>
      <c r="QD80" s="107"/>
      <c r="QE80" s="107"/>
      <c r="QF80" s="107"/>
      <c r="QG80" s="107"/>
      <c r="QH80" s="107"/>
      <c r="QI80" s="107"/>
      <c r="QJ80" s="107"/>
      <c r="QK80" s="107"/>
      <c r="QL80" s="107"/>
      <c r="QM80" s="107"/>
      <c r="QN80" s="107"/>
      <c r="QO80" s="107"/>
      <c r="QP80" s="107"/>
      <c r="QQ80" s="107"/>
      <c r="QR80" s="107"/>
      <c r="QS80" s="107"/>
      <c r="QT80" s="107"/>
      <c r="QU80" s="107"/>
      <c r="QV80" s="107"/>
      <c r="QW80" s="107"/>
      <c r="QX80" s="107"/>
      <c r="QY80" s="107"/>
      <c r="QZ80" s="107"/>
      <c r="RA80" s="107"/>
      <c r="RB80" s="107"/>
      <c r="RC80" s="107"/>
      <c r="RD80" s="107"/>
      <c r="RE80" s="107"/>
      <c r="RF80" s="107"/>
      <c r="RG80" s="107"/>
      <c r="RH80" s="107"/>
      <c r="RI80" s="107"/>
      <c r="RJ80" s="107"/>
      <c r="RK80" s="107"/>
      <c r="RL80" s="107"/>
      <c r="RM80" s="107"/>
      <c r="RN80" s="107"/>
      <c r="RO80" s="107"/>
      <c r="RP80" s="107"/>
      <c r="RQ80" s="107"/>
      <c r="RR80" s="107"/>
      <c r="RS80" s="107"/>
      <c r="RT80" s="107"/>
      <c r="RU80" s="107"/>
      <c r="RV80" s="107"/>
      <c r="RW80" s="107"/>
      <c r="RX80" s="107"/>
      <c r="RY80" s="107"/>
      <c r="RZ80" s="107"/>
      <c r="SA80" s="107"/>
      <c r="SB80" s="107"/>
      <c r="SC80" s="107"/>
      <c r="SD80" s="107"/>
      <c r="SE80" s="107"/>
      <c r="SF80" s="107"/>
      <c r="SG80" s="107"/>
      <c r="SH80" s="107"/>
      <c r="SI80" s="107"/>
      <c r="SJ80" s="107"/>
      <c r="SK80" s="107"/>
      <c r="SL80" s="107"/>
      <c r="SM80" s="107"/>
      <c r="SN80" s="107"/>
      <c r="SO80" s="107"/>
      <c r="SP80" s="107"/>
      <c r="SQ80" s="107"/>
      <c r="SR80" s="107"/>
      <c r="SS80" s="107"/>
      <c r="ST80" s="107"/>
      <c r="SU80" s="107"/>
      <c r="SV80" s="107"/>
      <c r="SW80" s="107"/>
      <c r="SX80" s="107"/>
      <c r="SY80" s="107"/>
      <c r="SZ80" s="107"/>
      <c r="TA80" s="107"/>
      <c r="TB80" s="107"/>
      <c r="TC80" s="107"/>
      <c r="TD80" s="107"/>
      <c r="TE80" s="107"/>
      <c r="TF80" s="107"/>
      <c r="TG80" s="107"/>
      <c r="TH80" s="107"/>
      <c r="TI80" s="107"/>
      <c r="TJ80" s="107"/>
      <c r="TK80" s="107"/>
      <c r="TL80" s="107"/>
      <c r="TM80" s="107"/>
      <c r="TN80" s="107"/>
      <c r="TO80" s="107"/>
      <c r="TP80" s="107"/>
      <c r="TQ80" s="107"/>
      <c r="TR80" s="107"/>
      <c r="TS80" s="107"/>
      <c r="TT80" s="107"/>
      <c r="TU80" s="107"/>
      <c r="TV80" s="107"/>
      <c r="TW80" s="107"/>
      <c r="TX80" s="107"/>
      <c r="TY80" s="107"/>
      <c r="TZ80" s="107"/>
      <c r="UA80" s="107"/>
      <c r="UB80" s="107"/>
      <c r="UC80" s="107"/>
      <c r="UD80" s="107"/>
      <c r="UE80" s="107"/>
      <c r="UF80" s="107"/>
      <c r="UG80" s="107"/>
      <c r="UH80" s="107"/>
      <c r="UI80" s="107"/>
      <c r="UJ80" s="107"/>
      <c r="UK80" s="107"/>
      <c r="UL80" s="107"/>
      <c r="UM80" s="107"/>
      <c r="UN80" s="107"/>
      <c r="UO80" s="107"/>
      <c r="UP80" s="107"/>
      <c r="UQ80" s="107"/>
      <c r="UR80" s="107"/>
      <c r="US80" s="107"/>
      <c r="UT80" s="107"/>
      <c r="UU80" s="107"/>
      <c r="UV80" s="107"/>
      <c r="UW80" s="107"/>
      <c r="UX80" s="107"/>
      <c r="UY80" s="107"/>
      <c r="UZ80" s="107"/>
      <c r="VA80" s="107"/>
      <c r="VB80" s="107"/>
      <c r="VC80" s="107"/>
      <c r="VD80" s="107"/>
      <c r="VE80" s="107"/>
      <c r="VF80" s="107"/>
      <c r="VG80" s="107"/>
      <c r="VH80" s="107"/>
      <c r="VI80" s="107"/>
      <c r="VJ80" s="107"/>
      <c r="VK80" s="107"/>
      <c r="VL80" s="107"/>
      <c r="VM80" s="107"/>
      <c r="VN80" s="107"/>
      <c r="VO80" s="107"/>
      <c r="VP80" s="107"/>
      <c r="VQ80" s="107"/>
      <c r="VR80" s="107"/>
      <c r="VS80" s="107"/>
      <c r="VT80" s="107"/>
      <c r="VU80" s="107"/>
      <c r="VV80" s="107"/>
      <c r="VW80" s="107"/>
      <c r="VX80" s="107"/>
      <c r="VY80" s="107"/>
      <c r="VZ80" s="107"/>
      <c r="WA80" s="107"/>
      <c r="WB80" s="107"/>
      <c r="WC80" s="107"/>
      <c r="WD80" s="107"/>
      <c r="WE80" s="107"/>
      <c r="WF80" s="107"/>
      <c r="WG80" s="107"/>
      <c r="WH80" s="107"/>
      <c r="WI80" s="107"/>
      <c r="WJ80" s="107"/>
      <c r="WK80" s="107"/>
      <c r="WL80" s="107"/>
      <c r="WM80" s="107"/>
      <c r="WN80" s="107"/>
      <c r="WO80" s="107"/>
      <c r="WP80" s="107"/>
      <c r="WQ80" s="107"/>
      <c r="WR80" s="107"/>
      <c r="WS80" s="107"/>
      <c r="WT80" s="107"/>
      <c r="WU80" s="107"/>
      <c r="WV80" s="107"/>
      <c r="WW80" s="107"/>
      <c r="WX80" s="107"/>
      <c r="WY80" s="107"/>
      <c r="WZ80" s="107"/>
      <c r="XA80" s="107"/>
      <c r="XB80" s="107"/>
      <c r="XC80" s="107"/>
      <c r="XD80" s="107"/>
      <c r="XE80" s="107"/>
      <c r="XF80" s="107"/>
      <c r="XG80" s="107"/>
      <c r="XH80" s="107"/>
      <c r="XI80" s="107"/>
      <c r="XJ80" s="107"/>
      <c r="XK80" s="107"/>
      <c r="XL80" s="107"/>
      <c r="XM80" s="107"/>
      <c r="XN80" s="107"/>
      <c r="XO80" s="107"/>
      <c r="XP80" s="107"/>
      <c r="XQ80" s="107"/>
      <c r="XR80" s="107"/>
      <c r="XS80" s="107"/>
      <c r="XT80" s="107"/>
      <c r="XU80" s="107"/>
      <c r="XV80" s="107"/>
      <c r="XW80" s="107"/>
      <c r="XX80" s="107"/>
      <c r="XY80" s="107"/>
      <c r="XZ80" s="107"/>
      <c r="YA80" s="107"/>
      <c r="YB80" s="107"/>
      <c r="YC80" s="107"/>
      <c r="YD80" s="107"/>
      <c r="YE80" s="107"/>
      <c r="YF80" s="107"/>
      <c r="YG80" s="107"/>
      <c r="YH80" s="107"/>
      <c r="YI80" s="107"/>
      <c r="YJ80" s="107"/>
      <c r="YK80" s="107"/>
      <c r="YL80" s="107"/>
      <c r="YM80" s="107"/>
      <c r="YN80" s="107"/>
      <c r="YO80" s="107"/>
      <c r="YP80" s="107"/>
      <c r="YQ80" s="107"/>
      <c r="YR80" s="107"/>
      <c r="YS80" s="107"/>
      <c r="YT80" s="107"/>
      <c r="YU80" s="107"/>
      <c r="YV80" s="107"/>
      <c r="YW80" s="107"/>
      <c r="YX80" s="107"/>
      <c r="YY80" s="107"/>
      <c r="YZ80" s="107"/>
      <c r="ZA80" s="107"/>
      <c r="ZB80" s="107"/>
      <c r="ZC80" s="107"/>
      <c r="ZD80" s="107"/>
      <c r="ZE80" s="107"/>
      <c r="ZF80" s="107"/>
      <c r="ZG80" s="107"/>
      <c r="ZH80" s="107"/>
      <c r="ZI80" s="107"/>
      <c r="ZJ80" s="107"/>
      <c r="ZK80" s="107"/>
      <c r="ZL80" s="107"/>
      <c r="ZM80" s="107"/>
      <c r="ZN80" s="107"/>
      <c r="ZO80" s="107"/>
      <c r="ZP80" s="107"/>
      <c r="ZQ80" s="107"/>
      <c r="ZR80" s="107"/>
      <c r="ZS80" s="107"/>
      <c r="ZT80" s="107"/>
      <c r="ZU80" s="107"/>
      <c r="ZV80" s="107"/>
      <c r="ZW80" s="107"/>
      <c r="ZX80" s="107"/>
      <c r="ZY80" s="107"/>
      <c r="ZZ80" s="107"/>
      <c r="AAA80" s="107"/>
      <c r="AAB80" s="107"/>
      <c r="AAC80" s="107"/>
      <c r="AAD80" s="107"/>
      <c r="AAE80" s="107"/>
      <c r="AAF80" s="107"/>
      <c r="AAG80" s="107"/>
      <c r="AAH80" s="107"/>
      <c r="AAI80" s="107"/>
      <c r="AAJ80" s="107"/>
      <c r="AAK80" s="107"/>
      <c r="AAL80" s="107"/>
      <c r="AAM80" s="107"/>
      <c r="AAN80" s="107"/>
      <c r="AAO80" s="107"/>
      <c r="AAP80" s="107"/>
      <c r="AAQ80" s="107"/>
      <c r="AAR80" s="107"/>
      <c r="AAS80" s="107"/>
      <c r="AAT80" s="107"/>
      <c r="AAU80" s="107"/>
      <c r="AAV80" s="107"/>
      <c r="AAW80" s="107"/>
      <c r="AAX80" s="107"/>
      <c r="AAY80" s="107"/>
      <c r="AAZ80" s="107"/>
      <c r="ABA80" s="107"/>
      <c r="ABB80" s="107"/>
      <c r="ABC80" s="107"/>
      <c r="ABD80" s="107"/>
      <c r="ABE80" s="107"/>
      <c r="ABF80" s="107"/>
      <c r="ABG80" s="107"/>
      <c r="ABH80" s="107"/>
      <c r="ABI80" s="107"/>
      <c r="ABJ80" s="107"/>
      <c r="ABK80" s="107"/>
      <c r="ABL80" s="107"/>
      <c r="ABM80" s="107"/>
      <c r="ABN80" s="107"/>
      <c r="ABO80" s="107"/>
      <c r="ABP80" s="107"/>
      <c r="ABQ80" s="107"/>
      <c r="ABR80" s="107"/>
      <c r="ABS80" s="107"/>
      <c r="ABT80" s="107"/>
      <c r="ABU80" s="107"/>
      <c r="ABV80" s="107"/>
      <c r="ABW80" s="107"/>
      <c r="ABX80" s="107"/>
      <c r="ABY80" s="107"/>
      <c r="ABZ80" s="107"/>
      <c r="ACA80" s="107"/>
      <c r="ACB80" s="107"/>
      <c r="ACC80" s="107"/>
      <c r="ACD80" s="107"/>
      <c r="ACE80" s="107"/>
      <c r="ACF80" s="107"/>
      <c r="ACG80" s="107"/>
      <c r="ACH80" s="107"/>
      <c r="ACI80" s="107"/>
      <c r="ACJ80" s="107"/>
      <c r="ACK80" s="107"/>
      <c r="ACL80" s="107"/>
      <c r="ACM80" s="107"/>
      <c r="ACN80" s="107"/>
      <c r="ACO80" s="107"/>
      <c r="ACP80" s="107"/>
      <c r="ACQ80" s="107"/>
      <c r="ACR80" s="107"/>
      <c r="ACS80" s="107"/>
      <c r="ACT80" s="107"/>
      <c r="ACU80" s="107"/>
      <c r="ACV80" s="107"/>
      <c r="ACW80" s="107"/>
      <c r="ACX80" s="107"/>
      <c r="ACY80" s="107"/>
      <c r="ACZ80" s="107"/>
      <c r="ADA80" s="107"/>
      <c r="ADB80" s="107"/>
      <c r="ADC80" s="107"/>
      <c r="ADD80" s="107"/>
      <c r="ADE80" s="107"/>
      <c r="ADF80" s="107"/>
      <c r="ADG80" s="107"/>
      <c r="ADH80" s="107"/>
      <c r="ADI80" s="107"/>
      <c r="ADJ80" s="107"/>
      <c r="ADK80" s="107"/>
      <c r="ADL80" s="107"/>
      <c r="ADM80" s="107"/>
      <c r="ADN80" s="107"/>
      <c r="ADO80" s="107"/>
      <c r="ADP80" s="107"/>
      <c r="ADQ80" s="107"/>
      <c r="ADR80" s="107"/>
      <c r="ADS80" s="107"/>
      <c r="ADT80" s="107"/>
      <c r="ADU80" s="107"/>
      <c r="ADV80" s="107"/>
      <c r="ADW80" s="107"/>
      <c r="ADX80" s="107"/>
      <c r="ADY80" s="107"/>
      <c r="ADZ80" s="107"/>
      <c r="AEA80" s="107"/>
      <c r="AEB80" s="107"/>
      <c r="AEC80" s="107"/>
      <c r="AED80" s="107"/>
      <c r="AEE80" s="107"/>
      <c r="AEF80" s="107"/>
      <c r="AEG80" s="107"/>
      <c r="AEH80" s="107"/>
      <c r="AEI80" s="107"/>
      <c r="AEJ80" s="107"/>
      <c r="AEK80" s="107"/>
      <c r="AEL80" s="107"/>
      <c r="AEM80" s="107"/>
      <c r="AEN80" s="107"/>
      <c r="AEO80" s="107"/>
      <c r="AEP80" s="107"/>
      <c r="AEQ80" s="107"/>
      <c r="AER80" s="107"/>
      <c r="AES80" s="107"/>
      <c r="AET80" s="107"/>
      <c r="AEU80" s="107"/>
      <c r="AEV80" s="107"/>
      <c r="AEW80" s="107"/>
      <c r="AEX80" s="107"/>
      <c r="AEY80" s="107"/>
      <c r="AEZ80" s="107"/>
      <c r="AFA80" s="107"/>
      <c r="AFB80" s="107"/>
      <c r="AFC80" s="107"/>
      <c r="AFD80" s="107"/>
      <c r="AFE80" s="107"/>
      <c r="AFF80" s="107"/>
      <c r="AFG80" s="107"/>
      <c r="AFH80" s="107"/>
      <c r="AFI80" s="107"/>
      <c r="AFJ80" s="107"/>
      <c r="AFK80" s="107"/>
      <c r="AFL80" s="107"/>
      <c r="AFM80" s="107"/>
      <c r="AFN80" s="107"/>
      <c r="AFO80" s="107"/>
      <c r="AFP80" s="107"/>
      <c r="AFQ80" s="107"/>
      <c r="AFR80" s="107"/>
      <c r="AFS80" s="107"/>
      <c r="AFT80" s="107"/>
      <c r="AFU80" s="107"/>
      <c r="AFV80" s="107"/>
      <c r="AFW80" s="107"/>
      <c r="AFX80" s="107"/>
      <c r="AFY80" s="107"/>
      <c r="AFZ80" s="107"/>
      <c r="AGA80" s="107"/>
      <c r="AGB80" s="107"/>
      <c r="AGC80" s="107"/>
      <c r="AGD80" s="107"/>
      <c r="AGE80" s="107"/>
      <c r="AGF80" s="107"/>
      <c r="AGG80" s="107"/>
      <c r="AGH80" s="107"/>
      <c r="AGI80" s="107"/>
      <c r="AGJ80" s="107"/>
      <c r="AGK80" s="107"/>
      <c r="AGL80" s="107"/>
      <c r="AGM80" s="107"/>
      <c r="AGN80" s="107"/>
      <c r="AGO80" s="107"/>
      <c r="AGP80" s="107"/>
      <c r="AGQ80" s="107"/>
      <c r="AGR80" s="107"/>
      <c r="AGS80" s="107"/>
      <c r="AGT80" s="107"/>
      <c r="AGU80" s="107"/>
      <c r="AGV80" s="107"/>
      <c r="AGW80" s="107"/>
      <c r="AGX80" s="107"/>
      <c r="AGY80" s="107"/>
      <c r="AGZ80" s="107"/>
      <c r="AHA80" s="107"/>
      <c r="AHB80" s="107"/>
      <c r="AHC80" s="107"/>
      <c r="AHD80" s="107"/>
      <c r="AHE80" s="107"/>
      <c r="AHF80" s="107"/>
      <c r="AHG80" s="107"/>
      <c r="AHH80" s="107"/>
      <c r="AHI80" s="107"/>
      <c r="AHJ80" s="107"/>
      <c r="AHK80" s="107"/>
      <c r="AHL80" s="107"/>
      <c r="AHM80" s="107"/>
      <c r="AHN80" s="107"/>
      <c r="AHO80" s="107"/>
      <c r="AHP80" s="107"/>
      <c r="AHQ80" s="107"/>
      <c r="AHR80" s="107"/>
      <c r="AHS80" s="107"/>
      <c r="AHT80" s="107"/>
      <c r="AHU80" s="107"/>
      <c r="AHV80" s="107"/>
      <c r="AHW80" s="107"/>
      <c r="AHX80" s="107"/>
      <c r="AHY80" s="107"/>
      <c r="AHZ80" s="107"/>
      <c r="AIA80" s="107"/>
      <c r="AIB80" s="107"/>
      <c r="AIC80" s="107"/>
      <c r="AID80" s="107"/>
      <c r="AIE80" s="107"/>
      <c r="AIF80" s="107"/>
      <c r="AIG80" s="107"/>
      <c r="AIH80" s="107"/>
      <c r="AII80" s="107"/>
      <c r="AIJ80" s="107"/>
      <c r="AIK80" s="107"/>
      <c r="AIL80" s="107"/>
      <c r="AIM80" s="107"/>
      <c r="AIN80" s="107"/>
      <c r="AIO80" s="107"/>
      <c r="AIP80" s="107"/>
      <c r="AIQ80" s="107"/>
      <c r="AIR80" s="107"/>
      <c r="AIS80" s="107"/>
      <c r="AIT80" s="107"/>
      <c r="AIU80" s="107"/>
      <c r="AIV80" s="107"/>
      <c r="AIW80" s="107"/>
      <c r="AIX80" s="107"/>
      <c r="AIY80" s="107"/>
      <c r="AIZ80" s="107"/>
      <c r="AJA80" s="107"/>
      <c r="AJB80" s="107"/>
      <c r="AJC80" s="107"/>
      <c r="AJD80" s="107"/>
      <c r="AJE80" s="107"/>
      <c r="AJF80" s="107"/>
      <c r="AJG80" s="107"/>
      <c r="AJH80" s="107"/>
      <c r="AJI80" s="107"/>
      <c r="AJJ80" s="107"/>
      <c r="AJK80" s="107"/>
      <c r="AJL80" s="107"/>
      <c r="AJM80" s="107"/>
      <c r="AJN80" s="107"/>
      <c r="AJO80" s="107"/>
      <c r="AJP80" s="107"/>
      <c r="AJQ80" s="107"/>
      <c r="AJR80" s="107"/>
      <c r="AJS80" s="107"/>
      <c r="AJT80" s="107"/>
      <c r="AJU80" s="107"/>
      <c r="AJV80" s="107"/>
      <c r="AJW80" s="107"/>
      <c r="AJX80" s="107"/>
      <c r="AJY80" s="107"/>
      <c r="AJZ80" s="107"/>
      <c r="AKA80" s="107"/>
      <c r="AKB80" s="107"/>
      <c r="AKC80" s="107"/>
      <c r="AKD80" s="107"/>
      <c r="AKE80" s="107"/>
      <c r="AKF80" s="107"/>
      <c r="AKG80" s="107"/>
      <c r="AKH80" s="107"/>
      <c r="AKI80" s="107"/>
      <c r="AKJ80" s="107"/>
      <c r="AKK80" s="107"/>
      <c r="AKL80" s="107"/>
      <c r="AKM80" s="107"/>
      <c r="AKN80" s="107"/>
      <c r="AKO80" s="107"/>
      <c r="AKP80" s="107"/>
      <c r="AKQ80" s="107"/>
      <c r="AKR80" s="107"/>
      <c r="AKS80" s="107"/>
      <c r="AKT80" s="107"/>
      <c r="AKU80" s="107"/>
      <c r="AKV80" s="107"/>
      <c r="AKW80" s="107"/>
      <c r="AKX80" s="107"/>
      <c r="AKY80" s="107"/>
      <c r="AKZ80" s="107"/>
      <c r="ALA80" s="107"/>
      <c r="ALB80" s="107"/>
      <c r="ALC80" s="107"/>
      <c r="ALD80" s="107"/>
      <c r="ALE80" s="107"/>
      <c r="ALF80" s="107"/>
      <c r="ALG80" s="107"/>
      <c r="ALH80" s="107"/>
      <c r="ALI80" s="107"/>
      <c r="ALJ80" s="107"/>
      <c r="ALK80" s="107"/>
      <c r="ALL80" s="107"/>
      <c r="ALM80" s="107"/>
      <c r="ALN80" s="107"/>
      <c r="ALO80" s="107"/>
      <c r="ALP80" s="107"/>
      <c r="ALQ80" s="107"/>
      <c r="ALR80" s="107"/>
      <c r="ALS80" s="107"/>
      <c r="ALT80" s="107"/>
      <c r="ALU80" s="107"/>
      <c r="ALV80" s="107"/>
      <c r="ALW80" s="107"/>
      <c r="ALX80" s="107"/>
      <c r="ALY80" s="107"/>
      <c r="ALZ80" s="107"/>
      <c r="AMA80" s="107"/>
      <c r="AMB80" s="107"/>
      <c r="AMC80" s="107"/>
      <c r="AMD80" s="107"/>
      <c r="AME80" s="107"/>
      <c r="AMF80" s="107"/>
      <c r="AMG80" s="107"/>
      <c r="AMH80" s="107"/>
      <c r="AMI80" s="107"/>
      <c r="AMJ80" s="107"/>
      <c r="AMK80" s="107"/>
      <c r="AML80" s="107"/>
      <c r="AMM80" s="107"/>
      <c r="AMN80" s="107"/>
      <c r="AMO80" s="107"/>
      <c r="AMP80" s="107"/>
      <c r="AMQ80" s="107"/>
      <c r="AMR80" s="107"/>
      <c r="AMS80" s="107"/>
      <c r="AMT80" s="107"/>
      <c r="AMU80" s="107"/>
      <c r="AMV80" s="107"/>
      <c r="AMW80" s="107"/>
      <c r="AMX80" s="107"/>
      <c r="AMY80" s="107"/>
      <c r="AMZ80" s="107"/>
      <c r="ANA80" s="107"/>
      <c r="ANB80" s="107"/>
      <c r="ANC80" s="107"/>
      <c r="AND80" s="107"/>
      <c r="ANE80" s="107"/>
      <c r="ANF80" s="107"/>
      <c r="ANG80" s="107"/>
      <c r="ANH80" s="107"/>
      <c r="ANI80" s="107"/>
      <c r="ANJ80" s="107"/>
      <c r="ANK80" s="107"/>
      <c r="ANL80" s="107"/>
      <c r="ANM80" s="107"/>
      <c r="ANN80" s="107"/>
      <c r="ANO80" s="107"/>
      <c r="ANP80" s="107"/>
      <c r="ANQ80" s="107"/>
      <c r="ANR80" s="107"/>
      <c r="ANS80" s="107"/>
      <c r="ANT80" s="107"/>
      <c r="ANU80" s="107"/>
      <c r="ANV80" s="107"/>
      <c r="ANW80" s="107"/>
      <c r="ANX80" s="107"/>
      <c r="ANY80" s="107"/>
      <c r="ANZ80" s="107"/>
      <c r="AOA80" s="107"/>
      <c r="AOB80" s="107"/>
      <c r="AOC80" s="107"/>
      <c r="AOD80" s="107"/>
      <c r="AOE80" s="107"/>
      <c r="AOF80" s="107"/>
      <c r="AOG80" s="107"/>
      <c r="AOH80" s="107"/>
      <c r="AOI80" s="107"/>
      <c r="AOJ80" s="107"/>
      <c r="AOK80" s="107"/>
      <c r="AOL80" s="107"/>
      <c r="AOM80" s="107"/>
      <c r="AON80" s="107"/>
      <c r="AOO80" s="107"/>
      <c r="AOP80" s="107"/>
      <c r="AOQ80" s="107"/>
      <c r="AOR80" s="107"/>
      <c r="AOS80" s="107"/>
      <c r="AOT80" s="107"/>
      <c r="AOU80" s="107"/>
      <c r="AOV80" s="107"/>
      <c r="AOW80" s="107"/>
      <c r="AOX80" s="107"/>
      <c r="AOY80" s="107"/>
      <c r="AOZ80" s="107"/>
      <c r="APA80" s="107"/>
      <c r="APB80" s="107"/>
      <c r="APC80" s="107"/>
      <c r="APD80" s="107"/>
      <c r="APE80" s="107"/>
      <c r="APF80" s="107"/>
      <c r="APG80" s="107"/>
      <c r="APH80" s="107"/>
      <c r="API80" s="107"/>
      <c r="APJ80" s="107"/>
      <c r="APK80" s="107"/>
      <c r="APL80" s="107"/>
      <c r="APM80" s="107"/>
      <c r="APN80" s="107"/>
      <c r="APO80" s="107"/>
      <c r="APP80" s="107"/>
      <c r="APQ80" s="107"/>
      <c r="APR80" s="107"/>
      <c r="APS80" s="107"/>
      <c r="APT80" s="107"/>
      <c r="APU80" s="107"/>
      <c r="APV80" s="107"/>
      <c r="APW80" s="107"/>
      <c r="APX80" s="107"/>
      <c r="APY80" s="107"/>
      <c r="APZ80" s="107"/>
      <c r="AQA80" s="107"/>
      <c r="AQB80" s="107"/>
      <c r="AQC80" s="107"/>
      <c r="AQD80" s="107"/>
      <c r="AQE80" s="107"/>
      <c r="AQF80" s="107"/>
      <c r="AQG80" s="107"/>
      <c r="AQH80" s="107"/>
      <c r="AQI80" s="107"/>
      <c r="AQJ80" s="107"/>
      <c r="AQK80" s="107"/>
      <c r="AQL80" s="107"/>
      <c r="AQM80" s="107"/>
      <c r="AQN80" s="107"/>
      <c r="AQO80" s="107"/>
      <c r="AQP80" s="107"/>
      <c r="AQQ80" s="107"/>
      <c r="AQR80" s="107"/>
      <c r="AQS80" s="107"/>
      <c r="AQT80" s="107"/>
      <c r="AQU80" s="107"/>
      <c r="AQV80" s="107"/>
      <c r="AQW80" s="107"/>
      <c r="AQX80" s="107"/>
      <c r="AQY80" s="107"/>
      <c r="AQZ80" s="107"/>
      <c r="ARA80" s="107"/>
      <c r="ARB80" s="107"/>
      <c r="ARC80" s="107"/>
      <c r="ARD80" s="107"/>
      <c r="ARE80" s="107"/>
      <c r="ARF80" s="107"/>
      <c r="ARG80" s="107"/>
      <c r="ARH80" s="107"/>
      <c r="ARI80" s="107"/>
      <c r="ARJ80" s="107"/>
      <c r="ARK80" s="107"/>
      <c r="ARL80" s="107"/>
      <c r="ARM80" s="107"/>
      <c r="ARN80" s="107"/>
      <c r="ARO80" s="107"/>
      <c r="ARP80" s="107"/>
      <c r="ARQ80" s="107"/>
      <c r="ARR80" s="107"/>
      <c r="ARS80" s="107"/>
      <c r="ART80" s="107"/>
      <c r="ARU80" s="107"/>
      <c r="ARV80" s="107"/>
      <c r="ARW80" s="107"/>
      <c r="ARX80" s="107"/>
      <c r="ARY80" s="107"/>
      <c r="ARZ80" s="107"/>
      <c r="ASA80" s="107"/>
      <c r="ASB80" s="107"/>
      <c r="ASC80" s="107"/>
      <c r="ASD80" s="107"/>
      <c r="ASE80" s="107"/>
      <c r="ASF80" s="107"/>
      <c r="ASG80" s="107"/>
      <c r="ASH80" s="107"/>
      <c r="ASI80" s="107"/>
      <c r="ASJ80" s="107"/>
      <c r="ASK80" s="107"/>
      <c r="ASL80" s="107"/>
      <c r="ASM80" s="107"/>
      <c r="ASN80" s="107"/>
      <c r="ASO80" s="107"/>
      <c r="ASP80" s="107"/>
      <c r="ASQ80" s="107"/>
      <c r="ASR80" s="107"/>
      <c r="ASS80" s="107"/>
      <c r="AST80" s="107"/>
      <c r="ASU80" s="107"/>
      <c r="ASV80" s="107"/>
      <c r="ASW80" s="107"/>
      <c r="ASX80" s="107"/>
      <c r="ASY80" s="107"/>
      <c r="ASZ80" s="107"/>
      <c r="ATA80" s="107"/>
      <c r="ATB80" s="107"/>
      <c r="ATC80" s="107"/>
      <c r="ATD80" s="107"/>
      <c r="ATE80" s="107"/>
      <c r="ATF80" s="107"/>
      <c r="ATG80" s="107"/>
      <c r="ATH80" s="107"/>
      <c r="ATI80" s="107"/>
      <c r="ATJ80" s="107"/>
      <c r="ATK80" s="107"/>
      <c r="ATL80" s="107"/>
      <c r="ATM80" s="107"/>
      <c r="ATN80" s="107"/>
      <c r="ATO80" s="107"/>
      <c r="ATP80" s="107"/>
      <c r="ATQ80" s="107"/>
      <c r="ATR80" s="107"/>
      <c r="ATS80" s="107"/>
      <c r="ATT80" s="107"/>
      <c r="ATU80" s="107"/>
      <c r="ATV80" s="107"/>
      <c r="ATW80" s="107"/>
      <c r="ATX80" s="107"/>
      <c r="ATY80" s="107"/>
      <c r="ATZ80" s="107"/>
      <c r="AUA80" s="107"/>
      <c r="AUB80" s="107"/>
      <c r="AUC80" s="107"/>
      <c r="AUD80" s="107"/>
      <c r="AUE80" s="107"/>
      <c r="AUF80" s="107"/>
      <c r="AUG80" s="107"/>
      <c r="AUH80" s="107"/>
      <c r="AUI80" s="107"/>
      <c r="AUJ80" s="107"/>
      <c r="AUK80" s="107"/>
      <c r="AUL80" s="107"/>
      <c r="AUM80" s="107"/>
      <c r="AUN80" s="107"/>
      <c r="AUO80" s="107"/>
      <c r="AUP80" s="107"/>
      <c r="AUQ80" s="107"/>
      <c r="AUR80" s="107"/>
      <c r="AUS80" s="107"/>
      <c r="AUT80" s="107"/>
      <c r="AUU80" s="107"/>
      <c r="AUV80" s="107"/>
      <c r="AUW80" s="107"/>
      <c r="AUX80" s="107"/>
      <c r="AUY80" s="107"/>
      <c r="AUZ80" s="107"/>
      <c r="AVA80" s="107"/>
      <c r="AVB80" s="107"/>
      <c r="AVC80" s="107"/>
      <c r="AVD80" s="107"/>
      <c r="AVE80" s="107"/>
      <c r="AVF80" s="107"/>
      <c r="AVG80" s="107"/>
      <c r="AVH80" s="107"/>
      <c r="AVI80" s="107"/>
      <c r="AVJ80" s="107"/>
      <c r="AVK80" s="107"/>
      <c r="AVL80" s="107"/>
      <c r="AVM80" s="107"/>
      <c r="AVN80" s="107"/>
      <c r="AVO80" s="107"/>
      <c r="AVP80" s="107"/>
      <c r="AVQ80" s="107"/>
      <c r="AVR80" s="107"/>
      <c r="AVS80" s="107"/>
      <c r="AVT80" s="107"/>
      <c r="AVU80" s="107"/>
      <c r="AVV80" s="107"/>
      <c r="AVW80" s="107"/>
      <c r="AVX80" s="107"/>
      <c r="AVY80" s="107"/>
      <c r="AVZ80" s="107"/>
      <c r="AWA80" s="107"/>
      <c r="AWB80" s="107"/>
      <c r="AWC80" s="107"/>
      <c r="AWD80" s="107"/>
      <c r="AWE80" s="107"/>
      <c r="AWF80" s="107"/>
      <c r="AWG80" s="107"/>
      <c r="AWH80" s="107"/>
      <c r="AWI80" s="107"/>
      <c r="AWJ80" s="107"/>
      <c r="AWK80" s="107"/>
      <c r="AWL80" s="107"/>
      <c r="AWM80" s="107"/>
      <c r="AWN80" s="107"/>
      <c r="AWO80" s="107"/>
      <c r="AWP80" s="107"/>
      <c r="AWQ80" s="107"/>
      <c r="AWR80" s="107"/>
      <c r="AWS80" s="107"/>
      <c r="AWT80" s="107"/>
      <c r="AWU80" s="107"/>
      <c r="AWV80" s="107"/>
      <c r="AWW80" s="107"/>
      <c r="AWX80" s="107"/>
      <c r="AWY80" s="107"/>
      <c r="AWZ80" s="107"/>
      <c r="AXA80" s="107"/>
      <c r="AXB80" s="107"/>
      <c r="AXC80" s="107"/>
      <c r="AXD80" s="107"/>
      <c r="AXE80" s="107"/>
      <c r="AXF80" s="107"/>
      <c r="AXG80" s="107"/>
      <c r="AXH80" s="107"/>
      <c r="AXI80" s="107"/>
      <c r="AXJ80" s="107"/>
      <c r="AXK80" s="107"/>
      <c r="AXL80" s="107"/>
      <c r="AXM80" s="107"/>
      <c r="AXN80" s="107"/>
      <c r="AXO80" s="107"/>
      <c r="AXP80" s="107"/>
      <c r="AXQ80" s="107"/>
      <c r="AXR80" s="107"/>
      <c r="AXS80" s="107"/>
      <c r="AXT80" s="107"/>
      <c r="AXU80" s="107"/>
      <c r="AXV80" s="107"/>
      <c r="AXW80" s="107"/>
      <c r="AXX80" s="107"/>
      <c r="AXY80" s="107"/>
      <c r="AXZ80" s="107"/>
      <c r="AYA80" s="107"/>
      <c r="AYB80" s="107"/>
      <c r="AYC80" s="107"/>
      <c r="AYD80" s="107"/>
      <c r="AYE80" s="107"/>
      <c r="AYF80" s="107"/>
      <c r="AYG80" s="107"/>
      <c r="AYH80" s="107"/>
      <c r="AYI80" s="107"/>
      <c r="AYJ80" s="107"/>
      <c r="AYK80" s="107"/>
      <c r="AYL80" s="107"/>
      <c r="AYM80" s="107"/>
      <c r="AYN80" s="107"/>
      <c r="AYO80" s="107"/>
      <c r="AYP80" s="107"/>
      <c r="AYQ80" s="107"/>
      <c r="AYR80" s="107"/>
      <c r="AYS80" s="107"/>
      <c r="AYT80" s="107"/>
      <c r="AYU80" s="107"/>
      <c r="AYV80" s="107"/>
      <c r="AYW80" s="107"/>
      <c r="AYX80" s="107"/>
      <c r="AYY80" s="107"/>
      <c r="AYZ80" s="107"/>
      <c r="AZA80" s="107"/>
      <c r="AZB80" s="107"/>
      <c r="AZC80" s="107"/>
      <c r="AZD80" s="107"/>
      <c r="AZE80" s="107"/>
      <c r="AZF80" s="107"/>
      <c r="AZG80" s="107"/>
      <c r="AZH80" s="107"/>
      <c r="AZI80" s="107"/>
      <c r="AZJ80" s="107"/>
      <c r="AZK80" s="107"/>
      <c r="AZL80" s="107"/>
      <c r="AZM80" s="107"/>
      <c r="AZN80" s="107"/>
      <c r="AZO80" s="107"/>
      <c r="AZP80" s="107"/>
      <c r="AZQ80" s="107"/>
      <c r="AZR80" s="107"/>
      <c r="AZS80" s="107"/>
      <c r="AZT80" s="107"/>
      <c r="AZU80" s="107"/>
      <c r="AZV80" s="107"/>
      <c r="AZW80" s="107"/>
      <c r="AZX80" s="107"/>
      <c r="AZY80" s="107"/>
      <c r="AZZ80" s="107"/>
      <c r="BAA80" s="107"/>
      <c r="BAB80" s="107"/>
      <c r="BAC80" s="107"/>
      <c r="BAD80" s="107"/>
      <c r="BAE80" s="107"/>
      <c r="BAF80" s="107"/>
      <c r="BAG80" s="107"/>
      <c r="BAH80" s="107"/>
      <c r="BAI80" s="107"/>
      <c r="BAJ80" s="107"/>
      <c r="BAK80" s="107"/>
      <c r="BAL80" s="107"/>
      <c r="BAM80" s="107"/>
      <c r="BAN80" s="107"/>
      <c r="BAO80" s="107"/>
      <c r="BAP80" s="107"/>
      <c r="BAQ80" s="107"/>
      <c r="BAR80" s="107"/>
      <c r="BAS80" s="107"/>
      <c r="BAT80" s="107"/>
      <c r="BAU80" s="107"/>
      <c r="BAV80" s="107"/>
      <c r="BAW80" s="107"/>
      <c r="BAX80" s="107"/>
      <c r="BAY80" s="107"/>
      <c r="BAZ80" s="107"/>
      <c r="BBA80" s="107"/>
      <c r="BBB80" s="107"/>
      <c r="BBC80" s="107"/>
      <c r="BBD80" s="107"/>
      <c r="BBE80" s="107"/>
      <c r="BBF80" s="107"/>
      <c r="BBG80" s="107"/>
      <c r="BBH80" s="107"/>
      <c r="BBI80" s="107"/>
      <c r="BBJ80" s="107"/>
      <c r="BBK80" s="107"/>
      <c r="BBL80" s="107"/>
      <c r="BBM80" s="107"/>
      <c r="BBN80" s="107"/>
      <c r="BBO80" s="107"/>
      <c r="BBP80" s="107"/>
      <c r="BBQ80" s="107"/>
      <c r="BBR80" s="107"/>
      <c r="BBS80" s="107"/>
      <c r="BBT80" s="107"/>
      <c r="BBU80" s="107"/>
      <c r="BBV80" s="107"/>
      <c r="BBW80" s="107"/>
      <c r="BBX80" s="107"/>
      <c r="BBY80" s="107"/>
      <c r="BBZ80" s="107"/>
      <c r="BCA80" s="107"/>
      <c r="BCB80" s="107"/>
      <c r="BCC80" s="107"/>
      <c r="BCD80" s="107"/>
      <c r="BCE80" s="107"/>
      <c r="BCF80" s="107"/>
      <c r="BCG80" s="107"/>
      <c r="BCH80" s="107"/>
      <c r="BCI80" s="107"/>
      <c r="BCJ80" s="107"/>
      <c r="BCK80" s="107"/>
      <c r="BCL80" s="107"/>
      <c r="BCM80" s="107"/>
      <c r="BCN80" s="107"/>
      <c r="BCO80" s="107"/>
      <c r="BCP80" s="107"/>
      <c r="BCQ80" s="107"/>
      <c r="BCR80" s="107"/>
      <c r="BCS80" s="107"/>
      <c r="BCT80" s="107"/>
      <c r="BCU80" s="107"/>
      <c r="BCV80" s="107"/>
      <c r="BCW80" s="107"/>
      <c r="BCX80" s="107"/>
      <c r="BCY80" s="107"/>
      <c r="BCZ80" s="107"/>
      <c r="BDA80" s="107"/>
      <c r="BDB80" s="107"/>
      <c r="BDC80" s="107"/>
      <c r="BDD80" s="107"/>
      <c r="BDE80" s="107"/>
      <c r="BDF80" s="107"/>
      <c r="BDG80" s="107"/>
      <c r="BDH80" s="107"/>
      <c r="BDI80" s="107"/>
      <c r="BDJ80" s="107"/>
      <c r="BDK80" s="107"/>
      <c r="BDL80" s="107"/>
      <c r="BDM80" s="107"/>
      <c r="BDN80" s="107"/>
      <c r="BDO80" s="107"/>
      <c r="BDP80" s="107"/>
      <c r="BDQ80" s="107"/>
      <c r="BDR80" s="107"/>
      <c r="BDS80" s="107"/>
      <c r="BDT80" s="107"/>
      <c r="BDU80" s="107"/>
      <c r="BDV80" s="107"/>
      <c r="BDW80" s="107"/>
      <c r="BDX80" s="107"/>
      <c r="BDY80" s="107"/>
      <c r="BDZ80" s="107"/>
      <c r="BEA80" s="107"/>
      <c r="BEB80" s="107"/>
      <c r="BEC80" s="107"/>
      <c r="BED80" s="107"/>
      <c r="BEE80" s="107"/>
      <c r="BEF80" s="107"/>
      <c r="BEG80" s="107"/>
      <c r="BEH80" s="107"/>
      <c r="BEI80" s="107"/>
      <c r="BEJ80" s="107"/>
      <c r="BEK80" s="107"/>
      <c r="BEL80" s="107"/>
      <c r="BEM80" s="107"/>
      <c r="BEN80" s="107"/>
      <c r="BEO80" s="107"/>
      <c r="BEP80" s="107"/>
      <c r="BEQ80" s="107"/>
      <c r="BER80" s="107"/>
      <c r="BES80" s="107"/>
      <c r="BET80" s="107"/>
      <c r="BEU80" s="107"/>
      <c r="BEV80" s="107"/>
      <c r="BEW80" s="107"/>
      <c r="BEX80" s="107"/>
      <c r="BEY80" s="107"/>
      <c r="BEZ80" s="107"/>
      <c r="BFA80" s="107"/>
      <c r="BFB80" s="107"/>
      <c r="BFC80" s="107"/>
      <c r="BFD80" s="107"/>
      <c r="BFE80" s="107"/>
      <c r="BFF80" s="107"/>
      <c r="BFG80" s="107"/>
      <c r="BFH80" s="107"/>
      <c r="BFI80" s="107"/>
      <c r="BFJ80" s="107"/>
      <c r="BFK80" s="107"/>
      <c r="BFL80" s="107"/>
      <c r="BFM80" s="107"/>
      <c r="BFN80" s="107"/>
      <c r="BFO80" s="107"/>
      <c r="BFP80" s="107"/>
      <c r="BFQ80" s="107"/>
      <c r="BFR80" s="107"/>
      <c r="BFS80" s="107"/>
      <c r="BFT80" s="107"/>
      <c r="BFU80" s="107"/>
      <c r="BFV80" s="107"/>
      <c r="BFW80" s="107"/>
      <c r="BFX80" s="107"/>
      <c r="BFY80" s="107"/>
      <c r="BFZ80" s="107"/>
      <c r="BGA80" s="107"/>
      <c r="BGB80" s="107"/>
      <c r="BGC80" s="107"/>
      <c r="BGD80" s="107"/>
      <c r="BGE80" s="107"/>
      <c r="BGF80" s="107"/>
      <c r="BGG80" s="107"/>
      <c r="BGH80" s="107"/>
      <c r="BGI80" s="107"/>
      <c r="BGJ80" s="107"/>
      <c r="BGK80" s="107"/>
      <c r="BGL80" s="107"/>
      <c r="BGM80" s="107"/>
      <c r="BGN80" s="107"/>
      <c r="BGO80" s="107"/>
      <c r="BGP80" s="107"/>
      <c r="BGQ80" s="107"/>
      <c r="BGR80" s="107"/>
      <c r="BGS80" s="107"/>
      <c r="BGT80" s="107"/>
      <c r="BGU80" s="107"/>
      <c r="BGV80" s="107"/>
      <c r="BGW80" s="107"/>
      <c r="BGX80" s="107"/>
      <c r="BGY80" s="107"/>
      <c r="BGZ80" s="107"/>
      <c r="BHA80" s="107"/>
      <c r="BHB80" s="107"/>
      <c r="BHC80" s="107"/>
      <c r="BHD80" s="107"/>
      <c r="BHE80" s="107"/>
      <c r="BHF80" s="107"/>
      <c r="BHG80" s="107"/>
      <c r="BHH80" s="107"/>
      <c r="BHI80" s="107"/>
      <c r="BHJ80" s="107"/>
      <c r="BHK80" s="107"/>
      <c r="BHL80" s="107"/>
      <c r="BHM80" s="107"/>
      <c r="BHN80" s="107"/>
      <c r="BHO80" s="107"/>
      <c r="BHP80" s="107"/>
      <c r="BHQ80" s="107"/>
      <c r="BHR80" s="107"/>
      <c r="BHS80" s="107"/>
      <c r="BHT80" s="107"/>
      <c r="BHU80" s="107"/>
      <c r="BHV80" s="107"/>
      <c r="BHW80" s="107"/>
      <c r="BHX80" s="107"/>
      <c r="BHY80" s="107"/>
      <c r="BHZ80" s="107"/>
      <c r="BIA80" s="107"/>
      <c r="BIB80" s="107"/>
      <c r="BIC80" s="107"/>
      <c r="BID80" s="107"/>
      <c r="BIE80" s="107"/>
      <c r="BIF80" s="107"/>
      <c r="BIG80" s="107"/>
      <c r="BIH80" s="107"/>
      <c r="BII80" s="107"/>
      <c r="BIJ80" s="107"/>
      <c r="BIK80" s="107"/>
      <c r="BIL80" s="107"/>
      <c r="BIM80" s="107"/>
      <c r="BIN80" s="107"/>
      <c r="BIO80" s="107"/>
      <c r="BIP80" s="107"/>
      <c r="BIQ80" s="107"/>
      <c r="BIR80" s="107"/>
      <c r="BIS80" s="107"/>
      <c r="BIT80" s="107"/>
      <c r="BIU80" s="107"/>
      <c r="BIV80" s="107"/>
      <c r="BIW80" s="107"/>
      <c r="BIX80" s="107"/>
      <c r="BIY80" s="107"/>
      <c r="BIZ80" s="107"/>
      <c r="BJA80" s="107"/>
      <c r="BJB80" s="107"/>
      <c r="BJC80" s="107"/>
      <c r="BJD80" s="107"/>
      <c r="BJE80" s="107"/>
      <c r="BJF80" s="107"/>
      <c r="BJG80" s="107"/>
      <c r="BJH80" s="107"/>
      <c r="BJI80" s="107"/>
      <c r="BJJ80" s="107"/>
      <c r="BJK80" s="107"/>
      <c r="BJL80" s="107"/>
      <c r="BJM80" s="107"/>
      <c r="BJN80" s="107"/>
      <c r="BJO80" s="107"/>
      <c r="BJP80" s="107"/>
      <c r="BJQ80" s="107"/>
      <c r="BJR80" s="107"/>
      <c r="BJS80" s="107"/>
      <c r="BJT80" s="107"/>
      <c r="BJU80" s="107"/>
      <c r="BJV80" s="107"/>
      <c r="BJW80" s="107"/>
      <c r="BJX80" s="107"/>
      <c r="BJY80" s="107"/>
      <c r="BJZ80" s="107"/>
      <c r="BKA80" s="107"/>
      <c r="BKB80" s="107"/>
      <c r="BKC80" s="107"/>
      <c r="BKD80" s="107"/>
      <c r="BKE80" s="107"/>
      <c r="BKF80" s="107"/>
      <c r="BKG80" s="107"/>
      <c r="BKH80" s="107"/>
      <c r="BKI80" s="107"/>
      <c r="BKJ80" s="107"/>
      <c r="BKK80" s="107"/>
      <c r="BKL80" s="107"/>
      <c r="BKM80" s="107"/>
      <c r="BKN80" s="107"/>
      <c r="BKO80" s="107"/>
      <c r="BKP80" s="107"/>
      <c r="BKQ80" s="107"/>
      <c r="BKR80" s="107"/>
      <c r="BKS80" s="107"/>
      <c r="BKT80" s="107"/>
      <c r="BKU80" s="107"/>
      <c r="BKV80" s="107"/>
      <c r="BKW80" s="107"/>
      <c r="BKX80" s="107"/>
      <c r="BKY80" s="107"/>
      <c r="BKZ80" s="107"/>
      <c r="BLA80" s="107"/>
      <c r="BLB80" s="107"/>
      <c r="BLC80" s="107"/>
      <c r="BLD80" s="107"/>
      <c r="BLE80" s="107"/>
      <c r="BLF80" s="107"/>
      <c r="BLG80" s="107"/>
      <c r="BLH80" s="107"/>
      <c r="BLI80" s="107"/>
      <c r="BLJ80" s="107"/>
      <c r="BLK80" s="107"/>
      <c r="BLL80" s="107"/>
      <c r="BLM80" s="107"/>
      <c r="BLN80" s="107"/>
      <c r="BLO80" s="107"/>
      <c r="BLP80" s="107"/>
      <c r="BLQ80" s="107"/>
      <c r="BLR80" s="107"/>
      <c r="BLS80" s="107"/>
      <c r="BLT80" s="107"/>
      <c r="BLU80" s="107"/>
      <c r="BLV80" s="107"/>
      <c r="BLW80" s="107"/>
      <c r="BLX80" s="107"/>
      <c r="BLY80" s="107"/>
      <c r="BLZ80" s="107"/>
      <c r="BMA80" s="107"/>
      <c r="BMB80" s="107"/>
      <c r="BMC80" s="107"/>
      <c r="BMD80" s="107"/>
      <c r="BME80" s="107"/>
      <c r="BMF80" s="107"/>
      <c r="BMG80" s="107"/>
      <c r="BMH80" s="107"/>
      <c r="BMI80" s="107"/>
      <c r="BMJ80" s="107"/>
      <c r="BMK80" s="107"/>
      <c r="BML80" s="107"/>
      <c r="BMM80" s="107"/>
      <c r="BMN80" s="107"/>
      <c r="BMO80" s="107"/>
      <c r="BMP80" s="107"/>
      <c r="BMQ80" s="107"/>
      <c r="BMR80" s="107"/>
      <c r="BMS80" s="107"/>
      <c r="BMT80" s="107"/>
      <c r="BMU80" s="107"/>
      <c r="BMV80" s="107"/>
      <c r="BMW80" s="107"/>
      <c r="BMX80" s="107"/>
      <c r="BMY80" s="107"/>
      <c r="BMZ80" s="107"/>
      <c r="BNA80" s="107"/>
      <c r="BNB80" s="107"/>
      <c r="BNC80" s="107"/>
      <c r="BND80" s="107"/>
      <c r="BNE80" s="107"/>
      <c r="BNF80" s="107"/>
      <c r="BNG80" s="107"/>
      <c r="BNH80" s="107"/>
      <c r="BNI80" s="107"/>
      <c r="BNJ80" s="107"/>
      <c r="BNK80" s="107"/>
      <c r="BNL80" s="107"/>
      <c r="BNM80" s="107"/>
      <c r="BNN80" s="107"/>
      <c r="BNO80" s="107"/>
      <c r="BNP80" s="107"/>
      <c r="BNQ80" s="107"/>
      <c r="BNR80" s="107"/>
      <c r="BNS80" s="107"/>
      <c r="BNT80" s="107"/>
      <c r="BNU80" s="107"/>
      <c r="BNV80" s="107"/>
      <c r="BNW80" s="107"/>
      <c r="BNX80" s="107"/>
      <c r="BNY80" s="107"/>
      <c r="BNZ80" s="107"/>
      <c r="BOA80" s="107"/>
      <c r="BOB80" s="107"/>
      <c r="BOC80" s="107"/>
      <c r="BOD80" s="107"/>
      <c r="BOE80" s="107"/>
      <c r="BOF80" s="107"/>
      <c r="BOG80" s="107"/>
      <c r="BOH80" s="107"/>
      <c r="BOI80" s="107"/>
      <c r="BOJ80" s="107"/>
      <c r="BOK80" s="107"/>
      <c r="BOL80" s="107"/>
      <c r="BOM80" s="107"/>
      <c r="BON80" s="107"/>
      <c r="BOO80" s="107"/>
      <c r="BOP80" s="107"/>
      <c r="BOQ80" s="107"/>
      <c r="BOR80" s="107"/>
      <c r="BOS80" s="107"/>
      <c r="BOT80" s="107"/>
      <c r="BOU80" s="107"/>
      <c r="BOV80" s="107"/>
      <c r="BOW80" s="107"/>
      <c r="BOX80" s="107"/>
      <c r="BOY80" s="107"/>
      <c r="BOZ80" s="107"/>
      <c r="BPA80" s="107"/>
      <c r="BPB80" s="107"/>
      <c r="BPC80" s="107"/>
      <c r="BPD80" s="107"/>
      <c r="BPE80" s="107"/>
      <c r="BPF80" s="107"/>
      <c r="BPG80" s="107"/>
      <c r="BPH80" s="107"/>
      <c r="BPI80" s="107"/>
      <c r="BPJ80" s="107"/>
      <c r="BPK80" s="107"/>
      <c r="BPL80" s="107"/>
      <c r="BPM80" s="107"/>
      <c r="BPN80" s="107"/>
      <c r="BPO80" s="107"/>
      <c r="BPP80" s="107"/>
      <c r="BPQ80" s="107"/>
      <c r="BPR80" s="107"/>
      <c r="BPS80" s="107"/>
      <c r="BPT80" s="107"/>
      <c r="BPU80" s="107"/>
      <c r="BPV80" s="107"/>
      <c r="BPW80" s="107"/>
      <c r="BPX80" s="107"/>
      <c r="BPY80" s="107"/>
      <c r="BPZ80" s="107"/>
      <c r="BQA80" s="107"/>
      <c r="BQB80" s="107"/>
      <c r="BQC80" s="107"/>
      <c r="BQD80" s="107"/>
      <c r="BQE80" s="107"/>
      <c r="BQF80" s="107"/>
      <c r="BQG80" s="107"/>
      <c r="BQH80" s="107"/>
      <c r="BQI80" s="107"/>
      <c r="BQJ80" s="107"/>
      <c r="BQK80" s="107"/>
      <c r="BQL80" s="107"/>
      <c r="BQM80" s="107"/>
      <c r="BQN80" s="107"/>
      <c r="BQO80" s="107"/>
      <c r="BQP80" s="107"/>
      <c r="BQQ80" s="107"/>
      <c r="BQR80" s="107"/>
      <c r="BQS80" s="107"/>
      <c r="BQT80" s="107"/>
      <c r="BQU80" s="107"/>
      <c r="BQV80" s="107"/>
      <c r="BQW80" s="107"/>
      <c r="BQX80" s="107"/>
      <c r="BQY80" s="107"/>
      <c r="BQZ80" s="107"/>
      <c r="BRA80" s="107"/>
      <c r="BRB80" s="107"/>
      <c r="BRC80" s="107"/>
      <c r="BRD80" s="107"/>
      <c r="BRE80" s="107"/>
      <c r="BRF80" s="107"/>
      <c r="BRG80" s="107"/>
      <c r="BRH80" s="107"/>
      <c r="BRI80" s="107"/>
      <c r="BRJ80" s="107"/>
      <c r="BRK80" s="107"/>
      <c r="BRL80" s="107"/>
      <c r="BRM80" s="107"/>
      <c r="BRN80" s="107"/>
      <c r="BRO80" s="107"/>
      <c r="BRP80" s="107"/>
      <c r="BRQ80" s="107"/>
      <c r="BRR80" s="107"/>
      <c r="BRS80" s="107"/>
      <c r="BRT80" s="107"/>
      <c r="BRU80" s="107"/>
      <c r="BRV80" s="107"/>
      <c r="BRW80" s="107"/>
      <c r="BRX80" s="107"/>
      <c r="BRY80" s="107"/>
      <c r="BRZ80" s="107"/>
      <c r="BSA80" s="107"/>
      <c r="BSB80" s="107"/>
      <c r="BSC80" s="107"/>
      <c r="BSD80" s="107"/>
      <c r="BSE80" s="107"/>
      <c r="BSF80" s="107"/>
      <c r="BSG80" s="107"/>
      <c r="BSH80" s="107"/>
      <c r="BSI80" s="107"/>
      <c r="BSJ80" s="107"/>
      <c r="BSK80" s="107"/>
      <c r="BSL80" s="107"/>
      <c r="BSM80" s="107"/>
      <c r="BSN80" s="107"/>
      <c r="BSO80" s="107"/>
      <c r="BSP80" s="107"/>
      <c r="BSQ80" s="107"/>
      <c r="BSR80" s="107"/>
      <c r="BSS80" s="107"/>
      <c r="BST80" s="107"/>
      <c r="BSU80" s="107"/>
      <c r="BSV80" s="107"/>
      <c r="BSW80" s="107"/>
      <c r="BSX80" s="107"/>
      <c r="BSY80" s="107"/>
      <c r="BSZ80" s="107"/>
      <c r="BTA80" s="107"/>
      <c r="BTB80" s="107"/>
      <c r="BTC80" s="107"/>
      <c r="BTD80" s="107"/>
      <c r="BTE80" s="107"/>
      <c r="BTF80" s="107"/>
      <c r="BTG80" s="107"/>
      <c r="BTH80" s="107"/>
      <c r="BTI80" s="107"/>
      <c r="BTJ80" s="107"/>
      <c r="BTK80" s="107"/>
      <c r="BTL80" s="107"/>
      <c r="BTM80" s="107"/>
      <c r="BTN80" s="107"/>
      <c r="BTO80" s="107"/>
      <c r="BTP80" s="107"/>
      <c r="BTQ80" s="107"/>
      <c r="BTR80" s="107"/>
      <c r="BTS80" s="107"/>
      <c r="BTT80" s="107"/>
      <c r="BTU80" s="107"/>
      <c r="BTV80" s="107"/>
      <c r="BTW80" s="107"/>
      <c r="BTX80" s="107"/>
      <c r="BTY80" s="107"/>
      <c r="BTZ80" s="107"/>
      <c r="BUA80" s="107"/>
      <c r="BUB80" s="107"/>
      <c r="BUC80" s="107"/>
      <c r="BUD80" s="107"/>
      <c r="BUE80" s="107"/>
      <c r="BUF80" s="107"/>
      <c r="BUG80" s="107"/>
      <c r="BUH80" s="107"/>
      <c r="BUI80" s="107"/>
      <c r="BUJ80" s="107"/>
      <c r="BUK80" s="107"/>
      <c r="BUL80" s="107"/>
      <c r="BUM80" s="107"/>
      <c r="BUN80" s="107"/>
      <c r="BUO80" s="107"/>
      <c r="BUP80" s="107"/>
      <c r="BUQ80" s="107"/>
      <c r="BUR80" s="107"/>
      <c r="BUS80" s="107"/>
      <c r="BUT80" s="107"/>
      <c r="BUU80" s="107"/>
      <c r="BUV80" s="107"/>
      <c r="BUW80" s="107"/>
      <c r="BUX80" s="107"/>
      <c r="BUY80" s="107"/>
      <c r="BUZ80" s="107"/>
      <c r="BVA80" s="107"/>
      <c r="BVB80" s="107"/>
      <c r="BVC80" s="107"/>
      <c r="BVD80" s="107"/>
      <c r="BVE80" s="107"/>
      <c r="BVF80" s="107"/>
      <c r="BVG80" s="107"/>
      <c r="BVH80" s="107"/>
      <c r="BVI80" s="107"/>
      <c r="BVJ80" s="107"/>
      <c r="BVK80" s="107"/>
      <c r="BVL80" s="107"/>
      <c r="BVM80" s="107"/>
      <c r="BVN80" s="107"/>
      <c r="BVO80" s="107"/>
      <c r="BVP80" s="107"/>
      <c r="BVQ80" s="107"/>
      <c r="BVR80" s="107"/>
      <c r="BVS80" s="107"/>
      <c r="BVT80" s="107"/>
      <c r="BVU80" s="107"/>
      <c r="BVV80" s="107"/>
      <c r="BVW80" s="107"/>
      <c r="BVX80" s="107"/>
      <c r="BVY80" s="107"/>
      <c r="BVZ80" s="107"/>
      <c r="BWA80" s="107"/>
      <c r="BWB80" s="107"/>
      <c r="BWC80" s="107"/>
      <c r="BWD80" s="107"/>
      <c r="BWE80" s="107"/>
      <c r="BWF80" s="107"/>
      <c r="BWG80" s="107"/>
      <c r="BWH80" s="107"/>
      <c r="BWI80" s="107"/>
      <c r="BWJ80" s="107"/>
      <c r="BWK80" s="107"/>
      <c r="BWL80" s="107"/>
      <c r="BWM80" s="107"/>
      <c r="BWN80" s="107"/>
      <c r="BWO80" s="107"/>
      <c r="BWP80" s="107"/>
      <c r="BWQ80" s="107"/>
      <c r="BWR80" s="107"/>
      <c r="BWS80" s="107"/>
      <c r="BWT80" s="107"/>
      <c r="BWU80" s="107"/>
      <c r="BWV80" s="107"/>
      <c r="BWW80" s="107"/>
      <c r="BWX80" s="107"/>
      <c r="BWY80" s="107"/>
      <c r="BWZ80" s="107"/>
      <c r="BXA80" s="107"/>
      <c r="BXB80" s="107"/>
      <c r="BXC80" s="107"/>
      <c r="BXD80" s="107"/>
      <c r="BXE80" s="107"/>
      <c r="BXF80" s="107"/>
      <c r="BXG80" s="107"/>
      <c r="BXH80" s="107"/>
      <c r="BXI80" s="107"/>
      <c r="BXJ80" s="107"/>
      <c r="BXK80" s="107"/>
      <c r="BXL80" s="107"/>
      <c r="BXM80" s="107"/>
      <c r="BXN80" s="107"/>
      <c r="BXO80" s="107"/>
      <c r="BXP80" s="107"/>
      <c r="BXQ80" s="107"/>
      <c r="BXR80" s="107"/>
      <c r="BXS80" s="107"/>
      <c r="BXT80" s="107"/>
      <c r="BXU80" s="107"/>
      <c r="BXV80" s="107"/>
      <c r="BXW80" s="107"/>
      <c r="BXX80" s="107"/>
      <c r="BXY80" s="107"/>
      <c r="BXZ80" s="107"/>
      <c r="BYA80" s="107"/>
      <c r="BYB80" s="107"/>
      <c r="BYC80" s="107"/>
      <c r="BYD80" s="107"/>
      <c r="BYE80" s="107"/>
      <c r="BYF80" s="107"/>
      <c r="BYG80" s="107"/>
      <c r="BYH80" s="107"/>
      <c r="BYI80" s="107"/>
      <c r="BYJ80" s="107"/>
      <c r="BYK80" s="107"/>
      <c r="BYL80" s="107"/>
      <c r="BYM80" s="107"/>
      <c r="BYN80" s="107"/>
      <c r="BYO80" s="107"/>
      <c r="BYP80" s="107"/>
      <c r="BYQ80" s="107"/>
      <c r="BYR80" s="107"/>
      <c r="BYS80" s="107"/>
      <c r="BYT80" s="107"/>
      <c r="BYU80" s="107"/>
      <c r="BYV80" s="107"/>
      <c r="BYW80" s="107"/>
      <c r="BYX80" s="107"/>
      <c r="BYY80" s="107"/>
      <c r="BYZ80" s="107"/>
      <c r="BZA80" s="107"/>
      <c r="BZB80" s="107"/>
      <c r="BZC80" s="107"/>
      <c r="BZD80" s="107"/>
      <c r="BZE80" s="107"/>
      <c r="BZF80" s="107"/>
      <c r="BZG80" s="107"/>
      <c r="BZH80" s="107"/>
      <c r="BZI80" s="107"/>
      <c r="BZJ80" s="107"/>
      <c r="BZK80" s="107"/>
      <c r="BZL80" s="107"/>
      <c r="BZM80" s="107"/>
      <c r="BZN80" s="107"/>
      <c r="BZO80" s="107"/>
      <c r="BZP80" s="107"/>
      <c r="BZQ80" s="107"/>
      <c r="BZR80" s="107"/>
      <c r="BZS80" s="107"/>
      <c r="BZT80" s="107"/>
      <c r="BZU80" s="107"/>
      <c r="BZV80" s="107"/>
      <c r="BZW80" s="107"/>
      <c r="BZX80" s="107"/>
      <c r="BZY80" s="107"/>
      <c r="BZZ80" s="107"/>
      <c r="CAA80" s="107"/>
      <c r="CAB80" s="107"/>
      <c r="CAC80" s="107"/>
      <c r="CAD80" s="107"/>
      <c r="CAE80" s="107"/>
      <c r="CAF80" s="107"/>
      <c r="CAG80" s="107"/>
      <c r="CAH80" s="107"/>
      <c r="CAI80" s="107"/>
      <c r="CAJ80" s="107"/>
      <c r="CAK80" s="107"/>
      <c r="CAL80" s="107"/>
      <c r="CAM80" s="107"/>
      <c r="CAN80" s="107"/>
      <c r="CAO80" s="107"/>
      <c r="CAP80" s="107"/>
      <c r="CAQ80" s="107"/>
      <c r="CAR80" s="107"/>
      <c r="CAS80" s="107"/>
      <c r="CAT80" s="107"/>
      <c r="CAU80" s="107"/>
      <c r="CAV80" s="107"/>
      <c r="CAW80" s="107"/>
      <c r="CAX80" s="107"/>
      <c r="CAY80" s="107"/>
      <c r="CAZ80" s="107"/>
      <c r="CBA80" s="107"/>
      <c r="CBB80" s="107"/>
      <c r="CBC80" s="107"/>
      <c r="CBD80" s="107"/>
      <c r="CBE80" s="107"/>
      <c r="CBF80" s="107"/>
      <c r="CBG80" s="107"/>
      <c r="CBH80" s="107"/>
      <c r="CBI80" s="107"/>
      <c r="CBJ80" s="107"/>
      <c r="CBK80" s="107"/>
      <c r="CBL80" s="107"/>
      <c r="CBM80" s="107"/>
      <c r="CBN80" s="107"/>
      <c r="CBO80" s="107"/>
      <c r="CBP80" s="107"/>
      <c r="CBQ80" s="107"/>
      <c r="CBR80" s="107"/>
      <c r="CBS80" s="107"/>
      <c r="CBT80" s="107"/>
      <c r="CBU80" s="107"/>
      <c r="CBV80" s="107"/>
      <c r="CBW80" s="107"/>
      <c r="CBX80" s="107"/>
      <c r="CBY80" s="107"/>
      <c r="CBZ80" s="107"/>
      <c r="CCA80" s="107"/>
      <c r="CCB80" s="107"/>
      <c r="CCC80" s="107"/>
      <c r="CCD80" s="107"/>
      <c r="CCE80" s="107"/>
      <c r="CCF80" s="107"/>
      <c r="CCG80" s="107"/>
      <c r="CCH80" s="107"/>
      <c r="CCI80" s="107"/>
      <c r="CCJ80" s="107"/>
      <c r="CCK80" s="107"/>
      <c r="CCL80" s="107"/>
      <c r="CCM80" s="107"/>
      <c r="CCN80" s="107"/>
      <c r="CCO80" s="107"/>
      <c r="CCP80" s="107"/>
      <c r="CCQ80" s="107"/>
      <c r="CCR80" s="107"/>
      <c r="CCS80" s="107"/>
      <c r="CCT80" s="107"/>
      <c r="CCU80" s="107"/>
      <c r="CCV80" s="107"/>
      <c r="CCW80" s="107"/>
      <c r="CCX80" s="107"/>
      <c r="CCY80" s="107"/>
      <c r="CCZ80" s="107"/>
      <c r="CDA80" s="107"/>
      <c r="CDB80" s="107"/>
      <c r="CDC80" s="107"/>
      <c r="CDD80" s="107"/>
      <c r="CDE80" s="107"/>
      <c r="CDF80" s="107"/>
      <c r="CDG80" s="107"/>
      <c r="CDH80" s="107"/>
      <c r="CDI80" s="107"/>
      <c r="CDJ80" s="107"/>
      <c r="CDK80" s="107"/>
      <c r="CDL80" s="107"/>
      <c r="CDM80" s="107"/>
      <c r="CDN80" s="107"/>
      <c r="CDO80" s="107"/>
      <c r="CDP80" s="107"/>
      <c r="CDQ80" s="107"/>
      <c r="CDR80" s="107"/>
      <c r="CDS80" s="107"/>
      <c r="CDT80" s="107"/>
      <c r="CDU80" s="107"/>
      <c r="CDV80" s="107"/>
      <c r="CDW80" s="107"/>
      <c r="CDX80" s="107"/>
      <c r="CDY80" s="107"/>
      <c r="CDZ80" s="107"/>
      <c r="CEA80" s="107"/>
      <c r="CEB80" s="107"/>
      <c r="CEC80" s="107"/>
      <c r="CED80" s="107"/>
      <c r="CEE80" s="107"/>
      <c r="CEF80" s="107"/>
      <c r="CEG80" s="107"/>
      <c r="CEH80" s="107"/>
      <c r="CEI80" s="107"/>
      <c r="CEJ80" s="107"/>
      <c r="CEK80" s="107"/>
      <c r="CEL80" s="107"/>
      <c r="CEM80" s="107"/>
      <c r="CEN80" s="107"/>
      <c r="CEO80" s="107"/>
      <c r="CEP80" s="107"/>
      <c r="CEQ80" s="107"/>
      <c r="CER80" s="107"/>
      <c r="CES80" s="107"/>
      <c r="CET80" s="107"/>
      <c r="CEU80" s="107"/>
      <c r="CEV80" s="107"/>
      <c r="CEW80" s="107"/>
      <c r="CEX80" s="107"/>
      <c r="CEY80" s="107"/>
      <c r="CEZ80" s="107"/>
      <c r="CFA80" s="107"/>
      <c r="CFB80" s="107"/>
      <c r="CFC80" s="107"/>
      <c r="CFD80" s="107"/>
      <c r="CFE80" s="107"/>
      <c r="CFF80" s="107"/>
      <c r="CFG80" s="107"/>
      <c r="CFH80" s="107"/>
      <c r="CFI80" s="107"/>
      <c r="CFJ80" s="107"/>
      <c r="CFK80" s="107"/>
      <c r="CFL80" s="107"/>
      <c r="CFM80" s="107"/>
      <c r="CFN80" s="107"/>
      <c r="CFO80" s="107"/>
      <c r="CFP80" s="107"/>
      <c r="CFQ80" s="107"/>
      <c r="CFR80" s="107"/>
      <c r="CFS80" s="107"/>
      <c r="CFT80" s="107"/>
      <c r="CFU80" s="107"/>
      <c r="CFV80" s="107"/>
      <c r="CFW80" s="107"/>
      <c r="CFX80" s="107"/>
      <c r="CFY80" s="107"/>
      <c r="CFZ80" s="107"/>
      <c r="CGA80" s="107"/>
      <c r="CGB80" s="107"/>
      <c r="CGC80" s="107"/>
      <c r="CGD80" s="107"/>
      <c r="CGE80" s="107"/>
      <c r="CGF80" s="107"/>
      <c r="CGG80" s="107"/>
      <c r="CGH80" s="107"/>
      <c r="CGI80" s="107"/>
      <c r="CGJ80" s="107"/>
      <c r="CGK80" s="107"/>
      <c r="CGL80" s="107"/>
      <c r="CGM80" s="107"/>
      <c r="CGN80" s="107"/>
      <c r="CGO80" s="107"/>
      <c r="CGP80" s="107"/>
      <c r="CGQ80" s="107"/>
      <c r="CGR80" s="107"/>
      <c r="CGS80" s="107"/>
      <c r="CGT80" s="107"/>
      <c r="CGU80" s="107"/>
      <c r="CGV80" s="107"/>
      <c r="CGW80" s="107"/>
      <c r="CGX80" s="107"/>
      <c r="CGY80" s="107"/>
      <c r="CGZ80" s="107"/>
      <c r="CHA80" s="107"/>
      <c r="CHB80" s="107"/>
      <c r="CHC80" s="107"/>
      <c r="CHD80" s="107"/>
      <c r="CHE80" s="107"/>
      <c r="CHF80" s="107"/>
      <c r="CHG80" s="107"/>
      <c r="CHH80" s="107"/>
      <c r="CHI80" s="107"/>
      <c r="CHJ80" s="107"/>
      <c r="CHK80" s="107"/>
      <c r="CHL80" s="107"/>
      <c r="CHM80" s="107"/>
      <c r="CHN80" s="107"/>
      <c r="CHO80" s="107"/>
      <c r="CHP80" s="107"/>
      <c r="CHQ80" s="107"/>
      <c r="CHR80" s="107"/>
      <c r="CHS80" s="107"/>
      <c r="CHT80" s="107"/>
      <c r="CHU80" s="107"/>
      <c r="CHV80" s="107"/>
      <c r="CHW80" s="107"/>
      <c r="CHX80" s="107"/>
      <c r="CHY80" s="107"/>
      <c r="CHZ80" s="107"/>
      <c r="CIA80" s="107"/>
      <c r="CIB80" s="107"/>
      <c r="CIC80" s="107"/>
      <c r="CID80" s="107"/>
      <c r="CIE80" s="107"/>
      <c r="CIF80" s="107"/>
      <c r="CIG80" s="107"/>
      <c r="CIH80" s="107"/>
      <c r="CII80" s="107"/>
      <c r="CIJ80" s="107"/>
      <c r="CIK80" s="107"/>
      <c r="CIL80" s="107"/>
      <c r="CIM80" s="107"/>
      <c r="CIN80" s="107"/>
      <c r="CIO80" s="107"/>
      <c r="CIP80" s="107"/>
      <c r="CIQ80" s="107"/>
      <c r="CIR80" s="107"/>
      <c r="CIS80" s="107"/>
      <c r="CIT80" s="107"/>
      <c r="CIU80" s="107"/>
      <c r="CIV80" s="107"/>
      <c r="CIW80" s="107"/>
      <c r="CIX80" s="107"/>
      <c r="CIY80" s="107"/>
      <c r="CIZ80" s="107"/>
      <c r="CJA80" s="107"/>
      <c r="CJB80" s="107"/>
      <c r="CJC80" s="107"/>
      <c r="CJD80" s="107"/>
      <c r="CJE80" s="107"/>
      <c r="CJF80" s="107"/>
      <c r="CJG80" s="107"/>
      <c r="CJH80" s="107"/>
      <c r="CJI80" s="107"/>
      <c r="CJJ80" s="107"/>
      <c r="CJK80" s="107"/>
      <c r="CJL80" s="107"/>
      <c r="CJM80" s="107"/>
      <c r="CJN80" s="107"/>
      <c r="CJO80" s="107"/>
      <c r="CJP80" s="107"/>
      <c r="CJQ80" s="107"/>
      <c r="CJR80" s="107"/>
      <c r="CJS80" s="107"/>
      <c r="CJT80" s="107"/>
      <c r="CJU80" s="107"/>
      <c r="CJV80" s="107"/>
      <c r="CJW80" s="107"/>
      <c r="CJX80" s="107"/>
      <c r="CJY80" s="107"/>
      <c r="CJZ80" s="107"/>
      <c r="CKA80" s="107"/>
      <c r="CKB80" s="107"/>
      <c r="CKC80" s="107"/>
      <c r="CKD80" s="107"/>
      <c r="CKE80" s="107"/>
      <c r="CKF80" s="107"/>
      <c r="CKG80" s="107"/>
      <c r="CKH80" s="107"/>
      <c r="CKI80" s="107"/>
      <c r="CKJ80" s="107"/>
      <c r="CKK80" s="107"/>
      <c r="CKL80" s="107"/>
      <c r="CKM80" s="107"/>
      <c r="CKN80" s="107"/>
      <c r="CKO80" s="107"/>
      <c r="CKP80" s="107"/>
      <c r="CKQ80" s="107"/>
      <c r="CKR80" s="107"/>
      <c r="CKS80" s="107"/>
      <c r="CKT80" s="107"/>
      <c r="CKU80" s="107"/>
      <c r="CKV80" s="107"/>
      <c r="CKW80" s="107"/>
      <c r="CKX80" s="107"/>
      <c r="CKY80" s="107"/>
      <c r="CKZ80" s="107"/>
      <c r="CLA80" s="107"/>
      <c r="CLB80" s="107"/>
      <c r="CLC80" s="107"/>
      <c r="CLD80" s="107"/>
      <c r="CLE80" s="107"/>
      <c r="CLF80" s="107"/>
      <c r="CLG80" s="107"/>
      <c r="CLH80" s="107"/>
      <c r="CLI80" s="107"/>
      <c r="CLJ80" s="107"/>
      <c r="CLK80" s="107"/>
      <c r="CLL80" s="107"/>
      <c r="CLM80" s="107"/>
      <c r="CLN80" s="107"/>
      <c r="CLO80" s="107"/>
      <c r="CLP80" s="107"/>
      <c r="CLQ80" s="107"/>
      <c r="CLR80" s="107"/>
      <c r="CLS80" s="107"/>
      <c r="CLT80" s="107"/>
      <c r="CLU80" s="107"/>
      <c r="CLV80" s="107"/>
      <c r="CLW80" s="107"/>
      <c r="CLX80" s="107"/>
      <c r="CLY80" s="107"/>
      <c r="CLZ80" s="107"/>
      <c r="CMA80" s="107"/>
      <c r="CMB80" s="107"/>
      <c r="CMC80" s="107"/>
      <c r="CMD80" s="107"/>
      <c r="CME80" s="107"/>
      <c r="CMF80" s="107"/>
      <c r="CMG80" s="107"/>
      <c r="CMH80" s="107"/>
      <c r="CMI80" s="107"/>
      <c r="CMJ80" s="107"/>
      <c r="CMK80" s="107"/>
      <c r="CML80" s="107"/>
      <c r="CMM80" s="107"/>
      <c r="CMN80" s="107"/>
      <c r="CMO80" s="107"/>
      <c r="CMP80" s="107"/>
      <c r="CMQ80" s="107"/>
      <c r="CMR80" s="107"/>
      <c r="CMS80" s="107"/>
      <c r="CMT80" s="107"/>
      <c r="CMU80" s="107"/>
      <c r="CMV80" s="107"/>
      <c r="CMW80" s="107"/>
      <c r="CMX80" s="107"/>
      <c r="CMY80" s="107"/>
      <c r="CMZ80" s="107"/>
      <c r="CNA80" s="107"/>
      <c r="CNB80" s="107"/>
      <c r="CNC80" s="107"/>
      <c r="CND80" s="107"/>
      <c r="CNE80" s="107"/>
      <c r="CNF80" s="107"/>
      <c r="CNG80" s="107"/>
      <c r="CNH80" s="107"/>
      <c r="CNI80" s="107"/>
      <c r="CNJ80" s="107"/>
      <c r="CNK80" s="107"/>
      <c r="CNL80" s="107"/>
      <c r="CNM80" s="107"/>
      <c r="CNN80" s="107"/>
      <c r="CNO80" s="107"/>
      <c r="CNP80" s="107"/>
      <c r="CNQ80" s="107"/>
      <c r="CNR80" s="107"/>
      <c r="CNS80" s="107"/>
      <c r="CNT80" s="107"/>
      <c r="CNU80" s="107"/>
      <c r="CNV80" s="107"/>
      <c r="CNW80" s="107"/>
      <c r="CNX80" s="107"/>
      <c r="CNY80" s="107"/>
      <c r="CNZ80" s="107"/>
      <c r="COA80" s="107"/>
      <c r="COB80" s="107"/>
      <c r="COC80" s="107"/>
      <c r="COD80" s="107"/>
      <c r="COE80" s="107"/>
      <c r="COF80" s="107"/>
      <c r="COG80" s="107"/>
      <c r="COH80" s="107"/>
      <c r="COI80" s="107"/>
      <c r="COJ80" s="107"/>
      <c r="COK80" s="107"/>
      <c r="COL80" s="107"/>
      <c r="COM80" s="107"/>
      <c r="CON80" s="107"/>
      <c r="COO80" s="107"/>
      <c r="COP80" s="107"/>
      <c r="COQ80" s="107"/>
      <c r="COR80" s="107"/>
      <c r="COS80" s="107"/>
      <c r="COT80" s="107"/>
      <c r="COU80" s="107"/>
      <c r="COV80" s="107"/>
      <c r="COW80" s="107"/>
      <c r="COX80" s="107"/>
      <c r="COY80" s="107"/>
      <c r="COZ80" s="107"/>
      <c r="CPA80" s="107"/>
      <c r="CPB80" s="107"/>
      <c r="CPC80" s="107"/>
      <c r="CPD80" s="107"/>
      <c r="CPE80" s="107"/>
      <c r="CPF80" s="107"/>
      <c r="CPG80" s="107"/>
      <c r="CPH80" s="107"/>
      <c r="CPI80" s="107"/>
      <c r="CPJ80" s="107"/>
      <c r="CPK80" s="107"/>
      <c r="CPL80" s="107"/>
      <c r="CPM80" s="107"/>
      <c r="CPN80" s="107"/>
      <c r="CPO80" s="107"/>
      <c r="CPP80" s="107"/>
      <c r="CPQ80" s="107"/>
      <c r="CPR80" s="107"/>
      <c r="CPS80" s="107"/>
      <c r="CPT80" s="107"/>
      <c r="CPU80" s="107"/>
      <c r="CPV80" s="107"/>
      <c r="CPW80" s="107"/>
      <c r="CPX80" s="107"/>
      <c r="CPY80" s="107"/>
      <c r="CPZ80" s="107"/>
      <c r="CQA80" s="107"/>
      <c r="CQB80" s="107"/>
      <c r="CQC80" s="107"/>
      <c r="CQD80" s="107"/>
      <c r="CQE80" s="107"/>
      <c r="CQF80" s="107"/>
      <c r="CQG80" s="107"/>
      <c r="CQH80" s="107"/>
      <c r="CQI80" s="107"/>
      <c r="CQJ80" s="107"/>
      <c r="CQK80" s="107"/>
      <c r="CQL80" s="107"/>
      <c r="CQM80" s="107"/>
      <c r="CQN80" s="107"/>
      <c r="CQO80" s="107"/>
      <c r="CQP80" s="107"/>
      <c r="CQQ80" s="107"/>
      <c r="CQR80" s="107"/>
      <c r="CQS80" s="107"/>
      <c r="CQT80" s="107"/>
      <c r="CQU80" s="107"/>
      <c r="CQV80" s="107"/>
      <c r="CQW80" s="107"/>
      <c r="CQX80" s="107"/>
      <c r="CQY80" s="107"/>
      <c r="CQZ80" s="107"/>
      <c r="CRA80" s="107"/>
      <c r="CRB80" s="107"/>
      <c r="CRC80" s="107"/>
      <c r="CRD80" s="107"/>
      <c r="CRE80" s="107"/>
      <c r="CRF80" s="107"/>
      <c r="CRG80" s="107"/>
      <c r="CRH80" s="107"/>
      <c r="CRI80" s="107"/>
      <c r="CRJ80" s="107"/>
      <c r="CRK80" s="107"/>
      <c r="CRL80" s="107"/>
      <c r="CRM80" s="107"/>
      <c r="CRN80" s="107"/>
      <c r="CRO80" s="107"/>
      <c r="CRP80" s="107"/>
      <c r="CRQ80" s="107"/>
      <c r="CRR80" s="107"/>
      <c r="CRS80" s="107"/>
      <c r="CRT80" s="107"/>
      <c r="CRU80" s="107"/>
      <c r="CRV80" s="107"/>
      <c r="CRW80" s="107"/>
      <c r="CRX80" s="107"/>
      <c r="CRY80" s="107"/>
      <c r="CRZ80" s="107"/>
      <c r="CSA80" s="107"/>
      <c r="CSB80" s="107"/>
      <c r="CSC80" s="107"/>
      <c r="CSD80" s="107"/>
      <c r="CSE80" s="107"/>
      <c r="CSF80" s="107"/>
      <c r="CSG80" s="107"/>
      <c r="CSH80" s="107"/>
      <c r="CSI80" s="107"/>
      <c r="CSJ80" s="107"/>
      <c r="CSK80" s="107"/>
      <c r="CSL80" s="107"/>
      <c r="CSM80" s="107"/>
      <c r="CSN80" s="107"/>
      <c r="CSO80" s="107"/>
      <c r="CSP80" s="107"/>
      <c r="CSQ80" s="107"/>
      <c r="CSR80" s="107"/>
      <c r="CSS80" s="107"/>
      <c r="CST80" s="107"/>
      <c r="CSU80" s="107"/>
      <c r="CSV80" s="107"/>
      <c r="CSW80" s="107"/>
      <c r="CSX80" s="107"/>
      <c r="CSY80" s="107"/>
      <c r="CSZ80" s="107"/>
      <c r="CTA80" s="107"/>
      <c r="CTB80" s="107"/>
      <c r="CTC80" s="107"/>
      <c r="CTD80" s="107"/>
      <c r="CTE80" s="107"/>
      <c r="CTF80" s="107"/>
      <c r="CTG80" s="107"/>
      <c r="CTH80" s="107"/>
      <c r="CTI80" s="107"/>
      <c r="CTJ80" s="107"/>
      <c r="CTK80" s="107"/>
      <c r="CTL80" s="107"/>
      <c r="CTM80" s="107"/>
      <c r="CTN80" s="107"/>
      <c r="CTO80" s="107"/>
      <c r="CTP80" s="107"/>
      <c r="CTQ80" s="107"/>
      <c r="CTR80" s="107"/>
      <c r="CTS80" s="107"/>
      <c r="CTT80" s="107"/>
      <c r="CTU80" s="107"/>
      <c r="CTV80" s="107"/>
      <c r="CTW80" s="107"/>
      <c r="CTX80" s="107"/>
      <c r="CTY80" s="107"/>
      <c r="CTZ80" s="107"/>
      <c r="CUA80" s="107"/>
      <c r="CUB80" s="107"/>
      <c r="CUC80" s="107"/>
      <c r="CUD80" s="107"/>
      <c r="CUE80" s="107"/>
      <c r="CUF80" s="107"/>
      <c r="CUG80" s="107"/>
      <c r="CUH80" s="107"/>
      <c r="CUI80" s="107"/>
      <c r="CUJ80" s="107"/>
      <c r="CUK80" s="107"/>
      <c r="CUL80" s="107"/>
      <c r="CUM80" s="107"/>
      <c r="CUN80" s="107"/>
      <c r="CUO80" s="107"/>
      <c r="CUP80" s="107"/>
      <c r="CUQ80" s="107"/>
      <c r="CUR80" s="107"/>
      <c r="CUS80" s="107"/>
      <c r="CUT80" s="107"/>
      <c r="CUU80" s="107"/>
      <c r="CUV80" s="107"/>
      <c r="CUW80" s="107"/>
      <c r="CUX80" s="107"/>
      <c r="CUY80" s="107"/>
      <c r="CUZ80" s="107"/>
      <c r="CVA80" s="107"/>
      <c r="CVB80" s="107"/>
      <c r="CVC80" s="107"/>
      <c r="CVD80" s="107"/>
      <c r="CVE80" s="107"/>
      <c r="CVF80" s="107"/>
      <c r="CVG80" s="107"/>
      <c r="CVH80" s="107"/>
      <c r="CVI80" s="107"/>
      <c r="CVJ80" s="107"/>
      <c r="CVK80" s="107"/>
      <c r="CVL80" s="107"/>
      <c r="CVM80" s="107"/>
      <c r="CVN80" s="107"/>
      <c r="CVO80" s="107"/>
      <c r="CVP80" s="107"/>
      <c r="CVQ80" s="107"/>
      <c r="CVR80" s="107"/>
      <c r="CVS80" s="107"/>
      <c r="CVT80" s="107"/>
      <c r="CVU80" s="107"/>
      <c r="CVV80" s="107"/>
      <c r="CVW80" s="107"/>
      <c r="CVX80" s="107"/>
      <c r="CVY80" s="107"/>
      <c r="CVZ80" s="107"/>
      <c r="CWA80" s="107"/>
      <c r="CWB80" s="107"/>
      <c r="CWC80" s="107"/>
      <c r="CWD80" s="107"/>
      <c r="CWE80" s="107"/>
      <c r="CWF80" s="107"/>
      <c r="CWG80" s="107"/>
      <c r="CWH80" s="107"/>
      <c r="CWI80" s="107"/>
      <c r="CWJ80" s="107"/>
      <c r="CWK80" s="107"/>
      <c r="CWL80" s="107"/>
      <c r="CWM80" s="107"/>
      <c r="CWN80" s="107"/>
      <c r="CWO80" s="107"/>
      <c r="CWP80" s="107"/>
      <c r="CWQ80" s="107"/>
      <c r="CWR80" s="107"/>
      <c r="CWS80" s="107"/>
      <c r="CWT80" s="107"/>
      <c r="CWU80" s="107"/>
      <c r="CWV80" s="107"/>
      <c r="CWW80" s="107"/>
      <c r="CWX80" s="107"/>
      <c r="CWY80" s="107"/>
      <c r="CWZ80" s="107"/>
      <c r="CXA80" s="107"/>
      <c r="CXB80" s="107"/>
      <c r="CXC80" s="107"/>
      <c r="CXD80" s="107"/>
      <c r="CXE80" s="107"/>
      <c r="CXF80" s="107"/>
      <c r="CXG80" s="107"/>
      <c r="CXH80" s="107"/>
      <c r="CXI80" s="107"/>
      <c r="CXJ80" s="107"/>
      <c r="CXK80" s="107"/>
      <c r="CXL80" s="107"/>
      <c r="CXM80" s="107"/>
      <c r="CXN80" s="107"/>
      <c r="CXO80" s="107"/>
      <c r="CXP80" s="107"/>
      <c r="CXQ80" s="107"/>
      <c r="CXR80" s="107"/>
      <c r="CXS80" s="107"/>
      <c r="CXT80" s="107"/>
      <c r="CXU80" s="107"/>
      <c r="CXV80" s="107"/>
      <c r="CXW80" s="107"/>
      <c r="CXX80" s="107"/>
      <c r="CXY80" s="107"/>
      <c r="CXZ80" s="107"/>
      <c r="CYA80" s="107"/>
      <c r="CYB80" s="107"/>
      <c r="CYC80" s="107"/>
      <c r="CYD80" s="107"/>
      <c r="CYE80" s="107"/>
      <c r="CYF80" s="107"/>
      <c r="CYG80" s="107"/>
      <c r="CYH80" s="107"/>
      <c r="CYI80" s="107"/>
      <c r="CYJ80" s="107"/>
      <c r="CYK80" s="107"/>
      <c r="CYL80" s="107"/>
      <c r="CYM80" s="107"/>
      <c r="CYN80" s="107"/>
      <c r="CYO80" s="107"/>
      <c r="CYP80" s="107"/>
      <c r="CYQ80" s="107"/>
      <c r="CYR80" s="107"/>
      <c r="CYS80" s="107"/>
      <c r="CYT80" s="107"/>
      <c r="CYU80" s="107"/>
      <c r="CYV80" s="107"/>
      <c r="CYW80" s="107"/>
      <c r="CYX80" s="107"/>
      <c r="CYY80" s="107"/>
      <c r="CYZ80" s="107"/>
      <c r="CZA80" s="107"/>
      <c r="CZB80" s="107"/>
      <c r="CZC80" s="107"/>
      <c r="CZD80" s="107"/>
      <c r="CZE80" s="107"/>
      <c r="CZF80" s="107"/>
      <c r="CZG80" s="107"/>
      <c r="CZH80" s="107"/>
      <c r="CZI80" s="107"/>
      <c r="CZJ80" s="107"/>
      <c r="CZK80" s="107"/>
      <c r="CZL80" s="107"/>
      <c r="CZM80" s="107"/>
      <c r="CZN80" s="107"/>
      <c r="CZO80" s="107"/>
      <c r="CZP80" s="107"/>
      <c r="CZQ80" s="107"/>
      <c r="CZR80" s="107"/>
      <c r="CZS80" s="107"/>
      <c r="CZT80" s="107"/>
      <c r="CZU80" s="107"/>
      <c r="CZV80" s="107"/>
      <c r="CZW80" s="107"/>
      <c r="CZX80" s="107"/>
      <c r="CZY80" s="107"/>
      <c r="CZZ80" s="107"/>
      <c r="DAA80" s="107"/>
      <c r="DAB80" s="107"/>
      <c r="DAC80" s="107"/>
      <c r="DAD80" s="107"/>
      <c r="DAE80" s="107"/>
      <c r="DAF80" s="107"/>
      <c r="DAG80" s="107"/>
      <c r="DAH80" s="107"/>
      <c r="DAI80" s="107"/>
      <c r="DAJ80" s="107"/>
      <c r="DAK80" s="107"/>
      <c r="DAL80" s="107"/>
      <c r="DAM80" s="107"/>
      <c r="DAN80" s="107"/>
      <c r="DAO80" s="107"/>
      <c r="DAP80" s="107"/>
      <c r="DAQ80" s="107"/>
      <c r="DAR80" s="107"/>
      <c r="DAS80" s="107"/>
      <c r="DAT80" s="107"/>
      <c r="DAU80" s="107"/>
      <c r="DAV80" s="107"/>
      <c r="DAW80" s="107"/>
      <c r="DAX80" s="107"/>
      <c r="DAY80" s="107"/>
      <c r="DAZ80" s="107"/>
      <c r="DBA80" s="107"/>
      <c r="DBB80" s="107"/>
      <c r="DBC80" s="107"/>
      <c r="DBD80" s="107"/>
      <c r="DBE80" s="107"/>
      <c r="DBF80" s="107"/>
      <c r="DBG80" s="107"/>
      <c r="DBH80" s="107"/>
      <c r="DBI80" s="107"/>
      <c r="DBJ80" s="107"/>
      <c r="DBK80" s="107"/>
      <c r="DBL80" s="107"/>
      <c r="DBM80" s="107"/>
      <c r="DBN80" s="107"/>
      <c r="DBO80" s="107"/>
      <c r="DBP80" s="107"/>
      <c r="DBQ80" s="107"/>
      <c r="DBR80" s="107"/>
      <c r="DBS80" s="107"/>
      <c r="DBT80" s="107"/>
      <c r="DBU80" s="107"/>
      <c r="DBV80" s="107"/>
      <c r="DBW80" s="107"/>
      <c r="DBX80" s="107"/>
      <c r="DBY80" s="107"/>
      <c r="DBZ80" s="107"/>
      <c r="DCA80" s="107"/>
      <c r="DCB80" s="107"/>
      <c r="DCC80" s="107"/>
      <c r="DCD80" s="107"/>
      <c r="DCE80" s="107"/>
      <c r="DCF80" s="107"/>
      <c r="DCG80" s="107"/>
      <c r="DCH80" s="107"/>
      <c r="DCI80" s="107"/>
      <c r="DCJ80" s="107"/>
      <c r="DCK80" s="107"/>
      <c r="DCL80" s="107"/>
      <c r="DCM80" s="107"/>
      <c r="DCN80" s="107"/>
      <c r="DCO80" s="107"/>
      <c r="DCP80" s="107"/>
      <c r="DCQ80" s="107"/>
      <c r="DCR80" s="107"/>
      <c r="DCS80" s="107"/>
      <c r="DCT80" s="107"/>
      <c r="DCU80" s="107"/>
      <c r="DCV80" s="107"/>
      <c r="DCW80" s="107"/>
      <c r="DCX80" s="107"/>
      <c r="DCY80" s="107"/>
      <c r="DCZ80" s="107"/>
      <c r="DDA80" s="107"/>
      <c r="DDB80" s="107"/>
      <c r="DDC80" s="107"/>
      <c r="DDD80" s="107"/>
      <c r="DDE80" s="107"/>
      <c r="DDF80" s="107"/>
      <c r="DDG80" s="107"/>
      <c r="DDH80" s="107"/>
      <c r="DDI80" s="107"/>
      <c r="DDJ80" s="107"/>
      <c r="DDK80" s="107"/>
      <c r="DDL80" s="107"/>
      <c r="DDM80" s="107"/>
      <c r="DDN80" s="107"/>
      <c r="DDO80" s="107"/>
      <c r="DDP80" s="107"/>
      <c r="DDQ80" s="107"/>
      <c r="DDR80" s="107"/>
      <c r="DDS80" s="107"/>
      <c r="DDT80" s="107"/>
      <c r="DDU80" s="107"/>
      <c r="DDV80" s="107"/>
      <c r="DDW80" s="107"/>
      <c r="DDX80" s="107"/>
      <c r="DDY80" s="107"/>
      <c r="DDZ80" s="107"/>
      <c r="DEA80" s="107"/>
      <c r="DEB80" s="107"/>
      <c r="DEC80" s="107"/>
      <c r="DED80" s="107"/>
      <c r="DEE80" s="107"/>
      <c r="DEF80" s="107"/>
      <c r="DEG80" s="107"/>
      <c r="DEH80" s="107"/>
      <c r="DEI80" s="107"/>
      <c r="DEJ80" s="107"/>
      <c r="DEK80" s="107"/>
      <c r="DEL80" s="107"/>
      <c r="DEM80" s="107"/>
      <c r="DEN80" s="107"/>
      <c r="DEO80" s="107"/>
      <c r="DEP80" s="107"/>
      <c r="DEQ80" s="107"/>
      <c r="DER80" s="107"/>
      <c r="DES80" s="107"/>
      <c r="DET80" s="107"/>
      <c r="DEU80" s="107"/>
      <c r="DEV80" s="107"/>
      <c r="DEW80" s="107"/>
      <c r="DEX80" s="107"/>
      <c r="DEY80" s="107"/>
      <c r="DEZ80" s="107"/>
      <c r="DFA80" s="107"/>
      <c r="DFB80" s="107"/>
      <c r="DFC80" s="107"/>
      <c r="DFD80" s="107"/>
      <c r="DFE80" s="107"/>
      <c r="DFF80" s="107"/>
      <c r="DFG80" s="107"/>
      <c r="DFH80" s="107"/>
      <c r="DFI80" s="107"/>
      <c r="DFJ80" s="107"/>
      <c r="DFK80" s="107"/>
      <c r="DFL80" s="107"/>
      <c r="DFM80" s="107"/>
      <c r="DFN80" s="107"/>
      <c r="DFO80" s="107"/>
      <c r="DFP80" s="107"/>
      <c r="DFQ80" s="107"/>
      <c r="DFR80" s="107"/>
      <c r="DFS80" s="107"/>
      <c r="DFT80" s="107"/>
      <c r="DFU80" s="107"/>
      <c r="DFV80" s="107"/>
      <c r="DFW80" s="107"/>
      <c r="DFX80" s="107"/>
      <c r="DFY80" s="107"/>
      <c r="DFZ80" s="107"/>
      <c r="DGA80" s="107"/>
      <c r="DGB80" s="107"/>
      <c r="DGC80" s="107"/>
      <c r="DGD80" s="107"/>
      <c r="DGE80" s="107"/>
      <c r="DGF80" s="107"/>
      <c r="DGG80" s="107"/>
      <c r="DGH80" s="107"/>
      <c r="DGI80" s="107"/>
      <c r="DGJ80" s="107"/>
      <c r="DGK80" s="107"/>
      <c r="DGL80" s="107"/>
      <c r="DGM80" s="107"/>
      <c r="DGN80" s="107"/>
      <c r="DGO80" s="107"/>
      <c r="DGP80" s="107"/>
      <c r="DGQ80" s="107"/>
      <c r="DGR80" s="107"/>
      <c r="DGS80" s="107"/>
      <c r="DGT80" s="107"/>
      <c r="DGU80" s="107"/>
      <c r="DGV80" s="107"/>
      <c r="DGW80" s="107"/>
      <c r="DGX80" s="107"/>
      <c r="DGY80" s="107"/>
      <c r="DGZ80" s="107"/>
      <c r="DHA80" s="107"/>
      <c r="DHB80" s="107"/>
      <c r="DHC80" s="107"/>
      <c r="DHD80" s="107"/>
      <c r="DHE80" s="107"/>
      <c r="DHF80" s="107"/>
      <c r="DHG80" s="107"/>
      <c r="DHH80" s="107"/>
      <c r="DHI80" s="107"/>
      <c r="DHJ80" s="107"/>
      <c r="DHK80" s="107"/>
      <c r="DHL80" s="107"/>
      <c r="DHM80" s="107"/>
      <c r="DHN80" s="107"/>
      <c r="DHO80" s="107"/>
      <c r="DHP80" s="107"/>
      <c r="DHQ80" s="107"/>
      <c r="DHR80" s="107"/>
      <c r="DHS80" s="107"/>
      <c r="DHT80" s="107"/>
      <c r="DHU80" s="107"/>
      <c r="DHV80" s="107"/>
      <c r="DHW80" s="107"/>
      <c r="DHX80" s="107"/>
      <c r="DHY80" s="107"/>
      <c r="DHZ80" s="107"/>
      <c r="DIA80" s="107"/>
      <c r="DIB80" s="107"/>
      <c r="DIC80" s="107"/>
      <c r="DID80" s="107"/>
      <c r="DIE80" s="107"/>
      <c r="DIF80" s="107"/>
      <c r="DIG80" s="107"/>
      <c r="DIH80" s="107"/>
      <c r="DII80" s="107"/>
      <c r="DIJ80" s="107"/>
      <c r="DIK80" s="107"/>
      <c r="DIL80" s="107"/>
      <c r="DIM80" s="107"/>
      <c r="DIN80" s="107"/>
      <c r="DIO80" s="107"/>
      <c r="DIP80" s="107"/>
      <c r="DIQ80" s="107"/>
      <c r="DIR80" s="107"/>
      <c r="DIS80" s="107"/>
      <c r="DIT80" s="107"/>
      <c r="DIU80" s="107"/>
      <c r="DIV80" s="107"/>
      <c r="DIW80" s="107"/>
      <c r="DIX80" s="107"/>
      <c r="DIY80" s="107"/>
      <c r="DIZ80" s="107"/>
      <c r="DJA80" s="107"/>
      <c r="DJB80" s="107"/>
      <c r="DJC80" s="107"/>
      <c r="DJD80" s="107"/>
      <c r="DJE80" s="107"/>
      <c r="DJF80" s="107"/>
      <c r="DJG80" s="107"/>
      <c r="DJH80" s="107"/>
      <c r="DJI80" s="107"/>
      <c r="DJJ80" s="107"/>
      <c r="DJK80" s="107"/>
      <c r="DJL80" s="107"/>
      <c r="DJM80" s="107"/>
      <c r="DJN80" s="107"/>
      <c r="DJO80" s="107"/>
      <c r="DJP80" s="107"/>
      <c r="DJQ80" s="107"/>
      <c r="DJR80" s="107"/>
      <c r="DJS80" s="107"/>
      <c r="DJT80" s="107"/>
      <c r="DJU80" s="107"/>
      <c r="DJV80" s="107"/>
      <c r="DJW80" s="107"/>
      <c r="DJX80" s="107"/>
      <c r="DJY80" s="107"/>
      <c r="DJZ80" s="107"/>
      <c r="DKA80" s="107"/>
      <c r="DKB80" s="107"/>
      <c r="DKC80" s="107"/>
      <c r="DKD80" s="107"/>
      <c r="DKE80" s="107"/>
      <c r="DKF80" s="107"/>
      <c r="DKG80" s="107"/>
      <c r="DKH80" s="107"/>
      <c r="DKI80" s="107"/>
      <c r="DKJ80" s="107"/>
      <c r="DKK80" s="107"/>
      <c r="DKL80" s="107"/>
      <c r="DKM80" s="107"/>
      <c r="DKN80" s="107"/>
      <c r="DKO80" s="107"/>
      <c r="DKP80" s="107"/>
      <c r="DKQ80" s="107"/>
      <c r="DKR80" s="107"/>
      <c r="DKS80" s="107"/>
      <c r="DKT80" s="107"/>
      <c r="DKU80" s="107"/>
      <c r="DKV80" s="107"/>
      <c r="DKW80" s="107"/>
      <c r="DKX80" s="107"/>
      <c r="DKY80" s="107"/>
      <c r="DKZ80" s="107"/>
      <c r="DLA80" s="107"/>
      <c r="DLB80" s="107"/>
      <c r="DLC80" s="107"/>
      <c r="DLD80" s="107"/>
      <c r="DLE80" s="107"/>
      <c r="DLF80" s="107"/>
      <c r="DLG80" s="107"/>
      <c r="DLH80" s="107"/>
      <c r="DLI80" s="107"/>
      <c r="DLJ80" s="107"/>
      <c r="DLK80" s="107"/>
      <c r="DLL80" s="107"/>
      <c r="DLM80" s="107"/>
      <c r="DLN80" s="107"/>
      <c r="DLO80" s="107"/>
      <c r="DLP80" s="107"/>
      <c r="DLQ80" s="107"/>
      <c r="DLR80" s="107"/>
      <c r="DLS80" s="107"/>
      <c r="DLT80" s="107"/>
      <c r="DLU80" s="107"/>
      <c r="DLV80" s="107"/>
      <c r="DLW80" s="107"/>
      <c r="DLX80" s="107"/>
      <c r="DLY80" s="107"/>
      <c r="DLZ80" s="107"/>
      <c r="DMA80" s="107"/>
      <c r="DMB80" s="107"/>
      <c r="DMC80" s="107"/>
      <c r="DMD80" s="107"/>
      <c r="DME80" s="107"/>
      <c r="DMF80" s="107"/>
      <c r="DMG80" s="107"/>
      <c r="DMH80" s="107"/>
      <c r="DMI80" s="107"/>
      <c r="DMJ80" s="107"/>
      <c r="DMK80" s="107"/>
      <c r="DML80" s="107"/>
      <c r="DMM80" s="107"/>
      <c r="DMN80" s="107"/>
      <c r="DMO80" s="107"/>
      <c r="DMP80" s="107"/>
      <c r="DMQ80" s="107"/>
      <c r="DMR80" s="107"/>
      <c r="DMS80" s="107"/>
      <c r="DMT80" s="107"/>
      <c r="DMU80" s="107"/>
      <c r="DMV80" s="107"/>
      <c r="DMW80" s="107"/>
      <c r="DMX80" s="107"/>
      <c r="DMY80" s="107"/>
      <c r="DMZ80" s="107"/>
      <c r="DNA80" s="107"/>
      <c r="DNB80" s="107"/>
      <c r="DNC80" s="107"/>
      <c r="DND80" s="107"/>
      <c r="DNE80" s="107"/>
      <c r="DNF80" s="107"/>
      <c r="DNG80" s="107"/>
      <c r="DNH80" s="107"/>
      <c r="DNI80" s="107"/>
      <c r="DNJ80" s="107"/>
      <c r="DNK80" s="107"/>
      <c r="DNL80" s="107"/>
      <c r="DNM80" s="107"/>
      <c r="DNN80" s="107"/>
      <c r="DNO80" s="107"/>
      <c r="DNP80" s="107"/>
      <c r="DNQ80" s="107"/>
      <c r="DNR80" s="107"/>
      <c r="DNS80" s="107"/>
      <c r="DNT80" s="107"/>
      <c r="DNU80" s="107"/>
      <c r="DNV80" s="107"/>
      <c r="DNW80" s="107"/>
      <c r="DNX80" s="107"/>
      <c r="DNY80" s="107"/>
      <c r="DNZ80" s="107"/>
      <c r="DOA80" s="107"/>
      <c r="DOB80" s="107"/>
      <c r="DOC80" s="107"/>
      <c r="DOD80" s="107"/>
      <c r="DOE80" s="107"/>
      <c r="DOF80" s="107"/>
      <c r="DOG80" s="107"/>
      <c r="DOH80" s="107"/>
      <c r="DOI80" s="107"/>
      <c r="DOJ80" s="107"/>
      <c r="DOK80" s="107"/>
      <c r="DOL80" s="107"/>
      <c r="DOM80" s="107"/>
      <c r="DON80" s="107"/>
      <c r="DOO80" s="107"/>
      <c r="DOP80" s="107"/>
      <c r="DOQ80" s="107"/>
      <c r="DOR80" s="107"/>
      <c r="DOS80" s="107"/>
      <c r="DOT80" s="107"/>
      <c r="DOU80" s="107"/>
      <c r="DOV80" s="107"/>
      <c r="DOW80" s="107"/>
      <c r="DOX80" s="107"/>
      <c r="DOY80" s="107"/>
      <c r="DOZ80" s="107"/>
      <c r="DPA80" s="107"/>
      <c r="DPB80" s="107"/>
      <c r="DPC80" s="107"/>
      <c r="DPD80" s="107"/>
      <c r="DPE80" s="107"/>
      <c r="DPF80" s="107"/>
      <c r="DPG80" s="107"/>
      <c r="DPH80" s="107"/>
      <c r="DPI80" s="107"/>
      <c r="DPJ80" s="107"/>
      <c r="DPK80" s="107"/>
      <c r="DPL80" s="107"/>
      <c r="DPM80" s="107"/>
      <c r="DPN80" s="107"/>
      <c r="DPO80" s="107"/>
      <c r="DPP80" s="107"/>
      <c r="DPQ80" s="107"/>
      <c r="DPR80" s="107"/>
      <c r="DPS80" s="107"/>
      <c r="DPT80" s="107"/>
      <c r="DPU80" s="107"/>
      <c r="DPV80" s="107"/>
      <c r="DPW80" s="107"/>
      <c r="DPX80" s="107"/>
      <c r="DPY80" s="107"/>
      <c r="DPZ80" s="107"/>
      <c r="DQA80" s="107"/>
      <c r="DQB80" s="107"/>
      <c r="DQC80" s="107"/>
      <c r="DQD80" s="107"/>
      <c r="DQE80" s="107"/>
      <c r="DQF80" s="107"/>
      <c r="DQG80" s="107"/>
      <c r="DQH80" s="107"/>
      <c r="DQI80" s="107"/>
      <c r="DQJ80" s="107"/>
      <c r="DQK80" s="107"/>
      <c r="DQL80" s="107"/>
      <c r="DQM80" s="107"/>
      <c r="DQN80" s="107"/>
      <c r="DQO80" s="107"/>
      <c r="DQP80" s="107"/>
      <c r="DQQ80" s="107"/>
      <c r="DQR80" s="107"/>
      <c r="DQS80" s="107"/>
      <c r="DQT80" s="107"/>
      <c r="DQU80" s="107"/>
      <c r="DQV80" s="107"/>
      <c r="DQW80" s="107"/>
      <c r="DQX80" s="107"/>
      <c r="DQY80" s="107"/>
      <c r="DQZ80" s="107"/>
      <c r="DRA80" s="107"/>
      <c r="DRB80" s="107"/>
      <c r="DRC80" s="107"/>
      <c r="DRD80" s="107"/>
      <c r="DRE80" s="107"/>
      <c r="DRF80" s="107"/>
      <c r="DRG80" s="107"/>
      <c r="DRH80" s="107"/>
      <c r="DRI80" s="107"/>
      <c r="DRJ80" s="107"/>
      <c r="DRK80" s="107"/>
      <c r="DRL80" s="107"/>
      <c r="DRM80" s="107"/>
      <c r="DRN80" s="107"/>
      <c r="DRO80" s="107"/>
      <c r="DRP80" s="107"/>
      <c r="DRQ80" s="107"/>
      <c r="DRR80" s="107"/>
      <c r="DRS80" s="107"/>
      <c r="DRT80" s="107"/>
      <c r="DRU80" s="107"/>
      <c r="DRV80" s="107"/>
      <c r="DRW80" s="107"/>
      <c r="DRX80" s="107"/>
      <c r="DRY80" s="107"/>
      <c r="DRZ80" s="107"/>
      <c r="DSA80" s="107"/>
      <c r="DSB80" s="107"/>
      <c r="DSC80" s="107"/>
      <c r="DSD80" s="107"/>
      <c r="DSE80" s="107"/>
      <c r="DSF80" s="107"/>
      <c r="DSG80" s="107"/>
      <c r="DSH80" s="107"/>
      <c r="DSI80" s="107"/>
      <c r="DSJ80" s="107"/>
      <c r="DSK80" s="107"/>
      <c r="DSL80" s="107"/>
      <c r="DSM80" s="107"/>
      <c r="DSN80" s="107"/>
      <c r="DSO80" s="107"/>
      <c r="DSP80" s="107"/>
      <c r="DSQ80" s="107"/>
      <c r="DSR80" s="107"/>
      <c r="DSS80" s="107"/>
      <c r="DST80" s="107"/>
      <c r="DSU80" s="107"/>
      <c r="DSV80" s="107"/>
      <c r="DSW80" s="107"/>
      <c r="DSX80" s="107"/>
      <c r="DSY80" s="107"/>
      <c r="DSZ80" s="107"/>
      <c r="DTA80" s="107"/>
      <c r="DTB80" s="107"/>
      <c r="DTC80" s="107"/>
      <c r="DTD80" s="107"/>
      <c r="DTE80" s="107"/>
      <c r="DTF80" s="107"/>
      <c r="DTG80" s="107"/>
      <c r="DTH80" s="107"/>
      <c r="DTI80" s="107"/>
      <c r="DTJ80" s="107"/>
      <c r="DTK80" s="107"/>
      <c r="DTL80" s="107"/>
      <c r="DTM80" s="107"/>
      <c r="DTN80" s="107"/>
      <c r="DTO80" s="107"/>
      <c r="DTP80" s="107"/>
      <c r="DTQ80" s="107"/>
      <c r="DTR80" s="107"/>
      <c r="DTS80" s="107"/>
      <c r="DTT80" s="107"/>
      <c r="DTU80" s="107"/>
      <c r="DTV80" s="107"/>
      <c r="DTW80" s="107"/>
      <c r="DTX80" s="107"/>
      <c r="DTY80" s="107"/>
      <c r="DTZ80" s="107"/>
      <c r="DUA80" s="107"/>
      <c r="DUB80" s="107"/>
      <c r="DUC80" s="107"/>
      <c r="DUD80" s="107"/>
      <c r="DUE80" s="107"/>
      <c r="DUF80" s="107"/>
      <c r="DUG80" s="107"/>
      <c r="DUH80" s="107"/>
      <c r="DUI80" s="107"/>
      <c r="DUJ80" s="107"/>
      <c r="DUK80" s="107"/>
      <c r="DUL80" s="107"/>
      <c r="DUM80" s="107"/>
      <c r="DUN80" s="107"/>
      <c r="DUO80" s="107"/>
      <c r="DUP80" s="107"/>
      <c r="DUQ80" s="107"/>
      <c r="DUR80" s="107"/>
      <c r="DUS80" s="107"/>
      <c r="DUT80" s="107"/>
      <c r="DUU80" s="107"/>
      <c r="DUV80" s="107"/>
      <c r="DUW80" s="107"/>
      <c r="DUX80" s="107"/>
      <c r="DUY80" s="107"/>
      <c r="DUZ80" s="107"/>
      <c r="DVA80" s="107"/>
      <c r="DVB80" s="107"/>
      <c r="DVC80" s="107"/>
      <c r="DVD80" s="107"/>
      <c r="DVE80" s="107"/>
      <c r="DVF80" s="107"/>
      <c r="DVG80" s="107"/>
      <c r="DVH80" s="107"/>
      <c r="DVI80" s="107"/>
      <c r="DVJ80" s="107"/>
      <c r="DVK80" s="107"/>
      <c r="DVL80" s="107"/>
      <c r="DVM80" s="107"/>
      <c r="DVN80" s="107"/>
      <c r="DVO80" s="107"/>
      <c r="DVP80" s="107"/>
      <c r="DVQ80" s="107"/>
      <c r="DVR80" s="107"/>
      <c r="DVS80" s="107"/>
      <c r="DVT80" s="107"/>
      <c r="DVU80" s="107"/>
      <c r="DVV80" s="107"/>
      <c r="DVW80" s="107"/>
      <c r="DVX80" s="107"/>
      <c r="DVY80" s="107"/>
      <c r="DVZ80" s="107"/>
      <c r="DWA80" s="107"/>
      <c r="DWB80" s="107"/>
      <c r="DWC80" s="107"/>
      <c r="DWD80" s="107"/>
      <c r="DWE80" s="107"/>
      <c r="DWF80" s="107"/>
      <c r="DWG80" s="107"/>
      <c r="DWH80" s="107"/>
      <c r="DWI80" s="107"/>
      <c r="DWJ80" s="107"/>
      <c r="DWK80" s="107"/>
      <c r="DWL80" s="107"/>
      <c r="DWM80" s="107"/>
      <c r="DWN80" s="107"/>
      <c r="DWO80" s="107"/>
      <c r="DWP80" s="107"/>
      <c r="DWQ80" s="107"/>
      <c r="DWR80" s="107"/>
      <c r="DWS80" s="107"/>
      <c r="DWT80" s="107"/>
      <c r="DWU80" s="107"/>
      <c r="DWV80" s="107"/>
      <c r="DWW80" s="107"/>
      <c r="DWX80" s="107"/>
      <c r="DWY80" s="107"/>
      <c r="DWZ80" s="107"/>
      <c r="DXA80" s="107"/>
      <c r="DXB80" s="107"/>
      <c r="DXC80" s="107"/>
      <c r="DXD80" s="107"/>
      <c r="DXE80" s="107"/>
      <c r="DXF80" s="107"/>
      <c r="DXG80" s="107"/>
      <c r="DXH80" s="107"/>
      <c r="DXI80" s="107"/>
      <c r="DXJ80" s="107"/>
      <c r="DXK80" s="107"/>
      <c r="DXL80" s="107"/>
      <c r="DXM80" s="107"/>
      <c r="DXN80" s="107"/>
      <c r="DXO80" s="107"/>
      <c r="DXP80" s="107"/>
      <c r="DXQ80" s="107"/>
      <c r="DXR80" s="107"/>
      <c r="DXS80" s="107"/>
      <c r="DXT80" s="107"/>
      <c r="DXU80" s="107"/>
      <c r="DXV80" s="107"/>
      <c r="DXW80" s="107"/>
      <c r="DXX80" s="107"/>
      <c r="DXY80" s="107"/>
      <c r="DXZ80" s="107"/>
      <c r="DYA80" s="107"/>
      <c r="DYB80" s="107"/>
      <c r="DYC80" s="107"/>
      <c r="DYD80" s="107"/>
      <c r="DYE80" s="107"/>
      <c r="DYF80" s="107"/>
      <c r="DYG80" s="107"/>
      <c r="DYH80" s="107"/>
      <c r="DYI80" s="107"/>
      <c r="DYJ80" s="107"/>
      <c r="DYK80" s="107"/>
      <c r="DYL80" s="107"/>
      <c r="DYM80" s="107"/>
      <c r="DYN80" s="107"/>
      <c r="DYO80" s="107"/>
      <c r="DYP80" s="107"/>
      <c r="DYQ80" s="107"/>
      <c r="DYR80" s="107"/>
      <c r="DYS80" s="107"/>
      <c r="DYT80" s="107"/>
      <c r="DYU80" s="107"/>
      <c r="DYV80" s="107"/>
      <c r="DYW80" s="107"/>
      <c r="DYX80" s="107"/>
      <c r="DYY80" s="107"/>
      <c r="DYZ80" s="107"/>
      <c r="DZA80" s="107"/>
      <c r="DZB80" s="107"/>
      <c r="DZC80" s="107"/>
      <c r="DZD80" s="107"/>
      <c r="DZE80" s="107"/>
      <c r="DZF80" s="107"/>
      <c r="DZG80" s="107"/>
      <c r="DZH80" s="107"/>
      <c r="DZI80" s="107"/>
      <c r="DZJ80" s="107"/>
      <c r="DZK80" s="107"/>
      <c r="DZL80" s="107"/>
      <c r="DZM80" s="107"/>
      <c r="DZN80" s="107"/>
      <c r="DZO80" s="107"/>
      <c r="DZP80" s="107"/>
      <c r="DZQ80" s="107"/>
      <c r="DZR80" s="107"/>
      <c r="DZS80" s="107"/>
      <c r="DZT80" s="107"/>
      <c r="DZU80" s="107"/>
      <c r="DZV80" s="107"/>
      <c r="DZW80" s="107"/>
      <c r="DZX80" s="107"/>
      <c r="DZY80" s="107"/>
      <c r="DZZ80" s="107"/>
      <c r="EAA80" s="107"/>
      <c r="EAB80" s="107"/>
      <c r="EAC80" s="107"/>
      <c r="EAD80" s="107"/>
      <c r="EAE80" s="107"/>
      <c r="EAF80" s="107"/>
      <c r="EAG80" s="107"/>
      <c r="EAH80" s="107"/>
      <c r="EAI80" s="107"/>
      <c r="EAJ80" s="107"/>
      <c r="EAK80" s="107"/>
      <c r="EAL80" s="107"/>
      <c r="EAM80" s="107"/>
      <c r="EAN80" s="107"/>
      <c r="EAO80" s="107"/>
      <c r="EAP80" s="107"/>
      <c r="EAQ80" s="107"/>
      <c r="EAR80" s="107"/>
      <c r="EAS80" s="107"/>
      <c r="EAT80" s="107"/>
      <c r="EAU80" s="107"/>
      <c r="EAV80" s="107"/>
      <c r="EAW80" s="107"/>
      <c r="EAX80" s="107"/>
      <c r="EAY80" s="107"/>
      <c r="EAZ80" s="107"/>
      <c r="EBA80" s="107"/>
      <c r="EBB80" s="107"/>
      <c r="EBC80" s="107"/>
      <c r="EBD80" s="107"/>
      <c r="EBE80" s="107"/>
      <c r="EBF80" s="107"/>
      <c r="EBG80" s="107"/>
      <c r="EBH80" s="107"/>
      <c r="EBI80" s="107"/>
      <c r="EBJ80" s="107"/>
      <c r="EBK80" s="107"/>
      <c r="EBL80" s="107"/>
      <c r="EBM80" s="107"/>
      <c r="EBN80" s="107"/>
      <c r="EBO80" s="107"/>
      <c r="EBP80" s="107"/>
      <c r="EBQ80" s="107"/>
      <c r="EBR80" s="107"/>
      <c r="EBS80" s="107"/>
      <c r="EBT80" s="107"/>
      <c r="EBU80" s="107"/>
      <c r="EBV80" s="107"/>
      <c r="EBW80" s="107"/>
      <c r="EBX80" s="107"/>
      <c r="EBY80" s="107"/>
      <c r="EBZ80" s="107"/>
      <c r="ECA80" s="107"/>
      <c r="ECB80" s="107"/>
      <c r="ECC80" s="107"/>
      <c r="ECD80" s="107"/>
      <c r="ECE80" s="107"/>
      <c r="ECF80" s="107"/>
      <c r="ECG80" s="107"/>
      <c r="ECH80" s="107"/>
      <c r="ECI80" s="107"/>
      <c r="ECJ80" s="107"/>
      <c r="ECK80" s="107"/>
      <c r="ECL80" s="107"/>
      <c r="ECM80" s="107"/>
      <c r="ECN80" s="107"/>
      <c r="ECO80" s="107"/>
      <c r="ECP80" s="107"/>
      <c r="ECQ80" s="107"/>
      <c r="ECR80" s="107"/>
      <c r="ECS80" s="107"/>
      <c r="ECT80" s="107"/>
      <c r="ECU80" s="107"/>
      <c r="ECV80" s="107"/>
      <c r="ECW80" s="107"/>
      <c r="ECX80" s="107"/>
      <c r="ECY80" s="107"/>
      <c r="ECZ80" s="107"/>
      <c r="EDA80" s="107"/>
      <c r="EDB80" s="107"/>
      <c r="EDC80" s="107"/>
      <c r="EDD80" s="107"/>
      <c r="EDE80" s="107"/>
      <c r="EDF80" s="107"/>
      <c r="EDG80" s="107"/>
      <c r="EDH80" s="107"/>
      <c r="EDI80" s="107"/>
      <c r="EDJ80" s="107"/>
      <c r="EDK80" s="107"/>
      <c r="EDL80" s="107"/>
      <c r="EDM80" s="107"/>
      <c r="EDN80" s="107"/>
      <c r="EDO80" s="107"/>
      <c r="EDP80" s="107"/>
      <c r="EDQ80" s="107"/>
      <c r="EDR80" s="107"/>
      <c r="EDS80" s="107"/>
      <c r="EDT80" s="107"/>
      <c r="EDU80" s="107"/>
      <c r="EDV80" s="107"/>
      <c r="EDW80" s="107"/>
      <c r="EDX80" s="107"/>
      <c r="EDY80" s="107"/>
      <c r="EDZ80" s="107"/>
      <c r="EEA80" s="107"/>
      <c r="EEB80" s="107"/>
      <c r="EEC80" s="107"/>
      <c r="EED80" s="107"/>
      <c r="EEE80" s="107"/>
      <c r="EEF80" s="107"/>
      <c r="EEG80" s="107"/>
      <c r="EEH80" s="107"/>
      <c r="EEI80" s="107"/>
      <c r="EEJ80" s="107"/>
      <c r="EEK80" s="107"/>
      <c r="EEL80" s="107"/>
      <c r="EEM80" s="107"/>
      <c r="EEN80" s="107"/>
      <c r="EEO80" s="107"/>
      <c r="EEP80" s="107"/>
      <c r="EEQ80" s="107"/>
      <c r="EER80" s="107"/>
      <c r="EES80" s="107"/>
      <c r="EET80" s="107"/>
      <c r="EEU80" s="107"/>
      <c r="EEV80" s="107"/>
      <c r="EEW80" s="107"/>
      <c r="EEX80" s="107"/>
      <c r="EEY80" s="107"/>
      <c r="EEZ80" s="107"/>
      <c r="EFA80" s="107"/>
      <c r="EFB80" s="107"/>
      <c r="EFC80" s="107"/>
      <c r="EFD80" s="107"/>
      <c r="EFE80" s="107"/>
      <c r="EFF80" s="107"/>
      <c r="EFG80" s="107"/>
      <c r="EFH80" s="107"/>
      <c r="EFI80" s="107"/>
      <c r="EFJ80" s="107"/>
      <c r="EFK80" s="107"/>
      <c r="EFL80" s="107"/>
      <c r="EFM80" s="107"/>
      <c r="EFN80" s="107"/>
      <c r="EFO80" s="107"/>
      <c r="EFP80" s="107"/>
      <c r="EFQ80" s="107"/>
      <c r="EFR80" s="107"/>
      <c r="EFS80" s="107"/>
      <c r="EFT80" s="107"/>
      <c r="EFU80" s="107"/>
      <c r="EFV80" s="107"/>
      <c r="EFW80" s="107"/>
      <c r="EFX80" s="107"/>
      <c r="EFY80" s="107"/>
      <c r="EFZ80" s="107"/>
      <c r="EGA80" s="107"/>
      <c r="EGB80" s="107"/>
      <c r="EGC80" s="107"/>
      <c r="EGD80" s="107"/>
      <c r="EGE80" s="107"/>
      <c r="EGF80" s="107"/>
      <c r="EGG80" s="107"/>
      <c r="EGH80" s="107"/>
      <c r="EGI80" s="107"/>
      <c r="EGJ80" s="107"/>
      <c r="EGK80" s="107"/>
      <c r="EGL80" s="107"/>
      <c r="EGM80" s="107"/>
      <c r="EGN80" s="107"/>
      <c r="EGO80" s="107"/>
      <c r="EGP80" s="107"/>
      <c r="EGQ80" s="107"/>
      <c r="EGR80" s="107"/>
      <c r="EGS80" s="107"/>
      <c r="EGT80" s="107"/>
      <c r="EGU80" s="107"/>
      <c r="EGV80" s="107"/>
      <c r="EGW80" s="107"/>
      <c r="EGX80" s="107"/>
      <c r="EGY80" s="107"/>
      <c r="EGZ80" s="107"/>
      <c r="EHA80" s="107"/>
      <c r="EHB80" s="107"/>
      <c r="EHC80" s="107"/>
      <c r="EHD80" s="107"/>
      <c r="EHE80" s="107"/>
      <c r="EHF80" s="107"/>
      <c r="EHG80" s="107"/>
      <c r="EHH80" s="107"/>
      <c r="EHI80" s="107"/>
      <c r="EHJ80" s="107"/>
      <c r="EHK80" s="107"/>
      <c r="EHL80" s="107"/>
      <c r="EHM80" s="107"/>
      <c r="EHN80" s="107"/>
      <c r="EHO80" s="107"/>
      <c r="EHP80" s="107"/>
      <c r="EHQ80" s="107"/>
      <c r="EHR80" s="107"/>
      <c r="EHS80" s="107"/>
      <c r="EHT80" s="107"/>
      <c r="EHU80" s="107"/>
      <c r="EHV80" s="107"/>
      <c r="EHW80" s="107"/>
      <c r="EHX80" s="107"/>
      <c r="EHY80" s="107"/>
      <c r="EHZ80" s="107"/>
      <c r="EIA80" s="107"/>
      <c r="EIB80" s="107"/>
      <c r="EIC80" s="107"/>
      <c r="EID80" s="107"/>
      <c r="EIE80" s="107"/>
      <c r="EIF80" s="107"/>
      <c r="EIG80" s="107"/>
      <c r="EIH80" s="107"/>
      <c r="EII80" s="107"/>
      <c r="EIJ80" s="107"/>
      <c r="EIK80" s="107"/>
      <c r="EIL80" s="107"/>
      <c r="EIM80" s="107"/>
      <c r="EIN80" s="107"/>
      <c r="EIO80" s="107"/>
      <c r="EIP80" s="107"/>
      <c r="EIQ80" s="107"/>
      <c r="EIR80" s="107"/>
      <c r="EIS80" s="107"/>
      <c r="EIT80" s="107"/>
      <c r="EIU80" s="107"/>
      <c r="EIV80" s="107"/>
      <c r="EIW80" s="107"/>
      <c r="EIX80" s="107"/>
      <c r="EIY80" s="107"/>
      <c r="EIZ80" s="107"/>
      <c r="EJA80" s="107"/>
      <c r="EJB80" s="107"/>
      <c r="EJC80" s="107"/>
      <c r="EJD80" s="107"/>
      <c r="EJE80" s="107"/>
      <c r="EJF80" s="107"/>
      <c r="EJG80" s="107"/>
      <c r="EJH80" s="107"/>
      <c r="EJI80" s="107"/>
      <c r="EJJ80" s="107"/>
      <c r="EJK80" s="107"/>
      <c r="EJL80" s="107"/>
      <c r="EJM80" s="107"/>
      <c r="EJN80" s="107"/>
      <c r="EJO80" s="107"/>
      <c r="EJP80" s="107"/>
      <c r="EJQ80" s="107"/>
      <c r="EJR80" s="107"/>
      <c r="EJS80" s="107"/>
      <c r="EJT80" s="107"/>
      <c r="EJU80" s="107"/>
      <c r="EJV80" s="107"/>
      <c r="EJW80" s="107"/>
      <c r="EJX80" s="107"/>
      <c r="EJY80" s="107"/>
      <c r="EJZ80" s="107"/>
      <c r="EKA80" s="107"/>
      <c r="EKB80" s="107"/>
      <c r="EKC80" s="107"/>
      <c r="EKD80" s="107"/>
      <c r="EKE80" s="107"/>
      <c r="EKF80" s="107"/>
      <c r="EKG80" s="107"/>
      <c r="EKH80" s="107"/>
      <c r="EKI80" s="107"/>
      <c r="EKJ80" s="107"/>
      <c r="EKK80" s="107"/>
      <c r="EKL80" s="107"/>
      <c r="EKM80" s="107"/>
      <c r="EKN80" s="107"/>
      <c r="EKO80" s="107"/>
      <c r="EKP80" s="107"/>
      <c r="EKQ80" s="107"/>
      <c r="EKR80" s="107"/>
      <c r="EKS80" s="107"/>
      <c r="EKT80" s="107"/>
      <c r="EKU80" s="107"/>
      <c r="EKV80" s="107"/>
      <c r="EKW80" s="107"/>
      <c r="EKX80" s="107"/>
      <c r="EKY80" s="107"/>
      <c r="EKZ80" s="107"/>
      <c r="ELA80" s="107"/>
      <c r="ELB80" s="107"/>
      <c r="ELC80" s="107"/>
      <c r="ELD80" s="107"/>
      <c r="ELE80" s="107"/>
      <c r="ELF80" s="107"/>
      <c r="ELG80" s="107"/>
      <c r="ELH80" s="107"/>
      <c r="ELI80" s="107"/>
      <c r="ELJ80" s="107"/>
      <c r="ELK80" s="107"/>
      <c r="ELL80" s="107"/>
      <c r="ELM80" s="107"/>
      <c r="ELN80" s="107"/>
      <c r="ELO80" s="107"/>
      <c r="ELP80" s="107"/>
      <c r="ELQ80" s="107"/>
      <c r="ELR80" s="107"/>
      <c r="ELS80" s="107"/>
      <c r="ELT80" s="107"/>
      <c r="ELU80" s="107"/>
      <c r="ELV80" s="107"/>
      <c r="ELW80" s="107"/>
      <c r="ELX80" s="107"/>
      <c r="ELY80" s="107"/>
      <c r="ELZ80" s="107"/>
      <c r="EMA80" s="107"/>
      <c r="EMB80" s="107"/>
      <c r="EMC80" s="107"/>
      <c r="EMD80" s="107"/>
      <c r="EME80" s="107"/>
      <c r="EMF80" s="107"/>
      <c r="EMG80" s="107"/>
      <c r="EMH80" s="107"/>
      <c r="EMI80" s="107"/>
      <c r="EMJ80" s="107"/>
      <c r="EMK80" s="107"/>
      <c r="EML80" s="107"/>
      <c r="EMM80" s="107"/>
      <c r="EMN80" s="107"/>
      <c r="EMO80" s="107"/>
      <c r="EMP80" s="107"/>
      <c r="EMQ80" s="107"/>
      <c r="EMR80" s="107"/>
      <c r="EMS80" s="107"/>
      <c r="EMT80" s="107"/>
      <c r="EMU80" s="107"/>
      <c r="EMV80" s="107"/>
      <c r="EMW80" s="107"/>
      <c r="EMX80" s="107"/>
      <c r="EMY80" s="107"/>
      <c r="EMZ80" s="107"/>
      <c r="ENA80" s="107"/>
      <c r="ENB80" s="107"/>
      <c r="ENC80" s="107"/>
      <c r="END80" s="107"/>
      <c r="ENE80" s="107"/>
      <c r="ENF80" s="107"/>
      <c r="ENG80" s="107"/>
      <c r="ENH80" s="107"/>
      <c r="ENI80" s="107"/>
      <c r="ENJ80" s="107"/>
      <c r="ENK80" s="107"/>
      <c r="ENL80" s="107"/>
      <c r="ENM80" s="107"/>
      <c r="ENN80" s="107"/>
      <c r="ENO80" s="107"/>
      <c r="ENP80" s="107"/>
      <c r="ENQ80" s="107"/>
      <c r="ENR80" s="107"/>
      <c r="ENS80" s="107"/>
      <c r="ENT80" s="107"/>
      <c r="ENU80" s="107"/>
      <c r="ENV80" s="107"/>
      <c r="ENW80" s="107"/>
      <c r="ENX80" s="107"/>
      <c r="ENY80" s="107"/>
      <c r="ENZ80" s="107"/>
      <c r="EOA80" s="107"/>
      <c r="EOB80" s="107"/>
      <c r="EOC80" s="107"/>
      <c r="EOD80" s="107"/>
      <c r="EOE80" s="107"/>
      <c r="EOF80" s="107"/>
      <c r="EOG80" s="107"/>
      <c r="EOH80" s="107"/>
      <c r="EOI80" s="107"/>
      <c r="EOJ80" s="107"/>
      <c r="EOK80" s="107"/>
      <c r="EOL80" s="107"/>
      <c r="EOM80" s="107"/>
      <c r="EON80" s="107"/>
      <c r="EOO80" s="107"/>
      <c r="EOP80" s="107"/>
      <c r="EOQ80" s="107"/>
      <c r="EOR80" s="107"/>
      <c r="EOS80" s="107"/>
      <c r="EOT80" s="107"/>
      <c r="EOU80" s="107"/>
      <c r="EOV80" s="107"/>
      <c r="EOW80" s="107"/>
      <c r="EOX80" s="107"/>
      <c r="EOY80" s="107"/>
      <c r="EOZ80" s="107"/>
      <c r="EPA80" s="107"/>
      <c r="EPB80" s="107"/>
      <c r="EPC80" s="107"/>
      <c r="EPD80" s="107"/>
      <c r="EPE80" s="107"/>
      <c r="EPF80" s="107"/>
      <c r="EPG80" s="107"/>
      <c r="EPH80" s="107"/>
      <c r="EPI80" s="107"/>
      <c r="EPJ80" s="107"/>
      <c r="EPK80" s="107"/>
      <c r="EPL80" s="107"/>
      <c r="EPM80" s="107"/>
      <c r="EPN80" s="107"/>
      <c r="EPO80" s="107"/>
      <c r="EPP80" s="107"/>
      <c r="EPQ80" s="107"/>
      <c r="EPR80" s="107"/>
      <c r="EPS80" s="107"/>
      <c r="EPT80" s="107"/>
      <c r="EPU80" s="107"/>
      <c r="EPV80" s="107"/>
      <c r="EPW80" s="107"/>
      <c r="EPX80" s="107"/>
      <c r="EPY80" s="107"/>
      <c r="EPZ80" s="107"/>
      <c r="EQA80" s="107"/>
      <c r="EQB80" s="107"/>
      <c r="EQC80" s="107"/>
      <c r="EQD80" s="107"/>
      <c r="EQE80" s="107"/>
      <c r="EQF80" s="107"/>
      <c r="EQG80" s="107"/>
      <c r="EQH80" s="107"/>
      <c r="EQI80" s="107"/>
      <c r="EQJ80" s="107"/>
      <c r="EQK80" s="107"/>
      <c r="EQL80" s="107"/>
      <c r="EQM80" s="107"/>
      <c r="EQN80" s="107"/>
      <c r="EQO80" s="107"/>
      <c r="EQP80" s="107"/>
      <c r="EQQ80" s="107"/>
      <c r="EQR80" s="107"/>
      <c r="EQS80" s="107"/>
      <c r="EQT80" s="107"/>
      <c r="EQU80" s="107"/>
      <c r="EQV80" s="107"/>
      <c r="EQW80" s="107"/>
      <c r="EQX80" s="107"/>
      <c r="EQY80" s="107"/>
      <c r="EQZ80" s="107"/>
      <c r="ERA80" s="107"/>
      <c r="ERB80" s="107"/>
      <c r="ERC80" s="107"/>
      <c r="ERD80" s="107"/>
      <c r="ERE80" s="107"/>
      <c r="ERF80" s="107"/>
      <c r="ERG80" s="107"/>
      <c r="ERH80" s="107"/>
      <c r="ERI80" s="107"/>
      <c r="ERJ80" s="107"/>
      <c r="ERK80" s="107"/>
      <c r="ERL80" s="107"/>
      <c r="ERM80" s="107"/>
      <c r="ERN80" s="107"/>
      <c r="ERO80" s="107"/>
      <c r="ERP80" s="107"/>
      <c r="ERQ80" s="107"/>
      <c r="ERR80" s="107"/>
      <c r="ERS80" s="107"/>
      <c r="ERT80" s="107"/>
      <c r="ERU80" s="107"/>
      <c r="ERV80" s="107"/>
      <c r="ERW80" s="107"/>
      <c r="ERX80" s="107"/>
      <c r="ERY80" s="107"/>
      <c r="ERZ80" s="107"/>
      <c r="ESA80" s="107"/>
      <c r="ESB80" s="107"/>
      <c r="ESC80" s="107"/>
      <c r="ESD80" s="107"/>
      <c r="ESE80" s="107"/>
      <c r="ESF80" s="107"/>
      <c r="ESG80" s="107"/>
      <c r="ESH80" s="107"/>
      <c r="ESI80" s="107"/>
      <c r="ESJ80" s="107"/>
      <c r="ESK80" s="107"/>
      <c r="ESL80" s="107"/>
      <c r="ESM80" s="107"/>
      <c r="ESN80" s="107"/>
      <c r="ESO80" s="107"/>
      <c r="ESP80" s="107"/>
      <c r="ESQ80" s="107"/>
      <c r="ESR80" s="107"/>
      <c r="ESS80" s="107"/>
      <c r="EST80" s="107"/>
      <c r="ESU80" s="107"/>
      <c r="ESV80" s="107"/>
      <c r="ESW80" s="107"/>
      <c r="ESX80" s="107"/>
      <c r="ESY80" s="107"/>
      <c r="ESZ80" s="107"/>
      <c r="ETA80" s="107"/>
      <c r="ETB80" s="107"/>
      <c r="ETC80" s="107"/>
      <c r="ETD80" s="107"/>
      <c r="ETE80" s="107"/>
      <c r="ETF80" s="107"/>
      <c r="ETG80" s="107"/>
      <c r="ETH80" s="107"/>
      <c r="ETI80" s="107"/>
      <c r="ETJ80" s="107"/>
      <c r="ETK80" s="107"/>
      <c r="ETL80" s="107"/>
      <c r="ETM80" s="107"/>
      <c r="ETN80" s="107"/>
      <c r="ETO80" s="107"/>
      <c r="ETP80" s="107"/>
      <c r="ETQ80" s="107"/>
      <c r="ETR80" s="107"/>
      <c r="ETS80" s="107"/>
      <c r="ETT80" s="107"/>
      <c r="ETU80" s="107"/>
      <c r="ETV80" s="107"/>
      <c r="ETW80" s="107"/>
      <c r="ETX80" s="107"/>
      <c r="ETY80" s="107"/>
      <c r="ETZ80" s="107"/>
      <c r="EUA80" s="107"/>
      <c r="EUB80" s="107"/>
      <c r="EUC80" s="107"/>
      <c r="EUD80" s="107"/>
      <c r="EUE80" s="107"/>
      <c r="EUF80" s="107"/>
      <c r="EUG80" s="107"/>
      <c r="EUH80" s="107"/>
      <c r="EUI80" s="107"/>
      <c r="EUJ80" s="107"/>
      <c r="EUK80" s="107"/>
      <c r="EUL80" s="107"/>
      <c r="EUM80" s="107"/>
      <c r="EUN80" s="107"/>
      <c r="EUO80" s="107"/>
      <c r="EUP80" s="107"/>
      <c r="EUQ80" s="107"/>
      <c r="EUR80" s="107"/>
      <c r="EUS80" s="107"/>
      <c r="EUT80" s="107"/>
      <c r="EUU80" s="107"/>
      <c r="EUV80" s="107"/>
      <c r="EUW80" s="107"/>
      <c r="EUX80" s="107"/>
      <c r="EUY80" s="107"/>
      <c r="EUZ80" s="107"/>
      <c r="EVA80" s="107"/>
      <c r="EVB80" s="107"/>
      <c r="EVC80" s="107"/>
      <c r="EVD80" s="107"/>
      <c r="EVE80" s="107"/>
      <c r="EVF80" s="107"/>
      <c r="EVG80" s="107"/>
      <c r="EVH80" s="107"/>
      <c r="EVI80" s="107"/>
      <c r="EVJ80" s="107"/>
      <c r="EVK80" s="107"/>
      <c r="EVL80" s="107"/>
      <c r="EVM80" s="107"/>
      <c r="EVN80" s="107"/>
      <c r="EVO80" s="107"/>
      <c r="EVP80" s="107"/>
      <c r="EVQ80" s="107"/>
      <c r="EVR80" s="107"/>
      <c r="EVS80" s="107"/>
      <c r="EVT80" s="107"/>
      <c r="EVU80" s="107"/>
      <c r="EVV80" s="107"/>
      <c r="EVW80" s="107"/>
      <c r="EVX80" s="107"/>
      <c r="EVY80" s="107"/>
      <c r="EVZ80" s="107"/>
      <c r="EWA80" s="107"/>
      <c r="EWB80" s="107"/>
      <c r="EWC80" s="107"/>
      <c r="EWD80" s="107"/>
      <c r="EWE80" s="107"/>
      <c r="EWF80" s="107"/>
      <c r="EWG80" s="107"/>
      <c r="EWH80" s="107"/>
      <c r="EWI80" s="107"/>
      <c r="EWJ80" s="107"/>
      <c r="EWK80" s="107"/>
      <c r="EWL80" s="107"/>
      <c r="EWM80" s="107"/>
      <c r="EWN80" s="107"/>
      <c r="EWO80" s="107"/>
      <c r="EWP80" s="107"/>
      <c r="EWQ80" s="107"/>
      <c r="EWR80" s="107"/>
      <c r="EWS80" s="107"/>
      <c r="EWT80" s="107"/>
      <c r="EWU80" s="107"/>
      <c r="EWV80" s="107"/>
      <c r="EWW80" s="107"/>
      <c r="EWX80" s="107"/>
      <c r="EWY80" s="107"/>
      <c r="EWZ80" s="107"/>
      <c r="EXA80" s="107"/>
      <c r="EXB80" s="107"/>
      <c r="EXC80" s="107"/>
      <c r="EXD80" s="107"/>
      <c r="EXE80" s="107"/>
      <c r="EXF80" s="107"/>
      <c r="EXG80" s="107"/>
      <c r="EXH80" s="107"/>
      <c r="EXI80" s="107"/>
      <c r="EXJ80" s="107"/>
      <c r="EXK80" s="107"/>
      <c r="EXL80" s="107"/>
      <c r="EXM80" s="107"/>
      <c r="EXN80" s="107"/>
      <c r="EXO80" s="107"/>
      <c r="EXP80" s="107"/>
      <c r="EXQ80" s="107"/>
      <c r="EXR80" s="107"/>
      <c r="EXS80" s="107"/>
      <c r="EXT80" s="107"/>
      <c r="EXU80" s="107"/>
      <c r="EXV80" s="107"/>
      <c r="EXW80" s="107"/>
      <c r="EXX80" s="107"/>
      <c r="EXY80" s="107"/>
      <c r="EXZ80" s="107"/>
      <c r="EYA80" s="107"/>
      <c r="EYB80" s="107"/>
      <c r="EYC80" s="107"/>
      <c r="EYD80" s="107"/>
      <c r="EYE80" s="107"/>
      <c r="EYF80" s="107"/>
      <c r="EYG80" s="107"/>
      <c r="EYH80" s="107"/>
      <c r="EYI80" s="107"/>
      <c r="EYJ80" s="107"/>
      <c r="EYK80" s="107"/>
      <c r="EYL80" s="107"/>
      <c r="EYM80" s="107"/>
      <c r="EYN80" s="107"/>
      <c r="EYO80" s="107"/>
      <c r="EYP80" s="107"/>
      <c r="EYQ80" s="107"/>
      <c r="EYR80" s="107"/>
      <c r="EYS80" s="107"/>
      <c r="EYT80" s="107"/>
      <c r="EYU80" s="107"/>
      <c r="EYV80" s="107"/>
      <c r="EYW80" s="107"/>
      <c r="EYX80" s="107"/>
      <c r="EYY80" s="107"/>
      <c r="EYZ80" s="107"/>
      <c r="EZA80" s="107"/>
      <c r="EZB80" s="107"/>
      <c r="EZC80" s="107"/>
      <c r="EZD80" s="107"/>
      <c r="EZE80" s="107"/>
      <c r="EZF80" s="107"/>
      <c r="EZG80" s="107"/>
      <c r="EZH80" s="107"/>
      <c r="EZI80" s="107"/>
      <c r="EZJ80" s="107"/>
      <c r="EZK80" s="107"/>
      <c r="EZL80" s="107"/>
      <c r="EZM80" s="107"/>
      <c r="EZN80" s="107"/>
      <c r="EZO80" s="107"/>
      <c r="EZP80" s="107"/>
      <c r="EZQ80" s="107"/>
      <c r="EZR80" s="107"/>
      <c r="EZS80" s="107"/>
      <c r="EZT80" s="107"/>
      <c r="EZU80" s="107"/>
      <c r="EZV80" s="107"/>
      <c r="EZW80" s="107"/>
      <c r="EZX80" s="107"/>
      <c r="EZY80" s="107"/>
      <c r="EZZ80" s="107"/>
      <c r="FAA80" s="107"/>
      <c r="FAB80" s="107"/>
      <c r="FAC80" s="107"/>
      <c r="FAD80" s="107"/>
      <c r="FAE80" s="107"/>
      <c r="FAF80" s="107"/>
      <c r="FAG80" s="107"/>
      <c r="FAH80" s="107"/>
      <c r="FAI80" s="107"/>
      <c r="FAJ80" s="107"/>
      <c r="FAK80" s="107"/>
      <c r="FAL80" s="107"/>
      <c r="FAM80" s="107"/>
      <c r="FAN80" s="107"/>
      <c r="FAO80" s="107"/>
      <c r="FAP80" s="107"/>
      <c r="FAQ80" s="107"/>
      <c r="FAR80" s="107"/>
      <c r="FAS80" s="107"/>
      <c r="FAT80" s="107"/>
      <c r="FAU80" s="107"/>
      <c r="FAV80" s="107"/>
      <c r="FAW80" s="107"/>
      <c r="FAX80" s="107"/>
      <c r="FAY80" s="107"/>
      <c r="FAZ80" s="107"/>
      <c r="FBA80" s="107"/>
      <c r="FBB80" s="107"/>
      <c r="FBC80" s="107"/>
      <c r="FBD80" s="107"/>
      <c r="FBE80" s="107"/>
      <c r="FBF80" s="107"/>
      <c r="FBG80" s="107"/>
      <c r="FBH80" s="107"/>
      <c r="FBI80" s="107"/>
      <c r="FBJ80" s="107"/>
      <c r="FBK80" s="107"/>
      <c r="FBL80" s="107"/>
      <c r="FBM80" s="107"/>
      <c r="FBN80" s="107"/>
      <c r="FBO80" s="107"/>
      <c r="FBP80" s="107"/>
      <c r="FBQ80" s="107"/>
      <c r="FBR80" s="107"/>
      <c r="FBS80" s="107"/>
      <c r="FBT80" s="107"/>
      <c r="FBU80" s="107"/>
      <c r="FBV80" s="107"/>
      <c r="FBW80" s="107"/>
      <c r="FBX80" s="107"/>
      <c r="FBY80" s="107"/>
      <c r="FBZ80" s="107"/>
      <c r="FCA80" s="107"/>
      <c r="FCB80" s="107"/>
      <c r="FCC80" s="107"/>
      <c r="FCD80" s="107"/>
      <c r="FCE80" s="107"/>
      <c r="FCF80" s="107"/>
      <c r="FCG80" s="107"/>
      <c r="FCH80" s="107"/>
      <c r="FCI80" s="107"/>
      <c r="FCJ80" s="107"/>
      <c r="FCK80" s="107"/>
      <c r="FCL80" s="107"/>
      <c r="FCM80" s="107"/>
      <c r="FCN80" s="107"/>
      <c r="FCO80" s="107"/>
      <c r="FCP80" s="107"/>
      <c r="FCQ80" s="107"/>
      <c r="FCR80" s="107"/>
      <c r="FCS80" s="107"/>
      <c r="FCT80" s="107"/>
      <c r="FCU80" s="107"/>
      <c r="FCV80" s="107"/>
      <c r="FCW80" s="107"/>
      <c r="FCX80" s="107"/>
      <c r="FCY80" s="107"/>
      <c r="FCZ80" s="107"/>
      <c r="FDA80" s="107"/>
      <c r="FDB80" s="107"/>
      <c r="FDC80" s="107"/>
      <c r="FDD80" s="107"/>
      <c r="FDE80" s="107"/>
      <c r="FDF80" s="107"/>
      <c r="FDG80" s="107"/>
      <c r="FDH80" s="107"/>
      <c r="FDI80" s="107"/>
      <c r="FDJ80" s="107"/>
      <c r="FDK80" s="107"/>
      <c r="FDL80" s="107"/>
      <c r="FDM80" s="107"/>
      <c r="FDN80" s="107"/>
      <c r="FDO80" s="107"/>
      <c r="FDP80" s="107"/>
      <c r="FDQ80" s="107"/>
      <c r="FDR80" s="107"/>
      <c r="FDS80" s="107"/>
      <c r="FDT80" s="107"/>
      <c r="FDU80" s="107"/>
      <c r="FDV80" s="107"/>
      <c r="FDW80" s="107"/>
      <c r="FDX80" s="107"/>
      <c r="FDY80" s="107"/>
      <c r="FDZ80" s="107"/>
      <c r="FEA80" s="107"/>
      <c r="FEB80" s="107"/>
      <c r="FEC80" s="107"/>
      <c r="FED80" s="107"/>
      <c r="FEE80" s="107"/>
      <c r="FEF80" s="107"/>
      <c r="FEG80" s="107"/>
      <c r="FEH80" s="107"/>
      <c r="FEI80" s="107"/>
      <c r="FEJ80" s="107"/>
      <c r="FEK80" s="107"/>
      <c r="FEL80" s="107"/>
      <c r="FEM80" s="107"/>
      <c r="FEN80" s="107"/>
      <c r="FEO80" s="107"/>
      <c r="FEP80" s="107"/>
      <c r="FEQ80" s="107"/>
      <c r="FER80" s="107"/>
      <c r="FES80" s="107"/>
      <c r="FET80" s="107"/>
      <c r="FEU80" s="107"/>
      <c r="FEV80" s="107"/>
      <c r="FEW80" s="107"/>
      <c r="FEX80" s="107"/>
      <c r="FEY80" s="107"/>
      <c r="FEZ80" s="107"/>
      <c r="FFA80" s="107"/>
      <c r="FFB80" s="107"/>
      <c r="FFC80" s="107"/>
      <c r="FFD80" s="107"/>
      <c r="FFE80" s="107"/>
      <c r="FFF80" s="107"/>
      <c r="FFG80" s="107"/>
      <c r="FFH80" s="107"/>
      <c r="FFI80" s="107"/>
      <c r="FFJ80" s="107"/>
      <c r="FFK80" s="107"/>
      <c r="FFL80" s="107"/>
      <c r="FFM80" s="107"/>
      <c r="FFN80" s="107"/>
      <c r="FFO80" s="107"/>
      <c r="FFP80" s="107"/>
      <c r="FFQ80" s="107"/>
      <c r="FFR80" s="107"/>
      <c r="FFS80" s="107"/>
      <c r="FFT80" s="107"/>
      <c r="FFU80" s="107"/>
      <c r="FFV80" s="107"/>
      <c r="FFW80" s="107"/>
      <c r="FFX80" s="107"/>
      <c r="FFY80" s="107"/>
      <c r="FFZ80" s="107"/>
      <c r="FGA80" s="107"/>
      <c r="FGB80" s="107"/>
      <c r="FGC80" s="107"/>
      <c r="FGD80" s="107"/>
      <c r="FGE80" s="107"/>
      <c r="FGF80" s="107"/>
      <c r="FGG80" s="107"/>
      <c r="FGH80" s="107"/>
      <c r="FGI80" s="107"/>
      <c r="FGJ80" s="107"/>
      <c r="FGK80" s="107"/>
      <c r="FGL80" s="107"/>
      <c r="FGM80" s="107"/>
      <c r="FGN80" s="107"/>
      <c r="FGO80" s="107"/>
      <c r="FGP80" s="107"/>
      <c r="FGQ80" s="107"/>
      <c r="FGR80" s="107"/>
      <c r="FGS80" s="107"/>
      <c r="FGT80" s="107"/>
      <c r="FGU80" s="107"/>
      <c r="FGV80" s="107"/>
      <c r="FGW80" s="107"/>
      <c r="FGX80" s="107"/>
      <c r="FGY80" s="107"/>
      <c r="FGZ80" s="107"/>
      <c r="FHA80" s="107"/>
      <c r="FHB80" s="107"/>
      <c r="FHC80" s="107"/>
      <c r="FHD80" s="107"/>
      <c r="FHE80" s="107"/>
      <c r="FHF80" s="107"/>
      <c r="FHG80" s="107"/>
      <c r="FHH80" s="107"/>
      <c r="FHI80" s="107"/>
      <c r="FHJ80" s="107"/>
      <c r="FHK80" s="107"/>
      <c r="FHL80" s="107"/>
      <c r="FHM80" s="107"/>
      <c r="FHN80" s="107"/>
      <c r="FHO80" s="107"/>
      <c r="FHP80" s="107"/>
      <c r="FHQ80" s="107"/>
      <c r="FHR80" s="107"/>
      <c r="FHS80" s="107"/>
      <c r="FHT80" s="107"/>
      <c r="FHU80" s="107"/>
      <c r="FHV80" s="107"/>
      <c r="FHW80" s="107"/>
      <c r="FHX80" s="107"/>
      <c r="FHY80" s="107"/>
      <c r="FHZ80" s="107"/>
      <c r="FIA80" s="107"/>
      <c r="FIB80" s="107"/>
      <c r="FIC80" s="107"/>
      <c r="FID80" s="107"/>
      <c r="FIE80" s="107"/>
      <c r="FIF80" s="107"/>
      <c r="FIG80" s="107"/>
      <c r="FIH80" s="107"/>
      <c r="FII80" s="107"/>
      <c r="FIJ80" s="107"/>
      <c r="FIK80" s="107"/>
      <c r="FIL80" s="107"/>
      <c r="FIM80" s="107"/>
      <c r="FIN80" s="107"/>
      <c r="FIO80" s="107"/>
      <c r="FIP80" s="107"/>
      <c r="FIQ80" s="107"/>
      <c r="FIR80" s="107"/>
      <c r="FIS80" s="107"/>
      <c r="FIT80" s="107"/>
      <c r="FIU80" s="107"/>
      <c r="FIV80" s="107"/>
      <c r="FIW80" s="107"/>
      <c r="FIX80" s="107"/>
      <c r="FIY80" s="107"/>
      <c r="FIZ80" s="107"/>
      <c r="FJA80" s="107"/>
      <c r="FJB80" s="107"/>
      <c r="FJC80" s="107"/>
      <c r="FJD80" s="107"/>
      <c r="FJE80" s="107"/>
      <c r="FJF80" s="107"/>
      <c r="FJG80" s="107"/>
      <c r="FJH80" s="107"/>
      <c r="FJI80" s="107"/>
      <c r="FJJ80" s="107"/>
      <c r="FJK80" s="107"/>
      <c r="FJL80" s="107"/>
      <c r="FJM80" s="107"/>
      <c r="FJN80" s="107"/>
      <c r="FJO80" s="107"/>
      <c r="FJP80" s="107"/>
      <c r="FJQ80" s="107"/>
      <c r="FJR80" s="107"/>
      <c r="FJS80" s="107"/>
      <c r="FJT80" s="107"/>
      <c r="FJU80" s="107"/>
      <c r="FJV80" s="107"/>
      <c r="FJW80" s="107"/>
      <c r="FJX80" s="107"/>
      <c r="FJY80" s="107"/>
      <c r="FJZ80" s="107"/>
      <c r="FKA80" s="107"/>
      <c r="FKB80" s="107"/>
      <c r="FKC80" s="107"/>
      <c r="FKD80" s="107"/>
      <c r="FKE80" s="107"/>
      <c r="FKF80" s="107"/>
      <c r="FKG80" s="107"/>
      <c r="FKH80" s="107"/>
      <c r="FKI80" s="107"/>
      <c r="FKJ80" s="107"/>
      <c r="FKK80" s="107"/>
      <c r="FKL80" s="107"/>
      <c r="FKM80" s="107"/>
      <c r="FKN80" s="107"/>
      <c r="FKO80" s="107"/>
      <c r="FKP80" s="107"/>
      <c r="FKQ80" s="107"/>
      <c r="FKR80" s="107"/>
      <c r="FKS80" s="107"/>
      <c r="FKT80" s="107"/>
      <c r="FKU80" s="107"/>
      <c r="FKV80" s="107"/>
      <c r="FKW80" s="107"/>
      <c r="FKX80" s="107"/>
      <c r="FKY80" s="107"/>
      <c r="FKZ80" s="107"/>
      <c r="FLA80" s="107"/>
      <c r="FLB80" s="107"/>
      <c r="FLC80" s="107"/>
      <c r="FLD80" s="107"/>
      <c r="FLE80" s="107"/>
      <c r="FLF80" s="107"/>
      <c r="FLG80" s="107"/>
      <c r="FLH80" s="107"/>
      <c r="FLI80" s="107"/>
      <c r="FLJ80" s="107"/>
      <c r="FLK80" s="107"/>
      <c r="FLL80" s="107"/>
      <c r="FLM80" s="107"/>
      <c r="FLN80" s="107"/>
      <c r="FLO80" s="107"/>
      <c r="FLP80" s="107"/>
      <c r="FLQ80" s="107"/>
      <c r="FLR80" s="107"/>
      <c r="FLS80" s="107"/>
      <c r="FLT80" s="107"/>
      <c r="FLU80" s="107"/>
      <c r="FLV80" s="107"/>
      <c r="FLW80" s="107"/>
      <c r="FLX80" s="107"/>
      <c r="FLY80" s="107"/>
      <c r="FLZ80" s="107"/>
      <c r="FMA80" s="107"/>
      <c r="FMB80" s="107"/>
      <c r="FMC80" s="107"/>
      <c r="FMD80" s="107"/>
      <c r="FME80" s="107"/>
      <c r="FMF80" s="107"/>
      <c r="FMG80" s="107"/>
      <c r="FMH80" s="107"/>
      <c r="FMI80" s="107"/>
      <c r="FMJ80" s="107"/>
      <c r="FMK80" s="107"/>
      <c r="FML80" s="107"/>
      <c r="FMM80" s="107"/>
      <c r="FMN80" s="107"/>
      <c r="FMO80" s="107"/>
      <c r="FMP80" s="107"/>
      <c r="FMQ80" s="107"/>
      <c r="FMR80" s="107"/>
      <c r="FMS80" s="107"/>
      <c r="FMT80" s="107"/>
      <c r="FMU80" s="107"/>
      <c r="FMV80" s="107"/>
      <c r="FMW80" s="107"/>
      <c r="FMX80" s="107"/>
      <c r="FMY80" s="107"/>
      <c r="FMZ80" s="107"/>
      <c r="FNA80" s="107"/>
      <c r="FNB80" s="107"/>
      <c r="FNC80" s="107"/>
      <c r="FND80" s="107"/>
      <c r="FNE80" s="107"/>
      <c r="FNF80" s="107"/>
      <c r="FNG80" s="107"/>
      <c r="FNH80" s="107"/>
      <c r="FNI80" s="107"/>
      <c r="FNJ80" s="107"/>
      <c r="FNK80" s="107"/>
      <c r="FNL80" s="107"/>
      <c r="FNM80" s="107"/>
      <c r="FNN80" s="107"/>
      <c r="FNO80" s="107"/>
      <c r="FNP80" s="107"/>
      <c r="FNQ80" s="107"/>
      <c r="FNR80" s="107"/>
      <c r="FNS80" s="107"/>
      <c r="FNT80" s="107"/>
      <c r="FNU80" s="107"/>
      <c r="FNV80" s="107"/>
      <c r="FNW80" s="107"/>
      <c r="FNX80" s="107"/>
      <c r="FNY80" s="107"/>
      <c r="FNZ80" s="107"/>
      <c r="FOA80" s="107"/>
      <c r="FOB80" s="107"/>
      <c r="FOC80" s="107"/>
      <c r="FOD80" s="107"/>
      <c r="FOE80" s="107"/>
      <c r="FOF80" s="107"/>
      <c r="FOG80" s="107"/>
      <c r="FOH80" s="107"/>
      <c r="FOI80" s="107"/>
      <c r="FOJ80" s="107"/>
      <c r="FOK80" s="107"/>
      <c r="FOL80" s="107"/>
      <c r="FOM80" s="107"/>
      <c r="FON80" s="107"/>
      <c r="FOO80" s="107"/>
      <c r="FOP80" s="107"/>
      <c r="FOQ80" s="107"/>
      <c r="FOR80" s="107"/>
      <c r="FOS80" s="107"/>
      <c r="FOT80" s="107"/>
      <c r="FOU80" s="107"/>
      <c r="FOV80" s="107"/>
      <c r="FOW80" s="107"/>
      <c r="FOX80" s="107"/>
      <c r="FOY80" s="107"/>
      <c r="FOZ80" s="107"/>
      <c r="FPA80" s="107"/>
      <c r="FPB80" s="107"/>
      <c r="FPC80" s="107"/>
      <c r="FPD80" s="107"/>
      <c r="FPE80" s="107"/>
      <c r="FPF80" s="107"/>
      <c r="FPG80" s="107"/>
      <c r="FPH80" s="107"/>
      <c r="FPI80" s="107"/>
      <c r="FPJ80" s="107"/>
      <c r="FPK80" s="107"/>
      <c r="FPL80" s="107"/>
      <c r="FPM80" s="107"/>
      <c r="FPN80" s="107"/>
      <c r="FPO80" s="107"/>
      <c r="FPP80" s="107"/>
      <c r="FPQ80" s="107"/>
      <c r="FPR80" s="107"/>
      <c r="FPS80" s="107"/>
      <c r="FPT80" s="107"/>
      <c r="FPU80" s="107"/>
      <c r="FPV80" s="107"/>
      <c r="FPW80" s="107"/>
      <c r="FPX80" s="107"/>
      <c r="FPY80" s="107"/>
      <c r="FPZ80" s="107"/>
      <c r="FQA80" s="107"/>
      <c r="FQB80" s="107"/>
      <c r="FQC80" s="107"/>
      <c r="FQD80" s="107"/>
      <c r="FQE80" s="107"/>
      <c r="FQF80" s="107"/>
      <c r="FQG80" s="107"/>
      <c r="FQH80" s="107"/>
      <c r="FQI80" s="107"/>
      <c r="FQJ80" s="107"/>
      <c r="FQK80" s="107"/>
      <c r="FQL80" s="107"/>
      <c r="FQM80" s="107"/>
      <c r="FQN80" s="107"/>
      <c r="FQO80" s="107"/>
      <c r="FQP80" s="107"/>
      <c r="FQQ80" s="107"/>
      <c r="FQR80" s="107"/>
      <c r="FQS80" s="107"/>
      <c r="FQT80" s="107"/>
      <c r="FQU80" s="107"/>
      <c r="FQV80" s="107"/>
      <c r="FQW80" s="107"/>
      <c r="FQX80" s="107"/>
      <c r="FQY80" s="107"/>
      <c r="FQZ80" s="107"/>
      <c r="FRA80" s="107"/>
      <c r="FRB80" s="107"/>
      <c r="FRC80" s="107"/>
      <c r="FRD80" s="107"/>
      <c r="FRE80" s="107"/>
      <c r="FRF80" s="107"/>
      <c r="FRG80" s="107"/>
      <c r="FRH80" s="107"/>
      <c r="FRI80" s="107"/>
      <c r="FRJ80" s="107"/>
      <c r="FRK80" s="107"/>
      <c r="FRL80" s="107"/>
      <c r="FRM80" s="107"/>
      <c r="FRN80" s="107"/>
      <c r="FRO80" s="107"/>
      <c r="FRP80" s="107"/>
      <c r="FRQ80" s="107"/>
      <c r="FRR80" s="107"/>
      <c r="FRS80" s="107"/>
      <c r="FRT80" s="107"/>
      <c r="FRU80" s="107"/>
      <c r="FRV80" s="107"/>
      <c r="FRW80" s="107"/>
      <c r="FRX80" s="107"/>
      <c r="FRY80" s="107"/>
      <c r="FRZ80" s="107"/>
      <c r="FSA80" s="107"/>
      <c r="FSB80" s="107"/>
      <c r="FSC80" s="107"/>
      <c r="FSD80" s="107"/>
      <c r="FSE80" s="107"/>
      <c r="FSF80" s="107"/>
      <c r="FSG80" s="107"/>
      <c r="FSH80" s="107"/>
      <c r="FSI80" s="107"/>
      <c r="FSJ80" s="107"/>
      <c r="FSK80" s="107"/>
      <c r="FSL80" s="107"/>
      <c r="FSM80" s="107"/>
      <c r="FSN80" s="107"/>
      <c r="FSO80" s="107"/>
      <c r="FSP80" s="107"/>
      <c r="FSQ80" s="107"/>
      <c r="FSR80" s="107"/>
      <c r="FSS80" s="107"/>
      <c r="FST80" s="107"/>
      <c r="FSU80" s="107"/>
      <c r="FSV80" s="107"/>
      <c r="FSW80" s="107"/>
      <c r="FSX80" s="107"/>
      <c r="FSY80" s="107"/>
      <c r="FSZ80" s="107"/>
      <c r="FTA80" s="107"/>
      <c r="FTB80" s="107"/>
      <c r="FTC80" s="107"/>
      <c r="FTD80" s="107"/>
      <c r="FTE80" s="107"/>
      <c r="FTF80" s="107"/>
      <c r="FTG80" s="107"/>
      <c r="FTH80" s="107"/>
      <c r="FTI80" s="107"/>
      <c r="FTJ80" s="107"/>
      <c r="FTK80" s="107"/>
      <c r="FTL80" s="107"/>
      <c r="FTM80" s="107"/>
      <c r="FTN80" s="107"/>
      <c r="FTO80" s="107"/>
      <c r="FTP80" s="107"/>
      <c r="FTQ80" s="107"/>
      <c r="FTR80" s="107"/>
      <c r="FTS80" s="107"/>
      <c r="FTT80" s="107"/>
      <c r="FTU80" s="107"/>
      <c r="FTV80" s="107"/>
      <c r="FTW80" s="107"/>
      <c r="FTX80" s="107"/>
      <c r="FTY80" s="107"/>
      <c r="FTZ80" s="107"/>
      <c r="FUA80" s="107"/>
      <c r="FUB80" s="107"/>
      <c r="FUC80" s="107"/>
      <c r="FUD80" s="107"/>
      <c r="FUE80" s="107"/>
      <c r="FUF80" s="107"/>
      <c r="FUG80" s="107"/>
      <c r="FUH80" s="107"/>
      <c r="FUI80" s="107"/>
      <c r="FUJ80" s="107"/>
      <c r="FUK80" s="107"/>
      <c r="FUL80" s="107"/>
      <c r="FUM80" s="107"/>
      <c r="FUN80" s="107"/>
      <c r="FUO80" s="107"/>
      <c r="FUP80" s="107"/>
      <c r="FUQ80" s="107"/>
      <c r="FUR80" s="107"/>
      <c r="FUS80" s="107"/>
      <c r="FUT80" s="107"/>
      <c r="FUU80" s="107"/>
      <c r="FUV80" s="107"/>
      <c r="FUW80" s="107"/>
      <c r="FUX80" s="107"/>
      <c r="FUY80" s="107"/>
      <c r="FUZ80" s="107"/>
      <c r="FVA80" s="107"/>
      <c r="FVB80" s="107"/>
      <c r="FVC80" s="107"/>
      <c r="FVD80" s="107"/>
      <c r="FVE80" s="107"/>
      <c r="FVF80" s="107"/>
      <c r="FVG80" s="107"/>
      <c r="FVH80" s="107"/>
      <c r="FVI80" s="107"/>
      <c r="FVJ80" s="107"/>
      <c r="FVK80" s="107"/>
      <c r="FVL80" s="107"/>
      <c r="FVM80" s="107"/>
      <c r="FVN80" s="107"/>
      <c r="FVO80" s="107"/>
      <c r="FVP80" s="107"/>
      <c r="FVQ80" s="107"/>
      <c r="FVR80" s="107"/>
      <c r="FVS80" s="107"/>
      <c r="FVT80" s="107"/>
      <c r="FVU80" s="107"/>
      <c r="FVV80" s="107"/>
      <c r="FVW80" s="107"/>
      <c r="FVX80" s="107"/>
      <c r="FVY80" s="107"/>
      <c r="FVZ80" s="107"/>
      <c r="FWA80" s="107"/>
      <c r="FWB80" s="107"/>
      <c r="FWC80" s="107"/>
      <c r="FWD80" s="107"/>
      <c r="FWE80" s="107"/>
      <c r="FWF80" s="107"/>
      <c r="FWG80" s="107"/>
      <c r="FWH80" s="107"/>
      <c r="FWI80" s="107"/>
      <c r="FWJ80" s="107"/>
      <c r="FWK80" s="107"/>
      <c r="FWL80" s="107"/>
      <c r="FWM80" s="107"/>
      <c r="FWN80" s="107"/>
      <c r="FWO80" s="107"/>
      <c r="FWP80" s="107"/>
      <c r="FWQ80" s="107"/>
      <c r="FWR80" s="107"/>
      <c r="FWS80" s="107"/>
      <c r="FWT80" s="107"/>
      <c r="FWU80" s="107"/>
      <c r="FWV80" s="107"/>
      <c r="FWW80" s="107"/>
      <c r="FWX80" s="107"/>
      <c r="FWY80" s="107"/>
      <c r="FWZ80" s="107"/>
      <c r="FXA80" s="107"/>
      <c r="FXB80" s="107"/>
      <c r="FXC80" s="107"/>
      <c r="FXD80" s="107"/>
      <c r="FXE80" s="107"/>
      <c r="FXF80" s="107"/>
      <c r="FXG80" s="107"/>
      <c r="FXH80" s="107"/>
      <c r="FXI80" s="107"/>
      <c r="FXJ80" s="107"/>
      <c r="FXK80" s="107"/>
      <c r="FXL80" s="107"/>
      <c r="FXM80" s="107"/>
      <c r="FXN80" s="107"/>
      <c r="FXO80" s="107"/>
      <c r="FXP80" s="107"/>
      <c r="FXQ80" s="107"/>
      <c r="FXR80" s="107"/>
      <c r="FXS80" s="107"/>
      <c r="FXT80" s="107"/>
      <c r="FXU80" s="107"/>
      <c r="FXV80" s="107"/>
      <c r="FXW80" s="107"/>
      <c r="FXX80" s="107"/>
      <c r="FXY80" s="107"/>
      <c r="FXZ80" s="107"/>
      <c r="FYA80" s="107"/>
      <c r="FYB80" s="107"/>
      <c r="FYC80" s="107"/>
      <c r="FYD80" s="107"/>
      <c r="FYE80" s="107"/>
      <c r="FYF80" s="107"/>
      <c r="FYG80" s="107"/>
      <c r="FYH80" s="107"/>
      <c r="FYI80" s="107"/>
      <c r="FYJ80" s="107"/>
      <c r="FYK80" s="107"/>
      <c r="FYL80" s="107"/>
      <c r="FYM80" s="107"/>
      <c r="FYN80" s="107"/>
      <c r="FYO80" s="107"/>
      <c r="FYP80" s="107"/>
      <c r="FYQ80" s="107"/>
      <c r="FYR80" s="107"/>
      <c r="FYS80" s="107"/>
      <c r="FYT80" s="107"/>
      <c r="FYU80" s="107"/>
      <c r="FYV80" s="107"/>
      <c r="FYW80" s="107"/>
      <c r="FYX80" s="107"/>
      <c r="FYY80" s="107"/>
      <c r="FYZ80" s="107"/>
      <c r="FZA80" s="107"/>
      <c r="FZB80" s="107"/>
      <c r="FZC80" s="107"/>
      <c r="FZD80" s="107"/>
      <c r="FZE80" s="107"/>
      <c r="FZF80" s="107"/>
      <c r="FZG80" s="107"/>
      <c r="FZH80" s="107"/>
      <c r="FZI80" s="107"/>
      <c r="FZJ80" s="107"/>
      <c r="FZK80" s="107"/>
      <c r="FZL80" s="107"/>
      <c r="FZM80" s="107"/>
      <c r="FZN80" s="107"/>
      <c r="FZO80" s="107"/>
      <c r="FZP80" s="107"/>
      <c r="FZQ80" s="107"/>
      <c r="FZR80" s="107"/>
      <c r="FZS80" s="107"/>
      <c r="FZT80" s="107"/>
      <c r="FZU80" s="107"/>
      <c r="FZV80" s="107"/>
      <c r="FZW80" s="107"/>
      <c r="FZX80" s="107"/>
      <c r="FZY80" s="107"/>
      <c r="FZZ80" s="107"/>
      <c r="GAA80" s="107"/>
      <c r="GAB80" s="107"/>
      <c r="GAC80" s="107"/>
      <c r="GAD80" s="107"/>
      <c r="GAE80" s="107"/>
      <c r="GAF80" s="107"/>
      <c r="GAG80" s="107"/>
      <c r="GAH80" s="107"/>
      <c r="GAI80" s="107"/>
      <c r="GAJ80" s="107"/>
      <c r="GAK80" s="107"/>
      <c r="GAL80" s="107"/>
      <c r="GAM80" s="107"/>
      <c r="GAN80" s="107"/>
      <c r="GAO80" s="107"/>
      <c r="GAP80" s="107"/>
      <c r="GAQ80" s="107"/>
      <c r="GAR80" s="107"/>
      <c r="GAS80" s="107"/>
      <c r="GAT80" s="107"/>
      <c r="GAU80" s="107"/>
      <c r="GAV80" s="107"/>
      <c r="GAW80" s="107"/>
      <c r="GAX80" s="107"/>
      <c r="GAY80" s="107"/>
      <c r="GAZ80" s="107"/>
      <c r="GBA80" s="107"/>
      <c r="GBB80" s="107"/>
      <c r="GBC80" s="107"/>
      <c r="GBD80" s="107"/>
      <c r="GBE80" s="107"/>
      <c r="GBF80" s="107"/>
      <c r="GBG80" s="107"/>
      <c r="GBH80" s="107"/>
      <c r="GBI80" s="107"/>
      <c r="GBJ80" s="107"/>
      <c r="GBK80" s="107"/>
      <c r="GBL80" s="107"/>
      <c r="GBM80" s="107"/>
      <c r="GBN80" s="107"/>
      <c r="GBO80" s="107"/>
      <c r="GBP80" s="107"/>
      <c r="GBQ80" s="107"/>
      <c r="GBR80" s="107"/>
      <c r="GBS80" s="107"/>
      <c r="GBT80" s="107"/>
      <c r="GBU80" s="107"/>
      <c r="GBV80" s="107"/>
      <c r="GBW80" s="107"/>
      <c r="GBX80" s="107"/>
      <c r="GBY80" s="107"/>
      <c r="GBZ80" s="107"/>
      <c r="GCA80" s="107"/>
      <c r="GCB80" s="107"/>
      <c r="GCC80" s="107"/>
      <c r="GCD80" s="107"/>
      <c r="GCE80" s="107"/>
      <c r="GCF80" s="107"/>
      <c r="GCG80" s="107"/>
      <c r="GCH80" s="107"/>
      <c r="GCI80" s="107"/>
      <c r="GCJ80" s="107"/>
      <c r="GCK80" s="107"/>
      <c r="GCL80" s="107"/>
      <c r="GCM80" s="107"/>
      <c r="GCN80" s="107"/>
      <c r="GCO80" s="107"/>
      <c r="GCP80" s="107"/>
      <c r="GCQ80" s="107"/>
      <c r="GCR80" s="107"/>
      <c r="GCS80" s="107"/>
      <c r="GCT80" s="107"/>
      <c r="GCU80" s="107"/>
      <c r="GCV80" s="107"/>
      <c r="GCW80" s="107"/>
      <c r="GCX80" s="107"/>
      <c r="GCY80" s="107"/>
      <c r="GCZ80" s="107"/>
      <c r="GDA80" s="107"/>
      <c r="GDB80" s="107"/>
      <c r="GDC80" s="107"/>
      <c r="GDD80" s="107"/>
      <c r="GDE80" s="107"/>
      <c r="GDF80" s="107"/>
      <c r="GDG80" s="107"/>
      <c r="GDH80" s="107"/>
      <c r="GDI80" s="107"/>
      <c r="GDJ80" s="107"/>
      <c r="GDK80" s="107"/>
      <c r="GDL80" s="107"/>
      <c r="GDM80" s="107"/>
      <c r="GDN80" s="107"/>
      <c r="GDO80" s="107"/>
      <c r="GDP80" s="107"/>
      <c r="GDQ80" s="107"/>
      <c r="GDR80" s="107"/>
      <c r="GDS80" s="107"/>
      <c r="GDT80" s="107"/>
      <c r="GDU80" s="107"/>
      <c r="GDV80" s="107"/>
      <c r="GDW80" s="107"/>
      <c r="GDX80" s="107"/>
      <c r="GDY80" s="107"/>
      <c r="GDZ80" s="107"/>
      <c r="GEA80" s="107"/>
      <c r="GEB80" s="107"/>
      <c r="GEC80" s="107"/>
      <c r="GED80" s="107"/>
      <c r="GEE80" s="107"/>
      <c r="GEF80" s="107"/>
      <c r="GEG80" s="107"/>
      <c r="GEH80" s="107"/>
      <c r="GEI80" s="107"/>
      <c r="GEJ80" s="107"/>
      <c r="GEK80" s="107"/>
      <c r="GEL80" s="107"/>
      <c r="GEM80" s="107"/>
      <c r="GEN80" s="107"/>
      <c r="GEO80" s="107"/>
      <c r="GEP80" s="107"/>
      <c r="GEQ80" s="107"/>
      <c r="GER80" s="107"/>
      <c r="GES80" s="107"/>
      <c r="GET80" s="107"/>
      <c r="GEU80" s="107"/>
      <c r="GEV80" s="107"/>
      <c r="GEW80" s="107"/>
      <c r="GEX80" s="107"/>
      <c r="GEY80" s="107"/>
      <c r="GEZ80" s="107"/>
      <c r="GFA80" s="107"/>
      <c r="GFB80" s="107"/>
      <c r="GFC80" s="107"/>
      <c r="GFD80" s="107"/>
      <c r="GFE80" s="107"/>
      <c r="GFF80" s="107"/>
      <c r="GFG80" s="107"/>
      <c r="GFH80" s="107"/>
      <c r="GFI80" s="107"/>
      <c r="GFJ80" s="107"/>
      <c r="GFK80" s="107"/>
      <c r="GFL80" s="107"/>
      <c r="GFM80" s="107"/>
      <c r="GFN80" s="107"/>
      <c r="GFO80" s="107"/>
      <c r="GFP80" s="107"/>
      <c r="GFQ80" s="107"/>
      <c r="GFR80" s="107"/>
      <c r="GFS80" s="107"/>
      <c r="GFT80" s="107"/>
      <c r="GFU80" s="107"/>
      <c r="GFV80" s="107"/>
      <c r="GFW80" s="107"/>
      <c r="GFX80" s="107"/>
      <c r="GFY80" s="107"/>
      <c r="GFZ80" s="107"/>
      <c r="GGA80" s="107"/>
      <c r="GGB80" s="107"/>
      <c r="GGC80" s="107"/>
      <c r="GGD80" s="107"/>
      <c r="GGE80" s="107"/>
      <c r="GGF80" s="107"/>
      <c r="GGG80" s="107"/>
      <c r="GGH80" s="107"/>
      <c r="GGI80" s="107"/>
      <c r="GGJ80" s="107"/>
      <c r="GGK80" s="107"/>
      <c r="GGL80" s="107"/>
      <c r="GGM80" s="107"/>
      <c r="GGN80" s="107"/>
      <c r="GGO80" s="107"/>
      <c r="GGP80" s="107"/>
      <c r="GGQ80" s="107"/>
      <c r="GGR80" s="107"/>
      <c r="GGS80" s="107"/>
      <c r="GGT80" s="107"/>
      <c r="GGU80" s="107"/>
      <c r="GGV80" s="107"/>
      <c r="GGW80" s="107"/>
      <c r="GGX80" s="107"/>
      <c r="GGY80" s="107"/>
      <c r="GGZ80" s="107"/>
      <c r="GHA80" s="107"/>
      <c r="GHB80" s="107"/>
      <c r="GHC80" s="107"/>
      <c r="GHD80" s="107"/>
      <c r="GHE80" s="107"/>
      <c r="GHF80" s="107"/>
      <c r="GHG80" s="107"/>
      <c r="GHH80" s="107"/>
      <c r="GHI80" s="107"/>
      <c r="GHJ80" s="107"/>
      <c r="GHK80" s="107"/>
      <c r="GHL80" s="107"/>
      <c r="GHM80" s="107"/>
      <c r="GHN80" s="107"/>
      <c r="GHO80" s="107"/>
      <c r="GHP80" s="107"/>
      <c r="GHQ80" s="107"/>
      <c r="GHR80" s="107"/>
      <c r="GHS80" s="107"/>
      <c r="GHT80" s="107"/>
      <c r="GHU80" s="107"/>
      <c r="GHV80" s="107"/>
      <c r="GHW80" s="107"/>
      <c r="GHX80" s="107"/>
      <c r="GHY80" s="107"/>
      <c r="GHZ80" s="107"/>
      <c r="GIA80" s="107"/>
      <c r="GIB80" s="107"/>
      <c r="GIC80" s="107"/>
      <c r="GID80" s="107"/>
      <c r="GIE80" s="107"/>
      <c r="GIF80" s="107"/>
      <c r="GIG80" s="107"/>
      <c r="GIH80" s="107"/>
      <c r="GII80" s="107"/>
      <c r="GIJ80" s="107"/>
      <c r="GIK80" s="107"/>
      <c r="GIL80" s="107"/>
      <c r="GIM80" s="107"/>
      <c r="GIN80" s="107"/>
      <c r="GIO80" s="107"/>
      <c r="GIP80" s="107"/>
      <c r="GIQ80" s="107"/>
      <c r="GIR80" s="107"/>
      <c r="GIS80" s="107"/>
      <c r="GIT80" s="107"/>
      <c r="GIU80" s="107"/>
      <c r="GIV80" s="107"/>
      <c r="GIW80" s="107"/>
      <c r="GIX80" s="107"/>
      <c r="GIY80" s="107"/>
      <c r="GIZ80" s="107"/>
      <c r="GJA80" s="107"/>
      <c r="GJB80" s="107"/>
      <c r="GJC80" s="107"/>
      <c r="GJD80" s="107"/>
      <c r="GJE80" s="107"/>
      <c r="GJF80" s="107"/>
      <c r="GJG80" s="107"/>
      <c r="GJH80" s="107"/>
      <c r="GJI80" s="107"/>
      <c r="GJJ80" s="107"/>
      <c r="GJK80" s="107"/>
      <c r="GJL80" s="107"/>
      <c r="GJM80" s="107"/>
      <c r="GJN80" s="107"/>
      <c r="GJO80" s="107"/>
      <c r="GJP80" s="107"/>
      <c r="GJQ80" s="107"/>
      <c r="GJR80" s="107"/>
      <c r="GJS80" s="107"/>
      <c r="GJT80" s="107"/>
      <c r="GJU80" s="107"/>
      <c r="GJV80" s="107"/>
      <c r="GJW80" s="107"/>
      <c r="GJX80" s="107"/>
      <c r="GJY80" s="107"/>
      <c r="GJZ80" s="107"/>
      <c r="GKA80" s="107"/>
      <c r="GKB80" s="107"/>
      <c r="GKC80" s="107"/>
      <c r="GKD80" s="107"/>
      <c r="GKE80" s="107"/>
      <c r="GKF80" s="107"/>
      <c r="GKG80" s="107"/>
      <c r="GKH80" s="107"/>
      <c r="GKI80" s="107"/>
      <c r="GKJ80" s="107"/>
      <c r="GKK80" s="107"/>
      <c r="GKL80" s="107"/>
      <c r="GKM80" s="107"/>
      <c r="GKN80" s="107"/>
      <c r="GKO80" s="107"/>
      <c r="GKP80" s="107"/>
      <c r="GKQ80" s="107"/>
      <c r="GKR80" s="107"/>
      <c r="GKS80" s="107"/>
      <c r="GKT80" s="107"/>
      <c r="GKU80" s="107"/>
      <c r="GKV80" s="107"/>
      <c r="GKW80" s="107"/>
      <c r="GKX80" s="107"/>
      <c r="GKY80" s="107"/>
      <c r="GKZ80" s="107"/>
      <c r="GLA80" s="107"/>
      <c r="GLB80" s="107"/>
      <c r="GLC80" s="107"/>
      <c r="GLD80" s="107"/>
      <c r="GLE80" s="107"/>
      <c r="GLF80" s="107"/>
      <c r="GLG80" s="107"/>
      <c r="GLH80" s="107"/>
      <c r="GLI80" s="107"/>
      <c r="GLJ80" s="107"/>
      <c r="GLK80" s="107"/>
      <c r="GLL80" s="107"/>
      <c r="GLM80" s="107"/>
      <c r="GLN80" s="107"/>
      <c r="GLO80" s="107"/>
      <c r="GLP80" s="107"/>
      <c r="GLQ80" s="107"/>
      <c r="GLR80" s="107"/>
      <c r="GLS80" s="107"/>
      <c r="GLT80" s="107"/>
      <c r="GLU80" s="107"/>
      <c r="GLV80" s="107"/>
      <c r="GLW80" s="107"/>
      <c r="GLX80" s="107"/>
      <c r="GLY80" s="107"/>
      <c r="GLZ80" s="107"/>
      <c r="GMA80" s="107"/>
      <c r="GMB80" s="107"/>
      <c r="GMC80" s="107"/>
      <c r="GMD80" s="107"/>
      <c r="GME80" s="107"/>
      <c r="GMF80" s="107"/>
      <c r="GMG80" s="107"/>
      <c r="GMH80" s="107"/>
      <c r="GMI80" s="107"/>
      <c r="GMJ80" s="107"/>
      <c r="GMK80" s="107"/>
      <c r="GML80" s="107"/>
      <c r="GMM80" s="107"/>
      <c r="GMN80" s="107"/>
      <c r="GMO80" s="107"/>
      <c r="GMP80" s="107"/>
      <c r="GMQ80" s="107"/>
      <c r="GMR80" s="107"/>
      <c r="GMS80" s="107"/>
      <c r="GMT80" s="107"/>
      <c r="GMU80" s="107"/>
      <c r="GMV80" s="107"/>
      <c r="GMW80" s="107"/>
      <c r="GMX80" s="107"/>
      <c r="GMY80" s="107"/>
      <c r="GMZ80" s="107"/>
      <c r="GNA80" s="107"/>
      <c r="GNB80" s="107"/>
      <c r="GNC80" s="107"/>
      <c r="GND80" s="107"/>
      <c r="GNE80" s="107"/>
      <c r="GNF80" s="107"/>
      <c r="GNG80" s="107"/>
      <c r="GNH80" s="107"/>
      <c r="GNI80" s="107"/>
      <c r="GNJ80" s="107"/>
      <c r="GNK80" s="107"/>
      <c r="GNL80" s="107"/>
      <c r="GNM80" s="107"/>
      <c r="GNN80" s="107"/>
      <c r="GNO80" s="107"/>
      <c r="GNP80" s="107"/>
      <c r="GNQ80" s="107"/>
      <c r="GNR80" s="107"/>
      <c r="GNS80" s="107"/>
      <c r="GNT80" s="107"/>
      <c r="GNU80" s="107"/>
      <c r="GNV80" s="107"/>
      <c r="GNW80" s="107"/>
      <c r="GNX80" s="107"/>
      <c r="GNY80" s="107"/>
      <c r="GNZ80" s="107"/>
      <c r="GOA80" s="107"/>
      <c r="GOB80" s="107"/>
      <c r="GOC80" s="107"/>
      <c r="GOD80" s="107"/>
      <c r="GOE80" s="107"/>
      <c r="GOF80" s="107"/>
      <c r="GOG80" s="107"/>
      <c r="GOH80" s="107"/>
      <c r="GOI80" s="107"/>
      <c r="GOJ80" s="107"/>
      <c r="GOK80" s="107"/>
      <c r="GOL80" s="107"/>
      <c r="GOM80" s="107"/>
      <c r="GON80" s="107"/>
      <c r="GOO80" s="107"/>
      <c r="GOP80" s="107"/>
      <c r="GOQ80" s="107"/>
      <c r="GOR80" s="107"/>
      <c r="GOS80" s="107"/>
      <c r="GOT80" s="107"/>
      <c r="GOU80" s="107"/>
      <c r="GOV80" s="107"/>
      <c r="GOW80" s="107"/>
      <c r="GOX80" s="107"/>
      <c r="GOY80" s="107"/>
      <c r="GOZ80" s="107"/>
      <c r="GPA80" s="107"/>
      <c r="GPB80" s="107"/>
      <c r="GPC80" s="107"/>
      <c r="GPD80" s="107"/>
      <c r="GPE80" s="107"/>
      <c r="GPF80" s="107"/>
      <c r="GPG80" s="107"/>
      <c r="GPH80" s="107"/>
      <c r="GPI80" s="107"/>
      <c r="GPJ80" s="107"/>
      <c r="GPK80" s="107"/>
      <c r="GPL80" s="107"/>
      <c r="GPM80" s="107"/>
      <c r="GPN80" s="107"/>
      <c r="GPO80" s="107"/>
      <c r="GPP80" s="107"/>
      <c r="GPQ80" s="107"/>
      <c r="GPR80" s="107"/>
      <c r="GPS80" s="107"/>
      <c r="GPT80" s="107"/>
      <c r="GPU80" s="107"/>
      <c r="GPV80" s="107"/>
      <c r="GPW80" s="107"/>
      <c r="GPX80" s="107"/>
      <c r="GPY80" s="107"/>
      <c r="GPZ80" s="107"/>
      <c r="GQA80" s="107"/>
      <c r="GQB80" s="107"/>
      <c r="GQC80" s="107"/>
      <c r="GQD80" s="107"/>
      <c r="GQE80" s="107"/>
      <c r="GQF80" s="107"/>
      <c r="GQG80" s="107"/>
      <c r="GQH80" s="107"/>
      <c r="GQI80" s="107"/>
      <c r="GQJ80" s="107"/>
      <c r="GQK80" s="107"/>
      <c r="GQL80" s="107"/>
      <c r="GQM80" s="107"/>
      <c r="GQN80" s="107"/>
      <c r="GQO80" s="107"/>
      <c r="GQP80" s="107"/>
      <c r="GQQ80" s="107"/>
      <c r="GQR80" s="107"/>
      <c r="GQS80" s="107"/>
      <c r="GQT80" s="107"/>
      <c r="GQU80" s="107"/>
      <c r="GQV80" s="107"/>
      <c r="GQW80" s="107"/>
      <c r="GQX80" s="107"/>
      <c r="GQY80" s="107"/>
      <c r="GQZ80" s="107"/>
      <c r="GRA80" s="107"/>
      <c r="GRB80" s="107"/>
      <c r="GRC80" s="107"/>
      <c r="GRD80" s="107"/>
      <c r="GRE80" s="107"/>
      <c r="GRF80" s="107"/>
      <c r="GRG80" s="107"/>
      <c r="GRH80" s="107"/>
      <c r="GRI80" s="107"/>
      <c r="GRJ80" s="107"/>
      <c r="GRK80" s="107"/>
      <c r="GRL80" s="107"/>
      <c r="GRM80" s="107"/>
      <c r="GRN80" s="107"/>
      <c r="GRO80" s="107"/>
      <c r="GRP80" s="107"/>
      <c r="GRQ80" s="107"/>
      <c r="GRR80" s="107"/>
      <c r="GRS80" s="107"/>
      <c r="GRT80" s="107"/>
      <c r="GRU80" s="107"/>
      <c r="GRV80" s="107"/>
      <c r="GRW80" s="107"/>
      <c r="GRX80" s="107"/>
      <c r="GRY80" s="107"/>
      <c r="GRZ80" s="107"/>
      <c r="GSA80" s="107"/>
      <c r="GSB80" s="107"/>
      <c r="GSC80" s="107"/>
      <c r="GSD80" s="107"/>
      <c r="GSE80" s="107"/>
      <c r="GSF80" s="107"/>
      <c r="GSG80" s="107"/>
      <c r="GSH80" s="107"/>
      <c r="GSI80" s="107"/>
      <c r="GSJ80" s="107"/>
      <c r="GSK80" s="107"/>
      <c r="GSL80" s="107"/>
      <c r="GSM80" s="107"/>
      <c r="GSN80" s="107"/>
      <c r="GSO80" s="107"/>
      <c r="GSP80" s="107"/>
      <c r="GSQ80" s="107"/>
      <c r="GSR80" s="107"/>
      <c r="GSS80" s="107"/>
      <c r="GST80" s="107"/>
      <c r="GSU80" s="107"/>
      <c r="GSV80" s="107"/>
      <c r="GSW80" s="107"/>
      <c r="GSX80" s="107"/>
      <c r="GSY80" s="107"/>
      <c r="GSZ80" s="107"/>
      <c r="GTA80" s="107"/>
      <c r="GTB80" s="107"/>
      <c r="GTC80" s="107"/>
      <c r="GTD80" s="107"/>
      <c r="GTE80" s="107"/>
      <c r="GTF80" s="107"/>
      <c r="GTG80" s="107"/>
      <c r="GTH80" s="107"/>
      <c r="GTI80" s="107"/>
      <c r="GTJ80" s="107"/>
      <c r="GTK80" s="107"/>
      <c r="GTL80" s="107"/>
      <c r="GTM80" s="107"/>
      <c r="GTN80" s="107"/>
      <c r="GTO80" s="107"/>
      <c r="GTP80" s="107"/>
      <c r="GTQ80" s="107"/>
      <c r="GTR80" s="107"/>
      <c r="GTS80" s="107"/>
      <c r="GTT80" s="107"/>
      <c r="GTU80" s="107"/>
      <c r="GTV80" s="107"/>
      <c r="GTW80" s="107"/>
      <c r="GTX80" s="107"/>
      <c r="GTY80" s="107"/>
      <c r="GTZ80" s="107"/>
      <c r="GUA80" s="107"/>
      <c r="GUB80" s="107"/>
      <c r="GUC80" s="107"/>
      <c r="GUD80" s="107"/>
      <c r="GUE80" s="107"/>
      <c r="GUF80" s="107"/>
      <c r="GUG80" s="107"/>
      <c r="GUH80" s="107"/>
      <c r="GUI80" s="107"/>
      <c r="GUJ80" s="107"/>
      <c r="GUK80" s="107"/>
      <c r="GUL80" s="107"/>
      <c r="GUM80" s="107"/>
      <c r="GUN80" s="107"/>
      <c r="GUO80" s="107"/>
      <c r="GUP80" s="107"/>
      <c r="GUQ80" s="107"/>
      <c r="GUR80" s="107"/>
      <c r="GUS80" s="107"/>
      <c r="GUT80" s="107"/>
      <c r="GUU80" s="107"/>
      <c r="GUV80" s="107"/>
      <c r="GUW80" s="107"/>
      <c r="GUX80" s="107"/>
      <c r="GUY80" s="107"/>
      <c r="GUZ80" s="107"/>
      <c r="GVA80" s="107"/>
      <c r="GVB80" s="107"/>
      <c r="GVC80" s="107"/>
      <c r="GVD80" s="107"/>
      <c r="GVE80" s="107"/>
      <c r="GVF80" s="107"/>
      <c r="GVG80" s="107"/>
      <c r="GVH80" s="107"/>
      <c r="GVI80" s="107"/>
      <c r="GVJ80" s="107"/>
      <c r="GVK80" s="107"/>
      <c r="GVL80" s="107"/>
      <c r="GVM80" s="107"/>
      <c r="GVN80" s="107"/>
      <c r="GVO80" s="107"/>
      <c r="GVP80" s="107"/>
      <c r="GVQ80" s="107"/>
      <c r="GVR80" s="107"/>
      <c r="GVS80" s="107"/>
      <c r="GVT80" s="107"/>
      <c r="GVU80" s="107"/>
      <c r="GVV80" s="107"/>
      <c r="GVW80" s="107"/>
      <c r="GVX80" s="107"/>
      <c r="GVY80" s="107"/>
      <c r="GVZ80" s="107"/>
      <c r="GWA80" s="107"/>
      <c r="GWB80" s="107"/>
      <c r="GWC80" s="107"/>
      <c r="GWD80" s="107"/>
      <c r="GWE80" s="107"/>
      <c r="GWF80" s="107"/>
      <c r="GWG80" s="107"/>
      <c r="GWH80" s="107"/>
      <c r="GWI80" s="107"/>
      <c r="GWJ80" s="107"/>
      <c r="GWK80" s="107"/>
      <c r="GWL80" s="107"/>
      <c r="GWM80" s="107"/>
      <c r="GWN80" s="107"/>
      <c r="GWO80" s="107"/>
      <c r="GWP80" s="107"/>
      <c r="GWQ80" s="107"/>
      <c r="GWR80" s="107"/>
      <c r="GWS80" s="107"/>
      <c r="GWT80" s="107"/>
      <c r="GWU80" s="107"/>
      <c r="GWV80" s="107"/>
      <c r="GWW80" s="107"/>
      <c r="GWX80" s="107"/>
      <c r="GWY80" s="107"/>
      <c r="GWZ80" s="107"/>
      <c r="GXA80" s="107"/>
      <c r="GXB80" s="107"/>
      <c r="GXC80" s="107"/>
      <c r="GXD80" s="107"/>
      <c r="GXE80" s="107"/>
      <c r="GXF80" s="107"/>
      <c r="GXG80" s="107"/>
      <c r="GXH80" s="107"/>
      <c r="GXI80" s="107"/>
      <c r="GXJ80" s="107"/>
      <c r="GXK80" s="107"/>
      <c r="GXL80" s="107"/>
      <c r="GXM80" s="107"/>
      <c r="GXN80" s="107"/>
      <c r="GXO80" s="107"/>
      <c r="GXP80" s="107"/>
      <c r="GXQ80" s="107"/>
      <c r="GXR80" s="107"/>
      <c r="GXS80" s="107"/>
      <c r="GXT80" s="107"/>
      <c r="GXU80" s="107"/>
      <c r="GXV80" s="107"/>
      <c r="GXW80" s="107"/>
      <c r="GXX80" s="107"/>
      <c r="GXY80" s="107"/>
      <c r="GXZ80" s="107"/>
      <c r="GYA80" s="107"/>
      <c r="GYB80" s="107"/>
      <c r="GYC80" s="107"/>
      <c r="GYD80" s="107"/>
      <c r="GYE80" s="107"/>
      <c r="GYF80" s="107"/>
      <c r="GYG80" s="107"/>
      <c r="GYH80" s="107"/>
      <c r="GYI80" s="107"/>
      <c r="GYJ80" s="107"/>
      <c r="GYK80" s="107"/>
      <c r="GYL80" s="107"/>
      <c r="GYM80" s="107"/>
      <c r="GYN80" s="107"/>
      <c r="GYO80" s="107"/>
      <c r="GYP80" s="107"/>
      <c r="GYQ80" s="107"/>
      <c r="GYR80" s="107"/>
      <c r="GYS80" s="107"/>
      <c r="GYT80" s="107"/>
      <c r="GYU80" s="107"/>
      <c r="GYV80" s="107"/>
      <c r="GYW80" s="107"/>
      <c r="GYX80" s="107"/>
      <c r="GYY80" s="107"/>
      <c r="GYZ80" s="107"/>
      <c r="GZA80" s="107"/>
      <c r="GZB80" s="107"/>
      <c r="GZC80" s="107"/>
      <c r="GZD80" s="107"/>
      <c r="GZE80" s="107"/>
      <c r="GZF80" s="107"/>
      <c r="GZG80" s="107"/>
      <c r="GZH80" s="107"/>
      <c r="GZI80" s="107"/>
      <c r="GZJ80" s="107"/>
      <c r="GZK80" s="107"/>
      <c r="GZL80" s="107"/>
      <c r="GZM80" s="107"/>
      <c r="GZN80" s="107"/>
      <c r="GZO80" s="107"/>
      <c r="GZP80" s="107"/>
      <c r="GZQ80" s="107"/>
      <c r="GZR80" s="107"/>
      <c r="GZS80" s="107"/>
      <c r="GZT80" s="107"/>
      <c r="GZU80" s="107"/>
      <c r="GZV80" s="107"/>
      <c r="GZW80" s="107"/>
      <c r="GZX80" s="107"/>
      <c r="GZY80" s="107"/>
      <c r="GZZ80" s="107"/>
      <c r="HAA80" s="107"/>
      <c r="HAB80" s="107"/>
      <c r="HAC80" s="107"/>
      <c r="HAD80" s="107"/>
      <c r="HAE80" s="107"/>
      <c r="HAF80" s="107"/>
      <c r="HAG80" s="107"/>
      <c r="HAH80" s="107"/>
      <c r="HAI80" s="107"/>
      <c r="HAJ80" s="107"/>
      <c r="HAK80" s="107"/>
      <c r="HAL80" s="107"/>
      <c r="HAM80" s="107"/>
      <c r="HAN80" s="107"/>
      <c r="HAO80" s="107"/>
      <c r="HAP80" s="107"/>
      <c r="HAQ80" s="107"/>
      <c r="HAR80" s="107"/>
      <c r="HAS80" s="107"/>
      <c r="HAT80" s="107"/>
      <c r="HAU80" s="107"/>
      <c r="HAV80" s="107"/>
      <c r="HAW80" s="107"/>
      <c r="HAX80" s="107"/>
      <c r="HAY80" s="107"/>
      <c r="HAZ80" s="107"/>
      <c r="HBA80" s="107"/>
      <c r="HBB80" s="107"/>
      <c r="HBC80" s="107"/>
      <c r="HBD80" s="107"/>
      <c r="HBE80" s="107"/>
      <c r="HBF80" s="107"/>
      <c r="HBG80" s="107"/>
      <c r="HBH80" s="107"/>
      <c r="HBI80" s="107"/>
      <c r="HBJ80" s="107"/>
      <c r="HBK80" s="107"/>
      <c r="HBL80" s="107"/>
      <c r="HBM80" s="107"/>
      <c r="HBN80" s="107"/>
      <c r="HBO80" s="107"/>
      <c r="HBP80" s="107"/>
      <c r="HBQ80" s="107"/>
      <c r="HBR80" s="107"/>
      <c r="HBS80" s="107"/>
      <c r="HBT80" s="107"/>
      <c r="HBU80" s="107"/>
      <c r="HBV80" s="107"/>
      <c r="HBW80" s="107"/>
      <c r="HBX80" s="107"/>
      <c r="HBY80" s="107"/>
      <c r="HBZ80" s="107"/>
      <c r="HCA80" s="107"/>
      <c r="HCB80" s="107"/>
      <c r="HCC80" s="107"/>
      <c r="HCD80" s="107"/>
      <c r="HCE80" s="107"/>
      <c r="HCF80" s="107"/>
      <c r="HCG80" s="107"/>
      <c r="HCH80" s="107"/>
      <c r="HCI80" s="107"/>
      <c r="HCJ80" s="107"/>
      <c r="HCK80" s="107"/>
      <c r="HCL80" s="107"/>
      <c r="HCM80" s="107"/>
      <c r="HCN80" s="107"/>
      <c r="HCO80" s="107"/>
      <c r="HCP80" s="107"/>
      <c r="HCQ80" s="107"/>
      <c r="HCR80" s="107"/>
      <c r="HCS80" s="107"/>
      <c r="HCT80" s="107"/>
      <c r="HCU80" s="107"/>
      <c r="HCV80" s="107"/>
      <c r="HCW80" s="107"/>
      <c r="HCX80" s="107"/>
      <c r="HCY80" s="107"/>
      <c r="HCZ80" s="107"/>
      <c r="HDA80" s="107"/>
      <c r="HDB80" s="107"/>
      <c r="HDC80" s="107"/>
      <c r="HDD80" s="107"/>
      <c r="HDE80" s="107"/>
      <c r="HDF80" s="107"/>
      <c r="HDG80" s="107"/>
      <c r="HDH80" s="107"/>
      <c r="HDI80" s="107"/>
      <c r="HDJ80" s="107"/>
      <c r="HDK80" s="107"/>
      <c r="HDL80" s="107"/>
      <c r="HDM80" s="107"/>
      <c r="HDN80" s="107"/>
      <c r="HDO80" s="107"/>
      <c r="HDP80" s="107"/>
      <c r="HDQ80" s="107"/>
      <c r="HDR80" s="107"/>
      <c r="HDS80" s="107"/>
      <c r="HDT80" s="107"/>
      <c r="HDU80" s="107"/>
      <c r="HDV80" s="107"/>
      <c r="HDW80" s="107"/>
      <c r="HDX80" s="107"/>
      <c r="HDY80" s="107"/>
      <c r="HDZ80" s="107"/>
      <c r="HEA80" s="107"/>
      <c r="HEB80" s="107"/>
      <c r="HEC80" s="107"/>
      <c r="HED80" s="107"/>
      <c r="HEE80" s="107"/>
      <c r="HEF80" s="107"/>
      <c r="HEG80" s="107"/>
      <c r="HEH80" s="107"/>
      <c r="HEI80" s="107"/>
      <c r="HEJ80" s="107"/>
      <c r="HEK80" s="107"/>
      <c r="HEL80" s="107"/>
      <c r="HEM80" s="107"/>
      <c r="HEN80" s="107"/>
      <c r="HEO80" s="107"/>
      <c r="HEP80" s="107"/>
      <c r="HEQ80" s="107"/>
      <c r="HER80" s="107"/>
      <c r="HES80" s="107"/>
      <c r="HET80" s="107"/>
      <c r="HEU80" s="107"/>
      <c r="HEV80" s="107"/>
      <c r="HEW80" s="107"/>
      <c r="HEX80" s="107"/>
      <c r="HEY80" s="107"/>
      <c r="HEZ80" s="107"/>
      <c r="HFA80" s="107"/>
      <c r="HFB80" s="107"/>
      <c r="HFC80" s="107"/>
      <c r="HFD80" s="107"/>
      <c r="HFE80" s="107"/>
      <c r="HFF80" s="107"/>
      <c r="HFG80" s="107"/>
      <c r="HFH80" s="107"/>
      <c r="HFI80" s="107"/>
      <c r="HFJ80" s="107"/>
      <c r="HFK80" s="107"/>
      <c r="HFL80" s="107"/>
      <c r="HFM80" s="107"/>
      <c r="HFN80" s="107"/>
      <c r="HFO80" s="107"/>
      <c r="HFP80" s="107"/>
      <c r="HFQ80" s="107"/>
      <c r="HFR80" s="107"/>
      <c r="HFS80" s="107"/>
      <c r="HFT80" s="107"/>
      <c r="HFU80" s="107"/>
      <c r="HFV80" s="107"/>
      <c r="HFW80" s="107"/>
      <c r="HFX80" s="107"/>
      <c r="HFY80" s="107"/>
      <c r="HFZ80" s="107"/>
      <c r="HGA80" s="107"/>
      <c r="HGB80" s="107"/>
      <c r="HGC80" s="107"/>
      <c r="HGD80" s="107"/>
      <c r="HGE80" s="107"/>
      <c r="HGF80" s="107"/>
      <c r="HGG80" s="107"/>
      <c r="HGH80" s="107"/>
      <c r="HGI80" s="107"/>
      <c r="HGJ80" s="107"/>
      <c r="HGK80" s="107"/>
      <c r="HGL80" s="107"/>
      <c r="HGM80" s="107"/>
      <c r="HGN80" s="107"/>
      <c r="HGO80" s="107"/>
      <c r="HGP80" s="107"/>
      <c r="HGQ80" s="107"/>
      <c r="HGR80" s="107"/>
      <c r="HGS80" s="107"/>
      <c r="HGT80" s="107"/>
      <c r="HGU80" s="107"/>
      <c r="HGV80" s="107"/>
      <c r="HGW80" s="107"/>
      <c r="HGX80" s="107"/>
      <c r="HGY80" s="107"/>
      <c r="HGZ80" s="107"/>
      <c r="HHA80" s="107"/>
      <c r="HHB80" s="107"/>
      <c r="HHC80" s="107"/>
      <c r="HHD80" s="107"/>
      <c r="HHE80" s="107"/>
      <c r="HHF80" s="107"/>
      <c r="HHG80" s="107"/>
      <c r="HHH80" s="107"/>
      <c r="HHI80" s="107"/>
      <c r="HHJ80" s="107"/>
      <c r="HHK80" s="107"/>
      <c r="HHL80" s="107"/>
      <c r="HHM80" s="107"/>
      <c r="HHN80" s="107"/>
      <c r="HHO80" s="107"/>
      <c r="HHP80" s="107"/>
      <c r="HHQ80" s="107"/>
      <c r="HHR80" s="107"/>
      <c r="HHS80" s="107"/>
      <c r="HHT80" s="107"/>
      <c r="HHU80" s="107"/>
      <c r="HHV80" s="107"/>
      <c r="HHW80" s="107"/>
      <c r="HHX80" s="107"/>
      <c r="HHY80" s="107"/>
      <c r="HHZ80" s="107"/>
      <c r="HIA80" s="107"/>
      <c r="HIB80" s="107"/>
      <c r="HIC80" s="107"/>
      <c r="HID80" s="107"/>
      <c r="HIE80" s="107"/>
      <c r="HIF80" s="107"/>
      <c r="HIG80" s="107"/>
      <c r="HIH80" s="107"/>
      <c r="HII80" s="107"/>
      <c r="HIJ80" s="107"/>
      <c r="HIK80" s="107"/>
      <c r="HIL80" s="107"/>
      <c r="HIM80" s="107"/>
      <c r="HIN80" s="107"/>
      <c r="HIO80" s="107"/>
      <c r="HIP80" s="107"/>
      <c r="HIQ80" s="107"/>
      <c r="HIR80" s="107"/>
      <c r="HIS80" s="107"/>
      <c r="HIT80" s="107"/>
      <c r="HIU80" s="107"/>
      <c r="HIV80" s="107"/>
      <c r="HIW80" s="107"/>
      <c r="HIX80" s="107"/>
      <c r="HIY80" s="107"/>
      <c r="HIZ80" s="107"/>
      <c r="HJA80" s="107"/>
      <c r="HJB80" s="107"/>
      <c r="HJC80" s="107"/>
      <c r="HJD80" s="107"/>
      <c r="HJE80" s="107"/>
      <c r="HJF80" s="107"/>
      <c r="HJG80" s="107"/>
      <c r="HJH80" s="107"/>
      <c r="HJI80" s="107"/>
      <c r="HJJ80" s="107"/>
      <c r="HJK80" s="107"/>
      <c r="HJL80" s="107"/>
      <c r="HJM80" s="107"/>
      <c r="HJN80" s="107"/>
      <c r="HJO80" s="107"/>
      <c r="HJP80" s="107"/>
      <c r="HJQ80" s="107"/>
      <c r="HJR80" s="107"/>
      <c r="HJS80" s="107"/>
      <c r="HJT80" s="107"/>
      <c r="HJU80" s="107"/>
      <c r="HJV80" s="107"/>
      <c r="HJW80" s="107"/>
      <c r="HJX80" s="107"/>
      <c r="HJY80" s="107"/>
      <c r="HJZ80" s="107"/>
      <c r="HKA80" s="107"/>
      <c r="HKB80" s="107"/>
      <c r="HKC80" s="107"/>
      <c r="HKD80" s="107"/>
      <c r="HKE80" s="107"/>
      <c r="HKF80" s="107"/>
      <c r="HKG80" s="107"/>
      <c r="HKH80" s="107"/>
      <c r="HKI80" s="107"/>
      <c r="HKJ80" s="107"/>
      <c r="HKK80" s="107"/>
      <c r="HKL80" s="107"/>
      <c r="HKM80" s="107"/>
      <c r="HKN80" s="107"/>
      <c r="HKO80" s="107"/>
      <c r="HKP80" s="107"/>
      <c r="HKQ80" s="107"/>
      <c r="HKR80" s="107"/>
      <c r="HKS80" s="107"/>
      <c r="HKT80" s="107"/>
      <c r="HKU80" s="107"/>
      <c r="HKV80" s="107"/>
      <c r="HKW80" s="107"/>
      <c r="HKX80" s="107"/>
      <c r="HKY80" s="107"/>
      <c r="HKZ80" s="107"/>
      <c r="HLA80" s="107"/>
      <c r="HLB80" s="107"/>
      <c r="HLC80" s="107"/>
      <c r="HLD80" s="107"/>
      <c r="HLE80" s="107"/>
      <c r="HLF80" s="107"/>
      <c r="HLG80" s="107"/>
      <c r="HLH80" s="107"/>
      <c r="HLI80" s="107"/>
      <c r="HLJ80" s="107"/>
      <c r="HLK80" s="107"/>
      <c r="HLL80" s="107"/>
      <c r="HLM80" s="107"/>
      <c r="HLN80" s="107"/>
      <c r="HLO80" s="107"/>
      <c r="HLP80" s="107"/>
      <c r="HLQ80" s="107"/>
      <c r="HLR80" s="107"/>
      <c r="HLS80" s="107"/>
      <c r="HLT80" s="107"/>
      <c r="HLU80" s="107"/>
      <c r="HLV80" s="107"/>
      <c r="HLW80" s="107"/>
      <c r="HLX80" s="107"/>
      <c r="HLY80" s="107"/>
      <c r="HLZ80" s="107"/>
      <c r="HMA80" s="107"/>
      <c r="HMB80" s="107"/>
      <c r="HMC80" s="107"/>
      <c r="HMD80" s="107"/>
      <c r="HME80" s="107"/>
      <c r="HMF80" s="107"/>
      <c r="HMG80" s="107"/>
      <c r="HMH80" s="107"/>
      <c r="HMI80" s="107"/>
      <c r="HMJ80" s="107"/>
      <c r="HMK80" s="107"/>
      <c r="HML80" s="107"/>
      <c r="HMM80" s="107"/>
      <c r="HMN80" s="107"/>
      <c r="HMO80" s="107"/>
      <c r="HMP80" s="107"/>
      <c r="HMQ80" s="107"/>
      <c r="HMR80" s="107"/>
      <c r="HMS80" s="107"/>
      <c r="HMT80" s="107"/>
      <c r="HMU80" s="107"/>
      <c r="HMV80" s="107"/>
      <c r="HMW80" s="107"/>
      <c r="HMX80" s="107"/>
      <c r="HMY80" s="107"/>
      <c r="HMZ80" s="107"/>
      <c r="HNA80" s="107"/>
      <c r="HNB80" s="107"/>
      <c r="HNC80" s="107"/>
      <c r="HND80" s="107"/>
      <c r="HNE80" s="107"/>
      <c r="HNF80" s="107"/>
      <c r="HNG80" s="107"/>
      <c r="HNH80" s="107"/>
      <c r="HNI80" s="107"/>
      <c r="HNJ80" s="107"/>
      <c r="HNK80" s="107"/>
      <c r="HNL80" s="107"/>
      <c r="HNM80" s="107"/>
      <c r="HNN80" s="107"/>
      <c r="HNO80" s="107"/>
      <c r="HNP80" s="107"/>
      <c r="HNQ80" s="107"/>
      <c r="HNR80" s="107"/>
      <c r="HNS80" s="107"/>
      <c r="HNT80" s="107"/>
      <c r="HNU80" s="107"/>
      <c r="HNV80" s="107"/>
      <c r="HNW80" s="107"/>
      <c r="HNX80" s="107"/>
      <c r="HNY80" s="107"/>
      <c r="HNZ80" s="107"/>
      <c r="HOA80" s="107"/>
      <c r="HOB80" s="107"/>
      <c r="HOC80" s="107"/>
      <c r="HOD80" s="107"/>
      <c r="HOE80" s="107"/>
      <c r="HOF80" s="107"/>
      <c r="HOG80" s="107"/>
      <c r="HOH80" s="107"/>
      <c r="HOI80" s="107"/>
      <c r="HOJ80" s="107"/>
      <c r="HOK80" s="107"/>
      <c r="HOL80" s="107"/>
      <c r="HOM80" s="107"/>
      <c r="HON80" s="107"/>
      <c r="HOO80" s="107"/>
      <c r="HOP80" s="107"/>
      <c r="HOQ80" s="107"/>
      <c r="HOR80" s="107"/>
      <c r="HOS80" s="107"/>
      <c r="HOT80" s="107"/>
      <c r="HOU80" s="107"/>
      <c r="HOV80" s="107"/>
      <c r="HOW80" s="107"/>
      <c r="HOX80" s="107"/>
      <c r="HOY80" s="107"/>
      <c r="HOZ80" s="107"/>
      <c r="HPA80" s="107"/>
      <c r="HPB80" s="107"/>
      <c r="HPC80" s="107"/>
      <c r="HPD80" s="107"/>
      <c r="HPE80" s="107"/>
      <c r="HPF80" s="107"/>
      <c r="HPG80" s="107"/>
      <c r="HPH80" s="107"/>
      <c r="HPI80" s="107"/>
      <c r="HPJ80" s="107"/>
      <c r="HPK80" s="107"/>
      <c r="HPL80" s="107"/>
      <c r="HPM80" s="107"/>
      <c r="HPN80" s="107"/>
      <c r="HPO80" s="107"/>
      <c r="HPP80" s="107"/>
      <c r="HPQ80" s="107"/>
      <c r="HPR80" s="107"/>
      <c r="HPS80" s="107"/>
      <c r="HPT80" s="107"/>
      <c r="HPU80" s="107"/>
      <c r="HPV80" s="107"/>
      <c r="HPW80" s="107"/>
      <c r="HPX80" s="107"/>
      <c r="HPY80" s="107"/>
      <c r="HPZ80" s="107"/>
      <c r="HQA80" s="107"/>
      <c r="HQB80" s="107"/>
      <c r="HQC80" s="107"/>
      <c r="HQD80" s="107"/>
      <c r="HQE80" s="107"/>
      <c r="HQF80" s="107"/>
      <c r="HQG80" s="107"/>
      <c r="HQH80" s="107"/>
      <c r="HQI80" s="107"/>
      <c r="HQJ80" s="107"/>
      <c r="HQK80" s="107"/>
      <c r="HQL80" s="107"/>
      <c r="HQM80" s="107"/>
      <c r="HQN80" s="107"/>
      <c r="HQO80" s="107"/>
      <c r="HQP80" s="107"/>
      <c r="HQQ80" s="107"/>
      <c r="HQR80" s="107"/>
      <c r="HQS80" s="107"/>
      <c r="HQT80" s="107"/>
      <c r="HQU80" s="107"/>
      <c r="HQV80" s="107"/>
      <c r="HQW80" s="107"/>
      <c r="HQX80" s="107"/>
      <c r="HQY80" s="107"/>
      <c r="HQZ80" s="107"/>
      <c r="HRA80" s="107"/>
      <c r="HRB80" s="107"/>
      <c r="HRC80" s="107"/>
      <c r="HRD80" s="107"/>
      <c r="HRE80" s="107"/>
      <c r="HRF80" s="107"/>
      <c r="HRG80" s="107"/>
      <c r="HRH80" s="107"/>
      <c r="HRI80" s="107"/>
      <c r="HRJ80" s="107"/>
      <c r="HRK80" s="107"/>
      <c r="HRL80" s="107"/>
      <c r="HRM80" s="107"/>
      <c r="HRN80" s="107"/>
      <c r="HRO80" s="107"/>
      <c r="HRP80" s="107"/>
      <c r="HRQ80" s="107"/>
      <c r="HRR80" s="107"/>
      <c r="HRS80" s="107"/>
      <c r="HRT80" s="107"/>
      <c r="HRU80" s="107"/>
      <c r="HRV80" s="107"/>
      <c r="HRW80" s="107"/>
      <c r="HRX80" s="107"/>
      <c r="HRY80" s="107"/>
      <c r="HRZ80" s="107"/>
      <c r="HSA80" s="107"/>
      <c r="HSB80" s="107"/>
      <c r="HSC80" s="107"/>
      <c r="HSD80" s="107"/>
      <c r="HSE80" s="107"/>
      <c r="HSF80" s="107"/>
      <c r="HSG80" s="107"/>
      <c r="HSH80" s="107"/>
      <c r="HSI80" s="107"/>
      <c r="HSJ80" s="107"/>
      <c r="HSK80" s="107"/>
      <c r="HSL80" s="107"/>
      <c r="HSM80" s="107"/>
      <c r="HSN80" s="107"/>
      <c r="HSO80" s="107"/>
      <c r="HSP80" s="107"/>
      <c r="HSQ80" s="107"/>
      <c r="HSR80" s="107"/>
      <c r="HSS80" s="107"/>
      <c r="HST80" s="107"/>
      <c r="HSU80" s="107"/>
      <c r="HSV80" s="107"/>
      <c r="HSW80" s="107"/>
      <c r="HSX80" s="107"/>
      <c r="HSY80" s="107"/>
      <c r="HSZ80" s="107"/>
      <c r="HTA80" s="107"/>
      <c r="HTB80" s="107"/>
      <c r="HTC80" s="107"/>
      <c r="HTD80" s="107"/>
      <c r="HTE80" s="107"/>
      <c r="HTF80" s="107"/>
      <c r="HTG80" s="107"/>
      <c r="HTH80" s="107"/>
      <c r="HTI80" s="107"/>
      <c r="HTJ80" s="107"/>
      <c r="HTK80" s="107"/>
      <c r="HTL80" s="107"/>
      <c r="HTM80" s="107"/>
      <c r="HTN80" s="107"/>
      <c r="HTO80" s="107"/>
      <c r="HTP80" s="107"/>
      <c r="HTQ80" s="107"/>
      <c r="HTR80" s="107"/>
      <c r="HTS80" s="107"/>
      <c r="HTT80" s="107"/>
      <c r="HTU80" s="107"/>
      <c r="HTV80" s="107"/>
      <c r="HTW80" s="107"/>
      <c r="HTX80" s="107"/>
      <c r="HTY80" s="107"/>
      <c r="HTZ80" s="107"/>
      <c r="HUA80" s="107"/>
      <c r="HUB80" s="107"/>
      <c r="HUC80" s="107"/>
      <c r="HUD80" s="107"/>
      <c r="HUE80" s="107"/>
      <c r="HUF80" s="107"/>
      <c r="HUG80" s="107"/>
      <c r="HUH80" s="107"/>
      <c r="HUI80" s="107"/>
      <c r="HUJ80" s="107"/>
      <c r="HUK80" s="107"/>
      <c r="HUL80" s="107"/>
      <c r="HUM80" s="107"/>
      <c r="HUN80" s="107"/>
      <c r="HUO80" s="107"/>
      <c r="HUP80" s="107"/>
      <c r="HUQ80" s="107"/>
      <c r="HUR80" s="107"/>
      <c r="HUS80" s="107"/>
      <c r="HUT80" s="107"/>
      <c r="HUU80" s="107"/>
      <c r="HUV80" s="107"/>
      <c r="HUW80" s="107"/>
      <c r="HUX80" s="107"/>
      <c r="HUY80" s="107"/>
      <c r="HUZ80" s="107"/>
      <c r="HVA80" s="107"/>
      <c r="HVB80" s="107"/>
      <c r="HVC80" s="107"/>
      <c r="HVD80" s="107"/>
      <c r="HVE80" s="107"/>
      <c r="HVF80" s="107"/>
      <c r="HVG80" s="107"/>
      <c r="HVH80" s="107"/>
      <c r="HVI80" s="107"/>
      <c r="HVJ80" s="107"/>
      <c r="HVK80" s="107"/>
      <c r="HVL80" s="107"/>
      <c r="HVM80" s="107"/>
      <c r="HVN80" s="107"/>
      <c r="HVO80" s="107"/>
      <c r="HVP80" s="107"/>
      <c r="HVQ80" s="107"/>
      <c r="HVR80" s="107"/>
      <c r="HVS80" s="107"/>
      <c r="HVT80" s="107"/>
      <c r="HVU80" s="107"/>
      <c r="HVV80" s="107"/>
      <c r="HVW80" s="107"/>
      <c r="HVX80" s="107"/>
      <c r="HVY80" s="107"/>
      <c r="HVZ80" s="107"/>
      <c r="HWA80" s="107"/>
      <c r="HWB80" s="107"/>
      <c r="HWC80" s="107"/>
      <c r="HWD80" s="107"/>
      <c r="HWE80" s="107"/>
      <c r="HWF80" s="107"/>
      <c r="HWG80" s="107"/>
      <c r="HWH80" s="107"/>
      <c r="HWI80" s="107"/>
      <c r="HWJ80" s="107"/>
      <c r="HWK80" s="107"/>
      <c r="HWL80" s="107"/>
      <c r="HWM80" s="107"/>
      <c r="HWN80" s="107"/>
      <c r="HWO80" s="107"/>
      <c r="HWP80" s="107"/>
      <c r="HWQ80" s="107"/>
      <c r="HWR80" s="107"/>
      <c r="HWS80" s="107"/>
      <c r="HWT80" s="107"/>
      <c r="HWU80" s="107"/>
      <c r="HWV80" s="107"/>
      <c r="HWW80" s="107"/>
      <c r="HWX80" s="107"/>
      <c r="HWY80" s="107"/>
      <c r="HWZ80" s="107"/>
      <c r="HXA80" s="107"/>
      <c r="HXB80" s="107"/>
      <c r="HXC80" s="107"/>
      <c r="HXD80" s="107"/>
      <c r="HXE80" s="107"/>
      <c r="HXF80" s="107"/>
      <c r="HXG80" s="107"/>
      <c r="HXH80" s="107"/>
      <c r="HXI80" s="107"/>
      <c r="HXJ80" s="107"/>
      <c r="HXK80" s="107"/>
      <c r="HXL80" s="107"/>
      <c r="HXM80" s="107"/>
      <c r="HXN80" s="107"/>
      <c r="HXO80" s="107"/>
      <c r="HXP80" s="107"/>
      <c r="HXQ80" s="107"/>
      <c r="HXR80" s="107"/>
      <c r="HXS80" s="107"/>
      <c r="HXT80" s="107"/>
      <c r="HXU80" s="107"/>
      <c r="HXV80" s="107"/>
      <c r="HXW80" s="107"/>
      <c r="HXX80" s="107"/>
      <c r="HXY80" s="107"/>
      <c r="HXZ80" s="107"/>
      <c r="HYA80" s="107"/>
      <c r="HYB80" s="107"/>
      <c r="HYC80" s="107"/>
      <c r="HYD80" s="107"/>
      <c r="HYE80" s="107"/>
      <c r="HYF80" s="107"/>
      <c r="HYG80" s="107"/>
      <c r="HYH80" s="107"/>
      <c r="HYI80" s="107"/>
      <c r="HYJ80" s="107"/>
      <c r="HYK80" s="107"/>
      <c r="HYL80" s="107"/>
      <c r="HYM80" s="107"/>
      <c r="HYN80" s="107"/>
      <c r="HYO80" s="107"/>
      <c r="HYP80" s="107"/>
      <c r="HYQ80" s="107"/>
      <c r="HYR80" s="107"/>
      <c r="HYS80" s="107"/>
      <c r="HYT80" s="107"/>
      <c r="HYU80" s="107"/>
      <c r="HYV80" s="107"/>
      <c r="HYW80" s="107"/>
      <c r="HYX80" s="107"/>
      <c r="HYY80" s="107"/>
      <c r="HYZ80" s="107"/>
      <c r="HZA80" s="107"/>
      <c r="HZB80" s="107"/>
      <c r="HZC80" s="107"/>
      <c r="HZD80" s="107"/>
      <c r="HZE80" s="107"/>
      <c r="HZF80" s="107"/>
      <c r="HZG80" s="107"/>
      <c r="HZH80" s="107"/>
      <c r="HZI80" s="107"/>
      <c r="HZJ80" s="107"/>
      <c r="HZK80" s="107"/>
      <c r="HZL80" s="107"/>
      <c r="HZM80" s="107"/>
      <c r="HZN80" s="107"/>
      <c r="HZO80" s="107"/>
      <c r="HZP80" s="107"/>
      <c r="HZQ80" s="107"/>
      <c r="HZR80" s="107"/>
      <c r="HZS80" s="107"/>
      <c r="HZT80" s="107"/>
      <c r="HZU80" s="107"/>
      <c r="HZV80" s="107"/>
      <c r="HZW80" s="107"/>
      <c r="HZX80" s="107"/>
      <c r="HZY80" s="107"/>
      <c r="HZZ80" s="107"/>
      <c r="IAA80" s="107"/>
      <c r="IAB80" s="107"/>
      <c r="IAC80" s="107"/>
      <c r="IAD80" s="107"/>
      <c r="IAE80" s="107"/>
      <c r="IAF80" s="107"/>
      <c r="IAG80" s="107"/>
      <c r="IAH80" s="107"/>
      <c r="IAI80" s="107"/>
      <c r="IAJ80" s="107"/>
      <c r="IAK80" s="107"/>
      <c r="IAL80" s="107"/>
      <c r="IAM80" s="107"/>
      <c r="IAN80" s="107"/>
      <c r="IAO80" s="107"/>
      <c r="IAP80" s="107"/>
      <c r="IAQ80" s="107"/>
      <c r="IAR80" s="107"/>
      <c r="IAS80" s="107"/>
      <c r="IAT80" s="107"/>
      <c r="IAU80" s="107"/>
      <c r="IAV80" s="107"/>
      <c r="IAW80" s="107"/>
      <c r="IAX80" s="107"/>
      <c r="IAY80" s="107"/>
      <c r="IAZ80" s="107"/>
      <c r="IBA80" s="107"/>
      <c r="IBB80" s="107"/>
      <c r="IBC80" s="107"/>
      <c r="IBD80" s="107"/>
      <c r="IBE80" s="107"/>
      <c r="IBF80" s="107"/>
      <c r="IBG80" s="107"/>
      <c r="IBH80" s="107"/>
      <c r="IBI80" s="107"/>
      <c r="IBJ80" s="107"/>
      <c r="IBK80" s="107"/>
      <c r="IBL80" s="107"/>
      <c r="IBM80" s="107"/>
      <c r="IBN80" s="107"/>
      <c r="IBO80" s="107"/>
      <c r="IBP80" s="107"/>
      <c r="IBQ80" s="107"/>
      <c r="IBR80" s="107"/>
      <c r="IBS80" s="107"/>
      <c r="IBT80" s="107"/>
      <c r="IBU80" s="107"/>
      <c r="IBV80" s="107"/>
      <c r="IBW80" s="107"/>
      <c r="IBX80" s="107"/>
      <c r="IBY80" s="107"/>
      <c r="IBZ80" s="107"/>
      <c r="ICA80" s="107"/>
      <c r="ICB80" s="107"/>
      <c r="ICC80" s="107"/>
      <c r="ICD80" s="107"/>
      <c r="ICE80" s="107"/>
      <c r="ICF80" s="107"/>
      <c r="ICG80" s="107"/>
      <c r="ICH80" s="107"/>
      <c r="ICI80" s="107"/>
      <c r="ICJ80" s="107"/>
      <c r="ICK80" s="107"/>
      <c r="ICL80" s="107"/>
      <c r="ICM80" s="107"/>
      <c r="ICN80" s="107"/>
      <c r="ICO80" s="107"/>
      <c r="ICP80" s="107"/>
      <c r="ICQ80" s="107"/>
      <c r="ICR80" s="107"/>
      <c r="ICS80" s="107"/>
      <c r="ICT80" s="107"/>
      <c r="ICU80" s="107"/>
      <c r="ICV80" s="107"/>
      <c r="ICW80" s="107"/>
      <c r="ICX80" s="107"/>
      <c r="ICY80" s="107"/>
      <c r="ICZ80" s="107"/>
      <c r="IDA80" s="107"/>
      <c r="IDB80" s="107"/>
      <c r="IDC80" s="107"/>
      <c r="IDD80" s="107"/>
      <c r="IDE80" s="107"/>
      <c r="IDF80" s="107"/>
      <c r="IDG80" s="107"/>
      <c r="IDH80" s="107"/>
      <c r="IDI80" s="107"/>
      <c r="IDJ80" s="107"/>
      <c r="IDK80" s="107"/>
      <c r="IDL80" s="107"/>
      <c r="IDM80" s="107"/>
      <c r="IDN80" s="107"/>
      <c r="IDO80" s="107"/>
      <c r="IDP80" s="107"/>
      <c r="IDQ80" s="107"/>
      <c r="IDR80" s="107"/>
      <c r="IDS80" s="107"/>
      <c r="IDT80" s="107"/>
      <c r="IDU80" s="107"/>
      <c r="IDV80" s="107"/>
      <c r="IDW80" s="107"/>
      <c r="IDX80" s="107"/>
      <c r="IDY80" s="107"/>
      <c r="IDZ80" s="107"/>
      <c r="IEA80" s="107"/>
      <c r="IEB80" s="107"/>
      <c r="IEC80" s="107"/>
      <c r="IED80" s="107"/>
      <c r="IEE80" s="107"/>
      <c r="IEF80" s="107"/>
      <c r="IEG80" s="107"/>
      <c r="IEH80" s="107"/>
      <c r="IEI80" s="107"/>
      <c r="IEJ80" s="107"/>
      <c r="IEK80" s="107"/>
      <c r="IEL80" s="107"/>
      <c r="IEM80" s="107"/>
      <c r="IEN80" s="107"/>
      <c r="IEO80" s="107"/>
      <c r="IEP80" s="107"/>
      <c r="IEQ80" s="107"/>
      <c r="IER80" s="107"/>
      <c r="IES80" s="107"/>
      <c r="IET80" s="107"/>
      <c r="IEU80" s="107"/>
      <c r="IEV80" s="107"/>
      <c r="IEW80" s="107"/>
      <c r="IEX80" s="107"/>
      <c r="IEY80" s="107"/>
      <c r="IEZ80" s="107"/>
      <c r="IFA80" s="107"/>
      <c r="IFB80" s="107"/>
      <c r="IFC80" s="107"/>
      <c r="IFD80" s="107"/>
      <c r="IFE80" s="107"/>
      <c r="IFF80" s="107"/>
      <c r="IFG80" s="107"/>
      <c r="IFH80" s="107"/>
      <c r="IFI80" s="107"/>
      <c r="IFJ80" s="107"/>
      <c r="IFK80" s="107"/>
      <c r="IFL80" s="107"/>
      <c r="IFM80" s="107"/>
      <c r="IFN80" s="107"/>
      <c r="IFO80" s="107"/>
      <c r="IFP80" s="107"/>
      <c r="IFQ80" s="107"/>
      <c r="IFR80" s="107"/>
      <c r="IFS80" s="107"/>
      <c r="IFT80" s="107"/>
      <c r="IFU80" s="107"/>
      <c r="IFV80" s="107"/>
      <c r="IFW80" s="107"/>
      <c r="IFX80" s="107"/>
      <c r="IFY80" s="107"/>
      <c r="IFZ80" s="107"/>
      <c r="IGA80" s="107"/>
      <c r="IGB80" s="107"/>
      <c r="IGC80" s="107"/>
      <c r="IGD80" s="107"/>
      <c r="IGE80" s="107"/>
      <c r="IGF80" s="107"/>
      <c r="IGG80" s="107"/>
      <c r="IGH80" s="107"/>
      <c r="IGI80" s="107"/>
      <c r="IGJ80" s="107"/>
      <c r="IGK80" s="107"/>
      <c r="IGL80" s="107"/>
      <c r="IGM80" s="107"/>
      <c r="IGN80" s="107"/>
      <c r="IGO80" s="107"/>
      <c r="IGP80" s="107"/>
      <c r="IGQ80" s="107"/>
      <c r="IGR80" s="107"/>
      <c r="IGS80" s="107"/>
      <c r="IGT80" s="107"/>
      <c r="IGU80" s="107"/>
      <c r="IGV80" s="107"/>
      <c r="IGW80" s="107"/>
      <c r="IGX80" s="107"/>
      <c r="IGY80" s="107"/>
      <c r="IGZ80" s="107"/>
      <c r="IHA80" s="107"/>
      <c r="IHB80" s="107"/>
      <c r="IHC80" s="107"/>
      <c r="IHD80" s="107"/>
      <c r="IHE80" s="107"/>
      <c r="IHF80" s="107"/>
      <c r="IHG80" s="107"/>
      <c r="IHH80" s="107"/>
      <c r="IHI80" s="107"/>
      <c r="IHJ80" s="107"/>
      <c r="IHK80" s="107"/>
      <c r="IHL80" s="107"/>
      <c r="IHM80" s="107"/>
      <c r="IHN80" s="107"/>
      <c r="IHO80" s="107"/>
      <c r="IHP80" s="107"/>
      <c r="IHQ80" s="107"/>
      <c r="IHR80" s="107"/>
      <c r="IHS80" s="107"/>
      <c r="IHT80" s="107"/>
      <c r="IHU80" s="107"/>
      <c r="IHV80" s="107"/>
      <c r="IHW80" s="107"/>
      <c r="IHX80" s="107"/>
      <c r="IHY80" s="107"/>
      <c r="IHZ80" s="107"/>
      <c r="IIA80" s="107"/>
      <c r="IIB80" s="107"/>
      <c r="IIC80" s="107"/>
      <c r="IID80" s="107"/>
      <c r="IIE80" s="107"/>
      <c r="IIF80" s="107"/>
      <c r="IIG80" s="107"/>
      <c r="IIH80" s="107"/>
      <c r="III80" s="107"/>
      <c r="IIJ80" s="107"/>
      <c r="IIK80" s="107"/>
      <c r="IIL80" s="107"/>
      <c r="IIM80" s="107"/>
      <c r="IIN80" s="107"/>
      <c r="IIO80" s="107"/>
      <c r="IIP80" s="107"/>
      <c r="IIQ80" s="107"/>
      <c r="IIR80" s="107"/>
      <c r="IIS80" s="107"/>
      <c r="IIT80" s="107"/>
      <c r="IIU80" s="107"/>
      <c r="IIV80" s="107"/>
      <c r="IIW80" s="107"/>
      <c r="IIX80" s="107"/>
      <c r="IIY80" s="107"/>
      <c r="IIZ80" s="107"/>
      <c r="IJA80" s="107"/>
      <c r="IJB80" s="107"/>
      <c r="IJC80" s="107"/>
      <c r="IJD80" s="107"/>
      <c r="IJE80" s="107"/>
      <c r="IJF80" s="107"/>
      <c r="IJG80" s="107"/>
      <c r="IJH80" s="107"/>
      <c r="IJI80" s="107"/>
      <c r="IJJ80" s="107"/>
      <c r="IJK80" s="107"/>
      <c r="IJL80" s="107"/>
      <c r="IJM80" s="107"/>
      <c r="IJN80" s="107"/>
      <c r="IJO80" s="107"/>
      <c r="IJP80" s="107"/>
      <c r="IJQ80" s="107"/>
      <c r="IJR80" s="107"/>
      <c r="IJS80" s="107"/>
      <c r="IJT80" s="107"/>
      <c r="IJU80" s="107"/>
      <c r="IJV80" s="107"/>
      <c r="IJW80" s="107"/>
      <c r="IJX80" s="107"/>
      <c r="IJY80" s="107"/>
      <c r="IJZ80" s="107"/>
      <c r="IKA80" s="107"/>
      <c r="IKB80" s="107"/>
      <c r="IKC80" s="107"/>
      <c r="IKD80" s="107"/>
      <c r="IKE80" s="107"/>
      <c r="IKF80" s="107"/>
      <c r="IKG80" s="107"/>
      <c r="IKH80" s="107"/>
      <c r="IKI80" s="107"/>
      <c r="IKJ80" s="107"/>
      <c r="IKK80" s="107"/>
      <c r="IKL80" s="107"/>
      <c r="IKM80" s="107"/>
      <c r="IKN80" s="107"/>
      <c r="IKO80" s="107"/>
      <c r="IKP80" s="107"/>
      <c r="IKQ80" s="107"/>
      <c r="IKR80" s="107"/>
      <c r="IKS80" s="107"/>
      <c r="IKT80" s="107"/>
      <c r="IKU80" s="107"/>
      <c r="IKV80" s="107"/>
      <c r="IKW80" s="107"/>
      <c r="IKX80" s="107"/>
      <c r="IKY80" s="107"/>
      <c r="IKZ80" s="107"/>
      <c r="ILA80" s="107"/>
      <c r="ILB80" s="107"/>
      <c r="ILC80" s="107"/>
      <c r="ILD80" s="107"/>
      <c r="ILE80" s="107"/>
      <c r="ILF80" s="107"/>
      <c r="ILG80" s="107"/>
      <c r="ILH80" s="107"/>
      <c r="ILI80" s="107"/>
      <c r="ILJ80" s="107"/>
      <c r="ILK80" s="107"/>
      <c r="ILL80" s="107"/>
      <c r="ILM80" s="107"/>
      <c r="ILN80" s="107"/>
      <c r="ILO80" s="107"/>
      <c r="ILP80" s="107"/>
      <c r="ILQ80" s="107"/>
      <c r="ILR80" s="107"/>
      <c r="ILS80" s="107"/>
      <c r="ILT80" s="107"/>
      <c r="ILU80" s="107"/>
      <c r="ILV80" s="107"/>
      <c r="ILW80" s="107"/>
      <c r="ILX80" s="107"/>
      <c r="ILY80" s="107"/>
      <c r="ILZ80" s="107"/>
      <c r="IMA80" s="107"/>
      <c r="IMB80" s="107"/>
      <c r="IMC80" s="107"/>
      <c r="IMD80" s="107"/>
      <c r="IME80" s="107"/>
      <c r="IMF80" s="107"/>
      <c r="IMG80" s="107"/>
      <c r="IMH80" s="107"/>
      <c r="IMI80" s="107"/>
      <c r="IMJ80" s="107"/>
      <c r="IMK80" s="107"/>
      <c r="IML80" s="107"/>
      <c r="IMM80" s="107"/>
      <c r="IMN80" s="107"/>
      <c r="IMO80" s="107"/>
      <c r="IMP80" s="107"/>
      <c r="IMQ80" s="107"/>
      <c r="IMR80" s="107"/>
      <c r="IMS80" s="107"/>
      <c r="IMT80" s="107"/>
      <c r="IMU80" s="107"/>
      <c r="IMV80" s="107"/>
      <c r="IMW80" s="107"/>
      <c r="IMX80" s="107"/>
      <c r="IMY80" s="107"/>
      <c r="IMZ80" s="107"/>
      <c r="INA80" s="107"/>
      <c r="INB80" s="107"/>
      <c r="INC80" s="107"/>
      <c r="IND80" s="107"/>
      <c r="INE80" s="107"/>
      <c r="INF80" s="107"/>
      <c r="ING80" s="107"/>
      <c r="INH80" s="107"/>
      <c r="INI80" s="107"/>
      <c r="INJ80" s="107"/>
      <c r="INK80" s="107"/>
      <c r="INL80" s="107"/>
      <c r="INM80" s="107"/>
      <c r="INN80" s="107"/>
      <c r="INO80" s="107"/>
      <c r="INP80" s="107"/>
      <c r="INQ80" s="107"/>
      <c r="INR80" s="107"/>
      <c r="INS80" s="107"/>
      <c r="INT80" s="107"/>
      <c r="INU80" s="107"/>
      <c r="INV80" s="107"/>
      <c r="INW80" s="107"/>
      <c r="INX80" s="107"/>
      <c r="INY80" s="107"/>
      <c r="INZ80" s="107"/>
      <c r="IOA80" s="107"/>
      <c r="IOB80" s="107"/>
      <c r="IOC80" s="107"/>
      <c r="IOD80" s="107"/>
      <c r="IOE80" s="107"/>
      <c r="IOF80" s="107"/>
      <c r="IOG80" s="107"/>
      <c r="IOH80" s="107"/>
      <c r="IOI80" s="107"/>
      <c r="IOJ80" s="107"/>
      <c r="IOK80" s="107"/>
      <c r="IOL80" s="107"/>
      <c r="IOM80" s="107"/>
      <c r="ION80" s="107"/>
      <c r="IOO80" s="107"/>
      <c r="IOP80" s="107"/>
      <c r="IOQ80" s="107"/>
      <c r="IOR80" s="107"/>
      <c r="IOS80" s="107"/>
      <c r="IOT80" s="107"/>
      <c r="IOU80" s="107"/>
      <c r="IOV80" s="107"/>
      <c r="IOW80" s="107"/>
      <c r="IOX80" s="107"/>
      <c r="IOY80" s="107"/>
      <c r="IOZ80" s="107"/>
      <c r="IPA80" s="107"/>
      <c r="IPB80" s="107"/>
      <c r="IPC80" s="107"/>
      <c r="IPD80" s="107"/>
      <c r="IPE80" s="107"/>
      <c r="IPF80" s="107"/>
      <c r="IPG80" s="107"/>
      <c r="IPH80" s="107"/>
      <c r="IPI80" s="107"/>
      <c r="IPJ80" s="107"/>
      <c r="IPK80" s="107"/>
      <c r="IPL80" s="107"/>
      <c r="IPM80" s="107"/>
      <c r="IPN80" s="107"/>
      <c r="IPO80" s="107"/>
      <c r="IPP80" s="107"/>
      <c r="IPQ80" s="107"/>
      <c r="IPR80" s="107"/>
      <c r="IPS80" s="107"/>
      <c r="IPT80" s="107"/>
      <c r="IPU80" s="107"/>
      <c r="IPV80" s="107"/>
      <c r="IPW80" s="107"/>
      <c r="IPX80" s="107"/>
      <c r="IPY80" s="107"/>
      <c r="IPZ80" s="107"/>
      <c r="IQA80" s="107"/>
      <c r="IQB80" s="107"/>
      <c r="IQC80" s="107"/>
      <c r="IQD80" s="107"/>
      <c r="IQE80" s="107"/>
      <c r="IQF80" s="107"/>
      <c r="IQG80" s="107"/>
      <c r="IQH80" s="107"/>
      <c r="IQI80" s="107"/>
      <c r="IQJ80" s="107"/>
      <c r="IQK80" s="107"/>
      <c r="IQL80" s="107"/>
      <c r="IQM80" s="107"/>
      <c r="IQN80" s="107"/>
      <c r="IQO80" s="107"/>
      <c r="IQP80" s="107"/>
      <c r="IQQ80" s="107"/>
      <c r="IQR80" s="107"/>
      <c r="IQS80" s="107"/>
      <c r="IQT80" s="107"/>
      <c r="IQU80" s="107"/>
      <c r="IQV80" s="107"/>
      <c r="IQW80" s="107"/>
      <c r="IQX80" s="107"/>
      <c r="IQY80" s="107"/>
      <c r="IQZ80" s="107"/>
      <c r="IRA80" s="107"/>
      <c r="IRB80" s="107"/>
      <c r="IRC80" s="107"/>
      <c r="IRD80" s="107"/>
      <c r="IRE80" s="107"/>
      <c r="IRF80" s="107"/>
      <c r="IRG80" s="107"/>
      <c r="IRH80" s="107"/>
      <c r="IRI80" s="107"/>
      <c r="IRJ80" s="107"/>
      <c r="IRK80" s="107"/>
      <c r="IRL80" s="107"/>
      <c r="IRM80" s="107"/>
      <c r="IRN80" s="107"/>
      <c r="IRO80" s="107"/>
      <c r="IRP80" s="107"/>
      <c r="IRQ80" s="107"/>
      <c r="IRR80" s="107"/>
      <c r="IRS80" s="107"/>
      <c r="IRT80" s="107"/>
      <c r="IRU80" s="107"/>
      <c r="IRV80" s="107"/>
      <c r="IRW80" s="107"/>
      <c r="IRX80" s="107"/>
      <c r="IRY80" s="107"/>
      <c r="IRZ80" s="107"/>
      <c r="ISA80" s="107"/>
      <c r="ISB80" s="107"/>
      <c r="ISC80" s="107"/>
      <c r="ISD80" s="107"/>
      <c r="ISE80" s="107"/>
      <c r="ISF80" s="107"/>
      <c r="ISG80" s="107"/>
      <c r="ISH80" s="107"/>
      <c r="ISI80" s="107"/>
      <c r="ISJ80" s="107"/>
      <c r="ISK80" s="107"/>
      <c r="ISL80" s="107"/>
      <c r="ISM80" s="107"/>
      <c r="ISN80" s="107"/>
      <c r="ISO80" s="107"/>
      <c r="ISP80" s="107"/>
      <c r="ISQ80" s="107"/>
      <c r="ISR80" s="107"/>
      <c r="ISS80" s="107"/>
      <c r="IST80" s="107"/>
      <c r="ISU80" s="107"/>
      <c r="ISV80" s="107"/>
      <c r="ISW80" s="107"/>
      <c r="ISX80" s="107"/>
      <c r="ISY80" s="107"/>
      <c r="ISZ80" s="107"/>
      <c r="ITA80" s="107"/>
      <c r="ITB80" s="107"/>
      <c r="ITC80" s="107"/>
      <c r="ITD80" s="107"/>
      <c r="ITE80" s="107"/>
      <c r="ITF80" s="107"/>
      <c r="ITG80" s="107"/>
      <c r="ITH80" s="107"/>
      <c r="ITI80" s="107"/>
      <c r="ITJ80" s="107"/>
      <c r="ITK80" s="107"/>
      <c r="ITL80" s="107"/>
      <c r="ITM80" s="107"/>
      <c r="ITN80" s="107"/>
      <c r="ITO80" s="107"/>
      <c r="ITP80" s="107"/>
      <c r="ITQ80" s="107"/>
      <c r="ITR80" s="107"/>
      <c r="ITS80" s="107"/>
      <c r="ITT80" s="107"/>
      <c r="ITU80" s="107"/>
      <c r="ITV80" s="107"/>
      <c r="ITW80" s="107"/>
      <c r="ITX80" s="107"/>
      <c r="ITY80" s="107"/>
      <c r="ITZ80" s="107"/>
      <c r="IUA80" s="107"/>
      <c r="IUB80" s="107"/>
      <c r="IUC80" s="107"/>
      <c r="IUD80" s="107"/>
      <c r="IUE80" s="107"/>
      <c r="IUF80" s="107"/>
      <c r="IUG80" s="107"/>
      <c r="IUH80" s="107"/>
      <c r="IUI80" s="107"/>
      <c r="IUJ80" s="107"/>
      <c r="IUK80" s="107"/>
      <c r="IUL80" s="107"/>
      <c r="IUM80" s="107"/>
      <c r="IUN80" s="107"/>
      <c r="IUO80" s="107"/>
      <c r="IUP80" s="107"/>
      <c r="IUQ80" s="107"/>
      <c r="IUR80" s="107"/>
      <c r="IUS80" s="107"/>
      <c r="IUT80" s="107"/>
      <c r="IUU80" s="107"/>
      <c r="IUV80" s="107"/>
      <c r="IUW80" s="107"/>
      <c r="IUX80" s="107"/>
      <c r="IUY80" s="107"/>
      <c r="IUZ80" s="107"/>
      <c r="IVA80" s="107"/>
      <c r="IVB80" s="107"/>
      <c r="IVC80" s="107"/>
      <c r="IVD80" s="107"/>
      <c r="IVE80" s="107"/>
      <c r="IVF80" s="107"/>
      <c r="IVG80" s="107"/>
      <c r="IVH80" s="107"/>
      <c r="IVI80" s="107"/>
      <c r="IVJ80" s="107"/>
      <c r="IVK80" s="107"/>
      <c r="IVL80" s="107"/>
      <c r="IVM80" s="107"/>
      <c r="IVN80" s="107"/>
      <c r="IVO80" s="107"/>
      <c r="IVP80" s="107"/>
      <c r="IVQ80" s="107"/>
      <c r="IVR80" s="107"/>
      <c r="IVS80" s="107"/>
      <c r="IVT80" s="107"/>
      <c r="IVU80" s="107"/>
      <c r="IVV80" s="107"/>
      <c r="IVW80" s="107"/>
      <c r="IVX80" s="107"/>
      <c r="IVY80" s="107"/>
      <c r="IVZ80" s="107"/>
      <c r="IWA80" s="107"/>
      <c r="IWB80" s="107"/>
      <c r="IWC80" s="107"/>
      <c r="IWD80" s="107"/>
      <c r="IWE80" s="107"/>
      <c r="IWF80" s="107"/>
      <c r="IWG80" s="107"/>
      <c r="IWH80" s="107"/>
      <c r="IWI80" s="107"/>
      <c r="IWJ80" s="107"/>
      <c r="IWK80" s="107"/>
      <c r="IWL80" s="107"/>
      <c r="IWM80" s="107"/>
      <c r="IWN80" s="107"/>
      <c r="IWO80" s="107"/>
      <c r="IWP80" s="107"/>
      <c r="IWQ80" s="107"/>
      <c r="IWR80" s="107"/>
      <c r="IWS80" s="107"/>
      <c r="IWT80" s="107"/>
      <c r="IWU80" s="107"/>
      <c r="IWV80" s="107"/>
      <c r="IWW80" s="107"/>
      <c r="IWX80" s="107"/>
      <c r="IWY80" s="107"/>
      <c r="IWZ80" s="107"/>
      <c r="IXA80" s="107"/>
      <c r="IXB80" s="107"/>
      <c r="IXC80" s="107"/>
      <c r="IXD80" s="107"/>
      <c r="IXE80" s="107"/>
      <c r="IXF80" s="107"/>
      <c r="IXG80" s="107"/>
      <c r="IXH80" s="107"/>
      <c r="IXI80" s="107"/>
      <c r="IXJ80" s="107"/>
      <c r="IXK80" s="107"/>
      <c r="IXL80" s="107"/>
      <c r="IXM80" s="107"/>
      <c r="IXN80" s="107"/>
      <c r="IXO80" s="107"/>
      <c r="IXP80" s="107"/>
      <c r="IXQ80" s="107"/>
      <c r="IXR80" s="107"/>
      <c r="IXS80" s="107"/>
      <c r="IXT80" s="107"/>
      <c r="IXU80" s="107"/>
      <c r="IXV80" s="107"/>
      <c r="IXW80" s="107"/>
      <c r="IXX80" s="107"/>
      <c r="IXY80" s="107"/>
      <c r="IXZ80" s="107"/>
      <c r="IYA80" s="107"/>
      <c r="IYB80" s="107"/>
      <c r="IYC80" s="107"/>
      <c r="IYD80" s="107"/>
      <c r="IYE80" s="107"/>
      <c r="IYF80" s="107"/>
      <c r="IYG80" s="107"/>
      <c r="IYH80" s="107"/>
      <c r="IYI80" s="107"/>
      <c r="IYJ80" s="107"/>
      <c r="IYK80" s="107"/>
      <c r="IYL80" s="107"/>
      <c r="IYM80" s="107"/>
      <c r="IYN80" s="107"/>
      <c r="IYO80" s="107"/>
      <c r="IYP80" s="107"/>
      <c r="IYQ80" s="107"/>
      <c r="IYR80" s="107"/>
      <c r="IYS80" s="107"/>
      <c r="IYT80" s="107"/>
      <c r="IYU80" s="107"/>
      <c r="IYV80" s="107"/>
      <c r="IYW80" s="107"/>
      <c r="IYX80" s="107"/>
      <c r="IYY80" s="107"/>
      <c r="IYZ80" s="107"/>
      <c r="IZA80" s="107"/>
      <c r="IZB80" s="107"/>
      <c r="IZC80" s="107"/>
      <c r="IZD80" s="107"/>
      <c r="IZE80" s="107"/>
      <c r="IZF80" s="107"/>
      <c r="IZG80" s="107"/>
      <c r="IZH80" s="107"/>
      <c r="IZI80" s="107"/>
      <c r="IZJ80" s="107"/>
      <c r="IZK80" s="107"/>
      <c r="IZL80" s="107"/>
      <c r="IZM80" s="107"/>
      <c r="IZN80" s="107"/>
      <c r="IZO80" s="107"/>
      <c r="IZP80" s="107"/>
      <c r="IZQ80" s="107"/>
      <c r="IZR80" s="107"/>
      <c r="IZS80" s="107"/>
      <c r="IZT80" s="107"/>
      <c r="IZU80" s="107"/>
      <c r="IZV80" s="107"/>
      <c r="IZW80" s="107"/>
      <c r="IZX80" s="107"/>
      <c r="IZY80" s="107"/>
      <c r="IZZ80" s="107"/>
      <c r="JAA80" s="107"/>
      <c r="JAB80" s="107"/>
      <c r="JAC80" s="107"/>
      <c r="JAD80" s="107"/>
      <c r="JAE80" s="107"/>
      <c r="JAF80" s="107"/>
      <c r="JAG80" s="107"/>
      <c r="JAH80" s="107"/>
      <c r="JAI80" s="107"/>
      <c r="JAJ80" s="107"/>
      <c r="JAK80" s="107"/>
      <c r="JAL80" s="107"/>
      <c r="JAM80" s="107"/>
      <c r="JAN80" s="107"/>
      <c r="JAO80" s="107"/>
      <c r="JAP80" s="107"/>
      <c r="JAQ80" s="107"/>
      <c r="JAR80" s="107"/>
      <c r="JAS80" s="107"/>
      <c r="JAT80" s="107"/>
      <c r="JAU80" s="107"/>
      <c r="JAV80" s="107"/>
      <c r="JAW80" s="107"/>
      <c r="JAX80" s="107"/>
      <c r="JAY80" s="107"/>
      <c r="JAZ80" s="107"/>
      <c r="JBA80" s="107"/>
      <c r="JBB80" s="107"/>
      <c r="JBC80" s="107"/>
      <c r="JBD80" s="107"/>
      <c r="JBE80" s="107"/>
      <c r="JBF80" s="107"/>
      <c r="JBG80" s="107"/>
      <c r="JBH80" s="107"/>
      <c r="JBI80" s="107"/>
      <c r="JBJ80" s="107"/>
      <c r="JBK80" s="107"/>
      <c r="JBL80" s="107"/>
      <c r="JBM80" s="107"/>
      <c r="JBN80" s="107"/>
      <c r="JBO80" s="107"/>
      <c r="JBP80" s="107"/>
      <c r="JBQ80" s="107"/>
      <c r="JBR80" s="107"/>
      <c r="JBS80" s="107"/>
      <c r="JBT80" s="107"/>
      <c r="JBU80" s="107"/>
      <c r="JBV80" s="107"/>
      <c r="JBW80" s="107"/>
      <c r="JBX80" s="107"/>
      <c r="JBY80" s="107"/>
      <c r="JBZ80" s="107"/>
      <c r="JCA80" s="107"/>
      <c r="JCB80" s="107"/>
      <c r="JCC80" s="107"/>
      <c r="JCD80" s="107"/>
      <c r="JCE80" s="107"/>
      <c r="JCF80" s="107"/>
      <c r="JCG80" s="107"/>
      <c r="JCH80" s="107"/>
      <c r="JCI80" s="107"/>
      <c r="JCJ80" s="107"/>
      <c r="JCK80" s="107"/>
      <c r="JCL80" s="107"/>
      <c r="JCM80" s="107"/>
      <c r="JCN80" s="107"/>
      <c r="JCO80" s="107"/>
      <c r="JCP80" s="107"/>
      <c r="JCQ80" s="107"/>
      <c r="JCR80" s="107"/>
      <c r="JCS80" s="107"/>
      <c r="JCT80" s="107"/>
      <c r="JCU80" s="107"/>
      <c r="JCV80" s="107"/>
      <c r="JCW80" s="107"/>
      <c r="JCX80" s="107"/>
      <c r="JCY80" s="107"/>
      <c r="JCZ80" s="107"/>
      <c r="JDA80" s="107"/>
      <c r="JDB80" s="107"/>
      <c r="JDC80" s="107"/>
      <c r="JDD80" s="107"/>
      <c r="JDE80" s="107"/>
      <c r="JDF80" s="107"/>
      <c r="JDG80" s="107"/>
      <c r="JDH80" s="107"/>
      <c r="JDI80" s="107"/>
      <c r="JDJ80" s="107"/>
      <c r="JDK80" s="107"/>
      <c r="JDL80" s="107"/>
      <c r="JDM80" s="107"/>
      <c r="JDN80" s="107"/>
      <c r="JDO80" s="107"/>
      <c r="JDP80" s="107"/>
      <c r="JDQ80" s="107"/>
      <c r="JDR80" s="107"/>
      <c r="JDS80" s="107"/>
      <c r="JDT80" s="107"/>
      <c r="JDU80" s="107"/>
      <c r="JDV80" s="107"/>
      <c r="JDW80" s="107"/>
      <c r="JDX80" s="107"/>
      <c r="JDY80" s="107"/>
      <c r="JDZ80" s="107"/>
      <c r="JEA80" s="107"/>
      <c r="JEB80" s="107"/>
      <c r="JEC80" s="107"/>
      <c r="JED80" s="107"/>
      <c r="JEE80" s="107"/>
      <c r="JEF80" s="107"/>
      <c r="JEG80" s="107"/>
      <c r="JEH80" s="107"/>
      <c r="JEI80" s="107"/>
      <c r="JEJ80" s="107"/>
      <c r="JEK80" s="107"/>
      <c r="JEL80" s="107"/>
      <c r="JEM80" s="107"/>
      <c r="JEN80" s="107"/>
      <c r="JEO80" s="107"/>
      <c r="JEP80" s="107"/>
      <c r="JEQ80" s="107"/>
      <c r="JER80" s="107"/>
      <c r="JES80" s="107"/>
      <c r="JET80" s="107"/>
      <c r="JEU80" s="107"/>
      <c r="JEV80" s="107"/>
      <c r="JEW80" s="107"/>
      <c r="JEX80" s="107"/>
      <c r="JEY80" s="107"/>
      <c r="JEZ80" s="107"/>
      <c r="JFA80" s="107"/>
      <c r="JFB80" s="107"/>
      <c r="JFC80" s="107"/>
      <c r="JFD80" s="107"/>
      <c r="JFE80" s="107"/>
      <c r="JFF80" s="107"/>
      <c r="JFG80" s="107"/>
      <c r="JFH80" s="107"/>
      <c r="JFI80" s="107"/>
      <c r="JFJ80" s="107"/>
      <c r="JFK80" s="107"/>
      <c r="JFL80" s="107"/>
      <c r="JFM80" s="107"/>
      <c r="JFN80" s="107"/>
      <c r="JFO80" s="107"/>
      <c r="JFP80" s="107"/>
      <c r="JFQ80" s="107"/>
      <c r="JFR80" s="107"/>
      <c r="JFS80" s="107"/>
      <c r="JFT80" s="107"/>
      <c r="JFU80" s="107"/>
      <c r="JFV80" s="107"/>
      <c r="JFW80" s="107"/>
      <c r="JFX80" s="107"/>
      <c r="JFY80" s="107"/>
      <c r="JFZ80" s="107"/>
      <c r="JGA80" s="107"/>
      <c r="JGB80" s="107"/>
      <c r="JGC80" s="107"/>
      <c r="JGD80" s="107"/>
      <c r="JGE80" s="107"/>
      <c r="JGF80" s="107"/>
      <c r="JGG80" s="107"/>
      <c r="JGH80" s="107"/>
      <c r="JGI80" s="107"/>
      <c r="JGJ80" s="107"/>
      <c r="JGK80" s="107"/>
      <c r="JGL80" s="107"/>
      <c r="JGM80" s="107"/>
      <c r="JGN80" s="107"/>
      <c r="JGO80" s="107"/>
      <c r="JGP80" s="107"/>
      <c r="JGQ80" s="107"/>
      <c r="JGR80" s="107"/>
      <c r="JGS80" s="107"/>
      <c r="JGT80" s="107"/>
      <c r="JGU80" s="107"/>
      <c r="JGV80" s="107"/>
      <c r="JGW80" s="107"/>
      <c r="JGX80" s="107"/>
      <c r="JGY80" s="107"/>
      <c r="JGZ80" s="107"/>
      <c r="JHA80" s="107"/>
      <c r="JHB80" s="107"/>
      <c r="JHC80" s="107"/>
      <c r="JHD80" s="107"/>
      <c r="JHE80" s="107"/>
      <c r="JHF80" s="107"/>
      <c r="JHG80" s="107"/>
      <c r="JHH80" s="107"/>
      <c r="JHI80" s="107"/>
      <c r="JHJ80" s="107"/>
      <c r="JHK80" s="107"/>
      <c r="JHL80" s="107"/>
      <c r="JHM80" s="107"/>
      <c r="JHN80" s="107"/>
      <c r="JHO80" s="107"/>
      <c r="JHP80" s="107"/>
      <c r="JHQ80" s="107"/>
      <c r="JHR80" s="107"/>
      <c r="JHS80" s="107"/>
      <c r="JHT80" s="107"/>
      <c r="JHU80" s="107"/>
      <c r="JHV80" s="107"/>
      <c r="JHW80" s="107"/>
      <c r="JHX80" s="107"/>
      <c r="JHY80" s="107"/>
      <c r="JHZ80" s="107"/>
      <c r="JIA80" s="107"/>
      <c r="JIB80" s="107"/>
      <c r="JIC80" s="107"/>
      <c r="JID80" s="107"/>
      <c r="JIE80" s="107"/>
      <c r="JIF80" s="107"/>
      <c r="JIG80" s="107"/>
      <c r="JIH80" s="107"/>
      <c r="JII80" s="107"/>
      <c r="JIJ80" s="107"/>
      <c r="JIK80" s="107"/>
      <c r="JIL80" s="107"/>
      <c r="JIM80" s="107"/>
      <c r="JIN80" s="107"/>
      <c r="JIO80" s="107"/>
      <c r="JIP80" s="107"/>
      <c r="JIQ80" s="107"/>
      <c r="JIR80" s="107"/>
      <c r="JIS80" s="107"/>
      <c r="JIT80" s="107"/>
      <c r="JIU80" s="107"/>
      <c r="JIV80" s="107"/>
      <c r="JIW80" s="107"/>
      <c r="JIX80" s="107"/>
      <c r="JIY80" s="107"/>
      <c r="JIZ80" s="107"/>
      <c r="JJA80" s="107"/>
      <c r="JJB80" s="107"/>
      <c r="JJC80" s="107"/>
      <c r="JJD80" s="107"/>
      <c r="JJE80" s="107"/>
      <c r="JJF80" s="107"/>
      <c r="JJG80" s="107"/>
      <c r="JJH80" s="107"/>
      <c r="JJI80" s="107"/>
      <c r="JJJ80" s="107"/>
      <c r="JJK80" s="107"/>
      <c r="JJL80" s="107"/>
      <c r="JJM80" s="107"/>
      <c r="JJN80" s="107"/>
      <c r="JJO80" s="107"/>
      <c r="JJP80" s="107"/>
      <c r="JJQ80" s="107"/>
      <c r="JJR80" s="107"/>
      <c r="JJS80" s="107"/>
      <c r="JJT80" s="107"/>
      <c r="JJU80" s="107"/>
      <c r="JJV80" s="107"/>
      <c r="JJW80" s="107"/>
      <c r="JJX80" s="107"/>
      <c r="JJY80" s="107"/>
      <c r="JJZ80" s="107"/>
      <c r="JKA80" s="107"/>
      <c r="JKB80" s="107"/>
      <c r="JKC80" s="107"/>
      <c r="JKD80" s="107"/>
      <c r="JKE80" s="107"/>
      <c r="JKF80" s="107"/>
      <c r="JKG80" s="107"/>
      <c r="JKH80" s="107"/>
      <c r="JKI80" s="107"/>
      <c r="JKJ80" s="107"/>
      <c r="JKK80" s="107"/>
      <c r="JKL80" s="107"/>
      <c r="JKM80" s="107"/>
      <c r="JKN80" s="107"/>
      <c r="JKO80" s="107"/>
      <c r="JKP80" s="107"/>
      <c r="JKQ80" s="107"/>
      <c r="JKR80" s="107"/>
      <c r="JKS80" s="107"/>
      <c r="JKT80" s="107"/>
      <c r="JKU80" s="107"/>
      <c r="JKV80" s="107"/>
      <c r="JKW80" s="107"/>
      <c r="JKX80" s="107"/>
      <c r="JKY80" s="107"/>
      <c r="JKZ80" s="107"/>
      <c r="JLA80" s="107"/>
      <c r="JLB80" s="107"/>
      <c r="JLC80" s="107"/>
      <c r="JLD80" s="107"/>
      <c r="JLE80" s="107"/>
      <c r="JLF80" s="107"/>
      <c r="JLG80" s="107"/>
      <c r="JLH80" s="107"/>
      <c r="JLI80" s="107"/>
      <c r="JLJ80" s="107"/>
      <c r="JLK80" s="107"/>
      <c r="JLL80" s="107"/>
      <c r="JLM80" s="107"/>
      <c r="JLN80" s="107"/>
      <c r="JLO80" s="107"/>
      <c r="JLP80" s="107"/>
      <c r="JLQ80" s="107"/>
      <c r="JLR80" s="107"/>
      <c r="JLS80" s="107"/>
      <c r="JLT80" s="107"/>
      <c r="JLU80" s="107"/>
      <c r="JLV80" s="107"/>
      <c r="JLW80" s="107"/>
      <c r="JLX80" s="107"/>
      <c r="JLY80" s="107"/>
      <c r="JLZ80" s="107"/>
      <c r="JMA80" s="107"/>
      <c r="JMB80" s="107"/>
      <c r="JMC80" s="107"/>
      <c r="JMD80" s="107"/>
      <c r="JME80" s="107"/>
      <c r="JMF80" s="107"/>
      <c r="JMG80" s="107"/>
      <c r="JMH80" s="107"/>
      <c r="JMI80" s="107"/>
      <c r="JMJ80" s="107"/>
      <c r="JMK80" s="107"/>
      <c r="JML80" s="107"/>
      <c r="JMM80" s="107"/>
      <c r="JMN80" s="107"/>
      <c r="JMO80" s="107"/>
      <c r="JMP80" s="107"/>
      <c r="JMQ80" s="107"/>
      <c r="JMR80" s="107"/>
      <c r="JMS80" s="107"/>
      <c r="JMT80" s="107"/>
      <c r="JMU80" s="107"/>
      <c r="JMV80" s="107"/>
      <c r="JMW80" s="107"/>
      <c r="JMX80" s="107"/>
      <c r="JMY80" s="107"/>
      <c r="JMZ80" s="107"/>
      <c r="JNA80" s="107"/>
      <c r="JNB80" s="107"/>
      <c r="JNC80" s="107"/>
      <c r="JND80" s="107"/>
      <c r="JNE80" s="107"/>
      <c r="JNF80" s="107"/>
      <c r="JNG80" s="107"/>
      <c r="JNH80" s="107"/>
      <c r="JNI80" s="107"/>
      <c r="JNJ80" s="107"/>
      <c r="JNK80" s="107"/>
      <c r="JNL80" s="107"/>
      <c r="JNM80" s="107"/>
      <c r="JNN80" s="107"/>
      <c r="JNO80" s="107"/>
      <c r="JNP80" s="107"/>
      <c r="JNQ80" s="107"/>
      <c r="JNR80" s="107"/>
      <c r="JNS80" s="107"/>
      <c r="JNT80" s="107"/>
      <c r="JNU80" s="107"/>
      <c r="JNV80" s="107"/>
      <c r="JNW80" s="107"/>
      <c r="JNX80" s="107"/>
      <c r="JNY80" s="107"/>
      <c r="JNZ80" s="107"/>
      <c r="JOA80" s="107"/>
      <c r="JOB80" s="107"/>
      <c r="JOC80" s="107"/>
      <c r="JOD80" s="107"/>
      <c r="JOE80" s="107"/>
      <c r="JOF80" s="107"/>
      <c r="JOG80" s="107"/>
      <c r="JOH80" s="107"/>
      <c r="JOI80" s="107"/>
      <c r="JOJ80" s="107"/>
      <c r="JOK80" s="107"/>
      <c r="JOL80" s="107"/>
      <c r="JOM80" s="107"/>
      <c r="JON80" s="107"/>
      <c r="JOO80" s="107"/>
      <c r="JOP80" s="107"/>
      <c r="JOQ80" s="107"/>
      <c r="JOR80" s="107"/>
      <c r="JOS80" s="107"/>
      <c r="JOT80" s="107"/>
      <c r="JOU80" s="107"/>
      <c r="JOV80" s="107"/>
      <c r="JOW80" s="107"/>
      <c r="JOX80" s="107"/>
      <c r="JOY80" s="107"/>
      <c r="JOZ80" s="107"/>
      <c r="JPA80" s="107"/>
      <c r="JPB80" s="107"/>
      <c r="JPC80" s="107"/>
      <c r="JPD80" s="107"/>
      <c r="JPE80" s="107"/>
      <c r="JPF80" s="107"/>
      <c r="JPG80" s="107"/>
      <c r="JPH80" s="107"/>
      <c r="JPI80" s="107"/>
      <c r="JPJ80" s="107"/>
      <c r="JPK80" s="107"/>
      <c r="JPL80" s="107"/>
      <c r="JPM80" s="107"/>
      <c r="JPN80" s="107"/>
      <c r="JPO80" s="107"/>
      <c r="JPP80" s="107"/>
      <c r="JPQ80" s="107"/>
      <c r="JPR80" s="107"/>
      <c r="JPS80" s="107"/>
      <c r="JPT80" s="107"/>
      <c r="JPU80" s="107"/>
      <c r="JPV80" s="107"/>
      <c r="JPW80" s="107"/>
      <c r="JPX80" s="107"/>
      <c r="JPY80" s="107"/>
      <c r="JPZ80" s="107"/>
      <c r="JQA80" s="107"/>
      <c r="JQB80" s="107"/>
      <c r="JQC80" s="107"/>
      <c r="JQD80" s="107"/>
      <c r="JQE80" s="107"/>
      <c r="JQF80" s="107"/>
      <c r="JQG80" s="107"/>
      <c r="JQH80" s="107"/>
      <c r="JQI80" s="107"/>
      <c r="JQJ80" s="107"/>
      <c r="JQK80" s="107"/>
      <c r="JQL80" s="107"/>
      <c r="JQM80" s="107"/>
      <c r="JQN80" s="107"/>
      <c r="JQO80" s="107"/>
      <c r="JQP80" s="107"/>
      <c r="JQQ80" s="107"/>
      <c r="JQR80" s="107"/>
      <c r="JQS80" s="107"/>
      <c r="JQT80" s="107"/>
      <c r="JQU80" s="107"/>
      <c r="JQV80" s="107"/>
      <c r="JQW80" s="107"/>
      <c r="JQX80" s="107"/>
      <c r="JQY80" s="107"/>
      <c r="JQZ80" s="107"/>
      <c r="JRA80" s="107"/>
      <c r="JRB80" s="107"/>
      <c r="JRC80" s="107"/>
      <c r="JRD80" s="107"/>
      <c r="JRE80" s="107"/>
      <c r="JRF80" s="107"/>
      <c r="JRG80" s="107"/>
      <c r="JRH80" s="107"/>
      <c r="JRI80" s="107"/>
      <c r="JRJ80" s="107"/>
      <c r="JRK80" s="107"/>
      <c r="JRL80" s="107"/>
      <c r="JRM80" s="107"/>
      <c r="JRN80" s="107"/>
      <c r="JRO80" s="107"/>
      <c r="JRP80" s="107"/>
      <c r="JRQ80" s="107"/>
      <c r="JRR80" s="107"/>
      <c r="JRS80" s="107"/>
      <c r="JRT80" s="107"/>
      <c r="JRU80" s="107"/>
      <c r="JRV80" s="107"/>
      <c r="JRW80" s="107"/>
      <c r="JRX80" s="107"/>
      <c r="JRY80" s="107"/>
      <c r="JRZ80" s="107"/>
      <c r="JSA80" s="107"/>
      <c r="JSB80" s="107"/>
      <c r="JSC80" s="107"/>
      <c r="JSD80" s="107"/>
      <c r="JSE80" s="107"/>
      <c r="JSF80" s="107"/>
      <c r="JSG80" s="107"/>
      <c r="JSH80" s="107"/>
      <c r="JSI80" s="107"/>
      <c r="JSJ80" s="107"/>
      <c r="JSK80" s="107"/>
      <c r="JSL80" s="107"/>
      <c r="JSM80" s="107"/>
      <c r="JSN80" s="107"/>
      <c r="JSO80" s="107"/>
      <c r="JSP80" s="107"/>
      <c r="JSQ80" s="107"/>
      <c r="JSR80" s="107"/>
      <c r="JSS80" s="107"/>
      <c r="JST80" s="107"/>
      <c r="JSU80" s="107"/>
      <c r="JSV80" s="107"/>
      <c r="JSW80" s="107"/>
      <c r="JSX80" s="107"/>
      <c r="JSY80" s="107"/>
      <c r="JSZ80" s="107"/>
      <c r="JTA80" s="107"/>
      <c r="JTB80" s="107"/>
      <c r="JTC80" s="107"/>
      <c r="JTD80" s="107"/>
      <c r="JTE80" s="107"/>
      <c r="JTF80" s="107"/>
      <c r="JTG80" s="107"/>
      <c r="JTH80" s="107"/>
      <c r="JTI80" s="107"/>
      <c r="JTJ80" s="107"/>
      <c r="JTK80" s="107"/>
      <c r="JTL80" s="107"/>
      <c r="JTM80" s="107"/>
      <c r="JTN80" s="107"/>
      <c r="JTO80" s="107"/>
      <c r="JTP80" s="107"/>
      <c r="JTQ80" s="107"/>
      <c r="JTR80" s="107"/>
      <c r="JTS80" s="107"/>
      <c r="JTT80" s="107"/>
      <c r="JTU80" s="107"/>
      <c r="JTV80" s="107"/>
      <c r="JTW80" s="107"/>
      <c r="JTX80" s="107"/>
      <c r="JTY80" s="107"/>
      <c r="JTZ80" s="107"/>
      <c r="JUA80" s="107"/>
      <c r="JUB80" s="107"/>
      <c r="JUC80" s="107"/>
      <c r="JUD80" s="107"/>
      <c r="JUE80" s="107"/>
      <c r="JUF80" s="107"/>
      <c r="JUG80" s="107"/>
      <c r="JUH80" s="107"/>
      <c r="JUI80" s="107"/>
      <c r="JUJ80" s="107"/>
      <c r="JUK80" s="107"/>
      <c r="JUL80" s="107"/>
      <c r="JUM80" s="107"/>
      <c r="JUN80" s="107"/>
      <c r="JUO80" s="107"/>
      <c r="JUP80" s="107"/>
      <c r="JUQ80" s="107"/>
      <c r="JUR80" s="107"/>
      <c r="JUS80" s="107"/>
      <c r="JUT80" s="107"/>
      <c r="JUU80" s="107"/>
      <c r="JUV80" s="107"/>
      <c r="JUW80" s="107"/>
      <c r="JUX80" s="107"/>
      <c r="JUY80" s="107"/>
      <c r="JUZ80" s="107"/>
      <c r="JVA80" s="107"/>
      <c r="JVB80" s="107"/>
      <c r="JVC80" s="107"/>
      <c r="JVD80" s="107"/>
      <c r="JVE80" s="107"/>
      <c r="JVF80" s="107"/>
      <c r="JVG80" s="107"/>
      <c r="JVH80" s="107"/>
      <c r="JVI80" s="107"/>
      <c r="JVJ80" s="107"/>
      <c r="JVK80" s="107"/>
      <c r="JVL80" s="107"/>
      <c r="JVM80" s="107"/>
      <c r="JVN80" s="107"/>
      <c r="JVO80" s="107"/>
      <c r="JVP80" s="107"/>
      <c r="JVQ80" s="107"/>
      <c r="JVR80" s="107"/>
      <c r="JVS80" s="107"/>
      <c r="JVT80" s="107"/>
      <c r="JVU80" s="107"/>
      <c r="JVV80" s="107"/>
      <c r="JVW80" s="107"/>
      <c r="JVX80" s="107"/>
      <c r="JVY80" s="107"/>
      <c r="JVZ80" s="107"/>
      <c r="JWA80" s="107"/>
      <c r="JWB80" s="107"/>
      <c r="JWC80" s="107"/>
      <c r="JWD80" s="107"/>
      <c r="JWE80" s="107"/>
      <c r="JWF80" s="107"/>
      <c r="JWG80" s="107"/>
      <c r="JWH80" s="107"/>
      <c r="JWI80" s="107"/>
      <c r="JWJ80" s="107"/>
      <c r="JWK80" s="107"/>
      <c r="JWL80" s="107"/>
      <c r="JWM80" s="107"/>
      <c r="JWN80" s="107"/>
      <c r="JWO80" s="107"/>
      <c r="JWP80" s="107"/>
      <c r="JWQ80" s="107"/>
      <c r="JWR80" s="107"/>
      <c r="JWS80" s="107"/>
      <c r="JWT80" s="107"/>
      <c r="JWU80" s="107"/>
      <c r="JWV80" s="107"/>
      <c r="JWW80" s="107"/>
      <c r="JWX80" s="107"/>
      <c r="JWY80" s="107"/>
      <c r="JWZ80" s="107"/>
      <c r="JXA80" s="107"/>
      <c r="JXB80" s="107"/>
      <c r="JXC80" s="107"/>
      <c r="JXD80" s="107"/>
      <c r="JXE80" s="107"/>
      <c r="JXF80" s="107"/>
      <c r="JXG80" s="107"/>
      <c r="JXH80" s="107"/>
      <c r="JXI80" s="107"/>
      <c r="JXJ80" s="107"/>
      <c r="JXK80" s="107"/>
      <c r="JXL80" s="107"/>
      <c r="JXM80" s="107"/>
      <c r="JXN80" s="107"/>
      <c r="JXO80" s="107"/>
      <c r="JXP80" s="107"/>
      <c r="JXQ80" s="107"/>
      <c r="JXR80" s="107"/>
      <c r="JXS80" s="107"/>
      <c r="JXT80" s="107"/>
      <c r="JXU80" s="107"/>
      <c r="JXV80" s="107"/>
      <c r="JXW80" s="107"/>
      <c r="JXX80" s="107"/>
      <c r="JXY80" s="107"/>
      <c r="JXZ80" s="107"/>
      <c r="JYA80" s="107"/>
      <c r="JYB80" s="107"/>
      <c r="JYC80" s="107"/>
      <c r="JYD80" s="107"/>
      <c r="JYE80" s="107"/>
      <c r="JYF80" s="107"/>
      <c r="JYG80" s="107"/>
      <c r="JYH80" s="107"/>
      <c r="JYI80" s="107"/>
      <c r="JYJ80" s="107"/>
      <c r="JYK80" s="107"/>
      <c r="JYL80" s="107"/>
      <c r="JYM80" s="107"/>
      <c r="JYN80" s="107"/>
      <c r="JYO80" s="107"/>
      <c r="JYP80" s="107"/>
      <c r="JYQ80" s="107"/>
      <c r="JYR80" s="107"/>
      <c r="JYS80" s="107"/>
      <c r="JYT80" s="107"/>
      <c r="JYU80" s="107"/>
      <c r="JYV80" s="107"/>
      <c r="JYW80" s="107"/>
      <c r="JYX80" s="107"/>
      <c r="JYY80" s="107"/>
      <c r="JYZ80" s="107"/>
      <c r="JZA80" s="107"/>
      <c r="JZB80" s="107"/>
      <c r="JZC80" s="107"/>
      <c r="JZD80" s="107"/>
      <c r="JZE80" s="107"/>
      <c r="JZF80" s="107"/>
      <c r="JZG80" s="107"/>
      <c r="JZH80" s="107"/>
      <c r="JZI80" s="107"/>
      <c r="JZJ80" s="107"/>
      <c r="JZK80" s="107"/>
      <c r="JZL80" s="107"/>
      <c r="JZM80" s="107"/>
      <c r="JZN80" s="107"/>
      <c r="JZO80" s="107"/>
      <c r="JZP80" s="107"/>
      <c r="JZQ80" s="107"/>
      <c r="JZR80" s="107"/>
      <c r="JZS80" s="107"/>
      <c r="JZT80" s="107"/>
      <c r="JZU80" s="107"/>
      <c r="JZV80" s="107"/>
      <c r="JZW80" s="107"/>
      <c r="JZX80" s="107"/>
      <c r="JZY80" s="107"/>
      <c r="JZZ80" s="107"/>
      <c r="KAA80" s="107"/>
      <c r="KAB80" s="107"/>
      <c r="KAC80" s="107"/>
      <c r="KAD80" s="107"/>
      <c r="KAE80" s="107"/>
      <c r="KAF80" s="107"/>
      <c r="KAG80" s="107"/>
      <c r="KAH80" s="107"/>
      <c r="KAI80" s="107"/>
      <c r="KAJ80" s="107"/>
      <c r="KAK80" s="107"/>
      <c r="KAL80" s="107"/>
      <c r="KAM80" s="107"/>
      <c r="KAN80" s="107"/>
      <c r="KAO80" s="107"/>
      <c r="KAP80" s="107"/>
      <c r="KAQ80" s="107"/>
      <c r="KAR80" s="107"/>
      <c r="KAS80" s="107"/>
      <c r="KAT80" s="107"/>
      <c r="KAU80" s="107"/>
      <c r="KAV80" s="107"/>
      <c r="KAW80" s="107"/>
      <c r="KAX80" s="107"/>
      <c r="KAY80" s="107"/>
      <c r="KAZ80" s="107"/>
      <c r="KBA80" s="107"/>
      <c r="KBB80" s="107"/>
      <c r="KBC80" s="107"/>
      <c r="KBD80" s="107"/>
      <c r="KBE80" s="107"/>
      <c r="KBF80" s="107"/>
      <c r="KBG80" s="107"/>
      <c r="KBH80" s="107"/>
      <c r="KBI80" s="107"/>
      <c r="KBJ80" s="107"/>
      <c r="KBK80" s="107"/>
      <c r="KBL80" s="107"/>
      <c r="KBM80" s="107"/>
      <c r="KBN80" s="107"/>
      <c r="KBO80" s="107"/>
      <c r="KBP80" s="107"/>
      <c r="KBQ80" s="107"/>
      <c r="KBR80" s="107"/>
      <c r="KBS80" s="107"/>
      <c r="KBT80" s="107"/>
      <c r="KBU80" s="107"/>
      <c r="KBV80" s="107"/>
      <c r="KBW80" s="107"/>
      <c r="KBX80" s="107"/>
      <c r="KBY80" s="107"/>
      <c r="KBZ80" s="107"/>
      <c r="KCA80" s="107"/>
      <c r="KCB80" s="107"/>
      <c r="KCC80" s="107"/>
      <c r="KCD80" s="107"/>
      <c r="KCE80" s="107"/>
      <c r="KCF80" s="107"/>
      <c r="KCG80" s="107"/>
      <c r="KCH80" s="107"/>
      <c r="KCI80" s="107"/>
      <c r="KCJ80" s="107"/>
      <c r="KCK80" s="107"/>
      <c r="KCL80" s="107"/>
      <c r="KCM80" s="107"/>
      <c r="KCN80" s="107"/>
      <c r="KCO80" s="107"/>
      <c r="KCP80" s="107"/>
      <c r="KCQ80" s="107"/>
      <c r="KCR80" s="107"/>
      <c r="KCS80" s="107"/>
      <c r="KCT80" s="107"/>
      <c r="KCU80" s="107"/>
      <c r="KCV80" s="107"/>
      <c r="KCW80" s="107"/>
      <c r="KCX80" s="107"/>
      <c r="KCY80" s="107"/>
      <c r="KCZ80" s="107"/>
      <c r="KDA80" s="107"/>
      <c r="KDB80" s="107"/>
      <c r="KDC80" s="107"/>
      <c r="KDD80" s="107"/>
      <c r="KDE80" s="107"/>
      <c r="KDF80" s="107"/>
      <c r="KDG80" s="107"/>
      <c r="KDH80" s="107"/>
      <c r="KDI80" s="107"/>
      <c r="KDJ80" s="107"/>
      <c r="KDK80" s="107"/>
      <c r="KDL80" s="107"/>
      <c r="KDM80" s="107"/>
      <c r="KDN80" s="107"/>
      <c r="KDO80" s="107"/>
      <c r="KDP80" s="107"/>
      <c r="KDQ80" s="107"/>
      <c r="KDR80" s="107"/>
      <c r="KDS80" s="107"/>
      <c r="KDT80" s="107"/>
      <c r="KDU80" s="107"/>
      <c r="KDV80" s="107"/>
      <c r="KDW80" s="107"/>
      <c r="KDX80" s="107"/>
      <c r="KDY80" s="107"/>
      <c r="KDZ80" s="107"/>
      <c r="KEA80" s="107"/>
      <c r="KEB80" s="107"/>
      <c r="KEC80" s="107"/>
      <c r="KED80" s="107"/>
      <c r="KEE80" s="107"/>
      <c r="KEF80" s="107"/>
      <c r="KEG80" s="107"/>
      <c r="KEH80" s="107"/>
      <c r="KEI80" s="107"/>
      <c r="KEJ80" s="107"/>
      <c r="KEK80" s="107"/>
      <c r="KEL80" s="107"/>
      <c r="KEM80" s="107"/>
      <c r="KEN80" s="107"/>
      <c r="KEO80" s="107"/>
      <c r="KEP80" s="107"/>
      <c r="KEQ80" s="107"/>
      <c r="KER80" s="107"/>
      <c r="KES80" s="107"/>
      <c r="KET80" s="107"/>
      <c r="KEU80" s="107"/>
      <c r="KEV80" s="107"/>
      <c r="KEW80" s="107"/>
      <c r="KEX80" s="107"/>
      <c r="KEY80" s="107"/>
      <c r="KEZ80" s="107"/>
      <c r="KFA80" s="107"/>
      <c r="KFB80" s="107"/>
      <c r="KFC80" s="107"/>
      <c r="KFD80" s="107"/>
      <c r="KFE80" s="107"/>
      <c r="KFF80" s="107"/>
      <c r="KFG80" s="107"/>
      <c r="KFH80" s="107"/>
      <c r="KFI80" s="107"/>
      <c r="KFJ80" s="107"/>
      <c r="KFK80" s="107"/>
      <c r="KFL80" s="107"/>
      <c r="KFM80" s="107"/>
      <c r="KFN80" s="107"/>
      <c r="KFO80" s="107"/>
      <c r="KFP80" s="107"/>
      <c r="KFQ80" s="107"/>
      <c r="KFR80" s="107"/>
      <c r="KFS80" s="107"/>
      <c r="KFT80" s="107"/>
      <c r="KFU80" s="107"/>
      <c r="KFV80" s="107"/>
      <c r="KFW80" s="107"/>
      <c r="KFX80" s="107"/>
      <c r="KFY80" s="107"/>
      <c r="KFZ80" s="107"/>
      <c r="KGA80" s="107"/>
      <c r="KGB80" s="107"/>
      <c r="KGC80" s="107"/>
      <c r="KGD80" s="107"/>
      <c r="KGE80" s="107"/>
      <c r="KGF80" s="107"/>
      <c r="KGG80" s="107"/>
      <c r="KGH80" s="107"/>
      <c r="KGI80" s="107"/>
      <c r="KGJ80" s="107"/>
      <c r="KGK80" s="107"/>
      <c r="KGL80" s="107"/>
      <c r="KGM80" s="107"/>
      <c r="KGN80" s="107"/>
      <c r="KGO80" s="107"/>
      <c r="KGP80" s="107"/>
      <c r="KGQ80" s="107"/>
      <c r="KGR80" s="107"/>
      <c r="KGS80" s="107"/>
      <c r="KGT80" s="107"/>
      <c r="KGU80" s="107"/>
      <c r="KGV80" s="107"/>
      <c r="KGW80" s="107"/>
      <c r="KGX80" s="107"/>
      <c r="KGY80" s="107"/>
      <c r="KGZ80" s="107"/>
      <c r="KHA80" s="107"/>
      <c r="KHB80" s="107"/>
      <c r="KHC80" s="107"/>
      <c r="KHD80" s="107"/>
      <c r="KHE80" s="107"/>
      <c r="KHF80" s="107"/>
      <c r="KHG80" s="107"/>
      <c r="KHH80" s="107"/>
      <c r="KHI80" s="107"/>
      <c r="KHJ80" s="107"/>
      <c r="KHK80" s="107"/>
      <c r="KHL80" s="107"/>
      <c r="KHM80" s="107"/>
      <c r="KHN80" s="107"/>
      <c r="KHO80" s="107"/>
      <c r="KHP80" s="107"/>
      <c r="KHQ80" s="107"/>
      <c r="KHR80" s="107"/>
      <c r="KHS80" s="107"/>
      <c r="KHT80" s="107"/>
      <c r="KHU80" s="107"/>
      <c r="KHV80" s="107"/>
      <c r="KHW80" s="107"/>
      <c r="KHX80" s="107"/>
      <c r="KHY80" s="107"/>
      <c r="KHZ80" s="107"/>
      <c r="KIA80" s="107"/>
      <c r="KIB80" s="107"/>
      <c r="KIC80" s="107"/>
      <c r="KID80" s="107"/>
      <c r="KIE80" s="107"/>
      <c r="KIF80" s="107"/>
      <c r="KIG80" s="107"/>
      <c r="KIH80" s="107"/>
      <c r="KII80" s="107"/>
      <c r="KIJ80" s="107"/>
      <c r="KIK80" s="107"/>
      <c r="KIL80" s="107"/>
      <c r="KIM80" s="107"/>
      <c r="KIN80" s="107"/>
      <c r="KIO80" s="107"/>
      <c r="KIP80" s="107"/>
      <c r="KIQ80" s="107"/>
      <c r="KIR80" s="107"/>
      <c r="KIS80" s="107"/>
      <c r="KIT80" s="107"/>
      <c r="KIU80" s="107"/>
      <c r="KIV80" s="107"/>
      <c r="KIW80" s="107"/>
      <c r="KIX80" s="107"/>
      <c r="KIY80" s="107"/>
      <c r="KIZ80" s="107"/>
      <c r="KJA80" s="107"/>
      <c r="KJB80" s="107"/>
      <c r="KJC80" s="107"/>
      <c r="KJD80" s="107"/>
      <c r="KJE80" s="107"/>
      <c r="KJF80" s="107"/>
      <c r="KJG80" s="107"/>
      <c r="KJH80" s="107"/>
      <c r="KJI80" s="107"/>
      <c r="KJJ80" s="107"/>
      <c r="KJK80" s="107"/>
      <c r="KJL80" s="107"/>
      <c r="KJM80" s="107"/>
      <c r="KJN80" s="107"/>
      <c r="KJO80" s="107"/>
      <c r="KJP80" s="107"/>
      <c r="KJQ80" s="107"/>
      <c r="KJR80" s="107"/>
      <c r="KJS80" s="107"/>
      <c r="KJT80" s="107"/>
      <c r="KJU80" s="107"/>
      <c r="KJV80" s="107"/>
      <c r="KJW80" s="107"/>
      <c r="KJX80" s="107"/>
      <c r="KJY80" s="107"/>
      <c r="KJZ80" s="107"/>
      <c r="KKA80" s="107"/>
      <c r="KKB80" s="107"/>
      <c r="KKC80" s="107"/>
      <c r="KKD80" s="107"/>
      <c r="KKE80" s="107"/>
      <c r="KKF80" s="107"/>
      <c r="KKG80" s="107"/>
      <c r="KKH80" s="107"/>
      <c r="KKI80" s="107"/>
      <c r="KKJ80" s="107"/>
      <c r="KKK80" s="107"/>
      <c r="KKL80" s="107"/>
      <c r="KKM80" s="107"/>
      <c r="KKN80" s="107"/>
      <c r="KKO80" s="107"/>
      <c r="KKP80" s="107"/>
      <c r="KKQ80" s="107"/>
      <c r="KKR80" s="107"/>
      <c r="KKS80" s="107"/>
      <c r="KKT80" s="107"/>
      <c r="KKU80" s="107"/>
      <c r="KKV80" s="107"/>
      <c r="KKW80" s="107"/>
      <c r="KKX80" s="107"/>
      <c r="KKY80" s="107"/>
      <c r="KKZ80" s="107"/>
      <c r="KLA80" s="107"/>
      <c r="KLB80" s="107"/>
      <c r="KLC80" s="107"/>
      <c r="KLD80" s="107"/>
      <c r="KLE80" s="107"/>
      <c r="KLF80" s="107"/>
      <c r="KLG80" s="107"/>
      <c r="KLH80" s="107"/>
      <c r="KLI80" s="107"/>
      <c r="KLJ80" s="107"/>
      <c r="KLK80" s="107"/>
      <c r="KLL80" s="107"/>
      <c r="KLM80" s="107"/>
      <c r="KLN80" s="107"/>
      <c r="KLO80" s="107"/>
      <c r="KLP80" s="107"/>
      <c r="KLQ80" s="107"/>
      <c r="KLR80" s="107"/>
      <c r="KLS80" s="107"/>
      <c r="KLT80" s="107"/>
      <c r="KLU80" s="107"/>
      <c r="KLV80" s="107"/>
      <c r="KLW80" s="107"/>
      <c r="KLX80" s="107"/>
      <c r="KLY80" s="107"/>
      <c r="KLZ80" s="107"/>
      <c r="KMA80" s="107"/>
      <c r="KMB80" s="107"/>
      <c r="KMC80" s="107"/>
      <c r="KMD80" s="107"/>
      <c r="KME80" s="107"/>
      <c r="KMF80" s="107"/>
      <c r="KMG80" s="107"/>
      <c r="KMH80" s="107"/>
      <c r="KMI80" s="107"/>
      <c r="KMJ80" s="107"/>
      <c r="KMK80" s="107"/>
      <c r="KML80" s="107"/>
      <c r="KMM80" s="107"/>
      <c r="KMN80" s="107"/>
      <c r="KMO80" s="107"/>
      <c r="KMP80" s="107"/>
      <c r="KMQ80" s="107"/>
      <c r="KMR80" s="107"/>
      <c r="KMS80" s="107"/>
      <c r="KMT80" s="107"/>
      <c r="KMU80" s="107"/>
      <c r="KMV80" s="107"/>
      <c r="KMW80" s="107"/>
      <c r="KMX80" s="107"/>
      <c r="KMY80" s="107"/>
      <c r="KMZ80" s="107"/>
      <c r="KNA80" s="107"/>
      <c r="KNB80" s="107"/>
      <c r="KNC80" s="107"/>
      <c r="KND80" s="107"/>
      <c r="KNE80" s="107"/>
      <c r="KNF80" s="107"/>
      <c r="KNG80" s="107"/>
      <c r="KNH80" s="107"/>
      <c r="KNI80" s="107"/>
      <c r="KNJ80" s="107"/>
      <c r="KNK80" s="107"/>
      <c r="KNL80" s="107"/>
      <c r="KNM80" s="107"/>
      <c r="KNN80" s="107"/>
      <c r="KNO80" s="107"/>
      <c r="KNP80" s="107"/>
      <c r="KNQ80" s="107"/>
      <c r="KNR80" s="107"/>
      <c r="KNS80" s="107"/>
      <c r="KNT80" s="107"/>
      <c r="KNU80" s="107"/>
      <c r="KNV80" s="107"/>
      <c r="KNW80" s="107"/>
      <c r="KNX80" s="107"/>
      <c r="KNY80" s="107"/>
      <c r="KNZ80" s="107"/>
      <c r="KOA80" s="107"/>
      <c r="KOB80" s="107"/>
      <c r="KOC80" s="107"/>
      <c r="KOD80" s="107"/>
      <c r="KOE80" s="107"/>
      <c r="KOF80" s="107"/>
      <c r="KOG80" s="107"/>
      <c r="KOH80" s="107"/>
      <c r="KOI80" s="107"/>
      <c r="KOJ80" s="107"/>
      <c r="KOK80" s="107"/>
      <c r="KOL80" s="107"/>
      <c r="KOM80" s="107"/>
      <c r="KON80" s="107"/>
      <c r="KOO80" s="107"/>
      <c r="KOP80" s="107"/>
      <c r="KOQ80" s="107"/>
      <c r="KOR80" s="107"/>
      <c r="KOS80" s="107"/>
      <c r="KOT80" s="107"/>
      <c r="KOU80" s="107"/>
      <c r="KOV80" s="107"/>
      <c r="KOW80" s="107"/>
      <c r="KOX80" s="107"/>
      <c r="KOY80" s="107"/>
      <c r="KOZ80" s="107"/>
      <c r="KPA80" s="107"/>
      <c r="KPB80" s="107"/>
      <c r="KPC80" s="107"/>
      <c r="KPD80" s="107"/>
      <c r="KPE80" s="107"/>
      <c r="KPF80" s="107"/>
      <c r="KPG80" s="107"/>
      <c r="KPH80" s="107"/>
      <c r="KPI80" s="107"/>
      <c r="KPJ80" s="107"/>
      <c r="KPK80" s="107"/>
      <c r="KPL80" s="107"/>
      <c r="KPM80" s="107"/>
      <c r="KPN80" s="107"/>
      <c r="KPO80" s="107"/>
      <c r="KPP80" s="107"/>
      <c r="KPQ80" s="107"/>
      <c r="KPR80" s="107"/>
      <c r="KPS80" s="107"/>
      <c r="KPT80" s="107"/>
      <c r="KPU80" s="107"/>
      <c r="KPV80" s="107"/>
      <c r="KPW80" s="107"/>
      <c r="KPX80" s="107"/>
      <c r="KPY80" s="107"/>
      <c r="KPZ80" s="107"/>
      <c r="KQA80" s="107"/>
      <c r="KQB80" s="107"/>
      <c r="KQC80" s="107"/>
      <c r="KQD80" s="107"/>
      <c r="KQE80" s="107"/>
      <c r="KQF80" s="107"/>
      <c r="KQG80" s="107"/>
      <c r="KQH80" s="107"/>
      <c r="KQI80" s="107"/>
      <c r="KQJ80" s="107"/>
      <c r="KQK80" s="107"/>
      <c r="KQL80" s="107"/>
      <c r="KQM80" s="107"/>
      <c r="KQN80" s="107"/>
      <c r="KQO80" s="107"/>
      <c r="KQP80" s="107"/>
      <c r="KQQ80" s="107"/>
      <c r="KQR80" s="107"/>
      <c r="KQS80" s="107"/>
      <c r="KQT80" s="107"/>
      <c r="KQU80" s="107"/>
      <c r="KQV80" s="107"/>
      <c r="KQW80" s="107"/>
      <c r="KQX80" s="107"/>
      <c r="KQY80" s="107"/>
      <c r="KQZ80" s="107"/>
      <c r="KRA80" s="107"/>
      <c r="KRB80" s="107"/>
      <c r="KRC80" s="107"/>
      <c r="KRD80" s="107"/>
      <c r="KRE80" s="107"/>
      <c r="KRF80" s="107"/>
      <c r="KRG80" s="107"/>
      <c r="KRH80" s="107"/>
      <c r="KRI80" s="107"/>
      <c r="KRJ80" s="107"/>
      <c r="KRK80" s="107"/>
      <c r="KRL80" s="107"/>
      <c r="KRM80" s="107"/>
      <c r="KRN80" s="107"/>
      <c r="KRO80" s="107"/>
      <c r="KRP80" s="107"/>
      <c r="KRQ80" s="107"/>
      <c r="KRR80" s="107"/>
      <c r="KRS80" s="107"/>
      <c r="KRT80" s="107"/>
      <c r="KRU80" s="107"/>
      <c r="KRV80" s="107"/>
      <c r="KRW80" s="107"/>
      <c r="KRX80" s="107"/>
      <c r="KRY80" s="107"/>
      <c r="KRZ80" s="107"/>
      <c r="KSA80" s="107"/>
      <c r="KSB80" s="107"/>
      <c r="KSC80" s="107"/>
      <c r="KSD80" s="107"/>
      <c r="KSE80" s="107"/>
      <c r="KSF80" s="107"/>
      <c r="KSG80" s="107"/>
      <c r="KSH80" s="107"/>
      <c r="KSI80" s="107"/>
      <c r="KSJ80" s="107"/>
      <c r="KSK80" s="107"/>
      <c r="KSL80" s="107"/>
      <c r="KSM80" s="107"/>
      <c r="KSN80" s="107"/>
      <c r="KSO80" s="107"/>
      <c r="KSP80" s="107"/>
      <c r="KSQ80" s="107"/>
      <c r="KSR80" s="107"/>
      <c r="KSS80" s="107"/>
      <c r="KST80" s="107"/>
      <c r="KSU80" s="107"/>
      <c r="KSV80" s="107"/>
      <c r="KSW80" s="107"/>
      <c r="KSX80" s="107"/>
      <c r="KSY80" s="107"/>
      <c r="KSZ80" s="107"/>
      <c r="KTA80" s="107"/>
      <c r="KTB80" s="107"/>
      <c r="KTC80" s="107"/>
      <c r="KTD80" s="107"/>
      <c r="KTE80" s="107"/>
      <c r="KTF80" s="107"/>
      <c r="KTG80" s="107"/>
      <c r="KTH80" s="107"/>
      <c r="KTI80" s="107"/>
      <c r="KTJ80" s="107"/>
      <c r="KTK80" s="107"/>
      <c r="KTL80" s="107"/>
      <c r="KTM80" s="107"/>
      <c r="KTN80" s="107"/>
      <c r="KTO80" s="107"/>
      <c r="KTP80" s="107"/>
      <c r="KTQ80" s="107"/>
      <c r="KTR80" s="107"/>
      <c r="KTS80" s="107"/>
      <c r="KTT80" s="107"/>
      <c r="KTU80" s="107"/>
      <c r="KTV80" s="107"/>
      <c r="KTW80" s="107"/>
      <c r="KTX80" s="107"/>
      <c r="KTY80" s="107"/>
      <c r="KTZ80" s="107"/>
      <c r="KUA80" s="107"/>
      <c r="KUB80" s="107"/>
      <c r="KUC80" s="107"/>
      <c r="KUD80" s="107"/>
      <c r="KUE80" s="107"/>
      <c r="KUF80" s="107"/>
      <c r="KUG80" s="107"/>
      <c r="KUH80" s="107"/>
      <c r="KUI80" s="107"/>
      <c r="KUJ80" s="107"/>
      <c r="KUK80" s="107"/>
      <c r="KUL80" s="107"/>
      <c r="KUM80" s="107"/>
      <c r="KUN80" s="107"/>
      <c r="KUO80" s="107"/>
      <c r="KUP80" s="107"/>
      <c r="KUQ80" s="107"/>
      <c r="KUR80" s="107"/>
      <c r="KUS80" s="107"/>
      <c r="KUT80" s="107"/>
      <c r="KUU80" s="107"/>
      <c r="KUV80" s="107"/>
      <c r="KUW80" s="107"/>
      <c r="KUX80" s="107"/>
      <c r="KUY80" s="107"/>
      <c r="KUZ80" s="107"/>
      <c r="KVA80" s="107"/>
      <c r="KVB80" s="107"/>
      <c r="KVC80" s="107"/>
      <c r="KVD80" s="107"/>
      <c r="KVE80" s="107"/>
      <c r="KVF80" s="107"/>
      <c r="KVG80" s="107"/>
      <c r="KVH80" s="107"/>
      <c r="KVI80" s="107"/>
      <c r="KVJ80" s="107"/>
      <c r="KVK80" s="107"/>
      <c r="KVL80" s="107"/>
      <c r="KVM80" s="107"/>
      <c r="KVN80" s="107"/>
      <c r="KVO80" s="107"/>
      <c r="KVP80" s="107"/>
      <c r="KVQ80" s="107"/>
      <c r="KVR80" s="107"/>
      <c r="KVS80" s="107"/>
      <c r="KVT80" s="107"/>
      <c r="KVU80" s="107"/>
      <c r="KVV80" s="107"/>
      <c r="KVW80" s="107"/>
      <c r="KVX80" s="107"/>
      <c r="KVY80" s="107"/>
      <c r="KVZ80" s="107"/>
      <c r="KWA80" s="107"/>
      <c r="KWB80" s="107"/>
      <c r="KWC80" s="107"/>
      <c r="KWD80" s="107"/>
      <c r="KWE80" s="107"/>
      <c r="KWF80" s="107"/>
      <c r="KWG80" s="107"/>
      <c r="KWH80" s="107"/>
      <c r="KWI80" s="107"/>
      <c r="KWJ80" s="107"/>
      <c r="KWK80" s="107"/>
      <c r="KWL80" s="107"/>
      <c r="KWM80" s="107"/>
      <c r="KWN80" s="107"/>
      <c r="KWO80" s="107"/>
      <c r="KWP80" s="107"/>
      <c r="KWQ80" s="107"/>
      <c r="KWR80" s="107"/>
      <c r="KWS80" s="107"/>
      <c r="KWT80" s="107"/>
      <c r="KWU80" s="107"/>
      <c r="KWV80" s="107"/>
      <c r="KWW80" s="107"/>
      <c r="KWX80" s="107"/>
      <c r="KWY80" s="107"/>
      <c r="KWZ80" s="107"/>
      <c r="KXA80" s="107"/>
      <c r="KXB80" s="107"/>
      <c r="KXC80" s="107"/>
      <c r="KXD80" s="107"/>
      <c r="KXE80" s="107"/>
      <c r="KXF80" s="107"/>
      <c r="KXG80" s="107"/>
      <c r="KXH80" s="107"/>
      <c r="KXI80" s="107"/>
      <c r="KXJ80" s="107"/>
      <c r="KXK80" s="107"/>
      <c r="KXL80" s="107"/>
      <c r="KXM80" s="107"/>
      <c r="KXN80" s="107"/>
      <c r="KXO80" s="107"/>
      <c r="KXP80" s="107"/>
      <c r="KXQ80" s="107"/>
      <c r="KXR80" s="107"/>
      <c r="KXS80" s="107"/>
      <c r="KXT80" s="107"/>
      <c r="KXU80" s="107"/>
      <c r="KXV80" s="107"/>
      <c r="KXW80" s="107"/>
      <c r="KXX80" s="107"/>
      <c r="KXY80" s="107"/>
      <c r="KXZ80" s="107"/>
      <c r="KYA80" s="107"/>
      <c r="KYB80" s="107"/>
      <c r="KYC80" s="107"/>
      <c r="KYD80" s="107"/>
      <c r="KYE80" s="107"/>
      <c r="KYF80" s="107"/>
      <c r="KYG80" s="107"/>
      <c r="KYH80" s="107"/>
      <c r="KYI80" s="107"/>
      <c r="KYJ80" s="107"/>
      <c r="KYK80" s="107"/>
      <c r="KYL80" s="107"/>
      <c r="KYM80" s="107"/>
      <c r="KYN80" s="107"/>
      <c r="KYO80" s="107"/>
      <c r="KYP80" s="107"/>
      <c r="KYQ80" s="107"/>
      <c r="KYR80" s="107"/>
      <c r="KYS80" s="107"/>
      <c r="KYT80" s="107"/>
      <c r="KYU80" s="107"/>
      <c r="KYV80" s="107"/>
      <c r="KYW80" s="107"/>
      <c r="KYX80" s="107"/>
      <c r="KYY80" s="107"/>
      <c r="KYZ80" s="107"/>
      <c r="KZA80" s="107"/>
      <c r="KZB80" s="107"/>
      <c r="KZC80" s="107"/>
      <c r="KZD80" s="107"/>
      <c r="KZE80" s="107"/>
      <c r="KZF80" s="107"/>
      <c r="KZG80" s="107"/>
      <c r="KZH80" s="107"/>
      <c r="KZI80" s="107"/>
      <c r="KZJ80" s="107"/>
      <c r="KZK80" s="107"/>
      <c r="KZL80" s="107"/>
      <c r="KZM80" s="107"/>
      <c r="KZN80" s="107"/>
      <c r="KZO80" s="107"/>
      <c r="KZP80" s="107"/>
      <c r="KZQ80" s="107"/>
      <c r="KZR80" s="107"/>
      <c r="KZS80" s="107"/>
      <c r="KZT80" s="107"/>
      <c r="KZU80" s="107"/>
      <c r="KZV80" s="107"/>
      <c r="KZW80" s="107"/>
      <c r="KZX80" s="107"/>
      <c r="KZY80" s="107"/>
      <c r="KZZ80" s="107"/>
      <c r="LAA80" s="107"/>
      <c r="LAB80" s="107"/>
      <c r="LAC80" s="107"/>
      <c r="LAD80" s="107"/>
      <c r="LAE80" s="107"/>
      <c r="LAF80" s="107"/>
      <c r="LAG80" s="107"/>
      <c r="LAH80" s="107"/>
      <c r="LAI80" s="107"/>
      <c r="LAJ80" s="107"/>
      <c r="LAK80" s="107"/>
      <c r="LAL80" s="107"/>
      <c r="LAM80" s="107"/>
      <c r="LAN80" s="107"/>
      <c r="LAO80" s="107"/>
      <c r="LAP80" s="107"/>
      <c r="LAQ80" s="107"/>
      <c r="LAR80" s="107"/>
      <c r="LAS80" s="107"/>
      <c r="LAT80" s="107"/>
      <c r="LAU80" s="107"/>
      <c r="LAV80" s="107"/>
      <c r="LAW80" s="107"/>
      <c r="LAX80" s="107"/>
      <c r="LAY80" s="107"/>
      <c r="LAZ80" s="107"/>
      <c r="LBA80" s="107"/>
      <c r="LBB80" s="107"/>
      <c r="LBC80" s="107"/>
      <c r="LBD80" s="107"/>
      <c r="LBE80" s="107"/>
      <c r="LBF80" s="107"/>
      <c r="LBG80" s="107"/>
      <c r="LBH80" s="107"/>
      <c r="LBI80" s="107"/>
      <c r="LBJ80" s="107"/>
      <c r="LBK80" s="107"/>
      <c r="LBL80" s="107"/>
      <c r="LBM80" s="107"/>
      <c r="LBN80" s="107"/>
      <c r="LBO80" s="107"/>
      <c r="LBP80" s="107"/>
      <c r="LBQ80" s="107"/>
      <c r="LBR80" s="107"/>
      <c r="LBS80" s="107"/>
      <c r="LBT80" s="107"/>
      <c r="LBU80" s="107"/>
      <c r="LBV80" s="107"/>
      <c r="LBW80" s="107"/>
      <c r="LBX80" s="107"/>
      <c r="LBY80" s="107"/>
      <c r="LBZ80" s="107"/>
      <c r="LCA80" s="107"/>
      <c r="LCB80" s="107"/>
      <c r="LCC80" s="107"/>
      <c r="LCD80" s="107"/>
      <c r="LCE80" s="107"/>
      <c r="LCF80" s="107"/>
      <c r="LCG80" s="107"/>
      <c r="LCH80" s="107"/>
      <c r="LCI80" s="107"/>
      <c r="LCJ80" s="107"/>
      <c r="LCK80" s="107"/>
      <c r="LCL80" s="107"/>
      <c r="LCM80" s="107"/>
      <c r="LCN80" s="107"/>
      <c r="LCO80" s="107"/>
      <c r="LCP80" s="107"/>
      <c r="LCQ80" s="107"/>
      <c r="LCR80" s="107"/>
      <c r="LCS80" s="107"/>
      <c r="LCT80" s="107"/>
      <c r="LCU80" s="107"/>
      <c r="LCV80" s="107"/>
      <c r="LCW80" s="107"/>
      <c r="LCX80" s="107"/>
      <c r="LCY80" s="107"/>
      <c r="LCZ80" s="107"/>
      <c r="LDA80" s="107"/>
      <c r="LDB80" s="107"/>
      <c r="LDC80" s="107"/>
      <c r="LDD80" s="107"/>
      <c r="LDE80" s="107"/>
      <c r="LDF80" s="107"/>
      <c r="LDG80" s="107"/>
      <c r="LDH80" s="107"/>
      <c r="LDI80" s="107"/>
      <c r="LDJ80" s="107"/>
      <c r="LDK80" s="107"/>
      <c r="LDL80" s="107"/>
      <c r="LDM80" s="107"/>
      <c r="LDN80" s="107"/>
      <c r="LDO80" s="107"/>
      <c r="LDP80" s="107"/>
      <c r="LDQ80" s="107"/>
      <c r="LDR80" s="107"/>
      <c r="LDS80" s="107"/>
      <c r="LDT80" s="107"/>
      <c r="LDU80" s="107"/>
      <c r="LDV80" s="107"/>
      <c r="LDW80" s="107"/>
      <c r="LDX80" s="107"/>
      <c r="LDY80" s="107"/>
      <c r="LDZ80" s="107"/>
      <c r="LEA80" s="107"/>
      <c r="LEB80" s="107"/>
      <c r="LEC80" s="107"/>
      <c r="LED80" s="107"/>
      <c r="LEE80" s="107"/>
      <c r="LEF80" s="107"/>
      <c r="LEG80" s="107"/>
      <c r="LEH80" s="107"/>
      <c r="LEI80" s="107"/>
      <c r="LEJ80" s="107"/>
      <c r="LEK80" s="107"/>
      <c r="LEL80" s="107"/>
      <c r="LEM80" s="107"/>
      <c r="LEN80" s="107"/>
      <c r="LEO80" s="107"/>
      <c r="LEP80" s="107"/>
      <c r="LEQ80" s="107"/>
      <c r="LER80" s="107"/>
      <c r="LES80" s="107"/>
      <c r="LET80" s="107"/>
      <c r="LEU80" s="107"/>
      <c r="LEV80" s="107"/>
      <c r="LEW80" s="107"/>
      <c r="LEX80" s="107"/>
      <c r="LEY80" s="107"/>
      <c r="LEZ80" s="107"/>
      <c r="LFA80" s="107"/>
      <c r="LFB80" s="107"/>
      <c r="LFC80" s="107"/>
      <c r="LFD80" s="107"/>
      <c r="LFE80" s="107"/>
      <c r="LFF80" s="107"/>
      <c r="LFG80" s="107"/>
      <c r="LFH80" s="107"/>
      <c r="LFI80" s="107"/>
      <c r="LFJ80" s="107"/>
      <c r="LFK80" s="107"/>
      <c r="LFL80" s="107"/>
      <c r="LFM80" s="107"/>
      <c r="LFN80" s="107"/>
      <c r="LFO80" s="107"/>
      <c r="LFP80" s="107"/>
      <c r="LFQ80" s="107"/>
      <c r="LFR80" s="107"/>
      <c r="LFS80" s="107"/>
      <c r="LFT80" s="107"/>
      <c r="LFU80" s="107"/>
      <c r="LFV80" s="107"/>
      <c r="LFW80" s="107"/>
      <c r="LFX80" s="107"/>
      <c r="LFY80" s="107"/>
      <c r="LFZ80" s="107"/>
      <c r="LGA80" s="107"/>
      <c r="LGB80" s="107"/>
      <c r="LGC80" s="107"/>
      <c r="LGD80" s="107"/>
      <c r="LGE80" s="107"/>
      <c r="LGF80" s="107"/>
      <c r="LGG80" s="107"/>
      <c r="LGH80" s="107"/>
      <c r="LGI80" s="107"/>
      <c r="LGJ80" s="107"/>
      <c r="LGK80" s="107"/>
      <c r="LGL80" s="107"/>
      <c r="LGM80" s="107"/>
      <c r="LGN80" s="107"/>
      <c r="LGO80" s="107"/>
      <c r="LGP80" s="107"/>
      <c r="LGQ80" s="107"/>
      <c r="LGR80" s="107"/>
      <c r="LGS80" s="107"/>
      <c r="LGT80" s="107"/>
      <c r="LGU80" s="107"/>
      <c r="LGV80" s="107"/>
      <c r="LGW80" s="107"/>
      <c r="LGX80" s="107"/>
      <c r="LGY80" s="107"/>
      <c r="LGZ80" s="107"/>
      <c r="LHA80" s="107"/>
      <c r="LHB80" s="107"/>
      <c r="LHC80" s="107"/>
      <c r="LHD80" s="107"/>
      <c r="LHE80" s="107"/>
      <c r="LHF80" s="107"/>
      <c r="LHG80" s="107"/>
      <c r="LHH80" s="107"/>
      <c r="LHI80" s="107"/>
      <c r="LHJ80" s="107"/>
      <c r="LHK80" s="107"/>
      <c r="LHL80" s="107"/>
      <c r="LHM80" s="107"/>
      <c r="LHN80" s="107"/>
      <c r="LHO80" s="107"/>
      <c r="LHP80" s="107"/>
      <c r="LHQ80" s="107"/>
      <c r="LHR80" s="107"/>
      <c r="LHS80" s="107"/>
      <c r="LHT80" s="107"/>
      <c r="LHU80" s="107"/>
      <c r="LHV80" s="107"/>
      <c r="LHW80" s="107"/>
      <c r="LHX80" s="107"/>
      <c r="LHY80" s="107"/>
      <c r="LHZ80" s="107"/>
      <c r="LIA80" s="107"/>
      <c r="LIB80" s="107"/>
      <c r="LIC80" s="107"/>
      <c r="LID80" s="107"/>
      <c r="LIE80" s="107"/>
      <c r="LIF80" s="107"/>
      <c r="LIG80" s="107"/>
      <c r="LIH80" s="107"/>
      <c r="LII80" s="107"/>
      <c r="LIJ80" s="107"/>
      <c r="LIK80" s="107"/>
      <c r="LIL80" s="107"/>
      <c r="LIM80" s="107"/>
      <c r="LIN80" s="107"/>
      <c r="LIO80" s="107"/>
      <c r="LIP80" s="107"/>
      <c r="LIQ80" s="107"/>
      <c r="LIR80" s="107"/>
      <c r="LIS80" s="107"/>
      <c r="LIT80" s="107"/>
      <c r="LIU80" s="107"/>
      <c r="LIV80" s="107"/>
      <c r="LIW80" s="107"/>
      <c r="LIX80" s="107"/>
      <c r="LIY80" s="107"/>
      <c r="LIZ80" s="107"/>
      <c r="LJA80" s="107"/>
      <c r="LJB80" s="107"/>
      <c r="LJC80" s="107"/>
      <c r="LJD80" s="107"/>
      <c r="LJE80" s="107"/>
      <c r="LJF80" s="107"/>
      <c r="LJG80" s="107"/>
      <c r="LJH80" s="107"/>
      <c r="LJI80" s="107"/>
      <c r="LJJ80" s="107"/>
      <c r="LJK80" s="107"/>
      <c r="LJL80" s="107"/>
      <c r="LJM80" s="107"/>
      <c r="LJN80" s="107"/>
      <c r="LJO80" s="107"/>
      <c r="LJP80" s="107"/>
      <c r="LJQ80" s="107"/>
      <c r="LJR80" s="107"/>
      <c r="LJS80" s="107"/>
      <c r="LJT80" s="107"/>
      <c r="LJU80" s="107"/>
      <c r="LJV80" s="107"/>
      <c r="LJW80" s="107"/>
      <c r="LJX80" s="107"/>
      <c r="LJY80" s="107"/>
      <c r="LJZ80" s="107"/>
      <c r="LKA80" s="107"/>
      <c r="LKB80" s="107"/>
      <c r="LKC80" s="107"/>
      <c r="LKD80" s="107"/>
      <c r="LKE80" s="107"/>
      <c r="LKF80" s="107"/>
      <c r="LKG80" s="107"/>
      <c r="LKH80" s="107"/>
      <c r="LKI80" s="107"/>
      <c r="LKJ80" s="107"/>
      <c r="LKK80" s="107"/>
      <c r="LKL80" s="107"/>
      <c r="LKM80" s="107"/>
      <c r="LKN80" s="107"/>
      <c r="LKO80" s="107"/>
      <c r="LKP80" s="107"/>
      <c r="LKQ80" s="107"/>
      <c r="LKR80" s="107"/>
      <c r="LKS80" s="107"/>
      <c r="LKT80" s="107"/>
      <c r="LKU80" s="107"/>
      <c r="LKV80" s="107"/>
      <c r="LKW80" s="107"/>
      <c r="LKX80" s="107"/>
      <c r="LKY80" s="107"/>
      <c r="LKZ80" s="107"/>
      <c r="LLA80" s="107"/>
      <c r="LLB80" s="107"/>
      <c r="LLC80" s="107"/>
      <c r="LLD80" s="107"/>
      <c r="LLE80" s="107"/>
      <c r="LLF80" s="107"/>
      <c r="LLG80" s="107"/>
      <c r="LLH80" s="107"/>
      <c r="LLI80" s="107"/>
      <c r="LLJ80" s="107"/>
      <c r="LLK80" s="107"/>
      <c r="LLL80" s="107"/>
      <c r="LLM80" s="107"/>
      <c r="LLN80" s="107"/>
      <c r="LLO80" s="107"/>
      <c r="LLP80" s="107"/>
      <c r="LLQ80" s="107"/>
      <c r="LLR80" s="107"/>
      <c r="LLS80" s="107"/>
      <c r="LLT80" s="107"/>
      <c r="LLU80" s="107"/>
      <c r="LLV80" s="107"/>
      <c r="LLW80" s="107"/>
      <c r="LLX80" s="107"/>
      <c r="LLY80" s="107"/>
      <c r="LLZ80" s="107"/>
      <c r="LMA80" s="107"/>
      <c r="LMB80" s="107"/>
      <c r="LMC80" s="107"/>
      <c r="LMD80" s="107"/>
      <c r="LME80" s="107"/>
      <c r="LMF80" s="107"/>
      <c r="LMG80" s="107"/>
      <c r="LMH80" s="107"/>
      <c r="LMI80" s="107"/>
      <c r="LMJ80" s="107"/>
      <c r="LMK80" s="107"/>
      <c r="LML80" s="107"/>
      <c r="LMM80" s="107"/>
      <c r="LMN80" s="107"/>
      <c r="LMO80" s="107"/>
      <c r="LMP80" s="107"/>
      <c r="LMQ80" s="107"/>
      <c r="LMR80" s="107"/>
      <c r="LMS80" s="107"/>
      <c r="LMT80" s="107"/>
      <c r="LMU80" s="107"/>
      <c r="LMV80" s="107"/>
      <c r="LMW80" s="107"/>
      <c r="LMX80" s="107"/>
      <c r="LMY80" s="107"/>
      <c r="LMZ80" s="107"/>
      <c r="LNA80" s="107"/>
      <c r="LNB80" s="107"/>
      <c r="LNC80" s="107"/>
      <c r="LND80" s="107"/>
      <c r="LNE80" s="107"/>
      <c r="LNF80" s="107"/>
      <c r="LNG80" s="107"/>
      <c r="LNH80" s="107"/>
      <c r="LNI80" s="107"/>
      <c r="LNJ80" s="107"/>
      <c r="LNK80" s="107"/>
      <c r="LNL80" s="107"/>
      <c r="LNM80" s="107"/>
      <c r="LNN80" s="107"/>
      <c r="LNO80" s="107"/>
      <c r="LNP80" s="107"/>
      <c r="LNQ80" s="107"/>
      <c r="LNR80" s="107"/>
      <c r="LNS80" s="107"/>
      <c r="LNT80" s="107"/>
      <c r="LNU80" s="107"/>
      <c r="LNV80" s="107"/>
      <c r="LNW80" s="107"/>
      <c r="LNX80" s="107"/>
      <c r="LNY80" s="107"/>
      <c r="LNZ80" s="107"/>
      <c r="LOA80" s="107"/>
      <c r="LOB80" s="107"/>
      <c r="LOC80" s="107"/>
      <c r="LOD80" s="107"/>
      <c r="LOE80" s="107"/>
      <c r="LOF80" s="107"/>
      <c r="LOG80" s="107"/>
      <c r="LOH80" s="107"/>
      <c r="LOI80" s="107"/>
      <c r="LOJ80" s="107"/>
      <c r="LOK80" s="107"/>
      <c r="LOL80" s="107"/>
      <c r="LOM80" s="107"/>
      <c r="LON80" s="107"/>
      <c r="LOO80" s="107"/>
      <c r="LOP80" s="107"/>
      <c r="LOQ80" s="107"/>
      <c r="LOR80" s="107"/>
      <c r="LOS80" s="107"/>
      <c r="LOT80" s="107"/>
      <c r="LOU80" s="107"/>
      <c r="LOV80" s="107"/>
      <c r="LOW80" s="107"/>
      <c r="LOX80" s="107"/>
      <c r="LOY80" s="107"/>
      <c r="LOZ80" s="107"/>
      <c r="LPA80" s="107"/>
      <c r="LPB80" s="107"/>
      <c r="LPC80" s="107"/>
      <c r="LPD80" s="107"/>
      <c r="LPE80" s="107"/>
      <c r="LPF80" s="107"/>
      <c r="LPG80" s="107"/>
      <c r="LPH80" s="107"/>
      <c r="LPI80" s="107"/>
      <c r="LPJ80" s="107"/>
      <c r="LPK80" s="107"/>
      <c r="LPL80" s="107"/>
      <c r="LPM80" s="107"/>
      <c r="LPN80" s="107"/>
      <c r="LPO80" s="107"/>
      <c r="LPP80" s="107"/>
      <c r="LPQ80" s="107"/>
      <c r="LPR80" s="107"/>
      <c r="LPS80" s="107"/>
      <c r="LPT80" s="107"/>
      <c r="LPU80" s="107"/>
      <c r="LPV80" s="107"/>
      <c r="LPW80" s="107"/>
      <c r="LPX80" s="107"/>
      <c r="LPY80" s="107"/>
      <c r="LPZ80" s="107"/>
      <c r="LQA80" s="107"/>
      <c r="LQB80" s="107"/>
      <c r="LQC80" s="107"/>
      <c r="LQD80" s="107"/>
      <c r="LQE80" s="107"/>
      <c r="LQF80" s="107"/>
      <c r="LQG80" s="107"/>
      <c r="LQH80" s="107"/>
      <c r="LQI80" s="107"/>
      <c r="LQJ80" s="107"/>
      <c r="LQK80" s="107"/>
      <c r="LQL80" s="107"/>
      <c r="LQM80" s="107"/>
      <c r="LQN80" s="107"/>
      <c r="LQO80" s="107"/>
      <c r="LQP80" s="107"/>
      <c r="LQQ80" s="107"/>
      <c r="LQR80" s="107"/>
      <c r="LQS80" s="107"/>
      <c r="LQT80" s="107"/>
      <c r="LQU80" s="107"/>
      <c r="LQV80" s="107"/>
      <c r="LQW80" s="107"/>
      <c r="LQX80" s="107"/>
      <c r="LQY80" s="107"/>
      <c r="LQZ80" s="107"/>
      <c r="LRA80" s="107"/>
      <c r="LRB80" s="107"/>
      <c r="LRC80" s="107"/>
      <c r="LRD80" s="107"/>
      <c r="LRE80" s="107"/>
      <c r="LRF80" s="107"/>
      <c r="LRG80" s="107"/>
      <c r="LRH80" s="107"/>
      <c r="LRI80" s="107"/>
      <c r="LRJ80" s="107"/>
      <c r="LRK80" s="107"/>
      <c r="LRL80" s="107"/>
      <c r="LRM80" s="107"/>
      <c r="LRN80" s="107"/>
      <c r="LRO80" s="107"/>
      <c r="LRP80" s="107"/>
      <c r="LRQ80" s="107"/>
      <c r="LRR80" s="107"/>
      <c r="LRS80" s="107"/>
      <c r="LRT80" s="107"/>
      <c r="LRU80" s="107"/>
      <c r="LRV80" s="107"/>
      <c r="LRW80" s="107"/>
      <c r="LRX80" s="107"/>
      <c r="LRY80" s="107"/>
      <c r="LRZ80" s="107"/>
      <c r="LSA80" s="107"/>
      <c r="LSB80" s="107"/>
      <c r="LSC80" s="107"/>
      <c r="LSD80" s="107"/>
      <c r="LSE80" s="107"/>
      <c r="LSF80" s="107"/>
      <c r="LSG80" s="107"/>
      <c r="LSH80" s="107"/>
      <c r="LSI80" s="107"/>
      <c r="LSJ80" s="107"/>
      <c r="LSK80" s="107"/>
      <c r="LSL80" s="107"/>
      <c r="LSM80" s="107"/>
      <c r="LSN80" s="107"/>
      <c r="LSO80" s="107"/>
      <c r="LSP80" s="107"/>
      <c r="LSQ80" s="107"/>
      <c r="LSR80" s="107"/>
      <c r="LSS80" s="107"/>
      <c r="LST80" s="107"/>
      <c r="LSU80" s="107"/>
      <c r="LSV80" s="107"/>
      <c r="LSW80" s="107"/>
      <c r="LSX80" s="107"/>
      <c r="LSY80" s="107"/>
      <c r="LSZ80" s="107"/>
      <c r="LTA80" s="107"/>
      <c r="LTB80" s="107"/>
      <c r="LTC80" s="107"/>
      <c r="LTD80" s="107"/>
      <c r="LTE80" s="107"/>
      <c r="LTF80" s="107"/>
      <c r="LTG80" s="107"/>
      <c r="LTH80" s="107"/>
      <c r="LTI80" s="107"/>
      <c r="LTJ80" s="107"/>
      <c r="LTK80" s="107"/>
      <c r="LTL80" s="107"/>
      <c r="LTM80" s="107"/>
      <c r="LTN80" s="107"/>
      <c r="LTO80" s="107"/>
      <c r="LTP80" s="107"/>
      <c r="LTQ80" s="107"/>
      <c r="LTR80" s="107"/>
      <c r="LTS80" s="107"/>
      <c r="LTT80" s="107"/>
      <c r="LTU80" s="107"/>
      <c r="LTV80" s="107"/>
      <c r="LTW80" s="107"/>
      <c r="LTX80" s="107"/>
      <c r="LTY80" s="107"/>
      <c r="LTZ80" s="107"/>
      <c r="LUA80" s="107"/>
      <c r="LUB80" s="107"/>
      <c r="LUC80" s="107"/>
      <c r="LUD80" s="107"/>
      <c r="LUE80" s="107"/>
      <c r="LUF80" s="107"/>
      <c r="LUG80" s="107"/>
      <c r="LUH80" s="107"/>
      <c r="LUI80" s="107"/>
      <c r="LUJ80" s="107"/>
      <c r="LUK80" s="107"/>
      <c r="LUL80" s="107"/>
      <c r="LUM80" s="107"/>
      <c r="LUN80" s="107"/>
      <c r="LUO80" s="107"/>
      <c r="LUP80" s="107"/>
      <c r="LUQ80" s="107"/>
      <c r="LUR80" s="107"/>
      <c r="LUS80" s="107"/>
      <c r="LUT80" s="107"/>
      <c r="LUU80" s="107"/>
      <c r="LUV80" s="107"/>
      <c r="LUW80" s="107"/>
      <c r="LUX80" s="107"/>
      <c r="LUY80" s="107"/>
      <c r="LUZ80" s="107"/>
      <c r="LVA80" s="107"/>
      <c r="LVB80" s="107"/>
      <c r="LVC80" s="107"/>
      <c r="LVD80" s="107"/>
      <c r="LVE80" s="107"/>
      <c r="LVF80" s="107"/>
      <c r="LVG80" s="107"/>
      <c r="LVH80" s="107"/>
      <c r="LVI80" s="107"/>
      <c r="LVJ80" s="107"/>
      <c r="LVK80" s="107"/>
      <c r="LVL80" s="107"/>
      <c r="LVM80" s="107"/>
      <c r="LVN80" s="107"/>
      <c r="LVO80" s="107"/>
      <c r="LVP80" s="107"/>
      <c r="LVQ80" s="107"/>
      <c r="LVR80" s="107"/>
      <c r="LVS80" s="107"/>
      <c r="LVT80" s="107"/>
      <c r="LVU80" s="107"/>
      <c r="LVV80" s="107"/>
      <c r="LVW80" s="107"/>
      <c r="LVX80" s="107"/>
      <c r="LVY80" s="107"/>
      <c r="LVZ80" s="107"/>
      <c r="LWA80" s="107"/>
      <c r="LWB80" s="107"/>
      <c r="LWC80" s="107"/>
      <c r="LWD80" s="107"/>
      <c r="LWE80" s="107"/>
      <c r="LWF80" s="107"/>
      <c r="LWG80" s="107"/>
      <c r="LWH80" s="107"/>
      <c r="LWI80" s="107"/>
      <c r="LWJ80" s="107"/>
      <c r="LWK80" s="107"/>
      <c r="LWL80" s="107"/>
      <c r="LWM80" s="107"/>
      <c r="LWN80" s="107"/>
      <c r="LWO80" s="107"/>
      <c r="LWP80" s="107"/>
      <c r="LWQ80" s="107"/>
      <c r="LWR80" s="107"/>
      <c r="LWS80" s="107"/>
      <c r="LWT80" s="107"/>
      <c r="LWU80" s="107"/>
      <c r="LWV80" s="107"/>
      <c r="LWW80" s="107"/>
      <c r="LWX80" s="107"/>
      <c r="LWY80" s="107"/>
      <c r="LWZ80" s="107"/>
      <c r="LXA80" s="107"/>
      <c r="LXB80" s="107"/>
      <c r="LXC80" s="107"/>
      <c r="LXD80" s="107"/>
      <c r="LXE80" s="107"/>
      <c r="LXF80" s="107"/>
      <c r="LXG80" s="107"/>
      <c r="LXH80" s="107"/>
      <c r="LXI80" s="107"/>
      <c r="LXJ80" s="107"/>
      <c r="LXK80" s="107"/>
      <c r="LXL80" s="107"/>
      <c r="LXM80" s="107"/>
      <c r="LXN80" s="107"/>
      <c r="LXO80" s="107"/>
      <c r="LXP80" s="107"/>
      <c r="LXQ80" s="107"/>
      <c r="LXR80" s="107"/>
      <c r="LXS80" s="107"/>
      <c r="LXT80" s="107"/>
      <c r="LXU80" s="107"/>
      <c r="LXV80" s="107"/>
      <c r="LXW80" s="107"/>
      <c r="LXX80" s="107"/>
      <c r="LXY80" s="107"/>
      <c r="LXZ80" s="107"/>
      <c r="LYA80" s="107"/>
      <c r="LYB80" s="107"/>
      <c r="LYC80" s="107"/>
      <c r="LYD80" s="107"/>
      <c r="LYE80" s="107"/>
      <c r="LYF80" s="107"/>
      <c r="LYG80" s="107"/>
      <c r="LYH80" s="107"/>
      <c r="LYI80" s="107"/>
      <c r="LYJ80" s="107"/>
      <c r="LYK80" s="107"/>
      <c r="LYL80" s="107"/>
      <c r="LYM80" s="107"/>
      <c r="LYN80" s="107"/>
      <c r="LYO80" s="107"/>
      <c r="LYP80" s="107"/>
      <c r="LYQ80" s="107"/>
      <c r="LYR80" s="107"/>
      <c r="LYS80" s="107"/>
      <c r="LYT80" s="107"/>
      <c r="LYU80" s="107"/>
      <c r="LYV80" s="107"/>
      <c r="LYW80" s="107"/>
      <c r="LYX80" s="107"/>
      <c r="LYY80" s="107"/>
      <c r="LYZ80" s="107"/>
      <c r="LZA80" s="107"/>
      <c r="LZB80" s="107"/>
      <c r="LZC80" s="107"/>
      <c r="LZD80" s="107"/>
      <c r="LZE80" s="107"/>
      <c r="LZF80" s="107"/>
      <c r="LZG80" s="107"/>
      <c r="LZH80" s="107"/>
      <c r="LZI80" s="107"/>
      <c r="LZJ80" s="107"/>
      <c r="LZK80" s="107"/>
      <c r="LZL80" s="107"/>
      <c r="LZM80" s="107"/>
      <c r="LZN80" s="107"/>
      <c r="LZO80" s="107"/>
      <c r="LZP80" s="107"/>
      <c r="LZQ80" s="107"/>
      <c r="LZR80" s="107"/>
      <c r="LZS80" s="107"/>
      <c r="LZT80" s="107"/>
      <c r="LZU80" s="107"/>
      <c r="LZV80" s="107"/>
      <c r="LZW80" s="107"/>
      <c r="LZX80" s="107"/>
      <c r="LZY80" s="107"/>
      <c r="LZZ80" s="107"/>
      <c r="MAA80" s="107"/>
      <c r="MAB80" s="107"/>
      <c r="MAC80" s="107"/>
      <c r="MAD80" s="107"/>
      <c r="MAE80" s="107"/>
      <c r="MAF80" s="107"/>
      <c r="MAG80" s="107"/>
      <c r="MAH80" s="107"/>
      <c r="MAI80" s="107"/>
      <c r="MAJ80" s="107"/>
      <c r="MAK80" s="107"/>
      <c r="MAL80" s="107"/>
      <c r="MAM80" s="107"/>
      <c r="MAN80" s="107"/>
      <c r="MAO80" s="107"/>
      <c r="MAP80" s="107"/>
      <c r="MAQ80" s="107"/>
      <c r="MAR80" s="107"/>
      <c r="MAS80" s="107"/>
      <c r="MAT80" s="107"/>
      <c r="MAU80" s="107"/>
      <c r="MAV80" s="107"/>
      <c r="MAW80" s="107"/>
      <c r="MAX80" s="107"/>
      <c r="MAY80" s="107"/>
      <c r="MAZ80" s="107"/>
      <c r="MBA80" s="107"/>
      <c r="MBB80" s="107"/>
      <c r="MBC80" s="107"/>
      <c r="MBD80" s="107"/>
      <c r="MBE80" s="107"/>
      <c r="MBF80" s="107"/>
      <c r="MBG80" s="107"/>
      <c r="MBH80" s="107"/>
      <c r="MBI80" s="107"/>
      <c r="MBJ80" s="107"/>
      <c r="MBK80" s="107"/>
      <c r="MBL80" s="107"/>
      <c r="MBM80" s="107"/>
      <c r="MBN80" s="107"/>
      <c r="MBO80" s="107"/>
      <c r="MBP80" s="107"/>
      <c r="MBQ80" s="107"/>
      <c r="MBR80" s="107"/>
      <c r="MBS80" s="107"/>
      <c r="MBT80" s="107"/>
      <c r="MBU80" s="107"/>
      <c r="MBV80" s="107"/>
      <c r="MBW80" s="107"/>
      <c r="MBX80" s="107"/>
      <c r="MBY80" s="107"/>
      <c r="MBZ80" s="107"/>
      <c r="MCA80" s="107"/>
      <c r="MCB80" s="107"/>
      <c r="MCC80" s="107"/>
      <c r="MCD80" s="107"/>
      <c r="MCE80" s="107"/>
      <c r="MCF80" s="107"/>
      <c r="MCG80" s="107"/>
      <c r="MCH80" s="107"/>
      <c r="MCI80" s="107"/>
      <c r="MCJ80" s="107"/>
      <c r="MCK80" s="107"/>
      <c r="MCL80" s="107"/>
      <c r="MCM80" s="107"/>
      <c r="MCN80" s="107"/>
      <c r="MCO80" s="107"/>
      <c r="MCP80" s="107"/>
      <c r="MCQ80" s="107"/>
      <c r="MCR80" s="107"/>
      <c r="MCS80" s="107"/>
      <c r="MCT80" s="107"/>
      <c r="MCU80" s="107"/>
      <c r="MCV80" s="107"/>
      <c r="MCW80" s="107"/>
      <c r="MCX80" s="107"/>
      <c r="MCY80" s="107"/>
      <c r="MCZ80" s="107"/>
      <c r="MDA80" s="107"/>
      <c r="MDB80" s="107"/>
      <c r="MDC80" s="107"/>
      <c r="MDD80" s="107"/>
      <c r="MDE80" s="107"/>
      <c r="MDF80" s="107"/>
      <c r="MDG80" s="107"/>
      <c r="MDH80" s="107"/>
      <c r="MDI80" s="107"/>
      <c r="MDJ80" s="107"/>
      <c r="MDK80" s="107"/>
      <c r="MDL80" s="107"/>
      <c r="MDM80" s="107"/>
      <c r="MDN80" s="107"/>
      <c r="MDO80" s="107"/>
      <c r="MDP80" s="107"/>
      <c r="MDQ80" s="107"/>
      <c r="MDR80" s="107"/>
      <c r="MDS80" s="107"/>
      <c r="MDT80" s="107"/>
      <c r="MDU80" s="107"/>
      <c r="MDV80" s="107"/>
      <c r="MDW80" s="107"/>
      <c r="MDX80" s="107"/>
      <c r="MDY80" s="107"/>
      <c r="MDZ80" s="107"/>
      <c r="MEA80" s="107"/>
      <c r="MEB80" s="107"/>
      <c r="MEC80" s="107"/>
      <c r="MED80" s="107"/>
      <c r="MEE80" s="107"/>
      <c r="MEF80" s="107"/>
      <c r="MEG80" s="107"/>
      <c r="MEH80" s="107"/>
      <c r="MEI80" s="107"/>
      <c r="MEJ80" s="107"/>
      <c r="MEK80" s="107"/>
      <c r="MEL80" s="107"/>
      <c r="MEM80" s="107"/>
      <c r="MEN80" s="107"/>
      <c r="MEO80" s="107"/>
      <c r="MEP80" s="107"/>
      <c r="MEQ80" s="107"/>
      <c r="MER80" s="107"/>
      <c r="MES80" s="107"/>
      <c r="MET80" s="107"/>
      <c r="MEU80" s="107"/>
      <c r="MEV80" s="107"/>
      <c r="MEW80" s="107"/>
      <c r="MEX80" s="107"/>
      <c r="MEY80" s="107"/>
      <c r="MEZ80" s="107"/>
      <c r="MFA80" s="107"/>
      <c r="MFB80" s="107"/>
      <c r="MFC80" s="107"/>
      <c r="MFD80" s="107"/>
      <c r="MFE80" s="107"/>
      <c r="MFF80" s="107"/>
      <c r="MFG80" s="107"/>
      <c r="MFH80" s="107"/>
      <c r="MFI80" s="107"/>
      <c r="MFJ80" s="107"/>
      <c r="MFK80" s="107"/>
      <c r="MFL80" s="107"/>
      <c r="MFM80" s="107"/>
      <c r="MFN80" s="107"/>
      <c r="MFO80" s="107"/>
      <c r="MFP80" s="107"/>
      <c r="MFQ80" s="107"/>
      <c r="MFR80" s="107"/>
      <c r="MFS80" s="107"/>
      <c r="MFT80" s="107"/>
      <c r="MFU80" s="107"/>
      <c r="MFV80" s="107"/>
      <c r="MFW80" s="107"/>
      <c r="MFX80" s="107"/>
      <c r="MFY80" s="107"/>
      <c r="MFZ80" s="107"/>
      <c r="MGA80" s="107"/>
      <c r="MGB80" s="107"/>
      <c r="MGC80" s="107"/>
      <c r="MGD80" s="107"/>
      <c r="MGE80" s="107"/>
      <c r="MGF80" s="107"/>
      <c r="MGG80" s="107"/>
      <c r="MGH80" s="107"/>
      <c r="MGI80" s="107"/>
      <c r="MGJ80" s="107"/>
      <c r="MGK80" s="107"/>
      <c r="MGL80" s="107"/>
      <c r="MGM80" s="107"/>
      <c r="MGN80" s="107"/>
      <c r="MGO80" s="107"/>
      <c r="MGP80" s="107"/>
      <c r="MGQ80" s="107"/>
      <c r="MGR80" s="107"/>
      <c r="MGS80" s="107"/>
      <c r="MGT80" s="107"/>
      <c r="MGU80" s="107"/>
      <c r="MGV80" s="107"/>
      <c r="MGW80" s="107"/>
      <c r="MGX80" s="107"/>
      <c r="MGY80" s="107"/>
      <c r="MGZ80" s="107"/>
      <c r="MHA80" s="107"/>
      <c r="MHB80" s="107"/>
      <c r="MHC80" s="107"/>
      <c r="MHD80" s="107"/>
      <c r="MHE80" s="107"/>
      <c r="MHF80" s="107"/>
      <c r="MHG80" s="107"/>
      <c r="MHH80" s="107"/>
      <c r="MHI80" s="107"/>
      <c r="MHJ80" s="107"/>
      <c r="MHK80" s="107"/>
      <c r="MHL80" s="107"/>
      <c r="MHM80" s="107"/>
      <c r="MHN80" s="107"/>
      <c r="MHO80" s="107"/>
      <c r="MHP80" s="107"/>
      <c r="MHQ80" s="107"/>
      <c r="MHR80" s="107"/>
      <c r="MHS80" s="107"/>
      <c r="MHT80" s="107"/>
      <c r="MHU80" s="107"/>
      <c r="MHV80" s="107"/>
      <c r="MHW80" s="107"/>
      <c r="MHX80" s="107"/>
      <c r="MHY80" s="107"/>
      <c r="MHZ80" s="107"/>
      <c r="MIA80" s="107"/>
      <c r="MIB80" s="107"/>
      <c r="MIC80" s="107"/>
      <c r="MID80" s="107"/>
      <c r="MIE80" s="107"/>
      <c r="MIF80" s="107"/>
      <c r="MIG80" s="107"/>
      <c r="MIH80" s="107"/>
      <c r="MII80" s="107"/>
      <c r="MIJ80" s="107"/>
      <c r="MIK80" s="107"/>
      <c r="MIL80" s="107"/>
      <c r="MIM80" s="107"/>
      <c r="MIN80" s="107"/>
      <c r="MIO80" s="107"/>
      <c r="MIP80" s="107"/>
      <c r="MIQ80" s="107"/>
      <c r="MIR80" s="107"/>
      <c r="MIS80" s="107"/>
      <c r="MIT80" s="107"/>
      <c r="MIU80" s="107"/>
      <c r="MIV80" s="107"/>
      <c r="MIW80" s="107"/>
      <c r="MIX80" s="107"/>
      <c r="MIY80" s="107"/>
      <c r="MIZ80" s="107"/>
      <c r="MJA80" s="107"/>
      <c r="MJB80" s="107"/>
      <c r="MJC80" s="107"/>
      <c r="MJD80" s="107"/>
      <c r="MJE80" s="107"/>
      <c r="MJF80" s="107"/>
      <c r="MJG80" s="107"/>
      <c r="MJH80" s="107"/>
      <c r="MJI80" s="107"/>
      <c r="MJJ80" s="107"/>
      <c r="MJK80" s="107"/>
      <c r="MJL80" s="107"/>
      <c r="MJM80" s="107"/>
      <c r="MJN80" s="107"/>
      <c r="MJO80" s="107"/>
      <c r="MJP80" s="107"/>
      <c r="MJQ80" s="107"/>
      <c r="MJR80" s="107"/>
      <c r="MJS80" s="107"/>
      <c r="MJT80" s="107"/>
      <c r="MJU80" s="107"/>
      <c r="MJV80" s="107"/>
      <c r="MJW80" s="107"/>
      <c r="MJX80" s="107"/>
      <c r="MJY80" s="107"/>
      <c r="MJZ80" s="107"/>
      <c r="MKA80" s="107"/>
      <c r="MKB80" s="107"/>
      <c r="MKC80" s="107"/>
      <c r="MKD80" s="107"/>
      <c r="MKE80" s="107"/>
      <c r="MKF80" s="107"/>
      <c r="MKG80" s="107"/>
      <c r="MKH80" s="107"/>
      <c r="MKI80" s="107"/>
      <c r="MKJ80" s="107"/>
      <c r="MKK80" s="107"/>
      <c r="MKL80" s="107"/>
      <c r="MKM80" s="107"/>
      <c r="MKN80" s="107"/>
      <c r="MKO80" s="107"/>
      <c r="MKP80" s="107"/>
      <c r="MKQ80" s="107"/>
      <c r="MKR80" s="107"/>
      <c r="MKS80" s="107"/>
      <c r="MKT80" s="107"/>
      <c r="MKU80" s="107"/>
      <c r="MKV80" s="107"/>
      <c r="MKW80" s="107"/>
      <c r="MKX80" s="107"/>
      <c r="MKY80" s="107"/>
      <c r="MKZ80" s="107"/>
      <c r="MLA80" s="107"/>
      <c r="MLB80" s="107"/>
      <c r="MLC80" s="107"/>
      <c r="MLD80" s="107"/>
      <c r="MLE80" s="107"/>
      <c r="MLF80" s="107"/>
      <c r="MLG80" s="107"/>
      <c r="MLH80" s="107"/>
      <c r="MLI80" s="107"/>
      <c r="MLJ80" s="107"/>
      <c r="MLK80" s="107"/>
      <c r="MLL80" s="107"/>
      <c r="MLM80" s="107"/>
      <c r="MLN80" s="107"/>
      <c r="MLO80" s="107"/>
      <c r="MLP80" s="107"/>
      <c r="MLQ80" s="107"/>
      <c r="MLR80" s="107"/>
      <c r="MLS80" s="107"/>
      <c r="MLT80" s="107"/>
      <c r="MLU80" s="107"/>
      <c r="MLV80" s="107"/>
      <c r="MLW80" s="107"/>
      <c r="MLX80" s="107"/>
      <c r="MLY80" s="107"/>
      <c r="MLZ80" s="107"/>
      <c r="MMA80" s="107"/>
      <c r="MMB80" s="107"/>
      <c r="MMC80" s="107"/>
      <c r="MMD80" s="107"/>
      <c r="MME80" s="107"/>
      <c r="MMF80" s="107"/>
      <c r="MMG80" s="107"/>
      <c r="MMH80" s="107"/>
      <c r="MMI80" s="107"/>
      <c r="MMJ80" s="107"/>
      <c r="MMK80" s="107"/>
      <c r="MML80" s="107"/>
      <c r="MMM80" s="107"/>
      <c r="MMN80" s="107"/>
      <c r="MMO80" s="107"/>
      <c r="MMP80" s="107"/>
      <c r="MMQ80" s="107"/>
      <c r="MMR80" s="107"/>
      <c r="MMS80" s="107"/>
      <c r="MMT80" s="107"/>
      <c r="MMU80" s="107"/>
      <c r="MMV80" s="107"/>
      <c r="MMW80" s="107"/>
      <c r="MMX80" s="107"/>
      <c r="MMY80" s="107"/>
      <c r="MMZ80" s="107"/>
      <c r="MNA80" s="107"/>
      <c r="MNB80" s="107"/>
      <c r="MNC80" s="107"/>
      <c r="MND80" s="107"/>
      <c r="MNE80" s="107"/>
      <c r="MNF80" s="107"/>
      <c r="MNG80" s="107"/>
      <c r="MNH80" s="107"/>
      <c r="MNI80" s="107"/>
      <c r="MNJ80" s="107"/>
      <c r="MNK80" s="107"/>
      <c r="MNL80" s="107"/>
      <c r="MNM80" s="107"/>
      <c r="MNN80" s="107"/>
      <c r="MNO80" s="107"/>
      <c r="MNP80" s="107"/>
      <c r="MNQ80" s="107"/>
      <c r="MNR80" s="107"/>
      <c r="MNS80" s="107"/>
      <c r="MNT80" s="107"/>
      <c r="MNU80" s="107"/>
      <c r="MNV80" s="107"/>
      <c r="MNW80" s="107"/>
      <c r="MNX80" s="107"/>
      <c r="MNY80" s="107"/>
      <c r="MNZ80" s="107"/>
      <c r="MOA80" s="107"/>
      <c r="MOB80" s="107"/>
      <c r="MOC80" s="107"/>
      <c r="MOD80" s="107"/>
      <c r="MOE80" s="107"/>
      <c r="MOF80" s="107"/>
      <c r="MOG80" s="107"/>
      <c r="MOH80" s="107"/>
      <c r="MOI80" s="107"/>
      <c r="MOJ80" s="107"/>
      <c r="MOK80" s="107"/>
      <c r="MOL80" s="107"/>
      <c r="MOM80" s="107"/>
      <c r="MON80" s="107"/>
      <c r="MOO80" s="107"/>
      <c r="MOP80" s="107"/>
      <c r="MOQ80" s="107"/>
      <c r="MOR80" s="107"/>
      <c r="MOS80" s="107"/>
      <c r="MOT80" s="107"/>
      <c r="MOU80" s="107"/>
      <c r="MOV80" s="107"/>
      <c r="MOW80" s="107"/>
      <c r="MOX80" s="107"/>
      <c r="MOY80" s="107"/>
      <c r="MOZ80" s="107"/>
      <c r="MPA80" s="107"/>
      <c r="MPB80" s="107"/>
      <c r="MPC80" s="107"/>
      <c r="MPD80" s="107"/>
      <c r="MPE80" s="107"/>
      <c r="MPF80" s="107"/>
      <c r="MPG80" s="107"/>
      <c r="MPH80" s="107"/>
      <c r="MPI80" s="107"/>
      <c r="MPJ80" s="107"/>
      <c r="MPK80" s="107"/>
      <c r="MPL80" s="107"/>
      <c r="MPM80" s="107"/>
      <c r="MPN80" s="107"/>
      <c r="MPO80" s="107"/>
      <c r="MPP80" s="107"/>
      <c r="MPQ80" s="107"/>
      <c r="MPR80" s="107"/>
      <c r="MPS80" s="107"/>
      <c r="MPT80" s="107"/>
      <c r="MPU80" s="107"/>
      <c r="MPV80" s="107"/>
      <c r="MPW80" s="107"/>
      <c r="MPX80" s="107"/>
      <c r="MPY80" s="107"/>
      <c r="MPZ80" s="107"/>
      <c r="MQA80" s="107"/>
      <c r="MQB80" s="107"/>
      <c r="MQC80" s="107"/>
      <c r="MQD80" s="107"/>
      <c r="MQE80" s="107"/>
      <c r="MQF80" s="107"/>
      <c r="MQG80" s="107"/>
      <c r="MQH80" s="107"/>
      <c r="MQI80" s="107"/>
      <c r="MQJ80" s="107"/>
      <c r="MQK80" s="107"/>
      <c r="MQL80" s="107"/>
      <c r="MQM80" s="107"/>
      <c r="MQN80" s="107"/>
      <c r="MQO80" s="107"/>
      <c r="MQP80" s="107"/>
      <c r="MQQ80" s="107"/>
      <c r="MQR80" s="107"/>
      <c r="MQS80" s="107"/>
      <c r="MQT80" s="107"/>
      <c r="MQU80" s="107"/>
      <c r="MQV80" s="107"/>
      <c r="MQW80" s="107"/>
      <c r="MQX80" s="107"/>
      <c r="MQY80" s="107"/>
      <c r="MQZ80" s="107"/>
      <c r="MRA80" s="107"/>
      <c r="MRB80" s="107"/>
      <c r="MRC80" s="107"/>
      <c r="MRD80" s="107"/>
      <c r="MRE80" s="107"/>
      <c r="MRF80" s="107"/>
      <c r="MRG80" s="107"/>
      <c r="MRH80" s="107"/>
      <c r="MRI80" s="107"/>
      <c r="MRJ80" s="107"/>
      <c r="MRK80" s="107"/>
      <c r="MRL80" s="107"/>
      <c r="MRM80" s="107"/>
      <c r="MRN80" s="107"/>
      <c r="MRO80" s="107"/>
      <c r="MRP80" s="107"/>
      <c r="MRQ80" s="107"/>
      <c r="MRR80" s="107"/>
      <c r="MRS80" s="107"/>
      <c r="MRT80" s="107"/>
      <c r="MRU80" s="107"/>
      <c r="MRV80" s="107"/>
      <c r="MRW80" s="107"/>
      <c r="MRX80" s="107"/>
      <c r="MRY80" s="107"/>
      <c r="MRZ80" s="107"/>
      <c r="MSA80" s="107"/>
      <c r="MSB80" s="107"/>
      <c r="MSC80" s="107"/>
      <c r="MSD80" s="107"/>
      <c r="MSE80" s="107"/>
      <c r="MSF80" s="107"/>
      <c r="MSG80" s="107"/>
      <c r="MSH80" s="107"/>
      <c r="MSI80" s="107"/>
      <c r="MSJ80" s="107"/>
      <c r="MSK80" s="107"/>
      <c r="MSL80" s="107"/>
      <c r="MSM80" s="107"/>
      <c r="MSN80" s="107"/>
      <c r="MSO80" s="107"/>
      <c r="MSP80" s="107"/>
      <c r="MSQ80" s="107"/>
      <c r="MSR80" s="107"/>
      <c r="MSS80" s="107"/>
      <c r="MST80" s="107"/>
      <c r="MSU80" s="107"/>
      <c r="MSV80" s="107"/>
      <c r="MSW80" s="107"/>
      <c r="MSX80" s="107"/>
      <c r="MSY80" s="107"/>
      <c r="MSZ80" s="107"/>
      <c r="MTA80" s="107"/>
      <c r="MTB80" s="107"/>
      <c r="MTC80" s="107"/>
      <c r="MTD80" s="107"/>
      <c r="MTE80" s="107"/>
      <c r="MTF80" s="107"/>
      <c r="MTG80" s="107"/>
      <c r="MTH80" s="107"/>
      <c r="MTI80" s="107"/>
      <c r="MTJ80" s="107"/>
      <c r="MTK80" s="107"/>
      <c r="MTL80" s="107"/>
      <c r="MTM80" s="107"/>
      <c r="MTN80" s="107"/>
      <c r="MTO80" s="107"/>
      <c r="MTP80" s="107"/>
      <c r="MTQ80" s="107"/>
      <c r="MTR80" s="107"/>
      <c r="MTS80" s="107"/>
      <c r="MTT80" s="107"/>
      <c r="MTU80" s="107"/>
      <c r="MTV80" s="107"/>
      <c r="MTW80" s="107"/>
      <c r="MTX80" s="107"/>
      <c r="MTY80" s="107"/>
      <c r="MTZ80" s="107"/>
      <c r="MUA80" s="107"/>
      <c r="MUB80" s="107"/>
      <c r="MUC80" s="107"/>
      <c r="MUD80" s="107"/>
      <c r="MUE80" s="107"/>
      <c r="MUF80" s="107"/>
      <c r="MUG80" s="107"/>
      <c r="MUH80" s="107"/>
      <c r="MUI80" s="107"/>
      <c r="MUJ80" s="107"/>
      <c r="MUK80" s="107"/>
      <c r="MUL80" s="107"/>
      <c r="MUM80" s="107"/>
      <c r="MUN80" s="107"/>
      <c r="MUO80" s="107"/>
      <c r="MUP80" s="107"/>
      <c r="MUQ80" s="107"/>
      <c r="MUR80" s="107"/>
      <c r="MUS80" s="107"/>
      <c r="MUT80" s="107"/>
      <c r="MUU80" s="107"/>
      <c r="MUV80" s="107"/>
      <c r="MUW80" s="107"/>
      <c r="MUX80" s="107"/>
      <c r="MUY80" s="107"/>
      <c r="MUZ80" s="107"/>
      <c r="MVA80" s="107"/>
      <c r="MVB80" s="107"/>
      <c r="MVC80" s="107"/>
      <c r="MVD80" s="107"/>
      <c r="MVE80" s="107"/>
      <c r="MVF80" s="107"/>
      <c r="MVG80" s="107"/>
      <c r="MVH80" s="107"/>
      <c r="MVI80" s="107"/>
      <c r="MVJ80" s="107"/>
      <c r="MVK80" s="107"/>
      <c r="MVL80" s="107"/>
      <c r="MVM80" s="107"/>
      <c r="MVN80" s="107"/>
      <c r="MVO80" s="107"/>
      <c r="MVP80" s="107"/>
      <c r="MVQ80" s="107"/>
      <c r="MVR80" s="107"/>
      <c r="MVS80" s="107"/>
      <c r="MVT80" s="107"/>
      <c r="MVU80" s="107"/>
      <c r="MVV80" s="107"/>
      <c r="MVW80" s="107"/>
      <c r="MVX80" s="107"/>
      <c r="MVY80" s="107"/>
      <c r="MVZ80" s="107"/>
      <c r="MWA80" s="107"/>
      <c r="MWB80" s="107"/>
      <c r="MWC80" s="107"/>
      <c r="MWD80" s="107"/>
      <c r="MWE80" s="107"/>
      <c r="MWF80" s="107"/>
      <c r="MWG80" s="107"/>
      <c r="MWH80" s="107"/>
      <c r="MWI80" s="107"/>
      <c r="MWJ80" s="107"/>
      <c r="MWK80" s="107"/>
      <c r="MWL80" s="107"/>
      <c r="MWM80" s="107"/>
      <c r="MWN80" s="107"/>
      <c r="MWO80" s="107"/>
      <c r="MWP80" s="107"/>
      <c r="MWQ80" s="107"/>
      <c r="MWR80" s="107"/>
      <c r="MWS80" s="107"/>
      <c r="MWT80" s="107"/>
      <c r="MWU80" s="107"/>
      <c r="MWV80" s="107"/>
      <c r="MWW80" s="107"/>
      <c r="MWX80" s="107"/>
      <c r="MWY80" s="107"/>
      <c r="MWZ80" s="107"/>
      <c r="MXA80" s="107"/>
      <c r="MXB80" s="107"/>
      <c r="MXC80" s="107"/>
      <c r="MXD80" s="107"/>
      <c r="MXE80" s="107"/>
      <c r="MXF80" s="107"/>
      <c r="MXG80" s="107"/>
      <c r="MXH80" s="107"/>
      <c r="MXI80" s="107"/>
      <c r="MXJ80" s="107"/>
      <c r="MXK80" s="107"/>
      <c r="MXL80" s="107"/>
      <c r="MXM80" s="107"/>
      <c r="MXN80" s="107"/>
      <c r="MXO80" s="107"/>
      <c r="MXP80" s="107"/>
      <c r="MXQ80" s="107"/>
      <c r="MXR80" s="107"/>
      <c r="MXS80" s="107"/>
      <c r="MXT80" s="107"/>
      <c r="MXU80" s="107"/>
      <c r="MXV80" s="107"/>
      <c r="MXW80" s="107"/>
      <c r="MXX80" s="107"/>
      <c r="MXY80" s="107"/>
      <c r="MXZ80" s="107"/>
      <c r="MYA80" s="107"/>
      <c r="MYB80" s="107"/>
      <c r="MYC80" s="107"/>
      <c r="MYD80" s="107"/>
      <c r="MYE80" s="107"/>
      <c r="MYF80" s="107"/>
      <c r="MYG80" s="107"/>
      <c r="MYH80" s="107"/>
      <c r="MYI80" s="107"/>
      <c r="MYJ80" s="107"/>
      <c r="MYK80" s="107"/>
      <c r="MYL80" s="107"/>
      <c r="MYM80" s="107"/>
      <c r="MYN80" s="107"/>
      <c r="MYO80" s="107"/>
      <c r="MYP80" s="107"/>
      <c r="MYQ80" s="107"/>
      <c r="MYR80" s="107"/>
      <c r="MYS80" s="107"/>
      <c r="MYT80" s="107"/>
      <c r="MYU80" s="107"/>
      <c r="MYV80" s="107"/>
      <c r="MYW80" s="107"/>
      <c r="MYX80" s="107"/>
      <c r="MYY80" s="107"/>
      <c r="MYZ80" s="107"/>
      <c r="MZA80" s="107"/>
      <c r="MZB80" s="107"/>
      <c r="MZC80" s="107"/>
      <c r="MZD80" s="107"/>
      <c r="MZE80" s="107"/>
      <c r="MZF80" s="107"/>
      <c r="MZG80" s="107"/>
      <c r="MZH80" s="107"/>
      <c r="MZI80" s="107"/>
      <c r="MZJ80" s="107"/>
      <c r="MZK80" s="107"/>
      <c r="MZL80" s="107"/>
      <c r="MZM80" s="107"/>
      <c r="MZN80" s="107"/>
      <c r="MZO80" s="107"/>
      <c r="MZP80" s="107"/>
      <c r="MZQ80" s="107"/>
      <c r="MZR80" s="107"/>
      <c r="MZS80" s="107"/>
      <c r="MZT80" s="107"/>
      <c r="MZU80" s="107"/>
      <c r="MZV80" s="107"/>
      <c r="MZW80" s="107"/>
      <c r="MZX80" s="107"/>
      <c r="MZY80" s="107"/>
      <c r="MZZ80" s="107"/>
      <c r="NAA80" s="107"/>
      <c r="NAB80" s="107"/>
      <c r="NAC80" s="107"/>
      <c r="NAD80" s="107"/>
      <c r="NAE80" s="107"/>
      <c r="NAF80" s="107"/>
      <c r="NAG80" s="107"/>
      <c r="NAH80" s="107"/>
      <c r="NAI80" s="107"/>
      <c r="NAJ80" s="107"/>
      <c r="NAK80" s="107"/>
      <c r="NAL80" s="107"/>
      <c r="NAM80" s="107"/>
      <c r="NAN80" s="107"/>
      <c r="NAO80" s="107"/>
      <c r="NAP80" s="107"/>
      <c r="NAQ80" s="107"/>
      <c r="NAR80" s="107"/>
      <c r="NAS80" s="107"/>
      <c r="NAT80" s="107"/>
      <c r="NAU80" s="107"/>
      <c r="NAV80" s="107"/>
      <c r="NAW80" s="107"/>
      <c r="NAX80" s="107"/>
      <c r="NAY80" s="107"/>
      <c r="NAZ80" s="107"/>
      <c r="NBA80" s="107"/>
      <c r="NBB80" s="107"/>
      <c r="NBC80" s="107"/>
      <c r="NBD80" s="107"/>
      <c r="NBE80" s="107"/>
      <c r="NBF80" s="107"/>
      <c r="NBG80" s="107"/>
      <c r="NBH80" s="107"/>
      <c r="NBI80" s="107"/>
      <c r="NBJ80" s="107"/>
      <c r="NBK80" s="107"/>
      <c r="NBL80" s="107"/>
      <c r="NBM80" s="107"/>
      <c r="NBN80" s="107"/>
      <c r="NBO80" s="107"/>
      <c r="NBP80" s="107"/>
      <c r="NBQ80" s="107"/>
      <c r="NBR80" s="107"/>
      <c r="NBS80" s="107"/>
      <c r="NBT80" s="107"/>
      <c r="NBU80" s="107"/>
      <c r="NBV80" s="107"/>
      <c r="NBW80" s="107"/>
      <c r="NBX80" s="107"/>
      <c r="NBY80" s="107"/>
      <c r="NBZ80" s="107"/>
      <c r="NCA80" s="107"/>
      <c r="NCB80" s="107"/>
      <c r="NCC80" s="107"/>
      <c r="NCD80" s="107"/>
      <c r="NCE80" s="107"/>
      <c r="NCF80" s="107"/>
      <c r="NCG80" s="107"/>
      <c r="NCH80" s="107"/>
      <c r="NCI80" s="107"/>
      <c r="NCJ80" s="107"/>
      <c r="NCK80" s="107"/>
      <c r="NCL80" s="107"/>
      <c r="NCM80" s="107"/>
      <c r="NCN80" s="107"/>
      <c r="NCO80" s="107"/>
      <c r="NCP80" s="107"/>
      <c r="NCQ80" s="107"/>
      <c r="NCR80" s="107"/>
      <c r="NCS80" s="107"/>
      <c r="NCT80" s="107"/>
      <c r="NCU80" s="107"/>
      <c r="NCV80" s="107"/>
      <c r="NCW80" s="107"/>
      <c r="NCX80" s="107"/>
      <c r="NCY80" s="107"/>
      <c r="NCZ80" s="107"/>
      <c r="NDA80" s="107"/>
      <c r="NDB80" s="107"/>
      <c r="NDC80" s="107"/>
      <c r="NDD80" s="107"/>
      <c r="NDE80" s="107"/>
      <c r="NDF80" s="107"/>
      <c r="NDG80" s="107"/>
      <c r="NDH80" s="107"/>
      <c r="NDI80" s="107"/>
      <c r="NDJ80" s="107"/>
      <c r="NDK80" s="107"/>
      <c r="NDL80" s="107"/>
      <c r="NDM80" s="107"/>
      <c r="NDN80" s="107"/>
      <c r="NDO80" s="107"/>
      <c r="NDP80" s="107"/>
      <c r="NDQ80" s="107"/>
      <c r="NDR80" s="107"/>
      <c r="NDS80" s="107"/>
      <c r="NDT80" s="107"/>
      <c r="NDU80" s="107"/>
      <c r="NDV80" s="107"/>
      <c r="NDW80" s="107"/>
      <c r="NDX80" s="107"/>
      <c r="NDY80" s="107"/>
      <c r="NDZ80" s="107"/>
      <c r="NEA80" s="107"/>
      <c r="NEB80" s="107"/>
      <c r="NEC80" s="107"/>
      <c r="NED80" s="107"/>
      <c r="NEE80" s="107"/>
      <c r="NEF80" s="107"/>
      <c r="NEG80" s="107"/>
      <c r="NEH80" s="107"/>
      <c r="NEI80" s="107"/>
      <c r="NEJ80" s="107"/>
      <c r="NEK80" s="107"/>
      <c r="NEL80" s="107"/>
      <c r="NEM80" s="107"/>
      <c r="NEN80" s="107"/>
      <c r="NEO80" s="107"/>
      <c r="NEP80" s="107"/>
      <c r="NEQ80" s="107"/>
      <c r="NER80" s="107"/>
      <c r="NES80" s="107"/>
      <c r="NET80" s="107"/>
      <c r="NEU80" s="107"/>
      <c r="NEV80" s="107"/>
      <c r="NEW80" s="107"/>
      <c r="NEX80" s="107"/>
      <c r="NEY80" s="107"/>
      <c r="NEZ80" s="107"/>
      <c r="NFA80" s="107"/>
      <c r="NFB80" s="107"/>
      <c r="NFC80" s="107"/>
      <c r="NFD80" s="107"/>
      <c r="NFE80" s="107"/>
      <c r="NFF80" s="107"/>
      <c r="NFG80" s="107"/>
      <c r="NFH80" s="107"/>
      <c r="NFI80" s="107"/>
      <c r="NFJ80" s="107"/>
      <c r="NFK80" s="107"/>
      <c r="NFL80" s="107"/>
      <c r="NFM80" s="107"/>
      <c r="NFN80" s="107"/>
      <c r="NFO80" s="107"/>
      <c r="NFP80" s="107"/>
      <c r="NFQ80" s="107"/>
      <c r="NFR80" s="107"/>
      <c r="NFS80" s="107"/>
      <c r="NFT80" s="107"/>
      <c r="NFU80" s="107"/>
      <c r="NFV80" s="107"/>
      <c r="NFW80" s="107"/>
      <c r="NFX80" s="107"/>
      <c r="NFY80" s="107"/>
      <c r="NFZ80" s="107"/>
      <c r="NGA80" s="107"/>
      <c r="NGB80" s="107"/>
      <c r="NGC80" s="107"/>
      <c r="NGD80" s="107"/>
      <c r="NGE80" s="107"/>
      <c r="NGF80" s="107"/>
      <c r="NGG80" s="107"/>
      <c r="NGH80" s="107"/>
      <c r="NGI80" s="107"/>
      <c r="NGJ80" s="107"/>
      <c r="NGK80" s="107"/>
      <c r="NGL80" s="107"/>
      <c r="NGM80" s="107"/>
      <c r="NGN80" s="107"/>
      <c r="NGO80" s="107"/>
      <c r="NGP80" s="107"/>
      <c r="NGQ80" s="107"/>
      <c r="NGR80" s="107"/>
      <c r="NGS80" s="107"/>
      <c r="NGT80" s="107"/>
      <c r="NGU80" s="107"/>
      <c r="NGV80" s="107"/>
      <c r="NGW80" s="107"/>
      <c r="NGX80" s="107"/>
      <c r="NGY80" s="107"/>
      <c r="NGZ80" s="107"/>
      <c r="NHA80" s="107"/>
      <c r="NHB80" s="107"/>
      <c r="NHC80" s="107"/>
      <c r="NHD80" s="107"/>
      <c r="NHE80" s="107"/>
      <c r="NHF80" s="107"/>
      <c r="NHG80" s="107"/>
      <c r="NHH80" s="107"/>
      <c r="NHI80" s="107"/>
      <c r="NHJ80" s="107"/>
      <c r="NHK80" s="107"/>
      <c r="NHL80" s="107"/>
      <c r="NHM80" s="107"/>
      <c r="NHN80" s="107"/>
      <c r="NHO80" s="107"/>
      <c r="NHP80" s="107"/>
      <c r="NHQ80" s="107"/>
      <c r="NHR80" s="107"/>
      <c r="NHS80" s="107"/>
      <c r="NHT80" s="107"/>
      <c r="NHU80" s="107"/>
      <c r="NHV80" s="107"/>
      <c r="NHW80" s="107"/>
      <c r="NHX80" s="107"/>
      <c r="NHY80" s="107"/>
      <c r="NHZ80" s="107"/>
      <c r="NIA80" s="107"/>
      <c r="NIB80" s="107"/>
      <c r="NIC80" s="107"/>
      <c r="NID80" s="107"/>
      <c r="NIE80" s="107"/>
      <c r="NIF80" s="107"/>
      <c r="NIG80" s="107"/>
      <c r="NIH80" s="107"/>
      <c r="NII80" s="107"/>
      <c r="NIJ80" s="107"/>
      <c r="NIK80" s="107"/>
      <c r="NIL80" s="107"/>
      <c r="NIM80" s="107"/>
      <c r="NIN80" s="107"/>
      <c r="NIO80" s="107"/>
      <c r="NIP80" s="107"/>
      <c r="NIQ80" s="107"/>
      <c r="NIR80" s="107"/>
      <c r="NIS80" s="107"/>
      <c r="NIT80" s="107"/>
      <c r="NIU80" s="107"/>
      <c r="NIV80" s="107"/>
      <c r="NIW80" s="107"/>
      <c r="NIX80" s="107"/>
      <c r="NIY80" s="107"/>
      <c r="NIZ80" s="107"/>
      <c r="NJA80" s="107"/>
      <c r="NJB80" s="107"/>
      <c r="NJC80" s="107"/>
      <c r="NJD80" s="107"/>
      <c r="NJE80" s="107"/>
      <c r="NJF80" s="107"/>
      <c r="NJG80" s="107"/>
      <c r="NJH80" s="107"/>
      <c r="NJI80" s="107"/>
      <c r="NJJ80" s="107"/>
      <c r="NJK80" s="107"/>
      <c r="NJL80" s="107"/>
      <c r="NJM80" s="107"/>
      <c r="NJN80" s="107"/>
      <c r="NJO80" s="107"/>
      <c r="NJP80" s="107"/>
      <c r="NJQ80" s="107"/>
      <c r="NJR80" s="107"/>
      <c r="NJS80" s="107"/>
      <c r="NJT80" s="107"/>
      <c r="NJU80" s="107"/>
      <c r="NJV80" s="107"/>
      <c r="NJW80" s="107"/>
      <c r="NJX80" s="107"/>
      <c r="NJY80" s="107"/>
      <c r="NJZ80" s="107"/>
      <c r="NKA80" s="107"/>
      <c r="NKB80" s="107"/>
      <c r="NKC80" s="107"/>
      <c r="NKD80" s="107"/>
      <c r="NKE80" s="107"/>
      <c r="NKF80" s="107"/>
      <c r="NKG80" s="107"/>
      <c r="NKH80" s="107"/>
      <c r="NKI80" s="107"/>
      <c r="NKJ80" s="107"/>
      <c r="NKK80" s="107"/>
      <c r="NKL80" s="107"/>
      <c r="NKM80" s="107"/>
      <c r="NKN80" s="107"/>
      <c r="NKO80" s="107"/>
      <c r="NKP80" s="107"/>
      <c r="NKQ80" s="107"/>
      <c r="NKR80" s="107"/>
      <c r="NKS80" s="107"/>
      <c r="NKT80" s="107"/>
      <c r="NKU80" s="107"/>
      <c r="NKV80" s="107"/>
      <c r="NKW80" s="107"/>
      <c r="NKX80" s="107"/>
      <c r="NKY80" s="107"/>
      <c r="NKZ80" s="107"/>
      <c r="NLA80" s="107"/>
      <c r="NLB80" s="107"/>
      <c r="NLC80" s="107"/>
      <c r="NLD80" s="107"/>
      <c r="NLE80" s="107"/>
      <c r="NLF80" s="107"/>
      <c r="NLG80" s="107"/>
      <c r="NLH80" s="107"/>
      <c r="NLI80" s="107"/>
      <c r="NLJ80" s="107"/>
      <c r="NLK80" s="107"/>
      <c r="NLL80" s="107"/>
      <c r="NLM80" s="107"/>
      <c r="NLN80" s="107"/>
      <c r="NLO80" s="107"/>
      <c r="NLP80" s="107"/>
      <c r="NLQ80" s="107"/>
      <c r="NLR80" s="107"/>
      <c r="NLS80" s="107"/>
      <c r="NLT80" s="107"/>
      <c r="NLU80" s="107"/>
      <c r="NLV80" s="107"/>
      <c r="NLW80" s="107"/>
      <c r="NLX80" s="107"/>
      <c r="NLY80" s="107"/>
      <c r="NLZ80" s="107"/>
      <c r="NMA80" s="107"/>
      <c r="NMB80" s="107"/>
      <c r="NMC80" s="107"/>
      <c r="NMD80" s="107"/>
      <c r="NME80" s="107"/>
      <c r="NMF80" s="107"/>
      <c r="NMG80" s="107"/>
      <c r="NMH80" s="107"/>
      <c r="NMI80" s="107"/>
      <c r="NMJ80" s="107"/>
      <c r="NMK80" s="107"/>
      <c r="NML80" s="107"/>
      <c r="NMM80" s="107"/>
      <c r="NMN80" s="107"/>
      <c r="NMO80" s="107"/>
      <c r="NMP80" s="107"/>
      <c r="NMQ80" s="107"/>
      <c r="NMR80" s="107"/>
      <c r="NMS80" s="107"/>
      <c r="NMT80" s="107"/>
      <c r="NMU80" s="107"/>
      <c r="NMV80" s="107"/>
      <c r="NMW80" s="107"/>
      <c r="NMX80" s="107"/>
      <c r="NMY80" s="107"/>
      <c r="NMZ80" s="107"/>
      <c r="NNA80" s="107"/>
      <c r="NNB80" s="107"/>
      <c r="NNC80" s="107"/>
      <c r="NND80" s="107"/>
      <c r="NNE80" s="107"/>
      <c r="NNF80" s="107"/>
      <c r="NNG80" s="107"/>
      <c r="NNH80" s="107"/>
      <c r="NNI80" s="107"/>
      <c r="NNJ80" s="107"/>
      <c r="NNK80" s="107"/>
      <c r="NNL80" s="107"/>
      <c r="NNM80" s="107"/>
      <c r="NNN80" s="107"/>
      <c r="NNO80" s="107"/>
      <c r="NNP80" s="107"/>
      <c r="NNQ80" s="107"/>
      <c r="NNR80" s="107"/>
      <c r="NNS80" s="107"/>
      <c r="NNT80" s="107"/>
      <c r="NNU80" s="107"/>
      <c r="NNV80" s="107"/>
      <c r="NNW80" s="107"/>
      <c r="NNX80" s="107"/>
      <c r="NNY80" s="107"/>
      <c r="NNZ80" s="107"/>
      <c r="NOA80" s="107"/>
      <c r="NOB80" s="107"/>
      <c r="NOC80" s="107"/>
      <c r="NOD80" s="107"/>
      <c r="NOE80" s="107"/>
      <c r="NOF80" s="107"/>
      <c r="NOG80" s="107"/>
      <c r="NOH80" s="107"/>
      <c r="NOI80" s="107"/>
      <c r="NOJ80" s="107"/>
      <c r="NOK80" s="107"/>
      <c r="NOL80" s="107"/>
      <c r="NOM80" s="107"/>
      <c r="NON80" s="107"/>
      <c r="NOO80" s="107"/>
      <c r="NOP80" s="107"/>
      <c r="NOQ80" s="107"/>
      <c r="NOR80" s="107"/>
      <c r="NOS80" s="107"/>
      <c r="NOT80" s="107"/>
      <c r="NOU80" s="107"/>
      <c r="NOV80" s="107"/>
      <c r="NOW80" s="107"/>
      <c r="NOX80" s="107"/>
      <c r="NOY80" s="107"/>
      <c r="NOZ80" s="107"/>
      <c r="NPA80" s="107"/>
      <c r="NPB80" s="107"/>
      <c r="NPC80" s="107"/>
      <c r="NPD80" s="107"/>
      <c r="NPE80" s="107"/>
      <c r="NPF80" s="107"/>
      <c r="NPG80" s="107"/>
      <c r="NPH80" s="107"/>
      <c r="NPI80" s="107"/>
      <c r="NPJ80" s="107"/>
      <c r="NPK80" s="107"/>
      <c r="NPL80" s="107"/>
      <c r="NPM80" s="107"/>
      <c r="NPN80" s="107"/>
      <c r="NPO80" s="107"/>
      <c r="NPP80" s="107"/>
      <c r="NPQ80" s="107"/>
      <c r="NPR80" s="107"/>
      <c r="NPS80" s="107"/>
      <c r="NPT80" s="107"/>
      <c r="NPU80" s="107"/>
      <c r="NPV80" s="107"/>
      <c r="NPW80" s="107"/>
      <c r="NPX80" s="107"/>
      <c r="NPY80" s="107"/>
      <c r="NPZ80" s="107"/>
      <c r="NQA80" s="107"/>
      <c r="NQB80" s="107"/>
      <c r="NQC80" s="107"/>
      <c r="NQD80" s="107"/>
      <c r="NQE80" s="107"/>
      <c r="NQF80" s="107"/>
      <c r="NQG80" s="107"/>
      <c r="NQH80" s="107"/>
      <c r="NQI80" s="107"/>
      <c r="NQJ80" s="107"/>
      <c r="NQK80" s="107"/>
      <c r="NQL80" s="107"/>
      <c r="NQM80" s="107"/>
      <c r="NQN80" s="107"/>
      <c r="NQO80" s="107"/>
      <c r="NQP80" s="107"/>
      <c r="NQQ80" s="107"/>
      <c r="NQR80" s="107"/>
      <c r="NQS80" s="107"/>
      <c r="NQT80" s="107"/>
      <c r="NQU80" s="107"/>
      <c r="NQV80" s="107"/>
      <c r="NQW80" s="107"/>
      <c r="NQX80" s="107"/>
      <c r="NQY80" s="107"/>
      <c r="NQZ80" s="107"/>
      <c r="NRA80" s="107"/>
      <c r="NRB80" s="107"/>
      <c r="NRC80" s="107"/>
      <c r="NRD80" s="107"/>
      <c r="NRE80" s="107"/>
      <c r="NRF80" s="107"/>
      <c r="NRG80" s="107"/>
      <c r="NRH80" s="107"/>
      <c r="NRI80" s="107"/>
      <c r="NRJ80" s="107"/>
      <c r="NRK80" s="107"/>
      <c r="NRL80" s="107"/>
      <c r="NRM80" s="107"/>
      <c r="NRN80" s="107"/>
      <c r="NRO80" s="107"/>
      <c r="NRP80" s="107"/>
      <c r="NRQ80" s="107"/>
      <c r="NRR80" s="107"/>
      <c r="NRS80" s="107"/>
      <c r="NRT80" s="107"/>
      <c r="NRU80" s="107"/>
      <c r="NRV80" s="107"/>
      <c r="NRW80" s="107"/>
      <c r="NRX80" s="107"/>
      <c r="NRY80" s="107"/>
      <c r="NRZ80" s="107"/>
      <c r="NSA80" s="107"/>
      <c r="NSB80" s="107"/>
      <c r="NSC80" s="107"/>
      <c r="NSD80" s="107"/>
      <c r="NSE80" s="107"/>
      <c r="NSF80" s="107"/>
      <c r="NSG80" s="107"/>
      <c r="NSH80" s="107"/>
      <c r="NSI80" s="107"/>
      <c r="NSJ80" s="107"/>
      <c r="NSK80" s="107"/>
      <c r="NSL80" s="107"/>
      <c r="NSM80" s="107"/>
      <c r="NSN80" s="107"/>
      <c r="NSO80" s="107"/>
      <c r="NSP80" s="107"/>
      <c r="NSQ80" s="107"/>
      <c r="NSR80" s="107"/>
      <c r="NSS80" s="107"/>
      <c r="NST80" s="107"/>
      <c r="NSU80" s="107"/>
      <c r="NSV80" s="107"/>
      <c r="NSW80" s="107"/>
      <c r="NSX80" s="107"/>
      <c r="NSY80" s="107"/>
      <c r="NSZ80" s="107"/>
      <c r="NTA80" s="107"/>
      <c r="NTB80" s="107"/>
      <c r="NTC80" s="107"/>
      <c r="NTD80" s="107"/>
      <c r="NTE80" s="107"/>
      <c r="NTF80" s="107"/>
      <c r="NTG80" s="107"/>
      <c r="NTH80" s="107"/>
      <c r="NTI80" s="107"/>
      <c r="NTJ80" s="107"/>
      <c r="NTK80" s="107"/>
      <c r="NTL80" s="107"/>
      <c r="NTM80" s="107"/>
      <c r="NTN80" s="107"/>
      <c r="NTO80" s="107"/>
      <c r="NTP80" s="107"/>
      <c r="NTQ80" s="107"/>
      <c r="NTR80" s="107"/>
      <c r="NTS80" s="107"/>
      <c r="NTT80" s="107"/>
      <c r="NTU80" s="107"/>
      <c r="NTV80" s="107"/>
      <c r="NTW80" s="107"/>
      <c r="NTX80" s="107"/>
      <c r="NTY80" s="107"/>
      <c r="NTZ80" s="107"/>
      <c r="NUA80" s="107"/>
      <c r="NUB80" s="107"/>
      <c r="NUC80" s="107"/>
      <c r="NUD80" s="107"/>
      <c r="NUE80" s="107"/>
      <c r="NUF80" s="107"/>
      <c r="NUG80" s="107"/>
      <c r="NUH80" s="107"/>
      <c r="NUI80" s="107"/>
      <c r="NUJ80" s="107"/>
      <c r="NUK80" s="107"/>
      <c r="NUL80" s="107"/>
      <c r="NUM80" s="107"/>
      <c r="NUN80" s="107"/>
      <c r="NUO80" s="107"/>
      <c r="NUP80" s="107"/>
      <c r="NUQ80" s="107"/>
      <c r="NUR80" s="107"/>
      <c r="NUS80" s="107"/>
      <c r="NUT80" s="107"/>
      <c r="NUU80" s="107"/>
      <c r="NUV80" s="107"/>
      <c r="NUW80" s="107"/>
      <c r="NUX80" s="107"/>
      <c r="NUY80" s="107"/>
      <c r="NUZ80" s="107"/>
      <c r="NVA80" s="107"/>
      <c r="NVB80" s="107"/>
      <c r="NVC80" s="107"/>
      <c r="NVD80" s="107"/>
      <c r="NVE80" s="107"/>
      <c r="NVF80" s="107"/>
      <c r="NVG80" s="107"/>
      <c r="NVH80" s="107"/>
      <c r="NVI80" s="107"/>
      <c r="NVJ80" s="107"/>
      <c r="NVK80" s="107"/>
      <c r="NVL80" s="107"/>
      <c r="NVM80" s="107"/>
      <c r="NVN80" s="107"/>
      <c r="NVO80" s="107"/>
      <c r="NVP80" s="107"/>
      <c r="NVQ80" s="107"/>
      <c r="NVR80" s="107"/>
      <c r="NVS80" s="107"/>
      <c r="NVT80" s="107"/>
      <c r="NVU80" s="107"/>
      <c r="NVV80" s="107"/>
      <c r="NVW80" s="107"/>
      <c r="NVX80" s="107"/>
      <c r="NVY80" s="107"/>
      <c r="NVZ80" s="107"/>
      <c r="NWA80" s="107"/>
      <c r="NWB80" s="107"/>
      <c r="NWC80" s="107"/>
      <c r="NWD80" s="107"/>
      <c r="NWE80" s="107"/>
      <c r="NWF80" s="107"/>
      <c r="NWG80" s="107"/>
      <c r="NWH80" s="107"/>
      <c r="NWI80" s="107"/>
      <c r="NWJ80" s="107"/>
      <c r="NWK80" s="107"/>
      <c r="NWL80" s="107"/>
      <c r="NWM80" s="107"/>
      <c r="NWN80" s="107"/>
      <c r="NWO80" s="107"/>
      <c r="NWP80" s="107"/>
      <c r="NWQ80" s="107"/>
      <c r="NWR80" s="107"/>
      <c r="NWS80" s="107"/>
      <c r="NWT80" s="107"/>
      <c r="NWU80" s="107"/>
      <c r="NWV80" s="107"/>
      <c r="NWW80" s="107"/>
      <c r="NWX80" s="107"/>
      <c r="NWY80" s="107"/>
      <c r="NWZ80" s="107"/>
      <c r="NXA80" s="107"/>
      <c r="NXB80" s="107"/>
      <c r="NXC80" s="107"/>
      <c r="NXD80" s="107"/>
      <c r="NXE80" s="107"/>
      <c r="NXF80" s="107"/>
      <c r="NXG80" s="107"/>
      <c r="NXH80" s="107"/>
      <c r="NXI80" s="107"/>
      <c r="NXJ80" s="107"/>
      <c r="NXK80" s="107"/>
      <c r="NXL80" s="107"/>
      <c r="NXM80" s="107"/>
      <c r="NXN80" s="107"/>
      <c r="NXO80" s="107"/>
      <c r="NXP80" s="107"/>
      <c r="NXQ80" s="107"/>
      <c r="NXR80" s="107"/>
      <c r="NXS80" s="107"/>
      <c r="NXT80" s="107"/>
      <c r="NXU80" s="107"/>
      <c r="NXV80" s="107"/>
      <c r="NXW80" s="107"/>
      <c r="NXX80" s="107"/>
      <c r="NXY80" s="107"/>
      <c r="NXZ80" s="107"/>
      <c r="NYA80" s="107"/>
      <c r="NYB80" s="107"/>
      <c r="NYC80" s="107"/>
      <c r="NYD80" s="107"/>
      <c r="NYE80" s="107"/>
      <c r="NYF80" s="107"/>
      <c r="NYG80" s="107"/>
      <c r="NYH80" s="107"/>
      <c r="NYI80" s="107"/>
      <c r="NYJ80" s="107"/>
      <c r="NYK80" s="107"/>
      <c r="NYL80" s="107"/>
      <c r="NYM80" s="107"/>
      <c r="NYN80" s="107"/>
      <c r="NYO80" s="107"/>
      <c r="NYP80" s="107"/>
      <c r="NYQ80" s="107"/>
      <c r="NYR80" s="107"/>
      <c r="NYS80" s="107"/>
      <c r="NYT80" s="107"/>
      <c r="NYU80" s="107"/>
      <c r="NYV80" s="107"/>
      <c r="NYW80" s="107"/>
      <c r="NYX80" s="107"/>
      <c r="NYY80" s="107"/>
      <c r="NYZ80" s="107"/>
      <c r="NZA80" s="107"/>
      <c r="NZB80" s="107"/>
      <c r="NZC80" s="107"/>
      <c r="NZD80" s="107"/>
      <c r="NZE80" s="107"/>
      <c r="NZF80" s="107"/>
      <c r="NZG80" s="107"/>
      <c r="NZH80" s="107"/>
      <c r="NZI80" s="107"/>
      <c r="NZJ80" s="107"/>
      <c r="NZK80" s="107"/>
      <c r="NZL80" s="107"/>
      <c r="NZM80" s="107"/>
      <c r="NZN80" s="107"/>
      <c r="NZO80" s="107"/>
      <c r="NZP80" s="107"/>
      <c r="NZQ80" s="107"/>
      <c r="NZR80" s="107"/>
      <c r="NZS80" s="107"/>
      <c r="NZT80" s="107"/>
      <c r="NZU80" s="107"/>
      <c r="NZV80" s="107"/>
      <c r="NZW80" s="107"/>
      <c r="NZX80" s="107"/>
      <c r="NZY80" s="107"/>
      <c r="NZZ80" s="107"/>
      <c r="OAA80" s="107"/>
      <c r="OAB80" s="107"/>
      <c r="OAC80" s="107"/>
      <c r="OAD80" s="107"/>
      <c r="OAE80" s="107"/>
      <c r="OAF80" s="107"/>
      <c r="OAG80" s="107"/>
      <c r="OAH80" s="107"/>
      <c r="OAI80" s="107"/>
      <c r="OAJ80" s="107"/>
      <c r="OAK80" s="107"/>
      <c r="OAL80" s="107"/>
      <c r="OAM80" s="107"/>
      <c r="OAN80" s="107"/>
      <c r="OAO80" s="107"/>
      <c r="OAP80" s="107"/>
      <c r="OAQ80" s="107"/>
      <c r="OAR80" s="107"/>
      <c r="OAS80" s="107"/>
      <c r="OAT80" s="107"/>
      <c r="OAU80" s="107"/>
      <c r="OAV80" s="107"/>
      <c r="OAW80" s="107"/>
      <c r="OAX80" s="107"/>
      <c r="OAY80" s="107"/>
      <c r="OAZ80" s="107"/>
      <c r="OBA80" s="107"/>
      <c r="OBB80" s="107"/>
      <c r="OBC80" s="107"/>
      <c r="OBD80" s="107"/>
      <c r="OBE80" s="107"/>
      <c r="OBF80" s="107"/>
      <c r="OBG80" s="107"/>
      <c r="OBH80" s="107"/>
      <c r="OBI80" s="107"/>
      <c r="OBJ80" s="107"/>
      <c r="OBK80" s="107"/>
      <c r="OBL80" s="107"/>
      <c r="OBM80" s="107"/>
      <c r="OBN80" s="107"/>
      <c r="OBO80" s="107"/>
      <c r="OBP80" s="107"/>
      <c r="OBQ80" s="107"/>
      <c r="OBR80" s="107"/>
      <c r="OBS80" s="107"/>
      <c r="OBT80" s="107"/>
      <c r="OBU80" s="107"/>
      <c r="OBV80" s="107"/>
      <c r="OBW80" s="107"/>
      <c r="OBX80" s="107"/>
      <c r="OBY80" s="107"/>
      <c r="OBZ80" s="107"/>
      <c r="OCA80" s="107"/>
      <c r="OCB80" s="107"/>
      <c r="OCC80" s="107"/>
      <c r="OCD80" s="107"/>
      <c r="OCE80" s="107"/>
      <c r="OCF80" s="107"/>
      <c r="OCG80" s="107"/>
      <c r="OCH80" s="107"/>
      <c r="OCI80" s="107"/>
      <c r="OCJ80" s="107"/>
      <c r="OCK80" s="107"/>
      <c r="OCL80" s="107"/>
      <c r="OCM80" s="107"/>
      <c r="OCN80" s="107"/>
      <c r="OCO80" s="107"/>
      <c r="OCP80" s="107"/>
      <c r="OCQ80" s="107"/>
      <c r="OCR80" s="107"/>
      <c r="OCS80" s="107"/>
      <c r="OCT80" s="107"/>
      <c r="OCU80" s="107"/>
      <c r="OCV80" s="107"/>
      <c r="OCW80" s="107"/>
      <c r="OCX80" s="107"/>
      <c r="OCY80" s="107"/>
      <c r="OCZ80" s="107"/>
      <c r="ODA80" s="107"/>
      <c r="ODB80" s="107"/>
      <c r="ODC80" s="107"/>
      <c r="ODD80" s="107"/>
      <c r="ODE80" s="107"/>
      <c r="ODF80" s="107"/>
      <c r="ODG80" s="107"/>
      <c r="ODH80" s="107"/>
      <c r="ODI80" s="107"/>
      <c r="ODJ80" s="107"/>
      <c r="ODK80" s="107"/>
      <c r="ODL80" s="107"/>
      <c r="ODM80" s="107"/>
      <c r="ODN80" s="107"/>
      <c r="ODO80" s="107"/>
      <c r="ODP80" s="107"/>
      <c r="ODQ80" s="107"/>
      <c r="ODR80" s="107"/>
      <c r="ODS80" s="107"/>
      <c r="ODT80" s="107"/>
      <c r="ODU80" s="107"/>
      <c r="ODV80" s="107"/>
      <c r="ODW80" s="107"/>
      <c r="ODX80" s="107"/>
      <c r="ODY80" s="107"/>
      <c r="ODZ80" s="107"/>
      <c r="OEA80" s="107"/>
      <c r="OEB80" s="107"/>
      <c r="OEC80" s="107"/>
      <c r="OED80" s="107"/>
      <c r="OEE80" s="107"/>
      <c r="OEF80" s="107"/>
      <c r="OEG80" s="107"/>
      <c r="OEH80" s="107"/>
      <c r="OEI80" s="107"/>
      <c r="OEJ80" s="107"/>
      <c r="OEK80" s="107"/>
      <c r="OEL80" s="107"/>
      <c r="OEM80" s="107"/>
      <c r="OEN80" s="107"/>
      <c r="OEO80" s="107"/>
      <c r="OEP80" s="107"/>
      <c r="OEQ80" s="107"/>
      <c r="OER80" s="107"/>
      <c r="OES80" s="107"/>
      <c r="OET80" s="107"/>
      <c r="OEU80" s="107"/>
      <c r="OEV80" s="107"/>
      <c r="OEW80" s="107"/>
      <c r="OEX80" s="107"/>
      <c r="OEY80" s="107"/>
      <c r="OEZ80" s="107"/>
      <c r="OFA80" s="107"/>
      <c r="OFB80" s="107"/>
      <c r="OFC80" s="107"/>
      <c r="OFD80" s="107"/>
      <c r="OFE80" s="107"/>
      <c r="OFF80" s="107"/>
      <c r="OFG80" s="107"/>
      <c r="OFH80" s="107"/>
      <c r="OFI80" s="107"/>
      <c r="OFJ80" s="107"/>
      <c r="OFK80" s="107"/>
      <c r="OFL80" s="107"/>
      <c r="OFM80" s="107"/>
      <c r="OFN80" s="107"/>
      <c r="OFO80" s="107"/>
      <c r="OFP80" s="107"/>
      <c r="OFQ80" s="107"/>
      <c r="OFR80" s="107"/>
      <c r="OFS80" s="107"/>
      <c r="OFT80" s="107"/>
      <c r="OFU80" s="107"/>
      <c r="OFV80" s="107"/>
      <c r="OFW80" s="107"/>
      <c r="OFX80" s="107"/>
      <c r="OFY80" s="107"/>
      <c r="OFZ80" s="107"/>
      <c r="OGA80" s="107"/>
      <c r="OGB80" s="107"/>
      <c r="OGC80" s="107"/>
      <c r="OGD80" s="107"/>
      <c r="OGE80" s="107"/>
      <c r="OGF80" s="107"/>
      <c r="OGG80" s="107"/>
      <c r="OGH80" s="107"/>
      <c r="OGI80" s="107"/>
      <c r="OGJ80" s="107"/>
      <c r="OGK80" s="107"/>
      <c r="OGL80" s="107"/>
      <c r="OGM80" s="107"/>
      <c r="OGN80" s="107"/>
      <c r="OGO80" s="107"/>
      <c r="OGP80" s="107"/>
      <c r="OGQ80" s="107"/>
      <c r="OGR80" s="107"/>
      <c r="OGS80" s="107"/>
      <c r="OGT80" s="107"/>
      <c r="OGU80" s="107"/>
      <c r="OGV80" s="107"/>
      <c r="OGW80" s="107"/>
      <c r="OGX80" s="107"/>
      <c r="OGY80" s="107"/>
      <c r="OGZ80" s="107"/>
      <c r="OHA80" s="107"/>
      <c r="OHB80" s="107"/>
      <c r="OHC80" s="107"/>
      <c r="OHD80" s="107"/>
      <c r="OHE80" s="107"/>
      <c r="OHF80" s="107"/>
      <c r="OHG80" s="107"/>
      <c r="OHH80" s="107"/>
      <c r="OHI80" s="107"/>
      <c r="OHJ80" s="107"/>
      <c r="OHK80" s="107"/>
      <c r="OHL80" s="107"/>
      <c r="OHM80" s="107"/>
      <c r="OHN80" s="107"/>
      <c r="OHO80" s="107"/>
      <c r="OHP80" s="107"/>
      <c r="OHQ80" s="107"/>
      <c r="OHR80" s="107"/>
      <c r="OHS80" s="107"/>
      <c r="OHT80" s="107"/>
      <c r="OHU80" s="107"/>
      <c r="OHV80" s="107"/>
      <c r="OHW80" s="107"/>
      <c r="OHX80" s="107"/>
      <c r="OHY80" s="107"/>
      <c r="OHZ80" s="107"/>
      <c r="OIA80" s="107"/>
      <c r="OIB80" s="107"/>
      <c r="OIC80" s="107"/>
      <c r="OID80" s="107"/>
      <c r="OIE80" s="107"/>
      <c r="OIF80" s="107"/>
      <c r="OIG80" s="107"/>
      <c r="OIH80" s="107"/>
      <c r="OII80" s="107"/>
      <c r="OIJ80" s="107"/>
      <c r="OIK80" s="107"/>
      <c r="OIL80" s="107"/>
      <c r="OIM80" s="107"/>
      <c r="OIN80" s="107"/>
      <c r="OIO80" s="107"/>
      <c r="OIP80" s="107"/>
      <c r="OIQ80" s="107"/>
      <c r="OIR80" s="107"/>
      <c r="OIS80" s="107"/>
      <c r="OIT80" s="107"/>
      <c r="OIU80" s="107"/>
      <c r="OIV80" s="107"/>
      <c r="OIW80" s="107"/>
      <c r="OIX80" s="107"/>
      <c r="OIY80" s="107"/>
      <c r="OIZ80" s="107"/>
      <c r="OJA80" s="107"/>
      <c r="OJB80" s="107"/>
      <c r="OJC80" s="107"/>
      <c r="OJD80" s="107"/>
      <c r="OJE80" s="107"/>
      <c r="OJF80" s="107"/>
      <c r="OJG80" s="107"/>
      <c r="OJH80" s="107"/>
      <c r="OJI80" s="107"/>
      <c r="OJJ80" s="107"/>
      <c r="OJK80" s="107"/>
      <c r="OJL80" s="107"/>
      <c r="OJM80" s="107"/>
      <c r="OJN80" s="107"/>
      <c r="OJO80" s="107"/>
      <c r="OJP80" s="107"/>
      <c r="OJQ80" s="107"/>
      <c r="OJR80" s="107"/>
      <c r="OJS80" s="107"/>
      <c r="OJT80" s="107"/>
      <c r="OJU80" s="107"/>
      <c r="OJV80" s="107"/>
      <c r="OJW80" s="107"/>
      <c r="OJX80" s="107"/>
      <c r="OJY80" s="107"/>
      <c r="OJZ80" s="107"/>
      <c r="OKA80" s="107"/>
      <c r="OKB80" s="107"/>
      <c r="OKC80" s="107"/>
      <c r="OKD80" s="107"/>
      <c r="OKE80" s="107"/>
      <c r="OKF80" s="107"/>
      <c r="OKG80" s="107"/>
      <c r="OKH80" s="107"/>
      <c r="OKI80" s="107"/>
      <c r="OKJ80" s="107"/>
      <c r="OKK80" s="107"/>
      <c r="OKL80" s="107"/>
      <c r="OKM80" s="107"/>
      <c r="OKN80" s="107"/>
      <c r="OKO80" s="107"/>
      <c r="OKP80" s="107"/>
      <c r="OKQ80" s="107"/>
      <c r="OKR80" s="107"/>
      <c r="OKS80" s="107"/>
      <c r="OKT80" s="107"/>
      <c r="OKU80" s="107"/>
      <c r="OKV80" s="107"/>
      <c r="OKW80" s="107"/>
      <c r="OKX80" s="107"/>
      <c r="OKY80" s="107"/>
      <c r="OKZ80" s="107"/>
      <c r="OLA80" s="107"/>
      <c r="OLB80" s="107"/>
      <c r="OLC80" s="107"/>
      <c r="OLD80" s="107"/>
      <c r="OLE80" s="107"/>
      <c r="OLF80" s="107"/>
      <c r="OLG80" s="107"/>
      <c r="OLH80" s="107"/>
      <c r="OLI80" s="107"/>
      <c r="OLJ80" s="107"/>
      <c r="OLK80" s="107"/>
      <c r="OLL80" s="107"/>
      <c r="OLM80" s="107"/>
      <c r="OLN80" s="107"/>
      <c r="OLO80" s="107"/>
      <c r="OLP80" s="107"/>
      <c r="OLQ80" s="107"/>
      <c r="OLR80" s="107"/>
      <c r="OLS80" s="107"/>
      <c r="OLT80" s="107"/>
      <c r="OLU80" s="107"/>
      <c r="OLV80" s="107"/>
      <c r="OLW80" s="107"/>
      <c r="OLX80" s="107"/>
      <c r="OLY80" s="107"/>
      <c r="OLZ80" s="107"/>
      <c r="OMA80" s="107"/>
      <c r="OMB80" s="107"/>
      <c r="OMC80" s="107"/>
      <c r="OMD80" s="107"/>
      <c r="OME80" s="107"/>
      <c r="OMF80" s="107"/>
      <c r="OMG80" s="107"/>
      <c r="OMH80" s="107"/>
      <c r="OMI80" s="107"/>
      <c r="OMJ80" s="107"/>
      <c r="OMK80" s="107"/>
      <c r="OML80" s="107"/>
      <c r="OMM80" s="107"/>
      <c r="OMN80" s="107"/>
      <c r="OMO80" s="107"/>
      <c r="OMP80" s="107"/>
      <c r="OMQ80" s="107"/>
      <c r="OMR80" s="107"/>
      <c r="OMS80" s="107"/>
      <c r="OMT80" s="107"/>
      <c r="OMU80" s="107"/>
      <c r="OMV80" s="107"/>
      <c r="OMW80" s="107"/>
      <c r="OMX80" s="107"/>
      <c r="OMY80" s="107"/>
      <c r="OMZ80" s="107"/>
      <c r="ONA80" s="107"/>
      <c r="ONB80" s="107"/>
      <c r="ONC80" s="107"/>
      <c r="OND80" s="107"/>
      <c r="ONE80" s="107"/>
      <c r="ONF80" s="107"/>
      <c r="ONG80" s="107"/>
      <c r="ONH80" s="107"/>
      <c r="ONI80" s="107"/>
      <c r="ONJ80" s="107"/>
      <c r="ONK80" s="107"/>
      <c r="ONL80" s="107"/>
      <c r="ONM80" s="107"/>
      <c r="ONN80" s="107"/>
      <c r="ONO80" s="107"/>
      <c r="ONP80" s="107"/>
      <c r="ONQ80" s="107"/>
      <c r="ONR80" s="107"/>
      <c r="ONS80" s="107"/>
      <c r="ONT80" s="107"/>
      <c r="ONU80" s="107"/>
      <c r="ONV80" s="107"/>
      <c r="ONW80" s="107"/>
      <c r="ONX80" s="107"/>
      <c r="ONY80" s="107"/>
      <c r="ONZ80" s="107"/>
      <c r="OOA80" s="107"/>
      <c r="OOB80" s="107"/>
      <c r="OOC80" s="107"/>
      <c r="OOD80" s="107"/>
      <c r="OOE80" s="107"/>
      <c r="OOF80" s="107"/>
      <c r="OOG80" s="107"/>
      <c r="OOH80" s="107"/>
      <c r="OOI80" s="107"/>
      <c r="OOJ80" s="107"/>
      <c r="OOK80" s="107"/>
      <c r="OOL80" s="107"/>
      <c r="OOM80" s="107"/>
      <c r="OON80" s="107"/>
      <c r="OOO80" s="107"/>
      <c r="OOP80" s="107"/>
      <c r="OOQ80" s="107"/>
      <c r="OOR80" s="107"/>
      <c r="OOS80" s="107"/>
      <c r="OOT80" s="107"/>
      <c r="OOU80" s="107"/>
      <c r="OOV80" s="107"/>
      <c r="OOW80" s="107"/>
      <c r="OOX80" s="107"/>
      <c r="OOY80" s="107"/>
      <c r="OOZ80" s="107"/>
      <c r="OPA80" s="107"/>
      <c r="OPB80" s="107"/>
      <c r="OPC80" s="107"/>
      <c r="OPD80" s="107"/>
      <c r="OPE80" s="107"/>
      <c r="OPF80" s="107"/>
      <c r="OPG80" s="107"/>
      <c r="OPH80" s="107"/>
      <c r="OPI80" s="107"/>
      <c r="OPJ80" s="107"/>
      <c r="OPK80" s="107"/>
      <c r="OPL80" s="107"/>
      <c r="OPM80" s="107"/>
      <c r="OPN80" s="107"/>
      <c r="OPO80" s="107"/>
      <c r="OPP80" s="107"/>
      <c r="OPQ80" s="107"/>
      <c r="OPR80" s="107"/>
      <c r="OPS80" s="107"/>
      <c r="OPT80" s="107"/>
      <c r="OPU80" s="107"/>
      <c r="OPV80" s="107"/>
      <c r="OPW80" s="107"/>
      <c r="OPX80" s="107"/>
      <c r="OPY80" s="107"/>
      <c r="OPZ80" s="107"/>
      <c r="OQA80" s="107"/>
      <c r="OQB80" s="107"/>
      <c r="OQC80" s="107"/>
      <c r="OQD80" s="107"/>
      <c r="OQE80" s="107"/>
      <c r="OQF80" s="107"/>
      <c r="OQG80" s="107"/>
      <c r="OQH80" s="107"/>
      <c r="OQI80" s="107"/>
      <c r="OQJ80" s="107"/>
      <c r="OQK80" s="107"/>
      <c r="OQL80" s="107"/>
      <c r="OQM80" s="107"/>
      <c r="OQN80" s="107"/>
      <c r="OQO80" s="107"/>
      <c r="OQP80" s="107"/>
      <c r="OQQ80" s="107"/>
      <c r="OQR80" s="107"/>
      <c r="OQS80" s="107"/>
      <c r="OQT80" s="107"/>
      <c r="OQU80" s="107"/>
      <c r="OQV80" s="107"/>
      <c r="OQW80" s="107"/>
      <c r="OQX80" s="107"/>
      <c r="OQY80" s="107"/>
      <c r="OQZ80" s="107"/>
      <c r="ORA80" s="107"/>
      <c r="ORB80" s="107"/>
      <c r="ORC80" s="107"/>
      <c r="ORD80" s="107"/>
      <c r="ORE80" s="107"/>
      <c r="ORF80" s="107"/>
      <c r="ORG80" s="107"/>
      <c r="ORH80" s="107"/>
      <c r="ORI80" s="107"/>
      <c r="ORJ80" s="107"/>
      <c r="ORK80" s="107"/>
      <c r="ORL80" s="107"/>
      <c r="ORM80" s="107"/>
      <c r="ORN80" s="107"/>
      <c r="ORO80" s="107"/>
      <c r="ORP80" s="107"/>
      <c r="ORQ80" s="107"/>
      <c r="ORR80" s="107"/>
      <c r="ORS80" s="107"/>
      <c r="ORT80" s="107"/>
      <c r="ORU80" s="107"/>
      <c r="ORV80" s="107"/>
      <c r="ORW80" s="107"/>
      <c r="ORX80" s="107"/>
      <c r="ORY80" s="107"/>
      <c r="ORZ80" s="107"/>
      <c r="OSA80" s="107"/>
      <c r="OSB80" s="107"/>
      <c r="OSC80" s="107"/>
      <c r="OSD80" s="107"/>
      <c r="OSE80" s="107"/>
      <c r="OSF80" s="107"/>
      <c r="OSG80" s="107"/>
      <c r="OSH80" s="107"/>
      <c r="OSI80" s="107"/>
      <c r="OSJ80" s="107"/>
      <c r="OSK80" s="107"/>
      <c r="OSL80" s="107"/>
      <c r="OSM80" s="107"/>
      <c r="OSN80" s="107"/>
      <c r="OSO80" s="107"/>
      <c r="OSP80" s="107"/>
      <c r="OSQ80" s="107"/>
      <c r="OSR80" s="107"/>
      <c r="OSS80" s="107"/>
      <c r="OST80" s="107"/>
      <c r="OSU80" s="107"/>
      <c r="OSV80" s="107"/>
      <c r="OSW80" s="107"/>
      <c r="OSX80" s="107"/>
      <c r="OSY80" s="107"/>
      <c r="OSZ80" s="107"/>
      <c r="OTA80" s="107"/>
      <c r="OTB80" s="107"/>
      <c r="OTC80" s="107"/>
      <c r="OTD80" s="107"/>
      <c r="OTE80" s="107"/>
      <c r="OTF80" s="107"/>
      <c r="OTG80" s="107"/>
      <c r="OTH80" s="107"/>
      <c r="OTI80" s="107"/>
      <c r="OTJ80" s="107"/>
      <c r="OTK80" s="107"/>
      <c r="OTL80" s="107"/>
      <c r="OTM80" s="107"/>
      <c r="OTN80" s="107"/>
      <c r="OTO80" s="107"/>
      <c r="OTP80" s="107"/>
      <c r="OTQ80" s="107"/>
      <c r="OTR80" s="107"/>
      <c r="OTS80" s="107"/>
      <c r="OTT80" s="107"/>
      <c r="OTU80" s="107"/>
      <c r="OTV80" s="107"/>
      <c r="OTW80" s="107"/>
      <c r="OTX80" s="107"/>
      <c r="OTY80" s="107"/>
      <c r="OTZ80" s="107"/>
      <c r="OUA80" s="107"/>
      <c r="OUB80" s="107"/>
      <c r="OUC80" s="107"/>
      <c r="OUD80" s="107"/>
      <c r="OUE80" s="107"/>
      <c r="OUF80" s="107"/>
      <c r="OUG80" s="107"/>
      <c r="OUH80" s="107"/>
      <c r="OUI80" s="107"/>
      <c r="OUJ80" s="107"/>
      <c r="OUK80" s="107"/>
      <c r="OUL80" s="107"/>
      <c r="OUM80" s="107"/>
      <c r="OUN80" s="107"/>
      <c r="OUO80" s="107"/>
      <c r="OUP80" s="107"/>
      <c r="OUQ80" s="107"/>
      <c r="OUR80" s="107"/>
      <c r="OUS80" s="107"/>
      <c r="OUT80" s="107"/>
      <c r="OUU80" s="107"/>
      <c r="OUV80" s="107"/>
      <c r="OUW80" s="107"/>
      <c r="OUX80" s="107"/>
      <c r="OUY80" s="107"/>
      <c r="OUZ80" s="107"/>
      <c r="OVA80" s="107"/>
      <c r="OVB80" s="107"/>
      <c r="OVC80" s="107"/>
      <c r="OVD80" s="107"/>
      <c r="OVE80" s="107"/>
      <c r="OVF80" s="107"/>
      <c r="OVG80" s="107"/>
      <c r="OVH80" s="107"/>
      <c r="OVI80" s="107"/>
      <c r="OVJ80" s="107"/>
      <c r="OVK80" s="107"/>
      <c r="OVL80" s="107"/>
      <c r="OVM80" s="107"/>
      <c r="OVN80" s="107"/>
      <c r="OVO80" s="107"/>
      <c r="OVP80" s="107"/>
      <c r="OVQ80" s="107"/>
      <c r="OVR80" s="107"/>
      <c r="OVS80" s="107"/>
      <c r="OVT80" s="107"/>
      <c r="OVU80" s="107"/>
      <c r="OVV80" s="107"/>
      <c r="OVW80" s="107"/>
      <c r="OVX80" s="107"/>
      <c r="OVY80" s="107"/>
      <c r="OVZ80" s="107"/>
      <c r="OWA80" s="107"/>
      <c r="OWB80" s="107"/>
      <c r="OWC80" s="107"/>
      <c r="OWD80" s="107"/>
      <c r="OWE80" s="107"/>
      <c r="OWF80" s="107"/>
      <c r="OWG80" s="107"/>
      <c r="OWH80" s="107"/>
      <c r="OWI80" s="107"/>
      <c r="OWJ80" s="107"/>
      <c r="OWK80" s="107"/>
      <c r="OWL80" s="107"/>
      <c r="OWM80" s="107"/>
      <c r="OWN80" s="107"/>
      <c r="OWO80" s="107"/>
      <c r="OWP80" s="107"/>
      <c r="OWQ80" s="107"/>
      <c r="OWR80" s="107"/>
      <c r="OWS80" s="107"/>
      <c r="OWT80" s="107"/>
      <c r="OWU80" s="107"/>
      <c r="OWV80" s="107"/>
      <c r="OWW80" s="107"/>
      <c r="OWX80" s="107"/>
      <c r="OWY80" s="107"/>
      <c r="OWZ80" s="107"/>
      <c r="OXA80" s="107"/>
      <c r="OXB80" s="107"/>
      <c r="OXC80" s="107"/>
      <c r="OXD80" s="107"/>
      <c r="OXE80" s="107"/>
      <c r="OXF80" s="107"/>
      <c r="OXG80" s="107"/>
      <c r="OXH80" s="107"/>
      <c r="OXI80" s="107"/>
      <c r="OXJ80" s="107"/>
      <c r="OXK80" s="107"/>
      <c r="OXL80" s="107"/>
      <c r="OXM80" s="107"/>
      <c r="OXN80" s="107"/>
      <c r="OXO80" s="107"/>
      <c r="OXP80" s="107"/>
      <c r="OXQ80" s="107"/>
      <c r="OXR80" s="107"/>
      <c r="OXS80" s="107"/>
      <c r="OXT80" s="107"/>
      <c r="OXU80" s="107"/>
      <c r="OXV80" s="107"/>
      <c r="OXW80" s="107"/>
      <c r="OXX80" s="107"/>
      <c r="OXY80" s="107"/>
      <c r="OXZ80" s="107"/>
      <c r="OYA80" s="107"/>
      <c r="OYB80" s="107"/>
      <c r="OYC80" s="107"/>
      <c r="OYD80" s="107"/>
      <c r="OYE80" s="107"/>
      <c r="OYF80" s="107"/>
      <c r="OYG80" s="107"/>
      <c r="OYH80" s="107"/>
      <c r="OYI80" s="107"/>
      <c r="OYJ80" s="107"/>
      <c r="OYK80" s="107"/>
      <c r="OYL80" s="107"/>
      <c r="OYM80" s="107"/>
      <c r="OYN80" s="107"/>
      <c r="OYO80" s="107"/>
      <c r="OYP80" s="107"/>
      <c r="OYQ80" s="107"/>
      <c r="OYR80" s="107"/>
      <c r="OYS80" s="107"/>
      <c r="OYT80" s="107"/>
      <c r="OYU80" s="107"/>
      <c r="OYV80" s="107"/>
      <c r="OYW80" s="107"/>
      <c r="OYX80" s="107"/>
      <c r="OYY80" s="107"/>
      <c r="OYZ80" s="107"/>
      <c r="OZA80" s="107"/>
      <c r="OZB80" s="107"/>
      <c r="OZC80" s="107"/>
      <c r="OZD80" s="107"/>
      <c r="OZE80" s="107"/>
      <c r="OZF80" s="107"/>
      <c r="OZG80" s="107"/>
      <c r="OZH80" s="107"/>
      <c r="OZI80" s="107"/>
      <c r="OZJ80" s="107"/>
      <c r="OZK80" s="107"/>
      <c r="OZL80" s="107"/>
      <c r="OZM80" s="107"/>
      <c r="OZN80" s="107"/>
      <c r="OZO80" s="107"/>
      <c r="OZP80" s="107"/>
      <c r="OZQ80" s="107"/>
      <c r="OZR80" s="107"/>
      <c r="OZS80" s="107"/>
      <c r="OZT80" s="107"/>
      <c r="OZU80" s="107"/>
      <c r="OZV80" s="107"/>
      <c r="OZW80" s="107"/>
      <c r="OZX80" s="107"/>
      <c r="OZY80" s="107"/>
      <c r="OZZ80" s="107"/>
      <c r="PAA80" s="107"/>
      <c r="PAB80" s="107"/>
      <c r="PAC80" s="107"/>
      <c r="PAD80" s="107"/>
      <c r="PAE80" s="107"/>
      <c r="PAF80" s="107"/>
      <c r="PAG80" s="107"/>
      <c r="PAH80" s="107"/>
      <c r="PAI80" s="107"/>
      <c r="PAJ80" s="107"/>
      <c r="PAK80" s="107"/>
      <c r="PAL80" s="107"/>
      <c r="PAM80" s="107"/>
      <c r="PAN80" s="107"/>
      <c r="PAO80" s="107"/>
      <c r="PAP80" s="107"/>
      <c r="PAQ80" s="107"/>
      <c r="PAR80" s="107"/>
      <c r="PAS80" s="107"/>
      <c r="PAT80" s="107"/>
      <c r="PAU80" s="107"/>
      <c r="PAV80" s="107"/>
      <c r="PAW80" s="107"/>
      <c r="PAX80" s="107"/>
      <c r="PAY80" s="107"/>
      <c r="PAZ80" s="107"/>
      <c r="PBA80" s="107"/>
      <c r="PBB80" s="107"/>
      <c r="PBC80" s="107"/>
      <c r="PBD80" s="107"/>
      <c r="PBE80" s="107"/>
      <c r="PBF80" s="107"/>
      <c r="PBG80" s="107"/>
      <c r="PBH80" s="107"/>
      <c r="PBI80" s="107"/>
      <c r="PBJ80" s="107"/>
      <c r="PBK80" s="107"/>
      <c r="PBL80" s="107"/>
      <c r="PBM80" s="107"/>
      <c r="PBN80" s="107"/>
      <c r="PBO80" s="107"/>
      <c r="PBP80" s="107"/>
      <c r="PBQ80" s="107"/>
      <c r="PBR80" s="107"/>
      <c r="PBS80" s="107"/>
      <c r="PBT80" s="107"/>
      <c r="PBU80" s="107"/>
      <c r="PBV80" s="107"/>
      <c r="PBW80" s="107"/>
      <c r="PBX80" s="107"/>
      <c r="PBY80" s="107"/>
      <c r="PBZ80" s="107"/>
      <c r="PCA80" s="107"/>
      <c r="PCB80" s="107"/>
      <c r="PCC80" s="107"/>
      <c r="PCD80" s="107"/>
      <c r="PCE80" s="107"/>
      <c r="PCF80" s="107"/>
      <c r="PCG80" s="107"/>
      <c r="PCH80" s="107"/>
      <c r="PCI80" s="107"/>
      <c r="PCJ80" s="107"/>
      <c r="PCK80" s="107"/>
      <c r="PCL80" s="107"/>
      <c r="PCM80" s="107"/>
      <c r="PCN80" s="107"/>
      <c r="PCO80" s="107"/>
      <c r="PCP80" s="107"/>
      <c r="PCQ80" s="107"/>
      <c r="PCR80" s="107"/>
      <c r="PCS80" s="107"/>
      <c r="PCT80" s="107"/>
      <c r="PCU80" s="107"/>
      <c r="PCV80" s="107"/>
      <c r="PCW80" s="107"/>
      <c r="PCX80" s="107"/>
      <c r="PCY80" s="107"/>
      <c r="PCZ80" s="107"/>
      <c r="PDA80" s="107"/>
      <c r="PDB80" s="107"/>
      <c r="PDC80" s="107"/>
      <c r="PDD80" s="107"/>
      <c r="PDE80" s="107"/>
      <c r="PDF80" s="107"/>
      <c r="PDG80" s="107"/>
      <c r="PDH80" s="107"/>
      <c r="PDI80" s="107"/>
      <c r="PDJ80" s="107"/>
      <c r="PDK80" s="107"/>
      <c r="PDL80" s="107"/>
      <c r="PDM80" s="107"/>
      <c r="PDN80" s="107"/>
      <c r="PDO80" s="107"/>
      <c r="PDP80" s="107"/>
      <c r="PDQ80" s="107"/>
      <c r="PDR80" s="107"/>
      <c r="PDS80" s="107"/>
      <c r="PDT80" s="107"/>
      <c r="PDU80" s="107"/>
      <c r="PDV80" s="107"/>
      <c r="PDW80" s="107"/>
      <c r="PDX80" s="107"/>
      <c r="PDY80" s="107"/>
      <c r="PDZ80" s="107"/>
      <c r="PEA80" s="107"/>
      <c r="PEB80" s="107"/>
      <c r="PEC80" s="107"/>
      <c r="PED80" s="107"/>
      <c r="PEE80" s="107"/>
      <c r="PEF80" s="107"/>
      <c r="PEG80" s="107"/>
      <c r="PEH80" s="107"/>
      <c r="PEI80" s="107"/>
      <c r="PEJ80" s="107"/>
      <c r="PEK80" s="107"/>
      <c r="PEL80" s="107"/>
      <c r="PEM80" s="107"/>
      <c r="PEN80" s="107"/>
      <c r="PEO80" s="107"/>
      <c r="PEP80" s="107"/>
      <c r="PEQ80" s="107"/>
      <c r="PER80" s="107"/>
      <c r="PES80" s="107"/>
      <c r="PET80" s="107"/>
      <c r="PEU80" s="107"/>
      <c r="PEV80" s="107"/>
      <c r="PEW80" s="107"/>
      <c r="PEX80" s="107"/>
      <c r="PEY80" s="107"/>
      <c r="PEZ80" s="107"/>
      <c r="PFA80" s="107"/>
      <c r="PFB80" s="107"/>
      <c r="PFC80" s="107"/>
      <c r="PFD80" s="107"/>
      <c r="PFE80" s="107"/>
      <c r="PFF80" s="107"/>
      <c r="PFG80" s="107"/>
      <c r="PFH80" s="107"/>
      <c r="PFI80" s="107"/>
      <c r="PFJ80" s="107"/>
      <c r="PFK80" s="107"/>
      <c r="PFL80" s="107"/>
      <c r="PFM80" s="107"/>
      <c r="PFN80" s="107"/>
      <c r="PFO80" s="107"/>
      <c r="PFP80" s="107"/>
      <c r="PFQ80" s="107"/>
      <c r="PFR80" s="107"/>
      <c r="PFS80" s="107"/>
      <c r="PFT80" s="107"/>
      <c r="PFU80" s="107"/>
      <c r="PFV80" s="107"/>
      <c r="PFW80" s="107"/>
      <c r="PFX80" s="107"/>
      <c r="PFY80" s="107"/>
      <c r="PFZ80" s="107"/>
      <c r="PGA80" s="107"/>
      <c r="PGB80" s="107"/>
      <c r="PGC80" s="107"/>
      <c r="PGD80" s="107"/>
      <c r="PGE80" s="107"/>
      <c r="PGF80" s="107"/>
      <c r="PGG80" s="107"/>
      <c r="PGH80" s="107"/>
      <c r="PGI80" s="107"/>
      <c r="PGJ80" s="107"/>
      <c r="PGK80" s="107"/>
      <c r="PGL80" s="107"/>
      <c r="PGM80" s="107"/>
      <c r="PGN80" s="107"/>
      <c r="PGO80" s="107"/>
      <c r="PGP80" s="107"/>
      <c r="PGQ80" s="107"/>
      <c r="PGR80" s="107"/>
      <c r="PGS80" s="107"/>
      <c r="PGT80" s="107"/>
      <c r="PGU80" s="107"/>
      <c r="PGV80" s="107"/>
      <c r="PGW80" s="107"/>
      <c r="PGX80" s="107"/>
      <c r="PGY80" s="107"/>
      <c r="PGZ80" s="107"/>
      <c r="PHA80" s="107"/>
      <c r="PHB80" s="107"/>
      <c r="PHC80" s="107"/>
      <c r="PHD80" s="107"/>
      <c r="PHE80" s="107"/>
      <c r="PHF80" s="107"/>
      <c r="PHG80" s="107"/>
      <c r="PHH80" s="107"/>
      <c r="PHI80" s="107"/>
      <c r="PHJ80" s="107"/>
      <c r="PHK80" s="107"/>
      <c r="PHL80" s="107"/>
      <c r="PHM80" s="107"/>
      <c r="PHN80" s="107"/>
      <c r="PHO80" s="107"/>
      <c r="PHP80" s="107"/>
      <c r="PHQ80" s="107"/>
      <c r="PHR80" s="107"/>
      <c r="PHS80" s="107"/>
      <c r="PHT80" s="107"/>
      <c r="PHU80" s="107"/>
      <c r="PHV80" s="107"/>
      <c r="PHW80" s="107"/>
      <c r="PHX80" s="107"/>
      <c r="PHY80" s="107"/>
      <c r="PHZ80" s="107"/>
      <c r="PIA80" s="107"/>
      <c r="PIB80" s="107"/>
      <c r="PIC80" s="107"/>
      <c r="PID80" s="107"/>
      <c r="PIE80" s="107"/>
      <c r="PIF80" s="107"/>
      <c r="PIG80" s="107"/>
      <c r="PIH80" s="107"/>
      <c r="PII80" s="107"/>
      <c r="PIJ80" s="107"/>
      <c r="PIK80" s="107"/>
      <c r="PIL80" s="107"/>
      <c r="PIM80" s="107"/>
      <c r="PIN80" s="107"/>
      <c r="PIO80" s="107"/>
      <c r="PIP80" s="107"/>
      <c r="PIQ80" s="107"/>
      <c r="PIR80" s="107"/>
      <c r="PIS80" s="107"/>
      <c r="PIT80" s="107"/>
      <c r="PIU80" s="107"/>
      <c r="PIV80" s="107"/>
      <c r="PIW80" s="107"/>
      <c r="PIX80" s="107"/>
      <c r="PIY80" s="107"/>
      <c r="PIZ80" s="107"/>
      <c r="PJA80" s="107"/>
      <c r="PJB80" s="107"/>
      <c r="PJC80" s="107"/>
      <c r="PJD80" s="107"/>
      <c r="PJE80" s="107"/>
      <c r="PJF80" s="107"/>
      <c r="PJG80" s="107"/>
      <c r="PJH80" s="107"/>
      <c r="PJI80" s="107"/>
      <c r="PJJ80" s="107"/>
      <c r="PJK80" s="107"/>
      <c r="PJL80" s="107"/>
      <c r="PJM80" s="107"/>
      <c r="PJN80" s="107"/>
      <c r="PJO80" s="107"/>
      <c r="PJP80" s="107"/>
      <c r="PJQ80" s="107"/>
      <c r="PJR80" s="107"/>
      <c r="PJS80" s="107"/>
      <c r="PJT80" s="107"/>
      <c r="PJU80" s="107"/>
      <c r="PJV80" s="107"/>
      <c r="PJW80" s="107"/>
      <c r="PJX80" s="107"/>
      <c r="PJY80" s="107"/>
      <c r="PJZ80" s="107"/>
      <c r="PKA80" s="107"/>
      <c r="PKB80" s="107"/>
      <c r="PKC80" s="107"/>
      <c r="PKD80" s="107"/>
      <c r="PKE80" s="107"/>
      <c r="PKF80" s="107"/>
      <c r="PKG80" s="107"/>
      <c r="PKH80" s="107"/>
      <c r="PKI80" s="107"/>
      <c r="PKJ80" s="107"/>
      <c r="PKK80" s="107"/>
      <c r="PKL80" s="107"/>
      <c r="PKM80" s="107"/>
      <c r="PKN80" s="107"/>
      <c r="PKO80" s="107"/>
      <c r="PKP80" s="107"/>
      <c r="PKQ80" s="107"/>
      <c r="PKR80" s="107"/>
      <c r="PKS80" s="107"/>
      <c r="PKT80" s="107"/>
      <c r="PKU80" s="107"/>
      <c r="PKV80" s="107"/>
      <c r="PKW80" s="107"/>
      <c r="PKX80" s="107"/>
      <c r="PKY80" s="107"/>
      <c r="PKZ80" s="107"/>
      <c r="PLA80" s="107"/>
      <c r="PLB80" s="107"/>
      <c r="PLC80" s="107"/>
      <c r="PLD80" s="107"/>
      <c r="PLE80" s="107"/>
      <c r="PLF80" s="107"/>
      <c r="PLG80" s="107"/>
      <c r="PLH80" s="107"/>
      <c r="PLI80" s="107"/>
      <c r="PLJ80" s="107"/>
      <c r="PLK80" s="107"/>
      <c r="PLL80" s="107"/>
      <c r="PLM80" s="107"/>
      <c r="PLN80" s="107"/>
      <c r="PLO80" s="107"/>
      <c r="PLP80" s="107"/>
      <c r="PLQ80" s="107"/>
      <c r="PLR80" s="107"/>
      <c r="PLS80" s="107"/>
      <c r="PLT80" s="107"/>
      <c r="PLU80" s="107"/>
      <c r="PLV80" s="107"/>
      <c r="PLW80" s="107"/>
      <c r="PLX80" s="107"/>
      <c r="PLY80" s="107"/>
      <c r="PLZ80" s="107"/>
      <c r="PMA80" s="107"/>
      <c r="PMB80" s="107"/>
      <c r="PMC80" s="107"/>
      <c r="PMD80" s="107"/>
      <c r="PME80" s="107"/>
      <c r="PMF80" s="107"/>
      <c r="PMG80" s="107"/>
      <c r="PMH80" s="107"/>
      <c r="PMI80" s="107"/>
      <c r="PMJ80" s="107"/>
      <c r="PMK80" s="107"/>
      <c r="PML80" s="107"/>
      <c r="PMM80" s="107"/>
      <c r="PMN80" s="107"/>
      <c r="PMO80" s="107"/>
      <c r="PMP80" s="107"/>
      <c r="PMQ80" s="107"/>
      <c r="PMR80" s="107"/>
      <c r="PMS80" s="107"/>
      <c r="PMT80" s="107"/>
      <c r="PMU80" s="107"/>
      <c r="PMV80" s="107"/>
      <c r="PMW80" s="107"/>
      <c r="PMX80" s="107"/>
      <c r="PMY80" s="107"/>
      <c r="PMZ80" s="107"/>
      <c r="PNA80" s="107"/>
      <c r="PNB80" s="107"/>
      <c r="PNC80" s="107"/>
      <c r="PND80" s="107"/>
      <c r="PNE80" s="107"/>
      <c r="PNF80" s="107"/>
      <c r="PNG80" s="107"/>
      <c r="PNH80" s="107"/>
      <c r="PNI80" s="107"/>
      <c r="PNJ80" s="107"/>
      <c r="PNK80" s="107"/>
      <c r="PNL80" s="107"/>
      <c r="PNM80" s="107"/>
      <c r="PNN80" s="107"/>
      <c r="PNO80" s="107"/>
      <c r="PNP80" s="107"/>
      <c r="PNQ80" s="107"/>
      <c r="PNR80" s="107"/>
      <c r="PNS80" s="107"/>
      <c r="PNT80" s="107"/>
      <c r="PNU80" s="107"/>
      <c r="PNV80" s="107"/>
      <c r="PNW80" s="107"/>
      <c r="PNX80" s="107"/>
      <c r="PNY80" s="107"/>
      <c r="PNZ80" s="107"/>
      <c r="POA80" s="107"/>
      <c r="POB80" s="107"/>
      <c r="POC80" s="107"/>
      <c r="POD80" s="107"/>
      <c r="POE80" s="107"/>
      <c r="POF80" s="107"/>
      <c r="POG80" s="107"/>
      <c r="POH80" s="107"/>
      <c r="POI80" s="107"/>
      <c r="POJ80" s="107"/>
      <c r="POK80" s="107"/>
      <c r="POL80" s="107"/>
      <c r="POM80" s="107"/>
      <c r="PON80" s="107"/>
      <c r="POO80" s="107"/>
      <c r="POP80" s="107"/>
      <c r="POQ80" s="107"/>
      <c r="POR80" s="107"/>
      <c r="POS80" s="107"/>
      <c r="POT80" s="107"/>
      <c r="POU80" s="107"/>
      <c r="POV80" s="107"/>
      <c r="POW80" s="107"/>
      <c r="POX80" s="107"/>
      <c r="POY80" s="107"/>
      <c r="POZ80" s="107"/>
      <c r="PPA80" s="107"/>
      <c r="PPB80" s="107"/>
      <c r="PPC80" s="107"/>
      <c r="PPD80" s="107"/>
      <c r="PPE80" s="107"/>
      <c r="PPF80" s="107"/>
      <c r="PPG80" s="107"/>
      <c r="PPH80" s="107"/>
      <c r="PPI80" s="107"/>
      <c r="PPJ80" s="107"/>
      <c r="PPK80" s="107"/>
      <c r="PPL80" s="107"/>
      <c r="PPM80" s="107"/>
      <c r="PPN80" s="107"/>
      <c r="PPO80" s="107"/>
      <c r="PPP80" s="107"/>
      <c r="PPQ80" s="107"/>
      <c r="PPR80" s="107"/>
      <c r="PPS80" s="107"/>
      <c r="PPT80" s="107"/>
      <c r="PPU80" s="107"/>
      <c r="PPV80" s="107"/>
      <c r="PPW80" s="107"/>
      <c r="PPX80" s="107"/>
      <c r="PPY80" s="107"/>
      <c r="PPZ80" s="107"/>
      <c r="PQA80" s="107"/>
      <c r="PQB80" s="107"/>
      <c r="PQC80" s="107"/>
      <c r="PQD80" s="107"/>
      <c r="PQE80" s="107"/>
      <c r="PQF80" s="107"/>
      <c r="PQG80" s="107"/>
      <c r="PQH80" s="107"/>
      <c r="PQI80" s="107"/>
      <c r="PQJ80" s="107"/>
      <c r="PQK80" s="107"/>
      <c r="PQL80" s="107"/>
      <c r="PQM80" s="107"/>
      <c r="PQN80" s="107"/>
      <c r="PQO80" s="107"/>
      <c r="PQP80" s="107"/>
      <c r="PQQ80" s="107"/>
      <c r="PQR80" s="107"/>
      <c r="PQS80" s="107"/>
      <c r="PQT80" s="107"/>
      <c r="PQU80" s="107"/>
      <c r="PQV80" s="107"/>
      <c r="PQW80" s="107"/>
      <c r="PQX80" s="107"/>
      <c r="PQY80" s="107"/>
      <c r="PQZ80" s="107"/>
      <c r="PRA80" s="107"/>
      <c r="PRB80" s="107"/>
      <c r="PRC80" s="107"/>
      <c r="PRD80" s="107"/>
      <c r="PRE80" s="107"/>
      <c r="PRF80" s="107"/>
      <c r="PRG80" s="107"/>
      <c r="PRH80" s="107"/>
      <c r="PRI80" s="107"/>
      <c r="PRJ80" s="107"/>
      <c r="PRK80" s="107"/>
      <c r="PRL80" s="107"/>
      <c r="PRM80" s="107"/>
      <c r="PRN80" s="107"/>
      <c r="PRO80" s="107"/>
      <c r="PRP80" s="107"/>
      <c r="PRQ80" s="107"/>
      <c r="PRR80" s="107"/>
      <c r="PRS80" s="107"/>
      <c r="PRT80" s="107"/>
      <c r="PRU80" s="107"/>
      <c r="PRV80" s="107"/>
      <c r="PRW80" s="107"/>
      <c r="PRX80" s="107"/>
      <c r="PRY80" s="107"/>
      <c r="PRZ80" s="107"/>
      <c r="PSA80" s="107"/>
      <c r="PSB80" s="107"/>
      <c r="PSC80" s="107"/>
      <c r="PSD80" s="107"/>
      <c r="PSE80" s="107"/>
      <c r="PSF80" s="107"/>
      <c r="PSG80" s="107"/>
      <c r="PSH80" s="107"/>
      <c r="PSI80" s="107"/>
      <c r="PSJ80" s="107"/>
      <c r="PSK80" s="107"/>
      <c r="PSL80" s="107"/>
      <c r="PSM80" s="107"/>
      <c r="PSN80" s="107"/>
      <c r="PSO80" s="107"/>
      <c r="PSP80" s="107"/>
      <c r="PSQ80" s="107"/>
      <c r="PSR80" s="107"/>
      <c r="PSS80" s="107"/>
      <c r="PST80" s="107"/>
      <c r="PSU80" s="107"/>
      <c r="PSV80" s="107"/>
      <c r="PSW80" s="107"/>
      <c r="PSX80" s="107"/>
      <c r="PSY80" s="107"/>
      <c r="PSZ80" s="107"/>
      <c r="PTA80" s="107"/>
      <c r="PTB80" s="107"/>
      <c r="PTC80" s="107"/>
      <c r="PTD80" s="107"/>
      <c r="PTE80" s="107"/>
      <c r="PTF80" s="107"/>
      <c r="PTG80" s="107"/>
      <c r="PTH80" s="107"/>
      <c r="PTI80" s="107"/>
      <c r="PTJ80" s="107"/>
      <c r="PTK80" s="107"/>
      <c r="PTL80" s="107"/>
      <c r="PTM80" s="107"/>
      <c r="PTN80" s="107"/>
      <c r="PTO80" s="107"/>
      <c r="PTP80" s="107"/>
      <c r="PTQ80" s="107"/>
      <c r="PTR80" s="107"/>
      <c r="PTS80" s="107"/>
      <c r="PTT80" s="107"/>
      <c r="PTU80" s="107"/>
      <c r="PTV80" s="107"/>
      <c r="PTW80" s="107"/>
      <c r="PTX80" s="107"/>
      <c r="PTY80" s="107"/>
      <c r="PTZ80" s="107"/>
      <c r="PUA80" s="107"/>
      <c r="PUB80" s="107"/>
      <c r="PUC80" s="107"/>
      <c r="PUD80" s="107"/>
      <c r="PUE80" s="107"/>
      <c r="PUF80" s="107"/>
      <c r="PUG80" s="107"/>
      <c r="PUH80" s="107"/>
      <c r="PUI80" s="107"/>
      <c r="PUJ80" s="107"/>
      <c r="PUK80" s="107"/>
      <c r="PUL80" s="107"/>
      <c r="PUM80" s="107"/>
      <c r="PUN80" s="107"/>
      <c r="PUO80" s="107"/>
      <c r="PUP80" s="107"/>
      <c r="PUQ80" s="107"/>
      <c r="PUR80" s="107"/>
      <c r="PUS80" s="107"/>
      <c r="PUT80" s="107"/>
      <c r="PUU80" s="107"/>
      <c r="PUV80" s="107"/>
      <c r="PUW80" s="107"/>
      <c r="PUX80" s="107"/>
      <c r="PUY80" s="107"/>
      <c r="PUZ80" s="107"/>
      <c r="PVA80" s="107"/>
      <c r="PVB80" s="107"/>
      <c r="PVC80" s="107"/>
      <c r="PVD80" s="107"/>
      <c r="PVE80" s="107"/>
      <c r="PVF80" s="107"/>
      <c r="PVG80" s="107"/>
      <c r="PVH80" s="107"/>
      <c r="PVI80" s="107"/>
      <c r="PVJ80" s="107"/>
      <c r="PVK80" s="107"/>
      <c r="PVL80" s="107"/>
      <c r="PVM80" s="107"/>
      <c r="PVN80" s="107"/>
      <c r="PVO80" s="107"/>
      <c r="PVP80" s="107"/>
      <c r="PVQ80" s="107"/>
      <c r="PVR80" s="107"/>
      <c r="PVS80" s="107"/>
      <c r="PVT80" s="107"/>
      <c r="PVU80" s="107"/>
      <c r="PVV80" s="107"/>
      <c r="PVW80" s="107"/>
      <c r="PVX80" s="107"/>
      <c r="PVY80" s="107"/>
      <c r="PVZ80" s="107"/>
      <c r="PWA80" s="107"/>
      <c r="PWB80" s="107"/>
      <c r="PWC80" s="107"/>
      <c r="PWD80" s="107"/>
      <c r="PWE80" s="107"/>
      <c r="PWF80" s="107"/>
      <c r="PWG80" s="107"/>
      <c r="PWH80" s="107"/>
      <c r="PWI80" s="107"/>
      <c r="PWJ80" s="107"/>
      <c r="PWK80" s="107"/>
      <c r="PWL80" s="107"/>
      <c r="PWM80" s="107"/>
      <c r="PWN80" s="107"/>
      <c r="PWO80" s="107"/>
      <c r="PWP80" s="107"/>
      <c r="PWQ80" s="107"/>
      <c r="PWR80" s="107"/>
      <c r="PWS80" s="107"/>
      <c r="PWT80" s="107"/>
      <c r="PWU80" s="107"/>
      <c r="PWV80" s="107"/>
      <c r="PWW80" s="107"/>
      <c r="PWX80" s="107"/>
      <c r="PWY80" s="107"/>
      <c r="PWZ80" s="107"/>
      <c r="PXA80" s="107"/>
      <c r="PXB80" s="107"/>
      <c r="PXC80" s="107"/>
      <c r="PXD80" s="107"/>
      <c r="PXE80" s="107"/>
      <c r="PXF80" s="107"/>
      <c r="PXG80" s="107"/>
      <c r="PXH80" s="107"/>
      <c r="PXI80" s="107"/>
      <c r="PXJ80" s="107"/>
      <c r="PXK80" s="107"/>
      <c r="PXL80" s="107"/>
      <c r="PXM80" s="107"/>
      <c r="PXN80" s="107"/>
      <c r="PXO80" s="107"/>
      <c r="PXP80" s="107"/>
      <c r="PXQ80" s="107"/>
      <c r="PXR80" s="107"/>
      <c r="PXS80" s="107"/>
      <c r="PXT80" s="107"/>
      <c r="PXU80" s="107"/>
      <c r="PXV80" s="107"/>
      <c r="PXW80" s="107"/>
      <c r="PXX80" s="107"/>
      <c r="PXY80" s="107"/>
      <c r="PXZ80" s="107"/>
      <c r="PYA80" s="107"/>
      <c r="PYB80" s="107"/>
      <c r="PYC80" s="107"/>
      <c r="PYD80" s="107"/>
      <c r="PYE80" s="107"/>
      <c r="PYF80" s="107"/>
      <c r="PYG80" s="107"/>
      <c r="PYH80" s="107"/>
      <c r="PYI80" s="107"/>
      <c r="PYJ80" s="107"/>
      <c r="PYK80" s="107"/>
      <c r="PYL80" s="107"/>
      <c r="PYM80" s="107"/>
      <c r="PYN80" s="107"/>
      <c r="PYO80" s="107"/>
      <c r="PYP80" s="107"/>
      <c r="PYQ80" s="107"/>
      <c r="PYR80" s="107"/>
      <c r="PYS80" s="107"/>
      <c r="PYT80" s="107"/>
      <c r="PYU80" s="107"/>
      <c r="PYV80" s="107"/>
      <c r="PYW80" s="107"/>
      <c r="PYX80" s="107"/>
      <c r="PYY80" s="107"/>
      <c r="PYZ80" s="107"/>
      <c r="PZA80" s="107"/>
      <c r="PZB80" s="107"/>
      <c r="PZC80" s="107"/>
      <c r="PZD80" s="107"/>
      <c r="PZE80" s="107"/>
      <c r="PZF80" s="107"/>
      <c r="PZG80" s="107"/>
      <c r="PZH80" s="107"/>
      <c r="PZI80" s="107"/>
      <c r="PZJ80" s="107"/>
      <c r="PZK80" s="107"/>
      <c r="PZL80" s="107"/>
      <c r="PZM80" s="107"/>
      <c r="PZN80" s="107"/>
      <c r="PZO80" s="107"/>
      <c r="PZP80" s="107"/>
      <c r="PZQ80" s="107"/>
      <c r="PZR80" s="107"/>
      <c r="PZS80" s="107"/>
      <c r="PZT80" s="107"/>
      <c r="PZU80" s="107"/>
      <c r="PZV80" s="107"/>
      <c r="PZW80" s="107"/>
      <c r="PZX80" s="107"/>
      <c r="PZY80" s="107"/>
      <c r="PZZ80" s="107"/>
      <c r="QAA80" s="107"/>
      <c r="QAB80" s="107"/>
      <c r="QAC80" s="107"/>
      <c r="QAD80" s="107"/>
      <c r="QAE80" s="107"/>
      <c r="QAF80" s="107"/>
      <c r="QAG80" s="107"/>
      <c r="QAH80" s="107"/>
      <c r="QAI80" s="107"/>
      <c r="QAJ80" s="107"/>
      <c r="QAK80" s="107"/>
      <c r="QAL80" s="107"/>
      <c r="QAM80" s="107"/>
      <c r="QAN80" s="107"/>
      <c r="QAO80" s="107"/>
      <c r="QAP80" s="107"/>
      <c r="QAQ80" s="107"/>
      <c r="QAR80" s="107"/>
      <c r="QAS80" s="107"/>
      <c r="QAT80" s="107"/>
      <c r="QAU80" s="107"/>
      <c r="QAV80" s="107"/>
      <c r="QAW80" s="107"/>
      <c r="QAX80" s="107"/>
      <c r="QAY80" s="107"/>
      <c r="QAZ80" s="107"/>
      <c r="QBA80" s="107"/>
      <c r="QBB80" s="107"/>
      <c r="QBC80" s="107"/>
      <c r="QBD80" s="107"/>
      <c r="QBE80" s="107"/>
      <c r="QBF80" s="107"/>
      <c r="QBG80" s="107"/>
      <c r="QBH80" s="107"/>
      <c r="QBI80" s="107"/>
      <c r="QBJ80" s="107"/>
      <c r="QBK80" s="107"/>
      <c r="QBL80" s="107"/>
      <c r="QBM80" s="107"/>
      <c r="QBN80" s="107"/>
      <c r="QBO80" s="107"/>
      <c r="QBP80" s="107"/>
      <c r="QBQ80" s="107"/>
      <c r="QBR80" s="107"/>
      <c r="QBS80" s="107"/>
      <c r="QBT80" s="107"/>
      <c r="QBU80" s="107"/>
      <c r="QBV80" s="107"/>
      <c r="QBW80" s="107"/>
      <c r="QBX80" s="107"/>
      <c r="QBY80" s="107"/>
      <c r="QBZ80" s="107"/>
      <c r="QCA80" s="107"/>
      <c r="QCB80" s="107"/>
      <c r="QCC80" s="107"/>
      <c r="QCD80" s="107"/>
      <c r="QCE80" s="107"/>
      <c r="QCF80" s="107"/>
      <c r="QCG80" s="107"/>
      <c r="QCH80" s="107"/>
      <c r="QCI80" s="107"/>
      <c r="QCJ80" s="107"/>
      <c r="QCK80" s="107"/>
      <c r="QCL80" s="107"/>
      <c r="QCM80" s="107"/>
      <c r="QCN80" s="107"/>
      <c r="QCO80" s="107"/>
      <c r="QCP80" s="107"/>
      <c r="QCQ80" s="107"/>
      <c r="QCR80" s="107"/>
      <c r="QCS80" s="107"/>
      <c r="QCT80" s="107"/>
      <c r="QCU80" s="107"/>
      <c r="QCV80" s="107"/>
      <c r="QCW80" s="107"/>
      <c r="QCX80" s="107"/>
      <c r="QCY80" s="107"/>
      <c r="QCZ80" s="107"/>
      <c r="QDA80" s="107"/>
      <c r="QDB80" s="107"/>
      <c r="QDC80" s="107"/>
      <c r="QDD80" s="107"/>
      <c r="QDE80" s="107"/>
      <c r="QDF80" s="107"/>
      <c r="QDG80" s="107"/>
      <c r="QDH80" s="107"/>
      <c r="QDI80" s="107"/>
      <c r="QDJ80" s="107"/>
      <c r="QDK80" s="107"/>
      <c r="QDL80" s="107"/>
      <c r="QDM80" s="107"/>
      <c r="QDN80" s="107"/>
      <c r="QDO80" s="107"/>
      <c r="QDP80" s="107"/>
      <c r="QDQ80" s="107"/>
      <c r="QDR80" s="107"/>
      <c r="QDS80" s="107"/>
      <c r="QDT80" s="107"/>
      <c r="QDU80" s="107"/>
      <c r="QDV80" s="107"/>
      <c r="QDW80" s="107"/>
      <c r="QDX80" s="107"/>
      <c r="QDY80" s="107"/>
      <c r="QDZ80" s="107"/>
      <c r="QEA80" s="107"/>
      <c r="QEB80" s="107"/>
      <c r="QEC80" s="107"/>
      <c r="QED80" s="107"/>
      <c r="QEE80" s="107"/>
      <c r="QEF80" s="107"/>
      <c r="QEG80" s="107"/>
      <c r="QEH80" s="107"/>
      <c r="QEI80" s="107"/>
      <c r="QEJ80" s="107"/>
      <c r="QEK80" s="107"/>
      <c r="QEL80" s="107"/>
      <c r="QEM80" s="107"/>
      <c r="QEN80" s="107"/>
      <c r="QEO80" s="107"/>
      <c r="QEP80" s="107"/>
      <c r="QEQ80" s="107"/>
      <c r="QER80" s="107"/>
      <c r="QES80" s="107"/>
      <c r="QET80" s="107"/>
      <c r="QEU80" s="107"/>
      <c r="QEV80" s="107"/>
      <c r="QEW80" s="107"/>
      <c r="QEX80" s="107"/>
      <c r="QEY80" s="107"/>
      <c r="QEZ80" s="107"/>
      <c r="QFA80" s="107"/>
      <c r="QFB80" s="107"/>
      <c r="QFC80" s="107"/>
      <c r="QFD80" s="107"/>
      <c r="QFE80" s="107"/>
      <c r="QFF80" s="107"/>
      <c r="QFG80" s="107"/>
      <c r="QFH80" s="107"/>
      <c r="QFI80" s="107"/>
      <c r="QFJ80" s="107"/>
      <c r="QFK80" s="107"/>
      <c r="QFL80" s="107"/>
      <c r="QFM80" s="107"/>
      <c r="QFN80" s="107"/>
      <c r="QFO80" s="107"/>
      <c r="QFP80" s="107"/>
      <c r="QFQ80" s="107"/>
      <c r="QFR80" s="107"/>
      <c r="QFS80" s="107"/>
      <c r="QFT80" s="107"/>
      <c r="QFU80" s="107"/>
      <c r="QFV80" s="107"/>
      <c r="QFW80" s="107"/>
      <c r="QFX80" s="107"/>
      <c r="QFY80" s="107"/>
      <c r="QFZ80" s="107"/>
      <c r="QGA80" s="107"/>
      <c r="QGB80" s="107"/>
      <c r="QGC80" s="107"/>
      <c r="QGD80" s="107"/>
      <c r="QGE80" s="107"/>
      <c r="QGF80" s="107"/>
      <c r="QGG80" s="107"/>
      <c r="QGH80" s="107"/>
      <c r="QGI80" s="107"/>
      <c r="QGJ80" s="107"/>
      <c r="QGK80" s="107"/>
      <c r="QGL80" s="107"/>
      <c r="QGM80" s="107"/>
      <c r="QGN80" s="107"/>
      <c r="QGO80" s="107"/>
      <c r="QGP80" s="107"/>
      <c r="QGQ80" s="107"/>
      <c r="QGR80" s="107"/>
      <c r="QGS80" s="107"/>
      <c r="QGT80" s="107"/>
      <c r="QGU80" s="107"/>
      <c r="QGV80" s="107"/>
      <c r="QGW80" s="107"/>
      <c r="QGX80" s="107"/>
      <c r="QGY80" s="107"/>
      <c r="QGZ80" s="107"/>
      <c r="QHA80" s="107"/>
      <c r="QHB80" s="107"/>
      <c r="QHC80" s="107"/>
      <c r="QHD80" s="107"/>
      <c r="QHE80" s="107"/>
      <c r="QHF80" s="107"/>
      <c r="QHG80" s="107"/>
      <c r="QHH80" s="107"/>
      <c r="QHI80" s="107"/>
      <c r="QHJ80" s="107"/>
      <c r="QHK80" s="107"/>
      <c r="QHL80" s="107"/>
      <c r="QHM80" s="107"/>
      <c r="QHN80" s="107"/>
      <c r="QHO80" s="107"/>
      <c r="QHP80" s="107"/>
      <c r="QHQ80" s="107"/>
      <c r="QHR80" s="107"/>
      <c r="QHS80" s="107"/>
      <c r="QHT80" s="107"/>
      <c r="QHU80" s="107"/>
      <c r="QHV80" s="107"/>
      <c r="QHW80" s="107"/>
      <c r="QHX80" s="107"/>
      <c r="QHY80" s="107"/>
      <c r="QHZ80" s="107"/>
      <c r="QIA80" s="107"/>
      <c r="QIB80" s="107"/>
      <c r="QIC80" s="107"/>
      <c r="QID80" s="107"/>
      <c r="QIE80" s="107"/>
      <c r="QIF80" s="107"/>
      <c r="QIG80" s="107"/>
      <c r="QIH80" s="107"/>
      <c r="QII80" s="107"/>
      <c r="QIJ80" s="107"/>
      <c r="QIK80" s="107"/>
      <c r="QIL80" s="107"/>
      <c r="QIM80" s="107"/>
      <c r="QIN80" s="107"/>
      <c r="QIO80" s="107"/>
      <c r="QIP80" s="107"/>
      <c r="QIQ80" s="107"/>
      <c r="QIR80" s="107"/>
      <c r="QIS80" s="107"/>
      <c r="QIT80" s="107"/>
      <c r="QIU80" s="107"/>
      <c r="QIV80" s="107"/>
      <c r="QIW80" s="107"/>
      <c r="QIX80" s="107"/>
      <c r="QIY80" s="107"/>
      <c r="QIZ80" s="107"/>
      <c r="QJA80" s="107"/>
      <c r="QJB80" s="107"/>
      <c r="QJC80" s="107"/>
      <c r="QJD80" s="107"/>
      <c r="QJE80" s="107"/>
      <c r="QJF80" s="107"/>
      <c r="QJG80" s="107"/>
      <c r="QJH80" s="107"/>
      <c r="QJI80" s="107"/>
      <c r="QJJ80" s="107"/>
      <c r="QJK80" s="107"/>
      <c r="QJL80" s="107"/>
      <c r="QJM80" s="107"/>
      <c r="QJN80" s="107"/>
      <c r="QJO80" s="107"/>
      <c r="QJP80" s="107"/>
      <c r="QJQ80" s="107"/>
      <c r="QJR80" s="107"/>
      <c r="QJS80" s="107"/>
      <c r="QJT80" s="107"/>
      <c r="QJU80" s="107"/>
      <c r="QJV80" s="107"/>
      <c r="QJW80" s="107"/>
      <c r="QJX80" s="107"/>
      <c r="QJY80" s="107"/>
      <c r="QJZ80" s="107"/>
      <c r="QKA80" s="107"/>
      <c r="QKB80" s="107"/>
      <c r="QKC80" s="107"/>
      <c r="QKD80" s="107"/>
      <c r="QKE80" s="107"/>
      <c r="QKF80" s="107"/>
      <c r="QKG80" s="107"/>
      <c r="QKH80" s="107"/>
      <c r="QKI80" s="107"/>
      <c r="QKJ80" s="107"/>
      <c r="QKK80" s="107"/>
      <c r="QKL80" s="107"/>
      <c r="QKM80" s="107"/>
      <c r="QKN80" s="107"/>
      <c r="QKO80" s="107"/>
      <c r="QKP80" s="107"/>
      <c r="QKQ80" s="107"/>
      <c r="QKR80" s="107"/>
      <c r="QKS80" s="107"/>
      <c r="QKT80" s="107"/>
      <c r="QKU80" s="107"/>
      <c r="QKV80" s="107"/>
      <c r="QKW80" s="107"/>
      <c r="QKX80" s="107"/>
      <c r="QKY80" s="107"/>
      <c r="QKZ80" s="107"/>
      <c r="QLA80" s="107"/>
      <c r="QLB80" s="107"/>
      <c r="QLC80" s="107"/>
      <c r="QLD80" s="107"/>
      <c r="QLE80" s="107"/>
      <c r="QLF80" s="107"/>
      <c r="QLG80" s="107"/>
      <c r="QLH80" s="107"/>
      <c r="QLI80" s="107"/>
      <c r="QLJ80" s="107"/>
      <c r="QLK80" s="107"/>
      <c r="QLL80" s="107"/>
      <c r="QLM80" s="107"/>
      <c r="QLN80" s="107"/>
      <c r="QLO80" s="107"/>
      <c r="QLP80" s="107"/>
      <c r="QLQ80" s="107"/>
      <c r="QLR80" s="107"/>
      <c r="QLS80" s="107"/>
      <c r="QLT80" s="107"/>
      <c r="QLU80" s="107"/>
      <c r="QLV80" s="107"/>
      <c r="QLW80" s="107"/>
      <c r="QLX80" s="107"/>
      <c r="QLY80" s="107"/>
      <c r="QLZ80" s="107"/>
      <c r="QMA80" s="107"/>
      <c r="QMB80" s="107"/>
      <c r="QMC80" s="107"/>
      <c r="QMD80" s="107"/>
      <c r="QME80" s="107"/>
      <c r="QMF80" s="107"/>
      <c r="QMG80" s="107"/>
      <c r="QMH80" s="107"/>
      <c r="QMI80" s="107"/>
      <c r="QMJ80" s="107"/>
      <c r="QMK80" s="107"/>
      <c r="QML80" s="107"/>
      <c r="QMM80" s="107"/>
      <c r="QMN80" s="107"/>
      <c r="QMO80" s="107"/>
      <c r="QMP80" s="107"/>
      <c r="QMQ80" s="107"/>
      <c r="QMR80" s="107"/>
      <c r="QMS80" s="107"/>
      <c r="QMT80" s="107"/>
      <c r="QMU80" s="107"/>
      <c r="QMV80" s="107"/>
      <c r="QMW80" s="107"/>
      <c r="QMX80" s="107"/>
      <c r="QMY80" s="107"/>
      <c r="QMZ80" s="107"/>
      <c r="QNA80" s="107"/>
      <c r="QNB80" s="107"/>
      <c r="QNC80" s="107"/>
      <c r="QND80" s="107"/>
      <c r="QNE80" s="107"/>
      <c r="QNF80" s="107"/>
      <c r="QNG80" s="107"/>
      <c r="QNH80" s="107"/>
      <c r="QNI80" s="107"/>
      <c r="QNJ80" s="107"/>
      <c r="QNK80" s="107"/>
      <c r="QNL80" s="107"/>
      <c r="QNM80" s="107"/>
      <c r="QNN80" s="107"/>
      <c r="QNO80" s="107"/>
      <c r="QNP80" s="107"/>
      <c r="QNQ80" s="107"/>
      <c r="QNR80" s="107"/>
      <c r="QNS80" s="107"/>
      <c r="QNT80" s="107"/>
      <c r="QNU80" s="107"/>
      <c r="QNV80" s="107"/>
      <c r="QNW80" s="107"/>
      <c r="QNX80" s="107"/>
      <c r="QNY80" s="107"/>
      <c r="QNZ80" s="107"/>
      <c r="QOA80" s="107"/>
      <c r="QOB80" s="107"/>
      <c r="QOC80" s="107"/>
      <c r="QOD80" s="107"/>
      <c r="QOE80" s="107"/>
      <c r="QOF80" s="107"/>
      <c r="QOG80" s="107"/>
      <c r="QOH80" s="107"/>
      <c r="QOI80" s="107"/>
      <c r="QOJ80" s="107"/>
      <c r="QOK80" s="107"/>
      <c r="QOL80" s="107"/>
      <c r="QOM80" s="107"/>
      <c r="QON80" s="107"/>
      <c r="QOO80" s="107"/>
      <c r="QOP80" s="107"/>
      <c r="QOQ80" s="107"/>
      <c r="QOR80" s="107"/>
      <c r="QOS80" s="107"/>
      <c r="QOT80" s="107"/>
      <c r="QOU80" s="107"/>
      <c r="QOV80" s="107"/>
      <c r="QOW80" s="107"/>
      <c r="QOX80" s="107"/>
      <c r="QOY80" s="107"/>
      <c r="QOZ80" s="107"/>
      <c r="QPA80" s="107"/>
      <c r="QPB80" s="107"/>
      <c r="QPC80" s="107"/>
      <c r="QPD80" s="107"/>
      <c r="QPE80" s="107"/>
      <c r="QPF80" s="107"/>
      <c r="QPG80" s="107"/>
      <c r="QPH80" s="107"/>
      <c r="QPI80" s="107"/>
      <c r="QPJ80" s="107"/>
      <c r="QPK80" s="107"/>
      <c r="QPL80" s="107"/>
      <c r="QPM80" s="107"/>
      <c r="QPN80" s="107"/>
      <c r="QPO80" s="107"/>
      <c r="QPP80" s="107"/>
      <c r="QPQ80" s="107"/>
      <c r="QPR80" s="107"/>
      <c r="QPS80" s="107"/>
      <c r="QPT80" s="107"/>
      <c r="QPU80" s="107"/>
      <c r="QPV80" s="107"/>
      <c r="QPW80" s="107"/>
      <c r="QPX80" s="107"/>
      <c r="QPY80" s="107"/>
      <c r="QPZ80" s="107"/>
      <c r="QQA80" s="107"/>
      <c r="QQB80" s="107"/>
      <c r="QQC80" s="107"/>
      <c r="QQD80" s="107"/>
      <c r="QQE80" s="107"/>
      <c r="QQF80" s="107"/>
      <c r="QQG80" s="107"/>
      <c r="QQH80" s="107"/>
      <c r="QQI80" s="107"/>
      <c r="QQJ80" s="107"/>
      <c r="QQK80" s="107"/>
      <c r="QQL80" s="107"/>
      <c r="QQM80" s="107"/>
      <c r="QQN80" s="107"/>
      <c r="QQO80" s="107"/>
      <c r="QQP80" s="107"/>
      <c r="QQQ80" s="107"/>
      <c r="QQR80" s="107"/>
      <c r="QQS80" s="107"/>
      <c r="QQT80" s="107"/>
      <c r="QQU80" s="107"/>
      <c r="QQV80" s="107"/>
      <c r="QQW80" s="107"/>
      <c r="QQX80" s="107"/>
      <c r="QQY80" s="107"/>
      <c r="QQZ80" s="107"/>
      <c r="QRA80" s="107"/>
      <c r="QRB80" s="107"/>
      <c r="QRC80" s="107"/>
      <c r="QRD80" s="107"/>
      <c r="QRE80" s="107"/>
      <c r="QRF80" s="107"/>
      <c r="QRG80" s="107"/>
      <c r="QRH80" s="107"/>
      <c r="QRI80" s="107"/>
      <c r="QRJ80" s="107"/>
      <c r="QRK80" s="107"/>
      <c r="QRL80" s="107"/>
      <c r="QRM80" s="107"/>
      <c r="QRN80" s="107"/>
      <c r="QRO80" s="107"/>
      <c r="QRP80" s="107"/>
      <c r="QRQ80" s="107"/>
      <c r="QRR80" s="107"/>
      <c r="QRS80" s="107"/>
      <c r="QRT80" s="107"/>
      <c r="QRU80" s="107"/>
      <c r="QRV80" s="107"/>
      <c r="QRW80" s="107"/>
      <c r="QRX80" s="107"/>
      <c r="QRY80" s="107"/>
      <c r="QRZ80" s="107"/>
      <c r="QSA80" s="107"/>
      <c r="QSB80" s="107"/>
      <c r="QSC80" s="107"/>
      <c r="QSD80" s="107"/>
      <c r="QSE80" s="107"/>
      <c r="QSF80" s="107"/>
      <c r="QSG80" s="107"/>
      <c r="QSH80" s="107"/>
      <c r="QSI80" s="107"/>
      <c r="QSJ80" s="107"/>
      <c r="QSK80" s="107"/>
      <c r="QSL80" s="107"/>
      <c r="QSM80" s="107"/>
      <c r="QSN80" s="107"/>
      <c r="QSO80" s="107"/>
      <c r="QSP80" s="107"/>
      <c r="QSQ80" s="107"/>
      <c r="QSR80" s="107"/>
      <c r="QSS80" s="107"/>
      <c r="QST80" s="107"/>
      <c r="QSU80" s="107"/>
      <c r="QSV80" s="107"/>
      <c r="QSW80" s="107"/>
      <c r="QSX80" s="107"/>
      <c r="QSY80" s="107"/>
      <c r="QSZ80" s="107"/>
      <c r="QTA80" s="107"/>
      <c r="QTB80" s="107"/>
      <c r="QTC80" s="107"/>
      <c r="QTD80" s="107"/>
      <c r="QTE80" s="107"/>
      <c r="QTF80" s="107"/>
      <c r="QTG80" s="107"/>
      <c r="QTH80" s="107"/>
      <c r="QTI80" s="107"/>
      <c r="QTJ80" s="107"/>
      <c r="QTK80" s="107"/>
      <c r="QTL80" s="107"/>
      <c r="QTM80" s="107"/>
      <c r="QTN80" s="107"/>
      <c r="QTO80" s="107"/>
      <c r="QTP80" s="107"/>
      <c r="QTQ80" s="107"/>
      <c r="QTR80" s="107"/>
      <c r="QTS80" s="107"/>
      <c r="QTT80" s="107"/>
      <c r="QTU80" s="107"/>
      <c r="QTV80" s="107"/>
      <c r="QTW80" s="107"/>
      <c r="QTX80" s="107"/>
      <c r="QTY80" s="107"/>
      <c r="QTZ80" s="107"/>
      <c r="QUA80" s="107"/>
      <c r="QUB80" s="107"/>
      <c r="QUC80" s="107"/>
      <c r="QUD80" s="107"/>
      <c r="QUE80" s="107"/>
      <c r="QUF80" s="107"/>
      <c r="QUG80" s="107"/>
      <c r="QUH80" s="107"/>
      <c r="QUI80" s="107"/>
      <c r="QUJ80" s="107"/>
      <c r="QUK80" s="107"/>
      <c r="QUL80" s="107"/>
      <c r="QUM80" s="107"/>
      <c r="QUN80" s="107"/>
      <c r="QUO80" s="107"/>
      <c r="QUP80" s="107"/>
      <c r="QUQ80" s="107"/>
      <c r="QUR80" s="107"/>
      <c r="QUS80" s="107"/>
      <c r="QUT80" s="107"/>
      <c r="QUU80" s="107"/>
      <c r="QUV80" s="107"/>
      <c r="QUW80" s="107"/>
      <c r="QUX80" s="107"/>
      <c r="QUY80" s="107"/>
      <c r="QUZ80" s="107"/>
      <c r="QVA80" s="107"/>
      <c r="QVB80" s="107"/>
      <c r="QVC80" s="107"/>
      <c r="QVD80" s="107"/>
      <c r="QVE80" s="107"/>
      <c r="QVF80" s="107"/>
      <c r="QVG80" s="107"/>
      <c r="QVH80" s="107"/>
      <c r="QVI80" s="107"/>
      <c r="QVJ80" s="107"/>
      <c r="QVK80" s="107"/>
      <c r="QVL80" s="107"/>
      <c r="QVM80" s="107"/>
      <c r="QVN80" s="107"/>
      <c r="QVO80" s="107"/>
      <c r="QVP80" s="107"/>
      <c r="QVQ80" s="107"/>
      <c r="QVR80" s="107"/>
      <c r="QVS80" s="107"/>
      <c r="QVT80" s="107"/>
      <c r="QVU80" s="107"/>
      <c r="QVV80" s="107"/>
      <c r="QVW80" s="107"/>
      <c r="QVX80" s="107"/>
      <c r="QVY80" s="107"/>
      <c r="QVZ80" s="107"/>
      <c r="QWA80" s="107"/>
      <c r="QWB80" s="107"/>
      <c r="QWC80" s="107"/>
      <c r="QWD80" s="107"/>
      <c r="QWE80" s="107"/>
      <c r="QWF80" s="107"/>
      <c r="QWG80" s="107"/>
      <c r="QWH80" s="107"/>
      <c r="QWI80" s="107"/>
      <c r="QWJ80" s="107"/>
      <c r="QWK80" s="107"/>
      <c r="QWL80" s="107"/>
      <c r="QWM80" s="107"/>
      <c r="QWN80" s="107"/>
      <c r="QWO80" s="107"/>
      <c r="QWP80" s="107"/>
      <c r="QWQ80" s="107"/>
      <c r="QWR80" s="107"/>
      <c r="QWS80" s="107"/>
      <c r="QWT80" s="107"/>
      <c r="QWU80" s="107"/>
      <c r="QWV80" s="107"/>
      <c r="QWW80" s="107"/>
      <c r="QWX80" s="107"/>
      <c r="QWY80" s="107"/>
      <c r="QWZ80" s="107"/>
      <c r="QXA80" s="107"/>
      <c r="QXB80" s="107"/>
      <c r="QXC80" s="107"/>
      <c r="QXD80" s="107"/>
      <c r="QXE80" s="107"/>
      <c r="QXF80" s="107"/>
      <c r="QXG80" s="107"/>
      <c r="QXH80" s="107"/>
      <c r="QXI80" s="107"/>
      <c r="QXJ80" s="107"/>
      <c r="QXK80" s="107"/>
      <c r="QXL80" s="107"/>
      <c r="QXM80" s="107"/>
      <c r="QXN80" s="107"/>
      <c r="QXO80" s="107"/>
      <c r="QXP80" s="107"/>
      <c r="QXQ80" s="107"/>
      <c r="QXR80" s="107"/>
      <c r="QXS80" s="107"/>
      <c r="QXT80" s="107"/>
      <c r="QXU80" s="107"/>
      <c r="QXV80" s="107"/>
      <c r="QXW80" s="107"/>
      <c r="QXX80" s="107"/>
      <c r="QXY80" s="107"/>
      <c r="QXZ80" s="107"/>
      <c r="QYA80" s="107"/>
      <c r="QYB80" s="107"/>
      <c r="QYC80" s="107"/>
      <c r="QYD80" s="107"/>
      <c r="QYE80" s="107"/>
      <c r="QYF80" s="107"/>
      <c r="QYG80" s="107"/>
      <c r="QYH80" s="107"/>
      <c r="QYI80" s="107"/>
      <c r="QYJ80" s="107"/>
      <c r="QYK80" s="107"/>
      <c r="QYL80" s="107"/>
      <c r="QYM80" s="107"/>
      <c r="QYN80" s="107"/>
      <c r="QYO80" s="107"/>
      <c r="QYP80" s="107"/>
      <c r="QYQ80" s="107"/>
      <c r="QYR80" s="107"/>
      <c r="QYS80" s="107"/>
      <c r="QYT80" s="107"/>
      <c r="QYU80" s="107"/>
      <c r="QYV80" s="107"/>
      <c r="QYW80" s="107"/>
      <c r="QYX80" s="107"/>
      <c r="QYY80" s="107"/>
      <c r="QYZ80" s="107"/>
      <c r="QZA80" s="107"/>
      <c r="QZB80" s="107"/>
      <c r="QZC80" s="107"/>
      <c r="QZD80" s="107"/>
      <c r="QZE80" s="107"/>
      <c r="QZF80" s="107"/>
      <c r="QZG80" s="107"/>
      <c r="QZH80" s="107"/>
      <c r="QZI80" s="107"/>
      <c r="QZJ80" s="107"/>
      <c r="QZK80" s="107"/>
      <c r="QZL80" s="107"/>
      <c r="QZM80" s="107"/>
      <c r="QZN80" s="107"/>
      <c r="QZO80" s="107"/>
      <c r="QZP80" s="107"/>
      <c r="QZQ80" s="107"/>
      <c r="QZR80" s="107"/>
      <c r="QZS80" s="107"/>
      <c r="QZT80" s="107"/>
      <c r="QZU80" s="107"/>
      <c r="QZV80" s="107"/>
      <c r="QZW80" s="107"/>
      <c r="QZX80" s="107"/>
      <c r="QZY80" s="107"/>
      <c r="QZZ80" s="107"/>
      <c r="RAA80" s="107"/>
      <c r="RAB80" s="107"/>
      <c r="RAC80" s="107"/>
      <c r="RAD80" s="107"/>
      <c r="RAE80" s="107"/>
      <c r="RAF80" s="107"/>
      <c r="RAG80" s="107"/>
      <c r="RAH80" s="107"/>
      <c r="RAI80" s="107"/>
      <c r="RAJ80" s="107"/>
      <c r="RAK80" s="107"/>
      <c r="RAL80" s="107"/>
      <c r="RAM80" s="107"/>
      <c r="RAN80" s="107"/>
      <c r="RAO80" s="107"/>
      <c r="RAP80" s="107"/>
      <c r="RAQ80" s="107"/>
      <c r="RAR80" s="107"/>
      <c r="RAS80" s="107"/>
      <c r="RAT80" s="107"/>
      <c r="RAU80" s="107"/>
      <c r="RAV80" s="107"/>
      <c r="RAW80" s="107"/>
      <c r="RAX80" s="107"/>
      <c r="RAY80" s="107"/>
      <c r="RAZ80" s="107"/>
      <c r="RBA80" s="107"/>
      <c r="RBB80" s="107"/>
      <c r="RBC80" s="107"/>
      <c r="RBD80" s="107"/>
      <c r="RBE80" s="107"/>
      <c r="RBF80" s="107"/>
      <c r="RBG80" s="107"/>
      <c r="RBH80" s="107"/>
      <c r="RBI80" s="107"/>
      <c r="RBJ80" s="107"/>
      <c r="RBK80" s="107"/>
      <c r="RBL80" s="107"/>
      <c r="RBM80" s="107"/>
      <c r="RBN80" s="107"/>
      <c r="RBO80" s="107"/>
      <c r="RBP80" s="107"/>
      <c r="RBQ80" s="107"/>
      <c r="RBR80" s="107"/>
      <c r="RBS80" s="107"/>
      <c r="RBT80" s="107"/>
      <c r="RBU80" s="107"/>
      <c r="RBV80" s="107"/>
      <c r="RBW80" s="107"/>
      <c r="RBX80" s="107"/>
      <c r="RBY80" s="107"/>
      <c r="RBZ80" s="107"/>
      <c r="RCA80" s="107"/>
      <c r="RCB80" s="107"/>
      <c r="RCC80" s="107"/>
      <c r="RCD80" s="107"/>
      <c r="RCE80" s="107"/>
      <c r="RCF80" s="107"/>
      <c r="RCG80" s="107"/>
      <c r="RCH80" s="107"/>
      <c r="RCI80" s="107"/>
      <c r="RCJ80" s="107"/>
      <c r="RCK80" s="107"/>
      <c r="RCL80" s="107"/>
      <c r="RCM80" s="107"/>
      <c r="RCN80" s="107"/>
      <c r="RCO80" s="107"/>
      <c r="RCP80" s="107"/>
      <c r="RCQ80" s="107"/>
      <c r="RCR80" s="107"/>
      <c r="RCS80" s="107"/>
      <c r="RCT80" s="107"/>
      <c r="RCU80" s="107"/>
      <c r="RCV80" s="107"/>
      <c r="RCW80" s="107"/>
      <c r="RCX80" s="107"/>
      <c r="RCY80" s="107"/>
      <c r="RCZ80" s="107"/>
      <c r="RDA80" s="107"/>
      <c r="RDB80" s="107"/>
      <c r="RDC80" s="107"/>
      <c r="RDD80" s="107"/>
      <c r="RDE80" s="107"/>
      <c r="RDF80" s="107"/>
      <c r="RDG80" s="107"/>
      <c r="RDH80" s="107"/>
      <c r="RDI80" s="107"/>
      <c r="RDJ80" s="107"/>
      <c r="RDK80" s="107"/>
      <c r="RDL80" s="107"/>
      <c r="RDM80" s="107"/>
      <c r="RDN80" s="107"/>
      <c r="RDO80" s="107"/>
      <c r="RDP80" s="107"/>
      <c r="RDQ80" s="107"/>
      <c r="RDR80" s="107"/>
      <c r="RDS80" s="107"/>
      <c r="RDT80" s="107"/>
      <c r="RDU80" s="107"/>
      <c r="RDV80" s="107"/>
      <c r="RDW80" s="107"/>
      <c r="RDX80" s="107"/>
      <c r="RDY80" s="107"/>
      <c r="RDZ80" s="107"/>
      <c r="REA80" s="107"/>
      <c r="REB80" s="107"/>
      <c r="REC80" s="107"/>
      <c r="RED80" s="107"/>
      <c r="REE80" s="107"/>
      <c r="REF80" s="107"/>
      <c r="REG80" s="107"/>
      <c r="REH80" s="107"/>
      <c r="REI80" s="107"/>
      <c r="REJ80" s="107"/>
      <c r="REK80" s="107"/>
      <c r="REL80" s="107"/>
      <c r="REM80" s="107"/>
      <c r="REN80" s="107"/>
      <c r="REO80" s="107"/>
      <c r="REP80" s="107"/>
      <c r="REQ80" s="107"/>
      <c r="RER80" s="107"/>
      <c r="RES80" s="107"/>
      <c r="RET80" s="107"/>
      <c r="REU80" s="107"/>
      <c r="REV80" s="107"/>
      <c r="REW80" s="107"/>
      <c r="REX80" s="107"/>
      <c r="REY80" s="107"/>
      <c r="REZ80" s="107"/>
      <c r="RFA80" s="107"/>
      <c r="RFB80" s="107"/>
      <c r="RFC80" s="107"/>
      <c r="RFD80" s="107"/>
      <c r="RFE80" s="107"/>
      <c r="RFF80" s="107"/>
      <c r="RFG80" s="107"/>
      <c r="RFH80" s="107"/>
      <c r="RFI80" s="107"/>
      <c r="RFJ80" s="107"/>
      <c r="RFK80" s="107"/>
      <c r="RFL80" s="107"/>
      <c r="RFM80" s="107"/>
      <c r="RFN80" s="107"/>
      <c r="RFO80" s="107"/>
      <c r="RFP80" s="107"/>
      <c r="RFQ80" s="107"/>
      <c r="RFR80" s="107"/>
      <c r="RFS80" s="107"/>
      <c r="RFT80" s="107"/>
      <c r="RFU80" s="107"/>
      <c r="RFV80" s="107"/>
      <c r="RFW80" s="107"/>
      <c r="RFX80" s="107"/>
      <c r="RFY80" s="107"/>
      <c r="RFZ80" s="107"/>
      <c r="RGA80" s="107"/>
      <c r="RGB80" s="107"/>
      <c r="RGC80" s="107"/>
      <c r="RGD80" s="107"/>
      <c r="RGE80" s="107"/>
      <c r="RGF80" s="107"/>
      <c r="RGG80" s="107"/>
      <c r="RGH80" s="107"/>
      <c r="RGI80" s="107"/>
      <c r="RGJ80" s="107"/>
      <c r="RGK80" s="107"/>
      <c r="RGL80" s="107"/>
      <c r="RGM80" s="107"/>
      <c r="RGN80" s="107"/>
      <c r="RGO80" s="107"/>
      <c r="RGP80" s="107"/>
      <c r="RGQ80" s="107"/>
      <c r="RGR80" s="107"/>
      <c r="RGS80" s="107"/>
      <c r="RGT80" s="107"/>
      <c r="RGU80" s="107"/>
      <c r="RGV80" s="107"/>
      <c r="RGW80" s="107"/>
      <c r="RGX80" s="107"/>
      <c r="RGY80" s="107"/>
      <c r="RGZ80" s="107"/>
      <c r="RHA80" s="107"/>
      <c r="RHB80" s="107"/>
      <c r="RHC80" s="107"/>
      <c r="RHD80" s="107"/>
      <c r="RHE80" s="107"/>
      <c r="RHF80" s="107"/>
      <c r="RHG80" s="107"/>
      <c r="RHH80" s="107"/>
      <c r="RHI80" s="107"/>
      <c r="RHJ80" s="107"/>
      <c r="RHK80" s="107"/>
      <c r="RHL80" s="107"/>
      <c r="RHM80" s="107"/>
      <c r="RHN80" s="107"/>
      <c r="RHO80" s="107"/>
      <c r="RHP80" s="107"/>
      <c r="RHQ80" s="107"/>
      <c r="RHR80" s="107"/>
      <c r="RHS80" s="107"/>
      <c r="RHT80" s="107"/>
      <c r="RHU80" s="107"/>
      <c r="RHV80" s="107"/>
      <c r="RHW80" s="107"/>
      <c r="RHX80" s="107"/>
      <c r="RHY80" s="107"/>
      <c r="RHZ80" s="107"/>
      <c r="RIA80" s="107"/>
      <c r="RIB80" s="107"/>
      <c r="RIC80" s="107"/>
      <c r="RID80" s="107"/>
      <c r="RIE80" s="107"/>
      <c r="RIF80" s="107"/>
      <c r="RIG80" s="107"/>
      <c r="RIH80" s="107"/>
      <c r="RII80" s="107"/>
      <c r="RIJ80" s="107"/>
      <c r="RIK80" s="107"/>
      <c r="RIL80" s="107"/>
      <c r="RIM80" s="107"/>
      <c r="RIN80" s="107"/>
      <c r="RIO80" s="107"/>
      <c r="RIP80" s="107"/>
      <c r="RIQ80" s="107"/>
      <c r="RIR80" s="107"/>
      <c r="RIS80" s="107"/>
      <c r="RIT80" s="107"/>
      <c r="RIU80" s="107"/>
      <c r="RIV80" s="107"/>
      <c r="RIW80" s="107"/>
      <c r="RIX80" s="107"/>
      <c r="RIY80" s="107"/>
      <c r="RIZ80" s="107"/>
      <c r="RJA80" s="107"/>
      <c r="RJB80" s="107"/>
      <c r="RJC80" s="107"/>
      <c r="RJD80" s="107"/>
      <c r="RJE80" s="107"/>
      <c r="RJF80" s="107"/>
      <c r="RJG80" s="107"/>
      <c r="RJH80" s="107"/>
      <c r="RJI80" s="107"/>
      <c r="RJJ80" s="107"/>
      <c r="RJK80" s="107"/>
      <c r="RJL80" s="107"/>
      <c r="RJM80" s="107"/>
      <c r="RJN80" s="107"/>
      <c r="RJO80" s="107"/>
      <c r="RJP80" s="107"/>
      <c r="RJQ80" s="107"/>
      <c r="RJR80" s="107"/>
      <c r="RJS80" s="107"/>
      <c r="RJT80" s="107"/>
      <c r="RJU80" s="107"/>
      <c r="RJV80" s="107"/>
      <c r="RJW80" s="107"/>
      <c r="RJX80" s="107"/>
      <c r="RJY80" s="107"/>
      <c r="RJZ80" s="107"/>
      <c r="RKA80" s="107"/>
      <c r="RKB80" s="107"/>
      <c r="RKC80" s="107"/>
      <c r="RKD80" s="107"/>
      <c r="RKE80" s="107"/>
      <c r="RKF80" s="107"/>
      <c r="RKG80" s="107"/>
      <c r="RKH80" s="107"/>
      <c r="RKI80" s="107"/>
      <c r="RKJ80" s="107"/>
      <c r="RKK80" s="107"/>
      <c r="RKL80" s="107"/>
      <c r="RKM80" s="107"/>
      <c r="RKN80" s="107"/>
      <c r="RKO80" s="107"/>
      <c r="RKP80" s="107"/>
      <c r="RKQ80" s="107"/>
      <c r="RKR80" s="107"/>
      <c r="RKS80" s="107"/>
      <c r="RKT80" s="107"/>
      <c r="RKU80" s="107"/>
      <c r="RKV80" s="107"/>
      <c r="RKW80" s="107"/>
      <c r="RKX80" s="107"/>
      <c r="RKY80" s="107"/>
      <c r="RKZ80" s="107"/>
      <c r="RLA80" s="107"/>
      <c r="RLB80" s="107"/>
      <c r="RLC80" s="107"/>
      <c r="RLD80" s="107"/>
      <c r="RLE80" s="107"/>
      <c r="RLF80" s="107"/>
      <c r="RLG80" s="107"/>
      <c r="RLH80" s="107"/>
      <c r="RLI80" s="107"/>
      <c r="RLJ80" s="107"/>
      <c r="RLK80" s="107"/>
      <c r="RLL80" s="107"/>
      <c r="RLM80" s="107"/>
      <c r="RLN80" s="107"/>
      <c r="RLO80" s="107"/>
      <c r="RLP80" s="107"/>
      <c r="RLQ80" s="107"/>
      <c r="RLR80" s="107"/>
      <c r="RLS80" s="107"/>
      <c r="RLT80" s="107"/>
      <c r="RLU80" s="107"/>
      <c r="RLV80" s="107"/>
      <c r="RLW80" s="107"/>
      <c r="RLX80" s="107"/>
      <c r="RLY80" s="107"/>
      <c r="RLZ80" s="107"/>
      <c r="RMA80" s="107"/>
      <c r="RMB80" s="107"/>
      <c r="RMC80" s="107"/>
      <c r="RMD80" s="107"/>
      <c r="RME80" s="107"/>
      <c r="RMF80" s="107"/>
      <c r="RMG80" s="107"/>
      <c r="RMH80" s="107"/>
      <c r="RMI80" s="107"/>
      <c r="RMJ80" s="107"/>
      <c r="RMK80" s="107"/>
      <c r="RML80" s="107"/>
      <c r="RMM80" s="107"/>
      <c r="RMN80" s="107"/>
      <c r="RMO80" s="107"/>
      <c r="RMP80" s="107"/>
      <c r="RMQ80" s="107"/>
      <c r="RMR80" s="107"/>
      <c r="RMS80" s="107"/>
      <c r="RMT80" s="107"/>
      <c r="RMU80" s="107"/>
      <c r="RMV80" s="107"/>
      <c r="RMW80" s="107"/>
      <c r="RMX80" s="107"/>
      <c r="RMY80" s="107"/>
      <c r="RMZ80" s="107"/>
      <c r="RNA80" s="107"/>
      <c r="RNB80" s="107"/>
      <c r="RNC80" s="107"/>
      <c r="RND80" s="107"/>
      <c r="RNE80" s="107"/>
      <c r="RNF80" s="107"/>
      <c r="RNG80" s="107"/>
      <c r="RNH80" s="107"/>
      <c r="RNI80" s="107"/>
      <c r="RNJ80" s="107"/>
      <c r="RNK80" s="107"/>
      <c r="RNL80" s="107"/>
      <c r="RNM80" s="107"/>
      <c r="RNN80" s="107"/>
      <c r="RNO80" s="107"/>
      <c r="RNP80" s="107"/>
      <c r="RNQ80" s="107"/>
      <c r="RNR80" s="107"/>
      <c r="RNS80" s="107"/>
      <c r="RNT80" s="107"/>
      <c r="RNU80" s="107"/>
      <c r="RNV80" s="107"/>
      <c r="RNW80" s="107"/>
      <c r="RNX80" s="107"/>
      <c r="RNY80" s="107"/>
      <c r="RNZ80" s="107"/>
      <c r="ROA80" s="107"/>
      <c r="ROB80" s="107"/>
      <c r="ROC80" s="107"/>
      <c r="ROD80" s="107"/>
      <c r="ROE80" s="107"/>
      <c r="ROF80" s="107"/>
      <c r="ROG80" s="107"/>
      <c r="ROH80" s="107"/>
      <c r="ROI80" s="107"/>
      <c r="ROJ80" s="107"/>
      <c r="ROK80" s="107"/>
      <c r="ROL80" s="107"/>
      <c r="ROM80" s="107"/>
      <c r="RON80" s="107"/>
      <c r="ROO80" s="107"/>
      <c r="ROP80" s="107"/>
      <c r="ROQ80" s="107"/>
      <c r="ROR80" s="107"/>
      <c r="ROS80" s="107"/>
      <c r="ROT80" s="107"/>
      <c r="ROU80" s="107"/>
      <c r="ROV80" s="107"/>
      <c r="ROW80" s="107"/>
      <c r="ROX80" s="107"/>
      <c r="ROY80" s="107"/>
      <c r="ROZ80" s="107"/>
      <c r="RPA80" s="107"/>
      <c r="RPB80" s="107"/>
      <c r="RPC80" s="107"/>
      <c r="RPD80" s="107"/>
      <c r="RPE80" s="107"/>
      <c r="RPF80" s="107"/>
      <c r="RPG80" s="107"/>
      <c r="RPH80" s="107"/>
      <c r="RPI80" s="107"/>
      <c r="RPJ80" s="107"/>
      <c r="RPK80" s="107"/>
      <c r="RPL80" s="107"/>
      <c r="RPM80" s="107"/>
      <c r="RPN80" s="107"/>
      <c r="RPO80" s="107"/>
      <c r="RPP80" s="107"/>
      <c r="RPQ80" s="107"/>
      <c r="RPR80" s="107"/>
      <c r="RPS80" s="107"/>
      <c r="RPT80" s="107"/>
      <c r="RPU80" s="107"/>
      <c r="RPV80" s="107"/>
      <c r="RPW80" s="107"/>
      <c r="RPX80" s="107"/>
      <c r="RPY80" s="107"/>
      <c r="RPZ80" s="107"/>
      <c r="RQA80" s="107"/>
      <c r="RQB80" s="107"/>
      <c r="RQC80" s="107"/>
      <c r="RQD80" s="107"/>
      <c r="RQE80" s="107"/>
      <c r="RQF80" s="107"/>
      <c r="RQG80" s="107"/>
      <c r="RQH80" s="107"/>
      <c r="RQI80" s="107"/>
      <c r="RQJ80" s="107"/>
      <c r="RQK80" s="107"/>
      <c r="RQL80" s="107"/>
      <c r="RQM80" s="107"/>
      <c r="RQN80" s="107"/>
      <c r="RQO80" s="107"/>
      <c r="RQP80" s="107"/>
      <c r="RQQ80" s="107"/>
      <c r="RQR80" s="107"/>
      <c r="RQS80" s="107"/>
      <c r="RQT80" s="107"/>
      <c r="RQU80" s="107"/>
      <c r="RQV80" s="107"/>
      <c r="RQW80" s="107"/>
      <c r="RQX80" s="107"/>
      <c r="RQY80" s="107"/>
      <c r="RQZ80" s="107"/>
      <c r="RRA80" s="107"/>
      <c r="RRB80" s="107"/>
      <c r="RRC80" s="107"/>
      <c r="RRD80" s="107"/>
      <c r="RRE80" s="107"/>
      <c r="RRF80" s="107"/>
      <c r="RRG80" s="107"/>
      <c r="RRH80" s="107"/>
      <c r="RRI80" s="107"/>
      <c r="RRJ80" s="107"/>
      <c r="RRK80" s="107"/>
      <c r="RRL80" s="107"/>
      <c r="RRM80" s="107"/>
      <c r="RRN80" s="107"/>
      <c r="RRO80" s="107"/>
      <c r="RRP80" s="107"/>
      <c r="RRQ80" s="107"/>
      <c r="RRR80" s="107"/>
      <c r="RRS80" s="107"/>
      <c r="RRT80" s="107"/>
      <c r="RRU80" s="107"/>
      <c r="RRV80" s="107"/>
      <c r="RRW80" s="107"/>
      <c r="RRX80" s="107"/>
      <c r="RRY80" s="107"/>
      <c r="RRZ80" s="107"/>
      <c r="RSA80" s="107"/>
      <c r="RSB80" s="107"/>
      <c r="RSC80" s="107"/>
      <c r="RSD80" s="107"/>
      <c r="RSE80" s="107"/>
      <c r="RSF80" s="107"/>
      <c r="RSG80" s="107"/>
      <c r="RSH80" s="107"/>
      <c r="RSI80" s="107"/>
      <c r="RSJ80" s="107"/>
      <c r="RSK80" s="107"/>
      <c r="RSL80" s="107"/>
      <c r="RSM80" s="107"/>
      <c r="RSN80" s="107"/>
      <c r="RSO80" s="107"/>
      <c r="RSP80" s="107"/>
      <c r="RSQ80" s="107"/>
      <c r="RSR80" s="107"/>
      <c r="RSS80" s="107"/>
      <c r="RST80" s="107"/>
      <c r="RSU80" s="107"/>
      <c r="RSV80" s="107"/>
      <c r="RSW80" s="107"/>
      <c r="RSX80" s="107"/>
      <c r="RSY80" s="107"/>
      <c r="RSZ80" s="107"/>
      <c r="RTA80" s="107"/>
      <c r="RTB80" s="107"/>
      <c r="RTC80" s="107"/>
      <c r="RTD80" s="107"/>
      <c r="RTE80" s="107"/>
      <c r="RTF80" s="107"/>
      <c r="RTG80" s="107"/>
      <c r="RTH80" s="107"/>
      <c r="RTI80" s="107"/>
      <c r="RTJ80" s="107"/>
      <c r="RTK80" s="107"/>
      <c r="RTL80" s="107"/>
      <c r="RTM80" s="107"/>
      <c r="RTN80" s="107"/>
      <c r="RTO80" s="107"/>
      <c r="RTP80" s="107"/>
      <c r="RTQ80" s="107"/>
      <c r="RTR80" s="107"/>
      <c r="RTS80" s="107"/>
      <c r="RTT80" s="107"/>
      <c r="RTU80" s="107"/>
      <c r="RTV80" s="107"/>
      <c r="RTW80" s="107"/>
      <c r="RTX80" s="107"/>
      <c r="RTY80" s="107"/>
      <c r="RTZ80" s="107"/>
      <c r="RUA80" s="107"/>
      <c r="RUB80" s="107"/>
      <c r="RUC80" s="107"/>
      <c r="RUD80" s="107"/>
      <c r="RUE80" s="107"/>
      <c r="RUF80" s="107"/>
      <c r="RUG80" s="107"/>
      <c r="RUH80" s="107"/>
      <c r="RUI80" s="107"/>
      <c r="RUJ80" s="107"/>
      <c r="RUK80" s="107"/>
      <c r="RUL80" s="107"/>
      <c r="RUM80" s="107"/>
      <c r="RUN80" s="107"/>
      <c r="RUO80" s="107"/>
      <c r="RUP80" s="107"/>
      <c r="RUQ80" s="107"/>
      <c r="RUR80" s="107"/>
      <c r="RUS80" s="107"/>
      <c r="RUT80" s="107"/>
      <c r="RUU80" s="107"/>
      <c r="RUV80" s="107"/>
      <c r="RUW80" s="107"/>
      <c r="RUX80" s="107"/>
      <c r="RUY80" s="107"/>
      <c r="RUZ80" s="107"/>
      <c r="RVA80" s="107"/>
      <c r="RVB80" s="107"/>
      <c r="RVC80" s="107"/>
      <c r="RVD80" s="107"/>
      <c r="RVE80" s="107"/>
      <c r="RVF80" s="107"/>
      <c r="RVG80" s="107"/>
      <c r="RVH80" s="107"/>
      <c r="RVI80" s="107"/>
      <c r="RVJ80" s="107"/>
      <c r="RVK80" s="107"/>
      <c r="RVL80" s="107"/>
      <c r="RVM80" s="107"/>
      <c r="RVN80" s="107"/>
      <c r="RVO80" s="107"/>
      <c r="RVP80" s="107"/>
      <c r="RVQ80" s="107"/>
      <c r="RVR80" s="107"/>
      <c r="RVS80" s="107"/>
      <c r="RVT80" s="107"/>
      <c r="RVU80" s="107"/>
      <c r="RVV80" s="107"/>
      <c r="RVW80" s="107"/>
      <c r="RVX80" s="107"/>
      <c r="RVY80" s="107"/>
      <c r="RVZ80" s="107"/>
      <c r="RWA80" s="107"/>
      <c r="RWB80" s="107"/>
      <c r="RWC80" s="107"/>
      <c r="RWD80" s="107"/>
      <c r="RWE80" s="107"/>
      <c r="RWF80" s="107"/>
      <c r="RWG80" s="107"/>
      <c r="RWH80" s="107"/>
      <c r="RWI80" s="107"/>
      <c r="RWJ80" s="107"/>
      <c r="RWK80" s="107"/>
      <c r="RWL80" s="107"/>
      <c r="RWM80" s="107"/>
      <c r="RWN80" s="107"/>
      <c r="RWO80" s="107"/>
      <c r="RWP80" s="107"/>
      <c r="RWQ80" s="107"/>
      <c r="RWR80" s="107"/>
      <c r="RWS80" s="107"/>
      <c r="RWT80" s="107"/>
      <c r="RWU80" s="107"/>
      <c r="RWV80" s="107"/>
      <c r="RWW80" s="107"/>
      <c r="RWX80" s="107"/>
      <c r="RWY80" s="107"/>
      <c r="RWZ80" s="107"/>
      <c r="RXA80" s="107"/>
      <c r="RXB80" s="107"/>
      <c r="RXC80" s="107"/>
      <c r="RXD80" s="107"/>
      <c r="RXE80" s="107"/>
      <c r="RXF80" s="107"/>
      <c r="RXG80" s="107"/>
      <c r="RXH80" s="107"/>
      <c r="RXI80" s="107"/>
      <c r="RXJ80" s="107"/>
      <c r="RXK80" s="107"/>
      <c r="RXL80" s="107"/>
      <c r="RXM80" s="107"/>
      <c r="RXN80" s="107"/>
      <c r="RXO80" s="107"/>
      <c r="RXP80" s="107"/>
      <c r="RXQ80" s="107"/>
      <c r="RXR80" s="107"/>
      <c r="RXS80" s="107"/>
      <c r="RXT80" s="107"/>
      <c r="RXU80" s="107"/>
      <c r="RXV80" s="107"/>
      <c r="RXW80" s="107"/>
      <c r="RXX80" s="107"/>
      <c r="RXY80" s="107"/>
      <c r="RXZ80" s="107"/>
      <c r="RYA80" s="107"/>
      <c r="RYB80" s="107"/>
      <c r="RYC80" s="107"/>
      <c r="RYD80" s="107"/>
      <c r="RYE80" s="107"/>
      <c r="RYF80" s="107"/>
      <c r="RYG80" s="107"/>
      <c r="RYH80" s="107"/>
      <c r="RYI80" s="107"/>
      <c r="RYJ80" s="107"/>
      <c r="RYK80" s="107"/>
      <c r="RYL80" s="107"/>
      <c r="RYM80" s="107"/>
      <c r="RYN80" s="107"/>
      <c r="RYO80" s="107"/>
      <c r="RYP80" s="107"/>
      <c r="RYQ80" s="107"/>
      <c r="RYR80" s="107"/>
      <c r="RYS80" s="107"/>
      <c r="RYT80" s="107"/>
      <c r="RYU80" s="107"/>
      <c r="RYV80" s="107"/>
      <c r="RYW80" s="107"/>
      <c r="RYX80" s="107"/>
      <c r="RYY80" s="107"/>
      <c r="RYZ80" s="107"/>
      <c r="RZA80" s="107"/>
      <c r="RZB80" s="107"/>
      <c r="RZC80" s="107"/>
      <c r="RZD80" s="107"/>
      <c r="RZE80" s="107"/>
      <c r="RZF80" s="107"/>
      <c r="RZG80" s="107"/>
      <c r="RZH80" s="107"/>
      <c r="RZI80" s="107"/>
      <c r="RZJ80" s="107"/>
      <c r="RZK80" s="107"/>
      <c r="RZL80" s="107"/>
      <c r="RZM80" s="107"/>
      <c r="RZN80" s="107"/>
      <c r="RZO80" s="107"/>
      <c r="RZP80" s="107"/>
      <c r="RZQ80" s="107"/>
      <c r="RZR80" s="107"/>
      <c r="RZS80" s="107"/>
      <c r="RZT80" s="107"/>
      <c r="RZU80" s="107"/>
      <c r="RZV80" s="107"/>
      <c r="RZW80" s="107"/>
      <c r="RZX80" s="107"/>
      <c r="RZY80" s="107"/>
      <c r="RZZ80" s="107"/>
      <c r="SAA80" s="107"/>
      <c r="SAB80" s="107"/>
      <c r="SAC80" s="107"/>
      <c r="SAD80" s="107"/>
      <c r="SAE80" s="107"/>
      <c r="SAF80" s="107"/>
      <c r="SAG80" s="107"/>
      <c r="SAH80" s="107"/>
      <c r="SAI80" s="107"/>
      <c r="SAJ80" s="107"/>
      <c r="SAK80" s="107"/>
      <c r="SAL80" s="107"/>
      <c r="SAM80" s="107"/>
      <c r="SAN80" s="107"/>
      <c r="SAO80" s="107"/>
      <c r="SAP80" s="107"/>
      <c r="SAQ80" s="107"/>
      <c r="SAR80" s="107"/>
      <c r="SAS80" s="107"/>
      <c r="SAT80" s="107"/>
      <c r="SAU80" s="107"/>
      <c r="SAV80" s="107"/>
      <c r="SAW80" s="107"/>
      <c r="SAX80" s="107"/>
      <c r="SAY80" s="107"/>
      <c r="SAZ80" s="107"/>
      <c r="SBA80" s="107"/>
      <c r="SBB80" s="107"/>
      <c r="SBC80" s="107"/>
      <c r="SBD80" s="107"/>
      <c r="SBE80" s="107"/>
      <c r="SBF80" s="107"/>
      <c r="SBG80" s="107"/>
      <c r="SBH80" s="107"/>
      <c r="SBI80" s="107"/>
      <c r="SBJ80" s="107"/>
      <c r="SBK80" s="107"/>
      <c r="SBL80" s="107"/>
      <c r="SBM80" s="107"/>
      <c r="SBN80" s="107"/>
      <c r="SBO80" s="107"/>
      <c r="SBP80" s="107"/>
      <c r="SBQ80" s="107"/>
      <c r="SBR80" s="107"/>
      <c r="SBS80" s="107"/>
      <c r="SBT80" s="107"/>
      <c r="SBU80" s="107"/>
      <c r="SBV80" s="107"/>
      <c r="SBW80" s="107"/>
      <c r="SBX80" s="107"/>
      <c r="SBY80" s="107"/>
      <c r="SBZ80" s="107"/>
      <c r="SCA80" s="107"/>
      <c r="SCB80" s="107"/>
      <c r="SCC80" s="107"/>
      <c r="SCD80" s="107"/>
      <c r="SCE80" s="107"/>
      <c r="SCF80" s="107"/>
      <c r="SCG80" s="107"/>
      <c r="SCH80" s="107"/>
      <c r="SCI80" s="107"/>
      <c r="SCJ80" s="107"/>
      <c r="SCK80" s="107"/>
      <c r="SCL80" s="107"/>
      <c r="SCM80" s="107"/>
      <c r="SCN80" s="107"/>
      <c r="SCO80" s="107"/>
      <c r="SCP80" s="107"/>
      <c r="SCQ80" s="107"/>
      <c r="SCR80" s="107"/>
      <c r="SCS80" s="107"/>
      <c r="SCT80" s="107"/>
      <c r="SCU80" s="107"/>
      <c r="SCV80" s="107"/>
      <c r="SCW80" s="107"/>
      <c r="SCX80" s="107"/>
      <c r="SCY80" s="107"/>
      <c r="SCZ80" s="107"/>
      <c r="SDA80" s="107"/>
      <c r="SDB80" s="107"/>
      <c r="SDC80" s="107"/>
      <c r="SDD80" s="107"/>
      <c r="SDE80" s="107"/>
      <c r="SDF80" s="107"/>
      <c r="SDG80" s="107"/>
      <c r="SDH80" s="107"/>
      <c r="SDI80" s="107"/>
      <c r="SDJ80" s="107"/>
      <c r="SDK80" s="107"/>
      <c r="SDL80" s="107"/>
      <c r="SDM80" s="107"/>
      <c r="SDN80" s="107"/>
      <c r="SDO80" s="107"/>
      <c r="SDP80" s="107"/>
      <c r="SDQ80" s="107"/>
      <c r="SDR80" s="107"/>
      <c r="SDS80" s="107"/>
      <c r="SDT80" s="107"/>
      <c r="SDU80" s="107"/>
      <c r="SDV80" s="107"/>
      <c r="SDW80" s="107"/>
      <c r="SDX80" s="107"/>
      <c r="SDY80" s="107"/>
      <c r="SDZ80" s="107"/>
      <c r="SEA80" s="107"/>
      <c r="SEB80" s="107"/>
      <c r="SEC80" s="107"/>
      <c r="SED80" s="107"/>
      <c r="SEE80" s="107"/>
      <c r="SEF80" s="107"/>
      <c r="SEG80" s="107"/>
      <c r="SEH80" s="107"/>
      <c r="SEI80" s="107"/>
      <c r="SEJ80" s="107"/>
      <c r="SEK80" s="107"/>
      <c r="SEL80" s="107"/>
      <c r="SEM80" s="107"/>
      <c r="SEN80" s="107"/>
      <c r="SEO80" s="107"/>
      <c r="SEP80" s="107"/>
      <c r="SEQ80" s="107"/>
      <c r="SER80" s="107"/>
      <c r="SES80" s="107"/>
      <c r="SET80" s="107"/>
      <c r="SEU80" s="107"/>
      <c r="SEV80" s="107"/>
      <c r="SEW80" s="107"/>
      <c r="SEX80" s="107"/>
      <c r="SEY80" s="107"/>
      <c r="SEZ80" s="107"/>
      <c r="SFA80" s="107"/>
      <c r="SFB80" s="107"/>
      <c r="SFC80" s="107"/>
      <c r="SFD80" s="107"/>
      <c r="SFE80" s="107"/>
      <c r="SFF80" s="107"/>
      <c r="SFG80" s="107"/>
      <c r="SFH80" s="107"/>
      <c r="SFI80" s="107"/>
      <c r="SFJ80" s="107"/>
      <c r="SFK80" s="107"/>
      <c r="SFL80" s="107"/>
      <c r="SFM80" s="107"/>
      <c r="SFN80" s="107"/>
      <c r="SFO80" s="107"/>
      <c r="SFP80" s="107"/>
      <c r="SFQ80" s="107"/>
      <c r="SFR80" s="107"/>
      <c r="SFS80" s="107"/>
      <c r="SFT80" s="107"/>
      <c r="SFU80" s="107"/>
      <c r="SFV80" s="107"/>
      <c r="SFW80" s="107"/>
      <c r="SFX80" s="107"/>
      <c r="SFY80" s="107"/>
      <c r="SFZ80" s="107"/>
      <c r="SGA80" s="107"/>
      <c r="SGB80" s="107"/>
      <c r="SGC80" s="107"/>
      <c r="SGD80" s="107"/>
      <c r="SGE80" s="107"/>
      <c r="SGF80" s="107"/>
      <c r="SGG80" s="107"/>
      <c r="SGH80" s="107"/>
      <c r="SGI80" s="107"/>
      <c r="SGJ80" s="107"/>
      <c r="SGK80" s="107"/>
      <c r="SGL80" s="107"/>
      <c r="SGM80" s="107"/>
      <c r="SGN80" s="107"/>
      <c r="SGO80" s="107"/>
      <c r="SGP80" s="107"/>
      <c r="SGQ80" s="107"/>
      <c r="SGR80" s="107"/>
      <c r="SGS80" s="107"/>
      <c r="SGT80" s="107"/>
      <c r="SGU80" s="107"/>
      <c r="SGV80" s="107"/>
      <c r="SGW80" s="107"/>
      <c r="SGX80" s="107"/>
      <c r="SGY80" s="107"/>
      <c r="SGZ80" s="107"/>
      <c r="SHA80" s="107"/>
      <c r="SHB80" s="107"/>
      <c r="SHC80" s="107"/>
      <c r="SHD80" s="107"/>
      <c r="SHE80" s="107"/>
      <c r="SHF80" s="107"/>
      <c r="SHG80" s="107"/>
      <c r="SHH80" s="107"/>
      <c r="SHI80" s="107"/>
      <c r="SHJ80" s="107"/>
      <c r="SHK80" s="107"/>
      <c r="SHL80" s="107"/>
      <c r="SHM80" s="107"/>
      <c r="SHN80" s="107"/>
      <c r="SHO80" s="107"/>
      <c r="SHP80" s="107"/>
      <c r="SHQ80" s="107"/>
      <c r="SHR80" s="107"/>
      <c r="SHS80" s="107"/>
      <c r="SHT80" s="107"/>
      <c r="SHU80" s="107"/>
      <c r="SHV80" s="107"/>
      <c r="SHW80" s="107"/>
      <c r="SHX80" s="107"/>
      <c r="SHY80" s="107"/>
      <c r="SHZ80" s="107"/>
      <c r="SIA80" s="107"/>
      <c r="SIB80" s="107"/>
      <c r="SIC80" s="107"/>
      <c r="SID80" s="107"/>
      <c r="SIE80" s="107"/>
      <c r="SIF80" s="107"/>
      <c r="SIG80" s="107"/>
      <c r="SIH80" s="107"/>
      <c r="SII80" s="107"/>
      <c r="SIJ80" s="107"/>
      <c r="SIK80" s="107"/>
      <c r="SIL80" s="107"/>
      <c r="SIM80" s="107"/>
      <c r="SIN80" s="107"/>
      <c r="SIO80" s="107"/>
      <c r="SIP80" s="107"/>
      <c r="SIQ80" s="107"/>
      <c r="SIR80" s="107"/>
      <c r="SIS80" s="107"/>
      <c r="SIT80" s="107"/>
      <c r="SIU80" s="107"/>
      <c r="SIV80" s="107"/>
      <c r="SIW80" s="107"/>
      <c r="SIX80" s="107"/>
      <c r="SIY80" s="107"/>
      <c r="SIZ80" s="107"/>
      <c r="SJA80" s="107"/>
      <c r="SJB80" s="107"/>
      <c r="SJC80" s="107"/>
      <c r="SJD80" s="107"/>
      <c r="SJE80" s="107"/>
      <c r="SJF80" s="107"/>
      <c r="SJG80" s="107"/>
      <c r="SJH80" s="107"/>
      <c r="SJI80" s="107"/>
      <c r="SJJ80" s="107"/>
      <c r="SJK80" s="107"/>
      <c r="SJL80" s="107"/>
      <c r="SJM80" s="107"/>
      <c r="SJN80" s="107"/>
      <c r="SJO80" s="107"/>
      <c r="SJP80" s="107"/>
      <c r="SJQ80" s="107"/>
      <c r="SJR80" s="107"/>
      <c r="SJS80" s="107"/>
      <c r="SJT80" s="107"/>
      <c r="SJU80" s="107"/>
      <c r="SJV80" s="107"/>
      <c r="SJW80" s="107"/>
      <c r="SJX80" s="107"/>
      <c r="SJY80" s="107"/>
      <c r="SJZ80" s="107"/>
      <c r="SKA80" s="107"/>
      <c r="SKB80" s="107"/>
      <c r="SKC80" s="107"/>
      <c r="SKD80" s="107"/>
      <c r="SKE80" s="107"/>
      <c r="SKF80" s="107"/>
      <c r="SKG80" s="107"/>
      <c r="SKH80" s="107"/>
      <c r="SKI80" s="107"/>
      <c r="SKJ80" s="107"/>
      <c r="SKK80" s="107"/>
      <c r="SKL80" s="107"/>
      <c r="SKM80" s="107"/>
      <c r="SKN80" s="107"/>
      <c r="SKO80" s="107"/>
      <c r="SKP80" s="107"/>
      <c r="SKQ80" s="107"/>
      <c r="SKR80" s="107"/>
      <c r="SKS80" s="107"/>
      <c r="SKT80" s="107"/>
      <c r="SKU80" s="107"/>
      <c r="SKV80" s="107"/>
      <c r="SKW80" s="107"/>
      <c r="SKX80" s="107"/>
      <c r="SKY80" s="107"/>
      <c r="SKZ80" s="107"/>
      <c r="SLA80" s="107"/>
      <c r="SLB80" s="107"/>
      <c r="SLC80" s="107"/>
      <c r="SLD80" s="107"/>
      <c r="SLE80" s="107"/>
      <c r="SLF80" s="107"/>
      <c r="SLG80" s="107"/>
      <c r="SLH80" s="107"/>
      <c r="SLI80" s="107"/>
      <c r="SLJ80" s="107"/>
      <c r="SLK80" s="107"/>
      <c r="SLL80" s="107"/>
      <c r="SLM80" s="107"/>
      <c r="SLN80" s="107"/>
      <c r="SLO80" s="107"/>
      <c r="SLP80" s="107"/>
      <c r="SLQ80" s="107"/>
      <c r="SLR80" s="107"/>
      <c r="SLS80" s="107"/>
      <c r="SLT80" s="107"/>
      <c r="SLU80" s="107"/>
      <c r="SLV80" s="107"/>
      <c r="SLW80" s="107"/>
      <c r="SLX80" s="107"/>
      <c r="SLY80" s="107"/>
      <c r="SLZ80" s="107"/>
      <c r="SMA80" s="107"/>
      <c r="SMB80" s="107"/>
      <c r="SMC80" s="107"/>
      <c r="SMD80" s="107"/>
      <c r="SME80" s="107"/>
      <c r="SMF80" s="107"/>
      <c r="SMG80" s="107"/>
      <c r="SMH80" s="107"/>
      <c r="SMI80" s="107"/>
      <c r="SMJ80" s="107"/>
      <c r="SMK80" s="107"/>
      <c r="SML80" s="107"/>
      <c r="SMM80" s="107"/>
      <c r="SMN80" s="107"/>
      <c r="SMO80" s="107"/>
      <c r="SMP80" s="107"/>
      <c r="SMQ80" s="107"/>
      <c r="SMR80" s="107"/>
      <c r="SMS80" s="107"/>
      <c r="SMT80" s="107"/>
      <c r="SMU80" s="107"/>
      <c r="SMV80" s="107"/>
      <c r="SMW80" s="107"/>
      <c r="SMX80" s="107"/>
      <c r="SMY80" s="107"/>
      <c r="SMZ80" s="107"/>
      <c r="SNA80" s="107"/>
      <c r="SNB80" s="107"/>
      <c r="SNC80" s="107"/>
      <c r="SND80" s="107"/>
      <c r="SNE80" s="107"/>
      <c r="SNF80" s="107"/>
      <c r="SNG80" s="107"/>
      <c r="SNH80" s="107"/>
      <c r="SNI80" s="107"/>
      <c r="SNJ80" s="107"/>
      <c r="SNK80" s="107"/>
      <c r="SNL80" s="107"/>
      <c r="SNM80" s="107"/>
      <c r="SNN80" s="107"/>
      <c r="SNO80" s="107"/>
      <c r="SNP80" s="107"/>
      <c r="SNQ80" s="107"/>
      <c r="SNR80" s="107"/>
      <c r="SNS80" s="107"/>
      <c r="SNT80" s="107"/>
      <c r="SNU80" s="107"/>
      <c r="SNV80" s="107"/>
      <c r="SNW80" s="107"/>
      <c r="SNX80" s="107"/>
      <c r="SNY80" s="107"/>
      <c r="SNZ80" s="107"/>
      <c r="SOA80" s="107"/>
      <c r="SOB80" s="107"/>
      <c r="SOC80" s="107"/>
      <c r="SOD80" s="107"/>
      <c r="SOE80" s="107"/>
      <c r="SOF80" s="107"/>
      <c r="SOG80" s="107"/>
      <c r="SOH80" s="107"/>
      <c r="SOI80" s="107"/>
      <c r="SOJ80" s="107"/>
      <c r="SOK80" s="107"/>
      <c r="SOL80" s="107"/>
      <c r="SOM80" s="107"/>
      <c r="SON80" s="107"/>
      <c r="SOO80" s="107"/>
      <c r="SOP80" s="107"/>
      <c r="SOQ80" s="107"/>
      <c r="SOR80" s="107"/>
      <c r="SOS80" s="107"/>
      <c r="SOT80" s="107"/>
      <c r="SOU80" s="107"/>
      <c r="SOV80" s="107"/>
      <c r="SOW80" s="107"/>
      <c r="SOX80" s="107"/>
      <c r="SOY80" s="107"/>
      <c r="SOZ80" s="107"/>
      <c r="SPA80" s="107"/>
      <c r="SPB80" s="107"/>
      <c r="SPC80" s="107"/>
      <c r="SPD80" s="107"/>
      <c r="SPE80" s="107"/>
      <c r="SPF80" s="107"/>
      <c r="SPG80" s="107"/>
      <c r="SPH80" s="107"/>
      <c r="SPI80" s="107"/>
      <c r="SPJ80" s="107"/>
      <c r="SPK80" s="107"/>
      <c r="SPL80" s="107"/>
      <c r="SPM80" s="107"/>
      <c r="SPN80" s="107"/>
      <c r="SPO80" s="107"/>
      <c r="SPP80" s="107"/>
      <c r="SPQ80" s="107"/>
      <c r="SPR80" s="107"/>
      <c r="SPS80" s="107"/>
      <c r="SPT80" s="107"/>
      <c r="SPU80" s="107"/>
      <c r="SPV80" s="107"/>
      <c r="SPW80" s="107"/>
      <c r="SPX80" s="107"/>
      <c r="SPY80" s="107"/>
      <c r="SPZ80" s="107"/>
      <c r="SQA80" s="107"/>
      <c r="SQB80" s="107"/>
      <c r="SQC80" s="107"/>
      <c r="SQD80" s="107"/>
      <c r="SQE80" s="107"/>
      <c r="SQF80" s="107"/>
      <c r="SQG80" s="107"/>
      <c r="SQH80" s="107"/>
      <c r="SQI80" s="107"/>
      <c r="SQJ80" s="107"/>
      <c r="SQK80" s="107"/>
      <c r="SQL80" s="107"/>
      <c r="SQM80" s="107"/>
      <c r="SQN80" s="107"/>
      <c r="SQO80" s="107"/>
      <c r="SQP80" s="107"/>
      <c r="SQQ80" s="107"/>
      <c r="SQR80" s="107"/>
      <c r="SQS80" s="107"/>
      <c r="SQT80" s="107"/>
      <c r="SQU80" s="107"/>
      <c r="SQV80" s="107"/>
      <c r="SQW80" s="107"/>
      <c r="SQX80" s="107"/>
      <c r="SQY80" s="107"/>
      <c r="SQZ80" s="107"/>
      <c r="SRA80" s="107"/>
      <c r="SRB80" s="107"/>
      <c r="SRC80" s="107"/>
      <c r="SRD80" s="107"/>
      <c r="SRE80" s="107"/>
      <c r="SRF80" s="107"/>
      <c r="SRG80" s="107"/>
      <c r="SRH80" s="107"/>
      <c r="SRI80" s="107"/>
      <c r="SRJ80" s="107"/>
      <c r="SRK80" s="107"/>
      <c r="SRL80" s="107"/>
      <c r="SRM80" s="107"/>
      <c r="SRN80" s="107"/>
      <c r="SRO80" s="107"/>
      <c r="SRP80" s="107"/>
      <c r="SRQ80" s="107"/>
      <c r="SRR80" s="107"/>
      <c r="SRS80" s="107"/>
      <c r="SRT80" s="107"/>
      <c r="SRU80" s="107"/>
      <c r="SRV80" s="107"/>
      <c r="SRW80" s="107"/>
      <c r="SRX80" s="107"/>
      <c r="SRY80" s="107"/>
      <c r="SRZ80" s="107"/>
      <c r="SSA80" s="107"/>
      <c r="SSB80" s="107"/>
      <c r="SSC80" s="107"/>
      <c r="SSD80" s="107"/>
      <c r="SSE80" s="107"/>
      <c r="SSF80" s="107"/>
      <c r="SSG80" s="107"/>
      <c r="SSH80" s="107"/>
      <c r="SSI80" s="107"/>
      <c r="SSJ80" s="107"/>
      <c r="SSK80" s="107"/>
      <c r="SSL80" s="107"/>
      <c r="SSM80" s="107"/>
      <c r="SSN80" s="107"/>
      <c r="SSO80" s="107"/>
      <c r="SSP80" s="107"/>
      <c r="SSQ80" s="107"/>
      <c r="SSR80" s="107"/>
      <c r="SSS80" s="107"/>
      <c r="SST80" s="107"/>
      <c r="SSU80" s="107"/>
      <c r="SSV80" s="107"/>
      <c r="SSW80" s="107"/>
      <c r="SSX80" s="107"/>
      <c r="SSY80" s="107"/>
      <c r="SSZ80" s="107"/>
      <c r="STA80" s="107"/>
      <c r="STB80" s="107"/>
      <c r="STC80" s="107"/>
      <c r="STD80" s="107"/>
      <c r="STE80" s="107"/>
      <c r="STF80" s="107"/>
      <c r="STG80" s="107"/>
      <c r="STH80" s="107"/>
      <c r="STI80" s="107"/>
      <c r="STJ80" s="107"/>
      <c r="STK80" s="107"/>
      <c r="STL80" s="107"/>
      <c r="STM80" s="107"/>
      <c r="STN80" s="107"/>
      <c r="STO80" s="107"/>
      <c r="STP80" s="107"/>
      <c r="STQ80" s="107"/>
      <c r="STR80" s="107"/>
      <c r="STS80" s="107"/>
      <c r="STT80" s="107"/>
      <c r="STU80" s="107"/>
      <c r="STV80" s="107"/>
      <c r="STW80" s="107"/>
      <c r="STX80" s="107"/>
      <c r="STY80" s="107"/>
      <c r="STZ80" s="107"/>
      <c r="SUA80" s="107"/>
      <c r="SUB80" s="107"/>
      <c r="SUC80" s="107"/>
      <c r="SUD80" s="107"/>
      <c r="SUE80" s="107"/>
      <c r="SUF80" s="107"/>
      <c r="SUG80" s="107"/>
      <c r="SUH80" s="107"/>
      <c r="SUI80" s="107"/>
      <c r="SUJ80" s="107"/>
      <c r="SUK80" s="107"/>
      <c r="SUL80" s="107"/>
      <c r="SUM80" s="107"/>
      <c r="SUN80" s="107"/>
      <c r="SUO80" s="107"/>
      <c r="SUP80" s="107"/>
      <c r="SUQ80" s="107"/>
      <c r="SUR80" s="107"/>
      <c r="SUS80" s="107"/>
      <c r="SUT80" s="107"/>
      <c r="SUU80" s="107"/>
      <c r="SUV80" s="107"/>
      <c r="SUW80" s="107"/>
      <c r="SUX80" s="107"/>
      <c r="SUY80" s="107"/>
      <c r="SUZ80" s="107"/>
      <c r="SVA80" s="107"/>
      <c r="SVB80" s="107"/>
      <c r="SVC80" s="107"/>
      <c r="SVD80" s="107"/>
      <c r="SVE80" s="107"/>
      <c r="SVF80" s="107"/>
      <c r="SVG80" s="107"/>
      <c r="SVH80" s="107"/>
      <c r="SVI80" s="107"/>
      <c r="SVJ80" s="107"/>
      <c r="SVK80" s="107"/>
      <c r="SVL80" s="107"/>
      <c r="SVM80" s="107"/>
      <c r="SVN80" s="107"/>
      <c r="SVO80" s="107"/>
      <c r="SVP80" s="107"/>
      <c r="SVQ80" s="107"/>
      <c r="SVR80" s="107"/>
      <c r="SVS80" s="107"/>
      <c r="SVT80" s="107"/>
      <c r="SVU80" s="107"/>
      <c r="SVV80" s="107"/>
      <c r="SVW80" s="107"/>
      <c r="SVX80" s="107"/>
      <c r="SVY80" s="107"/>
      <c r="SVZ80" s="107"/>
      <c r="SWA80" s="107"/>
      <c r="SWB80" s="107"/>
      <c r="SWC80" s="107"/>
      <c r="SWD80" s="107"/>
      <c r="SWE80" s="107"/>
      <c r="SWF80" s="107"/>
      <c r="SWG80" s="107"/>
      <c r="SWH80" s="107"/>
      <c r="SWI80" s="107"/>
      <c r="SWJ80" s="107"/>
      <c r="SWK80" s="107"/>
      <c r="SWL80" s="107"/>
      <c r="SWM80" s="107"/>
      <c r="SWN80" s="107"/>
      <c r="SWO80" s="107"/>
      <c r="SWP80" s="107"/>
      <c r="SWQ80" s="107"/>
      <c r="SWR80" s="107"/>
      <c r="SWS80" s="107"/>
      <c r="SWT80" s="107"/>
      <c r="SWU80" s="107"/>
      <c r="SWV80" s="107"/>
      <c r="SWW80" s="107"/>
      <c r="SWX80" s="107"/>
      <c r="SWY80" s="107"/>
      <c r="SWZ80" s="107"/>
      <c r="SXA80" s="107"/>
      <c r="SXB80" s="107"/>
      <c r="SXC80" s="107"/>
      <c r="SXD80" s="107"/>
      <c r="SXE80" s="107"/>
      <c r="SXF80" s="107"/>
      <c r="SXG80" s="107"/>
      <c r="SXH80" s="107"/>
      <c r="SXI80" s="107"/>
      <c r="SXJ80" s="107"/>
      <c r="SXK80" s="107"/>
      <c r="SXL80" s="107"/>
      <c r="SXM80" s="107"/>
      <c r="SXN80" s="107"/>
      <c r="SXO80" s="107"/>
      <c r="SXP80" s="107"/>
      <c r="SXQ80" s="107"/>
      <c r="SXR80" s="107"/>
      <c r="SXS80" s="107"/>
      <c r="SXT80" s="107"/>
      <c r="SXU80" s="107"/>
      <c r="SXV80" s="107"/>
      <c r="SXW80" s="107"/>
      <c r="SXX80" s="107"/>
      <c r="SXY80" s="107"/>
      <c r="SXZ80" s="107"/>
      <c r="SYA80" s="107"/>
      <c r="SYB80" s="107"/>
      <c r="SYC80" s="107"/>
      <c r="SYD80" s="107"/>
      <c r="SYE80" s="107"/>
      <c r="SYF80" s="107"/>
      <c r="SYG80" s="107"/>
      <c r="SYH80" s="107"/>
      <c r="SYI80" s="107"/>
      <c r="SYJ80" s="107"/>
      <c r="SYK80" s="107"/>
      <c r="SYL80" s="107"/>
      <c r="SYM80" s="107"/>
      <c r="SYN80" s="107"/>
      <c r="SYO80" s="107"/>
      <c r="SYP80" s="107"/>
      <c r="SYQ80" s="107"/>
      <c r="SYR80" s="107"/>
      <c r="SYS80" s="107"/>
      <c r="SYT80" s="107"/>
      <c r="SYU80" s="107"/>
      <c r="SYV80" s="107"/>
      <c r="SYW80" s="107"/>
      <c r="SYX80" s="107"/>
      <c r="SYY80" s="107"/>
      <c r="SYZ80" s="107"/>
      <c r="SZA80" s="107"/>
      <c r="SZB80" s="107"/>
      <c r="SZC80" s="107"/>
      <c r="SZD80" s="107"/>
      <c r="SZE80" s="107"/>
      <c r="SZF80" s="107"/>
      <c r="SZG80" s="107"/>
      <c r="SZH80" s="107"/>
      <c r="SZI80" s="107"/>
      <c r="SZJ80" s="107"/>
      <c r="SZK80" s="107"/>
      <c r="SZL80" s="107"/>
      <c r="SZM80" s="107"/>
      <c r="SZN80" s="107"/>
      <c r="SZO80" s="107"/>
      <c r="SZP80" s="107"/>
      <c r="SZQ80" s="107"/>
      <c r="SZR80" s="107"/>
      <c r="SZS80" s="107"/>
      <c r="SZT80" s="107"/>
      <c r="SZU80" s="107"/>
      <c r="SZV80" s="107"/>
      <c r="SZW80" s="107"/>
      <c r="SZX80" s="107"/>
      <c r="SZY80" s="107"/>
      <c r="SZZ80" s="107"/>
      <c r="TAA80" s="107"/>
      <c r="TAB80" s="107"/>
      <c r="TAC80" s="107"/>
      <c r="TAD80" s="107"/>
      <c r="TAE80" s="107"/>
      <c r="TAF80" s="107"/>
      <c r="TAG80" s="107"/>
      <c r="TAH80" s="107"/>
      <c r="TAI80" s="107"/>
      <c r="TAJ80" s="107"/>
      <c r="TAK80" s="107"/>
      <c r="TAL80" s="107"/>
      <c r="TAM80" s="107"/>
      <c r="TAN80" s="107"/>
      <c r="TAO80" s="107"/>
      <c r="TAP80" s="107"/>
      <c r="TAQ80" s="107"/>
      <c r="TAR80" s="107"/>
      <c r="TAS80" s="107"/>
      <c r="TAT80" s="107"/>
      <c r="TAU80" s="107"/>
      <c r="TAV80" s="107"/>
      <c r="TAW80" s="107"/>
      <c r="TAX80" s="107"/>
      <c r="TAY80" s="107"/>
      <c r="TAZ80" s="107"/>
      <c r="TBA80" s="107"/>
      <c r="TBB80" s="107"/>
      <c r="TBC80" s="107"/>
      <c r="TBD80" s="107"/>
      <c r="TBE80" s="107"/>
      <c r="TBF80" s="107"/>
      <c r="TBG80" s="107"/>
      <c r="TBH80" s="107"/>
      <c r="TBI80" s="107"/>
      <c r="TBJ80" s="107"/>
      <c r="TBK80" s="107"/>
      <c r="TBL80" s="107"/>
      <c r="TBM80" s="107"/>
      <c r="TBN80" s="107"/>
      <c r="TBO80" s="107"/>
      <c r="TBP80" s="107"/>
      <c r="TBQ80" s="107"/>
      <c r="TBR80" s="107"/>
      <c r="TBS80" s="107"/>
      <c r="TBT80" s="107"/>
      <c r="TBU80" s="107"/>
      <c r="TBV80" s="107"/>
      <c r="TBW80" s="107"/>
      <c r="TBX80" s="107"/>
      <c r="TBY80" s="107"/>
      <c r="TBZ80" s="107"/>
      <c r="TCA80" s="107"/>
      <c r="TCB80" s="107"/>
      <c r="TCC80" s="107"/>
      <c r="TCD80" s="107"/>
      <c r="TCE80" s="107"/>
      <c r="TCF80" s="107"/>
      <c r="TCG80" s="107"/>
      <c r="TCH80" s="107"/>
      <c r="TCI80" s="107"/>
      <c r="TCJ80" s="107"/>
      <c r="TCK80" s="107"/>
      <c r="TCL80" s="107"/>
      <c r="TCM80" s="107"/>
      <c r="TCN80" s="107"/>
      <c r="TCO80" s="107"/>
      <c r="TCP80" s="107"/>
      <c r="TCQ80" s="107"/>
      <c r="TCR80" s="107"/>
      <c r="TCS80" s="107"/>
      <c r="TCT80" s="107"/>
      <c r="TCU80" s="107"/>
      <c r="TCV80" s="107"/>
      <c r="TCW80" s="107"/>
      <c r="TCX80" s="107"/>
      <c r="TCY80" s="107"/>
      <c r="TCZ80" s="107"/>
      <c r="TDA80" s="107"/>
      <c r="TDB80" s="107"/>
      <c r="TDC80" s="107"/>
      <c r="TDD80" s="107"/>
      <c r="TDE80" s="107"/>
      <c r="TDF80" s="107"/>
      <c r="TDG80" s="107"/>
      <c r="TDH80" s="107"/>
      <c r="TDI80" s="107"/>
      <c r="TDJ80" s="107"/>
      <c r="TDK80" s="107"/>
      <c r="TDL80" s="107"/>
      <c r="TDM80" s="107"/>
      <c r="TDN80" s="107"/>
      <c r="TDO80" s="107"/>
      <c r="TDP80" s="107"/>
      <c r="TDQ80" s="107"/>
      <c r="TDR80" s="107"/>
      <c r="TDS80" s="107"/>
      <c r="TDT80" s="107"/>
      <c r="TDU80" s="107"/>
      <c r="TDV80" s="107"/>
      <c r="TDW80" s="107"/>
      <c r="TDX80" s="107"/>
      <c r="TDY80" s="107"/>
      <c r="TDZ80" s="107"/>
      <c r="TEA80" s="107"/>
      <c r="TEB80" s="107"/>
      <c r="TEC80" s="107"/>
      <c r="TED80" s="107"/>
      <c r="TEE80" s="107"/>
      <c r="TEF80" s="107"/>
      <c r="TEG80" s="107"/>
      <c r="TEH80" s="107"/>
      <c r="TEI80" s="107"/>
      <c r="TEJ80" s="107"/>
      <c r="TEK80" s="107"/>
      <c r="TEL80" s="107"/>
      <c r="TEM80" s="107"/>
      <c r="TEN80" s="107"/>
      <c r="TEO80" s="107"/>
      <c r="TEP80" s="107"/>
      <c r="TEQ80" s="107"/>
      <c r="TER80" s="107"/>
      <c r="TES80" s="107"/>
      <c r="TET80" s="107"/>
      <c r="TEU80" s="107"/>
      <c r="TEV80" s="107"/>
      <c r="TEW80" s="107"/>
      <c r="TEX80" s="107"/>
      <c r="TEY80" s="107"/>
      <c r="TEZ80" s="107"/>
      <c r="TFA80" s="107"/>
      <c r="TFB80" s="107"/>
      <c r="TFC80" s="107"/>
      <c r="TFD80" s="107"/>
      <c r="TFE80" s="107"/>
      <c r="TFF80" s="107"/>
      <c r="TFG80" s="107"/>
      <c r="TFH80" s="107"/>
      <c r="TFI80" s="107"/>
      <c r="TFJ80" s="107"/>
      <c r="TFK80" s="107"/>
      <c r="TFL80" s="107"/>
      <c r="TFM80" s="107"/>
      <c r="TFN80" s="107"/>
      <c r="TFO80" s="107"/>
      <c r="TFP80" s="107"/>
      <c r="TFQ80" s="107"/>
      <c r="TFR80" s="107"/>
      <c r="TFS80" s="107"/>
      <c r="TFT80" s="107"/>
      <c r="TFU80" s="107"/>
      <c r="TFV80" s="107"/>
      <c r="TFW80" s="107"/>
      <c r="TFX80" s="107"/>
      <c r="TFY80" s="107"/>
      <c r="TFZ80" s="107"/>
      <c r="TGA80" s="107"/>
      <c r="TGB80" s="107"/>
      <c r="TGC80" s="107"/>
      <c r="TGD80" s="107"/>
      <c r="TGE80" s="107"/>
      <c r="TGF80" s="107"/>
      <c r="TGG80" s="107"/>
      <c r="TGH80" s="107"/>
      <c r="TGI80" s="107"/>
      <c r="TGJ80" s="107"/>
      <c r="TGK80" s="107"/>
      <c r="TGL80" s="107"/>
      <c r="TGM80" s="107"/>
      <c r="TGN80" s="107"/>
      <c r="TGO80" s="107"/>
      <c r="TGP80" s="107"/>
      <c r="TGQ80" s="107"/>
      <c r="TGR80" s="107"/>
      <c r="TGS80" s="107"/>
      <c r="TGT80" s="107"/>
      <c r="TGU80" s="107"/>
      <c r="TGV80" s="107"/>
      <c r="TGW80" s="107"/>
      <c r="TGX80" s="107"/>
      <c r="TGY80" s="107"/>
      <c r="TGZ80" s="107"/>
      <c r="THA80" s="107"/>
      <c r="THB80" s="107"/>
      <c r="THC80" s="107"/>
      <c r="THD80" s="107"/>
      <c r="THE80" s="107"/>
      <c r="THF80" s="107"/>
      <c r="THG80" s="107"/>
      <c r="THH80" s="107"/>
      <c r="THI80" s="107"/>
      <c r="THJ80" s="107"/>
      <c r="THK80" s="107"/>
      <c r="THL80" s="107"/>
      <c r="THM80" s="107"/>
      <c r="THN80" s="107"/>
      <c r="THO80" s="107"/>
      <c r="THP80" s="107"/>
      <c r="THQ80" s="107"/>
      <c r="THR80" s="107"/>
      <c r="THS80" s="107"/>
      <c r="THT80" s="107"/>
      <c r="THU80" s="107"/>
      <c r="THV80" s="107"/>
      <c r="THW80" s="107"/>
      <c r="THX80" s="107"/>
      <c r="THY80" s="107"/>
      <c r="THZ80" s="107"/>
      <c r="TIA80" s="107"/>
      <c r="TIB80" s="107"/>
      <c r="TIC80" s="107"/>
      <c r="TID80" s="107"/>
      <c r="TIE80" s="107"/>
      <c r="TIF80" s="107"/>
      <c r="TIG80" s="107"/>
      <c r="TIH80" s="107"/>
      <c r="TII80" s="107"/>
      <c r="TIJ80" s="107"/>
      <c r="TIK80" s="107"/>
      <c r="TIL80" s="107"/>
      <c r="TIM80" s="107"/>
      <c r="TIN80" s="107"/>
      <c r="TIO80" s="107"/>
      <c r="TIP80" s="107"/>
      <c r="TIQ80" s="107"/>
      <c r="TIR80" s="107"/>
      <c r="TIS80" s="107"/>
      <c r="TIT80" s="107"/>
      <c r="TIU80" s="107"/>
      <c r="TIV80" s="107"/>
      <c r="TIW80" s="107"/>
      <c r="TIX80" s="107"/>
      <c r="TIY80" s="107"/>
      <c r="TIZ80" s="107"/>
      <c r="TJA80" s="107"/>
      <c r="TJB80" s="107"/>
      <c r="TJC80" s="107"/>
      <c r="TJD80" s="107"/>
      <c r="TJE80" s="107"/>
      <c r="TJF80" s="107"/>
      <c r="TJG80" s="107"/>
      <c r="TJH80" s="107"/>
      <c r="TJI80" s="107"/>
      <c r="TJJ80" s="107"/>
      <c r="TJK80" s="107"/>
      <c r="TJL80" s="107"/>
      <c r="TJM80" s="107"/>
      <c r="TJN80" s="107"/>
      <c r="TJO80" s="107"/>
      <c r="TJP80" s="107"/>
      <c r="TJQ80" s="107"/>
      <c r="TJR80" s="107"/>
      <c r="TJS80" s="107"/>
      <c r="TJT80" s="107"/>
      <c r="TJU80" s="107"/>
      <c r="TJV80" s="107"/>
      <c r="TJW80" s="107"/>
      <c r="TJX80" s="107"/>
      <c r="TJY80" s="107"/>
      <c r="TJZ80" s="107"/>
      <c r="TKA80" s="107"/>
      <c r="TKB80" s="107"/>
      <c r="TKC80" s="107"/>
      <c r="TKD80" s="107"/>
      <c r="TKE80" s="107"/>
      <c r="TKF80" s="107"/>
      <c r="TKG80" s="107"/>
      <c r="TKH80" s="107"/>
      <c r="TKI80" s="107"/>
      <c r="TKJ80" s="107"/>
      <c r="TKK80" s="107"/>
      <c r="TKL80" s="107"/>
      <c r="TKM80" s="107"/>
      <c r="TKN80" s="107"/>
      <c r="TKO80" s="107"/>
      <c r="TKP80" s="107"/>
      <c r="TKQ80" s="107"/>
      <c r="TKR80" s="107"/>
      <c r="TKS80" s="107"/>
      <c r="TKT80" s="107"/>
      <c r="TKU80" s="107"/>
      <c r="TKV80" s="107"/>
      <c r="TKW80" s="107"/>
      <c r="TKX80" s="107"/>
      <c r="TKY80" s="107"/>
      <c r="TKZ80" s="107"/>
      <c r="TLA80" s="107"/>
      <c r="TLB80" s="107"/>
      <c r="TLC80" s="107"/>
      <c r="TLD80" s="107"/>
      <c r="TLE80" s="107"/>
      <c r="TLF80" s="107"/>
      <c r="TLG80" s="107"/>
      <c r="TLH80" s="107"/>
      <c r="TLI80" s="107"/>
      <c r="TLJ80" s="107"/>
      <c r="TLK80" s="107"/>
      <c r="TLL80" s="107"/>
      <c r="TLM80" s="107"/>
      <c r="TLN80" s="107"/>
      <c r="TLO80" s="107"/>
      <c r="TLP80" s="107"/>
      <c r="TLQ80" s="107"/>
      <c r="TLR80" s="107"/>
      <c r="TLS80" s="107"/>
      <c r="TLT80" s="107"/>
      <c r="TLU80" s="107"/>
      <c r="TLV80" s="107"/>
      <c r="TLW80" s="107"/>
      <c r="TLX80" s="107"/>
      <c r="TLY80" s="107"/>
      <c r="TLZ80" s="107"/>
      <c r="TMA80" s="107"/>
      <c r="TMB80" s="107"/>
      <c r="TMC80" s="107"/>
      <c r="TMD80" s="107"/>
      <c r="TME80" s="107"/>
      <c r="TMF80" s="107"/>
      <c r="TMG80" s="107"/>
      <c r="TMH80" s="107"/>
      <c r="TMI80" s="107"/>
      <c r="TMJ80" s="107"/>
      <c r="TMK80" s="107"/>
      <c r="TML80" s="107"/>
      <c r="TMM80" s="107"/>
      <c r="TMN80" s="107"/>
      <c r="TMO80" s="107"/>
      <c r="TMP80" s="107"/>
      <c r="TMQ80" s="107"/>
      <c r="TMR80" s="107"/>
      <c r="TMS80" s="107"/>
      <c r="TMT80" s="107"/>
      <c r="TMU80" s="107"/>
      <c r="TMV80" s="107"/>
      <c r="TMW80" s="107"/>
      <c r="TMX80" s="107"/>
      <c r="TMY80" s="107"/>
      <c r="TMZ80" s="107"/>
      <c r="TNA80" s="107"/>
      <c r="TNB80" s="107"/>
      <c r="TNC80" s="107"/>
      <c r="TND80" s="107"/>
      <c r="TNE80" s="107"/>
      <c r="TNF80" s="107"/>
      <c r="TNG80" s="107"/>
      <c r="TNH80" s="107"/>
      <c r="TNI80" s="107"/>
      <c r="TNJ80" s="107"/>
      <c r="TNK80" s="107"/>
      <c r="TNL80" s="107"/>
      <c r="TNM80" s="107"/>
      <c r="TNN80" s="107"/>
      <c r="TNO80" s="107"/>
      <c r="TNP80" s="107"/>
      <c r="TNQ80" s="107"/>
      <c r="TNR80" s="107"/>
      <c r="TNS80" s="107"/>
      <c r="TNT80" s="107"/>
      <c r="TNU80" s="107"/>
      <c r="TNV80" s="107"/>
      <c r="TNW80" s="107"/>
      <c r="TNX80" s="107"/>
      <c r="TNY80" s="107"/>
      <c r="TNZ80" s="107"/>
      <c r="TOA80" s="107"/>
      <c r="TOB80" s="107"/>
      <c r="TOC80" s="107"/>
      <c r="TOD80" s="107"/>
      <c r="TOE80" s="107"/>
      <c r="TOF80" s="107"/>
      <c r="TOG80" s="107"/>
      <c r="TOH80" s="107"/>
      <c r="TOI80" s="107"/>
      <c r="TOJ80" s="107"/>
      <c r="TOK80" s="107"/>
      <c r="TOL80" s="107"/>
      <c r="TOM80" s="107"/>
      <c r="TON80" s="107"/>
      <c r="TOO80" s="107"/>
      <c r="TOP80" s="107"/>
      <c r="TOQ80" s="107"/>
      <c r="TOR80" s="107"/>
      <c r="TOS80" s="107"/>
      <c r="TOT80" s="107"/>
      <c r="TOU80" s="107"/>
      <c r="TOV80" s="107"/>
      <c r="TOW80" s="107"/>
      <c r="TOX80" s="107"/>
      <c r="TOY80" s="107"/>
      <c r="TOZ80" s="107"/>
      <c r="TPA80" s="107"/>
      <c r="TPB80" s="107"/>
      <c r="TPC80" s="107"/>
      <c r="TPD80" s="107"/>
      <c r="TPE80" s="107"/>
      <c r="TPF80" s="107"/>
      <c r="TPG80" s="107"/>
      <c r="TPH80" s="107"/>
      <c r="TPI80" s="107"/>
      <c r="TPJ80" s="107"/>
      <c r="TPK80" s="107"/>
      <c r="TPL80" s="107"/>
      <c r="TPM80" s="107"/>
      <c r="TPN80" s="107"/>
      <c r="TPO80" s="107"/>
      <c r="TPP80" s="107"/>
      <c r="TPQ80" s="107"/>
      <c r="TPR80" s="107"/>
      <c r="TPS80" s="107"/>
      <c r="TPT80" s="107"/>
      <c r="TPU80" s="107"/>
      <c r="TPV80" s="107"/>
      <c r="TPW80" s="107"/>
      <c r="TPX80" s="107"/>
      <c r="TPY80" s="107"/>
      <c r="TPZ80" s="107"/>
      <c r="TQA80" s="107"/>
      <c r="TQB80" s="107"/>
      <c r="TQC80" s="107"/>
      <c r="TQD80" s="107"/>
      <c r="TQE80" s="107"/>
      <c r="TQF80" s="107"/>
      <c r="TQG80" s="107"/>
      <c r="TQH80" s="107"/>
      <c r="TQI80" s="107"/>
      <c r="TQJ80" s="107"/>
      <c r="TQK80" s="107"/>
      <c r="TQL80" s="107"/>
      <c r="TQM80" s="107"/>
      <c r="TQN80" s="107"/>
      <c r="TQO80" s="107"/>
      <c r="TQP80" s="107"/>
      <c r="TQQ80" s="107"/>
      <c r="TQR80" s="107"/>
      <c r="TQS80" s="107"/>
      <c r="TQT80" s="107"/>
      <c r="TQU80" s="107"/>
      <c r="TQV80" s="107"/>
      <c r="TQW80" s="107"/>
      <c r="TQX80" s="107"/>
      <c r="TQY80" s="107"/>
      <c r="TQZ80" s="107"/>
      <c r="TRA80" s="107"/>
      <c r="TRB80" s="107"/>
      <c r="TRC80" s="107"/>
      <c r="TRD80" s="107"/>
      <c r="TRE80" s="107"/>
      <c r="TRF80" s="107"/>
      <c r="TRG80" s="107"/>
      <c r="TRH80" s="107"/>
      <c r="TRI80" s="107"/>
      <c r="TRJ80" s="107"/>
      <c r="TRK80" s="107"/>
      <c r="TRL80" s="107"/>
      <c r="TRM80" s="107"/>
      <c r="TRN80" s="107"/>
      <c r="TRO80" s="107"/>
      <c r="TRP80" s="107"/>
      <c r="TRQ80" s="107"/>
      <c r="TRR80" s="107"/>
      <c r="TRS80" s="107"/>
      <c r="TRT80" s="107"/>
      <c r="TRU80" s="107"/>
      <c r="TRV80" s="107"/>
      <c r="TRW80" s="107"/>
      <c r="TRX80" s="107"/>
      <c r="TRY80" s="107"/>
      <c r="TRZ80" s="107"/>
      <c r="TSA80" s="107"/>
      <c r="TSB80" s="107"/>
      <c r="TSC80" s="107"/>
      <c r="TSD80" s="107"/>
      <c r="TSE80" s="107"/>
      <c r="TSF80" s="107"/>
      <c r="TSG80" s="107"/>
      <c r="TSH80" s="107"/>
      <c r="TSI80" s="107"/>
      <c r="TSJ80" s="107"/>
      <c r="TSK80" s="107"/>
      <c r="TSL80" s="107"/>
      <c r="TSM80" s="107"/>
      <c r="TSN80" s="107"/>
      <c r="TSO80" s="107"/>
      <c r="TSP80" s="107"/>
      <c r="TSQ80" s="107"/>
      <c r="TSR80" s="107"/>
      <c r="TSS80" s="107"/>
      <c r="TST80" s="107"/>
      <c r="TSU80" s="107"/>
      <c r="TSV80" s="107"/>
      <c r="TSW80" s="107"/>
      <c r="TSX80" s="107"/>
      <c r="TSY80" s="107"/>
      <c r="TSZ80" s="107"/>
      <c r="TTA80" s="107"/>
      <c r="TTB80" s="107"/>
      <c r="TTC80" s="107"/>
      <c r="TTD80" s="107"/>
      <c r="TTE80" s="107"/>
      <c r="TTF80" s="107"/>
      <c r="TTG80" s="107"/>
      <c r="TTH80" s="107"/>
      <c r="TTI80" s="107"/>
      <c r="TTJ80" s="107"/>
      <c r="TTK80" s="107"/>
      <c r="TTL80" s="107"/>
      <c r="TTM80" s="107"/>
      <c r="TTN80" s="107"/>
      <c r="TTO80" s="107"/>
      <c r="TTP80" s="107"/>
      <c r="TTQ80" s="107"/>
      <c r="TTR80" s="107"/>
      <c r="TTS80" s="107"/>
      <c r="TTT80" s="107"/>
      <c r="TTU80" s="107"/>
      <c r="TTV80" s="107"/>
      <c r="TTW80" s="107"/>
      <c r="TTX80" s="107"/>
      <c r="TTY80" s="107"/>
      <c r="TTZ80" s="107"/>
      <c r="TUA80" s="107"/>
      <c r="TUB80" s="107"/>
      <c r="TUC80" s="107"/>
      <c r="TUD80" s="107"/>
      <c r="TUE80" s="107"/>
      <c r="TUF80" s="107"/>
      <c r="TUG80" s="107"/>
      <c r="TUH80" s="107"/>
      <c r="TUI80" s="107"/>
      <c r="TUJ80" s="107"/>
      <c r="TUK80" s="107"/>
      <c r="TUL80" s="107"/>
      <c r="TUM80" s="107"/>
      <c r="TUN80" s="107"/>
      <c r="TUO80" s="107"/>
      <c r="TUP80" s="107"/>
      <c r="TUQ80" s="107"/>
      <c r="TUR80" s="107"/>
      <c r="TUS80" s="107"/>
      <c r="TUT80" s="107"/>
      <c r="TUU80" s="107"/>
      <c r="TUV80" s="107"/>
      <c r="TUW80" s="107"/>
      <c r="TUX80" s="107"/>
      <c r="TUY80" s="107"/>
      <c r="TUZ80" s="107"/>
      <c r="TVA80" s="107"/>
      <c r="TVB80" s="107"/>
      <c r="TVC80" s="107"/>
      <c r="TVD80" s="107"/>
      <c r="TVE80" s="107"/>
      <c r="TVF80" s="107"/>
      <c r="TVG80" s="107"/>
      <c r="TVH80" s="107"/>
      <c r="TVI80" s="107"/>
      <c r="TVJ80" s="107"/>
      <c r="TVK80" s="107"/>
      <c r="TVL80" s="107"/>
      <c r="TVM80" s="107"/>
      <c r="TVN80" s="107"/>
      <c r="TVO80" s="107"/>
      <c r="TVP80" s="107"/>
      <c r="TVQ80" s="107"/>
      <c r="TVR80" s="107"/>
      <c r="TVS80" s="107"/>
      <c r="TVT80" s="107"/>
      <c r="TVU80" s="107"/>
      <c r="TVV80" s="107"/>
      <c r="TVW80" s="107"/>
      <c r="TVX80" s="107"/>
      <c r="TVY80" s="107"/>
      <c r="TVZ80" s="107"/>
      <c r="TWA80" s="107"/>
      <c r="TWB80" s="107"/>
      <c r="TWC80" s="107"/>
      <c r="TWD80" s="107"/>
      <c r="TWE80" s="107"/>
      <c r="TWF80" s="107"/>
      <c r="TWG80" s="107"/>
      <c r="TWH80" s="107"/>
      <c r="TWI80" s="107"/>
      <c r="TWJ80" s="107"/>
      <c r="TWK80" s="107"/>
      <c r="TWL80" s="107"/>
      <c r="TWM80" s="107"/>
      <c r="TWN80" s="107"/>
      <c r="TWO80" s="107"/>
      <c r="TWP80" s="107"/>
      <c r="TWQ80" s="107"/>
      <c r="TWR80" s="107"/>
      <c r="TWS80" s="107"/>
      <c r="TWT80" s="107"/>
      <c r="TWU80" s="107"/>
      <c r="TWV80" s="107"/>
      <c r="TWW80" s="107"/>
      <c r="TWX80" s="107"/>
      <c r="TWY80" s="107"/>
      <c r="TWZ80" s="107"/>
      <c r="TXA80" s="107"/>
      <c r="TXB80" s="107"/>
      <c r="TXC80" s="107"/>
      <c r="TXD80" s="107"/>
      <c r="TXE80" s="107"/>
      <c r="TXF80" s="107"/>
      <c r="TXG80" s="107"/>
      <c r="TXH80" s="107"/>
      <c r="TXI80" s="107"/>
      <c r="TXJ80" s="107"/>
      <c r="TXK80" s="107"/>
      <c r="TXL80" s="107"/>
      <c r="TXM80" s="107"/>
      <c r="TXN80" s="107"/>
      <c r="TXO80" s="107"/>
      <c r="TXP80" s="107"/>
      <c r="TXQ80" s="107"/>
      <c r="TXR80" s="107"/>
      <c r="TXS80" s="107"/>
      <c r="TXT80" s="107"/>
      <c r="TXU80" s="107"/>
      <c r="TXV80" s="107"/>
      <c r="TXW80" s="107"/>
      <c r="TXX80" s="107"/>
      <c r="TXY80" s="107"/>
      <c r="TXZ80" s="107"/>
      <c r="TYA80" s="107"/>
      <c r="TYB80" s="107"/>
      <c r="TYC80" s="107"/>
      <c r="TYD80" s="107"/>
      <c r="TYE80" s="107"/>
      <c r="TYF80" s="107"/>
      <c r="TYG80" s="107"/>
      <c r="TYH80" s="107"/>
      <c r="TYI80" s="107"/>
      <c r="TYJ80" s="107"/>
      <c r="TYK80" s="107"/>
      <c r="TYL80" s="107"/>
      <c r="TYM80" s="107"/>
      <c r="TYN80" s="107"/>
      <c r="TYO80" s="107"/>
      <c r="TYP80" s="107"/>
      <c r="TYQ80" s="107"/>
      <c r="TYR80" s="107"/>
      <c r="TYS80" s="107"/>
      <c r="TYT80" s="107"/>
      <c r="TYU80" s="107"/>
      <c r="TYV80" s="107"/>
      <c r="TYW80" s="107"/>
      <c r="TYX80" s="107"/>
      <c r="TYY80" s="107"/>
      <c r="TYZ80" s="107"/>
      <c r="TZA80" s="107"/>
      <c r="TZB80" s="107"/>
      <c r="TZC80" s="107"/>
      <c r="TZD80" s="107"/>
      <c r="TZE80" s="107"/>
      <c r="TZF80" s="107"/>
      <c r="TZG80" s="107"/>
      <c r="TZH80" s="107"/>
      <c r="TZI80" s="107"/>
      <c r="TZJ80" s="107"/>
      <c r="TZK80" s="107"/>
      <c r="TZL80" s="107"/>
      <c r="TZM80" s="107"/>
      <c r="TZN80" s="107"/>
      <c r="TZO80" s="107"/>
      <c r="TZP80" s="107"/>
      <c r="TZQ80" s="107"/>
      <c r="TZR80" s="107"/>
      <c r="TZS80" s="107"/>
      <c r="TZT80" s="107"/>
      <c r="TZU80" s="107"/>
      <c r="TZV80" s="107"/>
      <c r="TZW80" s="107"/>
      <c r="TZX80" s="107"/>
      <c r="TZY80" s="107"/>
      <c r="TZZ80" s="107"/>
      <c r="UAA80" s="107"/>
      <c r="UAB80" s="107"/>
      <c r="UAC80" s="107"/>
      <c r="UAD80" s="107"/>
      <c r="UAE80" s="107"/>
      <c r="UAF80" s="107"/>
      <c r="UAG80" s="107"/>
      <c r="UAH80" s="107"/>
      <c r="UAI80" s="107"/>
      <c r="UAJ80" s="107"/>
      <c r="UAK80" s="107"/>
      <c r="UAL80" s="107"/>
      <c r="UAM80" s="107"/>
      <c r="UAN80" s="107"/>
      <c r="UAO80" s="107"/>
      <c r="UAP80" s="107"/>
      <c r="UAQ80" s="107"/>
      <c r="UAR80" s="107"/>
      <c r="UAS80" s="107"/>
      <c r="UAT80" s="107"/>
      <c r="UAU80" s="107"/>
      <c r="UAV80" s="107"/>
      <c r="UAW80" s="107"/>
      <c r="UAX80" s="107"/>
      <c r="UAY80" s="107"/>
      <c r="UAZ80" s="107"/>
      <c r="UBA80" s="107"/>
      <c r="UBB80" s="107"/>
      <c r="UBC80" s="107"/>
      <c r="UBD80" s="107"/>
      <c r="UBE80" s="107"/>
      <c r="UBF80" s="107"/>
      <c r="UBG80" s="107"/>
      <c r="UBH80" s="107"/>
      <c r="UBI80" s="107"/>
      <c r="UBJ80" s="107"/>
      <c r="UBK80" s="107"/>
      <c r="UBL80" s="107"/>
      <c r="UBM80" s="107"/>
      <c r="UBN80" s="107"/>
      <c r="UBO80" s="107"/>
      <c r="UBP80" s="107"/>
      <c r="UBQ80" s="107"/>
      <c r="UBR80" s="107"/>
      <c r="UBS80" s="107"/>
      <c r="UBT80" s="107"/>
      <c r="UBU80" s="107"/>
      <c r="UBV80" s="107"/>
      <c r="UBW80" s="107"/>
      <c r="UBX80" s="107"/>
      <c r="UBY80" s="107"/>
      <c r="UBZ80" s="107"/>
      <c r="UCA80" s="107"/>
      <c r="UCB80" s="107"/>
      <c r="UCC80" s="107"/>
      <c r="UCD80" s="107"/>
      <c r="UCE80" s="107"/>
      <c r="UCF80" s="107"/>
      <c r="UCG80" s="107"/>
      <c r="UCH80" s="107"/>
      <c r="UCI80" s="107"/>
      <c r="UCJ80" s="107"/>
      <c r="UCK80" s="107"/>
      <c r="UCL80" s="107"/>
      <c r="UCM80" s="107"/>
      <c r="UCN80" s="107"/>
      <c r="UCO80" s="107"/>
      <c r="UCP80" s="107"/>
      <c r="UCQ80" s="107"/>
      <c r="UCR80" s="107"/>
      <c r="UCS80" s="107"/>
      <c r="UCT80" s="107"/>
      <c r="UCU80" s="107"/>
      <c r="UCV80" s="107"/>
      <c r="UCW80" s="107"/>
      <c r="UCX80" s="107"/>
      <c r="UCY80" s="107"/>
      <c r="UCZ80" s="107"/>
      <c r="UDA80" s="107"/>
      <c r="UDB80" s="107"/>
      <c r="UDC80" s="107"/>
      <c r="UDD80" s="107"/>
      <c r="UDE80" s="107"/>
      <c r="UDF80" s="107"/>
      <c r="UDG80" s="107"/>
      <c r="UDH80" s="107"/>
      <c r="UDI80" s="107"/>
      <c r="UDJ80" s="107"/>
      <c r="UDK80" s="107"/>
      <c r="UDL80" s="107"/>
      <c r="UDM80" s="107"/>
      <c r="UDN80" s="107"/>
      <c r="UDO80" s="107"/>
      <c r="UDP80" s="107"/>
      <c r="UDQ80" s="107"/>
      <c r="UDR80" s="107"/>
      <c r="UDS80" s="107"/>
      <c r="UDT80" s="107"/>
      <c r="UDU80" s="107"/>
      <c r="UDV80" s="107"/>
      <c r="UDW80" s="107"/>
      <c r="UDX80" s="107"/>
      <c r="UDY80" s="107"/>
      <c r="UDZ80" s="107"/>
      <c r="UEA80" s="107"/>
      <c r="UEB80" s="107"/>
      <c r="UEC80" s="107"/>
      <c r="UED80" s="107"/>
      <c r="UEE80" s="107"/>
      <c r="UEF80" s="107"/>
      <c r="UEG80" s="107"/>
      <c r="UEH80" s="107"/>
      <c r="UEI80" s="107"/>
      <c r="UEJ80" s="107"/>
      <c r="UEK80" s="107"/>
      <c r="UEL80" s="107"/>
      <c r="UEM80" s="107"/>
      <c r="UEN80" s="107"/>
      <c r="UEO80" s="107"/>
      <c r="UEP80" s="107"/>
      <c r="UEQ80" s="107"/>
      <c r="UER80" s="107"/>
      <c r="UES80" s="107"/>
      <c r="UET80" s="107"/>
      <c r="UEU80" s="107"/>
      <c r="UEV80" s="107"/>
      <c r="UEW80" s="107"/>
      <c r="UEX80" s="107"/>
      <c r="UEY80" s="107"/>
      <c r="UEZ80" s="107"/>
      <c r="UFA80" s="107"/>
      <c r="UFB80" s="107"/>
      <c r="UFC80" s="107"/>
      <c r="UFD80" s="107"/>
      <c r="UFE80" s="107"/>
      <c r="UFF80" s="107"/>
      <c r="UFG80" s="107"/>
      <c r="UFH80" s="107"/>
      <c r="UFI80" s="107"/>
      <c r="UFJ80" s="107"/>
      <c r="UFK80" s="107"/>
      <c r="UFL80" s="107"/>
      <c r="UFM80" s="107"/>
      <c r="UFN80" s="107"/>
      <c r="UFO80" s="107"/>
      <c r="UFP80" s="107"/>
      <c r="UFQ80" s="107"/>
      <c r="UFR80" s="107"/>
      <c r="UFS80" s="107"/>
      <c r="UFT80" s="107"/>
      <c r="UFU80" s="107"/>
      <c r="UFV80" s="107"/>
      <c r="UFW80" s="107"/>
      <c r="UFX80" s="107"/>
      <c r="UFY80" s="107"/>
      <c r="UFZ80" s="107"/>
      <c r="UGA80" s="107"/>
      <c r="UGB80" s="107"/>
      <c r="UGC80" s="107"/>
      <c r="UGD80" s="107"/>
      <c r="UGE80" s="107"/>
      <c r="UGF80" s="107"/>
      <c r="UGG80" s="107"/>
      <c r="UGH80" s="107"/>
      <c r="UGI80" s="107"/>
      <c r="UGJ80" s="107"/>
      <c r="UGK80" s="107"/>
      <c r="UGL80" s="107"/>
      <c r="UGM80" s="107"/>
      <c r="UGN80" s="107"/>
      <c r="UGO80" s="107"/>
      <c r="UGP80" s="107"/>
      <c r="UGQ80" s="107"/>
      <c r="UGR80" s="107"/>
      <c r="UGS80" s="107"/>
      <c r="UGT80" s="107"/>
      <c r="UGU80" s="107"/>
      <c r="UGV80" s="107"/>
      <c r="UGW80" s="107"/>
      <c r="UGX80" s="107"/>
      <c r="UGY80" s="107"/>
      <c r="UGZ80" s="107"/>
      <c r="UHA80" s="107"/>
      <c r="UHB80" s="107"/>
      <c r="UHC80" s="107"/>
      <c r="UHD80" s="107"/>
      <c r="UHE80" s="107"/>
      <c r="UHF80" s="107"/>
      <c r="UHG80" s="107"/>
      <c r="UHH80" s="107"/>
      <c r="UHI80" s="107"/>
      <c r="UHJ80" s="107"/>
      <c r="UHK80" s="107"/>
      <c r="UHL80" s="107"/>
      <c r="UHM80" s="107"/>
      <c r="UHN80" s="107"/>
      <c r="UHO80" s="107"/>
      <c r="UHP80" s="107"/>
      <c r="UHQ80" s="107"/>
      <c r="UHR80" s="107"/>
      <c r="UHS80" s="107"/>
      <c r="UHT80" s="107"/>
      <c r="UHU80" s="107"/>
      <c r="UHV80" s="107"/>
      <c r="UHW80" s="107"/>
      <c r="UHX80" s="107"/>
      <c r="UHY80" s="107"/>
      <c r="UHZ80" s="107"/>
      <c r="UIA80" s="107"/>
      <c r="UIB80" s="107"/>
      <c r="UIC80" s="107"/>
      <c r="UID80" s="107"/>
      <c r="UIE80" s="107"/>
      <c r="UIF80" s="107"/>
      <c r="UIG80" s="107"/>
      <c r="UIH80" s="107"/>
      <c r="UII80" s="107"/>
      <c r="UIJ80" s="107"/>
      <c r="UIK80" s="107"/>
      <c r="UIL80" s="107"/>
      <c r="UIM80" s="107"/>
      <c r="UIN80" s="107"/>
      <c r="UIO80" s="107"/>
      <c r="UIP80" s="107"/>
      <c r="UIQ80" s="107"/>
      <c r="UIR80" s="107"/>
      <c r="UIS80" s="107"/>
      <c r="UIT80" s="107"/>
      <c r="UIU80" s="107"/>
      <c r="UIV80" s="107"/>
      <c r="UIW80" s="107"/>
      <c r="UIX80" s="107"/>
      <c r="UIY80" s="107"/>
      <c r="UIZ80" s="107"/>
      <c r="UJA80" s="107"/>
      <c r="UJB80" s="107"/>
      <c r="UJC80" s="107"/>
      <c r="UJD80" s="107"/>
      <c r="UJE80" s="107"/>
      <c r="UJF80" s="107"/>
      <c r="UJG80" s="107"/>
      <c r="UJH80" s="107"/>
      <c r="UJI80" s="107"/>
      <c r="UJJ80" s="107"/>
      <c r="UJK80" s="107"/>
      <c r="UJL80" s="107"/>
      <c r="UJM80" s="107"/>
      <c r="UJN80" s="107"/>
      <c r="UJO80" s="107"/>
      <c r="UJP80" s="107"/>
      <c r="UJQ80" s="107"/>
      <c r="UJR80" s="107"/>
      <c r="UJS80" s="107"/>
      <c r="UJT80" s="107"/>
      <c r="UJU80" s="107"/>
      <c r="UJV80" s="107"/>
      <c r="UJW80" s="107"/>
      <c r="UJX80" s="107"/>
      <c r="UJY80" s="107"/>
      <c r="UJZ80" s="107"/>
      <c r="UKA80" s="107"/>
      <c r="UKB80" s="107"/>
      <c r="UKC80" s="107"/>
      <c r="UKD80" s="107"/>
      <c r="UKE80" s="107"/>
      <c r="UKF80" s="107"/>
      <c r="UKG80" s="107"/>
      <c r="UKH80" s="107"/>
      <c r="UKI80" s="107"/>
      <c r="UKJ80" s="107"/>
      <c r="UKK80" s="107"/>
      <c r="UKL80" s="107"/>
      <c r="UKM80" s="107"/>
      <c r="UKN80" s="107"/>
      <c r="UKO80" s="107"/>
      <c r="UKP80" s="107"/>
      <c r="UKQ80" s="107"/>
      <c r="UKR80" s="107"/>
      <c r="UKS80" s="107"/>
      <c r="UKT80" s="107"/>
      <c r="UKU80" s="107"/>
      <c r="UKV80" s="107"/>
      <c r="UKW80" s="107"/>
      <c r="UKX80" s="107"/>
      <c r="UKY80" s="107"/>
      <c r="UKZ80" s="107"/>
      <c r="ULA80" s="107"/>
      <c r="ULB80" s="107"/>
      <c r="ULC80" s="107"/>
      <c r="ULD80" s="107"/>
      <c r="ULE80" s="107"/>
      <c r="ULF80" s="107"/>
      <c r="ULG80" s="107"/>
      <c r="ULH80" s="107"/>
      <c r="ULI80" s="107"/>
      <c r="ULJ80" s="107"/>
      <c r="ULK80" s="107"/>
      <c r="ULL80" s="107"/>
      <c r="ULM80" s="107"/>
      <c r="ULN80" s="107"/>
      <c r="ULO80" s="107"/>
      <c r="ULP80" s="107"/>
      <c r="ULQ80" s="107"/>
      <c r="ULR80" s="107"/>
      <c r="ULS80" s="107"/>
      <c r="ULT80" s="107"/>
      <c r="ULU80" s="107"/>
      <c r="ULV80" s="107"/>
      <c r="ULW80" s="107"/>
      <c r="ULX80" s="107"/>
      <c r="ULY80" s="107"/>
      <c r="ULZ80" s="107"/>
      <c r="UMA80" s="107"/>
      <c r="UMB80" s="107"/>
      <c r="UMC80" s="107"/>
      <c r="UMD80" s="107"/>
      <c r="UME80" s="107"/>
      <c r="UMF80" s="107"/>
      <c r="UMG80" s="107"/>
      <c r="UMH80" s="107"/>
      <c r="UMI80" s="107"/>
      <c r="UMJ80" s="107"/>
      <c r="UMK80" s="107"/>
      <c r="UML80" s="107"/>
      <c r="UMM80" s="107"/>
      <c r="UMN80" s="107"/>
      <c r="UMO80" s="107"/>
      <c r="UMP80" s="107"/>
      <c r="UMQ80" s="107"/>
      <c r="UMR80" s="107"/>
      <c r="UMS80" s="107"/>
      <c r="UMT80" s="107"/>
      <c r="UMU80" s="107"/>
      <c r="UMV80" s="107"/>
      <c r="UMW80" s="107"/>
      <c r="UMX80" s="107"/>
      <c r="UMY80" s="107"/>
      <c r="UMZ80" s="107"/>
      <c r="UNA80" s="107"/>
      <c r="UNB80" s="107"/>
      <c r="UNC80" s="107"/>
      <c r="UND80" s="107"/>
      <c r="UNE80" s="107"/>
      <c r="UNF80" s="107"/>
      <c r="UNG80" s="107"/>
      <c r="UNH80" s="107"/>
      <c r="UNI80" s="107"/>
      <c r="UNJ80" s="107"/>
      <c r="UNK80" s="107"/>
      <c r="UNL80" s="107"/>
      <c r="UNM80" s="107"/>
      <c r="UNN80" s="107"/>
      <c r="UNO80" s="107"/>
      <c r="UNP80" s="107"/>
      <c r="UNQ80" s="107"/>
      <c r="UNR80" s="107"/>
      <c r="UNS80" s="107"/>
      <c r="UNT80" s="107"/>
      <c r="UNU80" s="107"/>
      <c r="UNV80" s="107"/>
      <c r="UNW80" s="107"/>
      <c r="UNX80" s="107"/>
      <c r="UNY80" s="107"/>
      <c r="UNZ80" s="107"/>
      <c r="UOA80" s="107"/>
      <c r="UOB80" s="107"/>
      <c r="UOC80" s="107"/>
      <c r="UOD80" s="107"/>
      <c r="UOE80" s="107"/>
      <c r="UOF80" s="107"/>
      <c r="UOG80" s="107"/>
      <c r="UOH80" s="107"/>
      <c r="UOI80" s="107"/>
      <c r="UOJ80" s="107"/>
      <c r="UOK80" s="107"/>
      <c r="UOL80" s="107"/>
      <c r="UOM80" s="107"/>
      <c r="UON80" s="107"/>
      <c r="UOO80" s="107"/>
      <c r="UOP80" s="107"/>
      <c r="UOQ80" s="107"/>
      <c r="UOR80" s="107"/>
      <c r="UOS80" s="107"/>
      <c r="UOT80" s="107"/>
      <c r="UOU80" s="107"/>
      <c r="UOV80" s="107"/>
      <c r="UOW80" s="107"/>
      <c r="UOX80" s="107"/>
      <c r="UOY80" s="107"/>
      <c r="UOZ80" s="107"/>
      <c r="UPA80" s="107"/>
      <c r="UPB80" s="107"/>
      <c r="UPC80" s="107"/>
      <c r="UPD80" s="107"/>
      <c r="UPE80" s="107"/>
      <c r="UPF80" s="107"/>
      <c r="UPG80" s="107"/>
      <c r="UPH80" s="107"/>
      <c r="UPI80" s="107"/>
      <c r="UPJ80" s="107"/>
      <c r="UPK80" s="107"/>
      <c r="UPL80" s="107"/>
      <c r="UPM80" s="107"/>
      <c r="UPN80" s="107"/>
      <c r="UPO80" s="107"/>
      <c r="UPP80" s="107"/>
      <c r="UPQ80" s="107"/>
      <c r="UPR80" s="107"/>
      <c r="UPS80" s="107"/>
      <c r="UPT80" s="107"/>
      <c r="UPU80" s="107"/>
      <c r="UPV80" s="107"/>
      <c r="UPW80" s="107"/>
      <c r="UPX80" s="107"/>
      <c r="UPY80" s="107"/>
      <c r="UPZ80" s="107"/>
      <c r="UQA80" s="107"/>
      <c r="UQB80" s="107"/>
      <c r="UQC80" s="107"/>
      <c r="UQD80" s="107"/>
      <c r="UQE80" s="107"/>
      <c r="UQF80" s="107"/>
      <c r="UQG80" s="107"/>
      <c r="UQH80" s="107"/>
      <c r="UQI80" s="107"/>
      <c r="UQJ80" s="107"/>
      <c r="UQK80" s="107"/>
      <c r="UQL80" s="107"/>
      <c r="UQM80" s="107"/>
      <c r="UQN80" s="107"/>
      <c r="UQO80" s="107"/>
      <c r="UQP80" s="107"/>
      <c r="UQQ80" s="107"/>
      <c r="UQR80" s="107"/>
      <c r="UQS80" s="107"/>
      <c r="UQT80" s="107"/>
      <c r="UQU80" s="107"/>
      <c r="UQV80" s="107"/>
      <c r="UQW80" s="107"/>
      <c r="UQX80" s="107"/>
      <c r="UQY80" s="107"/>
      <c r="UQZ80" s="107"/>
      <c r="URA80" s="107"/>
      <c r="URB80" s="107"/>
      <c r="URC80" s="107"/>
      <c r="URD80" s="107"/>
      <c r="URE80" s="107"/>
      <c r="URF80" s="107"/>
      <c r="URG80" s="107"/>
      <c r="URH80" s="107"/>
      <c r="URI80" s="107"/>
      <c r="URJ80" s="107"/>
      <c r="URK80" s="107"/>
      <c r="URL80" s="107"/>
      <c r="URM80" s="107"/>
      <c r="URN80" s="107"/>
      <c r="URO80" s="107"/>
      <c r="URP80" s="107"/>
      <c r="URQ80" s="107"/>
      <c r="URR80" s="107"/>
      <c r="URS80" s="107"/>
      <c r="URT80" s="107"/>
      <c r="URU80" s="107"/>
      <c r="URV80" s="107"/>
      <c r="URW80" s="107"/>
      <c r="URX80" s="107"/>
      <c r="URY80" s="107"/>
      <c r="URZ80" s="107"/>
      <c r="USA80" s="107"/>
      <c r="USB80" s="107"/>
      <c r="USC80" s="107"/>
      <c r="USD80" s="107"/>
      <c r="USE80" s="107"/>
      <c r="USF80" s="107"/>
      <c r="USG80" s="107"/>
      <c r="USH80" s="107"/>
      <c r="USI80" s="107"/>
      <c r="USJ80" s="107"/>
      <c r="USK80" s="107"/>
      <c r="USL80" s="107"/>
      <c r="USM80" s="107"/>
      <c r="USN80" s="107"/>
      <c r="USO80" s="107"/>
      <c r="USP80" s="107"/>
      <c r="USQ80" s="107"/>
      <c r="USR80" s="107"/>
      <c r="USS80" s="107"/>
      <c r="UST80" s="107"/>
      <c r="USU80" s="107"/>
      <c r="USV80" s="107"/>
      <c r="USW80" s="107"/>
      <c r="USX80" s="107"/>
      <c r="USY80" s="107"/>
      <c r="USZ80" s="107"/>
      <c r="UTA80" s="107"/>
      <c r="UTB80" s="107"/>
      <c r="UTC80" s="107"/>
      <c r="UTD80" s="107"/>
      <c r="UTE80" s="107"/>
      <c r="UTF80" s="107"/>
      <c r="UTG80" s="107"/>
      <c r="UTH80" s="107"/>
      <c r="UTI80" s="107"/>
      <c r="UTJ80" s="107"/>
      <c r="UTK80" s="107"/>
      <c r="UTL80" s="107"/>
      <c r="UTM80" s="107"/>
      <c r="UTN80" s="107"/>
      <c r="UTO80" s="107"/>
      <c r="UTP80" s="107"/>
      <c r="UTQ80" s="107"/>
      <c r="UTR80" s="107"/>
      <c r="UTS80" s="107"/>
      <c r="UTT80" s="107"/>
      <c r="UTU80" s="107"/>
      <c r="UTV80" s="107"/>
      <c r="UTW80" s="107"/>
      <c r="UTX80" s="107"/>
      <c r="UTY80" s="107"/>
      <c r="UTZ80" s="107"/>
      <c r="UUA80" s="107"/>
      <c r="UUB80" s="107"/>
      <c r="UUC80" s="107"/>
      <c r="UUD80" s="107"/>
      <c r="UUE80" s="107"/>
      <c r="UUF80" s="107"/>
      <c r="UUG80" s="107"/>
      <c r="UUH80" s="107"/>
      <c r="UUI80" s="107"/>
      <c r="UUJ80" s="107"/>
      <c r="UUK80" s="107"/>
      <c r="UUL80" s="107"/>
      <c r="UUM80" s="107"/>
      <c r="UUN80" s="107"/>
      <c r="UUO80" s="107"/>
      <c r="UUP80" s="107"/>
      <c r="UUQ80" s="107"/>
      <c r="UUR80" s="107"/>
      <c r="UUS80" s="107"/>
      <c r="UUT80" s="107"/>
      <c r="UUU80" s="107"/>
      <c r="UUV80" s="107"/>
      <c r="UUW80" s="107"/>
      <c r="UUX80" s="107"/>
      <c r="UUY80" s="107"/>
      <c r="UUZ80" s="107"/>
      <c r="UVA80" s="107"/>
      <c r="UVB80" s="107"/>
      <c r="UVC80" s="107"/>
      <c r="UVD80" s="107"/>
      <c r="UVE80" s="107"/>
      <c r="UVF80" s="107"/>
      <c r="UVG80" s="107"/>
      <c r="UVH80" s="107"/>
      <c r="UVI80" s="107"/>
      <c r="UVJ80" s="107"/>
      <c r="UVK80" s="107"/>
      <c r="UVL80" s="107"/>
      <c r="UVM80" s="107"/>
      <c r="UVN80" s="107"/>
      <c r="UVO80" s="107"/>
      <c r="UVP80" s="107"/>
      <c r="UVQ80" s="107"/>
      <c r="UVR80" s="107"/>
      <c r="UVS80" s="107"/>
      <c r="UVT80" s="107"/>
      <c r="UVU80" s="107"/>
      <c r="UVV80" s="107"/>
      <c r="UVW80" s="107"/>
      <c r="UVX80" s="107"/>
      <c r="UVY80" s="107"/>
      <c r="UVZ80" s="107"/>
      <c r="UWA80" s="107"/>
      <c r="UWB80" s="107"/>
      <c r="UWC80" s="107"/>
      <c r="UWD80" s="107"/>
      <c r="UWE80" s="107"/>
      <c r="UWF80" s="107"/>
      <c r="UWG80" s="107"/>
      <c r="UWH80" s="107"/>
      <c r="UWI80" s="107"/>
      <c r="UWJ80" s="107"/>
      <c r="UWK80" s="107"/>
      <c r="UWL80" s="107"/>
      <c r="UWM80" s="107"/>
      <c r="UWN80" s="107"/>
      <c r="UWO80" s="107"/>
      <c r="UWP80" s="107"/>
      <c r="UWQ80" s="107"/>
      <c r="UWR80" s="107"/>
      <c r="UWS80" s="107"/>
      <c r="UWT80" s="107"/>
      <c r="UWU80" s="107"/>
      <c r="UWV80" s="107"/>
      <c r="UWW80" s="107"/>
      <c r="UWX80" s="107"/>
      <c r="UWY80" s="107"/>
      <c r="UWZ80" s="107"/>
      <c r="UXA80" s="107"/>
      <c r="UXB80" s="107"/>
      <c r="UXC80" s="107"/>
      <c r="UXD80" s="107"/>
      <c r="UXE80" s="107"/>
      <c r="UXF80" s="107"/>
      <c r="UXG80" s="107"/>
      <c r="UXH80" s="107"/>
      <c r="UXI80" s="107"/>
      <c r="UXJ80" s="107"/>
      <c r="UXK80" s="107"/>
      <c r="UXL80" s="107"/>
      <c r="UXM80" s="107"/>
      <c r="UXN80" s="107"/>
      <c r="UXO80" s="107"/>
      <c r="UXP80" s="107"/>
      <c r="UXQ80" s="107"/>
      <c r="UXR80" s="107"/>
      <c r="UXS80" s="107"/>
      <c r="UXT80" s="107"/>
      <c r="UXU80" s="107"/>
      <c r="UXV80" s="107"/>
      <c r="UXW80" s="107"/>
      <c r="UXX80" s="107"/>
      <c r="UXY80" s="107"/>
      <c r="UXZ80" s="107"/>
      <c r="UYA80" s="107"/>
      <c r="UYB80" s="107"/>
      <c r="UYC80" s="107"/>
      <c r="UYD80" s="107"/>
      <c r="UYE80" s="107"/>
      <c r="UYF80" s="107"/>
      <c r="UYG80" s="107"/>
      <c r="UYH80" s="107"/>
      <c r="UYI80" s="107"/>
      <c r="UYJ80" s="107"/>
      <c r="UYK80" s="107"/>
      <c r="UYL80" s="107"/>
      <c r="UYM80" s="107"/>
      <c r="UYN80" s="107"/>
      <c r="UYO80" s="107"/>
      <c r="UYP80" s="107"/>
      <c r="UYQ80" s="107"/>
      <c r="UYR80" s="107"/>
      <c r="UYS80" s="107"/>
      <c r="UYT80" s="107"/>
      <c r="UYU80" s="107"/>
      <c r="UYV80" s="107"/>
      <c r="UYW80" s="107"/>
      <c r="UYX80" s="107"/>
      <c r="UYY80" s="107"/>
      <c r="UYZ80" s="107"/>
      <c r="UZA80" s="107"/>
      <c r="UZB80" s="107"/>
      <c r="UZC80" s="107"/>
      <c r="UZD80" s="107"/>
      <c r="UZE80" s="107"/>
      <c r="UZF80" s="107"/>
      <c r="UZG80" s="107"/>
      <c r="UZH80" s="107"/>
      <c r="UZI80" s="107"/>
      <c r="UZJ80" s="107"/>
      <c r="UZK80" s="107"/>
      <c r="UZL80" s="107"/>
      <c r="UZM80" s="107"/>
      <c r="UZN80" s="107"/>
      <c r="UZO80" s="107"/>
      <c r="UZP80" s="107"/>
      <c r="UZQ80" s="107"/>
      <c r="UZR80" s="107"/>
      <c r="UZS80" s="107"/>
      <c r="UZT80" s="107"/>
      <c r="UZU80" s="107"/>
      <c r="UZV80" s="107"/>
      <c r="UZW80" s="107"/>
      <c r="UZX80" s="107"/>
      <c r="UZY80" s="107"/>
      <c r="UZZ80" s="107"/>
      <c r="VAA80" s="107"/>
      <c r="VAB80" s="107"/>
      <c r="VAC80" s="107"/>
      <c r="VAD80" s="107"/>
      <c r="VAE80" s="107"/>
      <c r="VAF80" s="107"/>
      <c r="VAG80" s="107"/>
      <c r="VAH80" s="107"/>
      <c r="VAI80" s="107"/>
      <c r="VAJ80" s="107"/>
      <c r="VAK80" s="107"/>
      <c r="VAL80" s="107"/>
      <c r="VAM80" s="107"/>
      <c r="VAN80" s="107"/>
      <c r="VAO80" s="107"/>
      <c r="VAP80" s="107"/>
      <c r="VAQ80" s="107"/>
      <c r="VAR80" s="107"/>
      <c r="VAS80" s="107"/>
      <c r="VAT80" s="107"/>
      <c r="VAU80" s="107"/>
      <c r="VAV80" s="107"/>
      <c r="VAW80" s="107"/>
      <c r="VAX80" s="107"/>
      <c r="VAY80" s="107"/>
      <c r="VAZ80" s="107"/>
      <c r="VBA80" s="107"/>
      <c r="VBB80" s="107"/>
      <c r="VBC80" s="107"/>
      <c r="VBD80" s="107"/>
      <c r="VBE80" s="107"/>
      <c r="VBF80" s="107"/>
      <c r="VBG80" s="107"/>
      <c r="VBH80" s="107"/>
      <c r="VBI80" s="107"/>
      <c r="VBJ80" s="107"/>
      <c r="VBK80" s="107"/>
      <c r="VBL80" s="107"/>
      <c r="VBM80" s="107"/>
      <c r="VBN80" s="107"/>
      <c r="VBO80" s="107"/>
      <c r="VBP80" s="107"/>
      <c r="VBQ80" s="107"/>
      <c r="VBR80" s="107"/>
      <c r="VBS80" s="107"/>
      <c r="VBT80" s="107"/>
      <c r="VBU80" s="107"/>
      <c r="VBV80" s="107"/>
      <c r="VBW80" s="107"/>
      <c r="VBX80" s="107"/>
      <c r="VBY80" s="107"/>
      <c r="VBZ80" s="107"/>
      <c r="VCA80" s="107"/>
      <c r="VCB80" s="107"/>
      <c r="VCC80" s="107"/>
      <c r="VCD80" s="107"/>
      <c r="VCE80" s="107"/>
      <c r="VCF80" s="107"/>
      <c r="VCG80" s="107"/>
      <c r="VCH80" s="107"/>
      <c r="VCI80" s="107"/>
      <c r="VCJ80" s="107"/>
      <c r="VCK80" s="107"/>
      <c r="VCL80" s="107"/>
      <c r="VCM80" s="107"/>
      <c r="VCN80" s="107"/>
      <c r="VCO80" s="107"/>
      <c r="VCP80" s="107"/>
      <c r="VCQ80" s="107"/>
      <c r="VCR80" s="107"/>
      <c r="VCS80" s="107"/>
      <c r="VCT80" s="107"/>
      <c r="VCU80" s="107"/>
      <c r="VCV80" s="107"/>
      <c r="VCW80" s="107"/>
      <c r="VCX80" s="107"/>
      <c r="VCY80" s="107"/>
      <c r="VCZ80" s="107"/>
      <c r="VDA80" s="107"/>
      <c r="VDB80" s="107"/>
      <c r="VDC80" s="107"/>
      <c r="VDD80" s="107"/>
      <c r="VDE80" s="107"/>
      <c r="VDF80" s="107"/>
      <c r="VDG80" s="107"/>
      <c r="VDH80" s="107"/>
      <c r="VDI80" s="107"/>
      <c r="VDJ80" s="107"/>
      <c r="VDK80" s="107"/>
      <c r="VDL80" s="107"/>
      <c r="VDM80" s="107"/>
      <c r="VDN80" s="107"/>
      <c r="VDO80" s="107"/>
      <c r="VDP80" s="107"/>
      <c r="VDQ80" s="107"/>
      <c r="VDR80" s="107"/>
      <c r="VDS80" s="107"/>
      <c r="VDT80" s="107"/>
      <c r="VDU80" s="107"/>
      <c r="VDV80" s="107"/>
      <c r="VDW80" s="107"/>
      <c r="VDX80" s="107"/>
      <c r="VDY80" s="107"/>
      <c r="VDZ80" s="107"/>
      <c r="VEA80" s="107"/>
      <c r="VEB80" s="107"/>
      <c r="VEC80" s="107"/>
      <c r="VED80" s="107"/>
      <c r="VEE80" s="107"/>
      <c r="VEF80" s="107"/>
      <c r="VEG80" s="107"/>
      <c r="VEH80" s="107"/>
      <c r="VEI80" s="107"/>
      <c r="VEJ80" s="107"/>
      <c r="VEK80" s="107"/>
      <c r="VEL80" s="107"/>
      <c r="VEM80" s="107"/>
      <c r="VEN80" s="107"/>
      <c r="VEO80" s="107"/>
      <c r="VEP80" s="107"/>
      <c r="VEQ80" s="107"/>
      <c r="VER80" s="107"/>
      <c r="VES80" s="107"/>
      <c r="VET80" s="107"/>
      <c r="VEU80" s="107"/>
      <c r="VEV80" s="107"/>
      <c r="VEW80" s="107"/>
      <c r="VEX80" s="107"/>
      <c r="VEY80" s="107"/>
      <c r="VEZ80" s="107"/>
      <c r="VFA80" s="107"/>
      <c r="VFB80" s="107"/>
      <c r="VFC80" s="107"/>
      <c r="VFD80" s="107"/>
      <c r="VFE80" s="107"/>
      <c r="VFF80" s="107"/>
      <c r="VFG80" s="107"/>
      <c r="VFH80" s="107"/>
      <c r="VFI80" s="107"/>
      <c r="VFJ80" s="107"/>
      <c r="VFK80" s="107"/>
      <c r="VFL80" s="107"/>
      <c r="VFM80" s="107"/>
      <c r="VFN80" s="107"/>
      <c r="VFO80" s="107"/>
      <c r="VFP80" s="107"/>
      <c r="VFQ80" s="107"/>
      <c r="VFR80" s="107"/>
      <c r="VFS80" s="107"/>
      <c r="VFT80" s="107"/>
      <c r="VFU80" s="107"/>
      <c r="VFV80" s="107"/>
      <c r="VFW80" s="107"/>
      <c r="VFX80" s="107"/>
      <c r="VFY80" s="107"/>
      <c r="VFZ80" s="107"/>
      <c r="VGA80" s="107"/>
      <c r="VGB80" s="107"/>
      <c r="VGC80" s="107"/>
      <c r="VGD80" s="107"/>
      <c r="VGE80" s="107"/>
      <c r="VGF80" s="107"/>
      <c r="VGG80" s="107"/>
      <c r="VGH80" s="107"/>
      <c r="VGI80" s="107"/>
      <c r="VGJ80" s="107"/>
      <c r="VGK80" s="107"/>
      <c r="VGL80" s="107"/>
      <c r="VGM80" s="107"/>
      <c r="VGN80" s="107"/>
      <c r="VGO80" s="107"/>
      <c r="VGP80" s="107"/>
      <c r="VGQ80" s="107"/>
      <c r="VGR80" s="107"/>
      <c r="VGS80" s="107"/>
      <c r="VGT80" s="107"/>
      <c r="VGU80" s="107"/>
      <c r="VGV80" s="107"/>
      <c r="VGW80" s="107"/>
      <c r="VGX80" s="107"/>
      <c r="VGY80" s="107"/>
      <c r="VGZ80" s="107"/>
      <c r="VHA80" s="107"/>
      <c r="VHB80" s="107"/>
      <c r="VHC80" s="107"/>
      <c r="VHD80" s="107"/>
      <c r="VHE80" s="107"/>
      <c r="VHF80" s="107"/>
      <c r="VHG80" s="107"/>
      <c r="VHH80" s="107"/>
      <c r="VHI80" s="107"/>
      <c r="VHJ80" s="107"/>
      <c r="VHK80" s="107"/>
      <c r="VHL80" s="107"/>
      <c r="VHM80" s="107"/>
      <c r="VHN80" s="107"/>
      <c r="VHO80" s="107"/>
      <c r="VHP80" s="107"/>
      <c r="VHQ80" s="107"/>
      <c r="VHR80" s="107"/>
      <c r="VHS80" s="107"/>
      <c r="VHT80" s="107"/>
      <c r="VHU80" s="107"/>
      <c r="VHV80" s="107"/>
      <c r="VHW80" s="107"/>
      <c r="VHX80" s="107"/>
      <c r="VHY80" s="107"/>
      <c r="VHZ80" s="107"/>
      <c r="VIA80" s="107"/>
      <c r="VIB80" s="107"/>
      <c r="VIC80" s="107"/>
      <c r="VID80" s="107"/>
      <c r="VIE80" s="107"/>
      <c r="VIF80" s="107"/>
      <c r="VIG80" s="107"/>
      <c r="VIH80" s="107"/>
      <c r="VII80" s="107"/>
      <c r="VIJ80" s="107"/>
      <c r="VIK80" s="107"/>
      <c r="VIL80" s="107"/>
      <c r="VIM80" s="107"/>
      <c r="VIN80" s="107"/>
      <c r="VIO80" s="107"/>
      <c r="VIP80" s="107"/>
      <c r="VIQ80" s="107"/>
      <c r="VIR80" s="107"/>
      <c r="VIS80" s="107"/>
      <c r="VIT80" s="107"/>
      <c r="VIU80" s="107"/>
      <c r="VIV80" s="107"/>
      <c r="VIW80" s="107"/>
      <c r="VIX80" s="107"/>
      <c r="VIY80" s="107"/>
      <c r="VIZ80" s="107"/>
      <c r="VJA80" s="107"/>
      <c r="VJB80" s="107"/>
      <c r="VJC80" s="107"/>
      <c r="VJD80" s="107"/>
      <c r="VJE80" s="107"/>
      <c r="VJF80" s="107"/>
      <c r="VJG80" s="107"/>
      <c r="VJH80" s="107"/>
      <c r="VJI80" s="107"/>
      <c r="VJJ80" s="107"/>
      <c r="VJK80" s="107"/>
      <c r="VJL80" s="107"/>
      <c r="VJM80" s="107"/>
      <c r="VJN80" s="107"/>
      <c r="VJO80" s="107"/>
      <c r="VJP80" s="107"/>
      <c r="VJQ80" s="107"/>
      <c r="VJR80" s="107"/>
      <c r="VJS80" s="107"/>
      <c r="VJT80" s="107"/>
      <c r="VJU80" s="107"/>
      <c r="VJV80" s="107"/>
      <c r="VJW80" s="107"/>
      <c r="VJX80" s="107"/>
      <c r="VJY80" s="107"/>
      <c r="VJZ80" s="107"/>
      <c r="VKA80" s="107"/>
      <c r="VKB80" s="107"/>
      <c r="VKC80" s="107"/>
      <c r="VKD80" s="107"/>
      <c r="VKE80" s="107"/>
      <c r="VKF80" s="107"/>
      <c r="VKG80" s="107"/>
      <c r="VKH80" s="107"/>
      <c r="VKI80" s="107"/>
      <c r="VKJ80" s="107"/>
      <c r="VKK80" s="107"/>
      <c r="VKL80" s="107"/>
      <c r="VKM80" s="107"/>
      <c r="VKN80" s="107"/>
      <c r="VKO80" s="107"/>
      <c r="VKP80" s="107"/>
      <c r="VKQ80" s="107"/>
      <c r="VKR80" s="107"/>
      <c r="VKS80" s="107"/>
      <c r="VKT80" s="107"/>
      <c r="VKU80" s="107"/>
      <c r="VKV80" s="107"/>
      <c r="VKW80" s="107"/>
      <c r="VKX80" s="107"/>
      <c r="VKY80" s="107"/>
      <c r="VKZ80" s="107"/>
      <c r="VLA80" s="107"/>
      <c r="VLB80" s="107"/>
      <c r="VLC80" s="107"/>
      <c r="VLD80" s="107"/>
      <c r="VLE80" s="107"/>
      <c r="VLF80" s="107"/>
      <c r="VLG80" s="107"/>
      <c r="VLH80" s="107"/>
      <c r="VLI80" s="107"/>
      <c r="VLJ80" s="107"/>
      <c r="VLK80" s="107"/>
      <c r="VLL80" s="107"/>
      <c r="VLM80" s="107"/>
      <c r="VLN80" s="107"/>
      <c r="VLO80" s="107"/>
      <c r="VLP80" s="107"/>
      <c r="VLQ80" s="107"/>
      <c r="VLR80" s="107"/>
      <c r="VLS80" s="107"/>
      <c r="VLT80" s="107"/>
      <c r="VLU80" s="107"/>
      <c r="VLV80" s="107"/>
      <c r="VLW80" s="107"/>
      <c r="VLX80" s="107"/>
      <c r="VLY80" s="107"/>
      <c r="VLZ80" s="107"/>
      <c r="VMA80" s="107"/>
      <c r="VMB80" s="107"/>
      <c r="VMC80" s="107"/>
      <c r="VMD80" s="107"/>
      <c r="VME80" s="107"/>
      <c r="VMF80" s="107"/>
      <c r="VMG80" s="107"/>
      <c r="VMH80" s="107"/>
      <c r="VMI80" s="107"/>
      <c r="VMJ80" s="107"/>
      <c r="VMK80" s="107"/>
      <c r="VML80" s="107"/>
      <c r="VMM80" s="107"/>
      <c r="VMN80" s="107"/>
      <c r="VMO80" s="107"/>
      <c r="VMP80" s="107"/>
      <c r="VMQ80" s="107"/>
      <c r="VMR80" s="107"/>
      <c r="VMS80" s="107"/>
      <c r="VMT80" s="107"/>
      <c r="VMU80" s="107"/>
      <c r="VMV80" s="107"/>
      <c r="VMW80" s="107"/>
      <c r="VMX80" s="107"/>
      <c r="VMY80" s="107"/>
      <c r="VMZ80" s="107"/>
      <c r="VNA80" s="107"/>
      <c r="VNB80" s="107"/>
      <c r="VNC80" s="107"/>
      <c r="VND80" s="107"/>
      <c r="VNE80" s="107"/>
      <c r="VNF80" s="107"/>
      <c r="VNG80" s="107"/>
      <c r="VNH80" s="107"/>
      <c r="VNI80" s="107"/>
      <c r="VNJ80" s="107"/>
      <c r="VNK80" s="107"/>
      <c r="VNL80" s="107"/>
      <c r="VNM80" s="107"/>
      <c r="VNN80" s="107"/>
      <c r="VNO80" s="107"/>
      <c r="VNP80" s="107"/>
      <c r="VNQ80" s="107"/>
      <c r="VNR80" s="107"/>
      <c r="VNS80" s="107"/>
      <c r="VNT80" s="107"/>
      <c r="VNU80" s="107"/>
      <c r="VNV80" s="107"/>
      <c r="VNW80" s="107"/>
      <c r="VNX80" s="107"/>
      <c r="VNY80" s="107"/>
      <c r="VNZ80" s="107"/>
      <c r="VOA80" s="107"/>
      <c r="VOB80" s="107"/>
      <c r="VOC80" s="107"/>
      <c r="VOD80" s="107"/>
      <c r="VOE80" s="107"/>
      <c r="VOF80" s="107"/>
      <c r="VOG80" s="107"/>
      <c r="VOH80" s="107"/>
      <c r="VOI80" s="107"/>
      <c r="VOJ80" s="107"/>
      <c r="VOK80" s="107"/>
      <c r="VOL80" s="107"/>
      <c r="VOM80" s="107"/>
      <c r="VON80" s="107"/>
      <c r="VOO80" s="107"/>
      <c r="VOP80" s="107"/>
      <c r="VOQ80" s="107"/>
      <c r="VOR80" s="107"/>
      <c r="VOS80" s="107"/>
      <c r="VOT80" s="107"/>
      <c r="VOU80" s="107"/>
      <c r="VOV80" s="107"/>
      <c r="VOW80" s="107"/>
      <c r="VOX80" s="107"/>
      <c r="VOY80" s="107"/>
      <c r="VOZ80" s="107"/>
      <c r="VPA80" s="107"/>
      <c r="VPB80" s="107"/>
      <c r="VPC80" s="107"/>
      <c r="VPD80" s="107"/>
      <c r="VPE80" s="107"/>
      <c r="VPF80" s="107"/>
      <c r="VPG80" s="107"/>
      <c r="VPH80" s="107"/>
      <c r="VPI80" s="107"/>
      <c r="VPJ80" s="107"/>
      <c r="VPK80" s="107"/>
      <c r="VPL80" s="107"/>
      <c r="VPM80" s="107"/>
      <c r="VPN80" s="107"/>
      <c r="VPO80" s="107"/>
      <c r="VPP80" s="107"/>
      <c r="VPQ80" s="107"/>
      <c r="VPR80" s="107"/>
      <c r="VPS80" s="107"/>
      <c r="VPT80" s="107"/>
      <c r="VPU80" s="107"/>
      <c r="VPV80" s="107"/>
      <c r="VPW80" s="107"/>
      <c r="VPX80" s="107"/>
      <c r="VPY80" s="107"/>
      <c r="VPZ80" s="107"/>
      <c r="VQA80" s="107"/>
      <c r="VQB80" s="107"/>
      <c r="VQC80" s="107"/>
      <c r="VQD80" s="107"/>
      <c r="VQE80" s="107"/>
      <c r="VQF80" s="107"/>
      <c r="VQG80" s="107"/>
      <c r="VQH80" s="107"/>
      <c r="VQI80" s="107"/>
      <c r="VQJ80" s="107"/>
      <c r="VQK80" s="107"/>
      <c r="VQL80" s="107"/>
      <c r="VQM80" s="107"/>
      <c r="VQN80" s="107"/>
      <c r="VQO80" s="107"/>
      <c r="VQP80" s="107"/>
      <c r="VQQ80" s="107"/>
      <c r="VQR80" s="107"/>
      <c r="VQS80" s="107"/>
      <c r="VQT80" s="107"/>
      <c r="VQU80" s="107"/>
      <c r="VQV80" s="107"/>
      <c r="VQW80" s="107"/>
      <c r="VQX80" s="107"/>
      <c r="VQY80" s="107"/>
      <c r="VQZ80" s="107"/>
      <c r="VRA80" s="107"/>
      <c r="VRB80" s="107"/>
      <c r="VRC80" s="107"/>
      <c r="VRD80" s="107"/>
      <c r="VRE80" s="107"/>
      <c r="VRF80" s="107"/>
      <c r="VRG80" s="107"/>
      <c r="VRH80" s="107"/>
      <c r="VRI80" s="107"/>
      <c r="VRJ80" s="107"/>
      <c r="VRK80" s="107"/>
      <c r="VRL80" s="107"/>
      <c r="VRM80" s="107"/>
      <c r="VRN80" s="107"/>
      <c r="VRO80" s="107"/>
      <c r="VRP80" s="107"/>
      <c r="VRQ80" s="107"/>
      <c r="VRR80" s="107"/>
      <c r="VRS80" s="107"/>
      <c r="VRT80" s="107"/>
      <c r="VRU80" s="107"/>
      <c r="VRV80" s="107"/>
      <c r="VRW80" s="107"/>
      <c r="VRX80" s="107"/>
      <c r="VRY80" s="107"/>
      <c r="VRZ80" s="107"/>
      <c r="VSA80" s="107"/>
      <c r="VSB80" s="107"/>
      <c r="VSC80" s="107"/>
      <c r="VSD80" s="107"/>
      <c r="VSE80" s="107"/>
      <c r="VSF80" s="107"/>
      <c r="VSG80" s="107"/>
      <c r="VSH80" s="107"/>
      <c r="VSI80" s="107"/>
      <c r="VSJ80" s="107"/>
      <c r="VSK80" s="107"/>
      <c r="VSL80" s="107"/>
      <c r="VSM80" s="107"/>
      <c r="VSN80" s="107"/>
      <c r="VSO80" s="107"/>
      <c r="VSP80" s="107"/>
      <c r="VSQ80" s="107"/>
      <c r="VSR80" s="107"/>
      <c r="VSS80" s="107"/>
      <c r="VST80" s="107"/>
      <c r="VSU80" s="107"/>
      <c r="VSV80" s="107"/>
      <c r="VSW80" s="107"/>
      <c r="VSX80" s="107"/>
      <c r="VSY80" s="107"/>
      <c r="VSZ80" s="107"/>
      <c r="VTA80" s="107"/>
      <c r="VTB80" s="107"/>
      <c r="VTC80" s="107"/>
      <c r="VTD80" s="107"/>
      <c r="VTE80" s="107"/>
      <c r="VTF80" s="107"/>
      <c r="VTG80" s="107"/>
      <c r="VTH80" s="107"/>
      <c r="VTI80" s="107"/>
      <c r="VTJ80" s="107"/>
      <c r="VTK80" s="107"/>
      <c r="VTL80" s="107"/>
      <c r="VTM80" s="107"/>
      <c r="VTN80" s="107"/>
      <c r="VTO80" s="107"/>
      <c r="VTP80" s="107"/>
      <c r="VTQ80" s="107"/>
      <c r="VTR80" s="107"/>
      <c r="VTS80" s="107"/>
      <c r="VTT80" s="107"/>
      <c r="VTU80" s="107"/>
      <c r="VTV80" s="107"/>
      <c r="VTW80" s="107"/>
      <c r="VTX80" s="107"/>
      <c r="VTY80" s="107"/>
      <c r="VTZ80" s="107"/>
      <c r="VUA80" s="107"/>
      <c r="VUB80" s="107"/>
      <c r="VUC80" s="107"/>
      <c r="VUD80" s="107"/>
      <c r="VUE80" s="107"/>
      <c r="VUF80" s="107"/>
      <c r="VUG80" s="107"/>
      <c r="VUH80" s="107"/>
      <c r="VUI80" s="107"/>
      <c r="VUJ80" s="107"/>
      <c r="VUK80" s="107"/>
      <c r="VUL80" s="107"/>
      <c r="VUM80" s="107"/>
      <c r="VUN80" s="107"/>
      <c r="VUO80" s="107"/>
      <c r="VUP80" s="107"/>
      <c r="VUQ80" s="107"/>
      <c r="VUR80" s="107"/>
      <c r="VUS80" s="107"/>
      <c r="VUT80" s="107"/>
      <c r="VUU80" s="107"/>
      <c r="VUV80" s="107"/>
      <c r="VUW80" s="107"/>
      <c r="VUX80" s="107"/>
      <c r="VUY80" s="107"/>
      <c r="VUZ80" s="107"/>
      <c r="VVA80" s="107"/>
      <c r="VVB80" s="107"/>
      <c r="VVC80" s="107"/>
      <c r="VVD80" s="107"/>
      <c r="VVE80" s="107"/>
      <c r="VVF80" s="107"/>
      <c r="VVG80" s="107"/>
      <c r="VVH80" s="107"/>
      <c r="VVI80" s="107"/>
      <c r="VVJ80" s="107"/>
      <c r="VVK80" s="107"/>
      <c r="VVL80" s="107"/>
      <c r="VVM80" s="107"/>
      <c r="VVN80" s="107"/>
      <c r="VVO80" s="107"/>
      <c r="VVP80" s="107"/>
      <c r="VVQ80" s="107"/>
      <c r="VVR80" s="107"/>
      <c r="VVS80" s="107"/>
      <c r="VVT80" s="107"/>
      <c r="VVU80" s="107"/>
      <c r="VVV80" s="107"/>
      <c r="VVW80" s="107"/>
      <c r="VVX80" s="107"/>
      <c r="VVY80" s="107"/>
      <c r="VVZ80" s="107"/>
      <c r="VWA80" s="107"/>
      <c r="VWB80" s="107"/>
      <c r="VWC80" s="107"/>
      <c r="VWD80" s="107"/>
      <c r="VWE80" s="107"/>
      <c r="VWF80" s="107"/>
      <c r="VWG80" s="107"/>
      <c r="VWH80" s="107"/>
      <c r="VWI80" s="107"/>
      <c r="VWJ80" s="107"/>
      <c r="VWK80" s="107"/>
      <c r="VWL80" s="107"/>
      <c r="VWM80" s="107"/>
      <c r="VWN80" s="107"/>
      <c r="VWO80" s="107"/>
      <c r="VWP80" s="107"/>
      <c r="VWQ80" s="107"/>
      <c r="VWR80" s="107"/>
      <c r="VWS80" s="107"/>
      <c r="VWT80" s="107"/>
      <c r="VWU80" s="107"/>
      <c r="VWV80" s="107"/>
      <c r="VWW80" s="107"/>
      <c r="VWX80" s="107"/>
      <c r="VWY80" s="107"/>
      <c r="VWZ80" s="107"/>
      <c r="VXA80" s="107"/>
      <c r="VXB80" s="107"/>
      <c r="VXC80" s="107"/>
      <c r="VXD80" s="107"/>
      <c r="VXE80" s="107"/>
      <c r="VXF80" s="107"/>
      <c r="VXG80" s="107"/>
      <c r="VXH80" s="107"/>
      <c r="VXI80" s="107"/>
      <c r="VXJ80" s="107"/>
      <c r="VXK80" s="107"/>
      <c r="VXL80" s="107"/>
      <c r="VXM80" s="107"/>
      <c r="VXN80" s="107"/>
      <c r="VXO80" s="107"/>
      <c r="VXP80" s="107"/>
      <c r="VXQ80" s="107"/>
      <c r="VXR80" s="107"/>
      <c r="VXS80" s="107"/>
      <c r="VXT80" s="107"/>
      <c r="VXU80" s="107"/>
      <c r="VXV80" s="107"/>
      <c r="VXW80" s="107"/>
      <c r="VXX80" s="107"/>
      <c r="VXY80" s="107"/>
      <c r="VXZ80" s="107"/>
      <c r="VYA80" s="107"/>
      <c r="VYB80" s="107"/>
      <c r="VYC80" s="107"/>
      <c r="VYD80" s="107"/>
      <c r="VYE80" s="107"/>
      <c r="VYF80" s="107"/>
      <c r="VYG80" s="107"/>
      <c r="VYH80" s="107"/>
      <c r="VYI80" s="107"/>
      <c r="VYJ80" s="107"/>
      <c r="VYK80" s="107"/>
      <c r="VYL80" s="107"/>
      <c r="VYM80" s="107"/>
      <c r="VYN80" s="107"/>
      <c r="VYO80" s="107"/>
      <c r="VYP80" s="107"/>
      <c r="VYQ80" s="107"/>
      <c r="VYR80" s="107"/>
      <c r="VYS80" s="107"/>
      <c r="VYT80" s="107"/>
      <c r="VYU80" s="107"/>
      <c r="VYV80" s="107"/>
      <c r="VYW80" s="107"/>
      <c r="VYX80" s="107"/>
      <c r="VYY80" s="107"/>
      <c r="VYZ80" s="107"/>
      <c r="VZA80" s="107"/>
      <c r="VZB80" s="107"/>
      <c r="VZC80" s="107"/>
      <c r="VZD80" s="107"/>
      <c r="VZE80" s="107"/>
      <c r="VZF80" s="107"/>
      <c r="VZG80" s="107"/>
      <c r="VZH80" s="107"/>
      <c r="VZI80" s="107"/>
      <c r="VZJ80" s="107"/>
      <c r="VZK80" s="107"/>
      <c r="VZL80" s="107"/>
      <c r="VZM80" s="107"/>
      <c r="VZN80" s="107"/>
      <c r="VZO80" s="107"/>
      <c r="VZP80" s="107"/>
      <c r="VZQ80" s="107"/>
      <c r="VZR80" s="107"/>
      <c r="VZS80" s="107"/>
      <c r="VZT80" s="107"/>
      <c r="VZU80" s="107"/>
      <c r="VZV80" s="107"/>
      <c r="VZW80" s="107"/>
      <c r="VZX80" s="107"/>
      <c r="VZY80" s="107"/>
      <c r="VZZ80" s="107"/>
      <c r="WAA80" s="107"/>
      <c r="WAB80" s="107"/>
      <c r="WAC80" s="107"/>
      <c r="WAD80" s="107"/>
      <c r="WAE80" s="107"/>
      <c r="WAF80" s="107"/>
      <c r="WAG80" s="107"/>
      <c r="WAH80" s="107"/>
      <c r="WAI80" s="107"/>
      <c r="WAJ80" s="107"/>
      <c r="WAK80" s="107"/>
      <c r="WAL80" s="107"/>
      <c r="WAM80" s="107"/>
      <c r="WAN80" s="107"/>
      <c r="WAO80" s="107"/>
      <c r="WAP80" s="107"/>
      <c r="WAQ80" s="107"/>
      <c r="WAR80" s="107"/>
      <c r="WAS80" s="107"/>
      <c r="WAT80" s="107"/>
      <c r="WAU80" s="107"/>
      <c r="WAV80" s="107"/>
      <c r="WAW80" s="107"/>
      <c r="WAX80" s="107"/>
      <c r="WAY80" s="107"/>
      <c r="WAZ80" s="107"/>
      <c r="WBA80" s="107"/>
      <c r="WBB80" s="107"/>
      <c r="WBC80" s="107"/>
      <c r="WBD80" s="107"/>
      <c r="WBE80" s="107"/>
      <c r="WBF80" s="107"/>
      <c r="WBG80" s="107"/>
      <c r="WBH80" s="107"/>
      <c r="WBI80" s="107"/>
      <c r="WBJ80" s="107"/>
      <c r="WBK80" s="107"/>
      <c r="WBL80" s="107"/>
      <c r="WBM80" s="107"/>
      <c r="WBN80" s="107"/>
      <c r="WBO80" s="107"/>
      <c r="WBP80" s="107"/>
      <c r="WBQ80" s="107"/>
      <c r="WBR80" s="107"/>
      <c r="WBS80" s="107"/>
      <c r="WBT80" s="107"/>
      <c r="WBU80" s="107"/>
      <c r="WBV80" s="107"/>
      <c r="WBW80" s="107"/>
      <c r="WBX80" s="107"/>
      <c r="WBY80" s="107"/>
      <c r="WBZ80" s="107"/>
      <c r="WCA80" s="107"/>
      <c r="WCB80" s="107"/>
      <c r="WCC80" s="107"/>
      <c r="WCD80" s="107"/>
      <c r="WCE80" s="107"/>
      <c r="WCF80" s="107"/>
      <c r="WCG80" s="107"/>
      <c r="WCH80" s="107"/>
      <c r="WCI80" s="107"/>
      <c r="WCJ80" s="107"/>
      <c r="WCK80" s="107"/>
      <c r="WCL80" s="107"/>
      <c r="WCM80" s="107"/>
      <c r="WCN80" s="107"/>
      <c r="WCO80" s="107"/>
      <c r="WCP80" s="107"/>
      <c r="WCQ80" s="107"/>
      <c r="WCR80" s="107"/>
      <c r="WCS80" s="107"/>
      <c r="WCT80" s="107"/>
      <c r="WCU80" s="107"/>
      <c r="WCV80" s="107"/>
      <c r="WCW80" s="107"/>
      <c r="WCX80" s="107"/>
      <c r="WCY80" s="107"/>
      <c r="WCZ80" s="107"/>
      <c r="WDA80" s="107"/>
      <c r="WDB80" s="107"/>
      <c r="WDC80" s="107"/>
      <c r="WDD80" s="107"/>
      <c r="WDE80" s="107"/>
      <c r="WDF80" s="107"/>
      <c r="WDG80" s="107"/>
      <c r="WDH80" s="107"/>
      <c r="WDI80" s="107"/>
      <c r="WDJ80" s="107"/>
      <c r="WDK80" s="107"/>
      <c r="WDL80" s="107"/>
      <c r="WDM80" s="107"/>
      <c r="WDN80" s="107"/>
      <c r="WDO80" s="107"/>
      <c r="WDP80" s="107"/>
      <c r="WDQ80" s="107"/>
      <c r="WDR80" s="107"/>
      <c r="WDS80" s="107"/>
      <c r="WDT80" s="107"/>
      <c r="WDU80" s="107"/>
      <c r="WDV80" s="107"/>
      <c r="WDW80" s="107"/>
      <c r="WDX80" s="107"/>
      <c r="WDY80" s="107"/>
      <c r="WDZ80" s="107"/>
      <c r="WEA80" s="107"/>
      <c r="WEB80" s="107"/>
      <c r="WEC80" s="107"/>
      <c r="WED80" s="107"/>
      <c r="WEE80" s="107"/>
      <c r="WEF80" s="107"/>
      <c r="WEG80" s="107"/>
      <c r="WEH80" s="107"/>
      <c r="WEI80" s="107"/>
      <c r="WEJ80" s="107"/>
      <c r="WEK80" s="107"/>
      <c r="WEL80" s="107"/>
      <c r="WEM80" s="107"/>
      <c r="WEN80" s="107"/>
      <c r="WEO80" s="107"/>
      <c r="WEP80" s="107"/>
      <c r="WEQ80" s="107"/>
      <c r="WER80" s="107"/>
      <c r="WES80" s="107"/>
      <c r="WET80" s="107"/>
      <c r="WEU80" s="107"/>
      <c r="WEV80" s="107"/>
      <c r="WEW80" s="107"/>
      <c r="WEX80" s="107"/>
      <c r="WEY80" s="107"/>
      <c r="WEZ80" s="107"/>
      <c r="WFA80" s="107"/>
      <c r="WFB80" s="107"/>
      <c r="WFC80" s="107"/>
      <c r="WFD80" s="107"/>
      <c r="WFE80" s="107"/>
      <c r="WFF80" s="107"/>
      <c r="WFG80" s="107"/>
      <c r="WFH80" s="107"/>
      <c r="WFI80" s="107"/>
      <c r="WFJ80" s="107"/>
      <c r="WFK80" s="107"/>
      <c r="WFL80" s="107"/>
      <c r="WFM80" s="107"/>
      <c r="WFN80" s="107"/>
      <c r="WFO80" s="107"/>
      <c r="WFP80" s="107"/>
      <c r="WFQ80" s="107"/>
      <c r="WFR80" s="107"/>
      <c r="WFS80" s="107"/>
      <c r="WFT80" s="107"/>
      <c r="WFU80" s="107"/>
      <c r="WFV80" s="107"/>
      <c r="WFW80" s="107"/>
      <c r="WFX80" s="107"/>
      <c r="WFY80" s="107"/>
      <c r="WFZ80" s="107"/>
      <c r="WGA80" s="107"/>
      <c r="WGB80" s="107"/>
      <c r="WGC80" s="107"/>
      <c r="WGD80" s="107"/>
      <c r="WGE80" s="107"/>
      <c r="WGF80" s="107"/>
      <c r="WGG80" s="107"/>
      <c r="WGH80" s="107"/>
      <c r="WGI80" s="107"/>
      <c r="WGJ80" s="107"/>
      <c r="WGK80" s="107"/>
      <c r="WGL80" s="107"/>
      <c r="WGM80" s="107"/>
      <c r="WGN80" s="107"/>
      <c r="WGO80" s="107"/>
      <c r="WGP80" s="107"/>
      <c r="WGQ80" s="107"/>
      <c r="WGR80" s="107"/>
      <c r="WGS80" s="107"/>
      <c r="WGT80" s="107"/>
      <c r="WGU80" s="107"/>
      <c r="WGV80" s="107"/>
      <c r="WGW80" s="107"/>
      <c r="WGX80" s="107"/>
      <c r="WGY80" s="107"/>
      <c r="WGZ80" s="107"/>
      <c r="WHA80" s="107"/>
      <c r="WHB80" s="107"/>
      <c r="WHC80" s="107"/>
      <c r="WHD80" s="107"/>
      <c r="WHE80" s="107"/>
      <c r="WHF80" s="107"/>
      <c r="WHG80" s="107"/>
      <c r="WHH80" s="107"/>
      <c r="WHI80" s="107"/>
      <c r="WHJ80" s="107"/>
      <c r="WHK80" s="107"/>
      <c r="WHL80" s="107"/>
      <c r="WHM80" s="107"/>
      <c r="WHN80" s="107"/>
      <c r="WHO80" s="107"/>
      <c r="WHP80" s="107"/>
      <c r="WHQ80" s="107"/>
      <c r="WHR80" s="107"/>
      <c r="WHS80" s="107"/>
      <c r="WHT80" s="107"/>
      <c r="WHU80" s="107"/>
      <c r="WHV80" s="107"/>
      <c r="WHW80" s="107"/>
      <c r="WHX80" s="107"/>
      <c r="WHY80" s="107"/>
      <c r="WHZ80" s="107"/>
      <c r="WIA80" s="107"/>
      <c r="WIB80" s="107"/>
      <c r="WIC80" s="107"/>
      <c r="WID80" s="107"/>
      <c r="WIE80" s="107"/>
      <c r="WIF80" s="107"/>
      <c r="WIG80" s="107"/>
      <c r="WIH80" s="107"/>
      <c r="WII80" s="107"/>
      <c r="WIJ80" s="107"/>
      <c r="WIK80" s="107"/>
      <c r="WIL80" s="107"/>
      <c r="WIM80" s="107"/>
      <c r="WIN80" s="107"/>
      <c r="WIO80" s="107"/>
      <c r="WIP80" s="107"/>
      <c r="WIQ80" s="107"/>
      <c r="WIR80" s="107"/>
      <c r="WIS80" s="107"/>
      <c r="WIT80" s="107"/>
      <c r="WIU80" s="107"/>
      <c r="WIV80" s="107"/>
      <c r="WIW80" s="107"/>
      <c r="WIX80" s="107"/>
      <c r="WIY80" s="107"/>
      <c r="WIZ80" s="107"/>
      <c r="WJA80" s="107"/>
      <c r="WJB80" s="107"/>
      <c r="WJC80" s="107"/>
      <c r="WJD80" s="107"/>
      <c r="WJE80" s="107"/>
      <c r="WJF80" s="107"/>
      <c r="WJG80" s="107"/>
      <c r="WJH80" s="107"/>
      <c r="WJI80" s="107"/>
      <c r="WJJ80" s="107"/>
      <c r="WJK80" s="107"/>
      <c r="WJL80" s="107"/>
      <c r="WJM80" s="107"/>
      <c r="WJN80" s="107"/>
      <c r="WJO80" s="107"/>
      <c r="WJP80" s="107"/>
      <c r="WJQ80" s="107"/>
      <c r="WJR80" s="107"/>
      <c r="WJS80" s="107"/>
      <c r="WJT80" s="107"/>
      <c r="WJU80" s="107"/>
      <c r="WJV80" s="107"/>
      <c r="WJW80" s="107"/>
      <c r="WJX80" s="107"/>
      <c r="WJY80" s="107"/>
      <c r="WJZ80" s="107"/>
      <c r="WKA80" s="107"/>
      <c r="WKB80" s="107"/>
      <c r="WKC80" s="107"/>
      <c r="WKD80" s="107"/>
      <c r="WKE80" s="107"/>
      <c r="WKF80" s="107"/>
      <c r="WKG80" s="107"/>
      <c r="WKH80" s="107"/>
      <c r="WKI80" s="107"/>
      <c r="WKJ80" s="107"/>
      <c r="WKK80" s="107"/>
      <c r="WKL80" s="107"/>
      <c r="WKM80" s="107"/>
      <c r="WKN80" s="107"/>
      <c r="WKO80" s="107"/>
      <c r="WKP80" s="107"/>
      <c r="WKQ80" s="107"/>
      <c r="WKR80" s="107"/>
      <c r="WKS80" s="107"/>
      <c r="WKT80" s="107"/>
      <c r="WKU80" s="107"/>
      <c r="WKV80" s="107"/>
      <c r="WKW80" s="107"/>
      <c r="WKX80" s="107"/>
      <c r="WKY80" s="107"/>
      <c r="WKZ80" s="107"/>
      <c r="WLA80" s="107"/>
      <c r="WLB80" s="107"/>
      <c r="WLC80" s="107"/>
      <c r="WLD80" s="107"/>
      <c r="WLE80" s="107"/>
      <c r="WLF80" s="107"/>
      <c r="WLG80" s="107"/>
      <c r="WLH80" s="107"/>
      <c r="WLI80" s="107"/>
      <c r="WLJ80" s="107"/>
      <c r="WLK80" s="107"/>
      <c r="WLL80" s="107"/>
      <c r="WLM80" s="107"/>
      <c r="WLN80" s="107"/>
      <c r="WLO80" s="107"/>
      <c r="WLP80" s="107"/>
      <c r="WLQ80" s="107"/>
      <c r="WLR80" s="107"/>
      <c r="WLS80" s="107"/>
      <c r="WLT80" s="107"/>
      <c r="WLU80" s="107"/>
      <c r="WLV80" s="107"/>
      <c r="WLW80" s="107"/>
      <c r="WLX80" s="107"/>
      <c r="WLY80" s="107"/>
      <c r="WLZ80" s="107"/>
      <c r="WMA80" s="107"/>
      <c r="WMB80" s="107"/>
      <c r="WMC80" s="107"/>
      <c r="WMD80" s="107"/>
      <c r="WME80" s="107"/>
      <c r="WMF80" s="107"/>
      <c r="WMG80" s="107"/>
      <c r="WMH80" s="107"/>
      <c r="WMI80" s="107"/>
      <c r="WMJ80" s="107"/>
      <c r="WMK80" s="107"/>
      <c r="WML80" s="107"/>
      <c r="WMM80" s="107"/>
      <c r="WMN80" s="107"/>
      <c r="WMO80" s="107"/>
      <c r="WMP80" s="107"/>
      <c r="WMQ80" s="107"/>
      <c r="WMR80" s="107"/>
      <c r="WMS80" s="107"/>
      <c r="WMT80" s="107"/>
      <c r="WMU80" s="107"/>
      <c r="WMV80" s="107"/>
      <c r="WMW80" s="107"/>
      <c r="WMX80" s="107"/>
      <c r="WMY80" s="107"/>
      <c r="WMZ80" s="107"/>
      <c r="WNA80" s="107"/>
      <c r="WNB80" s="107"/>
      <c r="WNC80" s="107"/>
      <c r="WND80" s="107"/>
      <c r="WNE80" s="107"/>
      <c r="WNF80" s="107"/>
      <c r="WNG80" s="107"/>
      <c r="WNH80" s="107"/>
      <c r="WNI80" s="107"/>
      <c r="WNJ80" s="107"/>
      <c r="WNK80" s="107"/>
      <c r="WNL80" s="107"/>
      <c r="WNM80" s="107"/>
      <c r="WNN80" s="107"/>
      <c r="WNO80" s="107"/>
      <c r="WNP80" s="107"/>
      <c r="WNQ80" s="107"/>
      <c r="WNR80" s="107"/>
      <c r="WNS80" s="107"/>
      <c r="WNT80" s="107"/>
      <c r="WNU80" s="107"/>
      <c r="WNV80" s="107"/>
      <c r="WNW80" s="107"/>
      <c r="WNX80" s="107"/>
      <c r="WNY80" s="107"/>
      <c r="WNZ80" s="107"/>
      <c r="WOA80" s="107"/>
      <c r="WOB80" s="107"/>
      <c r="WOC80" s="107"/>
      <c r="WOD80" s="107"/>
      <c r="WOE80" s="107"/>
      <c r="WOF80" s="107"/>
      <c r="WOG80" s="107"/>
      <c r="WOH80" s="107"/>
      <c r="WOI80" s="107"/>
      <c r="WOJ80" s="107"/>
      <c r="WOK80" s="107"/>
      <c r="WOL80" s="107"/>
      <c r="WOM80" s="107"/>
      <c r="WON80" s="107"/>
      <c r="WOO80" s="107"/>
      <c r="WOP80" s="107"/>
      <c r="WOQ80" s="107"/>
      <c r="WOR80" s="107"/>
      <c r="WOS80" s="107"/>
      <c r="WOT80" s="107"/>
      <c r="WOU80" s="107"/>
      <c r="WOV80" s="107"/>
      <c r="WOW80" s="107"/>
      <c r="WOX80" s="107"/>
      <c r="WOY80" s="107"/>
      <c r="WOZ80" s="107"/>
      <c r="WPA80" s="107"/>
      <c r="WPB80" s="107"/>
      <c r="WPC80" s="107"/>
      <c r="WPD80" s="107"/>
      <c r="WPE80" s="107"/>
      <c r="WPF80" s="107"/>
      <c r="WPG80" s="107"/>
      <c r="WPH80" s="107"/>
      <c r="WPI80" s="107"/>
      <c r="WPJ80" s="107"/>
      <c r="WPK80" s="107"/>
      <c r="WPL80" s="107"/>
      <c r="WPM80" s="107"/>
      <c r="WPN80" s="107"/>
      <c r="WPO80" s="107"/>
      <c r="WPP80" s="107"/>
      <c r="WPQ80" s="107"/>
      <c r="WPR80" s="107"/>
      <c r="WPS80" s="107"/>
      <c r="WPT80" s="107"/>
      <c r="WPU80" s="107"/>
      <c r="WPV80" s="107"/>
      <c r="WPW80" s="107"/>
      <c r="WPX80" s="107"/>
      <c r="WPY80" s="107"/>
      <c r="WPZ80" s="107"/>
      <c r="WQA80" s="107"/>
      <c r="WQB80" s="107"/>
      <c r="WQC80" s="107"/>
      <c r="WQD80" s="107"/>
      <c r="WQE80" s="107"/>
      <c r="WQF80" s="107"/>
      <c r="WQG80" s="107"/>
      <c r="WQH80" s="107"/>
      <c r="WQI80" s="107"/>
      <c r="WQJ80" s="107"/>
      <c r="WQK80" s="107"/>
      <c r="WQL80" s="107"/>
      <c r="WQM80" s="107"/>
      <c r="WQN80" s="107"/>
      <c r="WQO80" s="107"/>
      <c r="WQP80" s="107"/>
      <c r="WQQ80" s="107"/>
      <c r="WQR80" s="107"/>
      <c r="WQS80" s="107"/>
      <c r="WQT80" s="107"/>
      <c r="WQU80" s="107"/>
      <c r="WQV80" s="107"/>
      <c r="WQW80" s="107"/>
      <c r="WQX80" s="107"/>
      <c r="WQY80" s="107"/>
      <c r="WQZ80" s="107"/>
      <c r="WRA80" s="107"/>
      <c r="WRB80" s="107"/>
      <c r="WRC80" s="107"/>
      <c r="WRD80" s="107"/>
      <c r="WRE80" s="107"/>
      <c r="WRF80" s="107"/>
      <c r="WRG80" s="107"/>
      <c r="WRH80" s="107"/>
      <c r="WRI80" s="107"/>
      <c r="WRJ80" s="107"/>
      <c r="WRK80" s="107"/>
      <c r="WRL80" s="107"/>
      <c r="WRM80" s="107"/>
      <c r="WRN80" s="107"/>
      <c r="WRO80" s="107"/>
      <c r="WRP80" s="107"/>
      <c r="WRQ80" s="107"/>
      <c r="WRR80" s="107"/>
      <c r="WRS80" s="107"/>
      <c r="WRT80" s="107"/>
      <c r="WRU80" s="107"/>
      <c r="WRV80" s="107"/>
      <c r="WRW80" s="107"/>
      <c r="WRX80" s="107"/>
      <c r="WRY80" s="107"/>
      <c r="WRZ80" s="107"/>
      <c r="WSA80" s="107"/>
      <c r="WSB80" s="107"/>
      <c r="WSC80" s="107"/>
      <c r="WSD80" s="107"/>
      <c r="WSE80" s="107"/>
      <c r="WSF80" s="107"/>
      <c r="WSG80" s="107"/>
      <c r="WSH80" s="107"/>
      <c r="WSI80" s="107"/>
      <c r="WSJ80" s="107"/>
      <c r="WSK80" s="107"/>
      <c r="WSL80" s="107"/>
      <c r="WSM80" s="107"/>
      <c r="WSN80" s="107"/>
      <c r="WSO80" s="107"/>
      <c r="WSP80" s="107"/>
      <c r="WSQ80" s="107"/>
      <c r="WSR80" s="107"/>
      <c r="WSS80" s="107"/>
      <c r="WST80" s="107"/>
      <c r="WSU80" s="107"/>
      <c r="WSV80" s="107"/>
      <c r="WSW80" s="107"/>
      <c r="WSX80" s="107"/>
      <c r="WSY80" s="107"/>
      <c r="WSZ80" s="107"/>
      <c r="WTA80" s="107"/>
      <c r="WTB80" s="107"/>
      <c r="WTC80" s="107"/>
      <c r="WTD80" s="107"/>
      <c r="WTE80" s="107"/>
      <c r="WTF80" s="107"/>
      <c r="WTG80" s="107"/>
      <c r="WTH80" s="107"/>
      <c r="WTI80" s="107"/>
      <c r="WTJ80" s="107"/>
      <c r="WTK80" s="107"/>
      <c r="WTL80" s="107"/>
      <c r="WTM80" s="107"/>
      <c r="WTN80" s="107"/>
      <c r="WTO80" s="107"/>
      <c r="WTP80" s="107"/>
      <c r="WTQ80" s="107"/>
      <c r="WTR80" s="107"/>
      <c r="WTS80" s="107"/>
      <c r="WTT80" s="107"/>
      <c r="WTU80" s="107"/>
      <c r="WTV80" s="107"/>
      <c r="WTW80" s="107"/>
      <c r="WTX80" s="107"/>
      <c r="WTY80" s="107"/>
      <c r="WTZ80" s="107"/>
      <c r="WUA80" s="107"/>
      <c r="WUB80" s="107"/>
      <c r="WUC80" s="107"/>
      <c r="WUD80" s="107"/>
      <c r="WUE80" s="107"/>
      <c r="WUF80" s="107"/>
      <c r="WUG80" s="107"/>
      <c r="WUH80" s="107"/>
      <c r="WUI80" s="107"/>
      <c r="WUJ80" s="107"/>
      <c r="WUK80" s="107"/>
      <c r="WUL80" s="107"/>
      <c r="WUM80" s="107"/>
      <c r="WUN80" s="107"/>
      <c r="WUO80" s="107"/>
      <c r="WUP80" s="107"/>
      <c r="WUQ80" s="107"/>
      <c r="WUR80" s="107"/>
      <c r="WUS80" s="107"/>
      <c r="WUT80" s="107"/>
      <c r="WUU80" s="107"/>
      <c r="WUV80" s="107"/>
      <c r="WUW80" s="107"/>
      <c r="WUX80" s="107"/>
      <c r="WUY80" s="107"/>
      <c r="WUZ80" s="107"/>
      <c r="WVA80" s="107"/>
      <c r="WVB80" s="107"/>
      <c r="WVC80" s="107"/>
      <c r="WVD80" s="107"/>
      <c r="WVE80" s="107"/>
      <c r="WVF80" s="107"/>
      <c r="WVG80" s="107"/>
      <c r="WVH80" s="107"/>
      <c r="WVI80" s="107"/>
      <c r="WVJ80" s="107"/>
      <c r="WVK80" s="107"/>
      <c r="WVL80" s="107"/>
      <c r="WVM80" s="107"/>
      <c r="WVN80" s="107"/>
      <c r="WVO80" s="107"/>
      <c r="WVP80" s="107"/>
      <c r="WVQ80" s="107"/>
      <c r="WVR80" s="107"/>
      <c r="WVS80" s="107"/>
      <c r="WVT80" s="107"/>
      <c r="WVU80" s="107"/>
      <c r="WVV80" s="107"/>
      <c r="WVW80" s="107"/>
      <c r="WVX80" s="107"/>
      <c r="WVY80" s="107"/>
      <c r="WVZ80" s="107"/>
      <c r="WWA80" s="107"/>
      <c r="WWB80" s="107"/>
      <c r="WWC80" s="107"/>
      <c r="WWD80" s="107"/>
      <c r="WWE80" s="107"/>
      <c r="WWF80" s="107"/>
      <c r="WWG80" s="107"/>
      <c r="WWH80" s="107"/>
      <c r="WWI80" s="107"/>
      <c r="WWJ80" s="107"/>
      <c r="WWK80" s="107"/>
      <c r="WWL80" s="107"/>
      <c r="WWM80" s="107"/>
      <c r="WWN80" s="107"/>
      <c r="WWO80" s="107"/>
      <c r="WWP80" s="107"/>
      <c r="WWQ80" s="107"/>
      <c r="WWR80" s="107"/>
      <c r="WWS80" s="107"/>
      <c r="WWT80" s="107"/>
      <c r="WWU80" s="107"/>
      <c r="WWV80" s="107"/>
      <c r="WWW80" s="107"/>
      <c r="WWX80" s="107"/>
      <c r="WWY80" s="107"/>
      <c r="WWZ80" s="107"/>
      <c r="WXA80" s="107"/>
      <c r="WXB80" s="107"/>
      <c r="WXC80" s="107"/>
      <c r="WXD80" s="107"/>
      <c r="WXE80" s="107"/>
      <c r="WXF80" s="107"/>
      <c r="WXG80" s="107"/>
      <c r="WXH80" s="107"/>
      <c r="WXI80" s="107"/>
      <c r="WXJ80" s="107"/>
      <c r="WXK80" s="107"/>
      <c r="WXL80" s="107"/>
      <c r="WXM80" s="107"/>
      <c r="WXN80" s="107"/>
      <c r="WXO80" s="107"/>
      <c r="WXP80" s="107"/>
      <c r="WXQ80" s="107"/>
      <c r="WXR80" s="107"/>
      <c r="WXS80" s="107"/>
      <c r="WXT80" s="107"/>
      <c r="WXU80" s="107"/>
      <c r="WXV80" s="107"/>
      <c r="WXW80" s="107"/>
      <c r="WXX80" s="107"/>
      <c r="WXY80" s="107"/>
      <c r="WXZ80" s="107"/>
      <c r="WYA80" s="107"/>
      <c r="WYB80" s="107"/>
      <c r="WYC80" s="107"/>
      <c r="WYD80" s="107"/>
      <c r="WYE80" s="107"/>
      <c r="WYF80" s="107"/>
      <c r="WYG80" s="107"/>
      <c r="WYH80" s="107"/>
      <c r="WYI80" s="107"/>
      <c r="WYJ80" s="107"/>
      <c r="WYK80" s="107"/>
      <c r="WYL80" s="107"/>
      <c r="WYM80" s="107"/>
      <c r="WYN80" s="107"/>
      <c r="WYO80" s="107"/>
      <c r="WYP80" s="107"/>
      <c r="WYQ80" s="107"/>
      <c r="WYR80" s="107"/>
      <c r="WYS80" s="107"/>
      <c r="WYT80" s="107"/>
      <c r="WYU80" s="107"/>
      <c r="WYV80" s="107"/>
      <c r="WYW80" s="107"/>
      <c r="WYX80" s="107"/>
      <c r="WYY80" s="107"/>
      <c r="WYZ80" s="107"/>
      <c r="WZA80" s="107"/>
      <c r="WZB80" s="107"/>
      <c r="WZC80" s="107"/>
      <c r="WZD80" s="107"/>
      <c r="WZE80" s="107"/>
      <c r="WZF80" s="107"/>
      <c r="WZG80" s="107"/>
      <c r="WZH80" s="107"/>
      <c r="WZI80" s="107"/>
      <c r="WZJ80" s="107"/>
      <c r="WZK80" s="107"/>
      <c r="WZL80" s="107"/>
      <c r="WZM80" s="107"/>
      <c r="WZN80" s="107"/>
      <c r="WZO80" s="107"/>
      <c r="WZP80" s="107"/>
      <c r="WZQ80" s="107"/>
      <c r="WZR80" s="107"/>
      <c r="WZS80" s="107"/>
      <c r="WZT80" s="107"/>
      <c r="WZU80" s="107"/>
      <c r="WZV80" s="107"/>
      <c r="WZW80" s="107"/>
      <c r="WZX80" s="107"/>
      <c r="WZY80" s="107"/>
      <c r="WZZ80" s="107"/>
      <c r="XAA80" s="107"/>
      <c r="XAB80" s="107"/>
      <c r="XAC80" s="107"/>
      <c r="XAD80" s="107"/>
      <c r="XAE80" s="107"/>
      <c r="XAF80" s="107"/>
      <c r="XAG80" s="107"/>
      <c r="XAH80" s="107"/>
      <c r="XAI80" s="107"/>
      <c r="XAJ80" s="107"/>
      <c r="XAK80" s="107"/>
      <c r="XAL80" s="107"/>
      <c r="XAM80" s="107"/>
      <c r="XAN80" s="107"/>
      <c r="XAO80" s="107"/>
      <c r="XAP80" s="107"/>
      <c r="XAQ80" s="107"/>
      <c r="XAR80" s="107"/>
      <c r="XAS80" s="107"/>
      <c r="XAT80" s="107"/>
      <c r="XAU80" s="107"/>
      <c r="XAV80" s="107"/>
      <c r="XAW80" s="107"/>
      <c r="XAX80" s="107"/>
      <c r="XAY80" s="107"/>
      <c r="XAZ80" s="107"/>
      <c r="XBA80" s="107"/>
      <c r="XBB80" s="107"/>
      <c r="XBC80" s="107"/>
      <c r="XBD80" s="107"/>
      <c r="XBE80" s="107"/>
      <c r="XBF80" s="107"/>
      <c r="XBG80" s="107"/>
      <c r="XBH80" s="107"/>
      <c r="XBI80" s="107"/>
      <c r="XBJ80" s="107"/>
      <c r="XBK80" s="107"/>
      <c r="XBL80" s="107"/>
      <c r="XBM80" s="107"/>
      <c r="XBN80" s="107"/>
      <c r="XBO80" s="107"/>
      <c r="XBP80" s="107"/>
      <c r="XBQ80" s="107"/>
      <c r="XBR80" s="107"/>
      <c r="XBS80" s="107"/>
      <c r="XBT80" s="107"/>
      <c r="XBU80" s="107"/>
      <c r="XBV80" s="107"/>
      <c r="XBW80" s="107"/>
      <c r="XBX80" s="107"/>
      <c r="XBY80" s="107"/>
      <c r="XBZ80" s="107"/>
      <c r="XCA80" s="107"/>
      <c r="XCB80" s="107"/>
      <c r="XCC80" s="107"/>
      <c r="XCD80" s="107"/>
      <c r="XCE80" s="107"/>
      <c r="XCF80" s="107"/>
      <c r="XCG80" s="107"/>
      <c r="XCH80" s="107"/>
      <c r="XCI80" s="107"/>
      <c r="XCJ80" s="107"/>
      <c r="XCK80" s="107"/>
      <c r="XCL80" s="107"/>
      <c r="XCM80" s="107"/>
      <c r="XCN80" s="107"/>
      <c r="XCO80" s="107"/>
      <c r="XCP80" s="107"/>
      <c r="XCQ80" s="107"/>
      <c r="XCR80" s="107"/>
      <c r="XCS80" s="107"/>
      <c r="XCT80" s="107"/>
      <c r="XCU80" s="107"/>
      <c r="XCV80" s="107"/>
      <c r="XCW80" s="107"/>
      <c r="XCX80" s="107"/>
      <c r="XCY80" s="107"/>
      <c r="XCZ80" s="107"/>
      <c r="XDA80" s="107"/>
      <c r="XDB80" s="107"/>
      <c r="XDC80" s="107"/>
      <c r="XDD80" s="107"/>
      <c r="XDE80" s="107"/>
      <c r="XDF80" s="107"/>
      <c r="XDG80" s="107"/>
      <c r="XDH80" s="107"/>
      <c r="XDI80" s="107"/>
      <c r="XDJ80" s="107"/>
      <c r="XDK80" s="107"/>
      <c r="XDL80" s="107"/>
      <c r="XDM80" s="107"/>
      <c r="XDN80" s="107"/>
      <c r="XDO80" s="107"/>
      <c r="XDP80" s="107"/>
      <c r="XDQ80" s="107"/>
      <c r="XDR80" s="107"/>
      <c r="XDS80" s="107"/>
      <c r="XDT80" s="107"/>
      <c r="XDU80" s="107"/>
      <c r="XDV80" s="107"/>
      <c r="XDW80" s="107"/>
      <c r="XDX80" s="107"/>
      <c r="XDY80" s="107"/>
      <c r="XDZ80" s="107"/>
      <c r="XEA80" s="107"/>
      <c r="XEB80" s="107"/>
      <c r="XEC80" s="107"/>
      <c r="XED80" s="107"/>
      <c r="XEE80" s="107"/>
      <c r="XEF80" s="107"/>
      <c r="XEG80" s="107"/>
      <c r="XEH80" s="107"/>
      <c r="XEI80" s="107"/>
      <c r="XEJ80" s="107"/>
      <c r="XEK80" s="107"/>
      <c r="XEL80" s="107"/>
      <c r="XEM80" s="107"/>
      <c r="XEN80" s="107"/>
      <c r="XEO80" s="107"/>
      <c r="XEP80" s="107"/>
      <c r="XEQ80" s="107"/>
      <c r="XER80" s="107"/>
      <c r="XES80" s="107"/>
      <c r="XET80" s="107"/>
      <c r="XEU80" s="107"/>
      <c r="XEV80" s="107"/>
      <c r="XEW80" s="107"/>
      <c r="XEX80" s="107"/>
      <c r="XEY80" s="107"/>
      <c r="XEZ80" s="107"/>
      <c r="XFA80" s="107"/>
    </row>
    <row r="81" spans="2:24">
      <c r="B81" s="99">
        <v>42548</v>
      </c>
    </row>
    <row r="82" spans="2:24">
      <c r="B82" s="93">
        <v>125</v>
      </c>
      <c r="C82" s="96" t="s">
        <v>235</v>
      </c>
      <c r="D82" s="96" t="s">
        <v>1008</v>
      </c>
      <c r="E82" s="96" t="s">
        <v>982</v>
      </c>
      <c r="F82" s="96" t="s">
        <v>990</v>
      </c>
      <c r="G82" s="93">
        <v>14793</v>
      </c>
      <c r="I82" s="93">
        <v>2025014712</v>
      </c>
      <c r="J82" s="93" t="s">
        <v>991</v>
      </c>
      <c r="K82" s="96">
        <v>1626</v>
      </c>
      <c r="L82" s="96" t="s">
        <v>530</v>
      </c>
      <c r="M82" s="93" t="s">
        <v>247</v>
      </c>
      <c r="N82" s="93" t="s">
        <v>901</v>
      </c>
      <c r="O82" s="96">
        <v>42568</v>
      </c>
      <c r="P82" s="96" t="s">
        <v>116</v>
      </c>
      <c r="Q82" s="96" t="s">
        <v>993</v>
      </c>
      <c r="R82" s="96" t="s">
        <v>904</v>
      </c>
      <c r="S82" s="96" t="s">
        <v>994</v>
      </c>
      <c r="T82" s="96" t="s">
        <v>905</v>
      </c>
      <c r="U82" s="96">
        <v>4600001551</v>
      </c>
      <c r="V82" s="96" t="s">
        <v>13</v>
      </c>
      <c r="W82" s="96" t="s">
        <v>240</v>
      </c>
    </row>
    <row r="83" spans="2:24">
      <c r="B83" s="99">
        <v>42549</v>
      </c>
    </row>
    <row r="84" spans="2:24">
      <c r="B84" s="93">
        <v>74</v>
      </c>
      <c r="C84" s="96" t="s">
        <v>995</v>
      </c>
      <c r="D84" s="96" t="s">
        <v>996</v>
      </c>
      <c r="E84" s="96" t="s">
        <v>353</v>
      </c>
      <c r="F84" s="96" t="s">
        <v>997</v>
      </c>
      <c r="G84" s="93">
        <v>3423</v>
      </c>
      <c r="H84" s="93">
        <v>5340773</v>
      </c>
      <c r="I84" s="93">
        <v>3035289264</v>
      </c>
      <c r="J84" s="93">
        <v>280587900</v>
      </c>
      <c r="K84" s="93">
        <v>1626</v>
      </c>
      <c r="L84" s="93" t="s">
        <v>1000</v>
      </c>
      <c r="M84" s="93" t="s">
        <v>247</v>
      </c>
      <c r="N84" s="93" t="s">
        <v>901</v>
      </c>
      <c r="O84" s="96">
        <v>42569</v>
      </c>
      <c r="P84" s="96" t="s">
        <v>116</v>
      </c>
      <c r="Q84" s="96" t="s">
        <v>998</v>
      </c>
      <c r="R84" s="96" t="s">
        <v>904</v>
      </c>
      <c r="S84" s="96" t="s">
        <v>999</v>
      </c>
      <c r="T84" s="96" t="s">
        <v>905</v>
      </c>
      <c r="U84" s="96">
        <v>4600001551</v>
      </c>
      <c r="V84" s="96" t="s">
        <v>13</v>
      </c>
      <c r="W84" s="96" t="s">
        <v>178</v>
      </c>
    </row>
    <row r="85" spans="2:24">
      <c r="B85" s="99">
        <v>42552</v>
      </c>
    </row>
    <row r="86" spans="2:24">
      <c r="B86" s="93">
        <v>125</v>
      </c>
      <c r="C86" s="96" t="s">
        <v>235</v>
      </c>
      <c r="D86" s="96" t="s">
        <v>527</v>
      </c>
      <c r="E86" s="97" t="str">
        <f>VLOOKUP(I86,Device!E:G,3,0)</f>
        <v>35604A11-DSVU12T</v>
      </c>
      <c r="F86" s="96" t="s">
        <v>1006</v>
      </c>
      <c r="G86" s="93">
        <v>15776</v>
      </c>
      <c r="I86" s="93">
        <v>2025014712</v>
      </c>
      <c r="J86" s="93" t="s">
        <v>1007</v>
      </c>
      <c r="K86" s="93">
        <v>1626</v>
      </c>
      <c r="L86" s="93" t="s">
        <v>530</v>
      </c>
      <c r="M86" s="93" t="s">
        <v>247</v>
      </c>
      <c r="N86" s="93" t="s">
        <v>901</v>
      </c>
      <c r="O86" s="93">
        <f ca="1">IF(F86="","",TODAY()+20)</f>
        <v>42778</v>
      </c>
      <c r="P86" s="93" t="s">
        <v>203</v>
      </c>
      <c r="Q86" s="96" t="str">
        <f>LEFT(VLOOKUP(I86,Device!E:R,12,0),10)</f>
        <v>2037187285</v>
      </c>
      <c r="R86" s="96" t="str">
        <f>MID(VLOOKUP(I86,Device!E:R,12,0),14,4)</f>
        <v>EL00</v>
      </c>
      <c r="S86" s="96" t="str">
        <f>LEFT(VLOOKUP(I86,Device!E:S,13,0),10)</f>
        <v>2037187286</v>
      </c>
      <c r="T86" s="96" t="str">
        <f>MID(VLOOKUP(I86,Device!E:S,13,0),14,4)</f>
        <v>BE00</v>
      </c>
      <c r="U86" s="96">
        <v>4600001551</v>
      </c>
      <c r="V86" s="96" t="str">
        <f>VLOOKUP(I86,Device!E:AI,30,0)</f>
        <v>4F</v>
      </c>
      <c r="W86" s="96" t="str">
        <f>VLOOKUP(I86,Device!E:K,6,0)</f>
        <v>AT35604-16HVA4CKU</v>
      </c>
    </row>
    <row r="87" spans="2:24">
      <c r="B87" s="99">
        <v>42555</v>
      </c>
    </row>
    <row r="88" spans="2:24">
      <c r="B88" s="93">
        <v>74</v>
      </c>
      <c r="C88" s="96" t="s">
        <v>151</v>
      </c>
      <c r="D88" s="96" t="s">
        <v>745</v>
      </c>
      <c r="E88" s="96" t="s">
        <v>930</v>
      </c>
      <c r="F88" s="96" t="s">
        <v>1009</v>
      </c>
      <c r="G88" s="93">
        <v>5159</v>
      </c>
      <c r="H88" s="93">
        <v>5338993</v>
      </c>
      <c r="I88" s="93">
        <v>3035334274</v>
      </c>
      <c r="J88" s="93">
        <v>281882900</v>
      </c>
      <c r="K88" s="96">
        <v>1628</v>
      </c>
      <c r="L88" s="96" t="s">
        <v>531</v>
      </c>
      <c r="M88" s="93" t="s">
        <v>247</v>
      </c>
      <c r="N88" s="93" t="s">
        <v>901</v>
      </c>
      <c r="O88" s="96">
        <v>42575</v>
      </c>
      <c r="P88" s="96" t="s">
        <v>116</v>
      </c>
      <c r="Q88" s="96" t="s">
        <v>926</v>
      </c>
      <c r="R88" s="96" t="s">
        <v>902</v>
      </c>
      <c r="S88" s="96" t="s">
        <v>928</v>
      </c>
      <c r="T88" s="96" t="s">
        <v>903</v>
      </c>
      <c r="U88" s="96">
        <v>4600001551</v>
      </c>
      <c r="V88" s="96" t="s">
        <v>13</v>
      </c>
      <c r="W88" s="96" t="s">
        <v>746</v>
      </c>
    </row>
    <row r="89" spans="2:24">
      <c r="B89" s="93">
        <v>125</v>
      </c>
      <c r="C89" s="96" t="s">
        <v>235</v>
      </c>
      <c r="D89" s="96" t="s">
        <v>527</v>
      </c>
      <c r="E89" s="96" t="s">
        <v>982</v>
      </c>
      <c r="F89" s="96" t="s">
        <v>981</v>
      </c>
      <c r="G89" s="93">
        <v>5586</v>
      </c>
      <c r="I89" s="93">
        <v>2025014712</v>
      </c>
      <c r="J89" s="93" t="s">
        <v>1011</v>
      </c>
      <c r="K89" s="96">
        <v>1626</v>
      </c>
      <c r="L89" s="96" t="s">
        <v>530</v>
      </c>
      <c r="M89" s="93" t="s">
        <v>247</v>
      </c>
      <c r="N89" s="93" t="s">
        <v>901</v>
      </c>
      <c r="O89" s="96">
        <v>42575</v>
      </c>
      <c r="P89" s="96" t="s">
        <v>116</v>
      </c>
      <c r="Q89" s="96" t="s">
        <v>993</v>
      </c>
      <c r="R89" s="96" t="s">
        <v>904</v>
      </c>
      <c r="S89" s="96" t="s">
        <v>994</v>
      </c>
      <c r="T89" s="96" t="s">
        <v>905</v>
      </c>
      <c r="U89" s="96">
        <v>4600001551</v>
      </c>
      <c r="V89" s="96" t="s">
        <v>13</v>
      </c>
      <c r="W89" s="96" t="s">
        <v>240</v>
      </c>
    </row>
    <row r="90" spans="2:24">
      <c r="B90" s="93">
        <v>74</v>
      </c>
      <c r="C90" s="96" t="s">
        <v>179</v>
      </c>
      <c r="D90" s="96" t="s">
        <v>360</v>
      </c>
      <c r="E90" s="96" t="s">
        <v>359</v>
      </c>
      <c r="F90" s="96" t="s">
        <v>1010</v>
      </c>
      <c r="G90" s="93">
        <v>2726</v>
      </c>
      <c r="H90" s="93">
        <v>5338992</v>
      </c>
      <c r="I90" s="93">
        <v>3035282873</v>
      </c>
      <c r="J90" s="93" t="s">
        <v>1012</v>
      </c>
      <c r="K90" s="96">
        <v>1628</v>
      </c>
      <c r="L90" s="96" t="s">
        <v>531</v>
      </c>
      <c r="M90" s="93" t="s">
        <v>247</v>
      </c>
      <c r="N90" s="93" t="s">
        <v>901</v>
      </c>
      <c r="O90" s="96">
        <v>42575</v>
      </c>
      <c r="P90" s="96" t="s">
        <v>116</v>
      </c>
      <c r="Q90" s="96" t="s">
        <v>988</v>
      </c>
      <c r="R90" s="96" t="s">
        <v>904</v>
      </c>
      <c r="S90" s="96" t="s">
        <v>989</v>
      </c>
      <c r="T90" s="96" t="s">
        <v>905</v>
      </c>
      <c r="U90" s="96">
        <v>4600001551</v>
      </c>
      <c r="V90" s="96" t="s">
        <v>13</v>
      </c>
      <c r="W90" s="96" t="s">
        <v>164</v>
      </c>
    </row>
    <row r="91" spans="2:24">
      <c r="B91" s="93">
        <v>74</v>
      </c>
      <c r="C91" s="93" t="s">
        <v>179</v>
      </c>
      <c r="D91" s="93" t="s">
        <v>360</v>
      </c>
      <c r="E91" s="97" t="s">
        <v>359</v>
      </c>
      <c r="F91" s="93" t="s">
        <v>1126</v>
      </c>
      <c r="G91" s="93">
        <v>2468</v>
      </c>
      <c r="H91" s="93">
        <v>5481583</v>
      </c>
      <c r="I91" s="93">
        <v>3035282873</v>
      </c>
      <c r="J91" s="93" t="s">
        <v>1127</v>
      </c>
      <c r="K91" s="93">
        <v>1636</v>
      </c>
      <c r="L91" s="93" t="s">
        <v>531</v>
      </c>
      <c r="M91" s="93" t="s">
        <v>247</v>
      </c>
      <c r="N91" s="93" t="s">
        <v>901</v>
      </c>
      <c r="O91" s="93">
        <v>42639</v>
      </c>
      <c r="P91" s="93" t="s">
        <v>203</v>
      </c>
      <c r="Q91" s="96" t="s">
        <v>988</v>
      </c>
      <c r="R91" s="96" t="s">
        <v>904</v>
      </c>
      <c r="S91" s="96" t="s">
        <v>989</v>
      </c>
      <c r="T91" s="96" t="s">
        <v>905</v>
      </c>
      <c r="U91" s="96">
        <v>4600001551</v>
      </c>
      <c r="V91" s="96" t="s">
        <v>13</v>
      </c>
      <c r="W91" s="96" t="s">
        <v>164</v>
      </c>
      <c r="X91" s="93"/>
    </row>
    <row r="92" spans="2:24">
      <c r="B92" s="93">
        <v>74</v>
      </c>
      <c r="C92" s="93" t="s">
        <v>152</v>
      </c>
      <c r="D92" s="93" t="s">
        <v>316</v>
      </c>
      <c r="E92" s="97" t="s">
        <v>908</v>
      </c>
      <c r="F92" s="93" t="s">
        <v>1117</v>
      </c>
      <c r="G92" s="93">
        <v>3778</v>
      </c>
      <c r="H92" s="93">
        <v>5485937</v>
      </c>
      <c r="I92" s="93">
        <v>3035282867</v>
      </c>
      <c r="J92" s="93" t="s">
        <v>1123</v>
      </c>
      <c r="K92" s="93">
        <v>1636</v>
      </c>
      <c r="L92" s="93" t="s">
        <v>531</v>
      </c>
      <c r="M92" s="93" t="s">
        <v>247</v>
      </c>
      <c r="N92" s="93" t="s">
        <v>901</v>
      </c>
      <c r="O92" s="93">
        <v>42635</v>
      </c>
      <c r="P92" s="93" t="s">
        <v>203</v>
      </c>
      <c r="Q92" s="96" t="s">
        <v>914</v>
      </c>
      <c r="R92" s="96" t="s">
        <v>904</v>
      </c>
      <c r="S92" s="96" t="s">
        <v>915</v>
      </c>
      <c r="T92" s="96" t="s">
        <v>905</v>
      </c>
      <c r="U92" s="96">
        <v>4600001551</v>
      </c>
      <c r="V92" s="96" t="s">
        <v>13</v>
      </c>
      <c r="W92" s="96" t="s">
        <v>163</v>
      </c>
      <c r="X92" s="93"/>
    </row>
    <row r="93" spans="2:24">
      <c r="B93" s="93">
        <v>74</v>
      </c>
      <c r="C93" s="93" t="s">
        <v>151</v>
      </c>
      <c r="D93" s="93" t="s">
        <v>745</v>
      </c>
      <c r="E93" s="97" t="s">
        <v>930</v>
      </c>
      <c r="F93" s="93" t="s">
        <v>1124</v>
      </c>
      <c r="G93" s="93">
        <v>4603</v>
      </c>
      <c r="H93" s="93">
        <v>5485936</v>
      </c>
      <c r="I93" s="93">
        <v>3035334274</v>
      </c>
      <c r="J93" s="93" t="s">
        <v>1125</v>
      </c>
      <c r="K93" s="93">
        <v>1636</v>
      </c>
      <c r="L93" s="93" t="s">
        <v>531</v>
      </c>
      <c r="M93" s="93" t="s">
        <v>247</v>
      </c>
      <c r="N93" s="93" t="s">
        <v>901</v>
      </c>
      <c r="O93" s="93">
        <v>42635</v>
      </c>
      <c r="P93" s="93" t="s">
        <v>203</v>
      </c>
      <c r="Q93" s="96" t="s">
        <v>926</v>
      </c>
      <c r="R93" s="96" t="s">
        <v>902</v>
      </c>
      <c r="S93" s="96" t="s">
        <v>928</v>
      </c>
      <c r="T93" s="96" t="s">
        <v>903</v>
      </c>
      <c r="U93" s="96">
        <v>4600001551</v>
      </c>
      <c r="V93" s="96" t="s">
        <v>13</v>
      </c>
      <c r="W93" s="96" t="s">
        <v>746</v>
      </c>
      <c r="X93" s="93"/>
    </row>
    <row r="95" spans="2:24">
      <c r="B95" s="93">
        <v>125</v>
      </c>
      <c r="C95" s="93" t="s">
        <v>235</v>
      </c>
      <c r="D95" s="93" t="s">
        <v>1116</v>
      </c>
      <c r="E95" s="97" t="str">
        <f>VLOOKUP(I95,Device!E:G,3,0)</f>
        <v>35604A11-DSVU14T</v>
      </c>
      <c r="F95" s="93" t="s">
        <v>1115</v>
      </c>
      <c r="G95" s="93">
        <v>13805</v>
      </c>
      <c r="I95" s="93">
        <v>2025016419</v>
      </c>
      <c r="J95" s="93" t="s">
        <v>1122</v>
      </c>
      <c r="K95" s="93" t="e">
        <f>IFERROR(VLOOKUP($F95,TEST!A:AC,31,0),VLOOKUP($F95,ASM!A:AE,31,0))</f>
        <v>#N/A</v>
      </c>
      <c r="L95" s="93" t="e">
        <f>IFERROR(VLOOKUP($F95,TEST!A:AB,30,0),VLOOKUP($F95,ASM!A:AD,30,0))</f>
        <v>#N/A</v>
      </c>
      <c r="M95" s="93" t="e">
        <f>IFERROR(VLOOKUP($F95,TEST!A:Z,28,0),VLOOKUP($F95,ASM!A:AB,28,0))</f>
        <v>#N/A</v>
      </c>
      <c r="N95" s="93" t="e">
        <f t="shared" ref="N95" si="8">IF(M95="AUTO","1-A",IF(M95="MFG","1-M","재확인요"))</f>
        <v>#N/A</v>
      </c>
      <c r="O95" s="93">
        <f t="shared" ref="O95" ca="1" si="9">IF(F95="","",TODAY()+20)</f>
        <v>42778</v>
      </c>
      <c r="P95" s="93" t="s">
        <v>203</v>
      </c>
      <c r="Q95" s="96" t="str">
        <f>LEFT(VLOOKUP(I95,Device!E:R,12,0),10)</f>
        <v>2037203092</v>
      </c>
      <c r="R95" s="96" t="str">
        <f>MID(VLOOKUP(I95,Device!E:R,12,0),14,4)</f>
        <v>E100</v>
      </c>
      <c r="S95" s="96" t="str">
        <f>LEFT(VLOOKUP(I95,Device!E:S,13,0),10)</f>
        <v>2037203093</v>
      </c>
      <c r="T95" s="96" t="str">
        <f>MID(VLOOKUP(I95,Device!E:S,13,0),14,4)</f>
        <v>B100</v>
      </c>
      <c r="U95" s="96">
        <v>4600001551</v>
      </c>
      <c r="V95" s="96" t="str">
        <f>VLOOKUP(I95,Device!E:AI,30,0)</f>
        <v>4F</v>
      </c>
      <c r="W95" s="96" t="str">
        <f>VLOOKUP(I95,Device!E:K,6,0)</f>
        <v>AT35604-8HVA4CKU</v>
      </c>
      <c r="X95" s="93"/>
    </row>
    <row r="96" spans="2:24">
      <c r="B96" s="99">
        <v>42612</v>
      </c>
    </row>
    <row r="97" spans="2:16381">
      <c r="B97" s="93">
        <v>74</v>
      </c>
      <c r="C97" s="93" t="s">
        <v>152</v>
      </c>
      <c r="D97" s="93" t="s">
        <v>323</v>
      </c>
      <c r="E97" s="97" t="str">
        <f>VLOOKUP(I97,Device!E:G,3,0)</f>
        <v>56270C12-QTCZ11T</v>
      </c>
      <c r="F97" s="93" t="s">
        <v>1108</v>
      </c>
      <c r="G97" s="93">
        <v>4240</v>
      </c>
      <c r="H97" s="93">
        <v>5465916</v>
      </c>
      <c r="I97" s="93">
        <v>3035302145</v>
      </c>
      <c r="J97" s="93" t="s">
        <v>1118</v>
      </c>
      <c r="K97" s="93" t="e">
        <f>IFERROR(VLOOKUP($F97,TEST!A:AC,31,0),VLOOKUP($F97,ASM!A:AE,31,0))</f>
        <v>#N/A</v>
      </c>
      <c r="L97" s="93" t="e">
        <f>IFERROR(VLOOKUP($F97,TEST!A:AB,30,0),VLOOKUP($F97,ASM!A:AD,30,0))</f>
        <v>#N/A</v>
      </c>
      <c r="M97" s="93" t="e">
        <f>IFERROR(VLOOKUP($F97,TEST!A:Z,28,0),VLOOKUP($F97,ASM!A:AB,28,0))</f>
        <v>#N/A</v>
      </c>
      <c r="N97" s="93" t="e">
        <f t="shared" ref="N97:N100" si="10">IF(M97="AUTO","1-A",IF(M97="MFG","1-M","재확인요"))</f>
        <v>#N/A</v>
      </c>
      <c r="O97" s="93">
        <f t="shared" ref="O97:O100" ca="1" si="11">IF(F97="","",TODAY()+20)</f>
        <v>42778</v>
      </c>
      <c r="P97" s="93" t="s">
        <v>203</v>
      </c>
      <c r="Q97" s="96" t="str">
        <f>LEFT(VLOOKUP(I97,Device!E:R,12,0),10)</f>
        <v>2037187843</v>
      </c>
      <c r="R97" s="96" t="str">
        <f>MID(VLOOKUP(I97,Device!E:R,12,0),14,4)</f>
        <v>E100</v>
      </c>
      <c r="S97" s="96" t="str">
        <f>LEFT(VLOOKUP(I97,Device!E:S,13,0),10)</f>
        <v>2037187844</v>
      </c>
      <c r="T97" s="96" t="str">
        <f>MID(VLOOKUP(I97,Device!E:S,13,0),14,4)</f>
        <v>B100</v>
      </c>
      <c r="U97" s="96">
        <v>4600001551</v>
      </c>
      <c r="V97" s="96" t="str">
        <f>VLOOKUP(I97,Device!E:AI,30,0)</f>
        <v>4F</v>
      </c>
      <c r="W97" s="96" t="str">
        <f>VLOOKUP(I97,Device!E:K,6,0)</f>
        <v>AT56270-ZQ4T</v>
      </c>
      <c r="X97" s="93"/>
    </row>
    <row r="98" spans="2:16381">
      <c r="B98" s="93">
        <v>74</v>
      </c>
      <c r="C98" s="93" t="s">
        <v>151</v>
      </c>
      <c r="D98" s="93" t="s">
        <v>745</v>
      </c>
      <c r="E98" s="97" t="str">
        <f>VLOOKUP(I98,Device!E:G,3,0)</f>
        <v>80751J13-QQZX12T</v>
      </c>
      <c r="F98" s="93" t="s">
        <v>1109</v>
      </c>
      <c r="G98" s="93">
        <v>5018</v>
      </c>
      <c r="H98" s="93">
        <v>5465909</v>
      </c>
      <c r="I98" s="93">
        <v>3035334274</v>
      </c>
      <c r="J98" s="93" t="s">
        <v>1119</v>
      </c>
      <c r="K98" s="93" t="e">
        <f>IFERROR(VLOOKUP($F98,TEST!A:AC,31,0),VLOOKUP($F98,ASM!A:AE,31,0))</f>
        <v>#N/A</v>
      </c>
      <c r="L98" s="93" t="e">
        <f>IFERROR(VLOOKUP($F98,TEST!A:AB,30,0),VLOOKUP($F98,ASM!A:AD,30,0))</f>
        <v>#N/A</v>
      </c>
      <c r="M98" s="93" t="e">
        <f>IFERROR(VLOOKUP($F98,TEST!A:Z,28,0),VLOOKUP($F98,ASM!A:AB,28,0))</f>
        <v>#N/A</v>
      </c>
      <c r="N98" s="93" t="e">
        <f t="shared" si="10"/>
        <v>#N/A</v>
      </c>
      <c r="O98" s="93">
        <f t="shared" ca="1" si="11"/>
        <v>42778</v>
      </c>
      <c r="P98" s="93" t="s">
        <v>203</v>
      </c>
      <c r="Q98" s="96" t="str">
        <f>LEFT(VLOOKUP(I98,Device!E:R,12,0),10)</f>
        <v>2037199192</v>
      </c>
      <c r="R98" s="96" t="str">
        <f>MID(VLOOKUP(I98,Device!E:R,12,0),14,4)</f>
        <v>E100</v>
      </c>
      <c r="S98" s="96" t="str">
        <f>LEFT(VLOOKUP(I98,Device!E:S,13,0),10)</f>
        <v>2037199194</v>
      </c>
      <c r="T98" s="96" t="str">
        <f>MID(VLOOKUP(I98,Device!E:S,13,0),14,4)</f>
        <v>B100</v>
      </c>
      <c r="U98" s="96">
        <v>4600001551</v>
      </c>
      <c r="V98" s="96" t="str">
        <f>VLOOKUP(I98,Device!E:AI,30,0)</f>
        <v>4F</v>
      </c>
      <c r="W98" s="96" t="str">
        <f>VLOOKUP(I98,Device!E:K,6,0)</f>
        <v>82000751-XQ9T</v>
      </c>
      <c r="X98" s="93"/>
    </row>
    <row r="99" spans="2:16381">
      <c r="B99" s="93">
        <v>74</v>
      </c>
      <c r="C99" s="93" t="s">
        <v>151</v>
      </c>
      <c r="D99" s="93" t="s">
        <v>745</v>
      </c>
      <c r="E99" s="97" t="str">
        <f>VLOOKUP(I99,Device!E:G,3,0)</f>
        <v>80751J13-QQZX12T</v>
      </c>
      <c r="F99" s="93" t="s">
        <v>1110</v>
      </c>
      <c r="G99" s="93">
        <v>5075</v>
      </c>
      <c r="H99" s="93">
        <v>5465911</v>
      </c>
      <c r="I99" s="93">
        <v>3035334274</v>
      </c>
      <c r="J99" s="93" t="s">
        <v>1120</v>
      </c>
      <c r="K99" s="93" t="e">
        <f>IFERROR(VLOOKUP($F99,TEST!A:AC,31,0),VLOOKUP($F99,ASM!A:AE,31,0))</f>
        <v>#N/A</v>
      </c>
      <c r="L99" s="93" t="e">
        <f>IFERROR(VLOOKUP($F99,TEST!A:AB,30,0),VLOOKUP($F99,ASM!A:AD,30,0))</f>
        <v>#N/A</v>
      </c>
      <c r="M99" s="93" t="e">
        <f>IFERROR(VLOOKUP($F99,TEST!A:Z,28,0),VLOOKUP($F99,ASM!A:AB,28,0))</f>
        <v>#N/A</v>
      </c>
      <c r="N99" s="93" t="e">
        <f t="shared" si="10"/>
        <v>#N/A</v>
      </c>
      <c r="O99" s="93">
        <f t="shared" ca="1" si="11"/>
        <v>42778</v>
      </c>
      <c r="P99" s="93" t="s">
        <v>203</v>
      </c>
      <c r="Q99" s="96" t="str">
        <f>LEFT(VLOOKUP(I99,Device!E:R,12,0),10)</f>
        <v>2037199192</v>
      </c>
      <c r="R99" s="96" t="str">
        <f>MID(VLOOKUP(I99,Device!E:R,12,0),14,4)</f>
        <v>E100</v>
      </c>
      <c r="S99" s="96" t="str">
        <f>LEFT(VLOOKUP(I99,Device!E:S,13,0),10)</f>
        <v>2037199194</v>
      </c>
      <c r="T99" s="96" t="str">
        <f>MID(VLOOKUP(I99,Device!E:S,13,0),14,4)</f>
        <v>B100</v>
      </c>
      <c r="U99" s="96">
        <v>4600001551</v>
      </c>
      <c r="V99" s="96" t="str">
        <f>VLOOKUP(I99,Device!E:AI,30,0)</f>
        <v>4F</v>
      </c>
      <c r="W99" s="96" t="str">
        <f>VLOOKUP(I99,Device!E:K,6,0)</f>
        <v>82000751-XQ9T</v>
      </c>
      <c r="X99" s="93"/>
    </row>
    <row r="100" spans="2:16381">
      <c r="B100" s="93">
        <v>74</v>
      </c>
      <c r="C100" s="93" t="s">
        <v>152</v>
      </c>
      <c r="D100" s="93" t="s">
        <v>351</v>
      </c>
      <c r="E100" s="97" t="str">
        <f>VLOOKUP(I100,Device!E:G,3,0)</f>
        <v>56C59A11-QTCZ12T</v>
      </c>
      <c r="F100" s="93" t="s">
        <v>1114</v>
      </c>
      <c r="G100" s="93">
        <v>3040</v>
      </c>
      <c r="H100" s="93">
        <v>5465913</v>
      </c>
      <c r="I100" s="93">
        <v>3035298922</v>
      </c>
      <c r="J100" s="93" t="s">
        <v>1121</v>
      </c>
      <c r="K100" s="93" t="e">
        <f>IFERROR(VLOOKUP($F100,TEST!A:AC,31,0),VLOOKUP($F100,ASM!A:AE,31,0))</f>
        <v>#N/A</v>
      </c>
      <c r="L100" s="93" t="e">
        <f>IFERROR(VLOOKUP($F100,TEST!A:AB,30,0),VLOOKUP($F100,ASM!A:AD,30,0))</f>
        <v>#N/A</v>
      </c>
      <c r="M100" s="93" t="e">
        <f>IFERROR(VLOOKUP($F100,TEST!A:Z,28,0),VLOOKUP($F100,ASM!A:AB,28,0))</f>
        <v>#N/A</v>
      </c>
      <c r="N100" s="93" t="e">
        <f t="shared" si="10"/>
        <v>#N/A</v>
      </c>
      <c r="O100" s="93">
        <f t="shared" ca="1" si="11"/>
        <v>42778</v>
      </c>
      <c r="P100" s="93" t="s">
        <v>203</v>
      </c>
      <c r="Q100" s="96" t="str">
        <f>LEFT(VLOOKUP(I100,Device!E:R,12,0),10)</f>
        <v>2037187444</v>
      </c>
      <c r="R100" s="96" t="str">
        <f>MID(VLOOKUP(I100,Device!E:R,12,0),14,4)</f>
        <v>E100</v>
      </c>
      <c r="S100" s="96" t="str">
        <f>LEFT(VLOOKUP(I100,Device!E:S,13,0),10)</f>
        <v>2037187445</v>
      </c>
      <c r="T100" s="96" t="str">
        <f>MID(VLOOKUP(I100,Device!E:S,13,0),14,4)</f>
        <v>B100</v>
      </c>
      <c r="U100" s="96">
        <v>4600001551</v>
      </c>
      <c r="V100" s="96" t="str">
        <f>VLOOKUP(I100,Device!E:AI,30,0)</f>
        <v>4F</v>
      </c>
      <c r="W100" s="96" t="str">
        <f>VLOOKUP(I100,Device!E:K,6,0)</f>
        <v>AT56C59-ZQ1T</v>
      </c>
      <c r="X100" s="93"/>
    </row>
    <row r="101" spans="2:16381">
      <c r="B101" s="99">
        <v>42556</v>
      </c>
    </row>
    <row r="102" spans="2:16381">
      <c r="B102" s="93">
        <v>74</v>
      </c>
      <c r="C102" s="96" t="s">
        <v>955</v>
      </c>
      <c r="D102" s="96" t="s">
        <v>333</v>
      </c>
      <c r="E102" s="96" t="s">
        <v>334</v>
      </c>
      <c r="F102" s="96" t="s">
        <v>1013</v>
      </c>
      <c r="G102" s="93">
        <v>1935</v>
      </c>
      <c r="H102" s="93">
        <v>5338995</v>
      </c>
      <c r="I102" s="93">
        <v>3035282788</v>
      </c>
      <c r="J102" s="93">
        <v>281883900</v>
      </c>
      <c r="K102" s="96">
        <v>1628</v>
      </c>
      <c r="L102" s="96" t="s">
        <v>531</v>
      </c>
      <c r="M102" s="93" t="s">
        <v>247</v>
      </c>
      <c r="N102" s="93" t="s">
        <v>901</v>
      </c>
      <c r="O102" s="96">
        <v>42576</v>
      </c>
      <c r="P102" s="96" t="s">
        <v>116</v>
      </c>
      <c r="Q102" s="96" t="s">
        <v>958</v>
      </c>
      <c r="R102" s="96" t="s">
        <v>945</v>
      </c>
      <c r="S102" s="96" t="s">
        <v>959</v>
      </c>
      <c r="T102" s="96" t="s">
        <v>947</v>
      </c>
      <c r="U102" s="96">
        <v>4600001551</v>
      </c>
      <c r="V102" s="96" t="s">
        <v>13</v>
      </c>
      <c r="W102" s="96" t="s">
        <v>175</v>
      </c>
    </row>
    <row r="103" spans="2:16381">
      <c r="B103" s="93">
        <v>74</v>
      </c>
      <c r="C103" s="96" t="s">
        <v>152</v>
      </c>
      <c r="D103" s="96" t="s">
        <v>316</v>
      </c>
      <c r="E103" s="96" t="s">
        <v>908</v>
      </c>
      <c r="F103" s="96" t="s">
        <v>1014</v>
      </c>
      <c r="G103" s="93">
        <v>4612</v>
      </c>
      <c r="H103" s="93">
        <v>5353271</v>
      </c>
      <c r="I103" s="93">
        <v>3035282867</v>
      </c>
      <c r="J103" s="93">
        <v>282130100</v>
      </c>
      <c r="K103" s="96">
        <v>1628</v>
      </c>
      <c r="L103" s="96" t="s">
        <v>531</v>
      </c>
      <c r="M103" s="93" t="s">
        <v>247</v>
      </c>
      <c r="N103" s="93" t="s">
        <v>901</v>
      </c>
      <c r="O103" s="96">
        <v>42576</v>
      </c>
      <c r="P103" s="96" t="s">
        <v>116</v>
      </c>
      <c r="Q103" s="96" t="s">
        <v>914</v>
      </c>
      <c r="R103" s="96" t="s">
        <v>904</v>
      </c>
      <c r="S103" s="96" t="s">
        <v>915</v>
      </c>
      <c r="T103" s="96" t="s">
        <v>905</v>
      </c>
      <c r="U103" s="96">
        <v>4600001551</v>
      </c>
      <c r="V103" s="96" t="s">
        <v>13</v>
      </c>
      <c r="W103" s="96" t="s">
        <v>163</v>
      </c>
    </row>
    <row r="104" spans="2:16381">
      <c r="B104" s="99">
        <v>42557</v>
      </c>
      <c r="I104" s="93">
        <v>3035282867</v>
      </c>
    </row>
    <row r="105" spans="2:16381">
      <c r="B105" s="93">
        <v>74</v>
      </c>
      <c r="C105" s="93" t="s">
        <v>955</v>
      </c>
      <c r="D105" s="93" t="s">
        <v>333</v>
      </c>
      <c r="E105" s="97" t="s">
        <v>334</v>
      </c>
      <c r="F105" s="93" t="s">
        <v>1015</v>
      </c>
      <c r="G105" s="93">
        <v>1909</v>
      </c>
      <c r="H105" s="93">
        <v>5338994</v>
      </c>
      <c r="I105" s="93">
        <v>3035282788</v>
      </c>
      <c r="J105" s="93">
        <v>281883300</v>
      </c>
      <c r="K105" s="93">
        <v>1628</v>
      </c>
      <c r="L105" s="93" t="s">
        <v>531</v>
      </c>
      <c r="M105" s="93" t="s">
        <v>247</v>
      </c>
      <c r="N105" s="93" t="s">
        <v>901</v>
      </c>
      <c r="O105" s="93">
        <v>42577</v>
      </c>
      <c r="P105" s="93" t="s">
        <v>203</v>
      </c>
      <c r="Q105" s="96" t="s">
        <v>958</v>
      </c>
      <c r="R105" s="96" t="s">
        <v>945</v>
      </c>
      <c r="S105" s="96" t="s">
        <v>959</v>
      </c>
      <c r="T105" s="96" t="s">
        <v>947</v>
      </c>
      <c r="U105" s="96">
        <v>4600001551</v>
      </c>
      <c r="V105" s="96" t="s">
        <v>13</v>
      </c>
      <c r="W105" s="96" t="s">
        <v>175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  <c r="AAA105" s="5"/>
      <c r="AAB105" s="5"/>
      <c r="AAC105" s="5"/>
      <c r="AAD105" s="5"/>
      <c r="AAE105" s="5"/>
      <c r="AAF105" s="5"/>
      <c r="AAG105" s="5"/>
      <c r="AAH105" s="5"/>
      <c r="AAI105" s="5"/>
      <c r="AAJ105" s="5"/>
      <c r="AAK105" s="5"/>
      <c r="AAL105" s="5"/>
      <c r="AAM105" s="5"/>
      <c r="AAN105" s="5"/>
      <c r="AAO105" s="5"/>
      <c r="AAP105" s="5"/>
      <c r="AAQ105" s="5"/>
      <c r="AAR105" s="5"/>
      <c r="AAS105" s="5"/>
      <c r="AAT105" s="5"/>
      <c r="AAU105" s="5"/>
      <c r="AAV105" s="5"/>
      <c r="AAW105" s="5"/>
      <c r="AAX105" s="5"/>
      <c r="AAY105" s="5"/>
      <c r="AAZ105" s="5"/>
      <c r="ABA105" s="5"/>
      <c r="ABB105" s="5"/>
      <c r="ABC105" s="5"/>
      <c r="ABD105" s="5"/>
      <c r="ABE105" s="5"/>
      <c r="ABF105" s="5"/>
      <c r="ABG105" s="5"/>
      <c r="ABH105" s="5"/>
      <c r="ABI105" s="5"/>
      <c r="ABJ105" s="5"/>
      <c r="ABK105" s="5"/>
      <c r="ABL105" s="5"/>
      <c r="ABM105" s="5"/>
      <c r="ABN105" s="5"/>
      <c r="ABO105" s="5"/>
      <c r="ABP105" s="5"/>
      <c r="ABQ105" s="5"/>
      <c r="ABR105" s="5"/>
      <c r="ABS105" s="5"/>
      <c r="ABT105" s="5"/>
      <c r="ABU105" s="5"/>
      <c r="ABV105" s="5"/>
      <c r="ABW105" s="5"/>
      <c r="ABX105" s="5"/>
      <c r="ABY105" s="5"/>
      <c r="ABZ105" s="5"/>
      <c r="ACA105" s="5"/>
      <c r="ACB105" s="5"/>
      <c r="ACC105" s="5"/>
      <c r="ACD105" s="5"/>
      <c r="ACE105" s="5"/>
      <c r="ACF105" s="5"/>
      <c r="ACG105" s="5"/>
      <c r="ACH105" s="5"/>
      <c r="ACI105" s="5"/>
      <c r="ACJ105" s="5"/>
      <c r="ACK105" s="5"/>
      <c r="ACL105" s="5"/>
      <c r="ACM105" s="5"/>
      <c r="ACN105" s="5"/>
      <c r="ACO105" s="5"/>
      <c r="ACP105" s="5"/>
      <c r="ACQ105" s="5"/>
      <c r="ACR105" s="5"/>
      <c r="ACS105" s="5"/>
      <c r="ACT105" s="5"/>
      <c r="ACU105" s="5"/>
      <c r="ACV105" s="5"/>
      <c r="ACW105" s="5"/>
      <c r="ACX105" s="5"/>
      <c r="ACY105" s="5"/>
      <c r="ACZ105" s="5"/>
      <c r="ADA105" s="5"/>
      <c r="ADB105" s="5"/>
      <c r="ADC105" s="5"/>
      <c r="ADD105" s="5"/>
      <c r="ADE105" s="5"/>
      <c r="ADF105" s="5"/>
      <c r="ADG105" s="5"/>
      <c r="ADH105" s="5"/>
      <c r="ADI105" s="5"/>
      <c r="ADJ105" s="5"/>
      <c r="ADK105" s="5"/>
      <c r="ADL105" s="5"/>
      <c r="ADM105" s="5"/>
      <c r="ADN105" s="5"/>
      <c r="ADO105" s="5"/>
      <c r="ADP105" s="5"/>
      <c r="ADQ105" s="5"/>
      <c r="ADR105" s="5"/>
      <c r="ADS105" s="5"/>
      <c r="ADT105" s="5"/>
      <c r="ADU105" s="5"/>
      <c r="ADV105" s="5"/>
      <c r="ADW105" s="5"/>
      <c r="ADX105" s="5"/>
      <c r="ADY105" s="5"/>
      <c r="ADZ105" s="5"/>
      <c r="AEA105" s="5"/>
      <c r="AEB105" s="5"/>
      <c r="AEC105" s="5"/>
      <c r="AED105" s="5"/>
      <c r="AEE105" s="5"/>
      <c r="AEF105" s="5"/>
      <c r="AEG105" s="5"/>
      <c r="AEH105" s="5"/>
      <c r="AEI105" s="5"/>
      <c r="AEJ105" s="5"/>
      <c r="AEK105" s="5"/>
      <c r="AEL105" s="5"/>
      <c r="AEM105" s="5"/>
      <c r="AEN105" s="5"/>
      <c r="AEO105" s="5"/>
      <c r="AEP105" s="5"/>
      <c r="AEQ105" s="5"/>
      <c r="AER105" s="5"/>
      <c r="AES105" s="5"/>
      <c r="AET105" s="5"/>
      <c r="AEU105" s="5"/>
      <c r="AEV105" s="5"/>
      <c r="AEW105" s="5"/>
      <c r="AEX105" s="5"/>
      <c r="AEY105" s="5"/>
      <c r="AEZ105" s="5"/>
      <c r="AFA105" s="5"/>
      <c r="AFB105" s="5"/>
      <c r="AFC105" s="5"/>
      <c r="AFD105" s="5"/>
      <c r="AFE105" s="5"/>
      <c r="AFF105" s="5"/>
      <c r="AFG105" s="5"/>
      <c r="AFH105" s="5"/>
      <c r="AFI105" s="5"/>
      <c r="AFJ105" s="5"/>
      <c r="AFK105" s="5"/>
      <c r="AFL105" s="5"/>
      <c r="AFM105" s="5"/>
      <c r="AFN105" s="5"/>
      <c r="AFO105" s="5"/>
      <c r="AFP105" s="5"/>
      <c r="AFQ105" s="5"/>
      <c r="AFR105" s="5"/>
      <c r="AFS105" s="5"/>
      <c r="AFT105" s="5"/>
      <c r="AFU105" s="5"/>
      <c r="AFV105" s="5"/>
      <c r="AFW105" s="5"/>
      <c r="AFX105" s="5"/>
      <c r="AFY105" s="5"/>
      <c r="AFZ105" s="5"/>
      <c r="AGA105" s="5"/>
      <c r="AGB105" s="5"/>
      <c r="AGC105" s="5"/>
      <c r="AGD105" s="5"/>
      <c r="AGE105" s="5"/>
      <c r="AGF105" s="5"/>
      <c r="AGG105" s="5"/>
      <c r="AGH105" s="5"/>
      <c r="AGI105" s="5"/>
      <c r="AGJ105" s="5"/>
      <c r="AGK105" s="5"/>
      <c r="AGL105" s="5"/>
      <c r="AGM105" s="5"/>
      <c r="AGN105" s="5"/>
      <c r="AGO105" s="5"/>
      <c r="AGP105" s="5"/>
      <c r="AGQ105" s="5"/>
      <c r="AGR105" s="5"/>
      <c r="AGS105" s="5"/>
      <c r="AGT105" s="5"/>
      <c r="AGU105" s="5"/>
      <c r="AGV105" s="5"/>
      <c r="AGW105" s="5"/>
      <c r="AGX105" s="5"/>
      <c r="AGY105" s="5"/>
      <c r="AGZ105" s="5"/>
      <c r="AHA105" s="5"/>
      <c r="AHB105" s="5"/>
      <c r="AHC105" s="5"/>
      <c r="AHD105" s="5"/>
      <c r="AHE105" s="5"/>
      <c r="AHF105" s="5"/>
      <c r="AHG105" s="5"/>
      <c r="AHH105" s="5"/>
      <c r="AHI105" s="5"/>
      <c r="AHJ105" s="5"/>
      <c r="AHK105" s="5"/>
      <c r="AHL105" s="5"/>
      <c r="AHM105" s="5"/>
      <c r="AHN105" s="5"/>
      <c r="AHO105" s="5"/>
      <c r="AHP105" s="5"/>
      <c r="AHQ105" s="5"/>
      <c r="AHR105" s="5"/>
      <c r="AHS105" s="5"/>
      <c r="AHT105" s="5"/>
      <c r="AHU105" s="5"/>
      <c r="AHV105" s="5"/>
      <c r="AHW105" s="5"/>
      <c r="AHX105" s="5"/>
      <c r="AHY105" s="5"/>
      <c r="AHZ105" s="5"/>
      <c r="AIA105" s="5"/>
      <c r="AIB105" s="5"/>
      <c r="AIC105" s="5"/>
      <c r="AID105" s="5"/>
      <c r="AIE105" s="5"/>
      <c r="AIF105" s="5"/>
      <c r="AIG105" s="5"/>
      <c r="AIH105" s="5"/>
      <c r="AII105" s="5"/>
      <c r="AIJ105" s="5"/>
      <c r="AIK105" s="5"/>
      <c r="AIL105" s="5"/>
      <c r="AIM105" s="5"/>
      <c r="AIN105" s="5"/>
      <c r="AIO105" s="5"/>
      <c r="AIP105" s="5"/>
      <c r="AIQ105" s="5"/>
      <c r="AIR105" s="5"/>
      <c r="AIS105" s="5"/>
      <c r="AIT105" s="5"/>
      <c r="AIU105" s="5"/>
      <c r="AIV105" s="5"/>
      <c r="AIW105" s="5"/>
      <c r="AIX105" s="5"/>
      <c r="AIY105" s="5"/>
      <c r="AIZ105" s="5"/>
      <c r="AJA105" s="5"/>
      <c r="AJB105" s="5"/>
      <c r="AJC105" s="5"/>
      <c r="AJD105" s="5"/>
      <c r="AJE105" s="5"/>
      <c r="AJF105" s="5"/>
      <c r="AJG105" s="5"/>
      <c r="AJH105" s="5"/>
      <c r="AJI105" s="5"/>
      <c r="AJJ105" s="5"/>
      <c r="AJK105" s="5"/>
      <c r="AJL105" s="5"/>
      <c r="AJM105" s="5"/>
      <c r="AJN105" s="5"/>
      <c r="AJO105" s="5"/>
      <c r="AJP105" s="5"/>
      <c r="AJQ105" s="5"/>
      <c r="AJR105" s="5"/>
      <c r="AJS105" s="5"/>
      <c r="AJT105" s="5"/>
      <c r="AJU105" s="5"/>
      <c r="AJV105" s="5"/>
      <c r="AJW105" s="5"/>
      <c r="AJX105" s="5"/>
      <c r="AJY105" s="5"/>
      <c r="AJZ105" s="5"/>
      <c r="AKA105" s="5"/>
      <c r="AKB105" s="5"/>
      <c r="AKC105" s="5"/>
      <c r="AKD105" s="5"/>
      <c r="AKE105" s="5"/>
      <c r="AKF105" s="5"/>
      <c r="AKG105" s="5"/>
      <c r="AKH105" s="5"/>
      <c r="AKI105" s="5"/>
      <c r="AKJ105" s="5"/>
      <c r="AKK105" s="5"/>
      <c r="AKL105" s="5"/>
      <c r="AKM105" s="5"/>
      <c r="AKN105" s="5"/>
      <c r="AKO105" s="5"/>
      <c r="AKP105" s="5"/>
      <c r="AKQ105" s="5"/>
      <c r="AKR105" s="5"/>
      <c r="AKS105" s="5"/>
      <c r="AKT105" s="5"/>
      <c r="AKU105" s="5"/>
      <c r="AKV105" s="5"/>
      <c r="AKW105" s="5"/>
      <c r="AKX105" s="5"/>
      <c r="AKY105" s="5"/>
      <c r="AKZ105" s="5"/>
      <c r="ALA105" s="5"/>
      <c r="ALB105" s="5"/>
      <c r="ALC105" s="5"/>
      <c r="ALD105" s="5"/>
      <c r="ALE105" s="5"/>
      <c r="ALF105" s="5"/>
      <c r="ALG105" s="5"/>
      <c r="ALH105" s="5"/>
      <c r="ALI105" s="5"/>
      <c r="ALJ105" s="5"/>
      <c r="ALK105" s="5"/>
      <c r="ALL105" s="5"/>
      <c r="ALM105" s="5"/>
      <c r="ALN105" s="5"/>
      <c r="ALO105" s="5"/>
      <c r="ALP105" s="5"/>
      <c r="ALQ105" s="5"/>
      <c r="ALR105" s="5"/>
      <c r="ALS105" s="5"/>
      <c r="ALT105" s="5"/>
      <c r="ALU105" s="5"/>
      <c r="ALV105" s="5"/>
      <c r="ALW105" s="5"/>
      <c r="ALX105" s="5"/>
      <c r="ALY105" s="5"/>
      <c r="ALZ105" s="5"/>
      <c r="AMA105" s="5"/>
      <c r="AMB105" s="5"/>
      <c r="AMC105" s="5"/>
      <c r="AMD105" s="5"/>
      <c r="AME105" s="5"/>
      <c r="AMF105" s="5"/>
      <c r="AMG105" s="5"/>
      <c r="AMH105" s="5"/>
      <c r="AMI105" s="5"/>
      <c r="AMJ105" s="5"/>
      <c r="AMK105" s="5"/>
      <c r="AML105" s="5"/>
      <c r="AMM105" s="5"/>
      <c r="AMN105" s="5"/>
      <c r="AMO105" s="5"/>
      <c r="AMP105" s="5"/>
      <c r="AMQ105" s="5"/>
      <c r="AMR105" s="5"/>
      <c r="AMS105" s="5"/>
      <c r="AMT105" s="5"/>
      <c r="AMU105" s="5"/>
      <c r="AMV105" s="5"/>
      <c r="AMW105" s="5"/>
      <c r="AMX105" s="5"/>
      <c r="AMY105" s="5"/>
      <c r="AMZ105" s="5"/>
      <c r="ANA105" s="5"/>
      <c r="ANB105" s="5"/>
      <c r="ANC105" s="5"/>
      <c r="AND105" s="5"/>
      <c r="ANE105" s="5"/>
      <c r="ANF105" s="5"/>
      <c r="ANG105" s="5"/>
      <c r="ANH105" s="5"/>
      <c r="ANI105" s="5"/>
      <c r="ANJ105" s="5"/>
      <c r="ANK105" s="5"/>
      <c r="ANL105" s="5"/>
      <c r="ANM105" s="5"/>
      <c r="ANN105" s="5"/>
      <c r="ANO105" s="5"/>
      <c r="ANP105" s="5"/>
      <c r="ANQ105" s="5"/>
      <c r="ANR105" s="5"/>
      <c r="ANS105" s="5"/>
      <c r="ANT105" s="5"/>
      <c r="ANU105" s="5"/>
      <c r="ANV105" s="5"/>
      <c r="ANW105" s="5"/>
      <c r="ANX105" s="5"/>
      <c r="ANY105" s="5"/>
      <c r="ANZ105" s="5"/>
      <c r="AOA105" s="5"/>
      <c r="AOB105" s="5"/>
      <c r="AOC105" s="5"/>
      <c r="AOD105" s="5"/>
      <c r="AOE105" s="5"/>
      <c r="AOF105" s="5"/>
      <c r="AOG105" s="5"/>
      <c r="AOH105" s="5"/>
      <c r="AOI105" s="5"/>
      <c r="AOJ105" s="5"/>
      <c r="AOK105" s="5"/>
      <c r="AOL105" s="5"/>
      <c r="AOM105" s="5"/>
      <c r="AON105" s="5"/>
      <c r="AOO105" s="5"/>
      <c r="AOP105" s="5"/>
      <c r="AOQ105" s="5"/>
      <c r="AOR105" s="5"/>
      <c r="AOS105" s="5"/>
      <c r="AOT105" s="5"/>
      <c r="AOU105" s="5"/>
      <c r="AOV105" s="5"/>
      <c r="AOW105" s="5"/>
      <c r="AOX105" s="5"/>
      <c r="AOY105" s="5"/>
      <c r="AOZ105" s="5"/>
      <c r="APA105" s="5"/>
      <c r="APB105" s="5"/>
      <c r="APC105" s="5"/>
      <c r="APD105" s="5"/>
      <c r="APE105" s="5"/>
      <c r="APF105" s="5"/>
      <c r="APG105" s="5"/>
      <c r="APH105" s="5"/>
      <c r="API105" s="5"/>
      <c r="APJ105" s="5"/>
      <c r="APK105" s="5"/>
      <c r="APL105" s="5"/>
      <c r="APM105" s="5"/>
      <c r="APN105" s="5"/>
      <c r="APO105" s="5"/>
      <c r="APP105" s="5"/>
      <c r="APQ105" s="5"/>
      <c r="APR105" s="5"/>
      <c r="APS105" s="5"/>
      <c r="APT105" s="5"/>
      <c r="APU105" s="5"/>
      <c r="APV105" s="5"/>
      <c r="APW105" s="5"/>
      <c r="APX105" s="5"/>
      <c r="APY105" s="5"/>
      <c r="APZ105" s="5"/>
      <c r="AQA105" s="5"/>
      <c r="AQB105" s="5"/>
      <c r="AQC105" s="5"/>
      <c r="AQD105" s="5"/>
      <c r="AQE105" s="5"/>
      <c r="AQF105" s="5"/>
      <c r="AQG105" s="5"/>
      <c r="AQH105" s="5"/>
      <c r="AQI105" s="5"/>
      <c r="AQJ105" s="5"/>
      <c r="AQK105" s="5"/>
      <c r="AQL105" s="5"/>
      <c r="AQM105" s="5"/>
      <c r="AQN105" s="5"/>
      <c r="AQO105" s="5"/>
      <c r="AQP105" s="5"/>
      <c r="AQQ105" s="5"/>
      <c r="AQR105" s="5"/>
      <c r="AQS105" s="5"/>
      <c r="AQT105" s="5"/>
      <c r="AQU105" s="5"/>
      <c r="AQV105" s="5"/>
      <c r="AQW105" s="5"/>
      <c r="AQX105" s="5"/>
      <c r="AQY105" s="5"/>
      <c r="AQZ105" s="5"/>
      <c r="ARA105" s="5"/>
      <c r="ARB105" s="5"/>
      <c r="ARC105" s="5"/>
      <c r="ARD105" s="5"/>
      <c r="ARE105" s="5"/>
      <c r="ARF105" s="5"/>
      <c r="ARG105" s="5"/>
      <c r="ARH105" s="5"/>
      <c r="ARI105" s="5"/>
      <c r="ARJ105" s="5"/>
      <c r="ARK105" s="5"/>
      <c r="ARL105" s="5"/>
      <c r="ARM105" s="5"/>
      <c r="ARN105" s="5"/>
      <c r="ARO105" s="5"/>
      <c r="ARP105" s="5"/>
      <c r="ARQ105" s="5"/>
      <c r="ARR105" s="5"/>
      <c r="ARS105" s="5"/>
      <c r="ART105" s="5"/>
      <c r="ARU105" s="5"/>
      <c r="ARV105" s="5"/>
      <c r="ARW105" s="5"/>
      <c r="ARX105" s="5"/>
      <c r="ARY105" s="5"/>
      <c r="ARZ105" s="5"/>
      <c r="ASA105" s="5"/>
      <c r="ASB105" s="5"/>
      <c r="ASC105" s="5"/>
      <c r="ASD105" s="5"/>
      <c r="ASE105" s="5"/>
      <c r="ASF105" s="5"/>
      <c r="ASG105" s="5"/>
      <c r="ASH105" s="5"/>
      <c r="ASI105" s="5"/>
      <c r="ASJ105" s="5"/>
      <c r="ASK105" s="5"/>
      <c r="ASL105" s="5"/>
      <c r="ASM105" s="5"/>
      <c r="ASN105" s="5"/>
      <c r="ASO105" s="5"/>
      <c r="ASP105" s="5"/>
      <c r="ASQ105" s="5"/>
      <c r="ASR105" s="5"/>
      <c r="ASS105" s="5"/>
      <c r="AST105" s="5"/>
      <c r="ASU105" s="5"/>
      <c r="ASV105" s="5"/>
      <c r="ASW105" s="5"/>
      <c r="ASX105" s="5"/>
      <c r="ASY105" s="5"/>
      <c r="ASZ105" s="5"/>
      <c r="ATA105" s="5"/>
      <c r="ATB105" s="5"/>
      <c r="ATC105" s="5"/>
      <c r="ATD105" s="5"/>
      <c r="ATE105" s="5"/>
      <c r="ATF105" s="5"/>
      <c r="ATG105" s="5"/>
      <c r="ATH105" s="5"/>
      <c r="ATI105" s="5"/>
      <c r="ATJ105" s="5"/>
      <c r="ATK105" s="5"/>
      <c r="ATL105" s="5"/>
      <c r="ATM105" s="5"/>
      <c r="ATN105" s="5"/>
      <c r="ATO105" s="5"/>
      <c r="ATP105" s="5"/>
      <c r="ATQ105" s="5"/>
      <c r="ATR105" s="5"/>
      <c r="ATS105" s="5"/>
      <c r="ATT105" s="5"/>
      <c r="ATU105" s="5"/>
      <c r="ATV105" s="5"/>
      <c r="ATW105" s="5"/>
      <c r="ATX105" s="5"/>
      <c r="ATY105" s="5"/>
      <c r="ATZ105" s="5"/>
      <c r="AUA105" s="5"/>
      <c r="AUB105" s="5"/>
      <c r="AUC105" s="5"/>
      <c r="AUD105" s="5"/>
      <c r="AUE105" s="5"/>
      <c r="AUF105" s="5"/>
      <c r="AUG105" s="5"/>
      <c r="AUH105" s="5"/>
      <c r="AUI105" s="5"/>
      <c r="AUJ105" s="5"/>
      <c r="AUK105" s="5"/>
      <c r="AUL105" s="5"/>
      <c r="AUM105" s="5"/>
      <c r="AUN105" s="5"/>
      <c r="AUO105" s="5"/>
      <c r="AUP105" s="5"/>
      <c r="AUQ105" s="5"/>
      <c r="AUR105" s="5"/>
      <c r="AUS105" s="5"/>
      <c r="AUT105" s="5"/>
      <c r="AUU105" s="5"/>
      <c r="AUV105" s="5"/>
      <c r="AUW105" s="5"/>
      <c r="AUX105" s="5"/>
      <c r="AUY105" s="5"/>
      <c r="AUZ105" s="5"/>
      <c r="AVA105" s="5"/>
      <c r="AVB105" s="5"/>
      <c r="AVC105" s="5"/>
      <c r="AVD105" s="5"/>
      <c r="AVE105" s="5"/>
      <c r="AVF105" s="5"/>
      <c r="AVG105" s="5"/>
      <c r="AVH105" s="5"/>
      <c r="AVI105" s="5"/>
      <c r="AVJ105" s="5"/>
      <c r="AVK105" s="5"/>
      <c r="AVL105" s="5"/>
      <c r="AVM105" s="5"/>
      <c r="AVN105" s="5"/>
      <c r="AVO105" s="5"/>
      <c r="AVP105" s="5"/>
      <c r="AVQ105" s="5"/>
      <c r="AVR105" s="5"/>
      <c r="AVS105" s="5"/>
      <c r="AVT105" s="5"/>
      <c r="AVU105" s="5"/>
      <c r="AVV105" s="5"/>
      <c r="AVW105" s="5"/>
      <c r="AVX105" s="5"/>
      <c r="AVY105" s="5"/>
      <c r="AVZ105" s="5"/>
      <c r="AWA105" s="5"/>
      <c r="AWB105" s="5"/>
      <c r="AWC105" s="5"/>
      <c r="AWD105" s="5"/>
      <c r="AWE105" s="5"/>
      <c r="AWF105" s="5"/>
      <c r="AWG105" s="5"/>
      <c r="AWH105" s="5"/>
      <c r="AWI105" s="5"/>
      <c r="AWJ105" s="5"/>
      <c r="AWK105" s="5"/>
      <c r="AWL105" s="5"/>
      <c r="AWM105" s="5"/>
      <c r="AWN105" s="5"/>
      <c r="AWO105" s="5"/>
      <c r="AWP105" s="5"/>
      <c r="AWQ105" s="5"/>
      <c r="AWR105" s="5"/>
      <c r="AWS105" s="5"/>
      <c r="AWT105" s="5"/>
      <c r="AWU105" s="5"/>
      <c r="AWV105" s="5"/>
      <c r="AWW105" s="5"/>
      <c r="AWX105" s="5"/>
      <c r="AWY105" s="5"/>
      <c r="AWZ105" s="5"/>
      <c r="AXA105" s="5"/>
      <c r="AXB105" s="5"/>
      <c r="AXC105" s="5"/>
      <c r="AXD105" s="5"/>
      <c r="AXE105" s="5"/>
      <c r="AXF105" s="5"/>
      <c r="AXG105" s="5"/>
      <c r="AXH105" s="5"/>
      <c r="AXI105" s="5"/>
      <c r="AXJ105" s="5"/>
      <c r="AXK105" s="5"/>
      <c r="AXL105" s="5"/>
      <c r="AXM105" s="5"/>
      <c r="AXN105" s="5"/>
      <c r="AXO105" s="5"/>
      <c r="AXP105" s="5"/>
      <c r="AXQ105" s="5"/>
      <c r="AXR105" s="5"/>
      <c r="AXS105" s="5"/>
      <c r="AXT105" s="5"/>
      <c r="AXU105" s="5"/>
      <c r="AXV105" s="5"/>
      <c r="AXW105" s="5"/>
      <c r="AXX105" s="5"/>
      <c r="AXY105" s="5"/>
      <c r="AXZ105" s="5"/>
      <c r="AYA105" s="5"/>
      <c r="AYB105" s="5"/>
      <c r="AYC105" s="5"/>
      <c r="AYD105" s="5"/>
      <c r="AYE105" s="5"/>
      <c r="AYF105" s="5"/>
      <c r="AYG105" s="5"/>
      <c r="AYH105" s="5"/>
      <c r="AYI105" s="5"/>
      <c r="AYJ105" s="5"/>
      <c r="AYK105" s="5"/>
      <c r="AYL105" s="5"/>
      <c r="AYM105" s="5"/>
      <c r="AYN105" s="5"/>
      <c r="AYO105" s="5"/>
      <c r="AYP105" s="5"/>
      <c r="AYQ105" s="5"/>
      <c r="AYR105" s="5"/>
      <c r="AYS105" s="5"/>
      <c r="AYT105" s="5"/>
      <c r="AYU105" s="5"/>
      <c r="AYV105" s="5"/>
      <c r="AYW105" s="5"/>
      <c r="AYX105" s="5"/>
      <c r="AYY105" s="5"/>
      <c r="AYZ105" s="5"/>
      <c r="AZA105" s="5"/>
      <c r="AZB105" s="5"/>
      <c r="AZC105" s="5"/>
      <c r="AZD105" s="5"/>
      <c r="AZE105" s="5"/>
      <c r="AZF105" s="5"/>
      <c r="AZG105" s="5"/>
      <c r="AZH105" s="5"/>
      <c r="AZI105" s="5"/>
      <c r="AZJ105" s="5"/>
      <c r="AZK105" s="5"/>
      <c r="AZL105" s="5"/>
      <c r="AZM105" s="5"/>
      <c r="AZN105" s="5"/>
      <c r="AZO105" s="5"/>
      <c r="AZP105" s="5"/>
      <c r="AZQ105" s="5"/>
      <c r="AZR105" s="5"/>
      <c r="AZS105" s="5"/>
      <c r="AZT105" s="5"/>
      <c r="AZU105" s="5"/>
      <c r="AZV105" s="5"/>
      <c r="AZW105" s="5"/>
      <c r="AZX105" s="5"/>
      <c r="AZY105" s="5"/>
      <c r="AZZ105" s="5"/>
      <c r="BAA105" s="5"/>
      <c r="BAB105" s="5"/>
      <c r="BAC105" s="5"/>
      <c r="BAD105" s="5"/>
      <c r="BAE105" s="5"/>
      <c r="BAF105" s="5"/>
      <c r="BAG105" s="5"/>
      <c r="BAH105" s="5"/>
      <c r="BAI105" s="5"/>
      <c r="BAJ105" s="5"/>
      <c r="BAK105" s="5"/>
      <c r="BAL105" s="5"/>
      <c r="BAM105" s="5"/>
      <c r="BAN105" s="5"/>
      <c r="BAO105" s="5"/>
      <c r="BAP105" s="5"/>
      <c r="BAQ105" s="5"/>
      <c r="BAR105" s="5"/>
      <c r="BAS105" s="5"/>
      <c r="BAT105" s="5"/>
      <c r="BAU105" s="5"/>
      <c r="BAV105" s="5"/>
      <c r="BAW105" s="5"/>
      <c r="BAX105" s="5"/>
      <c r="BAY105" s="5"/>
      <c r="BAZ105" s="5"/>
      <c r="BBA105" s="5"/>
      <c r="BBB105" s="5"/>
      <c r="BBC105" s="5"/>
      <c r="BBD105" s="5"/>
      <c r="BBE105" s="5"/>
      <c r="BBF105" s="5"/>
      <c r="BBG105" s="5"/>
      <c r="BBH105" s="5"/>
      <c r="BBI105" s="5"/>
      <c r="BBJ105" s="5"/>
      <c r="BBK105" s="5"/>
      <c r="BBL105" s="5"/>
      <c r="BBM105" s="5"/>
      <c r="BBN105" s="5"/>
      <c r="BBO105" s="5"/>
      <c r="BBP105" s="5"/>
      <c r="BBQ105" s="5"/>
      <c r="BBR105" s="5"/>
      <c r="BBS105" s="5"/>
      <c r="BBT105" s="5"/>
      <c r="BBU105" s="5"/>
      <c r="BBV105" s="5"/>
      <c r="BBW105" s="5"/>
      <c r="BBX105" s="5"/>
      <c r="BBY105" s="5"/>
      <c r="BBZ105" s="5"/>
      <c r="BCA105" s="5"/>
      <c r="BCB105" s="5"/>
      <c r="BCC105" s="5"/>
      <c r="BCD105" s="5"/>
      <c r="BCE105" s="5"/>
      <c r="BCF105" s="5"/>
      <c r="BCG105" s="5"/>
      <c r="BCH105" s="5"/>
      <c r="BCI105" s="5"/>
      <c r="BCJ105" s="5"/>
      <c r="BCK105" s="5"/>
      <c r="BCL105" s="5"/>
      <c r="BCM105" s="5"/>
      <c r="BCN105" s="5"/>
      <c r="BCO105" s="5"/>
      <c r="BCP105" s="5"/>
      <c r="BCQ105" s="5"/>
      <c r="BCR105" s="5"/>
      <c r="BCS105" s="5"/>
      <c r="BCT105" s="5"/>
      <c r="BCU105" s="5"/>
      <c r="BCV105" s="5"/>
      <c r="BCW105" s="5"/>
      <c r="BCX105" s="5"/>
      <c r="BCY105" s="5"/>
      <c r="BCZ105" s="5"/>
      <c r="BDA105" s="5"/>
      <c r="BDB105" s="5"/>
      <c r="BDC105" s="5"/>
      <c r="BDD105" s="5"/>
      <c r="BDE105" s="5"/>
      <c r="BDF105" s="5"/>
      <c r="BDG105" s="5"/>
      <c r="BDH105" s="5"/>
      <c r="BDI105" s="5"/>
      <c r="BDJ105" s="5"/>
      <c r="BDK105" s="5"/>
      <c r="BDL105" s="5"/>
      <c r="BDM105" s="5"/>
      <c r="BDN105" s="5"/>
      <c r="BDO105" s="5"/>
      <c r="BDP105" s="5"/>
      <c r="BDQ105" s="5"/>
      <c r="BDR105" s="5"/>
      <c r="BDS105" s="5"/>
      <c r="BDT105" s="5"/>
      <c r="BDU105" s="5"/>
      <c r="BDV105" s="5"/>
      <c r="BDW105" s="5"/>
      <c r="BDX105" s="5"/>
      <c r="BDY105" s="5"/>
      <c r="BDZ105" s="5"/>
      <c r="BEA105" s="5"/>
      <c r="BEB105" s="5"/>
      <c r="BEC105" s="5"/>
      <c r="BED105" s="5"/>
      <c r="BEE105" s="5"/>
      <c r="BEF105" s="5"/>
      <c r="BEG105" s="5"/>
      <c r="BEH105" s="5"/>
      <c r="BEI105" s="5"/>
      <c r="BEJ105" s="5"/>
      <c r="BEK105" s="5"/>
      <c r="BEL105" s="5"/>
      <c r="BEM105" s="5"/>
      <c r="BEN105" s="5"/>
      <c r="BEO105" s="5"/>
      <c r="BEP105" s="5"/>
      <c r="BEQ105" s="5"/>
      <c r="BER105" s="5"/>
      <c r="BES105" s="5"/>
      <c r="BET105" s="5"/>
      <c r="BEU105" s="5"/>
      <c r="BEV105" s="5"/>
      <c r="BEW105" s="5"/>
      <c r="BEX105" s="5"/>
      <c r="BEY105" s="5"/>
      <c r="BEZ105" s="5"/>
      <c r="BFA105" s="5"/>
      <c r="BFB105" s="5"/>
      <c r="BFC105" s="5"/>
      <c r="BFD105" s="5"/>
      <c r="BFE105" s="5"/>
      <c r="BFF105" s="5"/>
      <c r="BFG105" s="5"/>
      <c r="BFH105" s="5"/>
      <c r="BFI105" s="5"/>
      <c r="BFJ105" s="5"/>
      <c r="BFK105" s="5"/>
      <c r="BFL105" s="5"/>
      <c r="BFM105" s="5"/>
      <c r="BFN105" s="5"/>
      <c r="BFO105" s="5"/>
      <c r="BFP105" s="5"/>
      <c r="BFQ105" s="5"/>
      <c r="BFR105" s="5"/>
      <c r="BFS105" s="5"/>
      <c r="BFT105" s="5"/>
      <c r="BFU105" s="5"/>
      <c r="BFV105" s="5"/>
      <c r="BFW105" s="5"/>
      <c r="BFX105" s="5"/>
      <c r="BFY105" s="5"/>
      <c r="BFZ105" s="5"/>
      <c r="BGA105" s="5"/>
      <c r="BGB105" s="5"/>
      <c r="BGC105" s="5"/>
      <c r="BGD105" s="5"/>
      <c r="BGE105" s="5"/>
      <c r="BGF105" s="5"/>
      <c r="BGG105" s="5"/>
      <c r="BGH105" s="5"/>
      <c r="BGI105" s="5"/>
      <c r="BGJ105" s="5"/>
      <c r="BGK105" s="5"/>
      <c r="BGL105" s="5"/>
      <c r="BGM105" s="5"/>
      <c r="BGN105" s="5"/>
      <c r="BGO105" s="5"/>
      <c r="BGP105" s="5"/>
      <c r="BGQ105" s="5"/>
      <c r="BGR105" s="5"/>
      <c r="BGS105" s="5"/>
      <c r="BGT105" s="5"/>
      <c r="BGU105" s="5"/>
      <c r="BGV105" s="5"/>
      <c r="BGW105" s="5"/>
      <c r="BGX105" s="5"/>
      <c r="BGY105" s="5"/>
      <c r="BGZ105" s="5"/>
      <c r="BHA105" s="5"/>
      <c r="BHB105" s="5"/>
      <c r="BHC105" s="5"/>
      <c r="BHD105" s="5"/>
      <c r="BHE105" s="5"/>
      <c r="BHF105" s="5"/>
      <c r="BHG105" s="5"/>
      <c r="BHH105" s="5"/>
      <c r="BHI105" s="5"/>
      <c r="BHJ105" s="5"/>
      <c r="BHK105" s="5"/>
      <c r="BHL105" s="5"/>
      <c r="BHM105" s="5"/>
      <c r="BHN105" s="5"/>
      <c r="BHO105" s="5"/>
      <c r="BHP105" s="5"/>
      <c r="BHQ105" s="5"/>
      <c r="BHR105" s="5"/>
      <c r="BHS105" s="5"/>
      <c r="BHT105" s="5"/>
      <c r="BHU105" s="5"/>
      <c r="BHV105" s="5"/>
      <c r="BHW105" s="5"/>
      <c r="BHX105" s="5"/>
      <c r="BHY105" s="5"/>
      <c r="BHZ105" s="5"/>
      <c r="BIA105" s="5"/>
      <c r="BIB105" s="5"/>
      <c r="BIC105" s="5"/>
      <c r="BID105" s="5"/>
      <c r="BIE105" s="5"/>
      <c r="BIF105" s="5"/>
      <c r="BIG105" s="5"/>
      <c r="BIH105" s="5"/>
      <c r="BII105" s="5"/>
      <c r="BIJ105" s="5"/>
      <c r="BIK105" s="5"/>
      <c r="BIL105" s="5"/>
      <c r="BIM105" s="5"/>
      <c r="BIN105" s="5"/>
      <c r="BIO105" s="5"/>
      <c r="BIP105" s="5"/>
      <c r="BIQ105" s="5"/>
      <c r="BIR105" s="5"/>
      <c r="BIS105" s="5"/>
      <c r="BIT105" s="5"/>
      <c r="BIU105" s="5"/>
      <c r="BIV105" s="5"/>
      <c r="BIW105" s="5"/>
      <c r="BIX105" s="5"/>
      <c r="BIY105" s="5"/>
      <c r="BIZ105" s="5"/>
      <c r="BJA105" s="5"/>
      <c r="BJB105" s="5"/>
      <c r="BJC105" s="5"/>
      <c r="BJD105" s="5"/>
      <c r="BJE105" s="5"/>
      <c r="BJF105" s="5"/>
      <c r="BJG105" s="5"/>
      <c r="BJH105" s="5"/>
      <c r="BJI105" s="5"/>
      <c r="BJJ105" s="5"/>
      <c r="BJK105" s="5"/>
      <c r="BJL105" s="5"/>
      <c r="BJM105" s="5"/>
      <c r="BJN105" s="5"/>
      <c r="BJO105" s="5"/>
      <c r="BJP105" s="5"/>
      <c r="BJQ105" s="5"/>
      <c r="BJR105" s="5"/>
      <c r="BJS105" s="5"/>
      <c r="BJT105" s="5"/>
      <c r="BJU105" s="5"/>
      <c r="BJV105" s="5"/>
      <c r="BJW105" s="5"/>
      <c r="BJX105" s="5"/>
      <c r="BJY105" s="5"/>
      <c r="BJZ105" s="5"/>
      <c r="BKA105" s="5"/>
      <c r="BKB105" s="5"/>
      <c r="BKC105" s="5"/>
      <c r="BKD105" s="5"/>
      <c r="BKE105" s="5"/>
      <c r="BKF105" s="5"/>
      <c r="BKG105" s="5"/>
      <c r="BKH105" s="5"/>
      <c r="BKI105" s="5"/>
      <c r="BKJ105" s="5"/>
      <c r="BKK105" s="5"/>
      <c r="BKL105" s="5"/>
      <c r="BKM105" s="5"/>
      <c r="BKN105" s="5"/>
      <c r="BKO105" s="5"/>
      <c r="BKP105" s="5"/>
      <c r="BKQ105" s="5"/>
      <c r="BKR105" s="5"/>
      <c r="BKS105" s="5"/>
      <c r="BKT105" s="5"/>
      <c r="BKU105" s="5"/>
      <c r="BKV105" s="5"/>
      <c r="BKW105" s="5"/>
      <c r="BKX105" s="5"/>
      <c r="BKY105" s="5"/>
      <c r="BKZ105" s="5"/>
      <c r="BLA105" s="5"/>
      <c r="BLB105" s="5"/>
      <c r="BLC105" s="5"/>
      <c r="BLD105" s="5"/>
      <c r="BLE105" s="5"/>
      <c r="BLF105" s="5"/>
      <c r="BLG105" s="5"/>
      <c r="BLH105" s="5"/>
      <c r="BLI105" s="5"/>
      <c r="BLJ105" s="5"/>
      <c r="BLK105" s="5"/>
      <c r="BLL105" s="5"/>
      <c r="BLM105" s="5"/>
      <c r="BLN105" s="5"/>
      <c r="BLO105" s="5"/>
      <c r="BLP105" s="5"/>
      <c r="BLQ105" s="5"/>
      <c r="BLR105" s="5"/>
      <c r="BLS105" s="5"/>
      <c r="BLT105" s="5"/>
      <c r="BLU105" s="5"/>
      <c r="BLV105" s="5"/>
      <c r="BLW105" s="5"/>
      <c r="BLX105" s="5"/>
      <c r="BLY105" s="5"/>
      <c r="BLZ105" s="5"/>
      <c r="BMA105" s="5"/>
      <c r="BMB105" s="5"/>
      <c r="BMC105" s="5"/>
      <c r="BMD105" s="5"/>
      <c r="BME105" s="5"/>
      <c r="BMF105" s="5"/>
      <c r="BMG105" s="5"/>
      <c r="BMH105" s="5"/>
      <c r="BMI105" s="5"/>
      <c r="BMJ105" s="5"/>
      <c r="BMK105" s="5"/>
      <c r="BML105" s="5"/>
      <c r="BMM105" s="5"/>
      <c r="BMN105" s="5"/>
      <c r="BMO105" s="5"/>
      <c r="BMP105" s="5"/>
      <c r="BMQ105" s="5"/>
      <c r="BMR105" s="5"/>
      <c r="BMS105" s="5"/>
      <c r="BMT105" s="5"/>
      <c r="BMU105" s="5"/>
      <c r="BMV105" s="5"/>
      <c r="BMW105" s="5"/>
      <c r="BMX105" s="5"/>
      <c r="BMY105" s="5"/>
      <c r="BMZ105" s="5"/>
      <c r="BNA105" s="5"/>
      <c r="BNB105" s="5"/>
      <c r="BNC105" s="5"/>
      <c r="BND105" s="5"/>
      <c r="BNE105" s="5"/>
      <c r="BNF105" s="5"/>
      <c r="BNG105" s="5"/>
      <c r="BNH105" s="5"/>
      <c r="BNI105" s="5"/>
      <c r="BNJ105" s="5"/>
      <c r="BNK105" s="5"/>
      <c r="BNL105" s="5"/>
      <c r="BNM105" s="5"/>
      <c r="BNN105" s="5"/>
      <c r="BNO105" s="5"/>
      <c r="BNP105" s="5"/>
      <c r="BNQ105" s="5"/>
      <c r="BNR105" s="5"/>
      <c r="BNS105" s="5"/>
      <c r="BNT105" s="5"/>
      <c r="BNU105" s="5"/>
      <c r="BNV105" s="5"/>
      <c r="BNW105" s="5"/>
      <c r="BNX105" s="5"/>
      <c r="BNY105" s="5"/>
      <c r="BNZ105" s="5"/>
      <c r="BOA105" s="5"/>
      <c r="BOB105" s="5"/>
      <c r="BOC105" s="5"/>
      <c r="BOD105" s="5"/>
      <c r="BOE105" s="5"/>
      <c r="BOF105" s="5"/>
      <c r="BOG105" s="5"/>
      <c r="BOH105" s="5"/>
      <c r="BOI105" s="5"/>
      <c r="BOJ105" s="5"/>
      <c r="BOK105" s="5"/>
      <c r="BOL105" s="5"/>
      <c r="BOM105" s="5"/>
      <c r="BON105" s="5"/>
      <c r="BOO105" s="5"/>
      <c r="BOP105" s="5"/>
      <c r="BOQ105" s="5"/>
      <c r="BOR105" s="5"/>
      <c r="BOS105" s="5"/>
      <c r="BOT105" s="5"/>
      <c r="BOU105" s="5"/>
      <c r="BOV105" s="5"/>
      <c r="BOW105" s="5"/>
      <c r="BOX105" s="5"/>
      <c r="BOY105" s="5"/>
      <c r="BOZ105" s="5"/>
      <c r="BPA105" s="5"/>
      <c r="BPB105" s="5"/>
      <c r="BPC105" s="5"/>
      <c r="BPD105" s="5"/>
      <c r="BPE105" s="5"/>
      <c r="BPF105" s="5"/>
      <c r="BPG105" s="5"/>
      <c r="BPH105" s="5"/>
      <c r="BPI105" s="5"/>
      <c r="BPJ105" s="5"/>
      <c r="BPK105" s="5"/>
      <c r="BPL105" s="5"/>
      <c r="BPM105" s="5"/>
      <c r="BPN105" s="5"/>
      <c r="BPO105" s="5"/>
      <c r="BPP105" s="5"/>
      <c r="BPQ105" s="5"/>
      <c r="BPR105" s="5"/>
      <c r="BPS105" s="5"/>
      <c r="BPT105" s="5"/>
      <c r="BPU105" s="5"/>
      <c r="BPV105" s="5"/>
      <c r="BPW105" s="5"/>
      <c r="BPX105" s="5"/>
      <c r="BPY105" s="5"/>
      <c r="BPZ105" s="5"/>
      <c r="BQA105" s="5"/>
      <c r="BQB105" s="5"/>
      <c r="BQC105" s="5"/>
      <c r="BQD105" s="5"/>
      <c r="BQE105" s="5"/>
      <c r="BQF105" s="5"/>
      <c r="BQG105" s="5"/>
      <c r="BQH105" s="5"/>
      <c r="BQI105" s="5"/>
      <c r="BQJ105" s="5"/>
      <c r="BQK105" s="5"/>
      <c r="BQL105" s="5"/>
      <c r="BQM105" s="5"/>
      <c r="BQN105" s="5"/>
      <c r="BQO105" s="5"/>
      <c r="BQP105" s="5"/>
      <c r="BQQ105" s="5"/>
      <c r="BQR105" s="5"/>
      <c r="BQS105" s="5"/>
      <c r="BQT105" s="5"/>
      <c r="BQU105" s="5"/>
      <c r="BQV105" s="5"/>
      <c r="BQW105" s="5"/>
      <c r="BQX105" s="5"/>
      <c r="BQY105" s="5"/>
      <c r="BQZ105" s="5"/>
      <c r="BRA105" s="5"/>
      <c r="BRB105" s="5"/>
      <c r="BRC105" s="5"/>
      <c r="BRD105" s="5"/>
      <c r="BRE105" s="5"/>
      <c r="BRF105" s="5"/>
      <c r="BRG105" s="5"/>
      <c r="BRH105" s="5"/>
      <c r="BRI105" s="5"/>
      <c r="BRJ105" s="5"/>
      <c r="BRK105" s="5"/>
      <c r="BRL105" s="5"/>
      <c r="BRM105" s="5"/>
      <c r="BRN105" s="5"/>
      <c r="BRO105" s="5"/>
      <c r="BRP105" s="5"/>
      <c r="BRQ105" s="5"/>
      <c r="BRR105" s="5"/>
      <c r="BRS105" s="5"/>
      <c r="BRT105" s="5"/>
      <c r="BRU105" s="5"/>
      <c r="BRV105" s="5"/>
      <c r="BRW105" s="5"/>
      <c r="BRX105" s="5"/>
      <c r="BRY105" s="5"/>
      <c r="BRZ105" s="5"/>
      <c r="BSA105" s="5"/>
      <c r="BSB105" s="5"/>
      <c r="BSC105" s="5"/>
      <c r="BSD105" s="5"/>
      <c r="BSE105" s="5"/>
      <c r="BSF105" s="5"/>
      <c r="BSG105" s="5"/>
      <c r="BSH105" s="5"/>
      <c r="BSI105" s="5"/>
      <c r="BSJ105" s="5"/>
      <c r="BSK105" s="5"/>
      <c r="BSL105" s="5"/>
      <c r="BSM105" s="5"/>
      <c r="BSN105" s="5"/>
      <c r="BSO105" s="5"/>
      <c r="BSP105" s="5"/>
      <c r="BSQ105" s="5"/>
      <c r="BSR105" s="5"/>
      <c r="BSS105" s="5"/>
      <c r="BST105" s="5"/>
      <c r="BSU105" s="5"/>
      <c r="BSV105" s="5"/>
      <c r="BSW105" s="5"/>
      <c r="BSX105" s="5"/>
      <c r="BSY105" s="5"/>
      <c r="BSZ105" s="5"/>
      <c r="BTA105" s="5"/>
      <c r="BTB105" s="5"/>
      <c r="BTC105" s="5"/>
      <c r="BTD105" s="5"/>
      <c r="BTE105" s="5"/>
      <c r="BTF105" s="5"/>
      <c r="BTG105" s="5"/>
      <c r="BTH105" s="5"/>
      <c r="BTI105" s="5"/>
      <c r="BTJ105" s="5"/>
      <c r="BTK105" s="5"/>
      <c r="BTL105" s="5"/>
      <c r="BTM105" s="5"/>
      <c r="BTN105" s="5"/>
      <c r="BTO105" s="5"/>
      <c r="BTP105" s="5"/>
      <c r="BTQ105" s="5"/>
      <c r="BTR105" s="5"/>
      <c r="BTS105" s="5"/>
      <c r="BTT105" s="5"/>
      <c r="BTU105" s="5"/>
      <c r="BTV105" s="5"/>
      <c r="BTW105" s="5"/>
      <c r="BTX105" s="5"/>
      <c r="BTY105" s="5"/>
      <c r="BTZ105" s="5"/>
      <c r="BUA105" s="5"/>
      <c r="BUB105" s="5"/>
      <c r="BUC105" s="5"/>
      <c r="BUD105" s="5"/>
      <c r="BUE105" s="5"/>
      <c r="BUF105" s="5"/>
      <c r="BUG105" s="5"/>
      <c r="BUH105" s="5"/>
      <c r="BUI105" s="5"/>
      <c r="BUJ105" s="5"/>
      <c r="BUK105" s="5"/>
      <c r="BUL105" s="5"/>
      <c r="BUM105" s="5"/>
      <c r="BUN105" s="5"/>
      <c r="BUO105" s="5"/>
      <c r="BUP105" s="5"/>
      <c r="BUQ105" s="5"/>
      <c r="BUR105" s="5"/>
      <c r="BUS105" s="5"/>
      <c r="BUT105" s="5"/>
      <c r="BUU105" s="5"/>
      <c r="BUV105" s="5"/>
      <c r="BUW105" s="5"/>
      <c r="BUX105" s="5"/>
      <c r="BUY105" s="5"/>
      <c r="BUZ105" s="5"/>
      <c r="BVA105" s="5"/>
      <c r="BVB105" s="5"/>
      <c r="BVC105" s="5"/>
      <c r="BVD105" s="5"/>
      <c r="BVE105" s="5"/>
      <c r="BVF105" s="5"/>
      <c r="BVG105" s="5"/>
      <c r="BVH105" s="5"/>
      <c r="BVI105" s="5"/>
      <c r="BVJ105" s="5"/>
      <c r="BVK105" s="5"/>
      <c r="BVL105" s="5"/>
      <c r="BVM105" s="5"/>
      <c r="BVN105" s="5"/>
      <c r="BVO105" s="5"/>
      <c r="BVP105" s="5"/>
      <c r="BVQ105" s="5"/>
      <c r="BVR105" s="5"/>
      <c r="BVS105" s="5"/>
      <c r="BVT105" s="5"/>
      <c r="BVU105" s="5"/>
      <c r="BVV105" s="5"/>
      <c r="BVW105" s="5"/>
      <c r="BVX105" s="5"/>
      <c r="BVY105" s="5"/>
      <c r="BVZ105" s="5"/>
      <c r="BWA105" s="5"/>
      <c r="BWB105" s="5"/>
      <c r="BWC105" s="5"/>
      <c r="BWD105" s="5"/>
      <c r="BWE105" s="5"/>
      <c r="BWF105" s="5"/>
      <c r="BWG105" s="5"/>
      <c r="BWH105" s="5"/>
      <c r="BWI105" s="5"/>
      <c r="BWJ105" s="5"/>
      <c r="BWK105" s="5"/>
      <c r="BWL105" s="5"/>
      <c r="BWM105" s="5"/>
      <c r="BWN105" s="5"/>
      <c r="BWO105" s="5"/>
      <c r="BWP105" s="5"/>
      <c r="BWQ105" s="5"/>
      <c r="BWR105" s="5"/>
      <c r="BWS105" s="5"/>
      <c r="BWT105" s="5"/>
      <c r="BWU105" s="5"/>
      <c r="BWV105" s="5"/>
      <c r="BWW105" s="5"/>
      <c r="BWX105" s="5"/>
      <c r="BWY105" s="5"/>
      <c r="BWZ105" s="5"/>
      <c r="BXA105" s="5"/>
      <c r="BXB105" s="5"/>
      <c r="BXC105" s="5"/>
      <c r="BXD105" s="5"/>
      <c r="BXE105" s="5"/>
      <c r="BXF105" s="5"/>
      <c r="BXG105" s="5"/>
      <c r="BXH105" s="5"/>
      <c r="BXI105" s="5"/>
      <c r="BXJ105" s="5"/>
      <c r="BXK105" s="5"/>
      <c r="BXL105" s="5"/>
      <c r="BXM105" s="5"/>
      <c r="BXN105" s="5"/>
      <c r="BXO105" s="5"/>
      <c r="BXP105" s="5"/>
      <c r="BXQ105" s="5"/>
      <c r="BXR105" s="5"/>
      <c r="BXS105" s="5"/>
      <c r="BXT105" s="5"/>
      <c r="BXU105" s="5"/>
      <c r="BXV105" s="5"/>
      <c r="BXW105" s="5"/>
      <c r="BXX105" s="5"/>
      <c r="BXY105" s="5"/>
      <c r="BXZ105" s="5"/>
      <c r="BYA105" s="5"/>
      <c r="BYB105" s="5"/>
      <c r="BYC105" s="5"/>
      <c r="BYD105" s="5"/>
      <c r="BYE105" s="5"/>
      <c r="BYF105" s="5"/>
      <c r="BYG105" s="5"/>
      <c r="BYH105" s="5"/>
      <c r="BYI105" s="5"/>
      <c r="BYJ105" s="5"/>
      <c r="BYK105" s="5"/>
      <c r="BYL105" s="5"/>
      <c r="BYM105" s="5"/>
      <c r="BYN105" s="5"/>
      <c r="BYO105" s="5"/>
      <c r="BYP105" s="5"/>
      <c r="BYQ105" s="5"/>
      <c r="BYR105" s="5"/>
      <c r="BYS105" s="5"/>
      <c r="BYT105" s="5"/>
      <c r="BYU105" s="5"/>
      <c r="BYV105" s="5"/>
      <c r="BYW105" s="5"/>
      <c r="BYX105" s="5"/>
      <c r="BYY105" s="5"/>
      <c r="BYZ105" s="5"/>
      <c r="BZA105" s="5"/>
      <c r="BZB105" s="5"/>
      <c r="BZC105" s="5"/>
      <c r="BZD105" s="5"/>
      <c r="BZE105" s="5"/>
      <c r="BZF105" s="5"/>
      <c r="BZG105" s="5"/>
      <c r="BZH105" s="5"/>
      <c r="BZI105" s="5"/>
      <c r="BZJ105" s="5"/>
      <c r="BZK105" s="5"/>
      <c r="BZL105" s="5"/>
      <c r="BZM105" s="5"/>
      <c r="BZN105" s="5"/>
      <c r="BZO105" s="5"/>
      <c r="BZP105" s="5"/>
      <c r="BZQ105" s="5"/>
      <c r="BZR105" s="5"/>
      <c r="BZS105" s="5"/>
      <c r="BZT105" s="5"/>
      <c r="BZU105" s="5"/>
      <c r="BZV105" s="5"/>
      <c r="BZW105" s="5"/>
      <c r="BZX105" s="5"/>
      <c r="BZY105" s="5"/>
      <c r="BZZ105" s="5"/>
      <c r="CAA105" s="5"/>
      <c r="CAB105" s="5"/>
      <c r="CAC105" s="5"/>
      <c r="CAD105" s="5"/>
      <c r="CAE105" s="5"/>
      <c r="CAF105" s="5"/>
      <c r="CAG105" s="5"/>
      <c r="CAH105" s="5"/>
      <c r="CAI105" s="5"/>
      <c r="CAJ105" s="5"/>
      <c r="CAK105" s="5"/>
      <c r="CAL105" s="5"/>
      <c r="CAM105" s="5"/>
      <c r="CAN105" s="5"/>
      <c r="CAO105" s="5"/>
      <c r="CAP105" s="5"/>
      <c r="CAQ105" s="5"/>
      <c r="CAR105" s="5"/>
      <c r="CAS105" s="5"/>
      <c r="CAT105" s="5"/>
      <c r="CAU105" s="5"/>
      <c r="CAV105" s="5"/>
      <c r="CAW105" s="5"/>
      <c r="CAX105" s="5"/>
      <c r="CAY105" s="5"/>
      <c r="CAZ105" s="5"/>
      <c r="CBA105" s="5"/>
      <c r="CBB105" s="5"/>
      <c r="CBC105" s="5"/>
      <c r="CBD105" s="5"/>
      <c r="CBE105" s="5"/>
      <c r="CBF105" s="5"/>
      <c r="CBG105" s="5"/>
      <c r="CBH105" s="5"/>
      <c r="CBI105" s="5"/>
      <c r="CBJ105" s="5"/>
      <c r="CBK105" s="5"/>
      <c r="CBL105" s="5"/>
      <c r="CBM105" s="5"/>
      <c r="CBN105" s="5"/>
      <c r="CBO105" s="5"/>
      <c r="CBP105" s="5"/>
      <c r="CBQ105" s="5"/>
      <c r="CBR105" s="5"/>
      <c r="CBS105" s="5"/>
      <c r="CBT105" s="5"/>
      <c r="CBU105" s="5"/>
      <c r="CBV105" s="5"/>
      <c r="CBW105" s="5"/>
      <c r="CBX105" s="5"/>
      <c r="CBY105" s="5"/>
      <c r="CBZ105" s="5"/>
      <c r="CCA105" s="5"/>
      <c r="CCB105" s="5"/>
      <c r="CCC105" s="5"/>
      <c r="CCD105" s="5"/>
      <c r="CCE105" s="5"/>
      <c r="CCF105" s="5"/>
      <c r="CCG105" s="5"/>
      <c r="CCH105" s="5"/>
      <c r="CCI105" s="5"/>
      <c r="CCJ105" s="5"/>
      <c r="CCK105" s="5"/>
      <c r="CCL105" s="5"/>
      <c r="CCM105" s="5"/>
      <c r="CCN105" s="5"/>
      <c r="CCO105" s="5"/>
      <c r="CCP105" s="5"/>
      <c r="CCQ105" s="5"/>
      <c r="CCR105" s="5"/>
      <c r="CCS105" s="5"/>
      <c r="CCT105" s="5"/>
      <c r="CCU105" s="5"/>
      <c r="CCV105" s="5"/>
      <c r="CCW105" s="5"/>
      <c r="CCX105" s="5"/>
      <c r="CCY105" s="5"/>
      <c r="CCZ105" s="5"/>
      <c r="CDA105" s="5"/>
      <c r="CDB105" s="5"/>
      <c r="CDC105" s="5"/>
      <c r="CDD105" s="5"/>
      <c r="CDE105" s="5"/>
      <c r="CDF105" s="5"/>
      <c r="CDG105" s="5"/>
      <c r="CDH105" s="5"/>
      <c r="CDI105" s="5"/>
      <c r="CDJ105" s="5"/>
      <c r="CDK105" s="5"/>
      <c r="CDL105" s="5"/>
      <c r="CDM105" s="5"/>
      <c r="CDN105" s="5"/>
      <c r="CDO105" s="5"/>
      <c r="CDP105" s="5"/>
      <c r="CDQ105" s="5"/>
      <c r="CDR105" s="5"/>
      <c r="CDS105" s="5"/>
      <c r="CDT105" s="5"/>
      <c r="CDU105" s="5"/>
      <c r="CDV105" s="5"/>
      <c r="CDW105" s="5"/>
      <c r="CDX105" s="5"/>
      <c r="CDY105" s="5"/>
      <c r="CDZ105" s="5"/>
      <c r="CEA105" s="5"/>
      <c r="CEB105" s="5"/>
      <c r="CEC105" s="5"/>
      <c r="CED105" s="5"/>
      <c r="CEE105" s="5"/>
      <c r="CEF105" s="5"/>
      <c r="CEG105" s="5"/>
      <c r="CEH105" s="5"/>
      <c r="CEI105" s="5"/>
      <c r="CEJ105" s="5"/>
      <c r="CEK105" s="5"/>
      <c r="CEL105" s="5"/>
      <c r="CEM105" s="5"/>
      <c r="CEN105" s="5"/>
      <c r="CEO105" s="5"/>
      <c r="CEP105" s="5"/>
      <c r="CEQ105" s="5"/>
      <c r="CER105" s="5"/>
      <c r="CES105" s="5"/>
      <c r="CET105" s="5"/>
      <c r="CEU105" s="5"/>
      <c r="CEV105" s="5"/>
      <c r="CEW105" s="5"/>
      <c r="CEX105" s="5"/>
      <c r="CEY105" s="5"/>
      <c r="CEZ105" s="5"/>
      <c r="CFA105" s="5"/>
      <c r="CFB105" s="5"/>
      <c r="CFC105" s="5"/>
      <c r="CFD105" s="5"/>
      <c r="CFE105" s="5"/>
      <c r="CFF105" s="5"/>
      <c r="CFG105" s="5"/>
      <c r="CFH105" s="5"/>
      <c r="CFI105" s="5"/>
      <c r="CFJ105" s="5"/>
      <c r="CFK105" s="5"/>
      <c r="CFL105" s="5"/>
      <c r="CFM105" s="5"/>
      <c r="CFN105" s="5"/>
      <c r="CFO105" s="5"/>
      <c r="CFP105" s="5"/>
      <c r="CFQ105" s="5"/>
      <c r="CFR105" s="5"/>
      <c r="CFS105" s="5"/>
      <c r="CFT105" s="5"/>
      <c r="CFU105" s="5"/>
      <c r="CFV105" s="5"/>
      <c r="CFW105" s="5"/>
      <c r="CFX105" s="5"/>
      <c r="CFY105" s="5"/>
      <c r="CFZ105" s="5"/>
      <c r="CGA105" s="5"/>
      <c r="CGB105" s="5"/>
      <c r="CGC105" s="5"/>
      <c r="CGD105" s="5"/>
      <c r="CGE105" s="5"/>
      <c r="CGF105" s="5"/>
      <c r="CGG105" s="5"/>
      <c r="CGH105" s="5"/>
      <c r="CGI105" s="5"/>
      <c r="CGJ105" s="5"/>
      <c r="CGK105" s="5"/>
      <c r="CGL105" s="5"/>
      <c r="CGM105" s="5"/>
      <c r="CGN105" s="5"/>
      <c r="CGO105" s="5"/>
      <c r="CGP105" s="5"/>
      <c r="CGQ105" s="5"/>
      <c r="CGR105" s="5"/>
      <c r="CGS105" s="5"/>
      <c r="CGT105" s="5"/>
      <c r="CGU105" s="5"/>
      <c r="CGV105" s="5"/>
      <c r="CGW105" s="5"/>
      <c r="CGX105" s="5"/>
      <c r="CGY105" s="5"/>
      <c r="CGZ105" s="5"/>
      <c r="CHA105" s="5"/>
      <c r="CHB105" s="5"/>
      <c r="CHC105" s="5"/>
      <c r="CHD105" s="5"/>
      <c r="CHE105" s="5"/>
      <c r="CHF105" s="5"/>
      <c r="CHG105" s="5"/>
      <c r="CHH105" s="5"/>
      <c r="CHI105" s="5"/>
      <c r="CHJ105" s="5"/>
      <c r="CHK105" s="5"/>
      <c r="CHL105" s="5"/>
      <c r="CHM105" s="5"/>
      <c r="CHN105" s="5"/>
      <c r="CHO105" s="5"/>
      <c r="CHP105" s="5"/>
      <c r="CHQ105" s="5"/>
      <c r="CHR105" s="5"/>
      <c r="CHS105" s="5"/>
      <c r="CHT105" s="5"/>
      <c r="CHU105" s="5"/>
      <c r="CHV105" s="5"/>
      <c r="CHW105" s="5"/>
      <c r="CHX105" s="5"/>
      <c r="CHY105" s="5"/>
      <c r="CHZ105" s="5"/>
      <c r="CIA105" s="5"/>
      <c r="CIB105" s="5"/>
      <c r="CIC105" s="5"/>
      <c r="CID105" s="5"/>
      <c r="CIE105" s="5"/>
      <c r="CIF105" s="5"/>
      <c r="CIG105" s="5"/>
      <c r="CIH105" s="5"/>
      <c r="CII105" s="5"/>
      <c r="CIJ105" s="5"/>
      <c r="CIK105" s="5"/>
      <c r="CIL105" s="5"/>
      <c r="CIM105" s="5"/>
      <c r="CIN105" s="5"/>
      <c r="CIO105" s="5"/>
      <c r="CIP105" s="5"/>
      <c r="CIQ105" s="5"/>
      <c r="CIR105" s="5"/>
      <c r="CIS105" s="5"/>
      <c r="CIT105" s="5"/>
      <c r="CIU105" s="5"/>
      <c r="CIV105" s="5"/>
      <c r="CIW105" s="5"/>
      <c r="CIX105" s="5"/>
      <c r="CIY105" s="5"/>
      <c r="CIZ105" s="5"/>
      <c r="CJA105" s="5"/>
      <c r="CJB105" s="5"/>
      <c r="CJC105" s="5"/>
      <c r="CJD105" s="5"/>
      <c r="CJE105" s="5"/>
      <c r="CJF105" s="5"/>
      <c r="CJG105" s="5"/>
      <c r="CJH105" s="5"/>
      <c r="CJI105" s="5"/>
      <c r="CJJ105" s="5"/>
      <c r="CJK105" s="5"/>
      <c r="CJL105" s="5"/>
      <c r="CJM105" s="5"/>
      <c r="CJN105" s="5"/>
      <c r="CJO105" s="5"/>
      <c r="CJP105" s="5"/>
      <c r="CJQ105" s="5"/>
      <c r="CJR105" s="5"/>
      <c r="CJS105" s="5"/>
      <c r="CJT105" s="5"/>
      <c r="CJU105" s="5"/>
      <c r="CJV105" s="5"/>
      <c r="CJW105" s="5"/>
      <c r="CJX105" s="5"/>
      <c r="CJY105" s="5"/>
      <c r="CJZ105" s="5"/>
      <c r="CKA105" s="5"/>
      <c r="CKB105" s="5"/>
      <c r="CKC105" s="5"/>
      <c r="CKD105" s="5"/>
      <c r="CKE105" s="5"/>
      <c r="CKF105" s="5"/>
      <c r="CKG105" s="5"/>
      <c r="CKH105" s="5"/>
      <c r="CKI105" s="5"/>
      <c r="CKJ105" s="5"/>
      <c r="CKK105" s="5"/>
      <c r="CKL105" s="5"/>
      <c r="CKM105" s="5"/>
      <c r="CKN105" s="5"/>
      <c r="CKO105" s="5"/>
      <c r="CKP105" s="5"/>
      <c r="CKQ105" s="5"/>
      <c r="CKR105" s="5"/>
      <c r="CKS105" s="5"/>
      <c r="CKT105" s="5"/>
      <c r="CKU105" s="5"/>
      <c r="CKV105" s="5"/>
      <c r="CKW105" s="5"/>
      <c r="CKX105" s="5"/>
      <c r="CKY105" s="5"/>
      <c r="CKZ105" s="5"/>
      <c r="CLA105" s="5"/>
      <c r="CLB105" s="5"/>
      <c r="CLC105" s="5"/>
      <c r="CLD105" s="5"/>
      <c r="CLE105" s="5"/>
      <c r="CLF105" s="5"/>
      <c r="CLG105" s="5"/>
      <c r="CLH105" s="5"/>
      <c r="CLI105" s="5"/>
      <c r="CLJ105" s="5"/>
      <c r="CLK105" s="5"/>
      <c r="CLL105" s="5"/>
      <c r="CLM105" s="5"/>
      <c r="CLN105" s="5"/>
      <c r="CLO105" s="5"/>
      <c r="CLP105" s="5"/>
      <c r="CLQ105" s="5"/>
      <c r="CLR105" s="5"/>
      <c r="CLS105" s="5"/>
      <c r="CLT105" s="5"/>
      <c r="CLU105" s="5"/>
      <c r="CLV105" s="5"/>
      <c r="CLW105" s="5"/>
      <c r="CLX105" s="5"/>
      <c r="CLY105" s="5"/>
      <c r="CLZ105" s="5"/>
      <c r="CMA105" s="5"/>
      <c r="CMB105" s="5"/>
      <c r="CMC105" s="5"/>
      <c r="CMD105" s="5"/>
      <c r="CME105" s="5"/>
      <c r="CMF105" s="5"/>
      <c r="CMG105" s="5"/>
      <c r="CMH105" s="5"/>
      <c r="CMI105" s="5"/>
      <c r="CMJ105" s="5"/>
      <c r="CMK105" s="5"/>
      <c r="CML105" s="5"/>
      <c r="CMM105" s="5"/>
      <c r="CMN105" s="5"/>
      <c r="CMO105" s="5"/>
      <c r="CMP105" s="5"/>
      <c r="CMQ105" s="5"/>
      <c r="CMR105" s="5"/>
      <c r="CMS105" s="5"/>
      <c r="CMT105" s="5"/>
      <c r="CMU105" s="5"/>
      <c r="CMV105" s="5"/>
      <c r="CMW105" s="5"/>
      <c r="CMX105" s="5"/>
      <c r="CMY105" s="5"/>
      <c r="CMZ105" s="5"/>
      <c r="CNA105" s="5"/>
      <c r="CNB105" s="5"/>
      <c r="CNC105" s="5"/>
      <c r="CND105" s="5"/>
      <c r="CNE105" s="5"/>
      <c r="CNF105" s="5"/>
      <c r="CNG105" s="5"/>
      <c r="CNH105" s="5"/>
      <c r="CNI105" s="5"/>
      <c r="CNJ105" s="5"/>
      <c r="CNK105" s="5"/>
      <c r="CNL105" s="5"/>
      <c r="CNM105" s="5"/>
      <c r="CNN105" s="5"/>
      <c r="CNO105" s="5"/>
      <c r="CNP105" s="5"/>
      <c r="CNQ105" s="5"/>
      <c r="CNR105" s="5"/>
      <c r="CNS105" s="5"/>
      <c r="CNT105" s="5"/>
      <c r="CNU105" s="5"/>
      <c r="CNV105" s="5"/>
      <c r="CNW105" s="5"/>
      <c r="CNX105" s="5"/>
      <c r="CNY105" s="5"/>
      <c r="CNZ105" s="5"/>
      <c r="COA105" s="5"/>
      <c r="COB105" s="5"/>
      <c r="COC105" s="5"/>
      <c r="COD105" s="5"/>
      <c r="COE105" s="5"/>
      <c r="COF105" s="5"/>
      <c r="COG105" s="5"/>
      <c r="COH105" s="5"/>
      <c r="COI105" s="5"/>
      <c r="COJ105" s="5"/>
      <c r="COK105" s="5"/>
      <c r="COL105" s="5"/>
      <c r="COM105" s="5"/>
      <c r="CON105" s="5"/>
      <c r="COO105" s="5"/>
      <c r="COP105" s="5"/>
      <c r="COQ105" s="5"/>
      <c r="COR105" s="5"/>
      <c r="COS105" s="5"/>
      <c r="COT105" s="5"/>
      <c r="COU105" s="5"/>
      <c r="COV105" s="5"/>
      <c r="COW105" s="5"/>
      <c r="COX105" s="5"/>
      <c r="COY105" s="5"/>
      <c r="COZ105" s="5"/>
      <c r="CPA105" s="5"/>
      <c r="CPB105" s="5"/>
      <c r="CPC105" s="5"/>
      <c r="CPD105" s="5"/>
      <c r="CPE105" s="5"/>
      <c r="CPF105" s="5"/>
      <c r="CPG105" s="5"/>
      <c r="CPH105" s="5"/>
      <c r="CPI105" s="5"/>
      <c r="CPJ105" s="5"/>
      <c r="CPK105" s="5"/>
      <c r="CPL105" s="5"/>
      <c r="CPM105" s="5"/>
      <c r="CPN105" s="5"/>
      <c r="CPO105" s="5"/>
      <c r="CPP105" s="5"/>
      <c r="CPQ105" s="5"/>
      <c r="CPR105" s="5"/>
      <c r="CPS105" s="5"/>
      <c r="CPT105" s="5"/>
      <c r="CPU105" s="5"/>
      <c r="CPV105" s="5"/>
      <c r="CPW105" s="5"/>
      <c r="CPX105" s="5"/>
      <c r="CPY105" s="5"/>
      <c r="CPZ105" s="5"/>
      <c r="CQA105" s="5"/>
      <c r="CQB105" s="5"/>
      <c r="CQC105" s="5"/>
      <c r="CQD105" s="5"/>
      <c r="CQE105" s="5"/>
      <c r="CQF105" s="5"/>
      <c r="CQG105" s="5"/>
      <c r="CQH105" s="5"/>
      <c r="CQI105" s="5"/>
      <c r="CQJ105" s="5"/>
      <c r="CQK105" s="5"/>
      <c r="CQL105" s="5"/>
      <c r="CQM105" s="5"/>
      <c r="CQN105" s="5"/>
      <c r="CQO105" s="5"/>
      <c r="CQP105" s="5"/>
      <c r="CQQ105" s="5"/>
      <c r="CQR105" s="5"/>
      <c r="CQS105" s="5"/>
      <c r="CQT105" s="5"/>
      <c r="CQU105" s="5"/>
      <c r="CQV105" s="5"/>
      <c r="CQW105" s="5"/>
      <c r="CQX105" s="5"/>
      <c r="CQY105" s="5"/>
      <c r="CQZ105" s="5"/>
      <c r="CRA105" s="5"/>
      <c r="CRB105" s="5"/>
      <c r="CRC105" s="5"/>
      <c r="CRD105" s="5"/>
      <c r="CRE105" s="5"/>
      <c r="CRF105" s="5"/>
      <c r="CRG105" s="5"/>
      <c r="CRH105" s="5"/>
      <c r="CRI105" s="5"/>
      <c r="CRJ105" s="5"/>
      <c r="CRK105" s="5"/>
      <c r="CRL105" s="5"/>
      <c r="CRM105" s="5"/>
      <c r="CRN105" s="5"/>
      <c r="CRO105" s="5"/>
      <c r="CRP105" s="5"/>
      <c r="CRQ105" s="5"/>
      <c r="CRR105" s="5"/>
      <c r="CRS105" s="5"/>
      <c r="CRT105" s="5"/>
      <c r="CRU105" s="5"/>
      <c r="CRV105" s="5"/>
      <c r="CRW105" s="5"/>
      <c r="CRX105" s="5"/>
      <c r="CRY105" s="5"/>
      <c r="CRZ105" s="5"/>
      <c r="CSA105" s="5"/>
      <c r="CSB105" s="5"/>
      <c r="CSC105" s="5"/>
      <c r="CSD105" s="5"/>
      <c r="CSE105" s="5"/>
      <c r="CSF105" s="5"/>
      <c r="CSG105" s="5"/>
      <c r="CSH105" s="5"/>
      <c r="CSI105" s="5"/>
      <c r="CSJ105" s="5"/>
      <c r="CSK105" s="5"/>
      <c r="CSL105" s="5"/>
      <c r="CSM105" s="5"/>
      <c r="CSN105" s="5"/>
      <c r="CSO105" s="5"/>
      <c r="CSP105" s="5"/>
      <c r="CSQ105" s="5"/>
      <c r="CSR105" s="5"/>
      <c r="CSS105" s="5"/>
      <c r="CST105" s="5"/>
      <c r="CSU105" s="5"/>
      <c r="CSV105" s="5"/>
      <c r="CSW105" s="5"/>
      <c r="CSX105" s="5"/>
      <c r="CSY105" s="5"/>
      <c r="CSZ105" s="5"/>
      <c r="CTA105" s="5"/>
      <c r="CTB105" s="5"/>
      <c r="CTC105" s="5"/>
      <c r="CTD105" s="5"/>
      <c r="CTE105" s="5"/>
      <c r="CTF105" s="5"/>
      <c r="CTG105" s="5"/>
      <c r="CTH105" s="5"/>
      <c r="CTI105" s="5"/>
      <c r="CTJ105" s="5"/>
      <c r="CTK105" s="5"/>
      <c r="CTL105" s="5"/>
      <c r="CTM105" s="5"/>
      <c r="CTN105" s="5"/>
      <c r="CTO105" s="5"/>
      <c r="CTP105" s="5"/>
      <c r="CTQ105" s="5"/>
      <c r="CTR105" s="5"/>
      <c r="CTS105" s="5"/>
      <c r="CTT105" s="5"/>
      <c r="CTU105" s="5"/>
      <c r="CTV105" s="5"/>
      <c r="CTW105" s="5"/>
      <c r="CTX105" s="5"/>
      <c r="CTY105" s="5"/>
      <c r="CTZ105" s="5"/>
      <c r="CUA105" s="5"/>
      <c r="CUB105" s="5"/>
      <c r="CUC105" s="5"/>
      <c r="CUD105" s="5"/>
      <c r="CUE105" s="5"/>
      <c r="CUF105" s="5"/>
      <c r="CUG105" s="5"/>
      <c r="CUH105" s="5"/>
      <c r="CUI105" s="5"/>
      <c r="CUJ105" s="5"/>
      <c r="CUK105" s="5"/>
      <c r="CUL105" s="5"/>
      <c r="CUM105" s="5"/>
      <c r="CUN105" s="5"/>
      <c r="CUO105" s="5"/>
      <c r="CUP105" s="5"/>
      <c r="CUQ105" s="5"/>
      <c r="CUR105" s="5"/>
      <c r="CUS105" s="5"/>
      <c r="CUT105" s="5"/>
      <c r="CUU105" s="5"/>
      <c r="CUV105" s="5"/>
      <c r="CUW105" s="5"/>
      <c r="CUX105" s="5"/>
      <c r="CUY105" s="5"/>
      <c r="CUZ105" s="5"/>
      <c r="CVA105" s="5"/>
      <c r="CVB105" s="5"/>
      <c r="CVC105" s="5"/>
      <c r="CVD105" s="5"/>
      <c r="CVE105" s="5"/>
      <c r="CVF105" s="5"/>
      <c r="CVG105" s="5"/>
      <c r="CVH105" s="5"/>
      <c r="CVI105" s="5"/>
      <c r="CVJ105" s="5"/>
      <c r="CVK105" s="5"/>
      <c r="CVL105" s="5"/>
      <c r="CVM105" s="5"/>
      <c r="CVN105" s="5"/>
      <c r="CVO105" s="5"/>
      <c r="CVP105" s="5"/>
      <c r="CVQ105" s="5"/>
      <c r="CVR105" s="5"/>
      <c r="CVS105" s="5"/>
      <c r="CVT105" s="5"/>
      <c r="CVU105" s="5"/>
      <c r="CVV105" s="5"/>
      <c r="CVW105" s="5"/>
      <c r="CVX105" s="5"/>
      <c r="CVY105" s="5"/>
      <c r="CVZ105" s="5"/>
      <c r="CWA105" s="5"/>
      <c r="CWB105" s="5"/>
      <c r="CWC105" s="5"/>
      <c r="CWD105" s="5"/>
      <c r="CWE105" s="5"/>
      <c r="CWF105" s="5"/>
      <c r="CWG105" s="5"/>
      <c r="CWH105" s="5"/>
      <c r="CWI105" s="5"/>
      <c r="CWJ105" s="5"/>
      <c r="CWK105" s="5"/>
      <c r="CWL105" s="5"/>
      <c r="CWM105" s="5"/>
      <c r="CWN105" s="5"/>
      <c r="CWO105" s="5"/>
      <c r="CWP105" s="5"/>
      <c r="CWQ105" s="5"/>
      <c r="CWR105" s="5"/>
      <c r="CWS105" s="5"/>
      <c r="CWT105" s="5"/>
      <c r="CWU105" s="5"/>
      <c r="CWV105" s="5"/>
      <c r="CWW105" s="5"/>
      <c r="CWX105" s="5"/>
      <c r="CWY105" s="5"/>
      <c r="CWZ105" s="5"/>
      <c r="CXA105" s="5"/>
      <c r="CXB105" s="5"/>
      <c r="CXC105" s="5"/>
      <c r="CXD105" s="5"/>
      <c r="CXE105" s="5"/>
      <c r="CXF105" s="5"/>
      <c r="CXG105" s="5"/>
      <c r="CXH105" s="5"/>
      <c r="CXI105" s="5"/>
      <c r="CXJ105" s="5"/>
      <c r="CXK105" s="5"/>
      <c r="CXL105" s="5"/>
      <c r="CXM105" s="5"/>
      <c r="CXN105" s="5"/>
      <c r="CXO105" s="5"/>
      <c r="CXP105" s="5"/>
      <c r="CXQ105" s="5"/>
      <c r="CXR105" s="5"/>
      <c r="CXS105" s="5"/>
      <c r="CXT105" s="5"/>
      <c r="CXU105" s="5"/>
      <c r="CXV105" s="5"/>
      <c r="CXW105" s="5"/>
      <c r="CXX105" s="5"/>
      <c r="CXY105" s="5"/>
      <c r="CXZ105" s="5"/>
      <c r="CYA105" s="5"/>
      <c r="CYB105" s="5"/>
      <c r="CYC105" s="5"/>
      <c r="CYD105" s="5"/>
      <c r="CYE105" s="5"/>
      <c r="CYF105" s="5"/>
      <c r="CYG105" s="5"/>
      <c r="CYH105" s="5"/>
      <c r="CYI105" s="5"/>
      <c r="CYJ105" s="5"/>
      <c r="CYK105" s="5"/>
      <c r="CYL105" s="5"/>
      <c r="CYM105" s="5"/>
      <c r="CYN105" s="5"/>
      <c r="CYO105" s="5"/>
      <c r="CYP105" s="5"/>
      <c r="CYQ105" s="5"/>
      <c r="CYR105" s="5"/>
      <c r="CYS105" s="5"/>
      <c r="CYT105" s="5"/>
      <c r="CYU105" s="5"/>
      <c r="CYV105" s="5"/>
      <c r="CYW105" s="5"/>
      <c r="CYX105" s="5"/>
      <c r="CYY105" s="5"/>
      <c r="CYZ105" s="5"/>
      <c r="CZA105" s="5"/>
      <c r="CZB105" s="5"/>
      <c r="CZC105" s="5"/>
      <c r="CZD105" s="5"/>
      <c r="CZE105" s="5"/>
      <c r="CZF105" s="5"/>
      <c r="CZG105" s="5"/>
      <c r="CZH105" s="5"/>
      <c r="CZI105" s="5"/>
      <c r="CZJ105" s="5"/>
      <c r="CZK105" s="5"/>
      <c r="CZL105" s="5"/>
      <c r="CZM105" s="5"/>
      <c r="CZN105" s="5"/>
      <c r="CZO105" s="5"/>
      <c r="CZP105" s="5"/>
      <c r="CZQ105" s="5"/>
      <c r="CZR105" s="5"/>
      <c r="CZS105" s="5"/>
      <c r="CZT105" s="5"/>
      <c r="CZU105" s="5"/>
      <c r="CZV105" s="5"/>
      <c r="CZW105" s="5"/>
      <c r="CZX105" s="5"/>
      <c r="CZY105" s="5"/>
      <c r="CZZ105" s="5"/>
      <c r="DAA105" s="5"/>
      <c r="DAB105" s="5"/>
      <c r="DAC105" s="5"/>
      <c r="DAD105" s="5"/>
      <c r="DAE105" s="5"/>
      <c r="DAF105" s="5"/>
      <c r="DAG105" s="5"/>
      <c r="DAH105" s="5"/>
      <c r="DAI105" s="5"/>
      <c r="DAJ105" s="5"/>
      <c r="DAK105" s="5"/>
      <c r="DAL105" s="5"/>
      <c r="DAM105" s="5"/>
      <c r="DAN105" s="5"/>
      <c r="DAO105" s="5"/>
      <c r="DAP105" s="5"/>
      <c r="DAQ105" s="5"/>
      <c r="DAR105" s="5"/>
      <c r="DAS105" s="5"/>
      <c r="DAT105" s="5"/>
      <c r="DAU105" s="5"/>
      <c r="DAV105" s="5"/>
      <c r="DAW105" s="5"/>
      <c r="DAX105" s="5"/>
      <c r="DAY105" s="5"/>
      <c r="DAZ105" s="5"/>
      <c r="DBA105" s="5"/>
      <c r="DBB105" s="5"/>
      <c r="DBC105" s="5"/>
      <c r="DBD105" s="5"/>
      <c r="DBE105" s="5"/>
      <c r="DBF105" s="5"/>
      <c r="DBG105" s="5"/>
      <c r="DBH105" s="5"/>
      <c r="DBI105" s="5"/>
      <c r="DBJ105" s="5"/>
      <c r="DBK105" s="5"/>
      <c r="DBL105" s="5"/>
      <c r="DBM105" s="5"/>
      <c r="DBN105" s="5"/>
      <c r="DBO105" s="5"/>
      <c r="DBP105" s="5"/>
      <c r="DBQ105" s="5"/>
      <c r="DBR105" s="5"/>
      <c r="DBS105" s="5"/>
      <c r="DBT105" s="5"/>
      <c r="DBU105" s="5"/>
      <c r="DBV105" s="5"/>
      <c r="DBW105" s="5"/>
      <c r="DBX105" s="5"/>
      <c r="DBY105" s="5"/>
      <c r="DBZ105" s="5"/>
      <c r="DCA105" s="5"/>
      <c r="DCB105" s="5"/>
      <c r="DCC105" s="5"/>
      <c r="DCD105" s="5"/>
      <c r="DCE105" s="5"/>
      <c r="DCF105" s="5"/>
      <c r="DCG105" s="5"/>
      <c r="DCH105" s="5"/>
      <c r="DCI105" s="5"/>
      <c r="DCJ105" s="5"/>
      <c r="DCK105" s="5"/>
      <c r="DCL105" s="5"/>
      <c r="DCM105" s="5"/>
      <c r="DCN105" s="5"/>
      <c r="DCO105" s="5"/>
      <c r="DCP105" s="5"/>
      <c r="DCQ105" s="5"/>
      <c r="DCR105" s="5"/>
      <c r="DCS105" s="5"/>
      <c r="DCT105" s="5"/>
      <c r="DCU105" s="5"/>
      <c r="DCV105" s="5"/>
      <c r="DCW105" s="5"/>
      <c r="DCX105" s="5"/>
      <c r="DCY105" s="5"/>
      <c r="DCZ105" s="5"/>
      <c r="DDA105" s="5"/>
      <c r="DDB105" s="5"/>
      <c r="DDC105" s="5"/>
      <c r="DDD105" s="5"/>
      <c r="DDE105" s="5"/>
      <c r="DDF105" s="5"/>
      <c r="DDG105" s="5"/>
      <c r="DDH105" s="5"/>
      <c r="DDI105" s="5"/>
      <c r="DDJ105" s="5"/>
      <c r="DDK105" s="5"/>
      <c r="DDL105" s="5"/>
      <c r="DDM105" s="5"/>
      <c r="DDN105" s="5"/>
      <c r="DDO105" s="5"/>
      <c r="DDP105" s="5"/>
      <c r="DDQ105" s="5"/>
      <c r="DDR105" s="5"/>
      <c r="DDS105" s="5"/>
      <c r="DDT105" s="5"/>
      <c r="DDU105" s="5"/>
      <c r="DDV105" s="5"/>
      <c r="DDW105" s="5"/>
      <c r="DDX105" s="5"/>
      <c r="DDY105" s="5"/>
      <c r="DDZ105" s="5"/>
      <c r="DEA105" s="5"/>
      <c r="DEB105" s="5"/>
      <c r="DEC105" s="5"/>
      <c r="DED105" s="5"/>
      <c r="DEE105" s="5"/>
      <c r="DEF105" s="5"/>
      <c r="DEG105" s="5"/>
      <c r="DEH105" s="5"/>
      <c r="DEI105" s="5"/>
      <c r="DEJ105" s="5"/>
      <c r="DEK105" s="5"/>
      <c r="DEL105" s="5"/>
      <c r="DEM105" s="5"/>
      <c r="DEN105" s="5"/>
      <c r="DEO105" s="5"/>
      <c r="DEP105" s="5"/>
      <c r="DEQ105" s="5"/>
      <c r="DER105" s="5"/>
      <c r="DES105" s="5"/>
      <c r="DET105" s="5"/>
      <c r="DEU105" s="5"/>
      <c r="DEV105" s="5"/>
      <c r="DEW105" s="5"/>
      <c r="DEX105" s="5"/>
      <c r="DEY105" s="5"/>
      <c r="DEZ105" s="5"/>
      <c r="DFA105" s="5"/>
      <c r="DFB105" s="5"/>
      <c r="DFC105" s="5"/>
      <c r="DFD105" s="5"/>
      <c r="DFE105" s="5"/>
      <c r="DFF105" s="5"/>
      <c r="DFG105" s="5"/>
      <c r="DFH105" s="5"/>
      <c r="DFI105" s="5"/>
      <c r="DFJ105" s="5"/>
      <c r="DFK105" s="5"/>
      <c r="DFL105" s="5"/>
      <c r="DFM105" s="5"/>
      <c r="DFN105" s="5"/>
      <c r="DFO105" s="5"/>
      <c r="DFP105" s="5"/>
      <c r="DFQ105" s="5"/>
      <c r="DFR105" s="5"/>
      <c r="DFS105" s="5"/>
      <c r="DFT105" s="5"/>
      <c r="DFU105" s="5"/>
      <c r="DFV105" s="5"/>
      <c r="DFW105" s="5"/>
      <c r="DFX105" s="5"/>
      <c r="DFY105" s="5"/>
      <c r="DFZ105" s="5"/>
      <c r="DGA105" s="5"/>
      <c r="DGB105" s="5"/>
      <c r="DGC105" s="5"/>
      <c r="DGD105" s="5"/>
      <c r="DGE105" s="5"/>
      <c r="DGF105" s="5"/>
      <c r="DGG105" s="5"/>
      <c r="DGH105" s="5"/>
      <c r="DGI105" s="5"/>
      <c r="DGJ105" s="5"/>
      <c r="DGK105" s="5"/>
      <c r="DGL105" s="5"/>
      <c r="DGM105" s="5"/>
      <c r="DGN105" s="5"/>
      <c r="DGO105" s="5"/>
      <c r="DGP105" s="5"/>
      <c r="DGQ105" s="5"/>
      <c r="DGR105" s="5"/>
      <c r="DGS105" s="5"/>
      <c r="DGT105" s="5"/>
      <c r="DGU105" s="5"/>
      <c r="DGV105" s="5"/>
      <c r="DGW105" s="5"/>
      <c r="DGX105" s="5"/>
      <c r="DGY105" s="5"/>
      <c r="DGZ105" s="5"/>
      <c r="DHA105" s="5"/>
      <c r="DHB105" s="5"/>
      <c r="DHC105" s="5"/>
      <c r="DHD105" s="5"/>
      <c r="DHE105" s="5"/>
      <c r="DHF105" s="5"/>
      <c r="DHG105" s="5"/>
      <c r="DHH105" s="5"/>
      <c r="DHI105" s="5"/>
      <c r="DHJ105" s="5"/>
      <c r="DHK105" s="5"/>
      <c r="DHL105" s="5"/>
      <c r="DHM105" s="5"/>
      <c r="DHN105" s="5"/>
      <c r="DHO105" s="5"/>
      <c r="DHP105" s="5"/>
      <c r="DHQ105" s="5"/>
      <c r="DHR105" s="5"/>
      <c r="DHS105" s="5"/>
      <c r="DHT105" s="5"/>
      <c r="DHU105" s="5"/>
      <c r="DHV105" s="5"/>
      <c r="DHW105" s="5"/>
      <c r="DHX105" s="5"/>
      <c r="DHY105" s="5"/>
      <c r="DHZ105" s="5"/>
      <c r="DIA105" s="5"/>
      <c r="DIB105" s="5"/>
      <c r="DIC105" s="5"/>
      <c r="DID105" s="5"/>
      <c r="DIE105" s="5"/>
      <c r="DIF105" s="5"/>
      <c r="DIG105" s="5"/>
      <c r="DIH105" s="5"/>
      <c r="DII105" s="5"/>
      <c r="DIJ105" s="5"/>
      <c r="DIK105" s="5"/>
      <c r="DIL105" s="5"/>
      <c r="DIM105" s="5"/>
      <c r="DIN105" s="5"/>
      <c r="DIO105" s="5"/>
      <c r="DIP105" s="5"/>
      <c r="DIQ105" s="5"/>
      <c r="DIR105" s="5"/>
      <c r="DIS105" s="5"/>
      <c r="DIT105" s="5"/>
      <c r="DIU105" s="5"/>
      <c r="DIV105" s="5"/>
      <c r="DIW105" s="5"/>
      <c r="DIX105" s="5"/>
      <c r="DIY105" s="5"/>
      <c r="DIZ105" s="5"/>
      <c r="DJA105" s="5"/>
      <c r="DJB105" s="5"/>
      <c r="DJC105" s="5"/>
      <c r="DJD105" s="5"/>
      <c r="DJE105" s="5"/>
      <c r="DJF105" s="5"/>
      <c r="DJG105" s="5"/>
      <c r="DJH105" s="5"/>
      <c r="DJI105" s="5"/>
      <c r="DJJ105" s="5"/>
      <c r="DJK105" s="5"/>
      <c r="DJL105" s="5"/>
      <c r="DJM105" s="5"/>
      <c r="DJN105" s="5"/>
      <c r="DJO105" s="5"/>
      <c r="DJP105" s="5"/>
      <c r="DJQ105" s="5"/>
      <c r="DJR105" s="5"/>
      <c r="DJS105" s="5"/>
      <c r="DJT105" s="5"/>
      <c r="DJU105" s="5"/>
      <c r="DJV105" s="5"/>
      <c r="DJW105" s="5"/>
      <c r="DJX105" s="5"/>
      <c r="DJY105" s="5"/>
      <c r="DJZ105" s="5"/>
      <c r="DKA105" s="5"/>
      <c r="DKB105" s="5"/>
      <c r="DKC105" s="5"/>
      <c r="DKD105" s="5"/>
      <c r="DKE105" s="5"/>
      <c r="DKF105" s="5"/>
      <c r="DKG105" s="5"/>
      <c r="DKH105" s="5"/>
      <c r="DKI105" s="5"/>
      <c r="DKJ105" s="5"/>
      <c r="DKK105" s="5"/>
      <c r="DKL105" s="5"/>
      <c r="DKM105" s="5"/>
      <c r="DKN105" s="5"/>
      <c r="DKO105" s="5"/>
      <c r="DKP105" s="5"/>
      <c r="DKQ105" s="5"/>
      <c r="DKR105" s="5"/>
      <c r="DKS105" s="5"/>
      <c r="DKT105" s="5"/>
      <c r="DKU105" s="5"/>
      <c r="DKV105" s="5"/>
      <c r="DKW105" s="5"/>
      <c r="DKX105" s="5"/>
      <c r="DKY105" s="5"/>
      <c r="DKZ105" s="5"/>
      <c r="DLA105" s="5"/>
      <c r="DLB105" s="5"/>
      <c r="DLC105" s="5"/>
      <c r="DLD105" s="5"/>
      <c r="DLE105" s="5"/>
      <c r="DLF105" s="5"/>
      <c r="DLG105" s="5"/>
      <c r="DLH105" s="5"/>
      <c r="DLI105" s="5"/>
      <c r="DLJ105" s="5"/>
      <c r="DLK105" s="5"/>
      <c r="DLL105" s="5"/>
      <c r="DLM105" s="5"/>
      <c r="DLN105" s="5"/>
      <c r="DLO105" s="5"/>
      <c r="DLP105" s="5"/>
      <c r="DLQ105" s="5"/>
      <c r="DLR105" s="5"/>
      <c r="DLS105" s="5"/>
      <c r="DLT105" s="5"/>
      <c r="DLU105" s="5"/>
      <c r="DLV105" s="5"/>
      <c r="DLW105" s="5"/>
      <c r="DLX105" s="5"/>
      <c r="DLY105" s="5"/>
      <c r="DLZ105" s="5"/>
      <c r="DMA105" s="5"/>
      <c r="DMB105" s="5"/>
      <c r="DMC105" s="5"/>
      <c r="DMD105" s="5"/>
      <c r="DME105" s="5"/>
      <c r="DMF105" s="5"/>
      <c r="DMG105" s="5"/>
      <c r="DMH105" s="5"/>
      <c r="DMI105" s="5"/>
      <c r="DMJ105" s="5"/>
      <c r="DMK105" s="5"/>
      <c r="DML105" s="5"/>
      <c r="DMM105" s="5"/>
      <c r="DMN105" s="5"/>
      <c r="DMO105" s="5"/>
      <c r="DMP105" s="5"/>
      <c r="DMQ105" s="5"/>
      <c r="DMR105" s="5"/>
      <c r="DMS105" s="5"/>
      <c r="DMT105" s="5"/>
      <c r="DMU105" s="5"/>
      <c r="DMV105" s="5"/>
      <c r="DMW105" s="5"/>
      <c r="DMX105" s="5"/>
      <c r="DMY105" s="5"/>
      <c r="DMZ105" s="5"/>
      <c r="DNA105" s="5"/>
      <c r="DNB105" s="5"/>
      <c r="DNC105" s="5"/>
      <c r="DND105" s="5"/>
      <c r="DNE105" s="5"/>
      <c r="DNF105" s="5"/>
      <c r="DNG105" s="5"/>
      <c r="DNH105" s="5"/>
      <c r="DNI105" s="5"/>
      <c r="DNJ105" s="5"/>
      <c r="DNK105" s="5"/>
      <c r="DNL105" s="5"/>
      <c r="DNM105" s="5"/>
      <c r="DNN105" s="5"/>
      <c r="DNO105" s="5"/>
      <c r="DNP105" s="5"/>
      <c r="DNQ105" s="5"/>
      <c r="DNR105" s="5"/>
      <c r="DNS105" s="5"/>
      <c r="DNT105" s="5"/>
      <c r="DNU105" s="5"/>
      <c r="DNV105" s="5"/>
      <c r="DNW105" s="5"/>
      <c r="DNX105" s="5"/>
      <c r="DNY105" s="5"/>
      <c r="DNZ105" s="5"/>
      <c r="DOA105" s="5"/>
      <c r="DOB105" s="5"/>
      <c r="DOC105" s="5"/>
      <c r="DOD105" s="5"/>
      <c r="DOE105" s="5"/>
      <c r="DOF105" s="5"/>
      <c r="DOG105" s="5"/>
      <c r="DOH105" s="5"/>
      <c r="DOI105" s="5"/>
      <c r="DOJ105" s="5"/>
      <c r="DOK105" s="5"/>
      <c r="DOL105" s="5"/>
      <c r="DOM105" s="5"/>
      <c r="DON105" s="5"/>
      <c r="DOO105" s="5"/>
      <c r="DOP105" s="5"/>
      <c r="DOQ105" s="5"/>
      <c r="DOR105" s="5"/>
      <c r="DOS105" s="5"/>
      <c r="DOT105" s="5"/>
      <c r="DOU105" s="5"/>
      <c r="DOV105" s="5"/>
      <c r="DOW105" s="5"/>
      <c r="DOX105" s="5"/>
      <c r="DOY105" s="5"/>
      <c r="DOZ105" s="5"/>
      <c r="DPA105" s="5"/>
      <c r="DPB105" s="5"/>
      <c r="DPC105" s="5"/>
      <c r="DPD105" s="5"/>
      <c r="DPE105" s="5"/>
      <c r="DPF105" s="5"/>
      <c r="DPG105" s="5"/>
      <c r="DPH105" s="5"/>
      <c r="DPI105" s="5"/>
      <c r="DPJ105" s="5"/>
      <c r="DPK105" s="5"/>
      <c r="DPL105" s="5"/>
      <c r="DPM105" s="5"/>
      <c r="DPN105" s="5"/>
      <c r="DPO105" s="5"/>
      <c r="DPP105" s="5"/>
      <c r="DPQ105" s="5"/>
      <c r="DPR105" s="5"/>
      <c r="DPS105" s="5"/>
      <c r="DPT105" s="5"/>
      <c r="DPU105" s="5"/>
      <c r="DPV105" s="5"/>
      <c r="DPW105" s="5"/>
      <c r="DPX105" s="5"/>
      <c r="DPY105" s="5"/>
      <c r="DPZ105" s="5"/>
      <c r="DQA105" s="5"/>
      <c r="DQB105" s="5"/>
      <c r="DQC105" s="5"/>
      <c r="DQD105" s="5"/>
      <c r="DQE105" s="5"/>
      <c r="DQF105" s="5"/>
      <c r="DQG105" s="5"/>
      <c r="DQH105" s="5"/>
      <c r="DQI105" s="5"/>
      <c r="DQJ105" s="5"/>
      <c r="DQK105" s="5"/>
      <c r="DQL105" s="5"/>
      <c r="DQM105" s="5"/>
      <c r="DQN105" s="5"/>
      <c r="DQO105" s="5"/>
      <c r="DQP105" s="5"/>
      <c r="DQQ105" s="5"/>
      <c r="DQR105" s="5"/>
      <c r="DQS105" s="5"/>
      <c r="DQT105" s="5"/>
      <c r="DQU105" s="5"/>
      <c r="DQV105" s="5"/>
      <c r="DQW105" s="5"/>
      <c r="DQX105" s="5"/>
      <c r="DQY105" s="5"/>
      <c r="DQZ105" s="5"/>
      <c r="DRA105" s="5"/>
      <c r="DRB105" s="5"/>
      <c r="DRC105" s="5"/>
      <c r="DRD105" s="5"/>
      <c r="DRE105" s="5"/>
      <c r="DRF105" s="5"/>
      <c r="DRG105" s="5"/>
      <c r="DRH105" s="5"/>
      <c r="DRI105" s="5"/>
      <c r="DRJ105" s="5"/>
      <c r="DRK105" s="5"/>
      <c r="DRL105" s="5"/>
      <c r="DRM105" s="5"/>
      <c r="DRN105" s="5"/>
      <c r="DRO105" s="5"/>
      <c r="DRP105" s="5"/>
      <c r="DRQ105" s="5"/>
      <c r="DRR105" s="5"/>
      <c r="DRS105" s="5"/>
      <c r="DRT105" s="5"/>
      <c r="DRU105" s="5"/>
      <c r="DRV105" s="5"/>
      <c r="DRW105" s="5"/>
      <c r="DRX105" s="5"/>
      <c r="DRY105" s="5"/>
      <c r="DRZ105" s="5"/>
      <c r="DSA105" s="5"/>
      <c r="DSB105" s="5"/>
      <c r="DSC105" s="5"/>
      <c r="DSD105" s="5"/>
      <c r="DSE105" s="5"/>
      <c r="DSF105" s="5"/>
      <c r="DSG105" s="5"/>
      <c r="DSH105" s="5"/>
      <c r="DSI105" s="5"/>
      <c r="DSJ105" s="5"/>
      <c r="DSK105" s="5"/>
      <c r="DSL105" s="5"/>
      <c r="DSM105" s="5"/>
      <c r="DSN105" s="5"/>
      <c r="DSO105" s="5"/>
      <c r="DSP105" s="5"/>
      <c r="DSQ105" s="5"/>
      <c r="DSR105" s="5"/>
      <c r="DSS105" s="5"/>
      <c r="DST105" s="5"/>
      <c r="DSU105" s="5"/>
      <c r="DSV105" s="5"/>
      <c r="DSW105" s="5"/>
      <c r="DSX105" s="5"/>
      <c r="DSY105" s="5"/>
      <c r="DSZ105" s="5"/>
      <c r="DTA105" s="5"/>
      <c r="DTB105" s="5"/>
      <c r="DTC105" s="5"/>
      <c r="DTD105" s="5"/>
      <c r="DTE105" s="5"/>
      <c r="DTF105" s="5"/>
      <c r="DTG105" s="5"/>
      <c r="DTH105" s="5"/>
      <c r="DTI105" s="5"/>
      <c r="DTJ105" s="5"/>
      <c r="DTK105" s="5"/>
      <c r="DTL105" s="5"/>
      <c r="DTM105" s="5"/>
      <c r="DTN105" s="5"/>
      <c r="DTO105" s="5"/>
      <c r="DTP105" s="5"/>
      <c r="DTQ105" s="5"/>
      <c r="DTR105" s="5"/>
      <c r="DTS105" s="5"/>
      <c r="DTT105" s="5"/>
      <c r="DTU105" s="5"/>
      <c r="DTV105" s="5"/>
      <c r="DTW105" s="5"/>
      <c r="DTX105" s="5"/>
      <c r="DTY105" s="5"/>
      <c r="DTZ105" s="5"/>
      <c r="DUA105" s="5"/>
      <c r="DUB105" s="5"/>
      <c r="DUC105" s="5"/>
      <c r="DUD105" s="5"/>
      <c r="DUE105" s="5"/>
      <c r="DUF105" s="5"/>
      <c r="DUG105" s="5"/>
      <c r="DUH105" s="5"/>
      <c r="DUI105" s="5"/>
      <c r="DUJ105" s="5"/>
      <c r="DUK105" s="5"/>
      <c r="DUL105" s="5"/>
      <c r="DUM105" s="5"/>
      <c r="DUN105" s="5"/>
      <c r="DUO105" s="5"/>
      <c r="DUP105" s="5"/>
      <c r="DUQ105" s="5"/>
      <c r="DUR105" s="5"/>
      <c r="DUS105" s="5"/>
      <c r="DUT105" s="5"/>
      <c r="DUU105" s="5"/>
      <c r="DUV105" s="5"/>
      <c r="DUW105" s="5"/>
      <c r="DUX105" s="5"/>
      <c r="DUY105" s="5"/>
      <c r="DUZ105" s="5"/>
      <c r="DVA105" s="5"/>
      <c r="DVB105" s="5"/>
      <c r="DVC105" s="5"/>
      <c r="DVD105" s="5"/>
      <c r="DVE105" s="5"/>
      <c r="DVF105" s="5"/>
      <c r="DVG105" s="5"/>
      <c r="DVH105" s="5"/>
      <c r="DVI105" s="5"/>
      <c r="DVJ105" s="5"/>
      <c r="DVK105" s="5"/>
      <c r="DVL105" s="5"/>
      <c r="DVM105" s="5"/>
      <c r="DVN105" s="5"/>
      <c r="DVO105" s="5"/>
      <c r="DVP105" s="5"/>
      <c r="DVQ105" s="5"/>
      <c r="DVR105" s="5"/>
      <c r="DVS105" s="5"/>
      <c r="DVT105" s="5"/>
      <c r="DVU105" s="5"/>
      <c r="DVV105" s="5"/>
      <c r="DVW105" s="5"/>
      <c r="DVX105" s="5"/>
      <c r="DVY105" s="5"/>
      <c r="DVZ105" s="5"/>
      <c r="DWA105" s="5"/>
      <c r="DWB105" s="5"/>
      <c r="DWC105" s="5"/>
      <c r="DWD105" s="5"/>
      <c r="DWE105" s="5"/>
      <c r="DWF105" s="5"/>
      <c r="DWG105" s="5"/>
      <c r="DWH105" s="5"/>
      <c r="DWI105" s="5"/>
      <c r="DWJ105" s="5"/>
      <c r="DWK105" s="5"/>
      <c r="DWL105" s="5"/>
      <c r="DWM105" s="5"/>
      <c r="DWN105" s="5"/>
      <c r="DWO105" s="5"/>
      <c r="DWP105" s="5"/>
      <c r="DWQ105" s="5"/>
      <c r="DWR105" s="5"/>
      <c r="DWS105" s="5"/>
      <c r="DWT105" s="5"/>
      <c r="DWU105" s="5"/>
      <c r="DWV105" s="5"/>
      <c r="DWW105" s="5"/>
      <c r="DWX105" s="5"/>
      <c r="DWY105" s="5"/>
      <c r="DWZ105" s="5"/>
      <c r="DXA105" s="5"/>
      <c r="DXB105" s="5"/>
      <c r="DXC105" s="5"/>
      <c r="DXD105" s="5"/>
      <c r="DXE105" s="5"/>
      <c r="DXF105" s="5"/>
      <c r="DXG105" s="5"/>
      <c r="DXH105" s="5"/>
      <c r="DXI105" s="5"/>
      <c r="DXJ105" s="5"/>
      <c r="DXK105" s="5"/>
      <c r="DXL105" s="5"/>
      <c r="DXM105" s="5"/>
      <c r="DXN105" s="5"/>
      <c r="DXO105" s="5"/>
      <c r="DXP105" s="5"/>
      <c r="DXQ105" s="5"/>
      <c r="DXR105" s="5"/>
      <c r="DXS105" s="5"/>
      <c r="DXT105" s="5"/>
      <c r="DXU105" s="5"/>
      <c r="DXV105" s="5"/>
      <c r="DXW105" s="5"/>
      <c r="DXX105" s="5"/>
      <c r="DXY105" s="5"/>
      <c r="DXZ105" s="5"/>
      <c r="DYA105" s="5"/>
      <c r="DYB105" s="5"/>
      <c r="DYC105" s="5"/>
      <c r="DYD105" s="5"/>
      <c r="DYE105" s="5"/>
      <c r="DYF105" s="5"/>
      <c r="DYG105" s="5"/>
      <c r="DYH105" s="5"/>
      <c r="DYI105" s="5"/>
      <c r="DYJ105" s="5"/>
      <c r="DYK105" s="5"/>
      <c r="DYL105" s="5"/>
      <c r="DYM105" s="5"/>
      <c r="DYN105" s="5"/>
      <c r="DYO105" s="5"/>
      <c r="DYP105" s="5"/>
      <c r="DYQ105" s="5"/>
      <c r="DYR105" s="5"/>
      <c r="DYS105" s="5"/>
      <c r="DYT105" s="5"/>
      <c r="DYU105" s="5"/>
      <c r="DYV105" s="5"/>
      <c r="DYW105" s="5"/>
      <c r="DYX105" s="5"/>
      <c r="DYY105" s="5"/>
      <c r="DYZ105" s="5"/>
      <c r="DZA105" s="5"/>
      <c r="DZB105" s="5"/>
      <c r="DZC105" s="5"/>
      <c r="DZD105" s="5"/>
      <c r="DZE105" s="5"/>
      <c r="DZF105" s="5"/>
      <c r="DZG105" s="5"/>
      <c r="DZH105" s="5"/>
      <c r="DZI105" s="5"/>
      <c r="DZJ105" s="5"/>
      <c r="DZK105" s="5"/>
      <c r="DZL105" s="5"/>
      <c r="DZM105" s="5"/>
      <c r="DZN105" s="5"/>
      <c r="DZO105" s="5"/>
      <c r="DZP105" s="5"/>
      <c r="DZQ105" s="5"/>
      <c r="DZR105" s="5"/>
      <c r="DZS105" s="5"/>
      <c r="DZT105" s="5"/>
      <c r="DZU105" s="5"/>
      <c r="DZV105" s="5"/>
      <c r="DZW105" s="5"/>
      <c r="DZX105" s="5"/>
      <c r="DZY105" s="5"/>
      <c r="DZZ105" s="5"/>
      <c r="EAA105" s="5"/>
      <c r="EAB105" s="5"/>
      <c r="EAC105" s="5"/>
      <c r="EAD105" s="5"/>
      <c r="EAE105" s="5"/>
      <c r="EAF105" s="5"/>
      <c r="EAG105" s="5"/>
      <c r="EAH105" s="5"/>
      <c r="EAI105" s="5"/>
      <c r="EAJ105" s="5"/>
      <c r="EAK105" s="5"/>
      <c r="EAL105" s="5"/>
      <c r="EAM105" s="5"/>
      <c r="EAN105" s="5"/>
      <c r="EAO105" s="5"/>
      <c r="EAP105" s="5"/>
      <c r="EAQ105" s="5"/>
      <c r="EAR105" s="5"/>
      <c r="EAS105" s="5"/>
      <c r="EAT105" s="5"/>
      <c r="EAU105" s="5"/>
      <c r="EAV105" s="5"/>
      <c r="EAW105" s="5"/>
      <c r="EAX105" s="5"/>
      <c r="EAY105" s="5"/>
      <c r="EAZ105" s="5"/>
      <c r="EBA105" s="5"/>
      <c r="EBB105" s="5"/>
      <c r="EBC105" s="5"/>
      <c r="EBD105" s="5"/>
      <c r="EBE105" s="5"/>
      <c r="EBF105" s="5"/>
      <c r="EBG105" s="5"/>
      <c r="EBH105" s="5"/>
      <c r="EBI105" s="5"/>
      <c r="EBJ105" s="5"/>
      <c r="EBK105" s="5"/>
      <c r="EBL105" s="5"/>
      <c r="EBM105" s="5"/>
      <c r="EBN105" s="5"/>
      <c r="EBO105" s="5"/>
      <c r="EBP105" s="5"/>
      <c r="EBQ105" s="5"/>
      <c r="EBR105" s="5"/>
      <c r="EBS105" s="5"/>
      <c r="EBT105" s="5"/>
      <c r="EBU105" s="5"/>
      <c r="EBV105" s="5"/>
      <c r="EBW105" s="5"/>
      <c r="EBX105" s="5"/>
      <c r="EBY105" s="5"/>
      <c r="EBZ105" s="5"/>
      <c r="ECA105" s="5"/>
      <c r="ECB105" s="5"/>
      <c r="ECC105" s="5"/>
      <c r="ECD105" s="5"/>
      <c r="ECE105" s="5"/>
      <c r="ECF105" s="5"/>
      <c r="ECG105" s="5"/>
      <c r="ECH105" s="5"/>
      <c r="ECI105" s="5"/>
      <c r="ECJ105" s="5"/>
      <c r="ECK105" s="5"/>
      <c r="ECL105" s="5"/>
      <c r="ECM105" s="5"/>
      <c r="ECN105" s="5"/>
      <c r="ECO105" s="5"/>
      <c r="ECP105" s="5"/>
      <c r="ECQ105" s="5"/>
      <c r="ECR105" s="5"/>
      <c r="ECS105" s="5"/>
      <c r="ECT105" s="5"/>
      <c r="ECU105" s="5"/>
      <c r="ECV105" s="5"/>
      <c r="ECW105" s="5"/>
      <c r="ECX105" s="5"/>
      <c r="ECY105" s="5"/>
      <c r="ECZ105" s="5"/>
      <c r="EDA105" s="5"/>
      <c r="EDB105" s="5"/>
      <c r="EDC105" s="5"/>
      <c r="EDD105" s="5"/>
      <c r="EDE105" s="5"/>
      <c r="EDF105" s="5"/>
      <c r="EDG105" s="5"/>
      <c r="EDH105" s="5"/>
      <c r="EDI105" s="5"/>
      <c r="EDJ105" s="5"/>
      <c r="EDK105" s="5"/>
      <c r="EDL105" s="5"/>
      <c r="EDM105" s="5"/>
      <c r="EDN105" s="5"/>
      <c r="EDO105" s="5"/>
      <c r="EDP105" s="5"/>
      <c r="EDQ105" s="5"/>
      <c r="EDR105" s="5"/>
      <c r="EDS105" s="5"/>
      <c r="EDT105" s="5"/>
      <c r="EDU105" s="5"/>
      <c r="EDV105" s="5"/>
      <c r="EDW105" s="5"/>
      <c r="EDX105" s="5"/>
      <c r="EDY105" s="5"/>
      <c r="EDZ105" s="5"/>
      <c r="EEA105" s="5"/>
      <c r="EEB105" s="5"/>
      <c r="EEC105" s="5"/>
      <c r="EED105" s="5"/>
      <c r="EEE105" s="5"/>
      <c r="EEF105" s="5"/>
      <c r="EEG105" s="5"/>
      <c r="EEH105" s="5"/>
      <c r="EEI105" s="5"/>
      <c r="EEJ105" s="5"/>
      <c r="EEK105" s="5"/>
      <c r="EEL105" s="5"/>
      <c r="EEM105" s="5"/>
      <c r="EEN105" s="5"/>
      <c r="EEO105" s="5"/>
      <c r="EEP105" s="5"/>
      <c r="EEQ105" s="5"/>
      <c r="EER105" s="5"/>
      <c r="EES105" s="5"/>
      <c r="EET105" s="5"/>
      <c r="EEU105" s="5"/>
      <c r="EEV105" s="5"/>
      <c r="EEW105" s="5"/>
      <c r="EEX105" s="5"/>
      <c r="EEY105" s="5"/>
      <c r="EEZ105" s="5"/>
      <c r="EFA105" s="5"/>
      <c r="EFB105" s="5"/>
      <c r="EFC105" s="5"/>
      <c r="EFD105" s="5"/>
      <c r="EFE105" s="5"/>
      <c r="EFF105" s="5"/>
      <c r="EFG105" s="5"/>
      <c r="EFH105" s="5"/>
      <c r="EFI105" s="5"/>
      <c r="EFJ105" s="5"/>
      <c r="EFK105" s="5"/>
      <c r="EFL105" s="5"/>
      <c r="EFM105" s="5"/>
      <c r="EFN105" s="5"/>
      <c r="EFO105" s="5"/>
      <c r="EFP105" s="5"/>
      <c r="EFQ105" s="5"/>
      <c r="EFR105" s="5"/>
      <c r="EFS105" s="5"/>
      <c r="EFT105" s="5"/>
      <c r="EFU105" s="5"/>
      <c r="EFV105" s="5"/>
      <c r="EFW105" s="5"/>
      <c r="EFX105" s="5"/>
      <c r="EFY105" s="5"/>
      <c r="EFZ105" s="5"/>
      <c r="EGA105" s="5"/>
      <c r="EGB105" s="5"/>
      <c r="EGC105" s="5"/>
      <c r="EGD105" s="5"/>
      <c r="EGE105" s="5"/>
      <c r="EGF105" s="5"/>
      <c r="EGG105" s="5"/>
      <c r="EGH105" s="5"/>
      <c r="EGI105" s="5"/>
      <c r="EGJ105" s="5"/>
      <c r="EGK105" s="5"/>
      <c r="EGL105" s="5"/>
      <c r="EGM105" s="5"/>
      <c r="EGN105" s="5"/>
      <c r="EGO105" s="5"/>
      <c r="EGP105" s="5"/>
      <c r="EGQ105" s="5"/>
      <c r="EGR105" s="5"/>
      <c r="EGS105" s="5"/>
      <c r="EGT105" s="5"/>
      <c r="EGU105" s="5"/>
      <c r="EGV105" s="5"/>
      <c r="EGW105" s="5"/>
      <c r="EGX105" s="5"/>
      <c r="EGY105" s="5"/>
      <c r="EGZ105" s="5"/>
      <c r="EHA105" s="5"/>
      <c r="EHB105" s="5"/>
      <c r="EHC105" s="5"/>
      <c r="EHD105" s="5"/>
      <c r="EHE105" s="5"/>
      <c r="EHF105" s="5"/>
      <c r="EHG105" s="5"/>
      <c r="EHH105" s="5"/>
      <c r="EHI105" s="5"/>
      <c r="EHJ105" s="5"/>
      <c r="EHK105" s="5"/>
      <c r="EHL105" s="5"/>
      <c r="EHM105" s="5"/>
      <c r="EHN105" s="5"/>
      <c r="EHO105" s="5"/>
      <c r="EHP105" s="5"/>
      <c r="EHQ105" s="5"/>
      <c r="EHR105" s="5"/>
      <c r="EHS105" s="5"/>
      <c r="EHT105" s="5"/>
      <c r="EHU105" s="5"/>
      <c r="EHV105" s="5"/>
      <c r="EHW105" s="5"/>
      <c r="EHX105" s="5"/>
      <c r="EHY105" s="5"/>
      <c r="EHZ105" s="5"/>
      <c r="EIA105" s="5"/>
      <c r="EIB105" s="5"/>
      <c r="EIC105" s="5"/>
      <c r="EID105" s="5"/>
      <c r="EIE105" s="5"/>
      <c r="EIF105" s="5"/>
      <c r="EIG105" s="5"/>
      <c r="EIH105" s="5"/>
      <c r="EII105" s="5"/>
      <c r="EIJ105" s="5"/>
      <c r="EIK105" s="5"/>
      <c r="EIL105" s="5"/>
      <c r="EIM105" s="5"/>
      <c r="EIN105" s="5"/>
      <c r="EIO105" s="5"/>
      <c r="EIP105" s="5"/>
      <c r="EIQ105" s="5"/>
      <c r="EIR105" s="5"/>
      <c r="EIS105" s="5"/>
      <c r="EIT105" s="5"/>
      <c r="EIU105" s="5"/>
      <c r="EIV105" s="5"/>
      <c r="EIW105" s="5"/>
      <c r="EIX105" s="5"/>
      <c r="EIY105" s="5"/>
      <c r="EIZ105" s="5"/>
      <c r="EJA105" s="5"/>
      <c r="EJB105" s="5"/>
      <c r="EJC105" s="5"/>
      <c r="EJD105" s="5"/>
      <c r="EJE105" s="5"/>
      <c r="EJF105" s="5"/>
      <c r="EJG105" s="5"/>
      <c r="EJH105" s="5"/>
      <c r="EJI105" s="5"/>
      <c r="EJJ105" s="5"/>
      <c r="EJK105" s="5"/>
      <c r="EJL105" s="5"/>
      <c r="EJM105" s="5"/>
      <c r="EJN105" s="5"/>
      <c r="EJO105" s="5"/>
      <c r="EJP105" s="5"/>
      <c r="EJQ105" s="5"/>
      <c r="EJR105" s="5"/>
      <c r="EJS105" s="5"/>
      <c r="EJT105" s="5"/>
      <c r="EJU105" s="5"/>
      <c r="EJV105" s="5"/>
      <c r="EJW105" s="5"/>
      <c r="EJX105" s="5"/>
      <c r="EJY105" s="5"/>
      <c r="EJZ105" s="5"/>
      <c r="EKA105" s="5"/>
      <c r="EKB105" s="5"/>
      <c r="EKC105" s="5"/>
      <c r="EKD105" s="5"/>
      <c r="EKE105" s="5"/>
      <c r="EKF105" s="5"/>
      <c r="EKG105" s="5"/>
      <c r="EKH105" s="5"/>
      <c r="EKI105" s="5"/>
      <c r="EKJ105" s="5"/>
      <c r="EKK105" s="5"/>
      <c r="EKL105" s="5"/>
      <c r="EKM105" s="5"/>
      <c r="EKN105" s="5"/>
      <c r="EKO105" s="5"/>
      <c r="EKP105" s="5"/>
      <c r="EKQ105" s="5"/>
      <c r="EKR105" s="5"/>
      <c r="EKS105" s="5"/>
      <c r="EKT105" s="5"/>
      <c r="EKU105" s="5"/>
      <c r="EKV105" s="5"/>
      <c r="EKW105" s="5"/>
      <c r="EKX105" s="5"/>
      <c r="EKY105" s="5"/>
      <c r="EKZ105" s="5"/>
      <c r="ELA105" s="5"/>
      <c r="ELB105" s="5"/>
      <c r="ELC105" s="5"/>
      <c r="ELD105" s="5"/>
      <c r="ELE105" s="5"/>
      <c r="ELF105" s="5"/>
      <c r="ELG105" s="5"/>
      <c r="ELH105" s="5"/>
      <c r="ELI105" s="5"/>
      <c r="ELJ105" s="5"/>
      <c r="ELK105" s="5"/>
      <c r="ELL105" s="5"/>
      <c r="ELM105" s="5"/>
      <c r="ELN105" s="5"/>
      <c r="ELO105" s="5"/>
      <c r="ELP105" s="5"/>
      <c r="ELQ105" s="5"/>
      <c r="ELR105" s="5"/>
      <c r="ELS105" s="5"/>
      <c r="ELT105" s="5"/>
      <c r="ELU105" s="5"/>
      <c r="ELV105" s="5"/>
      <c r="ELW105" s="5"/>
      <c r="ELX105" s="5"/>
      <c r="ELY105" s="5"/>
      <c r="ELZ105" s="5"/>
      <c r="EMA105" s="5"/>
      <c r="EMB105" s="5"/>
      <c r="EMC105" s="5"/>
      <c r="EMD105" s="5"/>
      <c r="EME105" s="5"/>
      <c r="EMF105" s="5"/>
      <c r="EMG105" s="5"/>
      <c r="EMH105" s="5"/>
      <c r="EMI105" s="5"/>
      <c r="EMJ105" s="5"/>
      <c r="EMK105" s="5"/>
      <c r="EML105" s="5"/>
      <c r="EMM105" s="5"/>
      <c r="EMN105" s="5"/>
      <c r="EMO105" s="5"/>
      <c r="EMP105" s="5"/>
      <c r="EMQ105" s="5"/>
      <c r="EMR105" s="5"/>
      <c r="EMS105" s="5"/>
      <c r="EMT105" s="5"/>
      <c r="EMU105" s="5"/>
      <c r="EMV105" s="5"/>
      <c r="EMW105" s="5"/>
      <c r="EMX105" s="5"/>
      <c r="EMY105" s="5"/>
      <c r="EMZ105" s="5"/>
      <c r="ENA105" s="5"/>
      <c r="ENB105" s="5"/>
      <c r="ENC105" s="5"/>
      <c r="END105" s="5"/>
      <c r="ENE105" s="5"/>
      <c r="ENF105" s="5"/>
      <c r="ENG105" s="5"/>
      <c r="ENH105" s="5"/>
      <c r="ENI105" s="5"/>
      <c r="ENJ105" s="5"/>
      <c r="ENK105" s="5"/>
      <c r="ENL105" s="5"/>
      <c r="ENM105" s="5"/>
      <c r="ENN105" s="5"/>
      <c r="ENO105" s="5"/>
      <c r="ENP105" s="5"/>
      <c r="ENQ105" s="5"/>
      <c r="ENR105" s="5"/>
      <c r="ENS105" s="5"/>
      <c r="ENT105" s="5"/>
      <c r="ENU105" s="5"/>
      <c r="ENV105" s="5"/>
      <c r="ENW105" s="5"/>
      <c r="ENX105" s="5"/>
      <c r="ENY105" s="5"/>
      <c r="ENZ105" s="5"/>
      <c r="EOA105" s="5"/>
      <c r="EOB105" s="5"/>
      <c r="EOC105" s="5"/>
      <c r="EOD105" s="5"/>
      <c r="EOE105" s="5"/>
      <c r="EOF105" s="5"/>
      <c r="EOG105" s="5"/>
      <c r="EOH105" s="5"/>
      <c r="EOI105" s="5"/>
      <c r="EOJ105" s="5"/>
      <c r="EOK105" s="5"/>
      <c r="EOL105" s="5"/>
      <c r="EOM105" s="5"/>
      <c r="EON105" s="5"/>
      <c r="EOO105" s="5"/>
      <c r="EOP105" s="5"/>
      <c r="EOQ105" s="5"/>
      <c r="EOR105" s="5"/>
      <c r="EOS105" s="5"/>
      <c r="EOT105" s="5"/>
      <c r="EOU105" s="5"/>
      <c r="EOV105" s="5"/>
      <c r="EOW105" s="5"/>
      <c r="EOX105" s="5"/>
      <c r="EOY105" s="5"/>
      <c r="EOZ105" s="5"/>
      <c r="EPA105" s="5"/>
      <c r="EPB105" s="5"/>
      <c r="EPC105" s="5"/>
      <c r="EPD105" s="5"/>
      <c r="EPE105" s="5"/>
      <c r="EPF105" s="5"/>
      <c r="EPG105" s="5"/>
      <c r="EPH105" s="5"/>
      <c r="EPI105" s="5"/>
      <c r="EPJ105" s="5"/>
      <c r="EPK105" s="5"/>
      <c r="EPL105" s="5"/>
      <c r="EPM105" s="5"/>
      <c r="EPN105" s="5"/>
      <c r="EPO105" s="5"/>
      <c r="EPP105" s="5"/>
      <c r="EPQ105" s="5"/>
      <c r="EPR105" s="5"/>
      <c r="EPS105" s="5"/>
      <c r="EPT105" s="5"/>
      <c r="EPU105" s="5"/>
      <c r="EPV105" s="5"/>
      <c r="EPW105" s="5"/>
      <c r="EPX105" s="5"/>
      <c r="EPY105" s="5"/>
      <c r="EPZ105" s="5"/>
      <c r="EQA105" s="5"/>
      <c r="EQB105" s="5"/>
      <c r="EQC105" s="5"/>
      <c r="EQD105" s="5"/>
      <c r="EQE105" s="5"/>
      <c r="EQF105" s="5"/>
      <c r="EQG105" s="5"/>
      <c r="EQH105" s="5"/>
      <c r="EQI105" s="5"/>
      <c r="EQJ105" s="5"/>
      <c r="EQK105" s="5"/>
      <c r="EQL105" s="5"/>
      <c r="EQM105" s="5"/>
      <c r="EQN105" s="5"/>
      <c r="EQO105" s="5"/>
      <c r="EQP105" s="5"/>
      <c r="EQQ105" s="5"/>
      <c r="EQR105" s="5"/>
      <c r="EQS105" s="5"/>
      <c r="EQT105" s="5"/>
      <c r="EQU105" s="5"/>
      <c r="EQV105" s="5"/>
      <c r="EQW105" s="5"/>
      <c r="EQX105" s="5"/>
      <c r="EQY105" s="5"/>
      <c r="EQZ105" s="5"/>
      <c r="ERA105" s="5"/>
      <c r="ERB105" s="5"/>
      <c r="ERC105" s="5"/>
      <c r="ERD105" s="5"/>
      <c r="ERE105" s="5"/>
      <c r="ERF105" s="5"/>
      <c r="ERG105" s="5"/>
      <c r="ERH105" s="5"/>
      <c r="ERI105" s="5"/>
      <c r="ERJ105" s="5"/>
      <c r="ERK105" s="5"/>
      <c r="ERL105" s="5"/>
      <c r="ERM105" s="5"/>
      <c r="ERN105" s="5"/>
      <c r="ERO105" s="5"/>
      <c r="ERP105" s="5"/>
      <c r="ERQ105" s="5"/>
      <c r="ERR105" s="5"/>
      <c r="ERS105" s="5"/>
      <c r="ERT105" s="5"/>
      <c r="ERU105" s="5"/>
      <c r="ERV105" s="5"/>
      <c r="ERW105" s="5"/>
      <c r="ERX105" s="5"/>
      <c r="ERY105" s="5"/>
      <c r="ERZ105" s="5"/>
      <c r="ESA105" s="5"/>
      <c r="ESB105" s="5"/>
      <c r="ESC105" s="5"/>
      <c r="ESD105" s="5"/>
      <c r="ESE105" s="5"/>
      <c r="ESF105" s="5"/>
      <c r="ESG105" s="5"/>
      <c r="ESH105" s="5"/>
      <c r="ESI105" s="5"/>
      <c r="ESJ105" s="5"/>
      <c r="ESK105" s="5"/>
      <c r="ESL105" s="5"/>
      <c r="ESM105" s="5"/>
      <c r="ESN105" s="5"/>
      <c r="ESO105" s="5"/>
      <c r="ESP105" s="5"/>
      <c r="ESQ105" s="5"/>
      <c r="ESR105" s="5"/>
      <c r="ESS105" s="5"/>
      <c r="EST105" s="5"/>
      <c r="ESU105" s="5"/>
      <c r="ESV105" s="5"/>
      <c r="ESW105" s="5"/>
      <c r="ESX105" s="5"/>
      <c r="ESY105" s="5"/>
      <c r="ESZ105" s="5"/>
      <c r="ETA105" s="5"/>
      <c r="ETB105" s="5"/>
      <c r="ETC105" s="5"/>
      <c r="ETD105" s="5"/>
      <c r="ETE105" s="5"/>
      <c r="ETF105" s="5"/>
      <c r="ETG105" s="5"/>
      <c r="ETH105" s="5"/>
      <c r="ETI105" s="5"/>
      <c r="ETJ105" s="5"/>
      <c r="ETK105" s="5"/>
      <c r="ETL105" s="5"/>
      <c r="ETM105" s="5"/>
      <c r="ETN105" s="5"/>
      <c r="ETO105" s="5"/>
      <c r="ETP105" s="5"/>
      <c r="ETQ105" s="5"/>
      <c r="ETR105" s="5"/>
      <c r="ETS105" s="5"/>
      <c r="ETT105" s="5"/>
      <c r="ETU105" s="5"/>
      <c r="ETV105" s="5"/>
      <c r="ETW105" s="5"/>
      <c r="ETX105" s="5"/>
      <c r="ETY105" s="5"/>
      <c r="ETZ105" s="5"/>
      <c r="EUA105" s="5"/>
      <c r="EUB105" s="5"/>
      <c r="EUC105" s="5"/>
      <c r="EUD105" s="5"/>
      <c r="EUE105" s="5"/>
      <c r="EUF105" s="5"/>
      <c r="EUG105" s="5"/>
      <c r="EUH105" s="5"/>
      <c r="EUI105" s="5"/>
      <c r="EUJ105" s="5"/>
      <c r="EUK105" s="5"/>
      <c r="EUL105" s="5"/>
      <c r="EUM105" s="5"/>
      <c r="EUN105" s="5"/>
      <c r="EUO105" s="5"/>
      <c r="EUP105" s="5"/>
      <c r="EUQ105" s="5"/>
      <c r="EUR105" s="5"/>
      <c r="EUS105" s="5"/>
      <c r="EUT105" s="5"/>
      <c r="EUU105" s="5"/>
      <c r="EUV105" s="5"/>
      <c r="EUW105" s="5"/>
      <c r="EUX105" s="5"/>
      <c r="EUY105" s="5"/>
      <c r="EUZ105" s="5"/>
      <c r="EVA105" s="5"/>
      <c r="EVB105" s="5"/>
      <c r="EVC105" s="5"/>
      <c r="EVD105" s="5"/>
      <c r="EVE105" s="5"/>
      <c r="EVF105" s="5"/>
      <c r="EVG105" s="5"/>
      <c r="EVH105" s="5"/>
      <c r="EVI105" s="5"/>
      <c r="EVJ105" s="5"/>
      <c r="EVK105" s="5"/>
      <c r="EVL105" s="5"/>
      <c r="EVM105" s="5"/>
      <c r="EVN105" s="5"/>
      <c r="EVO105" s="5"/>
      <c r="EVP105" s="5"/>
      <c r="EVQ105" s="5"/>
      <c r="EVR105" s="5"/>
      <c r="EVS105" s="5"/>
      <c r="EVT105" s="5"/>
      <c r="EVU105" s="5"/>
      <c r="EVV105" s="5"/>
      <c r="EVW105" s="5"/>
      <c r="EVX105" s="5"/>
      <c r="EVY105" s="5"/>
      <c r="EVZ105" s="5"/>
      <c r="EWA105" s="5"/>
      <c r="EWB105" s="5"/>
      <c r="EWC105" s="5"/>
      <c r="EWD105" s="5"/>
      <c r="EWE105" s="5"/>
      <c r="EWF105" s="5"/>
      <c r="EWG105" s="5"/>
      <c r="EWH105" s="5"/>
      <c r="EWI105" s="5"/>
      <c r="EWJ105" s="5"/>
      <c r="EWK105" s="5"/>
      <c r="EWL105" s="5"/>
      <c r="EWM105" s="5"/>
      <c r="EWN105" s="5"/>
      <c r="EWO105" s="5"/>
      <c r="EWP105" s="5"/>
      <c r="EWQ105" s="5"/>
      <c r="EWR105" s="5"/>
      <c r="EWS105" s="5"/>
      <c r="EWT105" s="5"/>
      <c r="EWU105" s="5"/>
      <c r="EWV105" s="5"/>
      <c r="EWW105" s="5"/>
      <c r="EWX105" s="5"/>
      <c r="EWY105" s="5"/>
      <c r="EWZ105" s="5"/>
      <c r="EXA105" s="5"/>
      <c r="EXB105" s="5"/>
      <c r="EXC105" s="5"/>
      <c r="EXD105" s="5"/>
      <c r="EXE105" s="5"/>
      <c r="EXF105" s="5"/>
      <c r="EXG105" s="5"/>
      <c r="EXH105" s="5"/>
      <c r="EXI105" s="5"/>
      <c r="EXJ105" s="5"/>
      <c r="EXK105" s="5"/>
      <c r="EXL105" s="5"/>
      <c r="EXM105" s="5"/>
      <c r="EXN105" s="5"/>
      <c r="EXO105" s="5"/>
      <c r="EXP105" s="5"/>
      <c r="EXQ105" s="5"/>
      <c r="EXR105" s="5"/>
      <c r="EXS105" s="5"/>
      <c r="EXT105" s="5"/>
      <c r="EXU105" s="5"/>
      <c r="EXV105" s="5"/>
      <c r="EXW105" s="5"/>
      <c r="EXX105" s="5"/>
      <c r="EXY105" s="5"/>
      <c r="EXZ105" s="5"/>
      <c r="EYA105" s="5"/>
      <c r="EYB105" s="5"/>
      <c r="EYC105" s="5"/>
      <c r="EYD105" s="5"/>
      <c r="EYE105" s="5"/>
      <c r="EYF105" s="5"/>
      <c r="EYG105" s="5"/>
      <c r="EYH105" s="5"/>
      <c r="EYI105" s="5"/>
      <c r="EYJ105" s="5"/>
      <c r="EYK105" s="5"/>
      <c r="EYL105" s="5"/>
      <c r="EYM105" s="5"/>
      <c r="EYN105" s="5"/>
      <c r="EYO105" s="5"/>
      <c r="EYP105" s="5"/>
      <c r="EYQ105" s="5"/>
      <c r="EYR105" s="5"/>
      <c r="EYS105" s="5"/>
      <c r="EYT105" s="5"/>
      <c r="EYU105" s="5"/>
      <c r="EYV105" s="5"/>
      <c r="EYW105" s="5"/>
      <c r="EYX105" s="5"/>
      <c r="EYY105" s="5"/>
      <c r="EYZ105" s="5"/>
      <c r="EZA105" s="5"/>
      <c r="EZB105" s="5"/>
      <c r="EZC105" s="5"/>
      <c r="EZD105" s="5"/>
      <c r="EZE105" s="5"/>
      <c r="EZF105" s="5"/>
      <c r="EZG105" s="5"/>
      <c r="EZH105" s="5"/>
      <c r="EZI105" s="5"/>
      <c r="EZJ105" s="5"/>
      <c r="EZK105" s="5"/>
      <c r="EZL105" s="5"/>
      <c r="EZM105" s="5"/>
      <c r="EZN105" s="5"/>
      <c r="EZO105" s="5"/>
      <c r="EZP105" s="5"/>
      <c r="EZQ105" s="5"/>
      <c r="EZR105" s="5"/>
      <c r="EZS105" s="5"/>
      <c r="EZT105" s="5"/>
      <c r="EZU105" s="5"/>
      <c r="EZV105" s="5"/>
      <c r="EZW105" s="5"/>
      <c r="EZX105" s="5"/>
      <c r="EZY105" s="5"/>
      <c r="EZZ105" s="5"/>
      <c r="FAA105" s="5"/>
      <c r="FAB105" s="5"/>
      <c r="FAC105" s="5"/>
      <c r="FAD105" s="5"/>
      <c r="FAE105" s="5"/>
      <c r="FAF105" s="5"/>
      <c r="FAG105" s="5"/>
      <c r="FAH105" s="5"/>
      <c r="FAI105" s="5"/>
      <c r="FAJ105" s="5"/>
      <c r="FAK105" s="5"/>
      <c r="FAL105" s="5"/>
      <c r="FAM105" s="5"/>
      <c r="FAN105" s="5"/>
      <c r="FAO105" s="5"/>
      <c r="FAP105" s="5"/>
      <c r="FAQ105" s="5"/>
      <c r="FAR105" s="5"/>
      <c r="FAS105" s="5"/>
      <c r="FAT105" s="5"/>
      <c r="FAU105" s="5"/>
      <c r="FAV105" s="5"/>
      <c r="FAW105" s="5"/>
      <c r="FAX105" s="5"/>
      <c r="FAY105" s="5"/>
      <c r="FAZ105" s="5"/>
      <c r="FBA105" s="5"/>
      <c r="FBB105" s="5"/>
      <c r="FBC105" s="5"/>
      <c r="FBD105" s="5"/>
      <c r="FBE105" s="5"/>
      <c r="FBF105" s="5"/>
      <c r="FBG105" s="5"/>
      <c r="FBH105" s="5"/>
      <c r="FBI105" s="5"/>
      <c r="FBJ105" s="5"/>
      <c r="FBK105" s="5"/>
      <c r="FBL105" s="5"/>
      <c r="FBM105" s="5"/>
      <c r="FBN105" s="5"/>
      <c r="FBO105" s="5"/>
      <c r="FBP105" s="5"/>
      <c r="FBQ105" s="5"/>
      <c r="FBR105" s="5"/>
      <c r="FBS105" s="5"/>
      <c r="FBT105" s="5"/>
      <c r="FBU105" s="5"/>
      <c r="FBV105" s="5"/>
      <c r="FBW105" s="5"/>
      <c r="FBX105" s="5"/>
      <c r="FBY105" s="5"/>
      <c r="FBZ105" s="5"/>
      <c r="FCA105" s="5"/>
      <c r="FCB105" s="5"/>
      <c r="FCC105" s="5"/>
      <c r="FCD105" s="5"/>
      <c r="FCE105" s="5"/>
      <c r="FCF105" s="5"/>
      <c r="FCG105" s="5"/>
      <c r="FCH105" s="5"/>
      <c r="FCI105" s="5"/>
      <c r="FCJ105" s="5"/>
      <c r="FCK105" s="5"/>
      <c r="FCL105" s="5"/>
      <c r="FCM105" s="5"/>
      <c r="FCN105" s="5"/>
      <c r="FCO105" s="5"/>
      <c r="FCP105" s="5"/>
      <c r="FCQ105" s="5"/>
      <c r="FCR105" s="5"/>
      <c r="FCS105" s="5"/>
      <c r="FCT105" s="5"/>
      <c r="FCU105" s="5"/>
      <c r="FCV105" s="5"/>
      <c r="FCW105" s="5"/>
      <c r="FCX105" s="5"/>
      <c r="FCY105" s="5"/>
      <c r="FCZ105" s="5"/>
      <c r="FDA105" s="5"/>
      <c r="FDB105" s="5"/>
      <c r="FDC105" s="5"/>
      <c r="FDD105" s="5"/>
      <c r="FDE105" s="5"/>
      <c r="FDF105" s="5"/>
      <c r="FDG105" s="5"/>
      <c r="FDH105" s="5"/>
      <c r="FDI105" s="5"/>
      <c r="FDJ105" s="5"/>
      <c r="FDK105" s="5"/>
      <c r="FDL105" s="5"/>
      <c r="FDM105" s="5"/>
      <c r="FDN105" s="5"/>
      <c r="FDO105" s="5"/>
      <c r="FDP105" s="5"/>
      <c r="FDQ105" s="5"/>
      <c r="FDR105" s="5"/>
      <c r="FDS105" s="5"/>
      <c r="FDT105" s="5"/>
      <c r="FDU105" s="5"/>
      <c r="FDV105" s="5"/>
      <c r="FDW105" s="5"/>
      <c r="FDX105" s="5"/>
      <c r="FDY105" s="5"/>
      <c r="FDZ105" s="5"/>
      <c r="FEA105" s="5"/>
      <c r="FEB105" s="5"/>
      <c r="FEC105" s="5"/>
      <c r="FED105" s="5"/>
      <c r="FEE105" s="5"/>
      <c r="FEF105" s="5"/>
      <c r="FEG105" s="5"/>
      <c r="FEH105" s="5"/>
      <c r="FEI105" s="5"/>
      <c r="FEJ105" s="5"/>
      <c r="FEK105" s="5"/>
      <c r="FEL105" s="5"/>
      <c r="FEM105" s="5"/>
      <c r="FEN105" s="5"/>
      <c r="FEO105" s="5"/>
      <c r="FEP105" s="5"/>
      <c r="FEQ105" s="5"/>
      <c r="FER105" s="5"/>
      <c r="FES105" s="5"/>
      <c r="FET105" s="5"/>
      <c r="FEU105" s="5"/>
      <c r="FEV105" s="5"/>
      <c r="FEW105" s="5"/>
      <c r="FEX105" s="5"/>
      <c r="FEY105" s="5"/>
      <c r="FEZ105" s="5"/>
      <c r="FFA105" s="5"/>
      <c r="FFB105" s="5"/>
      <c r="FFC105" s="5"/>
      <c r="FFD105" s="5"/>
      <c r="FFE105" s="5"/>
      <c r="FFF105" s="5"/>
      <c r="FFG105" s="5"/>
      <c r="FFH105" s="5"/>
      <c r="FFI105" s="5"/>
      <c r="FFJ105" s="5"/>
      <c r="FFK105" s="5"/>
      <c r="FFL105" s="5"/>
      <c r="FFM105" s="5"/>
      <c r="FFN105" s="5"/>
      <c r="FFO105" s="5"/>
      <c r="FFP105" s="5"/>
      <c r="FFQ105" s="5"/>
      <c r="FFR105" s="5"/>
      <c r="FFS105" s="5"/>
      <c r="FFT105" s="5"/>
      <c r="FFU105" s="5"/>
      <c r="FFV105" s="5"/>
      <c r="FFW105" s="5"/>
      <c r="FFX105" s="5"/>
      <c r="FFY105" s="5"/>
      <c r="FFZ105" s="5"/>
      <c r="FGA105" s="5"/>
      <c r="FGB105" s="5"/>
      <c r="FGC105" s="5"/>
      <c r="FGD105" s="5"/>
      <c r="FGE105" s="5"/>
      <c r="FGF105" s="5"/>
      <c r="FGG105" s="5"/>
      <c r="FGH105" s="5"/>
      <c r="FGI105" s="5"/>
      <c r="FGJ105" s="5"/>
      <c r="FGK105" s="5"/>
      <c r="FGL105" s="5"/>
      <c r="FGM105" s="5"/>
      <c r="FGN105" s="5"/>
      <c r="FGO105" s="5"/>
      <c r="FGP105" s="5"/>
      <c r="FGQ105" s="5"/>
      <c r="FGR105" s="5"/>
      <c r="FGS105" s="5"/>
      <c r="FGT105" s="5"/>
      <c r="FGU105" s="5"/>
      <c r="FGV105" s="5"/>
      <c r="FGW105" s="5"/>
      <c r="FGX105" s="5"/>
      <c r="FGY105" s="5"/>
      <c r="FGZ105" s="5"/>
      <c r="FHA105" s="5"/>
      <c r="FHB105" s="5"/>
      <c r="FHC105" s="5"/>
      <c r="FHD105" s="5"/>
      <c r="FHE105" s="5"/>
      <c r="FHF105" s="5"/>
      <c r="FHG105" s="5"/>
      <c r="FHH105" s="5"/>
      <c r="FHI105" s="5"/>
      <c r="FHJ105" s="5"/>
      <c r="FHK105" s="5"/>
      <c r="FHL105" s="5"/>
      <c r="FHM105" s="5"/>
      <c r="FHN105" s="5"/>
      <c r="FHO105" s="5"/>
      <c r="FHP105" s="5"/>
      <c r="FHQ105" s="5"/>
      <c r="FHR105" s="5"/>
      <c r="FHS105" s="5"/>
      <c r="FHT105" s="5"/>
      <c r="FHU105" s="5"/>
      <c r="FHV105" s="5"/>
      <c r="FHW105" s="5"/>
      <c r="FHX105" s="5"/>
      <c r="FHY105" s="5"/>
      <c r="FHZ105" s="5"/>
      <c r="FIA105" s="5"/>
      <c r="FIB105" s="5"/>
      <c r="FIC105" s="5"/>
      <c r="FID105" s="5"/>
      <c r="FIE105" s="5"/>
      <c r="FIF105" s="5"/>
      <c r="FIG105" s="5"/>
      <c r="FIH105" s="5"/>
      <c r="FII105" s="5"/>
      <c r="FIJ105" s="5"/>
      <c r="FIK105" s="5"/>
      <c r="FIL105" s="5"/>
      <c r="FIM105" s="5"/>
      <c r="FIN105" s="5"/>
      <c r="FIO105" s="5"/>
      <c r="FIP105" s="5"/>
      <c r="FIQ105" s="5"/>
      <c r="FIR105" s="5"/>
      <c r="FIS105" s="5"/>
      <c r="FIT105" s="5"/>
      <c r="FIU105" s="5"/>
      <c r="FIV105" s="5"/>
      <c r="FIW105" s="5"/>
      <c r="FIX105" s="5"/>
      <c r="FIY105" s="5"/>
      <c r="FIZ105" s="5"/>
      <c r="FJA105" s="5"/>
      <c r="FJB105" s="5"/>
      <c r="FJC105" s="5"/>
      <c r="FJD105" s="5"/>
      <c r="FJE105" s="5"/>
      <c r="FJF105" s="5"/>
      <c r="FJG105" s="5"/>
      <c r="FJH105" s="5"/>
      <c r="FJI105" s="5"/>
      <c r="FJJ105" s="5"/>
      <c r="FJK105" s="5"/>
      <c r="FJL105" s="5"/>
      <c r="FJM105" s="5"/>
      <c r="FJN105" s="5"/>
      <c r="FJO105" s="5"/>
      <c r="FJP105" s="5"/>
      <c r="FJQ105" s="5"/>
      <c r="FJR105" s="5"/>
      <c r="FJS105" s="5"/>
      <c r="FJT105" s="5"/>
      <c r="FJU105" s="5"/>
      <c r="FJV105" s="5"/>
      <c r="FJW105" s="5"/>
      <c r="FJX105" s="5"/>
      <c r="FJY105" s="5"/>
      <c r="FJZ105" s="5"/>
      <c r="FKA105" s="5"/>
      <c r="FKB105" s="5"/>
      <c r="FKC105" s="5"/>
      <c r="FKD105" s="5"/>
      <c r="FKE105" s="5"/>
      <c r="FKF105" s="5"/>
      <c r="FKG105" s="5"/>
      <c r="FKH105" s="5"/>
      <c r="FKI105" s="5"/>
      <c r="FKJ105" s="5"/>
      <c r="FKK105" s="5"/>
      <c r="FKL105" s="5"/>
      <c r="FKM105" s="5"/>
      <c r="FKN105" s="5"/>
      <c r="FKO105" s="5"/>
      <c r="FKP105" s="5"/>
      <c r="FKQ105" s="5"/>
      <c r="FKR105" s="5"/>
      <c r="FKS105" s="5"/>
      <c r="FKT105" s="5"/>
      <c r="FKU105" s="5"/>
      <c r="FKV105" s="5"/>
      <c r="FKW105" s="5"/>
      <c r="FKX105" s="5"/>
      <c r="FKY105" s="5"/>
      <c r="FKZ105" s="5"/>
      <c r="FLA105" s="5"/>
      <c r="FLB105" s="5"/>
      <c r="FLC105" s="5"/>
      <c r="FLD105" s="5"/>
      <c r="FLE105" s="5"/>
      <c r="FLF105" s="5"/>
      <c r="FLG105" s="5"/>
      <c r="FLH105" s="5"/>
      <c r="FLI105" s="5"/>
      <c r="FLJ105" s="5"/>
      <c r="FLK105" s="5"/>
      <c r="FLL105" s="5"/>
      <c r="FLM105" s="5"/>
      <c r="FLN105" s="5"/>
      <c r="FLO105" s="5"/>
      <c r="FLP105" s="5"/>
      <c r="FLQ105" s="5"/>
      <c r="FLR105" s="5"/>
      <c r="FLS105" s="5"/>
      <c r="FLT105" s="5"/>
      <c r="FLU105" s="5"/>
      <c r="FLV105" s="5"/>
      <c r="FLW105" s="5"/>
      <c r="FLX105" s="5"/>
      <c r="FLY105" s="5"/>
      <c r="FLZ105" s="5"/>
      <c r="FMA105" s="5"/>
      <c r="FMB105" s="5"/>
      <c r="FMC105" s="5"/>
      <c r="FMD105" s="5"/>
      <c r="FME105" s="5"/>
      <c r="FMF105" s="5"/>
      <c r="FMG105" s="5"/>
      <c r="FMH105" s="5"/>
      <c r="FMI105" s="5"/>
      <c r="FMJ105" s="5"/>
      <c r="FMK105" s="5"/>
      <c r="FML105" s="5"/>
      <c r="FMM105" s="5"/>
      <c r="FMN105" s="5"/>
      <c r="FMO105" s="5"/>
      <c r="FMP105" s="5"/>
      <c r="FMQ105" s="5"/>
      <c r="FMR105" s="5"/>
      <c r="FMS105" s="5"/>
      <c r="FMT105" s="5"/>
      <c r="FMU105" s="5"/>
      <c r="FMV105" s="5"/>
      <c r="FMW105" s="5"/>
      <c r="FMX105" s="5"/>
      <c r="FMY105" s="5"/>
      <c r="FMZ105" s="5"/>
      <c r="FNA105" s="5"/>
      <c r="FNB105" s="5"/>
      <c r="FNC105" s="5"/>
      <c r="FND105" s="5"/>
      <c r="FNE105" s="5"/>
      <c r="FNF105" s="5"/>
      <c r="FNG105" s="5"/>
      <c r="FNH105" s="5"/>
      <c r="FNI105" s="5"/>
      <c r="FNJ105" s="5"/>
      <c r="FNK105" s="5"/>
      <c r="FNL105" s="5"/>
      <c r="FNM105" s="5"/>
      <c r="FNN105" s="5"/>
      <c r="FNO105" s="5"/>
      <c r="FNP105" s="5"/>
      <c r="FNQ105" s="5"/>
      <c r="FNR105" s="5"/>
      <c r="FNS105" s="5"/>
      <c r="FNT105" s="5"/>
      <c r="FNU105" s="5"/>
      <c r="FNV105" s="5"/>
      <c r="FNW105" s="5"/>
      <c r="FNX105" s="5"/>
      <c r="FNY105" s="5"/>
      <c r="FNZ105" s="5"/>
      <c r="FOA105" s="5"/>
      <c r="FOB105" s="5"/>
      <c r="FOC105" s="5"/>
      <c r="FOD105" s="5"/>
      <c r="FOE105" s="5"/>
      <c r="FOF105" s="5"/>
      <c r="FOG105" s="5"/>
      <c r="FOH105" s="5"/>
      <c r="FOI105" s="5"/>
      <c r="FOJ105" s="5"/>
      <c r="FOK105" s="5"/>
      <c r="FOL105" s="5"/>
      <c r="FOM105" s="5"/>
      <c r="FON105" s="5"/>
      <c r="FOO105" s="5"/>
      <c r="FOP105" s="5"/>
      <c r="FOQ105" s="5"/>
      <c r="FOR105" s="5"/>
      <c r="FOS105" s="5"/>
      <c r="FOT105" s="5"/>
      <c r="FOU105" s="5"/>
      <c r="FOV105" s="5"/>
      <c r="FOW105" s="5"/>
      <c r="FOX105" s="5"/>
      <c r="FOY105" s="5"/>
      <c r="FOZ105" s="5"/>
      <c r="FPA105" s="5"/>
      <c r="FPB105" s="5"/>
      <c r="FPC105" s="5"/>
      <c r="FPD105" s="5"/>
      <c r="FPE105" s="5"/>
      <c r="FPF105" s="5"/>
      <c r="FPG105" s="5"/>
      <c r="FPH105" s="5"/>
      <c r="FPI105" s="5"/>
      <c r="FPJ105" s="5"/>
      <c r="FPK105" s="5"/>
      <c r="FPL105" s="5"/>
      <c r="FPM105" s="5"/>
      <c r="FPN105" s="5"/>
      <c r="FPO105" s="5"/>
      <c r="FPP105" s="5"/>
      <c r="FPQ105" s="5"/>
      <c r="FPR105" s="5"/>
      <c r="FPS105" s="5"/>
      <c r="FPT105" s="5"/>
      <c r="FPU105" s="5"/>
      <c r="FPV105" s="5"/>
      <c r="FPW105" s="5"/>
      <c r="FPX105" s="5"/>
      <c r="FPY105" s="5"/>
      <c r="FPZ105" s="5"/>
      <c r="FQA105" s="5"/>
      <c r="FQB105" s="5"/>
      <c r="FQC105" s="5"/>
      <c r="FQD105" s="5"/>
      <c r="FQE105" s="5"/>
      <c r="FQF105" s="5"/>
      <c r="FQG105" s="5"/>
      <c r="FQH105" s="5"/>
      <c r="FQI105" s="5"/>
      <c r="FQJ105" s="5"/>
      <c r="FQK105" s="5"/>
      <c r="FQL105" s="5"/>
      <c r="FQM105" s="5"/>
      <c r="FQN105" s="5"/>
      <c r="FQO105" s="5"/>
      <c r="FQP105" s="5"/>
      <c r="FQQ105" s="5"/>
      <c r="FQR105" s="5"/>
      <c r="FQS105" s="5"/>
      <c r="FQT105" s="5"/>
      <c r="FQU105" s="5"/>
      <c r="FQV105" s="5"/>
      <c r="FQW105" s="5"/>
      <c r="FQX105" s="5"/>
      <c r="FQY105" s="5"/>
      <c r="FQZ105" s="5"/>
      <c r="FRA105" s="5"/>
      <c r="FRB105" s="5"/>
      <c r="FRC105" s="5"/>
      <c r="FRD105" s="5"/>
      <c r="FRE105" s="5"/>
      <c r="FRF105" s="5"/>
      <c r="FRG105" s="5"/>
      <c r="FRH105" s="5"/>
      <c r="FRI105" s="5"/>
      <c r="FRJ105" s="5"/>
      <c r="FRK105" s="5"/>
      <c r="FRL105" s="5"/>
      <c r="FRM105" s="5"/>
      <c r="FRN105" s="5"/>
      <c r="FRO105" s="5"/>
      <c r="FRP105" s="5"/>
      <c r="FRQ105" s="5"/>
      <c r="FRR105" s="5"/>
      <c r="FRS105" s="5"/>
      <c r="FRT105" s="5"/>
      <c r="FRU105" s="5"/>
      <c r="FRV105" s="5"/>
      <c r="FRW105" s="5"/>
      <c r="FRX105" s="5"/>
      <c r="FRY105" s="5"/>
      <c r="FRZ105" s="5"/>
      <c r="FSA105" s="5"/>
      <c r="FSB105" s="5"/>
      <c r="FSC105" s="5"/>
      <c r="FSD105" s="5"/>
      <c r="FSE105" s="5"/>
      <c r="FSF105" s="5"/>
      <c r="FSG105" s="5"/>
      <c r="FSH105" s="5"/>
      <c r="FSI105" s="5"/>
      <c r="FSJ105" s="5"/>
      <c r="FSK105" s="5"/>
      <c r="FSL105" s="5"/>
      <c r="FSM105" s="5"/>
      <c r="FSN105" s="5"/>
      <c r="FSO105" s="5"/>
      <c r="FSP105" s="5"/>
      <c r="FSQ105" s="5"/>
      <c r="FSR105" s="5"/>
      <c r="FSS105" s="5"/>
      <c r="FST105" s="5"/>
      <c r="FSU105" s="5"/>
      <c r="FSV105" s="5"/>
      <c r="FSW105" s="5"/>
      <c r="FSX105" s="5"/>
      <c r="FSY105" s="5"/>
      <c r="FSZ105" s="5"/>
      <c r="FTA105" s="5"/>
      <c r="FTB105" s="5"/>
      <c r="FTC105" s="5"/>
      <c r="FTD105" s="5"/>
      <c r="FTE105" s="5"/>
      <c r="FTF105" s="5"/>
      <c r="FTG105" s="5"/>
      <c r="FTH105" s="5"/>
      <c r="FTI105" s="5"/>
      <c r="FTJ105" s="5"/>
      <c r="FTK105" s="5"/>
      <c r="FTL105" s="5"/>
      <c r="FTM105" s="5"/>
      <c r="FTN105" s="5"/>
      <c r="FTO105" s="5"/>
      <c r="FTP105" s="5"/>
      <c r="FTQ105" s="5"/>
      <c r="FTR105" s="5"/>
      <c r="FTS105" s="5"/>
      <c r="FTT105" s="5"/>
      <c r="FTU105" s="5"/>
      <c r="FTV105" s="5"/>
      <c r="FTW105" s="5"/>
      <c r="FTX105" s="5"/>
      <c r="FTY105" s="5"/>
      <c r="FTZ105" s="5"/>
      <c r="FUA105" s="5"/>
      <c r="FUB105" s="5"/>
      <c r="FUC105" s="5"/>
      <c r="FUD105" s="5"/>
      <c r="FUE105" s="5"/>
      <c r="FUF105" s="5"/>
      <c r="FUG105" s="5"/>
      <c r="FUH105" s="5"/>
      <c r="FUI105" s="5"/>
      <c r="FUJ105" s="5"/>
      <c r="FUK105" s="5"/>
      <c r="FUL105" s="5"/>
      <c r="FUM105" s="5"/>
      <c r="FUN105" s="5"/>
      <c r="FUO105" s="5"/>
      <c r="FUP105" s="5"/>
      <c r="FUQ105" s="5"/>
      <c r="FUR105" s="5"/>
      <c r="FUS105" s="5"/>
      <c r="FUT105" s="5"/>
      <c r="FUU105" s="5"/>
      <c r="FUV105" s="5"/>
      <c r="FUW105" s="5"/>
      <c r="FUX105" s="5"/>
      <c r="FUY105" s="5"/>
      <c r="FUZ105" s="5"/>
      <c r="FVA105" s="5"/>
      <c r="FVB105" s="5"/>
      <c r="FVC105" s="5"/>
      <c r="FVD105" s="5"/>
      <c r="FVE105" s="5"/>
      <c r="FVF105" s="5"/>
      <c r="FVG105" s="5"/>
      <c r="FVH105" s="5"/>
      <c r="FVI105" s="5"/>
      <c r="FVJ105" s="5"/>
      <c r="FVK105" s="5"/>
      <c r="FVL105" s="5"/>
      <c r="FVM105" s="5"/>
      <c r="FVN105" s="5"/>
      <c r="FVO105" s="5"/>
      <c r="FVP105" s="5"/>
      <c r="FVQ105" s="5"/>
      <c r="FVR105" s="5"/>
      <c r="FVS105" s="5"/>
      <c r="FVT105" s="5"/>
      <c r="FVU105" s="5"/>
      <c r="FVV105" s="5"/>
      <c r="FVW105" s="5"/>
      <c r="FVX105" s="5"/>
      <c r="FVY105" s="5"/>
      <c r="FVZ105" s="5"/>
      <c r="FWA105" s="5"/>
      <c r="FWB105" s="5"/>
      <c r="FWC105" s="5"/>
      <c r="FWD105" s="5"/>
      <c r="FWE105" s="5"/>
      <c r="FWF105" s="5"/>
      <c r="FWG105" s="5"/>
      <c r="FWH105" s="5"/>
      <c r="FWI105" s="5"/>
      <c r="FWJ105" s="5"/>
      <c r="FWK105" s="5"/>
      <c r="FWL105" s="5"/>
      <c r="FWM105" s="5"/>
      <c r="FWN105" s="5"/>
      <c r="FWO105" s="5"/>
      <c r="FWP105" s="5"/>
      <c r="FWQ105" s="5"/>
      <c r="FWR105" s="5"/>
      <c r="FWS105" s="5"/>
      <c r="FWT105" s="5"/>
      <c r="FWU105" s="5"/>
      <c r="FWV105" s="5"/>
      <c r="FWW105" s="5"/>
      <c r="FWX105" s="5"/>
      <c r="FWY105" s="5"/>
      <c r="FWZ105" s="5"/>
      <c r="FXA105" s="5"/>
      <c r="FXB105" s="5"/>
      <c r="FXC105" s="5"/>
      <c r="FXD105" s="5"/>
      <c r="FXE105" s="5"/>
      <c r="FXF105" s="5"/>
      <c r="FXG105" s="5"/>
      <c r="FXH105" s="5"/>
      <c r="FXI105" s="5"/>
      <c r="FXJ105" s="5"/>
      <c r="FXK105" s="5"/>
      <c r="FXL105" s="5"/>
      <c r="FXM105" s="5"/>
      <c r="FXN105" s="5"/>
      <c r="FXO105" s="5"/>
      <c r="FXP105" s="5"/>
      <c r="FXQ105" s="5"/>
      <c r="FXR105" s="5"/>
      <c r="FXS105" s="5"/>
      <c r="FXT105" s="5"/>
      <c r="FXU105" s="5"/>
      <c r="FXV105" s="5"/>
      <c r="FXW105" s="5"/>
      <c r="FXX105" s="5"/>
      <c r="FXY105" s="5"/>
      <c r="FXZ105" s="5"/>
      <c r="FYA105" s="5"/>
      <c r="FYB105" s="5"/>
      <c r="FYC105" s="5"/>
      <c r="FYD105" s="5"/>
      <c r="FYE105" s="5"/>
      <c r="FYF105" s="5"/>
      <c r="FYG105" s="5"/>
      <c r="FYH105" s="5"/>
      <c r="FYI105" s="5"/>
      <c r="FYJ105" s="5"/>
      <c r="FYK105" s="5"/>
      <c r="FYL105" s="5"/>
      <c r="FYM105" s="5"/>
      <c r="FYN105" s="5"/>
      <c r="FYO105" s="5"/>
      <c r="FYP105" s="5"/>
      <c r="FYQ105" s="5"/>
      <c r="FYR105" s="5"/>
      <c r="FYS105" s="5"/>
      <c r="FYT105" s="5"/>
      <c r="FYU105" s="5"/>
      <c r="FYV105" s="5"/>
      <c r="FYW105" s="5"/>
      <c r="FYX105" s="5"/>
      <c r="FYY105" s="5"/>
      <c r="FYZ105" s="5"/>
      <c r="FZA105" s="5"/>
      <c r="FZB105" s="5"/>
      <c r="FZC105" s="5"/>
      <c r="FZD105" s="5"/>
      <c r="FZE105" s="5"/>
      <c r="FZF105" s="5"/>
      <c r="FZG105" s="5"/>
      <c r="FZH105" s="5"/>
      <c r="FZI105" s="5"/>
      <c r="FZJ105" s="5"/>
      <c r="FZK105" s="5"/>
      <c r="FZL105" s="5"/>
      <c r="FZM105" s="5"/>
      <c r="FZN105" s="5"/>
      <c r="FZO105" s="5"/>
      <c r="FZP105" s="5"/>
      <c r="FZQ105" s="5"/>
      <c r="FZR105" s="5"/>
      <c r="FZS105" s="5"/>
      <c r="FZT105" s="5"/>
      <c r="FZU105" s="5"/>
      <c r="FZV105" s="5"/>
      <c r="FZW105" s="5"/>
      <c r="FZX105" s="5"/>
      <c r="FZY105" s="5"/>
      <c r="FZZ105" s="5"/>
      <c r="GAA105" s="5"/>
      <c r="GAB105" s="5"/>
      <c r="GAC105" s="5"/>
      <c r="GAD105" s="5"/>
      <c r="GAE105" s="5"/>
      <c r="GAF105" s="5"/>
      <c r="GAG105" s="5"/>
      <c r="GAH105" s="5"/>
      <c r="GAI105" s="5"/>
      <c r="GAJ105" s="5"/>
      <c r="GAK105" s="5"/>
      <c r="GAL105" s="5"/>
      <c r="GAM105" s="5"/>
      <c r="GAN105" s="5"/>
      <c r="GAO105" s="5"/>
      <c r="GAP105" s="5"/>
      <c r="GAQ105" s="5"/>
      <c r="GAR105" s="5"/>
      <c r="GAS105" s="5"/>
      <c r="GAT105" s="5"/>
      <c r="GAU105" s="5"/>
      <c r="GAV105" s="5"/>
      <c r="GAW105" s="5"/>
      <c r="GAX105" s="5"/>
      <c r="GAY105" s="5"/>
      <c r="GAZ105" s="5"/>
      <c r="GBA105" s="5"/>
      <c r="GBB105" s="5"/>
      <c r="GBC105" s="5"/>
      <c r="GBD105" s="5"/>
      <c r="GBE105" s="5"/>
      <c r="GBF105" s="5"/>
      <c r="GBG105" s="5"/>
      <c r="GBH105" s="5"/>
      <c r="GBI105" s="5"/>
      <c r="GBJ105" s="5"/>
      <c r="GBK105" s="5"/>
      <c r="GBL105" s="5"/>
      <c r="GBM105" s="5"/>
      <c r="GBN105" s="5"/>
      <c r="GBO105" s="5"/>
      <c r="GBP105" s="5"/>
      <c r="GBQ105" s="5"/>
      <c r="GBR105" s="5"/>
      <c r="GBS105" s="5"/>
      <c r="GBT105" s="5"/>
      <c r="GBU105" s="5"/>
      <c r="GBV105" s="5"/>
      <c r="GBW105" s="5"/>
      <c r="GBX105" s="5"/>
      <c r="GBY105" s="5"/>
      <c r="GBZ105" s="5"/>
      <c r="GCA105" s="5"/>
      <c r="GCB105" s="5"/>
      <c r="GCC105" s="5"/>
      <c r="GCD105" s="5"/>
      <c r="GCE105" s="5"/>
      <c r="GCF105" s="5"/>
      <c r="GCG105" s="5"/>
      <c r="GCH105" s="5"/>
      <c r="GCI105" s="5"/>
      <c r="GCJ105" s="5"/>
      <c r="GCK105" s="5"/>
      <c r="GCL105" s="5"/>
      <c r="GCM105" s="5"/>
      <c r="GCN105" s="5"/>
      <c r="GCO105" s="5"/>
      <c r="GCP105" s="5"/>
      <c r="GCQ105" s="5"/>
      <c r="GCR105" s="5"/>
      <c r="GCS105" s="5"/>
      <c r="GCT105" s="5"/>
      <c r="GCU105" s="5"/>
      <c r="GCV105" s="5"/>
      <c r="GCW105" s="5"/>
      <c r="GCX105" s="5"/>
      <c r="GCY105" s="5"/>
      <c r="GCZ105" s="5"/>
      <c r="GDA105" s="5"/>
      <c r="GDB105" s="5"/>
      <c r="GDC105" s="5"/>
      <c r="GDD105" s="5"/>
      <c r="GDE105" s="5"/>
      <c r="GDF105" s="5"/>
      <c r="GDG105" s="5"/>
      <c r="GDH105" s="5"/>
      <c r="GDI105" s="5"/>
      <c r="GDJ105" s="5"/>
      <c r="GDK105" s="5"/>
      <c r="GDL105" s="5"/>
      <c r="GDM105" s="5"/>
      <c r="GDN105" s="5"/>
      <c r="GDO105" s="5"/>
      <c r="GDP105" s="5"/>
      <c r="GDQ105" s="5"/>
      <c r="GDR105" s="5"/>
      <c r="GDS105" s="5"/>
      <c r="GDT105" s="5"/>
      <c r="GDU105" s="5"/>
      <c r="GDV105" s="5"/>
      <c r="GDW105" s="5"/>
      <c r="GDX105" s="5"/>
      <c r="GDY105" s="5"/>
      <c r="GDZ105" s="5"/>
      <c r="GEA105" s="5"/>
      <c r="GEB105" s="5"/>
      <c r="GEC105" s="5"/>
      <c r="GED105" s="5"/>
      <c r="GEE105" s="5"/>
      <c r="GEF105" s="5"/>
      <c r="GEG105" s="5"/>
      <c r="GEH105" s="5"/>
      <c r="GEI105" s="5"/>
      <c r="GEJ105" s="5"/>
      <c r="GEK105" s="5"/>
      <c r="GEL105" s="5"/>
      <c r="GEM105" s="5"/>
      <c r="GEN105" s="5"/>
      <c r="GEO105" s="5"/>
      <c r="GEP105" s="5"/>
      <c r="GEQ105" s="5"/>
      <c r="GER105" s="5"/>
      <c r="GES105" s="5"/>
      <c r="GET105" s="5"/>
      <c r="GEU105" s="5"/>
      <c r="GEV105" s="5"/>
      <c r="GEW105" s="5"/>
      <c r="GEX105" s="5"/>
      <c r="GEY105" s="5"/>
      <c r="GEZ105" s="5"/>
      <c r="GFA105" s="5"/>
      <c r="GFB105" s="5"/>
      <c r="GFC105" s="5"/>
      <c r="GFD105" s="5"/>
      <c r="GFE105" s="5"/>
      <c r="GFF105" s="5"/>
      <c r="GFG105" s="5"/>
      <c r="GFH105" s="5"/>
      <c r="GFI105" s="5"/>
      <c r="GFJ105" s="5"/>
      <c r="GFK105" s="5"/>
      <c r="GFL105" s="5"/>
      <c r="GFM105" s="5"/>
      <c r="GFN105" s="5"/>
      <c r="GFO105" s="5"/>
      <c r="GFP105" s="5"/>
      <c r="GFQ105" s="5"/>
      <c r="GFR105" s="5"/>
      <c r="GFS105" s="5"/>
      <c r="GFT105" s="5"/>
      <c r="GFU105" s="5"/>
      <c r="GFV105" s="5"/>
      <c r="GFW105" s="5"/>
      <c r="GFX105" s="5"/>
      <c r="GFY105" s="5"/>
      <c r="GFZ105" s="5"/>
      <c r="GGA105" s="5"/>
      <c r="GGB105" s="5"/>
      <c r="GGC105" s="5"/>
      <c r="GGD105" s="5"/>
      <c r="GGE105" s="5"/>
      <c r="GGF105" s="5"/>
      <c r="GGG105" s="5"/>
      <c r="GGH105" s="5"/>
      <c r="GGI105" s="5"/>
      <c r="GGJ105" s="5"/>
      <c r="GGK105" s="5"/>
      <c r="GGL105" s="5"/>
      <c r="GGM105" s="5"/>
      <c r="GGN105" s="5"/>
      <c r="GGO105" s="5"/>
      <c r="GGP105" s="5"/>
      <c r="GGQ105" s="5"/>
      <c r="GGR105" s="5"/>
      <c r="GGS105" s="5"/>
      <c r="GGT105" s="5"/>
      <c r="GGU105" s="5"/>
      <c r="GGV105" s="5"/>
      <c r="GGW105" s="5"/>
      <c r="GGX105" s="5"/>
      <c r="GGY105" s="5"/>
      <c r="GGZ105" s="5"/>
      <c r="GHA105" s="5"/>
      <c r="GHB105" s="5"/>
      <c r="GHC105" s="5"/>
      <c r="GHD105" s="5"/>
      <c r="GHE105" s="5"/>
      <c r="GHF105" s="5"/>
      <c r="GHG105" s="5"/>
      <c r="GHH105" s="5"/>
      <c r="GHI105" s="5"/>
      <c r="GHJ105" s="5"/>
      <c r="GHK105" s="5"/>
      <c r="GHL105" s="5"/>
      <c r="GHM105" s="5"/>
      <c r="GHN105" s="5"/>
      <c r="GHO105" s="5"/>
      <c r="GHP105" s="5"/>
      <c r="GHQ105" s="5"/>
      <c r="GHR105" s="5"/>
      <c r="GHS105" s="5"/>
      <c r="GHT105" s="5"/>
      <c r="GHU105" s="5"/>
      <c r="GHV105" s="5"/>
      <c r="GHW105" s="5"/>
      <c r="GHX105" s="5"/>
      <c r="GHY105" s="5"/>
      <c r="GHZ105" s="5"/>
      <c r="GIA105" s="5"/>
      <c r="GIB105" s="5"/>
      <c r="GIC105" s="5"/>
      <c r="GID105" s="5"/>
      <c r="GIE105" s="5"/>
      <c r="GIF105" s="5"/>
      <c r="GIG105" s="5"/>
      <c r="GIH105" s="5"/>
      <c r="GII105" s="5"/>
      <c r="GIJ105" s="5"/>
      <c r="GIK105" s="5"/>
      <c r="GIL105" s="5"/>
      <c r="GIM105" s="5"/>
      <c r="GIN105" s="5"/>
      <c r="GIO105" s="5"/>
      <c r="GIP105" s="5"/>
      <c r="GIQ105" s="5"/>
      <c r="GIR105" s="5"/>
      <c r="GIS105" s="5"/>
      <c r="GIT105" s="5"/>
      <c r="GIU105" s="5"/>
      <c r="GIV105" s="5"/>
      <c r="GIW105" s="5"/>
      <c r="GIX105" s="5"/>
      <c r="GIY105" s="5"/>
      <c r="GIZ105" s="5"/>
      <c r="GJA105" s="5"/>
      <c r="GJB105" s="5"/>
      <c r="GJC105" s="5"/>
      <c r="GJD105" s="5"/>
      <c r="GJE105" s="5"/>
      <c r="GJF105" s="5"/>
      <c r="GJG105" s="5"/>
      <c r="GJH105" s="5"/>
      <c r="GJI105" s="5"/>
      <c r="GJJ105" s="5"/>
      <c r="GJK105" s="5"/>
      <c r="GJL105" s="5"/>
      <c r="GJM105" s="5"/>
      <c r="GJN105" s="5"/>
      <c r="GJO105" s="5"/>
      <c r="GJP105" s="5"/>
      <c r="GJQ105" s="5"/>
      <c r="GJR105" s="5"/>
      <c r="GJS105" s="5"/>
      <c r="GJT105" s="5"/>
      <c r="GJU105" s="5"/>
      <c r="GJV105" s="5"/>
      <c r="GJW105" s="5"/>
      <c r="GJX105" s="5"/>
      <c r="GJY105" s="5"/>
      <c r="GJZ105" s="5"/>
      <c r="GKA105" s="5"/>
      <c r="GKB105" s="5"/>
      <c r="GKC105" s="5"/>
      <c r="GKD105" s="5"/>
      <c r="GKE105" s="5"/>
      <c r="GKF105" s="5"/>
      <c r="GKG105" s="5"/>
      <c r="GKH105" s="5"/>
      <c r="GKI105" s="5"/>
      <c r="GKJ105" s="5"/>
      <c r="GKK105" s="5"/>
      <c r="GKL105" s="5"/>
      <c r="GKM105" s="5"/>
      <c r="GKN105" s="5"/>
      <c r="GKO105" s="5"/>
      <c r="GKP105" s="5"/>
      <c r="GKQ105" s="5"/>
      <c r="GKR105" s="5"/>
      <c r="GKS105" s="5"/>
      <c r="GKT105" s="5"/>
      <c r="GKU105" s="5"/>
      <c r="GKV105" s="5"/>
      <c r="GKW105" s="5"/>
      <c r="GKX105" s="5"/>
      <c r="GKY105" s="5"/>
      <c r="GKZ105" s="5"/>
      <c r="GLA105" s="5"/>
      <c r="GLB105" s="5"/>
      <c r="GLC105" s="5"/>
      <c r="GLD105" s="5"/>
      <c r="GLE105" s="5"/>
      <c r="GLF105" s="5"/>
      <c r="GLG105" s="5"/>
      <c r="GLH105" s="5"/>
      <c r="GLI105" s="5"/>
      <c r="GLJ105" s="5"/>
      <c r="GLK105" s="5"/>
      <c r="GLL105" s="5"/>
      <c r="GLM105" s="5"/>
      <c r="GLN105" s="5"/>
      <c r="GLO105" s="5"/>
      <c r="GLP105" s="5"/>
      <c r="GLQ105" s="5"/>
      <c r="GLR105" s="5"/>
      <c r="GLS105" s="5"/>
      <c r="GLT105" s="5"/>
      <c r="GLU105" s="5"/>
      <c r="GLV105" s="5"/>
      <c r="GLW105" s="5"/>
      <c r="GLX105" s="5"/>
      <c r="GLY105" s="5"/>
      <c r="GLZ105" s="5"/>
      <c r="GMA105" s="5"/>
      <c r="GMB105" s="5"/>
      <c r="GMC105" s="5"/>
      <c r="GMD105" s="5"/>
      <c r="GME105" s="5"/>
      <c r="GMF105" s="5"/>
      <c r="GMG105" s="5"/>
      <c r="GMH105" s="5"/>
      <c r="GMI105" s="5"/>
      <c r="GMJ105" s="5"/>
      <c r="GMK105" s="5"/>
      <c r="GML105" s="5"/>
      <c r="GMM105" s="5"/>
      <c r="GMN105" s="5"/>
      <c r="GMO105" s="5"/>
      <c r="GMP105" s="5"/>
      <c r="GMQ105" s="5"/>
      <c r="GMR105" s="5"/>
      <c r="GMS105" s="5"/>
      <c r="GMT105" s="5"/>
      <c r="GMU105" s="5"/>
      <c r="GMV105" s="5"/>
      <c r="GMW105" s="5"/>
      <c r="GMX105" s="5"/>
      <c r="GMY105" s="5"/>
      <c r="GMZ105" s="5"/>
      <c r="GNA105" s="5"/>
      <c r="GNB105" s="5"/>
      <c r="GNC105" s="5"/>
      <c r="GND105" s="5"/>
      <c r="GNE105" s="5"/>
      <c r="GNF105" s="5"/>
      <c r="GNG105" s="5"/>
      <c r="GNH105" s="5"/>
      <c r="GNI105" s="5"/>
      <c r="GNJ105" s="5"/>
      <c r="GNK105" s="5"/>
      <c r="GNL105" s="5"/>
      <c r="GNM105" s="5"/>
      <c r="GNN105" s="5"/>
      <c r="GNO105" s="5"/>
      <c r="GNP105" s="5"/>
      <c r="GNQ105" s="5"/>
      <c r="GNR105" s="5"/>
      <c r="GNS105" s="5"/>
      <c r="GNT105" s="5"/>
      <c r="GNU105" s="5"/>
      <c r="GNV105" s="5"/>
      <c r="GNW105" s="5"/>
      <c r="GNX105" s="5"/>
      <c r="GNY105" s="5"/>
      <c r="GNZ105" s="5"/>
      <c r="GOA105" s="5"/>
      <c r="GOB105" s="5"/>
      <c r="GOC105" s="5"/>
      <c r="GOD105" s="5"/>
      <c r="GOE105" s="5"/>
      <c r="GOF105" s="5"/>
      <c r="GOG105" s="5"/>
      <c r="GOH105" s="5"/>
      <c r="GOI105" s="5"/>
      <c r="GOJ105" s="5"/>
      <c r="GOK105" s="5"/>
      <c r="GOL105" s="5"/>
      <c r="GOM105" s="5"/>
      <c r="GON105" s="5"/>
      <c r="GOO105" s="5"/>
      <c r="GOP105" s="5"/>
      <c r="GOQ105" s="5"/>
      <c r="GOR105" s="5"/>
      <c r="GOS105" s="5"/>
      <c r="GOT105" s="5"/>
      <c r="GOU105" s="5"/>
      <c r="GOV105" s="5"/>
      <c r="GOW105" s="5"/>
      <c r="GOX105" s="5"/>
      <c r="GOY105" s="5"/>
      <c r="GOZ105" s="5"/>
      <c r="GPA105" s="5"/>
      <c r="GPB105" s="5"/>
      <c r="GPC105" s="5"/>
      <c r="GPD105" s="5"/>
      <c r="GPE105" s="5"/>
      <c r="GPF105" s="5"/>
      <c r="GPG105" s="5"/>
      <c r="GPH105" s="5"/>
      <c r="GPI105" s="5"/>
      <c r="GPJ105" s="5"/>
      <c r="GPK105" s="5"/>
      <c r="GPL105" s="5"/>
      <c r="GPM105" s="5"/>
      <c r="GPN105" s="5"/>
      <c r="GPO105" s="5"/>
      <c r="GPP105" s="5"/>
      <c r="GPQ105" s="5"/>
      <c r="GPR105" s="5"/>
      <c r="GPS105" s="5"/>
      <c r="GPT105" s="5"/>
      <c r="GPU105" s="5"/>
      <c r="GPV105" s="5"/>
      <c r="GPW105" s="5"/>
      <c r="GPX105" s="5"/>
      <c r="GPY105" s="5"/>
      <c r="GPZ105" s="5"/>
      <c r="GQA105" s="5"/>
      <c r="GQB105" s="5"/>
      <c r="GQC105" s="5"/>
      <c r="GQD105" s="5"/>
      <c r="GQE105" s="5"/>
      <c r="GQF105" s="5"/>
      <c r="GQG105" s="5"/>
      <c r="GQH105" s="5"/>
      <c r="GQI105" s="5"/>
      <c r="GQJ105" s="5"/>
      <c r="GQK105" s="5"/>
      <c r="GQL105" s="5"/>
      <c r="GQM105" s="5"/>
      <c r="GQN105" s="5"/>
      <c r="GQO105" s="5"/>
      <c r="GQP105" s="5"/>
      <c r="GQQ105" s="5"/>
      <c r="GQR105" s="5"/>
      <c r="GQS105" s="5"/>
      <c r="GQT105" s="5"/>
      <c r="GQU105" s="5"/>
      <c r="GQV105" s="5"/>
      <c r="GQW105" s="5"/>
      <c r="GQX105" s="5"/>
      <c r="GQY105" s="5"/>
      <c r="GQZ105" s="5"/>
      <c r="GRA105" s="5"/>
      <c r="GRB105" s="5"/>
      <c r="GRC105" s="5"/>
      <c r="GRD105" s="5"/>
      <c r="GRE105" s="5"/>
      <c r="GRF105" s="5"/>
      <c r="GRG105" s="5"/>
      <c r="GRH105" s="5"/>
      <c r="GRI105" s="5"/>
      <c r="GRJ105" s="5"/>
      <c r="GRK105" s="5"/>
      <c r="GRL105" s="5"/>
      <c r="GRM105" s="5"/>
      <c r="GRN105" s="5"/>
      <c r="GRO105" s="5"/>
      <c r="GRP105" s="5"/>
      <c r="GRQ105" s="5"/>
      <c r="GRR105" s="5"/>
      <c r="GRS105" s="5"/>
      <c r="GRT105" s="5"/>
      <c r="GRU105" s="5"/>
      <c r="GRV105" s="5"/>
      <c r="GRW105" s="5"/>
      <c r="GRX105" s="5"/>
      <c r="GRY105" s="5"/>
      <c r="GRZ105" s="5"/>
      <c r="GSA105" s="5"/>
      <c r="GSB105" s="5"/>
      <c r="GSC105" s="5"/>
      <c r="GSD105" s="5"/>
      <c r="GSE105" s="5"/>
      <c r="GSF105" s="5"/>
      <c r="GSG105" s="5"/>
      <c r="GSH105" s="5"/>
      <c r="GSI105" s="5"/>
      <c r="GSJ105" s="5"/>
      <c r="GSK105" s="5"/>
      <c r="GSL105" s="5"/>
      <c r="GSM105" s="5"/>
      <c r="GSN105" s="5"/>
      <c r="GSO105" s="5"/>
      <c r="GSP105" s="5"/>
      <c r="GSQ105" s="5"/>
      <c r="GSR105" s="5"/>
      <c r="GSS105" s="5"/>
      <c r="GST105" s="5"/>
      <c r="GSU105" s="5"/>
      <c r="GSV105" s="5"/>
      <c r="GSW105" s="5"/>
      <c r="GSX105" s="5"/>
      <c r="GSY105" s="5"/>
      <c r="GSZ105" s="5"/>
      <c r="GTA105" s="5"/>
      <c r="GTB105" s="5"/>
      <c r="GTC105" s="5"/>
      <c r="GTD105" s="5"/>
      <c r="GTE105" s="5"/>
      <c r="GTF105" s="5"/>
      <c r="GTG105" s="5"/>
      <c r="GTH105" s="5"/>
      <c r="GTI105" s="5"/>
      <c r="GTJ105" s="5"/>
      <c r="GTK105" s="5"/>
      <c r="GTL105" s="5"/>
      <c r="GTM105" s="5"/>
      <c r="GTN105" s="5"/>
      <c r="GTO105" s="5"/>
      <c r="GTP105" s="5"/>
      <c r="GTQ105" s="5"/>
      <c r="GTR105" s="5"/>
      <c r="GTS105" s="5"/>
      <c r="GTT105" s="5"/>
      <c r="GTU105" s="5"/>
      <c r="GTV105" s="5"/>
      <c r="GTW105" s="5"/>
      <c r="GTX105" s="5"/>
      <c r="GTY105" s="5"/>
      <c r="GTZ105" s="5"/>
      <c r="GUA105" s="5"/>
      <c r="GUB105" s="5"/>
      <c r="GUC105" s="5"/>
      <c r="GUD105" s="5"/>
      <c r="GUE105" s="5"/>
      <c r="GUF105" s="5"/>
      <c r="GUG105" s="5"/>
      <c r="GUH105" s="5"/>
      <c r="GUI105" s="5"/>
      <c r="GUJ105" s="5"/>
      <c r="GUK105" s="5"/>
      <c r="GUL105" s="5"/>
      <c r="GUM105" s="5"/>
      <c r="GUN105" s="5"/>
      <c r="GUO105" s="5"/>
      <c r="GUP105" s="5"/>
      <c r="GUQ105" s="5"/>
      <c r="GUR105" s="5"/>
      <c r="GUS105" s="5"/>
      <c r="GUT105" s="5"/>
      <c r="GUU105" s="5"/>
      <c r="GUV105" s="5"/>
      <c r="GUW105" s="5"/>
      <c r="GUX105" s="5"/>
      <c r="GUY105" s="5"/>
      <c r="GUZ105" s="5"/>
      <c r="GVA105" s="5"/>
      <c r="GVB105" s="5"/>
      <c r="GVC105" s="5"/>
      <c r="GVD105" s="5"/>
      <c r="GVE105" s="5"/>
      <c r="GVF105" s="5"/>
      <c r="GVG105" s="5"/>
      <c r="GVH105" s="5"/>
      <c r="GVI105" s="5"/>
      <c r="GVJ105" s="5"/>
      <c r="GVK105" s="5"/>
      <c r="GVL105" s="5"/>
      <c r="GVM105" s="5"/>
      <c r="GVN105" s="5"/>
      <c r="GVO105" s="5"/>
      <c r="GVP105" s="5"/>
      <c r="GVQ105" s="5"/>
      <c r="GVR105" s="5"/>
      <c r="GVS105" s="5"/>
      <c r="GVT105" s="5"/>
      <c r="GVU105" s="5"/>
      <c r="GVV105" s="5"/>
      <c r="GVW105" s="5"/>
      <c r="GVX105" s="5"/>
      <c r="GVY105" s="5"/>
      <c r="GVZ105" s="5"/>
      <c r="GWA105" s="5"/>
      <c r="GWB105" s="5"/>
      <c r="GWC105" s="5"/>
      <c r="GWD105" s="5"/>
      <c r="GWE105" s="5"/>
      <c r="GWF105" s="5"/>
      <c r="GWG105" s="5"/>
      <c r="GWH105" s="5"/>
      <c r="GWI105" s="5"/>
      <c r="GWJ105" s="5"/>
      <c r="GWK105" s="5"/>
      <c r="GWL105" s="5"/>
      <c r="GWM105" s="5"/>
      <c r="GWN105" s="5"/>
      <c r="GWO105" s="5"/>
      <c r="GWP105" s="5"/>
      <c r="GWQ105" s="5"/>
      <c r="GWR105" s="5"/>
      <c r="GWS105" s="5"/>
      <c r="GWT105" s="5"/>
      <c r="GWU105" s="5"/>
      <c r="GWV105" s="5"/>
      <c r="GWW105" s="5"/>
      <c r="GWX105" s="5"/>
      <c r="GWY105" s="5"/>
      <c r="GWZ105" s="5"/>
      <c r="GXA105" s="5"/>
      <c r="GXB105" s="5"/>
      <c r="GXC105" s="5"/>
      <c r="GXD105" s="5"/>
      <c r="GXE105" s="5"/>
      <c r="GXF105" s="5"/>
      <c r="GXG105" s="5"/>
      <c r="GXH105" s="5"/>
      <c r="GXI105" s="5"/>
      <c r="GXJ105" s="5"/>
      <c r="GXK105" s="5"/>
      <c r="GXL105" s="5"/>
      <c r="GXM105" s="5"/>
      <c r="GXN105" s="5"/>
      <c r="GXO105" s="5"/>
      <c r="GXP105" s="5"/>
      <c r="GXQ105" s="5"/>
      <c r="GXR105" s="5"/>
      <c r="GXS105" s="5"/>
      <c r="GXT105" s="5"/>
      <c r="GXU105" s="5"/>
      <c r="GXV105" s="5"/>
      <c r="GXW105" s="5"/>
      <c r="GXX105" s="5"/>
      <c r="GXY105" s="5"/>
      <c r="GXZ105" s="5"/>
      <c r="GYA105" s="5"/>
      <c r="GYB105" s="5"/>
      <c r="GYC105" s="5"/>
      <c r="GYD105" s="5"/>
      <c r="GYE105" s="5"/>
      <c r="GYF105" s="5"/>
      <c r="GYG105" s="5"/>
      <c r="GYH105" s="5"/>
      <c r="GYI105" s="5"/>
      <c r="GYJ105" s="5"/>
      <c r="GYK105" s="5"/>
      <c r="GYL105" s="5"/>
      <c r="GYM105" s="5"/>
      <c r="GYN105" s="5"/>
      <c r="GYO105" s="5"/>
      <c r="GYP105" s="5"/>
      <c r="GYQ105" s="5"/>
      <c r="GYR105" s="5"/>
      <c r="GYS105" s="5"/>
      <c r="GYT105" s="5"/>
      <c r="GYU105" s="5"/>
      <c r="GYV105" s="5"/>
      <c r="GYW105" s="5"/>
      <c r="GYX105" s="5"/>
      <c r="GYY105" s="5"/>
      <c r="GYZ105" s="5"/>
      <c r="GZA105" s="5"/>
      <c r="GZB105" s="5"/>
      <c r="GZC105" s="5"/>
      <c r="GZD105" s="5"/>
      <c r="GZE105" s="5"/>
      <c r="GZF105" s="5"/>
      <c r="GZG105" s="5"/>
      <c r="GZH105" s="5"/>
      <c r="GZI105" s="5"/>
      <c r="GZJ105" s="5"/>
      <c r="GZK105" s="5"/>
      <c r="GZL105" s="5"/>
      <c r="GZM105" s="5"/>
      <c r="GZN105" s="5"/>
      <c r="GZO105" s="5"/>
      <c r="GZP105" s="5"/>
      <c r="GZQ105" s="5"/>
      <c r="GZR105" s="5"/>
      <c r="GZS105" s="5"/>
      <c r="GZT105" s="5"/>
      <c r="GZU105" s="5"/>
      <c r="GZV105" s="5"/>
      <c r="GZW105" s="5"/>
      <c r="GZX105" s="5"/>
      <c r="GZY105" s="5"/>
      <c r="GZZ105" s="5"/>
      <c r="HAA105" s="5"/>
      <c r="HAB105" s="5"/>
      <c r="HAC105" s="5"/>
      <c r="HAD105" s="5"/>
      <c r="HAE105" s="5"/>
      <c r="HAF105" s="5"/>
      <c r="HAG105" s="5"/>
      <c r="HAH105" s="5"/>
      <c r="HAI105" s="5"/>
      <c r="HAJ105" s="5"/>
      <c r="HAK105" s="5"/>
      <c r="HAL105" s="5"/>
      <c r="HAM105" s="5"/>
      <c r="HAN105" s="5"/>
      <c r="HAO105" s="5"/>
      <c r="HAP105" s="5"/>
      <c r="HAQ105" s="5"/>
      <c r="HAR105" s="5"/>
      <c r="HAS105" s="5"/>
      <c r="HAT105" s="5"/>
      <c r="HAU105" s="5"/>
      <c r="HAV105" s="5"/>
      <c r="HAW105" s="5"/>
      <c r="HAX105" s="5"/>
      <c r="HAY105" s="5"/>
      <c r="HAZ105" s="5"/>
      <c r="HBA105" s="5"/>
      <c r="HBB105" s="5"/>
      <c r="HBC105" s="5"/>
      <c r="HBD105" s="5"/>
      <c r="HBE105" s="5"/>
      <c r="HBF105" s="5"/>
      <c r="HBG105" s="5"/>
      <c r="HBH105" s="5"/>
      <c r="HBI105" s="5"/>
      <c r="HBJ105" s="5"/>
      <c r="HBK105" s="5"/>
      <c r="HBL105" s="5"/>
      <c r="HBM105" s="5"/>
      <c r="HBN105" s="5"/>
      <c r="HBO105" s="5"/>
      <c r="HBP105" s="5"/>
      <c r="HBQ105" s="5"/>
      <c r="HBR105" s="5"/>
      <c r="HBS105" s="5"/>
      <c r="HBT105" s="5"/>
      <c r="HBU105" s="5"/>
      <c r="HBV105" s="5"/>
      <c r="HBW105" s="5"/>
      <c r="HBX105" s="5"/>
      <c r="HBY105" s="5"/>
      <c r="HBZ105" s="5"/>
      <c r="HCA105" s="5"/>
      <c r="HCB105" s="5"/>
      <c r="HCC105" s="5"/>
      <c r="HCD105" s="5"/>
      <c r="HCE105" s="5"/>
      <c r="HCF105" s="5"/>
      <c r="HCG105" s="5"/>
      <c r="HCH105" s="5"/>
      <c r="HCI105" s="5"/>
      <c r="HCJ105" s="5"/>
      <c r="HCK105" s="5"/>
      <c r="HCL105" s="5"/>
      <c r="HCM105" s="5"/>
      <c r="HCN105" s="5"/>
      <c r="HCO105" s="5"/>
      <c r="HCP105" s="5"/>
      <c r="HCQ105" s="5"/>
      <c r="HCR105" s="5"/>
      <c r="HCS105" s="5"/>
      <c r="HCT105" s="5"/>
      <c r="HCU105" s="5"/>
      <c r="HCV105" s="5"/>
      <c r="HCW105" s="5"/>
      <c r="HCX105" s="5"/>
      <c r="HCY105" s="5"/>
      <c r="HCZ105" s="5"/>
      <c r="HDA105" s="5"/>
      <c r="HDB105" s="5"/>
      <c r="HDC105" s="5"/>
      <c r="HDD105" s="5"/>
      <c r="HDE105" s="5"/>
      <c r="HDF105" s="5"/>
      <c r="HDG105" s="5"/>
      <c r="HDH105" s="5"/>
      <c r="HDI105" s="5"/>
      <c r="HDJ105" s="5"/>
      <c r="HDK105" s="5"/>
      <c r="HDL105" s="5"/>
      <c r="HDM105" s="5"/>
      <c r="HDN105" s="5"/>
      <c r="HDO105" s="5"/>
      <c r="HDP105" s="5"/>
      <c r="HDQ105" s="5"/>
      <c r="HDR105" s="5"/>
      <c r="HDS105" s="5"/>
      <c r="HDT105" s="5"/>
      <c r="HDU105" s="5"/>
      <c r="HDV105" s="5"/>
      <c r="HDW105" s="5"/>
      <c r="HDX105" s="5"/>
      <c r="HDY105" s="5"/>
      <c r="HDZ105" s="5"/>
      <c r="HEA105" s="5"/>
      <c r="HEB105" s="5"/>
      <c r="HEC105" s="5"/>
      <c r="HED105" s="5"/>
      <c r="HEE105" s="5"/>
      <c r="HEF105" s="5"/>
      <c r="HEG105" s="5"/>
      <c r="HEH105" s="5"/>
      <c r="HEI105" s="5"/>
      <c r="HEJ105" s="5"/>
      <c r="HEK105" s="5"/>
      <c r="HEL105" s="5"/>
      <c r="HEM105" s="5"/>
      <c r="HEN105" s="5"/>
      <c r="HEO105" s="5"/>
      <c r="HEP105" s="5"/>
      <c r="HEQ105" s="5"/>
      <c r="HER105" s="5"/>
      <c r="HES105" s="5"/>
      <c r="HET105" s="5"/>
      <c r="HEU105" s="5"/>
      <c r="HEV105" s="5"/>
      <c r="HEW105" s="5"/>
      <c r="HEX105" s="5"/>
      <c r="HEY105" s="5"/>
      <c r="HEZ105" s="5"/>
      <c r="HFA105" s="5"/>
      <c r="HFB105" s="5"/>
      <c r="HFC105" s="5"/>
      <c r="HFD105" s="5"/>
      <c r="HFE105" s="5"/>
      <c r="HFF105" s="5"/>
      <c r="HFG105" s="5"/>
      <c r="HFH105" s="5"/>
      <c r="HFI105" s="5"/>
      <c r="HFJ105" s="5"/>
      <c r="HFK105" s="5"/>
      <c r="HFL105" s="5"/>
      <c r="HFM105" s="5"/>
      <c r="HFN105" s="5"/>
      <c r="HFO105" s="5"/>
      <c r="HFP105" s="5"/>
      <c r="HFQ105" s="5"/>
      <c r="HFR105" s="5"/>
      <c r="HFS105" s="5"/>
      <c r="HFT105" s="5"/>
      <c r="HFU105" s="5"/>
      <c r="HFV105" s="5"/>
      <c r="HFW105" s="5"/>
      <c r="HFX105" s="5"/>
      <c r="HFY105" s="5"/>
      <c r="HFZ105" s="5"/>
      <c r="HGA105" s="5"/>
      <c r="HGB105" s="5"/>
      <c r="HGC105" s="5"/>
      <c r="HGD105" s="5"/>
      <c r="HGE105" s="5"/>
      <c r="HGF105" s="5"/>
      <c r="HGG105" s="5"/>
      <c r="HGH105" s="5"/>
      <c r="HGI105" s="5"/>
      <c r="HGJ105" s="5"/>
      <c r="HGK105" s="5"/>
      <c r="HGL105" s="5"/>
      <c r="HGM105" s="5"/>
      <c r="HGN105" s="5"/>
      <c r="HGO105" s="5"/>
      <c r="HGP105" s="5"/>
      <c r="HGQ105" s="5"/>
      <c r="HGR105" s="5"/>
      <c r="HGS105" s="5"/>
      <c r="HGT105" s="5"/>
      <c r="HGU105" s="5"/>
      <c r="HGV105" s="5"/>
      <c r="HGW105" s="5"/>
      <c r="HGX105" s="5"/>
      <c r="HGY105" s="5"/>
      <c r="HGZ105" s="5"/>
      <c r="HHA105" s="5"/>
      <c r="HHB105" s="5"/>
      <c r="HHC105" s="5"/>
      <c r="HHD105" s="5"/>
      <c r="HHE105" s="5"/>
      <c r="HHF105" s="5"/>
      <c r="HHG105" s="5"/>
      <c r="HHH105" s="5"/>
      <c r="HHI105" s="5"/>
      <c r="HHJ105" s="5"/>
      <c r="HHK105" s="5"/>
      <c r="HHL105" s="5"/>
      <c r="HHM105" s="5"/>
      <c r="HHN105" s="5"/>
      <c r="HHO105" s="5"/>
      <c r="HHP105" s="5"/>
      <c r="HHQ105" s="5"/>
      <c r="HHR105" s="5"/>
      <c r="HHS105" s="5"/>
      <c r="HHT105" s="5"/>
      <c r="HHU105" s="5"/>
      <c r="HHV105" s="5"/>
      <c r="HHW105" s="5"/>
      <c r="HHX105" s="5"/>
      <c r="HHY105" s="5"/>
      <c r="HHZ105" s="5"/>
      <c r="HIA105" s="5"/>
      <c r="HIB105" s="5"/>
      <c r="HIC105" s="5"/>
      <c r="HID105" s="5"/>
      <c r="HIE105" s="5"/>
      <c r="HIF105" s="5"/>
      <c r="HIG105" s="5"/>
      <c r="HIH105" s="5"/>
      <c r="HII105" s="5"/>
      <c r="HIJ105" s="5"/>
      <c r="HIK105" s="5"/>
      <c r="HIL105" s="5"/>
      <c r="HIM105" s="5"/>
      <c r="HIN105" s="5"/>
      <c r="HIO105" s="5"/>
      <c r="HIP105" s="5"/>
      <c r="HIQ105" s="5"/>
      <c r="HIR105" s="5"/>
      <c r="HIS105" s="5"/>
      <c r="HIT105" s="5"/>
      <c r="HIU105" s="5"/>
      <c r="HIV105" s="5"/>
      <c r="HIW105" s="5"/>
      <c r="HIX105" s="5"/>
      <c r="HIY105" s="5"/>
      <c r="HIZ105" s="5"/>
      <c r="HJA105" s="5"/>
      <c r="HJB105" s="5"/>
      <c r="HJC105" s="5"/>
      <c r="HJD105" s="5"/>
      <c r="HJE105" s="5"/>
      <c r="HJF105" s="5"/>
      <c r="HJG105" s="5"/>
      <c r="HJH105" s="5"/>
      <c r="HJI105" s="5"/>
      <c r="HJJ105" s="5"/>
      <c r="HJK105" s="5"/>
      <c r="HJL105" s="5"/>
      <c r="HJM105" s="5"/>
      <c r="HJN105" s="5"/>
      <c r="HJO105" s="5"/>
      <c r="HJP105" s="5"/>
      <c r="HJQ105" s="5"/>
      <c r="HJR105" s="5"/>
      <c r="HJS105" s="5"/>
      <c r="HJT105" s="5"/>
      <c r="HJU105" s="5"/>
      <c r="HJV105" s="5"/>
      <c r="HJW105" s="5"/>
      <c r="HJX105" s="5"/>
      <c r="HJY105" s="5"/>
      <c r="HJZ105" s="5"/>
      <c r="HKA105" s="5"/>
      <c r="HKB105" s="5"/>
      <c r="HKC105" s="5"/>
      <c r="HKD105" s="5"/>
      <c r="HKE105" s="5"/>
      <c r="HKF105" s="5"/>
      <c r="HKG105" s="5"/>
      <c r="HKH105" s="5"/>
      <c r="HKI105" s="5"/>
      <c r="HKJ105" s="5"/>
      <c r="HKK105" s="5"/>
      <c r="HKL105" s="5"/>
      <c r="HKM105" s="5"/>
      <c r="HKN105" s="5"/>
      <c r="HKO105" s="5"/>
      <c r="HKP105" s="5"/>
      <c r="HKQ105" s="5"/>
      <c r="HKR105" s="5"/>
      <c r="HKS105" s="5"/>
      <c r="HKT105" s="5"/>
      <c r="HKU105" s="5"/>
      <c r="HKV105" s="5"/>
      <c r="HKW105" s="5"/>
      <c r="HKX105" s="5"/>
      <c r="HKY105" s="5"/>
      <c r="HKZ105" s="5"/>
      <c r="HLA105" s="5"/>
      <c r="HLB105" s="5"/>
      <c r="HLC105" s="5"/>
      <c r="HLD105" s="5"/>
      <c r="HLE105" s="5"/>
      <c r="HLF105" s="5"/>
      <c r="HLG105" s="5"/>
      <c r="HLH105" s="5"/>
      <c r="HLI105" s="5"/>
      <c r="HLJ105" s="5"/>
      <c r="HLK105" s="5"/>
      <c r="HLL105" s="5"/>
      <c r="HLM105" s="5"/>
      <c r="HLN105" s="5"/>
      <c r="HLO105" s="5"/>
      <c r="HLP105" s="5"/>
      <c r="HLQ105" s="5"/>
      <c r="HLR105" s="5"/>
      <c r="HLS105" s="5"/>
      <c r="HLT105" s="5"/>
      <c r="HLU105" s="5"/>
      <c r="HLV105" s="5"/>
      <c r="HLW105" s="5"/>
      <c r="HLX105" s="5"/>
      <c r="HLY105" s="5"/>
      <c r="HLZ105" s="5"/>
      <c r="HMA105" s="5"/>
      <c r="HMB105" s="5"/>
      <c r="HMC105" s="5"/>
      <c r="HMD105" s="5"/>
      <c r="HME105" s="5"/>
      <c r="HMF105" s="5"/>
      <c r="HMG105" s="5"/>
      <c r="HMH105" s="5"/>
      <c r="HMI105" s="5"/>
      <c r="HMJ105" s="5"/>
      <c r="HMK105" s="5"/>
      <c r="HML105" s="5"/>
      <c r="HMM105" s="5"/>
      <c r="HMN105" s="5"/>
      <c r="HMO105" s="5"/>
      <c r="HMP105" s="5"/>
      <c r="HMQ105" s="5"/>
      <c r="HMR105" s="5"/>
      <c r="HMS105" s="5"/>
      <c r="HMT105" s="5"/>
      <c r="HMU105" s="5"/>
      <c r="HMV105" s="5"/>
      <c r="HMW105" s="5"/>
      <c r="HMX105" s="5"/>
      <c r="HMY105" s="5"/>
      <c r="HMZ105" s="5"/>
      <c r="HNA105" s="5"/>
      <c r="HNB105" s="5"/>
      <c r="HNC105" s="5"/>
      <c r="HND105" s="5"/>
      <c r="HNE105" s="5"/>
      <c r="HNF105" s="5"/>
      <c r="HNG105" s="5"/>
      <c r="HNH105" s="5"/>
      <c r="HNI105" s="5"/>
      <c r="HNJ105" s="5"/>
      <c r="HNK105" s="5"/>
      <c r="HNL105" s="5"/>
      <c r="HNM105" s="5"/>
      <c r="HNN105" s="5"/>
      <c r="HNO105" s="5"/>
      <c r="HNP105" s="5"/>
      <c r="HNQ105" s="5"/>
      <c r="HNR105" s="5"/>
      <c r="HNS105" s="5"/>
      <c r="HNT105" s="5"/>
      <c r="HNU105" s="5"/>
      <c r="HNV105" s="5"/>
      <c r="HNW105" s="5"/>
      <c r="HNX105" s="5"/>
      <c r="HNY105" s="5"/>
      <c r="HNZ105" s="5"/>
      <c r="HOA105" s="5"/>
      <c r="HOB105" s="5"/>
      <c r="HOC105" s="5"/>
      <c r="HOD105" s="5"/>
      <c r="HOE105" s="5"/>
      <c r="HOF105" s="5"/>
      <c r="HOG105" s="5"/>
      <c r="HOH105" s="5"/>
      <c r="HOI105" s="5"/>
      <c r="HOJ105" s="5"/>
      <c r="HOK105" s="5"/>
      <c r="HOL105" s="5"/>
      <c r="HOM105" s="5"/>
      <c r="HON105" s="5"/>
      <c r="HOO105" s="5"/>
      <c r="HOP105" s="5"/>
      <c r="HOQ105" s="5"/>
      <c r="HOR105" s="5"/>
      <c r="HOS105" s="5"/>
      <c r="HOT105" s="5"/>
      <c r="HOU105" s="5"/>
      <c r="HOV105" s="5"/>
      <c r="HOW105" s="5"/>
      <c r="HOX105" s="5"/>
      <c r="HOY105" s="5"/>
      <c r="HOZ105" s="5"/>
      <c r="HPA105" s="5"/>
      <c r="HPB105" s="5"/>
      <c r="HPC105" s="5"/>
      <c r="HPD105" s="5"/>
      <c r="HPE105" s="5"/>
      <c r="HPF105" s="5"/>
      <c r="HPG105" s="5"/>
      <c r="HPH105" s="5"/>
      <c r="HPI105" s="5"/>
      <c r="HPJ105" s="5"/>
      <c r="HPK105" s="5"/>
      <c r="HPL105" s="5"/>
      <c r="HPM105" s="5"/>
      <c r="HPN105" s="5"/>
      <c r="HPO105" s="5"/>
      <c r="HPP105" s="5"/>
      <c r="HPQ105" s="5"/>
      <c r="HPR105" s="5"/>
      <c r="HPS105" s="5"/>
      <c r="HPT105" s="5"/>
      <c r="HPU105" s="5"/>
      <c r="HPV105" s="5"/>
      <c r="HPW105" s="5"/>
      <c r="HPX105" s="5"/>
      <c r="HPY105" s="5"/>
      <c r="HPZ105" s="5"/>
      <c r="HQA105" s="5"/>
      <c r="HQB105" s="5"/>
      <c r="HQC105" s="5"/>
      <c r="HQD105" s="5"/>
      <c r="HQE105" s="5"/>
      <c r="HQF105" s="5"/>
      <c r="HQG105" s="5"/>
      <c r="HQH105" s="5"/>
      <c r="HQI105" s="5"/>
      <c r="HQJ105" s="5"/>
      <c r="HQK105" s="5"/>
      <c r="HQL105" s="5"/>
      <c r="HQM105" s="5"/>
      <c r="HQN105" s="5"/>
      <c r="HQO105" s="5"/>
      <c r="HQP105" s="5"/>
      <c r="HQQ105" s="5"/>
      <c r="HQR105" s="5"/>
      <c r="HQS105" s="5"/>
      <c r="HQT105" s="5"/>
      <c r="HQU105" s="5"/>
      <c r="HQV105" s="5"/>
      <c r="HQW105" s="5"/>
      <c r="HQX105" s="5"/>
      <c r="HQY105" s="5"/>
      <c r="HQZ105" s="5"/>
      <c r="HRA105" s="5"/>
      <c r="HRB105" s="5"/>
      <c r="HRC105" s="5"/>
      <c r="HRD105" s="5"/>
      <c r="HRE105" s="5"/>
      <c r="HRF105" s="5"/>
      <c r="HRG105" s="5"/>
      <c r="HRH105" s="5"/>
      <c r="HRI105" s="5"/>
      <c r="HRJ105" s="5"/>
      <c r="HRK105" s="5"/>
      <c r="HRL105" s="5"/>
      <c r="HRM105" s="5"/>
      <c r="HRN105" s="5"/>
      <c r="HRO105" s="5"/>
      <c r="HRP105" s="5"/>
      <c r="HRQ105" s="5"/>
      <c r="HRR105" s="5"/>
      <c r="HRS105" s="5"/>
      <c r="HRT105" s="5"/>
      <c r="HRU105" s="5"/>
      <c r="HRV105" s="5"/>
      <c r="HRW105" s="5"/>
      <c r="HRX105" s="5"/>
      <c r="HRY105" s="5"/>
      <c r="HRZ105" s="5"/>
      <c r="HSA105" s="5"/>
      <c r="HSB105" s="5"/>
      <c r="HSC105" s="5"/>
      <c r="HSD105" s="5"/>
      <c r="HSE105" s="5"/>
      <c r="HSF105" s="5"/>
      <c r="HSG105" s="5"/>
      <c r="HSH105" s="5"/>
      <c r="HSI105" s="5"/>
      <c r="HSJ105" s="5"/>
      <c r="HSK105" s="5"/>
      <c r="HSL105" s="5"/>
      <c r="HSM105" s="5"/>
      <c r="HSN105" s="5"/>
      <c r="HSO105" s="5"/>
      <c r="HSP105" s="5"/>
      <c r="HSQ105" s="5"/>
      <c r="HSR105" s="5"/>
      <c r="HSS105" s="5"/>
      <c r="HST105" s="5"/>
      <c r="HSU105" s="5"/>
      <c r="HSV105" s="5"/>
      <c r="HSW105" s="5"/>
      <c r="HSX105" s="5"/>
      <c r="HSY105" s="5"/>
      <c r="HSZ105" s="5"/>
      <c r="HTA105" s="5"/>
      <c r="HTB105" s="5"/>
      <c r="HTC105" s="5"/>
      <c r="HTD105" s="5"/>
      <c r="HTE105" s="5"/>
      <c r="HTF105" s="5"/>
      <c r="HTG105" s="5"/>
      <c r="HTH105" s="5"/>
      <c r="HTI105" s="5"/>
      <c r="HTJ105" s="5"/>
      <c r="HTK105" s="5"/>
      <c r="HTL105" s="5"/>
      <c r="HTM105" s="5"/>
      <c r="HTN105" s="5"/>
      <c r="HTO105" s="5"/>
      <c r="HTP105" s="5"/>
      <c r="HTQ105" s="5"/>
      <c r="HTR105" s="5"/>
      <c r="HTS105" s="5"/>
      <c r="HTT105" s="5"/>
      <c r="HTU105" s="5"/>
      <c r="HTV105" s="5"/>
      <c r="HTW105" s="5"/>
      <c r="HTX105" s="5"/>
      <c r="HTY105" s="5"/>
      <c r="HTZ105" s="5"/>
      <c r="HUA105" s="5"/>
      <c r="HUB105" s="5"/>
      <c r="HUC105" s="5"/>
      <c r="HUD105" s="5"/>
      <c r="HUE105" s="5"/>
      <c r="HUF105" s="5"/>
      <c r="HUG105" s="5"/>
      <c r="HUH105" s="5"/>
      <c r="HUI105" s="5"/>
      <c r="HUJ105" s="5"/>
      <c r="HUK105" s="5"/>
      <c r="HUL105" s="5"/>
      <c r="HUM105" s="5"/>
      <c r="HUN105" s="5"/>
      <c r="HUO105" s="5"/>
      <c r="HUP105" s="5"/>
      <c r="HUQ105" s="5"/>
      <c r="HUR105" s="5"/>
      <c r="HUS105" s="5"/>
      <c r="HUT105" s="5"/>
      <c r="HUU105" s="5"/>
      <c r="HUV105" s="5"/>
      <c r="HUW105" s="5"/>
      <c r="HUX105" s="5"/>
      <c r="HUY105" s="5"/>
      <c r="HUZ105" s="5"/>
      <c r="HVA105" s="5"/>
      <c r="HVB105" s="5"/>
      <c r="HVC105" s="5"/>
      <c r="HVD105" s="5"/>
      <c r="HVE105" s="5"/>
      <c r="HVF105" s="5"/>
      <c r="HVG105" s="5"/>
      <c r="HVH105" s="5"/>
      <c r="HVI105" s="5"/>
      <c r="HVJ105" s="5"/>
      <c r="HVK105" s="5"/>
      <c r="HVL105" s="5"/>
      <c r="HVM105" s="5"/>
      <c r="HVN105" s="5"/>
      <c r="HVO105" s="5"/>
      <c r="HVP105" s="5"/>
      <c r="HVQ105" s="5"/>
      <c r="HVR105" s="5"/>
      <c r="HVS105" s="5"/>
      <c r="HVT105" s="5"/>
      <c r="HVU105" s="5"/>
      <c r="HVV105" s="5"/>
      <c r="HVW105" s="5"/>
      <c r="HVX105" s="5"/>
      <c r="HVY105" s="5"/>
      <c r="HVZ105" s="5"/>
      <c r="HWA105" s="5"/>
      <c r="HWB105" s="5"/>
      <c r="HWC105" s="5"/>
      <c r="HWD105" s="5"/>
      <c r="HWE105" s="5"/>
      <c r="HWF105" s="5"/>
      <c r="HWG105" s="5"/>
      <c r="HWH105" s="5"/>
      <c r="HWI105" s="5"/>
      <c r="HWJ105" s="5"/>
      <c r="HWK105" s="5"/>
      <c r="HWL105" s="5"/>
      <c r="HWM105" s="5"/>
      <c r="HWN105" s="5"/>
      <c r="HWO105" s="5"/>
      <c r="HWP105" s="5"/>
      <c r="HWQ105" s="5"/>
      <c r="HWR105" s="5"/>
      <c r="HWS105" s="5"/>
      <c r="HWT105" s="5"/>
      <c r="HWU105" s="5"/>
      <c r="HWV105" s="5"/>
      <c r="HWW105" s="5"/>
      <c r="HWX105" s="5"/>
      <c r="HWY105" s="5"/>
      <c r="HWZ105" s="5"/>
      <c r="HXA105" s="5"/>
      <c r="HXB105" s="5"/>
      <c r="HXC105" s="5"/>
      <c r="HXD105" s="5"/>
      <c r="HXE105" s="5"/>
      <c r="HXF105" s="5"/>
      <c r="HXG105" s="5"/>
      <c r="HXH105" s="5"/>
      <c r="HXI105" s="5"/>
      <c r="HXJ105" s="5"/>
      <c r="HXK105" s="5"/>
      <c r="HXL105" s="5"/>
      <c r="HXM105" s="5"/>
      <c r="HXN105" s="5"/>
      <c r="HXO105" s="5"/>
      <c r="HXP105" s="5"/>
      <c r="HXQ105" s="5"/>
      <c r="HXR105" s="5"/>
      <c r="HXS105" s="5"/>
      <c r="HXT105" s="5"/>
      <c r="HXU105" s="5"/>
      <c r="HXV105" s="5"/>
      <c r="HXW105" s="5"/>
      <c r="HXX105" s="5"/>
      <c r="HXY105" s="5"/>
      <c r="HXZ105" s="5"/>
      <c r="HYA105" s="5"/>
      <c r="HYB105" s="5"/>
      <c r="HYC105" s="5"/>
      <c r="HYD105" s="5"/>
      <c r="HYE105" s="5"/>
      <c r="HYF105" s="5"/>
      <c r="HYG105" s="5"/>
      <c r="HYH105" s="5"/>
      <c r="HYI105" s="5"/>
      <c r="HYJ105" s="5"/>
      <c r="HYK105" s="5"/>
      <c r="HYL105" s="5"/>
      <c r="HYM105" s="5"/>
      <c r="HYN105" s="5"/>
      <c r="HYO105" s="5"/>
      <c r="HYP105" s="5"/>
      <c r="HYQ105" s="5"/>
      <c r="HYR105" s="5"/>
      <c r="HYS105" s="5"/>
      <c r="HYT105" s="5"/>
      <c r="HYU105" s="5"/>
      <c r="HYV105" s="5"/>
      <c r="HYW105" s="5"/>
      <c r="HYX105" s="5"/>
      <c r="HYY105" s="5"/>
      <c r="HYZ105" s="5"/>
      <c r="HZA105" s="5"/>
      <c r="HZB105" s="5"/>
      <c r="HZC105" s="5"/>
      <c r="HZD105" s="5"/>
      <c r="HZE105" s="5"/>
      <c r="HZF105" s="5"/>
      <c r="HZG105" s="5"/>
      <c r="HZH105" s="5"/>
      <c r="HZI105" s="5"/>
      <c r="HZJ105" s="5"/>
      <c r="HZK105" s="5"/>
      <c r="HZL105" s="5"/>
      <c r="HZM105" s="5"/>
      <c r="HZN105" s="5"/>
      <c r="HZO105" s="5"/>
      <c r="HZP105" s="5"/>
      <c r="HZQ105" s="5"/>
      <c r="HZR105" s="5"/>
      <c r="HZS105" s="5"/>
      <c r="HZT105" s="5"/>
      <c r="HZU105" s="5"/>
      <c r="HZV105" s="5"/>
      <c r="HZW105" s="5"/>
      <c r="HZX105" s="5"/>
      <c r="HZY105" s="5"/>
      <c r="HZZ105" s="5"/>
      <c r="IAA105" s="5"/>
      <c r="IAB105" s="5"/>
      <c r="IAC105" s="5"/>
      <c r="IAD105" s="5"/>
      <c r="IAE105" s="5"/>
      <c r="IAF105" s="5"/>
      <c r="IAG105" s="5"/>
      <c r="IAH105" s="5"/>
      <c r="IAI105" s="5"/>
      <c r="IAJ105" s="5"/>
      <c r="IAK105" s="5"/>
      <c r="IAL105" s="5"/>
      <c r="IAM105" s="5"/>
      <c r="IAN105" s="5"/>
      <c r="IAO105" s="5"/>
      <c r="IAP105" s="5"/>
      <c r="IAQ105" s="5"/>
      <c r="IAR105" s="5"/>
      <c r="IAS105" s="5"/>
      <c r="IAT105" s="5"/>
      <c r="IAU105" s="5"/>
      <c r="IAV105" s="5"/>
      <c r="IAW105" s="5"/>
      <c r="IAX105" s="5"/>
      <c r="IAY105" s="5"/>
      <c r="IAZ105" s="5"/>
      <c r="IBA105" s="5"/>
      <c r="IBB105" s="5"/>
      <c r="IBC105" s="5"/>
      <c r="IBD105" s="5"/>
      <c r="IBE105" s="5"/>
      <c r="IBF105" s="5"/>
      <c r="IBG105" s="5"/>
      <c r="IBH105" s="5"/>
      <c r="IBI105" s="5"/>
      <c r="IBJ105" s="5"/>
      <c r="IBK105" s="5"/>
      <c r="IBL105" s="5"/>
      <c r="IBM105" s="5"/>
      <c r="IBN105" s="5"/>
      <c r="IBO105" s="5"/>
      <c r="IBP105" s="5"/>
      <c r="IBQ105" s="5"/>
      <c r="IBR105" s="5"/>
      <c r="IBS105" s="5"/>
      <c r="IBT105" s="5"/>
      <c r="IBU105" s="5"/>
      <c r="IBV105" s="5"/>
      <c r="IBW105" s="5"/>
      <c r="IBX105" s="5"/>
      <c r="IBY105" s="5"/>
      <c r="IBZ105" s="5"/>
      <c r="ICA105" s="5"/>
      <c r="ICB105" s="5"/>
      <c r="ICC105" s="5"/>
      <c r="ICD105" s="5"/>
      <c r="ICE105" s="5"/>
      <c r="ICF105" s="5"/>
      <c r="ICG105" s="5"/>
      <c r="ICH105" s="5"/>
      <c r="ICI105" s="5"/>
      <c r="ICJ105" s="5"/>
      <c r="ICK105" s="5"/>
      <c r="ICL105" s="5"/>
      <c r="ICM105" s="5"/>
      <c r="ICN105" s="5"/>
      <c r="ICO105" s="5"/>
      <c r="ICP105" s="5"/>
      <c r="ICQ105" s="5"/>
      <c r="ICR105" s="5"/>
      <c r="ICS105" s="5"/>
      <c r="ICT105" s="5"/>
      <c r="ICU105" s="5"/>
      <c r="ICV105" s="5"/>
      <c r="ICW105" s="5"/>
      <c r="ICX105" s="5"/>
      <c r="ICY105" s="5"/>
      <c r="ICZ105" s="5"/>
      <c r="IDA105" s="5"/>
      <c r="IDB105" s="5"/>
      <c r="IDC105" s="5"/>
      <c r="IDD105" s="5"/>
      <c r="IDE105" s="5"/>
      <c r="IDF105" s="5"/>
      <c r="IDG105" s="5"/>
      <c r="IDH105" s="5"/>
      <c r="IDI105" s="5"/>
      <c r="IDJ105" s="5"/>
      <c r="IDK105" s="5"/>
      <c r="IDL105" s="5"/>
      <c r="IDM105" s="5"/>
      <c r="IDN105" s="5"/>
      <c r="IDO105" s="5"/>
      <c r="IDP105" s="5"/>
      <c r="IDQ105" s="5"/>
      <c r="IDR105" s="5"/>
      <c r="IDS105" s="5"/>
      <c r="IDT105" s="5"/>
      <c r="IDU105" s="5"/>
      <c r="IDV105" s="5"/>
      <c r="IDW105" s="5"/>
      <c r="IDX105" s="5"/>
      <c r="IDY105" s="5"/>
      <c r="IDZ105" s="5"/>
      <c r="IEA105" s="5"/>
      <c r="IEB105" s="5"/>
      <c r="IEC105" s="5"/>
      <c r="IED105" s="5"/>
      <c r="IEE105" s="5"/>
      <c r="IEF105" s="5"/>
      <c r="IEG105" s="5"/>
      <c r="IEH105" s="5"/>
      <c r="IEI105" s="5"/>
      <c r="IEJ105" s="5"/>
      <c r="IEK105" s="5"/>
      <c r="IEL105" s="5"/>
      <c r="IEM105" s="5"/>
      <c r="IEN105" s="5"/>
      <c r="IEO105" s="5"/>
      <c r="IEP105" s="5"/>
      <c r="IEQ105" s="5"/>
      <c r="IER105" s="5"/>
      <c r="IES105" s="5"/>
      <c r="IET105" s="5"/>
      <c r="IEU105" s="5"/>
      <c r="IEV105" s="5"/>
      <c r="IEW105" s="5"/>
      <c r="IEX105" s="5"/>
      <c r="IEY105" s="5"/>
      <c r="IEZ105" s="5"/>
      <c r="IFA105" s="5"/>
      <c r="IFB105" s="5"/>
      <c r="IFC105" s="5"/>
      <c r="IFD105" s="5"/>
      <c r="IFE105" s="5"/>
      <c r="IFF105" s="5"/>
      <c r="IFG105" s="5"/>
      <c r="IFH105" s="5"/>
      <c r="IFI105" s="5"/>
      <c r="IFJ105" s="5"/>
      <c r="IFK105" s="5"/>
      <c r="IFL105" s="5"/>
      <c r="IFM105" s="5"/>
      <c r="IFN105" s="5"/>
      <c r="IFO105" s="5"/>
      <c r="IFP105" s="5"/>
      <c r="IFQ105" s="5"/>
      <c r="IFR105" s="5"/>
      <c r="IFS105" s="5"/>
      <c r="IFT105" s="5"/>
      <c r="IFU105" s="5"/>
      <c r="IFV105" s="5"/>
      <c r="IFW105" s="5"/>
      <c r="IFX105" s="5"/>
      <c r="IFY105" s="5"/>
      <c r="IFZ105" s="5"/>
      <c r="IGA105" s="5"/>
      <c r="IGB105" s="5"/>
      <c r="IGC105" s="5"/>
      <c r="IGD105" s="5"/>
      <c r="IGE105" s="5"/>
      <c r="IGF105" s="5"/>
      <c r="IGG105" s="5"/>
      <c r="IGH105" s="5"/>
      <c r="IGI105" s="5"/>
      <c r="IGJ105" s="5"/>
      <c r="IGK105" s="5"/>
      <c r="IGL105" s="5"/>
      <c r="IGM105" s="5"/>
      <c r="IGN105" s="5"/>
      <c r="IGO105" s="5"/>
      <c r="IGP105" s="5"/>
      <c r="IGQ105" s="5"/>
      <c r="IGR105" s="5"/>
      <c r="IGS105" s="5"/>
      <c r="IGT105" s="5"/>
      <c r="IGU105" s="5"/>
      <c r="IGV105" s="5"/>
      <c r="IGW105" s="5"/>
      <c r="IGX105" s="5"/>
      <c r="IGY105" s="5"/>
      <c r="IGZ105" s="5"/>
      <c r="IHA105" s="5"/>
      <c r="IHB105" s="5"/>
      <c r="IHC105" s="5"/>
      <c r="IHD105" s="5"/>
      <c r="IHE105" s="5"/>
      <c r="IHF105" s="5"/>
      <c r="IHG105" s="5"/>
      <c r="IHH105" s="5"/>
      <c r="IHI105" s="5"/>
      <c r="IHJ105" s="5"/>
      <c r="IHK105" s="5"/>
      <c r="IHL105" s="5"/>
      <c r="IHM105" s="5"/>
      <c r="IHN105" s="5"/>
      <c r="IHO105" s="5"/>
      <c r="IHP105" s="5"/>
      <c r="IHQ105" s="5"/>
      <c r="IHR105" s="5"/>
      <c r="IHS105" s="5"/>
      <c r="IHT105" s="5"/>
      <c r="IHU105" s="5"/>
      <c r="IHV105" s="5"/>
      <c r="IHW105" s="5"/>
      <c r="IHX105" s="5"/>
      <c r="IHY105" s="5"/>
      <c r="IHZ105" s="5"/>
      <c r="IIA105" s="5"/>
      <c r="IIB105" s="5"/>
      <c r="IIC105" s="5"/>
      <c r="IID105" s="5"/>
      <c r="IIE105" s="5"/>
      <c r="IIF105" s="5"/>
      <c r="IIG105" s="5"/>
      <c r="IIH105" s="5"/>
      <c r="III105" s="5"/>
      <c r="IIJ105" s="5"/>
      <c r="IIK105" s="5"/>
      <c r="IIL105" s="5"/>
      <c r="IIM105" s="5"/>
      <c r="IIN105" s="5"/>
      <c r="IIO105" s="5"/>
      <c r="IIP105" s="5"/>
      <c r="IIQ105" s="5"/>
      <c r="IIR105" s="5"/>
      <c r="IIS105" s="5"/>
      <c r="IIT105" s="5"/>
      <c r="IIU105" s="5"/>
      <c r="IIV105" s="5"/>
      <c r="IIW105" s="5"/>
      <c r="IIX105" s="5"/>
      <c r="IIY105" s="5"/>
      <c r="IIZ105" s="5"/>
      <c r="IJA105" s="5"/>
      <c r="IJB105" s="5"/>
      <c r="IJC105" s="5"/>
      <c r="IJD105" s="5"/>
      <c r="IJE105" s="5"/>
      <c r="IJF105" s="5"/>
      <c r="IJG105" s="5"/>
      <c r="IJH105" s="5"/>
      <c r="IJI105" s="5"/>
      <c r="IJJ105" s="5"/>
      <c r="IJK105" s="5"/>
      <c r="IJL105" s="5"/>
      <c r="IJM105" s="5"/>
      <c r="IJN105" s="5"/>
      <c r="IJO105" s="5"/>
      <c r="IJP105" s="5"/>
      <c r="IJQ105" s="5"/>
      <c r="IJR105" s="5"/>
      <c r="IJS105" s="5"/>
      <c r="IJT105" s="5"/>
      <c r="IJU105" s="5"/>
      <c r="IJV105" s="5"/>
      <c r="IJW105" s="5"/>
      <c r="IJX105" s="5"/>
      <c r="IJY105" s="5"/>
      <c r="IJZ105" s="5"/>
      <c r="IKA105" s="5"/>
      <c r="IKB105" s="5"/>
      <c r="IKC105" s="5"/>
      <c r="IKD105" s="5"/>
      <c r="IKE105" s="5"/>
      <c r="IKF105" s="5"/>
      <c r="IKG105" s="5"/>
      <c r="IKH105" s="5"/>
      <c r="IKI105" s="5"/>
      <c r="IKJ105" s="5"/>
      <c r="IKK105" s="5"/>
      <c r="IKL105" s="5"/>
      <c r="IKM105" s="5"/>
      <c r="IKN105" s="5"/>
      <c r="IKO105" s="5"/>
      <c r="IKP105" s="5"/>
      <c r="IKQ105" s="5"/>
      <c r="IKR105" s="5"/>
      <c r="IKS105" s="5"/>
      <c r="IKT105" s="5"/>
      <c r="IKU105" s="5"/>
      <c r="IKV105" s="5"/>
      <c r="IKW105" s="5"/>
      <c r="IKX105" s="5"/>
      <c r="IKY105" s="5"/>
      <c r="IKZ105" s="5"/>
      <c r="ILA105" s="5"/>
      <c r="ILB105" s="5"/>
      <c r="ILC105" s="5"/>
      <c r="ILD105" s="5"/>
      <c r="ILE105" s="5"/>
      <c r="ILF105" s="5"/>
      <c r="ILG105" s="5"/>
      <c r="ILH105" s="5"/>
      <c r="ILI105" s="5"/>
      <c r="ILJ105" s="5"/>
      <c r="ILK105" s="5"/>
      <c r="ILL105" s="5"/>
      <c r="ILM105" s="5"/>
      <c r="ILN105" s="5"/>
      <c r="ILO105" s="5"/>
      <c r="ILP105" s="5"/>
      <c r="ILQ105" s="5"/>
      <c r="ILR105" s="5"/>
      <c r="ILS105" s="5"/>
      <c r="ILT105" s="5"/>
      <c r="ILU105" s="5"/>
      <c r="ILV105" s="5"/>
      <c r="ILW105" s="5"/>
      <c r="ILX105" s="5"/>
      <c r="ILY105" s="5"/>
      <c r="ILZ105" s="5"/>
      <c r="IMA105" s="5"/>
      <c r="IMB105" s="5"/>
      <c r="IMC105" s="5"/>
      <c r="IMD105" s="5"/>
      <c r="IME105" s="5"/>
      <c r="IMF105" s="5"/>
      <c r="IMG105" s="5"/>
      <c r="IMH105" s="5"/>
      <c r="IMI105" s="5"/>
      <c r="IMJ105" s="5"/>
      <c r="IMK105" s="5"/>
      <c r="IML105" s="5"/>
      <c r="IMM105" s="5"/>
      <c r="IMN105" s="5"/>
      <c r="IMO105" s="5"/>
      <c r="IMP105" s="5"/>
      <c r="IMQ105" s="5"/>
      <c r="IMR105" s="5"/>
      <c r="IMS105" s="5"/>
      <c r="IMT105" s="5"/>
      <c r="IMU105" s="5"/>
      <c r="IMV105" s="5"/>
      <c r="IMW105" s="5"/>
      <c r="IMX105" s="5"/>
      <c r="IMY105" s="5"/>
      <c r="IMZ105" s="5"/>
      <c r="INA105" s="5"/>
      <c r="INB105" s="5"/>
      <c r="INC105" s="5"/>
      <c r="IND105" s="5"/>
      <c r="INE105" s="5"/>
      <c r="INF105" s="5"/>
      <c r="ING105" s="5"/>
      <c r="INH105" s="5"/>
      <c r="INI105" s="5"/>
      <c r="INJ105" s="5"/>
      <c r="INK105" s="5"/>
      <c r="INL105" s="5"/>
      <c r="INM105" s="5"/>
      <c r="INN105" s="5"/>
      <c r="INO105" s="5"/>
      <c r="INP105" s="5"/>
      <c r="INQ105" s="5"/>
      <c r="INR105" s="5"/>
      <c r="INS105" s="5"/>
      <c r="INT105" s="5"/>
      <c r="INU105" s="5"/>
      <c r="INV105" s="5"/>
      <c r="INW105" s="5"/>
      <c r="INX105" s="5"/>
      <c r="INY105" s="5"/>
      <c r="INZ105" s="5"/>
      <c r="IOA105" s="5"/>
      <c r="IOB105" s="5"/>
      <c r="IOC105" s="5"/>
      <c r="IOD105" s="5"/>
      <c r="IOE105" s="5"/>
      <c r="IOF105" s="5"/>
      <c r="IOG105" s="5"/>
      <c r="IOH105" s="5"/>
      <c r="IOI105" s="5"/>
      <c r="IOJ105" s="5"/>
      <c r="IOK105" s="5"/>
      <c r="IOL105" s="5"/>
      <c r="IOM105" s="5"/>
      <c r="ION105" s="5"/>
      <c r="IOO105" s="5"/>
      <c r="IOP105" s="5"/>
      <c r="IOQ105" s="5"/>
      <c r="IOR105" s="5"/>
      <c r="IOS105" s="5"/>
      <c r="IOT105" s="5"/>
      <c r="IOU105" s="5"/>
      <c r="IOV105" s="5"/>
      <c r="IOW105" s="5"/>
      <c r="IOX105" s="5"/>
      <c r="IOY105" s="5"/>
      <c r="IOZ105" s="5"/>
      <c r="IPA105" s="5"/>
      <c r="IPB105" s="5"/>
      <c r="IPC105" s="5"/>
      <c r="IPD105" s="5"/>
      <c r="IPE105" s="5"/>
      <c r="IPF105" s="5"/>
      <c r="IPG105" s="5"/>
      <c r="IPH105" s="5"/>
      <c r="IPI105" s="5"/>
      <c r="IPJ105" s="5"/>
      <c r="IPK105" s="5"/>
      <c r="IPL105" s="5"/>
      <c r="IPM105" s="5"/>
      <c r="IPN105" s="5"/>
      <c r="IPO105" s="5"/>
      <c r="IPP105" s="5"/>
      <c r="IPQ105" s="5"/>
      <c r="IPR105" s="5"/>
      <c r="IPS105" s="5"/>
      <c r="IPT105" s="5"/>
      <c r="IPU105" s="5"/>
      <c r="IPV105" s="5"/>
      <c r="IPW105" s="5"/>
      <c r="IPX105" s="5"/>
      <c r="IPY105" s="5"/>
      <c r="IPZ105" s="5"/>
      <c r="IQA105" s="5"/>
      <c r="IQB105" s="5"/>
      <c r="IQC105" s="5"/>
      <c r="IQD105" s="5"/>
      <c r="IQE105" s="5"/>
      <c r="IQF105" s="5"/>
      <c r="IQG105" s="5"/>
      <c r="IQH105" s="5"/>
      <c r="IQI105" s="5"/>
      <c r="IQJ105" s="5"/>
      <c r="IQK105" s="5"/>
      <c r="IQL105" s="5"/>
      <c r="IQM105" s="5"/>
      <c r="IQN105" s="5"/>
      <c r="IQO105" s="5"/>
      <c r="IQP105" s="5"/>
      <c r="IQQ105" s="5"/>
      <c r="IQR105" s="5"/>
      <c r="IQS105" s="5"/>
      <c r="IQT105" s="5"/>
      <c r="IQU105" s="5"/>
      <c r="IQV105" s="5"/>
      <c r="IQW105" s="5"/>
      <c r="IQX105" s="5"/>
      <c r="IQY105" s="5"/>
      <c r="IQZ105" s="5"/>
      <c r="IRA105" s="5"/>
      <c r="IRB105" s="5"/>
      <c r="IRC105" s="5"/>
      <c r="IRD105" s="5"/>
      <c r="IRE105" s="5"/>
      <c r="IRF105" s="5"/>
      <c r="IRG105" s="5"/>
      <c r="IRH105" s="5"/>
      <c r="IRI105" s="5"/>
      <c r="IRJ105" s="5"/>
      <c r="IRK105" s="5"/>
      <c r="IRL105" s="5"/>
      <c r="IRM105" s="5"/>
      <c r="IRN105" s="5"/>
      <c r="IRO105" s="5"/>
      <c r="IRP105" s="5"/>
      <c r="IRQ105" s="5"/>
      <c r="IRR105" s="5"/>
      <c r="IRS105" s="5"/>
      <c r="IRT105" s="5"/>
      <c r="IRU105" s="5"/>
      <c r="IRV105" s="5"/>
      <c r="IRW105" s="5"/>
      <c r="IRX105" s="5"/>
      <c r="IRY105" s="5"/>
      <c r="IRZ105" s="5"/>
      <c r="ISA105" s="5"/>
      <c r="ISB105" s="5"/>
      <c r="ISC105" s="5"/>
      <c r="ISD105" s="5"/>
      <c r="ISE105" s="5"/>
      <c r="ISF105" s="5"/>
      <c r="ISG105" s="5"/>
      <c r="ISH105" s="5"/>
      <c r="ISI105" s="5"/>
      <c r="ISJ105" s="5"/>
      <c r="ISK105" s="5"/>
      <c r="ISL105" s="5"/>
      <c r="ISM105" s="5"/>
      <c r="ISN105" s="5"/>
      <c r="ISO105" s="5"/>
      <c r="ISP105" s="5"/>
      <c r="ISQ105" s="5"/>
      <c r="ISR105" s="5"/>
      <c r="ISS105" s="5"/>
      <c r="IST105" s="5"/>
      <c r="ISU105" s="5"/>
      <c r="ISV105" s="5"/>
      <c r="ISW105" s="5"/>
      <c r="ISX105" s="5"/>
      <c r="ISY105" s="5"/>
      <c r="ISZ105" s="5"/>
      <c r="ITA105" s="5"/>
      <c r="ITB105" s="5"/>
      <c r="ITC105" s="5"/>
      <c r="ITD105" s="5"/>
      <c r="ITE105" s="5"/>
      <c r="ITF105" s="5"/>
      <c r="ITG105" s="5"/>
      <c r="ITH105" s="5"/>
      <c r="ITI105" s="5"/>
      <c r="ITJ105" s="5"/>
      <c r="ITK105" s="5"/>
      <c r="ITL105" s="5"/>
      <c r="ITM105" s="5"/>
      <c r="ITN105" s="5"/>
      <c r="ITO105" s="5"/>
      <c r="ITP105" s="5"/>
      <c r="ITQ105" s="5"/>
      <c r="ITR105" s="5"/>
      <c r="ITS105" s="5"/>
      <c r="ITT105" s="5"/>
      <c r="ITU105" s="5"/>
      <c r="ITV105" s="5"/>
      <c r="ITW105" s="5"/>
      <c r="ITX105" s="5"/>
      <c r="ITY105" s="5"/>
      <c r="ITZ105" s="5"/>
      <c r="IUA105" s="5"/>
      <c r="IUB105" s="5"/>
      <c r="IUC105" s="5"/>
      <c r="IUD105" s="5"/>
      <c r="IUE105" s="5"/>
      <c r="IUF105" s="5"/>
      <c r="IUG105" s="5"/>
      <c r="IUH105" s="5"/>
      <c r="IUI105" s="5"/>
      <c r="IUJ105" s="5"/>
      <c r="IUK105" s="5"/>
      <c r="IUL105" s="5"/>
      <c r="IUM105" s="5"/>
      <c r="IUN105" s="5"/>
      <c r="IUO105" s="5"/>
      <c r="IUP105" s="5"/>
      <c r="IUQ105" s="5"/>
      <c r="IUR105" s="5"/>
      <c r="IUS105" s="5"/>
      <c r="IUT105" s="5"/>
      <c r="IUU105" s="5"/>
      <c r="IUV105" s="5"/>
      <c r="IUW105" s="5"/>
      <c r="IUX105" s="5"/>
      <c r="IUY105" s="5"/>
      <c r="IUZ105" s="5"/>
      <c r="IVA105" s="5"/>
      <c r="IVB105" s="5"/>
      <c r="IVC105" s="5"/>
      <c r="IVD105" s="5"/>
      <c r="IVE105" s="5"/>
      <c r="IVF105" s="5"/>
      <c r="IVG105" s="5"/>
      <c r="IVH105" s="5"/>
      <c r="IVI105" s="5"/>
      <c r="IVJ105" s="5"/>
      <c r="IVK105" s="5"/>
      <c r="IVL105" s="5"/>
      <c r="IVM105" s="5"/>
      <c r="IVN105" s="5"/>
      <c r="IVO105" s="5"/>
      <c r="IVP105" s="5"/>
      <c r="IVQ105" s="5"/>
      <c r="IVR105" s="5"/>
      <c r="IVS105" s="5"/>
      <c r="IVT105" s="5"/>
      <c r="IVU105" s="5"/>
      <c r="IVV105" s="5"/>
      <c r="IVW105" s="5"/>
      <c r="IVX105" s="5"/>
      <c r="IVY105" s="5"/>
      <c r="IVZ105" s="5"/>
      <c r="IWA105" s="5"/>
      <c r="IWB105" s="5"/>
      <c r="IWC105" s="5"/>
      <c r="IWD105" s="5"/>
      <c r="IWE105" s="5"/>
      <c r="IWF105" s="5"/>
      <c r="IWG105" s="5"/>
      <c r="IWH105" s="5"/>
      <c r="IWI105" s="5"/>
      <c r="IWJ105" s="5"/>
      <c r="IWK105" s="5"/>
      <c r="IWL105" s="5"/>
      <c r="IWM105" s="5"/>
      <c r="IWN105" s="5"/>
      <c r="IWO105" s="5"/>
      <c r="IWP105" s="5"/>
      <c r="IWQ105" s="5"/>
      <c r="IWR105" s="5"/>
      <c r="IWS105" s="5"/>
      <c r="IWT105" s="5"/>
      <c r="IWU105" s="5"/>
      <c r="IWV105" s="5"/>
      <c r="IWW105" s="5"/>
      <c r="IWX105" s="5"/>
      <c r="IWY105" s="5"/>
      <c r="IWZ105" s="5"/>
      <c r="IXA105" s="5"/>
      <c r="IXB105" s="5"/>
      <c r="IXC105" s="5"/>
      <c r="IXD105" s="5"/>
      <c r="IXE105" s="5"/>
      <c r="IXF105" s="5"/>
      <c r="IXG105" s="5"/>
      <c r="IXH105" s="5"/>
      <c r="IXI105" s="5"/>
      <c r="IXJ105" s="5"/>
      <c r="IXK105" s="5"/>
      <c r="IXL105" s="5"/>
      <c r="IXM105" s="5"/>
      <c r="IXN105" s="5"/>
      <c r="IXO105" s="5"/>
      <c r="IXP105" s="5"/>
      <c r="IXQ105" s="5"/>
      <c r="IXR105" s="5"/>
      <c r="IXS105" s="5"/>
      <c r="IXT105" s="5"/>
      <c r="IXU105" s="5"/>
      <c r="IXV105" s="5"/>
      <c r="IXW105" s="5"/>
      <c r="IXX105" s="5"/>
      <c r="IXY105" s="5"/>
      <c r="IXZ105" s="5"/>
      <c r="IYA105" s="5"/>
      <c r="IYB105" s="5"/>
      <c r="IYC105" s="5"/>
      <c r="IYD105" s="5"/>
      <c r="IYE105" s="5"/>
      <c r="IYF105" s="5"/>
      <c r="IYG105" s="5"/>
      <c r="IYH105" s="5"/>
      <c r="IYI105" s="5"/>
      <c r="IYJ105" s="5"/>
      <c r="IYK105" s="5"/>
      <c r="IYL105" s="5"/>
      <c r="IYM105" s="5"/>
      <c r="IYN105" s="5"/>
      <c r="IYO105" s="5"/>
      <c r="IYP105" s="5"/>
      <c r="IYQ105" s="5"/>
      <c r="IYR105" s="5"/>
      <c r="IYS105" s="5"/>
      <c r="IYT105" s="5"/>
      <c r="IYU105" s="5"/>
      <c r="IYV105" s="5"/>
      <c r="IYW105" s="5"/>
      <c r="IYX105" s="5"/>
      <c r="IYY105" s="5"/>
      <c r="IYZ105" s="5"/>
      <c r="IZA105" s="5"/>
      <c r="IZB105" s="5"/>
      <c r="IZC105" s="5"/>
      <c r="IZD105" s="5"/>
      <c r="IZE105" s="5"/>
      <c r="IZF105" s="5"/>
      <c r="IZG105" s="5"/>
      <c r="IZH105" s="5"/>
      <c r="IZI105" s="5"/>
      <c r="IZJ105" s="5"/>
      <c r="IZK105" s="5"/>
      <c r="IZL105" s="5"/>
      <c r="IZM105" s="5"/>
      <c r="IZN105" s="5"/>
      <c r="IZO105" s="5"/>
      <c r="IZP105" s="5"/>
      <c r="IZQ105" s="5"/>
      <c r="IZR105" s="5"/>
      <c r="IZS105" s="5"/>
      <c r="IZT105" s="5"/>
      <c r="IZU105" s="5"/>
      <c r="IZV105" s="5"/>
      <c r="IZW105" s="5"/>
      <c r="IZX105" s="5"/>
      <c r="IZY105" s="5"/>
      <c r="IZZ105" s="5"/>
      <c r="JAA105" s="5"/>
      <c r="JAB105" s="5"/>
      <c r="JAC105" s="5"/>
      <c r="JAD105" s="5"/>
      <c r="JAE105" s="5"/>
      <c r="JAF105" s="5"/>
      <c r="JAG105" s="5"/>
      <c r="JAH105" s="5"/>
      <c r="JAI105" s="5"/>
      <c r="JAJ105" s="5"/>
      <c r="JAK105" s="5"/>
      <c r="JAL105" s="5"/>
      <c r="JAM105" s="5"/>
      <c r="JAN105" s="5"/>
      <c r="JAO105" s="5"/>
      <c r="JAP105" s="5"/>
      <c r="JAQ105" s="5"/>
      <c r="JAR105" s="5"/>
      <c r="JAS105" s="5"/>
      <c r="JAT105" s="5"/>
      <c r="JAU105" s="5"/>
      <c r="JAV105" s="5"/>
      <c r="JAW105" s="5"/>
      <c r="JAX105" s="5"/>
      <c r="JAY105" s="5"/>
      <c r="JAZ105" s="5"/>
      <c r="JBA105" s="5"/>
      <c r="JBB105" s="5"/>
      <c r="JBC105" s="5"/>
      <c r="JBD105" s="5"/>
      <c r="JBE105" s="5"/>
      <c r="JBF105" s="5"/>
      <c r="JBG105" s="5"/>
      <c r="JBH105" s="5"/>
      <c r="JBI105" s="5"/>
      <c r="JBJ105" s="5"/>
      <c r="JBK105" s="5"/>
      <c r="JBL105" s="5"/>
      <c r="JBM105" s="5"/>
      <c r="JBN105" s="5"/>
      <c r="JBO105" s="5"/>
      <c r="JBP105" s="5"/>
      <c r="JBQ105" s="5"/>
      <c r="JBR105" s="5"/>
      <c r="JBS105" s="5"/>
      <c r="JBT105" s="5"/>
      <c r="JBU105" s="5"/>
      <c r="JBV105" s="5"/>
      <c r="JBW105" s="5"/>
      <c r="JBX105" s="5"/>
      <c r="JBY105" s="5"/>
      <c r="JBZ105" s="5"/>
      <c r="JCA105" s="5"/>
      <c r="JCB105" s="5"/>
      <c r="JCC105" s="5"/>
      <c r="JCD105" s="5"/>
      <c r="JCE105" s="5"/>
      <c r="JCF105" s="5"/>
      <c r="JCG105" s="5"/>
      <c r="JCH105" s="5"/>
      <c r="JCI105" s="5"/>
      <c r="JCJ105" s="5"/>
      <c r="JCK105" s="5"/>
      <c r="JCL105" s="5"/>
      <c r="JCM105" s="5"/>
      <c r="JCN105" s="5"/>
      <c r="JCO105" s="5"/>
      <c r="JCP105" s="5"/>
      <c r="JCQ105" s="5"/>
      <c r="JCR105" s="5"/>
      <c r="JCS105" s="5"/>
      <c r="JCT105" s="5"/>
      <c r="JCU105" s="5"/>
      <c r="JCV105" s="5"/>
      <c r="JCW105" s="5"/>
      <c r="JCX105" s="5"/>
      <c r="JCY105" s="5"/>
      <c r="JCZ105" s="5"/>
      <c r="JDA105" s="5"/>
      <c r="JDB105" s="5"/>
      <c r="JDC105" s="5"/>
      <c r="JDD105" s="5"/>
      <c r="JDE105" s="5"/>
      <c r="JDF105" s="5"/>
      <c r="JDG105" s="5"/>
      <c r="JDH105" s="5"/>
      <c r="JDI105" s="5"/>
      <c r="JDJ105" s="5"/>
      <c r="JDK105" s="5"/>
      <c r="JDL105" s="5"/>
      <c r="JDM105" s="5"/>
      <c r="JDN105" s="5"/>
      <c r="JDO105" s="5"/>
      <c r="JDP105" s="5"/>
      <c r="JDQ105" s="5"/>
      <c r="JDR105" s="5"/>
      <c r="JDS105" s="5"/>
      <c r="JDT105" s="5"/>
      <c r="JDU105" s="5"/>
      <c r="JDV105" s="5"/>
      <c r="JDW105" s="5"/>
      <c r="JDX105" s="5"/>
      <c r="JDY105" s="5"/>
      <c r="JDZ105" s="5"/>
      <c r="JEA105" s="5"/>
      <c r="JEB105" s="5"/>
      <c r="JEC105" s="5"/>
      <c r="JED105" s="5"/>
      <c r="JEE105" s="5"/>
      <c r="JEF105" s="5"/>
      <c r="JEG105" s="5"/>
      <c r="JEH105" s="5"/>
      <c r="JEI105" s="5"/>
      <c r="JEJ105" s="5"/>
      <c r="JEK105" s="5"/>
      <c r="JEL105" s="5"/>
      <c r="JEM105" s="5"/>
      <c r="JEN105" s="5"/>
      <c r="JEO105" s="5"/>
      <c r="JEP105" s="5"/>
      <c r="JEQ105" s="5"/>
      <c r="JER105" s="5"/>
      <c r="JES105" s="5"/>
      <c r="JET105" s="5"/>
      <c r="JEU105" s="5"/>
      <c r="JEV105" s="5"/>
      <c r="JEW105" s="5"/>
      <c r="JEX105" s="5"/>
      <c r="JEY105" s="5"/>
      <c r="JEZ105" s="5"/>
      <c r="JFA105" s="5"/>
      <c r="JFB105" s="5"/>
      <c r="JFC105" s="5"/>
      <c r="JFD105" s="5"/>
      <c r="JFE105" s="5"/>
      <c r="JFF105" s="5"/>
      <c r="JFG105" s="5"/>
      <c r="JFH105" s="5"/>
      <c r="JFI105" s="5"/>
      <c r="JFJ105" s="5"/>
      <c r="JFK105" s="5"/>
      <c r="JFL105" s="5"/>
      <c r="JFM105" s="5"/>
      <c r="JFN105" s="5"/>
      <c r="JFO105" s="5"/>
      <c r="JFP105" s="5"/>
      <c r="JFQ105" s="5"/>
      <c r="JFR105" s="5"/>
      <c r="JFS105" s="5"/>
      <c r="JFT105" s="5"/>
      <c r="JFU105" s="5"/>
      <c r="JFV105" s="5"/>
      <c r="JFW105" s="5"/>
      <c r="JFX105" s="5"/>
      <c r="JFY105" s="5"/>
      <c r="JFZ105" s="5"/>
      <c r="JGA105" s="5"/>
      <c r="JGB105" s="5"/>
      <c r="JGC105" s="5"/>
      <c r="JGD105" s="5"/>
      <c r="JGE105" s="5"/>
      <c r="JGF105" s="5"/>
      <c r="JGG105" s="5"/>
      <c r="JGH105" s="5"/>
      <c r="JGI105" s="5"/>
      <c r="JGJ105" s="5"/>
      <c r="JGK105" s="5"/>
      <c r="JGL105" s="5"/>
      <c r="JGM105" s="5"/>
      <c r="JGN105" s="5"/>
      <c r="JGO105" s="5"/>
      <c r="JGP105" s="5"/>
      <c r="JGQ105" s="5"/>
      <c r="JGR105" s="5"/>
      <c r="JGS105" s="5"/>
      <c r="JGT105" s="5"/>
      <c r="JGU105" s="5"/>
      <c r="JGV105" s="5"/>
      <c r="JGW105" s="5"/>
      <c r="JGX105" s="5"/>
      <c r="JGY105" s="5"/>
      <c r="JGZ105" s="5"/>
      <c r="JHA105" s="5"/>
      <c r="JHB105" s="5"/>
      <c r="JHC105" s="5"/>
      <c r="JHD105" s="5"/>
      <c r="JHE105" s="5"/>
      <c r="JHF105" s="5"/>
      <c r="JHG105" s="5"/>
      <c r="JHH105" s="5"/>
      <c r="JHI105" s="5"/>
      <c r="JHJ105" s="5"/>
      <c r="JHK105" s="5"/>
      <c r="JHL105" s="5"/>
      <c r="JHM105" s="5"/>
      <c r="JHN105" s="5"/>
      <c r="JHO105" s="5"/>
      <c r="JHP105" s="5"/>
      <c r="JHQ105" s="5"/>
      <c r="JHR105" s="5"/>
      <c r="JHS105" s="5"/>
      <c r="JHT105" s="5"/>
      <c r="JHU105" s="5"/>
      <c r="JHV105" s="5"/>
      <c r="JHW105" s="5"/>
      <c r="JHX105" s="5"/>
      <c r="JHY105" s="5"/>
      <c r="JHZ105" s="5"/>
      <c r="JIA105" s="5"/>
      <c r="JIB105" s="5"/>
      <c r="JIC105" s="5"/>
      <c r="JID105" s="5"/>
      <c r="JIE105" s="5"/>
      <c r="JIF105" s="5"/>
      <c r="JIG105" s="5"/>
      <c r="JIH105" s="5"/>
      <c r="JII105" s="5"/>
      <c r="JIJ105" s="5"/>
      <c r="JIK105" s="5"/>
      <c r="JIL105" s="5"/>
      <c r="JIM105" s="5"/>
      <c r="JIN105" s="5"/>
      <c r="JIO105" s="5"/>
      <c r="JIP105" s="5"/>
      <c r="JIQ105" s="5"/>
      <c r="JIR105" s="5"/>
      <c r="JIS105" s="5"/>
      <c r="JIT105" s="5"/>
      <c r="JIU105" s="5"/>
      <c r="JIV105" s="5"/>
      <c r="JIW105" s="5"/>
      <c r="JIX105" s="5"/>
      <c r="JIY105" s="5"/>
      <c r="JIZ105" s="5"/>
      <c r="JJA105" s="5"/>
      <c r="JJB105" s="5"/>
      <c r="JJC105" s="5"/>
      <c r="JJD105" s="5"/>
      <c r="JJE105" s="5"/>
      <c r="JJF105" s="5"/>
      <c r="JJG105" s="5"/>
      <c r="JJH105" s="5"/>
      <c r="JJI105" s="5"/>
      <c r="JJJ105" s="5"/>
      <c r="JJK105" s="5"/>
      <c r="JJL105" s="5"/>
      <c r="JJM105" s="5"/>
      <c r="JJN105" s="5"/>
      <c r="JJO105" s="5"/>
      <c r="JJP105" s="5"/>
      <c r="JJQ105" s="5"/>
      <c r="JJR105" s="5"/>
      <c r="JJS105" s="5"/>
      <c r="JJT105" s="5"/>
      <c r="JJU105" s="5"/>
      <c r="JJV105" s="5"/>
      <c r="JJW105" s="5"/>
      <c r="JJX105" s="5"/>
      <c r="JJY105" s="5"/>
      <c r="JJZ105" s="5"/>
      <c r="JKA105" s="5"/>
      <c r="JKB105" s="5"/>
      <c r="JKC105" s="5"/>
      <c r="JKD105" s="5"/>
      <c r="JKE105" s="5"/>
      <c r="JKF105" s="5"/>
      <c r="JKG105" s="5"/>
      <c r="JKH105" s="5"/>
      <c r="JKI105" s="5"/>
      <c r="JKJ105" s="5"/>
      <c r="JKK105" s="5"/>
      <c r="JKL105" s="5"/>
      <c r="JKM105" s="5"/>
      <c r="JKN105" s="5"/>
      <c r="JKO105" s="5"/>
      <c r="JKP105" s="5"/>
      <c r="JKQ105" s="5"/>
      <c r="JKR105" s="5"/>
      <c r="JKS105" s="5"/>
      <c r="JKT105" s="5"/>
      <c r="JKU105" s="5"/>
      <c r="JKV105" s="5"/>
      <c r="JKW105" s="5"/>
      <c r="JKX105" s="5"/>
      <c r="JKY105" s="5"/>
      <c r="JKZ105" s="5"/>
      <c r="JLA105" s="5"/>
      <c r="JLB105" s="5"/>
      <c r="JLC105" s="5"/>
      <c r="JLD105" s="5"/>
      <c r="JLE105" s="5"/>
      <c r="JLF105" s="5"/>
      <c r="JLG105" s="5"/>
      <c r="JLH105" s="5"/>
      <c r="JLI105" s="5"/>
      <c r="JLJ105" s="5"/>
      <c r="JLK105" s="5"/>
      <c r="JLL105" s="5"/>
      <c r="JLM105" s="5"/>
      <c r="JLN105" s="5"/>
      <c r="JLO105" s="5"/>
      <c r="JLP105" s="5"/>
      <c r="JLQ105" s="5"/>
      <c r="JLR105" s="5"/>
      <c r="JLS105" s="5"/>
      <c r="JLT105" s="5"/>
      <c r="JLU105" s="5"/>
      <c r="JLV105" s="5"/>
      <c r="JLW105" s="5"/>
      <c r="JLX105" s="5"/>
      <c r="JLY105" s="5"/>
      <c r="JLZ105" s="5"/>
      <c r="JMA105" s="5"/>
      <c r="JMB105" s="5"/>
      <c r="JMC105" s="5"/>
      <c r="JMD105" s="5"/>
      <c r="JME105" s="5"/>
      <c r="JMF105" s="5"/>
      <c r="JMG105" s="5"/>
      <c r="JMH105" s="5"/>
      <c r="JMI105" s="5"/>
      <c r="JMJ105" s="5"/>
      <c r="JMK105" s="5"/>
      <c r="JML105" s="5"/>
      <c r="JMM105" s="5"/>
      <c r="JMN105" s="5"/>
      <c r="JMO105" s="5"/>
      <c r="JMP105" s="5"/>
      <c r="JMQ105" s="5"/>
      <c r="JMR105" s="5"/>
      <c r="JMS105" s="5"/>
      <c r="JMT105" s="5"/>
      <c r="JMU105" s="5"/>
      <c r="JMV105" s="5"/>
      <c r="JMW105" s="5"/>
      <c r="JMX105" s="5"/>
      <c r="JMY105" s="5"/>
      <c r="JMZ105" s="5"/>
      <c r="JNA105" s="5"/>
      <c r="JNB105" s="5"/>
      <c r="JNC105" s="5"/>
      <c r="JND105" s="5"/>
      <c r="JNE105" s="5"/>
      <c r="JNF105" s="5"/>
      <c r="JNG105" s="5"/>
      <c r="JNH105" s="5"/>
      <c r="JNI105" s="5"/>
      <c r="JNJ105" s="5"/>
      <c r="JNK105" s="5"/>
      <c r="JNL105" s="5"/>
      <c r="JNM105" s="5"/>
      <c r="JNN105" s="5"/>
      <c r="JNO105" s="5"/>
      <c r="JNP105" s="5"/>
      <c r="JNQ105" s="5"/>
      <c r="JNR105" s="5"/>
      <c r="JNS105" s="5"/>
      <c r="JNT105" s="5"/>
      <c r="JNU105" s="5"/>
      <c r="JNV105" s="5"/>
      <c r="JNW105" s="5"/>
      <c r="JNX105" s="5"/>
      <c r="JNY105" s="5"/>
      <c r="JNZ105" s="5"/>
      <c r="JOA105" s="5"/>
      <c r="JOB105" s="5"/>
      <c r="JOC105" s="5"/>
      <c r="JOD105" s="5"/>
      <c r="JOE105" s="5"/>
      <c r="JOF105" s="5"/>
      <c r="JOG105" s="5"/>
      <c r="JOH105" s="5"/>
      <c r="JOI105" s="5"/>
      <c r="JOJ105" s="5"/>
      <c r="JOK105" s="5"/>
      <c r="JOL105" s="5"/>
      <c r="JOM105" s="5"/>
      <c r="JON105" s="5"/>
      <c r="JOO105" s="5"/>
      <c r="JOP105" s="5"/>
      <c r="JOQ105" s="5"/>
      <c r="JOR105" s="5"/>
      <c r="JOS105" s="5"/>
      <c r="JOT105" s="5"/>
      <c r="JOU105" s="5"/>
      <c r="JOV105" s="5"/>
      <c r="JOW105" s="5"/>
      <c r="JOX105" s="5"/>
      <c r="JOY105" s="5"/>
      <c r="JOZ105" s="5"/>
      <c r="JPA105" s="5"/>
      <c r="JPB105" s="5"/>
      <c r="JPC105" s="5"/>
      <c r="JPD105" s="5"/>
      <c r="JPE105" s="5"/>
      <c r="JPF105" s="5"/>
      <c r="JPG105" s="5"/>
      <c r="JPH105" s="5"/>
      <c r="JPI105" s="5"/>
      <c r="JPJ105" s="5"/>
      <c r="JPK105" s="5"/>
      <c r="JPL105" s="5"/>
      <c r="JPM105" s="5"/>
      <c r="JPN105" s="5"/>
      <c r="JPO105" s="5"/>
      <c r="JPP105" s="5"/>
      <c r="JPQ105" s="5"/>
      <c r="JPR105" s="5"/>
      <c r="JPS105" s="5"/>
      <c r="JPT105" s="5"/>
      <c r="JPU105" s="5"/>
      <c r="JPV105" s="5"/>
      <c r="JPW105" s="5"/>
      <c r="JPX105" s="5"/>
      <c r="JPY105" s="5"/>
      <c r="JPZ105" s="5"/>
      <c r="JQA105" s="5"/>
      <c r="JQB105" s="5"/>
      <c r="JQC105" s="5"/>
      <c r="JQD105" s="5"/>
      <c r="JQE105" s="5"/>
      <c r="JQF105" s="5"/>
      <c r="JQG105" s="5"/>
      <c r="JQH105" s="5"/>
      <c r="JQI105" s="5"/>
      <c r="JQJ105" s="5"/>
      <c r="JQK105" s="5"/>
      <c r="JQL105" s="5"/>
      <c r="JQM105" s="5"/>
      <c r="JQN105" s="5"/>
      <c r="JQO105" s="5"/>
      <c r="JQP105" s="5"/>
      <c r="JQQ105" s="5"/>
      <c r="JQR105" s="5"/>
      <c r="JQS105" s="5"/>
      <c r="JQT105" s="5"/>
      <c r="JQU105" s="5"/>
      <c r="JQV105" s="5"/>
      <c r="JQW105" s="5"/>
      <c r="JQX105" s="5"/>
      <c r="JQY105" s="5"/>
      <c r="JQZ105" s="5"/>
      <c r="JRA105" s="5"/>
      <c r="JRB105" s="5"/>
      <c r="JRC105" s="5"/>
      <c r="JRD105" s="5"/>
      <c r="JRE105" s="5"/>
      <c r="JRF105" s="5"/>
      <c r="JRG105" s="5"/>
      <c r="JRH105" s="5"/>
      <c r="JRI105" s="5"/>
      <c r="JRJ105" s="5"/>
      <c r="JRK105" s="5"/>
      <c r="JRL105" s="5"/>
      <c r="JRM105" s="5"/>
      <c r="JRN105" s="5"/>
      <c r="JRO105" s="5"/>
      <c r="JRP105" s="5"/>
      <c r="JRQ105" s="5"/>
      <c r="JRR105" s="5"/>
      <c r="JRS105" s="5"/>
      <c r="JRT105" s="5"/>
      <c r="JRU105" s="5"/>
      <c r="JRV105" s="5"/>
      <c r="JRW105" s="5"/>
      <c r="JRX105" s="5"/>
      <c r="JRY105" s="5"/>
      <c r="JRZ105" s="5"/>
      <c r="JSA105" s="5"/>
      <c r="JSB105" s="5"/>
      <c r="JSC105" s="5"/>
      <c r="JSD105" s="5"/>
      <c r="JSE105" s="5"/>
      <c r="JSF105" s="5"/>
      <c r="JSG105" s="5"/>
      <c r="JSH105" s="5"/>
      <c r="JSI105" s="5"/>
      <c r="JSJ105" s="5"/>
      <c r="JSK105" s="5"/>
      <c r="JSL105" s="5"/>
      <c r="JSM105" s="5"/>
      <c r="JSN105" s="5"/>
      <c r="JSO105" s="5"/>
      <c r="JSP105" s="5"/>
      <c r="JSQ105" s="5"/>
      <c r="JSR105" s="5"/>
      <c r="JSS105" s="5"/>
      <c r="JST105" s="5"/>
      <c r="JSU105" s="5"/>
      <c r="JSV105" s="5"/>
      <c r="JSW105" s="5"/>
      <c r="JSX105" s="5"/>
      <c r="JSY105" s="5"/>
      <c r="JSZ105" s="5"/>
      <c r="JTA105" s="5"/>
      <c r="JTB105" s="5"/>
      <c r="JTC105" s="5"/>
      <c r="JTD105" s="5"/>
      <c r="JTE105" s="5"/>
      <c r="JTF105" s="5"/>
      <c r="JTG105" s="5"/>
      <c r="JTH105" s="5"/>
      <c r="JTI105" s="5"/>
      <c r="JTJ105" s="5"/>
      <c r="JTK105" s="5"/>
      <c r="JTL105" s="5"/>
      <c r="JTM105" s="5"/>
      <c r="JTN105" s="5"/>
      <c r="JTO105" s="5"/>
      <c r="JTP105" s="5"/>
      <c r="JTQ105" s="5"/>
      <c r="JTR105" s="5"/>
      <c r="JTS105" s="5"/>
      <c r="JTT105" s="5"/>
      <c r="JTU105" s="5"/>
      <c r="JTV105" s="5"/>
      <c r="JTW105" s="5"/>
      <c r="JTX105" s="5"/>
      <c r="JTY105" s="5"/>
      <c r="JTZ105" s="5"/>
      <c r="JUA105" s="5"/>
      <c r="JUB105" s="5"/>
      <c r="JUC105" s="5"/>
      <c r="JUD105" s="5"/>
      <c r="JUE105" s="5"/>
      <c r="JUF105" s="5"/>
      <c r="JUG105" s="5"/>
      <c r="JUH105" s="5"/>
      <c r="JUI105" s="5"/>
      <c r="JUJ105" s="5"/>
      <c r="JUK105" s="5"/>
      <c r="JUL105" s="5"/>
      <c r="JUM105" s="5"/>
      <c r="JUN105" s="5"/>
      <c r="JUO105" s="5"/>
      <c r="JUP105" s="5"/>
      <c r="JUQ105" s="5"/>
      <c r="JUR105" s="5"/>
      <c r="JUS105" s="5"/>
      <c r="JUT105" s="5"/>
      <c r="JUU105" s="5"/>
      <c r="JUV105" s="5"/>
      <c r="JUW105" s="5"/>
      <c r="JUX105" s="5"/>
      <c r="JUY105" s="5"/>
      <c r="JUZ105" s="5"/>
      <c r="JVA105" s="5"/>
      <c r="JVB105" s="5"/>
      <c r="JVC105" s="5"/>
      <c r="JVD105" s="5"/>
      <c r="JVE105" s="5"/>
      <c r="JVF105" s="5"/>
      <c r="JVG105" s="5"/>
      <c r="JVH105" s="5"/>
      <c r="JVI105" s="5"/>
      <c r="JVJ105" s="5"/>
      <c r="JVK105" s="5"/>
      <c r="JVL105" s="5"/>
      <c r="JVM105" s="5"/>
      <c r="JVN105" s="5"/>
      <c r="JVO105" s="5"/>
      <c r="JVP105" s="5"/>
      <c r="JVQ105" s="5"/>
      <c r="JVR105" s="5"/>
      <c r="JVS105" s="5"/>
      <c r="JVT105" s="5"/>
      <c r="JVU105" s="5"/>
      <c r="JVV105" s="5"/>
      <c r="JVW105" s="5"/>
      <c r="JVX105" s="5"/>
      <c r="JVY105" s="5"/>
      <c r="JVZ105" s="5"/>
      <c r="JWA105" s="5"/>
      <c r="JWB105" s="5"/>
      <c r="JWC105" s="5"/>
      <c r="JWD105" s="5"/>
      <c r="JWE105" s="5"/>
      <c r="JWF105" s="5"/>
      <c r="JWG105" s="5"/>
      <c r="JWH105" s="5"/>
      <c r="JWI105" s="5"/>
      <c r="JWJ105" s="5"/>
      <c r="JWK105" s="5"/>
      <c r="JWL105" s="5"/>
      <c r="JWM105" s="5"/>
      <c r="JWN105" s="5"/>
      <c r="JWO105" s="5"/>
      <c r="JWP105" s="5"/>
      <c r="JWQ105" s="5"/>
      <c r="JWR105" s="5"/>
      <c r="JWS105" s="5"/>
      <c r="JWT105" s="5"/>
      <c r="JWU105" s="5"/>
      <c r="JWV105" s="5"/>
      <c r="JWW105" s="5"/>
      <c r="JWX105" s="5"/>
      <c r="JWY105" s="5"/>
      <c r="JWZ105" s="5"/>
      <c r="JXA105" s="5"/>
      <c r="JXB105" s="5"/>
      <c r="JXC105" s="5"/>
      <c r="JXD105" s="5"/>
      <c r="JXE105" s="5"/>
      <c r="JXF105" s="5"/>
      <c r="JXG105" s="5"/>
      <c r="JXH105" s="5"/>
      <c r="JXI105" s="5"/>
      <c r="JXJ105" s="5"/>
      <c r="JXK105" s="5"/>
      <c r="JXL105" s="5"/>
      <c r="JXM105" s="5"/>
      <c r="JXN105" s="5"/>
      <c r="JXO105" s="5"/>
      <c r="JXP105" s="5"/>
      <c r="JXQ105" s="5"/>
      <c r="JXR105" s="5"/>
      <c r="JXS105" s="5"/>
      <c r="JXT105" s="5"/>
      <c r="JXU105" s="5"/>
      <c r="JXV105" s="5"/>
      <c r="JXW105" s="5"/>
      <c r="JXX105" s="5"/>
      <c r="JXY105" s="5"/>
      <c r="JXZ105" s="5"/>
      <c r="JYA105" s="5"/>
      <c r="JYB105" s="5"/>
      <c r="JYC105" s="5"/>
      <c r="JYD105" s="5"/>
      <c r="JYE105" s="5"/>
      <c r="JYF105" s="5"/>
      <c r="JYG105" s="5"/>
      <c r="JYH105" s="5"/>
      <c r="JYI105" s="5"/>
      <c r="JYJ105" s="5"/>
      <c r="JYK105" s="5"/>
      <c r="JYL105" s="5"/>
      <c r="JYM105" s="5"/>
      <c r="JYN105" s="5"/>
      <c r="JYO105" s="5"/>
      <c r="JYP105" s="5"/>
      <c r="JYQ105" s="5"/>
      <c r="JYR105" s="5"/>
      <c r="JYS105" s="5"/>
      <c r="JYT105" s="5"/>
      <c r="JYU105" s="5"/>
      <c r="JYV105" s="5"/>
      <c r="JYW105" s="5"/>
      <c r="JYX105" s="5"/>
      <c r="JYY105" s="5"/>
      <c r="JYZ105" s="5"/>
      <c r="JZA105" s="5"/>
      <c r="JZB105" s="5"/>
      <c r="JZC105" s="5"/>
      <c r="JZD105" s="5"/>
      <c r="JZE105" s="5"/>
      <c r="JZF105" s="5"/>
      <c r="JZG105" s="5"/>
      <c r="JZH105" s="5"/>
      <c r="JZI105" s="5"/>
      <c r="JZJ105" s="5"/>
      <c r="JZK105" s="5"/>
      <c r="JZL105" s="5"/>
      <c r="JZM105" s="5"/>
      <c r="JZN105" s="5"/>
      <c r="JZO105" s="5"/>
      <c r="JZP105" s="5"/>
      <c r="JZQ105" s="5"/>
      <c r="JZR105" s="5"/>
      <c r="JZS105" s="5"/>
      <c r="JZT105" s="5"/>
      <c r="JZU105" s="5"/>
      <c r="JZV105" s="5"/>
      <c r="JZW105" s="5"/>
      <c r="JZX105" s="5"/>
      <c r="JZY105" s="5"/>
      <c r="JZZ105" s="5"/>
      <c r="KAA105" s="5"/>
      <c r="KAB105" s="5"/>
      <c r="KAC105" s="5"/>
      <c r="KAD105" s="5"/>
      <c r="KAE105" s="5"/>
      <c r="KAF105" s="5"/>
      <c r="KAG105" s="5"/>
      <c r="KAH105" s="5"/>
      <c r="KAI105" s="5"/>
      <c r="KAJ105" s="5"/>
      <c r="KAK105" s="5"/>
      <c r="KAL105" s="5"/>
      <c r="KAM105" s="5"/>
      <c r="KAN105" s="5"/>
      <c r="KAO105" s="5"/>
      <c r="KAP105" s="5"/>
      <c r="KAQ105" s="5"/>
      <c r="KAR105" s="5"/>
      <c r="KAS105" s="5"/>
      <c r="KAT105" s="5"/>
      <c r="KAU105" s="5"/>
      <c r="KAV105" s="5"/>
      <c r="KAW105" s="5"/>
      <c r="KAX105" s="5"/>
      <c r="KAY105" s="5"/>
      <c r="KAZ105" s="5"/>
      <c r="KBA105" s="5"/>
      <c r="KBB105" s="5"/>
      <c r="KBC105" s="5"/>
      <c r="KBD105" s="5"/>
      <c r="KBE105" s="5"/>
      <c r="KBF105" s="5"/>
      <c r="KBG105" s="5"/>
      <c r="KBH105" s="5"/>
      <c r="KBI105" s="5"/>
      <c r="KBJ105" s="5"/>
      <c r="KBK105" s="5"/>
      <c r="KBL105" s="5"/>
      <c r="KBM105" s="5"/>
      <c r="KBN105" s="5"/>
      <c r="KBO105" s="5"/>
      <c r="KBP105" s="5"/>
      <c r="KBQ105" s="5"/>
      <c r="KBR105" s="5"/>
      <c r="KBS105" s="5"/>
      <c r="KBT105" s="5"/>
      <c r="KBU105" s="5"/>
      <c r="KBV105" s="5"/>
      <c r="KBW105" s="5"/>
      <c r="KBX105" s="5"/>
      <c r="KBY105" s="5"/>
      <c r="KBZ105" s="5"/>
      <c r="KCA105" s="5"/>
      <c r="KCB105" s="5"/>
      <c r="KCC105" s="5"/>
      <c r="KCD105" s="5"/>
      <c r="KCE105" s="5"/>
      <c r="KCF105" s="5"/>
      <c r="KCG105" s="5"/>
      <c r="KCH105" s="5"/>
      <c r="KCI105" s="5"/>
      <c r="KCJ105" s="5"/>
      <c r="KCK105" s="5"/>
      <c r="KCL105" s="5"/>
      <c r="KCM105" s="5"/>
      <c r="KCN105" s="5"/>
      <c r="KCO105" s="5"/>
      <c r="KCP105" s="5"/>
      <c r="KCQ105" s="5"/>
      <c r="KCR105" s="5"/>
      <c r="KCS105" s="5"/>
      <c r="KCT105" s="5"/>
      <c r="KCU105" s="5"/>
      <c r="KCV105" s="5"/>
      <c r="KCW105" s="5"/>
      <c r="KCX105" s="5"/>
      <c r="KCY105" s="5"/>
      <c r="KCZ105" s="5"/>
      <c r="KDA105" s="5"/>
      <c r="KDB105" s="5"/>
      <c r="KDC105" s="5"/>
      <c r="KDD105" s="5"/>
      <c r="KDE105" s="5"/>
      <c r="KDF105" s="5"/>
      <c r="KDG105" s="5"/>
      <c r="KDH105" s="5"/>
      <c r="KDI105" s="5"/>
      <c r="KDJ105" s="5"/>
      <c r="KDK105" s="5"/>
      <c r="KDL105" s="5"/>
      <c r="KDM105" s="5"/>
      <c r="KDN105" s="5"/>
      <c r="KDO105" s="5"/>
      <c r="KDP105" s="5"/>
      <c r="KDQ105" s="5"/>
      <c r="KDR105" s="5"/>
      <c r="KDS105" s="5"/>
      <c r="KDT105" s="5"/>
      <c r="KDU105" s="5"/>
      <c r="KDV105" s="5"/>
      <c r="KDW105" s="5"/>
      <c r="KDX105" s="5"/>
      <c r="KDY105" s="5"/>
      <c r="KDZ105" s="5"/>
      <c r="KEA105" s="5"/>
      <c r="KEB105" s="5"/>
      <c r="KEC105" s="5"/>
      <c r="KED105" s="5"/>
      <c r="KEE105" s="5"/>
      <c r="KEF105" s="5"/>
      <c r="KEG105" s="5"/>
      <c r="KEH105" s="5"/>
      <c r="KEI105" s="5"/>
      <c r="KEJ105" s="5"/>
      <c r="KEK105" s="5"/>
      <c r="KEL105" s="5"/>
      <c r="KEM105" s="5"/>
      <c r="KEN105" s="5"/>
      <c r="KEO105" s="5"/>
      <c r="KEP105" s="5"/>
      <c r="KEQ105" s="5"/>
      <c r="KER105" s="5"/>
      <c r="KES105" s="5"/>
      <c r="KET105" s="5"/>
      <c r="KEU105" s="5"/>
      <c r="KEV105" s="5"/>
      <c r="KEW105" s="5"/>
      <c r="KEX105" s="5"/>
      <c r="KEY105" s="5"/>
      <c r="KEZ105" s="5"/>
      <c r="KFA105" s="5"/>
      <c r="KFB105" s="5"/>
      <c r="KFC105" s="5"/>
      <c r="KFD105" s="5"/>
      <c r="KFE105" s="5"/>
      <c r="KFF105" s="5"/>
      <c r="KFG105" s="5"/>
      <c r="KFH105" s="5"/>
      <c r="KFI105" s="5"/>
      <c r="KFJ105" s="5"/>
      <c r="KFK105" s="5"/>
      <c r="KFL105" s="5"/>
      <c r="KFM105" s="5"/>
      <c r="KFN105" s="5"/>
      <c r="KFO105" s="5"/>
      <c r="KFP105" s="5"/>
      <c r="KFQ105" s="5"/>
      <c r="KFR105" s="5"/>
      <c r="KFS105" s="5"/>
      <c r="KFT105" s="5"/>
      <c r="KFU105" s="5"/>
      <c r="KFV105" s="5"/>
      <c r="KFW105" s="5"/>
      <c r="KFX105" s="5"/>
      <c r="KFY105" s="5"/>
      <c r="KFZ105" s="5"/>
      <c r="KGA105" s="5"/>
      <c r="KGB105" s="5"/>
      <c r="KGC105" s="5"/>
      <c r="KGD105" s="5"/>
      <c r="KGE105" s="5"/>
      <c r="KGF105" s="5"/>
      <c r="KGG105" s="5"/>
      <c r="KGH105" s="5"/>
      <c r="KGI105" s="5"/>
      <c r="KGJ105" s="5"/>
      <c r="KGK105" s="5"/>
      <c r="KGL105" s="5"/>
      <c r="KGM105" s="5"/>
      <c r="KGN105" s="5"/>
      <c r="KGO105" s="5"/>
      <c r="KGP105" s="5"/>
      <c r="KGQ105" s="5"/>
      <c r="KGR105" s="5"/>
      <c r="KGS105" s="5"/>
      <c r="KGT105" s="5"/>
      <c r="KGU105" s="5"/>
      <c r="KGV105" s="5"/>
      <c r="KGW105" s="5"/>
      <c r="KGX105" s="5"/>
      <c r="KGY105" s="5"/>
      <c r="KGZ105" s="5"/>
      <c r="KHA105" s="5"/>
      <c r="KHB105" s="5"/>
      <c r="KHC105" s="5"/>
      <c r="KHD105" s="5"/>
      <c r="KHE105" s="5"/>
      <c r="KHF105" s="5"/>
      <c r="KHG105" s="5"/>
      <c r="KHH105" s="5"/>
      <c r="KHI105" s="5"/>
      <c r="KHJ105" s="5"/>
      <c r="KHK105" s="5"/>
      <c r="KHL105" s="5"/>
      <c r="KHM105" s="5"/>
      <c r="KHN105" s="5"/>
      <c r="KHO105" s="5"/>
      <c r="KHP105" s="5"/>
      <c r="KHQ105" s="5"/>
      <c r="KHR105" s="5"/>
      <c r="KHS105" s="5"/>
      <c r="KHT105" s="5"/>
      <c r="KHU105" s="5"/>
      <c r="KHV105" s="5"/>
      <c r="KHW105" s="5"/>
      <c r="KHX105" s="5"/>
      <c r="KHY105" s="5"/>
      <c r="KHZ105" s="5"/>
      <c r="KIA105" s="5"/>
      <c r="KIB105" s="5"/>
      <c r="KIC105" s="5"/>
      <c r="KID105" s="5"/>
      <c r="KIE105" s="5"/>
      <c r="KIF105" s="5"/>
      <c r="KIG105" s="5"/>
      <c r="KIH105" s="5"/>
      <c r="KII105" s="5"/>
      <c r="KIJ105" s="5"/>
      <c r="KIK105" s="5"/>
      <c r="KIL105" s="5"/>
      <c r="KIM105" s="5"/>
      <c r="KIN105" s="5"/>
      <c r="KIO105" s="5"/>
      <c r="KIP105" s="5"/>
      <c r="KIQ105" s="5"/>
      <c r="KIR105" s="5"/>
      <c r="KIS105" s="5"/>
      <c r="KIT105" s="5"/>
      <c r="KIU105" s="5"/>
      <c r="KIV105" s="5"/>
      <c r="KIW105" s="5"/>
      <c r="KIX105" s="5"/>
      <c r="KIY105" s="5"/>
      <c r="KIZ105" s="5"/>
      <c r="KJA105" s="5"/>
      <c r="KJB105" s="5"/>
      <c r="KJC105" s="5"/>
      <c r="KJD105" s="5"/>
      <c r="KJE105" s="5"/>
      <c r="KJF105" s="5"/>
      <c r="KJG105" s="5"/>
      <c r="KJH105" s="5"/>
      <c r="KJI105" s="5"/>
      <c r="KJJ105" s="5"/>
      <c r="KJK105" s="5"/>
      <c r="KJL105" s="5"/>
      <c r="KJM105" s="5"/>
      <c r="KJN105" s="5"/>
      <c r="KJO105" s="5"/>
      <c r="KJP105" s="5"/>
      <c r="KJQ105" s="5"/>
      <c r="KJR105" s="5"/>
      <c r="KJS105" s="5"/>
      <c r="KJT105" s="5"/>
      <c r="KJU105" s="5"/>
      <c r="KJV105" s="5"/>
      <c r="KJW105" s="5"/>
      <c r="KJX105" s="5"/>
      <c r="KJY105" s="5"/>
      <c r="KJZ105" s="5"/>
      <c r="KKA105" s="5"/>
      <c r="KKB105" s="5"/>
      <c r="KKC105" s="5"/>
      <c r="KKD105" s="5"/>
      <c r="KKE105" s="5"/>
      <c r="KKF105" s="5"/>
      <c r="KKG105" s="5"/>
      <c r="KKH105" s="5"/>
      <c r="KKI105" s="5"/>
      <c r="KKJ105" s="5"/>
      <c r="KKK105" s="5"/>
      <c r="KKL105" s="5"/>
      <c r="KKM105" s="5"/>
      <c r="KKN105" s="5"/>
      <c r="KKO105" s="5"/>
      <c r="KKP105" s="5"/>
      <c r="KKQ105" s="5"/>
      <c r="KKR105" s="5"/>
      <c r="KKS105" s="5"/>
      <c r="KKT105" s="5"/>
      <c r="KKU105" s="5"/>
      <c r="KKV105" s="5"/>
      <c r="KKW105" s="5"/>
      <c r="KKX105" s="5"/>
      <c r="KKY105" s="5"/>
      <c r="KKZ105" s="5"/>
      <c r="KLA105" s="5"/>
      <c r="KLB105" s="5"/>
      <c r="KLC105" s="5"/>
      <c r="KLD105" s="5"/>
      <c r="KLE105" s="5"/>
      <c r="KLF105" s="5"/>
      <c r="KLG105" s="5"/>
      <c r="KLH105" s="5"/>
      <c r="KLI105" s="5"/>
      <c r="KLJ105" s="5"/>
      <c r="KLK105" s="5"/>
      <c r="KLL105" s="5"/>
      <c r="KLM105" s="5"/>
      <c r="KLN105" s="5"/>
      <c r="KLO105" s="5"/>
      <c r="KLP105" s="5"/>
      <c r="KLQ105" s="5"/>
      <c r="KLR105" s="5"/>
      <c r="KLS105" s="5"/>
      <c r="KLT105" s="5"/>
      <c r="KLU105" s="5"/>
      <c r="KLV105" s="5"/>
      <c r="KLW105" s="5"/>
      <c r="KLX105" s="5"/>
      <c r="KLY105" s="5"/>
      <c r="KLZ105" s="5"/>
      <c r="KMA105" s="5"/>
      <c r="KMB105" s="5"/>
      <c r="KMC105" s="5"/>
      <c r="KMD105" s="5"/>
      <c r="KME105" s="5"/>
      <c r="KMF105" s="5"/>
      <c r="KMG105" s="5"/>
      <c r="KMH105" s="5"/>
      <c r="KMI105" s="5"/>
      <c r="KMJ105" s="5"/>
      <c r="KMK105" s="5"/>
      <c r="KML105" s="5"/>
      <c r="KMM105" s="5"/>
      <c r="KMN105" s="5"/>
      <c r="KMO105" s="5"/>
      <c r="KMP105" s="5"/>
      <c r="KMQ105" s="5"/>
      <c r="KMR105" s="5"/>
      <c r="KMS105" s="5"/>
      <c r="KMT105" s="5"/>
      <c r="KMU105" s="5"/>
      <c r="KMV105" s="5"/>
      <c r="KMW105" s="5"/>
      <c r="KMX105" s="5"/>
      <c r="KMY105" s="5"/>
      <c r="KMZ105" s="5"/>
      <c r="KNA105" s="5"/>
      <c r="KNB105" s="5"/>
      <c r="KNC105" s="5"/>
      <c r="KND105" s="5"/>
      <c r="KNE105" s="5"/>
      <c r="KNF105" s="5"/>
      <c r="KNG105" s="5"/>
      <c r="KNH105" s="5"/>
      <c r="KNI105" s="5"/>
      <c r="KNJ105" s="5"/>
      <c r="KNK105" s="5"/>
      <c r="KNL105" s="5"/>
      <c r="KNM105" s="5"/>
      <c r="KNN105" s="5"/>
      <c r="KNO105" s="5"/>
      <c r="KNP105" s="5"/>
      <c r="KNQ105" s="5"/>
      <c r="KNR105" s="5"/>
      <c r="KNS105" s="5"/>
      <c r="KNT105" s="5"/>
      <c r="KNU105" s="5"/>
      <c r="KNV105" s="5"/>
      <c r="KNW105" s="5"/>
      <c r="KNX105" s="5"/>
      <c r="KNY105" s="5"/>
      <c r="KNZ105" s="5"/>
      <c r="KOA105" s="5"/>
      <c r="KOB105" s="5"/>
      <c r="KOC105" s="5"/>
      <c r="KOD105" s="5"/>
      <c r="KOE105" s="5"/>
      <c r="KOF105" s="5"/>
      <c r="KOG105" s="5"/>
      <c r="KOH105" s="5"/>
      <c r="KOI105" s="5"/>
      <c r="KOJ105" s="5"/>
      <c r="KOK105" s="5"/>
      <c r="KOL105" s="5"/>
      <c r="KOM105" s="5"/>
      <c r="KON105" s="5"/>
      <c r="KOO105" s="5"/>
      <c r="KOP105" s="5"/>
      <c r="KOQ105" s="5"/>
      <c r="KOR105" s="5"/>
      <c r="KOS105" s="5"/>
      <c r="KOT105" s="5"/>
      <c r="KOU105" s="5"/>
      <c r="KOV105" s="5"/>
      <c r="KOW105" s="5"/>
      <c r="KOX105" s="5"/>
      <c r="KOY105" s="5"/>
      <c r="KOZ105" s="5"/>
      <c r="KPA105" s="5"/>
      <c r="KPB105" s="5"/>
      <c r="KPC105" s="5"/>
      <c r="KPD105" s="5"/>
      <c r="KPE105" s="5"/>
      <c r="KPF105" s="5"/>
      <c r="KPG105" s="5"/>
      <c r="KPH105" s="5"/>
      <c r="KPI105" s="5"/>
      <c r="KPJ105" s="5"/>
      <c r="KPK105" s="5"/>
      <c r="KPL105" s="5"/>
      <c r="KPM105" s="5"/>
      <c r="KPN105" s="5"/>
      <c r="KPO105" s="5"/>
      <c r="KPP105" s="5"/>
      <c r="KPQ105" s="5"/>
      <c r="KPR105" s="5"/>
      <c r="KPS105" s="5"/>
      <c r="KPT105" s="5"/>
      <c r="KPU105" s="5"/>
      <c r="KPV105" s="5"/>
      <c r="KPW105" s="5"/>
      <c r="KPX105" s="5"/>
      <c r="KPY105" s="5"/>
      <c r="KPZ105" s="5"/>
      <c r="KQA105" s="5"/>
      <c r="KQB105" s="5"/>
      <c r="KQC105" s="5"/>
      <c r="KQD105" s="5"/>
      <c r="KQE105" s="5"/>
      <c r="KQF105" s="5"/>
      <c r="KQG105" s="5"/>
      <c r="KQH105" s="5"/>
      <c r="KQI105" s="5"/>
      <c r="KQJ105" s="5"/>
      <c r="KQK105" s="5"/>
      <c r="KQL105" s="5"/>
      <c r="KQM105" s="5"/>
      <c r="KQN105" s="5"/>
      <c r="KQO105" s="5"/>
      <c r="KQP105" s="5"/>
      <c r="KQQ105" s="5"/>
      <c r="KQR105" s="5"/>
      <c r="KQS105" s="5"/>
      <c r="KQT105" s="5"/>
      <c r="KQU105" s="5"/>
      <c r="KQV105" s="5"/>
      <c r="KQW105" s="5"/>
      <c r="KQX105" s="5"/>
      <c r="KQY105" s="5"/>
      <c r="KQZ105" s="5"/>
      <c r="KRA105" s="5"/>
      <c r="KRB105" s="5"/>
      <c r="KRC105" s="5"/>
      <c r="KRD105" s="5"/>
      <c r="KRE105" s="5"/>
      <c r="KRF105" s="5"/>
      <c r="KRG105" s="5"/>
      <c r="KRH105" s="5"/>
      <c r="KRI105" s="5"/>
      <c r="KRJ105" s="5"/>
      <c r="KRK105" s="5"/>
      <c r="KRL105" s="5"/>
      <c r="KRM105" s="5"/>
      <c r="KRN105" s="5"/>
      <c r="KRO105" s="5"/>
      <c r="KRP105" s="5"/>
      <c r="KRQ105" s="5"/>
      <c r="KRR105" s="5"/>
      <c r="KRS105" s="5"/>
      <c r="KRT105" s="5"/>
      <c r="KRU105" s="5"/>
      <c r="KRV105" s="5"/>
      <c r="KRW105" s="5"/>
      <c r="KRX105" s="5"/>
      <c r="KRY105" s="5"/>
      <c r="KRZ105" s="5"/>
      <c r="KSA105" s="5"/>
      <c r="KSB105" s="5"/>
      <c r="KSC105" s="5"/>
      <c r="KSD105" s="5"/>
      <c r="KSE105" s="5"/>
      <c r="KSF105" s="5"/>
      <c r="KSG105" s="5"/>
      <c r="KSH105" s="5"/>
      <c r="KSI105" s="5"/>
      <c r="KSJ105" s="5"/>
      <c r="KSK105" s="5"/>
      <c r="KSL105" s="5"/>
      <c r="KSM105" s="5"/>
      <c r="KSN105" s="5"/>
      <c r="KSO105" s="5"/>
      <c r="KSP105" s="5"/>
      <c r="KSQ105" s="5"/>
      <c r="KSR105" s="5"/>
      <c r="KSS105" s="5"/>
      <c r="KST105" s="5"/>
      <c r="KSU105" s="5"/>
      <c r="KSV105" s="5"/>
      <c r="KSW105" s="5"/>
      <c r="KSX105" s="5"/>
      <c r="KSY105" s="5"/>
      <c r="KSZ105" s="5"/>
      <c r="KTA105" s="5"/>
      <c r="KTB105" s="5"/>
      <c r="KTC105" s="5"/>
      <c r="KTD105" s="5"/>
      <c r="KTE105" s="5"/>
      <c r="KTF105" s="5"/>
      <c r="KTG105" s="5"/>
      <c r="KTH105" s="5"/>
      <c r="KTI105" s="5"/>
      <c r="KTJ105" s="5"/>
      <c r="KTK105" s="5"/>
      <c r="KTL105" s="5"/>
      <c r="KTM105" s="5"/>
      <c r="KTN105" s="5"/>
      <c r="KTO105" s="5"/>
      <c r="KTP105" s="5"/>
      <c r="KTQ105" s="5"/>
      <c r="KTR105" s="5"/>
      <c r="KTS105" s="5"/>
      <c r="KTT105" s="5"/>
      <c r="KTU105" s="5"/>
      <c r="KTV105" s="5"/>
      <c r="KTW105" s="5"/>
      <c r="KTX105" s="5"/>
      <c r="KTY105" s="5"/>
      <c r="KTZ105" s="5"/>
      <c r="KUA105" s="5"/>
      <c r="KUB105" s="5"/>
      <c r="KUC105" s="5"/>
      <c r="KUD105" s="5"/>
      <c r="KUE105" s="5"/>
      <c r="KUF105" s="5"/>
      <c r="KUG105" s="5"/>
      <c r="KUH105" s="5"/>
      <c r="KUI105" s="5"/>
      <c r="KUJ105" s="5"/>
      <c r="KUK105" s="5"/>
      <c r="KUL105" s="5"/>
      <c r="KUM105" s="5"/>
      <c r="KUN105" s="5"/>
      <c r="KUO105" s="5"/>
      <c r="KUP105" s="5"/>
      <c r="KUQ105" s="5"/>
      <c r="KUR105" s="5"/>
      <c r="KUS105" s="5"/>
      <c r="KUT105" s="5"/>
      <c r="KUU105" s="5"/>
      <c r="KUV105" s="5"/>
      <c r="KUW105" s="5"/>
      <c r="KUX105" s="5"/>
      <c r="KUY105" s="5"/>
      <c r="KUZ105" s="5"/>
      <c r="KVA105" s="5"/>
      <c r="KVB105" s="5"/>
      <c r="KVC105" s="5"/>
      <c r="KVD105" s="5"/>
      <c r="KVE105" s="5"/>
      <c r="KVF105" s="5"/>
      <c r="KVG105" s="5"/>
      <c r="KVH105" s="5"/>
      <c r="KVI105" s="5"/>
      <c r="KVJ105" s="5"/>
      <c r="KVK105" s="5"/>
      <c r="KVL105" s="5"/>
      <c r="KVM105" s="5"/>
      <c r="KVN105" s="5"/>
      <c r="KVO105" s="5"/>
      <c r="KVP105" s="5"/>
      <c r="KVQ105" s="5"/>
      <c r="KVR105" s="5"/>
      <c r="KVS105" s="5"/>
      <c r="KVT105" s="5"/>
      <c r="KVU105" s="5"/>
      <c r="KVV105" s="5"/>
      <c r="KVW105" s="5"/>
      <c r="KVX105" s="5"/>
      <c r="KVY105" s="5"/>
      <c r="KVZ105" s="5"/>
      <c r="KWA105" s="5"/>
      <c r="KWB105" s="5"/>
      <c r="KWC105" s="5"/>
      <c r="KWD105" s="5"/>
      <c r="KWE105" s="5"/>
      <c r="KWF105" s="5"/>
      <c r="KWG105" s="5"/>
      <c r="KWH105" s="5"/>
      <c r="KWI105" s="5"/>
      <c r="KWJ105" s="5"/>
      <c r="KWK105" s="5"/>
      <c r="KWL105" s="5"/>
      <c r="KWM105" s="5"/>
      <c r="KWN105" s="5"/>
      <c r="KWO105" s="5"/>
      <c r="KWP105" s="5"/>
      <c r="KWQ105" s="5"/>
      <c r="KWR105" s="5"/>
      <c r="KWS105" s="5"/>
      <c r="KWT105" s="5"/>
      <c r="KWU105" s="5"/>
      <c r="KWV105" s="5"/>
      <c r="KWW105" s="5"/>
      <c r="KWX105" s="5"/>
      <c r="KWY105" s="5"/>
      <c r="KWZ105" s="5"/>
      <c r="KXA105" s="5"/>
      <c r="KXB105" s="5"/>
      <c r="KXC105" s="5"/>
      <c r="KXD105" s="5"/>
      <c r="KXE105" s="5"/>
      <c r="KXF105" s="5"/>
      <c r="KXG105" s="5"/>
      <c r="KXH105" s="5"/>
      <c r="KXI105" s="5"/>
      <c r="KXJ105" s="5"/>
      <c r="KXK105" s="5"/>
      <c r="KXL105" s="5"/>
      <c r="KXM105" s="5"/>
      <c r="KXN105" s="5"/>
      <c r="KXO105" s="5"/>
      <c r="KXP105" s="5"/>
      <c r="KXQ105" s="5"/>
      <c r="KXR105" s="5"/>
      <c r="KXS105" s="5"/>
      <c r="KXT105" s="5"/>
      <c r="KXU105" s="5"/>
      <c r="KXV105" s="5"/>
      <c r="KXW105" s="5"/>
      <c r="KXX105" s="5"/>
      <c r="KXY105" s="5"/>
      <c r="KXZ105" s="5"/>
      <c r="KYA105" s="5"/>
      <c r="KYB105" s="5"/>
      <c r="KYC105" s="5"/>
      <c r="KYD105" s="5"/>
      <c r="KYE105" s="5"/>
      <c r="KYF105" s="5"/>
      <c r="KYG105" s="5"/>
      <c r="KYH105" s="5"/>
      <c r="KYI105" s="5"/>
      <c r="KYJ105" s="5"/>
      <c r="KYK105" s="5"/>
      <c r="KYL105" s="5"/>
      <c r="KYM105" s="5"/>
      <c r="KYN105" s="5"/>
      <c r="KYO105" s="5"/>
      <c r="KYP105" s="5"/>
      <c r="KYQ105" s="5"/>
      <c r="KYR105" s="5"/>
      <c r="KYS105" s="5"/>
      <c r="KYT105" s="5"/>
      <c r="KYU105" s="5"/>
      <c r="KYV105" s="5"/>
      <c r="KYW105" s="5"/>
      <c r="KYX105" s="5"/>
      <c r="KYY105" s="5"/>
      <c r="KYZ105" s="5"/>
      <c r="KZA105" s="5"/>
      <c r="KZB105" s="5"/>
      <c r="KZC105" s="5"/>
      <c r="KZD105" s="5"/>
      <c r="KZE105" s="5"/>
      <c r="KZF105" s="5"/>
      <c r="KZG105" s="5"/>
      <c r="KZH105" s="5"/>
      <c r="KZI105" s="5"/>
      <c r="KZJ105" s="5"/>
      <c r="KZK105" s="5"/>
      <c r="KZL105" s="5"/>
      <c r="KZM105" s="5"/>
      <c r="KZN105" s="5"/>
      <c r="KZO105" s="5"/>
      <c r="KZP105" s="5"/>
      <c r="KZQ105" s="5"/>
      <c r="KZR105" s="5"/>
      <c r="KZS105" s="5"/>
      <c r="KZT105" s="5"/>
      <c r="KZU105" s="5"/>
      <c r="KZV105" s="5"/>
      <c r="KZW105" s="5"/>
      <c r="KZX105" s="5"/>
      <c r="KZY105" s="5"/>
      <c r="KZZ105" s="5"/>
      <c r="LAA105" s="5"/>
      <c r="LAB105" s="5"/>
      <c r="LAC105" s="5"/>
      <c r="LAD105" s="5"/>
      <c r="LAE105" s="5"/>
      <c r="LAF105" s="5"/>
      <c r="LAG105" s="5"/>
      <c r="LAH105" s="5"/>
      <c r="LAI105" s="5"/>
      <c r="LAJ105" s="5"/>
      <c r="LAK105" s="5"/>
      <c r="LAL105" s="5"/>
      <c r="LAM105" s="5"/>
      <c r="LAN105" s="5"/>
      <c r="LAO105" s="5"/>
      <c r="LAP105" s="5"/>
      <c r="LAQ105" s="5"/>
      <c r="LAR105" s="5"/>
      <c r="LAS105" s="5"/>
      <c r="LAT105" s="5"/>
      <c r="LAU105" s="5"/>
      <c r="LAV105" s="5"/>
      <c r="LAW105" s="5"/>
      <c r="LAX105" s="5"/>
      <c r="LAY105" s="5"/>
      <c r="LAZ105" s="5"/>
      <c r="LBA105" s="5"/>
      <c r="LBB105" s="5"/>
      <c r="LBC105" s="5"/>
      <c r="LBD105" s="5"/>
      <c r="LBE105" s="5"/>
      <c r="LBF105" s="5"/>
      <c r="LBG105" s="5"/>
      <c r="LBH105" s="5"/>
      <c r="LBI105" s="5"/>
      <c r="LBJ105" s="5"/>
      <c r="LBK105" s="5"/>
      <c r="LBL105" s="5"/>
      <c r="LBM105" s="5"/>
      <c r="LBN105" s="5"/>
      <c r="LBO105" s="5"/>
      <c r="LBP105" s="5"/>
      <c r="LBQ105" s="5"/>
      <c r="LBR105" s="5"/>
      <c r="LBS105" s="5"/>
      <c r="LBT105" s="5"/>
      <c r="LBU105" s="5"/>
      <c r="LBV105" s="5"/>
      <c r="LBW105" s="5"/>
      <c r="LBX105" s="5"/>
      <c r="LBY105" s="5"/>
      <c r="LBZ105" s="5"/>
      <c r="LCA105" s="5"/>
      <c r="LCB105" s="5"/>
      <c r="LCC105" s="5"/>
      <c r="LCD105" s="5"/>
      <c r="LCE105" s="5"/>
      <c r="LCF105" s="5"/>
      <c r="LCG105" s="5"/>
      <c r="LCH105" s="5"/>
      <c r="LCI105" s="5"/>
      <c r="LCJ105" s="5"/>
      <c r="LCK105" s="5"/>
      <c r="LCL105" s="5"/>
      <c r="LCM105" s="5"/>
      <c r="LCN105" s="5"/>
      <c r="LCO105" s="5"/>
      <c r="LCP105" s="5"/>
      <c r="LCQ105" s="5"/>
      <c r="LCR105" s="5"/>
      <c r="LCS105" s="5"/>
      <c r="LCT105" s="5"/>
      <c r="LCU105" s="5"/>
      <c r="LCV105" s="5"/>
      <c r="LCW105" s="5"/>
      <c r="LCX105" s="5"/>
      <c r="LCY105" s="5"/>
      <c r="LCZ105" s="5"/>
      <c r="LDA105" s="5"/>
      <c r="LDB105" s="5"/>
      <c r="LDC105" s="5"/>
      <c r="LDD105" s="5"/>
      <c r="LDE105" s="5"/>
      <c r="LDF105" s="5"/>
      <c r="LDG105" s="5"/>
      <c r="LDH105" s="5"/>
      <c r="LDI105" s="5"/>
      <c r="LDJ105" s="5"/>
      <c r="LDK105" s="5"/>
      <c r="LDL105" s="5"/>
      <c r="LDM105" s="5"/>
      <c r="LDN105" s="5"/>
      <c r="LDO105" s="5"/>
      <c r="LDP105" s="5"/>
      <c r="LDQ105" s="5"/>
      <c r="LDR105" s="5"/>
      <c r="LDS105" s="5"/>
      <c r="LDT105" s="5"/>
      <c r="LDU105" s="5"/>
      <c r="LDV105" s="5"/>
      <c r="LDW105" s="5"/>
      <c r="LDX105" s="5"/>
      <c r="LDY105" s="5"/>
      <c r="LDZ105" s="5"/>
      <c r="LEA105" s="5"/>
      <c r="LEB105" s="5"/>
      <c r="LEC105" s="5"/>
      <c r="LED105" s="5"/>
      <c r="LEE105" s="5"/>
      <c r="LEF105" s="5"/>
      <c r="LEG105" s="5"/>
      <c r="LEH105" s="5"/>
      <c r="LEI105" s="5"/>
      <c r="LEJ105" s="5"/>
      <c r="LEK105" s="5"/>
      <c r="LEL105" s="5"/>
      <c r="LEM105" s="5"/>
      <c r="LEN105" s="5"/>
      <c r="LEO105" s="5"/>
      <c r="LEP105" s="5"/>
      <c r="LEQ105" s="5"/>
      <c r="LER105" s="5"/>
      <c r="LES105" s="5"/>
      <c r="LET105" s="5"/>
      <c r="LEU105" s="5"/>
      <c r="LEV105" s="5"/>
      <c r="LEW105" s="5"/>
      <c r="LEX105" s="5"/>
      <c r="LEY105" s="5"/>
      <c r="LEZ105" s="5"/>
      <c r="LFA105" s="5"/>
      <c r="LFB105" s="5"/>
      <c r="LFC105" s="5"/>
      <c r="LFD105" s="5"/>
      <c r="LFE105" s="5"/>
      <c r="LFF105" s="5"/>
      <c r="LFG105" s="5"/>
      <c r="LFH105" s="5"/>
      <c r="LFI105" s="5"/>
      <c r="LFJ105" s="5"/>
      <c r="LFK105" s="5"/>
      <c r="LFL105" s="5"/>
      <c r="LFM105" s="5"/>
      <c r="LFN105" s="5"/>
      <c r="LFO105" s="5"/>
      <c r="LFP105" s="5"/>
      <c r="LFQ105" s="5"/>
      <c r="LFR105" s="5"/>
      <c r="LFS105" s="5"/>
      <c r="LFT105" s="5"/>
      <c r="LFU105" s="5"/>
      <c r="LFV105" s="5"/>
      <c r="LFW105" s="5"/>
      <c r="LFX105" s="5"/>
      <c r="LFY105" s="5"/>
      <c r="LFZ105" s="5"/>
      <c r="LGA105" s="5"/>
      <c r="LGB105" s="5"/>
      <c r="LGC105" s="5"/>
      <c r="LGD105" s="5"/>
      <c r="LGE105" s="5"/>
      <c r="LGF105" s="5"/>
      <c r="LGG105" s="5"/>
      <c r="LGH105" s="5"/>
      <c r="LGI105" s="5"/>
      <c r="LGJ105" s="5"/>
      <c r="LGK105" s="5"/>
      <c r="LGL105" s="5"/>
      <c r="LGM105" s="5"/>
      <c r="LGN105" s="5"/>
      <c r="LGO105" s="5"/>
      <c r="LGP105" s="5"/>
      <c r="LGQ105" s="5"/>
      <c r="LGR105" s="5"/>
      <c r="LGS105" s="5"/>
      <c r="LGT105" s="5"/>
      <c r="LGU105" s="5"/>
      <c r="LGV105" s="5"/>
      <c r="LGW105" s="5"/>
      <c r="LGX105" s="5"/>
      <c r="LGY105" s="5"/>
      <c r="LGZ105" s="5"/>
      <c r="LHA105" s="5"/>
      <c r="LHB105" s="5"/>
      <c r="LHC105" s="5"/>
      <c r="LHD105" s="5"/>
      <c r="LHE105" s="5"/>
      <c r="LHF105" s="5"/>
      <c r="LHG105" s="5"/>
      <c r="LHH105" s="5"/>
      <c r="LHI105" s="5"/>
      <c r="LHJ105" s="5"/>
      <c r="LHK105" s="5"/>
      <c r="LHL105" s="5"/>
      <c r="LHM105" s="5"/>
      <c r="LHN105" s="5"/>
      <c r="LHO105" s="5"/>
      <c r="LHP105" s="5"/>
      <c r="LHQ105" s="5"/>
      <c r="LHR105" s="5"/>
      <c r="LHS105" s="5"/>
      <c r="LHT105" s="5"/>
      <c r="LHU105" s="5"/>
      <c r="LHV105" s="5"/>
      <c r="LHW105" s="5"/>
      <c r="LHX105" s="5"/>
      <c r="LHY105" s="5"/>
      <c r="LHZ105" s="5"/>
      <c r="LIA105" s="5"/>
      <c r="LIB105" s="5"/>
      <c r="LIC105" s="5"/>
      <c r="LID105" s="5"/>
      <c r="LIE105" s="5"/>
      <c r="LIF105" s="5"/>
      <c r="LIG105" s="5"/>
      <c r="LIH105" s="5"/>
      <c r="LII105" s="5"/>
      <c r="LIJ105" s="5"/>
      <c r="LIK105" s="5"/>
      <c r="LIL105" s="5"/>
      <c r="LIM105" s="5"/>
      <c r="LIN105" s="5"/>
      <c r="LIO105" s="5"/>
      <c r="LIP105" s="5"/>
      <c r="LIQ105" s="5"/>
      <c r="LIR105" s="5"/>
      <c r="LIS105" s="5"/>
      <c r="LIT105" s="5"/>
      <c r="LIU105" s="5"/>
      <c r="LIV105" s="5"/>
      <c r="LIW105" s="5"/>
      <c r="LIX105" s="5"/>
      <c r="LIY105" s="5"/>
      <c r="LIZ105" s="5"/>
      <c r="LJA105" s="5"/>
      <c r="LJB105" s="5"/>
      <c r="LJC105" s="5"/>
      <c r="LJD105" s="5"/>
      <c r="LJE105" s="5"/>
      <c r="LJF105" s="5"/>
      <c r="LJG105" s="5"/>
      <c r="LJH105" s="5"/>
      <c r="LJI105" s="5"/>
      <c r="LJJ105" s="5"/>
      <c r="LJK105" s="5"/>
      <c r="LJL105" s="5"/>
      <c r="LJM105" s="5"/>
      <c r="LJN105" s="5"/>
      <c r="LJO105" s="5"/>
      <c r="LJP105" s="5"/>
      <c r="LJQ105" s="5"/>
      <c r="LJR105" s="5"/>
      <c r="LJS105" s="5"/>
      <c r="LJT105" s="5"/>
      <c r="LJU105" s="5"/>
      <c r="LJV105" s="5"/>
      <c r="LJW105" s="5"/>
      <c r="LJX105" s="5"/>
      <c r="LJY105" s="5"/>
      <c r="LJZ105" s="5"/>
      <c r="LKA105" s="5"/>
      <c r="LKB105" s="5"/>
      <c r="LKC105" s="5"/>
      <c r="LKD105" s="5"/>
      <c r="LKE105" s="5"/>
      <c r="LKF105" s="5"/>
      <c r="LKG105" s="5"/>
      <c r="LKH105" s="5"/>
      <c r="LKI105" s="5"/>
      <c r="LKJ105" s="5"/>
      <c r="LKK105" s="5"/>
      <c r="LKL105" s="5"/>
      <c r="LKM105" s="5"/>
      <c r="LKN105" s="5"/>
      <c r="LKO105" s="5"/>
      <c r="LKP105" s="5"/>
      <c r="LKQ105" s="5"/>
      <c r="LKR105" s="5"/>
      <c r="LKS105" s="5"/>
      <c r="LKT105" s="5"/>
      <c r="LKU105" s="5"/>
      <c r="LKV105" s="5"/>
      <c r="LKW105" s="5"/>
      <c r="LKX105" s="5"/>
      <c r="LKY105" s="5"/>
      <c r="LKZ105" s="5"/>
      <c r="LLA105" s="5"/>
      <c r="LLB105" s="5"/>
      <c r="LLC105" s="5"/>
      <c r="LLD105" s="5"/>
      <c r="LLE105" s="5"/>
      <c r="LLF105" s="5"/>
      <c r="LLG105" s="5"/>
      <c r="LLH105" s="5"/>
      <c r="LLI105" s="5"/>
      <c r="LLJ105" s="5"/>
      <c r="LLK105" s="5"/>
      <c r="LLL105" s="5"/>
      <c r="LLM105" s="5"/>
      <c r="LLN105" s="5"/>
      <c r="LLO105" s="5"/>
      <c r="LLP105" s="5"/>
      <c r="LLQ105" s="5"/>
      <c r="LLR105" s="5"/>
      <c r="LLS105" s="5"/>
      <c r="LLT105" s="5"/>
      <c r="LLU105" s="5"/>
      <c r="LLV105" s="5"/>
      <c r="LLW105" s="5"/>
      <c r="LLX105" s="5"/>
      <c r="LLY105" s="5"/>
      <c r="LLZ105" s="5"/>
      <c r="LMA105" s="5"/>
      <c r="LMB105" s="5"/>
      <c r="LMC105" s="5"/>
      <c r="LMD105" s="5"/>
      <c r="LME105" s="5"/>
      <c r="LMF105" s="5"/>
      <c r="LMG105" s="5"/>
      <c r="LMH105" s="5"/>
      <c r="LMI105" s="5"/>
      <c r="LMJ105" s="5"/>
      <c r="LMK105" s="5"/>
      <c r="LML105" s="5"/>
      <c r="LMM105" s="5"/>
      <c r="LMN105" s="5"/>
      <c r="LMO105" s="5"/>
      <c r="LMP105" s="5"/>
      <c r="LMQ105" s="5"/>
      <c r="LMR105" s="5"/>
      <c r="LMS105" s="5"/>
      <c r="LMT105" s="5"/>
      <c r="LMU105" s="5"/>
      <c r="LMV105" s="5"/>
      <c r="LMW105" s="5"/>
      <c r="LMX105" s="5"/>
      <c r="LMY105" s="5"/>
      <c r="LMZ105" s="5"/>
      <c r="LNA105" s="5"/>
      <c r="LNB105" s="5"/>
      <c r="LNC105" s="5"/>
      <c r="LND105" s="5"/>
      <c r="LNE105" s="5"/>
      <c r="LNF105" s="5"/>
      <c r="LNG105" s="5"/>
      <c r="LNH105" s="5"/>
      <c r="LNI105" s="5"/>
      <c r="LNJ105" s="5"/>
      <c r="LNK105" s="5"/>
      <c r="LNL105" s="5"/>
      <c r="LNM105" s="5"/>
      <c r="LNN105" s="5"/>
      <c r="LNO105" s="5"/>
      <c r="LNP105" s="5"/>
      <c r="LNQ105" s="5"/>
      <c r="LNR105" s="5"/>
      <c r="LNS105" s="5"/>
      <c r="LNT105" s="5"/>
      <c r="LNU105" s="5"/>
      <c r="LNV105" s="5"/>
      <c r="LNW105" s="5"/>
      <c r="LNX105" s="5"/>
      <c r="LNY105" s="5"/>
      <c r="LNZ105" s="5"/>
      <c r="LOA105" s="5"/>
      <c r="LOB105" s="5"/>
      <c r="LOC105" s="5"/>
      <c r="LOD105" s="5"/>
      <c r="LOE105" s="5"/>
      <c r="LOF105" s="5"/>
      <c r="LOG105" s="5"/>
      <c r="LOH105" s="5"/>
      <c r="LOI105" s="5"/>
      <c r="LOJ105" s="5"/>
      <c r="LOK105" s="5"/>
      <c r="LOL105" s="5"/>
      <c r="LOM105" s="5"/>
      <c r="LON105" s="5"/>
      <c r="LOO105" s="5"/>
      <c r="LOP105" s="5"/>
      <c r="LOQ105" s="5"/>
      <c r="LOR105" s="5"/>
      <c r="LOS105" s="5"/>
      <c r="LOT105" s="5"/>
      <c r="LOU105" s="5"/>
      <c r="LOV105" s="5"/>
      <c r="LOW105" s="5"/>
      <c r="LOX105" s="5"/>
      <c r="LOY105" s="5"/>
      <c r="LOZ105" s="5"/>
      <c r="LPA105" s="5"/>
      <c r="LPB105" s="5"/>
      <c r="LPC105" s="5"/>
      <c r="LPD105" s="5"/>
      <c r="LPE105" s="5"/>
      <c r="LPF105" s="5"/>
      <c r="LPG105" s="5"/>
      <c r="LPH105" s="5"/>
      <c r="LPI105" s="5"/>
      <c r="LPJ105" s="5"/>
      <c r="LPK105" s="5"/>
      <c r="LPL105" s="5"/>
      <c r="LPM105" s="5"/>
      <c r="LPN105" s="5"/>
      <c r="LPO105" s="5"/>
      <c r="LPP105" s="5"/>
      <c r="LPQ105" s="5"/>
      <c r="LPR105" s="5"/>
      <c r="LPS105" s="5"/>
      <c r="LPT105" s="5"/>
      <c r="LPU105" s="5"/>
      <c r="LPV105" s="5"/>
      <c r="LPW105" s="5"/>
      <c r="LPX105" s="5"/>
      <c r="LPY105" s="5"/>
      <c r="LPZ105" s="5"/>
      <c r="LQA105" s="5"/>
      <c r="LQB105" s="5"/>
      <c r="LQC105" s="5"/>
      <c r="LQD105" s="5"/>
      <c r="LQE105" s="5"/>
      <c r="LQF105" s="5"/>
      <c r="LQG105" s="5"/>
      <c r="LQH105" s="5"/>
      <c r="LQI105" s="5"/>
      <c r="LQJ105" s="5"/>
      <c r="LQK105" s="5"/>
      <c r="LQL105" s="5"/>
      <c r="LQM105" s="5"/>
      <c r="LQN105" s="5"/>
      <c r="LQO105" s="5"/>
      <c r="LQP105" s="5"/>
      <c r="LQQ105" s="5"/>
      <c r="LQR105" s="5"/>
      <c r="LQS105" s="5"/>
      <c r="LQT105" s="5"/>
      <c r="LQU105" s="5"/>
      <c r="LQV105" s="5"/>
      <c r="LQW105" s="5"/>
      <c r="LQX105" s="5"/>
      <c r="LQY105" s="5"/>
      <c r="LQZ105" s="5"/>
      <c r="LRA105" s="5"/>
      <c r="LRB105" s="5"/>
      <c r="LRC105" s="5"/>
      <c r="LRD105" s="5"/>
      <c r="LRE105" s="5"/>
      <c r="LRF105" s="5"/>
      <c r="LRG105" s="5"/>
      <c r="LRH105" s="5"/>
      <c r="LRI105" s="5"/>
      <c r="LRJ105" s="5"/>
      <c r="LRK105" s="5"/>
      <c r="LRL105" s="5"/>
      <c r="LRM105" s="5"/>
      <c r="LRN105" s="5"/>
      <c r="LRO105" s="5"/>
      <c r="LRP105" s="5"/>
      <c r="LRQ105" s="5"/>
      <c r="LRR105" s="5"/>
      <c r="LRS105" s="5"/>
      <c r="LRT105" s="5"/>
      <c r="LRU105" s="5"/>
      <c r="LRV105" s="5"/>
      <c r="LRW105" s="5"/>
      <c r="LRX105" s="5"/>
      <c r="LRY105" s="5"/>
      <c r="LRZ105" s="5"/>
      <c r="LSA105" s="5"/>
      <c r="LSB105" s="5"/>
      <c r="LSC105" s="5"/>
      <c r="LSD105" s="5"/>
      <c r="LSE105" s="5"/>
      <c r="LSF105" s="5"/>
      <c r="LSG105" s="5"/>
      <c r="LSH105" s="5"/>
      <c r="LSI105" s="5"/>
      <c r="LSJ105" s="5"/>
      <c r="LSK105" s="5"/>
      <c r="LSL105" s="5"/>
      <c r="LSM105" s="5"/>
      <c r="LSN105" s="5"/>
      <c r="LSO105" s="5"/>
      <c r="LSP105" s="5"/>
      <c r="LSQ105" s="5"/>
      <c r="LSR105" s="5"/>
      <c r="LSS105" s="5"/>
      <c r="LST105" s="5"/>
      <c r="LSU105" s="5"/>
      <c r="LSV105" s="5"/>
      <c r="LSW105" s="5"/>
      <c r="LSX105" s="5"/>
      <c r="LSY105" s="5"/>
      <c r="LSZ105" s="5"/>
      <c r="LTA105" s="5"/>
      <c r="LTB105" s="5"/>
      <c r="LTC105" s="5"/>
      <c r="LTD105" s="5"/>
      <c r="LTE105" s="5"/>
      <c r="LTF105" s="5"/>
      <c r="LTG105" s="5"/>
      <c r="LTH105" s="5"/>
      <c r="LTI105" s="5"/>
      <c r="LTJ105" s="5"/>
      <c r="LTK105" s="5"/>
      <c r="LTL105" s="5"/>
      <c r="LTM105" s="5"/>
      <c r="LTN105" s="5"/>
      <c r="LTO105" s="5"/>
      <c r="LTP105" s="5"/>
      <c r="LTQ105" s="5"/>
      <c r="LTR105" s="5"/>
      <c r="LTS105" s="5"/>
      <c r="LTT105" s="5"/>
      <c r="LTU105" s="5"/>
      <c r="LTV105" s="5"/>
      <c r="LTW105" s="5"/>
      <c r="LTX105" s="5"/>
      <c r="LTY105" s="5"/>
      <c r="LTZ105" s="5"/>
      <c r="LUA105" s="5"/>
      <c r="LUB105" s="5"/>
      <c r="LUC105" s="5"/>
      <c r="LUD105" s="5"/>
      <c r="LUE105" s="5"/>
      <c r="LUF105" s="5"/>
      <c r="LUG105" s="5"/>
      <c r="LUH105" s="5"/>
      <c r="LUI105" s="5"/>
      <c r="LUJ105" s="5"/>
      <c r="LUK105" s="5"/>
      <c r="LUL105" s="5"/>
      <c r="LUM105" s="5"/>
      <c r="LUN105" s="5"/>
      <c r="LUO105" s="5"/>
      <c r="LUP105" s="5"/>
      <c r="LUQ105" s="5"/>
      <c r="LUR105" s="5"/>
      <c r="LUS105" s="5"/>
      <c r="LUT105" s="5"/>
      <c r="LUU105" s="5"/>
      <c r="LUV105" s="5"/>
      <c r="LUW105" s="5"/>
      <c r="LUX105" s="5"/>
      <c r="LUY105" s="5"/>
      <c r="LUZ105" s="5"/>
      <c r="LVA105" s="5"/>
      <c r="LVB105" s="5"/>
      <c r="LVC105" s="5"/>
      <c r="LVD105" s="5"/>
      <c r="LVE105" s="5"/>
      <c r="LVF105" s="5"/>
      <c r="LVG105" s="5"/>
      <c r="LVH105" s="5"/>
      <c r="LVI105" s="5"/>
      <c r="LVJ105" s="5"/>
      <c r="LVK105" s="5"/>
      <c r="LVL105" s="5"/>
      <c r="LVM105" s="5"/>
      <c r="LVN105" s="5"/>
      <c r="LVO105" s="5"/>
      <c r="LVP105" s="5"/>
      <c r="LVQ105" s="5"/>
      <c r="LVR105" s="5"/>
      <c r="LVS105" s="5"/>
      <c r="LVT105" s="5"/>
      <c r="LVU105" s="5"/>
      <c r="LVV105" s="5"/>
      <c r="LVW105" s="5"/>
      <c r="LVX105" s="5"/>
      <c r="LVY105" s="5"/>
      <c r="LVZ105" s="5"/>
      <c r="LWA105" s="5"/>
      <c r="LWB105" s="5"/>
      <c r="LWC105" s="5"/>
      <c r="LWD105" s="5"/>
      <c r="LWE105" s="5"/>
      <c r="LWF105" s="5"/>
      <c r="LWG105" s="5"/>
      <c r="LWH105" s="5"/>
      <c r="LWI105" s="5"/>
      <c r="LWJ105" s="5"/>
      <c r="LWK105" s="5"/>
      <c r="LWL105" s="5"/>
      <c r="LWM105" s="5"/>
      <c r="LWN105" s="5"/>
      <c r="LWO105" s="5"/>
      <c r="LWP105" s="5"/>
      <c r="LWQ105" s="5"/>
      <c r="LWR105" s="5"/>
      <c r="LWS105" s="5"/>
      <c r="LWT105" s="5"/>
      <c r="LWU105" s="5"/>
      <c r="LWV105" s="5"/>
      <c r="LWW105" s="5"/>
      <c r="LWX105" s="5"/>
      <c r="LWY105" s="5"/>
      <c r="LWZ105" s="5"/>
      <c r="LXA105" s="5"/>
      <c r="LXB105" s="5"/>
      <c r="LXC105" s="5"/>
      <c r="LXD105" s="5"/>
      <c r="LXE105" s="5"/>
      <c r="LXF105" s="5"/>
      <c r="LXG105" s="5"/>
      <c r="LXH105" s="5"/>
      <c r="LXI105" s="5"/>
      <c r="LXJ105" s="5"/>
      <c r="LXK105" s="5"/>
      <c r="LXL105" s="5"/>
      <c r="LXM105" s="5"/>
      <c r="LXN105" s="5"/>
      <c r="LXO105" s="5"/>
      <c r="LXP105" s="5"/>
      <c r="LXQ105" s="5"/>
      <c r="LXR105" s="5"/>
      <c r="LXS105" s="5"/>
      <c r="LXT105" s="5"/>
      <c r="LXU105" s="5"/>
      <c r="LXV105" s="5"/>
      <c r="LXW105" s="5"/>
      <c r="LXX105" s="5"/>
      <c r="LXY105" s="5"/>
      <c r="LXZ105" s="5"/>
      <c r="LYA105" s="5"/>
      <c r="LYB105" s="5"/>
      <c r="LYC105" s="5"/>
      <c r="LYD105" s="5"/>
      <c r="LYE105" s="5"/>
      <c r="LYF105" s="5"/>
      <c r="LYG105" s="5"/>
      <c r="LYH105" s="5"/>
      <c r="LYI105" s="5"/>
      <c r="LYJ105" s="5"/>
      <c r="LYK105" s="5"/>
      <c r="LYL105" s="5"/>
      <c r="LYM105" s="5"/>
      <c r="LYN105" s="5"/>
      <c r="LYO105" s="5"/>
      <c r="LYP105" s="5"/>
      <c r="LYQ105" s="5"/>
      <c r="LYR105" s="5"/>
      <c r="LYS105" s="5"/>
      <c r="LYT105" s="5"/>
      <c r="LYU105" s="5"/>
      <c r="LYV105" s="5"/>
      <c r="LYW105" s="5"/>
      <c r="LYX105" s="5"/>
      <c r="LYY105" s="5"/>
      <c r="LYZ105" s="5"/>
      <c r="LZA105" s="5"/>
      <c r="LZB105" s="5"/>
      <c r="LZC105" s="5"/>
      <c r="LZD105" s="5"/>
      <c r="LZE105" s="5"/>
      <c r="LZF105" s="5"/>
      <c r="LZG105" s="5"/>
      <c r="LZH105" s="5"/>
      <c r="LZI105" s="5"/>
      <c r="LZJ105" s="5"/>
      <c r="LZK105" s="5"/>
      <c r="LZL105" s="5"/>
      <c r="LZM105" s="5"/>
      <c r="LZN105" s="5"/>
      <c r="LZO105" s="5"/>
      <c r="LZP105" s="5"/>
      <c r="LZQ105" s="5"/>
      <c r="LZR105" s="5"/>
      <c r="LZS105" s="5"/>
      <c r="LZT105" s="5"/>
      <c r="LZU105" s="5"/>
      <c r="LZV105" s="5"/>
      <c r="LZW105" s="5"/>
      <c r="LZX105" s="5"/>
      <c r="LZY105" s="5"/>
      <c r="LZZ105" s="5"/>
      <c r="MAA105" s="5"/>
      <c r="MAB105" s="5"/>
      <c r="MAC105" s="5"/>
      <c r="MAD105" s="5"/>
      <c r="MAE105" s="5"/>
      <c r="MAF105" s="5"/>
      <c r="MAG105" s="5"/>
      <c r="MAH105" s="5"/>
      <c r="MAI105" s="5"/>
      <c r="MAJ105" s="5"/>
      <c r="MAK105" s="5"/>
      <c r="MAL105" s="5"/>
      <c r="MAM105" s="5"/>
      <c r="MAN105" s="5"/>
      <c r="MAO105" s="5"/>
      <c r="MAP105" s="5"/>
      <c r="MAQ105" s="5"/>
      <c r="MAR105" s="5"/>
      <c r="MAS105" s="5"/>
      <c r="MAT105" s="5"/>
      <c r="MAU105" s="5"/>
      <c r="MAV105" s="5"/>
      <c r="MAW105" s="5"/>
      <c r="MAX105" s="5"/>
      <c r="MAY105" s="5"/>
      <c r="MAZ105" s="5"/>
      <c r="MBA105" s="5"/>
      <c r="MBB105" s="5"/>
      <c r="MBC105" s="5"/>
      <c r="MBD105" s="5"/>
      <c r="MBE105" s="5"/>
      <c r="MBF105" s="5"/>
      <c r="MBG105" s="5"/>
      <c r="MBH105" s="5"/>
      <c r="MBI105" s="5"/>
      <c r="MBJ105" s="5"/>
      <c r="MBK105" s="5"/>
      <c r="MBL105" s="5"/>
      <c r="MBM105" s="5"/>
      <c r="MBN105" s="5"/>
      <c r="MBO105" s="5"/>
      <c r="MBP105" s="5"/>
      <c r="MBQ105" s="5"/>
      <c r="MBR105" s="5"/>
      <c r="MBS105" s="5"/>
      <c r="MBT105" s="5"/>
      <c r="MBU105" s="5"/>
      <c r="MBV105" s="5"/>
      <c r="MBW105" s="5"/>
      <c r="MBX105" s="5"/>
      <c r="MBY105" s="5"/>
      <c r="MBZ105" s="5"/>
      <c r="MCA105" s="5"/>
      <c r="MCB105" s="5"/>
      <c r="MCC105" s="5"/>
      <c r="MCD105" s="5"/>
      <c r="MCE105" s="5"/>
      <c r="MCF105" s="5"/>
      <c r="MCG105" s="5"/>
      <c r="MCH105" s="5"/>
      <c r="MCI105" s="5"/>
      <c r="MCJ105" s="5"/>
      <c r="MCK105" s="5"/>
      <c r="MCL105" s="5"/>
      <c r="MCM105" s="5"/>
      <c r="MCN105" s="5"/>
      <c r="MCO105" s="5"/>
      <c r="MCP105" s="5"/>
      <c r="MCQ105" s="5"/>
      <c r="MCR105" s="5"/>
      <c r="MCS105" s="5"/>
      <c r="MCT105" s="5"/>
      <c r="MCU105" s="5"/>
      <c r="MCV105" s="5"/>
      <c r="MCW105" s="5"/>
      <c r="MCX105" s="5"/>
      <c r="MCY105" s="5"/>
      <c r="MCZ105" s="5"/>
      <c r="MDA105" s="5"/>
      <c r="MDB105" s="5"/>
      <c r="MDC105" s="5"/>
      <c r="MDD105" s="5"/>
      <c r="MDE105" s="5"/>
      <c r="MDF105" s="5"/>
      <c r="MDG105" s="5"/>
      <c r="MDH105" s="5"/>
      <c r="MDI105" s="5"/>
      <c r="MDJ105" s="5"/>
      <c r="MDK105" s="5"/>
      <c r="MDL105" s="5"/>
      <c r="MDM105" s="5"/>
      <c r="MDN105" s="5"/>
      <c r="MDO105" s="5"/>
      <c r="MDP105" s="5"/>
      <c r="MDQ105" s="5"/>
      <c r="MDR105" s="5"/>
      <c r="MDS105" s="5"/>
      <c r="MDT105" s="5"/>
      <c r="MDU105" s="5"/>
      <c r="MDV105" s="5"/>
      <c r="MDW105" s="5"/>
      <c r="MDX105" s="5"/>
      <c r="MDY105" s="5"/>
      <c r="MDZ105" s="5"/>
      <c r="MEA105" s="5"/>
      <c r="MEB105" s="5"/>
      <c r="MEC105" s="5"/>
      <c r="MED105" s="5"/>
      <c r="MEE105" s="5"/>
      <c r="MEF105" s="5"/>
      <c r="MEG105" s="5"/>
      <c r="MEH105" s="5"/>
      <c r="MEI105" s="5"/>
      <c r="MEJ105" s="5"/>
      <c r="MEK105" s="5"/>
      <c r="MEL105" s="5"/>
      <c r="MEM105" s="5"/>
      <c r="MEN105" s="5"/>
      <c r="MEO105" s="5"/>
      <c r="MEP105" s="5"/>
      <c r="MEQ105" s="5"/>
      <c r="MER105" s="5"/>
      <c r="MES105" s="5"/>
      <c r="MET105" s="5"/>
      <c r="MEU105" s="5"/>
      <c r="MEV105" s="5"/>
      <c r="MEW105" s="5"/>
      <c r="MEX105" s="5"/>
      <c r="MEY105" s="5"/>
      <c r="MEZ105" s="5"/>
      <c r="MFA105" s="5"/>
      <c r="MFB105" s="5"/>
      <c r="MFC105" s="5"/>
      <c r="MFD105" s="5"/>
      <c r="MFE105" s="5"/>
      <c r="MFF105" s="5"/>
      <c r="MFG105" s="5"/>
      <c r="MFH105" s="5"/>
      <c r="MFI105" s="5"/>
      <c r="MFJ105" s="5"/>
      <c r="MFK105" s="5"/>
      <c r="MFL105" s="5"/>
      <c r="MFM105" s="5"/>
      <c r="MFN105" s="5"/>
      <c r="MFO105" s="5"/>
      <c r="MFP105" s="5"/>
      <c r="MFQ105" s="5"/>
      <c r="MFR105" s="5"/>
      <c r="MFS105" s="5"/>
      <c r="MFT105" s="5"/>
      <c r="MFU105" s="5"/>
      <c r="MFV105" s="5"/>
      <c r="MFW105" s="5"/>
      <c r="MFX105" s="5"/>
      <c r="MFY105" s="5"/>
      <c r="MFZ105" s="5"/>
      <c r="MGA105" s="5"/>
      <c r="MGB105" s="5"/>
      <c r="MGC105" s="5"/>
      <c r="MGD105" s="5"/>
      <c r="MGE105" s="5"/>
      <c r="MGF105" s="5"/>
      <c r="MGG105" s="5"/>
      <c r="MGH105" s="5"/>
      <c r="MGI105" s="5"/>
      <c r="MGJ105" s="5"/>
      <c r="MGK105" s="5"/>
      <c r="MGL105" s="5"/>
      <c r="MGM105" s="5"/>
      <c r="MGN105" s="5"/>
      <c r="MGO105" s="5"/>
      <c r="MGP105" s="5"/>
      <c r="MGQ105" s="5"/>
      <c r="MGR105" s="5"/>
      <c r="MGS105" s="5"/>
      <c r="MGT105" s="5"/>
      <c r="MGU105" s="5"/>
      <c r="MGV105" s="5"/>
      <c r="MGW105" s="5"/>
      <c r="MGX105" s="5"/>
      <c r="MGY105" s="5"/>
      <c r="MGZ105" s="5"/>
      <c r="MHA105" s="5"/>
      <c r="MHB105" s="5"/>
      <c r="MHC105" s="5"/>
      <c r="MHD105" s="5"/>
      <c r="MHE105" s="5"/>
      <c r="MHF105" s="5"/>
      <c r="MHG105" s="5"/>
      <c r="MHH105" s="5"/>
      <c r="MHI105" s="5"/>
      <c r="MHJ105" s="5"/>
      <c r="MHK105" s="5"/>
      <c r="MHL105" s="5"/>
      <c r="MHM105" s="5"/>
      <c r="MHN105" s="5"/>
      <c r="MHO105" s="5"/>
      <c r="MHP105" s="5"/>
      <c r="MHQ105" s="5"/>
      <c r="MHR105" s="5"/>
      <c r="MHS105" s="5"/>
      <c r="MHT105" s="5"/>
      <c r="MHU105" s="5"/>
      <c r="MHV105" s="5"/>
      <c r="MHW105" s="5"/>
      <c r="MHX105" s="5"/>
      <c r="MHY105" s="5"/>
      <c r="MHZ105" s="5"/>
      <c r="MIA105" s="5"/>
      <c r="MIB105" s="5"/>
      <c r="MIC105" s="5"/>
      <c r="MID105" s="5"/>
      <c r="MIE105" s="5"/>
      <c r="MIF105" s="5"/>
      <c r="MIG105" s="5"/>
      <c r="MIH105" s="5"/>
      <c r="MII105" s="5"/>
      <c r="MIJ105" s="5"/>
      <c r="MIK105" s="5"/>
      <c r="MIL105" s="5"/>
      <c r="MIM105" s="5"/>
      <c r="MIN105" s="5"/>
      <c r="MIO105" s="5"/>
      <c r="MIP105" s="5"/>
      <c r="MIQ105" s="5"/>
      <c r="MIR105" s="5"/>
      <c r="MIS105" s="5"/>
      <c r="MIT105" s="5"/>
      <c r="MIU105" s="5"/>
      <c r="MIV105" s="5"/>
      <c r="MIW105" s="5"/>
      <c r="MIX105" s="5"/>
      <c r="MIY105" s="5"/>
      <c r="MIZ105" s="5"/>
      <c r="MJA105" s="5"/>
      <c r="MJB105" s="5"/>
      <c r="MJC105" s="5"/>
      <c r="MJD105" s="5"/>
      <c r="MJE105" s="5"/>
      <c r="MJF105" s="5"/>
      <c r="MJG105" s="5"/>
      <c r="MJH105" s="5"/>
      <c r="MJI105" s="5"/>
      <c r="MJJ105" s="5"/>
      <c r="MJK105" s="5"/>
      <c r="MJL105" s="5"/>
      <c r="MJM105" s="5"/>
      <c r="MJN105" s="5"/>
      <c r="MJO105" s="5"/>
      <c r="MJP105" s="5"/>
      <c r="MJQ105" s="5"/>
      <c r="MJR105" s="5"/>
      <c r="MJS105" s="5"/>
      <c r="MJT105" s="5"/>
      <c r="MJU105" s="5"/>
      <c r="MJV105" s="5"/>
      <c r="MJW105" s="5"/>
      <c r="MJX105" s="5"/>
      <c r="MJY105" s="5"/>
      <c r="MJZ105" s="5"/>
      <c r="MKA105" s="5"/>
      <c r="MKB105" s="5"/>
      <c r="MKC105" s="5"/>
      <c r="MKD105" s="5"/>
      <c r="MKE105" s="5"/>
      <c r="MKF105" s="5"/>
      <c r="MKG105" s="5"/>
      <c r="MKH105" s="5"/>
      <c r="MKI105" s="5"/>
      <c r="MKJ105" s="5"/>
      <c r="MKK105" s="5"/>
      <c r="MKL105" s="5"/>
      <c r="MKM105" s="5"/>
      <c r="MKN105" s="5"/>
      <c r="MKO105" s="5"/>
      <c r="MKP105" s="5"/>
      <c r="MKQ105" s="5"/>
      <c r="MKR105" s="5"/>
      <c r="MKS105" s="5"/>
      <c r="MKT105" s="5"/>
      <c r="MKU105" s="5"/>
      <c r="MKV105" s="5"/>
      <c r="MKW105" s="5"/>
      <c r="MKX105" s="5"/>
      <c r="MKY105" s="5"/>
      <c r="MKZ105" s="5"/>
      <c r="MLA105" s="5"/>
      <c r="MLB105" s="5"/>
      <c r="MLC105" s="5"/>
      <c r="MLD105" s="5"/>
      <c r="MLE105" s="5"/>
      <c r="MLF105" s="5"/>
      <c r="MLG105" s="5"/>
      <c r="MLH105" s="5"/>
      <c r="MLI105" s="5"/>
      <c r="MLJ105" s="5"/>
      <c r="MLK105" s="5"/>
      <c r="MLL105" s="5"/>
      <c r="MLM105" s="5"/>
      <c r="MLN105" s="5"/>
      <c r="MLO105" s="5"/>
      <c r="MLP105" s="5"/>
      <c r="MLQ105" s="5"/>
      <c r="MLR105" s="5"/>
      <c r="MLS105" s="5"/>
      <c r="MLT105" s="5"/>
      <c r="MLU105" s="5"/>
      <c r="MLV105" s="5"/>
      <c r="MLW105" s="5"/>
      <c r="MLX105" s="5"/>
      <c r="MLY105" s="5"/>
      <c r="MLZ105" s="5"/>
      <c r="MMA105" s="5"/>
      <c r="MMB105" s="5"/>
      <c r="MMC105" s="5"/>
      <c r="MMD105" s="5"/>
      <c r="MME105" s="5"/>
      <c r="MMF105" s="5"/>
      <c r="MMG105" s="5"/>
      <c r="MMH105" s="5"/>
      <c r="MMI105" s="5"/>
      <c r="MMJ105" s="5"/>
      <c r="MMK105" s="5"/>
      <c r="MML105" s="5"/>
      <c r="MMM105" s="5"/>
      <c r="MMN105" s="5"/>
      <c r="MMO105" s="5"/>
      <c r="MMP105" s="5"/>
      <c r="MMQ105" s="5"/>
      <c r="MMR105" s="5"/>
      <c r="MMS105" s="5"/>
      <c r="MMT105" s="5"/>
      <c r="MMU105" s="5"/>
      <c r="MMV105" s="5"/>
      <c r="MMW105" s="5"/>
      <c r="MMX105" s="5"/>
      <c r="MMY105" s="5"/>
      <c r="MMZ105" s="5"/>
      <c r="MNA105" s="5"/>
      <c r="MNB105" s="5"/>
      <c r="MNC105" s="5"/>
      <c r="MND105" s="5"/>
      <c r="MNE105" s="5"/>
      <c r="MNF105" s="5"/>
      <c r="MNG105" s="5"/>
      <c r="MNH105" s="5"/>
      <c r="MNI105" s="5"/>
      <c r="MNJ105" s="5"/>
      <c r="MNK105" s="5"/>
      <c r="MNL105" s="5"/>
      <c r="MNM105" s="5"/>
      <c r="MNN105" s="5"/>
      <c r="MNO105" s="5"/>
      <c r="MNP105" s="5"/>
      <c r="MNQ105" s="5"/>
      <c r="MNR105" s="5"/>
      <c r="MNS105" s="5"/>
      <c r="MNT105" s="5"/>
      <c r="MNU105" s="5"/>
      <c r="MNV105" s="5"/>
      <c r="MNW105" s="5"/>
      <c r="MNX105" s="5"/>
      <c r="MNY105" s="5"/>
      <c r="MNZ105" s="5"/>
      <c r="MOA105" s="5"/>
      <c r="MOB105" s="5"/>
      <c r="MOC105" s="5"/>
      <c r="MOD105" s="5"/>
      <c r="MOE105" s="5"/>
      <c r="MOF105" s="5"/>
      <c r="MOG105" s="5"/>
      <c r="MOH105" s="5"/>
      <c r="MOI105" s="5"/>
      <c r="MOJ105" s="5"/>
      <c r="MOK105" s="5"/>
      <c r="MOL105" s="5"/>
      <c r="MOM105" s="5"/>
      <c r="MON105" s="5"/>
      <c r="MOO105" s="5"/>
      <c r="MOP105" s="5"/>
      <c r="MOQ105" s="5"/>
      <c r="MOR105" s="5"/>
      <c r="MOS105" s="5"/>
      <c r="MOT105" s="5"/>
      <c r="MOU105" s="5"/>
      <c r="MOV105" s="5"/>
      <c r="MOW105" s="5"/>
      <c r="MOX105" s="5"/>
      <c r="MOY105" s="5"/>
      <c r="MOZ105" s="5"/>
      <c r="MPA105" s="5"/>
      <c r="MPB105" s="5"/>
      <c r="MPC105" s="5"/>
      <c r="MPD105" s="5"/>
      <c r="MPE105" s="5"/>
      <c r="MPF105" s="5"/>
      <c r="MPG105" s="5"/>
      <c r="MPH105" s="5"/>
      <c r="MPI105" s="5"/>
      <c r="MPJ105" s="5"/>
      <c r="MPK105" s="5"/>
      <c r="MPL105" s="5"/>
      <c r="MPM105" s="5"/>
      <c r="MPN105" s="5"/>
      <c r="MPO105" s="5"/>
      <c r="MPP105" s="5"/>
      <c r="MPQ105" s="5"/>
      <c r="MPR105" s="5"/>
      <c r="MPS105" s="5"/>
      <c r="MPT105" s="5"/>
      <c r="MPU105" s="5"/>
      <c r="MPV105" s="5"/>
      <c r="MPW105" s="5"/>
      <c r="MPX105" s="5"/>
      <c r="MPY105" s="5"/>
      <c r="MPZ105" s="5"/>
      <c r="MQA105" s="5"/>
      <c r="MQB105" s="5"/>
      <c r="MQC105" s="5"/>
      <c r="MQD105" s="5"/>
      <c r="MQE105" s="5"/>
      <c r="MQF105" s="5"/>
      <c r="MQG105" s="5"/>
      <c r="MQH105" s="5"/>
      <c r="MQI105" s="5"/>
      <c r="MQJ105" s="5"/>
      <c r="MQK105" s="5"/>
      <c r="MQL105" s="5"/>
      <c r="MQM105" s="5"/>
      <c r="MQN105" s="5"/>
      <c r="MQO105" s="5"/>
      <c r="MQP105" s="5"/>
      <c r="MQQ105" s="5"/>
      <c r="MQR105" s="5"/>
      <c r="MQS105" s="5"/>
      <c r="MQT105" s="5"/>
      <c r="MQU105" s="5"/>
      <c r="MQV105" s="5"/>
      <c r="MQW105" s="5"/>
      <c r="MQX105" s="5"/>
      <c r="MQY105" s="5"/>
      <c r="MQZ105" s="5"/>
      <c r="MRA105" s="5"/>
      <c r="MRB105" s="5"/>
      <c r="MRC105" s="5"/>
      <c r="MRD105" s="5"/>
      <c r="MRE105" s="5"/>
      <c r="MRF105" s="5"/>
      <c r="MRG105" s="5"/>
      <c r="MRH105" s="5"/>
      <c r="MRI105" s="5"/>
      <c r="MRJ105" s="5"/>
      <c r="MRK105" s="5"/>
      <c r="MRL105" s="5"/>
      <c r="MRM105" s="5"/>
      <c r="MRN105" s="5"/>
      <c r="MRO105" s="5"/>
      <c r="MRP105" s="5"/>
      <c r="MRQ105" s="5"/>
      <c r="MRR105" s="5"/>
      <c r="MRS105" s="5"/>
      <c r="MRT105" s="5"/>
      <c r="MRU105" s="5"/>
      <c r="MRV105" s="5"/>
      <c r="MRW105" s="5"/>
      <c r="MRX105" s="5"/>
      <c r="MRY105" s="5"/>
      <c r="MRZ105" s="5"/>
      <c r="MSA105" s="5"/>
      <c r="MSB105" s="5"/>
      <c r="MSC105" s="5"/>
      <c r="MSD105" s="5"/>
      <c r="MSE105" s="5"/>
      <c r="MSF105" s="5"/>
      <c r="MSG105" s="5"/>
      <c r="MSH105" s="5"/>
      <c r="MSI105" s="5"/>
      <c r="MSJ105" s="5"/>
      <c r="MSK105" s="5"/>
      <c r="MSL105" s="5"/>
      <c r="MSM105" s="5"/>
      <c r="MSN105" s="5"/>
      <c r="MSO105" s="5"/>
      <c r="MSP105" s="5"/>
      <c r="MSQ105" s="5"/>
      <c r="MSR105" s="5"/>
      <c r="MSS105" s="5"/>
      <c r="MST105" s="5"/>
      <c r="MSU105" s="5"/>
      <c r="MSV105" s="5"/>
      <c r="MSW105" s="5"/>
      <c r="MSX105" s="5"/>
      <c r="MSY105" s="5"/>
      <c r="MSZ105" s="5"/>
      <c r="MTA105" s="5"/>
      <c r="MTB105" s="5"/>
      <c r="MTC105" s="5"/>
      <c r="MTD105" s="5"/>
      <c r="MTE105" s="5"/>
      <c r="MTF105" s="5"/>
      <c r="MTG105" s="5"/>
      <c r="MTH105" s="5"/>
      <c r="MTI105" s="5"/>
      <c r="MTJ105" s="5"/>
      <c r="MTK105" s="5"/>
      <c r="MTL105" s="5"/>
      <c r="MTM105" s="5"/>
      <c r="MTN105" s="5"/>
      <c r="MTO105" s="5"/>
      <c r="MTP105" s="5"/>
      <c r="MTQ105" s="5"/>
      <c r="MTR105" s="5"/>
      <c r="MTS105" s="5"/>
      <c r="MTT105" s="5"/>
      <c r="MTU105" s="5"/>
      <c r="MTV105" s="5"/>
      <c r="MTW105" s="5"/>
      <c r="MTX105" s="5"/>
      <c r="MTY105" s="5"/>
      <c r="MTZ105" s="5"/>
      <c r="MUA105" s="5"/>
      <c r="MUB105" s="5"/>
      <c r="MUC105" s="5"/>
      <c r="MUD105" s="5"/>
      <c r="MUE105" s="5"/>
      <c r="MUF105" s="5"/>
      <c r="MUG105" s="5"/>
      <c r="MUH105" s="5"/>
      <c r="MUI105" s="5"/>
      <c r="MUJ105" s="5"/>
      <c r="MUK105" s="5"/>
      <c r="MUL105" s="5"/>
      <c r="MUM105" s="5"/>
      <c r="MUN105" s="5"/>
      <c r="MUO105" s="5"/>
      <c r="MUP105" s="5"/>
      <c r="MUQ105" s="5"/>
      <c r="MUR105" s="5"/>
      <c r="MUS105" s="5"/>
      <c r="MUT105" s="5"/>
      <c r="MUU105" s="5"/>
      <c r="MUV105" s="5"/>
      <c r="MUW105" s="5"/>
      <c r="MUX105" s="5"/>
      <c r="MUY105" s="5"/>
      <c r="MUZ105" s="5"/>
      <c r="MVA105" s="5"/>
      <c r="MVB105" s="5"/>
      <c r="MVC105" s="5"/>
      <c r="MVD105" s="5"/>
      <c r="MVE105" s="5"/>
      <c r="MVF105" s="5"/>
      <c r="MVG105" s="5"/>
      <c r="MVH105" s="5"/>
      <c r="MVI105" s="5"/>
      <c r="MVJ105" s="5"/>
      <c r="MVK105" s="5"/>
      <c r="MVL105" s="5"/>
      <c r="MVM105" s="5"/>
      <c r="MVN105" s="5"/>
      <c r="MVO105" s="5"/>
      <c r="MVP105" s="5"/>
      <c r="MVQ105" s="5"/>
      <c r="MVR105" s="5"/>
      <c r="MVS105" s="5"/>
      <c r="MVT105" s="5"/>
      <c r="MVU105" s="5"/>
      <c r="MVV105" s="5"/>
      <c r="MVW105" s="5"/>
      <c r="MVX105" s="5"/>
      <c r="MVY105" s="5"/>
      <c r="MVZ105" s="5"/>
      <c r="MWA105" s="5"/>
      <c r="MWB105" s="5"/>
      <c r="MWC105" s="5"/>
      <c r="MWD105" s="5"/>
      <c r="MWE105" s="5"/>
      <c r="MWF105" s="5"/>
      <c r="MWG105" s="5"/>
      <c r="MWH105" s="5"/>
      <c r="MWI105" s="5"/>
      <c r="MWJ105" s="5"/>
      <c r="MWK105" s="5"/>
      <c r="MWL105" s="5"/>
      <c r="MWM105" s="5"/>
      <c r="MWN105" s="5"/>
      <c r="MWO105" s="5"/>
      <c r="MWP105" s="5"/>
      <c r="MWQ105" s="5"/>
      <c r="MWR105" s="5"/>
      <c r="MWS105" s="5"/>
      <c r="MWT105" s="5"/>
      <c r="MWU105" s="5"/>
      <c r="MWV105" s="5"/>
      <c r="MWW105" s="5"/>
      <c r="MWX105" s="5"/>
      <c r="MWY105" s="5"/>
      <c r="MWZ105" s="5"/>
      <c r="MXA105" s="5"/>
      <c r="MXB105" s="5"/>
      <c r="MXC105" s="5"/>
      <c r="MXD105" s="5"/>
      <c r="MXE105" s="5"/>
      <c r="MXF105" s="5"/>
      <c r="MXG105" s="5"/>
      <c r="MXH105" s="5"/>
      <c r="MXI105" s="5"/>
      <c r="MXJ105" s="5"/>
      <c r="MXK105" s="5"/>
      <c r="MXL105" s="5"/>
      <c r="MXM105" s="5"/>
      <c r="MXN105" s="5"/>
      <c r="MXO105" s="5"/>
      <c r="MXP105" s="5"/>
      <c r="MXQ105" s="5"/>
      <c r="MXR105" s="5"/>
      <c r="MXS105" s="5"/>
      <c r="MXT105" s="5"/>
      <c r="MXU105" s="5"/>
      <c r="MXV105" s="5"/>
      <c r="MXW105" s="5"/>
      <c r="MXX105" s="5"/>
      <c r="MXY105" s="5"/>
      <c r="MXZ105" s="5"/>
      <c r="MYA105" s="5"/>
      <c r="MYB105" s="5"/>
      <c r="MYC105" s="5"/>
      <c r="MYD105" s="5"/>
      <c r="MYE105" s="5"/>
      <c r="MYF105" s="5"/>
      <c r="MYG105" s="5"/>
      <c r="MYH105" s="5"/>
      <c r="MYI105" s="5"/>
      <c r="MYJ105" s="5"/>
      <c r="MYK105" s="5"/>
      <c r="MYL105" s="5"/>
      <c r="MYM105" s="5"/>
      <c r="MYN105" s="5"/>
      <c r="MYO105" s="5"/>
      <c r="MYP105" s="5"/>
      <c r="MYQ105" s="5"/>
      <c r="MYR105" s="5"/>
      <c r="MYS105" s="5"/>
      <c r="MYT105" s="5"/>
      <c r="MYU105" s="5"/>
      <c r="MYV105" s="5"/>
      <c r="MYW105" s="5"/>
      <c r="MYX105" s="5"/>
      <c r="MYY105" s="5"/>
      <c r="MYZ105" s="5"/>
      <c r="MZA105" s="5"/>
      <c r="MZB105" s="5"/>
      <c r="MZC105" s="5"/>
      <c r="MZD105" s="5"/>
      <c r="MZE105" s="5"/>
      <c r="MZF105" s="5"/>
      <c r="MZG105" s="5"/>
      <c r="MZH105" s="5"/>
      <c r="MZI105" s="5"/>
      <c r="MZJ105" s="5"/>
      <c r="MZK105" s="5"/>
      <c r="MZL105" s="5"/>
      <c r="MZM105" s="5"/>
      <c r="MZN105" s="5"/>
      <c r="MZO105" s="5"/>
      <c r="MZP105" s="5"/>
      <c r="MZQ105" s="5"/>
      <c r="MZR105" s="5"/>
      <c r="MZS105" s="5"/>
      <c r="MZT105" s="5"/>
      <c r="MZU105" s="5"/>
      <c r="MZV105" s="5"/>
      <c r="MZW105" s="5"/>
      <c r="MZX105" s="5"/>
      <c r="MZY105" s="5"/>
      <c r="MZZ105" s="5"/>
      <c r="NAA105" s="5"/>
      <c r="NAB105" s="5"/>
      <c r="NAC105" s="5"/>
      <c r="NAD105" s="5"/>
      <c r="NAE105" s="5"/>
      <c r="NAF105" s="5"/>
      <c r="NAG105" s="5"/>
      <c r="NAH105" s="5"/>
      <c r="NAI105" s="5"/>
      <c r="NAJ105" s="5"/>
      <c r="NAK105" s="5"/>
      <c r="NAL105" s="5"/>
      <c r="NAM105" s="5"/>
      <c r="NAN105" s="5"/>
      <c r="NAO105" s="5"/>
      <c r="NAP105" s="5"/>
      <c r="NAQ105" s="5"/>
      <c r="NAR105" s="5"/>
      <c r="NAS105" s="5"/>
      <c r="NAT105" s="5"/>
      <c r="NAU105" s="5"/>
      <c r="NAV105" s="5"/>
      <c r="NAW105" s="5"/>
      <c r="NAX105" s="5"/>
      <c r="NAY105" s="5"/>
      <c r="NAZ105" s="5"/>
      <c r="NBA105" s="5"/>
      <c r="NBB105" s="5"/>
      <c r="NBC105" s="5"/>
      <c r="NBD105" s="5"/>
      <c r="NBE105" s="5"/>
      <c r="NBF105" s="5"/>
      <c r="NBG105" s="5"/>
      <c r="NBH105" s="5"/>
      <c r="NBI105" s="5"/>
      <c r="NBJ105" s="5"/>
      <c r="NBK105" s="5"/>
      <c r="NBL105" s="5"/>
      <c r="NBM105" s="5"/>
      <c r="NBN105" s="5"/>
      <c r="NBO105" s="5"/>
      <c r="NBP105" s="5"/>
      <c r="NBQ105" s="5"/>
      <c r="NBR105" s="5"/>
      <c r="NBS105" s="5"/>
      <c r="NBT105" s="5"/>
      <c r="NBU105" s="5"/>
      <c r="NBV105" s="5"/>
      <c r="NBW105" s="5"/>
      <c r="NBX105" s="5"/>
      <c r="NBY105" s="5"/>
      <c r="NBZ105" s="5"/>
      <c r="NCA105" s="5"/>
      <c r="NCB105" s="5"/>
      <c r="NCC105" s="5"/>
      <c r="NCD105" s="5"/>
      <c r="NCE105" s="5"/>
      <c r="NCF105" s="5"/>
      <c r="NCG105" s="5"/>
      <c r="NCH105" s="5"/>
      <c r="NCI105" s="5"/>
      <c r="NCJ105" s="5"/>
      <c r="NCK105" s="5"/>
      <c r="NCL105" s="5"/>
      <c r="NCM105" s="5"/>
      <c r="NCN105" s="5"/>
      <c r="NCO105" s="5"/>
      <c r="NCP105" s="5"/>
      <c r="NCQ105" s="5"/>
      <c r="NCR105" s="5"/>
      <c r="NCS105" s="5"/>
      <c r="NCT105" s="5"/>
      <c r="NCU105" s="5"/>
      <c r="NCV105" s="5"/>
      <c r="NCW105" s="5"/>
      <c r="NCX105" s="5"/>
      <c r="NCY105" s="5"/>
      <c r="NCZ105" s="5"/>
      <c r="NDA105" s="5"/>
      <c r="NDB105" s="5"/>
      <c r="NDC105" s="5"/>
      <c r="NDD105" s="5"/>
      <c r="NDE105" s="5"/>
      <c r="NDF105" s="5"/>
      <c r="NDG105" s="5"/>
      <c r="NDH105" s="5"/>
      <c r="NDI105" s="5"/>
      <c r="NDJ105" s="5"/>
      <c r="NDK105" s="5"/>
      <c r="NDL105" s="5"/>
      <c r="NDM105" s="5"/>
      <c r="NDN105" s="5"/>
      <c r="NDO105" s="5"/>
      <c r="NDP105" s="5"/>
      <c r="NDQ105" s="5"/>
      <c r="NDR105" s="5"/>
      <c r="NDS105" s="5"/>
      <c r="NDT105" s="5"/>
      <c r="NDU105" s="5"/>
      <c r="NDV105" s="5"/>
      <c r="NDW105" s="5"/>
      <c r="NDX105" s="5"/>
      <c r="NDY105" s="5"/>
      <c r="NDZ105" s="5"/>
      <c r="NEA105" s="5"/>
      <c r="NEB105" s="5"/>
      <c r="NEC105" s="5"/>
      <c r="NED105" s="5"/>
      <c r="NEE105" s="5"/>
      <c r="NEF105" s="5"/>
      <c r="NEG105" s="5"/>
      <c r="NEH105" s="5"/>
      <c r="NEI105" s="5"/>
      <c r="NEJ105" s="5"/>
      <c r="NEK105" s="5"/>
      <c r="NEL105" s="5"/>
      <c r="NEM105" s="5"/>
      <c r="NEN105" s="5"/>
      <c r="NEO105" s="5"/>
      <c r="NEP105" s="5"/>
      <c r="NEQ105" s="5"/>
      <c r="NER105" s="5"/>
      <c r="NES105" s="5"/>
      <c r="NET105" s="5"/>
      <c r="NEU105" s="5"/>
      <c r="NEV105" s="5"/>
      <c r="NEW105" s="5"/>
      <c r="NEX105" s="5"/>
      <c r="NEY105" s="5"/>
      <c r="NEZ105" s="5"/>
      <c r="NFA105" s="5"/>
      <c r="NFB105" s="5"/>
      <c r="NFC105" s="5"/>
      <c r="NFD105" s="5"/>
      <c r="NFE105" s="5"/>
      <c r="NFF105" s="5"/>
      <c r="NFG105" s="5"/>
      <c r="NFH105" s="5"/>
      <c r="NFI105" s="5"/>
      <c r="NFJ105" s="5"/>
      <c r="NFK105" s="5"/>
      <c r="NFL105" s="5"/>
      <c r="NFM105" s="5"/>
      <c r="NFN105" s="5"/>
      <c r="NFO105" s="5"/>
      <c r="NFP105" s="5"/>
      <c r="NFQ105" s="5"/>
      <c r="NFR105" s="5"/>
      <c r="NFS105" s="5"/>
      <c r="NFT105" s="5"/>
      <c r="NFU105" s="5"/>
      <c r="NFV105" s="5"/>
      <c r="NFW105" s="5"/>
      <c r="NFX105" s="5"/>
      <c r="NFY105" s="5"/>
      <c r="NFZ105" s="5"/>
      <c r="NGA105" s="5"/>
      <c r="NGB105" s="5"/>
      <c r="NGC105" s="5"/>
      <c r="NGD105" s="5"/>
      <c r="NGE105" s="5"/>
      <c r="NGF105" s="5"/>
      <c r="NGG105" s="5"/>
      <c r="NGH105" s="5"/>
      <c r="NGI105" s="5"/>
      <c r="NGJ105" s="5"/>
      <c r="NGK105" s="5"/>
      <c r="NGL105" s="5"/>
      <c r="NGM105" s="5"/>
      <c r="NGN105" s="5"/>
      <c r="NGO105" s="5"/>
      <c r="NGP105" s="5"/>
      <c r="NGQ105" s="5"/>
      <c r="NGR105" s="5"/>
      <c r="NGS105" s="5"/>
      <c r="NGT105" s="5"/>
      <c r="NGU105" s="5"/>
      <c r="NGV105" s="5"/>
      <c r="NGW105" s="5"/>
      <c r="NGX105" s="5"/>
      <c r="NGY105" s="5"/>
      <c r="NGZ105" s="5"/>
      <c r="NHA105" s="5"/>
      <c r="NHB105" s="5"/>
      <c r="NHC105" s="5"/>
      <c r="NHD105" s="5"/>
      <c r="NHE105" s="5"/>
      <c r="NHF105" s="5"/>
      <c r="NHG105" s="5"/>
      <c r="NHH105" s="5"/>
      <c r="NHI105" s="5"/>
      <c r="NHJ105" s="5"/>
      <c r="NHK105" s="5"/>
      <c r="NHL105" s="5"/>
      <c r="NHM105" s="5"/>
      <c r="NHN105" s="5"/>
      <c r="NHO105" s="5"/>
      <c r="NHP105" s="5"/>
      <c r="NHQ105" s="5"/>
      <c r="NHR105" s="5"/>
      <c r="NHS105" s="5"/>
      <c r="NHT105" s="5"/>
      <c r="NHU105" s="5"/>
      <c r="NHV105" s="5"/>
      <c r="NHW105" s="5"/>
      <c r="NHX105" s="5"/>
      <c r="NHY105" s="5"/>
      <c r="NHZ105" s="5"/>
      <c r="NIA105" s="5"/>
      <c r="NIB105" s="5"/>
      <c r="NIC105" s="5"/>
      <c r="NID105" s="5"/>
      <c r="NIE105" s="5"/>
      <c r="NIF105" s="5"/>
      <c r="NIG105" s="5"/>
      <c r="NIH105" s="5"/>
      <c r="NII105" s="5"/>
      <c r="NIJ105" s="5"/>
      <c r="NIK105" s="5"/>
      <c r="NIL105" s="5"/>
      <c r="NIM105" s="5"/>
      <c r="NIN105" s="5"/>
      <c r="NIO105" s="5"/>
      <c r="NIP105" s="5"/>
      <c r="NIQ105" s="5"/>
      <c r="NIR105" s="5"/>
      <c r="NIS105" s="5"/>
      <c r="NIT105" s="5"/>
      <c r="NIU105" s="5"/>
      <c r="NIV105" s="5"/>
      <c r="NIW105" s="5"/>
      <c r="NIX105" s="5"/>
      <c r="NIY105" s="5"/>
      <c r="NIZ105" s="5"/>
      <c r="NJA105" s="5"/>
      <c r="NJB105" s="5"/>
      <c r="NJC105" s="5"/>
      <c r="NJD105" s="5"/>
      <c r="NJE105" s="5"/>
      <c r="NJF105" s="5"/>
      <c r="NJG105" s="5"/>
      <c r="NJH105" s="5"/>
      <c r="NJI105" s="5"/>
      <c r="NJJ105" s="5"/>
      <c r="NJK105" s="5"/>
      <c r="NJL105" s="5"/>
      <c r="NJM105" s="5"/>
      <c r="NJN105" s="5"/>
      <c r="NJO105" s="5"/>
      <c r="NJP105" s="5"/>
      <c r="NJQ105" s="5"/>
      <c r="NJR105" s="5"/>
      <c r="NJS105" s="5"/>
      <c r="NJT105" s="5"/>
      <c r="NJU105" s="5"/>
      <c r="NJV105" s="5"/>
      <c r="NJW105" s="5"/>
      <c r="NJX105" s="5"/>
      <c r="NJY105" s="5"/>
      <c r="NJZ105" s="5"/>
      <c r="NKA105" s="5"/>
      <c r="NKB105" s="5"/>
      <c r="NKC105" s="5"/>
      <c r="NKD105" s="5"/>
      <c r="NKE105" s="5"/>
      <c r="NKF105" s="5"/>
      <c r="NKG105" s="5"/>
      <c r="NKH105" s="5"/>
      <c r="NKI105" s="5"/>
      <c r="NKJ105" s="5"/>
      <c r="NKK105" s="5"/>
      <c r="NKL105" s="5"/>
      <c r="NKM105" s="5"/>
      <c r="NKN105" s="5"/>
      <c r="NKO105" s="5"/>
      <c r="NKP105" s="5"/>
      <c r="NKQ105" s="5"/>
      <c r="NKR105" s="5"/>
      <c r="NKS105" s="5"/>
      <c r="NKT105" s="5"/>
      <c r="NKU105" s="5"/>
      <c r="NKV105" s="5"/>
      <c r="NKW105" s="5"/>
      <c r="NKX105" s="5"/>
      <c r="NKY105" s="5"/>
      <c r="NKZ105" s="5"/>
      <c r="NLA105" s="5"/>
      <c r="NLB105" s="5"/>
      <c r="NLC105" s="5"/>
      <c r="NLD105" s="5"/>
      <c r="NLE105" s="5"/>
      <c r="NLF105" s="5"/>
      <c r="NLG105" s="5"/>
      <c r="NLH105" s="5"/>
      <c r="NLI105" s="5"/>
      <c r="NLJ105" s="5"/>
      <c r="NLK105" s="5"/>
      <c r="NLL105" s="5"/>
      <c r="NLM105" s="5"/>
      <c r="NLN105" s="5"/>
      <c r="NLO105" s="5"/>
      <c r="NLP105" s="5"/>
      <c r="NLQ105" s="5"/>
      <c r="NLR105" s="5"/>
      <c r="NLS105" s="5"/>
      <c r="NLT105" s="5"/>
      <c r="NLU105" s="5"/>
      <c r="NLV105" s="5"/>
      <c r="NLW105" s="5"/>
      <c r="NLX105" s="5"/>
      <c r="NLY105" s="5"/>
      <c r="NLZ105" s="5"/>
      <c r="NMA105" s="5"/>
      <c r="NMB105" s="5"/>
      <c r="NMC105" s="5"/>
      <c r="NMD105" s="5"/>
      <c r="NME105" s="5"/>
      <c r="NMF105" s="5"/>
      <c r="NMG105" s="5"/>
      <c r="NMH105" s="5"/>
      <c r="NMI105" s="5"/>
      <c r="NMJ105" s="5"/>
      <c r="NMK105" s="5"/>
      <c r="NML105" s="5"/>
      <c r="NMM105" s="5"/>
      <c r="NMN105" s="5"/>
      <c r="NMO105" s="5"/>
      <c r="NMP105" s="5"/>
      <c r="NMQ105" s="5"/>
      <c r="NMR105" s="5"/>
      <c r="NMS105" s="5"/>
      <c r="NMT105" s="5"/>
      <c r="NMU105" s="5"/>
      <c r="NMV105" s="5"/>
      <c r="NMW105" s="5"/>
      <c r="NMX105" s="5"/>
      <c r="NMY105" s="5"/>
      <c r="NMZ105" s="5"/>
      <c r="NNA105" s="5"/>
      <c r="NNB105" s="5"/>
      <c r="NNC105" s="5"/>
      <c r="NND105" s="5"/>
      <c r="NNE105" s="5"/>
      <c r="NNF105" s="5"/>
      <c r="NNG105" s="5"/>
      <c r="NNH105" s="5"/>
      <c r="NNI105" s="5"/>
      <c r="NNJ105" s="5"/>
      <c r="NNK105" s="5"/>
      <c r="NNL105" s="5"/>
      <c r="NNM105" s="5"/>
      <c r="NNN105" s="5"/>
      <c r="NNO105" s="5"/>
      <c r="NNP105" s="5"/>
      <c r="NNQ105" s="5"/>
      <c r="NNR105" s="5"/>
      <c r="NNS105" s="5"/>
      <c r="NNT105" s="5"/>
      <c r="NNU105" s="5"/>
      <c r="NNV105" s="5"/>
      <c r="NNW105" s="5"/>
      <c r="NNX105" s="5"/>
      <c r="NNY105" s="5"/>
      <c r="NNZ105" s="5"/>
      <c r="NOA105" s="5"/>
      <c r="NOB105" s="5"/>
      <c r="NOC105" s="5"/>
      <c r="NOD105" s="5"/>
      <c r="NOE105" s="5"/>
      <c r="NOF105" s="5"/>
      <c r="NOG105" s="5"/>
      <c r="NOH105" s="5"/>
      <c r="NOI105" s="5"/>
      <c r="NOJ105" s="5"/>
      <c r="NOK105" s="5"/>
      <c r="NOL105" s="5"/>
      <c r="NOM105" s="5"/>
      <c r="NON105" s="5"/>
      <c r="NOO105" s="5"/>
      <c r="NOP105" s="5"/>
      <c r="NOQ105" s="5"/>
      <c r="NOR105" s="5"/>
      <c r="NOS105" s="5"/>
      <c r="NOT105" s="5"/>
      <c r="NOU105" s="5"/>
      <c r="NOV105" s="5"/>
      <c r="NOW105" s="5"/>
      <c r="NOX105" s="5"/>
      <c r="NOY105" s="5"/>
      <c r="NOZ105" s="5"/>
      <c r="NPA105" s="5"/>
      <c r="NPB105" s="5"/>
      <c r="NPC105" s="5"/>
      <c r="NPD105" s="5"/>
      <c r="NPE105" s="5"/>
      <c r="NPF105" s="5"/>
      <c r="NPG105" s="5"/>
      <c r="NPH105" s="5"/>
      <c r="NPI105" s="5"/>
      <c r="NPJ105" s="5"/>
      <c r="NPK105" s="5"/>
      <c r="NPL105" s="5"/>
      <c r="NPM105" s="5"/>
      <c r="NPN105" s="5"/>
      <c r="NPO105" s="5"/>
      <c r="NPP105" s="5"/>
      <c r="NPQ105" s="5"/>
      <c r="NPR105" s="5"/>
      <c r="NPS105" s="5"/>
      <c r="NPT105" s="5"/>
      <c r="NPU105" s="5"/>
      <c r="NPV105" s="5"/>
      <c r="NPW105" s="5"/>
      <c r="NPX105" s="5"/>
      <c r="NPY105" s="5"/>
      <c r="NPZ105" s="5"/>
      <c r="NQA105" s="5"/>
      <c r="NQB105" s="5"/>
      <c r="NQC105" s="5"/>
      <c r="NQD105" s="5"/>
      <c r="NQE105" s="5"/>
      <c r="NQF105" s="5"/>
      <c r="NQG105" s="5"/>
      <c r="NQH105" s="5"/>
      <c r="NQI105" s="5"/>
      <c r="NQJ105" s="5"/>
      <c r="NQK105" s="5"/>
      <c r="NQL105" s="5"/>
      <c r="NQM105" s="5"/>
      <c r="NQN105" s="5"/>
      <c r="NQO105" s="5"/>
      <c r="NQP105" s="5"/>
      <c r="NQQ105" s="5"/>
      <c r="NQR105" s="5"/>
      <c r="NQS105" s="5"/>
      <c r="NQT105" s="5"/>
      <c r="NQU105" s="5"/>
      <c r="NQV105" s="5"/>
      <c r="NQW105" s="5"/>
      <c r="NQX105" s="5"/>
      <c r="NQY105" s="5"/>
      <c r="NQZ105" s="5"/>
      <c r="NRA105" s="5"/>
      <c r="NRB105" s="5"/>
      <c r="NRC105" s="5"/>
      <c r="NRD105" s="5"/>
      <c r="NRE105" s="5"/>
      <c r="NRF105" s="5"/>
      <c r="NRG105" s="5"/>
      <c r="NRH105" s="5"/>
      <c r="NRI105" s="5"/>
      <c r="NRJ105" s="5"/>
      <c r="NRK105" s="5"/>
      <c r="NRL105" s="5"/>
      <c r="NRM105" s="5"/>
      <c r="NRN105" s="5"/>
      <c r="NRO105" s="5"/>
      <c r="NRP105" s="5"/>
      <c r="NRQ105" s="5"/>
      <c r="NRR105" s="5"/>
      <c r="NRS105" s="5"/>
      <c r="NRT105" s="5"/>
      <c r="NRU105" s="5"/>
      <c r="NRV105" s="5"/>
      <c r="NRW105" s="5"/>
      <c r="NRX105" s="5"/>
      <c r="NRY105" s="5"/>
      <c r="NRZ105" s="5"/>
      <c r="NSA105" s="5"/>
      <c r="NSB105" s="5"/>
      <c r="NSC105" s="5"/>
      <c r="NSD105" s="5"/>
      <c r="NSE105" s="5"/>
      <c r="NSF105" s="5"/>
      <c r="NSG105" s="5"/>
      <c r="NSH105" s="5"/>
      <c r="NSI105" s="5"/>
      <c r="NSJ105" s="5"/>
      <c r="NSK105" s="5"/>
      <c r="NSL105" s="5"/>
      <c r="NSM105" s="5"/>
      <c r="NSN105" s="5"/>
      <c r="NSO105" s="5"/>
      <c r="NSP105" s="5"/>
      <c r="NSQ105" s="5"/>
      <c r="NSR105" s="5"/>
      <c r="NSS105" s="5"/>
      <c r="NST105" s="5"/>
      <c r="NSU105" s="5"/>
      <c r="NSV105" s="5"/>
      <c r="NSW105" s="5"/>
      <c r="NSX105" s="5"/>
      <c r="NSY105" s="5"/>
      <c r="NSZ105" s="5"/>
      <c r="NTA105" s="5"/>
      <c r="NTB105" s="5"/>
      <c r="NTC105" s="5"/>
      <c r="NTD105" s="5"/>
      <c r="NTE105" s="5"/>
      <c r="NTF105" s="5"/>
      <c r="NTG105" s="5"/>
      <c r="NTH105" s="5"/>
      <c r="NTI105" s="5"/>
      <c r="NTJ105" s="5"/>
      <c r="NTK105" s="5"/>
      <c r="NTL105" s="5"/>
      <c r="NTM105" s="5"/>
      <c r="NTN105" s="5"/>
      <c r="NTO105" s="5"/>
      <c r="NTP105" s="5"/>
      <c r="NTQ105" s="5"/>
      <c r="NTR105" s="5"/>
      <c r="NTS105" s="5"/>
      <c r="NTT105" s="5"/>
      <c r="NTU105" s="5"/>
      <c r="NTV105" s="5"/>
      <c r="NTW105" s="5"/>
      <c r="NTX105" s="5"/>
      <c r="NTY105" s="5"/>
      <c r="NTZ105" s="5"/>
      <c r="NUA105" s="5"/>
      <c r="NUB105" s="5"/>
      <c r="NUC105" s="5"/>
      <c r="NUD105" s="5"/>
      <c r="NUE105" s="5"/>
      <c r="NUF105" s="5"/>
      <c r="NUG105" s="5"/>
      <c r="NUH105" s="5"/>
      <c r="NUI105" s="5"/>
      <c r="NUJ105" s="5"/>
      <c r="NUK105" s="5"/>
      <c r="NUL105" s="5"/>
      <c r="NUM105" s="5"/>
      <c r="NUN105" s="5"/>
      <c r="NUO105" s="5"/>
      <c r="NUP105" s="5"/>
      <c r="NUQ105" s="5"/>
      <c r="NUR105" s="5"/>
      <c r="NUS105" s="5"/>
      <c r="NUT105" s="5"/>
      <c r="NUU105" s="5"/>
      <c r="NUV105" s="5"/>
      <c r="NUW105" s="5"/>
      <c r="NUX105" s="5"/>
      <c r="NUY105" s="5"/>
      <c r="NUZ105" s="5"/>
      <c r="NVA105" s="5"/>
      <c r="NVB105" s="5"/>
      <c r="NVC105" s="5"/>
      <c r="NVD105" s="5"/>
      <c r="NVE105" s="5"/>
      <c r="NVF105" s="5"/>
      <c r="NVG105" s="5"/>
      <c r="NVH105" s="5"/>
      <c r="NVI105" s="5"/>
      <c r="NVJ105" s="5"/>
      <c r="NVK105" s="5"/>
      <c r="NVL105" s="5"/>
      <c r="NVM105" s="5"/>
      <c r="NVN105" s="5"/>
      <c r="NVO105" s="5"/>
      <c r="NVP105" s="5"/>
      <c r="NVQ105" s="5"/>
      <c r="NVR105" s="5"/>
      <c r="NVS105" s="5"/>
      <c r="NVT105" s="5"/>
      <c r="NVU105" s="5"/>
      <c r="NVV105" s="5"/>
      <c r="NVW105" s="5"/>
      <c r="NVX105" s="5"/>
      <c r="NVY105" s="5"/>
      <c r="NVZ105" s="5"/>
      <c r="NWA105" s="5"/>
      <c r="NWB105" s="5"/>
      <c r="NWC105" s="5"/>
      <c r="NWD105" s="5"/>
      <c r="NWE105" s="5"/>
      <c r="NWF105" s="5"/>
      <c r="NWG105" s="5"/>
      <c r="NWH105" s="5"/>
      <c r="NWI105" s="5"/>
      <c r="NWJ105" s="5"/>
      <c r="NWK105" s="5"/>
      <c r="NWL105" s="5"/>
      <c r="NWM105" s="5"/>
      <c r="NWN105" s="5"/>
      <c r="NWO105" s="5"/>
      <c r="NWP105" s="5"/>
      <c r="NWQ105" s="5"/>
      <c r="NWR105" s="5"/>
      <c r="NWS105" s="5"/>
      <c r="NWT105" s="5"/>
      <c r="NWU105" s="5"/>
      <c r="NWV105" s="5"/>
      <c r="NWW105" s="5"/>
      <c r="NWX105" s="5"/>
      <c r="NWY105" s="5"/>
      <c r="NWZ105" s="5"/>
      <c r="NXA105" s="5"/>
      <c r="NXB105" s="5"/>
      <c r="NXC105" s="5"/>
      <c r="NXD105" s="5"/>
      <c r="NXE105" s="5"/>
      <c r="NXF105" s="5"/>
      <c r="NXG105" s="5"/>
      <c r="NXH105" s="5"/>
      <c r="NXI105" s="5"/>
      <c r="NXJ105" s="5"/>
      <c r="NXK105" s="5"/>
      <c r="NXL105" s="5"/>
      <c r="NXM105" s="5"/>
      <c r="NXN105" s="5"/>
      <c r="NXO105" s="5"/>
      <c r="NXP105" s="5"/>
      <c r="NXQ105" s="5"/>
      <c r="NXR105" s="5"/>
      <c r="NXS105" s="5"/>
      <c r="NXT105" s="5"/>
      <c r="NXU105" s="5"/>
      <c r="NXV105" s="5"/>
      <c r="NXW105" s="5"/>
      <c r="NXX105" s="5"/>
      <c r="NXY105" s="5"/>
      <c r="NXZ105" s="5"/>
      <c r="NYA105" s="5"/>
      <c r="NYB105" s="5"/>
      <c r="NYC105" s="5"/>
      <c r="NYD105" s="5"/>
      <c r="NYE105" s="5"/>
      <c r="NYF105" s="5"/>
      <c r="NYG105" s="5"/>
      <c r="NYH105" s="5"/>
      <c r="NYI105" s="5"/>
      <c r="NYJ105" s="5"/>
      <c r="NYK105" s="5"/>
      <c r="NYL105" s="5"/>
      <c r="NYM105" s="5"/>
      <c r="NYN105" s="5"/>
      <c r="NYO105" s="5"/>
      <c r="NYP105" s="5"/>
      <c r="NYQ105" s="5"/>
      <c r="NYR105" s="5"/>
      <c r="NYS105" s="5"/>
      <c r="NYT105" s="5"/>
      <c r="NYU105" s="5"/>
      <c r="NYV105" s="5"/>
      <c r="NYW105" s="5"/>
      <c r="NYX105" s="5"/>
      <c r="NYY105" s="5"/>
      <c r="NYZ105" s="5"/>
      <c r="NZA105" s="5"/>
      <c r="NZB105" s="5"/>
      <c r="NZC105" s="5"/>
      <c r="NZD105" s="5"/>
      <c r="NZE105" s="5"/>
      <c r="NZF105" s="5"/>
      <c r="NZG105" s="5"/>
      <c r="NZH105" s="5"/>
      <c r="NZI105" s="5"/>
      <c r="NZJ105" s="5"/>
      <c r="NZK105" s="5"/>
      <c r="NZL105" s="5"/>
      <c r="NZM105" s="5"/>
      <c r="NZN105" s="5"/>
      <c r="NZO105" s="5"/>
      <c r="NZP105" s="5"/>
      <c r="NZQ105" s="5"/>
      <c r="NZR105" s="5"/>
      <c r="NZS105" s="5"/>
      <c r="NZT105" s="5"/>
      <c r="NZU105" s="5"/>
      <c r="NZV105" s="5"/>
      <c r="NZW105" s="5"/>
      <c r="NZX105" s="5"/>
      <c r="NZY105" s="5"/>
      <c r="NZZ105" s="5"/>
      <c r="OAA105" s="5"/>
      <c r="OAB105" s="5"/>
      <c r="OAC105" s="5"/>
      <c r="OAD105" s="5"/>
      <c r="OAE105" s="5"/>
      <c r="OAF105" s="5"/>
      <c r="OAG105" s="5"/>
      <c r="OAH105" s="5"/>
      <c r="OAI105" s="5"/>
      <c r="OAJ105" s="5"/>
      <c r="OAK105" s="5"/>
      <c r="OAL105" s="5"/>
      <c r="OAM105" s="5"/>
      <c r="OAN105" s="5"/>
      <c r="OAO105" s="5"/>
      <c r="OAP105" s="5"/>
      <c r="OAQ105" s="5"/>
      <c r="OAR105" s="5"/>
      <c r="OAS105" s="5"/>
      <c r="OAT105" s="5"/>
      <c r="OAU105" s="5"/>
      <c r="OAV105" s="5"/>
      <c r="OAW105" s="5"/>
      <c r="OAX105" s="5"/>
      <c r="OAY105" s="5"/>
      <c r="OAZ105" s="5"/>
      <c r="OBA105" s="5"/>
      <c r="OBB105" s="5"/>
      <c r="OBC105" s="5"/>
      <c r="OBD105" s="5"/>
      <c r="OBE105" s="5"/>
      <c r="OBF105" s="5"/>
      <c r="OBG105" s="5"/>
      <c r="OBH105" s="5"/>
      <c r="OBI105" s="5"/>
      <c r="OBJ105" s="5"/>
      <c r="OBK105" s="5"/>
      <c r="OBL105" s="5"/>
      <c r="OBM105" s="5"/>
      <c r="OBN105" s="5"/>
      <c r="OBO105" s="5"/>
      <c r="OBP105" s="5"/>
      <c r="OBQ105" s="5"/>
      <c r="OBR105" s="5"/>
      <c r="OBS105" s="5"/>
      <c r="OBT105" s="5"/>
      <c r="OBU105" s="5"/>
      <c r="OBV105" s="5"/>
      <c r="OBW105" s="5"/>
      <c r="OBX105" s="5"/>
      <c r="OBY105" s="5"/>
      <c r="OBZ105" s="5"/>
      <c r="OCA105" s="5"/>
      <c r="OCB105" s="5"/>
      <c r="OCC105" s="5"/>
      <c r="OCD105" s="5"/>
      <c r="OCE105" s="5"/>
      <c r="OCF105" s="5"/>
      <c r="OCG105" s="5"/>
      <c r="OCH105" s="5"/>
      <c r="OCI105" s="5"/>
      <c r="OCJ105" s="5"/>
      <c r="OCK105" s="5"/>
      <c r="OCL105" s="5"/>
      <c r="OCM105" s="5"/>
      <c r="OCN105" s="5"/>
      <c r="OCO105" s="5"/>
      <c r="OCP105" s="5"/>
      <c r="OCQ105" s="5"/>
      <c r="OCR105" s="5"/>
      <c r="OCS105" s="5"/>
      <c r="OCT105" s="5"/>
      <c r="OCU105" s="5"/>
      <c r="OCV105" s="5"/>
      <c r="OCW105" s="5"/>
      <c r="OCX105" s="5"/>
      <c r="OCY105" s="5"/>
      <c r="OCZ105" s="5"/>
      <c r="ODA105" s="5"/>
      <c r="ODB105" s="5"/>
      <c r="ODC105" s="5"/>
      <c r="ODD105" s="5"/>
      <c r="ODE105" s="5"/>
      <c r="ODF105" s="5"/>
      <c r="ODG105" s="5"/>
      <c r="ODH105" s="5"/>
      <c r="ODI105" s="5"/>
      <c r="ODJ105" s="5"/>
      <c r="ODK105" s="5"/>
      <c r="ODL105" s="5"/>
      <c r="ODM105" s="5"/>
      <c r="ODN105" s="5"/>
      <c r="ODO105" s="5"/>
      <c r="ODP105" s="5"/>
      <c r="ODQ105" s="5"/>
      <c r="ODR105" s="5"/>
      <c r="ODS105" s="5"/>
      <c r="ODT105" s="5"/>
      <c r="ODU105" s="5"/>
      <c r="ODV105" s="5"/>
      <c r="ODW105" s="5"/>
      <c r="ODX105" s="5"/>
      <c r="ODY105" s="5"/>
      <c r="ODZ105" s="5"/>
      <c r="OEA105" s="5"/>
      <c r="OEB105" s="5"/>
      <c r="OEC105" s="5"/>
      <c r="OED105" s="5"/>
      <c r="OEE105" s="5"/>
      <c r="OEF105" s="5"/>
      <c r="OEG105" s="5"/>
      <c r="OEH105" s="5"/>
      <c r="OEI105" s="5"/>
      <c r="OEJ105" s="5"/>
      <c r="OEK105" s="5"/>
      <c r="OEL105" s="5"/>
      <c r="OEM105" s="5"/>
      <c r="OEN105" s="5"/>
      <c r="OEO105" s="5"/>
      <c r="OEP105" s="5"/>
      <c r="OEQ105" s="5"/>
      <c r="OER105" s="5"/>
      <c r="OES105" s="5"/>
      <c r="OET105" s="5"/>
      <c r="OEU105" s="5"/>
      <c r="OEV105" s="5"/>
      <c r="OEW105" s="5"/>
      <c r="OEX105" s="5"/>
      <c r="OEY105" s="5"/>
      <c r="OEZ105" s="5"/>
      <c r="OFA105" s="5"/>
      <c r="OFB105" s="5"/>
      <c r="OFC105" s="5"/>
      <c r="OFD105" s="5"/>
      <c r="OFE105" s="5"/>
      <c r="OFF105" s="5"/>
      <c r="OFG105" s="5"/>
      <c r="OFH105" s="5"/>
      <c r="OFI105" s="5"/>
      <c r="OFJ105" s="5"/>
      <c r="OFK105" s="5"/>
      <c r="OFL105" s="5"/>
      <c r="OFM105" s="5"/>
      <c r="OFN105" s="5"/>
      <c r="OFO105" s="5"/>
      <c r="OFP105" s="5"/>
      <c r="OFQ105" s="5"/>
      <c r="OFR105" s="5"/>
      <c r="OFS105" s="5"/>
      <c r="OFT105" s="5"/>
      <c r="OFU105" s="5"/>
      <c r="OFV105" s="5"/>
      <c r="OFW105" s="5"/>
      <c r="OFX105" s="5"/>
      <c r="OFY105" s="5"/>
      <c r="OFZ105" s="5"/>
      <c r="OGA105" s="5"/>
      <c r="OGB105" s="5"/>
      <c r="OGC105" s="5"/>
      <c r="OGD105" s="5"/>
      <c r="OGE105" s="5"/>
      <c r="OGF105" s="5"/>
      <c r="OGG105" s="5"/>
      <c r="OGH105" s="5"/>
      <c r="OGI105" s="5"/>
      <c r="OGJ105" s="5"/>
      <c r="OGK105" s="5"/>
      <c r="OGL105" s="5"/>
      <c r="OGM105" s="5"/>
      <c r="OGN105" s="5"/>
      <c r="OGO105" s="5"/>
      <c r="OGP105" s="5"/>
      <c r="OGQ105" s="5"/>
      <c r="OGR105" s="5"/>
      <c r="OGS105" s="5"/>
      <c r="OGT105" s="5"/>
      <c r="OGU105" s="5"/>
      <c r="OGV105" s="5"/>
      <c r="OGW105" s="5"/>
      <c r="OGX105" s="5"/>
      <c r="OGY105" s="5"/>
      <c r="OGZ105" s="5"/>
      <c r="OHA105" s="5"/>
      <c r="OHB105" s="5"/>
      <c r="OHC105" s="5"/>
      <c r="OHD105" s="5"/>
      <c r="OHE105" s="5"/>
      <c r="OHF105" s="5"/>
      <c r="OHG105" s="5"/>
      <c r="OHH105" s="5"/>
      <c r="OHI105" s="5"/>
      <c r="OHJ105" s="5"/>
      <c r="OHK105" s="5"/>
      <c r="OHL105" s="5"/>
      <c r="OHM105" s="5"/>
      <c r="OHN105" s="5"/>
      <c r="OHO105" s="5"/>
      <c r="OHP105" s="5"/>
      <c r="OHQ105" s="5"/>
      <c r="OHR105" s="5"/>
      <c r="OHS105" s="5"/>
      <c r="OHT105" s="5"/>
      <c r="OHU105" s="5"/>
      <c r="OHV105" s="5"/>
      <c r="OHW105" s="5"/>
      <c r="OHX105" s="5"/>
      <c r="OHY105" s="5"/>
      <c r="OHZ105" s="5"/>
      <c r="OIA105" s="5"/>
      <c r="OIB105" s="5"/>
      <c r="OIC105" s="5"/>
      <c r="OID105" s="5"/>
      <c r="OIE105" s="5"/>
      <c r="OIF105" s="5"/>
      <c r="OIG105" s="5"/>
      <c r="OIH105" s="5"/>
      <c r="OII105" s="5"/>
      <c r="OIJ105" s="5"/>
      <c r="OIK105" s="5"/>
      <c r="OIL105" s="5"/>
      <c r="OIM105" s="5"/>
      <c r="OIN105" s="5"/>
      <c r="OIO105" s="5"/>
      <c r="OIP105" s="5"/>
      <c r="OIQ105" s="5"/>
      <c r="OIR105" s="5"/>
      <c r="OIS105" s="5"/>
      <c r="OIT105" s="5"/>
      <c r="OIU105" s="5"/>
      <c r="OIV105" s="5"/>
      <c r="OIW105" s="5"/>
      <c r="OIX105" s="5"/>
      <c r="OIY105" s="5"/>
      <c r="OIZ105" s="5"/>
      <c r="OJA105" s="5"/>
      <c r="OJB105" s="5"/>
      <c r="OJC105" s="5"/>
      <c r="OJD105" s="5"/>
      <c r="OJE105" s="5"/>
      <c r="OJF105" s="5"/>
      <c r="OJG105" s="5"/>
      <c r="OJH105" s="5"/>
      <c r="OJI105" s="5"/>
      <c r="OJJ105" s="5"/>
      <c r="OJK105" s="5"/>
      <c r="OJL105" s="5"/>
      <c r="OJM105" s="5"/>
      <c r="OJN105" s="5"/>
      <c r="OJO105" s="5"/>
      <c r="OJP105" s="5"/>
      <c r="OJQ105" s="5"/>
      <c r="OJR105" s="5"/>
      <c r="OJS105" s="5"/>
      <c r="OJT105" s="5"/>
      <c r="OJU105" s="5"/>
      <c r="OJV105" s="5"/>
      <c r="OJW105" s="5"/>
      <c r="OJX105" s="5"/>
      <c r="OJY105" s="5"/>
      <c r="OJZ105" s="5"/>
      <c r="OKA105" s="5"/>
      <c r="OKB105" s="5"/>
      <c r="OKC105" s="5"/>
      <c r="OKD105" s="5"/>
      <c r="OKE105" s="5"/>
      <c r="OKF105" s="5"/>
      <c r="OKG105" s="5"/>
      <c r="OKH105" s="5"/>
      <c r="OKI105" s="5"/>
      <c r="OKJ105" s="5"/>
      <c r="OKK105" s="5"/>
      <c r="OKL105" s="5"/>
      <c r="OKM105" s="5"/>
      <c r="OKN105" s="5"/>
      <c r="OKO105" s="5"/>
      <c r="OKP105" s="5"/>
      <c r="OKQ105" s="5"/>
      <c r="OKR105" s="5"/>
      <c r="OKS105" s="5"/>
      <c r="OKT105" s="5"/>
      <c r="OKU105" s="5"/>
      <c r="OKV105" s="5"/>
      <c r="OKW105" s="5"/>
      <c r="OKX105" s="5"/>
      <c r="OKY105" s="5"/>
      <c r="OKZ105" s="5"/>
      <c r="OLA105" s="5"/>
      <c r="OLB105" s="5"/>
      <c r="OLC105" s="5"/>
      <c r="OLD105" s="5"/>
      <c r="OLE105" s="5"/>
      <c r="OLF105" s="5"/>
      <c r="OLG105" s="5"/>
      <c r="OLH105" s="5"/>
      <c r="OLI105" s="5"/>
      <c r="OLJ105" s="5"/>
      <c r="OLK105" s="5"/>
      <c r="OLL105" s="5"/>
      <c r="OLM105" s="5"/>
      <c r="OLN105" s="5"/>
      <c r="OLO105" s="5"/>
      <c r="OLP105" s="5"/>
      <c r="OLQ105" s="5"/>
      <c r="OLR105" s="5"/>
      <c r="OLS105" s="5"/>
      <c r="OLT105" s="5"/>
      <c r="OLU105" s="5"/>
      <c r="OLV105" s="5"/>
      <c r="OLW105" s="5"/>
      <c r="OLX105" s="5"/>
      <c r="OLY105" s="5"/>
      <c r="OLZ105" s="5"/>
      <c r="OMA105" s="5"/>
      <c r="OMB105" s="5"/>
      <c r="OMC105" s="5"/>
      <c r="OMD105" s="5"/>
      <c r="OME105" s="5"/>
      <c r="OMF105" s="5"/>
      <c r="OMG105" s="5"/>
      <c r="OMH105" s="5"/>
      <c r="OMI105" s="5"/>
      <c r="OMJ105" s="5"/>
      <c r="OMK105" s="5"/>
      <c r="OML105" s="5"/>
      <c r="OMM105" s="5"/>
      <c r="OMN105" s="5"/>
      <c r="OMO105" s="5"/>
      <c r="OMP105" s="5"/>
      <c r="OMQ105" s="5"/>
      <c r="OMR105" s="5"/>
      <c r="OMS105" s="5"/>
      <c r="OMT105" s="5"/>
      <c r="OMU105" s="5"/>
      <c r="OMV105" s="5"/>
      <c r="OMW105" s="5"/>
      <c r="OMX105" s="5"/>
      <c r="OMY105" s="5"/>
      <c r="OMZ105" s="5"/>
      <c r="ONA105" s="5"/>
      <c r="ONB105" s="5"/>
      <c r="ONC105" s="5"/>
      <c r="OND105" s="5"/>
      <c r="ONE105" s="5"/>
      <c r="ONF105" s="5"/>
      <c r="ONG105" s="5"/>
      <c r="ONH105" s="5"/>
      <c r="ONI105" s="5"/>
      <c r="ONJ105" s="5"/>
      <c r="ONK105" s="5"/>
      <c r="ONL105" s="5"/>
      <c r="ONM105" s="5"/>
      <c r="ONN105" s="5"/>
      <c r="ONO105" s="5"/>
      <c r="ONP105" s="5"/>
      <c r="ONQ105" s="5"/>
      <c r="ONR105" s="5"/>
      <c r="ONS105" s="5"/>
      <c r="ONT105" s="5"/>
      <c r="ONU105" s="5"/>
      <c r="ONV105" s="5"/>
      <c r="ONW105" s="5"/>
      <c r="ONX105" s="5"/>
      <c r="ONY105" s="5"/>
      <c r="ONZ105" s="5"/>
      <c r="OOA105" s="5"/>
      <c r="OOB105" s="5"/>
      <c r="OOC105" s="5"/>
      <c r="OOD105" s="5"/>
      <c r="OOE105" s="5"/>
      <c r="OOF105" s="5"/>
      <c r="OOG105" s="5"/>
      <c r="OOH105" s="5"/>
      <c r="OOI105" s="5"/>
      <c r="OOJ105" s="5"/>
      <c r="OOK105" s="5"/>
      <c r="OOL105" s="5"/>
      <c r="OOM105" s="5"/>
      <c r="OON105" s="5"/>
      <c r="OOO105" s="5"/>
      <c r="OOP105" s="5"/>
      <c r="OOQ105" s="5"/>
      <c r="OOR105" s="5"/>
      <c r="OOS105" s="5"/>
      <c r="OOT105" s="5"/>
      <c r="OOU105" s="5"/>
      <c r="OOV105" s="5"/>
      <c r="OOW105" s="5"/>
      <c r="OOX105" s="5"/>
      <c r="OOY105" s="5"/>
      <c r="OOZ105" s="5"/>
      <c r="OPA105" s="5"/>
      <c r="OPB105" s="5"/>
      <c r="OPC105" s="5"/>
      <c r="OPD105" s="5"/>
      <c r="OPE105" s="5"/>
      <c r="OPF105" s="5"/>
      <c r="OPG105" s="5"/>
      <c r="OPH105" s="5"/>
      <c r="OPI105" s="5"/>
      <c r="OPJ105" s="5"/>
      <c r="OPK105" s="5"/>
      <c r="OPL105" s="5"/>
      <c r="OPM105" s="5"/>
      <c r="OPN105" s="5"/>
      <c r="OPO105" s="5"/>
      <c r="OPP105" s="5"/>
      <c r="OPQ105" s="5"/>
      <c r="OPR105" s="5"/>
      <c r="OPS105" s="5"/>
      <c r="OPT105" s="5"/>
      <c r="OPU105" s="5"/>
      <c r="OPV105" s="5"/>
      <c r="OPW105" s="5"/>
      <c r="OPX105" s="5"/>
      <c r="OPY105" s="5"/>
      <c r="OPZ105" s="5"/>
      <c r="OQA105" s="5"/>
      <c r="OQB105" s="5"/>
      <c r="OQC105" s="5"/>
      <c r="OQD105" s="5"/>
      <c r="OQE105" s="5"/>
      <c r="OQF105" s="5"/>
      <c r="OQG105" s="5"/>
      <c r="OQH105" s="5"/>
      <c r="OQI105" s="5"/>
      <c r="OQJ105" s="5"/>
      <c r="OQK105" s="5"/>
      <c r="OQL105" s="5"/>
      <c r="OQM105" s="5"/>
      <c r="OQN105" s="5"/>
      <c r="OQO105" s="5"/>
      <c r="OQP105" s="5"/>
      <c r="OQQ105" s="5"/>
      <c r="OQR105" s="5"/>
      <c r="OQS105" s="5"/>
      <c r="OQT105" s="5"/>
      <c r="OQU105" s="5"/>
      <c r="OQV105" s="5"/>
      <c r="OQW105" s="5"/>
      <c r="OQX105" s="5"/>
      <c r="OQY105" s="5"/>
      <c r="OQZ105" s="5"/>
      <c r="ORA105" s="5"/>
      <c r="ORB105" s="5"/>
      <c r="ORC105" s="5"/>
      <c r="ORD105" s="5"/>
      <c r="ORE105" s="5"/>
      <c r="ORF105" s="5"/>
      <c r="ORG105" s="5"/>
      <c r="ORH105" s="5"/>
      <c r="ORI105" s="5"/>
      <c r="ORJ105" s="5"/>
      <c r="ORK105" s="5"/>
      <c r="ORL105" s="5"/>
      <c r="ORM105" s="5"/>
      <c r="ORN105" s="5"/>
      <c r="ORO105" s="5"/>
      <c r="ORP105" s="5"/>
      <c r="ORQ105" s="5"/>
      <c r="ORR105" s="5"/>
      <c r="ORS105" s="5"/>
      <c r="ORT105" s="5"/>
      <c r="ORU105" s="5"/>
      <c r="ORV105" s="5"/>
      <c r="ORW105" s="5"/>
      <c r="ORX105" s="5"/>
      <c r="ORY105" s="5"/>
      <c r="ORZ105" s="5"/>
      <c r="OSA105" s="5"/>
      <c r="OSB105" s="5"/>
      <c r="OSC105" s="5"/>
      <c r="OSD105" s="5"/>
      <c r="OSE105" s="5"/>
      <c r="OSF105" s="5"/>
      <c r="OSG105" s="5"/>
      <c r="OSH105" s="5"/>
      <c r="OSI105" s="5"/>
      <c r="OSJ105" s="5"/>
      <c r="OSK105" s="5"/>
      <c r="OSL105" s="5"/>
      <c r="OSM105" s="5"/>
      <c r="OSN105" s="5"/>
      <c r="OSO105" s="5"/>
      <c r="OSP105" s="5"/>
      <c r="OSQ105" s="5"/>
      <c r="OSR105" s="5"/>
      <c r="OSS105" s="5"/>
      <c r="OST105" s="5"/>
      <c r="OSU105" s="5"/>
      <c r="OSV105" s="5"/>
      <c r="OSW105" s="5"/>
      <c r="OSX105" s="5"/>
      <c r="OSY105" s="5"/>
      <c r="OSZ105" s="5"/>
      <c r="OTA105" s="5"/>
      <c r="OTB105" s="5"/>
      <c r="OTC105" s="5"/>
      <c r="OTD105" s="5"/>
      <c r="OTE105" s="5"/>
      <c r="OTF105" s="5"/>
      <c r="OTG105" s="5"/>
      <c r="OTH105" s="5"/>
      <c r="OTI105" s="5"/>
      <c r="OTJ105" s="5"/>
      <c r="OTK105" s="5"/>
      <c r="OTL105" s="5"/>
      <c r="OTM105" s="5"/>
      <c r="OTN105" s="5"/>
      <c r="OTO105" s="5"/>
      <c r="OTP105" s="5"/>
      <c r="OTQ105" s="5"/>
      <c r="OTR105" s="5"/>
      <c r="OTS105" s="5"/>
      <c r="OTT105" s="5"/>
      <c r="OTU105" s="5"/>
      <c r="OTV105" s="5"/>
      <c r="OTW105" s="5"/>
      <c r="OTX105" s="5"/>
      <c r="OTY105" s="5"/>
      <c r="OTZ105" s="5"/>
      <c r="OUA105" s="5"/>
      <c r="OUB105" s="5"/>
      <c r="OUC105" s="5"/>
      <c r="OUD105" s="5"/>
      <c r="OUE105" s="5"/>
      <c r="OUF105" s="5"/>
      <c r="OUG105" s="5"/>
      <c r="OUH105" s="5"/>
      <c r="OUI105" s="5"/>
      <c r="OUJ105" s="5"/>
      <c r="OUK105" s="5"/>
      <c r="OUL105" s="5"/>
      <c r="OUM105" s="5"/>
      <c r="OUN105" s="5"/>
      <c r="OUO105" s="5"/>
      <c r="OUP105" s="5"/>
      <c r="OUQ105" s="5"/>
      <c r="OUR105" s="5"/>
      <c r="OUS105" s="5"/>
      <c r="OUT105" s="5"/>
      <c r="OUU105" s="5"/>
      <c r="OUV105" s="5"/>
      <c r="OUW105" s="5"/>
      <c r="OUX105" s="5"/>
      <c r="OUY105" s="5"/>
      <c r="OUZ105" s="5"/>
      <c r="OVA105" s="5"/>
      <c r="OVB105" s="5"/>
      <c r="OVC105" s="5"/>
      <c r="OVD105" s="5"/>
      <c r="OVE105" s="5"/>
      <c r="OVF105" s="5"/>
      <c r="OVG105" s="5"/>
      <c r="OVH105" s="5"/>
      <c r="OVI105" s="5"/>
      <c r="OVJ105" s="5"/>
      <c r="OVK105" s="5"/>
      <c r="OVL105" s="5"/>
      <c r="OVM105" s="5"/>
      <c r="OVN105" s="5"/>
      <c r="OVO105" s="5"/>
      <c r="OVP105" s="5"/>
      <c r="OVQ105" s="5"/>
      <c r="OVR105" s="5"/>
      <c r="OVS105" s="5"/>
      <c r="OVT105" s="5"/>
      <c r="OVU105" s="5"/>
      <c r="OVV105" s="5"/>
      <c r="OVW105" s="5"/>
      <c r="OVX105" s="5"/>
      <c r="OVY105" s="5"/>
      <c r="OVZ105" s="5"/>
      <c r="OWA105" s="5"/>
      <c r="OWB105" s="5"/>
      <c r="OWC105" s="5"/>
      <c r="OWD105" s="5"/>
      <c r="OWE105" s="5"/>
      <c r="OWF105" s="5"/>
      <c r="OWG105" s="5"/>
      <c r="OWH105" s="5"/>
      <c r="OWI105" s="5"/>
      <c r="OWJ105" s="5"/>
      <c r="OWK105" s="5"/>
      <c r="OWL105" s="5"/>
      <c r="OWM105" s="5"/>
      <c r="OWN105" s="5"/>
      <c r="OWO105" s="5"/>
      <c r="OWP105" s="5"/>
      <c r="OWQ105" s="5"/>
      <c r="OWR105" s="5"/>
      <c r="OWS105" s="5"/>
      <c r="OWT105" s="5"/>
      <c r="OWU105" s="5"/>
      <c r="OWV105" s="5"/>
      <c r="OWW105" s="5"/>
      <c r="OWX105" s="5"/>
      <c r="OWY105" s="5"/>
      <c r="OWZ105" s="5"/>
      <c r="OXA105" s="5"/>
      <c r="OXB105" s="5"/>
      <c r="OXC105" s="5"/>
      <c r="OXD105" s="5"/>
      <c r="OXE105" s="5"/>
      <c r="OXF105" s="5"/>
      <c r="OXG105" s="5"/>
      <c r="OXH105" s="5"/>
      <c r="OXI105" s="5"/>
      <c r="OXJ105" s="5"/>
      <c r="OXK105" s="5"/>
      <c r="OXL105" s="5"/>
      <c r="OXM105" s="5"/>
      <c r="OXN105" s="5"/>
      <c r="OXO105" s="5"/>
      <c r="OXP105" s="5"/>
      <c r="OXQ105" s="5"/>
      <c r="OXR105" s="5"/>
      <c r="OXS105" s="5"/>
      <c r="OXT105" s="5"/>
      <c r="OXU105" s="5"/>
      <c r="OXV105" s="5"/>
      <c r="OXW105" s="5"/>
      <c r="OXX105" s="5"/>
      <c r="OXY105" s="5"/>
      <c r="OXZ105" s="5"/>
      <c r="OYA105" s="5"/>
      <c r="OYB105" s="5"/>
      <c r="OYC105" s="5"/>
      <c r="OYD105" s="5"/>
      <c r="OYE105" s="5"/>
      <c r="OYF105" s="5"/>
      <c r="OYG105" s="5"/>
      <c r="OYH105" s="5"/>
      <c r="OYI105" s="5"/>
      <c r="OYJ105" s="5"/>
      <c r="OYK105" s="5"/>
      <c r="OYL105" s="5"/>
      <c r="OYM105" s="5"/>
      <c r="OYN105" s="5"/>
      <c r="OYO105" s="5"/>
      <c r="OYP105" s="5"/>
      <c r="OYQ105" s="5"/>
      <c r="OYR105" s="5"/>
      <c r="OYS105" s="5"/>
      <c r="OYT105" s="5"/>
      <c r="OYU105" s="5"/>
      <c r="OYV105" s="5"/>
      <c r="OYW105" s="5"/>
      <c r="OYX105" s="5"/>
      <c r="OYY105" s="5"/>
      <c r="OYZ105" s="5"/>
      <c r="OZA105" s="5"/>
      <c r="OZB105" s="5"/>
      <c r="OZC105" s="5"/>
      <c r="OZD105" s="5"/>
      <c r="OZE105" s="5"/>
      <c r="OZF105" s="5"/>
      <c r="OZG105" s="5"/>
      <c r="OZH105" s="5"/>
      <c r="OZI105" s="5"/>
      <c r="OZJ105" s="5"/>
      <c r="OZK105" s="5"/>
      <c r="OZL105" s="5"/>
      <c r="OZM105" s="5"/>
      <c r="OZN105" s="5"/>
      <c r="OZO105" s="5"/>
      <c r="OZP105" s="5"/>
      <c r="OZQ105" s="5"/>
      <c r="OZR105" s="5"/>
      <c r="OZS105" s="5"/>
      <c r="OZT105" s="5"/>
      <c r="OZU105" s="5"/>
      <c r="OZV105" s="5"/>
      <c r="OZW105" s="5"/>
      <c r="OZX105" s="5"/>
      <c r="OZY105" s="5"/>
      <c r="OZZ105" s="5"/>
      <c r="PAA105" s="5"/>
      <c r="PAB105" s="5"/>
      <c r="PAC105" s="5"/>
      <c r="PAD105" s="5"/>
      <c r="PAE105" s="5"/>
      <c r="PAF105" s="5"/>
      <c r="PAG105" s="5"/>
      <c r="PAH105" s="5"/>
      <c r="PAI105" s="5"/>
      <c r="PAJ105" s="5"/>
      <c r="PAK105" s="5"/>
      <c r="PAL105" s="5"/>
      <c r="PAM105" s="5"/>
      <c r="PAN105" s="5"/>
      <c r="PAO105" s="5"/>
      <c r="PAP105" s="5"/>
      <c r="PAQ105" s="5"/>
      <c r="PAR105" s="5"/>
      <c r="PAS105" s="5"/>
      <c r="PAT105" s="5"/>
      <c r="PAU105" s="5"/>
      <c r="PAV105" s="5"/>
      <c r="PAW105" s="5"/>
      <c r="PAX105" s="5"/>
      <c r="PAY105" s="5"/>
      <c r="PAZ105" s="5"/>
      <c r="PBA105" s="5"/>
      <c r="PBB105" s="5"/>
      <c r="PBC105" s="5"/>
      <c r="PBD105" s="5"/>
      <c r="PBE105" s="5"/>
      <c r="PBF105" s="5"/>
      <c r="PBG105" s="5"/>
      <c r="PBH105" s="5"/>
      <c r="PBI105" s="5"/>
      <c r="PBJ105" s="5"/>
      <c r="PBK105" s="5"/>
      <c r="PBL105" s="5"/>
      <c r="PBM105" s="5"/>
      <c r="PBN105" s="5"/>
      <c r="PBO105" s="5"/>
      <c r="PBP105" s="5"/>
      <c r="PBQ105" s="5"/>
      <c r="PBR105" s="5"/>
      <c r="PBS105" s="5"/>
      <c r="PBT105" s="5"/>
      <c r="PBU105" s="5"/>
      <c r="PBV105" s="5"/>
      <c r="PBW105" s="5"/>
      <c r="PBX105" s="5"/>
      <c r="PBY105" s="5"/>
      <c r="PBZ105" s="5"/>
      <c r="PCA105" s="5"/>
      <c r="PCB105" s="5"/>
      <c r="PCC105" s="5"/>
      <c r="PCD105" s="5"/>
      <c r="PCE105" s="5"/>
      <c r="PCF105" s="5"/>
      <c r="PCG105" s="5"/>
      <c r="PCH105" s="5"/>
      <c r="PCI105" s="5"/>
      <c r="PCJ105" s="5"/>
      <c r="PCK105" s="5"/>
      <c r="PCL105" s="5"/>
      <c r="PCM105" s="5"/>
      <c r="PCN105" s="5"/>
      <c r="PCO105" s="5"/>
      <c r="PCP105" s="5"/>
      <c r="PCQ105" s="5"/>
      <c r="PCR105" s="5"/>
      <c r="PCS105" s="5"/>
      <c r="PCT105" s="5"/>
      <c r="PCU105" s="5"/>
      <c r="PCV105" s="5"/>
      <c r="PCW105" s="5"/>
      <c r="PCX105" s="5"/>
      <c r="PCY105" s="5"/>
      <c r="PCZ105" s="5"/>
      <c r="PDA105" s="5"/>
      <c r="PDB105" s="5"/>
      <c r="PDC105" s="5"/>
      <c r="PDD105" s="5"/>
      <c r="PDE105" s="5"/>
      <c r="PDF105" s="5"/>
      <c r="PDG105" s="5"/>
      <c r="PDH105" s="5"/>
      <c r="PDI105" s="5"/>
      <c r="PDJ105" s="5"/>
      <c r="PDK105" s="5"/>
      <c r="PDL105" s="5"/>
      <c r="PDM105" s="5"/>
      <c r="PDN105" s="5"/>
      <c r="PDO105" s="5"/>
      <c r="PDP105" s="5"/>
      <c r="PDQ105" s="5"/>
      <c r="PDR105" s="5"/>
      <c r="PDS105" s="5"/>
      <c r="PDT105" s="5"/>
      <c r="PDU105" s="5"/>
      <c r="PDV105" s="5"/>
      <c r="PDW105" s="5"/>
      <c r="PDX105" s="5"/>
      <c r="PDY105" s="5"/>
      <c r="PDZ105" s="5"/>
      <c r="PEA105" s="5"/>
      <c r="PEB105" s="5"/>
      <c r="PEC105" s="5"/>
      <c r="PED105" s="5"/>
      <c r="PEE105" s="5"/>
      <c r="PEF105" s="5"/>
      <c r="PEG105" s="5"/>
      <c r="PEH105" s="5"/>
      <c r="PEI105" s="5"/>
      <c r="PEJ105" s="5"/>
      <c r="PEK105" s="5"/>
      <c r="PEL105" s="5"/>
      <c r="PEM105" s="5"/>
      <c r="PEN105" s="5"/>
      <c r="PEO105" s="5"/>
      <c r="PEP105" s="5"/>
      <c r="PEQ105" s="5"/>
      <c r="PER105" s="5"/>
      <c r="PES105" s="5"/>
      <c r="PET105" s="5"/>
      <c r="PEU105" s="5"/>
      <c r="PEV105" s="5"/>
      <c r="PEW105" s="5"/>
      <c r="PEX105" s="5"/>
      <c r="PEY105" s="5"/>
      <c r="PEZ105" s="5"/>
      <c r="PFA105" s="5"/>
      <c r="PFB105" s="5"/>
      <c r="PFC105" s="5"/>
      <c r="PFD105" s="5"/>
      <c r="PFE105" s="5"/>
      <c r="PFF105" s="5"/>
      <c r="PFG105" s="5"/>
      <c r="PFH105" s="5"/>
      <c r="PFI105" s="5"/>
      <c r="PFJ105" s="5"/>
      <c r="PFK105" s="5"/>
      <c r="PFL105" s="5"/>
      <c r="PFM105" s="5"/>
      <c r="PFN105" s="5"/>
      <c r="PFO105" s="5"/>
      <c r="PFP105" s="5"/>
      <c r="PFQ105" s="5"/>
      <c r="PFR105" s="5"/>
      <c r="PFS105" s="5"/>
      <c r="PFT105" s="5"/>
      <c r="PFU105" s="5"/>
      <c r="PFV105" s="5"/>
      <c r="PFW105" s="5"/>
      <c r="PFX105" s="5"/>
      <c r="PFY105" s="5"/>
      <c r="PFZ105" s="5"/>
      <c r="PGA105" s="5"/>
      <c r="PGB105" s="5"/>
      <c r="PGC105" s="5"/>
      <c r="PGD105" s="5"/>
      <c r="PGE105" s="5"/>
      <c r="PGF105" s="5"/>
      <c r="PGG105" s="5"/>
      <c r="PGH105" s="5"/>
      <c r="PGI105" s="5"/>
      <c r="PGJ105" s="5"/>
      <c r="PGK105" s="5"/>
      <c r="PGL105" s="5"/>
      <c r="PGM105" s="5"/>
      <c r="PGN105" s="5"/>
      <c r="PGO105" s="5"/>
      <c r="PGP105" s="5"/>
      <c r="PGQ105" s="5"/>
      <c r="PGR105" s="5"/>
      <c r="PGS105" s="5"/>
      <c r="PGT105" s="5"/>
      <c r="PGU105" s="5"/>
      <c r="PGV105" s="5"/>
      <c r="PGW105" s="5"/>
      <c r="PGX105" s="5"/>
      <c r="PGY105" s="5"/>
      <c r="PGZ105" s="5"/>
      <c r="PHA105" s="5"/>
      <c r="PHB105" s="5"/>
      <c r="PHC105" s="5"/>
      <c r="PHD105" s="5"/>
      <c r="PHE105" s="5"/>
      <c r="PHF105" s="5"/>
      <c r="PHG105" s="5"/>
      <c r="PHH105" s="5"/>
      <c r="PHI105" s="5"/>
      <c r="PHJ105" s="5"/>
      <c r="PHK105" s="5"/>
      <c r="PHL105" s="5"/>
      <c r="PHM105" s="5"/>
      <c r="PHN105" s="5"/>
      <c r="PHO105" s="5"/>
      <c r="PHP105" s="5"/>
      <c r="PHQ105" s="5"/>
      <c r="PHR105" s="5"/>
      <c r="PHS105" s="5"/>
      <c r="PHT105" s="5"/>
      <c r="PHU105" s="5"/>
      <c r="PHV105" s="5"/>
      <c r="PHW105" s="5"/>
      <c r="PHX105" s="5"/>
      <c r="PHY105" s="5"/>
      <c r="PHZ105" s="5"/>
      <c r="PIA105" s="5"/>
      <c r="PIB105" s="5"/>
      <c r="PIC105" s="5"/>
      <c r="PID105" s="5"/>
      <c r="PIE105" s="5"/>
      <c r="PIF105" s="5"/>
      <c r="PIG105" s="5"/>
      <c r="PIH105" s="5"/>
      <c r="PII105" s="5"/>
      <c r="PIJ105" s="5"/>
      <c r="PIK105" s="5"/>
      <c r="PIL105" s="5"/>
      <c r="PIM105" s="5"/>
      <c r="PIN105" s="5"/>
      <c r="PIO105" s="5"/>
      <c r="PIP105" s="5"/>
      <c r="PIQ105" s="5"/>
      <c r="PIR105" s="5"/>
      <c r="PIS105" s="5"/>
      <c r="PIT105" s="5"/>
      <c r="PIU105" s="5"/>
      <c r="PIV105" s="5"/>
      <c r="PIW105" s="5"/>
      <c r="PIX105" s="5"/>
      <c r="PIY105" s="5"/>
      <c r="PIZ105" s="5"/>
      <c r="PJA105" s="5"/>
      <c r="PJB105" s="5"/>
      <c r="PJC105" s="5"/>
      <c r="PJD105" s="5"/>
      <c r="PJE105" s="5"/>
      <c r="PJF105" s="5"/>
      <c r="PJG105" s="5"/>
      <c r="PJH105" s="5"/>
      <c r="PJI105" s="5"/>
      <c r="PJJ105" s="5"/>
      <c r="PJK105" s="5"/>
      <c r="PJL105" s="5"/>
      <c r="PJM105" s="5"/>
      <c r="PJN105" s="5"/>
      <c r="PJO105" s="5"/>
      <c r="PJP105" s="5"/>
      <c r="PJQ105" s="5"/>
      <c r="PJR105" s="5"/>
      <c r="PJS105" s="5"/>
      <c r="PJT105" s="5"/>
      <c r="PJU105" s="5"/>
      <c r="PJV105" s="5"/>
      <c r="PJW105" s="5"/>
      <c r="PJX105" s="5"/>
      <c r="PJY105" s="5"/>
      <c r="PJZ105" s="5"/>
      <c r="PKA105" s="5"/>
      <c r="PKB105" s="5"/>
      <c r="PKC105" s="5"/>
      <c r="PKD105" s="5"/>
      <c r="PKE105" s="5"/>
      <c r="PKF105" s="5"/>
      <c r="PKG105" s="5"/>
      <c r="PKH105" s="5"/>
      <c r="PKI105" s="5"/>
      <c r="PKJ105" s="5"/>
      <c r="PKK105" s="5"/>
      <c r="PKL105" s="5"/>
      <c r="PKM105" s="5"/>
      <c r="PKN105" s="5"/>
      <c r="PKO105" s="5"/>
      <c r="PKP105" s="5"/>
      <c r="PKQ105" s="5"/>
      <c r="PKR105" s="5"/>
      <c r="PKS105" s="5"/>
      <c r="PKT105" s="5"/>
      <c r="PKU105" s="5"/>
      <c r="PKV105" s="5"/>
      <c r="PKW105" s="5"/>
      <c r="PKX105" s="5"/>
      <c r="PKY105" s="5"/>
      <c r="PKZ105" s="5"/>
      <c r="PLA105" s="5"/>
      <c r="PLB105" s="5"/>
      <c r="PLC105" s="5"/>
      <c r="PLD105" s="5"/>
      <c r="PLE105" s="5"/>
      <c r="PLF105" s="5"/>
      <c r="PLG105" s="5"/>
      <c r="PLH105" s="5"/>
      <c r="PLI105" s="5"/>
      <c r="PLJ105" s="5"/>
      <c r="PLK105" s="5"/>
      <c r="PLL105" s="5"/>
      <c r="PLM105" s="5"/>
      <c r="PLN105" s="5"/>
      <c r="PLO105" s="5"/>
      <c r="PLP105" s="5"/>
      <c r="PLQ105" s="5"/>
      <c r="PLR105" s="5"/>
      <c r="PLS105" s="5"/>
      <c r="PLT105" s="5"/>
      <c r="PLU105" s="5"/>
      <c r="PLV105" s="5"/>
      <c r="PLW105" s="5"/>
      <c r="PLX105" s="5"/>
      <c r="PLY105" s="5"/>
      <c r="PLZ105" s="5"/>
      <c r="PMA105" s="5"/>
      <c r="PMB105" s="5"/>
      <c r="PMC105" s="5"/>
      <c r="PMD105" s="5"/>
      <c r="PME105" s="5"/>
      <c r="PMF105" s="5"/>
      <c r="PMG105" s="5"/>
      <c r="PMH105" s="5"/>
      <c r="PMI105" s="5"/>
      <c r="PMJ105" s="5"/>
      <c r="PMK105" s="5"/>
      <c r="PML105" s="5"/>
      <c r="PMM105" s="5"/>
      <c r="PMN105" s="5"/>
      <c r="PMO105" s="5"/>
      <c r="PMP105" s="5"/>
      <c r="PMQ105" s="5"/>
      <c r="PMR105" s="5"/>
      <c r="PMS105" s="5"/>
      <c r="PMT105" s="5"/>
      <c r="PMU105" s="5"/>
      <c r="PMV105" s="5"/>
      <c r="PMW105" s="5"/>
      <c r="PMX105" s="5"/>
      <c r="PMY105" s="5"/>
      <c r="PMZ105" s="5"/>
      <c r="PNA105" s="5"/>
      <c r="PNB105" s="5"/>
      <c r="PNC105" s="5"/>
      <c r="PND105" s="5"/>
      <c r="PNE105" s="5"/>
      <c r="PNF105" s="5"/>
      <c r="PNG105" s="5"/>
      <c r="PNH105" s="5"/>
      <c r="PNI105" s="5"/>
      <c r="PNJ105" s="5"/>
      <c r="PNK105" s="5"/>
      <c r="PNL105" s="5"/>
      <c r="PNM105" s="5"/>
      <c r="PNN105" s="5"/>
      <c r="PNO105" s="5"/>
      <c r="PNP105" s="5"/>
      <c r="PNQ105" s="5"/>
      <c r="PNR105" s="5"/>
      <c r="PNS105" s="5"/>
      <c r="PNT105" s="5"/>
      <c r="PNU105" s="5"/>
      <c r="PNV105" s="5"/>
      <c r="PNW105" s="5"/>
      <c r="PNX105" s="5"/>
      <c r="PNY105" s="5"/>
      <c r="PNZ105" s="5"/>
      <c r="POA105" s="5"/>
      <c r="POB105" s="5"/>
      <c r="POC105" s="5"/>
      <c r="POD105" s="5"/>
      <c r="POE105" s="5"/>
      <c r="POF105" s="5"/>
      <c r="POG105" s="5"/>
      <c r="POH105" s="5"/>
      <c r="POI105" s="5"/>
      <c r="POJ105" s="5"/>
      <c r="POK105" s="5"/>
      <c r="POL105" s="5"/>
      <c r="POM105" s="5"/>
      <c r="PON105" s="5"/>
      <c r="POO105" s="5"/>
      <c r="POP105" s="5"/>
      <c r="POQ105" s="5"/>
      <c r="POR105" s="5"/>
      <c r="POS105" s="5"/>
      <c r="POT105" s="5"/>
      <c r="POU105" s="5"/>
      <c r="POV105" s="5"/>
      <c r="POW105" s="5"/>
      <c r="POX105" s="5"/>
      <c r="POY105" s="5"/>
      <c r="POZ105" s="5"/>
      <c r="PPA105" s="5"/>
      <c r="PPB105" s="5"/>
      <c r="PPC105" s="5"/>
      <c r="PPD105" s="5"/>
      <c r="PPE105" s="5"/>
      <c r="PPF105" s="5"/>
      <c r="PPG105" s="5"/>
      <c r="PPH105" s="5"/>
      <c r="PPI105" s="5"/>
      <c r="PPJ105" s="5"/>
      <c r="PPK105" s="5"/>
      <c r="PPL105" s="5"/>
      <c r="PPM105" s="5"/>
      <c r="PPN105" s="5"/>
      <c r="PPO105" s="5"/>
      <c r="PPP105" s="5"/>
      <c r="PPQ105" s="5"/>
      <c r="PPR105" s="5"/>
      <c r="PPS105" s="5"/>
      <c r="PPT105" s="5"/>
      <c r="PPU105" s="5"/>
      <c r="PPV105" s="5"/>
      <c r="PPW105" s="5"/>
      <c r="PPX105" s="5"/>
      <c r="PPY105" s="5"/>
      <c r="PPZ105" s="5"/>
      <c r="PQA105" s="5"/>
      <c r="PQB105" s="5"/>
      <c r="PQC105" s="5"/>
      <c r="PQD105" s="5"/>
      <c r="PQE105" s="5"/>
      <c r="PQF105" s="5"/>
      <c r="PQG105" s="5"/>
      <c r="PQH105" s="5"/>
      <c r="PQI105" s="5"/>
      <c r="PQJ105" s="5"/>
      <c r="PQK105" s="5"/>
      <c r="PQL105" s="5"/>
      <c r="PQM105" s="5"/>
      <c r="PQN105" s="5"/>
      <c r="PQO105" s="5"/>
      <c r="PQP105" s="5"/>
      <c r="PQQ105" s="5"/>
      <c r="PQR105" s="5"/>
      <c r="PQS105" s="5"/>
      <c r="PQT105" s="5"/>
      <c r="PQU105" s="5"/>
      <c r="PQV105" s="5"/>
      <c r="PQW105" s="5"/>
      <c r="PQX105" s="5"/>
      <c r="PQY105" s="5"/>
      <c r="PQZ105" s="5"/>
      <c r="PRA105" s="5"/>
      <c r="PRB105" s="5"/>
      <c r="PRC105" s="5"/>
      <c r="PRD105" s="5"/>
      <c r="PRE105" s="5"/>
      <c r="PRF105" s="5"/>
      <c r="PRG105" s="5"/>
      <c r="PRH105" s="5"/>
      <c r="PRI105" s="5"/>
      <c r="PRJ105" s="5"/>
      <c r="PRK105" s="5"/>
      <c r="PRL105" s="5"/>
      <c r="PRM105" s="5"/>
      <c r="PRN105" s="5"/>
      <c r="PRO105" s="5"/>
      <c r="PRP105" s="5"/>
      <c r="PRQ105" s="5"/>
      <c r="PRR105" s="5"/>
      <c r="PRS105" s="5"/>
      <c r="PRT105" s="5"/>
      <c r="PRU105" s="5"/>
      <c r="PRV105" s="5"/>
      <c r="PRW105" s="5"/>
      <c r="PRX105" s="5"/>
      <c r="PRY105" s="5"/>
      <c r="PRZ105" s="5"/>
      <c r="PSA105" s="5"/>
      <c r="PSB105" s="5"/>
      <c r="PSC105" s="5"/>
      <c r="PSD105" s="5"/>
      <c r="PSE105" s="5"/>
      <c r="PSF105" s="5"/>
      <c r="PSG105" s="5"/>
      <c r="PSH105" s="5"/>
      <c r="PSI105" s="5"/>
      <c r="PSJ105" s="5"/>
      <c r="PSK105" s="5"/>
      <c r="PSL105" s="5"/>
      <c r="PSM105" s="5"/>
      <c r="PSN105" s="5"/>
      <c r="PSO105" s="5"/>
      <c r="PSP105" s="5"/>
      <c r="PSQ105" s="5"/>
      <c r="PSR105" s="5"/>
      <c r="PSS105" s="5"/>
      <c r="PST105" s="5"/>
      <c r="PSU105" s="5"/>
      <c r="PSV105" s="5"/>
      <c r="PSW105" s="5"/>
      <c r="PSX105" s="5"/>
      <c r="PSY105" s="5"/>
      <c r="PSZ105" s="5"/>
      <c r="PTA105" s="5"/>
      <c r="PTB105" s="5"/>
      <c r="PTC105" s="5"/>
      <c r="PTD105" s="5"/>
      <c r="PTE105" s="5"/>
      <c r="PTF105" s="5"/>
      <c r="PTG105" s="5"/>
      <c r="PTH105" s="5"/>
      <c r="PTI105" s="5"/>
      <c r="PTJ105" s="5"/>
      <c r="PTK105" s="5"/>
      <c r="PTL105" s="5"/>
      <c r="PTM105" s="5"/>
      <c r="PTN105" s="5"/>
      <c r="PTO105" s="5"/>
      <c r="PTP105" s="5"/>
      <c r="PTQ105" s="5"/>
      <c r="PTR105" s="5"/>
      <c r="PTS105" s="5"/>
      <c r="PTT105" s="5"/>
      <c r="PTU105" s="5"/>
      <c r="PTV105" s="5"/>
      <c r="PTW105" s="5"/>
      <c r="PTX105" s="5"/>
      <c r="PTY105" s="5"/>
      <c r="PTZ105" s="5"/>
      <c r="PUA105" s="5"/>
      <c r="PUB105" s="5"/>
      <c r="PUC105" s="5"/>
      <c r="PUD105" s="5"/>
      <c r="PUE105" s="5"/>
      <c r="PUF105" s="5"/>
      <c r="PUG105" s="5"/>
      <c r="PUH105" s="5"/>
      <c r="PUI105" s="5"/>
      <c r="PUJ105" s="5"/>
      <c r="PUK105" s="5"/>
      <c r="PUL105" s="5"/>
      <c r="PUM105" s="5"/>
      <c r="PUN105" s="5"/>
      <c r="PUO105" s="5"/>
      <c r="PUP105" s="5"/>
      <c r="PUQ105" s="5"/>
      <c r="PUR105" s="5"/>
      <c r="PUS105" s="5"/>
      <c r="PUT105" s="5"/>
      <c r="PUU105" s="5"/>
      <c r="PUV105" s="5"/>
      <c r="PUW105" s="5"/>
      <c r="PUX105" s="5"/>
      <c r="PUY105" s="5"/>
      <c r="PUZ105" s="5"/>
      <c r="PVA105" s="5"/>
      <c r="PVB105" s="5"/>
      <c r="PVC105" s="5"/>
      <c r="PVD105" s="5"/>
      <c r="PVE105" s="5"/>
      <c r="PVF105" s="5"/>
      <c r="PVG105" s="5"/>
      <c r="PVH105" s="5"/>
      <c r="PVI105" s="5"/>
      <c r="PVJ105" s="5"/>
      <c r="PVK105" s="5"/>
      <c r="PVL105" s="5"/>
      <c r="PVM105" s="5"/>
      <c r="PVN105" s="5"/>
      <c r="PVO105" s="5"/>
      <c r="PVP105" s="5"/>
      <c r="PVQ105" s="5"/>
      <c r="PVR105" s="5"/>
      <c r="PVS105" s="5"/>
      <c r="PVT105" s="5"/>
      <c r="PVU105" s="5"/>
      <c r="PVV105" s="5"/>
      <c r="PVW105" s="5"/>
      <c r="PVX105" s="5"/>
      <c r="PVY105" s="5"/>
      <c r="PVZ105" s="5"/>
      <c r="PWA105" s="5"/>
      <c r="PWB105" s="5"/>
      <c r="PWC105" s="5"/>
      <c r="PWD105" s="5"/>
      <c r="PWE105" s="5"/>
      <c r="PWF105" s="5"/>
      <c r="PWG105" s="5"/>
      <c r="PWH105" s="5"/>
      <c r="PWI105" s="5"/>
      <c r="PWJ105" s="5"/>
      <c r="PWK105" s="5"/>
      <c r="PWL105" s="5"/>
      <c r="PWM105" s="5"/>
      <c r="PWN105" s="5"/>
      <c r="PWO105" s="5"/>
      <c r="PWP105" s="5"/>
      <c r="PWQ105" s="5"/>
      <c r="PWR105" s="5"/>
      <c r="PWS105" s="5"/>
      <c r="PWT105" s="5"/>
      <c r="PWU105" s="5"/>
      <c r="PWV105" s="5"/>
      <c r="PWW105" s="5"/>
      <c r="PWX105" s="5"/>
      <c r="PWY105" s="5"/>
      <c r="PWZ105" s="5"/>
      <c r="PXA105" s="5"/>
      <c r="PXB105" s="5"/>
      <c r="PXC105" s="5"/>
      <c r="PXD105" s="5"/>
      <c r="PXE105" s="5"/>
      <c r="PXF105" s="5"/>
      <c r="PXG105" s="5"/>
      <c r="PXH105" s="5"/>
      <c r="PXI105" s="5"/>
      <c r="PXJ105" s="5"/>
      <c r="PXK105" s="5"/>
      <c r="PXL105" s="5"/>
      <c r="PXM105" s="5"/>
      <c r="PXN105" s="5"/>
      <c r="PXO105" s="5"/>
      <c r="PXP105" s="5"/>
      <c r="PXQ105" s="5"/>
      <c r="PXR105" s="5"/>
      <c r="PXS105" s="5"/>
      <c r="PXT105" s="5"/>
      <c r="PXU105" s="5"/>
      <c r="PXV105" s="5"/>
      <c r="PXW105" s="5"/>
      <c r="PXX105" s="5"/>
      <c r="PXY105" s="5"/>
      <c r="PXZ105" s="5"/>
      <c r="PYA105" s="5"/>
      <c r="PYB105" s="5"/>
      <c r="PYC105" s="5"/>
      <c r="PYD105" s="5"/>
      <c r="PYE105" s="5"/>
      <c r="PYF105" s="5"/>
      <c r="PYG105" s="5"/>
      <c r="PYH105" s="5"/>
      <c r="PYI105" s="5"/>
      <c r="PYJ105" s="5"/>
      <c r="PYK105" s="5"/>
      <c r="PYL105" s="5"/>
      <c r="PYM105" s="5"/>
      <c r="PYN105" s="5"/>
      <c r="PYO105" s="5"/>
      <c r="PYP105" s="5"/>
      <c r="PYQ105" s="5"/>
      <c r="PYR105" s="5"/>
      <c r="PYS105" s="5"/>
      <c r="PYT105" s="5"/>
      <c r="PYU105" s="5"/>
      <c r="PYV105" s="5"/>
      <c r="PYW105" s="5"/>
      <c r="PYX105" s="5"/>
      <c r="PYY105" s="5"/>
      <c r="PYZ105" s="5"/>
      <c r="PZA105" s="5"/>
      <c r="PZB105" s="5"/>
      <c r="PZC105" s="5"/>
      <c r="PZD105" s="5"/>
      <c r="PZE105" s="5"/>
      <c r="PZF105" s="5"/>
      <c r="PZG105" s="5"/>
      <c r="PZH105" s="5"/>
      <c r="PZI105" s="5"/>
      <c r="PZJ105" s="5"/>
      <c r="PZK105" s="5"/>
      <c r="PZL105" s="5"/>
      <c r="PZM105" s="5"/>
      <c r="PZN105" s="5"/>
      <c r="PZO105" s="5"/>
      <c r="PZP105" s="5"/>
      <c r="PZQ105" s="5"/>
      <c r="PZR105" s="5"/>
      <c r="PZS105" s="5"/>
      <c r="PZT105" s="5"/>
      <c r="PZU105" s="5"/>
      <c r="PZV105" s="5"/>
      <c r="PZW105" s="5"/>
      <c r="PZX105" s="5"/>
      <c r="PZY105" s="5"/>
      <c r="PZZ105" s="5"/>
      <c r="QAA105" s="5"/>
      <c r="QAB105" s="5"/>
      <c r="QAC105" s="5"/>
      <c r="QAD105" s="5"/>
      <c r="QAE105" s="5"/>
      <c r="QAF105" s="5"/>
      <c r="QAG105" s="5"/>
      <c r="QAH105" s="5"/>
      <c r="QAI105" s="5"/>
      <c r="QAJ105" s="5"/>
      <c r="QAK105" s="5"/>
      <c r="QAL105" s="5"/>
      <c r="QAM105" s="5"/>
      <c r="QAN105" s="5"/>
      <c r="QAO105" s="5"/>
      <c r="QAP105" s="5"/>
      <c r="QAQ105" s="5"/>
      <c r="QAR105" s="5"/>
      <c r="QAS105" s="5"/>
      <c r="QAT105" s="5"/>
      <c r="QAU105" s="5"/>
      <c r="QAV105" s="5"/>
      <c r="QAW105" s="5"/>
      <c r="QAX105" s="5"/>
      <c r="QAY105" s="5"/>
      <c r="QAZ105" s="5"/>
      <c r="QBA105" s="5"/>
      <c r="QBB105" s="5"/>
      <c r="QBC105" s="5"/>
      <c r="QBD105" s="5"/>
      <c r="QBE105" s="5"/>
      <c r="QBF105" s="5"/>
      <c r="QBG105" s="5"/>
      <c r="QBH105" s="5"/>
      <c r="QBI105" s="5"/>
      <c r="QBJ105" s="5"/>
      <c r="QBK105" s="5"/>
      <c r="QBL105" s="5"/>
      <c r="QBM105" s="5"/>
      <c r="QBN105" s="5"/>
      <c r="QBO105" s="5"/>
      <c r="QBP105" s="5"/>
      <c r="QBQ105" s="5"/>
      <c r="QBR105" s="5"/>
      <c r="QBS105" s="5"/>
      <c r="QBT105" s="5"/>
      <c r="QBU105" s="5"/>
      <c r="QBV105" s="5"/>
      <c r="QBW105" s="5"/>
      <c r="QBX105" s="5"/>
      <c r="QBY105" s="5"/>
      <c r="QBZ105" s="5"/>
      <c r="QCA105" s="5"/>
      <c r="QCB105" s="5"/>
      <c r="QCC105" s="5"/>
      <c r="QCD105" s="5"/>
      <c r="QCE105" s="5"/>
      <c r="QCF105" s="5"/>
      <c r="QCG105" s="5"/>
      <c r="QCH105" s="5"/>
      <c r="QCI105" s="5"/>
      <c r="QCJ105" s="5"/>
      <c r="QCK105" s="5"/>
      <c r="QCL105" s="5"/>
      <c r="QCM105" s="5"/>
      <c r="QCN105" s="5"/>
      <c r="QCO105" s="5"/>
      <c r="QCP105" s="5"/>
      <c r="QCQ105" s="5"/>
      <c r="QCR105" s="5"/>
      <c r="QCS105" s="5"/>
      <c r="QCT105" s="5"/>
      <c r="QCU105" s="5"/>
      <c r="QCV105" s="5"/>
      <c r="QCW105" s="5"/>
      <c r="QCX105" s="5"/>
      <c r="QCY105" s="5"/>
      <c r="QCZ105" s="5"/>
      <c r="QDA105" s="5"/>
      <c r="QDB105" s="5"/>
      <c r="QDC105" s="5"/>
      <c r="QDD105" s="5"/>
      <c r="QDE105" s="5"/>
      <c r="QDF105" s="5"/>
      <c r="QDG105" s="5"/>
      <c r="QDH105" s="5"/>
      <c r="QDI105" s="5"/>
      <c r="QDJ105" s="5"/>
      <c r="QDK105" s="5"/>
      <c r="QDL105" s="5"/>
      <c r="QDM105" s="5"/>
      <c r="QDN105" s="5"/>
      <c r="QDO105" s="5"/>
      <c r="QDP105" s="5"/>
      <c r="QDQ105" s="5"/>
      <c r="QDR105" s="5"/>
      <c r="QDS105" s="5"/>
      <c r="QDT105" s="5"/>
      <c r="QDU105" s="5"/>
      <c r="QDV105" s="5"/>
      <c r="QDW105" s="5"/>
      <c r="QDX105" s="5"/>
      <c r="QDY105" s="5"/>
      <c r="QDZ105" s="5"/>
      <c r="QEA105" s="5"/>
      <c r="QEB105" s="5"/>
      <c r="QEC105" s="5"/>
      <c r="QED105" s="5"/>
      <c r="QEE105" s="5"/>
      <c r="QEF105" s="5"/>
      <c r="QEG105" s="5"/>
      <c r="QEH105" s="5"/>
      <c r="QEI105" s="5"/>
      <c r="QEJ105" s="5"/>
      <c r="QEK105" s="5"/>
      <c r="QEL105" s="5"/>
      <c r="QEM105" s="5"/>
      <c r="QEN105" s="5"/>
      <c r="QEO105" s="5"/>
      <c r="QEP105" s="5"/>
      <c r="QEQ105" s="5"/>
      <c r="QER105" s="5"/>
      <c r="QES105" s="5"/>
      <c r="QET105" s="5"/>
      <c r="QEU105" s="5"/>
      <c r="QEV105" s="5"/>
      <c r="QEW105" s="5"/>
      <c r="QEX105" s="5"/>
      <c r="QEY105" s="5"/>
      <c r="QEZ105" s="5"/>
      <c r="QFA105" s="5"/>
      <c r="QFB105" s="5"/>
      <c r="QFC105" s="5"/>
      <c r="QFD105" s="5"/>
      <c r="QFE105" s="5"/>
      <c r="QFF105" s="5"/>
      <c r="QFG105" s="5"/>
      <c r="QFH105" s="5"/>
      <c r="QFI105" s="5"/>
      <c r="QFJ105" s="5"/>
      <c r="QFK105" s="5"/>
      <c r="QFL105" s="5"/>
      <c r="QFM105" s="5"/>
      <c r="QFN105" s="5"/>
      <c r="QFO105" s="5"/>
      <c r="QFP105" s="5"/>
      <c r="QFQ105" s="5"/>
      <c r="QFR105" s="5"/>
      <c r="QFS105" s="5"/>
      <c r="QFT105" s="5"/>
      <c r="QFU105" s="5"/>
      <c r="QFV105" s="5"/>
      <c r="QFW105" s="5"/>
      <c r="QFX105" s="5"/>
      <c r="QFY105" s="5"/>
      <c r="QFZ105" s="5"/>
      <c r="QGA105" s="5"/>
      <c r="QGB105" s="5"/>
      <c r="QGC105" s="5"/>
      <c r="QGD105" s="5"/>
      <c r="QGE105" s="5"/>
      <c r="QGF105" s="5"/>
      <c r="QGG105" s="5"/>
      <c r="QGH105" s="5"/>
      <c r="QGI105" s="5"/>
      <c r="QGJ105" s="5"/>
      <c r="QGK105" s="5"/>
      <c r="QGL105" s="5"/>
      <c r="QGM105" s="5"/>
      <c r="QGN105" s="5"/>
      <c r="QGO105" s="5"/>
      <c r="QGP105" s="5"/>
      <c r="QGQ105" s="5"/>
      <c r="QGR105" s="5"/>
      <c r="QGS105" s="5"/>
      <c r="QGT105" s="5"/>
      <c r="QGU105" s="5"/>
      <c r="QGV105" s="5"/>
      <c r="QGW105" s="5"/>
      <c r="QGX105" s="5"/>
      <c r="QGY105" s="5"/>
      <c r="QGZ105" s="5"/>
      <c r="QHA105" s="5"/>
      <c r="QHB105" s="5"/>
      <c r="QHC105" s="5"/>
      <c r="QHD105" s="5"/>
      <c r="QHE105" s="5"/>
      <c r="QHF105" s="5"/>
      <c r="QHG105" s="5"/>
      <c r="QHH105" s="5"/>
      <c r="QHI105" s="5"/>
      <c r="QHJ105" s="5"/>
      <c r="QHK105" s="5"/>
      <c r="QHL105" s="5"/>
      <c r="QHM105" s="5"/>
      <c r="QHN105" s="5"/>
      <c r="QHO105" s="5"/>
      <c r="QHP105" s="5"/>
      <c r="QHQ105" s="5"/>
      <c r="QHR105" s="5"/>
      <c r="QHS105" s="5"/>
      <c r="QHT105" s="5"/>
      <c r="QHU105" s="5"/>
      <c r="QHV105" s="5"/>
      <c r="QHW105" s="5"/>
      <c r="QHX105" s="5"/>
      <c r="QHY105" s="5"/>
      <c r="QHZ105" s="5"/>
      <c r="QIA105" s="5"/>
      <c r="QIB105" s="5"/>
      <c r="QIC105" s="5"/>
      <c r="QID105" s="5"/>
      <c r="QIE105" s="5"/>
      <c r="QIF105" s="5"/>
      <c r="QIG105" s="5"/>
      <c r="QIH105" s="5"/>
      <c r="QII105" s="5"/>
      <c r="QIJ105" s="5"/>
      <c r="QIK105" s="5"/>
      <c r="QIL105" s="5"/>
      <c r="QIM105" s="5"/>
      <c r="QIN105" s="5"/>
      <c r="QIO105" s="5"/>
      <c r="QIP105" s="5"/>
      <c r="QIQ105" s="5"/>
      <c r="QIR105" s="5"/>
      <c r="QIS105" s="5"/>
      <c r="QIT105" s="5"/>
      <c r="QIU105" s="5"/>
      <c r="QIV105" s="5"/>
      <c r="QIW105" s="5"/>
      <c r="QIX105" s="5"/>
      <c r="QIY105" s="5"/>
      <c r="QIZ105" s="5"/>
      <c r="QJA105" s="5"/>
      <c r="QJB105" s="5"/>
      <c r="QJC105" s="5"/>
      <c r="QJD105" s="5"/>
      <c r="QJE105" s="5"/>
      <c r="QJF105" s="5"/>
      <c r="QJG105" s="5"/>
      <c r="QJH105" s="5"/>
      <c r="QJI105" s="5"/>
      <c r="QJJ105" s="5"/>
      <c r="QJK105" s="5"/>
      <c r="QJL105" s="5"/>
      <c r="QJM105" s="5"/>
      <c r="QJN105" s="5"/>
      <c r="QJO105" s="5"/>
      <c r="QJP105" s="5"/>
      <c r="QJQ105" s="5"/>
      <c r="QJR105" s="5"/>
      <c r="QJS105" s="5"/>
      <c r="QJT105" s="5"/>
      <c r="QJU105" s="5"/>
      <c r="QJV105" s="5"/>
      <c r="QJW105" s="5"/>
      <c r="QJX105" s="5"/>
      <c r="QJY105" s="5"/>
      <c r="QJZ105" s="5"/>
      <c r="QKA105" s="5"/>
      <c r="QKB105" s="5"/>
      <c r="QKC105" s="5"/>
      <c r="QKD105" s="5"/>
      <c r="QKE105" s="5"/>
      <c r="QKF105" s="5"/>
      <c r="QKG105" s="5"/>
      <c r="QKH105" s="5"/>
      <c r="QKI105" s="5"/>
      <c r="QKJ105" s="5"/>
      <c r="QKK105" s="5"/>
      <c r="QKL105" s="5"/>
      <c r="QKM105" s="5"/>
      <c r="QKN105" s="5"/>
      <c r="QKO105" s="5"/>
      <c r="QKP105" s="5"/>
      <c r="QKQ105" s="5"/>
      <c r="QKR105" s="5"/>
      <c r="QKS105" s="5"/>
      <c r="QKT105" s="5"/>
      <c r="QKU105" s="5"/>
      <c r="QKV105" s="5"/>
      <c r="QKW105" s="5"/>
      <c r="QKX105" s="5"/>
      <c r="QKY105" s="5"/>
      <c r="QKZ105" s="5"/>
      <c r="QLA105" s="5"/>
      <c r="QLB105" s="5"/>
      <c r="QLC105" s="5"/>
      <c r="QLD105" s="5"/>
      <c r="QLE105" s="5"/>
      <c r="QLF105" s="5"/>
      <c r="QLG105" s="5"/>
      <c r="QLH105" s="5"/>
      <c r="QLI105" s="5"/>
      <c r="QLJ105" s="5"/>
      <c r="QLK105" s="5"/>
      <c r="QLL105" s="5"/>
      <c r="QLM105" s="5"/>
      <c r="QLN105" s="5"/>
      <c r="QLO105" s="5"/>
      <c r="QLP105" s="5"/>
      <c r="QLQ105" s="5"/>
      <c r="QLR105" s="5"/>
      <c r="QLS105" s="5"/>
      <c r="QLT105" s="5"/>
      <c r="QLU105" s="5"/>
      <c r="QLV105" s="5"/>
      <c r="QLW105" s="5"/>
      <c r="QLX105" s="5"/>
      <c r="QLY105" s="5"/>
      <c r="QLZ105" s="5"/>
      <c r="QMA105" s="5"/>
      <c r="QMB105" s="5"/>
      <c r="QMC105" s="5"/>
      <c r="QMD105" s="5"/>
      <c r="QME105" s="5"/>
      <c r="QMF105" s="5"/>
      <c r="QMG105" s="5"/>
      <c r="QMH105" s="5"/>
      <c r="QMI105" s="5"/>
      <c r="QMJ105" s="5"/>
      <c r="QMK105" s="5"/>
      <c r="QML105" s="5"/>
      <c r="QMM105" s="5"/>
      <c r="QMN105" s="5"/>
      <c r="QMO105" s="5"/>
      <c r="QMP105" s="5"/>
      <c r="QMQ105" s="5"/>
      <c r="QMR105" s="5"/>
      <c r="QMS105" s="5"/>
      <c r="QMT105" s="5"/>
      <c r="QMU105" s="5"/>
      <c r="QMV105" s="5"/>
      <c r="QMW105" s="5"/>
      <c r="QMX105" s="5"/>
      <c r="QMY105" s="5"/>
      <c r="QMZ105" s="5"/>
      <c r="QNA105" s="5"/>
      <c r="QNB105" s="5"/>
      <c r="QNC105" s="5"/>
      <c r="QND105" s="5"/>
      <c r="QNE105" s="5"/>
      <c r="QNF105" s="5"/>
      <c r="QNG105" s="5"/>
      <c r="QNH105" s="5"/>
      <c r="QNI105" s="5"/>
      <c r="QNJ105" s="5"/>
      <c r="QNK105" s="5"/>
      <c r="QNL105" s="5"/>
      <c r="QNM105" s="5"/>
      <c r="QNN105" s="5"/>
      <c r="QNO105" s="5"/>
      <c r="QNP105" s="5"/>
      <c r="QNQ105" s="5"/>
      <c r="QNR105" s="5"/>
      <c r="QNS105" s="5"/>
      <c r="QNT105" s="5"/>
      <c r="QNU105" s="5"/>
      <c r="QNV105" s="5"/>
      <c r="QNW105" s="5"/>
      <c r="QNX105" s="5"/>
      <c r="QNY105" s="5"/>
      <c r="QNZ105" s="5"/>
      <c r="QOA105" s="5"/>
      <c r="QOB105" s="5"/>
      <c r="QOC105" s="5"/>
      <c r="QOD105" s="5"/>
      <c r="QOE105" s="5"/>
      <c r="QOF105" s="5"/>
      <c r="QOG105" s="5"/>
      <c r="QOH105" s="5"/>
      <c r="QOI105" s="5"/>
      <c r="QOJ105" s="5"/>
      <c r="QOK105" s="5"/>
      <c r="QOL105" s="5"/>
      <c r="QOM105" s="5"/>
      <c r="QON105" s="5"/>
      <c r="QOO105" s="5"/>
      <c r="QOP105" s="5"/>
      <c r="QOQ105" s="5"/>
      <c r="QOR105" s="5"/>
      <c r="QOS105" s="5"/>
      <c r="QOT105" s="5"/>
      <c r="QOU105" s="5"/>
      <c r="QOV105" s="5"/>
      <c r="QOW105" s="5"/>
      <c r="QOX105" s="5"/>
      <c r="QOY105" s="5"/>
      <c r="QOZ105" s="5"/>
      <c r="QPA105" s="5"/>
      <c r="QPB105" s="5"/>
      <c r="QPC105" s="5"/>
      <c r="QPD105" s="5"/>
      <c r="QPE105" s="5"/>
      <c r="QPF105" s="5"/>
      <c r="QPG105" s="5"/>
      <c r="QPH105" s="5"/>
      <c r="QPI105" s="5"/>
      <c r="QPJ105" s="5"/>
      <c r="QPK105" s="5"/>
      <c r="QPL105" s="5"/>
      <c r="QPM105" s="5"/>
      <c r="QPN105" s="5"/>
      <c r="QPO105" s="5"/>
      <c r="QPP105" s="5"/>
      <c r="QPQ105" s="5"/>
      <c r="QPR105" s="5"/>
      <c r="QPS105" s="5"/>
      <c r="QPT105" s="5"/>
      <c r="QPU105" s="5"/>
      <c r="QPV105" s="5"/>
      <c r="QPW105" s="5"/>
      <c r="QPX105" s="5"/>
      <c r="QPY105" s="5"/>
      <c r="QPZ105" s="5"/>
      <c r="QQA105" s="5"/>
      <c r="QQB105" s="5"/>
      <c r="QQC105" s="5"/>
      <c r="QQD105" s="5"/>
      <c r="QQE105" s="5"/>
      <c r="QQF105" s="5"/>
      <c r="QQG105" s="5"/>
      <c r="QQH105" s="5"/>
      <c r="QQI105" s="5"/>
      <c r="QQJ105" s="5"/>
      <c r="QQK105" s="5"/>
      <c r="QQL105" s="5"/>
      <c r="QQM105" s="5"/>
      <c r="QQN105" s="5"/>
      <c r="QQO105" s="5"/>
      <c r="QQP105" s="5"/>
      <c r="QQQ105" s="5"/>
      <c r="QQR105" s="5"/>
      <c r="QQS105" s="5"/>
      <c r="QQT105" s="5"/>
      <c r="QQU105" s="5"/>
      <c r="QQV105" s="5"/>
      <c r="QQW105" s="5"/>
      <c r="QQX105" s="5"/>
      <c r="QQY105" s="5"/>
      <c r="QQZ105" s="5"/>
      <c r="QRA105" s="5"/>
      <c r="QRB105" s="5"/>
      <c r="QRC105" s="5"/>
      <c r="QRD105" s="5"/>
      <c r="QRE105" s="5"/>
      <c r="QRF105" s="5"/>
      <c r="QRG105" s="5"/>
      <c r="QRH105" s="5"/>
      <c r="QRI105" s="5"/>
      <c r="QRJ105" s="5"/>
      <c r="QRK105" s="5"/>
      <c r="QRL105" s="5"/>
      <c r="QRM105" s="5"/>
      <c r="QRN105" s="5"/>
      <c r="QRO105" s="5"/>
      <c r="QRP105" s="5"/>
      <c r="QRQ105" s="5"/>
      <c r="QRR105" s="5"/>
      <c r="QRS105" s="5"/>
      <c r="QRT105" s="5"/>
      <c r="QRU105" s="5"/>
      <c r="QRV105" s="5"/>
      <c r="QRW105" s="5"/>
      <c r="QRX105" s="5"/>
      <c r="QRY105" s="5"/>
      <c r="QRZ105" s="5"/>
      <c r="QSA105" s="5"/>
      <c r="QSB105" s="5"/>
      <c r="QSC105" s="5"/>
      <c r="QSD105" s="5"/>
      <c r="QSE105" s="5"/>
      <c r="QSF105" s="5"/>
      <c r="QSG105" s="5"/>
      <c r="QSH105" s="5"/>
      <c r="QSI105" s="5"/>
      <c r="QSJ105" s="5"/>
      <c r="QSK105" s="5"/>
      <c r="QSL105" s="5"/>
      <c r="QSM105" s="5"/>
      <c r="QSN105" s="5"/>
      <c r="QSO105" s="5"/>
      <c r="QSP105" s="5"/>
      <c r="QSQ105" s="5"/>
      <c r="QSR105" s="5"/>
      <c r="QSS105" s="5"/>
      <c r="QST105" s="5"/>
      <c r="QSU105" s="5"/>
      <c r="QSV105" s="5"/>
      <c r="QSW105" s="5"/>
      <c r="QSX105" s="5"/>
      <c r="QSY105" s="5"/>
      <c r="QSZ105" s="5"/>
      <c r="QTA105" s="5"/>
      <c r="QTB105" s="5"/>
      <c r="QTC105" s="5"/>
      <c r="QTD105" s="5"/>
      <c r="QTE105" s="5"/>
      <c r="QTF105" s="5"/>
      <c r="QTG105" s="5"/>
      <c r="QTH105" s="5"/>
      <c r="QTI105" s="5"/>
      <c r="QTJ105" s="5"/>
      <c r="QTK105" s="5"/>
      <c r="QTL105" s="5"/>
      <c r="QTM105" s="5"/>
      <c r="QTN105" s="5"/>
      <c r="QTO105" s="5"/>
      <c r="QTP105" s="5"/>
      <c r="QTQ105" s="5"/>
      <c r="QTR105" s="5"/>
      <c r="QTS105" s="5"/>
      <c r="QTT105" s="5"/>
      <c r="QTU105" s="5"/>
      <c r="QTV105" s="5"/>
      <c r="QTW105" s="5"/>
      <c r="QTX105" s="5"/>
      <c r="QTY105" s="5"/>
      <c r="QTZ105" s="5"/>
      <c r="QUA105" s="5"/>
      <c r="QUB105" s="5"/>
      <c r="QUC105" s="5"/>
      <c r="QUD105" s="5"/>
      <c r="QUE105" s="5"/>
      <c r="QUF105" s="5"/>
      <c r="QUG105" s="5"/>
      <c r="QUH105" s="5"/>
      <c r="QUI105" s="5"/>
      <c r="QUJ105" s="5"/>
      <c r="QUK105" s="5"/>
      <c r="QUL105" s="5"/>
      <c r="QUM105" s="5"/>
      <c r="QUN105" s="5"/>
      <c r="QUO105" s="5"/>
      <c r="QUP105" s="5"/>
      <c r="QUQ105" s="5"/>
      <c r="QUR105" s="5"/>
      <c r="QUS105" s="5"/>
      <c r="QUT105" s="5"/>
      <c r="QUU105" s="5"/>
      <c r="QUV105" s="5"/>
      <c r="QUW105" s="5"/>
      <c r="QUX105" s="5"/>
      <c r="QUY105" s="5"/>
      <c r="QUZ105" s="5"/>
      <c r="QVA105" s="5"/>
      <c r="QVB105" s="5"/>
      <c r="QVC105" s="5"/>
      <c r="QVD105" s="5"/>
      <c r="QVE105" s="5"/>
      <c r="QVF105" s="5"/>
      <c r="QVG105" s="5"/>
      <c r="QVH105" s="5"/>
      <c r="QVI105" s="5"/>
      <c r="QVJ105" s="5"/>
      <c r="QVK105" s="5"/>
      <c r="QVL105" s="5"/>
      <c r="QVM105" s="5"/>
      <c r="QVN105" s="5"/>
      <c r="QVO105" s="5"/>
      <c r="QVP105" s="5"/>
      <c r="QVQ105" s="5"/>
      <c r="QVR105" s="5"/>
      <c r="QVS105" s="5"/>
      <c r="QVT105" s="5"/>
      <c r="QVU105" s="5"/>
      <c r="QVV105" s="5"/>
      <c r="QVW105" s="5"/>
      <c r="QVX105" s="5"/>
      <c r="QVY105" s="5"/>
      <c r="QVZ105" s="5"/>
      <c r="QWA105" s="5"/>
      <c r="QWB105" s="5"/>
      <c r="QWC105" s="5"/>
      <c r="QWD105" s="5"/>
      <c r="QWE105" s="5"/>
      <c r="QWF105" s="5"/>
      <c r="QWG105" s="5"/>
      <c r="QWH105" s="5"/>
      <c r="QWI105" s="5"/>
      <c r="QWJ105" s="5"/>
      <c r="QWK105" s="5"/>
      <c r="QWL105" s="5"/>
      <c r="QWM105" s="5"/>
      <c r="QWN105" s="5"/>
      <c r="QWO105" s="5"/>
      <c r="QWP105" s="5"/>
      <c r="QWQ105" s="5"/>
      <c r="QWR105" s="5"/>
      <c r="QWS105" s="5"/>
      <c r="QWT105" s="5"/>
      <c r="QWU105" s="5"/>
      <c r="QWV105" s="5"/>
      <c r="QWW105" s="5"/>
      <c r="QWX105" s="5"/>
      <c r="QWY105" s="5"/>
      <c r="QWZ105" s="5"/>
      <c r="QXA105" s="5"/>
      <c r="QXB105" s="5"/>
      <c r="QXC105" s="5"/>
      <c r="QXD105" s="5"/>
      <c r="QXE105" s="5"/>
      <c r="QXF105" s="5"/>
      <c r="QXG105" s="5"/>
      <c r="QXH105" s="5"/>
      <c r="QXI105" s="5"/>
      <c r="QXJ105" s="5"/>
      <c r="QXK105" s="5"/>
      <c r="QXL105" s="5"/>
      <c r="QXM105" s="5"/>
      <c r="QXN105" s="5"/>
      <c r="QXO105" s="5"/>
      <c r="QXP105" s="5"/>
      <c r="QXQ105" s="5"/>
      <c r="QXR105" s="5"/>
      <c r="QXS105" s="5"/>
      <c r="QXT105" s="5"/>
      <c r="QXU105" s="5"/>
      <c r="QXV105" s="5"/>
      <c r="QXW105" s="5"/>
      <c r="QXX105" s="5"/>
      <c r="QXY105" s="5"/>
      <c r="QXZ105" s="5"/>
      <c r="QYA105" s="5"/>
      <c r="QYB105" s="5"/>
      <c r="QYC105" s="5"/>
      <c r="QYD105" s="5"/>
      <c r="QYE105" s="5"/>
      <c r="QYF105" s="5"/>
      <c r="QYG105" s="5"/>
      <c r="QYH105" s="5"/>
      <c r="QYI105" s="5"/>
      <c r="QYJ105" s="5"/>
      <c r="QYK105" s="5"/>
      <c r="QYL105" s="5"/>
      <c r="QYM105" s="5"/>
      <c r="QYN105" s="5"/>
      <c r="QYO105" s="5"/>
      <c r="QYP105" s="5"/>
      <c r="QYQ105" s="5"/>
      <c r="QYR105" s="5"/>
      <c r="QYS105" s="5"/>
      <c r="QYT105" s="5"/>
      <c r="QYU105" s="5"/>
      <c r="QYV105" s="5"/>
      <c r="QYW105" s="5"/>
      <c r="QYX105" s="5"/>
      <c r="QYY105" s="5"/>
      <c r="QYZ105" s="5"/>
      <c r="QZA105" s="5"/>
      <c r="QZB105" s="5"/>
      <c r="QZC105" s="5"/>
      <c r="QZD105" s="5"/>
      <c r="QZE105" s="5"/>
      <c r="QZF105" s="5"/>
      <c r="QZG105" s="5"/>
      <c r="QZH105" s="5"/>
      <c r="QZI105" s="5"/>
      <c r="QZJ105" s="5"/>
      <c r="QZK105" s="5"/>
      <c r="QZL105" s="5"/>
      <c r="QZM105" s="5"/>
      <c r="QZN105" s="5"/>
      <c r="QZO105" s="5"/>
      <c r="QZP105" s="5"/>
      <c r="QZQ105" s="5"/>
      <c r="QZR105" s="5"/>
      <c r="QZS105" s="5"/>
      <c r="QZT105" s="5"/>
      <c r="QZU105" s="5"/>
      <c r="QZV105" s="5"/>
      <c r="QZW105" s="5"/>
      <c r="QZX105" s="5"/>
      <c r="QZY105" s="5"/>
      <c r="QZZ105" s="5"/>
      <c r="RAA105" s="5"/>
      <c r="RAB105" s="5"/>
      <c r="RAC105" s="5"/>
      <c r="RAD105" s="5"/>
      <c r="RAE105" s="5"/>
      <c r="RAF105" s="5"/>
      <c r="RAG105" s="5"/>
      <c r="RAH105" s="5"/>
      <c r="RAI105" s="5"/>
      <c r="RAJ105" s="5"/>
      <c r="RAK105" s="5"/>
      <c r="RAL105" s="5"/>
      <c r="RAM105" s="5"/>
      <c r="RAN105" s="5"/>
      <c r="RAO105" s="5"/>
      <c r="RAP105" s="5"/>
      <c r="RAQ105" s="5"/>
      <c r="RAR105" s="5"/>
      <c r="RAS105" s="5"/>
      <c r="RAT105" s="5"/>
      <c r="RAU105" s="5"/>
      <c r="RAV105" s="5"/>
      <c r="RAW105" s="5"/>
      <c r="RAX105" s="5"/>
      <c r="RAY105" s="5"/>
      <c r="RAZ105" s="5"/>
      <c r="RBA105" s="5"/>
      <c r="RBB105" s="5"/>
      <c r="RBC105" s="5"/>
      <c r="RBD105" s="5"/>
      <c r="RBE105" s="5"/>
      <c r="RBF105" s="5"/>
      <c r="RBG105" s="5"/>
      <c r="RBH105" s="5"/>
      <c r="RBI105" s="5"/>
      <c r="RBJ105" s="5"/>
      <c r="RBK105" s="5"/>
      <c r="RBL105" s="5"/>
      <c r="RBM105" s="5"/>
      <c r="RBN105" s="5"/>
      <c r="RBO105" s="5"/>
      <c r="RBP105" s="5"/>
      <c r="RBQ105" s="5"/>
      <c r="RBR105" s="5"/>
      <c r="RBS105" s="5"/>
      <c r="RBT105" s="5"/>
      <c r="RBU105" s="5"/>
      <c r="RBV105" s="5"/>
      <c r="RBW105" s="5"/>
      <c r="RBX105" s="5"/>
      <c r="RBY105" s="5"/>
      <c r="RBZ105" s="5"/>
      <c r="RCA105" s="5"/>
      <c r="RCB105" s="5"/>
      <c r="RCC105" s="5"/>
      <c r="RCD105" s="5"/>
      <c r="RCE105" s="5"/>
      <c r="RCF105" s="5"/>
      <c r="RCG105" s="5"/>
      <c r="RCH105" s="5"/>
      <c r="RCI105" s="5"/>
      <c r="RCJ105" s="5"/>
      <c r="RCK105" s="5"/>
      <c r="RCL105" s="5"/>
      <c r="RCM105" s="5"/>
      <c r="RCN105" s="5"/>
      <c r="RCO105" s="5"/>
      <c r="RCP105" s="5"/>
      <c r="RCQ105" s="5"/>
      <c r="RCR105" s="5"/>
      <c r="RCS105" s="5"/>
      <c r="RCT105" s="5"/>
      <c r="RCU105" s="5"/>
      <c r="RCV105" s="5"/>
      <c r="RCW105" s="5"/>
      <c r="RCX105" s="5"/>
      <c r="RCY105" s="5"/>
      <c r="RCZ105" s="5"/>
      <c r="RDA105" s="5"/>
      <c r="RDB105" s="5"/>
      <c r="RDC105" s="5"/>
      <c r="RDD105" s="5"/>
      <c r="RDE105" s="5"/>
      <c r="RDF105" s="5"/>
      <c r="RDG105" s="5"/>
      <c r="RDH105" s="5"/>
      <c r="RDI105" s="5"/>
      <c r="RDJ105" s="5"/>
      <c r="RDK105" s="5"/>
      <c r="RDL105" s="5"/>
      <c r="RDM105" s="5"/>
      <c r="RDN105" s="5"/>
      <c r="RDO105" s="5"/>
      <c r="RDP105" s="5"/>
      <c r="RDQ105" s="5"/>
      <c r="RDR105" s="5"/>
      <c r="RDS105" s="5"/>
      <c r="RDT105" s="5"/>
      <c r="RDU105" s="5"/>
      <c r="RDV105" s="5"/>
      <c r="RDW105" s="5"/>
      <c r="RDX105" s="5"/>
      <c r="RDY105" s="5"/>
      <c r="RDZ105" s="5"/>
      <c r="REA105" s="5"/>
      <c r="REB105" s="5"/>
      <c r="REC105" s="5"/>
      <c r="RED105" s="5"/>
      <c r="REE105" s="5"/>
      <c r="REF105" s="5"/>
      <c r="REG105" s="5"/>
      <c r="REH105" s="5"/>
      <c r="REI105" s="5"/>
      <c r="REJ105" s="5"/>
      <c r="REK105" s="5"/>
      <c r="REL105" s="5"/>
      <c r="REM105" s="5"/>
      <c r="REN105" s="5"/>
      <c r="REO105" s="5"/>
      <c r="REP105" s="5"/>
      <c r="REQ105" s="5"/>
      <c r="RER105" s="5"/>
      <c r="RES105" s="5"/>
      <c r="RET105" s="5"/>
      <c r="REU105" s="5"/>
      <c r="REV105" s="5"/>
      <c r="REW105" s="5"/>
      <c r="REX105" s="5"/>
      <c r="REY105" s="5"/>
      <c r="REZ105" s="5"/>
      <c r="RFA105" s="5"/>
      <c r="RFB105" s="5"/>
      <c r="RFC105" s="5"/>
      <c r="RFD105" s="5"/>
      <c r="RFE105" s="5"/>
      <c r="RFF105" s="5"/>
      <c r="RFG105" s="5"/>
      <c r="RFH105" s="5"/>
      <c r="RFI105" s="5"/>
      <c r="RFJ105" s="5"/>
      <c r="RFK105" s="5"/>
      <c r="RFL105" s="5"/>
      <c r="RFM105" s="5"/>
      <c r="RFN105" s="5"/>
      <c r="RFO105" s="5"/>
      <c r="RFP105" s="5"/>
      <c r="RFQ105" s="5"/>
      <c r="RFR105" s="5"/>
      <c r="RFS105" s="5"/>
      <c r="RFT105" s="5"/>
      <c r="RFU105" s="5"/>
      <c r="RFV105" s="5"/>
      <c r="RFW105" s="5"/>
      <c r="RFX105" s="5"/>
      <c r="RFY105" s="5"/>
      <c r="RFZ105" s="5"/>
      <c r="RGA105" s="5"/>
      <c r="RGB105" s="5"/>
      <c r="RGC105" s="5"/>
      <c r="RGD105" s="5"/>
      <c r="RGE105" s="5"/>
      <c r="RGF105" s="5"/>
      <c r="RGG105" s="5"/>
      <c r="RGH105" s="5"/>
      <c r="RGI105" s="5"/>
      <c r="RGJ105" s="5"/>
      <c r="RGK105" s="5"/>
      <c r="RGL105" s="5"/>
      <c r="RGM105" s="5"/>
      <c r="RGN105" s="5"/>
      <c r="RGO105" s="5"/>
      <c r="RGP105" s="5"/>
      <c r="RGQ105" s="5"/>
      <c r="RGR105" s="5"/>
      <c r="RGS105" s="5"/>
      <c r="RGT105" s="5"/>
      <c r="RGU105" s="5"/>
      <c r="RGV105" s="5"/>
      <c r="RGW105" s="5"/>
      <c r="RGX105" s="5"/>
      <c r="RGY105" s="5"/>
      <c r="RGZ105" s="5"/>
      <c r="RHA105" s="5"/>
      <c r="RHB105" s="5"/>
      <c r="RHC105" s="5"/>
      <c r="RHD105" s="5"/>
      <c r="RHE105" s="5"/>
      <c r="RHF105" s="5"/>
      <c r="RHG105" s="5"/>
      <c r="RHH105" s="5"/>
      <c r="RHI105" s="5"/>
      <c r="RHJ105" s="5"/>
      <c r="RHK105" s="5"/>
      <c r="RHL105" s="5"/>
      <c r="RHM105" s="5"/>
      <c r="RHN105" s="5"/>
      <c r="RHO105" s="5"/>
      <c r="RHP105" s="5"/>
      <c r="RHQ105" s="5"/>
      <c r="RHR105" s="5"/>
      <c r="RHS105" s="5"/>
      <c r="RHT105" s="5"/>
      <c r="RHU105" s="5"/>
      <c r="RHV105" s="5"/>
      <c r="RHW105" s="5"/>
      <c r="RHX105" s="5"/>
      <c r="RHY105" s="5"/>
      <c r="RHZ105" s="5"/>
      <c r="RIA105" s="5"/>
      <c r="RIB105" s="5"/>
      <c r="RIC105" s="5"/>
      <c r="RID105" s="5"/>
      <c r="RIE105" s="5"/>
      <c r="RIF105" s="5"/>
      <c r="RIG105" s="5"/>
      <c r="RIH105" s="5"/>
      <c r="RII105" s="5"/>
      <c r="RIJ105" s="5"/>
      <c r="RIK105" s="5"/>
      <c r="RIL105" s="5"/>
      <c r="RIM105" s="5"/>
      <c r="RIN105" s="5"/>
      <c r="RIO105" s="5"/>
      <c r="RIP105" s="5"/>
      <c r="RIQ105" s="5"/>
      <c r="RIR105" s="5"/>
      <c r="RIS105" s="5"/>
      <c r="RIT105" s="5"/>
      <c r="RIU105" s="5"/>
      <c r="RIV105" s="5"/>
      <c r="RIW105" s="5"/>
      <c r="RIX105" s="5"/>
      <c r="RIY105" s="5"/>
      <c r="RIZ105" s="5"/>
      <c r="RJA105" s="5"/>
      <c r="RJB105" s="5"/>
      <c r="RJC105" s="5"/>
      <c r="RJD105" s="5"/>
      <c r="RJE105" s="5"/>
      <c r="RJF105" s="5"/>
      <c r="RJG105" s="5"/>
      <c r="RJH105" s="5"/>
      <c r="RJI105" s="5"/>
      <c r="RJJ105" s="5"/>
      <c r="RJK105" s="5"/>
      <c r="RJL105" s="5"/>
      <c r="RJM105" s="5"/>
      <c r="RJN105" s="5"/>
      <c r="RJO105" s="5"/>
      <c r="RJP105" s="5"/>
      <c r="RJQ105" s="5"/>
      <c r="RJR105" s="5"/>
      <c r="RJS105" s="5"/>
      <c r="RJT105" s="5"/>
      <c r="RJU105" s="5"/>
      <c r="RJV105" s="5"/>
      <c r="RJW105" s="5"/>
      <c r="RJX105" s="5"/>
      <c r="RJY105" s="5"/>
      <c r="RJZ105" s="5"/>
      <c r="RKA105" s="5"/>
      <c r="RKB105" s="5"/>
      <c r="RKC105" s="5"/>
      <c r="RKD105" s="5"/>
      <c r="RKE105" s="5"/>
      <c r="RKF105" s="5"/>
      <c r="RKG105" s="5"/>
      <c r="RKH105" s="5"/>
      <c r="RKI105" s="5"/>
      <c r="RKJ105" s="5"/>
      <c r="RKK105" s="5"/>
      <c r="RKL105" s="5"/>
      <c r="RKM105" s="5"/>
      <c r="RKN105" s="5"/>
      <c r="RKO105" s="5"/>
      <c r="RKP105" s="5"/>
      <c r="RKQ105" s="5"/>
      <c r="RKR105" s="5"/>
      <c r="RKS105" s="5"/>
      <c r="RKT105" s="5"/>
      <c r="RKU105" s="5"/>
      <c r="RKV105" s="5"/>
      <c r="RKW105" s="5"/>
      <c r="RKX105" s="5"/>
      <c r="RKY105" s="5"/>
      <c r="RKZ105" s="5"/>
      <c r="RLA105" s="5"/>
      <c r="RLB105" s="5"/>
      <c r="RLC105" s="5"/>
      <c r="RLD105" s="5"/>
      <c r="RLE105" s="5"/>
      <c r="RLF105" s="5"/>
      <c r="RLG105" s="5"/>
      <c r="RLH105" s="5"/>
      <c r="RLI105" s="5"/>
      <c r="RLJ105" s="5"/>
      <c r="RLK105" s="5"/>
      <c r="RLL105" s="5"/>
      <c r="RLM105" s="5"/>
      <c r="RLN105" s="5"/>
      <c r="RLO105" s="5"/>
      <c r="RLP105" s="5"/>
      <c r="RLQ105" s="5"/>
      <c r="RLR105" s="5"/>
      <c r="RLS105" s="5"/>
      <c r="RLT105" s="5"/>
      <c r="RLU105" s="5"/>
      <c r="RLV105" s="5"/>
      <c r="RLW105" s="5"/>
      <c r="RLX105" s="5"/>
      <c r="RLY105" s="5"/>
      <c r="RLZ105" s="5"/>
      <c r="RMA105" s="5"/>
      <c r="RMB105" s="5"/>
      <c r="RMC105" s="5"/>
      <c r="RMD105" s="5"/>
      <c r="RME105" s="5"/>
      <c r="RMF105" s="5"/>
      <c r="RMG105" s="5"/>
      <c r="RMH105" s="5"/>
      <c r="RMI105" s="5"/>
      <c r="RMJ105" s="5"/>
      <c r="RMK105" s="5"/>
      <c r="RML105" s="5"/>
      <c r="RMM105" s="5"/>
      <c r="RMN105" s="5"/>
      <c r="RMO105" s="5"/>
      <c r="RMP105" s="5"/>
      <c r="RMQ105" s="5"/>
      <c r="RMR105" s="5"/>
      <c r="RMS105" s="5"/>
      <c r="RMT105" s="5"/>
      <c r="RMU105" s="5"/>
      <c r="RMV105" s="5"/>
      <c r="RMW105" s="5"/>
      <c r="RMX105" s="5"/>
      <c r="RMY105" s="5"/>
      <c r="RMZ105" s="5"/>
      <c r="RNA105" s="5"/>
      <c r="RNB105" s="5"/>
      <c r="RNC105" s="5"/>
      <c r="RND105" s="5"/>
      <c r="RNE105" s="5"/>
      <c r="RNF105" s="5"/>
      <c r="RNG105" s="5"/>
      <c r="RNH105" s="5"/>
      <c r="RNI105" s="5"/>
      <c r="RNJ105" s="5"/>
      <c r="RNK105" s="5"/>
      <c r="RNL105" s="5"/>
      <c r="RNM105" s="5"/>
      <c r="RNN105" s="5"/>
      <c r="RNO105" s="5"/>
      <c r="RNP105" s="5"/>
      <c r="RNQ105" s="5"/>
      <c r="RNR105" s="5"/>
      <c r="RNS105" s="5"/>
      <c r="RNT105" s="5"/>
      <c r="RNU105" s="5"/>
      <c r="RNV105" s="5"/>
      <c r="RNW105" s="5"/>
      <c r="RNX105" s="5"/>
      <c r="RNY105" s="5"/>
      <c r="RNZ105" s="5"/>
      <c r="ROA105" s="5"/>
      <c r="ROB105" s="5"/>
      <c r="ROC105" s="5"/>
      <c r="ROD105" s="5"/>
      <c r="ROE105" s="5"/>
      <c r="ROF105" s="5"/>
      <c r="ROG105" s="5"/>
      <c r="ROH105" s="5"/>
      <c r="ROI105" s="5"/>
      <c r="ROJ105" s="5"/>
      <c r="ROK105" s="5"/>
      <c r="ROL105" s="5"/>
      <c r="ROM105" s="5"/>
      <c r="RON105" s="5"/>
      <c r="ROO105" s="5"/>
      <c r="ROP105" s="5"/>
      <c r="ROQ105" s="5"/>
      <c r="ROR105" s="5"/>
      <c r="ROS105" s="5"/>
      <c r="ROT105" s="5"/>
      <c r="ROU105" s="5"/>
      <c r="ROV105" s="5"/>
      <c r="ROW105" s="5"/>
      <c r="ROX105" s="5"/>
      <c r="ROY105" s="5"/>
      <c r="ROZ105" s="5"/>
      <c r="RPA105" s="5"/>
      <c r="RPB105" s="5"/>
      <c r="RPC105" s="5"/>
      <c r="RPD105" s="5"/>
      <c r="RPE105" s="5"/>
      <c r="RPF105" s="5"/>
      <c r="RPG105" s="5"/>
      <c r="RPH105" s="5"/>
      <c r="RPI105" s="5"/>
      <c r="RPJ105" s="5"/>
      <c r="RPK105" s="5"/>
      <c r="RPL105" s="5"/>
      <c r="RPM105" s="5"/>
      <c r="RPN105" s="5"/>
      <c r="RPO105" s="5"/>
      <c r="RPP105" s="5"/>
      <c r="RPQ105" s="5"/>
      <c r="RPR105" s="5"/>
      <c r="RPS105" s="5"/>
      <c r="RPT105" s="5"/>
      <c r="RPU105" s="5"/>
      <c r="RPV105" s="5"/>
      <c r="RPW105" s="5"/>
      <c r="RPX105" s="5"/>
      <c r="RPY105" s="5"/>
      <c r="RPZ105" s="5"/>
      <c r="RQA105" s="5"/>
      <c r="RQB105" s="5"/>
      <c r="RQC105" s="5"/>
      <c r="RQD105" s="5"/>
      <c r="RQE105" s="5"/>
      <c r="RQF105" s="5"/>
      <c r="RQG105" s="5"/>
      <c r="RQH105" s="5"/>
      <c r="RQI105" s="5"/>
      <c r="RQJ105" s="5"/>
      <c r="RQK105" s="5"/>
      <c r="RQL105" s="5"/>
      <c r="RQM105" s="5"/>
      <c r="RQN105" s="5"/>
      <c r="RQO105" s="5"/>
      <c r="RQP105" s="5"/>
      <c r="RQQ105" s="5"/>
      <c r="RQR105" s="5"/>
      <c r="RQS105" s="5"/>
      <c r="RQT105" s="5"/>
      <c r="RQU105" s="5"/>
      <c r="RQV105" s="5"/>
      <c r="RQW105" s="5"/>
      <c r="RQX105" s="5"/>
      <c r="RQY105" s="5"/>
      <c r="RQZ105" s="5"/>
      <c r="RRA105" s="5"/>
      <c r="RRB105" s="5"/>
      <c r="RRC105" s="5"/>
      <c r="RRD105" s="5"/>
      <c r="RRE105" s="5"/>
      <c r="RRF105" s="5"/>
      <c r="RRG105" s="5"/>
      <c r="RRH105" s="5"/>
      <c r="RRI105" s="5"/>
      <c r="RRJ105" s="5"/>
      <c r="RRK105" s="5"/>
      <c r="RRL105" s="5"/>
      <c r="RRM105" s="5"/>
      <c r="RRN105" s="5"/>
      <c r="RRO105" s="5"/>
      <c r="RRP105" s="5"/>
      <c r="RRQ105" s="5"/>
      <c r="RRR105" s="5"/>
      <c r="RRS105" s="5"/>
      <c r="RRT105" s="5"/>
      <c r="RRU105" s="5"/>
      <c r="RRV105" s="5"/>
      <c r="RRW105" s="5"/>
      <c r="RRX105" s="5"/>
      <c r="RRY105" s="5"/>
      <c r="RRZ105" s="5"/>
      <c r="RSA105" s="5"/>
      <c r="RSB105" s="5"/>
      <c r="RSC105" s="5"/>
      <c r="RSD105" s="5"/>
      <c r="RSE105" s="5"/>
      <c r="RSF105" s="5"/>
      <c r="RSG105" s="5"/>
      <c r="RSH105" s="5"/>
      <c r="RSI105" s="5"/>
      <c r="RSJ105" s="5"/>
      <c r="RSK105" s="5"/>
      <c r="RSL105" s="5"/>
      <c r="RSM105" s="5"/>
      <c r="RSN105" s="5"/>
      <c r="RSO105" s="5"/>
      <c r="RSP105" s="5"/>
      <c r="RSQ105" s="5"/>
      <c r="RSR105" s="5"/>
      <c r="RSS105" s="5"/>
      <c r="RST105" s="5"/>
      <c r="RSU105" s="5"/>
      <c r="RSV105" s="5"/>
      <c r="RSW105" s="5"/>
      <c r="RSX105" s="5"/>
      <c r="RSY105" s="5"/>
      <c r="RSZ105" s="5"/>
      <c r="RTA105" s="5"/>
      <c r="RTB105" s="5"/>
      <c r="RTC105" s="5"/>
      <c r="RTD105" s="5"/>
      <c r="RTE105" s="5"/>
      <c r="RTF105" s="5"/>
      <c r="RTG105" s="5"/>
      <c r="RTH105" s="5"/>
      <c r="RTI105" s="5"/>
      <c r="RTJ105" s="5"/>
      <c r="RTK105" s="5"/>
      <c r="RTL105" s="5"/>
      <c r="RTM105" s="5"/>
      <c r="RTN105" s="5"/>
      <c r="RTO105" s="5"/>
      <c r="RTP105" s="5"/>
      <c r="RTQ105" s="5"/>
      <c r="RTR105" s="5"/>
      <c r="RTS105" s="5"/>
      <c r="RTT105" s="5"/>
      <c r="RTU105" s="5"/>
      <c r="RTV105" s="5"/>
      <c r="RTW105" s="5"/>
      <c r="RTX105" s="5"/>
      <c r="RTY105" s="5"/>
      <c r="RTZ105" s="5"/>
      <c r="RUA105" s="5"/>
      <c r="RUB105" s="5"/>
      <c r="RUC105" s="5"/>
      <c r="RUD105" s="5"/>
      <c r="RUE105" s="5"/>
      <c r="RUF105" s="5"/>
      <c r="RUG105" s="5"/>
      <c r="RUH105" s="5"/>
      <c r="RUI105" s="5"/>
      <c r="RUJ105" s="5"/>
      <c r="RUK105" s="5"/>
      <c r="RUL105" s="5"/>
      <c r="RUM105" s="5"/>
      <c r="RUN105" s="5"/>
      <c r="RUO105" s="5"/>
      <c r="RUP105" s="5"/>
      <c r="RUQ105" s="5"/>
      <c r="RUR105" s="5"/>
      <c r="RUS105" s="5"/>
      <c r="RUT105" s="5"/>
      <c r="RUU105" s="5"/>
      <c r="RUV105" s="5"/>
      <c r="RUW105" s="5"/>
      <c r="RUX105" s="5"/>
      <c r="RUY105" s="5"/>
      <c r="RUZ105" s="5"/>
      <c r="RVA105" s="5"/>
      <c r="RVB105" s="5"/>
      <c r="RVC105" s="5"/>
      <c r="RVD105" s="5"/>
      <c r="RVE105" s="5"/>
      <c r="RVF105" s="5"/>
      <c r="RVG105" s="5"/>
      <c r="RVH105" s="5"/>
      <c r="RVI105" s="5"/>
      <c r="RVJ105" s="5"/>
      <c r="RVK105" s="5"/>
      <c r="RVL105" s="5"/>
      <c r="RVM105" s="5"/>
      <c r="RVN105" s="5"/>
      <c r="RVO105" s="5"/>
      <c r="RVP105" s="5"/>
      <c r="RVQ105" s="5"/>
      <c r="RVR105" s="5"/>
      <c r="RVS105" s="5"/>
      <c r="RVT105" s="5"/>
      <c r="RVU105" s="5"/>
      <c r="RVV105" s="5"/>
      <c r="RVW105" s="5"/>
      <c r="RVX105" s="5"/>
      <c r="RVY105" s="5"/>
      <c r="RVZ105" s="5"/>
      <c r="RWA105" s="5"/>
      <c r="RWB105" s="5"/>
      <c r="RWC105" s="5"/>
      <c r="RWD105" s="5"/>
      <c r="RWE105" s="5"/>
      <c r="RWF105" s="5"/>
      <c r="RWG105" s="5"/>
      <c r="RWH105" s="5"/>
      <c r="RWI105" s="5"/>
      <c r="RWJ105" s="5"/>
      <c r="RWK105" s="5"/>
      <c r="RWL105" s="5"/>
      <c r="RWM105" s="5"/>
      <c r="RWN105" s="5"/>
      <c r="RWO105" s="5"/>
      <c r="RWP105" s="5"/>
      <c r="RWQ105" s="5"/>
      <c r="RWR105" s="5"/>
      <c r="RWS105" s="5"/>
      <c r="RWT105" s="5"/>
      <c r="RWU105" s="5"/>
      <c r="RWV105" s="5"/>
      <c r="RWW105" s="5"/>
      <c r="RWX105" s="5"/>
      <c r="RWY105" s="5"/>
      <c r="RWZ105" s="5"/>
      <c r="RXA105" s="5"/>
      <c r="RXB105" s="5"/>
      <c r="RXC105" s="5"/>
      <c r="RXD105" s="5"/>
      <c r="RXE105" s="5"/>
      <c r="RXF105" s="5"/>
      <c r="RXG105" s="5"/>
      <c r="RXH105" s="5"/>
      <c r="RXI105" s="5"/>
      <c r="RXJ105" s="5"/>
      <c r="RXK105" s="5"/>
      <c r="RXL105" s="5"/>
      <c r="RXM105" s="5"/>
      <c r="RXN105" s="5"/>
      <c r="RXO105" s="5"/>
      <c r="RXP105" s="5"/>
      <c r="RXQ105" s="5"/>
      <c r="RXR105" s="5"/>
      <c r="RXS105" s="5"/>
      <c r="RXT105" s="5"/>
      <c r="RXU105" s="5"/>
      <c r="RXV105" s="5"/>
      <c r="RXW105" s="5"/>
      <c r="RXX105" s="5"/>
      <c r="RXY105" s="5"/>
      <c r="RXZ105" s="5"/>
      <c r="RYA105" s="5"/>
      <c r="RYB105" s="5"/>
      <c r="RYC105" s="5"/>
      <c r="RYD105" s="5"/>
      <c r="RYE105" s="5"/>
      <c r="RYF105" s="5"/>
      <c r="RYG105" s="5"/>
      <c r="RYH105" s="5"/>
      <c r="RYI105" s="5"/>
      <c r="RYJ105" s="5"/>
      <c r="RYK105" s="5"/>
      <c r="RYL105" s="5"/>
      <c r="RYM105" s="5"/>
      <c r="RYN105" s="5"/>
      <c r="RYO105" s="5"/>
      <c r="RYP105" s="5"/>
      <c r="RYQ105" s="5"/>
      <c r="RYR105" s="5"/>
      <c r="RYS105" s="5"/>
      <c r="RYT105" s="5"/>
      <c r="RYU105" s="5"/>
      <c r="RYV105" s="5"/>
      <c r="RYW105" s="5"/>
      <c r="RYX105" s="5"/>
      <c r="RYY105" s="5"/>
      <c r="RYZ105" s="5"/>
      <c r="RZA105" s="5"/>
      <c r="RZB105" s="5"/>
      <c r="RZC105" s="5"/>
      <c r="RZD105" s="5"/>
      <c r="RZE105" s="5"/>
      <c r="RZF105" s="5"/>
      <c r="RZG105" s="5"/>
      <c r="RZH105" s="5"/>
      <c r="RZI105" s="5"/>
      <c r="RZJ105" s="5"/>
      <c r="RZK105" s="5"/>
      <c r="RZL105" s="5"/>
      <c r="RZM105" s="5"/>
      <c r="RZN105" s="5"/>
      <c r="RZO105" s="5"/>
      <c r="RZP105" s="5"/>
      <c r="RZQ105" s="5"/>
      <c r="RZR105" s="5"/>
      <c r="RZS105" s="5"/>
      <c r="RZT105" s="5"/>
      <c r="RZU105" s="5"/>
      <c r="RZV105" s="5"/>
      <c r="RZW105" s="5"/>
      <c r="RZX105" s="5"/>
      <c r="RZY105" s="5"/>
      <c r="RZZ105" s="5"/>
      <c r="SAA105" s="5"/>
      <c r="SAB105" s="5"/>
      <c r="SAC105" s="5"/>
      <c r="SAD105" s="5"/>
      <c r="SAE105" s="5"/>
      <c r="SAF105" s="5"/>
      <c r="SAG105" s="5"/>
      <c r="SAH105" s="5"/>
      <c r="SAI105" s="5"/>
      <c r="SAJ105" s="5"/>
      <c r="SAK105" s="5"/>
      <c r="SAL105" s="5"/>
      <c r="SAM105" s="5"/>
      <c r="SAN105" s="5"/>
      <c r="SAO105" s="5"/>
      <c r="SAP105" s="5"/>
      <c r="SAQ105" s="5"/>
      <c r="SAR105" s="5"/>
      <c r="SAS105" s="5"/>
      <c r="SAT105" s="5"/>
      <c r="SAU105" s="5"/>
      <c r="SAV105" s="5"/>
      <c r="SAW105" s="5"/>
      <c r="SAX105" s="5"/>
      <c r="SAY105" s="5"/>
      <c r="SAZ105" s="5"/>
      <c r="SBA105" s="5"/>
      <c r="SBB105" s="5"/>
      <c r="SBC105" s="5"/>
      <c r="SBD105" s="5"/>
      <c r="SBE105" s="5"/>
      <c r="SBF105" s="5"/>
      <c r="SBG105" s="5"/>
      <c r="SBH105" s="5"/>
      <c r="SBI105" s="5"/>
      <c r="SBJ105" s="5"/>
      <c r="SBK105" s="5"/>
      <c r="SBL105" s="5"/>
      <c r="SBM105" s="5"/>
      <c r="SBN105" s="5"/>
      <c r="SBO105" s="5"/>
      <c r="SBP105" s="5"/>
      <c r="SBQ105" s="5"/>
      <c r="SBR105" s="5"/>
      <c r="SBS105" s="5"/>
      <c r="SBT105" s="5"/>
      <c r="SBU105" s="5"/>
      <c r="SBV105" s="5"/>
      <c r="SBW105" s="5"/>
      <c r="SBX105" s="5"/>
      <c r="SBY105" s="5"/>
      <c r="SBZ105" s="5"/>
      <c r="SCA105" s="5"/>
      <c r="SCB105" s="5"/>
      <c r="SCC105" s="5"/>
      <c r="SCD105" s="5"/>
      <c r="SCE105" s="5"/>
      <c r="SCF105" s="5"/>
      <c r="SCG105" s="5"/>
      <c r="SCH105" s="5"/>
      <c r="SCI105" s="5"/>
      <c r="SCJ105" s="5"/>
      <c r="SCK105" s="5"/>
      <c r="SCL105" s="5"/>
      <c r="SCM105" s="5"/>
      <c r="SCN105" s="5"/>
      <c r="SCO105" s="5"/>
      <c r="SCP105" s="5"/>
      <c r="SCQ105" s="5"/>
      <c r="SCR105" s="5"/>
      <c r="SCS105" s="5"/>
      <c r="SCT105" s="5"/>
      <c r="SCU105" s="5"/>
      <c r="SCV105" s="5"/>
      <c r="SCW105" s="5"/>
      <c r="SCX105" s="5"/>
      <c r="SCY105" s="5"/>
      <c r="SCZ105" s="5"/>
      <c r="SDA105" s="5"/>
      <c r="SDB105" s="5"/>
      <c r="SDC105" s="5"/>
      <c r="SDD105" s="5"/>
      <c r="SDE105" s="5"/>
      <c r="SDF105" s="5"/>
      <c r="SDG105" s="5"/>
      <c r="SDH105" s="5"/>
      <c r="SDI105" s="5"/>
      <c r="SDJ105" s="5"/>
      <c r="SDK105" s="5"/>
      <c r="SDL105" s="5"/>
      <c r="SDM105" s="5"/>
      <c r="SDN105" s="5"/>
      <c r="SDO105" s="5"/>
      <c r="SDP105" s="5"/>
      <c r="SDQ105" s="5"/>
      <c r="SDR105" s="5"/>
      <c r="SDS105" s="5"/>
      <c r="SDT105" s="5"/>
      <c r="SDU105" s="5"/>
      <c r="SDV105" s="5"/>
      <c r="SDW105" s="5"/>
      <c r="SDX105" s="5"/>
      <c r="SDY105" s="5"/>
      <c r="SDZ105" s="5"/>
      <c r="SEA105" s="5"/>
      <c r="SEB105" s="5"/>
      <c r="SEC105" s="5"/>
      <c r="SED105" s="5"/>
      <c r="SEE105" s="5"/>
      <c r="SEF105" s="5"/>
      <c r="SEG105" s="5"/>
      <c r="SEH105" s="5"/>
      <c r="SEI105" s="5"/>
      <c r="SEJ105" s="5"/>
      <c r="SEK105" s="5"/>
      <c r="SEL105" s="5"/>
      <c r="SEM105" s="5"/>
      <c r="SEN105" s="5"/>
      <c r="SEO105" s="5"/>
      <c r="SEP105" s="5"/>
      <c r="SEQ105" s="5"/>
      <c r="SER105" s="5"/>
      <c r="SES105" s="5"/>
      <c r="SET105" s="5"/>
      <c r="SEU105" s="5"/>
      <c r="SEV105" s="5"/>
      <c r="SEW105" s="5"/>
      <c r="SEX105" s="5"/>
      <c r="SEY105" s="5"/>
      <c r="SEZ105" s="5"/>
      <c r="SFA105" s="5"/>
      <c r="SFB105" s="5"/>
      <c r="SFC105" s="5"/>
      <c r="SFD105" s="5"/>
      <c r="SFE105" s="5"/>
      <c r="SFF105" s="5"/>
      <c r="SFG105" s="5"/>
      <c r="SFH105" s="5"/>
      <c r="SFI105" s="5"/>
      <c r="SFJ105" s="5"/>
      <c r="SFK105" s="5"/>
      <c r="SFL105" s="5"/>
      <c r="SFM105" s="5"/>
      <c r="SFN105" s="5"/>
      <c r="SFO105" s="5"/>
      <c r="SFP105" s="5"/>
      <c r="SFQ105" s="5"/>
      <c r="SFR105" s="5"/>
      <c r="SFS105" s="5"/>
      <c r="SFT105" s="5"/>
      <c r="SFU105" s="5"/>
      <c r="SFV105" s="5"/>
      <c r="SFW105" s="5"/>
      <c r="SFX105" s="5"/>
      <c r="SFY105" s="5"/>
      <c r="SFZ105" s="5"/>
      <c r="SGA105" s="5"/>
      <c r="SGB105" s="5"/>
      <c r="SGC105" s="5"/>
      <c r="SGD105" s="5"/>
      <c r="SGE105" s="5"/>
      <c r="SGF105" s="5"/>
      <c r="SGG105" s="5"/>
      <c r="SGH105" s="5"/>
      <c r="SGI105" s="5"/>
      <c r="SGJ105" s="5"/>
      <c r="SGK105" s="5"/>
      <c r="SGL105" s="5"/>
      <c r="SGM105" s="5"/>
      <c r="SGN105" s="5"/>
      <c r="SGO105" s="5"/>
      <c r="SGP105" s="5"/>
      <c r="SGQ105" s="5"/>
      <c r="SGR105" s="5"/>
      <c r="SGS105" s="5"/>
      <c r="SGT105" s="5"/>
      <c r="SGU105" s="5"/>
      <c r="SGV105" s="5"/>
      <c r="SGW105" s="5"/>
      <c r="SGX105" s="5"/>
      <c r="SGY105" s="5"/>
      <c r="SGZ105" s="5"/>
      <c r="SHA105" s="5"/>
      <c r="SHB105" s="5"/>
      <c r="SHC105" s="5"/>
      <c r="SHD105" s="5"/>
      <c r="SHE105" s="5"/>
      <c r="SHF105" s="5"/>
      <c r="SHG105" s="5"/>
      <c r="SHH105" s="5"/>
      <c r="SHI105" s="5"/>
      <c r="SHJ105" s="5"/>
      <c r="SHK105" s="5"/>
      <c r="SHL105" s="5"/>
      <c r="SHM105" s="5"/>
      <c r="SHN105" s="5"/>
      <c r="SHO105" s="5"/>
      <c r="SHP105" s="5"/>
      <c r="SHQ105" s="5"/>
      <c r="SHR105" s="5"/>
      <c r="SHS105" s="5"/>
      <c r="SHT105" s="5"/>
      <c r="SHU105" s="5"/>
      <c r="SHV105" s="5"/>
      <c r="SHW105" s="5"/>
      <c r="SHX105" s="5"/>
      <c r="SHY105" s="5"/>
      <c r="SHZ105" s="5"/>
      <c r="SIA105" s="5"/>
      <c r="SIB105" s="5"/>
      <c r="SIC105" s="5"/>
      <c r="SID105" s="5"/>
      <c r="SIE105" s="5"/>
      <c r="SIF105" s="5"/>
      <c r="SIG105" s="5"/>
      <c r="SIH105" s="5"/>
      <c r="SII105" s="5"/>
      <c r="SIJ105" s="5"/>
      <c r="SIK105" s="5"/>
      <c r="SIL105" s="5"/>
      <c r="SIM105" s="5"/>
      <c r="SIN105" s="5"/>
      <c r="SIO105" s="5"/>
      <c r="SIP105" s="5"/>
      <c r="SIQ105" s="5"/>
      <c r="SIR105" s="5"/>
      <c r="SIS105" s="5"/>
      <c r="SIT105" s="5"/>
      <c r="SIU105" s="5"/>
      <c r="SIV105" s="5"/>
      <c r="SIW105" s="5"/>
      <c r="SIX105" s="5"/>
      <c r="SIY105" s="5"/>
      <c r="SIZ105" s="5"/>
      <c r="SJA105" s="5"/>
      <c r="SJB105" s="5"/>
      <c r="SJC105" s="5"/>
      <c r="SJD105" s="5"/>
      <c r="SJE105" s="5"/>
      <c r="SJF105" s="5"/>
      <c r="SJG105" s="5"/>
      <c r="SJH105" s="5"/>
      <c r="SJI105" s="5"/>
      <c r="SJJ105" s="5"/>
      <c r="SJK105" s="5"/>
      <c r="SJL105" s="5"/>
      <c r="SJM105" s="5"/>
      <c r="SJN105" s="5"/>
      <c r="SJO105" s="5"/>
      <c r="SJP105" s="5"/>
      <c r="SJQ105" s="5"/>
      <c r="SJR105" s="5"/>
      <c r="SJS105" s="5"/>
      <c r="SJT105" s="5"/>
      <c r="SJU105" s="5"/>
      <c r="SJV105" s="5"/>
      <c r="SJW105" s="5"/>
      <c r="SJX105" s="5"/>
      <c r="SJY105" s="5"/>
      <c r="SJZ105" s="5"/>
      <c r="SKA105" s="5"/>
      <c r="SKB105" s="5"/>
      <c r="SKC105" s="5"/>
      <c r="SKD105" s="5"/>
      <c r="SKE105" s="5"/>
      <c r="SKF105" s="5"/>
      <c r="SKG105" s="5"/>
      <c r="SKH105" s="5"/>
      <c r="SKI105" s="5"/>
      <c r="SKJ105" s="5"/>
      <c r="SKK105" s="5"/>
      <c r="SKL105" s="5"/>
      <c r="SKM105" s="5"/>
      <c r="SKN105" s="5"/>
      <c r="SKO105" s="5"/>
      <c r="SKP105" s="5"/>
      <c r="SKQ105" s="5"/>
      <c r="SKR105" s="5"/>
      <c r="SKS105" s="5"/>
      <c r="SKT105" s="5"/>
      <c r="SKU105" s="5"/>
      <c r="SKV105" s="5"/>
      <c r="SKW105" s="5"/>
      <c r="SKX105" s="5"/>
      <c r="SKY105" s="5"/>
      <c r="SKZ105" s="5"/>
      <c r="SLA105" s="5"/>
      <c r="SLB105" s="5"/>
      <c r="SLC105" s="5"/>
      <c r="SLD105" s="5"/>
      <c r="SLE105" s="5"/>
      <c r="SLF105" s="5"/>
      <c r="SLG105" s="5"/>
      <c r="SLH105" s="5"/>
      <c r="SLI105" s="5"/>
      <c r="SLJ105" s="5"/>
      <c r="SLK105" s="5"/>
      <c r="SLL105" s="5"/>
      <c r="SLM105" s="5"/>
      <c r="SLN105" s="5"/>
      <c r="SLO105" s="5"/>
      <c r="SLP105" s="5"/>
      <c r="SLQ105" s="5"/>
      <c r="SLR105" s="5"/>
      <c r="SLS105" s="5"/>
      <c r="SLT105" s="5"/>
      <c r="SLU105" s="5"/>
      <c r="SLV105" s="5"/>
      <c r="SLW105" s="5"/>
      <c r="SLX105" s="5"/>
      <c r="SLY105" s="5"/>
      <c r="SLZ105" s="5"/>
      <c r="SMA105" s="5"/>
      <c r="SMB105" s="5"/>
      <c r="SMC105" s="5"/>
      <c r="SMD105" s="5"/>
      <c r="SME105" s="5"/>
      <c r="SMF105" s="5"/>
      <c r="SMG105" s="5"/>
      <c r="SMH105" s="5"/>
      <c r="SMI105" s="5"/>
      <c r="SMJ105" s="5"/>
      <c r="SMK105" s="5"/>
      <c r="SML105" s="5"/>
      <c r="SMM105" s="5"/>
      <c r="SMN105" s="5"/>
      <c r="SMO105" s="5"/>
      <c r="SMP105" s="5"/>
      <c r="SMQ105" s="5"/>
      <c r="SMR105" s="5"/>
      <c r="SMS105" s="5"/>
      <c r="SMT105" s="5"/>
      <c r="SMU105" s="5"/>
      <c r="SMV105" s="5"/>
      <c r="SMW105" s="5"/>
      <c r="SMX105" s="5"/>
      <c r="SMY105" s="5"/>
      <c r="SMZ105" s="5"/>
      <c r="SNA105" s="5"/>
      <c r="SNB105" s="5"/>
      <c r="SNC105" s="5"/>
      <c r="SND105" s="5"/>
      <c r="SNE105" s="5"/>
      <c r="SNF105" s="5"/>
      <c r="SNG105" s="5"/>
      <c r="SNH105" s="5"/>
      <c r="SNI105" s="5"/>
      <c r="SNJ105" s="5"/>
      <c r="SNK105" s="5"/>
      <c r="SNL105" s="5"/>
      <c r="SNM105" s="5"/>
      <c r="SNN105" s="5"/>
      <c r="SNO105" s="5"/>
      <c r="SNP105" s="5"/>
      <c r="SNQ105" s="5"/>
      <c r="SNR105" s="5"/>
      <c r="SNS105" s="5"/>
      <c r="SNT105" s="5"/>
      <c r="SNU105" s="5"/>
      <c r="SNV105" s="5"/>
      <c r="SNW105" s="5"/>
      <c r="SNX105" s="5"/>
      <c r="SNY105" s="5"/>
      <c r="SNZ105" s="5"/>
      <c r="SOA105" s="5"/>
      <c r="SOB105" s="5"/>
      <c r="SOC105" s="5"/>
      <c r="SOD105" s="5"/>
      <c r="SOE105" s="5"/>
      <c r="SOF105" s="5"/>
      <c r="SOG105" s="5"/>
      <c r="SOH105" s="5"/>
      <c r="SOI105" s="5"/>
      <c r="SOJ105" s="5"/>
      <c r="SOK105" s="5"/>
      <c r="SOL105" s="5"/>
      <c r="SOM105" s="5"/>
      <c r="SON105" s="5"/>
      <c r="SOO105" s="5"/>
      <c r="SOP105" s="5"/>
      <c r="SOQ105" s="5"/>
      <c r="SOR105" s="5"/>
      <c r="SOS105" s="5"/>
      <c r="SOT105" s="5"/>
      <c r="SOU105" s="5"/>
      <c r="SOV105" s="5"/>
      <c r="SOW105" s="5"/>
      <c r="SOX105" s="5"/>
      <c r="SOY105" s="5"/>
      <c r="SOZ105" s="5"/>
      <c r="SPA105" s="5"/>
      <c r="SPB105" s="5"/>
      <c r="SPC105" s="5"/>
      <c r="SPD105" s="5"/>
      <c r="SPE105" s="5"/>
      <c r="SPF105" s="5"/>
      <c r="SPG105" s="5"/>
      <c r="SPH105" s="5"/>
      <c r="SPI105" s="5"/>
      <c r="SPJ105" s="5"/>
      <c r="SPK105" s="5"/>
      <c r="SPL105" s="5"/>
      <c r="SPM105" s="5"/>
      <c r="SPN105" s="5"/>
      <c r="SPO105" s="5"/>
      <c r="SPP105" s="5"/>
      <c r="SPQ105" s="5"/>
      <c r="SPR105" s="5"/>
      <c r="SPS105" s="5"/>
      <c r="SPT105" s="5"/>
      <c r="SPU105" s="5"/>
      <c r="SPV105" s="5"/>
      <c r="SPW105" s="5"/>
      <c r="SPX105" s="5"/>
      <c r="SPY105" s="5"/>
      <c r="SPZ105" s="5"/>
      <c r="SQA105" s="5"/>
      <c r="SQB105" s="5"/>
      <c r="SQC105" s="5"/>
      <c r="SQD105" s="5"/>
      <c r="SQE105" s="5"/>
      <c r="SQF105" s="5"/>
      <c r="SQG105" s="5"/>
      <c r="SQH105" s="5"/>
      <c r="SQI105" s="5"/>
      <c r="SQJ105" s="5"/>
      <c r="SQK105" s="5"/>
      <c r="SQL105" s="5"/>
      <c r="SQM105" s="5"/>
      <c r="SQN105" s="5"/>
      <c r="SQO105" s="5"/>
      <c r="SQP105" s="5"/>
      <c r="SQQ105" s="5"/>
      <c r="SQR105" s="5"/>
      <c r="SQS105" s="5"/>
      <c r="SQT105" s="5"/>
      <c r="SQU105" s="5"/>
      <c r="SQV105" s="5"/>
      <c r="SQW105" s="5"/>
      <c r="SQX105" s="5"/>
      <c r="SQY105" s="5"/>
      <c r="SQZ105" s="5"/>
      <c r="SRA105" s="5"/>
      <c r="SRB105" s="5"/>
      <c r="SRC105" s="5"/>
      <c r="SRD105" s="5"/>
      <c r="SRE105" s="5"/>
      <c r="SRF105" s="5"/>
      <c r="SRG105" s="5"/>
      <c r="SRH105" s="5"/>
      <c r="SRI105" s="5"/>
      <c r="SRJ105" s="5"/>
      <c r="SRK105" s="5"/>
      <c r="SRL105" s="5"/>
      <c r="SRM105" s="5"/>
      <c r="SRN105" s="5"/>
      <c r="SRO105" s="5"/>
      <c r="SRP105" s="5"/>
      <c r="SRQ105" s="5"/>
      <c r="SRR105" s="5"/>
      <c r="SRS105" s="5"/>
      <c r="SRT105" s="5"/>
      <c r="SRU105" s="5"/>
      <c r="SRV105" s="5"/>
      <c r="SRW105" s="5"/>
      <c r="SRX105" s="5"/>
      <c r="SRY105" s="5"/>
      <c r="SRZ105" s="5"/>
      <c r="SSA105" s="5"/>
      <c r="SSB105" s="5"/>
      <c r="SSC105" s="5"/>
      <c r="SSD105" s="5"/>
      <c r="SSE105" s="5"/>
      <c r="SSF105" s="5"/>
      <c r="SSG105" s="5"/>
      <c r="SSH105" s="5"/>
      <c r="SSI105" s="5"/>
      <c r="SSJ105" s="5"/>
      <c r="SSK105" s="5"/>
      <c r="SSL105" s="5"/>
      <c r="SSM105" s="5"/>
      <c r="SSN105" s="5"/>
      <c r="SSO105" s="5"/>
      <c r="SSP105" s="5"/>
      <c r="SSQ105" s="5"/>
      <c r="SSR105" s="5"/>
      <c r="SSS105" s="5"/>
      <c r="SST105" s="5"/>
      <c r="SSU105" s="5"/>
      <c r="SSV105" s="5"/>
      <c r="SSW105" s="5"/>
      <c r="SSX105" s="5"/>
      <c r="SSY105" s="5"/>
      <c r="SSZ105" s="5"/>
      <c r="STA105" s="5"/>
      <c r="STB105" s="5"/>
      <c r="STC105" s="5"/>
      <c r="STD105" s="5"/>
      <c r="STE105" s="5"/>
      <c r="STF105" s="5"/>
      <c r="STG105" s="5"/>
      <c r="STH105" s="5"/>
      <c r="STI105" s="5"/>
      <c r="STJ105" s="5"/>
      <c r="STK105" s="5"/>
      <c r="STL105" s="5"/>
      <c r="STM105" s="5"/>
      <c r="STN105" s="5"/>
      <c r="STO105" s="5"/>
      <c r="STP105" s="5"/>
      <c r="STQ105" s="5"/>
      <c r="STR105" s="5"/>
      <c r="STS105" s="5"/>
      <c r="STT105" s="5"/>
      <c r="STU105" s="5"/>
      <c r="STV105" s="5"/>
      <c r="STW105" s="5"/>
      <c r="STX105" s="5"/>
      <c r="STY105" s="5"/>
      <c r="STZ105" s="5"/>
      <c r="SUA105" s="5"/>
      <c r="SUB105" s="5"/>
      <c r="SUC105" s="5"/>
      <c r="SUD105" s="5"/>
      <c r="SUE105" s="5"/>
      <c r="SUF105" s="5"/>
      <c r="SUG105" s="5"/>
      <c r="SUH105" s="5"/>
      <c r="SUI105" s="5"/>
      <c r="SUJ105" s="5"/>
      <c r="SUK105" s="5"/>
      <c r="SUL105" s="5"/>
      <c r="SUM105" s="5"/>
      <c r="SUN105" s="5"/>
      <c r="SUO105" s="5"/>
      <c r="SUP105" s="5"/>
      <c r="SUQ105" s="5"/>
      <c r="SUR105" s="5"/>
      <c r="SUS105" s="5"/>
      <c r="SUT105" s="5"/>
      <c r="SUU105" s="5"/>
      <c r="SUV105" s="5"/>
      <c r="SUW105" s="5"/>
      <c r="SUX105" s="5"/>
      <c r="SUY105" s="5"/>
      <c r="SUZ105" s="5"/>
      <c r="SVA105" s="5"/>
      <c r="SVB105" s="5"/>
      <c r="SVC105" s="5"/>
      <c r="SVD105" s="5"/>
      <c r="SVE105" s="5"/>
      <c r="SVF105" s="5"/>
      <c r="SVG105" s="5"/>
      <c r="SVH105" s="5"/>
      <c r="SVI105" s="5"/>
      <c r="SVJ105" s="5"/>
      <c r="SVK105" s="5"/>
      <c r="SVL105" s="5"/>
      <c r="SVM105" s="5"/>
      <c r="SVN105" s="5"/>
      <c r="SVO105" s="5"/>
      <c r="SVP105" s="5"/>
      <c r="SVQ105" s="5"/>
      <c r="SVR105" s="5"/>
      <c r="SVS105" s="5"/>
      <c r="SVT105" s="5"/>
      <c r="SVU105" s="5"/>
      <c r="SVV105" s="5"/>
      <c r="SVW105" s="5"/>
      <c r="SVX105" s="5"/>
      <c r="SVY105" s="5"/>
      <c r="SVZ105" s="5"/>
      <c r="SWA105" s="5"/>
      <c r="SWB105" s="5"/>
      <c r="SWC105" s="5"/>
      <c r="SWD105" s="5"/>
      <c r="SWE105" s="5"/>
      <c r="SWF105" s="5"/>
      <c r="SWG105" s="5"/>
      <c r="SWH105" s="5"/>
      <c r="SWI105" s="5"/>
      <c r="SWJ105" s="5"/>
      <c r="SWK105" s="5"/>
      <c r="SWL105" s="5"/>
      <c r="SWM105" s="5"/>
      <c r="SWN105" s="5"/>
      <c r="SWO105" s="5"/>
      <c r="SWP105" s="5"/>
      <c r="SWQ105" s="5"/>
      <c r="SWR105" s="5"/>
      <c r="SWS105" s="5"/>
      <c r="SWT105" s="5"/>
      <c r="SWU105" s="5"/>
      <c r="SWV105" s="5"/>
      <c r="SWW105" s="5"/>
      <c r="SWX105" s="5"/>
      <c r="SWY105" s="5"/>
      <c r="SWZ105" s="5"/>
      <c r="SXA105" s="5"/>
      <c r="SXB105" s="5"/>
      <c r="SXC105" s="5"/>
      <c r="SXD105" s="5"/>
      <c r="SXE105" s="5"/>
      <c r="SXF105" s="5"/>
      <c r="SXG105" s="5"/>
      <c r="SXH105" s="5"/>
      <c r="SXI105" s="5"/>
      <c r="SXJ105" s="5"/>
      <c r="SXK105" s="5"/>
      <c r="SXL105" s="5"/>
      <c r="SXM105" s="5"/>
      <c r="SXN105" s="5"/>
      <c r="SXO105" s="5"/>
      <c r="SXP105" s="5"/>
      <c r="SXQ105" s="5"/>
      <c r="SXR105" s="5"/>
      <c r="SXS105" s="5"/>
      <c r="SXT105" s="5"/>
      <c r="SXU105" s="5"/>
      <c r="SXV105" s="5"/>
      <c r="SXW105" s="5"/>
      <c r="SXX105" s="5"/>
      <c r="SXY105" s="5"/>
      <c r="SXZ105" s="5"/>
      <c r="SYA105" s="5"/>
      <c r="SYB105" s="5"/>
      <c r="SYC105" s="5"/>
      <c r="SYD105" s="5"/>
      <c r="SYE105" s="5"/>
      <c r="SYF105" s="5"/>
      <c r="SYG105" s="5"/>
      <c r="SYH105" s="5"/>
      <c r="SYI105" s="5"/>
      <c r="SYJ105" s="5"/>
      <c r="SYK105" s="5"/>
      <c r="SYL105" s="5"/>
      <c r="SYM105" s="5"/>
      <c r="SYN105" s="5"/>
      <c r="SYO105" s="5"/>
      <c r="SYP105" s="5"/>
      <c r="SYQ105" s="5"/>
      <c r="SYR105" s="5"/>
      <c r="SYS105" s="5"/>
      <c r="SYT105" s="5"/>
      <c r="SYU105" s="5"/>
      <c r="SYV105" s="5"/>
      <c r="SYW105" s="5"/>
      <c r="SYX105" s="5"/>
      <c r="SYY105" s="5"/>
      <c r="SYZ105" s="5"/>
      <c r="SZA105" s="5"/>
      <c r="SZB105" s="5"/>
      <c r="SZC105" s="5"/>
      <c r="SZD105" s="5"/>
      <c r="SZE105" s="5"/>
      <c r="SZF105" s="5"/>
      <c r="SZG105" s="5"/>
      <c r="SZH105" s="5"/>
      <c r="SZI105" s="5"/>
      <c r="SZJ105" s="5"/>
      <c r="SZK105" s="5"/>
      <c r="SZL105" s="5"/>
      <c r="SZM105" s="5"/>
      <c r="SZN105" s="5"/>
      <c r="SZO105" s="5"/>
      <c r="SZP105" s="5"/>
      <c r="SZQ105" s="5"/>
      <c r="SZR105" s="5"/>
      <c r="SZS105" s="5"/>
      <c r="SZT105" s="5"/>
      <c r="SZU105" s="5"/>
      <c r="SZV105" s="5"/>
      <c r="SZW105" s="5"/>
      <c r="SZX105" s="5"/>
      <c r="SZY105" s="5"/>
      <c r="SZZ105" s="5"/>
      <c r="TAA105" s="5"/>
      <c r="TAB105" s="5"/>
      <c r="TAC105" s="5"/>
      <c r="TAD105" s="5"/>
      <c r="TAE105" s="5"/>
      <c r="TAF105" s="5"/>
      <c r="TAG105" s="5"/>
      <c r="TAH105" s="5"/>
      <c r="TAI105" s="5"/>
      <c r="TAJ105" s="5"/>
      <c r="TAK105" s="5"/>
      <c r="TAL105" s="5"/>
      <c r="TAM105" s="5"/>
      <c r="TAN105" s="5"/>
      <c r="TAO105" s="5"/>
      <c r="TAP105" s="5"/>
      <c r="TAQ105" s="5"/>
      <c r="TAR105" s="5"/>
      <c r="TAS105" s="5"/>
      <c r="TAT105" s="5"/>
      <c r="TAU105" s="5"/>
      <c r="TAV105" s="5"/>
      <c r="TAW105" s="5"/>
      <c r="TAX105" s="5"/>
      <c r="TAY105" s="5"/>
      <c r="TAZ105" s="5"/>
      <c r="TBA105" s="5"/>
      <c r="TBB105" s="5"/>
      <c r="TBC105" s="5"/>
      <c r="TBD105" s="5"/>
      <c r="TBE105" s="5"/>
      <c r="TBF105" s="5"/>
      <c r="TBG105" s="5"/>
      <c r="TBH105" s="5"/>
      <c r="TBI105" s="5"/>
      <c r="TBJ105" s="5"/>
      <c r="TBK105" s="5"/>
      <c r="TBL105" s="5"/>
      <c r="TBM105" s="5"/>
      <c r="TBN105" s="5"/>
      <c r="TBO105" s="5"/>
      <c r="TBP105" s="5"/>
      <c r="TBQ105" s="5"/>
      <c r="TBR105" s="5"/>
      <c r="TBS105" s="5"/>
      <c r="TBT105" s="5"/>
      <c r="TBU105" s="5"/>
      <c r="TBV105" s="5"/>
      <c r="TBW105" s="5"/>
      <c r="TBX105" s="5"/>
      <c r="TBY105" s="5"/>
      <c r="TBZ105" s="5"/>
      <c r="TCA105" s="5"/>
      <c r="TCB105" s="5"/>
      <c r="TCC105" s="5"/>
      <c r="TCD105" s="5"/>
      <c r="TCE105" s="5"/>
      <c r="TCF105" s="5"/>
      <c r="TCG105" s="5"/>
      <c r="TCH105" s="5"/>
      <c r="TCI105" s="5"/>
      <c r="TCJ105" s="5"/>
      <c r="TCK105" s="5"/>
      <c r="TCL105" s="5"/>
      <c r="TCM105" s="5"/>
      <c r="TCN105" s="5"/>
      <c r="TCO105" s="5"/>
      <c r="TCP105" s="5"/>
      <c r="TCQ105" s="5"/>
      <c r="TCR105" s="5"/>
      <c r="TCS105" s="5"/>
      <c r="TCT105" s="5"/>
      <c r="TCU105" s="5"/>
      <c r="TCV105" s="5"/>
      <c r="TCW105" s="5"/>
      <c r="TCX105" s="5"/>
      <c r="TCY105" s="5"/>
      <c r="TCZ105" s="5"/>
      <c r="TDA105" s="5"/>
      <c r="TDB105" s="5"/>
      <c r="TDC105" s="5"/>
      <c r="TDD105" s="5"/>
      <c r="TDE105" s="5"/>
      <c r="TDF105" s="5"/>
      <c r="TDG105" s="5"/>
      <c r="TDH105" s="5"/>
      <c r="TDI105" s="5"/>
      <c r="TDJ105" s="5"/>
      <c r="TDK105" s="5"/>
      <c r="TDL105" s="5"/>
      <c r="TDM105" s="5"/>
      <c r="TDN105" s="5"/>
      <c r="TDO105" s="5"/>
      <c r="TDP105" s="5"/>
      <c r="TDQ105" s="5"/>
      <c r="TDR105" s="5"/>
      <c r="TDS105" s="5"/>
      <c r="TDT105" s="5"/>
      <c r="TDU105" s="5"/>
      <c r="TDV105" s="5"/>
      <c r="TDW105" s="5"/>
      <c r="TDX105" s="5"/>
      <c r="TDY105" s="5"/>
      <c r="TDZ105" s="5"/>
      <c r="TEA105" s="5"/>
      <c r="TEB105" s="5"/>
      <c r="TEC105" s="5"/>
      <c r="TED105" s="5"/>
      <c r="TEE105" s="5"/>
      <c r="TEF105" s="5"/>
      <c r="TEG105" s="5"/>
      <c r="TEH105" s="5"/>
      <c r="TEI105" s="5"/>
      <c r="TEJ105" s="5"/>
      <c r="TEK105" s="5"/>
      <c r="TEL105" s="5"/>
      <c r="TEM105" s="5"/>
      <c r="TEN105" s="5"/>
      <c r="TEO105" s="5"/>
      <c r="TEP105" s="5"/>
      <c r="TEQ105" s="5"/>
      <c r="TER105" s="5"/>
      <c r="TES105" s="5"/>
      <c r="TET105" s="5"/>
      <c r="TEU105" s="5"/>
      <c r="TEV105" s="5"/>
      <c r="TEW105" s="5"/>
      <c r="TEX105" s="5"/>
      <c r="TEY105" s="5"/>
      <c r="TEZ105" s="5"/>
      <c r="TFA105" s="5"/>
      <c r="TFB105" s="5"/>
      <c r="TFC105" s="5"/>
      <c r="TFD105" s="5"/>
      <c r="TFE105" s="5"/>
      <c r="TFF105" s="5"/>
      <c r="TFG105" s="5"/>
      <c r="TFH105" s="5"/>
      <c r="TFI105" s="5"/>
      <c r="TFJ105" s="5"/>
      <c r="TFK105" s="5"/>
      <c r="TFL105" s="5"/>
      <c r="TFM105" s="5"/>
      <c r="TFN105" s="5"/>
      <c r="TFO105" s="5"/>
      <c r="TFP105" s="5"/>
      <c r="TFQ105" s="5"/>
      <c r="TFR105" s="5"/>
      <c r="TFS105" s="5"/>
      <c r="TFT105" s="5"/>
      <c r="TFU105" s="5"/>
      <c r="TFV105" s="5"/>
      <c r="TFW105" s="5"/>
      <c r="TFX105" s="5"/>
      <c r="TFY105" s="5"/>
      <c r="TFZ105" s="5"/>
      <c r="TGA105" s="5"/>
      <c r="TGB105" s="5"/>
      <c r="TGC105" s="5"/>
      <c r="TGD105" s="5"/>
      <c r="TGE105" s="5"/>
      <c r="TGF105" s="5"/>
      <c r="TGG105" s="5"/>
      <c r="TGH105" s="5"/>
      <c r="TGI105" s="5"/>
      <c r="TGJ105" s="5"/>
      <c r="TGK105" s="5"/>
      <c r="TGL105" s="5"/>
      <c r="TGM105" s="5"/>
      <c r="TGN105" s="5"/>
      <c r="TGO105" s="5"/>
      <c r="TGP105" s="5"/>
      <c r="TGQ105" s="5"/>
      <c r="TGR105" s="5"/>
      <c r="TGS105" s="5"/>
      <c r="TGT105" s="5"/>
      <c r="TGU105" s="5"/>
      <c r="TGV105" s="5"/>
      <c r="TGW105" s="5"/>
      <c r="TGX105" s="5"/>
      <c r="TGY105" s="5"/>
      <c r="TGZ105" s="5"/>
      <c r="THA105" s="5"/>
      <c r="THB105" s="5"/>
      <c r="THC105" s="5"/>
      <c r="THD105" s="5"/>
      <c r="THE105" s="5"/>
      <c r="THF105" s="5"/>
      <c r="THG105" s="5"/>
      <c r="THH105" s="5"/>
      <c r="THI105" s="5"/>
      <c r="THJ105" s="5"/>
      <c r="THK105" s="5"/>
      <c r="THL105" s="5"/>
      <c r="THM105" s="5"/>
      <c r="THN105" s="5"/>
      <c r="THO105" s="5"/>
      <c r="THP105" s="5"/>
      <c r="THQ105" s="5"/>
      <c r="THR105" s="5"/>
      <c r="THS105" s="5"/>
      <c r="THT105" s="5"/>
      <c r="THU105" s="5"/>
      <c r="THV105" s="5"/>
      <c r="THW105" s="5"/>
      <c r="THX105" s="5"/>
      <c r="THY105" s="5"/>
      <c r="THZ105" s="5"/>
      <c r="TIA105" s="5"/>
      <c r="TIB105" s="5"/>
      <c r="TIC105" s="5"/>
      <c r="TID105" s="5"/>
      <c r="TIE105" s="5"/>
      <c r="TIF105" s="5"/>
      <c r="TIG105" s="5"/>
      <c r="TIH105" s="5"/>
      <c r="TII105" s="5"/>
      <c r="TIJ105" s="5"/>
      <c r="TIK105" s="5"/>
      <c r="TIL105" s="5"/>
      <c r="TIM105" s="5"/>
      <c r="TIN105" s="5"/>
      <c r="TIO105" s="5"/>
      <c r="TIP105" s="5"/>
      <c r="TIQ105" s="5"/>
      <c r="TIR105" s="5"/>
      <c r="TIS105" s="5"/>
      <c r="TIT105" s="5"/>
      <c r="TIU105" s="5"/>
      <c r="TIV105" s="5"/>
      <c r="TIW105" s="5"/>
      <c r="TIX105" s="5"/>
      <c r="TIY105" s="5"/>
      <c r="TIZ105" s="5"/>
      <c r="TJA105" s="5"/>
      <c r="TJB105" s="5"/>
      <c r="TJC105" s="5"/>
      <c r="TJD105" s="5"/>
      <c r="TJE105" s="5"/>
      <c r="TJF105" s="5"/>
      <c r="TJG105" s="5"/>
      <c r="TJH105" s="5"/>
      <c r="TJI105" s="5"/>
      <c r="TJJ105" s="5"/>
      <c r="TJK105" s="5"/>
      <c r="TJL105" s="5"/>
      <c r="TJM105" s="5"/>
      <c r="TJN105" s="5"/>
      <c r="TJO105" s="5"/>
      <c r="TJP105" s="5"/>
      <c r="TJQ105" s="5"/>
      <c r="TJR105" s="5"/>
      <c r="TJS105" s="5"/>
      <c r="TJT105" s="5"/>
      <c r="TJU105" s="5"/>
      <c r="TJV105" s="5"/>
      <c r="TJW105" s="5"/>
      <c r="TJX105" s="5"/>
      <c r="TJY105" s="5"/>
      <c r="TJZ105" s="5"/>
      <c r="TKA105" s="5"/>
      <c r="TKB105" s="5"/>
      <c r="TKC105" s="5"/>
      <c r="TKD105" s="5"/>
      <c r="TKE105" s="5"/>
      <c r="TKF105" s="5"/>
      <c r="TKG105" s="5"/>
      <c r="TKH105" s="5"/>
      <c r="TKI105" s="5"/>
      <c r="TKJ105" s="5"/>
      <c r="TKK105" s="5"/>
      <c r="TKL105" s="5"/>
      <c r="TKM105" s="5"/>
      <c r="TKN105" s="5"/>
      <c r="TKO105" s="5"/>
      <c r="TKP105" s="5"/>
      <c r="TKQ105" s="5"/>
      <c r="TKR105" s="5"/>
      <c r="TKS105" s="5"/>
      <c r="TKT105" s="5"/>
      <c r="TKU105" s="5"/>
      <c r="TKV105" s="5"/>
      <c r="TKW105" s="5"/>
      <c r="TKX105" s="5"/>
      <c r="TKY105" s="5"/>
      <c r="TKZ105" s="5"/>
      <c r="TLA105" s="5"/>
      <c r="TLB105" s="5"/>
      <c r="TLC105" s="5"/>
      <c r="TLD105" s="5"/>
      <c r="TLE105" s="5"/>
      <c r="TLF105" s="5"/>
      <c r="TLG105" s="5"/>
      <c r="TLH105" s="5"/>
      <c r="TLI105" s="5"/>
      <c r="TLJ105" s="5"/>
      <c r="TLK105" s="5"/>
      <c r="TLL105" s="5"/>
      <c r="TLM105" s="5"/>
      <c r="TLN105" s="5"/>
      <c r="TLO105" s="5"/>
      <c r="TLP105" s="5"/>
      <c r="TLQ105" s="5"/>
      <c r="TLR105" s="5"/>
      <c r="TLS105" s="5"/>
      <c r="TLT105" s="5"/>
      <c r="TLU105" s="5"/>
      <c r="TLV105" s="5"/>
      <c r="TLW105" s="5"/>
      <c r="TLX105" s="5"/>
      <c r="TLY105" s="5"/>
      <c r="TLZ105" s="5"/>
      <c r="TMA105" s="5"/>
      <c r="TMB105" s="5"/>
      <c r="TMC105" s="5"/>
      <c r="TMD105" s="5"/>
      <c r="TME105" s="5"/>
      <c r="TMF105" s="5"/>
      <c r="TMG105" s="5"/>
      <c r="TMH105" s="5"/>
      <c r="TMI105" s="5"/>
      <c r="TMJ105" s="5"/>
      <c r="TMK105" s="5"/>
      <c r="TML105" s="5"/>
      <c r="TMM105" s="5"/>
      <c r="TMN105" s="5"/>
      <c r="TMO105" s="5"/>
      <c r="TMP105" s="5"/>
      <c r="TMQ105" s="5"/>
      <c r="TMR105" s="5"/>
      <c r="TMS105" s="5"/>
      <c r="TMT105" s="5"/>
      <c r="TMU105" s="5"/>
      <c r="TMV105" s="5"/>
      <c r="TMW105" s="5"/>
      <c r="TMX105" s="5"/>
      <c r="TMY105" s="5"/>
      <c r="TMZ105" s="5"/>
      <c r="TNA105" s="5"/>
      <c r="TNB105" s="5"/>
      <c r="TNC105" s="5"/>
      <c r="TND105" s="5"/>
      <c r="TNE105" s="5"/>
      <c r="TNF105" s="5"/>
      <c r="TNG105" s="5"/>
      <c r="TNH105" s="5"/>
      <c r="TNI105" s="5"/>
      <c r="TNJ105" s="5"/>
      <c r="TNK105" s="5"/>
      <c r="TNL105" s="5"/>
      <c r="TNM105" s="5"/>
      <c r="TNN105" s="5"/>
      <c r="TNO105" s="5"/>
      <c r="TNP105" s="5"/>
      <c r="TNQ105" s="5"/>
      <c r="TNR105" s="5"/>
      <c r="TNS105" s="5"/>
      <c r="TNT105" s="5"/>
      <c r="TNU105" s="5"/>
      <c r="TNV105" s="5"/>
      <c r="TNW105" s="5"/>
      <c r="TNX105" s="5"/>
      <c r="TNY105" s="5"/>
      <c r="TNZ105" s="5"/>
      <c r="TOA105" s="5"/>
      <c r="TOB105" s="5"/>
      <c r="TOC105" s="5"/>
      <c r="TOD105" s="5"/>
      <c r="TOE105" s="5"/>
      <c r="TOF105" s="5"/>
      <c r="TOG105" s="5"/>
      <c r="TOH105" s="5"/>
      <c r="TOI105" s="5"/>
      <c r="TOJ105" s="5"/>
      <c r="TOK105" s="5"/>
      <c r="TOL105" s="5"/>
      <c r="TOM105" s="5"/>
      <c r="TON105" s="5"/>
      <c r="TOO105" s="5"/>
      <c r="TOP105" s="5"/>
      <c r="TOQ105" s="5"/>
      <c r="TOR105" s="5"/>
      <c r="TOS105" s="5"/>
      <c r="TOT105" s="5"/>
      <c r="TOU105" s="5"/>
      <c r="TOV105" s="5"/>
      <c r="TOW105" s="5"/>
      <c r="TOX105" s="5"/>
      <c r="TOY105" s="5"/>
      <c r="TOZ105" s="5"/>
      <c r="TPA105" s="5"/>
      <c r="TPB105" s="5"/>
      <c r="TPC105" s="5"/>
      <c r="TPD105" s="5"/>
      <c r="TPE105" s="5"/>
      <c r="TPF105" s="5"/>
      <c r="TPG105" s="5"/>
      <c r="TPH105" s="5"/>
      <c r="TPI105" s="5"/>
      <c r="TPJ105" s="5"/>
      <c r="TPK105" s="5"/>
      <c r="TPL105" s="5"/>
      <c r="TPM105" s="5"/>
      <c r="TPN105" s="5"/>
      <c r="TPO105" s="5"/>
      <c r="TPP105" s="5"/>
      <c r="TPQ105" s="5"/>
      <c r="TPR105" s="5"/>
      <c r="TPS105" s="5"/>
      <c r="TPT105" s="5"/>
      <c r="TPU105" s="5"/>
      <c r="TPV105" s="5"/>
      <c r="TPW105" s="5"/>
      <c r="TPX105" s="5"/>
      <c r="TPY105" s="5"/>
      <c r="TPZ105" s="5"/>
      <c r="TQA105" s="5"/>
      <c r="TQB105" s="5"/>
      <c r="TQC105" s="5"/>
      <c r="TQD105" s="5"/>
      <c r="TQE105" s="5"/>
      <c r="TQF105" s="5"/>
      <c r="TQG105" s="5"/>
      <c r="TQH105" s="5"/>
      <c r="TQI105" s="5"/>
      <c r="TQJ105" s="5"/>
      <c r="TQK105" s="5"/>
      <c r="TQL105" s="5"/>
      <c r="TQM105" s="5"/>
      <c r="TQN105" s="5"/>
      <c r="TQO105" s="5"/>
      <c r="TQP105" s="5"/>
      <c r="TQQ105" s="5"/>
      <c r="TQR105" s="5"/>
      <c r="TQS105" s="5"/>
      <c r="TQT105" s="5"/>
      <c r="TQU105" s="5"/>
      <c r="TQV105" s="5"/>
      <c r="TQW105" s="5"/>
      <c r="TQX105" s="5"/>
      <c r="TQY105" s="5"/>
      <c r="TQZ105" s="5"/>
      <c r="TRA105" s="5"/>
      <c r="TRB105" s="5"/>
      <c r="TRC105" s="5"/>
      <c r="TRD105" s="5"/>
      <c r="TRE105" s="5"/>
      <c r="TRF105" s="5"/>
      <c r="TRG105" s="5"/>
      <c r="TRH105" s="5"/>
      <c r="TRI105" s="5"/>
      <c r="TRJ105" s="5"/>
      <c r="TRK105" s="5"/>
      <c r="TRL105" s="5"/>
      <c r="TRM105" s="5"/>
      <c r="TRN105" s="5"/>
      <c r="TRO105" s="5"/>
      <c r="TRP105" s="5"/>
      <c r="TRQ105" s="5"/>
      <c r="TRR105" s="5"/>
      <c r="TRS105" s="5"/>
      <c r="TRT105" s="5"/>
      <c r="TRU105" s="5"/>
      <c r="TRV105" s="5"/>
      <c r="TRW105" s="5"/>
      <c r="TRX105" s="5"/>
      <c r="TRY105" s="5"/>
      <c r="TRZ105" s="5"/>
      <c r="TSA105" s="5"/>
      <c r="TSB105" s="5"/>
      <c r="TSC105" s="5"/>
      <c r="TSD105" s="5"/>
      <c r="TSE105" s="5"/>
      <c r="TSF105" s="5"/>
      <c r="TSG105" s="5"/>
      <c r="TSH105" s="5"/>
      <c r="TSI105" s="5"/>
      <c r="TSJ105" s="5"/>
      <c r="TSK105" s="5"/>
      <c r="TSL105" s="5"/>
      <c r="TSM105" s="5"/>
      <c r="TSN105" s="5"/>
      <c r="TSO105" s="5"/>
      <c r="TSP105" s="5"/>
      <c r="TSQ105" s="5"/>
      <c r="TSR105" s="5"/>
      <c r="TSS105" s="5"/>
      <c r="TST105" s="5"/>
      <c r="TSU105" s="5"/>
      <c r="TSV105" s="5"/>
      <c r="TSW105" s="5"/>
      <c r="TSX105" s="5"/>
      <c r="TSY105" s="5"/>
      <c r="TSZ105" s="5"/>
      <c r="TTA105" s="5"/>
      <c r="TTB105" s="5"/>
      <c r="TTC105" s="5"/>
      <c r="TTD105" s="5"/>
      <c r="TTE105" s="5"/>
      <c r="TTF105" s="5"/>
      <c r="TTG105" s="5"/>
      <c r="TTH105" s="5"/>
      <c r="TTI105" s="5"/>
      <c r="TTJ105" s="5"/>
      <c r="TTK105" s="5"/>
      <c r="TTL105" s="5"/>
      <c r="TTM105" s="5"/>
      <c r="TTN105" s="5"/>
      <c r="TTO105" s="5"/>
      <c r="TTP105" s="5"/>
      <c r="TTQ105" s="5"/>
      <c r="TTR105" s="5"/>
      <c r="TTS105" s="5"/>
      <c r="TTT105" s="5"/>
      <c r="TTU105" s="5"/>
      <c r="TTV105" s="5"/>
      <c r="TTW105" s="5"/>
      <c r="TTX105" s="5"/>
      <c r="TTY105" s="5"/>
      <c r="TTZ105" s="5"/>
      <c r="TUA105" s="5"/>
      <c r="TUB105" s="5"/>
      <c r="TUC105" s="5"/>
      <c r="TUD105" s="5"/>
      <c r="TUE105" s="5"/>
      <c r="TUF105" s="5"/>
      <c r="TUG105" s="5"/>
      <c r="TUH105" s="5"/>
      <c r="TUI105" s="5"/>
      <c r="TUJ105" s="5"/>
      <c r="TUK105" s="5"/>
      <c r="TUL105" s="5"/>
      <c r="TUM105" s="5"/>
      <c r="TUN105" s="5"/>
      <c r="TUO105" s="5"/>
      <c r="TUP105" s="5"/>
      <c r="TUQ105" s="5"/>
      <c r="TUR105" s="5"/>
      <c r="TUS105" s="5"/>
      <c r="TUT105" s="5"/>
      <c r="TUU105" s="5"/>
      <c r="TUV105" s="5"/>
      <c r="TUW105" s="5"/>
      <c r="TUX105" s="5"/>
      <c r="TUY105" s="5"/>
      <c r="TUZ105" s="5"/>
      <c r="TVA105" s="5"/>
      <c r="TVB105" s="5"/>
      <c r="TVC105" s="5"/>
      <c r="TVD105" s="5"/>
      <c r="TVE105" s="5"/>
      <c r="TVF105" s="5"/>
      <c r="TVG105" s="5"/>
      <c r="TVH105" s="5"/>
      <c r="TVI105" s="5"/>
      <c r="TVJ105" s="5"/>
      <c r="TVK105" s="5"/>
      <c r="TVL105" s="5"/>
      <c r="TVM105" s="5"/>
      <c r="TVN105" s="5"/>
      <c r="TVO105" s="5"/>
      <c r="TVP105" s="5"/>
      <c r="TVQ105" s="5"/>
      <c r="TVR105" s="5"/>
      <c r="TVS105" s="5"/>
      <c r="TVT105" s="5"/>
      <c r="TVU105" s="5"/>
      <c r="TVV105" s="5"/>
      <c r="TVW105" s="5"/>
      <c r="TVX105" s="5"/>
      <c r="TVY105" s="5"/>
      <c r="TVZ105" s="5"/>
      <c r="TWA105" s="5"/>
      <c r="TWB105" s="5"/>
      <c r="TWC105" s="5"/>
      <c r="TWD105" s="5"/>
      <c r="TWE105" s="5"/>
      <c r="TWF105" s="5"/>
      <c r="TWG105" s="5"/>
      <c r="TWH105" s="5"/>
      <c r="TWI105" s="5"/>
      <c r="TWJ105" s="5"/>
      <c r="TWK105" s="5"/>
      <c r="TWL105" s="5"/>
      <c r="TWM105" s="5"/>
      <c r="TWN105" s="5"/>
      <c r="TWO105" s="5"/>
      <c r="TWP105" s="5"/>
      <c r="TWQ105" s="5"/>
      <c r="TWR105" s="5"/>
      <c r="TWS105" s="5"/>
      <c r="TWT105" s="5"/>
      <c r="TWU105" s="5"/>
      <c r="TWV105" s="5"/>
      <c r="TWW105" s="5"/>
      <c r="TWX105" s="5"/>
      <c r="TWY105" s="5"/>
      <c r="TWZ105" s="5"/>
      <c r="TXA105" s="5"/>
      <c r="TXB105" s="5"/>
      <c r="TXC105" s="5"/>
      <c r="TXD105" s="5"/>
      <c r="TXE105" s="5"/>
      <c r="TXF105" s="5"/>
      <c r="TXG105" s="5"/>
      <c r="TXH105" s="5"/>
      <c r="TXI105" s="5"/>
      <c r="TXJ105" s="5"/>
      <c r="TXK105" s="5"/>
      <c r="TXL105" s="5"/>
      <c r="TXM105" s="5"/>
      <c r="TXN105" s="5"/>
      <c r="TXO105" s="5"/>
      <c r="TXP105" s="5"/>
      <c r="TXQ105" s="5"/>
      <c r="TXR105" s="5"/>
      <c r="TXS105" s="5"/>
      <c r="TXT105" s="5"/>
      <c r="TXU105" s="5"/>
      <c r="TXV105" s="5"/>
      <c r="TXW105" s="5"/>
      <c r="TXX105" s="5"/>
      <c r="TXY105" s="5"/>
      <c r="TXZ105" s="5"/>
      <c r="TYA105" s="5"/>
      <c r="TYB105" s="5"/>
      <c r="TYC105" s="5"/>
      <c r="TYD105" s="5"/>
      <c r="TYE105" s="5"/>
      <c r="TYF105" s="5"/>
      <c r="TYG105" s="5"/>
      <c r="TYH105" s="5"/>
      <c r="TYI105" s="5"/>
      <c r="TYJ105" s="5"/>
      <c r="TYK105" s="5"/>
      <c r="TYL105" s="5"/>
      <c r="TYM105" s="5"/>
      <c r="TYN105" s="5"/>
      <c r="TYO105" s="5"/>
      <c r="TYP105" s="5"/>
      <c r="TYQ105" s="5"/>
      <c r="TYR105" s="5"/>
      <c r="TYS105" s="5"/>
      <c r="TYT105" s="5"/>
      <c r="TYU105" s="5"/>
      <c r="TYV105" s="5"/>
      <c r="TYW105" s="5"/>
      <c r="TYX105" s="5"/>
      <c r="TYY105" s="5"/>
      <c r="TYZ105" s="5"/>
      <c r="TZA105" s="5"/>
      <c r="TZB105" s="5"/>
      <c r="TZC105" s="5"/>
      <c r="TZD105" s="5"/>
      <c r="TZE105" s="5"/>
      <c r="TZF105" s="5"/>
      <c r="TZG105" s="5"/>
      <c r="TZH105" s="5"/>
      <c r="TZI105" s="5"/>
      <c r="TZJ105" s="5"/>
      <c r="TZK105" s="5"/>
      <c r="TZL105" s="5"/>
      <c r="TZM105" s="5"/>
      <c r="TZN105" s="5"/>
      <c r="TZO105" s="5"/>
      <c r="TZP105" s="5"/>
      <c r="TZQ105" s="5"/>
      <c r="TZR105" s="5"/>
      <c r="TZS105" s="5"/>
      <c r="TZT105" s="5"/>
      <c r="TZU105" s="5"/>
      <c r="TZV105" s="5"/>
      <c r="TZW105" s="5"/>
      <c r="TZX105" s="5"/>
      <c r="TZY105" s="5"/>
      <c r="TZZ105" s="5"/>
      <c r="UAA105" s="5"/>
      <c r="UAB105" s="5"/>
      <c r="UAC105" s="5"/>
      <c r="UAD105" s="5"/>
      <c r="UAE105" s="5"/>
      <c r="UAF105" s="5"/>
      <c r="UAG105" s="5"/>
      <c r="UAH105" s="5"/>
      <c r="UAI105" s="5"/>
      <c r="UAJ105" s="5"/>
      <c r="UAK105" s="5"/>
      <c r="UAL105" s="5"/>
      <c r="UAM105" s="5"/>
      <c r="UAN105" s="5"/>
      <c r="UAO105" s="5"/>
      <c r="UAP105" s="5"/>
      <c r="UAQ105" s="5"/>
      <c r="UAR105" s="5"/>
      <c r="UAS105" s="5"/>
      <c r="UAT105" s="5"/>
      <c r="UAU105" s="5"/>
      <c r="UAV105" s="5"/>
      <c r="UAW105" s="5"/>
      <c r="UAX105" s="5"/>
      <c r="UAY105" s="5"/>
      <c r="UAZ105" s="5"/>
      <c r="UBA105" s="5"/>
      <c r="UBB105" s="5"/>
      <c r="UBC105" s="5"/>
      <c r="UBD105" s="5"/>
      <c r="UBE105" s="5"/>
      <c r="UBF105" s="5"/>
      <c r="UBG105" s="5"/>
      <c r="UBH105" s="5"/>
      <c r="UBI105" s="5"/>
      <c r="UBJ105" s="5"/>
      <c r="UBK105" s="5"/>
      <c r="UBL105" s="5"/>
      <c r="UBM105" s="5"/>
      <c r="UBN105" s="5"/>
      <c r="UBO105" s="5"/>
      <c r="UBP105" s="5"/>
      <c r="UBQ105" s="5"/>
      <c r="UBR105" s="5"/>
      <c r="UBS105" s="5"/>
      <c r="UBT105" s="5"/>
      <c r="UBU105" s="5"/>
      <c r="UBV105" s="5"/>
      <c r="UBW105" s="5"/>
      <c r="UBX105" s="5"/>
      <c r="UBY105" s="5"/>
      <c r="UBZ105" s="5"/>
      <c r="UCA105" s="5"/>
      <c r="UCB105" s="5"/>
      <c r="UCC105" s="5"/>
      <c r="UCD105" s="5"/>
      <c r="UCE105" s="5"/>
      <c r="UCF105" s="5"/>
      <c r="UCG105" s="5"/>
      <c r="UCH105" s="5"/>
      <c r="UCI105" s="5"/>
      <c r="UCJ105" s="5"/>
      <c r="UCK105" s="5"/>
      <c r="UCL105" s="5"/>
      <c r="UCM105" s="5"/>
      <c r="UCN105" s="5"/>
      <c r="UCO105" s="5"/>
      <c r="UCP105" s="5"/>
      <c r="UCQ105" s="5"/>
      <c r="UCR105" s="5"/>
      <c r="UCS105" s="5"/>
      <c r="UCT105" s="5"/>
      <c r="UCU105" s="5"/>
      <c r="UCV105" s="5"/>
      <c r="UCW105" s="5"/>
      <c r="UCX105" s="5"/>
      <c r="UCY105" s="5"/>
      <c r="UCZ105" s="5"/>
      <c r="UDA105" s="5"/>
      <c r="UDB105" s="5"/>
      <c r="UDC105" s="5"/>
      <c r="UDD105" s="5"/>
      <c r="UDE105" s="5"/>
      <c r="UDF105" s="5"/>
      <c r="UDG105" s="5"/>
      <c r="UDH105" s="5"/>
      <c r="UDI105" s="5"/>
      <c r="UDJ105" s="5"/>
      <c r="UDK105" s="5"/>
      <c r="UDL105" s="5"/>
      <c r="UDM105" s="5"/>
      <c r="UDN105" s="5"/>
      <c r="UDO105" s="5"/>
      <c r="UDP105" s="5"/>
      <c r="UDQ105" s="5"/>
      <c r="UDR105" s="5"/>
      <c r="UDS105" s="5"/>
      <c r="UDT105" s="5"/>
      <c r="UDU105" s="5"/>
      <c r="UDV105" s="5"/>
      <c r="UDW105" s="5"/>
      <c r="UDX105" s="5"/>
      <c r="UDY105" s="5"/>
      <c r="UDZ105" s="5"/>
      <c r="UEA105" s="5"/>
      <c r="UEB105" s="5"/>
      <c r="UEC105" s="5"/>
      <c r="UED105" s="5"/>
      <c r="UEE105" s="5"/>
      <c r="UEF105" s="5"/>
      <c r="UEG105" s="5"/>
      <c r="UEH105" s="5"/>
      <c r="UEI105" s="5"/>
      <c r="UEJ105" s="5"/>
      <c r="UEK105" s="5"/>
      <c r="UEL105" s="5"/>
      <c r="UEM105" s="5"/>
      <c r="UEN105" s="5"/>
      <c r="UEO105" s="5"/>
      <c r="UEP105" s="5"/>
      <c r="UEQ105" s="5"/>
      <c r="UER105" s="5"/>
      <c r="UES105" s="5"/>
      <c r="UET105" s="5"/>
      <c r="UEU105" s="5"/>
      <c r="UEV105" s="5"/>
      <c r="UEW105" s="5"/>
      <c r="UEX105" s="5"/>
      <c r="UEY105" s="5"/>
      <c r="UEZ105" s="5"/>
      <c r="UFA105" s="5"/>
      <c r="UFB105" s="5"/>
      <c r="UFC105" s="5"/>
      <c r="UFD105" s="5"/>
      <c r="UFE105" s="5"/>
      <c r="UFF105" s="5"/>
      <c r="UFG105" s="5"/>
      <c r="UFH105" s="5"/>
      <c r="UFI105" s="5"/>
      <c r="UFJ105" s="5"/>
      <c r="UFK105" s="5"/>
      <c r="UFL105" s="5"/>
      <c r="UFM105" s="5"/>
      <c r="UFN105" s="5"/>
      <c r="UFO105" s="5"/>
      <c r="UFP105" s="5"/>
      <c r="UFQ105" s="5"/>
      <c r="UFR105" s="5"/>
      <c r="UFS105" s="5"/>
      <c r="UFT105" s="5"/>
      <c r="UFU105" s="5"/>
      <c r="UFV105" s="5"/>
      <c r="UFW105" s="5"/>
      <c r="UFX105" s="5"/>
      <c r="UFY105" s="5"/>
      <c r="UFZ105" s="5"/>
      <c r="UGA105" s="5"/>
      <c r="UGB105" s="5"/>
      <c r="UGC105" s="5"/>
      <c r="UGD105" s="5"/>
      <c r="UGE105" s="5"/>
      <c r="UGF105" s="5"/>
      <c r="UGG105" s="5"/>
      <c r="UGH105" s="5"/>
      <c r="UGI105" s="5"/>
      <c r="UGJ105" s="5"/>
      <c r="UGK105" s="5"/>
      <c r="UGL105" s="5"/>
      <c r="UGM105" s="5"/>
      <c r="UGN105" s="5"/>
      <c r="UGO105" s="5"/>
      <c r="UGP105" s="5"/>
      <c r="UGQ105" s="5"/>
      <c r="UGR105" s="5"/>
      <c r="UGS105" s="5"/>
      <c r="UGT105" s="5"/>
      <c r="UGU105" s="5"/>
      <c r="UGV105" s="5"/>
      <c r="UGW105" s="5"/>
      <c r="UGX105" s="5"/>
      <c r="UGY105" s="5"/>
      <c r="UGZ105" s="5"/>
      <c r="UHA105" s="5"/>
      <c r="UHB105" s="5"/>
      <c r="UHC105" s="5"/>
      <c r="UHD105" s="5"/>
      <c r="UHE105" s="5"/>
      <c r="UHF105" s="5"/>
      <c r="UHG105" s="5"/>
      <c r="UHH105" s="5"/>
      <c r="UHI105" s="5"/>
      <c r="UHJ105" s="5"/>
      <c r="UHK105" s="5"/>
      <c r="UHL105" s="5"/>
      <c r="UHM105" s="5"/>
      <c r="UHN105" s="5"/>
      <c r="UHO105" s="5"/>
      <c r="UHP105" s="5"/>
      <c r="UHQ105" s="5"/>
      <c r="UHR105" s="5"/>
      <c r="UHS105" s="5"/>
      <c r="UHT105" s="5"/>
      <c r="UHU105" s="5"/>
      <c r="UHV105" s="5"/>
      <c r="UHW105" s="5"/>
      <c r="UHX105" s="5"/>
      <c r="UHY105" s="5"/>
      <c r="UHZ105" s="5"/>
      <c r="UIA105" s="5"/>
      <c r="UIB105" s="5"/>
      <c r="UIC105" s="5"/>
      <c r="UID105" s="5"/>
      <c r="UIE105" s="5"/>
      <c r="UIF105" s="5"/>
      <c r="UIG105" s="5"/>
      <c r="UIH105" s="5"/>
      <c r="UII105" s="5"/>
      <c r="UIJ105" s="5"/>
      <c r="UIK105" s="5"/>
      <c r="UIL105" s="5"/>
      <c r="UIM105" s="5"/>
      <c r="UIN105" s="5"/>
      <c r="UIO105" s="5"/>
      <c r="UIP105" s="5"/>
      <c r="UIQ105" s="5"/>
      <c r="UIR105" s="5"/>
      <c r="UIS105" s="5"/>
      <c r="UIT105" s="5"/>
      <c r="UIU105" s="5"/>
      <c r="UIV105" s="5"/>
      <c r="UIW105" s="5"/>
      <c r="UIX105" s="5"/>
      <c r="UIY105" s="5"/>
      <c r="UIZ105" s="5"/>
      <c r="UJA105" s="5"/>
      <c r="UJB105" s="5"/>
      <c r="UJC105" s="5"/>
      <c r="UJD105" s="5"/>
      <c r="UJE105" s="5"/>
      <c r="UJF105" s="5"/>
      <c r="UJG105" s="5"/>
      <c r="UJH105" s="5"/>
      <c r="UJI105" s="5"/>
      <c r="UJJ105" s="5"/>
      <c r="UJK105" s="5"/>
      <c r="UJL105" s="5"/>
      <c r="UJM105" s="5"/>
      <c r="UJN105" s="5"/>
      <c r="UJO105" s="5"/>
      <c r="UJP105" s="5"/>
      <c r="UJQ105" s="5"/>
      <c r="UJR105" s="5"/>
      <c r="UJS105" s="5"/>
      <c r="UJT105" s="5"/>
      <c r="UJU105" s="5"/>
      <c r="UJV105" s="5"/>
      <c r="UJW105" s="5"/>
      <c r="UJX105" s="5"/>
      <c r="UJY105" s="5"/>
      <c r="UJZ105" s="5"/>
      <c r="UKA105" s="5"/>
      <c r="UKB105" s="5"/>
      <c r="UKC105" s="5"/>
      <c r="UKD105" s="5"/>
      <c r="UKE105" s="5"/>
      <c r="UKF105" s="5"/>
      <c r="UKG105" s="5"/>
      <c r="UKH105" s="5"/>
      <c r="UKI105" s="5"/>
      <c r="UKJ105" s="5"/>
      <c r="UKK105" s="5"/>
      <c r="UKL105" s="5"/>
      <c r="UKM105" s="5"/>
      <c r="UKN105" s="5"/>
      <c r="UKO105" s="5"/>
      <c r="UKP105" s="5"/>
      <c r="UKQ105" s="5"/>
      <c r="UKR105" s="5"/>
      <c r="UKS105" s="5"/>
      <c r="UKT105" s="5"/>
      <c r="UKU105" s="5"/>
      <c r="UKV105" s="5"/>
      <c r="UKW105" s="5"/>
      <c r="UKX105" s="5"/>
      <c r="UKY105" s="5"/>
      <c r="UKZ105" s="5"/>
      <c r="ULA105" s="5"/>
      <c r="ULB105" s="5"/>
      <c r="ULC105" s="5"/>
      <c r="ULD105" s="5"/>
      <c r="ULE105" s="5"/>
      <c r="ULF105" s="5"/>
      <c r="ULG105" s="5"/>
      <c r="ULH105" s="5"/>
      <c r="ULI105" s="5"/>
      <c r="ULJ105" s="5"/>
      <c r="ULK105" s="5"/>
      <c r="ULL105" s="5"/>
      <c r="ULM105" s="5"/>
      <c r="ULN105" s="5"/>
      <c r="ULO105" s="5"/>
      <c r="ULP105" s="5"/>
      <c r="ULQ105" s="5"/>
      <c r="ULR105" s="5"/>
      <c r="ULS105" s="5"/>
      <c r="ULT105" s="5"/>
      <c r="ULU105" s="5"/>
      <c r="ULV105" s="5"/>
      <c r="ULW105" s="5"/>
      <c r="ULX105" s="5"/>
      <c r="ULY105" s="5"/>
      <c r="ULZ105" s="5"/>
      <c r="UMA105" s="5"/>
      <c r="UMB105" s="5"/>
      <c r="UMC105" s="5"/>
      <c r="UMD105" s="5"/>
      <c r="UME105" s="5"/>
      <c r="UMF105" s="5"/>
      <c r="UMG105" s="5"/>
      <c r="UMH105" s="5"/>
      <c r="UMI105" s="5"/>
      <c r="UMJ105" s="5"/>
      <c r="UMK105" s="5"/>
      <c r="UML105" s="5"/>
      <c r="UMM105" s="5"/>
      <c r="UMN105" s="5"/>
      <c r="UMO105" s="5"/>
      <c r="UMP105" s="5"/>
      <c r="UMQ105" s="5"/>
      <c r="UMR105" s="5"/>
      <c r="UMS105" s="5"/>
      <c r="UMT105" s="5"/>
      <c r="UMU105" s="5"/>
      <c r="UMV105" s="5"/>
      <c r="UMW105" s="5"/>
      <c r="UMX105" s="5"/>
      <c r="UMY105" s="5"/>
      <c r="UMZ105" s="5"/>
      <c r="UNA105" s="5"/>
      <c r="UNB105" s="5"/>
      <c r="UNC105" s="5"/>
      <c r="UND105" s="5"/>
      <c r="UNE105" s="5"/>
      <c r="UNF105" s="5"/>
      <c r="UNG105" s="5"/>
      <c r="UNH105" s="5"/>
      <c r="UNI105" s="5"/>
      <c r="UNJ105" s="5"/>
      <c r="UNK105" s="5"/>
      <c r="UNL105" s="5"/>
      <c r="UNM105" s="5"/>
      <c r="UNN105" s="5"/>
      <c r="UNO105" s="5"/>
      <c r="UNP105" s="5"/>
      <c r="UNQ105" s="5"/>
      <c r="UNR105" s="5"/>
      <c r="UNS105" s="5"/>
      <c r="UNT105" s="5"/>
      <c r="UNU105" s="5"/>
      <c r="UNV105" s="5"/>
      <c r="UNW105" s="5"/>
      <c r="UNX105" s="5"/>
      <c r="UNY105" s="5"/>
      <c r="UNZ105" s="5"/>
      <c r="UOA105" s="5"/>
      <c r="UOB105" s="5"/>
      <c r="UOC105" s="5"/>
      <c r="UOD105" s="5"/>
      <c r="UOE105" s="5"/>
      <c r="UOF105" s="5"/>
      <c r="UOG105" s="5"/>
      <c r="UOH105" s="5"/>
      <c r="UOI105" s="5"/>
      <c r="UOJ105" s="5"/>
      <c r="UOK105" s="5"/>
      <c r="UOL105" s="5"/>
      <c r="UOM105" s="5"/>
      <c r="UON105" s="5"/>
      <c r="UOO105" s="5"/>
      <c r="UOP105" s="5"/>
      <c r="UOQ105" s="5"/>
      <c r="UOR105" s="5"/>
      <c r="UOS105" s="5"/>
      <c r="UOT105" s="5"/>
      <c r="UOU105" s="5"/>
      <c r="UOV105" s="5"/>
      <c r="UOW105" s="5"/>
      <c r="UOX105" s="5"/>
      <c r="UOY105" s="5"/>
      <c r="UOZ105" s="5"/>
      <c r="UPA105" s="5"/>
      <c r="UPB105" s="5"/>
      <c r="UPC105" s="5"/>
      <c r="UPD105" s="5"/>
      <c r="UPE105" s="5"/>
      <c r="UPF105" s="5"/>
      <c r="UPG105" s="5"/>
      <c r="UPH105" s="5"/>
      <c r="UPI105" s="5"/>
      <c r="UPJ105" s="5"/>
      <c r="UPK105" s="5"/>
      <c r="UPL105" s="5"/>
      <c r="UPM105" s="5"/>
      <c r="UPN105" s="5"/>
      <c r="UPO105" s="5"/>
      <c r="UPP105" s="5"/>
      <c r="UPQ105" s="5"/>
      <c r="UPR105" s="5"/>
      <c r="UPS105" s="5"/>
      <c r="UPT105" s="5"/>
      <c r="UPU105" s="5"/>
      <c r="UPV105" s="5"/>
      <c r="UPW105" s="5"/>
      <c r="UPX105" s="5"/>
      <c r="UPY105" s="5"/>
      <c r="UPZ105" s="5"/>
      <c r="UQA105" s="5"/>
      <c r="UQB105" s="5"/>
      <c r="UQC105" s="5"/>
      <c r="UQD105" s="5"/>
      <c r="UQE105" s="5"/>
      <c r="UQF105" s="5"/>
      <c r="UQG105" s="5"/>
      <c r="UQH105" s="5"/>
      <c r="UQI105" s="5"/>
      <c r="UQJ105" s="5"/>
      <c r="UQK105" s="5"/>
      <c r="UQL105" s="5"/>
      <c r="UQM105" s="5"/>
      <c r="UQN105" s="5"/>
      <c r="UQO105" s="5"/>
      <c r="UQP105" s="5"/>
      <c r="UQQ105" s="5"/>
      <c r="UQR105" s="5"/>
      <c r="UQS105" s="5"/>
      <c r="UQT105" s="5"/>
      <c r="UQU105" s="5"/>
      <c r="UQV105" s="5"/>
      <c r="UQW105" s="5"/>
      <c r="UQX105" s="5"/>
      <c r="UQY105" s="5"/>
      <c r="UQZ105" s="5"/>
      <c r="URA105" s="5"/>
      <c r="URB105" s="5"/>
      <c r="URC105" s="5"/>
      <c r="URD105" s="5"/>
      <c r="URE105" s="5"/>
      <c r="URF105" s="5"/>
      <c r="URG105" s="5"/>
      <c r="URH105" s="5"/>
      <c r="URI105" s="5"/>
      <c r="URJ105" s="5"/>
      <c r="URK105" s="5"/>
      <c r="URL105" s="5"/>
      <c r="URM105" s="5"/>
      <c r="URN105" s="5"/>
      <c r="URO105" s="5"/>
      <c r="URP105" s="5"/>
      <c r="URQ105" s="5"/>
      <c r="URR105" s="5"/>
      <c r="URS105" s="5"/>
      <c r="URT105" s="5"/>
      <c r="URU105" s="5"/>
      <c r="URV105" s="5"/>
      <c r="URW105" s="5"/>
      <c r="URX105" s="5"/>
      <c r="URY105" s="5"/>
      <c r="URZ105" s="5"/>
      <c r="USA105" s="5"/>
      <c r="USB105" s="5"/>
      <c r="USC105" s="5"/>
      <c r="USD105" s="5"/>
      <c r="USE105" s="5"/>
      <c r="USF105" s="5"/>
      <c r="USG105" s="5"/>
      <c r="USH105" s="5"/>
      <c r="USI105" s="5"/>
      <c r="USJ105" s="5"/>
      <c r="USK105" s="5"/>
      <c r="USL105" s="5"/>
      <c r="USM105" s="5"/>
      <c r="USN105" s="5"/>
      <c r="USO105" s="5"/>
      <c r="USP105" s="5"/>
      <c r="USQ105" s="5"/>
      <c r="USR105" s="5"/>
      <c r="USS105" s="5"/>
      <c r="UST105" s="5"/>
      <c r="USU105" s="5"/>
      <c r="USV105" s="5"/>
      <c r="USW105" s="5"/>
      <c r="USX105" s="5"/>
      <c r="USY105" s="5"/>
      <c r="USZ105" s="5"/>
      <c r="UTA105" s="5"/>
      <c r="UTB105" s="5"/>
      <c r="UTC105" s="5"/>
      <c r="UTD105" s="5"/>
      <c r="UTE105" s="5"/>
      <c r="UTF105" s="5"/>
      <c r="UTG105" s="5"/>
      <c r="UTH105" s="5"/>
      <c r="UTI105" s="5"/>
      <c r="UTJ105" s="5"/>
      <c r="UTK105" s="5"/>
      <c r="UTL105" s="5"/>
      <c r="UTM105" s="5"/>
      <c r="UTN105" s="5"/>
      <c r="UTO105" s="5"/>
      <c r="UTP105" s="5"/>
      <c r="UTQ105" s="5"/>
      <c r="UTR105" s="5"/>
      <c r="UTS105" s="5"/>
      <c r="UTT105" s="5"/>
      <c r="UTU105" s="5"/>
      <c r="UTV105" s="5"/>
      <c r="UTW105" s="5"/>
      <c r="UTX105" s="5"/>
      <c r="UTY105" s="5"/>
      <c r="UTZ105" s="5"/>
      <c r="UUA105" s="5"/>
      <c r="UUB105" s="5"/>
      <c r="UUC105" s="5"/>
      <c r="UUD105" s="5"/>
      <c r="UUE105" s="5"/>
      <c r="UUF105" s="5"/>
      <c r="UUG105" s="5"/>
      <c r="UUH105" s="5"/>
      <c r="UUI105" s="5"/>
      <c r="UUJ105" s="5"/>
      <c r="UUK105" s="5"/>
      <c r="UUL105" s="5"/>
      <c r="UUM105" s="5"/>
      <c r="UUN105" s="5"/>
      <c r="UUO105" s="5"/>
      <c r="UUP105" s="5"/>
      <c r="UUQ105" s="5"/>
      <c r="UUR105" s="5"/>
      <c r="UUS105" s="5"/>
      <c r="UUT105" s="5"/>
      <c r="UUU105" s="5"/>
      <c r="UUV105" s="5"/>
      <c r="UUW105" s="5"/>
      <c r="UUX105" s="5"/>
      <c r="UUY105" s="5"/>
      <c r="UUZ105" s="5"/>
      <c r="UVA105" s="5"/>
      <c r="UVB105" s="5"/>
      <c r="UVC105" s="5"/>
      <c r="UVD105" s="5"/>
      <c r="UVE105" s="5"/>
      <c r="UVF105" s="5"/>
      <c r="UVG105" s="5"/>
      <c r="UVH105" s="5"/>
      <c r="UVI105" s="5"/>
      <c r="UVJ105" s="5"/>
      <c r="UVK105" s="5"/>
      <c r="UVL105" s="5"/>
      <c r="UVM105" s="5"/>
      <c r="UVN105" s="5"/>
      <c r="UVO105" s="5"/>
      <c r="UVP105" s="5"/>
      <c r="UVQ105" s="5"/>
      <c r="UVR105" s="5"/>
      <c r="UVS105" s="5"/>
      <c r="UVT105" s="5"/>
      <c r="UVU105" s="5"/>
      <c r="UVV105" s="5"/>
      <c r="UVW105" s="5"/>
      <c r="UVX105" s="5"/>
      <c r="UVY105" s="5"/>
      <c r="UVZ105" s="5"/>
      <c r="UWA105" s="5"/>
      <c r="UWB105" s="5"/>
      <c r="UWC105" s="5"/>
      <c r="UWD105" s="5"/>
      <c r="UWE105" s="5"/>
      <c r="UWF105" s="5"/>
      <c r="UWG105" s="5"/>
      <c r="UWH105" s="5"/>
      <c r="UWI105" s="5"/>
      <c r="UWJ105" s="5"/>
      <c r="UWK105" s="5"/>
      <c r="UWL105" s="5"/>
      <c r="UWM105" s="5"/>
      <c r="UWN105" s="5"/>
      <c r="UWO105" s="5"/>
      <c r="UWP105" s="5"/>
      <c r="UWQ105" s="5"/>
      <c r="UWR105" s="5"/>
      <c r="UWS105" s="5"/>
      <c r="UWT105" s="5"/>
      <c r="UWU105" s="5"/>
      <c r="UWV105" s="5"/>
      <c r="UWW105" s="5"/>
      <c r="UWX105" s="5"/>
      <c r="UWY105" s="5"/>
      <c r="UWZ105" s="5"/>
      <c r="UXA105" s="5"/>
      <c r="UXB105" s="5"/>
      <c r="UXC105" s="5"/>
      <c r="UXD105" s="5"/>
      <c r="UXE105" s="5"/>
      <c r="UXF105" s="5"/>
      <c r="UXG105" s="5"/>
      <c r="UXH105" s="5"/>
      <c r="UXI105" s="5"/>
      <c r="UXJ105" s="5"/>
      <c r="UXK105" s="5"/>
      <c r="UXL105" s="5"/>
      <c r="UXM105" s="5"/>
      <c r="UXN105" s="5"/>
      <c r="UXO105" s="5"/>
      <c r="UXP105" s="5"/>
      <c r="UXQ105" s="5"/>
      <c r="UXR105" s="5"/>
      <c r="UXS105" s="5"/>
      <c r="UXT105" s="5"/>
      <c r="UXU105" s="5"/>
      <c r="UXV105" s="5"/>
      <c r="UXW105" s="5"/>
      <c r="UXX105" s="5"/>
      <c r="UXY105" s="5"/>
      <c r="UXZ105" s="5"/>
      <c r="UYA105" s="5"/>
      <c r="UYB105" s="5"/>
      <c r="UYC105" s="5"/>
      <c r="UYD105" s="5"/>
      <c r="UYE105" s="5"/>
      <c r="UYF105" s="5"/>
      <c r="UYG105" s="5"/>
      <c r="UYH105" s="5"/>
      <c r="UYI105" s="5"/>
      <c r="UYJ105" s="5"/>
      <c r="UYK105" s="5"/>
      <c r="UYL105" s="5"/>
      <c r="UYM105" s="5"/>
      <c r="UYN105" s="5"/>
      <c r="UYO105" s="5"/>
      <c r="UYP105" s="5"/>
      <c r="UYQ105" s="5"/>
      <c r="UYR105" s="5"/>
      <c r="UYS105" s="5"/>
      <c r="UYT105" s="5"/>
      <c r="UYU105" s="5"/>
      <c r="UYV105" s="5"/>
      <c r="UYW105" s="5"/>
      <c r="UYX105" s="5"/>
      <c r="UYY105" s="5"/>
      <c r="UYZ105" s="5"/>
      <c r="UZA105" s="5"/>
      <c r="UZB105" s="5"/>
      <c r="UZC105" s="5"/>
      <c r="UZD105" s="5"/>
      <c r="UZE105" s="5"/>
      <c r="UZF105" s="5"/>
      <c r="UZG105" s="5"/>
      <c r="UZH105" s="5"/>
      <c r="UZI105" s="5"/>
      <c r="UZJ105" s="5"/>
      <c r="UZK105" s="5"/>
      <c r="UZL105" s="5"/>
      <c r="UZM105" s="5"/>
      <c r="UZN105" s="5"/>
      <c r="UZO105" s="5"/>
      <c r="UZP105" s="5"/>
      <c r="UZQ105" s="5"/>
      <c r="UZR105" s="5"/>
      <c r="UZS105" s="5"/>
      <c r="UZT105" s="5"/>
      <c r="UZU105" s="5"/>
      <c r="UZV105" s="5"/>
      <c r="UZW105" s="5"/>
      <c r="UZX105" s="5"/>
      <c r="UZY105" s="5"/>
      <c r="UZZ105" s="5"/>
      <c r="VAA105" s="5"/>
      <c r="VAB105" s="5"/>
      <c r="VAC105" s="5"/>
      <c r="VAD105" s="5"/>
      <c r="VAE105" s="5"/>
      <c r="VAF105" s="5"/>
      <c r="VAG105" s="5"/>
      <c r="VAH105" s="5"/>
      <c r="VAI105" s="5"/>
      <c r="VAJ105" s="5"/>
      <c r="VAK105" s="5"/>
      <c r="VAL105" s="5"/>
      <c r="VAM105" s="5"/>
      <c r="VAN105" s="5"/>
      <c r="VAO105" s="5"/>
      <c r="VAP105" s="5"/>
      <c r="VAQ105" s="5"/>
      <c r="VAR105" s="5"/>
      <c r="VAS105" s="5"/>
      <c r="VAT105" s="5"/>
      <c r="VAU105" s="5"/>
      <c r="VAV105" s="5"/>
      <c r="VAW105" s="5"/>
      <c r="VAX105" s="5"/>
      <c r="VAY105" s="5"/>
      <c r="VAZ105" s="5"/>
      <c r="VBA105" s="5"/>
      <c r="VBB105" s="5"/>
      <c r="VBC105" s="5"/>
      <c r="VBD105" s="5"/>
      <c r="VBE105" s="5"/>
      <c r="VBF105" s="5"/>
      <c r="VBG105" s="5"/>
      <c r="VBH105" s="5"/>
      <c r="VBI105" s="5"/>
      <c r="VBJ105" s="5"/>
      <c r="VBK105" s="5"/>
      <c r="VBL105" s="5"/>
      <c r="VBM105" s="5"/>
      <c r="VBN105" s="5"/>
      <c r="VBO105" s="5"/>
      <c r="VBP105" s="5"/>
      <c r="VBQ105" s="5"/>
      <c r="VBR105" s="5"/>
      <c r="VBS105" s="5"/>
      <c r="VBT105" s="5"/>
      <c r="VBU105" s="5"/>
      <c r="VBV105" s="5"/>
      <c r="VBW105" s="5"/>
      <c r="VBX105" s="5"/>
      <c r="VBY105" s="5"/>
      <c r="VBZ105" s="5"/>
      <c r="VCA105" s="5"/>
      <c r="VCB105" s="5"/>
      <c r="VCC105" s="5"/>
      <c r="VCD105" s="5"/>
      <c r="VCE105" s="5"/>
      <c r="VCF105" s="5"/>
      <c r="VCG105" s="5"/>
      <c r="VCH105" s="5"/>
      <c r="VCI105" s="5"/>
      <c r="VCJ105" s="5"/>
      <c r="VCK105" s="5"/>
      <c r="VCL105" s="5"/>
      <c r="VCM105" s="5"/>
      <c r="VCN105" s="5"/>
      <c r="VCO105" s="5"/>
      <c r="VCP105" s="5"/>
      <c r="VCQ105" s="5"/>
      <c r="VCR105" s="5"/>
      <c r="VCS105" s="5"/>
      <c r="VCT105" s="5"/>
      <c r="VCU105" s="5"/>
      <c r="VCV105" s="5"/>
      <c r="VCW105" s="5"/>
      <c r="VCX105" s="5"/>
      <c r="VCY105" s="5"/>
      <c r="VCZ105" s="5"/>
      <c r="VDA105" s="5"/>
      <c r="VDB105" s="5"/>
      <c r="VDC105" s="5"/>
      <c r="VDD105" s="5"/>
      <c r="VDE105" s="5"/>
      <c r="VDF105" s="5"/>
      <c r="VDG105" s="5"/>
      <c r="VDH105" s="5"/>
      <c r="VDI105" s="5"/>
      <c r="VDJ105" s="5"/>
      <c r="VDK105" s="5"/>
      <c r="VDL105" s="5"/>
      <c r="VDM105" s="5"/>
      <c r="VDN105" s="5"/>
      <c r="VDO105" s="5"/>
      <c r="VDP105" s="5"/>
      <c r="VDQ105" s="5"/>
      <c r="VDR105" s="5"/>
      <c r="VDS105" s="5"/>
      <c r="VDT105" s="5"/>
      <c r="VDU105" s="5"/>
      <c r="VDV105" s="5"/>
      <c r="VDW105" s="5"/>
      <c r="VDX105" s="5"/>
      <c r="VDY105" s="5"/>
      <c r="VDZ105" s="5"/>
      <c r="VEA105" s="5"/>
      <c r="VEB105" s="5"/>
      <c r="VEC105" s="5"/>
      <c r="VED105" s="5"/>
      <c r="VEE105" s="5"/>
      <c r="VEF105" s="5"/>
      <c r="VEG105" s="5"/>
      <c r="VEH105" s="5"/>
      <c r="VEI105" s="5"/>
      <c r="VEJ105" s="5"/>
      <c r="VEK105" s="5"/>
      <c r="VEL105" s="5"/>
      <c r="VEM105" s="5"/>
      <c r="VEN105" s="5"/>
      <c r="VEO105" s="5"/>
      <c r="VEP105" s="5"/>
      <c r="VEQ105" s="5"/>
      <c r="VER105" s="5"/>
      <c r="VES105" s="5"/>
      <c r="VET105" s="5"/>
      <c r="VEU105" s="5"/>
      <c r="VEV105" s="5"/>
      <c r="VEW105" s="5"/>
      <c r="VEX105" s="5"/>
      <c r="VEY105" s="5"/>
      <c r="VEZ105" s="5"/>
      <c r="VFA105" s="5"/>
      <c r="VFB105" s="5"/>
      <c r="VFC105" s="5"/>
      <c r="VFD105" s="5"/>
      <c r="VFE105" s="5"/>
      <c r="VFF105" s="5"/>
      <c r="VFG105" s="5"/>
      <c r="VFH105" s="5"/>
      <c r="VFI105" s="5"/>
      <c r="VFJ105" s="5"/>
      <c r="VFK105" s="5"/>
      <c r="VFL105" s="5"/>
      <c r="VFM105" s="5"/>
      <c r="VFN105" s="5"/>
      <c r="VFO105" s="5"/>
      <c r="VFP105" s="5"/>
      <c r="VFQ105" s="5"/>
      <c r="VFR105" s="5"/>
      <c r="VFS105" s="5"/>
      <c r="VFT105" s="5"/>
      <c r="VFU105" s="5"/>
      <c r="VFV105" s="5"/>
      <c r="VFW105" s="5"/>
      <c r="VFX105" s="5"/>
      <c r="VFY105" s="5"/>
      <c r="VFZ105" s="5"/>
      <c r="VGA105" s="5"/>
      <c r="VGB105" s="5"/>
      <c r="VGC105" s="5"/>
      <c r="VGD105" s="5"/>
      <c r="VGE105" s="5"/>
      <c r="VGF105" s="5"/>
      <c r="VGG105" s="5"/>
      <c r="VGH105" s="5"/>
      <c r="VGI105" s="5"/>
      <c r="VGJ105" s="5"/>
      <c r="VGK105" s="5"/>
      <c r="VGL105" s="5"/>
      <c r="VGM105" s="5"/>
      <c r="VGN105" s="5"/>
      <c r="VGO105" s="5"/>
      <c r="VGP105" s="5"/>
      <c r="VGQ105" s="5"/>
      <c r="VGR105" s="5"/>
      <c r="VGS105" s="5"/>
      <c r="VGT105" s="5"/>
      <c r="VGU105" s="5"/>
      <c r="VGV105" s="5"/>
      <c r="VGW105" s="5"/>
      <c r="VGX105" s="5"/>
      <c r="VGY105" s="5"/>
      <c r="VGZ105" s="5"/>
      <c r="VHA105" s="5"/>
      <c r="VHB105" s="5"/>
      <c r="VHC105" s="5"/>
      <c r="VHD105" s="5"/>
      <c r="VHE105" s="5"/>
      <c r="VHF105" s="5"/>
      <c r="VHG105" s="5"/>
      <c r="VHH105" s="5"/>
      <c r="VHI105" s="5"/>
      <c r="VHJ105" s="5"/>
      <c r="VHK105" s="5"/>
      <c r="VHL105" s="5"/>
      <c r="VHM105" s="5"/>
      <c r="VHN105" s="5"/>
      <c r="VHO105" s="5"/>
      <c r="VHP105" s="5"/>
      <c r="VHQ105" s="5"/>
      <c r="VHR105" s="5"/>
      <c r="VHS105" s="5"/>
      <c r="VHT105" s="5"/>
      <c r="VHU105" s="5"/>
      <c r="VHV105" s="5"/>
      <c r="VHW105" s="5"/>
      <c r="VHX105" s="5"/>
      <c r="VHY105" s="5"/>
      <c r="VHZ105" s="5"/>
      <c r="VIA105" s="5"/>
      <c r="VIB105" s="5"/>
      <c r="VIC105" s="5"/>
      <c r="VID105" s="5"/>
      <c r="VIE105" s="5"/>
      <c r="VIF105" s="5"/>
      <c r="VIG105" s="5"/>
      <c r="VIH105" s="5"/>
      <c r="VII105" s="5"/>
      <c r="VIJ105" s="5"/>
      <c r="VIK105" s="5"/>
      <c r="VIL105" s="5"/>
      <c r="VIM105" s="5"/>
      <c r="VIN105" s="5"/>
      <c r="VIO105" s="5"/>
      <c r="VIP105" s="5"/>
      <c r="VIQ105" s="5"/>
      <c r="VIR105" s="5"/>
      <c r="VIS105" s="5"/>
      <c r="VIT105" s="5"/>
      <c r="VIU105" s="5"/>
      <c r="VIV105" s="5"/>
      <c r="VIW105" s="5"/>
      <c r="VIX105" s="5"/>
      <c r="VIY105" s="5"/>
      <c r="VIZ105" s="5"/>
      <c r="VJA105" s="5"/>
      <c r="VJB105" s="5"/>
      <c r="VJC105" s="5"/>
      <c r="VJD105" s="5"/>
      <c r="VJE105" s="5"/>
      <c r="VJF105" s="5"/>
      <c r="VJG105" s="5"/>
      <c r="VJH105" s="5"/>
      <c r="VJI105" s="5"/>
      <c r="VJJ105" s="5"/>
      <c r="VJK105" s="5"/>
      <c r="VJL105" s="5"/>
      <c r="VJM105" s="5"/>
      <c r="VJN105" s="5"/>
      <c r="VJO105" s="5"/>
      <c r="VJP105" s="5"/>
      <c r="VJQ105" s="5"/>
      <c r="VJR105" s="5"/>
      <c r="VJS105" s="5"/>
      <c r="VJT105" s="5"/>
      <c r="VJU105" s="5"/>
      <c r="VJV105" s="5"/>
      <c r="VJW105" s="5"/>
      <c r="VJX105" s="5"/>
      <c r="VJY105" s="5"/>
      <c r="VJZ105" s="5"/>
      <c r="VKA105" s="5"/>
      <c r="VKB105" s="5"/>
      <c r="VKC105" s="5"/>
      <c r="VKD105" s="5"/>
      <c r="VKE105" s="5"/>
      <c r="VKF105" s="5"/>
      <c r="VKG105" s="5"/>
      <c r="VKH105" s="5"/>
      <c r="VKI105" s="5"/>
      <c r="VKJ105" s="5"/>
      <c r="VKK105" s="5"/>
      <c r="VKL105" s="5"/>
      <c r="VKM105" s="5"/>
      <c r="VKN105" s="5"/>
      <c r="VKO105" s="5"/>
      <c r="VKP105" s="5"/>
      <c r="VKQ105" s="5"/>
      <c r="VKR105" s="5"/>
      <c r="VKS105" s="5"/>
      <c r="VKT105" s="5"/>
      <c r="VKU105" s="5"/>
      <c r="VKV105" s="5"/>
      <c r="VKW105" s="5"/>
      <c r="VKX105" s="5"/>
      <c r="VKY105" s="5"/>
      <c r="VKZ105" s="5"/>
      <c r="VLA105" s="5"/>
      <c r="VLB105" s="5"/>
      <c r="VLC105" s="5"/>
      <c r="VLD105" s="5"/>
      <c r="VLE105" s="5"/>
      <c r="VLF105" s="5"/>
      <c r="VLG105" s="5"/>
      <c r="VLH105" s="5"/>
      <c r="VLI105" s="5"/>
      <c r="VLJ105" s="5"/>
      <c r="VLK105" s="5"/>
      <c r="VLL105" s="5"/>
      <c r="VLM105" s="5"/>
      <c r="VLN105" s="5"/>
      <c r="VLO105" s="5"/>
      <c r="VLP105" s="5"/>
      <c r="VLQ105" s="5"/>
      <c r="VLR105" s="5"/>
      <c r="VLS105" s="5"/>
      <c r="VLT105" s="5"/>
      <c r="VLU105" s="5"/>
      <c r="VLV105" s="5"/>
      <c r="VLW105" s="5"/>
      <c r="VLX105" s="5"/>
      <c r="VLY105" s="5"/>
      <c r="VLZ105" s="5"/>
      <c r="VMA105" s="5"/>
      <c r="VMB105" s="5"/>
      <c r="VMC105" s="5"/>
      <c r="VMD105" s="5"/>
      <c r="VME105" s="5"/>
      <c r="VMF105" s="5"/>
      <c r="VMG105" s="5"/>
      <c r="VMH105" s="5"/>
      <c r="VMI105" s="5"/>
      <c r="VMJ105" s="5"/>
      <c r="VMK105" s="5"/>
      <c r="VML105" s="5"/>
      <c r="VMM105" s="5"/>
      <c r="VMN105" s="5"/>
      <c r="VMO105" s="5"/>
      <c r="VMP105" s="5"/>
      <c r="VMQ105" s="5"/>
      <c r="VMR105" s="5"/>
      <c r="VMS105" s="5"/>
      <c r="VMT105" s="5"/>
      <c r="VMU105" s="5"/>
      <c r="VMV105" s="5"/>
      <c r="VMW105" s="5"/>
      <c r="VMX105" s="5"/>
      <c r="VMY105" s="5"/>
      <c r="VMZ105" s="5"/>
      <c r="VNA105" s="5"/>
      <c r="VNB105" s="5"/>
      <c r="VNC105" s="5"/>
      <c r="VND105" s="5"/>
      <c r="VNE105" s="5"/>
      <c r="VNF105" s="5"/>
      <c r="VNG105" s="5"/>
      <c r="VNH105" s="5"/>
      <c r="VNI105" s="5"/>
      <c r="VNJ105" s="5"/>
      <c r="VNK105" s="5"/>
      <c r="VNL105" s="5"/>
      <c r="VNM105" s="5"/>
      <c r="VNN105" s="5"/>
      <c r="VNO105" s="5"/>
      <c r="VNP105" s="5"/>
      <c r="VNQ105" s="5"/>
      <c r="VNR105" s="5"/>
      <c r="VNS105" s="5"/>
      <c r="VNT105" s="5"/>
      <c r="VNU105" s="5"/>
      <c r="VNV105" s="5"/>
      <c r="VNW105" s="5"/>
      <c r="VNX105" s="5"/>
      <c r="VNY105" s="5"/>
      <c r="VNZ105" s="5"/>
      <c r="VOA105" s="5"/>
      <c r="VOB105" s="5"/>
      <c r="VOC105" s="5"/>
      <c r="VOD105" s="5"/>
      <c r="VOE105" s="5"/>
      <c r="VOF105" s="5"/>
      <c r="VOG105" s="5"/>
      <c r="VOH105" s="5"/>
      <c r="VOI105" s="5"/>
      <c r="VOJ105" s="5"/>
      <c r="VOK105" s="5"/>
      <c r="VOL105" s="5"/>
      <c r="VOM105" s="5"/>
      <c r="VON105" s="5"/>
      <c r="VOO105" s="5"/>
      <c r="VOP105" s="5"/>
      <c r="VOQ105" s="5"/>
      <c r="VOR105" s="5"/>
      <c r="VOS105" s="5"/>
      <c r="VOT105" s="5"/>
      <c r="VOU105" s="5"/>
      <c r="VOV105" s="5"/>
      <c r="VOW105" s="5"/>
      <c r="VOX105" s="5"/>
      <c r="VOY105" s="5"/>
      <c r="VOZ105" s="5"/>
      <c r="VPA105" s="5"/>
      <c r="VPB105" s="5"/>
      <c r="VPC105" s="5"/>
      <c r="VPD105" s="5"/>
      <c r="VPE105" s="5"/>
      <c r="VPF105" s="5"/>
      <c r="VPG105" s="5"/>
      <c r="VPH105" s="5"/>
      <c r="VPI105" s="5"/>
      <c r="VPJ105" s="5"/>
      <c r="VPK105" s="5"/>
      <c r="VPL105" s="5"/>
      <c r="VPM105" s="5"/>
      <c r="VPN105" s="5"/>
      <c r="VPO105" s="5"/>
      <c r="VPP105" s="5"/>
      <c r="VPQ105" s="5"/>
      <c r="VPR105" s="5"/>
      <c r="VPS105" s="5"/>
      <c r="VPT105" s="5"/>
      <c r="VPU105" s="5"/>
      <c r="VPV105" s="5"/>
      <c r="VPW105" s="5"/>
      <c r="VPX105" s="5"/>
      <c r="VPY105" s="5"/>
      <c r="VPZ105" s="5"/>
      <c r="VQA105" s="5"/>
      <c r="VQB105" s="5"/>
      <c r="VQC105" s="5"/>
      <c r="VQD105" s="5"/>
      <c r="VQE105" s="5"/>
      <c r="VQF105" s="5"/>
      <c r="VQG105" s="5"/>
      <c r="VQH105" s="5"/>
      <c r="VQI105" s="5"/>
      <c r="VQJ105" s="5"/>
      <c r="VQK105" s="5"/>
      <c r="VQL105" s="5"/>
      <c r="VQM105" s="5"/>
      <c r="VQN105" s="5"/>
      <c r="VQO105" s="5"/>
      <c r="VQP105" s="5"/>
      <c r="VQQ105" s="5"/>
      <c r="VQR105" s="5"/>
      <c r="VQS105" s="5"/>
      <c r="VQT105" s="5"/>
      <c r="VQU105" s="5"/>
      <c r="VQV105" s="5"/>
      <c r="VQW105" s="5"/>
      <c r="VQX105" s="5"/>
      <c r="VQY105" s="5"/>
      <c r="VQZ105" s="5"/>
      <c r="VRA105" s="5"/>
      <c r="VRB105" s="5"/>
      <c r="VRC105" s="5"/>
      <c r="VRD105" s="5"/>
      <c r="VRE105" s="5"/>
      <c r="VRF105" s="5"/>
      <c r="VRG105" s="5"/>
      <c r="VRH105" s="5"/>
      <c r="VRI105" s="5"/>
      <c r="VRJ105" s="5"/>
      <c r="VRK105" s="5"/>
      <c r="VRL105" s="5"/>
      <c r="VRM105" s="5"/>
      <c r="VRN105" s="5"/>
      <c r="VRO105" s="5"/>
      <c r="VRP105" s="5"/>
      <c r="VRQ105" s="5"/>
      <c r="VRR105" s="5"/>
      <c r="VRS105" s="5"/>
      <c r="VRT105" s="5"/>
      <c r="VRU105" s="5"/>
      <c r="VRV105" s="5"/>
      <c r="VRW105" s="5"/>
      <c r="VRX105" s="5"/>
      <c r="VRY105" s="5"/>
      <c r="VRZ105" s="5"/>
      <c r="VSA105" s="5"/>
      <c r="VSB105" s="5"/>
      <c r="VSC105" s="5"/>
      <c r="VSD105" s="5"/>
      <c r="VSE105" s="5"/>
      <c r="VSF105" s="5"/>
      <c r="VSG105" s="5"/>
      <c r="VSH105" s="5"/>
      <c r="VSI105" s="5"/>
      <c r="VSJ105" s="5"/>
      <c r="VSK105" s="5"/>
      <c r="VSL105" s="5"/>
      <c r="VSM105" s="5"/>
      <c r="VSN105" s="5"/>
      <c r="VSO105" s="5"/>
      <c r="VSP105" s="5"/>
      <c r="VSQ105" s="5"/>
      <c r="VSR105" s="5"/>
      <c r="VSS105" s="5"/>
      <c r="VST105" s="5"/>
      <c r="VSU105" s="5"/>
      <c r="VSV105" s="5"/>
      <c r="VSW105" s="5"/>
      <c r="VSX105" s="5"/>
      <c r="VSY105" s="5"/>
      <c r="VSZ105" s="5"/>
      <c r="VTA105" s="5"/>
      <c r="VTB105" s="5"/>
      <c r="VTC105" s="5"/>
      <c r="VTD105" s="5"/>
      <c r="VTE105" s="5"/>
      <c r="VTF105" s="5"/>
      <c r="VTG105" s="5"/>
      <c r="VTH105" s="5"/>
      <c r="VTI105" s="5"/>
      <c r="VTJ105" s="5"/>
      <c r="VTK105" s="5"/>
      <c r="VTL105" s="5"/>
      <c r="VTM105" s="5"/>
      <c r="VTN105" s="5"/>
      <c r="VTO105" s="5"/>
      <c r="VTP105" s="5"/>
      <c r="VTQ105" s="5"/>
      <c r="VTR105" s="5"/>
      <c r="VTS105" s="5"/>
      <c r="VTT105" s="5"/>
      <c r="VTU105" s="5"/>
      <c r="VTV105" s="5"/>
      <c r="VTW105" s="5"/>
      <c r="VTX105" s="5"/>
      <c r="VTY105" s="5"/>
      <c r="VTZ105" s="5"/>
      <c r="VUA105" s="5"/>
      <c r="VUB105" s="5"/>
      <c r="VUC105" s="5"/>
      <c r="VUD105" s="5"/>
      <c r="VUE105" s="5"/>
      <c r="VUF105" s="5"/>
      <c r="VUG105" s="5"/>
      <c r="VUH105" s="5"/>
      <c r="VUI105" s="5"/>
      <c r="VUJ105" s="5"/>
      <c r="VUK105" s="5"/>
      <c r="VUL105" s="5"/>
      <c r="VUM105" s="5"/>
      <c r="VUN105" s="5"/>
      <c r="VUO105" s="5"/>
      <c r="VUP105" s="5"/>
      <c r="VUQ105" s="5"/>
      <c r="VUR105" s="5"/>
      <c r="VUS105" s="5"/>
      <c r="VUT105" s="5"/>
      <c r="VUU105" s="5"/>
      <c r="VUV105" s="5"/>
      <c r="VUW105" s="5"/>
      <c r="VUX105" s="5"/>
      <c r="VUY105" s="5"/>
      <c r="VUZ105" s="5"/>
      <c r="VVA105" s="5"/>
      <c r="VVB105" s="5"/>
      <c r="VVC105" s="5"/>
      <c r="VVD105" s="5"/>
      <c r="VVE105" s="5"/>
      <c r="VVF105" s="5"/>
      <c r="VVG105" s="5"/>
      <c r="VVH105" s="5"/>
      <c r="VVI105" s="5"/>
      <c r="VVJ105" s="5"/>
      <c r="VVK105" s="5"/>
      <c r="VVL105" s="5"/>
      <c r="VVM105" s="5"/>
      <c r="VVN105" s="5"/>
      <c r="VVO105" s="5"/>
      <c r="VVP105" s="5"/>
      <c r="VVQ105" s="5"/>
      <c r="VVR105" s="5"/>
      <c r="VVS105" s="5"/>
      <c r="VVT105" s="5"/>
      <c r="VVU105" s="5"/>
      <c r="VVV105" s="5"/>
      <c r="VVW105" s="5"/>
      <c r="VVX105" s="5"/>
      <c r="VVY105" s="5"/>
      <c r="VVZ105" s="5"/>
      <c r="VWA105" s="5"/>
      <c r="VWB105" s="5"/>
      <c r="VWC105" s="5"/>
      <c r="VWD105" s="5"/>
      <c r="VWE105" s="5"/>
      <c r="VWF105" s="5"/>
      <c r="VWG105" s="5"/>
      <c r="VWH105" s="5"/>
      <c r="VWI105" s="5"/>
      <c r="VWJ105" s="5"/>
      <c r="VWK105" s="5"/>
      <c r="VWL105" s="5"/>
      <c r="VWM105" s="5"/>
      <c r="VWN105" s="5"/>
      <c r="VWO105" s="5"/>
      <c r="VWP105" s="5"/>
      <c r="VWQ105" s="5"/>
      <c r="VWR105" s="5"/>
      <c r="VWS105" s="5"/>
      <c r="VWT105" s="5"/>
      <c r="VWU105" s="5"/>
      <c r="VWV105" s="5"/>
      <c r="VWW105" s="5"/>
      <c r="VWX105" s="5"/>
      <c r="VWY105" s="5"/>
      <c r="VWZ105" s="5"/>
      <c r="VXA105" s="5"/>
      <c r="VXB105" s="5"/>
      <c r="VXC105" s="5"/>
      <c r="VXD105" s="5"/>
      <c r="VXE105" s="5"/>
      <c r="VXF105" s="5"/>
      <c r="VXG105" s="5"/>
      <c r="VXH105" s="5"/>
      <c r="VXI105" s="5"/>
      <c r="VXJ105" s="5"/>
      <c r="VXK105" s="5"/>
      <c r="VXL105" s="5"/>
      <c r="VXM105" s="5"/>
      <c r="VXN105" s="5"/>
      <c r="VXO105" s="5"/>
      <c r="VXP105" s="5"/>
      <c r="VXQ105" s="5"/>
      <c r="VXR105" s="5"/>
      <c r="VXS105" s="5"/>
      <c r="VXT105" s="5"/>
      <c r="VXU105" s="5"/>
      <c r="VXV105" s="5"/>
      <c r="VXW105" s="5"/>
      <c r="VXX105" s="5"/>
      <c r="VXY105" s="5"/>
      <c r="VXZ105" s="5"/>
      <c r="VYA105" s="5"/>
      <c r="VYB105" s="5"/>
      <c r="VYC105" s="5"/>
      <c r="VYD105" s="5"/>
      <c r="VYE105" s="5"/>
      <c r="VYF105" s="5"/>
      <c r="VYG105" s="5"/>
      <c r="VYH105" s="5"/>
      <c r="VYI105" s="5"/>
      <c r="VYJ105" s="5"/>
      <c r="VYK105" s="5"/>
      <c r="VYL105" s="5"/>
      <c r="VYM105" s="5"/>
      <c r="VYN105" s="5"/>
      <c r="VYO105" s="5"/>
      <c r="VYP105" s="5"/>
      <c r="VYQ105" s="5"/>
      <c r="VYR105" s="5"/>
      <c r="VYS105" s="5"/>
      <c r="VYT105" s="5"/>
      <c r="VYU105" s="5"/>
      <c r="VYV105" s="5"/>
      <c r="VYW105" s="5"/>
      <c r="VYX105" s="5"/>
      <c r="VYY105" s="5"/>
      <c r="VYZ105" s="5"/>
      <c r="VZA105" s="5"/>
      <c r="VZB105" s="5"/>
      <c r="VZC105" s="5"/>
      <c r="VZD105" s="5"/>
      <c r="VZE105" s="5"/>
      <c r="VZF105" s="5"/>
      <c r="VZG105" s="5"/>
      <c r="VZH105" s="5"/>
      <c r="VZI105" s="5"/>
      <c r="VZJ105" s="5"/>
      <c r="VZK105" s="5"/>
      <c r="VZL105" s="5"/>
      <c r="VZM105" s="5"/>
      <c r="VZN105" s="5"/>
      <c r="VZO105" s="5"/>
      <c r="VZP105" s="5"/>
      <c r="VZQ105" s="5"/>
      <c r="VZR105" s="5"/>
      <c r="VZS105" s="5"/>
      <c r="VZT105" s="5"/>
      <c r="VZU105" s="5"/>
      <c r="VZV105" s="5"/>
      <c r="VZW105" s="5"/>
      <c r="VZX105" s="5"/>
      <c r="VZY105" s="5"/>
      <c r="VZZ105" s="5"/>
      <c r="WAA105" s="5"/>
      <c r="WAB105" s="5"/>
      <c r="WAC105" s="5"/>
      <c r="WAD105" s="5"/>
      <c r="WAE105" s="5"/>
      <c r="WAF105" s="5"/>
      <c r="WAG105" s="5"/>
      <c r="WAH105" s="5"/>
      <c r="WAI105" s="5"/>
      <c r="WAJ105" s="5"/>
      <c r="WAK105" s="5"/>
      <c r="WAL105" s="5"/>
      <c r="WAM105" s="5"/>
      <c r="WAN105" s="5"/>
      <c r="WAO105" s="5"/>
      <c r="WAP105" s="5"/>
      <c r="WAQ105" s="5"/>
      <c r="WAR105" s="5"/>
      <c r="WAS105" s="5"/>
      <c r="WAT105" s="5"/>
      <c r="WAU105" s="5"/>
      <c r="WAV105" s="5"/>
      <c r="WAW105" s="5"/>
      <c r="WAX105" s="5"/>
      <c r="WAY105" s="5"/>
      <c r="WAZ105" s="5"/>
      <c r="WBA105" s="5"/>
      <c r="WBB105" s="5"/>
      <c r="WBC105" s="5"/>
      <c r="WBD105" s="5"/>
      <c r="WBE105" s="5"/>
      <c r="WBF105" s="5"/>
      <c r="WBG105" s="5"/>
      <c r="WBH105" s="5"/>
      <c r="WBI105" s="5"/>
      <c r="WBJ105" s="5"/>
      <c r="WBK105" s="5"/>
      <c r="WBL105" s="5"/>
      <c r="WBM105" s="5"/>
      <c r="WBN105" s="5"/>
      <c r="WBO105" s="5"/>
      <c r="WBP105" s="5"/>
      <c r="WBQ105" s="5"/>
      <c r="WBR105" s="5"/>
      <c r="WBS105" s="5"/>
      <c r="WBT105" s="5"/>
      <c r="WBU105" s="5"/>
      <c r="WBV105" s="5"/>
      <c r="WBW105" s="5"/>
      <c r="WBX105" s="5"/>
      <c r="WBY105" s="5"/>
      <c r="WBZ105" s="5"/>
      <c r="WCA105" s="5"/>
      <c r="WCB105" s="5"/>
      <c r="WCC105" s="5"/>
      <c r="WCD105" s="5"/>
      <c r="WCE105" s="5"/>
      <c r="WCF105" s="5"/>
      <c r="WCG105" s="5"/>
      <c r="WCH105" s="5"/>
      <c r="WCI105" s="5"/>
      <c r="WCJ105" s="5"/>
      <c r="WCK105" s="5"/>
      <c r="WCL105" s="5"/>
      <c r="WCM105" s="5"/>
      <c r="WCN105" s="5"/>
      <c r="WCO105" s="5"/>
      <c r="WCP105" s="5"/>
      <c r="WCQ105" s="5"/>
      <c r="WCR105" s="5"/>
      <c r="WCS105" s="5"/>
      <c r="WCT105" s="5"/>
      <c r="WCU105" s="5"/>
      <c r="WCV105" s="5"/>
      <c r="WCW105" s="5"/>
      <c r="WCX105" s="5"/>
      <c r="WCY105" s="5"/>
      <c r="WCZ105" s="5"/>
      <c r="WDA105" s="5"/>
      <c r="WDB105" s="5"/>
      <c r="WDC105" s="5"/>
      <c r="WDD105" s="5"/>
      <c r="WDE105" s="5"/>
      <c r="WDF105" s="5"/>
      <c r="WDG105" s="5"/>
      <c r="WDH105" s="5"/>
      <c r="WDI105" s="5"/>
      <c r="WDJ105" s="5"/>
      <c r="WDK105" s="5"/>
      <c r="WDL105" s="5"/>
      <c r="WDM105" s="5"/>
      <c r="WDN105" s="5"/>
      <c r="WDO105" s="5"/>
      <c r="WDP105" s="5"/>
      <c r="WDQ105" s="5"/>
      <c r="WDR105" s="5"/>
      <c r="WDS105" s="5"/>
      <c r="WDT105" s="5"/>
      <c r="WDU105" s="5"/>
      <c r="WDV105" s="5"/>
      <c r="WDW105" s="5"/>
      <c r="WDX105" s="5"/>
      <c r="WDY105" s="5"/>
      <c r="WDZ105" s="5"/>
      <c r="WEA105" s="5"/>
      <c r="WEB105" s="5"/>
      <c r="WEC105" s="5"/>
      <c r="WED105" s="5"/>
      <c r="WEE105" s="5"/>
      <c r="WEF105" s="5"/>
      <c r="WEG105" s="5"/>
      <c r="WEH105" s="5"/>
      <c r="WEI105" s="5"/>
      <c r="WEJ105" s="5"/>
      <c r="WEK105" s="5"/>
      <c r="WEL105" s="5"/>
      <c r="WEM105" s="5"/>
      <c r="WEN105" s="5"/>
      <c r="WEO105" s="5"/>
      <c r="WEP105" s="5"/>
      <c r="WEQ105" s="5"/>
      <c r="WER105" s="5"/>
      <c r="WES105" s="5"/>
      <c r="WET105" s="5"/>
      <c r="WEU105" s="5"/>
      <c r="WEV105" s="5"/>
      <c r="WEW105" s="5"/>
      <c r="WEX105" s="5"/>
      <c r="WEY105" s="5"/>
      <c r="WEZ105" s="5"/>
      <c r="WFA105" s="5"/>
      <c r="WFB105" s="5"/>
      <c r="WFC105" s="5"/>
      <c r="WFD105" s="5"/>
      <c r="WFE105" s="5"/>
      <c r="WFF105" s="5"/>
      <c r="WFG105" s="5"/>
      <c r="WFH105" s="5"/>
      <c r="WFI105" s="5"/>
      <c r="WFJ105" s="5"/>
      <c r="WFK105" s="5"/>
      <c r="WFL105" s="5"/>
      <c r="WFM105" s="5"/>
      <c r="WFN105" s="5"/>
      <c r="WFO105" s="5"/>
      <c r="WFP105" s="5"/>
      <c r="WFQ105" s="5"/>
      <c r="WFR105" s="5"/>
      <c r="WFS105" s="5"/>
      <c r="WFT105" s="5"/>
      <c r="WFU105" s="5"/>
      <c r="WFV105" s="5"/>
      <c r="WFW105" s="5"/>
      <c r="WFX105" s="5"/>
      <c r="WFY105" s="5"/>
      <c r="WFZ105" s="5"/>
      <c r="WGA105" s="5"/>
      <c r="WGB105" s="5"/>
      <c r="WGC105" s="5"/>
      <c r="WGD105" s="5"/>
      <c r="WGE105" s="5"/>
      <c r="WGF105" s="5"/>
      <c r="WGG105" s="5"/>
      <c r="WGH105" s="5"/>
      <c r="WGI105" s="5"/>
      <c r="WGJ105" s="5"/>
      <c r="WGK105" s="5"/>
      <c r="WGL105" s="5"/>
      <c r="WGM105" s="5"/>
      <c r="WGN105" s="5"/>
      <c r="WGO105" s="5"/>
      <c r="WGP105" s="5"/>
      <c r="WGQ105" s="5"/>
      <c r="WGR105" s="5"/>
      <c r="WGS105" s="5"/>
      <c r="WGT105" s="5"/>
      <c r="WGU105" s="5"/>
      <c r="WGV105" s="5"/>
      <c r="WGW105" s="5"/>
      <c r="WGX105" s="5"/>
      <c r="WGY105" s="5"/>
      <c r="WGZ105" s="5"/>
      <c r="WHA105" s="5"/>
      <c r="WHB105" s="5"/>
      <c r="WHC105" s="5"/>
      <c r="WHD105" s="5"/>
      <c r="WHE105" s="5"/>
      <c r="WHF105" s="5"/>
      <c r="WHG105" s="5"/>
      <c r="WHH105" s="5"/>
      <c r="WHI105" s="5"/>
      <c r="WHJ105" s="5"/>
      <c r="WHK105" s="5"/>
      <c r="WHL105" s="5"/>
      <c r="WHM105" s="5"/>
      <c r="WHN105" s="5"/>
      <c r="WHO105" s="5"/>
      <c r="WHP105" s="5"/>
      <c r="WHQ105" s="5"/>
      <c r="WHR105" s="5"/>
      <c r="WHS105" s="5"/>
      <c r="WHT105" s="5"/>
      <c r="WHU105" s="5"/>
      <c r="WHV105" s="5"/>
      <c r="WHW105" s="5"/>
      <c r="WHX105" s="5"/>
      <c r="WHY105" s="5"/>
      <c r="WHZ105" s="5"/>
      <c r="WIA105" s="5"/>
      <c r="WIB105" s="5"/>
      <c r="WIC105" s="5"/>
      <c r="WID105" s="5"/>
      <c r="WIE105" s="5"/>
      <c r="WIF105" s="5"/>
      <c r="WIG105" s="5"/>
      <c r="WIH105" s="5"/>
      <c r="WII105" s="5"/>
      <c r="WIJ105" s="5"/>
      <c r="WIK105" s="5"/>
      <c r="WIL105" s="5"/>
      <c r="WIM105" s="5"/>
      <c r="WIN105" s="5"/>
      <c r="WIO105" s="5"/>
      <c r="WIP105" s="5"/>
      <c r="WIQ105" s="5"/>
      <c r="WIR105" s="5"/>
      <c r="WIS105" s="5"/>
      <c r="WIT105" s="5"/>
      <c r="WIU105" s="5"/>
      <c r="WIV105" s="5"/>
      <c r="WIW105" s="5"/>
      <c r="WIX105" s="5"/>
      <c r="WIY105" s="5"/>
      <c r="WIZ105" s="5"/>
      <c r="WJA105" s="5"/>
      <c r="WJB105" s="5"/>
      <c r="WJC105" s="5"/>
      <c r="WJD105" s="5"/>
      <c r="WJE105" s="5"/>
      <c r="WJF105" s="5"/>
      <c r="WJG105" s="5"/>
      <c r="WJH105" s="5"/>
      <c r="WJI105" s="5"/>
      <c r="WJJ105" s="5"/>
      <c r="WJK105" s="5"/>
      <c r="WJL105" s="5"/>
      <c r="WJM105" s="5"/>
      <c r="WJN105" s="5"/>
      <c r="WJO105" s="5"/>
      <c r="WJP105" s="5"/>
      <c r="WJQ105" s="5"/>
      <c r="WJR105" s="5"/>
      <c r="WJS105" s="5"/>
      <c r="WJT105" s="5"/>
      <c r="WJU105" s="5"/>
      <c r="WJV105" s="5"/>
      <c r="WJW105" s="5"/>
      <c r="WJX105" s="5"/>
      <c r="WJY105" s="5"/>
      <c r="WJZ105" s="5"/>
      <c r="WKA105" s="5"/>
      <c r="WKB105" s="5"/>
      <c r="WKC105" s="5"/>
      <c r="WKD105" s="5"/>
      <c r="WKE105" s="5"/>
      <c r="WKF105" s="5"/>
      <c r="WKG105" s="5"/>
      <c r="WKH105" s="5"/>
      <c r="WKI105" s="5"/>
      <c r="WKJ105" s="5"/>
      <c r="WKK105" s="5"/>
      <c r="WKL105" s="5"/>
      <c r="WKM105" s="5"/>
      <c r="WKN105" s="5"/>
      <c r="WKO105" s="5"/>
      <c r="WKP105" s="5"/>
      <c r="WKQ105" s="5"/>
      <c r="WKR105" s="5"/>
      <c r="WKS105" s="5"/>
      <c r="WKT105" s="5"/>
      <c r="WKU105" s="5"/>
      <c r="WKV105" s="5"/>
      <c r="WKW105" s="5"/>
      <c r="WKX105" s="5"/>
      <c r="WKY105" s="5"/>
      <c r="WKZ105" s="5"/>
      <c r="WLA105" s="5"/>
      <c r="WLB105" s="5"/>
      <c r="WLC105" s="5"/>
      <c r="WLD105" s="5"/>
      <c r="WLE105" s="5"/>
      <c r="WLF105" s="5"/>
      <c r="WLG105" s="5"/>
      <c r="WLH105" s="5"/>
      <c r="WLI105" s="5"/>
      <c r="WLJ105" s="5"/>
      <c r="WLK105" s="5"/>
      <c r="WLL105" s="5"/>
      <c r="WLM105" s="5"/>
      <c r="WLN105" s="5"/>
      <c r="WLO105" s="5"/>
      <c r="WLP105" s="5"/>
      <c r="WLQ105" s="5"/>
      <c r="WLR105" s="5"/>
      <c r="WLS105" s="5"/>
      <c r="WLT105" s="5"/>
      <c r="WLU105" s="5"/>
      <c r="WLV105" s="5"/>
      <c r="WLW105" s="5"/>
      <c r="WLX105" s="5"/>
      <c r="WLY105" s="5"/>
      <c r="WLZ105" s="5"/>
      <c r="WMA105" s="5"/>
      <c r="WMB105" s="5"/>
      <c r="WMC105" s="5"/>
      <c r="WMD105" s="5"/>
      <c r="WME105" s="5"/>
      <c r="WMF105" s="5"/>
      <c r="WMG105" s="5"/>
      <c r="WMH105" s="5"/>
      <c r="WMI105" s="5"/>
      <c r="WMJ105" s="5"/>
      <c r="WMK105" s="5"/>
      <c r="WML105" s="5"/>
      <c r="WMM105" s="5"/>
      <c r="WMN105" s="5"/>
      <c r="WMO105" s="5"/>
      <c r="WMP105" s="5"/>
      <c r="WMQ105" s="5"/>
      <c r="WMR105" s="5"/>
      <c r="WMS105" s="5"/>
      <c r="WMT105" s="5"/>
      <c r="WMU105" s="5"/>
      <c r="WMV105" s="5"/>
      <c r="WMW105" s="5"/>
      <c r="WMX105" s="5"/>
      <c r="WMY105" s="5"/>
      <c r="WMZ105" s="5"/>
      <c r="WNA105" s="5"/>
      <c r="WNB105" s="5"/>
      <c r="WNC105" s="5"/>
      <c r="WND105" s="5"/>
      <c r="WNE105" s="5"/>
      <c r="WNF105" s="5"/>
      <c r="WNG105" s="5"/>
      <c r="WNH105" s="5"/>
      <c r="WNI105" s="5"/>
      <c r="WNJ105" s="5"/>
      <c r="WNK105" s="5"/>
      <c r="WNL105" s="5"/>
      <c r="WNM105" s="5"/>
      <c r="WNN105" s="5"/>
      <c r="WNO105" s="5"/>
      <c r="WNP105" s="5"/>
      <c r="WNQ105" s="5"/>
      <c r="WNR105" s="5"/>
      <c r="WNS105" s="5"/>
      <c r="WNT105" s="5"/>
      <c r="WNU105" s="5"/>
      <c r="WNV105" s="5"/>
      <c r="WNW105" s="5"/>
      <c r="WNX105" s="5"/>
      <c r="WNY105" s="5"/>
      <c r="WNZ105" s="5"/>
      <c r="WOA105" s="5"/>
      <c r="WOB105" s="5"/>
      <c r="WOC105" s="5"/>
      <c r="WOD105" s="5"/>
      <c r="WOE105" s="5"/>
      <c r="WOF105" s="5"/>
      <c r="WOG105" s="5"/>
      <c r="WOH105" s="5"/>
      <c r="WOI105" s="5"/>
      <c r="WOJ105" s="5"/>
      <c r="WOK105" s="5"/>
      <c r="WOL105" s="5"/>
      <c r="WOM105" s="5"/>
      <c r="WON105" s="5"/>
      <c r="WOO105" s="5"/>
      <c r="WOP105" s="5"/>
      <c r="WOQ105" s="5"/>
      <c r="WOR105" s="5"/>
      <c r="WOS105" s="5"/>
      <c r="WOT105" s="5"/>
      <c r="WOU105" s="5"/>
      <c r="WOV105" s="5"/>
      <c r="WOW105" s="5"/>
      <c r="WOX105" s="5"/>
      <c r="WOY105" s="5"/>
      <c r="WOZ105" s="5"/>
      <c r="WPA105" s="5"/>
      <c r="WPB105" s="5"/>
      <c r="WPC105" s="5"/>
      <c r="WPD105" s="5"/>
      <c r="WPE105" s="5"/>
      <c r="WPF105" s="5"/>
      <c r="WPG105" s="5"/>
      <c r="WPH105" s="5"/>
      <c r="WPI105" s="5"/>
      <c r="WPJ105" s="5"/>
      <c r="WPK105" s="5"/>
      <c r="WPL105" s="5"/>
      <c r="WPM105" s="5"/>
      <c r="WPN105" s="5"/>
      <c r="WPO105" s="5"/>
      <c r="WPP105" s="5"/>
      <c r="WPQ105" s="5"/>
      <c r="WPR105" s="5"/>
      <c r="WPS105" s="5"/>
      <c r="WPT105" s="5"/>
      <c r="WPU105" s="5"/>
      <c r="WPV105" s="5"/>
      <c r="WPW105" s="5"/>
      <c r="WPX105" s="5"/>
      <c r="WPY105" s="5"/>
      <c r="WPZ105" s="5"/>
      <c r="WQA105" s="5"/>
      <c r="WQB105" s="5"/>
      <c r="WQC105" s="5"/>
      <c r="WQD105" s="5"/>
      <c r="WQE105" s="5"/>
      <c r="WQF105" s="5"/>
      <c r="WQG105" s="5"/>
      <c r="WQH105" s="5"/>
      <c r="WQI105" s="5"/>
      <c r="WQJ105" s="5"/>
      <c r="WQK105" s="5"/>
      <c r="WQL105" s="5"/>
      <c r="WQM105" s="5"/>
      <c r="WQN105" s="5"/>
      <c r="WQO105" s="5"/>
      <c r="WQP105" s="5"/>
      <c r="WQQ105" s="5"/>
      <c r="WQR105" s="5"/>
      <c r="WQS105" s="5"/>
      <c r="WQT105" s="5"/>
      <c r="WQU105" s="5"/>
      <c r="WQV105" s="5"/>
      <c r="WQW105" s="5"/>
      <c r="WQX105" s="5"/>
      <c r="WQY105" s="5"/>
      <c r="WQZ105" s="5"/>
      <c r="WRA105" s="5"/>
      <c r="WRB105" s="5"/>
      <c r="WRC105" s="5"/>
      <c r="WRD105" s="5"/>
      <c r="WRE105" s="5"/>
      <c r="WRF105" s="5"/>
      <c r="WRG105" s="5"/>
      <c r="WRH105" s="5"/>
      <c r="WRI105" s="5"/>
      <c r="WRJ105" s="5"/>
      <c r="WRK105" s="5"/>
      <c r="WRL105" s="5"/>
      <c r="WRM105" s="5"/>
      <c r="WRN105" s="5"/>
      <c r="WRO105" s="5"/>
      <c r="WRP105" s="5"/>
      <c r="WRQ105" s="5"/>
      <c r="WRR105" s="5"/>
      <c r="WRS105" s="5"/>
      <c r="WRT105" s="5"/>
      <c r="WRU105" s="5"/>
      <c r="WRV105" s="5"/>
      <c r="WRW105" s="5"/>
      <c r="WRX105" s="5"/>
      <c r="WRY105" s="5"/>
      <c r="WRZ105" s="5"/>
      <c r="WSA105" s="5"/>
      <c r="WSB105" s="5"/>
      <c r="WSC105" s="5"/>
      <c r="WSD105" s="5"/>
      <c r="WSE105" s="5"/>
      <c r="WSF105" s="5"/>
      <c r="WSG105" s="5"/>
      <c r="WSH105" s="5"/>
      <c r="WSI105" s="5"/>
      <c r="WSJ105" s="5"/>
      <c r="WSK105" s="5"/>
      <c r="WSL105" s="5"/>
      <c r="WSM105" s="5"/>
      <c r="WSN105" s="5"/>
      <c r="WSO105" s="5"/>
      <c r="WSP105" s="5"/>
      <c r="WSQ105" s="5"/>
      <c r="WSR105" s="5"/>
      <c r="WSS105" s="5"/>
      <c r="WST105" s="5"/>
      <c r="WSU105" s="5"/>
      <c r="WSV105" s="5"/>
      <c r="WSW105" s="5"/>
      <c r="WSX105" s="5"/>
      <c r="WSY105" s="5"/>
      <c r="WSZ105" s="5"/>
      <c r="WTA105" s="5"/>
      <c r="WTB105" s="5"/>
      <c r="WTC105" s="5"/>
      <c r="WTD105" s="5"/>
      <c r="WTE105" s="5"/>
      <c r="WTF105" s="5"/>
      <c r="WTG105" s="5"/>
      <c r="WTH105" s="5"/>
      <c r="WTI105" s="5"/>
      <c r="WTJ105" s="5"/>
      <c r="WTK105" s="5"/>
      <c r="WTL105" s="5"/>
      <c r="WTM105" s="5"/>
      <c r="WTN105" s="5"/>
      <c r="WTO105" s="5"/>
      <c r="WTP105" s="5"/>
      <c r="WTQ105" s="5"/>
      <c r="WTR105" s="5"/>
      <c r="WTS105" s="5"/>
      <c r="WTT105" s="5"/>
      <c r="WTU105" s="5"/>
      <c r="WTV105" s="5"/>
      <c r="WTW105" s="5"/>
      <c r="WTX105" s="5"/>
      <c r="WTY105" s="5"/>
      <c r="WTZ105" s="5"/>
      <c r="WUA105" s="5"/>
      <c r="WUB105" s="5"/>
      <c r="WUC105" s="5"/>
      <c r="WUD105" s="5"/>
      <c r="WUE105" s="5"/>
      <c r="WUF105" s="5"/>
      <c r="WUG105" s="5"/>
      <c r="WUH105" s="5"/>
      <c r="WUI105" s="5"/>
      <c r="WUJ105" s="5"/>
      <c r="WUK105" s="5"/>
      <c r="WUL105" s="5"/>
      <c r="WUM105" s="5"/>
      <c r="WUN105" s="5"/>
      <c r="WUO105" s="5"/>
      <c r="WUP105" s="5"/>
      <c r="WUQ105" s="5"/>
      <c r="WUR105" s="5"/>
      <c r="WUS105" s="5"/>
      <c r="WUT105" s="5"/>
      <c r="WUU105" s="5"/>
      <c r="WUV105" s="5"/>
      <c r="WUW105" s="5"/>
      <c r="WUX105" s="5"/>
      <c r="WUY105" s="5"/>
      <c r="WUZ105" s="5"/>
      <c r="WVA105" s="5"/>
      <c r="WVB105" s="5"/>
      <c r="WVC105" s="5"/>
      <c r="WVD105" s="5"/>
      <c r="WVE105" s="5"/>
      <c r="WVF105" s="5"/>
      <c r="WVG105" s="5"/>
      <c r="WVH105" s="5"/>
      <c r="WVI105" s="5"/>
      <c r="WVJ105" s="5"/>
      <c r="WVK105" s="5"/>
      <c r="WVL105" s="5"/>
      <c r="WVM105" s="5"/>
      <c r="WVN105" s="5"/>
      <c r="WVO105" s="5"/>
      <c r="WVP105" s="5"/>
      <c r="WVQ105" s="5"/>
      <c r="WVR105" s="5"/>
      <c r="WVS105" s="5"/>
      <c r="WVT105" s="5"/>
      <c r="WVU105" s="5"/>
      <c r="WVV105" s="5"/>
      <c r="WVW105" s="5"/>
      <c r="WVX105" s="5"/>
      <c r="WVY105" s="5"/>
      <c r="WVZ105" s="5"/>
      <c r="WWA105" s="5"/>
      <c r="WWB105" s="5"/>
      <c r="WWC105" s="5"/>
      <c r="WWD105" s="5"/>
      <c r="WWE105" s="5"/>
      <c r="WWF105" s="5"/>
      <c r="WWG105" s="5"/>
      <c r="WWH105" s="5"/>
      <c r="WWI105" s="5"/>
      <c r="WWJ105" s="5"/>
      <c r="WWK105" s="5"/>
      <c r="WWL105" s="5"/>
      <c r="WWM105" s="5"/>
      <c r="WWN105" s="5"/>
      <c r="WWO105" s="5"/>
      <c r="WWP105" s="5"/>
      <c r="WWQ105" s="5"/>
      <c r="WWR105" s="5"/>
      <c r="WWS105" s="5"/>
      <c r="WWT105" s="5"/>
      <c r="WWU105" s="5"/>
      <c r="WWV105" s="5"/>
      <c r="WWW105" s="5"/>
      <c r="WWX105" s="5"/>
      <c r="WWY105" s="5"/>
      <c r="WWZ105" s="5"/>
      <c r="WXA105" s="5"/>
      <c r="WXB105" s="5"/>
      <c r="WXC105" s="5"/>
      <c r="WXD105" s="5"/>
      <c r="WXE105" s="5"/>
      <c r="WXF105" s="5"/>
      <c r="WXG105" s="5"/>
      <c r="WXH105" s="5"/>
      <c r="WXI105" s="5"/>
      <c r="WXJ105" s="5"/>
      <c r="WXK105" s="5"/>
      <c r="WXL105" s="5"/>
      <c r="WXM105" s="5"/>
      <c r="WXN105" s="5"/>
      <c r="WXO105" s="5"/>
      <c r="WXP105" s="5"/>
      <c r="WXQ105" s="5"/>
      <c r="WXR105" s="5"/>
      <c r="WXS105" s="5"/>
      <c r="WXT105" s="5"/>
      <c r="WXU105" s="5"/>
      <c r="WXV105" s="5"/>
      <c r="WXW105" s="5"/>
      <c r="WXX105" s="5"/>
      <c r="WXY105" s="5"/>
      <c r="WXZ105" s="5"/>
      <c r="WYA105" s="5"/>
      <c r="WYB105" s="5"/>
      <c r="WYC105" s="5"/>
      <c r="WYD105" s="5"/>
      <c r="WYE105" s="5"/>
      <c r="WYF105" s="5"/>
      <c r="WYG105" s="5"/>
      <c r="WYH105" s="5"/>
      <c r="WYI105" s="5"/>
      <c r="WYJ105" s="5"/>
      <c r="WYK105" s="5"/>
      <c r="WYL105" s="5"/>
      <c r="WYM105" s="5"/>
      <c r="WYN105" s="5"/>
      <c r="WYO105" s="5"/>
      <c r="WYP105" s="5"/>
      <c r="WYQ105" s="5"/>
      <c r="WYR105" s="5"/>
      <c r="WYS105" s="5"/>
      <c r="WYT105" s="5"/>
      <c r="WYU105" s="5"/>
      <c r="WYV105" s="5"/>
      <c r="WYW105" s="5"/>
      <c r="WYX105" s="5"/>
      <c r="WYY105" s="5"/>
      <c r="WYZ105" s="5"/>
      <c r="WZA105" s="5"/>
      <c r="WZB105" s="5"/>
      <c r="WZC105" s="5"/>
      <c r="WZD105" s="5"/>
      <c r="WZE105" s="5"/>
      <c r="WZF105" s="5"/>
      <c r="WZG105" s="5"/>
      <c r="WZH105" s="5"/>
      <c r="WZI105" s="5"/>
      <c r="WZJ105" s="5"/>
      <c r="WZK105" s="5"/>
      <c r="WZL105" s="5"/>
      <c r="WZM105" s="5"/>
      <c r="WZN105" s="5"/>
      <c r="WZO105" s="5"/>
      <c r="WZP105" s="5"/>
      <c r="WZQ105" s="5"/>
      <c r="WZR105" s="5"/>
      <c r="WZS105" s="5"/>
      <c r="WZT105" s="5"/>
      <c r="WZU105" s="5"/>
      <c r="WZV105" s="5"/>
      <c r="WZW105" s="5"/>
      <c r="WZX105" s="5"/>
      <c r="WZY105" s="5"/>
      <c r="WZZ105" s="5"/>
      <c r="XAA105" s="5"/>
      <c r="XAB105" s="5"/>
      <c r="XAC105" s="5"/>
      <c r="XAD105" s="5"/>
      <c r="XAE105" s="5"/>
      <c r="XAF105" s="5"/>
      <c r="XAG105" s="5"/>
      <c r="XAH105" s="5"/>
      <c r="XAI105" s="5"/>
      <c r="XAJ105" s="5"/>
      <c r="XAK105" s="5"/>
      <c r="XAL105" s="5"/>
      <c r="XAM105" s="5"/>
      <c r="XAN105" s="5"/>
      <c r="XAO105" s="5"/>
      <c r="XAP105" s="5"/>
      <c r="XAQ105" s="5"/>
      <c r="XAR105" s="5"/>
      <c r="XAS105" s="5"/>
      <c r="XAT105" s="5"/>
      <c r="XAU105" s="5"/>
      <c r="XAV105" s="5"/>
      <c r="XAW105" s="5"/>
      <c r="XAX105" s="5"/>
      <c r="XAY105" s="5"/>
      <c r="XAZ105" s="5"/>
      <c r="XBA105" s="5"/>
      <c r="XBB105" s="5"/>
      <c r="XBC105" s="5"/>
      <c r="XBD105" s="5"/>
      <c r="XBE105" s="5"/>
      <c r="XBF105" s="5"/>
      <c r="XBG105" s="5"/>
      <c r="XBH105" s="5"/>
      <c r="XBI105" s="5"/>
      <c r="XBJ105" s="5"/>
      <c r="XBK105" s="5"/>
      <c r="XBL105" s="5"/>
      <c r="XBM105" s="5"/>
      <c r="XBN105" s="5"/>
      <c r="XBO105" s="5"/>
      <c r="XBP105" s="5"/>
      <c r="XBQ105" s="5"/>
      <c r="XBR105" s="5"/>
      <c r="XBS105" s="5"/>
      <c r="XBT105" s="5"/>
      <c r="XBU105" s="5"/>
      <c r="XBV105" s="5"/>
      <c r="XBW105" s="5"/>
      <c r="XBX105" s="5"/>
      <c r="XBY105" s="5"/>
      <c r="XBZ105" s="5"/>
      <c r="XCA105" s="5"/>
      <c r="XCB105" s="5"/>
      <c r="XCC105" s="5"/>
      <c r="XCD105" s="5"/>
      <c r="XCE105" s="5"/>
      <c r="XCF105" s="5"/>
      <c r="XCG105" s="5"/>
      <c r="XCH105" s="5"/>
      <c r="XCI105" s="5"/>
      <c r="XCJ105" s="5"/>
      <c r="XCK105" s="5"/>
      <c r="XCL105" s="5"/>
      <c r="XCM105" s="5"/>
      <c r="XCN105" s="5"/>
      <c r="XCO105" s="5"/>
      <c r="XCP105" s="5"/>
      <c r="XCQ105" s="5"/>
      <c r="XCR105" s="5"/>
      <c r="XCS105" s="5"/>
      <c r="XCT105" s="5"/>
      <c r="XCU105" s="5"/>
      <c r="XCV105" s="5"/>
      <c r="XCW105" s="5"/>
      <c r="XCX105" s="5"/>
      <c r="XCY105" s="5"/>
      <c r="XCZ105" s="5"/>
      <c r="XDA105" s="5"/>
      <c r="XDB105" s="5"/>
      <c r="XDC105" s="5"/>
      <c r="XDD105" s="5"/>
      <c r="XDE105" s="5"/>
      <c r="XDF105" s="5"/>
      <c r="XDG105" s="5"/>
      <c r="XDH105" s="5"/>
      <c r="XDI105" s="5"/>
      <c r="XDJ105" s="5"/>
      <c r="XDK105" s="5"/>
      <c r="XDL105" s="5"/>
      <c r="XDM105" s="5"/>
      <c r="XDN105" s="5"/>
      <c r="XDO105" s="5"/>
      <c r="XDP105" s="5"/>
      <c r="XDQ105" s="5"/>
      <c r="XDR105" s="5"/>
      <c r="XDS105" s="5"/>
      <c r="XDT105" s="5"/>
      <c r="XDU105" s="5"/>
      <c r="XDV105" s="5"/>
      <c r="XDW105" s="5"/>
      <c r="XDX105" s="5"/>
      <c r="XDY105" s="5"/>
      <c r="XDZ105" s="5"/>
      <c r="XEA105" s="5"/>
      <c r="XEB105" s="5"/>
      <c r="XEC105" s="5"/>
      <c r="XED105" s="5"/>
      <c r="XEE105" s="5"/>
      <c r="XEF105" s="5"/>
      <c r="XEG105" s="5"/>
      <c r="XEH105" s="5"/>
      <c r="XEI105" s="5"/>
      <c r="XEJ105" s="5"/>
      <c r="XEK105" s="5"/>
      <c r="XEL105" s="5"/>
      <c r="XEM105" s="5"/>
      <c r="XEN105" s="5"/>
      <c r="XEO105" s="5"/>
      <c r="XEP105" s="5"/>
      <c r="XEQ105" s="5"/>
      <c r="XER105" s="5"/>
      <c r="XES105" s="5"/>
      <c r="XET105" s="5"/>
      <c r="XEU105" s="5"/>
      <c r="XEV105" s="5"/>
      <c r="XEW105" s="5"/>
      <c r="XEX105" s="5"/>
      <c r="XEY105" s="5"/>
      <c r="XEZ105" s="5"/>
      <c r="XFA105" s="5"/>
    </row>
    <row r="106" spans="2:16381">
      <c r="B106" s="99">
        <v>42564</v>
      </c>
    </row>
    <row r="107" spans="2:16381">
      <c r="B107" s="93">
        <v>74</v>
      </c>
      <c r="C107" s="96" t="s">
        <v>995</v>
      </c>
      <c r="D107" s="96" t="s">
        <v>996</v>
      </c>
      <c r="E107" s="96" t="s">
        <v>353</v>
      </c>
      <c r="F107" s="96" t="s">
        <v>1017</v>
      </c>
      <c r="G107" s="93">
        <v>943</v>
      </c>
      <c r="H107" s="93">
        <v>5376330</v>
      </c>
      <c r="I107" s="93">
        <v>3035289264</v>
      </c>
      <c r="J107" s="93" t="s">
        <v>1018</v>
      </c>
      <c r="K107" s="96">
        <v>1630</v>
      </c>
      <c r="L107" s="96" t="s">
        <v>531</v>
      </c>
      <c r="M107" s="93" t="s">
        <v>247</v>
      </c>
      <c r="N107" s="93" t="s">
        <v>901</v>
      </c>
      <c r="O107" s="96">
        <v>42584</v>
      </c>
      <c r="P107" s="96" t="s">
        <v>116</v>
      </c>
      <c r="Q107" s="96" t="s">
        <v>998</v>
      </c>
      <c r="R107" s="96" t="s">
        <v>904</v>
      </c>
      <c r="S107" s="96" t="s">
        <v>999</v>
      </c>
      <c r="T107" s="96" t="s">
        <v>905</v>
      </c>
      <c r="U107" s="96">
        <v>4600001551</v>
      </c>
      <c r="V107" s="96" t="s">
        <v>13</v>
      </c>
      <c r="W107" s="96" t="s">
        <v>178</v>
      </c>
    </row>
    <row r="108" spans="2:16381">
      <c r="B108" s="99">
        <v>42566</v>
      </c>
    </row>
    <row r="109" spans="2:16381">
      <c r="B109" s="93">
        <v>74</v>
      </c>
      <c r="C109" s="96" t="s">
        <v>916</v>
      </c>
      <c r="D109" s="96" t="s">
        <v>917</v>
      </c>
      <c r="E109" s="96" t="s">
        <v>921</v>
      </c>
      <c r="F109" s="96" t="s">
        <v>1020</v>
      </c>
      <c r="G109" s="93">
        <v>2868</v>
      </c>
      <c r="H109" s="93">
        <v>5369126</v>
      </c>
      <c r="I109" s="93">
        <v>3035332973</v>
      </c>
      <c r="J109" s="93" t="s">
        <v>1021</v>
      </c>
      <c r="K109" s="96">
        <v>1630</v>
      </c>
      <c r="L109" s="96" t="s">
        <v>531</v>
      </c>
      <c r="M109" s="93" t="s">
        <v>248</v>
      </c>
      <c r="N109" s="93" t="s">
        <v>900</v>
      </c>
      <c r="O109" s="96">
        <v>42586</v>
      </c>
      <c r="P109" s="96" t="s">
        <v>116</v>
      </c>
      <c r="Q109" s="96" t="s">
        <v>922</v>
      </c>
      <c r="R109" s="96" t="s">
        <v>904</v>
      </c>
      <c r="S109" s="96" t="s">
        <v>923</v>
      </c>
      <c r="T109" s="96" t="s">
        <v>905</v>
      </c>
      <c r="U109" s="96">
        <v>4600001551</v>
      </c>
      <c r="V109" s="96" t="s">
        <v>13</v>
      </c>
      <c r="W109" s="96" t="s">
        <v>165</v>
      </c>
    </row>
    <row r="110" spans="2:16381">
      <c r="B110" s="93">
        <v>74</v>
      </c>
      <c r="C110" s="96" t="s">
        <v>916</v>
      </c>
      <c r="D110" s="96" t="s">
        <v>917</v>
      </c>
      <c r="E110" s="96" t="s">
        <v>921</v>
      </c>
      <c r="F110" s="96" t="s">
        <v>1022</v>
      </c>
      <c r="G110" s="93">
        <v>2862</v>
      </c>
      <c r="H110" s="93">
        <v>5369125</v>
      </c>
      <c r="I110" s="93">
        <v>3035332973</v>
      </c>
      <c r="J110" s="93" t="s">
        <v>1023</v>
      </c>
      <c r="K110" s="96">
        <v>1630</v>
      </c>
      <c r="L110" s="96" t="s">
        <v>531</v>
      </c>
      <c r="M110" s="93" t="s">
        <v>248</v>
      </c>
      <c r="N110" s="93" t="s">
        <v>900</v>
      </c>
      <c r="O110" s="96">
        <v>42586</v>
      </c>
      <c r="P110" s="96" t="s">
        <v>116</v>
      </c>
      <c r="Q110" s="96" t="s">
        <v>922</v>
      </c>
      <c r="R110" s="96" t="s">
        <v>904</v>
      </c>
      <c r="S110" s="96" t="s">
        <v>923</v>
      </c>
      <c r="T110" s="96" t="s">
        <v>905</v>
      </c>
      <c r="U110" s="96">
        <v>4600001551</v>
      </c>
      <c r="V110" s="96" t="s">
        <v>13</v>
      </c>
      <c r="W110" s="96" t="s">
        <v>165</v>
      </c>
    </row>
    <row r="111" spans="2:16381">
      <c r="B111" s="99">
        <v>42569</v>
      </c>
    </row>
    <row r="112" spans="2:16381">
      <c r="B112" s="93">
        <v>74</v>
      </c>
      <c r="C112" s="96" t="s">
        <v>955</v>
      </c>
      <c r="D112" s="96" t="s">
        <v>463</v>
      </c>
      <c r="E112" s="96" t="s">
        <v>970</v>
      </c>
      <c r="F112" s="96" t="s">
        <v>1024</v>
      </c>
      <c r="G112" s="93">
        <v>1980</v>
      </c>
      <c r="H112" s="93">
        <v>5369132</v>
      </c>
      <c r="I112" s="93">
        <v>3035268449</v>
      </c>
      <c r="J112" s="93" t="s">
        <v>1025</v>
      </c>
      <c r="K112" s="96">
        <v>1630</v>
      </c>
      <c r="L112" s="96" t="s">
        <v>531</v>
      </c>
      <c r="M112" s="93" t="s">
        <v>247</v>
      </c>
      <c r="N112" s="93" t="s">
        <v>901</v>
      </c>
      <c r="O112" s="96">
        <v>42589</v>
      </c>
      <c r="P112" s="96" t="s">
        <v>116</v>
      </c>
      <c r="Q112" s="96" t="s">
        <v>972</v>
      </c>
      <c r="R112" s="96" t="s">
        <v>904</v>
      </c>
      <c r="S112" s="96" t="s">
        <v>973</v>
      </c>
      <c r="T112" s="96" t="s">
        <v>905</v>
      </c>
      <c r="U112" s="96">
        <v>4600001551</v>
      </c>
      <c r="V112" s="96" t="s">
        <v>13</v>
      </c>
      <c r="W112" s="96" t="s">
        <v>974</v>
      </c>
    </row>
    <row r="113" spans="2:24">
      <c r="B113" s="93">
        <v>74</v>
      </c>
      <c r="C113" s="96" t="s">
        <v>955</v>
      </c>
      <c r="D113" s="96" t="s">
        <v>333</v>
      </c>
      <c r="E113" s="96" t="s">
        <v>334</v>
      </c>
      <c r="F113" s="96" t="s">
        <v>1026</v>
      </c>
      <c r="G113" s="93">
        <v>1936</v>
      </c>
      <c r="H113" s="93">
        <v>5369131</v>
      </c>
      <c r="I113" s="93">
        <v>3035282788</v>
      </c>
      <c r="J113" s="93" t="s">
        <v>1027</v>
      </c>
      <c r="K113" s="93">
        <v>1630</v>
      </c>
      <c r="L113" s="96" t="s">
        <v>531</v>
      </c>
      <c r="M113" s="93" t="s">
        <v>247</v>
      </c>
      <c r="N113" s="93" t="str">
        <f t="shared" ref="N113:N115" si="12">IF(M113="AUTO","1-A",IF(M113="MFG","1-M","재확인요"))</f>
        <v>1-M</v>
      </c>
      <c r="O113" s="96">
        <v>42589</v>
      </c>
      <c r="P113" s="96" t="s">
        <v>116</v>
      </c>
      <c r="Q113" s="96" t="s">
        <v>958</v>
      </c>
      <c r="R113" s="96" t="s">
        <v>945</v>
      </c>
      <c r="S113" s="96" t="s">
        <v>959</v>
      </c>
      <c r="T113" s="96" t="s">
        <v>947</v>
      </c>
      <c r="U113" s="96">
        <v>4600001551</v>
      </c>
      <c r="V113" s="96" t="s">
        <v>13</v>
      </c>
      <c r="W113" s="96" t="s">
        <v>175</v>
      </c>
    </row>
    <row r="114" spans="2:24">
      <c r="B114" s="93">
        <v>74</v>
      </c>
      <c r="C114" s="96" t="s">
        <v>916</v>
      </c>
      <c r="D114" s="96" t="s">
        <v>917</v>
      </c>
      <c r="E114" s="96" t="s">
        <v>921</v>
      </c>
      <c r="F114" s="96" t="s">
        <v>1028</v>
      </c>
      <c r="G114" s="93">
        <v>2931</v>
      </c>
      <c r="H114" s="93">
        <v>5369133</v>
      </c>
      <c r="I114" s="93">
        <v>3035332973</v>
      </c>
      <c r="J114" s="93" t="s">
        <v>1029</v>
      </c>
      <c r="K114" s="93">
        <v>1630</v>
      </c>
      <c r="L114" s="96" t="s">
        <v>531</v>
      </c>
      <c r="M114" s="93" t="s">
        <v>248</v>
      </c>
      <c r="N114" s="93" t="str">
        <f t="shared" si="12"/>
        <v>1-A</v>
      </c>
      <c r="O114" s="96">
        <v>42589</v>
      </c>
      <c r="P114" s="96" t="s">
        <v>116</v>
      </c>
      <c r="Q114" s="96" t="s">
        <v>922</v>
      </c>
      <c r="R114" s="96" t="s">
        <v>904</v>
      </c>
      <c r="S114" s="96" t="s">
        <v>923</v>
      </c>
      <c r="T114" s="96" t="s">
        <v>905</v>
      </c>
      <c r="U114" s="96">
        <v>4600001551</v>
      </c>
      <c r="V114" s="96" t="s">
        <v>13</v>
      </c>
      <c r="W114" s="96" t="s">
        <v>165</v>
      </c>
    </row>
    <row r="115" spans="2:24">
      <c r="B115" s="93">
        <v>74</v>
      </c>
      <c r="C115" s="96" t="s">
        <v>916</v>
      </c>
      <c r="D115" s="96" t="s">
        <v>917</v>
      </c>
      <c r="E115" s="96" t="s">
        <v>921</v>
      </c>
      <c r="F115" s="96" t="s">
        <v>1030</v>
      </c>
      <c r="G115" s="93">
        <v>2158</v>
      </c>
      <c r="H115" s="93">
        <v>5369128</v>
      </c>
      <c r="I115" s="93">
        <v>3035332973</v>
      </c>
      <c r="J115" s="93" t="s">
        <v>1031</v>
      </c>
      <c r="K115" s="93">
        <v>1630</v>
      </c>
      <c r="L115" s="96" t="s">
        <v>531</v>
      </c>
      <c r="M115" s="93" t="s">
        <v>248</v>
      </c>
      <c r="N115" s="93" t="str">
        <f t="shared" si="12"/>
        <v>1-A</v>
      </c>
      <c r="O115" s="96">
        <v>42589</v>
      </c>
      <c r="P115" s="96" t="s">
        <v>116</v>
      </c>
      <c r="Q115" s="96" t="s">
        <v>922</v>
      </c>
      <c r="R115" s="96" t="s">
        <v>904</v>
      </c>
      <c r="S115" s="96" t="s">
        <v>923</v>
      </c>
      <c r="T115" s="96" t="s">
        <v>905</v>
      </c>
      <c r="U115" s="96">
        <v>4600001551</v>
      </c>
      <c r="V115" s="96" t="s">
        <v>13</v>
      </c>
      <c r="W115" s="96" t="s">
        <v>165</v>
      </c>
    </row>
    <row r="116" spans="2:24">
      <c r="B116" s="99">
        <v>42570</v>
      </c>
    </row>
    <row r="117" spans="2:24">
      <c r="B117" s="93">
        <v>74</v>
      </c>
      <c r="C117" s="96" t="s">
        <v>955</v>
      </c>
      <c r="D117" s="96" t="s">
        <v>333</v>
      </c>
      <c r="E117" s="96" t="s">
        <v>334</v>
      </c>
      <c r="F117" s="96" t="s">
        <v>1032</v>
      </c>
      <c r="G117" s="93">
        <v>1952</v>
      </c>
      <c r="H117" s="93">
        <v>5369130</v>
      </c>
      <c r="I117" s="93">
        <v>3035282788</v>
      </c>
      <c r="J117" s="93" t="s">
        <v>1041</v>
      </c>
      <c r="K117" s="96">
        <v>1630</v>
      </c>
      <c r="L117" s="96" t="s">
        <v>531</v>
      </c>
      <c r="M117" s="93" t="s">
        <v>247</v>
      </c>
      <c r="N117" s="93" t="s">
        <v>901</v>
      </c>
      <c r="O117" s="96">
        <v>42590</v>
      </c>
      <c r="P117" s="96" t="s">
        <v>116</v>
      </c>
      <c r="Q117" s="96" t="s">
        <v>958</v>
      </c>
      <c r="R117" s="96" t="s">
        <v>945</v>
      </c>
      <c r="S117" s="96" t="s">
        <v>959</v>
      </c>
      <c r="T117" s="96" t="s">
        <v>947</v>
      </c>
      <c r="U117" s="96">
        <v>4600001551</v>
      </c>
      <c r="V117" s="96" t="s">
        <v>13</v>
      </c>
      <c r="W117" s="96" t="s">
        <v>175</v>
      </c>
    </row>
    <row r="118" spans="2:24">
      <c r="B118" s="99">
        <v>42587</v>
      </c>
    </row>
    <row r="119" spans="2:24">
      <c r="B119" s="93">
        <v>74</v>
      </c>
      <c r="C119" s="96" t="s">
        <v>151</v>
      </c>
      <c r="D119" s="96" t="s">
        <v>745</v>
      </c>
      <c r="E119" s="96" t="s">
        <v>930</v>
      </c>
      <c r="F119" s="96" t="s">
        <v>1047</v>
      </c>
      <c r="G119" s="93">
        <v>5016</v>
      </c>
      <c r="H119" s="93">
        <v>5417252</v>
      </c>
      <c r="I119" s="93">
        <v>3035334274</v>
      </c>
      <c r="J119" s="93" t="s">
        <v>1050</v>
      </c>
      <c r="K119" s="96">
        <v>1632</v>
      </c>
      <c r="L119" s="96" t="s">
        <v>531</v>
      </c>
      <c r="M119" s="93" t="s">
        <v>247</v>
      </c>
      <c r="N119" s="93" t="s">
        <v>901</v>
      </c>
      <c r="O119" s="96">
        <v>42606</v>
      </c>
      <c r="P119" s="96" t="s">
        <v>116</v>
      </c>
      <c r="Q119" s="96" t="s">
        <v>926</v>
      </c>
      <c r="R119" s="96" t="s">
        <v>902</v>
      </c>
      <c r="S119" s="96" t="s">
        <v>928</v>
      </c>
      <c r="T119" s="96" t="s">
        <v>903</v>
      </c>
      <c r="U119" s="96">
        <v>4600001551</v>
      </c>
      <c r="V119" s="96" t="s">
        <v>13</v>
      </c>
      <c r="W119" s="96" t="s">
        <v>746</v>
      </c>
    </row>
    <row r="120" spans="2:24">
      <c r="B120" s="93">
        <v>74</v>
      </c>
      <c r="C120" s="96" t="s">
        <v>151</v>
      </c>
      <c r="D120" s="96" t="s">
        <v>745</v>
      </c>
      <c r="E120" s="96" t="s">
        <v>930</v>
      </c>
      <c r="F120" s="96" t="s">
        <v>1048</v>
      </c>
      <c r="G120" s="93">
        <v>4965</v>
      </c>
      <c r="H120" s="93">
        <v>5417253</v>
      </c>
      <c r="I120" s="93">
        <v>3035334274</v>
      </c>
      <c r="J120" s="93" t="s">
        <v>1051</v>
      </c>
      <c r="K120" s="96">
        <v>1632</v>
      </c>
      <c r="L120" s="96" t="s">
        <v>531</v>
      </c>
      <c r="M120" s="93" t="s">
        <v>247</v>
      </c>
      <c r="N120" s="93" t="s">
        <v>901</v>
      </c>
      <c r="O120" s="96">
        <v>42606</v>
      </c>
      <c r="P120" s="96" t="s">
        <v>116</v>
      </c>
      <c r="Q120" s="96" t="s">
        <v>926</v>
      </c>
      <c r="R120" s="96" t="s">
        <v>902</v>
      </c>
      <c r="S120" s="96" t="s">
        <v>928</v>
      </c>
      <c r="T120" s="96" t="s">
        <v>903</v>
      </c>
      <c r="U120" s="96">
        <v>4600001551</v>
      </c>
      <c r="V120" s="96" t="s">
        <v>13</v>
      </c>
      <c r="W120" s="96" t="s">
        <v>746</v>
      </c>
    </row>
    <row r="121" spans="2:24">
      <c r="B121" s="93">
        <v>74</v>
      </c>
      <c r="C121" s="96" t="s">
        <v>151</v>
      </c>
      <c r="D121" s="96" t="s">
        <v>745</v>
      </c>
      <c r="E121" s="96" t="s">
        <v>930</v>
      </c>
      <c r="F121" s="96" t="s">
        <v>1049</v>
      </c>
      <c r="G121" s="93">
        <v>1564</v>
      </c>
      <c r="H121" s="93">
        <v>5417257</v>
      </c>
      <c r="I121" s="93">
        <v>3035334274</v>
      </c>
      <c r="J121" s="93" t="s">
        <v>1052</v>
      </c>
      <c r="K121" s="96">
        <v>1632</v>
      </c>
      <c r="L121" s="96" t="s">
        <v>531</v>
      </c>
      <c r="M121" s="93" t="s">
        <v>247</v>
      </c>
      <c r="N121" s="93" t="s">
        <v>901</v>
      </c>
      <c r="O121" s="96">
        <v>42606</v>
      </c>
      <c r="P121" s="96" t="s">
        <v>116</v>
      </c>
      <c r="Q121" s="96" t="s">
        <v>926</v>
      </c>
      <c r="R121" s="96" t="s">
        <v>902</v>
      </c>
      <c r="S121" s="96" t="s">
        <v>928</v>
      </c>
      <c r="T121" s="96" t="s">
        <v>903</v>
      </c>
      <c r="U121" s="96">
        <v>4600001551</v>
      </c>
      <c r="V121" s="96" t="s">
        <v>13</v>
      </c>
      <c r="W121" s="96" t="s">
        <v>746</v>
      </c>
    </row>
    <row r="122" spans="2:24">
      <c r="B122" s="99">
        <v>42590</v>
      </c>
    </row>
    <row r="123" spans="2:24">
      <c r="B123" s="93">
        <v>74</v>
      </c>
      <c r="C123" s="93" t="s">
        <v>152</v>
      </c>
      <c r="D123" s="93" t="s">
        <v>323</v>
      </c>
      <c r="E123" s="97" t="str">
        <f>VLOOKUP(I123,Device!E:G,3,0)</f>
        <v>56270C12-QTCZ11T</v>
      </c>
      <c r="F123" s="93" t="s">
        <v>1053</v>
      </c>
      <c r="G123" s="93">
        <v>4222</v>
      </c>
      <c r="H123" s="93">
        <v>5417264</v>
      </c>
      <c r="I123" s="93">
        <v>3035302145</v>
      </c>
      <c r="J123" s="93" t="s">
        <v>1054</v>
      </c>
      <c r="K123" s="93" t="e">
        <f>IFERROR(VLOOKUP($F123,TEST!A:AC,31,0),VLOOKUP($F123,ASM!A:AE,31,0))</f>
        <v>#N/A</v>
      </c>
      <c r="L123" s="93" t="e">
        <f>IFERROR(VLOOKUP($F123,TEST!A:AB,30,0),VLOOKUP($F123,ASM!A:AD,30,0))</f>
        <v>#N/A</v>
      </c>
      <c r="M123" s="93" t="e">
        <f>IFERROR(VLOOKUP($F123,TEST!A:Z,28,0),VLOOKUP($F123,ASM!A:AB,28,0))</f>
        <v>#N/A</v>
      </c>
      <c r="N123" s="93" t="e">
        <f t="shared" ref="N123:N124" si="13">IF(M123="AUTO","1-A",IF(M123="MFG","1-M","재확인요"))</f>
        <v>#N/A</v>
      </c>
      <c r="O123" s="93">
        <f t="shared" ref="O123:O124" ca="1" si="14">IF(F123="","",TODAY()+20)</f>
        <v>42778</v>
      </c>
      <c r="P123" s="93" t="s">
        <v>203</v>
      </c>
      <c r="Q123" s="96" t="str">
        <f>LEFT(VLOOKUP(I123,Device!E:R,12,0),10)</f>
        <v>2037187843</v>
      </c>
      <c r="R123" s="96" t="str">
        <f>MID(VLOOKUP(I123,Device!E:R,12,0),14,4)</f>
        <v>E100</v>
      </c>
      <c r="S123" s="96" t="str">
        <f>LEFT(VLOOKUP(I123,Device!E:S,13,0),10)</f>
        <v>2037187844</v>
      </c>
      <c r="T123" s="96" t="str">
        <f>MID(VLOOKUP(I123,Device!E:S,13,0),14,4)</f>
        <v>B100</v>
      </c>
      <c r="U123" s="96">
        <v>4600001551</v>
      </c>
      <c r="V123" s="96" t="str">
        <f>VLOOKUP(I123,Device!E:AI,30,0)</f>
        <v>4F</v>
      </c>
      <c r="W123" s="96" t="str">
        <f>VLOOKUP(I123,Device!E:K,6,0)</f>
        <v>AT56270-ZQ4T</v>
      </c>
      <c r="X123" s="93"/>
    </row>
    <row r="124" spans="2:24">
      <c r="B124" s="93">
        <v>74</v>
      </c>
      <c r="C124" s="93" t="s">
        <v>179</v>
      </c>
      <c r="D124" s="93" t="s">
        <v>360</v>
      </c>
      <c r="E124" s="97" t="str">
        <f>VLOOKUP(I124,Device!E:G,3,0)</f>
        <v>80960A13-QGMX11T</v>
      </c>
      <c r="F124" s="93" t="s">
        <v>1055</v>
      </c>
      <c r="G124" s="93">
        <v>2044</v>
      </c>
      <c r="H124" s="93">
        <v>5417251</v>
      </c>
      <c r="I124" s="93">
        <v>3035282873</v>
      </c>
      <c r="J124" s="93" t="s">
        <v>1056</v>
      </c>
      <c r="K124" s="93" t="e">
        <f>IFERROR(VLOOKUP($F124,TEST!A:AC,31,0),VLOOKUP($F124,ASM!A:AE,31,0))</f>
        <v>#N/A</v>
      </c>
      <c r="L124" s="93" t="e">
        <f>IFERROR(VLOOKUP($F124,TEST!A:AB,30,0),VLOOKUP($F124,ASM!A:AD,30,0))</f>
        <v>#N/A</v>
      </c>
      <c r="M124" s="93" t="e">
        <f>IFERROR(VLOOKUP($F124,TEST!A:Z,28,0),VLOOKUP($F124,ASM!A:AB,28,0))</f>
        <v>#N/A</v>
      </c>
      <c r="N124" s="93" t="e">
        <f t="shared" si="13"/>
        <v>#N/A</v>
      </c>
      <c r="O124" s="93">
        <f t="shared" ca="1" si="14"/>
        <v>42778</v>
      </c>
      <c r="P124" s="93" t="s">
        <v>203</v>
      </c>
      <c r="Q124" s="96" t="str">
        <f>LEFT(VLOOKUP(I124,Device!E:R,12,0),10)</f>
        <v>2037181198</v>
      </c>
      <c r="R124" s="96" t="str">
        <f>MID(VLOOKUP(I124,Device!E:R,12,0),14,4)</f>
        <v>EL00</v>
      </c>
      <c r="S124" s="96" t="str">
        <f>LEFT(VLOOKUP(I124,Device!E:S,13,0),10)</f>
        <v>2037181199</v>
      </c>
      <c r="T124" s="96" t="str">
        <f>MID(VLOOKUP(I124,Device!E:S,13,0),14,4)</f>
        <v>BE00</v>
      </c>
      <c r="U124" s="96">
        <v>4600001551</v>
      </c>
      <c r="V124" s="96" t="str">
        <f>VLOOKUP(I124,Device!E:AI,30,0)</f>
        <v>4F</v>
      </c>
      <c r="W124" s="96" t="str">
        <f>VLOOKUP(I124,Device!E:K,6,0)</f>
        <v>82000960-XQ1T</v>
      </c>
      <c r="X124" s="93"/>
    </row>
    <row r="125" spans="2:24">
      <c r="B125" s="99">
        <v>42591</v>
      </c>
    </row>
    <row r="126" spans="2:24">
      <c r="B126" s="93">
        <v>74</v>
      </c>
      <c r="C126" s="96" t="s">
        <v>955</v>
      </c>
      <c r="D126" s="96" t="s">
        <v>463</v>
      </c>
      <c r="E126" s="96" t="s">
        <v>970</v>
      </c>
      <c r="F126" s="96" t="s">
        <v>1057</v>
      </c>
      <c r="G126" s="93">
        <v>1023</v>
      </c>
      <c r="H126" s="93">
        <v>5417260</v>
      </c>
      <c r="I126" s="93">
        <v>3035268449</v>
      </c>
      <c r="J126" s="93" t="s">
        <v>1059</v>
      </c>
      <c r="K126" s="96">
        <v>1632</v>
      </c>
      <c r="L126" s="96" t="s">
        <v>531</v>
      </c>
      <c r="M126" s="93" t="s">
        <v>247</v>
      </c>
      <c r="N126" s="93" t="s">
        <v>901</v>
      </c>
      <c r="O126" s="96">
        <v>42611</v>
      </c>
      <c r="P126" s="96" t="s">
        <v>116</v>
      </c>
      <c r="Q126" s="96" t="s">
        <v>972</v>
      </c>
      <c r="R126" s="96" t="s">
        <v>904</v>
      </c>
      <c r="S126" s="96" t="s">
        <v>973</v>
      </c>
      <c r="T126" s="96" t="s">
        <v>905</v>
      </c>
      <c r="U126" s="96">
        <v>4600001551</v>
      </c>
      <c r="V126" s="96" t="s">
        <v>13</v>
      </c>
      <c r="W126" s="96" t="s">
        <v>974</v>
      </c>
    </row>
    <row r="127" spans="2:24">
      <c r="B127" s="93">
        <v>74</v>
      </c>
      <c r="C127" s="96" t="s">
        <v>955</v>
      </c>
      <c r="D127" s="96" t="s">
        <v>463</v>
      </c>
      <c r="E127" s="96" t="s">
        <v>970</v>
      </c>
      <c r="F127" s="96" t="s">
        <v>1058</v>
      </c>
      <c r="G127" s="93">
        <v>2013</v>
      </c>
      <c r="H127" s="93">
        <v>5417261</v>
      </c>
      <c r="I127" s="93">
        <v>3035268449</v>
      </c>
      <c r="J127" s="93" t="s">
        <v>1060</v>
      </c>
      <c r="K127" s="96">
        <v>1632</v>
      </c>
      <c r="L127" s="96" t="s">
        <v>531</v>
      </c>
      <c r="M127" s="93" t="s">
        <v>247</v>
      </c>
      <c r="N127" s="93" t="s">
        <v>901</v>
      </c>
      <c r="O127" s="96">
        <v>42611</v>
      </c>
      <c r="P127" s="96" t="s">
        <v>116</v>
      </c>
      <c r="Q127" s="96" t="s">
        <v>972</v>
      </c>
      <c r="R127" s="96" t="s">
        <v>904</v>
      </c>
      <c r="S127" s="96" t="s">
        <v>973</v>
      </c>
      <c r="T127" s="96" t="s">
        <v>905</v>
      </c>
      <c r="U127" s="96">
        <v>4600001551</v>
      </c>
      <c r="V127" s="96" t="s">
        <v>13</v>
      </c>
      <c r="W127" s="96" t="s">
        <v>974</v>
      </c>
    </row>
    <row r="128" spans="2:24">
      <c r="B128" s="99">
        <v>42592</v>
      </c>
    </row>
    <row r="129" spans="2:23">
      <c r="B129" s="93">
        <v>74</v>
      </c>
      <c r="C129" s="96" t="s">
        <v>955</v>
      </c>
      <c r="D129" s="96" t="s">
        <v>463</v>
      </c>
      <c r="E129" s="96" t="s">
        <v>970</v>
      </c>
      <c r="F129" s="96" t="s">
        <v>1062</v>
      </c>
      <c r="G129" s="93">
        <v>1950</v>
      </c>
      <c r="H129" s="93">
        <v>5417262</v>
      </c>
      <c r="I129" s="93">
        <v>3035268449</v>
      </c>
      <c r="J129" s="93">
        <v>290667700</v>
      </c>
      <c r="K129" s="96">
        <v>1632</v>
      </c>
      <c r="L129" s="96" t="s">
        <v>531</v>
      </c>
      <c r="M129" s="93" t="s">
        <v>247</v>
      </c>
      <c r="N129" s="93" t="s">
        <v>901</v>
      </c>
      <c r="O129" s="96">
        <v>42612</v>
      </c>
      <c r="P129" s="96" t="s">
        <v>116</v>
      </c>
      <c r="Q129" s="96" t="s">
        <v>972</v>
      </c>
      <c r="R129" s="96" t="s">
        <v>904</v>
      </c>
      <c r="S129" s="96" t="s">
        <v>973</v>
      </c>
      <c r="T129" s="96" t="s">
        <v>905</v>
      </c>
      <c r="U129" s="96">
        <v>4600001551</v>
      </c>
      <c r="V129" s="96" t="s">
        <v>13</v>
      </c>
      <c r="W129" s="96" t="s">
        <v>974</v>
      </c>
    </row>
    <row r="130" spans="2:23">
      <c r="B130" s="93">
        <v>74</v>
      </c>
      <c r="C130" s="96" t="s">
        <v>955</v>
      </c>
      <c r="D130" s="96" t="s">
        <v>463</v>
      </c>
      <c r="E130" s="96" t="s">
        <v>970</v>
      </c>
      <c r="F130" s="96" t="s">
        <v>1063</v>
      </c>
      <c r="G130" s="93">
        <v>1971</v>
      </c>
      <c r="H130" s="93">
        <v>5417263</v>
      </c>
      <c r="I130" s="93">
        <v>3035268449</v>
      </c>
      <c r="J130" s="93">
        <v>290668700</v>
      </c>
      <c r="K130" s="96">
        <v>1632</v>
      </c>
      <c r="L130" s="96" t="s">
        <v>531</v>
      </c>
      <c r="M130" s="93" t="s">
        <v>247</v>
      </c>
      <c r="N130" s="93" t="s">
        <v>901</v>
      </c>
      <c r="O130" s="96">
        <v>42612</v>
      </c>
      <c r="P130" s="96" t="s">
        <v>116</v>
      </c>
      <c r="Q130" s="96" t="s">
        <v>972</v>
      </c>
      <c r="R130" s="96" t="s">
        <v>904</v>
      </c>
      <c r="S130" s="96" t="s">
        <v>973</v>
      </c>
      <c r="T130" s="96" t="s">
        <v>905</v>
      </c>
      <c r="U130" s="96">
        <v>4600001551</v>
      </c>
      <c r="V130" s="96" t="s">
        <v>13</v>
      </c>
      <c r="W130" s="96" t="s">
        <v>974</v>
      </c>
    </row>
    <row r="131" spans="2:23">
      <c r="B131" s="99">
        <v>42597</v>
      </c>
    </row>
    <row r="132" spans="2:23">
      <c r="B132" s="93">
        <v>74</v>
      </c>
      <c r="C132" s="96" t="s">
        <v>179</v>
      </c>
      <c r="D132" s="96" t="s">
        <v>360</v>
      </c>
      <c r="E132" s="96" t="s">
        <v>359</v>
      </c>
      <c r="F132" s="96" t="s">
        <v>1075</v>
      </c>
      <c r="G132" s="93">
        <v>1972</v>
      </c>
      <c r="H132" s="93">
        <v>5432888</v>
      </c>
      <c r="I132" s="93">
        <v>3035282873</v>
      </c>
      <c r="J132" s="93">
        <v>292452500</v>
      </c>
      <c r="K132" s="96">
        <v>1634</v>
      </c>
      <c r="L132" s="96" t="s">
        <v>531</v>
      </c>
      <c r="M132" s="93" t="s">
        <v>247</v>
      </c>
      <c r="N132" s="93" t="s">
        <v>901</v>
      </c>
      <c r="O132" s="96">
        <v>42618</v>
      </c>
      <c r="P132" s="96" t="s">
        <v>116</v>
      </c>
      <c r="Q132" s="96">
        <v>2037181198</v>
      </c>
      <c r="R132" s="96" t="s">
        <v>904</v>
      </c>
      <c r="S132" s="96">
        <v>2037181199</v>
      </c>
      <c r="T132" s="96" t="s">
        <v>905</v>
      </c>
      <c r="U132" s="96">
        <v>4600001551</v>
      </c>
      <c r="V132" s="96" t="s">
        <v>13</v>
      </c>
      <c r="W132" s="96" t="s">
        <v>164</v>
      </c>
    </row>
    <row r="133" spans="2:23">
      <c r="B133" s="93">
        <v>74</v>
      </c>
      <c r="C133" s="96" t="s">
        <v>151</v>
      </c>
      <c r="D133" s="96" t="s">
        <v>745</v>
      </c>
      <c r="E133" s="96" t="s">
        <v>930</v>
      </c>
      <c r="F133" s="96" t="s">
        <v>1076</v>
      </c>
      <c r="G133" s="93">
        <v>3551</v>
      </c>
      <c r="H133" s="93">
        <v>5432889</v>
      </c>
      <c r="I133" s="93">
        <v>3035334274</v>
      </c>
      <c r="J133" s="93">
        <v>292455400</v>
      </c>
      <c r="K133" s="96">
        <v>1634</v>
      </c>
      <c r="L133" s="96" t="s">
        <v>531</v>
      </c>
      <c r="M133" s="93" t="s">
        <v>247</v>
      </c>
      <c r="N133" s="93" t="s">
        <v>901</v>
      </c>
      <c r="O133" s="96">
        <v>42618</v>
      </c>
      <c r="P133" s="96" t="s">
        <v>116</v>
      </c>
      <c r="Q133" s="96">
        <v>2037199192</v>
      </c>
      <c r="R133" s="96" t="s">
        <v>902</v>
      </c>
      <c r="S133" s="96">
        <v>2037199194</v>
      </c>
      <c r="T133" s="96" t="s">
        <v>903</v>
      </c>
      <c r="U133" s="96">
        <v>4600001551</v>
      </c>
      <c r="V133" s="96" t="s">
        <v>13</v>
      </c>
      <c r="W133" s="96" t="s">
        <v>746</v>
      </c>
    </row>
    <row r="134" spans="2:23">
      <c r="B134" s="99">
        <v>42598</v>
      </c>
    </row>
    <row r="135" spans="2:23">
      <c r="B135" s="93">
        <v>74</v>
      </c>
      <c r="C135" s="96" t="s">
        <v>152</v>
      </c>
      <c r="D135" s="96" t="s">
        <v>351</v>
      </c>
      <c r="E135" s="96" t="s">
        <v>1077</v>
      </c>
      <c r="F135" s="96" t="s">
        <v>1078</v>
      </c>
      <c r="G135" s="93">
        <v>1403</v>
      </c>
      <c r="H135" s="93">
        <v>5432892</v>
      </c>
      <c r="I135" s="93">
        <v>3035298922</v>
      </c>
      <c r="J135" s="93">
        <v>292458200</v>
      </c>
      <c r="K135" s="96">
        <v>1634</v>
      </c>
      <c r="L135" s="96" t="s">
        <v>531</v>
      </c>
      <c r="M135" s="93" t="s">
        <v>248</v>
      </c>
      <c r="N135" s="93" t="s">
        <v>900</v>
      </c>
      <c r="O135" s="96">
        <v>42618</v>
      </c>
      <c r="P135" s="96" t="s">
        <v>116</v>
      </c>
      <c r="Q135" s="96">
        <v>2037187444</v>
      </c>
      <c r="R135" s="96" t="s">
        <v>902</v>
      </c>
      <c r="S135" s="96">
        <v>2037187445</v>
      </c>
      <c r="T135" s="96" t="s">
        <v>903</v>
      </c>
      <c r="U135" s="96">
        <v>4600001551</v>
      </c>
      <c r="V135" s="96" t="s">
        <v>13</v>
      </c>
      <c r="W135" s="96" t="s">
        <v>1079</v>
      </c>
    </row>
    <row r="136" spans="2:23">
      <c r="B136" s="93">
        <v>74</v>
      </c>
      <c r="C136" s="96" t="s">
        <v>152</v>
      </c>
      <c r="D136" s="96" t="s">
        <v>323</v>
      </c>
      <c r="E136" s="96" t="s">
        <v>324</v>
      </c>
      <c r="F136" s="96" t="s">
        <v>1080</v>
      </c>
      <c r="G136" s="93">
        <v>4212</v>
      </c>
      <c r="H136" s="93">
        <v>5452785</v>
      </c>
      <c r="I136" s="93">
        <v>3035302145</v>
      </c>
      <c r="J136" s="93" t="s">
        <v>1081</v>
      </c>
      <c r="K136" s="93">
        <v>1634</v>
      </c>
      <c r="L136" s="96" t="s">
        <v>531</v>
      </c>
      <c r="M136" s="93" t="s">
        <v>248</v>
      </c>
      <c r="N136" s="93" t="s">
        <v>900</v>
      </c>
      <c r="O136" s="96">
        <v>42618</v>
      </c>
      <c r="P136" s="96" t="s">
        <v>116</v>
      </c>
      <c r="Q136" s="96" t="s">
        <v>1082</v>
      </c>
      <c r="R136" s="96" t="s">
        <v>902</v>
      </c>
      <c r="S136" s="96" t="s">
        <v>1083</v>
      </c>
      <c r="T136" s="96" t="s">
        <v>903</v>
      </c>
      <c r="U136" s="96">
        <v>4600001551</v>
      </c>
      <c r="V136" s="96" t="s">
        <v>13</v>
      </c>
      <c r="W136" s="96" t="s">
        <v>159</v>
      </c>
    </row>
    <row r="137" spans="2:23">
      <c r="B137" s="99">
        <v>42599</v>
      </c>
    </row>
    <row r="138" spans="2:23">
      <c r="B138" s="93">
        <v>74</v>
      </c>
      <c r="C138" s="96" t="s">
        <v>152</v>
      </c>
      <c r="D138" s="96" t="s">
        <v>340</v>
      </c>
      <c r="E138" s="96" t="s">
        <v>341</v>
      </c>
      <c r="F138" s="96" t="s">
        <v>1084</v>
      </c>
      <c r="G138" s="93">
        <v>1396</v>
      </c>
      <c r="H138" s="93">
        <v>5452786</v>
      </c>
      <c r="I138" s="93">
        <v>3035302216</v>
      </c>
      <c r="J138" s="93">
        <v>293718900</v>
      </c>
      <c r="K138" s="96">
        <v>1634</v>
      </c>
      <c r="L138" s="96" t="s">
        <v>531</v>
      </c>
      <c r="M138" s="93" t="s">
        <v>248</v>
      </c>
      <c r="N138" s="93" t="s">
        <v>900</v>
      </c>
      <c r="O138" s="96">
        <v>42619</v>
      </c>
      <c r="P138" s="96" t="s">
        <v>116</v>
      </c>
      <c r="Q138" s="96">
        <v>2037187810</v>
      </c>
      <c r="R138" s="96" t="s">
        <v>902</v>
      </c>
      <c r="S138" s="96">
        <v>2037187811</v>
      </c>
      <c r="T138" s="96" t="s">
        <v>903</v>
      </c>
      <c r="U138" s="96">
        <v>4600001551</v>
      </c>
      <c r="V138" s="96" t="s">
        <v>13</v>
      </c>
      <c r="W138" s="96" t="s">
        <v>160</v>
      </c>
    </row>
    <row r="139" spans="2:23">
      <c r="B139" s="99">
        <v>42600</v>
      </c>
    </row>
    <row r="140" spans="2:23">
      <c r="B140" s="93">
        <v>74</v>
      </c>
      <c r="C140" s="96" t="s">
        <v>152</v>
      </c>
      <c r="D140" s="96" t="s">
        <v>351</v>
      </c>
      <c r="E140" s="96" t="s">
        <v>1077</v>
      </c>
      <c r="F140" s="96" t="s">
        <v>1085</v>
      </c>
      <c r="G140" s="93">
        <v>3024</v>
      </c>
      <c r="H140" s="93">
        <v>5452784</v>
      </c>
      <c r="I140" s="93">
        <v>3035298922</v>
      </c>
      <c r="J140" s="93" t="s">
        <v>1089</v>
      </c>
      <c r="K140" s="96">
        <v>1634</v>
      </c>
      <c r="L140" s="96" t="s">
        <v>531</v>
      </c>
      <c r="M140" s="93" t="s">
        <v>248</v>
      </c>
      <c r="N140" s="93" t="s">
        <v>900</v>
      </c>
      <c r="O140" s="96">
        <v>42620</v>
      </c>
      <c r="P140" s="96" t="s">
        <v>116</v>
      </c>
      <c r="Q140" s="96" t="s">
        <v>1090</v>
      </c>
      <c r="R140" s="96" t="s">
        <v>902</v>
      </c>
      <c r="S140" s="96" t="s">
        <v>1091</v>
      </c>
      <c r="T140" s="96" t="s">
        <v>903</v>
      </c>
      <c r="U140" s="96">
        <v>4600001551</v>
      </c>
      <c r="V140" s="96" t="s">
        <v>13</v>
      </c>
      <c r="W140" s="96" t="s">
        <v>1079</v>
      </c>
    </row>
    <row r="141" spans="2:23">
      <c r="B141" s="99">
        <v>42601</v>
      </c>
    </row>
    <row r="142" spans="2:23">
      <c r="B142" s="93">
        <v>74</v>
      </c>
      <c r="C142" s="96" t="s">
        <v>151</v>
      </c>
      <c r="D142" s="96" t="s">
        <v>745</v>
      </c>
      <c r="E142" s="96" t="s">
        <v>930</v>
      </c>
      <c r="F142" s="96" t="s">
        <v>1086</v>
      </c>
      <c r="G142" s="93">
        <v>5240</v>
      </c>
      <c r="H142" s="93">
        <v>5452783</v>
      </c>
      <c r="I142" s="93">
        <v>3035334274</v>
      </c>
      <c r="J142" s="93" t="s">
        <v>1099</v>
      </c>
      <c r="K142" s="96">
        <v>1634</v>
      </c>
      <c r="L142" s="96" t="s">
        <v>531</v>
      </c>
      <c r="M142" s="93" t="s">
        <v>247</v>
      </c>
      <c r="N142" s="93" t="s">
        <v>901</v>
      </c>
      <c r="O142" s="96">
        <v>42621</v>
      </c>
      <c r="P142" s="96" t="s">
        <v>116</v>
      </c>
      <c r="Q142" s="96" t="s">
        <v>926</v>
      </c>
      <c r="R142" s="96" t="s">
        <v>902</v>
      </c>
      <c r="S142" s="96" t="s">
        <v>928</v>
      </c>
      <c r="T142" s="96" t="s">
        <v>903</v>
      </c>
      <c r="U142" s="96">
        <v>4600001551</v>
      </c>
      <c r="V142" s="96" t="s">
        <v>13</v>
      </c>
      <c r="W142" s="96" t="s">
        <v>746</v>
      </c>
    </row>
    <row r="143" spans="2:23">
      <c r="B143" s="93">
        <v>74</v>
      </c>
      <c r="C143" s="96" t="s">
        <v>151</v>
      </c>
      <c r="D143" s="96" t="s">
        <v>745</v>
      </c>
      <c r="E143" s="96" t="s">
        <v>930</v>
      </c>
      <c r="F143" s="96" t="s">
        <v>1087</v>
      </c>
      <c r="G143" s="93">
        <v>5137</v>
      </c>
      <c r="H143" s="93">
        <v>5452787</v>
      </c>
      <c r="I143" s="93">
        <v>3035334274</v>
      </c>
      <c r="J143" s="93" t="s">
        <v>1100</v>
      </c>
      <c r="K143" s="96">
        <v>1634</v>
      </c>
      <c r="L143" s="96" t="s">
        <v>531</v>
      </c>
      <c r="M143" s="93" t="s">
        <v>247</v>
      </c>
      <c r="N143" s="93" t="s">
        <v>901</v>
      </c>
      <c r="O143" s="96">
        <v>42621</v>
      </c>
      <c r="P143" s="96" t="s">
        <v>116</v>
      </c>
      <c r="Q143" s="96" t="s">
        <v>926</v>
      </c>
      <c r="R143" s="96" t="s">
        <v>902</v>
      </c>
      <c r="S143" s="96" t="s">
        <v>928</v>
      </c>
      <c r="T143" s="96" t="s">
        <v>903</v>
      </c>
      <c r="U143" s="96">
        <v>4600001551</v>
      </c>
      <c r="V143" s="96" t="s">
        <v>13</v>
      </c>
      <c r="W143" s="96" t="s">
        <v>746</v>
      </c>
    </row>
    <row r="144" spans="2:23">
      <c r="B144" s="99">
        <v>42604</v>
      </c>
    </row>
    <row r="145" spans="2:24">
      <c r="B145" s="93">
        <v>74</v>
      </c>
      <c r="C145" s="96" t="s">
        <v>179</v>
      </c>
      <c r="D145" s="96" t="s">
        <v>360</v>
      </c>
      <c r="E145" s="96" t="s">
        <v>359</v>
      </c>
      <c r="F145" s="96" t="s">
        <v>1102</v>
      </c>
      <c r="G145" s="93">
        <v>2052</v>
      </c>
      <c r="H145" s="93">
        <v>5452788</v>
      </c>
      <c r="I145" s="93">
        <v>3035282873</v>
      </c>
      <c r="J145" s="93" t="s">
        <v>1103</v>
      </c>
      <c r="K145" s="96">
        <v>1634</v>
      </c>
      <c r="L145" s="96" t="s">
        <v>531</v>
      </c>
      <c r="M145" s="93" t="s">
        <v>247</v>
      </c>
      <c r="N145" s="93" t="s">
        <v>901</v>
      </c>
      <c r="O145" s="96">
        <v>42624</v>
      </c>
      <c r="P145" s="96" t="s">
        <v>116</v>
      </c>
      <c r="Q145" s="96" t="s">
        <v>988</v>
      </c>
      <c r="R145" s="96" t="s">
        <v>904</v>
      </c>
      <c r="S145" s="96" t="s">
        <v>989</v>
      </c>
      <c r="T145" s="96" t="s">
        <v>905</v>
      </c>
      <c r="U145" s="96">
        <v>4600001551</v>
      </c>
      <c r="V145" s="96" t="s">
        <v>13</v>
      </c>
      <c r="W145" s="96" t="s">
        <v>164</v>
      </c>
    </row>
    <row r="146" spans="2:24">
      <c r="B146" s="99">
        <v>42607</v>
      </c>
    </row>
    <row r="147" spans="2:24">
      <c r="B147" s="93">
        <v>74</v>
      </c>
      <c r="C147" s="96" t="s">
        <v>179</v>
      </c>
      <c r="D147" s="96" t="s">
        <v>360</v>
      </c>
      <c r="E147" s="96" t="s">
        <v>359</v>
      </c>
      <c r="F147" s="96" t="s">
        <v>1106</v>
      </c>
      <c r="G147" s="93">
        <v>1236</v>
      </c>
      <c r="H147" s="93">
        <v>5470054</v>
      </c>
      <c r="I147" s="93">
        <v>3035282873</v>
      </c>
      <c r="J147" s="93" t="s">
        <v>1107</v>
      </c>
      <c r="K147" s="96" t="e">
        <v>#N/A</v>
      </c>
      <c r="L147" s="96" t="e">
        <v>#N/A</v>
      </c>
      <c r="M147" s="93" t="e">
        <v>#N/A</v>
      </c>
      <c r="N147" s="93" t="e">
        <v>#N/A</v>
      </c>
      <c r="O147" s="96">
        <v>42627</v>
      </c>
      <c r="P147" s="96" t="s">
        <v>116</v>
      </c>
      <c r="Q147" s="96" t="s">
        <v>988</v>
      </c>
      <c r="R147" s="96" t="s">
        <v>904</v>
      </c>
      <c r="S147" s="96" t="s">
        <v>989</v>
      </c>
      <c r="T147" s="96" t="s">
        <v>905</v>
      </c>
      <c r="U147" s="96">
        <v>4600001551</v>
      </c>
      <c r="V147" s="96" t="s">
        <v>13</v>
      </c>
      <c r="W147" s="96" t="s">
        <v>164</v>
      </c>
    </row>
    <row r="148" spans="2:24">
      <c r="B148" s="99">
        <v>42612</v>
      </c>
    </row>
    <row r="149" spans="2:24">
      <c r="B149" s="93">
        <v>74</v>
      </c>
      <c r="C149" s="93" t="s">
        <v>179</v>
      </c>
      <c r="D149" s="93" t="s">
        <v>362</v>
      </c>
      <c r="E149" s="97" t="s">
        <v>363</v>
      </c>
      <c r="F149" s="93" t="s">
        <v>1129</v>
      </c>
      <c r="G149" s="93">
        <v>1275</v>
      </c>
      <c r="H149" s="93">
        <v>5485934</v>
      </c>
      <c r="I149" s="93">
        <v>3035282869</v>
      </c>
      <c r="J149" s="93" t="s">
        <v>1131</v>
      </c>
      <c r="K149" s="93">
        <v>1636</v>
      </c>
      <c r="L149" s="93" t="s">
        <v>531</v>
      </c>
      <c r="M149" s="93" t="s">
        <v>248</v>
      </c>
      <c r="N149" s="93" t="s">
        <v>900</v>
      </c>
      <c r="O149" s="93">
        <v>42639</v>
      </c>
      <c r="P149" s="93" t="s">
        <v>203</v>
      </c>
      <c r="Q149" s="96" t="s">
        <v>944</v>
      </c>
      <c r="R149" s="96" t="s">
        <v>945</v>
      </c>
      <c r="S149" s="96" t="s">
        <v>946</v>
      </c>
      <c r="T149" s="96" t="s">
        <v>947</v>
      </c>
      <c r="U149" s="96">
        <v>4600001551</v>
      </c>
      <c r="V149" s="96" t="s">
        <v>13</v>
      </c>
      <c r="W149" s="96" t="s">
        <v>166</v>
      </c>
      <c r="X149" s="93"/>
    </row>
    <row r="150" spans="2:24">
      <c r="B150" s="93">
        <v>74</v>
      </c>
      <c r="C150" s="93" t="s">
        <v>151</v>
      </c>
      <c r="D150" s="93" t="s">
        <v>745</v>
      </c>
      <c r="E150" s="97" t="s">
        <v>930</v>
      </c>
      <c r="F150" s="93" t="s">
        <v>1130</v>
      </c>
      <c r="G150" s="93">
        <v>5516</v>
      </c>
      <c r="H150" s="93">
        <v>5499551</v>
      </c>
      <c r="I150" s="93">
        <v>3035334274</v>
      </c>
      <c r="J150" s="93" t="s">
        <v>1132</v>
      </c>
      <c r="K150" s="93">
        <v>1636</v>
      </c>
      <c r="L150" s="93" t="s">
        <v>531</v>
      </c>
      <c r="M150" s="93" t="s">
        <v>247</v>
      </c>
      <c r="N150" s="93" t="s">
        <v>901</v>
      </c>
      <c r="O150" s="93">
        <v>42639</v>
      </c>
      <c r="P150" s="93" t="s">
        <v>203</v>
      </c>
      <c r="Q150" s="96" t="s">
        <v>926</v>
      </c>
      <c r="R150" s="96" t="s">
        <v>902</v>
      </c>
      <c r="S150" s="96" t="s">
        <v>928</v>
      </c>
      <c r="T150" s="96" t="s">
        <v>903</v>
      </c>
      <c r="U150" s="96">
        <v>4600001551</v>
      </c>
      <c r="V150" s="96" t="s">
        <v>13</v>
      </c>
      <c r="W150" s="96" t="s">
        <v>746</v>
      </c>
      <c r="X150" s="93"/>
    </row>
    <row r="151" spans="2:24">
      <c r="B151" s="93">
        <v>74</v>
      </c>
      <c r="C151" s="93" t="s">
        <v>152</v>
      </c>
      <c r="D151" s="93" t="s">
        <v>316</v>
      </c>
      <c r="E151" s="97" t="s">
        <v>908</v>
      </c>
      <c r="F151" s="93" t="s">
        <v>1128</v>
      </c>
      <c r="G151" s="93">
        <v>9780</v>
      </c>
      <c r="H151" s="93">
        <v>5502352</v>
      </c>
      <c r="I151" s="93">
        <v>3035282867</v>
      </c>
      <c r="J151" s="93" t="s">
        <v>1133</v>
      </c>
      <c r="K151" s="93">
        <v>1636</v>
      </c>
      <c r="L151" s="93" t="s">
        <v>531</v>
      </c>
      <c r="M151" s="93" t="s">
        <v>247</v>
      </c>
      <c r="N151" s="93" t="s">
        <v>901</v>
      </c>
      <c r="O151" s="93">
        <v>42639</v>
      </c>
      <c r="P151" s="93" t="s">
        <v>203</v>
      </c>
      <c r="Q151" s="96" t="s">
        <v>914</v>
      </c>
      <c r="R151" s="96" t="s">
        <v>904</v>
      </c>
      <c r="S151" s="96" t="s">
        <v>915</v>
      </c>
      <c r="T151" s="96" t="s">
        <v>905</v>
      </c>
      <c r="U151" s="96">
        <v>4600001551</v>
      </c>
      <c r="V151" s="96" t="s">
        <v>13</v>
      </c>
      <c r="W151" s="96" t="s">
        <v>163</v>
      </c>
      <c r="X151" s="93"/>
    </row>
    <row r="152" spans="2:24">
      <c r="B152" s="99">
        <v>42626</v>
      </c>
    </row>
    <row r="153" spans="2:24">
      <c r="B153" s="93">
        <v>74</v>
      </c>
      <c r="C153" s="93" t="s">
        <v>179</v>
      </c>
      <c r="D153" s="93" t="s">
        <v>360</v>
      </c>
      <c r="E153" s="97" t="s">
        <v>359</v>
      </c>
      <c r="F153" s="93" t="s">
        <v>1134</v>
      </c>
      <c r="G153" s="93">
        <v>2080</v>
      </c>
      <c r="H153" s="93">
        <v>5502347</v>
      </c>
      <c r="I153" s="93">
        <v>3035282873</v>
      </c>
      <c r="J153" s="93">
        <v>301246900</v>
      </c>
      <c r="K153" s="93">
        <v>1638</v>
      </c>
      <c r="L153" s="93" t="s">
        <v>531</v>
      </c>
      <c r="M153" s="93" t="s">
        <v>247</v>
      </c>
      <c r="N153" s="93" t="s">
        <v>901</v>
      </c>
      <c r="O153" s="116">
        <v>42646</v>
      </c>
      <c r="P153" s="93" t="s">
        <v>116</v>
      </c>
      <c r="Q153" s="96" t="s">
        <v>988</v>
      </c>
      <c r="R153" s="96" t="s">
        <v>904</v>
      </c>
      <c r="S153" s="96" t="s">
        <v>989</v>
      </c>
      <c r="T153" s="96" t="s">
        <v>905</v>
      </c>
      <c r="U153" s="96">
        <v>4600001551</v>
      </c>
      <c r="V153" s="96" t="s">
        <v>13</v>
      </c>
      <c r="W153" s="96" t="s">
        <v>164</v>
      </c>
      <c r="X153" s="93"/>
    </row>
    <row r="154" spans="2:24">
      <c r="B154" s="99">
        <v>42632</v>
      </c>
    </row>
    <row r="155" spans="2:24">
      <c r="B155" s="93">
        <v>74</v>
      </c>
      <c r="C155" s="93" t="s">
        <v>179</v>
      </c>
      <c r="D155" s="93" t="s">
        <v>360</v>
      </c>
      <c r="E155" s="97" t="s">
        <v>359</v>
      </c>
      <c r="F155" s="93" t="s">
        <v>1135</v>
      </c>
      <c r="G155" s="93">
        <v>2038</v>
      </c>
      <c r="H155" s="93">
        <v>5516618</v>
      </c>
      <c r="I155" s="93">
        <v>3035282873</v>
      </c>
      <c r="J155" s="93" t="s">
        <v>1137</v>
      </c>
      <c r="K155" s="93">
        <v>1638</v>
      </c>
      <c r="L155" s="93" t="s">
        <v>531</v>
      </c>
      <c r="M155" s="93" t="s">
        <v>247</v>
      </c>
      <c r="N155" s="93" t="s">
        <v>901</v>
      </c>
      <c r="O155" s="116">
        <v>42652</v>
      </c>
      <c r="P155" s="93" t="s">
        <v>203</v>
      </c>
      <c r="Q155" s="96" t="s">
        <v>988</v>
      </c>
      <c r="R155" s="96" t="s">
        <v>904</v>
      </c>
      <c r="S155" s="96" t="s">
        <v>989</v>
      </c>
      <c r="T155" s="96" t="s">
        <v>905</v>
      </c>
      <c r="U155" s="96">
        <v>4600001551</v>
      </c>
      <c r="V155" s="96" t="s">
        <v>13</v>
      </c>
      <c r="W155" s="96" t="s">
        <v>164</v>
      </c>
      <c r="X155" s="93"/>
    </row>
    <row r="156" spans="2:24">
      <c r="B156" s="99">
        <v>42633</v>
      </c>
    </row>
    <row r="157" spans="2:24">
      <c r="B157" s="93">
        <v>74</v>
      </c>
      <c r="C157" s="96" t="s">
        <v>152</v>
      </c>
      <c r="D157" s="96" t="s">
        <v>351</v>
      </c>
      <c r="E157" s="96" t="s">
        <v>1077</v>
      </c>
      <c r="F157" s="96" t="s">
        <v>1136</v>
      </c>
      <c r="G157" s="93">
        <v>3016</v>
      </c>
      <c r="H157" s="93">
        <v>5516613</v>
      </c>
      <c r="I157" s="93">
        <v>3035298922</v>
      </c>
      <c r="J157" s="93" t="s">
        <v>1138</v>
      </c>
      <c r="K157" s="96">
        <v>1638</v>
      </c>
      <c r="L157" s="96" t="s">
        <v>531</v>
      </c>
      <c r="M157" s="93" t="s">
        <v>248</v>
      </c>
      <c r="N157" s="93" t="s">
        <v>900</v>
      </c>
      <c r="O157" s="96">
        <v>42653</v>
      </c>
      <c r="P157" s="96" t="s">
        <v>116</v>
      </c>
      <c r="Q157" s="96" t="s">
        <v>1090</v>
      </c>
      <c r="R157" s="96" t="s">
        <v>902</v>
      </c>
      <c r="S157" s="96" t="s">
        <v>1091</v>
      </c>
      <c r="T157" s="96" t="s">
        <v>903</v>
      </c>
      <c r="U157" s="96">
        <v>4600001551</v>
      </c>
      <c r="V157" s="96" t="s">
        <v>13</v>
      </c>
      <c r="W157" s="96" t="s">
        <v>1079</v>
      </c>
    </row>
    <row r="158" spans="2:24">
      <c r="B158" s="99">
        <v>42635</v>
      </c>
    </row>
    <row r="159" spans="2:24">
      <c r="B159" s="93">
        <v>74</v>
      </c>
      <c r="C159" s="96" t="s">
        <v>151</v>
      </c>
      <c r="D159" s="96" t="s">
        <v>745</v>
      </c>
      <c r="E159" s="97" t="str">
        <f>VLOOKUP(I159,Device!E:G,3,0)</f>
        <v>80751J13-QQZX12T</v>
      </c>
      <c r="F159" s="96" t="s">
        <v>1143</v>
      </c>
      <c r="G159" s="93">
        <v>6544</v>
      </c>
      <c r="H159" s="93">
        <v>5535274</v>
      </c>
      <c r="I159" s="93">
        <v>3035334274</v>
      </c>
      <c r="J159" s="93">
        <v>304165300</v>
      </c>
      <c r="K159" s="93">
        <v>1640</v>
      </c>
      <c r="L159" s="93" t="s">
        <v>1145</v>
      </c>
      <c r="M159" s="93" t="s">
        <v>1146</v>
      </c>
      <c r="N159" s="93" t="str">
        <f t="shared" ref="N159" si="15">IF(M159="AUTO","1-A",IF(M159="MFG","1-M","재확인요"))</f>
        <v>1-M</v>
      </c>
      <c r="O159" s="116">
        <f t="shared" ref="O159" ca="1" si="16">IF(F159="","",TODAY()+20)</f>
        <v>42778</v>
      </c>
      <c r="P159" s="93" t="s">
        <v>203</v>
      </c>
      <c r="Q159" s="96" t="str">
        <f>LEFT(VLOOKUP(I159,Device!E:R,12,0),10)</f>
        <v>2037199192</v>
      </c>
      <c r="R159" s="96" t="str">
        <f>MID(VLOOKUP(I159,Device!E:R,12,0),14,4)</f>
        <v>E100</v>
      </c>
      <c r="S159" s="96" t="str">
        <f>LEFT(VLOOKUP(I159,Device!E:S,13,0),10)</f>
        <v>2037199194</v>
      </c>
      <c r="T159" s="96" t="str">
        <f>MID(VLOOKUP(I159,Device!E:S,13,0),14,4)</f>
        <v>B100</v>
      </c>
      <c r="U159" s="96">
        <v>4600001551</v>
      </c>
      <c r="V159" s="96" t="str">
        <f>VLOOKUP(I159,Device!E:AI,30,0)</f>
        <v>4F</v>
      </c>
      <c r="W159" s="96" t="str">
        <f>VLOOKUP(I159,Device!E:K,6,0)</f>
        <v>82000751-XQ9T</v>
      </c>
    </row>
    <row r="160" spans="2:24">
      <c r="B160" s="99">
        <v>42636</v>
      </c>
    </row>
    <row r="161" spans="2:16384">
      <c r="B161" s="93">
        <v>74</v>
      </c>
      <c r="C161" s="96" t="s">
        <v>151</v>
      </c>
      <c r="D161" s="96" t="s">
        <v>745</v>
      </c>
      <c r="E161" s="97" t="str">
        <f>VLOOKUP(I161,Device!E:G,3,0)</f>
        <v>80751J13-QQZX12T</v>
      </c>
      <c r="F161" s="96" t="s">
        <v>1144</v>
      </c>
      <c r="G161" s="93">
        <v>5499</v>
      </c>
      <c r="H161" s="93">
        <v>5535275</v>
      </c>
      <c r="I161" s="93">
        <v>3035334274</v>
      </c>
      <c r="J161" s="93" t="s">
        <v>1147</v>
      </c>
      <c r="K161" s="93">
        <v>1640</v>
      </c>
      <c r="L161" s="93" t="s">
        <v>1148</v>
      </c>
      <c r="M161" s="93" t="s">
        <v>1149</v>
      </c>
      <c r="N161" s="93" t="str">
        <f>IF(M161="AUTO","1-A",IF(M161="MFG","1-M","재확인요"))</f>
        <v>1-M</v>
      </c>
      <c r="O161" s="116">
        <f t="shared" ref="O161" ca="1" si="17">IF(F161="","",TODAY()+20)</f>
        <v>42778</v>
      </c>
      <c r="P161" s="93" t="s">
        <v>203</v>
      </c>
      <c r="Q161" s="96" t="str">
        <f>LEFT(VLOOKUP(I161,Device!E:R,12,0),10)</f>
        <v>2037199192</v>
      </c>
      <c r="R161" s="96" t="str">
        <f>MID(VLOOKUP(I161,Device!E:R,12,0),14,4)</f>
        <v>E100</v>
      </c>
      <c r="S161" s="96" t="str">
        <f>LEFT(VLOOKUP(I161,Device!E:S,13,0),10)</f>
        <v>2037199194</v>
      </c>
      <c r="T161" s="96" t="str">
        <f>MID(VLOOKUP(I161,Device!E:S,13,0),14,4)</f>
        <v>B100</v>
      </c>
      <c r="U161" s="96">
        <v>4600001551</v>
      </c>
      <c r="V161" s="96" t="str">
        <f>VLOOKUP(I161,Device!E:AI,30,0)</f>
        <v>4F</v>
      </c>
      <c r="W161" s="96" t="str">
        <f>VLOOKUP(I161,Device!E:K,6,0)</f>
        <v>82000751-XQ9T</v>
      </c>
    </row>
    <row r="162" spans="2:16384">
      <c r="B162" s="99">
        <v>42639</v>
      </c>
    </row>
    <row r="163" spans="2:16384">
      <c r="B163" s="93">
        <v>74</v>
      </c>
      <c r="C163" s="96" t="s">
        <v>179</v>
      </c>
      <c r="D163" s="96" t="s">
        <v>360</v>
      </c>
      <c r="E163" s="97" t="str">
        <f>VLOOKUP(I163,Device!E:G,3,0)</f>
        <v>80960A13-QGMX11T</v>
      </c>
      <c r="F163" s="93" t="s">
        <v>1150</v>
      </c>
      <c r="G163" s="93">
        <v>2062</v>
      </c>
      <c r="H163" s="93">
        <v>5535268</v>
      </c>
      <c r="I163" s="93">
        <v>3035282873</v>
      </c>
      <c r="J163" s="93" t="s">
        <v>1155</v>
      </c>
      <c r="K163" s="93">
        <v>1640</v>
      </c>
      <c r="L163" s="93" t="s">
        <v>531</v>
      </c>
      <c r="M163" s="93" t="s">
        <v>247</v>
      </c>
      <c r="N163" s="93" t="str">
        <f>IF(M163="AUTO","1-A",IF(M163="MFG","1-M","재확인요"))</f>
        <v>1-M</v>
      </c>
      <c r="O163" s="116">
        <f t="shared" ref="O163:O164" ca="1" si="18">IF(F163="","",TODAY()+20)</f>
        <v>42778</v>
      </c>
      <c r="P163" s="93" t="s">
        <v>203</v>
      </c>
      <c r="Q163" s="96" t="str">
        <f>LEFT(VLOOKUP(I163,Device!E:R,12,0),10)</f>
        <v>2037181198</v>
      </c>
      <c r="R163" s="96" t="str">
        <f>MID(VLOOKUP(I163,Device!E:R,12,0),14,4)</f>
        <v>EL00</v>
      </c>
      <c r="S163" s="96" t="str">
        <f>LEFT(VLOOKUP(I163,Device!E:S,13,0),10)</f>
        <v>2037181199</v>
      </c>
      <c r="T163" s="96" t="str">
        <f>MID(VLOOKUP(I163,Device!E:S,13,0),14,4)</f>
        <v>BE00</v>
      </c>
      <c r="U163" s="96">
        <v>4600001551</v>
      </c>
      <c r="V163" s="96" t="str">
        <f>VLOOKUP(I163,Device!E:AI,30,0)</f>
        <v>4F</v>
      </c>
      <c r="W163" s="96" t="str">
        <f>VLOOKUP(I163,Device!E:K,6,0)</f>
        <v>82000960-XQ1T</v>
      </c>
    </row>
    <row r="164" spans="2:16384">
      <c r="B164" s="93">
        <v>74</v>
      </c>
      <c r="C164" s="96" t="s">
        <v>179</v>
      </c>
      <c r="D164" s="96" t="s">
        <v>360</v>
      </c>
      <c r="E164" s="97" t="str">
        <f>VLOOKUP(I164,Device!E:G,3,0)</f>
        <v>80960A13-QGMX11T</v>
      </c>
      <c r="F164" s="93" t="s">
        <v>1156</v>
      </c>
      <c r="G164" s="93">
        <v>2040</v>
      </c>
      <c r="H164" s="93">
        <v>5535269</v>
      </c>
      <c r="I164" s="93">
        <v>3035282873</v>
      </c>
      <c r="J164" s="93" t="s">
        <v>1157</v>
      </c>
      <c r="K164" s="93">
        <v>1640</v>
      </c>
      <c r="L164" s="93" t="s">
        <v>531</v>
      </c>
      <c r="M164" s="93" t="s">
        <v>247</v>
      </c>
      <c r="N164" s="93" t="str">
        <f t="shared" ref="N164" si="19">IF(M164="AUTO","1-A",IF(M164="MFG","1-M","재확인요"))</f>
        <v>1-M</v>
      </c>
      <c r="O164" s="116">
        <f t="shared" ca="1" si="18"/>
        <v>42778</v>
      </c>
      <c r="P164" s="93" t="s">
        <v>203</v>
      </c>
      <c r="Q164" s="96" t="str">
        <f>LEFT(VLOOKUP(I164,Device!E:R,12,0),10)</f>
        <v>2037181198</v>
      </c>
      <c r="R164" s="96" t="str">
        <f>MID(VLOOKUP(I164,Device!E:R,12,0),14,4)</f>
        <v>EL00</v>
      </c>
      <c r="S164" s="96" t="str">
        <f>LEFT(VLOOKUP(I164,Device!E:S,13,0),10)</f>
        <v>2037181199</v>
      </c>
      <c r="T164" s="96" t="str">
        <f>MID(VLOOKUP(I164,Device!E:S,13,0),14,4)</f>
        <v>BE00</v>
      </c>
      <c r="U164" s="96">
        <v>4600001551</v>
      </c>
      <c r="V164" s="96" t="str">
        <f>VLOOKUP(I164,Device!E:AI,30,0)</f>
        <v>4F</v>
      </c>
      <c r="W164" s="96" t="str">
        <f>VLOOKUP(I164,Device!E:K,6,0)</f>
        <v>82000960-XQ1T</v>
      </c>
    </row>
    <row r="165" spans="2:16384">
      <c r="B165" s="99">
        <v>42647</v>
      </c>
    </row>
    <row r="166" spans="2:16384">
      <c r="B166" s="93">
        <v>74</v>
      </c>
      <c r="C166" s="96" t="s">
        <v>179</v>
      </c>
      <c r="D166" s="96" t="s">
        <v>360</v>
      </c>
      <c r="E166" s="96" t="s">
        <v>359</v>
      </c>
      <c r="F166" s="96" t="s">
        <v>1158</v>
      </c>
      <c r="G166" s="93">
        <v>1985</v>
      </c>
      <c r="H166" s="93">
        <v>5535270</v>
      </c>
      <c r="I166" s="93">
        <v>3035348181</v>
      </c>
      <c r="J166" s="93" t="s">
        <v>1159</v>
      </c>
      <c r="K166" s="96">
        <v>1640</v>
      </c>
      <c r="L166" s="96" t="s">
        <v>531</v>
      </c>
      <c r="M166" s="93" t="s">
        <v>247</v>
      </c>
      <c r="N166" s="93" t="s">
        <v>901</v>
      </c>
      <c r="O166" s="96">
        <v>42667</v>
      </c>
      <c r="P166" s="96" t="s">
        <v>116</v>
      </c>
      <c r="Q166" s="96" t="s">
        <v>1162</v>
      </c>
      <c r="R166" s="96" t="s">
        <v>902</v>
      </c>
      <c r="S166" s="96" t="s">
        <v>1163</v>
      </c>
      <c r="T166" s="96" t="s">
        <v>903</v>
      </c>
      <c r="U166" s="96">
        <v>4600001551</v>
      </c>
      <c r="V166" s="96" t="s">
        <v>13</v>
      </c>
      <c r="W166" s="96" t="s">
        <v>164</v>
      </c>
    </row>
    <row r="167" spans="2:16384">
      <c r="B167" s="99">
        <v>42653</v>
      </c>
    </row>
    <row r="168" spans="2:16384">
      <c r="B168" s="93">
        <v>74</v>
      </c>
      <c r="C168" s="96" t="s">
        <v>955</v>
      </c>
      <c r="D168" s="96" t="s">
        <v>333</v>
      </c>
      <c r="E168" s="97" t="str">
        <f>VLOOKUP(I168,Device!E:G,3,0)</f>
        <v>56J05C13-QABU11T</v>
      </c>
      <c r="F168" s="93" t="s">
        <v>1176</v>
      </c>
      <c r="G168" s="93">
        <v>1900</v>
      </c>
      <c r="H168" s="93">
        <v>5566984</v>
      </c>
      <c r="I168" s="93">
        <v>3035282788</v>
      </c>
      <c r="J168" s="93" t="s">
        <v>1181</v>
      </c>
      <c r="K168" s="93">
        <v>1642</v>
      </c>
      <c r="L168" s="93" t="s">
        <v>1145</v>
      </c>
      <c r="M168" s="93" t="s">
        <v>247</v>
      </c>
      <c r="N168" s="93" t="str">
        <f>IF(M168="AUTO","1-A",IF(M168="MFG","1-M","재확인요"))</f>
        <v>1-M</v>
      </c>
      <c r="O168" s="116">
        <f t="shared" ref="O168:O169" ca="1" si="20">IF(F168="","",TODAY()+20)</f>
        <v>42778</v>
      </c>
      <c r="P168" s="93" t="s">
        <v>203</v>
      </c>
      <c r="Q168" s="96" t="str">
        <f>LEFT(VLOOKUP(I168,Device!E:R,12,0),10)</f>
        <v>2037199242</v>
      </c>
      <c r="R168" s="96" t="str">
        <f>MID(VLOOKUP(I168,Device!E:R,12,0),14,4)</f>
        <v>E200</v>
      </c>
      <c r="S168" s="96" t="str">
        <f>LEFT(VLOOKUP(I168,Device!E:S,13,0),10)</f>
        <v>2037199243</v>
      </c>
      <c r="T168" s="96" t="str">
        <f>MID(VLOOKUP(I168,Device!E:S,13,0),14,4)</f>
        <v>B200</v>
      </c>
      <c r="U168" s="96">
        <v>4600001551</v>
      </c>
      <c r="V168" s="96" t="str">
        <f>VLOOKUP(I168,Device!E:AI,30,0)</f>
        <v>4F</v>
      </c>
      <c r="W168" s="96" t="str">
        <f>VLOOKUP(I168,Device!E:K,6,0)</f>
        <v>AT56J05-UQ3T</v>
      </c>
    </row>
    <row r="169" spans="2:16384">
      <c r="B169" s="93">
        <v>74</v>
      </c>
      <c r="C169" s="96" t="s">
        <v>955</v>
      </c>
      <c r="D169" s="96" t="s">
        <v>333</v>
      </c>
      <c r="E169" s="97" t="str">
        <f>VLOOKUP(I169,Device!E:G,3,0)</f>
        <v>56J05C13-QABU11T</v>
      </c>
      <c r="F169" s="93" t="s">
        <v>1177</v>
      </c>
      <c r="G169" s="93">
        <v>2388</v>
      </c>
      <c r="H169" s="93">
        <v>5566983</v>
      </c>
      <c r="I169" s="93">
        <v>3035282788</v>
      </c>
      <c r="J169" s="93" t="s">
        <v>1182</v>
      </c>
      <c r="K169" s="93">
        <v>1642</v>
      </c>
      <c r="L169" s="93" t="s">
        <v>1145</v>
      </c>
      <c r="M169" s="93" t="s">
        <v>247</v>
      </c>
      <c r="N169" s="93" t="str">
        <f>IF(M169="AUTO","1-A",IF(M169="MFG","1-M","재확인요"))</f>
        <v>1-M</v>
      </c>
      <c r="O169" s="116">
        <f t="shared" ca="1" si="20"/>
        <v>42778</v>
      </c>
      <c r="P169" s="93" t="s">
        <v>203</v>
      </c>
      <c r="Q169" s="96" t="str">
        <f>LEFT(VLOOKUP(I169,Device!E:R,12,0),10)</f>
        <v>2037199242</v>
      </c>
      <c r="R169" s="96" t="str">
        <f>MID(VLOOKUP(I169,Device!E:R,12,0),14,4)</f>
        <v>E200</v>
      </c>
      <c r="S169" s="96" t="str">
        <f>LEFT(VLOOKUP(I169,Device!E:S,13,0),10)</f>
        <v>2037199243</v>
      </c>
      <c r="T169" s="96" t="str">
        <f>MID(VLOOKUP(I169,Device!E:S,13,0),14,4)</f>
        <v>B200</v>
      </c>
      <c r="U169" s="96">
        <v>4600001551</v>
      </c>
      <c r="V169" s="96" t="str">
        <f>VLOOKUP(I169,Device!E:AI,30,0)</f>
        <v>4F</v>
      </c>
      <c r="W169" s="96" t="str">
        <f>VLOOKUP(I169,Device!E:K,6,0)</f>
        <v>AT56J05-UQ3T</v>
      </c>
    </row>
    <row r="170" spans="2:16384">
      <c r="B170" s="99">
        <v>42654</v>
      </c>
    </row>
    <row r="171" spans="2:16384">
      <c r="B171" s="93">
        <v>74</v>
      </c>
      <c r="C171" s="96" t="s">
        <v>152</v>
      </c>
      <c r="D171" s="96" t="s">
        <v>351</v>
      </c>
      <c r="E171" s="97" t="str">
        <f>VLOOKUP(I171,Device!E:G,3,0)</f>
        <v>56C59A11-QTCZ12T</v>
      </c>
      <c r="F171" s="93" t="s">
        <v>1183</v>
      </c>
      <c r="G171" s="93">
        <v>3033</v>
      </c>
      <c r="H171" s="93">
        <v>5566415</v>
      </c>
      <c r="I171" s="93">
        <v>3035298922</v>
      </c>
      <c r="J171" s="93" t="s">
        <v>1184</v>
      </c>
      <c r="K171" s="93" t="e">
        <f>IFERROR(VLOOKUP($F171,TEST!A:AE,31,0),VLOOKUP($F171,ASM!A:AE,31,0))</f>
        <v>#N/A</v>
      </c>
      <c r="L171" s="93" t="e">
        <f>IFERROR(VLOOKUP($F171,TEST!A:AD,30,0),VLOOKUP($F171,ASM!A:AD,30,0))</f>
        <v>#N/A</v>
      </c>
      <c r="M171" s="93" t="e">
        <f>IFERROR(VLOOKUP($F171,TEST!A:AB,28,0),VLOOKUP($F171,ASM!A:AB,28,0))</f>
        <v>#N/A</v>
      </c>
      <c r="N171" s="93" t="e">
        <f>IF(M171="AUTO","1-A",IF(M171="MFG","1-M","재확인요"))</f>
        <v>#N/A</v>
      </c>
      <c r="O171" s="116">
        <f t="shared" ref="O171:O172" ca="1" si="21">IF(F171="","",TODAY()+20)</f>
        <v>42778</v>
      </c>
      <c r="P171" s="93" t="s">
        <v>203</v>
      </c>
      <c r="Q171" s="96" t="str">
        <f>LEFT(VLOOKUP(I171,Device!E:R,12,0),10)</f>
        <v>2037187444</v>
      </c>
      <c r="R171" s="96" t="str">
        <f>MID(VLOOKUP(I171,Device!E:R,12,0),14,4)</f>
        <v>E100</v>
      </c>
      <c r="S171" s="96" t="str">
        <f>LEFT(VLOOKUP(I171,Device!E:S,13,0),10)</f>
        <v>2037187445</v>
      </c>
      <c r="T171" s="96" t="str">
        <f>MID(VLOOKUP(I171,Device!E:S,13,0),14,4)</f>
        <v>B100</v>
      </c>
      <c r="U171" s="96">
        <v>4600001551</v>
      </c>
      <c r="V171" s="96" t="str">
        <f>VLOOKUP(I171,Device!E:AI,30,0)</f>
        <v>4F</v>
      </c>
      <c r="W171" s="96" t="str">
        <f>VLOOKUP(I171,Device!E:K,6,0)</f>
        <v>AT56C59-ZQ1T</v>
      </c>
      <c r="X171" s="60" t="str">
        <f>IFERROR(IF(IFERROR(VLOOKUP($F171,TEST!A:AB,28,0),VLOOKUP($F171,ASM!A:AB,28,0))=M171,"Y","Recheck"),"Recheck")</f>
        <v>Recheck</v>
      </c>
      <c r="Y171" s="1" t="str">
        <f>IF(E171=Device!H220,"Y","N")</f>
        <v>N</v>
      </c>
    </row>
    <row r="172" spans="2:16384">
      <c r="B172" s="93">
        <v>74</v>
      </c>
      <c r="C172" s="96" t="s">
        <v>151</v>
      </c>
      <c r="D172" s="96" t="s">
        <v>745</v>
      </c>
      <c r="E172" s="97" t="str">
        <f>VLOOKUP(I172,Device!E:G,3,0)</f>
        <v>80751J13-QQZX12T</v>
      </c>
      <c r="F172" s="93" t="s">
        <v>1185</v>
      </c>
      <c r="G172" s="93">
        <v>5219</v>
      </c>
      <c r="H172" s="93">
        <v>5581805</v>
      </c>
      <c r="I172" s="93">
        <v>3035334274</v>
      </c>
      <c r="J172" s="93" t="s">
        <v>1186</v>
      </c>
      <c r="K172" s="93" t="e">
        <f>IFERROR(VLOOKUP($F172,TEST!A:AE,31,0),VLOOKUP($F172,ASM!A:AE,31,0))</f>
        <v>#N/A</v>
      </c>
      <c r="L172" s="93" t="e">
        <f>IFERROR(VLOOKUP($F172,TEST!A:AD,30,0),VLOOKUP($F172,ASM!A:AD,30,0))</f>
        <v>#N/A</v>
      </c>
      <c r="M172" s="93" t="e">
        <f>IFERROR(VLOOKUP($F172,TEST!A:AB,28,0),VLOOKUP($F172,ASM!A:AB,28,0))</f>
        <v>#N/A</v>
      </c>
      <c r="N172" s="93" t="e">
        <f t="shared" ref="N172" si="22">IF(M172="AUTO","1-A",IF(M172="MFG","1-M","재확인요"))</f>
        <v>#N/A</v>
      </c>
      <c r="O172" s="116">
        <f t="shared" ca="1" si="21"/>
        <v>42778</v>
      </c>
      <c r="P172" s="93" t="s">
        <v>203</v>
      </c>
      <c r="Q172" s="96" t="str">
        <f>LEFT(VLOOKUP(I172,Device!E:R,12,0),10)</f>
        <v>2037199192</v>
      </c>
      <c r="R172" s="96" t="str">
        <f>MID(VLOOKUP(I172,Device!E:R,12,0),14,4)</f>
        <v>E100</v>
      </c>
      <c r="S172" s="96" t="str">
        <f>LEFT(VLOOKUP(I172,Device!E:S,13,0),10)</f>
        <v>2037199194</v>
      </c>
      <c r="T172" s="96" t="str">
        <f>MID(VLOOKUP(I172,Device!E:S,13,0),14,4)</f>
        <v>B100</v>
      </c>
      <c r="U172" s="96">
        <v>4600001551</v>
      </c>
      <c r="V172" s="96" t="str">
        <f>VLOOKUP(I172,Device!E:AI,30,0)</f>
        <v>4F</v>
      </c>
      <c r="W172" s="96" t="str">
        <f>VLOOKUP(I172,Device!E:K,6,0)</f>
        <v>82000751-XQ9T</v>
      </c>
      <c r="X172" s="60" t="str">
        <f>IFERROR(IF(IFERROR(VLOOKUP($F172,TEST!A:AB,28,0),VLOOKUP($F172,ASM!A:AB,28,0))=M172,"Y","Recheck"),"Recheck")</f>
        <v>Recheck</v>
      </c>
      <c r="Y172" s="1" t="str">
        <f>IF(E172=Device!H221,"Y","N")</f>
        <v>N</v>
      </c>
    </row>
    <row r="173" spans="2:16384">
      <c r="B173" s="93">
        <v>74</v>
      </c>
      <c r="C173" s="93" t="s">
        <v>151</v>
      </c>
      <c r="D173" s="93" t="s">
        <v>745</v>
      </c>
      <c r="E173" s="97" t="str">
        <f>VLOOKUP(I173,Device!E:G,3,0)</f>
        <v>80751J13-QQZX12T</v>
      </c>
      <c r="F173" s="93" t="s">
        <v>1190</v>
      </c>
      <c r="G173" s="93">
        <v>5331</v>
      </c>
      <c r="H173" s="93">
        <v>5581807</v>
      </c>
      <c r="I173" s="93">
        <v>3035334274</v>
      </c>
      <c r="J173" s="93" t="s">
        <v>1191</v>
      </c>
      <c r="K173" s="93">
        <v>1642</v>
      </c>
      <c r="L173" s="93" t="s">
        <v>1187</v>
      </c>
      <c r="M173" s="93" t="s">
        <v>1188</v>
      </c>
      <c r="N173" s="93" t="str">
        <f>IF(M173="AUTO","1-A",IF(M173="MFG","1-M","재확인요"))</f>
        <v>1-M</v>
      </c>
      <c r="O173" s="116">
        <f t="shared" ref="O173" ca="1" si="23">IF(F173="","",TODAY()+20)</f>
        <v>42778</v>
      </c>
      <c r="P173" s="93" t="s">
        <v>203</v>
      </c>
      <c r="Q173" s="96" t="str">
        <f>LEFT(VLOOKUP(I173,Device!E:R,12,0),10)</f>
        <v>2037199192</v>
      </c>
      <c r="R173" s="96" t="str">
        <f>MID(VLOOKUP(I173,Device!E:R,12,0),14,4)</f>
        <v>E100</v>
      </c>
      <c r="S173" s="96" t="str">
        <f>LEFT(VLOOKUP(I173,Device!E:S,13,0),10)</f>
        <v>2037199194</v>
      </c>
      <c r="T173" s="96" t="str">
        <f>MID(VLOOKUP(I173,Device!E:S,13,0),14,4)</f>
        <v>B100</v>
      </c>
      <c r="U173" s="96">
        <v>4600001551</v>
      </c>
      <c r="V173" s="96" t="str">
        <f>VLOOKUP(I173,Device!E:AI,30,0)</f>
        <v>4F</v>
      </c>
      <c r="W173" s="96" t="str">
        <f>VLOOKUP(I173,Device!E:K,6,0)</f>
        <v>82000751-XQ9T</v>
      </c>
      <c r="X173" s="60" t="str">
        <f>IFERROR(IF(IFERROR(VLOOKUP($F173,TEST!A:AB,28,0),VLOOKUP($F173,ASM!A:AB,28,0))=M173,"Y","Recheck"),"Recheck")</f>
        <v>Recheck</v>
      </c>
      <c r="Y173" s="1" t="str">
        <f>IF(E173=Device!H83,"Y","N")</f>
        <v>N</v>
      </c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  <c r="BI173" s="93"/>
      <c r="BJ173" s="93"/>
      <c r="BK173" s="93"/>
      <c r="BL173" s="93"/>
      <c r="BM173" s="93"/>
      <c r="BN173" s="93"/>
      <c r="BO173" s="93"/>
      <c r="BP173" s="93"/>
      <c r="BQ173" s="93"/>
      <c r="BR173" s="93"/>
      <c r="BS173" s="93"/>
      <c r="BT173" s="93"/>
      <c r="BU173" s="93"/>
      <c r="BV173" s="93"/>
      <c r="BW173" s="93"/>
      <c r="BX173" s="93"/>
      <c r="BY173" s="93"/>
      <c r="BZ173" s="93"/>
      <c r="CA173" s="93"/>
      <c r="CB173" s="93"/>
      <c r="CC173" s="93"/>
      <c r="CD173" s="93"/>
      <c r="CE173" s="93"/>
      <c r="CF173" s="93"/>
      <c r="CG173" s="93"/>
      <c r="CH173" s="93"/>
      <c r="CI173" s="93"/>
      <c r="CJ173" s="93"/>
      <c r="CK173" s="93"/>
      <c r="CL173" s="93"/>
      <c r="CM173" s="93"/>
      <c r="CN173" s="93"/>
      <c r="CO173" s="93"/>
      <c r="CP173" s="93"/>
      <c r="CQ173" s="93"/>
      <c r="CR173" s="93"/>
      <c r="CS173" s="93"/>
      <c r="CT173" s="93"/>
      <c r="CU173" s="93"/>
      <c r="CV173" s="93"/>
      <c r="CW173" s="93"/>
      <c r="CX173" s="93"/>
      <c r="CY173" s="93"/>
      <c r="CZ173" s="93"/>
      <c r="DA173" s="93"/>
      <c r="DB173" s="93"/>
      <c r="DC173" s="93"/>
      <c r="DD173" s="93"/>
      <c r="DE173" s="93"/>
      <c r="DF173" s="93"/>
      <c r="DG173" s="93"/>
      <c r="DH173" s="93"/>
      <c r="DI173" s="93"/>
      <c r="DJ173" s="93"/>
      <c r="DK173" s="93"/>
      <c r="DL173" s="93"/>
      <c r="DM173" s="93"/>
      <c r="DN173" s="93"/>
      <c r="DO173" s="93"/>
      <c r="DP173" s="93"/>
      <c r="DQ173" s="93"/>
      <c r="DR173" s="93"/>
      <c r="DS173" s="93"/>
      <c r="DT173" s="93"/>
      <c r="DU173" s="93"/>
      <c r="DV173" s="93"/>
      <c r="DW173" s="93"/>
      <c r="DX173" s="93"/>
      <c r="DY173" s="93"/>
      <c r="DZ173" s="93"/>
      <c r="EA173" s="93"/>
      <c r="EB173" s="93"/>
      <c r="EC173" s="93"/>
      <c r="ED173" s="93"/>
      <c r="EE173" s="93"/>
      <c r="EF173" s="93"/>
      <c r="EG173" s="93"/>
      <c r="EH173" s="93"/>
      <c r="EI173" s="93"/>
      <c r="EJ173" s="93"/>
      <c r="EK173" s="93"/>
      <c r="EL173" s="93"/>
      <c r="EM173" s="93"/>
      <c r="EN173" s="93"/>
      <c r="EO173" s="93"/>
      <c r="EP173" s="93"/>
      <c r="EQ173" s="93"/>
      <c r="ER173" s="93"/>
      <c r="ES173" s="93"/>
      <c r="ET173" s="93"/>
      <c r="EU173" s="93"/>
      <c r="EV173" s="93"/>
      <c r="EW173" s="93"/>
      <c r="EX173" s="93"/>
      <c r="EY173" s="93"/>
      <c r="EZ173" s="93"/>
      <c r="FA173" s="93"/>
      <c r="FB173" s="93"/>
      <c r="FC173" s="93"/>
      <c r="FD173" s="93"/>
      <c r="FE173" s="93"/>
      <c r="FF173" s="93"/>
      <c r="FG173" s="93"/>
      <c r="FH173" s="93"/>
      <c r="FI173" s="93"/>
      <c r="FJ173" s="93"/>
      <c r="FK173" s="93"/>
      <c r="FL173" s="93"/>
      <c r="FM173" s="93"/>
      <c r="FN173" s="93"/>
      <c r="FO173" s="93"/>
      <c r="FP173" s="93"/>
      <c r="FQ173" s="93"/>
      <c r="FR173" s="93"/>
      <c r="FS173" s="93"/>
      <c r="FT173" s="93"/>
      <c r="FU173" s="93"/>
      <c r="FV173" s="93"/>
      <c r="FW173" s="93"/>
      <c r="FX173" s="93"/>
      <c r="FY173" s="93"/>
      <c r="FZ173" s="93"/>
      <c r="GA173" s="93"/>
      <c r="GB173" s="93"/>
      <c r="GC173" s="93"/>
      <c r="GD173" s="93"/>
      <c r="GE173" s="93"/>
      <c r="GF173" s="93"/>
      <c r="GG173" s="93"/>
      <c r="GH173" s="93"/>
      <c r="GI173" s="93"/>
      <c r="GJ173" s="93"/>
      <c r="GK173" s="93"/>
      <c r="GL173" s="93"/>
      <c r="GM173" s="93"/>
      <c r="GN173" s="93"/>
      <c r="GO173" s="93"/>
      <c r="GP173" s="93"/>
      <c r="GQ173" s="93"/>
      <c r="GR173" s="93"/>
      <c r="GS173" s="93"/>
      <c r="GT173" s="93"/>
      <c r="GU173" s="93"/>
      <c r="GV173" s="93"/>
      <c r="GW173" s="93"/>
      <c r="GX173" s="93"/>
      <c r="GY173" s="93"/>
      <c r="GZ173" s="93"/>
      <c r="HA173" s="93"/>
      <c r="HB173" s="93"/>
      <c r="HC173" s="93"/>
      <c r="HD173" s="93"/>
      <c r="HE173" s="93"/>
      <c r="HF173" s="93"/>
      <c r="HG173" s="93"/>
      <c r="HH173" s="93"/>
      <c r="HI173" s="93"/>
      <c r="HJ173" s="93"/>
      <c r="HK173" s="93"/>
      <c r="HL173" s="93"/>
      <c r="HM173" s="93"/>
      <c r="HN173" s="93"/>
      <c r="HO173" s="93"/>
      <c r="HP173" s="93"/>
      <c r="HQ173" s="93"/>
      <c r="HR173" s="93"/>
      <c r="HS173" s="93"/>
      <c r="HT173" s="93"/>
      <c r="HU173" s="93"/>
      <c r="HV173" s="93"/>
      <c r="HW173" s="93"/>
      <c r="HX173" s="93"/>
      <c r="HY173" s="93"/>
      <c r="HZ173" s="93"/>
      <c r="IA173" s="93"/>
      <c r="IB173" s="93"/>
      <c r="IC173" s="93"/>
      <c r="ID173" s="93"/>
      <c r="IE173" s="93"/>
      <c r="IF173" s="93"/>
      <c r="IG173" s="93"/>
      <c r="IH173" s="93"/>
      <c r="II173" s="93"/>
      <c r="IJ173" s="93"/>
      <c r="IK173" s="93"/>
      <c r="IL173" s="93"/>
      <c r="IM173" s="93"/>
      <c r="IN173" s="93"/>
      <c r="IO173" s="93"/>
      <c r="IP173" s="93"/>
      <c r="IQ173" s="93"/>
      <c r="IR173" s="93"/>
      <c r="IS173" s="93"/>
      <c r="IT173" s="93"/>
      <c r="IU173" s="93"/>
      <c r="IV173" s="93"/>
      <c r="IW173" s="93"/>
      <c r="IX173" s="93"/>
      <c r="IY173" s="93"/>
      <c r="IZ173" s="93"/>
      <c r="JA173" s="93"/>
      <c r="JB173" s="93"/>
      <c r="JC173" s="93"/>
      <c r="JD173" s="93"/>
      <c r="JE173" s="93"/>
      <c r="JF173" s="93"/>
      <c r="JG173" s="93"/>
      <c r="JH173" s="93"/>
      <c r="JI173" s="93"/>
      <c r="JJ173" s="93"/>
      <c r="JK173" s="93"/>
      <c r="JL173" s="93"/>
      <c r="JM173" s="93"/>
      <c r="JN173" s="93"/>
      <c r="JO173" s="93"/>
      <c r="JP173" s="93"/>
      <c r="JQ173" s="93"/>
      <c r="JR173" s="93"/>
      <c r="JS173" s="93"/>
      <c r="JT173" s="93"/>
      <c r="JU173" s="93"/>
      <c r="JV173" s="93"/>
      <c r="JW173" s="93"/>
      <c r="JX173" s="93"/>
      <c r="JY173" s="93"/>
      <c r="JZ173" s="93"/>
      <c r="KA173" s="93"/>
      <c r="KB173" s="93"/>
      <c r="KC173" s="93"/>
      <c r="KD173" s="93"/>
      <c r="KE173" s="93"/>
      <c r="KF173" s="93"/>
      <c r="KG173" s="93"/>
      <c r="KH173" s="93"/>
      <c r="KI173" s="93"/>
      <c r="KJ173" s="93"/>
      <c r="KK173" s="93"/>
      <c r="KL173" s="93"/>
      <c r="KM173" s="93"/>
      <c r="KN173" s="93"/>
      <c r="KO173" s="93"/>
      <c r="KP173" s="93"/>
      <c r="KQ173" s="93"/>
      <c r="KR173" s="93"/>
      <c r="KS173" s="93"/>
      <c r="KT173" s="93"/>
      <c r="KU173" s="93"/>
      <c r="KV173" s="93"/>
      <c r="KW173" s="93"/>
      <c r="KX173" s="93"/>
      <c r="KY173" s="93"/>
      <c r="KZ173" s="93"/>
      <c r="LA173" s="93"/>
      <c r="LB173" s="93"/>
      <c r="LC173" s="93"/>
      <c r="LD173" s="93"/>
      <c r="LE173" s="93"/>
      <c r="LF173" s="93"/>
      <c r="LG173" s="93"/>
      <c r="LH173" s="93"/>
      <c r="LI173" s="93"/>
      <c r="LJ173" s="93"/>
      <c r="LK173" s="93"/>
      <c r="LL173" s="93"/>
      <c r="LM173" s="93"/>
      <c r="LN173" s="93"/>
      <c r="LO173" s="93"/>
      <c r="LP173" s="93"/>
      <c r="LQ173" s="93"/>
      <c r="LR173" s="93"/>
      <c r="LS173" s="93"/>
      <c r="LT173" s="93"/>
      <c r="LU173" s="93"/>
      <c r="LV173" s="93"/>
      <c r="LW173" s="93"/>
      <c r="LX173" s="93"/>
      <c r="LY173" s="93"/>
      <c r="LZ173" s="93"/>
      <c r="MA173" s="93"/>
      <c r="MB173" s="93"/>
      <c r="MC173" s="93"/>
      <c r="MD173" s="93"/>
      <c r="ME173" s="93"/>
      <c r="MF173" s="93"/>
      <c r="MG173" s="93"/>
      <c r="MH173" s="93"/>
      <c r="MI173" s="93"/>
      <c r="MJ173" s="93"/>
      <c r="MK173" s="93"/>
      <c r="ML173" s="93"/>
      <c r="MM173" s="93"/>
      <c r="MN173" s="93"/>
      <c r="MO173" s="93"/>
      <c r="MP173" s="93"/>
      <c r="MQ173" s="93"/>
      <c r="MR173" s="93"/>
      <c r="MS173" s="93"/>
      <c r="MT173" s="93"/>
      <c r="MU173" s="93"/>
      <c r="MV173" s="93"/>
      <c r="MW173" s="93"/>
      <c r="MX173" s="93"/>
      <c r="MY173" s="93"/>
      <c r="MZ173" s="93"/>
      <c r="NA173" s="93"/>
      <c r="NB173" s="93"/>
      <c r="NC173" s="93"/>
      <c r="ND173" s="93"/>
      <c r="NE173" s="93"/>
      <c r="NF173" s="93"/>
      <c r="NG173" s="93"/>
      <c r="NH173" s="93"/>
      <c r="NI173" s="93"/>
      <c r="NJ173" s="93"/>
      <c r="NK173" s="93"/>
      <c r="NL173" s="93"/>
      <c r="NM173" s="93"/>
      <c r="NN173" s="93"/>
      <c r="NO173" s="93"/>
      <c r="NP173" s="93"/>
      <c r="NQ173" s="93"/>
      <c r="NR173" s="93"/>
      <c r="NS173" s="93"/>
      <c r="NT173" s="93"/>
      <c r="NU173" s="93"/>
      <c r="NV173" s="93"/>
      <c r="NW173" s="93"/>
      <c r="NX173" s="93"/>
      <c r="NY173" s="93"/>
      <c r="NZ173" s="93"/>
      <c r="OA173" s="93"/>
      <c r="OB173" s="93"/>
      <c r="OC173" s="93"/>
      <c r="OD173" s="93"/>
      <c r="OE173" s="93"/>
      <c r="OF173" s="93"/>
      <c r="OG173" s="93"/>
      <c r="OH173" s="93"/>
      <c r="OI173" s="93"/>
      <c r="OJ173" s="93"/>
      <c r="OK173" s="93"/>
      <c r="OL173" s="93"/>
      <c r="OM173" s="93"/>
      <c r="ON173" s="93"/>
      <c r="OO173" s="93"/>
      <c r="OP173" s="93"/>
      <c r="OQ173" s="93"/>
      <c r="OR173" s="93"/>
      <c r="OS173" s="93"/>
      <c r="OT173" s="93"/>
      <c r="OU173" s="93"/>
      <c r="OV173" s="93"/>
      <c r="OW173" s="93"/>
      <c r="OX173" s="93"/>
      <c r="OY173" s="93"/>
      <c r="OZ173" s="93"/>
      <c r="PA173" s="93"/>
      <c r="PB173" s="93"/>
      <c r="PC173" s="93"/>
      <c r="PD173" s="93"/>
      <c r="PE173" s="93"/>
      <c r="PF173" s="93"/>
      <c r="PG173" s="93"/>
      <c r="PH173" s="93"/>
      <c r="PI173" s="93"/>
      <c r="PJ173" s="93"/>
      <c r="PK173" s="93"/>
      <c r="PL173" s="93"/>
      <c r="PM173" s="93"/>
      <c r="PN173" s="93"/>
      <c r="PO173" s="93"/>
      <c r="PP173" s="93"/>
      <c r="PQ173" s="93"/>
      <c r="PR173" s="93"/>
      <c r="PS173" s="93"/>
      <c r="PT173" s="93"/>
      <c r="PU173" s="93"/>
      <c r="PV173" s="93"/>
      <c r="PW173" s="93"/>
      <c r="PX173" s="93"/>
      <c r="PY173" s="93"/>
      <c r="PZ173" s="93"/>
      <c r="QA173" s="93"/>
      <c r="QB173" s="93"/>
      <c r="QC173" s="93"/>
      <c r="QD173" s="93"/>
      <c r="QE173" s="93"/>
      <c r="QF173" s="93"/>
      <c r="QG173" s="93"/>
      <c r="QH173" s="93"/>
      <c r="QI173" s="93"/>
      <c r="QJ173" s="93"/>
      <c r="QK173" s="93"/>
      <c r="QL173" s="93"/>
      <c r="QM173" s="93"/>
      <c r="QN173" s="93"/>
      <c r="QO173" s="93"/>
      <c r="QP173" s="93"/>
      <c r="QQ173" s="93"/>
      <c r="QR173" s="93"/>
      <c r="QS173" s="93"/>
      <c r="QT173" s="93"/>
      <c r="QU173" s="93"/>
      <c r="QV173" s="93"/>
      <c r="QW173" s="93"/>
      <c r="QX173" s="93"/>
      <c r="QY173" s="93"/>
      <c r="QZ173" s="93"/>
      <c r="RA173" s="93"/>
      <c r="RB173" s="93"/>
      <c r="RC173" s="93"/>
      <c r="RD173" s="93"/>
      <c r="RE173" s="93"/>
      <c r="RF173" s="93"/>
      <c r="RG173" s="93"/>
      <c r="RH173" s="93"/>
      <c r="RI173" s="93"/>
      <c r="RJ173" s="93"/>
      <c r="RK173" s="93"/>
      <c r="RL173" s="93"/>
      <c r="RM173" s="93"/>
      <c r="RN173" s="93"/>
      <c r="RO173" s="93"/>
      <c r="RP173" s="93"/>
      <c r="RQ173" s="93"/>
      <c r="RR173" s="93"/>
      <c r="RS173" s="93"/>
      <c r="RT173" s="93"/>
      <c r="RU173" s="93"/>
      <c r="RV173" s="93"/>
      <c r="RW173" s="93"/>
      <c r="RX173" s="93"/>
      <c r="RY173" s="93"/>
      <c r="RZ173" s="93"/>
      <c r="SA173" s="93"/>
      <c r="SB173" s="93"/>
      <c r="SC173" s="93"/>
      <c r="SD173" s="93"/>
      <c r="SE173" s="93"/>
      <c r="SF173" s="93"/>
      <c r="SG173" s="93"/>
      <c r="SH173" s="93"/>
      <c r="SI173" s="93"/>
      <c r="SJ173" s="93"/>
      <c r="SK173" s="93"/>
      <c r="SL173" s="93"/>
      <c r="SM173" s="93"/>
      <c r="SN173" s="93"/>
      <c r="SO173" s="93"/>
      <c r="SP173" s="93"/>
      <c r="SQ173" s="93"/>
      <c r="SR173" s="93"/>
      <c r="SS173" s="93"/>
      <c r="ST173" s="93"/>
      <c r="SU173" s="93"/>
      <c r="SV173" s="93"/>
      <c r="SW173" s="93"/>
      <c r="SX173" s="93"/>
      <c r="SY173" s="93"/>
      <c r="SZ173" s="93"/>
      <c r="TA173" s="93"/>
      <c r="TB173" s="93"/>
      <c r="TC173" s="93"/>
      <c r="TD173" s="93"/>
      <c r="TE173" s="93"/>
      <c r="TF173" s="93"/>
      <c r="TG173" s="93"/>
      <c r="TH173" s="93"/>
      <c r="TI173" s="93"/>
      <c r="TJ173" s="93"/>
      <c r="TK173" s="93"/>
      <c r="TL173" s="93"/>
      <c r="TM173" s="93"/>
      <c r="TN173" s="93"/>
      <c r="TO173" s="93"/>
      <c r="TP173" s="93"/>
      <c r="TQ173" s="93"/>
      <c r="TR173" s="93"/>
      <c r="TS173" s="93"/>
      <c r="TT173" s="93"/>
      <c r="TU173" s="93"/>
      <c r="TV173" s="93"/>
      <c r="TW173" s="93"/>
      <c r="TX173" s="93"/>
      <c r="TY173" s="93"/>
      <c r="TZ173" s="93"/>
      <c r="UA173" s="93"/>
      <c r="UB173" s="93"/>
      <c r="UC173" s="93"/>
      <c r="UD173" s="93"/>
      <c r="UE173" s="93"/>
      <c r="UF173" s="93"/>
      <c r="UG173" s="93"/>
      <c r="UH173" s="93"/>
      <c r="UI173" s="93"/>
      <c r="UJ173" s="93"/>
      <c r="UK173" s="93"/>
      <c r="UL173" s="93"/>
      <c r="UM173" s="93"/>
      <c r="UN173" s="93"/>
      <c r="UO173" s="93"/>
      <c r="UP173" s="93"/>
      <c r="UQ173" s="93"/>
      <c r="UR173" s="93"/>
      <c r="US173" s="93"/>
      <c r="UT173" s="93"/>
      <c r="UU173" s="93"/>
      <c r="UV173" s="93"/>
      <c r="UW173" s="93"/>
      <c r="UX173" s="93"/>
      <c r="UY173" s="93"/>
      <c r="UZ173" s="93"/>
      <c r="VA173" s="93"/>
      <c r="VB173" s="93"/>
      <c r="VC173" s="93"/>
      <c r="VD173" s="93"/>
      <c r="VE173" s="93"/>
      <c r="VF173" s="93"/>
      <c r="VG173" s="93"/>
      <c r="VH173" s="93"/>
      <c r="VI173" s="93"/>
      <c r="VJ173" s="93"/>
      <c r="VK173" s="93"/>
      <c r="VL173" s="93"/>
      <c r="VM173" s="93"/>
      <c r="VN173" s="93"/>
      <c r="VO173" s="93"/>
      <c r="VP173" s="93"/>
      <c r="VQ173" s="93"/>
      <c r="VR173" s="93"/>
      <c r="VS173" s="93"/>
      <c r="VT173" s="93"/>
      <c r="VU173" s="93"/>
      <c r="VV173" s="93"/>
      <c r="VW173" s="93"/>
      <c r="VX173" s="93"/>
      <c r="VY173" s="93"/>
      <c r="VZ173" s="93"/>
      <c r="WA173" s="93"/>
      <c r="WB173" s="93"/>
      <c r="WC173" s="93"/>
      <c r="WD173" s="93"/>
      <c r="WE173" s="93"/>
      <c r="WF173" s="93"/>
      <c r="WG173" s="93"/>
      <c r="WH173" s="93"/>
      <c r="WI173" s="93"/>
      <c r="WJ173" s="93"/>
      <c r="WK173" s="93"/>
      <c r="WL173" s="93"/>
      <c r="WM173" s="93"/>
      <c r="WN173" s="93"/>
      <c r="WO173" s="93"/>
      <c r="WP173" s="93"/>
      <c r="WQ173" s="93"/>
      <c r="WR173" s="93"/>
      <c r="WS173" s="93"/>
      <c r="WT173" s="93"/>
      <c r="WU173" s="93"/>
      <c r="WV173" s="93"/>
      <c r="WW173" s="93"/>
      <c r="WX173" s="93"/>
      <c r="WY173" s="93"/>
      <c r="WZ173" s="93"/>
      <c r="XA173" s="93"/>
      <c r="XB173" s="93"/>
      <c r="XC173" s="93"/>
      <c r="XD173" s="93"/>
      <c r="XE173" s="93"/>
      <c r="XF173" s="93"/>
      <c r="XG173" s="93"/>
      <c r="XH173" s="93"/>
      <c r="XI173" s="93"/>
      <c r="XJ173" s="93"/>
      <c r="XK173" s="93"/>
      <c r="XL173" s="93"/>
      <c r="XM173" s="93"/>
      <c r="XN173" s="93"/>
      <c r="XO173" s="93"/>
      <c r="XP173" s="93"/>
      <c r="XQ173" s="93"/>
      <c r="XR173" s="93"/>
      <c r="XS173" s="93"/>
      <c r="XT173" s="93"/>
      <c r="XU173" s="93"/>
      <c r="XV173" s="93"/>
      <c r="XW173" s="93"/>
      <c r="XX173" s="93"/>
      <c r="XY173" s="93"/>
      <c r="XZ173" s="93"/>
      <c r="YA173" s="93"/>
      <c r="YB173" s="93"/>
      <c r="YC173" s="93"/>
      <c r="YD173" s="93"/>
      <c r="YE173" s="93"/>
      <c r="YF173" s="93"/>
      <c r="YG173" s="93"/>
      <c r="YH173" s="93"/>
      <c r="YI173" s="93"/>
      <c r="YJ173" s="93"/>
      <c r="YK173" s="93"/>
      <c r="YL173" s="93"/>
      <c r="YM173" s="93"/>
      <c r="YN173" s="93"/>
      <c r="YO173" s="93"/>
      <c r="YP173" s="93"/>
      <c r="YQ173" s="93"/>
      <c r="YR173" s="93"/>
      <c r="YS173" s="93"/>
      <c r="YT173" s="93"/>
      <c r="YU173" s="93"/>
      <c r="YV173" s="93"/>
      <c r="YW173" s="93"/>
      <c r="YX173" s="93"/>
      <c r="YY173" s="93"/>
      <c r="YZ173" s="93"/>
      <c r="ZA173" s="93"/>
      <c r="ZB173" s="93"/>
      <c r="ZC173" s="93"/>
      <c r="ZD173" s="93"/>
      <c r="ZE173" s="93"/>
      <c r="ZF173" s="93"/>
      <c r="ZG173" s="93"/>
      <c r="ZH173" s="93"/>
      <c r="ZI173" s="93"/>
      <c r="ZJ173" s="93"/>
      <c r="ZK173" s="93"/>
      <c r="ZL173" s="93"/>
      <c r="ZM173" s="93"/>
      <c r="ZN173" s="93"/>
      <c r="ZO173" s="93"/>
      <c r="ZP173" s="93"/>
      <c r="ZQ173" s="93"/>
      <c r="ZR173" s="93"/>
      <c r="ZS173" s="93"/>
      <c r="ZT173" s="93"/>
      <c r="ZU173" s="93"/>
      <c r="ZV173" s="93"/>
      <c r="ZW173" s="93"/>
      <c r="ZX173" s="93"/>
      <c r="ZY173" s="93"/>
      <c r="ZZ173" s="93"/>
      <c r="AAA173" s="93"/>
      <c r="AAB173" s="93"/>
      <c r="AAC173" s="93"/>
      <c r="AAD173" s="93"/>
      <c r="AAE173" s="93"/>
      <c r="AAF173" s="93"/>
      <c r="AAG173" s="93"/>
      <c r="AAH173" s="93"/>
      <c r="AAI173" s="93"/>
      <c r="AAJ173" s="93"/>
      <c r="AAK173" s="93"/>
      <c r="AAL173" s="93"/>
      <c r="AAM173" s="93"/>
      <c r="AAN173" s="93"/>
      <c r="AAO173" s="93"/>
      <c r="AAP173" s="93"/>
      <c r="AAQ173" s="93"/>
      <c r="AAR173" s="93"/>
      <c r="AAS173" s="93"/>
      <c r="AAT173" s="93"/>
      <c r="AAU173" s="93"/>
      <c r="AAV173" s="93"/>
      <c r="AAW173" s="93"/>
      <c r="AAX173" s="93"/>
      <c r="AAY173" s="93"/>
      <c r="AAZ173" s="93"/>
      <c r="ABA173" s="93"/>
      <c r="ABB173" s="93"/>
      <c r="ABC173" s="93"/>
      <c r="ABD173" s="93"/>
      <c r="ABE173" s="93"/>
      <c r="ABF173" s="93"/>
      <c r="ABG173" s="93"/>
      <c r="ABH173" s="93"/>
      <c r="ABI173" s="93"/>
      <c r="ABJ173" s="93"/>
      <c r="ABK173" s="93"/>
      <c r="ABL173" s="93"/>
      <c r="ABM173" s="93"/>
      <c r="ABN173" s="93"/>
      <c r="ABO173" s="93"/>
      <c r="ABP173" s="93"/>
      <c r="ABQ173" s="93"/>
      <c r="ABR173" s="93"/>
      <c r="ABS173" s="93"/>
      <c r="ABT173" s="93"/>
      <c r="ABU173" s="93"/>
      <c r="ABV173" s="93"/>
      <c r="ABW173" s="93"/>
      <c r="ABX173" s="93"/>
      <c r="ABY173" s="93"/>
      <c r="ABZ173" s="93"/>
      <c r="ACA173" s="93"/>
      <c r="ACB173" s="93"/>
      <c r="ACC173" s="93"/>
      <c r="ACD173" s="93"/>
      <c r="ACE173" s="93"/>
      <c r="ACF173" s="93"/>
      <c r="ACG173" s="93"/>
      <c r="ACH173" s="93"/>
      <c r="ACI173" s="93"/>
      <c r="ACJ173" s="93"/>
      <c r="ACK173" s="93"/>
      <c r="ACL173" s="93"/>
      <c r="ACM173" s="93"/>
      <c r="ACN173" s="93"/>
      <c r="ACO173" s="93"/>
      <c r="ACP173" s="93"/>
      <c r="ACQ173" s="93"/>
      <c r="ACR173" s="93"/>
      <c r="ACS173" s="93"/>
      <c r="ACT173" s="93"/>
      <c r="ACU173" s="93"/>
      <c r="ACV173" s="93"/>
      <c r="ACW173" s="93"/>
      <c r="ACX173" s="93"/>
      <c r="ACY173" s="93"/>
      <c r="ACZ173" s="93"/>
      <c r="ADA173" s="93"/>
      <c r="ADB173" s="93"/>
      <c r="ADC173" s="93"/>
      <c r="ADD173" s="93"/>
      <c r="ADE173" s="93"/>
      <c r="ADF173" s="93"/>
      <c r="ADG173" s="93"/>
      <c r="ADH173" s="93"/>
      <c r="ADI173" s="93"/>
      <c r="ADJ173" s="93"/>
      <c r="ADK173" s="93"/>
      <c r="ADL173" s="93"/>
      <c r="ADM173" s="93"/>
      <c r="ADN173" s="93"/>
      <c r="ADO173" s="93"/>
      <c r="ADP173" s="93"/>
      <c r="ADQ173" s="93"/>
      <c r="ADR173" s="93"/>
      <c r="ADS173" s="93"/>
      <c r="ADT173" s="93"/>
      <c r="ADU173" s="93"/>
      <c r="ADV173" s="93"/>
      <c r="ADW173" s="93"/>
      <c r="ADX173" s="93"/>
      <c r="ADY173" s="93"/>
      <c r="ADZ173" s="93"/>
      <c r="AEA173" s="93"/>
      <c r="AEB173" s="93"/>
      <c r="AEC173" s="93"/>
      <c r="AED173" s="93"/>
      <c r="AEE173" s="93"/>
      <c r="AEF173" s="93"/>
      <c r="AEG173" s="93"/>
      <c r="AEH173" s="93"/>
      <c r="AEI173" s="93"/>
      <c r="AEJ173" s="93"/>
      <c r="AEK173" s="93"/>
      <c r="AEL173" s="93"/>
      <c r="AEM173" s="93"/>
      <c r="AEN173" s="93"/>
      <c r="AEO173" s="93"/>
      <c r="AEP173" s="93"/>
      <c r="AEQ173" s="93"/>
      <c r="AER173" s="93"/>
      <c r="AES173" s="93"/>
      <c r="AET173" s="93"/>
      <c r="AEU173" s="93"/>
      <c r="AEV173" s="93"/>
      <c r="AEW173" s="93"/>
      <c r="AEX173" s="93"/>
      <c r="AEY173" s="93"/>
      <c r="AEZ173" s="93"/>
      <c r="AFA173" s="93"/>
      <c r="AFB173" s="93"/>
      <c r="AFC173" s="93"/>
      <c r="AFD173" s="93"/>
      <c r="AFE173" s="93"/>
      <c r="AFF173" s="93"/>
      <c r="AFG173" s="93"/>
      <c r="AFH173" s="93"/>
      <c r="AFI173" s="93"/>
      <c r="AFJ173" s="93"/>
      <c r="AFK173" s="93"/>
      <c r="AFL173" s="93"/>
      <c r="AFM173" s="93"/>
      <c r="AFN173" s="93"/>
      <c r="AFO173" s="93"/>
      <c r="AFP173" s="93"/>
      <c r="AFQ173" s="93"/>
      <c r="AFR173" s="93"/>
      <c r="AFS173" s="93"/>
      <c r="AFT173" s="93"/>
      <c r="AFU173" s="93"/>
      <c r="AFV173" s="93"/>
      <c r="AFW173" s="93"/>
      <c r="AFX173" s="93"/>
      <c r="AFY173" s="93"/>
      <c r="AFZ173" s="93"/>
      <c r="AGA173" s="93"/>
      <c r="AGB173" s="93"/>
      <c r="AGC173" s="93"/>
      <c r="AGD173" s="93"/>
      <c r="AGE173" s="93"/>
      <c r="AGF173" s="93"/>
      <c r="AGG173" s="93"/>
      <c r="AGH173" s="93"/>
      <c r="AGI173" s="93"/>
      <c r="AGJ173" s="93"/>
      <c r="AGK173" s="93"/>
      <c r="AGL173" s="93"/>
      <c r="AGM173" s="93"/>
      <c r="AGN173" s="93"/>
      <c r="AGO173" s="93"/>
      <c r="AGP173" s="93"/>
      <c r="AGQ173" s="93"/>
      <c r="AGR173" s="93"/>
      <c r="AGS173" s="93"/>
      <c r="AGT173" s="93"/>
      <c r="AGU173" s="93"/>
      <c r="AGV173" s="93"/>
      <c r="AGW173" s="93"/>
      <c r="AGX173" s="93"/>
      <c r="AGY173" s="93"/>
      <c r="AGZ173" s="93"/>
      <c r="AHA173" s="93"/>
      <c r="AHB173" s="93"/>
      <c r="AHC173" s="93"/>
      <c r="AHD173" s="93"/>
      <c r="AHE173" s="93"/>
      <c r="AHF173" s="93"/>
      <c r="AHG173" s="93"/>
      <c r="AHH173" s="93"/>
      <c r="AHI173" s="93"/>
      <c r="AHJ173" s="93"/>
      <c r="AHK173" s="93"/>
      <c r="AHL173" s="93"/>
      <c r="AHM173" s="93"/>
      <c r="AHN173" s="93"/>
      <c r="AHO173" s="93"/>
      <c r="AHP173" s="93"/>
      <c r="AHQ173" s="93"/>
      <c r="AHR173" s="93"/>
      <c r="AHS173" s="93"/>
      <c r="AHT173" s="93"/>
      <c r="AHU173" s="93"/>
      <c r="AHV173" s="93"/>
      <c r="AHW173" s="93"/>
      <c r="AHX173" s="93"/>
      <c r="AHY173" s="93"/>
      <c r="AHZ173" s="93"/>
      <c r="AIA173" s="93"/>
      <c r="AIB173" s="93"/>
      <c r="AIC173" s="93"/>
      <c r="AID173" s="93"/>
      <c r="AIE173" s="93"/>
      <c r="AIF173" s="93"/>
      <c r="AIG173" s="93"/>
      <c r="AIH173" s="93"/>
      <c r="AII173" s="93"/>
      <c r="AIJ173" s="93"/>
      <c r="AIK173" s="93"/>
      <c r="AIL173" s="93"/>
      <c r="AIM173" s="93"/>
      <c r="AIN173" s="93"/>
      <c r="AIO173" s="93"/>
      <c r="AIP173" s="93"/>
      <c r="AIQ173" s="93"/>
      <c r="AIR173" s="93"/>
      <c r="AIS173" s="93"/>
      <c r="AIT173" s="93"/>
      <c r="AIU173" s="93"/>
      <c r="AIV173" s="93"/>
      <c r="AIW173" s="93"/>
      <c r="AIX173" s="93"/>
      <c r="AIY173" s="93"/>
      <c r="AIZ173" s="93"/>
      <c r="AJA173" s="93"/>
      <c r="AJB173" s="93"/>
      <c r="AJC173" s="93"/>
      <c r="AJD173" s="93"/>
      <c r="AJE173" s="93"/>
      <c r="AJF173" s="93"/>
      <c r="AJG173" s="93"/>
      <c r="AJH173" s="93"/>
      <c r="AJI173" s="93"/>
      <c r="AJJ173" s="93"/>
      <c r="AJK173" s="93"/>
      <c r="AJL173" s="93"/>
      <c r="AJM173" s="93"/>
      <c r="AJN173" s="93"/>
      <c r="AJO173" s="93"/>
      <c r="AJP173" s="93"/>
      <c r="AJQ173" s="93"/>
      <c r="AJR173" s="93"/>
      <c r="AJS173" s="93"/>
      <c r="AJT173" s="93"/>
      <c r="AJU173" s="93"/>
      <c r="AJV173" s="93"/>
      <c r="AJW173" s="93"/>
      <c r="AJX173" s="93"/>
      <c r="AJY173" s="93"/>
      <c r="AJZ173" s="93"/>
      <c r="AKA173" s="93"/>
      <c r="AKB173" s="93"/>
      <c r="AKC173" s="93"/>
      <c r="AKD173" s="93"/>
      <c r="AKE173" s="93"/>
      <c r="AKF173" s="93"/>
      <c r="AKG173" s="93"/>
      <c r="AKH173" s="93"/>
      <c r="AKI173" s="93"/>
      <c r="AKJ173" s="93"/>
      <c r="AKK173" s="93"/>
      <c r="AKL173" s="93"/>
      <c r="AKM173" s="93"/>
      <c r="AKN173" s="93"/>
      <c r="AKO173" s="93"/>
      <c r="AKP173" s="93"/>
      <c r="AKQ173" s="93"/>
      <c r="AKR173" s="93"/>
      <c r="AKS173" s="93"/>
      <c r="AKT173" s="93"/>
      <c r="AKU173" s="93"/>
      <c r="AKV173" s="93"/>
      <c r="AKW173" s="93"/>
      <c r="AKX173" s="93"/>
      <c r="AKY173" s="93"/>
      <c r="AKZ173" s="93"/>
      <c r="ALA173" s="93"/>
      <c r="ALB173" s="93"/>
      <c r="ALC173" s="93"/>
      <c r="ALD173" s="93"/>
      <c r="ALE173" s="93"/>
      <c r="ALF173" s="93"/>
      <c r="ALG173" s="93"/>
      <c r="ALH173" s="93"/>
      <c r="ALI173" s="93"/>
      <c r="ALJ173" s="93"/>
      <c r="ALK173" s="93"/>
      <c r="ALL173" s="93"/>
      <c r="ALM173" s="93"/>
      <c r="ALN173" s="93"/>
      <c r="ALO173" s="93"/>
      <c r="ALP173" s="93"/>
      <c r="ALQ173" s="93"/>
      <c r="ALR173" s="93"/>
      <c r="ALS173" s="93"/>
      <c r="ALT173" s="93"/>
      <c r="ALU173" s="93"/>
      <c r="ALV173" s="93"/>
      <c r="ALW173" s="93"/>
      <c r="ALX173" s="93"/>
      <c r="ALY173" s="93"/>
      <c r="ALZ173" s="93"/>
      <c r="AMA173" s="93"/>
      <c r="AMB173" s="93"/>
      <c r="AMC173" s="93"/>
      <c r="AMD173" s="93"/>
      <c r="AME173" s="93"/>
      <c r="AMF173" s="93"/>
      <c r="AMG173" s="93"/>
      <c r="AMH173" s="93"/>
      <c r="AMI173" s="93"/>
      <c r="AMJ173" s="93"/>
      <c r="AMK173" s="93"/>
      <c r="AML173" s="93"/>
      <c r="AMM173" s="93"/>
      <c r="AMN173" s="93"/>
      <c r="AMO173" s="93"/>
      <c r="AMP173" s="93"/>
      <c r="AMQ173" s="93"/>
      <c r="AMR173" s="93"/>
      <c r="AMS173" s="93"/>
      <c r="AMT173" s="93"/>
      <c r="AMU173" s="93"/>
      <c r="AMV173" s="93"/>
      <c r="AMW173" s="93"/>
      <c r="AMX173" s="93"/>
      <c r="AMY173" s="93"/>
      <c r="AMZ173" s="93"/>
      <c r="ANA173" s="93"/>
      <c r="ANB173" s="93"/>
      <c r="ANC173" s="93"/>
      <c r="AND173" s="93"/>
      <c r="ANE173" s="93"/>
      <c r="ANF173" s="93"/>
      <c r="ANG173" s="93"/>
      <c r="ANH173" s="93"/>
      <c r="ANI173" s="93"/>
      <c r="ANJ173" s="93"/>
      <c r="ANK173" s="93"/>
      <c r="ANL173" s="93"/>
      <c r="ANM173" s="93"/>
      <c r="ANN173" s="93"/>
      <c r="ANO173" s="93"/>
      <c r="ANP173" s="93"/>
      <c r="ANQ173" s="93"/>
      <c r="ANR173" s="93"/>
      <c r="ANS173" s="93"/>
      <c r="ANT173" s="93"/>
      <c r="ANU173" s="93"/>
      <c r="ANV173" s="93"/>
      <c r="ANW173" s="93"/>
      <c r="ANX173" s="93"/>
      <c r="ANY173" s="93"/>
      <c r="ANZ173" s="93"/>
      <c r="AOA173" s="93"/>
      <c r="AOB173" s="93"/>
      <c r="AOC173" s="93"/>
      <c r="AOD173" s="93"/>
      <c r="AOE173" s="93"/>
      <c r="AOF173" s="93"/>
      <c r="AOG173" s="93"/>
      <c r="AOH173" s="93"/>
      <c r="AOI173" s="93"/>
      <c r="AOJ173" s="93"/>
      <c r="AOK173" s="93"/>
      <c r="AOL173" s="93"/>
      <c r="AOM173" s="93"/>
      <c r="AON173" s="93"/>
      <c r="AOO173" s="93"/>
      <c r="AOP173" s="93"/>
      <c r="AOQ173" s="93"/>
      <c r="AOR173" s="93"/>
      <c r="AOS173" s="93"/>
      <c r="AOT173" s="93"/>
      <c r="AOU173" s="93"/>
      <c r="AOV173" s="93"/>
      <c r="AOW173" s="93"/>
      <c r="AOX173" s="93"/>
      <c r="AOY173" s="93"/>
      <c r="AOZ173" s="93"/>
      <c r="APA173" s="93"/>
      <c r="APB173" s="93"/>
      <c r="APC173" s="93"/>
      <c r="APD173" s="93"/>
      <c r="APE173" s="93"/>
      <c r="APF173" s="93"/>
      <c r="APG173" s="93"/>
      <c r="APH173" s="93"/>
      <c r="API173" s="93"/>
      <c r="APJ173" s="93"/>
      <c r="APK173" s="93"/>
      <c r="APL173" s="93"/>
      <c r="APM173" s="93"/>
      <c r="APN173" s="93"/>
      <c r="APO173" s="93"/>
      <c r="APP173" s="93"/>
      <c r="APQ173" s="93"/>
      <c r="APR173" s="93"/>
      <c r="APS173" s="93"/>
      <c r="APT173" s="93"/>
      <c r="APU173" s="93"/>
      <c r="APV173" s="93"/>
      <c r="APW173" s="93"/>
      <c r="APX173" s="93"/>
      <c r="APY173" s="93"/>
      <c r="APZ173" s="93"/>
      <c r="AQA173" s="93"/>
      <c r="AQB173" s="93"/>
      <c r="AQC173" s="93"/>
      <c r="AQD173" s="93"/>
      <c r="AQE173" s="93"/>
      <c r="AQF173" s="93"/>
      <c r="AQG173" s="93"/>
      <c r="AQH173" s="93"/>
      <c r="AQI173" s="93"/>
      <c r="AQJ173" s="93"/>
      <c r="AQK173" s="93"/>
      <c r="AQL173" s="93"/>
      <c r="AQM173" s="93"/>
      <c r="AQN173" s="93"/>
      <c r="AQO173" s="93"/>
      <c r="AQP173" s="93"/>
      <c r="AQQ173" s="93"/>
      <c r="AQR173" s="93"/>
      <c r="AQS173" s="93"/>
      <c r="AQT173" s="93"/>
      <c r="AQU173" s="93"/>
      <c r="AQV173" s="93"/>
      <c r="AQW173" s="93"/>
      <c r="AQX173" s="93"/>
      <c r="AQY173" s="93"/>
      <c r="AQZ173" s="93"/>
      <c r="ARA173" s="93"/>
      <c r="ARB173" s="93"/>
      <c r="ARC173" s="93"/>
      <c r="ARD173" s="93"/>
      <c r="ARE173" s="93"/>
      <c r="ARF173" s="93"/>
      <c r="ARG173" s="93"/>
      <c r="ARH173" s="93"/>
      <c r="ARI173" s="93"/>
      <c r="ARJ173" s="93"/>
      <c r="ARK173" s="93"/>
      <c r="ARL173" s="93"/>
      <c r="ARM173" s="93"/>
      <c r="ARN173" s="93"/>
      <c r="ARO173" s="93"/>
      <c r="ARP173" s="93"/>
      <c r="ARQ173" s="93"/>
      <c r="ARR173" s="93"/>
      <c r="ARS173" s="93"/>
      <c r="ART173" s="93"/>
      <c r="ARU173" s="93"/>
      <c r="ARV173" s="93"/>
      <c r="ARW173" s="93"/>
      <c r="ARX173" s="93"/>
      <c r="ARY173" s="93"/>
      <c r="ARZ173" s="93"/>
      <c r="ASA173" s="93"/>
      <c r="ASB173" s="93"/>
      <c r="ASC173" s="93"/>
      <c r="ASD173" s="93"/>
      <c r="ASE173" s="93"/>
      <c r="ASF173" s="93"/>
      <c r="ASG173" s="93"/>
      <c r="ASH173" s="93"/>
      <c r="ASI173" s="93"/>
      <c r="ASJ173" s="93"/>
      <c r="ASK173" s="93"/>
      <c r="ASL173" s="93"/>
      <c r="ASM173" s="93"/>
      <c r="ASN173" s="93"/>
      <c r="ASO173" s="93"/>
      <c r="ASP173" s="93"/>
      <c r="ASQ173" s="93"/>
      <c r="ASR173" s="93"/>
      <c r="ASS173" s="93"/>
      <c r="AST173" s="93"/>
      <c r="ASU173" s="93"/>
      <c r="ASV173" s="93"/>
      <c r="ASW173" s="93"/>
      <c r="ASX173" s="93"/>
      <c r="ASY173" s="93"/>
      <c r="ASZ173" s="93"/>
      <c r="ATA173" s="93"/>
      <c r="ATB173" s="93"/>
      <c r="ATC173" s="93"/>
      <c r="ATD173" s="93"/>
      <c r="ATE173" s="93"/>
      <c r="ATF173" s="93"/>
      <c r="ATG173" s="93"/>
      <c r="ATH173" s="93"/>
      <c r="ATI173" s="93"/>
      <c r="ATJ173" s="93"/>
      <c r="ATK173" s="93"/>
      <c r="ATL173" s="93"/>
      <c r="ATM173" s="93"/>
      <c r="ATN173" s="93"/>
      <c r="ATO173" s="93"/>
      <c r="ATP173" s="93"/>
      <c r="ATQ173" s="93"/>
      <c r="ATR173" s="93"/>
      <c r="ATS173" s="93"/>
      <c r="ATT173" s="93"/>
      <c r="ATU173" s="93"/>
      <c r="ATV173" s="93"/>
      <c r="ATW173" s="93"/>
      <c r="ATX173" s="93"/>
      <c r="ATY173" s="93"/>
      <c r="ATZ173" s="93"/>
      <c r="AUA173" s="93"/>
      <c r="AUB173" s="93"/>
      <c r="AUC173" s="93"/>
      <c r="AUD173" s="93"/>
      <c r="AUE173" s="93"/>
      <c r="AUF173" s="93"/>
      <c r="AUG173" s="93"/>
      <c r="AUH173" s="93"/>
      <c r="AUI173" s="93"/>
      <c r="AUJ173" s="93"/>
      <c r="AUK173" s="93"/>
      <c r="AUL173" s="93"/>
      <c r="AUM173" s="93"/>
      <c r="AUN173" s="93"/>
      <c r="AUO173" s="93"/>
      <c r="AUP173" s="93"/>
      <c r="AUQ173" s="93"/>
      <c r="AUR173" s="93"/>
      <c r="AUS173" s="93"/>
      <c r="AUT173" s="93"/>
      <c r="AUU173" s="93"/>
      <c r="AUV173" s="93"/>
      <c r="AUW173" s="93"/>
      <c r="AUX173" s="93"/>
      <c r="AUY173" s="93"/>
      <c r="AUZ173" s="93"/>
      <c r="AVA173" s="93"/>
      <c r="AVB173" s="93"/>
      <c r="AVC173" s="93"/>
      <c r="AVD173" s="93"/>
      <c r="AVE173" s="93"/>
      <c r="AVF173" s="93"/>
      <c r="AVG173" s="93"/>
      <c r="AVH173" s="93"/>
      <c r="AVI173" s="93"/>
      <c r="AVJ173" s="93"/>
      <c r="AVK173" s="93"/>
      <c r="AVL173" s="93"/>
      <c r="AVM173" s="93"/>
      <c r="AVN173" s="93"/>
      <c r="AVO173" s="93"/>
      <c r="AVP173" s="93"/>
      <c r="AVQ173" s="93"/>
      <c r="AVR173" s="93"/>
      <c r="AVS173" s="93"/>
      <c r="AVT173" s="93"/>
      <c r="AVU173" s="93"/>
      <c r="AVV173" s="93"/>
      <c r="AVW173" s="93"/>
      <c r="AVX173" s="93"/>
      <c r="AVY173" s="93"/>
      <c r="AVZ173" s="93"/>
      <c r="AWA173" s="93"/>
      <c r="AWB173" s="93"/>
      <c r="AWC173" s="93"/>
      <c r="AWD173" s="93"/>
      <c r="AWE173" s="93"/>
      <c r="AWF173" s="93"/>
      <c r="AWG173" s="93"/>
      <c r="AWH173" s="93"/>
      <c r="AWI173" s="93"/>
      <c r="AWJ173" s="93"/>
      <c r="AWK173" s="93"/>
      <c r="AWL173" s="93"/>
      <c r="AWM173" s="93"/>
      <c r="AWN173" s="93"/>
      <c r="AWO173" s="93"/>
      <c r="AWP173" s="93"/>
      <c r="AWQ173" s="93"/>
      <c r="AWR173" s="93"/>
      <c r="AWS173" s="93"/>
      <c r="AWT173" s="93"/>
      <c r="AWU173" s="93"/>
      <c r="AWV173" s="93"/>
      <c r="AWW173" s="93"/>
      <c r="AWX173" s="93"/>
      <c r="AWY173" s="93"/>
      <c r="AWZ173" s="93"/>
      <c r="AXA173" s="93"/>
      <c r="AXB173" s="93"/>
      <c r="AXC173" s="93"/>
      <c r="AXD173" s="93"/>
      <c r="AXE173" s="93"/>
      <c r="AXF173" s="93"/>
      <c r="AXG173" s="93"/>
      <c r="AXH173" s="93"/>
      <c r="AXI173" s="93"/>
      <c r="AXJ173" s="93"/>
      <c r="AXK173" s="93"/>
      <c r="AXL173" s="93"/>
      <c r="AXM173" s="93"/>
      <c r="AXN173" s="93"/>
      <c r="AXO173" s="93"/>
      <c r="AXP173" s="93"/>
      <c r="AXQ173" s="93"/>
      <c r="AXR173" s="93"/>
      <c r="AXS173" s="93"/>
      <c r="AXT173" s="93"/>
      <c r="AXU173" s="93"/>
      <c r="AXV173" s="93"/>
      <c r="AXW173" s="93"/>
      <c r="AXX173" s="93"/>
      <c r="AXY173" s="93"/>
      <c r="AXZ173" s="93"/>
      <c r="AYA173" s="93"/>
      <c r="AYB173" s="93"/>
      <c r="AYC173" s="93"/>
      <c r="AYD173" s="93"/>
      <c r="AYE173" s="93"/>
      <c r="AYF173" s="93"/>
      <c r="AYG173" s="93"/>
      <c r="AYH173" s="93"/>
      <c r="AYI173" s="93"/>
      <c r="AYJ173" s="93"/>
      <c r="AYK173" s="93"/>
      <c r="AYL173" s="93"/>
      <c r="AYM173" s="93"/>
      <c r="AYN173" s="93"/>
      <c r="AYO173" s="93"/>
      <c r="AYP173" s="93"/>
      <c r="AYQ173" s="93"/>
      <c r="AYR173" s="93"/>
      <c r="AYS173" s="93"/>
      <c r="AYT173" s="93"/>
      <c r="AYU173" s="93"/>
      <c r="AYV173" s="93"/>
      <c r="AYW173" s="93"/>
      <c r="AYX173" s="93"/>
      <c r="AYY173" s="93"/>
      <c r="AYZ173" s="93"/>
      <c r="AZA173" s="93"/>
      <c r="AZB173" s="93"/>
      <c r="AZC173" s="93"/>
      <c r="AZD173" s="93"/>
      <c r="AZE173" s="93"/>
      <c r="AZF173" s="93"/>
      <c r="AZG173" s="93"/>
      <c r="AZH173" s="93"/>
      <c r="AZI173" s="93"/>
      <c r="AZJ173" s="93"/>
      <c r="AZK173" s="93"/>
      <c r="AZL173" s="93"/>
      <c r="AZM173" s="93"/>
      <c r="AZN173" s="93"/>
      <c r="AZO173" s="93"/>
      <c r="AZP173" s="93"/>
      <c r="AZQ173" s="93"/>
      <c r="AZR173" s="93"/>
      <c r="AZS173" s="93"/>
      <c r="AZT173" s="93"/>
      <c r="AZU173" s="93"/>
      <c r="AZV173" s="93"/>
      <c r="AZW173" s="93"/>
      <c r="AZX173" s="93"/>
      <c r="AZY173" s="93"/>
      <c r="AZZ173" s="93"/>
      <c r="BAA173" s="93"/>
      <c r="BAB173" s="93"/>
      <c r="BAC173" s="93"/>
      <c r="BAD173" s="93"/>
      <c r="BAE173" s="93"/>
      <c r="BAF173" s="93"/>
      <c r="BAG173" s="93"/>
      <c r="BAH173" s="93"/>
      <c r="BAI173" s="93"/>
      <c r="BAJ173" s="93"/>
      <c r="BAK173" s="93"/>
      <c r="BAL173" s="93"/>
      <c r="BAM173" s="93"/>
      <c r="BAN173" s="93"/>
      <c r="BAO173" s="93"/>
      <c r="BAP173" s="93"/>
      <c r="BAQ173" s="93"/>
      <c r="BAR173" s="93"/>
      <c r="BAS173" s="93"/>
      <c r="BAT173" s="93"/>
      <c r="BAU173" s="93"/>
      <c r="BAV173" s="93"/>
      <c r="BAW173" s="93"/>
      <c r="BAX173" s="93"/>
      <c r="BAY173" s="93"/>
      <c r="BAZ173" s="93"/>
      <c r="BBA173" s="93"/>
      <c r="BBB173" s="93"/>
      <c r="BBC173" s="93"/>
      <c r="BBD173" s="93"/>
      <c r="BBE173" s="93"/>
      <c r="BBF173" s="93"/>
      <c r="BBG173" s="93"/>
      <c r="BBH173" s="93"/>
      <c r="BBI173" s="93"/>
      <c r="BBJ173" s="93"/>
      <c r="BBK173" s="93"/>
      <c r="BBL173" s="93"/>
      <c r="BBM173" s="93"/>
      <c r="BBN173" s="93"/>
      <c r="BBO173" s="93"/>
      <c r="BBP173" s="93"/>
      <c r="BBQ173" s="93"/>
      <c r="BBR173" s="93"/>
      <c r="BBS173" s="93"/>
      <c r="BBT173" s="93"/>
      <c r="BBU173" s="93"/>
      <c r="BBV173" s="93"/>
      <c r="BBW173" s="93"/>
      <c r="BBX173" s="93"/>
      <c r="BBY173" s="93"/>
      <c r="BBZ173" s="93"/>
      <c r="BCA173" s="93"/>
      <c r="BCB173" s="93"/>
      <c r="BCC173" s="93"/>
      <c r="BCD173" s="93"/>
      <c r="BCE173" s="93"/>
      <c r="BCF173" s="93"/>
      <c r="BCG173" s="93"/>
      <c r="BCH173" s="93"/>
      <c r="BCI173" s="93"/>
      <c r="BCJ173" s="93"/>
      <c r="BCK173" s="93"/>
      <c r="BCL173" s="93"/>
      <c r="BCM173" s="93"/>
      <c r="BCN173" s="93"/>
      <c r="BCO173" s="93"/>
      <c r="BCP173" s="93"/>
      <c r="BCQ173" s="93"/>
      <c r="BCR173" s="93"/>
      <c r="BCS173" s="93"/>
      <c r="BCT173" s="93"/>
      <c r="BCU173" s="93"/>
      <c r="BCV173" s="93"/>
      <c r="BCW173" s="93"/>
      <c r="BCX173" s="93"/>
      <c r="BCY173" s="93"/>
      <c r="BCZ173" s="93"/>
      <c r="BDA173" s="93"/>
      <c r="BDB173" s="93"/>
      <c r="BDC173" s="93"/>
      <c r="BDD173" s="93"/>
      <c r="BDE173" s="93"/>
      <c r="BDF173" s="93"/>
      <c r="BDG173" s="93"/>
      <c r="BDH173" s="93"/>
      <c r="BDI173" s="93"/>
      <c r="BDJ173" s="93"/>
      <c r="BDK173" s="93"/>
      <c r="BDL173" s="93"/>
      <c r="BDM173" s="93"/>
      <c r="BDN173" s="93"/>
      <c r="BDO173" s="93"/>
      <c r="BDP173" s="93"/>
      <c r="BDQ173" s="93"/>
      <c r="BDR173" s="93"/>
      <c r="BDS173" s="93"/>
      <c r="BDT173" s="93"/>
      <c r="BDU173" s="93"/>
      <c r="BDV173" s="93"/>
      <c r="BDW173" s="93"/>
      <c r="BDX173" s="93"/>
      <c r="BDY173" s="93"/>
      <c r="BDZ173" s="93"/>
      <c r="BEA173" s="93"/>
      <c r="BEB173" s="93"/>
      <c r="BEC173" s="93"/>
      <c r="BED173" s="93"/>
      <c r="BEE173" s="93"/>
      <c r="BEF173" s="93"/>
      <c r="BEG173" s="93"/>
      <c r="BEH173" s="93"/>
      <c r="BEI173" s="93"/>
      <c r="BEJ173" s="93"/>
      <c r="BEK173" s="93"/>
      <c r="BEL173" s="93"/>
      <c r="BEM173" s="93"/>
      <c r="BEN173" s="93"/>
      <c r="BEO173" s="93"/>
      <c r="BEP173" s="93"/>
      <c r="BEQ173" s="93"/>
      <c r="BER173" s="93"/>
      <c r="BES173" s="93"/>
      <c r="BET173" s="93"/>
      <c r="BEU173" s="93"/>
      <c r="BEV173" s="93"/>
      <c r="BEW173" s="93"/>
      <c r="BEX173" s="93"/>
      <c r="BEY173" s="93"/>
      <c r="BEZ173" s="93"/>
      <c r="BFA173" s="93"/>
      <c r="BFB173" s="93"/>
      <c r="BFC173" s="93"/>
      <c r="BFD173" s="93"/>
      <c r="BFE173" s="93"/>
      <c r="BFF173" s="93"/>
      <c r="BFG173" s="93"/>
      <c r="BFH173" s="93"/>
      <c r="BFI173" s="93"/>
      <c r="BFJ173" s="93"/>
      <c r="BFK173" s="93"/>
      <c r="BFL173" s="93"/>
      <c r="BFM173" s="93"/>
      <c r="BFN173" s="93"/>
      <c r="BFO173" s="93"/>
      <c r="BFP173" s="93"/>
      <c r="BFQ173" s="93"/>
      <c r="BFR173" s="93"/>
      <c r="BFS173" s="93"/>
      <c r="BFT173" s="93"/>
      <c r="BFU173" s="93"/>
      <c r="BFV173" s="93"/>
      <c r="BFW173" s="93"/>
      <c r="BFX173" s="93"/>
      <c r="BFY173" s="93"/>
      <c r="BFZ173" s="93"/>
      <c r="BGA173" s="93"/>
      <c r="BGB173" s="93"/>
      <c r="BGC173" s="93"/>
      <c r="BGD173" s="93"/>
      <c r="BGE173" s="93"/>
      <c r="BGF173" s="93"/>
      <c r="BGG173" s="93"/>
      <c r="BGH173" s="93"/>
      <c r="BGI173" s="93"/>
      <c r="BGJ173" s="93"/>
      <c r="BGK173" s="93"/>
      <c r="BGL173" s="93"/>
      <c r="BGM173" s="93"/>
      <c r="BGN173" s="93"/>
      <c r="BGO173" s="93"/>
      <c r="BGP173" s="93"/>
      <c r="BGQ173" s="93"/>
      <c r="BGR173" s="93"/>
      <c r="BGS173" s="93"/>
      <c r="BGT173" s="93"/>
      <c r="BGU173" s="93"/>
      <c r="BGV173" s="93"/>
      <c r="BGW173" s="93"/>
      <c r="BGX173" s="93"/>
      <c r="BGY173" s="93"/>
      <c r="BGZ173" s="93"/>
      <c r="BHA173" s="93"/>
      <c r="BHB173" s="93"/>
      <c r="BHC173" s="93"/>
      <c r="BHD173" s="93"/>
      <c r="BHE173" s="93"/>
      <c r="BHF173" s="93"/>
      <c r="BHG173" s="93"/>
      <c r="BHH173" s="93"/>
      <c r="BHI173" s="93"/>
      <c r="BHJ173" s="93"/>
      <c r="BHK173" s="93"/>
      <c r="BHL173" s="93"/>
      <c r="BHM173" s="93"/>
      <c r="BHN173" s="93"/>
      <c r="BHO173" s="93"/>
      <c r="BHP173" s="93"/>
      <c r="BHQ173" s="93"/>
      <c r="BHR173" s="93"/>
      <c r="BHS173" s="93"/>
      <c r="BHT173" s="93"/>
      <c r="BHU173" s="93"/>
      <c r="BHV173" s="93"/>
      <c r="BHW173" s="93"/>
      <c r="BHX173" s="93"/>
      <c r="BHY173" s="93"/>
      <c r="BHZ173" s="93"/>
      <c r="BIA173" s="93"/>
      <c r="BIB173" s="93"/>
      <c r="BIC173" s="93"/>
      <c r="BID173" s="93"/>
      <c r="BIE173" s="93"/>
      <c r="BIF173" s="93"/>
      <c r="BIG173" s="93"/>
      <c r="BIH173" s="93"/>
      <c r="BII173" s="93"/>
      <c r="BIJ173" s="93"/>
      <c r="BIK173" s="93"/>
      <c r="BIL173" s="93"/>
      <c r="BIM173" s="93"/>
      <c r="BIN173" s="93"/>
      <c r="BIO173" s="93"/>
      <c r="BIP173" s="93"/>
      <c r="BIQ173" s="93"/>
      <c r="BIR173" s="93"/>
      <c r="BIS173" s="93"/>
      <c r="BIT173" s="93"/>
      <c r="BIU173" s="93"/>
      <c r="BIV173" s="93"/>
      <c r="BIW173" s="93"/>
      <c r="BIX173" s="93"/>
      <c r="BIY173" s="93"/>
      <c r="BIZ173" s="93"/>
      <c r="BJA173" s="93"/>
      <c r="BJB173" s="93"/>
      <c r="BJC173" s="93"/>
      <c r="BJD173" s="93"/>
      <c r="BJE173" s="93"/>
      <c r="BJF173" s="93"/>
      <c r="BJG173" s="93"/>
      <c r="BJH173" s="93"/>
      <c r="BJI173" s="93"/>
      <c r="BJJ173" s="93"/>
      <c r="BJK173" s="93"/>
      <c r="BJL173" s="93"/>
      <c r="BJM173" s="93"/>
      <c r="BJN173" s="93"/>
      <c r="BJO173" s="93"/>
      <c r="BJP173" s="93"/>
      <c r="BJQ173" s="93"/>
      <c r="BJR173" s="93"/>
      <c r="BJS173" s="93"/>
      <c r="BJT173" s="93"/>
      <c r="BJU173" s="93"/>
      <c r="BJV173" s="93"/>
      <c r="BJW173" s="93"/>
      <c r="BJX173" s="93"/>
      <c r="BJY173" s="93"/>
      <c r="BJZ173" s="93"/>
      <c r="BKA173" s="93"/>
      <c r="BKB173" s="93"/>
      <c r="BKC173" s="93"/>
      <c r="BKD173" s="93"/>
      <c r="BKE173" s="93"/>
      <c r="BKF173" s="93"/>
      <c r="BKG173" s="93"/>
      <c r="BKH173" s="93"/>
      <c r="BKI173" s="93"/>
      <c r="BKJ173" s="93"/>
      <c r="BKK173" s="93"/>
      <c r="BKL173" s="93"/>
      <c r="BKM173" s="93"/>
      <c r="BKN173" s="93"/>
      <c r="BKO173" s="93"/>
      <c r="BKP173" s="93"/>
      <c r="BKQ173" s="93"/>
      <c r="BKR173" s="93"/>
      <c r="BKS173" s="93"/>
      <c r="BKT173" s="93"/>
      <c r="BKU173" s="93"/>
      <c r="BKV173" s="93"/>
      <c r="BKW173" s="93"/>
      <c r="BKX173" s="93"/>
      <c r="BKY173" s="93"/>
      <c r="BKZ173" s="93"/>
      <c r="BLA173" s="93"/>
      <c r="BLB173" s="93"/>
      <c r="BLC173" s="93"/>
      <c r="BLD173" s="93"/>
      <c r="BLE173" s="93"/>
      <c r="BLF173" s="93"/>
      <c r="BLG173" s="93"/>
      <c r="BLH173" s="93"/>
      <c r="BLI173" s="93"/>
      <c r="BLJ173" s="93"/>
      <c r="BLK173" s="93"/>
      <c r="BLL173" s="93"/>
      <c r="BLM173" s="93"/>
      <c r="BLN173" s="93"/>
      <c r="BLO173" s="93"/>
      <c r="BLP173" s="93"/>
      <c r="BLQ173" s="93"/>
      <c r="BLR173" s="93"/>
      <c r="BLS173" s="93"/>
      <c r="BLT173" s="93"/>
      <c r="BLU173" s="93"/>
      <c r="BLV173" s="93"/>
      <c r="BLW173" s="93"/>
      <c r="BLX173" s="93"/>
      <c r="BLY173" s="93"/>
      <c r="BLZ173" s="93"/>
      <c r="BMA173" s="93"/>
      <c r="BMB173" s="93"/>
      <c r="BMC173" s="93"/>
      <c r="BMD173" s="93"/>
      <c r="BME173" s="93"/>
      <c r="BMF173" s="93"/>
      <c r="BMG173" s="93"/>
      <c r="BMH173" s="93"/>
      <c r="BMI173" s="93"/>
      <c r="BMJ173" s="93"/>
      <c r="BMK173" s="93"/>
      <c r="BML173" s="93"/>
      <c r="BMM173" s="93"/>
      <c r="BMN173" s="93"/>
      <c r="BMO173" s="93"/>
      <c r="BMP173" s="93"/>
      <c r="BMQ173" s="93"/>
      <c r="BMR173" s="93"/>
      <c r="BMS173" s="93"/>
      <c r="BMT173" s="93"/>
      <c r="BMU173" s="93"/>
      <c r="BMV173" s="93"/>
      <c r="BMW173" s="93"/>
      <c r="BMX173" s="93"/>
      <c r="BMY173" s="93"/>
      <c r="BMZ173" s="93"/>
      <c r="BNA173" s="93"/>
      <c r="BNB173" s="93"/>
      <c r="BNC173" s="93"/>
      <c r="BND173" s="93"/>
      <c r="BNE173" s="93"/>
      <c r="BNF173" s="93"/>
      <c r="BNG173" s="93"/>
      <c r="BNH173" s="93"/>
      <c r="BNI173" s="93"/>
      <c r="BNJ173" s="93"/>
      <c r="BNK173" s="93"/>
      <c r="BNL173" s="93"/>
      <c r="BNM173" s="93"/>
      <c r="BNN173" s="93"/>
      <c r="BNO173" s="93"/>
      <c r="BNP173" s="93"/>
      <c r="BNQ173" s="93"/>
      <c r="BNR173" s="93"/>
      <c r="BNS173" s="93"/>
      <c r="BNT173" s="93"/>
      <c r="BNU173" s="93"/>
      <c r="BNV173" s="93"/>
      <c r="BNW173" s="93"/>
      <c r="BNX173" s="93"/>
      <c r="BNY173" s="93"/>
      <c r="BNZ173" s="93"/>
      <c r="BOA173" s="93"/>
      <c r="BOB173" s="93"/>
      <c r="BOC173" s="93"/>
      <c r="BOD173" s="93"/>
      <c r="BOE173" s="93"/>
      <c r="BOF173" s="93"/>
      <c r="BOG173" s="93"/>
      <c r="BOH173" s="93"/>
      <c r="BOI173" s="93"/>
      <c r="BOJ173" s="93"/>
      <c r="BOK173" s="93"/>
      <c r="BOL173" s="93"/>
      <c r="BOM173" s="93"/>
      <c r="BON173" s="93"/>
      <c r="BOO173" s="93"/>
      <c r="BOP173" s="93"/>
      <c r="BOQ173" s="93"/>
      <c r="BOR173" s="93"/>
      <c r="BOS173" s="93"/>
      <c r="BOT173" s="93"/>
      <c r="BOU173" s="93"/>
      <c r="BOV173" s="93"/>
      <c r="BOW173" s="93"/>
      <c r="BOX173" s="93"/>
      <c r="BOY173" s="93"/>
      <c r="BOZ173" s="93"/>
      <c r="BPA173" s="93"/>
      <c r="BPB173" s="93"/>
      <c r="BPC173" s="93"/>
      <c r="BPD173" s="93"/>
      <c r="BPE173" s="93"/>
      <c r="BPF173" s="93"/>
      <c r="BPG173" s="93"/>
      <c r="BPH173" s="93"/>
      <c r="BPI173" s="93"/>
      <c r="BPJ173" s="93"/>
      <c r="BPK173" s="93"/>
      <c r="BPL173" s="93"/>
      <c r="BPM173" s="93"/>
      <c r="BPN173" s="93"/>
      <c r="BPO173" s="93"/>
      <c r="BPP173" s="93"/>
      <c r="BPQ173" s="93"/>
      <c r="BPR173" s="93"/>
      <c r="BPS173" s="93"/>
      <c r="BPT173" s="93"/>
      <c r="BPU173" s="93"/>
      <c r="BPV173" s="93"/>
      <c r="BPW173" s="93"/>
      <c r="BPX173" s="93"/>
      <c r="BPY173" s="93"/>
      <c r="BPZ173" s="93"/>
      <c r="BQA173" s="93"/>
      <c r="BQB173" s="93"/>
      <c r="BQC173" s="93"/>
      <c r="BQD173" s="93"/>
      <c r="BQE173" s="93"/>
      <c r="BQF173" s="93"/>
      <c r="BQG173" s="93"/>
      <c r="BQH173" s="93"/>
      <c r="BQI173" s="93"/>
      <c r="BQJ173" s="93"/>
      <c r="BQK173" s="93"/>
      <c r="BQL173" s="93"/>
      <c r="BQM173" s="93"/>
      <c r="BQN173" s="93"/>
      <c r="BQO173" s="93"/>
      <c r="BQP173" s="93"/>
      <c r="BQQ173" s="93"/>
      <c r="BQR173" s="93"/>
      <c r="BQS173" s="93"/>
      <c r="BQT173" s="93"/>
      <c r="BQU173" s="93"/>
      <c r="BQV173" s="93"/>
      <c r="BQW173" s="93"/>
      <c r="BQX173" s="93"/>
      <c r="BQY173" s="93"/>
      <c r="BQZ173" s="93"/>
      <c r="BRA173" s="93"/>
      <c r="BRB173" s="93"/>
      <c r="BRC173" s="93"/>
      <c r="BRD173" s="93"/>
      <c r="BRE173" s="93"/>
      <c r="BRF173" s="93"/>
      <c r="BRG173" s="93"/>
      <c r="BRH173" s="93"/>
      <c r="BRI173" s="93"/>
      <c r="BRJ173" s="93"/>
      <c r="BRK173" s="93"/>
      <c r="BRL173" s="93"/>
      <c r="BRM173" s="93"/>
      <c r="BRN173" s="93"/>
      <c r="BRO173" s="93"/>
      <c r="BRP173" s="93"/>
      <c r="BRQ173" s="93"/>
      <c r="BRR173" s="93"/>
      <c r="BRS173" s="93"/>
      <c r="BRT173" s="93"/>
      <c r="BRU173" s="93"/>
      <c r="BRV173" s="93"/>
      <c r="BRW173" s="93"/>
      <c r="BRX173" s="93"/>
      <c r="BRY173" s="93"/>
      <c r="BRZ173" s="93"/>
      <c r="BSA173" s="93"/>
      <c r="BSB173" s="93"/>
      <c r="BSC173" s="93"/>
      <c r="BSD173" s="93"/>
      <c r="BSE173" s="93"/>
      <c r="BSF173" s="93"/>
      <c r="BSG173" s="93"/>
      <c r="BSH173" s="93"/>
      <c r="BSI173" s="93"/>
      <c r="BSJ173" s="93"/>
      <c r="BSK173" s="93"/>
      <c r="BSL173" s="93"/>
      <c r="BSM173" s="93"/>
      <c r="BSN173" s="93"/>
      <c r="BSO173" s="93"/>
      <c r="BSP173" s="93"/>
      <c r="BSQ173" s="93"/>
      <c r="BSR173" s="93"/>
      <c r="BSS173" s="93"/>
      <c r="BST173" s="93"/>
      <c r="BSU173" s="93"/>
      <c r="BSV173" s="93"/>
      <c r="BSW173" s="93"/>
      <c r="BSX173" s="93"/>
      <c r="BSY173" s="93"/>
      <c r="BSZ173" s="93"/>
      <c r="BTA173" s="93"/>
      <c r="BTB173" s="93"/>
      <c r="BTC173" s="93"/>
      <c r="BTD173" s="93"/>
      <c r="BTE173" s="93"/>
      <c r="BTF173" s="93"/>
      <c r="BTG173" s="93"/>
      <c r="BTH173" s="93"/>
      <c r="BTI173" s="93"/>
      <c r="BTJ173" s="93"/>
      <c r="BTK173" s="93"/>
      <c r="BTL173" s="93"/>
      <c r="BTM173" s="93"/>
      <c r="BTN173" s="93"/>
      <c r="BTO173" s="93"/>
      <c r="BTP173" s="93"/>
      <c r="BTQ173" s="93"/>
      <c r="BTR173" s="93"/>
      <c r="BTS173" s="93"/>
      <c r="BTT173" s="93"/>
      <c r="BTU173" s="93"/>
      <c r="BTV173" s="93"/>
      <c r="BTW173" s="93"/>
      <c r="BTX173" s="93"/>
      <c r="BTY173" s="93"/>
      <c r="BTZ173" s="93"/>
      <c r="BUA173" s="93"/>
      <c r="BUB173" s="93"/>
      <c r="BUC173" s="93"/>
      <c r="BUD173" s="93"/>
      <c r="BUE173" s="93"/>
      <c r="BUF173" s="93"/>
      <c r="BUG173" s="93"/>
      <c r="BUH173" s="93"/>
      <c r="BUI173" s="93"/>
      <c r="BUJ173" s="93"/>
      <c r="BUK173" s="93"/>
      <c r="BUL173" s="93"/>
      <c r="BUM173" s="93"/>
      <c r="BUN173" s="93"/>
      <c r="BUO173" s="93"/>
      <c r="BUP173" s="93"/>
      <c r="BUQ173" s="93"/>
      <c r="BUR173" s="93"/>
      <c r="BUS173" s="93"/>
      <c r="BUT173" s="93"/>
      <c r="BUU173" s="93"/>
      <c r="BUV173" s="93"/>
      <c r="BUW173" s="93"/>
      <c r="BUX173" s="93"/>
      <c r="BUY173" s="93"/>
      <c r="BUZ173" s="93"/>
      <c r="BVA173" s="93"/>
      <c r="BVB173" s="93"/>
      <c r="BVC173" s="93"/>
      <c r="BVD173" s="93"/>
      <c r="BVE173" s="93"/>
      <c r="BVF173" s="93"/>
      <c r="BVG173" s="93"/>
      <c r="BVH173" s="93"/>
      <c r="BVI173" s="93"/>
      <c r="BVJ173" s="93"/>
      <c r="BVK173" s="93"/>
      <c r="BVL173" s="93"/>
      <c r="BVM173" s="93"/>
      <c r="BVN173" s="93"/>
      <c r="BVO173" s="93"/>
      <c r="BVP173" s="93"/>
      <c r="BVQ173" s="93"/>
      <c r="BVR173" s="93"/>
      <c r="BVS173" s="93"/>
      <c r="BVT173" s="93"/>
      <c r="BVU173" s="93"/>
      <c r="BVV173" s="93"/>
      <c r="BVW173" s="93"/>
      <c r="BVX173" s="93"/>
      <c r="BVY173" s="93"/>
      <c r="BVZ173" s="93"/>
      <c r="BWA173" s="93"/>
      <c r="BWB173" s="93"/>
      <c r="BWC173" s="93"/>
      <c r="BWD173" s="93"/>
      <c r="BWE173" s="93"/>
      <c r="BWF173" s="93"/>
      <c r="BWG173" s="93"/>
      <c r="BWH173" s="93"/>
      <c r="BWI173" s="93"/>
      <c r="BWJ173" s="93"/>
      <c r="BWK173" s="93"/>
      <c r="BWL173" s="93"/>
      <c r="BWM173" s="93"/>
      <c r="BWN173" s="93"/>
      <c r="BWO173" s="93"/>
      <c r="BWP173" s="93"/>
      <c r="BWQ173" s="93"/>
      <c r="BWR173" s="93"/>
      <c r="BWS173" s="93"/>
      <c r="BWT173" s="93"/>
      <c r="BWU173" s="93"/>
      <c r="BWV173" s="93"/>
      <c r="BWW173" s="93"/>
      <c r="BWX173" s="93"/>
      <c r="BWY173" s="93"/>
      <c r="BWZ173" s="93"/>
      <c r="BXA173" s="93"/>
      <c r="BXB173" s="93"/>
      <c r="BXC173" s="93"/>
      <c r="BXD173" s="93"/>
      <c r="BXE173" s="93"/>
      <c r="BXF173" s="93"/>
      <c r="BXG173" s="93"/>
      <c r="BXH173" s="93"/>
      <c r="BXI173" s="93"/>
      <c r="BXJ173" s="93"/>
      <c r="BXK173" s="93"/>
      <c r="BXL173" s="93"/>
      <c r="BXM173" s="93"/>
      <c r="BXN173" s="93"/>
      <c r="BXO173" s="93"/>
      <c r="BXP173" s="93"/>
      <c r="BXQ173" s="93"/>
      <c r="BXR173" s="93"/>
      <c r="BXS173" s="93"/>
      <c r="BXT173" s="93"/>
      <c r="BXU173" s="93"/>
      <c r="BXV173" s="93"/>
      <c r="BXW173" s="93"/>
      <c r="BXX173" s="93"/>
      <c r="BXY173" s="93"/>
      <c r="BXZ173" s="93"/>
      <c r="BYA173" s="93"/>
      <c r="BYB173" s="93"/>
      <c r="BYC173" s="93"/>
      <c r="BYD173" s="93"/>
      <c r="BYE173" s="93"/>
      <c r="BYF173" s="93"/>
      <c r="BYG173" s="93"/>
      <c r="BYH173" s="93"/>
      <c r="BYI173" s="93"/>
      <c r="BYJ173" s="93"/>
      <c r="BYK173" s="93"/>
      <c r="BYL173" s="93"/>
      <c r="BYM173" s="93"/>
      <c r="BYN173" s="93"/>
      <c r="BYO173" s="93"/>
      <c r="BYP173" s="93"/>
      <c r="BYQ173" s="93"/>
      <c r="BYR173" s="93"/>
      <c r="BYS173" s="93"/>
      <c r="BYT173" s="93"/>
      <c r="BYU173" s="93"/>
      <c r="BYV173" s="93"/>
      <c r="BYW173" s="93"/>
      <c r="BYX173" s="93"/>
      <c r="BYY173" s="93"/>
      <c r="BYZ173" s="93"/>
      <c r="BZA173" s="93"/>
      <c r="BZB173" s="93"/>
      <c r="BZC173" s="93"/>
      <c r="BZD173" s="93"/>
      <c r="BZE173" s="93"/>
      <c r="BZF173" s="93"/>
      <c r="BZG173" s="93"/>
      <c r="BZH173" s="93"/>
      <c r="BZI173" s="93"/>
      <c r="BZJ173" s="93"/>
      <c r="BZK173" s="93"/>
      <c r="BZL173" s="93"/>
      <c r="BZM173" s="93"/>
      <c r="BZN173" s="93"/>
      <c r="BZO173" s="93"/>
      <c r="BZP173" s="93"/>
      <c r="BZQ173" s="93"/>
      <c r="BZR173" s="93"/>
      <c r="BZS173" s="93"/>
      <c r="BZT173" s="93"/>
      <c r="BZU173" s="93"/>
      <c r="BZV173" s="93"/>
      <c r="BZW173" s="93"/>
      <c r="BZX173" s="93"/>
      <c r="BZY173" s="93"/>
      <c r="BZZ173" s="93"/>
      <c r="CAA173" s="93"/>
      <c r="CAB173" s="93"/>
      <c r="CAC173" s="93"/>
      <c r="CAD173" s="93"/>
      <c r="CAE173" s="93"/>
      <c r="CAF173" s="93"/>
      <c r="CAG173" s="93"/>
      <c r="CAH173" s="93"/>
      <c r="CAI173" s="93"/>
      <c r="CAJ173" s="93"/>
      <c r="CAK173" s="93"/>
      <c r="CAL173" s="93"/>
      <c r="CAM173" s="93"/>
      <c r="CAN173" s="93"/>
      <c r="CAO173" s="93"/>
      <c r="CAP173" s="93"/>
      <c r="CAQ173" s="93"/>
      <c r="CAR173" s="93"/>
      <c r="CAS173" s="93"/>
      <c r="CAT173" s="93"/>
      <c r="CAU173" s="93"/>
      <c r="CAV173" s="93"/>
      <c r="CAW173" s="93"/>
      <c r="CAX173" s="93"/>
      <c r="CAY173" s="93"/>
      <c r="CAZ173" s="93"/>
      <c r="CBA173" s="93"/>
      <c r="CBB173" s="93"/>
      <c r="CBC173" s="93"/>
      <c r="CBD173" s="93"/>
      <c r="CBE173" s="93"/>
      <c r="CBF173" s="93"/>
      <c r="CBG173" s="93"/>
      <c r="CBH173" s="93"/>
      <c r="CBI173" s="93"/>
      <c r="CBJ173" s="93"/>
      <c r="CBK173" s="93"/>
      <c r="CBL173" s="93"/>
      <c r="CBM173" s="93"/>
      <c r="CBN173" s="93"/>
      <c r="CBO173" s="93"/>
      <c r="CBP173" s="93"/>
      <c r="CBQ173" s="93"/>
      <c r="CBR173" s="93"/>
      <c r="CBS173" s="93"/>
      <c r="CBT173" s="93"/>
      <c r="CBU173" s="93"/>
      <c r="CBV173" s="93"/>
      <c r="CBW173" s="93"/>
      <c r="CBX173" s="93"/>
      <c r="CBY173" s="93"/>
      <c r="CBZ173" s="93"/>
      <c r="CCA173" s="93"/>
      <c r="CCB173" s="93"/>
      <c r="CCC173" s="93"/>
      <c r="CCD173" s="93"/>
      <c r="CCE173" s="93"/>
      <c r="CCF173" s="93"/>
      <c r="CCG173" s="93"/>
      <c r="CCH173" s="93"/>
      <c r="CCI173" s="93"/>
      <c r="CCJ173" s="93"/>
      <c r="CCK173" s="93"/>
      <c r="CCL173" s="93"/>
      <c r="CCM173" s="93"/>
      <c r="CCN173" s="93"/>
      <c r="CCO173" s="93"/>
      <c r="CCP173" s="93"/>
      <c r="CCQ173" s="93"/>
      <c r="CCR173" s="93"/>
      <c r="CCS173" s="93"/>
      <c r="CCT173" s="93"/>
      <c r="CCU173" s="93"/>
      <c r="CCV173" s="93"/>
      <c r="CCW173" s="93"/>
      <c r="CCX173" s="93"/>
      <c r="CCY173" s="93"/>
      <c r="CCZ173" s="93"/>
      <c r="CDA173" s="93"/>
      <c r="CDB173" s="93"/>
      <c r="CDC173" s="93"/>
      <c r="CDD173" s="93"/>
      <c r="CDE173" s="93"/>
      <c r="CDF173" s="93"/>
      <c r="CDG173" s="93"/>
      <c r="CDH173" s="93"/>
      <c r="CDI173" s="93"/>
      <c r="CDJ173" s="93"/>
      <c r="CDK173" s="93"/>
      <c r="CDL173" s="93"/>
      <c r="CDM173" s="93"/>
      <c r="CDN173" s="93"/>
      <c r="CDO173" s="93"/>
      <c r="CDP173" s="93"/>
      <c r="CDQ173" s="93"/>
      <c r="CDR173" s="93"/>
      <c r="CDS173" s="93"/>
      <c r="CDT173" s="93"/>
      <c r="CDU173" s="93"/>
      <c r="CDV173" s="93"/>
      <c r="CDW173" s="93"/>
      <c r="CDX173" s="93"/>
      <c r="CDY173" s="93"/>
      <c r="CDZ173" s="93"/>
      <c r="CEA173" s="93"/>
      <c r="CEB173" s="93"/>
      <c r="CEC173" s="93"/>
      <c r="CED173" s="93"/>
      <c r="CEE173" s="93"/>
      <c r="CEF173" s="93"/>
      <c r="CEG173" s="93"/>
      <c r="CEH173" s="93"/>
      <c r="CEI173" s="93"/>
      <c r="CEJ173" s="93"/>
      <c r="CEK173" s="93"/>
      <c r="CEL173" s="93"/>
      <c r="CEM173" s="93"/>
      <c r="CEN173" s="93"/>
      <c r="CEO173" s="93"/>
      <c r="CEP173" s="93"/>
      <c r="CEQ173" s="93"/>
      <c r="CER173" s="93"/>
      <c r="CES173" s="93"/>
      <c r="CET173" s="93"/>
      <c r="CEU173" s="93"/>
      <c r="CEV173" s="93"/>
      <c r="CEW173" s="93"/>
      <c r="CEX173" s="93"/>
      <c r="CEY173" s="93"/>
      <c r="CEZ173" s="93"/>
      <c r="CFA173" s="93"/>
      <c r="CFB173" s="93"/>
      <c r="CFC173" s="93"/>
      <c r="CFD173" s="93"/>
      <c r="CFE173" s="93"/>
      <c r="CFF173" s="93"/>
      <c r="CFG173" s="93"/>
      <c r="CFH173" s="93"/>
      <c r="CFI173" s="93"/>
      <c r="CFJ173" s="93"/>
      <c r="CFK173" s="93"/>
      <c r="CFL173" s="93"/>
      <c r="CFM173" s="93"/>
      <c r="CFN173" s="93"/>
      <c r="CFO173" s="93"/>
      <c r="CFP173" s="93"/>
      <c r="CFQ173" s="93"/>
      <c r="CFR173" s="93"/>
      <c r="CFS173" s="93"/>
      <c r="CFT173" s="93"/>
      <c r="CFU173" s="93"/>
      <c r="CFV173" s="93"/>
      <c r="CFW173" s="93"/>
      <c r="CFX173" s="93"/>
      <c r="CFY173" s="93"/>
      <c r="CFZ173" s="93"/>
      <c r="CGA173" s="93"/>
      <c r="CGB173" s="93"/>
      <c r="CGC173" s="93"/>
      <c r="CGD173" s="93"/>
      <c r="CGE173" s="93"/>
      <c r="CGF173" s="93"/>
      <c r="CGG173" s="93"/>
      <c r="CGH173" s="93"/>
      <c r="CGI173" s="93"/>
      <c r="CGJ173" s="93"/>
      <c r="CGK173" s="93"/>
      <c r="CGL173" s="93"/>
      <c r="CGM173" s="93"/>
      <c r="CGN173" s="93"/>
      <c r="CGO173" s="93"/>
      <c r="CGP173" s="93"/>
      <c r="CGQ173" s="93"/>
      <c r="CGR173" s="93"/>
      <c r="CGS173" s="93"/>
      <c r="CGT173" s="93"/>
      <c r="CGU173" s="93"/>
      <c r="CGV173" s="93"/>
      <c r="CGW173" s="93"/>
      <c r="CGX173" s="93"/>
      <c r="CGY173" s="93"/>
      <c r="CGZ173" s="93"/>
      <c r="CHA173" s="93"/>
      <c r="CHB173" s="93"/>
      <c r="CHC173" s="93"/>
      <c r="CHD173" s="93"/>
      <c r="CHE173" s="93"/>
      <c r="CHF173" s="93"/>
      <c r="CHG173" s="93"/>
      <c r="CHH173" s="93"/>
      <c r="CHI173" s="93"/>
      <c r="CHJ173" s="93"/>
      <c r="CHK173" s="93"/>
      <c r="CHL173" s="93"/>
      <c r="CHM173" s="93"/>
      <c r="CHN173" s="93"/>
      <c r="CHO173" s="93"/>
      <c r="CHP173" s="93"/>
      <c r="CHQ173" s="93"/>
      <c r="CHR173" s="93"/>
      <c r="CHS173" s="93"/>
      <c r="CHT173" s="93"/>
      <c r="CHU173" s="93"/>
      <c r="CHV173" s="93"/>
      <c r="CHW173" s="93"/>
      <c r="CHX173" s="93"/>
      <c r="CHY173" s="93"/>
      <c r="CHZ173" s="93"/>
      <c r="CIA173" s="93"/>
      <c r="CIB173" s="93"/>
      <c r="CIC173" s="93"/>
      <c r="CID173" s="93"/>
      <c r="CIE173" s="93"/>
      <c r="CIF173" s="93"/>
      <c r="CIG173" s="93"/>
      <c r="CIH173" s="93"/>
      <c r="CII173" s="93"/>
      <c r="CIJ173" s="93"/>
      <c r="CIK173" s="93"/>
      <c r="CIL173" s="93"/>
      <c r="CIM173" s="93"/>
      <c r="CIN173" s="93"/>
      <c r="CIO173" s="93"/>
      <c r="CIP173" s="93"/>
      <c r="CIQ173" s="93"/>
      <c r="CIR173" s="93"/>
      <c r="CIS173" s="93"/>
      <c r="CIT173" s="93"/>
      <c r="CIU173" s="93"/>
      <c r="CIV173" s="93"/>
      <c r="CIW173" s="93"/>
      <c r="CIX173" s="93"/>
      <c r="CIY173" s="93"/>
      <c r="CIZ173" s="93"/>
      <c r="CJA173" s="93"/>
      <c r="CJB173" s="93"/>
      <c r="CJC173" s="93"/>
      <c r="CJD173" s="93"/>
      <c r="CJE173" s="93"/>
      <c r="CJF173" s="93"/>
      <c r="CJG173" s="93"/>
      <c r="CJH173" s="93"/>
      <c r="CJI173" s="93"/>
      <c r="CJJ173" s="93"/>
      <c r="CJK173" s="93"/>
      <c r="CJL173" s="93"/>
      <c r="CJM173" s="93"/>
      <c r="CJN173" s="93"/>
      <c r="CJO173" s="93"/>
      <c r="CJP173" s="93"/>
      <c r="CJQ173" s="93"/>
      <c r="CJR173" s="93"/>
      <c r="CJS173" s="93"/>
      <c r="CJT173" s="93"/>
      <c r="CJU173" s="93"/>
      <c r="CJV173" s="93"/>
      <c r="CJW173" s="93"/>
      <c r="CJX173" s="93"/>
      <c r="CJY173" s="93"/>
      <c r="CJZ173" s="93"/>
      <c r="CKA173" s="93"/>
      <c r="CKB173" s="93"/>
      <c r="CKC173" s="93"/>
      <c r="CKD173" s="93"/>
      <c r="CKE173" s="93"/>
      <c r="CKF173" s="93"/>
      <c r="CKG173" s="93"/>
      <c r="CKH173" s="93"/>
      <c r="CKI173" s="93"/>
      <c r="CKJ173" s="93"/>
      <c r="CKK173" s="93"/>
      <c r="CKL173" s="93"/>
      <c r="CKM173" s="93"/>
      <c r="CKN173" s="93"/>
      <c r="CKO173" s="93"/>
      <c r="CKP173" s="93"/>
      <c r="CKQ173" s="93"/>
      <c r="CKR173" s="93"/>
      <c r="CKS173" s="93"/>
      <c r="CKT173" s="93"/>
      <c r="CKU173" s="93"/>
      <c r="CKV173" s="93"/>
      <c r="CKW173" s="93"/>
      <c r="CKX173" s="93"/>
      <c r="CKY173" s="93"/>
      <c r="CKZ173" s="93"/>
      <c r="CLA173" s="93"/>
      <c r="CLB173" s="93"/>
      <c r="CLC173" s="93"/>
      <c r="CLD173" s="93"/>
      <c r="CLE173" s="93"/>
      <c r="CLF173" s="93"/>
      <c r="CLG173" s="93"/>
      <c r="CLH173" s="93"/>
      <c r="CLI173" s="93"/>
      <c r="CLJ173" s="93"/>
      <c r="CLK173" s="93"/>
      <c r="CLL173" s="93"/>
      <c r="CLM173" s="93"/>
      <c r="CLN173" s="93"/>
      <c r="CLO173" s="93"/>
      <c r="CLP173" s="93"/>
      <c r="CLQ173" s="93"/>
      <c r="CLR173" s="93"/>
      <c r="CLS173" s="93"/>
      <c r="CLT173" s="93"/>
      <c r="CLU173" s="93"/>
      <c r="CLV173" s="93"/>
      <c r="CLW173" s="93"/>
      <c r="CLX173" s="93"/>
      <c r="CLY173" s="93"/>
      <c r="CLZ173" s="93"/>
      <c r="CMA173" s="93"/>
      <c r="CMB173" s="93"/>
      <c r="CMC173" s="93"/>
      <c r="CMD173" s="93"/>
      <c r="CME173" s="93"/>
      <c r="CMF173" s="93"/>
      <c r="CMG173" s="93"/>
      <c r="CMH173" s="93"/>
      <c r="CMI173" s="93"/>
      <c r="CMJ173" s="93"/>
      <c r="CMK173" s="93"/>
      <c r="CML173" s="93"/>
      <c r="CMM173" s="93"/>
      <c r="CMN173" s="93"/>
      <c r="CMO173" s="93"/>
      <c r="CMP173" s="93"/>
      <c r="CMQ173" s="93"/>
      <c r="CMR173" s="93"/>
      <c r="CMS173" s="93"/>
      <c r="CMT173" s="93"/>
      <c r="CMU173" s="93"/>
      <c r="CMV173" s="93"/>
      <c r="CMW173" s="93"/>
      <c r="CMX173" s="93"/>
      <c r="CMY173" s="93"/>
      <c r="CMZ173" s="93"/>
      <c r="CNA173" s="93"/>
      <c r="CNB173" s="93"/>
      <c r="CNC173" s="93"/>
      <c r="CND173" s="93"/>
      <c r="CNE173" s="93"/>
      <c r="CNF173" s="93"/>
      <c r="CNG173" s="93"/>
      <c r="CNH173" s="93"/>
      <c r="CNI173" s="93"/>
      <c r="CNJ173" s="93"/>
      <c r="CNK173" s="93"/>
      <c r="CNL173" s="93"/>
      <c r="CNM173" s="93"/>
      <c r="CNN173" s="93"/>
      <c r="CNO173" s="93"/>
      <c r="CNP173" s="93"/>
      <c r="CNQ173" s="93"/>
      <c r="CNR173" s="93"/>
      <c r="CNS173" s="93"/>
      <c r="CNT173" s="93"/>
      <c r="CNU173" s="93"/>
      <c r="CNV173" s="93"/>
      <c r="CNW173" s="93"/>
      <c r="CNX173" s="93"/>
      <c r="CNY173" s="93"/>
      <c r="CNZ173" s="93"/>
      <c r="COA173" s="93"/>
      <c r="COB173" s="93"/>
      <c r="COC173" s="93"/>
      <c r="COD173" s="93"/>
      <c r="COE173" s="93"/>
      <c r="COF173" s="93"/>
      <c r="COG173" s="93"/>
      <c r="COH173" s="93"/>
      <c r="COI173" s="93"/>
      <c r="COJ173" s="93"/>
      <c r="COK173" s="93"/>
      <c r="COL173" s="93"/>
      <c r="COM173" s="93"/>
      <c r="CON173" s="93"/>
      <c r="COO173" s="93"/>
      <c r="COP173" s="93"/>
      <c r="COQ173" s="93"/>
      <c r="COR173" s="93"/>
      <c r="COS173" s="93"/>
      <c r="COT173" s="93"/>
      <c r="COU173" s="93"/>
      <c r="COV173" s="93"/>
      <c r="COW173" s="93"/>
      <c r="COX173" s="93"/>
      <c r="COY173" s="93"/>
      <c r="COZ173" s="93"/>
      <c r="CPA173" s="93"/>
      <c r="CPB173" s="93"/>
      <c r="CPC173" s="93"/>
      <c r="CPD173" s="93"/>
      <c r="CPE173" s="93"/>
      <c r="CPF173" s="93"/>
      <c r="CPG173" s="93"/>
      <c r="CPH173" s="93"/>
      <c r="CPI173" s="93"/>
      <c r="CPJ173" s="93"/>
      <c r="CPK173" s="93"/>
      <c r="CPL173" s="93"/>
      <c r="CPM173" s="93"/>
      <c r="CPN173" s="93"/>
      <c r="CPO173" s="93"/>
      <c r="CPP173" s="93"/>
      <c r="CPQ173" s="93"/>
      <c r="CPR173" s="93"/>
      <c r="CPS173" s="93"/>
      <c r="CPT173" s="93"/>
      <c r="CPU173" s="93"/>
      <c r="CPV173" s="93"/>
      <c r="CPW173" s="93"/>
      <c r="CPX173" s="93"/>
      <c r="CPY173" s="93"/>
      <c r="CPZ173" s="93"/>
      <c r="CQA173" s="93"/>
      <c r="CQB173" s="93"/>
      <c r="CQC173" s="93"/>
      <c r="CQD173" s="93"/>
      <c r="CQE173" s="93"/>
      <c r="CQF173" s="93"/>
      <c r="CQG173" s="93"/>
      <c r="CQH173" s="93"/>
      <c r="CQI173" s="93"/>
      <c r="CQJ173" s="93"/>
      <c r="CQK173" s="93"/>
      <c r="CQL173" s="93"/>
      <c r="CQM173" s="93"/>
      <c r="CQN173" s="93"/>
      <c r="CQO173" s="93"/>
      <c r="CQP173" s="93"/>
      <c r="CQQ173" s="93"/>
      <c r="CQR173" s="93"/>
      <c r="CQS173" s="93"/>
      <c r="CQT173" s="93"/>
      <c r="CQU173" s="93"/>
      <c r="CQV173" s="93"/>
      <c r="CQW173" s="93"/>
      <c r="CQX173" s="93"/>
      <c r="CQY173" s="93"/>
      <c r="CQZ173" s="93"/>
      <c r="CRA173" s="93"/>
      <c r="CRB173" s="93"/>
      <c r="CRC173" s="93"/>
      <c r="CRD173" s="93"/>
      <c r="CRE173" s="93"/>
      <c r="CRF173" s="93"/>
      <c r="CRG173" s="93"/>
      <c r="CRH173" s="93"/>
      <c r="CRI173" s="93"/>
      <c r="CRJ173" s="93"/>
      <c r="CRK173" s="93"/>
      <c r="CRL173" s="93"/>
      <c r="CRM173" s="93"/>
      <c r="CRN173" s="93"/>
      <c r="CRO173" s="93"/>
      <c r="CRP173" s="93"/>
      <c r="CRQ173" s="93"/>
      <c r="CRR173" s="93"/>
      <c r="CRS173" s="93"/>
      <c r="CRT173" s="93"/>
      <c r="CRU173" s="93"/>
      <c r="CRV173" s="93"/>
      <c r="CRW173" s="93"/>
      <c r="CRX173" s="93"/>
      <c r="CRY173" s="93"/>
      <c r="CRZ173" s="93"/>
      <c r="CSA173" s="93"/>
      <c r="CSB173" s="93"/>
      <c r="CSC173" s="93"/>
      <c r="CSD173" s="93"/>
      <c r="CSE173" s="93"/>
      <c r="CSF173" s="93"/>
      <c r="CSG173" s="93"/>
      <c r="CSH173" s="93"/>
      <c r="CSI173" s="93"/>
      <c r="CSJ173" s="93"/>
      <c r="CSK173" s="93"/>
      <c r="CSL173" s="93"/>
      <c r="CSM173" s="93"/>
      <c r="CSN173" s="93"/>
      <c r="CSO173" s="93"/>
      <c r="CSP173" s="93"/>
      <c r="CSQ173" s="93"/>
      <c r="CSR173" s="93"/>
      <c r="CSS173" s="93"/>
      <c r="CST173" s="93"/>
      <c r="CSU173" s="93"/>
      <c r="CSV173" s="93"/>
      <c r="CSW173" s="93"/>
      <c r="CSX173" s="93"/>
      <c r="CSY173" s="93"/>
      <c r="CSZ173" s="93"/>
      <c r="CTA173" s="93"/>
      <c r="CTB173" s="93"/>
      <c r="CTC173" s="93"/>
      <c r="CTD173" s="93"/>
      <c r="CTE173" s="93"/>
      <c r="CTF173" s="93"/>
      <c r="CTG173" s="93"/>
      <c r="CTH173" s="93"/>
      <c r="CTI173" s="93"/>
      <c r="CTJ173" s="93"/>
      <c r="CTK173" s="93"/>
      <c r="CTL173" s="93"/>
      <c r="CTM173" s="93"/>
      <c r="CTN173" s="93"/>
      <c r="CTO173" s="93"/>
      <c r="CTP173" s="93"/>
      <c r="CTQ173" s="93"/>
      <c r="CTR173" s="93"/>
      <c r="CTS173" s="93"/>
      <c r="CTT173" s="93"/>
      <c r="CTU173" s="93"/>
      <c r="CTV173" s="93"/>
      <c r="CTW173" s="93"/>
      <c r="CTX173" s="93"/>
      <c r="CTY173" s="93"/>
      <c r="CTZ173" s="93"/>
      <c r="CUA173" s="93"/>
      <c r="CUB173" s="93"/>
      <c r="CUC173" s="93"/>
      <c r="CUD173" s="93"/>
      <c r="CUE173" s="93"/>
      <c r="CUF173" s="93"/>
      <c r="CUG173" s="93"/>
      <c r="CUH173" s="93"/>
      <c r="CUI173" s="93"/>
      <c r="CUJ173" s="93"/>
      <c r="CUK173" s="93"/>
      <c r="CUL173" s="93"/>
      <c r="CUM173" s="93"/>
      <c r="CUN173" s="93"/>
      <c r="CUO173" s="93"/>
      <c r="CUP173" s="93"/>
      <c r="CUQ173" s="93"/>
      <c r="CUR173" s="93"/>
      <c r="CUS173" s="93"/>
      <c r="CUT173" s="93"/>
      <c r="CUU173" s="93"/>
      <c r="CUV173" s="93"/>
      <c r="CUW173" s="93"/>
      <c r="CUX173" s="93"/>
      <c r="CUY173" s="93"/>
      <c r="CUZ173" s="93"/>
      <c r="CVA173" s="93"/>
      <c r="CVB173" s="93"/>
      <c r="CVC173" s="93"/>
      <c r="CVD173" s="93"/>
      <c r="CVE173" s="93"/>
      <c r="CVF173" s="93"/>
      <c r="CVG173" s="93"/>
      <c r="CVH173" s="93"/>
      <c r="CVI173" s="93"/>
      <c r="CVJ173" s="93"/>
      <c r="CVK173" s="93"/>
      <c r="CVL173" s="93"/>
      <c r="CVM173" s="93"/>
      <c r="CVN173" s="93"/>
      <c r="CVO173" s="93"/>
      <c r="CVP173" s="93"/>
      <c r="CVQ173" s="93"/>
      <c r="CVR173" s="93"/>
      <c r="CVS173" s="93"/>
      <c r="CVT173" s="93"/>
      <c r="CVU173" s="93"/>
      <c r="CVV173" s="93"/>
      <c r="CVW173" s="93"/>
      <c r="CVX173" s="93"/>
      <c r="CVY173" s="93"/>
      <c r="CVZ173" s="93"/>
      <c r="CWA173" s="93"/>
      <c r="CWB173" s="93"/>
      <c r="CWC173" s="93"/>
      <c r="CWD173" s="93"/>
      <c r="CWE173" s="93"/>
      <c r="CWF173" s="93"/>
      <c r="CWG173" s="93"/>
      <c r="CWH173" s="93"/>
      <c r="CWI173" s="93"/>
      <c r="CWJ173" s="93"/>
      <c r="CWK173" s="93"/>
      <c r="CWL173" s="93"/>
      <c r="CWM173" s="93"/>
      <c r="CWN173" s="93"/>
      <c r="CWO173" s="93"/>
      <c r="CWP173" s="93"/>
      <c r="CWQ173" s="93"/>
      <c r="CWR173" s="93"/>
      <c r="CWS173" s="93"/>
      <c r="CWT173" s="93"/>
      <c r="CWU173" s="93"/>
      <c r="CWV173" s="93"/>
      <c r="CWW173" s="93"/>
      <c r="CWX173" s="93"/>
      <c r="CWY173" s="93"/>
      <c r="CWZ173" s="93"/>
      <c r="CXA173" s="93"/>
      <c r="CXB173" s="93"/>
      <c r="CXC173" s="93"/>
      <c r="CXD173" s="93"/>
      <c r="CXE173" s="93"/>
      <c r="CXF173" s="93"/>
      <c r="CXG173" s="93"/>
      <c r="CXH173" s="93"/>
      <c r="CXI173" s="93"/>
      <c r="CXJ173" s="93"/>
      <c r="CXK173" s="93"/>
      <c r="CXL173" s="93"/>
      <c r="CXM173" s="93"/>
      <c r="CXN173" s="93"/>
      <c r="CXO173" s="93"/>
      <c r="CXP173" s="93"/>
      <c r="CXQ173" s="93"/>
      <c r="CXR173" s="93"/>
      <c r="CXS173" s="93"/>
      <c r="CXT173" s="93"/>
      <c r="CXU173" s="93"/>
      <c r="CXV173" s="93"/>
      <c r="CXW173" s="93"/>
      <c r="CXX173" s="93"/>
      <c r="CXY173" s="93"/>
      <c r="CXZ173" s="93"/>
      <c r="CYA173" s="93"/>
      <c r="CYB173" s="93"/>
      <c r="CYC173" s="93"/>
      <c r="CYD173" s="93"/>
      <c r="CYE173" s="93"/>
      <c r="CYF173" s="93"/>
      <c r="CYG173" s="93"/>
      <c r="CYH173" s="93"/>
      <c r="CYI173" s="93"/>
      <c r="CYJ173" s="93"/>
      <c r="CYK173" s="93"/>
      <c r="CYL173" s="93"/>
      <c r="CYM173" s="93"/>
      <c r="CYN173" s="93"/>
      <c r="CYO173" s="93"/>
      <c r="CYP173" s="93"/>
      <c r="CYQ173" s="93"/>
      <c r="CYR173" s="93"/>
      <c r="CYS173" s="93"/>
      <c r="CYT173" s="93"/>
      <c r="CYU173" s="93"/>
      <c r="CYV173" s="93"/>
      <c r="CYW173" s="93"/>
      <c r="CYX173" s="93"/>
      <c r="CYY173" s="93"/>
      <c r="CYZ173" s="93"/>
      <c r="CZA173" s="93"/>
      <c r="CZB173" s="93"/>
      <c r="CZC173" s="93"/>
      <c r="CZD173" s="93"/>
      <c r="CZE173" s="93"/>
      <c r="CZF173" s="93"/>
      <c r="CZG173" s="93"/>
      <c r="CZH173" s="93"/>
      <c r="CZI173" s="93"/>
      <c r="CZJ173" s="93"/>
      <c r="CZK173" s="93"/>
      <c r="CZL173" s="93"/>
      <c r="CZM173" s="93"/>
      <c r="CZN173" s="93"/>
      <c r="CZO173" s="93"/>
      <c r="CZP173" s="93"/>
      <c r="CZQ173" s="93"/>
      <c r="CZR173" s="93"/>
      <c r="CZS173" s="93"/>
      <c r="CZT173" s="93"/>
      <c r="CZU173" s="93"/>
      <c r="CZV173" s="93"/>
      <c r="CZW173" s="93"/>
      <c r="CZX173" s="93"/>
      <c r="CZY173" s="93"/>
      <c r="CZZ173" s="93"/>
      <c r="DAA173" s="93"/>
      <c r="DAB173" s="93"/>
      <c r="DAC173" s="93"/>
      <c r="DAD173" s="93"/>
      <c r="DAE173" s="93"/>
      <c r="DAF173" s="93"/>
      <c r="DAG173" s="93"/>
      <c r="DAH173" s="93"/>
      <c r="DAI173" s="93"/>
      <c r="DAJ173" s="93"/>
      <c r="DAK173" s="93"/>
      <c r="DAL173" s="93"/>
      <c r="DAM173" s="93"/>
      <c r="DAN173" s="93"/>
      <c r="DAO173" s="93"/>
      <c r="DAP173" s="93"/>
      <c r="DAQ173" s="93"/>
      <c r="DAR173" s="93"/>
      <c r="DAS173" s="93"/>
      <c r="DAT173" s="93"/>
      <c r="DAU173" s="93"/>
      <c r="DAV173" s="93"/>
      <c r="DAW173" s="93"/>
      <c r="DAX173" s="93"/>
      <c r="DAY173" s="93"/>
      <c r="DAZ173" s="93"/>
      <c r="DBA173" s="93"/>
      <c r="DBB173" s="93"/>
      <c r="DBC173" s="93"/>
      <c r="DBD173" s="93"/>
      <c r="DBE173" s="93"/>
      <c r="DBF173" s="93"/>
      <c r="DBG173" s="93"/>
      <c r="DBH173" s="93"/>
      <c r="DBI173" s="93"/>
      <c r="DBJ173" s="93"/>
      <c r="DBK173" s="93"/>
      <c r="DBL173" s="93"/>
      <c r="DBM173" s="93"/>
      <c r="DBN173" s="93"/>
      <c r="DBO173" s="93"/>
      <c r="DBP173" s="93"/>
      <c r="DBQ173" s="93"/>
      <c r="DBR173" s="93"/>
      <c r="DBS173" s="93"/>
      <c r="DBT173" s="93"/>
      <c r="DBU173" s="93"/>
      <c r="DBV173" s="93"/>
      <c r="DBW173" s="93"/>
      <c r="DBX173" s="93"/>
      <c r="DBY173" s="93"/>
      <c r="DBZ173" s="93"/>
      <c r="DCA173" s="93"/>
      <c r="DCB173" s="93"/>
      <c r="DCC173" s="93"/>
      <c r="DCD173" s="93"/>
      <c r="DCE173" s="93"/>
      <c r="DCF173" s="93"/>
      <c r="DCG173" s="93"/>
      <c r="DCH173" s="93"/>
      <c r="DCI173" s="93"/>
      <c r="DCJ173" s="93"/>
      <c r="DCK173" s="93"/>
      <c r="DCL173" s="93"/>
      <c r="DCM173" s="93"/>
      <c r="DCN173" s="93"/>
      <c r="DCO173" s="93"/>
      <c r="DCP173" s="93"/>
      <c r="DCQ173" s="93"/>
      <c r="DCR173" s="93"/>
      <c r="DCS173" s="93"/>
      <c r="DCT173" s="93"/>
      <c r="DCU173" s="93"/>
      <c r="DCV173" s="93"/>
      <c r="DCW173" s="93"/>
      <c r="DCX173" s="93"/>
      <c r="DCY173" s="93"/>
      <c r="DCZ173" s="93"/>
      <c r="DDA173" s="93"/>
      <c r="DDB173" s="93"/>
      <c r="DDC173" s="93"/>
      <c r="DDD173" s="93"/>
      <c r="DDE173" s="93"/>
      <c r="DDF173" s="93"/>
      <c r="DDG173" s="93"/>
      <c r="DDH173" s="93"/>
      <c r="DDI173" s="93"/>
      <c r="DDJ173" s="93"/>
      <c r="DDK173" s="93"/>
      <c r="DDL173" s="93"/>
      <c r="DDM173" s="93"/>
      <c r="DDN173" s="93"/>
      <c r="DDO173" s="93"/>
      <c r="DDP173" s="93"/>
      <c r="DDQ173" s="93"/>
      <c r="DDR173" s="93"/>
      <c r="DDS173" s="93"/>
      <c r="DDT173" s="93"/>
      <c r="DDU173" s="93"/>
      <c r="DDV173" s="93"/>
      <c r="DDW173" s="93"/>
      <c r="DDX173" s="93"/>
      <c r="DDY173" s="93"/>
      <c r="DDZ173" s="93"/>
      <c r="DEA173" s="93"/>
      <c r="DEB173" s="93"/>
      <c r="DEC173" s="93"/>
      <c r="DED173" s="93"/>
      <c r="DEE173" s="93"/>
      <c r="DEF173" s="93"/>
      <c r="DEG173" s="93"/>
      <c r="DEH173" s="93"/>
      <c r="DEI173" s="93"/>
      <c r="DEJ173" s="93"/>
      <c r="DEK173" s="93"/>
      <c r="DEL173" s="93"/>
      <c r="DEM173" s="93"/>
      <c r="DEN173" s="93"/>
      <c r="DEO173" s="93"/>
      <c r="DEP173" s="93"/>
      <c r="DEQ173" s="93"/>
      <c r="DER173" s="93"/>
      <c r="DES173" s="93"/>
      <c r="DET173" s="93"/>
      <c r="DEU173" s="93"/>
      <c r="DEV173" s="93"/>
      <c r="DEW173" s="93"/>
      <c r="DEX173" s="93"/>
      <c r="DEY173" s="93"/>
      <c r="DEZ173" s="93"/>
      <c r="DFA173" s="93"/>
      <c r="DFB173" s="93"/>
      <c r="DFC173" s="93"/>
      <c r="DFD173" s="93"/>
      <c r="DFE173" s="93"/>
      <c r="DFF173" s="93"/>
      <c r="DFG173" s="93"/>
      <c r="DFH173" s="93"/>
      <c r="DFI173" s="93"/>
      <c r="DFJ173" s="93"/>
      <c r="DFK173" s="93"/>
      <c r="DFL173" s="93"/>
      <c r="DFM173" s="93"/>
      <c r="DFN173" s="93"/>
      <c r="DFO173" s="93"/>
      <c r="DFP173" s="93"/>
      <c r="DFQ173" s="93"/>
      <c r="DFR173" s="93"/>
      <c r="DFS173" s="93"/>
      <c r="DFT173" s="93"/>
      <c r="DFU173" s="93"/>
      <c r="DFV173" s="93"/>
      <c r="DFW173" s="93"/>
      <c r="DFX173" s="93"/>
      <c r="DFY173" s="93"/>
      <c r="DFZ173" s="93"/>
      <c r="DGA173" s="93"/>
      <c r="DGB173" s="93"/>
      <c r="DGC173" s="93"/>
      <c r="DGD173" s="93"/>
      <c r="DGE173" s="93"/>
      <c r="DGF173" s="93"/>
      <c r="DGG173" s="93"/>
      <c r="DGH173" s="93"/>
      <c r="DGI173" s="93"/>
      <c r="DGJ173" s="93"/>
      <c r="DGK173" s="93"/>
      <c r="DGL173" s="93"/>
      <c r="DGM173" s="93"/>
      <c r="DGN173" s="93"/>
      <c r="DGO173" s="93"/>
      <c r="DGP173" s="93"/>
      <c r="DGQ173" s="93"/>
      <c r="DGR173" s="93"/>
      <c r="DGS173" s="93"/>
      <c r="DGT173" s="93"/>
      <c r="DGU173" s="93"/>
      <c r="DGV173" s="93"/>
      <c r="DGW173" s="93"/>
      <c r="DGX173" s="93"/>
      <c r="DGY173" s="93"/>
      <c r="DGZ173" s="93"/>
      <c r="DHA173" s="93"/>
      <c r="DHB173" s="93"/>
      <c r="DHC173" s="93"/>
      <c r="DHD173" s="93"/>
      <c r="DHE173" s="93"/>
      <c r="DHF173" s="93"/>
      <c r="DHG173" s="93"/>
      <c r="DHH173" s="93"/>
      <c r="DHI173" s="93"/>
      <c r="DHJ173" s="93"/>
      <c r="DHK173" s="93"/>
      <c r="DHL173" s="93"/>
      <c r="DHM173" s="93"/>
      <c r="DHN173" s="93"/>
      <c r="DHO173" s="93"/>
      <c r="DHP173" s="93"/>
      <c r="DHQ173" s="93"/>
      <c r="DHR173" s="93"/>
      <c r="DHS173" s="93"/>
      <c r="DHT173" s="93"/>
      <c r="DHU173" s="93"/>
      <c r="DHV173" s="93"/>
      <c r="DHW173" s="93"/>
      <c r="DHX173" s="93"/>
      <c r="DHY173" s="93"/>
      <c r="DHZ173" s="93"/>
      <c r="DIA173" s="93"/>
      <c r="DIB173" s="93"/>
      <c r="DIC173" s="93"/>
      <c r="DID173" s="93"/>
      <c r="DIE173" s="93"/>
      <c r="DIF173" s="93"/>
      <c r="DIG173" s="93"/>
      <c r="DIH173" s="93"/>
      <c r="DII173" s="93"/>
      <c r="DIJ173" s="93"/>
      <c r="DIK173" s="93"/>
      <c r="DIL173" s="93"/>
      <c r="DIM173" s="93"/>
      <c r="DIN173" s="93"/>
      <c r="DIO173" s="93"/>
      <c r="DIP173" s="93"/>
      <c r="DIQ173" s="93"/>
      <c r="DIR173" s="93"/>
      <c r="DIS173" s="93"/>
      <c r="DIT173" s="93"/>
      <c r="DIU173" s="93"/>
      <c r="DIV173" s="93"/>
      <c r="DIW173" s="93"/>
      <c r="DIX173" s="93"/>
      <c r="DIY173" s="93"/>
      <c r="DIZ173" s="93"/>
      <c r="DJA173" s="93"/>
      <c r="DJB173" s="93"/>
      <c r="DJC173" s="93"/>
      <c r="DJD173" s="93"/>
      <c r="DJE173" s="93"/>
      <c r="DJF173" s="93"/>
      <c r="DJG173" s="93"/>
      <c r="DJH173" s="93"/>
      <c r="DJI173" s="93"/>
      <c r="DJJ173" s="93"/>
      <c r="DJK173" s="93"/>
      <c r="DJL173" s="93"/>
      <c r="DJM173" s="93"/>
      <c r="DJN173" s="93"/>
      <c r="DJO173" s="93"/>
      <c r="DJP173" s="93"/>
      <c r="DJQ173" s="93"/>
      <c r="DJR173" s="93"/>
      <c r="DJS173" s="93"/>
      <c r="DJT173" s="93"/>
      <c r="DJU173" s="93"/>
      <c r="DJV173" s="93"/>
      <c r="DJW173" s="93"/>
      <c r="DJX173" s="93"/>
      <c r="DJY173" s="93"/>
      <c r="DJZ173" s="93"/>
      <c r="DKA173" s="93"/>
      <c r="DKB173" s="93"/>
      <c r="DKC173" s="93"/>
      <c r="DKD173" s="93"/>
      <c r="DKE173" s="93"/>
      <c r="DKF173" s="93"/>
      <c r="DKG173" s="93"/>
      <c r="DKH173" s="93"/>
      <c r="DKI173" s="93"/>
      <c r="DKJ173" s="93"/>
      <c r="DKK173" s="93"/>
      <c r="DKL173" s="93"/>
      <c r="DKM173" s="93"/>
      <c r="DKN173" s="93"/>
      <c r="DKO173" s="93"/>
      <c r="DKP173" s="93"/>
      <c r="DKQ173" s="93"/>
      <c r="DKR173" s="93"/>
      <c r="DKS173" s="93"/>
      <c r="DKT173" s="93"/>
      <c r="DKU173" s="93"/>
      <c r="DKV173" s="93"/>
      <c r="DKW173" s="93"/>
      <c r="DKX173" s="93"/>
      <c r="DKY173" s="93"/>
      <c r="DKZ173" s="93"/>
      <c r="DLA173" s="93"/>
      <c r="DLB173" s="93"/>
      <c r="DLC173" s="93"/>
      <c r="DLD173" s="93"/>
      <c r="DLE173" s="93"/>
      <c r="DLF173" s="93"/>
      <c r="DLG173" s="93"/>
      <c r="DLH173" s="93"/>
      <c r="DLI173" s="93"/>
      <c r="DLJ173" s="93"/>
      <c r="DLK173" s="93"/>
      <c r="DLL173" s="93"/>
      <c r="DLM173" s="93"/>
      <c r="DLN173" s="93"/>
      <c r="DLO173" s="93"/>
      <c r="DLP173" s="93"/>
      <c r="DLQ173" s="93"/>
      <c r="DLR173" s="93"/>
      <c r="DLS173" s="93"/>
      <c r="DLT173" s="93"/>
      <c r="DLU173" s="93"/>
      <c r="DLV173" s="93"/>
      <c r="DLW173" s="93"/>
      <c r="DLX173" s="93"/>
      <c r="DLY173" s="93"/>
      <c r="DLZ173" s="93"/>
      <c r="DMA173" s="93"/>
      <c r="DMB173" s="93"/>
      <c r="DMC173" s="93"/>
      <c r="DMD173" s="93"/>
      <c r="DME173" s="93"/>
      <c r="DMF173" s="93"/>
      <c r="DMG173" s="93"/>
      <c r="DMH173" s="93"/>
      <c r="DMI173" s="93"/>
      <c r="DMJ173" s="93"/>
      <c r="DMK173" s="93"/>
      <c r="DML173" s="93"/>
      <c r="DMM173" s="93"/>
      <c r="DMN173" s="93"/>
      <c r="DMO173" s="93"/>
      <c r="DMP173" s="93"/>
      <c r="DMQ173" s="93"/>
      <c r="DMR173" s="93"/>
      <c r="DMS173" s="93"/>
      <c r="DMT173" s="93"/>
      <c r="DMU173" s="93"/>
      <c r="DMV173" s="93"/>
      <c r="DMW173" s="93"/>
      <c r="DMX173" s="93"/>
      <c r="DMY173" s="93"/>
      <c r="DMZ173" s="93"/>
      <c r="DNA173" s="93"/>
      <c r="DNB173" s="93"/>
      <c r="DNC173" s="93"/>
      <c r="DND173" s="93"/>
      <c r="DNE173" s="93"/>
      <c r="DNF173" s="93"/>
      <c r="DNG173" s="93"/>
      <c r="DNH173" s="93"/>
      <c r="DNI173" s="93"/>
      <c r="DNJ173" s="93"/>
      <c r="DNK173" s="93"/>
      <c r="DNL173" s="93"/>
      <c r="DNM173" s="93"/>
      <c r="DNN173" s="93"/>
      <c r="DNO173" s="93"/>
      <c r="DNP173" s="93"/>
      <c r="DNQ173" s="93"/>
      <c r="DNR173" s="93"/>
      <c r="DNS173" s="93"/>
      <c r="DNT173" s="93"/>
      <c r="DNU173" s="93"/>
      <c r="DNV173" s="93"/>
      <c r="DNW173" s="93"/>
      <c r="DNX173" s="93"/>
      <c r="DNY173" s="93"/>
      <c r="DNZ173" s="93"/>
      <c r="DOA173" s="93"/>
      <c r="DOB173" s="93"/>
      <c r="DOC173" s="93"/>
      <c r="DOD173" s="93"/>
      <c r="DOE173" s="93"/>
      <c r="DOF173" s="93"/>
      <c r="DOG173" s="93"/>
      <c r="DOH173" s="93"/>
      <c r="DOI173" s="93"/>
      <c r="DOJ173" s="93"/>
      <c r="DOK173" s="93"/>
      <c r="DOL173" s="93"/>
      <c r="DOM173" s="93"/>
      <c r="DON173" s="93"/>
      <c r="DOO173" s="93"/>
      <c r="DOP173" s="93"/>
      <c r="DOQ173" s="93"/>
      <c r="DOR173" s="93"/>
      <c r="DOS173" s="93"/>
      <c r="DOT173" s="93"/>
      <c r="DOU173" s="93"/>
      <c r="DOV173" s="93"/>
      <c r="DOW173" s="93"/>
      <c r="DOX173" s="93"/>
      <c r="DOY173" s="93"/>
      <c r="DOZ173" s="93"/>
      <c r="DPA173" s="93"/>
      <c r="DPB173" s="93"/>
      <c r="DPC173" s="93"/>
      <c r="DPD173" s="93"/>
      <c r="DPE173" s="93"/>
      <c r="DPF173" s="93"/>
      <c r="DPG173" s="93"/>
      <c r="DPH173" s="93"/>
      <c r="DPI173" s="93"/>
      <c r="DPJ173" s="93"/>
      <c r="DPK173" s="93"/>
      <c r="DPL173" s="93"/>
      <c r="DPM173" s="93"/>
      <c r="DPN173" s="93"/>
      <c r="DPO173" s="93"/>
      <c r="DPP173" s="93"/>
      <c r="DPQ173" s="93"/>
      <c r="DPR173" s="93"/>
      <c r="DPS173" s="93"/>
      <c r="DPT173" s="93"/>
      <c r="DPU173" s="93"/>
      <c r="DPV173" s="93"/>
      <c r="DPW173" s="93"/>
      <c r="DPX173" s="93"/>
      <c r="DPY173" s="93"/>
      <c r="DPZ173" s="93"/>
      <c r="DQA173" s="93"/>
      <c r="DQB173" s="93"/>
      <c r="DQC173" s="93"/>
      <c r="DQD173" s="93"/>
      <c r="DQE173" s="93"/>
      <c r="DQF173" s="93"/>
      <c r="DQG173" s="93"/>
      <c r="DQH173" s="93"/>
      <c r="DQI173" s="93"/>
      <c r="DQJ173" s="93"/>
      <c r="DQK173" s="93"/>
      <c r="DQL173" s="93"/>
      <c r="DQM173" s="93"/>
      <c r="DQN173" s="93"/>
      <c r="DQO173" s="93"/>
      <c r="DQP173" s="93"/>
      <c r="DQQ173" s="93"/>
      <c r="DQR173" s="93"/>
      <c r="DQS173" s="93"/>
      <c r="DQT173" s="93"/>
      <c r="DQU173" s="93"/>
      <c r="DQV173" s="93"/>
      <c r="DQW173" s="93"/>
      <c r="DQX173" s="93"/>
      <c r="DQY173" s="93"/>
      <c r="DQZ173" s="93"/>
      <c r="DRA173" s="93"/>
      <c r="DRB173" s="93"/>
      <c r="DRC173" s="93"/>
      <c r="DRD173" s="93"/>
      <c r="DRE173" s="93"/>
      <c r="DRF173" s="93"/>
      <c r="DRG173" s="93"/>
      <c r="DRH173" s="93"/>
      <c r="DRI173" s="93"/>
      <c r="DRJ173" s="93"/>
      <c r="DRK173" s="93"/>
      <c r="DRL173" s="93"/>
      <c r="DRM173" s="93"/>
      <c r="DRN173" s="93"/>
      <c r="DRO173" s="93"/>
      <c r="DRP173" s="93"/>
      <c r="DRQ173" s="93"/>
      <c r="DRR173" s="93"/>
      <c r="DRS173" s="93"/>
      <c r="DRT173" s="93"/>
      <c r="DRU173" s="93"/>
      <c r="DRV173" s="93"/>
      <c r="DRW173" s="93"/>
      <c r="DRX173" s="93"/>
      <c r="DRY173" s="93"/>
      <c r="DRZ173" s="93"/>
      <c r="DSA173" s="93"/>
      <c r="DSB173" s="93"/>
      <c r="DSC173" s="93"/>
      <c r="DSD173" s="93"/>
      <c r="DSE173" s="93"/>
      <c r="DSF173" s="93"/>
      <c r="DSG173" s="93"/>
      <c r="DSH173" s="93"/>
      <c r="DSI173" s="93"/>
      <c r="DSJ173" s="93"/>
      <c r="DSK173" s="93"/>
      <c r="DSL173" s="93"/>
      <c r="DSM173" s="93"/>
      <c r="DSN173" s="93"/>
      <c r="DSO173" s="93"/>
      <c r="DSP173" s="93"/>
      <c r="DSQ173" s="93"/>
      <c r="DSR173" s="93"/>
      <c r="DSS173" s="93"/>
      <c r="DST173" s="93"/>
      <c r="DSU173" s="93"/>
      <c r="DSV173" s="93"/>
      <c r="DSW173" s="93"/>
      <c r="DSX173" s="93"/>
      <c r="DSY173" s="93"/>
      <c r="DSZ173" s="93"/>
      <c r="DTA173" s="93"/>
      <c r="DTB173" s="93"/>
      <c r="DTC173" s="93"/>
      <c r="DTD173" s="93"/>
      <c r="DTE173" s="93"/>
      <c r="DTF173" s="93"/>
      <c r="DTG173" s="93"/>
      <c r="DTH173" s="93"/>
      <c r="DTI173" s="93"/>
      <c r="DTJ173" s="93"/>
      <c r="DTK173" s="93"/>
      <c r="DTL173" s="93"/>
      <c r="DTM173" s="93"/>
      <c r="DTN173" s="93"/>
      <c r="DTO173" s="93"/>
      <c r="DTP173" s="93"/>
      <c r="DTQ173" s="93"/>
      <c r="DTR173" s="93"/>
      <c r="DTS173" s="93"/>
      <c r="DTT173" s="93"/>
      <c r="DTU173" s="93"/>
      <c r="DTV173" s="93"/>
      <c r="DTW173" s="93"/>
      <c r="DTX173" s="93"/>
      <c r="DTY173" s="93"/>
      <c r="DTZ173" s="93"/>
      <c r="DUA173" s="93"/>
      <c r="DUB173" s="93"/>
      <c r="DUC173" s="93"/>
      <c r="DUD173" s="93"/>
      <c r="DUE173" s="93"/>
      <c r="DUF173" s="93"/>
      <c r="DUG173" s="93"/>
      <c r="DUH173" s="93"/>
      <c r="DUI173" s="93"/>
      <c r="DUJ173" s="93"/>
      <c r="DUK173" s="93"/>
      <c r="DUL173" s="93"/>
      <c r="DUM173" s="93"/>
      <c r="DUN173" s="93"/>
      <c r="DUO173" s="93"/>
      <c r="DUP173" s="93"/>
      <c r="DUQ173" s="93"/>
      <c r="DUR173" s="93"/>
      <c r="DUS173" s="93"/>
      <c r="DUT173" s="93"/>
      <c r="DUU173" s="93"/>
      <c r="DUV173" s="93"/>
      <c r="DUW173" s="93"/>
      <c r="DUX173" s="93"/>
      <c r="DUY173" s="93"/>
      <c r="DUZ173" s="93"/>
      <c r="DVA173" s="93"/>
      <c r="DVB173" s="93"/>
      <c r="DVC173" s="93"/>
      <c r="DVD173" s="93"/>
      <c r="DVE173" s="93"/>
      <c r="DVF173" s="93"/>
      <c r="DVG173" s="93"/>
      <c r="DVH173" s="93"/>
      <c r="DVI173" s="93"/>
      <c r="DVJ173" s="93"/>
      <c r="DVK173" s="93"/>
      <c r="DVL173" s="93"/>
      <c r="DVM173" s="93"/>
      <c r="DVN173" s="93"/>
      <c r="DVO173" s="93"/>
      <c r="DVP173" s="93"/>
      <c r="DVQ173" s="93"/>
      <c r="DVR173" s="93"/>
      <c r="DVS173" s="93"/>
      <c r="DVT173" s="93"/>
      <c r="DVU173" s="93"/>
      <c r="DVV173" s="93"/>
      <c r="DVW173" s="93"/>
      <c r="DVX173" s="93"/>
      <c r="DVY173" s="93"/>
      <c r="DVZ173" s="93"/>
      <c r="DWA173" s="93"/>
      <c r="DWB173" s="93"/>
      <c r="DWC173" s="93"/>
      <c r="DWD173" s="93"/>
      <c r="DWE173" s="93"/>
      <c r="DWF173" s="93"/>
      <c r="DWG173" s="93"/>
      <c r="DWH173" s="93"/>
      <c r="DWI173" s="93"/>
      <c r="DWJ173" s="93"/>
      <c r="DWK173" s="93"/>
      <c r="DWL173" s="93"/>
      <c r="DWM173" s="93"/>
      <c r="DWN173" s="93"/>
      <c r="DWO173" s="93"/>
      <c r="DWP173" s="93"/>
      <c r="DWQ173" s="93"/>
      <c r="DWR173" s="93"/>
      <c r="DWS173" s="93"/>
      <c r="DWT173" s="93"/>
      <c r="DWU173" s="93"/>
      <c r="DWV173" s="93"/>
      <c r="DWW173" s="93"/>
      <c r="DWX173" s="93"/>
      <c r="DWY173" s="93"/>
      <c r="DWZ173" s="93"/>
      <c r="DXA173" s="93"/>
      <c r="DXB173" s="93"/>
      <c r="DXC173" s="93"/>
      <c r="DXD173" s="93"/>
      <c r="DXE173" s="93"/>
      <c r="DXF173" s="93"/>
      <c r="DXG173" s="93"/>
      <c r="DXH173" s="93"/>
      <c r="DXI173" s="93"/>
      <c r="DXJ173" s="93"/>
      <c r="DXK173" s="93"/>
      <c r="DXL173" s="93"/>
      <c r="DXM173" s="93"/>
      <c r="DXN173" s="93"/>
      <c r="DXO173" s="93"/>
      <c r="DXP173" s="93"/>
      <c r="DXQ173" s="93"/>
      <c r="DXR173" s="93"/>
      <c r="DXS173" s="93"/>
      <c r="DXT173" s="93"/>
      <c r="DXU173" s="93"/>
      <c r="DXV173" s="93"/>
      <c r="DXW173" s="93"/>
      <c r="DXX173" s="93"/>
      <c r="DXY173" s="93"/>
      <c r="DXZ173" s="93"/>
      <c r="DYA173" s="93"/>
      <c r="DYB173" s="93"/>
      <c r="DYC173" s="93"/>
      <c r="DYD173" s="93"/>
      <c r="DYE173" s="93"/>
      <c r="DYF173" s="93"/>
      <c r="DYG173" s="93"/>
      <c r="DYH173" s="93"/>
      <c r="DYI173" s="93"/>
      <c r="DYJ173" s="93"/>
      <c r="DYK173" s="93"/>
      <c r="DYL173" s="93"/>
      <c r="DYM173" s="93"/>
      <c r="DYN173" s="93"/>
      <c r="DYO173" s="93"/>
      <c r="DYP173" s="93"/>
      <c r="DYQ173" s="93"/>
      <c r="DYR173" s="93"/>
      <c r="DYS173" s="93"/>
      <c r="DYT173" s="93"/>
      <c r="DYU173" s="93"/>
      <c r="DYV173" s="93"/>
      <c r="DYW173" s="93"/>
      <c r="DYX173" s="93"/>
      <c r="DYY173" s="93"/>
      <c r="DYZ173" s="93"/>
      <c r="DZA173" s="93"/>
      <c r="DZB173" s="93"/>
      <c r="DZC173" s="93"/>
      <c r="DZD173" s="93"/>
      <c r="DZE173" s="93"/>
      <c r="DZF173" s="93"/>
      <c r="DZG173" s="93"/>
      <c r="DZH173" s="93"/>
      <c r="DZI173" s="93"/>
      <c r="DZJ173" s="93"/>
      <c r="DZK173" s="93"/>
      <c r="DZL173" s="93"/>
      <c r="DZM173" s="93"/>
      <c r="DZN173" s="93"/>
      <c r="DZO173" s="93"/>
      <c r="DZP173" s="93"/>
      <c r="DZQ173" s="93"/>
      <c r="DZR173" s="93"/>
      <c r="DZS173" s="93"/>
      <c r="DZT173" s="93"/>
      <c r="DZU173" s="93"/>
      <c r="DZV173" s="93"/>
      <c r="DZW173" s="93"/>
      <c r="DZX173" s="93"/>
      <c r="DZY173" s="93"/>
      <c r="DZZ173" s="93"/>
      <c r="EAA173" s="93"/>
      <c r="EAB173" s="93"/>
      <c r="EAC173" s="93"/>
      <c r="EAD173" s="93"/>
      <c r="EAE173" s="93"/>
      <c r="EAF173" s="93"/>
      <c r="EAG173" s="93"/>
      <c r="EAH173" s="93"/>
      <c r="EAI173" s="93"/>
      <c r="EAJ173" s="93"/>
      <c r="EAK173" s="93"/>
      <c r="EAL173" s="93"/>
      <c r="EAM173" s="93"/>
      <c r="EAN173" s="93"/>
      <c r="EAO173" s="93"/>
      <c r="EAP173" s="93"/>
      <c r="EAQ173" s="93"/>
      <c r="EAR173" s="93"/>
      <c r="EAS173" s="93"/>
      <c r="EAT173" s="93"/>
      <c r="EAU173" s="93"/>
      <c r="EAV173" s="93"/>
      <c r="EAW173" s="93"/>
      <c r="EAX173" s="93"/>
      <c r="EAY173" s="93"/>
      <c r="EAZ173" s="93"/>
      <c r="EBA173" s="93"/>
      <c r="EBB173" s="93"/>
      <c r="EBC173" s="93"/>
      <c r="EBD173" s="93"/>
      <c r="EBE173" s="93"/>
      <c r="EBF173" s="93"/>
      <c r="EBG173" s="93"/>
      <c r="EBH173" s="93"/>
      <c r="EBI173" s="93"/>
      <c r="EBJ173" s="93"/>
      <c r="EBK173" s="93"/>
      <c r="EBL173" s="93"/>
      <c r="EBM173" s="93"/>
      <c r="EBN173" s="93"/>
      <c r="EBO173" s="93"/>
      <c r="EBP173" s="93"/>
      <c r="EBQ173" s="93"/>
      <c r="EBR173" s="93"/>
      <c r="EBS173" s="93"/>
      <c r="EBT173" s="93"/>
      <c r="EBU173" s="93"/>
      <c r="EBV173" s="93"/>
      <c r="EBW173" s="93"/>
      <c r="EBX173" s="93"/>
      <c r="EBY173" s="93"/>
      <c r="EBZ173" s="93"/>
      <c r="ECA173" s="93"/>
      <c r="ECB173" s="93"/>
      <c r="ECC173" s="93"/>
      <c r="ECD173" s="93"/>
      <c r="ECE173" s="93"/>
      <c r="ECF173" s="93"/>
      <c r="ECG173" s="93"/>
      <c r="ECH173" s="93"/>
      <c r="ECI173" s="93"/>
      <c r="ECJ173" s="93"/>
      <c r="ECK173" s="93"/>
      <c r="ECL173" s="93"/>
      <c r="ECM173" s="93"/>
      <c r="ECN173" s="93"/>
      <c r="ECO173" s="93"/>
      <c r="ECP173" s="93"/>
      <c r="ECQ173" s="93"/>
      <c r="ECR173" s="93"/>
      <c r="ECS173" s="93"/>
      <c r="ECT173" s="93"/>
      <c r="ECU173" s="93"/>
      <c r="ECV173" s="93"/>
      <c r="ECW173" s="93"/>
      <c r="ECX173" s="93"/>
      <c r="ECY173" s="93"/>
      <c r="ECZ173" s="93"/>
      <c r="EDA173" s="93"/>
      <c r="EDB173" s="93"/>
      <c r="EDC173" s="93"/>
      <c r="EDD173" s="93"/>
      <c r="EDE173" s="93"/>
      <c r="EDF173" s="93"/>
      <c r="EDG173" s="93"/>
      <c r="EDH173" s="93"/>
      <c r="EDI173" s="93"/>
      <c r="EDJ173" s="93"/>
      <c r="EDK173" s="93"/>
      <c r="EDL173" s="93"/>
      <c r="EDM173" s="93"/>
      <c r="EDN173" s="93"/>
      <c r="EDO173" s="93"/>
      <c r="EDP173" s="93"/>
      <c r="EDQ173" s="93"/>
      <c r="EDR173" s="93"/>
      <c r="EDS173" s="93"/>
      <c r="EDT173" s="93"/>
      <c r="EDU173" s="93"/>
      <c r="EDV173" s="93"/>
      <c r="EDW173" s="93"/>
      <c r="EDX173" s="93"/>
      <c r="EDY173" s="93"/>
      <c r="EDZ173" s="93"/>
      <c r="EEA173" s="93"/>
      <c r="EEB173" s="93"/>
      <c r="EEC173" s="93"/>
      <c r="EED173" s="93"/>
      <c r="EEE173" s="93"/>
      <c r="EEF173" s="93"/>
      <c r="EEG173" s="93"/>
      <c r="EEH173" s="93"/>
      <c r="EEI173" s="93"/>
      <c r="EEJ173" s="93"/>
      <c r="EEK173" s="93"/>
      <c r="EEL173" s="93"/>
      <c r="EEM173" s="93"/>
      <c r="EEN173" s="93"/>
      <c r="EEO173" s="93"/>
      <c r="EEP173" s="93"/>
      <c r="EEQ173" s="93"/>
      <c r="EER173" s="93"/>
      <c r="EES173" s="93"/>
      <c r="EET173" s="93"/>
      <c r="EEU173" s="93"/>
      <c r="EEV173" s="93"/>
      <c r="EEW173" s="93"/>
      <c r="EEX173" s="93"/>
      <c r="EEY173" s="93"/>
      <c r="EEZ173" s="93"/>
      <c r="EFA173" s="93"/>
      <c r="EFB173" s="93"/>
      <c r="EFC173" s="93"/>
      <c r="EFD173" s="93"/>
      <c r="EFE173" s="93"/>
      <c r="EFF173" s="93"/>
      <c r="EFG173" s="93"/>
      <c r="EFH173" s="93"/>
      <c r="EFI173" s="93"/>
      <c r="EFJ173" s="93"/>
      <c r="EFK173" s="93"/>
      <c r="EFL173" s="93"/>
      <c r="EFM173" s="93"/>
      <c r="EFN173" s="93"/>
      <c r="EFO173" s="93"/>
      <c r="EFP173" s="93"/>
      <c r="EFQ173" s="93"/>
      <c r="EFR173" s="93"/>
      <c r="EFS173" s="93"/>
      <c r="EFT173" s="93"/>
      <c r="EFU173" s="93"/>
      <c r="EFV173" s="93"/>
      <c r="EFW173" s="93"/>
      <c r="EFX173" s="93"/>
      <c r="EFY173" s="93"/>
      <c r="EFZ173" s="93"/>
      <c r="EGA173" s="93"/>
      <c r="EGB173" s="93"/>
      <c r="EGC173" s="93"/>
      <c r="EGD173" s="93"/>
      <c r="EGE173" s="93"/>
      <c r="EGF173" s="93"/>
      <c r="EGG173" s="93"/>
      <c r="EGH173" s="93"/>
      <c r="EGI173" s="93"/>
      <c r="EGJ173" s="93"/>
      <c r="EGK173" s="93"/>
      <c r="EGL173" s="93"/>
      <c r="EGM173" s="93"/>
      <c r="EGN173" s="93"/>
      <c r="EGO173" s="93"/>
      <c r="EGP173" s="93"/>
      <c r="EGQ173" s="93"/>
      <c r="EGR173" s="93"/>
      <c r="EGS173" s="93"/>
      <c r="EGT173" s="93"/>
      <c r="EGU173" s="93"/>
      <c r="EGV173" s="93"/>
      <c r="EGW173" s="93"/>
      <c r="EGX173" s="93"/>
      <c r="EGY173" s="93"/>
      <c r="EGZ173" s="93"/>
      <c r="EHA173" s="93"/>
      <c r="EHB173" s="93"/>
      <c r="EHC173" s="93"/>
      <c r="EHD173" s="93"/>
      <c r="EHE173" s="93"/>
      <c r="EHF173" s="93"/>
      <c r="EHG173" s="93"/>
      <c r="EHH173" s="93"/>
      <c r="EHI173" s="93"/>
      <c r="EHJ173" s="93"/>
      <c r="EHK173" s="93"/>
      <c r="EHL173" s="93"/>
      <c r="EHM173" s="93"/>
      <c r="EHN173" s="93"/>
      <c r="EHO173" s="93"/>
      <c r="EHP173" s="93"/>
      <c r="EHQ173" s="93"/>
      <c r="EHR173" s="93"/>
      <c r="EHS173" s="93"/>
      <c r="EHT173" s="93"/>
      <c r="EHU173" s="93"/>
      <c r="EHV173" s="93"/>
      <c r="EHW173" s="93"/>
      <c r="EHX173" s="93"/>
      <c r="EHY173" s="93"/>
      <c r="EHZ173" s="93"/>
      <c r="EIA173" s="93"/>
      <c r="EIB173" s="93"/>
      <c r="EIC173" s="93"/>
      <c r="EID173" s="93"/>
      <c r="EIE173" s="93"/>
      <c r="EIF173" s="93"/>
      <c r="EIG173" s="93"/>
      <c r="EIH173" s="93"/>
      <c r="EII173" s="93"/>
      <c r="EIJ173" s="93"/>
      <c r="EIK173" s="93"/>
      <c r="EIL173" s="93"/>
      <c r="EIM173" s="93"/>
      <c r="EIN173" s="93"/>
      <c r="EIO173" s="93"/>
      <c r="EIP173" s="93"/>
      <c r="EIQ173" s="93"/>
      <c r="EIR173" s="93"/>
      <c r="EIS173" s="93"/>
      <c r="EIT173" s="93"/>
      <c r="EIU173" s="93"/>
      <c r="EIV173" s="93"/>
      <c r="EIW173" s="93"/>
      <c r="EIX173" s="93"/>
      <c r="EIY173" s="93"/>
      <c r="EIZ173" s="93"/>
      <c r="EJA173" s="93"/>
      <c r="EJB173" s="93"/>
      <c r="EJC173" s="93"/>
      <c r="EJD173" s="93"/>
      <c r="EJE173" s="93"/>
      <c r="EJF173" s="93"/>
      <c r="EJG173" s="93"/>
      <c r="EJH173" s="93"/>
      <c r="EJI173" s="93"/>
      <c r="EJJ173" s="93"/>
      <c r="EJK173" s="93"/>
      <c r="EJL173" s="93"/>
      <c r="EJM173" s="93"/>
      <c r="EJN173" s="93"/>
      <c r="EJO173" s="93"/>
      <c r="EJP173" s="93"/>
      <c r="EJQ173" s="93"/>
      <c r="EJR173" s="93"/>
      <c r="EJS173" s="93"/>
      <c r="EJT173" s="93"/>
      <c r="EJU173" s="93"/>
      <c r="EJV173" s="93"/>
      <c r="EJW173" s="93"/>
      <c r="EJX173" s="93"/>
      <c r="EJY173" s="93"/>
      <c r="EJZ173" s="93"/>
      <c r="EKA173" s="93"/>
      <c r="EKB173" s="93"/>
      <c r="EKC173" s="93"/>
      <c r="EKD173" s="93"/>
      <c r="EKE173" s="93"/>
      <c r="EKF173" s="93"/>
      <c r="EKG173" s="93"/>
      <c r="EKH173" s="93"/>
      <c r="EKI173" s="93"/>
      <c r="EKJ173" s="93"/>
      <c r="EKK173" s="93"/>
      <c r="EKL173" s="93"/>
      <c r="EKM173" s="93"/>
      <c r="EKN173" s="93"/>
      <c r="EKO173" s="93"/>
      <c r="EKP173" s="93"/>
      <c r="EKQ173" s="93"/>
      <c r="EKR173" s="93"/>
      <c r="EKS173" s="93"/>
      <c r="EKT173" s="93"/>
      <c r="EKU173" s="93"/>
      <c r="EKV173" s="93"/>
      <c r="EKW173" s="93"/>
      <c r="EKX173" s="93"/>
      <c r="EKY173" s="93"/>
      <c r="EKZ173" s="93"/>
      <c r="ELA173" s="93"/>
      <c r="ELB173" s="93"/>
      <c r="ELC173" s="93"/>
      <c r="ELD173" s="93"/>
      <c r="ELE173" s="93"/>
      <c r="ELF173" s="93"/>
      <c r="ELG173" s="93"/>
      <c r="ELH173" s="93"/>
      <c r="ELI173" s="93"/>
      <c r="ELJ173" s="93"/>
      <c r="ELK173" s="93"/>
      <c r="ELL173" s="93"/>
      <c r="ELM173" s="93"/>
      <c r="ELN173" s="93"/>
      <c r="ELO173" s="93"/>
      <c r="ELP173" s="93"/>
      <c r="ELQ173" s="93"/>
      <c r="ELR173" s="93"/>
      <c r="ELS173" s="93"/>
      <c r="ELT173" s="93"/>
      <c r="ELU173" s="93"/>
      <c r="ELV173" s="93"/>
      <c r="ELW173" s="93"/>
      <c r="ELX173" s="93"/>
      <c r="ELY173" s="93"/>
      <c r="ELZ173" s="93"/>
      <c r="EMA173" s="93"/>
      <c r="EMB173" s="93"/>
      <c r="EMC173" s="93"/>
      <c r="EMD173" s="93"/>
      <c r="EME173" s="93"/>
      <c r="EMF173" s="93"/>
      <c r="EMG173" s="93"/>
      <c r="EMH173" s="93"/>
      <c r="EMI173" s="93"/>
      <c r="EMJ173" s="93"/>
      <c r="EMK173" s="93"/>
      <c r="EML173" s="93"/>
      <c r="EMM173" s="93"/>
      <c r="EMN173" s="93"/>
      <c r="EMO173" s="93"/>
      <c r="EMP173" s="93"/>
      <c r="EMQ173" s="93"/>
      <c r="EMR173" s="93"/>
      <c r="EMS173" s="93"/>
      <c r="EMT173" s="93"/>
      <c r="EMU173" s="93"/>
      <c r="EMV173" s="93"/>
      <c r="EMW173" s="93"/>
      <c r="EMX173" s="93"/>
      <c r="EMY173" s="93"/>
      <c r="EMZ173" s="93"/>
      <c r="ENA173" s="93"/>
      <c r="ENB173" s="93"/>
      <c r="ENC173" s="93"/>
      <c r="END173" s="93"/>
      <c r="ENE173" s="93"/>
      <c r="ENF173" s="93"/>
      <c r="ENG173" s="93"/>
      <c r="ENH173" s="93"/>
      <c r="ENI173" s="93"/>
      <c r="ENJ173" s="93"/>
      <c r="ENK173" s="93"/>
      <c r="ENL173" s="93"/>
      <c r="ENM173" s="93"/>
      <c r="ENN173" s="93"/>
      <c r="ENO173" s="93"/>
      <c r="ENP173" s="93"/>
      <c r="ENQ173" s="93"/>
      <c r="ENR173" s="93"/>
      <c r="ENS173" s="93"/>
      <c r="ENT173" s="93"/>
      <c r="ENU173" s="93"/>
      <c r="ENV173" s="93"/>
      <c r="ENW173" s="93"/>
      <c r="ENX173" s="93"/>
      <c r="ENY173" s="93"/>
      <c r="ENZ173" s="93"/>
      <c r="EOA173" s="93"/>
      <c r="EOB173" s="93"/>
      <c r="EOC173" s="93"/>
      <c r="EOD173" s="93"/>
      <c r="EOE173" s="93"/>
      <c r="EOF173" s="93"/>
      <c r="EOG173" s="93"/>
      <c r="EOH173" s="93"/>
      <c r="EOI173" s="93"/>
      <c r="EOJ173" s="93"/>
      <c r="EOK173" s="93"/>
      <c r="EOL173" s="93"/>
      <c r="EOM173" s="93"/>
      <c r="EON173" s="93"/>
      <c r="EOO173" s="93"/>
      <c r="EOP173" s="93"/>
      <c r="EOQ173" s="93"/>
      <c r="EOR173" s="93"/>
      <c r="EOS173" s="93"/>
      <c r="EOT173" s="93"/>
      <c r="EOU173" s="93"/>
      <c r="EOV173" s="93"/>
      <c r="EOW173" s="93"/>
      <c r="EOX173" s="93"/>
      <c r="EOY173" s="93"/>
      <c r="EOZ173" s="93"/>
      <c r="EPA173" s="93"/>
      <c r="EPB173" s="93"/>
      <c r="EPC173" s="93"/>
      <c r="EPD173" s="93"/>
      <c r="EPE173" s="93"/>
      <c r="EPF173" s="93"/>
      <c r="EPG173" s="93"/>
      <c r="EPH173" s="93"/>
      <c r="EPI173" s="93"/>
      <c r="EPJ173" s="93"/>
      <c r="EPK173" s="93"/>
      <c r="EPL173" s="93"/>
      <c r="EPM173" s="93"/>
      <c r="EPN173" s="93"/>
      <c r="EPO173" s="93"/>
      <c r="EPP173" s="93"/>
      <c r="EPQ173" s="93"/>
      <c r="EPR173" s="93"/>
      <c r="EPS173" s="93"/>
      <c r="EPT173" s="93"/>
      <c r="EPU173" s="93"/>
      <c r="EPV173" s="93"/>
      <c r="EPW173" s="93"/>
      <c r="EPX173" s="93"/>
      <c r="EPY173" s="93"/>
      <c r="EPZ173" s="93"/>
      <c r="EQA173" s="93"/>
      <c r="EQB173" s="93"/>
      <c r="EQC173" s="93"/>
      <c r="EQD173" s="93"/>
      <c r="EQE173" s="93"/>
      <c r="EQF173" s="93"/>
      <c r="EQG173" s="93"/>
      <c r="EQH173" s="93"/>
      <c r="EQI173" s="93"/>
      <c r="EQJ173" s="93"/>
      <c r="EQK173" s="93"/>
      <c r="EQL173" s="93"/>
      <c r="EQM173" s="93"/>
      <c r="EQN173" s="93"/>
      <c r="EQO173" s="93"/>
      <c r="EQP173" s="93"/>
      <c r="EQQ173" s="93"/>
      <c r="EQR173" s="93"/>
      <c r="EQS173" s="93"/>
      <c r="EQT173" s="93"/>
      <c r="EQU173" s="93"/>
      <c r="EQV173" s="93"/>
      <c r="EQW173" s="93"/>
      <c r="EQX173" s="93"/>
      <c r="EQY173" s="93"/>
      <c r="EQZ173" s="93"/>
      <c r="ERA173" s="93"/>
      <c r="ERB173" s="93"/>
      <c r="ERC173" s="93"/>
      <c r="ERD173" s="93"/>
      <c r="ERE173" s="93"/>
      <c r="ERF173" s="93"/>
      <c r="ERG173" s="93"/>
      <c r="ERH173" s="93"/>
      <c r="ERI173" s="93"/>
      <c r="ERJ173" s="93"/>
      <c r="ERK173" s="93"/>
      <c r="ERL173" s="93"/>
      <c r="ERM173" s="93"/>
      <c r="ERN173" s="93"/>
      <c r="ERO173" s="93"/>
      <c r="ERP173" s="93"/>
      <c r="ERQ173" s="93"/>
      <c r="ERR173" s="93"/>
      <c r="ERS173" s="93"/>
      <c r="ERT173" s="93"/>
      <c r="ERU173" s="93"/>
      <c r="ERV173" s="93"/>
      <c r="ERW173" s="93"/>
      <c r="ERX173" s="93"/>
      <c r="ERY173" s="93"/>
      <c r="ERZ173" s="93"/>
      <c r="ESA173" s="93"/>
      <c r="ESB173" s="93"/>
      <c r="ESC173" s="93"/>
      <c r="ESD173" s="93"/>
      <c r="ESE173" s="93"/>
      <c r="ESF173" s="93"/>
      <c r="ESG173" s="93"/>
      <c r="ESH173" s="93"/>
      <c r="ESI173" s="93"/>
      <c r="ESJ173" s="93"/>
      <c r="ESK173" s="93"/>
      <c r="ESL173" s="93"/>
      <c r="ESM173" s="93"/>
      <c r="ESN173" s="93"/>
      <c r="ESO173" s="93"/>
      <c r="ESP173" s="93"/>
      <c r="ESQ173" s="93"/>
      <c r="ESR173" s="93"/>
      <c r="ESS173" s="93"/>
      <c r="EST173" s="93"/>
      <c r="ESU173" s="93"/>
      <c r="ESV173" s="93"/>
      <c r="ESW173" s="93"/>
      <c r="ESX173" s="93"/>
      <c r="ESY173" s="93"/>
      <c r="ESZ173" s="93"/>
      <c r="ETA173" s="93"/>
      <c r="ETB173" s="93"/>
      <c r="ETC173" s="93"/>
      <c r="ETD173" s="93"/>
      <c r="ETE173" s="93"/>
      <c r="ETF173" s="93"/>
      <c r="ETG173" s="93"/>
      <c r="ETH173" s="93"/>
      <c r="ETI173" s="93"/>
      <c r="ETJ173" s="93"/>
      <c r="ETK173" s="93"/>
      <c r="ETL173" s="93"/>
      <c r="ETM173" s="93"/>
      <c r="ETN173" s="93"/>
      <c r="ETO173" s="93"/>
      <c r="ETP173" s="93"/>
      <c r="ETQ173" s="93"/>
      <c r="ETR173" s="93"/>
      <c r="ETS173" s="93"/>
      <c r="ETT173" s="93"/>
      <c r="ETU173" s="93"/>
      <c r="ETV173" s="93"/>
      <c r="ETW173" s="93"/>
      <c r="ETX173" s="93"/>
      <c r="ETY173" s="93"/>
      <c r="ETZ173" s="93"/>
      <c r="EUA173" s="93"/>
      <c r="EUB173" s="93"/>
      <c r="EUC173" s="93"/>
      <c r="EUD173" s="93"/>
      <c r="EUE173" s="93"/>
      <c r="EUF173" s="93"/>
      <c r="EUG173" s="93"/>
      <c r="EUH173" s="93"/>
      <c r="EUI173" s="93"/>
      <c r="EUJ173" s="93"/>
      <c r="EUK173" s="93"/>
      <c r="EUL173" s="93"/>
      <c r="EUM173" s="93"/>
      <c r="EUN173" s="93"/>
      <c r="EUO173" s="93"/>
      <c r="EUP173" s="93"/>
      <c r="EUQ173" s="93"/>
      <c r="EUR173" s="93"/>
      <c r="EUS173" s="93"/>
      <c r="EUT173" s="93"/>
      <c r="EUU173" s="93"/>
      <c r="EUV173" s="93"/>
      <c r="EUW173" s="93"/>
      <c r="EUX173" s="93"/>
      <c r="EUY173" s="93"/>
      <c r="EUZ173" s="93"/>
      <c r="EVA173" s="93"/>
      <c r="EVB173" s="93"/>
      <c r="EVC173" s="93"/>
      <c r="EVD173" s="93"/>
      <c r="EVE173" s="93"/>
      <c r="EVF173" s="93"/>
      <c r="EVG173" s="93"/>
      <c r="EVH173" s="93"/>
      <c r="EVI173" s="93"/>
      <c r="EVJ173" s="93"/>
      <c r="EVK173" s="93"/>
      <c r="EVL173" s="93"/>
      <c r="EVM173" s="93"/>
      <c r="EVN173" s="93"/>
      <c r="EVO173" s="93"/>
      <c r="EVP173" s="93"/>
      <c r="EVQ173" s="93"/>
      <c r="EVR173" s="93"/>
      <c r="EVS173" s="93"/>
      <c r="EVT173" s="93"/>
      <c r="EVU173" s="93"/>
      <c r="EVV173" s="93"/>
      <c r="EVW173" s="93"/>
      <c r="EVX173" s="93"/>
      <c r="EVY173" s="93"/>
      <c r="EVZ173" s="93"/>
      <c r="EWA173" s="93"/>
      <c r="EWB173" s="93"/>
      <c r="EWC173" s="93"/>
      <c r="EWD173" s="93"/>
      <c r="EWE173" s="93"/>
      <c r="EWF173" s="93"/>
      <c r="EWG173" s="93"/>
      <c r="EWH173" s="93"/>
      <c r="EWI173" s="93"/>
      <c r="EWJ173" s="93"/>
      <c r="EWK173" s="93"/>
      <c r="EWL173" s="93"/>
      <c r="EWM173" s="93"/>
      <c r="EWN173" s="93"/>
      <c r="EWO173" s="93"/>
      <c r="EWP173" s="93"/>
      <c r="EWQ173" s="93"/>
      <c r="EWR173" s="93"/>
      <c r="EWS173" s="93"/>
      <c r="EWT173" s="93"/>
      <c r="EWU173" s="93"/>
      <c r="EWV173" s="93"/>
      <c r="EWW173" s="93"/>
      <c r="EWX173" s="93"/>
      <c r="EWY173" s="93"/>
      <c r="EWZ173" s="93"/>
      <c r="EXA173" s="93"/>
      <c r="EXB173" s="93"/>
      <c r="EXC173" s="93"/>
      <c r="EXD173" s="93"/>
      <c r="EXE173" s="93"/>
      <c r="EXF173" s="93"/>
      <c r="EXG173" s="93"/>
      <c r="EXH173" s="93"/>
      <c r="EXI173" s="93"/>
      <c r="EXJ173" s="93"/>
      <c r="EXK173" s="93"/>
      <c r="EXL173" s="93"/>
      <c r="EXM173" s="93"/>
      <c r="EXN173" s="93"/>
      <c r="EXO173" s="93"/>
      <c r="EXP173" s="93"/>
      <c r="EXQ173" s="93"/>
      <c r="EXR173" s="93"/>
      <c r="EXS173" s="93"/>
      <c r="EXT173" s="93"/>
      <c r="EXU173" s="93"/>
      <c r="EXV173" s="93"/>
      <c r="EXW173" s="93"/>
      <c r="EXX173" s="93"/>
      <c r="EXY173" s="93"/>
      <c r="EXZ173" s="93"/>
      <c r="EYA173" s="93"/>
      <c r="EYB173" s="93"/>
      <c r="EYC173" s="93"/>
      <c r="EYD173" s="93"/>
      <c r="EYE173" s="93"/>
      <c r="EYF173" s="93"/>
      <c r="EYG173" s="93"/>
      <c r="EYH173" s="93"/>
      <c r="EYI173" s="93"/>
      <c r="EYJ173" s="93"/>
      <c r="EYK173" s="93"/>
      <c r="EYL173" s="93"/>
      <c r="EYM173" s="93"/>
      <c r="EYN173" s="93"/>
      <c r="EYO173" s="93"/>
      <c r="EYP173" s="93"/>
      <c r="EYQ173" s="93"/>
      <c r="EYR173" s="93"/>
      <c r="EYS173" s="93"/>
      <c r="EYT173" s="93"/>
      <c r="EYU173" s="93"/>
      <c r="EYV173" s="93"/>
      <c r="EYW173" s="93"/>
      <c r="EYX173" s="93"/>
      <c r="EYY173" s="93"/>
      <c r="EYZ173" s="93"/>
      <c r="EZA173" s="93"/>
      <c r="EZB173" s="93"/>
      <c r="EZC173" s="93"/>
      <c r="EZD173" s="93"/>
      <c r="EZE173" s="93"/>
      <c r="EZF173" s="93"/>
      <c r="EZG173" s="93"/>
      <c r="EZH173" s="93"/>
      <c r="EZI173" s="93"/>
      <c r="EZJ173" s="93"/>
      <c r="EZK173" s="93"/>
      <c r="EZL173" s="93"/>
      <c r="EZM173" s="93"/>
      <c r="EZN173" s="93"/>
      <c r="EZO173" s="93"/>
      <c r="EZP173" s="93"/>
      <c r="EZQ173" s="93"/>
      <c r="EZR173" s="93"/>
      <c r="EZS173" s="93"/>
      <c r="EZT173" s="93"/>
      <c r="EZU173" s="93"/>
      <c r="EZV173" s="93"/>
      <c r="EZW173" s="93"/>
      <c r="EZX173" s="93"/>
      <c r="EZY173" s="93"/>
      <c r="EZZ173" s="93"/>
      <c r="FAA173" s="93"/>
      <c r="FAB173" s="93"/>
      <c r="FAC173" s="93"/>
      <c r="FAD173" s="93"/>
      <c r="FAE173" s="93"/>
      <c r="FAF173" s="93"/>
      <c r="FAG173" s="93"/>
      <c r="FAH173" s="93"/>
      <c r="FAI173" s="93"/>
      <c r="FAJ173" s="93"/>
      <c r="FAK173" s="93"/>
      <c r="FAL173" s="93"/>
      <c r="FAM173" s="93"/>
      <c r="FAN173" s="93"/>
      <c r="FAO173" s="93"/>
      <c r="FAP173" s="93"/>
      <c r="FAQ173" s="93"/>
      <c r="FAR173" s="93"/>
      <c r="FAS173" s="93"/>
      <c r="FAT173" s="93"/>
      <c r="FAU173" s="93"/>
      <c r="FAV173" s="93"/>
      <c r="FAW173" s="93"/>
      <c r="FAX173" s="93"/>
      <c r="FAY173" s="93"/>
      <c r="FAZ173" s="93"/>
      <c r="FBA173" s="93"/>
      <c r="FBB173" s="93"/>
      <c r="FBC173" s="93"/>
      <c r="FBD173" s="93"/>
      <c r="FBE173" s="93"/>
      <c r="FBF173" s="93"/>
      <c r="FBG173" s="93"/>
      <c r="FBH173" s="93"/>
      <c r="FBI173" s="93"/>
      <c r="FBJ173" s="93"/>
      <c r="FBK173" s="93"/>
      <c r="FBL173" s="93"/>
      <c r="FBM173" s="93"/>
      <c r="FBN173" s="93"/>
      <c r="FBO173" s="93"/>
      <c r="FBP173" s="93"/>
      <c r="FBQ173" s="93"/>
      <c r="FBR173" s="93"/>
      <c r="FBS173" s="93"/>
      <c r="FBT173" s="93"/>
      <c r="FBU173" s="93"/>
      <c r="FBV173" s="93"/>
      <c r="FBW173" s="93"/>
      <c r="FBX173" s="93"/>
      <c r="FBY173" s="93"/>
      <c r="FBZ173" s="93"/>
      <c r="FCA173" s="93"/>
      <c r="FCB173" s="93"/>
      <c r="FCC173" s="93"/>
      <c r="FCD173" s="93"/>
      <c r="FCE173" s="93"/>
      <c r="FCF173" s="93"/>
      <c r="FCG173" s="93"/>
      <c r="FCH173" s="93"/>
      <c r="FCI173" s="93"/>
      <c r="FCJ173" s="93"/>
      <c r="FCK173" s="93"/>
      <c r="FCL173" s="93"/>
      <c r="FCM173" s="93"/>
      <c r="FCN173" s="93"/>
      <c r="FCO173" s="93"/>
      <c r="FCP173" s="93"/>
      <c r="FCQ173" s="93"/>
      <c r="FCR173" s="93"/>
      <c r="FCS173" s="93"/>
      <c r="FCT173" s="93"/>
      <c r="FCU173" s="93"/>
      <c r="FCV173" s="93"/>
      <c r="FCW173" s="93"/>
      <c r="FCX173" s="93"/>
      <c r="FCY173" s="93"/>
      <c r="FCZ173" s="93"/>
      <c r="FDA173" s="93"/>
      <c r="FDB173" s="93"/>
      <c r="FDC173" s="93"/>
      <c r="FDD173" s="93"/>
      <c r="FDE173" s="93"/>
      <c r="FDF173" s="93"/>
      <c r="FDG173" s="93"/>
      <c r="FDH173" s="93"/>
      <c r="FDI173" s="93"/>
      <c r="FDJ173" s="93"/>
      <c r="FDK173" s="93"/>
      <c r="FDL173" s="93"/>
      <c r="FDM173" s="93"/>
      <c r="FDN173" s="93"/>
      <c r="FDO173" s="93"/>
      <c r="FDP173" s="93"/>
      <c r="FDQ173" s="93"/>
      <c r="FDR173" s="93"/>
      <c r="FDS173" s="93"/>
      <c r="FDT173" s="93"/>
      <c r="FDU173" s="93"/>
      <c r="FDV173" s="93"/>
      <c r="FDW173" s="93"/>
      <c r="FDX173" s="93"/>
      <c r="FDY173" s="93"/>
      <c r="FDZ173" s="93"/>
      <c r="FEA173" s="93"/>
      <c r="FEB173" s="93"/>
      <c r="FEC173" s="93"/>
      <c r="FED173" s="93"/>
      <c r="FEE173" s="93"/>
      <c r="FEF173" s="93"/>
      <c r="FEG173" s="93"/>
      <c r="FEH173" s="93"/>
      <c r="FEI173" s="93"/>
      <c r="FEJ173" s="93"/>
      <c r="FEK173" s="93"/>
      <c r="FEL173" s="93"/>
      <c r="FEM173" s="93"/>
      <c r="FEN173" s="93"/>
      <c r="FEO173" s="93"/>
      <c r="FEP173" s="93"/>
      <c r="FEQ173" s="93"/>
      <c r="FER173" s="93"/>
      <c r="FES173" s="93"/>
      <c r="FET173" s="93"/>
      <c r="FEU173" s="93"/>
      <c r="FEV173" s="93"/>
      <c r="FEW173" s="93"/>
      <c r="FEX173" s="93"/>
      <c r="FEY173" s="93"/>
      <c r="FEZ173" s="93"/>
      <c r="FFA173" s="93"/>
      <c r="FFB173" s="93"/>
      <c r="FFC173" s="93"/>
      <c r="FFD173" s="93"/>
      <c r="FFE173" s="93"/>
      <c r="FFF173" s="93"/>
      <c r="FFG173" s="93"/>
      <c r="FFH173" s="93"/>
      <c r="FFI173" s="93"/>
      <c r="FFJ173" s="93"/>
      <c r="FFK173" s="93"/>
      <c r="FFL173" s="93"/>
      <c r="FFM173" s="93"/>
      <c r="FFN173" s="93"/>
      <c r="FFO173" s="93"/>
      <c r="FFP173" s="93"/>
      <c r="FFQ173" s="93"/>
      <c r="FFR173" s="93"/>
      <c r="FFS173" s="93"/>
      <c r="FFT173" s="93"/>
      <c r="FFU173" s="93"/>
      <c r="FFV173" s="93"/>
      <c r="FFW173" s="93"/>
      <c r="FFX173" s="93"/>
      <c r="FFY173" s="93"/>
      <c r="FFZ173" s="93"/>
      <c r="FGA173" s="93"/>
      <c r="FGB173" s="93"/>
      <c r="FGC173" s="93"/>
      <c r="FGD173" s="93"/>
      <c r="FGE173" s="93"/>
      <c r="FGF173" s="93"/>
      <c r="FGG173" s="93"/>
      <c r="FGH173" s="93"/>
      <c r="FGI173" s="93"/>
      <c r="FGJ173" s="93"/>
      <c r="FGK173" s="93"/>
      <c r="FGL173" s="93"/>
      <c r="FGM173" s="93"/>
      <c r="FGN173" s="93"/>
      <c r="FGO173" s="93"/>
      <c r="FGP173" s="93"/>
      <c r="FGQ173" s="93"/>
      <c r="FGR173" s="93"/>
      <c r="FGS173" s="93"/>
      <c r="FGT173" s="93"/>
      <c r="FGU173" s="93"/>
      <c r="FGV173" s="93"/>
      <c r="FGW173" s="93"/>
      <c r="FGX173" s="93"/>
      <c r="FGY173" s="93"/>
      <c r="FGZ173" s="93"/>
      <c r="FHA173" s="93"/>
      <c r="FHB173" s="93"/>
      <c r="FHC173" s="93"/>
      <c r="FHD173" s="93"/>
      <c r="FHE173" s="93"/>
      <c r="FHF173" s="93"/>
      <c r="FHG173" s="93"/>
      <c r="FHH173" s="93"/>
      <c r="FHI173" s="93"/>
      <c r="FHJ173" s="93"/>
      <c r="FHK173" s="93"/>
      <c r="FHL173" s="93"/>
      <c r="FHM173" s="93"/>
      <c r="FHN173" s="93"/>
      <c r="FHO173" s="93"/>
      <c r="FHP173" s="93"/>
      <c r="FHQ173" s="93"/>
      <c r="FHR173" s="93"/>
      <c r="FHS173" s="93"/>
      <c r="FHT173" s="93"/>
      <c r="FHU173" s="93"/>
      <c r="FHV173" s="93"/>
      <c r="FHW173" s="93"/>
      <c r="FHX173" s="93"/>
      <c r="FHY173" s="93"/>
      <c r="FHZ173" s="93"/>
      <c r="FIA173" s="93"/>
      <c r="FIB173" s="93"/>
      <c r="FIC173" s="93"/>
      <c r="FID173" s="93"/>
      <c r="FIE173" s="93"/>
      <c r="FIF173" s="93"/>
      <c r="FIG173" s="93"/>
      <c r="FIH173" s="93"/>
      <c r="FII173" s="93"/>
      <c r="FIJ173" s="93"/>
      <c r="FIK173" s="93"/>
      <c r="FIL173" s="93"/>
      <c r="FIM173" s="93"/>
      <c r="FIN173" s="93"/>
      <c r="FIO173" s="93"/>
      <c r="FIP173" s="93"/>
      <c r="FIQ173" s="93"/>
      <c r="FIR173" s="93"/>
      <c r="FIS173" s="93"/>
      <c r="FIT173" s="93"/>
      <c r="FIU173" s="93"/>
      <c r="FIV173" s="93"/>
      <c r="FIW173" s="93"/>
      <c r="FIX173" s="93"/>
      <c r="FIY173" s="93"/>
      <c r="FIZ173" s="93"/>
      <c r="FJA173" s="93"/>
      <c r="FJB173" s="93"/>
      <c r="FJC173" s="93"/>
      <c r="FJD173" s="93"/>
      <c r="FJE173" s="93"/>
      <c r="FJF173" s="93"/>
      <c r="FJG173" s="93"/>
      <c r="FJH173" s="93"/>
      <c r="FJI173" s="93"/>
      <c r="FJJ173" s="93"/>
      <c r="FJK173" s="93"/>
      <c r="FJL173" s="93"/>
      <c r="FJM173" s="93"/>
      <c r="FJN173" s="93"/>
      <c r="FJO173" s="93"/>
      <c r="FJP173" s="93"/>
      <c r="FJQ173" s="93"/>
      <c r="FJR173" s="93"/>
      <c r="FJS173" s="93"/>
      <c r="FJT173" s="93"/>
      <c r="FJU173" s="93"/>
      <c r="FJV173" s="93"/>
      <c r="FJW173" s="93"/>
      <c r="FJX173" s="93"/>
      <c r="FJY173" s="93"/>
      <c r="FJZ173" s="93"/>
      <c r="FKA173" s="93"/>
      <c r="FKB173" s="93"/>
      <c r="FKC173" s="93"/>
      <c r="FKD173" s="93"/>
      <c r="FKE173" s="93"/>
      <c r="FKF173" s="93"/>
      <c r="FKG173" s="93"/>
      <c r="FKH173" s="93"/>
      <c r="FKI173" s="93"/>
      <c r="FKJ173" s="93"/>
      <c r="FKK173" s="93"/>
      <c r="FKL173" s="93"/>
      <c r="FKM173" s="93"/>
      <c r="FKN173" s="93"/>
      <c r="FKO173" s="93"/>
      <c r="FKP173" s="93"/>
      <c r="FKQ173" s="93"/>
      <c r="FKR173" s="93"/>
      <c r="FKS173" s="93"/>
      <c r="FKT173" s="93"/>
      <c r="FKU173" s="93"/>
      <c r="FKV173" s="93"/>
      <c r="FKW173" s="93"/>
      <c r="FKX173" s="93"/>
      <c r="FKY173" s="93"/>
      <c r="FKZ173" s="93"/>
      <c r="FLA173" s="93"/>
      <c r="FLB173" s="93"/>
      <c r="FLC173" s="93"/>
      <c r="FLD173" s="93"/>
      <c r="FLE173" s="93"/>
      <c r="FLF173" s="93"/>
      <c r="FLG173" s="93"/>
      <c r="FLH173" s="93"/>
      <c r="FLI173" s="93"/>
      <c r="FLJ173" s="93"/>
      <c r="FLK173" s="93"/>
      <c r="FLL173" s="93"/>
      <c r="FLM173" s="93"/>
      <c r="FLN173" s="93"/>
      <c r="FLO173" s="93"/>
      <c r="FLP173" s="93"/>
      <c r="FLQ173" s="93"/>
      <c r="FLR173" s="93"/>
      <c r="FLS173" s="93"/>
      <c r="FLT173" s="93"/>
      <c r="FLU173" s="93"/>
      <c r="FLV173" s="93"/>
      <c r="FLW173" s="93"/>
      <c r="FLX173" s="93"/>
      <c r="FLY173" s="93"/>
      <c r="FLZ173" s="93"/>
      <c r="FMA173" s="93"/>
      <c r="FMB173" s="93"/>
      <c r="FMC173" s="93"/>
      <c r="FMD173" s="93"/>
      <c r="FME173" s="93"/>
      <c r="FMF173" s="93"/>
      <c r="FMG173" s="93"/>
      <c r="FMH173" s="93"/>
      <c r="FMI173" s="93"/>
      <c r="FMJ173" s="93"/>
      <c r="FMK173" s="93"/>
      <c r="FML173" s="93"/>
      <c r="FMM173" s="93"/>
      <c r="FMN173" s="93"/>
      <c r="FMO173" s="93"/>
      <c r="FMP173" s="93"/>
      <c r="FMQ173" s="93"/>
      <c r="FMR173" s="93"/>
      <c r="FMS173" s="93"/>
      <c r="FMT173" s="93"/>
      <c r="FMU173" s="93"/>
      <c r="FMV173" s="93"/>
      <c r="FMW173" s="93"/>
      <c r="FMX173" s="93"/>
      <c r="FMY173" s="93"/>
      <c r="FMZ173" s="93"/>
      <c r="FNA173" s="93"/>
      <c r="FNB173" s="93"/>
      <c r="FNC173" s="93"/>
      <c r="FND173" s="93"/>
      <c r="FNE173" s="93"/>
      <c r="FNF173" s="93"/>
      <c r="FNG173" s="93"/>
      <c r="FNH173" s="93"/>
      <c r="FNI173" s="93"/>
      <c r="FNJ173" s="93"/>
      <c r="FNK173" s="93"/>
      <c r="FNL173" s="93"/>
      <c r="FNM173" s="93"/>
      <c r="FNN173" s="93"/>
      <c r="FNO173" s="93"/>
      <c r="FNP173" s="93"/>
      <c r="FNQ173" s="93"/>
      <c r="FNR173" s="93"/>
      <c r="FNS173" s="93"/>
      <c r="FNT173" s="93"/>
      <c r="FNU173" s="93"/>
      <c r="FNV173" s="93"/>
      <c r="FNW173" s="93"/>
      <c r="FNX173" s="93"/>
      <c r="FNY173" s="93"/>
      <c r="FNZ173" s="93"/>
      <c r="FOA173" s="93"/>
      <c r="FOB173" s="93"/>
      <c r="FOC173" s="93"/>
      <c r="FOD173" s="93"/>
      <c r="FOE173" s="93"/>
      <c r="FOF173" s="93"/>
      <c r="FOG173" s="93"/>
      <c r="FOH173" s="93"/>
      <c r="FOI173" s="93"/>
      <c r="FOJ173" s="93"/>
      <c r="FOK173" s="93"/>
      <c r="FOL173" s="93"/>
      <c r="FOM173" s="93"/>
      <c r="FON173" s="93"/>
      <c r="FOO173" s="93"/>
      <c r="FOP173" s="93"/>
      <c r="FOQ173" s="93"/>
      <c r="FOR173" s="93"/>
      <c r="FOS173" s="93"/>
      <c r="FOT173" s="93"/>
      <c r="FOU173" s="93"/>
      <c r="FOV173" s="93"/>
      <c r="FOW173" s="93"/>
      <c r="FOX173" s="93"/>
      <c r="FOY173" s="93"/>
      <c r="FOZ173" s="93"/>
      <c r="FPA173" s="93"/>
      <c r="FPB173" s="93"/>
      <c r="FPC173" s="93"/>
      <c r="FPD173" s="93"/>
      <c r="FPE173" s="93"/>
      <c r="FPF173" s="93"/>
      <c r="FPG173" s="93"/>
      <c r="FPH173" s="93"/>
      <c r="FPI173" s="93"/>
      <c r="FPJ173" s="93"/>
      <c r="FPK173" s="93"/>
      <c r="FPL173" s="93"/>
      <c r="FPM173" s="93"/>
      <c r="FPN173" s="93"/>
      <c r="FPO173" s="93"/>
      <c r="FPP173" s="93"/>
      <c r="FPQ173" s="93"/>
      <c r="FPR173" s="93"/>
      <c r="FPS173" s="93"/>
      <c r="FPT173" s="93"/>
      <c r="FPU173" s="93"/>
      <c r="FPV173" s="93"/>
      <c r="FPW173" s="93"/>
      <c r="FPX173" s="93"/>
      <c r="FPY173" s="93"/>
      <c r="FPZ173" s="93"/>
      <c r="FQA173" s="93"/>
      <c r="FQB173" s="93"/>
      <c r="FQC173" s="93"/>
      <c r="FQD173" s="93"/>
      <c r="FQE173" s="93"/>
      <c r="FQF173" s="93"/>
      <c r="FQG173" s="93"/>
      <c r="FQH173" s="93"/>
      <c r="FQI173" s="93"/>
      <c r="FQJ173" s="93"/>
      <c r="FQK173" s="93"/>
      <c r="FQL173" s="93"/>
      <c r="FQM173" s="93"/>
      <c r="FQN173" s="93"/>
      <c r="FQO173" s="93"/>
      <c r="FQP173" s="93"/>
      <c r="FQQ173" s="93"/>
      <c r="FQR173" s="93"/>
      <c r="FQS173" s="93"/>
      <c r="FQT173" s="93"/>
      <c r="FQU173" s="93"/>
      <c r="FQV173" s="93"/>
      <c r="FQW173" s="93"/>
      <c r="FQX173" s="93"/>
      <c r="FQY173" s="93"/>
      <c r="FQZ173" s="93"/>
      <c r="FRA173" s="93"/>
      <c r="FRB173" s="93"/>
      <c r="FRC173" s="93"/>
      <c r="FRD173" s="93"/>
      <c r="FRE173" s="93"/>
      <c r="FRF173" s="93"/>
      <c r="FRG173" s="93"/>
      <c r="FRH173" s="93"/>
      <c r="FRI173" s="93"/>
      <c r="FRJ173" s="93"/>
      <c r="FRK173" s="93"/>
      <c r="FRL173" s="93"/>
      <c r="FRM173" s="93"/>
      <c r="FRN173" s="93"/>
      <c r="FRO173" s="93"/>
      <c r="FRP173" s="93"/>
      <c r="FRQ173" s="93"/>
      <c r="FRR173" s="93"/>
      <c r="FRS173" s="93"/>
      <c r="FRT173" s="93"/>
      <c r="FRU173" s="93"/>
      <c r="FRV173" s="93"/>
      <c r="FRW173" s="93"/>
      <c r="FRX173" s="93"/>
      <c r="FRY173" s="93"/>
      <c r="FRZ173" s="93"/>
      <c r="FSA173" s="93"/>
      <c r="FSB173" s="93"/>
      <c r="FSC173" s="93"/>
      <c r="FSD173" s="93"/>
      <c r="FSE173" s="93"/>
      <c r="FSF173" s="93"/>
      <c r="FSG173" s="93"/>
      <c r="FSH173" s="93"/>
      <c r="FSI173" s="93"/>
      <c r="FSJ173" s="93"/>
      <c r="FSK173" s="93"/>
      <c r="FSL173" s="93"/>
      <c r="FSM173" s="93"/>
      <c r="FSN173" s="93"/>
      <c r="FSO173" s="93"/>
      <c r="FSP173" s="93"/>
      <c r="FSQ173" s="93"/>
      <c r="FSR173" s="93"/>
      <c r="FSS173" s="93"/>
      <c r="FST173" s="93"/>
      <c r="FSU173" s="93"/>
      <c r="FSV173" s="93"/>
      <c r="FSW173" s="93"/>
      <c r="FSX173" s="93"/>
      <c r="FSY173" s="93"/>
      <c r="FSZ173" s="93"/>
      <c r="FTA173" s="93"/>
      <c r="FTB173" s="93"/>
      <c r="FTC173" s="93"/>
      <c r="FTD173" s="93"/>
      <c r="FTE173" s="93"/>
      <c r="FTF173" s="93"/>
      <c r="FTG173" s="93"/>
      <c r="FTH173" s="93"/>
      <c r="FTI173" s="93"/>
      <c r="FTJ173" s="93"/>
      <c r="FTK173" s="93"/>
      <c r="FTL173" s="93"/>
      <c r="FTM173" s="93"/>
      <c r="FTN173" s="93"/>
      <c r="FTO173" s="93"/>
      <c r="FTP173" s="93"/>
      <c r="FTQ173" s="93"/>
      <c r="FTR173" s="93"/>
      <c r="FTS173" s="93"/>
      <c r="FTT173" s="93"/>
      <c r="FTU173" s="93"/>
      <c r="FTV173" s="93"/>
      <c r="FTW173" s="93"/>
      <c r="FTX173" s="93"/>
      <c r="FTY173" s="93"/>
      <c r="FTZ173" s="93"/>
      <c r="FUA173" s="93"/>
      <c r="FUB173" s="93"/>
      <c r="FUC173" s="93"/>
      <c r="FUD173" s="93"/>
      <c r="FUE173" s="93"/>
      <c r="FUF173" s="93"/>
      <c r="FUG173" s="93"/>
      <c r="FUH173" s="93"/>
      <c r="FUI173" s="93"/>
      <c r="FUJ173" s="93"/>
      <c r="FUK173" s="93"/>
      <c r="FUL173" s="93"/>
      <c r="FUM173" s="93"/>
      <c r="FUN173" s="93"/>
      <c r="FUO173" s="93"/>
      <c r="FUP173" s="93"/>
      <c r="FUQ173" s="93"/>
      <c r="FUR173" s="93"/>
      <c r="FUS173" s="93"/>
      <c r="FUT173" s="93"/>
      <c r="FUU173" s="93"/>
      <c r="FUV173" s="93"/>
      <c r="FUW173" s="93"/>
      <c r="FUX173" s="93"/>
      <c r="FUY173" s="93"/>
      <c r="FUZ173" s="93"/>
      <c r="FVA173" s="93"/>
      <c r="FVB173" s="93"/>
      <c r="FVC173" s="93"/>
      <c r="FVD173" s="93"/>
      <c r="FVE173" s="93"/>
      <c r="FVF173" s="93"/>
      <c r="FVG173" s="93"/>
      <c r="FVH173" s="93"/>
      <c r="FVI173" s="93"/>
      <c r="FVJ173" s="93"/>
      <c r="FVK173" s="93"/>
      <c r="FVL173" s="93"/>
      <c r="FVM173" s="93"/>
      <c r="FVN173" s="93"/>
      <c r="FVO173" s="93"/>
      <c r="FVP173" s="93"/>
      <c r="FVQ173" s="93"/>
      <c r="FVR173" s="93"/>
      <c r="FVS173" s="93"/>
      <c r="FVT173" s="93"/>
      <c r="FVU173" s="93"/>
      <c r="FVV173" s="93"/>
      <c r="FVW173" s="93"/>
      <c r="FVX173" s="93"/>
      <c r="FVY173" s="93"/>
      <c r="FVZ173" s="93"/>
      <c r="FWA173" s="93"/>
      <c r="FWB173" s="93"/>
      <c r="FWC173" s="93"/>
      <c r="FWD173" s="93"/>
      <c r="FWE173" s="93"/>
      <c r="FWF173" s="93"/>
      <c r="FWG173" s="93"/>
      <c r="FWH173" s="93"/>
      <c r="FWI173" s="93"/>
      <c r="FWJ173" s="93"/>
      <c r="FWK173" s="93"/>
      <c r="FWL173" s="93"/>
      <c r="FWM173" s="93"/>
      <c r="FWN173" s="93"/>
      <c r="FWO173" s="93"/>
      <c r="FWP173" s="93"/>
      <c r="FWQ173" s="93"/>
      <c r="FWR173" s="93"/>
      <c r="FWS173" s="93"/>
      <c r="FWT173" s="93"/>
      <c r="FWU173" s="93"/>
      <c r="FWV173" s="93"/>
      <c r="FWW173" s="93"/>
      <c r="FWX173" s="93"/>
      <c r="FWY173" s="93"/>
      <c r="FWZ173" s="93"/>
      <c r="FXA173" s="93"/>
      <c r="FXB173" s="93"/>
      <c r="FXC173" s="93"/>
      <c r="FXD173" s="93"/>
      <c r="FXE173" s="93"/>
      <c r="FXF173" s="93"/>
      <c r="FXG173" s="93"/>
      <c r="FXH173" s="93"/>
      <c r="FXI173" s="93"/>
      <c r="FXJ173" s="93"/>
      <c r="FXK173" s="93"/>
      <c r="FXL173" s="93"/>
      <c r="FXM173" s="93"/>
      <c r="FXN173" s="93"/>
      <c r="FXO173" s="93"/>
      <c r="FXP173" s="93"/>
      <c r="FXQ173" s="93"/>
      <c r="FXR173" s="93"/>
      <c r="FXS173" s="93"/>
      <c r="FXT173" s="93"/>
      <c r="FXU173" s="93"/>
      <c r="FXV173" s="93"/>
      <c r="FXW173" s="93"/>
      <c r="FXX173" s="93"/>
      <c r="FXY173" s="93"/>
      <c r="FXZ173" s="93"/>
      <c r="FYA173" s="93"/>
      <c r="FYB173" s="93"/>
      <c r="FYC173" s="93"/>
      <c r="FYD173" s="93"/>
      <c r="FYE173" s="93"/>
      <c r="FYF173" s="93"/>
      <c r="FYG173" s="93"/>
      <c r="FYH173" s="93"/>
      <c r="FYI173" s="93"/>
      <c r="FYJ173" s="93"/>
      <c r="FYK173" s="93"/>
      <c r="FYL173" s="93"/>
      <c r="FYM173" s="93"/>
      <c r="FYN173" s="93"/>
      <c r="FYO173" s="93"/>
      <c r="FYP173" s="93"/>
      <c r="FYQ173" s="93"/>
      <c r="FYR173" s="93"/>
      <c r="FYS173" s="93"/>
      <c r="FYT173" s="93"/>
      <c r="FYU173" s="93"/>
      <c r="FYV173" s="93"/>
      <c r="FYW173" s="93"/>
      <c r="FYX173" s="93"/>
      <c r="FYY173" s="93"/>
      <c r="FYZ173" s="93"/>
      <c r="FZA173" s="93"/>
      <c r="FZB173" s="93"/>
      <c r="FZC173" s="93"/>
      <c r="FZD173" s="93"/>
      <c r="FZE173" s="93"/>
      <c r="FZF173" s="93"/>
      <c r="FZG173" s="93"/>
      <c r="FZH173" s="93"/>
      <c r="FZI173" s="93"/>
      <c r="FZJ173" s="93"/>
      <c r="FZK173" s="93"/>
      <c r="FZL173" s="93"/>
      <c r="FZM173" s="93"/>
      <c r="FZN173" s="93"/>
      <c r="FZO173" s="93"/>
      <c r="FZP173" s="93"/>
      <c r="FZQ173" s="93"/>
      <c r="FZR173" s="93"/>
      <c r="FZS173" s="93"/>
      <c r="FZT173" s="93"/>
      <c r="FZU173" s="93"/>
      <c r="FZV173" s="93"/>
      <c r="FZW173" s="93"/>
      <c r="FZX173" s="93"/>
      <c r="FZY173" s="93"/>
      <c r="FZZ173" s="93"/>
      <c r="GAA173" s="93"/>
      <c r="GAB173" s="93"/>
      <c r="GAC173" s="93"/>
      <c r="GAD173" s="93"/>
      <c r="GAE173" s="93"/>
      <c r="GAF173" s="93"/>
      <c r="GAG173" s="93"/>
      <c r="GAH173" s="93"/>
      <c r="GAI173" s="93"/>
      <c r="GAJ173" s="93"/>
      <c r="GAK173" s="93"/>
      <c r="GAL173" s="93"/>
      <c r="GAM173" s="93"/>
      <c r="GAN173" s="93"/>
      <c r="GAO173" s="93"/>
      <c r="GAP173" s="93"/>
      <c r="GAQ173" s="93"/>
      <c r="GAR173" s="93"/>
      <c r="GAS173" s="93"/>
      <c r="GAT173" s="93"/>
      <c r="GAU173" s="93"/>
      <c r="GAV173" s="93"/>
      <c r="GAW173" s="93"/>
      <c r="GAX173" s="93"/>
      <c r="GAY173" s="93"/>
      <c r="GAZ173" s="93"/>
      <c r="GBA173" s="93"/>
      <c r="GBB173" s="93"/>
      <c r="GBC173" s="93"/>
      <c r="GBD173" s="93"/>
      <c r="GBE173" s="93"/>
      <c r="GBF173" s="93"/>
      <c r="GBG173" s="93"/>
      <c r="GBH173" s="93"/>
      <c r="GBI173" s="93"/>
      <c r="GBJ173" s="93"/>
      <c r="GBK173" s="93"/>
      <c r="GBL173" s="93"/>
      <c r="GBM173" s="93"/>
      <c r="GBN173" s="93"/>
      <c r="GBO173" s="93"/>
      <c r="GBP173" s="93"/>
      <c r="GBQ173" s="93"/>
      <c r="GBR173" s="93"/>
      <c r="GBS173" s="93"/>
      <c r="GBT173" s="93"/>
      <c r="GBU173" s="93"/>
      <c r="GBV173" s="93"/>
      <c r="GBW173" s="93"/>
      <c r="GBX173" s="93"/>
      <c r="GBY173" s="93"/>
      <c r="GBZ173" s="93"/>
      <c r="GCA173" s="93"/>
      <c r="GCB173" s="93"/>
      <c r="GCC173" s="93"/>
      <c r="GCD173" s="93"/>
      <c r="GCE173" s="93"/>
      <c r="GCF173" s="93"/>
      <c r="GCG173" s="93"/>
      <c r="GCH173" s="93"/>
      <c r="GCI173" s="93"/>
      <c r="GCJ173" s="93"/>
      <c r="GCK173" s="93"/>
      <c r="GCL173" s="93"/>
      <c r="GCM173" s="93"/>
      <c r="GCN173" s="93"/>
      <c r="GCO173" s="93"/>
      <c r="GCP173" s="93"/>
      <c r="GCQ173" s="93"/>
      <c r="GCR173" s="93"/>
      <c r="GCS173" s="93"/>
      <c r="GCT173" s="93"/>
      <c r="GCU173" s="93"/>
      <c r="GCV173" s="93"/>
      <c r="GCW173" s="93"/>
      <c r="GCX173" s="93"/>
      <c r="GCY173" s="93"/>
      <c r="GCZ173" s="93"/>
      <c r="GDA173" s="93"/>
      <c r="GDB173" s="93"/>
      <c r="GDC173" s="93"/>
      <c r="GDD173" s="93"/>
      <c r="GDE173" s="93"/>
      <c r="GDF173" s="93"/>
      <c r="GDG173" s="93"/>
      <c r="GDH173" s="93"/>
      <c r="GDI173" s="93"/>
      <c r="GDJ173" s="93"/>
      <c r="GDK173" s="93"/>
      <c r="GDL173" s="93"/>
      <c r="GDM173" s="93"/>
      <c r="GDN173" s="93"/>
      <c r="GDO173" s="93"/>
      <c r="GDP173" s="93"/>
      <c r="GDQ173" s="93"/>
      <c r="GDR173" s="93"/>
      <c r="GDS173" s="93"/>
      <c r="GDT173" s="93"/>
      <c r="GDU173" s="93"/>
      <c r="GDV173" s="93"/>
      <c r="GDW173" s="93"/>
      <c r="GDX173" s="93"/>
      <c r="GDY173" s="93"/>
      <c r="GDZ173" s="93"/>
      <c r="GEA173" s="93"/>
      <c r="GEB173" s="93"/>
      <c r="GEC173" s="93"/>
      <c r="GED173" s="93"/>
      <c r="GEE173" s="93"/>
      <c r="GEF173" s="93"/>
      <c r="GEG173" s="93"/>
      <c r="GEH173" s="93"/>
      <c r="GEI173" s="93"/>
      <c r="GEJ173" s="93"/>
      <c r="GEK173" s="93"/>
      <c r="GEL173" s="93"/>
      <c r="GEM173" s="93"/>
      <c r="GEN173" s="93"/>
      <c r="GEO173" s="93"/>
      <c r="GEP173" s="93"/>
      <c r="GEQ173" s="93"/>
      <c r="GER173" s="93"/>
      <c r="GES173" s="93"/>
      <c r="GET173" s="93"/>
      <c r="GEU173" s="93"/>
      <c r="GEV173" s="93"/>
      <c r="GEW173" s="93"/>
      <c r="GEX173" s="93"/>
      <c r="GEY173" s="93"/>
      <c r="GEZ173" s="93"/>
      <c r="GFA173" s="93"/>
      <c r="GFB173" s="93"/>
      <c r="GFC173" s="93"/>
      <c r="GFD173" s="93"/>
      <c r="GFE173" s="93"/>
      <c r="GFF173" s="93"/>
      <c r="GFG173" s="93"/>
      <c r="GFH173" s="93"/>
      <c r="GFI173" s="93"/>
      <c r="GFJ173" s="93"/>
      <c r="GFK173" s="93"/>
      <c r="GFL173" s="93"/>
      <c r="GFM173" s="93"/>
      <c r="GFN173" s="93"/>
      <c r="GFO173" s="93"/>
      <c r="GFP173" s="93"/>
      <c r="GFQ173" s="93"/>
      <c r="GFR173" s="93"/>
      <c r="GFS173" s="93"/>
      <c r="GFT173" s="93"/>
      <c r="GFU173" s="93"/>
      <c r="GFV173" s="93"/>
      <c r="GFW173" s="93"/>
      <c r="GFX173" s="93"/>
      <c r="GFY173" s="93"/>
      <c r="GFZ173" s="93"/>
      <c r="GGA173" s="93"/>
      <c r="GGB173" s="93"/>
      <c r="GGC173" s="93"/>
      <c r="GGD173" s="93"/>
      <c r="GGE173" s="93"/>
      <c r="GGF173" s="93"/>
      <c r="GGG173" s="93"/>
      <c r="GGH173" s="93"/>
      <c r="GGI173" s="93"/>
      <c r="GGJ173" s="93"/>
      <c r="GGK173" s="93"/>
      <c r="GGL173" s="93"/>
      <c r="GGM173" s="93"/>
      <c r="GGN173" s="93"/>
      <c r="GGO173" s="93"/>
      <c r="GGP173" s="93"/>
      <c r="GGQ173" s="93"/>
      <c r="GGR173" s="93"/>
      <c r="GGS173" s="93"/>
      <c r="GGT173" s="93"/>
      <c r="GGU173" s="93"/>
      <c r="GGV173" s="93"/>
      <c r="GGW173" s="93"/>
      <c r="GGX173" s="93"/>
      <c r="GGY173" s="93"/>
      <c r="GGZ173" s="93"/>
      <c r="GHA173" s="93"/>
      <c r="GHB173" s="93"/>
      <c r="GHC173" s="93"/>
      <c r="GHD173" s="93"/>
      <c r="GHE173" s="93"/>
      <c r="GHF173" s="93"/>
      <c r="GHG173" s="93"/>
      <c r="GHH173" s="93"/>
      <c r="GHI173" s="93"/>
      <c r="GHJ173" s="93"/>
      <c r="GHK173" s="93"/>
      <c r="GHL173" s="93"/>
      <c r="GHM173" s="93"/>
      <c r="GHN173" s="93"/>
      <c r="GHO173" s="93"/>
      <c r="GHP173" s="93"/>
      <c r="GHQ173" s="93"/>
      <c r="GHR173" s="93"/>
      <c r="GHS173" s="93"/>
      <c r="GHT173" s="93"/>
      <c r="GHU173" s="93"/>
      <c r="GHV173" s="93"/>
      <c r="GHW173" s="93"/>
      <c r="GHX173" s="93"/>
      <c r="GHY173" s="93"/>
      <c r="GHZ173" s="93"/>
      <c r="GIA173" s="93"/>
      <c r="GIB173" s="93"/>
      <c r="GIC173" s="93"/>
      <c r="GID173" s="93"/>
      <c r="GIE173" s="93"/>
      <c r="GIF173" s="93"/>
      <c r="GIG173" s="93"/>
      <c r="GIH173" s="93"/>
      <c r="GII173" s="93"/>
      <c r="GIJ173" s="93"/>
      <c r="GIK173" s="93"/>
      <c r="GIL173" s="93"/>
      <c r="GIM173" s="93"/>
      <c r="GIN173" s="93"/>
      <c r="GIO173" s="93"/>
      <c r="GIP173" s="93"/>
      <c r="GIQ173" s="93"/>
      <c r="GIR173" s="93"/>
      <c r="GIS173" s="93"/>
      <c r="GIT173" s="93"/>
      <c r="GIU173" s="93"/>
      <c r="GIV173" s="93"/>
      <c r="GIW173" s="93"/>
      <c r="GIX173" s="93"/>
      <c r="GIY173" s="93"/>
      <c r="GIZ173" s="93"/>
      <c r="GJA173" s="93"/>
      <c r="GJB173" s="93"/>
      <c r="GJC173" s="93"/>
      <c r="GJD173" s="93"/>
      <c r="GJE173" s="93"/>
      <c r="GJF173" s="93"/>
      <c r="GJG173" s="93"/>
      <c r="GJH173" s="93"/>
      <c r="GJI173" s="93"/>
      <c r="GJJ173" s="93"/>
      <c r="GJK173" s="93"/>
      <c r="GJL173" s="93"/>
      <c r="GJM173" s="93"/>
      <c r="GJN173" s="93"/>
      <c r="GJO173" s="93"/>
      <c r="GJP173" s="93"/>
      <c r="GJQ173" s="93"/>
      <c r="GJR173" s="93"/>
      <c r="GJS173" s="93"/>
      <c r="GJT173" s="93"/>
      <c r="GJU173" s="93"/>
      <c r="GJV173" s="93"/>
      <c r="GJW173" s="93"/>
      <c r="GJX173" s="93"/>
      <c r="GJY173" s="93"/>
      <c r="GJZ173" s="93"/>
      <c r="GKA173" s="93"/>
      <c r="GKB173" s="93"/>
      <c r="GKC173" s="93"/>
      <c r="GKD173" s="93"/>
      <c r="GKE173" s="93"/>
      <c r="GKF173" s="93"/>
      <c r="GKG173" s="93"/>
      <c r="GKH173" s="93"/>
      <c r="GKI173" s="93"/>
      <c r="GKJ173" s="93"/>
      <c r="GKK173" s="93"/>
      <c r="GKL173" s="93"/>
      <c r="GKM173" s="93"/>
      <c r="GKN173" s="93"/>
      <c r="GKO173" s="93"/>
      <c r="GKP173" s="93"/>
      <c r="GKQ173" s="93"/>
      <c r="GKR173" s="93"/>
      <c r="GKS173" s="93"/>
      <c r="GKT173" s="93"/>
      <c r="GKU173" s="93"/>
      <c r="GKV173" s="93"/>
      <c r="GKW173" s="93"/>
      <c r="GKX173" s="93"/>
      <c r="GKY173" s="93"/>
      <c r="GKZ173" s="93"/>
      <c r="GLA173" s="93"/>
      <c r="GLB173" s="93"/>
      <c r="GLC173" s="93"/>
      <c r="GLD173" s="93"/>
      <c r="GLE173" s="93"/>
      <c r="GLF173" s="93"/>
      <c r="GLG173" s="93"/>
      <c r="GLH173" s="93"/>
      <c r="GLI173" s="93"/>
      <c r="GLJ173" s="93"/>
      <c r="GLK173" s="93"/>
      <c r="GLL173" s="93"/>
      <c r="GLM173" s="93"/>
      <c r="GLN173" s="93"/>
      <c r="GLO173" s="93"/>
      <c r="GLP173" s="93"/>
      <c r="GLQ173" s="93"/>
      <c r="GLR173" s="93"/>
      <c r="GLS173" s="93"/>
      <c r="GLT173" s="93"/>
      <c r="GLU173" s="93"/>
      <c r="GLV173" s="93"/>
      <c r="GLW173" s="93"/>
      <c r="GLX173" s="93"/>
      <c r="GLY173" s="93"/>
      <c r="GLZ173" s="93"/>
      <c r="GMA173" s="93"/>
      <c r="GMB173" s="93"/>
      <c r="GMC173" s="93"/>
      <c r="GMD173" s="93"/>
      <c r="GME173" s="93"/>
      <c r="GMF173" s="93"/>
      <c r="GMG173" s="93"/>
      <c r="GMH173" s="93"/>
      <c r="GMI173" s="93"/>
      <c r="GMJ173" s="93"/>
      <c r="GMK173" s="93"/>
      <c r="GML173" s="93"/>
      <c r="GMM173" s="93"/>
      <c r="GMN173" s="93"/>
      <c r="GMO173" s="93"/>
      <c r="GMP173" s="93"/>
      <c r="GMQ173" s="93"/>
      <c r="GMR173" s="93"/>
      <c r="GMS173" s="93"/>
      <c r="GMT173" s="93"/>
      <c r="GMU173" s="93"/>
      <c r="GMV173" s="93"/>
      <c r="GMW173" s="93"/>
      <c r="GMX173" s="93"/>
      <c r="GMY173" s="93"/>
      <c r="GMZ173" s="93"/>
      <c r="GNA173" s="93"/>
      <c r="GNB173" s="93"/>
      <c r="GNC173" s="93"/>
      <c r="GND173" s="93"/>
      <c r="GNE173" s="93"/>
      <c r="GNF173" s="93"/>
      <c r="GNG173" s="93"/>
      <c r="GNH173" s="93"/>
      <c r="GNI173" s="93"/>
      <c r="GNJ173" s="93"/>
      <c r="GNK173" s="93"/>
      <c r="GNL173" s="93"/>
      <c r="GNM173" s="93"/>
      <c r="GNN173" s="93"/>
      <c r="GNO173" s="93"/>
      <c r="GNP173" s="93"/>
      <c r="GNQ173" s="93"/>
      <c r="GNR173" s="93"/>
      <c r="GNS173" s="93"/>
      <c r="GNT173" s="93"/>
      <c r="GNU173" s="93"/>
      <c r="GNV173" s="93"/>
      <c r="GNW173" s="93"/>
      <c r="GNX173" s="93"/>
      <c r="GNY173" s="93"/>
      <c r="GNZ173" s="93"/>
      <c r="GOA173" s="93"/>
      <c r="GOB173" s="93"/>
      <c r="GOC173" s="93"/>
      <c r="GOD173" s="93"/>
      <c r="GOE173" s="93"/>
      <c r="GOF173" s="93"/>
      <c r="GOG173" s="93"/>
      <c r="GOH173" s="93"/>
      <c r="GOI173" s="93"/>
      <c r="GOJ173" s="93"/>
      <c r="GOK173" s="93"/>
      <c r="GOL173" s="93"/>
      <c r="GOM173" s="93"/>
      <c r="GON173" s="93"/>
      <c r="GOO173" s="93"/>
      <c r="GOP173" s="93"/>
      <c r="GOQ173" s="93"/>
      <c r="GOR173" s="93"/>
      <c r="GOS173" s="93"/>
      <c r="GOT173" s="93"/>
      <c r="GOU173" s="93"/>
      <c r="GOV173" s="93"/>
      <c r="GOW173" s="93"/>
      <c r="GOX173" s="93"/>
      <c r="GOY173" s="93"/>
      <c r="GOZ173" s="93"/>
      <c r="GPA173" s="93"/>
      <c r="GPB173" s="93"/>
      <c r="GPC173" s="93"/>
      <c r="GPD173" s="93"/>
      <c r="GPE173" s="93"/>
      <c r="GPF173" s="93"/>
      <c r="GPG173" s="93"/>
      <c r="GPH173" s="93"/>
      <c r="GPI173" s="93"/>
      <c r="GPJ173" s="93"/>
      <c r="GPK173" s="93"/>
      <c r="GPL173" s="93"/>
      <c r="GPM173" s="93"/>
      <c r="GPN173" s="93"/>
      <c r="GPO173" s="93"/>
      <c r="GPP173" s="93"/>
      <c r="GPQ173" s="93"/>
      <c r="GPR173" s="93"/>
      <c r="GPS173" s="93"/>
      <c r="GPT173" s="93"/>
      <c r="GPU173" s="93"/>
      <c r="GPV173" s="93"/>
      <c r="GPW173" s="93"/>
      <c r="GPX173" s="93"/>
      <c r="GPY173" s="93"/>
      <c r="GPZ173" s="93"/>
      <c r="GQA173" s="93"/>
      <c r="GQB173" s="93"/>
      <c r="GQC173" s="93"/>
      <c r="GQD173" s="93"/>
      <c r="GQE173" s="93"/>
      <c r="GQF173" s="93"/>
      <c r="GQG173" s="93"/>
      <c r="GQH173" s="93"/>
      <c r="GQI173" s="93"/>
      <c r="GQJ173" s="93"/>
      <c r="GQK173" s="93"/>
      <c r="GQL173" s="93"/>
      <c r="GQM173" s="93"/>
      <c r="GQN173" s="93"/>
      <c r="GQO173" s="93"/>
      <c r="GQP173" s="93"/>
      <c r="GQQ173" s="93"/>
      <c r="GQR173" s="93"/>
      <c r="GQS173" s="93"/>
      <c r="GQT173" s="93"/>
      <c r="GQU173" s="93"/>
      <c r="GQV173" s="93"/>
      <c r="GQW173" s="93"/>
      <c r="GQX173" s="93"/>
      <c r="GQY173" s="93"/>
      <c r="GQZ173" s="93"/>
      <c r="GRA173" s="93"/>
      <c r="GRB173" s="93"/>
      <c r="GRC173" s="93"/>
      <c r="GRD173" s="93"/>
      <c r="GRE173" s="93"/>
      <c r="GRF173" s="93"/>
      <c r="GRG173" s="93"/>
      <c r="GRH173" s="93"/>
      <c r="GRI173" s="93"/>
      <c r="GRJ173" s="93"/>
      <c r="GRK173" s="93"/>
      <c r="GRL173" s="93"/>
      <c r="GRM173" s="93"/>
      <c r="GRN173" s="93"/>
      <c r="GRO173" s="93"/>
      <c r="GRP173" s="93"/>
      <c r="GRQ173" s="93"/>
      <c r="GRR173" s="93"/>
      <c r="GRS173" s="93"/>
      <c r="GRT173" s="93"/>
      <c r="GRU173" s="93"/>
      <c r="GRV173" s="93"/>
      <c r="GRW173" s="93"/>
      <c r="GRX173" s="93"/>
      <c r="GRY173" s="93"/>
      <c r="GRZ173" s="93"/>
      <c r="GSA173" s="93"/>
      <c r="GSB173" s="93"/>
      <c r="GSC173" s="93"/>
      <c r="GSD173" s="93"/>
      <c r="GSE173" s="93"/>
      <c r="GSF173" s="93"/>
      <c r="GSG173" s="93"/>
      <c r="GSH173" s="93"/>
      <c r="GSI173" s="93"/>
      <c r="GSJ173" s="93"/>
      <c r="GSK173" s="93"/>
      <c r="GSL173" s="93"/>
      <c r="GSM173" s="93"/>
      <c r="GSN173" s="93"/>
      <c r="GSO173" s="93"/>
      <c r="GSP173" s="93"/>
      <c r="GSQ173" s="93"/>
      <c r="GSR173" s="93"/>
      <c r="GSS173" s="93"/>
      <c r="GST173" s="93"/>
      <c r="GSU173" s="93"/>
      <c r="GSV173" s="93"/>
      <c r="GSW173" s="93"/>
      <c r="GSX173" s="93"/>
      <c r="GSY173" s="93"/>
      <c r="GSZ173" s="93"/>
      <c r="GTA173" s="93"/>
      <c r="GTB173" s="93"/>
      <c r="GTC173" s="93"/>
      <c r="GTD173" s="93"/>
      <c r="GTE173" s="93"/>
      <c r="GTF173" s="93"/>
      <c r="GTG173" s="93"/>
      <c r="GTH173" s="93"/>
      <c r="GTI173" s="93"/>
      <c r="GTJ173" s="93"/>
      <c r="GTK173" s="93"/>
      <c r="GTL173" s="93"/>
      <c r="GTM173" s="93"/>
      <c r="GTN173" s="93"/>
      <c r="GTO173" s="93"/>
      <c r="GTP173" s="93"/>
      <c r="GTQ173" s="93"/>
      <c r="GTR173" s="93"/>
      <c r="GTS173" s="93"/>
      <c r="GTT173" s="93"/>
      <c r="GTU173" s="93"/>
      <c r="GTV173" s="93"/>
      <c r="GTW173" s="93"/>
      <c r="GTX173" s="93"/>
      <c r="GTY173" s="93"/>
      <c r="GTZ173" s="93"/>
      <c r="GUA173" s="93"/>
      <c r="GUB173" s="93"/>
      <c r="GUC173" s="93"/>
      <c r="GUD173" s="93"/>
      <c r="GUE173" s="93"/>
      <c r="GUF173" s="93"/>
      <c r="GUG173" s="93"/>
      <c r="GUH173" s="93"/>
      <c r="GUI173" s="93"/>
      <c r="GUJ173" s="93"/>
      <c r="GUK173" s="93"/>
      <c r="GUL173" s="93"/>
      <c r="GUM173" s="93"/>
      <c r="GUN173" s="93"/>
      <c r="GUO173" s="93"/>
      <c r="GUP173" s="93"/>
      <c r="GUQ173" s="93"/>
      <c r="GUR173" s="93"/>
      <c r="GUS173" s="93"/>
      <c r="GUT173" s="93"/>
      <c r="GUU173" s="93"/>
      <c r="GUV173" s="93"/>
      <c r="GUW173" s="93"/>
      <c r="GUX173" s="93"/>
      <c r="GUY173" s="93"/>
      <c r="GUZ173" s="93"/>
      <c r="GVA173" s="93"/>
      <c r="GVB173" s="93"/>
      <c r="GVC173" s="93"/>
      <c r="GVD173" s="93"/>
      <c r="GVE173" s="93"/>
      <c r="GVF173" s="93"/>
      <c r="GVG173" s="93"/>
      <c r="GVH173" s="93"/>
      <c r="GVI173" s="93"/>
      <c r="GVJ173" s="93"/>
      <c r="GVK173" s="93"/>
      <c r="GVL173" s="93"/>
      <c r="GVM173" s="93"/>
      <c r="GVN173" s="93"/>
      <c r="GVO173" s="93"/>
      <c r="GVP173" s="93"/>
      <c r="GVQ173" s="93"/>
      <c r="GVR173" s="93"/>
      <c r="GVS173" s="93"/>
      <c r="GVT173" s="93"/>
      <c r="GVU173" s="93"/>
      <c r="GVV173" s="93"/>
      <c r="GVW173" s="93"/>
      <c r="GVX173" s="93"/>
      <c r="GVY173" s="93"/>
      <c r="GVZ173" s="93"/>
      <c r="GWA173" s="93"/>
      <c r="GWB173" s="93"/>
      <c r="GWC173" s="93"/>
      <c r="GWD173" s="93"/>
      <c r="GWE173" s="93"/>
      <c r="GWF173" s="93"/>
      <c r="GWG173" s="93"/>
      <c r="GWH173" s="93"/>
      <c r="GWI173" s="93"/>
      <c r="GWJ173" s="93"/>
      <c r="GWK173" s="93"/>
      <c r="GWL173" s="93"/>
      <c r="GWM173" s="93"/>
      <c r="GWN173" s="93"/>
      <c r="GWO173" s="93"/>
      <c r="GWP173" s="93"/>
      <c r="GWQ173" s="93"/>
      <c r="GWR173" s="93"/>
      <c r="GWS173" s="93"/>
      <c r="GWT173" s="93"/>
      <c r="GWU173" s="93"/>
      <c r="GWV173" s="93"/>
      <c r="GWW173" s="93"/>
      <c r="GWX173" s="93"/>
      <c r="GWY173" s="93"/>
      <c r="GWZ173" s="93"/>
      <c r="GXA173" s="93"/>
      <c r="GXB173" s="93"/>
      <c r="GXC173" s="93"/>
      <c r="GXD173" s="93"/>
      <c r="GXE173" s="93"/>
      <c r="GXF173" s="93"/>
      <c r="GXG173" s="93"/>
      <c r="GXH173" s="93"/>
      <c r="GXI173" s="93"/>
      <c r="GXJ173" s="93"/>
      <c r="GXK173" s="93"/>
      <c r="GXL173" s="93"/>
      <c r="GXM173" s="93"/>
      <c r="GXN173" s="93"/>
      <c r="GXO173" s="93"/>
      <c r="GXP173" s="93"/>
      <c r="GXQ173" s="93"/>
      <c r="GXR173" s="93"/>
      <c r="GXS173" s="93"/>
      <c r="GXT173" s="93"/>
      <c r="GXU173" s="93"/>
      <c r="GXV173" s="93"/>
      <c r="GXW173" s="93"/>
      <c r="GXX173" s="93"/>
      <c r="GXY173" s="93"/>
      <c r="GXZ173" s="93"/>
      <c r="GYA173" s="93"/>
      <c r="GYB173" s="93"/>
      <c r="GYC173" s="93"/>
      <c r="GYD173" s="93"/>
      <c r="GYE173" s="93"/>
      <c r="GYF173" s="93"/>
      <c r="GYG173" s="93"/>
      <c r="GYH173" s="93"/>
      <c r="GYI173" s="93"/>
      <c r="GYJ173" s="93"/>
      <c r="GYK173" s="93"/>
      <c r="GYL173" s="93"/>
      <c r="GYM173" s="93"/>
      <c r="GYN173" s="93"/>
      <c r="GYO173" s="93"/>
      <c r="GYP173" s="93"/>
      <c r="GYQ173" s="93"/>
      <c r="GYR173" s="93"/>
      <c r="GYS173" s="93"/>
      <c r="GYT173" s="93"/>
      <c r="GYU173" s="93"/>
      <c r="GYV173" s="93"/>
      <c r="GYW173" s="93"/>
      <c r="GYX173" s="93"/>
      <c r="GYY173" s="93"/>
      <c r="GYZ173" s="93"/>
      <c r="GZA173" s="93"/>
      <c r="GZB173" s="93"/>
      <c r="GZC173" s="93"/>
      <c r="GZD173" s="93"/>
      <c r="GZE173" s="93"/>
      <c r="GZF173" s="93"/>
      <c r="GZG173" s="93"/>
      <c r="GZH173" s="93"/>
      <c r="GZI173" s="93"/>
      <c r="GZJ173" s="93"/>
      <c r="GZK173" s="93"/>
      <c r="GZL173" s="93"/>
      <c r="GZM173" s="93"/>
      <c r="GZN173" s="93"/>
      <c r="GZO173" s="93"/>
      <c r="GZP173" s="93"/>
      <c r="GZQ173" s="93"/>
      <c r="GZR173" s="93"/>
      <c r="GZS173" s="93"/>
      <c r="GZT173" s="93"/>
      <c r="GZU173" s="93"/>
      <c r="GZV173" s="93"/>
      <c r="GZW173" s="93"/>
      <c r="GZX173" s="93"/>
      <c r="GZY173" s="93"/>
      <c r="GZZ173" s="93"/>
      <c r="HAA173" s="93"/>
      <c r="HAB173" s="93"/>
      <c r="HAC173" s="93"/>
      <c r="HAD173" s="93"/>
      <c r="HAE173" s="93"/>
      <c r="HAF173" s="93"/>
      <c r="HAG173" s="93"/>
      <c r="HAH173" s="93"/>
      <c r="HAI173" s="93"/>
      <c r="HAJ173" s="93"/>
      <c r="HAK173" s="93"/>
      <c r="HAL173" s="93"/>
      <c r="HAM173" s="93"/>
      <c r="HAN173" s="93"/>
      <c r="HAO173" s="93"/>
      <c r="HAP173" s="93"/>
      <c r="HAQ173" s="93"/>
      <c r="HAR173" s="93"/>
      <c r="HAS173" s="93"/>
      <c r="HAT173" s="93"/>
      <c r="HAU173" s="93"/>
      <c r="HAV173" s="93"/>
      <c r="HAW173" s="93"/>
      <c r="HAX173" s="93"/>
      <c r="HAY173" s="93"/>
      <c r="HAZ173" s="93"/>
      <c r="HBA173" s="93"/>
      <c r="HBB173" s="93"/>
      <c r="HBC173" s="93"/>
      <c r="HBD173" s="93"/>
      <c r="HBE173" s="93"/>
      <c r="HBF173" s="93"/>
      <c r="HBG173" s="93"/>
      <c r="HBH173" s="93"/>
      <c r="HBI173" s="93"/>
      <c r="HBJ173" s="93"/>
      <c r="HBK173" s="93"/>
      <c r="HBL173" s="93"/>
      <c r="HBM173" s="93"/>
      <c r="HBN173" s="93"/>
      <c r="HBO173" s="93"/>
      <c r="HBP173" s="93"/>
      <c r="HBQ173" s="93"/>
      <c r="HBR173" s="93"/>
      <c r="HBS173" s="93"/>
      <c r="HBT173" s="93"/>
      <c r="HBU173" s="93"/>
      <c r="HBV173" s="93"/>
      <c r="HBW173" s="93"/>
      <c r="HBX173" s="93"/>
      <c r="HBY173" s="93"/>
      <c r="HBZ173" s="93"/>
      <c r="HCA173" s="93"/>
      <c r="HCB173" s="93"/>
      <c r="HCC173" s="93"/>
      <c r="HCD173" s="93"/>
      <c r="HCE173" s="93"/>
      <c r="HCF173" s="93"/>
      <c r="HCG173" s="93"/>
      <c r="HCH173" s="93"/>
      <c r="HCI173" s="93"/>
      <c r="HCJ173" s="93"/>
      <c r="HCK173" s="93"/>
      <c r="HCL173" s="93"/>
      <c r="HCM173" s="93"/>
      <c r="HCN173" s="93"/>
      <c r="HCO173" s="93"/>
      <c r="HCP173" s="93"/>
      <c r="HCQ173" s="93"/>
      <c r="HCR173" s="93"/>
      <c r="HCS173" s="93"/>
      <c r="HCT173" s="93"/>
      <c r="HCU173" s="93"/>
      <c r="HCV173" s="93"/>
      <c r="HCW173" s="93"/>
      <c r="HCX173" s="93"/>
      <c r="HCY173" s="93"/>
      <c r="HCZ173" s="93"/>
      <c r="HDA173" s="93"/>
      <c r="HDB173" s="93"/>
      <c r="HDC173" s="93"/>
      <c r="HDD173" s="93"/>
      <c r="HDE173" s="93"/>
      <c r="HDF173" s="93"/>
      <c r="HDG173" s="93"/>
      <c r="HDH173" s="93"/>
      <c r="HDI173" s="93"/>
      <c r="HDJ173" s="93"/>
      <c r="HDK173" s="93"/>
      <c r="HDL173" s="93"/>
      <c r="HDM173" s="93"/>
      <c r="HDN173" s="93"/>
      <c r="HDO173" s="93"/>
      <c r="HDP173" s="93"/>
      <c r="HDQ173" s="93"/>
      <c r="HDR173" s="93"/>
      <c r="HDS173" s="93"/>
      <c r="HDT173" s="93"/>
      <c r="HDU173" s="93"/>
      <c r="HDV173" s="93"/>
      <c r="HDW173" s="93"/>
      <c r="HDX173" s="93"/>
      <c r="HDY173" s="93"/>
      <c r="HDZ173" s="93"/>
      <c r="HEA173" s="93"/>
      <c r="HEB173" s="93"/>
      <c r="HEC173" s="93"/>
      <c r="HED173" s="93"/>
      <c r="HEE173" s="93"/>
      <c r="HEF173" s="93"/>
      <c r="HEG173" s="93"/>
      <c r="HEH173" s="93"/>
      <c r="HEI173" s="93"/>
      <c r="HEJ173" s="93"/>
      <c r="HEK173" s="93"/>
      <c r="HEL173" s="93"/>
      <c r="HEM173" s="93"/>
      <c r="HEN173" s="93"/>
      <c r="HEO173" s="93"/>
      <c r="HEP173" s="93"/>
      <c r="HEQ173" s="93"/>
      <c r="HER173" s="93"/>
      <c r="HES173" s="93"/>
      <c r="HET173" s="93"/>
      <c r="HEU173" s="93"/>
      <c r="HEV173" s="93"/>
      <c r="HEW173" s="93"/>
      <c r="HEX173" s="93"/>
      <c r="HEY173" s="93"/>
      <c r="HEZ173" s="93"/>
      <c r="HFA173" s="93"/>
      <c r="HFB173" s="93"/>
      <c r="HFC173" s="93"/>
      <c r="HFD173" s="93"/>
      <c r="HFE173" s="93"/>
      <c r="HFF173" s="93"/>
      <c r="HFG173" s="93"/>
      <c r="HFH173" s="93"/>
      <c r="HFI173" s="93"/>
      <c r="HFJ173" s="93"/>
      <c r="HFK173" s="93"/>
      <c r="HFL173" s="93"/>
      <c r="HFM173" s="93"/>
      <c r="HFN173" s="93"/>
      <c r="HFO173" s="93"/>
      <c r="HFP173" s="93"/>
      <c r="HFQ173" s="93"/>
      <c r="HFR173" s="93"/>
      <c r="HFS173" s="93"/>
      <c r="HFT173" s="93"/>
      <c r="HFU173" s="93"/>
      <c r="HFV173" s="93"/>
      <c r="HFW173" s="93"/>
      <c r="HFX173" s="93"/>
      <c r="HFY173" s="93"/>
      <c r="HFZ173" s="93"/>
      <c r="HGA173" s="93"/>
      <c r="HGB173" s="93"/>
      <c r="HGC173" s="93"/>
      <c r="HGD173" s="93"/>
      <c r="HGE173" s="93"/>
      <c r="HGF173" s="93"/>
      <c r="HGG173" s="93"/>
      <c r="HGH173" s="93"/>
      <c r="HGI173" s="93"/>
      <c r="HGJ173" s="93"/>
      <c r="HGK173" s="93"/>
      <c r="HGL173" s="93"/>
      <c r="HGM173" s="93"/>
      <c r="HGN173" s="93"/>
      <c r="HGO173" s="93"/>
      <c r="HGP173" s="93"/>
      <c r="HGQ173" s="93"/>
      <c r="HGR173" s="93"/>
      <c r="HGS173" s="93"/>
      <c r="HGT173" s="93"/>
      <c r="HGU173" s="93"/>
      <c r="HGV173" s="93"/>
      <c r="HGW173" s="93"/>
      <c r="HGX173" s="93"/>
      <c r="HGY173" s="93"/>
      <c r="HGZ173" s="93"/>
      <c r="HHA173" s="93"/>
      <c r="HHB173" s="93"/>
      <c r="HHC173" s="93"/>
      <c r="HHD173" s="93"/>
      <c r="HHE173" s="93"/>
      <c r="HHF173" s="93"/>
      <c r="HHG173" s="93"/>
      <c r="HHH173" s="93"/>
      <c r="HHI173" s="93"/>
      <c r="HHJ173" s="93"/>
      <c r="HHK173" s="93"/>
      <c r="HHL173" s="93"/>
      <c r="HHM173" s="93"/>
      <c r="HHN173" s="93"/>
      <c r="HHO173" s="93"/>
      <c r="HHP173" s="93"/>
      <c r="HHQ173" s="93"/>
      <c r="HHR173" s="93"/>
      <c r="HHS173" s="93"/>
      <c r="HHT173" s="93"/>
      <c r="HHU173" s="93"/>
      <c r="HHV173" s="93"/>
      <c r="HHW173" s="93"/>
      <c r="HHX173" s="93"/>
      <c r="HHY173" s="93"/>
      <c r="HHZ173" s="93"/>
      <c r="HIA173" s="93"/>
      <c r="HIB173" s="93"/>
      <c r="HIC173" s="93"/>
      <c r="HID173" s="93"/>
      <c r="HIE173" s="93"/>
      <c r="HIF173" s="93"/>
      <c r="HIG173" s="93"/>
      <c r="HIH173" s="93"/>
      <c r="HII173" s="93"/>
      <c r="HIJ173" s="93"/>
      <c r="HIK173" s="93"/>
      <c r="HIL173" s="93"/>
      <c r="HIM173" s="93"/>
      <c r="HIN173" s="93"/>
      <c r="HIO173" s="93"/>
      <c r="HIP173" s="93"/>
      <c r="HIQ173" s="93"/>
      <c r="HIR173" s="93"/>
      <c r="HIS173" s="93"/>
      <c r="HIT173" s="93"/>
      <c r="HIU173" s="93"/>
      <c r="HIV173" s="93"/>
      <c r="HIW173" s="93"/>
      <c r="HIX173" s="93"/>
      <c r="HIY173" s="93"/>
      <c r="HIZ173" s="93"/>
      <c r="HJA173" s="93"/>
      <c r="HJB173" s="93"/>
      <c r="HJC173" s="93"/>
      <c r="HJD173" s="93"/>
      <c r="HJE173" s="93"/>
      <c r="HJF173" s="93"/>
      <c r="HJG173" s="93"/>
      <c r="HJH173" s="93"/>
      <c r="HJI173" s="93"/>
      <c r="HJJ173" s="93"/>
      <c r="HJK173" s="93"/>
      <c r="HJL173" s="93"/>
      <c r="HJM173" s="93"/>
      <c r="HJN173" s="93"/>
      <c r="HJO173" s="93"/>
      <c r="HJP173" s="93"/>
      <c r="HJQ173" s="93"/>
      <c r="HJR173" s="93"/>
      <c r="HJS173" s="93"/>
      <c r="HJT173" s="93"/>
      <c r="HJU173" s="93"/>
      <c r="HJV173" s="93"/>
      <c r="HJW173" s="93"/>
      <c r="HJX173" s="93"/>
      <c r="HJY173" s="93"/>
      <c r="HJZ173" s="93"/>
      <c r="HKA173" s="93"/>
      <c r="HKB173" s="93"/>
      <c r="HKC173" s="93"/>
      <c r="HKD173" s="93"/>
      <c r="HKE173" s="93"/>
      <c r="HKF173" s="93"/>
      <c r="HKG173" s="93"/>
      <c r="HKH173" s="93"/>
      <c r="HKI173" s="93"/>
      <c r="HKJ173" s="93"/>
      <c r="HKK173" s="93"/>
      <c r="HKL173" s="93"/>
      <c r="HKM173" s="93"/>
      <c r="HKN173" s="93"/>
      <c r="HKO173" s="93"/>
      <c r="HKP173" s="93"/>
      <c r="HKQ173" s="93"/>
      <c r="HKR173" s="93"/>
      <c r="HKS173" s="93"/>
      <c r="HKT173" s="93"/>
      <c r="HKU173" s="93"/>
      <c r="HKV173" s="93"/>
      <c r="HKW173" s="93"/>
      <c r="HKX173" s="93"/>
      <c r="HKY173" s="93"/>
      <c r="HKZ173" s="93"/>
      <c r="HLA173" s="93"/>
      <c r="HLB173" s="93"/>
      <c r="HLC173" s="93"/>
      <c r="HLD173" s="93"/>
      <c r="HLE173" s="93"/>
      <c r="HLF173" s="93"/>
      <c r="HLG173" s="93"/>
      <c r="HLH173" s="93"/>
      <c r="HLI173" s="93"/>
      <c r="HLJ173" s="93"/>
      <c r="HLK173" s="93"/>
      <c r="HLL173" s="93"/>
      <c r="HLM173" s="93"/>
      <c r="HLN173" s="93"/>
      <c r="HLO173" s="93"/>
      <c r="HLP173" s="93"/>
      <c r="HLQ173" s="93"/>
      <c r="HLR173" s="93"/>
      <c r="HLS173" s="93"/>
      <c r="HLT173" s="93"/>
      <c r="HLU173" s="93"/>
      <c r="HLV173" s="93"/>
      <c r="HLW173" s="93"/>
      <c r="HLX173" s="93"/>
      <c r="HLY173" s="93"/>
      <c r="HLZ173" s="93"/>
      <c r="HMA173" s="93"/>
      <c r="HMB173" s="93"/>
      <c r="HMC173" s="93"/>
      <c r="HMD173" s="93"/>
      <c r="HME173" s="93"/>
      <c r="HMF173" s="93"/>
      <c r="HMG173" s="93"/>
      <c r="HMH173" s="93"/>
      <c r="HMI173" s="93"/>
      <c r="HMJ173" s="93"/>
      <c r="HMK173" s="93"/>
      <c r="HML173" s="93"/>
      <c r="HMM173" s="93"/>
      <c r="HMN173" s="93"/>
      <c r="HMO173" s="93"/>
      <c r="HMP173" s="93"/>
      <c r="HMQ173" s="93"/>
      <c r="HMR173" s="93"/>
      <c r="HMS173" s="93"/>
      <c r="HMT173" s="93"/>
      <c r="HMU173" s="93"/>
      <c r="HMV173" s="93"/>
      <c r="HMW173" s="93"/>
      <c r="HMX173" s="93"/>
      <c r="HMY173" s="93"/>
      <c r="HMZ173" s="93"/>
      <c r="HNA173" s="93"/>
      <c r="HNB173" s="93"/>
      <c r="HNC173" s="93"/>
      <c r="HND173" s="93"/>
      <c r="HNE173" s="93"/>
      <c r="HNF173" s="93"/>
      <c r="HNG173" s="93"/>
      <c r="HNH173" s="93"/>
      <c r="HNI173" s="93"/>
      <c r="HNJ173" s="93"/>
      <c r="HNK173" s="93"/>
      <c r="HNL173" s="93"/>
      <c r="HNM173" s="93"/>
      <c r="HNN173" s="93"/>
      <c r="HNO173" s="93"/>
      <c r="HNP173" s="93"/>
      <c r="HNQ173" s="93"/>
      <c r="HNR173" s="93"/>
      <c r="HNS173" s="93"/>
      <c r="HNT173" s="93"/>
      <c r="HNU173" s="93"/>
      <c r="HNV173" s="93"/>
      <c r="HNW173" s="93"/>
      <c r="HNX173" s="93"/>
      <c r="HNY173" s="93"/>
      <c r="HNZ173" s="93"/>
      <c r="HOA173" s="93"/>
      <c r="HOB173" s="93"/>
      <c r="HOC173" s="93"/>
      <c r="HOD173" s="93"/>
      <c r="HOE173" s="93"/>
      <c r="HOF173" s="93"/>
      <c r="HOG173" s="93"/>
      <c r="HOH173" s="93"/>
      <c r="HOI173" s="93"/>
      <c r="HOJ173" s="93"/>
      <c r="HOK173" s="93"/>
      <c r="HOL173" s="93"/>
      <c r="HOM173" s="93"/>
      <c r="HON173" s="93"/>
      <c r="HOO173" s="93"/>
      <c r="HOP173" s="93"/>
      <c r="HOQ173" s="93"/>
      <c r="HOR173" s="93"/>
      <c r="HOS173" s="93"/>
      <c r="HOT173" s="93"/>
      <c r="HOU173" s="93"/>
      <c r="HOV173" s="93"/>
      <c r="HOW173" s="93"/>
      <c r="HOX173" s="93"/>
      <c r="HOY173" s="93"/>
      <c r="HOZ173" s="93"/>
      <c r="HPA173" s="93"/>
      <c r="HPB173" s="93"/>
      <c r="HPC173" s="93"/>
      <c r="HPD173" s="93"/>
      <c r="HPE173" s="93"/>
      <c r="HPF173" s="93"/>
      <c r="HPG173" s="93"/>
      <c r="HPH173" s="93"/>
      <c r="HPI173" s="93"/>
      <c r="HPJ173" s="93"/>
      <c r="HPK173" s="93"/>
      <c r="HPL173" s="93"/>
      <c r="HPM173" s="93"/>
      <c r="HPN173" s="93"/>
      <c r="HPO173" s="93"/>
      <c r="HPP173" s="93"/>
      <c r="HPQ173" s="93"/>
      <c r="HPR173" s="93"/>
      <c r="HPS173" s="93"/>
      <c r="HPT173" s="93"/>
      <c r="HPU173" s="93"/>
      <c r="HPV173" s="93"/>
      <c r="HPW173" s="93"/>
      <c r="HPX173" s="93"/>
      <c r="HPY173" s="93"/>
      <c r="HPZ173" s="93"/>
      <c r="HQA173" s="93"/>
      <c r="HQB173" s="93"/>
      <c r="HQC173" s="93"/>
      <c r="HQD173" s="93"/>
      <c r="HQE173" s="93"/>
      <c r="HQF173" s="93"/>
      <c r="HQG173" s="93"/>
      <c r="HQH173" s="93"/>
      <c r="HQI173" s="93"/>
      <c r="HQJ173" s="93"/>
      <c r="HQK173" s="93"/>
      <c r="HQL173" s="93"/>
      <c r="HQM173" s="93"/>
      <c r="HQN173" s="93"/>
      <c r="HQO173" s="93"/>
      <c r="HQP173" s="93"/>
      <c r="HQQ173" s="93"/>
      <c r="HQR173" s="93"/>
      <c r="HQS173" s="93"/>
      <c r="HQT173" s="93"/>
      <c r="HQU173" s="93"/>
      <c r="HQV173" s="93"/>
      <c r="HQW173" s="93"/>
      <c r="HQX173" s="93"/>
      <c r="HQY173" s="93"/>
      <c r="HQZ173" s="93"/>
      <c r="HRA173" s="93"/>
      <c r="HRB173" s="93"/>
      <c r="HRC173" s="93"/>
      <c r="HRD173" s="93"/>
      <c r="HRE173" s="93"/>
      <c r="HRF173" s="93"/>
      <c r="HRG173" s="93"/>
      <c r="HRH173" s="93"/>
      <c r="HRI173" s="93"/>
      <c r="HRJ173" s="93"/>
      <c r="HRK173" s="93"/>
      <c r="HRL173" s="93"/>
      <c r="HRM173" s="93"/>
      <c r="HRN173" s="93"/>
      <c r="HRO173" s="93"/>
      <c r="HRP173" s="93"/>
      <c r="HRQ173" s="93"/>
      <c r="HRR173" s="93"/>
      <c r="HRS173" s="93"/>
      <c r="HRT173" s="93"/>
      <c r="HRU173" s="93"/>
      <c r="HRV173" s="93"/>
      <c r="HRW173" s="93"/>
      <c r="HRX173" s="93"/>
      <c r="HRY173" s="93"/>
      <c r="HRZ173" s="93"/>
      <c r="HSA173" s="93"/>
      <c r="HSB173" s="93"/>
      <c r="HSC173" s="93"/>
      <c r="HSD173" s="93"/>
      <c r="HSE173" s="93"/>
      <c r="HSF173" s="93"/>
      <c r="HSG173" s="93"/>
      <c r="HSH173" s="93"/>
      <c r="HSI173" s="93"/>
      <c r="HSJ173" s="93"/>
      <c r="HSK173" s="93"/>
      <c r="HSL173" s="93"/>
      <c r="HSM173" s="93"/>
      <c r="HSN173" s="93"/>
      <c r="HSO173" s="93"/>
      <c r="HSP173" s="93"/>
      <c r="HSQ173" s="93"/>
      <c r="HSR173" s="93"/>
      <c r="HSS173" s="93"/>
      <c r="HST173" s="93"/>
      <c r="HSU173" s="93"/>
      <c r="HSV173" s="93"/>
      <c r="HSW173" s="93"/>
      <c r="HSX173" s="93"/>
      <c r="HSY173" s="93"/>
      <c r="HSZ173" s="93"/>
      <c r="HTA173" s="93"/>
      <c r="HTB173" s="93"/>
      <c r="HTC173" s="93"/>
      <c r="HTD173" s="93"/>
      <c r="HTE173" s="93"/>
      <c r="HTF173" s="93"/>
      <c r="HTG173" s="93"/>
      <c r="HTH173" s="93"/>
      <c r="HTI173" s="93"/>
      <c r="HTJ173" s="93"/>
      <c r="HTK173" s="93"/>
      <c r="HTL173" s="93"/>
      <c r="HTM173" s="93"/>
      <c r="HTN173" s="93"/>
      <c r="HTO173" s="93"/>
      <c r="HTP173" s="93"/>
      <c r="HTQ173" s="93"/>
      <c r="HTR173" s="93"/>
      <c r="HTS173" s="93"/>
      <c r="HTT173" s="93"/>
      <c r="HTU173" s="93"/>
      <c r="HTV173" s="93"/>
      <c r="HTW173" s="93"/>
      <c r="HTX173" s="93"/>
      <c r="HTY173" s="93"/>
      <c r="HTZ173" s="93"/>
      <c r="HUA173" s="93"/>
      <c r="HUB173" s="93"/>
      <c r="HUC173" s="93"/>
      <c r="HUD173" s="93"/>
      <c r="HUE173" s="93"/>
      <c r="HUF173" s="93"/>
      <c r="HUG173" s="93"/>
      <c r="HUH173" s="93"/>
      <c r="HUI173" s="93"/>
      <c r="HUJ173" s="93"/>
      <c r="HUK173" s="93"/>
      <c r="HUL173" s="93"/>
      <c r="HUM173" s="93"/>
      <c r="HUN173" s="93"/>
      <c r="HUO173" s="93"/>
      <c r="HUP173" s="93"/>
      <c r="HUQ173" s="93"/>
      <c r="HUR173" s="93"/>
      <c r="HUS173" s="93"/>
      <c r="HUT173" s="93"/>
      <c r="HUU173" s="93"/>
      <c r="HUV173" s="93"/>
      <c r="HUW173" s="93"/>
      <c r="HUX173" s="93"/>
      <c r="HUY173" s="93"/>
      <c r="HUZ173" s="93"/>
      <c r="HVA173" s="93"/>
      <c r="HVB173" s="93"/>
      <c r="HVC173" s="93"/>
      <c r="HVD173" s="93"/>
      <c r="HVE173" s="93"/>
      <c r="HVF173" s="93"/>
      <c r="HVG173" s="93"/>
      <c r="HVH173" s="93"/>
      <c r="HVI173" s="93"/>
      <c r="HVJ173" s="93"/>
      <c r="HVK173" s="93"/>
      <c r="HVL173" s="93"/>
      <c r="HVM173" s="93"/>
      <c r="HVN173" s="93"/>
      <c r="HVO173" s="93"/>
      <c r="HVP173" s="93"/>
      <c r="HVQ173" s="93"/>
      <c r="HVR173" s="93"/>
      <c r="HVS173" s="93"/>
      <c r="HVT173" s="93"/>
      <c r="HVU173" s="93"/>
      <c r="HVV173" s="93"/>
      <c r="HVW173" s="93"/>
      <c r="HVX173" s="93"/>
      <c r="HVY173" s="93"/>
      <c r="HVZ173" s="93"/>
      <c r="HWA173" s="93"/>
      <c r="HWB173" s="93"/>
      <c r="HWC173" s="93"/>
      <c r="HWD173" s="93"/>
      <c r="HWE173" s="93"/>
      <c r="HWF173" s="93"/>
      <c r="HWG173" s="93"/>
      <c r="HWH173" s="93"/>
      <c r="HWI173" s="93"/>
      <c r="HWJ173" s="93"/>
      <c r="HWK173" s="93"/>
      <c r="HWL173" s="93"/>
      <c r="HWM173" s="93"/>
      <c r="HWN173" s="93"/>
      <c r="HWO173" s="93"/>
      <c r="HWP173" s="93"/>
      <c r="HWQ173" s="93"/>
      <c r="HWR173" s="93"/>
      <c r="HWS173" s="93"/>
      <c r="HWT173" s="93"/>
      <c r="HWU173" s="93"/>
      <c r="HWV173" s="93"/>
      <c r="HWW173" s="93"/>
      <c r="HWX173" s="93"/>
      <c r="HWY173" s="93"/>
      <c r="HWZ173" s="93"/>
      <c r="HXA173" s="93"/>
      <c r="HXB173" s="93"/>
      <c r="HXC173" s="93"/>
      <c r="HXD173" s="93"/>
      <c r="HXE173" s="93"/>
      <c r="HXF173" s="93"/>
      <c r="HXG173" s="93"/>
      <c r="HXH173" s="93"/>
      <c r="HXI173" s="93"/>
      <c r="HXJ173" s="93"/>
      <c r="HXK173" s="93"/>
      <c r="HXL173" s="93"/>
      <c r="HXM173" s="93"/>
      <c r="HXN173" s="93"/>
      <c r="HXO173" s="93"/>
      <c r="HXP173" s="93"/>
      <c r="HXQ173" s="93"/>
      <c r="HXR173" s="93"/>
      <c r="HXS173" s="93"/>
      <c r="HXT173" s="93"/>
      <c r="HXU173" s="93"/>
      <c r="HXV173" s="93"/>
      <c r="HXW173" s="93"/>
      <c r="HXX173" s="93"/>
      <c r="HXY173" s="93"/>
      <c r="HXZ173" s="93"/>
      <c r="HYA173" s="93"/>
      <c r="HYB173" s="93"/>
      <c r="HYC173" s="93"/>
      <c r="HYD173" s="93"/>
      <c r="HYE173" s="93"/>
      <c r="HYF173" s="93"/>
      <c r="HYG173" s="93"/>
      <c r="HYH173" s="93"/>
      <c r="HYI173" s="93"/>
      <c r="HYJ173" s="93"/>
      <c r="HYK173" s="93"/>
      <c r="HYL173" s="93"/>
      <c r="HYM173" s="93"/>
      <c r="HYN173" s="93"/>
      <c r="HYO173" s="93"/>
      <c r="HYP173" s="93"/>
      <c r="HYQ173" s="93"/>
      <c r="HYR173" s="93"/>
      <c r="HYS173" s="93"/>
      <c r="HYT173" s="93"/>
      <c r="HYU173" s="93"/>
      <c r="HYV173" s="93"/>
      <c r="HYW173" s="93"/>
      <c r="HYX173" s="93"/>
      <c r="HYY173" s="93"/>
      <c r="HYZ173" s="93"/>
      <c r="HZA173" s="93"/>
      <c r="HZB173" s="93"/>
      <c r="HZC173" s="93"/>
      <c r="HZD173" s="93"/>
      <c r="HZE173" s="93"/>
      <c r="HZF173" s="93"/>
      <c r="HZG173" s="93"/>
      <c r="HZH173" s="93"/>
      <c r="HZI173" s="93"/>
      <c r="HZJ173" s="93"/>
      <c r="HZK173" s="93"/>
      <c r="HZL173" s="93"/>
      <c r="HZM173" s="93"/>
      <c r="HZN173" s="93"/>
      <c r="HZO173" s="93"/>
      <c r="HZP173" s="93"/>
      <c r="HZQ173" s="93"/>
      <c r="HZR173" s="93"/>
      <c r="HZS173" s="93"/>
      <c r="HZT173" s="93"/>
      <c r="HZU173" s="93"/>
      <c r="HZV173" s="93"/>
      <c r="HZW173" s="93"/>
      <c r="HZX173" s="93"/>
      <c r="HZY173" s="93"/>
      <c r="HZZ173" s="93"/>
      <c r="IAA173" s="93"/>
      <c r="IAB173" s="93"/>
      <c r="IAC173" s="93"/>
      <c r="IAD173" s="93"/>
      <c r="IAE173" s="93"/>
      <c r="IAF173" s="93"/>
      <c r="IAG173" s="93"/>
      <c r="IAH173" s="93"/>
      <c r="IAI173" s="93"/>
      <c r="IAJ173" s="93"/>
      <c r="IAK173" s="93"/>
      <c r="IAL173" s="93"/>
      <c r="IAM173" s="93"/>
      <c r="IAN173" s="93"/>
      <c r="IAO173" s="93"/>
      <c r="IAP173" s="93"/>
      <c r="IAQ173" s="93"/>
      <c r="IAR173" s="93"/>
      <c r="IAS173" s="93"/>
      <c r="IAT173" s="93"/>
      <c r="IAU173" s="93"/>
      <c r="IAV173" s="93"/>
      <c r="IAW173" s="93"/>
      <c r="IAX173" s="93"/>
      <c r="IAY173" s="93"/>
      <c r="IAZ173" s="93"/>
      <c r="IBA173" s="93"/>
      <c r="IBB173" s="93"/>
      <c r="IBC173" s="93"/>
      <c r="IBD173" s="93"/>
      <c r="IBE173" s="93"/>
      <c r="IBF173" s="93"/>
      <c r="IBG173" s="93"/>
      <c r="IBH173" s="93"/>
      <c r="IBI173" s="93"/>
      <c r="IBJ173" s="93"/>
      <c r="IBK173" s="93"/>
      <c r="IBL173" s="93"/>
      <c r="IBM173" s="93"/>
      <c r="IBN173" s="93"/>
      <c r="IBO173" s="93"/>
      <c r="IBP173" s="93"/>
      <c r="IBQ173" s="93"/>
      <c r="IBR173" s="93"/>
      <c r="IBS173" s="93"/>
      <c r="IBT173" s="93"/>
      <c r="IBU173" s="93"/>
      <c r="IBV173" s="93"/>
      <c r="IBW173" s="93"/>
      <c r="IBX173" s="93"/>
      <c r="IBY173" s="93"/>
      <c r="IBZ173" s="93"/>
      <c r="ICA173" s="93"/>
      <c r="ICB173" s="93"/>
      <c r="ICC173" s="93"/>
      <c r="ICD173" s="93"/>
      <c r="ICE173" s="93"/>
      <c r="ICF173" s="93"/>
      <c r="ICG173" s="93"/>
      <c r="ICH173" s="93"/>
      <c r="ICI173" s="93"/>
      <c r="ICJ173" s="93"/>
      <c r="ICK173" s="93"/>
      <c r="ICL173" s="93"/>
      <c r="ICM173" s="93"/>
      <c r="ICN173" s="93"/>
      <c r="ICO173" s="93"/>
      <c r="ICP173" s="93"/>
      <c r="ICQ173" s="93"/>
      <c r="ICR173" s="93"/>
      <c r="ICS173" s="93"/>
      <c r="ICT173" s="93"/>
      <c r="ICU173" s="93"/>
      <c r="ICV173" s="93"/>
      <c r="ICW173" s="93"/>
      <c r="ICX173" s="93"/>
      <c r="ICY173" s="93"/>
      <c r="ICZ173" s="93"/>
      <c r="IDA173" s="93"/>
      <c r="IDB173" s="93"/>
      <c r="IDC173" s="93"/>
      <c r="IDD173" s="93"/>
      <c r="IDE173" s="93"/>
      <c r="IDF173" s="93"/>
      <c r="IDG173" s="93"/>
      <c r="IDH173" s="93"/>
      <c r="IDI173" s="93"/>
      <c r="IDJ173" s="93"/>
      <c r="IDK173" s="93"/>
      <c r="IDL173" s="93"/>
      <c r="IDM173" s="93"/>
      <c r="IDN173" s="93"/>
      <c r="IDO173" s="93"/>
      <c r="IDP173" s="93"/>
      <c r="IDQ173" s="93"/>
      <c r="IDR173" s="93"/>
      <c r="IDS173" s="93"/>
      <c r="IDT173" s="93"/>
      <c r="IDU173" s="93"/>
      <c r="IDV173" s="93"/>
      <c r="IDW173" s="93"/>
      <c r="IDX173" s="93"/>
      <c r="IDY173" s="93"/>
      <c r="IDZ173" s="93"/>
      <c r="IEA173" s="93"/>
      <c r="IEB173" s="93"/>
      <c r="IEC173" s="93"/>
      <c r="IED173" s="93"/>
      <c r="IEE173" s="93"/>
      <c r="IEF173" s="93"/>
      <c r="IEG173" s="93"/>
      <c r="IEH173" s="93"/>
      <c r="IEI173" s="93"/>
      <c r="IEJ173" s="93"/>
      <c r="IEK173" s="93"/>
      <c r="IEL173" s="93"/>
      <c r="IEM173" s="93"/>
      <c r="IEN173" s="93"/>
      <c r="IEO173" s="93"/>
      <c r="IEP173" s="93"/>
      <c r="IEQ173" s="93"/>
      <c r="IER173" s="93"/>
      <c r="IES173" s="93"/>
      <c r="IET173" s="93"/>
      <c r="IEU173" s="93"/>
      <c r="IEV173" s="93"/>
      <c r="IEW173" s="93"/>
      <c r="IEX173" s="93"/>
      <c r="IEY173" s="93"/>
      <c r="IEZ173" s="93"/>
      <c r="IFA173" s="93"/>
      <c r="IFB173" s="93"/>
      <c r="IFC173" s="93"/>
      <c r="IFD173" s="93"/>
      <c r="IFE173" s="93"/>
      <c r="IFF173" s="93"/>
      <c r="IFG173" s="93"/>
      <c r="IFH173" s="93"/>
      <c r="IFI173" s="93"/>
      <c r="IFJ173" s="93"/>
      <c r="IFK173" s="93"/>
      <c r="IFL173" s="93"/>
      <c r="IFM173" s="93"/>
      <c r="IFN173" s="93"/>
      <c r="IFO173" s="93"/>
      <c r="IFP173" s="93"/>
      <c r="IFQ173" s="93"/>
      <c r="IFR173" s="93"/>
      <c r="IFS173" s="93"/>
      <c r="IFT173" s="93"/>
      <c r="IFU173" s="93"/>
      <c r="IFV173" s="93"/>
      <c r="IFW173" s="93"/>
      <c r="IFX173" s="93"/>
      <c r="IFY173" s="93"/>
      <c r="IFZ173" s="93"/>
      <c r="IGA173" s="93"/>
      <c r="IGB173" s="93"/>
      <c r="IGC173" s="93"/>
      <c r="IGD173" s="93"/>
      <c r="IGE173" s="93"/>
      <c r="IGF173" s="93"/>
      <c r="IGG173" s="93"/>
      <c r="IGH173" s="93"/>
      <c r="IGI173" s="93"/>
      <c r="IGJ173" s="93"/>
      <c r="IGK173" s="93"/>
      <c r="IGL173" s="93"/>
      <c r="IGM173" s="93"/>
      <c r="IGN173" s="93"/>
      <c r="IGO173" s="93"/>
      <c r="IGP173" s="93"/>
      <c r="IGQ173" s="93"/>
      <c r="IGR173" s="93"/>
      <c r="IGS173" s="93"/>
      <c r="IGT173" s="93"/>
      <c r="IGU173" s="93"/>
      <c r="IGV173" s="93"/>
      <c r="IGW173" s="93"/>
      <c r="IGX173" s="93"/>
      <c r="IGY173" s="93"/>
      <c r="IGZ173" s="93"/>
      <c r="IHA173" s="93"/>
      <c r="IHB173" s="93"/>
      <c r="IHC173" s="93"/>
      <c r="IHD173" s="93"/>
      <c r="IHE173" s="93"/>
      <c r="IHF173" s="93"/>
      <c r="IHG173" s="93"/>
      <c r="IHH173" s="93"/>
      <c r="IHI173" s="93"/>
      <c r="IHJ173" s="93"/>
      <c r="IHK173" s="93"/>
      <c r="IHL173" s="93"/>
      <c r="IHM173" s="93"/>
      <c r="IHN173" s="93"/>
      <c r="IHO173" s="93"/>
      <c r="IHP173" s="93"/>
      <c r="IHQ173" s="93"/>
      <c r="IHR173" s="93"/>
      <c r="IHS173" s="93"/>
      <c r="IHT173" s="93"/>
      <c r="IHU173" s="93"/>
      <c r="IHV173" s="93"/>
      <c r="IHW173" s="93"/>
      <c r="IHX173" s="93"/>
      <c r="IHY173" s="93"/>
      <c r="IHZ173" s="93"/>
      <c r="IIA173" s="93"/>
      <c r="IIB173" s="93"/>
      <c r="IIC173" s="93"/>
      <c r="IID173" s="93"/>
      <c r="IIE173" s="93"/>
      <c r="IIF173" s="93"/>
      <c r="IIG173" s="93"/>
      <c r="IIH173" s="93"/>
      <c r="III173" s="93"/>
      <c r="IIJ173" s="93"/>
      <c r="IIK173" s="93"/>
      <c r="IIL173" s="93"/>
      <c r="IIM173" s="93"/>
      <c r="IIN173" s="93"/>
      <c r="IIO173" s="93"/>
      <c r="IIP173" s="93"/>
      <c r="IIQ173" s="93"/>
      <c r="IIR173" s="93"/>
      <c r="IIS173" s="93"/>
      <c r="IIT173" s="93"/>
      <c r="IIU173" s="93"/>
      <c r="IIV173" s="93"/>
      <c r="IIW173" s="93"/>
      <c r="IIX173" s="93"/>
      <c r="IIY173" s="93"/>
      <c r="IIZ173" s="93"/>
      <c r="IJA173" s="93"/>
      <c r="IJB173" s="93"/>
      <c r="IJC173" s="93"/>
      <c r="IJD173" s="93"/>
      <c r="IJE173" s="93"/>
      <c r="IJF173" s="93"/>
      <c r="IJG173" s="93"/>
      <c r="IJH173" s="93"/>
      <c r="IJI173" s="93"/>
      <c r="IJJ173" s="93"/>
      <c r="IJK173" s="93"/>
      <c r="IJL173" s="93"/>
      <c r="IJM173" s="93"/>
      <c r="IJN173" s="93"/>
      <c r="IJO173" s="93"/>
      <c r="IJP173" s="93"/>
      <c r="IJQ173" s="93"/>
      <c r="IJR173" s="93"/>
      <c r="IJS173" s="93"/>
      <c r="IJT173" s="93"/>
      <c r="IJU173" s="93"/>
      <c r="IJV173" s="93"/>
      <c r="IJW173" s="93"/>
      <c r="IJX173" s="93"/>
      <c r="IJY173" s="93"/>
      <c r="IJZ173" s="93"/>
      <c r="IKA173" s="93"/>
      <c r="IKB173" s="93"/>
      <c r="IKC173" s="93"/>
      <c r="IKD173" s="93"/>
      <c r="IKE173" s="93"/>
      <c r="IKF173" s="93"/>
      <c r="IKG173" s="93"/>
      <c r="IKH173" s="93"/>
      <c r="IKI173" s="93"/>
      <c r="IKJ173" s="93"/>
      <c r="IKK173" s="93"/>
      <c r="IKL173" s="93"/>
      <c r="IKM173" s="93"/>
      <c r="IKN173" s="93"/>
      <c r="IKO173" s="93"/>
      <c r="IKP173" s="93"/>
      <c r="IKQ173" s="93"/>
      <c r="IKR173" s="93"/>
      <c r="IKS173" s="93"/>
      <c r="IKT173" s="93"/>
      <c r="IKU173" s="93"/>
      <c r="IKV173" s="93"/>
      <c r="IKW173" s="93"/>
      <c r="IKX173" s="93"/>
      <c r="IKY173" s="93"/>
      <c r="IKZ173" s="93"/>
      <c r="ILA173" s="93"/>
      <c r="ILB173" s="93"/>
      <c r="ILC173" s="93"/>
      <c r="ILD173" s="93"/>
      <c r="ILE173" s="93"/>
      <c r="ILF173" s="93"/>
      <c r="ILG173" s="93"/>
      <c r="ILH173" s="93"/>
      <c r="ILI173" s="93"/>
      <c r="ILJ173" s="93"/>
      <c r="ILK173" s="93"/>
      <c r="ILL173" s="93"/>
      <c r="ILM173" s="93"/>
      <c r="ILN173" s="93"/>
      <c r="ILO173" s="93"/>
      <c r="ILP173" s="93"/>
      <c r="ILQ173" s="93"/>
      <c r="ILR173" s="93"/>
      <c r="ILS173" s="93"/>
      <c r="ILT173" s="93"/>
      <c r="ILU173" s="93"/>
      <c r="ILV173" s="93"/>
      <c r="ILW173" s="93"/>
      <c r="ILX173" s="93"/>
      <c r="ILY173" s="93"/>
      <c r="ILZ173" s="93"/>
      <c r="IMA173" s="93"/>
      <c r="IMB173" s="93"/>
      <c r="IMC173" s="93"/>
      <c r="IMD173" s="93"/>
      <c r="IME173" s="93"/>
      <c r="IMF173" s="93"/>
      <c r="IMG173" s="93"/>
      <c r="IMH173" s="93"/>
      <c r="IMI173" s="93"/>
      <c r="IMJ173" s="93"/>
      <c r="IMK173" s="93"/>
      <c r="IML173" s="93"/>
      <c r="IMM173" s="93"/>
      <c r="IMN173" s="93"/>
      <c r="IMO173" s="93"/>
      <c r="IMP173" s="93"/>
      <c r="IMQ173" s="93"/>
      <c r="IMR173" s="93"/>
      <c r="IMS173" s="93"/>
      <c r="IMT173" s="93"/>
      <c r="IMU173" s="93"/>
      <c r="IMV173" s="93"/>
      <c r="IMW173" s="93"/>
      <c r="IMX173" s="93"/>
      <c r="IMY173" s="93"/>
      <c r="IMZ173" s="93"/>
      <c r="INA173" s="93"/>
      <c r="INB173" s="93"/>
      <c r="INC173" s="93"/>
      <c r="IND173" s="93"/>
      <c r="INE173" s="93"/>
      <c r="INF173" s="93"/>
      <c r="ING173" s="93"/>
      <c r="INH173" s="93"/>
      <c r="INI173" s="93"/>
      <c r="INJ173" s="93"/>
      <c r="INK173" s="93"/>
      <c r="INL173" s="93"/>
      <c r="INM173" s="93"/>
      <c r="INN173" s="93"/>
      <c r="INO173" s="93"/>
      <c r="INP173" s="93"/>
      <c r="INQ173" s="93"/>
      <c r="INR173" s="93"/>
      <c r="INS173" s="93"/>
      <c r="INT173" s="93"/>
      <c r="INU173" s="93"/>
      <c r="INV173" s="93"/>
      <c r="INW173" s="93"/>
      <c r="INX173" s="93"/>
      <c r="INY173" s="93"/>
      <c r="INZ173" s="93"/>
      <c r="IOA173" s="93"/>
      <c r="IOB173" s="93"/>
      <c r="IOC173" s="93"/>
      <c r="IOD173" s="93"/>
      <c r="IOE173" s="93"/>
      <c r="IOF173" s="93"/>
      <c r="IOG173" s="93"/>
      <c r="IOH173" s="93"/>
      <c r="IOI173" s="93"/>
      <c r="IOJ173" s="93"/>
      <c r="IOK173" s="93"/>
      <c r="IOL173" s="93"/>
      <c r="IOM173" s="93"/>
      <c r="ION173" s="93"/>
      <c r="IOO173" s="93"/>
      <c r="IOP173" s="93"/>
      <c r="IOQ173" s="93"/>
      <c r="IOR173" s="93"/>
      <c r="IOS173" s="93"/>
      <c r="IOT173" s="93"/>
      <c r="IOU173" s="93"/>
      <c r="IOV173" s="93"/>
      <c r="IOW173" s="93"/>
      <c r="IOX173" s="93"/>
      <c r="IOY173" s="93"/>
      <c r="IOZ173" s="93"/>
      <c r="IPA173" s="93"/>
      <c r="IPB173" s="93"/>
      <c r="IPC173" s="93"/>
      <c r="IPD173" s="93"/>
      <c r="IPE173" s="93"/>
      <c r="IPF173" s="93"/>
      <c r="IPG173" s="93"/>
      <c r="IPH173" s="93"/>
      <c r="IPI173" s="93"/>
      <c r="IPJ173" s="93"/>
      <c r="IPK173" s="93"/>
      <c r="IPL173" s="93"/>
      <c r="IPM173" s="93"/>
      <c r="IPN173" s="93"/>
      <c r="IPO173" s="93"/>
      <c r="IPP173" s="93"/>
      <c r="IPQ173" s="93"/>
      <c r="IPR173" s="93"/>
      <c r="IPS173" s="93"/>
      <c r="IPT173" s="93"/>
      <c r="IPU173" s="93"/>
      <c r="IPV173" s="93"/>
      <c r="IPW173" s="93"/>
      <c r="IPX173" s="93"/>
      <c r="IPY173" s="93"/>
      <c r="IPZ173" s="93"/>
      <c r="IQA173" s="93"/>
      <c r="IQB173" s="93"/>
      <c r="IQC173" s="93"/>
      <c r="IQD173" s="93"/>
      <c r="IQE173" s="93"/>
      <c r="IQF173" s="93"/>
      <c r="IQG173" s="93"/>
      <c r="IQH173" s="93"/>
      <c r="IQI173" s="93"/>
      <c r="IQJ173" s="93"/>
      <c r="IQK173" s="93"/>
      <c r="IQL173" s="93"/>
      <c r="IQM173" s="93"/>
      <c r="IQN173" s="93"/>
      <c r="IQO173" s="93"/>
      <c r="IQP173" s="93"/>
      <c r="IQQ173" s="93"/>
      <c r="IQR173" s="93"/>
      <c r="IQS173" s="93"/>
      <c r="IQT173" s="93"/>
      <c r="IQU173" s="93"/>
      <c r="IQV173" s="93"/>
      <c r="IQW173" s="93"/>
      <c r="IQX173" s="93"/>
      <c r="IQY173" s="93"/>
      <c r="IQZ173" s="93"/>
      <c r="IRA173" s="93"/>
      <c r="IRB173" s="93"/>
      <c r="IRC173" s="93"/>
      <c r="IRD173" s="93"/>
      <c r="IRE173" s="93"/>
      <c r="IRF173" s="93"/>
      <c r="IRG173" s="93"/>
      <c r="IRH173" s="93"/>
      <c r="IRI173" s="93"/>
      <c r="IRJ173" s="93"/>
      <c r="IRK173" s="93"/>
      <c r="IRL173" s="93"/>
      <c r="IRM173" s="93"/>
      <c r="IRN173" s="93"/>
      <c r="IRO173" s="93"/>
      <c r="IRP173" s="93"/>
      <c r="IRQ173" s="93"/>
      <c r="IRR173" s="93"/>
      <c r="IRS173" s="93"/>
      <c r="IRT173" s="93"/>
      <c r="IRU173" s="93"/>
      <c r="IRV173" s="93"/>
      <c r="IRW173" s="93"/>
      <c r="IRX173" s="93"/>
      <c r="IRY173" s="93"/>
      <c r="IRZ173" s="93"/>
      <c r="ISA173" s="93"/>
      <c r="ISB173" s="93"/>
      <c r="ISC173" s="93"/>
      <c r="ISD173" s="93"/>
      <c r="ISE173" s="93"/>
      <c r="ISF173" s="93"/>
      <c r="ISG173" s="93"/>
      <c r="ISH173" s="93"/>
      <c r="ISI173" s="93"/>
      <c r="ISJ173" s="93"/>
      <c r="ISK173" s="93"/>
      <c r="ISL173" s="93"/>
      <c r="ISM173" s="93"/>
      <c r="ISN173" s="93"/>
      <c r="ISO173" s="93"/>
      <c r="ISP173" s="93"/>
      <c r="ISQ173" s="93"/>
      <c r="ISR173" s="93"/>
      <c r="ISS173" s="93"/>
      <c r="IST173" s="93"/>
      <c r="ISU173" s="93"/>
      <c r="ISV173" s="93"/>
      <c r="ISW173" s="93"/>
      <c r="ISX173" s="93"/>
      <c r="ISY173" s="93"/>
      <c r="ISZ173" s="93"/>
      <c r="ITA173" s="93"/>
      <c r="ITB173" s="93"/>
      <c r="ITC173" s="93"/>
      <c r="ITD173" s="93"/>
      <c r="ITE173" s="93"/>
      <c r="ITF173" s="93"/>
      <c r="ITG173" s="93"/>
      <c r="ITH173" s="93"/>
      <c r="ITI173" s="93"/>
      <c r="ITJ173" s="93"/>
      <c r="ITK173" s="93"/>
      <c r="ITL173" s="93"/>
      <c r="ITM173" s="93"/>
      <c r="ITN173" s="93"/>
      <c r="ITO173" s="93"/>
      <c r="ITP173" s="93"/>
      <c r="ITQ173" s="93"/>
      <c r="ITR173" s="93"/>
      <c r="ITS173" s="93"/>
      <c r="ITT173" s="93"/>
      <c r="ITU173" s="93"/>
      <c r="ITV173" s="93"/>
      <c r="ITW173" s="93"/>
      <c r="ITX173" s="93"/>
      <c r="ITY173" s="93"/>
      <c r="ITZ173" s="93"/>
      <c r="IUA173" s="93"/>
      <c r="IUB173" s="93"/>
      <c r="IUC173" s="93"/>
      <c r="IUD173" s="93"/>
      <c r="IUE173" s="93"/>
      <c r="IUF173" s="93"/>
      <c r="IUG173" s="93"/>
      <c r="IUH173" s="93"/>
      <c r="IUI173" s="93"/>
      <c r="IUJ173" s="93"/>
      <c r="IUK173" s="93"/>
      <c r="IUL173" s="93"/>
      <c r="IUM173" s="93"/>
      <c r="IUN173" s="93"/>
      <c r="IUO173" s="93"/>
      <c r="IUP173" s="93"/>
      <c r="IUQ173" s="93"/>
      <c r="IUR173" s="93"/>
      <c r="IUS173" s="93"/>
      <c r="IUT173" s="93"/>
      <c r="IUU173" s="93"/>
      <c r="IUV173" s="93"/>
      <c r="IUW173" s="93"/>
      <c r="IUX173" s="93"/>
      <c r="IUY173" s="93"/>
      <c r="IUZ173" s="93"/>
      <c r="IVA173" s="93"/>
      <c r="IVB173" s="93"/>
      <c r="IVC173" s="93"/>
      <c r="IVD173" s="93"/>
      <c r="IVE173" s="93"/>
      <c r="IVF173" s="93"/>
      <c r="IVG173" s="93"/>
      <c r="IVH173" s="93"/>
      <c r="IVI173" s="93"/>
      <c r="IVJ173" s="93"/>
      <c r="IVK173" s="93"/>
      <c r="IVL173" s="93"/>
      <c r="IVM173" s="93"/>
      <c r="IVN173" s="93"/>
      <c r="IVO173" s="93"/>
      <c r="IVP173" s="93"/>
      <c r="IVQ173" s="93"/>
      <c r="IVR173" s="93"/>
      <c r="IVS173" s="93"/>
      <c r="IVT173" s="93"/>
      <c r="IVU173" s="93"/>
      <c r="IVV173" s="93"/>
      <c r="IVW173" s="93"/>
      <c r="IVX173" s="93"/>
      <c r="IVY173" s="93"/>
      <c r="IVZ173" s="93"/>
      <c r="IWA173" s="93"/>
      <c r="IWB173" s="93"/>
      <c r="IWC173" s="93"/>
      <c r="IWD173" s="93"/>
      <c r="IWE173" s="93"/>
      <c r="IWF173" s="93"/>
      <c r="IWG173" s="93"/>
      <c r="IWH173" s="93"/>
      <c r="IWI173" s="93"/>
      <c r="IWJ173" s="93"/>
      <c r="IWK173" s="93"/>
      <c r="IWL173" s="93"/>
      <c r="IWM173" s="93"/>
      <c r="IWN173" s="93"/>
      <c r="IWO173" s="93"/>
      <c r="IWP173" s="93"/>
      <c r="IWQ173" s="93"/>
      <c r="IWR173" s="93"/>
      <c r="IWS173" s="93"/>
      <c r="IWT173" s="93"/>
      <c r="IWU173" s="93"/>
      <c r="IWV173" s="93"/>
      <c r="IWW173" s="93"/>
      <c r="IWX173" s="93"/>
      <c r="IWY173" s="93"/>
      <c r="IWZ173" s="93"/>
      <c r="IXA173" s="93"/>
      <c r="IXB173" s="93"/>
      <c r="IXC173" s="93"/>
      <c r="IXD173" s="93"/>
      <c r="IXE173" s="93"/>
      <c r="IXF173" s="93"/>
      <c r="IXG173" s="93"/>
      <c r="IXH173" s="93"/>
      <c r="IXI173" s="93"/>
      <c r="IXJ173" s="93"/>
      <c r="IXK173" s="93"/>
      <c r="IXL173" s="93"/>
      <c r="IXM173" s="93"/>
      <c r="IXN173" s="93"/>
      <c r="IXO173" s="93"/>
      <c r="IXP173" s="93"/>
      <c r="IXQ173" s="93"/>
      <c r="IXR173" s="93"/>
      <c r="IXS173" s="93"/>
      <c r="IXT173" s="93"/>
      <c r="IXU173" s="93"/>
      <c r="IXV173" s="93"/>
      <c r="IXW173" s="93"/>
      <c r="IXX173" s="93"/>
      <c r="IXY173" s="93"/>
      <c r="IXZ173" s="93"/>
      <c r="IYA173" s="93"/>
      <c r="IYB173" s="93"/>
      <c r="IYC173" s="93"/>
      <c r="IYD173" s="93"/>
      <c r="IYE173" s="93"/>
      <c r="IYF173" s="93"/>
      <c r="IYG173" s="93"/>
      <c r="IYH173" s="93"/>
      <c r="IYI173" s="93"/>
      <c r="IYJ173" s="93"/>
      <c r="IYK173" s="93"/>
      <c r="IYL173" s="93"/>
      <c r="IYM173" s="93"/>
      <c r="IYN173" s="93"/>
      <c r="IYO173" s="93"/>
      <c r="IYP173" s="93"/>
      <c r="IYQ173" s="93"/>
      <c r="IYR173" s="93"/>
      <c r="IYS173" s="93"/>
      <c r="IYT173" s="93"/>
      <c r="IYU173" s="93"/>
      <c r="IYV173" s="93"/>
      <c r="IYW173" s="93"/>
      <c r="IYX173" s="93"/>
      <c r="IYY173" s="93"/>
      <c r="IYZ173" s="93"/>
      <c r="IZA173" s="93"/>
      <c r="IZB173" s="93"/>
      <c r="IZC173" s="93"/>
      <c r="IZD173" s="93"/>
      <c r="IZE173" s="93"/>
      <c r="IZF173" s="93"/>
      <c r="IZG173" s="93"/>
      <c r="IZH173" s="93"/>
      <c r="IZI173" s="93"/>
      <c r="IZJ173" s="93"/>
      <c r="IZK173" s="93"/>
      <c r="IZL173" s="93"/>
      <c r="IZM173" s="93"/>
      <c r="IZN173" s="93"/>
      <c r="IZO173" s="93"/>
      <c r="IZP173" s="93"/>
      <c r="IZQ173" s="93"/>
      <c r="IZR173" s="93"/>
      <c r="IZS173" s="93"/>
      <c r="IZT173" s="93"/>
      <c r="IZU173" s="93"/>
      <c r="IZV173" s="93"/>
      <c r="IZW173" s="93"/>
      <c r="IZX173" s="93"/>
      <c r="IZY173" s="93"/>
      <c r="IZZ173" s="93"/>
      <c r="JAA173" s="93"/>
      <c r="JAB173" s="93"/>
      <c r="JAC173" s="93"/>
      <c r="JAD173" s="93"/>
      <c r="JAE173" s="93"/>
      <c r="JAF173" s="93"/>
      <c r="JAG173" s="93"/>
      <c r="JAH173" s="93"/>
      <c r="JAI173" s="93"/>
      <c r="JAJ173" s="93"/>
      <c r="JAK173" s="93"/>
      <c r="JAL173" s="93"/>
      <c r="JAM173" s="93"/>
      <c r="JAN173" s="93"/>
      <c r="JAO173" s="93"/>
      <c r="JAP173" s="93"/>
      <c r="JAQ173" s="93"/>
      <c r="JAR173" s="93"/>
      <c r="JAS173" s="93"/>
      <c r="JAT173" s="93"/>
      <c r="JAU173" s="93"/>
      <c r="JAV173" s="93"/>
      <c r="JAW173" s="93"/>
      <c r="JAX173" s="93"/>
      <c r="JAY173" s="93"/>
      <c r="JAZ173" s="93"/>
      <c r="JBA173" s="93"/>
      <c r="JBB173" s="93"/>
      <c r="JBC173" s="93"/>
      <c r="JBD173" s="93"/>
      <c r="JBE173" s="93"/>
      <c r="JBF173" s="93"/>
      <c r="JBG173" s="93"/>
      <c r="JBH173" s="93"/>
      <c r="JBI173" s="93"/>
      <c r="JBJ173" s="93"/>
      <c r="JBK173" s="93"/>
      <c r="JBL173" s="93"/>
      <c r="JBM173" s="93"/>
      <c r="JBN173" s="93"/>
      <c r="JBO173" s="93"/>
      <c r="JBP173" s="93"/>
      <c r="JBQ173" s="93"/>
      <c r="JBR173" s="93"/>
      <c r="JBS173" s="93"/>
      <c r="JBT173" s="93"/>
      <c r="JBU173" s="93"/>
      <c r="JBV173" s="93"/>
      <c r="JBW173" s="93"/>
      <c r="JBX173" s="93"/>
      <c r="JBY173" s="93"/>
      <c r="JBZ173" s="93"/>
      <c r="JCA173" s="93"/>
      <c r="JCB173" s="93"/>
      <c r="JCC173" s="93"/>
      <c r="JCD173" s="93"/>
      <c r="JCE173" s="93"/>
      <c r="JCF173" s="93"/>
      <c r="JCG173" s="93"/>
      <c r="JCH173" s="93"/>
      <c r="JCI173" s="93"/>
      <c r="JCJ173" s="93"/>
      <c r="JCK173" s="93"/>
      <c r="JCL173" s="93"/>
      <c r="JCM173" s="93"/>
      <c r="JCN173" s="93"/>
      <c r="JCO173" s="93"/>
      <c r="JCP173" s="93"/>
      <c r="JCQ173" s="93"/>
      <c r="JCR173" s="93"/>
      <c r="JCS173" s="93"/>
      <c r="JCT173" s="93"/>
      <c r="JCU173" s="93"/>
      <c r="JCV173" s="93"/>
      <c r="JCW173" s="93"/>
      <c r="JCX173" s="93"/>
      <c r="JCY173" s="93"/>
      <c r="JCZ173" s="93"/>
      <c r="JDA173" s="93"/>
      <c r="JDB173" s="93"/>
      <c r="JDC173" s="93"/>
      <c r="JDD173" s="93"/>
      <c r="JDE173" s="93"/>
      <c r="JDF173" s="93"/>
      <c r="JDG173" s="93"/>
      <c r="JDH173" s="93"/>
      <c r="JDI173" s="93"/>
      <c r="JDJ173" s="93"/>
      <c r="JDK173" s="93"/>
      <c r="JDL173" s="93"/>
      <c r="JDM173" s="93"/>
      <c r="JDN173" s="93"/>
      <c r="JDO173" s="93"/>
      <c r="JDP173" s="93"/>
      <c r="JDQ173" s="93"/>
      <c r="JDR173" s="93"/>
      <c r="JDS173" s="93"/>
      <c r="JDT173" s="93"/>
      <c r="JDU173" s="93"/>
      <c r="JDV173" s="93"/>
      <c r="JDW173" s="93"/>
      <c r="JDX173" s="93"/>
      <c r="JDY173" s="93"/>
      <c r="JDZ173" s="93"/>
      <c r="JEA173" s="93"/>
      <c r="JEB173" s="93"/>
      <c r="JEC173" s="93"/>
      <c r="JED173" s="93"/>
      <c r="JEE173" s="93"/>
      <c r="JEF173" s="93"/>
      <c r="JEG173" s="93"/>
      <c r="JEH173" s="93"/>
      <c r="JEI173" s="93"/>
      <c r="JEJ173" s="93"/>
      <c r="JEK173" s="93"/>
      <c r="JEL173" s="93"/>
      <c r="JEM173" s="93"/>
      <c r="JEN173" s="93"/>
      <c r="JEO173" s="93"/>
      <c r="JEP173" s="93"/>
      <c r="JEQ173" s="93"/>
      <c r="JER173" s="93"/>
      <c r="JES173" s="93"/>
      <c r="JET173" s="93"/>
      <c r="JEU173" s="93"/>
      <c r="JEV173" s="93"/>
      <c r="JEW173" s="93"/>
      <c r="JEX173" s="93"/>
      <c r="JEY173" s="93"/>
      <c r="JEZ173" s="93"/>
      <c r="JFA173" s="93"/>
      <c r="JFB173" s="93"/>
      <c r="JFC173" s="93"/>
      <c r="JFD173" s="93"/>
      <c r="JFE173" s="93"/>
      <c r="JFF173" s="93"/>
      <c r="JFG173" s="93"/>
      <c r="JFH173" s="93"/>
      <c r="JFI173" s="93"/>
      <c r="JFJ173" s="93"/>
      <c r="JFK173" s="93"/>
      <c r="JFL173" s="93"/>
      <c r="JFM173" s="93"/>
      <c r="JFN173" s="93"/>
      <c r="JFO173" s="93"/>
      <c r="JFP173" s="93"/>
      <c r="JFQ173" s="93"/>
      <c r="JFR173" s="93"/>
      <c r="JFS173" s="93"/>
      <c r="JFT173" s="93"/>
      <c r="JFU173" s="93"/>
      <c r="JFV173" s="93"/>
      <c r="JFW173" s="93"/>
      <c r="JFX173" s="93"/>
      <c r="JFY173" s="93"/>
      <c r="JFZ173" s="93"/>
      <c r="JGA173" s="93"/>
      <c r="JGB173" s="93"/>
      <c r="JGC173" s="93"/>
      <c r="JGD173" s="93"/>
      <c r="JGE173" s="93"/>
      <c r="JGF173" s="93"/>
      <c r="JGG173" s="93"/>
      <c r="JGH173" s="93"/>
      <c r="JGI173" s="93"/>
      <c r="JGJ173" s="93"/>
      <c r="JGK173" s="93"/>
      <c r="JGL173" s="93"/>
      <c r="JGM173" s="93"/>
      <c r="JGN173" s="93"/>
      <c r="JGO173" s="93"/>
      <c r="JGP173" s="93"/>
      <c r="JGQ173" s="93"/>
      <c r="JGR173" s="93"/>
      <c r="JGS173" s="93"/>
      <c r="JGT173" s="93"/>
      <c r="JGU173" s="93"/>
      <c r="JGV173" s="93"/>
      <c r="JGW173" s="93"/>
      <c r="JGX173" s="93"/>
      <c r="JGY173" s="93"/>
      <c r="JGZ173" s="93"/>
      <c r="JHA173" s="93"/>
      <c r="JHB173" s="93"/>
      <c r="JHC173" s="93"/>
      <c r="JHD173" s="93"/>
      <c r="JHE173" s="93"/>
      <c r="JHF173" s="93"/>
      <c r="JHG173" s="93"/>
      <c r="JHH173" s="93"/>
      <c r="JHI173" s="93"/>
      <c r="JHJ173" s="93"/>
      <c r="JHK173" s="93"/>
      <c r="JHL173" s="93"/>
      <c r="JHM173" s="93"/>
      <c r="JHN173" s="93"/>
      <c r="JHO173" s="93"/>
      <c r="JHP173" s="93"/>
      <c r="JHQ173" s="93"/>
      <c r="JHR173" s="93"/>
      <c r="JHS173" s="93"/>
      <c r="JHT173" s="93"/>
      <c r="JHU173" s="93"/>
      <c r="JHV173" s="93"/>
      <c r="JHW173" s="93"/>
      <c r="JHX173" s="93"/>
      <c r="JHY173" s="93"/>
      <c r="JHZ173" s="93"/>
      <c r="JIA173" s="93"/>
      <c r="JIB173" s="93"/>
      <c r="JIC173" s="93"/>
      <c r="JID173" s="93"/>
      <c r="JIE173" s="93"/>
      <c r="JIF173" s="93"/>
      <c r="JIG173" s="93"/>
      <c r="JIH173" s="93"/>
      <c r="JII173" s="93"/>
      <c r="JIJ173" s="93"/>
      <c r="JIK173" s="93"/>
      <c r="JIL173" s="93"/>
      <c r="JIM173" s="93"/>
      <c r="JIN173" s="93"/>
      <c r="JIO173" s="93"/>
      <c r="JIP173" s="93"/>
      <c r="JIQ173" s="93"/>
      <c r="JIR173" s="93"/>
      <c r="JIS173" s="93"/>
      <c r="JIT173" s="93"/>
      <c r="JIU173" s="93"/>
      <c r="JIV173" s="93"/>
      <c r="JIW173" s="93"/>
      <c r="JIX173" s="93"/>
      <c r="JIY173" s="93"/>
      <c r="JIZ173" s="93"/>
      <c r="JJA173" s="93"/>
      <c r="JJB173" s="93"/>
      <c r="JJC173" s="93"/>
      <c r="JJD173" s="93"/>
      <c r="JJE173" s="93"/>
      <c r="JJF173" s="93"/>
      <c r="JJG173" s="93"/>
      <c r="JJH173" s="93"/>
      <c r="JJI173" s="93"/>
      <c r="JJJ173" s="93"/>
      <c r="JJK173" s="93"/>
      <c r="JJL173" s="93"/>
      <c r="JJM173" s="93"/>
      <c r="JJN173" s="93"/>
      <c r="JJO173" s="93"/>
      <c r="JJP173" s="93"/>
      <c r="JJQ173" s="93"/>
      <c r="JJR173" s="93"/>
      <c r="JJS173" s="93"/>
      <c r="JJT173" s="93"/>
      <c r="JJU173" s="93"/>
      <c r="JJV173" s="93"/>
      <c r="JJW173" s="93"/>
      <c r="JJX173" s="93"/>
      <c r="JJY173" s="93"/>
      <c r="JJZ173" s="93"/>
      <c r="JKA173" s="93"/>
      <c r="JKB173" s="93"/>
      <c r="JKC173" s="93"/>
      <c r="JKD173" s="93"/>
      <c r="JKE173" s="93"/>
      <c r="JKF173" s="93"/>
      <c r="JKG173" s="93"/>
      <c r="JKH173" s="93"/>
      <c r="JKI173" s="93"/>
      <c r="JKJ173" s="93"/>
      <c r="JKK173" s="93"/>
      <c r="JKL173" s="93"/>
      <c r="JKM173" s="93"/>
      <c r="JKN173" s="93"/>
      <c r="JKO173" s="93"/>
      <c r="JKP173" s="93"/>
      <c r="JKQ173" s="93"/>
      <c r="JKR173" s="93"/>
      <c r="JKS173" s="93"/>
      <c r="JKT173" s="93"/>
      <c r="JKU173" s="93"/>
      <c r="JKV173" s="93"/>
      <c r="JKW173" s="93"/>
      <c r="JKX173" s="93"/>
      <c r="JKY173" s="93"/>
      <c r="JKZ173" s="93"/>
      <c r="JLA173" s="93"/>
      <c r="JLB173" s="93"/>
      <c r="JLC173" s="93"/>
      <c r="JLD173" s="93"/>
      <c r="JLE173" s="93"/>
      <c r="JLF173" s="93"/>
      <c r="JLG173" s="93"/>
      <c r="JLH173" s="93"/>
      <c r="JLI173" s="93"/>
      <c r="JLJ173" s="93"/>
      <c r="JLK173" s="93"/>
      <c r="JLL173" s="93"/>
      <c r="JLM173" s="93"/>
      <c r="JLN173" s="93"/>
      <c r="JLO173" s="93"/>
      <c r="JLP173" s="93"/>
      <c r="JLQ173" s="93"/>
      <c r="JLR173" s="93"/>
      <c r="JLS173" s="93"/>
      <c r="JLT173" s="93"/>
      <c r="JLU173" s="93"/>
      <c r="JLV173" s="93"/>
      <c r="JLW173" s="93"/>
      <c r="JLX173" s="93"/>
      <c r="JLY173" s="93"/>
      <c r="JLZ173" s="93"/>
      <c r="JMA173" s="93"/>
      <c r="JMB173" s="93"/>
      <c r="JMC173" s="93"/>
      <c r="JMD173" s="93"/>
      <c r="JME173" s="93"/>
      <c r="JMF173" s="93"/>
      <c r="JMG173" s="93"/>
      <c r="JMH173" s="93"/>
      <c r="JMI173" s="93"/>
      <c r="JMJ173" s="93"/>
      <c r="JMK173" s="93"/>
      <c r="JML173" s="93"/>
      <c r="JMM173" s="93"/>
      <c r="JMN173" s="93"/>
      <c r="JMO173" s="93"/>
      <c r="JMP173" s="93"/>
      <c r="JMQ173" s="93"/>
      <c r="JMR173" s="93"/>
      <c r="JMS173" s="93"/>
      <c r="JMT173" s="93"/>
      <c r="JMU173" s="93"/>
      <c r="JMV173" s="93"/>
      <c r="JMW173" s="93"/>
      <c r="JMX173" s="93"/>
      <c r="JMY173" s="93"/>
      <c r="JMZ173" s="93"/>
      <c r="JNA173" s="93"/>
      <c r="JNB173" s="93"/>
      <c r="JNC173" s="93"/>
      <c r="JND173" s="93"/>
      <c r="JNE173" s="93"/>
      <c r="JNF173" s="93"/>
      <c r="JNG173" s="93"/>
      <c r="JNH173" s="93"/>
      <c r="JNI173" s="93"/>
      <c r="JNJ173" s="93"/>
      <c r="JNK173" s="93"/>
      <c r="JNL173" s="93"/>
      <c r="JNM173" s="93"/>
      <c r="JNN173" s="93"/>
      <c r="JNO173" s="93"/>
      <c r="JNP173" s="93"/>
      <c r="JNQ173" s="93"/>
      <c r="JNR173" s="93"/>
      <c r="JNS173" s="93"/>
      <c r="JNT173" s="93"/>
      <c r="JNU173" s="93"/>
      <c r="JNV173" s="93"/>
      <c r="JNW173" s="93"/>
      <c r="JNX173" s="93"/>
      <c r="JNY173" s="93"/>
      <c r="JNZ173" s="93"/>
      <c r="JOA173" s="93"/>
      <c r="JOB173" s="93"/>
      <c r="JOC173" s="93"/>
      <c r="JOD173" s="93"/>
      <c r="JOE173" s="93"/>
      <c r="JOF173" s="93"/>
      <c r="JOG173" s="93"/>
      <c r="JOH173" s="93"/>
      <c r="JOI173" s="93"/>
      <c r="JOJ173" s="93"/>
      <c r="JOK173" s="93"/>
      <c r="JOL173" s="93"/>
      <c r="JOM173" s="93"/>
      <c r="JON173" s="93"/>
      <c r="JOO173" s="93"/>
      <c r="JOP173" s="93"/>
      <c r="JOQ173" s="93"/>
      <c r="JOR173" s="93"/>
      <c r="JOS173" s="93"/>
      <c r="JOT173" s="93"/>
      <c r="JOU173" s="93"/>
      <c r="JOV173" s="93"/>
      <c r="JOW173" s="93"/>
      <c r="JOX173" s="93"/>
      <c r="JOY173" s="93"/>
      <c r="JOZ173" s="93"/>
      <c r="JPA173" s="93"/>
      <c r="JPB173" s="93"/>
      <c r="JPC173" s="93"/>
      <c r="JPD173" s="93"/>
      <c r="JPE173" s="93"/>
      <c r="JPF173" s="93"/>
      <c r="JPG173" s="93"/>
      <c r="JPH173" s="93"/>
      <c r="JPI173" s="93"/>
      <c r="JPJ173" s="93"/>
      <c r="JPK173" s="93"/>
      <c r="JPL173" s="93"/>
      <c r="JPM173" s="93"/>
      <c r="JPN173" s="93"/>
      <c r="JPO173" s="93"/>
      <c r="JPP173" s="93"/>
      <c r="JPQ173" s="93"/>
      <c r="JPR173" s="93"/>
      <c r="JPS173" s="93"/>
      <c r="JPT173" s="93"/>
      <c r="JPU173" s="93"/>
      <c r="JPV173" s="93"/>
      <c r="JPW173" s="93"/>
      <c r="JPX173" s="93"/>
      <c r="JPY173" s="93"/>
      <c r="JPZ173" s="93"/>
      <c r="JQA173" s="93"/>
      <c r="JQB173" s="93"/>
      <c r="JQC173" s="93"/>
      <c r="JQD173" s="93"/>
      <c r="JQE173" s="93"/>
      <c r="JQF173" s="93"/>
      <c r="JQG173" s="93"/>
      <c r="JQH173" s="93"/>
      <c r="JQI173" s="93"/>
      <c r="JQJ173" s="93"/>
      <c r="JQK173" s="93"/>
      <c r="JQL173" s="93"/>
      <c r="JQM173" s="93"/>
      <c r="JQN173" s="93"/>
      <c r="JQO173" s="93"/>
      <c r="JQP173" s="93"/>
      <c r="JQQ173" s="93"/>
      <c r="JQR173" s="93"/>
      <c r="JQS173" s="93"/>
      <c r="JQT173" s="93"/>
      <c r="JQU173" s="93"/>
      <c r="JQV173" s="93"/>
      <c r="JQW173" s="93"/>
      <c r="JQX173" s="93"/>
      <c r="JQY173" s="93"/>
      <c r="JQZ173" s="93"/>
      <c r="JRA173" s="93"/>
      <c r="JRB173" s="93"/>
      <c r="JRC173" s="93"/>
      <c r="JRD173" s="93"/>
      <c r="JRE173" s="93"/>
      <c r="JRF173" s="93"/>
      <c r="JRG173" s="93"/>
      <c r="JRH173" s="93"/>
      <c r="JRI173" s="93"/>
      <c r="JRJ173" s="93"/>
      <c r="JRK173" s="93"/>
      <c r="JRL173" s="93"/>
      <c r="JRM173" s="93"/>
      <c r="JRN173" s="93"/>
      <c r="JRO173" s="93"/>
      <c r="JRP173" s="93"/>
      <c r="JRQ173" s="93"/>
      <c r="JRR173" s="93"/>
      <c r="JRS173" s="93"/>
      <c r="JRT173" s="93"/>
      <c r="JRU173" s="93"/>
      <c r="JRV173" s="93"/>
      <c r="JRW173" s="93"/>
      <c r="JRX173" s="93"/>
      <c r="JRY173" s="93"/>
      <c r="JRZ173" s="93"/>
      <c r="JSA173" s="93"/>
      <c r="JSB173" s="93"/>
      <c r="JSC173" s="93"/>
      <c r="JSD173" s="93"/>
      <c r="JSE173" s="93"/>
      <c r="JSF173" s="93"/>
      <c r="JSG173" s="93"/>
      <c r="JSH173" s="93"/>
      <c r="JSI173" s="93"/>
      <c r="JSJ173" s="93"/>
      <c r="JSK173" s="93"/>
      <c r="JSL173" s="93"/>
      <c r="JSM173" s="93"/>
      <c r="JSN173" s="93"/>
      <c r="JSO173" s="93"/>
      <c r="JSP173" s="93"/>
      <c r="JSQ173" s="93"/>
      <c r="JSR173" s="93"/>
      <c r="JSS173" s="93"/>
      <c r="JST173" s="93"/>
      <c r="JSU173" s="93"/>
      <c r="JSV173" s="93"/>
      <c r="JSW173" s="93"/>
      <c r="JSX173" s="93"/>
      <c r="JSY173" s="93"/>
      <c r="JSZ173" s="93"/>
      <c r="JTA173" s="93"/>
      <c r="JTB173" s="93"/>
      <c r="JTC173" s="93"/>
      <c r="JTD173" s="93"/>
      <c r="JTE173" s="93"/>
      <c r="JTF173" s="93"/>
      <c r="JTG173" s="93"/>
      <c r="JTH173" s="93"/>
      <c r="JTI173" s="93"/>
      <c r="JTJ173" s="93"/>
      <c r="JTK173" s="93"/>
      <c r="JTL173" s="93"/>
      <c r="JTM173" s="93"/>
      <c r="JTN173" s="93"/>
      <c r="JTO173" s="93"/>
      <c r="JTP173" s="93"/>
      <c r="JTQ173" s="93"/>
      <c r="JTR173" s="93"/>
      <c r="JTS173" s="93"/>
      <c r="JTT173" s="93"/>
      <c r="JTU173" s="93"/>
      <c r="JTV173" s="93"/>
      <c r="JTW173" s="93"/>
      <c r="JTX173" s="93"/>
      <c r="JTY173" s="93"/>
      <c r="JTZ173" s="93"/>
      <c r="JUA173" s="93"/>
      <c r="JUB173" s="93"/>
      <c r="JUC173" s="93"/>
      <c r="JUD173" s="93"/>
      <c r="JUE173" s="93"/>
      <c r="JUF173" s="93"/>
      <c r="JUG173" s="93"/>
      <c r="JUH173" s="93"/>
      <c r="JUI173" s="93"/>
      <c r="JUJ173" s="93"/>
      <c r="JUK173" s="93"/>
      <c r="JUL173" s="93"/>
      <c r="JUM173" s="93"/>
      <c r="JUN173" s="93"/>
      <c r="JUO173" s="93"/>
      <c r="JUP173" s="93"/>
      <c r="JUQ173" s="93"/>
      <c r="JUR173" s="93"/>
      <c r="JUS173" s="93"/>
      <c r="JUT173" s="93"/>
      <c r="JUU173" s="93"/>
      <c r="JUV173" s="93"/>
      <c r="JUW173" s="93"/>
      <c r="JUX173" s="93"/>
      <c r="JUY173" s="93"/>
      <c r="JUZ173" s="93"/>
      <c r="JVA173" s="93"/>
      <c r="JVB173" s="93"/>
      <c r="JVC173" s="93"/>
      <c r="JVD173" s="93"/>
      <c r="JVE173" s="93"/>
      <c r="JVF173" s="93"/>
      <c r="JVG173" s="93"/>
      <c r="JVH173" s="93"/>
      <c r="JVI173" s="93"/>
      <c r="JVJ173" s="93"/>
      <c r="JVK173" s="93"/>
      <c r="JVL173" s="93"/>
      <c r="JVM173" s="93"/>
      <c r="JVN173" s="93"/>
      <c r="JVO173" s="93"/>
      <c r="JVP173" s="93"/>
      <c r="JVQ173" s="93"/>
      <c r="JVR173" s="93"/>
      <c r="JVS173" s="93"/>
      <c r="JVT173" s="93"/>
      <c r="JVU173" s="93"/>
      <c r="JVV173" s="93"/>
      <c r="JVW173" s="93"/>
      <c r="JVX173" s="93"/>
      <c r="JVY173" s="93"/>
      <c r="JVZ173" s="93"/>
      <c r="JWA173" s="93"/>
      <c r="JWB173" s="93"/>
      <c r="JWC173" s="93"/>
      <c r="JWD173" s="93"/>
      <c r="JWE173" s="93"/>
      <c r="JWF173" s="93"/>
      <c r="JWG173" s="93"/>
      <c r="JWH173" s="93"/>
      <c r="JWI173" s="93"/>
      <c r="JWJ173" s="93"/>
      <c r="JWK173" s="93"/>
      <c r="JWL173" s="93"/>
      <c r="JWM173" s="93"/>
      <c r="JWN173" s="93"/>
      <c r="JWO173" s="93"/>
      <c r="JWP173" s="93"/>
      <c r="JWQ173" s="93"/>
      <c r="JWR173" s="93"/>
      <c r="JWS173" s="93"/>
      <c r="JWT173" s="93"/>
      <c r="JWU173" s="93"/>
      <c r="JWV173" s="93"/>
      <c r="JWW173" s="93"/>
      <c r="JWX173" s="93"/>
      <c r="JWY173" s="93"/>
      <c r="JWZ173" s="93"/>
      <c r="JXA173" s="93"/>
      <c r="JXB173" s="93"/>
      <c r="JXC173" s="93"/>
      <c r="JXD173" s="93"/>
      <c r="JXE173" s="93"/>
      <c r="JXF173" s="93"/>
      <c r="JXG173" s="93"/>
      <c r="JXH173" s="93"/>
      <c r="JXI173" s="93"/>
      <c r="JXJ173" s="93"/>
      <c r="JXK173" s="93"/>
      <c r="JXL173" s="93"/>
      <c r="JXM173" s="93"/>
      <c r="JXN173" s="93"/>
      <c r="JXO173" s="93"/>
      <c r="JXP173" s="93"/>
      <c r="JXQ173" s="93"/>
      <c r="JXR173" s="93"/>
      <c r="JXS173" s="93"/>
      <c r="JXT173" s="93"/>
      <c r="JXU173" s="93"/>
      <c r="JXV173" s="93"/>
      <c r="JXW173" s="93"/>
      <c r="JXX173" s="93"/>
      <c r="JXY173" s="93"/>
      <c r="JXZ173" s="93"/>
      <c r="JYA173" s="93"/>
      <c r="JYB173" s="93"/>
      <c r="JYC173" s="93"/>
      <c r="JYD173" s="93"/>
      <c r="JYE173" s="93"/>
      <c r="JYF173" s="93"/>
      <c r="JYG173" s="93"/>
      <c r="JYH173" s="93"/>
      <c r="JYI173" s="93"/>
      <c r="JYJ173" s="93"/>
      <c r="JYK173" s="93"/>
      <c r="JYL173" s="93"/>
      <c r="JYM173" s="93"/>
      <c r="JYN173" s="93"/>
      <c r="JYO173" s="93"/>
      <c r="JYP173" s="93"/>
      <c r="JYQ173" s="93"/>
      <c r="JYR173" s="93"/>
      <c r="JYS173" s="93"/>
      <c r="JYT173" s="93"/>
      <c r="JYU173" s="93"/>
      <c r="JYV173" s="93"/>
      <c r="JYW173" s="93"/>
      <c r="JYX173" s="93"/>
      <c r="JYY173" s="93"/>
      <c r="JYZ173" s="93"/>
      <c r="JZA173" s="93"/>
      <c r="JZB173" s="93"/>
      <c r="JZC173" s="93"/>
      <c r="JZD173" s="93"/>
      <c r="JZE173" s="93"/>
      <c r="JZF173" s="93"/>
      <c r="JZG173" s="93"/>
      <c r="JZH173" s="93"/>
      <c r="JZI173" s="93"/>
      <c r="JZJ173" s="93"/>
      <c r="JZK173" s="93"/>
      <c r="JZL173" s="93"/>
      <c r="JZM173" s="93"/>
      <c r="JZN173" s="93"/>
      <c r="JZO173" s="93"/>
      <c r="JZP173" s="93"/>
      <c r="JZQ173" s="93"/>
      <c r="JZR173" s="93"/>
      <c r="JZS173" s="93"/>
      <c r="JZT173" s="93"/>
      <c r="JZU173" s="93"/>
      <c r="JZV173" s="93"/>
      <c r="JZW173" s="93"/>
      <c r="JZX173" s="93"/>
      <c r="JZY173" s="93"/>
      <c r="JZZ173" s="93"/>
      <c r="KAA173" s="93"/>
      <c r="KAB173" s="93"/>
      <c r="KAC173" s="93"/>
      <c r="KAD173" s="93"/>
      <c r="KAE173" s="93"/>
      <c r="KAF173" s="93"/>
      <c r="KAG173" s="93"/>
      <c r="KAH173" s="93"/>
      <c r="KAI173" s="93"/>
      <c r="KAJ173" s="93"/>
      <c r="KAK173" s="93"/>
      <c r="KAL173" s="93"/>
      <c r="KAM173" s="93"/>
      <c r="KAN173" s="93"/>
      <c r="KAO173" s="93"/>
      <c r="KAP173" s="93"/>
      <c r="KAQ173" s="93"/>
      <c r="KAR173" s="93"/>
      <c r="KAS173" s="93"/>
      <c r="KAT173" s="93"/>
      <c r="KAU173" s="93"/>
      <c r="KAV173" s="93"/>
      <c r="KAW173" s="93"/>
      <c r="KAX173" s="93"/>
      <c r="KAY173" s="93"/>
      <c r="KAZ173" s="93"/>
      <c r="KBA173" s="93"/>
      <c r="KBB173" s="93"/>
      <c r="KBC173" s="93"/>
      <c r="KBD173" s="93"/>
      <c r="KBE173" s="93"/>
      <c r="KBF173" s="93"/>
      <c r="KBG173" s="93"/>
      <c r="KBH173" s="93"/>
      <c r="KBI173" s="93"/>
      <c r="KBJ173" s="93"/>
      <c r="KBK173" s="93"/>
      <c r="KBL173" s="93"/>
      <c r="KBM173" s="93"/>
      <c r="KBN173" s="93"/>
      <c r="KBO173" s="93"/>
      <c r="KBP173" s="93"/>
      <c r="KBQ173" s="93"/>
      <c r="KBR173" s="93"/>
      <c r="KBS173" s="93"/>
      <c r="KBT173" s="93"/>
      <c r="KBU173" s="93"/>
      <c r="KBV173" s="93"/>
      <c r="KBW173" s="93"/>
      <c r="KBX173" s="93"/>
      <c r="KBY173" s="93"/>
      <c r="KBZ173" s="93"/>
      <c r="KCA173" s="93"/>
      <c r="KCB173" s="93"/>
      <c r="KCC173" s="93"/>
      <c r="KCD173" s="93"/>
      <c r="KCE173" s="93"/>
      <c r="KCF173" s="93"/>
      <c r="KCG173" s="93"/>
      <c r="KCH173" s="93"/>
      <c r="KCI173" s="93"/>
      <c r="KCJ173" s="93"/>
      <c r="KCK173" s="93"/>
      <c r="KCL173" s="93"/>
      <c r="KCM173" s="93"/>
      <c r="KCN173" s="93"/>
      <c r="KCO173" s="93"/>
      <c r="KCP173" s="93"/>
      <c r="KCQ173" s="93"/>
      <c r="KCR173" s="93"/>
      <c r="KCS173" s="93"/>
      <c r="KCT173" s="93"/>
      <c r="KCU173" s="93"/>
      <c r="KCV173" s="93"/>
      <c r="KCW173" s="93"/>
      <c r="KCX173" s="93"/>
      <c r="KCY173" s="93"/>
      <c r="KCZ173" s="93"/>
      <c r="KDA173" s="93"/>
      <c r="KDB173" s="93"/>
      <c r="KDC173" s="93"/>
      <c r="KDD173" s="93"/>
      <c r="KDE173" s="93"/>
      <c r="KDF173" s="93"/>
      <c r="KDG173" s="93"/>
      <c r="KDH173" s="93"/>
      <c r="KDI173" s="93"/>
      <c r="KDJ173" s="93"/>
      <c r="KDK173" s="93"/>
      <c r="KDL173" s="93"/>
      <c r="KDM173" s="93"/>
      <c r="KDN173" s="93"/>
      <c r="KDO173" s="93"/>
      <c r="KDP173" s="93"/>
      <c r="KDQ173" s="93"/>
      <c r="KDR173" s="93"/>
      <c r="KDS173" s="93"/>
      <c r="KDT173" s="93"/>
      <c r="KDU173" s="93"/>
      <c r="KDV173" s="93"/>
      <c r="KDW173" s="93"/>
      <c r="KDX173" s="93"/>
      <c r="KDY173" s="93"/>
      <c r="KDZ173" s="93"/>
      <c r="KEA173" s="93"/>
      <c r="KEB173" s="93"/>
      <c r="KEC173" s="93"/>
      <c r="KED173" s="93"/>
      <c r="KEE173" s="93"/>
      <c r="KEF173" s="93"/>
      <c r="KEG173" s="93"/>
      <c r="KEH173" s="93"/>
      <c r="KEI173" s="93"/>
      <c r="KEJ173" s="93"/>
      <c r="KEK173" s="93"/>
      <c r="KEL173" s="93"/>
      <c r="KEM173" s="93"/>
      <c r="KEN173" s="93"/>
      <c r="KEO173" s="93"/>
      <c r="KEP173" s="93"/>
      <c r="KEQ173" s="93"/>
      <c r="KER173" s="93"/>
      <c r="KES173" s="93"/>
      <c r="KET173" s="93"/>
      <c r="KEU173" s="93"/>
      <c r="KEV173" s="93"/>
      <c r="KEW173" s="93"/>
      <c r="KEX173" s="93"/>
      <c r="KEY173" s="93"/>
      <c r="KEZ173" s="93"/>
      <c r="KFA173" s="93"/>
      <c r="KFB173" s="93"/>
      <c r="KFC173" s="93"/>
      <c r="KFD173" s="93"/>
      <c r="KFE173" s="93"/>
      <c r="KFF173" s="93"/>
      <c r="KFG173" s="93"/>
      <c r="KFH173" s="93"/>
      <c r="KFI173" s="93"/>
      <c r="KFJ173" s="93"/>
      <c r="KFK173" s="93"/>
      <c r="KFL173" s="93"/>
      <c r="KFM173" s="93"/>
      <c r="KFN173" s="93"/>
      <c r="KFO173" s="93"/>
      <c r="KFP173" s="93"/>
      <c r="KFQ173" s="93"/>
      <c r="KFR173" s="93"/>
      <c r="KFS173" s="93"/>
      <c r="KFT173" s="93"/>
      <c r="KFU173" s="93"/>
      <c r="KFV173" s="93"/>
      <c r="KFW173" s="93"/>
      <c r="KFX173" s="93"/>
      <c r="KFY173" s="93"/>
      <c r="KFZ173" s="93"/>
      <c r="KGA173" s="93"/>
      <c r="KGB173" s="93"/>
      <c r="KGC173" s="93"/>
      <c r="KGD173" s="93"/>
      <c r="KGE173" s="93"/>
      <c r="KGF173" s="93"/>
      <c r="KGG173" s="93"/>
      <c r="KGH173" s="93"/>
      <c r="KGI173" s="93"/>
      <c r="KGJ173" s="93"/>
      <c r="KGK173" s="93"/>
      <c r="KGL173" s="93"/>
      <c r="KGM173" s="93"/>
      <c r="KGN173" s="93"/>
      <c r="KGO173" s="93"/>
      <c r="KGP173" s="93"/>
      <c r="KGQ173" s="93"/>
      <c r="KGR173" s="93"/>
      <c r="KGS173" s="93"/>
      <c r="KGT173" s="93"/>
      <c r="KGU173" s="93"/>
      <c r="KGV173" s="93"/>
      <c r="KGW173" s="93"/>
      <c r="KGX173" s="93"/>
      <c r="KGY173" s="93"/>
      <c r="KGZ173" s="93"/>
      <c r="KHA173" s="93"/>
      <c r="KHB173" s="93"/>
      <c r="KHC173" s="93"/>
      <c r="KHD173" s="93"/>
      <c r="KHE173" s="93"/>
      <c r="KHF173" s="93"/>
      <c r="KHG173" s="93"/>
      <c r="KHH173" s="93"/>
      <c r="KHI173" s="93"/>
      <c r="KHJ173" s="93"/>
      <c r="KHK173" s="93"/>
      <c r="KHL173" s="93"/>
      <c r="KHM173" s="93"/>
      <c r="KHN173" s="93"/>
      <c r="KHO173" s="93"/>
      <c r="KHP173" s="93"/>
      <c r="KHQ173" s="93"/>
      <c r="KHR173" s="93"/>
      <c r="KHS173" s="93"/>
      <c r="KHT173" s="93"/>
      <c r="KHU173" s="93"/>
      <c r="KHV173" s="93"/>
      <c r="KHW173" s="93"/>
      <c r="KHX173" s="93"/>
      <c r="KHY173" s="93"/>
      <c r="KHZ173" s="93"/>
      <c r="KIA173" s="93"/>
      <c r="KIB173" s="93"/>
      <c r="KIC173" s="93"/>
      <c r="KID173" s="93"/>
      <c r="KIE173" s="93"/>
      <c r="KIF173" s="93"/>
      <c r="KIG173" s="93"/>
      <c r="KIH173" s="93"/>
      <c r="KII173" s="93"/>
      <c r="KIJ173" s="93"/>
      <c r="KIK173" s="93"/>
      <c r="KIL173" s="93"/>
      <c r="KIM173" s="93"/>
      <c r="KIN173" s="93"/>
      <c r="KIO173" s="93"/>
      <c r="KIP173" s="93"/>
      <c r="KIQ173" s="93"/>
      <c r="KIR173" s="93"/>
      <c r="KIS173" s="93"/>
      <c r="KIT173" s="93"/>
      <c r="KIU173" s="93"/>
      <c r="KIV173" s="93"/>
      <c r="KIW173" s="93"/>
      <c r="KIX173" s="93"/>
      <c r="KIY173" s="93"/>
      <c r="KIZ173" s="93"/>
      <c r="KJA173" s="93"/>
      <c r="KJB173" s="93"/>
      <c r="KJC173" s="93"/>
      <c r="KJD173" s="93"/>
      <c r="KJE173" s="93"/>
      <c r="KJF173" s="93"/>
      <c r="KJG173" s="93"/>
      <c r="KJH173" s="93"/>
      <c r="KJI173" s="93"/>
      <c r="KJJ173" s="93"/>
      <c r="KJK173" s="93"/>
      <c r="KJL173" s="93"/>
      <c r="KJM173" s="93"/>
      <c r="KJN173" s="93"/>
      <c r="KJO173" s="93"/>
      <c r="KJP173" s="93"/>
      <c r="KJQ173" s="93"/>
      <c r="KJR173" s="93"/>
      <c r="KJS173" s="93"/>
      <c r="KJT173" s="93"/>
      <c r="KJU173" s="93"/>
      <c r="KJV173" s="93"/>
      <c r="KJW173" s="93"/>
      <c r="KJX173" s="93"/>
      <c r="KJY173" s="93"/>
      <c r="KJZ173" s="93"/>
      <c r="KKA173" s="93"/>
      <c r="KKB173" s="93"/>
      <c r="KKC173" s="93"/>
      <c r="KKD173" s="93"/>
      <c r="KKE173" s="93"/>
      <c r="KKF173" s="93"/>
      <c r="KKG173" s="93"/>
      <c r="KKH173" s="93"/>
      <c r="KKI173" s="93"/>
      <c r="KKJ173" s="93"/>
      <c r="KKK173" s="93"/>
      <c r="KKL173" s="93"/>
      <c r="KKM173" s="93"/>
      <c r="KKN173" s="93"/>
      <c r="KKO173" s="93"/>
      <c r="KKP173" s="93"/>
      <c r="KKQ173" s="93"/>
      <c r="KKR173" s="93"/>
      <c r="KKS173" s="93"/>
      <c r="KKT173" s="93"/>
      <c r="KKU173" s="93"/>
      <c r="KKV173" s="93"/>
      <c r="KKW173" s="93"/>
      <c r="KKX173" s="93"/>
      <c r="KKY173" s="93"/>
      <c r="KKZ173" s="93"/>
      <c r="KLA173" s="93"/>
      <c r="KLB173" s="93"/>
      <c r="KLC173" s="93"/>
      <c r="KLD173" s="93"/>
      <c r="KLE173" s="93"/>
      <c r="KLF173" s="93"/>
      <c r="KLG173" s="93"/>
      <c r="KLH173" s="93"/>
      <c r="KLI173" s="93"/>
      <c r="KLJ173" s="93"/>
      <c r="KLK173" s="93"/>
      <c r="KLL173" s="93"/>
      <c r="KLM173" s="93"/>
      <c r="KLN173" s="93"/>
      <c r="KLO173" s="93"/>
      <c r="KLP173" s="93"/>
      <c r="KLQ173" s="93"/>
      <c r="KLR173" s="93"/>
      <c r="KLS173" s="93"/>
      <c r="KLT173" s="93"/>
      <c r="KLU173" s="93"/>
      <c r="KLV173" s="93"/>
      <c r="KLW173" s="93"/>
      <c r="KLX173" s="93"/>
      <c r="KLY173" s="93"/>
      <c r="KLZ173" s="93"/>
      <c r="KMA173" s="93"/>
      <c r="KMB173" s="93"/>
      <c r="KMC173" s="93"/>
      <c r="KMD173" s="93"/>
      <c r="KME173" s="93"/>
      <c r="KMF173" s="93"/>
      <c r="KMG173" s="93"/>
      <c r="KMH173" s="93"/>
      <c r="KMI173" s="93"/>
      <c r="KMJ173" s="93"/>
      <c r="KMK173" s="93"/>
      <c r="KML173" s="93"/>
      <c r="KMM173" s="93"/>
      <c r="KMN173" s="93"/>
      <c r="KMO173" s="93"/>
      <c r="KMP173" s="93"/>
      <c r="KMQ173" s="93"/>
      <c r="KMR173" s="93"/>
      <c r="KMS173" s="93"/>
      <c r="KMT173" s="93"/>
      <c r="KMU173" s="93"/>
      <c r="KMV173" s="93"/>
      <c r="KMW173" s="93"/>
      <c r="KMX173" s="93"/>
      <c r="KMY173" s="93"/>
      <c r="KMZ173" s="93"/>
      <c r="KNA173" s="93"/>
      <c r="KNB173" s="93"/>
      <c r="KNC173" s="93"/>
      <c r="KND173" s="93"/>
      <c r="KNE173" s="93"/>
      <c r="KNF173" s="93"/>
      <c r="KNG173" s="93"/>
      <c r="KNH173" s="93"/>
      <c r="KNI173" s="93"/>
      <c r="KNJ173" s="93"/>
      <c r="KNK173" s="93"/>
      <c r="KNL173" s="93"/>
      <c r="KNM173" s="93"/>
      <c r="KNN173" s="93"/>
      <c r="KNO173" s="93"/>
      <c r="KNP173" s="93"/>
      <c r="KNQ173" s="93"/>
      <c r="KNR173" s="93"/>
      <c r="KNS173" s="93"/>
      <c r="KNT173" s="93"/>
      <c r="KNU173" s="93"/>
      <c r="KNV173" s="93"/>
      <c r="KNW173" s="93"/>
      <c r="KNX173" s="93"/>
      <c r="KNY173" s="93"/>
      <c r="KNZ173" s="93"/>
      <c r="KOA173" s="93"/>
      <c r="KOB173" s="93"/>
      <c r="KOC173" s="93"/>
      <c r="KOD173" s="93"/>
      <c r="KOE173" s="93"/>
      <c r="KOF173" s="93"/>
      <c r="KOG173" s="93"/>
      <c r="KOH173" s="93"/>
      <c r="KOI173" s="93"/>
      <c r="KOJ173" s="93"/>
      <c r="KOK173" s="93"/>
      <c r="KOL173" s="93"/>
      <c r="KOM173" s="93"/>
      <c r="KON173" s="93"/>
      <c r="KOO173" s="93"/>
      <c r="KOP173" s="93"/>
      <c r="KOQ173" s="93"/>
      <c r="KOR173" s="93"/>
      <c r="KOS173" s="93"/>
      <c r="KOT173" s="93"/>
      <c r="KOU173" s="93"/>
      <c r="KOV173" s="93"/>
      <c r="KOW173" s="93"/>
      <c r="KOX173" s="93"/>
      <c r="KOY173" s="93"/>
      <c r="KOZ173" s="93"/>
      <c r="KPA173" s="93"/>
      <c r="KPB173" s="93"/>
      <c r="KPC173" s="93"/>
      <c r="KPD173" s="93"/>
      <c r="KPE173" s="93"/>
      <c r="KPF173" s="93"/>
      <c r="KPG173" s="93"/>
      <c r="KPH173" s="93"/>
      <c r="KPI173" s="93"/>
      <c r="KPJ173" s="93"/>
      <c r="KPK173" s="93"/>
      <c r="KPL173" s="93"/>
      <c r="KPM173" s="93"/>
      <c r="KPN173" s="93"/>
      <c r="KPO173" s="93"/>
      <c r="KPP173" s="93"/>
      <c r="KPQ173" s="93"/>
      <c r="KPR173" s="93"/>
      <c r="KPS173" s="93"/>
      <c r="KPT173" s="93"/>
      <c r="KPU173" s="93"/>
      <c r="KPV173" s="93"/>
      <c r="KPW173" s="93"/>
      <c r="KPX173" s="93"/>
      <c r="KPY173" s="93"/>
      <c r="KPZ173" s="93"/>
      <c r="KQA173" s="93"/>
      <c r="KQB173" s="93"/>
      <c r="KQC173" s="93"/>
      <c r="KQD173" s="93"/>
      <c r="KQE173" s="93"/>
      <c r="KQF173" s="93"/>
      <c r="KQG173" s="93"/>
      <c r="KQH173" s="93"/>
      <c r="KQI173" s="93"/>
      <c r="KQJ173" s="93"/>
      <c r="KQK173" s="93"/>
      <c r="KQL173" s="93"/>
      <c r="KQM173" s="93"/>
      <c r="KQN173" s="93"/>
      <c r="KQO173" s="93"/>
      <c r="KQP173" s="93"/>
      <c r="KQQ173" s="93"/>
      <c r="KQR173" s="93"/>
      <c r="KQS173" s="93"/>
      <c r="KQT173" s="93"/>
      <c r="KQU173" s="93"/>
      <c r="KQV173" s="93"/>
      <c r="KQW173" s="93"/>
      <c r="KQX173" s="93"/>
      <c r="KQY173" s="93"/>
      <c r="KQZ173" s="93"/>
      <c r="KRA173" s="93"/>
      <c r="KRB173" s="93"/>
      <c r="KRC173" s="93"/>
      <c r="KRD173" s="93"/>
      <c r="KRE173" s="93"/>
      <c r="KRF173" s="93"/>
      <c r="KRG173" s="93"/>
      <c r="KRH173" s="93"/>
      <c r="KRI173" s="93"/>
      <c r="KRJ173" s="93"/>
      <c r="KRK173" s="93"/>
      <c r="KRL173" s="93"/>
      <c r="KRM173" s="93"/>
      <c r="KRN173" s="93"/>
      <c r="KRO173" s="93"/>
      <c r="KRP173" s="93"/>
      <c r="KRQ173" s="93"/>
      <c r="KRR173" s="93"/>
      <c r="KRS173" s="93"/>
      <c r="KRT173" s="93"/>
      <c r="KRU173" s="93"/>
      <c r="KRV173" s="93"/>
      <c r="KRW173" s="93"/>
      <c r="KRX173" s="93"/>
      <c r="KRY173" s="93"/>
      <c r="KRZ173" s="93"/>
      <c r="KSA173" s="93"/>
      <c r="KSB173" s="93"/>
      <c r="KSC173" s="93"/>
      <c r="KSD173" s="93"/>
      <c r="KSE173" s="93"/>
      <c r="KSF173" s="93"/>
      <c r="KSG173" s="93"/>
      <c r="KSH173" s="93"/>
      <c r="KSI173" s="93"/>
      <c r="KSJ173" s="93"/>
      <c r="KSK173" s="93"/>
      <c r="KSL173" s="93"/>
      <c r="KSM173" s="93"/>
      <c r="KSN173" s="93"/>
      <c r="KSO173" s="93"/>
      <c r="KSP173" s="93"/>
      <c r="KSQ173" s="93"/>
      <c r="KSR173" s="93"/>
      <c r="KSS173" s="93"/>
      <c r="KST173" s="93"/>
      <c r="KSU173" s="93"/>
      <c r="KSV173" s="93"/>
      <c r="KSW173" s="93"/>
      <c r="KSX173" s="93"/>
      <c r="KSY173" s="93"/>
      <c r="KSZ173" s="93"/>
      <c r="KTA173" s="93"/>
      <c r="KTB173" s="93"/>
      <c r="KTC173" s="93"/>
      <c r="KTD173" s="93"/>
      <c r="KTE173" s="93"/>
      <c r="KTF173" s="93"/>
      <c r="KTG173" s="93"/>
      <c r="KTH173" s="93"/>
      <c r="KTI173" s="93"/>
      <c r="KTJ173" s="93"/>
      <c r="KTK173" s="93"/>
      <c r="KTL173" s="93"/>
      <c r="KTM173" s="93"/>
      <c r="KTN173" s="93"/>
      <c r="KTO173" s="93"/>
      <c r="KTP173" s="93"/>
      <c r="KTQ173" s="93"/>
      <c r="KTR173" s="93"/>
      <c r="KTS173" s="93"/>
      <c r="KTT173" s="93"/>
      <c r="KTU173" s="93"/>
      <c r="KTV173" s="93"/>
      <c r="KTW173" s="93"/>
      <c r="KTX173" s="93"/>
      <c r="KTY173" s="93"/>
      <c r="KTZ173" s="93"/>
      <c r="KUA173" s="93"/>
      <c r="KUB173" s="93"/>
      <c r="KUC173" s="93"/>
      <c r="KUD173" s="93"/>
      <c r="KUE173" s="93"/>
      <c r="KUF173" s="93"/>
      <c r="KUG173" s="93"/>
      <c r="KUH173" s="93"/>
      <c r="KUI173" s="93"/>
      <c r="KUJ173" s="93"/>
      <c r="KUK173" s="93"/>
      <c r="KUL173" s="93"/>
      <c r="KUM173" s="93"/>
      <c r="KUN173" s="93"/>
      <c r="KUO173" s="93"/>
      <c r="KUP173" s="93"/>
      <c r="KUQ173" s="93"/>
      <c r="KUR173" s="93"/>
      <c r="KUS173" s="93"/>
      <c r="KUT173" s="93"/>
      <c r="KUU173" s="93"/>
      <c r="KUV173" s="93"/>
      <c r="KUW173" s="93"/>
      <c r="KUX173" s="93"/>
      <c r="KUY173" s="93"/>
      <c r="KUZ173" s="93"/>
      <c r="KVA173" s="93"/>
      <c r="KVB173" s="93"/>
      <c r="KVC173" s="93"/>
      <c r="KVD173" s="93"/>
      <c r="KVE173" s="93"/>
      <c r="KVF173" s="93"/>
      <c r="KVG173" s="93"/>
      <c r="KVH173" s="93"/>
      <c r="KVI173" s="93"/>
      <c r="KVJ173" s="93"/>
      <c r="KVK173" s="93"/>
      <c r="KVL173" s="93"/>
      <c r="KVM173" s="93"/>
      <c r="KVN173" s="93"/>
      <c r="KVO173" s="93"/>
      <c r="KVP173" s="93"/>
      <c r="KVQ173" s="93"/>
      <c r="KVR173" s="93"/>
      <c r="KVS173" s="93"/>
      <c r="KVT173" s="93"/>
      <c r="KVU173" s="93"/>
      <c r="KVV173" s="93"/>
      <c r="KVW173" s="93"/>
      <c r="KVX173" s="93"/>
      <c r="KVY173" s="93"/>
      <c r="KVZ173" s="93"/>
      <c r="KWA173" s="93"/>
      <c r="KWB173" s="93"/>
      <c r="KWC173" s="93"/>
      <c r="KWD173" s="93"/>
      <c r="KWE173" s="93"/>
      <c r="KWF173" s="93"/>
      <c r="KWG173" s="93"/>
      <c r="KWH173" s="93"/>
      <c r="KWI173" s="93"/>
      <c r="KWJ173" s="93"/>
      <c r="KWK173" s="93"/>
      <c r="KWL173" s="93"/>
      <c r="KWM173" s="93"/>
      <c r="KWN173" s="93"/>
      <c r="KWO173" s="93"/>
      <c r="KWP173" s="93"/>
      <c r="KWQ173" s="93"/>
      <c r="KWR173" s="93"/>
      <c r="KWS173" s="93"/>
      <c r="KWT173" s="93"/>
      <c r="KWU173" s="93"/>
      <c r="KWV173" s="93"/>
      <c r="KWW173" s="93"/>
      <c r="KWX173" s="93"/>
      <c r="KWY173" s="93"/>
      <c r="KWZ173" s="93"/>
      <c r="KXA173" s="93"/>
      <c r="KXB173" s="93"/>
      <c r="KXC173" s="93"/>
      <c r="KXD173" s="93"/>
      <c r="KXE173" s="93"/>
      <c r="KXF173" s="93"/>
      <c r="KXG173" s="93"/>
      <c r="KXH173" s="93"/>
      <c r="KXI173" s="93"/>
      <c r="KXJ173" s="93"/>
      <c r="KXK173" s="93"/>
      <c r="KXL173" s="93"/>
      <c r="KXM173" s="93"/>
      <c r="KXN173" s="93"/>
      <c r="KXO173" s="93"/>
      <c r="KXP173" s="93"/>
      <c r="KXQ173" s="93"/>
      <c r="KXR173" s="93"/>
      <c r="KXS173" s="93"/>
      <c r="KXT173" s="93"/>
      <c r="KXU173" s="93"/>
      <c r="KXV173" s="93"/>
      <c r="KXW173" s="93"/>
      <c r="KXX173" s="93"/>
      <c r="KXY173" s="93"/>
      <c r="KXZ173" s="93"/>
      <c r="KYA173" s="93"/>
      <c r="KYB173" s="93"/>
      <c r="KYC173" s="93"/>
      <c r="KYD173" s="93"/>
      <c r="KYE173" s="93"/>
      <c r="KYF173" s="93"/>
      <c r="KYG173" s="93"/>
      <c r="KYH173" s="93"/>
      <c r="KYI173" s="93"/>
      <c r="KYJ173" s="93"/>
      <c r="KYK173" s="93"/>
      <c r="KYL173" s="93"/>
      <c r="KYM173" s="93"/>
      <c r="KYN173" s="93"/>
      <c r="KYO173" s="93"/>
      <c r="KYP173" s="93"/>
      <c r="KYQ173" s="93"/>
      <c r="KYR173" s="93"/>
      <c r="KYS173" s="93"/>
      <c r="KYT173" s="93"/>
      <c r="KYU173" s="93"/>
      <c r="KYV173" s="93"/>
      <c r="KYW173" s="93"/>
      <c r="KYX173" s="93"/>
      <c r="KYY173" s="93"/>
      <c r="KYZ173" s="93"/>
      <c r="KZA173" s="93"/>
      <c r="KZB173" s="93"/>
      <c r="KZC173" s="93"/>
      <c r="KZD173" s="93"/>
      <c r="KZE173" s="93"/>
      <c r="KZF173" s="93"/>
      <c r="KZG173" s="93"/>
      <c r="KZH173" s="93"/>
      <c r="KZI173" s="93"/>
      <c r="KZJ173" s="93"/>
      <c r="KZK173" s="93"/>
      <c r="KZL173" s="93"/>
      <c r="KZM173" s="93"/>
      <c r="KZN173" s="93"/>
      <c r="KZO173" s="93"/>
      <c r="KZP173" s="93"/>
      <c r="KZQ173" s="93"/>
      <c r="KZR173" s="93"/>
      <c r="KZS173" s="93"/>
      <c r="KZT173" s="93"/>
      <c r="KZU173" s="93"/>
      <c r="KZV173" s="93"/>
      <c r="KZW173" s="93"/>
      <c r="KZX173" s="93"/>
      <c r="KZY173" s="93"/>
      <c r="KZZ173" s="93"/>
      <c r="LAA173" s="93"/>
      <c r="LAB173" s="93"/>
      <c r="LAC173" s="93"/>
      <c r="LAD173" s="93"/>
      <c r="LAE173" s="93"/>
      <c r="LAF173" s="93"/>
      <c r="LAG173" s="93"/>
      <c r="LAH173" s="93"/>
      <c r="LAI173" s="93"/>
      <c r="LAJ173" s="93"/>
      <c r="LAK173" s="93"/>
      <c r="LAL173" s="93"/>
      <c r="LAM173" s="93"/>
      <c r="LAN173" s="93"/>
      <c r="LAO173" s="93"/>
      <c r="LAP173" s="93"/>
      <c r="LAQ173" s="93"/>
      <c r="LAR173" s="93"/>
      <c r="LAS173" s="93"/>
      <c r="LAT173" s="93"/>
      <c r="LAU173" s="93"/>
      <c r="LAV173" s="93"/>
      <c r="LAW173" s="93"/>
      <c r="LAX173" s="93"/>
      <c r="LAY173" s="93"/>
      <c r="LAZ173" s="93"/>
      <c r="LBA173" s="93"/>
      <c r="LBB173" s="93"/>
      <c r="LBC173" s="93"/>
      <c r="LBD173" s="93"/>
      <c r="LBE173" s="93"/>
      <c r="LBF173" s="93"/>
      <c r="LBG173" s="93"/>
      <c r="LBH173" s="93"/>
      <c r="LBI173" s="93"/>
      <c r="LBJ173" s="93"/>
      <c r="LBK173" s="93"/>
      <c r="LBL173" s="93"/>
      <c r="LBM173" s="93"/>
      <c r="LBN173" s="93"/>
      <c r="LBO173" s="93"/>
      <c r="LBP173" s="93"/>
      <c r="LBQ173" s="93"/>
      <c r="LBR173" s="93"/>
      <c r="LBS173" s="93"/>
      <c r="LBT173" s="93"/>
      <c r="LBU173" s="93"/>
      <c r="LBV173" s="93"/>
      <c r="LBW173" s="93"/>
      <c r="LBX173" s="93"/>
      <c r="LBY173" s="93"/>
      <c r="LBZ173" s="93"/>
      <c r="LCA173" s="93"/>
      <c r="LCB173" s="93"/>
      <c r="LCC173" s="93"/>
      <c r="LCD173" s="93"/>
      <c r="LCE173" s="93"/>
      <c r="LCF173" s="93"/>
      <c r="LCG173" s="93"/>
      <c r="LCH173" s="93"/>
      <c r="LCI173" s="93"/>
      <c r="LCJ173" s="93"/>
      <c r="LCK173" s="93"/>
      <c r="LCL173" s="93"/>
      <c r="LCM173" s="93"/>
      <c r="LCN173" s="93"/>
      <c r="LCO173" s="93"/>
      <c r="LCP173" s="93"/>
      <c r="LCQ173" s="93"/>
      <c r="LCR173" s="93"/>
      <c r="LCS173" s="93"/>
      <c r="LCT173" s="93"/>
      <c r="LCU173" s="93"/>
      <c r="LCV173" s="93"/>
      <c r="LCW173" s="93"/>
      <c r="LCX173" s="93"/>
      <c r="LCY173" s="93"/>
      <c r="LCZ173" s="93"/>
      <c r="LDA173" s="93"/>
      <c r="LDB173" s="93"/>
      <c r="LDC173" s="93"/>
      <c r="LDD173" s="93"/>
      <c r="LDE173" s="93"/>
      <c r="LDF173" s="93"/>
      <c r="LDG173" s="93"/>
      <c r="LDH173" s="93"/>
      <c r="LDI173" s="93"/>
      <c r="LDJ173" s="93"/>
      <c r="LDK173" s="93"/>
      <c r="LDL173" s="93"/>
      <c r="LDM173" s="93"/>
      <c r="LDN173" s="93"/>
      <c r="LDO173" s="93"/>
      <c r="LDP173" s="93"/>
      <c r="LDQ173" s="93"/>
      <c r="LDR173" s="93"/>
      <c r="LDS173" s="93"/>
      <c r="LDT173" s="93"/>
      <c r="LDU173" s="93"/>
      <c r="LDV173" s="93"/>
      <c r="LDW173" s="93"/>
      <c r="LDX173" s="93"/>
      <c r="LDY173" s="93"/>
      <c r="LDZ173" s="93"/>
      <c r="LEA173" s="93"/>
      <c r="LEB173" s="93"/>
      <c r="LEC173" s="93"/>
      <c r="LED173" s="93"/>
      <c r="LEE173" s="93"/>
      <c r="LEF173" s="93"/>
      <c r="LEG173" s="93"/>
      <c r="LEH173" s="93"/>
      <c r="LEI173" s="93"/>
      <c r="LEJ173" s="93"/>
      <c r="LEK173" s="93"/>
      <c r="LEL173" s="93"/>
      <c r="LEM173" s="93"/>
      <c r="LEN173" s="93"/>
      <c r="LEO173" s="93"/>
      <c r="LEP173" s="93"/>
      <c r="LEQ173" s="93"/>
      <c r="LER173" s="93"/>
      <c r="LES173" s="93"/>
      <c r="LET173" s="93"/>
      <c r="LEU173" s="93"/>
      <c r="LEV173" s="93"/>
      <c r="LEW173" s="93"/>
      <c r="LEX173" s="93"/>
      <c r="LEY173" s="93"/>
      <c r="LEZ173" s="93"/>
      <c r="LFA173" s="93"/>
      <c r="LFB173" s="93"/>
      <c r="LFC173" s="93"/>
      <c r="LFD173" s="93"/>
      <c r="LFE173" s="93"/>
      <c r="LFF173" s="93"/>
      <c r="LFG173" s="93"/>
      <c r="LFH173" s="93"/>
      <c r="LFI173" s="93"/>
      <c r="LFJ173" s="93"/>
      <c r="LFK173" s="93"/>
      <c r="LFL173" s="93"/>
      <c r="LFM173" s="93"/>
      <c r="LFN173" s="93"/>
      <c r="LFO173" s="93"/>
      <c r="LFP173" s="93"/>
      <c r="LFQ173" s="93"/>
      <c r="LFR173" s="93"/>
      <c r="LFS173" s="93"/>
      <c r="LFT173" s="93"/>
      <c r="LFU173" s="93"/>
      <c r="LFV173" s="93"/>
      <c r="LFW173" s="93"/>
      <c r="LFX173" s="93"/>
      <c r="LFY173" s="93"/>
      <c r="LFZ173" s="93"/>
      <c r="LGA173" s="93"/>
      <c r="LGB173" s="93"/>
      <c r="LGC173" s="93"/>
      <c r="LGD173" s="93"/>
      <c r="LGE173" s="93"/>
      <c r="LGF173" s="93"/>
      <c r="LGG173" s="93"/>
      <c r="LGH173" s="93"/>
      <c r="LGI173" s="93"/>
      <c r="LGJ173" s="93"/>
      <c r="LGK173" s="93"/>
      <c r="LGL173" s="93"/>
      <c r="LGM173" s="93"/>
      <c r="LGN173" s="93"/>
      <c r="LGO173" s="93"/>
      <c r="LGP173" s="93"/>
      <c r="LGQ173" s="93"/>
      <c r="LGR173" s="93"/>
      <c r="LGS173" s="93"/>
      <c r="LGT173" s="93"/>
      <c r="LGU173" s="93"/>
      <c r="LGV173" s="93"/>
      <c r="LGW173" s="93"/>
      <c r="LGX173" s="93"/>
      <c r="LGY173" s="93"/>
      <c r="LGZ173" s="93"/>
      <c r="LHA173" s="93"/>
      <c r="LHB173" s="93"/>
      <c r="LHC173" s="93"/>
      <c r="LHD173" s="93"/>
      <c r="LHE173" s="93"/>
      <c r="LHF173" s="93"/>
      <c r="LHG173" s="93"/>
      <c r="LHH173" s="93"/>
      <c r="LHI173" s="93"/>
      <c r="LHJ173" s="93"/>
      <c r="LHK173" s="93"/>
      <c r="LHL173" s="93"/>
      <c r="LHM173" s="93"/>
      <c r="LHN173" s="93"/>
      <c r="LHO173" s="93"/>
      <c r="LHP173" s="93"/>
      <c r="LHQ173" s="93"/>
      <c r="LHR173" s="93"/>
      <c r="LHS173" s="93"/>
      <c r="LHT173" s="93"/>
      <c r="LHU173" s="93"/>
      <c r="LHV173" s="93"/>
      <c r="LHW173" s="93"/>
      <c r="LHX173" s="93"/>
      <c r="LHY173" s="93"/>
      <c r="LHZ173" s="93"/>
      <c r="LIA173" s="93"/>
      <c r="LIB173" s="93"/>
      <c r="LIC173" s="93"/>
      <c r="LID173" s="93"/>
      <c r="LIE173" s="93"/>
      <c r="LIF173" s="93"/>
      <c r="LIG173" s="93"/>
      <c r="LIH173" s="93"/>
      <c r="LII173" s="93"/>
      <c r="LIJ173" s="93"/>
      <c r="LIK173" s="93"/>
      <c r="LIL173" s="93"/>
      <c r="LIM173" s="93"/>
      <c r="LIN173" s="93"/>
      <c r="LIO173" s="93"/>
      <c r="LIP173" s="93"/>
      <c r="LIQ173" s="93"/>
      <c r="LIR173" s="93"/>
      <c r="LIS173" s="93"/>
      <c r="LIT173" s="93"/>
      <c r="LIU173" s="93"/>
      <c r="LIV173" s="93"/>
      <c r="LIW173" s="93"/>
      <c r="LIX173" s="93"/>
      <c r="LIY173" s="93"/>
      <c r="LIZ173" s="93"/>
      <c r="LJA173" s="93"/>
      <c r="LJB173" s="93"/>
      <c r="LJC173" s="93"/>
      <c r="LJD173" s="93"/>
      <c r="LJE173" s="93"/>
      <c r="LJF173" s="93"/>
      <c r="LJG173" s="93"/>
      <c r="LJH173" s="93"/>
      <c r="LJI173" s="93"/>
      <c r="LJJ173" s="93"/>
      <c r="LJK173" s="93"/>
      <c r="LJL173" s="93"/>
      <c r="LJM173" s="93"/>
      <c r="LJN173" s="93"/>
      <c r="LJO173" s="93"/>
      <c r="LJP173" s="93"/>
      <c r="LJQ173" s="93"/>
      <c r="LJR173" s="93"/>
      <c r="LJS173" s="93"/>
      <c r="LJT173" s="93"/>
      <c r="LJU173" s="93"/>
      <c r="LJV173" s="93"/>
      <c r="LJW173" s="93"/>
      <c r="LJX173" s="93"/>
      <c r="LJY173" s="93"/>
      <c r="LJZ173" s="93"/>
      <c r="LKA173" s="93"/>
      <c r="LKB173" s="93"/>
      <c r="LKC173" s="93"/>
      <c r="LKD173" s="93"/>
      <c r="LKE173" s="93"/>
      <c r="LKF173" s="93"/>
      <c r="LKG173" s="93"/>
      <c r="LKH173" s="93"/>
      <c r="LKI173" s="93"/>
      <c r="LKJ173" s="93"/>
      <c r="LKK173" s="93"/>
      <c r="LKL173" s="93"/>
      <c r="LKM173" s="93"/>
      <c r="LKN173" s="93"/>
      <c r="LKO173" s="93"/>
      <c r="LKP173" s="93"/>
      <c r="LKQ173" s="93"/>
      <c r="LKR173" s="93"/>
      <c r="LKS173" s="93"/>
      <c r="LKT173" s="93"/>
      <c r="LKU173" s="93"/>
      <c r="LKV173" s="93"/>
      <c r="LKW173" s="93"/>
      <c r="LKX173" s="93"/>
      <c r="LKY173" s="93"/>
      <c r="LKZ173" s="93"/>
      <c r="LLA173" s="93"/>
      <c r="LLB173" s="93"/>
      <c r="LLC173" s="93"/>
      <c r="LLD173" s="93"/>
      <c r="LLE173" s="93"/>
      <c r="LLF173" s="93"/>
      <c r="LLG173" s="93"/>
      <c r="LLH173" s="93"/>
      <c r="LLI173" s="93"/>
      <c r="LLJ173" s="93"/>
      <c r="LLK173" s="93"/>
      <c r="LLL173" s="93"/>
      <c r="LLM173" s="93"/>
      <c r="LLN173" s="93"/>
      <c r="LLO173" s="93"/>
      <c r="LLP173" s="93"/>
      <c r="LLQ173" s="93"/>
      <c r="LLR173" s="93"/>
      <c r="LLS173" s="93"/>
      <c r="LLT173" s="93"/>
      <c r="LLU173" s="93"/>
      <c r="LLV173" s="93"/>
      <c r="LLW173" s="93"/>
      <c r="LLX173" s="93"/>
      <c r="LLY173" s="93"/>
      <c r="LLZ173" s="93"/>
      <c r="LMA173" s="93"/>
      <c r="LMB173" s="93"/>
      <c r="LMC173" s="93"/>
      <c r="LMD173" s="93"/>
      <c r="LME173" s="93"/>
      <c r="LMF173" s="93"/>
      <c r="LMG173" s="93"/>
      <c r="LMH173" s="93"/>
      <c r="LMI173" s="93"/>
      <c r="LMJ173" s="93"/>
      <c r="LMK173" s="93"/>
      <c r="LML173" s="93"/>
      <c r="LMM173" s="93"/>
      <c r="LMN173" s="93"/>
      <c r="LMO173" s="93"/>
      <c r="LMP173" s="93"/>
      <c r="LMQ173" s="93"/>
      <c r="LMR173" s="93"/>
      <c r="LMS173" s="93"/>
      <c r="LMT173" s="93"/>
      <c r="LMU173" s="93"/>
      <c r="LMV173" s="93"/>
      <c r="LMW173" s="93"/>
      <c r="LMX173" s="93"/>
      <c r="LMY173" s="93"/>
      <c r="LMZ173" s="93"/>
      <c r="LNA173" s="93"/>
      <c r="LNB173" s="93"/>
      <c r="LNC173" s="93"/>
      <c r="LND173" s="93"/>
      <c r="LNE173" s="93"/>
      <c r="LNF173" s="93"/>
      <c r="LNG173" s="93"/>
      <c r="LNH173" s="93"/>
      <c r="LNI173" s="93"/>
      <c r="LNJ173" s="93"/>
      <c r="LNK173" s="93"/>
      <c r="LNL173" s="93"/>
      <c r="LNM173" s="93"/>
      <c r="LNN173" s="93"/>
      <c r="LNO173" s="93"/>
      <c r="LNP173" s="93"/>
      <c r="LNQ173" s="93"/>
      <c r="LNR173" s="93"/>
      <c r="LNS173" s="93"/>
      <c r="LNT173" s="93"/>
      <c r="LNU173" s="93"/>
      <c r="LNV173" s="93"/>
      <c r="LNW173" s="93"/>
      <c r="LNX173" s="93"/>
      <c r="LNY173" s="93"/>
      <c r="LNZ173" s="93"/>
      <c r="LOA173" s="93"/>
      <c r="LOB173" s="93"/>
      <c r="LOC173" s="93"/>
      <c r="LOD173" s="93"/>
      <c r="LOE173" s="93"/>
      <c r="LOF173" s="93"/>
      <c r="LOG173" s="93"/>
      <c r="LOH173" s="93"/>
      <c r="LOI173" s="93"/>
      <c r="LOJ173" s="93"/>
      <c r="LOK173" s="93"/>
      <c r="LOL173" s="93"/>
      <c r="LOM173" s="93"/>
      <c r="LON173" s="93"/>
      <c r="LOO173" s="93"/>
      <c r="LOP173" s="93"/>
      <c r="LOQ173" s="93"/>
      <c r="LOR173" s="93"/>
      <c r="LOS173" s="93"/>
      <c r="LOT173" s="93"/>
      <c r="LOU173" s="93"/>
      <c r="LOV173" s="93"/>
      <c r="LOW173" s="93"/>
      <c r="LOX173" s="93"/>
      <c r="LOY173" s="93"/>
      <c r="LOZ173" s="93"/>
      <c r="LPA173" s="93"/>
      <c r="LPB173" s="93"/>
      <c r="LPC173" s="93"/>
      <c r="LPD173" s="93"/>
      <c r="LPE173" s="93"/>
      <c r="LPF173" s="93"/>
      <c r="LPG173" s="93"/>
      <c r="LPH173" s="93"/>
      <c r="LPI173" s="93"/>
      <c r="LPJ173" s="93"/>
      <c r="LPK173" s="93"/>
      <c r="LPL173" s="93"/>
      <c r="LPM173" s="93"/>
      <c r="LPN173" s="93"/>
      <c r="LPO173" s="93"/>
      <c r="LPP173" s="93"/>
      <c r="LPQ173" s="93"/>
      <c r="LPR173" s="93"/>
      <c r="LPS173" s="93"/>
      <c r="LPT173" s="93"/>
      <c r="LPU173" s="93"/>
      <c r="LPV173" s="93"/>
      <c r="LPW173" s="93"/>
      <c r="LPX173" s="93"/>
      <c r="LPY173" s="93"/>
      <c r="LPZ173" s="93"/>
      <c r="LQA173" s="93"/>
      <c r="LQB173" s="93"/>
      <c r="LQC173" s="93"/>
      <c r="LQD173" s="93"/>
      <c r="LQE173" s="93"/>
      <c r="LQF173" s="93"/>
      <c r="LQG173" s="93"/>
      <c r="LQH173" s="93"/>
      <c r="LQI173" s="93"/>
      <c r="LQJ173" s="93"/>
      <c r="LQK173" s="93"/>
      <c r="LQL173" s="93"/>
      <c r="LQM173" s="93"/>
      <c r="LQN173" s="93"/>
      <c r="LQO173" s="93"/>
      <c r="LQP173" s="93"/>
      <c r="LQQ173" s="93"/>
      <c r="LQR173" s="93"/>
      <c r="LQS173" s="93"/>
      <c r="LQT173" s="93"/>
      <c r="LQU173" s="93"/>
      <c r="LQV173" s="93"/>
      <c r="LQW173" s="93"/>
      <c r="LQX173" s="93"/>
      <c r="LQY173" s="93"/>
      <c r="LQZ173" s="93"/>
      <c r="LRA173" s="93"/>
      <c r="LRB173" s="93"/>
      <c r="LRC173" s="93"/>
      <c r="LRD173" s="93"/>
      <c r="LRE173" s="93"/>
      <c r="LRF173" s="93"/>
      <c r="LRG173" s="93"/>
      <c r="LRH173" s="93"/>
      <c r="LRI173" s="93"/>
      <c r="LRJ173" s="93"/>
      <c r="LRK173" s="93"/>
      <c r="LRL173" s="93"/>
      <c r="LRM173" s="93"/>
      <c r="LRN173" s="93"/>
      <c r="LRO173" s="93"/>
      <c r="LRP173" s="93"/>
      <c r="LRQ173" s="93"/>
      <c r="LRR173" s="93"/>
      <c r="LRS173" s="93"/>
      <c r="LRT173" s="93"/>
      <c r="LRU173" s="93"/>
      <c r="LRV173" s="93"/>
      <c r="LRW173" s="93"/>
      <c r="LRX173" s="93"/>
      <c r="LRY173" s="93"/>
      <c r="LRZ173" s="93"/>
      <c r="LSA173" s="93"/>
      <c r="LSB173" s="93"/>
      <c r="LSC173" s="93"/>
      <c r="LSD173" s="93"/>
      <c r="LSE173" s="93"/>
      <c r="LSF173" s="93"/>
      <c r="LSG173" s="93"/>
      <c r="LSH173" s="93"/>
      <c r="LSI173" s="93"/>
      <c r="LSJ173" s="93"/>
      <c r="LSK173" s="93"/>
      <c r="LSL173" s="93"/>
      <c r="LSM173" s="93"/>
      <c r="LSN173" s="93"/>
      <c r="LSO173" s="93"/>
      <c r="LSP173" s="93"/>
      <c r="LSQ173" s="93"/>
      <c r="LSR173" s="93"/>
      <c r="LSS173" s="93"/>
      <c r="LST173" s="93"/>
      <c r="LSU173" s="93"/>
      <c r="LSV173" s="93"/>
      <c r="LSW173" s="93"/>
      <c r="LSX173" s="93"/>
      <c r="LSY173" s="93"/>
      <c r="LSZ173" s="93"/>
      <c r="LTA173" s="93"/>
      <c r="LTB173" s="93"/>
      <c r="LTC173" s="93"/>
      <c r="LTD173" s="93"/>
      <c r="LTE173" s="93"/>
      <c r="LTF173" s="93"/>
      <c r="LTG173" s="93"/>
      <c r="LTH173" s="93"/>
      <c r="LTI173" s="93"/>
      <c r="LTJ173" s="93"/>
      <c r="LTK173" s="93"/>
      <c r="LTL173" s="93"/>
      <c r="LTM173" s="93"/>
      <c r="LTN173" s="93"/>
      <c r="LTO173" s="93"/>
      <c r="LTP173" s="93"/>
      <c r="LTQ173" s="93"/>
      <c r="LTR173" s="93"/>
      <c r="LTS173" s="93"/>
      <c r="LTT173" s="93"/>
      <c r="LTU173" s="93"/>
      <c r="LTV173" s="93"/>
      <c r="LTW173" s="93"/>
      <c r="LTX173" s="93"/>
      <c r="LTY173" s="93"/>
      <c r="LTZ173" s="93"/>
      <c r="LUA173" s="93"/>
      <c r="LUB173" s="93"/>
      <c r="LUC173" s="93"/>
      <c r="LUD173" s="93"/>
      <c r="LUE173" s="93"/>
      <c r="LUF173" s="93"/>
      <c r="LUG173" s="93"/>
      <c r="LUH173" s="93"/>
      <c r="LUI173" s="93"/>
      <c r="LUJ173" s="93"/>
      <c r="LUK173" s="93"/>
      <c r="LUL173" s="93"/>
      <c r="LUM173" s="93"/>
      <c r="LUN173" s="93"/>
      <c r="LUO173" s="93"/>
      <c r="LUP173" s="93"/>
      <c r="LUQ173" s="93"/>
      <c r="LUR173" s="93"/>
      <c r="LUS173" s="93"/>
      <c r="LUT173" s="93"/>
      <c r="LUU173" s="93"/>
      <c r="LUV173" s="93"/>
      <c r="LUW173" s="93"/>
      <c r="LUX173" s="93"/>
      <c r="LUY173" s="93"/>
      <c r="LUZ173" s="93"/>
      <c r="LVA173" s="93"/>
      <c r="LVB173" s="93"/>
      <c r="LVC173" s="93"/>
      <c r="LVD173" s="93"/>
      <c r="LVE173" s="93"/>
      <c r="LVF173" s="93"/>
      <c r="LVG173" s="93"/>
      <c r="LVH173" s="93"/>
      <c r="LVI173" s="93"/>
      <c r="LVJ173" s="93"/>
      <c r="LVK173" s="93"/>
      <c r="LVL173" s="93"/>
      <c r="LVM173" s="93"/>
      <c r="LVN173" s="93"/>
      <c r="LVO173" s="93"/>
      <c r="LVP173" s="93"/>
      <c r="LVQ173" s="93"/>
      <c r="LVR173" s="93"/>
      <c r="LVS173" s="93"/>
      <c r="LVT173" s="93"/>
      <c r="LVU173" s="93"/>
      <c r="LVV173" s="93"/>
      <c r="LVW173" s="93"/>
      <c r="LVX173" s="93"/>
      <c r="LVY173" s="93"/>
      <c r="LVZ173" s="93"/>
      <c r="LWA173" s="93"/>
      <c r="LWB173" s="93"/>
      <c r="LWC173" s="93"/>
      <c r="LWD173" s="93"/>
      <c r="LWE173" s="93"/>
      <c r="LWF173" s="93"/>
      <c r="LWG173" s="93"/>
      <c r="LWH173" s="93"/>
      <c r="LWI173" s="93"/>
      <c r="LWJ173" s="93"/>
      <c r="LWK173" s="93"/>
      <c r="LWL173" s="93"/>
      <c r="LWM173" s="93"/>
      <c r="LWN173" s="93"/>
      <c r="LWO173" s="93"/>
      <c r="LWP173" s="93"/>
      <c r="LWQ173" s="93"/>
      <c r="LWR173" s="93"/>
      <c r="LWS173" s="93"/>
      <c r="LWT173" s="93"/>
      <c r="LWU173" s="93"/>
      <c r="LWV173" s="93"/>
      <c r="LWW173" s="93"/>
      <c r="LWX173" s="93"/>
      <c r="LWY173" s="93"/>
      <c r="LWZ173" s="93"/>
      <c r="LXA173" s="93"/>
      <c r="LXB173" s="93"/>
      <c r="LXC173" s="93"/>
      <c r="LXD173" s="93"/>
      <c r="LXE173" s="93"/>
      <c r="LXF173" s="93"/>
      <c r="LXG173" s="93"/>
      <c r="LXH173" s="93"/>
      <c r="LXI173" s="93"/>
      <c r="LXJ173" s="93"/>
      <c r="LXK173" s="93"/>
      <c r="LXL173" s="93"/>
      <c r="LXM173" s="93"/>
      <c r="LXN173" s="93"/>
      <c r="LXO173" s="93"/>
      <c r="LXP173" s="93"/>
      <c r="LXQ173" s="93"/>
      <c r="LXR173" s="93"/>
      <c r="LXS173" s="93"/>
      <c r="LXT173" s="93"/>
      <c r="LXU173" s="93"/>
      <c r="LXV173" s="93"/>
      <c r="LXW173" s="93"/>
      <c r="LXX173" s="93"/>
      <c r="LXY173" s="93"/>
      <c r="LXZ173" s="93"/>
      <c r="LYA173" s="93"/>
      <c r="LYB173" s="93"/>
      <c r="LYC173" s="93"/>
      <c r="LYD173" s="93"/>
      <c r="LYE173" s="93"/>
      <c r="LYF173" s="93"/>
      <c r="LYG173" s="93"/>
      <c r="LYH173" s="93"/>
      <c r="LYI173" s="93"/>
      <c r="LYJ173" s="93"/>
      <c r="LYK173" s="93"/>
      <c r="LYL173" s="93"/>
      <c r="LYM173" s="93"/>
      <c r="LYN173" s="93"/>
      <c r="LYO173" s="93"/>
      <c r="LYP173" s="93"/>
      <c r="LYQ173" s="93"/>
      <c r="LYR173" s="93"/>
      <c r="LYS173" s="93"/>
      <c r="LYT173" s="93"/>
      <c r="LYU173" s="93"/>
      <c r="LYV173" s="93"/>
      <c r="LYW173" s="93"/>
      <c r="LYX173" s="93"/>
      <c r="LYY173" s="93"/>
      <c r="LYZ173" s="93"/>
      <c r="LZA173" s="93"/>
      <c r="LZB173" s="93"/>
      <c r="LZC173" s="93"/>
      <c r="LZD173" s="93"/>
      <c r="LZE173" s="93"/>
      <c r="LZF173" s="93"/>
      <c r="LZG173" s="93"/>
      <c r="LZH173" s="93"/>
      <c r="LZI173" s="93"/>
      <c r="LZJ173" s="93"/>
      <c r="LZK173" s="93"/>
      <c r="LZL173" s="93"/>
      <c r="LZM173" s="93"/>
      <c r="LZN173" s="93"/>
      <c r="LZO173" s="93"/>
      <c r="LZP173" s="93"/>
      <c r="LZQ173" s="93"/>
      <c r="LZR173" s="93"/>
      <c r="LZS173" s="93"/>
      <c r="LZT173" s="93"/>
      <c r="LZU173" s="93"/>
      <c r="LZV173" s="93"/>
      <c r="LZW173" s="93"/>
      <c r="LZX173" s="93"/>
      <c r="LZY173" s="93"/>
      <c r="LZZ173" s="93"/>
      <c r="MAA173" s="93"/>
      <c r="MAB173" s="93"/>
      <c r="MAC173" s="93"/>
      <c r="MAD173" s="93"/>
      <c r="MAE173" s="93"/>
      <c r="MAF173" s="93"/>
      <c r="MAG173" s="93"/>
      <c r="MAH173" s="93"/>
      <c r="MAI173" s="93"/>
      <c r="MAJ173" s="93"/>
      <c r="MAK173" s="93"/>
      <c r="MAL173" s="93"/>
      <c r="MAM173" s="93"/>
      <c r="MAN173" s="93"/>
      <c r="MAO173" s="93"/>
      <c r="MAP173" s="93"/>
      <c r="MAQ173" s="93"/>
      <c r="MAR173" s="93"/>
      <c r="MAS173" s="93"/>
      <c r="MAT173" s="93"/>
      <c r="MAU173" s="93"/>
      <c r="MAV173" s="93"/>
      <c r="MAW173" s="93"/>
      <c r="MAX173" s="93"/>
      <c r="MAY173" s="93"/>
      <c r="MAZ173" s="93"/>
      <c r="MBA173" s="93"/>
      <c r="MBB173" s="93"/>
      <c r="MBC173" s="93"/>
      <c r="MBD173" s="93"/>
      <c r="MBE173" s="93"/>
      <c r="MBF173" s="93"/>
      <c r="MBG173" s="93"/>
      <c r="MBH173" s="93"/>
      <c r="MBI173" s="93"/>
      <c r="MBJ173" s="93"/>
      <c r="MBK173" s="93"/>
      <c r="MBL173" s="93"/>
      <c r="MBM173" s="93"/>
      <c r="MBN173" s="93"/>
      <c r="MBO173" s="93"/>
      <c r="MBP173" s="93"/>
      <c r="MBQ173" s="93"/>
      <c r="MBR173" s="93"/>
      <c r="MBS173" s="93"/>
      <c r="MBT173" s="93"/>
      <c r="MBU173" s="93"/>
      <c r="MBV173" s="93"/>
      <c r="MBW173" s="93"/>
      <c r="MBX173" s="93"/>
      <c r="MBY173" s="93"/>
      <c r="MBZ173" s="93"/>
      <c r="MCA173" s="93"/>
      <c r="MCB173" s="93"/>
      <c r="MCC173" s="93"/>
      <c r="MCD173" s="93"/>
      <c r="MCE173" s="93"/>
      <c r="MCF173" s="93"/>
      <c r="MCG173" s="93"/>
      <c r="MCH173" s="93"/>
      <c r="MCI173" s="93"/>
      <c r="MCJ173" s="93"/>
      <c r="MCK173" s="93"/>
      <c r="MCL173" s="93"/>
      <c r="MCM173" s="93"/>
      <c r="MCN173" s="93"/>
      <c r="MCO173" s="93"/>
      <c r="MCP173" s="93"/>
      <c r="MCQ173" s="93"/>
      <c r="MCR173" s="93"/>
      <c r="MCS173" s="93"/>
      <c r="MCT173" s="93"/>
      <c r="MCU173" s="93"/>
      <c r="MCV173" s="93"/>
      <c r="MCW173" s="93"/>
      <c r="MCX173" s="93"/>
      <c r="MCY173" s="93"/>
      <c r="MCZ173" s="93"/>
      <c r="MDA173" s="93"/>
      <c r="MDB173" s="93"/>
      <c r="MDC173" s="93"/>
      <c r="MDD173" s="93"/>
      <c r="MDE173" s="93"/>
      <c r="MDF173" s="93"/>
      <c r="MDG173" s="93"/>
      <c r="MDH173" s="93"/>
      <c r="MDI173" s="93"/>
      <c r="MDJ173" s="93"/>
      <c r="MDK173" s="93"/>
      <c r="MDL173" s="93"/>
      <c r="MDM173" s="93"/>
      <c r="MDN173" s="93"/>
      <c r="MDO173" s="93"/>
      <c r="MDP173" s="93"/>
      <c r="MDQ173" s="93"/>
      <c r="MDR173" s="93"/>
      <c r="MDS173" s="93"/>
      <c r="MDT173" s="93"/>
      <c r="MDU173" s="93"/>
      <c r="MDV173" s="93"/>
      <c r="MDW173" s="93"/>
      <c r="MDX173" s="93"/>
      <c r="MDY173" s="93"/>
      <c r="MDZ173" s="93"/>
      <c r="MEA173" s="93"/>
      <c r="MEB173" s="93"/>
      <c r="MEC173" s="93"/>
      <c r="MED173" s="93"/>
      <c r="MEE173" s="93"/>
      <c r="MEF173" s="93"/>
      <c r="MEG173" s="93"/>
      <c r="MEH173" s="93"/>
      <c r="MEI173" s="93"/>
      <c r="MEJ173" s="93"/>
      <c r="MEK173" s="93"/>
      <c r="MEL173" s="93"/>
      <c r="MEM173" s="93"/>
      <c r="MEN173" s="93"/>
      <c r="MEO173" s="93"/>
      <c r="MEP173" s="93"/>
      <c r="MEQ173" s="93"/>
      <c r="MER173" s="93"/>
      <c r="MES173" s="93"/>
      <c r="MET173" s="93"/>
      <c r="MEU173" s="93"/>
      <c r="MEV173" s="93"/>
      <c r="MEW173" s="93"/>
      <c r="MEX173" s="93"/>
      <c r="MEY173" s="93"/>
      <c r="MEZ173" s="93"/>
      <c r="MFA173" s="93"/>
      <c r="MFB173" s="93"/>
      <c r="MFC173" s="93"/>
      <c r="MFD173" s="93"/>
      <c r="MFE173" s="93"/>
      <c r="MFF173" s="93"/>
      <c r="MFG173" s="93"/>
      <c r="MFH173" s="93"/>
      <c r="MFI173" s="93"/>
      <c r="MFJ173" s="93"/>
      <c r="MFK173" s="93"/>
      <c r="MFL173" s="93"/>
      <c r="MFM173" s="93"/>
      <c r="MFN173" s="93"/>
      <c r="MFO173" s="93"/>
      <c r="MFP173" s="93"/>
      <c r="MFQ173" s="93"/>
      <c r="MFR173" s="93"/>
      <c r="MFS173" s="93"/>
      <c r="MFT173" s="93"/>
      <c r="MFU173" s="93"/>
      <c r="MFV173" s="93"/>
      <c r="MFW173" s="93"/>
      <c r="MFX173" s="93"/>
      <c r="MFY173" s="93"/>
      <c r="MFZ173" s="93"/>
      <c r="MGA173" s="93"/>
      <c r="MGB173" s="93"/>
      <c r="MGC173" s="93"/>
      <c r="MGD173" s="93"/>
      <c r="MGE173" s="93"/>
      <c r="MGF173" s="93"/>
      <c r="MGG173" s="93"/>
      <c r="MGH173" s="93"/>
      <c r="MGI173" s="93"/>
      <c r="MGJ173" s="93"/>
      <c r="MGK173" s="93"/>
      <c r="MGL173" s="93"/>
      <c r="MGM173" s="93"/>
      <c r="MGN173" s="93"/>
      <c r="MGO173" s="93"/>
      <c r="MGP173" s="93"/>
      <c r="MGQ173" s="93"/>
      <c r="MGR173" s="93"/>
      <c r="MGS173" s="93"/>
      <c r="MGT173" s="93"/>
      <c r="MGU173" s="93"/>
      <c r="MGV173" s="93"/>
      <c r="MGW173" s="93"/>
      <c r="MGX173" s="93"/>
      <c r="MGY173" s="93"/>
      <c r="MGZ173" s="93"/>
      <c r="MHA173" s="93"/>
      <c r="MHB173" s="93"/>
      <c r="MHC173" s="93"/>
      <c r="MHD173" s="93"/>
      <c r="MHE173" s="93"/>
      <c r="MHF173" s="93"/>
      <c r="MHG173" s="93"/>
      <c r="MHH173" s="93"/>
      <c r="MHI173" s="93"/>
      <c r="MHJ173" s="93"/>
      <c r="MHK173" s="93"/>
      <c r="MHL173" s="93"/>
      <c r="MHM173" s="93"/>
      <c r="MHN173" s="93"/>
      <c r="MHO173" s="93"/>
      <c r="MHP173" s="93"/>
      <c r="MHQ173" s="93"/>
      <c r="MHR173" s="93"/>
      <c r="MHS173" s="93"/>
      <c r="MHT173" s="93"/>
      <c r="MHU173" s="93"/>
      <c r="MHV173" s="93"/>
      <c r="MHW173" s="93"/>
      <c r="MHX173" s="93"/>
      <c r="MHY173" s="93"/>
      <c r="MHZ173" s="93"/>
      <c r="MIA173" s="93"/>
      <c r="MIB173" s="93"/>
      <c r="MIC173" s="93"/>
      <c r="MID173" s="93"/>
      <c r="MIE173" s="93"/>
      <c r="MIF173" s="93"/>
      <c r="MIG173" s="93"/>
      <c r="MIH173" s="93"/>
      <c r="MII173" s="93"/>
      <c r="MIJ173" s="93"/>
      <c r="MIK173" s="93"/>
      <c r="MIL173" s="93"/>
      <c r="MIM173" s="93"/>
      <c r="MIN173" s="93"/>
      <c r="MIO173" s="93"/>
      <c r="MIP173" s="93"/>
      <c r="MIQ173" s="93"/>
      <c r="MIR173" s="93"/>
      <c r="MIS173" s="93"/>
      <c r="MIT173" s="93"/>
      <c r="MIU173" s="93"/>
      <c r="MIV173" s="93"/>
      <c r="MIW173" s="93"/>
      <c r="MIX173" s="93"/>
      <c r="MIY173" s="93"/>
      <c r="MIZ173" s="93"/>
      <c r="MJA173" s="93"/>
      <c r="MJB173" s="93"/>
      <c r="MJC173" s="93"/>
      <c r="MJD173" s="93"/>
      <c r="MJE173" s="93"/>
      <c r="MJF173" s="93"/>
      <c r="MJG173" s="93"/>
      <c r="MJH173" s="93"/>
      <c r="MJI173" s="93"/>
      <c r="MJJ173" s="93"/>
      <c r="MJK173" s="93"/>
      <c r="MJL173" s="93"/>
      <c r="MJM173" s="93"/>
      <c r="MJN173" s="93"/>
      <c r="MJO173" s="93"/>
      <c r="MJP173" s="93"/>
      <c r="MJQ173" s="93"/>
      <c r="MJR173" s="93"/>
      <c r="MJS173" s="93"/>
      <c r="MJT173" s="93"/>
      <c r="MJU173" s="93"/>
      <c r="MJV173" s="93"/>
      <c r="MJW173" s="93"/>
      <c r="MJX173" s="93"/>
      <c r="MJY173" s="93"/>
      <c r="MJZ173" s="93"/>
      <c r="MKA173" s="93"/>
      <c r="MKB173" s="93"/>
      <c r="MKC173" s="93"/>
      <c r="MKD173" s="93"/>
      <c r="MKE173" s="93"/>
      <c r="MKF173" s="93"/>
      <c r="MKG173" s="93"/>
      <c r="MKH173" s="93"/>
      <c r="MKI173" s="93"/>
      <c r="MKJ173" s="93"/>
      <c r="MKK173" s="93"/>
      <c r="MKL173" s="93"/>
      <c r="MKM173" s="93"/>
      <c r="MKN173" s="93"/>
      <c r="MKO173" s="93"/>
      <c r="MKP173" s="93"/>
      <c r="MKQ173" s="93"/>
      <c r="MKR173" s="93"/>
      <c r="MKS173" s="93"/>
      <c r="MKT173" s="93"/>
      <c r="MKU173" s="93"/>
      <c r="MKV173" s="93"/>
      <c r="MKW173" s="93"/>
      <c r="MKX173" s="93"/>
      <c r="MKY173" s="93"/>
      <c r="MKZ173" s="93"/>
      <c r="MLA173" s="93"/>
      <c r="MLB173" s="93"/>
      <c r="MLC173" s="93"/>
      <c r="MLD173" s="93"/>
      <c r="MLE173" s="93"/>
      <c r="MLF173" s="93"/>
      <c r="MLG173" s="93"/>
      <c r="MLH173" s="93"/>
      <c r="MLI173" s="93"/>
      <c r="MLJ173" s="93"/>
      <c r="MLK173" s="93"/>
      <c r="MLL173" s="93"/>
      <c r="MLM173" s="93"/>
      <c r="MLN173" s="93"/>
      <c r="MLO173" s="93"/>
      <c r="MLP173" s="93"/>
      <c r="MLQ173" s="93"/>
      <c r="MLR173" s="93"/>
      <c r="MLS173" s="93"/>
      <c r="MLT173" s="93"/>
      <c r="MLU173" s="93"/>
      <c r="MLV173" s="93"/>
      <c r="MLW173" s="93"/>
      <c r="MLX173" s="93"/>
      <c r="MLY173" s="93"/>
      <c r="MLZ173" s="93"/>
      <c r="MMA173" s="93"/>
      <c r="MMB173" s="93"/>
      <c r="MMC173" s="93"/>
      <c r="MMD173" s="93"/>
      <c r="MME173" s="93"/>
      <c r="MMF173" s="93"/>
      <c r="MMG173" s="93"/>
      <c r="MMH173" s="93"/>
      <c r="MMI173" s="93"/>
      <c r="MMJ173" s="93"/>
      <c r="MMK173" s="93"/>
      <c r="MML173" s="93"/>
      <c r="MMM173" s="93"/>
      <c r="MMN173" s="93"/>
      <c r="MMO173" s="93"/>
      <c r="MMP173" s="93"/>
      <c r="MMQ173" s="93"/>
      <c r="MMR173" s="93"/>
      <c r="MMS173" s="93"/>
      <c r="MMT173" s="93"/>
      <c r="MMU173" s="93"/>
      <c r="MMV173" s="93"/>
      <c r="MMW173" s="93"/>
      <c r="MMX173" s="93"/>
      <c r="MMY173" s="93"/>
      <c r="MMZ173" s="93"/>
      <c r="MNA173" s="93"/>
      <c r="MNB173" s="93"/>
      <c r="MNC173" s="93"/>
      <c r="MND173" s="93"/>
      <c r="MNE173" s="93"/>
      <c r="MNF173" s="93"/>
      <c r="MNG173" s="93"/>
      <c r="MNH173" s="93"/>
      <c r="MNI173" s="93"/>
      <c r="MNJ173" s="93"/>
      <c r="MNK173" s="93"/>
      <c r="MNL173" s="93"/>
      <c r="MNM173" s="93"/>
      <c r="MNN173" s="93"/>
      <c r="MNO173" s="93"/>
      <c r="MNP173" s="93"/>
      <c r="MNQ173" s="93"/>
      <c r="MNR173" s="93"/>
      <c r="MNS173" s="93"/>
      <c r="MNT173" s="93"/>
      <c r="MNU173" s="93"/>
      <c r="MNV173" s="93"/>
      <c r="MNW173" s="93"/>
      <c r="MNX173" s="93"/>
      <c r="MNY173" s="93"/>
      <c r="MNZ173" s="93"/>
      <c r="MOA173" s="93"/>
      <c r="MOB173" s="93"/>
      <c r="MOC173" s="93"/>
      <c r="MOD173" s="93"/>
      <c r="MOE173" s="93"/>
      <c r="MOF173" s="93"/>
      <c r="MOG173" s="93"/>
      <c r="MOH173" s="93"/>
      <c r="MOI173" s="93"/>
      <c r="MOJ173" s="93"/>
      <c r="MOK173" s="93"/>
      <c r="MOL173" s="93"/>
      <c r="MOM173" s="93"/>
      <c r="MON173" s="93"/>
      <c r="MOO173" s="93"/>
      <c r="MOP173" s="93"/>
      <c r="MOQ173" s="93"/>
      <c r="MOR173" s="93"/>
      <c r="MOS173" s="93"/>
      <c r="MOT173" s="93"/>
      <c r="MOU173" s="93"/>
      <c r="MOV173" s="93"/>
      <c r="MOW173" s="93"/>
      <c r="MOX173" s="93"/>
      <c r="MOY173" s="93"/>
      <c r="MOZ173" s="93"/>
      <c r="MPA173" s="93"/>
      <c r="MPB173" s="93"/>
      <c r="MPC173" s="93"/>
      <c r="MPD173" s="93"/>
      <c r="MPE173" s="93"/>
      <c r="MPF173" s="93"/>
      <c r="MPG173" s="93"/>
      <c r="MPH173" s="93"/>
      <c r="MPI173" s="93"/>
      <c r="MPJ173" s="93"/>
      <c r="MPK173" s="93"/>
      <c r="MPL173" s="93"/>
      <c r="MPM173" s="93"/>
      <c r="MPN173" s="93"/>
      <c r="MPO173" s="93"/>
      <c r="MPP173" s="93"/>
      <c r="MPQ173" s="93"/>
      <c r="MPR173" s="93"/>
      <c r="MPS173" s="93"/>
      <c r="MPT173" s="93"/>
      <c r="MPU173" s="93"/>
      <c r="MPV173" s="93"/>
      <c r="MPW173" s="93"/>
      <c r="MPX173" s="93"/>
      <c r="MPY173" s="93"/>
      <c r="MPZ173" s="93"/>
      <c r="MQA173" s="93"/>
      <c r="MQB173" s="93"/>
      <c r="MQC173" s="93"/>
      <c r="MQD173" s="93"/>
      <c r="MQE173" s="93"/>
      <c r="MQF173" s="93"/>
      <c r="MQG173" s="93"/>
      <c r="MQH173" s="93"/>
      <c r="MQI173" s="93"/>
      <c r="MQJ173" s="93"/>
      <c r="MQK173" s="93"/>
      <c r="MQL173" s="93"/>
      <c r="MQM173" s="93"/>
      <c r="MQN173" s="93"/>
      <c r="MQO173" s="93"/>
      <c r="MQP173" s="93"/>
      <c r="MQQ173" s="93"/>
      <c r="MQR173" s="93"/>
      <c r="MQS173" s="93"/>
      <c r="MQT173" s="93"/>
      <c r="MQU173" s="93"/>
      <c r="MQV173" s="93"/>
      <c r="MQW173" s="93"/>
      <c r="MQX173" s="93"/>
      <c r="MQY173" s="93"/>
      <c r="MQZ173" s="93"/>
      <c r="MRA173" s="93"/>
      <c r="MRB173" s="93"/>
      <c r="MRC173" s="93"/>
      <c r="MRD173" s="93"/>
      <c r="MRE173" s="93"/>
      <c r="MRF173" s="93"/>
      <c r="MRG173" s="93"/>
      <c r="MRH173" s="93"/>
      <c r="MRI173" s="93"/>
      <c r="MRJ173" s="93"/>
      <c r="MRK173" s="93"/>
      <c r="MRL173" s="93"/>
      <c r="MRM173" s="93"/>
      <c r="MRN173" s="93"/>
      <c r="MRO173" s="93"/>
      <c r="MRP173" s="93"/>
      <c r="MRQ173" s="93"/>
      <c r="MRR173" s="93"/>
      <c r="MRS173" s="93"/>
      <c r="MRT173" s="93"/>
      <c r="MRU173" s="93"/>
      <c r="MRV173" s="93"/>
      <c r="MRW173" s="93"/>
      <c r="MRX173" s="93"/>
      <c r="MRY173" s="93"/>
      <c r="MRZ173" s="93"/>
      <c r="MSA173" s="93"/>
      <c r="MSB173" s="93"/>
      <c r="MSC173" s="93"/>
      <c r="MSD173" s="93"/>
      <c r="MSE173" s="93"/>
      <c r="MSF173" s="93"/>
      <c r="MSG173" s="93"/>
      <c r="MSH173" s="93"/>
      <c r="MSI173" s="93"/>
      <c r="MSJ173" s="93"/>
      <c r="MSK173" s="93"/>
      <c r="MSL173" s="93"/>
      <c r="MSM173" s="93"/>
      <c r="MSN173" s="93"/>
      <c r="MSO173" s="93"/>
      <c r="MSP173" s="93"/>
      <c r="MSQ173" s="93"/>
      <c r="MSR173" s="93"/>
      <c r="MSS173" s="93"/>
      <c r="MST173" s="93"/>
      <c r="MSU173" s="93"/>
      <c r="MSV173" s="93"/>
      <c r="MSW173" s="93"/>
      <c r="MSX173" s="93"/>
      <c r="MSY173" s="93"/>
      <c r="MSZ173" s="93"/>
      <c r="MTA173" s="93"/>
      <c r="MTB173" s="93"/>
      <c r="MTC173" s="93"/>
      <c r="MTD173" s="93"/>
      <c r="MTE173" s="93"/>
      <c r="MTF173" s="93"/>
      <c r="MTG173" s="93"/>
      <c r="MTH173" s="93"/>
      <c r="MTI173" s="93"/>
      <c r="MTJ173" s="93"/>
      <c r="MTK173" s="93"/>
      <c r="MTL173" s="93"/>
      <c r="MTM173" s="93"/>
      <c r="MTN173" s="93"/>
      <c r="MTO173" s="93"/>
      <c r="MTP173" s="93"/>
      <c r="MTQ173" s="93"/>
      <c r="MTR173" s="93"/>
      <c r="MTS173" s="93"/>
      <c r="MTT173" s="93"/>
      <c r="MTU173" s="93"/>
      <c r="MTV173" s="93"/>
      <c r="MTW173" s="93"/>
      <c r="MTX173" s="93"/>
      <c r="MTY173" s="93"/>
      <c r="MTZ173" s="93"/>
      <c r="MUA173" s="93"/>
      <c r="MUB173" s="93"/>
      <c r="MUC173" s="93"/>
      <c r="MUD173" s="93"/>
      <c r="MUE173" s="93"/>
      <c r="MUF173" s="93"/>
      <c r="MUG173" s="93"/>
      <c r="MUH173" s="93"/>
      <c r="MUI173" s="93"/>
      <c r="MUJ173" s="93"/>
      <c r="MUK173" s="93"/>
      <c r="MUL173" s="93"/>
      <c r="MUM173" s="93"/>
      <c r="MUN173" s="93"/>
      <c r="MUO173" s="93"/>
      <c r="MUP173" s="93"/>
      <c r="MUQ173" s="93"/>
      <c r="MUR173" s="93"/>
      <c r="MUS173" s="93"/>
      <c r="MUT173" s="93"/>
      <c r="MUU173" s="93"/>
      <c r="MUV173" s="93"/>
      <c r="MUW173" s="93"/>
      <c r="MUX173" s="93"/>
      <c r="MUY173" s="93"/>
      <c r="MUZ173" s="93"/>
      <c r="MVA173" s="93"/>
      <c r="MVB173" s="93"/>
      <c r="MVC173" s="93"/>
      <c r="MVD173" s="93"/>
      <c r="MVE173" s="93"/>
      <c r="MVF173" s="93"/>
      <c r="MVG173" s="93"/>
      <c r="MVH173" s="93"/>
      <c r="MVI173" s="93"/>
      <c r="MVJ173" s="93"/>
      <c r="MVK173" s="93"/>
      <c r="MVL173" s="93"/>
      <c r="MVM173" s="93"/>
      <c r="MVN173" s="93"/>
      <c r="MVO173" s="93"/>
      <c r="MVP173" s="93"/>
      <c r="MVQ173" s="93"/>
      <c r="MVR173" s="93"/>
      <c r="MVS173" s="93"/>
      <c r="MVT173" s="93"/>
      <c r="MVU173" s="93"/>
      <c r="MVV173" s="93"/>
      <c r="MVW173" s="93"/>
      <c r="MVX173" s="93"/>
      <c r="MVY173" s="93"/>
      <c r="MVZ173" s="93"/>
      <c r="MWA173" s="93"/>
      <c r="MWB173" s="93"/>
      <c r="MWC173" s="93"/>
      <c r="MWD173" s="93"/>
      <c r="MWE173" s="93"/>
      <c r="MWF173" s="93"/>
      <c r="MWG173" s="93"/>
      <c r="MWH173" s="93"/>
      <c r="MWI173" s="93"/>
      <c r="MWJ173" s="93"/>
      <c r="MWK173" s="93"/>
      <c r="MWL173" s="93"/>
      <c r="MWM173" s="93"/>
      <c r="MWN173" s="93"/>
      <c r="MWO173" s="93"/>
      <c r="MWP173" s="93"/>
      <c r="MWQ173" s="93"/>
      <c r="MWR173" s="93"/>
      <c r="MWS173" s="93"/>
      <c r="MWT173" s="93"/>
      <c r="MWU173" s="93"/>
      <c r="MWV173" s="93"/>
      <c r="MWW173" s="93"/>
      <c r="MWX173" s="93"/>
      <c r="MWY173" s="93"/>
      <c r="MWZ173" s="93"/>
      <c r="MXA173" s="93"/>
      <c r="MXB173" s="93"/>
      <c r="MXC173" s="93"/>
      <c r="MXD173" s="93"/>
      <c r="MXE173" s="93"/>
      <c r="MXF173" s="93"/>
      <c r="MXG173" s="93"/>
      <c r="MXH173" s="93"/>
      <c r="MXI173" s="93"/>
      <c r="MXJ173" s="93"/>
      <c r="MXK173" s="93"/>
      <c r="MXL173" s="93"/>
      <c r="MXM173" s="93"/>
      <c r="MXN173" s="93"/>
      <c r="MXO173" s="93"/>
      <c r="MXP173" s="93"/>
      <c r="MXQ173" s="93"/>
      <c r="MXR173" s="93"/>
      <c r="MXS173" s="93"/>
      <c r="MXT173" s="93"/>
      <c r="MXU173" s="93"/>
      <c r="MXV173" s="93"/>
      <c r="MXW173" s="93"/>
      <c r="MXX173" s="93"/>
      <c r="MXY173" s="93"/>
      <c r="MXZ173" s="93"/>
      <c r="MYA173" s="93"/>
      <c r="MYB173" s="93"/>
      <c r="MYC173" s="93"/>
      <c r="MYD173" s="93"/>
      <c r="MYE173" s="93"/>
      <c r="MYF173" s="93"/>
      <c r="MYG173" s="93"/>
      <c r="MYH173" s="93"/>
      <c r="MYI173" s="93"/>
      <c r="MYJ173" s="93"/>
      <c r="MYK173" s="93"/>
      <c r="MYL173" s="93"/>
      <c r="MYM173" s="93"/>
      <c r="MYN173" s="93"/>
      <c r="MYO173" s="93"/>
      <c r="MYP173" s="93"/>
      <c r="MYQ173" s="93"/>
      <c r="MYR173" s="93"/>
      <c r="MYS173" s="93"/>
      <c r="MYT173" s="93"/>
      <c r="MYU173" s="93"/>
      <c r="MYV173" s="93"/>
      <c r="MYW173" s="93"/>
      <c r="MYX173" s="93"/>
      <c r="MYY173" s="93"/>
      <c r="MYZ173" s="93"/>
      <c r="MZA173" s="93"/>
      <c r="MZB173" s="93"/>
      <c r="MZC173" s="93"/>
      <c r="MZD173" s="93"/>
      <c r="MZE173" s="93"/>
      <c r="MZF173" s="93"/>
      <c r="MZG173" s="93"/>
      <c r="MZH173" s="93"/>
      <c r="MZI173" s="93"/>
      <c r="MZJ173" s="93"/>
      <c r="MZK173" s="93"/>
      <c r="MZL173" s="93"/>
      <c r="MZM173" s="93"/>
      <c r="MZN173" s="93"/>
      <c r="MZO173" s="93"/>
      <c r="MZP173" s="93"/>
      <c r="MZQ173" s="93"/>
      <c r="MZR173" s="93"/>
      <c r="MZS173" s="93"/>
      <c r="MZT173" s="93"/>
      <c r="MZU173" s="93"/>
      <c r="MZV173" s="93"/>
      <c r="MZW173" s="93"/>
      <c r="MZX173" s="93"/>
      <c r="MZY173" s="93"/>
      <c r="MZZ173" s="93"/>
      <c r="NAA173" s="93"/>
      <c r="NAB173" s="93"/>
      <c r="NAC173" s="93"/>
      <c r="NAD173" s="93"/>
      <c r="NAE173" s="93"/>
      <c r="NAF173" s="93"/>
      <c r="NAG173" s="93"/>
      <c r="NAH173" s="93"/>
      <c r="NAI173" s="93"/>
      <c r="NAJ173" s="93"/>
      <c r="NAK173" s="93"/>
      <c r="NAL173" s="93"/>
      <c r="NAM173" s="93"/>
      <c r="NAN173" s="93"/>
      <c r="NAO173" s="93"/>
      <c r="NAP173" s="93"/>
      <c r="NAQ173" s="93"/>
      <c r="NAR173" s="93"/>
      <c r="NAS173" s="93"/>
      <c r="NAT173" s="93"/>
      <c r="NAU173" s="93"/>
      <c r="NAV173" s="93"/>
      <c r="NAW173" s="93"/>
      <c r="NAX173" s="93"/>
      <c r="NAY173" s="93"/>
      <c r="NAZ173" s="93"/>
      <c r="NBA173" s="93"/>
      <c r="NBB173" s="93"/>
      <c r="NBC173" s="93"/>
      <c r="NBD173" s="93"/>
      <c r="NBE173" s="93"/>
      <c r="NBF173" s="93"/>
      <c r="NBG173" s="93"/>
      <c r="NBH173" s="93"/>
      <c r="NBI173" s="93"/>
      <c r="NBJ173" s="93"/>
      <c r="NBK173" s="93"/>
      <c r="NBL173" s="93"/>
      <c r="NBM173" s="93"/>
      <c r="NBN173" s="93"/>
      <c r="NBO173" s="93"/>
      <c r="NBP173" s="93"/>
      <c r="NBQ173" s="93"/>
      <c r="NBR173" s="93"/>
      <c r="NBS173" s="93"/>
      <c r="NBT173" s="93"/>
      <c r="NBU173" s="93"/>
      <c r="NBV173" s="93"/>
      <c r="NBW173" s="93"/>
      <c r="NBX173" s="93"/>
      <c r="NBY173" s="93"/>
      <c r="NBZ173" s="93"/>
      <c r="NCA173" s="93"/>
      <c r="NCB173" s="93"/>
      <c r="NCC173" s="93"/>
      <c r="NCD173" s="93"/>
      <c r="NCE173" s="93"/>
      <c r="NCF173" s="93"/>
      <c r="NCG173" s="93"/>
      <c r="NCH173" s="93"/>
      <c r="NCI173" s="93"/>
      <c r="NCJ173" s="93"/>
      <c r="NCK173" s="93"/>
      <c r="NCL173" s="93"/>
      <c r="NCM173" s="93"/>
      <c r="NCN173" s="93"/>
      <c r="NCO173" s="93"/>
      <c r="NCP173" s="93"/>
      <c r="NCQ173" s="93"/>
      <c r="NCR173" s="93"/>
      <c r="NCS173" s="93"/>
      <c r="NCT173" s="93"/>
      <c r="NCU173" s="93"/>
      <c r="NCV173" s="93"/>
      <c r="NCW173" s="93"/>
      <c r="NCX173" s="93"/>
      <c r="NCY173" s="93"/>
      <c r="NCZ173" s="93"/>
      <c r="NDA173" s="93"/>
      <c r="NDB173" s="93"/>
      <c r="NDC173" s="93"/>
      <c r="NDD173" s="93"/>
      <c r="NDE173" s="93"/>
      <c r="NDF173" s="93"/>
      <c r="NDG173" s="93"/>
      <c r="NDH173" s="93"/>
      <c r="NDI173" s="93"/>
      <c r="NDJ173" s="93"/>
      <c r="NDK173" s="93"/>
      <c r="NDL173" s="93"/>
      <c r="NDM173" s="93"/>
      <c r="NDN173" s="93"/>
      <c r="NDO173" s="93"/>
      <c r="NDP173" s="93"/>
      <c r="NDQ173" s="93"/>
      <c r="NDR173" s="93"/>
      <c r="NDS173" s="93"/>
      <c r="NDT173" s="93"/>
      <c r="NDU173" s="93"/>
      <c r="NDV173" s="93"/>
      <c r="NDW173" s="93"/>
      <c r="NDX173" s="93"/>
      <c r="NDY173" s="93"/>
      <c r="NDZ173" s="93"/>
      <c r="NEA173" s="93"/>
      <c r="NEB173" s="93"/>
      <c r="NEC173" s="93"/>
      <c r="NED173" s="93"/>
      <c r="NEE173" s="93"/>
      <c r="NEF173" s="93"/>
      <c r="NEG173" s="93"/>
      <c r="NEH173" s="93"/>
      <c r="NEI173" s="93"/>
      <c r="NEJ173" s="93"/>
      <c r="NEK173" s="93"/>
      <c r="NEL173" s="93"/>
      <c r="NEM173" s="93"/>
      <c r="NEN173" s="93"/>
      <c r="NEO173" s="93"/>
      <c r="NEP173" s="93"/>
      <c r="NEQ173" s="93"/>
      <c r="NER173" s="93"/>
      <c r="NES173" s="93"/>
      <c r="NET173" s="93"/>
      <c r="NEU173" s="93"/>
      <c r="NEV173" s="93"/>
      <c r="NEW173" s="93"/>
      <c r="NEX173" s="93"/>
      <c r="NEY173" s="93"/>
      <c r="NEZ173" s="93"/>
      <c r="NFA173" s="93"/>
      <c r="NFB173" s="93"/>
      <c r="NFC173" s="93"/>
      <c r="NFD173" s="93"/>
      <c r="NFE173" s="93"/>
      <c r="NFF173" s="93"/>
      <c r="NFG173" s="93"/>
      <c r="NFH173" s="93"/>
      <c r="NFI173" s="93"/>
      <c r="NFJ173" s="93"/>
      <c r="NFK173" s="93"/>
      <c r="NFL173" s="93"/>
      <c r="NFM173" s="93"/>
      <c r="NFN173" s="93"/>
      <c r="NFO173" s="93"/>
      <c r="NFP173" s="93"/>
      <c r="NFQ173" s="93"/>
      <c r="NFR173" s="93"/>
      <c r="NFS173" s="93"/>
      <c r="NFT173" s="93"/>
      <c r="NFU173" s="93"/>
      <c r="NFV173" s="93"/>
      <c r="NFW173" s="93"/>
      <c r="NFX173" s="93"/>
      <c r="NFY173" s="93"/>
      <c r="NFZ173" s="93"/>
      <c r="NGA173" s="93"/>
      <c r="NGB173" s="93"/>
      <c r="NGC173" s="93"/>
      <c r="NGD173" s="93"/>
      <c r="NGE173" s="93"/>
      <c r="NGF173" s="93"/>
      <c r="NGG173" s="93"/>
      <c r="NGH173" s="93"/>
      <c r="NGI173" s="93"/>
      <c r="NGJ173" s="93"/>
      <c r="NGK173" s="93"/>
      <c r="NGL173" s="93"/>
      <c r="NGM173" s="93"/>
      <c r="NGN173" s="93"/>
      <c r="NGO173" s="93"/>
      <c r="NGP173" s="93"/>
      <c r="NGQ173" s="93"/>
      <c r="NGR173" s="93"/>
      <c r="NGS173" s="93"/>
      <c r="NGT173" s="93"/>
      <c r="NGU173" s="93"/>
      <c r="NGV173" s="93"/>
      <c r="NGW173" s="93"/>
      <c r="NGX173" s="93"/>
      <c r="NGY173" s="93"/>
      <c r="NGZ173" s="93"/>
      <c r="NHA173" s="93"/>
      <c r="NHB173" s="93"/>
      <c r="NHC173" s="93"/>
      <c r="NHD173" s="93"/>
      <c r="NHE173" s="93"/>
      <c r="NHF173" s="93"/>
      <c r="NHG173" s="93"/>
      <c r="NHH173" s="93"/>
      <c r="NHI173" s="93"/>
      <c r="NHJ173" s="93"/>
      <c r="NHK173" s="93"/>
      <c r="NHL173" s="93"/>
      <c r="NHM173" s="93"/>
      <c r="NHN173" s="93"/>
      <c r="NHO173" s="93"/>
      <c r="NHP173" s="93"/>
      <c r="NHQ173" s="93"/>
      <c r="NHR173" s="93"/>
      <c r="NHS173" s="93"/>
      <c r="NHT173" s="93"/>
      <c r="NHU173" s="93"/>
      <c r="NHV173" s="93"/>
      <c r="NHW173" s="93"/>
      <c r="NHX173" s="93"/>
      <c r="NHY173" s="93"/>
      <c r="NHZ173" s="93"/>
      <c r="NIA173" s="93"/>
      <c r="NIB173" s="93"/>
      <c r="NIC173" s="93"/>
      <c r="NID173" s="93"/>
      <c r="NIE173" s="93"/>
      <c r="NIF173" s="93"/>
      <c r="NIG173" s="93"/>
      <c r="NIH173" s="93"/>
      <c r="NII173" s="93"/>
      <c r="NIJ173" s="93"/>
      <c r="NIK173" s="93"/>
      <c r="NIL173" s="93"/>
      <c r="NIM173" s="93"/>
      <c r="NIN173" s="93"/>
      <c r="NIO173" s="93"/>
      <c r="NIP173" s="93"/>
      <c r="NIQ173" s="93"/>
      <c r="NIR173" s="93"/>
      <c r="NIS173" s="93"/>
      <c r="NIT173" s="93"/>
      <c r="NIU173" s="93"/>
      <c r="NIV173" s="93"/>
      <c r="NIW173" s="93"/>
      <c r="NIX173" s="93"/>
      <c r="NIY173" s="93"/>
      <c r="NIZ173" s="93"/>
      <c r="NJA173" s="93"/>
      <c r="NJB173" s="93"/>
      <c r="NJC173" s="93"/>
      <c r="NJD173" s="93"/>
      <c r="NJE173" s="93"/>
      <c r="NJF173" s="93"/>
      <c r="NJG173" s="93"/>
      <c r="NJH173" s="93"/>
      <c r="NJI173" s="93"/>
      <c r="NJJ173" s="93"/>
      <c r="NJK173" s="93"/>
      <c r="NJL173" s="93"/>
      <c r="NJM173" s="93"/>
      <c r="NJN173" s="93"/>
      <c r="NJO173" s="93"/>
      <c r="NJP173" s="93"/>
      <c r="NJQ173" s="93"/>
      <c r="NJR173" s="93"/>
      <c r="NJS173" s="93"/>
      <c r="NJT173" s="93"/>
      <c r="NJU173" s="93"/>
      <c r="NJV173" s="93"/>
      <c r="NJW173" s="93"/>
      <c r="NJX173" s="93"/>
      <c r="NJY173" s="93"/>
      <c r="NJZ173" s="93"/>
      <c r="NKA173" s="93"/>
      <c r="NKB173" s="93"/>
      <c r="NKC173" s="93"/>
      <c r="NKD173" s="93"/>
      <c r="NKE173" s="93"/>
      <c r="NKF173" s="93"/>
      <c r="NKG173" s="93"/>
      <c r="NKH173" s="93"/>
      <c r="NKI173" s="93"/>
      <c r="NKJ173" s="93"/>
      <c r="NKK173" s="93"/>
      <c r="NKL173" s="93"/>
      <c r="NKM173" s="93"/>
      <c r="NKN173" s="93"/>
      <c r="NKO173" s="93"/>
      <c r="NKP173" s="93"/>
      <c r="NKQ173" s="93"/>
      <c r="NKR173" s="93"/>
      <c r="NKS173" s="93"/>
      <c r="NKT173" s="93"/>
      <c r="NKU173" s="93"/>
      <c r="NKV173" s="93"/>
      <c r="NKW173" s="93"/>
      <c r="NKX173" s="93"/>
      <c r="NKY173" s="93"/>
      <c r="NKZ173" s="93"/>
      <c r="NLA173" s="93"/>
      <c r="NLB173" s="93"/>
      <c r="NLC173" s="93"/>
      <c r="NLD173" s="93"/>
      <c r="NLE173" s="93"/>
      <c r="NLF173" s="93"/>
      <c r="NLG173" s="93"/>
      <c r="NLH173" s="93"/>
      <c r="NLI173" s="93"/>
      <c r="NLJ173" s="93"/>
      <c r="NLK173" s="93"/>
      <c r="NLL173" s="93"/>
      <c r="NLM173" s="93"/>
      <c r="NLN173" s="93"/>
      <c r="NLO173" s="93"/>
      <c r="NLP173" s="93"/>
      <c r="NLQ173" s="93"/>
      <c r="NLR173" s="93"/>
      <c r="NLS173" s="93"/>
      <c r="NLT173" s="93"/>
      <c r="NLU173" s="93"/>
      <c r="NLV173" s="93"/>
      <c r="NLW173" s="93"/>
      <c r="NLX173" s="93"/>
      <c r="NLY173" s="93"/>
      <c r="NLZ173" s="93"/>
      <c r="NMA173" s="93"/>
      <c r="NMB173" s="93"/>
      <c r="NMC173" s="93"/>
      <c r="NMD173" s="93"/>
      <c r="NME173" s="93"/>
      <c r="NMF173" s="93"/>
      <c r="NMG173" s="93"/>
      <c r="NMH173" s="93"/>
      <c r="NMI173" s="93"/>
      <c r="NMJ173" s="93"/>
      <c r="NMK173" s="93"/>
      <c r="NML173" s="93"/>
      <c r="NMM173" s="93"/>
      <c r="NMN173" s="93"/>
      <c r="NMO173" s="93"/>
      <c r="NMP173" s="93"/>
      <c r="NMQ173" s="93"/>
      <c r="NMR173" s="93"/>
      <c r="NMS173" s="93"/>
      <c r="NMT173" s="93"/>
      <c r="NMU173" s="93"/>
      <c r="NMV173" s="93"/>
      <c r="NMW173" s="93"/>
      <c r="NMX173" s="93"/>
      <c r="NMY173" s="93"/>
      <c r="NMZ173" s="93"/>
      <c r="NNA173" s="93"/>
      <c r="NNB173" s="93"/>
      <c r="NNC173" s="93"/>
      <c r="NND173" s="93"/>
      <c r="NNE173" s="93"/>
      <c r="NNF173" s="93"/>
      <c r="NNG173" s="93"/>
      <c r="NNH173" s="93"/>
      <c r="NNI173" s="93"/>
      <c r="NNJ173" s="93"/>
      <c r="NNK173" s="93"/>
      <c r="NNL173" s="93"/>
      <c r="NNM173" s="93"/>
      <c r="NNN173" s="93"/>
      <c r="NNO173" s="93"/>
      <c r="NNP173" s="93"/>
      <c r="NNQ173" s="93"/>
      <c r="NNR173" s="93"/>
      <c r="NNS173" s="93"/>
      <c r="NNT173" s="93"/>
      <c r="NNU173" s="93"/>
      <c r="NNV173" s="93"/>
      <c r="NNW173" s="93"/>
      <c r="NNX173" s="93"/>
      <c r="NNY173" s="93"/>
      <c r="NNZ173" s="93"/>
      <c r="NOA173" s="93"/>
      <c r="NOB173" s="93"/>
      <c r="NOC173" s="93"/>
      <c r="NOD173" s="93"/>
      <c r="NOE173" s="93"/>
      <c r="NOF173" s="93"/>
      <c r="NOG173" s="93"/>
      <c r="NOH173" s="93"/>
      <c r="NOI173" s="93"/>
      <c r="NOJ173" s="93"/>
      <c r="NOK173" s="93"/>
      <c r="NOL173" s="93"/>
      <c r="NOM173" s="93"/>
      <c r="NON173" s="93"/>
      <c r="NOO173" s="93"/>
      <c r="NOP173" s="93"/>
      <c r="NOQ173" s="93"/>
      <c r="NOR173" s="93"/>
      <c r="NOS173" s="93"/>
      <c r="NOT173" s="93"/>
      <c r="NOU173" s="93"/>
      <c r="NOV173" s="93"/>
      <c r="NOW173" s="93"/>
      <c r="NOX173" s="93"/>
      <c r="NOY173" s="93"/>
      <c r="NOZ173" s="93"/>
      <c r="NPA173" s="93"/>
      <c r="NPB173" s="93"/>
      <c r="NPC173" s="93"/>
      <c r="NPD173" s="93"/>
      <c r="NPE173" s="93"/>
      <c r="NPF173" s="93"/>
      <c r="NPG173" s="93"/>
      <c r="NPH173" s="93"/>
      <c r="NPI173" s="93"/>
      <c r="NPJ173" s="93"/>
      <c r="NPK173" s="93"/>
      <c r="NPL173" s="93"/>
      <c r="NPM173" s="93"/>
      <c r="NPN173" s="93"/>
      <c r="NPO173" s="93"/>
      <c r="NPP173" s="93"/>
      <c r="NPQ173" s="93"/>
      <c r="NPR173" s="93"/>
      <c r="NPS173" s="93"/>
      <c r="NPT173" s="93"/>
      <c r="NPU173" s="93"/>
      <c r="NPV173" s="93"/>
      <c r="NPW173" s="93"/>
      <c r="NPX173" s="93"/>
      <c r="NPY173" s="93"/>
      <c r="NPZ173" s="93"/>
      <c r="NQA173" s="93"/>
      <c r="NQB173" s="93"/>
      <c r="NQC173" s="93"/>
      <c r="NQD173" s="93"/>
      <c r="NQE173" s="93"/>
      <c r="NQF173" s="93"/>
      <c r="NQG173" s="93"/>
      <c r="NQH173" s="93"/>
      <c r="NQI173" s="93"/>
      <c r="NQJ173" s="93"/>
      <c r="NQK173" s="93"/>
      <c r="NQL173" s="93"/>
      <c r="NQM173" s="93"/>
      <c r="NQN173" s="93"/>
      <c r="NQO173" s="93"/>
      <c r="NQP173" s="93"/>
      <c r="NQQ173" s="93"/>
      <c r="NQR173" s="93"/>
      <c r="NQS173" s="93"/>
      <c r="NQT173" s="93"/>
      <c r="NQU173" s="93"/>
      <c r="NQV173" s="93"/>
      <c r="NQW173" s="93"/>
      <c r="NQX173" s="93"/>
      <c r="NQY173" s="93"/>
      <c r="NQZ173" s="93"/>
      <c r="NRA173" s="93"/>
      <c r="NRB173" s="93"/>
      <c r="NRC173" s="93"/>
      <c r="NRD173" s="93"/>
      <c r="NRE173" s="93"/>
      <c r="NRF173" s="93"/>
      <c r="NRG173" s="93"/>
      <c r="NRH173" s="93"/>
      <c r="NRI173" s="93"/>
      <c r="NRJ173" s="93"/>
      <c r="NRK173" s="93"/>
      <c r="NRL173" s="93"/>
      <c r="NRM173" s="93"/>
      <c r="NRN173" s="93"/>
      <c r="NRO173" s="93"/>
      <c r="NRP173" s="93"/>
      <c r="NRQ173" s="93"/>
      <c r="NRR173" s="93"/>
      <c r="NRS173" s="93"/>
      <c r="NRT173" s="93"/>
      <c r="NRU173" s="93"/>
      <c r="NRV173" s="93"/>
      <c r="NRW173" s="93"/>
      <c r="NRX173" s="93"/>
      <c r="NRY173" s="93"/>
      <c r="NRZ173" s="93"/>
      <c r="NSA173" s="93"/>
      <c r="NSB173" s="93"/>
      <c r="NSC173" s="93"/>
      <c r="NSD173" s="93"/>
      <c r="NSE173" s="93"/>
      <c r="NSF173" s="93"/>
      <c r="NSG173" s="93"/>
      <c r="NSH173" s="93"/>
      <c r="NSI173" s="93"/>
      <c r="NSJ173" s="93"/>
      <c r="NSK173" s="93"/>
      <c r="NSL173" s="93"/>
      <c r="NSM173" s="93"/>
      <c r="NSN173" s="93"/>
      <c r="NSO173" s="93"/>
      <c r="NSP173" s="93"/>
      <c r="NSQ173" s="93"/>
      <c r="NSR173" s="93"/>
      <c r="NSS173" s="93"/>
      <c r="NST173" s="93"/>
      <c r="NSU173" s="93"/>
      <c r="NSV173" s="93"/>
      <c r="NSW173" s="93"/>
      <c r="NSX173" s="93"/>
      <c r="NSY173" s="93"/>
      <c r="NSZ173" s="93"/>
      <c r="NTA173" s="93"/>
      <c r="NTB173" s="93"/>
      <c r="NTC173" s="93"/>
      <c r="NTD173" s="93"/>
      <c r="NTE173" s="93"/>
      <c r="NTF173" s="93"/>
      <c r="NTG173" s="93"/>
      <c r="NTH173" s="93"/>
      <c r="NTI173" s="93"/>
      <c r="NTJ173" s="93"/>
      <c r="NTK173" s="93"/>
      <c r="NTL173" s="93"/>
      <c r="NTM173" s="93"/>
      <c r="NTN173" s="93"/>
      <c r="NTO173" s="93"/>
      <c r="NTP173" s="93"/>
      <c r="NTQ173" s="93"/>
      <c r="NTR173" s="93"/>
      <c r="NTS173" s="93"/>
      <c r="NTT173" s="93"/>
      <c r="NTU173" s="93"/>
      <c r="NTV173" s="93"/>
      <c r="NTW173" s="93"/>
      <c r="NTX173" s="93"/>
      <c r="NTY173" s="93"/>
      <c r="NTZ173" s="93"/>
      <c r="NUA173" s="93"/>
      <c r="NUB173" s="93"/>
      <c r="NUC173" s="93"/>
      <c r="NUD173" s="93"/>
      <c r="NUE173" s="93"/>
      <c r="NUF173" s="93"/>
      <c r="NUG173" s="93"/>
      <c r="NUH173" s="93"/>
      <c r="NUI173" s="93"/>
      <c r="NUJ173" s="93"/>
      <c r="NUK173" s="93"/>
      <c r="NUL173" s="93"/>
      <c r="NUM173" s="93"/>
      <c r="NUN173" s="93"/>
      <c r="NUO173" s="93"/>
      <c r="NUP173" s="93"/>
      <c r="NUQ173" s="93"/>
      <c r="NUR173" s="93"/>
      <c r="NUS173" s="93"/>
      <c r="NUT173" s="93"/>
      <c r="NUU173" s="93"/>
      <c r="NUV173" s="93"/>
      <c r="NUW173" s="93"/>
      <c r="NUX173" s="93"/>
      <c r="NUY173" s="93"/>
      <c r="NUZ173" s="93"/>
      <c r="NVA173" s="93"/>
      <c r="NVB173" s="93"/>
      <c r="NVC173" s="93"/>
      <c r="NVD173" s="93"/>
      <c r="NVE173" s="93"/>
      <c r="NVF173" s="93"/>
      <c r="NVG173" s="93"/>
      <c r="NVH173" s="93"/>
      <c r="NVI173" s="93"/>
      <c r="NVJ173" s="93"/>
      <c r="NVK173" s="93"/>
      <c r="NVL173" s="93"/>
      <c r="NVM173" s="93"/>
      <c r="NVN173" s="93"/>
      <c r="NVO173" s="93"/>
      <c r="NVP173" s="93"/>
      <c r="NVQ173" s="93"/>
      <c r="NVR173" s="93"/>
      <c r="NVS173" s="93"/>
      <c r="NVT173" s="93"/>
      <c r="NVU173" s="93"/>
      <c r="NVV173" s="93"/>
      <c r="NVW173" s="93"/>
      <c r="NVX173" s="93"/>
      <c r="NVY173" s="93"/>
      <c r="NVZ173" s="93"/>
      <c r="NWA173" s="93"/>
      <c r="NWB173" s="93"/>
      <c r="NWC173" s="93"/>
      <c r="NWD173" s="93"/>
      <c r="NWE173" s="93"/>
      <c r="NWF173" s="93"/>
      <c r="NWG173" s="93"/>
      <c r="NWH173" s="93"/>
      <c r="NWI173" s="93"/>
      <c r="NWJ173" s="93"/>
      <c r="NWK173" s="93"/>
      <c r="NWL173" s="93"/>
      <c r="NWM173" s="93"/>
      <c r="NWN173" s="93"/>
      <c r="NWO173" s="93"/>
      <c r="NWP173" s="93"/>
      <c r="NWQ173" s="93"/>
      <c r="NWR173" s="93"/>
      <c r="NWS173" s="93"/>
      <c r="NWT173" s="93"/>
      <c r="NWU173" s="93"/>
      <c r="NWV173" s="93"/>
      <c r="NWW173" s="93"/>
      <c r="NWX173" s="93"/>
      <c r="NWY173" s="93"/>
      <c r="NWZ173" s="93"/>
      <c r="NXA173" s="93"/>
      <c r="NXB173" s="93"/>
      <c r="NXC173" s="93"/>
      <c r="NXD173" s="93"/>
      <c r="NXE173" s="93"/>
      <c r="NXF173" s="93"/>
      <c r="NXG173" s="93"/>
      <c r="NXH173" s="93"/>
      <c r="NXI173" s="93"/>
      <c r="NXJ173" s="93"/>
      <c r="NXK173" s="93"/>
      <c r="NXL173" s="93"/>
      <c r="NXM173" s="93"/>
      <c r="NXN173" s="93"/>
      <c r="NXO173" s="93"/>
      <c r="NXP173" s="93"/>
      <c r="NXQ173" s="93"/>
      <c r="NXR173" s="93"/>
      <c r="NXS173" s="93"/>
      <c r="NXT173" s="93"/>
      <c r="NXU173" s="93"/>
      <c r="NXV173" s="93"/>
      <c r="NXW173" s="93"/>
      <c r="NXX173" s="93"/>
      <c r="NXY173" s="93"/>
      <c r="NXZ173" s="93"/>
      <c r="NYA173" s="93"/>
      <c r="NYB173" s="93"/>
      <c r="NYC173" s="93"/>
      <c r="NYD173" s="93"/>
      <c r="NYE173" s="93"/>
      <c r="NYF173" s="93"/>
      <c r="NYG173" s="93"/>
      <c r="NYH173" s="93"/>
      <c r="NYI173" s="93"/>
      <c r="NYJ173" s="93"/>
      <c r="NYK173" s="93"/>
      <c r="NYL173" s="93"/>
      <c r="NYM173" s="93"/>
      <c r="NYN173" s="93"/>
      <c r="NYO173" s="93"/>
      <c r="NYP173" s="93"/>
      <c r="NYQ173" s="93"/>
      <c r="NYR173" s="93"/>
      <c r="NYS173" s="93"/>
      <c r="NYT173" s="93"/>
      <c r="NYU173" s="93"/>
      <c r="NYV173" s="93"/>
      <c r="NYW173" s="93"/>
      <c r="NYX173" s="93"/>
      <c r="NYY173" s="93"/>
      <c r="NYZ173" s="93"/>
      <c r="NZA173" s="93"/>
      <c r="NZB173" s="93"/>
      <c r="NZC173" s="93"/>
      <c r="NZD173" s="93"/>
      <c r="NZE173" s="93"/>
      <c r="NZF173" s="93"/>
      <c r="NZG173" s="93"/>
      <c r="NZH173" s="93"/>
      <c r="NZI173" s="93"/>
      <c r="NZJ173" s="93"/>
      <c r="NZK173" s="93"/>
      <c r="NZL173" s="93"/>
      <c r="NZM173" s="93"/>
      <c r="NZN173" s="93"/>
      <c r="NZO173" s="93"/>
      <c r="NZP173" s="93"/>
      <c r="NZQ173" s="93"/>
      <c r="NZR173" s="93"/>
      <c r="NZS173" s="93"/>
      <c r="NZT173" s="93"/>
      <c r="NZU173" s="93"/>
      <c r="NZV173" s="93"/>
      <c r="NZW173" s="93"/>
      <c r="NZX173" s="93"/>
      <c r="NZY173" s="93"/>
      <c r="NZZ173" s="93"/>
      <c r="OAA173" s="93"/>
      <c r="OAB173" s="93"/>
      <c r="OAC173" s="93"/>
      <c r="OAD173" s="93"/>
      <c r="OAE173" s="93"/>
      <c r="OAF173" s="93"/>
      <c r="OAG173" s="93"/>
      <c r="OAH173" s="93"/>
      <c r="OAI173" s="93"/>
      <c r="OAJ173" s="93"/>
      <c r="OAK173" s="93"/>
      <c r="OAL173" s="93"/>
      <c r="OAM173" s="93"/>
      <c r="OAN173" s="93"/>
      <c r="OAO173" s="93"/>
      <c r="OAP173" s="93"/>
      <c r="OAQ173" s="93"/>
      <c r="OAR173" s="93"/>
      <c r="OAS173" s="93"/>
      <c r="OAT173" s="93"/>
      <c r="OAU173" s="93"/>
      <c r="OAV173" s="93"/>
      <c r="OAW173" s="93"/>
      <c r="OAX173" s="93"/>
      <c r="OAY173" s="93"/>
      <c r="OAZ173" s="93"/>
      <c r="OBA173" s="93"/>
      <c r="OBB173" s="93"/>
      <c r="OBC173" s="93"/>
      <c r="OBD173" s="93"/>
      <c r="OBE173" s="93"/>
      <c r="OBF173" s="93"/>
      <c r="OBG173" s="93"/>
      <c r="OBH173" s="93"/>
      <c r="OBI173" s="93"/>
      <c r="OBJ173" s="93"/>
      <c r="OBK173" s="93"/>
      <c r="OBL173" s="93"/>
      <c r="OBM173" s="93"/>
      <c r="OBN173" s="93"/>
      <c r="OBO173" s="93"/>
      <c r="OBP173" s="93"/>
      <c r="OBQ173" s="93"/>
      <c r="OBR173" s="93"/>
      <c r="OBS173" s="93"/>
      <c r="OBT173" s="93"/>
      <c r="OBU173" s="93"/>
      <c r="OBV173" s="93"/>
      <c r="OBW173" s="93"/>
      <c r="OBX173" s="93"/>
      <c r="OBY173" s="93"/>
      <c r="OBZ173" s="93"/>
      <c r="OCA173" s="93"/>
      <c r="OCB173" s="93"/>
      <c r="OCC173" s="93"/>
      <c r="OCD173" s="93"/>
      <c r="OCE173" s="93"/>
      <c r="OCF173" s="93"/>
      <c r="OCG173" s="93"/>
      <c r="OCH173" s="93"/>
      <c r="OCI173" s="93"/>
      <c r="OCJ173" s="93"/>
      <c r="OCK173" s="93"/>
      <c r="OCL173" s="93"/>
      <c r="OCM173" s="93"/>
      <c r="OCN173" s="93"/>
      <c r="OCO173" s="93"/>
      <c r="OCP173" s="93"/>
      <c r="OCQ173" s="93"/>
      <c r="OCR173" s="93"/>
      <c r="OCS173" s="93"/>
      <c r="OCT173" s="93"/>
      <c r="OCU173" s="93"/>
      <c r="OCV173" s="93"/>
      <c r="OCW173" s="93"/>
      <c r="OCX173" s="93"/>
      <c r="OCY173" s="93"/>
      <c r="OCZ173" s="93"/>
      <c r="ODA173" s="93"/>
      <c r="ODB173" s="93"/>
      <c r="ODC173" s="93"/>
      <c r="ODD173" s="93"/>
      <c r="ODE173" s="93"/>
      <c r="ODF173" s="93"/>
      <c r="ODG173" s="93"/>
      <c r="ODH173" s="93"/>
      <c r="ODI173" s="93"/>
      <c r="ODJ173" s="93"/>
      <c r="ODK173" s="93"/>
      <c r="ODL173" s="93"/>
      <c r="ODM173" s="93"/>
      <c r="ODN173" s="93"/>
      <c r="ODO173" s="93"/>
      <c r="ODP173" s="93"/>
      <c r="ODQ173" s="93"/>
      <c r="ODR173" s="93"/>
      <c r="ODS173" s="93"/>
      <c r="ODT173" s="93"/>
      <c r="ODU173" s="93"/>
      <c r="ODV173" s="93"/>
      <c r="ODW173" s="93"/>
      <c r="ODX173" s="93"/>
      <c r="ODY173" s="93"/>
      <c r="ODZ173" s="93"/>
      <c r="OEA173" s="93"/>
      <c r="OEB173" s="93"/>
      <c r="OEC173" s="93"/>
      <c r="OED173" s="93"/>
      <c r="OEE173" s="93"/>
      <c r="OEF173" s="93"/>
      <c r="OEG173" s="93"/>
      <c r="OEH173" s="93"/>
      <c r="OEI173" s="93"/>
      <c r="OEJ173" s="93"/>
      <c r="OEK173" s="93"/>
      <c r="OEL173" s="93"/>
      <c r="OEM173" s="93"/>
      <c r="OEN173" s="93"/>
      <c r="OEO173" s="93"/>
      <c r="OEP173" s="93"/>
      <c r="OEQ173" s="93"/>
      <c r="OER173" s="93"/>
      <c r="OES173" s="93"/>
      <c r="OET173" s="93"/>
      <c r="OEU173" s="93"/>
      <c r="OEV173" s="93"/>
      <c r="OEW173" s="93"/>
      <c r="OEX173" s="93"/>
      <c r="OEY173" s="93"/>
      <c r="OEZ173" s="93"/>
      <c r="OFA173" s="93"/>
      <c r="OFB173" s="93"/>
      <c r="OFC173" s="93"/>
      <c r="OFD173" s="93"/>
      <c r="OFE173" s="93"/>
      <c r="OFF173" s="93"/>
      <c r="OFG173" s="93"/>
      <c r="OFH173" s="93"/>
      <c r="OFI173" s="93"/>
      <c r="OFJ173" s="93"/>
      <c r="OFK173" s="93"/>
      <c r="OFL173" s="93"/>
      <c r="OFM173" s="93"/>
      <c r="OFN173" s="93"/>
      <c r="OFO173" s="93"/>
      <c r="OFP173" s="93"/>
      <c r="OFQ173" s="93"/>
      <c r="OFR173" s="93"/>
      <c r="OFS173" s="93"/>
      <c r="OFT173" s="93"/>
      <c r="OFU173" s="93"/>
      <c r="OFV173" s="93"/>
      <c r="OFW173" s="93"/>
      <c r="OFX173" s="93"/>
      <c r="OFY173" s="93"/>
      <c r="OFZ173" s="93"/>
      <c r="OGA173" s="93"/>
      <c r="OGB173" s="93"/>
      <c r="OGC173" s="93"/>
      <c r="OGD173" s="93"/>
      <c r="OGE173" s="93"/>
      <c r="OGF173" s="93"/>
      <c r="OGG173" s="93"/>
      <c r="OGH173" s="93"/>
      <c r="OGI173" s="93"/>
      <c r="OGJ173" s="93"/>
      <c r="OGK173" s="93"/>
      <c r="OGL173" s="93"/>
      <c r="OGM173" s="93"/>
      <c r="OGN173" s="93"/>
      <c r="OGO173" s="93"/>
      <c r="OGP173" s="93"/>
      <c r="OGQ173" s="93"/>
      <c r="OGR173" s="93"/>
      <c r="OGS173" s="93"/>
      <c r="OGT173" s="93"/>
      <c r="OGU173" s="93"/>
      <c r="OGV173" s="93"/>
      <c r="OGW173" s="93"/>
      <c r="OGX173" s="93"/>
      <c r="OGY173" s="93"/>
      <c r="OGZ173" s="93"/>
      <c r="OHA173" s="93"/>
      <c r="OHB173" s="93"/>
      <c r="OHC173" s="93"/>
      <c r="OHD173" s="93"/>
      <c r="OHE173" s="93"/>
      <c r="OHF173" s="93"/>
      <c r="OHG173" s="93"/>
      <c r="OHH173" s="93"/>
      <c r="OHI173" s="93"/>
      <c r="OHJ173" s="93"/>
      <c r="OHK173" s="93"/>
      <c r="OHL173" s="93"/>
      <c r="OHM173" s="93"/>
      <c r="OHN173" s="93"/>
      <c r="OHO173" s="93"/>
      <c r="OHP173" s="93"/>
      <c r="OHQ173" s="93"/>
      <c r="OHR173" s="93"/>
      <c r="OHS173" s="93"/>
      <c r="OHT173" s="93"/>
      <c r="OHU173" s="93"/>
      <c r="OHV173" s="93"/>
      <c r="OHW173" s="93"/>
      <c r="OHX173" s="93"/>
      <c r="OHY173" s="93"/>
      <c r="OHZ173" s="93"/>
      <c r="OIA173" s="93"/>
      <c r="OIB173" s="93"/>
      <c r="OIC173" s="93"/>
      <c r="OID173" s="93"/>
      <c r="OIE173" s="93"/>
      <c r="OIF173" s="93"/>
      <c r="OIG173" s="93"/>
      <c r="OIH173" s="93"/>
      <c r="OII173" s="93"/>
      <c r="OIJ173" s="93"/>
      <c r="OIK173" s="93"/>
      <c r="OIL173" s="93"/>
      <c r="OIM173" s="93"/>
      <c r="OIN173" s="93"/>
      <c r="OIO173" s="93"/>
      <c r="OIP173" s="93"/>
      <c r="OIQ173" s="93"/>
      <c r="OIR173" s="93"/>
      <c r="OIS173" s="93"/>
      <c r="OIT173" s="93"/>
      <c r="OIU173" s="93"/>
      <c r="OIV173" s="93"/>
      <c r="OIW173" s="93"/>
      <c r="OIX173" s="93"/>
      <c r="OIY173" s="93"/>
      <c r="OIZ173" s="93"/>
      <c r="OJA173" s="93"/>
      <c r="OJB173" s="93"/>
      <c r="OJC173" s="93"/>
      <c r="OJD173" s="93"/>
      <c r="OJE173" s="93"/>
      <c r="OJF173" s="93"/>
      <c r="OJG173" s="93"/>
      <c r="OJH173" s="93"/>
      <c r="OJI173" s="93"/>
      <c r="OJJ173" s="93"/>
      <c r="OJK173" s="93"/>
      <c r="OJL173" s="93"/>
      <c r="OJM173" s="93"/>
      <c r="OJN173" s="93"/>
      <c r="OJO173" s="93"/>
      <c r="OJP173" s="93"/>
      <c r="OJQ173" s="93"/>
      <c r="OJR173" s="93"/>
      <c r="OJS173" s="93"/>
      <c r="OJT173" s="93"/>
      <c r="OJU173" s="93"/>
      <c r="OJV173" s="93"/>
      <c r="OJW173" s="93"/>
      <c r="OJX173" s="93"/>
      <c r="OJY173" s="93"/>
      <c r="OJZ173" s="93"/>
      <c r="OKA173" s="93"/>
      <c r="OKB173" s="93"/>
      <c r="OKC173" s="93"/>
      <c r="OKD173" s="93"/>
      <c r="OKE173" s="93"/>
      <c r="OKF173" s="93"/>
      <c r="OKG173" s="93"/>
      <c r="OKH173" s="93"/>
      <c r="OKI173" s="93"/>
      <c r="OKJ173" s="93"/>
      <c r="OKK173" s="93"/>
      <c r="OKL173" s="93"/>
      <c r="OKM173" s="93"/>
      <c r="OKN173" s="93"/>
      <c r="OKO173" s="93"/>
      <c r="OKP173" s="93"/>
      <c r="OKQ173" s="93"/>
      <c r="OKR173" s="93"/>
      <c r="OKS173" s="93"/>
      <c r="OKT173" s="93"/>
      <c r="OKU173" s="93"/>
      <c r="OKV173" s="93"/>
      <c r="OKW173" s="93"/>
      <c r="OKX173" s="93"/>
      <c r="OKY173" s="93"/>
      <c r="OKZ173" s="93"/>
      <c r="OLA173" s="93"/>
      <c r="OLB173" s="93"/>
      <c r="OLC173" s="93"/>
      <c r="OLD173" s="93"/>
      <c r="OLE173" s="93"/>
      <c r="OLF173" s="93"/>
      <c r="OLG173" s="93"/>
      <c r="OLH173" s="93"/>
      <c r="OLI173" s="93"/>
      <c r="OLJ173" s="93"/>
      <c r="OLK173" s="93"/>
      <c r="OLL173" s="93"/>
      <c r="OLM173" s="93"/>
      <c r="OLN173" s="93"/>
      <c r="OLO173" s="93"/>
      <c r="OLP173" s="93"/>
      <c r="OLQ173" s="93"/>
      <c r="OLR173" s="93"/>
      <c r="OLS173" s="93"/>
      <c r="OLT173" s="93"/>
      <c r="OLU173" s="93"/>
      <c r="OLV173" s="93"/>
      <c r="OLW173" s="93"/>
      <c r="OLX173" s="93"/>
      <c r="OLY173" s="93"/>
      <c r="OLZ173" s="93"/>
      <c r="OMA173" s="93"/>
      <c r="OMB173" s="93"/>
      <c r="OMC173" s="93"/>
      <c r="OMD173" s="93"/>
      <c r="OME173" s="93"/>
      <c r="OMF173" s="93"/>
      <c r="OMG173" s="93"/>
      <c r="OMH173" s="93"/>
      <c r="OMI173" s="93"/>
      <c r="OMJ173" s="93"/>
      <c r="OMK173" s="93"/>
      <c r="OML173" s="93"/>
      <c r="OMM173" s="93"/>
      <c r="OMN173" s="93"/>
      <c r="OMO173" s="93"/>
      <c r="OMP173" s="93"/>
      <c r="OMQ173" s="93"/>
      <c r="OMR173" s="93"/>
      <c r="OMS173" s="93"/>
      <c r="OMT173" s="93"/>
      <c r="OMU173" s="93"/>
      <c r="OMV173" s="93"/>
      <c r="OMW173" s="93"/>
      <c r="OMX173" s="93"/>
      <c r="OMY173" s="93"/>
      <c r="OMZ173" s="93"/>
      <c r="ONA173" s="93"/>
      <c r="ONB173" s="93"/>
      <c r="ONC173" s="93"/>
      <c r="OND173" s="93"/>
      <c r="ONE173" s="93"/>
      <c r="ONF173" s="93"/>
      <c r="ONG173" s="93"/>
      <c r="ONH173" s="93"/>
      <c r="ONI173" s="93"/>
      <c r="ONJ173" s="93"/>
      <c r="ONK173" s="93"/>
      <c r="ONL173" s="93"/>
      <c r="ONM173" s="93"/>
      <c r="ONN173" s="93"/>
      <c r="ONO173" s="93"/>
      <c r="ONP173" s="93"/>
      <c r="ONQ173" s="93"/>
      <c r="ONR173" s="93"/>
      <c r="ONS173" s="93"/>
      <c r="ONT173" s="93"/>
      <c r="ONU173" s="93"/>
      <c r="ONV173" s="93"/>
      <c r="ONW173" s="93"/>
      <c r="ONX173" s="93"/>
      <c r="ONY173" s="93"/>
      <c r="ONZ173" s="93"/>
      <c r="OOA173" s="93"/>
      <c r="OOB173" s="93"/>
      <c r="OOC173" s="93"/>
      <c r="OOD173" s="93"/>
      <c r="OOE173" s="93"/>
      <c r="OOF173" s="93"/>
      <c r="OOG173" s="93"/>
      <c r="OOH173" s="93"/>
      <c r="OOI173" s="93"/>
      <c r="OOJ173" s="93"/>
      <c r="OOK173" s="93"/>
      <c r="OOL173" s="93"/>
      <c r="OOM173" s="93"/>
      <c r="OON173" s="93"/>
      <c r="OOO173" s="93"/>
      <c r="OOP173" s="93"/>
      <c r="OOQ173" s="93"/>
      <c r="OOR173" s="93"/>
      <c r="OOS173" s="93"/>
      <c r="OOT173" s="93"/>
      <c r="OOU173" s="93"/>
      <c r="OOV173" s="93"/>
      <c r="OOW173" s="93"/>
      <c r="OOX173" s="93"/>
      <c r="OOY173" s="93"/>
      <c r="OOZ173" s="93"/>
      <c r="OPA173" s="93"/>
      <c r="OPB173" s="93"/>
      <c r="OPC173" s="93"/>
      <c r="OPD173" s="93"/>
      <c r="OPE173" s="93"/>
      <c r="OPF173" s="93"/>
      <c r="OPG173" s="93"/>
      <c r="OPH173" s="93"/>
      <c r="OPI173" s="93"/>
      <c r="OPJ173" s="93"/>
      <c r="OPK173" s="93"/>
      <c r="OPL173" s="93"/>
      <c r="OPM173" s="93"/>
      <c r="OPN173" s="93"/>
      <c r="OPO173" s="93"/>
      <c r="OPP173" s="93"/>
      <c r="OPQ173" s="93"/>
      <c r="OPR173" s="93"/>
      <c r="OPS173" s="93"/>
      <c r="OPT173" s="93"/>
      <c r="OPU173" s="93"/>
      <c r="OPV173" s="93"/>
      <c r="OPW173" s="93"/>
      <c r="OPX173" s="93"/>
      <c r="OPY173" s="93"/>
      <c r="OPZ173" s="93"/>
      <c r="OQA173" s="93"/>
      <c r="OQB173" s="93"/>
      <c r="OQC173" s="93"/>
      <c r="OQD173" s="93"/>
      <c r="OQE173" s="93"/>
      <c r="OQF173" s="93"/>
      <c r="OQG173" s="93"/>
      <c r="OQH173" s="93"/>
      <c r="OQI173" s="93"/>
      <c r="OQJ173" s="93"/>
      <c r="OQK173" s="93"/>
      <c r="OQL173" s="93"/>
      <c r="OQM173" s="93"/>
      <c r="OQN173" s="93"/>
      <c r="OQO173" s="93"/>
      <c r="OQP173" s="93"/>
      <c r="OQQ173" s="93"/>
      <c r="OQR173" s="93"/>
      <c r="OQS173" s="93"/>
      <c r="OQT173" s="93"/>
      <c r="OQU173" s="93"/>
      <c r="OQV173" s="93"/>
      <c r="OQW173" s="93"/>
      <c r="OQX173" s="93"/>
      <c r="OQY173" s="93"/>
      <c r="OQZ173" s="93"/>
      <c r="ORA173" s="93"/>
      <c r="ORB173" s="93"/>
      <c r="ORC173" s="93"/>
      <c r="ORD173" s="93"/>
      <c r="ORE173" s="93"/>
      <c r="ORF173" s="93"/>
      <c r="ORG173" s="93"/>
      <c r="ORH173" s="93"/>
      <c r="ORI173" s="93"/>
      <c r="ORJ173" s="93"/>
      <c r="ORK173" s="93"/>
      <c r="ORL173" s="93"/>
      <c r="ORM173" s="93"/>
      <c r="ORN173" s="93"/>
      <c r="ORO173" s="93"/>
      <c r="ORP173" s="93"/>
      <c r="ORQ173" s="93"/>
      <c r="ORR173" s="93"/>
      <c r="ORS173" s="93"/>
      <c r="ORT173" s="93"/>
      <c r="ORU173" s="93"/>
      <c r="ORV173" s="93"/>
      <c r="ORW173" s="93"/>
      <c r="ORX173" s="93"/>
      <c r="ORY173" s="93"/>
      <c r="ORZ173" s="93"/>
      <c r="OSA173" s="93"/>
      <c r="OSB173" s="93"/>
      <c r="OSC173" s="93"/>
      <c r="OSD173" s="93"/>
      <c r="OSE173" s="93"/>
      <c r="OSF173" s="93"/>
      <c r="OSG173" s="93"/>
      <c r="OSH173" s="93"/>
      <c r="OSI173" s="93"/>
      <c r="OSJ173" s="93"/>
      <c r="OSK173" s="93"/>
      <c r="OSL173" s="93"/>
      <c r="OSM173" s="93"/>
      <c r="OSN173" s="93"/>
      <c r="OSO173" s="93"/>
      <c r="OSP173" s="93"/>
      <c r="OSQ173" s="93"/>
      <c r="OSR173" s="93"/>
      <c r="OSS173" s="93"/>
      <c r="OST173" s="93"/>
      <c r="OSU173" s="93"/>
      <c r="OSV173" s="93"/>
      <c r="OSW173" s="93"/>
      <c r="OSX173" s="93"/>
      <c r="OSY173" s="93"/>
      <c r="OSZ173" s="93"/>
      <c r="OTA173" s="93"/>
      <c r="OTB173" s="93"/>
      <c r="OTC173" s="93"/>
      <c r="OTD173" s="93"/>
      <c r="OTE173" s="93"/>
      <c r="OTF173" s="93"/>
      <c r="OTG173" s="93"/>
      <c r="OTH173" s="93"/>
      <c r="OTI173" s="93"/>
      <c r="OTJ173" s="93"/>
      <c r="OTK173" s="93"/>
      <c r="OTL173" s="93"/>
      <c r="OTM173" s="93"/>
      <c r="OTN173" s="93"/>
      <c r="OTO173" s="93"/>
      <c r="OTP173" s="93"/>
      <c r="OTQ173" s="93"/>
      <c r="OTR173" s="93"/>
      <c r="OTS173" s="93"/>
      <c r="OTT173" s="93"/>
      <c r="OTU173" s="93"/>
      <c r="OTV173" s="93"/>
      <c r="OTW173" s="93"/>
      <c r="OTX173" s="93"/>
      <c r="OTY173" s="93"/>
      <c r="OTZ173" s="93"/>
      <c r="OUA173" s="93"/>
      <c r="OUB173" s="93"/>
      <c r="OUC173" s="93"/>
      <c r="OUD173" s="93"/>
      <c r="OUE173" s="93"/>
      <c r="OUF173" s="93"/>
      <c r="OUG173" s="93"/>
      <c r="OUH173" s="93"/>
      <c r="OUI173" s="93"/>
      <c r="OUJ173" s="93"/>
      <c r="OUK173" s="93"/>
      <c r="OUL173" s="93"/>
      <c r="OUM173" s="93"/>
      <c r="OUN173" s="93"/>
      <c r="OUO173" s="93"/>
      <c r="OUP173" s="93"/>
      <c r="OUQ173" s="93"/>
      <c r="OUR173" s="93"/>
      <c r="OUS173" s="93"/>
      <c r="OUT173" s="93"/>
      <c r="OUU173" s="93"/>
      <c r="OUV173" s="93"/>
      <c r="OUW173" s="93"/>
      <c r="OUX173" s="93"/>
      <c r="OUY173" s="93"/>
      <c r="OUZ173" s="93"/>
      <c r="OVA173" s="93"/>
      <c r="OVB173" s="93"/>
      <c r="OVC173" s="93"/>
      <c r="OVD173" s="93"/>
      <c r="OVE173" s="93"/>
      <c r="OVF173" s="93"/>
      <c r="OVG173" s="93"/>
      <c r="OVH173" s="93"/>
      <c r="OVI173" s="93"/>
      <c r="OVJ173" s="93"/>
      <c r="OVK173" s="93"/>
      <c r="OVL173" s="93"/>
      <c r="OVM173" s="93"/>
      <c r="OVN173" s="93"/>
      <c r="OVO173" s="93"/>
      <c r="OVP173" s="93"/>
      <c r="OVQ173" s="93"/>
      <c r="OVR173" s="93"/>
      <c r="OVS173" s="93"/>
      <c r="OVT173" s="93"/>
      <c r="OVU173" s="93"/>
      <c r="OVV173" s="93"/>
      <c r="OVW173" s="93"/>
      <c r="OVX173" s="93"/>
      <c r="OVY173" s="93"/>
      <c r="OVZ173" s="93"/>
      <c r="OWA173" s="93"/>
      <c r="OWB173" s="93"/>
      <c r="OWC173" s="93"/>
      <c r="OWD173" s="93"/>
      <c r="OWE173" s="93"/>
      <c r="OWF173" s="93"/>
      <c r="OWG173" s="93"/>
      <c r="OWH173" s="93"/>
      <c r="OWI173" s="93"/>
      <c r="OWJ173" s="93"/>
      <c r="OWK173" s="93"/>
      <c r="OWL173" s="93"/>
      <c r="OWM173" s="93"/>
      <c r="OWN173" s="93"/>
      <c r="OWO173" s="93"/>
      <c r="OWP173" s="93"/>
      <c r="OWQ173" s="93"/>
      <c r="OWR173" s="93"/>
      <c r="OWS173" s="93"/>
      <c r="OWT173" s="93"/>
      <c r="OWU173" s="93"/>
      <c r="OWV173" s="93"/>
      <c r="OWW173" s="93"/>
      <c r="OWX173" s="93"/>
      <c r="OWY173" s="93"/>
      <c r="OWZ173" s="93"/>
      <c r="OXA173" s="93"/>
      <c r="OXB173" s="93"/>
      <c r="OXC173" s="93"/>
      <c r="OXD173" s="93"/>
      <c r="OXE173" s="93"/>
      <c r="OXF173" s="93"/>
      <c r="OXG173" s="93"/>
      <c r="OXH173" s="93"/>
      <c r="OXI173" s="93"/>
      <c r="OXJ173" s="93"/>
      <c r="OXK173" s="93"/>
      <c r="OXL173" s="93"/>
      <c r="OXM173" s="93"/>
      <c r="OXN173" s="93"/>
      <c r="OXO173" s="93"/>
      <c r="OXP173" s="93"/>
      <c r="OXQ173" s="93"/>
      <c r="OXR173" s="93"/>
      <c r="OXS173" s="93"/>
      <c r="OXT173" s="93"/>
      <c r="OXU173" s="93"/>
      <c r="OXV173" s="93"/>
      <c r="OXW173" s="93"/>
      <c r="OXX173" s="93"/>
      <c r="OXY173" s="93"/>
      <c r="OXZ173" s="93"/>
      <c r="OYA173" s="93"/>
      <c r="OYB173" s="93"/>
      <c r="OYC173" s="93"/>
      <c r="OYD173" s="93"/>
      <c r="OYE173" s="93"/>
      <c r="OYF173" s="93"/>
      <c r="OYG173" s="93"/>
      <c r="OYH173" s="93"/>
      <c r="OYI173" s="93"/>
      <c r="OYJ173" s="93"/>
      <c r="OYK173" s="93"/>
      <c r="OYL173" s="93"/>
      <c r="OYM173" s="93"/>
      <c r="OYN173" s="93"/>
      <c r="OYO173" s="93"/>
      <c r="OYP173" s="93"/>
      <c r="OYQ173" s="93"/>
      <c r="OYR173" s="93"/>
      <c r="OYS173" s="93"/>
      <c r="OYT173" s="93"/>
      <c r="OYU173" s="93"/>
      <c r="OYV173" s="93"/>
      <c r="OYW173" s="93"/>
      <c r="OYX173" s="93"/>
      <c r="OYY173" s="93"/>
      <c r="OYZ173" s="93"/>
      <c r="OZA173" s="93"/>
      <c r="OZB173" s="93"/>
      <c r="OZC173" s="93"/>
      <c r="OZD173" s="93"/>
      <c r="OZE173" s="93"/>
      <c r="OZF173" s="93"/>
      <c r="OZG173" s="93"/>
      <c r="OZH173" s="93"/>
      <c r="OZI173" s="93"/>
      <c r="OZJ173" s="93"/>
      <c r="OZK173" s="93"/>
      <c r="OZL173" s="93"/>
      <c r="OZM173" s="93"/>
      <c r="OZN173" s="93"/>
      <c r="OZO173" s="93"/>
      <c r="OZP173" s="93"/>
      <c r="OZQ173" s="93"/>
      <c r="OZR173" s="93"/>
      <c r="OZS173" s="93"/>
      <c r="OZT173" s="93"/>
      <c r="OZU173" s="93"/>
      <c r="OZV173" s="93"/>
      <c r="OZW173" s="93"/>
      <c r="OZX173" s="93"/>
      <c r="OZY173" s="93"/>
      <c r="OZZ173" s="93"/>
      <c r="PAA173" s="93"/>
      <c r="PAB173" s="93"/>
      <c r="PAC173" s="93"/>
      <c r="PAD173" s="93"/>
      <c r="PAE173" s="93"/>
      <c r="PAF173" s="93"/>
      <c r="PAG173" s="93"/>
      <c r="PAH173" s="93"/>
      <c r="PAI173" s="93"/>
      <c r="PAJ173" s="93"/>
      <c r="PAK173" s="93"/>
      <c r="PAL173" s="93"/>
      <c r="PAM173" s="93"/>
      <c r="PAN173" s="93"/>
      <c r="PAO173" s="93"/>
      <c r="PAP173" s="93"/>
      <c r="PAQ173" s="93"/>
      <c r="PAR173" s="93"/>
      <c r="PAS173" s="93"/>
      <c r="PAT173" s="93"/>
      <c r="PAU173" s="93"/>
      <c r="PAV173" s="93"/>
      <c r="PAW173" s="93"/>
      <c r="PAX173" s="93"/>
      <c r="PAY173" s="93"/>
      <c r="PAZ173" s="93"/>
      <c r="PBA173" s="93"/>
      <c r="PBB173" s="93"/>
      <c r="PBC173" s="93"/>
      <c r="PBD173" s="93"/>
      <c r="PBE173" s="93"/>
      <c r="PBF173" s="93"/>
      <c r="PBG173" s="93"/>
      <c r="PBH173" s="93"/>
      <c r="PBI173" s="93"/>
      <c r="PBJ173" s="93"/>
      <c r="PBK173" s="93"/>
      <c r="PBL173" s="93"/>
      <c r="PBM173" s="93"/>
      <c r="PBN173" s="93"/>
      <c r="PBO173" s="93"/>
      <c r="PBP173" s="93"/>
      <c r="PBQ173" s="93"/>
      <c r="PBR173" s="93"/>
      <c r="PBS173" s="93"/>
      <c r="PBT173" s="93"/>
      <c r="PBU173" s="93"/>
      <c r="PBV173" s="93"/>
      <c r="PBW173" s="93"/>
      <c r="PBX173" s="93"/>
      <c r="PBY173" s="93"/>
      <c r="PBZ173" s="93"/>
      <c r="PCA173" s="93"/>
      <c r="PCB173" s="93"/>
      <c r="PCC173" s="93"/>
      <c r="PCD173" s="93"/>
      <c r="PCE173" s="93"/>
      <c r="PCF173" s="93"/>
      <c r="PCG173" s="93"/>
      <c r="PCH173" s="93"/>
      <c r="PCI173" s="93"/>
      <c r="PCJ173" s="93"/>
      <c r="PCK173" s="93"/>
      <c r="PCL173" s="93"/>
      <c r="PCM173" s="93"/>
      <c r="PCN173" s="93"/>
      <c r="PCO173" s="93"/>
      <c r="PCP173" s="93"/>
      <c r="PCQ173" s="93"/>
      <c r="PCR173" s="93"/>
      <c r="PCS173" s="93"/>
      <c r="PCT173" s="93"/>
      <c r="PCU173" s="93"/>
      <c r="PCV173" s="93"/>
      <c r="PCW173" s="93"/>
      <c r="PCX173" s="93"/>
      <c r="PCY173" s="93"/>
      <c r="PCZ173" s="93"/>
      <c r="PDA173" s="93"/>
      <c r="PDB173" s="93"/>
      <c r="PDC173" s="93"/>
      <c r="PDD173" s="93"/>
      <c r="PDE173" s="93"/>
      <c r="PDF173" s="93"/>
      <c r="PDG173" s="93"/>
      <c r="PDH173" s="93"/>
      <c r="PDI173" s="93"/>
      <c r="PDJ173" s="93"/>
      <c r="PDK173" s="93"/>
      <c r="PDL173" s="93"/>
      <c r="PDM173" s="93"/>
      <c r="PDN173" s="93"/>
      <c r="PDO173" s="93"/>
      <c r="PDP173" s="93"/>
      <c r="PDQ173" s="93"/>
      <c r="PDR173" s="93"/>
      <c r="PDS173" s="93"/>
      <c r="PDT173" s="93"/>
      <c r="PDU173" s="93"/>
      <c r="PDV173" s="93"/>
      <c r="PDW173" s="93"/>
      <c r="PDX173" s="93"/>
      <c r="PDY173" s="93"/>
      <c r="PDZ173" s="93"/>
      <c r="PEA173" s="93"/>
      <c r="PEB173" s="93"/>
      <c r="PEC173" s="93"/>
      <c r="PED173" s="93"/>
      <c r="PEE173" s="93"/>
      <c r="PEF173" s="93"/>
      <c r="PEG173" s="93"/>
      <c r="PEH173" s="93"/>
      <c r="PEI173" s="93"/>
      <c r="PEJ173" s="93"/>
      <c r="PEK173" s="93"/>
      <c r="PEL173" s="93"/>
      <c r="PEM173" s="93"/>
      <c r="PEN173" s="93"/>
      <c r="PEO173" s="93"/>
      <c r="PEP173" s="93"/>
      <c r="PEQ173" s="93"/>
      <c r="PER173" s="93"/>
      <c r="PES173" s="93"/>
      <c r="PET173" s="93"/>
      <c r="PEU173" s="93"/>
      <c r="PEV173" s="93"/>
      <c r="PEW173" s="93"/>
      <c r="PEX173" s="93"/>
      <c r="PEY173" s="93"/>
      <c r="PEZ173" s="93"/>
      <c r="PFA173" s="93"/>
      <c r="PFB173" s="93"/>
      <c r="PFC173" s="93"/>
      <c r="PFD173" s="93"/>
      <c r="PFE173" s="93"/>
      <c r="PFF173" s="93"/>
      <c r="PFG173" s="93"/>
      <c r="PFH173" s="93"/>
      <c r="PFI173" s="93"/>
      <c r="PFJ173" s="93"/>
      <c r="PFK173" s="93"/>
      <c r="PFL173" s="93"/>
      <c r="PFM173" s="93"/>
      <c r="PFN173" s="93"/>
      <c r="PFO173" s="93"/>
      <c r="PFP173" s="93"/>
      <c r="PFQ173" s="93"/>
      <c r="PFR173" s="93"/>
      <c r="PFS173" s="93"/>
      <c r="PFT173" s="93"/>
      <c r="PFU173" s="93"/>
      <c r="PFV173" s="93"/>
      <c r="PFW173" s="93"/>
      <c r="PFX173" s="93"/>
      <c r="PFY173" s="93"/>
      <c r="PFZ173" s="93"/>
      <c r="PGA173" s="93"/>
      <c r="PGB173" s="93"/>
      <c r="PGC173" s="93"/>
      <c r="PGD173" s="93"/>
      <c r="PGE173" s="93"/>
      <c r="PGF173" s="93"/>
      <c r="PGG173" s="93"/>
      <c r="PGH173" s="93"/>
      <c r="PGI173" s="93"/>
      <c r="PGJ173" s="93"/>
      <c r="PGK173" s="93"/>
      <c r="PGL173" s="93"/>
      <c r="PGM173" s="93"/>
      <c r="PGN173" s="93"/>
      <c r="PGO173" s="93"/>
      <c r="PGP173" s="93"/>
      <c r="PGQ173" s="93"/>
      <c r="PGR173" s="93"/>
      <c r="PGS173" s="93"/>
      <c r="PGT173" s="93"/>
      <c r="PGU173" s="93"/>
      <c r="PGV173" s="93"/>
      <c r="PGW173" s="93"/>
      <c r="PGX173" s="93"/>
      <c r="PGY173" s="93"/>
      <c r="PGZ173" s="93"/>
      <c r="PHA173" s="93"/>
      <c r="PHB173" s="93"/>
      <c r="PHC173" s="93"/>
      <c r="PHD173" s="93"/>
      <c r="PHE173" s="93"/>
      <c r="PHF173" s="93"/>
      <c r="PHG173" s="93"/>
      <c r="PHH173" s="93"/>
      <c r="PHI173" s="93"/>
      <c r="PHJ173" s="93"/>
      <c r="PHK173" s="93"/>
      <c r="PHL173" s="93"/>
      <c r="PHM173" s="93"/>
      <c r="PHN173" s="93"/>
      <c r="PHO173" s="93"/>
      <c r="PHP173" s="93"/>
      <c r="PHQ173" s="93"/>
      <c r="PHR173" s="93"/>
      <c r="PHS173" s="93"/>
      <c r="PHT173" s="93"/>
      <c r="PHU173" s="93"/>
      <c r="PHV173" s="93"/>
      <c r="PHW173" s="93"/>
      <c r="PHX173" s="93"/>
      <c r="PHY173" s="93"/>
      <c r="PHZ173" s="93"/>
      <c r="PIA173" s="93"/>
      <c r="PIB173" s="93"/>
      <c r="PIC173" s="93"/>
      <c r="PID173" s="93"/>
      <c r="PIE173" s="93"/>
      <c r="PIF173" s="93"/>
      <c r="PIG173" s="93"/>
      <c r="PIH173" s="93"/>
      <c r="PII173" s="93"/>
      <c r="PIJ173" s="93"/>
      <c r="PIK173" s="93"/>
      <c r="PIL173" s="93"/>
      <c r="PIM173" s="93"/>
      <c r="PIN173" s="93"/>
      <c r="PIO173" s="93"/>
      <c r="PIP173" s="93"/>
      <c r="PIQ173" s="93"/>
      <c r="PIR173" s="93"/>
      <c r="PIS173" s="93"/>
      <c r="PIT173" s="93"/>
      <c r="PIU173" s="93"/>
      <c r="PIV173" s="93"/>
      <c r="PIW173" s="93"/>
      <c r="PIX173" s="93"/>
      <c r="PIY173" s="93"/>
      <c r="PIZ173" s="93"/>
      <c r="PJA173" s="93"/>
      <c r="PJB173" s="93"/>
      <c r="PJC173" s="93"/>
      <c r="PJD173" s="93"/>
      <c r="PJE173" s="93"/>
      <c r="PJF173" s="93"/>
      <c r="PJG173" s="93"/>
      <c r="PJH173" s="93"/>
      <c r="PJI173" s="93"/>
      <c r="PJJ173" s="93"/>
      <c r="PJK173" s="93"/>
      <c r="PJL173" s="93"/>
      <c r="PJM173" s="93"/>
      <c r="PJN173" s="93"/>
      <c r="PJO173" s="93"/>
      <c r="PJP173" s="93"/>
      <c r="PJQ173" s="93"/>
      <c r="PJR173" s="93"/>
      <c r="PJS173" s="93"/>
      <c r="PJT173" s="93"/>
      <c r="PJU173" s="93"/>
      <c r="PJV173" s="93"/>
      <c r="PJW173" s="93"/>
      <c r="PJX173" s="93"/>
      <c r="PJY173" s="93"/>
      <c r="PJZ173" s="93"/>
      <c r="PKA173" s="93"/>
      <c r="PKB173" s="93"/>
      <c r="PKC173" s="93"/>
      <c r="PKD173" s="93"/>
      <c r="PKE173" s="93"/>
      <c r="PKF173" s="93"/>
      <c r="PKG173" s="93"/>
      <c r="PKH173" s="93"/>
      <c r="PKI173" s="93"/>
      <c r="PKJ173" s="93"/>
      <c r="PKK173" s="93"/>
      <c r="PKL173" s="93"/>
      <c r="PKM173" s="93"/>
      <c r="PKN173" s="93"/>
      <c r="PKO173" s="93"/>
      <c r="PKP173" s="93"/>
      <c r="PKQ173" s="93"/>
      <c r="PKR173" s="93"/>
      <c r="PKS173" s="93"/>
      <c r="PKT173" s="93"/>
      <c r="PKU173" s="93"/>
      <c r="PKV173" s="93"/>
      <c r="PKW173" s="93"/>
      <c r="PKX173" s="93"/>
      <c r="PKY173" s="93"/>
      <c r="PKZ173" s="93"/>
      <c r="PLA173" s="93"/>
      <c r="PLB173" s="93"/>
      <c r="PLC173" s="93"/>
      <c r="PLD173" s="93"/>
      <c r="PLE173" s="93"/>
      <c r="PLF173" s="93"/>
      <c r="PLG173" s="93"/>
      <c r="PLH173" s="93"/>
      <c r="PLI173" s="93"/>
      <c r="PLJ173" s="93"/>
      <c r="PLK173" s="93"/>
      <c r="PLL173" s="93"/>
      <c r="PLM173" s="93"/>
      <c r="PLN173" s="93"/>
      <c r="PLO173" s="93"/>
      <c r="PLP173" s="93"/>
      <c r="PLQ173" s="93"/>
      <c r="PLR173" s="93"/>
      <c r="PLS173" s="93"/>
      <c r="PLT173" s="93"/>
      <c r="PLU173" s="93"/>
      <c r="PLV173" s="93"/>
      <c r="PLW173" s="93"/>
      <c r="PLX173" s="93"/>
      <c r="PLY173" s="93"/>
      <c r="PLZ173" s="93"/>
      <c r="PMA173" s="93"/>
      <c r="PMB173" s="93"/>
      <c r="PMC173" s="93"/>
      <c r="PMD173" s="93"/>
      <c r="PME173" s="93"/>
      <c r="PMF173" s="93"/>
      <c r="PMG173" s="93"/>
      <c r="PMH173" s="93"/>
      <c r="PMI173" s="93"/>
      <c r="PMJ173" s="93"/>
      <c r="PMK173" s="93"/>
      <c r="PML173" s="93"/>
      <c r="PMM173" s="93"/>
      <c r="PMN173" s="93"/>
      <c r="PMO173" s="93"/>
      <c r="PMP173" s="93"/>
      <c r="PMQ173" s="93"/>
      <c r="PMR173" s="93"/>
      <c r="PMS173" s="93"/>
      <c r="PMT173" s="93"/>
      <c r="PMU173" s="93"/>
      <c r="PMV173" s="93"/>
      <c r="PMW173" s="93"/>
      <c r="PMX173" s="93"/>
      <c r="PMY173" s="93"/>
      <c r="PMZ173" s="93"/>
      <c r="PNA173" s="93"/>
      <c r="PNB173" s="93"/>
      <c r="PNC173" s="93"/>
      <c r="PND173" s="93"/>
      <c r="PNE173" s="93"/>
      <c r="PNF173" s="93"/>
      <c r="PNG173" s="93"/>
      <c r="PNH173" s="93"/>
      <c r="PNI173" s="93"/>
      <c r="PNJ173" s="93"/>
      <c r="PNK173" s="93"/>
      <c r="PNL173" s="93"/>
      <c r="PNM173" s="93"/>
      <c r="PNN173" s="93"/>
      <c r="PNO173" s="93"/>
      <c r="PNP173" s="93"/>
      <c r="PNQ173" s="93"/>
      <c r="PNR173" s="93"/>
      <c r="PNS173" s="93"/>
      <c r="PNT173" s="93"/>
      <c r="PNU173" s="93"/>
      <c r="PNV173" s="93"/>
      <c r="PNW173" s="93"/>
      <c r="PNX173" s="93"/>
      <c r="PNY173" s="93"/>
      <c r="PNZ173" s="93"/>
      <c r="POA173" s="93"/>
      <c r="POB173" s="93"/>
      <c r="POC173" s="93"/>
      <c r="POD173" s="93"/>
      <c r="POE173" s="93"/>
      <c r="POF173" s="93"/>
      <c r="POG173" s="93"/>
      <c r="POH173" s="93"/>
      <c r="POI173" s="93"/>
      <c r="POJ173" s="93"/>
      <c r="POK173" s="93"/>
      <c r="POL173" s="93"/>
      <c r="POM173" s="93"/>
      <c r="PON173" s="93"/>
      <c r="POO173" s="93"/>
      <c r="POP173" s="93"/>
      <c r="POQ173" s="93"/>
      <c r="POR173" s="93"/>
      <c r="POS173" s="93"/>
      <c r="POT173" s="93"/>
      <c r="POU173" s="93"/>
      <c r="POV173" s="93"/>
      <c r="POW173" s="93"/>
      <c r="POX173" s="93"/>
      <c r="POY173" s="93"/>
      <c r="POZ173" s="93"/>
      <c r="PPA173" s="93"/>
      <c r="PPB173" s="93"/>
      <c r="PPC173" s="93"/>
      <c r="PPD173" s="93"/>
      <c r="PPE173" s="93"/>
      <c r="PPF173" s="93"/>
      <c r="PPG173" s="93"/>
      <c r="PPH173" s="93"/>
      <c r="PPI173" s="93"/>
      <c r="PPJ173" s="93"/>
      <c r="PPK173" s="93"/>
      <c r="PPL173" s="93"/>
      <c r="PPM173" s="93"/>
      <c r="PPN173" s="93"/>
      <c r="PPO173" s="93"/>
      <c r="PPP173" s="93"/>
      <c r="PPQ173" s="93"/>
      <c r="PPR173" s="93"/>
      <c r="PPS173" s="93"/>
      <c r="PPT173" s="93"/>
      <c r="PPU173" s="93"/>
      <c r="PPV173" s="93"/>
      <c r="PPW173" s="93"/>
      <c r="PPX173" s="93"/>
      <c r="PPY173" s="93"/>
      <c r="PPZ173" s="93"/>
      <c r="PQA173" s="93"/>
      <c r="PQB173" s="93"/>
      <c r="PQC173" s="93"/>
      <c r="PQD173" s="93"/>
      <c r="PQE173" s="93"/>
      <c r="PQF173" s="93"/>
      <c r="PQG173" s="93"/>
      <c r="PQH173" s="93"/>
      <c r="PQI173" s="93"/>
      <c r="PQJ173" s="93"/>
      <c r="PQK173" s="93"/>
      <c r="PQL173" s="93"/>
      <c r="PQM173" s="93"/>
      <c r="PQN173" s="93"/>
      <c r="PQO173" s="93"/>
      <c r="PQP173" s="93"/>
      <c r="PQQ173" s="93"/>
      <c r="PQR173" s="93"/>
      <c r="PQS173" s="93"/>
      <c r="PQT173" s="93"/>
      <c r="PQU173" s="93"/>
      <c r="PQV173" s="93"/>
      <c r="PQW173" s="93"/>
      <c r="PQX173" s="93"/>
      <c r="PQY173" s="93"/>
      <c r="PQZ173" s="93"/>
      <c r="PRA173" s="93"/>
      <c r="PRB173" s="93"/>
      <c r="PRC173" s="93"/>
      <c r="PRD173" s="93"/>
      <c r="PRE173" s="93"/>
      <c r="PRF173" s="93"/>
      <c r="PRG173" s="93"/>
      <c r="PRH173" s="93"/>
      <c r="PRI173" s="93"/>
      <c r="PRJ173" s="93"/>
      <c r="PRK173" s="93"/>
      <c r="PRL173" s="93"/>
      <c r="PRM173" s="93"/>
      <c r="PRN173" s="93"/>
      <c r="PRO173" s="93"/>
      <c r="PRP173" s="93"/>
      <c r="PRQ173" s="93"/>
      <c r="PRR173" s="93"/>
      <c r="PRS173" s="93"/>
      <c r="PRT173" s="93"/>
      <c r="PRU173" s="93"/>
      <c r="PRV173" s="93"/>
      <c r="PRW173" s="93"/>
      <c r="PRX173" s="93"/>
      <c r="PRY173" s="93"/>
      <c r="PRZ173" s="93"/>
      <c r="PSA173" s="93"/>
      <c r="PSB173" s="93"/>
      <c r="PSC173" s="93"/>
      <c r="PSD173" s="93"/>
      <c r="PSE173" s="93"/>
      <c r="PSF173" s="93"/>
      <c r="PSG173" s="93"/>
      <c r="PSH173" s="93"/>
      <c r="PSI173" s="93"/>
      <c r="PSJ173" s="93"/>
      <c r="PSK173" s="93"/>
      <c r="PSL173" s="93"/>
      <c r="PSM173" s="93"/>
      <c r="PSN173" s="93"/>
      <c r="PSO173" s="93"/>
      <c r="PSP173" s="93"/>
      <c r="PSQ173" s="93"/>
      <c r="PSR173" s="93"/>
      <c r="PSS173" s="93"/>
      <c r="PST173" s="93"/>
      <c r="PSU173" s="93"/>
      <c r="PSV173" s="93"/>
      <c r="PSW173" s="93"/>
      <c r="PSX173" s="93"/>
      <c r="PSY173" s="93"/>
      <c r="PSZ173" s="93"/>
      <c r="PTA173" s="93"/>
      <c r="PTB173" s="93"/>
      <c r="PTC173" s="93"/>
      <c r="PTD173" s="93"/>
      <c r="PTE173" s="93"/>
      <c r="PTF173" s="93"/>
      <c r="PTG173" s="93"/>
      <c r="PTH173" s="93"/>
      <c r="PTI173" s="93"/>
      <c r="PTJ173" s="93"/>
      <c r="PTK173" s="93"/>
      <c r="PTL173" s="93"/>
      <c r="PTM173" s="93"/>
      <c r="PTN173" s="93"/>
      <c r="PTO173" s="93"/>
      <c r="PTP173" s="93"/>
      <c r="PTQ173" s="93"/>
      <c r="PTR173" s="93"/>
      <c r="PTS173" s="93"/>
      <c r="PTT173" s="93"/>
      <c r="PTU173" s="93"/>
      <c r="PTV173" s="93"/>
      <c r="PTW173" s="93"/>
      <c r="PTX173" s="93"/>
      <c r="PTY173" s="93"/>
      <c r="PTZ173" s="93"/>
      <c r="PUA173" s="93"/>
      <c r="PUB173" s="93"/>
      <c r="PUC173" s="93"/>
      <c r="PUD173" s="93"/>
      <c r="PUE173" s="93"/>
      <c r="PUF173" s="93"/>
      <c r="PUG173" s="93"/>
      <c r="PUH173" s="93"/>
      <c r="PUI173" s="93"/>
      <c r="PUJ173" s="93"/>
      <c r="PUK173" s="93"/>
      <c r="PUL173" s="93"/>
      <c r="PUM173" s="93"/>
      <c r="PUN173" s="93"/>
      <c r="PUO173" s="93"/>
      <c r="PUP173" s="93"/>
      <c r="PUQ173" s="93"/>
      <c r="PUR173" s="93"/>
      <c r="PUS173" s="93"/>
      <c r="PUT173" s="93"/>
      <c r="PUU173" s="93"/>
      <c r="PUV173" s="93"/>
      <c r="PUW173" s="93"/>
      <c r="PUX173" s="93"/>
      <c r="PUY173" s="93"/>
      <c r="PUZ173" s="93"/>
      <c r="PVA173" s="93"/>
      <c r="PVB173" s="93"/>
      <c r="PVC173" s="93"/>
      <c r="PVD173" s="93"/>
      <c r="PVE173" s="93"/>
      <c r="PVF173" s="93"/>
      <c r="PVG173" s="93"/>
      <c r="PVH173" s="93"/>
      <c r="PVI173" s="93"/>
      <c r="PVJ173" s="93"/>
      <c r="PVK173" s="93"/>
      <c r="PVL173" s="93"/>
      <c r="PVM173" s="93"/>
      <c r="PVN173" s="93"/>
      <c r="PVO173" s="93"/>
      <c r="PVP173" s="93"/>
      <c r="PVQ173" s="93"/>
      <c r="PVR173" s="93"/>
      <c r="PVS173" s="93"/>
      <c r="PVT173" s="93"/>
      <c r="PVU173" s="93"/>
      <c r="PVV173" s="93"/>
      <c r="PVW173" s="93"/>
      <c r="PVX173" s="93"/>
      <c r="PVY173" s="93"/>
      <c r="PVZ173" s="93"/>
      <c r="PWA173" s="93"/>
      <c r="PWB173" s="93"/>
      <c r="PWC173" s="93"/>
      <c r="PWD173" s="93"/>
      <c r="PWE173" s="93"/>
      <c r="PWF173" s="93"/>
      <c r="PWG173" s="93"/>
      <c r="PWH173" s="93"/>
      <c r="PWI173" s="93"/>
      <c r="PWJ173" s="93"/>
      <c r="PWK173" s="93"/>
      <c r="PWL173" s="93"/>
      <c r="PWM173" s="93"/>
      <c r="PWN173" s="93"/>
      <c r="PWO173" s="93"/>
      <c r="PWP173" s="93"/>
      <c r="PWQ173" s="93"/>
      <c r="PWR173" s="93"/>
      <c r="PWS173" s="93"/>
      <c r="PWT173" s="93"/>
      <c r="PWU173" s="93"/>
      <c r="PWV173" s="93"/>
      <c r="PWW173" s="93"/>
      <c r="PWX173" s="93"/>
      <c r="PWY173" s="93"/>
      <c r="PWZ173" s="93"/>
      <c r="PXA173" s="93"/>
      <c r="PXB173" s="93"/>
      <c r="PXC173" s="93"/>
      <c r="PXD173" s="93"/>
      <c r="PXE173" s="93"/>
      <c r="PXF173" s="93"/>
      <c r="PXG173" s="93"/>
      <c r="PXH173" s="93"/>
      <c r="PXI173" s="93"/>
      <c r="PXJ173" s="93"/>
      <c r="PXK173" s="93"/>
      <c r="PXL173" s="93"/>
      <c r="PXM173" s="93"/>
      <c r="PXN173" s="93"/>
      <c r="PXO173" s="93"/>
      <c r="PXP173" s="93"/>
      <c r="PXQ173" s="93"/>
      <c r="PXR173" s="93"/>
      <c r="PXS173" s="93"/>
      <c r="PXT173" s="93"/>
      <c r="PXU173" s="93"/>
      <c r="PXV173" s="93"/>
      <c r="PXW173" s="93"/>
      <c r="PXX173" s="93"/>
      <c r="PXY173" s="93"/>
      <c r="PXZ173" s="93"/>
      <c r="PYA173" s="93"/>
      <c r="PYB173" s="93"/>
      <c r="PYC173" s="93"/>
      <c r="PYD173" s="93"/>
      <c r="PYE173" s="93"/>
      <c r="PYF173" s="93"/>
      <c r="PYG173" s="93"/>
      <c r="PYH173" s="93"/>
      <c r="PYI173" s="93"/>
      <c r="PYJ173" s="93"/>
      <c r="PYK173" s="93"/>
      <c r="PYL173" s="93"/>
      <c r="PYM173" s="93"/>
      <c r="PYN173" s="93"/>
      <c r="PYO173" s="93"/>
      <c r="PYP173" s="93"/>
      <c r="PYQ173" s="93"/>
      <c r="PYR173" s="93"/>
      <c r="PYS173" s="93"/>
      <c r="PYT173" s="93"/>
      <c r="PYU173" s="93"/>
      <c r="PYV173" s="93"/>
      <c r="PYW173" s="93"/>
      <c r="PYX173" s="93"/>
      <c r="PYY173" s="93"/>
      <c r="PYZ173" s="93"/>
      <c r="PZA173" s="93"/>
      <c r="PZB173" s="93"/>
      <c r="PZC173" s="93"/>
      <c r="PZD173" s="93"/>
      <c r="PZE173" s="93"/>
      <c r="PZF173" s="93"/>
      <c r="PZG173" s="93"/>
      <c r="PZH173" s="93"/>
      <c r="PZI173" s="93"/>
      <c r="PZJ173" s="93"/>
      <c r="PZK173" s="93"/>
      <c r="PZL173" s="93"/>
      <c r="PZM173" s="93"/>
      <c r="PZN173" s="93"/>
      <c r="PZO173" s="93"/>
      <c r="PZP173" s="93"/>
      <c r="PZQ173" s="93"/>
      <c r="PZR173" s="93"/>
      <c r="PZS173" s="93"/>
      <c r="PZT173" s="93"/>
      <c r="PZU173" s="93"/>
      <c r="PZV173" s="93"/>
      <c r="PZW173" s="93"/>
      <c r="PZX173" s="93"/>
      <c r="PZY173" s="93"/>
      <c r="PZZ173" s="93"/>
      <c r="QAA173" s="93"/>
      <c r="QAB173" s="93"/>
      <c r="QAC173" s="93"/>
      <c r="QAD173" s="93"/>
      <c r="QAE173" s="93"/>
      <c r="QAF173" s="93"/>
      <c r="QAG173" s="93"/>
      <c r="QAH173" s="93"/>
      <c r="QAI173" s="93"/>
      <c r="QAJ173" s="93"/>
      <c r="QAK173" s="93"/>
      <c r="QAL173" s="93"/>
      <c r="QAM173" s="93"/>
      <c r="QAN173" s="93"/>
      <c r="QAO173" s="93"/>
      <c r="QAP173" s="93"/>
      <c r="QAQ173" s="93"/>
      <c r="QAR173" s="93"/>
      <c r="QAS173" s="93"/>
      <c r="QAT173" s="93"/>
      <c r="QAU173" s="93"/>
      <c r="QAV173" s="93"/>
      <c r="QAW173" s="93"/>
      <c r="QAX173" s="93"/>
      <c r="QAY173" s="93"/>
      <c r="QAZ173" s="93"/>
      <c r="QBA173" s="93"/>
      <c r="QBB173" s="93"/>
      <c r="QBC173" s="93"/>
      <c r="QBD173" s="93"/>
      <c r="QBE173" s="93"/>
      <c r="QBF173" s="93"/>
      <c r="QBG173" s="93"/>
      <c r="QBH173" s="93"/>
      <c r="QBI173" s="93"/>
      <c r="QBJ173" s="93"/>
      <c r="QBK173" s="93"/>
      <c r="QBL173" s="93"/>
      <c r="QBM173" s="93"/>
      <c r="QBN173" s="93"/>
      <c r="QBO173" s="93"/>
      <c r="QBP173" s="93"/>
      <c r="QBQ173" s="93"/>
      <c r="QBR173" s="93"/>
      <c r="QBS173" s="93"/>
      <c r="QBT173" s="93"/>
      <c r="QBU173" s="93"/>
      <c r="QBV173" s="93"/>
      <c r="QBW173" s="93"/>
      <c r="QBX173" s="93"/>
      <c r="QBY173" s="93"/>
      <c r="QBZ173" s="93"/>
      <c r="QCA173" s="93"/>
      <c r="QCB173" s="93"/>
      <c r="QCC173" s="93"/>
      <c r="QCD173" s="93"/>
      <c r="QCE173" s="93"/>
      <c r="QCF173" s="93"/>
      <c r="QCG173" s="93"/>
      <c r="QCH173" s="93"/>
      <c r="QCI173" s="93"/>
      <c r="QCJ173" s="93"/>
      <c r="QCK173" s="93"/>
      <c r="QCL173" s="93"/>
      <c r="QCM173" s="93"/>
      <c r="QCN173" s="93"/>
      <c r="QCO173" s="93"/>
      <c r="QCP173" s="93"/>
      <c r="QCQ173" s="93"/>
      <c r="QCR173" s="93"/>
      <c r="QCS173" s="93"/>
      <c r="QCT173" s="93"/>
      <c r="QCU173" s="93"/>
      <c r="QCV173" s="93"/>
      <c r="QCW173" s="93"/>
      <c r="QCX173" s="93"/>
      <c r="QCY173" s="93"/>
      <c r="QCZ173" s="93"/>
      <c r="QDA173" s="93"/>
      <c r="QDB173" s="93"/>
      <c r="QDC173" s="93"/>
      <c r="QDD173" s="93"/>
      <c r="QDE173" s="93"/>
      <c r="QDF173" s="93"/>
      <c r="QDG173" s="93"/>
      <c r="QDH173" s="93"/>
      <c r="QDI173" s="93"/>
      <c r="QDJ173" s="93"/>
      <c r="QDK173" s="93"/>
      <c r="QDL173" s="93"/>
      <c r="QDM173" s="93"/>
      <c r="QDN173" s="93"/>
      <c r="QDO173" s="93"/>
      <c r="QDP173" s="93"/>
      <c r="QDQ173" s="93"/>
      <c r="QDR173" s="93"/>
      <c r="QDS173" s="93"/>
      <c r="QDT173" s="93"/>
      <c r="QDU173" s="93"/>
      <c r="QDV173" s="93"/>
      <c r="QDW173" s="93"/>
      <c r="QDX173" s="93"/>
      <c r="QDY173" s="93"/>
      <c r="QDZ173" s="93"/>
      <c r="QEA173" s="93"/>
      <c r="QEB173" s="93"/>
      <c r="QEC173" s="93"/>
      <c r="QED173" s="93"/>
      <c r="QEE173" s="93"/>
      <c r="QEF173" s="93"/>
      <c r="QEG173" s="93"/>
      <c r="QEH173" s="93"/>
      <c r="QEI173" s="93"/>
      <c r="QEJ173" s="93"/>
      <c r="QEK173" s="93"/>
      <c r="QEL173" s="93"/>
      <c r="QEM173" s="93"/>
      <c r="QEN173" s="93"/>
      <c r="QEO173" s="93"/>
      <c r="QEP173" s="93"/>
      <c r="QEQ173" s="93"/>
      <c r="QER173" s="93"/>
      <c r="QES173" s="93"/>
      <c r="QET173" s="93"/>
      <c r="QEU173" s="93"/>
      <c r="QEV173" s="93"/>
      <c r="QEW173" s="93"/>
      <c r="QEX173" s="93"/>
      <c r="QEY173" s="93"/>
      <c r="QEZ173" s="93"/>
      <c r="QFA173" s="93"/>
      <c r="QFB173" s="93"/>
      <c r="QFC173" s="93"/>
      <c r="QFD173" s="93"/>
      <c r="QFE173" s="93"/>
      <c r="QFF173" s="93"/>
      <c r="QFG173" s="93"/>
      <c r="QFH173" s="93"/>
      <c r="QFI173" s="93"/>
      <c r="QFJ173" s="93"/>
      <c r="QFK173" s="93"/>
      <c r="QFL173" s="93"/>
      <c r="QFM173" s="93"/>
      <c r="QFN173" s="93"/>
      <c r="QFO173" s="93"/>
      <c r="QFP173" s="93"/>
      <c r="QFQ173" s="93"/>
      <c r="QFR173" s="93"/>
      <c r="QFS173" s="93"/>
      <c r="QFT173" s="93"/>
      <c r="QFU173" s="93"/>
      <c r="QFV173" s="93"/>
      <c r="QFW173" s="93"/>
      <c r="QFX173" s="93"/>
      <c r="QFY173" s="93"/>
      <c r="QFZ173" s="93"/>
      <c r="QGA173" s="93"/>
      <c r="QGB173" s="93"/>
      <c r="QGC173" s="93"/>
      <c r="QGD173" s="93"/>
      <c r="QGE173" s="93"/>
      <c r="QGF173" s="93"/>
      <c r="QGG173" s="93"/>
      <c r="QGH173" s="93"/>
      <c r="QGI173" s="93"/>
      <c r="QGJ173" s="93"/>
      <c r="QGK173" s="93"/>
      <c r="QGL173" s="93"/>
      <c r="QGM173" s="93"/>
      <c r="QGN173" s="93"/>
      <c r="QGO173" s="93"/>
      <c r="QGP173" s="93"/>
      <c r="QGQ173" s="93"/>
      <c r="QGR173" s="93"/>
      <c r="QGS173" s="93"/>
      <c r="QGT173" s="93"/>
      <c r="QGU173" s="93"/>
      <c r="QGV173" s="93"/>
      <c r="QGW173" s="93"/>
      <c r="QGX173" s="93"/>
      <c r="QGY173" s="93"/>
      <c r="QGZ173" s="93"/>
      <c r="QHA173" s="93"/>
      <c r="QHB173" s="93"/>
      <c r="QHC173" s="93"/>
      <c r="QHD173" s="93"/>
      <c r="QHE173" s="93"/>
      <c r="QHF173" s="93"/>
      <c r="QHG173" s="93"/>
      <c r="QHH173" s="93"/>
      <c r="QHI173" s="93"/>
      <c r="QHJ173" s="93"/>
      <c r="QHK173" s="93"/>
      <c r="QHL173" s="93"/>
      <c r="QHM173" s="93"/>
      <c r="QHN173" s="93"/>
      <c r="QHO173" s="93"/>
      <c r="QHP173" s="93"/>
      <c r="QHQ173" s="93"/>
      <c r="QHR173" s="93"/>
      <c r="QHS173" s="93"/>
      <c r="QHT173" s="93"/>
      <c r="QHU173" s="93"/>
      <c r="QHV173" s="93"/>
      <c r="QHW173" s="93"/>
      <c r="QHX173" s="93"/>
      <c r="QHY173" s="93"/>
      <c r="QHZ173" s="93"/>
      <c r="QIA173" s="93"/>
      <c r="QIB173" s="93"/>
      <c r="QIC173" s="93"/>
      <c r="QID173" s="93"/>
      <c r="QIE173" s="93"/>
      <c r="QIF173" s="93"/>
      <c r="QIG173" s="93"/>
      <c r="QIH173" s="93"/>
      <c r="QII173" s="93"/>
      <c r="QIJ173" s="93"/>
      <c r="QIK173" s="93"/>
      <c r="QIL173" s="93"/>
      <c r="QIM173" s="93"/>
      <c r="QIN173" s="93"/>
      <c r="QIO173" s="93"/>
      <c r="QIP173" s="93"/>
      <c r="QIQ173" s="93"/>
      <c r="QIR173" s="93"/>
      <c r="QIS173" s="93"/>
      <c r="QIT173" s="93"/>
      <c r="QIU173" s="93"/>
      <c r="QIV173" s="93"/>
      <c r="QIW173" s="93"/>
      <c r="QIX173" s="93"/>
      <c r="QIY173" s="93"/>
      <c r="QIZ173" s="93"/>
      <c r="QJA173" s="93"/>
      <c r="QJB173" s="93"/>
      <c r="QJC173" s="93"/>
      <c r="QJD173" s="93"/>
      <c r="QJE173" s="93"/>
      <c r="QJF173" s="93"/>
      <c r="QJG173" s="93"/>
      <c r="QJH173" s="93"/>
      <c r="QJI173" s="93"/>
      <c r="QJJ173" s="93"/>
      <c r="QJK173" s="93"/>
      <c r="QJL173" s="93"/>
      <c r="QJM173" s="93"/>
      <c r="QJN173" s="93"/>
      <c r="QJO173" s="93"/>
      <c r="QJP173" s="93"/>
      <c r="QJQ173" s="93"/>
      <c r="QJR173" s="93"/>
      <c r="QJS173" s="93"/>
      <c r="QJT173" s="93"/>
      <c r="QJU173" s="93"/>
      <c r="QJV173" s="93"/>
      <c r="QJW173" s="93"/>
      <c r="QJX173" s="93"/>
      <c r="QJY173" s="93"/>
      <c r="QJZ173" s="93"/>
      <c r="QKA173" s="93"/>
      <c r="QKB173" s="93"/>
      <c r="QKC173" s="93"/>
      <c r="QKD173" s="93"/>
      <c r="QKE173" s="93"/>
      <c r="QKF173" s="93"/>
      <c r="QKG173" s="93"/>
      <c r="QKH173" s="93"/>
      <c r="QKI173" s="93"/>
      <c r="QKJ173" s="93"/>
      <c r="QKK173" s="93"/>
      <c r="QKL173" s="93"/>
      <c r="QKM173" s="93"/>
      <c r="QKN173" s="93"/>
      <c r="QKO173" s="93"/>
      <c r="QKP173" s="93"/>
      <c r="QKQ173" s="93"/>
      <c r="QKR173" s="93"/>
      <c r="QKS173" s="93"/>
      <c r="QKT173" s="93"/>
      <c r="QKU173" s="93"/>
      <c r="QKV173" s="93"/>
      <c r="QKW173" s="93"/>
      <c r="QKX173" s="93"/>
      <c r="QKY173" s="93"/>
      <c r="QKZ173" s="93"/>
      <c r="QLA173" s="93"/>
      <c r="QLB173" s="93"/>
      <c r="QLC173" s="93"/>
      <c r="QLD173" s="93"/>
      <c r="QLE173" s="93"/>
      <c r="QLF173" s="93"/>
      <c r="QLG173" s="93"/>
      <c r="QLH173" s="93"/>
      <c r="QLI173" s="93"/>
      <c r="QLJ173" s="93"/>
      <c r="QLK173" s="93"/>
      <c r="QLL173" s="93"/>
      <c r="QLM173" s="93"/>
      <c r="QLN173" s="93"/>
      <c r="QLO173" s="93"/>
      <c r="QLP173" s="93"/>
      <c r="QLQ173" s="93"/>
      <c r="QLR173" s="93"/>
      <c r="QLS173" s="93"/>
      <c r="QLT173" s="93"/>
      <c r="QLU173" s="93"/>
      <c r="QLV173" s="93"/>
      <c r="QLW173" s="93"/>
      <c r="QLX173" s="93"/>
      <c r="QLY173" s="93"/>
      <c r="QLZ173" s="93"/>
      <c r="QMA173" s="93"/>
      <c r="QMB173" s="93"/>
      <c r="QMC173" s="93"/>
      <c r="QMD173" s="93"/>
      <c r="QME173" s="93"/>
      <c r="QMF173" s="93"/>
      <c r="QMG173" s="93"/>
      <c r="QMH173" s="93"/>
      <c r="QMI173" s="93"/>
      <c r="QMJ173" s="93"/>
      <c r="QMK173" s="93"/>
      <c r="QML173" s="93"/>
      <c r="QMM173" s="93"/>
      <c r="QMN173" s="93"/>
      <c r="QMO173" s="93"/>
      <c r="QMP173" s="93"/>
      <c r="QMQ173" s="93"/>
      <c r="QMR173" s="93"/>
      <c r="QMS173" s="93"/>
      <c r="QMT173" s="93"/>
      <c r="QMU173" s="93"/>
      <c r="QMV173" s="93"/>
      <c r="QMW173" s="93"/>
      <c r="QMX173" s="93"/>
      <c r="QMY173" s="93"/>
      <c r="QMZ173" s="93"/>
      <c r="QNA173" s="93"/>
      <c r="QNB173" s="93"/>
      <c r="QNC173" s="93"/>
      <c r="QND173" s="93"/>
      <c r="QNE173" s="93"/>
      <c r="QNF173" s="93"/>
      <c r="QNG173" s="93"/>
      <c r="QNH173" s="93"/>
      <c r="QNI173" s="93"/>
      <c r="QNJ173" s="93"/>
      <c r="QNK173" s="93"/>
      <c r="QNL173" s="93"/>
      <c r="QNM173" s="93"/>
      <c r="QNN173" s="93"/>
      <c r="QNO173" s="93"/>
      <c r="QNP173" s="93"/>
      <c r="QNQ173" s="93"/>
      <c r="QNR173" s="93"/>
      <c r="QNS173" s="93"/>
      <c r="QNT173" s="93"/>
      <c r="QNU173" s="93"/>
      <c r="QNV173" s="93"/>
      <c r="QNW173" s="93"/>
      <c r="QNX173" s="93"/>
      <c r="QNY173" s="93"/>
      <c r="QNZ173" s="93"/>
      <c r="QOA173" s="93"/>
      <c r="QOB173" s="93"/>
      <c r="QOC173" s="93"/>
      <c r="QOD173" s="93"/>
      <c r="QOE173" s="93"/>
      <c r="QOF173" s="93"/>
      <c r="QOG173" s="93"/>
      <c r="QOH173" s="93"/>
      <c r="QOI173" s="93"/>
      <c r="QOJ173" s="93"/>
      <c r="QOK173" s="93"/>
      <c r="QOL173" s="93"/>
      <c r="QOM173" s="93"/>
      <c r="QON173" s="93"/>
      <c r="QOO173" s="93"/>
      <c r="QOP173" s="93"/>
      <c r="QOQ173" s="93"/>
      <c r="QOR173" s="93"/>
      <c r="QOS173" s="93"/>
      <c r="QOT173" s="93"/>
      <c r="QOU173" s="93"/>
      <c r="QOV173" s="93"/>
      <c r="QOW173" s="93"/>
      <c r="QOX173" s="93"/>
      <c r="QOY173" s="93"/>
      <c r="QOZ173" s="93"/>
      <c r="QPA173" s="93"/>
      <c r="QPB173" s="93"/>
      <c r="QPC173" s="93"/>
      <c r="QPD173" s="93"/>
      <c r="QPE173" s="93"/>
      <c r="QPF173" s="93"/>
      <c r="QPG173" s="93"/>
      <c r="QPH173" s="93"/>
      <c r="QPI173" s="93"/>
      <c r="QPJ173" s="93"/>
      <c r="QPK173" s="93"/>
      <c r="QPL173" s="93"/>
      <c r="QPM173" s="93"/>
      <c r="QPN173" s="93"/>
      <c r="QPO173" s="93"/>
      <c r="QPP173" s="93"/>
      <c r="QPQ173" s="93"/>
      <c r="QPR173" s="93"/>
      <c r="QPS173" s="93"/>
      <c r="QPT173" s="93"/>
      <c r="QPU173" s="93"/>
      <c r="QPV173" s="93"/>
      <c r="QPW173" s="93"/>
      <c r="QPX173" s="93"/>
      <c r="QPY173" s="93"/>
      <c r="QPZ173" s="93"/>
      <c r="QQA173" s="93"/>
      <c r="QQB173" s="93"/>
      <c r="QQC173" s="93"/>
      <c r="QQD173" s="93"/>
      <c r="QQE173" s="93"/>
      <c r="QQF173" s="93"/>
      <c r="QQG173" s="93"/>
      <c r="QQH173" s="93"/>
      <c r="QQI173" s="93"/>
      <c r="QQJ173" s="93"/>
      <c r="QQK173" s="93"/>
      <c r="QQL173" s="93"/>
      <c r="QQM173" s="93"/>
      <c r="QQN173" s="93"/>
      <c r="QQO173" s="93"/>
      <c r="QQP173" s="93"/>
      <c r="QQQ173" s="93"/>
      <c r="QQR173" s="93"/>
      <c r="QQS173" s="93"/>
      <c r="QQT173" s="93"/>
      <c r="QQU173" s="93"/>
      <c r="QQV173" s="93"/>
      <c r="QQW173" s="93"/>
      <c r="QQX173" s="93"/>
      <c r="QQY173" s="93"/>
      <c r="QQZ173" s="93"/>
      <c r="QRA173" s="93"/>
      <c r="QRB173" s="93"/>
      <c r="QRC173" s="93"/>
      <c r="QRD173" s="93"/>
      <c r="QRE173" s="93"/>
      <c r="QRF173" s="93"/>
      <c r="QRG173" s="93"/>
      <c r="QRH173" s="93"/>
      <c r="QRI173" s="93"/>
      <c r="QRJ173" s="93"/>
      <c r="QRK173" s="93"/>
      <c r="QRL173" s="93"/>
      <c r="QRM173" s="93"/>
      <c r="QRN173" s="93"/>
      <c r="QRO173" s="93"/>
      <c r="QRP173" s="93"/>
      <c r="QRQ173" s="93"/>
      <c r="QRR173" s="93"/>
      <c r="QRS173" s="93"/>
      <c r="QRT173" s="93"/>
      <c r="QRU173" s="93"/>
      <c r="QRV173" s="93"/>
      <c r="QRW173" s="93"/>
      <c r="QRX173" s="93"/>
      <c r="QRY173" s="93"/>
      <c r="QRZ173" s="93"/>
      <c r="QSA173" s="93"/>
      <c r="QSB173" s="93"/>
      <c r="QSC173" s="93"/>
      <c r="QSD173" s="93"/>
      <c r="QSE173" s="93"/>
      <c r="QSF173" s="93"/>
      <c r="QSG173" s="93"/>
      <c r="QSH173" s="93"/>
      <c r="QSI173" s="93"/>
      <c r="QSJ173" s="93"/>
      <c r="QSK173" s="93"/>
      <c r="QSL173" s="93"/>
      <c r="QSM173" s="93"/>
      <c r="QSN173" s="93"/>
      <c r="QSO173" s="93"/>
      <c r="QSP173" s="93"/>
      <c r="QSQ173" s="93"/>
      <c r="QSR173" s="93"/>
      <c r="QSS173" s="93"/>
      <c r="QST173" s="93"/>
      <c r="QSU173" s="93"/>
      <c r="QSV173" s="93"/>
      <c r="QSW173" s="93"/>
      <c r="QSX173" s="93"/>
      <c r="QSY173" s="93"/>
      <c r="QSZ173" s="93"/>
      <c r="QTA173" s="93"/>
      <c r="QTB173" s="93"/>
      <c r="QTC173" s="93"/>
      <c r="QTD173" s="93"/>
      <c r="QTE173" s="93"/>
      <c r="QTF173" s="93"/>
      <c r="QTG173" s="93"/>
      <c r="QTH173" s="93"/>
      <c r="QTI173" s="93"/>
      <c r="QTJ173" s="93"/>
      <c r="QTK173" s="93"/>
      <c r="QTL173" s="93"/>
      <c r="QTM173" s="93"/>
      <c r="QTN173" s="93"/>
      <c r="QTO173" s="93"/>
      <c r="QTP173" s="93"/>
      <c r="QTQ173" s="93"/>
      <c r="QTR173" s="93"/>
      <c r="QTS173" s="93"/>
      <c r="QTT173" s="93"/>
      <c r="QTU173" s="93"/>
      <c r="QTV173" s="93"/>
      <c r="QTW173" s="93"/>
      <c r="QTX173" s="93"/>
      <c r="QTY173" s="93"/>
      <c r="QTZ173" s="93"/>
      <c r="QUA173" s="93"/>
      <c r="QUB173" s="93"/>
      <c r="QUC173" s="93"/>
      <c r="QUD173" s="93"/>
      <c r="QUE173" s="93"/>
      <c r="QUF173" s="93"/>
      <c r="QUG173" s="93"/>
      <c r="QUH173" s="93"/>
      <c r="QUI173" s="93"/>
      <c r="QUJ173" s="93"/>
      <c r="QUK173" s="93"/>
      <c r="QUL173" s="93"/>
      <c r="QUM173" s="93"/>
      <c r="QUN173" s="93"/>
      <c r="QUO173" s="93"/>
      <c r="QUP173" s="93"/>
      <c r="QUQ173" s="93"/>
      <c r="QUR173" s="93"/>
      <c r="QUS173" s="93"/>
      <c r="QUT173" s="93"/>
      <c r="QUU173" s="93"/>
      <c r="QUV173" s="93"/>
      <c r="QUW173" s="93"/>
      <c r="QUX173" s="93"/>
      <c r="QUY173" s="93"/>
      <c r="QUZ173" s="93"/>
      <c r="QVA173" s="93"/>
      <c r="QVB173" s="93"/>
      <c r="QVC173" s="93"/>
      <c r="QVD173" s="93"/>
      <c r="QVE173" s="93"/>
      <c r="QVF173" s="93"/>
      <c r="QVG173" s="93"/>
      <c r="QVH173" s="93"/>
      <c r="QVI173" s="93"/>
      <c r="QVJ173" s="93"/>
      <c r="QVK173" s="93"/>
      <c r="QVL173" s="93"/>
      <c r="QVM173" s="93"/>
      <c r="QVN173" s="93"/>
      <c r="QVO173" s="93"/>
      <c r="QVP173" s="93"/>
      <c r="QVQ173" s="93"/>
      <c r="QVR173" s="93"/>
      <c r="QVS173" s="93"/>
      <c r="QVT173" s="93"/>
      <c r="QVU173" s="93"/>
      <c r="QVV173" s="93"/>
      <c r="QVW173" s="93"/>
      <c r="QVX173" s="93"/>
      <c r="QVY173" s="93"/>
      <c r="QVZ173" s="93"/>
      <c r="QWA173" s="93"/>
      <c r="QWB173" s="93"/>
      <c r="QWC173" s="93"/>
      <c r="QWD173" s="93"/>
      <c r="QWE173" s="93"/>
      <c r="QWF173" s="93"/>
      <c r="QWG173" s="93"/>
      <c r="QWH173" s="93"/>
      <c r="QWI173" s="93"/>
      <c r="QWJ173" s="93"/>
      <c r="QWK173" s="93"/>
      <c r="QWL173" s="93"/>
      <c r="QWM173" s="93"/>
      <c r="QWN173" s="93"/>
      <c r="QWO173" s="93"/>
      <c r="QWP173" s="93"/>
      <c r="QWQ173" s="93"/>
      <c r="QWR173" s="93"/>
      <c r="QWS173" s="93"/>
      <c r="QWT173" s="93"/>
      <c r="QWU173" s="93"/>
      <c r="QWV173" s="93"/>
      <c r="QWW173" s="93"/>
      <c r="QWX173" s="93"/>
      <c r="QWY173" s="93"/>
      <c r="QWZ173" s="93"/>
      <c r="QXA173" s="93"/>
      <c r="QXB173" s="93"/>
      <c r="QXC173" s="93"/>
      <c r="QXD173" s="93"/>
      <c r="QXE173" s="93"/>
      <c r="QXF173" s="93"/>
      <c r="QXG173" s="93"/>
      <c r="QXH173" s="93"/>
      <c r="QXI173" s="93"/>
      <c r="QXJ173" s="93"/>
      <c r="QXK173" s="93"/>
      <c r="QXL173" s="93"/>
      <c r="QXM173" s="93"/>
      <c r="QXN173" s="93"/>
      <c r="QXO173" s="93"/>
      <c r="QXP173" s="93"/>
      <c r="QXQ173" s="93"/>
      <c r="QXR173" s="93"/>
      <c r="QXS173" s="93"/>
      <c r="QXT173" s="93"/>
      <c r="QXU173" s="93"/>
      <c r="QXV173" s="93"/>
      <c r="QXW173" s="93"/>
      <c r="QXX173" s="93"/>
      <c r="QXY173" s="93"/>
      <c r="QXZ173" s="93"/>
      <c r="QYA173" s="93"/>
      <c r="QYB173" s="93"/>
      <c r="QYC173" s="93"/>
      <c r="QYD173" s="93"/>
      <c r="QYE173" s="93"/>
      <c r="QYF173" s="93"/>
      <c r="QYG173" s="93"/>
      <c r="QYH173" s="93"/>
      <c r="QYI173" s="93"/>
      <c r="QYJ173" s="93"/>
      <c r="QYK173" s="93"/>
      <c r="QYL173" s="93"/>
      <c r="QYM173" s="93"/>
      <c r="QYN173" s="93"/>
      <c r="QYO173" s="93"/>
      <c r="QYP173" s="93"/>
      <c r="QYQ173" s="93"/>
      <c r="QYR173" s="93"/>
      <c r="QYS173" s="93"/>
      <c r="QYT173" s="93"/>
      <c r="QYU173" s="93"/>
      <c r="QYV173" s="93"/>
      <c r="QYW173" s="93"/>
      <c r="QYX173" s="93"/>
      <c r="QYY173" s="93"/>
      <c r="QYZ173" s="93"/>
      <c r="QZA173" s="93"/>
      <c r="QZB173" s="93"/>
      <c r="QZC173" s="93"/>
      <c r="QZD173" s="93"/>
      <c r="QZE173" s="93"/>
      <c r="QZF173" s="93"/>
      <c r="QZG173" s="93"/>
      <c r="QZH173" s="93"/>
      <c r="QZI173" s="93"/>
      <c r="QZJ173" s="93"/>
      <c r="QZK173" s="93"/>
      <c r="QZL173" s="93"/>
      <c r="QZM173" s="93"/>
      <c r="QZN173" s="93"/>
      <c r="QZO173" s="93"/>
      <c r="QZP173" s="93"/>
      <c r="QZQ173" s="93"/>
      <c r="QZR173" s="93"/>
      <c r="QZS173" s="93"/>
      <c r="QZT173" s="93"/>
      <c r="QZU173" s="93"/>
      <c r="QZV173" s="93"/>
      <c r="QZW173" s="93"/>
      <c r="QZX173" s="93"/>
      <c r="QZY173" s="93"/>
      <c r="QZZ173" s="93"/>
      <c r="RAA173" s="93"/>
      <c r="RAB173" s="93"/>
      <c r="RAC173" s="93"/>
      <c r="RAD173" s="93"/>
      <c r="RAE173" s="93"/>
      <c r="RAF173" s="93"/>
      <c r="RAG173" s="93"/>
      <c r="RAH173" s="93"/>
      <c r="RAI173" s="93"/>
      <c r="RAJ173" s="93"/>
      <c r="RAK173" s="93"/>
      <c r="RAL173" s="93"/>
      <c r="RAM173" s="93"/>
      <c r="RAN173" s="93"/>
      <c r="RAO173" s="93"/>
      <c r="RAP173" s="93"/>
      <c r="RAQ173" s="93"/>
      <c r="RAR173" s="93"/>
      <c r="RAS173" s="93"/>
      <c r="RAT173" s="93"/>
      <c r="RAU173" s="93"/>
      <c r="RAV173" s="93"/>
      <c r="RAW173" s="93"/>
      <c r="RAX173" s="93"/>
      <c r="RAY173" s="93"/>
      <c r="RAZ173" s="93"/>
      <c r="RBA173" s="93"/>
      <c r="RBB173" s="93"/>
      <c r="RBC173" s="93"/>
      <c r="RBD173" s="93"/>
      <c r="RBE173" s="93"/>
      <c r="RBF173" s="93"/>
      <c r="RBG173" s="93"/>
      <c r="RBH173" s="93"/>
      <c r="RBI173" s="93"/>
      <c r="RBJ173" s="93"/>
      <c r="RBK173" s="93"/>
      <c r="RBL173" s="93"/>
      <c r="RBM173" s="93"/>
      <c r="RBN173" s="93"/>
      <c r="RBO173" s="93"/>
      <c r="RBP173" s="93"/>
      <c r="RBQ173" s="93"/>
      <c r="RBR173" s="93"/>
      <c r="RBS173" s="93"/>
      <c r="RBT173" s="93"/>
      <c r="RBU173" s="93"/>
      <c r="RBV173" s="93"/>
      <c r="RBW173" s="93"/>
      <c r="RBX173" s="93"/>
      <c r="RBY173" s="93"/>
      <c r="RBZ173" s="93"/>
      <c r="RCA173" s="93"/>
      <c r="RCB173" s="93"/>
      <c r="RCC173" s="93"/>
      <c r="RCD173" s="93"/>
      <c r="RCE173" s="93"/>
      <c r="RCF173" s="93"/>
      <c r="RCG173" s="93"/>
      <c r="RCH173" s="93"/>
      <c r="RCI173" s="93"/>
      <c r="RCJ173" s="93"/>
      <c r="RCK173" s="93"/>
      <c r="RCL173" s="93"/>
      <c r="RCM173" s="93"/>
      <c r="RCN173" s="93"/>
      <c r="RCO173" s="93"/>
      <c r="RCP173" s="93"/>
      <c r="RCQ173" s="93"/>
      <c r="RCR173" s="93"/>
      <c r="RCS173" s="93"/>
      <c r="RCT173" s="93"/>
      <c r="RCU173" s="93"/>
      <c r="RCV173" s="93"/>
      <c r="RCW173" s="93"/>
      <c r="RCX173" s="93"/>
      <c r="RCY173" s="93"/>
      <c r="RCZ173" s="93"/>
      <c r="RDA173" s="93"/>
      <c r="RDB173" s="93"/>
      <c r="RDC173" s="93"/>
      <c r="RDD173" s="93"/>
      <c r="RDE173" s="93"/>
      <c r="RDF173" s="93"/>
      <c r="RDG173" s="93"/>
      <c r="RDH173" s="93"/>
      <c r="RDI173" s="93"/>
      <c r="RDJ173" s="93"/>
      <c r="RDK173" s="93"/>
      <c r="RDL173" s="93"/>
      <c r="RDM173" s="93"/>
      <c r="RDN173" s="93"/>
      <c r="RDO173" s="93"/>
      <c r="RDP173" s="93"/>
      <c r="RDQ173" s="93"/>
      <c r="RDR173" s="93"/>
      <c r="RDS173" s="93"/>
      <c r="RDT173" s="93"/>
      <c r="RDU173" s="93"/>
      <c r="RDV173" s="93"/>
      <c r="RDW173" s="93"/>
      <c r="RDX173" s="93"/>
      <c r="RDY173" s="93"/>
      <c r="RDZ173" s="93"/>
      <c r="REA173" s="93"/>
      <c r="REB173" s="93"/>
      <c r="REC173" s="93"/>
      <c r="RED173" s="93"/>
      <c r="REE173" s="93"/>
      <c r="REF173" s="93"/>
      <c r="REG173" s="93"/>
      <c r="REH173" s="93"/>
      <c r="REI173" s="93"/>
      <c r="REJ173" s="93"/>
      <c r="REK173" s="93"/>
      <c r="REL173" s="93"/>
      <c r="REM173" s="93"/>
      <c r="REN173" s="93"/>
      <c r="REO173" s="93"/>
      <c r="REP173" s="93"/>
      <c r="REQ173" s="93"/>
      <c r="RER173" s="93"/>
      <c r="RES173" s="93"/>
      <c r="RET173" s="93"/>
      <c r="REU173" s="93"/>
      <c r="REV173" s="93"/>
      <c r="REW173" s="93"/>
      <c r="REX173" s="93"/>
      <c r="REY173" s="93"/>
      <c r="REZ173" s="93"/>
      <c r="RFA173" s="93"/>
      <c r="RFB173" s="93"/>
      <c r="RFC173" s="93"/>
      <c r="RFD173" s="93"/>
      <c r="RFE173" s="93"/>
      <c r="RFF173" s="93"/>
      <c r="RFG173" s="93"/>
      <c r="RFH173" s="93"/>
      <c r="RFI173" s="93"/>
      <c r="RFJ173" s="93"/>
      <c r="RFK173" s="93"/>
      <c r="RFL173" s="93"/>
      <c r="RFM173" s="93"/>
      <c r="RFN173" s="93"/>
      <c r="RFO173" s="93"/>
      <c r="RFP173" s="93"/>
      <c r="RFQ173" s="93"/>
      <c r="RFR173" s="93"/>
      <c r="RFS173" s="93"/>
      <c r="RFT173" s="93"/>
      <c r="RFU173" s="93"/>
      <c r="RFV173" s="93"/>
      <c r="RFW173" s="93"/>
      <c r="RFX173" s="93"/>
      <c r="RFY173" s="93"/>
      <c r="RFZ173" s="93"/>
      <c r="RGA173" s="93"/>
      <c r="RGB173" s="93"/>
      <c r="RGC173" s="93"/>
      <c r="RGD173" s="93"/>
      <c r="RGE173" s="93"/>
      <c r="RGF173" s="93"/>
      <c r="RGG173" s="93"/>
      <c r="RGH173" s="93"/>
      <c r="RGI173" s="93"/>
      <c r="RGJ173" s="93"/>
      <c r="RGK173" s="93"/>
      <c r="RGL173" s="93"/>
      <c r="RGM173" s="93"/>
      <c r="RGN173" s="93"/>
      <c r="RGO173" s="93"/>
      <c r="RGP173" s="93"/>
      <c r="RGQ173" s="93"/>
      <c r="RGR173" s="93"/>
      <c r="RGS173" s="93"/>
      <c r="RGT173" s="93"/>
      <c r="RGU173" s="93"/>
      <c r="RGV173" s="93"/>
      <c r="RGW173" s="93"/>
      <c r="RGX173" s="93"/>
      <c r="RGY173" s="93"/>
      <c r="RGZ173" s="93"/>
      <c r="RHA173" s="93"/>
      <c r="RHB173" s="93"/>
      <c r="RHC173" s="93"/>
      <c r="RHD173" s="93"/>
      <c r="RHE173" s="93"/>
      <c r="RHF173" s="93"/>
      <c r="RHG173" s="93"/>
      <c r="RHH173" s="93"/>
      <c r="RHI173" s="93"/>
      <c r="RHJ173" s="93"/>
      <c r="RHK173" s="93"/>
      <c r="RHL173" s="93"/>
      <c r="RHM173" s="93"/>
      <c r="RHN173" s="93"/>
      <c r="RHO173" s="93"/>
      <c r="RHP173" s="93"/>
      <c r="RHQ173" s="93"/>
      <c r="RHR173" s="93"/>
      <c r="RHS173" s="93"/>
      <c r="RHT173" s="93"/>
      <c r="RHU173" s="93"/>
      <c r="RHV173" s="93"/>
      <c r="RHW173" s="93"/>
      <c r="RHX173" s="93"/>
      <c r="RHY173" s="93"/>
      <c r="RHZ173" s="93"/>
      <c r="RIA173" s="93"/>
      <c r="RIB173" s="93"/>
      <c r="RIC173" s="93"/>
      <c r="RID173" s="93"/>
      <c r="RIE173" s="93"/>
      <c r="RIF173" s="93"/>
      <c r="RIG173" s="93"/>
      <c r="RIH173" s="93"/>
      <c r="RII173" s="93"/>
      <c r="RIJ173" s="93"/>
      <c r="RIK173" s="93"/>
      <c r="RIL173" s="93"/>
      <c r="RIM173" s="93"/>
      <c r="RIN173" s="93"/>
      <c r="RIO173" s="93"/>
      <c r="RIP173" s="93"/>
      <c r="RIQ173" s="93"/>
      <c r="RIR173" s="93"/>
      <c r="RIS173" s="93"/>
      <c r="RIT173" s="93"/>
      <c r="RIU173" s="93"/>
      <c r="RIV173" s="93"/>
      <c r="RIW173" s="93"/>
      <c r="RIX173" s="93"/>
      <c r="RIY173" s="93"/>
      <c r="RIZ173" s="93"/>
      <c r="RJA173" s="93"/>
      <c r="RJB173" s="93"/>
      <c r="RJC173" s="93"/>
      <c r="RJD173" s="93"/>
      <c r="RJE173" s="93"/>
      <c r="RJF173" s="93"/>
      <c r="RJG173" s="93"/>
      <c r="RJH173" s="93"/>
      <c r="RJI173" s="93"/>
      <c r="RJJ173" s="93"/>
      <c r="RJK173" s="93"/>
      <c r="RJL173" s="93"/>
      <c r="RJM173" s="93"/>
      <c r="RJN173" s="93"/>
      <c r="RJO173" s="93"/>
      <c r="RJP173" s="93"/>
      <c r="RJQ173" s="93"/>
      <c r="RJR173" s="93"/>
      <c r="RJS173" s="93"/>
      <c r="RJT173" s="93"/>
      <c r="RJU173" s="93"/>
      <c r="RJV173" s="93"/>
      <c r="RJW173" s="93"/>
      <c r="RJX173" s="93"/>
      <c r="RJY173" s="93"/>
      <c r="RJZ173" s="93"/>
      <c r="RKA173" s="93"/>
      <c r="RKB173" s="93"/>
      <c r="RKC173" s="93"/>
      <c r="RKD173" s="93"/>
      <c r="RKE173" s="93"/>
      <c r="RKF173" s="93"/>
      <c r="RKG173" s="93"/>
      <c r="RKH173" s="93"/>
      <c r="RKI173" s="93"/>
      <c r="RKJ173" s="93"/>
      <c r="RKK173" s="93"/>
      <c r="RKL173" s="93"/>
      <c r="RKM173" s="93"/>
      <c r="RKN173" s="93"/>
      <c r="RKO173" s="93"/>
      <c r="RKP173" s="93"/>
      <c r="RKQ173" s="93"/>
      <c r="RKR173" s="93"/>
      <c r="RKS173" s="93"/>
      <c r="RKT173" s="93"/>
      <c r="RKU173" s="93"/>
      <c r="RKV173" s="93"/>
      <c r="RKW173" s="93"/>
      <c r="RKX173" s="93"/>
      <c r="RKY173" s="93"/>
      <c r="RKZ173" s="93"/>
      <c r="RLA173" s="93"/>
      <c r="RLB173" s="93"/>
      <c r="RLC173" s="93"/>
      <c r="RLD173" s="93"/>
      <c r="RLE173" s="93"/>
      <c r="RLF173" s="93"/>
      <c r="RLG173" s="93"/>
      <c r="RLH173" s="93"/>
      <c r="RLI173" s="93"/>
      <c r="RLJ173" s="93"/>
      <c r="RLK173" s="93"/>
      <c r="RLL173" s="93"/>
      <c r="RLM173" s="93"/>
      <c r="RLN173" s="93"/>
      <c r="RLO173" s="93"/>
      <c r="RLP173" s="93"/>
      <c r="RLQ173" s="93"/>
      <c r="RLR173" s="93"/>
      <c r="RLS173" s="93"/>
      <c r="RLT173" s="93"/>
      <c r="RLU173" s="93"/>
      <c r="RLV173" s="93"/>
      <c r="RLW173" s="93"/>
      <c r="RLX173" s="93"/>
      <c r="RLY173" s="93"/>
      <c r="RLZ173" s="93"/>
      <c r="RMA173" s="93"/>
      <c r="RMB173" s="93"/>
      <c r="RMC173" s="93"/>
      <c r="RMD173" s="93"/>
      <c r="RME173" s="93"/>
      <c r="RMF173" s="93"/>
      <c r="RMG173" s="93"/>
      <c r="RMH173" s="93"/>
      <c r="RMI173" s="93"/>
      <c r="RMJ173" s="93"/>
      <c r="RMK173" s="93"/>
      <c r="RML173" s="93"/>
      <c r="RMM173" s="93"/>
      <c r="RMN173" s="93"/>
      <c r="RMO173" s="93"/>
      <c r="RMP173" s="93"/>
      <c r="RMQ173" s="93"/>
      <c r="RMR173" s="93"/>
      <c r="RMS173" s="93"/>
      <c r="RMT173" s="93"/>
      <c r="RMU173" s="93"/>
      <c r="RMV173" s="93"/>
      <c r="RMW173" s="93"/>
      <c r="RMX173" s="93"/>
      <c r="RMY173" s="93"/>
      <c r="RMZ173" s="93"/>
      <c r="RNA173" s="93"/>
      <c r="RNB173" s="93"/>
      <c r="RNC173" s="93"/>
      <c r="RND173" s="93"/>
      <c r="RNE173" s="93"/>
      <c r="RNF173" s="93"/>
      <c r="RNG173" s="93"/>
      <c r="RNH173" s="93"/>
      <c r="RNI173" s="93"/>
      <c r="RNJ173" s="93"/>
      <c r="RNK173" s="93"/>
      <c r="RNL173" s="93"/>
      <c r="RNM173" s="93"/>
      <c r="RNN173" s="93"/>
      <c r="RNO173" s="93"/>
      <c r="RNP173" s="93"/>
      <c r="RNQ173" s="93"/>
      <c r="RNR173" s="93"/>
      <c r="RNS173" s="93"/>
      <c r="RNT173" s="93"/>
      <c r="RNU173" s="93"/>
      <c r="RNV173" s="93"/>
      <c r="RNW173" s="93"/>
      <c r="RNX173" s="93"/>
      <c r="RNY173" s="93"/>
      <c r="RNZ173" s="93"/>
      <c r="ROA173" s="93"/>
      <c r="ROB173" s="93"/>
      <c r="ROC173" s="93"/>
      <c r="ROD173" s="93"/>
      <c r="ROE173" s="93"/>
      <c r="ROF173" s="93"/>
      <c r="ROG173" s="93"/>
      <c r="ROH173" s="93"/>
      <c r="ROI173" s="93"/>
      <c r="ROJ173" s="93"/>
      <c r="ROK173" s="93"/>
      <c r="ROL173" s="93"/>
      <c r="ROM173" s="93"/>
      <c r="RON173" s="93"/>
      <c r="ROO173" s="93"/>
      <c r="ROP173" s="93"/>
      <c r="ROQ173" s="93"/>
      <c r="ROR173" s="93"/>
      <c r="ROS173" s="93"/>
      <c r="ROT173" s="93"/>
      <c r="ROU173" s="93"/>
      <c r="ROV173" s="93"/>
      <c r="ROW173" s="93"/>
      <c r="ROX173" s="93"/>
      <c r="ROY173" s="93"/>
      <c r="ROZ173" s="93"/>
      <c r="RPA173" s="93"/>
      <c r="RPB173" s="93"/>
      <c r="RPC173" s="93"/>
      <c r="RPD173" s="93"/>
      <c r="RPE173" s="93"/>
      <c r="RPF173" s="93"/>
      <c r="RPG173" s="93"/>
      <c r="RPH173" s="93"/>
      <c r="RPI173" s="93"/>
      <c r="RPJ173" s="93"/>
      <c r="RPK173" s="93"/>
      <c r="RPL173" s="93"/>
      <c r="RPM173" s="93"/>
      <c r="RPN173" s="93"/>
      <c r="RPO173" s="93"/>
      <c r="RPP173" s="93"/>
      <c r="RPQ173" s="93"/>
      <c r="RPR173" s="93"/>
      <c r="RPS173" s="93"/>
      <c r="RPT173" s="93"/>
      <c r="RPU173" s="93"/>
      <c r="RPV173" s="93"/>
      <c r="RPW173" s="93"/>
      <c r="RPX173" s="93"/>
      <c r="RPY173" s="93"/>
      <c r="RPZ173" s="93"/>
      <c r="RQA173" s="93"/>
      <c r="RQB173" s="93"/>
      <c r="RQC173" s="93"/>
      <c r="RQD173" s="93"/>
      <c r="RQE173" s="93"/>
      <c r="RQF173" s="93"/>
      <c r="RQG173" s="93"/>
      <c r="RQH173" s="93"/>
      <c r="RQI173" s="93"/>
      <c r="RQJ173" s="93"/>
      <c r="RQK173" s="93"/>
      <c r="RQL173" s="93"/>
      <c r="RQM173" s="93"/>
      <c r="RQN173" s="93"/>
      <c r="RQO173" s="93"/>
      <c r="RQP173" s="93"/>
      <c r="RQQ173" s="93"/>
      <c r="RQR173" s="93"/>
      <c r="RQS173" s="93"/>
      <c r="RQT173" s="93"/>
      <c r="RQU173" s="93"/>
      <c r="RQV173" s="93"/>
      <c r="RQW173" s="93"/>
      <c r="RQX173" s="93"/>
      <c r="RQY173" s="93"/>
      <c r="RQZ173" s="93"/>
      <c r="RRA173" s="93"/>
      <c r="RRB173" s="93"/>
      <c r="RRC173" s="93"/>
      <c r="RRD173" s="93"/>
      <c r="RRE173" s="93"/>
      <c r="RRF173" s="93"/>
      <c r="RRG173" s="93"/>
      <c r="RRH173" s="93"/>
      <c r="RRI173" s="93"/>
      <c r="RRJ173" s="93"/>
      <c r="RRK173" s="93"/>
      <c r="RRL173" s="93"/>
      <c r="RRM173" s="93"/>
      <c r="RRN173" s="93"/>
      <c r="RRO173" s="93"/>
      <c r="RRP173" s="93"/>
      <c r="RRQ173" s="93"/>
      <c r="RRR173" s="93"/>
      <c r="RRS173" s="93"/>
      <c r="RRT173" s="93"/>
      <c r="RRU173" s="93"/>
      <c r="RRV173" s="93"/>
      <c r="RRW173" s="93"/>
      <c r="RRX173" s="93"/>
      <c r="RRY173" s="93"/>
      <c r="RRZ173" s="93"/>
      <c r="RSA173" s="93"/>
      <c r="RSB173" s="93"/>
      <c r="RSC173" s="93"/>
      <c r="RSD173" s="93"/>
      <c r="RSE173" s="93"/>
      <c r="RSF173" s="93"/>
      <c r="RSG173" s="93"/>
      <c r="RSH173" s="93"/>
      <c r="RSI173" s="93"/>
      <c r="RSJ173" s="93"/>
      <c r="RSK173" s="93"/>
      <c r="RSL173" s="93"/>
      <c r="RSM173" s="93"/>
      <c r="RSN173" s="93"/>
      <c r="RSO173" s="93"/>
      <c r="RSP173" s="93"/>
      <c r="RSQ173" s="93"/>
      <c r="RSR173" s="93"/>
      <c r="RSS173" s="93"/>
      <c r="RST173" s="93"/>
      <c r="RSU173" s="93"/>
      <c r="RSV173" s="93"/>
      <c r="RSW173" s="93"/>
      <c r="RSX173" s="93"/>
      <c r="RSY173" s="93"/>
      <c r="RSZ173" s="93"/>
      <c r="RTA173" s="93"/>
      <c r="RTB173" s="93"/>
      <c r="RTC173" s="93"/>
      <c r="RTD173" s="93"/>
      <c r="RTE173" s="93"/>
      <c r="RTF173" s="93"/>
      <c r="RTG173" s="93"/>
      <c r="RTH173" s="93"/>
      <c r="RTI173" s="93"/>
      <c r="RTJ173" s="93"/>
      <c r="RTK173" s="93"/>
      <c r="RTL173" s="93"/>
      <c r="RTM173" s="93"/>
      <c r="RTN173" s="93"/>
      <c r="RTO173" s="93"/>
      <c r="RTP173" s="93"/>
      <c r="RTQ173" s="93"/>
      <c r="RTR173" s="93"/>
      <c r="RTS173" s="93"/>
      <c r="RTT173" s="93"/>
      <c r="RTU173" s="93"/>
      <c r="RTV173" s="93"/>
      <c r="RTW173" s="93"/>
      <c r="RTX173" s="93"/>
      <c r="RTY173" s="93"/>
      <c r="RTZ173" s="93"/>
      <c r="RUA173" s="93"/>
      <c r="RUB173" s="93"/>
      <c r="RUC173" s="93"/>
      <c r="RUD173" s="93"/>
      <c r="RUE173" s="93"/>
      <c r="RUF173" s="93"/>
      <c r="RUG173" s="93"/>
      <c r="RUH173" s="93"/>
      <c r="RUI173" s="93"/>
      <c r="RUJ173" s="93"/>
      <c r="RUK173" s="93"/>
      <c r="RUL173" s="93"/>
      <c r="RUM173" s="93"/>
      <c r="RUN173" s="93"/>
      <c r="RUO173" s="93"/>
      <c r="RUP173" s="93"/>
      <c r="RUQ173" s="93"/>
      <c r="RUR173" s="93"/>
      <c r="RUS173" s="93"/>
      <c r="RUT173" s="93"/>
      <c r="RUU173" s="93"/>
      <c r="RUV173" s="93"/>
      <c r="RUW173" s="93"/>
      <c r="RUX173" s="93"/>
      <c r="RUY173" s="93"/>
      <c r="RUZ173" s="93"/>
      <c r="RVA173" s="93"/>
      <c r="RVB173" s="93"/>
      <c r="RVC173" s="93"/>
      <c r="RVD173" s="93"/>
      <c r="RVE173" s="93"/>
      <c r="RVF173" s="93"/>
      <c r="RVG173" s="93"/>
      <c r="RVH173" s="93"/>
      <c r="RVI173" s="93"/>
      <c r="RVJ173" s="93"/>
      <c r="RVK173" s="93"/>
      <c r="RVL173" s="93"/>
      <c r="RVM173" s="93"/>
      <c r="RVN173" s="93"/>
      <c r="RVO173" s="93"/>
      <c r="RVP173" s="93"/>
      <c r="RVQ173" s="93"/>
      <c r="RVR173" s="93"/>
      <c r="RVS173" s="93"/>
      <c r="RVT173" s="93"/>
      <c r="RVU173" s="93"/>
      <c r="RVV173" s="93"/>
      <c r="RVW173" s="93"/>
      <c r="RVX173" s="93"/>
      <c r="RVY173" s="93"/>
      <c r="RVZ173" s="93"/>
      <c r="RWA173" s="93"/>
      <c r="RWB173" s="93"/>
      <c r="RWC173" s="93"/>
      <c r="RWD173" s="93"/>
      <c r="RWE173" s="93"/>
      <c r="RWF173" s="93"/>
      <c r="RWG173" s="93"/>
      <c r="RWH173" s="93"/>
      <c r="RWI173" s="93"/>
      <c r="RWJ173" s="93"/>
      <c r="RWK173" s="93"/>
      <c r="RWL173" s="93"/>
      <c r="RWM173" s="93"/>
      <c r="RWN173" s="93"/>
      <c r="RWO173" s="93"/>
      <c r="RWP173" s="93"/>
      <c r="RWQ173" s="93"/>
      <c r="RWR173" s="93"/>
      <c r="RWS173" s="93"/>
      <c r="RWT173" s="93"/>
      <c r="RWU173" s="93"/>
      <c r="RWV173" s="93"/>
      <c r="RWW173" s="93"/>
      <c r="RWX173" s="93"/>
      <c r="RWY173" s="93"/>
      <c r="RWZ173" s="93"/>
      <c r="RXA173" s="93"/>
      <c r="RXB173" s="93"/>
      <c r="RXC173" s="93"/>
      <c r="RXD173" s="93"/>
      <c r="RXE173" s="93"/>
      <c r="RXF173" s="93"/>
      <c r="RXG173" s="93"/>
      <c r="RXH173" s="93"/>
      <c r="RXI173" s="93"/>
      <c r="RXJ173" s="93"/>
      <c r="RXK173" s="93"/>
      <c r="RXL173" s="93"/>
      <c r="RXM173" s="93"/>
      <c r="RXN173" s="93"/>
      <c r="RXO173" s="93"/>
      <c r="RXP173" s="93"/>
      <c r="RXQ173" s="93"/>
      <c r="RXR173" s="93"/>
      <c r="RXS173" s="93"/>
      <c r="RXT173" s="93"/>
      <c r="RXU173" s="93"/>
      <c r="RXV173" s="93"/>
      <c r="RXW173" s="93"/>
      <c r="RXX173" s="93"/>
      <c r="RXY173" s="93"/>
      <c r="RXZ173" s="93"/>
      <c r="RYA173" s="93"/>
      <c r="RYB173" s="93"/>
      <c r="RYC173" s="93"/>
      <c r="RYD173" s="93"/>
      <c r="RYE173" s="93"/>
      <c r="RYF173" s="93"/>
      <c r="RYG173" s="93"/>
      <c r="RYH173" s="93"/>
      <c r="RYI173" s="93"/>
      <c r="RYJ173" s="93"/>
      <c r="RYK173" s="93"/>
      <c r="RYL173" s="93"/>
      <c r="RYM173" s="93"/>
      <c r="RYN173" s="93"/>
      <c r="RYO173" s="93"/>
      <c r="RYP173" s="93"/>
      <c r="RYQ173" s="93"/>
      <c r="RYR173" s="93"/>
      <c r="RYS173" s="93"/>
      <c r="RYT173" s="93"/>
      <c r="RYU173" s="93"/>
      <c r="RYV173" s="93"/>
      <c r="RYW173" s="93"/>
      <c r="RYX173" s="93"/>
      <c r="RYY173" s="93"/>
      <c r="RYZ173" s="93"/>
      <c r="RZA173" s="93"/>
      <c r="RZB173" s="93"/>
      <c r="RZC173" s="93"/>
      <c r="RZD173" s="93"/>
      <c r="RZE173" s="93"/>
      <c r="RZF173" s="93"/>
      <c r="RZG173" s="93"/>
      <c r="RZH173" s="93"/>
      <c r="RZI173" s="93"/>
      <c r="RZJ173" s="93"/>
      <c r="RZK173" s="93"/>
      <c r="RZL173" s="93"/>
      <c r="RZM173" s="93"/>
      <c r="RZN173" s="93"/>
      <c r="RZO173" s="93"/>
      <c r="RZP173" s="93"/>
      <c r="RZQ173" s="93"/>
      <c r="RZR173" s="93"/>
      <c r="RZS173" s="93"/>
      <c r="RZT173" s="93"/>
      <c r="RZU173" s="93"/>
      <c r="RZV173" s="93"/>
      <c r="RZW173" s="93"/>
      <c r="RZX173" s="93"/>
      <c r="RZY173" s="93"/>
      <c r="RZZ173" s="93"/>
      <c r="SAA173" s="93"/>
      <c r="SAB173" s="93"/>
      <c r="SAC173" s="93"/>
      <c r="SAD173" s="93"/>
      <c r="SAE173" s="93"/>
      <c r="SAF173" s="93"/>
      <c r="SAG173" s="93"/>
      <c r="SAH173" s="93"/>
      <c r="SAI173" s="93"/>
      <c r="SAJ173" s="93"/>
      <c r="SAK173" s="93"/>
      <c r="SAL173" s="93"/>
      <c r="SAM173" s="93"/>
      <c r="SAN173" s="93"/>
      <c r="SAO173" s="93"/>
      <c r="SAP173" s="93"/>
      <c r="SAQ173" s="93"/>
      <c r="SAR173" s="93"/>
      <c r="SAS173" s="93"/>
      <c r="SAT173" s="93"/>
      <c r="SAU173" s="93"/>
      <c r="SAV173" s="93"/>
      <c r="SAW173" s="93"/>
      <c r="SAX173" s="93"/>
      <c r="SAY173" s="93"/>
      <c r="SAZ173" s="93"/>
      <c r="SBA173" s="93"/>
      <c r="SBB173" s="93"/>
      <c r="SBC173" s="93"/>
      <c r="SBD173" s="93"/>
      <c r="SBE173" s="93"/>
      <c r="SBF173" s="93"/>
      <c r="SBG173" s="93"/>
      <c r="SBH173" s="93"/>
      <c r="SBI173" s="93"/>
      <c r="SBJ173" s="93"/>
      <c r="SBK173" s="93"/>
      <c r="SBL173" s="93"/>
      <c r="SBM173" s="93"/>
      <c r="SBN173" s="93"/>
      <c r="SBO173" s="93"/>
      <c r="SBP173" s="93"/>
      <c r="SBQ173" s="93"/>
      <c r="SBR173" s="93"/>
      <c r="SBS173" s="93"/>
      <c r="SBT173" s="93"/>
      <c r="SBU173" s="93"/>
      <c r="SBV173" s="93"/>
      <c r="SBW173" s="93"/>
      <c r="SBX173" s="93"/>
      <c r="SBY173" s="93"/>
      <c r="SBZ173" s="93"/>
      <c r="SCA173" s="93"/>
      <c r="SCB173" s="93"/>
      <c r="SCC173" s="93"/>
      <c r="SCD173" s="93"/>
      <c r="SCE173" s="93"/>
      <c r="SCF173" s="93"/>
      <c r="SCG173" s="93"/>
      <c r="SCH173" s="93"/>
      <c r="SCI173" s="93"/>
      <c r="SCJ173" s="93"/>
      <c r="SCK173" s="93"/>
      <c r="SCL173" s="93"/>
      <c r="SCM173" s="93"/>
      <c r="SCN173" s="93"/>
      <c r="SCO173" s="93"/>
      <c r="SCP173" s="93"/>
      <c r="SCQ173" s="93"/>
      <c r="SCR173" s="93"/>
      <c r="SCS173" s="93"/>
      <c r="SCT173" s="93"/>
      <c r="SCU173" s="93"/>
      <c r="SCV173" s="93"/>
      <c r="SCW173" s="93"/>
      <c r="SCX173" s="93"/>
      <c r="SCY173" s="93"/>
      <c r="SCZ173" s="93"/>
      <c r="SDA173" s="93"/>
      <c r="SDB173" s="93"/>
      <c r="SDC173" s="93"/>
      <c r="SDD173" s="93"/>
      <c r="SDE173" s="93"/>
      <c r="SDF173" s="93"/>
      <c r="SDG173" s="93"/>
      <c r="SDH173" s="93"/>
      <c r="SDI173" s="93"/>
      <c r="SDJ173" s="93"/>
      <c r="SDK173" s="93"/>
      <c r="SDL173" s="93"/>
      <c r="SDM173" s="93"/>
      <c r="SDN173" s="93"/>
      <c r="SDO173" s="93"/>
      <c r="SDP173" s="93"/>
      <c r="SDQ173" s="93"/>
      <c r="SDR173" s="93"/>
      <c r="SDS173" s="93"/>
      <c r="SDT173" s="93"/>
      <c r="SDU173" s="93"/>
      <c r="SDV173" s="93"/>
      <c r="SDW173" s="93"/>
      <c r="SDX173" s="93"/>
      <c r="SDY173" s="93"/>
      <c r="SDZ173" s="93"/>
      <c r="SEA173" s="93"/>
      <c r="SEB173" s="93"/>
      <c r="SEC173" s="93"/>
      <c r="SED173" s="93"/>
      <c r="SEE173" s="93"/>
      <c r="SEF173" s="93"/>
      <c r="SEG173" s="93"/>
      <c r="SEH173" s="93"/>
      <c r="SEI173" s="93"/>
      <c r="SEJ173" s="93"/>
      <c r="SEK173" s="93"/>
      <c r="SEL173" s="93"/>
      <c r="SEM173" s="93"/>
      <c r="SEN173" s="93"/>
      <c r="SEO173" s="93"/>
      <c r="SEP173" s="93"/>
      <c r="SEQ173" s="93"/>
      <c r="SER173" s="93"/>
      <c r="SES173" s="93"/>
      <c r="SET173" s="93"/>
      <c r="SEU173" s="93"/>
      <c r="SEV173" s="93"/>
      <c r="SEW173" s="93"/>
      <c r="SEX173" s="93"/>
      <c r="SEY173" s="93"/>
      <c r="SEZ173" s="93"/>
      <c r="SFA173" s="93"/>
      <c r="SFB173" s="93"/>
      <c r="SFC173" s="93"/>
      <c r="SFD173" s="93"/>
      <c r="SFE173" s="93"/>
      <c r="SFF173" s="93"/>
      <c r="SFG173" s="93"/>
      <c r="SFH173" s="93"/>
      <c r="SFI173" s="93"/>
      <c r="SFJ173" s="93"/>
      <c r="SFK173" s="93"/>
      <c r="SFL173" s="93"/>
      <c r="SFM173" s="93"/>
      <c r="SFN173" s="93"/>
      <c r="SFO173" s="93"/>
      <c r="SFP173" s="93"/>
      <c r="SFQ173" s="93"/>
      <c r="SFR173" s="93"/>
      <c r="SFS173" s="93"/>
      <c r="SFT173" s="93"/>
      <c r="SFU173" s="93"/>
      <c r="SFV173" s="93"/>
      <c r="SFW173" s="93"/>
      <c r="SFX173" s="93"/>
      <c r="SFY173" s="93"/>
      <c r="SFZ173" s="93"/>
      <c r="SGA173" s="93"/>
      <c r="SGB173" s="93"/>
      <c r="SGC173" s="93"/>
      <c r="SGD173" s="93"/>
      <c r="SGE173" s="93"/>
      <c r="SGF173" s="93"/>
      <c r="SGG173" s="93"/>
      <c r="SGH173" s="93"/>
      <c r="SGI173" s="93"/>
      <c r="SGJ173" s="93"/>
      <c r="SGK173" s="93"/>
      <c r="SGL173" s="93"/>
      <c r="SGM173" s="93"/>
      <c r="SGN173" s="93"/>
      <c r="SGO173" s="93"/>
      <c r="SGP173" s="93"/>
      <c r="SGQ173" s="93"/>
      <c r="SGR173" s="93"/>
      <c r="SGS173" s="93"/>
      <c r="SGT173" s="93"/>
      <c r="SGU173" s="93"/>
      <c r="SGV173" s="93"/>
      <c r="SGW173" s="93"/>
      <c r="SGX173" s="93"/>
      <c r="SGY173" s="93"/>
      <c r="SGZ173" s="93"/>
      <c r="SHA173" s="93"/>
      <c r="SHB173" s="93"/>
      <c r="SHC173" s="93"/>
      <c r="SHD173" s="93"/>
      <c r="SHE173" s="93"/>
      <c r="SHF173" s="93"/>
      <c r="SHG173" s="93"/>
      <c r="SHH173" s="93"/>
      <c r="SHI173" s="93"/>
      <c r="SHJ173" s="93"/>
      <c r="SHK173" s="93"/>
      <c r="SHL173" s="93"/>
      <c r="SHM173" s="93"/>
      <c r="SHN173" s="93"/>
      <c r="SHO173" s="93"/>
      <c r="SHP173" s="93"/>
      <c r="SHQ173" s="93"/>
      <c r="SHR173" s="93"/>
      <c r="SHS173" s="93"/>
      <c r="SHT173" s="93"/>
      <c r="SHU173" s="93"/>
      <c r="SHV173" s="93"/>
      <c r="SHW173" s="93"/>
      <c r="SHX173" s="93"/>
      <c r="SHY173" s="93"/>
      <c r="SHZ173" s="93"/>
      <c r="SIA173" s="93"/>
      <c r="SIB173" s="93"/>
      <c r="SIC173" s="93"/>
      <c r="SID173" s="93"/>
      <c r="SIE173" s="93"/>
      <c r="SIF173" s="93"/>
      <c r="SIG173" s="93"/>
      <c r="SIH173" s="93"/>
      <c r="SII173" s="93"/>
      <c r="SIJ173" s="93"/>
      <c r="SIK173" s="93"/>
      <c r="SIL173" s="93"/>
      <c r="SIM173" s="93"/>
      <c r="SIN173" s="93"/>
      <c r="SIO173" s="93"/>
      <c r="SIP173" s="93"/>
      <c r="SIQ173" s="93"/>
      <c r="SIR173" s="93"/>
      <c r="SIS173" s="93"/>
      <c r="SIT173" s="93"/>
      <c r="SIU173" s="93"/>
      <c r="SIV173" s="93"/>
      <c r="SIW173" s="93"/>
      <c r="SIX173" s="93"/>
      <c r="SIY173" s="93"/>
      <c r="SIZ173" s="93"/>
      <c r="SJA173" s="93"/>
      <c r="SJB173" s="93"/>
      <c r="SJC173" s="93"/>
      <c r="SJD173" s="93"/>
      <c r="SJE173" s="93"/>
      <c r="SJF173" s="93"/>
      <c r="SJG173" s="93"/>
      <c r="SJH173" s="93"/>
      <c r="SJI173" s="93"/>
      <c r="SJJ173" s="93"/>
      <c r="SJK173" s="93"/>
      <c r="SJL173" s="93"/>
      <c r="SJM173" s="93"/>
      <c r="SJN173" s="93"/>
      <c r="SJO173" s="93"/>
      <c r="SJP173" s="93"/>
      <c r="SJQ173" s="93"/>
      <c r="SJR173" s="93"/>
      <c r="SJS173" s="93"/>
      <c r="SJT173" s="93"/>
      <c r="SJU173" s="93"/>
      <c r="SJV173" s="93"/>
      <c r="SJW173" s="93"/>
      <c r="SJX173" s="93"/>
      <c r="SJY173" s="93"/>
      <c r="SJZ173" s="93"/>
      <c r="SKA173" s="93"/>
      <c r="SKB173" s="93"/>
      <c r="SKC173" s="93"/>
      <c r="SKD173" s="93"/>
      <c r="SKE173" s="93"/>
      <c r="SKF173" s="93"/>
      <c r="SKG173" s="93"/>
      <c r="SKH173" s="93"/>
      <c r="SKI173" s="93"/>
      <c r="SKJ173" s="93"/>
      <c r="SKK173" s="93"/>
      <c r="SKL173" s="93"/>
      <c r="SKM173" s="93"/>
      <c r="SKN173" s="93"/>
      <c r="SKO173" s="93"/>
      <c r="SKP173" s="93"/>
      <c r="SKQ173" s="93"/>
      <c r="SKR173" s="93"/>
      <c r="SKS173" s="93"/>
      <c r="SKT173" s="93"/>
      <c r="SKU173" s="93"/>
      <c r="SKV173" s="93"/>
      <c r="SKW173" s="93"/>
      <c r="SKX173" s="93"/>
      <c r="SKY173" s="93"/>
      <c r="SKZ173" s="93"/>
      <c r="SLA173" s="93"/>
      <c r="SLB173" s="93"/>
      <c r="SLC173" s="93"/>
      <c r="SLD173" s="93"/>
      <c r="SLE173" s="93"/>
      <c r="SLF173" s="93"/>
      <c r="SLG173" s="93"/>
      <c r="SLH173" s="93"/>
      <c r="SLI173" s="93"/>
      <c r="SLJ173" s="93"/>
      <c r="SLK173" s="93"/>
      <c r="SLL173" s="93"/>
      <c r="SLM173" s="93"/>
      <c r="SLN173" s="93"/>
      <c r="SLO173" s="93"/>
      <c r="SLP173" s="93"/>
      <c r="SLQ173" s="93"/>
      <c r="SLR173" s="93"/>
      <c r="SLS173" s="93"/>
      <c r="SLT173" s="93"/>
      <c r="SLU173" s="93"/>
      <c r="SLV173" s="93"/>
      <c r="SLW173" s="93"/>
      <c r="SLX173" s="93"/>
      <c r="SLY173" s="93"/>
      <c r="SLZ173" s="93"/>
      <c r="SMA173" s="93"/>
      <c r="SMB173" s="93"/>
      <c r="SMC173" s="93"/>
      <c r="SMD173" s="93"/>
      <c r="SME173" s="93"/>
      <c r="SMF173" s="93"/>
      <c r="SMG173" s="93"/>
      <c r="SMH173" s="93"/>
      <c r="SMI173" s="93"/>
      <c r="SMJ173" s="93"/>
      <c r="SMK173" s="93"/>
      <c r="SML173" s="93"/>
      <c r="SMM173" s="93"/>
      <c r="SMN173" s="93"/>
      <c r="SMO173" s="93"/>
      <c r="SMP173" s="93"/>
      <c r="SMQ173" s="93"/>
      <c r="SMR173" s="93"/>
      <c r="SMS173" s="93"/>
      <c r="SMT173" s="93"/>
      <c r="SMU173" s="93"/>
      <c r="SMV173" s="93"/>
      <c r="SMW173" s="93"/>
      <c r="SMX173" s="93"/>
      <c r="SMY173" s="93"/>
      <c r="SMZ173" s="93"/>
      <c r="SNA173" s="93"/>
      <c r="SNB173" s="93"/>
      <c r="SNC173" s="93"/>
      <c r="SND173" s="93"/>
      <c r="SNE173" s="93"/>
      <c r="SNF173" s="93"/>
      <c r="SNG173" s="93"/>
      <c r="SNH173" s="93"/>
      <c r="SNI173" s="93"/>
      <c r="SNJ173" s="93"/>
      <c r="SNK173" s="93"/>
      <c r="SNL173" s="93"/>
      <c r="SNM173" s="93"/>
      <c r="SNN173" s="93"/>
      <c r="SNO173" s="93"/>
      <c r="SNP173" s="93"/>
      <c r="SNQ173" s="93"/>
      <c r="SNR173" s="93"/>
      <c r="SNS173" s="93"/>
      <c r="SNT173" s="93"/>
      <c r="SNU173" s="93"/>
      <c r="SNV173" s="93"/>
      <c r="SNW173" s="93"/>
      <c r="SNX173" s="93"/>
      <c r="SNY173" s="93"/>
      <c r="SNZ173" s="93"/>
      <c r="SOA173" s="93"/>
      <c r="SOB173" s="93"/>
      <c r="SOC173" s="93"/>
      <c r="SOD173" s="93"/>
      <c r="SOE173" s="93"/>
      <c r="SOF173" s="93"/>
      <c r="SOG173" s="93"/>
      <c r="SOH173" s="93"/>
      <c r="SOI173" s="93"/>
      <c r="SOJ173" s="93"/>
      <c r="SOK173" s="93"/>
      <c r="SOL173" s="93"/>
      <c r="SOM173" s="93"/>
      <c r="SON173" s="93"/>
      <c r="SOO173" s="93"/>
      <c r="SOP173" s="93"/>
      <c r="SOQ173" s="93"/>
      <c r="SOR173" s="93"/>
      <c r="SOS173" s="93"/>
      <c r="SOT173" s="93"/>
      <c r="SOU173" s="93"/>
      <c r="SOV173" s="93"/>
      <c r="SOW173" s="93"/>
      <c r="SOX173" s="93"/>
      <c r="SOY173" s="93"/>
      <c r="SOZ173" s="93"/>
      <c r="SPA173" s="93"/>
      <c r="SPB173" s="93"/>
      <c r="SPC173" s="93"/>
      <c r="SPD173" s="93"/>
      <c r="SPE173" s="93"/>
      <c r="SPF173" s="93"/>
      <c r="SPG173" s="93"/>
      <c r="SPH173" s="93"/>
      <c r="SPI173" s="93"/>
      <c r="SPJ173" s="93"/>
      <c r="SPK173" s="93"/>
      <c r="SPL173" s="93"/>
      <c r="SPM173" s="93"/>
      <c r="SPN173" s="93"/>
      <c r="SPO173" s="93"/>
      <c r="SPP173" s="93"/>
      <c r="SPQ173" s="93"/>
      <c r="SPR173" s="93"/>
      <c r="SPS173" s="93"/>
      <c r="SPT173" s="93"/>
      <c r="SPU173" s="93"/>
      <c r="SPV173" s="93"/>
      <c r="SPW173" s="93"/>
      <c r="SPX173" s="93"/>
      <c r="SPY173" s="93"/>
      <c r="SPZ173" s="93"/>
      <c r="SQA173" s="93"/>
      <c r="SQB173" s="93"/>
      <c r="SQC173" s="93"/>
      <c r="SQD173" s="93"/>
      <c r="SQE173" s="93"/>
      <c r="SQF173" s="93"/>
      <c r="SQG173" s="93"/>
      <c r="SQH173" s="93"/>
      <c r="SQI173" s="93"/>
      <c r="SQJ173" s="93"/>
      <c r="SQK173" s="93"/>
      <c r="SQL173" s="93"/>
      <c r="SQM173" s="93"/>
      <c r="SQN173" s="93"/>
      <c r="SQO173" s="93"/>
      <c r="SQP173" s="93"/>
      <c r="SQQ173" s="93"/>
      <c r="SQR173" s="93"/>
      <c r="SQS173" s="93"/>
      <c r="SQT173" s="93"/>
      <c r="SQU173" s="93"/>
      <c r="SQV173" s="93"/>
      <c r="SQW173" s="93"/>
      <c r="SQX173" s="93"/>
      <c r="SQY173" s="93"/>
      <c r="SQZ173" s="93"/>
      <c r="SRA173" s="93"/>
      <c r="SRB173" s="93"/>
      <c r="SRC173" s="93"/>
      <c r="SRD173" s="93"/>
      <c r="SRE173" s="93"/>
      <c r="SRF173" s="93"/>
      <c r="SRG173" s="93"/>
      <c r="SRH173" s="93"/>
      <c r="SRI173" s="93"/>
      <c r="SRJ173" s="93"/>
      <c r="SRK173" s="93"/>
      <c r="SRL173" s="93"/>
      <c r="SRM173" s="93"/>
      <c r="SRN173" s="93"/>
      <c r="SRO173" s="93"/>
      <c r="SRP173" s="93"/>
      <c r="SRQ173" s="93"/>
      <c r="SRR173" s="93"/>
      <c r="SRS173" s="93"/>
      <c r="SRT173" s="93"/>
      <c r="SRU173" s="93"/>
      <c r="SRV173" s="93"/>
      <c r="SRW173" s="93"/>
      <c r="SRX173" s="93"/>
      <c r="SRY173" s="93"/>
      <c r="SRZ173" s="93"/>
      <c r="SSA173" s="93"/>
      <c r="SSB173" s="93"/>
      <c r="SSC173" s="93"/>
      <c r="SSD173" s="93"/>
      <c r="SSE173" s="93"/>
      <c r="SSF173" s="93"/>
      <c r="SSG173" s="93"/>
      <c r="SSH173" s="93"/>
      <c r="SSI173" s="93"/>
      <c r="SSJ173" s="93"/>
      <c r="SSK173" s="93"/>
      <c r="SSL173" s="93"/>
      <c r="SSM173" s="93"/>
      <c r="SSN173" s="93"/>
      <c r="SSO173" s="93"/>
      <c r="SSP173" s="93"/>
      <c r="SSQ173" s="93"/>
      <c r="SSR173" s="93"/>
      <c r="SSS173" s="93"/>
      <c r="SST173" s="93"/>
      <c r="SSU173" s="93"/>
      <c r="SSV173" s="93"/>
      <c r="SSW173" s="93"/>
      <c r="SSX173" s="93"/>
      <c r="SSY173" s="93"/>
      <c r="SSZ173" s="93"/>
      <c r="STA173" s="93"/>
      <c r="STB173" s="93"/>
      <c r="STC173" s="93"/>
      <c r="STD173" s="93"/>
      <c r="STE173" s="93"/>
      <c r="STF173" s="93"/>
      <c r="STG173" s="93"/>
      <c r="STH173" s="93"/>
      <c r="STI173" s="93"/>
      <c r="STJ173" s="93"/>
      <c r="STK173" s="93"/>
      <c r="STL173" s="93"/>
      <c r="STM173" s="93"/>
      <c r="STN173" s="93"/>
      <c r="STO173" s="93"/>
      <c r="STP173" s="93"/>
      <c r="STQ173" s="93"/>
      <c r="STR173" s="93"/>
      <c r="STS173" s="93"/>
      <c r="STT173" s="93"/>
      <c r="STU173" s="93"/>
      <c r="STV173" s="93"/>
      <c r="STW173" s="93"/>
      <c r="STX173" s="93"/>
      <c r="STY173" s="93"/>
      <c r="STZ173" s="93"/>
      <c r="SUA173" s="93"/>
      <c r="SUB173" s="93"/>
      <c r="SUC173" s="93"/>
      <c r="SUD173" s="93"/>
      <c r="SUE173" s="93"/>
      <c r="SUF173" s="93"/>
      <c r="SUG173" s="93"/>
      <c r="SUH173" s="93"/>
      <c r="SUI173" s="93"/>
      <c r="SUJ173" s="93"/>
      <c r="SUK173" s="93"/>
      <c r="SUL173" s="93"/>
      <c r="SUM173" s="93"/>
      <c r="SUN173" s="93"/>
      <c r="SUO173" s="93"/>
      <c r="SUP173" s="93"/>
      <c r="SUQ173" s="93"/>
      <c r="SUR173" s="93"/>
      <c r="SUS173" s="93"/>
      <c r="SUT173" s="93"/>
      <c r="SUU173" s="93"/>
      <c r="SUV173" s="93"/>
      <c r="SUW173" s="93"/>
      <c r="SUX173" s="93"/>
      <c r="SUY173" s="93"/>
      <c r="SUZ173" s="93"/>
      <c r="SVA173" s="93"/>
      <c r="SVB173" s="93"/>
      <c r="SVC173" s="93"/>
      <c r="SVD173" s="93"/>
      <c r="SVE173" s="93"/>
      <c r="SVF173" s="93"/>
      <c r="SVG173" s="93"/>
      <c r="SVH173" s="93"/>
      <c r="SVI173" s="93"/>
      <c r="SVJ173" s="93"/>
      <c r="SVK173" s="93"/>
      <c r="SVL173" s="93"/>
      <c r="SVM173" s="93"/>
      <c r="SVN173" s="93"/>
      <c r="SVO173" s="93"/>
      <c r="SVP173" s="93"/>
      <c r="SVQ173" s="93"/>
      <c r="SVR173" s="93"/>
      <c r="SVS173" s="93"/>
      <c r="SVT173" s="93"/>
      <c r="SVU173" s="93"/>
      <c r="SVV173" s="93"/>
      <c r="SVW173" s="93"/>
      <c r="SVX173" s="93"/>
      <c r="SVY173" s="93"/>
      <c r="SVZ173" s="93"/>
      <c r="SWA173" s="93"/>
      <c r="SWB173" s="93"/>
      <c r="SWC173" s="93"/>
      <c r="SWD173" s="93"/>
      <c r="SWE173" s="93"/>
      <c r="SWF173" s="93"/>
      <c r="SWG173" s="93"/>
      <c r="SWH173" s="93"/>
      <c r="SWI173" s="93"/>
      <c r="SWJ173" s="93"/>
      <c r="SWK173" s="93"/>
      <c r="SWL173" s="93"/>
      <c r="SWM173" s="93"/>
      <c r="SWN173" s="93"/>
      <c r="SWO173" s="93"/>
      <c r="SWP173" s="93"/>
      <c r="SWQ173" s="93"/>
      <c r="SWR173" s="93"/>
      <c r="SWS173" s="93"/>
      <c r="SWT173" s="93"/>
      <c r="SWU173" s="93"/>
      <c r="SWV173" s="93"/>
      <c r="SWW173" s="93"/>
      <c r="SWX173" s="93"/>
      <c r="SWY173" s="93"/>
      <c r="SWZ173" s="93"/>
      <c r="SXA173" s="93"/>
      <c r="SXB173" s="93"/>
      <c r="SXC173" s="93"/>
      <c r="SXD173" s="93"/>
      <c r="SXE173" s="93"/>
      <c r="SXF173" s="93"/>
      <c r="SXG173" s="93"/>
      <c r="SXH173" s="93"/>
      <c r="SXI173" s="93"/>
      <c r="SXJ173" s="93"/>
      <c r="SXK173" s="93"/>
      <c r="SXL173" s="93"/>
      <c r="SXM173" s="93"/>
      <c r="SXN173" s="93"/>
      <c r="SXO173" s="93"/>
      <c r="SXP173" s="93"/>
      <c r="SXQ173" s="93"/>
      <c r="SXR173" s="93"/>
      <c r="SXS173" s="93"/>
      <c r="SXT173" s="93"/>
      <c r="SXU173" s="93"/>
      <c r="SXV173" s="93"/>
      <c r="SXW173" s="93"/>
      <c r="SXX173" s="93"/>
      <c r="SXY173" s="93"/>
      <c r="SXZ173" s="93"/>
      <c r="SYA173" s="93"/>
      <c r="SYB173" s="93"/>
      <c r="SYC173" s="93"/>
      <c r="SYD173" s="93"/>
      <c r="SYE173" s="93"/>
      <c r="SYF173" s="93"/>
      <c r="SYG173" s="93"/>
      <c r="SYH173" s="93"/>
      <c r="SYI173" s="93"/>
      <c r="SYJ173" s="93"/>
      <c r="SYK173" s="93"/>
      <c r="SYL173" s="93"/>
      <c r="SYM173" s="93"/>
      <c r="SYN173" s="93"/>
      <c r="SYO173" s="93"/>
      <c r="SYP173" s="93"/>
      <c r="SYQ173" s="93"/>
      <c r="SYR173" s="93"/>
      <c r="SYS173" s="93"/>
      <c r="SYT173" s="93"/>
      <c r="SYU173" s="93"/>
      <c r="SYV173" s="93"/>
      <c r="SYW173" s="93"/>
      <c r="SYX173" s="93"/>
      <c r="SYY173" s="93"/>
      <c r="SYZ173" s="93"/>
      <c r="SZA173" s="93"/>
      <c r="SZB173" s="93"/>
      <c r="SZC173" s="93"/>
      <c r="SZD173" s="93"/>
      <c r="SZE173" s="93"/>
      <c r="SZF173" s="93"/>
      <c r="SZG173" s="93"/>
      <c r="SZH173" s="93"/>
      <c r="SZI173" s="93"/>
      <c r="SZJ173" s="93"/>
      <c r="SZK173" s="93"/>
      <c r="SZL173" s="93"/>
      <c r="SZM173" s="93"/>
      <c r="SZN173" s="93"/>
      <c r="SZO173" s="93"/>
      <c r="SZP173" s="93"/>
      <c r="SZQ173" s="93"/>
      <c r="SZR173" s="93"/>
      <c r="SZS173" s="93"/>
      <c r="SZT173" s="93"/>
      <c r="SZU173" s="93"/>
      <c r="SZV173" s="93"/>
      <c r="SZW173" s="93"/>
      <c r="SZX173" s="93"/>
      <c r="SZY173" s="93"/>
      <c r="SZZ173" s="93"/>
      <c r="TAA173" s="93"/>
      <c r="TAB173" s="93"/>
      <c r="TAC173" s="93"/>
      <c r="TAD173" s="93"/>
      <c r="TAE173" s="93"/>
      <c r="TAF173" s="93"/>
      <c r="TAG173" s="93"/>
      <c r="TAH173" s="93"/>
      <c r="TAI173" s="93"/>
      <c r="TAJ173" s="93"/>
      <c r="TAK173" s="93"/>
      <c r="TAL173" s="93"/>
      <c r="TAM173" s="93"/>
      <c r="TAN173" s="93"/>
      <c r="TAO173" s="93"/>
      <c r="TAP173" s="93"/>
      <c r="TAQ173" s="93"/>
      <c r="TAR173" s="93"/>
      <c r="TAS173" s="93"/>
      <c r="TAT173" s="93"/>
      <c r="TAU173" s="93"/>
      <c r="TAV173" s="93"/>
      <c r="TAW173" s="93"/>
      <c r="TAX173" s="93"/>
      <c r="TAY173" s="93"/>
      <c r="TAZ173" s="93"/>
      <c r="TBA173" s="93"/>
      <c r="TBB173" s="93"/>
      <c r="TBC173" s="93"/>
      <c r="TBD173" s="93"/>
      <c r="TBE173" s="93"/>
      <c r="TBF173" s="93"/>
      <c r="TBG173" s="93"/>
      <c r="TBH173" s="93"/>
      <c r="TBI173" s="93"/>
      <c r="TBJ173" s="93"/>
      <c r="TBK173" s="93"/>
      <c r="TBL173" s="93"/>
      <c r="TBM173" s="93"/>
      <c r="TBN173" s="93"/>
      <c r="TBO173" s="93"/>
      <c r="TBP173" s="93"/>
      <c r="TBQ173" s="93"/>
      <c r="TBR173" s="93"/>
      <c r="TBS173" s="93"/>
      <c r="TBT173" s="93"/>
      <c r="TBU173" s="93"/>
      <c r="TBV173" s="93"/>
      <c r="TBW173" s="93"/>
      <c r="TBX173" s="93"/>
      <c r="TBY173" s="93"/>
      <c r="TBZ173" s="93"/>
      <c r="TCA173" s="93"/>
      <c r="TCB173" s="93"/>
      <c r="TCC173" s="93"/>
      <c r="TCD173" s="93"/>
      <c r="TCE173" s="93"/>
      <c r="TCF173" s="93"/>
      <c r="TCG173" s="93"/>
      <c r="TCH173" s="93"/>
      <c r="TCI173" s="93"/>
      <c r="TCJ173" s="93"/>
      <c r="TCK173" s="93"/>
      <c r="TCL173" s="93"/>
      <c r="TCM173" s="93"/>
      <c r="TCN173" s="93"/>
      <c r="TCO173" s="93"/>
      <c r="TCP173" s="93"/>
      <c r="TCQ173" s="93"/>
      <c r="TCR173" s="93"/>
      <c r="TCS173" s="93"/>
      <c r="TCT173" s="93"/>
      <c r="TCU173" s="93"/>
      <c r="TCV173" s="93"/>
      <c r="TCW173" s="93"/>
      <c r="TCX173" s="93"/>
      <c r="TCY173" s="93"/>
      <c r="TCZ173" s="93"/>
      <c r="TDA173" s="93"/>
      <c r="TDB173" s="93"/>
      <c r="TDC173" s="93"/>
      <c r="TDD173" s="93"/>
      <c r="TDE173" s="93"/>
      <c r="TDF173" s="93"/>
      <c r="TDG173" s="93"/>
      <c r="TDH173" s="93"/>
      <c r="TDI173" s="93"/>
      <c r="TDJ173" s="93"/>
      <c r="TDK173" s="93"/>
      <c r="TDL173" s="93"/>
      <c r="TDM173" s="93"/>
      <c r="TDN173" s="93"/>
      <c r="TDO173" s="93"/>
      <c r="TDP173" s="93"/>
      <c r="TDQ173" s="93"/>
      <c r="TDR173" s="93"/>
      <c r="TDS173" s="93"/>
      <c r="TDT173" s="93"/>
      <c r="TDU173" s="93"/>
      <c r="TDV173" s="93"/>
      <c r="TDW173" s="93"/>
      <c r="TDX173" s="93"/>
      <c r="TDY173" s="93"/>
      <c r="TDZ173" s="93"/>
      <c r="TEA173" s="93"/>
      <c r="TEB173" s="93"/>
      <c r="TEC173" s="93"/>
      <c r="TED173" s="93"/>
      <c r="TEE173" s="93"/>
      <c r="TEF173" s="93"/>
      <c r="TEG173" s="93"/>
      <c r="TEH173" s="93"/>
      <c r="TEI173" s="93"/>
      <c r="TEJ173" s="93"/>
      <c r="TEK173" s="93"/>
      <c r="TEL173" s="93"/>
      <c r="TEM173" s="93"/>
      <c r="TEN173" s="93"/>
      <c r="TEO173" s="93"/>
      <c r="TEP173" s="93"/>
      <c r="TEQ173" s="93"/>
      <c r="TER173" s="93"/>
      <c r="TES173" s="93"/>
      <c r="TET173" s="93"/>
      <c r="TEU173" s="93"/>
      <c r="TEV173" s="93"/>
      <c r="TEW173" s="93"/>
      <c r="TEX173" s="93"/>
      <c r="TEY173" s="93"/>
      <c r="TEZ173" s="93"/>
      <c r="TFA173" s="93"/>
      <c r="TFB173" s="93"/>
      <c r="TFC173" s="93"/>
      <c r="TFD173" s="93"/>
      <c r="TFE173" s="93"/>
      <c r="TFF173" s="93"/>
      <c r="TFG173" s="93"/>
      <c r="TFH173" s="93"/>
      <c r="TFI173" s="93"/>
      <c r="TFJ173" s="93"/>
      <c r="TFK173" s="93"/>
      <c r="TFL173" s="93"/>
      <c r="TFM173" s="93"/>
      <c r="TFN173" s="93"/>
      <c r="TFO173" s="93"/>
      <c r="TFP173" s="93"/>
      <c r="TFQ173" s="93"/>
      <c r="TFR173" s="93"/>
      <c r="TFS173" s="93"/>
      <c r="TFT173" s="93"/>
      <c r="TFU173" s="93"/>
      <c r="TFV173" s="93"/>
      <c r="TFW173" s="93"/>
      <c r="TFX173" s="93"/>
      <c r="TFY173" s="93"/>
      <c r="TFZ173" s="93"/>
      <c r="TGA173" s="93"/>
      <c r="TGB173" s="93"/>
      <c r="TGC173" s="93"/>
      <c r="TGD173" s="93"/>
      <c r="TGE173" s="93"/>
      <c r="TGF173" s="93"/>
      <c r="TGG173" s="93"/>
      <c r="TGH173" s="93"/>
      <c r="TGI173" s="93"/>
      <c r="TGJ173" s="93"/>
      <c r="TGK173" s="93"/>
      <c r="TGL173" s="93"/>
      <c r="TGM173" s="93"/>
      <c r="TGN173" s="93"/>
      <c r="TGO173" s="93"/>
      <c r="TGP173" s="93"/>
      <c r="TGQ173" s="93"/>
      <c r="TGR173" s="93"/>
      <c r="TGS173" s="93"/>
      <c r="TGT173" s="93"/>
      <c r="TGU173" s="93"/>
      <c r="TGV173" s="93"/>
      <c r="TGW173" s="93"/>
      <c r="TGX173" s="93"/>
      <c r="TGY173" s="93"/>
      <c r="TGZ173" s="93"/>
      <c r="THA173" s="93"/>
      <c r="THB173" s="93"/>
      <c r="THC173" s="93"/>
      <c r="THD173" s="93"/>
      <c r="THE173" s="93"/>
      <c r="THF173" s="93"/>
      <c r="THG173" s="93"/>
      <c r="THH173" s="93"/>
      <c r="THI173" s="93"/>
      <c r="THJ173" s="93"/>
      <c r="THK173" s="93"/>
      <c r="THL173" s="93"/>
      <c r="THM173" s="93"/>
      <c r="THN173" s="93"/>
      <c r="THO173" s="93"/>
      <c r="THP173" s="93"/>
      <c r="THQ173" s="93"/>
      <c r="THR173" s="93"/>
      <c r="THS173" s="93"/>
      <c r="THT173" s="93"/>
      <c r="THU173" s="93"/>
      <c r="THV173" s="93"/>
      <c r="THW173" s="93"/>
      <c r="THX173" s="93"/>
      <c r="THY173" s="93"/>
      <c r="THZ173" s="93"/>
      <c r="TIA173" s="93"/>
      <c r="TIB173" s="93"/>
      <c r="TIC173" s="93"/>
      <c r="TID173" s="93"/>
      <c r="TIE173" s="93"/>
      <c r="TIF173" s="93"/>
      <c r="TIG173" s="93"/>
      <c r="TIH173" s="93"/>
      <c r="TII173" s="93"/>
      <c r="TIJ173" s="93"/>
      <c r="TIK173" s="93"/>
      <c r="TIL173" s="93"/>
      <c r="TIM173" s="93"/>
      <c r="TIN173" s="93"/>
      <c r="TIO173" s="93"/>
      <c r="TIP173" s="93"/>
      <c r="TIQ173" s="93"/>
      <c r="TIR173" s="93"/>
      <c r="TIS173" s="93"/>
      <c r="TIT173" s="93"/>
      <c r="TIU173" s="93"/>
      <c r="TIV173" s="93"/>
      <c r="TIW173" s="93"/>
      <c r="TIX173" s="93"/>
      <c r="TIY173" s="93"/>
      <c r="TIZ173" s="93"/>
      <c r="TJA173" s="93"/>
      <c r="TJB173" s="93"/>
      <c r="TJC173" s="93"/>
      <c r="TJD173" s="93"/>
      <c r="TJE173" s="93"/>
      <c r="TJF173" s="93"/>
      <c r="TJG173" s="93"/>
      <c r="TJH173" s="93"/>
      <c r="TJI173" s="93"/>
      <c r="TJJ173" s="93"/>
      <c r="TJK173" s="93"/>
      <c r="TJL173" s="93"/>
      <c r="TJM173" s="93"/>
      <c r="TJN173" s="93"/>
      <c r="TJO173" s="93"/>
      <c r="TJP173" s="93"/>
      <c r="TJQ173" s="93"/>
      <c r="TJR173" s="93"/>
      <c r="TJS173" s="93"/>
      <c r="TJT173" s="93"/>
      <c r="TJU173" s="93"/>
      <c r="TJV173" s="93"/>
      <c r="TJW173" s="93"/>
      <c r="TJX173" s="93"/>
      <c r="TJY173" s="93"/>
      <c r="TJZ173" s="93"/>
      <c r="TKA173" s="93"/>
      <c r="TKB173" s="93"/>
      <c r="TKC173" s="93"/>
      <c r="TKD173" s="93"/>
      <c r="TKE173" s="93"/>
      <c r="TKF173" s="93"/>
      <c r="TKG173" s="93"/>
      <c r="TKH173" s="93"/>
      <c r="TKI173" s="93"/>
      <c r="TKJ173" s="93"/>
      <c r="TKK173" s="93"/>
      <c r="TKL173" s="93"/>
      <c r="TKM173" s="93"/>
      <c r="TKN173" s="93"/>
      <c r="TKO173" s="93"/>
      <c r="TKP173" s="93"/>
      <c r="TKQ173" s="93"/>
      <c r="TKR173" s="93"/>
      <c r="TKS173" s="93"/>
      <c r="TKT173" s="93"/>
      <c r="TKU173" s="93"/>
      <c r="TKV173" s="93"/>
      <c r="TKW173" s="93"/>
      <c r="TKX173" s="93"/>
      <c r="TKY173" s="93"/>
      <c r="TKZ173" s="93"/>
      <c r="TLA173" s="93"/>
      <c r="TLB173" s="93"/>
      <c r="TLC173" s="93"/>
      <c r="TLD173" s="93"/>
      <c r="TLE173" s="93"/>
      <c r="TLF173" s="93"/>
      <c r="TLG173" s="93"/>
      <c r="TLH173" s="93"/>
      <c r="TLI173" s="93"/>
      <c r="TLJ173" s="93"/>
      <c r="TLK173" s="93"/>
      <c r="TLL173" s="93"/>
      <c r="TLM173" s="93"/>
      <c r="TLN173" s="93"/>
      <c r="TLO173" s="93"/>
      <c r="TLP173" s="93"/>
      <c r="TLQ173" s="93"/>
      <c r="TLR173" s="93"/>
      <c r="TLS173" s="93"/>
      <c r="TLT173" s="93"/>
      <c r="TLU173" s="93"/>
      <c r="TLV173" s="93"/>
      <c r="TLW173" s="93"/>
      <c r="TLX173" s="93"/>
      <c r="TLY173" s="93"/>
      <c r="TLZ173" s="93"/>
      <c r="TMA173" s="93"/>
      <c r="TMB173" s="93"/>
      <c r="TMC173" s="93"/>
      <c r="TMD173" s="93"/>
      <c r="TME173" s="93"/>
      <c r="TMF173" s="93"/>
      <c r="TMG173" s="93"/>
      <c r="TMH173" s="93"/>
      <c r="TMI173" s="93"/>
      <c r="TMJ173" s="93"/>
      <c r="TMK173" s="93"/>
      <c r="TML173" s="93"/>
      <c r="TMM173" s="93"/>
      <c r="TMN173" s="93"/>
      <c r="TMO173" s="93"/>
      <c r="TMP173" s="93"/>
      <c r="TMQ173" s="93"/>
      <c r="TMR173" s="93"/>
      <c r="TMS173" s="93"/>
      <c r="TMT173" s="93"/>
      <c r="TMU173" s="93"/>
      <c r="TMV173" s="93"/>
      <c r="TMW173" s="93"/>
      <c r="TMX173" s="93"/>
      <c r="TMY173" s="93"/>
      <c r="TMZ173" s="93"/>
      <c r="TNA173" s="93"/>
      <c r="TNB173" s="93"/>
      <c r="TNC173" s="93"/>
      <c r="TND173" s="93"/>
      <c r="TNE173" s="93"/>
      <c r="TNF173" s="93"/>
      <c r="TNG173" s="93"/>
      <c r="TNH173" s="93"/>
      <c r="TNI173" s="93"/>
      <c r="TNJ173" s="93"/>
      <c r="TNK173" s="93"/>
      <c r="TNL173" s="93"/>
      <c r="TNM173" s="93"/>
      <c r="TNN173" s="93"/>
      <c r="TNO173" s="93"/>
      <c r="TNP173" s="93"/>
      <c r="TNQ173" s="93"/>
      <c r="TNR173" s="93"/>
      <c r="TNS173" s="93"/>
      <c r="TNT173" s="93"/>
      <c r="TNU173" s="93"/>
      <c r="TNV173" s="93"/>
      <c r="TNW173" s="93"/>
      <c r="TNX173" s="93"/>
      <c r="TNY173" s="93"/>
      <c r="TNZ173" s="93"/>
      <c r="TOA173" s="93"/>
      <c r="TOB173" s="93"/>
      <c r="TOC173" s="93"/>
      <c r="TOD173" s="93"/>
      <c r="TOE173" s="93"/>
      <c r="TOF173" s="93"/>
      <c r="TOG173" s="93"/>
      <c r="TOH173" s="93"/>
      <c r="TOI173" s="93"/>
      <c r="TOJ173" s="93"/>
      <c r="TOK173" s="93"/>
      <c r="TOL173" s="93"/>
      <c r="TOM173" s="93"/>
      <c r="TON173" s="93"/>
      <c r="TOO173" s="93"/>
      <c r="TOP173" s="93"/>
      <c r="TOQ173" s="93"/>
      <c r="TOR173" s="93"/>
      <c r="TOS173" s="93"/>
      <c r="TOT173" s="93"/>
      <c r="TOU173" s="93"/>
      <c r="TOV173" s="93"/>
      <c r="TOW173" s="93"/>
      <c r="TOX173" s="93"/>
      <c r="TOY173" s="93"/>
      <c r="TOZ173" s="93"/>
      <c r="TPA173" s="93"/>
      <c r="TPB173" s="93"/>
      <c r="TPC173" s="93"/>
      <c r="TPD173" s="93"/>
      <c r="TPE173" s="93"/>
      <c r="TPF173" s="93"/>
      <c r="TPG173" s="93"/>
      <c r="TPH173" s="93"/>
      <c r="TPI173" s="93"/>
      <c r="TPJ173" s="93"/>
      <c r="TPK173" s="93"/>
      <c r="TPL173" s="93"/>
      <c r="TPM173" s="93"/>
      <c r="TPN173" s="93"/>
      <c r="TPO173" s="93"/>
      <c r="TPP173" s="93"/>
      <c r="TPQ173" s="93"/>
      <c r="TPR173" s="93"/>
      <c r="TPS173" s="93"/>
      <c r="TPT173" s="93"/>
      <c r="TPU173" s="93"/>
      <c r="TPV173" s="93"/>
      <c r="TPW173" s="93"/>
      <c r="TPX173" s="93"/>
      <c r="TPY173" s="93"/>
      <c r="TPZ173" s="93"/>
      <c r="TQA173" s="93"/>
      <c r="TQB173" s="93"/>
      <c r="TQC173" s="93"/>
      <c r="TQD173" s="93"/>
      <c r="TQE173" s="93"/>
      <c r="TQF173" s="93"/>
      <c r="TQG173" s="93"/>
      <c r="TQH173" s="93"/>
      <c r="TQI173" s="93"/>
      <c r="TQJ173" s="93"/>
      <c r="TQK173" s="93"/>
      <c r="TQL173" s="93"/>
      <c r="TQM173" s="93"/>
      <c r="TQN173" s="93"/>
      <c r="TQO173" s="93"/>
      <c r="TQP173" s="93"/>
      <c r="TQQ173" s="93"/>
      <c r="TQR173" s="93"/>
      <c r="TQS173" s="93"/>
      <c r="TQT173" s="93"/>
      <c r="TQU173" s="93"/>
      <c r="TQV173" s="93"/>
      <c r="TQW173" s="93"/>
      <c r="TQX173" s="93"/>
      <c r="TQY173" s="93"/>
      <c r="TQZ173" s="93"/>
      <c r="TRA173" s="93"/>
      <c r="TRB173" s="93"/>
      <c r="TRC173" s="93"/>
      <c r="TRD173" s="93"/>
      <c r="TRE173" s="93"/>
      <c r="TRF173" s="93"/>
      <c r="TRG173" s="93"/>
      <c r="TRH173" s="93"/>
      <c r="TRI173" s="93"/>
      <c r="TRJ173" s="93"/>
      <c r="TRK173" s="93"/>
      <c r="TRL173" s="93"/>
      <c r="TRM173" s="93"/>
      <c r="TRN173" s="93"/>
      <c r="TRO173" s="93"/>
      <c r="TRP173" s="93"/>
      <c r="TRQ173" s="93"/>
      <c r="TRR173" s="93"/>
      <c r="TRS173" s="93"/>
      <c r="TRT173" s="93"/>
      <c r="TRU173" s="93"/>
      <c r="TRV173" s="93"/>
      <c r="TRW173" s="93"/>
      <c r="TRX173" s="93"/>
      <c r="TRY173" s="93"/>
      <c r="TRZ173" s="93"/>
      <c r="TSA173" s="93"/>
      <c r="TSB173" s="93"/>
      <c r="TSC173" s="93"/>
      <c r="TSD173" s="93"/>
      <c r="TSE173" s="93"/>
      <c r="TSF173" s="93"/>
      <c r="TSG173" s="93"/>
      <c r="TSH173" s="93"/>
      <c r="TSI173" s="93"/>
      <c r="TSJ173" s="93"/>
      <c r="TSK173" s="93"/>
      <c r="TSL173" s="93"/>
      <c r="TSM173" s="93"/>
      <c r="TSN173" s="93"/>
      <c r="TSO173" s="93"/>
      <c r="TSP173" s="93"/>
      <c r="TSQ173" s="93"/>
      <c r="TSR173" s="93"/>
      <c r="TSS173" s="93"/>
      <c r="TST173" s="93"/>
      <c r="TSU173" s="93"/>
      <c r="TSV173" s="93"/>
      <c r="TSW173" s="93"/>
      <c r="TSX173" s="93"/>
      <c r="TSY173" s="93"/>
      <c r="TSZ173" s="93"/>
      <c r="TTA173" s="93"/>
      <c r="TTB173" s="93"/>
      <c r="TTC173" s="93"/>
      <c r="TTD173" s="93"/>
      <c r="TTE173" s="93"/>
      <c r="TTF173" s="93"/>
      <c r="TTG173" s="93"/>
      <c r="TTH173" s="93"/>
      <c r="TTI173" s="93"/>
      <c r="TTJ173" s="93"/>
      <c r="TTK173" s="93"/>
      <c r="TTL173" s="93"/>
      <c r="TTM173" s="93"/>
      <c r="TTN173" s="93"/>
      <c r="TTO173" s="93"/>
      <c r="TTP173" s="93"/>
      <c r="TTQ173" s="93"/>
      <c r="TTR173" s="93"/>
      <c r="TTS173" s="93"/>
      <c r="TTT173" s="93"/>
      <c r="TTU173" s="93"/>
      <c r="TTV173" s="93"/>
      <c r="TTW173" s="93"/>
      <c r="TTX173" s="93"/>
      <c r="TTY173" s="93"/>
      <c r="TTZ173" s="93"/>
      <c r="TUA173" s="93"/>
      <c r="TUB173" s="93"/>
      <c r="TUC173" s="93"/>
      <c r="TUD173" s="93"/>
      <c r="TUE173" s="93"/>
      <c r="TUF173" s="93"/>
      <c r="TUG173" s="93"/>
      <c r="TUH173" s="93"/>
      <c r="TUI173" s="93"/>
      <c r="TUJ173" s="93"/>
      <c r="TUK173" s="93"/>
      <c r="TUL173" s="93"/>
      <c r="TUM173" s="93"/>
      <c r="TUN173" s="93"/>
      <c r="TUO173" s="93"/>
      <c r="TUP173" s="93"/>
      <c r="TUQ173" s="93"/>
      <c r="TUR173" s="93"/>
      <c r="TUS173" s="93"/>
      <c r="TUT173" s="93"/>
      <c r="TUU173" s="93"/>
      <c r="TUV173" s="93"/>
      <c r="TUW173" s="93"/>
      <c r="TUX173" s="93"/>
      <c r="TUY173" s="93"/>
      <c r="TUZ173" s="93"/>
      <c r="TVA173" s="93"/>
      <c r="TVB173" s="93"/>
      <c r="TVC173" s="93"/>
      <c r="TVD173" s="93"/>
      <c r="TVE173" s="93"/>
      <c r="TVF173" s="93"/>
      <c r="TVG173" s="93"/>
      <c r="TVH173" s="93"/>
      <c r="TVI173" s="93"/>
      <c r="TVJ173" s="93"/>
      <c r="TVK173" s="93"/>
      <c r="TVL173" s="93"/>
      <c r="TVM173" s="93"/>
      <c r="TVN173" s="93"/>
      <c r="TVO173" s="93"/>
      <c r="TVP173" s="93"/>
      <c r="TVQ173" s="93"/>
      <c r="TVR173" s="93"/>
      <c r="TVS173" s="93"/>
      <c r="TVT173" s="93"/>
      <c r="TVU173" s="93"/>
      <c r="TVV173" s="93"/>
      <c r="TVW173" s="93"/>
      <c r="TVX173" s="93"/>
      <c r="TVY173" s="93"/>
      <c r="TVZ173" s="93"/>
      <c r="TWA173" s="93"/>
      <c r="TWB173" s="93"/>
      <c r="TWC173" s="93"/>
      <c r="TWD173" s="93"/>
      <c r="TWE173" s="93"/>
      <c r="TWF173" s="93"/>
      <c r="TWG173" s="93"/>
      <c r="TWH173" s="93"/>
      <c r="TWI173" s="93"/>
      <c r="TWJ173" s="93"/>
      <c r="TWK173" s="93"/>
      <c r="TWL173" s="93"/>
      <c r="TWM173" s="93"/>
      <c r="TWN173" s="93"/>
      <c r="TWO173" s="93"/>
      <c r="TWP173" s="93"/>
      <c r="TWQ173" s="93"/>
      <c r="TWR173" s="93"/>
      <c r="TWS173" s="93"/>
      <c r="TWT173" s="93"/>
      <c r="TWU173" s="93"/>
      <c r="TWV173" s="93"/>
      <c r="TWW173" s="93"/>
      <c r="TWX173" s="93"/>
      <c r="TWY173" s="93"/>
      <c r="TWZ173" s="93"/>
      <c r="TXA173" s="93"/>
      <c r="TXB173" s="93"/>
      <c r="TXC173" s="93"/>
      <c r="TXD173" s="93"/>
      <c r="TXE173" s="93"/>
      <c r="TXF173" s="93"/>
      <c r="TXG173" s="93"/>
      <c r="TXH173" s="93"/>
      <c r="TXI173" s="93"/>
      <c r="TXJ173" s="93"/>
      <c r="TXK173" s="93"/>
      <c r="TXL173" s="93"/>
      <c r="TXM173" s="93"/>
      <c r="TXN173" s="93"/>
      <c r="TXO173" s="93"/>
      <c r="TXP173" s="93"/>
      <c r="TXQ173" s="93"/>
      <c r="TXR173" s="93"/>
      <c r="TXS173" s="93"/>
      <c r="TXT173" s="93"/>
      <c r="TXU173" s="93"/>
      <c r="TXV173" s="93"/>
      <c r="TXW173" s="93"/>
      <c r="TXX173" s="93"/>
      <c r="TXY173" s="93"/>
      <c r="TXZ173" s="93"/>
      <c r="TYA173" s="93"/>
      <c r="TYB173" s="93"/>
      <c r="TYC173" s="93"/>
      <c r="TYD173" s="93"/>
      <c r="TYE173" s="93"/>
      <c r="TYF173" s="93"/>
      <c r="TYG173" s="93"/>
      <c r="TYH173" s="93"/>
      <c r="TYI173" s="93"/>
      <c r="TYJ173" s="93"/>
      <c r="TYK173" s="93"/>
      <c r="TYL173" s="93"/>
      <c r="TYM173" s="93"/>
      <c r="TYN173" s="93"/>
      <c r="TYO173" s="93"/>
      <c r="TYP173" s="93"/>
      <c r="TYQ173" s="93"/>
      <c r="TYR173" s="93"/>
      <c r="TYS173" s="93"/>
      <c r="TYT173" s="93"/>
      <c r="TYU173" s="93"/>
      <c r="TYV173" s="93"/>
      <c r="TYW173" s="93"/>
      <c r="TYX173" s="93"/>
      <c r="TYY173" s="93"/>
      <c r="TYZ173" s="93"/>
      <c r="TZA173" s="93"/>
      <c r="TZB173" s="93"/>
      <c r="TZC173" s="93"/>
      <c r="TZD173" s="93"/>
      <c r="TZE173" s="93"/>
      <c r="TZF173" s="93"/>
      <c r="TZG173" s="93"/>
      <c r="TZH173" s="93"/>
      <c r="TZI173" s="93"/>
      <c r="TZJ173" s="93"/>
      <c r="TZK173" s="93"/>
      <c r="TZL173" s="93"/>
      <c r="TZM173" s="93"/>
      <c r="TZN173" s="93"/>
      <c r="TZO173" s="93"/>
      <c r="TZP173" s="93"/>
      <c r="TZQ173" s="93"/>
      <c r="TZR173" s="93"/>
      <c r="TZS173" s="93"/>
      <c r="TZT173" s="93"/>
      <c r="TZU173" s="93"/>
      <c r="TZV173" s="93"/>
      <c r="TZW173" s="93"/>
      <c r="TZX173" s="93"/>
      <c r="TZY173" s="93"/>
      <c r="TZZ173" s="93"/>
      <c r="UAA173" s="93"/>
      <c r="UAB173" s="93"/>
      <c r="UAC173" s="93"/>
      <c r="UAD173" s="93"/>
      <c r="UAE173" s="93"/>
      <c r="UAF173" s="93"/>
      <c r="UAG173" s="93"/>
      <c r="UAH173" s="93"/>
      <c r="UAI173" s="93"/>
      <c r="UAJ173" s="93"/>
      <c r="UAK173" s="93"/>
      <c r="UAL173" s="93"/>
      <c r="UAM173" s="93"/>
      <c r="UAN173" s="93"/>
      <c r="UAO173" s="93"/>
      <c r="UAP173" s="93"/>
      <c r="UAQ173" s="93"/>
      <c r="UAR173" s="93"/>
      <c r="UAS173" s="93"/>
      <c r="UAT173" s="93"/>
      <c r="UAU173" s="93"/>
      <c r="UAV173" s="93"/>
      <c r="UAW173" s="93"/>
      <c r="UAX173" s="93"/>
      <c r="UAY173" s="93"/>
      <c r="UAZ173" s="93"/>
      <c r="UBA173" s="93"/>
      <c r="UBB173" s="93"/>
      <c r="UBC173" s="93"/>
      <c r="UBD173" s="93"/>
      <c r="UBE173" s="93"/>
      <c r="UBF173" s="93"/>
      <c r="UBG173" s="93"/>
      <c r="UBH173" s="93"/>
      <c r="UBI173" s="93"/>
      <c r="UBJ173" s="93"/>
      <c r="UBK173" s="93"/>
      <c r="UBL173" s="93"/>
      <c r="UBM173" s="93"/>
      <c r="UBN173" s="93"/>
      <c r="UBO173" s="93"/>
      <c r="UBP173" s="93"/>
      <c r="UBQ173" s="93"/>
      <c r="UBR173" s="93"/>
      <c r="UBS173" s="93"/>
      <c r="UBT173" s="93"/>
      <c r="UBU173" s="93"/>
      <c r="UBV173" s="93"/>
      <c r="UBW173" s="93"/>
      <c r="UBX173" s="93"/>
      <c r="UBY173" s="93"/>
      <c r="UBZ173" s="93"/>
      <c r="UCA173" s="93"/>
      <c r="UCB173" s="93"/>
      <c r="UCC173" s="93"/>
      <c r="UCD173" s="93"/>
      <c r="UCE173" s="93"/>
      <c r="UCF173" s="93"/>
      <c r="UCG173" s="93"/>
      <c r="UCH173" s="93"/>
      <c r="UCI173" s="93"/>
      <c r="UCJ173" s="93"/>
      <c r="UCK173" s="93"/>
      <c r="UCL173" s="93"/>
      <c r="UCM173" s="93"/>
      <c r="UCN173" s="93"/>
      <c r="UCO173" s="93"/>
      <c r="UCP173" s="93"/>
      <c r="UCQ173" s="93"/>
      <c r="UCR173" s="93"/>
      <c r="UCS173" s="93"/>
      <c r="UCT173" s="93"/>
      <c r="UCU173" s="93"/>
      <c r="UCV173" s="93"/>
      <c r="UCW173" s="93"/>
      <c r="UCX173" s="93"/>
      <c r="UCY173" s="93"/>
      <c r="UCZ173" s="93"/>
      <c r="UDA173" s="93"/>
      <c r="UDB173" s="93"/>
      <c r="UDC173" s="93"/>
      <c r="UDD173" s="93"/>
      <c r="UDE173" s="93"/>
      <c r="UDF173" s="93"/>
      <c r="UDG173" s="93"/>
      <c r="UDH173" s="93"/>
      <c r="UDI173" s="93"/>
      <c r="UDJ173" s="93"/>
      <c r="UDK173" s="93"/>
      <c r="UDL173" s="93"/>
      <c r="UDM173" s="93"/>
      <c r="UDN173" s="93"/>
      <c r="UDO173" s="93"/>
      <c r="UDP173" s="93"/>
      <c r="UDQ173" s="93"/>
      <c r="UDR173" s="93"/>
      <c r="UDS173" s="93"/>
      <c r="UDT173" s="93"/>
      <c r="UDU173" s="93"/>
      <c r="UDV173" s="93"/>
      <c r="UDW173" s="93"/>
      <c r="UDX173" s="93"/>
      <c r="UDY173" s="93"/>
      <c r="UDZ173" s="93"/>
      <c r="UEA173" s="93"/>
      <c r="UEB173" s="93"/>
      <c r="UEC173" s="93"/>
      <c r="UED173" s="93"/>
      <c r="UEE173" s="93"/>
      <c r="UEF173" s="93"/>
      <c r="UEG173" s="93"/>
      <c r="UEH173" s="93"/>
      <c r="UEI173" s="93"/>
      <c r="UEJ173" s="93"/>
      <c r="UEK173" s="93"/>
      <c r="UEL173" s="93"/>
      <c r="UEM173" s="93"/>
      <c r="UEN173" s="93"/>
      <c r="UEO173" s="93"/>
      <c r="UEP173" s="93"/>
      <c r="UEQ173" s="93"/>
      <c r="UER173" s="93"/>
      <c r="UES173" s="93"/>
      <c r="UET173" s="93"/>
      <c r="UEU173" s="93"/>
      <c r="UEV173" s="93"/>
      <c r="UEW173" s="93"/>
      <c r="UEX173" s="93"/>
      <c r="UEY173" s="93"/>
      <c r="UEZ173" s="93"/>
      <c r="UFA173" s="93"/>
      <c r="UFB173" s="93"/>
      <c r="UFC173" s="93"/>
      <c r="UFD173" s="93"/>
      <c r="UFE173" s="93"/>
      <c r="UFF173" s="93"/>
      <c r="UFG173" s="93"/>
      <c r="UFH173" s="93"/>
      <c r="UFI173" s="93"/>
      <c r="UFJ173" s="93"/>
      <c r="UFK173" s="93"/>
      <c r="UFL173" s="93"/>
      <c r="UFM173" s="93"/>
      <c r="UFN173" s="93"/>
      <c r="UFO173" s="93"/>
      <c r="UFP173" s="93"/>
      <c r="UFQ173" s="93"/>
      <c r="UFR173" s="93"/>
      <c r="UFS173" s="93"/>
      <c r="UFT173" s="93"/>
      <c r="UFU173" s="93"/>
      <c r="UFV173" s="93"/>
      <c r="UFW173" s="93"/>
      <c r="UFX173" s="93"/>
      <c r="UFY173" s="93"/>
      <c r="UFZ173" s="93"/>
      <c r="UGA173" s="93"/>
      <c r="UGB173" s="93"/>
      <c r="UGC173" s="93"/>
      <c r="UGD173" s="93"/>
      <c r="UGE173" s="93"/>
      <c r="UGF173" s="93"/>
      <c r="UGG173" s="93"/>
      <c r="UGH173" s="93"/>
      <c r="UGI173" s="93"/>
      <c r="UGJ173" s="93"/>
      <c r="UGK173" s="93"/>
      <c r="UGL173" s="93"/>
      <c r="UGM173" s="93"/>
      <c r="UGN173" s="93"/>
      <c r="UGO173" s="93"/>
      <c r="UGP173" s="93"/>
      <c r="UGQ173" s="93"/>
      <c r="UGR173" s="93"/>
      <c r="UGS173" s="93"/>
      <c r="UGT173" s="93"/>
      <c r="UGU173" s="93"/>
      <c r="UGV173" s="93"/>
      <c r="UGW173" s="93"/>
      <c r="UGX173" s="93"/>
      <c r="UGY173" s="93"/>
      <c r="UGZ173" s="93"/>
      <c r="UHA173" s="93"/>
      <c r="UHB173" s="93"/>
      <c r="UHC173" s="93"/>
      <c r="UHD173" s="93"/>
      <c r="UHE173" s="93"/>
      <c r="UHF173" s="93"/>
      <c r="UHG173" s="93"/>
      <c r="UHH173" s="93"/>
      <c r="UHI173" s="93"/>
      <c r="UHJ173" s="93"/>
      <c r="UHK173" s="93"/>
      <c r="UHL173" s="93"/>
      <c r="UHM173" s="93"/>
      <c r="UHN173" s="93"/>
      <c r="UHO173" s="93"/>
      <c r="UHP173" s="93"/>
      <c r="UHQ173" s="93"/>
      <c r="UHR173" s="93"/>
      <c r="UHS173" s="93"/>
      <c r="UHT173" s="93"/>
      <c r="UHU173" s="93"/>
      <c r="UHV173" s="93"/>
      <c r="UHW173" s="93"/>
      <c r="UHX173" s="93"/>
      <c r="UHY173" s="93"/>
      <c r="UHZ173" s="93"/>
      <c r="UIA173" s="93"/>
      <c r="UIB173" s="93"/>
      <c r="UIC173" s="93"/>
      <c r="UID173" s="93"/>
      <c r="UIE173" s="93"/>
      <c r="UIF173" s="93"/>
      <c r="UIG173" s="93"/>
      <c r="UIH173" s="93"/>
      <c r="UII173" s="93"/>
      <c r="UIJ173" s="93"/>
      <c r="UIK173" s="93"/>
      <c r="UIL173" s="93"/>
      <c r="UIM173" s="93"/>
      <c r="UIN173" s="93"/>
      <c r="UIO173" s="93"/>
      <c r="UIP173" s="93"/>
      <c r="UIQ173" s="93"/>
      <c r="UIR173" s="93"/>
      <c r="UIS173" s="93"/>
      <c r="UIT173" s="93"/>
      <c r="UIU173" s="93"/>
      <c r="UIV173" s="93"/>
      <c r="UIW173" s="93"/>
      <c r="UIX173" s="93"/>
      <c r="UIY173" s="93"/>
      <c r="UIZ173" s="93"/>
      <c r="UJA173" s="93"/>
      <c r="UJB173" s="93"/>
      <c r="UJC173" s="93"/>
      <c r="UJD173" s="93"/>
      <c r="UJE173" s="93"/>
      <c r="UJF173" s="93"/>
      <c r="UJG173" s="93"/>
      <c r="UJH173" s="93"/>
      <c r="UJI173" s="93"/>
      <c r="UJJ173" s="93"/>
      <c r="UJK173" s="93"/>
      <c r="UJL173" s="93"/>
      <c r="UJM173" s="93"/>
      <c r="UJN173" s="93"/>
      <c r="UJO173" s="93"/>
      <c r="UJP173" s="93"/>
      <c r="UJQ173" s="93"/>
      <c r="UJR173" s="93"/>
      <c r="UJS173" s="93"/>
      <c r="UJT173" s="93"/>
      <c r="UJU173" s="93"/>
      <c r="UJV173" s="93"/>
      <c r="UJW173" s="93"/>
      <c r="UJX173" s="93"/>
      <c r="UJY173" s="93"/>
      <c r="UJZ173" s="93"/>
      <c r="UKA173" s="93"/>
      <c r="UKB173" s="93"/>
      <c r="UKC173" s="93"/>
      <c r="UKD173" s="93"/>
      <c r="UKE173" s="93"/>
      <c r="UKF173" s="93"/>
      <c r="UKG173" s="93"/>
      <c r="UKH173" s="93"/>
      <c r="UKI173" s="93"/>
      <c r="UKJ173" s="93"/>
      <c r="UKK173" s="93"/>
      <c r="UKL173" s="93"/>
      <c r="UKM173" s="93"/>
      <c r="UKN173" s="93"/>
      <c r="UKO173" s="93"/>
      <c r="UKP173" s="93"/>
      <c r="UKQ173" s="93"/>
      <c r="UKR173" s="93"/>
      <c r="UKS173" s="93"/>
      <c r="UKT173" s="93"/>
      <c r="UKU173" s="93"/>
      <c r="UKV173" s="93"/>
      <c r="UKW173" s="93"/>
      <c r="UKX173" s="93"/>
      <c r="UKY173" s="93"/>
      <c r="UKZ173" s="93"/>
      <c r="ULA173" s="93"/>
      <c r="ULB173" s="93"/>
      <c r="ULC173" s="93"/>
      <c r="ULD173" s="93"/>
      <c r="ULE173" s="93"/>
      <c r="ULF173" s="93"/>
      <c r="ULG173" s="93"/>
      <c r="ULH173" s="93"/>
      <c r="ULI173" s="93"/>
      <c r="ULJ173" s="93"/>
      <c r="ULK173" s="93"/>
      <c r="ULL173" s="93"/>
      <c r="ULM173" s="93"/>
      <c r="ULN173" s="93"/>
      <c r="ULO173" s="93"/>
      <c r="ULP173" s="93"/>
      <c r="ULQ173" s="93"/>
      <c r="ULR173" s="93"/>
      <c r="ULS173" s="93"/>
      <c r="ULT173" s="93"/>
      <c r="ULU173" s="93"/>
      <c r="ULV173" s="93"/>
      <c r="ULW173" s="93"/>
      <c r="ULX173" s="93"/>
      <c r="ULY173" s="93"/>
      <c r="ULZ173" s="93"/>
      <c r="UMA173" s="93"/>
      <c r="UMB173" s="93"/>
      <c r="UMC173" s="93"/>
      <c r="UMD173" s="93"/>
      <c r="UME173" s="93"/>
      <c r="UMF173" s="93"/>
      <c r="UMG173" s="93"/>
      <c r="UMH173" s="93"/>
      <c r="UMI173" s="93"/>
      <c r="UMJ173" s="93"/>
      <c r="UMK173" s="93"/>
      <c r="UML173" s="93"/>
      <c r="UMM173" s="93"/>
      <c r="UMN173" s="93"/>
      <c r="UMO173" s="93"/>
      <c r="UMP173" s="93"/>
      <c r="UMQ173" s="93"/>
      <c r="UMR173" s="93"/>
      <c r="UMS173" s="93"/>
      <c r="UMT173" s="93"/>
      <c r="UMU173" s="93"/>
      <c r="UMV173" s="93"/>
      <c r="UMW173" s="93"/>
      <c r="UMX173" s="93"/>
      <c r="UMY173" s="93"/>
      <c r="UMZ173" s="93"/>
      <c r="UNA173" s="93"/>
      <c r="UNB173" s="93"/>
      <c r="UNC173" s="93"/>
      <c r="UND173" s="93"/>
      <c r="UNE173" s="93"/>
      <c r="UNF173" s="93"/>
      <c r="UNG173" s="93"/>
      <c r="UNH173" s="93"/>
      <c r="UNI173" s="93"/>
      <c r="UNJ173" s="93"/>
      <c r="UNK173" s="93"/>
      <c r="UNL173" s="93"/>
      <c r="UNM173" s="93"/>
      <c r="UNN173" s="93"/>
      <c r="UNO173" s="93"/>
      <c r="UNP173" s="93"/>
      <c r="UNQ173" s="93"/>
      <c r="UNR173" s="93"/>
      <c r="UNS173" s="93"/>
      <c r="UNT173" s="93"/>
      <c r="UNU173" s="93"/>
      <c r="UNV173" s="93"/>
      <c r="UNW173" s="93"/>
      <c r="UNX173" s="93"/>
      <c r="UNY173" s="93"/>
      <c r="UNZ173" s="93"/>
      <c r="UOA173" s="93"/>
      <c r="UOB173" s="93"/>
      <c r="UOC173" s="93"/>
      <c r="UOD173" s="93"/>
      <c r="UOE173" s="93"/>
      <c r="UOF173" s="93"/>
      <c r="UOG173" s="93"/>
      <c r="UOH173" s="93"/>
      <c r="UOI173" s="93"/>
      <c r="UOJ173" s="93"/>
      <c r="UOK173" s="93"/>
      <c r="UOL173" s="93"/>
      <c r="UOM173" s="93"/>
      <c r="UON173" s="93"/>
      <c r="UOO173" s="93"/>
      <c r="UOP173" s="93"/>
      <c r="UOQ173" s="93"/>
      <c r="UOR173" s="93"/>
      <c r="UOS173" s="93"/>
      <c r="UOT173" s="93"/>
      <c r="UOU173" s="93"/>
      <c r="UOV173" s="93"/>
      <c r="UOW173" s="93"/>
      <c r="UOX173" s="93"/>
      <c r="UOY173" s="93"/>
      <c r="UOZ173" s="93"/>
      <c r="UPA173" s="93"/>
      <c r="UPB173" s="93"/>
      <c r="UPC173" s="93"/>
      <c r="UPD173" s="93"/>
      <c r="UPE173" s="93"/>
      <c r="UPF173" s="93"/>
      <c r="UPG173" s="93"/>
      <c r="UPH173" s="93"/>
      <c r="UPI173" s="93"/>
      <c r="UPJ173" s="93"/>
      <c r="UPK173" s="93"/>
      <c r="UPL173" s="93"/>
      <c r="UPM173" s="93"/>
      <c r="UPN173" s="93"/>
      <c r="UPO173" s="93"/>
      <c r="UPP173" s="93"/>
      <c r="UPQ173" s="93"/>
      <c r="UPR173" s="93"/>
      <c r="UPS173" s="93"/>
      <c r="UPT173" s="93"/>
      <c r="UPU173" s="93"/>
      <c r="UPV173" s="93"/>
      <c r="UPW173" s="93"/>
      <c r="UPX173" s="93"/>
      <c r="UPY173" s="93"/>
      <c r="UPZ173" s="93"/>
      <c r="UQA173" s="93"/>
      <c r="UQB173" s="93"/>
      <c r="UQC173" s="93"/>
      <c r="UQD173" s="93"/>
      <c r="UQE173" s="93"/>
      <c r="UQF173" s="93"/>
      <c r="UQG173" s="93"/>
      <c r="UQH173" s="93"/>
      <c r="UQI173" s="93"/>
      <c r="UQJ173" s="93"/>
      <c r="UQK173" s="93"/>
      <c r="UQL173" s="93"/>
      <c r="UQM173" s="93"/>
      <c r="UQN173" s="93"/>
      <c r="UQO173" s="93"/>
      <c r="UQP173" s="93"/>
      <c r="UQQ173" s="93"/>
      <c r="UQR173" s="93"/>
      <c r="UQS173" s="93"/>
      <c r="UQT173" s="93"/>
      <c r="UQU173" s="93"/>
      <c r="UQV173" s="93"/>
      <c r="UQW173" s="93"/>
      <c r="UQX173" s="93"/>
      <c r="UQY173" s="93"/>
      <c r="UQZ173" s="93"/>
      <c r="URA173" s="93"/>
      <c r="URB173" s="93"/>
      <c r="URC173" s="93"/>
      <c r="URD173" s="93"/>
      <c r="URE173" s="93"/>
      <c r="URF173" s="93"/>
      <c r="URG173" s="93"/>
      <c r="URH173" s="93"/>
      <c r="URI173" s="93"/>
      <c r="URJ173" s="93"/>
      <c r="URK173" s="93"/>
      <c r="URL173" s="93"/>
      <c r="URM173" s="93"/>
      <c r="URN173" s="93"/>
      <c r="URO173" s="93"/>
      <c r="URP173" s="93"/>
      <c r="URQ173" s="93"/>
      <c r="URR173" s="93"/>
      <c r="URS173" s="93"/>
      <c r="URT173" s="93"/>
      <c r="URU173" s="93"/>
      <c r="URV173" s="93"/>
      <c r="URW173" s="93"/>
      <c r="URX173" s="93"/>
      <c r="URY173" s="93"/>
      <c r="URZ173" s="93"/>
      <c r="USA173" s="93"/>
      <c r="USB173" s="93"/>
      <c r="USC173" s="93"/>
      <c r="USD173" s="93"/>
      <c r="USE173" s="93"/>
      <c r="USF173" s="93"/>
      <c r="USG173" s="93"/>
      <c r="USH173" s="93"/>
      <c r="USI173" s="93"/>
      <c r="USJ173" s="93"/>
      <c r="USK173" s="93"/>
      <c r="USL173" s="93"/>
      <c r="USM173" s="93"/>
      <c r="USN173" s="93"/>
      <c r="USO173" s="93"/>
      <c r="USP173" s="93"/>
      <c r="USQ173" s="93"/>
      <c r="USR173" s="93"/>
      <c r="USS173" s="93"/>
      <c r="UST173" s="93"/>
      <c r="USU173" s="93"/>
      <c r="USV173" s="93"/>
      <c r="USW173" s="93"/>
      <c r="USX173" s="93"/>
      <c r="USY173" s="93"/>
      <c r="USZ173" s="93"/>
      <c r="UTA173" s="93"/>
      <c r="UTB173" s="93"/>
      <c r="UTC173" s="93"/>
      <c r="UTD173" s="93"/>
      <c r="UTE173" s="93"/>
      <c r="UTF173" s="93"/>
      <c r="UTG173" s="93"/>
      <c r="UTH173" s="93"/>
      <c r="UTI173" s="93"/>
      <c r="UTJ173" s="93"/>
      <c r="UTK173" s="93"/>
      <c r="UTL173" s="93"/>
      <c r="UTM173" s="93"/>
      <c r="UTN173" s="93"/>
      <c r="UTO173" s="93"/>
      <c r="UTP173" s="93"/>
      <c r="UTQ173" s="93"/>
      <c r="UTR173" s="93"/>
      <c r="UTS173" s="93"/>
      <c r="UTT173" s="93"/>
      <c r="UTU173" s="93"/>
      <c r="UTV173" s="93"/>
      <c r="UTW173" s="93"/>
      <c r="UTX173" s="93"/>
      <c r="UTY173" s="93"/>
      <c r="UTZ173" s="93"/>
      <c r="UUA173" s="93"/>
      <c r="UUB173" s="93"/>
      <c r="UUC173" s="93"/>
      <c r="UUD173" s="93"/>
      <c r="UUE173" s="93"/>
      <c r="UUF173" s="93"/>
      <c r="UUG173" s="93"/>
      <c r="UUH173" s="93"/>
      <c r="UUI173" s="93"/>
      <c r="UUJ173" s="93"/>
      <c r="UUK173" s="93"/>
      <c r="UUL173" s="93"/>
      <c r="UUM173" s="93"/>
      <c r="UUN173" s="93"/>
      <c r="UUO173" s="93"/>
      <c r="UUP173" s="93"/>
      <c r="UUQ173" s="93"/>
      <c r="UUR173" s="93"/>
      <c r="UUS173" s="93"/>
      <c r="UUT173" s="93"/>
      <c r="UUU173" s="93"/>
      <c r="UUV173" s="93"/>
      <c r="UUW173" s="93"/>
      <c r="UUX173" s="93"/>
      <c r="UUY173" s="93"/>
      <c r="UUZ173" s="93"/>
      <c r="UVA173" s="93"/>
      <c r="UVB173" s="93"/>
      <c r="UVC173" s="93"/>
      <c r="UVD173" s="93"/>
      <c r="UVE173" s="93"/>
      <c r="UVF173" s="93"/>
      <c r="UVG173" s="93"/>
      <c r="UVH173" s="93"/>
      <c r="UVI173" s="93"/>
      <c r="UVJ173" s="93"/>
      <c r="UVK173" s="93"/>
      <c r="UVL173" s="93"/>
      <c r="UVM173" s="93"/>
      <c r="UVN173" s="93"/>
      <c r="UVO173" s="93"/>
      <c r="UVP173" s="93"/>
      <c r="UVQ173" s="93"/>
      <c r="UVR173" s="93"/>
      <c r="UVS173" s="93"/>
      <c r="UVT173" s="93"/>
      <c r="UVU173" s="93"/>
      <c r="UVV173" s="93"/>
      <c r="UVW173" s="93"/>
      <c r="UVX173" s="93"/>
      <c r="UVY173" s="93"/>
      <c r="UVZ173" s="93"/>
      <c r="UWA173" s="93"/>
      <c r="UWB173" s="93"/>
      <c r="UWC173" s="93"/>
      <c r="UWD173" s="93"/>
      <c r="UWE173" s="93"/>
      <c r="UWF173" s="93"/>
      <c r="UWG173" s="93"/>
      <c r="UWH173" s="93"/>
      <c r="UWI173" s="93"/>
      <c r="UWJ173" s="93"/>
      <c r="UWK173" s="93"/>
      <c r="UWL173" s="93"/>
      <c r="UWM173" s="93"/>
      <c r="UWN173" s="93"/>
      <c r="UWO173" s="93"/>
      <c r="UWP173" s="93"/>
      <c r="UWQ173" s="93"/>
      <c r="UWR173" s="93"/>
      <c r="UWS173" s="93"/>
      <c r="UWT173" s="93"/>
      <c r="UWU173" s="93"/>
      <c r="UWV173" s="93"/>
      <c r="UWW173" s="93"/>
      <c r="UWX173" s="93"/>
      <c r="UWY173" s="93"/>
      <c r="UWZ173" s="93"/>
      <c r="UXA173" s="93"/>
      <c r="UXB173" s="93"/>
      <c r="UXC173" s="93"/>
      <c r="UXD173" s="93"/>
      <c r="UXE173" s="93"/>
      <c r="UXF173" s="93"/>
      <c r="UXG173" s="93"/>
      <c r="UXH173" s="93"/>
      <c r="UXI173" s="93"/>
      <c r="UXJ173" s="93"/>
      <c r="UXK173" s="93"/>
      <c r="UXL173" s="93"/>
      <c r="UXM173" s="93"/>
      <c r="UXN173" s="93"/>
      <c r="UXO173" s="93"/>
      <c r="UXP173" s="93"/>
      <c r="UXQ173" s="93"/>
      <c r="UXR173" s="93"/>
      <c r="UXS173" s="93"/>
      <c r="UXT173" s="93"/>
      <c r="UXU173" s="93"/>
      <c r="UXV173" s="93"/>
      <c r="UXW173" s="93"/>
      <c r="UXX173" s="93"/>
      <c r="UXY173" s="93"/>
      <c r="UXZ173" s="93"/>
      <c r="UYA173" s="93"/>
      <c r="UYB173" s="93"/>
      <c r="UYC173" s="93"/>
      <c r="UYD173" s="93"/>
      <c r="UYE173" s="93"/>
      <c r="UYF173" s="93"/>
      <c r="UYG173" s="93"/>
      <c r="UYH173" s="93"/>
      <c r="UYI173" s="93"/>
      <c r="UYJ173" s="93"/>
      <c r="UYK173" s="93"/>
      <c r="UYL173" s="93"/>
      <c r="UYM173" s="93"/>
      <c r="UYN173" s="93"/>
      <c r="UYO173" s="93"/>
      <c r="UYP173" s="93"/>
      <c r="UYQ173" s="93"/>
      <c r="UYR173" s="93"/>
      <c r="UYS173" s="93"/>
      <c r="UYT173" s="93"/>
      <c r="UYU173" s="93"/>
      <c r="UYV173" s="93"/>
      <c r="UYW173" s="93"/>
      <c r="UYX173" s="93"/>
      <c r="UYY173" s="93"/>
      <c r="UYZ173" s="93"/>
      <c r="UZA173" s="93"/>
      <c r="UZB173" s="93"/>
      <c r="UZC173" s="93"/>
      <c r="UZD173" s="93"/>
      <c r="UZE173" s="93"/>
      <c r="UZF173" s="93"/>
      <c r="UZG173" s="93"/>
      <c r="UZH173" s="93"/>
      <c r="UZI173" s="93"/>
      <c r="UZJ173" s="93"/>
      <c r="UZK173" s="93"/>
      <c r="UZL173" s="93"/>
      <c r="UZM173" s="93"/>
      <c r="UZN173" s="93"/>
      <c r="UZO173" s="93"/>
      <c r="UZP173" s="93"/>
      <c r="UZQ173" s="93"/>
      <c r="UZR173" s="93"/>
      <c r="UZS173" s="93"/>
      <c r="UZT173" s="93"/>
      <c r="UZU173" s="93"/>
      <c r="UZV173" s="93"/>
      <c r="UZW173" s="93"/>
      <c r="UZX173" s="93"/>
      <c r="UZY173" s="93"/>
      <c r="UZZ173" s="93"/>
      <c r="VAA173" s="93"/>
      <c r="VAB173" s="93"/>
      <c r="VAC173" s="93"/>
      <c r="VAD173" s="93"/>
      <c r="VAE173" s="93"/>
      <c r="VAF173" s="93"/>
      <c r="VAG173" s="93"/>
      <c r="VAH173" s="93"/>
      <c r="VAI173" s="93"/>
      <c r="VAJ173" s="93"/>
      <c r="VAK173" s="93"/>
      <c r="VAL173" s="93"/>
      <c r="VAM173" s="93"/>
      <c r="VAN173" s="93"/>
      <c r="VAO173" s="93"/>
      <c r="VAP173" s="93"/>
      <c r="VAQ173" s="93"/>
      <c r="VAR173" s="93"/>
      <c r="VAS173" s="93"/>
      <c r="VAT173" s="93"/>
      <c r="VAU173" s="93"/>
      <c r="VAV173" s="93"/>
      <c r="VAW173" s="93"/>
      <c r="VAX173" s="93"/>
      <c r="VAY173" s="93"/>
      <c r="VAZ173" s="93"/>
      <c r="VBA173" s="93"/>
      <c r="VBB173" s="93"/>
      <c r="VBC173" s="93"/>
      <c r="VBD173" s="93"/>
      <c r="VBE173" s="93"/>
      <c r="VBF173" s="93"/>
      <c r="VBG173" s="93"/>
      <c r="VBH173" s="93"/>
      <c r="VBI173" s="93"/>
      <c r="VBJ173" s="93"/>
      <c r="VBK173" s="93"/>
      <c r="VBL173" s="93"/>
      <c r="VBM173" s="93"/>
      <c r="VBN173" s="93"/>
      <c r="VBO173" s="93"/>
      <c r="VBP173" s="93"/>
      <c r="VBQ173" s="93"/>
      <c r="VBR173" s="93"/>
      <c r="VBS173" s="93"/>
      <c r="VBT173" s="93"/>
      <c r="VBU173" s="93"/>
      <c r="VBV173" s="93"/>
      <c r="VBW173" s="93"/>
      <c r="VBX173" s="93"/>
      <c r="VBY173" s="93"/>
      <c r="VBZ173" s="93"/>
      <c r="VCA173" s="93"/>
      <c r="VCB173" s="93"/>
      <c r="VCC173" s="93"/>
      <c r="VCD173" s="93"/>
      <c r="VCE173" s="93"/>
      <c r="VCF173" s="93"/>
      <c r="VCG173" s="93"/>
      <c r="VCH173" s="93"/>
      <c r="VCI173" s="93"/>
      <c r="VCJ173" s="93"/>
      <c r="VCK173" s="93"/>
      <c r="VCL173" s="93"/>
      <c r="VCM173" s="93"/>
      <c r="VCN173" s="93"/>
      <c r="VCO173" s="93"/>
      <c r="VCP173" s="93"/>
      <c r="VCQ173" s="93"/>
      <c r="VCR173" s="93"/>
      <c r="VCS173" s="93"/>
      <c r="VCT173" s="93"/>
      <c r="VCU173" s="93"/>
      <c r="VCV173" s="93"/>
      <c r="VCW173" s="93"/>
      <c r="VCX173" s="93"/>
      <c r="VCY173" s="93"/>
      <c r="VCZ173" s="93"/>
      <c r="VDA173" s="93"/>
      <c r="VDB173" s="93"/>
      <c r="VDC173" s="93"/>
      <c r="VDD173" s="93"/>
      <c r="VDE173" s="93"/>
      <c r="VDF173" s="93"/>
      <c r="VDG173" s="93"/>
      <c r="VDH173" s="93"/>
      <c r="VDI173" s="93"/>
      <c r="VDJ173" s="93"/>
      <c r="VDK173" s="93"/>
      <c r="VDL173" s="93"/>
      <c r="VDM173" s="93"/>
      <c r="VDN173" s="93"/>
      <c r="VDO173" s="93"/>
      <c r="VDP173" s="93"/>
      <c r="VDQ173" s="93"/>
      <c r="VDR173" s="93"/>
      <c r="VDS173" s="93"/>
      <c r="VDT173" s="93"/>
      <c r="VDU173" s="93"/>
      <c r="VDV173" s="93"/>
      <c r="VDW173" s="93"/>
      <c r="VDX173" s="93"/>
      <c r="VDY173" s="93"/>
      <c r="VDZ173" s="93"/>
      <c r="VEA173" s="93"/>
      <c r="VEB173" s="93"/>
      <c r="VEC173" s="93"/>
      <c r="VED173" s="93"/>
      <c r="VEE173" s="93"/>
      <c r="VEF173" s="93"/>
      <c r="VEG173" s="93"/>
      <c r="VEH173" s="93"/>
      <c r="VEI173" s="93"/>
      <c r="VEJ173" s="93"/>
      <c r="VEK173" s="93"/>
      <c r="VEL173" s="93"/>
      <c r="VEM173" s="93"/>
      <c r="VEN173" s="93"/>
      <c r="VEO173" s="93"/>
      <c r="VEP173" s="93"/>
      <c r="VEQ173" s="93"/>
      <c r="VER173" s="93"/>
      <c r="VES173" s="93"/>
      <c r="VET173" s="93"/>
      <c r="VEU173" s="93"/>
      <c r="VEV173" s="93"/>
      <c r="VEW173" s="93"/>
      <c r="VEX173" s="93"/>
      <c r="VEY173" s="93"/>
      <c r="VEZ173" s="93"/>
      <c r="VFA173" s="93"/>
      <c r="VFB173" s="93"/>
      <c r="VFC173" s="93"/>
      <c r="VFD173" s="93"/>
      <c r="VFE173" s="93"/>
      <c r="VFF173" s="93"/>
      <c r="VFG173" s="93"/>
      <c r="VFH173" s="93"/>
      <c r="VFI173" s="93"/>
      <c r="VFJ173" s="93"/>
      <c r="VFK173" s="93"/>
      <c r="VFL173" s="93"/>
      <c r="VFM173" s="93"/>
      <c r="VFN173" s="93"/>
      <c r="VFO173" s="93"/>
      <c r="VFP173" s="93"/>
      <c r="VFQ173" s="93"/>
      <c r="VFR173" s="93"/>
      <c r="VFS173" s="93"/>
      <c r="VFT173" s="93"/>
      <c r="VFU173" s="93"/>
      <c r="VFV173" s="93"/>
      <c r="VFW173" s="93"/>
      <c r="VFX173" s="93"/>
      <c r="VFY173" s="93"/>
      <c r="VFZ173" s="93"/>
      <c r="VGA173" s="93"/>
      <c r="VGB173" s="93"/>
      <c r="VGC173" s="93"/>
      <c r="VGD173" s="93"/>
      <c r="VGE173" s="93"/>
      <c r="VGF173" s="93"/>
      <c r="VGG173" s="93"/>
      <c r="VGH173" s="93"/>
      <c r="VGI173" s="93"/>
      <c r="VGJ173" s="93"/>
      <c r="VGK173" s="93"/>
      <c r="VGL173" s="93"/>
      <c r="VGM173" s="93"/>
      <c r="VGN173" s="93"/>
      <c r="VGO173" s="93"/>
      <c r="VGP173" s="93"/>
      <c r="VGQ173" s="93"/>
      <c r="VGR173" s="93"/>
      <c r="VGS173" s="93"/>
      <c r="VGT173" s="93"/>
      <c r="VGU173" s="93"/>
      <c r="VGV173" s="93"/>
      <c r="VGW173" s="93"/>
      <c r="VGX173" s="93"/>
      <c r="VGY173" s="93"/>
      <c r="VGZ173" s="93"/>
      <c r="VHA173" s="93"/>
      <c r="VHB173" s="93"/>
      <c r="VHC173" s="93"/>
      <c r="VHD173" s="93"/>
      <c r="VHE173" s="93"/>
      <c r="VHF173" s="93"/>
      <c r="VHG173" s="93"/>
      <c r="VHH173" s="93"/>
      <c r="VHI173" s="93"/>
      <c r="VHJ173" s="93"/>
      <c r="VHK173" s="93"/>
      <c r="VHL173" s="93"/>
      <c r="VHM173" s="93"/>
      <c r="VHN173" s="93"/>
      <c r="VHO173" s="93"/>
      <c r="VHP173" s="93"/>
      <c r="VHQ173" s="93"/>
      <c r="VHR173" s="93"/>
      <c r="VHS173" s="93"/>
      <c r="VHT173" s="93"/>
      <c r="VHU173" s="93"/>
      <c r="VHV173" s="93"/>
      <c r="VHW173" s="93"/>
      <c r="VHX173" s="93"/>
      <c r="VHY173" s="93"/>
      <c r="VHZ173" s="93"/>
      <c r="VIA173" s="93"/>
      <c r="VIB173" s="93"/>
      <c r="VIC173" s="93"/>
      <c r="VID173" s="93"/>
      <c r="VIE173" s="93"/>
      <c r="VIF173" s="93"/>
      <c r="VIG173" s="93"/>
      <c r="VIH173" s="93"/>
      <c r="VII173" s="93"/>
      <c r="VIJ173" s="93"/>
      <c r="VIK173" s="93"/>
      <c r="VIL173" s="93"/>
      <c r="VIM173" s="93"/>
      <c r="VIN173" s="93"/>
      <c r="VIO173" s="93"/>
      <c r="VIP173" s="93"/>
      <c r="VIQ173" s="93"/>
      <c r="VIR173" s="93"/>
      <c r="VIS173" s="93"/>
      <c r="VIT173" s="93"/>
      <c r="VIU173" s="93"/>
      <c r="VIV173" s="93"/>
      <c r="VIW173" s="93"/>
      <c r="VIX173" s="93"/>
      <c r="VIY173" s="93"/>
      <c r="VIZ173" s="93"/>
      <c r="VJA173" s="93"/>
      <c r="VJB173" s="93"/>
      <c r="VJC173" s="93"/>
      <c r="VJD173" s="93"/>
      <c r="VJE173" s="93"/>
      <c r="VJF173" s="93"/>
      <c r="VJG173" s="93"/>
      <c r="VJH173" s="93"/>
      <c r="VJI173" s="93"/>
      <c r="VJJ173" s="93"/>
      <c r="VJK173" s="93"/>
      <c r="VJL173" s="93"/>
      <c r="VJM173" s="93"/>
      <c r="VJN173" s="93"/>
      <c r="VJO173" s="93"/>
      <c r="VJP173" s="93"/>
      <c r="VJQ173" s="93"/>
      <c r="VJR173" s="93"/>
      <c r="VJS173" s="93"/>
      <c r="VJT173" s="93"/>
      <c r="VJU173" s="93"/>
      <c r="VJV173" s="93"/>
      <c r="VJW173" s="93"/>
      <c r="VJX173" s="93"/>
      <c r="VJY173" s="93"/>
      <c r="VJZ173" s="93"/>
      <c r="VKA173" s="93"/>
      <c r="VKB173" s="93"/>
      <c r="VKC173" s="93"/>
      <c r="VKD173" s="93"/>
      <c r="VKE173" s="93"/>
      <c r="VKF173" s="93"/>
      <c r="VKG173" s="93"/>
      <c r="VKH173" s="93"/>
      <c r="VKI173" s="93"/>
      <c r="VKJ173" s="93"/>
      <c r="VKK173" s="93"/>
      <c r="VKL173" s="93"/>
      <c r="VKM173" s="93"/>
      <c r="VKN173" s="93"/>
      <c r="VKO173" s="93"/>
      <c r="VKP173" s="93"/>
      <c r="VKQ173" s="93"/>
      <c r="VKR173" s="93"/>
      <c r="VKS173" s="93"/>
      <c r="VKT173" s="93"/>
      <c r="VKU173" s="93"/>
      <c r="VKV173" s="93"/>
      <c r="VKW173" s="93"/>
      <c r="VKX173" s="93"/>
      <c r="VKY173" s="93"/>
      <c r="VKZ173" s="93"/>
      <c r="VLA173" s="93"/>
      <c r="VLB173" s="93"/>
      <c r="VLC173" s="93"/>
      <c r="VLD173" s="93"/>
      <c r="VLE173" s="93"/>
      <c r="VLF173" s="93"/>
      <c r="VLG173" s="93"/>
      <c r="VLH173" s="93"/>
      <c r="VLI173" s="93"/>
      <c r="VLJ173" s="93"/>
      <c r="VLK173" s="93"/>
      <c r="VLL173" s="93"/>
      <c r="VLM173" s="93"/>
      <c r="VLN173" s="93"/>
      <c r="VLO173" s="93"/>
      <c r="VLP173" s="93"/>
      <c r="VLQ173" s="93"/>
      <c r="VLR173" s="93"/>
      <c r="VLS173" s="93"/>
      <c r="VLT173" s="93"/>
      <c r="VLU173" s="93"/>
      <c r="VLV173" s="93"/>
      <c r="VLW173" s="93"/>
      <c r="VLX173" s="93"/>
      <c r="VLY173" s="93"/>
      <c r="VLZ173" s="93"/>
      <c r="VMA173" s="93"/>
      <c r="VMB173" s="93"/>
      <c r="VMC173" s="93"/>
      <c r="VMD173" s="93"/>
      <c r="VME173" s="93"/>
      <c r="VMF173" s="93"/>
      <c r="VMG173" s="93"/>
      <c r="VMH173" s="93"/>
      <c r="VMI173" s="93"/>
      <c r="VMJ173" s="93"/>
      <c r="VMK173" s="93"/>
      <c r="VML173" s="93"/>
      <c r="VMM173" s="93"/>
      <c r="VMN173" s="93"/>
      <c r="VMO173" s="93"/>
      <c r="VMP173" s="93"/>
      <c r="VMQ173" s="93"/>
      <c r="VMR173" s="93"/>
      <c r="VMS173" s="93"/>
      <c r="VMT173" s="93"/>
      <c r="VMU173" s="93"/>
      <c r="VMV173" s="93"/>
      <c r="VMW173" s="93"/>
      <c r="VMX173" s="93"/>
      <c r="VMY173" s="93"/>
      <c r="VMZ173" s="93"/>
      <c r="VNA173" s="93"/>
      <c r="VNB173" s="93"/>
      <c r="VNC173" s="93"/>
      <c r="VND173" s="93"/>
      <c r="VNE173" s="93"/>
      <c r="VNF173" s="93"/>
      <c r="VNG173" s="93"/>
      <c r="VNH173" s="93"/>
      <c r="VNI173" s="93"/>
      <c r="VNJ173" s="93"/>
      <c r="VNK173" s="93"/>
      <c r="VNL173" s="93"/>
      <c r="VNM173" s="93"/>
      <c r="VNN173" s="93"/>
      <c r="VNO173" s="93"/>
      <c r="VNP173" s="93"/>
      <c r="VNQ173" s="93"/>
      <c r="VNR173" s="93"/>
      <c r="VNS173" s="93"/>
      <c r="VNT173" s="93"/>
      <c r="VNU173" s="93"/>
      <c r="VNV173" s="93"/>
      <c r="VNW173" s="93"/>
      <c r="VNX173" s="93"/>
      <c r="VNY173" s="93"/>
      <c r="VNZ173" s="93"/>
      <c r="VOA173" s="93"/>
      <c r="VOB173" s="93"/>
      <c r="VOC173" s="93"/>
      <c r="VOD173" s="93"/>
      <c r="VOE173" s="93"/>
      <c r="VOF173" s="93"/>
      <c r="VOG173" s="93"/>
      <c r="VOH173" s="93"/>
      <c r="VOI173" s="93"/>
      <c r="VOJ173" s="93"/>
      <c r="VOK173" s="93"/>
      <c r="VOL173" s="93"/>
      <c r="VOM173" s="93"/>
      <c r="VON173" s="93"/>
      <c r="VOO173" s="93"/>
      <c r="VOP173" s="93"/>
      <c r="VOQ173" s="93"/>
      <c r="VOR173" s="93"/>
      <c r="VOS173" s="93"/>
      <c r="VOT173" s="93"/>
      <c r="VOU173" s="93"/>
      <c r="VOV173" s="93"/>
      <c r="VOW173" s="93"/>
      <c r="VOX173" s="93"/>
      <c r="VOY173" s="93"/>
      <c r="VOZ173" s="93"/>
      <c r="VPA173" s="93"/>
      <c r="VPB173" s="93"/>
      <c r="VPC173" s="93"/>
      <c r="VPD173" s="93"/>
      <c r="VPE173" s="93"/>
      <c r="VPF173" s="93"/>
      <c r="VPG173" s="93"/>
      <c r="VPH173" s="93"/>
      <c r="VPI173" s="93"/>
      <c r="VPJ173" s="93"/>
      <c r="VPK173" s="93"/>
      <c r="VPL173" s="93"/>
      <c r="VPM173" s="93"/>
      <c r="VPN173" s="93"/>
      <c r="VPO173" s="93"/>
      <c r="VPP173" s="93"/>
      <c r="VPQ173" s="93"/>
      <c r="VPR173" s="93"/>
      <c r="VPS173" s="93"/>
      <c r="VPT173" s="93"/>
      <c r="VPU173" s="93"/>
      <c r="VPV173" s="93"/>
      <c r="VPW173" s="93"/>
      <c r="VPX173" s="93"/>
      <c r="VPY173" s="93"/>
      <c r="VPZ173" s="93"/>
      <c r="VQA173" s="93"/>
      <c r="VQB173" s="93"/>
      <c r="VQC173" s="93"/>
      <c r="VQD173" s="93"/>
      <c r="VQE173" s="93"/>
      <c r="VQF173" s="93"/>
      <c r="VQG173" s="93"/>
      <c r="VQH173" s="93"/>
      <c r="VQI173" s="93"/>
      <c r="VQJ173" s="93"/>
      <c r="VQK173" s="93"/>
      <c r="VQL173" s="93"/>
      <c r="VQM173" s="93"/>
      <c r="VQN173" s="93"/>
      <c r="VQO173" s="93"/>
      <c r="VQP173" s="93"/>
      <c r="VQQ173" s="93"/>
      <c r="VQR173" s="93"/>
      <c r="VQS173" s="93"/>
      <c r="VQT173" s="93"/>
      <c r="VQU173" s="93"/>
      <c r="VQV173" s="93"/>
      <c r="VQW173" s="93"/>
      <c r="VQX173" s="93"/>
      <c r="VQY173" s="93"/>
      <c r="VQZ173" s="93"/>
      <c r="VRA173" s="93"/>
      <c r="VRB173" s="93"/>
      <c r="VRC173" s="93"/>
      <c r="VRD173" s="93"/>
      <c r="VRE173" s="93"/>
      <c r="VRF173" s="93"/>
      <c r="VRG173" s="93"/>
      <c r="VRH173" s="93"/>
      <c r="VRI173" s="93"/>
      <c r="VRJ173" s="93"/>
      <c r="VRK173" s="93"/>
      <c r="VRL173" s="93"/>
      <c r="VRM173" s="93"/>
      <c r="VRN173" s="93"/>
      <c r="VRO173" s="93"/>
      <c r="VRP173" s="93"/>
      <c r="VRQ173" s="93"/>
      <c r="VRR173" s="93"/>
      <c r="VRS173" s="93"/>
      <c r="VRT173" s="93"/>
      <c r="VRU173" s="93"/>
      <c r="VRV173" s="93"/>
      <c r="VRW173" s="93"/>
      <c r="VRX173" s="93"/>
      <c r="VRY173" s="93"/>
      <c r="VRZ173" s="93"/>
      <c r="VSA173" s="93"/>
      <c r="VSB173" s="93"/>
      <c r="VSC173" s="93"/>
      <c r="VSD173" s="93"/>
      <c r="VSE173" s="93"/>
      <c r="VSF173" s="93"/>
      <c r="VSG173" s="93"/>
      <c r="VSH173" s="93"/>
      <c r="VSI173" s="93"/>
      <c r="VSJ173" s="93"/>
      <c r="VSK173" s="93"/>
      <c r="VSL173" s="93"/>
      <c r="VSM173" s="93"/>
      <c r="VSN173" s="93"/>
      <c r="VSO173" s="93"/>
      <c r="VSP173" s="93"/>
      <c r="VSQ173" s="93"/>
      <c r="VSR173" s="93"/>
      <c r="VSS173" s="93"/>
      <c r="VST173" s="93"/>
      <c r="VSU173" s="93"/>
      <c r="VSV173" s="93"/>
      <c r="VSW173" s="93"/>
      <c r="VSX173" s="93"/>
      <c r="VSY173" s="93"/>
      <c r="VSZ173" s="93"/>
      <c r="VTA173" s="93"/>
      <c r="VTB173" s="93"/>
      <c r="VTC173" s="93"/>
      <c r="VTD173" s="93"/>
      <c r="VTE173" s="93"/>
      <c r="VTF173" s="93"/>
      <c r="VTG173" s="93"/>
      <c r="VTH173" s="93"/>
      <c r="VTI173" s="93"/>
      <c r="VTJ173" s="93"/>
      <c r="VTK173" s="93"/>
      <c r="VTL173" s="93"/>
      <c r="VTM173" s="93"/>
      <c r="VTN173" s="93"/>
      <c r="VTO173" s="93"/>
      <c r="VTP173" s="93"/>
      <c r="VTQ173" s="93"/>
      <c r="VTR173" s="93"/>
      <c r="VTS173" s="93"/>
      <c r="VTT173" s="93"/>
      <c r="VTU173" s="93"/>
      <c r="VTV173" s="93"/>
      <c r="VTW173" s="93"/>
      <c r="VTX173" s="93"/>
      <c r="VTY173" s="93"/>
      <c r="VTZ173" s="93"/>
      <c r="VUA173" s="93"/>
      <c r="VUB173" s="93"/>
      <c r="VUC173" s="93"/>
      <c r="VUD173" s="93"/>
      <c r="VUE173" s="93"/>
      <c r="VUF173" s="93"/>
      <c r="VUG173" s="93"/>
      <c r="VUH173" s="93"/>
      <c r="VUI173" s="93"/>
      <c r="VUJ173" s="93"/>
      <c r="VUK173" s="93"/>
      <c r="VUL173" s="93"/>
      <c r="VUM173" s="93"/>
      <c r="VUN173" s="93"/>
      <c r="VUO173" s="93"/>
      <c r="VUP173" s="93"/>
      <c r="VUQ173" s="93"/>
      <c r="VUR173" s="93"/>
      <c r="VUS173" s="93"/>
      <c r="VUT173" s="93"/>
      <c r="VUU173" s="93"/>
      <c r="VUV173" s="93"/>
      <c r="VUW173" s="93"/>
      <c r="VUX173" s="93"/>
      <c r="VUY173" s="93"/>
      <c r="VUZ173" s="93"/>
      <c r="VVA173" s="93"/>
      <c r="VVB173" s="93"/>
      <c r="VVC173" s="93"/>
      <c r="VVD173" s="93"/>
      <c r="VVE173" s="93"/>
      <c r="VVF173" s="93"/>
      <c r="VVG173" s="93"/>
      <c r="VVH173" s="93"/>
      <c r="VVI173" s="93"/>
      <c r="VVJ173" s="93"/>
      <c r="VVK173" s="93"/>
      <c r="VVL173" s="93"/>
      <c r="VVM173" s="93"/>
      <c r="VVN173" s="93"/>
      <c r="VVO173" s="93"/>
      <c r="VVP173" s="93"/>
      <c r="VVQ173" s="93"/>
      <c r="VVR173" s="93"/>
      <c r="VVS173" s="93"/>
      <c r="VVT173" s="93"/>
      <c r="VVU173" s="93"/>
      <c r="VVV173" s="93"/>
      <c r="VVW173" s="93"/>
      <c r="VVX173" s="93"/>
      <c r="VVY173" s="93"/>
      <c r="VVZ173" s="93"/>
      <c r="VWA173" s="93"/>
      <c r="VWB173" s="93"/>
      <c r="VWC173" s="93"/>
      <c r="VWD173" s="93"/>
      <c r="VWE173" s="93"/>
      <c r="VWF173" s="93"/>
      <c r="VWG173" s="93"/>
      <c r="VWH173" s="93"/>
      <c r="VWI173" s="93"/>
      <c r="VWJ173" s="93"/>
      <c r="VWK173" s="93"/>
      <c r="VWL173" s="93"/>
      <c r="VWM173" s="93"/>
      <c r="VWN173" s="93"/>
      <c r="VWO173" s="93"/>
      <c r="VWP173" s="93"/>
      <c r="VWQ173" s="93"/>
      <c r="VWR173" s="93"/>
      <c r="VWS173" s="93"/>
      <c r="VWT173" s="93"/>
      <c r="VWU173" s="93"/>
      <c r="VWV173" s="93"/>
      <c r="VWW173" s="93"/>
      <c r="VWX173" s="93"/>
      <c r="VWY173" s="93"/>
      <c r="VWZ173" s="93"/>
      <c r="VXA173" s="93"/>
      <c r="VXB173" s="93"/>
      <c r="VXC173" s="93"/>
      <c r="VXD173" s="93"/>
      <c r="VXE173" s="93"/>
      <c r="VXF173" s="93"/>
      <c r="VXG173" s="93"/>
      <c r="VXH173" s="93"/>
      <c r="VXI173" s="93"/>
      <c r="VXJ173" s="93"/>
      <c r="VXK173" s="93"/>
      <c r="VXL173" s="93"/>
      <c r="VXM173" s="93"/>
      <c r="VXN173" s="93"/>
      <c r="VXO173" s="93"/>
      <c r="VXP173" s="93"/>
      <c r="VXQ173" s="93"/>
      <c r="VXR173" s="93"/>
      <c r="VXS173" s="93"/>
      <c r="VXT173" s="93"/>
      <c r="VXU173" s="93"/>
      <c r="VXV173" s="93"/>
      <c r="VXW173" s="93"/>
      <c r="VXX173" s="93"/>
      <c r="VXY173" s="93"/>
      <c r="VXZ173" s="93"/>
      <c r="VYA173" s="93"/>
      <c r="VYB173" s="93"/>
      <c r="VYC173" s="93"/>
      <c r="VYD173" s="93"/>
      <c r="VYE173" s="93"/>
      <c r="VYF173" s="93"/>
      <c r="VYG173" s="93"/>
      <c r="VYH173" s="93"/>
      <c r="VYI173" s="93"/>
      <c r="VYJ173" s="93"/>
      <c r="VYK173" s="93"/>
      <c r="VYL173" s="93"/>
      <c r="VYM173" s="93"/>
      <c r="VYN173" s="93"/>
      <c r="VYO173" s="93"/>
      <c r="VYP173" s="93"/>
      <c r="VYQ173" s="93"/>
      <c r="VYR173" s="93"/>
      <c r="VYS173" s="93"/>
      <c r="VYT173" s="93"/>
      <c r="VYU173" s="93"/>
      <c r="VYV173" s="93"/>
      <c r="VYW173" s="93"/>
      <c r="VYX173" s="93"/>
      <c r="VYY173" s="93"/>
      <c r="VYZ173" s="93"/>
      <c r="VZA173" s="93"/>
      <c r="VZB173" s="93"/>
      <c r="VZC173" s="93"/>
      <c r="VZD173" s="93"/>
      <c r="VZE173" s="93"/>
      <c r="VZF173" s="93"/>
      <c r="VZG173" s="93"/>
      <c r="VZH173" s="93"/>
      <c r="VZI173" s="93"/>
      <c r="VZJ173" s="93"/>
      <c r="VZK173" s="93"/>
      <c r="VZL173" s="93"/>
      <c r="VZM173" s="93"/>
      <c r="VZN173" s="93"/>
      <c r="VZO173" s="93"/>
      <c r="VZP173" s="93"/>
      <c r="VZQ173" s="93"/>
      <c r="VZR173" s="93"/>
      <c r="VZS173" s="93"/>
      <c r="VZT173" s="93"/>
      <c r="VZU173" s="93"/>
      <c r="VZV173" s="93"/>
      <c r="VZW173" s="93"/>
      <c r="VZX173" s="93"/>
      <c r="VZY173" s="93"/>
      <c r="VZZ173" s="93"/>
      <c r="WAA173" s="93"/>
      <c r="WAB173" s="93"/>
      <c r="WAC173" s="93"/>
      <c r="WAD173" s="93"/>
      <c r="WAE173" s="93"/>
      <c r="WAF173" s="93"/>
      <c r="WAG173" s="93"/>
      <c r="WAH173" s="93"/>
      <c r="WAI173" s="93"/>
      <c r="WAJ173" s="93"/>
      <c r="WAK173" s="93"/>
      <c r="WAL173" s="93"/>
      <c r="WAM173" s="93"/>
      <c r="WAN173" s="93"/>
      <c r="WAO173" s="93"/>
      <c r="WAP173" s="93"/>
      <c r="WAQ173" s="93"/>
      <c r="WAR173" s="93"/>
      <c r="WAS173" s="93"/>
      <c r="WAT173" s="93"/>
      <c r="WAU173" s="93"/>
      <c r="WAV173" s="93"/>
      <c r="WAW173" s="93"/>
      <c r="WAX173" s="93"/>
      <c r="WAY173" s="93"/>
      <c r="WAZ173" s="93"/>
      <c r="WBA173" s="93"/>
      <c r="WBB173" s="93"/>
      <c r="WBC173" s="93"/>
      <c r="WBD173" s="93"/>
      <c r="WBE173" s="93"/>
      <c r="WBF173" s="93"/>
      <c r="WBG173" s="93"/>
      <c r="WBH173" s="93"/>
      <c r="WBI173" s="93"/>
      <c r="WBJ173" s="93"/>
      <c r="WBK173" s="93"/>
      <c r="WBL173" s="93"/>
      <c r="WBM173" s="93"/>
      <c r="WBN173" s="93"/>
      <c r="WBO173" s="93"/>
      <c r="WBP173" s="93"/>
      <c r="WBQ173" s="93"/>
      <c r="WBR173" s="93"/>
      <c r="WBS173" s="93"/>
      <c r="WBT173" s="93"/>
      <c r="WBU173" s="93"/>
      <c r="WBV173" s="93"/>
      <c r="WBW173" s="93"/>
      <c r="WBX173" s="93"/>
      <c r="WBY173" s="93"/>
      <c r="WBZ173" s="93"/>
      <c r="WCA173" s="93"/>
      <c r="WCB173" s="93"/>
      <c r="WCC173" s="93"/>
      <c r="WCD173" s="93"/>
      <c r="WCE173" s="93"/>
      <c r="WCF173" s="93"/>
      <c r="WCG173" s="93"/>
      <c r="WCH173" s="93"/>
      <c r="WCI173" s="93"/>
      <c r="WCJ173" s="93"/>
      <c r="WCK173" s="93"/>
      <c r="WCL173" s="93"/>
      <c r="WCM173" s="93"/>
      <c r="WCN173" s="93"/>
      <c r="WCO173" s="93"/>
      <c r="WCP173" s="93"/>
      <c r="WCQ173" s="93"/>
      <c r="WCR173" s="93"/>
      <c r="WCS173" s="93"/>
      <c r="WCT173" s="93"/>
      <c r="WCU173" s="93"/>
      <c r="WCV173" s="93"/>
      <c r="WCW173" s="93"/>
      <c r="WCX173" s="93"/>
      <c r="WCY173" s="93"/>
      <c r="WCZ173" s="93"/>
      <c r="WDA173" s="93"/>
      <c r="WDB173" s="93"/>
      <c r="WDC173" s="93"/>
      <c r="WDD173" s="93"/>
      <c r="WDE173" s="93"/>
      <c r="WDF173" s="93"/>
      <c r="WDG173" s="93"/>
      <c r="WDH173" s="93"/>
      <c r="WDI173" s="93"/>
      <c r="WDJ173" s="93"/>
      <c r="WDK173" s="93"/>
      <c r="WDL173" s="93"/>
      <c r="WDM173" s="93"/>
      <c r="WDN173" s="93"/>
      <c r="WDO173" s="93"/>
      <c r="WDP173" s="93"/>
      <c r="WDQ173" s="93"/>
      <c r="WDR173" s="93"/>
      <c r="WDS173" s="93"/>
      <c r="WDT173" s="93"/>
      <c r="WDU173" s="93"/>
      <c r="WDV173" s="93"/>
      <c r="WDW173" s="93"/>
      <c r="WDX173" s="93"/>
      <c r="WDY173" s="93"/>
      <c r="WDZ173" s="93"/>
      <c r="WEA173" s="93"/>
      <c r="WEB173" s="93"/>
      <c r="WEC173" s="93"/>
      <c r="WED173" s="93"/>
      <c r="WEE173" s="93"/>
      <c r="WEF173" s="93"/>
      <c r="WEG173" s="93"/>
      <c r="WEH173" s="93"/>
      <c r="WEI173" s="93"/>
      <c r="WEJ173" s="93"/>
      <c r="WEK173" s="93"/>
      <c r="WEL173" s="93"/>
      <c r="WEM173" s="93"/>
      <c r="WEN173" s="93"/>
      <c r="WEO173" s="93"/>
      <c r="WEP173" s="93"/>
      <c r="WEQ173" s="93"/>
      <c r="WER173" s="93"/>
      <c r="WES173" s="93"/>
      <c r="WET173" s="93"/>
      <c r="WEU173" s="93"/>
      <c r="WEV173" s="93"/>
      <c r="WEW173" s="93"/>
      <c r="WEX173" s="93"/>
      <c r="WEY173" s="93"/>
      <c r="WEZ173" s="93"/>
      <c r="WFA173" s="93"/>
      <c r="WFB173" s="93"/>
      <c r="WFC173" s="93"/>
      <c r="WFD173" s="93"/>
      <c r="WFE173" s="93"/>
      <c r="WFF173" s="93"/>
      <c r="WFG173" s="93"/>
      <c r="WFH173" s="93"/>
      <c r="WFI173" s="93"/>
      <c r="WFJ173" s="93"/>
      <c r="WFK173" s="93"/>
      <c r="WFL173" s="93"/>
      <c r="WFM173" s="93"/>
      <c r="WFN173" s="93"/>
      <c r="WFO173" s="93"/>
      <c r="WFP173" s="93"/>
      <c r="WFQ173" s="93"/>
      <c r="WFR173" s="93"/>
      <c r="WFS173" s="93"/>
      <c r="WFT173" s="93"/>
      <c r="WFU173" s="93"/>
      <c r="WFV173" s="93"/>
      <c r="WFW173" s="93"/>
      <c r="WFX173" s="93"/>
      <c r="WFY173" s="93"/>
      <c r="WFZ173" s="93"/>
      <c r="WGA173" s="93"/>
      <c r="WGB173" s="93"/>
      <c r="WGC173" s="93"/>
      <c r="WGD173" s="93"/>
      <c r="WGE173" s="93"/>
      <c r="WGF173" s="93"/>
      <c r="WGG173" s="93"/>
      <c r="WGH173" s="93"/>
      <c r="WGI173" s="93"/>
      <c r="WGJ173" s="93"/>
      <c r="WGK173" s="93"/>
      <c r="WGL173" s="93"/>
      <c r="WGM173" s="93"/>
      <c r="WGN173" s="93"/>
      <c r="WGO173" s="93"/>
      <c r="WGP173" s="93"/>
      <c r="WGQ173" s="93"/>
      <c r="WGR173" s="93"/>
      <c r="WGS173" s="93"/>
      <c r="WGT173" s="93"/>
      <c r="WGU173" s="93"/>
      <c r="WGV173" s="93"/>
      <c r="WGW173" s="93"/>
      <c r="WGX173" s="93"/>
      <c r="WGY173" s="93"/>
      <c r="WGZ173" s="93"/>
      <c r="WHA173" s="93"/>
      <c r="WHB173" s="93"/>
      <c r="WHC173" s="93"/>
      <c r="WHD173" s="93"/>
      <c r="WHE173" s="93"/>
      <c r="WHF173" s="93"/>
      <c r="WHG173" s="93"/>
      <c r="WHH173" s="93"/>
      <c r="WHI173" s="93"/>
      <c r="WHJ173" s="93"/>
      <c r="WHK173" s="93"/>
      <c r="WHL173" s="93"/>
      <c r="WHM173" s="93"/>
      <c r="WHN173" s="93"/>
      <c r="WHO173" s="93"/>
      <c r="WHP173" s="93"/>
      <c r="WHQ173" s="93"/>
      <c r="WHR173" s="93"/>
      <c r="WHS173" s="93"/>
      <c r="WHT173" s="93"/>
      <c r="WHU173" s="93"/>
      <c r="WHV173" s="93"/>
      <c r="WHW173" s="93"/>
      <c r="WHX173" s="93"/>
      <c r="WHY173" s="93"/>
      <c r="WHZ173" s="93"/>
      <c r="WIA173" s="93"/>
      <c r="WIB173" s="93"/>
      <c r="WIC173" s="93"/>
      <c r="WID173" s="93"/>
      <c r="WIE173" s="93"/>
      <c r="WIF173" s="93"/>
      <c r="WIG173" s="93"/>
      <c r="WIH173" s="93"/>
      <c r="WII173" s="93"/>
      <c r="WIJ173" s="93"/>
      <c r="WIK173" s="93"/>
      <c r="WIL173" s="93"/>
      <c r="WIM173" s="93"/>
      <c r="WIN173" s="93"/>
      <c r="WIO173" s="93"/>
      <c r="WIP173" s="93"/>
      <c r="WIQ173" s="93"/>
      <c r="WIR173" s="93"/>
      <c r="WIS173" s="93"/>
      <c r="WIT173" s="93"/>
      <c r="WIU173" s="93"/>
      <c r="WIV173" s="93"/>
      <c r="WIW173" s="93"/>
      <c r="WIX173" s="93"/>
      <c r="WIY173" s="93"/>
      <c r="WIZ173" s="93"/>
      <c r="WJA173" s="93"/>
      <c r="WJB173" s="93"/>
      <c r="WJC173" s="93"/>
      <c r="WJD173" s="93"/>
      <c r="WJE173" s="93"/>
      <c r="WJF173" s="93"/>
      <c r="WJG173" s="93"/>
      <c r="WJH173" s="93"/>
      <c r="WJI173" s="93"/>
      <c r="WJJ173" s="93"/>
      <c r="WJK173" s="93"/>
      <c r="WJL173" s="93"/>
      <c r="WJM173" s="93"/>
      <c r="WJN173" s="93"/>
      <c r="WJO173" s="93"/>
      <c r="WJP173" s="93"/>
      <c r="WJQ173" s="93"/>
      <c r="WJR173" s="93"/>
      <c r="WJS173" s="93"/>
      <c r="WJT173" s="93"/>
      <c r="WJU173" s="93"/>
      <c r="WJV173" s="93"/>
      <c r="WJW173" s="93"/>
      <c r="WJX173" s="93"/>
      <c r="WJY173" s="93"/>
      <c r="WJZ173" s="93"/>
      <c r="WKA173" s="93"/>
      <c r="WKB173" s="93"/>
      <c r="WKC173" s="93"/>
      <c r="WKD173" s="93"/>
      <c r="WKE173" s="93"/>
      <c r="WKF173" s="93"/>
      <c r="WKG173" s="93"/>
      <c r="WKH173" s="93"/>
      <c r="WKI173" s="93"/>
      <c r="WKJ173" s="93"/>
      <c r="WKK173" s="93"/>
      <c r="WKL173" s="93"/>
      <c r="WKM173" s="93"/>
      <c r="WKN173" s="93"/>
      <c r="WKO173" s="93"/>
      <c r="WKP173" s="93"/>
      <c r="WKQ173" s="93"/>
      <c r="WKR173" s="93"/>
      <c r="WKS173" s="93"/>
      <c r="WKT173" s="93"/>
      <c r="WKU173" s="93"/>
      <c r="WKV173" s="93"/>
      <c r="WKW173" s="93"/>
      <c r="WKX173" s="93"/>
      <c r="WKY173" s="93"/>
      <c r="WKZ173" s="93"/>
      <c r="WLA173" s="93"/>
      <c r="WLB173" s="93"/>
      <c r="WLC173" s="93"/>
      <c r="WLD173" s="93"/>
      <c r="WLE173" s="93"/>
      <c r="WLF173" s="93"/>
      <c r="WLG173" s="93"/>
      <c r="WLH173" s="93"/>
      <c r="WLI173" s="93"/>
      <c r="WLJ173" s="93"/>
      <c r="WLK173" s="93"/>
      <c r="WLL173" s="93"/>
      <c r="WLM173" s="93"/>
      <c r="WLN173" s="93"/>
      <c r="WLO173" s="93"/>
      <c r="WLP173" s="93"/>
      <c r="WLQ173" s="93"/>
      <c r="WLR173" s="93"/>
      <c r="WLS173" s="93"/>
      <c r="WLT173" s="93"/>
      <c r="WLU173" s="93"/>
      <c r="WLV173" s="93"/>
      <c r="WLW173" s="93"/>
      <c r="WLX173" s="93"/>
      <c r="WLY173" s="93"/>
      <c r="WLZ173" s="93"/>
      <c r="WMA173" s="93"/>
      <c r="WMB173" s="93"/>
      <c r="WMC173" s="93"/>
      <c r="WMD173" s="93"/>
      <c r="WME173" s="93"/>
      <c r="WMF173" s="93"/>
      <c r="WMG173" s="93"/>
      <c r="WMH173" s="93"/>
      <c r="WMI173" s="93"/>
      <c r="WMJ173" s="93"/>
      <c r="WMK173" s="93"/>
      <c r="WML173" s="93"/>
      <c r="WMM173" s="93"/>
      <c r="WMN173" s="93"/>
      <c r="WMO173" s="93"/>
      <c r="WMP173" s="93"/>
      <c r="WMQ173" s="93"/>
      <c r="WMR173" s="93"/>
      <c r="WMS173" s="93"/>
      <c r="WMT173" s="93"/>
      <c r="WMU173" s="93"/>
      <c r="WMV173" s="93"/>
      <c r="WMW173" s="93"/>
      <c r="WMX173" s="93"/>
      <c r="WMY173" s="93"/>
      <c r="WMZ173" s="93"/>
      <c r="WNA173" s="93"/>
      <c r="WNB173" s="93"/>
      <c r="WNC173" s="93"/>
      <c r="WND173" s="93"/>
      <c r="WNE173" s="93"/>
      <c r="WNF173" s="93"/>
      <c r="WNG173" s="93"/>
      <c r="WNH173" s="93"/>
      <c r="WNI173" s="93"/>
      <c r="WNJ173" s="93"/>
      <c r="WNK173" s="93"/>
      <c r="WNL173" s="93"/>
      <c r="WNM173" s="93"/>
      <c r="WNN173" s="93"/>
      <c r="WNO173" s="93"/>
      <c r="WNP173" s="93"/>
      <c r="WNQ173" s="93"/>
      <c r="WNR173" s="93"/>
      <c r="WNS173" s="93"/>
      <c r="WNT173" s="93"/>
      <c r="WNU173" s="93"/>
      <c r="WNV173" s="93"/>
      <c r="WNW173" s="93"/>
      <c r="WNX173" s="93"/>
      <c r="WNY173" s="93"/>
      <c r="WNZ173" s="93"/>
      <c r="WOA173" s="93"/>
      <c r="WOB173" s="93"/>
      <c r="WOC173" s="93"/>
      <c r="WOD173" s="93"/>
      <c r="WOE173" s="93"/>
      <c r="WOF173" s="93"/>
      <c r="WOG173" s="93"/>
      <c r="WOH173" s="93"/>
      <c r="WOI173" s="93"/>
      <c r="WOJ173" s="93"/>
      <c r="WOK173" s="93"/>
      <c r="WOL173" s="93"/>
      <c r="WOM173" s="93"/>
      <c r="WON173" s="93"/>
      <c r="WOO173" s="93"/>
      <c r="WOP173" s="93"/>
      <c r="WOQ173" s="93"/>
      <c r="WOR173" s="93"/>
      <c r="WOS173" s="93"/>
      <c r="WOT173" s="93"/>
      <c r="WOU173" s="93"/>
      <c r="WOV173" s="93"/>
      <c r="WOW173" s="93"/>
      <c r="WOX173" s="93"/>
      <c r="WOY173" s="93"/>
      <c r="WOZ173" s="93"/>
      <c r="WPA173" s="93"/>
      <c r="WPB173" s="93"/>
      <c r="WPC173" s="93"/>
      <c r="WPD173" s="93"/>
      <c r="WPE173" s="93"/>
      <c r="WPF173" s="93"/>
      <c r="WPG173" s="93"/>
      <c r="WPH173" s="93"/>
      <c r="WPI173" s="93"/>
      <c r="WPJ173" s="93"/>
      <c r="WPK173" s="93"/>
      <c r="WPL173" s="93"/>
      <c r="WPM173" s="93"/>
      <c r="WPN173" s="93"/>
      <c r="WPO173" s="93"/>
      <c r="WPP173" s="93"/>
      <c r="WPQ173" s="93"/>
      <c r="WPR173" s="93"/>
      <c r="WPS173" s="93"/>
      <c r="WPT173" s="93"/>
      <c r="WPU173" s="93"/>
      <c r="WPV173" s="93"/>
      <c r="WPW173" s="93"/>
      <c r="WPX173" s="93"/>
      <c r="WPY173" s="93"/>
      <c r="WPZ173" s="93"/>
      <c r="WQA173" s="93"/>
      <c r="WQB173" s="93"/>
      <c r="WQC173" s="93"/>
      <c r="WQD173" s="93"/>
      <c r="WQE173" s="93"/>
      <c r="WQF173" s="93"/>
      <c r="WQG173" s="93"/>
      <c r="WQH173" s="93"/>
      <c r="WQI173" s="93"/>
      <c r="WQJ173" s="93"/>
      <c r="WQK173" s="93"/>
      <c r="WQL173" s="93"/>
      <c r="WQM173" s="93"/>
      <c r="WQN173" s="93"/>
      <c r="WQO173" s="93"/>
      <c r="WQP173" s="93"/>
      <c r="WQQ173" s="93"/>
      <c r="WQR173" s="93"/>
      <c r="WQS173" s="93"/>
      <c r="WQT173" s="93"/>
      <c r="WQU173" s="93"/>
      <c r="WQV173" s="93"/>
      <c r="WQW173" s="93"/>
      <c r="WQX173" s="93"/>
      <c r="WQY173" s="93"/>
      <c r="WQZ173" s="93"/>
      <c r="WRA173" s="93"/>
      <c r="WRB173" s="93"/>
      <c r="WRC173" s="93"/>
      <c r="WRD173" s="93"/>
      <c r="WRE173" s="93"/>
      <c r="WRF173" s="93"/>
      <c r="WRG173" s="93"/>
      <c r="WRH173" s="93"/>
      <c r="WRI173" s="93"/>
      <c r="WRJ173" s="93"/>
      <c r="WRK173" s="93"/>
      <c r="WRL173" s="93"/>
      <c r="WRM173" s="93"/>
      <c r="WRN173" s="93"/>
      <c r="WRO173" s="93"/>
      <c r="WRP173" s="93"/>
      <c r="WRQ173" s="93"/>
      <c r="WRR173" s="93"/>
      <c r="WRS173" s="93"/>
      <c r="WRT173" s="93"/>
      <c r="WRU173" s="93"/>
      <c r="WRV173" s="93"/>
      <c r="WRW173" s="93"/>
      <c r="WRX173" s="93"/>
      <c r="WRY173" s="93"/>
      <c r="WRZ173" s="93"/>
      <c r="WSA173" s="93"/>
      <c r="WSB173" s="93"/>
      <c r="WSC173" s="93"/>
      <c r="WSD173" s="93"/>
      <c r="WSE173" s="93"/>
      <c r="WSF173" s="93"/>
      <c r="WSG173" s="93"/>
      <c r="WSH173" s="93"/>
      <c r="WSI173" s="93"/>
      <c r="WSJ173" s="93"/>
      <c r="WSK173" s="93"/>
      <c r="WSL173" s="93"/>
      <c r="WSM173" s="93"/>
      <c r="WSN173" s="93"/>
      <c r="WSO173" s="93"/>
      <c r="WSP173" s="93"/>
      <c r="WSQ173" s="93"/>
      <c r="WSR173" s="93"/>
      <c r="WSS173" s="93"/>
      <c r="WST173" s="93"/>
      <c r="WSU173" s="93"/>
      <c r="WSV173" s="93"/>
      <c r="WSW173" s="93"/>
      <c r="WSX173" s="93"/>
      <c r="WSY173" s="93"/>
      <c r="WSZ173" s="93"/>
      <c r="WTA173" s="93"/>
      <c r="WTB173" s="93"/>
      <c r="WTC173" s="93"/>
      <c r="WTD173" s="93"/>
      <c r="WTE173" s="93"/>
      <c r="WTF173" s="93"/>
      <c r="WTG173" s="93"/>
      <c r="WTH173" s="93"/>
      <c r="WTI173" s="93"/>
      <c r="WTJ173" s="93"/>
      <c r="WTK173" s="93"/>
      <c r="WTL173" s="93"/>
      <c r="WTM173" s="93"/>
      <c r="WTN173" s="93"/>
      <c r="WTO173" s="93"/>
      <c r="WTP173" s="93"/>
      <c r="WTQ173" s="93"/>
      <c r="WTR173" s="93"/>
      <c r="WTS173" s="93"/>
      <c r="WTT173" s="93"/>
      <c r="WTU173" s="93"/>
      <c r="WTV173" s="93"/>
      <c r="WTW173" s="93"/>
      <c r="WTX173" s="93"/>
      <c r="WTY173" s="93"/>
      <c r="WTZ173" s="93"/>
      <c r="WUA173" s="93"/>
      <c r="WUB173" s="93"/>
      <c r="WUC173" s="93"/>
      <c r="WUD173" s="93"/>
      <c r="WUE173" s="93"/>
      <c r="WUF173" s="93"/>
      <c r="WUG173" s="93"/>
      <c r="WUH173" s="93"/>
      <c r="WUI173" s="93"/>
      <c r="WUJ173" s="93"/>
      <c r="WUK173" s="93"/>
      <c r="WUL173" s="93"/>
      <c r="WUM173" s="93"/>
      <c r="WUN173" s="93"/>
      <c r="WUO173" s="93"/>
      <c r="WUP173" s="93"/>
      <c r="WUQ173" s="93"/>
      <c r="WUR173" s="93"/>
      <c r="WUS173" s="93"/>
      <c r="WUT173" s="93"/>
      <c r="WUU173" s="93"/>
      <c r="WUV173" s="93"/>
      <c r="WUW173" s="93"/>
      <c r="WUX173" s="93"/>
      <c r="WUY173" s="93"/>
      <c r="WUZ173" s="93"/>
      <c r="WVA173" s="93"/>
      <c r="WVB173" s="93"/>
      <c r="WVC173" s="93"/>
      <c r="WVD173" s="93"/>
      <c r="WVE173" s="93"/>
      <c r="WVF173" s="93"/>
      <c r="WVG173" s="93"/>
      <c r="WVH173" s="93"/>
      <c r="WVI173" s="93"/>
      <c r="WVJ173" s="93"/>
      <c r="WVK173" s="93"/>
      <c r="WVL173" s="93"/>
      <c r="WVM173" s="93"/>
      <c r="WVN173" s="93"/>
      <c r="WVO173" s="93"/>
      <c r="WVP173" s="93"/>
      <c r="WVQ173" s="93"/>
      <c r="WVR173" s="93"/>
      <c r="WVS173" s="93"/>
      <c r="WVT173" s="93"/>
      <c r="WVU173" s="93"/>
      <c r="WVV173" s="93"/>
      <c r="WVW173" s="93"/>
      <c r="WVX173" s="93"/>
      <c r="WVY173" s="93"/>
      <c r="WVZ173" s="93"/>
      <c r="WWA173" s="93"/>
      <c r="WWB173" s="93"/>
      <c r="WWC173" s="93"/>
      <c r="WWD173" s="93"/>
      <c r="WWE173" s="93"/>
      <c r="WWF173" s="93"/>
      <c r="WWG173" s="93"/>
      <c r="WWH173" s="93"/>
      <c r="WWI173" s="93"/>
      <c r="WWJ173" s="93"/>
      <c r="WWK173" s="93"/>
      <c r="WWL173" s="93"/>
      <c r="WWM173" s="93"/>
      <c r="WWN173" s="93"/>
      <c r="WWO173" s="93"/>
      <c r="WWP173" s="93"/>
      <c r="WWQ173" s="93"/>
      <c r="WWR173" s="93"/>
      <c r="WWS173" s="93"/>
      <c r="WWT173" s="93"/>
      <c r="WWU173" s="93"/>
      <c r="WWV173" s="93"/>
      <c r="WWW173" s="93"/>
      <c r="WWX173" s="93"/>
      <c r="WWY173" s="93"/>
      <c r="WWZ173" s="93"/>
      <c r="WXA173" s="93"/>
      <c r="WXB173" s="93"/>
      <c r="WXC173" s="93"/>
      <c r="WXD173" s="93"/>
      <c r="WXE173" s="93"/>
      <c r="WXF173" s="93"/>
      <c r="WXG173" s="93"/>
      <c r="WXH173" s="93"/>
      <c r="WXI173" s="93"/>
      <c r="WXJ173" s="93"/>
      <c r="WXK173" s="93"/>
      <c r="WXL173" s="93"/>
      <c r="WXM173" s="93"/>
      <c r="WXN173" s="93"/>
      <c r="WXO173" s="93"/>
      <c r="WXP173" s="93"/>
      <c r="WXQ173" s="93"/>
      <c r="WXR173" s="93"/>
      <c r="WXS173" s="93"/>
      <c r="WXT173" s="93"/>
      <c r="WXU173" s="93"/>
      <c r="WXV173" s="93"/>
      <c r="WXW173" s="93"/>
      <c r="WXX173" s="93"/>
      <c r="WXY173" s="93"/>
      <c r="WXZ173" s="93"/>
      <c r="WYA173" s="93"/>
      <c r="WYB173" s="93"/>
      <c r="WYC173" s="93"/>
      <c r="WYD173" s="93"/>
      <c r="WYE173" s="93"/>
      <c r="WYF173" s="93"/>
      <c r="WYG173" s="93"/>
      <c r="WYH173" s="93"/>
      <c r="WYI173" s="93"/>
      <c r="WYJ173" s="93"/>
      <c r="WYK173" s="93"/>
      <c r="WYL173" s="93"/>
      <c r="WYM173" s="93"/>
      <c r="WYN173" s="93"/>
      <c r="WYO173" s="93"/>
      <c r="WYP173" s="93"/>
      <c r="WYQ173" s="93"/>
      <c r="WYR173" s="93"/>
      <c r="WYS173" s="93"/>
      <c r="WYT173" s="93"/>
      <c r="WYU173" s="93"/>
      <c r="WYV173" s="93"/>
      <c r="WYW173" s="93"/>
      <c r="WYX173" s="93"/>
      <c r="WYY173" s="93"/>
      <c r="WYZ173" s="93"/>
      <c r="WZA173" s="93"/>
      <c r="WZB173" s="93"/>
      <c r="WZC173" s="93"/>
      <c r="WZD173" s="93"/>
      <c r="WZE173" s="93"/>
      <c r="WZF173" s="93"/>
      <c r="WZG173" s="93"/>
      <c r="WZH173" s="93"/>
      <c r="WZI173" s="93"/>
      <c r="WZJ173" s="93"/>
      <c r="WZK173" s="93"/>
      <c r="WZL173" s="93"/>
      <c r="WZM173" s="93"/>
      <c r="WZN173" s="93"/>
      <c r="WZO173" s="93"/>
      <c r="WZP173" s="93"/>
      <c r="WZQ173" s="93"/>
      <c r="WZR173" s="93"/>
      <c r="WZS173" s="93"/>
      <c r="WZT173" s="93"/>
      <c r="WZU173" s="93"/>
      <c r="WZV173" s="93"/>
      <c r="WZW173" s="93"/>
      <c r="WZX173" s="93"/>
      <c r="WZY173" s="93"/>
      <c r="WZZ173" s="93"/>
      <c r="XAA173" s="93"/>
      <c r="XAB173" s="93"/>
      <c r="XAC173" s="93"/>
      <c r="XAD173" s="93"/>
      <c r="XAE173" s="93"/>
      <c r="XAF173" s="93"/>
      <c r="XAG173" s="93"/>
      <c r="XAH173" s="93"/>
      <c r="XAI173" s="93"/>
      <c r="XAJ173" s="93"/>
      <c r="XAK173" s="93"/>
      <c r="XAL173" s="93"/>
      <c r="XAM173" s="93"/>
      <c r="XAN173" s="93"/>
      <c r="XAO173" s="93"/>
      <c r="XAP173" s="93"/>
      <c r="XAQ173" s="93"/>
      <c r="XAR173" s="93"/>
      <c r="XAS173" s="93"/>
      <c r="XAT173" s="93"/>
      <c r="XAU173" s="93"/>
      <c r="XAV173" s="93"/>
      <c r="XAW173" s="93"/>
      <c r="XAX173" s="93"/>
      <c r="XAY173" s="93"/>
      <c r="XAZ173" s="93"/>
      <c r="XBA173" s="93"/>
      <c r="XBB173" s="93"/>
      <c r="XBC173" s="93"/>
      <c r="XBD173" s="93"/>
      <c r="XBE173" s="93"/>
      <c r="XBF173" s="93"/>
      <c r="XBG173" s="93"/>
      <c r="XBH173" s="93"/>
      <c r="XBI173" s="93"/>
      <c r="XBJ173" s="93"/>
      <c r="XBK173" s="93"/>
      <c r="XBL173" s="93"/>
      <c r="XBM173" s="93"/>
      <c r="XBN173" s="93"/>
      <c r="XBO173" s="93"/>
      <c r="XBP173" s="93"/>
      <c r="XBQ173" s="93"/>
      <c r="XBR173" s="93"/>
      <c r="XBS173" s="93"/>
      <c r="XBT173" s="93"/>
      <c r="XBU173" s="93"/>
      <c r="XBV173" s="93"/>
      <c r="XBW173" s="93"/>
      <c r="XBX173" s="93"/>
      <c r="XBY173" s="93"/>
      <c r="XBZ173" s="93"/>
      <c r="XCA173" s="93"/>
      <c r="XCB173" s="93"/>
      <c r="XCC173" s="93"/>
      <c r="XCD173" s="93"/>
      <c r="XCE173" s="93"/>
      <c r="XCF173" s="93"/>
      <c r="XCG173" s="93"/>
      <c r="XCH173" s="93"/>
      <c r="XCI173" s="93"/>
      <c r="XCJ173" s="93"/>
      <c r="XCK173" s="93"/>
      <c r="XCL173" s="93"/>
      <c r="XCM173" s="93"/>
      <c r="XCN173" s="93"/>
      <c r="XCO173" s="93"/>
      <c r="XCP173" s="93"/>
      <c r="XCQ173" s="93"/>
      <c r="XCR173" s="93"/>
      <c r="XCS173" s="93"/>
      <c r="XCT173" s="93"/>
      <c r="XCU173" s="93"/>
      <c r="XCV173" s="93"/>
      <c r="XCW173" s="93"/>
      <c r="XCX173" s="93"/>
      <c r="XCY173" s="93"/>
      <c r="XCZ173" s="93"/>
      <c r="XDA173" s="93"/>
      <c r="XDB173" s="93"/>
      <c r="XDC173" s="93"/>
      <c r="XDD173" s="93"/>
      <c r="XDE173" s="93"/>
      <c r="XDF173" s="93"/>
      <c r="XDG173" s="93"/>
      <c r="XDH173" s="93"/>
      <c r="XDI173" s="93"/>
      <c r="XDJ173" s="93"/>
      <c r="XDK173" s="93"/>
      <c r="XDL173" s="93"/>
      <c r="XDM173" s="93"/>
      <c r="XDN173" s="93"/>
      <c r="XDO173" s="93"/>
      <c r="XDP173" s="93"/>
      <c r="XDQ173" s="93"/>
      <c r="XDR173" s="93"/>
      <c r="XDS173" s="93"/>
      <c r="XDT173" s="93"/>
      <c r="XDU173" s="93"/>
      <c r="XDV173" s="93"/>
      <c r="XDW173" s="93"/>
      <c r="XDX173" s="93"/>
      <c r="XDY173" s="93"/>
      <c r="XDZ173" s="93"/>
      <c r="XEA173" s="93"/>
      <c r="XEB173" s="93"/>
      <c r="XEC173" s="93"/>
      <c r="XED173" s="93"/>
      <c r="XEE173" s="93"/>
      <c r="XEF173" s="93"/>
      <c r="XEG173" s="93"/>
      <c r="XEH173" s="93"/>
      <c r="XEI173" s="93"/>
      <c r="XEJ173" s="93"/>
      <c r="XEK173" s="93"/>
      <c r="XEL173" s="93"/>
      <c r="XEM173" s="93"/>
      <c r="XEN173" s="93"/>
      <c r="XEO173" s="93"/>
      <c r="XEP173" s="93"/>
      <c r="XEQ173" s="93"/>
      <c r="XER173" s="93"/>
      <c r="XES173" s="93"/>
      <c r="XET173" s="93"/>
      <c r="XEU173" s="93"/>
      <c r="XEV173" s="93"/>
      <c r="XEW173" s="93"/>
      <c r="XEX173" s="93"/>
      <c r="XEY173" s="93"/>
      <c r="XEZ173" s="93"/>
      <c r="XFA173" s="93"/>
      <c r="XFB173" s="93"/>
      <c r="XFC173" s="93"/>
      <c r="XFD173" s="93"/>
    </row>
    <row r="174" spans="2:16384">
      <c r="B174" s="99">
        <v>42655</v>
      </c>
    </row>
    <row r="175" spans="2:16384">
      <c r="B175" s="93">
        <v>74</v>
      </c>
      <c r="C175" s="93" t="s">
        <v>151</v>
      </c>
      <c r="D175" s="93" t="s">
        <v>745</v>
      </c>
      <c r="E175" s="97" t="str">
        <f>VLOOKUP(I175,[3]Device!E:G,3,0)</f>
        <v>80751J13-QQZX12T</v>
      </c>
      <c r="F175" s="93" t="s">
        <v>1192</v>
      </c>
      <c r="G175" s="93">
        <v>5363</v>
      </c>
      <c r="H175" s="93">
        <v>5581808</v>
      </c>
      <c r="I175" s="93">
        <v>3035334274</v>
      </c>
      <c r="J175" s="93" t="s">
        <v>1193</v>
      </c>
      <c r="K175" s="93">
        <v>1642</v>
      </c>
      <c r="L175" s="93" t="s">
        <v>1000</v>
      </c>
      <c r="M175" s="93" t="s">
        <v>952</v>
      </c>
      <c r="N175" s="93" t="str">
        <f>IF(M175="AUTO","1-A",IF(M175="MFG","1-M","재확인요"))</f>
        <v>1-M</v>
      </c>
      <c r="O175" s="116">
        <f t="shared" ref="O175:O176" ca="1" si="24">IF(F175="","",TODAY()+20)</f>
        <v>42778</v>
      </c>
      <c r="P175" s="93" t="s">
        <v>203</v>
      </c>
      <c r="Q175" s="96" t="str">
        <f>LEFT(VLOOKUP(I175,[3]Device!E:R,12,0),10)</f>
        <v>2037199192</v>
      </c>
      <c r="R175" s="96" t="str">
        <f>MID(VLOOKUP(I175,[3]Device!E:R,12,0),14,4)</f>
        <v>E100</v>
      </c>
      <c r="S175" s="96" t="str">
        <f>LEFT(VLOOKUP(I175,[3]Device!E:S,13,0),10)</f>
        <v>2037199194</v>
      </c>
      <c r="T175" s="96" t="str">
        <f>MID(VLOOKUP(I175,[3]Device!E:S,13,0),14,4)</f>
        <v>B100</v>
      </c>
      <c r="U175" s="96">
        <v>4600001551</v>
      </c>
      <c r="V175" s="96" t="str">
        <f>VLOOKUP(I175,[3]Device!E:AI,30,0)</f>
        <v>4F</v>
      </c>
      <c r="W175" s="96" t="str">
        <f>VLOOKUP(I175,[3]Device!E:K,6,0)</f>
        <v>82000751-XQ9T</v>
      </c>
      <c r="X175" s="60" t="str">
        <f>IFERROR(IF(IFERROR(VLOOKUP($F175,[3]TEST!A:AB,28,0),VLOOKUP($F175,[3]ASM!A:AB,28,0))=M175,"Y","Recheck"),"Recheck")</f>
        <v>Recheck</v>
      </c>
      <c r="Y175" s="1" t="e">
        <f>IF(E175=[3]Device!H221,"Y","N")</f>
        <v>#REF!</v>
      </c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  <c r="BI175" s="93"/>
      <c r="BJ175" s="93"/>
      <c r="BK175" s="93"/>
      <c r="BL175" s="93"/>
      <c r="BM175" s="93"/>
      <c r="BN175" s="93"/>
      <c r="BO175" s="93"/>
      <c r="BP175" s="93"/>
      <c r="BQ175" s="93"/>
      <c r="BR175" s="93"/>
      <c r="BS175" s="93"/>
      <c r="BT175" s="93"/>
      <c r="BU175" s="93"/>
      <c r="BV175" s="93"/>
      <c r="BW175" s="93"/>
      <c r="BX175" s="93"/>
      <c r="BY175" s="93"/>
      <c r="BZ175" s="93"/>
      <c r="CA175" s="93"/>
      <c r="CB175" s="93"/>
      <c r="CC175" s="93"/>
      <c r="CD175" s="93"/>
      <c r="CE175" s="93"/>
      <c r="CF175" s="93"/>
      <c r="CG175" s="93"/>
      <c r="CH175" s="93"/>
      <c r="CI175" s="93"/>
      <c r="CJ175" s="93"/>
      <c r="CK175" s="93"/>
      <c r="CL175" s="93"/>
      <c r="CM175" s="93"/>
      <c r="CN175" s="93"/>
      <c r="CO175" s="93"/>
      <c r="CP175" s="93"/>
      <c r="CQ175" s="93"/>
      <c r="CR175" s="93"/>
      <c r="CS175" s="93"/>
      <c r="CT175" s="93"/>
      <c r="CU175" s="93"/>
      <c r="CV175" s="93"/>
      <c r="CW175" s="93"/>
      <c r="CX175" s="93"/>
      <c r="CY175" s="93"/>
      <c r="CZ175" s="93"/>
      <c r="DA175" s="93"/>
      <c r="DB175" s="93"/>
      <c r="DC175" s="93"/>
      <c r="DD175" s="93"/>
      <c r="DE175" s="93"/>
      <c r="DF175" s="93"/>
      <c r="DG175" s="93"/>
      <c r="DH175" s="93"/>
      <c r="DI175" s="93"/>
      <c r="DJ175" s="93"/>
      <c r="DK175" s="93"/>
      <c r="DL175" s="93"/>
      <c r="DM175" s="93"/>
      <c r="DN175" s="93"/>
      <c r="DO175" s="93"/>
      <c r="DP175" s="93"/>
      <c r="DQ175" s="93"/>
      <c r="DR175" s="93"/>
      <c r="DS175" s="93"/>
      <c r="DT175" s="93"/>
      <c r="DU175" s="93"/>
      <c r="DV175" s="93"/>
      <c r="DW175" s="93"/>
      <c r="DX175" s="93"/>
      <c r="DY175" s="93"/>
      <c r="DZ175" s="93"/>
      <c r="EA175" s="93"/>
      <c r="EB175" s="93"/>
      <c r="EC175" s="93"/>
      <c r="ED175" s="93"/>
      <c r="EE175" s="93"/>
      <c r="EF175" s="93"/>
      <c r="EG175" s="93"/>
      <c r="EH175" s="93"/>
      <c r="EI175" s="93"/>
      <c r="EJ175" s="93"/>
      <c r="EK175" s="93"/>
      <c r="EL175" s="93"/>
      <c r="EM175" s="93"/>
      <c r="EN175" s="93"/>
      <c r="EO175" s="93"/>
      <c r="EP175" s="93"/>
      <c r="EQ175" s="93"/>
      <c r="ER175" s="93"/>
      <c r="ES175" s="93"/>
      <c r="ET175" s="93"/>
      <c r="EU175" s="93"/>
      <c r="EV175" s="93"/>
      <c r="EW175" s="93"/>
      <c r="EX175" s="93"/>
      <c r="EY175" s="93"/>
      <c r="EZ175" s="93"/>
      <c r="FA175" s="93"/>
      <c r="FB175" s="93"/>
      <c r="FC175" s="93"/>
      <c r="FD175" s="93"/>
      <c r="FE175" s="93"/>
      <c r="FF175" s="93"/>
      <c r="FG175" s="93"/>
      <c r="FH175" s="93"/>
      <c r="FI175" s="93"/>
      <c r="FJ175" s="93"/>
      <c r="FK175" s="93"/>
      <c r="FL175" s="93"/>
      <c r="FM175" s="93"/>
      <c r="FN175" s="93"/>
      <c r="FO175" s="93"/>
      <c r="FP175" s="93"/>
      <c r="FQ175" s="93"/>
      <c r="FR175" s="93"/>
      <c r="FS175" s="93"/>
      <c r="FT175" s="93"/>
      <c r="FU175" s="93"/>
      <c r="FV175" s="93"/>
      <c r="FW175" s="93"/>
      <c r="FX175" s="93"/>
      <c r="FY175" s="93"/>
      <c r="FZ175" s="93"/>
      <c r="GA175" s="93"/>
      <c r="GB175" s="93"/>
      <c r="GC175" s="93"/>
      <c r="GD175" s="93"/>
      <c r="GE175" s="93"/>
      <c r="GF175" s="93"/>
      <c r="GG175" s="93"/>
      <c r="GH175" s="93"/>
      <c r="GI175" s="93"/>
      <c r="GJ175" s="93"/>
      <c r="GK175" s="93"/>
      <c r="GL175" s="93"/>
      <c r="GM175" s="93"/>
      <c r="GN175" s="93"/>
      <c r="GO175" s="93"/>
      <c r="GP175" s="93"/>
      <c r="GQ175" s="93"/>
      <c r="GR175" s="93"/>
      <c r="GS175" s="93"/>
      <c r="GT175" s="93"/>
      <c r="GU175" s="93"/>
      <c r="GV175" s="93"/>
      <c r="GW175" s="93"/>
      <c r="GX175" s="93"/>
      <c r="GY175" s="93"/>
      <c r="GZ175" s="93"/>
      <c r="HA175" s="93"/>
      <c r="HB175" s="93"/>
      <c r="HC175" s="93"/>
      <c r="HD175" s="93"/>
      <c r="HE175" s="93"/>
      <c r="HF175" s="93"/>
      <c r="HG175" s="93"/>
      <c r="HH175" s="93"/>
      <c r="HI175" s="93"/>
      <c r="HJ175" s="93"/>
      <c r="HK175" s="93"/>
      <c r="HL175" s="93"/>
      <c r="HM175" s="93"/>
      <c r="HN175" s="93"/>
      <c r="HO175" s="93"/>
      <c r="HP175" s="93"/>
      <c r="HQ175" s="93"/>
      <c r="HR175" s="93"/>
      <c r="HS175" s="93"/>
      <c r="HT175" s="93"/>
      <c r="HU175" s="93"/>
      <c r="HV175" s="93"/>
      <c r="HW175" s="93"/>
      <c r="HX175" s="93"/>
      <c r="HY175" s="93"/>
      <c r="HZ175" s="93"/>
      <c r="IA175" s="93"/>
      <c r="IB175" s="93"/>
      <c r="IC175" s="93"/>
      <c r="ID175" s="93"/>
      <c r="IE175" s="93"/>
      <c r="IF175" s="93"/>
      <c r="IG175" s="93"/>
      <c r="IH175" s="93"/>
      <c r="II175" s="93"/>
      <c r="IJ175" s="93"/>
      <c r="IK175" s="93"/>
      <c r="IL175" s="93"/>
      <c r="IM175" s="93"/>
      <c r="IN175" s="93"/>
      <c r="IO175" s="93"/>
      <c r="IP175" s="93"/>
      <c r="IQ175" s="93"/>
      <c r="IR175" s="93"/>
      <c r="IS175" s="93"/>
      <c r="IT175" s="93"/>
      <c r="IU175" s="93"/>
      <c r="IV175" s="93"/>
      <c r="IW175" s="93"/>
      <c r="IX175" s="93"/>
      <c r="IY175" s="93"/>
      <c r="IZ175" s="93"/>
      <c r="JA175" s="93"/>
      <c r="JB175" s="93"/>
      <c r="JC175" s="93"/>
      <c r="JD175" s="93"/>
      <c r="JE175" s="93"/>
      <c r="JF175" s="93"/>
      <c r="JG175" s="93"/>
      <c r="JH175" s="93"/>
      <c r="JI175" s="93"/>
      <c r="JJ175" s="93"/>
      <c r="JK175" s="93"/>
      <c r="JL175" s="93"/>
      <c r="JM175" s="93"/>
      <c r="JN175" s="93"/>
      <c r="JO175" s="93"/>
      <c r="JP175" s="93"/>
      <c r="JQ175" s="93"/>
      <c r="JR175" s="93"/>
      <c r="JS175" s="93"/>
      <c r="JT175" s="93"/>
      <c r="JU175" s="93"/>
      <c r="JV175" s="93"/>
      <c r="JW175" s="93"/>
      <c r="JX175" s="93"/>
      <c r="JY175" s="93"/>
      <c r="JZ175" s="93"/>
      <c r="KA175" s="93"/>
      <c r="KB175" s="93"/>
      <c r="KC175" s="93"/>
      <c r="KD175" s="93"/>
      <c r="KE175" s="93"/>
      <c r="KF175" s="93"/>
      <c r="KG175" s="93"/>
      <c r="KH175" s="93"/>
      <c r="KI175" s="93"/>
      <c r="KJ175" s="93"/>
      <c r="KK175" s="93"/>
      <c r="KL175" s="93"/>
      <c r="KM175" s="93"/>
      <c r="KN175" s="93"/>
      <c r="KO175" s="93"/>
      <c r="KP175" s="93"/>
      <c r="KQ175" s="93"/>
      <c r="KR175" s="93"/>
      <c r="KS175" s="93"/>
      <c r="KT175" s="93"/>
      <c r="KU175" s="93"/>
      <c r="KV175" s="93"/>
      <c r="KW175" s="93"/>
      <c r="KX175" s="93"/>
      <c r="KY175" s="93"/>
      <c r="KZ175" s="93"/>
      <c r="LA175" s="93"/>
      <c r="LB175" s="93"/>
      <c r="LC175" s="93"/>
      <c r="LD175" s="93"/>
      <c r="LE175" s="93"/>
      <c r="LF175" s="93"/>
      <c r="LG175" s="93"/>
      <c r="LH175" s="93"/>
      <c r="LI175" s="93"/>
      <c r="LJ175" s="93"/>
      <c r="LK175" s="93"/>
      <c r="LL175" s="93"/>
      <c r="LM175" s="93"/>
      <c r="LN175" s="93"/>
      <c r="LO175" s="93"/>
      <c r="LP175" s="93"/>
      <c r="LQ175" s="93"/>
      <c r="LR175" s="93"/>
      <c r="LS175" s="93"/>
      <c r="LT175" s="93"/>
      <c r="LU175" s="93"/>
      <c r="LV175" s="93"/>
      <c r="LW175" s="93"/>
      <c r="LX175" s="93"/>
      <c r="LY175" s="93"/>
      <c r="LZ175" s="93"/>
      <c r="MA175" s="93"/>
      <c r="MB175" s="93"/>
      <c r="MC175" s="93"/>
      <c r="MD175" s="93"/>
      <c r="ME175" s="93"/>
      <c r="MF175" s="93"/>
      <c r="MG175" s="93"/>
      <c r="MH175" s="93"/>
      <c r="MI175" s="93"/>
      <c r="MJ175" s="93"/>
      <c r="MK175" s="93"/>
      <c r="ML175" s="93"/>
      <c r="MM175" s="93"/>
      <c r="MN175" s="93"/>
      <c r="MO175" s="93"/>
      <c r="MP175" s="93"/>
      <c r="MQ175" s="93"/>
      <c r="MR175" s="93"/>
      <c r="MS175" s="93"/>
      <c r="MT175" s="93"/>
      <c r="MU175" s="93"/>
      <c r="MV175" s="93"/>
      <c r="MW175" s="93"/>
      <c r="MX175" s="93"/>
      <c r="MY175" s="93"/>
      <c r="MZ175" s="93"/>
      <c r="NA175" s="93"/>
      <c r="NB175" s="93"/>
      <c r="NC175" s="93"/>
      <c r="ND175" s="93"/>
      <c r="NE175" s="93"/>
      <c r="NF175" s="93"/>
      <c r="NG175" s="93"/>
      <c r="NH175" s="93"/>
      <c r="NI175" s="93"/>
      <c r="NJ175" s="93"/>
      <c r="NK175" s="93"/>
      <c r="NL175" s="93"/>
      <c r="NM175" s="93"/>
      <c r="NN175" s="93"/>
      <c r="NO175" s="93"/>
      <c r="NP175" s="93"/>
      <c r="NQ175" s="93"/>
      <c r="NR175" s="93"/>
      <c r="NS175" s="93"/>
      <c r="NT175" s="93"/>
      <c r="NU175" s="93"/>
      <c r="NV175" s="93"/>
      <c r="NW175" s="93"/>
      <c r="NX175" s="93"/>
      <c r="NY175" s="93"/>
      <c r="NZ175" s="93"/>
      <c r="OA175" s="93"/>
      <c r="OB175" s="93"/>
      <c r="OC175" s="93"/>
      <c r="OD175" s="93"/>
      <c r="OE175" s="93"/>
      <c r="OF175" s="93"/>
      <c r="OG175" s="93"/>
      <c r="OH175" s="93"/>
      <c r="OI175" s="93"/>
      <c r="OJ175" s="93"/>
      <c r="OK175" s="93"/>
      <c r="OL175" s="93"/>
      <c r="OM175" s="93"/>
      <c r="ON175" s="93"/>
      <c r="OO175" s="93"/>
      <c r="OP175" s="93"/>
      <c r="OQ175" s="93"/>
      <c r="OR175" s="93"/>
      <c r="OS175" s="93"/>
      <c r="OT175" s="93"/>
      <c r="OU175" s="93"/>
      <c r="OV175" s="93"/>
      <c r="OW175" s="93"/>
      <c r="OX175" s="93"/>
      <c r="OY175" s="93"/>
      <c r="OZ175" s="93"/>
      <c r="PA175" s="93"/>
      <c r="PB175" s="93"/>
      <c r="PC175" s="93"/>
      <c r="PD175" s="93"/>
      <c r="PE175" s="93"/>
      <c r="PF175" s="93"/>
      <c r="PG175" s="93"/>
      <c r="PH175" s="93"/>
      <c r="PI175" s="93"/>
      <c r="PJ175" s="93"/>
      <c r="PK175" s="93"/>
      <c r="PL175" s="93"/>
      <c r="PM175" s="93"/>
      <c r="PN175" s="93"/>
      <c r="PO175" s="93"/>
      <c r="PP175" s="93"/>
      <c r="PQ175" s="93"/>
      <c r="PR175" s="93"/>
      <c r="PS175" s="93"/>
      <c r="PT175" s="93"/>
      <c r="PU175" s="93"/>
      <c r="PV175" s="93"/>
      <c r="PW175" s="93"/>
      <c r="PX175" s="93"/>
      <c r="PY175" s="93"/>
      <c r="PZ175" s="93"/>
      <c r="QA175" s="93"/>
      <c r="QB175" s="93"/>
      <c r="QC175" s="93"/>
      <c r="QD175" s="93"/>
      <c r="QE175" s="93"/>
      <c r="QF175" s="93"/>
      <c r="QG175" s="93"/>
      <c r="QH175" s="93"/>
      <c r="QI175" s="93"/>
      <c r="QJ175" s="93"/>
      <c r="QK175" s="93"/>
      <c r="QL175" s="93"/>
      <c r="QM175" s="93"/>
      <c r="QN175" s="93"/>
      <c r="QO175" s="93"/>
      <c r="QP175" s="93"/>
      <c r="QQ175" s="93"/>
      <c r="QR175" s="93"/>
      <c r="QS175" s="93"/>
      <c r="QT175" s="93"/>
      <c r="QU175" s="93"/>
      <c r="QV175" s="93"/>
      <c r="QW175" s="93"/>
      <c r="QX175" s="93"/>
      <c r="QY175" s="93"/>
      <c r="QZ175" s="93"/>
      <c r="RA175" s="93"/>
      <c r="RB175" s="93"/>
      <c r="RC175" s="93"/>
      <c r="RD175" s="93"/>
      <c r="RE175" s="93"/>
      <c r="RF175" s="93"/>
      <c r="RG175" s="93"/>
      <c r="RH175" s="93"/>
      <c r="RI175" s="93"/>
      <c r="RJ175" s="93"/>
      <c r="RK175" s="93"/>
      <c r="RL175" s="93"/>
      <c r="RM175" s="93"/>
      <c r="RN175" s="93"/>
      <c r="RO175" s="93"/>
      <c r="RP175" s="93"/>
      <c r="RQ175" s="93"/>
      <c r="RR175" s="93"/>
      <c r="RS175" s="93"/>
      <c r="RT175" s="93"/>
      <c r="RU175" s="93"/>
      <c r="RV175" s="93"/>
      <c r="RW175" s="93"/>
      <c r="RX175" s="93"/>
      <c r="RY175" s="93"/>
      <c r="RZ175" s="93"/>
      <c r="SA175" s="93"/>
      <c r="SB175" s="93"/>
      <c r="SC175" s="93"/>
      <c r="SD175" s="93"/>
      <c r="SE175" s="93"/>
      <c r="SF175" s="93"/>
      <c r="SG175" s="93"/>
      <c r="SH175" s="93"/>
      <c r="SI175" s="93"/>
      <c r="SJ175" s="93"/>
      <c r="SK175" s="93"/>
      <c r="SL175" s="93"/>
      <c r="SM175" s="93"/>
      <c r="SN175" s="93"/>
      <c r="SO175" s="93"/>
      <c r="SP175" s="93"/>
      <c r="SQ175" s="93"/>
      <c r="SR175" s="93"/>
      <c r="SS175" s="93"/>
      <c r="ST175" s="93"/>
      <c r="SU175" s="93"/>
      <c r="SV175" s="93"/>
      <c r="SW175" s="93"/>
      <c r="SX175" s="93"/>
      <c r="SY175" s="93"/>
      <c r="SZ175" s="93"/>
      <c r="TA175" s="93"/>
      <c r="TB175" s="93"/>
      <c r="TC175" s="93"/>
      <c r="TD175" s="93"/>
      <c r="TE175" s="93"/>
      <c r="TF175" s="93"/>
      <c r="TG175" s="93"/>
      <c r="TH175" s="93"/>
      <c r="TI175" s="93"/>
      <c r="TJ175" s="93"/>
      <c r="TK175" s="93"/>
      <c r="TL175" s="93"/>
      <c r="TM175" s="93"/>
      <c r="TN175" s="93"/>
      <c r="TO175" s="93"/>
      <c r="TP175" s="93"/>
      <c r="TQ175" s="93"/>
      <c r="TR175" s="93"/>
      <c r="TS175" s="93"/>
      <c r="TT175" s="93"/>
      <c r="TU175" s="93"/>
      <c r="TV175" s="93"/>
      <c r="TW175" s="93"/>
      <c r="TX175" s="93"/>
      <c r="TY175" s="93"/>
      <c r="TZ175" s="93"/>
      <c r="UA175" s="93"/>
      <c r="UB175" s="93"/>
      <c r="UC175" s="93"/>
      <c r="UD175" s="93"/>
      <c r="UE175" s="93"/>
      <c r="UF175" s="93"/>
      <c r="UG175" s="93"/>
      <c r="UH175" s="93"/>
      <c r="UI175" s="93"/>
      <c r="UJ175" s="93"/>
      <c r="UK175" s="93"/>
      <c r="UL175" s="93"/>
      <c r="UM175" s="93"/>
      <c r="UN175" s="93"/>
      <c r="UO175" s="93"/>
      <c r="UP175" s="93"/>
      <c r="UQ175" s="93"/>
      <c r="UR175" s="93"/>
      <c r="US175" s="93"/>
      <c r="UT175" s="93"/>
      <c r="UU175" s="93"/>
      <c r="UV175" s="93"/>
      <c r="UW175" s="93"/>
      <c r="UX175" s="93"/>
      <c r="UY175" s="93"/>
      <c r="UZ175" s="93"/>
      <c r="VA175" s="93"/>
      <c r="VB175" s="93"/>
      <c r="VC175" s="93"/>
      <c r="VD175" s="93"/>
      <c r="VE175" s="93"/>
      <c r="VF175" s="93"/>
      <c r="VG175" s="93"/>
      <c r="VH175" s="93"/>
      <c r="VI175" s="93"/>
      <c r="VJ175" s="93"/>
      <c r="VK175" s="93"/>
      <c r="VL175" s="93"/>
      <c r="VM175" s="93"/>
      <c r="VN175" s="93"/>
      <c r="VO175" s="93"/>
      <c r="VP175" s="93"/>
      <c r="VQ175" s="93"/>
      <c r="VR175" s="93"/>
      <c r="VS175" s="93"/>
      <c r="VT175" s="93"/>
      <c r="VU175" s="93"/>
      <c r="VV175" s="93"/>
      <c r="VW175" s="93"/>
      <c r="VX175" s="93"/>
      <c r="VY175" s="93"/>
      <c r="VZ175" s="93"/>
      <c r="WA175" s="93"/>
      <c r="WB175" s="93"/>
      <c r="WC175" s="93"/>
      <c r="WD175" s="93"/>
      <c r="WE175" s="93"/>
      <c r="WF175" s="93"/>
      <c r="WG175" s="93"/>
      <c r="WH175" s="93"/>
      <c r="WI175" s="93"/>
      <c r="WJ175" s="93"/>
      <c r="WK175" s="93"/>
      <c r="WL175" s="93"/>
      <c r="WM175" s="93"/>
      <c r="WN175" s="93"/>
      <c r="WO175" s="93"/>
      <c r="WP175" s="93"/>
      <c r="WQ175" s="93"/>
      <c r="WR175" s="93"/>
      <c r="WS175" s="93"/>
      <c r="WT175" s="93"/>
      <c r="WU175" s="93"/>
      <c r="WV175" s="93"/>
      <c r="WW175" s="93"/>
      <c r="WX175" s="93"/>
      <c r="WY175" s="93"/>
      <c r="WZ175" s="93"/>
      <c r="XA175" s="93"/>
      <c r="XB175" s="93"/>
      <c r="XC175" s="93"/>
      <c r="XD175" s="93"/>
      <c r="XE175" s="93"/>
      <c r="XF175" s="93"/>
      <c r="XG175" s="93"/>
      <c r="XH175" s="93"/>
      <c r="XI175" s="93"/>
      <c r="XJ175" s="93"/>
      <c r="XK175" s="93"/>
      <c r="XL175" s="93"/>
      <c r="XM175" s="93"/>
      <c r="XN175" s="93"/>
      <c r="XO175" s="93"/>
      <c r="XP175" s="93"/>
      <c r="XQ175" s="93"/>
      <c r="XR175" s="93"/>
      <c r="XS175" s="93"/>
      <c r="XT175" s="93"/>
      <c r="XU175" s="93"/>
      <c r="XV175" s="93"/>
      <c r="XW175" s="93"/>
      <c r="XX175" s="93"/>
      <c r="XY175" s="93"/>
      <c r="XZ175" s="93"/>
      <c r="YA175" s="93"/>
      <c r="YB175" s="93"/>
      <c r="YC175" s="93"/>
      <c r="YD175" s="93"/>
      <c r="YE175" s="93"/>
      <c r="YF175" s="93"/>
      <c r="YG175" s="93"/>
      <c r="YH175" s="93"/>
      <c r="YI175" s="93"/>
      <c r="YJ175" s="93"/>
      <c r="YK175" s="93"/>
      <c r="YL175" s="93"/>
      <c r="YM175" s="93"/>
      <c r="YN175" s="93"/>
      <c r="YO175" s="93"/>
      <c r="YP175" s="93"/>
      <c r="YQ175" s="93"/>
      <c r="YR175" s="93"/>
      <c r="YS175" s="93"/>
      <c r="YT175" s="93"/>
      <c r="YU175" s="93"/>
      <c r="YV175" s="93"/>
      <c r="YW175" s="93"/>
      <c r="YX175" s="93"/>
      <c r="YY175" s="93"/>
      <c r="YZ175" s="93"/>
      <c r="ZA175" s="93"/>
      <c r="ZB175" s="93"/>
      <c r="ZC175" s="93"/>
      <c r="ZD175" s="93"/>
      <c r="ZE175" s="93"/>
      <c r="ZF175" s="93"/>
      <c r="ZG175" s="93"/>
      <c r="ZH175" s="93"/>
      <c r="ZI175" s="93"/>
      <c r="ZJ175" s="93"/>
      <c r="ZK175" s="93"/>
      <c r="ZL175" s="93"/>
      <c r="ZM175" s="93"/>
      <c r="ZN175" s="93"/>
      <c r="ZO175" s="93"/>
      <c r="ZP175" s="93"/>
      <c r="ZQ175" s="93"/>
      <c r="ZR175" s="93"/>
      <c r="ZS175" s="93"/>
      <c r="ZT175" s="93"/>
      <c r="ZU175" s="93"/>
      <c r="ZV175" s="93"/>
      <c r="ZW175" s="93"/>
      <c r="ZX175" s="93"/>
      <c r="ZY175" s="93"/>
      <c r="ZZ175" s="93"/>
      <c r="AAA175" s="93"/>
      <c r="AAB175" s="93"/>
      <c r="AAC175" s="93"/>
      <c r="AAD175" s="93"/>
      <c r="AAE175" s="93"/>
      <c r="AAF175" s="93"/>
      <c r="AAG175" s="93"/>
      <c r="AAH175" s="93"/>
      <c r="AAI175" s="93"/>
      <c r="AAJ175" s="93"/>
      <c r="AAK175" s="93"/>
      <c r="AAL175" s="93"/>
      <c r="AAM175" s="93"/>
      <c r="AAN175" s="93"/>
      <c r="AAO175" s="93"/>
      <c r="AAP175" s="93"/>
      <c r="AAQ175" s="93"/>
      <c r="AAR175" s="93"/>
      <c r="AAS175" s="93"/>
      <c r="AAT175" s="93"/>
      <c r="AAU175" s="93"/>
      <c r="AAV175" s="93"/>
      <c r="AAW175" s="93"/>
      <c r="AAX175" s="93"/>
      <c r="AAY175" s="93"/>
      <c r="AAZ175" s="93"/>
      <c r="ABA175" s="93"/>
      <c r="ABB175" s="93"/>
      <c r="ABC175" s="93"/>
      <c r="ABD175" s="93"/>
      <c r="ABE175" s="93"/>
      <c r="ABF175" s="93"/>
      <c r="ABG175" s="93"/>
      <c r="ABH175" s="93"/>
      <c r="ABI175" s="93"/>
      <c r="ABJ175" s="93"/>
      <c r="ABK175" s="93"/>
      <c r="ABL175" s="93"/>
      <c r="ABM175" s="93"/>
      <c r="ABN175" s="93"/>
      <c r="ABO175" s="93"/>
      <c r="ABP175" s="93"/>
      <c r="ABQ175" s="93"/>
      <c r="ABR175" s="93"/>
      <c r="ABS175" s="93"/>
      <c r="ABT175" s="93"/>
      <c r="ABU175" s="93"/>
      <c r="ABV175" s="93"/>
      <c r="ABW175" s="93"/>
      <c r="ABX175" s="93"/>
      <c r="ABY175" s="93"/>
      <c r="ABZ175" s="93"/>
      <c r="ACA175" s="93"/>
      <c r="ACB175" s="93"/>
      <c r="ACC175" s="93"/>
      <c r="ACD175" s="93"/>
      <c r="ACE175" s="93"/>
      <c r="ACF175" s="93"/>
      <c r="ACG175" s="93"/>
      <c r="ACH175" s="93"/>
      <c r="ACI175" s="93"/>
      <c r="ACJ175" s="93"/>
      <c r="ACK175" s="93"/>
      <c r="ACL175" s="93"/>
      <c r="ACM175" s="93"/>
      <c r="ACN175" s="93"/>
      <c r="ACO175" s="93"/>
      <c r="ACP175" s="93"/>
      <c r="ACQ175" s="93"/>
      <c r="ACR175" s="93"/>
      <c r="ACS175" s="93"/>
      <c r="ACT175" s="93"/>
      <c r="ACU175" s="93"/>
      <c r="ACV175" s="93"/>
      <c r="ACW175" s="93"/>
      <c r="ACX175" s="93"/>
      <c r="ACY175" s="93"/>
      <c r="ACZ175" s="93"/>
      <c r="ADA175" s="93"/>
      <c r="ADB175" s="93"/>
      <c r="ADC175" s="93"/>
      <c r="ADD175" s="93"/>
      <c r="ADE175" s="93"/>
      <c r="ADF175" s="93"/>
      <c r="ADG175" s="93"/>
      <c r="ADH175" s="93"/>
      <c r="ADI175" s="93"/>
      <c r="ADJ175" s="93"/>
      <c r="ADK175" s="93"/>
      <c r="ADL175" s="93"/>
      <c r="ADM175" s="93"/>
      <c r="ADN175" s="93"/>
      <c r="ADO175" s="93"/>
      <c r="ADP175" s="93"/>
      <c r="ADQ175" s="93"/>
      <c r="ADR175" s="93"/>
      <c r="ADS175" s="93"/>
      <c r="ADT175" s="93"/>
      <c r="ADU175" s="93"/>
      <c r="ADV175" s="93"/>
      <c r="ADW175" s="93"/>
      <c r="ADX175" s="93"/>
      <c r="ADY175" s="93"/>
      <c r="ADZ175" s="93"/>
      <c r="AEA175" s="93"/>
      <c r="AEB175" s="93"/>
      <c r="AEC175" s="93"/>
      <c r="AED175" s="93"/>
      <c r="AEE175" s="93"/>
      <c r="AEF175" s="93"/>
      <c r="AEG175" s="93"/>
      <c r="AEH175" s="93"/>
      <c r="AEI175" s="93"/>
      <c r="AEJ175" s="93"/>
      <c r="AEK175" s="93"/>
      <c r="AEL175" s="93"/>
      <c r="AEM175" s="93"/>
      <c r="AEN175" s="93"/>
      <c r="AEO175" s="93"/>
      <c r="AEP175" s="93"/>
      <c r="AEQ175" s="93"/>
      <c r="AER175" s="93"/>
      <c r="AES175" s="93"/>
      <c r="AET175" s="93"/>
      <c r="AEU175" s="93"/>
      <c r="AEV175" s="93"/>
      <c r="AEW175" s="93"/>
      <c r="AEX175" s="93"/>
      <c r="AEY175" s="93"/>
      <c r="AEZ175" s="93"/>
      <c r="AFA175" s="93"/>
      <c r="AFB175" s="93"/>
      <c r="AFC175" s="93"/>
      <c r="AFD175" s="93"/>
      <c r="AFE175" s="93"/>
      <c r="AFF175" s="93"/>
      <c r="AFG175" s="93"/>
      <c r="AFH175" s="93"/>
      <c r="AFI175" s="93"/>
      <c r="AFJ175" s="93"/>
      <c r="AFK175" s="93"/>
      <c r="AFL175" s="93"/>
      <c r="AFM175" s="93"/>
      <c r="AFN175" s="93"/>
      <c r="AFO175" s="93"/>
      <c r="AFP175" s="93"/>
      <c r="AFQ175" s="93"/>
      <c r="AFR175" s="93"/>
      <c r="AFS175" s="93"/>
      <c r="AFT175" s="93"/>
      <c r="AFU175" s="93"/>
      <c r="AFV175" s="93"/>
      <c r="AFW175" s="93"/>
      <c r="AFX175" s="93"/>
      <c r="AFY175" s="93"/>
      <c r="AFZ175" s="93"/>
      <c r="AGA175" s="93"/>
      <c r="AGB175" s="93"/>
      <c r="AGC175" s="93"/>
      <c r="AGD175" s="93"/>
      <c r="AGE175" s="93"/>
      <c r="AGF175" s="93"/>
      <c r="AGG175" s="93"/>
      <c r="AGH175" s="93"/>
      <c r="AGI175" s="93"/>
      <c r="AGJ175" s="93"/>
      <c r="AGK175" s="93"/>
      <c r="AGL175" s="93"/>
      <c r="AGM175" s="93"/>
      <c r="AGN175" s="93"/>
      <c r="AGO175" s="93"/>
      <c r="AGP175" s="93"/>
      <c r="AGQ175" s="93"/>
      <c r="AGR175" s="93"/>
      <c r="AGS175" s="93"/>
      <c r="AGT175" s="93"/>
      <c r="AGU175" s="93"/>
      <c r="AGV175" s="93"/>
      <c r="AGW175" s="93"/>
      <c r="AGX175" s="93"/>
      <c r="AGY175" s="93"/>
      <c r="AGZ175" s="93"/>
      <c r="AHA175" s="93"/>
      <c r="AHB175" s="93"/>
      <c r="AHC175" s="93"/>
      <c r="AHD175" s="93"/>
      <c r="AHE175" s="93"/>
      <c r="AHF175" s="93"/>
      <c r="AHG175" s="93"/>
      <c r="AHH175" s="93"/>
      <c r="AHI175" s="93"/>
      <c r="AHJ175" s="93"/>
      <c r="AHK175" s="93"/>
      <c r="AHL175" s="93"/>
      <c r="AHM175" s="93"/>
      <c r="AHN175" s="93"/>
      <c r="AHO175" s="93"/>
      <c r="AHP175" s="93"/>
      <c r="AHQ175" s="93"/>
      <c r="AHR175" s="93"/>
      <c r="AHS175" s="93"/>
      <c r="AHT175" s="93"/>
      <c r="AHU175" s="93"/>
      <c r="AHV175" s="93"/>
      <c r="AHW175" s="93"/>
      <c r="AHX175" s="93"/>
      <c r="AHY175" s="93"/>
      <c r="AHZ175" s="93"/>
      <c r="AIA175" s="93"/>
      <c r="AIB175" s="93"/>
      <c r="AIC175" s="93"/>
      <c r="AID175" s="93"/>
      <c r="AIE175" s="93"/>
      <c r="AIF175" s="93"/>
      <c r="AIG175" s="93"/>
      <c r="AIH175" s="93"/>
      <c r="AII175" s="93"/>
      <c r="AIJ175" s="93"/>
      <c r="AIK175" s="93"/>
      <c r="AIL175" s="93"/>
      <c r="AIM175" s="93"/>
      <c r="AIN175" s="93"/>
      <c r="AIO175" s="93"/>
      <c r="AIP175" s="93"/>
      <c r="AIQ175" s="93"/>
      <c r="AIR175" s="93"/>
      <c r="AIS175" s="93"/>
      <c r="AIT175" s="93"/>
      <c r="AIU175" s="93"/>
      <c r="AIV175" s="93"/>
      <c r="AIW175" s="93"/>
      <c r="AIX175" s="93"/>
      <c r="AIY175" s="93"/>
      <c r="AIZ175" s="93"/>
      <c r="AJA175" s="93"/>
      <c r="AJB175" s="93"/>
      <c r="AJC175" s="93"/>
      <c r="AJD175" s="93"/>
      <c r="AJE175" s="93"/>
      <c r="AJF175" s="93"/>
      <c r="AJG175" s="93"/>
      <c r="AJH175" s="93"/>
      <c r="AJI175" s="93"/>
      <c r="AJJ175" s="93"/>
      <c r="AJK175" s="93"/>
      <c r="AJL175" s="93"/>
      <c r="AJM175" s="93"/>
      <c r="AJN175" s="93"/>
      <c r="AJO175" s="93"/>
      <c r="AJP175" s="93"/>
      <c r="AJQ175" s="93"/>
      <c r="AJR175" s="93"/>
      <c r="AJS175" s="93"/>
      <c r="AJT175" s="93"/>
      <c r="AJU175" s="93"/>
      <c r="AJV175" s="93"/>
      <c r="AJW175" s="93"/>
      <c r="AJX175" s="93"/>
      <c r="AJY175" s="93"/>
      <c r="AJZ175" s="93"/>
      <c r="AKA175" s="93"/>
      <c r="AKB175" s="93"/>
      <c r="AKC175" s="93"/>
      <c r="AKD175" s="93"/>
      <c r="AKE175" s="93"/>
      <c r="AKF175" s="93"/>
      <c r="AKG175" s="93"/>
      <c r="AKH175" s="93"/>
      <c r="AKI175" s="93"/>
      <c r="AKJ175" s="93"/>
      <c r="AKK175" s="93"/>
      <c r="AKL175" s="93"/>
      <c r="AKM175" s="93"/>
      <c r="AKN175" s="93"/>
      <c r="AKO175" s="93"/>
      <c r="AKP175" s="93"/>
      <c r="AKQ175" s="93"/>
      <c r="AKR175" s="93"/>
      <c r="AKS175" s="93"/>
      <c r="AKT175" s="93"/>
      <c r="AKU175" s="93"/>
      <c r="AKV175" s="93"/>
      <c r="AKW175" s="93"/>
      <c r="AKX175" s="93"/>
      <c r="AKY175" s="93"/>
      <c r="AKZ175" s="93"/>
      <c r="ALA175" s="93"/>
      <c r="ALB175" s="93"/>
      <c r="ALC175" s="93"/>
      <c r="ALD175" s="93"/>
      <c r="ALE175" s="93"/>
      <c r="ALF175" s="93"/>
      <c r="ALG175" s="93"/>
      <c r="ALH175" s="93"/>
      <c r="ALI175" s="93"/>
      <c r="ALJ175" s="93"/>
      <c r="ALK175" s="93"/>
      <c r="ALL175" s="93"/>
      <c r="ALM175" s="93"/>
      <c r="ALN175" s="93"/>
      <c r="ALO175" s="93"/>
      <c r="ALP175" s="93"/>
      <c r="ALQ175" s="93"/>
      <c r="ALR175" s="93"/>
      <c r="ALS175" s="93"/>
      <c r="ALT175" s="93"/>
      <c r="ALU175" s="93"/>
      <c r="ALV175" s="93"/>
      <c r="ALW175" s="93"/>
      <c r="ALX175" s="93"/>
      <c r="ALY175" s="93"/>
      <c r="ALZ175" s="93"/>
      <c r="AMA175" s="93"/>
      <c r="AMB175" s="93"/>
      <c r="AMC175" s="93"/>
      <c r="AMD175" s="93"/>
      <c r="AME175" s="93"/>
      <c r="AMF175" s="93"/>
      <c r="AMG175" s="93"/>
      <c r="AMH175" s="93"/>
      <c r="AMI175" s="93"/>
      <c r="AMJ175" s="93"/>
      <c r="AMK175" s="93"/>
      <c r="AML175" s="93"/>
      <c r="AMM175" s="93"/>
      <c r="AMN175" s="93"/>
      <c r="AMO175" s="93"/>
      <c r="AMP175" s="93"/>
      <c r="AMQ175" s="93"/>
      <c r="AMR175" s="93"/>
      <c r="AMS175" s="93"/>
      <c r="AMT175" s="93"/>
      <c r="AMU175" s="93"/>
      <c r="AMV175" s="93"/>
      <c r="AMW175" s="93"/>
      <c r="AMX175" s="93"/>
      <c r="AMY175" s="93"/>
      <c r="AMZ175" s="93"/>
      <c r="ANA175" s="93"/>
      <c r="ANB175" s="93"/>
      <c r="ANC175" s="93"/>
      <c r="AND175" s="93"/>
      <c r="ANE175" s="93"/>
      <c r="ANF175" s="93"/>
      <c r="ANG175" s="93"/>
      <c r="ANH175" s="93"/>
      <c r="ANI175" s="93"/>
      <c r="ANJ175" s="93"/>
      <c r="ANK175" s="93"/>
      <c r="ANL175" s="93"/>
      <c r="ANM175" s="93"/>
      <c r="ANN175" s="93"/>
      <c r="ANO175" s="93"/>
      <c r="ANP175" s="93"/>
      <c r="ANQ175" s="93"/>
      <c r="ANR175" s="93"/>
      <c r="ANS175" s="93"/>
      <c r="ANT175" s="93"/>
      <c r="ANU175" s="93"/>
      <c r="ANV175" s="93"/>
      <c r="ANW175" s="93"/>
      <c r="ANX175" s="93"/>
      <c r="ANY175" s="93"/>
      <c r="ANZ175" s="93"/>
      <c r="AOA175" s="93"/>
      <c r="AOB175" s="93"/>
      <c r="AOC175" s="93"/>
      <c r="AOD175" s="93"/>
      <c r="AOE175" s="93"/>
      <c r="AOF175" s="93"/>
      <c r="AOG175" s="93"/>
      <c r="AOH175" s="93"/>
      <c r="AOI175" s="93"/>
      <c r="AOJ175" s="93"/>
      <c r="AOK175" s="93"/>
      <c r="AOL175" s="93"/>
      <c r="AOM175" s="93"/>
      <c r="AON175" s="93"/>
      <c r="AOO175" s="93"/>
      <c r="AOP175" s="93"/>
      <c r="AOQ175" s="93"/>
      <c r="AOR175" s="93"/>
      <c r="AOS175" s="93"/>
      <c r="AOT175" s="93"/>
      <c r="AOU175" s="93"/>
      <c r="AOV175" s="93"/>
      <c r="AOW175" s="93"/>
      <c r="AOX175" s="93"/>
      <c r="AOY175" s="93"/>
      <c r="AOZ175" s="93"/>
      <c r="APA175" s="93"/>
      <c r="APB175" s="93"/>
      <c r="APC175" s="93"/>
      <c r="APD175" s="93"/>
      <c r="APE175" s="93"/>
      <c r="APF175" s="93"/>
      <c r="APG175" s="93"/>
      <c r="APH175" s="93"/>
      <c r="API175" s="93"/>
      <c r="APJ175" s="93"/>
      <c r="APK175" s="93"/>
      <c r="APL175" s="93"/>
      <c r="APM175" s="93"/>
      <c r="APN175" s="93"/>
      <c r="APO175" s="93"/>
      <c r="APP175" s="93"/>
      <c r="APQ175" s="93"/>
      <c r="APR175" s="93"/>
      <c r="APS175" s="93"/>
      <c r="APT175" s="93"/>
      <c r="APU175" s="93"/>
      <c r="APV175" s="93"/>
      <c r="APW175" s="93"/>
      <c r="APX175" s="93"/>
      <c r="APY175" s="93"/>
      <c r="APZ175" s="93"/>
      <c r="AQA175" s="93"/>
      <c r="AQB175" s="93"/>
      <c r="AQC175" s="93"/>
      <c r="AQD175" s="93"/>
      <c r="AQE175" s="93"/>
      <c r="AQF175" s="93"/>
      <c r="AQG175" s="93"/>
      <c r="AQH175" s="93"/>
      <c r="AQI175" s="93"/>
      <c r="AQJ175" s="93"/>
      <c r="AQK175" s="93"/>
      <c r="AQL175" s="93"/>
      <c r="AQM175" s="93"/>
      <c r="AQN175" s="93"/>
      <c r="AQO175" s="93"/>
      <c r="AQP175" s="93"/>
      <c r="AQQ175" s="93"/>
      <c r="AQR175" s="93"/>
      <c r="AQS175" s="93"/>
      <c r="AQT175" s="93"/>
      <c r="AQU175" s="93"/>
      <c r="AQV175" s="93"/>
      <c r="AQW175" s="93"/>
      <c r="AQX175" s="93"/>
      <c r="AQY175" s="93"/>
      <c r="AQZ175" s="93"/>
      <c r="ARA175" s="93"/>
      <c r="ARB175" s="93"/>
      <c r="ARC175" s="93"/>
      <c r="ARD175" s="93"/>
      <c r="ARE175" s="93"/>
      <c r="ARF175" s="93"/>
      <c r="ARG175" s="93"/>
      <c r="ARH175" s="93"/>
      <c r="ARI175" s="93"/>
      <c r="ARJ175" s="93"/>
      <c r="ARK175" s="93"/>
      <c r="ARL175" s="93"/>
      <c r="ARM175" s="93"/>
      <c r="ARN175" s="93"/>
      <c r="ARO175" s="93"/>
      <c r="ARP175" s="93"/>
      <c r="ARQ175" s="93"/>
      <c r="ARR175" s="93"/>
      <c r="ARS175" s="93"/>
      <c r="ART175" s="93"/>
      <c r="ARU175" s="93"/>
      <c r="ARV175" s="93"/>
      <c r="ARW175" s="93"/>
      <c r="ARX175" s="93"/>
      <c r="ARY175" s="93"/>
      <c r="ARZ175" s="93"/>
      <c r="ASA175" s="93"/>
      <c r="ASB175" s="93"/>
      <c r="ASC175" s="93"/>
      <c r="ASD175" s="93"/>
      <c r="ASE175" s="93"/>
      <c r="ASF175" s="93"/>
      <c r="ASG175" s="93"/>
      <c r="ASH175" s="93"/>
      <c r="ASI175" s="93"/>
      <c r="ASJ175" s="93"/>
      <c r="ASK175" s="93"/>
      <c r="ASL175" s="93"/>
      <c r="ASM175" s="93"/>
      <c r="ASN175" s="93"/>
      <c r="ASO175" s="93"/>
      <c r="ASP175" s="93"/>
      <c r="ASQ175" s="93"/>
      <c r="ASR175" s="93"/>
      <c r="ASS175" s="93"/>
      <c r="AST175" s="93"/>
      <c r="ASU175" s="93"/>
      <c r="ASV175" s="93"/>
      <c r="ASW175" s="93"/>
      <c r="ASX175" s="93"/>
      <c r="ASY175" s="93"/>
      <c r="ASZ175" s="93"/>
      <c r="ATA175" s="93"/>
      <c r="ATB175" s="93"/>
      <c r="ATC175" s="93"/>
      <c r="ATD175" s="93"/>
      <c r="ATE175" s="93"/>
      <c r="ATF175" s="93"/>
      <c r="ATG175" s="93"/>
      <c r="ATH175" s="93"/>
      <c r="ATI175" s="93"/>
      <c r="ATJ175" s="93"/>
      <c r="ATK175" s="93"/>
      <c r="ATL175" s="93"/>
      <c r="ATM175" s="93"/>
      <c r="ATN175" s="93"/>
      <c r="ATO175" s="93"/>
      <c r="ATP175" s="93"/>
      <c r="ATQ175" s="93"/>
      <c r="ATR175" s="93"/>
      <c r="ATS175" s="93"/>
      <c r="ATT175" s="93"/>
      <c r="ATU175" s="93"/>
      <c r="ATV175" s="93"/>
      <c r="ATW175" s="93"/>
      <c r="ATX175" s="93"/>
      <c r="ATY175" s="93"/>
      <c r="ATZ175" s="93"/>
      <c r="AUA175" s="93"/>
      <c r="AUB175" s="93"/>
      <c r="AUC175" s="93"/>
      <c r="AUD175" s="93"/>
      <c r="AUE175" s="93"/>
      <c r="AUF175" s="93"/>
      <c r="AUG175" s="93"/>
      <c r="AUH175" s="93"/>
      <c r="AUI175" s="93"/>
      <c r="AUJ175" s="93"/>
      <c r="AUK175" s="93"/>
      <c r="AUL175" s="93"/>
      <c r="AUM175" s="93"/>
      <c r="AUN175" s="93"/>
      <c r="AUO175" s="93"/>
      <c r="AUP175" s="93"/>
      <c r="AUQ175" s="93"/>
      <c r="AUR175" s="93"/>
      <c r="AUS175" s="93"/>
      <c r="AUT175" s="93"/>
      <c r="AUU175" s="93"/>
      <c r="AUV175" s="93"/>
      <c r="AUW175" s="93"/>
      <c r="AUX175" s="93"/>
      <c r="AUY175" s="93"/>
      <c r="AUZ175" s="93"/>
      <c r="AVA175" s="93"/>
      <c r="AVB175" s="93"/>
      <c r="AVC175" s="93"/>
      <c r="AVD175" s="93"/>
      <c r="AVE175" s="93"/>
      <c r="AVF175" s="93"/>
      <c r="AVG175" s="93"/>
      <c r="AVH175" s="93"/>
      <c r="AVI175" s="93"/>
      <c r="AVJ175" s="93"/>
      <c r="AVK175" s="93"/>
      <c r="AVL175" s="93"/>
      <c r="AVM175" s="93"/>
      <c r="AVN175" s="93"/>
      <c r="AVO175" s="93"/>
      <c r="AVP175" s="93"/>
      <c r="AVQ175" s="93"/>
      <c r="AVR175" s="93"/>
      <c r="AVS175" s="93"/>
      <c r="AVT175" s="93"/>
      <c r="AVU175" s="93"/>
      <c r="AVV175" s="93"/>
      <c r="AVW175" s="93"/>
      <c r="AVX175" s="93"/>
      <c r="AVY175" s="93"/>
      <c r="AVZ175" s="93"/>
      <c r="AWA175" s="93"/>
      <c r="AWB175" s="93"/>
      <c r="AWC175" s="93"/>
      <c r="AWD175" s="93"/>
      <c r="AWE175" s="93"/>
      <c r="AWF175" s="93"/>
      <c r="AWG175" s="93"/>
      <c r="AWH175" s="93"/>
      <c r="AWI175" s="93"/>
      <c r="AWJ175" s="93"/>
      <c r="AWK175" s="93"/>
      <c r="AWL175" s="93"/>
      <c r="AWM175" s="93"/>
      <c r="AWN175" s="93"/>
      <c r="AWO175" s="93"/>
      <c r="AWP175" s="93"/>
      <c r="AWQ175" s="93"/>
      <c r="AWR175" s="93"/>
      <c r="AWS175" s="93"/>
      <c r="AWT175" s="93"/>
      <c r="AWU175" s="93"/>
      <c r="AWV175" s="93"/>
      <c r="AWW175" s="93"/>
      <c r="AWX175" s="93"/>
      <c r="AWY175" s="93"/>
      <c r="AWZ175" s="93"/>
      <c r="AXA175" s="93"/>
      <c r="AXB175" s="93"/>
      <c r="AXC175" s="93"/>
      <c r="AXD175" s="93"/>
      <c r="AXE175" s="93"/>
      <c r="AXF175" s="93"/>
      <c r="AXG175" s="93"/>
      <c r="AXH175" s="93"/>
      <c r="AXI175" s="93"/>
      <c r="AXJ175" s="93"/>
      <c r="AXK175" s="93"/>
      <c r="AXL175" s="93"/>
      <c r="AXM175" s="93"/>
      <c r="AXN175" s="93"/>
      <c r="AXO175" s="93"/>
      <c r="AXP175" s="93"/>
      <c r="AXQ175" s="93"/>
      <c r="AXR175" s="93"/>
      <c r="AXS175" s="93"/>
      <c r="AXT175" s="93"/>
      <c r="AXU175" s="93"/>
      <c r="AXV175" s="93"/>
      <c r="AXW175" s="93"/>
      <c r="AXX175" s="93"/>
      <c r="AXY175" s="93"/>
      <c r="AXZ175" s="93"/>
      <c r="AYA175" s="93"/>
      <c r="AYB175" s="93"/>
      <c r="AYC175" s="93"/>
      <c r="AYD175" s="93"/>
      <c r="AYE175" s="93"/>
      <c r="AYF175" s="93"/>
      <c r="AYG175" s="93"/>
      <c r="AYH175" s="93"/>
      <c r="AYI175" s="93"/>
      <c r="AYJ175" s="93"/>
      <c r="AYK175" s="93"/>
      <c r="AYL175" s="93"/>
      <c r="AYM175" s="93"/>
      <c r="AYN175" s="93"/>
      <c r="AYO175" s="93"/>
      <c r="AYP175" s="93"/>
      <c r="AYQ175" s="93"/>
      <c r="AYR175" s="93"/>
      <c r="AYS175" s="93"/>
      <c r="AYT175" s="93"/>
      <c r="AYU175" s="93"/>
      <c r="AYV175" s="93"/>
      <c r="AYW175" s="93"/>
      <c r="AYX175" s="93"/>
      <c r="AYY175" s="93"/>
      <c r="AYZ175" s="93"/>
      <c r="AZA175" s="93"/>
      <c r="AZB175" s="93"/>
      <c r="AZC175" s="93"/>
      <c r="AZD175" s="93"/>
      <c r="AZE175" s="93"/>
      <c r="AZF175" s="93"/>
      <c r="AZG175" s="93"/>
      <c r="AZH175" s="93"/>
      <c r="AZI175" s="93"/>
      <c r="AZJ175" s="93"/>
      <c r="AZK175" s="93"/>
      <c r="AZL175" s="93"/>
      <c r="AZM175" s="93"/>
      <c r="AZN175" s="93"/>
      <c r="AZO175" s="93"/>
      <c r="AZP175" s="93"/>
      <c r="AZQ175" s="93"/>
      <c r="AZR175" s="93"/>
      <c r="AZS175" s="93"/>
      <c r="AZT175" s="93"/>
      <c r="AZU175" s="93"/>
      <c r="AZV175" s="93"/>
      <c r="AZW175" s="93"/>
      <c r="AZX175" s="93"/>
      <c r="AZY175" s="93"/>
      <c r="AZZ175" s="93"/>
      <c r="BAA175" s="93"/>
      <c r="BAB175" s="93"/>
      <c r="BAC175" s="93"/>
      <c r="BAD175" s="93"/>
      <c r="BAE175" s="93"/>
      <c r="BAF175" s="93"/>
      <c r="BAG175" s="93"/>
      <c r="BAH175" s="93"/>
      <c r="BAI175" s="93"/>
      <c r="BAJ175" s="93"/>
      <c r="BAK175" s="93"/>
      <c r="BAL175" s="93"/>
      <c r="BAM175" s="93"/>
      <c r="BAN175" s="93"/>
      <c r="BAO175" s="93"/>
      <c r="BAP175" s="93"/>
      <c r="BAQ175" s="93"/>
      <c r="BAR175" s="93"/>
      <c r="BAS175" s="93"/>
      <c r="BAT175" s="93"/>
      <c r="BAU175" s="93"/>
      <c r="BAV175" s="93"/>
      <c r="BAW175" s="93"/>
      <c r="BAX175" s="93"/>
      <c r="BAY175" s="93"/>
      <c r="BAZ175" s="93"/>
      <c r="BBA175" s="93"/>
      <c r="BBB175" s="93"/>
      <c r="BBC175" s="93"/>
      <c r="BBD175" s="93"/>
      <c r="BBE175" s="93"/>
      <c r="BBF175" s="93"/>
      <c r="BBG175" s="93"/>
      <c r="BBH175" s="93"/>
      <c r="BBI175" s="93"/>
      <c r="BBJ175" s="93"/>
      <c r="BBK175" s="93"/>
      <c r="BBL175" s="93"/>
      <c r="BBM175" s="93"/>
      <c r="BBN175" s="93"/>
      <c r="BBO175" s="93"/>
      <c r="BBP175" s="93"/>
      <c r="BBQ175" s="93"/>
      <c r="BBR175" s="93"/>
      <c r="BBS175" s="93"/>
      <c r="BBT175" s="93"/>
      <c r="BBU175" s="93"/>
      <c r="BBV175" s="93"/>
      <c r="BBW175" s="93"/>
      <c r="BBX175" s="93"/>
      <c r="BBY175" s="93"/>
      <c r="BBZ175" s="93"/>
      <c r="BCA175" s="93"/>
      <c r="BCB175" s="93"/>
      <c r="BCC175" s="93"/>
      <c r="BCD175" s="93"/>
      <c r="BCE175" s="93"/>
      <c r="BCF175" s="93"/>
      <c r="BCG175" s="93"/>
      <c r="BCH175" s="93"/>
      <c r="BCI175" s="93"/>
      <c r="BCJ175" s="93"/>
      <c r="BCK175" s="93"/>
      <c r="BCL175" s="93"/>
      <c r="BCM175" s="93"/>
      <c r="BCN175" s="93"/>
      <c r="BCO175" s="93"/>
      <c r="BCP175" s="93"/>
      <c r="BCQ175" s="93"/>
      <c r="BCR175" s="93"/>
      <c r="BCS175" s="93"/>
      <c r="BCT175" s="93"/>
      <c r="BCU175" s="93"/>
      <c r="BCV175" s="93"/>
      <c r="BCW175" s="93"/>
      <c r="BCX175" s="93"/>
      <c r="BCY175" s="93"/>
      <c r="BCZ175" s="93"/>
      <c r="BDA175" s="93"/>
      <c r="BDB175" s="93"/>
      <c r="BDC175" s="93"/>
      <c r="BDD175" s="93"/>
      <c r="BDE175" s="93"/>
      <c r="BDF175" s="93"/>
      <c r="BDG175" s="93"/>
      <c r="BDH175" s="93"/>
      <c r="BDI175" s="93"/>
      <c r="BDJ175" s="93"/>
      <c r="BDK175" s="93"/>
      <c r="BDL175" s="93"/>
      <c r="BDM175" s="93"/>
      <c r="BDN175" s="93"/>
      <c r="BDO175" s="93"/>
      <c r="BDP175" s="93"/>
      <c r="BDQ175" s="93"/>
      <c r="BDR175" s="93"/>
      <c r="BDS175" s="93"/>
      <c r="BDT175" s="93"/>
      <c r="BDU175" s="93"/>
      <c r="BDV175" s="93"/>
      <c r="BDW175" s="93"/>
      <c r="BDX175" s="93"/>
      <c r="BDY175" s="93"/>
      <c r="BDZ175" s="93"/>
      <c r="BEA175" s="93"/>
      <c r="BEB175" s="93"/>
      <c r="BEC175" s="93"/>
      <c r="BED175" s="93"/>
      <c r="BEE175" s="93"/>
      <c r="BEF175" s="93"/>
      <c r="BEG175" s="93"/>
      <c r="BEH175" s="93"/>
      <c r="BEI175" s="93"/>
      <c r="BEJ175" s="93"/>
      <c r="BEK175" s="93"/>
      <c r="BEL175" s="93"/>
      <c r="BEM175" s="93"/>
      <c r="BEN175" s="93"/>
      <c r="BEO175" s="93"/>
      <c r="BEP175" s="93"/>
      <c r="BEQ175" s="93"/>
      <c r="BER175" s="93"/>
      <c r="BES175" s="93"/>
      <c r="BET175" s="93"/>
      <c r="BEU175" s="93"/>
      <c r="BEV175" s="93"/>
      <c r="BEW175" s="93"/>
      <c r="BEX175" s="93"/>
      <c r="BEY175" s="93"/>
      <c r="BEZ175" s="93"/>
      <c r="BFA175" s="93"/>
      <c r="BFB175" s="93"/>
      <c r="BFC175" s="93"/>
      <c r="BFD175" s="93"/>
      <c r="BFE175" s="93"/>
      <c r="BFF175" s="93"/>
      <c r="BFG175" s="93"/>
      <c r="BFH175" s="93"/>
      <c r="BFI175" s="93"/>
      <c r="BFJ175" s="93"/>
      <c r="BFK175" s="93"/>
      <c r="BFL175" s="93"/>
      <c r="BFM175" s="93"/>
      <c r="BFN175" s="93"/>
      <c r="BFO175" s="93"/>
      <c r="BFP175" s="93"/>
      <c r="BFQ175" s="93"/>
      <c r="BFR175" s="93"/>
      <c r="BFS175" s="93"/>
      <c r="BFT175" s="93"/>
      <c r="BFU175" s="93"/>
      <c r="BFV175" s="93"/>
      <c r="BFW175" s="93"/>
      <c r="BFX175" s="93"/>
      <c r="BFY175" s="93"/>
      <c r="BFZ175" s="93"/>
      <c r="BGA175" s="93"/>
      <c r="BGB175" s="93"/>
      <c r="BGC175" s="93"/>
      <c r="BGD175" s="93"/>
      <c r="BGE175" s="93"/>
      <c r="BGF175" s="93"/>
      <c r="BGG175" s="93"/>
      <c r="BGH175" s="93"/>
      <c r="BGI175" s="93"/>
      <c r="BGJ175" s="93"/>
      <c r="BGK175" s="93"/>
      <c r="BGL175" s="93"/>
      <c r="BGM175" s="93"/>
      <c r="BGN175" s="93"/>
      <c r="BGO175" s="93"/>
      <c r="BGP175" s="93"/>
      <c r="BGQ175" s="93"/>
      <c r="BGR175" s="93"/>
      <c r="BGS175" s="93"/>
      <c r="BGT175" s="93"/>
      <c r="BGU175" s="93"/>
      <c r="BGV175" s="93"/>
      <c r="BGW175" s="93"/>
      <c r="BGX175" s="93"/>
      <c r="BGY175" s="93"/>
      <c r="BGZ175" s="93"/>
      <c r="BHA175" s="93"/>
      <c r="BHB175" s="93"/>
      <c r="BHC175" s="93"/>
      <c r="BHD175" s="93"/>
      <c r="BHE175" s="93"/>
      <c r="BHF175" s="93"/>
      <c r="BHG175" s="93"/>
      <c r="BHH175" s="93"/>
      <c r="BHI175" s="93"/>
      <c r="BHJ175" s="93"/>
      <c r="BHK175" s="93"/>
      <c r="BHL175" s="93"/>
      <c r="BHM175" s="93"/>
      <c r="BHN175" s="93"/>
      <c r="BHO175" s="93"/>
      <c r="BHP175" s="93"/>
      <c r="BHQ175" s="93"/>
      <c r="BHR175" s="93"/>
      <c r="BHS175" s="93"/>
      <c r="BHT175" s="93"/>
      <c r="BHU175" s="93"/>
      <c r="BHV175" s="93"/>
      <c r="BHW175" s="93"/>
      <c r="BHX175" s="93"/>
      <c r="BHY175" s="93"/>
      <c r="BHZ175" s="93"/>
      <c r="BIA175" s="93"/>
      <c r="BIB175" s="93"/>
      <c r="BIC175" s="93"/>
      <c r="BID175" s="93"/>
      <c r="BIE175" s="93"/>
      <c r="BIF175" s="93"/>
      <c r="BIG175" s="93"/>
      <c r="BIH175" s="93"/>
      <c r="BII175" s="93"/>
      <c r="BIJ175" s="93"/>
      <c r="BIK175" s="93"/>
      <c r="BIL175" s="93"/>
      <c r="BIM175" s="93"/>
      <c r="BIN175" s="93"/>
      <c r="BIO175" s="93"/>
      <c r="BIP175" s="93"/>
      <c r="BIQ175" s="93"/>
      <c r="BIR175" s="93"/>
      <c r="BIS175" s="93"/>
      <c r="BIT175" s="93"/>
      <c r="BIU175" s="93"/>
      <c r="BIV175" s="93"/>
      <c r="BIW175" s="93"/>
      <c r="BIX175" s="93"/>
      <c r="BIY175" s="93"/>
      <c r="BIZ175" s="93"/>
      <c r="BJA175" s="93"/>
      <c r="BJB175" s="93"/>
      <c r="BJC175" s="93"/>
      <c r="BJD175" s="93"/>
      <c r="BJE175" s="93"/>
      <c r="BJF175" s="93"/>
      <c r="BJG175" s="93"/>
      <c r="BJH175" s="93"/>
      <c r="BJI175" s="93"/>
      <c r="BJJ175" s="93"/>
      <c r="BJK175" s="93"/>
      <c r="BJL175" s="93"/>
      <c r="BJM175" s="93"/>
      <c r="BJN175" s="93"/>
      <c r="BJO175" s="93"/>
      <c r="BJP175" s="93"/>
      <c r="BJQ175" s="93"/>
      <c r="BJR175" s="93"/>
      <c r="BJS175" s="93"/>
      <c r="BJT175" s="93"/>
      <c r="BJU175" s="93"/>
      <c r="BJV175" s="93"/>
      <c r="BJW175" s="93"/>
      <c r="BJX175" s="93"/>
      <c r="BJY175" s="93"/>
      <c r="BJZ175" s="93"/>
      <c r="BKA175" s="93"/>
      <c r="BKB175" s="93"/>
      <c r="BKC175" s="93"/>
      <c r="BKD175" s="93"/>
      <c r="BKE175" s="93"/>
      <c r="BKF175" s="93"/>
      <c r="BKG175" s="93"/>
      <c r="BKH175" s="93"/>
      <c r="BKI175" s="93"/>
      <c r="BKJ175" s="93"/>
      <c r="BKK175" s="93"/>
      <c r="BKL175" s="93"/>
      <c r="BKM175" s="93"/>
      <c r="BKN175" s="93"/>
      <c r="BKO175" s="93"/>
      <c r="BKP175" s="93"/>
      <c r="BKQ175" s="93"/>
      <c r="BKR175" s="93"/>
      <c r="BKS175" s="93"/>
      <c r="BKT175" s="93"/>
      <c r="BKU175" s="93"/>
      <c r="BKV175" s="93"/>
      <c r="BKW175" s="93"/>
      <c r="BKX175" s="93"/>
      <c r="BKY175" s="93"/>
      <c r="BKZ175" s="93"/>
      <c r="BLA175" s="93"/>
      <c r="BLB175" s="93"/>
      <c r="BLC175" s="93"/>
      <c r="BLD175" s="93"/>
      <c r="BLE175" s="93"/>
      <c r="BLF175" s="93"/>
      <c r="BLG175" s="93"/>
      <c r="BLH175" s="93"/>
      <c r="BLI175" s="93"/>
      <c r="BLJ175" s="93"/>
      <c r="BLK175" s="93"/>
      <c r="BLL175" s="93"/>
      <c r="BLM175" s="93"/>
      <c r="BLN175" s="93"/>
      <c r="BLO175" s="93"/>
      <c r="BLP175" s="93"/>
      <c r="BLQ175" s="93"/>
      <c r="BLR175" s="93"/>
      <c r="BLS175" s="93"/>
      <c r="BLT175" s="93"/>
      <c r="BLU175" s="93"/>
      <c r="BLV175" s="93"/>
      <c r="BLW175" s="93"/>
      <c r="BLX175" s="93"/>
      <c r="BLY175" s="93"/>
      <c r="BLZ175" s="93"/>
      <c r="BMA175" s="93"/>
      <c r="BMB175" s="93"/>
      <c r="BMC175" s="93"/>
      <c r="BMD175" s="93"/>
      <c r="BME175" s="93"/>
      <c r="BMF175" s="93"/>
      <c r="BMG175" s="93"/>
      <c r="BMH175" s="93"/>
      <c r="BMI175" s="93"/>
      <c r="BMJ175" s="93"/>
      <c r="BMK175" s="93"/>
      <c r="BML175" s="93"/>
      <c r="BMM175" s="93"/>
      <c r="BMN175" s="93"/>
      <c r="BMO175" s="93"/>
      <c r="BMP175" s="93"/>
      <c r="BMQ175" s="93"/>
      <c r="BMR175" s="93"/>
      <c r="BMS175" s="93"/>
      <c r="BMT175" s="93"/>
      <c r="BMU175" s="93"/>
      <c r="BMV175" s="93"/>
      <c r="BMW175" s="93"/>
      <c r="BMX175" s="93"/>
      <c r="BMY175" s="93"/>
      <c r="BMZ175" s="93"/>
      <c r="BNA175" s="93"/>
      <c r="BNB175" s="93"/>
      <c r="BNC175" s="93"/>
      <c r="BND175" s="93"/>
      <c r="BNE175" s="93"/>
      <c r="BNF175" s="93"/>
      <c r="BNG175" s="93"/>
      <c r="BNH175" s="93"/>
      <c r="BNI175" s="93"/>
      <c r="BNJ175" s="93"/>
      <c r="BNK175" s="93"/>
      <c r="BNL175" s="93"/>
      <c r="BNM175" s="93"/>
      <c r="BNN175" s="93"/>
      <c r="BNO175" s="93"/>
      <c r="BNP175" s="93"/>
      <c r="BNQ175" s="93"/>
      <c r="BNR175" s="93"/>
      <c r="BNS175" s="93"/>
      <c r="BNT175" s="93"/>
      <c r="BNU175" s="93"/>
      <c r="BNV175" s="93"/>
      <c r="BNW175" s="93"/>
      <c r="BNX175" s="93"/>
      <c r="BNY175" s="93"/>
      <c r="BNZ175" s="93"/>
      <c r="BOA175" s="93"/>
      <c r="BOB175" s="93"/>
      <c r="BOC175" s="93"/>
      <c r="BOD175" s="93"/>
      <c r="BOE175" s="93"/>
      <c r="BOF175" s="93"/>
      <c r="BOG175" s="93"/>
      <c r="BOH175" s="93"/>
      <c r="BOI175" s="93"/>
      <c r="BOJ175" s="93"/>
      <c r="BOK175" s="93"/>
      <c r="BOL175" s="93"/>
      <c r="BOM175" s="93"/>
      <c r="BON175" s="93"/>
      <c r="BOO175" s="93"/>
      <c r="BOP175" s="93"/>
      <c r="BOQ175" s="93"/>
      <c r="BOR175" s="93"/>
      <c r="BOS175" s="93"/>
      <c r="BOT175" s="93"/>
      <c r="BOU175" s="93"/>
      <c r="BOV175" s="93"/>
      <c r="BOW175" s="93"/>
      <c r="BOX175" s="93"/>
      <c r="BOY175" s="93"/>
      <c r="BOZ175" s="93"/>
      <c r="BPA175" s="93"/>
      <c r="BPB175" s="93"/>
      <c r="BPC175" s="93"/>
      <c r="BPD175" s="93"/>
      <c r="BPE175" s="93"/>
      <c r="BPF175" s="93"/>
      <c r="BPG175" s="93"/>
      <c r="BPH175" s="93"/>
      <c r="BPI175" s="93"/>
      <c r="BPJ175" s="93"/>
      <c r="BPK175" s="93"/>
      <c r="BPL175" s="93"/>
      <c r="BPM175" s="93"/>
      <c r="BPN175" s="93"/>
      <c r="BPO175" s="93"/>
      <c r="BPP175" s="93"/>
      <c r="BPQ175" s="93"/>
      <c r="BPR175" s="93"/>
      <c r="BPS175" s="93"/>
      <c r="BPT175" s="93"/>
      <c r="BPU175" s="93"/>
      <c r="BPV175" s="93"/>
      <c r="BPW175" s="93"/>
      <c r="BPX175" s="93"/>
      <c r="BPY175" s="93"/>
      <c r="BPZ175" s="93"/>
      <c r="BQA175" s="93"/>
      <c r="BQB175" s="93"/>
      <c r="BQC175" s="93"/>
      <c r="BQD175" s="93"/>
      <c r="BQE175" s="93"/>
      <c r="BQF175" s="93"/>
      <c r="BQG175" s="93"/>
      <c r="BQH175" s="93"/>
      <c r="BQI175" s="93"/>
      <c r="BQJ175" s="93"/>
      <c r="BQK175" s="93"/>
      <c r="BQL175" s="93"/>
      <c r="BQM175" s="93"/>
      <c r="BQN175" s="93"/>
      <c r="BQO175" s="93"/>
      <c r="BQP175" s="93"/>
      <c r="BQQ175" s="93"/>
      <c r="BQR175" s="93"/>
      <c r="BQS175" s="93"/>
      <c r="BQT175" s="93"/>
      <c r="BQU175" s="93"/>
      <c r="BQV175" s="93"/>
      <c r="BQW175" s="93"/>
      <c r="BQX175" s="93"/>
      <c r="BQY175" s="93"/>
      <c r="BQZ175" s="93"/>
      <c r="BRA175" s="93"/>
      <c r="BRB175" s="93"/>
      <c r="BRC175" s="93"/>
      <c r="BRD175" s="93"/>
      <c r="BRE175" s="93"/>
      <c r="BRF175" s="93"/>
      <c r="BRG175" s="93"/>
      <c r="BRH175" s="93"/>
      <c r="BRI175" s="93"/>
      <c r="BRJ175" s="93"/>
      <c r="BRK175" s="93"/>
      <c r="BRL175" s="93"/>
      <c r="BRM175" s="93"/>
      <c r="BRN175" s="93"/>
      <c r="BRO175" s="93"/>
      <c r="BRP175" s="93"/>
      <c r="BRQ175" s="93"/>
      <c r="BRR175" s="93"/>
      <c r="BRS175" s="93"/>
      <c r="BRT175" s="93"/>
      <c r="BRU175" s="93"/>
      <c r="BRV175" s="93"/>
      <c r="BRW175" s="93"/>
      <c r="BRX175" s="93"/>
      <c r="BRY175" s="93"/>
      <c r="BRZ175" s="93"/>
      <c r="BSA175" s="93"/>
      <c r="BSB175" s="93"/>
      <c r="BSC175" s="93"/>
      <c r="BSD175" s="93"/>
      <c r="BSE175" s="93"/>
      <c r="BSF175" s="93"/>
      <c r="BSG175" s="93"/>
      <c r="BSH175" s="93"/>
      <c r="BSI175" s="93"/>
      <c r="BSJ175" s="93"/>
      <c r="BSK175" s="93"/>
      <c r="BSL175" s="93"/>
      <c r="BSM175" s="93"/>
      <c r="BSN175" s="93"/>
      <c r="BSO175" s="93"/>
      <c r="BSP175" s="93"/>
      <c r="BSQ175" s="93"/>
      <c r="BSR175" s="93"/>
      <c r="BSS175" s="93"/>
      <c r="BST175" s="93"/>
      <c r="BSU175" s="93"/>
      <c r="BSV175" s="93"/>
      <c r="BSW175" s="93"/>
      <c r="BSX175" s="93"/>
      <c r="BSY175" s="93"/>
      <c r="BSZ175" s="93"/>
      <c r="BTA175" s="93"/>
      <c r="BTB175" s="93"/>
      <c r="BTC175" s="93"/>
      <c r="BTD175" s="93"/>
      <c r="BTE175" s="93"/>
      <c r="BTF175" s="93"/>
      <c r="BTG175" s="93"/>
      <c r="BTH175" s="93"/>
      <c r="BTI175" s="93"/>
      <c r="BTJ175" s="93"/>
      <c r="BTK175" s="93"/>
      <c r="BTL175" s="93"/>
      <c r="BTM175" s="93"/>
      <c r="BTN175" s="93"/>
      <c r="BTO175" s="93"/>
      <c r="BTP175" s="93"/>
      <c r="BTQ175" s="93"/>
      <c r="BTR175" s="93"/>
      <c r="BTS175" s="93"/>
      <c r="BTT175" s="93"/>
      <c r="BTU175" s="93"/>
      <c r="BTV175" s="93"/>
      <c r="BTW175" s="93"/>
      <c r="BTX175" s="93"/>
      <c r="BTY175" s="93"/>
      <c r="BTZ175" s="93"/>
      <c r="BUA175" s="93"/>
      <c r="BUB175" s="93"/>
      <c r="BUC175" s="93"/>
      <c r="BUD175" s="93"/>
      <c r="BUE175" s="93"/>
      <c r="BUF175" s="93"/>
      <c r="BUG175" s="93"/>
      <c r="BUH175" s="93"/>
      <c r="BUI175" s="93"/>
      <c r="BUJ175" s="93"/>
      <c r="BUK175" s="93"/>
      <c r="BUL175" s="93"/>
      <c r="BUM175" s="93"/>
      <c r="BUN175" s="93"/>
      <c r="BUO175" s="93"/>
      <c r="BUP175" s="93"/>
      <c r="BUQ175" s="93"/>
      <c r="BUR175" s="93"/>
      <c r="BUS175" s="93"/>
      <c r="BUT175" s="93"/>
      <c r="BUU175" s="93"/>
      <c r="BUV175" s="93"/>
      <c r="BUW175" s="93"/>
      <c r="BUX175" s="93"/>
      <c r="BUY175" s="93"/>
      <c r="BUZ175" s="93"/>
      <c r="BVA175" s="93"/>
      <c r="BVB175" s="93"/>
      <c r="BVC175" s="93"/>
      <c r="BVD175" s="93"/>
      <c r="BVE175" s="93"/>
      <c r="BVF175" s="93"/>
      <c r="BVG175" s="93"/>
      <c r="BVH175" s="93"/>
      <c r="BVI175" s="93"/>
      <c r="BVJ175" s="93"/>
      <c r="BVK175" s="93"/>
      <c r="BVL175" s="93"/>
      <c r="BVM175" s="93"/>
      <c r="BVN175" s="93"/>
      <c r="BVO175" s="93"/>
      <c r="BVP175" s="93"/>
      <c r="BVQ175" s="93"/>
      <c r="BVR175" s="93"/>
      <c r="BVS175" s="93"/>
      <c r="BVT175" s="93"/>
      <c r="BVU175" s="93"/>
      <c r="BVV175" s="93"/>
      <c r="BVW175" s="93"/>
      <c r="BVX175" s="93"/>
      <c r="BVY175" s="93"/>
      <c r="BVZ175" s="93"/>
      <c r="BWA175" s="93"/>
      <c r="BWB175" s="93"/>
      <c r="BWC175" s="93"/>
      <c r="BWD175" s="93"/>
      <c r="BWE175" s="93"/>
      <c r="BWF175" s="93"/>
      <c r="BWG175" s="93"/>
      <c r="BWH175" s="93"/>
      <c r="BWI175" s="93"/>
      <c r="BWJ175" s="93"/>
      <c r="BWK175" s="93"/>
      <c r="BWL175" s="93"/>
      <c r="BWM175" s="93"/>
      <c r="BWN175" s="93"/>
      <c r="BWO175" s="93"/>
      <c r="BWP175" s="93"/>
      <c r="BWQ175" s="93"/>
      <c r="BWR175" s="93"/>
      <c r="BWS175" s="93"/>
      <c r="BWT175" s="93"/>
      <c r="BWU175" s="93"/>
      <c r="BWV175" s="93"/>
      <c r="BWW175" s="93"/>
      <c r="BWX175" s="93"/>
      <c r="BWY175" s="93"/>
      <c r="BWZ175" s="93"/>
      <c r="BXA175" s="93"/>
      <c r="BXB175" s="93"/>
      <c r="BXC175" s="93"/>
      <c r="BXD175" s="93"/>
      <c r="BXE175" s="93"/>
      <c r="BXF175" s="93"/>
      <c r="BXG175" s="93"/>
      <c r="BXH175" s="93"/>
      <c r="BXI175" s="93"/>
      <c r="BXJ175" s="93"/>
      <c r="BXK175" s="93"/>
      <c r="BXL175" s="93"/>
      <c r="BXM175" s="93"/>
      <c r="BXN175" s="93"/>
      <c r="BXO175" s="93"/>
      <c r="BXP175" s="93"/>
      <c r="BXQ175" s="93"/>
      <c r="BXR175" s="93"/>
      <c r="BXS175" s="93"/>
      <c r="BXT175" s="93"/>
      <c r="BXU175" s="93"/>
      <c r="BXV175" s="93"/>
      <c r="BXW175" s="93"/>
      <c r="BXX175" s="93"/>
      <c r="BXY175" s="93"/>
      <c r="BXZ175" s="93"/>
      <c r="BYA175" s="93"/>
      <c r="BYB175" s="93"/>
      <c r="BYC175" s="93"/>
      <c r="BYD175" s="93"/>
      <c r="BYE175" s="93"/>
      <c r="BYF175" s="93"/>
      <c r="BYG175" s="93"/>
      <c r="BYH175" s="93"/>
      <c r="BYI175" s="93"/>
      <c r="BYJ175" s="93"/>
      <c r="BYK175" s="93"/>
      <c r="BYL175" s="93"/>
      <c r="BYM175" s="93"/>
      <c r="BYN175" s="93"/>
      <c r="BYO175" s="93"/>
      <c r="BYP175" s="93"/>
      <c r="BYQ175" s="93"/>
      <c r="BYR175" s="93"/>
      <c r="BYS175" s="93"/>
      <c r="BYT175" s="93"/>
      <c r="BYU175" s="93"/>
      <c r="BYV175" s="93"/>
      <c r="BYW175" s="93"/>
      <c r="BYX175" s="93"/>
      <c r="BYY175" s="93"/>
      <c r="BYZ175" s="93"/>
      <c r="BZA175" s="93"/>
      <c r="BZB175" s="93"/>
      <c r="BZC175" s="93"/>
      <c r="BZD175" s="93"/>
      <c r="BZE175" s="93"/>
      <c r="BZF175" s="93"/>
      <c r="BZG175" s="93"/>
      <c r="BZH175" s="93"/>
      <c r="BZI175" s="93"/>
      <c r="BZJ175" s="93"/>
      <c r="BZK175" s="93"/>
      <c r="BZL175" s="93"/>
      <c r="BZM175" s="93"/>
      <c r="BZN175" s="93"/>
      <c r="BZO175" s="93"/>
      <c r="BZP175" s="93"/>
      <c r="BZQ175" s="93"/>
      <c r="BZR175" s="93"/>
      <c r="BZS175" s="93"/>
      <c r="BZT175" s="93"/>
      <c r="BZU175" s="93"/>
      <c r="BZV175" s="93"/>
      <c r="BZW175" s="93"/>
      <c r="BZX175" s="93"/>
      <c r="BZY175" s="93"/>
      <c r="BZZ175" s="93"/>
      <c r="CAA175" s="93"/>
      <c r="CAB175" s="93"/>
      <c r="CAC175" s="93"/>
      <c r="CAD175" s="93"/>
      <c r="CAE175" s="93"/>
      <c r="CAF175" s="93"/>
      <c r="CAG175" s="93"/>
      <c r="CAH175" s="93"/>
      <c r="CAI175" s="93"/>
      <c r="CAJ175" s="93"/>
      <c r="CAK175" s="93"/>
      <c r="CAL175" s="93"/>
      <c r="CAM175" s="93"/>
      <c r="CAN175" s="93"/>
      <c r="CAO175" s="93"/>
      <c r="CAP175" s="93"/>
      <c r="CAQ175" s="93"/>
      <c r="CAR175" s="93"/>
      <c r="CAS175" s="93"/>
      <c r="CAT175" s="93"/>
      <c r="CAU175" s="93"/>
      <c r="CAV175" s="93"/>
      <c r="CAW175" s="93"/>
      <c r="CAX175" s="93"/>
      <c r="CAY175" s="93"/>
      <c r="CAZ175" s="93"/>
      <c r="CBA175" s="93"/>
      <c r="CBB175" s="93"/>
      <c r="CBC175" s="93"/>
      <c r="CBD175" s="93"/>
      <c r="CBE175" s="93"/>
      <c r="CBF175" s="93"/>
      <c r="CBG175" s="93"/>
      <c r="CBH175" s="93"/>
      <c r="CBI175" s="93"/>
      <c r="CBJ175" s="93"/>
      <c r="CBK175" s="93"/>
      <c r="CBL175" s="93"/>
      <c r="CBM175" s="93"/>
      <c r="CBN175" s="93"/>
      <c r="CBO175" s="93"/>
      <c r="CBP175" s="93"/>
      <c r="CBQ175" s="93"/>
      <c r="CBR175" s="93"/>
      <c r="CBS175" s="93"/>
      <c r="CBT175" s="93"/>
      <c r="CBU175" s="93"/>
      <c r="CBV175" s="93"/>
      <c r="CBW175" s="93"/>
      <c r="CBX175" s="93"/>
      <c r="CBY175" s="93"/>
      <c r="CBZ175" s="93"/>
      <c r="CCA175" s="93"/>
      <c r="CCB175" s="93"/>
      <c r="CCC175" s="93"/>
      <c r="CCD175" s="93"/>
      <c r="CCE175" s="93"/>
      <c r="CCF175" s="93"/>
      <c r="CCG175" s="93"/>
      <c r="CCH175" s="93"/>
      <c r="CCI175" s="93"/>
      <c r="CCJ175" s="93"/>
      <c r="CCK175" s="93"/>
      <c r="CCL175" s="93"/>
      <c r="CCM175" s="93"/>
      <c r="CCN175" s="93"/>
      <c r="CCO175" s="93"/>
      <c r="CCP175" s="93"/>
      <c r="CCQ175" s="93"/>
      <c r="CCR175" s="93"/>
      <c r="CCS175" s="93"/>
      <c r="CCT175" s="93"/>
      <c r="CCU175" s="93"/>
      <c r="CCV175" s="93"/>
      <c r="CCW175" s="93"/>
      <c r="CCX175" s="93"/>
      <c r="CCY175" s="93"/>
      <c r="CCZ175" s="93"/>
      <c r="CDA175" s="93"/>
      <c r="CDB175" s="93"/>
      <c r="CDC175" s="93"/>
      <c r="CDD175" s="93"/>
      <c r="CDE175" s="93"/>
      <c r="CDF175" s="93"/>
      <c r="CDG175" s="93"/>
      <c r="CDH175" s="93"/>
      <c r="CDI175" s="93"/>
      <c r="CDJ175" s="93"/>
      <c r="CDK175" s="93"/>
      <c r="CDL175" s="93"/>
      <c r="CDM175" s="93"/>
      <c r="CDN175" s="93"/>
      <c r="CDO175" s="93"/>
      <c r="CDP175" s="93"/>
      <c r="CDQ175" s="93"/>
      <c r="CDR175" s="93"/>
      <c r="CDS175" s="93"/>
      <c r="CDT175" s="93"/>
      <c r="CDU175" s="93"/>
      <c r="CDV175" s="93"/>
      <c r="CDW175" s="93"/>
      <c r="CDX175" s="93"/>
      <c r="CDY175" s="93"/>
      <c r="CDZ175" s="93"/>
      <c r="CEA175" s="93"/>
      <c r="CEB175" s="93"/>
      <c r="CEC175" s="93"/>
      <c r="CED175" s="93"/>
      <c r="CEE175" s="93"/>
      <c r="CEF175" s="93"/>
      <c r="CEG175" s="93"/>
      <c r="CEH175" s="93"/>
      <c r="CEI175" s="93"/>
      <c r="CEJ175" s="93"/>
      <c r="CEK175" s="93"/>
      <c r="CEL175" s="93"/>
      <c r="CEM175" s="93"/>
      <c r="CEN175" s="93"/>
      <c r="CEO175" s="93"/>
      <c r="CEP175" s="93"/>
      <c r="CEQ175" s="93"/>
      <c r="CER175" s="93"/>
      <c r="CES175" s="93"/>
      <c r="CET175" s="93"/>
      <c r="CEU175" s="93"/>
      <c r="CEV175" s="93"/>
      <c r="CEW175" s="93"/>
      <c r="CEX175" s="93"/>
      <c r="CEY175" s="93"/>
      <c r="CEZ175" s="93"/>
      <c r="CFA175" s="93"/>
      <c r="CFB175" s="93"/>
      <c r="CFC175" s="93"/>
      <c r="CFD175" s="93"/>
      <c r="CFE175" s="93"/>
      <c r="CFF175" s="93"/>
      <c r="CFG175" s="93"/>
      <c r="CFH175" s="93"/>
      <c r="CFI175" s="93"/>
      <c r="CFJ175" s="93"/>
      <c r="CFK175" s="93"/>
      <c r="CFL175" s="93"/>
      <c r="CFM175" s="93"/>
      <c r="CFN175" s="93"/>
      <c r="CFO175" s="93"/>
      <c r="CFP175" s="93"/>
      <c r="CFQ175" s="93"/>
      <c r="CFR175" s="93"/>
      <c r="CFS175" s="93"/>
      <c r="CFT175" s="93"/>
      <c r="CFU175" s="93"/>
      <c r="CFV175" s="93"/>
      <c r="CFW175" s="93"/>
      <c r="CFX175" s="93"/>
      <c r="CFY175" s="93"/>
      <c r="CFZ175" s="93"/>
      <c r="CGA175" s="93"/>
      <c r="CGB175" s="93"/>
      <c r="CGC175" s="93"/>
      <c r="CGD175" s="93"/>
      <c r="CGE175" s="93"/>
      <c r="CGF175" s="93"/>
      <c r="CGG175" s="93"/>
      <c r="CGH175" s="93"/>
      <c r="CGI175" s="93"/>
      <c r="CGJ175" s="93"/>
      <c r="CGK175" s="93"/>
      <c r="CGL175" s="93"/>
      <c r="CGM175" s="93"/>
      <c r="CGN175" s="93"/>
      <c r="CGO175" s="93"/>
      <c r="CGP175" s="93"/>
      <c r="CGQ175" s="93"/>
      <c r="CGR175" s="93"/>
      <c r="CGS175" s="93"/>
      <c r="CGT175" s="93"/>
      <c r="CGU175" s="93"/>
      <c r="CGV175" s="93"/>
      <c r="CGW175" s="93"/>
      <c r="CGX175" s="93"/>
      <c r="CGY175" s="93"/>
      <c r="CGZ175" s="93"/>
      <c r="CHA175" s="93"/>
      <c r="CHB175" s="93"/>
      <c r="CHC175" s="93"/>
      <c r="CHD175" s="93"/>
      <c r="CHE175" s="93"/>
      <c r="CHF175" s="93"/>
      <c r="CHG175" s="93"/>
      <c r="CHH175" s="93"/>
      <c r="CHI175" s="93"/>
      <c r="CHJ175" s="93"/>
      <c r="CHK175" s="93"/>
      <c r="CHL175" s="93"/>
      <c r="CHM175" s="93"/>
      <c r="CHN175" s="93"/>
      <c r="CHO175" s="93"/>
      <c r="CHP175" s="93"/>
      <c r="CHQ175" s="93"/>
      <c r="CHR175" s="93"/>
      <c r="CHS175" s="93"/>
      <c r="CHT175" s="93"/>
      <c r="CHU175" s="93"/>
      <c r="CHV175" s="93"/>
      <c r="CHW175" s="93"/>
      <c r="CHX175" s="93"/>
      <c r="CHY175" s="93"/>
      <c r="CHZ175" s="93"/>
      <c r="CIA175" s="93"/>
      <c r="CIB175" s="93"/>
      <c r="CIC175" s="93"/>
      <c r="CID175" s="93"/>
      <c r="CIE175" s="93"/>
      <c r="CIF175" s="93"/>
      <c r="CIG175" s="93"/>
      <c r="CIH175" s="93"/>
      <c r="CII175" s="93"/>
      <c r="CIJ175" s="93"/>
      <c r="CIK175" s="93"/>
      <c r="CIL175" s="93"/>
      <c r="CIM175" s="93"/>
      <c r="CIN175" s="93"/>
      <c r="CIO175" s="93"/>
      <c r="CIP175" s="93"/>
      <c r="CIQ175" s="93"/>
      <c r="CIR175" s="93"/>
      <c r="CIS175" s="93"/>
      <c r="CIT175" s="93"/>
      <c r="CIU175" s="93"/>
      <c r="CIV175" s="93"/>
      <c r="CIW175" s="93"/>
      <c r="CIX175" s="93"/>
      <c r="CIY175" s="93"/>
      <c r="CIZ175" s="93"/>
      <c r="CJA175" s="93"/>
      <c r="CJB175" s="93"/>
      <c r="CJC175" s="93"/>
      <c r="CJD175" s="93"/>
      <c r="CJE175" s="93"/>
      <c r="CJF175" s="93"/>
      <c r="CJG175" s="93"/>
      <c r="CJH175" s="93"/>
      <c r="CJI175" s="93"/>
      <c r="CJJ175" s="93"/>
      <c r="CJK175" s="93"/>
      <c r="CJL175" s="93"/>
      <c r="CJM175" s="93"/>
      <c r="CJN175" s="93"/>
      <c r="CJO175" s="93"/>
      <c r="CJP175" s="93"/>
      <c r="CJQ175" s="93"/>
      <c r="CJR175" s="93"/>
      <c r="CJS175" s="93"/>
      <c r="CJT175" s="93"/>
      <c r="CJU175" s="93"/>
      <c r="CJV175" s="93"/>
      <c r="CJW175" s="93"/>
      <c r="CJX175" s="93"/>
      <c r="CJY175" s="93"/>
      <c r="CJZ175" s="93"/>
      <c r="CKA175" s="93"/>
      <c r="CKB175" s="93"/>
      <c r="CKC175" s="93"/>
      <c r="CKD175" s="93"/>
      <c r="CKE175" s="93"/>
      <c r="CKF175" s="93"/>
      <c r="CKG175" s="93"/>
      <c r="CKH175" s="93"/>
      <c r="CKI175" s="93"/>
      <c r="CKJ175" s="93"/>
      <c r="CKK175" s="93"/>
      <c r="CKL175" s="93"/>
      <c r="CKM175" s="93"/>
      <c r="CKN175" s="93"/>
      <c r="CKO175" s="93"/>
      <c r="CKP175" s="93"/>
      <c r="CKQ175" s="93"/>
      <c r="CKR175" s="93"/>
      <c r="CKS175" s="93"/>
      <c r="CKT175" s="93"/>
      <c r="CKU175" s="93"/>
      <c r="CKV175" s="93"/>
      <c r="CKW175" s="93"/>
      <c r="CKX175" s="93"/>
      <c r="CKY175" s="93"/>
      <c r="CKZ175" s="93"/>
      <c r="CLA175" s="93"/>
      <c r="CLB175" s="93"/>
      <c r="CLC175" s="93"/>
      <c r="CLD175" s="93"/>
      <c r="CLE175" s="93"/>
      <c r="CLF175" s="93"/>
      <c r="CLG175" s="93"/>
      <c r="CLH175" s="93"/>
      <c r="CLI175" s="93"/>
      <c r="CLJ175" s="93"/>
      <c r="CLK175" s="93"/>
      <c r="CLL175" s="93"/>
      <c r="CLM175" s="93"/>
      <c r="CLN175" s="93"/>
      <c r="CLO175" s="93"/>
      <c r="CLP175" s="93"/>
      <c r="CLQ175" s="93"/>
      <c r="CLR175" s="93"/>
      <c r="CLS175" s="93"/>
      <c r="CLT175" s="93"/>
      <c r="CLU175" s="93"/>
      <c r="CLV175" s="93"/>
      <c r="CLW175" s="93"/>
      <c r="CLX175" s="93"/>
      <c r="CLY175" s="93"/>
      <c r="CLZ175" s="93"/>
      <c r="CMA175" s="93"/>
      <c r="CMB175" s="93"/>
      <c r="CMC175" s="93"/>
      <c r="CMD175" s="93"/>
      <c r="CME175" s="93"/>
      <c r="CMF175" s="93"/>
      <c r="CMG175" s="93"/>
      <c r="CMH175" s="93"/>
      <c r="CMI175" s="93"/>
      <c r="CMJ175" s="93"/>
      <c r="CMK175" s="93"/>
      <c r="CML175" s="93"/>
      <c r="CMM175" s="93"/>
      <c r="CMN175" s="93"/>
      <c r="CMO175" s="93"/>
      <c r="CMP175" s="93"/>
      <c r="CMQ175" s="93"/>
      <c r="CMR175" s="93"/>
      <c r="CMS175" s="93"/>
      <c r="CMT175" s="93"/>
      <c r="CMU175" s="93"/>
      <c r="CMV175" s="93"/>
      <c r="CMW175" s="93"/>
      <c r="CMX175" s="93"/>
      <c r="CMY175" s="93"/>
      <c r="CMZ175" s="93"/>
      <c r="CNA175" s="93"/>
      <c r="CNB175" s="93"/>
      <c r="CNC175" s="93"/>
      <c r="CND175" s="93"/>
      <c r="CNE175" s="93"/>
      <c r="CNF175" s="93"/>
      <c r="CNG175" s="93"/>
      <c r="CNH175" s="93"/>
      <c r="CNI175" s="93"/>
      <c r="CNJ175" s="93"/>
      <c r="CNK175" s="93"/>
      <c r="CNL175" s="93"/>
      <c r="CNM175" s="93"/>
      <c r="CNN175" s="93"/>
      <c r="CNO175" s="93"/>
      <c r="CNP175" s="93"/>
      <c r="CNQ175" s="93"/>
      <c r="CNR175" s="93"/>
      <c r="CNS175" s="93"/>
      <c r="CNT175" s="93"/>
      <c r="CNU175" s="93"/>
      <c r="CNV175" s="93"/>
      <c r="CNW175" s="93"/>
      <c r="CNX175" s="93"/>
      <c r="CNY175" s="93"/>
      <c r="CNZ175" s="93"/>
      <c r="COA175" s="93"/>
      <c r="COB175" s="93"/>
      <c r="COC175" s="93"/>
      <c r="COD175" s="93"/>
      <c r="COE175" s="93"/>
      <c r="COF175" s="93"/>
      <c r="COG175" s="93"/>
      <c r="COH175" s="93"/>
      <c r="COI175" s="93"/>
      <c r="COJ175" s="93"/>
      <c r="COK175" s="93"/>
      <c r="COL175" s="93"/>
      <c r="COM175" s="93"/>
      <c r="CON175" s="93"/>
      <c r="COO175" s="93"/>
      <c r="COP175" s="93"/>
      <c r="COQ175" s="93"/>
      <c r="COR175" s="93"/>
      <c r="COS175" s="93"/>
      <c r="COT175" s="93"/>
      <c r="COU175" s="93"/>
      <c r="COV175" s="93"/>
      <c r="COW175" s="93"/>
      <c r="COX175" s="93"/>
      <c r="COY175" s="93"/>
      <c r="COZ175" s="93"/>
      <c r="CPA175" s="93"/>
      <c r="CPB175" s="93"/>
      <c r="CPC175" s="93"/>
      <c r="CPD175" s="93"/>
      <c r="CPE175" s="93"/>
      <c r="CPF175" s="93"/>
      <c r="CPG175" s="93"/>
      <c r="CPH175" s="93"/>
      <c r="CPI175" s="93"/>
      <c r="CPJ175" s="93"/>
      <c r="CPK175" s="93"/>
      <c r="CPL175" s="93"/>
      <c r="CPM175" s="93"/>
      <c r="CPN175" s="93"/>
      <c r="CPO175" s="93"/>
      <c r="CPP175" s="93"/>
      <c r="CPQ175" s="93"/>
      <c r="CPR175" s="93"/>
      <c r="CPS175" s="93"/>
      <c r="CPT175" s="93"/>
      <c r="CPU175" s="93"/>
      <c r="CPV175" s="93"/>
      <c r="CPW175" s="93"/>
      <c r="CPX175" s="93"/>
      <c r="CPY175" s="93"/>
      <c r="CPZ175" s="93"/>
      <c r="CQA175" s="93"/>
      <c r="CQB175" s="93"/>
      <c r="CQC175" s="93"/>
      <c r="CQD175" s="93"/>
      <c r="CQE175" s="93"/>
      <c r="CQF175" s="93"/>
      <c r="CQG175" s="93"/>
      <c r="CQH175" s="93"/>
      <c r="CQI175" s="93"/>
      <c r="CQJ175" s="93"/>
      <c r="CQK175" s="93"/>
      <c r="CQL175" s="93"/>
      <c r="CQM175" s="93"/>
      <c r="CQN175" s="93"/>
      <c r="CQO175" s="93"/>
      <c r="CQP175" s="93"/>
      <c r="CQQ175" s="93"/>
      <c r="CQR175" s="93"/>
      <c r="CQS175" s="93"/>
      <c r="CQT175" s="93"/>
      <c r="CQU175" s="93"/>
      <c r="CQV175" s="93"/>
      <c r="CQW175" s="93"/>
      <c r="CQX175" s="93"/>
      <c r="CQY175" s="93"/>
      <c r="CQZ175" s="93"/>
      <c r="CRA175" s="93"/>
      <c r="CRB175" s="93"/>
      <c r="CRC175" s="93"/>
      <c r="CRD175" s="93"/>
      <c r="CRE175" s="93"/>
      <c r="CRF175" s="93"/>
      <c r="CRG175" s="93"/>
      <c r="CRH175" s="93"/>
      <c r="CRI175" s="93"/>
      <c r="CRJ175" s="93"/>
      <c r="CRK175" s="93"/>
      <c r="CRL175" s="93"/>
      <c r="CRM175" s="93"/>
      <c r="CRN175" s="93"/>
      <c r="CRO175" s="93"/>
      <c r="CRP175" s="93"/>
      <c r="CRQ175" s="93"/>
      <c r="CRR175" s="93"/>
      <c r="CRS175" s="93"/>
      <c r="CRT175" s="93"/>
      <c r="CRU175" s="93"/>
      <c r="CRV175" s="93"/>
      <c r="CRW175" s="93"/>
      <c r="CRX175" s="93"/>
      <c r="CRY175" s="93"/>
      <c r="CRZ175" s="93"/>
      <c r="CSA175" s="93"/>
      <c r="CSB175" s="93"/>
      <c r="CSC175" s="93"/>
      <c r="CSD175" s="93"/>
      <c r="CSE175" s="93"/>
      <c r="CSF175" s="93"/>
      <c r="CSG175" s="93"/>
      <c r="CSH175" s="93"/>
      <c r="CSI175" s="93"/>
      <c r="CSJ175" s="93"/>
      <c r="CSK175" s="93"/>
      <c r="CSL175" s="93"/>
      <c r="CSM175" s="93"/>
      <c r="CSN175" s="93"/>
      <c r="CSO175" s="93"/>
      <c r="CSP175" s="93"/>
      <c r="CSQ175" s="93"/>
      <c r="CSR175" s="93"/>
      <c r="CSS175" s="93"/>
      <c r="CST175" s="93"/>
      <c r="CSU175" s="93"/>
      <c r="CSV175" s="93"/>
      <c r="CSW175" s="93"/>
      <c r="CSX175" s="93"/>
      <c r="CSY175" s="93"/>
      <c r="CSZ175" s="93"/>
      <c r="CTA175" s="93"/>
      <c r="CTB175" s="93"/>
      <c r="CTC175" s="93"/>
      <c r="CTD175" s="93"/>
      <c r="CTE175" s="93"/>
      <c r="CTF175" s="93"/>
      <c r="CTG175" s="93"/>
      <c r="CTH175" s="93"/>
      <c r="CTI175" s="93"/>
      <c r="CTJ175" s="93"/>
      <c r="CTK175" s="93"/>
      <c r="CTL175" s="93"/>
      <c r="CTM175" s="93"/>
      <c r="CTN175" s="93"/>
      <c r="CTO175" s="93"/>
      <c r="CTP175" s="93"/>
      <c r="CTQ175" s="93"/>
      <c r="CTR175" s="93"/>
      <c r="CTS175" s="93"/>
      <c r="CTT175" s="93"/>
      <c r="CTU175" s="93"/>
      <c r="CTV175" s="93"/>
      <c r="CTW175" s="93"/>
      <c r="CTX175" s="93"/>
      <c r="CTY175" s="93"/>
      <c r="CTZ175" s="93"/>
      <c r="CUA175" s="93"/>
      <c r="CUB175" s="93"/>
      <c r="CUC175" s="93"/>
      <c r="CUD175" s="93"/>
      <c r="CUE175" s="93"/>
      <c r="CUF175" s="93"/>
      <c r="CUG175" s="93"/>
      <c r="CUH175" s="93"/>
      <c r="CUI175" s="93"/>
      <c r="CUJ175" s="93"/>
      <c r="CUK175" s="93"/>
      <c r="CUL175" s="93"/>
      <c r="CUM175" s="93"/>
      <c r="CUN175" s="93"/>
      <c r="CUO175" s="93"/>
      <c r="CUP175" s="93"/>
      <c r="CUQ175" s="93"/>
      <c r="CUR175" s="93"/>
      <c r="CUS175" s="93"/>
      <c r="CUT175" s="93"/>
      <c r="CUU175" s="93"/>
      <c r="CUV175" s="93"/>
      <c r="CUW175" s="93"/>
      <c r="CUX175" s="93"/>
      <c r="CUY175" s="93"/>
      <c r="CUZ175" s="93"/>
      <c r="CVA175" s="93"/>
      <c r="CVB175" s="93"/>
      <c r="CVC175" s="93"/>
      <c r="CVD175" s="93"/>
      <c r="CVE175" s="93"/>
      <c r="CVF175" s="93"/>
      <c r="CVG175" s="93"/>
      <c r="CVH175" s="93"/>
      <c r="CVI175" s="93"/>
      <c r="CVJ175" s="93"/>
      <c r="CVK175" s="93"/>
      <c r="CVL175" s="93"/>
      <c r="CVM175" s="93"/>
      <c r="CVN175" s="93"/>
      <c r="CVO175" s="93"/>
      <c r="CVP175" s="93"/>
      <c r="CVQ175" s="93"/>
      <c r="CVR175" s="93"/>
      <c r="CVS175" s="93"/>
      <c r="CVT175" s="93"/>
      <c r="CVU175" s="93"/>
      <c r="CVV175" s="93"/>
      <c r="CVW175" s="93"/>
      <c r="CVX175" s="93"/>
      <c r="CVY175" s="93"/>
      <c r="CVZ175" s="93"/>
      <c r="CWA175" s="93"/>
      <c r="CWB175" s="93"/>
      <c r="CWC175" s="93"/>
      <c r="CWD175" s="93"/>
      <c r="CWE175" s="93"/>
      <c r="CWF175" s="93"/>
      <c r="CWG175" s="93"/>
      <c r="CWH175" s="93"/>
      <c r="CWI175" s="93"/>
      <c r="CWJ175" s="93"/>
      <c r="CWK175" s="93"/>
      <c r="CWL175" s="93"/>
      <c r="CWM175" s="93"/>
      <c r="CWN175" s="93"/>
      <c r="CWO175" s="93"/>
      <c r="CWP175" s="93"/>
      <c r="CWQ175" s="93"/>
      <c r="CWR175" s="93"/>
      <c r="CWS175" s="93"/>
      <c r="CWT175" s="93"/>
      <c r="CWU175" s="93"/>
      <c r="CWV175" s="93"/>
      <c r="CWW175" s="93"/>
      <c r="CWX175" s="93"/>
      <c r="CWY175" s="93"/>
      <c r="CWZ175" s="93"/>
      <c r="CXA175" s="93"/>
      <c r="CXB175" s="93"/>
      <c r="CXC175" s="93"/>
      <c r="CXD175" s="93"/>
      <c r="CXE175" s="93"/>
      <c r="CXF175" s="93"/>
      <c r="CXG175" s="93"/>
      <c r="CXH175" s="93"/>
      <c r="CXI175" s="93"/>
      <c r="CXJ175" s="93"/>
      <c r="CXK175" s="93"/>
      <c r="CXL175" s="93"/>
      <c r="CXM175" s="93"/>
      <c r="CXN175" s="93"/>
      <c r="CXO175" s="93"/>
      <c r="CXP175" s="93"/>
      <c r="CXQ175" s="93"/>
      <c r="CXR175" s="93"/>
      <c r="CXS175" s="93"/>
      <c r="CXT175" s="93"/>
      <c r="CXU175" s="93"/>
      <c r="CXV175" s="93"/>
      <c r="CXW175" s="93"/>
      <c r="CXX175" s="93"/>
      <c r="CXY175" s="93"/>
      <c r="CXZ175" s="93"/>
      <c r="CYA175" s="93"/>
      <c r="CYB175" s="93"/>
      <c r="CYC175" s="93"/>
      <c r="CYD175" s="93"/>
      <c r="CYE175" s="93"/>
      <c r="CYF175" s="93"/>
      <c r="CYG175" s="93"/>
      <c r="CYH175" s="93"/>
      <c r="CYI175" s="93"/>
      <c r="CYJ175" s="93"/>
      <c r="CYK175" s="93"/>
      <c r="CYL175" s="93"/>
      <c r="CYM175" s="93"/>
      <c r="CYN175" s="93"/>
      <c r="CYO175" s="93"/>
      <c r="CYP175" s="93"/>
      <c r="CYQ175" s="93"/>
      <c r="CYR175" s="93"/>
      <c r="CYS175" s="93"/>
      <c r="CYT175" s="93"/>
      <c r="CYU175" s="93"/>
      <c r="CYV175" s="93"/>
      <c r="CYW175" s="93"/>
      <c r="CYX175" s="93"/>
      <c r="CYY175" s="93"/>
      <c r="CYZ175" s="93"/>
      <c r="CZA175" s="93"/>
      <c r="CZB175" s="93"/>
      <c r="CZC175" s="93"/>
      <c r="CZD175" s="93"/>
      <c r="CZE175" s="93"/>
      <c r="CZF175" s="93"/>
      <c r="CZG175" s="93"/>
      <c r="CZH175" s="93"/>
      <c r="CZI175" s="93"/>
      <c r="CZJ175" s="93"/>
      <c r="CZK175" s="93"/>
      <c r="CZL175" s="93"/>
      <c r="CZM175" s="93"/>
      <c r="CZN175" s="93"/>
      <c r="CZO175" s="93"/>
      <c r="CZP175" s="93"/>
      <c r="CZQ175" s="93"/>
      <c r="CZR175" s="93"/>
      <c r="CZS175" s="93"/>
      <c r="CZT175" s="93"/>
      <c r="CZU175" s="93"/>
      <c r="CZV175" s="93"/>
      <c r="CZW175" s="93"/>
      <c r="CZX175" s="93"/>
      <c r="CZY175" s="93"/>
      <c r="CZZ175" s="93"/>
      <c r="DAA175" s="93"/>
      <c r="DAB175" s="93"/>
      <c r="DAC175" s="93"/>
      <c r="DAD175" s="93"/>
      <c r="DAE175" s="93"/>
      <c r="DAF175" s="93"/>
      <c r="DAG175" s="93"/>
      <c r="DAH175" s="93"/>
      <c r="DAI175" s="93"/>
      <c r="DAJ175" s="93"/>
      <c r="DAK175" s="93"/>
      <c r="DAL175" s="93"/>
      <c r="DAM175" s="93"/>
      <c r="DAN175" s="93"/>
      <c r="DAO175" s="93"/>
      <c r="DAP175" s="93"/>
      <c r="DAQ175" s="93"/>
      <c r="DAR175" s="93"/>
      <c r="DAS175" s="93"/>
      <c r="DAT175" s="93"/>
      <c r="DAU175" s="93"/>
      <c r="DAV175" s="93"/>
      <c r="DAW175" s="93"/>
      <c r="DAX175" s="93"/>
      <c r="DAY175" s="93"/>
      <c r="DAZ175" s="93"/>
      <c r="DBA175" s="93"/>
      <c r="DBB175" s="93"/>
      <c r="DBC175" s="93"/>
      <c r="DBD175" s="93"/>
      <c r="DBE175" s="93"/>
      <c r="DBF175" s="93"/>
      <c r="DBG175" s="93"/>
      <c r="DBH175" s="93"/>
      <c r="DBI175" s="93"/>
      <c r="DBJ175" s="93"/>
      <c r="DBK175" s="93"/>
      <c r="DBL175" s="93"/>
      <c r="DBM175" s="93"/>
      <c r="DBN175" s="93"/>
      <c r="DBO175" s="93"/>
      <c r="DBP175" s="93"/>
      <c r="DBQ175" s="93"/>
      <c r="DBR175" s="93"/>
      <c r="DBS175" s="93"/>
      <c r="DBT175" s="93"/>
      <c r="DBU175" s="93"/>
      <c r="DBV175" s="93"/>
      <c r="DBW175" s="93"/>
      <c r="DBX175" s="93"/>
      <c r="DBY175" s="93"/>
      <c r="DBZ175" s="93"/>
      <c r="DCA175" s="93"/>
      <c r="DCB175" s="93"/>
      <c r="DCC175" s="93"/>
      <c r="DCD175" s="93"/>
      <c r="DCE175" s="93"/>
      <c r="DCF175" s="93"/>
      <c r="DCG175" s="93"/>
      <c r="DCH175" s="93"/>
      <c r="DCI175" s="93"/>
      <c r="DCJ175" s="93"/>
      <c r="DCK175" s="93"/>
      <c r="DCL175" s="93"/>
      <c r="DCM175" s="93"/>
      <c r="DCN175" s="93"/>
      <c r="DCO175" s="93"/>
      <c r="DCP175" s="93"/>
      <c r="DCQ175" s="93"/>
      <c r="DCR175" s="93"/>
      <c r="DCS175" s="93"/>
      <c r="DCT175" s="93"/>
      <c r="DCU175" s="93"/>
      <c r="DCV175" s="93"/>
      <c r="DCW175" s="93"/>
      <c r="DCX175" s="93"/>
      <c r="DCY175" s="93"/>
      <c r="DCZ175" s="93"/>
      <c r="DDA175" s="93"/>
      <c r="DDB175" s="93"/>
      <c r="DDC175" s="93"/>
      <c r="DDD175" s="93"/>
      <c r="DDE175" s="93"/>
      <c r="DDF175" s="93"/>
      <c r="DDG175" s="93"/>
      <c r="DDH175" s="93"/>
      <c r="DDI175" s="93"/>
      <c r="DDJ175" s="93"/>
      <c r="DDK175" s="93"/>
      <c r="DDL175" s="93"/>
      <c r="DDM175" s="93"/>
      <c r="DDN175" s="93"/>
      <c r="DDO175" s="93"/>
      <c r="DDP175" s="93"/>
      <c r="DDQ175" s="93"/>
      <c r="DDR175" s="93"/>
      <c r="DDS175" s="93"/>
      <c r="DDT175" s="93"/>
      <c r="DDU175" s="93"/>
      <c r="DDV175" s="93"/>
      <c r="DDW175" s="93"/>
      <c r="DDX175" s="93"/>
      <c r="DDY175" s="93"/>
      <c r="DDZ175" s="93"/>
      <c r="DEA175" s="93"/>
      <c r="DEB175" s="93"/>
      <c r="DEC175" s="93"/>
      <c r="DED175" s="93"/>
      <c r="DEE175" s="93"/>
      <c r="DEF175" s="93"/>
      <c r="DEG175" s="93"/>
      <c r="DEH175" s="93"/>
      <c r="DEI175" s="93"/>
      <c r="DEJ175" s="93"/>
      <c r="DEK175" s="93"/>
      <c r="DEL175" s="93"/>
      <c r="DEM175" s="93"/>
      <c r="DEN175" s="93"/>
      <c r="DEO175" s="93"/>
      <c r="DEP175" s="93"/>
      <c r="DEQ175" s="93"/>
      <c r="DER175" s="93"/>
      <c r="DES175" s="93"/>
      <c r="DET175" s="93"/>
      <c r="DEU175" s="93"/>
      <c r="DEV175" s="93"/>
      <c r="DEW175" s="93"/>
      <c r="DEX175" s="93"/>
      <c r="DEY175" s="93"/>
      <c r="DEZ175" s="93"/>
      <c r="DFA175" s="93"/>
      <c r="DFB175" s="93"/>
      <c r="DFC175" s="93"/>
      <c r="DFD175" s="93"/>
      <c r="DFE175" s="93"/>
      <c r="DFF175" s="93"/>
      <c r="DFG175" s="93"/>
      <c r="DFH175" s="93"/>
      <c r="DFI175" s="93"/>
      <c r="DFJ175" s="93"/>
      <c r="DFK175" s="93"/>
      <c r="DFL175" s="93"/>
      <c r="DFM175" s="93"/>
      <c r="DFN175" s="93"/>
      <c r="DFO175" s="93"/>
      <c r="DFP175" s="93"/>
      <c r="DFQ175" s="93"/>
      <c r="DFR175" s="93"/>
      <c r="DFS175" s="93"/>
      <c r="DFT175" s="93"/>
      <c r="DFU175" s="93"/>
      <c r="DFV175" s="93"/>
      <c r="DFW175" s="93"/>
      <c r="DFX175" s="93"/>
      <c r="DFY175" s="93"/>
      <c r="DFZ175" s="93"/>
      <c r="DGA175" s="93"/>
      <c r="DGB175" s="93"/>
      <c r="DGC175" s="93"/>
      <c r="DGD175" s="93"/>
      <c r="DGE175" s="93"/>
      <c r="DGF175" s="93"/>
      <c r="DGG175" s="93"/>
      <c r="DGH175" s="93"/>
      <c r="DGI175" s="93"/>
      <c r="DGJ175" s="93"/>
      <c r="DGK175" s="93"/>
      <c r="DGL175" s="93"/>
      <c r="DGM175" s="93"/>
      <c r="DGN175" s="93"/>
      <c r="DGO175" s="93"/>
      <c r="DGP175" s="93"/>
      <c r="DGQ175" s="93"/>
      <c r="DGR175" s="93"/>
      <c r="DGS175" s="93"/>
      <c r="DGT175" s="93"/>
      <c r="DGU175" s="93"/>
      <c r="DGV175" s="93"/>
      <c r="DGW175" s="93"/>
      <c r="DGX175" s="93"/>
      <c r="DGY175" s="93"/>
      <c r="DGZ175" s="93"/>
      <c r="DHA175" s="93"/>
      <c r="DHB175" s="93"/>
      <c r="DHC175" s="93"/>
      <c r="DHD175" s="93"/>
      <c r="DHE175" s="93"/>
      <c r="DHF175" s="93"/>
      <c r="DHG175" s="93"/>
      <c r="DHH175" s="93"/>
      <c r="DHI175" s="93"/>
      <c r="DHJ175" s="93"/>
      <c r="DHK175" s="93"/>
      <c r="DHL175" s="93"/>
      <c r="DHM175" s="93"/>
      <c r="DHN175" s="93"/>
      <c r="DHO175" s="93"/>
      <c r="DHP175" s="93"/>
      <c r="DHQ175" s="93"/>
      <c r="DHR175" s="93"/>
      <c r="DHS175" s="93"/>
      <c r="DHT175" s="93"/>
      <c r="DHU175" s="93"/>
      <c r="DHV175" s="93"/>
      <c r="DHW175" s="93"/>
      <c r="DHX175" s="93"/>
      <c r="DHY175" s="93"/>
      <c r="DHZ175" s="93"/>
      <c r="DIA175" s="93"/>
      <c r="DIB175" s="93"/>
      <c r="DIC175" s="93"/>
      <c r="DID175" s="93"/>
      <c r="DIE175" s="93"/>
      <c r="DIF175" s="93"/>
      <c r="DIG175" s="93"/>
      <c r="DIH175" s="93"/>
      <c r="DII175" s="93"/>
      <c r="DIJ175" s="93"/>
      <c r="DIK175" s="93"/>
      <c r="DIL175" s="93"/>
      <c r="DIM175" s="93"/>
      <c r="DIN175" s="93"/>
      <c r="DIO175" s="93"/>
      <c r="DIP175" s="93"/>
      <c r="DIQ175" s="93"/>
      <c r="DIR175" s="93"/>
      <c r="DIS175" s="93"/>
      <c r="DIT175" s="93"/>
      <c r="DIU175" s="93"/>
      <c r="DIV175" s="93"/>
      <c r="DIW175" s="93"/>
      <c r="DIX175" s="93"/>
      <c r="DIY175" s="93"/>
      <c r="DIZ175" s="93"/>
      <c r="DJA175" s="93"/>
      <c r="DJB175" s="93"/>
      <c r="DJC175" s="93"/>
      <c r="DJD175" s="93"/>
      <c r="DJE175" s="93"/>
      <c r="DJF175" s="93"/>
      <c r="DJG175" s="93"/>
      <c r="DJH175" s="93"/>
      <c r="DJI175" s="93"/>
      <c r="DJJ175" s="93"/>
      <c r="DJK175" s="93"/>
      <c r="DJL175" s="93"/>
      <c r="DJM175" s="93"/>
      <c r="DJN175" s="93"/>
      <c r="DJO175" s="93"/>
      <c r="DJP175" s="93"/>
      <c r="DJQ175" s="93"/>
      <c r="DJR175" s="93"/>
      <c r="DJS175" s="93"/>
      <c r="DJT175" s="93"/>
      <c r="DJU175" s="93"/>
      <c r="DJV175" s="93"/>
      <c r="DJW175" s="93"/>
      <c r="DJX175" s="93"/>
      <c r="DJY175" s="93"/>
      <c r="DJZ175" s="93"/>
      <c r="DKA175" s="93"/>
      <c r="DKB175" s="93"/>
      <c r="DKC175" s="93"/>
      <c r="DKD175" s="93"/>
      <c r="DKE175" s="93"/>
      <c r="DKF175" s="93"/>
      <c r="DKG175" s="93"/>
      <c r="DKH175" s="93"/>
      <c r="DKI175" s="93"/>
      <c r="DKJ175" s="93"/>
      <c r="DKK175" s="93"/>
      <c r="DKL175" s="93"/>
      <c r="DKM175" s="93"/>
      <c r="DKN175" s="93"/>
      <c r="DKO175" s="93"/>
      <c r="DKP175" s="93"/>
      <c r="DKQ175" s="93"/>
      <c r="DKR175" s="93"/>
      <c r="DKS175" s="93"/>
      <c r="DKT175" s="93"/>
      <c r="DKU175" s="93"/>
      <c r="DKV175" s="93"/>
      <c r="DKW175" s="93"/>
      <c r="DKX175" s="93"/>
      <c r="DKY175" s="93"/>
      <c r="DKZ175" s="93"/>
      <c r="DLA175" s="93"/>
      <c r="DLB175" s="93"/>
      <c r="DLC175" s="93"/>
      <c r="DLD175" s="93"/>
      <c r="DLE175" s="93"/>
      <c r="DLF175" s="93"/>
      <c r="DLG175" s="93"/>
      <c r="DLH175" s="93"/>
      <c r="DLI175" s="93"/>
      <c r="DLJ175" s="93"/>
      <c r="DLK175" s="93"/>
      <c r="DLL175" s="93"/>
      <c r="DLM175" s="93"/>
      <c r="DLN175" s="93"/>
      <c r="DLO175" s="93"/>
      <c r="DLP175" s="93"/>
      <c r="DLQ175" s="93"/>
      <c r="DLR175" s="93"/>
      <c r="DLS175" s="93"/>
      <c r="DLT175" s="93"/>
      <c r="DLU175" s="93"/>
      <c r="DLV175" s="93"/>
      <c r="DLW175" s="93"/>
      <c r="DLX175" s="93"/>
      <c r="DLY175" s="93"/>
      <c r="DLZ175" s="93"/>
      <c r="DMA175" s="93"/>
      <c r="DMB175" s="93"/>
      <c r="DMC175" s="93"/>
      <c r="DMD175" s="93"/>
      <c r="DME175" s="93"/>
      <c r="DMF175" s="93"/>
      <c r="DMG175" s="93"/>
      <c r="DMH175" s="93"/>
      <c r="DMI175" s="93"/>
      <c r="DMJ175" s="93"/>
      <c r="DMK175" s="93"/>
      <c r="DML175" s="93"/>
      <c r="DMM175" s="93"/>
      <c r="DMN175" s="93"/>
      <c r="DMO175" s="93"/>
      <c r="DMP175" s="93"/>
      <c r="DMQ175" s="93"/>
      <c r="DMR175" s="93"/>
      <c r="DMS175" s="93"/>
      <c r="DMT175" s="93"/>
      <c r="DMU175" s="93"/>
      <c r="DMV175" s="93"/>
      <c r="DMW175" s="93"/>
      <c r="DMX175" s="93"/>
      <c r="DMY175" s="93"/>
      <c r="DMZ175" s="93"/>
      <c r="DNA175" s="93"/>
      <c r="DNB175" s="93"/>
      <c r="DNC175" s="93"/>
      <c r="DND175" s="93"/>
      <c r="DNE175" s="93"/>
      <c r="DNF175" s="93"/>
      <c r="DNG175" s="93"/>
      <c r="DNH175" s="93"/>
      <c r="DNI175" s="93"/>
      <c r="DNJ175" s="93"/>
      <c r="DNK175" s="93"/>
      <c r="DNL175" s="93"/>
      <c r="DNM175" s="93"/>
      <c r="DNN175" s="93"/>
      <c r="DNO175" s="93"/>
      <c r="DNP175" s="93"/>
      <c r="DNQ175" s="93"/>
      <c r="DNR175" s="93"/>
      <c r="DNS175" s="93"/>
      <c r="DNT175" s="93"/>
      <c r="DNU175" s="93"/>
      <c r="DNV175" s="93"/>
      <c r="DNW175" s="93"/>
      <c r="DNX175" s="93"/>
      <c r="DNY175" s="93"/>
      <c r="DNZ175" s="93"/>
      <c r="DOA175" s="93"/>
      <c r="DOB175" s="93"/>
      <c r="DOC175" s="93"/>
      <c r="DOD175" s="93"/>
      <c r="DOE175" s="93"/>
      <c r="DOF175" s="93"/>
      <c r="DOG175" s="93"/>
      <c r="DOH175" s="93"/>
      <c r="DOI175" s="93"/>
      <c r="DOJ175" s="93"/>
      <c r="DOK175" s="93"/>
      <c r="DOL175" s="93"/>
      <c r="DOM175" s="93"/>
      <c r="DON175" s="93"/>
      <c r="DOO175" s="93"/>
      <c r="DOP175" s="93"/>
      <c r="DOQ175" s="93"/>
      <c r="DOR175" s="93"/>
      <c r="DOS175" s="93"/>
      <c r="DOT175" s="93"/>
      <c r="DOU175" s="93"/>
      <c r="DOV175" s="93"/>
      <c r="DOW175" s="93"/>
      <c r="DOX175" s="93"/>
      <c r="DOY175" s="93"/>
      <c r="DOZ175" s="93"/>
      <c r="DPA175" s="93"/>
      <c r="DPB175" s="93"/>
      <c r="DPC175" s="93"/>
      <c r="DPD175" s="93"/>
      <c r="DPE175" s="93"/>
      <c r="DPF175" s="93"/>
      <c r="DPG175" s="93"/>
      <c r="DPH175" s="93"/>
      <c r="DPI175" s="93"/>
      <c r="DPJ175" s="93"/>
      <c r="DPK175" s="93"/>
      <c r="DPL175" s="93"/>
      <c r="DPM175" s="93"/>
      <c r="DPN175" s="93"/>
      <c r="DPO175" s="93"/>
      <c r="DPP175" s="93"/>
      <c r="DPQ175" s="93"/>
      <c r="DPR175" s="93"/>
      <c r="DPS175" s="93"/>
      <c r="DPT175" s="93"/>
      <c r="DPU175" s="93"/>
      <c r="DPV175" s="93"/>
      <c r="DPW175" s="93"/>
      <c r="DPX175" s="93"/>
      <c r="DPY175" s="93"/>
      <c r="DPZ175" s="93"/>
      <c r="DQA175" s="93"/>
      <c r="DQB175" s="93"/>
      <c r="DQC175" s="93"/>
      <c r="DQD175" s="93"/>
      <c r="DQE175" s="93"/>
      <c r="DQF175" s="93"/>
      <c r="DQG175" s="93"/>
      <c r="DQH175" s="93"/>
      <c r="DQI175" s="93"/>
      <c r="DQJ175" s="93"/>
      <c r="DQK175" s="93"/>
      <c r="DQL175" s="93"/>
      <c r="DQM175" s="93"/>
      <c r="DQN175" s="93"/>
      <c r="DQO175" s="93"/>
      <c r="DQP175" s="93"/>
      <c r="DQQ175" s="93"/>
      <c r="DQR175" s="93"/>
      <c r="DQS175" s="93"/>
      <c r="DQT175" s="93"/>
      <c r="DQU175" s="93"/>
      <c r="DQV175" s="93"/>
      <c r="DQW175" s="93"/>
      <c r="DQX175" s="93"/>
      <c r="DQY175" s="93"/>
      <c r="DQZ175" s="93"/>
      <c r="DRA175" s="93"/>
      <c r="DRB175" s="93"/>
      <c r="DRC175" s="93"/>
      <c r="DRD175" s="93"/>
      <c r="DRE175" s="93"/>
      <c r="DRF175" s="93"/>
      <c r="DRG175" s="93"/>
      <c r="DRH175" s="93"/>
      <c r="DRI175" s="93"/>
      <c r="DRJ175" s="93"/>
      <c r="DRK175" s="93"/>
      <c r="DRL175" s="93"/>
      <c r="DRM175" s="93"/>
      <c r="DRN175" s="93"/>
      <c r="DRO175" s="93"/>
      <c r="DRP175" s="93"/>
      <c r="DRQ175" s="93"/>
      <c r="DRR175" s="93"/>
      <c r="DRS175" s="93"/>
      <c r="DRT175" s="93"/>
      <c r="DRU175" s="93"/>
      <c r="DRV175" s="93"/>
      <c r="DRW175" s="93"/>
      <c r="DRX175" s="93"/>
      <c r="DRY175" s="93"/>
      <c r="DRZ175" s="93"/>
      <c r="DSA175" s="93"/>
      <c r="DSB175" s="93"/>
      <c r="DSC175" s="93"/>
      <c r="DSD175" s="93"/>
      <c r="DSE175" s="93"/>
      <c r="DSF175" s="93"/>
      <c r="DSG175" s="93"/>
      <c r="DSH175" s="93"/>
      <c r="DSI175" s="93"/>
      <c r="DSJ175" s="93"/>
      <c r="DSK175" s="93"/>
      <c r="DSL175" s="93"/>
      <c r="DSM175" s="93"/>
      <c r="DSN175" s="93"/>
      <c r="DSO175" s="93"/>
      <c r="DSP175" s="93"/>
      <c r="DSQ175" s="93"/>
      <c r="DSR175" s="93"/>
      <c r="DSS175" s="93"/>
      <c r="DST175" s="93"/>
      <c r="DSU175" s="93"/>
      <c r="DSV175" s="93"/>
      <c r="DSW175" s="93"/>
      <c r="DSX175" s="93"/>
      <c r="DSY175" s="93"/>
      <c r="DSZ175" s="93"/>
      <c r="DTA175" s="93"/>
      <c r="DTB175" s="93"/>
      <c r="DTC175" s="93"/>
      <c r="DTD175" s="93"/>
      <c r="DTE175" s="93"/>
      <c r="DTF175" s="93"/>
      <c r="DTG175" s="93"/>
      <c r="DTH175" s="93"/>
      <c r="DTI175" s="93"/>
      <c r="DTJ175" s="93"/>
      <c r="DTK175" s="93"/>
      <c r="DTL175" s="93"/>
      <c r="DTM175" s="93"/>
      <c r="DTN175" s="93"/>
      <c r="DTO175" s="93"/>
      <c r="DTP175" s="93"/>
      <c r="DTQ175" s="93"/>
      <c r="DTR175" s="93"/>
      <c r="DTS175" s="93"/>
      <c r="DTT175" s="93"/>
      <c r="DTU175" s="93"/>
      <c r="DTV175" s="93"/>
      <c r="DTW175" s="93"/>
      <c r="DTX175" s="93"/>
      <c r="DTY175" s="93"/>
      <c r="DTZ175" s="93"/>
      <c r="DUA175" s="93"/>
      <c r="DUB175" s="93"/>
      <c r="DUC175" s="93"/>
      <c r="DUD175" s="93"/>
      <c r="DUE175" s="93"/>
      <c r="DUF175" s="93"/>
      <c r="DUG175" s="93"/>
      <c r="DUH175" s="93"/>
      <c r="DUI175" s="93"/>
      <c r="DUJ175" s="93"/>
      <c r="DUK175" s="93"/>
      <c r="DUL175" s="93"/>
      <c r="DUM175" s="93"/>
      <c r="DUN175" s="93"/>
      <c r="DUO175" s="93"/>
      <c r="DUP175" s="93"/>
      <c r="DUQ175" s="93"/>
      <c r="DUR175" s="93"/>
      <c r="DUS175" s="93"/>
      <c r="DUT175" s="93"/>
      <c r="DUU175" s="93"/>
      <c r="DUV175" s="93"/>
      <c r="DUW175" s="93"/>
      <c r="DUX175" s="93"/>
      <c r="DUY175" s="93"/>
      <c r="DUZ175" s="93"/>
      <c r="DVA175" s="93"/>
      <c r="DVB175" s="93"/>
      <c r="DVC175" s="93"/>
      <c r="DVD175" s="93"/>
      <c r="DVE175" s="93"/>
      <c r="DVF175" s="93"/>
      <c r="DVG175" s="93"/>
      <c r="DVH175" s="93"/>
      <c r="DVI175" s="93"/>
      <c r="DVJ175" s="93"/>
      <c r="DVK175" s="93"/>
      <c r="DVL175" s="93"/>
      <c r="DVM175" s="93"/>
      <c r="DVN175" s="93"/>
      <c r="DVO175" s="93"/>
      <c r="DVP175" s="93"/>
      <c r="DVQ175" s="93"/>
      <c r="DVR175" s="93"/>
      <c r="DVS175" s="93"/>
      <c r="DVT175" s="93"/>
      <c r="DVU175" s="93"/>
      <c r="DVV175" s="93"/>
      <c r="DVW175" s="93"/>
      <c r="DVX175" s="93"/>
      <c r="DVY175" s="93"/>
      <c r="DVZ175" s="93"/>
      <c r="DWA175" s="93"/>
      <c r="DWB175" s="93"/>
      <c r="DWC175" s="93"/>
      <c r="DWD175" s="93"/>
      <c r="DWE175" s="93"/>
      <c r="DWF175" s="93"/>
      <c r="DWG175" s="93"/>
      <c r="DWH175" s="93"/>
      <c r="DWI175" s="93"/>
      <c r="DWJ175" s="93"/>
      <c r="DWK175" s="93"/>
      <c r="DWL175" s="93"/>
      <c r="DWM175" s="93"/>
      <c r="DWN175" s="93"/>
      <c r="DWO175" s="93"/>
      <c r="DWP175" s="93"/>
      <c r="DWQ175" s="93"/>
      <c r="DWR175" s="93"/>
      <c r="DWS175" s="93"/>
      <c r="DWT175" s="93"/>
      <c r="DWU175" s="93"/>
      <c r="DWV175" s="93"/>
      <c r="DWW175" s="93"/>
      <c r="DWX175" s="93"/>
      <c r="DWY175" s="93"/>
      <c r="DWZ175" s="93"/>
      <c r="DXA175" s="93"/>
      <c r="DXB175" s="93"/>
      <c r="DXC175" s="93"/>
      <c r="DXD175" s="93"/>
      <c r="DXE175" s="93"/>
      <c r="DXF175" s="93"/>
      <c r="DXG175" s="93"/>
      <c r="DXH175" s="93"/>
      <c r="DXI175" s="93"/>
      <c r="DXJ175" s="93"/>
      <c r="DXK175" s="93"/>
      <c r="DXL175" s="93"/>
      <c r="DXM175" s="93"/>
      <c r="DXN175" s="93"/>
      <c r="DXO175" s="93"/>
      <c r="DXP175" s="93"/>
      <c r="DXQ175" s="93"/>
      <c r="DXR175" s="93"/>
      <c r="DXS175" s="93"/>
      <c r="DXT175" s="93"/>
      <c r="DXU175" s="93"/>
      <c r="DXV175" s="93"/>
      <c r="DXW175" s="93"/>
      <c r="DXX175" s="93"/>
      <c r="DXY175" s="93"/>
      <c r="DXZ175" s="93"/>
      <c r="DYA175" s="93"/>
      <c r="DYB175" s="93"/>
      <c r="DYC175" s="93"/>
      <c r="DYD175" s="93"/>
      <c r="DYE175" s="93"/>
      <c r="DYF175" s="93"/>
      <c r="DYG175" s="93"/>
      <c r="DYH175" s="93"/>
      <c r="DYI175" s="93"/>
      <c r="DYJ175" s="93"/>
      <c r="DYK175" s="93"/>
      <c r="DYL175" s="93"/>
      <c r="DYM175" s="93"/>
      <c r="DYN175" s="93"/>
      <c r="DYO175" s="93"/>
      <c r="DYP175" s="93"/>
      <c r="DYQ175" s="93"/>
      <c r="DYR175" s="93"/>
      <c r="DYS175" s="93"/>
      <c r="DYT175" s="93"/>
      <c r="DYU175" s="93"/>
      <c r="DYV175" s="93"/>
      <c r="DYW175" s="93"/>
      <c r="DYX175" s="93"/>
      <c r="DYY175" s="93"/>
      <c r="DYZ175" s="93"/>
      <c r="DZA175" s="93"/>
      <c r="DZB175" s="93"/>
      <c r="DZC175" s="93"/>
      <c r="DZD175" s="93"/>
      <c r="DZE175" s="93"/>
      <c r="DZF175" s="93"/>
      <c r="DZG175" s="93"/>
      <c r="DZH175" s="93"/>
      <c r="DZI175" s="93"/>
      <c r="DZJ175" s="93"/>
      <c r="DZK175" s="93"/>
      <c r="DZL175" s="93"/>
      <c r="DZM175" s="93"/>
      <c r="DZN175" s="93"/>
      <c r="DZO175" s="93"/>
      <c r="DZP175" s="93"/>
      <c r="DZQ175" s="93"/>
      <c r="DZR175" s="93"/>
      <c r="DZS175" s="93"/>
      <c r="DZT175" s="93"/>
      <c r="DZU175" s="93"/>
      <c r="DZV175" s="93"/>
      <c r="DZW175" s="93"/>
      <c r="DZX175" s="93"/>
      <c r="DZY175" s="93"/>
      <c r="DZZ175" s="93"/>
      <c r="EAA175" s="93"/>
      <c r="EAB175" s="93"/>
      <c r="EAC175" s="93"/>
      <c r="EAD175" s="93"/>
      <c r="EAE175" s="93"/>
      <c r="EAF175" s="93"/>
      <c r="EAG175" s="93"/>
      <c r="EAH175" s="93"/>
      <c r="EAI175" s="93"/>
      <c r="EAJ175" s="93"/>
      <c r="EAK175" s="93"/>
      <c r="EAL175" s="93"/>
      <c r="EAM175" s="93"/>
      <c r="EAN175" s="93"/>
      <c r="EAO175" s="93"/>
      <c r="EAP175" s="93"/>
      <c r="EAQ175" s="93"/>
      <c r="EAR175" s="93"/>
      <c r="EAS175" s="93"/>
      <c r="EAT175" s="93"/>
      <c r="EAU175" s="93"/>
      <c r="EAV175" s="93"/>
      <c r="EAW175" s="93"/>
      <c r="EAX175" s="93"/>
      <c r="EAY175" s="93"/>
      <c r="EAZ175" s="93"/>
      <c r="EBA175" s="93"/>
      <c r="EBB175" s="93"/>
      <c r="EBC175" s="93"/>
      <c r="EBD175" s="93"/>
      <c r="EBE175" s="93"/>
      <c r="EBF175" s="93"/>
      <c r="EBG175" s="93"/>
      <c r="EBH175" s="93"/>
      <c r="EBI175" s="93"/>
      <c r="EBJ175" s="93"/>
      <c r="EBK175" s="93"/>
      <c r="EBL175" s="93"/>
      <c r="EBM175" s="93"/>
      <c r="EBN175" s="93"/>
      <c r="EBO175" s="93"/>
      <c r="EBP175" s="93"/>
      <c r="EBQ175" s="93"/>
      <c r="EBR175" s="93"/>
      <c r="EBS175" s="93"/>
      <c r="EBT175" s="93"/>
      <c r="EBU175" s="93"/>
      <c r="EBV175" s="93"/>
      <c r="EBW175" s="93"/>
      <c r="EBX175" s="93"/>
      <c r="EBY175" s="93"/>
      <c r="EBZ175" s="93"/>
      <c r="ECA175" s="93"/>
      <c r="ECB175" s="93"/>
      <c r="ECC175" s="93"/>
      <c r="ECD175" s="93"/>
      <c r="ECE175" s="93"/>
      <c r="ECF175" s="93"/>
      <c r="ECG175" s="93"/>
      <c r="ECH175" s="93"/>
      <c r="ECI175" s="93"/>
      <c r="ECJ175" s="93"/>
      <c r="ECK175" s="93"/>
      <c r="ECL175" s="93"/>
      <c r="ECM175" s="93"/>
      <c r="ECN175" s="93"/>
      <c r="ECO175" s="93"/>
      <c r="ECP175" s="93"/>
      <c r="ECQ175" s="93"/>
      <c r="ECR175" s="93"/>
      <c r="ECS175" s="93"/>
      <c r="ECT175" s="93"/>
      <c r="ECU175" s="93"/>
      <c r="ECV175" s="93"/>
      <c r="ECW175" s="93"/>
      <c r="ECX175" s="93"/>
      <c r="ECY175" s="93"/>
      <c r="ECZ175" s="93"/>
      <c r="EDA175" s="93"/>
      <c r="EDB175" s="93"/>
      <c r="EDC175" s="93"/>
      <c r="EDD175" s="93"/>
      <c r="EDE175" s="93"/>
      <c r="EDF175" s="93"/>
      <c r="EDG175" s="93"/>
      <c r="EDH175" s="93"/>
      <c r="EDI175" s="93"/>
      <c r="EDJ175" s="93"/>
      <c r="EDK175" s="93"/>
      <c r="EDL175" s="93"/>
      <c r="EDM175" s="93"/>
      <c r="EDN175" s="93"/>
      <c r="EDO175" s="93"/>
      <c r="EDP175" s="93"/>
      <c r="EDQ175" s="93"/>
      <c r="EDR175" s="93"/>
      <c r="EDS175" s="93"/>
      <c r="EDT175" s="93"/>
      <c r="EDU175" s="93"/>
      <c r="EDV175" s="93"/>
      <c r="EDW175" s="93"/>
      <c r="EDX175" s="93"/>
      <c r="EDY175" s="93"/>
      <c r="EDZ175" s="93"/>
      <c r="EEA175" s="93"/>
      <c r="EEB175" s="93"/>
      <c r="EEC175" s="93"/>
      <c r="EED175" s="93"/>
      <c r="EEE175" s="93"/>
      <c r="EEF175" s="93"/>
      <c r="EEG175" s="93"/>
      <c r="EEH175" s="93"/>
      <c r="EEI175" s="93"/>
      <c r="EEJ175" s="93"/>
      <c r="EEK175" s="93"/>
      <c r="EEL175" s="93"/>
      <c r="EEM175" s="93"/>
      <c r="EEN175" s="93"/>
      <c r="EEO175" s="93"/>
      <c r="EEP175" s="93"/>
      <c r="EEQ175" s="93"/>
      <c r="EER175" s="93"/>
      <c r="EES175" s="93"/>
      <c r="EET175" s="93"/>
      <c r="EEU175" s="93"/>
      <c r="EEV175" s="93"/>
      <c r="EEW175" s="93"/>
      <c r="EEX175" s="93"/>
      <c r="EEY175" s="93"/>
      <c r="EEZ175" s="93"/>
      <c r="EFA175" s="93"/>
      <c r="EFB175" s="93"/>
      <c r="EFC175" s="93"/>
      <c r="EFD175" s="93"/>
      <c r="EFE175" s="93"/>
      <c r="EFF175" s="93"/>
      <c r="EFG175" s="93"/>
      <c r="EFH175" s="93"/>
      <c r="EFI175" s="93"/>
      <c r="EFJ175" s="93"/>
      <c r="EFK175" s="93"/>
      <c r="EFL175" s="93"/>
      <c r="EFM175" s="93"/>
      <c r="EFN175" s="93"/>
      <c r="EFO175" s="93"/>
      <c r="EFP175" s="93"/>
      <c r="EFQ175" s="93"/>
      <c r="EFR175" s="93"/>
      <c r="EFS175" s="93"/>
      <c r="EFT175" s="93"/>
      <c r="EFU175" s="93"/>
      <c r="EFV175" s="93"/>
      <c r="EFW175" s="93"/>
      <c r="EFX175" s="93"/>
      <c r="EFY175" s="93"/>
      <c r="EFZ175" s="93"/>
      <c r="EGA175" s="93"/>
      <c r="EGB175" s="93"/>
      <c r="EGC175" s="93"/>
      <c r="EGD175" s="93"/>
      <c r="EGE175" s="93"/>
      <c r="EGF175" s="93"/>
      <c r="EGG175" s="93"/>
      <c r="EGH175" s="93"/>
      <c r="EGI175" s="93"/>
      <c r="EGJ175" s="93"/>
      <c r="EGK175" s="93"/>
      <c r="EGL175" s="93"/>
      <c r="EGM175" s="93"/>
      <c r="EGN175" s="93"/>
      <c r="EGO175" s="93"/>
      <c r="EGP175" s="93"/>
      <c r="EGQ175" s="93"/>
      <c r="EGR175" s="93"/>
      <c r="EGS175" s="93"/>
      <c r="EGT175" s="93"/>
      <c r="EGU175" s="93"/>
      <c r="EGV175" s="93"/>
      <c r="EGW175" s="93"/>
      <c r="EGX175" s="93"/>
      <c r="EGY175" s="93"/>
      <c r="EGZ175" s="93"/>
      <c r="EHA175" s="93"/>
      <c r="EHB175" s="93"/>
      <c r="EHC175" s="93"/>
      <c r="EHD175" s="93"/>
      <c r="EHE175" s="93"/>
      <c r="EHF175" s="93"/>
      <c r="EHG175" s="93"/>
      <c r="EHH175" s="93"/>
      <c r="EHI175" s="93"/>
      <c r="EHJ175" s="93"/>
      <c r="EHK175" s="93"/>
      <c r="EHL175" s="93"/>
      <c r="EHM175" s="93"/>
      <c r="EHN175" s="93"/>
      <c r="EHO175" s="93"/>
      <c r="EHP175" s="93"/>
      <c r="EHQ175" s="93"/>
      <c r="EHR175" s="93"/>
      <c r="EHS175" s="93"/>
      <c r="EHT175" s="93"/>
      <c r="EHU175" s="93"/>
      <c r="EHV175" s="93"/>
      <c r="EHW175" s="93"/>
      <c r="EHX175" s="93"/>
      <c r="EHY175" s="93"/>
      <c r="EHZ175" s="93"/>
      <c r="EIA175" s="93"/>
      <c r="EIB175" s="93"/>
      <c r="EIC175" s="93"/>
      <c r="EID175" s="93"/>
      <c r="EIE175" s="93"/>
      <c r="EIF175" s="93"/>
      <c r="EIG175" s="93"/>
      <c r="EIH175" s="93"/>
      <c r="EII175" s="93"/>
      <c r="EIJ175" s="93"/>
      <c r="EIK175" s="93"/>
      <c r="EIL175" s="93"/>
      <c r="EIM175" s="93"/>
      <c r="EIN175" s="93"/>
      <c r="EIO175" s="93"/>
      <c r="EIP175" s="93"/>
      <c r="EIQ175" s="93"/>
      <c r="EIR175" s="93"/>
      <c r="EIS175" s="93"/>
      <c r="EIT175" s="93"/>
      <c r="EIU175" s="93"/>
      <c r="EIV175" s="93"/>
      <c r="EIW175" s="93"/>
      <c r="EIX175" s="93"/>
      <c r="EIY175" s="93"/>
      <c r="EIZ175" s="93"/>
      <c r="EJA175" s="93"/>
      <c r="EJB175" s="93"/>
      <c r="EJC175" s="93"/>
      <c r="EJD175" s="93"/>
      <c r="EJE175" s="93"/>
      <c r="EJF175" s="93"/>
      <c r="EJG175" s="93"/>
      <c r="EJH175" s="93"/>
      <c r="EJI175" s="93"/>
      <c r="EJJ175" s="93"/>
      <c r="EJK175" s="93"/>
      <c r="EJL175" s="93"/>
      <c r="EJM175" s="93"/>
      <c r="EJN175" s="93"/>
      <c r="EJO175" s="93"/>
      <c r="EJP175" s="93"/>
      <c r="EJQ175" s="93"/>
      <c r="EJR175" s="93"/>
      <c r="EJS175" s="93"/>
      <c r="EJT175" s="93"/>
      <c r="EJU175" s="93"/>
      <c r="EJV175" s="93"/>
      <c r="EJW175" s="93"/>
      <c r="EJX175" s="93"/>
      <c r="EJY175" s="93"/>
      <c r="EJZ175" s="93"/>
      <c r="EKA175" s="93"/>
      <c r="EKB175" s="93"/>
      <c r="EKC175" s="93"/>
      <c r="EKD175" s="93"/>
      <c r="EKE175" s="93"/>
      <c r="EKF175" s="93"/>
      <c r="EKG175" s="93"/>
      <c r="EKH175" s="93"/>
      <c r="EKI175" s="93"/>
      <c r="EKJ175" s="93"/>
      <c r="EKK175" s="93"/>
      <c r="EKL175" s="93"/>
      <c r="EKM175" s="93"/>
      <c r="EKN175" s="93"/>
      <c r="EKO175" s="93"/>
      <c r="EKP175" s="93"/>
      <c r="EKQ175" s="93"/>
      <c r="EKR175" s="93"/>
      <c r="EKS175" s="93"/>
      <c r="EKT175" s="93"/>
      <c r="EKU175" s="93"/>
      <c r="EKV175" s="93"/>
      <c r="EKW175" s="93"/>
      <c r="EKX175" s="93"/>
      <c r="EKY175" s="93"/>
      <c r="EKZ175" s="93"/>
      <c r="ELA175" s="93"/>
      <c r="ELB175" s="93"/>
      <c r="ELC175" s="93"/>
      <c r="ELD175" s="93"/>
      <c r="ELE175" s="93"/>
      <c r="ELF175" s="93"/>
      <c r="ELG175" s="93"/>
      <c r="ELH175" s="93"/>
      <c r="ELI175" s="93"/>
      <c r="ELJ175" s="93"/>
      <c r="ELK175" s="93"/>
      <c r="ELL175" s="93"/>
      <c r="ELM175" s="93"/>
      <c r="ELN175" s="93"/>
      <c r="ELO175" s="93"/>
      <c r="ELP175" s="93"/>
      <c r="ELQ175" s="93"/>
      <c r="ELR175" s="93"/>
      <c r="ELS175" s="93"/>
      <c r="ELT175" s="93"/>
      <c r="ELU175" s="93"/>
      <c r="ELV175" s="93"/>
      <c r="ELW175" s="93"/>
      <c r="ELX175" s="93"/>
      <c r="ELY175" s="93"/>
      <c r="ELZ175" s="93"/>
      <c r="EMA175" s="93"/>
      <c r="EMB175" s="93"/>
      <c r="EMC175" s="93"/>
      <c r="EMD175" s="93"/>
      <c r="EME175" s="93"/>
      <c r="EMF175" s="93"/>
      <c r="EMG175" s="93"/>
      <c r="EMH175" s="93"/>
      <c r="EMI175" s="93"/>
      <c r="EMJ175" s="93"/>
      <c r="EMK175" s="93"/>
      <c r="EML175" s="93"/>
      <c r="EMM175" s="93"/>
      <c r="EMN175" s="93"/>
      <c r="EMO175" s="93"/>
      <c r="EMP175" s="93"/>
      <c r="EMQ175" s="93"/>
      <c r="EMR175" s="93"/>
      <c r="EMS175" s="93"/>
      <c r="EMT175" s="93"/>
      <c r="EMU175" s="93"/>
      <c r="EMV175" s="93"/>
      <c r="EMW175" s="93"/>
      <c r="EMX175" s="93"/>
      <c r="EMY175" s="93"/>
      <c r="EMZ175" s="93"/>
      <c r="ENA175" s="93"/>
      <c r="ENB175" s="93"/>
      <c r="ENC175" s="93"/>
      <c r="END175" s="93"/>
      <c r="ENE175" s="93"/>
      <c r="ENF175" s="93"/>
      <c r="ENG175" s="93"/>
      <c r="ENH175" s="93"/>
      <c r="ENI175" s="93"/>
      <c r="ENJ175" s="93"/>
      <c r="ENK175" s="93"/>
      <c r="ENL175" s="93"/>
      <c r="ENM175" s="93"/>
      <c r="ENN175" s="93"/>
      <c r="ENO175" s="93"/>
      <c r="ENP175" s="93"/>
      <c r="ENQ175" s="93"/>
      <c r="ENR175" s="93"/>
      <c r="ENS175" s="93"/>
      <c r="ENT175" s="93"/>
      <c r="ENU175" s="93"/>
      <c r="ENV175" s="93"/>
      <c r="ENW175" s="93"/>
      <c r="ENX175" s="93"/>
      <c r="ENY175" s="93"/>
      <c r="ENZ175" s="93"/>
      <c r="EOA175" s="93"/>
      <c r="EOB175" s="93"/>
      <c r="EOC175" s="93"/>
      <c r="EOD175" s="93"/>
      <c r="EOE175" s="93"/>
      <c r="EOF175" s="93"/>
      <c r="EOG175" s="93"/>
      <c r="EOH175" s="93"/>
      <c r="EOI175" s="93"/>
      <c r="EOJ175" s="93"/>
      <c r="EOK175" s="93"/>
      <c r="EOL175" s="93"/>
      <c r="EOM175" s="93"/>
      <c r="EON175" s="93"/>
      <c r="EOO175" s="93"/>
      <c r="EOP175" s="93"/>
      <c r="EOQ175" s="93"/>
      <c r="EOR175" s="93"/>
      <c r="EOS175" s="93"/>
      <c r="EOT175" s="93"/>
      <c r="EOU175" s="93"/>
      <c r="EOV175" s="93"/>
      <c r="EOW175" s="93"/>
      <c r="EOX175" s="93"/>
      <c r="EOY175" s="93"/>
      <c r="EOZ175" s="93"/>
      <c r="EPA175" s="93"/>
      <c r="EPB175" s="93"/>
      <c r="EPC175" s="93"/>
      <c r="EPD175" s="93"/>
      <c r="EPE175" s="93"/>
      <c r="EPF175" s="93"/>
      <c r="EPG175" s="93"/>
      <c r="EPH175" s="93"/>
      <c r="EPI175" s="93"/>
      <c r="EPJ175" s="93"/>
      <c r="EPK175" s="93"/>
      <c r="EPL175" s="93"/>
      <c r="EPM175" s="93"/>
      <c r="EPN175" s="93"/>
      <c r="EPO175" s="93"/>
      <c r="EPP175" s="93"/>
      <c r="EPQ175" s="93"/>
      <c r="EPR175" s="93"/>
      <c r="EPS175" s="93"/>
      <c r="EPT175" s="93"/>
      <c r="EPU175" s="93"/>
      <c r="EPV175" s="93"/>
      <c r="EPW175" s="93"/>
      <c r="EPX175" s="93"/>
      <c r="EPY175" s="93"/>
      <c r="EPZ175" s="93"/>
      <c r="EQA175" s="93"/>
      <c r="EQB175" s="93"/>
      <c r="EQC175" s="93"/>
      <c r="EQD175" s="93"/>
      <c r="EQE175" s="93"/>
      <c r="EQF175" s="93"/>
      <c r="EQG175" s="93"/>
      <c r="EQH175" s="93"/>
      <c r="EQI175" s="93"/>
      <c r="EQJ175" s="93"/>
      <c r="EQK175" s="93"/>
      <c r="EQL175" s="93"/>
      <c r="EQM175" s="93"/>
      <c r="EQN175" s="93"/>
      <c r="EQO175" s="93"/>
      <c r="EQP175" s="93"/>
      <c r="EQQ175" s="93"/>
      <c r="EQR175" s="93"/>
      <c r="EQS175" s="93"/>
      <c r="EQT175" s="93"/>
      <c r="EQU175" s="93"/>
      <c r="EQV175" s="93"/>
      <c r="EQW175" s="93"/>
      <c r="EQX175" s="93"/>
      <c r="EQY175" s="93"/>
      <c r="EQZ175" s="93"/>
      <c r="ERA175" s="93"/>
      <c r="ERB175" s="93"/>
      <c r="ERC175" s="93"/>
      <c r="ERD175" s="93"/>
      <c r="ERE175" s="93"/>
      <c r="ERF175" s="93"/>
      <c r="ERG175" s="93"/>
      <c r="ERH175" s="93"/>
      <c r="ERI175" s="93"/>
      <c r="ERJ175" s="93"/>
      <c r="ERK175" s="93"/>
      <c r="ERL175" s="93"/>
      <c r="ERM175" s="93"/>
      <c r="ERN175" s="93"/>
      <c r="ERO175" s="93"/>
      <c r="ERP175" s="93"/>
      <c r="ERQ175" s="93"/>
      <c r="ERR175" s="93"/>
      <c r="ERS175" s="93"/>
      <c r="ERT175" s="93"/>
      <c r="ERU175" s="93"/>
      <c r="ERV175" s="93"/>
      <c r="ERW175" s="93"/>
      <c r="ERX175" s="93"/>
      <c r="ERY175" s="93"/>
      <c r="ERZ175" s="93"/>
      <c r="ESA175" s="93"/>
      <c r="ESB175" s="93"/>
      <c r="ESC175" s="93"/>
      <c r="ESD175" s="93"/>
      <c r="ESE175" s="93"/>
      <c r="ESF175" s="93"/>
      <c r="ESG175" s="93"/>
      <c r="ESH175" s="93"/>
      <c r="ESI175" s="93"/>
      <c r="ESJ175" s="93"/>
      <c r="ESK175" s="93"/>
      <c r="ESL175" s="93"/>
      <c r="ESM175" s="93"/>
      <c r="ESN175" s="93"/>
      <c r="ESO175" s="93"/>
      <c r="ESP175" s="93"/>
      <c r="ESQ175" s="93"/>
      <c r="ESR175" s="93"/>
      <c r="ESS175" s="93"/>
      <c r="EST175" s="93"/>
      <c r="ESU175" s="93"/>
      <c r="ESV175" s="93"/>
      <c r="ESW175" s="93"/>
      <c r="ESX175" s="93"/>
      <c r="ESY175" s="93"/>
      <c r="ESZ175" s="93"/>
      <c r="ETA175" s="93"/>
      <c r="ETB175" s="93"/>
      <c r="ETC175" s="93"/>
      <c r="ETD175" s="93"/>
      <c r="ETE175" s="93"/>
      <c r="ETF175" s="93"/>
      <c r="ETG175" s="93"/>
      <c r="ETH175" s="93"/>
      <c r="ETI175" s="93"/>
      <c r="ETJ175" s="93"/>
      <c r="ETK175" s="93"/>
      <c r="ETL175" s="93"/>
      <c r="ETM175" s="93"/>
      <c r="ETN175" s="93"/>
      <c r="ETO175" s="93"/>
      <c r="ETP175" s="93"/>
      <c r="ETQ175" s="93"/>
      <c r="ETR175" s="93"/>
      <c r="ETS175" s="93"/>
      <c r="ETT175" s="93"/>
      <c r="ETU175" s="93"/>
      <c r="ETV175" s="93"/>
      <c r="ETW175" s="93"/>
      <c r="ETX175" s="93"/>
      <c r="ETY175" s="93"/>
      <c r="ETZ175" s="93"/>
      <c r="EUA175" s="93"/>
      <c r="EUB175" s="93"/>
      <c r="EUC175" s="93"/>
      <c r="EUD175" s="93"/>
      <c r="EUE175" s="93"/>
      <c r="EUF175" s="93"/>
      <c r="EUG175" s="93"/>
      <c r="EUH175" s="93"/>
      <c r="EUI175" s="93"/>
      <c r="EUJ175" s="93"/>
      <c r="EUK175" s="93"/>
      <c r="EUL175" s="93"/>
      <c r="EUM175" s="93"/>
      <c r="EUN175" s="93"/>
      <c r="EUO175" s="93"/>
      <c r="EUP175" s="93"/>
      <c r="EUQ175" s="93"/>
      <c r="EUR175" s="93"/>
      <c r="EUS175" s="93"/>
      <c r="EUT175" s="93"/>
      <c r="EUU175" s="93"/>
      <c r="EUV175" s="93"/>
      <c r="EUW175" s="93"/>
      <c r="EUX175" s="93"/>
      <c r="EUY175" s="93"/>
      <c r="EUZ175" s="93"/>
      <c r="EVA175" s="93"/>
      <c r="EVB175" s="93"/>
      <c r="EVC175" s="93"/>
      <c r="EVD175" s="93"/>
      <c r="EVE175" s="93"/>
      <c r="EVF175" s="93"/>
      <c r="EVG175" s="93"/>
      <c r="EVH175" s="93"/>
      <c r="EVI175" s="93"/>
      <c r="EVJ175" s="93"/>
      <c r="EVK175" s="93"/>
      <c r="EVL175" s="93"/>
      <c r="EVM175" s="93"/>
      <c r="EVN175" s="93"/>
      <c r="EVO175" s="93"/>
      <c r="EVP175" s="93"/>
      <c r="EVQ175" s="93"/>
      <c r="EVR175" s="93"/>
      <c r="EVS175" s="93"/>
      <c r="EVT175" s="93"/>
      <c r="EVU175" s="93"/>
      <c r="EVV175" s="93"/>
      <c r="EVW175" s="93"/>
      <c r="EVX175" s="93"/>
      <c r="EVY175" s="93"/>
      <c r="EVZ175" s="93"/>
      <c r="EWA175" s="93"/>
      <c r="EWB175" s="93"/>
      <c r="EWC175" s="93"/>
      <c r="EWD175" s="93"/>
      <c r="EWE175" s="93"/>
      <c r="EWF175" s="93"/>
      <c r="EWG175" s="93"/>
      <c r="EWH175" s="93"/>
      <c r="EWI175" s="93"/>
      <c r="EWJ175" s="93"/>
      <c r="EWK175" s="93"/>
      <c r="EWL175" s="93"/>
      <c r="EWM175" s="93"/>
      <c r="EWN175" s="93"/>
      <c r="EWO175" s="93"/>
      <c r="EWP175" s="93"/>
      <c r="EWQ175" s="93"/>
      <c r="EWR175" s="93"/>
      <c r="EWS175" s="93"/>
      <c r="EWT175" s="93"/>
      <c r="EWU175" s="93"/>
      <c r="EWV175" s="93"/>
      <c r="EWW175" s="93"/>
      <c r="EWX175" s="93"/>
      <c r="EWY175" s="93"/>
      <c r="EWZ175" s="93"/>
      <c r="EXA175" s="93"/>
      <c r="EXB175" s="93"/>
      <c r="EXC175" s="93"/>
      <c r="EXD175" s="93"/>
      <c r="EXE175" s="93"/>
      <c r="EXF175" s="93"/>
      <c r="EXG175" s="93"/>
      <c r="EXH175" s="93"/>
      <c r="EXI175" s="93"/>
      <c r="EXJ175" s="93"/>
      <c r="EXK175" s="93"/>
      <c r="EXL175" s="93"/>
      <c r="EXM175" s="93"/>
      <c r="EXN175" s="93"/>
      <c r="EXO175" s="93"/>
      <c r="EXP175" s="93"/>
      <c r="EXQ175" s="93"/>
      <c r="EXR175" s="93"/>
      <c r="EXS175" s="93"/>
      <c r="EXT175" s="93"/>
      <c r="EXU175" s="93"/>
      <c r="EXV175" s="93"/>
      <c r="EXW175" s="93"/>
      <c r="EXX175" s="93"/>
      <c r="EXY175" s="93"/>
      <c r="EXZ175" s="93"/>
      <c r="EYA175" s="93"/>
      <c r="EYB175" s="93"/>
      <c r="EYC175" s="93"/>
      <c r="EYD175" s="93"/>
      <c r="EYE175" s="93"/>
      <c r="EYF175" s="93"/>
      <c r="EYG175" s="93"/>
      <c r="EYH175" s="93"/>
      <c r="EYI175" s="93"/>
      <c r="EYJ175" s="93"/>
      <c r="EYK175" s="93"/>
      <c r="EYL175" s="93"/>
      <c r="EYM175" s="93"/>
      <c r="EYN175" s="93"/>
      <c r="EYO175" s="93"/>
      <c r="EYP175" s="93"/>
      <c r="EYQ175" s="93"/>
      <c r="EYR175" s="93"/>
      <c r="EYS175" s="93"/>
      <c r="EYT175" s="93"/>
      <c r="EYU175" s="93"/>
      <c r="EYV175" s="93"/>
      <c r="EYW175" s="93"/>
      <c r="EYX175" s="93"/>
      <c r="EYY175" s="93"/>
      <c r="EYZ175" s="93"/>
      <c r="EZA175" s="93"/>
      <c r="EZB175" s="93"/>
      <c r="EZC175" s="93"/>
      <c r="EZD175" s="93"/>
      <c r="EZE175" s="93"/>
      <c r="EZF175" s="93"/>
      <c r="EZG175" s="93"/>
      <c r="EZH175" s="93"/>
      <c r="EZI175" s="93"/>
      <c r="EZJ175" s="93"/>
      <c r="EZK175" s="93"/>
      <c r="EZL175" s="93"/>
      <c r="EZM175" s="93"/>
      <c r="EZN175" s="93"/>
      <c r="EZO175" s="93"/>
      <c r="EZP175" s="93"/>
      <c r="EZQ175" s="93"/>
      <c r="EZR175" s="93"/>
      <c r="EZS175" s="93"/>
      <c r="EZT175" s="93"/>
      <c r="EZU175" s="93"/>
      <c r="EZV175" s="93"/>
      <c r="EZW175" s="93"/>
      <c r="EZX175" s="93"/>
      <c r="EZY175" s="93"/>
      <c r="EZZ175" s="93"/>
      <c r="FAA175" s="93"/>
      <c r="FAB175" s="93"/>
      <c r="FAC175" s="93"/>
      <c r="FAD175" s="93"/>
      <c r="FAE175" s="93"/>
      <c r="FAF175" s="93"/>
      <c r="FAG175" s="93"/>
      <c r="FAH175" s="93"/>
      <c r="FAI175" s="93"/>
      <c r="FAJ175" s="93"/>
      <c r="FAK175" s="93"/>
      <c r="FAL175" s="93"/>
      <c r="FAM175" s="93"/>
      <c r="FAN175" s="93"/>
      <c r="FAO175" s="93"/>
      <c r="FAP175" s="93"/>
      <c r="FAQ175" s="93"/>
      <c r="FAR175" s="93"/>
      <c r="FAS175" s="93"/>
      <c r="FAT175" s="93"/>
      <c r="FAU175" s="93"/>
      <c r="FAV175" s="93"/>
      <c r="FAW175" s="93"/>
      <c r="FAX175" s="93"/>
      <c r="FAY175" s="93"/>
      <c r="FAZ175" s="93"/>
      <c r="FBA175" s="93"/>
      <c r="FBB175" s="93"/>
      <c r="FBC175" s="93"/>
      <c r="FBD175" s="93"/>
      <c r="FBE175" s="93"/>
      <c r="FBF175" s="93"/>
      <c r="FBG175" s="93"/>
      <c r="FBH175" s="93"/>
      <c r="FBI175" s="93"/>
      <c r="FBJ175" s="93"/>
      <c r="FBK175" s="93"/>
      <c r="FBL175" s="93"/>
      <c r="FBM175" s="93"/>
      <c r="FBN175" s="93"/>
      <c r="FBO175" s="93"/>
      <c r="FBP175" s="93"/>
      <c r="FBQ175" s="93"/>
      <c r="FBR175" s="93"/>
      <c r="FBS175" s="93"/>
      <c r="FBT175" s="93"/>
      <c r="FBU175" s="93"/>
      <c r="FBV175" s="93"/>
      <c r="FBW175" s="93"/>
      <c r="FBX175" s="93"/>
      <c r="FBY175" s="93"/>
      <c r="FBZ175" s="93"/>
      <c r="FCA175" s="93"/>
      <c r="FCB175" s="93"/>
      <c r="FCC175" s="93"/>
      <c r="FCD175" s="93"/>
      <c r="FCE175" s="93"/>
      <c r="FCF175" s="93"/>
      <c r="FCG175" s="93"/>
      <c r="FCH175" s="93"/>
      <c r="FCI175" s="93"/>
      <c r="FCJ175" s="93"/>
      <c r="FCK175" s="93"/>
      <c r="FCL175" s="93"/>
      <c r="FCM175" s="93"/>
      <c r="FCN175" s="93"/>
      <c r="FCO175" s="93"/>
      <c r="FCP175" s="93"/>
      <c r="FCQ175" s="93"/>
      <c r="FCR175" s="93"/>
      <c r="FCS175" s="93"/>
      <c r="FCT175" s="93"/>
      <c r="FCU175" s="93"/>
      <c r="FCV175" s="93"/>
      <c r="FCW175" s="93"/>
      <c r="FCX175" s="93"/>
      <c r="FCY175" s="93"/>
      <c r="FCZ175" s="93"/>
      <c r="FDA175" s="93"/>
      <c r="FDB175" s="93"/>
      <c r="FDC175" s="93"/>
      <c r="FDD175" s="93"/>
      <c r="FDE175" s="93"/>
      <c r="FDF175" s="93"/>
      <c r="FDG175" s="93"/>
      <c r="FDH175" s="93"/>
      <c r="FDI175" s="93"/>
      <c r="FDJ175" s="93"/>
      <c r="FDK175" s="93"/>
      <c r="FDL175" s="93"/>
      <c r="FDM175" s="93"/>
      <c r="FDN175" s="93"/>
      <c r="FDO175" s="93"/>
      <c r="FDP175" s="93"/>
      <c r="FDQ175" s="93"/>
      <c r="FDR175" s="93"/>
      <c r="FDS175" s="93"/>
      <c r="FDT175" s="93"/>
      <c r="FDU175" s="93"/>
      <c r="FDV175" s="93"/>
      <c r="FDW175" s="93"/>
      <c r="FDX175" s="93"/>
      <c r="FDY175" s="93"/>
      <c r="FDZ175" s="93"/>
      <c r="FEA175" s="93"/>
      <c r="FEB175" s="93"/>
      <c r="FEC175" s="93"/>
      <c r="FED175" s="93"/>
      <c r="FEE175" s="93"/>
      <c r="FEF175" s="93"/>
      <c r="FEG175" s="93"/>
      <c r="FEH175" s="93"/>
      <c r="FEI175" s="93"/>
      <c r="FEJ175" s="93"/>
      <c r="FEK175" s="93"/>
      <c r="FEL175" s="93"/>
      <c r="FEM175" s="93"/>
      <c r="FEN175" s="93"/>
      <c r="FEO175" s="93"/>
      <c r="FEP175" s="93"/>
      <c r="FEQ175" s="93"/>
      <c r="FER175" s="93"/>
      <c r="FES175" s="93"/>
      <c r="FET175" s="93"/>
      <c r="FEU175" s="93"/>
      <c r="FEV175" s="93"/>
      <c r="FEW175" s="93"/>
      <c r="FEX175" s="93"/>
      <c r="FEY175" s="93"/>
      <c r="FEZ175" s="93"/>
      <c r="FFA175" s="93"/>
      <c r="FFB175" s="93"/>
      <c r="FFC175" s="93"/>
      <c r="FFD175" s="93"/>
      <c r="FFE175" s="93"/>
      <c r="FFF175" s="93"/>
      <c r="FFG175" s="93"/>
      <c r="FFH175" s="93"/>
      <c r="FFI175" s="93"/>
      <c r="FFJ175" s="93"/>
      <c r="FFK175" s="93"/>
      <c r="FFL175" s="93"/>
      <c r="FFM175" s="93"/>
      <c r="FFN175" s="93"/>
      <c r="FFO175" s="93"/>
      <c r="FFP175" s="93"/>
      <c r="FFQ175" s="93"/>
      <c r="FFR175" s="93"/>
      <c r="FFS175" s="93"/>
      <c r="FFT175" s="93"/>
      <c r="FFU175" s="93"/>
      <c r="FFV175" s="93"/>
      <c r="FFW175" s="93"/>
      <c r="FFX175" s="93"/>
      <c r="FFY175" s="93"/>
      <c r="FFZ175" s="93"/>
      <c r="FGA175" s="93"/>
      <c r="FGB175" s="93"/>
      <c r="FGC175" s="93"/>
      <c r="FGD175" s="93"/>
      <c r="FGE175" s="93"/>
      <c r="FGF175" s="93"/>
      <c r="FGG175" s="93"/>
      <c r="FGH175" s="93"/>
      <c r="FGI175" s="93"/>
      <c r="FGJ175" s="93"/>
      <c r="FGK175" s="93"/>
      <c r="FGL175" s="93"/>
      <c r="FGM175" s="93"/>
      <c r="FGN175" s="93"/>
      <c r="FGO175" s="93"/>
      <c r="FGP175" s="93"/>
      <c r="FGQ175" s="93"/>
      <c r="FGR175" s="93"/>
      <c r="FGS175" s="93"/>
      <c r="FGT175" s="93"/>
      <c r="FGU175" s="93"/>
      <c r="FGV175" s="93"/>
      <c r="FGW175" s="93"/>
      <c r="FGX175" s="93"/>
      <c r="FGY175" s="93"/>
      <c r="FGZ175" s="93"/>
      <c r="FHA175" s="93"/>
      <c r="FHB175" s="93"/>
      <c r="FHC175" s="93"/>
      <c r="FHD175" s="93"/>
      <c r="FHE175" s="93"/>
      <c r="FHF175" s="93"/>
      <c r="FHG175" s="93"/>
      <c r="FHH175" s="93"/>
      <c r="FHI175" s="93"/>
      <c r="FHJ175" s="93"/>
      <c r="FHK175" s="93"/>
      <c r="FHL175" s="93"/>
      <c r="FHM175" s="93"/>
      <c r="FHN175" s="93"/>
      <c r="FHO175" s="93"/>
      <c r="FHP175" s="93"/>
      <c r="FHQ175" s="93"/>
      <c r="FHR175" s="93"/>
      <c r="FHS175" s="93"/>
      <c r="FHT175" s="93"/>
      <c r="FHU175" s="93"/>
      <c r="FHV175" s="93"/>
      <c r="FHW175" s="93"/>
      <c r="FHX175" s="93"/>
      <c r="FHY175" s="93"/>
      <c r="FHZ175" s="93"/>
      <c r="FIA175" s="93"/>
      <c r="FIB175" s="93"/>
      <c r="FIC175" s="93"/>
      <c r="FID175" s="93"/>
      <c r="FIE175" s="93"/>
      <c r="FIF175" s="93"/>
      <c r="FIG175" s="93"/>
      <c r="FIH175" s="93"/>
      <c r="FII175" s="93"/>
      <c r="FIJ175" s="93"/>
      <c r="FIK175" s="93"/>
      <c r="FIL175" s="93"/>
      <c r="FIM175" s="93"/>
      <c r="FIN175" s="93"/>
      <c r="FIO175" s="93"/>
      <c r="FIP175" s="93"/>
      <c r="FIQ175" s="93"/>
      <c r="FIR175" s="93"/>
      <c r="FIS175" s="93"/>
      <c r="FIT175" s="93"/>
      <c r="FIU175" s="93"/>
      <c r="FIV175" s="93"/>
      <c r="FIW175" s="93"/>
      <c r="FIX175" s="93"/>
      <c r="FIY175" s="93"/>
      <c r="FIZ175" s="93"/>
      <c r="FJA175" s="93"/>
      <c r="FJB175" s="93"/>
      <c r="FJC175" s="93"/>
      <c r="FJD175" s="93"/>
      <c r="FJE175" s="93"/>
      <c r="FJF175" s="93"/>
      <c r="FJG175" s="93"/>
      <c r="FJH175" s="93"/>
      <c r="FJI175" s="93"/>
      <c r="FJJ175" s="93"/>
      <c r="FJK175" s="93"/>
      <c r="FJL175" s="93"/>
      <c r="FJM175" s="93"/>
      <c r="FJN175" s="93"/>
      <c r="FJO175" s="93"/>
      <c r="FJP175" s="93"/>
      <c r="FJQ175" s="93"/>
      <c r="FJR175" s="93"/>
      <c r="FJS175" s="93"/>
      <c r="FJT175" s="93"/>
      <c r="FJU175" s="93"/>
      <c r="FJV175" s="93"/>
      <c r="FJW175" s="93"/>
      <c r="FJX175" s="93"/>
      <c r="FJY175" s="93"/>
      <c r="FJZ175" s="93"/>
      <c r="FKA175" s="93"/>
      <c r="FKB175" s="93"/>
      <c r="FKC175" s="93"/>
      <c r="FKD175" s="93"/>
      <c r="FKE175" s="93"/>
      <c r="FKF175" s="93"/>
      <c r="FKG175" s="93"/>
      <c r="FKH175" s="93"/>
      <c r="FKI175" s="93"/>
      <c r="FKJ175" s="93"/>
      <c r="FKK175" s="93"/>
      <c r="FKL175" s="93"/>
      <c r="FKM175" s="93"/>
      <c r="FKN175" s="93"/>
      <c r="FKO175" s="93"/>
      <c r="FKP175" s="93"/>
      <c r="FKQ175" s="93"/>
      <c r="FKR175" s="93"/>
      <c r="FKS175" s="93"/>
      <c r="FKT175" s="93"/>
      <c r="FKU175" s="93"/>
      <c r="FKV175" s="93"/>
      <c r="FKW175" s="93"/>
      <c r="FKX175" s="93"/>
      <c r="FKY175" s="93"/>
      <c r="FKZ175" s="93"/>
      <c r="FLA175" s="93"/>
      <c r="FLB175" s="93"/>
      <c r="FLC175" s="93"/>
      <c r="FLD175" s="93"/>
      <c r="FLE175" s="93"/>
      <c r="FLF175" s="93"/>
      <c r="FLG175" s="93"/>
      <c r="FLH175" s="93"/>
      <c r="FLI175" s="93"/>
      <c r="FLJ175" s="93"/>
      <c r="FLK175" s="93"/>
      <c r="FLL175" s="93"/>
      <c r="FLM175" s="93"/>
      <c r="FLN175" s="93"/>
      <c r="FLO175" s="93"/>
      <c r="FLP175" s="93"/>
      <c r="FLQ175" s="93"/>
      <c r="FLR175" s="93"/>
      <c r="FLS175" s="93"/>
      <c r="FLT175" s="93"/>
      <c r="FLU175" s="93"/>
      <c r="FLV175" s="93"/>
      <c r="FLW175" s="93"/>
      <c r="FLX175" s="93"/>
      <c r="FLY175" s="93"/>
      <c r="FLZ175" s="93"/>
      <c r="FMA175" s="93"/>
      <c r="FMB175" s="93"/>
      <c r="FMC175" s="93"/>
      <c r="FMD175" s="93"/>
      <c r="FME175" s="93"/>
      <c r="FMF175" s="93"/>
      <c r="FMG175" s="93"/>
      <c r="FMH175" s="93"/>
      <c r="FMI175" s="93"/>
      <c r="FMJ175" s="93"/>
      <c r="FMK175" s="93"/>
      <c r="FML175" s="93"/>
      <c r="FMM175" s="93"/>
      <c r="FMN175" s="93"/>
      <c r="FMO175" s="93"/>
      <c r="FMP175" s="93"/>
      <c r="FMQ175" s="93"/>
      <c r="FMR175" s="93"/>
      <c r="FMS175" s="93"/>
      <c r="FMT175" s="93"/>
      <c r="FMU175" s="93"/>
      <c r="FMV175" s="93"/>
      <c r="FMW175" s="93"/>
      <c r="FMX175" s="93"/>
      <c r="FMY175" s="93"/>
      <c r="FMZ175" s="93"/>
      <c r="FNA175" s="93"/>
      <c r="FNB175" s="93"/>
      <c r="FNC175" s="93"/>
      <c r="FND175" s="93"/>
      <c r="FNE175" s="93"/>
      <c r="FNF175" s="93"/>
      <c r="FNG175" s="93"/>
      <c r="FNH175" s="93"/>
      <c r="FNI175" s="93"/>
      <c r="FNJ175" s="93"/>
      <c r="FNK175" s="93"/>
      <c r="FNL175" s="93"/>
      <c r="FNM175" s="93"/>
      <c r="FNN175" s="93"/>
      <c r="FNO175" s="93"/>
      <c r="FNP175" s="93"/>
      <c r="FNQ175" s="93"/>
      <c r="FNR175" s="93"/>
      <c r="FNS175" s="93"/>
      <c r="FNT175" s="93"/>
      <c r="FNU175" s="93"/>
      <c r="FNV175" s="93"/>
      <c r="FNW175" s="93"/>
      <c r="FNX175" s="93"/>
      <c r="FNY175" s="93"/>
      <c r="FNZ175" s="93"/>
      <c r="FOA175" s="93"/>
      <c r="FOB175" s="93"/>
      <c r="FOC175" s="93"/>
      <c r="FOD175" s="93"/>
      <c r="FOE175" s="93"/>
      <c r="FOF175" s="93"/>
      <c r="FOG175" s="93"/>
      <c r="FOH175" s="93"/>
      <c r="FOI175" s="93"/>
      <c r="FOJ175" s="93"/>
      <c r="FOK175" s="93"/>
      <c r="FOL175" s="93"/>
      <c r="FOM175" s="93"/>
      <c r="FON175" s="93"/>
      <c r="FOO175" s="93"/>
      <c r="FOP175" s="93"/>
      <c r="FOQ175" s="93"/>
      <c r="FOR175" s="93"/>
      <c r="FOS175" s="93"/>
      <c r="FOT175" s="93"/>
      <c r="FOU175" s="93"/>
      <c r="FOV175" s="93"/>
      <c r="FOW175" s="93"/>
      <c r="FOX175" s="93"/>
      <c r="FOY175" s="93"/>
      <c r="FOZ175" s="93"/>
      <c r="FPA175" s="93"/>
      <c r="FPB175" s="93"/>
      <c r="FPC175" s="93"/>
      <c r="FPD175" s="93"/>
      <c r="FPE175" s="93"/>
      <c r="FPF175" s="93"/>
      <c r="FPG175" s="93"/>
      <c r="FPH175" s="93"/>
      <c r="FPI175" s="93"/>
      <c r="FPJ175" s="93"/>
      <c r="FPK175" s="93"/>
      <c r="FPL175" s="93"/>
      <c r="FPM175" s="93"/>
      <c r="FPN175" s="93"/>
      <c r="FPO175" s="93"/>
      <c r="FPP175" s="93"/>
      <c r="FPQ175" s="93"/>
      <c r="FPR175" s="93"/>
      <c r="FPS175" s="93"/>
      <c r="FPT175" s="93"/>
      <c r="FPU175" s="93"/>
      <c r="FPV175" s="93"/>
      <c r="FPW175" s="93"/>
      <c r="FPX175" s="93"/>
      <c r="FPY175" s="93"/>
      <c r="FPZ175" s="93"/>
      <c r="FQA175" s="93"/>
      <c r="FQB175" s="93"/>
      <c r="FQC175" s="93"/>
      <c r="FQD175" s="93"/>
      <c r="FQE175" s="93"/>
      <c r="FQF175" s="93"/>
      <c r="FQG175" s="93"/>
      <c r="FQH175" s="93"/>
      <c r="FQI175" s="93"/>
      <c r="FQJ175" s="93"/>
      <c r="FQK175" s="93"/>
      <c r="FQL175" s="93"/>
      <c r="FQM175" s="93"/>
      <c r="FQN175" s="93"/>
      <c r="FQO175" s="93"/>
      <c r="FQP175" s="93"/>
      <c r="FQQ175" s="93"/>
      <c r="FQR175" s="93"/>
      <c r="FQS175" s="93"/>
      <c r="FQT175" s="93"/>
      <c r="FQU175" s="93"/>
      <c r="FQV175" s="93"/>
      <c r="FQW175" s="93"/>
      <c r="FQX175" s="93"/>
      <c r="FQY175" s="93"/>
      <c r="FQZ175" s="93"/>
      <c r="FRA175" s="93"/>
      <c r="FRB175" s="93"/>
      <c r="FRC175" s="93"/>
      <c r="FRD175" s="93"/>
      <c r="FRE175" s="93"/>
      <c r="FRF175" s="93"/>
      <c r="FRG175" s="93"/>
      <c r="FRH175" s="93"/>
      <c r="FRI175" s="93"/>
      <c r="FRJ175" s="93"/>
      <c r="FRK175" s="93"/>
      <c r="FRL175" s="93"/>
      <c r="FRM175" s="93"/>
      <c r="FRN175" s="93"/>
      <c r="FRO175" s="93"/>
      <c r="FRP175" s="93"/>
      <c r="FRQ175" s="93"/>
      <c r="FRR175" s="93"/>
      <c r="FRS175" s="93"/>
      <c r="FRT175" s="93"/>
      <c r="FRU175" s="93"/>
      <c r="FRV175" s="93"/>
      <c r="FRW175" s="93"/>
      <c r="FRX175" s="93"/>
      <c r="FRY175" s="93"/>
      <c r="FRZ175" s="93"/>
      <c r="FSA175" s="93"/>
      <c r="FSB175" s="93"/>
      <c r="FSC175" s="93"/>
      <c r="FSD175" s="93"/>
      <c r="FSE175" s="93"/>
      <c r="FSF175" s="93"/>
      <c r="FSG175" s="93"/>
      <c r="FSH175" s="93"/>
      <c r="FSI175" s="93"/>
      <c r="FSJ175" s="93"/>
      <c r="FSK175" s="93"/>
      <c r="FSL175" s="93"/>
      <c r="FSM175" s="93"/>
      <c r="FSN175" s="93"/>
      <c r="FSO175" s="93"/>
      <c r="FSP175" s="93"/>
      <c r="FSQ175" s="93"/>
      <c r="FSR175" s="93"/>
      <c r="FSS175" s="93"/>
      <c r="FST175" s="93"/>
      <c r="FSU175" s="93"/>
      <c r="FSV175" s="93"/>
      <c r="FSW175" s="93"/>
      <c r="FSX175" s="93"/>
      <c r="FSY175" s="93"/>
      <c r="FSZ175" s="93"/>
      <c r="FTA175" s="93"/>
      <c r="FTB175" s="93"/>
      <c r="FTC175" s="93"/>
      <c r="FTD175" s="93"/>
      <c r="FTE175" s="93"/>
      <c r="FTF175" s="93"/>
      <c r="FTG175" s="93"/>
      <c r="FTH175" s="93"/>
      <c r="FTI175" s="93"/>
      <c r="FTJ175" s="93"/>
      <c r="FTK175" s="93"/>
      <c r="FTL175" s="93"/>
      <c r="FTM175" s="93"/>
      <c r="FTN175" s="93"/>
      <c r="FTO175" s="93"/>
      <c r="FTP175" s="93"/>
      <c r="FTQ175" s="93"/>
      <c r="FTR175" s="93"/>
      <c r="FTS175" s="93"/>
      <c r="FTT175" s="93"/>
      <c r="FTU175" s="93"/>
      <c r="FTV175" s="93"/>
      <c r="FTW175" s="93"/>
      <c r="FTX175" s="93"/>
      <c r="FTY175" s="93"/>
      <c r="FTZ175" s="93"/>
      <c r="FUA175" s="93"/>
      <c r="FUB175" s="93"/>
      <c r="FUC175" s="93"/>
      <c r="FUD175" s="93"/>
      <c r="FUE175" s="93"/>
      <c r="FUF175" s="93"/>
      <c r="FUG175" s="93"/>
      <c r="FUH175" s="93"/>
      <c r="FUI175" s="93"/>
      <c r="FUJ175" s="93"/>
      <c r="FUK175" s="93"/>
      <c r="FUL175" s="93"/>
      <c r="FUM175" s="93"/>
      <c r="FUN175" s="93"/>
      <c r="FUO175" s="93"/>
      <c r="FUP175" s="93"/>
      <c r="FUQ175" s="93"/>
      <c r="FUR175" s="93"/>
      <c r="FUS175" s="93"/>
      <c r="FUT175" s="93"/>
      <c r="FUU175" s="93"/>
      <c r="FUV175" s="93"/>
      <c r="FUW175" s="93"/>
      <c r="FUX175" s="93"/>
      <c r="FUY175" s="93"/>
      <c r="FUZ175" s="93"/>
      <c r="FVA175" s="93"/>
      <c r="FVB175" s="93"/>
      <c r="FVC175" s="93"/>
      <c r="FVD175" s="93"/>
      <c r="FVE175" s="93"/>
      <c r="FVF175" s="93"/>
      <c r="FVG175" s="93"/>
      <c r="FVH175" s="93"/>
      <c r="FVI175" s="93"/>
      <c r="FVJ175" s="93"/>
      <c r="FVK175" s="93"/>
      <c r="FVL175" s="93"/>
      <c r="FVM175" s="93"/>
      <c r="FVN175" s="93"/>
      <c r="FVO175" s="93"/>
      <c r="FVP175" s="93"/>
      <c r="FVQ175" s="93"/>
      <c r="FVR175" s="93"/>
      <c r="FVS175" s="93"/>
      <c r="FVT175" s="93"/>
      <c r="FVU175" s="93"/>
      <c r="FVV175" s="93"/>
      <c r="FVW175" s="93"/>
      <c r="FVX175" s="93"/>
      <c r="FVY175" s="93"/>
      <c r="FVZ175" s="93"/>
      <c r="FWA175" s="93"/>
      <c r="FWB175" s="93"/>
      <c r="FWC175" s="93"/>
      <c r="FWD175" s="93"/>
      <c r="FWE175" s="93"/>
      <c r="FWF175" s="93"/>
      <c r="FWG175" s="93"/>
      <c r="FWH175" s="93"/>
      <c r="FWI175" s="93"/>
      <c r="FWJ175" s="93"/>
      <c r="FWK175" s="93"/>
      <c r="FWL175" s="93"/>
      <c r="FWM175" s="93"/>
      <c r="FWN175" s="93"/>
      <c r="FWO175" s="93"/>
      <c r="FWP175" s="93"/>
      <c r="FWQ175" s="93"/>
      <c r="FWR175" s="93"/>
      <c r="FWS175" s="93"/>
      <c r="FWT175" s="93"/>
      <c r="FWU175" s="93"/>
      <c r="FWV175" s="93"/>
      <c r="FWW175" s="93"/>
      <c r="FWX175" s="93"/>
      <c r="FWY175" s="93"/>
      <c r="FWZ175" s="93"/>
      <c r="FXA175" s="93"/>
      <c r="FXB175" s="93"/>
      <c r="FXC175" s="93"/>
      <c r="FXD175" s="93"/>
      <c r="FXE175" s="93"/>
      <c r="FXF175" s="93"/>
      <c r="FXG175" s="93"/>
      <c r="FXH175" s="93"/>
      <c r="FXI175" s="93"/>
      <c r="FXJ175" s="93"/>
      <c r="FXK175" s="93"/>
      <c r="FXL175" s="93"/>
      <c r="FXM175" s="93"/>
      <c r="FXN175" s="93"/>
      <c r="FXO175" s="93"/>
      <c r="FXP175" s="93"/>
      <c r="FXQ175" s="93"/>
      <c r="FXR175" s="93"/>
      <c r="FXS175" s="93"/>
      <c r="FXT175" s="93"/>
      <c r="FXU175" s="93"/>
      <c r="FXV175" s="93"/>
      <c r="FXW175" s="93"/>
      <c r="FXX175" s="93"/>
      <c r="FXY175" s="93"/>
      <c r="FXZ175" s="93"/>
      <c r="FYA175" s="93"/>
      <c r="FYB175" s="93"/>
      <c r="FYC175" s="93"/>
      <c r="FYD175" s="93"/>
      <c r="FYE175" s="93"/>
      <c r="FYF175" s="93"/>
      <c r="FYG175" s="93"/>
      <c r="FYH175" s="93"/>
      <c r="FYI175" s="93"/>
      <c r="FYJ175" s="93"/>
      <c r="FYK175" s="93"/>
      <c r="FYL175" s="93"/>
      <c r="FYM175" s="93"/>
      <c r="FYN175" s="93"/>
      <c r="FYO175" s="93"/>
      <c r="FYP175" s="93"/>
      <c r="FYQ175" s="93"/>
      <c r="FYR175" s="93"/>
      <c r="FYS175" s="93"/>
      <c r="FYT175" s="93"/>
      <c r="FYU175" s="93"/>
      <c r="FYV175" s="93"/>
      <c r="FYW175" s="93"/>
      <c r="FYX175" s="93"/>
      <c r="FYY175" s="93"/>
      <c r="FYZ175" s="93"/>
      <c r="FZA175" s="93"/>
      <c r="FZB175" s="93"/>
      <c r="FZC175" s="93"/>
      <c r="FZD175" s="93"/>
      <c r="FZE175" s="93"/>
      <c r="FZF175" s="93"/>
      <c r="FZG175" s="93"/>
      <c r="FZH175" s="93"/>
      <c r="FZI175" s="93"/>
      <c r="FZJ175" s="93"/>
      <c r="FZK175" s="93"/>
      <c r="FZL175" s="93"/>
      <c r="FZM175" s="93"/>
      <c r="FZN175" s="93"/>
      <c r="FZO175" s="93"/>
      <c r="FZP175" s="93"/>
      <c r="FZQ175" s="93"/>
      <c r="FZR175" s="93"/>
      <c r="FZS175" s="93"/>
      <c r="FZT175" s="93"/>
      <c r="FZU175" s="93"/>
      <c r="FZV175" s="93"/>
      <c r="FZW175" s="93"/>
      <c r="FZX175" s="93"/>
      <c r="FZY175" s="93"/>
      <c r="FZZ175" s="93"/>
      <c r="GAA175" s="93"/>
      <c r="GAB175" s="93"/>
      <c r="GAC175" s="93"/>
      <c r="GAD175" s="93"/>
      <c r="GAE175" s="93"/>
      <c r="GAF175" s="93"/>
      <c r="GAG175" s="93"/>
      <c r="GAH175" s="93"/>
      <c r="GAI175" s="93"/>
      <c r="GAJ175" s="93"/>
      <c r="GAK175" s="93"/>
      <c r="GAL175" s="93"/>
      <c r="GAM175" s="93"/>
      <c r="GAN175" s="93"/>
      <c r="GAO175" s="93"/>
      <c r="GAP175" s="93"/>
      <c r="GAQ175" s="93"/>
      <c r="GAR175" s="93"/>
      <c r="GAS175" s="93"/>
      <c r="GAT175" s="93"/>
      <c r="GAU175" s="93"/>
      <c r="GAV175" s="93"/>
      <c r="GAW175" s="93"/>
      <c r="GAX175" s="93"/>
      <c r="GAY175" s="93"/>
      <c r="GAZ175" s="93"/>
      <c r="GBA175" s="93"/>
      <c r="GBB175" s="93"/>
      <c r="GBC175" s="93"/>
      <c r="GBD175" s="93"/>
      <c r="GBE175" s="93"/>
      <c r="GBF175" s="93"/>
      <c r="GBG175" s="93"/>
      <c r="GBH175" s="93"/>
      <c r="GBI175" s="93"/>
      <c r="GBJ175" s="93"/>
      <c r="GBK175" s="93"/>
      <c r="GBL175" s="93"/>
      <c r="GBM175" s="93"/>
      <c r="GBN175" s="93"/>
      <c r="GBO175" s="93"/>
      <c r="GBP175" s="93"/>
      <c r="GBQ175" s="93"/>
      <c r="GBR175" s="93"/>
      <c r="GBS175" s="93"/>
      <c r="GBT175" s="93"/>
      <c r="GBU175" s="93"/>
      <c r="GBV175" s="93"/>
      <c r="GBW175" s="93"/>
      <c r="GBX175" s="93"/>
      <c r="GBY175" s="93"/>
      <c r="GBZ175" s="93"/>
      <c r="GCA175" s="93"/>
      <c r="GCB175" s="93"/>
      <c r="GCC175" s="93"/>
      <c r="GCD175" s="93"/>
      <c r="GCE175" s="93"/>
      <c r="GCF175" s="93"/>
      <c r="GCG175" s="93"/>
      <c r="GCH175" s="93"/>
      <c r="GCI175" s="93"/>
      <c r="GCJ175" s="93"/>
      <c r="GCK175" s="93"/>
      <c r="GCL175" s="93"/>
      <c r="GCM175" s="93"/>
      <c r="GCN175" s="93"/>
      <c r="GCO175" s="93"/>
      <c r="GCP175" s="93"/>
      <c r="GCQ175" s="93"/>
      <c r="GCR175" s="93"/>
      <c r="GCS175" s="93"/>
      <c r="GCT175" s="93"/>
      <c r="GCU175" s="93"/>
      <c r="GCV175" s="93"/>
      <c r="GCW175" s="93"/>
      <c r="GCX175" s="93"/>
      <c r="GCY175" s="93"/>
      <c r="GCZ175" s="93"/>
      <c r="GDA175" s="93"/>
      <c r="GDB175" s="93"/>
      <c r="GDC175" s="93"/>
      <c r="GDD175" s="93"/>
      <c r="GDE175" s="93"/>
      <c r="GDF175" s="93"/>
      <c r="GDG175" s="93"/>
      <c r="GDH175" s="93"/>
      <c r="GDI175" s="93"/>
      <c r="GDJ175" s="93"/>
      <c r="GDK175" s="93"/>
      <c r="GDL175" s="93"/>
      <c r="GDM175" s="93"/>
      <c r="GDN175" s="93"/>
      <c r="GDO175" s="93"/>
      <c r="GDP175" s="93"/>
      <c r="GDQ175" s="93"/>
      <c r="GDR175" s="93"/>
      <c r="GDS175" s="93"/>
      <c r="GDT175" s="93"/>
      <c r="GDU175" s="93"/>
      <c r="GDV175" s="93"/>
      <c r="GDW175" s="93"/>
      <c r="GDX175" s="93"/>
      <c r="GDY175" s="93"/>
      <c r="GDZ175" s="93"/>
      <c r="GEA175" s="93"/>
      <c r="GEB175" s="93"/>
      <c r="GEC175" s="93"/>
      <c r="GED175" s="93"/>
      <c r="GEE175" s="93"/>
      <c r="GEF175" s="93"/>
      <c r="GEG175" s="93"/>
      <c r="GEH175" s="93"/>
      <c r="GEI175" s="93"/>
      <c r="GEJ175" s="93"/>
      <c r="GEK175" s="93"/>
      <c r="GEL175" s="93"/>
      <c r="GEM175" s="93"/>
      <c r="GEN175" s="93"/>
      <c r="GEO175" s="93"/>
      <c r="GEP175" s="93"/>
      <c r="GEQ175" s="93"/>
      <c r="GER175" s="93"/>
      <c r="GES175" s="93"/>
      <c r="GET175" s="93"/>
      <c r="GEU175" s="93"/>
      <c r="GEV175" s="93"/>
      <c r="GEW175" s="93"/>
      <c r="GEX175" s="93"/>
      <c r="GEY175" s="93"/>
      <c r="GEZ175" s="93"/>
      <c r="GFA175" s="93"/>
      <c r="GFB175" s="93"/>
      <c r="GFC175" s="93"/>
      <c r="GFD175" s="93"/>
      <c r="GFE175" s="93"/>
      <c r="GFF175" s="93"/>
      <c r="GFG175" s="93"/>
      <c r="GFH175" s="93"/>
      <c r="GFI175" s="93"/>
      <c r="GFJ175" s="93"/>
      <c r="GFK175" s="93"/>
      <c r="GFL175" s="93"/>
      <c r="GFM175" s="93"/>
      <c r="GFN175" s="93"/>
      <c r="GFO175" s="93"/>
      <c r="GFP175" s="93"/>
      <c r="GFQ175" s="93"/>
      <c r="GFR175" s="93"/>
      <c r="GFS175" s="93"/>
      <c r="GFT175" s="93"/>
      <c r="GFU175" s="93"/>
      <c r="GFV175" s="93"/>
      <c r="GFW175" s="93"/>
      <c r="GFX175" s="93"/>
      <c r="GFY175" s="93"/>
      <c r="GFZ175" s="93"/>
      <c r="GGA175" s="93"/>
      <c r="GGB175" s="93"/>
      <c r="GGC175" s="93"/>
      <c r="GGD175" s="93"/>
      <c r="GGE175" s="93"/>
      <c r="GGF175" s="93"/>
      <c r="GGG175" s="93"/>
      <c r="GGH175" s="93"/>
      <c r="GGI175" s="93"/>
      <c r="GGJ175" s="93"/>
      <c r="GGK175" s="93"/>
      <c r="GGL175" s="93"/>
      <c r="GGM175" s="93"/>
      <c r="GGN175" s="93"/>
      <c r="GGO175" s="93"/>
      <c r="GGP175" s="93"/>
      <c r="GGQ175" s="93"/>
      <c r="GGR175" s="93"/>
      <c r="GGS175" s="93"/>
      <c r="GGT175" s="93"/>
      <c r="GGU175" s="93"/>
      <c r="GGV175" s="93"/>
      <c r="GGW175" s="93"/>
      <c r="GGX175" s="93"/>
      <c r="GGY175" s="93"/>
      <c r="GGZ175" s="93"/>
      <c r="GHA175" s="93"/>
      <c r="GHB175" s="93"/>
      <c r="GHC175" s="93"/>
      <c r="GHD175" s="93"/>
      <c r="GHE175" s="93"/>
      <c r="GHF175" s="93"/>
      <c r="GHG175" s="93"/>
      <c r="GHH175" s="93"/>
      <c r="GHI175" s="93"/>
      <c r="GHJ175" s="93"/>
      <c r="GHK175" s="93"/>
      <c r="GHL175" s="93"/>
      <c r="GHM175" s="93"/>
      <c r="GHN175" s="93"/>
      <c r="GHO175" s="93"/>
      <c r="GHP175" s="93"/>
      <c r="GHQ175" s="93"/>
      <c r="GHR175" s="93"/>
      <c r="GHS175" s="93"/>
      <c r="GHT175" s="93"/>
      <c r="GHU175" s="93"/>
      <c r="GHV175" s="93"/>
      <c r="GHW175" s="93"/>
      <c r="GHX175" s="93"/>
      <c r="GHY175" s="93"/>
      <c r="GHZ175" s="93"/>
      <c r="GIA175" s="93"/>
      <c r="GIB175" s="93"/>
      <c r="GIC175" s="93"/>
      <c r="GID175" s="93"/>
      <c r="GIE175" s="93"/>
      <c r="GIF175" s="93"/>
      <c r="GIG175" s="93"/>
      <c r="GIH175" s="93"/>
      <c r="GII175" s="93"/>
      <c r="GIJ175" s="93"/>
      <c r="GIK175" s="93"/>
      <c r="GIL175" s="93"/>
      <c r="GIM175" s="93"/>
      <c r="GIN175" s="93"/>
      <c r="GIO175" s="93"/>
      <c r="GIP175" s="93"/>
      <c r="GIQ175" s="93"/>
      <c r="GIR175" s="93"/>
      <c r="GIS175" s="93"/>
      <c r="GIT175" s="93"/>
      <c r="GIU175" s="93"/>
      <c r="GIV175" s="93"/>
      <c r="GIW175" s="93"/>
      <c r="GIX175" s="93"/>
      <c r="GIY175" s="93"/>
      <c r="GIZ175" s="93"/>
      <c r="GJA175" s="93"/>
      <c r="GJB175" s="93"/>
      <c r="GJC175" s="93"/>
      <c r="GJD175" s="93"/>
      <c r="GJE175" s="93"/>
      <c r="GJF175" s="93"/>
      <c r="GJG175" s="93"/>
      <c r="GJH175" s="93"/>
      <c r="GJI175" s="93"/>
      <c r="GJJ175" s="93"/>
      <c r="GJK175" s="93"/>
      <c r="GJL175" s="93"/>
      <c r="GJM175" s="93"/>
      <c r="GJN175" s="93"/>
      <c r="GJO175" s="93"/>
      <c r="GJP175" s="93"/>
      <c r="GJQ175" s="93"/>
      <c r="GJR175" s="93"/>
      <c r="GJS175" s="93"/>
      <c r="GJT175" s="93"/>
      <c r="GJU175" s="93"/>
      <c r="GJV175" s="93"/>
      <c r="GJW175" s="93"/>
      <c r="GJX175" s="93"/>
      <c r="GJY175" s="93"/>
      <c r="GJZ175" s="93"/>
      <c r="GKA175" s="93"/>
      <c r="GKB175" s="93"/>
      <c r="GKC175" s="93"/>
      <c r="GKD175" s="93"/>
      <c r="GKE175" s="93"/>
      <c r="GKF175" s="93"/>
      <c r="GKG175" s="93"/>
      <c r="GKH175" s="93"/>
      <c r="GKI175" s="93"/>
      <c r="GKJ175" s="93"/>
      <c r="GKK175" s="93"/>
      <c r="GKL175" s="93"/>
      <c r="GKM175" s="93"/>
      <c r="GKN175" s="93"/>
      <c r="GKO175" s="93"/>
      <c r="GKP175" s="93"/>
      <c r="GKQ175" s="93"/>
      <c r="GKR175" s="93"/>
      <c r="GKS175" s="93"/>
      <c r="GKT175" s="93"/>
      <c r="GKU175" s="93"/>
      <c r="GKV175" s="93"/>
      <c r="GKW175" s="93"/>
      <c r="GKX175" s="93"/>
      <c r="GKY175" s="93"/>
      <c r="GKZ175" s="93"/>
      <c r="GLA175" s="93"/>
      <c r="GLB175" s="93"/>
      <c r="GLC175" s="93"/>
      <c r="GLD175" s="93"/>
      <c r="GLE175" s="93"/>
      <c r="GLF175" s="93"/>
      <c r="GLG175" s="93"/>
      <c r="GLH175" s="93"/>
      <c r="GLI175" s="93"/>
      <c r="GLJ175" s="93"/>
      <c r="GLK175" s="93"/>
      <c r="GLL175" s="93"/>
      <c r="GLM175" s="93"/>
      <c r="GLN175" s="93"/>
      <c r="GLO175" s="93"/>
      <c r="GLP175" s="93"/>
      <c r="GLQ175" s="93"/>
      <c r="GLR175" s="93"/>
      <c r="GLS175" s="93"/>
      <c r="GLT175" s="93"/>
      <c r="GLU175" s="93"/>
      <c r="GLV175" s="93"/>
      <c r="GLW175" s="93"/>
      <c r="GLX175" s="93"/>
      <c r="GLY175" s="93"/>
      <c r="GLZ175" s="93"/>
      <c r="GMA175" s="93"/>
      <c r="GMB175" s="93"/>
      <c r="GMC175" s="93"/>
      <c r="GMD175" s="93"/>
      <c r="GME175" s="93"/>
      <c r="GMF175" s="93"/>
      <c r="GMG175" s="93"/>
      <c r="GMH175" s="93"/>
      <c r="GMI175" s="93"/>
      <c r="GMJ175" s="93"/>
      <c r="GMK175" s="93"/>
      <c r="GML175" s="93"/>
      <c r="GMM175" s="93"/>
      <c r="GMN175" s="93"/>
      <c r="GMO175" s="93"/>
      <c r="GMP175" s="93"/>
      <c r="GMQ175" s="93"/>
      <c r="GMR175" s="93"/>
      <c r="GMS175" s="93"/>
      <c r="GMT175" s="93"/>
      <c r="GMU175" s="93"/>
      <c r="GMV175" s="93"/>
      <c r="GMW175" s="93"/>
      <c r="GMX175" s="93"/>
      <c r="GMY175" s="93"/>
      <c r="GMZ175" s="93"/>
      <c r="GNA175" s="93"/>
      <c r="GNB175" s="93"/>
      <c r="GNC175" s="93"/>
      <c r="GND175" s="93"/>
      <c r="GNE175" s="93"/>
      <c r="GNF175" s="93"/>
      <c r="GNG175" s="93"/>
      <c r="GNH175" s="93"/>
      <c r="GNI175" s="93"/>
      <c r="GNJ175" s="93"/>
      <c r="GNK175" s="93"/>
      <c r="GNL175" s="93"/>
      <c r="GNM175" s="93"/>
      <c r="GNN175" s="93"/>
      <c r="GNO175" s="93"/>
      <c r="GNP175" s="93"/>
      <c r="GNQ175" s="93"/>
      <c r="GNR175" s="93"/>
      <c r="GNS175" s="93"/>
      <c r="GNT175" s="93"/>
      <c r="GNU175" s="93"/>
      <c r="GNV175" s="93"/>
      <c r="GNW175" s="93"/>
      <c r="GNX175" s="93"/>
      <c r="GNY175" s="93"/>
      <c r="GNZ175" s="93"/>
      <c r="GOA175" s="93"/>
      <c r="GOB175" s="93"/>
      <c r="GOC175" s="93"/>
      <c r="GOD175" s="93"/>
      <c r="GOE175" s="93"/>
      <c r="GOF175" s="93"/>
      <c r="GOG175" s="93"/>
      <c r="GOH175" s="93"/>
      <c r="GOI175" s="93"/>
      <c r="GOJ175" s="93"/>
      <c r="GOK175" s="93"/>
      <c r="GOL175" s="93"/>
      <c r="GOM175" s="93"/>
      <c r="GON175" s="93"/>
      <c r="GOO175" s="93"/>
      <c r="GOP175" s="93"/>
      <c r="GOQ175" s="93"/>
      <c r="GOR175" s="93"/>
      <c r="GOS175" s="93"/>
      <c r="GOT175" s="93"/>
      <c r="GOU175" s="93"/>
      <c r="GOV175" s="93"/>
      <c r="GOW175" s="93"/>
      <c r="GOX175" s="93"/>
      <c r="GOY175" s="93"/>
      <c r="GOZ175" s="93"/>
      <c r="GPA175" s="93"/>
      <c r="GPB175" s="93"/>
      <c r="GPC175" s="93"/>
      <c r="GPD175" s="93"/>
      <c r="GPE175" s="93"/>
      <c r="GPF175" s="93"/>
      <c r="GPG175" s="93"/>
      <c r="GPH175" s="93"/>
      <c r="GPI175" s="93"/>
      <c r="GPJ175" s="93"/>
      <c r="GPK175" s="93"/>
      <c r="GPL175" s="93"/>
      <c r="GPM175" s="93"/>
      <c r="GPN175" s="93"/>
      <c r="GPO175" s="93"/>
      <c r="GPP175" s="93"/>
      <c r="GPQ175" s="93"/>
      <c r="GPR175" s="93"/>
      <c r="GPS175" s="93"/>
      <c r="GPT175" s="93"/>
      <c r="GPU175" s="93"/>
      <c r="GPV175" s="93"/>
      <c r="GPW175" s="93"/>
      <c r="GPX175" s="93"/>
      <c r="GPY175" s="93"/>
      <c r="GPZ175" s="93"/>
      <c r="GQA175" s="93"/>
      <c r="GQB175" s="93"/>
      <c r="GQC175" s="93"/>
      <c r="GQD175" s="93"/>
      <c r="GQE175" s="93"/>
      <c r="GQF175" s="93"/>
      <c r="GQG175" s="93"/>
      <c r="GQH175" s="93"/>
      <c r="GQI175" s="93"/>
      <c r="GQJ175" s="93"/>
      <c r="GQK175" s="93"/>
      <c r="GQL175" s="93"/>
      <c r="GQM175" s="93"/>
      <c r="GQN175" s="93"/>
      <c r="GQO175" s="93"/>
      <c r="GQP175" s="93"/>
      <c r="GQQ175" s="93"/>
      <c r="GQR175" s="93"/>
      <c r="GQS175" s="93"/>
      <c r="GQT175" s="93"/>
      <c r="GQU175" s="93"/>
      <c r="GQV175" s="93"/>
      <c r="GQW175" s="93"/>
      <c r="GQX175" s="93"/>
      <c r="GQY175" s="93"/>
      <c r="GQZ175" s="93"/>
      <c r="GRA175" s="93"/>
      <c r="GRB175" s="93"/>
      <c r="GRC175" s="93"/>
      <c r="GRD175" s="93"/>
      <c r="GRE175" s="93"/>
      <c r="GRF175" s="93"/>
      <c r="GRG175" s="93"/>
      <c r="GRH175" s="93"/>
      <c r="GRI175" s="93"/>
      <c r="GRJ175" s="93"/>
      <c r="GRK175" s="93"/>
      <c r="GRL175" s="93"/>
      <c r="GRM175" s="93"/>
      <c r="GRN175" s="93"/>
      <c r="GRO175" s="93"/>
      <c r="GRP175" s="93"/>
      <c r="GRQ175" s="93"/>
      <c r="GRR175" s="93"/>
      <c r="GRS175" s="93"/>
      <c r="GRT175" s="93"/>
      <c r="GRU175" s="93"/>
      <c r="GRV175" s="93"/>
      <c r="GRW175" s="93"/>
      <c r="GRX175" s="93"/>
      <c r="GRY175" s="93"/>
      <c r="GRZ175" s="93"/>
      <c r="GSA175" s="93"/>
      <c r="GSB175" s="93"/>
      <c r="GSC175" s="93"/>
      <c r="GSD175" s="93"/>
      <c r="GSE175" s="93"/>
      <c r="GSF175" s="93"/>
      <c r="GSG175" s="93"/>
      <c r="GSH175" s="93"/>
      <c r="GSI175" s="93"/>
      <c r="GSJ175" s="93"/>
      <c r="GSK175" s="93"/>
      <c r="GSL175" s="93"/>
      <c r="GSM175" s="93"/>
      <c r="GSN175" s="93"/>
      <c r="GSO175" s="93"/>
      <c r="GSP175" s="93"/>
      <c r="GSQ175" s="93"/>
      <c r="GSR175" s="93"/>
      <c r="GSS175" s="93"/>
      <c r="GST175" s="93"/>
      <c r="GSU175" s="93"/>
      <c r="GSV175" s="93"/>
      <c r="GSW175" s="93"/>
      <c r="GSX175" s="93"/>
      <c r="GSY175" s="93"/>
      <c r="GSZ175" s="93"/>
      <c r="GTA175" s="93"/>
      <c r="GTB175" s="93"/>
      <c r="GTC175" s="93"/>
      <c r="GTD175" s="93"/>
      <c r="GTE175" s="93"/>
      <c r="GTF175" s="93"/>
      <c r="GTG175" s="93"/>
      <c r="GTH175" s="93"/>
      <c r="GTI175" s="93"/>
      <c r="GTJ175" s="93"/>
      <c r="GTK175" s="93"/>
      <c r="GTL175" s="93"/>
      <c r="GTM175" s="93"/>
      <c r="GTN175" s="93"/>
      <c r="GTO175" s="93"/>
      <c r="GTP175" s="93"/>
      <c r="GTQ175" s="93"/>
      <c r="GTR175" s="93"/>
      <c r="GTS175" s="93"/>
      <c r="GTT175" s="93"/>
      <c r="GTU175" s="93"/>
      <c r="GTV175" s="93"/>
      <c r="GTW175" s="93"/>
      <c r="GTX175" s="93"/>
      <c r="GTY175" s="93"/>
      <c r="GTZ175" s="93"/>
      <c r="GUA175" s="93"/>
      <c r="GUB175" s="93"/>
      <c r="GUC175" s="93"/>
      <c r="GUD175" s="93"/>
      <c r="GUE175" s="93"/>
      <c r="GUF175" s="93"/>
      <c r="GUG175" s="93"/>
      <c r="GUH175" s="93"/>
      <c r="GUI175" s="93"/>
      <c r="GUJ175" s="93"/>
      <c r="GUK175" s="93"/>
      <c r="GUL175" s="93"/>
      <c r="GUM175" s="93"/>
      <c r="GUN175" s="93"/>
      <c r="GUO175" s="93"/>
      <c r="GUP175" s="93"/>
      <c r="GUQ175" s="93"/>
      <c r="GUR175" s="93"/>
      <c r="GUS175" s="93"/>
      <c r="GUT175" s="93"/>
      <c r="GUU175" s="93"/>
      <c r="GUV175" s="93"/>
      <c r="GUW175" s="93"/>
      <c r="GUX175" s="93"/>
      <c r="GUY175" s="93"/>
      <c r="GUZ175" s="93"/>
      <c r="GVA175" s="93"/>
      <c r="GVB175" s="93"/>
      <c r="GVC175" s="93"/>
      <c r="GVD175" s="93"/>
      <c r="GVE175" s="93"/>
      <c r="GVF175" s="93"/>
      <c r="GVG175" s="93"/>
      <c r="GVH175" s="93"/>
      <c r="GVI175" s="93"/>
      <c r="GVJ175" s="93"/>
      <c r="GVK175" s="93"/>
      <c r="GVL175" s="93"/>
      <c r="GVM175" s="93"/>
      <c r="GVN175" s="93"/>
      <c r="GVO175" s="93"/>
      <c r="GVP175" s="93"/>
      <c r="GVQ175" s="93"/>
      <c r="GVR175" s="93"/>
      <c r="GVS175" s="93"/>
      <c r="GVT175" s="93"/>
      <c r="GVU175" s="93"/>
      <c r="GVV175" s="93"/>
      <c r="GVW175" s="93"/>
      <c r="GVX175" s="93"/>
      <c r="GVY175" s="93"/>
      <c r="GVZ175" s="93"/>
      <c r="GWA175" s="93"/>
      <c r="GWB175" s="93"/>
      <c r="GWC175" s="93"/>
      <c r="GWD175" s="93"/>
      <c r="GWE175" s="93"/>
      <c r="GWF175" s="93"/>
      <c r="GWG175" s="93"/>
      <c r="GWH175" s="93"/>
      <c r="GWI175" s="93"/>
      <c r="GWJ175" s="93"/>
      <c r="GWK175" s="93"/>
      <c r="GWL175" s="93"/>
      <c r="GWM175" s="93"/>
      <c r="GWN175" s="93"/>
      <c r="GWO175" s="93"/>
      <c r="GWP175" s="93"/>
      <c r="GWQ175" s="93"/>
      <c r="GWR175" s="93"/>
      <c r="GWS175" s="93"/>
      <c r="GWT175" s="93"/>
      <c r="GWU175" s="93"/>
      <c r="GWV175" s="93"/>
      <c r="GWW175" s="93"/>
      <c r="GWX175" s="93"/>
      <c r="GWY175" s="93"/>
      <c r="GWZ175" s="93"/>
      <c r="GXA175" s="93"/>
      <c r="GXB175" s="93"/>
      <c r="GXC175" s="93"/>
      <c r="GXD175" s="93"/>
      <c r="GXE175" s="93"/>
      <c r="GXF175" s="93"/>
      <c r="GXG175" s="93"/>
      <c r="GXH175" s="93"/>
      <c r="GXI175" s="93"/>
      <c r="GXJ175" s="93"/>
      <c r="GXK175" s="93"/>
      <c r="GXL175" s="93"/>
      <c r="GXM175" s="93"/>
      <c r="GXN175" s="93"/>
      <c r="GXO175" s="93"/>
      <c r="GXP175" s="93"/>
      <c r="GXQ175" s="93"/>
      <c r="GXR175" s="93"/>
      <c r="GXS175" s="93"/>
      <c r="GXT175" s="93"/>
      <c r="GXU175" s="93"/>
      <c r="GXV175" s="93"/>
      <c r="GXW175" s="93"/>
      <c r="GXX175" s="93"/>
      <c r="GXY175" s="93"/>
      <c r="GXZ175" s="93"/>
      <c r="GYA175" s="93"/>
      <c r="GYB175" s="93"/>
      <c r="GYC175" s="93"/>
      <c r="GYD175" s="93"/>
      <c r="GYE175" s="93"/>
      <c r="GYF175" s="93"/>
      <c r="GYG175" s="93"/>
      <c r="GYH175" s="93"/>
      <c r="GYI175" s="93"/>
      <c r="GYJ175" s="93"/>
      <c r="GYK175" s="93"/>
      <c r="GYL175" s="93"/>
      <c r="GYM175" s="93"/>
      <c r="GYN175" s="93"/>
      <c r="GYO175" s="93"/>
      <c r="GYP175" s="93"/>
      <c r="GYQ175" s="93"/>
      <c r="GYR175" s="93"/>
      <c r="GYS175" s="93"/>
      <c r="GYT175" s="93"/>
      <c r="GYU175" s="93"/>
      <c r="GYV175" s="93"/>
      <c r="GYW175" s="93"/>
      <c r="GYX175" s="93"/>
      <c r="GYY175" s="93"/>
      <c r="GYZ175" s="93"/>
      <c r="GZA175" s="93"/>
      <c r="GZB175" s="93"/>
      <c r="GZC175" s="93"/>
      <c r="GZD175" s="93"/>
      <c r="GZE175" s="93"/>
      <c r="GZF175" s="93"/>
      <c r="GZG175" s="93"/>
      <c r="GZH175" s="93"/>
      <c r="GZI175" s="93"/>
      <c r="GZJ175" s="93"/>
      <c r="GZK175" s="93"/>
      <c r="GZL175" s="93"/>
      <c r="GZM175" s="93"/>
      <c r="GZN175" s="93"/>
      <c r="GZO175" s="93"/>
      <c r="GZP175" s="93"/>
      <c r="GZQ175" s="93"/>
      <c r="GZR175" s="93"/>
      <c r="GZS175" s="93"/>
      <c r="GZT175" s="93"/>
      <c r="GZU175" s="93"/>
      <c r="GZV175" s="93"/>
      <c r="GZW175" s="93"/>
      <c r="GZX175" s="93"/>
      <c r="GZY175" s="93"/>
      <c r="GZZ175" s="93"/>
      <c r="HAA175" s="93"/>
      <c r="HAB175" s="93"/>
      <c r="HAC175" s="93"/>
      <c r="HAD175" s="93"/>
      <c r="HAE175" s="93"/>
      <c r="HAF175" s="93"/>
      <c r="HAG175" s="93"/>
      <c r="HAH175" s="93"/>
      <c r="HAI175" s="93"/>
      <c r="HAJ175" s="93"/>
      <c r="HAK175" s="93"/>
      <c r="HAL175" s="93"/>
      <c r="HAM175" s="93"/>
      <c r="HAN175" s="93"/>
      <c r="HAO175" s="93"/>
      <c r="HAP175" s="93"/>
      <c r="HAQ175" s="93"/>
      <c r="HAR175" s="93"/>
      <c r="HAS175" s="93"/>
      <c r="HAT175" s="93"/>
      <c r="HAU175" s="93"/>
      <c r="HAV175" s="93"/>
      <c r="HAW175" s="93"/>
      <c r="HAX175" s="93"/>
      <c r="HAY175" s="93"/>
      <c r="HAZ175" s="93"/>
      <c r="HBA175" s="93"/>
      <c r="HBB175" s="93"/>
      <c r="HBC175" s="93"/>
      <c r="HBD175" s="93"/>
      <c r="HBE175" s="93"/>
      <c r="HBF175" s="93"/>
      <c r="HBG175" s="93"/>
      <c r="HBH175" s="93"/>
      <c r="HBI175" s="93"/>
      <c r="HBJ175" s="93"/>
      <c r="HBK175" s="93"/>
      <c r="HBL175" s="93"/>
      <c r="HBM175" s="93"/>
      <c r="HBN175" s="93"/>
      <c r="HBO175" s="93"/>
      <c r="HBP175" s="93"/>
      <c r="HBQ175" s="93"/>
      <c r="HBR175" s="93"/>
      <c r="HBS175" s="93"/>
      <c r="HBT175" s="93"/>
      <c r="HBU175" s="93"/>
      <c r="HBV175" s="93"/>
      <c r="HBW175" s="93"/>
      <c r="HBX175" s="93"/>
      <c r="HBY175" s="93"/>
      <c r="HBZ175" s="93"/>
      <c r="HCA175" s="93"/>
      <c r="HCB175" s="93"/>
      <c r="HCC175" s="93"/>
      <c r="HCD175" s="93"/>
      <c r="HCE175" s="93"/>
      <c r="HCF175" s="93"/>
      <c r="HCG175" s="93"/>
      <c r="HCH175" s="93"/>
      <c r="HCI175" s="93"/>
      <c r="HCJ175" s="93"/>
      <c r="HCK175" s="93"/>
      <c r="HCL175" s="93"/>
      <c r="HCM175" s="93"/>
      <c r="HCN175" s="93"/>
      <c r="HCO175" s="93"/>
      <c r="HCP175" s="93"/>
      <c r="HCQ175" s="93"/>
      <c r="HCR175" s="93"/>
      <c r="HCS175" s="93"/>
      <c r="HCT175" s="93"/>
      <c r="HCU175" s="93"/>
      <c r="HCV175" s="93"/>
      <c r="HCW175" s="93"/>
      <c r="HCX175" s="93"/>
      <c r="HCY175" s="93"/>
      <c r="HCZ175" s="93"/>
      <c r="HDA175" s="93"/>
      <c r="HDB175" s="93"/>
      <c r="HDC175" s="93"/>
      <c r="HDD175" s="93"/>
      <c r="HDE175" s="93"/>
      <c r="HDF175" s="93"/>
      <c r="HDG175" s="93"/>
      <c r="HDH175" s="93"/>
      <c r="HDI175" s="93"/>
      <c r="HDJ175" s="93"/>
      <c r="HDK175" s="93"/>
      <c r="HDL175" s="93"/>
      <c r="HDM175" s="93"/>
      <c r="HDN175" s="93"/>
      <c r="HDO175" s="93"/>
      <c r="HDP175" s="93"/>
      <c r="HDQ175" s="93"/>
      <c r="HDR175" s="93"/>
      <c r="HDS175" s="93"/>
      <c r="HDT175" s="93"/>
      <c r="HDU175" s="93"/>
      <c r="HDV175" s="93"/>
      <c r="HDW175" s="93"/>
      <c r="HDX175" s="93"/>
      <c r="HDY175" s="93"/>
      <c r="HDZ175" s="93"/>
      <c r="HEA175" s="93"/>
      <c r="HEB175" s="93"/>
      <c r="HEC175" s="93"/>
      <c r="HED175" s="93"/>
      <c r="HEE175" s="93"/>
      <c r="HEF175" s="93"/>
      <c r="HEG175" s="93"/>
      <c r="HEH175" s="93"/>
      <c r="HEI175" s="93"/>
      <c r="HEJ175" s="93"/>
      <c r="HEK175" s="93"/>
      <c r="HEL175" s="93"/>
      <c r="HEM175" s="93"/>
      <c r="HEN175" s="93"/>
      <c r="HEO175" s="93"/>
      <c r="HEP175" s="93"/>
      <c r="HEQ175" s="93"/>
      <c r="HER175" s="93"/>
      <c r="HES175" s="93"/>
      <c r="HET175" s="93"/>
      <c r="HEU175" s="93"/>
      <c r="HEV175" s="93"/>
      <c r="HEW175" s="93"/>
      <c r="HEX175" s="93"/>
      <c r="HEY175" s="93"/>
      <c r="HEZ175" s="93"/>
      <c r="HFA175" s="93"/>
      <c r="HFB175" s="93"/>
      <c r="HFC175" s="93"/>
      <c r="HFD175" s="93"/>
      <c r="HFE175" s="93"/>
      <c r="HFF175" s="93"/>
      <c r="HFG175" s="93"/>
      <c r="HFH175" s="93"/>
      <c r="HFI175" s="93"/>
      <c r="HFJ175" s="93"/>
      <c r="HFK175" s="93"/>
      <c r="HFL175" s="93"/>
      <c r="HFM175" s="93"/>
      <c r="HFN175" s="93"/>
      <c r="HFO175" s="93"/>
      <c r="HFP175" s="93"/>
      <c r="HFQ175" s="93"/>
      <c r="HFR175" s="93"/>
      <c r="HFS175" s="93"/>
      <c r="HFT175" s="93"/>
      <c r="HFU175" s="93"/>
      <c r="HFV175" s="93"/>
      <c r="HFW175" s="93"/>
      <c r="HFX175" s="93"/>
      <c r="HFY175" s="93"/>
      <c r="HFZ175" s="93"/>
      <c r="HGA175" s="93"/>
      <c r="HGB175" s="93"/>
      <c r="HGC175" s="93"/>
      <c r="HGD175" s="93"/>
      <c r="HGE175" s="93"/>
      <c r="HGF175" s="93"/>
      <c r="HGG175" s="93"/>
      <c r="HGH175" s="93"/>
      <c r="HGI175" s="93"/>
      <c r="HGJ175" s="93"/>
      <c r="HGK175" s="93"/>
      <c r="HGL175" s="93"/>
      <c r="HGM175" s="93"/>
      <c r="HGN175" s="93"/>
      <c r="HGO175" s="93"/>
      <c r="HGP175" s="93"/>
      <c r="HGQ175" s="93"/>
      <c r="HGR175" s="93"/>
      <c r="HGS175" s="93"/>
      <c r="HGT175" s="93"/>
      <c r="HGU175" s="93"/>
      <c r="HGV175" s="93"/>
      <c r="HGW175" s="93"/>
      <c r="HGX175" s="93"/>
      <c r="HGY175" s="93"/>
      <c r="HGZ175" s="93"/>
      <c r="HHA175" s="93"/>
      <c r="HHB175" s="93"/>
      <c r="HHC175" s="93"/>
      <c r="HHD175" s="93"/>
      <c r="HHE175" s="93"/>
      <c r="HHF175" s="93"/>
      <c r="HHG175" s="93"/>
      <c r="HHH175" s="93"/>
      <c r="HHI175" s="93"/>
      <c r="HHJ175" s="93"/>
      <c r="HHK175" s="93"/>
      <c r="HHL175" s="93"/>
      <c r="HHM175" s="93"/>
      <c r="HHN175" s="93"/>
      <c r="HHO175" s="93"/>
      <c r="HHP175" s="93"/>
      <c r="HHQ175" s="93"/>
      <c r="HHR175" s="93"/>
      <c r="HHS175" s="93"/>
      <c r="HHT175" s="93"/>
      <c r="HHU175" s="93"/>
      <c r="HHV175" s="93"/>
      <c r="HHW175" s="93"/>
      <c r="HHX175" s="93"/>
      <c r="HHY175" s="93"/>
      <c r="HHZ175" s="93"/>
      <c r="HIA175" s="93"/>
      <c r="HIB175" s="93"/>
      <c r="HIC175" s="93"/>
      <c r="HID175" s="93"/>
      <c r="HIE175" s="93"/>
      <c r="HIF175" s="93"/>
      <c r="HIG175" s="93"/>
      <c r="HIH175" s="93"/>
      <c r="HII175" s="93"/>
      <c r="HIJ175" s="93"/>
      <c r="HIK175" s="93"/>
      <c r="HIL175" s="93"/>
      <c r="HIM175" s="93"/>
      <c r="HIN175" s="93"/>
      <c r="HIO175" s="93"/>
      <c r="HIP175" s="93"/>
      <c r="HIQ175" s="93"/>
      <c r="HIR175" s="93"/>
      <c r="HIS175" s="93"/>
      <c r="HIT175" s="93"/>
      <c r="HIU175" s="93"/>
      <c r="HIV175" s="93"/>
      <c r="HIW175" s="93"/>
      <c r="HIX175" s="93"/>
      <c r="HIY175" s="93"/>
      <c r="HIZ175" s="93"/>
      <c r="HJA175" s="93"/>
      <c r="HJB175" s="93"/>
      <c r="HJC175" s="93"/>
      <c r="HJD175" s="93"/>
      <c r="HJE175" s="93"/>
      <c r="HJF175" s="93"/>
      <c r="HJG175" s="93"/>
      <c r="HJH175" s="93"/>
      <c r="HJI175" s="93"/>
      <c r="HJJ175" s="93"/>
      <c r="HJK175" s="93"/>
      <c r="HJL175" s="93"/>
      <c r="HJM175" s="93"/>
      <c r="HJN175" s="93"/>
      <c r="HJO175" s="93"/>
      <c r="HJP175" s="93"/>
      <c r="HJQ175" s="93"/>
      <c r="HJR175" s="93"/>
      <c r="HJS175" s="93"/>
      <c r="HJT175" s="93"/>
      <c r="HJU175" s="93"/>
      <c r="HJV175" s="93"/>
      <c r="HJW175" s="93"/>
      <c r="HJX175" s="93"/>
      <c r="HJY175" s="93"/>
      <c r="HJZ175" s="93"/>
      <c r="HKA175" s="93"/>
      <c r="HKB175" s="93"/>
      <c r="HKC175" s="93"/>
      <c r="HKD175" s="93"/>
      <c r="HKE175" s="93"/>
      <c r="HKF175" s="93"/>
      <c r="HKG175" s="93"/>
      <c r="HKH175" s="93"/>
      <c r="HKI175" s="93"/>
      <c r="HKJ175" s="93"/>
      <c r="HKK175" s="93"/>
      <c r="HKL175" s="93"/>
      <c r="HKM175" s="93"/>
      <c r="HKN175" s="93"/>
      <c r="HKO175" s="93"/>
      <c r="HKP175" s="93"/>
      <c r="HKQ175" s="93"/>
      <c r="HKR175" s="93"/>
      <c r="HKS175" s="93"/>
      <c r="HKT175" s="93"/>
      <c r="HKU175" s="93"/>
      <c r="HKV175" s="93"/>
      <c r="HKW175" s="93"/>
      <c r="HKX175" s="93"/>
      <c r="HKY175" s="93"/>
      <c r="HKZ175" s="93"/>
      <c r="HLA175" s="93"/>
      <c r="HLB175" s="93"/>
      <c r="HLC175" s="93"/>
      <c r="HLD175" s="93"/>
      <c r="HLE175" s="93"/>
      <c r="HLF175" s="93"/>
      <c r="HLG175" s="93"/>
      <c r="HLH175" s="93"/>
      <c r="HLI175" s="93"/>
      <c r="HLJ175" s="93"/>
      <c r="HLK175" s="93"/>
      <c r="HLL175" s="93"/>
      <c r="HLM175" s="93"/>
      <c r="HLN175" s="93"/>
      <c r="HLO175" s="93"/>
      <c r="HLP175" s="93"/>
      <c r="HLQ175" s="93"/>
      <c r="HLR175" s="93"/>
      <c r="HLS175" s="93"/>
      <c r="HLT175" s="93"/>
      <c r="HLU175" s="93"/>
      <c r="HLV175" s="93"/>
      <c r="HLW175" s="93"/>
      <c r="HLX175" s="93"/>
      <c r="HLY175" s="93"/>
      <c r="HLZ175" s="93"/>
      <c r="HMA175" s="93"/>
      <c r="HMB175" s="93"/>
      <c r="HMC175" s="93"/>
      <c r="HMD175" s="93"/>
      <c r="HME175" s="93"/>
      <c r="HMF175" s="93"/>
      <c r="HMG175" s="93"/>
      <c r="HMH175" s="93"/>
      <c r="HMI175" s="93"/>
      <c r="HMJ175" s="93"/>
      <c r="HMK175" s="93"/>
      <c r="HML175" s="93"/>
      <c r="HMM175" s="93"/>
      <c r="HMN175" s="93"/>
      <c r="HMO175" s="93"/>
      <c r="HMP175" s="93"/>
      <c r="HMQ175" s="93"/>
      <c r="HMR175" s="93"/>
      <c r="HMS175" s="93"/>
      <c r="HMT175" s="93"/>
      <c r="HMU175" s="93"/>
      <c r="HMV175" s="93"/>
      <c r="HMW175" s="93"/>
      <c r="HMX175" s="93"/>
      <c r="HMY175" s="93"/>
      <c r="HMZ175" s="93"/>
      <c r="HNA175" s="93"/>
      <c r="HNB175" s="93"/>
      <c r="HNC175" s="93"/>
      <c r="HND175" s="93"/>
      <c r="HNE175" s="93"/>
      <c r="HNF175" s="93"/>
      <c r="HNG175" s="93"/>
      <c r="HNH175" s="93"/>
      <c r="HNI175" s="93"/>
      <c r="HNJ175" s="93"/>
      <c r="HNK175" s="93"/>
      <c r="HNL175" s="93"/>
      <c r="HNM175" s="93"/>
      <c r="HNN175" s="93"/>
      <c r="HNO175" s="93"/>
      <c r="HNP175" s="93"/>
      <c r="HNQ175" s="93"/>
      <c r="HNR175" s="93"/>
      <c r="HNS175" s="93"/>
      <c r="HNT175" s="93"/>
      <c r="HNU175" s="93"/>
      <c r="HNV175" s="93"/>
      <c r="HNW175" s="93"/>
      <c r="HNX175" s="93"/>
      <c r="HNY175" s="93"/>
      <c r="HNZ175" s="93"/>
      <c r="HOA175" s="93"/>
      <c r="HOB175" s="93"/>
      <c r="HOC175" s="93"/>
      <c r="HOD175" s="93"/>
      <c r="HOE175" s="93"/>
      <c r="HOF175" s="93"/>
      <c r="HOG175" s="93"/>
      <c r="HOH175" s="93"/>
      <c r="HOI175" s="93"/>
      <c r="HOJ175" s="93"/>
      <c r="HOK175" s="93"/>
      <c r="HOL175" s="93"/>
      <c r="HOM175" s="93"/>
      <c r="HON175" s="93"/>
      <c r="HOO175" s="93"/>
      <c r="HOP175" s="93"/>
      <c r="HOQ175" s="93"/>
      <c r="HOR175" s="93"/>
      <c r="HOS175" s="93"/>
      <c r="HOT175" s="93"/>
      <c r="HOU175" s="93"/>
      <c r="HOV175" s="93"/>
      <c r="HOW175" s="93"/>
      <c r="HOX175" s="93"/>
      <c r="HOY175" s="93"/>
      <c r="HOZ175" s="93"/>
      <c r="HPA175" s="93"/>
      <c r="HPB175" s="93"/>
      <c r="HPC175" s="93"/>
      <c r="HPD175" s="93"/>
      <c r="HPE175" s="93"/>
      <c r="HPF175" s="93"/>
      <c r="HPG175" s="93"/>
      <c r="HPH175" s="93"/>
      <c r="HPI175" s="93"/>
      <c r="HPJ175" s="93"/>
      <c r="HPK175" s="93"/>
      <c r="HPL175" s="93"/>
      <c r="HPM175" s="93"/>
      <c r="HPN175" s="93"/>
      <c r="HPO175" s="93"/>
      <c r="HPP175" s="93"/>
      <c r="HPQ175" s="93"/>
      <c r="HPR175" s="93"/>
      <c r="HPS175" s="93"/>
      <c r="HPT175" s="93"/>
      <c r="HPU175" s="93"/>
      <c r="HPV175" s="93"/>
      <c r="HPW175" s="93"/>
      <c r="HPX175" s="93"/>
      <c r="HPY175" s="93"/>
      <c r="HPZ175" s="93"/>
      <c r="HQA175" s="93"/>
      <c r="HQB175" s="93"/>
      <c r="HQC175" s="93"/>
      <c r="HQD175" s="93"/>
      <c r="HQE175" s="93"/>
      <c r="HQF175" s="93"/>
      <c r="HQG175" s="93"/>
      <c r="HQH175" s="93"/>
      <c r="HQI175" s="93"/>
      <c r="HQJ175" s="93"/>
      <c r="HQK175" s="93"/>
      <c r="HQL175" s="93"/>
      <c r="HQM175" s="93"/>
      <c r="HQN175" s="93"/>
      <c r="HQO175" s="93"/>
      <c r="HQP175" s="93"/>
      <c r="HQQ175" s="93"/>
      <c r="HQR175" s="93"/>
      <c r="HQS175" s="93"/>
      <c r="HQT175" s="93"/>
      <c r="HQU175" s="93"/>
      <c r="HQV175" s="93"/>
      <c r="HQW175" s="93"/>
      <c r="HQX175" s="93"/>
      <c r="HQY175" s="93"/>
      <c r="HQZ175" s="93"/>
      <c r="HRA175" s="93"/>
      <c r="HRB175" s="93"/>
      <c r="HRC175" s="93"/>
      <c r="HRD175" s="93"/>
      <c r="HRE175" s="93"/>
      <c r="HRF175" s="93"/>
      <c r="HRG175" s="93"/>
      <c r="HRH175" s="93"/>
      <c r="HRI175" s="93"/>
      <c r="HRJ175" s="93"/>
      <c r="HRK175" s="93"/>
      <c r="HRL175" s="93"/>
      <c r="HRM175" s="93"/>
      <c r="HRN175" s="93"/>
      <c r="HRO175" s="93"/>
      <c r="HRP175" s="93"/>
      <c r="HRQ175" s="93"/>
      <c r="HRR175" s="93"/>
      <c r="HRS175" s="93"/>
      <c r="HRT175" s="93"/>
      <c r="HRU175" s="93"/>
      <c r="HRV175" s="93"/>
      <c r="HRW175" s="93"/>
      <c r="HRX175" s="93"/>
      <c r="HRY175" s="93"/>
      <c r="HRZ175" s="93"/>
      <c r="HSA175" s="93"/>
      <c r="HSB175" s="93"/>
      <c r="HSC175" s="93"/>
      <c r="HSD175" s="93"/>
      <c r="HSE175" s="93"/>
      <c r="HSF175" s="93"/>
      <c r="HSG175" s="93"/>
      <c r="HSH175" s="93"/>
      <c r="HSI175" s="93"/>
      <c r="HSJ175" s="93"/>
      <c r="HSK175" s="93"/>
      <c r="HSL175" s="93"/>
      <c r="HSM175" s="93"/>
      <c r="HSN175" s="93"/>
      <c r="HSO175" s="93"/>
      <c r="HSP175" s="93"/>
      <c r="HSQ175" s="93"/>
      <c r="HSR175" s="93"/>
      <c r="HSS175" s="93"/>
      <c r="HST175" s="93"/>
      <c r="HSU175" s="93"/>
      <c r="HSV175" s="93"/>
      <c r="HSW175" s="93"/>
      <c r="HSX175" s="93"/>
      <c r="HSY175" s="93"/>
      <c r="HSZ175" s="93"/>
      <c r="HTA175" s="93"/>
      <c r="HTB175" s="93"/>
      <c r="HTC175" s="93"/>
      <c r="HTD175" s="93"/>
      <c r="HTE175" s="93"/>
      <c r="HTF175" s="93"/>
      <c r="HTG175" s="93"/>
      <c r="HTH175" s="93"/>
      <c r="HTI175" s="93"/>
      <c r="HTJ175" s="93"/>
      <c r="HTK175" s="93"/>
      <c r="HTL175" s="93"/>
      <c r="HTM175" s="93"/>
      <c r="HTN175" s="93"/>
      <c r="HTO175" s="93"/>
      <c r="HTP175" s="93"/>
      <c r="HTQ175" s="93"/>
      <c r="HTR175" s="93"/>
      <c r="HTS175" s="93"/>
      <c r="HTT175" s="93"/>
      <c r="HTU175" s="93"/>
      <c r="HTV175" s="93"/>
      <c r="HTW175" s="93"/>
      <c r="HTX175" s="93"/>
      <c r="HTY175" s="93"/>
      <c r="HTZ175" s="93"/>
      <c r="HUA175" s="93"/>
      <c r="HUB175" s="93"/>
      <c r="HUC175" s="93"/>
      <c r="HUD175" s="93"/>
      <c r="HUE175" s="93"/>
      <c r="HUF175" s="93"/>
      <c r="HUG175" s="93"/>
      <c r="HUH175" s="93"/>
      <c r="HUI175" s="93"/>
      <c r="HUJ175" s="93"/>
      <c r="HUK175" s="93"/>
      <c r="HUL175" s="93"/>
      <c r="HUM175" s="93"/>
      <c r="HUN175" s="93"/>
      <c r="HUO175" s="93"/>
      <c r="HUP175" s="93"/>
      <c r="HUQ175" s="93"/>
      <c r="HUR175" s="93"/>
      <c r="HUS175" s="93"/>
      <c r="HUT175" s="93"/>
      <c r="HUU175" s="93"/>
      <c r="HUV175" s="93"/>
      <c r="HUW175" s="93"/>
      <c r="HUX175" s="93"/>
      <c r="HUY175" s="93"/>
      <c r="HUZ175" s="93"/>
      <c r="HVA175" s="93"/>
      <c r="HVB175" s="93"/>
      <c r="HVC175" s="93"/>
      <c r="HVD175" s="93"/>
      <c r="HVE175" s="93"/>
      <c r="HVF175" s="93"/>
      <c r="HVG175" s="93"/>
      <c r="HVH175" s="93"/>
      <c r="HVI175" s="93"/>
      <c r="HVJ175" s="93"/>
      <c r="HVK175" s="93"/>
      <c r="HVL175" s="93"/>
      <c r="HVM175" s="93"/>
      <c r="HVN175" s="93"/>
      <c r="HVO175" s="93"/>
      <c r="HVP175" s="93"/>
      <c r="HVQ175" s="93"/>
      <c r="HVR175" s="93"/>
      <c r="HVS175" s="93"/>
      <c r="HVT175" s="93"/>
      <c r="HVU175" s="93"/>
      <c r="HVV175" s="93"/>
      <c r="HVW175" s="93"/>
      <c r="HVX175" s="93"/>
      <c r="HVY175" s="93"/>
      <c r="HVZ175" s="93"/>
      <c r="HWA175" s="93"/>
      <c r="HWB175" s="93"/>
      <c r="HWC175" s="93"/>
      <c r="HWD175" s="93"/>
      <c r="HWE175" s="93"/>
      <c r="HWF175" s="93"/>
      <c r="HWG175" s="93"/>
      <c r="HWH175" s="93"/>
      <c r="HWI175" s="93"/>
      <c r="HWJ175" s="93"/>
      <c r="HWK175" s="93"/>
      <c r="HWL175" s="93"/>
      <c r="HWM175" s="93"/>
      <c r="HWN175" s="93"/>
      <c r="HWO175" s="93"/>
      <c r="HWP175" s="93"/>
      <c r="HWQ175" s="93"/>
      <c r="HWR175" s="93"/>
      <c r="HWS175" s="93"/>
      <c r="HWT175" s="93"/>
      <c r="HWU175" s="93"/>
      <c r="HWV175" s="93"/>
      <c r="HWW175" s="93"/>
      <c r="HWX175" s="93"/>
      <c r="HWY175" s="93"/>
      <c r="HWZ175" s="93"/>
      <c r="HXA175" s="93"/>
      <c r="HXB175" s="93"/>
      <c r="HXC175" s="93"/>
      <c r="HXD175" s="93"/>
      <c r="HXE175" s="93"/>
      <c r="HXF175" s="93"/>
      <c r="HXG175" s="93"/>
      <c r="HXH175" s="93"/>
      <c r="HXI175" s="93"/>
      <c r="HXJ175" s="93"/>
      <c r="HXK175" s="93"/>
      <c r="HXL175" s="93"/>
      <c r="HXM175" s="93"/>
      <c r="HXN175" s="93"/>
      <c r="HXO175" s="93"/>
      <c r="HXP175" s="93"/>
      <c r="HXQ175" s="93"/>
      <c r="HXR175" s="93"/>
      <c r="HXS175" s="93"/>
      <c r="HXT175" s="93"/>
      <c r="HXU175" s="93"/>
      <c r="HXV175" s="93"/>
      <c r="HXW175" s="93"/>
      <c r="HXX175" s="93"/>
      <c r="HXY175" s="93"/>
      <c r="HXZ175" s="93"/>
      <c r="HYA175" s="93"/>
      <c r="HYB175" s="93"/>
      <c r="HYC175" s="93"/>
      <c r="HYD175" s="93"/>
      <c r="HYE175" s="93"/>
      <c r="HYF175" s="93"/>
      <c r="HYG175" s="93"/>
      <c r="HYH175" s="93"/>
      <c r="HYI175" s="93"/>
      <c r="HYJ175" s="93"/>
      <c r="HYK175" s="93"/>
      <c r="HYL175" s="93"/>
      <c r="HYM175" s="93"/>
      <c r="HYN175" s="93"/>
      <c r="HYO175" s="93"/>
      <c r="HYP175" s="93"/>
      <c r="HYQ175" s="93"/>
      <c r="HYR175" s="93"/>
      <c r="HYS175" s="93"/>
      <c r="HYT175" s="93"/>
      <c r="HYU175" s="93"/>
      <c r="HYV175" s="93"/>
      <c r="HYW175" s="93"/>
      <c r="HYX175" s="93"/>
      <c r="HYY175" s="93"/>
      <c r="HYZ175" s="93"/>
      <c r="HZA175" s="93"/>
      <c r="HZB175" s="93"/>
      <c r="HZC175" s="93"/>
      <c r="HZD175" s="93"/>
      <c r="HZE175" s="93"/>
      <c r="HZF175" s="93"/>
      <c r="HZG175" s="93"/>
      <c r="HZH175" s="93"/>
      <c r="HZI175" s="93"/>
      <c r="HZJ175" s="93"/>
      <c r="HZK175" s="93"/>
      <c r="HZL175" s="93"/>
      <c r="HZM175" s="93"/>
      <c r="HZN175" s="93"/>
      <c r="HZO175" s="93"/>
      <c r="HZP175" s="93"/>
      <c r="HZQ175" s="93"/>
      <c r="HZR175" s="93"/>
      <c r="HZS175" s="93"/>
      <c r="HZT175" s="93"/>
      <c r="HZU175" s="93"/>
      <c r="HZV175" s="93"/>
      <c r="HZW175" s="93"/>
      <c r="HZX175" s="93"/>
      <c r="HZY175" s="93"/>
      <c r="HZZ175" s="93"/>
      <c r="IAA175" s="93"/>
      <c r="IAB175" s="93"/>
      <c r="IAC175" s="93"/>
      <c r="IAD175" s="93"/>
      <c r="IAE175" s="93"/>
      <c r="IAF175" s="93"/>
      <c r="IAG175" s="93"/>
      <c r="IAH175" s="93"/>
      <c r="IAI175" s="93"/>
      <c r="IAJ175" s="93"/>
      <c r="IAK175" s="93"/>
      <c r="IAL175" s="93"/>
      <c r="IAM175" s="93"/>
      <c r="IAN175" s="93"/>
      <c r="IAO175" s="93"/>
      <c r="IAP175" s="93"/>
      <c r="IAQ175" s="93"/>
      <c r="IAR175" s="93"/>
      <c r="IAS175" s="93"/>
      <c r="IAT175" s="93"/>
      <c r="IAU175" s="93"/>
      <c r="IAV175" s="93"/>
      <c r="IAW175" s="93"/>
      <c r="IAX175" s="93"/>
      <c r="IAY175" s="93"/>
      <c r="IAZ175" s="93"/>
      <c r="IBA175" s="93"/>
      <c r="IBB175" s="93"/>
      <c r="IBC175" s="93"/>
      <c r="IBD175" s="93"/>
      <c r="IBE175" s="93"/>
      <c r="IBF175" s="93"/>
      <c r="IBG175" s="93"/>
      <c r="IBH175" s="93"/>
      <c r="IBI175" s="93"/>
      <c r="IBJ175" s="93"/>
      <c r="IBK175" s="93"/>
      <c r="IBL175" s="93"/>
      <c r="IBM175" s="93"/>
      <c r="IBN175" s="93"/>
      <c r="IBO175" s="93"/>
      <c r="IBP175" s="93"/>
      <c r="IBQ175" s="93"/>
      <c r="IBR175" s="93"/>
      <c r="IBS175" s="93"/>
      <c r="IBT175" s="93"/>
      <c r="IBU175" s="93"/>
      <c r="IBV175" s="93"/>
      <c r="IBW175" s="93"/>
      <c r="IBX175" s="93"/>
      <c r="IBY175" s="93"/>
      <c r="IBZ175" s="93"/>
      <c r="ICA175" s="93"/>
      <c r="ICB175" s="93"/>
      <c r="ICC175" s="93"/>
      <c r="ICD175" s="93"/>
      <c r="ICE175" s="93"/>
      <c r="ICF175" s="93"/>
      <c r="ICG175" s="93"/>
      <c r="ICH175" s="93"/>
      <c r="ICI175" s="93"/>
      <c r="ICJ175" s="93"/>
      <c r="ICK175" s="93"/>
      <c r="ICL175" s="93"/>
      <c r="ICM175" s="93"/>
      <c r="ICN175" s="93"/>
      <c r="ICO175" s="93"/>
      <c r="ICP175" s="93"/>
      <c r="ICQ175" s="93"/>
      <c r="ICR175" s="93"/>
      <c r="ICS175" s="93"/>
      <c r="ICT175" s="93"/>
      <c r="ICU175" s="93"/>
      <c r="ICV175" s="93"/>
      <c r="ICW175" s="93"/>
      <c r="ICX175" s="93"/>
      <c r="ICY175" s="93"/>
      <c r="ICZ175" s="93"/>
      <c r="IDA175" s="93"/>
      <c r="IDB175" s="93"/>
      <c r="IDC175" s="93"/>
      <c r="IDD175" s="93"/>
      <c r="IDE175" s="93"/>
      <c r="IDF175" s="93"/>
      <c r="IDG175" s="93"/>
      <c r="IDH175" s="93"/>
      <c r="IDI175" s="93"/>
      <c r="IDJ175" s="93"/>
      <c r="IDK175" s="93"/>
      <c r="IDL175" s="93"/>
      <c r="IDM175" s="93"/>
      <c r="IDN175" s="93"/>
      <c r="IDO175" s="93"/>
      <c r="IDP175" s="93"/>
      <c r="IDQ175" s="93"/>
      <c r="IDR175" s="93"/>
      <c r="IDS175" s="93"/>
      <c r="IDT175" s="93"/>
      <c r="IDU175" s="93"/>
      <c r="IDV175" s="93"/>
      <c r="IDW175" s="93"/>
      <c r="IDX175" s="93"/>
      <c r="IDY175" s="93"/>
      <c r="IDZ175" s="93"/>
      <c r="IEA175" s="93"/>
      <c r="IEB175" s="93"/>
      <c r="IEC175" s="93"/>
      <c r="IED175" s="93"/>
      <c r="IEE175" s="93"/>
      <c r="IEF175" s="93"/>
      <c r="IEG175" s="93"/>
      <c r="IEH175" s="93"/>
      <c r="IEI175" s="93"/>
      <c r="IEJ175" s="93"/>
      <c r="IEK175" s="93"/>
      <c r="IEL175" s="93"/>
      <c r="IEM175" s="93"/>
      <c r="IEN175" s="93"/>
      <c r="IEO175" s="93"/>
      <c r="IEP175" s="93"/>
      <c r="IEQ175" s="93"/>
      <c r="IER175" s="93"/>
      <c r="IES175" s="93"/>
      <c r="IET175" s="93"/>
      <c r="IEU175" s="93"/>
      <c r="IEV175" s="93"/>
      <c r="IEW175" s="93"/>
      <c r="IEX175" s="93"/>
      <c r="IEY175" s="93"/>
      <c r="IEZ175" s="93"/>
      <c r="IFA175" s="93"/>
      <c r="IFB175" s="93"/>
      <c r="IFC175" s="93"/>
      <c r="IFD175" s="93"/>
      <c r="IFE175" s="93"/>
      <c r="IFF175" s="93"/>
      <c r="IFG175" s="93"/>
      <c r="IFH175" s="93"/>
      <c r="IFI175" s="93"/>
      <c r="IFJ175" s="93"/>
      <c r="IFK175" s="93"/>
      <c r="IFL175" s="93"/>
      <c r="IFM175" s="93"/>
      <c r="IFN175" s="93"/>
      <c r="IFO175" s="93"/>
      <c r="IFP175" s="93"/>
      <c r="IFQ175" s="93"/>
      <c r="IFR175" s="93"/>
      <c r="IFS175" s="93"/>
      <c r="IFT175" s="93"/>
      <c r="IFU175" s="93"/>
      <c r="IFV175" s="93"/>
      <c r="IFW175" s="93"/>
      <c r="IFX175" s="93"/>
      <c r="IFY175" s="93"/>
      <c r="IFZ175" s="93"/>
      <c r="IGA175" s="93"/>
      <c r="IGB175" s="93"/>
      <c r="IGC175" s="93"/>
      <c r="IGD175" s="93"/>
      <c r="IGE175" s="93"/>
      <c r="IGF175" s="93"/>
      <c r="IGG175" s="93"/>
      <c r="IGH175" s="93"/>
      <c r="IGI175" s="93"/>
      <c r="IGJ175" s="93"/>
      <c r="IGK175" s="93"/>
      <c r="IGL175" s="93"/>
      <c r="IGM175" s="93"/>
      <c r="IGN175" s="93"/>
      <c r="IGO175" s="93"/>
      <c r="IGP175" s="93"/>
      <c r="IGQ175" s="93"/>
      <c r="IGR175" s="93"/>
      <c r="IGS175" s="93"/>
      <c r="IGT175" s="93"/>
      <c r="IGU175" s="93"/>
      <c r="IGV175" s="93"/>
      <c r="IGW175" s="93"/>
      <c r="IGX175" s="93"/>
      <c r="IGY175" s="93"/>
      <c r="IGZ175" s="93"/>
      <c r="IHA175" s="93"/>
      <c r="IHB175" s="93"/>
      <c r="IHC175" s="93"/>
      <c r="IHD175" s="93"/>
      <c r="IHE175" s="93"/>
      <c r="IHF175" s="93"/>
      <c r="IHG175" s="93"/>
      <c r="IHH175" s="93"/>
      <c r="IHI175" s="93"/>
      <c r="IHJ175" s="93"/>
      <c r="IHK175" s="93"/>
      <c r="IHL175" s="93"/>
      <c r="IHM175" s="93"/>
      <c r="IHN175" s="93"/>
      <c r="IHO175" s="93"/>
      <c r="IHP175" s="93"/>
      <c r="IHQ175" s="93"/>
      <c r="IHR175" s="93"/>
      <c r="IHS175" s="93"/>
      <c r="IHT175" s="93"/>
      <c r="IHU175" s="93"/>
      <c r="IHV175" s="93"/>
      <c r="IHW175" s="93"/>
      <c r="IHX175" s="93"/>
      <c r="IHY175" s="93"/>
      <c r="IHZ175" s="93"/>
      <c r="IIA175" s="93"/>
      <c r="IIB175" s="93"/>
      <c r="IIC175" s="93"/>
      <c r="IID175" s="93"/>
      <c r="IIE175" s="93"/>
      <c r="IIF175" s="93"/>
      <c r="IIG175" s="93"/>
      <c r="IIH175" s="93"/>
      <c r="III175" s="93"/>
      <c r="IIJ175" s="93"/>
      <c r="IIK175" s="93"/>
      <c r="IIL175" s="93"/>
      <c r="IIM175" s="93"/>
      <c r="IIN175" s="93"/>
      <c r="IIO175" s="93"/>
      <c r="IIP175" s="93"/>
      <c r="IIQ175" s="93"/>
      <c r="IIR175" s="93"/>
      <c r="IIS175" s="93"/>
      <c r="IIT175" s="93"/>
      <c r="IIU175" s="93"/>
      <c r="IIV175" s="93"/>
      <c r="IIW175" s="93"/>
      <c r="IIX175" s="93"/>
      <c r="IIY175" s="93"/>
      <c r="IIZ175" s="93"/>
      <c r="IJA175" s="93"/>
      <c r="IJB175" s="93"/>
      <c r="IJC175" s="93"/>
      <c r="IJD175" s="93"/>
      <c r="IJE175" s="93"/>
      <c r="IJF175" s="93"/>
      <c r="IJG175" s="93"/>
      <c r="IJH175" s="93"/>
      <c r="IJI175" s="93"/>
      <c r="IJJ175" s="93"/>
      <c r="IJK175" s="93"/>
      <c r="IJL175" s="93"/>
      <c r="IJM175" s="93"/>
      <c r="IJN175" s="93"/>
      <c r="IJO175" s="93"/>
      <c r="IJP175" s="93"/>
      <c r="IJQ175" s="93"/>
      <c r="IJR175" s="93"/>
      <c r="IJS175" s="93"/>
      <c r="IJT175" s="93"/>
      <c r="IJU175" s="93"/>
      <c r="IJV175" s="93"/>
      <c r="IJW175" s="93"/>
      <c r="IJX175" s="93"/>
      <c r="IJY175" s="93"/>
      <c r="IJZ175" s="93"/>
      <c r="IKA175" s="93"/>
      <c r="IKB175" s="93"/>
      <c r="IKC175" s="93"/>
      <c r="IKD175" s="93"/>
      <c r="IKE175" s="93"/>
      <c r="IKF175" s="93"/>
      <c r="IKG175" s="93"/>
      <c r="IKH175" s="93"/>
      <c r="IKI175" s="93"/>
      <c r="IKJ175" s="93"/>
      <c r="IKK175" s="93"/>
      <c r="IKL175" s="93"/>
      <c r="IKM175" s="93"/>
      <c r="IKN175" s="93"/>
      <c r="IKO175" s="93"/>
      <c r="IKP175" s="93"/>
      <c r="IKQ175" s="93"/>
      <c r="IKR175" s="93"/>
      <c r="IKS175" s="93"/>
      <c r="IKT175" s="93"/>
      <c r="IKU175" s="93"/>
      <c r="IKV175" s="93"/>
      <c r="IKW175" s="93"/>
      <c r="IKX175" s="93"/>
      <c r="IKY175" s="93"/>
      <c r="IKZ175" s="93"/>
      <c r="ILA175" s="93"/>
      <c r="ILB175" s="93"/>
      <c r="ILC175" s="93"/>
      <c r="ILD175" s="93"/>
      <c r="ILE175" s="93"/>
      <c r="ILF175" s="93"/>
      <c r="ILG175" s="93"/>
      <c r="ILH175" s="93"/>
      <c r="ILI175" s="93"/>
      <c r="ILJ175" s="93"/>
      <c r="ILK175" s="93"/>
      <c r="ILL175" s="93"/>
      <c r="ILM175" s="93"/>
      <c r="ILN175" s="93"/>
      <c r="ILO175" s="93"/>
      <c r="ILP175" s="93"/>
      <c r="ILQ175" s="93"/>
      <c r="ILR175" s="93"/>
      <c r="ILS175" s="93"/>
      <c r="ILT175" s="93"/>
      <c r="ILU175" s="93"/>
      <c r="ILV175" s="93"/>
      <c r="ILW175" s="93"/>
      <c r="ILX175" s="93"/>
      <c r="ILY175" s="93"/>
      <c r="ILZ175" s="93"/>
      <c r="IMA175" s="93"/>
      <c r="IMB175" s="93"/>
      <c r="IMC175" s="93"/>
      <c r="IMD175" s="93"/>
      <c r="IME175" s="93"/>
      <c r="IMF175" s="93"/>
      <c r="IMG175" s="93"/>
      <c r="IMH175" s="93"/>
      <c r="IMI175" s="93"/>
      <c r="IMJ175" s="93"/>
      <c r="IMK175" s="93"/>
      <c r="IML175" s="93"/>
      <c r="IMM175" s="93"/>
      <c r="IMN175" s="93"/>
      <c r="IMO175" s="93"/>
      <c r="IMP175" s="93"/>
      <c r="IMQ175" s="93"/>
      <c r="IMR175" s="93"/>
      <c r="IMS175" s="93"/>
      <c r="IMT175" s="93"/>
      <c r="IMU175" s="93"/>
      <c r="IMV175" s="93"/>
      <c r="IMW175" s="93"/>
      <c r="IMX175" s="93"/>
      <c r="IMY175" s="93"/>
      <c r="IMZ175" s="93"/>
      <c r="INA175" s="93"/>
      <c r="INB175" s="93"/>
      <c r="INC175" s="93"/>
      <c r="IND175" s="93"/>
      <c r="INE175" s="93"/>
      <c r="INF175" s="93"/>
      <c r="ING175" s="93"/>
      <c r="INH175" s="93"/>
      <c r="INI175" s="93"/>
      <c r="INJ175" s="93"/>
      <c r="INK175" s="93"/>
      <c r="INL175" s="93"/>
      <c r="INM175" s="93"/>
      <c r="INN175" s="93"/>
      <c r="INO175" s="93"/>
      <c r="INP175" s="93"/>
      <c r="INQ175" s="93"/>
      <c r="INR175" s="93"/>
      <c r="INS175" s="93"/>
      <c r="INT175" s="93"/>
      <c r="INU175" s="93"/>
      <c r="INV175" s="93"/>
      <c r="INW175" s="93"/>
      <c r="INX175" s="93"/>
      <c r="INY175" s="93"/>
      <c r="INZ175" s="93"/>
      <c r="IOA175" s="93"/>
      <c r="IOB175" s="93"/>
      <c r="IOC175" s="93"/>
      <c r="IOD175" s="93"/>
      <c r="IOE175" s="93"/>
      <c r="IOF175" s="93"/>
      <c r="IOG175" s="93"/>
      <c r="IOH175" s="93"/>
      <c r="IOI175" s="93"/>
      <c r="IOJ175" s="93"/>
      <c r="IOK175" s="93"/>
      <c r="IOL175" s="93"/>
      <c r="IOM175" s="93"/>
      <c r="ION175" s="93"/>
      <c r="IOO175" s="93"/>
      <c r="IOP175" s="93"/>
      <c r="IOQ175" s="93"/>
      <c r="IOR175" s="93"/>
      <c r="IOS175" s="93"/>
      <c r="IOT175" s="93"/>
      <c r="IOU175" s="93"/>
      <c r="IOV175" s="93"/>
      <c r="IOW175" s="93"/>
      <c r="IOX175" s="93"/>
      <c r="IOY175" s="93"/>
      <c r="IOZ175" s="93"/>
      <c r="IPA175" s="93"/>
      <c r="IPB175" s="93"/>
      <c r="IPC175" s="93"/>
      <c r="IPD175" s="93"/>
      <c r="IPE175" s="93"/>
      <c r="IPF175" s="93"/>
      <c r="IPG175" s="93"/>
      <c r="IPH175" s="93"/>
      <c r="IPI175" s="93"/>
      <c r="IPJ175" s="93"/>
      <c r="IPK175" s="93"/>
      <c r="IPL175" s="93"/>
      <c r="IPM175" s="93"/>
      <c r="IPN175" s="93"/>
      <c r="IPO175" s="93"/>
      <c r="IPP175" s="93"/>
      <c r="IPQ175" s="93"/>
      <c r="IPR175" s="93"/>
      <c r="IPS175" s="93"/>
      <c r="IPT175" s="93"/>
      <c r="IPU175" s="93"/>
      <c r="IPV175" s="93"/>
      <c r="IPW175" s="93"/>
      <c r="IPX175" s="93"/>
      <c r="IPY175" s="93"/>
      <c r="IPZ175" s="93"/>
      <c r="IQA175" s="93"/>
      <c r="IQB175" s="93"/>
      <c r="IQC175" s="93"/>
      <c r="IQD175" s="93"/>
      <c r="IQE175" s="93"/>
      <c r="IQF175" s="93"/>
      <c r="IQG175" s="93"/>
      <c r="IQH175" s="93"/>
      <c r="IQI175" s="93"/>
      <c r="IQJ175" s="93"/>
      <c r="IQK175" s="93"/>
      <c r="IQL175" s="93"/>
      <c r="IQM175" s="93"/>
      <c r="IQN175" s="93"/>
      <c r="IQO175" s="93"/>
      <c r="IQP175" s="93"/>
      <c r="IQQ175" s="93"/>
      <c r="IQR175" s="93"/>
      <c r="IQS175" s="93"/>
      <c r="IQT175" s="93"/>
      <c r="IQU175" s="93"/>
      <c r="IQV175" s="93"/>
      <c r="IQW175" s="93"/>
      <c r="IQX175" s="93"/>
      <c r="IQY175" s="93"/>
      <c r="IQZ175" s="93"/>
      <c r="IRA175" s="93"/>
      <c r="IRB175" s="93"/>
      <c r="IRC175" s="93"/>
      <c r="IRD175" s="93"/>
      <c r="IRE175" s="93"/>
      <c r="IRF175" s="93"/>
      <c r="IRG175" s="93"/>
      <c r="IRH175" s="93"/>
      <c r="IRI175" s="93"/>
      <c r="IRJ175" s="93"/>
      <c r="IRK175" s="93"/>
      <c r="IRL175" s="93"/>
      <c r="IRM175" s="93"/>
      <c r="IRN175" s="93"/>
      <c r="IRO175" s="93"/>
      <c r="IRP175" s="93"/>
      <c r="IRQ175" s="93"/>
      <c r="IRR175" s="93"/>
      <c r="IRS175" s="93"/>
      <c r="IRT175" s="93"/>
      <c r="IRU175" s="93"/>
      <c r="IRV175" s="93"/>
      <c r="IRW175" s="93"/>
      <c r="IRX175" s="93"/>
      <c r="IRY175" s="93"/>
      <c r="IRZ175" s="93"/>
      <c r="ISA175" s="93"/>
      <c r="ISB175" s="93"/>
      <c r="ISC175" s="93"/>
      <c r="ISD175" s="93"/>
      <c r="ISE175" s="93"/>
      <c r="ISF175" s="93"/>
      <c r="ISG175" s="93"/>
      <c r="ISH175" s="93"/>
      <c r="ISI175" s="93"/>
      <c r="ISJ175" s="93"/>
      <c r="ISK175" s="93"/>
      <c r="ISL175" s="93"/>
      <c r="ISM175" s="93"/>
      <c r="ISN175" s="93"/>
      <c r="ISO175" s="93"/>
      <c r="ISP175" s="93"/>
      <c r="ISQ175" s="93"/>
      <c r="ISR175" s="93"/>
      <c r="ISS175" s="93"/>
      <c r="IST175" s="93"/>
      <c r="ISU175" s="93"/>
      <c r="ISV175" s="93"/>
      <c r="ISW175" s="93"/>
      <c r="ISX175" s="93"/>
      <c r="ISY175" s="93"/>
      <c r="ISZ175" s="93"/>
      <c r="ITA175" s="93"/>
      <c r="ITB175" s="93"/>
      <c r="ITC175" s="93"/>
      <c r="ITD175" s="93"/>
      <c r="ITE175" s="93"/>
      <c r="ITF175" s="93"/>
      <c r="ITG175" s="93"/>
      <c r="ITH175" s="93"/>
      <c r="ITI175" s="93"/>
      <c r="ITJ175" s="93"/>
      <c r="ITK175" s="93"/>
      <c r="ITL175" s="93"/>
      <c r="ITM175" s="93"/>
      <c r="ITN175" s="93"/>
      <c r="ITO175" s="93"/>
      <c r="ITP175" s="93"/>
      <c r="ITQ175" s="93"/>
      <c r="ITR175" s="93"/>
      <c r="ITS175" s="93"/>
      <c r="ITT175" s="93"/>
      <c r="ITU175" s="93"/>
      <c r="ITV175" s="93"/>
      <c r="ITW175" s="93"/>
      <c r="ITX175" s="93"/>
      <c r="ITY175" s="93"/>
      <c r="ITZ175" s="93"/>
      <c r="IUA175" s="93"/>
      <c r="IUB175" s="93"/>
      <c r="IUC175" s="93"/>
      <c r="IUD175" s="93"/>
      <c r="IUE175" s="93"/>
      <c r="IUF175" s="93"/>
      <c r="IUG175" s="93"/>
      <c r="IUH175" s="93"/>
      <c r="IUI175" s="93"/>
      <c r="IUJ175" s="93"/>
      <c r="IUK175" s="93"/>
      <c r="IUL175" s="93"/>
      <c r="IUM175" s="93"/>
      <c r="IUN175" s="93"/>
      <c r="IUO175" s="93"/>
      <c r="IUP175" s="93"/>
      <c r="IUQ175" s="93"/>
      <c r="IUR175" s="93"/>
      <c r="IUS175" s="93"/>
      <c r="IUT175" s="93"/>
      <c r="IUU175" s="93"/>
      <c r="IUV175" s="93"/>
      <c r="IUW175" s="93"/>
      <c r="IUX175" s="93"/>
      <c r="IUY175" s="93"/>
      <c r="IUZ175" s="93"/>
      <c r="IVA175" s="93"/>
      <c r="IVB175" s="93"/>
      <c r="IVC175" s="93"/>
      <c r="IVD175" s="93"/>
      <c r="IVE175" s="93"/>
      <c r="IVF175" s="93"/>
      <c r="IVG175" s="93"/>
      <c r="IVH175" s="93"/>
      <c r="IVI175" s="93"/>
      <c r="IVJ175" s="93"/>
      <c r="IVK175" s="93"/>
      <c r="IVL175" s="93"/>
      <c r="IVM175" s="93"/>
      <c r="IVN175" s="93"/>
      <c r="IVO175" s="93"/>
      <c r="IVP175" s="93"/>
      <c r="IVQ175" s="93"/>
      <c r="IVR175" s="93"/>
      <c r="IVS175" s="93"/>
      <c r="IVT175" s="93"/>
      <c r="IVU175" s="93"/>
      <c r="IVV175" s="93"/>
      <c r="IVW175" s="93"/>
      <c r="IVX175" s="93"/>
      <c r="IVY175" s="93"/>
      <c r="IVZ175" s="93"/>
      <c r="IWA175" s="93"/>
      <c r="IWB175" s="93"/>
      <c r="IWC175" s="93"/>
      <c r="IWD175" s="93"/>
      <c r="IWE175" s="93"/>
      <c r="IWF175" s="93"/>
      <c r="IWG175" s="93"/>
      <c r="IWH175" s="93"/>
      <c r="IWI175" s="93"/>
      <c r="IWJ175" s="93"/>
      <c r="IWK175" s="93"/>
      <c r="IWL175" s="93"/>
      <c r="IWM175" s="93"/>
      <c r="IWN175" s="93"/>
      <c r="IWO175" s="93"/>
      <c r="IWP175" s="93"/>
      <c r="IWQ175" s="93"/>
      <c r="IWR175" s="93"/>
      <c r="IWS175" s="93"/>
      <c r="IWT175" s="93"/>
      <c r="IWU175" s="93"/>
      <c r="IWV175" s="93"/>
      <c r="IWW175" s="93"/>
      <c r="IWX175" s="93"/>
      <c r="IWY175" s="93"/>
      <c r="IWZ175" s="93"/>
      <c r="IXA175" s="93"/>
      <c r="IXB175" s="93"/>
      <c r="IXC175" s="93"/>
      <c r="IXD175" s="93"/>
      <c r="IXE175" s="93"/>
      <c r="IXF175" s="93"/>
      <c r="IXG175" s="93"/>
      <c r="IXH175" s="93"/>
      <c r="IXI175" s="93"/>
      <c r="IXJ175" s="93"/>
      <c r="IXK175" s="93"/>
      <c r="IXL175" s="93"/>
      <c r="IXM175" s="93"/>
      <c r="IXN175" s="93"/>
      <c r="IXO175" s="93"/>
      <c r="IXP175" s="93"/>
      <c r="IXQ175" s="93"/>
      <c r="IXR175" s="93"/>
      <c r="IXS175" s="93"/>
      <c r="IXT175" s="93"/>
      <c r="IXU175" s="93"/>
      <c r="IXV175" s="93"/>
      <c r="IXW175" s="93"/>
      <c r="IXX175" s="93"/>
      <c r="IXY175" s="93"/>
      <c r="IXZ175" s="93"/>
      <c r="IYA175" s="93"/>
      <c r="IYB175" s="93"/>
      <c r="IYC175" s="93"/>
      <c r="IYD175" s="93"/>
      <c r="IYE175" s="93"/>
      <c r="IYF175" s="93"/>
      <c r="IYG175" s="93"/>
      <c r="IYH175" s="93"/>
      <c r="IYI175" s="93"/>
      <c r="IYJ175" s="93"/>
      <c r="IYK175" s="93"/>
      <c r="IYL175" s="93"/>
      <c r="IYM175" s="93"/>
      <c r="IYN175" s="93"/>
      <c r="IYO175" s="93"/>
      <c r="IYP175" s="93"/>
      <c r="IYQ175" s="93"/>
      <c r="IYR175" s="93"/>
      <c r="IYS175" s="93"/>
      <c r="IYT175" s="93"/>
      <c r="IYU175" s="93"/>
      <c r="IYV175" s="93"/>
      <c r="IYW175" s="93"/>
      <c r="IYX175" s="93"/>
      <c r="IYY175" s="93"/>
      <c r="IYZ175" s="93"/>
      <c r="IZA175" s="93"/>
      <c r="IZB175" s="93"/>
      <c r="IZC175" s="93"/>
      <c r="IZD175" s="93"/>
      <c r="IZE175" s="93"/>
      <c r="IZF175" s="93"/>
      <c r="IZG175" s="93"/>
      <c r="IZH175" s="93"/>
      <c r="IZI175" s="93"/>
      <c r="IZJ175" s="93"/>
      <c r="IZK175" s="93"/>
      <c r="IZL175" s="93"/>
      <c r="IZM175" s="93"/>
      <c r="IZN175" s="93"/>
      <c r="IZO175" s="93"/>
      <c r="IZP175" s="93"/>
      <c r="IZQ175" s="93"/>
      <c r="IZR175" s="93"/>
      <c r="IZS175" s="93"/>
      <c r="IZT175" s="93"/>
      <c r="IZU175" s="93"/>
      <c r="IZV175" s="93"/>
      <c r="IZW175" s="93"/>
      <c r="IZX175" s="93"/>
      <c r="IZY175" s="93"/>
      <c r="IZZ175" s="93"/>
      <c r="JAA175" s="93"/>
      <c r="JAB175" s="93"/>
      <c r="JAC175" s="93"/>
      <c r="JAD175" s="93"/>
      <c r="JAE175" s="93"/>
      <c r="JAF175" s="93"/>
      <c r="JAG175" s="93"/>
      <c r="JAH175" s="93"/>
      <c r="JAI175" s="93"/>
      <c r="JAJ175" s="93"/>
      <c r="JAK175" s="93"/>
      <c r="JAL175" s="93"/>
      <c r="JAM175" s="93"/>
      <c r="JAN175" s="93"/>
      <c r="JAO175" s="93"/>
      <c r="JAP175" s="93"/>
      <c r="JAQ175" s="93"/>
      <c r="JAR175" s="93"/>
      <c r="JAS175" s="93"/>
      <c r="JAT175" s="93"/>
      <c r="JAU175" s="93"/>
      <c r="JAV175" s="93"/>
      <c r="JAW175" s="93"/>
      <c r="JAX175" s="93"/>
      <c r="JAY175" s="93"/>
      <c r="JAZ175" s="93"/>
      <c r="JBA175" s="93"/>
      <c r="JBB175" s="93"/>
      <c r="JBC175" s="93"/>
      <c r="JBD175" s="93"/>
      <c r="JBE175" s="93"/>
      <c r="JBF175" s="93"/>
      <c r="JBG175" s="93"/>
      <c r="JBH175" s="93"/>
      <c r="JBI175" s="93"/>
      <c r="JBJ175" s="93"/>
      <c r="JBK175" s="93"/>
      <c r="JBL175" s="93"/>
      <c r="JBM175" s="93"/>
      <c r="JBN175" s="93"/>
      <c r="JBO175" s="93"/>
      <c r="JBP175" s="93"/>
      <c r="JBQ175" s="93"/>
      <c r="JBR175" s="93"/>
      <c r="JBS175" s="93"/>
      <c r="JBT175" s="93"/>
      <c r="JBU175" s="93"/>
      <c r="JBV175" s="93"/>
      <c r="JBW175" s="93"/>
      <c r="JBX175" s="93"/>
      <c r="JBY175" s="93"/>
      <c r="JBZ175" s="93"/>
      <c r="JCA175" s="93"/>
      <c r="JCB175" s="93"/>
      <c r="JCC175" s="93"/>
      <c r="JCD175" s="93"/>
      <c r="JCE175" s="93"/>
      <c r="JCF175" s="93"/>
      <c r="JCG175" s="93"/>
      <c r="JCH175" s="93"/>
      <c r="JCI175" s="93"/>
      <c r="JCJ175" s="93"/>
      <c r="JCK175" s="93"/>
      <c r="JCL175" s="93"/>
      <c r="JCM175" s="93"/>
      <c r="JCN175" s="93"/>
      <c r="JCO175" s="93"/>
      <c r="JCP175" s="93"/>
      <c r="JCQ175" s="93"/>
      <c r="JCR175" s="93"/>
      <c r="JCS175" s="93"/>
      <c r="JCT175" s="93"/>
      <c r="JCU175" s="93"/>
      <c r="JCV175" s="93"/>
      <c r="JCW175" s="93"/>
      <c r="JCX175" s="93"/>
      <c r="JCY175" s="93"/>
      <c r="JCZ175" s="93"/>
      <c r="JDA175" s="93"/>
      <c r="JDB175" s="93"/>
      <c r="JDC175" s="93"/>
      <c r="JDD175" s="93"/>
      <c r="JDE175" s="93"/>
      <c r="JDF175" s="93"/>
      <c r="JDG175" s="93"/>
      <c r="JDH175" s="93"/>
      <c r="JDI175" s="93"/>
      <c r="JDJ175" s="93"/>
      <c r="JDK175" s="93"/>
      <c r="JDL175" s="93"/>
      <c r="JDM175" s="93"/>
      <c r="JDN175" s="93"/>
      <c r="JDO175" s="93"/>
      <c r="JDP175" s="93"/>
      <c r="JDQ175" s="93"/>
      <c r="JDR175" s="93"/>
      <c r="JDS175" s="93"/>
      <c r="JDT175" s="93"/>
      <c r="JDU175" s="93"/>
      <c r="JDV175" s="93"/>
      <c r="JDW175" s="93"/>
      <c r="JDX175" s="93"/>
      <c r="JDY175" s="93"/>
      <c r="JDZ175" s="93"/>
      <c r="JEA175" s="93"/>
      <c r="JEB175" s="93"/>
      <c r="JEC175" s="93"/>
      <c r="JED175" s="93"/>
      <c r="JEE175" s="93"/>
      <c r="JEF175" s="93"/>
      <c r="JEG175" s="93"/>
      <c r="JEH175" s="93"/>
      <c r="JEI175" s="93"/>
      <c r="JEJ175" s="93"/>
      <c r="JEK175" s="93"/>
      <c r="JEL175" s="93"/>
      <c r="JEM175" s="93"/>
      <c r="JEN175" s="93"/>
      <c r="JEO175" s="93"/>
      <c r="JEP175" s="93"/>
      <c r="JEQ175" s="93"/>
      <c r="JER175" s="93"/>
      <c r="JES175" s="93"/>
      <c r="JET175" s="93"/>
      <c r="JEU175" s="93"/>
      <c r="JEV175" s="93"/>
      <c r="JEW175" s="93"/>
      <c r="JEX175" s="93"/>
      <c r="JEY175" s="93"/>
      <c r="JEZ175" s="93"/>
      <c r="JFA175" s="93"/>
      <c r="JFB175" s="93"/>
      <c r="JFC175" s="93"/>
      <c r="JFD175" s="93"/>
      <c r="JFE175" s="93"/>
      <c r="JFF175" s="93"/>
      <c r="JFG175" s="93"/>
      <c r="JFH175" s="93"/>
      <c r="JFI175" s="93"/>
      <c r="JFJ175" s="93"/>
      <c r="JFK175" s="93"/>
      <c r="JFL175" s="93"/>
      <c r="JFM175" s="93"/>
      <c r="JFN175" s="93"/>
      <c r="JFO175" s="93"/>
      <c r="JFP175" s="93"/>
      <c r="JFQ175" s="93"/>
      <c r="JFR175" s="93"/>
      <c r="JFS175" s="93"/>
      <c r="JFT175" s="93"/>
      <c r="JFU175" s="93"/>
      <c r="JFV175" s="93"/>
      <c r="JFW175" s="93"/>
      <c r="JFX175" s="93"/>
      <c r="JFY175" s="93"/>
      <c r="JFZ175" s="93"/>
      <c r="JGA175" s="93"/>
      <c r="JGB175" s="93"/>
      <c r="JGC175" s="93"/>
      <c r="JGD175" s="93"/>
      <c r="JGE175" s="93"/>
      <c r="JGF175" s="93"/>
      <c r="JGG175" s="93"/>
      <c r="JGH175" s="93"/>
      <c r="JGI175" s="93"/>
      <c r="JGJ175" s="93"/>
      <c r="JGK175" s="93"/>
      <c r="JGL175" s="93"/>
      <c r="JGM175" s="93"/>
      <c r="JGN175" s="93"/>
      <c r="JGO175" s="93"/>
      <c r="JGP175" s="93"/>
      <c r="JGQ175" s="93"/>
      <c r="JGR175" s="93"/>
      <c r="JGS175" s="93"/>
      <c r="JGT175" s="93"/>
      <c r="JGU175" s="93"/>
      <c r="JGV175" s="93"/>
      <c r="JGW175" s="93"/>
      <c r="JGX175" s="93"/>
      <c r="JGY175" s="93"/>
      <c r="JGZ175" s="93"/>
      <c r="JHA175" s="93"/>
      <c r="JHB175" s="93"/>
      <c r="JHC175" s="93"/>
      <c r="JHD175" s="93"/>
      <c r="JHE175" s="93"/>
      <c r="JHF175" s="93"/>
      <c r="JHG175" s="93"/>
      <c r="JHH175" s="93"/>
      <c r="JHI175" s="93"/>
      <c r="JHJ175" s="93"/>
      <c r="JHK175" s="93"/>
      <c r="JHL175" s="93"/>
      <c r="JHM175" s="93"/>
      <c r="JHN175" s="93"/>
      <c r="JHO175" s="93"/>
      <c r="JHP175" s="93"/>
      <c r="JHQ175" s="93"/>
      <c r="JHR175" s="93"/>
      <c r="JHS175" s="93"/>
      <c r="JHT175" s="93"/>
      <c r="JHU175" s="93"/>
      <c r="JHV175" s="93"/>
      <c r="JHW175" s="93"/>
      <c r="JHX175" s="93"/>
      <c r="JHY175" s="93"/>
      <c r="JHZ175" s="93"/>
      <c r="JIA175" s="93"/>
      <c r="JIB175" s="93"/>
      <c r="JIC175" s="93"/>
      <c r="JID175" s="93"/>
      <c r="JIE175" s="93"/>
      <c r="JIF175" s="93"/>
      <c r="JIG175" s="93"/>
      <c r="JIH175" s="93"/>
      <c r="JII175" s="93"/>
      <c r="JIJ175" s="93"/>
      <c r="JIK175" s="93"/>
      <c r="JIL175" s="93"/>
      <c r="JIM175" s="93"/>
      <c r="JIN175" s="93"/>
      <c r="JIO175" s="93"/>
      <c r="JIP175" s="93"/>
      <c r="JIQ175" s="93"/>
      <c r="JIR175" s="93"/>
      <c r="JIS175" s="93"/>
      <c r="JIT175" s="93"/>
      <c r="JIU175" s="93"/>
      <c r="JIV175" s="93"/>
      <c r="JIW175" s="93"/>
      <c r="JIX175" s="93"/>
      <c r="JIY175" s="93"/>
      <c r="JIZ175" s="93"/>
      <c r="JJA175" s="93"/>
      <c r="JJB175" s="93"/>
      <c r="JJC175" s="93"/>
      <c r="JJD175" s="93"/>
      <c r="JJE175" s="93"/>
      <c r="JJF175" s="93"/>
      <c r="JJG175" s="93"/>
      <c r="JJH175" s="93"/>
      <c r="JJI175" s="93"/>
      <c r="JJJ175" s="93"/>
      <c r="JJK175" s="93"/>
      <c r="JJL175" s="93"/>
      <c r="JJM175" s="93"/>
      <c r="JJN175" s="93"/>
      <c r="JJO175" s="93"/>
      <c r="JJP175" s="93"/>
      <c r="JJQ175" s="93"/>
      <c r="JJR175" s="93"/>
      <c r="JJS175" s="93"/>
      <c r="JJT175" s="93"/>
      <c r="JJU175" s="93"/>
      <c r="JJV175" s="93"/>
      <c r="JJW175" s="93"/>
      <c r="JJX175" s="93"/>
      <c r="JJY175" s="93"/>
      <c r="JJZ175" s="93"/>
      <c r="JKA175" s="93"/>
      <c r="JKB175" s="93"/>
      <c r="JKC175" s="93"/>
      <c r="JKD175" s="93"/>
      <c r="JKE175" s="93"/>
      <c r="JKF175" s="93"/>
      <c r="JKG175" s="93"/>
      <c r="JKH175" s="93"/>
      <c r="JKI175" s="93"/>
      <c r="JKJ175" s="93"/>
      <c r="JKK175" s="93"/>
      <c r="JKL175" s="93"/>
      <c r="JKM175" s="93"/>
      <c r="JKN175" s="93"/>
      <c r="JKO175" s="93"/>
      <c r="JKP175" s="93"/>
      <c r="JKQ175" s="93"/>
      <c r="JKR175" s="93"/>
      <c r="JKS175" s="93"/>
      <c r="JKT175" s="93"/>
      <c r="JKU175" s="93"/>
      <c r="JKV175" s="93"/>
      <c r="JKW175" s="93"/>
      <c r="JKX175" s="93"/>
      <c r="JKY175" s="93"/>
      <c r="JKZ175" s="93"/>
      <c r="JLA175" s="93"/>
      <c r="JLB175" s="93"/>
      <c r="JLC175" s="93"/>
      <c r="JLD175" s="93"/>
      <c r="JLE175" s="93"/>
      <c r="JLF175" s="93"/>
      <c r="JLG175" s="93"/>
      <c r="JLH175" s="93"/>
      <c r="JLI175" s="93"/>
      <c r="JLJ175" s="93"/>
      <c r="JLK175" s="93"/>
      <c r="JLL175" s="93"/>
      <c r="JLM175" s="93"/>
      <c r="JLN175" s="93"/>
      <c r="JLO175" s="93"/>
      <c r="JLP175" s="93"/>
      <c r="JLQ175" s="93"/>
      <c r="JLR175" s="93"/>
      <c r="JLS175" s="93"/>
      <c r="JLT175" s="93"/>
      <c r="JLU175" s="93"/>
      <c r="JLV175" s="93"/>
      <c r="JLW175" s="93"/>
      <c r="JLX175" s="93"/>
      <c r="JLY175" s="93"/>
      <c r="JLZ175" s="93"/>
      <c r="JMA175" s="93"/>
      <c r="JMB175" s="93"/>
      <c r="JMC175" s="93"/>
      <c r="JMD175" s="93"/>
      <c r="JME175" s="93"/>
      <c r="JMF175" s="93"/>
      <c r="JMG175" s="93"/>
      <c r="JMH175" s="93"/>
      <c r="JMI175" s="93"/>
      <c r="JMJ175" s="93"/>
      <c r="JMK175" s="93"/>
      <c r="JML175" s="93"/>
      <c r="JMM175" s="93"/>
      <c r="JMN175" s="93"/>
      <c r="JMO175" s="93"/>
      <c r="JMP175" s="93"/>
      <c r="JMQ175" s="93"/>
      <c r="JMR175" s="93"/>
      <c r="JMS175" s="93"/>
      <c r="JMT175" s="93"/>
      <c r="JMU175" s="93"/>
      <c r="JMV175" s="93"/>
      <c r="JMW175" s="93"/>
      <c r="JMX175" s="93"/>
      <c r="JMY175" s="93"/>
      <c r="JMZ175" s="93"/>
      <c r="JNA175" s="93"/>
      <c r="JNB175" s="93"/>
      <c r="JNC175" s="93"/>
      <c r="JND175" s="93"/>
      <c r="JNE175" s="93"/>
      <c r="JNF175" s="93"/>
      <c r="JNG175" s="93"/>
      <c r="JNH175" s="93"/>
      <c r="JNI175" s="93"/>
      <c r="JNJ175" s="93"/>
      <c r="JNK175" s="93"/>
      <c r="JNL175" s="93"/>
      <c r="JNM175" s="93"/>
      <c r="JNN175" s="93"/>
      <c r="JNO175" s="93"/>
      <c r="JNP175" s="93"/>
      <c r="JNQ175" s="93"/>
      <c r="JNR175" s="93"/>
      <c r="JNS175" s="93"/>
      <c r="JNT175" s="93"/>
      <c r="JNU175" s="93"/>
      <c r="JNV175" s="93"/>
      <c r="JNW175" s="93"/>
      <c r="JNX175" s="93"/>
      <c r="JNY175" s="93"/>
      <c r="JNZ175" s="93"/>
      <c r="JOA175" s="93"/>
      <c r="JOB175" s="93"/>
      <c r="JOC175" s="93"/>
      <c r="JOD175" s="93"/>
      <c r="JOE175" s="93"/>
      <c r="JOF175" s="93"/>
      <c r="JOG175" s="93"/>
      <c r="JOH175" s="93"/>
      <c r="JOI175" s="93"/>
      <c r="JOJ175" s="93"/>
      <c r="JOK175" s="93"/>
      <c r="JOL175" s="93"/>
      <c r="JOM175" s="93"/>
      <c r="JON175" s="93"/>
      <c r="JOO175" s="93"/>
      <c r="JOP175" s="93"/>
      <c r="JOQ175" s="93"/>
      <c r="JOR175" s="93"/>
      <c r="JOS175" s="93"/>
      <c r="JOT175" s="93"/>
      <c r="JOU175" s="93"/>
      <c r="JOV175" s="93"/>
      <c r="JOW175" s="93"/>
      <c r="JOX175" s="93"/>
      <c r="JOY175" s="93"/>
      <c r="JOZ175" s="93"/>
      <c r="JPA175" s="93"/>
      <c r="JPB175" s="93"/>
      <c r="JPC175" s="93"/>
      <c r="JPD175" s="93"/>
      <c r="JPE175" s="93"/>
      <c r="JPF175" s="93"/>
      <c r="JPG175" s="93"/>
      <c r="JPH175" s="93"/>
      <c r="JPI175" s="93"/>
      <c r="JPJ175" s="93"/>
      <c r="JPK175" s="93"/>
      <c r="JPL175" s="93"/>
      <c r="JPM175" s="93"/>
      <c r="JPN175" s="93"/>
      <c r="JPO175" s="93"/>
      <c r="JPP175" s="93"/>
      <c r="JPQ175" s="93"/>
      <c r="JPR175" s="93"/>
      <c r="JPS175" s="93"/>
      <c r="JPT175" s="93"/>
      <c r="JPU175" s="93"/>
      <c r="JPV175" s="93"/>
      <c r="JPW175" s="93"/>
      <c r="JPX175" s="93"/>
      <c r="JPY175" s="93"/>
      <c r="JPZ175" s="93"/>
      <c r="JQA175" s="93"/>
      <c r="JQB175" s="93"/>
      <c r="JQC175" s="93"/>
      <c r="JQD175" s="93"/>
      <c r="JQE175" s="93"/>
      <c r="JQF175" s="93"/>
      <c r="JQG175" s="93"/>
      <c r="JQH175" s="93"/>
      <c r="JQI175" s="93"/>
      <c r="JQJ175" s="93"/>
      <c r="JQK175" s="93"/>
      <c r="JQL175" s="93"/>
      <c r="JQM175" s="93"/>
      <c r="JQN175" s="93"/>
      <c r="JQO175" s="93"/>
      <c r="JQP175" s="93"/>
      <c r="JQQ175" s="93"/>
      <c r="JQR175" s="93"/>
      <c r="JQS175" s="93"/>
      <c r="JQT175" s="93"/>
      <c r="JQU175" s="93"/>
      <c r="JQV175" s="93"/>
      <c r="JQW175" s="93"/>
      <c r="JQX175" s="93"/>
      <c r="JQY175" s="93"/>
      <c r="JQZ175" s="93"/>
      <c r="JRA175" s="93"/>
      <c r="JRB175" s="93"/>
      <c r="JRC175" s="93"/>
      <c r="JRD175" s="93"/>
      <c r="JRE175" s="93"/>
      <c r="JRF175" s="93"/>
      <c r="JRG175" s="93"/>
      <c r="JRH175" s="93"/>
      <c r="JRI175" s="93"/>
      <c r="JRJ175" s="93"/>
      <c r="JRK175" s="93"/>
      <c r="JRL175" s="93"/>
      <c r="JRM175" s="93"/>
      <c r="JRN175" s="93"/>
      <c r="JRO175" s="93"/>
      <c r="JRP175" s="93"/>
      <c r="JRQ175" s="93"/>
      <c r="JRR175" s="93"/>
      <c r="JRS175" s="93"/>
      <c r="JRT175" s="93"/>
      <c r="JRU175" s="93"/>
      <c r="JRV175" s="93"/>
      <c r="JRW175" s="93"/>
      <c r="JRX175" s="93"/>
      <c r="JRY175" s="93"/>
      <c r="JRZ175" s="93"/>
      <c r="JSA175" s="93"/>
      <c r="JSB175" s="93"/>
      <c r="JSC175" s="93"/>
      <c r="JSD175" s="93"/>
      <c r="JSE175" s="93"/>
      <c r="JSF175" s="93"/>
      <c r="JSG175" s="93"/>
      <c r="JSH175" s="93"/>
      <c r="JSI175" s="93"/>
      <c r="JSJ175" s="93"/>
      <c r="JSK175" s="93"/>
      <c r="JSL175" s="93"/>
      <c r="JSM175" s="93"/>
      <c r="JSN175" s="93"/>
      <c r="JSO175" s="93"/>
      <c r="JSP175" s="93"/>
      <c r="JSQ175" s="93"/>
      <c r="JSR175" s="93"/>
      <c r="JSS175" s="93"/>
      <c r="JST175" s="93"/>
      <c r="JSU175" s="93"/>
      <c r="JSV175" s="93"/>
      <c r="JSW175" s="93"/>
      <c r="JSX175" s="93"/>
      <c r="JSY175" s="93"/>
      <c r="JSZ175" s="93"/>
      <c r="JTA175" s="93"/>
      <c r="JTB175" s="93"/>
      <c r="JTC175" s="93"/>
      <c r="JTD175" s="93"/>
      <c r="JTE175" s="93"/>
      <c r="JTF175" s="93"/>
      <c r="JTG175" s="93"/>
      <c r="JTH175" s="93"/>
      <c r="JTI175" s="93"/>
      <c r="JTJ175" s="93"/>
      <c r="JTK175" s="93"/>
      <c r="JTL175" s="93"/>
      <c r="JTM175" s="93"/>
      <c r="JTN175" s="93"/>
      <c r="JTO175" s="93"/>
      <c r="JTP175" s="93"/>
      <c r="JTQ175" s="93"/>
      <c r="JTR175" s="93"/>
      <c r="JTS175" s="93"/>
      <c r="JTT175" s="93"/>
      <c r="JTU175" s="93"/>
      <c r="JTV175" s="93"/>
      <c r="JTW175" s="93"/>
      <c r="JTX175" s="93"/>
      <c r="JTY175" s="93"/>
      <c r="JTZ175" s="93"/>
      <c r="JUA175" s="93"/>
      <c r="JUB175" s="93"/>
      <c r="JUC175" s="93"/>
      <c r="JUD175" s="93"/>
      <c r="JUE175" s="93"/>
      <c r="JUF175" s="93"/>
      <c r="JUG175" s="93"/>
      <c r="JUH175" s="93"/>
      <c r="JUI175" s="93"/>
      <c r="JUJ175" s="93"/>
      <c r="JUK175" s="93"/>
      <c r="JUL175" s="93"/>
      <c r="JUM175" s="93"/>
      <c r="JUN175" s="93"/>
      <c r="JUO175" s="93"/>
      <c r="JUP175" s="93"/>
      <c r="JUQ175" s="93"/>
      <c r="JUR175" s="93"/>
      <c r="JUS175" s="93"/>
      <c r="JUT175" s="93"/>
      <c r="JUU175" s="93"/>
      <c r="JUV175" s="93"/>
      <c r="JUW175" s="93"/>
      <c r="JUX175" s="93"/>
      <c r="JUY175" s="93"/>
      <c r="JUZ175" s="93"/>
      <c r="JVA175" s="93"/>
      <c r="JVB175" s="93"/>
      <c r="JVC175" s="93"/>
      <c r="JVD175" s="93"/>
      <c r="JVE175" s="93"/>
      <c r="JVF175" s="93"/>
      <c r="JVG175" s="93"/>
      <c r="JVH175" s="93"/>
      <c r="JVI175" s="93"/>
      <c r="JVJ175" s="93"/>
      <c r="JVK175" s="93"/>
      <c r="JVL175" s="93"/>
      <c r="JVM175" s="93"/>
      <c r="JVN175" s="93"/>
      <c r="JVO175" s="93"/>
      <c r="JVP175" s="93"/>
      <c r="JVQ175" s="93"/>
      <c r="JVR175" s="93"/>
      <c r="JVS175" s="93"/>
      <c r="JVT175" s="93"/>
      <c r="JVU175" s="93"/>
      <c r="JVV175" s="93"/>
      <c r="JVW175" s="93"/>
      <c r="JVX175" s="93"/>
      <c r="JVY175" s="93"/>
      <c r="JVZ175" s="93"/>
      <c r="JWA175" s="93"/>
      <c r="JWB175" s="93"/>
      <c r="JWC175" s="93"/>
      <c r="JWD175" s="93"/>
      <c r="JWE175" s="93"/>
      <c r="JWF175" s="93"/>
      <c r="JWG175" s="93"/>
      <c r="JWH175" s="93"/>
      <c r="JWI175" s="93"/>
      <c r="JWJ175" s="93"/>
      <c r="JWK175" s="93"/>
      <c r="JWL175" s="93"/>
      <c r="JWM175" s="93"/>
      <c r="JWN175" s="93"/>
      <c r="JWO175" s="93"/>
      <c r="JWP175" s="93"/>
      <c r="JWQ175" s="93"/>
      <c r="JWR175" s="93"/>
      <c r="JWS175" s="93"/>
      <c r="JWT175" s="93"/>
      <c r="JWU175" s="93"/>
      <c r="JWV175" s="93"/>
      <c r="JWW175" s="93"/>
      <c r="JWX175" s="93"/>
      <c r="JWY175" s="93"/>
      <c r="JWZ175" s="93"/>
      <c r="JXA175" s="93"/>
      <c r="JXB175" s="93"/>
      <c r="JXC175" s="93"/>
      <c r="JXD175" s="93"/>
      <c r="JXE175" s="93"/>
      <c r="JXF175" s="93"/>
      <c r="JXG175" s="93"/>
      <c r="JXH175" s="93"/>
      <c r="JXI175" s="93"/>
      <c r="JXJ175" s="93"/>
      <c r="JXK175" s="93"/>
      <c r="JXL175" s="93"/>
      <c r="JXM175" s="93"/>
      <c r="JXN175" s="93"/>
      <c r="JXO175" s="93"/>
      <c r="JXP175" s="93"/>
      <c r="JXQ175" s="93"/>
      <c r="JXR175" s="93"/>
      <c r="JXS175" s="93"/>
      <c r="JXT175" s="93"/>
      <c r="JXU175" s="93"/>
      <c r="JXV175" s="93"/>
      <c r="JXW175" s="93"/>
      <c r="JXX175" s="93"/>
      <c r="JXY175" s="93"/>
      <c r="JXZ175" s="93"/>
      <c r="JYA175" s="93"/>
      <c r="JYB175" s="93"/>
      <c r="JYC175" s="93"/>
      <c r="JYD175" s="93"/>
      <c r="JYE175" s="93"/>
      <c r="JYF175" s="93"/>
      <c r="JYG175" s="93"/>
      <c r="JYH175" s="93"/>
      <c r="JYI175" s="93"/>
      <c r="JYJ175" s="93"/>
      <c r="JYK175" s="93"/>
      <c r="JYL175" s="93"/>
      <c r="JYM175" s="93"/>
      <c r="JYN175" s="93"/>
      <c r="JYO175" s="93"/>
      <c r="JYP175" s="93"/>
      <c r="JYQ175" s="93"/>
      <c r="JYR175" s="93"/>
      <c r="JYS175" s="93"/>
      <c r="JYT175" s="93"/>
      <c r="JYU175" s="93"/>
      <c r="JYV175" s="93"/>
      <c r="JYW175" s="93"/>
      <c r="JYX175" s="93"/>
      <c r="JYY175" s="93"/>
      <c r="JYZ175" s="93"/>
      <c r="JZA175" s="93"/>
      <c r="JZB175" s="93"/>
      <c r="JZC175" s="93"/>
      <c r="JZD175" s="93"/>
      <c r="JZE175" s="93"/>
      <c r="JZF175" s="93"/>
      <c r="JZG175" s="93"/>
      <c r="JZH175" s="93"/>
      <c r="JZI175" s="93"/>
      <c r="JZJ175" s="93"/>
      <c r="JZK175" s="93"/>
      <c r="JZL175" s="93"/>
      <c r="JZM175" s="93"/>
      <c r="JZN175" s="93"/>
      <c r="JZO175" s="93"/>
      <c r="JZP175" s="93"/>
      <c r="JZQ175" s="93"/>
      <c r="JZR175" s="93"/>
      <c r="JZS175" s="93"/>
      <c r="JZT175" s="93"/>
      <c r="JZU175" s="93"/>
      <c r="JZV175" s="93"/>
      <c r="JZW175" s="93"/>
      <c r="JZX175" s="93"/>
      <c r="JZY175" s="93"/>
      <c r="JZZ175" s="93"/>
      <c r="KAA175" s="93"/>
      <c r="KAB175" s="93"/>
      <c r="KAC175" s="93"/>
      <c r="KAD175" s="93"/>
      <c r="KAE175" s="93"/>
      <c r="KAF175" s="93"/>
      <c r="KAG175" s="93"/>
      <c r="KAH175" s="93"/>
      <c r="KAI175" s="93"/>
      <c r="KAJ175" s="93"/>
      <c r="KAK175" s="93"/>
      <c r="KAL175" s="93"/>
      <c r="KAM175" s="93"/>
      <c r="KAN175" s="93"/>
      <c r="KAO175" s="93"/>
      <c r="KAP175" s="93"/>
      <c r="KAQ175" s="93"/>
      <c r="KAR175" s="93"/>
      <c r="KAS175" s="93"/>
      <c r="KAT175" s="93"/>
      <c r="KAU175" s="93"/>
      <c r="KAV175" s="93"/>
      <c r="KAW175" s="93"/>
      <c r="KAX175" s="93"/>
      <c r="KAY175" s="93"/>
      <c r="KAZ175" s="93"/>
      <c r="KBA175" s="93"/>
      <c r="KBB175" s="93"/>
      <c r="KBC175" s="93"/>
      <c r="KBD175" s="93"/>
      <c r="KBE175" s="93"/>
      <c r="KBF175" s="93"/>
      <c r="KBG175" s="93"/>
      <c r="KBH175" s="93"/>
      <c r="KBI175" s="93"/>
      <c r="KBJ175" s="93"/>
      <c r="KBK175" s="93"/>
      <c r="KBL175" s="93"/>
      <c r="KBM175" s="93"/>
      <c r="KBN175" s="93"/>
      <c r="KBO175" s="93"/>
      <c r="KBP175" s="93"/>
      <c r="KBQ175" s="93"/>
      <c r="KBR175" s="93"/>
      <c r="KBS175" s="93"/>
      <c r="KBT175" s="93"/>
      <c r="KBU175" s="93"/>
      <c r="KBV175" s="93"/>
      <c r="KBW175" s="93"/>
      <c r="KBX175" s="93"/>
      <c r="KBY175" s="93"/>
      <c r="KBZ175" s="93"/>
      <c r="KCA175" s="93"/>
      <c r="KCB175" s="93"/>
      <c r="KCC175" s="93"/>
      <c r="KCD175" s="93"/>
      <c r="KCE175" s="93"/>
      <c r="KCF175" s="93"/>
      <c r="KCG175" s="93"/>
      <c r="KCH175" s="93"/>
      <c r="KCI175" s="93"/>
      <c r="KCJ175" s="93"/>
      <c r="KCK175" s="93"/>
      <c r="KCL175" s="93"/>
      <c r="KCM175" s="93"/>
      <c r="KCN175" s="93"/>
      <c r="KCO175" s="93"/>
      <c r="KCP175" s="93"/>
      <c r="KCQ175" s="93"/>
      <c r="KCR175" s="93"/>
      <c r="KCS175" s="93"/>
      <c r="KCT175" s="93"/>
      <c r="KCU175" s="93"/>
      <c r="KCV175" s="93"/>
      <c r="KCW175" s="93"/>
      <c r="KCX175" s="93"/>
      <c r="KCY175" s="93"/>
      <c r="KCZ175" s="93"/>
      <c r="KDA175" s="93"/>
      <c r="KDB175" s="93"/>
      <c r="KDC175" s="93"/>
      <c r="KDD175" s="93"/>
      <c r="KDE175" s="93"/>
      <c r="KDF175" s="93"/>
      <c r="KDG175" s="93"/>
      <c r="KDH175" s="93"/>
      <c r="KDI175" s="93"/>
      <c r="KDJ175" s="93"/>
      <c r="KDK175" s="93"/>
      <c r="KDL175" s="93"/>
      <c r="KDM175" s="93"/>
      <c r="KDN175" s="93"/>
      <c r="KDO175" s="93"/>
      <c r="KDP175" s="93"/>
      <c r="KDQ175" s="93"/>
      <c r="KDR175" s="93"/>
      <c r="KDS175" s="93"/>
      <c r="KDT175" s="93"/>
      <c r="KDU175" s="93"/>
      <c r="KDV175" s="93"/>
      <c r="KDW175" s="93"/>
      <c r="KDX175" s="93"/>
      <c r="KDY175" s="93"/>
      <c r="KDZ175" s="93"/>
      <c r="KEA175" s="93"/>
      <c r="KEB175" s="93"/>
      <c r="KEC175" s="93"/>
      <c r="KED175" s="93"/>
      <c r="KEE175" s="93"/>
      <c r="KEF175" s="93"/>
      <c r="KEG175" s="93"/>
      <c r="KEH175" s="93"/>
      <c r="KEI175" s="93"/>
      <c r="KEJ175" s="93"/>
      <c r="KEK175" s="93"/>
      <c r="KEL175" s="93"/>
      <c r="KEM175" s="93"/>
      <c r="KEN175" s="93"/>
      <c r="KEO175" s="93"/>
      <c r="KEP175" s="93"/>
      <c r="KEQ175" s="93"/>
      <c r="KER175" s="93"/>
      <c r="KES175" s="93"/>
      <c r="KET175" s="93"/>
      <c r="KEU175" s="93"/>
      <c r="KEV175" s="93"/>
      <c r="KEW175" s="93"/>
      <c r="KEX175" s="93"/>
      <c r="KEY175" s="93"/>
      <c r="KEZ175" s="93"/>
      <c r="KFA175" s="93"/>
      <c r="KFB175" s="93"/>
      <c r="KFC175" s="93"/>
      <c r="KFD175" s="93"/>
      <c r="KFE175" s="93"/>
      <c r="KFF175" s="93"/>
      <c r="KFG175" s="93"/>
      <c r="KFH175" s="93"/>
      <c r="KFI175" s="93"/>
      <c r="KFJ175" s="93"/>
      <c r="KFK175" s="93"/>
      <c r="KFL175" s="93"/>
      <c r="KFM175" s="93"/>
      <c r="KFN175" s="93"/>
      <c r="KFO175" s="93"/>
      <c r="KFP175" s="93"/>
      <c r="KFQ175" s="93"/>
      <c r="KFR175" s="93"/>
      <c r="KFS175" s="93"/>
      <c r="KFT175" s="93"/>
      <c r="KFU175" s="93"/>
      <c r="KFV175" s="93"/>
      <c r="KFW175" s="93"/>
      <c r="KFX175" s="93"/>
      <c r="KFY175" s="93"/>
      <c r="KFZ175" s="93"/>
      <c r="KGA175" s="93"/>
      <c r="KGB175" s="93"/>
      <c r="KGC175" s="93"/>
      <c r="KGD175" s="93"/>
      <c r="KGE175" s="93"/>
      <c r="KGF175" s="93"/>
      <c r="KGG175" s="93"/>
      <c r="KGH175" s="93"/>
      <c r="KGI175" s="93"/>
      <c r="KGJ175" s="93"/>
      <c r="KGK175" s="93"/>
      <c r="KGL175" s="93"/>
      <c r="KGM175" s="93"/>
      <c r="KGN175" s="93"/>
      <c r="KGO175" s="93"/>
      <c r="KGP175" s="93"/>
      <c r="KGQ175" s="93"/>
      <c r="KGR175" s="93"/>
      <c r="KGS175" s="93"/>
      <c r="KGT175" s="93"/>
      <c r="KGU175" s="93"/>
      <c r="KGV175" s="93"/>
      <c r="KGW175" s="93"/>
      <c r="KGX175" s="93"/>
      <c r="KGY175" s="93"/>
      <c r="KGZ175" s="93"/>
      <c r="KHA175" s="93"/>
      <c r="KHB175" s="93"/>
      <c r="KHC175" s="93"/>
      <c r="KHD175" s="93"/>
      <c r="KHE175" s="93"/>
      <c r="KHF175" s="93"/>
      <c r="KHG175" s="93"/>
      <c r="KHH175" s="93"/>
      <c r="KHI175" s="93"/>
      <c r="KHJ175" s="93"/>
      <c r="KHK175" s="93"/>
      <c r="KHL175" s="93"/>
      <c r="KHM175" s="93"/>
      <c r="KHN175" s="93"/>
      <c r="KHO175" s="93"/>
      <c r="KHP175" s="93"/>
      <c r="KHQ175" s="93"/>
      <c r="KHR175" s="93"/>
      <c r="KHS175" s="93"/>
      <c r="KHT175" s="93"/>
      <c r="KHU175" s="93"/>
      <c r="KHV175" s="93"/>
      <c r="KHW175" s="93"/>
      <c r="KHX175" s="93"/>
      <c r="KHY175" s="93"/>
      <c r="KHZ175" s="93"/>
      <c r="KIA175" s="93"/>
      <c r="KIB175" s="93"/>
      <c r="KIC175" s="93"/>
      <c r="KID175" s="93"/>
      <c r="KIE175" s="93"/>
      <c r="KIF175" s="93"/>
      <c r="KIG175" s="93"/>
      <c r="KIH175" s="93"/>
      <c r="KII175" s="93"/>
      <c r="KIJ175" s="93"/>
      <c r="KIK175" s="93"/>
      <c r="KIL175" s="93"/>
      <c r="KIM175" s="93"/>
      <c r="KIN175" s="93"/>
      <c r="KIO175" s="93"/>
      <c r="KIP175" s="93"/>
      <c r="KIQ175" s="93"/>
      <c r="KIR175" s="93"/>
      <c r="KIS175" s="93"/>
      <c r="KIT175" s="93"/>
      <c r="KIU175" s="93"/>
      <c r="KIV175" s="93"/>
      <c r="KIW175" s="93"/>
      <c r="KIX175" s="93"/>
      <c r="KIY175" s="93"/>
      <c r="KIZ175" s="93"/>
      <c r="KJA175" s="93"/>
      <c r="KJB175" s="93"/>
      <c r="KJC175" s="93"/>
      <c r="KJD175" s="93"/>
      <c r="KJE175" s="93"/>
      <c r="KJF175" s="93"/>
      <c r="KJG175" s="93"/>
      <c r="KJH175" s="93"/>
      <c r="KJI175" s="93"/>
      <c r="KJJ175" s="93"/>
      <c r="KJK175" s="93"/>
      <c r="KJL175" s="93"/>
      <c r="KJM175" s="93"/>
      <c r="KJN175" s="93"/>
      <c r="KJO175" s="93"/>
      <c r="KJP175" s="93"/>
      <c r="KJQ175" s="93"/>
      <c r="KJR175" s="93"/>
      <c r="KJS175" s="93"/>
      <c r="KJT175" s="93"/>
      <c r="KJU175" s="93"/>
      <c r="KJV175" s="93"/>
      <c r="KJW175" s="93"/>
      <c r="KJX175" s="93"/>
      <c r="KJY175" s="93"/>
      <c r="KJZ175" s="93"/>
      <c r="KKA175" s="93"/>
      <c r="KKB175" s="93"/>
      <c r="KKC175" s="93"/>
      <c r="KKD175" s="93"/>
      <c r="KKE175" s="93"/>
      <c r="KKF175" s="93"/>
      <c r="KKG175" s="93"/>
      <c r="KKH175" s="93"/>
      <c r="KKI175" s="93"/>
      <c r="KKJ175" s="93"/>
      <c r="KKK175" s="93"/>
      <c r="KKL175" s="93"/>
      <c r="KKM175" s="93"/>
      <c r="KKN175" s="93"/>
      <c r="KKO175" s="93"/>
      <c r="KKP175" s="93"/>
      <c r="KKQ175" s="93"/>
      <c r="KKR175" s="93"/>
      <c r="KKS175" s="93"/>
      <c r="KKT175" s="93"/>
      <c r="KKU175" s="93"/>
      <c r="KKV175" s="93"/>
      <c r="KKW175" s="93"/>
      <c r="KKX175" s="93"/>
      <c r="KKY175" s="93"/>
      <c r="KKZ175" s="93"/>
      <c r="KLA175" s="93"/>
      <c r="KLB175" s="93"/>
      <c r="KLC175" s="93"/>
      <c r="KLD175" s="93"/>
      <c r="KLE175" s="93"/>
      <c r="KLF175" s="93"/>
      <c r="KLG175" s="93"/>
      <c r="KLH175" s="93"/>
      <c r="KLI175" s="93"/>
      <c r="KLJ175" s="93"/>
      <c r="KLK175" s="93"/>
      <c r="KLL175" s="93"/>
      <c r="KLM175" s="93"/>
      <c r="KLN175" s="93"/>
      <c r="KLO175" s="93"/>
      <c r="KLP175" s="93"/>
      <c r="KLQ175" s="93"/>
      <c r="KLR175" s="93"/>
      <c r="KLS175" s="93"/>
      <c r="KLT175" s="93"/>
      <c r="KLU175" s="93"/>
      <c r="KLV175" s="93"/>
      <c r="KLW175" s="93"/>
      <c r="KLX175" s="93"/>
      <c r="KLY175" s="93"/>
      <c r="KLZ175" s="93"/>
      <c r="KMA175" s="93"/>
      <c r="KMB175" s="93"/>
      <c r="KMC175" s="93"/>
      <c r="KMD175" s="93"/>
      <c r="KME175" s="93"/>
      <c r="KMF175" s="93"/>
      <c r="KMG175" s="93"/>
      <c r="KMH175" s="93"/>
      <c r="KMI175" s="93"/>
      <c r="KMJ175" s="93"/>
      <c r="KMK175" s="93"/>
      <c r="KML175" s="93"/>
      <c r="KMM175" s="93"/>
      <c r="KMN175" s="93"/>
      <c r="KMO175" s="93"/>
      <c r="KMP175" s="93"/>
      <c r="KMQ175" s="93"/>
      <c r="KMR175" s="93"/>
      <c r="KMS175" s="93"/>
      <c r="KMT175" s="93"/>
      <c r="KMU175" s="93"/>
      <c r="KMV175" s="93"/>
      <c r="KMW175" s="93"/>
      <c r="KMX175" s="93"/>
      <c r="KMY175" s="93"/>
      <c r="KMZ175" s="93"/>
      <c r="KNA175" s="93"/>
      <c r="KNB175" s="93"/>
      <c r="KNC175" s="93"/>
      <c r="KND175" s="93"/>
      <c r="KNE175" s="93"/>
      <c r="KNF175" s="93"/>
      <c r="KNG175" s="93"/>
      <c r="KNH175" s="93"/>
      <c r="KNI175" s="93"/>
      <c r="KNJ175" s="93"/>
      <c r="KNK175" s="93"/>
      <c r="KNL175" s="93"/>
      <c r="KNM175" s="93"/>
      <c r="KNN175" s="93"/>
      <c r="KNO175" s="93"/>
      <c r="KNP175" s="93"/>
      <c r="KNQ175" s="93"/>
      <c r="KNR175" s="93"/>
      <c r="KNS175" s="93"/>
      <c r="KNT175" s="93"/>
      <c r="KNU175" s="93"/>
      <c r="KNV175" s="93"/>
      <c r="KNW175" s="93"/>
      <c r="KNX175" s="93"/>
      <c r="KNY175" s="93"/>
      <c r="KNZ175" s="93"/>
      <c r="KOA175" s="93"/>
      <c r="KOB175" s="93"/>
      <c r="KOC175" s="93"/>
      <c r="KOD175" s="93"/>
      <c r="KOE175" s="93"/>
      <c r="KOF175" s="93"/>
      <c r="KOG175" s="93"/>
      <c r="KOH175" s="93"/>
      <c r="KOI175" s="93"/>
      <c r="KOJ175" s="93"/>
      <c r="KOK175" s="93"/>
      <c r="KOL175" s="93"/>
      <c r="KOM175" s="93"/>
      <c r="KON175" s="93"/>
      <c r="KOO175" s="93"/>
      <c r="KOP175" s="93"/>
      <c r="KOQ175" s="93"/>
      <c r="KOR175" s="93"/>
      <c r="KOS175" s="93"/>
      <c r="KOT175" s="93"/>
      <c r="KOU175" s="93"/>
      <c r="KOV175" s="93"/>
      <c r="KOW175" s="93"/>
      <c r="KOX175" s="93"/>
      <c r="KOY175" s="93"/>
      <c r="KOZ175" s="93"/>
      <c r="KPA175" s="93"/>
      <c r="KPB175" s="93"/>
      <c r="KPC175" s="93"/>
      <c r="KPD175" s="93"/>
      <c r="KPE175" s="93"/>
      <c r="KPF175" s="93"/>
      <c r="KPG175" s="93"/>
      <c r="KPH175" s="93"/>
      <c r="KPI175" s="93"/>
      <c r="KPJ175" s="93"/>
      <c r="KPK175" s="93"/>
      <c r="KPL175" s="93"/>
      <c r="KPM175" s="93"/>
      <c r="KPN175" s="93"/>
      <c r="KPO175" s="93"/>
      <c r="KPP175" s="93"/>
      <c r="KPQ175" s="93"/>
      <c r="KPR175" s="93"/>
      <c r="KPS175" s="93"/>
      <c r="KPT175" s="93"/>
      <c r="KPU175" s="93"/>
      <c r="KPV175" s="93"/>
      <c r="KPW175" s="93"/>
      <c r="KPX175" s="93"/>
      <c r="KPY175" s="93"/>
      <c r="KPZ175" s="93"/>
      <c r="KQA175" s="93"/>
      <c r="KQB175" s="93"/>
      <c r="KQC175" s="93"/>
      <c r="KQD175" s="93"/>
      <c r="KQE175" s="93"/>
      <c r="KQF175" s="93"/>
      <c r="KQG175" s="93"/>
      <c r="KQH175" s="93"/>
      <c r="KQI175" s="93"/>
      <c r="KQJ175" s="93"/>
      <c r="KQK175" s="93"/>
      <c r="KQL175" s="93"/>
      <c r="KQM175" s="93"/>
      <c r="KQN175" s="93"/>
      <c r="KQO175" s="93"/>
      <c r="KQP175" s="93"/>
      <c r="KQQ175" s="93"/>
      <c r="KQR175" s="93"/>
      <c r="KQS175" s="93"/>
      <c r="KQT175" s="93"/>
      <c r="KQU175" s="93"/>
      <c r="KQV175" s="93"/>
      <c r="KQW175" s="93"/>
      <c r="KQX175" s="93"/>
      <c r="KQY175" s="93"/>
      <c r="KQZ175" s="93"/>
      <c r="KRA175" s="93"/>
      <c r="KRB175" s="93"/>
      <c r="KRC175" s="93"/>
      <c r="KRD175" s="93"/>
      <c r="KRE175" s="93"/>
      <c r="KRF175" s="93"/>
      <c r="KRG175" s="93"/>
      <c r="KRH175" s="93"/>
      <c r="KRI175" s="93"/>
      <c r="KRJ175" s="93"/>
      <c r="KRK175" s="93"/>
      <c r="KRL175" s="93"/>
      <c r="KRM175" s="93"/>
      <c r="KRN175" s="93"/>
      <c r="KRO175" s="93"/>
      <c r="KRP175" s="93"/>
      <c r="KRQ175" s="93"/>
      <c r="KRR175" s="93"/>
      <c r="KRS175" s="93"/>
      <c r="KRT175" s="93"/>
      <c r="KRU175" s="93"/>
      <c r="KRV175" s="93"/>
      <c r="KRW175" s="93"/>
      <c r="KRX175" s="93"/>
      <c r="KRY175" s="93"/>
      <c r="KRZ175" s="93"/>
      <c r="KSA175" s="93"/>
      <c r="KSB175" s="93"/>
      <c r="KSC175" s="93"/>
      <c r="KSD175" s="93"/>
      <c r="KSE175" s="93"/>
      <c r="KSF175" s="93"/>
      <c r="KSG175" s="93"/>
      <c r="KSH175" s="93"/>
      <c r="KSI175" s="93"/>
      <c r="KSJ175" s="93"/>
      <c r="KSK175" s="93"/>
      <c r="KSL175" s="93"/>
      <c r="KSM175" s="93"/>
      <c r="KSN175" s="93"/>
      <c r="KSO175" s="93"/>
      <c r="KSP175" s="93"/>
      <c r="KSQ175" s="93"/>
      <c r="KSR175" s="93"/>
      <c r="KSS175" s="93"/>
      <c r="KST175" s="93"/>
      <c r="KSU175" s="93"/>
      <c r="KSV175" s="93"/>
      <c r="KSW175" s="93"/>
      <c r="KSX175" s="93"/>
      <c r="KSY175" s="93"/>
      <c r="KSZ175" s="93"/>
      <c r="KTA175" s="93"/>
      <c r="KTB175" s="93"/>
      <c r="KTC175" s="93"/>
      <c r="KTD175" s="93"/>
      <c r="KTE175" s="93"/>
      <c r="KTF175" s="93"/>
      <c r="KTG175" s="93"/>
      <c r="KTH175" s="93"/>
      <c r="KTI175" s="93"/>
      <c r="KTJ175" s="93"/>
      <c r="KTK175" s="93"/>
      <c r="KTL175" s="93"/>
      <c r="KTM175" s="93"/>
      <c r="KTN175" s="93"/>
      <c r="KTO175" s="93"/>
      <c r="KTP175" s="93"/>
      <c r="KTQ175" s="93"/>
      <c r="KTR175" s="93"/>
      <c r="KTS175" s="93"/>
      <c r="KTT175" s="93"/>
      <c r="KTU175" s="93"/>
      <c r="KTV175" s="93"/>
      <c r="KTW175" s="93"/>
      <c r="KTX175" s="93"/>
      <c r="KTY175" s="93"/>
      <c r="KTZ175" s="93"/>
      <c r="KUA175" s="93"/>
      <c r="KUB175" s="93"/>
      <c r="KUC175" s="93"/>
      <c r="KUD175" s="93"/>
      <c r="KUE175" s="93"/>
      <c r="KUF175" s="93"/>
      <c r="KUG175" s="93"/>
      <c r="KUH175" s="93"/>
      <c r="KUI175" s="93"/>
      <c r="KUJ175" s="93"/>
      <c r="KUK175" s="93"/>
      <c r="KUL175" s="93"/>
      <c r="KUM175" s="93"/>
      <c r="KUN175" s="93"/>
      <c r="KUO175" s="93"/>
      <c r="KUP175" s="93"/>
      <c r="KUQ175" s="93"/>
      <c r="KUR175" s="93"/>
      <c r="KUS175" s="93"/>
      <c r="KUT175" s="93"/>
      <c r="KUU175" s="93"/>
      <c r="KUV175" s="93"/>
      <c r="KUW175" s="93"/>
      <c r="KUX175" s="93"/>
      <c r="KUY175" s="93"/>
      <c r="KUZ175" s="93"/>
      <c r="KVA175" s="93"/>
      <c r="KVB175" s="93"/>
      <c r="KVC175" s="93"/>
      <c r="KVD175" s="93"/>
      <c r="KVE175" s="93"/>
      <c r="KVF175" s="93"/>
      <c r="KVG175" s="93"/>
      <c r="KVH175" s="93"/>
      <c r="KVI175" s="93"/>
      <c r="KVJ175" s="93"/>
      <c r="KVK175" s="93"/>
      <c r="KVL175" s="93"/>
      <c r="KVM175" s="93"/>
      <c r="KVN175" s="93"/>
      <c r="KVO175" s="93"/>
      <c r="KVP175" s="93"/>
      <c r="KVQ175" s="93"/>
      <c r="KVR175" s="93"/>
      <c r="KVS175" s="93"/>
      <c r="KVT175" s="93"/>
      <c r="KVU175" s="93"/>
      <c r="KVV175" s="93"/>
      <c r="KVW175" s="93"/>
      <c r="KVX175" s="93"/>
      <c r="KVY175" s="93"/>
      <c r="KVZ175" s="93"/>
      <c r="KWA175" s="93"/>
      <c r="KWB175" s="93"/>
      <c r="KWC175" s="93"/>
      <c r="KWD175" s="93"/>
      <c r="KWE175" s="93"/>
      <c r="KWF175" s="93"/>
      <c r="KWG175" s="93"/>
      <c r="KWH175" s="93"/>
      <c r="KWI175" s="93"/>
      <c r="KWJ175" s="93"/>
      <c r="KWK175" s="93"/>
      <c r="KWL175" s="93"/>
      <c r="KWM175" s="93"/>
      <c r="KWN175" s="93"/>
      <c r="KWO175" s="93"/>
      <c r="KWP175" s="93"/>
      <c r="KWQ175" s="93"/>
      <c r="KWR175" s="93"/>
      <c r="KWS175" s="93"/>
      <c r="KWT175" s="93"/>
      <c r="KWU175" s="93"/>
      <c r="KWV175" s="93"/>
      <c r="KWW175" s="93"/>
      <c r="KWX175" s="93"/>
      <c r="KWY175" s="93"/>
      <c r="KWZ175" s="93"/>
      <c r="KXA175" s="93"/>
      <c r="KXB175" s="93"/>
      <c r="KXC175" s="93"/>
      <c r="KXD175" s="93"/>
      <c r="KXE175" s="93"/>
      <c r="KXF175" s="93"/>
      <c r="KXG175" s="93"/>
      <c r="KXH175" s="93"/>
      <c r="KXI175" s="93"/>
      <c r="KXJ175" s="93"/>
      <c r="KXK175" s="93"/>
      <c r="KXL175" s="93"/>
      <c r="KXM175" s="93"/>
      <c r="KXN175" s="93"/>
      <c r="KXO175" s="93"/>
      <c r="KXP175" s="93"/>
      <c r="KXQ175" s="93"/>
      <c r="KXR175" s="93"/>
      <c r="KXS175" s="93"/>
      <c r="KXT175" s="93"/>
      <c r="KXU175" s="93"/>
      <c r="KXV175" s="93"/>
      <c r="KXW175" s="93"/>
      <c r="KXX175" s="93"/>
      <c r="KXY175" s="93"/>
      <c r="KXZ175" s="93"/>
      <c r="KYA175" s="93"/>
      <c r="KYB175" s="93"/>
      <c r="KYC175" s="93"/>
      <c r="KYD175" s="93"/>
      <c r="KYE175" s="93"/>
      <c r="KYF175" s="93"/>
      <c r="KYG175" s="93"/>
      <c r="KYH175" s="93"/>
      <c r="KYI175" s="93"/>
      <c r="KYJ175" s="93"/>
      <c r="KYK175" s="93"/>
      <c r="KYL175" s="93"/>
      <c r="KYM175" s="93"/>
      <c r="KYN175" s="93"/>
      <c r="KYO175" s="93"/>
      <c r="KYP175" s="93"/>
      <c r="KYQ175" s="93"/>
      <c r="KYR175" s="93"/>
      <c r="KYS175" s="93"/>
      <c r="KYT175" s="93"/>
      <c r="KYU175" s="93"/>
      <c r="KYV175" s="93"/>
      <c r="KYW175" s="93"/>
      <c r="KYX175" s="93"/>
      <c r="KYY175" s="93"/>
      <c r="KYZ175" s="93"/>
      <c r="KZA175" s="93"/>
      <c r="KZB175" s="93"/>
      <c r="KZC175" s="93"/>
      <c r="KZD175" s="93"/>
      <c r="KZE175" s="93"/>
      <c r="KZF175" s="93"/>
      <c r="KZG175" s="93"/>
      <c r="KZH175" s="93"/>
      <c r="KZI175" s="93"/>
      <c r="KZJ175" s="93"/>
      <c r="KZK175" s="93"/>
      <c r="KZL175" s="93"/>
      <c r="KZM175" s="93"/>
      <c r="KZN175" s="93"/>
      <c r="KZO175" s="93"/>
      <c r="KZP175" s="93"/>
      <c r="KZQ175" s="93"/>
      <c r="KZR175" s="93"/>
      <c r="KZS175" s="93"/>
      <c r="KZT175" s="93"/>
      <c r="KZU175" s="93"/>
      <c r="KZV175" s="93"/>
      <c r="KZW175" s="93"/>
      <c r="KZX175" s="93"/>
      <c r="KZY175" s="93"/>
      <c r="KZZ175" s="93"/>
      <c r="LAA175" s="93"/>
      <c r="LAB175" s="93"/>
      <c r="LAC175" s="93"/>
      <c r="LAD175" s="93"/>
      <c r="LAE175" s="93"/>
      <c r="LAF175" s="93"/>
      <c r="LAG175" s="93"/>
      <c r="LAH175" s="93"/>
      <c r="LAI175" s="93"/>
      <c r="LAJ175" s="93"/>
      <c r="LAK175" s="93"/>
      <c r="LAL175" s="93"/>
      <c r="LAM175" s="93"/>
      <c r="LAN175" s="93"/>
      <c r="LAO175" s="93"/>
      <c r="LAP175" s="93"/>
      <c r="LAQ175" s="93"/>
      <c r="LAR175" s="93"/>
      <c r="LAS175" s="93"/>
      <c r="LAT175" s="93"/>
      <c r="LAU175" s="93"/>
      <c r="LAV175" s="93"/>
      <c r="LAW175" s="93"/>
      <c r="LAX175" s="93"/>
      <c r="LAY175" s="93"/>
      <c r="LAZ175" s="93"/>
      <c r="LBA175" s="93"/>
      <c r="LBB175" s="93"/>
      <c r="LBC175" s="93"/>
      <c r="LBD175" s="93"/>
      <c r="LBE175" s="93"/>
      <c r="LBF175" s="93"/>
      <c r="LBG175" s="93"/>
      <c r="LBH175" s="93"/>
      <c r="LBI175" s="93"/>
      <c r="LBJ175" s="93"/>
      <c r="LBK175" s="93"/>
      <c r="LBL175" s="93"/>
      <c r="LBM175" s="93"/>
      <c r="LBN175" s="93"/>
      <c r="LBO175" s="93"/>
      <c r="LBP175" s="93"/>
      <c r="LBQ175" s="93"/>
      <c r="LBR175" s="93"/>
      <c r="LBS175" s="93"/>
      <c r="LBT175" s="93"/>
      <c r="LBU175" s="93"/>
      <c r="LBV175" s="93"/>
      <c r="LBW175" s="93"/>
      <c r="LBX175" s="93"/>
      <c r="LBY175" s="93"/>
      <c r="LBZ175" s="93"/>
      <c r="LCA175" s="93"/>
      <c r="LCB175" s="93"/>
      <c r="LCC175" s="93"/>
      <c r="LCD175" s="93"/>
      <c r="LCE175" s="93"/>
      <c r="LCF175" s="93"/>
      <c r="LCG175" s="93"/>
      <c r="LCH175" s="93"/>
      <c r="LCI175" s="93"/>
      <c r="LCJ175" s="93"/>
      <c r="LCK175" s="93"/>
      <c r="LCL175" s="93"/>
      <c r="LCM175" s="93"/>
      <c r="LCN175" s="93"/>
      <c r="LCO175" s="93"/>
      <c r="LCP175" s="93"/>
      <c r="LCQ175" s="93"/>
      <c r="LCR175" s="93"/>
      <c r="LCS175" s="93"/>
      <c r="LCT175" s="93"/>
      <c r="LCU175" s="93"/>
      <c r="LCV175" s="93"/>
      <c r="LCW175" s="93"/>
      <c r="LCX175" s="93"/>
      <c r="LCY175" s="93"/>
      <c r="LCZ175" s="93"/>
      <c r="LDA175" s="93"/>
      <c r="LDB175" s="93"/>
      <c r="LDC175" s="93"/>
      <c r="LDD175" s="93"/>
      <c r="LDE175" s="93"/>
      <c r="LDF175" s="93"/>
      <c r="LDG175" s="93"/>
      <c r="LDH175" s="93"/>
      <c r="LDI175" s="93"/>
      <c r="LDJ175" s="93"/>
      <c r="LDK175" s="93"/>
      <c r="LDL175" s="93"/>
      <c r="LDM175" s="93"/>
      <c r="LDN175" s="93"/>
      <c r="LDO175" s="93"/>
      <c r="LDP175" s="93"/>
      <c r="LDQ175" s="93"/>
      <c r="LDR175" s="93"/>
      <c r="LDS175" s="93"/>
      <c r="LDT175" s="93"/>
      <c r="LDU175" s="93"/>
      <c r="LDV175" s="93"/>
      <c r="LDW175" s="93"/>
      <c r="LDX175" s="93"/>
      <c r="LDY175" s="93"/>
      <c r="LDZ175" s="93"/>
      <c r="LEA175" s="93"/>
      <c r="LEB175" s="93"/>
      <c r="LEC175" s="93"/>
      <c r="LED175" s="93"/>
      <c r="LEE175" s="93"/>
      <c r="LEF175" s="93"/>
      <c r="LEG175" s="93"/>
      <c r="LEH175" s="93"/>
      <c r="LEI175" s="93"/>
      <c r="LEJ175" s="93"/>
      <c r="LEK175" s="93"/>
      <c r="LEL175" s="93"/>
      <c r="LEM175" s="93"/>
      <c r="LEN175" s="93"/>
      <c r="LEO175" s="93"/>
      <c r="LEP175" s="93"/>
      <c r="LEQ175" s="93"/>
      <c r="LER175" s="93"/>
      <c r="LES175" s="93"/>
      <c r="LET175" s="93"/>
      <c r="LEU175" s="93"/>
      <c r="LEV175" s="93"/>
      <c r="LEW175" s="93"/>
      <c r="LEX175" s="93"/>
      <c r="LEY175" s="93"/>
      <c r="LEZ175" s="93"/>
      <c r="LFA175" s="93"/>
      <c r="LFB175" s="93"/>
      <c r="LFC175" s="93"/>
      <c r="LFD175" s="93"/>
      <c r="LFE175" s="93"/>
      <c r="LFF175" s="93"/>
      <c r="LFG175" s="93"/>
      <c r="LFH175" s="93"/>
      <c r="LFI175" s="93"/>
      <c r="LFJ175" s="93"/>
      <c r="LFK175" s="93"/>
      <c r="LFL175" s="93"/>
      <c r="LFM175" s="93"/>
      <c r="LFN175" s="93"/>
      <c r="LFO175" s="93"/>
      <c r="LFP175" s="93"/>
      <c r="LFQ175" s="93"/>
      <c r="LFR175" s="93"/>
      <c r="LFS175" s="93"/>
      <c r="LFT175" s="93"/>
      <c r="LFU175" s="93"/>
      <c r="LFV175" s="93"/>
      <c r="LFW175" s="93"/>
      <c r="LFX175" s="93"/>
      <c r="LFY175" s="93"/>
      <c r="LFZ175" s="93"/>
      <c r="LGA175" s="93"/>
      <c r="LGB175" s="93"/>
      <c r="LGC175" s="93"/>
      <c r="LGD175" s="93"/>
      <c r="LGE175" s="93"/>
      <c r="LGF175" s="93"/>
      <c r="LGG175" s="93"/>
      <c r="LGH175" s="93"/>
      <c r="LGI175" s="93"/>
      <c r="LGJ175" s="93"/>
      <c r="LGK175" s="93"/>
      <c r="LGL175" s="93"/>
      <c r="LGM175" s="93"/>
      <c r="LGN175" s="93"/>
      <c r="LGO175" s="93"/>
      <c r="LGP175" s="93"/>
      <c r="LGQ175" s="93"/>
      <c r="LGR175" s="93"/>
      <c r="LGS175" s="93"/>
      <c r="LGT175" s="93"/>
      <c r="LGU175" s="93"/>
      <c r="LGV175" s="93"/>
      <c r="LGW175" s="93"/>
      <c r="LGX175" s="93"/>
      <c r="LGY175" s="93"/>
      <c r="LGZ175" s="93"/>
      <c r="LHA175" s="93"/>
      <c r="LHB175" s="93"/>
      <c r="LHC175" s="93"/>
      <c r="LHD175" s="93"/>
      <c r="LHE175" s="93"/>
      <c r="LHF175" s="93"/>
      <c r="LHG175" s="93"/>
      <c r="LHH175" s="93"/>
      <c r="LHI175" s="93"/>
      <c r="LHJ175" s="93"/>
      <c r="LHK175" s="93"/>
      <c r="LHL175" s="93"/>
      <c r="LHM175" s="93"/>
      <c r="LHN175" s="93"/>
      <c r="LHO175" s="93"/>
      <c r="LHP175" s="93"/>
      <c r="LHQ175" s="93"/>
      <c r="LHR175" s="93"/>
      <c r="LHS175" s="93"/>
      <c r="LHT175" s="93"/>
      <c r="LHU175" s="93"/>
      <c r="LHV175" s="93"/>
      <c r="LHW175" s="93"/>
      <c r="LHX175" s="93"/>
      <c r="LHY175" s="93"/>
      <c r="LHZ175" s="93"/>
      <c r="LIA175" s="93"/>
      <c r="LIB175" s="93"/>
      <c r="LIC175" s="93"/>
      <c r="LID175" s="93"/>
      <c r="LIE175" s="93"/>
      <c r="LIF175" s="93"/>
      <c r="LIG175" s="93"/>
      <c r="LIH175" s="93"/>
      <c r="LII175" s="93"/>
      <c r="LIJ175" s="93"/>
      <c r="LIK175" s="93"/>
      <c r="LIL175" s="93"/>
      <c r="LIM175" s="93"/>
      <c r="LIN175" s="93"/>
      <c r="LIO175" s="93"/>
      <c r="LIP175" s="93"/>
      <c r="LIQ175" s="93"/>
      <c r="LIR175" s="93"/>
      <c r="LIS175" s="93"/>
      <c r="LIT175" s="93"/>
      <c r="LIU175" s="93"/>
      <c r="LIV175" s="93"/>
      <c r="LIW175" s="93"/>
      <c r="LIX175" s="93"/>
      <c r="LIY175" s="93"/>
      <c r="LIZ175" s="93"/>
      <c r="LJA175" s="93"/>
      <c r="LJB175" s="93"/>
      <c r="LJC175" s="93"/>
      <c r="LJD175" s="93"/>
      <c r="LJE175" s="93"/>
      <c r="LJF175" s="93"/>
      <c r="LJG175" s="93"/>
      <c r="LJH175" s="93"/>
      <c r="LJI175" s="93"/>
      <c r="LJJ175" s="93"/>
      <c r="LJK175" s="93"/>
      <c r="LJL175" s="93"/>
      <c r="LJM175" s="93"/>
      <c r="LJN175" s="93"/>
      <c r="LJO175" s="93"/>
      <c r="LJP175" s="93"/>
      <c r="LJQ175" s="93"/>
      <c r="LJR175" s="93"/>
      <c r="LJS175" s="93"/>
      <c r="LJT175" s="93"/>
      <c r="LJU175" s="93"/>
      <c r="LJV175" s="93"/>
      <c r="LJW175" s="93"/>
      <c r="LJX175" s="93"/>
      <c r="LJY175" s="93"/>
      <c r="LJZ175" s="93"/>
      <c r="LKA175" s="93"/>
      <c r="LKB175" s="93"/>
      <c r="LKC175" s="93"/>
      <c r="LKD175" s="93"/>
      <c r="LKE175" s="93"/>
      <c r="LKF175" s="93"/>
      <c r="LKG175" s="93"/>
      <c r="LKH175" s="93"/>
      <c r="LKI175" s="93"/>
      <c r="LKJ175" s="93"/>
      <c r="LKK175" s="93"/>
      <c r="LKL175" s="93"/>
      <c r="LKM175" s="93"/>
      <c r="LKN175" s="93"/>
      <c r="LKO175" s="93"/>
      <c r="LKP175" s="93"/>
      <c r="LKQ175" s="93"/>
      <c r="LKR175" s="93"/>
      <c r="LKS175" s="93"/>
      <c r="LKT175" s="93"/>
      <c r="LKU175" s="93"/>
      <c r="LKV175" s="93"/>
      <c r="LKW175" s="93"/>
      <c r="LKX175" s="93"/>
      <c r="LKY175" s="93"/>
      <c r="LKZ175" s="93"/>
      <c r="LLA175" s="93"/>
      <c r="LLB175" s="93"/>
      <c r="LLC175" s="93"/>
      <c r="LLD175" s="93"/>
      <c r="LLE175" s="93"/>
      <c r="LLF175" s="93"/>
      <c r="LLG175" s="93"/>
      <c r="LLH175" s="93"/>
      <c r="LLI175" s="93"/>
      <c r="LLJ175" s="93"/>
      <c r="LLK175" s="93"/>
      <c r="LLL175" s="93"/>
      <c r="LLM175" s="93"/>
      <c r="LLN175" s="93"/>
      <c r="LLO175" s="93"/>
      <c r="LLP175" s="93"/>
      <c r="LLQ175" s="93"/>
      <c r="LLR175" s="93"/>
      <c r="LLS175" s="93"/>
      <c r="LLT175" s="93"/>
      <c r="LLU175" s="93"/>
      <c r="LLV175" s="93"/>
      <c r="LLW175" s="93"/>
      <c r="LLX175" s="93"/>
      <c r="LLY175" s="93"/>
      <c r="LLZ175" s="93"/>
      <c r="LMA175" s="93"/>
      <c r="LMB175" s="93"/>
      <c r="LMC175" s="93"/>
      <c r="LMD175" s="93"/>
      <c r="LME175" s="93"/>
      <c r="LMF175" s="93"/>
      <c r="LMG175" s="93"/>
      <c r="LMH175" s="93"/>
      <c r="LMI175" s="93"/>
      <c r="LMJ175" s="93"/>
      <c r="LMK175" s="93"/>
      <c r="LML175" s="93"/>
      <c r="LMM175" s="93"/>
      <c r="LMN175" s="93"/>
      <c r="LMO175" s="93"/>
      <c r="LMP175" s="93"/>
      <c r="LMQ175" s="93"/>
      <c r="LMR175" s="93"/>
      <c r="LMS175" s="93"/>
      <c r="LMT175" s="93"/>
      <c r="LMU175" s="93"/>
      <c r="LMV175" s="93"/>
      <c r="LMW175" s="93"/>
      <c r="LMX175" s="93"/>
      <c r="LMY175" s="93"/>
      <c r="LMZ175" s="93"/>
      <c r="LNA175" s="93"/>
      <c r="LNB175" s="93"/>
      <c r="LNC175" s="93"/>
      <c r="LND175" s="93"/>
      <c r="LNE175" s="93"/>
      <c r="LNF175" s="93"/>
      <c r="LNG175" s="93"/>
      <c r="LNH175" s="93"/>
      <c r="LNI175" s="93"/>
      <c r="LNJ175" s="93"/>
      <c r="LNK175" s="93"/>
      <c r="LNL175" s="93"/>
      <c r="LNM175" s="93"/>
      <c r="LNN175" s="93"/>
      <c r="LNO175" s="93"/>
      <c r="LNP175" s="93"/>
      <c r="LNQ175" s="93"/>
      <c r="LNR175" s="93"/>
      <c r="LNS175" s="93"/>
      <c r="LNT175" s="93"/>
      <c r="LNU175" s="93"/>
      <c r="LNV175" s="93"/>
      <c r="LNW175" s="93"/>
      <c r="LNX175" s="93"/>
      <c r="LNY175" s="93"/>
      <c r="LNZ175" s="93"/>
      <c r="LOA175" s="93"/>
      <c r="LOB175" s="93"/>
      <c r="LOC175" s="93"/>
      <c r="LOD175" s="93"/>
      <c r="LOE175" s="93"/>
      <c r="LOF175" s="93"/>
      <c r="LOG175" s="93"/>
      <c r="LOH175" s="93"/>
      <c r="LOI175" s="93"/>
      <c r="LOJ175" s="93"/>
      <c r="LOK175" s="93"/>
      <c r="LOL175" s="93"/>
      <c r="LOM175" s="93"/>
      <c r="LON175" s="93"/>
      <c r="LOO175" s="93"/>
      <c r="LOP175" s="93"/>
      <c r="LOQ175" s="93"/>
      <c r="LOR175" s="93"/>
      <c r="LOS175" s="93"/>
      <c r="LOT175" s="93"/>
      <c r="LOU175" s="93"/>
      <c r="LOV175" s="93"/>
      <c r="LOW175" s="93"/>
      <c r="LOX175" s="93"/>
      <c r="LOY175" s="93"/>
      <c r="LOZ175" s="93"/>
      <c r="LPA175" s="93"/>
      <c r="LPB175" s="93"/>
      <c r="LPC175" s="93"/>
      <c r="LPD175" s="93"/>
      <c r="LPE175" s="93"/>
      <c r="LPF175" s="93"/>
      <c r="LPG175" s="93"/>
      <c r="LPH175" s="93"/>
      <c r="LPI175" s="93"/>
      <c r="LPJ175" s="93"/>
      <c r="LPK175" s="93"/>
      <c r="LPL175" s="93"/>
      <c r="LPM175" s="93"/>
      <c r="LPN175" s="93"/>
      <c r="LPO175" s="93"/>
      <c r="LPP175" s="93"/>
      <c r="LPQ175" s="93"/>
      <c r="LPR175" s="93"/>
      <c r="LPS175" s="93"/>
      <c r="LPT175" s="93"/>
      <c r="LPU175" s="93"/>
      <c r="LPV175" s="93"/>
      <c r="LPW175" s="93"/>
      <c r="LPX175" s="93"/>
      <c r="LPY175" s="93"/>
      <c r="LPZ175" s="93"/>
      <c r="LQA175" s="93"/>
      <c r="LQB175" s="93"/>
      <c r="LQC175" s="93"/>
      <c r="LQD175" s="93"/>
      <c r="LQE175" s="93"/>
      <c r="LQF175" s="93"/>
      <c r="LQG175" s="93"/>
      <c r="LQH175" s="93"/>
      <c r="LQI175" s="93"/>
      <c r="LQJ175" s="93"/>
      <c r="LQK175" s="93"/>
      <c r="LQL175" s="93"/>
      <c r="LQM175" s="93"/>
      <c r="LQN175" s="93"/>
      <c r="LQO175" s="93"/>
      <c r="LQP175" s="93"/>
      <c r="LQQ175" s="93"/>
      <c r="LQR175" s="93"/>
      <c r="LQS175" s="93"/>
      <c r="LQT175" s="93"/>
      <c r="LQU175" s="93"/>
      <c r="LQV175" s="93"/>
      <c r="LQW175" s="93"/>
      <c r="LQX175" s="93"/>
      <c r="LQY175" s="93"/>
      <c r="LQZ175" s="93"/>
      <c r="LRA175" s="93"/>
      <c r="LRB175" s="93"/>
      <c r="LRC175" s="93"/>
      <c r="LRD175" s="93"/>
      <c r="LRE175" s="93"/>
      <c r="LRF175" s="93"/>
      <c r="LRG175" s="93"/>
      <c r="LRH175" s="93"/>
      <c r="LRI175" s="93"/>
      <c r="LRJ175" s="93"/>
      <c r="LRK175" s="93"/>
      <c r="LRL175" s="93"/>
      <c r="LRM175" s="93"/>
      <c r="LRN175" s="93"/>
      <c r="LRO175" s="93"/>
      <c r="LRP175" s="93"/>
      <c r="LRQ175" s="93"/>
      <c r="LRR175" s="93"/>
      <c r="LRS175" s="93"/>
      <c r="LRT175" s="93"/>
      <c r="LRU175" s="93"/>
      <c r="LRV175" s="93"/>
      <c r="LRW175" s="93"/>
      <c r="LRX175" s="93"/>
      <c r="LRY175" s="93"/>
      <c r="LRZ175" s="93"/>
      <c r="LSA175" s="93"/>
      <c r="LSB175" s="93"/>
      <c r="LSC175" s="93"/>
      <c r="LSD175" s="93"/>
      <c r="LSE175" s="93"/>
      <c r="LSF175" s="93"/>
      <c r="LSG175" s="93"/>
      <c r="LSH175" s="93"/>
      <c r="LSI175" s="93"/>
      <c r="LSJ175" s="93"/>
      <c r="LSK175" s="93"/>
      <c r="LSL175" s="93"/>
      <c r="LSM175" s="93"/>
      <c r="LSN175" s="93"/>
      <c r="LSO175" s="93"/>
      <c r="LSP175" s="93"/>
      <c r="LSQ175" s="93"/>
      <c r="LSR175" s="93"/>
      <c r="LSS175" s="93"/>
      <c r="LST175" s="93"/>
      <c r="LSU175" s="93"/>
      <c r="LSV175" s="93"/>
      <c r="LSW175" s="93"/>
      <c r="LSX175" s="93"/>
      <c r="LSY175" s="93"/>
      <c r="LSZ175" s="93"/>
      <c r="LTA175" s="93"/>
      <c r="LTB175" s="93"/>
      <c r="LTC175" s="93"/>
      <c r="LTD175" s="93"/>
      <c r="LTE175" s="93"/>
      <c r="LTF175" s="93"/>
      <c r="LTG175" s="93"/>
      <c r="LTH175" s="93"/>
      <c r="LTI175" s="93"/>
      <c r="LTJ175" s="93"/>
      <c r="LTK175" s="93"/>
      <c r="LTL175" s="93"/>
      <c r="LTM175" s="93"/>
      <c r="LTN175" s="93"/>
      <c r="LTO175" s="93"/>
      <c r="LTP175" s="93"/>
      <c r="LTQ175" s="93"/>
      <c r="LTR175" s="93"/>
      <c r="LTS175" s="93"/>
      <c r="LTT175" s="93"/>
      <c r="LTU175" s="93"/>
      <c r="LTV175" s="93"/>
      <c r="LTW175" s="93"/>
      <c r="LTX175" s="93"/>
      <c r="LTY175" s="93"/>
      <c r="LTZ175" s="93"/>
      <c r="LUA175" s="93"/>
      <c r="LUB175" s="93"/>
      <c r="LUC175" s="93"/>
      <c r="LUD175" s="93"/>
      <c r="LUE175" s="93"/>
      <c r="LUF175" s="93"/>
      <c r="LUG175" s="93"/>
      <c r="LUH175" s="93"/>
      <c r="LUI175" s="93"/>
      <c r="LUJ175" s="93"/>
      <c r="LUK175" s="93"/>
      <c r="LUL175" s="93"/>
      <c r="LUM175" s="93"/>
      <c r="LUN175" s="93"/>
      <c r="LUO175" s="93"/>
      <c r="LUP175" s="93"/>
      <c r="LUQ175" s="93"/>
      <c r="LUR175" s="93"/>
      <c r="LUS175" s="93"/>
      <c r="LUT175" s="93"/>
      <c r="LUU175" s="93"/>
      <c r="LUV175" s="93"/>
      <c r="LUW175" s="93"/>
      <c r="LUX175" s="93"/>
      <c r="LUY175" s="93"/>
      <c r="LUZ175" s="93"/>
      <c r="LVA175" s="93"/>
      <c r="LVB175" s="93"/>
      <c r="LVC175" s="93"/>
      <c r="LVD175" s="93"/>
      <c r="LVE175" s="93"/>
      <c r="LVF175" s="93"/>
      <c r="LVG175" s="93"/>
      <c r="LVH175" s="93"/>
      <c r="LVI175" s="93"/>
      <c r="LVJ175" s="93"/>
      <c r="LVK175" s="93"/>
      <c r="LVL175" s="93"/>
      <c r="LVM175" s="93"/>
      <c r="LVN175" s="93"/>
      <c r="LVO175" s="93"/>
      <c r="LVP175" s="93"/>
      <c r="LVQ175" s="93"/>
      <c r="LVR175" s="93"/>
      <c r="LVS175" s="93"/>
      <c r="LVT175" s="93"/>
      <c r="LVU175" s="93"/>
      <c r="LVV175" s="93"/>
      <c r="LVW175" s="93"/>
      <c r="LVX175" s="93"/>
      <c r="LVY175" s="93"/>
      <c r="LVZ175" s="93"/>
      <c r="LWA175" s="93"/>
      <c r="LWB175" s="93"/>
      <c r="LWC175" s="93"/>
      <c r="LWD175" s="93"/>
      <c r="LWE175" s="93"/>
      <c r="LWF175" s="93"/>
      <c r="LWG175" s="93"/>
      <c r="LWH175" s="93"/>
      <c r="LWI175" s="93"/>
      <c r="LWJ175" s="93"/>
      <c r="LWK175" s="93"/>
      <c r="LWL175" s="93"/>
      <c r="LWM175" s="93"/>
      <c r="LWN175" s="93"/>
      <c r="LWO175" s="93"/>
      <c r="LWP175" s="93"/>
      <c r="LWQ175" s="93"/>
      <c r="LWR175" s="93"/>
      <c r="LWS175" s="93"/>
      <c r="LWT175" s="93"/>
      <c r="LWU175" s="93"/>
      <c r="LWV175" s="93"/>
      <c r="LWW175" s="93"/>
      <c r="LWX175" s="93"/>
      <c r="LWY175" s="93"/>
      <c r="LWZ175" s="93"/>
      <c r="LXA175" s="93"/>
      <c r="LXB175" s="93"/>
      <c r="LXC175" s="93"/>
      <c r="LXD175" s="93"/>
      <c r="LXE175" s="93"/>
      <c r="LXF175" s="93"/>
      <c r="LXG175" s="93"/>
      <c r="LXH175" s="93"/>
      <c r="LXI175" s="93"/>
      <c r="LXJ175" s="93"/>
      <c r="LXK175" s="93"/>
      <c r="LXL175" s="93"/>
      <c r="LXM175" s="93"/>
      <c r="LXN175" s="93"/>
      <c r="LXO175" s="93"/>
      <c r="LXP175" s="93"/>
      <c r="LXQ175" s="93"/>
      <c r="LXR175" s="93"/>
      <c r="LXS175" s="93"/>
      <c r="LXT175" s="93"/>
      <c r="LXU175" s="93"/>
      <c r="LXV175" s="93"/>
      <c r="LXW175" s="93"/>
      <c r="LXX175" s="93"/>
      <c r="LXY175" s="93"/>
      <c r="LXZ175" s="93"/>
      <c r="LYA175" s="93"/>
      <c r="LYB175" s="93"/>
      <c r="LYC175" s="93"/>
      <c r="LYD175" s="93"/>
      <c r="LYE175" s="93"/>
      <c r="LYF175" s="93"/>
      <c r="LYG175" s="93"/>
      <c r="LYH175" s="93"/>
      <c r="LYI175" s="93"/>
      <c r="LYJ175" s="93"/>
      <c r="LYK175" s="93"/>
      <c r="LYL175" s="93"/>
      <c r="LYM175" s="93"/>
      <c r="LYN175" s="93"/>
      <c r="LYO175" s="93"/>
      <c r="LYP175" s="93"/>
      <c r="LYQ175" s="93"/>
      <c r="LYR175" s="93"/>
      <c r="LYS175" s="93"/>
      <c r="LYT175" s="93"/>
      <c r="LYU175" s="93"/>
      <c r="LYV175" s="93"/>
      <c r="LYW175" s="93"/>
      <c r="LYX175" s="93"/>
      <c r="LYY175" s="93"/>
      <c r="LYZ175" s="93"/>
      <c r="LZA175" s="93"/>
      <c r="LZB175" s="93"/>
      <c r="LZC175" s="93"/>
      <c r="LZD175" s="93"/>
      <c r="LZE175" s="93"/>
      <c r="LZF175" s="93"/>
      <c r="LZG175" s="93"/>
      <c r="LZH175" s="93"/>
      <c r="LZI175" s="93"/>
      <c r="LZJ175" s="93"/>
      <c r="LZK175" s="93"/>
      <c r="LZL175" s="93"/>
      <c r="LZM175" s="93"/>
      <c r="LZN175" s="93"/>
      <c r="LZO175" s="93"/>
      <c r="LZP175" s="93"/>
      <c r="LZQ175" s="93"/>
      <c r="LZR175" s="93"/>
      <c r="LZS175" s="93"/>
      <c r="LZT175" s="93"/>
      <c r="LZU175" s="93"/>
      <c r="LZV175" s="93"/>
      <c r="LZW175" s="93"/>
      <c r="LZX175" s="93"/>
      <c r="LZY175" s="93"/>
      <c r="LZZ175" s="93"/>
      <c r="MAA175" s="93"/>
      <c r="MAB175" s="93"/>
      <c r="MAC175" s="93"/>
      <c r="MAD175" s="93"/>
      <c r="MAE175" s="93"/>
      <c r="MAF175" s="93"/>
      <c r="MAG175" s="93"/>
      <c r="MAH175" s="93"/>
      <c r="MAI175" s="93"/>
      <c r="MAJ175" s="93"/>
      <c r="MAK175" s="93"/>
      <c r="MAL175" s="93"/>
      <c r="MAM175" s="93"/>
      <c r="MAN175" s="93"/>
      <c r="MAO175" s="93"/>
      <c r="MAP175" s="93"/>
      <c r="MAQ175" s="93"/>
      <c r="MAR175" s="93"/>
      <c r="MAS175" s="93"/>
      <c r="MAT175" s="93"/>
      <c r="MAU175" s="93"/>
      <c r="MAV175" s="93"/>
      <c r="MAW175" s="93"/>
      <c r="MAX175" s="93"/>
      <c r="MAY175" s="93"/>
      <c r="MAZ175" s="93"/>
      <c r="MBA175" s="93"/>
      <c r="MBB175" s="93"/>
      <c r="MBC175" s="93"/>
      <c r="MBD175" s="93"/>
      <c r="MBE175" s="93"/>
      <c r="MBF175" s="93"/>
      <c r="MBG175" s="93"/>
      <c r="MBH175" s="93"/>
      <c r="MBI175" s="93"/>
      <c r="MBJ175" s="93"/>
      <c r="MBK175" s="93"/>
      <c r="MBL175" s="93"/>
      <c r="MBM175" s="93"/>
      <c r="MBN175" s="93"/>
      <c r="MBO175" s="93"/>
      <c r="MBP175" s="93"/>
      <c r="MBQ175" s="93"/>
      <c r="MBR175" s="93"/>
      <c r="MBS175" s="93"/>
      <c r="MBT175" s="93"/>
      <c r="MBU175" s="93"/>
      <c r="MBV175" s="93"/>
      <c r="MBW175" s="93"/>
      <c r="MBX175" s="93"/>
      <c r="MBY175" s="93"/>
      <c r="MBZ175" s="93"/>
      <c r="MCA175" s="93"/>
      <c r="MCB175" s="93"/>
      <c r="MCC175" s="93"/>
      <c r="MCD175" s="93"/>
      <c r="MCE175" s="93"/>
      <c r="MCF175" s="93"/>
      <c r="MCG175" s="93"/>
      <c r="MCH175" s="93"/>
      <c r="MCI175" s="93"/>
      <c r="MCJ175" s="93"/>
      <c r="MCK175" s="93"/>
      <c r="MCL175" s="93"/>
      <c r="MCM175" s="93"/>
      <c r="MCN175" s="93"/>
      <c r="MCO175" s="93"/>
      <c r="MCP175" s="93"/>
      <c r="MCQ175" s="93"/>
      <c r="MCR175" s="93"/>
      <c r="MCS175" s="93"/>
      <c r="MCT175" s="93"/>
      <c r="MCU175" s="93"/>
      <c r="MCV175" s="93"/>
      <c r="MCW175" s="93"/>
      <c r="MCX175" s="93"/>
      <c r="MCY175" s="93"/>
      <c r="MCZ175" s="93"/>
      <c r="MDA175" s="93"/>
      <c r="MDB175" s="93"/>
      <c r="MDC175" s="93"/>
      <c r="MDD175" s="93"/>
      <c r="MDE175" s="93"/>
      <c r="MDF175" s="93"/>
      <c r="MDG175" s="93"/>
      <c r="MDH175" s="93"/>
      <c r="MDI175" s="93"/>
      <c r="MDJ175" s="93"/>
      <c r="MDK175" s="93"/>
      <c r="MDL175" s="93"/>
      <c r="MDM175" s="93"/>
      <c r="MDN175" s="93"/>
      <c r="MDO175" s="93"/>
      <c r="MDP175" s="93"/>
      <c r="MDQ175" s="93"/>
      <c r="MDR175" s="93"/>
      <c r="MDS175" s="93"/>
      <c r="MDT175" s="93"/>
      <c r="MDU175" s="93"/>
      <c r="MDV175" s="93"/>
      <c r="MDW175" s="93"/>
      <c r="MDX175" s="93"/>
      <c r="MDY175" s="93"/>
      <c r="MDZ175" s="93"/>
      <c r="MEA175" s="93"/>
      <c r="MEB175" s="93"/>
      <c r="MEC175" s="93"/>
      <c r="MED175" s="93"/>
      <c r="MEE175" s="93"/>
      <c r="MEF175" s="93"/>
      <c r="MEG175" s="93"/>
      <c r="MEH175" s="93"/>
      <c r="MEI175" s="93"/>
      <c r="MEJ175" s="93"/>
      <c r="MEK175" s="93"/>
      <c r="MEL175" s="93"/>
      <c r="MEM175" s="93"/>
      <c r="MEN175" s="93"/>
      <c r="MEO175" s="93"/>
      <c r="MEP175" s="93"/>
      <c r="MEQ175" s="93"/>
      <c r="MER175" s="93"/>
      <c r="MES175" s="93"/>
      <c r="MET175" s="93"/>
      <c r="MEU175" s="93"/>
      <c r="MEV175" s="93"/>
      <c r="MEW175" s="93"/>
      <c r="MEX175" s="93"/>
      <c r="MEY175" s="93"/>
      <c r="MEZ175" s="93"/>
      <c r="MFA175" s="93"/>
      <c r="MFB175" s="93"/>
      <c r="MFC175" s="93"/>
      <c r="MFD175" s="93"/>
      <c r="MFE175" s="93"/>
      <c r="MFF175" s="93"/>
      <c r="MFG175" s="93"/>
      <c r="MFH175" s="93"/>
      <c r="MFI175" s="93"/>
      <c r="MFJ175" s="93"/>
      <c r="MFK175" s="93"/>
      <c r="MFL175" s="93"/>
      <c r="MFM175" s="93"/>
      <c r="MFN175" s="93"/>
      <c r="MFO175" s="93"/>
      <c r="MFP175" s="93"/>
      <c r="MFQ175" s="93"/>
      <c r="MFR175" s="93"/>
      <c r="MFS175" s="93"/>
      <c r="MFT175" s="93"/>
      <c r="MFU175" s="93"/>
      <c r="MFV175" s="93"/>
      <c r="MFW175" s="93"/>
      <c r="MFX175" s="93"/>
      <c r="MFY175" s="93"/>
      <c r="MFZ175" s="93"/>
      <c r="MGA175" s="93"/>
      <c r="MGB175" s="93"/>
      <c r="MGC175" s="93"/>
      <c r="MGD175" s="93"/>
      <c r="MGE175" s="93"/>
      <c r="MGF175" s="93"/>
      <c r="MGG175" s="93"/>
      <c r="MGH175" s="93"/>
      <c r="MGI175" s="93"/>
      <c r="MGJ175" s="93"/>
      <c r="MGK175" s="93"/>
      <c r="MGL175" s="93"/>
      <c r="MGM175" s="93"/>
      <c r="MGN175" s="93"/>
      <c r="MGO175" s="93"/>
      <c r="MGP175" s="93"/>
      <c r="MGQ175" s="93"/>
      <c r="MGR175" s="93"/>
      <c r="MGS175" s="93"/>
      <c r="MGT175" s="93"/>
      <c r="MGU175" s="93"/>
      <c r="MGV175" s="93"/>
      <c r="MGW175" s="93"/>
      <c r="MGX175" s="93"/>
      <c r="MGY175" s="93"/>
      <c r="MGZ175" s="93"/>
      <c r="MHA175" s="93"/>
      <c r="MHB175" s="93"/>
      <c r="MHC175" s="93"/>
      <c r="MHD175" s="93"/>
      <c r="MHE175" s="93"/>
      <c r="MHF175" s="93"/>
      <c r="MHG175" s="93"/>
      <c r="MHH175" s="93"/>
      <c r="MHI175" s="93"/>
      <c r="MHJ175" s="93"/>
      <c r="MHK175" s="93"/>
      <c r="MHL175" s="93"/>
      <c r="MHM175" s="93"/>
      <c r="MHN175" s="93"/>
      <c r="MHO175" s="93"/>
      <c r="MHP175" s="93"/>
      <c r="MHQ175" s="93"/>
      <c r="MHR175" s="93"/>
      <c r="MHS175" s="93"/>
      <c r="MHT175" s="93"/>
      <c r="MHU175" s="93"/>
      <c r="MHV175" s="93"/>
      <c r="MHW175" s="93"/>
      <c r="MHX175" s="93"/>
      <c r="MHY175" s="93"/>
      <c r="MHZ175" s="93"/>
      <c r="MIA175" s="93"/>
      <c r="MIB175" s="93"/>
      <c r="MIC175" s="93"/>
      <c r="MID175" s="93"/>
      <c r="MIE175" s="93"/>
      <c r="MIF175" s="93"/>
      <c r="MIG175" s="93"/>
      <c r="MIH175" s="93"/>
      <c r="MII175" s="93"/>
      <c r="MIJ175" s="93"/>
      <c r="MIK175" s="93"/>
      <c r="MIL175" s="93"/>
      <c r="MIM175" s="93"/>
      <c r="MIN175" s="93"/>
      <c r="MIO175" s="93"/>
      <c r="MIP175" s="93"/>
      <c r="MIQ175" s="93"/>
      <c r="MIR175" s="93"/>
      <c r="MIS175" s="93"/>
      <c r="MIT175" s="93"/>
      <c r="MIU175" s="93"/>
      <c r="MIV175" s="93"/>
      <c r="MIW175" s="93"/>
      <c r="MIX175" s="93"/>
      <c r="MIY175" s="93"/>
      <c r="MIZ175" s="93"/>
      <c r="MJA175" s="93"/>
      <c r="MJB175" s="93"/>
      <c r="MJC175" s="93"/>
      <c r="MJD175" s="93"/>
      <c r="MJE175" s="93"/>
      <c r="MJF175" s="93"/>
      <c r="MJG175" s="93"/>
      <c r="MJH175" s="93"/>
      <c r="MJI175" s="93"/>
      <c r="MJJ175" s="93"/>
      <c r="MJK175" s="93"/>
      <c r="MJL175" s="93"/>
      <c r="MJM175" s="93"/>
      <c r="MJN175" s="93"/>
      <c r="MJO175" s="93"/>
      <c r="MJP175" s="93"/>
      <c r="MJQ175" s="93"/>
      <c r="MJR175" s="93"/>
      <c r="MJS175" s="93"/>
      <c r="MJT175" s="93"/>
      <c r="MJU175" s="93"/>
      <c r="MJV175" s="93"/>
      <c r="MJW175" s="93"/>
      <c r="MJX175" s="93"/>
      <c r="MJY175" s="93"/>
      <c r="MJZ175" s="93"/>
      <c r="MKA175" s="93"/>
      <c r="MKB175" s="93"/>
      <c r="MKC175" s="93"/>
      <c r="MKD175" s="93"/>
      <c r="MKE175" s="93"/>
      <c r="MKF175" s="93"/>
      <c r="MKG175" s="93"/>
      <c r="MKH175" s="93"/>
      <c r="MKI175" s="93"/>
      <c r="MKJ175" s="93"/>
      <c r="MKK175" s="93"/>
      <c r="MKL175" s="93"/>
      <c r="MKM175" s="93"/>
      <c r="MKN175" s="93"/>
      <c r="MKO175" s="93"/>
      <c r="MKP175" s="93"/>
      <c r="MKQ175" s="93"/>
      <c r="MKR175" s="93"/>
      <c r="MKS175" s="93"/>
      <c r="MKT175" s="93"/>
      <c r="MKU175" s="93"/>
      <c r="MKV175" s="93"/>
      <c r="MKW175" s="93"/>
      <c r="MKX175" s="93"/>
      <c r="MKY175" s="93"/>
      <c r="MKZ175" s="93"/>
      <c r="MLA175" s="93"/>
      <c r="MLB175" s="93"/>
      <c r="MLC175" s="93"/>
      <c r="MLD175" s="93"/>
      <c r="MLE175" s="93"/>
      <c r="MLF175" s="93"/>
      <c r="MLG175" s="93"/>
      <c r="MLH175" s="93"/>
      <c r="MLI175" s="93"/>
      <c r="MLJ175" s="93"/>
      <c r="MLK175" s="93"/>
      <c r="MLL175" s="93"/>
      <c r="MLM175" s="93"/>
      <c r="MLN175" s="93"/>
      <c r="MLO175" s="93"/>
      <c r="MLP175" s="93"/>
      <c r="MLQ175" s="93"/>
      <c r="MLR175" s="93"/>
      <c r="MLS175" s="93"/>
      <c r="MLT175" s="93"/>
      <c r="MLU175" s="93"/>
      <c r="MLV175" s="93"/>
      <c r="MLW175" s="93"/>
      <c r="MLX175" s="93"/>
      <c r="MLY175" s="93"/>
      <c r="MLZ175" s="93"/>
      <c r="MMA175" s="93"/>
      <c r="MMB175" s="93"/>
      <c r="MMC175" s="93"/>
      <c r="MMD175" s="93"/>
      <c r="MME175" s="93"/>
      <c r="MMF175" s="93"/>
      <c r="MMG175" s="93"/>
      <c r="MMH175" s="93"/>
      <c r="MMI175" s="93"/>
      <c r="MMJ175" s="93"/>
      <c r="MMK175" s="93"/>
      <c r="MML175" s="93"/>
      <c r="MMM175" s="93"/>
      <c r="MMN175" s="93"/>
      <c r="MMO175" s="93"/>
      <c r="MMP175" s="93"/>
      <c r="MMQ175" s="93"/>
      <c r="MMR175" s="93"/>
      <c r="MMS175" s="93"/>
      <c r="MMT175" s="93"/>
      <c r="MMU175" s="93"/>
      <c r="MMV175" s="93"/>
      <c r="MMW175" s="93"/>
      <c r="MMX175" s="93"/>
      <c r="MMY175" s="93"/>
      <c r="MMZ175" s="93"/>
      <c r="MNA175" s="93"/>
      <c r="MNB175" s="93"/>
      <c r="MNC175" s="93"/>
      <c r="MND175" s="93"/>
      <c r="MNE175" s="93"/>
      <c r="MNF175" s="93"/>
      <c r="MNG175" s="93"/>
      <c r="MNH175" s="93"/>
      <c r="MNI175" s="93"/>
      <c r="MNJ175" s="93"/>
      <c r="MNK175" s="93"/>
      <c r="MNL175" s="93"/>
      <c r="MNM175" s="93"/>
      <c r="MNN175" s="93"/>
      <c r="MNO175" s="93"/>
      <c r="MNP175" s="93"/>
      <c r="MNQ175" s="93"/>
      <c r="MNR175" s="93"/>
      <c r="MNS175" s="93"/>
      <c r="MNT175" s="93"/>
      <c r="MNU175" s="93"/>
      <c r="MNV175" s="93"/>
      <c r="MNW175" s="93"/>
      <c r="MNX175" s="93"/>
      <c r="MNY175" s="93"/>
      <c r="MNZ175" s="93"/>
      <c r="MOA175" s="93"/>
      <c r="MOB175" s="93"/>
      <c r="MOC175" s="93"/>
      <c r="MOD175" s="93"/>
      <c r="MOE175" s="93"/>
      <c r="MOF175" s="93"/>
      <c r="MOG175" s="93"/>
      <c r="MOH175" s="93"/>
      <c r="MOI175" s="93"/>
      <c r="MOJ175" s="93"/>
      <c r="MOK175" s="93"/>
      <c r="MOL175" s="93"/>
      <c r="MOM175" s="93"/>
      <c r="MON175" s="93"/>
      <c r="MOO175" s="93"/>
      <c r="MOP175" s="93"/>
      <c r="MOQ175" s="93"/>
      <c r="MOR175" s="93"/>
      <c r="MOS175" s="93"/>
      <c r="MOT175" s="93"/>
      <c r="MOU175" s="93"/>
      <c r="MOV175" s="93"/>
      <c r="MOW175" s="93"/>
      <c r="MOX175" s="93"/>
      <c r="MOY175" s="93"/>
      <c r="MOZ175" s="93"/>
      <c r="MPA175" s="93"/>
      <c r="MPB175" s="93"/>
      <c r="MPC175" s="93"/>
      <c r="MPD175" s="93"/>
      <c r="MPE175" s="93"/>
      <c r="MPF175" s="93"/>
      <c r="MPG175" s="93"/>
      <c r="MPH175" s="93"/>
      <c r="MPI175" s="93"/>
      <c r="MPJ175" s="93"/>
      <c r="MPK175" s="93"/>
      <c r="MPL175" s="93"/>
      <c r="MPM175" s="93"/>
      <c r="MPN175" s="93"/>
      <c r="MPO175" s="93"/>
      <c r="MPP175" s="93"/>
      <c r="MPQ175" s="93"/>
      <c r="MPR175" s="93"/>
      <c r="MPS175" s="93"/>
      <c r="MPT175" s="93"/>
      <c r="MPU175" s="93"/>
      <c r="MPV175" s="93"/>
      <c r="MPW175" s="93"/>
      <c r="MPX175" s="93"/>
      <c r="MPY175" s="93"/>
      <c r="MPZ175" s="93"/>
      <c r="MQA175" s="93"/>
      <c r="MQB175" s="93"/>
      <c r="MQC175" s="93"/>
      <c r="MQD175" s="93"/>
      <c r="MQE175" s="93"/>
      <c r="MQF175" s="93"/>
      <c r="MQG175" s="93"/>
      <c r="MQH175" s="93"/>
      <c r="MQI175" s="93"/>
      <c r="MQJ175" s="93"/>
      <c r="MQK175" s="93"/>
      <c r="MQL175" s="93"/>
      <c r="MQM175" s="93"/>
      <c r="MQN175" s="93"/>
      <c r="MQO175" s="93"/>
      <c r="MQP175" s="93"/>
      <c r="MQQ175" s="93"/>
      <c r="MQR175" s="93"/>
      <c r="MQS175" s="93"/>
      <c r="MQT175" s="93"/>
      <c r="MQU175" s="93"/>
      <c r="MQV175" s="93"/>
      <c r="MQW175" s="93"/>
      <c r="MQX175" s="93"/>
      <c r="MQY175" s="93"/>
      <c r="MQZ175" s="93"/>
      <c r="MRA175" s="93"/>
      <c r="MRB175" s="93"/>
      <c r="MRC175" s="93"/>
      <c r="MRD175" s="93"/>
      <c r="MRE175" s="93"/>
      <c r="MRF175" s="93"/>
      <c r="MRG175" s="93"/>
      <c r="MRH175" s="93"/>
      <c r="MRI175" s="93"/>
      <c r="MRJ175" s="93"/>
      <c r="MRK175" s="93"/>
      <c r="MRL175" s="93"/>
      <c r="MRM175" s="93"/>
      <c r="MRN175" s="93"/>
      <c r="MRO175" s="93"/>
      <c r="MRP175" s="93"/>
      <c r="MRQ175" s="93"/>
      <c r="MRR175" s="93"/>
      <c r="MRS175" s="93"/>
      <c r="MRT175" s="93"/>
      <c r="MRU175" s="93"/>
      <c r="MRV175" s="93"/>
      <c r="MRW175" s="93"/>
      <c r="MRX175" s="93"/>
      <c r="MRY175" s="93"/>
      <c r="MRZ175" s="93"/>
      <c r="MSA175" s="93"/>
      <c r="MSB175" s="93"/>
      <c r="MSC175" s="93"/>
      <c r="MSD175" s="93"/>
      <c r="MSE175" s="93"/>
      <c r="MSF175" s="93"/>
      <c r="MSG175" s="93"/>
      <c r="MSH175" s="93"/>
      <c r="MSI175" s="93"/>
      <c r="MSJ175" s="93"/>
      <c r="MSK175" s="93"/>
      <c r="MSL175" s="93"/>
      <c r="MSM175" s="93"/>
      <c r="MSN175" s="93"/>
      <c r="MSO175" s="93"/>
      <c r="MSP175" s="93"/>
      <c r="MSQ175" s="93"/>
      <c r="MSR175" s="93"/>
      <c r="MSS175" s="93"/>
      <c r="MST175" s="93"/>
      <c r="MSU175" s="93"/>
      <c r="MSV175" s="93"/>
      <c r="MSW175" s="93"/>
      <c r="MSX175" s="93"/>
      <c r="MSY175" s="93"/>
      <c r="MSZ175" s="93"/>
      <c r="MTA175" s="93"/>
      <c r="MTB175" s="93"/>
      <c r="MTC175" s="93"/>
      <c r="MTD175" s="93"/>
      <c r="MTE175" s="93"/>
      <c r="MTF175" s="93"/>
      <c r="MTG175" s="93"/>
      <c r="MTH175" s="93"/>
      <c r="MTI175" s="93"/>
      <c r="MTJ175" s="93"/>
      <c r="MTK175" s="93"/>
      <c r="MTL175" s="93"/>
      <c r="MTM175" s="93"/>
      <c r="MTN175" s="93"/>
      <c r="MTO175" s="93"/>
      <c r="MTP175" s="93"/>
      <c r="MTQ175" s="93"/>
      <c r="MTR175" s="93"/>
      <c r="MTS175" s="93"/>
      <c r="MTT175" s="93"/>
      <c r="MTU175" s="93"/>
      <c r="MTV175" s="93"/>
      <c r="MTW175" s="93"/>
      <c r="MTX175" s="93"/>
      <c r="MTY175" s="93"/>
      <c r="MTZ175" s="93"/>
      <c r="MUA175" s="93"/>
      <c r="MUB175" s="93"/>
      <c r="MUC175" s="93"/>
      <c r="MUD175" s="93"/>
      <c r="MUE175" s="93"/>
      <c r="MUF175" s="93"/>
      <c r="MUG175" s="93"/>
      <c r="MUH175" s="93"/>
      <c r="MUI175" s="93"/>
      <c r="MUJ175" s="93"/>
      <c r="MUK175" s="93"/>
      <c r="MUL175" s="93"/>
      <c r="MUM175" s="93"/>
      <c r="MUN175" s="93"/>
      <c r="MUO175" s="93"/>
      <c r="MUP175" s="93"/>
      <c r="MUQ175" s="93"/>
      <c r="MUR175" s="93"/>
      <c r="MUS175" s="93"/>
      <c r="MUT175" s="93"/>
      <c r="MUU175" s="93"/>
      <c r="MUV175" s="93"/>
      <c r="MUW175" s="93"/>
      <c r="MUX175" s="93"/>
      <c r="MUY175" s="93"/>
      <c r="MUZ175" s="93"/>
      <c r="MVA175" s="93"/>
      <c r="MVB175" s="93"/>
      <c r="MVC175" s="93"/>
      <c r="MVD175" s="93"/>
      <c r="MVE175" s="93"/>
      <c r="MVF175" s="93"/>
      <c r="MVG175" s="93"/>
      <c r="MVH175" s="93"/>
      <c r="MVI175" s="93"/>
      <c r="MVJ175" s="93"/>
      <c r="MVK175" s="93"/>
      <c r="MVL175" s="93"/>
      <c r="MVM175" s="93"/>
      <c r="MVN175" s="93"/>
      <c r="MVO175" s="93"/>
      <c r="MVP175" s="93"/>
      <c r="MVQ175" s="93"/>
      <c r="MVR175" s="93"/>
      <c r="MVS175" s="93"/>
      <c r="MVT175" s="93"/>
      <c r="MVU175" s="93"/>
      <c r="MVV175" s="93"/>
      <c r="MVW175" s="93"/>
      <c r="MVX175" s="93"/>
      <c r="MVY175" s="93"/>
      <c r="MVZ175" s="93"/>
      <c r="MWA175" s="93"/>
      <c r="MWB175" s="93"/>
      <c r="MWC175" s="93"/>
      <c r="MWD175" s="93"/>
      <c r="MWE175" s="93"/>
      <c r="MWF175" s="93"/>
      <c r="MWG175" s="93"/>
      <c r="MWH175" s="93"/>
      <c r="MWI175" s="93"/>
      <c r="MWJ175" s="93"/>
      <c r="MWK175" s="93"/>
      <c r="MWL175" s="93"/>
      <c r="MWM175" s="93"/>
      <c r="MWN175" s="93"/>
      <c r="MWO175" s="93"/>
      <c r="MWP175" s="93"/>
      <c r="MWQ175" s="93"/>
      <c r="MWR175" s="93"/>
      <c r="MWS175" s="93"/>
      <c r="MWT175" s="93"/>
      <c r="MWU175" s="93"/>
      <c r="MWV175" s="93"/>
      <c r="MWW175" s="93"/>
      <c r="MWX175" s="93"/>
      <c r="MWY175" s="93"/>
      <c r="MWZ175" s="93"/>
      <c r="MXA175" s="93"/>
      <c r="MXB175" s="93"/>
      <c r="MXC175" s="93"/>
      <c r="MXD175" s="93"/>
      <c r="MXE175" s="93"/>
      <c r="MXF175" s="93"/>
      <c r="MXG175" s="93"/>
      <c r="MXH175" s="93"/>
      <c r="MXI175" s="93"/>
      <c r="MXJ175" s="93"/>
      <c r="MXK175" s="93"/>
      <c r="MXL175" s="93"/>
      <c r="MXM175" s="93"/>
      <c r="MXN175" s="93"/>
      <c r="MXO175" s="93"/>
      <c r="MXP175" s="93"/>
      <c r="MXQ175" s="93"/>
      <c r="MXR175" s="93"/>
      <c r="MXS175" s="93"/>
      <c r="MXT175" s="93"/>
      <c r="MXU175" s="93"/>
      <c r="MXV175" s="93"/>
      <c r="MXW175" s="93"/>
      <c r="MXX175" s="93"/>
      <c r="MXY175" s="93"/>
      <c r="MXZ175" s="93"/>
      <c r="MYA175" s="93"/>
      <c r="MYB175" s="93"/>
      <c r="MYC175" s="93"/>
      <c r="MYD175" s="93"/>
      <c r="MYE175" s="93"/>
      <c r="MYF175" s="93"/>
      <c r="MYG175" s="93"/>
      <c r="MYH175" s="93"/>
      <c r="MYI175" s="93"/>
      <c r="MYJ175" s="93"/>
      <c r="MYK175" s="93"/>
      <c r="MYL175" s="93"/>
      <c r="MYM175" s="93"/>
      <c r="MYN175" s="93"/>
      <c r="MYO175" s="93"/>
      <c r="MYP175" s="93"/>
      <c r="MYQ175" s="93"/>
      <c r="MYR175" s="93"/>
      <c r="MYS175" s="93"/>
      <c r="MYT175" s="93"/>
      <c r="MYU175" s="93"/>
      <c r="MYV175" s="93"/>
      <c r="MYW175" s="93"/>
      <c r="MYX175" s="93"/>
      <c r="MYY175" s="93"/>
      <c r="MYZ175" s="93"/>
      <c r="MZA175" s="93"/>
      <c r="MZB175" s="93"/>
      <c r="MZC175" s="93"/>
      <c r="MZD175" s="93"/>
      <c r="MZE175" s="93"/>
      <c r="MZF175" s="93"/>
      <c r="MZG175" s="93"/>
      <c r="MZH175" s="93"/>
      <c r="MZI175" s="93"/>
      <c r="MZJ175" s="93"/>
      <c r="MZK175" s="93"/>
      <c r="MZL175" s="93"/>
      <c r="MZM175" s="93"/>
      <c r="MZN175" s="93"/>
      <c r="MZO175" s="93"/>
      <c r="MZP175" s="93"/>
      <c r="MZQ175" s="93"/>
      <c r="MZR175" s="93"/>
      <c r="MZS175" s="93"/>
      <c r="MZT175" s="93"/>
      <c r="MZU175" s="93"/>
      <c r="MZV175" s="93"/>
      <c r="MZW175" s="93"/>
      <c r="MZX175" s="93"/>
      <c r="MZY175" s="93"/>
      <c r="MZZ175" s="93"/>
      <c r="NAA175" s="93"/>
      <c r="NAB175" s="93"/>
      <c r="NAC175" s="93"/>
      <c r="NAD175" s="93"/>
      <c r="NAE175" s="93"/>
      <c r="NAF175" s="93"/>
      <c r="NAG175" s="93"/>
      <c r="NAH175" s="93"/>
      <c r="NAI175" s="93"/>
      <c r="NAJ175" s="93"/>
      <c r="NAK175" s="93"/>
      <c r="NAL175" s="93"/>
      <c r="NAM175" s="93"/>
      <c r="NAN175" s="93"/>
      <c r="NAO175" s="93"/>
      <c r="NAP175" s="93"/>
      <c r="NAQ175" s="93"/>
      <c r="NAR175" s="93"/>
      <c r="NAS175" s="93"/>
      <c r="NAT175" s="93"/>
      <c r="NAU175" s="93"/>
      <c r="NAV175" s="93"/>
      <c r="NAW175" s="93"/>
      <c r="NAX175" s="93"/>
      <c r="NAY175" s="93"/>
      <c r="NAZ175" s="93"/>
      <c r="NBA175" s="93"/>
      <c r="NBB175" s="93"/>
      <c r="NBC175" s="93"/>
      <c r="NBD175" s="93"/>
      <c r="NBE175" s="93"/>
      <c r="NBF175" s="93"/>
      <c r="NBG175" s="93"/>
      <c r="NBH175" s="93"/>
      <c r="NBI175" s="93"/>
      <c r="NBJ175" s="93"/>
      <c r="NBK175" s="93"/>
      <c r="NBL175" s="93"/>
      <c r="NBM175" s="93"/>
      <c r="NBN175" s="93"/>
      <c r="NBO175" s="93"/>
      <c r="NBP175" s="93"/>
      <c r="NBQ175" s="93"/>
      <c r="NBR175" s="93"/>
      <c r="NBS175" s="93"/>
      <c r="NBT175" s="93"/>
      <c r="NBU175" s="93"/>
      <c r="NBV175" s="93"/>
      <c r="NBW175" s="93"/>
      <c r="NBX175" s="93"/>
      <c r="NBY175" s="93"/>
      <c r="NBZ175" s="93"/>
      <c r="NCA175" s="93"/>
      <c r="NCB175" s="93"/>
      <c r="NCC175" s="93"/>
      <c r="NCD175" s="93"/>
      <c r="NCE175" s="93"/>
      <c r="NCF175" s="93"/>
      <c r="NCG175" s="93"/>
      <c r="NCH175" s="93"/>
      <c r="NCI175" s="93"/>
      <c r="NCJ175" s="93"/>
      <c r="NCK175" s="93"/>
      <c r="NCL175" s="93"/>
      <c r="NCM175" s="93"/>
      <c r="NCN175" s="93"/>
      <c r="NCO175" s="93"/>
      <c r="NCP175" s="93"/>
      <c r="NCQ175" s="93"/>
      <c r="NCR175" s="93"/>
      <c r="NCS175" s="93"/>
      <c r="NCT175" s="93"/>
      <c r="NCU175" s="93"/>
      <c r="NCV175" s="93"/>
      <c r="NCW175" s="93"/>
      <c r="NCX175" s="93"/>
      <c r="NCY175" s="93"/>
      <c r="NCZ175" s="93"/>
      <c r="NDA175" s="93"/>
      <c r="NDB175" s="93"/>
      <c r="NDC175" s="93"/>
      <c r="NDD175" s="93"/>
      <c r="NDE175" s="93"/>
      <c r="NDF175" s="93"/>
      <c r="NDG175" s="93"/>
      <c r="NDH175" s="93"/>
      <c r="NDI175" s="93"/>
      <c r="NDJ175" s="93"/>
      <c r="NDK175" s="93"/>
      <c r="NDL175" s="93"/>
      <c r="NDM175" s="93"/>
      <c r="NDN175" s="93"/>
      <c r="NDO175" s="93"/>
      <c r="NDP175" s="93"/>
      <c r="NDQ175" s="93"/>
      <c r="NDR175" s="93"/>
      <c r="NDS175" s="93"/>
      <c r="NDT175" s="93"/>
      <c r="NDU175" s="93"/>
      <c r="NDV175" s="93"/>
      <c r="NDW175" s="93"/>
      <c r="NDX175" s="93"/>
      <c r="NDY175" s="93"/>
      <c r="NDZ175" s="93"/>
      <c r="NEA175" s="93"/>
      <c r="NEB175" s="93"/>
      <c r="NEC175" s="93"/>
      <c r="NED175" s="93"/>
      <c r="NEE175" s="93"/>
      <c r="NEF175" s="93"/>
      <c r="NEG175" s="93"/>
      <c r="NEH175" s="93"/>
      <c r="NEI175" s="93"/>
      <c r="NEJ175" s="93"/>
      <c r="NEK175" s="93"/>
      <c r="NEL175" s="93"/>
      <c r="NEM175" s="93"/>
      <c r="NEN175" s="93"/>
      <c r="NEO175" s="93"/>
      <c r="NEP175" s="93"/>
      <c r="NEQ175" s="93"/>
      <c r="NER175" s="93"/>
      <c r="NES175" s="93"/>
      <c r="NET175" s="93"/>
      <c r="NEU175" s="93"/>
      <c r="NEV175" s="93"/>
      <c r="NEW175" s="93"/>
      <c r="NEX175" s="93"/>
      <c r="NEY175" s="93"/>
      <c r="NEZ175" s="93"/>
      <c r="NFA175" s="93"/>
      <c r="NFB175" s="93"/>
      <c r="NFC175" s="93"/>
      <c r="NFD175" s="93"/>
      <c r="NFE175" s="93"/>
      <c r="NFF175" s="93"/>
      <c r="NFG175" s="93"/>
      <c r="NFH175" s="93"/>
      <c r="NFI175" s="93"/>
      <c r="NFJ175" s="93"/>
      <c r="NFK175" s="93"/>
      <c r="NFL175" s="93"/>
      <c r="NFM175" s="93"/>
      <c r="NFN175" s="93"/>
      <c r="NFO175" s="93"/>
      <c r="NFP175" s="93"/>
      <c r="NFQ175" s="93"/>
      <c r="NFR175" s="93"/>
      <c r="NFS175" s="93"/>
      <c r="NFT175" s="93"/>
      <c r="NFU175" s="93"/>
      <c r="NFV175" s="93"/>
      <c r="NFW175" s="93"/>
      <c r="NFX175" s="93"/>
      <c r="NFY175" s="93"/>
      <c r="NFZ175" s="93"/>
      <c r="NGA175" s="93"/>
      <c r="NGB175" s="93"/>
      <c r="NGC175" s="93"/>
      <c r="NGD175" s="93"/>
      <c r="NGE175" s="93"/>
      <c r="NGF175" s="93"/>
      <c r="NGG175" s="93"/>
      <c r="NGH175" s="93"/>
      <c r="NGI175" s="93"/>
      <c r="NGJ175" s="93"/>
      <c r="NGK175" s="93"/>
      <c r="NGL175" s="93"/>
      <c r="NGM175" s="93"/>
      <c r="NGN175" s="93"/>
      <c r="NGO175" s="93"/>
      <c r="NGP175" s="93"/>
      <c r="NGQ175" s="93"/>
      <c r="NGR175" s="93"/>
      <c r="NGS175" s="93"/>
      <c r="NGT175" s="93"/>
      <c r="NGU175" s="93"/>
      <c r="NGV175" s="93"/>
      <c r="NGW175" s="93"/>
      <c r="NGX175" s="93"/>
      <c r="NGY175" s="93"/>
      <c r="NGZ175" s="93"/>
      <c r="NHA175" s="93"/>
      <c r="NHB175" s="93"/>
      <c r="NHC175" s="93"/>
      <c r="NHD175" s="93"/>
      <c r="NHE175" s="93"/>
      <c r="NHF175" s="93"/>
      <c r="NHG175" s="93"/>
      <c r="NHH175" s="93"/>
      <c r="NHI175" s="93"/>
      <c r="NHJ175" s="93"/>
      <c r="NHK175" s="93"/>
      <c r="NHL175" s="93"/>
      <c r="NHM175" s="93"/>
      <c r="NHN175" s="93"/>
      <c r="NHO175" s="93"/>
      <c r="NHP175" s="93"/>
      <c r="NHQ175" s="93"/>
      <c r="NHR175" s="93"/>
      <c r="NHS175" s="93"/>
      <c r="NHT175" s="93"/>
      <c r="NHU175" s="93"/>
      <c r="NHV175" s="93"/>
      <c r="NHW175" s="93"/>
      <c r="NHX175" s="93"/>
      <c r="NHY175" s="93"/>
      <c r="NHZ175" s="93"/>
      <c r="NIA175" s="93"/>
      <c r="NIB175" s="93"/>
      <c r="NIC175" s="93"/>
      <c r="NID175" s="93"/>
      <c r="NIE175" s="93"/>
      <c r="NIF175" s="93"/>
      <c r="NIG175" s="93"/>
      <c r="NIH175" s="93"/>
      <c r="NII175" s="93"/>
      <c r="NIJ175" s="93"/>
      <c r="NIK175" s="93"/>
      <c r="NIL175" s="93"/>
      <c r="NIM175" s="93"/>
      <c r="NIN175" s="93"/>
      <c r="NIO175" s="93"/>
      <c r="NIP175" s="93"/>
      <c r="NIQ175" s="93"/>
      <c r="NIR175" s="93"/>
      <c r="NIS175" s="93"/>
      <c r="NIT175" s="93"/>
      <c r="NIU175" s="93"/>
      <c r="NIV175" s="93"/>
      <c r="NIW175" s="93"/>
      <c r="NIX175" s="93"/>
      <c r="NIY175" s="93"/>
      <c r="NIZ175" s="93"/>
      <c r="NJA175" s="93"/>
      <c r="NJB175" s="93"/>
      <c r="NJC175" s="93"/>
      <c r="NJD175" s="93"/>
      <c r="NJE175" s="93"/>
      <c r="NJF175" s="93"/>
      <c r="NJG175" s="93"/>
      <c r="NJH175" s="93"/>
      <c r="NJI175" s="93"/>
      <c r="NJJ175" s="93"/>
      <c r="NJK175" s="93"/>
      <c r="NJL175" s="93"/>
      <c r="NJM175" s="93"/>
      <c r="NJN175" s="93"/>
      <c r="NJO175" s="93"/>
      <c r="NJP175" s="93"/>
      <c r="NJQ175" s="93"/>
      <c r="NJR175" s="93"/>
      <c r="NJS175" s="93"/>
      <c r="NJT175" s="93"/>
      <c r="NJU175" s="93"/>
      <c r="NJV175" s="93"/>
      <c r="NJW175" s="93"/>
      <c r="NJX175" s="93"/>
      <c r="NJY175" s="93"/>
      <c r="NJZ175" s="93"/>
      <c r="NKA175" s="93"/>
      <c r="NKB175" s="93"/>
      <c r="NKC175" s="93"/>
      <c r="NKD175" s="93"/>
      <c r="NKE175" s="93"/>
      <c r="NKF175" s="93"/>
      <c r="NKG175" s="93"/>
      <c r="NKH175" s="93"/>
      <c r="NKI175" s="93"/>
      <c r="NKJ175" s="93"/>
      <c r="NKK175" s="93"/>
      <c r="NKL175" s="93"/>
      <c r="NKM175" s="93"/>
      <c r="NKN175" s="93"/>
      <c r="NKO175" s="93"/>
      <c r="NKP175" s="93"/>
      <c r="NKQ175" s="93"/>
      <c r="NKR175" s="93"/>
      <c r="NKS175" s="93"/>
      <c r="NKT175" s="93"/>
      <c r="NKU175" s="93"/>
      <c r="NKV175" s="93"/>
      <c r="NKW175" s="93"/>
      <c r="NKX175" s="93"/>
      <c r="NKY175" s="93"/>
      <c r="NKZ175" s="93"/>
      <c r="NLA175" s="93"/>
      <c r="NLB175" s="93"/>
      <c r="NLC175" s="93"/>
      <c r="NLD175" s="93"/>
      <c r="NLE175" s="93"/>
      <c r="NLF175" s="93"/>
      <c r="NLG175" s="93"/>
      <c r="NLH175" s="93"/>
      <c r="NLI175" s="93"/>
      <c r="NLJ175" s="93"/>
      <c r="NLK175" s="93"/>
      <c r="NLL175" s="93"/>
      <c r="NLM175" s="93"/>
      <c r="NLN175" s="93"/>
      <c r="NLO175" s="93"/>
      <c r="NLP175" s="93"/>
      <c r="NLQ175" s="93"/>
      <c r="NLR175" s="93"/>
      <c r="NLS175" s="93"/>
      <c r="NLT175" s="93"/>
      <c r="NLU175" s="93"/>
      <c r="NLV175" s="93"/>
      <c r="NLW175" s="93"/>
      <c r="NLX175" s="93"/>
      <c r="NLY175" s="93"/>
      <c r="NLZ175" s="93"/>
      <c r="NMA175" s="93"/>
      <c r="NMB175" s="93"/>
      <c r="NMC175" s="93"/>
      <c r="NMD175" s="93"/>
      <c r="NME175" s="93"/>
      <c r="NMF175" s="93"/>
      <c r="NMG175" s="93"/>
      <c r="NMH175" s="93"/>
      <c r="NMI175" s="93"/>
      <c r="NMJ175" s="93"/>
      <c r="NMK175" s="93"/>
      <c r="NML175" s="93"/>
      <c r="NMM175" s="93"/>
      <c r="NMN175" s="93"/>
      <c r="NMO175" s="93"/>
      <c r="NMP175" s="93"/>
      <c r="NMQ175" s="93"/>
      <c r="NMR175" s="93"/>
      <c r="NMS175" s="93"/>
      <c r="NMT175" s="93"/>
      <c r="NMU175" s="93"/>
      <c r="NMV175" s="93"/>
      <c r="NMW175" s="93"/>
      <c r="NMX175" s="93"/>
      <c r="NMY175" s="93"/>
      <c r="NMZ175" s="93"/>
      <c r="NNA175" s="93"/>
      <c r="NNB175" s="93"/>
      <c r="NNC175" s="93"/>
      <c r="NND175" s="93"/>
      <c r="NNE175" s="93"/>
      <c r="NNF175" s="93"/>
      <c r="NNG175" s="93"/>
      <c r="NNH175" s="93"/>
      <c r="NNI175" s="93"/>
      <c r="NNJ175" s="93"/>
      <c r="NNK175" s="93"/>
      <c r="NNL175" s="93"/>
      <c r="NNM175" s="93"/>
      <c r="NNN175" s="93"/>
      <c r="NNO175" s="93"/>
      <c r="NNP175" s="93"/>
      <c r="NNQ175" s="93"/>
      <c r="NNR175" s="93"/>
      <c r="NNS175" s="93"/>
      <c r="NNT175" s="93"/>
      <c r="NNU175" s="93"/>
      <c r="NNV175" s="93"/>
      <c r="NNW175" s="93"/>
      <c r="NNX175" s="93"/>
      <c r="NNY175" s="93"/>
      <c r="NNZ175" s="93"/>
      <c r="NOA175" s="93"/>
      <c r="NOB175" s="93"/>
      <c r="NOC175" s="93"/>
      <c r="NOD175" s="93"/>
      <c r="NOE175" s="93"/>
      <c r="NOF175" s="93"/>
      <c r="NOG175" s="93"/>
      <c r="NOH175" s="93"/>
      <c r="NOI175" s="93"/>
      <c r="NOJ175" s="93"/>
      <c r="NOK175" s="93"/>
      <c r="NOL175" s="93"/>
      <c r="NOM175" s="93"/>
      <c r="NON175" s="93"/>
      <c r="NOO175" s="93"/>
      <c r="NOP175" s="93"/>
      <c r="NOQ175" s="93"/>
      <c r="NOR175" s="93"/>
      <c r="NOS175" s="93"/>
      <c r="NOT175" s="93"/>
      <c r="NOU175" s="93"/>
      <c r="NOV175" s="93"/>
      <c r="NOW175" s="93"/>
      <c r="NOX175" s="93"/>
      <c r="NOY175" s="93"/>
      <c r="NOZ175" s="93"/>
      <c r="NPA175" s="93"/>
      <c r="NPB175" s="93"/>
      <c r="NPC175" s="93"/>
      <c r="NPD175" s="93"/>
      <c r="NPE175" s="93"/>
      <c r="NPF175" s="93"/>
      <c r="NPG175" s="93"/>
      <c r="NPH175" s="93"/>
      <c r="NPI175" s="93"/>
      <c r="NPJ175" s="93"/>
      <c r="NPK175" s="93"/>
      <c r="NPL175" s="93"/>
      <c r="NPM175" s="93"/>
      <c r="NPN175" s="93"/>
      <c r="NPO175" s="93"/>
      <c r="NPP175" s="93"/>
      <c r="NPQ175" s="93"/>
      <c r="NPR175" s="93"/>
      <c r="NPS175" s="93"/>
      <c r="NPT175" s="93"/>
      <c r="NPU175" s="93"/>
      <c r="NPV175" s="93"/>
      <c r="NPW175" s="93"/>
      <c r="NPX175" s="93"/>
      <c r="NPY175" s="93"/>
      <c r="NPZ175" s="93"/>
      <c r="NQA175" s="93"/>
      <c r="NQB175" s="93"/>
      <c r="NQC175" s="93"/>
      <c r="NQD175" s="93"/>
      <c r="NQE175" s="93"/>
      <c r="NQF175" s="93"/>
      <c r="NQG175" s="93"/>
      <c r="NQH175" s="93"/>
      <c r="NQI175" s="93"/>
      <c r="NQJ175" s="93"/>
      <c r="NQK175" s="93"/>
      <c r="NQL175" s="93"/>
      <c r="NQM175" s="93"/>
      <c r="NQN175" s="93"/>
      <c r="NQO175" s="93"/>
      <c r="NQP175" s="93"/>
      <c r="NQQ175" s="93"/>
      <c r="NQR175" s="93"/>
      <c r="NQS175" s="93"/>
      <c r="NQT175" s="93"/>
      <c r="NQU175" s="93"/>
      <c r="NQV175" s="93"/>
      <c r="NQW175" s="93"/>
      <c r="NQX175" s="93"/>
      <c r="NQY175" s="93"/>
      <c r="NQZ175" s="93"/>
      <c r="NRA175" s="93"/>
      <c r="NRB175" s="93"/>
      <c r="NRC175" s="93"/>
      <c r="NRD175" s="93"/>
      <c r="NRE175" s="93"/>
      <c r="NRF175" s="93"/>
      <c r="NRG175" s="93"/>
      <c r="NRH175" s="93"/>
      <c r="NRI175" s="93"/>
      <c r="NRJ175" s="93"/>
      <c r="NRK175" s="93"/>
      <c r="NRL175" s="93"/>
      <c r="NRM175" s="93"/>
      <c r="NRN175" s="93"/>
      <c r="NRO175" s="93"/>
      <c r="NRP175" s="93"/>
      <c r="NRQ175" s="93"/>
      <c r="NRR175" s="93"/>
      <c r="NRS175" s="93"/>
      <c r="NRT175" s="93"/>
      <c r="NRU175" s="93"/>
      <c r="NRV175" s="93"/>
      <c r="NRW175" s="93"/>
      <c r="NRX175" s="93"/>
      <c r="NRY175" s="93"/>
      <c r="NRZ175" s="93"/>
      <c r="NSA175" s="93"/>
      <c r="NSB175" s="93"/>
      <c r="NSC175" s="93"/>
      <c r="NSD175" s="93"/>
      <c r="NSE175" s="93"/>
      <c r="NSF175" s="93"/>
      <c r="NSG175" s="93"/>
      <c r="NSH175" s="93"/>
      <c r="NSI175" s="93"/>
      <c r="NSJ175" s="93"/>
      <c r="NSK175" s="93"/>
      <c r="NSL175" s="93"/>
      <c r="NSM175" s="93"/>
      <c r="NSN175" s="93"/>
      <c r="NSO175" s="93"/>
      <c r="NSP175" s="93"/>
      <c r="NSQ175" s="93"/>
      <c r="NSR175" s="93"/>
      <c r="NSS175" s="93"/>
      <c r="NST175" s="93"/>
      <c r="NSU175" s="93"/>
      <c r="NSV175" s="93"/>
      <c r="NSW175" s="93"/>
      <c r="NSX175" s="93"/>
      <c r="NSY175" s="93"/>
      <c r="NSZ175" s="93"/>
      <c r="NTA175" s="93"/>
      <c r="NTB175" s="93"/>
      <c r="NTC175" s="93"/>
      <c r="NTD175" s="93"/>
      <c r="NTE175" s="93"/>
      <c r="NTF175" s="93"/>
      <c r="NTG175" s="93"/>
      <c r="NTH175" s="93"/>
      <c r="NTI175" s="93"/>
      <c r="NTJ175" s="93"/>
      <c r="NTK175" s="93"/>
      <c r="NTL175" s="93"/>
      <c r="NTM175" s="93"/>
      <c r="NTN175" s="93"/>
      <c r="NTO175" s="93"/>
      <c r="NTP175" s="93"/>
      <c r="NTQ175" s="93"/>
      <c r="NTR175" s="93"/>
      <c r="NTS175" s="93"/>
      <c r="NTT175" s="93"/>
      <c r="NTU175" s="93"/>
      <c r="NTV175" s="93"/>
      <c r="NTW175" s="93"/>
      <c r="NTX175" s="93"/>
      <c r="NTY175" s="93"/>
      <c r="NTZ175" s="93"/>
      <c r="NUA175" s="93"/>
      <c r="NUB175" s="93"/>
      <c r="NUC175" s="93"/>
      <c r="NUD175" s="93"/>
      <c r="NUE175" s="93"/>
      <c r="NUF175" s="93"/>
      <c r="NUG175" s="93"/>
      <c r="NUH175" s="93"/>
      <c r="NUI175" s="93"/>
      <c r="NUJ175" s="93"/>
      <c r="NUK175" s="93"/>
      <c r="NUL175" s="93"/>
      <c r="NUM175" s="93"/>
      <c r="NUN175" s="93"/>
      <c r="NUO175" s="93"/>
      <c r="NUP175" s="93"/>
      <c r="NUQ175" s="93"/>
      <c r="NUR175" s="93"/>
      <c r="NUS175" s="93"/>
      <c r="NUT175" s="93"/>
      <c r="NUU175" s="93"/>
      <c r="NUV175" s="93"/>
      <c r="NUW175" s="93"/>
      <c r="NUX175" s="93"/>
      <c r="NUY175" s="93"/>
      <c r="NUZ175" s="93"/>
      <c r="NVA175" s="93"/>
      <c r="NVB175" s="93"/>
      <c r="NVC175" s="93"/>
      <c r="NVD175" s="93"/>
      <c r="NVE175" s="93"/>
      <c r="NVF175" s="93"/>
      <c r="NVG175" s="93"/>
      <c r="NVH175" s="93"/>
      <c r="NVI175" s="93"/>
      <c r="NVJ175" s="93"/>
      <c r="NVK175" s="93"/>
      <c r="NVL175" s="93"/>
      <c r="NVM175" s="93"/>
      <c r="NVN175" s="93"/>
      <c r="NVO175" s="93"/>
      <c r="NVP175" s="93"/>
      <c r="NVQ175" s="93"/>
      <c r="NVR175" s="93"/>
      <c r="NVS175" s="93"/>
      <c r="NVT175" s="93"/>
      <c r="NVU175" s="93"/>
      <c r="NVV175" s="93"/>
      <c r="NVW175" s="93"/>
      <c r="NVX175" s="93"/>
      <c r="NVY175" s="93"/>
      <c r="NVZ175" s="93"/>
      <c r="NWA175" s="93"/>
      <c r="NWB175" s="93"/>
      <c r="NWC175" s="93"/>
      <c r="NWD175" s="93"/>
      <c r="NWE175" s="93"/>
      <c r="NWF175" s="93"/>
      <c r="NWG175" s="93"/>
      <c r="NWH175" s="93"/>
      <c r="NWI175" s="93"/>
      <c r="NWJ175" s="93"/>
      <c r="NWK175" s="93"/>
      <c r="NWL175" s="93"/>
      <c r="NWM175" s="93"/>
      <c r="NWN175" s="93"/>
      <c r="NWO175" s="93"/>
      <c r="NWP175" s="93"/>
      <c r="NWQ175" s="93"/>
      <c r="NWR175" s="93"/>
      <c r="NWS175" s="93"/>
      <c r="NWT175" s="93"/>
      <c r="NWU175" s="93"/>
      <c r="NWV175" s="93"/>
      <c r="NWW175" s="93"/>
      <c r="NWX175" s="93"/>
      <c r="NWY175" s="93"/>
      <c r="NWZ175" s="93"/>
      <c r="NXA175" s="93"/>
      <c r="NXB175" s="93"/>
      <c r="NXC175" s="93"/>
      <c r="NXD175" s="93"/>
      <c r="NXE175" s="93"/>
      <c r="NXF175" s="93"/>
      <c r="NXG175" s="93"/>
      <c r="NXH175" s="93"/>
      <c r="NXI175" s="93"/>
      <c r="NXJ175" s="93"/>
      <c r="NXK175" s="93"/>
      <c r="NXL175" s="93"/>
      <c r="NXM175" s="93"/>
      <c r="NXN175" s="93"/>
      <c r="NXO175" s="93"/>
      <c r="NXP175" s="93"/>
      <c r="NXQ175" s="93"/>
      <c r="NXR175" s="93"/>
      <c r="NXS175" s="93"/>
      <c r="NXT175" s="93"/>
      <c r="NXU175" s="93"/>
      <c r="NXV175" s="93"/>
      <c r="NXW175" s="93"/>
      <c r="NXX175" s="93"/>
      <c r="NXY175" s="93"/>
      <c r="NXZ175" s="93"/>
      <c r="NYA175" s="93"/>
      <c r="NYB175" s="93"/>
      <c r="NYC175" s="93"/>
      <c r="NYD175" s="93"/>
      <c r="NYE175" s="93"/>
      <c r="NYF175" s="93"/>
      <c r="NYG175" s="93"/>
      <c r="NYH175" s="93"/>
      <c r="NYI175" s="93"/>
      <c r="NYJ175" s="93"/>
      <c r="NYK175" s="93"/>
      <c r="NYL175" s="93"/>
      <c r="NYM175" s="93"/>
      <c r="NYN175" s="93"/>
      <c r="NYO175" s="93"/>
      <c r="NYP175" s="93"/>
      <c r="NYQ175" s="93"/>
      <c r="NYR175" s="93"/>
      <c r="NYS175" s="93"/>
      <c r="NYT175" s="93"/>
      <c r="NYU175" s="93"/>
      <c r="NYV175" s="93"/>
      <c r="NYW175" s="93"/>
      <c r="NYX175" s="93"/>
      <c r="NYY175" s="93"/>
      <c r="NYZ175" s="93"/>
      <c r="NZA175" s="93"/>
      <c r="NZB175" s="93"/>
      <c r="NZC175" s="93"/>
      <c r="NZD175" s="93"/>
      <c r="NZE175" s="93"/>
      <c r="NZF175" s="93"/>
      <c r="NZG175" s="93"/>
      <c r="NZH175" s="93"/>
      <c r="NZI175" s="93"/>
      <c r="NZJ175" s="93"/>
      <c r="NZK175" s="93"/>
      <c r="NZL175" s="93"/>
      <c r="NZM175" s="93"/>
      <c r="NZN175" s="93"/>
      <c r="NZO175" s="93"/>
      <c r="NZP175" s="93"/>
      <c r="NZQ175" s="93"/>
      <c r="NZR175" s="93"/>
      <c r="NZS175" s="93"/>
      <c r="NZT175" s="93"/>
      <c r="NZU175" s="93"/>
      <c r="NZV175" s="93"/>
      <c r="NZW175" s="93"/>
      <c r="NZX175" s="93"/>
      <c r="NZY175" s="93"/>
      <c r="NZZ175" s="93"/>
      <c r="OAA175" s="93"/>
      <c r="OAB175" s="93"/>
      <c r="OAC175" s="93"/>
      <c r="OAD175" s="93"/>
      <c r="OAE175" s="93"/>
      <c r="OAF175" s="93"/>
      <c r="OAG175" s="93"/>
      <c r="OAH175" s="93"/>
      <c r="OAI175" s="93"/>
      <c r="OAJ175" s="93"/>
      <c r="OAK175" s="93"/>
      <c r="OAL175" s="93"/>
      <c r="OAM175" s="93"/>
      <c r="OAN175" s="93"/>
      <c r="OAO175" s="93"/>
      <c r="OAP175" s="93"/>
      <c r="OAQ175" s="93"/>
      <c r="OAR175" s="93"/>
      <c r="OAS175" s="93"/>
      <c r="OAT175" s="93"/>
      <c r="OAU175" s="93"/>
      <c r="OAV175" s="93"/>
      <c r="OAW175" s="93"/>
      <c r="OAX175" s="93"/>
      <c r="OAY175" s="93"/>
      <c r="OAZ175" s="93"/>
      <c r="OBA175" s="93"/>
      <c r="OBB175" s="93"/>
      <c r="OBC175" s="93"/>
      <c r="OBD175" s="93"/>
      <c r="OBE175" s="93"/>
      <c r="OBF175" s="93"/>
      <c r="OBG175" s="93"/>
      <c r="OBH175" s="93"/>
      <c r="OBI175" s="93"/>
      <c r="OBJ175" s="93"/>
      <c r="OBK175" s="93"/>
      <c r="OBL175" s="93"/>
      <c r="OBM175" s="93"/>
      <c r="OBN175" s="93"/>
      <c r="OBO175" s="93"/>
      <c r="OBP175" s="93"/>
      <c r="OBQ175" s="93"/>
      <c r="OBR175" s="93"/>
      <c r="OBS175" s="93"/>
      <c r="OBT175" s="93"/>
      <c r="OBU175" s="93"/>
      <c r="OBV175" s="93"/>
      <c r="OBW175" s="93"/>
      <c r="OBX175" s="93"/>
      <c r="OBY175" s="93"/>
      <c r="OBZ175" s="93"/>
      <c r="OCA175" s="93"/>
      <c r="OCB175" s="93"/>
      <c r="OCC175" s="93"/>
      <c r="OCD175" s="93"/>
      <c r="OCE175" s="93"/>
      <c r="OCF175" s="93"/>
      <c r="OCG175" s="93"/>
      <c r="OCH175" s="93"/>
      <c r="OCI175" s="93"/>
      <c r="OCJ175" s="93"/>
      <c r="OCK175" s="93"/>
      <c r="OCL175" s="93"/>
      <c r="OCM175" s="93"/>
      <c r="OCN175" s="93"/>
      <c r="OCO175" s="93"/>
      <c r="OCP175" s="93"/>
      <c r="OCQ175" s="93"/>
      <c r="OCR175" s="93"/>
      <c r="OCS175" s="93"/>
      <c r="OCT175" s="93"/>
      <c r="OCU175" s="93"/>
      <c r="OCV175" s="93"/>
      <c r="OCW175" s="93"/>
      <c r="OCX175" s="93"/>
      <c r="OCY175" s="93"/>
      <c r="OCZ175" s="93"/>
      <c r="ODA175" s="93"/>
      <c r="ODB175" s="93"/>
      <c r="ODC175" s="93"/>
      <c r="ODD175" s="93"/>
      <c r="ODE175" s="93"/>
      <c r="ODF175" s="93"/>
      <c r="ODG175" s="93"/>
      <c r="ODH175" s="93"/>
      <c r="ODI175" s="93"/>
      <c r="ODJ175" s="93"/>
      <c r="ODK175" s="93"/>
      <c r="ODL175" s="93"/>
      <c r="ODM175" s="93"/>
      <c r="ODN175" s="93"/>
      <c r="ODO175" s="93"/>
      <c r="ODP175" s="93"/>
      <c r="ODQ175" s="93"/>
      <c r="ODR175" s="93"/>
      <c r="ODS175" s="93"/>
      <c r="ODT175" s="93"/>
      <c r="ODU175" s="93"/>
      <c r="ODV175" s="93"/>
      <c r="ODW175" s="93"/>
      <c r="ODX175" s="93"/>
      <c r="ODY175" s="93"/>
      <c r="ODZ175" s="93"/>
      <c r="OEA175" s="93"/>
      <c r="OEB175" s="93"/>
      <c r="OEC175" s="93"/>
      <c r="OED175" s="93"/>
      <c r="OEE175" s="93"/>
      <c r="OEF175" s="93"/>
      <c r="OEG175" s="93"/>
      <c r="OEH175" s="93"/>
      <c r="OEI175" s="93"/>
      <c r="OEJ175" s="93"/>
      <c r="OEK175" s="93"/>
      <c r="OEL175" s="93"/>
      <c r="OEM175" s="93"/>
      <c r="OEN175" s="93"/>
      <c r="OEO175" s="93"/>
      <c r="OEP175" s="93"/>
      <c r="OEQ175" s="93"/>
      <c r="OER175" s="93"/>
      <c r="OES175" s="93"/>
      <c r="OET175" s="93"/>
      <c r="OEU175" s="93"/>
      <c r="OEV175" s="93"/>
      <c r="OEW175" s="93"/>
      <c r="OEX175" s="93"/>
      <c r="OEY175" s="93"/>
      <c r="OEZ175" s="93"/>
      <c r="OFA175" s="93"/>
      <c r="OFB175" s="93"/>
      <c r="OFC175" s="93"/>
      <c r="OFD175" s="93"/>
      <c r="OFE175" s="93"/>
      <c r="OFF175" s="93"/>
      <c r="OFG175" s="93"/>
      <c r="OFH175" s="93"/>
      <c r="OFI175" s="93"/>
      <c r="OFJ175" s="93"/>
      <c r="OFK175" s="93"/>
      <c r="OFL175" s="93"/>
      <c r="OFM175" s="93"/>
      <c r="OFN175" s="93"/>
      <c r="OFO175" s="93"/>
      <c r="OFP175" s="93"/>
      <c r="OFQ175" s="93"/>
      <c r="OFR175" s="93"/>
      <c r="OFS175" s="93"/>
      <c r="OFT175" s="93"/>
      <c r="OFU175" s="93"/>
      <c r="OFV175" s="93"/>
      <c r="OFW175" s="93"/>
      <c r="OFX175" s="93"/>
      <c r="OFY175" s="93"/>
      <c r="OFZ175" s="93"/>
      <c r="OGA175" s="93"/>
      <c r="OGB175" s="93"/>
      <c r="OGC175" s="93"/>
      <c r="OGD175" s="93"/>
      <c r="OGE175" s="93"/>
      <c r="OGF175" s="93"/>
      <c r="OGG175" s="93"/>
      <c r="OGH175" s="93"/>
      <c r="OGI175" s="93"/>
      <c r="OGJ175" s="93"/>
      <c r="OGK175" s="93"/>
      <c r="OGL175" s="93"/>
      <c r="OGM175" s="93"/>
      <c r="OGN175" s="93"/>
      <c r="OGO175" s="93"/>
      <c r="OGP175" s="93"/>
      <c r="OGQ175" s="93"/>
      <c r="OGR175" s="93"/>
      <c r="OGS175" s="93"/>
      <c r="OGT175" s="93"/>
      <c r="OGU175" s="93"/>
      <c r="OGV175" s="93"/>
      <c r="OGW175" s="93"/>
      <c r="OGX175" s="93"/>
      <c r="OGY175" s="93"/>
      <c r="OGZ175" s="93"/>
      <c r="OHA175" s="93"/>
      <c r="OHB175" s="93"/>
      <c r="OHC175" s="93"/>
      <c r="OHD175" s="93"/>
      <c r="OHE175" s="93"/>
      <c r="OHF175" s="93"/>
      <c r="OHG175" s="93"/>
      <c r="OHH175" s="93"/>
      <c r="OHI175" s="93"/>
      <c r="OHJ175" s="93"/>
      <c r="OHK175" s="93"/>
      <c r="OHL175" s="93"/>
      <c r="OHM175" s="93"/>
      <c r="OHN175" s="93"/>
      <c r="OHO175" s="93"/>
      <c r="OHP175" s="93"/>
      <c r="OHQ175" s="93"/>
      <c r="OHR175" s="93"/>
      <c r="OHS175" s="93"/>
      <c r="OHT175" s="93"/>
      <c r="OHU175" s="93"/>
      <c r="OHV175" s="93"/>
      <c r="OHW175" s="93"/>
      <c r="OHX175" s="93"/>
      <c r="OHY175" s="93"/>
      <c r="OHZ175" s="93"/>
      <c r="OIA175" s="93"/>
      <c r="OIB175" s="93"/>
      <c r="OIC175" s="93"/>
      <c r="OID175" s="93"/>
      <c r="OIE175" s="93"/>
      <c r="OIF175" s="93"/>
      <c r="OIG175" s="93"/>
      <c r="OIH175" s="93"/>
      <c r="OII175" s="93"/>
      <c r="OIJ175" s="93"/>
      <c r="OIK175" s="93"/>
      <c r="OIL175" s="93"/>
      <c r="OIM175" s="93"/>
      <c r="OIN175" s="93"/>
      <c r="OIO175" s="93"/>
      <c r="OIP175" s="93"/>
      <c r="OIQ175" s="93"/>
      <c r="OIR175" s="93"/>
      <c r="OIS175" s="93"/>
      <c r="OIT175" s="93"/>
      <c r="OIU175" s="93"/>
      <c r="OIV175" s="93"/>
      <c r="OIW175" s="93"/>
      <c r="OIX175" s="93"/>
      <c r="OIY175" s="93"/>
      <c r="OIZ175" s="93"/>
      <c r="OJA175" s="93"/>
      <c r="OJB175" s="93"/>
      <c r="OJC175" s="93"/>
      <c r="OJD175" s="93"/>
      <c r="OJE175" s="93"/>
      <c r="OJF175" s="93"/>
      <c r="OJG175" s="93"/>
      <c r="OJH175" s="93"/>
      <c r="OJI175" s="93"/>
      <c r="OJJ175" s="93"/>
      <c r="OJK175" s="93"/>
      <c r="OJL175" s="93"/>
      <c r="OJM175" s="93"/>
      <c r="OJN175" s="93"/>
      <c r="OJO175" s="93"/>
      <c r="OJP175" s="93"/>
      <c r="OJQ175" s="93"/>
      <c r="OJR175" s="93"/>
      <c r="OJS175" s="93"/>
      <c r="OJT175" s="93"/>
      <c r="OJU175" s="93"/>
      <c r="OJV175" s="93"/>
      <c r="OJW175" s="93"/>
      <c r="OJX175" s="93"/>
      <c r="OJY175" s="93"/>
      <c r="OJZ175" s="93"/>
      <c r="OKA175" s="93"/>
      <c r="OKB175" s="93"/>
      <c r="OKC175" s="93"/>
      <c r="OKD175" s="93"/>
      <c r="OKE175" s="93"/>
      <c r="OKF175" s="93"/>
      <c r="OKG175" s="93"/>
      <c r="OKH175" s="93"/>
      <c r="OKI175" s="93"/>
      <c r="OKJ175" s="93"/>
      <c r="OKK175" s="93"/>
      <c r="OKL175" s="93"/>
      <c r="OKM175" s="93"/>
      <c r="OKN175" s="93"/>
      <c r="OKO175" s="93"/>
      <c r="OKP175" s="93"/>
      <c r="OKQ175" s="93"/>
      <c r="OKR175" s="93"/>
      <c r="OKS175" s="93"/>
      <c r="OKT175" s="93"/>
      <c r="OKU175" s="93"/>
      <c r="OKV175" s="93"/>
      <c r="OKW175" s="93"/>
      <c r="OKX175" s="93"/>
      <c r="OKY175" s="93"/>
      <c r="OKZ175" s="93"/>
      <c r="OLA175" s="93"/>
      <c r="OLB175" s="93"/>
      <c r="OLC175" s="93"/>
      <c r="OLD175" s="93"/>
      <c r="OLE175" s="93"/>
      <c r="OLF175" s="93"/>
      <c r="OLG175" s="93"/>
      <c r="OLH175" s="93"/>
      <c r="OLI175" s="93"/>
      <c r="OLJ175" s="93"/>
      <c r="OLK175" s="93"/>
      <c r="OLL175" s="93"/>
      <c r="OLM175" s="93"/>
      <c r="OLN175" s="93"/>
      <c r="OLO175" s="93"/>
      <c r="OLP175" s="93"/>
      <c r="OLQ175" s="93"/>
      <c r="OLR175" s="93"/>
      <c r="OLS175" s="93"/>
      <c r="OLT175" s="93"/>
      <c r="OLU175" s="93"/>
      <c r="OLV175" s="93"/>
      <c r="OLW175" s="93"/>
      <c r="OLX175" s="93"/>
      <c r="OLY175" s="93"/>
      <c r="OLZ175" s="93"/>
      <c r="OMA175" s="93"/>
      <c r="OMB175" s="93"/>
      <c r="OMC175" s="93"/>
      <c r="OMD175" s="93"/>
      <c r="OME175" s="93"/>
      <c r="OMF175" s="93"/>
      <c r="OMG175" s="93"/>
      <c r="OMH175" s="93"/>
      <c r="OMI175" s="93"/>
      <c r="OMJ175" s="93"/>
      <c r="OMK175" s="93"/>
      <c r="OML175" s="93"/>
      <c r="OMM175" s="93"/>
      <c r="OMN175" s="93"/>
      <c r="OMO175" s="93"/>
      <c r="OMP175" s="93"/>
      <c r="OMQ175" s="93"/>
      <c r="OMR175" s="93"/>
      <c r="OMS175" s="93"/>
      <c r="OMT175" s="93"/>
      <c r="OMU175" s="93"/>
      <c r="OMV175" s="93"/>
      <c r="OMW175" s="93"/>
      <c r="OMX175" s="93"/>
      <c r="OMY175" s="93"/>
      <c r="OMZ175" s="93"/>
      <c r="ONA175" s="93"/>
      <c r="ONB175" s="93"/>
      <c r="ONC175" s="93"/>
      <c r="OND175" s="93"/>
      <c r="ONE175" s="93"/>
      <c r="ONF175" s="93"/>
      <c r="ONG175" s="93"/>
      <c r="ONH175" s="93"/>
      <c r="ONI175" s="93"/>
      <c r="ONJ175" s="93"/>
      <c r="ONK175" s="93"/>
      <c r="ONL175" s="93"/>
      <c r="ONM175" s="93"/>
      <c r="ONN175" s="93"/>
      <c r="ONO175" s="93"/>
      <c r="ONP175" s="93"/>
      <c r="ONQ175" s="93"/>
      <c r="ONR175" s="93"/>
      <c r="ONS175" s="93"/>
      <c r="ONT175" s="93"/>
      <c r="ONU175" s="93"/>
      <c r="ONV175" s="93"/>
      <c r="ONW175" s="93"/>
      <c r="ONX175" s="93"/>
      <c r="ONY175" s="93"/>
      <c r="ONZ175" s="93"/>
      <c r="OOA175" s="93"/>
      <c r="OOB175" s="93"/>
      <c r="OOC175" s="93"/>
      <c r="OOD175" s="93"/>
      <c r="OOE175" s="93"/>
      <c r="OOF175" s="93"/>
      <c r="OOG175" s="93"/>
      <c r="OOH175" s="93"/>
      <c r="OOI175" s="93"/>
      <c r="OOJ175" s="93"/>
      <c r="OOK175" s="93"/>
      <c r="OOL175" s="93"/>
      <c r="OOM175" s="93"/>
      <c r="OON175" s="93"/>
      <c r="OOO175" s="93"/>
      <c r="OOP175" s="93"/>
      <c r="OOQ175" s="93"/>
      <c r="OOR175" s="93"/>
      <c r="OOS175" s="93"/>
      <c r="OOT175" s="93"/>
      <c r="OOU175" s="93"/>
      <c r="OOV175" s="93"/>
      <c r="OOW175" s="93"/>
      <c r="OOX175" s="93"/>
      <c r="OOY175" s="93"/>
      <c r="OOZ175" s="93"/>
      <c r="OPA175" s="93"/>
      <c r="OPB175" s="93"/>
      <c r="OPC175" s="93"/>
      <c r="OPD175" s="93"/>
      <c r="OPE175" s="93"/>
      <c r="OPF175" s="93"/>
      <c r="OPG175" s="93"/>
      <c r="OPH175" s="93"/>
      <c r="OPI175" s="93"/>
      <c r="OPJ175" s="93"/>
      <c r="OPK175" s="93"/>
      <c r="OPL175" s="93"/>
      <c r="OPM175" s="93"/>
      <c r="OPN175" s="93"/>
      <c r="OPO175" s="93"/>
      <c r="OPP175" s="93"/>
      <c r="OPQ175" s="93"/>
      <c r="OPR175" s="93"/>
      <c r="OPS175" s="93"/>
      <c r="OPT175" s="93"/>
      <c r="OPU175" s="93"/>
      <c r="OPV175" s="93"/>
      <c r="OPW175" s="93"/>
      <c r="OPX175" s="93"/>
      <c r="OPY175" s="93"/>
      <c r="OPZ175" s="93"/>
      <c r="OQA175" s="93"/>
      <c r="OQB175" s="93"/>
      <c r="OQC175" s="93"/>
      <c r="OQD175" s="93"/>
      <c r="OQE175" s="93"/>
      <c r="OQF175" s="93"/>
      <c r="OQG175" s="93"/>
      <c r="OQH175" s="93"/>
      <c r="OQI175" s="93"/>
      <c r="OQJ175" s="93"/>
      <c r="OQK175" s="93"/>
      <c r="OQL175" s="93"/>
      <c r="OQM175" s="93"/>
      <c r="OQN175" s="93"/>
      <c r="OQO175" s="93"/>
      <c r="OQP175" s="93"/>
      <c r="OQQ175" s="93"/>
      <c r="OQR175" s="93"/>
      <c r="OQS175" s="93"/>
      <c r="OQT175" s="93"/>
      <c r="OQU175" s="93"/>
      <c r="OQV175" s="93"/>
      <c r="OQW175" s="93"/>
      <c r="OQX175" s="93"/>
      <c r="OQY175" s="93"/>
      <c r="OQZ175" s="93"/>
      <c r="ORA175" s="93"/>
      <c r="ORB175" s="93"/>
      <c r="ORC175" s="93"/>
      <c r="ORD175" s="93"/>
      <c r="ORE175" s="93"/>
      <c r="ORF175" s="93"/>
      <c r="ORG175" s="93"/>
      <c r="ORH175" s="93"/>
      <c r="ORI175" s="93"/>
      <c r="ORJ175" s="93"/>
      <c r="ORK175" s="93"/>
      <c r="ORL175" s="93"/>
      <c r="ORM175" s="93"/>
      <c r="ORN175" s="93"/>
      <c r="ORO175" s="93"/>
      <c r="ORP175" s="93"/>
      <c r="ORQ175" s="93"/>
      <c r="ORR175" s="93"/>
      <c r="ORS175" s="93"/>
      <c r="ORT175" s="93"/>
      <c r="ORU175" s="93"/>
      <c r="ORV175" s="93"/>
      <c r="ORW175" s="93"/>
      <c r="ORX175" s="93"/>
      <c r="ORY175" s="93"/>
      <c r="ORZ175" s="93"/>
      <c r="OSA175" s="93"/>
      <c r="OSB175" s="93"/>
      <c r="OSC175" s="93"/>
      <c r="OSD175" s="93"/>
      <c r="OSE175" s="93"/>
      <c r="OSF175" s="93"/>
      <c r="OSG175" s="93"/>
      <c r="OSH175" s="93"/>
      <c r="OSI175" s="93"/>
      <c r="OSJ175" s="93"/>
      <c r="OSK175" s="93"/>
      <c r="OSL175" s="93"/>
      <c r="OSM175" s="93"/>
      <c r="OSN175" s="93"/>
      <c r="OSO175" s="93"/>
      <c r="OSP175" s="93"/>
      <c r="OSQ175" s="93"/>
      <c r="OSR175" s="93"/>
      <c r="OSS175" s="93"/>
      <c r="OST175" s="93"/>
      <c r="OSU175" s="93"/>
      <c r="OSV175" s="93"/>
      <c r="OSW175" s="93"/>
      <c r="OSX175" s="93"/>
      <c r="OSY175" s="93"/>
      <c r="OSZ175" s="93"/>
      <c r="OTA175" s="93"/>
      <c r="OTB175" s="93"/>
      <c r="OTC175" s="93"/>
      <c r="OTD175" s="93"/>
      <c r="OTE175" s="93"/>
      <c r="OTF175" s="93"/>
      <c r="OTG175" s="93"/>
      <c r="OTH175" s="93"/>
      <c r="OTI175" s="93"/>
      <c r="OTJ175" s="93"/>
      <c r="OTK175" s="93"/>
      <c r="OTL175" s="93"/>
      <c r="OTM175" s="93"/>
      <c r="OTN175" s="93"/>
      <c r="OTO175" s="93"/>
      <c r="OTP175" s="93"/>
      <c r="OTQ175" s="93"/>
      <c r="OTR175" s="93"/>
      <c r="OTS175" s="93"/>
      <c r="OTT175" s="93"/>
      <c r="OTU175" s="93"/>
      <c r="OTV175" s="93"/>
      <c r="OTW175" s="93"/>
      <c r="OTX175" s="93"/>
      <c r="OTY175" s="93"/>
      <c r="OTZ175" s="93"/>
      <c r="OUA175" s="93"/>
      <c r="OUB175" s="93"/>
      <c r="OUC175" s="93"/>
      <c r="OUD175" s="93"/>
      <c r="OUE175" s="93"/>
      <c r="OUF175" s="93"/>
      <c r="OUG175" s="93"/>
      <c r="OUH175" s="93"/>
      <c r="OUI175" s="93"/>
      <c r="OUJ175" s="93"/>
      <c r="OUK175" s="93"/>
      <c r="OUL175" s="93"/>
      <c r="OUM175" s="93"/>
      <c r="OUN175" s="93"/>
      <c r="OUO175" s="93"/>
      <c r="OUP175" s="93"/>
      <c r="OUQ175" s="93"/>
      <c r="OUR175" s="93"/>
      <c r="OUS175" s="93"/>
      <c r="OUT175" s="93"/>
      <c r="OUU175" s="93"/>
      <c r="OUV175" s="93"/>
      <c r="OUW175" s="93"/>
      <c r="OUX175" s="93"/>
      <c r="OUY175" s="93"/>
      <c r="OUZ175" s="93"/>
      <c r="OVA175" s="93"/>
      <c r="OVB175" s="93"/>
      <c r="OVC175" s="93"/>
      <c r="OVD175" s="93"/>
      <c r="OVE175" s="93"/>
      <c r="OVF175" s="93"/>
      <c r="OVG175" s="93"/>
      <c r="OVH175" s="93"/>
      <c r="OVI175" s="93"/>
      <c r="OVJ175" s="93"/>
      <c r="OVK175" s="93"/>
      <c r="OVL175" s="93"/>
      <c r="OVM175" s="93"/>
      <c r="OVN175" s="93"/>
      <c r="OVO175" s="93"/>
      <c r="OVP175" s="93"/>
      <c r="OVQ175" s="93"/>
      <c r="OVR175" s="93"/>
      <c r="OVS175" s="93"/>
      <c r="OVT175" s="93"/>
      <c r="OVU175" s="93"/>
      <c r="OVV175" s="93"/>
      <c r="OVW175" s="93"/>
      <c r="OVX175" s="93"/>
      <c r="OVY175" s="93"/>
      <c r="OVZ175" s="93"/>
      <c r="OWA175" s="93"/>
      <c r="OWB175" s="93"/>
      <c r="OWC175" s="93"/>
      <c r="OWD175" s="93"/>
      <c r="OWE175" s="93"/>
      <c r="OWF175" s="93"/>
      <c r="OWG175" s="93"/>
      <c r="OWH175" s="93"/>
      <c r="OWI175" s="93"/>
      <c r="OWJ175" s="93"/>
      <c r="OWK175" s="93"/>
      <c r="OWL175" s="93"/>
      <c r="OWM175" s="93"/>
      <c r="OWN175" s="93"/>
      <c r="OWO175" s="93"/>
      <c r="OWP175" s="93"/>
      <c r="OWQ175" s="93"/>
      <c r="OWR175" s="93"/>
      <c r="OWS175" s="93"/>
      <c r="OWT175" s="93"/>
      <c r="OWU175" s="93"/>
      <c r="OWV175" s="93"/>
      <c r="OWW175" s="93"/>
      <c r="OWX175" s="93"/>
      <c r="OWY175" s="93"/>
      <c r="OWZ175" s="93"/>
      <c r="OXA175" s="93"/>
      <c r="OXB175" s="93"/>
      <c r="OXC175" s="93"/>
      <c r="OXD175" s="93"/>
      <c r="OXE175" s="93"/>
      <c r="OXF175" s="93"/>
      <c r="OXG175" s="93"/>
      <c r="OXH175" s="93"/>
      <c r="OXI175" s="93"/>
      <c r="OXJ175" s="93"/>
      <c r="OXK175" s="93"/>
      <c r="OXL175" s="93"/>
      <c r="OXM175" s="93"/>
      <c r="OXN175" s="93"/>
      <c r="OXO175" s="93"/>
      <c r="OXP175" s="93"/>
      <c r="OXQ175" s="93"/>
      <c r="OXR175" s="93"/>
      <c r="OXS175" s="93"/>
      <c r="OXT175" s="93"/>
      <c r="OXU175" s="93"/>
      <c r="OXV175" s="93"/>
      <c r="OXW175" s="93"/>
      <c r="OXX175" s="93"/>
      <c r="OXY175" s="93"/>
      <c r="OXZ175" s="93"/>
      <c r="OYA175" s="93"/>
      <c r="OYB175" s="93"/>
      <c r="OYC175" s="93"/>
      <c r="OYD175" s="93"/>
      <c r="OYE175" s="93"/>
      <c r="OYF175" s="93"/>
      <c r="OYG175" s="93"/>
      <c r="OYH175" s="93"/>
      <c r="OYI175" s="93"/>
      <c r="OYJ175" s="93"/>
      <c r="OYK175" s="93"/>
      <c r="OYL175" s="93"/>
      <c r="OYM175" s="93"/>
      <c r="OYN175" s="93"/>
      <c r="OYO175" s="93"/>
      <c r="OYP175" s="93"/>
      <c r="OYQ175" s="93"/>
      <c r="OYR175" s="93"/>
      <c r="OYS175" s="93"/>
      <c r="OYT175" s="93"/>
      <c r="OYU175" s="93"/>
      <c r="OYV175" s="93"/>
      <c r="OYW175" s="93"/>
      <c r="OYX175" s="93"/>
      <c r="OYY175" s="93"/>
      <c r="OYZ175" s="93"/>
      <c r="OZA175" s="93"/>
      <c r="OZB175" s="93"/>
      <c r="OZC175" s="93"/>
      <c r="OZD175" s="93"/>
      <c r="OZE175" s="93"/>
      <c r="OZF175" s="93"/>
      <c r="OZG175" s="93"/>
      <c r="OZH175" s="93"/>
      <c r="OZI175" s="93"/>
      <c r="OZJ175" s="93"/>
      <c r="OZK175" s="93"/>
      <c r="OZL175" s="93"/>
      <c r="OZM175" s="93"/>
      <c r="OZN175" s="93"/>
      <c r="OZO175" s="93"/>
      <c r="OZP175" s="93"/>
      <c r="OZQ175" s="93"/>
      <c r="OZR175" s="93"/>
      <c r="OZS175" s="93"/>
      <c r="OZT175" s="93"/>
      <c r="OZU175" s="93"/>
      <c r="OZV175" s="93"/>
      <c r="OZW175" s="93"/>
      <c r="OZX175" s="93"/>
      <c r="OZY175" s="93"/>
      <c r="OZZ175" s="93"/>
      <c r="PAA175" s="93"/>
      <c r="PAB175" s="93"/>
      <c r="PAC175" s="93"/>
      <c r="PAD175" s="93"/>
      <c r="PAE175" s="93"/>
      <c r="PAF175" s="93"/>
      <c r="PAG175" s="93"/>
      <c r="PAH175" s="93"/>
      <c r="PAI175" s="93"/>
      <c r="PAJ175" s="93"/>
      <c r="PAK175" s="93"/>
      <c r="PAL175" s="93"/>
      <c r="PAM175" s="93"/>
      <c r="PAN175" s="93"/>
      <c r="PAO175" s="93"/>
      <c r="PAP175" s="93"/>
      <c r="PAQ175" s="93"/>
      <c r="PAR175" s="93"/>
      <c r="PAS175" s="93"/>
      <c r="PAT175" s="93"/>
      <c r="PAU175" s="93"/>
      <c r="PAV175" s="93"/>
      <c r="PAW175" s="93"/>
      <c r="PAX175" s="93"/>
      <c r="PAY175" s="93"/>
      <c r="PAZ175" s="93"/>
      <c r="PBA175" s="93"/>
      <c r="PBB175" s="93"/>
      <c r="PBC175" s="93"/>
      <c r="PBD175" s="93"/>
      <c r="PBE175" s="93"/>
      <c r="PBF175" s="93"/>
      <c r="PBG175" s="93"/>
      <c r="PBH175" s="93"/>
      <c r="PBI175" s="93"/>
      <c r="PBJ175" s="93"/>
      <c r="PBK175" s="93"/>
      <c r="PBL175" s="93"/>
      <c r="PBM175" s="93"/>
      <c r="PBN175" s="93"/>
      <c r="PBO175" s="93"/>
      <c r="PBP175" s="93"/>
      <c r="PBQ175" s="93"/>
      <c r="PBR175" s="93"/>
      <c r="PBS175" s="93"/>
      <c r="PBT175" s="93"/>
      <c r="PBU175" s="93"/>
      <c r="PBV175" s="93"/>
      <c r="PBW175" s="93"/>
      <c r="PBX175" s="93"/>
      <c r="PBY175" s="93"/>
      <c r="PBZ175" s="93"/>
      <c r="PCA175" s="93"/>
      <c r="PCB175" s="93"/>
      <c r="PCC175" s="93"/>
      <c r="PCD175" s="93"/>
      <c r="PCE175" s="93"/>
      <c r="PCF175" s="93"/>
      <c r="PCG175" s="93"/>
      <c r="PCH175" s="93"/>
      <c r="PCI175" s="93"/>
      <c r="PCJ175" s="93"/>
      <c r="PCK175" s="93"/>
      <c r="PCL175" s="93"/>
      <c r="PCM175" s="93"/>
      <c r="PCN175" s="93"/>
      <c r="PCO175" s="93"/>
      <c r="PCP175" s="93"/>
      <c r="PCQ175" s="93"/>
      <c r="PCR175" s="93"/>
      <c r="PCS175" s="93"/>
      <c r="PCT175" s="93"/>
      <c r="PCU175" s="93"/>
      <c r="PCV175" s="93"/>
      <c r="PCW175" s="93"/>
      <c r="PCX175" s="93"/>
      <c r="PCY175" s="93"/>
      <c r="PCZ175" s="93"/>
      <c r="PDA175" s="93"/>
      <c r="PDB175" s="93"/>
      <c r="PDC175" s="93"/>
      <c r="PDD175" s="93"/>
      <c r="PDE175" s="93"/>
      <c r="PDF175" s="93"/>
      <c r="PDG175" s="93"/>
      <c r="PDH175" s="93"/>
      <c r="PDI175" s="93"/>
      <c r="PDJ175" s="93"/>
      <c r="PDK175" s="93"/>
      <c r="PDL175" s="93"/>
      <c r="PDM175" s="93"/>
      <c r="PDN175" s="93"/>
      <c r="PDO175" s="93"/>
      <c r="PDP175" s="93"/>
      <c r="PDQ175" s="93"/>
      <c r="PDR175" s="93"/>
      <c r="PDS175" s="93"/>
      <c r="PDT175" s="93"/>
      <c r="PDU175" s="93"/>
      <c r="PDV175" s="93"/>
      <c r="PDW175" s="93"/>
      <c r="PDX175" s="93"/>
      <c r="PDY175" s="93"/>
      <c r="PDZ175" s="93"/>
      <c r="PEA175" s="93"/>
      <c r="PEB175" s="93"/>
      <c r="PEC175" s="93"/>
      <c r="PED175" s="93"/>
      <c r="PEE175" s="93"/>
      <c r="PEF175" s="93"/>
      <c r="PEG175" s="93"/>
      <c r="PEH175" s="93"/>
      <c r="PEI175" s="93"/>
      <c r="PEJ175" s="93"/>
      <c r="PEK175" s="93"/>
      <c r="PEL175" s="93"/>
      <c r="PEM175" s="93"/>
      <c r="PEN175" s="93"/>
      <c r="PEO175" s="93"/>
      <c r="PEP175" s="93"/>
      <c r="PEQ175" s="93"/>
      <c r="PER175" s="93"/>
      <c r="PES175" s="93"/>
      <c r="PET175" s="93"/>
      <c r="PEU175" s="93"/>
      <c r="PEV175" s="93"/>
      <c r="PEW175" s="93"/>
      <c r="PEX175" s="93"/>
      <c r="PEY175" s="93"/>
      <c r="PEZ175" s="93"/>
      <c r="PFA175" s="93"/>
      <c r="PFB175" s="93"/>
      <c r="PFC175" s="93"/>
      <c r="PFD175" s="93"/>
      <c r="PFE175" s="93"/>
      <c r="PFF175" s="93"/>
      <c r="PFG175" s="93"/>
      <c r="PFH175" s="93"/>
      <c r="PFI175" s="93"/>
      <c r="PFJ175" s="93"/>
      <c r="PFK175" s="93"/>
      <c r="PFL175" s="93"/>
      <c r="PFM175" s="93"/>
      <c r="PFN175" s="93"/>
      <c r="PFO175" s="93"/>
      <c r="PFP175" s="93"/>
      <c r="PFQ175" s="93"/>
      <c r="PFR175" s="93"/>
      <c r="PFS175" s="93"/>
      <c r="PFT175" s="93"/>
      <c r="PFU175" s="93"/>
      <c r="PFV175" s="93"/>
      <c r="PFW175" s="93"/>
      <c r="PFX175" s="93"/>
      <c r="PFY175" s="93"/>
      <c r="PFZ175" s="93"/>
      <c r="PGA175" s="93"/>
      <c r="PGB175" s="93"/>
      <c r="PGC175" s="93"/>
      <c r="PGD175" s="93"/>
      <c r="PGE175" s="93"/>
      <c r="PGF175" s="93"/>
      <c r="PGG175" s="93"/>
      <c r="PGH175" s="93"/>
      <c r="PGI175" s="93"/>
      <c r="PGJ175" s="93"/>
      <c r="PGK175" s="93"/>
      <c r="PGL175" s="93"/>
      <c r="PGM175" s="93"/>
      <c r="PGN175" s="93"/>
      <c r="PGO175" s="93"/>
      <c r="PGP175" s="93"/>
      <c r="PGQ175" s="93"/>
      <c r="PGR175" s="93"/>
      <c r="PGS175" s="93"/>
      <c r="PGT175" s="93"/>
      <c r="PGU175" s="93"/>
      <c r="PGV175" s="93"/>
      <c r="PGW175" s="93"/>
      <c r="PGX175" s="93"/>
      <c r="PGY175" s="93"/>
      <c r="PGZ175" s="93"/>
      <c r="PHA175" s="93"/>
      <c r="PHB175" s="93"/>
      <c r="PHC175" s="93"/>
      <c r="PHD175" s="93"/>
      <c r="PHE175" s="93"/>
      <c r="PHF175" s="93"/>
      <c r="PHG175" s="93"/>
      <c r="PHH175" s="93"/>
      <c r="PHI175" s="93"/>
      <c r="PHJ175" s="93"/>
      <c r="PHK175" s="93"/>
      <c r="PHL175" s="93"/>
      <c r="PHM175" s="93"/>
      <c r="PHN175" s="93"/>
      <c r="PHO175" s="93"/>
      <c r="PHP175" s="93"/>
      <c r="PHQ175" s="93"/>
      <c r="PHR175" s="93"/>
      <c r="PHS175" s="93"/>
      <c r="PHT175" s="93"/>
      <c r="PHU175" s="93"/>
      <c r="PHV175" s="93"/>
      <c r="PHW175" s="93"/>
      <c r="PHX175" s="93"/>
      <c r="PHY175" s="93"/>
      <c r="PHZ175" s="93"/>
      <c r="PIA175" s="93"/>
      <c r="PIB175" s="93"/>
      <c r="PIC175" s="93"/>
      <c r="PID175" s="93"/>
      <c r="PIE175" s="93"/>
      <c r="PIF175" s="93"/>
      <c r="PIG175" s="93"/>
      <c r="PIH175" s="93"/>
      <c r="PII175" s="93"/>
      <c r="PIJ175" s="93"/>
      <c r="PIK175" s="93"/>
      <c r="PIL175" s="93"/>
      <c r="PIM175" s="93"/>
      <c r="PIN175" s="93"/>
      <c r="PIO175" s="93"/>
      <c r="PIP175" s="93"/>
      <c r="PIQ175" s="93"/>
      <c r="PIR175" s="93"/>
      <c r="PIS175" s="93"/>
      <c r="PIT175" s="93"/>
      <c r="PIU175" s="93"/>
      <c r="PIV175" s="93"/>
      <c r="PIW175" s="93"/>
      <c r="PIX175" s="93"/>
      <c r="PIY175" s="93"/>
      <c r="PIZ175" s="93"/>
      <c r="PJA175" s="93"/>
      <c r="PJB175" s="93"/>
      <c r="PJC175" s="93"/>
      <c r="PJD175" s="93"/>
      <c r="PJE175" s="93"/>
      <c r="PJF175" s="93"/>
      <c r="PJG175" s="93"/>
      <c r="PJH175" s="93"/>
      <c r="PJI175" s="93"/>
      <c r="PJJ175" s="93"/>
      <c r="PJK175" s="93"/>
      <c r="PJL175" s="93"/>
      <c r="PJM175" s="93"/>
      <c r="PJN175" s="93"/>
      <c r="PJO175" s="93"/>
      <c r="PJP175" s="93"/>
      <c r="PJQ175" s="93"/>
      <c r="PJR175" s="93"/>
      <c r="PJS175" s="93"/>
      <c r="PJT175" s="93"/>
      <c r="PJU175" s="93"/>
      <c r="PJV175" s="93"/>
      <c r="PJW175" s="93"/>
      <c r="PJX175" s="93"/>
      <c r="PJY175" s="93"/>
      <c r="PJZ175" s="93"/>
      <c r="PKA175" s="93"/>
      <c r="PKB175" s="93"/>
      <c r="PKC175" s="93"/>
      <c r="PKD175" s="93"/>
      <c r="PKE175" s="93"/>
      <c r="PKF175" s="93"/>
      <c r="PKG175" s="93"/>
      <c r="PKH175" s="93"/>
      <c r="PKI175" s="93"/>
      <c r="PKJ175" s="93"/>
      <c r="PKK175" s="93"/>
      <c r="PKL175" s="93"/>
      <c r="PKM175" s="93"/>
      <c r="PKN175" s="93"/>
      <c r="PKO175" s="93"/>
      <c r="PKP175" s="93"/>
      <c r="PKQ175" s="93"/>
      <c r="PKR175" s="93"/>
      <c r="PKS175" s="93"/>
      <c r="PKT175" s="93"/>
      <c r="PKU175" s="93"/>
      <c r="PKV175" s="93"/>
      <c r="PKW175" s="93"/>
      <c r="PKX175" s="93"/>
      <c r="PKY175" s="93"/>
      <c r="PKZ175" s="93"/>
      <c r="PLA175" s="93"/>
      <c r="PLB175" s="93"/>
      <c r="PLC175" s="93"/>
      <c r="PLD175" s="93"/>
      <c r="PLE175" s="93"/>
      <c r="PLF175" s="93"/>
      <c r="PLG175" s="93"/>
      <c r="PLH175" s="93"/>
      <c r="PLI175" s="93"/>
      <c r="PLJ175" s="93"/>
      <c r="PLK175" s="93"/>
      <c r="PLL175" s="93"/>
      <c r="PLM175" s="93"/>
      <c r="PLN175" s="93"/>
      <c r="PLO175" s="93"/>
      <c r="PLP175" s="93"/>
      <c r="PLQ175" s="93"/>
      <c r="PLR175" s="93"/>
      <c r="PLS175" s="93"/>
      <c r="PLT175" s="93"/>
      <c r="PLU175" s="93"/>
      <c r="PLV175" s="93"/>
      <c r="PLW175" s="93"/>
      <c r="PLX175" s="93"/>
      <c r="PLY175" s="93"/>
      <c r="PLZ175" s="93"/>
      <c r="PMA175" s="93"/>
      <c r="PMB175" s="93"/>
      <c r="PMC175" s="93"/>
      <c r="PMD175" s="93"/>
      <c r="PME175" s="93"/>
      <c r="PMF175" s="93"/>
      <c r="PMG175" s="93"/>
      <c r="PMH175" s="93"/>
      <c r="PMI175" s="93"/>
      <c r="PMJ175" s="93"/>
      <c r="PMK175" s="93"/>
      <c r="PML175" s="93"/>
      <c r="PMM175" s="93"/>
      <c r="PMN175" s="93"/>
      <c r="PMO175" s="93"/>
      <c r="PMP175" s="93"/>
      <c r="PMQ175" s="93"/>
      <c r="PMR175" s="93"/>
      <c r="PMS175" s="93"/>
      <c r="PMT175" s="93"/>
      <c r="PMU175" s="93"/>
      <c r="PMV175" s="93"/>
      <c r="PMW175" s="93"/>
      <c r="PMX175" s="93"/>
      <c r="PMY175" s="93"/>
      <c r="PMZ175" s="93"/>
      <c r="PNA175" s="93"/>
      <c r="PNB175" s="93"/>
      <c r="PNC175" s="93"/>
      <c r="PND175" s="93"/>
      <c r="PNE175" s="93"/>
      <c r="PNF175" s="93"/>
      <c r="PNG175" s="93"/>
      <c r="PNH175" s="93"/>
      <c r="PNI175" s="93"/>
      <c r="PNJ175" s="93"/>
      <c r="PNK175" s="93"/>
      <c r="PNL175" s="93"/>
      <c r="PNM175" s="93"/>
      <c r="PNN175" s="93"/>
      <c r="PNO175" s="93"/>
      <c r="PNP175" s="93"/>
      <c r="PNQ175" s="93"/>
      <c r="PNR175" s="93"/>
      <c r="PNS175" s="93"/>
      <c r="PNT175" s="93"/>
      <c r="PNU175" s="93"/>
      <c r="PNV175" s="93"/>
      <c r="PNW175" s="93"/>
      <c r="PNX175" s="93"/>
      <c r="PNY175" s="93"/>
      <c r="PNZ175" s="93"/>
      <c r="POA175" s="93"/>
      <c r="POB175" s="93"/>
      <c r="POC175" s="93"/>
      <c r="POD175" s="93"/>
      <c r="POE175" s="93"/>
      <c r="POF175" s="93"/>
      <c r="POG175" s="93"/>
      <c r="POH175" s="93"/>
      <c r="POI175" s="93"/>
      <c r="POJ175" s="93"/>
      <c r="POK175" s="93"/>
      <c r="POL175" s="93"/>
      <c r="POM175" s="93"/>
      <c r="PON175" s="93"/>
      <c r="POO175" s="93"/>
      <c r="POP175" s="93"/>
      <c r="POQ175" s="93"/>
      <c r="POR175" s="93"/>
      <c r="POS175" s="93"/>
      <c r="POT175" s="93"/>
      <c r="POU175" s="93"/>
      <c r="POV175" s="93"/>
      <c r="POW175" s="93"/>
      <c r="POX175" s="93"/>
      <c r="POY175" s="93"/>
      <c r="POZ175" s="93"/>
      <c r="PPA175" s="93"/>
      <c r="PPB175" s="93"/>
      <c r="PPC175" s="93"/>
      <c r="PPD175" s="93"/>
      <c r="PPE175" s="93"/>
      <c r="PPF175" s="93"/>
      <c r="PPG175" s="93"/>
      <c r="PPH175" s="93"/>
      <c r="PPI175" s="93"/>
      <c r="PPJ175" s="93"/>
      <c r="PPK175" s="93"/>
      <c r="PPL175" s="93"/>
      <c r="PPM175" s="93"/>
      <c r="PPN175" s="93"/>
      <c r="PPO175" s="93"/>
      <c r="PPP175" s="93"/>
      <c r="PPQ175" s="93"/>
      <c r="PPR175" s="93"/>
      <c r="PPS175" s="93"/>
      <c r="PPT175" s="93"/>
      <c r="PPU175" s="93"/>
      <c r="PPV175" s="93"/>
      <c r="PPW175" s="93"/>
      <c r="PPX175" s="93"/>
      <c r="PPY175" s="93"/>
      <c r="PPZ175" s="93"/>
      <c r="PQA175" s="93"/>
      <c r="PQB175" s="93"/>
      <c r="PQC175" s="93"/>
      <c r="PQD175" s="93"/>
      <c r="PQE175" s="93"/>
      <c r="PQF175" s="93"/>
      <c r="PQG175" s="93"/>
      <c r="PQH175" s="93"/>
      <c r="PQI175" s="93"/>
      <c r="PQJ175" s="93"/>
      <c r="PQK175" s="93"/>
      <c r="PQL175" s="93"/>
      <c r="PQM175" s="93"/>
      <c r="PQN175" s="93"/>
      <c r="PQO175" s="93"/>
      <c r="PQP175" s="93"/>
      <c r="PQQ175" s="93"/>
      <c r="PQR175" s="93"/>
      <c r="PQS175" s="93"/>
      <c r="PQT175" s="93"/>
      <c r="PQU175" s="93"/>
      <c r="PQV175" s="93"/>
      <c r="PQW175" s="93"/>
      <c r="PQX175" s="93"/>
      <c r="PQY175" s="93"/>
      <c r="PQZ175" s="93"/>
      <c r="PRA175" s="93"/>
      <c r="PRB175" s="93"/>
      <c r="PRC175" s="93"/>
      <c r="PRD175" s="93"/>
      <c r="PRE175" s="93"/>
      <c r="PRF175" s="93"/>
      <c r="PRG175" s="93"/>
      <c r="PRH175" s="93"/>
      <c r="PRI175" s="93"/>
      <c r="PRJ175" s="93"/>
      <c r="PRK175" s="93"/>
      <c r="PRL175" s="93"/>
      <c r="PRM175" s="93"/>
      <c r="PRN175" s="93"/>
      <c r="PRO175" s="93"/>
      <c r="PRP175" s="93"/>
      <c r="PRQ175" s="93"/>
      <c r="PRR175" s="93"/>
      <c r="PRS175" s="93"/>
      <c r="PRT175" s="93"/>
      <c r="PRU175" s="93"/>
      <c r="PRV175" s="93"/>
      <c r="PRW175" s="93"/>
      <c r="PRX175" s="93"/>
      <c r="PRY175" s="93"/>
      <c r="PRZ175" s="93"/>
      <c r="PSA175" s="93"/>
      <c r="PSB175" s="93"/>
      <c r="PSC175" s="93"/>
      <c r="PSD175" s="93"/>
      <c r="PSE175" s="93"/>
      <c r="PSF175" s="93"/>
      <c r="PSG175" s="93"/>
      <c r="PSH175" s="93"/>
      <c r="PSI175" s="93"/>
      <c r="PSJ175" s="93"/>
      <c r="PSK175" s="93"/>
      <c r="PSL175" s="93"/>
      <c r="PSM175" s="93"/>
      <c r="PSN175" s="93"/>
      <c r="PSO175" s="93"/>
      <c r="PSP175" s="93"/>
      <c r="PSQ175" s="93"/>
      <c r="PSR175" s="93"/>
      <c r="PSS175" s="93"/>
      <c r="PST175" s="93"/>
      <c r="PSU175" s="93"/>
      <c r="PSV175" s="93"/>
      <c r="PSW175" s="93"/>
      <c r="PSX175" s="93"/>
      <c r="PSY175" s="93"/>
      <c r="PSZ175" s="93"/>
      <c r="PTA175" s="93"/>
      <c r="PTB175" s="93"/>
      <c r="PTC175" s="93"/>
      <c r="PTD175" s="93"/>
      <c r="PTE175" s="93"/>
      <c r="PTF175" s="93"/>
      <c r="PTG175" s="93"/>
      <c r="PTH175" s="93"/>
      <c r="PTI175" s="93"/>
      <c r="PTJ175" s="93"/>
      <c r="PTK175" s="93"/>
      <c r="PTL175" s="93"/>
      <c r="PTM175" s="93"/>
      <c r="PTN175" s="93"/>
      <c r="PTO175" s="93"/>
      <c r="PTP175" s="93"/>
      <c r="PTQ175" s="93"/>
      <c r="PTR175" s="93"/>
      <c r="PTS175" s="93"/>
      <c r="PTT175" s="93"/>
      <c r="PTU175" s="93"/>
      <c r="PTV175" s="93"/>
      <c r="PTW175" s="93"/>
      <c r="PTX175" s="93"/>
      <c r="PTY175" s="93"/>
      <c r="PTZ175" s="93"/>
      <c r="PUA175" s="93"/>
      <c r="PUB175" s="93"/>
      <c r="PUC175" s="93"/>
      <c r="PUD175" s="93"/>
      <c r="PUE175" s="93"/>
      <c r="PUF175" s="93"/>
      <c r="PUG175" s="93"/>
      <c r="PUH175" s="93"/>
      <c r="PUI175" s="93"/>
      <c r="PUJ175" s="93"/>
      <c r="PUK175" s="93"/>
      <c r="PUL175" s="93"/>
      <c r="PUM175" s="93"/>
      <c r="PUN175" s="93"/>
      <c r="PUO175" s="93"/>
      <c r="PUP175" s="93"/>
      <c r="PUQ175" s="93"/>
      <c r="PUR175" s="93"/>
      <c r="PUS175" s="93"/>
      <c r="PUT175" s="93"/>
      <c r="PUU175" s="93"/>
      <c r="PUV175" s="93"/>
      <c r="PUW175" s="93"/>
      <c r="PUX175" s="93"/>
      <c r="PUY175" s="93"/>
      <c r="PUZ175" s="93"/>
      <c r="PVA175" s="93"/>
      <c r="PVB175" s="93"/>
      <c r="PVC175" s="93"/>
      <c r="PVD175" s="93"/>
      <c r="PVE175" s="93"/>
      <c r="PVF175" s="93"/>
      <c r="PVG175" s="93"/>
      <c r="PVH175" s="93"/>
      <c r="PVI175" s="93"/>
      <c r="PVJ175" s="93"/>
      <c r="PVK175" s="93"/>
      <c r="PVL175" s="93"/>
      <c r="PVM175" s="93"/>
      <c r="PVN175" s="93"/>
      <c r="PVO175" s="93"/>
      <c r="PVP175" s="93"/>
      <c r="PVQ175" s="93"/>
      <c r="PVR175" s="93"/>
      <c r="PVS175" s="93"/>
      <c r="PVT175" s="93"/>
      <c r="PVU175" s="93"/>
      <c r="PVV175" s="93"/>
      <c r="PVW175" s="93"/>
      <c r="PVX175" s="93"/>
      <c r="PVY175" s="93"/>
      <c r="PVZ175" s="93"/>
      <c r="PWA175" s="93"/>
      <c r="PWB175" s="93"/>
      <c r="PWC175" s="93"/>
      <c r="PWD175" s="93"/>
      <c r="PWE175" s="93"/>
      <c r="PWF175" s="93"/>
      <c r="PWG175" s="93"/>
      <c r="PWH175" s="93"/>
      <c r="PWI175" s="93"/>
      <c r="PWJ175" s="93"/>
      <c r="PWK175" s="93"/>
      <c r="PWL175" s="93"/>
      <c r="PWM175" s="93"/>
      <c r="PWN175" s="93"/>
      <c r="PWO175" s="93"/>
      <c r="PWP175" s="93"/>
      <c r="PWQ175" s="93"/>
      <c r="PWR175" s="93"/>
      <c r="PWS175" s="93"/>
      <c r="PWT175" s="93"/>
      <c r="PWU175" s="93"/>
      <c r="PWV175" s="93"/>
      <c r="PWW175" s="93"/>
      <c r="PWX175" s="93"/>
      <c r="PWY175" s="93"/>
      <c r="PWZ175" s="93"/>
      <c r="PXA175" s="93"/>
      <c r="PXB175" s="93"/>
      <c r="PXC175" s="93"/>
      <c r="PXD175" s="93"/>
      <c r="PXE175" s="93"/>
      <c r="PXF175" s="93"/>
      <c r="PXG175" s="93"/>
      <c r="PXH175" s="93"/>
      <c r="PXI175" s="93"/>
      <c r="PXJ175" s="93"/>
      <c r="PXK175" s="93"/>
      <c r="PXL175" s="93"/>
      <c r="PXM175" s="93"/>
      <c r="PXN175" s="93"/>
      <c r="PXO175" s="93"/>
      <c r="PXP175" s="93"/>
      <c r="PXQ175" s="93"/>
      <c r="PXR175" s="93"/>
      <c r="PXS175" s="93"/>
      <c r="PXT175" s="93"/>
      <c r="PXU175" s="93"/>
      <c r="PXV175" s="93"/>
      <c r="PXW175" s="93"/>
      <c r="PXX175" s="93"/>
      <c r="PXY175" s="93"/>
      <c r="PXZ175" s="93"/>
      <c r="PYA175" s="93"/>
      <c r="PYB175" s="93"/>
      <c r="PYC175" s="93"/>
      <c r="PYD175" s="93"/>
      <c r="PYE175" s="93"/>
      <c r="PYF175" s="93"/>
      <c r="PYG175" s="93"/>
      <c r="PYH175" s="93"/>
      <c r="PYI175" s="93"/>
      <c r="PYJ175" s="93"/>
      <c r="PYK175" s="93"/>
      <c r="PYL175" s="93"/>
      <c r="PYM175" s="93"/>
      <c r="PYN175" s="93"/>
      <c r="PYO175" s="93"/>
      <c r="PYP175" s="93"/>
      <c r="PYQ175" s="93"/>
      <c r="PYR175" s="93"/>
      <c r="PYS175" s="93"/>
      <c r="PYT175" s="93"/>
      <c r="PYU175" s="93"/>
      <c r="PYV175" s="93"/>
      <c r="PYW175" s="93"/>
      <c r="PYX175" s="93"/>
      <c r="PYY175" s="93"/>
      <c r="PYZ175" s="93"/>
      <c r="PZA175" s="93"/>
      <c r="PZB175" s="93"/>
      <c r="PZC175" s="93"/>
      <c r="PZD175" s="93"/>
      <c r="PZE175" s="93"/>
      <c r="PZF175" s="93"/>
      <c r="PZG175" s="93"/>
      <c r="PZH175" s="93"/>
      <c r="PZI175" s="93"/>
      <c r="PZJ175" s="93"/>
      <c r="PZK175" s="93"/>
      <c r="PZL175" s="93"/>
      <c r="PZM175" s="93"/>
      <c r="PZN175" s="93"/>
      <c r="PZO175" s="93"/>
      <c r="PZP175" s="93"/>
      <c r="PZQ175" s="93"/>
      <c r="PZR175" s="93"/>
      <c r="PZS175" s="93"/>
      <c r="PZT175" s="93"/>
      <c r="PZU175" s="93"/>
      <c r="PZV175" s="93"/>
      <c r="PZW175" s="93"/>
      <c r="PZX175" s="93"/>
      <c r="PZY175" s="93"/>
      <c r="PZZ175" s="93"/>
      <c r="QAA175" s="93"/>
      <c r="QAB175" s="93"/>
      <c r="QAC175" s="93"/>
      <c r="QAD175" s="93"/>
      <c r="QAE175" s="93"/>
      <c r="QAF175" s="93"/>
      <c r="QAG175" s="93"/>
      <c r="QAH175" s="93"/>
      <c r="QAI175" s="93"/>
      <c r="QAJ175" s="93"/>
      <c r="QAK175" s="93"/>
      <c r="QAL175" s="93"/>
      <c r="QAM175" s="93"/>
      <c r="QAN175" s="93"/>
      <c r="QAO175" s="93"/>
      <c r="QAP175" s="93"/>
      <c r="QAQ175" s="93"/>
      <c r="QAR175" s="93"/>
      <c r="QAS175" s="93"/>
      <c r="QAT175" s="93"/>
      <c r="QAU175" s="93"/>
      <c r="QAV175" s="93"/>
      <c r="QAW175" s="93"/>
      <c r="QAX175" s="93"/>
      <c r="QAY175" s="93"/>
      <c r="QAZ175" s="93"/>
      <c r="QBA175" s="93"/>
      <c r="QBB175" s="93"/>
      <c r="QBC175" s="93"/>
      <c r="QBD175" s="93"/>
      <c r="QBE175" s="93"/>
      <c r="QBF175" s="93"/>
      <c r="QBG175" s="93"/>
      <c r="QBH175" s="93"/>
      <c r="QBI175" s="93"/>
      <c r="QBJ175" s="93"/>
      <c r="QBK175" s="93"/>
      <c r="QBL175" s="93"/>
      <c r="QBM175" s="93"/>
      <c r="QBN175" s="93"/>
      <c r="QBO175" s="93"/>
      <c r="QBP175" s="93"/>
      <c r="QBQ175" s="93"/>
      <c r="QBR175" s="93"/>
      <c r="QBS175" s="93"/>
      <c r="QBT175" s="93"/>
      <c r="QBU175" s="93"/>
      <c r="QBV175" s="93"/>
      <c r="QBW175" s="93"/>
      <c r="QBX175" s="93"/>
      <c r="QBY175" s="93"/>
      <c r="QBZ175" s="93"/>
      <c r="QCA175" s="93"/>
      <c r="QCB175" s="93"/>
      <c r="QCC175" s="93"/>
      <c r="QCD175" s="93"/>
      <c r="QCE175" s="93"/>
      <c r="QCF175" s="93"/>
      <c r="QCG175" s="93"/>
      <c r="QCH175" s="93"/>
      <c r="QCI175" s="93"/>
      <c r="QCJ175" s="93"/>
      <c r="QCK175" s="93"/>
      <c r="QCL175" s="93"/>
      <c r="QCM175" s="93"/>
      <c r="QCN175" s="93"/>
      <c r="QCO175" s="93"/>
      <c r="QCP175" s="93"/>
      <c r="QCQ175" s="93"/>
      <c r="QCR175" s="93"/>
      <c r="QCS175" s="93"/>
      <c r="QCT175" s="93"/>
      <c r="QCU175" s="93"/>
      <c r="QCV175" s="93"/>
      <c r="QCW175" s="93"/>
      <c r="QCX175" s="93"/>
      <c r="QCY175" s="93"/>
      <c r="QCZ175" s="93"/>
      <c r="QDA175" s="93"/>
      <c r="QDB175" s="93"/>
      <c r="QDC175" s="93"/>
      <c r="QDD175" s="93"/>
      <c r="QDE175" s="93"/>
      <c r="QDF175" s="93"/>
      <c r="QDG175" s="93"/>
      <c r="QDH175" s="93"/>
      <c r="QDI175" s="93"/>
      <c r="QDJ175" s="93"/>
      <c r="QDK175" s="93"/>
      <c r="QDL175" s="93"/>
      <c r="QDM175" s="93"/>
      <c r="QDN175" s="93"/>
      <c r="QDO175" s="93"/>
      <c r="QDP175" s="93"/>
      <c r="QDQ175" s="93"/>
      <c r="QDR175" s="93"/>
      <c r="QDS175" s="93"/>
      <c r="QDT175" s="93"/>
      <c r="QDU175" s="93"/>
      <c r="QDV175" s="93"/>
      <c r="QDW175" s="93"/>
      <c r="QDX175" s="93"/>
      <c r="QDY175" s="93"/>
      <c r="QDZ175" s="93"/>
      <c r="QEA175" s="93"/>
      <c r="QEB175" s="93"/>
      <c r="QEC175" s="93"/>
      <c r="QED175" s="93"/>
      <c r="QEE175" s="93"/>
      <c r="QEF175" s="93"/>
      <c r="QEG175" s="93"/>
      <c r="QEH175" s="93"/>
      <c r="QEI175" s="93"/>
      <c r="QEJ175" s="93"/>
      <c r="QEK175" s="93"/>
      <c r="QEL175" s="93"/>
      <c r="QEM175" s="93"/>
      <c r="QEN175" s="93"/>
      <c r="QEO175" s="93"/>
      <c r="QEP175" s="93"/>
      <c r="QEQ175" s="93"/>
      <c r="QER175" s="93"/>
      <c r="QES175" s="93"/>
      <c r="QET175" s="93"/>
      <c r="QEU175" s="93"/>
      <c r="QEV175" s="93"/>
      <c r="QEW175" s="93"/>
      <c r="QEX175" s="93"/>
      <c r="QEY175" s="93"/>
      <c r="QEZ175" s="93"/>
      <c r="QFA175" s="93"/>
      <c r="QFB175" s="93"/>
      <c r="QFC175" s="93"/>
      <c r="QFD175" s="93"/>
      <c r="QFE175" s="93"/>
      <c r="QFF175" s="93"/>
      <c r="QFG175" s="93"/>
      <c r="QFH175" s="93"/>
      <c r="QFI175" s="93"/>
      <c r="QFJ175" s="93"/>
      <c r="QFK175" s="93"/>
      <c r="QFL175" s="93"/>
      <c r="QFM175" s="93"/>
      <c r="QFN175" s="93"/>
      <c r="QFO175" s="93"/>
      <c r="QFP175" s="93"/>
      <c r="QFQ175" s="93"/>
      <c r="QFR175" s="93"/>
      <c r="QFS175" s="93"/>
      <c r="QFT175" s="93"/>
      <c r="QFU175" s="93"/>
      <c r="QFV175" s="93"/>
      <c r="QFW175" s="93"/>
      <c r="QFX175" s="93"/>
      <c r="QFY175" s="93"/>
      <c r="QFZ175" s="93"/>
      <c r="QGA175" s="93"/>
      <c r="QGB175" s="93"/>
      <c r="QGC175" s="93"/>
      <c r="QGD175" s="93"/>
      <c r="QGE175" s="93"/>
      <c r="QGF175" s="93"/>
      <c r="QGG175" s="93"/>
      <c r="QGH175" s="93"/>
      <c r="QGI175" s="93"/>
      <c r="QGJ175" s="93"/>
      <c r="QGK175" s="93"/>
      <c r="QGL175" s="93"/>
      <c r="QGM175" s="93"/>
      <c r="QGN175" s="93"/>
      <c r="QGO175" s="93"/>
      <c r="QGP175" s="93"/>
      <c r="QGQ175" s="93"/>
      <c r="QGR175" s="93"/>
      <c r="QGS175" s="93"/>
      <c r="QGT175" s="93"/>
      <c r="QGU175" s="93"/>
      <c r="QGV175" s="93"/>
      <c r="QGW175" s="93"/>
      <c r="QGX175" s="93"/>
      <c r="QGY175" s="93"/>
      <c r="QGZ175" s="93"/>
      <c r="QHA175" s="93"/>
      <c r="QHB175" s="93"/>
      <c r="QHC175" s="93"/>
      <c r="QHD175" s="93"/>
      <c r="QHE175" s="93"/>
      <c r="QHF175" s="93"/>
      <c r="QHG175" s="93"/>
      <c r="QHH175" s="93"/>
      <c r="QHI175" s="93"/>
      <c r="QHJ175" s="93"/>
      <c r="QHK175" s="93"/>
      <c r="QHL175" s="93"/>
      <c r="QHM175" s="93"/>
      <c r="QHN175" s="93"/>
      <c r="QHO175" s="93"/>
      <c r="QHP175" s="93"/>
      <c r="QHQ175" s="93"/>
      <c r="QHR175" s="93"/>
      <c r="QHS175" s="93"/>
      <c r="QHT175" s="93"/>
      <c r="QHU175" s="93"/>
      <c r="QHV175" s="93"/>
      <c r="QHW175" s="93"/>
      <c r="QHX175" s="93"/>
      <c r="QHY175" s="93"/>
      <c r="QHZ175" s="93"/>
      <c r="QIA175" s="93"/>
      <c r="QIB175" s="93"/>
      <c r="QIC175" s="93"/>
      <c r="QID175" s="93"/>
      <c r="QIE175" s="93"/>
      <c r="QIF175" s="93"/>
      <c r="QIG175" s="93"/>
      <c r="QIH175" s="93"/>
      <c r="QII175" s="93"/>
      <c r="QIJ175" s="93"/>
      <c r="QIK175" s="93"/>
      <c r="QIL175" s="93"/>
      <c r="QIM175" s="93"/>
      <c r="QIN175" s="93"/>
      <c r="QIO175" s="93"/>
      <c r="QIP175" s="93"/>
      <c r="QIQ175" s="93"/>
      <c r="QIR175" s="93"/>
      <c r="QIS175" s="93"/>
      <c r="QIT175" s="93"/>
      <c r="QIU175" s="93"/>
      <c r="QIV175" s="93"/>
      <c r="QIW175" s="93"/>
      <c r="QIX175" s="93"/>
      <c r="QIY175" s="93"/>
      <c r="QIZ175" s="93"/>
      <c r="QJA175" s="93"/>
      <c r="QJB175" s="93"/>
      <c r="QJC175" s="93"/>
      <c r="QJD175" s="93"/>
      <c r="QJE175" s="93"/>
      <c r="QJF175" s="93"/>
      <c r="QJG175" s="93"/>
      <c r="QJH175" s="93"/>
      <c r="QJI175" s="93"/>
      <c r="QJJ175" s="93"/>
      <c r="QJK175" s="93"/>
      <c r="QJL175" s="93"/>
      <c r="QJM175" s="93"/>
      <c r="QJN175" s="93"/>
      <c r="QJO175" s="93"/>
      <c r="QJP175" s="93"/>
      <c r="QJQ175" s="93"/>
      <c r="QJR175" s="93"/>
      <c r="QJS175" s="93"/>
      <c r="QJT175" s="93"/>
      <c r="QJU175" s="93"/>
      <c r="QJV175" s="93"/>
      <c r="QJW175" s="93"/>
      <c r="QJX175" s="93"/>
      <c r="QJY175" s="93"/>
      <c r="QJZ175" s="93"/>
      <c r="QKA175" s="93"/>
      <c r="QKB175" s="93"/>
      <c r="QKC175" s="93"/>
      <c r="QKD175" s="93"/>
      <c r="QKE175" s="93"/>
      <c r="QKF175" s="93"/>
      <c r="QKG175" s="93"/>
      <c r="QKH175" s="93"/>
      <c r="QKI175" s="93"/>
      <c r="QKJ175" s="93"/>
      <c r="QKK175" s="93"/>
      <c r="QKL175" s="93"/>
      <c r="QKM175" s="93"/>
      <c r="QKN175" s="93"/>
      <c r="QKO175" s="93"/>
      <c r="QKP175" s="93"/>
      <c r="QKQ175" s="93"/>
      <c r="QKR175" s="93"/>
      <c r="QKS175" s="93"/>
      <c r="QKT175" s="93"/>
      <c r="QKU175" s="93"/>
      <c r="QKV175" s="93"/>
      <c r="QKW175" s="93"/>
      <c r="QKX175" s="93"/>
      <c r="QKY175" s="93"/>
      <c r="QKZ175" s="93"/>
      <c r="QLA175" s="93"/>
      <c r="QLB175" s="93"/>
      <c r="QLC175" s="93"/>
      <c r="QLD175" s="93"/>
      <c r="QLE175" s="93"/>
      <c r="QLF175" s="93"/>
      <c r="QLG175" s="93"/>
      <c r="QLH175" s="93"/>
      <c r="QLI175" s="93"/>
      <c r="QLJ175" s="93"/>
      <c r="QLK175" s="93"/>
      <c r="QLL175" s="93"/>
      <c r="QLM175" s="93"/>
      <c r="QLN175" s="93"/>
      <c r="QLO175" s="93"/>
      <c r="QLP175" s="93"/>
      <c r="QLQ175" s="93"/>
      <c r="QLR175" s="93"/>
      <c r="QLS175" s="93"/>
      <c r="QLT175" s="93"/>
      <c r="QLU175" s="93"/>
      <c r="QLV175" s="93"/>
      <c r="QLW175" s="93"/>
      <c r="QLX175" s="93"/>
      <c r="QLY175" s="93"/>
      <c r="QLZ175" s="93"/>
      <c r="QMA175" s="93"/>
      <c r="QMB175" s="93"/>
      <c r="QMC175" s="93"/>
      <c r="QMD175" s="93"/>
      <c r="QME175" s="93"/>
      <c r="QMF175" s="93"/>
      <c r="QMG175" s="93"/>
      <c r="QMH175" s="93"/>
      <c r="QMI175" s="93"/>
      <c r="QMJ175" s="93"/>
      <c r="QMK175" s="93"/>
      <c r="QML175" s="93"/>
      <c r="QMM175" s="93"/>
      <c r="QMN175" s="93"/>
      <c r="QMO175" s="93"/>
      <c r="QMP175" s="93"/>
      <c r="QMQ175" s="93"/>
      <c r="QMR175" s="93"/>
      <c r="QMS175" s="93"/>
      <c r="QMT175" s="93"/>
      <c r="QMU175" s="93"/>
      <c r="QMV175" s="93"/>
      <c r="QMW175" s="93"/>
      <c r="QMX175" s="93"/>
      <c r="QMY175" s="93"/>
      <c r="QMZ175" s="93"/>
      <c r="QNA175" s="93"/>
      <c r="QNB175" s="93"/>
      <c r="QNC175" s="93"/>
      <c r="QND175" s="93"/>
      <c r="QNE175" s="93"/>
      <c r="QNF175" s="93"/>
      <c r="QNG175" s="93"/>
      <c r="QNH175" s="93"/>
      <c r="QNI175" s="93"/>
      <c r="QNJ175" s="93"/>
      <c r="QNK175" s="93"/>
      <c r="QNL175" s="93"/>
      <c r="QNM175" s="93"/>
      <c r="QNN175" s="93"/>
      <c r="QNO175" s="93"/>
      <c r="QNP175" s="93"/>
      <c r="QNQ175" s="93"/>
      <c r="QNR175" s="93"/>
      <c r="QNS175" s="93"/>
      <c r="QNT175" s="93"/>
      <c r="QNU175" s="93"/>
      <c r="QNV175" s="93"/>
      <c r="QNW175" s="93"/>
      <c r="QNX175" s="93"/>
      <c r="QNY175" s="93"/>
      <c r="QNZ175" s="93"/>
      <c r="QOA175" s="93"/>
      <c r="QOB175" s="93"/>
      <c r="QOC175" s="93"/>
      <c r="QOD175" s="93"/>
      <c r="QOE175" s="93"/>
      <c r="QOF175" s="93"/>
      <c r="QOG175" s="93"/>
      <c r="QOH175" s="93"/>
      <c r="QOI175" s="93"/>
      <c r="QOJ175" s="93"/>
      <c r="QOK175" s="93"/>
      <c r="QOL175" s="93"/>
      <c r="QOM175" s="93"/>
      <c r="QON175" s="93"/>
      <c r="QOO175" s="93"/>
      <c r="QOP175" s="93"/>
      <c r="QOQ175" s="93"/>
      <c r="QOR175" s="93"/>
      <c r="QOS175" s="93"/>
      <c r="QOT175" s="93"/>
      <c r="QOU175" s="93"/>
      <c r="QOV175" s="93"/>
      <c r="QOW175" s="93"/>
      <c r="QOX175" s="93"/>
      <c r="QOY175" s="93"/>
      <c r="QOZ175" s="93"/>
      <c r="QPA175" s="93"/>
      <c r="QPB175" s="93"/>
      <c r="QPC175" s="93"/>
      <c r="QPD175" s="93"/>
      <c r="QPE175" s="93"/>
      <c r="QPF175" s="93"/>
      <c r="QPG175" s="93"/>
      <c r="QPH175" s="93"/>
      <c r="QPI175" s="93"/>
      <c r="QPJ175" s="93"/>
      <c r="QPK175" s="93"/>
      <c r="QPL175" s="93"/>
      <c r="QPM175" s="93"/>
      <c r="QPN175" s="93"/>
      <c r="QPO175" s="93"/>
      <c r="QPP175" s="93"/>
      <c r="QPQ175" s="93"/>
      <c r="QPR175" s="93"/>
      <c r="QPS175" s="93"/>
      <c r="QPT175" s="93"/>
      <c r="QPU175" s="93"/>
      <c r="QPV175" s="93"/>
      <c r="QPW175" s="93"/>
      <c r="QPX175" s="93"/>
      <c r="QPY175" s="93"/>
      <c r="QPZ175" s="93"/>
      <c r="QQA175" s="93"/>
      <c r="QQB175" s="93"/>
      <c r="QQC175" s="93"/>
      <c r="QQD175" s="93"/>
      <c r="QQE175" s="93"/>
      <c r="QQF175" s="93"/>
      <c r="QQG175" s="93"/>
      <c r="QQH175" s="93"/>
      <c r="QQI175" s="93"/>
      <c r="QQJ175" s="93"/>
      <c r="QQK175" s="93"/>
      <c r="QQL175" s="93"/>
      <c r="QQM175" s="93"/>
      <c r="QQN175" s="93"/>
      <c r="QQO175" s="93"/>
      <c r="QQP175" s="93"/>
      <c r="QQQ175" s="93"/>
      <c r="QQR175" s="93"/>
      <c r="QQS175" s="93"/>
      <c r="QQT175" s="93"/>
      <c r="QQU175" s="93"/>
      <c r="QQV175" s="93"/>
      <c r="QQW175" s="93"/>
      <c r="QQX175" s="93"/>
      <c r="QQY175" s="93"/>
      <c r="QQZ175" s="93"/>
      <c r="QRA175" s="93"/>
      <c r="QRB175" s="93"/>
      <c r="QRC175" s="93"/>
      <c r="QRD175" s="93"/>
      <c r="QRE175" s="93"/>
      <c r="QRF175" s="93"/>
      <c r="QRG175" s="93"/>
      <c r="QRH175" s="93"/>
      <c r="QRI175" s="93"/>
      <c r="QRJ175" s="93"/>
      <c r="QRK175" s="93"/>
      <c r="QRL175" s="93"/>
      <c r="QRM175" s="93"/>
      <c r="QRN175" s="93"/>
      <c r="QRO175" s="93"/>
      <c r="QRP175" s="93"/>
      <c r="QRQ175" s="93"/>
      <c r="QRR175" s="93"/>
      <c r="QRS175" s="93"/>
      <c r="QRT175" s="93"/>
      <c r="QRU175" s="93"/>
      <c r="QRV175" s="93"/>
      <c r="QRW175" s="93"/>
      <c r="QRX175" s="93"/>
      <c r="QRY175" s="93"/>
      <c r="QRZ175" s="93"/>
      <c r="QSA175" s="93"/>
      <c r="QSB175" s="93"/>
      <c r="QSC175" s="93"/>
      <c r="QSD175" s="93"/>
      <c r="QSE175" s="93"/>
      <c r="QSF175" s="93"/>
      <c r="QSG175" s="93"/>
      <c r="QSH175" s="93"/>
      <c r="QSI175" s="93"/>
      <c r="QSJ175" s="93"/>
      <c r="QSK175" s="93"/>
      <c r="QSL175" s="93"/>
      <c r="QSM175" s="93"/>
      <c r="QSN175" s="93"/>
      <c r="QSO175" s="93"/>
      <c r="QSP175" s="93"/>
      <c r="QSQ175" s="93"/>
      <c r="QSR175" s="93"/>
      <c r="QSS175" s="93"/>
      <c r="QST175" s="93"/>
      <c r="QSU175" s="93"/>
      <c r="QSV175" s="93"/>
      <c r="QSW175" s="93"/>
      <c r="QSX175" s="93"/>
      <c r="QSY175" s="93"/>
      <c r="QSZ175" s="93"/>
      <c r="QTA175" s="93"/>
      <c r="QTB175" s="93"/>
      <c r="QTC175" s="93"/>
      <c r="QTD175" s="93"/>
      <c r="QTE175" s="93"/>
      <c r="QTF175" s="93"/>
      <c r="QTG175" s="93"/>
      <c r="QTH175" s="93"/>
      <c r="QTI175" s="93"/>
      <c r="QTJ175" s="93"/>
      <c r="QTK175" s="93"/>
      <c r="QTL175" s="93"/>
      <c r="QTM175" s="93"/>
      <c r="QTN175" s="93"/>
      <c r="QTO175" s="93"/>
      <c r="QTP175" s="93"/>
      <c r="QTQ175" s="93"/>
      <c r="QTR175" s="93"/>
      <c r="QTS175" s="93"/>
      <c r="QTT175" s="93"/>
      <c r="QTU175" s="93"/>
      <c r="QTV175" s="93"/>
      <c r="QTW175" s="93"/>
      <c r="QTX175" s="93"/>
      <c r="QTY175" s="93"/>
      <c r="QTZ175" s="93"/>
      <c r="QUA175" s="93"/>
      <c r="QUB175" s="93"/>
      <c r="QUC175" s="93"/>
      <c r="QUD175" s="93"/>
      <c r="QUE175" s="93"/>
      <c r="QUF175" s="93"/>
      <c r="QUG175" s="93"/>
      <c r="QUH175" s="93"/>
      <c r="QUI175" s="93"/>
      <c r="QUJ175" s="93"/>
      <c r="QUK175" s="93"/>
      <c r="QUL175" s="93"/>
      <c r="QUM175" s="93"/>
      <c r="QUN175" s="93"/>
      <c r="QUO175" s="93"/>
      <c r="QUP175" s="93"/>
      <c r="QUQ175" s="93"/>
      <c r="QUR175" s="93"/>
      <c r="QUS175" s="93"/>
      <c r="QUT175" s="93"/>
      <c r="QUU175" s="93"/>
      <c r="QUV175" s="93"/>
      <c r="QUW175" s="93"/>
      <c r="QUX175" s="93"/>
      <c r="QUY175" s="93"/>
      <c r="QUZ175" s="93"/>
      <c r="QVA175" s="93"/>
      <c r="QVB175" s="93"/>
      <c r="QVC175" s="93"/>
      <c r="QVD175" s="93"/>
      <c r="QVE175" s="93"/>
      <c r="QVF175" s="93"/>
      <c r="QVG175" s="93"/>
      <c r="QVH175" s="93"/>
      <c r="QVI175" s="93"/>
      <c r="QVJ175" s="93"/>
      <c r="QVK175" s="93"/>
      <c r="QVL175" s="93"/>
      <c r="QVM175" s="93"/>
      <c r="QVN175" s="93"/>
      <c r="QVO175" s="93"/>
      <c r="QVP175" s="93"/>
      <c r="QVQ175" s="93"/>
      <c r="QVR175" s="93"/>
      <c r="QVS175" s="93"/>
      <c r="QVT175" s="93"/>
      <c r="QVU175" s="93"/>
      <c r="QVV175" s="93"/>
      <c r="QVW175" s="93"/>
      <c r="QVX175" s="93"/>
      <c r="QVY175" s="93"/>
      <c r="QVZ175" s="93"/>
      <c r="QWA175" s="93"/>
      <c r="QWB175" s="93"/>
      <c r="QWC175" s="93"/>
      <c r="QWD175" s="93"/>
      <c r="QWE175" s="93"/>
      <c r="QWF175" s="93"/>
      <c r="QWG175" s="93"/>
      <c r="QWH175" s="93"/>
      <c r="QWI175" s="93"/>
      <c r="QWJ175" s="93"/>
      <c r="QWK175" s="93"/>
      <c r="QWL175" s="93"/>
      <c r="QWM175" s="93"/>
      <c r="QWN175" s="93"/>
      <c r="QWO175" s="93"/>
      <c r="QWP175" s="93"/>
      <c r="QWQ175" s="93"/>
      <c r="QWR175" s="93"/>
      <c r="QWS175" s="93"/>
      <c r="QWT175" s="93"/>
      <c r="QWU175" s="93"/>
      <c r="QWV175" s="93"/>
      <c r="QWW175" s="93"/>
      <c r="QWX175" s="93"/>
      <c r="QWY175" s="93"/>
      <c r="QWZ175" s="93"/>
      <c r="QXA175" s="93"/>
      <c r="QXB175" s="93"/>
      <c r="QXC175" s="93"/>
      <c r="QXD175" s="93"/>
      <c r="QXE175" s="93"/>
      <c r="QXF175" s="93"/>
      <c r="QXG175" s="93"/>
      <c r="QXH175" s="93"/>
      <c r="QXI175" s="93"/>
      <c r="QXJ175" s="93"/>
      <c r="QXK175" s="93"/>
      <c r="QXL175" s="93"/>
      <c r="QXM175" s="93"/>
      <c r="QXN175" s="93"/>
      <c r="QXO175" s="93"/>
      <c r="QXP175" s="93"/>
      <c r="QXQ175" s="93"/>
      <c r="QXR175" s="93"/>
      <c r="QXS175" s="93"/>
      <c r="QXT175" s="93"/>
      <c r="QXU175" s="93"/>
      <c r="QXV175" s="93"/>
      <c r="QXW175" s="93"/>
      <c r="QXX175" s="93"/>
      <c r="QXY175" s="93"/>
      <c r="QXZ175" s="93"/>
      <c r="QYA175" s="93"/>
      <c r="QYB175" s="93"/>
      <c r="QYC175" s="93"/>
      <c r="QYD175" s="93"/>
      <c r="QYE175" s="93"/>
      <c r="QYF175" s="93"/>
      <c r="QYG175" s="93"/>
      <c r="QYH175" s="93"/>
      <c r="QYI175" s="93"/>
      <c r="QYJ175" s="93"/>
      <c r="QYK175" s="93"/>
      <c r="QYL175" s="93"/>
      <c r="QYM175" s="93"/>
      <c r="QYN175" s="93"/>
      <c r="QYO175" s="93"/>
      <c r="QYP175" s="93"/>
      <c r="QYQ175" s="93"/>
      <c r="QYR175" s="93"/>
      <c r="QYS175" s="93"/>
      <c r="QYT175" s="93"/>
      <c r="QYU175" s="93"/>
      <c r="QYV175" s="93"/>
      <c r="QYW175" s="93"/>
      <c r="QYX175" s="93"/>
      <c r="QYY175" s="93"/>
      <c r="QYZ175" s="93"/>
      <c r="QZA175" s="93"/>
      <c r="QZB175" s="93"/>
      <c r="QZC175" s="93"/>
      <c r="QZD175" s="93"/>
      <c r="QZE175" s="93"/>
      <c r="QZF175" s="93"/>
      <c r="QZG175" s="93"/>
      <c r="QZH175" s="93"/>
      <c r="QZI175" s="93"/>
      <c r="QZJ175" s="93"/>
      <c r="QZK175" s="93"/>
      <c r="QZL175" s="93"/>
      <c r="QZM175" s="93"/>
      <c r="QZN175" s="93"/>
      <c r="QZO175" s="93"/>
      <c r="QZP175" s="93"/>
      <c r="QZQ175" s="93"/>
      <c r="QZR175" s="93"/>
      <c r="QZS175" s="93"/>
      <c r="QZT175" s="93"/>
      <c r="QZU175" s="93"/>
      <c r="QZV175" s="93"/>
      <c r="QZW175" s="93"/>
      <c r="QZX175" s="93"/>
      <c r="QZY175" s="93"/>
      <c r="QZZ175" s="93"/>
      <c r="RAA175" s="93"/>
      <c r="RAB175" s="93"/>
      <c r="RAC175" s="93"/>
      <c r="RAD175" s="93"/>
      <c r="RAE175" s="93"/>
      <c r="RAF175" s="93"/>
      <c r="RAG175" s="93"/>
      <c r="RAH175" s="93"/>
      <c r="RAI175" s="93"/>
      <c r="RAJ175" s="93"/>
      <c r="RAK175" s="93"/>
      <c r="RAL175" s="93"/>
      <c r="RAM175" s="93"/>
      <c r="RAN175" s="93"/>
      <c r="RAO175" s="93"/>
      <c r="RAP175" s="93"/>
      <c r="RAQ175" s="93"/>
      <c r="RAR175" s="93"/>
      <c r="RAS175" s="93"/>
      <c r="RAT175" s="93"/>
      <c r="RAU175" s="93"/>
      <c r="RAV175" s="93"/>
      <c r="RAW175" s="93"/>
      <c r="RAX175" s="93"/>
      <c r="RAY175" s="93"/>
      <c r="RAZ175" s="93"/>
      <c r="RBA175" s="93"/>
      <c r="RBB175" s="93"/>
      <c r="RBC175" s="93"/>
      <c r="RBD175" s="93"/>
      <c r="RBE175" s="93"/>
      <c r="RBF175" s="93"/>
      <c r="RBG175" s="93"/>
      <c r="RBH175" s="93"/>
      <c r="RBI175" s="93"/>
      <c r="RBJ175" s="93"/>
      <c r="RBK175" s="93"/>
      <c r="RBL175" s="93"/>
      <c r="RBM175" s="93"/>
      <c r="RBN175" s="93"/>
      <c r="RBO175" s="93"/>
      <c r="RBP175" s="93"/>
      <c r="RBQ175" s="93"/>
      <c r="RBR175" s="93"/>
      <c r="RBS175" s="93"/>
      <c r="RBT175" s="93"/>
      <c r="RBU175" s="93"/>
      <c r="RBV175" s="93"/>
      <c r="RBW175" s="93"/>
      <c r="RBX175" s="93"/>
      <c r="RBY175" s="93"/>
      <c r="RBZ175" s="93"/>
      <c r="RCA175" s="93"/>
      <c r="RCB175" s="93"/>
      <c r="RCC175" s="93"/>
      <c r="RCD175" s="93"/>
      <c r="RCE175" s="93"/>
      <c r="RCF175" s="93"/>
      <c r="RCG175" s="93"/>
      <c r="RCH175" s="93"/>
      <c r="RCI175" s="93"/>
      <c r="RCJ175" s="93"/>
      <c r="RCK175" s="93"/>
      <c r="RCL175" s="93"/>
      <c r="RCM175" s="93"/>
      <c r="RCN175" s="93"/>
      <c r="RCO175" s="93"/>
      <c r="RCP175" s="93"/>
      <c r="RCQ175" s="93"/>
      <c r="RCR175" s="93"/>
      <c r="RCS175" s="93"/>
      <c r="RCT175" s="93"/>
      <c r="RCU175" s="93"/>
      <c r="RCV175" s="93"/>
      <c r="RCW175" s="93"/>
      <c r="RCX175" s="93"/>
      <c r="RCY175" s="93"/>
      <c r="RCZ175" s="93"/>
      <c r="RDA175" s="93"/>
      <c r="RDB175" s="93"/>
      <c r="RDC175" s="93"/>
      <c r="RDD175" s="93"/>
      <c r="RDE175" s="93"/>
      <c r="RDF175" s="93"/>
      <c r="RDG175" s="93"/>
      <c r="RDH175" s="93"/>
      <c r="RDI175" s="93"/>
      <c r="RDJ175" s="93"/>
      <c r="RDK175" s="93"/>
      <c r="RDL175" s="93"/>
      <c r="RDM175" s="93"/>
      <c r="RDN175" s="93"/>
      <c r="RDO175" s="93"/>
      <c r="RDP175" s="93"/>
      <c r="RDQ175" s="93"/>
      <c r="RDR175" s="93"/>
      <c r="RDS175" s="93"/>
      <c r="RDT175" s="93"/>
      <c r="RDU175" s="93"/>
      <c r="RDV175" s="93"/>
      <c r="RDW175" s="93"/>
      <c r="RDX175" s="93"/>
      <c r="RDY175" s="93"/>
      <c r="RDZ175" s="93"/>
      <c r="REA175" s="93"/>
      <c r="REB175" s="93"/>
      <c r="REC175" s="93"/>
      <c r="RED175" s="93"/>
      <c r="REE175" s="93"/>
      <c r="REF175" s="93"/>
      <c r="REG175" s="93"/>
      <c r="REH175" s="93"/>
      <c r="REI175" s="93"/>
      <c r="REJ175" s="93"/>
      <c r="REK175" s="93"/>
      <c r="REL175" s="93"/>
      <c r="REM175" s="93"/>
      <c r="REN175" s="93"/>
      <c r="REO175" s="93"/>
      <c r="REP175" s="93"/>
      <c r="REQ175" s="93"/>
      <c r="RER175" s="93"/>
      <c r="RES175" s="93"/>
      <c r="RET175" s="93"/>
      <c r="REU175" s="93"/>
      <c r="REV175" s="93"/>
      <c r="REW175" s="93"/>
      <c r="REX175" s="93"/>
      <c r="REY175" s="93"/>
      <c r="REZ175" s="93"/>
      <c r="RFA175" s="93"/>
      <c r="RFB175" s="93"/>
      <c r="RFC175" s="93"/>
      <c r="RFD175" s="93"/>
      <c r="RFE175" s="93"/>
      <c r="RFF175" s="93"/>
      <c r="RFG175" s="93"/>
      <c r="RFH175" s="93"/>
      <c r="RFI175" s="93"/>
      <c r="RFJ175" s="93"/>
      <c r="RFK175" s="93"/>
      <c r="RFL175" s="93"/>
      <c r="RFM175" s="93"/>
      <c r="RFN175" s="93"/>
      <c r="RFO175" s="93"/>
      <c r="RFP175" s="93"/>
      <c r="RFQ175" s="93"/>
      <c r="RFR175" s="93"/>
      <c r="RFS175" s="93"/>
      <c r="RFT175" s="93"/>
      <c r="RFU175" s="93"/>
      <c r="RFV175" s="93"/>
      <c r="RFW175" s="93"/>
      <c r="RFX175" s="93"/>
      <c r="RFY175" s="93"/>
      <c r="RFZ175" s="93"/>
      <c r="RGA175" s="93"/>
      <c r="RGB175" s="93"/>
      <c r="RGC175" s="93"/>
      <c r="RGD175" s="93"/>
      <c r="RGE175" s="93"/>
      <c r="RGF175" s="93"/>
      <c r="RGG175" s="93"/>
      <c r="RGH175" s="93"/>
      <c r="RGI175" s="93"/>
      <c r="RGJ175" s="93"/>
      <c r="RGK175" s="93"/>
      <c r="RGL175" s="93"/>
      <c r="RGM175" s="93"/>
      <c r="RGN175" s="93"/>
      <c r="RGO175" s="93"/>
      <c r="RGP175" s="93"/>
      <c r="RGQ175" s="93"/>
      <c r="RGR175" s="93"/>
      <c r="RGS175" s="93"/>
      <c r="RGT175" s="93"/>
      <c r="RGU175" s="93"/>
      <c r="RGV175" s="93"/>
      <c r="RGW175" s="93"/>
      <c r="RGX175" s="93"/>
      <c r="RGY175" s="93"/>
      <c r="RGZ175" s="93"/>
      <c r="RHA175" s="93"/>
      <c r="RHB175" s="93"/>
      <c r="RHC175" s="93"/>
      <c r="RHD175" s="93"/>
      <c r="RHE175" s="93"/>
      <c r="RHF175" s="93"/>
      <c r="RHG175" s="93"/>
      <c r="RHH175" s="93"/>
      <c r="RHI175" s="93"/>
      <c r="RHJ175" s="93"/>
      <c r="RHK175" s="93"/>
      <c r="RHL175" s="93"/>
      <c r="RHM175" s="93"/>
      <c r="RHN175" s="93"/>
      <c r="RHO175" s="93"/>
      <c r="RHP175" s="93"/>
      <c r="RHQ175" s="93"/>
      <c r="RHR175" s="93"/>
      <c r="RHS175" s="93"/>
      <c r="RHT175" s="93"/>
      <c r="RHU175" s="93"/>
      <c r="RHV175" s="93"/>
      <c r="RHW175" s="93"/>
      <c r="RHX175" s="93"/>
      <c r="RHY175" s="93"/>
      <c r="RHZ175" s="93"/>
      <c r="RIA175" s="93"/>
      <c r="RIB175" s="93"/>
      <c r="RIC175" s="93"/>
      <c r="RID175" s="93"/>
      <c r="RIE175" s="93"/>
      <c r="RIF175" s="93"/>
      <c r="RIG175" s="93"/>
      <c r="RIH175" s="93"/>
      <c r="RII175" s="93"/>
      <c r="RIJ175" s="93"/>
      <c r="RIK175" s="93"/>
      <c r="RIL175" s="93"/>
      <c r="RIM175" s="93"/>
      <c r="RIN175" s="93"/>
      <c r="RIO175" s="93"/>
      <c r="RIP175" s="93"/>
      <c r="RIQ175" s="93"/>
      <c r="RIR175" s="93"/>
      <c r="RIS175" s="93"/>
      <c r="RIT175" s="93"/>
      <c r="RIU175" s="93"/>
      <c r="RIV175" s="93"/>
      <c r="RIW175" s="93"/>
      <c r="RIX175" s="93"/>
      <c r="RIY175" s="93"/>
      <c r="RIZ175" s="93"/>
      <c r="RJA175" s="93"/>
      <c r="RJB175" s="93"/>
      <c r="RJC175" s="93"/>
      <c r="RJD175" s="93"/>
      <c r="RJE175" s="93"/>
      <c r="RJF175" s="93"/>
      <c r="RJG175" s="93"/>
      <c r="RJH175" s="93"/>
      <c r="RJI175" s="93"/>
      <c r="RJJ175" s="93"/>
      <c r="RJK175" s="93"/>
      <c r="RJL175" s="93"/>
      <c r="RJM175" s="93"/>
      <c r="RJN175" s="93"/>
      <c r="RJO175" s="93"/>
      <c r="RJP175" s="93"/>
      <c r="RJQ175" s="93"/>
      <c r="RJR175" s="93"/>
      <c r="RJS175" s="93"/>
      <c r="RJT175" s="93"/>
      <c r="RJU175" s="93"/>
      <c r="RJV175" s="93"/>
      <c r="RJW175" s="93"/>
      <c r="RJX175" s="93"/>
      <c r="RJY175" s="93"/>
      <c r="RJZ175" s="93"/>
      <c r="RKA175" s="93"/>
      <c r="RKB175" s="93"/>
      <c r="RKC175" s="93"/>
      <c r="RKD175" s="93"/>
      <c r="RKE175" s="93"/>
      <c r="RKF175" s="93"/>
      <c r="RKG175" s="93"/>
      <c r="RKH175" s="93"/>
      <c r="RKI175" s="93"/>
      <c r="RKJ175" s="93"/>
      <c r="RKK175" s="93"/>
      <c r="RKL175" s="93"/>
      <c r="RKM175" s="93"/>
      <c r="RKN175" s="93"/>
      <c r="RKO175" s="93"/>
      <c r="RKP175" s="93"/>
      <c r="RKQ175" s="93"/>
      <c r="RKR175" s="93"/>
      <c r="RKS175" s="93"/>
      <c r="RKT175" s="93"/>
      <c r="RKU175" s="93"/>
      <c r="RKV175" s="93"/>
      <c r="RKW175" s="93"/>
      <c r="RKX175" s="93"/>
      <c r="RKY175" s="93"/>
      <c r="RKZ175" s="93"/>
      <c r="RLA175" s="93"/>
      <c r="RLB175" s="93"/>
      <c r="RLC175" s="93"/>
      <c r="RLD175" s="93"/>
      <c r="RLE175" s="93"/>
      <c r="RLF175" s="93"/>
      <c r="RLG175" s="93"/>
      <c r="RLH175" s="93"/>
      <c r="RLI175" s="93"/>
      <c r="RLJ175" s="93"/>
      <c r="RLK175" s="93"/>
      <c r="RLL175" s="93"/>
      <c r="RLM175" s="93"/>
      <c r="RLN175" s="93"/>
      <c r="RLO175" s="93"/>
      <c r="RLP175" s="93"/>
      <c r="RLQ175" s="93"/>
      <c r="RLR175" s="93"/>
      <c r="RLS175" s="93"/>
      <c r="RLT175" s="93"/>
      <c r="RLU175" s="93"/>
      <c r="RLV175" s="93"/>
      <c r="RLW175" s="93"/>
      <c r="RLX175" s="93"/>
      <c r="RLY175" s="93"/>
      <c r="RLZ175" s="93"/>
      <c r="RMA175" s="93"/>
      <c r="RMB175" s="93"/>
      <c r="RMC175" s="93"/>
      <c r="RMD175" s="93"/>
      <c r="RME175" s="93"/>
      <c r="RMF175" s="93"/>
      <c r="RMG175" s="93"/>
      <c r="RMH175" s="93"/>
      <c r="RMI175" s="93"/>
      <c r="RMJ175" s="93"/>
      <c r="RMK175" s="93"/>
      <c r="RML175" s="93"/>
      <c r="RMM175" s="93"/>
      <c r="RMN175" s="93"/>
      <c r="RMO175" s="93"/>
      <c r="RMP175" s="93"/>
      <c r="RMQ175" s="93"/>
      <c r="RMR175" s="93"/>
      <c r="RMS175" s="93"/>
      <c r="RMT175" s="93"/>
      <c r="RMU175" s="93"/>
      <c r="RMV175" s="93"/>
      <c r="RMW175" s="93"/>
      <c r="RMX175" s="93"/>
      <c r="RMY175" s="93"/>
      <c r="RMZ175" s="93"/>
      <c r="RNA175" s="93"/>
      <c r="RNB175" s="93"/>
      <c r="RNC175" s="93"/>
      <c r="RND175" s="93"/>
      <c r="RNE175" s="93"/>
      <c r="RNF175" s="93"/>
      <c r="RNG175" s="93"/>
      <c r="RNH175" s="93"/>
      <c r="RNI175" s="93"/>
      <c r="RNJ175" s="93"/>
      <c r="RNK175" s="93"/>
      <c r="RNL175" s="93"/>
      <c r="RNM175" s="93"/>
      <c r="RNN175" s="93"/>
      <c r="RNO175" s="93"/>
      <c r="RNP175" s="93"/>
      <c r="RNQ175" s="93"/>
      <c r="RNR175" s="93"/>
      <c r="RNS175" s="93"/>
      <c r="RNT175" s="93"/>
      <c r="RNU175" s="93"/>
      <c r="RNV175" s="93"/>
      <c r="RNW175" s="93"/>
      <c r="RNX175" s="93"/>
      <c r="RNY175" s="93"/>
      <c r="RNZ175" s="93"/>
      <c r="ROA175" s="93"/>
      <c r="ROB175" s="93"/>
      <c r="ROC175" s="93"/>
      <c r="ROD175" s="93"/>
      <c r="ROE175" s="93"/>
      <c r="ROF175" s="93"/>
      <c r="ROG175" s="93"/>
      <c r="ROH175" s="93"/>
      <c r="ROI175" s="93"/>
      <c r="ROJ175" s="93"/>
      <c r="ROK175" s="93"/>
      <c r="ROL175" s="93"/>
      <c r="ROM175" s="93"/>
      <c r="RON175" s="93"/>
      <c r="ROO175" s="93"/>
      <c r="ROP175" s="93"/>
      <c r="ROQ175" s="93"/>
      <c r="ROR175" s="93"/>
      <c r="ROS175" s="93"/>
      <c r="ROT175" s="93"/>
      <c r="ROU175" s="93"/>
      <c r="ROV175" s="93"/>
      <c r="ROW175" s="93"/>
      <c r="ROX175" s="93"/>
      <c r="ROY175" s="93"/>
      <c r="ROZ175" s="93"/>
      <c r="RPA175" s="93"/>
      <c r="RPB175" s="93"/>
      <c r="RPC175" s="93"/>
      <c r="RPD175" s="93"/>
      <c r="RPE175" s="93"/>
      <c r="RPF175" s="93"/>
      <c r="RPG175" s="93"/>
      <c r="RPH175" s="93"/>
      <c r="RPI175" s="93"/>
      <c r="RPJ175" s="93"/>
      <c r="RPK175" s="93"/>
      <c r="RPL175" s="93"/>
      <c r="RPM175" s="93"/>
      <c r="RPN175" s="93"/>
      <c r="RPO175" s="93"/>
      <c r="RPP175" s="93"/>
      <c r="RPQ175" s="93"/>
      <c r="RPR175" s="93"/>
      <c r="RPS175" s="93"/>
      <c r="RPT175" s="93"/>
      <c r="RPU175" s="93"/>
      <c r="RPV175" s="93"/>
      <c r="RPW175" s="93"/>
      <c r="RPX175" s="93"/>
      <c r="RPY175" s="93"/>
      <c r="RPZ175" s="93"/>
      <c r="RQA175" s="93"/>
      <c r="RQB175" s="93"/>
      <c r="RQC175" s="93"/>
      <c r="RQD175" s="93"/>
      <c r="RQE175" s="93"/>
      <c r="RQF175" s="93"/>
      <c r="RQG175" s="93"/>
      <c r="RQH175" s="93"/>
      <c r="RQI175" s="93"/>
      <c r="RQJ175" s="93"/>
      <c r="RQK175" s="93"/>
      <c r="RQL175" s="93"/>
      <c r="RQM175" s="93"/>
      <c r="RQN175" s="93"/>
      <c r="RQO175" s="93"/>
      <c r="RQP175" s="93"/>
      <c r="RQQ175" s="93"/>
      <c r="RQR175" s="93"/>
      <c r="RQS175" s="93"/>
      <c r="RQT175" s="93"/>
      <c r="RQU175" s="93"/>
      <c r="RQV175" s="93"/>
      <c r="RQW175" s="93"/>
      <c r="RQX175" s="93"/>
      <c r="RQY175" s="93"/>
      <c r="RQZ175" s="93"/>
      <c r="RRA175" s="93"/>
      <c r="RRB175" s="93"/>
      <c r="RRC175" s="93"/>
      <c r="RRD175" s="93"/>
      <c r="RRE175" s="93"/>
      <c r="RRF175" s="93"/>
      <c r="RRG175" s="93"/>
      <c r="RRH175" s="93"/>
      <c r="RRI175" s="93"/>
      <c r="RRJ175" s="93"/>
      <c r="RRK175" s="93"/>
      <c r="RRL175" s="93"/>
      <c r="RRM175" s="93"/>
      <c r="RRN175" s="93"/>
      <c r="RRO175" s="93"/>
      <c r="RRP175" s="93"/>
      <c r="RRQ175" s="93"/>
      <c r="RRR175" s="93"/>
      <c r="RRS175" s="93"/>
      <c r="RRT175" s="93"/>
      <c r="RRU175" s="93"/>
      <c r="RRV175" s="93"/>
      <c r="RRW175" s="93"/>
      <c r="RRX175" s="93"/>
      <c r="RRY175" s="93"/>
      <c r="RRZ175" s="93"/>
      <c r="RSA175" s="93"/>
      <c r="RSB175" s="93"/>
      <c r="RSC175" s="93"/>
      <c r="RSD175" s="93"/>
      <c r="RSE175" s="93"/>
      <c r="RSF175" s="93"/>
      <c r="RSG175" s="93"/>
      <c r="RSH175" s="93"/>
      <c r="RSI175" s="93"/>
      <c r="RSJ175" s="93"/>
      <c r="RSK175" s="93"/>
      <c r="RSL175" s="93"/>
      <c r="RSM175" s="93"/>
      <c r="RSN175" s="93"/>
      <c r="RSO175" s="93"/>
      <c r="RSP175" s="93"/>
      <c r="RSQ175" s="93"/>
      <c r="RSR175" s="93"/>
      <c r="RSS175" s="93"/>
      <c r="RST175" s="93"/>
      <c r="RSU175" s="93"/>
      <c r="RSV175" s="93"/>
      <c r="RSW175" s="93"/>
      <c r="RSX175" s="93"/>
      <c r="RSY175" s="93"/>
      <c r="RSZ175" s="93"/>
      <c r="RTA175" s="93"/>
      <c r="RTB175" s="93"/>
      <c r="RTC175" s="93"/>
      <c r="RTD175" s="93"/>
      <c r="RTE175" s="93"/>
      <c r="RTF175" s="93"/>
      <c r="RTG175" s="93"/>
      <c r="RTH175" s="93"/>
      <c r="RTI175" s="93"/>
      <c r="RTJ175" s="93"/>
      <c r="RTK175" s="93"/>
      <c r="RTL175" s="93"/>
      <c r="RTM175" s="93"/>
      <c r="RTN175" s="93"/>
      <c r="RTO175" s="93"/>
      <c r="RTP175" s="93"/>
      <c r="RTQ175" s="93"/>
      <c r="RTR175" s="93"/>
      <c r="RTS175" s="93"/>
      <c r="RTT175" s="93"/>
      <c r="RTU175" s="93"/>
      <c r="RTV175" s="93"/>
      <c r="RTW175" s="93"/>
      <c r="RTX175" s="93"/>
      <c r="RTY175" s="93"/>
      <c r="RTZ175" s="93"/>
      <c r="RUA175" s="93"/>
      <c r="RUB175" s="93"/>
      <c r="RUC175" s="93"/>
      <c r="RUD175" s="93"/>
      <c r="RUE175" s="93"/>
      <c r="RUF175" s="93"/>
      <c r="RUG175" s="93"/>
      <c r="RUH175" s="93"/>
      <c r="RUI175" s="93"/>
      <c r="RUJ175" s="93"/>
      <c r="RUK175" s="93"/>
      <c r="RUL175" s="93"/>
      <c r="RUM175" s="93"/>
      <c r="RUN175" s="93"/>
      <c r="RUO175" s="93"/>
      <c r="RUP175" s="93"/>
      <c r="RUQ175" s="93"/>
      <c r="RUR175" s="93"/>
      <c r="RUS175" s="93"/>
      <c r="RUT175" s="93"/>
      <c r="RUU175" s="93"/>
      <c r="RUV175" s="93"/>
      <c r="RUW175" s="93"/>
      <c r="RUX175" s="93"/>
      <c r="RUY175" s="93"/>
      <c r="RUZ175" s="93"/>
      <c r="RVA175" s="93"/>
      <c r="RVB175" s="93"/>
      <c r="RVC175" s="93"/>
      <c r="RVD175" s="93"/>
      <c r="RVE175" s="93"/>
      <c r="RVF175" s="93"/>
      <c r="RVG175" s="93"/>
      <c r="RVH175" s="93"/>
      <c r="RVI175" s="93"/>
      <c r="RVJ175" s="93"/>
      <c r="RVK175" s="93"/>
      <c r="RVL175" s="93"/>
      <c r="RVM175" s="93"/>
      <c r="RVN175" s="93"/>
      <c r="RVO175" s="93"/>
      <c r="RVP175" s="93"/>
      <c r="RVQ175" s="93"/>
      <c r="RVR175" s="93"/>
      <c r="RVS175" s="93"/>
      <c r="RVT175" s="93"/>
      <c r="RVU175" s="93"/>
      <c r="RVV175" s="93"/>
      <c r="RVW175" s="93"/>
      <c r="RVX175" s="93"/>
      <c r="RVY175" s="93"/>
      <c r="RVZ175" s="93"/>
      <c r="RWA175" s="93"/>
      <c r="RWB175" s="93"/>
      <c r="RWC175" s="93"/>
      <c r="RWD175" s="93"/>
      <c r="RWE175" s="93"/>
      <c r="RWF175" s="93"/>
      <c r="RWG175" s="93"/>
      <c r="RWH175" s="93"/>
      <c r="RWI175" s="93"/>
      <c r="RWJ175" s="93"/>
      <c r="RWK175" s="93"/>
      <c r="RWL175" s="93"/>
      <c r="RWM175" s="93"/>
      <c r="RWN175" s="93"/>
      <c r="RWO175" s="93"/>
      <c r="RWP175" s="93"/>
      <c r="RWQ175" s="93"/>
      <c r="RWR175" s="93"/>
      <c r="RWS175" s="93"/>
      <c r="RWT175" s="93"/>
      <c r="RWU175" s="93"/>
      <c r="RWV175" s="93"/>
      <c r="RWW175" s="93"/>
      <c r="RWX175" s="93"/>
      <c r="RWY175" s="93"/>
      <c r="RWZ175" s="93"/>
      <c r="RXA175" s="93"/>
      <c r="RXB175" s="93"/>
      <c r="RXC175" s="93"/>
      <c r="RXD175" s="93"/>
      <c r="RXE175" s="93"/>
      <c r="RXF175" s="93"/>
      <c r="RXG175" s="93"/>
      <c r="RXH175" s="93"/>
      <c r="RXI175" s="93"/>
      <c r="RXJ175" s="93"/>
      <c r="RXK175" s="93"/>
      <c r="RXL175" s="93"/>
      <c r="RXM175" s="93"/>
      <c r="RXN175" s="93"/>
      <c r="RXO175" s="93"/>
      <c r="RXP175" s="93"/>
      <c r="RXQ175" s="93"/>
      <c r="RXR175" s="93"/>
      <c r="RXS175" s="93"/>
      <c r="RXT175" s="93"/>
      <c r="RXU175" s="93"/>
      <c r="RXV175" s="93"/>
      <c r="RXW175" s="93"/>
      <c r="RXX175" s="93"/>
      <c r="RXY175" s="93"/>
      <c r="RXZ175" s="93"/>
      <c r="RYA175" s="93"/>
      <c r="RYB175" s="93"/>
      <c r="RYC175" s="93"/>
      <c r="RYD175" s="93"/>
      <c r="RYE175" s="93"/>
      <c r="RYF175" s="93"/>
      <c r="RYG175" s="93"/>
      <c r="RYH175" s="93"/>
      <c r="RYI175" s="93"/>
      <c r="RYJ175" s="93"/>
      <c r="RYK175" s="93"/>
      <c r="RYL175" s="93"/>
      <c r="RYM175" s="93"/>
      <c r="RYN175" s="93"/>
      <c r="RYO175" s="93"/>
      <c r="RYP175" s="93"/>
      <c r="RYQ175" s="93"/>
      <c r="RYR175" s="93"/>
      <c r="RYS175" s="93"/>
      <c r="RYT175" s="93"/>
      <c r="RYU175" s="93"/>
      <c r="RYV175" s="93"/>
      <c r="RYW175" s="93"/>
      <c r="RYX175" s="93"/>
      <c r="RYY175" s="93"/>
      <c r="RYZ175" s="93"/>
      <c r="RZA175" s="93"/>
      <c r="RZB175" s="93"/>
      <c r="RZC175" s="93"/>
      <c r="RZD175" s="93"/>
      <c r="RZE175" s="93"/>
      <c r="RZF175" s="93"/>
      <c r="RZG175" s="93"/>
      <c r="RZH175" s="93"/>
      <c r="RZI175" s="93"/>
      <c r="RZJ175" s="93"/>
      <c r="RZK175" s="93"/>
      <c r="RZL175" s="93"/>
      <c r="RZM175" s="93"/>
      <c r="RZN175" s="93"/>
      <c r="RZO175" s="93"/>
      <c r="RZP175" s="93"/>
      <c r="RZQ175" s="93"/>
      <c r="RZR175" s="93"/>
      <c r="RZS175" s="93"/>
      <c r="RZT175" s="93"/>
      <c r="RZU175" s="93"/>
      <c r="RZV175" s="93"/>
      <c r="RZW175" s="93"/>
      <c r="RZX175" s="93"/>
      <c r="RZY175" s="93"/>
      <c r="RZZ175" s="93"/>
      <c r="SAA175" s="93"/>
      <c r="SAB175" s="93"/>
      <c r="SAC175" s="93"/>
      <c r="SAD175" s="93"/>
      <c r="SAE175" s="93"/>
      <c r="SAF175" s="93"/>
      <c r="SAG175" s="93"/>
      <c r="SAH175" s="93"/>
      <c r="SAI175" s="93"/>
      <c r="SAJ175" s="93"/>
      <c r="SAK175" s="93"/>
      <c r="SAL175" s="93"/>
      <c r="SAM175" s="93"/>
      <c r="SAN175" s="93"/>
      <c r="SAO175" s="93"/>
      <c r="SAP175" s="93"/>
      <c r="SAQ175" s="93"/>
      <c r="SAR175" s="93"/>
      <c r="SAS175" s="93"/>
      <c r="SAT175" s="93"/>
      <c r="SAU175" s="93"/>
      <c r="SAV175" s="93"/>
      <c r="SAW175" s="93"/>
      <c r="SAX175" s="93"/>
      <c r="SAY175" s="93"/>
      <c r="SAZ175" s="93"/>
      <c r="SBA175" s="93"/>
      <c r="SBB175" s="93"/>
      <c r="SBC175" s="93"/>
      <c r="SBD175" s="93"/>
      <c r="SBE175" s="93"/>
      <c r="SBF175" s="93"/>
      <c r="SBG175" s="93"/>
      <c r="SBH175" s="93"/>
      <c r="SBI175" s="93"/>
      <c r="SBJ175" s="93"/>
      <c r="SBK175" s="93"/>
      <c r="SBL175" s="93"/>
      <c r="SBM175" s="93"/>
      <c r="SBN175" s="93"/>
      <c r="SBO175" s="93"/>
      <c r="SBP175" s="93"/>
      <c r="SBQ175" s="93"/>
      <c r="SBR175" s="93"/>
      <c r="SBS175" s="93"/>
      <c r="SBT175" s="93"/>
      <c r="SBU175" s="93"/>
      <c r="SBV175" s="93"/>
      <c r="SBW175" s="93"/>
      <c r="SBX175" s="93"/>
      <c r="SBY175" s="93"/>
      <c r="SBZ175" s="93"/>
      <c r="SCA175" s="93"/>
      <c r="SCB175" s="93"/>
      <c r="SCC175" s="93"/>
      <c r="SCD175" s="93"/>
      <c r="SCE175" s="93"/>
      <c r="SCF175" s="93"/>
      <c r="SCG175" s="93"/>
      <c r="SCH175" s="93"/>
      <c r="SCI175" s="93"/>
      <c r="SCJ175" s="93"/>
      <c r="SCK175" s="93"/>
      <c r="SCL175" s="93"/>
      <c r="SCM175" s="93"/>
      <c r="SCN175" s="93"/>
      <c r="SCO175" s="93"/>
      <c r="SCP175" s="93"/>
      <c r="SCQ175" s="93"/>
      <c r="SCR175" s="93"/>
      <c r="SCS175" s="93"/>
      <c r="SCT175" s="93"/>
      <c r="SCU175" s="93"/>
      <c r="SCV175" s="93"/>
      <c r="SCW175" s="93"/>
      <c r="SCX175" s="93"/>
      <c r="SCY175" s="93"/>
      <c r="SCZ175" s="93"/>
      <c r="SDA175" s="93"/>
      <c r="SDB175" s="93"/>
      <c r="SDC175" s="93"/>
      <c r="SDD175" s="93"/>
      <c r="SDE175" s="93"/>
      <c r="SDF175" s="93"/>
      <c r="SDG175" s="93"/>
      <c r="SDH175" s="93"/>
      <c r="SDI175" s="93"/>
      <c r="SDJ175" s="93"/>
      <c r="SDK175" s="93"/>
      <c r="SDL175" s="93"/>
      <c r="SDM175" s="93"/>
      <c r="SDN175" s="93"/>
      <c r="SDO175" s="93"/>
      <c r="SDP175" s="93"/>
      <c r="SDQ175" s="93"/>
      <c r="SDR175" s="93"/>
      <c r="SDS175" s="93"/>
      <c r="SDT175" s="93"/>
      <c r="SDU175" s="93"/>
      <c r="SDV175" s="93"/>
      <c r="SDW175" s="93"/>
      <c r="SDX175" s="93"/>
      <c r="SDY175" s="93"/>
      <c r="SDZ175" s="93"/>
      <c r="SEA175" s="93"/>
      <c r="SEB175" s="93"/>
      <c r="SEC175" s="93"/>
      <c r="SED175" s="93"/>
      <c r="SEE175" s="93"/>
      <c r="SEF175" s="93"/>
      <c r="SEG175" s="93"/>
      <c r="SEH175" s="93"/>
      <c r="SEI175" s="93"/>
      <c r="SEJ175" s="93"/>
      <c r="SEK175" s="93"/>
      <c r="SEL175" s="93"/>
      <c r="SEM175" s="93"/>
      <c r="SEN175" s="93"/>
      <c r="SEO175" s="93"/>
      <c r="SEP175" s="93"/>
      <c r="SEQ175" s="93"/>
      <c r="SER175" s="93"/>
      <c r="SES175" s="93"/>
      <c r="SET175" s="93"/>
      <c r="SEU175" s="93"/>
      <c r="SEV175" s="93"/>
      <c r="SEW175" s="93"/>
      <c r="SEX175" s="93"/>
      <c r="SEY175" s="93"/>
      <c r="SEZ175" s="93"/>
      <c r="SFA175" s="93"/>
      <c r="SFB175" s="93"/>
      <c r="SFC175" s="93"/>
      <c r="SFD175" s="93"/>
      <c r="SFE175" s="93"/>
      <c r="SFF175" s="93"/>
      <c r="SFG175" s="93"/>
      <c r="SFH175" s="93"/>
      <c r="SFI175" s="93"/>
      <c r="SFJ175" s="93"/>
      <c r="SFK175" s="93"/>
      <c r="SFL175" s="93"/>
      <c r="SFM175" s="93"/>
      <c r="SFN175" s="93"/>
      <c r="SFO175" s="93"/>
      <c r="SFP175" s="93"/>
      <c r="SFQ175" s="93"/>
      <c r="SFR175" s="93"/>
      <c r="SFS175" s="93"/>
      <c r="SFT175" s="93"/>
      <c r="SFU175" s="93"/>
      <c r="SFV175" s="93"/>
      <c r="SFW175" s="93"/>
      <c r="SFX175" s="93"/>
      <c r="SFY175" s="93"/>
      <c r="SFZ175" s="93"/>
      <c r="SGA175" s="93"/>
      <c r="SGB175" s="93"/>
      <c r="SGC175" s="93"/>
      <c r="SGD175" s="93"/>
      <c r="SGE175" s="93"/>
      <c r="SGF175" s="93"/>
      <c r="SGG175" s="93"/>
      <c r="SGH175" s="93"/>
      <c r="SGI175" s="93"/>
      <c r="SGJ175" s="93"/>
      <c r="SGK175" s="93"/>
      <c r="SGL175" s="93"/>
      <c r="SGM175" s="93"/>
      <c r="SGN175" s="93"/>
      <c r="SGO175" s="93"/>
      <c r="SGP175" s="93"/>
      <c r="SGQ175" s="93"/>
      <c r="SGR175" s="93"/>
      <c r="SGS175" s="93"/>
      <c r="SGT175" s="93"/>
      <c r="SGU175" s="93"/>
      <c r="SGV175" s="93"/>
      <c r="SGW175" s="93"/>
      <c r="SGX175" s="93"/>
      <c r="SGY175" s="93"/>
      <c r="SGZ175" s="93"/>
      <c r="SHA175" s="93"/>
      <c r="SHB175" s="93"/>
      <c r="SHC175" s="93"/>
      <c r="SHD175" s="93"/>
      <c r="SHE175" s="93"/>
      <c r="SHF175" s="93"/>
      <c r="SHG175" s="93"/>
      <c r="SHH175" s="93"/>
      <c r="SHI175" s="93"/>
      <c r="SHJ175" s="93"/>
      <c r="SHK175" s="93"/>
      <c r="SHL175" s="93"/>
      <c r="SHM175" s="93"/>
      <c r="SHN175" s="93"/>
      <c r="SHO175" s="93"/>
      <c r="SHP175" s="93"/>
      <c r="SHQ175" s="93"/>
      <c r="SHR175" s="93"/>
      <c r="SHS175" s="93"/>
      <c r="SHT175" s="93"/>
      <c r="SHU175" s="93"/>
      <c r="SHV175" s="93"/>
      <c r="SHW175" s="93"/>
      <c r="SHX175" s="93"/>
      <c r="SHY175" s="93"/>
      <c r="SHZ175" s="93"/>
      <c r="SIA175" s="93"/>
      <c r="SIB175" s="93"/>
      <c r="SIC175" s="93"/>
      <c r="SID175" s="93"/>
      <c r="SIE175" s="93"/>
      <c r="SIF175" s="93"/>
      <c r="SIG175" s="93"/>
      <c r="SIH175" s="93"/>
      <c r="SII175" s="93"/>
      <c r="SIJ175" s="93"/>
      <c r="SIK175" s="93"/>
      <c r="SIL175" s="93"/>
      <c r="SIM175" s="93"/>
      <c r="SIN175" s="93"/>
      <c r="SIO175" s="93"/>
      <c r="SIP175" s="93"/>
      <c r="SIQ175" s="93"/>
      <c r="SIR175" s="93"/>
      <c r="SIS175" s="93"/>
      <c r="SIT175" s="93"/>
      <c r="SIU175" s="93"/>
      <c r="SIV175" s="93"/>
      <c r="SIW175" s="93"/>
      <c r="SIX175" s="93"/>
      <c r="SIY175" s="93"/>
      <c r="SIZ175" s="93"/>
      <c r="SJA175" s="93"/>
      <c r="SJB175" s="93"/>
      <c r="SJC175" s="93"/>
      <c r="SJD175" s="93"/>
      <c r="SJE175" s="93"/>
      <c r="SJF175" s="93"/>
      <c r="SJG175" s="93"/>
      <c r="SJH175" s="93"/>
      <c r="SJI175" s="93"/>
      <c r="SJJ175" s="93"/>
      <c r="SJK175" s="93"/>
      <c r="SJL175" s="93"/>
      <c r="SJM175" s="93"/>
      <c r="SJN175" s="93"/>
      <c r="SJO175" s="93"/>
      <c r="SJP175" s="93"/>
      <c r="SJQ175" s="93"/>
      <c r="SJR175" s="93"/>
      <c r="SJS175" s="93"/>
      <c r="SJT175" s="93"/>
      <c r="SJU175" s="93"/>
      <c r="SJV175" s="93"/>
      <c r="SJW175" s="93"/>
      <c r="SJX175" s="93"/>
      <c r="SJY175" s="93"/>
      <c r="SJZ175" s="93"/>
      <c r="SKA175" s="93"/>
      <c r="SKB175" s="93"/>
      <c r="SKC175" s="93"/>
      <c r="SKD175" s="93"/>
      <c r="SKE175" s="93"/>
      <c r="SKF175" s="93"/>
      <c r="SKG175" s="93"/>
      <c r="SKH175" s="93"/>
      <c r="SKI175" s="93"/>
      <c r="SKJ175" s="93"/>
      <c r="SKK175" s="93"/>
      <c r="SKL175" s="93"/>
      <c r="SKM175" s="93"/>
      <c r="SKN175" s="93"/>
      <c r="SKO175" s="93"/>
      <c r="SKP175" s="93"/>
      <c r="SKQ175" s="93"/>
      <c r="SKR175" s="93"/>
      <c r="SKS175" s="93"/>
      <c r="SKT175" s="93"/>
      <c r="SKU175" s="93"/>
      <c r="SKV175" s="93"/>
      <c r="SKW175" s="93"/>
      <c r="SKX175" s="93"/>
      <c r="SKY175" s="93"/>
      <c r="SKZ175" s="93"/>
      <c r="SLA175" s="93"/>
      <c r="SLB175" s="93"/>
      <c r="SLC175" s="93"/>
      <c r="SLD175" s="93"/>
      <c r="SLE175" s="93"/>
      <c r="SLF175" s="93"/>
      <c r="SLG175" s="93"/>
      <c r="SLH175" s="93"/>
      <c r="SLI175" s="93"/>
      <c r="SLJ175" s="93"/>
      <c r="SLK175" s="93"/>
      <c r="SLL175" s="93"/>
      <c r="SLM175" s="93"/>
      <c r="SLN175" s="93"/>
      <c r="SLO175" s="93"/>
      <c r="SLP175" s="93"/>
      <c r="SLQ175" s="93"/>
      <c r="SLR175" s="93"/>
      <c r="SLS175" s="93"/>
      <c r="SLT175" s="93"/>
      <c r="SLU175" s="93"/>
      <c r="SLV175" s="93"/>
      <c r="SLW175" s="93"/>
      <c r="SLX175" s="93"/>
      <c r="SLY175" s="93"/>
      <c r="SLZ175" s="93"/>
      <c r="SMA175" s="93"/>
      <c r="SMB175" s="93"/>
      <c r="SMC175" s="93"/>
      <c r="SMD175" s="93"/>
      <c r="SME175" s="93"/>
      <c r="SMF175" s="93"/>
      <c r="SMG175" s="93"/>
      <c r="SMH175" s="93"/>
      <c r="SMI175" s="93"/>
      <c r="SMJ175" s="93"/>
      <c r="SMK175" s="93"/>
      <c r="SML175" s="93"/>
      <c r="SMM175" s="93"/>
      <c r="SMN175" s="93"/>
      <c r="SMO175" s="93"/>
      <c r="SMP175" s="93"/>
      <c r="SMQ175" s="93"/>
      <c r="SMR175" s="93"/>
      <c r="SMS175" s="93"/>
      <c r="SMT175" s="93"/>
      <c r="SMU175" s="93"/>
      <c r="SMV175" s="93"/>
      <c r="SMW175" s="93"/>
      <c r="SMX175" s="93"/>
      <c r="SMY175" s="93"/>
      <c r="SMZ175" s="93"/>
      <c r="SNA175" s="93"/>
      <c r="SNB175" s="93"/>
      <c r="SNC175" s="93"/>
      <c r="SND175" s="93"/>
      <c r="SNE175" s="93"/>
      <c r="SNF175" s="93"/>
      <c r="SNG175" s="93"/>
      <c r="SNH175" s="93"/>
      <c r="SNI175" s="93"/>
      <c r="SNJ175" s="93"/>
      <c r="SNK175" s="93"/>
      <c r="SNL175" s="93"/>
      <c r="SNM175" s="93"/>
      <c r="SNN175" s="93"/>
      <c r="SNO175" s="93"/>
      <c r="SNP175" s="93"/>
      <c r="SNQ175" s="93"/>
      <c r="SNR175" s="93"/>
      <c r="SNS175" s="93"/>
      <c r="SNT175" s="93"/>
      <c r="SNU175" s="93"/>
      <c r="SNV175" s="93"/>
      <c r="SNW175" s="93"/>
      <c r="SNX175" s="93"/>
      <c r="SNY175" s="93"/>
      <c r="SNZ175" s="93"/>
      <c r="SOA175" s="93"/>
      <c r="SOB175" s="93"/>
      <c r="SOC175" s="93"/>
      <c r="SOD175" s="93"/>
      <c r="SOE175" s="93"/>
      <c r="SOF175" s="93"/>
      <c r="SOG175" s="93"/>
      <c r="SOH175" s="93"/>
      <c r="SOI175" s="93"/>
      <c r="SOJ175" s="93"/>
      <c r="SOK175" s="93"/>
      <c r="SOL175" s="93"/>
      <c r="SOM175" s="93"/>
      <c r="SON175" s="93"/>
      <c r="SOO175" s="93"/>
      <c r="SOP175" s="93"/>
      <c r="SOQ175" s="93"/>
      <c r="SOR175" s="93"/>
      <c r="SOS175" s="93"/>
      <c r="SOT175" s="93"/>
      <c r="SOU175" s="93"/>
      <c r="SOV175" s="93"/>
      <c r="SOW175" s="93"/>
      <c r="SOX175" s="93"/>
      <c r="SOY175" s="93"/>
      <c r="SOZ175" s="93"/>
      <c r="SPA175" s="93"/>
      <c r="SPB175" s="93"/>
      <c r="SPC175" s="93"/>
      <c r="SPD175" s="93"/>
      <c r="SPE175" s="93"/>
      <c r="SPF175" s="93"/>
      <c r="SPG175" s="93"/>
      <c r="SPH175" s="93"/>
      <c r="SPI175" s="93"/>
      <c r="SPJ175" s="93"/>
      <c r="SPK175" s="93"/>
      <c r="SPL175" s="93"/>
      <c r="SPM175" s="93"/>
      <c r="SPN175" s="93"/>
      <c r="SPO175" s="93"/>
      <c r="SPP175" s="93"/>
      <c r="SPQ175" s="93"/>
      <c r="SPR175" s="93"/>
      <c r="SPS175" s="93"/>
      <c r="SPT175" s="93"/>
      <c r="SPU175" s="93"/>
      <c r="SPV175" s="93"/>
      <c r="SPW175" s="93"/>
      <c r="SPX175" s="93"/>
      <c r="SPY175" s="93"/>
      <c r="SPZ175" s="93"/>
      <c r="SQA175" s="93"/>
      <c r="SQB175" s="93"/>
      <c r="SQC175" s="93"/>
      <c r="SQD175" s="93"/>
      <c r="SQE175" s="93"/>
      <c r="SQF175" s="93"/>
      <c r="SQG175" s="93"/>
      <c r="SQH175" s="93"/>
      <c r="SQI175" s="93"/>
      <c r="SQJ175" s="93"/>
      <c r="SQK175" s="93"/>
      <c r="SQL175" s="93"/>
      <c r="SQM175" s="93"/>
      <c r="SQN175" s="93"/>
      <c r="SQO175" s="93"/>
      <c r="SQP175" s="93"/>
      <c r="SQQ175" s="93"/>
      <c r="SQR175" s="93"/>
      <c r="SQS175" s="93"/>
      <c r="SQT175" s="93"/>
      <c r="SQU175" s="93"/>
      <c r="SQV175" s="93"/>
      <c r="SQW175" s="93"/>
      <c r="SQX175" s="93"/>
      <c r="SQY175" s="93"/>
      <c r="SQZ175" s="93"/>
      <c r="SRA175" s="93"/>
      <c r="SRB175" s="93"/>
      <c r="SRC175" s="93"/>
      <c r="SRD175" s="93"/>
      <c r="SRE175" s="93"/>
      <c r="SRF175" s="93"/>
      <c r="SRG175" s="93"/>
      <c r="SRH175" s="93"/>
      <c r="SRI175" s="93"/>
      <c r="SRJ175" s="93"/>
      <c r="SRK175" s="93"/>
      <c r="SRL175" s="93"/>
      <c r="SRM175" s="93"/>
      <c r="SRN175" s="93"/>
      <c r="SRO175" s="93"/>
      <c r="SRP175" s="93"/>
      <c r="SRQ175" s="93"/>
      <c r="SRR175" s="93"/>
      <c r="SRS175" s="93"/>
      <c r="SRT175" s="93"/>
      <c r="SRU175" s="93"/>
      <c r="SRV175" s="93"/>
      <c r="SRW175" s="93"/>
      <c r="SRX175" s="93"/>
      <c r="SRY175" s="93"/>
      <c r="SRZ175" s="93"/>
      <c r="SSA175" s="93"/>
      <c r="SSB175" s="93"/>
      <c r="SSC175" s="93"/>
      <c r="SSD175" s="93"/>
      <c r="SSE175" s="93"/>
      <c r="SSF175" s="93"/>
      <c r="SSG175" s="93"/>
      <c r="SSH175" s="93"/>
      <c r="SSI175" s="93"/>
      <c r="SSJ175" s="93"/>
      <c r="SSK175" s="93"/>
      <c r="SSL175" s="93"/>
      <c r="SSM175" s="93"/>
      <c r="SSN175" s="93"/>
      <c r="SSO175" s="93"/>
      <c r="SSP175" s="93"/>
      <c r="SSQ175" s="93"/>
      <c r="SSR175" s="93"/>
      <c r="SSS175" s="93"/>
      <c r="SST175" s="93"/>
      <c r="SSU175" s="93"/>
      <c r="SSV175" s="93"/>
      <c r="SSW175" s="93"/>
      <c r="SSX175" s="93"/>
      <c r="SSY175" s="93"/>
      <c r="SSZ175" s="93"/>
      <c r="STA175" s="93"/>
      <c r="STB175" s="93"/>
      <c r="STC175" s="93"/>
      <c r="STD175" s="93"/>
      <c r="STE175" s="93"/>
      <c r="STF175" s="93"/>
      <c r="STG175" s="93"/>
      <c r="STH175" s="93"/>
      <c r="STI175" s="93"/>
      <c r="STJ175" s="93"/>
      <c r="STK175" s="93"/>
      <c r="STL175" s="93"/>
      <c r="STM175" s="93"/>
      <c r="STN175" s="93"/>
      <c r="STO175" s="93"/>
      <c r="STP175" s="93"/>
      <c r="STQ175" s="93"/>
      <c r="STR175" s="93"/>
      <c r="STS175" s="93"/>
      <c r="STT175" s="93"/>
      <c r="STU175" s="93"/>
      <c r="STV175" s="93"/>
      <c r="STW175" s="93"/>
      <c r="STX175" s="93"/>
      <c r="STY175" s="93"/>
      <c r="STZ175" s="93"/>
      <c r="SUA175" s="93"/>
      <c r="SUB175" s="93"/>
      <c r="SUC175" s="93"/>
      <c r="SUD175" s="93"/>
      <c r="SUE175" s="93"/>
      <c r="SUF175" s="93"/>
      <c r="SUG175" s="93"/>
      <c r="SUH175" s="93"/>
      <c r="SUI175" s="93"/>
      <c r="SUJ175" s="93"/>
      <c r="SUK175" s="93"/>
      <c r="SUL175" s="93"/>
      <c r="SUM175" s="93"/>
      <c r="SUN175" s="93"/>
      <c r="SUO175" s="93"/>
      <c r="SUP175" s="93"/>
      <c r="SUQ175" s="93"/>
      <c r="SUR175" s="93"/>
      <c r="SUS175" s="93"/>
      <c r="SUT175" s="93"/>
      <c r="SUU175" s="93"/>
      <c r="SUV175" s="93"/>
      <c r="SUW175" s="93"/>
      <c r="SUX175" s="93"/>
      <c r="SUY175" s="93"/>
      <c r="SUZ175" s="93"/>
      <c r="SVA175" s="93"/>
      <c r="SVB175" s="93"/>
      <c r="SVC175" s="93"/>
      <c r="SVD175" s="93"/>
      <c r="SVE175" s="93"/>
      <c r="SVF175" s="93"/>
      <c r="SVG175" s="93"/>
      <c r="SVH175" s="93"/>
      <c r="SVI175" s="93"/>
      <c r="SVJ175" s="93"/>
      <c r="SVK175" s="93"/>
      <c r="SVL175" s="93"/>
      <c r="SVM175" s="93"/>
      <c r="SVN175" s="93"/>
      <c r="SVO175" s="93"/>
      <c r="SVP175" s="93"/>
      <c r="SVQ175" s="93"/>
      <c r="SVR175" s="93"/>
      <c r="SVS175" s="93"/>
      <c r="SVT175" s="93"/>
      <c r="SVU175" s="93"/>
      <c r="SVV175" s="93"/>
      <c r="SVW175" s="93"/>
      <c r="SVX175" s="93"/>
      <c r="SVY175" s="93"/>
      <c r="SVZ175" s="93"/>
      <c r="SWA175" s="93"/>
      <c r="SWB175" s="93"/>
      <c r="SWC175" s="93"/>
      <c r="SWD175" s="93"/>
      <c r="SWE175" s="93"/>
      <c r="SWF175" s="93"/>
      <c r="SWG175" s="93"/>
      <c r="SWH175" s="93"/>
      <c r="SWI175" s="93"/>
      <c r="SWJ175" s="93"/>
      <c r="SWK175" s="93"/>
      <c r="SWL175" s="93"/>
      <c r="SWM175" s="93"/>
      <c r="SWN175" s="93"/>
      <c r="SWO175" s="93"/>
      <c r="SWP175" s="93"/>
      <c r="SWQ175" s="93"/>
      <c r="SWR175" s="93"/>
      <c r="SWS175" s="93"/>
      <c r="SWT175" s="93"/>
      <c r="SWU175" s="93"/>
      <c r="SWV175" s="93"/>
      <c r="SWW175" s="93"/>
      <c r="SWX175" s="93"/>
      <c r="SWY175" s="93"/>
      <c r="SWZ175" s="93"/>
      <c r="SXA175" s="93"/>
      <c r="SXB175" s="93"/>
      <c r="SXC175" s="93"/>
      <c r="SXD175" s="93"/>
      <c r="SXE175" s="93"/>
      <c r="SXF175" s="93"/>
      <c r="SXG175" s="93"/>
      <c r="SXH175" s="93"/>
      <c r="SXI175" s="93"/>
      <c r="SXJ175" s="93"/>
      <c r="SXK175" s="93"/>
      <c r="SXL175" s="93"/>
      <c r="SXM175" s="93"/>
      <c r="SXN175" s="93"/>
      <c r="SXO175" s="93"/>
      <c r="SXP175" s="93"/>
      <c r="SXQ175" s="93"/>
      <c r="SXR175" s="93"/>
      <c r="SXS175" s="93"/>
      <c r="SXT175" s="93"/>
      <c r="SXU175" s="93"/>
      <c r="SXV175" s="93"/>
      <c r="SXW175" s="93"/>
      <c r="SXX175" s="93"/>
      <c r="SXY175" s="93"/>
      <c r="SXZ175" s="93"/>
      <c r="SYA175" s="93"/>
      <c r="SYB175" s="93"/>
      <c r="SYC175" s="93"/>
      <c r="SYD175" s="93"/>
      <c r="SYE175" s="93"/>
      <c r="SYF175" s="93"/>
      <c r="SYG175" s="93"/>
      <c r="SYH175" s="93"/>
      <c r="SYI175" s="93"/>
      <c r="SYJ175" s="93"/>
      <c r="SYK175" s="93"/>
      <c r="SYL175" s="93"/>
      <c r="SYM175" s="93"/>
      <c r="SYN175" s="93"/>
      <c r="SYO175" s="93"/>
      <c r="SYP175" s="93"/>
      <c r="SYQ175" s="93"/>
      <c r="SYR175" s="93"/>
      <c r="SYS175" s="93"/>
      <c r="SYT175" s="93"/>
      <c r="SYU175" s="93"/>
      <c r="SYV175" s="93"/>
      <c r="SYW175" s="93"/>
      <c r="SYX175" s="93"/>
      <c r="SYY175" s="93"/>
      <c r="SYZ175" s="93"/>
      <c r="SZA175" s="93"/>
      <c r="SZB175" s="93"/>
      <c r="SZC175" s="93"/>
      <c r="SZD175" s="93"/>
      <c r="SZE175" s="93"/>
      <c r="SZF175" s="93"/>
      <c r="SZG175" s="93"/>
      <c r="SZH175" s="93"/>
      <c r="SZI175" s="93"/>
      <c r="SZJ175" s="93"/>
      <c r="SZK175" s="93"/>
      <c r="SZL175" s="93"/>
      <c r="SZM175" s="93"/>
      <c r="SZN175" s="93"/>
      <c r="SZO175" s="93"/>
      <c r="SZP175" s="93"/>
      <c r="SZQ175" s="93"/>
      <c r="SZR175" s="93"/>
      <c r="SZS175" s="93"/>
      <c r="SZT175" s="93"/>
      <c r="SZU175" s="93"/>
      <c r="SZV175" s="93"/>
      <c r="SZW175" s="93"/>
      <c r="SZX175" s="93"/>
      <c r="SZY175" s="93"/>
      <c r="SZZ175" s="93"/>
      <c r="TAA175" s="93"/>
      <c r="TAB175" s="93"/>
      <c r="TAC175" s="93"/>
      <c r="TAD175" s="93"/>
      <c r="TAE175" s="93"/>
      <c r="TAF175" s="93"/>
      <c r="TAG175" s="93"/>
      <c r="TAH175" s="93"/>
      <c r="TAI175" s="93"/>
      <c r="TAJ175" s="93"/>
      <c r="TAK175" s="93"/>
      <c r="TAL175" s="93"/>
      <c r="TAM175" s="93"/>
      <c r="TAN175" s="93"/>
      <c r="TAO175" s="93"/>
      <c r="TAP175" s="93"/>
      <c r="TAQ175" s="93"/>
      <c r="TAR175" s="93"/>
      <c r="TAS175" s="93"/>
      <c r="TAT175" s="93"/>
      <c r="TAU175" s="93"/>
      <c r="TAV175" s="93"/>
      <c r="TAW175" s="93"/>
      <c r="TAX175" s="93"/>
      <c r="TAY175" s="93"/>
      <c r="TAZ175" s="93"/>
      <c r="TBA175" s="93"/>
      <c r="TBB175" s="93"/>
      <c r="TBC175" s="93"/>
      <c r="TBD175" s="93"/>
      <c r="TBE175" s="93"/>
      <c r="TBF175" s="93"/>
      <c r="TBG175" s="93"/>
      <c r="TBH175" s="93"/>
      <c r="TBI175" s="93"/>
      <c r="TBJ175" s="93"/>
      <c r="TBK175" s="93"/>
      <c r="TBL175" s="93"/>
      <c r="TBM175" s="93"/>
      <c r="TBN175" s="93"/>
      <c r="TBO175" s="93"/>
      <c r="TBP175" s="93"/>
      <c r="TBQ175" s="93"/>
      <c r="TBR175" s="93"/>
      <c r="TBS175" s="93"/>
      <c r="TBT175" s="93"/>
      <c r="TBU175" s="93"/>
      <c r="TBV175" s="93"/>
      <c r="TBW175" s="93"/>
      <c r="TBX175" s="93"/>
      <c r="TBY175" s="93"/>
      <c r="TBZ175" s="93"/>
      <c r="TCA175" s="93"/>
      <c r="TCB175" s="93"/>
      <c r="TCC175" s="93"/>
      <c r="TCD175" s="93"/>
      <c r="TCE175" s="93"/>
      <c r="TCF175" s="93"/>
      <c r="TCG175" s="93"/>
      <c r="TCH175" s="93"/>
      <c r="TCI175" s="93"/>
      <c r="TCJ175" s="93"/>
      <c r="TCK175" s="93"/>
      <c r="TCL175" s="93"/>
      <c r="TCM175" s="93"/>
      <c r="TCN175" s="93"/>
      <c r="TCO175" s="93"/>
      <c r="TCP175" s="93"/>
      <c r="TCQ175" s="93"/>
      <c r="TCR175" s="93"/>
      <c r="TCS175" s="93"/>
      <c r="TCT175" s="93"/>
      <c r="TCU175" s="93"/>
      <c r="TCV175" s="93"/>
      <c r="TCW175" s="93"/>
      <c r="TCX175" s="93"/>
      <c r="TCY175" s="93"/>
      <c r="TCZ175" s="93"/>
      <c r="TDA175" s="93"/>
      <c r="TDB175" s="93"/>
      <c r="TDC175" s="93"/>
      <c r="TDD175" s="93"/>
      <c r="TDE175" s="93"/>
      <c r="TDF175" s="93"/>
      <c r="TDG175" s="93"/>
      <c r="TDH175" s="93"/>
      <c r="TDI175" s="93"/>
      <c r="TDJ175" s="93"/>
      <c r="TDK175" s="93"/>
      <c r="TDL175" s="93"/>
      <c r="TDM175" s="93"/>
      <c r="TDN175" s="93"/>
      <c r="TDO175" s="93"/>
      <c r="TDP175" s="93"/>
      <c r="TDQ175" s="93"/>
      <c r="TDR175" s="93"/>
      <c r="TDS175" s="93"/>
      <c r="TDT175" s="93"/>
      <c r="TDU175" s="93"/>
      <c r="TDV175" s="93"/>
      <c r="TDW175" s="93"/>
      <c r="TDX175" s="93"/>
      <c r="TDY175" s="93"/>
      <c r="TDZ175" s="93"/>
      <c r="TEA175" s="93"/>
      <c r="TEB175" s="93"/>
      <c r="TEC175" s="93"/>
      <c r="TED175" s="93"/>
      <c r="TEE175" s="93"/>
      <c r="TEF175" s="93"/>
      <c r="TEG175" s="93"/>
      <c r="TEH175" s="93"/>
      <c r="TEI175" s="93"/>
      <c r="TEJ175" s="93"/>
      <c r="TEK175" s="93"/>
      <c r="TEL175" s="93"/>
      <c r="TEM175" s="93"/>
      <c r="TEN175" s="93"/>
      <c r="TEO175" s="93"/>
      <c r="TEP175" s="93"/>
      <c r="TEQ175" s="93"/>
      <c r="TER175" s="93"/>
      <c r="TES175" s="93"/>
      <c r="TET175" s="93"/>
      <c r="TEU175" s="93"/>
      <c r="TEV175" s="93"/>
      <c r="TEW175" s="93"/>
      <c r="TEX175" s="93"/>
      <c r="TEY175" s="93"/>
      <c r="TEZ175" s="93"/>
      <c r="TFA175" s="93"/>
      <c r="TFB175" s="93"/>
      <c r="TFC175" s="93"/>
      <c r="TFD175" s="93"/>
      <c r="TFE175" s="93"/>
      <c r="TFF175" s="93"/>
      <c r="TFG175" s="93"/>
      <c r="TFH175" s="93"/>
      <c r="TFI175" s="93"/>
      <c r="TFJ175" s="93"/>
      <c r="TFK175" s="93"/>
      <c r="TFL175" s="93"/>
      <c r="TFM175" s="93"/>
      <c r="TFN175" s="93"/>
      <c r="TFO175" s="93"/>
      <c r="TFP175" s="93"/>
      <c r="TFQ175" s="93"/>
      <c r="TFR175" s="93"/>
      <c r="TFS175" s="93"/>
      <c r="TFT175" s="93"/>
      <c r="TFU175" s="93"/>
      <c r="TFV175" s="93"/>
      <c r="TFW175" s="93"/>
      <c r="TFX175" s="93"/>
      <c r="TFY175" s="93"/>
      <c r="TFZ175" s="93"/>
      <c r="TGA175" s="93"/>
      <c r="TGB175" s="93"/>
      <c r="TGC175" s="93"/>
      <c r="TGD175" s="93"/>
      <c r="TGE175" s="93"/>
      <c r="TGF175" s="93"/>
      <c r="TGG175" s="93"/>
      <c r="TGH175" s="93"/>
      <c r="TGI175" s="93"/>
      <c r="TGJ175" s="93"/>
      <c r="TGK175" s="93"/>
      <c r="TGL175" s="93"/>
      <c r="TGM175" s="93"/>
      <c r="TGN175" s="93"/>
      <c r="TGO175" s="93"/>
      <c r="TGP175" s="93"/>
      <c r="TGQ175" s="93"/>
      <c r="TGR175" s="93"/>
      <c r="TGS175" s="93"/>
      <c r="TGT175" s="93"/>
      <c r="TGU175" s="93"/>
      <c r="TGV175" s="93"/>
      <c r="TGW175" s="93"/>
      <c r="TGX175" s="93"/>
      <c r="TGY175" s="93"/>
      <c r="TGZ175" s="93"/>
      <c r="THA175" s="93"/>
      <c r="THB175" s="93"/>
      <c r="THC175" s="93"/>
      <c r="THD175" s="93"/>
      <c r="THE175" s="93"/>
      <c r="THF175" s="93"/>
      <c r="THG175" s="93"/>
      <c r="THH175" s="93"/>
      <c r="THI175" s="93"/>
      <c r="THJ175" s="93"/>
      <c r="THK175" s="93"/>
      <c r="THL175" s="93"/>
      <c r="THM175" s="93"/>
      <c r="THN175" s="93"/>
      <c r="THO175" s="93"/>
      <c r="THP175" s="93"/>
      <c r="THQ175" s="93"/>
      <c r="THR175" s="93"/>
      <c r="THS175" s="93"/>
      <c r="THT175" s="93"/>
      <c r="THU175" s="93"/>
      <c r="THV175" s="93"/>
      <c r="THW175" s="93"/>
      <c r="THX175" s="93"/>
      <c r="THY175" s="93"/>
      <c r="THZ175" s="93"/>
      <c r="TIA175" s="93"/>
      <c r="TIB175" s="93"/>
      <c r="TIC175" s="93"/>
      <c r="TID175" s="93"/>
      <c r="TIE175" s="93"/>
      <c r="TIF175" s="93"/>
      <c r="TIG175" s="93"/>
      <c r="TIH175" s="93"/>
      <c r="TII175" s="93"/>
      <c r="TIJ175" s="93"/>
      <c r="TIK175" s="93"/>
      <c r="TIL175" s="93"/>
      <c r="TIM175" s="93"/>
      <c r="TIN175" s="93"/>
      <c r="TIO175" s="93"/>
      <c r="TIP175" s="93"/>
      <c r="TIQ175" s="93"/>
      <c r="TIR175" s="93"/>
      <c r="TIS175" s="93"/>
      <c r="TIT175" s="93"/>
      <c r="TIU175" s="93"/>
      <c r="TIV175" s="93"/>
      <c r="TIW175" s="93"/>
      <c r="TIX175" s="93"/>
      <c r="TIY175" s="93"/>
      <c r="TIZ175" s="93"/>
      <c r="TJA175" s="93"/>
      <c r="TJB175" s="93"/>
      <c r="TJC175" s="93"/>
      <c r="TJD175" s="93"/>
      <c r="TJE175" s="93"/>
      <c r="TJF175" s="93"/>
      <c r="TJG175" s="93"/>
      <c r="TJH175" s="93"/>
      <c r="TJI175" s="93"/>
      <c r="TJJ175" s="93"/>
      <c r="TJK175" s="93"/>
      <c r="TJL175" s="93"/>
      <c r="TJM175" s="93"/>
      <c r="TJN175" s="93"/>
      <c r="TJO175" s="93"/>
      <c r="TJP175" s="93"/>
      <c r="TJQ175" s="93"/>
      <c r="TJR175" s="93"/>
      <c r="TJS175" s="93"/>
      <c r="TJT175" s="93"/>
      <c r="TJU175" s="93"/>
      <c r="TJV175" s="93"/>
      <c r="TJW175" s="93"/>
      <c r="TJX175" s="93"/>
      <c r="TJY175" s="93"/>
      <c r="TJZ175" s="93"/>
      <c r="TKA175" s="93"/>
      <c r="TKB175" s="93"/>
      <c r="TKC175" s="93"/>
      <c r="TKD175" s="93"/>
      <c r="TKE175" s="93"/>
      <c r="TKF175" s="93"/>
      <c r="TKG175" s="93"/>
      <c r="TKH175" s="93"/>
      <c r="TKI175" s="93"/>
      <c r="TKJ175" s="93"/>
      <c r="TKK175" s="93"/>
      <c r="TKL175" s="93"/>
      <c r="TKM175" s="93"/>
      <c r="TKN175" s="93"/>
      <c r="TKO175" s="93"/>
      <c r="TKP175" s="93"/>
      <c r="TKQ175" s="93"/>
      <c r="TKR175" s="93"/>
      <c r="TKS175" s="93"/>
      <c r="TKT175" s="93"/>
      <c r="TKU175" s="93"/>
      <c r="TKV175" s="93"/>
      <c r="TKW175" s="93"/>
      <c r="TKX175" s="93"/>
      <c r="TKY175" s="93"/>
      <c r="TKZ175" s="93"/>
      <c r="TLA175" s="93"/>
      <c r="TLB175" s="93"/>
      <c r="TLC175" s="93"/>
      <c r="TLD175" s="93"/>
      <c r="TLE175" s="93"/>
      <c r="TLF175" s="93"/>
      <c r="TLG175" s="93"/>
      <c r="TLH175" s="93"/>
      <c r="TLI175" s="93"/>
      <c r="TLJ175" s="93"/>
      <c r="TLK175" s="93"/>
      <c r="TLL175" s="93"/>
      <c r="TLM175" s="93"/>
      <c r="TLN175" s="93"/>
      <c r="TLO175" s="93"/>
      <c r="TLP175" s="93"/>
      <c r="TLQ175" s="93"/>
      <c r="TLR175" s="93"/>
      <c r="TLS175" s="93"/>
      <c r="TLT175" s="93"/>
      <c r="TLU175" s="93"/>
      <c r="TLV175" s="93"/>
      <c r="TLW175" s="93"/>
      <c r="TLX175" s="93"/>
      <c r="TLY175" s="93"/>
      <c r="TLZ175" s="93"/>
      <c r="TMA175" s="93"/>
      <c r="TMB175" s="93"/>
      <c r="TMC175" s="93"/>
      <c r="TMD175" s="93"/>
      <c r="TME175" s="93"/>
      <c r="TMF175" s="93"/>
      <c r="TMG175" s="93"/>
      <c r="TMH175" s="93"/>
      <c r="TMI175" s="93"/>
      <c r="TMJ175" s="93"/>
      <c r="TMK175" s="93"/>
      <c r="TML175" s="93"/>
      <c r="TMM175" s="93"/>
      <c r="TMN175" s="93"/>
      <c r="TMO175" s="93"/>
      <c r="TMP175" s="93"/>
      <c r="TMQ175" s="93"/>
      <c r="TMR175" s="93"/>
      <c r="TMS175" s="93"/>
      <c r="TMT175" s="93"/>
      <c r="TMU175" s="93"/>
      <c r="TMV175" s="93"/>
      <c r="TMW175" s="93"/>
      <c r="TMX175" s="93"/>
      <c r="TMY175" s="93"/>
      <c r="TMZ175" s="93"/>
      <c r="TNA175" s="93"/>
      <c r="TNB175" s="93"/>
      <c r="TNC175" s="93"/>
      <c r="TND175" s="93"/>
      <c r="TNE175" s="93"/>
      <c r="TNF175" s="93"/>
      <c r="TNG175" s="93"/>
      <c r="TNH175" s="93"/>
      <c r="TNI175" s="93"/>
      <c r="TNJ175" s="93"/>
      <c r="TNK175" s="93"/>
      <c r="TNL175" s="93"/>
      <c r="TNM175" s="93"/>
      <c r="TNN175" s="93"/>
      <c r="TNO175" s="93"/>
      <c r="TNP175" s="93"/>
      <c r="TNQ175" s="93"/>
      <c r="TNR175" s="93"/>
      <c r="TNS175" s="93"/>
      <c r="TNT175" s="93"/>
      <c r="TNU175" s="93"/>
      <c r="TNV175" s="93"/>
      <c r="TNW175" s="93"/>
      <c r="TNX175" s="93"/>
      <c r="TNY175" s="93"/>
      <c r="TNZ175" s="93"/>
      <c r="TOA175" s="93"/>
      <c r="TOB175" s="93"/>
      <c r="TOC175" s="93"/>
      <c r="TOD175" s="93"/>
      <c r="TOE175" s="93"/>
      <c r="TOF175" s="93"/>
      <c r="TOG175" s="93"/>
      <c r="TOH175" s="93"/>
      <c r="TOI175" s="93"/>
      <c r="TOJ175" s="93"/>
      <c r="TOK175" s="93"/>
      <c r="TOL175" s="93"/>
      <c r="TOM175" s="93"/>
      <c r="TON175" s="93"/>
      <c r="TOO175" s="93"/>
      <c r="TOP175" s="93"/>
      <c r="TOQ175" s="93"/>
      <c r="TOR175" s="93"/>
      <c r="TOS175" s="93"/>
      <c r="TOT175" s="93"/>
      <c r="TOU175" s="93"/>
      <c r="TOV175" s="93"/>
      <c r="TOW175" s="93"/>
      <c r="TOX175" s="93"/>
      <c r="TOY175" s="93"/>
      <c r="TOZ175" s="93"/>
      <c r="TPA175" s="93"/>
      <c r="TPB175" s="93"/>
      <c r="TPC175" s="93"/>
      <c r="TPD175" s="93"/>
      <c r="TPE175" s="93"/>
      <c r="TPF175" s="93"/>
      <c r="TPG175" s="93"/>
      <c r="TPH175" s="93"/>
      <c r="TPI175" s="93"/>
      <c r="TPJ175" s="93"/>
      <c r="TPK175" s="93"/>
      <c r="TPL175" s="93"/>
      <c r="TPM175" s="93"/>
      <c r="TPN175" s="93"/>
      <c r="TPO175" s="93"/>
      <c r="TPP175" s="93"/>
      <c r="TPQ175" s="93"/>
      <c r="TPR175" s="93"/>
      <c r="TPS175" s="93"/>
      <c r="TPT175" s="93"/>
      <c r="TPU175" s="93"/>
      <c r="TPV175" s="93"/>
      <c r="TPW175" s="93"/>
      <c r="TPX175" s="93"/>
      <c r="TPY175" s="93"/>
      <c r="TPZ175" s="93"/>
      <c r="TQA175" s="93"/>
      <c r="TQB175" s="93"/>
      <c r="TQC175" s="93"/>
      <c r="TQD175" s="93"/>
      <c r="TQE175" s="93"/>
      <c r="TQF175" s="93"/>
      <c r="TQG175" s="93"/>
      <c r="TQH175" s="93"/>
      <c r="TQI175" s="93"/>
      <c r="TQJ175" s="93"/>
      <c r="TQK175" s="93"/>
      <c r="TQL175" s="93"/>
      <c r="TQM175" s="93"/>
      <c r="TQN175" s="93"/>
      <c r="TQO175" s="93"/>
      <c r="TQP175" s="93"/>
      <c r="TQQ175" s="93"/>
      <c r="TQR175" s="93"/>
      <c r="TQS175" s="93"/>
      <c r="TQT175" s="93"/>
      <c r="TQU175" s="93"/>
      <c r="TQV175" s="93"/>
      <c r="TQW175" s="93"/>
      <c r="TQX175" s="93"/>
      <c r="TQY175" s="93"/>
      <c r="TQZ175" s="93"/>
      <c r="TRA175" s="93"/>
      <c r="TRB175" s="93"/>
      <c r="TRC175" s="93"/>
      <c r="TRD175" s="93"/>
      <c r="TRE175" s="93"/>
      <c r="TRF175" s="93"/>
      <c r="TRG175" s="93"/>
      <c r="TRH175" s="93"/>
      <c r="TRI175" s="93"/>
      <c r="TRJ175" s="93"/>
      <c r="TRK175" s="93"/>
      <c r="TRL175" s="93"/>
      <c r="TRM175" s="93"/>
      <c r="TRN175" s="93"/>
      <c r="TRO175" s="93"/>
      <c r="TRP175" s="93"/>
      <c r="TRQ175" s="93"/>
      <c r="TRR175" s="93"/>
      <c r="TRS175" s="93"/>
      <c r="TRT175" s="93"/>
      <c r="TRU175" s="93"/>
      <c r="TRV175" s="93"/>
      <c r="TRW175" s="93"/>
      <c r="TRX175" s="93"/>
      <c r="TRY175" s="93"/>
      <c r="TRZ175" s="93"/>
      <c r="TSA175" s="93"/>
      <c r="TSB175" s="93"/>
      <c r="TSC175" s="93"/>
      <c r="TSD175" s="93"/>
      <c r="TSE175" s="93"/>
      <c r="TSF175" s="93"/>
      <c r="TSG175" s="93"/>
      <c r="TSH175" s="93"/>
      <c r="TSI175" s="93"/>
      <c r="TSJ175" s="93"/>
      <c r="TSK175" s="93"/>
      <c r="TSL175" s="93"/>
      <c r="TSM175" s="93"/>
      <c r="TSN175" s="93"/>
      <c r="TSO175" s="93"/>
      <c r="TSP175" s="93"/>
      <c r="TSQ175" s="93"/>
      <c r="TSR175" s="93"/>
      <c r="TSS175" s="93"/>
      <c r="TST175" s="93"/>
      <c r="TSU175" s="93"/>
      <c r="TSV175" s="93"/>
      <c r="TSW175" s="93"/>
      <c r="TSX175" s="93"/>
      <c r="TSY175" s="93"/>
      <c r="TSZ175" s="93"/>
      <c r="TTA175" s="93"/>
      <c r="TTB175" s="93"/>
      <c r="TTC175" s="93"/>
      <c r="TTD175" s="93"/>
      <c r="TTE175" s="93"/>
      <c r="TTF175" s="93"/>
      <c r="TTG175" s="93"/>
      <c r="TTH175" s="93"/>
      <c r="TTI175" s="93"/>
      <c r="TTJ175" s="93"/>
      <c r="TTK175" s="93"/>
      <c r="TTL175" s="93"/>
      <c r="TTM175" s="93"/>
      <c r="TTN175" s="93"/>
      <c r="TTO175" s="93"/>
      <c r="TTP175" s="93"/>
      <c r="TTQ175" s="93"/>
      <c r="TTR175" s="93"/>
      <c r="TTS175" s="93"/>
      <c r="TTT175" s="93"/>
      <c r="TTU175" s="93"/>
      <c r="TTV175" s="93"/>
      <c r="TTW175" s="93"/>
      <c r="TTX175" s="93"/>
      <c r="TTY175" s="93"/>
      <c r="TTZ175" s="93"/>
      <c r="TUA175" s="93"/>
      <c r="TUB175" s="93"/>
      <c r="TUC175" s="93"/>
      <c r="TUD175" s="93"/>
      <c r="TUE175" s="93"/>
      <c r="TUF175" s="93"/>
      <c r="TUG175" s="93"/>
      <c r="TUH175" s="93"/>
      <c r="TUI175" s="93"/>
      <c r="TUJ175" s="93"/>
      <c r="TUK175" s="93"/>
      <c r="TUL175" s="93"/>
      <c r="TUM175" s="93"/>
      <c r="TUN175" s="93"/>
      <c r="TUO175" s="93"/>
      <c r="TUP175" s="93"/>
      <c r="TUQ175" s="93"/>
      <c r="TUR175" s="93"/>
      <c r="TUS175" s="93"/>
      <c r="TUT175" s="93"/>
      <c r="TUU175" s="93"/>
      <c r="TUV175" s="93"/>
      <c r="TUW175" s="93"/>
      <c r="TUX175" s="93"/>
      <c r="TUY175" s="93"/>
      <c r="TUZ175" s="93"/>
      <c r="TVA175" s="93"/>
      <c r="TVB175" s="93"/>
      <c r="TVC175" s="93"/>
      <c r="TVD175" s="93"/>
      <c r="TVE175" s="93"/>
      <c r="TVF175" s="93"/>
      <c r="TVG175" s="93"/>
      <c r="TVH175" s="93"/>
      <c r="TVI175" s="93"/>
      <c r="TVJ175" s="93"/>
      <c r="TVK175" s="93"/>
      <c r="TVL175" s="93"/>
      <c r="TVM175" s="93"/>
      <c r="TVN175" s="93"/>
      <c r="TVO175" s="93"/>
      <c r="TVP175" s="93"/>
      <c r="TVQ175" s="93"/>
      <c r="TVR175" s="93"/>
      <c r="TVS175" s="93"/>
      <c r="TVT175" s="93"/>
      <c r="TVU175" s="93"/>
      <c r="TVV175" s="93"/>
      <c r="TVW175" s="93"/>
      <c r="TVX175" s="93"/>
      <c r="TVY175" s="93"/>
      <c r="TVZ175" s="93"/>
      <c r="TWA175" s="93"/>
      <c r="TWB175" s="93"/>
      <c r="TWC175" s="93"/>
      <c r="TWD175" s="93"/>
      <c r="TWE175" s="93"/>
      <c r="TWF175" s="93"/>
      <c r="TWG175" s="93"/>
      <c r="TWH175" s="93"/>
      <c r="TWI175" s="93"/>
      <c r="TWJ175" s="93"/>
      <c r="TWK175" s="93"/>
      <c r="TWL175" s="93"/>
      <c r="TWM175" s="93"/>
      <c r="TWN175" s="93"/>
      <c r="TWO175" s="93"/>
      <c r="TWP175" s="93"/>
      <c r="TWQ175" s="93"/>
      <c r="TWR175" s="93"/>
      <c r="TWS175" s="93"/>
      <c r="TWT175" s="93"/>
      <c r="TWU175" s="93"/>
      <c r="TWV175" s="93"/>
      <c r="TWW175" s="93"/>
      <c r="TWX175" s="93"/>
      <c r="TWY175" s="93"/>
      <c r="TWZ175" s="93"/>
      <c r="TXA175" s="93"/>
      <c r="TXB175" s="93"/>
      <c r="TXC175" s="93"/>
      <c r="TXD175" s="93"/>
      <c r="TXE175" s="93"/>
      <c r="TXF175" s="93"/>
      <c r="TXG175" s="93"/>
      <c r="TXH175" s="93"/>
      <c r="TXI175" s="93"/>
      <c r="TXJ175" s="93"/>
      <c r="TXK175" s="93"/>
      <c r="TXL175" s="93"/>
      <c r="TXM175" s="93"/>
      <c r="TXN175" s="93"/>
      <c r="TXO175" s="93"/>
      <c r="TXP175" s="93"/>
      <c r="TXQ175" s="93"/>
      <c r="TXR175" s="93"/>
      <c r="TXS175" s="93"/>
      <c r="TXT175" s="93"/>
      <c r="TXU175" s="93"/>
      <c r="TXV175" s="93"/>
      <c r="TXW175" s="93"/>
      <c r="TXX175" s="93"/>
      <c r="TXY175" s="93"/>
      <c r="TXZ175" s="93"/>
      <c r="TYA175" s="93"/>
      <c r="TYB175" s="93"/>
      <c r="TYC175" s="93"/>
      <c r="TYD175" s="93"/>
      <c r="TYE175" s="93"/>
      <c r="TYF175" s="93"/>
      <c r="TYG175" s="93"/>
      <c r="TYH175" s="93"/>
      <c r="TYI175" s="93"/>
      <c r="TYJ175" s="93"/>
      <c r="TYK175" s="93"/>
      <c r="TYL175" s="93"/>
      <c r="TYM175" s="93"/>
      <c r="TYN175" s="93"/>
      <c r="TYO175" s="93"/>
      <c r="TYP175" s="93"/>
      <c r="TYQ175" s="93"/>
      <c r="TYR175" s="93"/>
      <c r="TYS175" s="93"/>
      <c r="TYT175" s="93"/>
      <c r="TYU175" s="93"/>
      <c r="TYV175" s="93"/>
      <c r="TYW175" s="93"/>
      <c r="TYX175" s="93"/>
      <c r="TYY175" s="93"/>
      <c r="TYZ175" s="93"/>
      <c r="TZA175" s="93"/>
      <c r="TZB175" s="93"/>
      <c r="TZC175" s="93"/>
      <c r="TZD175" s="93"/>
      <c r="TZE175" s="93"/>
      <c r="TZF175" s="93"/>
      <c r="TZG175" s="93"/>
      <c r="TZH175" s="93"/>
      <c r="TZI175" s="93"/>
      <c r="TZJ175" s="93"/>
      <c r="TZK175" s="93"/>
      <c r="TZL175" s="93"/>
      <c r="TZM175" s="93"/>
      <c r="TZN175" s="93"/>
      <c r="TZO175" s="93"/>
      <c r="TZP175" s="93"/>
      <c r="TZQ175" s="93"/>
      <c r="TZR175" s="93"/>
      <c r="TZS175" s="93"/>
      <c r="TZT175" s="93"/>
      <c r="TZU175" s="93"/>
      <c r="TZV175" s="93"/>
      <c r="TZW175" s="93"/>
      <c r="TZX175" s="93"/>
      <c r="TZY175" s="93"/>
      <c r="TZZ175" s="93"/>
      <c r="UAA175" s="93"/>
      <c r="UAB175" s="93"/>
      <c r="UAC175" s="93"/>
      <c r="UAD175" s="93"/>
      <c r="UAE175" s="93"/>
      <c r="UAF175" s="93"/>
      <c r="UAG175" s="93"/>
      <c r="UAH175" s="93"/>
      <c r="UAI175" s="93"/>
      <c r="UAJ175" s="93"/>
      <c r="UAK175" s="93"/>
      <c r="UAL175" s="93"/>
      <c r="UAM175" s="93"/>
      <c r="UAN175" s="93"/>
      <c r="UAO175" s="93"/>
      <c r="UAP175" s="93"/>
      <c r="UAQ175" s="93"/>
      <c r="UAR175" s="93"/>
      <c r="UAS175" s="93"/>
      <c r="UAT175" s="93"/>
      <c r="UAU175" s="93"/>
      <c r="UAV175" s="93"/>
      <c r="UAW175" s="93"/>
      <c r="UAX175" s="93"/>
      <c r="UAY175" s="93"/>
      <c r="UAZ175" s="93"/>
      <c r="UBA175" s="93"/>
      <c r="UBB175" s="93"/>
      <c r="UBC175" s="93"/>
      <c r="UBD175" s="93"/>
      <c r="UBE175" s="93"/>
      <c r="UBF175" s="93"/>
      <c r="UBG175" s="93"/>
      <c r="UBH175" s="93"/>
      <c r="UBI175" s="93"/>
      <c r="UBJ175" s="93"/>
      <c r="UBK175" s="93"/>
      <c r="UBL175" s="93"/>
      <c r="UBM175" s="93"/>
      <c r="UBN175" s="93"/>
      <c r="UBO175" s="93"/>
      <c r="UBP175" s="93"/>
      <c r="UBQ175" s="93"/>
      <c r="UBR175" s="93"/>
      <c r="UBS175" s="93"/>
      <c r="UBT175" s="93"/>
      <c r="UBU175" s="93"/>
      <c r="UBV175" s="93"/>
      <c r="UBW175" s="93"/>
      <c r="UBX175" s="93"/>
      <c r="UBY175" s="93"/>
      <c r="UBZ175" s="93"/>
      <c r="UCA175" s="93"/>
      <c r="UCB175" s="93"/>
      <c r="UCC175" s="93"/>
      <c r="UCD175" s="93"/>
      <c r="UCE175" s="93"/>
      <c r="UCF175" s="93"/>
      <c r="UCG175" s="93"/>
      <c r="UCH175" s="93"/>
      <c r="UCI175" s="93"/>
      <c r="UCJ175" s="93"/>
      <c r="UCK175" s="93"/>
      <c r="UCL175" s="93"/>
      <c r="UCM175" s="93"/>
      <c r="UCN175" s="93"/>
      <c r="UCO175" s="93"/>
      <c r="UCP175" s="93"/>
      <c r="UCQ175" s="93"/>
      <c r="UCR175" s="93"/>
      <c r="UCS175" s="93"/>
      <c r="UCT175" s="93"/>
      <c r="UCU175" s="93"/>
      <c r="UCV175" s="93"/>
      <c r="UCW175" s="93"/>
      <c r="UCX175" s="93"/>
      <c r="UCY175" s="93"/>
      <c r="UCZ175" s="93"/>
      <c r="UDA175" s="93"/>
      <c r="UDB175" s="93"/>
      <c r="UDC175" s="93"/>
      <c r="UDD175" s="93"/>
      <c r="UDE175" s="93"/>
      <c r="UDF175" s="93"/>
      <c r="UDG175" s="93"/>
      <c r="UDH175" s="93"/>
      <c r="UDI175" s="93"/>
      <c r="UDJ175" s="93"/>
      <c r="UDK175" s="93"/>
      <c r="UDL175" s="93"/>
      <c r="UDM175" s="93"/>
      <c r="UDN175" s="93"/>
      <c r="UDO175" s="93"/>
      <c r="UDP175" s="93"/>
      <c r="UDQ175" s="93"/>
      <c r="UDR175" s="93"/>
      <c r="UDS175" s="93"/>
      <c r="UDT175" s="93"/>
      <c r="UDU175" s="93"/>
      <c r="UDV175" s="93"/>
      <c r="UDW175" s="93"/>
      <c r="UDX175" s="93"/>
      <c r="UDY175" s="93"/>
      <c r="UDZ175" s="93"/>
      <c r="UEA175" s="93"/>
      <c r="UEB175" s="93"/>
      <c r="UEC175" s="93"/>
      <c r="UED175" s="93"/>
      <c r="UEE175" s="93"/>
      <c r="UEF175" s="93"/>
      <c r="UEG175" s="93"/>
      <c r="UEH175" s="93"/>
      <c r="UEI175" s="93"/>
      <c r="UEJ175" s="93"/>
      <c r="UEK175" s="93"/>
      <c r="UEL175" s="93"/>
      <c r="UEM175" s="93"/>
      <c r="UEN175" s="93"/>
      <c r="UEO175" s="93"/>
      <c r="UEP175" s="93"/>
      <c r="UEQ175" s="93"/>
      <c r="UER175" s="93"/>
      <c r="UES175" s="93"/>
      <c r="UET175" s="93"/>
      <c r="UEU175" s="93"/>
      <c r="UEV175" s="93"/>
      <c r="UEW175" s="93"/>
      <c r="UEX175" s="93"/>
      <c r="UEY175" s="93"/>
      <c r="UEZ175" s="93"/>
      <c r="UFA175" s="93"/>
      <c r="UFB175" s="93"/>
      <c r="UFC175" s="93"/>
      <c r="UFD175" s="93"/>
      <c r="UFE175" s="93"/>
      <c r="UFF175" s="93"/>
      <c r="UFG175" s="93"/>
      <c r="UFH175" s="93"/>
      <c r="UFI175" s="93"/>
      <c r="UFJ175" s="93"/>
      <c r="UFK175" s="93"/>
      <c r="UFL175" s="93"/>
      <c r="UFM175" s="93"/>
      <c r="UFN175" s="93"/>
      <c r="UFO175" s="93"/>
      <c r="UFP175" s="93"/>
      <c r="UFQ175" s="93"/>
      <c r="UFR175" s="93"/>
      <c r="UFS175" s="93"/>
      <c r="UFT175" s="93"/>
      <c r="UFU175" s="93"/>
      <c r="UFV175" s="93"/>
      <c r="UFW175" s="93"/>
      <c r="UFX175" s="93"/>
      <c r="UFY175" s="93"/>
      <c r="UFZ175" s="93"/>
      <c r="UGA175" s="93"/>
      <c r="UGB175" s="93"/>
      <c r="UGC175" s="93"/>
      <c r="UGD175" s="93"/>
      <c r="UGE175" s="93"/>
      <c r="UGF175" s="93"/>
      <c r="UGG175" s="93"/>
      <c r="UGH175" s="93"/>
      <c r="UGI175" s="93"/>
      <c r="UGJ175" s="93"/>
      <c r="UGK175" s="93"/>
      <c r="UGL175" s="93"/>
      <c r="UGM175" s="93"/>
      <c r="UGN175" s="93"/>
      <c r="UGO175" s="93"/>
      <c r="UGP175" s="93"/>
      <c r="UGQ175" s="93"/>
      <c r="UGR175" s="93"/>
      <c r="UGS175" s="93"/>
      <c r="UGT175" s="93"/>
      <c r="UGU175" s="93"/>
      <c r="UGV175" s="93"/>
      <c r="UGW175" s="93"/>
      <c r="UGX175" s="93"/>
      <c r="UGY175" s="93"/>
      <c r="UGZ175" s="93"/>
      <c r="UHA175" s="93"/>
      <c r="UHB175" s="93"/>
      <c r="UHC175" s="93"/>
      <c r="UHD175" s="93"/>
      <c r="UHE175" s="93"/>
      <c r="UHF175" s="93"/>
      <c r="UHG175" s="93"/>
      <c r="UHH175" s="93"/>
      <c r="UHI175" s="93"/>
      <c r="UHJ175" s="93"/>
      <c r="UHK175" s="93"/>
      <c r="UHL175" s="93"/>
      <c r="UHM175" s="93"/>
      <c r="UHN175" s="93"/>
      <c r="UHO175" s="93"/>
      <c r="UHP175" s="93"/>
      <c r="UHQ175" s="93"/>
      <c r="UHR175" s="93"/>
      <c r="UHS175" s="93"/>
      <c r="UHT175" s="93"/>
      <c r="UHU175" s="93"/>
      <c r="UHV175" s="93"/>
      <c r="UHW175" s="93"/>
      <c r="UHX175" s="93"/>
      <c r="UHY175" s="93"/>
      <c r="UHZ175" s="93"/>
      <c r="UIA175" s="93"/>
      <c r="UIB175" s="93"/>
      <c r="UIC175" s="93"/>
      <c r="UID175" s="93"/>
      <c r="UIE175" s="93"/>
      <c r="UIF175" s="93"/>
      <c r="UIG175" s="93"/>
      <c r="UIH175" s="93"/>
      <c r="UII175" s="93"/>
      <c r="UIJ175" s="93"/>
      <c r="UIK175" s="93"/>
      <c r="UIL175" s="93"/>
      <c r="UIM175" s="93"/>
      <c r="UIN175" s="93"/>
      <c r="UIO175" s="93"/>
      <c r="UIP175" s="93"/>
      <c r="UIQ175" s="93"/>
      <c r="UIR175" s="93"/>
      <c r="UIS175" s="93"/>
      <c r="UIT175" s="93"/>
      <c r="UIU175" s="93"/>
      <c r="UIV175" s="93"/>
      <c r="UIW175" s="93"/>
      <c r="UIX175" s="93"/>
      <c r="UIY175" s="93"/>
      <c r="UIZ175" s="93"/>
      <c r="UJA175" s="93"/>
      <c r="UJB175" s="93"/>
      <c r="UJC175" s="93"/>
      <c r="UJD175" s="93"/>
      <c r="UJE175" s="93"/>
      <c r="UJF175" s="93"/>
      <c r="UJG175" s="93"/>
      <c r="UJH175" s="93"/>
      <c r="UJI175" s="93"/>
      <c r="UJJ175" s="93"/>
      <c r="UJK175" s="93"/>
      <c r="UJL175" s="93"/>
      <c r="UJM175" s="93"/>
      <c r="UJN175" s="93"/>
      <c r="UJO175" s="93"/>
      <c r="UJP175" s="93"/>
      <c r="UJQ175" s="93"/>
      <c r="UJR175" s="93"/>
      <c r="UJS175" s="93"/>
      <c r="UJT175" s="93"/>
      <c r="UJU175" s="93"/>
      <c r="UJV175" s="93"/>
      <c r="UJW175" s="93"/>
      <c r="UJX175" s="93"/>
      <c r="UJY175" s="93"/>
      <c r="UJZ175" s="93"/>
      <c r="UKA175" s="93"/>
      <c r="UKB175" s="93"/>
      <c r="UKC175" s="93"/>
      <c r="UKD175" s="93"/>
      <c r="UKE175" s="93"/>
      <c r="UKF175" s="93"/>
      <c r="UKG175" s="93"/>
      <c r="UKH175" s="93"/>
      <c r="UKI175" s="93"/>
      <c r="UKJ175" s="93"/>
      <c r="UKK175" s="93"/>
      <c r="UKL175" s="93"/>
      <c r="UKM175" s="93"/>
      <c r="UKN175" s="93"/>
      <c r="UKO175" s="93"/>
      <c r="UKP175" s="93"/>
      <c r="UKQ175" s="93"/>
      <c r="UKR175" s="93"/>
      <c r="UKS175" s="93"/>
      <c r="UKT175" s="93"/>
      <c r="UKU175" s="93"/>
      <c r="UKV175" s="93"/>
      <c r="UKW175" s="93"/>
      <c r="UKX175" s="93"/>
      <c r="UKY175" s="93"/>
      <c r="UKZ175" s="93"/>
      <c r="ULA175" s="93"/>
      <c r="ULB175" s="93"/>
      <c r="ULC175" s="93"/>
      <c r="ULD175" s="93"/>
      <c r="ULE175" s="93"/>
      <c r="ULF175" s="93"/>
      <c r="ULG175" s="93"/>
      <c r="ULH175" s="93"/>
      <c r="ULI175" s="93"/>
      <c r="ULJ175" s="93"/>
      <c r="ULK175" s="93"/>
      <c r="ULL175" s="93"/>
      <c r="ULM175" s="93"/>
      <c r="ULN175" s="93"/>
      <c r="ULO175" s="93"/>
      <c r="ULP175" s="93"/>
      <c r="ULQ175" s="93"/>
      <c r="ULR175" s="93"/>
      <c r="ULS175" s="93"/>
      <c r="ULT175" s="93"/>
      <c r="ULU175" s="93"/>
      <c r="ULV175" s="93"/>
      <c r="ULW175" s="93"/>
      <c r="ULX175" s="93"/>
      <c r="ULY175" s="93"/>
      <c r="ULZ175" s="93"/>
      <c r="UMA175" s="93"/>
      <c r="UMB175" s="93"/>
      <c r="UMC175" s="93"/>
      <c r="UMD175" s="93"/>
      <c r="UME175" s="93"/>
      <c r="UMF175" s="93"/>
      <c r="UMG175" s="93"/>
      <c r="UMH175" s="93"/>
      <c r="UMI175" s="93"/>
      <c r="UMJ175" s="93"/>
      <c r="UMK175" s="93"/>
      <c r="UML175" s="93"/>
      <c r="UMM175" s="93"/>
      <c r="UMN175" s="93"/>
      <c r="UMO175" s="93"/>
      <c r="UMP175" s="93"/>
      <c r="UMQ175" s="93"/>
      <c r="UMR175" s="93"/>
      <c r="UMS175" s="93"/>
      <c r="UMT175" s="93"/>
      <c r="UMU175" s="93"/>
      <c r="UMV175" s="93"/>
      <c r="UMW175" s="93"/>
      <c r="UMX175" s="93"/>
      <c r="UMY175" s="93"/>
      <c r="UMZ175" s="93"/>
      <c r="UNA175" s="93"/>
      <c r="UNB175" s="93"/>
      <c r="UNC175" s="93"/>
      <c r="UND175" s="93"/>
      <c r="UNE175" s="93"/>
      <c r="UNF175" s="93"/>
      <c r="UNG175" s="93"/>
      <c r="UNH175" s="93"/>
      <c r="UNI175" s="93"/>
      <c r="UNJ175" s="93"/>
      <c r="UNK175" s="93"/>
      <c r="UNL175" s="93"/>
      <c r="UNM175" s="93"/>
      <c r="UNN175" s="93"/>
      <c r="UNO175" s="93"/>
      <c r="UNP175" s="93"/>
      <c r="UNQ175" s="93"/>
      <c r="UNR175" s="93"/>
      <c r="UNS175" s="93"/>
      <c r="UNT175" s="93"/>
      <c r="UNU175" s="93"/>
      <c r="UNV175" s="93"/>
      <c r="UNW175" s="93"/>
      <c r="UNX175" s="93"/>
      <c r="UNY175" s="93"/>
      <c r="UNZ175" s="93"/>
      <c r="UOA175" s="93"/>
      <c r="UOB175" s="93"/>
      <c r="UOC175" s="93"/>
      <c r="UOD175" s="93"/>
      <c r="UOE175" s="93"/>
      <c r="UOF175" s="93"/>
      <c r="UOG175" s="93"/>
      <c r="UOH175" s="93"/>
      <c r="UOI175" s="93"/>
      <c r="UOJ175" s="93"/>
      <c r="UOK175" s="93"/>
      <c r="UOL175" s="93"/>
      <c r="UOM175" s="93"/>
      <c r="UON175" s="93"/>
      <c r="UOO175" s="93"/>
      <c r="UOP175" s="93"/>
      <c r="UOQ175" s="93"/>
      <c r="UOR175" s="93"/>
      <c r="UOS175" s="93"/>
      <c r="UOT175" s="93"/>
      <c r="UOU175" s="93"/>
      <c r="UOV175" s="93"/>
      <c r="UOW175" s="93"/>
      <c r="UOX175" s="93"/>
      <c r="UOY175" s="93"/>
      <c r="UOZ175" s="93"/>
      <c r="UPA175" s="93"/>
      <c r="UPB175" s="93"/>
      <c r="UPC175" s="93"/>
      <c r="UPD175" s="93"/>
      <c r="UPE175" s="93"/>
      <c r="UPF175" s="93"/>
      <c r="UPG175" s="93"/>
      <c r="UPH175" s="93"/>
      <c r="UPI175" s="93"/>
      <c r="UPJ175" s="93"/>
      <c r="UPK175" s="93"/>
      <c r="UPL175" s="93"/>
      <c r="UPM175" s="93"/>
      <c r="UPN175" s="93"/>
      <c r="UPO175" s="93"/>
      <c r="UPP175" s="93"/>
      <c r="UPQ175" s="93"/>
      <c r="UPR175" s="93"/>
      <c r="UPS175" s="93"/>
      <c r="UPT175" s="93"/>
      <c r="UPU175" s="93"/>
      <c r="UPV175" s="93"/>
      <c r="UPW175" s="93"/>
      <c r="UPX175" s="93"/>
      <c r="UPY175" s="93"/>
      <c r="UPZ175" s="93"/>
      <c r="UQA175" s="93"/>
      <c r="UQB175" s="93"/>
      <c r="UQC175" s="93"/>
      <c r="UQD175" s="93"/>
      <c r="UQE175" s="93"/>
      <c r="UQF175" s="93"/>
      <c r="UQG175" s="93"/>
      <c r="UQH175" s="93"/>
      <c r="UQI175" s="93"/>
      <c r="UQJ175" s="93"/>
      <c r="UQK175" s="93"/>
      <c r="UQL175" s="93"/>
      <c r="UQM175" s="93"/>
      <c r="UQN175" s="93"/>
      <c r="UQO175" s="93"/>
      <c r="UQP175" s="93"/>
      <c r="UQQ175" s="93"/>
      <c r="UQR175" s="93"/>
      <c r="UQS175" s="93"/>
      <c r="UQT175" s="93"/>
      <c r="UQU175" s="93"/>
      <c r="UQV175" s="93"/>
      <c r="UQW175" s="93"/>
      <c r="UQX175" s="93"/>
      <c r="UQY175" s="93"/>
      <c r="UQZ175" s="93"/>
      <c r="URA175" s="93"/>
      <c r="URB175" s="93"/>
      <c r="URC175" s="93"/>
      <c r="URD175" s="93"/>
      <c r="URE175" s="93"/>
      <c r="URF175" s="93"/>
      <c r="URG175" s="93"/>
      <c r="URH175" s="93"/>
      <c r="URI175" s="93"/>
      <c r="URJ175" s="93"/>
      <c r="URK175" s="93"/>
      <c r="URL175" s="93"/>
      <c r="URM175" s="93"/>
      <c r="URN175" s="93"/>
      <c r="URO175" s="93"/>
      <c r="URP175" s="93"/>
      <c r="URQ175" s="93"/>
      <c r="URR175" s="93"/>
      <c r="URS175" s="93"/>
      <c r="URT175" s="93"/>
      <c r="URU175" s="93"/>
      <c r="URV175" s="93"/>
      <c r="URW175" s="93"/>
      <c r="URX175" s="93"/>
      <c r="URY175" s="93"/>
      <c r="URZ175" s="93"/>
      <c r="USA175" s="93"/>
      <c r="USB175" s="93"/>
      <c r="USC175" s="93"/>
      <c r="USD175" s="93"/>
      <c r="USE175" s="93"/>
      <c r="USF175" s="93"/>
      <c r="USG175" s="93"/>
      <c r="USH175" s="93"/>
      <c r="USI175" s="93"/>
      <c r="USJ175" s="93"/>
      <c r="USK175" s="93"/>
      <c r="USL175" s="93"/>
      <c r="USM175" s="93"/>
      <c r="USN175" s="93"/>
      <c r="USO175" s="93"/>
      <c r="USP175" s="93"/>
      <c r="USQ175" s="93"/>
      <c r="USR175" s="93"/>
      <c r="USS175" s="93"/>
      <c r="UST175" s="93"/>
      <c r="USU175" s="93"/>
      <c r="USV175" s="93"/>
      <c r="USW175" s="93"/>
      <c r="USX175" s="93"/>
      <c r="USY175" s="93"/>
      <c r="USZ175" s="93"/>
      <c r="UTA175" s="93"/>
      <c r="UTB175" s="93"/>
      <c r="UTC175" s="93"/>
      <c r="UTD175" s="93"/>
      <c r="UTE175" s="93"/>
      <c r="UTF175" s="93"/>
      <c r="UTG175" s="93"/>
      <c r="UTH175" s="93"/>
      <c r="UTI175" s="93"/>
      <c r="UTJ175" s="93"/>
      <c r="UTK175" s="93"/>
      <c r="UTL175" s="93"/>
      <c r="UTM175" s="93"/>
      <c r="UTN175" s="93"/>
      <c r="UTO175" s="93"/>
      <c r="UTP175" s="93"/>
      <c r="UTQ175" s="93"/>
      <c r="UTR175" s="93"/>
      <c r="UTS175" s="93"/>
      <c r="UTT175" s="93"/>
      <c r="UTU175" s="93"/>
      <c r="UTV175" s="93"/>
      <c r="UTW175" s="93"/>
      <c r="UTX175" s="93"/>
      <c r="UTY175" s="93"/>
      <c r="UTZ175" s="93"/>
      <c r="UUA175" s="93"/>
      <c r="UUB175" s="93"/>
      <c r="UUC175" s="93"/>
      <c r="UUD175" s="93"/>
      <c r="UUE175" s="93"/>
      <c r="UUF175" s="93"/>
      <c r="UUG175" s="93"/>
      <c r="UUH175" s="93"/>
      <c r="UUI175" s="93"/>
      <c r="UUJ175" s="93"/>
      <c r="UUK175" s="93"/>
      <c r="UUL175" s="93"/>
      <c r="UUM175" s="93"/>
      <c r="UUN175" s="93"/>
      <c r="UUO175" s="93"/>
      <c r="UUP175" s="93"/>
      <c r="UUQ175" s="93"/>
      <c r="UUR175" s="93"/>
      <c r="UUS175" s="93"/>
      <c r="UUT175" s="93"/>
      <c r="UUU175" s="93"/>
      <c r="UUV175" s="93"/>
      <c r="UUW175" s="93"/>
      <c r="UUX175" s="93"/>
      <c r="UUY175" s="93"/>
      <c r="UUZ175" s="93"/>
      <c r="UVA175" s="93"/>
      <c r="UVB175" s="93"/>
      <c r="UVC175" s="93"/>
      <c r="UVD175" s="93"/>
      <c r="UVE175" s="93"/>
      <c r="UVF175" s="93"/>
      <c r="UVG175" s="93"/>
      <c r="UVH175" s="93"/>
      <c r="UVI175" s="93"/>
      <c r="UVJ175" s="93"/>
      <c r="UVK175" s="93"/>
      <c r="UVL175" s="93"/>
      <c r="UVM175" s="93"/>
      <c r="UVN175" s="93"/>
      <c r="UVO175" s="93"/>
      <c r="UVP175" s="93"/>
      <c r="UVQ175" s="93"/>
      <c r="UVR175" s="93"/>
      <c r="UVS175" s="93"/>
      <c r="UVT175" s="93"/>
      <c r="UVU175" s="93"/>
      <c r="UVV175" s="93"/>
      <c r="UVW175" s="93"/>
      <c r="UVX175" s="93"/>
      <c r="UVY175" s="93"/>
      <c r="UVZ175" s="93"/>
      <c r="UWA175" s="93"/>
      <c r="UWB175" s="93"/>
      <c r="UWC175" s="93"/>
      <c r="UWD175" s="93"/>
      <c r="UWE175" s="93"/>
      <c r="UWF175" s="93"/>
      <c r="UWG175" s="93"/>
      <c r="UWH175" s="93"/>
      <c r="UWI175" s="93"/>
      <c r="UWJ175" s="93"/>
      <c r="UWK175" s="93"/>
      <c r="UWL175" s="93"/>
      <c r="UWM175" s="93"/>
      <c r="UWN175" s="93"/>
      <c r="UWO175" s="93"/>
      <c r="UWP175" s="93"/>
      <c r="UWQ175" s="93"/>
      <c r="UWR175" s="93"/>
      <c r="UWS175" s="93"/>
      <c r="UWT175" s="93"/>
      <c r="UWU175" s="93"/>
      <c r="UWV175" s="93"/>
      <c r="UWW175" s="93"/>
      <c r="UWX175" s="93"/>
      <c r="UWY175" s="93"/>
      <c r="UWZ175" s="93"/>
      <c r="UXA175" s="93"/>
      <c r="UXB175" s="93"/>
      <c r="UXC175" s="93"/>
      <c r="UXD175" s="93"/>
      <c r="UXE175" s="93"/>
      <c r="UXF175" s="93"/>
      <c r="UXG175" s="93"/>
      <c r="UXH175" s="93"/>
      <c r="UXI175" s="93"/>
      <c r="UXJ175" s="93"/>
      <c r="UXK175" s="93"/>
      <c r="UXL175" s="93"/>
      <c r="UXM175" s="93"/>
      <c r="UXN175" s="93"/>
      <c r="UXO175" s="93"/>
      <c r="UXP175" s="93"/>
      <c r="UXQ175" s="93"/>
      <c r="UXR175" s="93"/>
      <c r="UXS175" s="93"/>
      <c r="UXT175" s="93"/>
      <c r="UXU175" s="93"/>
      <c r="UXV175" s="93"/>
      <c r="UXW175" s="93"/>
      <c r="UXX175" s="93"/>
      <c r="UXY175" s="93"/>
      <c r="UXZ175" s="93"/>
      <c r="UYA175" s="93"/>
      <c r="UYB175" s="93"/>
      <c r="UYC175" s="93"/>
      <c r="UYD175" s="93"/>
      <c r="UYE175" s="93"/>
      <c r="UYF175" s="93"/>
      <c r="UYG175" s="93"/>
      <c r="UYH175" s="93"/>
      <c r="UYI175" s="93"/>
      <c r="UYJ175" s="93"/>
      <c r="UYK175" s="93"/>
      <c r="UYL175" s="93"/>
      <c r="UYM175" s="93"/>
      <c r="UYN175" s="93"/>
      <c r="UYO175" s="93"/>
      <c r="UYP175" s="93"/>
      <c r="UYQ175" s="93"/>
      <c r="UYR175" s="93"/>
      <c r="UYS175" s="93"/>
      <c r="UYT175" s="93"/>
      <c r="UYU175" s="93"/>
      <c r="UYV175" s="93"/>
      <c r="UYW175" s="93"/>
      <c r="UYX175" s="93"/>
      <c r="UYY175" s="93"/>
      <c r="UYZ175" s="93"/>
      <c r="UZA175" s="93"/>
      <c r="UZB175" s="93"/>
      <c r="UZC175" s="93"/>
      <c r="UZD175" s="93"/>
      <c r="UZE175" s="93"/>
      <c r="UZF175" s="93"/>
      <c r="UZG175" s="93"/>
      <c r="UZH175" s="93"/>
      <c r="UZI175" s="93"/>
      <c r="UZJ175" s="93"/>
      <c r="UZK175" s="93"/>
      <c r="UZL175" s="93"/>
      <c r="UZM175" s="93"/>
      <c r="UZN175" s="93"/>
      <c r="UZO175" s="93"/>
      <c r="UZP175" s="93"/>
      <c r="UZQ175" s="93"/>
      <c r="UZR175" s="93"/>
      <c r="UZS175" s="93"/>
      <c r="UZT175" s="93"/>
      <c r="UZU175" s="93"/>
      <c r="UZV175" s="93"/>
      <c r="UZW175" s="93"/>
      <c r="UZX175" s="93"/>
      <c r="UZY175" s="93"/>
      <c r="UZZ175" s="93"/>
      <c r="VAA175" s="93"/>
      <c r="VAB175" s="93"/>
      <c r="VAC175" s="93"/>
      <c r="VAD175" s="93"/>
      <c r="VAE175" s="93"/>
      <c r="VAF175" s="93"/>
      <c r="VAG175" s="93"/>
      <c r="VAH175" s="93"/>
      <c r="VAI175" s="93"/>
      <c r="VAJ175" s="93"/>
      <c r="VAK175" s="93"/>
      <c r="VAL175" s="93"/>
      <c r="VAM175" s="93"/>
      <c r="VAN175" s="93"/>
      <c r="VAO175" s="93"/>
      <c r="VAP175" s="93"/>
      <c r="VAQ175" s="93"/>
      <c r="VAR175" s="93"/>
      <c r="VAS175" s="93"/>
      <c r="VAT175" s="93"/>
      <c r="VAU175" s="93"/>
      <c r="VAV175" s="93"/>
      <c r="VAW175" s="93"/>
      <c r="VAX175" s="93"/>
      <c r="VAY175" s="93"/>
      <c r="VAZ175" s="93"/>
      <c r="VBA175" s="93"/>
      <c r="VBB175" s="93"/>
      <c r="VBC175" s="93"/>
      <c r="VBD175" s="93"/>
      <c r="VBE175" s="93"/>
      <c r="VBF175" s="93"/>
      <c r="VBG175" s="93"/>
      <c r="VBH175" s="93"/>
      <c r="VBI175" s="93"/>
      <c r="VBJ175" s="93"/>
      <c r="VBK175" s="93"/>
      <c r="VBL175" s="93"/>
      <c r="VBM175" s="93"/>
      <c r="VBN175" s="93"/>
      <c r="VBO175" s="93"/>
      <c r="VBP175" s="93"/>
      <c r="VBQ175" s="93"/>
      <c r="VBR175" s="93"/>
      <c r="VBS175" s="93"/>
      <c r="VBT175" s="93"/>
      <c r="VBU175" s="93"/>
      <c r="VBV175" s="93"/>
      <c r="VBW175" s="93"/>
      <c r="VBX175" s="93"/>
      <c r="VBY175" s="93"/>
      <c r="VBZ175" s="93"/>
      <c r="VCA175" s="93"/>
      <c r="VCB175" s="93"/>
      <c r="VCC175" s="93"/>
      <c r="VCD175" s="93"/>
      <c r="VCE175" s="93"/>
      <c r="VCF175" s="93"/>
      <c r="VCG175" s="93"/>
      <c r="VCH175" s="93"/>
      <c r="VCI175" s="93"/>
      <c r="VCJ175" s="93"/>
      <c r="VCK175" s="93"/>
      <c r="VCL175" s="93"/>
      <c r="VCM175" s="93"/>
      <c r="VCN175" s="93"/>
      <c r="VCO175" s="93"/>
      <c r="VCP175" s="93"/>
      <c r="VCQ175" s="93"/>
      <c r="VCR175" s="93"/>
      <c r="VCS175" s="93"/>
      <c r="VCT175" s="93"/>
      <c r="VCU175" s="93"/>
      <c r="VCV175" s="93"/>
      <c r="VCW175" s="93"/>
      <c r="VCX175" s="93"/>
      <c r="VCY175" s="93"/>
      <c r="VCZ175" s="93"/>
      <c r="VDA175" s="93"/>
      <c r="VDB175" s="93"/>
      <c r="VDC175" s="93"/>
      <c r="VDD175" s="93"/>
      <c r="VDE175" s="93"/>
      <c r="VDF175" s="93"/>
      <c r="VDG175" s="93"/>
      <c r="VDH175" s="93"/>
      <c r="VDI175" s="93"/>
      <c r="VDJ175" s="93"/>
      <c r="VDK175" s="93"/>
      <c r="VDL175" s="93"/>
      <c r="VDM175" s="93"/>
      <c r="VDN175" s="93"/>
      <c r="VDO175" s="93"/>
      <c r="VDP175" s="93"/>
      <c r="VDQ175" s="93"/>
      <c r="VDR175" s="93"/>
      <c r="VDS175" s="93"/>
      <c r="VDT175" s="93"/>
      <c r="VDU175" s="93"/>
      <c r="VDV175" s="93"/>
      <c r="VDW175" s="93"/>
      <c r="VDX175" s="93"/>
      <c r="VDY175" s="93"/>
      <c r="VDZ175" s="93"/>
      <c r="VEA175" s="93"/>
      <c r="VEB175" s="93"/>
      <c r="VEC175" s="93"/>
      <c r="VED175" s="93"/>
      <c r="VEE175" s="93"/>
      <c r="VEF175" s="93"/>
      <c r="VEG175" s="93"/>
      <c r="VEH175" s="93"/>
      <c r="VEI175" s="93"/>
      <c r="VEJ175" s="93"/>
      <c r="VEK175" s="93"/>
      <c r="VEL175" s="93"/>
      <c r="VEM175" s="93"/>
      <c r="VEN175" s="93"/>
      <c r="VEO175" s="93"/>
      <c r="VEP175" s="93"/>
      <c r="VEQ175" s="93"/>
      <c r="VER175" s="93"/>
      <c r="VES175" s="93"/>
      <c r="VET175" s="93"/>
      <c r="VEU175" s="93"/>
      <c r="VEV175" s="93"/>
      <c r="VEW175" s="93"/>
      <c r="VEX175" s="93"/>
      <c r="VEY175" s="93"/>
      <c r="VEZ175" s="93"/>
      <c r="VFA175" s="93"/>
      <c r="VFB175" s="93"/>
      <c r="VFC175" s="93"/>
      <c r="VFD175" s="93"/>
      <c r="VFE175" s="93"/>
      <c r="VFF175" s="93"/>
      <c r="VFG175" s="93"/>
      <c r="VFH175" s="93"/>
      <c r="VFI175" s="93"/>
      <c r="VFJ175" s="93"/>
      <c r="VFK175" s="93"/>
      <c r="VFL175" s="93"/>
      <c r="VFM175" s="93"/>
      <c r="VFN175" s="93"/>
      <c r="VFO175" s="93"/>
      <c r="VFP175" s="93"/>
      <c r="VFQ175" s="93"/>
      <c r="VFR175" s="93"/>
      <c r="VFS175" s="93"/>
      <c r="VFT175" s="93"/>
      <c r="VFU175" s="93"/>
      <c r="VFV175" s="93"/>
      <c r="VFW175" s="93"/>
      <c r="VFX175" s="93"/>
      <c r="VFY175" s="93"/>
      <c r="VFZ175" s="93"/>
      <c r="VGA175" s="93"/>
      <c r="VGB175" s="93"/>
      <c r="VGC175" s="93"/>
      <c r="VGD175" s="93"/>
      <c r="VGE175" s="93"/>
      <c r="VGF175" s="93"/>
      <c r="VGG175" s="93"/>
      <c r="VGH175" s="93"/>
      <c r="VGI175" s="93"/>
      <c r="VGJ175" s="93"/>
      <c r="VGK175" s="93"/>
      <c r="VGL175" s="93"/>
      <c r="VGM175" s="93"/>
      <c r="VGN175" s="93"/>
      <c r="VGO175" s="93"/>
      <c r="VGP175" s="93"/>
      <c r="VGQ175" s="93"/>
      <c r="VGR175" s="93"/>
      <c r="VGS175" s="93"/>
      <c r="VGT175" s="93"/>
      <c r="VGU175" s="93"/>
      <c r="VGV175" s="93"/>
      <c r="VGW175" s="93"/>
      <c r="VGX175" s="93"/>
      <c r="VGY175" s="93"/>
      <c r="VGZ175" s="93"/>
      <c r="VHA175" s="93"/>
      <c r="VHB175" s="93"/>
      <c r="VHC175" s="93"/>
      <c r="VHD175" s="93"/>
      <c r="VHE175" s="93"/>
      <c r="VHF175" s="93"/>
      <c r="VHG175" s="93"/>
      <c r="VHH175" s="93"/>
      <c r="VHI175" s="93"/>
      <c r="VHJ175" s="93"/>
      <c r="VHK175" s="93"/>
      <c r="VHL175" s="93"/>
      <c r="VHM175" s="93"/>
      <c r="VHN175" s="93"/>
      <c r="VHO175" s="93"/>
      <c r="VHP175" s="93"/>
      <c r="VHQ175" s="93"/>
      <c r="VHR175" s="93"/>
      <c r="VHS175" s="93"/>
      <c r="VHT175" s="93"/>
      <c r="VHU175" s="93"/>
      <c r="VHV175" s="93"/>
      <c r="VHW175" s="93"/>
      <c r="VHX175" s="93"/>
      <c r="VHY175" s="93"/>
      <c r="VHZ175" s="93"/>
      <c r="VIA175" s="93"/>
      <c r="VIB175" s="93"/>
      <c r="VIC175" s="93"/>
      <c r="VID175" s="93"/>
      <c r="VIE175" s="93"/>
      <c r="VIF175" s="93"/>
      <c r="VIG175" s="93"/>
      <c r="VIH175" s="93"/>
      <c r="VII175" s="93"/>
      <c r="VIJ175" s="93"/>
      <c r="VIK175" s="93"/>
      <c r="VIL175" s="93"/>
      <c r="VIM175" s="93"/>
      <c r="VIN175" s="93"/>
      <c r="VIO175" s="93"/>
      <c r="VIP175" s="93"/>
      <c r="VIQ175" s="93"/>
      <c r="VIR175" s="93"/>
      <c r="VIS175" s="93"/>
      <c r="VIT175" s="93"/>
      <c r="VIU175" s="93"/>
      <c r="VIV175" s="93"/>
      <c r="VIW175" s="93"/>
      <c r="VIX175" s="93"/>
      <c r="VIY175" s="93"/>
      <c r="VIZ175" s="93"/>
      <c r="VJA175" s="93"/>
      <c r="VJB175" s="93"/>
      <c r="VJC175" s="93"/>
      <c r="VJD175" s="93"/>
      <c r="VJE175" s="93"/>
      <c r="VJF175" s="93"/>
      <c r="VJG175" s="93"/>
      <c r="VJH175" s="93"/>
      <c r="VJI175" s="93"/>
      <c r="VJJ175" s="93"/>
      <c r="VJK175" s="93"/>
      <c r="VJL175" s="93"/>
      <c r="VJM175" s="93"/>
      <c r="VJN175" s="93"/>
      <c r="VJO175" s="93"/>
      <c r="VJP175" s="93"/>
      <c r="VJQ175" s="93"/>
      <c r="VJR175" s="93"/>
      <c r="VJS175" s="93"/>
      <c r="VJT175" s="93"/>
      <c r="VJU175" s="93"/>
      <c r="VJV175" s="93"/>
      <c r="VJW175" s="93"/>
      <c r="VJX175" s="93"/>
      <c r="VJY175" s="93"/>
      <c r="VJZ175" s="93"/>
      <c r="VKA175" s="93"/>
      <c r="VKB175" s="93"/>
      <c r="VKC175" s="93"/>
      <c r="VKD175" s="93"/>
      <c r="VKE175" s="93"/>
      <c r="VKF175" s="93"/>
      <c r="VKG175" s="93"/>
      <c r="VKH175" s="93"/>
      <c r="VKI175" s="93"/>
      <c r="VKJ175" s="93"/>
      <c r="VKK175" s="93"/>
      <c r="VKL175" s="93"/>
      <c r="VKM175" s="93"/>
      <c r="VKN175" s="93"/>
      <c r="VKO175" s="93"/>
      <c r="VKP175" s="93"/>
      <c r="VKQ175" s="93"/>
      <c r="VKR175" s="93"/>
      <c r="VKS175" s="93"/>
      <c r="VKT175" s="93"/>
      <c r="VKU175" s="93"/>
      <c r="VKV175" s="93"/>
      <c r="VKW175" s="93"/>
      <c r="VKX175" s="93"/>
      <c r="VKY175" s="93"/>
      <c r="VKZ175" s="93"/>
      <c r="VLA175" s="93"/>
      <c r="VLB175" s="93"/>
      <c r="VLC175" s="93"/>
      <c r="VLD175" s="93"/>
      <c r="VLE175" s="93"/>
      <c r="VLF175" s="93"/>
      <c r="VLG175" s="93"/>
      <c r="VLH175" s="93"/>
      <c r="VLI175" s="93"/>
      <c r="VLJ175" s="93"/>
      <c r="VLK175" s="93"/>
      <c r="VLL175" s="93"/>
      <c r="VLM175" s="93"/>
      <c r="VLN175" s="93"/>
      <c r="VLO175" s="93"/>
      <c r="VLP175" s="93"/>
      <c r="VLQ175" s="93"/>
      <c r="VLR175" s="93"/>
      <c r="VLS175" s="93"/>
      <c r="VLT175" s="93"/>
      <c r="VLU175" s="93"/>
      <c r="VLV175" s="93"/>
      <c r="VLW175" s="93"/>
      <c r="VLX175" s="93"/>
      <c r="VLY175" s="93"/>
      <c r="VLZ175" s="93"/>
      <c r="VMA175" s="93"/>
      <c r="VMB175" s="93"/>
      <c r="VMC175" s="93"/>
      <c r="VMD175" s="93"/>
      <c r="VME175" s="93"/>
      <c r="VMF175" s="93"/>
      <c r="VMG175" s="93"/>
      <c r="VMH175" s="93"/>
      <c r="VMI175" s="93"/>
      <c r="VMJ175" s="93"/>
      <c r="VMK175" s="93"/>
      <c r="VML175" s="93"/>
      <c r="VMM175" s="93"/>
      <c r="VMN175" s="93"/>
      <c r="VMO175" s="93"/>
      <c r="VMP175" s="93"/>
      <c r="VMQ175" s="93"/>
      <c r="VMR175" s="93"/>
      <c r="VMS175" s="93"/>
      <c r="VMT175" s="93"/>
      <c r="VMU175" s="93"/>
      <c r="VMV175" s="93"/>
      <c r="VMW175" s="93"/>
      <c r="VMX175" s="93"/>
      <c r="VMY175" s="93"/>
      <c r="VMZ175" s="93"/>
      <c r="VNA175" s="93"/>
      <c r="VNB175" s="93"/>
      <c r="VNC175" s="93"/>
      <c r="VND175" s="93"/>
      <c r="VNE175" s="93"/>
      <c r="VNF175" s="93"/>
      <c r="VNG175" s="93"/>
      <c r="VNH175" s="93"/>
      <c r="VNI175" s="93"/>
      <c r="VNJ175" s="93"/>
      <c r="VNK175" s="93"/>
      <c r="VNL175" s="93"/>
      <c r="VNM175" s="93"/>
      <c r="VNN175" s="93"/>
      <c r="VNO175" s="93"/>
      <c r="VNP175" s="93"/>
      <c r="VNQ175" s="93"/>
      <c r="VNR175" s="93"/>
      <c r="VNS175" s="93"/>
      <c r="VNT175" s="93"/>
      <c r="VNU175" s="93"/>
      <c r="VNV175" s="93"/>
      <c r="VNW175" s="93"/>
      <c r="VNX175" s="93"/>
      <c r="VNY175" s="93"/>
      <c r="VNZ175" s="93"/>
      <c r="VOA175" s="93"/>
      <c r="VOB175" s="93"/>
      <c r="VOC175" s="93"/>
      <c r="VOD175" s="93"/>
      <c r="VOE175" s="93"/>
      <c r="VOF175" s="93"/>
      <c r="VOG175" s="93"/>
      <c r="VOH175" s="93"/>
      <c r="VOI175" s="93"/>
      <c r="VOJ175" s="93"/>
      <c r="VOK175" s="93"/>
      <c r="VOL175" s="93"/>
      <c r="VOM175" s="93"/>
      <c r="VON175" s="93"/>
      <c r="VOO175" s="93"/>
      <c r="VOP175" s="93"/>
      <c r="VOQ175" s="93"/>
      <c r="VOR175" s="93"/>
      <c r="VOS175" s="93"/>
      <c r="VOT175" s="93"/>
      <c r="VOU175" s="93"/>
      <c r="VOV175" s="93"/>
      <c r="VOW175" s="93"/>
      <c r="VOX175" s="93"/>
      <c r="VOY175" s="93"/>
      <c r="VOZ175" s="93"/>
      <c r="VPA175" s="93"/>
      <c r="VPB175" s="93"/>
      <c r="VPC175" s="93"/>
      <c r="VPD175" s="93"/>
      <c r="VPE175" s="93"/>
      <c r="VPF175" s="93"/>
      <c r="VPG175" s="93"/>
      <c r="VPH175" s="93"/>
      <c r="VPI175" s="93"/>
      <c r="VPJ175" s="93"/>
      <c r="VPK175" s="93"/>
      <c r="VPL175" s="93"/>
      <c r="VPM175" s="93"/>
      <c r="VPN175" s="93"/>
      <c r="VPO175" s="93"/>
      <c r="VPP175" s="93"/>
      <c r="VPQ175" s="93"/>
      <c r="VPR175" s="93"/>
      <c r="VPS175" s="93"/>
      <c r="VPT175" s="93"/>
      <c r="VPU175" s="93"/>
      <c r="VPV175" s="93"/>
      <c r="VPW175" s="93"/>
      <c r="VPX175" s="93"/>
      <c r="VPY175" s="93"/>
      <c r="VPZ175" s="93"/>
      <c r="VQA175" s="93"/>
      <c r="VQB175" s="93"/>
      <c r="VQC175" s="93"/>
      <c r="VQD175" s="93"/>
      <c r="VQE175" s="93"/>
      <c r="VQF175" s="93"/>
      <c r="VQG175" s="93"/>
      <c r="VQH175" s="93"/>
      <c r="VQI175" s="93"/>
      <c r="VQJ175" s="93"/>
      <c r="VQK175" s="93"/>
      <c r="VQL175" s="93"/>
      <c r="VQM175" s="93"/>
      <c r="VQN175" s="93"/>
      <c r="VQO175" s="93"/>
      <c r="VQP175" s="93"/>
      <c r="VQQ175" s="93"/>
      <c r="VQR175" s="93"/>
      <c r="VQS175" s="93"/>
      <c r="VQT175" s="93"/>
      <c r="VQU175" s="93"/>
      <c r="VQV175" s="93"/>
      <c r="VQW175" s="93"/>
      <c r="VQX175" s="93"/>
      <c r="VQY175" s="93"/>
      <c r="VQZ175" s="93"/>
      <c r="VRA175" s="93"/>
      <c r="VRB175" s="93"/>
      <c r="VRC175" s="93"/>
      <c r="VRD175" s="93"/>
      <c r="VRE175" s="93"/>
      <c r="VRF175" s="93"/>
      <c r="VRG175" s="93"/>
      <c r="VRH175" s="93"/>
      <c r="VRI175" s="93"/>
      <c r="VRJ175" s="93"/>
      <c r="VRK175" s="93"/>
      <c r="VRL175" s="93"/>
      <c r="VRM175" s="93"/>
      <c r="VRN175" s="93"/>
      <c r="VRO175" s="93"/>
      <c r="VRP175" s="93"/>
      <c r="VRQ175" s="93"/>
      <c r="VRR175" s="93"/>
      <c r="VRS175" s="93"/>
      <c r="VRT175" s="93"/>
      <c r="VRU175" s="93"/>
      <c r="VRV175" s="93"/>
      <c r="VRW175" s="93"/>
      <c r="VRX175" s="93"/>
      <c r="VRY175" s="93"/>
      <c r="VRZ175" s="93"/>
      <c r="VSA175" s="93"/>
      <c r="VSB175" s="93"/>
      <c r="VSC175" s="93"/>
      <c r="VSD175" s="93"/>
      <c r="VSE175" s="93"/>
      <c r="VSF175" s="93"/>
      <c r="VSG175" s="93"/>
      <c r="VSH175" s="93"/>
      <c r="VSI175" s="93"/>
      <c r="VSJ175" s="93"/>
      <c r="VSK175" s="93"/>
      <c r="VSL175" s="93"/>
      <c r="VSM175" s="93"/>
      <c r="VSN175" s="93"/>
      <c r="VSO175" s="93"/>
      <c r="VSP175" s="93"/>
      <c r="VSQ175" s="93"/>
      <c r="VSR175" s="93"/>
      <c r="VSS175" s="93"/>
      <c r="VST175" s="93"/>
      <c r="VSU175" s="93"/>
      <c r="VSV175" s="93"/>
      <c r="VSW175" s="93"/>
      <c r="VSX175" s="93"/>
      <c r="VSY175" s="93"/>
      <c r="VSZ175" s="93"/>
      <c r="VTA175" s="93"/>
      <c r="VTB175" s="93"/>
      <c r="VTC175" s="93"/>
      <c r="VTD175" s="93"/>
      <c r="VTE175" s="93"/>
      <c r="VTF175" s="93"/>
      <c r="VTG175" s="93"/>
      <c r="VTH175" s="93"/>
      <c r="VTI175" s="93"/>
      <c r="VTJ175" s="93"/>
      <c r="VTK175" s="93"/>
      <c r="VTL175" s="93"/>
      <c r="VTM175" s="93"/>
      <c r="VTN175" s="93"/>
      <c r="VTO175" s="93"/>
      <c r="VTP175" s="93"/>
      <c r="VTQ175" s="93"/>
      <c r="VTR175" s="93"/>
      <c r="VTS175" s="93"/>
      <c r="VTT175" s="93"/>
      <c r="VTU175" s="93"/>
      <c r="VTV175" s="93"/>
      <c r="VTW175" s="93"/>
      <c r="VTX175" s="93"/>
      <c r="VTY175" s="93"/>
      <c r="VTZ175" s="93"/>
      <c r="VUA175" s="93"/>
      <c r="VUB175" s="93"/>
      <c r="VUC175" s="93"/>
      <c r="VUD175" s="93"/>
      <c r="VUE175" s="93"/>
      <c r="VUF175" s="93"/>
      <c r="VUG175" s="93"/>
      <c r="VUH175" s="93"/>
      <c r="VUI175" s="93"/>
      <c r="VUJ175" s="93"/>
      <c r="VUK175" s="93"/>
      <c r="VUL175" s="93"/>
      <c r="VUM175" s="93"/>
      <c r="VUN175" s="93"/>
      <c r="VUO175" s="93"/>
      <c r="VUP175" s="93"/>
      <c r="VUQ175" s="93"/>
      <c r="VUR175" s="93"/>
      <c r="VUS175" s="93"/>
      <c r="VUT175" s="93"/>
      <c r="VUU175" s="93"/>
      <c r="VUV175" s="93"/>
      <c r="VUW175" s="93"/>
      <c r="VUX175" s="93"/>
      <c r="VUY175" s="93"/>
      <c r="VUZ175" s="93"/>
      <c r="VVA175" s="93"/>
      <c r="VVB175" s="93"/>
      <c r="VVC175" s="93"/>
      <c r="VVD175" s="93"/>
      <c r="VVE175" s="93"/>
      <c r="VVF175" s="93"/>
      <c r="VVG175" s="93"/>
      <c r="VVH175" s="93"/>
      <c r="VVI175" s="93"/>
      <c r="VVJ175" s="93"/>
      <c r="VVK175" s="93"/>
      <c r="VVL175" s="93"/>
      <c r="VVM175" s="93"/>
      <c r="VVN175" s="93"/>
      <c r="VVO175" s="93"/>
      <c r="VVP175" s="93"/>
      <c r="VVQ175" s="93"/>
      <c r="VVR175" s="93"/>
      <c r="VVS175" s="93"/>
      <c r="VVT175" s="93"/>
      <c r="VVU175" s="93"/>
      <c r="VVV175" s="93"/>
      <c r="VVW175" s="93"/>
      <c r="VVX175" s="93"/>
      <c r="VVY175" s="93"/>
      <c r="VVZ175" s="93"/>
      <c r="VWA175" s="93"/>
      <c r="VWB175" s="93"/>
      <c r="VWC175" s="93"/>
      <c r="VWD175" s="93"/>
      <c r="VWE175" s="93"/>
      <c r="VWF175" s="93"/>
      <c r="VWG175" s="93"/>
      <c r="VWH175" s="93"/>
      <c r="VWI175" s="93"/>
      <c r="VWJ175" s="93"/>
      <c r="VWK175" s="93"/>
      <c r="VWL175" s="93"/>
      <c r="VWM175" s="93"/>
      <c r="VWN175" s="93"/>
      <c r="VWO175" s="93"/>
      <c r="VWP175" s="93"/>
      <c r="VWQ175" s="93"/>
      <c r="VWR175" s="93"/>
      <c r="VWS175" s="93"/>
      <c r="VWT175" s="93"/>
      <c r="VWU175" s="93"/>
      <c r="VWV175" s="93"/>
      <c r="VWW175" s="93"/>
      <c r="VWX175" s="93"/>
      <c r="VWY175" s="93"/>
      <c r="VWZ175" s="93"/>
      <c r="VXA175" s="93"/>
      <c r="VXB175" s="93"/>
      <c r="VXC175" s="93"/>
      <c r="VXD175" s="93"/>
      <c r="VXE175" s="93"/>
      <c r="VXF175" s="93"/>
      <c r="VXG175" s="93"/>
      <c r="VXH175" s="93"/>
      <c r="VXI175" s="93"/>
      <c r="VXJ175" s="93"/>
      <c r="VXK175" s="93"/>
      <c r="VXL175" s="93"/>
      <c r="VXM175" s="93"/>
      <c r="VXN175" s="93"/>
      <c r="VXO175" s="93"/>
      <c r="VXP175" s="93"/>
      <c r="VXQ175" s="93"/>
      <c r="VXR175" s="93"/>
      <c r="VXS175" s="93"/>
      <c r="VXT175" s="93"/>
      <c r="VXU175" s="93"/>
      <c r="VXV175" s="93"/>
      <c r="VXW175" s="93"/>
      <c r="VXX175" s="93"/>
      <c r="VXY175" s="93"/>
      <c r="VXZ175" s="93"/>
      <c r="VYA175" s="93"/>
      <c r="VYB175" s="93"/>
      <c r="VYC175" s="93"/>
      <c r="VYD175" s="93"/>
      <c r="VYE175" s="93"/>
      <c r="VYF175" s="93"/>
      <c r="VYG175" s="93"/>
      <c r="VYH175" s="93"/>
      <c r="VYI175" s="93"/>
      <c r="VYJ175" s="93"/>
      <c r="VYK175" s="93"/>
      <c r="VYL175" s="93"/>
      <c r="VYM175" s="93"/>
      <c r="VYN175" s="93"/>
      <c r="VYO175" s="93"/>
      <c r="VYP175" s="93"/>
      <c r="VYQ175" s="93"/>
      <c r="VYR175" s="93"/>
      <c r="VYS175" s="93"/>
      <c r="VYT175" s="93"/>
      <c r="VYU175" s="93"/>
      <c r="VYV175" s="93"/>
      <c r="VYW175" s="93"/>
      <c r="VYX175" s="93"/>
      <c r="VYY175" s="93"/>
      <c r="VYZ175" s="93"/>
      <c r="VZA175" s="93"/>
      <c r="VZB175" s="93"/>
      <c r="VZC175" s="93"/>
      <c r="VZD175" s="93"/>
      <c r="VZE175" s="93"/>
      <c r="VZF175" s="93"/>
      <c r="VZG175" s="93"/>
      <c r="VZH175" s="93"/>
      <c r="VZI175" s="93"/>
      <c r="VZJ175" s="93"/>
      <c r="VZK175" s="93"/>
      <c r="VZL175" s="93"/>
      <c r="VZM175" s="93"/>
      <c r="VZN175" s="93"/>
      <c r="VZO175" s="93"/>
      <c r="VZP175" s="93"/>
      <c r="VZQ175" s="93"/>
      <c r="VZR175" s="93"/>
      <c r="VZS175" s="93"/>
      <c r="VZT175" s="93"/>
      <c r="VZU175" s="93"/>
      <c r="VZV175" s="93"/>
      <c r="VZW175" s="93"/>
      <c r="VZX175" s="93"/>
      <c r="VZY175" s="93"/>
      <c r="VZZ175" s="93"/>
      <c r="WAA175" s="93"/>
      <c r="WAB175" s="93"/>
      <c r="WAC175" s="93"/>
      <c r="WAD175" s="93"/>
      <c r="WAE175" s="93"/>
      <c r="WAF175" s="93"/>
      <c r="WAG175" s="93"/>
      <c r="WAH175" s="93"/>
      <c r="WAI175" s="93"/>
      <c r="WAJ175" s="93"/>
      <c r="WAK175" s="93"/>
      <c r="WAL175" s="93"/>
      <c r="WAM175" s="93"/>
      <c r="WAN175" s="93"/>
      <c r="WAO175" s="93"/>
      <c r="WAP175" s="93"/>
      <c r="WAQ175" s="93"/>
      <c r="WAR175" s="93"/>
      <c r="WAS175" s="93"/>
      <c r="WAT175" s="93"/>
      <c r="WAU175" s="93"/>
      <c r="WAV175" s="93"/>
      <c r="WAW175" s="93"/>
      <c r="WAX175" s="93"/>
      <c r="WAY175" s="93"/>
      <c r="WAZ175" s="93"/>
      <c r="WBA175" s="93"/>
      <c r="WBB175" s="93"/>
      <c r="WBC175" s="93"/>
      <c r="WBD175" s="93"/>
      <c r="WBE175" s="93"/>
      <c r="WBF175" s="93"/>
      <c r="WBG175" s="93"/>
      <c r="WBH175" s="93"/>
      <c r="WBI175" s="93"/>
      <c r="WBJ175" s="93"/>
      <c r="WBK175" s="93"/>
      <c r="WBL175" s="93"/>
      <c r="WBM175" s="93"/>
      <c r="WBN175" s="93"/>
      <c r="WBO175" s="93"/>
      <c r="WBP175" s="93"/>
      <c r="WBQ175" s="93"/>
      <c r="WBR175" s="93"/>
      <c r="WBS175" s="93"/>
      <c r="WBT175" s="93"/>
      <c r="WBU175" s="93"/>
      <c r="WBV175" s="93"/>
      <c r="WBW175" s="93"/>
      <c r="WBX175" s="93"/>
      <c r="WBY175" s="93"/>
      <c r="WBZ175" s="93"/>
      <c r="WCA175" s="93"/>
      <c r="WCB175" s="93"/>
      <c r="WCC175" s="93"/>
      <c r="WCD175" s="93"/>
      <c r="WCE175" s="93"/>
      <c r="WCF175" s="93"/>
      <c r="WCG175" s="93"/>
      <c r="WCH175" s="93"/>
      <c r="WCI175" s="93"/>
      <c r="WCJ175" s="93"/>
      <c r="WCK175" s="93"/>
      <c r="WCL175" s="93"/>
      <c r="WCM175" s="93"/>
      <c r="WCN175" s="93"/>
      <c r="WCO175" s="93"/>
      <c r="WCP175" s="93"/>
      <c r="WCQ175" s="93"/>
      <c r="WCR175" s="93"/>
      <c r="WCS175" s="93"/>
      <c r="WCT175" s="93"/>
      <c r="WCU175" s="93"/>
      <c r="WCV175" s="93"/>
      <c r="WCW175" s="93"/>
      <c r="WCX175" s="93"/>
      <c r="WCY175" s="93"/>
      <c r="WCZ175" s="93"/>
      <c r="WDA175" s="93"/>
      <c r="WDB175" s="93"/>
      <c r="WDC175" s="93"/>
      <c r="WDD175" s="93"/>
      <c r="WDE175" s="93"/>
      <c r="WDF175" s="93"/>
      <c r="WDG175" s="93"/>
      <c r="WDH175" s="93"/>
      <c r="WDI175" s="93"/>
      <c r="WDJ175" s="93"/>
      <c r="WDK175" s="93"/>
      <c r="WDL175" s="93"/>
      <c r="WDM175" s="93"/>
      <c r="WDN175" s="93"/>
      <c r="WDO175" s="93"/>
      <c r="WDP175" s="93"/>
      <c r="WDQ175" s="93"/>
      <c r="WDR175" s="93"/>
      <c r="WDS175" s="93"/>
      <c r="WDT175" s="93"/>
      <c r="WDU175" s="93"/>
      <c r="WDV175" s="93"/>
      <c r="WDW175" s="93"/>
      <c r="WDX175" s="93"/>
      <c r="WDY175" s="93"/>
      <c r="WDZ175" s="93"/>
      <c r="WEA175" s="93"/>
      <c r="WEB175" s="93"/>
      <c r="WEC175" s="93"/>
      <c r="WED175" s="93"/>
      <c r="WEE175" s="93"/>
      <c r="WEF175" s="93"/>
      <c r="WEG175" s="93"/>
      <c r="WEH175" s="93"/>
      <c r="WEI175" s="93"/>
      <c r="WEJ175" s="93"/>
      <c r="WEK175" s="93"/>
      <c r="WEL175" s="93"/>
      <c r="WEM175" s="93"/>
      <c r="WEN175" s="93"/>
      <c r="WEO175" s="93"/>
      <c r="WEP175" s="93"/>
      <c r="WEQ175" s="93"/>
      <c r="WER175" s="93"/>
      <c r="WES175" s="93"/>
      <c r="WET175" s="93"/>
      <c r="WEU175" s="93"/>
      <c r="WEV175" s="93"/>
      <c r="WEW175" s="93"/>
      <c r="WEX175" s="93"/>
      <c r="WEY175" s="93"/>
      <c r="WEZ175" s="93"/>
      <c r="WFA175" s="93"/>
      <c r="WFB175" s="93"/>
      <c r="WFC175" s="93"/>
      <c r="WFD175" s="93"/>
      <c r="WFE175" s="93"/>
      <c r="WFF175" s="93"/>
      <c r="WFG175" s="93"/>
      <c r="WFH175" s="93"/>
      <c r="WFI175" s="93"/>
      <c r="WFJ175" s="93"/>
      <c r="WFK175" s="93"/>
      <c r="WFL175" s="93"/>
      <c r="WFM175" s="93"/>
      <c r="WFN175" s="93"/>
      <c r="WFO175" s="93"/>
      <c r="WFP175" s="93"/>
      <c r="WFQ175" s="93"/>
      <c r="WFR175" s="93"/>
      <c r="WFS175" s="93"/>
      <c r="WFT175" s="93"/>
      <c r="WFU175" s="93"/>
      <c r="WFV175" s="93"/>
      <c r="WFW175" s="93"/>
      <c r="WFX175" s="93"/>
      <c r="WFY175" s="93"/>
      <c r="WFZ175" s="93"/>
      <c r="WGA175" s="93"/>
      <c r="WGB175" s="93"/>
      <c r="WGC175" s="93"/>
      <c r="WGD175" s="93"/>
      <c r="WGE175" s="93"/>
      <c r="WGF175" s="93"/>
      <c r="WGG175" s="93"/>
      <c r="WGH175" s="93"/>
      <c r="WGI175" s="93"/>
      <c r="WGJ175" s="93"/>
      <c r="WGK175" s="93"/>
      <c r="WGL175" s="93"/>
      <c r="WGM175" s="93"/>
      <c r="WGN175" s="93"/>
      <c r="WGO175" s="93"/>
      <c r="WGP175" s="93"/>
      <c r="WGQ175" s="93"/>
      <c r="WGR175" s="93"/>
      <c r="WGS175" s="93"/>
      <c r="WGT175" s="93"/>
      <c r="WGU175" s="93"/>
      <c r="WGV175" s="93"/>
      <c r="WGW175" s="93"/>
      <c r="WGX175" s="93"/>
      <c r="WGY175" s="93"/>
      <c r="WGZ175" s="93"/>
      <c r="WHA175" s="93"/>
      <c r="WHB175" s="93"/>
      <c r="WHC175" s="93"/>
      <c r="WHD175" s="93"/>
      <c r="WHE175" s="93"/>
      <c r="WHF175" s="93"/>
      <c r="WHG175" s="93"/>
      <c r="WHH175" s="93"/>
      <c r="WHI175" s="93"/>
      <c r="WHJ175" s="93"/>
      <c r="WHK175" s="93"/>
      <c r="WHL175" s="93"/>
      <c r="WHM175" s="93"/>
      <c r="WHN175" s="93"/>
      <c r="WHO175" s="93"/>
      <c r="WHP175" s="93"/>
      <c r="WHQ175" s="93"/>
      <c r="WHR175" s="93"/>
      <c r="WHS175" s="93"/>
      <c r="WHT175" s="93"/>
      <c r="WHU175" s="93"/>
      <c r="WHV175" s="93"/>
      <c r="WHW175" s="93"/>
      <c r="WHX175" s="93"/>
      <c r="WHY175" s="93"/>
      <c r="WHZ175" s="93"/>
      <c r="WIA175" s="93"/>
      <c r="WIB175" s="93"/>
      <c r="WIC175" s="93"/>
      <c r="WID175" s="93"/>
      <c r="WIE175" s="93"/>
      <c r="WIF175" s="93"/>
      <c r="WIG175" s="93"/>
      <c r="WIH175" s="93"/>
      <c r="WII175" s="93"/>
      <c r="WIJ175" s="93"/>
      <c r="WIK175" s="93"/>
      <c r="WIL175" s="93"/>
      <c r="WIM175" s="93"/>
      <c r="WIN175" s="93"/>
      <c r="WIO175" s="93"/>
      <c r="WIP175" s="93"/>
      <c r="WIQ175" s="93"/>
      <c r="WIR175" s="93"/>
      <c r="WIS175" s="93"/>
      <c r="WIT175" s="93"/>
      <c r="WIU175" s="93"/>
      <c r="WIV175" s="93"/>
      <c r="WIW175" s="93"/>
      <c r="WIX175" s="93"/>
      <c r="WIY175" s="93"/>
      <c r="WIZ175" s="93"/>
      <c r="WJA175" s="93"/>
      <c r="WJB175" s="93"/>
      <c r="WJC175" s="93"/>
      <c r="WJD175" s="93"/>
      <c r="WJE175" s="93"/>
      <c r="WJF175" s="93"/>
      <c r="WJG175" s="93"/>
      <c r="WJH175" s="93"/>
      <c r="WJI175" s="93"/>
      <c r="WJJ175" s="93"/>
      <c r="WJK175" s="93"/>
      <c r="WJL175" s="93"/>
      <c r="WJM175" s="93"/>
      <c r="WJN175" s="93"/>
      <c r="WJO175" s="93"/>
      <c r="WJP175" s="93"/>
      <c r="WJQ175" s="93"/>
      <c r="WJR175" s="93"/>
      <c r="WJS175" s="93"/>
      <c r="WJT175" s="93"/>
      <c r="WJU175" s="93"/>
      <c r="WJV175" s="93"/>
      <c r="WJW175" s="93"/>
      <c r="WJX175" s="93"/>
      <c r="WJY175" s="93"/>
      <c r="WJZ175" s="93"/>
      <c r="WKA175" s="93"/>
      <c r="WKB175" s="93"/>
      <c r="WKC175" s="93"/>
      <c r="WKD175" s="93"/>
      <c r="WKE175" s="93"/>
      <c r="WKF175" s="93"/>
      <c r="WKG175" s="93"/>
      <c r="WKH175" s="93"/>
      <c r="WKI175" s="93"/>
      <c r="WKJ175" s="93"/>
      <c r="WKK175" s="93"/>
      <c r="WKL175" s="93"/>
      <c r="WKM175" s="93"/>
      <c r="WKN175" s="93"/>
      <c r="WKO175" s="93"/>
      <c r="WKP175" s="93"/>
      <c r="WKQ175" s="93"/>
      <c r="WKR175" s="93"/>
      <c r="WKS175" s="93"/>
      <c r="WKT175" s="93"/>
      <c r="WKU175" s="93"/>
      <c r="WKV175" s="93"/>
      <c r="WKW175" s="93"/>
      <c r="WKX175" s="93"/>
      <c r="WKY175" s="93"/>
      <c r="WKZ175" s="93"/>
      <c r="WLA175" s="93"/>
      <c r="WLB175" s="93"/>
      <c r="WLC175" s="93"/>
      <c r="WLD175" s="93"/>
      <c r="WLE175" s="93"/>
      <c r="WLF175" s="93"/>
      <c r="WLG175" s="93"/>
      <c r="WLH175" s="93"/>
      <c r="WLI175" s="93"/>
      <c r="WLJ175" s="93"/>
      <c r="WLK175" s="93"/>
      <c r="WLL175" s="93"/>
      <c r="WLM175" s="93"/>
      <c r="WLN175" s="93"/>
      <c r="WLO175" s="93"/>
      <c r="WLP175" s="93"/>
      <c r="WLQ175" s="93"/>
      <c r="WLR175" s="93"/>
      <c r="WLS175" s="93"/>
      <c r="WLT175" s="93"/>
      <c r="WLU175" s="93"/>
      <c r="WLV175" s="93"/>
      <c r="WLW175" s="93"/>
      <c r="WLX175" s="93"/>
      <c r="WLY175" s="93"/>
      <c r="WLZ175" s="93"/>
      <c r="WMA175" s="93"/>
      <c r="WMB175" s="93"/>
      <c r="WMC175" s="93"/>
      <c r="WMD175" s="93"/>
      <c r="WME175" s="93"/>
      <c r="WMF175" s="93"/>
      <c r="WMG175" s="93"/>
      <c r="WMH175" s="93"/>
      <c r="WMI175" s="93"/>
      <c r="WMJ175" s="93"/>
      <c r="WMK175" s="93"/>
      <c r="WML175" s="93"/>
      <c r="WMM175" s="93"/>
      <c r="WMN175" s="93"/>
      <c r="WMO175" s="93"/>
      <c r="WMP175" s="93"/>
      <c r="WMQ175" s="93"/>
      <c r="WMR175" s="93"/>
      <c r="WMS175" s="93"/>
      <c r="WMT175" s="93"/>
      <c r="WMU175" s="93"/>
      <c r="WMV175" s="93"/>
      <c r="WMW175" s="93"/>
      <c r="WMX175" s="93"/>
      <c r="WMY175" s="93"/>
      <c r="WMZ175" s="93"/>
      <c r="WNA175" s="93"/>
      <c r="WNB175" s="93"/>
      <c r="WNC175" s="93"/>
      <c r="WND175" s="93"/>
      <c r="WNE175" s="93"/>
      <c r="WNF175" s="93"/>
      <c r="WNG175" s="93"/>
      <c r="WNH175" s="93"/>
      <c r="WNI175" s="93"/>
      <c r="WNJ175" s="93"/>
      <c r="WNK175" s="93"/>
      <c r="WNL175" s="93"/>
      <c r="WNM175" s="93"/>
      <c r="WNN175" s="93"/>
      <c r="WNO175" s="93"/>
      <c r="WNP175" s="93"/>
      <c r="WNQ175" s="93"/>
      <c r="WNR175" s="93"/>
      <c r="WNS175" s="93"/>
      <c r="WNT175" s="93"/>
      <c r="WNU175" s="93"/>
      <c r="WNV175" s="93"/>
      <c r="WNW175" s="93"/>
      <c r="WNX175" s="93"/>
      <c r="WNY175" s="93"/>
      <c r="WNZ175" s="93"/>
      <c r="WOA175" s="93"/>
      <c r="WOB175" s="93"/>
      <c r="WOC175" s="93"/>
      <c r="WOD175" s="93"/>
      <c r="WOE175" s="93"/>
      <c r="WOF175" s="93"/>
      <c r="WOG175" s="93"/>
      <c r="WOH175" s="93"/>
      <c r="WOI175" s="93"/>
      <c r="WOJ175" s="93"/>
      <c r="WOK175" s="93"/>
      <c r="WOL175" s="93"/>
      <c r="WOM175" s="93"/>
      <c r="WON175" s="93"/>
      <c r="WOO175" s="93"/>
      <c r="WOP175" s="93"/>
      <c r="WOQ175" s="93"/>
      <c r="WOR175" s="93"/>
      <c r="WOS175" s="93"/>
      <c r="WOT175" s="93"/>
      <c r="WOU175" s="93"/>
      <c r="WOV175" s="93"/>
      <c r="WOW175" s="93"/>
      <c r="WOX175" s="93"/>
      <c r="WOY175" s="93"/>
      <c r="WOZ175" s="93"/>
      <c r="WPA175" s="93"/>
      <c r="WPB175" s="93"/>
      <c r="WPC175" s="93"/>
      <c r="WPD175" s="93"/>
      <c r="WPE175" s="93"/>
      <c r="WPF175" s="93"/>
      <c r="WPG175" s="93"/>
      <c r="WPH175" s="93"/>
      <c r="WPI175" s="93"/>
      <c r="WPJ175" s="93"/>
      <c r="WPK175" s="93"/>
      <c r="WPL175" s="93"/>
      <c r="WPM175" s="93"/>
      <c r="WPN175" s="93"/>
      <c r="WPO175" s="93"/>
      <c r="WPP175" s="93"/>
      <c r="WPQ175" s="93"/>
      <c r="WPR175" s="93"/>
      <c r="WPS175" s="93"/>
      <c r="WPT175" s="93"/>
      <c r="WPU175" s="93"/>
      <c r="WPV175" s="93"/>
      <c r="WPW175" s="93"/>
      <c r="WPX175" s="93"/>
      <c r="WPY175" s="93"/>
      <c r="WPZ175" s="93"/>
      <c r="WQA175" s="93"/>
      <c r="WQB175" s="93"/>
      <c r="WQC175" s="93"/>
      <c r="WQD175" s="93"/>
      <c r="WQE175" s="93"/>
      <c r="WQF175" s="93"/>
      <c r="WQG175" s="93"/>
      <c r="WQH175" s="93"/>
      <c r="WQI175" s="93"/>
      <c r="WQJ175" s="93"/>
      <c r="WQK175" s="93"/>
      <c r="WQL175" s="93"/>
      <c r="WQM175" s="93"/>
      <c r="WQN175" s="93"/>
      <c r="WQO175" s="93"/>
      <c r="WQP175" s="93"/>
      <c r="WQQ175" s="93"/>
      <c r="WQR175" s="93"/>
      <c r="WQS175" s="93"/>
      <c r="WQT175" s="93"/>
      <c r="WQU175" s="93"/>
      <c r="WQV175" s="93"/>
      <c r="WQW175" s="93"/>
      <c r="WQX175" s="93"/>
      <c r="WQY175" s="93"/>
      <c r="WQZ175" s="93"/>
      <c r="WRA175" s="93"/>
      <c r="WRB175" s="93"/>
      <c r="WRC175" s="93"/>
      <c r="WRD175" s="93"/>
      <c r="WRE175" s="93"/>
      <c r="WRF175" s="93"/>
      <c r="WRG175" s="93"/>
      <c r="WRH175" s="93"/>
      <c r="WRI175" s="93"/>
      <c r="WRJ175" s="93"/>
      <c r="WRK175" s="93"/>
      <c r="WRL175" s="93"/>
      <c r="WRM175" s="93"/>
      <c r="WRN175" s="93"/>
      <c r="WRO175" s="93"/>
      <c r="WRP175" s="93"/>
      <c r="WRQ175" s="93"/>
      <c r="WRR175" s="93"/>
      <c r="WRS175" s="93"/>
      <c r="WRT175" s="93"/>
      <c r="WRU175" s="93"/>
      <c r="WRV175" s="93"/>
      <c r="WRW175" s="93"/>
      <c r="WRX175" s="93"/>
      <c r="WRY175" s="93"/>
      <c r="WRZ175" s="93"/>
      <c r="WSA175" s="93"/>
      <c r="WSB175" s="93"/>
      <c r="WSC175" s="93"/>
      <c r="WSD175" s="93"/>
      <c r="WSE175" s="93"/>
      <c r="WSF175" s="93"/>
      <c r="WSG175" s="93"/>
      <c r="WSH175" s="93"/>
      <c r="WSI175" s="93"/>
      <c r="WSJ175" s="93"/>
      <c r="WSK175" s="93"/>
      <c r="WSL175" s="93"/>
      <c r="WSM175" s="93"/>
      <c r="WSN175" s="93"/>
      <c r="WSO175" s="93"/>
      <c r="WSP175" s="93"/>
      <c r="WSQ175" s="93"/>
      <c r="WSR175" s="93"/>
      <c r="WSS175" s="93"/>
      <c r="WST175" s="93"/>
      <c r="WSU175" s="93"/>
      <c r="WSV175" s="93"/>
      <c r="WSW175" s="93"/>
      <c r="WSX175" s="93"/>
      <c r="WSY175" s="93"/>
      <c r="WSZ175" s="93"/>
      <c r="WTA175" s="93"/>
      <c r="WTB175" s="93"/>
      <c r="WTC175" s="93"/>
      <c r="WTD175" s="93"/>
      <c r="WTE175" s="93"/>
      <c r="WTF175" s="93"/>
      <c r="WTG175" s="93"/>
      <c r="WTH175" s="93"/>
      <c r="WTI175" s="93"/>
      <c r="WTJ175" s="93"/>
      <c r="WTK175" s="93"/>
      <c r="WTL175" s="93"/>
      <c r="WTM175" s="93"/>
      <c r="WTN175" s="93"/>
      <c r="WTO175" s="93"/>
      <c r="WTP175" s="93"/>
      <c r="WTQ175" s="93"/>
      <c r="WTR175" s="93"/>
      <c r="WTS175" s="93"/>
      <c r="WTT175" s="93"/>
      <c r="WTU175" s="93"/>
      <c r="WTV175" s="93"/>
      <c r="WTW175" s="93"/>
      <c r="WTX175" s="93"/>
      <c r="WTY175" s="93"/>
      <c r="WTZ175" s="93"/>
      <c r="WUA175" s="93"/>
      <c r="WUB175" s="93"/>
      <c r="WUC175" s="93"/>
      <c r="WUD175" s="93"/>
      <c r="WUE175" s="93"/>
      <c r="WUF175" s="93"/>
      <c r="WUG175" s="93"/>
      <c r="WUH175" s="93"/>
      <c r="WUI175" s="93"/>
      <c r="WUJ175" s="93"/>
      <c r="WUK175" s="93"/>
      <c r="WUL175" s="93"/>
      <c r="WUM175" s="93"/>
      <c r="WUN175" s="93"/>
      <c r="WUO175" s="93"/>
      <c r="WUP175" s="93"/>
      <c r="WUQ175" s="93"/>
      <c r="WUR175" s="93"/>
      <c r="WUS175" s="93"/>
      <c r="WUT175" s="93"/>
      <c r="WUU175" s="93"/>
      <c r="WUV175" s="93"/>
      <c r="WUW175" s="93"/>
      <c r="WUX175" s="93"/>
      <c r="WUY175" s="93"/>
      <c r="WUZ175" s="93"/>
      <c r="WVA175" s="93"/>
      <c r="WVB175" s="93"/>
      <c r="WVC175" s="93"/>
      <c r="WVD175" s="93"/>
      <c r="WVE175" s="93"/>
      <c r="WVF175" s="93"/>
      <c r="WVG175" s="93"/>
      <c r="WVH175" s="93"/>
      <c r="WVI175" s="93"/>
      <c r="WVJ175" s="93"/>
      <c r="WVK175" s="93"/>
      <c r="WVL175" s="93"/>
      <c r="WVM175" s="93"/>
      <c r="WVN175" s="93"/>
      <c r="WVO175" s="93"/>
      <c r="WVP175" s="93"/>
      <c r="WVQ175" s="93"/>
      <c r="WVR175" s="93"/>
      <c r="WVS175" s="93"/>
      <c r="WVT175" s="93"/>
      <c r="WVU175" s="93"/>
      <c r="WVV175" s="93"/>
      <c r="WVW175" s="93"/>
      <c r="WVX175" s="93"/>
      <c r="WVY175" s="93"/>
      <c r="WVZ175" s="93"/>
      <c r="WWA175" s="93"/>
      <c r="WWB175" s="93"/>
      <c r="WWC175" s="93"/>
      <c r="WWD175" s="93"/>
      <c r="WWE175" s="93"/>
      <c r="WWF175" s="93"/>
      <c r="WWG175" s="93"/>
      <c r="WWH175" s="93"/>
      <c r="WWI175" s="93"/>
      <c r="WWJ175" s="93"/>
      <c r="WWK175" s="93"/>
      <c r="WWL175" s="93"/>
      <c r="WWM175" s="93"/>
      <c r="WWN175" s="93"/>
      <c r="WWO175" s="93"/>
      <c r="WWP175" s="93"/>
      <c r="WWQ175" s="93"/>
      <c r="WWR175" s="93"/>
      <c r="WWS175" s="93"/>
      <c r="WWT175" s="93"/>
      <c r="WWU175" s="93"/>
      <c r="WWV175" s="93"/>
      <c r="WWW175" s="93"/>
      <c r="WWX175" s="93"/>
      <c r="WWY175" s="93"/>
      <c r="WWZ175" s="93"/>
      <c r="WXA175" s="93"/>
      <c r="WXB175" s="93"/>
      <c r="WXC175" s="93"/>
      <c r="WXD175" s="93"/>
      <c r="WXE175" s="93"/>
      <c r="WXF175" s="93"/>
      <c r="WXG175" s="93"/>
      <c r="WXH175" s="93"/>
      <c r="WXI175" s="93"/>
      <c r="WXJ175" s="93"/>
      <c r="WXK175" s="93"/>
      <c r="WXL175" s="93"/>
      <c r="WXM175" s="93"/>
      <c r="WXN175" s="93"/>
      <c r="WXO175" s="93"/>
      <c r="WXP175" s="93"/>
      <c r="WXQ175" s="93"/>
      <c r="WXR175" s="93"/>
      <c r="WXS175" s="93"/>
      <c r="WXT175" s="93"/>
      <c r="WXU175" s="93"/>
      <c r="WXV175" s="93"/>
      <c r="WXW175" s="93"/>
      <c r="WXX175" s="93"/>
      <c r="WXY175" s="93"/>
      <c r="WXZ175" s="93"/>
      <c r="WYA175" s="93"/>
      <c r="WYB175" s="93"/>
      <c r="WYC175" s="93"/>
      <c r="WYD175" s="93"/>
      <c r="WYE175" s="93"/>
      <c r="WYF175" s="93"/>
      <c r="WYG175" s="93"/>
      <c r="WYH175" s="93"/>
      <c r="WYI175" s="93"/>
      <c r="WYJ175" s="93"/>
      <c r="WYK175" s="93"/>
      <c r="WYL175" s="93"/>
      <c r="WYM175" s="93"/>
      <c r="WYN175" s="93"/>
      <c r="WYO175" s="93"/>
      <c r="WYP175" s="93"/>
      <c r="WYQ175" s="93"/>
      <c r="WYR175" s="93"/>
      <c r="WYS175" s="93"/>
      <c r="WYT175" s="93"/>
      <c r="WYU175" s="93"/>
      <c r="WYV175" s="93"/>
      <c r="WYW175" s="93"/>
      <c r="WYX175" s="93"/>
      <c r="WYY175" s="93"/>
      <c r="WYZ175" s="93"/>
      <c r="WZA175" s="93"/>
      <c r="WZB175" s="93"/>
      <c r="WZC175" s="93"/>
      <c r="WZD175" s="93"/>
      <c r="WZE175" s="93"/>
      <c r="WZF175" s="93"/>
      <c r="WZG175" s="93"/>
      <c r="WZH175" s="93"/>
      <c r="WZI175" s="93"/>
      <c r="WZJ175" s="93"/>
      <c r="WZK175" s="93"/>
      <c r="WZL175" s="93"/>
      <c r="WZM175" s="93"/>
      <c r="WZN175" s="93"/>
      <c r="WZO175" s="93"/>
      <c r="WZP175" s="93"/>
      <c r="WZQ175" s="93"/>
      <c r="WZR175" s="93"/>
      <c r="WZS175" s="93"/>
      <c r="WZT175" s="93"/>
      <c r="WZU175" s="93"/>
      <c r="WZV175" s="93"/>
      <c r="WZW175" s="93"/>
      <c r="WZX175" s="93"/>
      <c r="WZY175" s="93"/>
      <c r="WZZ175" s="93"/>
      <c r="XAA175" s="93"/>
      <c r="XAB175" s="93"/>
      <c r="XAC175" s="93"/>
      <c r="XAD175" s="93"/>
      <c r="XAE175" s="93"/>
      <c r="XAF175" s="93"/>
      <c r="XAG175" s="93"/>
      <c r="XAH175" s="93"/>
      <c r="XAI175" s="93"/>
      <c r="XAJ175" s="93"/>
      <c r="XAK175" s="93"/>
      <c r="XAL175" s="93"/>
      <c r="XAM175" s="93"/>
      <c r="XAN175" s="93"/>
      <c r="XAO175" s="93"/>
      <c r="XAP175" s="93"/>
      <c r="XAQ175" s="93"/>
      <c r="XAR175" s="93"/>
      <c r="XAS175" s="93"/>
      <c r="XAT175" s="93"/>
      <c r="XAU175" s="93"/>
      <c r="XAV175" s="93"/>
      <c r="XAW175" s="93"/>
      <c r="XAX175" s="93"/>
      <c r="XAY175" s="93"/>
      <c r="XAZ175" s="93"/>
      <c r="XBA175" s="93"/>
      <c r="XBB175" s="93"/>
      <c r="XBC175" s="93"/>
      <c r="XBD175" s="93"/>
      <c r="XBE175" s="93"/>
      <c r="XBF175" s="93"/>
      <c r="XBG175" s="93"/>
      <c r="XBH175" s="93"/>
      <c r="XBI175" s="93"/>
      <c r="XBJ175" s="93"/>
      <c r="XBK175" s="93"/>
      <c r="XBL175" s="93"/>
      <c r="XBM175" s="93"/>
      <c r="XBN175" s="93"/>
      <c r="XBO175" s="93"/>
      <c r="XBP175" s="93"/>
      <c r="XBQ175" s="93"/>
      <c r="XBR175" s="93"/>
      <c r="XBS175" s="93"/>
      <c r="XBT175" s="93"/>
      <c r="XBU175" s="93"/>
      <c r="XBV175" s="93"/>
      <c r="XBW175" s="93"/>
      <c r="XBX175" s="93"/>
      <c r="XBY175" s="93"/>
      <c r="XBZ175" s="93"/>
      <c r="XCA175" s="93"/>
      <c r="XCB175" s="93"/>
      <c r="XCC175" s="93"/>
      <c r="XCD175" s="93"/>
      <c r="XCE175" s="93"/>
      <c r="XCF175" s="93"/>
      <c r="XCG175" s="93"/>
      <c r="XCH175" s="93"/>
      <c r="XCI175" s="93"/>
      <c r="XCJ175" s="93"/>
      <c r="XCK175" s="93"/>
      <c r="XCL175" s="93"/>
      <c r="XCM175" s="93"/>
      <c r="XCN175" s="93"/>
      <c r="XCO175" s="93"/>
      <c r="XCP175" s="93"/>
      <c r="XCQ175" s="93"/>
      <c r="XCR175" s="93"/>
      <c r="XCS175" s="93"/>
      <c r="XCT175" s="93"/>
      <c r="XCU175" s="93"/>
      <c r="XCV175" s="93"/>
      <c r="XCW175" s="93"/>
      <c r="XCX175" s="93"/>
      <c r="XCY175" s="93"/>
      <c r="XCZ175" s="93"/>
      <c r="XDA175" s="93"/>
      <c r="XDB175" s="93"/>
      <c r="XDC175" s="93"/>
      <c r="XDD175" s="93"/>
      <c r="XDE175" s="93"/>
      <c r="XDF175" s="93"/>
      <c r="XDG175" s="93"/>
      <c r="XDH175" s="93"/>
      <c r="XDI175" s="93"/>
      <c r="XDJ175" s="93"/>
      <c r="XDK175" s="93"/>
      <c r="XDL175" s="93"/>
      <c r="XDM175" s="93"/>
      <c r="XDN175" s="93"/>
      <c r="XDO175" s="93"/>
      <c r="XDP175" s="93"/>
      <c r="XDQ175" s="93"/>
      <c r="XDR175" s="93"/>
      <c r="XDS175" s="93"/>
      <c r="XDT175" s="93"/>
      <c r="XDU175" s="93"/>
      <c r="XDV175" s="93"/>
      <c r="XDW175" s="93"/>
      <c r="XDX175" s="93"/>
      <c r="XDY175" s="93"/>
      <c r="XDZ175" s="93"/>
      <c r="XEA175" s="93"/>
      <c r="XEB175" s="93"/>
      <c r="XEC175" s="93"/>
      <c r="XED175" s="93"/>
      <c r="XEE175" s="93"/>
      <c r="XEF175" s="93"/>
      <c r="XEG175" s="93"/>
      <c r="XEH175" s="93"/>
      <c r="XEI175" s="93"/>
      <c r="XEJ175" s="93"/>
      <c r="XEK175" s="93"/>
      <c r="XEL175" s="93"/>
      <c r="XEM175" s="93"/>
      <c r="XEN175" s="93"/>
      <c r="XEO175" s="93"/>
      <c r="XEP175" s="93"/>
      <c r="XEQ175" s="93"/>
      <c r="XER175" s="93"/>
      <c r="XES175" s="93"/>
      <c r="XET175" s="93"/>
      <c r="XEU175" s="93"/>
      <c r="XEV175" s="93"/>
      <c r="XEW175" s="93"/>
      <c r="XEX175" s="93"/>
      <c r="XEY175" s="93"/>
      <c r="XEZ175" s="93"/>
      <c r="XFA175" s="93"/>
      <c r="XFB175" s="93"/>
      <c r="XFC175" s="93"/>
      <c r="XFD175" s="93"/>
    </row>
    <row r="176" spans="2:16384">
      <c r="B176" s="93">
        <v>74</v>
      </c>
      <c r="C176" s="93" t="s">
        <v>151</v>
      </c>
      <c r="D176" s="93" t="s">
        <v>745</v>
      </c>
      <c r="E176" s="97" t="str">
        <f>VLOOKUP(I176,[3]Device!E:G,3,0)</f>
        <v>80751J13-QQZX12T</v>
      </c>
      <c r="F176" s="93" t="s">
        <v>1194</v>
      </c>
      <c r="G176" s="93">
        <v>5457</v>
      </c>
      <c r="H176" s="93">
        <v>5581809</v>
      </c>
      <c r="I176" s="93">
        <v>3035334274</v>
      </c>
      <c r="J176" s="93" t="s">
        <v>1195</v>
      </c>
      <c r="K176" s="93">
        <v>1642</v>
      </c>
      <c r="L176" s="93" t="s">
        <v>1196</v>
      </c>
      <c r="M176" s="93" t="s">
        <v>1197</v>
      </c>
      <c r="N176" s="93" t="str">
        <f t="shared" ref="N176" si="25">IF(M176="AUTO","1-A",IF(M176="MFG","1-M","재확인요"))</f>
        <v>1-M</v>
      </c>
      <c r="O176" s="116">
        <f t="shared" ca="1" si="24"/>
        <v>42778</v>
      </c>
      <c r="P176" s="93" t="s">
        <v>203</v>
      </c>
      <c r="Q176" s="96" t="str">
        <f>LEFT(VLOOKUP(I176,[3]Device!E:R,12,0),10)</f>
        <v>2037199192</v>
      </c>
      <c r="R176" s="96" t="str">
        <f>MID(VLOOKUP(I176,[3]Device!E:R,12,0),14,4)</f>
        <v>E100</v>
      </c>
      <c r="S176" s="96" t="str">
        <f>LEFT(VLOOKUP(I176,[3]Device!E:S,13,0),10)</f>
        <v>2037199194</v>
      </c>
      <c r="T176" s="96" t="str">
        <f>MID(VLOOKUP(I176,[3]Device!E:S,13,0),14,4)</f>
        <v>B100</v>
      </c>
      <c r="U176" s="96">
        <v>4600001551</v>
      </c>
      <c r="V176" s="96" t="str">
        <f>VLOOKUP(I176,[3]Device!E:AI,30,0)</f>
        <v>4F</v>
      </c>
      <c r="W176" s="96" t="str">
        <f>VLOOKUP(I176,[3]Device!E:K,6,0)</f>
        <v>82000751-XQ9T</v>
      </c>
      <c r="X176" s="60" t="str">
        <f>IFERROR(IF(IFERROR(VLOOKUP($F176,[3]TEST!A:AB,28,0),VLOOKUP($F176,[3]ASM!A:AB,28,0))=M176,"Y","Recheck"),"Recheck")</f>
        <v>Recheck</v>
      </c>
      <c r="Y176" s="1" t="e">
        <f>IF(E176=[3]Device!H222,"Y","N")</f>
        <v>#REF!</v>
      </c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93"/>
      <c r="BG176" s="93"/>
      <c r="BH176" s="93"/>
      <c r="BI176" s="93"/>
      <c r="BJ176" s="93"/>
      <c r="BK176" s="93"/>
      <c r="BL176" s="93"/>
      <c r="BM176" s="93"/>
      <c r="BN176" s="93"/>
      <c r="BO176" s="93"/>
      <c r="BP176" s="93"/>
      <c r="BQ176" s="93"/>
      <c r="BR176" s="93"/>
      <c r="BS176" s="93"/>
      <c r="BT176" s="93"/>
      <c r="BU176" s="93"/>
      <c r="BV176" s="93"/>
      <c r="BW176" s="93"/>
      <c r="BX176" s="93"/>
      <c r="BY176" s="93"/>
      <c r="BZ176" s="93"/>
      <c r="CA176" s="93"/>
      <c r="CB176" s="93"/>
      <c r="CC176" s="93"/>
      <c r="CD176" s="93"/>
      <c r="CE176" s="93"/>
      <c r="CF176" s="93"/>
      <c r="CG176" s="93"/>
      <c r="CH176" s="93"/>
      <c r="CI176" s="93"/>
      <c r="CJ176" s="93"/>
      <c r="CK176" s="93"/>
      <c r="CL176" s="93"/>
      <c r="CM176" s="93"/>
      <c r="CN176" s="93"/>
      <c r="CO176" s="93"/>
      <c r="CP176" s="93"/>
      <c r="CQ176" s="93"/>
      <c r="CR176" s="93"/>
      <c r="CS176" s="93"/>
      <c r="CT176" s="93"/>
      <c r="CU176" s="93"/>
      <c r="CV176" s="93"/>
      <c r="CW176" s="93"/>
      <c r="CX176" s="93"/>
      <c r="CY176" s="93"/>
      <c r="CZ176" s="93"/>
      <c r="DA176" s="93"/>
      <c r="DB176" s="93"/>
      <c r="DC176" s="93"/>
      <c r="DD176" s="93"/>
      <c r="DE176" s="93"/>
      <c r="DF176" s="93"/>
      <c r="DG176" s="93"/>
      <c r="DH176" s="93"/>
      <c r="DI176" s="93"/>
      <c r="DJ176" s="93"/>
      <c r="DK176" s="93"/>
      <c r="DL176" s="93"/>
      <c r="DM176" s="93"/>
      <c r="DN176" s="93"/>
      <c r="DO176" s="93"/>
      <c r="DP176" s="93"/>
      <c r="DQ176" s="93"/>
      <c r="DR176" s="93"/>
      <c r="DS176" s="93"/>
      <c r="DT176" s="93"/>
      <c r="DU176" s="93"/>
      <c r="DV176" s="93"/>
      <c r="DW176" s="93"/>
      <c r="DX176" s="93"/>
      <c r="DY176" s="93"/>
      <c r="DZ176" s="93"/>
      <c r="EA176" s="93"/>
      <c r="EB176" s="93"/>
      <c r="EC176" s="93"/>
      <c r="ED176" s="93"/>
      <c r="EE176" s="93"/>
      <c r="EF176" s="93"/>
      <c r="EG176" s="93"/>
      <c r="EH176" s="93"/>
      <c r="EI176" s="93"/>
      <c r="EJ176" s="93"/>
      <c r="EK176" s="93"/>
      <c r="EL176" s="93"/>
      <c r="EM176" s="93"/>
      <c r="EN176" s="93"/>
      <c r="EO176" s="93"/>
      <c r="EP176" s="93"/>
      <c r="EQ176" s="93"/>
      <c r="ER176" s="93"/>
      <c r="ES176" s="93"/>
      <c r="ET176" s="93"/>
      <c r="EU176" s="93"/>
      <c r="EV176" s="93"/>
      <c r="EW176" s="93"/>
      <c r="EX176" s="93"/>
      <c r="EY176" s="93"/>
      <c r="EZ176" s="93"/>
      <c r="FA176" s="93"/>
      <c r="FB176" s="93"/>
      <c r="FC176" s="93"/>
      <c r="FD176" s="93"/>
      <c r="FE176" s="93"/>
      <c r="FF176" s="93"/>
      <c r="FG176" s="93"/>
      <c r="FH176" s="93"/>
      <c r="FI176" s="93"/>
      <c r="FJ176" s="93"/>
      <c r="FK176" s="93"/>
      <c r="FL176" s="93"/>
      <c r="FM176" s="93"/>
      <c r="FN176" s="93"/>
      <c r="FO176" s="93"/>
      <c r="FP176" s="93"/>
      <c r="FQ176" s="93"/>
      <c r="FR176" s="93"/>
      <c r="FS176" s="93"/>
      <c r="FT176" s="93"/>
      <c r="FU176" s="93"/>
      <c r="FV176" s="93"/>
      <c r="FW176" s="93"/>
      <c r="FX176" s="93"/>
      <c r="FY176" s="93"/>
      <c r="FZ176" s="93"/>
      <c r="GA176" s="93"/>
      <c r="GB176" s="93"/>
      <c r="GC176" s="93"/>
      <c r="GD176" s="93"/>
      <c r="GE176" s="93"/>
      <c r="GF176" s="93"/>
      <c r="GG176" s="93"/>
      <c r="GH176" s="93"/>
      <c r="GI176" s="93"/>
      <c r="GJ176" s="93"/>
      <c r="GK176" s="93"/>
      <c r="GL176" s="93"/>
      <c r="GM176" s="93"/>
      <c r="GN176" s="93"/>
      <c r="GO176" s="93"/>
      <c r="GP176" s="93"/>
      <c r="GQ176" s="93"/>
      <c r="GR176" s="93"/>
      <c r="GS176" s="93"/>
      <c r="GT176" s="93"/>
      <c r="GU176" s="93"/>
      <c r="GV176" s="93"/>
      <c r="GW176" s="93"/>
      <c r="GX176" s="93"/>
      <c r="GY176" s="93"/>
      <c r="GZ176" s="93"/>
      <c r="HA176" s="93"/>
      <c r="HB176" s="93"/>
      <c r="HC176" s="93"/>
      <c r="HD176" s="93"/>
      <c r="HE176" s="93"/>
      <c r="HF176" s="93"/>
      <c r="HG176" s="93"/>
      <c r="HH176" s="93"/>
      <c r="HI176" s="93"/>
      <c r="HJ176" s="93"/>
      <c r="HK176" s="93"/>
      <c r="HL176" s="93"/>
      <c r="HM176" s="93"/>
      <c r="HN176" s="93"/>
      <c r="HO176" s="93"/>
      <c r="HP176" s="93"/>
      <c r="HQ176" s="93"/>
      <c r="HR176" s="93"/>
      <c r="HS176" s="93"/>
      <c r="HT176" s="93"/>
      <c r="HU176" s="93"/>
      <c r="HV176" s="93"/>
      <c r="HW176" s="93"/>
      <c r="HX176" s="93"/>
      <c r="HY176" s="93"/>
      <c r="HZ176" s="93"/>
      <c r="IA176" s="93"/>
      <c r="IB176" s="93"/>
      <c r="IC176" s="93"/>
      <c r="ID176" s="93"/>
      <c r="IE176" s="93"/>
      <c r="IF176" s="93"/>
      <c r="IG176" s="93"/>
      <c r="IH176" s="93"/>
      <c r="II176" s="93"/>
      <c r="IJ176" s="93"/>
      <c r="IK176" s="93"/>
      <c r="IL176" s="93"/>
      <c r="IM176" s="93"/>
      <c r="IN176" s="93"/>
      <c r="IO176" s="93"/>
      <c r="IP176" s="93"/>
      <c r="IQ176" s="93"/>
      <c r="IR176" s="93"/>
      <c r="IS176" s="93"/>
      <c r="IT176" s="93"/>
      <c r="IU176" s="93"/>
      <c r="IV176" s="93"/>
      <c r="IW176" s="93"/>
      <c r="IX176" s="93"/>
      <c r="IY176" s="93"/>
      <c r="IZ176" s="93"/>
      <c r="JA176" s="93"/>
      <c r="JB176" s="93"/>
      <c r="JC176" s="93"/>
      <c r="JD176" s="93"/>
      <c r="JE176" s="93"/>
      <c r="JF176" s="93"/>
      <c r="JG176" s="93"/>
      <c r="JH176" s="93"/>
      <c r="JI176" s="93"/>
      <c r="JJ176" s="93"/>
      <c r="JK176" s="93"/>
      <c r="JL176" s="93"/>
      <c r="JM176" s="93"/>
      <c r="JN176" s="93"/>
      <c r="JO176" s="93"/>
      <c r="JP176" s="93"/>
      <c r="JQ176" s="93"/>
      <c r="JR176" s="93"/>
      <c r="JS176" s="93"/>
      <c r="JT176" s="93"/>
      <c r="JU176" s="93"/>
      <c r="JV176" s="93"/>
      <c r="JW176" s="93"/>
      <c r="JX176" s="93"/>
      <c r="JY176" s="93"/>
      <c r="JZ176" s="93"/>
      <c r="KA176" s="93"/>
      <c r="KB176" s="93"/>
      <c r="KC176" s="93"/>
      <c r="KD176" s="93"/>
      <c r="KE176" s="93"/>
      <c r="KF176" s="93"/>
      <c r="KG176" s="93"/>
      <c r="KH176" s="93"/>
      <c r="KI176" s="93"/>
      <c r="KJ176" s="93"/>
      <c r="KK176" s="93"/>
      <c r="KL176" s="93"/>
      <c r="KM176" s="93"/>
      <c r="KN176" s="93"/>
      <c r="KO176" s="93"/>
      <c r="KP176" s="93"/>
      <c r="KQ176" s="93"/>
      <c r="KR176" s="93"/>
      <c r="KS176" s="93"/>
      <c r="KT176" s="93"/>
      <c r="KU176" s="93"/>
      <c r="KV176" s="93"/>
      <c r="KW176" s="93"/>
      <c r="KX176" s="93"/>
      <c r="KY176" s="93"/>
      <c r="KZ176" s="93"/>
      <c r="LA176" s="93"/>
      <c r="LB176" s="93"/>
      <c r="LC176" s="93"/>
      <c r="LD176" s="93"/>
      <c r="LE176" s="93"/>
      <c r="LF176" s="93"/>
      <c r="LG176" s="93"/>
      <c r="LH176" s="93"/>
      <c r="LI176" s="93"/>
      <c r="LJ176" s="93"/>
      <c r="LK176" s="93"/>
      <c r="LL176" s="93"/>
      <c r="LM176" s="93"/>
      <c r="LN176" s="93"/>
      <c r="LO176" s="93"/>
      <c r="LP176" s="93"/>
      <c r="LQ176" s="93"/>
      <c r="LR176" s="93"/>
      <c r="LS176" s="93"/>
      <c r="LT176" s="93"/>
      <c r="LU176" s="93"/>
      <c r="LV176" s="93"/>
      <c r="LW176" s="93"/>
      <c r="LX176" s="93"/>
      <c r="LY176" s="93"/>
      <c r="LZ176" s="93"/>
      <c r="MA176" s="93"/>
      <c r="MB176" s="93"/>
      <c r="MC176" s="93"/>
      <c r="MD176" s="93"/>
      <c r="ME176" s="93"/>
      <c r="MF176" s="93"/>
      <c r="MG176" s="93"/>
      <c r="MH176" s="93"/>
      <c r="MI176" s="93"/>
      <c r="MJ176" s="93"/>
      <c r="MK176" s="93"/>
      <c r="ML176" s="93"/>
      <c r="MM176" s="93"/>
      <c r="MN176" s="93"/>
      <c r="MO176" s="93"/>
      <c r="MP176" s="93"/>
      <c r="MQ176" s="93"/>
      <c r="MR176" s="93"/>
      <c r="MS176" s="93"/>
      <c r="MT176" s="93"/>
      <c r="MU176" s="93"/>
      <c r="MV176" s="93"/>
      <c r="MW176" s="93"/>
      <c r="MX176" s="93"/>
      <c r="MY176" s="93"/>
      <c r="MZ176" s="93"/>
      <c r="NA176" s="93"/>
      <c r="NB176" s="93"/>
      <c r="NC176" s="93"/>
      <c r="ND176" s="93"/>
      <c r="NE176" s="93"/>
      <c r="NF176" s="93"/>
      <c r="NG176" s="93"/>
      <c r="NH176" s="93"/>
      <c r="NI176" s="93"/>
      <c r="NJ176" s="93"/>
      <c r="NK176" s="93"/>
      <c r="NL176" s="93"/>
      <c r="NM176" s="93"/>
      <c r="NN176" s="93"/>
      <c r="NO176" s="93"/>
      <c r="NP176" s="93"/>
      <c r="NQ176" s="93"/>
      <c r="NR176" s="93"/>
      <c r="NS176" s="93"/>
      <c r="NT176" s="93"/>
      <c r="NU176" s="93"/>
      <c r="NV176" s="93"/>
      <c r="NW176" s="93"/>
      <c r="NX176" s="93"/>
      <c r="NY176" s="93"/>
      <c r="NZ176" s="93"/>
      <c r="OA176" s="93"/>
      <c r="OB176" s="93"/>
      <c r="OC176" s="93"/>
      <c r="OD176" s="93"/>
      <c r="OE176" s="93"/>
      <c r="OF176" s="93"/>
      <c r="OG176" s="93"/>
      <c r="OH176" s="93"/>
      <c r="OI176" s="93"/>
      <c r="OJ176" s="93"/>
      <c r="OK176" s="93"/>
      <c r="OL176" s="93"/>
      <c r="OM176" s="93"/>
      <c r="ON176" s="93"/>
      <c r="OO176" s="93"/>
      <c r="OP176" s="93"/>
      <c r="OQ176" s="93"/>
      <c r="OR176" s="93"/>
      <c r="OS176" s="93"/>
      <c r="OT176" s="93"/>
      <c r="OU176" s="93"/>
      <c r="OV176" s="93"/>
      <c r="OW176" s="93"/>
      <c r="OX176" s="93"/>
      <c r="OY176" s="93"/>
      <c r="OZ176" s="93"/>
      <c r="PA176" s="93"/>
      <c r="PB176" s="93"/>
      <c r="PC176" s="93"/>
      <c r="PD176" s="93"/>
      <c r="PE176" s="93"/>
      <c r="PF176" s="93"/>
      <c r="PG176" s="93"/>
      <c r="PH176" s="93"/>
      <c r="PI176" s="93"/>
      <c r="PJ176" s="93"/>
      <c r="PK176" s="93"/>
      <c r="PL176" s="93"/>
      <c r="PM176" s="93"/>
      <c r="PN176" s="93"/>
      <c r="PO176" s="93"/>
      <c r="PP176" s="93"/>
      <c r="PQ176" s="93"/>
      <c r="PR176" s="93"/>
      <c r="PS176" s="93"/>
      <c r="PT176" s="93"/>
      <c r="PU176" s="93"/>
      <c r="PV176" s="93"/>
      <c r="PW176" s="93"/>
      <c r="PX176" s="93"/>
      <c r="PY176" s="93"/>
      <c r="PZ176" s="93"/>
      <c r="QA176" s="93"/>
      <c r="QB176" s="93"/>
      <c r="QC176" s="93"/>
      <c r="QD176" s="93"/>
      <c r="QE176" s="93"/>
      <c r="QF176" s="93"/>
      <c r="QG176" s="93"/>
      <c r="QH176" s="93"/>
      <c r="QI176" s="93"/>
      <c r="QJ176" s="93"/>
      <c r="QK176" s="93"/>
      <c r="QL176" s="93"/>
      <c r="QM176" s="93"/>
      <c r="QN176" s="93"/>
      <c r="QO176" s="93"/>
      <c r="QP176" s="93"/>
      <c r="QQ176" s="93"/>
      <c r="QR176" s="93"/>
      <c r="QS176" s="93"/>
      <c r="QT176" s="93"/>
      <c r="QU176" s="93"/>
      <c r="QV176" s="93"/>
      <c r="QW176" s="93"/>
      <c r="QX176" s="93"/>
      <c r="QY176" s="93"/>
      <c r="QZ176" s="93"/>
      <c r="RA176" s="93"/>
      <c r="RB176" s="93"/>
      <c r="RC176" s="93"/>
      <c r="RD176" s="93"/>
      <c r="RE176" s="93"/>
      <c r="RF176" s="93"/>
      <c r="RG176" s="93"/>
      <c r="RH176" s="93"/>
      <c r="RI176" s="93"/>
      <c r="RJ176" s="93"/>
      <c r="RK176" s="93"/>
      <c r="RL176" s="93"/>
      <c r="RM176" s="93"/>
      <c r="RN176" s="93"/>
      <c r="RO176" s="93"/>
      <c r="RP176" s="93"/>
      <c r="RQ176" s="93"/>
      <c r="RR176" s="93"/>
      <c r="RS176" s="93"/>
      <c r="RT176" s="93"/>
      <c r="RU176" s="93"/>
      <c r="RV176" s="93"/>
      <c r="RW176" s="93"/>
      <c r="RX176" s="93"/>
      <c r="RY176" s="93"/>
      <c r="RZ176" s="93"/>
      <c r="SA176" s="93"/>
      <c r="SB176" s="93"/>
      <c r="SC176" s="93"/>
      <c r="SD176" s="93"/>
      <c r="SE176" s="93"/>
      <c r="SF176" s="93"/>
      <c r="SG176" s="93"/>
      <c r="SH176" s="93"/>
      <c r="SI176" s="93"/>
      <c r="SJ176" s="93"/>
      <c r="SK176" s="93"/>
      <c r="SL176" s="93"/>
      <c r="SM176" s="93"/>
      <c r="SN176" s="93"/>
      <c r="SO176" s="93"/>
      <c r="SP176" s="93"/>
      <c r="SQ176" s="93"/>
      <c r="SR176" s="93"/>
      <c r="SS176" s="93"/>
      <c r="ST176" s="93"/>
      <c r="SU176" s="93"/>
      <c r="SV176" s="93"/>
      <c r="SW176" s="93"/>
      <c r="SX176" s="93"/>
      <c r="SY176" s="93"/>
      <c r="SZ176" s="93"/>
      <c r="TA176" s="93"/>
      <c r="TB176" s="93"/>
      <c r="TC176" s="93"/>
      <c r="TD176" s="93"/>
      <c r="TE176" s="93"/>
      <c r="TF176" s="93"/>
      <c r="TG176" s="93"/>
      <c r="TH176" s="93"/>
      <c r="TI176" s="93"/>
      <c r="TJ176" s="93"/>
      <c r="TK176" s="93"/>
      <c r="TL176" s="93"/>
      <c r="TM176" s="93"/>
      <c r="TN176" s="93"/>
      <c r="TO176" s="93"/>
      <c r="TP176" s="93"/>
      <c r="TQ176" s="93"/>
      <c r="TR176" s="93"/>
      <c r="TS176" s="93"/>
      <c r="TT176" s="93"/>
      <c r="TU176" s="93"/>
      <c r="TV176" s="93"/>
      <c r="TW176" s="93"/>
      <c r="TX176" s="93"/>
      <c r="TY176" s="93"/>
      <c r="TZ176" s="93"/>
      <c r="UA176" s="93"/>
      <c r="UB176" s="93"/>
      <c r="UC176" s="93"/>
      <c r="UD176" s="93"/>
      <c r="UE176" s="93"/>
      <c r="UF176" s="93"/>
      <c r="UG176" s="93"/>
      <c r="UH176" s="93"/>
      <c r="UI176" s="93"/>
      <c r="UJ176" s="93"/>
      <c r="UK176" s="93"/>
      <c r="UL176" s="93"/>
      <c r="UM176" s="93"/>
      <c r="UN176" s="93"/>
      <c r="UO176" s="93"/>
      <c r="UP176" s="93"/>
      <c r="UQ176" s="93"/>
      <c r="UR176" s="93"/>
      <c r="US176" s="93"/>
      <c r="UT176" s="93"/>
      <c r="UU176" s="93"/>
      <c r="UV176" s="93"/>
      <c r="UW176" s="93"/>
      <c r="UX176" s="93"/>
      <c r="UY176" s="93"/>
      <c r="UZ176" s="93"/>
      <c r="VA176" s="93"/>
      <c r="VB176" s="93"/>
      <c r="VC176" s="93"/>
      <c r="VD176" s="93"/>
      <c r="VE176" s="93"/>
      <c r="VF176" s="93"/>
      <c r="VG176" s="93"/>
      <c r="VH176" s="93"/>
      <c r="VI176" s="93"/>
      <c r="VJ176" s="93"/>
      <c r="VK176" s="93"/>
      <c r="VL176" s="93"/>
      <c r="VM176" s="93"/>
      <c r="VN176" s="93"/>
      <c r="VO176" s="93"/>
      <c r="VP176" s="93"/>
      <c r="VQ176" s="93"/>
      <c r="VR176" s="93"/>
      <c r="VS176" s="93"/>
      <c r="VT176" s="93"/>
      <c r="VU176" s="93"/>
      <c r="VV176" s="93"/>
      <c r="VW176" s="93"/>
      <c r="VX176" s="93"/>
      <c r="VY176" s="93"/>
      <c r="VZ176" s="93"/>
      <c r="WA176" s="93"/>
      <c r="WB176" s="93"/>
      <c r="WC176" s="93"/>
      <c r="WD176" s="93"/>
      <c r="WE176" s="93"/>
      <c r="WF176" s="93"/>
      <c r="WG176" s="93"/>
      <c r="WH176" s="93"/>
      <c r="WI176" s="93"/>
      <c r="WJ176" s="93"/>
      <c r="WK176" s="93"/>
      <c r="WL176" s="93"/>
      <c r="WM176" s="93"/>
      <c r="WN176" s="93"/>
      <c r="WO176" s="93"/>
      <c r="WP176" s="93"/>
      <c r="WQ176" s="93"/>
      <c r="WR176" s="93"/>
      <c r="WS176" s="93"/>
      <c r="WT176" s="93"/>
      <c r="WU176" s="93"/>
      <c r="WV176" s="93"/>
      <c r="WW176" s="93"/>
      <c r="WX176" s="93"/>
      <c r="WY176" s="93"/>
      <c r="WZ176" s="93"/>
      <c r="XA176" s="93"/>
      <c r="XB176" s="93"/>
      <c r="XC176" s="93"/>
      <c r="XD176" s="93"/>
      <c r="XE176" s="93"/>
      <c r="XF176" s="93"/>
      <c r="XG176" s="93"/>
      <c r="XH176" s="93"/>
      <c r="XI176" s="93"/>
      <c r="XJ176" s="93"/>
      <c r="XK176" s="93"/>
      <c r="XL176" s="93"/>
      <c r="XM176" s="93"/>
      <c r="XN176" s="93"/>
      <c r="XO176" s="93"/>
      <c r="XP176" s="93"/>
      <c r="XQ176" s="93"/>
      <c r="XR176" s="93"/>
      <c r="XS176" s="93"/>
      <c r="XT176" s="93"/>
      <c r="XU176" s="93"/>
      <c r="XV176" s="93"/>
      <c r="XW176" s="93"/>
      <c r="XX176" s="93"/>
      <c r="XY176" s="93"/>
      <c r="XZ176" s="93"/>
      <c r="YA176" s="93"/>
      <c r="YB176" s="93"/>
      <c r="YC176" s="93"/>
      <c r="YD176" s="93"/>
      <c r="YE176" s="93"/>
      <c r="YF176" s="93"/>
      <c r="YG176" s="93"/>
      <c r="YH176" s="93"/>
      <c r="YI176" s="93"/>
      <c r="YJ176" s="93"/>
      <c r="YK176" s="93"/>
      <c r="YL176" s="93"/>
      <c r="YM176" s="93"/>
      <c r="YN176" s="93"/>
      <c r="YO176" s="93"/>
      <c r="YP176" s="93"/>
      <c r="YQ176" s="93"/>
      <c r="YR176" s="93"/>
      <c r="YS176" s="93"/>
      <c r="YT176" s="93"/>
      <c r="YU176" s="93"/>
      <c r="YV176" s="93"/>
      <c r="YW176" s="93"/>
      <c r="YX176" s="93"/>
      <c r="YY176" s="93"/>
      <c r="YZ176" s="93"/>
      <c r="ZA176" s="93"/>
      <c r="ZB176" s="93"/>
      <c r="ZC176" s="93"/>
      <c r="ZD176" s="93"/>
      <c r="ZE176" s="93"/>
      <c r="ZF176" s="93"/>
      <c r="ZG176" s="93"/>
      <c r="ZH176" s="93"/>
      <c r="ZI176" s="93"/>
      <c r="ZJ176" s="93"/>
      <c r="ZK176" s="93"/>
      <c r="ZL176" s="93"/>
      <c r="ZM176" s="93"/>
      <c r="ZN176" s="93"/>
      <c r="ZO176" s="93"/>
      <c r="ZP176" s="93"/>
      <c r="ZQ176" s="93"/>
      <c r="ZR176" s="93"/>
      <c r="ZS176" s="93"/>
      <c r="ZT176" s="93"/>
      <c r="ZU176" s="93"/>
      <c r="ZV176" s="93"/>
      <c r="ZW176" s="93"/>
      <c r="ZX176" s="93"/>
      <c r="ZY176" s="93"/>
      <c r="ZZ176" s="93"/>
      <c r="AAA176" s="93"/>
      <c r="AAB176" s="93"/>
      <c r="AAC176" s="93"/>
      <c r="AAD176" s="93"/>
      <c r="AAE176" s="93"/>
      <c r="AAF176" s="93"/>
      <c r="AAG176" s="93"/>
      <c r="AAH176" s="93"/>
      <c r="AAI176" s="93"/>
      <c r="AAJ176" s="93"/>
      <c r="AAK176" s="93"/>
      <c r="AAL176" s="93"/>
      <c r="AAM176" s="93"/>
      <c r="AAN176" s="93"/>
      <c r="AAO176" s="93"/>
      <c r="AAP176" s="93"/>
      <c r="AAQ176" s="93"/>
      <c r="AAR176" s="93"/>
      <c r="AAS176" s="93"/>
      <c r="AAT176" s="93"/>
      <c r="AAU176" s="93"/>
      <c r="AAV176" s="93"/>
      <c r="AAW176" s="93"/>
      <c r="AAX176" s="93"/>
      <c r="AAY176" s="93"/>
      <c r="AAZ176" s="93"/>
      <c r="ABA176" s="93"/>
      <c r="ABB176" s="93"/>
      <c r="ABC176" s="93"/>
      <c r="ABD176" s="93"/>
      <c r="ABE176" s="93"/>
      <c r="ABF176" s="93"/>
      <c r="ABG176" s="93"/>
      <c r="ABH176" s="93"/>
      <c r="ABI176" s="93"/>
      <c r="ABJ176" s="93"/>
      <c r="ABK176" s="93"/>
      <c r="ABL176" s="93"/>
      <c r="ABM176" s="93"/>
      <c r="ABN176" s="93"/>
      <c r="ABO176" s="93"/>
      <c r="ABP176" s="93"/>
      <c r="ABQ176" s="93"/>
      <c r="ABR176" s="93"/>
      <c r="ABS176" s="93"/>
      <c r="ABT176" s="93"/>
      <c r="ABU176" s="93"/>
      <c r="ABV176" s="93"/>
      <c r="ABW176" s="93"/>
      <c r="ABX176" s="93"/>
      <c r="ABY176" s="93"/>
      <c r="ABZ176" s="93"/>
      <c r="ACA176" s="93"/>
      <c r="ACB176" s="93"/>
      <c r="ACC176" s="93"/>
      <c r="ACD176" s="93"/>
      <c r="ACE176" s="93"/>
      <c r="ACF176" s="93"/>
      <c r="ACG176" s="93"/>
      <c r="ACH176" s="93"/>
      <c r="ACI176" s="93"/>
      <c r="ACJ176" s="93"/>
      <c r="ACK176" s="93"/>
      <c r="ACL176" s="93"/>
      <c r="ACM176" s="93"/>
      <c r="ACN176" s="93"/>
      <c r="ACO176" s="93"/>
      <c r="ACP176" s="93"/>
      <c r="ACQ176" s="93"/>
      <c r="ACR176" s="93"/>
      <c r="ACS176" s="93"/>
      <c r="ACT176" s="93"/>
      <c r="ACU176" s="93"/>
      <c r="ACV176" s="93"/>
      <c r="ACW176" s="93"/>
      <c r="ACX176" s="93"/>
      <c r="ACY176" s="93"/>
      <c r="ACZ176" s="93"/>
      <c r="ADA176" s="93"/>
      <c r="ADB176" s="93"/>
      <c r="ADC176" s="93"/>
      <c r="ADD176" s="93"/>
      <c r="ADE176" s="93"/>
      <c r="ADF176" s="93"/>
      <c r="ADG176" s="93"/>
      <c r="ADH176" s="93"/>
      <c r="ADI176" s="93"/>
      <c r="ADJ176" s="93"/>
      <c r="ADK176" s="93"/>
      <c r="ADL176" s="93"/>
      <c r="ADM176" s="93"/>
      <c r="ADN176" s="93"/>
      <c r="ADO176" s="93"/>
      <c r="ADP176" s="93"/>
      <c r="ADQ176" s="93"/>
      <c r="ADR176" s="93"/>
      <c r="ADS176" s="93"/>
      <c r="ADT176" s="93"/>
      <c r="ADU176" s="93"/>
      <c r="ADV176" s="93"/>
      <c r="ADW176" s="93"/>
      <c r="ADX176" s="93"/>
      <c r="ADY176" s="93"/>
      <c r="ADZ176" s="93"/>
      <c r="AEA176" s="93"/>
      <c r="AEB176" s="93"/>
      <c r="AEC176" s="93"/>
      <c r="AED176" s="93"/>
      <c r="AEE176" s="93"/>
      <c r="AEF176" s="93"/>
      <c r="AEG176" s="93"/>
      <c r="AEH176" s="93"/>
      <c r="AEI176" s="93"/>
      <c r="AEJ176" s="93"/>
      <c r="AEK176" s="93"/>
      <c r="AEL176" s="93"/>
      <c r="AEM176" s="93"/>
      <c r="AEN176" s="93"/>
      <c r="AEO176" s="93"/>
      <c r="AEP176" s="93"/>
      <c r="AEQ176" s="93"/>
      <c r="AER176" s="93"/>
      <c r="AES176" s="93"/>
      <c r="AET176" s="93"/>
      <c r="AEU176" s="93"/>
      <c r="AEV176" s="93"/>
      <c r="AEW176" s="93"/>
      <c r="AEX176" s="93"/>
      <c r="AEY176" s="93"/>
      <c r="AEZ176" s="93"/>
      <c r="AFA176" s="93"/>
      <c r="AFB176" s="93"/>
      <c r="AFC176" s="93"/>
      <c r="AFD176" s="93"/>
      <c r="AFE176" s="93"/>
      <c r="AFF176" s="93"/>
      <c r="AFG176" s="93"/>
      <c r="AFH176" s="93"/>
      <c r="AFI176" s="93"/>
      <c r="AFJ176" s="93"/>
      <c r="AFK176" s="93"/>
      <c r="AFL176" s="93"/>
      <c r="AFM176" s="93"/>
      <c r="AFN176" s="93"/>
      <c r="AFO176" s="93"/>
      <c r="AFP176" s="93"/>
      <c r="AFQ176" s="93"/>
      <c r="AFR176" s="93"/>
      <c r="AFS176" s="93"/>
      <c r="AFT176" s="93"/>
      <c r="AFU176" s="93"/>
      <c r="AFV176" s="93"/>
      <c r="AFW176" s="93"/>
      <c r="AFX176" s="93"/>
      <c r="AFY176" s="93"/>
      <c r="AFZ176" s="93"/>
      <c r="AGA176" s="93"/>
      <c r="AGB176" s="93"/>
      <c r="AGC176" s="93"/>
      <c r="AGD176" s="93"/>
      <c r="AGE176" s="93"/>
      <c r="AGF176" s="93"/>
      <c r="AGG176" s="93"/>
      <c r="AGH176" s="93"/>
      <c r="AGI176" s="93"/>
      <c r="AGJ176" s="93"/>
      <c r="AGK176" s="93"/>
      <c r="AGL176" s="93"/>
      <c r="AGM176" s="93"/>
      <c r="AGN176" s="93"/>
      <c r="AGO176" s="93"/>
      <c r="AGP176" s="93"/>
      <c r="AGQ176" s="93"/>
      <c r="AGR176" s="93"/>
      <c r="AGS176" s="93"/>
      <c r="AGT176" s="93"/>
      <c r="AGU176" s="93"/>
      <c r="AGV176" s="93"/>
      <c r="AGW176" s="93"/>
      <c r="AGX176" s="93"/>
      <c r="AGY176" s="93"/>
      <c r="AGZ176" s="93"/>
      <c r="AHA176" s="93"/>
      <c r="AHB176" s="93"/>
      <c r="AHC176" s="93"/>
      <c r="AHD176" s="93"/>
      <c r="AHE176" s="93"/>
      <c r="AHF176" s="93"/>
      <c r="AHG176" s="93"/>
      <c r="AHH176" s="93"/>
      <c r="AHI176" s="93"/>
      <c r="AHJ176" s="93"/>
      <c r="AHK176" s="93"/>
      <c r="AHL176" s="93"/>
      <c r="AHM176" s="93"/>
      <c r="AHN176" s="93"/>
      <c r="AHO176" s="93"/>
      <c r="AHP176" s="93"/>
      <c r="AHQ176" s="93"/>
      <c r="AHR176" s="93"/>
      <c r="AHS176" s="93"/>
      <c r="AHT176" s="93"/>
      <c r="AHU176" s="93"/>
      <c r="AHV176" s="93"/>
      <c r="AHW176" s="93"/>
      <c r="AHX176" s="93"/>
      <c r="AHY176" s="93"/>
      <c r="AHZ176" s="93"/>
      <c r="AIA176" s="93"/>
      <c r="AIB176" s="93"/>
      <c r="AIC176" s="93"/>
      <c r="AID176" s="93"/>
      <c r="AIE176" s="93"/>
      <c r="AIF176" s="93"/>
      <c r="AIG176" s="93"/>
      <c r="AIH176" s="93"/>
      <c r="AII176" s="93"/>
      <c r="AIJ176" s="93"/>
      <c r="AIK176" s="93"/>
      <c r="AIL176" s="93"/>
      <c r="AIM176" s="93"/>
      <c r="AIN176" s="93"/>
      <c r="AIO176" s="93"/>
      <c r="AIP176" s="93"/>
      <c r="AIQ176" s="93"/>
      <c r="AIR176" s="93"/>
      <c r="AIS176" s="93"/>
      <c r="AIT176" s="93"/>
      <c r="AIU176" s="93"/>
      <c r="AIV176" s="93"/>
      <c r="AIW176" s="93"/>
      <c r="AIX176" s="93"/>
      <c r="AIY176" s="93"/>
      <c r="AIZ176" s="93"/>
      <c r="AJA176" s="93"/>
      <c r="AJB176" s="93"/>
      <c r="AJC176" s="93"/>
      <c r="AJD176" s="93"/>
      <c r="AJE176" s="93"/>
      <c r="AJF176" s="93"/>
      <c r="AJG176" s="93"/>
      <c r="AJH176" s="93"/>
      <c r="AJI176" s="93"/>
      <c r="AJJ176" s="93"/>
      <c r="AJK176" s="93"/>
      <c r="AJL176" s="93"/>
      <c r="AJM176" s="93"/>
      <c r="AJN176" s="93"/>
      <c r="AJO176" s="93"/>
      <c r="AJP176" s="93"/>
      <c r="AJQ176" s="93"/>
      <c r="AJR176" s="93"/>
      <c r="AJS176" s="93"/>
      <c r="AJT176" s="93"/>
      <c r="AJU176" s="93"/>
      <c r="AJV176" s="93"/>
      <c r="AJW176" s="93"/>
      <c r="AJX176" s="93"/>
      <c r="AJY176" s="93"/>
      <c r="AJZ176" s="93"/>
      <c r="AKA176" s="93"/>
      <c r="AKB176" s="93"/>
      <c r="AKC176" s="93"/>
      <c r="AKD176" s="93"/>
      <c r="AKE176" s="93"/>
      <c r="AKF176" s="93"/>
      <c r="AKG176" s="93"/>
      <c r="AKH176" s="93"/>
      <c r="AKI176" s="93"/>
      <c r="AKJ176" s="93"/>
      <c r="AKK176" s="93"/>
      <c r="AKL176" s="93"/>
      <c r="AKM176" s="93"/>
      <c r="AKN176" s="93"/>
      <c r="AKO176" s="93"/>
      <c r="AKP176" s="93"/>
      <c r="AKQ176" s="93"/>
      <c r="AKR176" s="93"/>
      <c r="AKS176" s="93"/>
      <c r="AKT176" s="93"/>
      <c r="AKU176" s="93"/>
      <c r="AKV176" s="93"/>
      <c r="AKW176" s="93"/>
      <c r="AKX176" s="93"/>
      <c r="AKY176" s="93"/>
      <c r="AKZ176" s="93"/>
      <c r="ALA176" s="93"/>
      <c r="ALB176" s="93"/>
      <c r="ALC176" s="93"/>
      <c r="ALD176" s="93"/>
      <c r="ALE176" s="93"/>
      <c r="ALF176" s="93"/>
      <c r="ALG176" s="93"/>
      <c r="ALH176" s="93"/>
      <c r="ALI176" s="93"/>
      <c r="ALJ176" s="93"/>
      <c r="ALK176" s="93"/>
      <c r="ALL176" s="93"/>
      <c r="ALM176" s="93"/>
      <c r="ALN176" s="93"/>
      <c r="ALO176" s="93"/>
      <c r="ALP176" s="93"/>
      <c r="ALQ176" s="93"/>
      <c r="ALR176" s="93"/>
      <c r="ALS176" s="93"/>
      <c r="ALT176" s="93"/>
      <c r="ALU176" s="93"/>
      <c r="ALV176" s="93"/>
      <c r="ALW176" s="93"/>
      <c r="ALX176" s="93"/>
      <c r="ALY176" s="93"/>
      <c r="ALZ176" s="93"/>
      <c r="AMA176" s="93"/>
      <c r="AMB176" s="93"/>
      <c r="AMC176" s="93"/>
      <c r="AMD176" s="93"/>
      <c r="AME176" s="93"/>
      <c r="AMF176" s="93"/>
      <c r="AMG176" s="93"/>
      <c r="AMH176" s="93"/>
      <c r="AMI176" s="93"/>
      <c r="AMJ176" s="93"/>
      <c r="AMK176" s="93"/>
      <c r="AML176" s="93"/>
      <c r="AMM176" s="93"/>
      <c r="AMN176" s="93"/>
      <c r="AMO176" s="93"/>
      <c r="AMP176" s="93"/>
      <c r="AMQ176" s="93"/>
      <c r="AMR176" s="93"/>
      <c r="AMS176" s="93"/>
      <c r="AMT176" s="93"/>
      <c r="AMU176" s="93"/>
      <c r="AMV176" s="93"/>
      <c r="AMW176" s="93"/>
      <c r="AMX176" s="93"/>
      <c r="AMY176" s="93"/>
      <c r="AMZ176" s="93"/>
      <c r="ANA176" s="93"/>
      <c r="ANB176" s="93"/>
      <c r="ANC176" s="93"/>
      <c r="AND176" s="93"/>
      <c r="ANE176" s="93"/>
      <c r="ANF176" s="93"/>
      <c r="ANG176" s="93"/>
      <c r="ANH176" s="93"/>
      <c r="ANI176" s="93"/>
      <c r="ANJ176" s="93"/>
      <c r="ANK176" s="93"/>
      <c r="ANL176" s="93"/>
      <c r="ANM176" s="93"/>
      <c r="ANN176" s="93"/>
      <c r="ANO176" s="93"/>
      <c r="ANP176" s="93"/>
      <c r="ANQ176" s="93"/>
      <c r="ANR176" s="93"/>
      <c r="ANS176" s="93"/>
      <c r="ANT176" s="93"/>
      <c r="ANU176" s="93"/>
      <c r="ANV176" s="93"/>
      <c r="ANW176" s="93"/>
      <c r="ANX176" s="93"/>
      <c r="ANY176" s="93"/>
      <c r="ANZ176" s="93"/>
      <c r="AOA176" s="93"/>
      <c r="AOB176" s="93"/>
      <c r="AOC176" s="93"/>
      <c r="AOD176" s="93"/>
      <c r="AOE176" s="93"/>
      <c r="AOF176" s="93"/>
      <c r="AOG176" s="93"/>
      <c r="AOH176" s="93"/>
      <c r="AOI176" s="93"/>
      <c r="AOJ176" s="93"/>
      <c r="AOK176" s="93"/>
      <c r="AOL176" s="93"/>
      <c r="AOM176" s="93"/>
      <c r="AON176" s="93"/>
      <c r="AOO176" s="93"/>
      <c r="AOP176" s="93"/>
      <c r="AOQ176" s="93"/>
      <c r="AOR176" s="93"/>
      <c r="AOS176" s="93"/>
      <c r="AOT176" s="93"/>
      <c r="AOU176" s="93"/>
      <c r="AOV176" s="93"/>
      <c r="AOW176" s="93"/>
      <c r="AOX176" s="93"/>
      <c r="AOY176" s="93"/>
      <c r="AOZ176" s="93"/>
      <c r="APA176" s="93"/>
      <c r="APB176" s="93"/>
      <c r="APC176" s="93"/>
      <c r="APD176" s="93"/>
      <c r="APE176" s="93"/>
      <c r="APF176" s="93"/>
      <c r="APG176" s="93"/>
      <c r="APH176" s="93"/>
      <c r="API176" s="93"/>
      <c r="APJ176" s="93"/>
      <c r="APK176" s="93"/>
      <c r="APL176" s="93"/>
      <c r="APM176" s="93"/>
      <c r="APN176" s="93"/>
      <c r="APO176" s="93"/>
      <c r="APP176" s="93"/>
      <c r="APQ176" s="93"/>
      <c r="APR176" s="93"/>
      <c r="APS176" s="93"/>
      <c r="APT176" s="93"/>
      <c r="APU176" s="93"/>
      <c r="APV176" s="93"/>
      <c r="APW176" s="93"/>
      <c r="APX176" s="93"/>
      <c r="APY176" s="93"/>
      <c r="APZ176" s="93"/>
      <c r="AQA176" s="93"/>
      <c r="AQB176" s="93"/>
      <c r="AQC176" s="93"/>
      <c r="AQD176" s="93"/>
      <c r="AQE176" s="93"/>
      <c r="AQF176" s="93"/>
      <c r="AQG176" s="93"/>
      <c r="AQH176" s="93"/>
      <c r="AQI176" s="93"/>
      <c r="AQJ176" s="93"/>
      <c r="AQK176" s="93"/>
      <c r="AQL176" s="93"/>
      <c r="AQM176" s="93"/>
      <c r="AQN176" s="93"/>
      <c r="AQO176" s="93"/>
      <c r="AQP176" s="93"/>
      <c r="AQQ176" s="93"/>
      <c r="AQR176" s="93"/>
      <c r="AQS176" s="93"/>
      <c r="AQT176" s="93"/>
      <c r="AQU176" s="93"/>
      <c r="AQV176" s="93"/>
      <c r="AQW176" s="93"/>
      <c r="AQX176" s="93"/>
      <c r="AQY176" s="93"/>
      <c r="AQZ176" s="93"/>
      <c r="ARA176" s="93"/>
      <c r="ARB176" s="93"/>
      <c r="ARC176" s="93"/>
      <c r="ARD176" s="93"/>
      <c r="ARE176" s="93"/>
      <c r="ARF176" s="93"/>
      <c r="ARG176" s="93"/>
      <c r="ARH176" s="93"/>
      <c r="ARI176" s="93"/>
      <c r="ARJ176" s="93"/>
      <c r="ARK176" s="93"/>
      <c r="ARL176" s="93"/>
      <c r="ARM176" s="93"/>
      <c r="ARN176" s="93"/>
      <c r="ARO176" s="93"/>
      <c r="ARP176" s="93"/>
      <c r="ARQ176" s="93"/>
      <c r="ARR176" s="93"/>
      <c r="ARS176" s="93"/>
      <c r="ART176" s="93"/>
      <c r="ARU176" s="93"/>
      <c r="ARV176" s="93"/>
      <c r="ARW176" s="93"/>
      <c r="ARX176" s="93"/>
      <c r="ARY176" s="93"/>
      <c r="ARZ176" s="93"/>
      <c r="ASA176" s="93"/>
      <c r="ASB176" s="93"/>
      <c r="ASC176" s="93"/>
      <c r="ASD176" s="93"/>
      <c r="ASE176" s="93"/>
      <c r="ASF176" s="93"/>
      <c r="ASG176" s="93"/>
      <c r="ASH176" s="93"/>
      <c r="ASI176" s="93"/>
      <c r="ASJ176" s="93"/>
      <c r="ASK176" s="93"/>
      <c r="ASL176" s="93"/>
      <c r="ASM176" s="93"/>
      <c r="ASN176" s="93"/>
      <c r="ASO176" s="93"/>
      <c r="ASP176" s="93"/>
      <c r="ASQ176" s="93"/>
      <c r="ASR176" s="93"/>
      <c r="ASS176" s="93"/>
      <c r="AST176" s="93"/>
      <c r="ASU176" s="93"/>
      <c r="ASV176" s="93"/>
      <c r="ASW176" s="93"/>
      <c r="ASX176" s="93"/>
      <c r="ASY176" s="93"/>
      <c r="ASZ176" s="93"/>
      <c r="ATA176" s="93"/>
      <c r="ATB176" s="93"/>
      <c r="ATC176" s="93"/>
      <c r="ATD176" s="93"/>
      <c r="ATE176" s="93"/>
      <c r="ATF176" s="93"/>
      <c r="ATG176" s="93"/>
      <c r="ATH176" s="93"/>
      <c r="ATI176" s="93"/>
      <c r="ATJ176" s="93"/>
      <c r="ATK176" s="93"/>
      <c r="ATL176" s="93"/>
      <c r="ATM176" s="93"/>
      <c r="ATN176" s="93"/>
      <c r="ATO176" s="93"/>
      <c r="ATP176" s="93"/>
      <c r="ATQ176" s="93"/>
      <c r="ATR176" s="93"/>
      <c r="ATS176" s="93"/>
      <c r="ATT176" s="93"/>
      <c r="ATU176" s="93"/>
      <c r="ATV176" s="93"/>
      <c r="ATW176" s="93"/>
      <c r="ATX176" s="93"/>
      <c r="ATY176" s="93"/>
      <c r="ATZ176" s="93"/>
      <c r="AUA176" s="93"/>
      <c r="AUB176" s="93"/>
      <c r="AUC176" s="93"/>
      <c r="AUD176" s="93"/>
      <c r="AUE176" s="93"/>
      <c r="AUF176" s="93"/>
      <c r="AUG176" s="93"/>
      <c r="AUH176" s="93"/>
      <c r="AUI176" s="93"/>
      <c r="AUJ176" s="93"/>
      <c r="AUK176" s="93"/>
      <c r="AUL176" s="93"/>
      <c r="AUM176" s="93"/>
      <c r="AUN176" s="93"/>
      <c r="AUO176" s="93"/>
      <c r="AUP176" s="93"/>
      <c r="AUQ176" s="93"/>
      <c r="AUR176" s="93"/>
      <c r="AUS176" s="93"/>
      <c r="AUT176" s="93"/>
      <c r="AUU176" s="93"/>
      <c r="AUV176" s="93"/>
      <c r="AUW176" s="93"/>
      <c r="AUX176" s="93"/>
      <c r="AUY176" s="93"/>
      <c r="AUZ176" s="93"/>
      <c r="AVA176" s="93"/>
      <c r="AVB176" s="93"/>
      <c r="AVC176" s="93"/>
      <c r="AVD176" s="93"/>
      <c r="AVE176" s="93"/>
      <c r="AVF176" s="93"/>
      <c r="AVG176" s="93"/>
      <c r="AVH176" s="93"/>
      <c r="AVI176" s="93"/>
      <c r="AVJ176" s="93"/>
      <c r="AVK176" s="93"/>
      <c r="AVL176" s="93"/>
      <c r="AVM176" s="93"/>
      <c r="AVN176" s="93"/>
      <c r="AVO176" s="93"/>
      <c r="AVP176" s="93"/>
      <c r="AVQ176" s="93"/>
      <c r="AVR176" s="93"/>
      <c r="AVS176" s="93"/>
      <c r="AVT176" s="93"/>
      <c r="AVU176" s="93"/>
      <c r="AVV176" s="93"/>
      <c r="AVW176" s="93"/>
      <c r="AVX176" s="93"/>
      <c r="AVY176" s="93"/>
      <c r="AVZ176" s="93"/>
      <c r="AWA176" s="93"/>
      <c r="AWB176" s="93"/>
      <c r="AWC176" s="93"/>
      <c r="AWD176" s="93"/>
      <c r="AWE176" s="93"/>
      <c r="AWF176" s="93"/>
      <c r="AWG176" s="93"/>
      <c r="AWH176" s="93"/>
      <c r="AWI176" s="93"/>
      <c r="AWJ176" s="93"/>
      <c r="AWK176" s="93"/>
      <c r="AWL176" s="93"/>
      <c r="AWM176" s="93"/>
      <c r="AWN176" s="93"/>
      <c r="AWO176" s="93"/>
      <c r="AWP176" s="93"/>
      <c r="AWQ176" s="93"/>
      <c r="AWR176" s="93"/>
      <c r="AWS176" s="93"/>
      <c r="AWT176" s="93"/>
      <c r="AWU176" s="93"/>
      <c r="AWV176" s="93"/>
      <c r="AWW176" s="93"/>
      <c r="AWX176" s="93"/>
      <c r="AWY176" s="93"/>
      <c r="AWZ176" s="93"/>
      <c r="AXA176" s="93"/>
      <c r="AXB176" s="93"/>
      <c r="AXC176" s="93"/>
      <c r="AXD176" s="93"/>
      <c r="AXE176" s="93"/>
      <c r="AXF176" s="93"/>
      <c r="AXG176" s="93"/>
      <c r="AXH176" s="93"/>
      <c r="AXI176" s="93"/>
      <c r="AXJ176" s="93"/>
      <c r="AXK176" s="93"/>
      <c r="AXL176" s="93"/>
      <c r="AXM176" s="93"/>
      <c r="AXN176" s="93"/>
      <c r="AXO176" s="93"/>
      <c r="AXP176" s="93"/>
      <c r="AXQ176" s="93"/>
      <c r="AXR176" s="93"/>
      <c r="AXS176" s="93"/>
      <c r="AXT176" s="93"/>
      <c r="AXU176" s="93"/>
      <c r="AXV176" s="93"/>
      <c r="AXW176" s="93"/>
      <c r="AXX176" s="93"/>
      <c r="AXY176" s="93"/>
      <c r="AXZ176" s="93"/>
      <c r="AYA176" s="93"/>
      <c r="AYB176" s="93"/>
      <c r="AYC176" s="93"/>
      <c r="AYD176" s="93"/>
      <c r="AYE176" s="93"/>
      <c r="AYF176" s="93"/>
      <c r="AYG176" s="93"/>
      <c r="AYH176" s="93"/>
      <c r="AYI176" s="93"/>
      <c r="AYJ176" s="93"/>
      <c r="AYK176" s="93"/>
      <c r="AYL176" s="93"/>
      <c r="AYM176" s="93"/>
      <c r="AYN176" s="93"/>
      <c r="AYO176" s="93"/>
      <c r="AYP176" s="93"/>
      <c r="AYQ176" s="93"/>
      <c r="AYR176" s="93"/>
      <c r="AYS176" s="93"/>
      <c r="AYT176" s="93"/>
      <c r="AYU176" s="93"/>
      <c r="AYV176" s="93"/>
      <c r="AYW176" s="93"/>
      <c r="AYX176" s="93"/>
      <c r="AYY176" s="93"/>
      <c r="AYZ176" s="93"/>
      <c r="AZA176" s="93"/>
      <c r="AZB176" s="93"/>
      <c r="AZC176" s="93"/>
      <c r="AZD176" s="93"/>
      <c r="AZE176" s="93"/>
      <c r="AZF176" s="93"/>
      <c r="AZG176" s="93"/>
      <c r="AZH176" s="93"/>
      <c r="AZI176" s="93"/>
      <c r="AZJ176" s="93"/>
      <c r="AZK176" s="93"/>
      <c r="AZL176" s="93"/>
      <c r="AZM176" s="93"/>
      <c r="AZN176" s="93"/>
      <c r="AZO176" s="93"/>
      <c r="AZP176" s="93"/>
      <c r="AZQ176" s="93"/>
      <c r="AZR176" s="93"/>
      <c r="AZS176" s="93"/>
      <c r="AZT176" s="93"/>
      <c r="AZU176" s="93"/>
      <c r="AZV176" s="93"/>
      <c r="AZW176" s="93"/>
      <c r="AZX176" s="93"/>
      <c r="AZY176" s="93"/>
      <c r="AZZ176" s="93"/>
      <c r="BAA176" s="93"/>
      <c r="BAB176" s="93"/>
      <c r="BAC176" s="93"/>
      <c r="BAD176" s="93"/>
      <c r="BAE176" s="93"/>
      <c r="BAF176" s="93"/>
      <c r="BAG176" s="93"/>
      <c r="BAH176" s="93"/>
      <c r="BAI176" s="93"/>
      <c r="BAJ176" s="93"/>
      <c r="BAK176" s="93"/>
      <c r="BAL176" s="93"/>
      <c r="BAM176" s="93"/>
      <c r="BAN176" s="93"/>
      <c r="BAO176" s="93"/>
      <c r="BAP176" s="93"/>
      <c r="BAQ176" s="93"/>
      <c r="BAR176" s="93"/>
      <c r="BAS176" s="93"/>
      <c r="BAT176" s="93"/>
      <c r="BAU176" s="93"/>
      <c r="BAV176" s="93"/>
      <c r="BAW176" s="93"/>
      <c r="BAX176" s="93"/>
      <c r="BAY176" s="93"/>
      <c r="BAZ176" s="93"/>
      <c r="BBA176" s="93"/>
      <c r="BBB176" s="93"/>
      <c r="BBC176" s="93"/>
      <c r="BBD176" s="93"/>
      <c r="BBE176" s="93"/>
      <c r="BBF176" s="93"/>
      <c r="BBG176" s="93"/>
      <c r="BBH176" s="93"/>
      <c r="BBI176" s="93"/>
      <c r="BBJ176" s="93"/>
      <c r="BBK176" s="93"/>
      <c r="BBL176" s="93"/>
      <c r="BBM176" s="93"/>
      <c r="BBN176" s="93"/>
      <c r="BBO176" s="93"/>
      <c r="BBP176" s="93"/>
      <c r="BBQ176" s="93"/>
      <c r="BBR176" s="93"/>
      <c r="BBS176" s="93"/>
      <c r="BBT176" s="93"/>
      <c r="BBU176" s="93"/>
      <c r="BBV176" s="93"/>
      <c r="BBW176" s="93"/>
      <c r="BBX176" s="93"/>
      <c r="BBY176" s="93"/>
      <c r="BBZ176" s="93"/>
      <c r="BCA176" s="93"/>
      <c r="BCB176" s="93"/>
      <c r="BCC176" s="93"/>
      <c r="BCD176" s="93"/>
      <c r="BCE176" s="93"/>
      <c r="BCF176" s="93"/>
      <c r="BCG176" s="93"/>
      <c r="BCH176" s="93"/>
      <c r="BCI176" s="93"/>
      <c r="BCJ176" s="93"/>
      <c r="BCK176" s="93"/>
      <c r="BCL176" s="93"/>
      <c r="BCM176" s="93"/>
      <c r="BCN176" s="93"/>
      <c r="BCO176" s="93"/>
      <c r="BCP176" s="93"/>
      <c r="BCQ176" s="93"/>
      <c r="BCR176" s="93"/>
      <c r="BCS176" s="93"/>
      <c r="BCT176" s="93"/>
      <c r="BCU176" s="93"/>
      <c r="BCV176" s="93"/>
      <c r="BCW176" s="93"/>
      <c r="BCX176" s="93"/>
      <c r="BCY176" s="93"/>
      <c r="BCZ176" s="93"/>
      <c r="BDA176" s="93"/>
      <c r="BDB176" s="93"/>
      <c r="BDC176" s="93"/>
      <c r="BDD176" s="93"/>
      <c r="BDE176" s="93"/>
      <c r="BDF176" s="93"/>
      <c r="BDG176" s="93"/>
      <c r="BDH176" s="93"/>
      <c r="BDI176" s="93"/>
      <c r="BDJ176" s="93"/>
      <c r="BDK176" s="93"/>
      <c r="BDL176" s="93"/>
      <c r="BDM176" s="93"/>
      <c r="BDN176" s="93"/>
      <c r="BDO176" s="93"/>
      <c r="BDP176" s="93"/>
      <c r="BDQ176" s="93"/>
      <c r="BDR176" s="93"/>
      <c r="BDS176" s="93"/>
      <c r="BDT176" s="93"/>
      <c r="BDU176" s="93"/>
      <c r="BDV176" s="93"/>
      <c r="BDW176" s="93"/>
      <c r="BDX176" s="93"/>
      <c r="BDY176" s="93"/>
      <c r="BDZ176" s="93"/>
      <c r="BEA176" s="93"/>
      <c r="BEB176" s="93"/>
      <c r="BEC176" s="93"/>
      <c r="BED176" s="93"/>
      <c r="BEE176" s="93"/>
      <c r="BEF176" s="93"/>
      <c r="BEG176" s="93"/>
      <c r="BEH176" s="93"/>
      <c r="BEI176" s="93"/>
      <c r="BEJ176" s="93"/>
      <c r="BEK176" s="93"/>
      <c r="BEL176" s="93"/>
      <c r="BEM176" s="93"/>
      <c r="BEN176" s="93"/>
      <c r="BEO176" s="93"/>
      <c r="BEP176" s="93"/>
      <c r="BEQ176" s="93"/>
      <c r="BER176" s="93"/>
      <c r="BES176" s="93"/>
      <c r="BET176" s="93"/>
      <c r="BEU176" s="93"/>
      <c r="BEV176" s="93"/>
      <c r="BEW176" s="93"/>
      <c r="BEX176" s="93"/>
      <c r="BEY176" s="93"/>
      <c r="BEZ176" s="93"/>
      <c r="BFA176" s="93"/>
      <c r="BFB176" s="93"/>
      <c r="BFC176" s="93"/>
      <c r="BFD176" s="93"/>
      <c r="BFE176" s="93"/>
      <c r="BFF176" s="93"/>
      <c r="BFG176" s="93"/>
      <c r="BFH176" s="93"/>
      <c r="BFI176" s="93"/>
      <c r="BFJ176" s="93"/>
      <c r="BFK176" s="93"/>
      <c r="BFL176" s="93"/>
      <c r="BFM176" s="93"/>
      <c r="BFN176" s="93"/>
      <c r="BFO176" s="93"/>
      <c r="BFP176" s="93"/>
      <c r="BFQ176" s="93"/>
      <c r="BFR176" s="93"/>
      <c r="BFS176" s="93"/>
      <c r="BFT176" s="93"/>
      <c r="BFU176" s="93"/>
      <c r="BFV176" s="93"/>
      <c r="BFW176" s="93"/>
      <c r="BFX176" s="93"/>
      <c r="BFY176" s="93"/>
      <c r="BFZ176" s="93"/>
      <c r="BGA176" s="93"/>
      <c r="BGB176" s="93"/>
      <c r="BGC176" s="93"/>
      <c r="BGD176" s="93"/>
      <c r="BGE176" s="93"/>
      <c r="BGF176" s="93"/>
      <c r="BGG176" s="93"/>
      <c r="BGH176" s="93"/>
      <c r="BGI176" s="93"/>
      <c r="BGJ176" s="93"/>
      <c r="BGK176" s="93"/>
      <c r="BGL176" s="93"/>
      <c r="BGM176" s="93"/>
      <c r="BGN176" s="93"/>
      <c r="BGO176" s="93"/>
      <c r="BGP176" s="93"/>
      <c r="BGQ176" s="93"/>
      <c r="BGR176" s="93"/>
      <c r="BGS176" s="93"/>
      <c r="BGT176" s="93"/>
      <c r="BGU176" s="93"/>
      <c r="BGV176" s="93"/>
      <c r="BGW176" s="93"/>
      <c r="BGX176" s="93"/>
      <c r="BGY176" s="93"/>
      <c r="BGZ176" s="93"/>
      <c r="BHA176" s="93"/>
      <c r="BHB176" s="93"/>
      <c r="BHC176" s="93"/>
      <c r="BHD176" s="93"/>
      <c r="BHE176" s="93"/>
      <c r="BHF176" s="93"/>
      <c r="BHG176" s="93"/>
      <c r="BHH176" s="93"/>
      <c r="BHI176" s="93"/>
      <c r="BHJ176" s="93"/>
      <c r="BHK176" s="93"/>
      <c r="BHL176" s="93"/>
      <c r="BHM176" s="93"/>
      <c r="BHN176" s="93"/>
      <c r="BHO176" s="93"/>
      <c r="BHP176" s="93"/>
      <c r="BHQ176" s="93"/>
      <c r="BHR176" s="93"/>
      <c r="BHS176" s="93"/>
      <c r="BHT176" s="93"/>
      <c r="BHU176" s="93"/>
      <c r="BHV176" s="93"/>
      <c r="BHW176" s="93"/>
      <c r="BHX176" s="93"/>
      <c r="BHY176" s="93"/>
      <c r="BHZ176" s="93"/>
      <c r="BIA176" s="93"/>
      <c r="BIB176" s="93"/>
      <c r="BIC176" s="93"/>
      <c r="BID176" s="93"/>
      <c r="BIE176" s="93"/>
      <c r="BIF176" s="93"/>
      <c r="BIG176" s="93"/>
      <c r="BIH176" s="93"/>
      <c r="BII176" s="93"/>
      <c r="BIJ176" s="93"/>
      <c r="BIK176" s="93"/>
      <c r="BIL176" s="93"/>
      <c r="BIM176" s="93"/>
      <c r="BIN176" s="93"/>
      <c r="BIO176" s="93"/>
      <c r="BIP176" s="93"/>
      <c r="BIQ176" s="93"/>
      <c r="BIR176" s="93"/>
      <c r="BIS176" s="93"/>
      <c r="BIT176" s="93"/>
      <c r="BIU176" s="93"/>
      <c r="BIV176" s="93"/>
      <c r="BIW176" s="93"/>
      <c r="BIX176" s="93"/>
      <c r="BIY176" s="93"/>
      <c r="BIZ176" s="93"/>
      <c r="BJA176" s="93"/>
      <c r="BJB176" s="93"/>
      <c r="BJC176" s="93"/>
      <c r="BJD176" s="93"/>
      <c r="BJE176" s="93"/>
      <c r="BJF176" s="93"/>
      <c r="BJG176" s="93"/>
      <c r="BJH176" s="93"/>
      <c r="BJI176" s="93"/>
      <c r="BJJ176" s="93"/>
      <c r="BJK176" s="93"/>
      <c r="BJL176" s="93"/>
      <c r="BJM176" s="93"/>
      <c r="BJN176" s="93"/>
      <c r="BJO176" s="93"/>
      <c r="BJP176" s="93"/>
      <c r="BJQ176" s="93"/>
      <c r="BJR176" s="93"/>
      <c r="BJS176" s="93"/>
      <c r="BJT176" s="93"/>
      <c r="BJU176" s="93"/>
      <c r="BJV176" s="93"/>
      <c r="BJW176" s="93"/>
      <c r="BJX176" s="93"/>
      <c r="BJY176" s="93"/>
      <c r="BJZ176" s="93"/>
      <c r="BKA176" s="93"/>
      <c r="BKB176" s="93"/>
      <c r="BKC176" s="93"/>
      <c r="BKD176" s="93"/>
      <c r="BKE176" s="93"/>
      <c r="BKF176" s="93"/>
      <c r="BKG176" s="93"/>
      <c r="BKH176" s="93"/>
      <c r="BKI176" s="93"/>
      <c r="BKJ176" s="93"/>
      <c r="BKK176" s="93"/>
      <c r="BKL176" s="93"/>
      <c r="BKM176" s="93"/>
      <c r="BKN176" s="93"/>
      <c r="BKO176" s="93"/>
      <c r="BKP176" s="93"/>
      <c r="BKQ176" s="93"/>
      <c r="BKR176" s="93"/>
      <c r="BKS176" s="93"/>
      <c r="BKT176" s="93"/>
      <c r="BKU176" s="93"/>
      <c r="BKV176" s="93"/>
      <c r="BKW176" s="93"/>
      <c r="BKX176" s="93"/>
      <c r="BKY176" s="93"/>
      <c r="BKZ176" s="93"/>
      <c r="BLA176" s="93"/>
      <c r="BLB176" s="93"/>
      <c r="BLC176" s="93"/>
      <c r="BLD176" s="93"/>
      <c r="BLE176" s="93"/>
      <c r="BLF176" s="93"/>
      <c r="BLG176" s="93"/>
      <c r="BLH176" s="93"/>
      <c r="BLI176" s="93"/>
      <c r="BLJ176" s="93"/>
      <c r="BLK176" s="93"/>
      <c r="BLL176" s="93"/>
      <c r="BLM176" s="93"/>
      <c r="BLN176" s="93"/>
      <c r="BLO176" s="93"/>
      <c r="BLP176" s="93"/>
      <c r="BLQ176" s="93"/>
      <c r="BLR176" s="93"/>
      <c r="BLS176" s="93"/>
      <c r="BLT176" s="93"/>
      <c r="BLU176" s="93"/>
      <c r="BLV176" s="93"/>
      <c r="BLW176" s="93"/>
      <c r="BLX176" s="93"/>
      <c r="BLY176" s="93"/>
      <c r="BLZ176" s="93"/>
      <c r="BMA176" s="93"/>
      <c r="BMB176" s="93"/>
      <c r="BMC176" s="93"/>
      <c r="BMD176" s="93"/>
      <c r="BME176" s="93"/>
      <c r="BMF176" s="93"/>
      <c r="BMG176" s="93"/>
      <c r="BMH176" s="93"/>
      <c r="BMI176" s="93"/>
      <c r="BMJ176" s="93"/>
      <c r="BMK176" s="93"/>
      <c r="BML176" s="93"/>
      <c r="BMM176" s="93"/>
      <c r="BMN176" s="93"/>
      <c r="BMO176" s="93"/>
      <c r="BMP176" s="93"/>
      <c r="BMQ176" s="93"/>
      <c r="BMR176" s="93"/>
      <c r="BMS176" s="93"/>
      <c r="BMT176" s="93"/>
      <c r="BMU176" s="93"/>
      <c r="BMV176" s="93"/>
      <c r="BMW176" s="93"/>
      <c r="BMX176" s="93"/>
      <c r="BMY176" s="93"/>
      <c r="BMZ176" s="93"/>
      <c r="BNA176" s="93"/>
      <c r="BNB176" s="93"/>
      <c r="BNC176" s="93"/>
      <c r="BND176" s="93"/>
      <c r="BNE176" s="93"/>
      <c r="BNF176" s="93"/>
      <c r="BNG176" s="93"/>
      <c r="BNH176" s="93"/>
      <c r="BNI176" s="93"/>
      <c r="BNJ176" s="93"/>
      <c r="BNK176" s="93"/>
      <c r="BNL176" s="93"/>
      <c r="BNM176" s="93"/>
      <c r="BNN176" s="93"/>
      <c r="BNO176" s="93"/>
      <c r="BNP176" s="93"/>
      <c r="BNQ176" s="93"/>
      <c r="BNR176" s="93"/>
      <c r="BNS176" s="93"/>
      <c r="BNT176" s="93"/>
      <c r="BNU176" s="93"/>
      <c r="BNV176" s="93"/>
      <c r="BNW176" s="93"/>
      <c r="BNX176" s="93"/>
      <c r="BNY176" s="93"/>
      <c r="BNZ176" s="93"/>
      <c r="BOA176" s="93"/>
      <c r="BOB176" s="93"/>
      <c r="BOC176" s="93"/>
      <c r="BOD176" s="93"/>
      <c r="BOE176" s="93"/>
      <c r="BOF176" s="93"/>
      <c r="BOG176" s="93"/>
      <c r="BOH176" s="93"/>
      <c r="BOI176" s="93"/>
      <c r="BOJ176" s="93"/>
      <c r="BOK176" s="93"/>
      <c r="BOL176" s="93"/>
      <c r="BOM176" s="93"/>
      <c r="BON176" s="93"/>
      <c r="BOO176" s="93"/>
      <c r="BOP176" s="93"/>
      <c r="BOQ176" s="93"/>
      <c r="BOR176" s="93"/>
      <c r="BOS176" s="93"/>
      <c r="BOT176" s="93"/>
      <c r="BOU176" s="93"/>
      <c r="BOV176" s="93"/>
      <c r="BOW176" s="93"/>
      <c r="BOX176" s="93"/>
      <c r="BOY176" s="93"/>
      <c r="BOZ176" s="93"/>
      <c r="BPA176" s="93"/>
      <c r="BPB176" s="93"/>
      <c r="BPC176" s="93"/>
      <c r="BPD176" s="93"/>
      <c r="BPE176" s="93"/>
      <c r="BPF176" s="93"/>
      <c r="BPG176" s="93"/>
      <c r="BPH176" s="93"/>
      <c r="BPI176" s="93"/>
      <c r="BPJ176" s="93"/>
      <c r="BPK176" s="93"/>
      <c r="BPL176" s="93"/>
      <c r="BPM176" s="93"/>
      <c r="BPN176" s="93"/>
      <c r="BPO176" s="93"/>
      <c r="BPP176" s="93"/>
      <c r="BPQ176" s="93"/>
      <c r="BPR176" s="93"/>
      <c r="BPS176" s="93"/>
      <c r="BPT176" s="93"/>
      <c r="BPU176" s="93"/>
      <c r="BPV176" s="93"/>
      <c r="BPW176" s="93"/>
      <c r="BPX176" s="93"/>
      <c r="BPY176" s="93"/>
      <c r="BPZ176" s="93"/>
      <c r="BQA176" s="93"/>
      <c r="BQB176" s="93"/>
      <c r="BQC176" s="93"/>
      <c r="BQD176" s="93"/>
      <c r="BQE176" s="93"/>
      <c r="BQF176" s="93"/>
      <c r="BQG176" s="93"/>
      <c r="BQH176" s="93"/>
      <c r="BQI176" s="93"/>
      <c r="BQJ176" s="93"/>
      <c r="BQK176" s="93"/>
      <c r="BQL176" s="93"/>
      <c r="BQM176" s="93"/>
      <c r="BQN176" s="93"/>
      <c r="BQO176" s="93"/>
      <c r="BQP176" s="93"/>
      <c r="BQQ176" s="93"/>
      <c r="BQR176" s="93"/>
      <c r="BQS176" s="93"/>
      <c r="BQT176" s="93"/>
      <c r="BQU176" s="93"/>
      <c r="BQV176" s="93"/>
      <c r="BQW176" s="93"/>
      <c r="BQX176" s="93"/>
      <c r="BQY176" s="93"/>
      <c r="BQZ176" s="93"/>
      <c r="BRA176" s="93"/>
      <c r="BRB176" s="93"/>
      <c r="BRC176" s="93"/>
      <c r="BRD176" s="93"/>
      <c r="BRE176" s="93"/>
      <c r="BRF176" s="93"/>
      <c r="BRG176" s="93"/>
      <c r="BRH176" s="93"/>
      <c r="BRI176" s="93"/>
      <c r="BRJ176" s="93"/>
      <c r="BRK176" s="93"/>
      <c r="BRL176" s="93"/>
      <c r="BRM176" s="93"/>
      <c r="BRN176" s="93"/>
      <c r="BRO176" s="93"/>
      <c r="BRP176" s="93"/>
      <c r="BRQ176" s="93"/>
      <c r="BRR176" s="93"/>
      <c r="BRS176" s="93"/>
      <c r="BRT176" s="93"/>
      <c r="BRU176" s="93"/>
      <c r="BRV176" s="93"/>
      <c r="BRW176" s="93"/>
      <c r="BRX176" s="93"/>
      <c r="BRY176" s="93"/>
      <c r="BRZ176" s="93"/>
      <c r="BSA176" s="93"/>
      <c r="BSB176" s="93"/>
      <c r="BSC176" s="93"/>
      <c r="BSD176" s="93"/>
      <c r="BSE176" s="93"/>
      <c r="BSF176" s="93"/>
      <c r="BSG176" s="93"/>
      <c r="BSH176" s="93"/>
      <c r="BSI176" s="93"/>
      <c r="BSJ176" s="93"/>
      <c r="BSK176" s="93"/>
      <c r="BSL176" s="93"/>
      <c r="BSM176" s="93"/>
      <c r="BSN176" s="93"/>
      <c r="BSO176" s="93"/>
      <c r="BSP176" s="93"/>
      <c r="BSQ176" s="93"/>
      <c r="BSR176" s="93"/>
      <c r="BSS176" s="93"/>
      <c r="BST176" s="93"/>
      <c r="BSU176" s="93"/>
      <c r="BSV176" s="93"/>
      <c r="BSW176" s="93"/>
      <c r="BSX176" s="93"/>
      <c r="BSY176" s="93"/>
      <c r="BSZ176" s="93"/>
      <c r="BTA176" s="93"/>
      <c r="BTB176" s="93"/>
      <c r="BTC176" s="93"/>
      <c r="BTD176" s="93"/>
      <c r="BTE176" s="93"/>
      <c r="BTF176" s="93"/>
      <c r="BTG176" s="93"/>
      <c r="BTH176" s="93"/>
      <c r="BTI176" s="93"/>
      <c r="BTJ176" s="93"/>
      <c r="BTK176" s="93"/>
      <c r="BTL176" s="93"/>
      <c r="BTM176" s="93"/>
      <c r="BTN176" s="93"/>
      <c r="BTO176" s="93"/>
      <c r="BTP176" s="93"/>
      <c r="BTQ176" s="93"/>
      <c r="BTR176" s="93"/>
      <c r="BTS176" s="93"/>
      <c r="BTT176" s="93"/>
      <c r="BTU176" s="93"/>
      <c r="BTV176" s="93"/>
      <c r="BTW176" s="93"/>
      <c r="BTX176" s="93"/>
      <c r="BTY176" s="93"/>
      <c r="BTZ176" s="93"/>
      <c r="BUA176" s="93"/>
      <c r="BUB176" s="93"/>
      <c r="BUC176" s="93"/>
      <c r="BUD176" s="93"/>
      <c r="BUE176" s="93"/>
      <c r="BUF176" s="93"/>
      <c r="BUG176" s="93"/>
      <c r="BUH176" s="93"/>
      <c r="BUI176" s="93"/>
      <c r="BUJ176" s="93"/>
      <c r="BUK176" s="93"/>
      <c r="BUL176" s="93"/>
      <c r="BUM176" s="93"/>
      <c r="BUN176" s="93"/>
      <c r="BUO176" s="93"/>
      <c r="BUP176" s="93"/>
      <c r="BUQ176" s="93"/>
      <c r="BUR176" s="93"/>
      <c r="BUS176" s="93"/>
      <c r="BUT176" s="93"/>
      <c r="BUU176" s="93"/>
      <c r="BUV176" s="93"/>
      <c r="BUW176" s="93"/>
      <c r="BUX176" s="93"/>
      <c r="BUY176" s="93"/>
      <c r="BUZ176" s="93"/>
      <c r="BVA176" s="93"/>
      <c r="BVB176" s="93"/>
      <c r="BVC176" s="93"/>
      <c r="BVD176" s="93"/>
      <c r="BVE176" s="93"/>
      <c r="BVF176" s="93"/>
      <c r="BVG176" s="93"/>
      <c r="BVH176" s="93"/>
      <c r="BVI176" s="93"/>
      <c r="BVJ176" s="93"/>
      <c r="BVK176" s="93"/>
      <c r="BVL176" s="93"/>
      <c r="BVM176" s="93"/>
      <c r="BVN176" s="93"/>
      <c r="BVO176" s="93"/>
      <c r="BVP176" s="93"/>
      <c r="BVQ176" s="93"/>
      <c r="BVR176" s="93"/>
      <c r="BVS176" s="93"/>
      <c r="BVT176" s="93"/>
      <c r="BVU176" s="93"/>
      <c r="BVV176" s="93"/>
      <c r="BVW176" s="93"/>
      <c r="BVX176" s="93"/>
      <c r="BVY176" s="93"/>
      <c r="BVZ176" s="93"/>
      <c r="BWA176" s="93"/>
      <c r="BWB176" s="93"/>
      <c r="BWC176" s="93"/>
      <c r="BWD176" s="93"/>
      <c r="BWE176" s="93"/>
      <c r="BWF176" s="93"/>
      <c r="BWG176" s="93"/>
      <c r="BWH176" s="93"/>
      <c r="BWI176" s="93"/>
      <c r="BWJ176" s="93"/>
      <c r="BWK176" s="93"/>
      <c r="BWL176" s="93"/>
      <c r="BWM176" s="93"/>
      <c r="BWN176" s="93"/>
      <c r="BWO176" s="93"/>
      <c r="BWP176" s="93"/>
      <c r="BWQ176" s="93"/>
      <c r="BWR176" s="93"/>
      <c r="BWS176" s="93"/>
      <c r="BWT176" s="93"/>
      <c r="BWU176" s="93"/>
      <c r="BWV176" s="93"/>
      <c r="BWW176" s="93"/>
      <c r="BWX176" s="93"/>
      <c r="BWY176" s="93"/>
      <c r="BWZ176" s="93"/>
      <c r="BXA176" s="93"/>
      <c r="BXB176" s="93"/>
      <c r="BXC176" s="93"/>
      <c r="BXD176" s="93"/>
      <c r="BXE176" s="93"/>
      <c r="BXF176" s="93"/>
      <c r="BXG176" s="93"/>
      <c r="BXH176" s="93"/>
      <c r="BXI176" s="93"/>
      <c r="BXJ176" s="93"/>
      <c r="BXK176" s="93"/>
      <c r="BXL176" s="93"/>
      <c r="BXM176" s="93"/>
      <c r="BXN176" s="93"/>
      <c r="BXO176" s="93"/>
      <c r="BXP176" s="93"/>
      <c r="BXQ176" s="93"/>
      <c r="BXR176" s="93"/>
      <c r="BXS176" s="93"/>
      <c r="BXT176" s="93"/>
      <c r="BXU176" s="93"/>
      <c r="BXV176" s="93"/>
      <c r="BXW176" s="93"/>
      <c r="BXX176" s="93"/>
      <c r="BXY176" s="93"/>
      <c r="BXZ176" s="93"/>
      <c r="BYA176" s="93"/>
      <c r="BYB176" s="93"/>
      <c r="BYC176" s="93"/>
      <c r="BYD176" s="93"/>
      <c r="BYE176" s="93"/>
      <c r="BYF176" s="93"/>
      <c r="BYG176" s="93"/>
      <c r="BYH176" s="93"/>
      <c r="BYI176" s="93"/>
      <c r="BYJ176" s="93"/>
      <c r="BYK176" s="93"/>
      <c r="BYL176" s="93"/>
      <c r="BYM176" s="93"/>
      <c r="BYN176" s="93"/>
      <c r="BYO176" s="93"/>
      <c r="BYP176" s="93"/>
      <c r="BYQ176" s="93"/>
      <c r="BYR176" s="93"/>
      <c r="BYS176" s="93"/>
      <c r="BYT176" s="93"/>
      <c r="BYU176" s="93"/>
      <c r="BYV176" s="93"/>
      <c r="BYW176" s="93"/>
      <c r="BYX176" s="93"/>
      <c r="BYY176" s="93"/>
      <c r="BYZ176" s="93"/>
      <c r="BZA176" s="93"/>
      <c r="BZB176" s="93"/>
      <c r="BZC176" s="93"/>
      <c r="BZD176" s="93"/>
      <c r="BZE176" s="93"/>
      <c r="BZF176" s="93"/>
      <c r="BZG176" s="93"/>
      <c r="BZH176" s="93"/>
      <c r="BZI176" s="93"/>
      <c r="BZJ176" s="93"/>
      <c r="BZK176" s="93"/>
      <c r="BZL176" s="93"/>
      <c r="BZM176" s="93"/>
      <c r="BZN176" s="93"/>
      <c r="BZO176" s="93"/>
      <c r="BZP176" s="93"/>
      <c r="BZQ176" s="93"/>
      <c r="BZR176" s="93"/>
      <c r="BZS176" s="93"/>
      <c r="BZT176" s="93"/>
      <c r="BZU176" s="93"/>
      <c r="BZV176" s="93"/>
      <c r="BZW176" s="93"/>
      <c r="BZX176" s="93"/>
      <c r="BZY176" s="93"/>
      <c r="BZZ176" s="93"/>
      <c r="CAA176" s="93"/>
      <c r="CAB176" s="93"/>
      <c r="CAC176" s="93"/>
      <c r="CAD176" s="93"/>
      <c r="CAE176" s="93"/>
      <c r="CAF176" s="93"/>
      <c r="CAG176" s="93"/>
      <c r="CAH176" s="93"/>
      <c r="CAI176" s="93"/>
      <c r="CAJ176" s="93"/>
      <c r="CAK176" s="93"/>
      <c r="CAL176" s="93"/>
      <c r="CAM176" s="93"/>
      <c r="CAN176" s="93"/>
      <c r="CAO176" s="93"/>
      <c r="CAP176" s="93"/>
      <c r="CAQ176" s="93"/>
      <c r="CAR176" s="93"/>
      <c r="CAS176" s="93"/>
      <c r="CAT176" s="93"/>
      <c r="CAU176" s="93"/>
      <c r="CAV176" s="93"/>
      <c r="CAW176" s="93"/>
      <c r="CAX176" s="93"/>
      <c r="CAY176" s="93"/>
      <c r="CAZ176" s="93"/>
      <c r="CBA176" s="93"/>
      <c r="CBB176" s="93"/>
      <c r="CBC176" s="93"/>
      <c r="CBD176" s="93"/>
      <c r="CBE176" s="93"/>
      <c r="CBF176" s="93"/>
      <c r="CBG176" s="93"/>
      <c r="CBH176" s="93"/>
      <c r="CBI176" s="93"/>
      <c r="CBJ176" s="93"/>
      <c r="CBK176" s="93"/>
      <c r="CBL176" s="93"/>
      <c r="CBM176" s="93"/>
      <c r="CBN176" s="93"/>
      <c r="CBO176" s="93"/>
      <c r="CBP176" s="93"/>
      <c r="CBQ176" s="93"/>
      <c r="CBR176" s="93"/>
      <c r="CBS176" s="93"/>
      <c r="CBT176" s="93"/>
      <c r="CBU176" s="93"/>
      <c r="CBV176" s="93"/>
      <c r="CBW176" s="93"/>
      <c r="CBX176" s="93"/>
      <c r="CBY176" s="93"/>
      <c r="CBZ176" s="93"/>
      <c r="CCA176" s="93"/>
      <c r="CCB176" s="93"/>
      <c r="CCC176" s="93"/>
      <c r="CCD176" s="93"/>
      <c r="CCE176" s="93"/>
      <c r="CCF176" s="93"/>
      <c r="CCG176" s="93"/>
      <c r="CCH176" s="93"/>
      <c r="CCI176" s="93"/>
      <c r="CCJ176" s="93"/>
      <c r="CCK176" s="93"/>
      <c r="CCL176" s="93"/>
      <c r="CCM176" s="93"/>
      <c r="CCN176" s="93"/>
      <c r="CCO176" s="93"/>
      <c r="CCP176" s="93"/>
      <c r="CCQ176" s="93"/>
      <c r="CCR176" s="93"/>
      <c r="CCS176" s="93"/>
      <c r="CCT176" s="93"/>
      <c r="CCU176" s="93"/>
      <c r="CCV176" s="93"/>
      <c r="CCW176" s="93"/>
      <c r="CCX176" s="93"/>
      <c r="CCY176" s="93"/>
      <c r="CCZ176" s="93"/>
      <c r="CDA176" s="93"/>
      <c r="CDB176" s="93"/>
      <c r="CDC176" s="93"/>
      <c r="CDD176" s="93"/>
      <c r="CDE176" s="93"/>
      <c r="CDF176" s="93"/>
      <c r="CDG176" s="93"/>
      <c r="CDH176" s="93"/>
      <c r="CDI176" s="93"/>
      <c r="CDJ176" s="93"/>
      <c r="CDK176" s="93"/>
      <c r="CDL176" s="93"/>
      <c r="CDM176" s="93"/>
      <c r="CDN176" s="93"/>
      <c r="CDO176" s="93"/>
      <c r="CDP176" s="93"/>
      <c r="CDQ176" s="93"/>
      <c r="CDR176" s="93"/>
      <c r="CDS176" s="93"/>
      <c r="CDT176" s="93"/>
      <c r="CDU176" s="93"/>
      <c r="CDV176" s="93"/>
      <c r="CDW176" s="93"/>
      <c r="CDX176" s="93"/>
      <c r="CDY176" s="93"/>
      <c r="CDZ176" s="93"/>
      <c r="CEA176" s="93"/>
      <c r="CEB176" s="93"/>
      <c r="CEC176" s="93"/>
      <c r="CED176" s="93"/>
      <c r="CEE176" s="93"/>
      <c r="CEF176" s="93"/>
      <c r="CEG176" s="93"/>
      <c r="CEH176" s="93"/>
      <c r="CEI176" s="93"/>
      <c r="CEJ176" s="93"/>
      <c r="CEK176" s="93"/>
      <c r="CEL176" s="93"/>
      <c r="CEM176" s="93"/>
      <c r="CEN176" s="93"/>
      <c r="CEO176" s="93"/>
      <c r="CEP176" s="93"/>
      <c r="CEQ176" s="93"/>
      <c r="CER176" s="93"/>
      <c r="CES176" s="93"/>
      <c r="CET176" s="93"/>
      <c r="CEU176" s="93"/>
      <c r="CEV176" s="93"/>
      <c r="CEW176" s="93"/>
      <c r="CEX176" s="93"/>
      <c r="CEY176" s="93"/>
      <c r="CEZ176" s="93"/>
      <c r="CFA176" s="93"/>
      <c r="CFB176" s="93"/>
      <c r="CFC176" s="93"/>
      <c r="CFD176" s="93"/>
      <c r="CFE176" s="93"/>
      <c r="CFF176" s="93"/>
      <c r="CFG176" s="93"/>
      <c r="CFH176" s="93"/>
      <c r="CFI176" s="93"/>
      <c r="CFJ176" s="93"/>
      <c r="CFK176" s="93"/>
      <c r="CFL176" s="93"/>
      <c r="CFM176" s="93"/>
      <c r="CFN176" s="93"/>
      <c r="CFO176" s="93"/>
      <c r="CFP176" s="93"/>
      <c r="CFQ176" s="93"/>
      <c r="CFR176" s="93"/>
      <c r="CFS176" s="93"/>
      <c r="CFT176" s="93"/>
      <c r="CFU176" s="93"/>
      <c r="CFV176" s="93"/>
      <c r="CFW176" s="93"/>
      <c r="CFX176" s="93"/>
      <c r="CFY176" s="93"/>
      <c r="CFZ176" s="93"/>
      <c r="CGA176" s="93"/>
      <c r="CGB176" s="93"/>
      <c r="CGC176" s="93"/>
      <c r="CGD176" s="93"/>
      <c r="CGE176" s="93"/>
      <c r="CGF176" s="93"/>
      <c r="CGG176" s="93"/>
      <c r="CGH176" s="93"/>
      <c r="CGI176" s="93"/>
      <c r="CGJ176" s="93"/>
      <c r="CGK176" s="93"/>
      <c r="CGL176" s="93"/>
      <c r="CGM176" s="93"/>
      <c r="CGN176" s="93"/>
      <c r="CGO176" s="93"/>
      <c r="CGP176" s="93"/>
      <c r="CGQ176" s="93"/>
      <c r="CGR176" s="93"/>
      <c r="CGS176" s="93"/>
      <c r="CGT176" s="93"/>
      <c r="CGU176" s="93"/>
      <c r="CGV176" s="93"/>
      <c r="CGW176" s="93"/>
      <c r="CGX176" s="93"/>
      <c r="CGY176" s="93"/>
      <c r="CGZ176" s="93"/>
      <c r="CHA176" s="93"/>
      <c r="CHB176" s="93"/>
      <c r="CHC176" s="93"/>
      <c r="CHD176" s="93"/>
      <c r="CHE176" s="93"/>
      <c r="CHF176" s="93"/>
      <c r="CHG176" s="93"/>
      <c r="CHH176" s="93"/>
      <c r="CHI176" s="93"/>
      <c r="CHJ176" s="93"/>
      <c r="CHK176" s="93"/>
      <c r="CHL176" s="93"/>
      <c r="CHM176" s="93"/>
      <c r="CHN176" s="93"/>
      <c r="CHO176" s="93"/>
      <c r="CHP176" s="93"/>
      <c r="CHQ176" s="93"/>
      <c r="CHR176" s="93"/>
      <c r="CHS176" s="93"/>
      <c r="CHT176" s="93"/>
      <c r="CHU176" s="93"/>
      <c r="CHV176" s="93"/>
      <c r="CHW176" s="93"/>
      <c r="CHX176" s="93"/>
      <c r="CHY176" s="93"/>
      <c r="CHZ176" s="93"/>
      <c r="CIA176" s="93"/>
      <c r="CIB176" s="93"/>
      <c r="CIC176" s="93"/>
      <c r="CID176" s="93"/>
      <c r="CIE176" s="93"/>
      <c r="CIF176" s="93"/>
      <c r="CIG176" s="93"/>
      <c r="CIH176" s="93"/>
      <c r="CII176" s="93"/>
      <c r="CIJ176" s="93"/>
      <c r="CIK176" s="93"/>
      <c r="CIL176" s="93"/>
      <c r="CIM176" s="93"/>
      <c r="CIN176" s="93"/>
      <c r="CIO176" s="93"/>
      <c r="CIP176" s="93"/>
      <c r="CIQ176" s="93"/>
      <c r="CIR176" s="93"/>
      <c r="CIS176" s="93"/>
      <c r="CIT176" s="93"/>
      <c r="CIU176" s="93"/>
      <c r="CIV176" s="93"/>
      <c r="CIW176" s="93"/>
      <c r="CIX176" s="93"/>
      <c r="CIY176" s="93"/>
      <c r="CIZ176" s="93"/>
      <c r="CJA176" s="93"/>
      <c r="CJB176" s="93"/>
      <c r="CJC176" s="93"/>
      <c r="CJD176" s="93"/>
      <c r="CJE176" s="93"/>
      <c r="CJF176" s="93"/>
      <c r="CJG176" s="93"/>
      <c r="CJH176" s="93"/>
      <c r="CJI176" s="93"/>
      <c r="CJJ176" s="93"/>
      <c r="CJK176" s="93"/>
      <c r="CJL176" s="93"/>
      <c r="CJM176" s="93"/>
      <c r="CJN176" s="93"/>
      <c r="CJO176" s="93"/>
      <c r="CJP176" s="93"/>
      <c r="CJQ176" s="93"/>
      <c r="CJR176" s="93"/>
      <c r="CJS176" s="93"/>
      <c r="CJT176" s="93"/>
      <c r="CJU176" s="93"/>
      <c r="CJV176" s="93"/>
      <c r="CJW176" s="93"/>
      <c r="CJX176" s="93"/>
      <c r="CJY176" s="93"/>
      <c r="CJZ176" s="93"/>
      <c r="CKA176" s="93"/>
      <c r="CKB176" s="93"/>
      <c r="CKC176" s="93"/>
      <c r="CKD176" s="93"/>
      <c r="CKE176" s="93"/>
      <c r="CKF176" s="93"/>
      <c r="CKG176" s="93"/>
      <c r="CKH176" s="93"/>
      <c r="CKI176" s="93"/>
      <c r="CKJ176" s="93"/>
      <c r="CKK176" s="93"/>
      <c r="CKL176" s="93"/>
      <c r="CKM176" s="93"/>
      <c r="CKN176" s="93"/>
      <c r="CKO176" s="93"/>
      <c r="CKP176" s="93"/>
      <c r="CKQ176" s="93"/>
      <c r="CKR176" s="93"/>
      <c r="CKS176" s="93"/>
      <c r="CKT176" s="93"/>
      <c r="CKU176" s="93"/>
      <c r="CKV176" s="93"/>
      <c r="CKW176" s="93"/>
      <c r="CKX176" s="93"/>
      <c r="CKY176" s="93"/>
      <c r="CKZ176" s="93"/>
      <c r="CLA176" s="93"/>
      <c r="CLB176" s="93"/>
      <c r="CLC176" s="93"/>
      <c r="CLD176" s="93"/>
      <c r="CLE176" s="93"/>
      <c r="CLF176" s="93"/>
      <c r="CLG176" s="93"/>
      <c r="CLH176" s="93"/>
      <c r="CLI176" s="93"/>
      <c r="CLJ176" s="93"/>
      <c r="CLK176" s="93"/>
      <c r="CLL176" s="93"/>
      <c r="CLM176" s="93"/>
      <c r="CLN176" s="93"/>
      <c r="CLO176" s="93"/>
      <c r="CLP176" s="93"/>
      <c r="CLQ176" s="93"/>
      <c r="CLR176" s="93"/>
      <c r="CLS176" s="93"/>
      <c r="CLT176" s="93"/>
      <c r="CLU176" s="93"/>
      <c r="CLV176" s="93"/>
      <c r="CLW176" s="93"/>
      <c r="CLX176" s="93"/>
      <c r="CLY176" s="93"/>
      <c r="CLZ176" s="93"/>
      <c r="CMA176" s="93"/>
      <c r="CMB176" s="93"/>
      <c r="CMC176" s="93"/>
      <c r="CMD176" s="93"/>
      <c r="CME176" s="93"/>
      <c r="CMF176" s="93"/>
      <c r="CMG176" s="93"/>
      <c r="CMH176" s="93"/>
      <c r="CMI176" s="93"/>
      <c r="CMJ176" s="93"/>
      <c r="CMK176" s="93"/>
      <c r="CML176" s="93"/>
      <c r="CMM176" s="93"/>
      <c r="CMN176" s="93"/>
      <c r="CMO176" s="93"/>
      <c r="CMP176" s="93"/>
      <c r="CMQ176" s="93"/>
      <c r="CMR176" s="93"/>
      <c r="CMS176" s="93"/>
      <c r="CMT176" s="93"/>
      <c r="CMU176" s="93"/>
      <c r="CMV176" s="93"/>
      <c r="CMW176" s="93"/>
      <c r="CMX176" s="93"/>
      <c r="CMY176" s="93"/>
      <c r="CMZ176" s="93"/>
      <c r="CNA176" s="93"/>
      <c r="CNB176" s="93"/>
      <c r="CNC176" s="93"/>
      <c r="CND176" s="93"/>
      <c r="CNE176" s="93"/>
      <c r="CNF176" s="93"/>
      <c r="CNG176" s="93"/>
      <c r="CNH176" s="93"/>
      <c r="CNI176" s="93"/>
      <c r="CNJ176" s="93"/>
      <c r="CNK176" s="93"/>
      <c r="CNL176" s="93"/>
      <c r="CNM176" s="93"/>
      <c r="CNN176" s="93"/>
      <c r="CNO176" s="93"/>
      <c r="CNP176" s="93"/>
      <c r="CNQ176" s="93"/>
      <c r="CNR176" s="93"/>
      <c r="CNS176" s="93"/>
      <c r="CNT176" s="93"/>
      <c r="CNU176" s="93"/>
      <c r="CNV176" s="93"/>
      <c r="CNW176" s="93"/>
      <c r="CNX176" s="93"/>
      <c r="CNY176" s="93"/>
      <c r="CNZ176" s="93"/>
      <c r="COA176" s="93"/>
      <c r="COB176" s="93"/>
      <c r="COC176" s="93"/>
      <c r="COD176" s="93"/>
      <c r="COE176" s="93"/>
      <c r="COF176" s="93"/>
      <c r="COG176" s="93"/>
      <c r="COH176" s="93"/>
      <c r="COI176" s="93"/>
      <c r="COJ176" s="93"/>
      <c r="COK176" s="93"/>
      <c r="COL176" s="93"/>
      <c r="COM176" s="93"/>
      <c r="CON176" s="93"/>
      <c r="COO176" s="93"/>
      <c r="COP176" s="93"/>
      <c r="COQ176" s="93"/>
      <c r="COR176" s="93"/>
      <c r="COS176" s="93"/>
      <c r="COT176" s="93"/>
      <c r="COU176" s="93"/>
      <c r="COV176" s="93"/>
      <c r="COW176" s="93"/>
      <c r="COX176" s="93"/>
      <c r="COY176" s="93"/>
      <c r="COZ176" s="93"/>
      <c r="CPA176" s="93"/>
      <c r="CPB176" s="93"/>
      <c r="CPC176" s="93"/>
      <c r="CPD176" s="93"/>
      <c r="CPE176" s="93"/>
      <c r="CPF176" s="93"/>
      <c r="CPG176" s="93"/>
      <c r="CPH176" s="93"/>
      <c r="CPI176" s="93"/>
      <c r="CPJ176" s="93"/>
      <c r="CPK176" s="93"/>
      <c r="CPL176" s="93"/>
      <c r="CPM176" s="93"/>
      <c r="CPN176" s="93"/>
      <c r="CPO176" s="93"/>
      <c r="CPP176" s="93"/>
      <c r="CPQ176" s="93"/>
      <c r="CPR176" s="93"/>
      <c r="CPS176" s="93"/>
      <c r="CPT176" s="93"/>
      <c r="CPU176" s="93"/>
      <c r="CPV176" s="93"/>
      <c r="CPW176" s="93"/>
      <c r="CPX176" s="93"/>
      <c r="CPY176" s="93"/>
      <c r="CPZ176" s="93"/>
      <c r="CQA176" s="93"/>
      <c r="CQB176" s="93"/>
      <c r="CQC176" s="93"/>
      <c r="CQD176" s="93"/>
      <c r="CQE176" s="93"/>
      <c r="CQF176" s="93"/>
      <c r="CQG176" s="93"/>
      <c r="CQH176" s="93"/>
      <c r="CQI176" s="93"/>
      <c r="CQJ176" s="93"/>
      <c r="CQK176" s="93"/>
      <c r="CQL176" s="93"/>
      <c r="CQM176" s="93"/>
      <c r="CQN176" s="93"/>
      <c r="CQO176" s="93"/>
      <c r="CQP176" s="93"/>
      <c r="CQQ176" s="93"/>
      <c r="CQR176" s="93"/>
      <c r="CQS176" s="93"/>
      <c r="CQT176" s="93"/>
      <c r="CQU176" s="93"/>
      <c r="CQV176" s="93"/>
      <c r="CQW176" s="93"/>
      <c r="CQX176" s="93"/>
      <c r="CQY176" s="93"/>
      <c r="CQZ176" s="93"/>
      <c r="CRA176" s="93"/>
      <c r="CRB176" s="93"/>
      <c r="CRC176" s="93"/>
      <c r="CRD176" s="93"/>
      <c r="CRE176" s="93"/>
      <c r="CRF176" s="93"/>
      <c r="CRG176" s="93"/>
      <c r="CRH176" s="93"/>
      <c r="CRI176" s="93"/>
      <c r="CRJ176" s="93"/>
      <c r="CRK176" s="93"/>
      <c r="CRL176" s="93"/>
      <c r="CRM176" s="93"/>
      <c r="CRN176" s="93"/>
      <c r="CRO176" s="93"/>
      <c r="CRP176" s="93"/>
      <c r="CRQ176" s="93"/>
      <c r="CRR176" s="93"/>
      <c r="CRS176" s="93"/>
      <c r="CRT176" s="93"/>
      <c r="CRU176" s="93"/>
      <c r="CRV176" s="93"/>
      <c r="CRW176" s="93"/>
      <c r="CRX176" s="93"/>
      <c r="CRY176" s="93"/>
      <c r="CRZ176" s="93"/>
      <c r="CSA176" s="93"/>
      <c r="CSB176" s="93"/>
      <c r="CSC176" s="93"/>
      <c r="CSD176" s="93"/>
      <c r="CSE176" s="93"/>
      <c r="CSF176" s="93"/>
      <c r="CSG176" s="93"/>
      <c r="CSH176" s="93"/>
      <c r="CSI176" s="93"/>
      <c r="CSJ176" s="93"/>
      <c r="CSK176" s="93"/>
      <c r="CSL176" s="93"/>
      <c r="CSM176" s="93"/>
      <c r="CSN176" s="93"/>
      <c r="CSO176" s="93"/>
      <c r="CSP176" s="93"/>
      <c r="CSQ176" s="93"/>
      <c r="CSR176" s="93"/>
      <c r="CSS176" s="93"/>
      <c r="CST176" s="93"/>
      <c r="CSU176" s="93"/>
      <c r="CSV176" s="93"/>
      <c r="CSW176" s="93"/>
      <c r="CSX176" s="93"/>
      <c r="CSY176" s="93"/>
      <c r="CSZ176" s="93"/>
      <c r="CTA176" s="93"/>
      <c r="CTB176" s="93"/>
      <c r="CTC176" s="93"/>
      <c r="CTD176" s="93"/>
      <c r="CTE176" s="93"/>
      <c r="CTF176" s="93"/>
      <c r="CTG176" s="93"/>
      <c r="CTH176" s="93"/>
      <c r="CTI176" s="93"/>
      <c r="CTJ176" s="93"/>
      <c r="CTK176" s="93"/>
      <c r="CTL176" s="93"/>
      <c r="CTM176" s="93"/>
      <c r="CTN176" s="93"/>
      <c r="CTO176" s="93"/>
      <c r="CTP176" s="93"/>
      <c r="CTQ176" s="93"/>
      <c r="CTR176" s="93"/>
      <c r="CTS176" s="93"/>
      <c r="CTT176" s="93"/>
      <c r="CTU176" s="93"/>
      <c r="CTV176" s="93"/>
      <c r="CTW176" s="93"/>
      <c r="CTX176" s="93"/>
      <c r="CTY176" s="93"/>
      <c r="CTZ176" s="93"/>
      <c r="CUA176" s="93"/>
      <c r="CUB176" s="93"/>
      <c r="CUC176" s="93"/>
      <c r="CUD176" s="93"/>
      <c r="CUE176" s="93"/>
      <c r="CUF176" s="93"/>
      <c r="CUG176" s="93"/>
      <c r="CUH176" s="93"/>
      <c r="CUI176" s="93"/>
      <c r="CUJ176" s="93"/>
      <c r="CUK176" s="93"/>
      <c r="CUL176" s="93"/>
      <c r="CUM176" s="93"/>
      <c r="CUN176" s="93"/>
      <c r="CUO176" s="93"/>
      <c r="CUP176" s="93"/>
      <c r="CUQ176" s="93"/>
      <c r="CUR176" s="93"/>
      <c r="CUS176" s="93"/>
      <c r="CUT176" s="93"/>
      <c r="CUU176" s="93"/>
      <c r="CUV176" s="93"/>
      <c r="CUW176" s="93"/>
      <c r="CUX176" s="93"/>
      <c r="CUY176" s="93"/>
      <c r="CUZ176" s="93"/>
      <c r="CVA176" s="93"/>
      <c r="CVB176" s="93"/>
      <c r="CVC176" s="93"/>
      <c r="CVD176" s="93"/>
      <c r="CVE176" s="93"/>
      <c r="CVF176" s="93"/>
      <c r="CVG176" s="93"/>
      <c r="CVH176" s="93"/>
      <c r="CVI176" s="93"/>
      <c r="CVJ176" s="93"/>
      <c r="CVK176" s="93"/>
      <c r="CVL176" s="93"/>
      <c r="CVM176" s="93"/>
      <c r="CVN176" s="93"/>
      <c r="CVO176" s="93"/>
      <c r="CVP176" s="93"/>
      <c r="CVQ176" s="93"/>
      <c r="CVR176" s="93"/>
      <c r="CVS176" s="93"/>
      <c r="CVT176" s="93"/>
      <c r="CVU176" s="93"/>
      <c r="CVV176" s="93"/>
      <c r="CVW176" s="93"/>
      <c r="CVX176" s="93"/>
      <c r="CVY176" s="93"/>
      <c r="CVZ176" s="93"/>
      <c r="CWA176" s="93"/>
      <c r="CWB176" s="93"/>
      <c r="CWC176" s="93"/>
      <c r="CWD176" s="93"/>
      <c r="CWE176" s="93"/>
      <c r="CWF176" s="93"/>
      <c r="CWG176" s="93"/>
      <c r="CWH176" s="93"/>
      <c r="CWI176" s="93"/>
      <c r="CWJ176" s="93"/>
      <c r="CWK176" s="93"/>
      <c r="CWL176" s="93"/>
      <c r="CWM176" s="93"/>
      <c r="CWN176" s="93"/>
      <c r="CWO176" s="93"/>
      <c r="CWP176" s="93"/>
      <c r="CWQ176" s="93"/>
      <c r="CWR176" s="93"/>
      <c r="CWS176" s="93"/>
      <c r="CWT176" s="93"/>
      <c r="CWU176" s="93"/>
      <c r="CWV176" s="93"/>
      <c r="CWW176" s="93"/>
      <c r="CWX176" s="93"/>
      <c r="CWY176" s="93"/>
      <c r="CWZ176" s="93"/>
      <c r="CXA176" s="93"/>
      <c r="CXB176" s="93"/>
      <c r="CXC176" s="93"/>
      <c r="CXD176" s="93"/>
      <c r="CXE176" s="93"/>
      <c r="CXF176" s="93"/>
      <c r="CXG176" s="93"/>
      <c r="CXH176" s="93"/>
      <c r="CXI176" s="93"/>
      <c r="CXJ176" s="93"/>
      <c r="CXK176" s="93"/>
      <c r="CXL176" s="93"/>
      <c r="CXM176" s="93"/>
      <c r="CXN176" s="93"/>
      <c r="CXO176" s="93"/>
      <c r="CXP176" s="93"/>
      <c r="CXQ176" s="93"/>
      <c r="CXR176" s="93"/>
      <c r="CXS176" s="93"/>
      <c r="CXT176" s="93"/>
      <c r="CXU176" s="93"/>
      <c r="CXV176" s="93"/>
      <c r="CXW176" s="93"/>
      <c r="CXX176" s="93"/>
      <c r="CXY176" s="93"/>
      <c r="CXZ176" s="93"/>
      <c r="CYA176" s="93"/>
      <c r="CYB176" s="93"/>
      <c r="CYC176" s="93"/>
      <c r="CYD176" s="93"/>
      <c r="CYE176" s="93"/>
      <c r="CYF176" s="93"/>
      <c r="CYG176" s="93"/>
      <c r="CYH176" s="93"/>
      <c r="CYI176" s="93"/>
      <c r="CYJ176" s="93"/>
      <c r="CYK176" s="93"/>
      <c r="CYL176" s="93"/>
      <c r="CYM176" s="93"/>
      <c r="CYN176" s="93"/>
      <c r="CYO176" s="93"/>
      <c r="CYP176" s="93"/>
      <c r="CYQ176" s="93"/>
      <c r="CYR176" s="93"/>
      <c r="CYS176" s="93"/>
      <c r="CYT176" s="93"/>
      <c r="CYU176" s="93"/>
      <c r="CYV176" s="93"/>
      <c r="CYW176" s="93"/>
      <c r="CYX176" s="93"/>
      <c r="CYY176" s="93"/>
      <c r="CYZ176" s="93"/>
      <c r="CZA176" s="93"/>
      <c r="CZB176" s="93"/>
      <c r="CZC176" s="93"/>
      <c r="CZD176" s="93"/>
      <c r="CZE176" s="93"/>
      <c r="CZF176" s="93"/>
      <c r="CZG176" s="93"/>
      <c r="CZH176" s="93"/>
      <c r="CZI176" s="93"/>
      <c r="CZJ176" s="93"/>
      <c r="CZK176" s="93"/>
      <c r="CZL176" s="93"/>
      <c r="CZM176" s="93"/>
      <c r="CZN176" s="93"/>
      <c r="CZO176" s="93"/>
      <c r="CZP176" s="93"/>
      <c r="CZQ176" s="93"/>
      <c r="CZR176" s="93"/>
      <c r="CZS176" s="93"/>
      <c r="CZT176" s="93"/>
      <c r="CZU176" s="93"/>
      <c r="CZV176" s="93"/>
      <c r="CZW176" s="93"/>
      <c r="CZX176" s="93"/>
      <c r="CZY176" s="93"/>
      <c r="CZZ176" s="93"/>
      <c r="DAA176" s="93"/>
      <c r="DAB176" s="93"/>
      <c r="DAC176" s="93"/>
      <c r="DAD176" s="93"/>
      <c r="DAE176" s="93"/>
      <c r="DAF176" s="93"/>
      <c r="DAG176" s="93"/>
      <c r="DAH176" s="93"/>
      <c r="DAI176" s="93"/>
      <c r="DAJ176" s="93"/>
      <c r="DAK176" s="93"/>
      <c r="DAL176" s="93"/>
      <c r="DAM176" s="93"/>
      <c r="DAN176" s="93"/>
      <c r="DAO176" s="93"/>
      <c r="DAP176" s="93"/>
      <c r="DAQ176" s="93"/>
      <c r="DAR176" s="93"/>
      <c r="DAS176" s="93"/>
      <c r="DAT176" s="93"/>
      <c r="DAU176" s="93"/>
      <c r="DAV176" s="93"/>
      <c r="DAW176" s="93"/>
      <c r="DAX176" s="93"/>
      <c r="DAY176" s="93"/>
      <c r="DAZ176" s="93"/>
      <c r="DBA176" s="93"/>
      <c r="DBB176" s="93"/>
      <c r="DBC176" s="93"/>
      <c r="DBD176" s="93"/>
      <c r="DBE176" s="93"/>
      <c r="DBF176" s="93"/>
      <c r="DBG176" s="93"/>
      <c r="DBH176" s="93"/>
      <c r="DBI176" s="93"/>
      <c r="DBJ176" s="93"/>
      <c r="DBK176" s="93"/>
      <c r="DBL176" s="93"/>
      <c r="DBM176" s="93"/>
      <c r="DBN176" s="93"/>
      <c r="DBO176" s="93"/>
      <c r="DBP176" s="93"/>
      <c r="DBQ176" s="93"/>
      <c r="DBR176" s="93"/>
      <c r="DBS176" s="93"/>
      <c r="DBT176" s="93"/>
      <c r="DBU176" s="93"/>
      <c r="DBV176" s="93"/>
      <c r="DBW176" s="93"/>
      <c r="DBX176" s="93"/>
      <c r="DBY176" s="93"/>
      <c r="DBZ176" s="93"/>
      <c r="DCA176" s="93"/>
      <c r="DCB176" s="93"/>
      <c r="DCC176" s="93"/>
      <c r="DCD176" s="93"/>
      <c r="DCE176" s="93"/>
      <c r="DCF176" s="93"/>
      <c r="DCG176" s="93"/>
      <c r="DCH176" s="93"/>
      <c r="DCI176" s="93"/>
      <c r="DCJ176" s="93"/>
      <c r="DCK176" s="93"/>
      <c r="DCL176" s="93"/>
      <c r="DCM176" s="93"/>
      <c r="DCN176" s="93"/>
      <c r="DCO176" s="93"/>
      <c r="DCP176" s="93"/>
      <c r="DCQ176" s="93"/>
      <c r="DCR176" s="93"/>
      <c r="DCS176" s="93"/>
      <c r="DCT176" s="93"/>
      <c r="DCU176" s="93"/>
      <c r="DCV176" s="93"/>
      <c r="DCW176" s="93"/>
      <c r="DCX176" s="93"/>
      <c r="DCY176" s="93"/>
      <c r="DCZ176" s="93"/>
      <c r="DDA176" s="93"/>
      <c r="DDB176" s="93"/>
      <c r="DDC176" s="93"/>
      <c r="DDD176" s="93"/>
      <c r="DDE176" s="93"/>
      <c r="DDF176" s="93"/>
      <c r="DDG176" s="93"/>
      <c r="DDH176" s="93"/>
      <c r="DDI176" s="93"/>
      <c r="DDJ176" s="93"/>
      <c r="DDK176" s="93"/>
      <c r="DDL176" s="93"/>
      <c r="DDM176" s="93"/>
      <c r="DDN176" s="93"/>
      <c r="DDO176" s="93"/>
      <c r="DDP176" s="93"/>
      <c r="DDQ176" s="93"/>
      <c r="DDR176" s="93"/>
      <c r="DDS176" s="93"/>
      <c r="DDT176" s="93"/>
      <c r="DDU176" s="93"/>
      <c r="DDV176" s="93"/>
      <c r="DDW176" s="93"/>
      <c r="DDX176" s="93"/>
      <c r="DDY176" s="93"/>
      <c r="DDZ176" s="93"/>
      <c r="DEA176" s="93"/>
      <c r="DEB176" s="93"/>
      <c r="DEC176" s="93"/>
      <c r="DED176" s="93"/>
      <c r="DEE176" s="93"/>
      <c r="DEF176" s="93"/>
      <c r="DEG176" s="93"/>
      <c r="DEH176" s="93"/>
      <c r="DEI176" s="93"/>
      <c r="DEJ176" s="93"/>
      <c r="DEK176" s="93"/>
      <c r="DEL176" s="93"/>
      <c r="DEM176" s="93"/>
      <c r="DEN176" s="93"/>
      <c r="DEO176" s="93"/>
      <c r="DEP176" s="93"/>
      <c r="DEQ176" s="93"/>
      <c r="DER176" s="93"/>
      <c r="DES176" s="93"/>
      <c r="DET176" s="93"/>
      <c r="DEU176" s="93"/>
      <c r="DEV176" s="93"/>
      <c r="DEW176" s="93"/>
      <c r="DEX176" s="93"/>
      <c r="DEY176" s="93"/>
      <c r="DEZ176" s="93"/>
      <c r="DFA176" s="93"/>
      <c r="DFB176" s="93"/>
      <c r="DFC176" s="93"/>
      <c r="DFD176" s="93"/>
      <c r="DFE176" s="93"/>
      <c r="DFF176" s="93"/>
      <c r="DFG176" s="93"/>
      <c r="DFH176" s="93"/>
      <c r="DFI176" s="93"/>
      <c r="DFJ176" s="93"/>
      <c r="DFK176" s="93"/>
      <c r="DFL176" s="93"/>
      <c r="DFM176" s="93"/>
      <c r="DFN176" s="93"/>
      <c r="DFO176" s="93"/>
      <c r="DFP176" s="93"/>
      <c r="DFQ176" s="93"/>
      <c r="DFR176" s="93"/>
      <c r="DFS176" s="93"/>
      <c r="DFT176" s="93"/>
      <c r="DFU176" s="93"/>
      <c r="DFV176" s="93"/>
      <c r="DFW176" s="93"/>
      <c r="DFX176" s="93"/>
      <c r="DFY176" s="93"/>
      <c r="DFZ176" s="93"/>
      <c r="DGA176" s="93"/>
      <c r="DGB176" s="93"/>
      <c r="DGC176" s="93"/>
      <c r="DGD176" s="93"/>
      <c r="DGE176" s="93"/>
      <c r="DGF176" s="93"/>
      <c r="DGG176" s="93"/>
      <c r="DGH176" s="93"/>
      <c r="DGI176" s="93"/>
      <c r="DGJ176" s="93"/>
      <c r="DGK176" s="93"/>
      <c r="DGL176" s="93"/>
      <c r="DGM176" s="93"/>
      <c r="DGN176" s="93"/>
      <c r="DGO176" s="93"/>
      <c r="DGP176" s="93"/>
      <c r="DGQ176" s="93"/>
      <c r="DGR176" s="93"/>
      <c r="DGS176" s="93"/>
      <c r="DGT176" s="93"/>
      <c r="DGU176" s="93"/>
      <c r="DGV176" s="93"/>
      <c r="DGW176" s="93"/>
      <c r="DGX176" s="93"/>
      <c r="DGY176" s="93"/>
      <c r="DGZ176" s="93"/>
      <c r="DHA176" s="93"/>
      <c r="DHB176" s="93"/>
      <c r="DHC176" s="93"/>
      <c r="DHD176" s="93"/>
      <c r="DHE176" s="93"/>
      <c r="DHF176" s="93"/>
      <c r="DHG176" s="93"/>
      <c r="DHH176" s="93"/>
      <c r="DHI176" s="93"/>
      <c r="DHJ176" s="93"/>
      <c r="DHK176" s="93"/>
      <c r="DHL176" s="93"/>
      <c r="DHM176" s="93"/>
      <c r="DHN176" s="93"/>
      <c r="DHO176" s="93"/>
      <c r="DHP176" s="93"/>
      <c r="DHQ176" s="93"/>
      <c r="DHR176" s="93"/>
      <c r="DHS176" s="93"/>
      <c r="DHT176" s="93"/>
      <c r="DHU176" s="93"/>
      <c r="DHV176" s="93"/>
      <c r="DHW176" s="93"/>
      <c r="DHX176" s="93"/>
      <c r="DHY176" s="93"/>
      <c r="DHZ176" s="93"/>
      <c r="DIA176" s="93"/>
      <c r="DIB176" s="93"/>
      <c r="DIC176" s="93"/>
      <c r="DID176" s="93"/>
      <c r="DIE176" s="93"/>
      <c r="DIF176" s="93"/>
      <c r="DIG176" s="93"/>
      <c r="DIH176" s="93"/>
      <c r="DII176" s="93"/>
      <c r="DIJ176" s="93"/>
      <c r="DIK176" s="93"/>
      <c r="DIL176" s="93"/>
      <c r="DIM176" s="93"/>
      <c r="DIN176" s="93"/>
      <c r="DIO176" s="93"/>
      <c r="DIP176" s="93"/>
      <c r="DIQ176" s="93"/>
      <c r="DIR176" s="93"/>
      <c r="DIS176" s="93"/>
      <c r="DIT176" s="93"/>
      <c r="DIU176" s="93"/>
      <c r="DIV176" s="93"/>
      <c r="DIW176" s="93"/>
      <c r="DIX176" s="93"/>
      <c r="DIY176" s="93"/>
      <c r="DIZ176" s="93"/>
      <c r="DJA176" s="93"/>
      <c r="DJB176" s="93"/>
      <c r="DJC176" s="93"/>
      <c r="DJD176" s="93"/>
      <c r="DJE176" s="93"/>
      <c r="DJF176" s="93"/>
      <c r="DJG176" s="93"/>
      <c r="DJH176" s="93"/>
      <c r="DJI176" s="93"/>
      <c r="DJJ176" s="93"/>
      <c r="DJK176" s="93"/>
      <c r="DJL176" s="93"/>
      <c r="DJM176" s="93"/>
      <c r="DJN176" s="93"/>
      <c r="DJO176" s="93"/>
      <c r="DJP176" s="93"/>
      <c r="DJQ176" s="93"/>
      <c r="DJR176" s="93"/>
      <c r="DJS176" s="93"/>
      <c r="DJT176" s="93"/>
      <c r="DJU176" s="93"/>
      <c r="DJV176" s="93"/>
      <c r="DJW176" s="93"/>
      <c r="DJX176" s="93"/>
      <c r="DJY176" s="93"/>
      <c r="DJZ176" s="93"/>
      <c r="DKA176" s="93"/>
      <c r="DKB176" s="93"/>
      <c r="DKC176" s="93"/>
      <c r="DKD176" s="93"/>
      <c r="DKE176" s="93"/>
      <c r="DKF176" s="93"/>
      <c r="DKG176" s="93"/>
      <c r="DKH176" s="93"/>
      <c r="DKI176" s="93"/>
      <c r="DKJ176" s="93"/>
      <c r="DKK176" s="93"/>
      <c r="DKL176" s="93"/>
      <c r="DKM176" s="93"/>
      <c r="DKN176" s="93"/>
      <c r="DKO176" s="93"/>
      <c r="DKP176" s="93"/>
      <c r="DKQ176" s="93"/>
      <c r="DKR176" s="93"/>
      <c r="DKS176" s="93"/>
      <c r="DKT176" s="93"/>
      <c r="DKU176" s="93"/>
      <c r="DKV176" s="93"/>
      <c r="DKW176" s="93"/>
      <c r="DKX176" s="93"/>
      <c r="DKY176" s="93"/>
      <c r="DKZ176" s="93"/>
      <c r="DLA176" s="93"/>
      <c r="DLB176" s="93"/>
      <c r="DLC176" s="93"/>
      <c r="DLD176" s="93"/>
      <c r="DLE176" s="93"/>
      <c r="DLF176" s="93"/>
      <c r="DLG176" s="93"/>
      <c r="DLH176" s="93"/>
      <c r="DLI176" s="93"/>
      <c r="DLJ176" s="93"/>
      <c r="DLK176" s="93"/>
      <c r="DLL176" s="93"/>
      <c r="DLM176" s="93"/>
      <c r="DLN176" s="93"/>
      <c r="DLO176" s="93"/>
      <c r="DLP176" s="93"/>
      <c r="DLQ176" s="93"/>
      <c r="DLR176" s="93"/>
      <c r="DLS176" s="93"/>
      <c r="DLT176" s="93"/>
      <c r="DLU176" s="93"/>
      <c r="DLV176" s="93"/>
      <c r="DLW176" s="93"/>
      <c r="DLX176" s="93"/>
      <c r="DLY176" s="93"/>
      <c r="DLZ176" s="93"/>
      <c r="DMA176" s="93"/>
      <c r="DMB176" s="93"/>
      <c r="DMC176" s="93"/>
      <c r="DMD176" s="93"/>
      <c r="DME176" s="93"/>
      <c r="DMF176" s="93"/>
      <c r="DMG176" s="93"/>
      <c r="DMH176" s="93"/>
      <c r="DMI176" s="93"/>
      <c r="DMJ176" s="93"/>
      <c r="DMK176" s="93"/>
      <c r="DML176" s="93"/>
      <c r="DMM176" s="93"/>
      <c r="DMN176" s="93"/>
      <c r="DMO176" s="93"/>
      <c r="DMP176" s="93"/>
      <c r="DMQ176" s="93"/>
      <c r="DMR176" s="93"/>
      <c r="DMS176" s="93"/>
      <c r="DMT176" s="93"/>
      <c r="DMU176" s="93"/>
      <c r="DMV176" s="93"/>
      <c r="DMW176" s="93"/>
      <c r="DMX176" s="93"/>
      <c r="DMY176" s="93"/>
      <c r="DMZ176" s="93"/>
      <c r="DNA176" s="93"/>
      <c r="DNB176" s="93"/>
      <c r="DNC176" s="93"/>
      <c r="DND176" s="93"/>
      <c r="DNE176" s="93"/>
      <c r="DNF176" s="93"/>
      <c r="DNG176" s="93"/>
      <c r="DNH176" s="93"/>
      <c r="DNI176" s="93"/>
      <c r="DNJ176" s="93"/>
      <c r="DNK176" s="93"/>
      <c r="DNL176" s="93"/>
      <c r="DNM176" s="93"/>
      <c r="DNN176" s="93"/>
      <c r="DNO176" s="93"/>
      <c r="DNP176" s="93"/>
      <c r="DNQ176" s="93"/>
      <c r="DNR176" s="93"/>
      <c r="DNS176" s="93"/>
      <c r="DNT176" s="93"/>
      <c r="DNU176" s="93"/>
      <c r="DNV176" s="93"/>
      <c r="DNW176" s="93"/>
      <c r="DNX176" s="93"/>
      <c r="DNY176" s="93"/>
      <c r="DNZ176" s="93"/>
      <c r="DOA176" s="93"/>
      <c r="DOB176" s="93"/>
      <c r="DOC176" s="93"/>
      <c r="DOD176" s="93"/>
      <c r="DOE176" s="93"/>
      <c r="DOF176" s="93"/>
      <c r="DOG176" s="93"/>
      <c r="DOH176" s="93"/>
      <c r="DOI176" s="93"/>
      <c r="DOJ176" s="93"/>
      <c r="DOK176" s="93"/>
      <c r="DOL176" s="93"/>
      <c r="DOM176" s="93"/>
      <c r="DON176" s="93"/>
      <c r="DOO176" s="93"/>
      <c r="DOP176" s="93"/>
      <c r="DOQ176" s="93"/>
      <c r="DOR176" s="93"/>
      <c r="DOS176" s="93"/>
      <c r="DOT176" s="93"/>
      <c r="DOU176" s="93"/>
      <c r="DOV176" s="93"/>
      <c r="DOW176" s="93"/>
      <c r="DOX176" s="93"/>
      <c r="DOY176" s="93"/>
      <c r="DOZ176" s="93"/>
      <c r="DPA176" s="93"/>
      <c r="DPB176" s="93"/>
      <c r="DPC176" s="93"/>
      <c r="DPD176" s="93"/>
      <c r="DPE176" s="93"/>
      <c r="DPF176" s="93"/>
      <c r="DPG176" s="93"/>
      <c r="DPH176" s="93"/>
      <c r="DPI176" s="93"/>
      <c r="DPJ176" s="93"/>
      <c r="DPK176" s="93"/>
      <c r="DPL176" s="93"/>
      <c r="DPM176" s="93"/>
      <c r="DPN176" s="93"/>
      <c r="DPO176" s="93"/>
      <c r="DPP176" s="93"/>
      <c r="DPQ176" s="93"/>
      <c r="DPR176" s="93"/>
      <c r="DPS176" s="93"/>
      <c r="DPT176" s="93"/>
      <c r="DPU176" s="93"/>
      <c r="DPV176" s="93"/>
      <c r="DPW176" s="93"/>
      <c r="DPX176" s="93"/>
      <c r="DPY176" s="93"/>
      <c r="DPZ176" s="93"/>
      <c r="DQA176" s="93"/>
      <c r="DQB176" s="93"/>
      <c r="DQC176" s="93"/>
      <c r="DQD176" s="93"/>
      <c r="DQE176" s="93"/>
      <c r="DQF176" s="93"/>
      <c r="DQG176" s="93"/>
      <c r="DQH176" s="93"/>
      <c r="DQI176" s="93"/>
      <c r="DQJ176" s="93"/>
      <c r="DQK176" s="93"/>
      <c r="DQL176" s="93"/>
      <c r="DQM176" s="93"/>
      <c r="DQN176" s="93"/>
      <c r="DQO176" s="93"/>
      <c r="DQP176" s="93"/>
      <c r="DQQ176" s="93"/>
      <c r="DQR176" s="93"/>
      <c r="DQS176" s="93"/>
      <c r="DQT176" s="93"/>
      <c r="DQU176" s="93"/>
      <c r="DQV176" s="93"/>
      <c r="DQW176" s="93"/>
      <c r="DQX176" s="93"/>
      <c r="DQY176" s="93"/>
      <c r="DQZ176" s="93"/>
      <c r="DRA176" s="93"/>
      <c r="DRB176" s="93"/>
      <c r="DRC176" s="93"/>
      <c r="DRD176" s="93"/>
      <c r="DRE176" s="93"/>
      <c r="DRF176" s="93"/>
      <c r="DRG176" s="93"/>
      <c r="DRH176" s="93"/>
      <c r="DRI176" s="93"/>
      <c r="DRJ176" s="93"/>
      <c r="DRK176" s="93"/>
      <c r="DRL176" s="93"/>
      <c r="DRM176" s="93"/>
      <c r="DRN176" s="93"/>
      <c r="DRO176" s="93"/>
      <c r="DRP176" s="93"/>
      <c r="DRQ176" s="93"/>
      <c r="DRR176" s="93"/>
      <c r="DRS176" s="93"/>
      <c r="DRT176" s="93"/>
      <c r="DRU176" s="93"/>
      <c r="DRV176" s="93"/>
      <c r="DRW176" s="93"/>
      <c r="DRX176" s="93"/>
      <c r="DRY176" s="93"/>
      <c r="DRZ176" s="93"/>
      <c r="DSA176" s="93"/>
      <c r="DSB176" s="93"/>
      <c r="DSC176" s="93"/>
      <c r="DSD176" s="93"/>
      <c r="DSE176" s="93"/>
      <c r="DSF176" s="93"/>
      <c r="DSG176" s="93"/>
      <c r="DSH176" s="93"/>
      <c r="DSI176" s="93"/>
      <c r="DSJ176" s="93"/>
      <c r="DSK176" s="93"/>
      <c r="DSL176" s="93"/>
      <c r="DSM176" s="93"/>
      <c r="DSN176" s="93"/>
      <c r="DSO176" s="93"/>
      <c r="DSP176" s="93"/>
      <c r="DSQ176" s="93"/>
      <c r="DSR176" s="93"/>
      <c r="DSS176" s="93"/>
      <c r="DST176" s="93"/>
      <c r="DSU176" s="93"/>
      <c r="DSV176" s="93"/>
      <c r="DSW176" s="93"/>
      <c r="DSX176" s="93"/>
      <c r="DSY176" s="93"/>
      <c r="DSZ176" s="93"/>
      <c r="DTA176" s="93"/>
      <c r="DTB176" s="93"/>
      <c r="DTC176" s="93"/>
      <c r="DTD176" s="93"/>
      <c r="DTE176" s="93"/>
      <c r="DTF176" s="93"/>
      <c r="DTG176" s="93"/>
      <c r="DTH176" s="93"/>
      <c r="DTI176" s="93"/>
      <c r="DTJ176" s="93"/>
      <c r="DTK176" s="93"/>
      <c r="DTL176" s="93"/>
      <c r="DTM176" s="93"/>
      <c r="DTN176" s="93"/>
      <c r="DTO176" s="93"/>
      <c r="DTP176" s="93"/>
      <c r="DTQ176" s="93"/>
      <c r="DTR176" s="93"/>
      <c r="DTS176" s="93"/>
      <c r="DTT176" s="93"/>
      <c r="DTU176" s="93"/>
      <c r="DTV176" s="93"/>
      <c r="DTW176" s="93"/>
      <c r="DTX176" s="93"/>
      <c r="DTY176" s="93"/>
      <c r="DTZ176" s="93"/>
      <c r="DUA176" s="93"/>
      <c r="DUB176" s="93"/>
      <c r="DUC176" s="93"/>
      <c r="DUD176" s="93"/>
      <c r="DUE176" s="93"/>
      <c r="DUF176" s="93"/>
      <c r="DUG176" s="93"/>
      <c r="DUH176" s="93"/>
      <c r="DUI176" s="93"/>
      <c r="DUJ176" s="93"/>
      <c r="DUK176" s="93"/>
      <c r="DUL176" s="93"/>
      <c r="DUM176" s="93"/>
      <c r="DUN176" s="93"/>
      <c r="DUO176" s="93"/>
      <c r="DUP176" s="93"/>
      <c r="DUQ176" s="93"/>
      <c r="DUR176" s="93"/>
      <c r="DUS176" s="93"/>
      <c r="DUT176" s="93"/>
      <c r="DUU176" s="93"/>
      <c r="DUV176" s="93"/>
      <c r="DUW176" s="93"/>
      <c r="DUX176" s="93"/>
      <c r="DUY176" s="93"/>
      <c r="DUZ176" s="93"/>
      <c r="DVA176" s="93"/>
      <c r="DVB176" s="93"/>
      <c r="DVC176" s="93"/>
      <c r="DVD176" s="93"/>
      <c r="DVE176" s="93"/>
      <c r="DVF176" s="93"/>
      <c r="DVG176" s="93"/>
      <c r="DVH176" s="93"/>
      <c r="DVI176" s="93"/>
      <c r="DVJ176" s="93"/>
      <c r="DVK176" s="93"/>
      <c r="DVL176" s="93"/>
      <c r="DVM176" s="93"/>
      <c r="DVN176" s="93"/>
      <c r="DVO176" s="93"/>
      <c r="DVP176" s="93"/>
      <c r="DVQ176" s="93"/>
      <c r="DVR176" s="93"/>
      <c r="DVS176" s="93"/>
      <c r="DVT176" s="93"/>
      <c r="DVU176" s="93"/>
      <c r="DVV176" s="93"/>
      <c r="DVW176" s="93"/>
      <c r="DVX176" s="93"/>
      <c r="DVY176" s="93"/>
      <c r="DVZ176" s="93"/>
      <c r="DWA176" s="93"/>
      <c r="DWB176" s="93"/>
      <c r="DWC176" s="93"/>
      <c r="DWD176" s="93"/>
      <c r="DWE176" s="93"/>
      <c r="DWF176" s="93"/>
      <c r="DWG176" s="93"/>
      <c r="DWH176" s="93"/>
      <c r="DWI176" s="93"/>
      <c r="DWJ176" s="93"/>
      <c r="DWK176" s="93"/>
      <c r="DWL176" s="93"/>
      <c r="DWM176" s="93"/>
      <c r="DWN176" s="93"/>
      <c r="DWO176" s="93"/>
      <c r="DWP176" s="93"/>
      <c r="DWQ176" s="93"/>
      <c r="DWR176" s="93"/>
      <c r="DWS176" s="93"/>
      <c r="DWT176" s="93"/>
      <c r="DWU176" s="93"/>
      <c r="DWV176" s="93"/>
      <c r="DWW176" s="93"/>
      <c r="DWX176" s="93"/>
      <c r="DWY176" s="93"/>
      <c r="DWZ176" s="93"/>
      <c r="DXA176" s="93"/>
      <c r="DXB176" s="93"/>
      <c r="DXC176" s="93"/>
      <c r="DXD176" s="93"/>
      <c r="DXE176" s="93"/>
      <c r="DXF176" s="93"/>
      <c r="DXG176" s="93"/>
      <c r="DXH176" s="93"/>
      <c r="DXI176" s="93"/>
      <c r="DXJ176" s="93"/>
      <c r="DXK176" s="93"/>
      <c r="DXL176" s="93"/>
      <c r="DXM176" s="93"/>
      <c r="DXN176" s="93"/>
      <c r="DXO176" s="93"/>
      <c r="DXP176" s="93"/>
      <c r="DXQ176" s="93"/>
      <c r="DXR176" s="93"/>
      <c r="DXS176" s="93"/>
      <c r="DXT176" s="93"/>
      <c r="DXU176" s="93"/>
      <c r="DXV176" s="93"/>
      <c r="DXW176" s="93"/>
      <c r="DXX176" s="93"/>
      <c r="DXY176" s="93"/>
      <c r="DXZ176" s="93"/>
      <c r="DYA176" s="93"/>
      <c r="DYB176" s="93"/>
      <c r="DYC176" s="93"/>
      <c r="DYD176" s="93"/>
      <c r="DYE176" s="93"/>
      <c r="DYF176" s="93"/>
      <c r="DYG176" s="93"/>
      <c r="DYH176" s="93"/>
      <c r="DYI176" s="93"/>
      <c r="DYJ176" s="93"/>
      <c r="DYK176" s="93"/>
      <c r="DYL176" s="93"/>
      <c r="DYM176" s="93"/>
      <c r="DYN176" s="93"/>
      <c r="DYO176" s="93"/>
      <c r="DYP176" s="93"/>
      <c r="DYQ176" s="93"/>
      <c r="DYR176" s="93"/>
      <c r="DYS176" s="93"/>
      <c r="DYT176" s="93"/>
      <c r="DYU176" s="93"/>
      <c r="DYV176" s="93"/>
      <c r="DYW176" s="93"/>
      <c r="DYX176" s="93"/>
      <c r="DYY176" s="93"/>
      <c r="DYZ176" s="93"/>
      <c r="DZA176" s="93"/>
      <c r="DZB176" s="93"/>
      <c r="DZC176" s="93"/>
      <c r="DZD176" s="93"/>
      <c r="DZE176" s="93"/>
      <c r="DZF176" s="93"/>
      <c r="DZG176" s="93"/>
      <c r="DZH176" s="93"/>
      <c r="DZI176" s="93"/>
      <c r="DZJ176" s="93"/>
      <c r="DZK176" s="93"/>
      <c r="DZL176" s="93"/>
      <c r="DZM176" s="93"/>
      <c r="DZN176" s="93"/>
      <c r="DZO176" s="93"/>
      <c r="DZP176" s="93"/>
      <c r="DZQ176" s="93"/>
      <c r="DZR176" s="93"/>
      <c r="DZS176" s="93"/>
      <c r="DZT176" s="93"/>
      <c r="DZU176" s="93"/>
      <c r="DZV176" s="93"/>
      <c r="DZW176" s="93"/>
      <c r="DZX176" s="93"/>
      <c r="DZY176" s="93"/>
      <c r="DZZ176" s="93"/>
      <c r="EAA176" s="93"/>
      <c r="EAB176" s="93"/>
      <c r="EAC176" s="93"/>
      <c r="EAD176" s="93"/>
      <c r="EAE176" s="93"/>
      <c r="EAF176" s="93"/>
      <c r="EAG176" s="93"/>
      <c r="EAH176" s="93"/>
      <c r="EAI176" s="93"/>
      <c r="EAJ176" s="93"/>
      <c r="EAK176" s="93"/>
      <c r="EAL176" s="93"/>
      <c r="EAM176" s="93"/>
      <c r="EAN176" s="93"/>
      <c r="EAO176" s="93"/>
      <c r="EAP176" s="93"/>
      <c r="EAQ176" s="93"/>
      <c r="EAR176" s="93"/>
      <c r="EAS176" s="93"/>
      <c r="EAT176" s="93"/>
      <c r="EAU176" s="93"/>
      <c r="EAV176" s="93"/>
      <c r="EAW176" s="93"/>
      <c r="EAX176" s="93"/>
      <c r="EAY176" s="93"/>
      <c r="EAZ176" s="93"/>
      <c r="EBA176" s="93"/>
      <c r="EBB176" s="93"/>
      <c r="EBC176" s="93"/>
      <c r="EBD176" s="93"/>
      <c r="EBE176" s="93"/>
      <c r="EBF176" s="93"/>
      <c r="EBG176" s="93"/>
      <c r="EBH176" s="93"/>
      <c r="EBI176" s="93"/>
      <c r="EBJ176" s="93"/>
      <c r="EBK176" s="93"/>
      <c r="EBL176" s="93"/>
      <c r="EBM176" s="93"/>
      <c r="EBN176" s="93"/>
      <c r="EBO176" s="93"/>
      <c r="EBP176" s="93"/>
      <c r="EBQ176" s="93"/>
      <c r="EBR176" s="93"/>
      <c r="EBS176" s="93"/>
      <c r="EBT176" s="93"/>
      <c r="EBU176" s="93"/>
      <c r="EBV176" s="93"/>
      <c r="EBW176" s="93"/>
      <c r="EBX176" s="93"/>
      <c r="EBY176" s="93"/>
      <c r="EBZ176" s="93"/>
      <c r="ECA176" s="93"/>
      <c r="ECB176" s="93"/>
      <c r="ECC176" s="93"/>
      <c r="ECD176" s="93"/>
      <c r="ECE176" s="93"/>
      <c r="ECF176" s="93"/>
      <c r="ECG176" s="93"/>
      <c r="ECH176" s="93"/>
      <c r="ECI176" s="93"/>
      <c r="ECJ176" s="93"/>
      <c r="ECK176" s="93"/>
      <c r="ECL176" s="93"/>
      <c r="ECM176" s="93"/>
      <c r="ECN176" s="93"/>
      <c r="ECO176" s="93"/>
      <c r="ECP176" s="93"/>
      <c r="ECQ176" s="93"/>
      <c r="ECR176" s="93"/>
      <c r="ECS176" s="93"/>
      <c r="ECT176" s="93"/>
      <c r="ECU176" s="93"/>
      <c r="ECV176" s="93"/>
      <c r="ECW176" s="93"/>
      <c r="ECX176" s="93"/>
      <c r="ECY176" s="93"/>
      <c r="ECZ176" s="93"/>
      <c r="EDA176" s="93"/>
      <c r="EDB176" s="93"/>
      <c r="EDC176" s="93"/>
      <c r="EDD176" s="93"/>
      <c r="EDE176" s="93"/>
      <c r="EDF176" s="93"/>
      <c r="EDG176" s="93"/>
      <c r="EDH176" s="93"/>
      <c r="EDI176" s="93"/>
      <c r="EDJ176" s="93"/>
      <c r="EDK176" s="93"/>
      <c r="EDL176" s="93"/>
      <c r="EDM176" s="93"/>
      <c r="EDN176" s="93"/>
      <c r="EDO176" s="93"/>
      <c r="EDP176" s="93"/>
      <c r="EDQ176" s="93"/>
      <c r="EDR176" s="93"/>
      <c r="EDS176" s="93"/>
      <c r="EDT176" s="93"/>
      <c r="EDU176" s="93"/>
      <c r="EDV176" s="93"/>
      <c r="EDW176" s="93"/>
      <c r="EDX176" s="93"/>
      <c r="EDY176" s="93"/>
      <c r="EDZ176" s="93"/>
      <c r="EEA176" s="93"/>
      <c r="EEB176" s="93"/>
      <c r="EEC176" s="93"/>
      <c r="EED176" s="93"/>
      <c r="EEE176" s="93"/>
      <c r="EEF176" s="93"/>
      <c r="EEG176" s="93"/>
      <c r="EEH176" s="93"/>
      <c r="EEI176" s="93"/>
      <c r="EEJ176" s="93"/>
      <c r="EEK176" s="93"/>
      <c r="EEL176" s="93"/>
      <c r="EEM176" s="93"/>
      <c r="EEN176" s="93"/>
      <c r="EEO176" s="93"/>
      <c r="EEP176" s="93"/>
      <c r="EEQ176" s="93"/>
      <c r="EER176" s="93"/>
      <c r="EES176" s="93"/>
      <c r="EET176" s="93"/>
      <c r="EEU176" s="93"/>
      <c r="EEV176" s="93"/>
      <c r="EEW176" s="93"/>
      <c r="EEX176" s="93"/>
      <c r="EEY176" s="93"/>
      <c r="EEZ176" s="93"/>
      <c r="EFA176" s="93"/>
      <c r="EFB176" s="93"/>
      <c r="EFC176" s="93"/>
      <c r="EFD176" s="93"/>
      <c r="EFE176" s="93"/>
      <c r="EFF176" s="93"/>
      <c r="EFG176" s="93"/>
      <c r="EFH176" s="93"/>
      <c r="EFI176" s="93"/>
      <c r="EFJ176" s="93"/>
      <c r="EFK176" s="93"/>
      <c r="EFL176" s="93"/>
      <c r="EFM176" s="93"/>
      <c r="EFN176" s="93"/>
      <c r="EFO176" s="93"/>
      <c r="EFP176" s="93"/>
      <c r="EFQ176" s="93"/>
      <c r="EFR176" s="93"/>
      <c r="EFS176" s="93"/>
      <c r="EFT176" s="93"/>
      <c r="EFU176" s="93"/>
      <c r="EFV176" s="93"/>
      <c r="EFW176" s="93"/>
      <c r="EFX176" s="93"/>
      <c r="EFY176" s="93"/>
      <c r="EFZ176" s="93"/>
      <c r="EGA176" s="93"/>
      <c r="EGB176" s="93"/>
      <c r="EGC176" s="93"/>
      <c r="EGD176" s="93"/>
      <c r="EGE176" s="93"/>
      <c r="EGF176" s="93"/>
      <c r="EGG176" s="93"/>
      <c r="EGH176" s="93"/>
      <c r="EGI176" s="93"/>
      <c r="EGJ176" s="93"/>
      <c r="EGK176" s="93"/>
      <c r="EGL176" s="93"/>
      <c r="EGM176" s="93"/>
      <c r="EGN176" s="93"/>
      <c r="EGO176" s="93"/>
      <c r="EGP176" s="93"/>
      <c r="EGQ176" s="93"/>
      <c r="EGR176" s="93"/>
      <c r="EGS176" s="93"/>
      <c r="EGT176" s="93"/>
      <c r="EGU176" s="93"/>
      <c r="EGV176" s="93"/>
      <c r="EGW176" s="93"/>
      <c r="EGX176" s="93"/>
      <c r="EGY176" s="93"/>
      <c r="EGZ176" s="93"/>
      <c r="EHA176" s="93"/>
      <c r="EHB176" s="93"/>
      <c r="EHC176" s="93"/>
      <c r="EHD176" s="93"/>
      <c r="EHE176" s="93"/>
      <c r="EHF176" s="93"/>
      <c r="EHG176" s="93"/>
      <c r="EHH176" s="93"/>
      <c r="EHI176" s="93"/>
      <c r="EHJ176" s="93"/>
      <c r="EHK176" s="93"/>
      <c r="EHL176" s="93"/>
      <c r="EHM176" s="93"/>
      <c r="EHN176" s="93"/>
      <c r="EHO176" s="93"/>
      <c r="EHP176" s="93"/>
      <c r="EHQ176" s="93"/>
      <c r="EHR176" s="93"/>
      <c r="EHS176" s="93"/>
      <c r="EHT176" s="93"/>
      <c r="EHU176" s="93"/>
      <c r="EHV176" s="93"/>
      <c r="EHW176" s="93"/>
      <c r="EHX176" s="93"/>
      <c r="EHY176" s="93"/>
      <c r="EHZ176" s="93"/>
      <c r="EIA176" s="93"/>
      <c r="EIB176" s="93"/>
      <c r="EIC176" s="93"/>
      <c r="EID176" s="93"/>
      <c r="EIE176" s="93"/>
      <c r="EIF176" s="93"/>
      <c r="EIG176" s="93"/>
      <c r="EIH176" s="93"/>
      <c r="EII176" s="93"/>
      <c r="EIJ176" s="93"/>
      <c r="EIK176" s="93"/>
      <c r="EIL176" s="93"/>
      <c r="EIM176" s="93"/>
      <c r="EIN176" s="93"/>
      <c r="EIO176" s="93"/>
      <c r="EIP176" s="93"/>
      <c r="EIQ176" s="93"/>
      <c r="EIR176" s="93"/>
      <c r="EIS176" s="93"/>
      <c r="EIT176" s="93"/>
      <c r="EIU176" s="93"/>
      <c r="EIV176" s="93"/>
      <c r="EIW176" s="93"/>
      <c r="EIX176" s="93"/>
      <c r="EIY176" s="93"/>
      <c r="EIZ176" s="93"/>
      <c r="EJA176" s="93"/>
      <c r="EJB176" s="93"/>
      <c r="EJC176" s="93"/>
      <c r="EJD176" s="93"/>
      <c r="EJE176" s="93"/>
      <c r="EJF176" s="93"/>
      <c r="EJG176" s="93"/>
      <c r="EJH176" s="93"/>
      <c r="EJI176" s="93"/>
      <c r="EJJ176" s="93"/>
      <c r="EJK176" s="93"/>
      <c r="EJL176" s="93"/>
      <c r="EJM176" s="93"/>
      <c r="EJN176" s="93"/>
      <c r="EJO176" s="93"/>
      <c r="EJP176" s="93"/>
      <c r="EJQ176" s="93"/>
      <c r="EJR176" s="93"/>
      <c r="EJS176" s="93"/>
      <c r="EJT176" s="93"/>
      <c r="EJU176" s="93"/>
      <c r="EJV176" s="93"/>
      <c r="EJW176" s="93"/>
      <c r="EJX176" s="93"/>
      <c r="EJY176" s="93"/>
      <c r="EJZ176" s="93"/>
      <c r="EKA176" s="93"/>
      <c r="EKB176" s="93"/>
      <c r="EKC176" s="93"/>
      <c r="EKD176" s="93"/>
      <c r="EKE176" s="93"/>
      <c r="EKF176" s="93"/>
      <c r="EKG176" s="93"/>
      <c r="EKH176" s="93"/>
      <c r="EKI176" s="93"/>
      <c r="EKJ176" s="93"/>
      <c r="EKK176" s="93"/>
      <c r="EKL176" s="93"/>
      <c r="EKM176" s="93"/>
      <c r="EKN176" s="93"/>
      <c r="EKO176" s="93"/>
      <c r="EKP176" s="93"/>
      <c r="EKQ176" s="93"/>
      <c r="EKR176" s="93"/>
      <c r="EKS176" s="93"/>
      <c r="EKT176" s="93"/>
      <c r="EKU176" s="93"/>
      <c r="EKV176" s="93"/>
      <c r="EKW176" s="93"/>
      <c r="EKX176" s="93"/>
      <c r="EKY176" s="93"/>
      <c r="EKZ176" s="93"/>
      <c r="ELA176" s="93"/>
      <c r="ELB176" s="93"/>
      <c r="ELC176" s="93"/>
      <c r="ELD176" s="93"/>
      <c r="ELE176" s="93"/>
      <c r="ELF176" s="93"/>
      <c r="ELG176" s="93"/>
      <c r="ELH176" s="93"/>
      <c r="ELI176" s="93"/>
      <c r="ELJ176" s="93"/>
      <c r="ELK176" s="93"/>
      <c r="ELL176" s="93"/>
      <c r="ELM176" s="93"/>
      <c r="ELN176" s="93"/>
      <c r="ELO176" s="93"/>
      <c r="ELP176" s="93"/>
      <c r="ELQ176" s="93"/>
      <c r="ELR176" s="93"/>
      <c r="ELS176" s="93"/>
      <c r="ELT176" s="93"/>
      <c r="ELU176" s="93"/>
      <c r="ELV176" s="93"/>
      <c r="ELW176" s="93"/>
      <c r="ELX176" s="93"/>
      <c r="ELY176" s="93"/>
      <c r="ELZ176" s="93"/>
      <c r="EMA176" s="93"/>
      <c r="EMB176" s="93"/>
      <c r="EMC176" s="93"/>
      <c r="EMD176" s="93"/>
      <c r="EME176" s="93"/>
      <c r="EMF176" s="93"/>
      <c r="EMG176" s="93"/>
      <c r="EMH176" s="93"/>
      <c r="EMI176" s="93"/>
      <c r="EMJ176" s="93"/>
      <c r="EMK176" s="93"/>
      <c r="EML176" s="93"/>
      <c r="EMM176" s="93"/>
      <c r="EMN176" s="93"/>
      <c r="EMO176" s="93"/>
      <c r="EMP176" s="93"/>
      <c r="EMQ176" s="93"/>
      <c r="EMR176" s="93"/>
      <c r="EMS176" s="93"/>
      <c r="EMT176" s="93"/>
      <c r="EMU176" s="93"/>
      <c r="EMV176" s="93"/>
      <c r="EMW176" s="93"/>
      <c r="EMX176" s="93"/>
      <c r="EMY176" s="93"/>
      <c r="EMZ176" s="93"/>
      <c r="ENA176" s="93"/>
      <c r="ENB176" s="93"/>
      <c r="ENC176" s="93"/>
      <c r="END176" s="93"/>
      <c r="ENE176" s="93"/>
      <c r="ENF176" s="93"/>
      <c r="ENG176" s="93"/>
      <c r="ENH176" s="93"/>
      <c r="ENI176" s="93"/>
      <c r="ENJ176" s="93"/>
      <c r="ENK176" s="93"/>
      <c r="ENL176" s="93"/>
      <c r="ENM176" s="93"/>
      <c r="ENN176" s="93"/>
      <c r="ENO176" s="93"/>
      <c r="ENP176" s="93"/>
      <c r="ENQ176" s="93"/>
      <c r="ENR176" s="93"/>
      <c r="ENS176" s="93"/>
      <c r="ENT176" s="93"/>
      <c r="ENU176" s="93"/>
      <c r="ENV176" s="93"/>
      <c r="ENW176" s="93"/>
      <c r="ENX176" s="93"/>
      <c r="ENY176" s="93"/>
      <c r="ENZ176" s="93"/>
      <c r="EOA176" s="93"/>
      <c r="EOB176" s="93"/>
      <c r="EOC176" s="93"/>
      <c r="EOD176" s="93"/>
      <c r="EOE176" s="93"/>
      <c r="EOF176" s="93"/>
      <c r="EOG176" s="93"/>
      <c r="EOH176" s="93"/>
      <c r="EOI176" s="93"/>
      <c r="EOJ176" s="93"/>
      <c r="EOK176" s="93"/>
      <c r="EOL176" s="93"/>
      <c r="EOM176" s="93"/>
      <c r="EON176" s="93"/>
      <c r="EOO176" s="93"/>
      <c r="EOP176" s="93"/>
      <c r="EOQ176" s="93"/>
      <c r="EOR176" s="93"/>
      <c r="EOS176" s="93"/>
      <c r="EOT176" s="93"/>
      <c r="EOU176" s="93"/>
      <c r="EOV176" s="93"/>
      <c r="EOW176" s="93"/>
      <c r="EOX176" s="93"/>
      <c r="EOY176" s="93"/>
      <c r="EOZ176" s="93"/>
      <c r="EPA176" s="93"/>
      <c r="EPB176" s="93"/>
      <c r="EPC176" s="93"/>
      <c r="EPD176" s="93"/>
      <c r="EPE176" s="93"/>
      <c r="EPF176" s="93"/>
      <c r="EPG176" s="93"/>
      <c r="EPH176" s="93"/>
      <c r="EPI176" s="93"/>
      <c r="EPJ176" s="93"/>
      <c r="EPK176" s="93"/>
      <c r="EPL176" s="93"/>
      <c r="EPM176" s="93"/>
      <c r="EPN176" s="93"/>
      <c r="EPO176" s="93"/>
      <c r="EPP176" s="93"/>
      <c r="EPQ176" s="93"/>
      <c r="EPR176" s="93"/>
      <c r="EPS176" s="93"/>
      <c r="EPT176" s="93"/>
      <c r="EPU176" s="93"/>
      <c r="EPV176" s="93"/>
      <c r="EPW176" s="93"/>
      <c r="EPX176" s="93"/>
      <c r="EPY176" s="93"/>
      <c r="EPZ176" s="93"/>
      <c r="EQA176" s="93"/>
      <c r="EQB176" s="93"/>
      <c r="EQC176" s="93"/>
      <c r="EQD176" s="93"/>
      <c r="EQE176" s="93"/>
      <c r="EQF176" s="93"/>
      <c r="EQG176" s="93"/>
      <c r="EQH176" s="93"/>
      <c r="EQI176" s="93"/>
      <c r="EQJ176" s="93"/>
      <c r="EQK176" s="93"/>
      <c r="EQL176" s="93"/>
      <c r="EQM176" s="93"/>
      <c r="EQN176" s="93"/>
      <c r="EQO176" s="93"/>
      <c r="EQP176" s="93"/>
      <c r="EQQ176" s="93"/>
      <c r="EQR176" s="93"/>
      <c r="EQS176" s="93"/>
      <c r="EQT176" s="93"/>
      <c r="EQU176" s="93"/>
      <c r="EQV176" s="93"/>
      <c r="EQW176" s="93"/>
      <c r="EQX176" s="93"/>
      <c r="EQY176" s="93"/>
      <c r="EQZ176" s="93"/>
      <c r="ERA176" s="93"/>
      <c r="ERB176" s="93"/>
      <c r="ERC176" s="93"/>
      <c r="ERD176" s="93"/>
      <c r="ERE176" s="93"/>
      <c r="ERF176" s="93"/>
      <c r="ERG176" s="93"/>
      <c r="ERH176" s="93"/>
      <c r="ERI176" s="93"/>
      <c r="ERJ176" s="93"/>
      <c r="ERK176" s="93"/>
      <c r="ERL176" s="93"/>
      <c r="ERM176" s="93"/>
      <c r="ERN176" s="93"/>
      <c r="ERO176" s="93"/>
      <c r="ERP176" s="93"/>
      <c r="ERQ176" s="93"/>
      <c r="ERR176" s="93"/>
      <c r="ERS176" s="93"/>
      <c r="ERT176" s="93"/>
      <c r="ERU176" s="93"/>
      <c r="ERV176" s="93"/>
      <c r="ERW176" s="93"/>
      <c r="ERX176" s="93"/>
      <c r="ERY176" s="93"/>
      <c r="ERZ176" s="93"/>
      <c r="ESA176" s="93"/>
      <c r="ESB176" s="93"/>
      <c r="ESC176" s="93"/>
      <c r="ESD176" s="93"/>
      <c r="ESE176" s="93"/>
      <c r="ESF176" s="93"/>
      <c r="ESG176" s="93"/>
      <c r="ESH176" s="93"/>
      <c r="ESI176" s="93"/>
      <c r="ESJ176" s="93"/>
      <c r="ESK176" s="93"/>
      <c r="ESL176" s="93"/>
      <c r="ESM176" s="93"/>
      <c r="ESN176" s="93"/>
      <c r="ESO176" s="93"/>
      <c r="ESP176" s="93"/>
      <c r="ESQ176" s="93"/>
      <c r="ESR176" s="93"/>
      <c r="ESS176" s="93"/>
      <c r="EST176" s="93"/>
      <c r="ESU176" s="93"/>
      <c r="ESV176" s="93"/>
      <c r="ESW176" s="93"/>
      <c r="ESX176" s="93"/>
      <c r="ESY176" s="93"/>
      <c r="ESZ176" s="93"/>
      <c r="ETA176" s="93"/>
      <c r="ETB176" s="93"/>
      <c r="ETC176" s="93"/>
      <c r="ETD176" s="93"/>
      <c r="ETE176" s="93"/>
      <c r="ETF176" s="93"/>
      <c r="ETG176" s="93"/>
      <c r="ETH176" s="93"/>
      <c r="ETI176" s="93"/>
      <c r="ETJ176" s="93"/>
      <c r="ETK176" s="93"/>
      <c r="ETL176" s="93"/>
      <c r="ETM176" s="93"/>
      <c r="ETN176" s="93"/>
      <c r="ETO176" s="93"/>
      <c r="ETP176" s="93"/>
      <c r="ETQ176" s="93"/>
      <c r="ETR176" s="93"/>
      <c r="ETS176" s="93"/>
      <c r="ETT176" s="93"/>
      <c r="ETU176" s="93"/>
      <c r="ETV176" s="93"/>
      <c r="ETW176" s="93"/>
      <c r="ETX176" s="93"/>
      <c r="ETY176" s="93"/>
      <c r="ETZ176" s="93"/>
      <c r="EUA176" s="93"/>
      <c r="EUB176" s="93"/>
      <c r="EUC176" s="93"/>
      <c r="EUD176" s="93"/>
      <c r="EUE176" s="93"/>
      <c r="EUF176" s="93"/>
      <c r="EUG176" s="93"/>
      <c r="EUH176" s="93"/>
      <c r="EUI176" s="93"/>
      <c r="EUJ176" s="93"/>
      <c r="EUK176" s="93"/>
      <c r="EUL176" s="93"/>
      <c r="EUM176" s="93"/>
      <c r="EUN176" s="93"/>
      <c r="EUO176" s="93"/>
      <c r="EUP176" s="93"/>
      <c r="EUQ176" s="93"/>
      <c r="EUR176" s="93"/>
      <c r="EUS176" s="93"/>
      <c r="EUT176" s="93"/>
      <c r="EUU176" s="93"/>
      <c r="EUV176" s="93"/>
      <c r="EUW176" s="93"/>
      <c r="EUX176" s="93"/>
      <c r="EUY176" s="93"/>
      <c r="EUZ176" s="93"/>
      <c r="EVA176" s="93"/>
      <c r="EVB176" s="93"/>
      <c r="EVC176" s="93"/>
      <c r="EVD176" s="93"/>
      <c r="EVE176" s="93"/>
      <c r="EVF176" s="93"/>
      <c r="EVG176" s="93"/>
      <c r="EVH176" s="93"/>
      <c r="EVI176" s="93"/>
      <c r="EVJ176" s="93"/>
      <c r="EVK176" s="93"/>
      <c r="EVL176" s="93"/>
      <c r="EVM176" s="93"/>
      <c r="EVN176" s="93"/>
      <c r="EVO176" s="93"/>
      <c r="EVP176" s="93"/>
      <c r="EVQ176" s="93"/>
      <c r="EVR176" s="93"/>
      <c r="EVS176" s="93"/>
      <c r="EVT176" s="93"/>
      <c r="EVU176" s="93"/>
      <c r="EVV176" s="93"/>
      <c r="EVW176" s="93"/>
      <c r="EVX176" s="93"/>
      <c r="EVY176" s="93"/>
      <c r="EVZ176" s="93"/>
      <c r="EWA176" s="93"/>
      <c r="EWB176" s="93"/>
      <c r="EWC176" s="93"/>
      <c r="EWD176" s="93"/>
      <c r="EWE176" s="93"/>
      <c r="EWF176" s="93"/>
      <c r="EWG176" s="93"/>
      <c r="EWH176" s="93"/>
      <c r="EWI176" s="93"/>
      <c r="EWJ176" s="93"/>
      <c r="EWK176" s="93"/>
      <c r="EWL176" s="93"/>
      <c r="EWM176" s="93"/>
      <c r="EWN176" s="93"/>
      <c r="EWO176" s="93"/>
      <c r="EWP176" s="93"/>
      <c r="EWQ176" s="93"/>
      <c r="EWR176" s="93"/>
      <c r="EWS176" s="93"/>
      <c r="EWT176" s="93"/>
      <c r="EWU176" s="93"/>
      <c r="EWV176" s="93"/>
      <c r="EWW176" s="93"/>
      <c r="EWX176" s="93"/>
      <c r="EWY176" s="93"/>
      <c r="EWZ176" s="93"/>
      <c r="EXA176" s="93"/>
      <c r="EXB176" s="93"/>
      <c r="EXC176" s="93"/>
      <c r="EXD176" s="93"/>
      <c r="EXE176" s="93"/>
      <c r="EXF176" s="93"/>
      <c r="EXG176" s="93"/>
      <c r="EXH176" s="93"/>
      <c r="EXI176" s="93"/>
      <c r="EXJ176" s="93"/>
      <c r="EXK176" s="93"/>
      <c r="EXL176" s="93"/>
      <c r="EXM176" s="93"/>
      <c r="EXN176" s="93"/>
      <c r="EXO176" s="93"/>
      <c r="EXP176" s="93"/>
      <c r="EXQ176" s="93"/>
      <c r="EXR176" s="93"/>
      <c r="EXS176" s="93"/>
      <c r="EXT176" s="93"/>
      <c r="EXU176" s="93"/>
      <c r="EXV176" s="93"/>
      <c r="EXW176" s="93"/>
      <c r="EXX176" s="93"/>
      <c r="EXY176" s="93"/>
      <c r="EXZ176" s="93"/>
      <c r="EYA176" s="93"/>
      <c r="EYB176" s="93"/>
      <c r="EYC176" s="93"/>
      <c r="EYD176" s="93"/>
      <c r="EYE176" s="93"/>
      <c r="EYF176" s="93"/>
      <c r="EYG176" s="93"/>
      <c r="EYH176" s="93"/>
      <c r="EYI176" s="93"/>
      <c r="EYJ176" s="93"/>
      <c r="EYK176" s="93"/>
      <c r="EYL176" s="93"/>
      <c r="EYM176" s="93"/>
      <c r="EYN176" s="93"/>
      <c r="EYO176" s="93"/>
      <c r="EYP176" s="93"/>
      <c r="EYQ176" s="93"/>
      <c r="EYR176" s="93"/>
      <c r="EYS176" s="93"/>
      <c r="EYT176" s="93"/>
      <c r="EYU176" s="93"/>
      <c r="EYV176" s="93"/>
      <c r="EYW176" s="93"/>
      <c r="EYX176" s="93"/>
      <c r="EYY176" s="93"/>
      <c r="EYZ176" s="93"/>
      <c r="EZA176" s="93"/>
      <c r="EZB176" s="93"/>
      <c r="EZC176" s="93"/>
      <c r="EZD176" s="93"/>
      <c r="EZE176" s="93"/>
      <c r="EZF176" s="93"/>
      <c r="EZG176" s="93"/>
      <c r="EZH176" s="93"/>
      <c r="EZI176" s="93"/>
      <c r="EZJ176" s="93"/>
      <c r="EZK176" s="93"/>
      <c r="EZL176" s="93"/>
      <c r="EZM176" s="93"/>
      <c r="EZN176" s="93"/>
      <c r="EZO176" s="93"/>
      <c r="EZP176" s="93"/>
      <c r="EZQ176" s="93"/>
      <c r="EZR176" s="93"/>
      <c r="EZS176" s="93"/>
      <c r="EZT176" s="93"/>
      <c r="EZU176" s="93"/>
      <c r="EZV176" s="93"/>
      <c r="EZW176" s="93"/>
      <c r="EZX176" s="93"/>
      <c r="EZY176" s="93"/>
      <c r="EZZ176" s="93"/>
      <c r="FAA176" s="93"/>
      <c r="FAB176" s="93"/>
      <c r="FAC176" s="93"/>
      <c r="FAD176" s="93"/>
      <c r="FAE176" s="93"/>
      <c r="FAF176" s="93"/>
      <c r="FAG176" s="93"/>
      <c r="FAH176" s="93"/>
      <c r="FAI176" s="93"/>
      <c r="FAJ176" s="93"/>
      <c r="FAK176" s="93"/>
      <c r="FAL176" s="93"/>
      <c r="FAM176" s="93"/>
      <c r="FAN176" s="93"/>
      <c r="FAO176" s="93"/>
      <c r="FAP176" s="93"/>
      <c r="FAQ176" s="93"/>
      <c r="FAR176" s="93"/>
      <c r="FAS176" s="93"/>
      <c r="FAT176" s="93"/>
      <c r="FAU176" s="93"/>
      <c r="FAV176" s="93"/>
      <c r="FAW176" s="93"/>
      <c r="FAX176" s="93"/>
      <c r="FAY176" s="93"/>
      <c r="FAZ176" s="93"/>
      <c r="FBA176" s="93"/>
      <c r="FBB176" s="93"/>
      <c r="FBC176" s="93"/>
      <c r="FBD176" s="93"/>
      <c r="FBE176" s="93"/>
      <c r="FBF176" s="93"/>
      <c r="FBG176" s="93"/>
      <c r="FBH176" s="93"/>
      <c r="FBI176" s="93"/>
      <c r="FBJ176" s="93"/>
      <c r="FBK176" s="93"/>
      <c r="FBL176" s="93"/>
      <c r="FBM176" s="93"/>
      <c r="FBN176" s="93"/>
      <c r="FBO176" s="93"/>
      <c r="FBP176" s="93"/>
      <c r="FBQ176" s="93"/>
      <c r="FBR176" s="93"/>
      <c r="FBS176" s="93"/>
      <c r="FBT176" s="93"/>
      <c r="FBU176" s="93"/>
      <c r="FBV176" s="93"/>
      <c r="FBW176" s="93"/>
      <c r="FBX176" s="93"/>
      <c r="FBY176" s="93"/>
      <c r="FBZ176" s="93"/>
      <c r="FCA176" s="93"/>
      <c r="FCB176" s="93"/>
      <c r="FCC176" s="93"/>
      <c r="FCD176" s="93"/>
      <c r="FCE176" s="93"/>
      <c r="FCF176" s="93"/>
      <c r="FCG176" s="93"/>
      <c r="FCH176" s="93"/>
      <c r="FCI176" s="93"/>
      <c r="FCJ176" s="93"/>
      <c r="FCK176" s="93"/>
      <c r="FCL176" s="93"/>
      <c r="FCM176" s="93"/>
      <c r="FCN176" s="93"/>
      <c r="FCO176" s="93"/>
      <c r="FCP176" s="93"/>
      <c r="FCQ176" s="93"/>
      <c r="FCR176" s="93"/>
      <c r="FCS176" s="93"/>
      <c r="FCT176" s="93"/>
      <c r="FCU176" s="93"/>
      <c r="FCV176" s="93"/>
      <c r="FCW176" s="93"/>
      <c r="FCX176" s="93"/>
      <c r="FCY176" s="93"/>
      <c r="FCZ176" s="93"/>
      <c r="FDA176" s="93"/>
      <c r="FDB176" s="93"/>
      <c r="FDC176" s="93"/>
      <c r="FDD176" s="93"/>
      <c r="FDE176" s="93"/>
      <c r="FDF176" s="93"/>
      <c r="FDG176" s="93"/>
      <c r="FDH176" s="93"/>
      <c r="FDI176" s="93"/>
      <c r="FDJ176" s="93"/>
      <c r="FDK176" s="93"/>
      <c r="FDL176" s="93"/>
      <c r="FDM176" s="93"/>
      <c r="FDN176" s="93"/>
      <c r="FDO176" s="93"/>
      <c r="FDP176" s="93"/>
      <c r="FDQ176" s="93"/>
      <c r="FDR176" s="93"/>
      <c r="FDS176" s="93"/>
      <c r="FDT176" s="93"/>
      <c r="FDU176" s="93"/>
      <c r="FDV176" s="93"/>
      <c r="FDW176" s="93"/>
      <c r="FDX176" s="93"/>
      <c r="FDY176" s="93"/>
      <c r="FDZ176" s="93"/>
      <c r="FEA176" s="93"/>
      <c r="FEB176" s="93"/>
      <c r="FEC176" s="93"/>
      <c r="FED176" s="93"/>
      <c r="FEE176" s="93"/>
      <c r="FEF176" s="93"/>
      <c r="FEG176" s="93"/>
      <c r="FEH176" s="93"/>
      <c r="FEI176" s="93"/>
      <c r="FEJ176" s="93"/>
      <c r="FEK176" s="93"/>
      <c r="FEL176" s="93"/>
      <c r="FEM176" s="93"/>
      <c r="FEN176" s="93"/>
      <c r="FEO176" s="93"/>
      <c r="FEP176" s="93"/>
      <c r="FEQ176" s="93"/>
      <c r="FER176" s="93"/>
      <c r="FES176" s="93"/>
      <c r="FET176" s="93"/>
      <c r="FEU176" s="93"/>
      <c r="FEV176" s="93"/>
      <c r="FEW176" s="93"/>
      <c r="FEX176" s="93"/>
      <c r="FEY176" s="93"/>
      <c r="FEZ176" s="93"/>
      <c r="FFA176" s="93"/>
      <c r="FFB176" s="93"/>
      <c r="FFC176" s="93"/>
      <c r="FFD176" s="93"/>
      <c r="FFE176" s="93"/>
      <c r="FFF176" s="93"/>
      <c r="FFG176" s="93"/>
      <c r="FFH176" s="93"/>
      <c r="FFI176" s="93"/>
      <c r="FFJ176" s="93"/>
      <c r="FFK176" s="93"/>
      <c r="FFL176" s="93"/>
      <c r="FFM176" s="93"/>
      <c r="FFN176" s="93"/>
      <c r="FFO176" s="93"/>
      <c r="FFP176" s="93"/>
      <c r="FFQ176" s="93"/>
      <c r="FFR176" s="93"/>
      <c r="FFS176" s="93"/>
      <c r="FFT176" s="93"/>
      <c r="FFU176" s="93"/>
      <c r="FFV176" s="93"/>
      <c r="FFW176" s="93"/>
      <c r="FFX176" s="93"/>
      <c r="FFY176" s="93"/>
      <c r="FFZ176" s="93"/>
      <c r="FGA176" s="93"/>
      <c r="FGB176" s="93"/>
      <c r="FGC176" s="93"/>
      <c r="FGD176" s="93"/>
      <c r="FGE176" s="93"/>
      <c r="FGF176" s="93"/>
      <c r="FGG176" s="93"/>
      <c r="FGH176" s="93"/>
      <c r="FGI176" s="93"/>
      <c r="FGJ176" s="93"/>
      <c r="FGK176" s="93"/>
      <c r="FGL176" s="93"/>
      <c r="FGM176" s="93"/>
      <c r="FGN176" s="93"/>
      <c r="FGO176" s="93"/>
      <c r="FGP176" s="93"/>
      <c r="FGQ176" s="93"/>
      <c r="FGR176" s="93"/>
      <c r="FGS176" s="93"/>
      <c r="FGT176" s="93"/>
      <c r="FGU176" s="93"/>
      <c r="FGV176" s="93"/>
      <c r="FGW176" s="93"/>
      <c r="FGX176" s="93"/>
      <c r="FGY176" s="93"/>
      <c r="FGZ176" s="93"/>
      <c r="FHA176" s="93"/>
      <c r="FHB176" s="93"/>
      <c r="FHC176" s="93"/>
      <c r="FHD176" s="93"/>
      <c r="FHE176" s="93"/>
      <c r="FHF176" s="93"/>
      <c r="FHG176" s="93"/>
      <c r="FHH176" s="93"/>
      <c r="FHI176" s="93"/>
      <c r="FHJ176" s="93"/>
      <c r="FHK176" s="93"/>
      <c r="FHL176" s="93"/>
      <c r="FHM176" s="93"/>
      <c r="FHN176" s="93"/>
      <c r="FHO176" s="93"/>
      <c r="FHP176" s="93"/>
      <c r="FHQ176" s="93"/>
      <c r="FHR176" s="93"/>
      <c r="FHS176" s="93"/>
      <c r="FHT176" s="93"/>
      <c r="FHU176" s="93"/>
      <c r="FHV176" s="93"/>
      <c r="FHW176" s="93"/>
      <c r="FHX176" s="93"/>
      <c r="FHY176" s="93"/>
      <c r="FHZ176" s="93"/>
      <c r="FIA176" s="93"/>
      <c r="FIB176" s="93"/>
      <c r="FIC176" s="93"/>
      <c r="FID176" s="93"/>
      <c r="FIE176" s="93"/>
      <c r="FIF176" s="93"/>
      <c r="FIG176" s="93"/>
      <c r="FIH176" s="93"/>
      <c r="FII176" s="93"/>
      <c r="FIJ176" s="93"/>
      <c r="FIK176" s="93"/>
      <c r="FIL176" s="93"/>
      <c r="FIM176" s="93"/>
      <c r="FIN176" s="93"/>
      <c r="FIO176" s="93"/>
      <c r="FIP176" s="93"/>
      <c r="FIQ176" s="93"/>
      <c r="FIR176" s="93"/>
      <c r="FIS176" s="93"/>
      <c r="FIT176" s="93"/>
      <c r="FIU176" s="93"/>
      <c r="FIV176" s="93"/>
      <c r="FIW176" s="93"/>
      <c r="FIX176" s="93"/>
      <c r="FIY176" s="93"/>
      <c r="FIZ176" s="93"/>
      <c r="FJA176" s="93"/>
      <c r="FJB176" s="93"/>
      <c r="FJC176" s="93"/>
      <c r="FJD176" s="93"/>
      <c r="FJE176" s="93"/>
      <c r="FJF176" s="93"/>
      <c r="FJG176" s="93"/>
      <c r="FJH176" s="93"/>
      <c r="FJI176" s="93"/>
      <c r="FJJ176" s="93"/>
      <c r="FJK176" s="93"/>
      <c r="FJL176" s="93"/>
      <c r="FJM176" s="93"/>
      <c r="FJN176" s="93"/>
      <c r="FJO176" s="93"/>
      <c r="FJP176" s="93"/>
      <c r="FJQ176" s="93"/>
      <c r="FJR176" s="93"/>
      <c r="FJS176" s="93"/>
      <c r="FJT176" s="93"/>
      <c r="FJU176" s="93"/>
      <c r="FJV176" s="93"/>
      <c r="FJW176" s="93"/>
      <c r="FJX176" s="93"/>
      <c r="FJY176" s="93"/>
      <c r="FJZ176" s="93"/>
      <c r="FKA176" s="93"/>
      <c r="FKB176" s="93"/>
      <c r="FKC176" s="93"/>
      <c r="FKD176" s="93"/>
      <c r="FKE176" s="93"/>
      <c r="FKF176" s="93"/>
      <c r="FKG176" s="93"/>
      <c r="FKH176" s="93"/>
      <c r="FKI176" s="93"/>
      <c r="FKJ176" s="93"/>
      <c r="FKK176" s="93"/>
      <c r="FKL176" s="93"/>
      <c r="FKM176" s="93"/>
      <c r="FKN176" s="93"/>
      <c r="FKO176" s="93"/>
      <c r="FKP176" s="93"/>
      <c r="FKQ176" s="93"/>
      <c r="FKR176" s="93"/>
      <c r="FKS176" s="93"/>
      <c r="FKT176" s="93"/>
      <c r="FKU176" s="93"/>
      <c r="FKV176" s="93"/>
      <c r="FKW176" s="93"/>
      <c r="FKX176" s="93"/>
      <c r="FKY176" s="93"/>
      <c r="FKZ176" s="93"/>
      <c r="FLA176" s="93"/>
      <c r="FLB176" s="93"/>
      <c r="FLC176" s="93"/>
      <c r="FLD176" s="93"/>
      <c r="FLE176" s="93"/>
      <c r="FLF176" s="93"/>
      <c r="FLG176" s="93"/>
      <c r="FLH176" s="93"/>
      <c r="FLI176" s="93"/>
      <c r="FLJ176" s="93"/>
      <c r="FLK176" s="93"/>
      <c r="FLL176" s="93"/>
      <c r="FLM176" s="93"/>
      <c r="FLN176" s="93"/>
      <c r="FLO176" s="93"/>
      <c r="FLP176" s="93"/>
      <c r="FLQ176" s="93"/>
      <c r="FLR176" s="93"/>
      <c r="FLS176" s="93"/>
      <c r="FLT176" s="93"/>
      <c r="FLU176" s="93"/>
      <c r="FLV176" s="93"/>
      <c r="FLW176" s="93"/>
      <c r="FLX176" s="93"/>
      <c r="FLY176" s="93"/>
      <c r="FLZ176" s="93"/>
      <c r="FMA176" s="93"/>
      <c r="FMB176" s="93"/>
      <c r="FMC176" s="93"/>
      <c r="FMD176" s="93"/>
      <c r="FME176" s="93"/>
      <c r="FMF176" s="93"/>
      <c r="FMG176" s="93"/>
      <c r="FMH176" s="93"/>
      <c r="FMI176" s="93"/>
      <c r="FMJ176" s="93"/>
      <c r="FMK176" s="93"/>
      <c r="FML176" s="93"/>
      <c r="FMM176" s="93"/>
      <c r="FMN176" s="93"/>
      <c r="FMO176" s="93"/>
      <c r="FMP176" s="93"/>
      <c r="FMQ176" s="93"/>
      <c r="FMR176" s="93"/>
      <c r="FMS176" s="93"/>
      <c r="FMT176" s="93"/>
      <c r="FMU176" s="93"/>
      <c r="FMV176" s="93"/>
      <c r="FMW176" s="93"/>
      <c r="FMX176" s="93"/>
      <c r="FMY176" s="93"/>
      <c r="FMZ176" s="93"/>
      <c r="FNA176" s="93"/>
      <c r="FNB176" s="93"/>
      <c r="FNC176" s="93"/>
      <c r="FND176" s="93"/>
      <c r="FNE176" s="93"/>
      <c r="FNF176" s="93"/>
      <c r="FNG176" s="93"/>
      <c r="FNH176" s="93"/>
      <c r="FNI176" s="93"/>
      <c r="FNJ176" s="93"/>
      <c r="FNK176" s="93"/>
      <c r="FNL176" s="93"/>
      <c r="FNM176" s="93"/>
      <c r="FNN176" s="93"/>
      <c r="FNO176" s="93"/>
      <c r="FNP176" s="93"/>
      <c r="FNQ176" s="93"/>
      <c r="FNR176" s="93"/>
      <c r="FNS176" s="93"/>
      <c r="FNT176" s="93"/>
      <c r="FNU176" s="93"/>
      <c r="FNV176" s="93"/>
      <c r="FNW176" s="93"/>
      <c r="FNX176" s="93"/>
      <c r="FNY176" s="93"/>
      <c r="FNZ176" s="93"/>
      <c r="FOA176" s="93"/>
      <c r="FOB176" s="93"/>
      <c r="FOC176" s="93"/>
      <c r="FOD176" s="93"/>
      <c r="FOE176" s="93"/>
      <c r="FOF176" s="93"/>
      <c r="FOG176" s="93"/>
      <c r="FOH176" s="93"/>
      <c r="FOI176" s="93"/>
      <c r="FOJ176" s="93"/>
      <c r="FOK176" s="93"/>
      <c r="FOL176" s="93"/>
      <c r="FOM176" s="93"/>
      <c r="FON176" s="93"/>
      <c r="FOO176" s="93"/>
      <c r="FOP176" s="93"/>
      <c r="FOQ176" s="93"/>
      <c r="FOR176" s="93"/>
      <c r="FOS176" s="93"/>
      <c r="FOT176" s="93"/>
      <c r="FOU176" s="93"/>
      <c r="FOV176" s="93"/>
      <c r="FOW176" s="93"/>
      <c r="FOX176" s="93"/>
      <c r="FOY176" s="93"/>
      <c r="FOZ176" s="93"/>
      <c r="FPA176" s="93"/>
      <c r="FPB176" s="93"/>
      <c r="FPC176" s="93"/>
      <c r="FPD176" s="93"/>
      <c r="FPE176" s="93"/>
      <c r="FPF176" s="93"/>
      <c r="FPG176" s="93"/>
      <c r="FPH176" s="93"/>
      <c r="FPI176" s="93"/>
      <c r="FPJ176" s="93"/>
      <c r="FPK176" s="93"/>
      <c r="FPL176" s="93"/>
      <c r="FPM176" s="93"/>
      <c r="FPN176" s="93"/>
      <c r="FPO176" s="93"/>
      <c r="FPP176" s="93"/>
      <c r="FPQ176" s="93"/>
      <c r="FPR176" s="93"/>
      <c r="FPS176" s="93"/>
      <c r="FPT176" s="93"/>
      <c r="FPU176" s="93"/>
      <c r="FPV176" s="93"/>
      <c r="FPW176" s="93"/>
      <c r="FPX176" s="93"/>
      <c r="FPY176" s="93"/>
      <c r="FPZ176" s="93"/>
      <c r="FQA176" s="93"/>
      <c r="FQB176" s="93"/>
      <c r="FQC176" s="93"/>
      <c r="FQD176" s="93"/>
      <c r="FQE176" s="93"/>
      <c r="FQF176" s="93"/>
      <c r="FQG176" s="93"/>
      <c r="FQH176" s="93"/>
      <c r="FQI176" s="93"/>
      <c r="FQJ176" s="93"/>
      <c r="FQK176" s="93"/>
      <c r="FQL176" s="93"/>
      <c r="FQM176" s="93"/>
      <c r="FQN176" s="93"/>
      <c r="FQO176" s="93"/>
      <c r="FQP176" s="93"/>
      <c r="FQQ176" s="93"/>
      <c r="FQR176" s="93"/>
      <c r="FQS176" s="93"/>
      <c r="FQT176" s="93"/>
      <c r="FQU176" s="93"/>
      <c r="FQV176" s="93"/>
      <c r="FQW176" s="93"/>
      <c r="FQX176" s="93"/>
      <c r="FQY176" s="93"/>
      <c r="FQZ176" s="93"/>
      <c r="FRA176" s="93"/>
      <c r="FRB176" s="93"/>
      <c r="FRC176" s="93"/>
      <c r="FRD176" s="93"/>
      <c r="FRE176" s="93"/>
      <c r="FRF176" s="93"/>
      <c r="FRG176" s="93"/>
      <c r="FRH176" s="93"/>
      <c r="FRI176" s="93"/>
      <c r="FRJ176" s="93"/>
      <c r="FRK176" s="93"/>
      <c r="FRL176" s="93"/>
      <c r="FRM176" s="93"/>
      <c r="FRN176" s="93"/>
      <c r="FRO176" s="93"/>
      <c r="FRP176" s="93"/>
      <c r="FRQ176" s="93"/>
      <c r="FRR176" s="93"/>
      <c r="FRS176" s="93"/>
      <c r="FRT176" s="93"/>
      <c r="FRU176" s="93"/>
      <c r="FRV176" s="93"/>
      <c r="FRW176" s="93"/>
      <c r="FRX176" s="93"/>
      <c r="FRY176" s="93"/>
      <c r="FRZ176" s="93"/>
      <c r="FSA176" s="93"/>
      <c r="FSB176" s="93"/>
      <c r="FSC176" s="93"/>
      <c r="FSD176" s="93"/>
      <c r="FSE176" s="93"/>
      <c r="FSF176" s="93"/>
      <c r="FSG176" s="93"/>
      <c r="FSH176" s="93"/>
      <c r="FSI176" s="93"/>
      <c r="FSJ176" s="93"/>
      <c r="FSK176" s="93"/>
      <c r="FSL176" s="93"/>
      <c r="FSM176" s="93"/>
      <c r="FSN176" s="93"/>
      <c r="FSO176" s="93"/>
      <c r="FSP176" s="93"/>
      <c r="FSQ176" s="93"/>
      <c r="FSR176" s="93"/>
      <c r="FSS176" s="93"/>
      <c r="FST176" s="93"/>
      <c r="FSU176" s="93"/>
      <c r="FSV176" s="93"/>
      <c r="FSW176" s="93"/>
      <c r="FSX176" s="93"/>
      <c r="FSY176" s="93"/>
      <c r="FSZ176" s="93"/>
      <c r="FTA176" s="93"/>
      <c r="FTB176" s="93"/>
      <c r="FTC176" s="93"/>
      <c r="FTD176" s="93"/>
      <c r="FTE176" s="93"/>
      <c r="FTF176" s="93"/>
      <c r="FTG176" s="93"/>
      <c r="FTH176" s="93"/>
      <c r="FTI176" s="93"/>
      <c r="FTJ176" s="93"/>
      <c r="FTK176" s="93"/>
      <c r="FTL176" s="93"/>
      <c r="FTM176" s="93"/>
      <c r="FTN176" s="93"/>
      <c r="FTO176" s="93"/>
      <c r="FTP176" s="93"/>
      <c r="FTQ176" s="93"/>
      <c r="FTR176" s="93"/>
      <c r="FTS176" s="93"/>
      <c r="FTT176" s="93"/>
      <c r="FTU176" s="93"/>
      <c r="FTV176" s="93"/>
      <c r="FTW176" s="93"/>
      <c r="FTX176" s="93"/>
      <c r="FTY176" s="93"/>
      <c r="FTZ176" s="93"/>
      <c r="FUA176" s="93"/>
      <c r="FUB176" s="93"/>
      <c r="FUC176" s="93"/>
      <c r="FUD176" s="93"/>
      <c r="FUE176" s="93"/>
      <c r="FUF176" s="93"/>
      <c r="FUG176" s="93"/>
      <c r="FUH176" s="93"/>
      <c r="FUI176" s="93"/>
      <c r="FUJ176" s="93"/>
      <c r="FUK176" s="93"/>
      <c r="FUL176" s="93"/>
      <c r="FUM176" s="93"/>
      <c r="FUN176" s="93"/>
      <c r="FUO176" s="93"/>
      <c r="FUP176" s="93"/>
      <c r="FUQ176" s="93"/>
      <c r="FUR176" s="93"/>
      <c r="FUS176" s="93"/>
      <c r="FUT176" s="93"/>
      <c r="FUU176" s="93"/>
      <c r="FUV176" s="93"/>
      <c r="FUW176" s="93"/>
      <c r="FUX176" s="93"/>
      <c r="FUY176" s="93"/>
      <c r="FUZ176" s="93"/>
      <c r="FVA176" s="93"/>
      <c r="FVB176" s="93"/>
      <c r="FVC176" s="93"/>
      <c r="FVD176" s="93"/>
      <c r="FVE176" s="93"/>
      <c r="FVF176" s="93"/>
      <c r="FVG176" s="93"/>
      <c r="FVH176" s="93"/>
      <c r="FVI176" s="93"/>
      <c r="FVJ176" s="93"/>
      <c r="FVK176" s="93"/>
      <c r="FVL176" s="93"/>
      <c r="FVM176" s="93"/>
      <c r="FVN176" s="93"/>
      <c r="FVO176" s="93"/>
      <c r="FVP176" s="93"/>
      <c r="FVQ176" s="93"/>
      <c r="FVR176" s="93"/>
      <c r="FVS176" s="93"/>
      <c r="FVT176" s="93"/>
      <c r="FVU176" s="93"/>
      <c r="FVV176" s="93"/>
      <c r="FVW176" s="93"/>
      <c r="FVX176" s="93"/>
      <c r="FVY176" s="93"/>
      <c r="FVZ176" s="93"/>
      <c r="FWA176" s="93"/>
      <c r="FWB176" s="93"/>
      <c r="FWC176" s="93"/>
      <c r="FWD176" s="93"/>
      <c r="FWE176" s="93"/>
      <c r="FWF176" s="93"/>
      <c r="FWG176" s="93"/>
      <c r="FWH176" s="93"/>
      <c r="FWI176" s="93"/>
      <c r="FWJ176" s="93"/>
      <c r="FWK176" s="93"/>
      <c r="FWL176" s="93"/>
      <c r="FWM176" s="93"/>
      <c r="FWN176" s="93"/>
      <c r="FWO176" s="93"/>
      <c r="FWP176" s="93"/>
      <c r="FWQ176" s="93"/>
      <c r="FWR176" s="93"/>
      <c r="FWS176" s="93"/>
      <c r="FWT176" s="93"/>
      <c r="FWU176" s="93"/>
      <c r="FWV176" s="93"/>
      <c r="FWW176" s="93"/>
      <c r="FWX176" s="93"/>
      <c r="FWY176" s="93"/>
      <c r="FWZ176" s="93"/>
      <c r="FXA176" s="93"/>
      <c r="FXB176" s="93"/>
      <c r="FXC176" s="93"/>
      <c r="FXD176" s="93"/>
      <c r="FXE176" s="93"/>
      <c r="FXF176" s="93"/>
      <c r="FXG176" s="93"/>
      <c r="FXH176" s="93"/>
      <c r="FXI176" s="93"/>
      <c r="FXJ176" s="93"/>
      <c r="FXK176" s="93"/>
      <c r="FXL176" s="93"/>
      <c r="FXM176" s="93"/>
      <c r="FXN176" s="93"/>
      <c r="FXO176" s="93"/>
      <c r="FXP176" s="93"/>
      <c r="FXQ176" s="93"/>
      <c r="FXR176" s="93"/>
      <c r="FXS176" s="93"/>
      <c r="FXT176" s="93"/>
      <c r="FXU176" s="93"/>
      <c r="FXV176" s="93"/>
      <c r="FXW176" s="93"/>
      <c r="FXX176" s="93"/>
      <c r="FXY176" s="93"/>
      <c r="FXZ176" s="93"/>
      <c r="FYA176" s="93"/>
      <c r="FYB176" s="93"/>
      <c r="FYC176" s="93"/>
      <c r="FYD176" s="93"/>
      <c r="FYE176" s="93"/>
      <c r="FYF176" s="93"/>
      <c r="FYG176" s="93"/>
      <c r="FYH176" s="93"/>
      <c r="FYI176" s="93"/>
      <c r="FYJ176" s="93"/>
      <c r="FYK176" s="93"/>
      <c r="FYL176" s="93"/>
      <c r="FYM176" s="93"/>
      <c r="FYN176" s="93"/>
      <c r="FYO176" s="93"/>
      <c r="FYP176" s="93"/>
      <c r="FYQ176" s="93"/>
      <c r="FYR176" s="93"/>
      <c r="FYS176" s="93"/>
      <c r="FYT176" s="93"/>
      <c r="FYU176" s="93"/>
      <c r="FYV176" s="93"/>
      <c r="FYW176" s="93"/>
      <c r="FYX176" s="93"/>
      <c r="FYY176" s="93"/>
      <c r="FYZ176" s="93"/>
      <c r="FZA176" s="93"/>
      <c r="FZB176" s="93"/>
      <c r="FZC176" s="93"/>
      <c r="FZD176" s="93"/>
      <c r="FZE176" s="93"/>
      <c r="FZF176" s="93"/>
      <c r="FZG176" s="93"/>
      <c r="FZH176" s="93"/>
      <c r="FZI176" s="93"/>
      <c r="FZJ176" s="93"/>
      <c r="FZK176" s="93"/>
      <c r="FZL176" s="93"/>
      <c r="FZM176" s="93"/>
      <c r="FZN176" s="93"/>
      <c r="FZO176" s="93"/>
      <c r="FZP176" s="93"/>
      <c r="FZQ176" s="93"/>
      <c r="FZR176" s="93"/>
      <c r="FZS176" s="93"/>
      <c r="FZT176" s="93"/>
      <c r="FZU176" s="93"/>
      <c r="FZV176" s="93"/>
      <c r="FZW176" s="93"/>
      <c r="FZX176" s="93"/>
      <c r="FZY176" s="93"/>
      <c r="FZZ176" s="93"/>
      <c r="GAA176" s="93"/>
      <c r="GAB176" s="93"/>
      <c r="GAC176" s="93"/>
      <c r="GAD176" s="93"/>
      <c r="GAE176" s="93"/>
      <c r="GAF176" s="93"/>
      <c r="GAG176" s="93"/>
      <c r="GAH176" s="93"/>
      <c r="GAI176" s="93"/>
      <c r="GAJ176" s="93"/>
      <c r="GAK176" s="93"/>
      <c r="GAL176" s="93"/>
      <c r="GAM176" s="93"/>
      <c r="GAN176" s="93"/>
      <c r="GAO176" s="93"/>
      <c r="GAP176" s="93"/>
      <c r="GAQ176" s="93"/>
      <c r="GAR176" s="93"/>
      <c r="GAS176" s="93"/>
      <c r="GAT176" s="93"/>
      <c r="GAU176" s="93"/>
      <c r="GAV176" s="93"/>
      <c r="GAW176" s="93"/>
      <c r="GAX176" s="93"/>
      <c r="GAY176" s="93"/>
      <c r="GAZ176" s="93"/>
      <c r="GBA176" s="93"/>
      <c r="GBB176" s="93"/>
      <c r="GBC176" s="93"/>
      <c r="GBD176" s="93"/>
      <c r="GBE176" s="93"/>
      <c r="GBF176" s="93"/>
      <c r="GBG176" s="93"/>
      <c r="GBH176" s="93"/>
      <c r="GBI176" s="93"/>
      <c r="GBJ176" s="93"/>
      <c r="GBK176" s="93"/>
      <c r="GBL176" s="93"/>
      <c r="GBM176" s="93"/>
      <c r="GBN176" s="93"/>
      <c r="GBO176" s="93"/>
      <c r="GBP176" s="93"/>
      <c r="GBQ176" s="93"/>
      <c r="GBR176" s="93"/>
      <c r="GBS176" s="93"/>
      <c r="GBT176" s="93"/>
      <c r="GBU176" s="93"/>
      <c r="GBV176" s="93"/>
      <c r="GBW176" s="93"/>
      <c r="GBX176" s="93"/>
      <c r="GBY176" s="93"/>
      <c r="GBZ176" s="93"/>
      <c r="GCA176" s="93"/>
      <c r="GCB176" s="93"/>
      <c r="GCC176" s="93"/>
      <c r="GCD176" s="93"/>
      <c r="GCE176" s="93"/>
      <c r="GCF176" s="93"/>
      <c r="GCG176" s="93"/>
      <c r="GCH176" s="93"/>
      <c r="GCI176" s="93"/>
      <c r="GCJ176" s="93"/>
      <c r="GCK176" s="93"/>
      <c r="GCL176" s="93"/>
      <c r="GCM176" s="93"/>
      <c r="GCN176" s="93"/>
      <c r="GCO176" s="93"/>
      <c r="GCP176" s="93"/>
      <c r="GCQ176" s="93"/>
      <c r="GCR176" s="93"/>
      <c r="GCS176" s="93"/>
      <c r="GCT176" s="93"/>
      <c r="GCU176" s="93"/>
      <c r="GCV176" s="93"/>
      <c r="GCW176" s="93"/>
      <c r="GCX176" s="93"/>
      <c r="GCY176" s="93"/>
      <c r="GCZ176" s="93"/>
      <c r="GDA176" s="93"/>
      <c r="GDB176" s="93"/>
      <c r="GDC176" s="93"/>
      <c r="GDD176" s="93"/>
      <c r="GDE176" s="93"/>
      <c r="GDF176" s="93"/>
      <c r="GDG176" s="93"/>
      <c r="GDH176" s="93"/>
      <c r="GDI176" s="93"/>
      <c r="GDJ176" s="93"/>
      <c r="GDK176" s="93"/>
      <c r="GDL176" s="93"/>
      <c r="GDM176" s="93"/>
      <c r="GDN176" s="93"/>
      <c r="GDO176" s="93"/>
      <c r="GDP176" s="93"/>
      <c r="GDQ176" s="93"/>
      <c r="GDR176" s="93"/>
      <c r="GDS176" s="93"/>
      <c r="GDT176" s="93"/>
      <c r="GDU176" s="93"/>
      <c r="GDV176" s="93"/>
      <c r="GDW176" s="93"/>
      <c r="GDX176" s="93"/>
      <c r="GDY176" s="93"/>
      <c r="GDZ176" s="93"/>
      <c r="GEA176" s="93"/>
      <c r="GEB176" s="93"/>
      <c r="GEC176" s="93"/>
      <c r="GED176" s="93"/>
      <c r="GEE176" s="93"/>
      <c r="GEF176" s="93"/>
      <c r="GEG176" s="93"/>
      <c r="GEH176" s="93"/>
      <c r="GEI176" s="93"/>
      <c r="GEJ176" s="93"/>
      <c r="GEK176" s="93"/>
      <c r="GEL176" s="93"/>
      <c r="GEM176" s="93"/>
      <c r="GEN176" s="93"/>
      <c r="GEO176" s="93"/>
      <c r="GEP176" s="93"/>
      <c r="GEQ176" s="93"/>
      <c r="GER176" s="93"/>
      <c r="GES176" s="93"/>
      <c r="GET176" s="93"/>
      <c r="GEU176" s="93"/>
      <c r="GEV176" s="93"/>
      <c r="GEW176" s="93"/>
      <c r="GEX176" s="93"/>
      <c r="GEY176" s="93"/>
      <c r="GEZ176" s="93"/>
      <c r="GFA176" s="93"/>
      <c r="GFB176" s="93"/>
      <c r="GFC176" s="93"/>
      <c r="GFD176" s="93"/>
      <c r="GFE176" s="93"/>
      <c r="GFF176" s="93"/>
      <c r="GFG176" s="93"/>
      <c r="GFH176" s="93"/>
      <c r="GFI176" s="93"/>
      <c r="GFJ176" s="93"/>
      <c r="GFK176" s="93"/>
      <c r="GFL176" s="93"/>
      <c r="GFM176" s="93"/>
      <c r="GFN176" s="93"/>
      <c r="GFO176" s="93"/>
      <c r="GFP176" s="93"/>
      <c r="GFQ176" s="93"/>
      <c r="GFR176" s="93"/>
      <c r="GFS176" s="93"/>
      <c r="GFT176" s="93"/>
      <c r="GFU176" s="93"/>
      <c r="GFV176" s="93"/>
      <c r="GFW176" s="93"/>
      <c r="GFX176" s="93"/>
      <c r="GFY176" s="93"/>
      <c r="GFZ176" s="93"/>
      <c r="GGA176" s="93"/>
      <c r="GGB176" s="93"/>
      <c r="GGC176" s="93"/>
      <c r="GGD176" s="93"/>
      <c r="GGE176" s="93"/>
      <c r="GGF176" s="93"/>
      <c r="GGG176" s="93"/>
      <c r="GGH176" s="93"/>
      <c r="GGI176" s="93"/>
      <c r="GGJ176" s="93"/>
      <c r="GGK176" s="93"/>
      <c r="GGL176" s="93"/>
      <c r="GGM176" s="93"/>
      <c r="GGN176" s="93"/>
      <c r="GGO176" s="93"/>
      <c r="GGP176" s="93"/>
      <c r="GGQ176" s="93"/>
      <c r="GGR176" s="93"/>
      <c r="GGS176" s="93"/>
      <c r="GGT176" s="93"/>
      <c r="GGU176" s="93"/>
      <c r="GGV176" s="93"/>
      <c r="GGW176" s="93"/>
      <c r="GGX176" s="93"/>
      <c r="GGY176" s="93"/>
      <c r="GGZ176" s="93"/>
      <c r="GHA176" s="93"/>
      <c r="GHB176" s="93"/>
      <c r="GHC176" s="93"/>
      <c r="GHD176" s="93"/>
      <c r="GHE176" s="93"/>
      <c r="GHF176" s="93"/>
      <c r="GHG176" s="93"/>
      <c r="GHH176" s="93"/>
      <c r="GHI176" s="93"/>
      <c r="GHJ176" s="93"/>
      <c r="GHK176" s="93"/>
      <c r="GHL176" s="93"/>
      <c r="GHM176" s="93"/>
      <c r="GHN176" s="93"/>
      <c r="GHO176" s="93"/>
      <c r="GHP176" s="93"/>
      <c r="GHQ176" s="93"/>
      <c r="GHR176" s="93"/>
      <c r="GHS176" s="93"/>
      <c r="GHT176" s="93"/>
      <c r="GHU176" s="93"/>
      <c r="GHV176" s="93"/>
      <c r="GHW176" s="93"/>
      <c r="GHX176" s="93"/>
      <c r="GHY176" s="93"/>
      <c r="GHZ176" s="93"/>
      <c r="GIA176" s="93"/>
      <c r="GIB176" s="93"/>
      <c r="GIC176" s="93"/>
      <c r="GID176" s="93"/>
      <c r="GIE176" s="93"/>
      <c r="GIF176" s="93"/>
      <c r="GIG176" s="93"/>
      <c r="GIH176" s="93"/>
      <c r="GII176" s="93"/>
      <c r="GIJ176" s="93"/>
      <c r="GIK176" s="93"/>
      <c r="GIL176" s="93"/>
      <c r="GIM176" s="93"/>
      <c r="GIN176" s="93"/>
      <c r="GIO176" s="93"/>
      <c r="GIP176" s="93"/>
      <c r="GIQ176" s="93"/>
      <c r="GIR176" s="93"/>
      <c r="GIS176" s="93"/>
      <c r="GIT176" s="93"/>
      <c r="GIU176" s="93"/>
      <c r="GIV176" s="93"/>
      <c r="GIW176" s="93"/>
      <c r="GIX176" s="93"/>
      <c r="GIY176" s="93"/>
      <c r="GIZ176" s="93"/>
      <c r="GJA176" s="93"/>
      <c r="GJB176" s="93"/>
      <c r="GJC176" s="93"/>
      <c r="GJD176" s="93"/>
      <c r="GJE176" s="93"/>
      <c r="GJF176" s="93"/>
      <c r="GJG176" s="93"/>
      <c r="GJH176" s="93"/>
      <c r="GJI176" s="93"/>
      <c r="GJJ176" s="93"/>
      <c r="GJK176" s="93"/>
      <c r="GJL176" s="93"/>
      <c r="GJM176" s="93"/>
      <c r="GJN176" s="93"/>
      <c r="GJO176" s="93"/>
      <c r="GJP176" s="93"/>
      <c r="GJQ176" s="93"/>
      <c r="GJR176" s="93"/>
      <c r="GJS176" s="93"/>
      <c r="GJT176" s="93"/>
      <c r="GJU176" s="93"/>
      <c r="GJV176" s="93"/>
      <c r="GJW176" s="93"/>
      <c r="GJX176" s="93"/>
      <c r="GJY176" s="93"/>
      <c r="GJZ176" s="93"/>
      <c r="GKA176" s="93"/>
      <c r="GKB176" s="93"/>
      <c r="GKC176" s="93"/>
      <c r="GKD176" s="93"/>
      <c r="GKE176" s="93"/>
      <c r="GKF176" s="93"/>
      <c r="GKG176" s="93"/>
      <c r="GKH176" s="93"/>
      <c r="GKI176" s="93"/>
      <c r="GKJ176" s="93"/>
      <c r="GKK176" s="93"/>
      <c r="GKL176" s="93"/>
      <c r="GKM176" s="93"/>
      <c r="GKN176" s="93"/>
      <c r="GKO176" s="93"/>
      <c r="GKP176" s="93"/>
      <c r="GKQ176" s="93"/>
      <c r="GKR176" s="93"/>
      <c r="GKS176" s="93"/>
      <c r="GKT176" s="93"/>
      <c r="GKU176" s="93"/>
      <c r="GKV176" s="93"/>
      <c r="GKW176" s="93"/>
      <c r="GKX176" s="93"/>
      <c r="GKY176" s="93"/>
      <c r="GKZ176" s="93"/>
      <c r="GLA176" s="93"/>
      <c r="GLB176" s="93"/>
      <c r="GLC176" s="93"/>
      <c r="GLD176" s="93"/>
      <c r="GLE176" s="93"/>
      <c r="GLF176" s="93"/>
      <c r="GLG176" s="93"/>
      <c r="GLH176" s="93"/>
      <c r="GLI176" s="93"/>
      <c r="GLJ176" s="93"/>
      <c r="GLK176" s="93"/>
      <c r="GLL176" s="93"/>
      <c r="GLM176" s="93"/>
      <c r="GLN176" s="93"/>
      <c r="GLO176" s="93"/>
      <c r="GLP176" s="93"/>
      <c r="GLQ176" s="93"/>
      <c r="GLR176" s="93"/>
      <c r="GLS176" s="93"/>
      <c r="GLT176" s="93"/>
      <c r="GLU176" s="93"/>
      <c r="GLV176" s="93"/>
      <c r="GLW176" s="93"/>
      <c r="GLX176" s="93"/>
      <c r="GLY176" s="93"/>
      <c r="GLZ176" s="93"/>
      <c r="GMA176" s="93"/>
      <c r="GMB176" s="93"/>
      <c r="GMC176" s="93"/>
      <c r="GMD176" s="93"/>
      <c r="GME176" s="93"/>
      <c r="GMF176" s="93"/>
      <c r="GMG176" s="93"/>
      <c r="GMH176" s="93"/>
      <c r="GMI176" s="93"/>
      <c r="GMJ176" s="93"/>
      <c r="GMK176" s="93"/>
      <c r="GML176" s="93"/>
      <c r="GMM176" s="93"/>
      <c r="GMN176" s="93"/>
      <c r="GMO176" s="93"/>
      <c r="GMP176" s="93"/>
      <c r="GMQ176" s="93"/>
      <c r="GMR176" s="93"/>
      <c r="GMS176" s="93"/>
      <c r="GMT176" s="93"/>
      <c r="GMU176" s="93"/>
      <c r="GMV176" s="93"/>
      <c r="GMW176" s="93"/>
      <c r="GMX176" s="93"/>
      <c r="GMY176" s="93"/>
      <c r="GMZ176" s="93"/>
      <c r="GNA176" s="93"/>
      <c r="GNB176" s="93"/>
      <c r="GNC176" s="93"/>
      <c r="GND176" s="93"/>
      <c r="GNE176" s="93"/>
      <c r="GNF176" s="93"/>
      <c r="GNG176" s="93"/>
      <c r="GNH176" s="93"/>
      <c r="GNI176" s="93"/>
      <c r="GNJ176" s="93"/>
      <c r="GNK176" s="93"/>
      <c r="GNL176" s="93"/>
      <c r="GNM176" s="93"/>
      <c r="GNN176" s="93"/>
      <c r="GNO176" s="93"/>
      <c r="GNP176" s="93"/>
      <c r="GNQ176" s="93"/>
      <c r="GNR176" s="93"/>
      <c r="GNS176" s="93"/>
      <c r="GNT176" s="93"/>
      <c r="GNU176" s="93"/>
      <c r="GNV176" s="93"/>
      <c r="GNW176" s="93"/>
      <c r="GNX176" s="93"/>
      <c r="GNY176" s="93"/>
      <c r="GNZ176" s="93"/>
      <c r="GOA176" s="93"/>
      <c r="GOB176" s="93"/>
      <c r="GOC176" s="93"/>
      <c r="GOD176" s="93"/>
      <c r="GOE176" s="93"/>
      <c r="GOF176" s="93"/>
      <c r="GOG176" s="93"/>
      <c r="GOH176" s="93"/>
      <c r="GOI176" s="93"/>
      <c r="GOJ176" s="93"/>
      <c r="GOK176" s="93"/>
      <c r="GOL176" s="93"/>
      <c r="GOM176" s="93"/>
      <c r="GON176" s="93"/>
      <c r="GOO176" s="93"/>
      <c r="GOP176" s="93"/>
      <c r="GOQ176" s="93"/>
      <c r="GOR176" s="93"/>
      <c r="GOS176" s="93"/>
      <c r="GOT176" s="93"/>
      <c r="GOU176" s="93"/>
      <c r="GOV176" s="93"/>
      <c r="GOW176" s="93"/>
      <c r="GOX176" s="93"/>
      <c r="GOY176" s="93"/>
      <c r="GOZ176" s="93"/>
      <c r="GPA176" s="93"/>
      <c r="GPB176" s="93"/>
      <c r="GPC176" s="93"/>
      <c r="GPD176" s="93"/>
      <c r="GPE176" s="93"/>
      <c r="GPF176" s="93"/>
      <c r="GPG176" s="93"/>
      <c r="GPH176" s="93"/>
      <c r="GPI176" s="93"/>
      <c r="GPJ176" s="93"/>
      <c r="GPK176" s="93"/>
      <c r="GPL176" s="93"/>
      <c r="GPM176" s="93"/>
      <c r="GPN176" s="93"/>
      <c r="GPO176" s="93"/>
      <c r="GPP176" s="93"/>
      <c r="GPQ176" s="93"/>
      <c r="GPR176" s="93"/>
      <c r="GPS176" s="93"/>
      <c r="GPT176" s="93"/>
      <c r="GPU176" s="93"/>
      <c r="GPV176" s="93"/>
      <c r="GPW176" s="93"/>
      <c r="GPX176" s="93"/>
      <c r="GPY176" s="93"/>
      <c r="GPZ176" s="93"/>
      <c r="GQA176" s="93"/>
      <c r="GQB176" s="93"/>
      <c r="GQC176" s="93"/>
      <c r="GQD176" s="93"/>
      <c r="GQE176" s="93"/>
      <c r="GQF176" s="93"/>
      <c r="GQG176" s="93"/>
      <c r="GQH176" s="93"/>
      <c r="GQI176" s="93"/>
      <c r="GQJ176" s="93"/>
      <c r="GQK176" s="93"/>
      <c r="GQL176" s="93"/>
      <c r="GQM176" s="93"/>
      <c r="GQN176" s="93"/>
      <c r="GQO176" s="93"/>
      <c r="GQP176" s="93"/>
      <c r="GQQ176" s="93"/>
      <c r="GQR176" s="93"/>
      <c r="GQS176" s="93"/>
      <c r="GQT176" s="93"/>
      <c r="GQU176" s="93"/>
      <c r="GQV176" s="93"/>
      <c r="GQW176" s="93"/>
      <c r="GQX176" s="93"/>
      <c r="GQY176" s="93"/>
      <c r="GQZ176" s="93"/>
      <c r="GRA176" s="93"/>
      <c r="GRB176" s="93"/>
      <c r="GRC176" s="93"/>
      <c r="GRD176" s="93"/>
      <c r="GRE176" s="93"/>
      <c r="GRF176" s="93"/>
      <c r="GRG176" s="93"/>
      <c r="GRH176" s="93"/>
      <c r="GRI176" s="93"/>
      <c r="GRJ176" s="93"/>
      <c r="GRK176" s="93"/>
      <c r="GRL176" s="93"/>
      <c r="GRM176" s="93"/>
      <c r="GRN176" s="93"/>
      <c r="GRO176" s="93"/>
      <c r="GRP176" s="93"/>
      <c r="GRQ176" s="93"/>
      <c r="GRR176" s="93"/>
      <c r="GRS176" s="93"/>
      <c r="GRT176" s="93"/>
      <c r="GRU176" s="93"/>
      <c r="GRV176" s="93"/>
      <c r="GRW176" s="93"/>
      <c r="GRX176" s="93"/>
      <c r="GRY176" s="93"/>
      <c r="GRZ176" s="93"/>
      <c r="GSA176" s="93"/>
      <c r="GSB176" s="93"/>
      <c r="GSC176" s="93"/>
      <c r="GSD176" s="93"/>
      <c r="GSE176" s="93"/>
      <c r="GSF176" s="93"/>
      <c r="GSG176" s="93"/>
      <c r="GSH176" s="93"/>
      <c r="GSI176" s="93"/>
      <c r="GSJ176" s="93"/>
      <c r="GSK176" s="93"/>
      <c r="GSL176" s="93"/>
      <c r="GSM176" s="93"/>
      <c r="GSN176" s="93"/>
      <c r="GSO176" s="93"/>
      <c r="GSP176" s="93"/>
      <c r="GSQ176" s="93"/>
      <c r="GSR176" s="93"/>
      <c r="GSS176" s="93"/>
      <c r="GST176" s="93"/>
      <c r="GSU176" s="93"/>
      <c r="GSV176" s="93"/>
      <c r="GSW176" s="93"/>
      <c r="GSX176" s="93"/>
      <c r="GSY176" s="93"/>
      <c r="GSZ176" s="93"/>
      <c r="GTA176" s="93"/>
      <c r="GTB176" s="93"/>
      <c r="GTC176" s="93"/>
      <c r="GTD176" s="93"/>
      <c r="GTE176" s="93"/>
      <c r="GTF176" s="93"/>
      <c r="GTG176" s="93"/>
      <c r="GTH176" s="93"/>
      <c r="GTI176" s="93"/>
      <c r="GTJ176" s="93"/>
      <c r="GTK176" s="93"/>
      <c r="GTL176" s="93"/>
      <c r="GTM176" s="93"/>
      <c r="GTN176" s="93"/>
      <c r="GTO176" s="93"/>
      <c r="GTP176" s="93"/>
      <c r="GTQ176" s="93"/>
      <c r="GTR176" s="93"/>
      <c r="GTS176" s="93"/>
      <c r="GTT176" s="93"/>
      <c r="GTU176" s="93"/>
      <c r="GTV176" s="93"/>
      <c r="GTW176" s="93"/>
      <c r="GTX176" s="93"/>
      <c r="GTY176" s="93"/>
      <c r="GTZ176" s="93"/>
      <c r="GUA176" s="93"/>
      <c r="GUB176" s="93"/>
      <c r="GUC176" s="93"/>
      <c r="GUD176" s="93"/>
      <c r="GUE176" s="93"/>
      <c r="GUF176" s="93"/>
      <c r="GUG176" s="93"/>
      <c r="GUH176" s="93"/>
      <c r="GUI176" s="93"/>
      <c r="GUJ176" s="93"/>
      <c r="GUK176" s="93"/>
      <c r="GUL176" s="93"/>
      <c r="GUM176" s="93"/>
      <c r="GUN176" s="93"/>
      <c r="GUO176" s="93"/>
      <c r="GUP176" s="93"/>
      <c r="GUQ176" s="93"/>
      <c r="GUR176" s="93"/>
      <c r="GUS176" s="93"/>
      <c r="GUT176" s="93"/>
      <c r="GUU176" s="93"/>
      <c r="GUV176" s="93"/>
      <c r="GUW176" s="93"/>
      <c r="GUX176" s="93"/>
      <c r="GUY176" s="93"/>
      <c r="GUZ176" s="93"/>
      <c r="GVA176" s="93"/>
      <c r="GVB176" s="93"/>
      <c r="GVC176" s="93"/>
      <c r="GVD176" s="93"/>
      <c r="GVE176" s="93"/>
      <c r="GVF176" s="93"/>
      <c r="GVG176" s="93"/>
      <c r="GVH176" s="93"/>
      <c r="GVI176" s="93"/>
      <c r="GVJ176" s="93"/>
      <c r="GVK176" s="93"/>
      <c r="GVL176" s="93"/>
      <c r="GVM176" s="93"/>
      <c r="GVN176" s="93"/>
      <c r="GVO176" s="93"/>
      <c r="GVP176" s="93"/>
      <c r="GVQ176" s="93"/>
      <c r="GVR176" s="93"/>
      <c r="GVS176" s="93"/>
      <c r="GVT176" s="93"/>
      <c r="GVU176" s="93"/>
      <c r="GVV176" s="93"/>
      <c r="GVW176" s="93"/>
      <c r="GVX176" s="93"/>
      <c r="GVY176" s="93"/>
      <c r="GVZ176" s="93"/>
      <c r="GWA176" s="93"/>
      <c r="GWB176" s="93"/>
      <c r="GWC176" s="93"/>
      <c r="GWD176" s="93"/>
      <c r="GWE176" s="93"/>
      <c r="GWF176" s="93"/>
      <c r="GWG176" s="93"/>
      <c r="GWH176" s="93"/>
      <c r="GWI176" s="93"/>
      <c r="GWJ176" s="93"/>
      <c r="GWK176" s="93"/>
      <c r="GWL176" s="93"/>
      <c r="GWM176" s="93"/>
      <c r="GWN176" s="93"/>
      <c r="GWO176" s="93"/>
      <c r="GWP176" s="93"/>
      <c r="GWQ176" s="93"/>
      <c r="GWR176" s="93"/>
      <c r="GWS176" s="93"/>
      <c r="GWT176" s="93"/>
      <c r="GWU176" s="93"/>
      <c r="GWV176" s="93"/>
      <c r="GWW176" s="93"/>
      <c r="GWX176" s="93"/>
      <c r="GWY176" s="93"/>
      <c r="GWZ176" s="93"/>
      <c r="GXA176" s="93"/>
      <c r="GXB176" s="93"/>
      <c r="GXC176" s="93"/>
      <c r="GXD176" s="93"/>
      <c r="GXE176" s="93"/>
      <c r="GXF176" s="93"/>
      <c r="GXG176" s="93"/>
      <c r="GXH176" s="93"/>
      <c r="GXI176" s="93"/>
      <c r="GXJ176" s="93"/>
      <c r="GXK176" s="93"/>
      <c r="GXL176" s="93"/>
      <c r="GXM176" s="93"/>
      <c r="GXN176" s="93"/>
      <c r="GXO176" s="93"/>
      <c r="GXP176" s="93"/>
      <c r="GXQ176" s="93"/>
      <c r="GXR176" s="93"/>
      <c r="GXS176" s="93"/>
      <c r="GXT176" s="93"/>
      <c r="GXU176" s="93"/>
      <c r="GXV176" s="93"/>
      <c r="GXW176" s="93"/>
      <c r="GXX176" s="93"/>
      <c r="GXY176" s="93"/>
      <c r="GXZ176" s="93"/>
      <c r="GYA176" s="93"/>
      <c r="GYB176" s="93"/>
      <c r="GYC176" s="93"/>
      <c r="GYD176" s="93"/>
      <c r="GYE176" s="93"/>
      <c r="GYF176" s="93"/>
      <c r="GYG176" s="93"/>
      <c r="GYH176" s="93"/>
      <c r="GYI176" s="93"/>
      <c r="GYJ176" s="93"/>
      <c r="GYK176" s="93"/>
      <c r="GYL176" s="93"/>
      <c r="GYM176" s="93"/>
      <c r="GYN176" s="93"/>
      <c r="GYO176" s="93"/>
      <c r="GYP176" s="93"/>
      <c r="GYQ176" s="93"/>
      <c r="GYR176" s="93"/>
      <c r="GYS176" s="93"/>
      <c r="GYT176" s="93"/>
      <c r="GYU176" s="93"/>
      <c r="GYV176" s="93"/>
      <c r="GYW176" s="93"/>
      <c r="GYX176" s="93"/>
      <c r="GYY176" s="93"/>
      <c r="GYZ176" s="93"/>
      <c r="GZA176" s="93"/>
      <c r="GZB176" s="93"/>
      <c r="GZC176" s="93"/>
      <c r="GZD176" s="93"/>
      <c r="GZE176" s="93"/>
      <c r="GZF176" s="93"/>
      <c r="GZG176" s="93"/>
      <c r="GZH176" s="93"/>
      <c r="GZI176" s="93"/>
      <c r="GZJ176" s="93"/>
      <c r="GZK176" s="93"/>
      <c r="GZL176" s="93"/>
      <c r="GZM176" s="93"/>
      <c r="GZN176" s="93"/>
      <c r="GZO176" s="93"/>
      <c r="GZP176" s="93"/>
      <c r="GZQ176" s="93"/>
      <c r="GZR176" s="93"/>
      <c r="GZS176" s="93"/>
      <c r="GZT176" s="93"/>
      <c r="GZU176" s="93"/>
      <c r="GZV176" s="93"/>
      <c r="GZW176" s="93"/>
      <c r="GZX176" s="93"/>
      <c r="GZY176" s="93"/>
      <c r="GZZ176" s="93"/>
      <c r="HAA176" s="93"/>
      <c r="HAB176" s="93"/>
      <c r="HAC176" s="93"/>
      <c r="HAD176" s="93"/>
      <c r="HAE176" s="93"/>
      <c r="HAF176" s="93"/>
      <c r="HAG176" s="93"/>
      <c r="HAH176" s="93"/>
      <c r="HAI176" s="93"/>
      <c r="HAJ176" s="93"/>
      <c r="HAK176" s="93"/>
      <c r="HAL176" s="93"/>
      <c r="HAM176" s="93"/>
      <c r="HAN176" s="93"/>
      <c r="HAO176" s="93"/>
      <c r="HAP176" s="93"/>
      <c r="HAQ176" s="93"/>
      <c r="HAR176" s="93"/>
      <c r="HAS176" s="93"/>
      <c r="HAT176" s="93"/>
      <c r="HAU176" s="93"/>
      <c r="HAV176" s="93"/>
      <c r="HAW176" s="93"/>
      <c r="HAX176" s="93"/>
      <c r="HAY176" s="93"/>
      <c r="HAZ176" s="93"/>
      <c r="HBA176" s="93"/>
      <c r="HBB176" s="93"/>
      <c r="HBC176" s="93"/>
      <c r="HBD176" s="93"/>
      <c r="HBE176" s="93"/>
      <c r="HBF176" s="93"/>
      <c r="HBG176" s="93"/>
      <c r="HBH176" s="93"/>
      <c r="HBI176" s="93"/>
      <c r="HBJ176" s="93"/>
      <c r="HBK176" s="93"/>
      <c r="HBL176" s="93"/>
      <c r="HBM176" s="93"/>
      <c r="HBN176" s="93"/>
      <c r="HBO176" s="93"/>
      <c r="HBP176" s="93"/>
      <c r="HBQ176" s="93"/>
      <c r="HBR176" s="93"/>
      <c r="HBS176" s="93"/>
      <c r="HBT176" s="93"/>
      <c r="HBU176" s="93"/>
      <c r="HBV176" s="93"/>
      <c r="HBW176" s="93"/>
      <c r="HBX176" s="93"/>
      <c r="HBY176" s="93"/>
      <c r="HBZ176" s="93"/>
      <c r="HCA176" s="93"/>
      <c r="HCB176" s="93"/>
      <c r="HCC176" s="93"/>
      <c r="HCD176" s="93"/>
      <c r="HCE176" s="93"/>
      <c r="HCF176" s="93"/>
      <c r="HCG176" s="93"/>
      <c r="HCH176" s="93"/>
      <c r="HCI176" s="93"/>
      <c r="HCJ176" s="93"/>
      <c r="HCK176" s="93"/>
      <c r="HCL176" s="93"/>
      <c r="HCM176" s="93"/>
      <c r="HCN176" s="93"/>
      <c r="HCO176" s="93"/>
      <c r="HCP176" s="93"/>
      <c r="HCQ176" s="93"/>
      <c r="HCR176" s="93"/>
      <c r="HCS176" s="93"/>
      <c r="HCT176" s="93"/>
      <c r="HCU176" s="93"/>
      <c r="HCV176" s="93"/>
      <c r="HCW176" s="93"/>
      <c r="HCX176" s="93"/>
      <c r="HCY176" s="93"/>
      <c r="HCZ176" s="93"/>
      <c r="HDA176" s="93"/>
      <c r="HDB176" s="93"/>
      <c r="HDC176" s="93"/>
      <c r="HDD176" s="93"/>
      <c r="HDE176" s="93"/>
      <c r="HDF176" s="93"/>
      <c r="HDG176" s="93"/>
      <c r="HDH176" s="93"/>
      <c r="HDI176" s="93"/>
      <c r="HDJ176" s="93"/>
      <c r="HDK176" s="93"/>
      <c r="HDL176" s="93"/>
      <c r="HDM176" s="93"/>
      <c r="HDN176" s="93"/>
      <c r="HDO176" s="93"/>
      <c r="HDP176" s="93"/>
      <c r="HDQ176" s="93"/>
      <c r="HDR176" s="93"/>
      <c r="HDS176" s="93"/>
      <c r="HDT176" s="93"/>
      <c r="HDU176" s="93"/>
      <c r="HDV176" s="93"/>
      <c r="HDW176" s="93"/>
      <c r="HDX176" s="93"/>
      <c r="HDY176" s="93"/>
      <c r="HDZ176" s="93"/>
      <c r="HEA176" s="93"/>
      <c r="HEB176" s="93"/>
      <c r="HEC176" s="93"/>
      <c r="HED176" s="93"/>
      <c r="HEE176" s="93"/>
      <c r="HEF176" s="93"/>
      <c r="HEG176" s="93"/>
      <c r="HEH176" s="93"/>
      <c r="HEI176" s="93"/>
      <c r="HEJ176" s="93"/>
      <c r="HEK176" s="93"/>
      <c r="HEL176" s="93"/>
      <c r="HEM176" s="93"/>
      <c r="HEN176" s="93"/>
      <c r="HEO176" s="93"/>
      <c r="HEP176" s="93"/>
      <c r="HEQ176" s="93"/>
      <c r="HER176" s="93"/>
      <c r="HES176" s="93"/>
      <c r="HET176" s="93"/>
      <c r="HEU176" s="93"/>
      <c r="HEV176" s="93"/>
      <c r="HEW176" s="93"/>
      <c r="HEX176" s="93"/>
      <c r="HEY176" s="93"/>
      <c r="HEZ176" s="93"/>
      <c r="HFA176" s="93"/>
      <c r="HFB176" s="93"/>
      <c r="HFC176" s="93"/>
      <c r="HFD176" s="93"/>
      <c r="HFE176" s="93"/>
      <c r="HFF176" s="93"/>
      <c r="HFG176" s="93"/>
      <c r="HFH176" s="93"/>
      <c r="HFI176" s="93"/>
      <c r="HFJ176" s="93"/>
      <c r="HFK176" s="93"/>
      <c r="HFL176" s="93"/>
      <c r="HFM176" s="93"/>
      <c r="HFN176" s="93"/>
      <c r="HFO176" s="93"/>
      <c r="HFP176" s="93"/>
      <c r="HFQ176" s="93"/>
      <c r="HFR176" s="93"/>
      <c r="HFS176" s="93"/>
      <c r="HFT176" s="93"/>
      <c r="HFU176" s="93"/>
      <c r="HFV176" s="93"/>
      <c r="HFW176" s="93"/>
      <c r="HFX176" s="93"/>
      <c r="HFY176" s="93"/>
      <c r="HFZ176" s="93"/>
      <c r="HGA176" s="93"/>
      <c r="HGB176" s="93"/>
      <c r="HGC176" s="93"/>
      <c r="HGD176" s="93"/>
      <c r="HGE176" s="93"/>
      <c r="HGF176" s="93"/>
      <c r="HGG176" s="93"/>
      <c r="HGH176" s="93"/>
      <c r="HGI176" s="93"/>
      <c r="HGJ176" s="93"/>
      <c r="HGK176" s="93"/>
      <c r="HGL176" s="93"/>
      <c r="HGM176" s="93"/>
      <c r="HGN176" s="93"/>
      <c r="HGO176" s="93"/>
      <c r="HGP176" s="93"/>
      <c r="HGQ176" s="93"/>
      <c r="HGR176" s="93"/>
      <c r="HGS176" s="93"/>
      <c r="HGT176" s="93"/>
      <c r="HGU176" s="93"/>
      <c r="HGV176" s="93"/>
      <c r="HGW176" s="93"/>
      <c r="HGX176" s="93"/>
      <c r="HGY176" s="93"/>
      <c r="HGZ176" s="93"/>
      <c r="HHA176" s="93"/>
      <c r="HHB176" s="93"/>
      <c r="HHC176" s="93"/>
      <c r="HHD176" s="93"/>
      <c r="HHE176" s="93"/>
      <c r="HHF176" s="93"/>
      <c r="HHG176" s="93"/>
      <c r="HHH176" s="93"/>
      <c r="HHI176" s="93"/>
      <c r="HHJ176" s="93"/>
      <c r="HHK176" s="93"/>
      <c r="HHL176" s="93"/>
      <c r="HHM176" s="93"/>
      <c r="HHN176" s="93"/>
      <c r="HHO176" s="93"/>
      <c r="HHP176" s="93"/>
      <c r="HHQ176" s="93"/>
      <c r="HHR176" s="93"/>
      <c r="HHS176" s="93"/>
      <c r="HHT176" s="93"/>
      <c r="HHU176" s="93"/>
      <c r="HHV176" s="93"/>
      <c r="HHW176" s="93"/>
      <c r="HHX176" s="93"/>
      <c r="HHY176" s="93"/>
      <c r="HHZ176" s="93"/>
      <c r="HIA176" s="93"/>
      <c r="HIB176" s="93"/>
      <c r="HIC176" s="93"/>
      <c r="HID176" s="93"/>
      <c r="HIE176" s="93"/>
      <c r="HIF176" s="93"/>
      <c r="HIG176" s="93"/>
      <c r="HIH176" s="93"/>
      <c r="HII176" s="93"/>
      <c r="HIJ176" s="93"/>
      <c r="HIK176" s="93"/>
      <c r="HIL176" s="93"/>
      <c r="HIM176" s="93"/>
      <c r="HIN176" s="93"/>
      <c r="HIO176" s="93"/>
      <c r="HIP176" s="93"/>
      <c r="HIQ176" s="93"/>
      <c r="HIR176" s="93"/>
      <c r="HIS176" s="93"/>
      <c r="HIT176" s="93"/>
      <c r="HIU176" s="93"/>
      <c r="HIV176" s="93"/>
      <c r="HIW176" s="93"/>
      <c r="HIX176" s="93"/>
      <c r="HIY176" s="93"/>
      <c r="HIZ176" s="93"/>
      <c r="HJA176" s="93"/>
      <c r="HJB176" s="93"/>
      <c r="HJC176" s="93"/>
      <c r="HJD176" s="93"/>
      <c r="HJE176" s="93"/>
      <c r="HJF176" s="93"/>
      <c r="HJG176" s="93"/>
      <c r="HJH176" s="93"/>
      <c r="HJI176" s="93"/>
      <c r="HJJ176" s="93"/>
      <c r="HJK176" s="93"/>
      <c r="HJL176" s="93"/>
      <c r="HJM176" s="93"/>
      <c r="HJN176" s="93"/>
      <c r="HJO176" s="93"/>
      <c r="HJP176" s="93"/>
      <c r="HJQ176" s="93"/>
      <c r="HJR176" s="93"/>
      <c r="HJS176" s="93"/>
      <c r="HJT176" s="93"/>
      <c r="HJU176" s="93"/>
      <c r="HJV176" s="93"/>
      <c r="HJW176" s="93"/>
      <c r="HJX176" s="93"/>
      <c r="HJY176" s="93"/>
      <c r="HJZ176" s="93"/>
      <c r="HKA176" s="93"/>
      <c r="HKB176" s="93"/>
      <c r="HKC176" s="93"/>
      <c r="HKD176" s="93"/>
      <c r="HKE176" s="93"/>
      <c r="HKF176" s="93"/>
      <c r="HKG176" s="93"/>
      <c r="HKH176" s="93"/>
      <c r="HKI176" s="93"/>
      <c r="HKJ176" s="93"/>
      <c r="HKK176" s="93"/>
      <c r="HKL176" s="93"/>
      <c r="HKM176" s="93"/>
      <c r="HKN176" s="93"/>
      <c r="HKO176" s="93"/>
      <c r="HKP176" s="93"/>
      <c r="HKQ176" s="93"/>
      <c r="HKR176" s="93"/>
      <c r="HKS176" s="93"/>
      <c r="HKT176" s="93"/>
      <c r="HKU176" s="93"/>
      <c r="HKV176" s="93"/>
      <c r="HKW176" s="93"/>
      <c r="HKX176" s="93"/>
      <c r="HKY176" s="93"/>
      <c r="HKZ176" s="93"/>
      <c r="HLA176" s="93"/>
      <c r="HLB176" s="93"/>
      <c r="HLC176" s="93"/>
      <c r="HLD176" s="93"/>
      <c r="HLE176" s="93"/>
      <c r="HLF176" s="93"/>
      <c r="HLG176" s="93"/>
      <c r="HLH176" s="93"/>
      <c r="HLI176" s="93"/>
      <c r="HLJ176" s="93"/>
      <c r="HLK176" s="93"/>
      <c r="HLL176" s="93"/>
      <c r="HLM176" s="93"/>
      <c r="HLN176" s="93"/>
      <c r="HLO176" s="93"/>
      <c r="HLP176" s="93"/>
      <c r="HLQ176" s="93"/>
      <c r="HLR176" s="93"/>
      <c r="HLS176" s="93"/>
      <c r="HLT176" s="93"/>
      <c r="HLU176" s="93"/>
      <c r="HLV176" s="93"/>
      <c r="HLW176" s="93"/>
      <c r="HLX176" s="93"/>
      <c r="HLY176" s="93"/>
      <c r="HLZ176" s="93"/>
      <c r="HMA176" s="93"/>
      <c r="HMB176" s="93"/>
      <c r="HMC176" s="93"/>
      <c r="HMD176" s="93"/>
      <c r="HME176" s="93"/>
      <c r="HMF176" s="93"/>
      <c r="HMG176" s="93"/>
      <c r="HMH176" s="93"/>
      <c r="HMI176" s="93"/>
      <c r="HMJ176" s="93"/>
      <c r="HMK176" s="93"/>
      <c r="HML176" s="93"/>
      <c r="HMM176" s="93"/>
      <c r="HMN176" s="93"/>
      <c r="HMO176" s="93"/>
      <c r="HMP176" s="93"/>
      <c r="HMQ176" s="93"/>
      <c r="HMR176" s="93"/>
      <c r="HMS176" s="93"/>
      <c r="HMT176" s="93"/>
      <c r="HMU176" s="93"/>
      <c r="HMV176" s="93"/>
      <c r="HMW176" s="93"/>
      <c r="HMX176" s="93"/>
      <c r="HMY176" s="93"/>
      <c r="HMZ176" s="93"/>
      <c r="HNA176" s="93"/>
      <c r="HNB176" s="93"/>
      <c r="HNC176" s="93"/>
      <c r="HND176" s="93"/>
      <c r="HNE176" s="93"/>
      <c r="HNF176" s="93"/>
      <c r="HNG176" s="93"/>
      <c r="HNH176" s="93"/>
      <c r="HNI176" s="93"/>
      <c r="HNJ176" s="93"/>
      <c r="HNK176" s="93"/>
      <c r="HNL176" s="93"/>
      <c r="HNM176" s="93"/>
      <c r="HNN176" s="93"/>
      <c r="HNO176" s="93"/>
      <c r="HNP176" s="93"/>
      <c r="HNQ176" s="93"/>
      <c r="HNR176" s="93"/>
      <c r="HNS176" s="93"/>
      <c r="HNT176" s="93"/>
      <c r="HNU176" s="93"/>
      <c r="HNV176" s="93"/>
      <c r="HNW176" s="93"/>
      <c r="HNX176" s="93"/>
      <c r="HNY176" s="93"/>
      <c r="HNZ176" s="93"/>
      <c r="HOA176" s="93"/>
      <c r="HOB176" s="93"/>
      <c r="HOC176" s="93"/>
      <c r="HOD176" s="93"/>
      <c r="HOE176" s="93"/>
      <c r="HOF176" s="93"/>
      <c r="HOG176" s="93"/>
      <c r="HOH176" s="93"/>
      <c r="HOI176" s="93"/>
      <c r="HOJ176" s="93"/>
      <c r="HOK176" s="93"/>
      <c r="HOL176" s="93"/>
      <c r="HOM176" s="93"/>
      <c r="HON176" s="93"/>
      <c r="HOO176" s="93"/>
      <c r="HOP176" s="93"/>
      <c r="HOQ176" s="93"/>
      <c r="HOR176" s="93"/>
      <c r="HOS176" s="93"/>
      <c r="HOT176" s="93"/>
      <c r="HOU176" s="93"/>
      <c r="HOV176" s="93"/>
      <c r="HOW176" s="93"/>
      <c r="HOX176" s="93"/>
      <c r="HOY176" s="93"/>
      <c r="HOZ176" s="93"/>
      <c r="HPA176" s="93"/>
      <c r="HPB176" s="93"/>
      <c r="HPC176" s="93"/>
      <c r="HPD176" s="93"/>
      <c r="HPE176" s="93"/>
      <c r="HPF176" s="93"/>
      <c r="HPG176" s="93"/>
      <c r="HPH176" s="93"/>
      <c r="HPI176" s="93"/>
      <c r="HPJ176" s="93"/>
      <c r="HPK176" s="93"/>
      <c r="HPL176" s="93"/>
      <c r="HPM176" s="93"/>
      <c r="HPN176" s="93"/>
      <c r="HPO176" s="93"/>
      <c r="HPP176" s="93"/>
      <c r="HPQ176" s="93"/>
      <c r="HPR176" s="93"/>
      <c r="HPS176" s="93"/>
      <c r="HPT176" s="93"/>
      <c r="HPU176" s="93"/>
      <c r="HPV176" s="93"/>
      <c r="HPW176" s="93"/>
      <c r="HPX176" s="93"/>
      <c r="HPY176" s="93"/>
      <c r="HPZ176" s="93"/>
      <c r="HQA176" s="93"/>
      <c r="HQB176" s="93"/>
      <c r="HQC176" s="93"/>
      <c r="HQD176" s="93"/>
      <c r="HQE176" s="93"/>
      <c r="HQF176" s="93"/>
      <c r="HQG176" s="93"/>
      <c r="HQH176" s="93"/>
      <c r="HQI176" s="93"/>
      <c r="HQJ176" s="93"/>
      <c r="HQK176" s="93"/>
      <c r="HQL176" s="93"/>
      <c r="HQM176" s="93"/>
      <c r="HQN176" s="93"/>
      <c r="HQO176" s="93"/>
      <c r="HQP176" s="93"/>
      <c r="HQQ176" s="93"/>
      <c r="HQR176" s="93"/>
      <c r="HQS176" s="93"/>
      <c r="HQT176" s="93"/>
      <c r="HQU176" s="93"/>
      <c r="HQV176" s="93"/>
      <c r="HQW176" s="93"/>
      <c r="HQX176" s="93"/>
      <c r="HQY176" s="93"/>
      <c r="HQZ176" s="93"/>
      <c r="HRA176" s="93"/>
      <c r="HRB176" s="93"/>
      <c r="HRC176" s="93"/>
      <c r="HRD176" s="93"/>
      <c r="HRE176" s="93"/>
      <c r="HRF176" s="93"/>
      <c r="HRG176" s="93"/>
      <c r="HRH176" s="93"/>
      <c r="HRI176" s="93"/>
      <c r="HRJ176" s="93"/>
      <c r="HRK176" s="93"/>
      <c r="HRL176" s="93"/>
      <c r="HRM176" s="93"/>
      <c r="HRN176" s="93"/>
      <c r="HRO176" s="93"/>
      <c r="HRP176" s="93"/>
      <c r="HRQ176" s="93"/>
      <c r="HRR176" s="93"/>
      <c r="HRS176" s="93"/>
      <c r="HRT176" s="93"/>
      <c r="HRU176" s="93"/>
      <c r="HRV176" s="93"/>
      <c r="HRW176" s="93"/>
      <c r="HRX176" s="93"/>
      <c r="HRY176" s="93"/>
      <c r="HRZ176" s="93"/>
      <c r="HSA176" s="93"/>
      <c r="HSB176" s="93"/>
      <c r="HSC176" s="93"/>
      <c r="HSD176" s="93"/>
      <c r="HSE176" s="93"/>
      <c r="HSF176" s="93"/>
      <c r="HSG176" s="93"/>
      <c r="HSH176" s="93"/>
      <c r="HSI176" s="93"/>
      <c r="HSJ176" s="93"/>
      <c r="HSK176" s="93"/>
      <c r="HSL176" s="93"/>
      <c r="HSM176" s="93"/>
      <c r="HSN176" s="93"/>
      <c r="HSO176" s="93"/>
      <c r="HSP176" s="93"/>
      <c r="HSQ176" s="93"/>
      <c r="HSR176" s="93"/>
      <c r="HSS176" s="93"/>
      <c r="HST176" s="93"/>
      <c r="HSU176" s="93"/>
      <c r="HSV176" s="93"/>
      <c r="HSW176" s="93"/>
      <c r="HSX176" s="93"/>
      <c r="HSY176" s="93"/>
      <c r="HSZ176" s="93"/>
      <c r="HTA176" s="93"/>
      <c r="HTB176" s="93"/>
      <c r="HTC176" s="93"/>
      <c r="HTD176" s="93"/>
      <c r="HTE176" s="93"/>
      <c r="HTF176" s="93"/>
      <c r="HTG176" s="93"/>
      <c r="HTH176" s="93"/>
      <c r="HTI176" s="93"/>
      <c r="HTJ176" s="93"/>
      <c r="HTK176" s="93"/>
      <c r="HTL176" s="93"/>
      <c r="HTM176" s="93"/>
      <c r="HTN176" s="93"/>
      <c r="HTO176" s="93"/>
      <c r="HTP176" s="93"/>
      <c r="HTQ176" s="93"/>
      <c r="HTR176" s="93"/>
      <c r="HTS176" s="93"/>
      <c r="HTT176" s="93"/>
      <c r="HTU176" s="93"/>
      <c r="HTV176" s="93"/>
      <c r="HTW176" s="93"/>
      <c r="HTX176" s="93"/>
      <c r="HTY176" s="93"/>
      <c r="HTZ176" s="93"/>
      <c r="HUA176" s="93"/>
      <c r="HUB176" s="93"/>
      <c r="HUC176" s="93"/>
      <c r="HUD176" s="93"/>
      <c r="HUE176" s="93"/>
      <c r="HUF176" s="93"/>
      <c r="HUG176" s="93"/>
      <c r="HUH176" s="93"/>
      <c r="HUI176" s="93"/>
      <c r="HUJ176" s="93"/>
      <c r="HUK176" s="93"/>
      <c r="HUL176" s="93"/>
      <c r="HUM176" s="93"/>
      <c r="HUN176" s="93"/>
      <c r="HUO176" s="93"/>
      <c r="HUP176" s="93"/>
      <c r="HUQ176" s="93"/>
      <c r="HUR176" s="93"/>
      <c r="HUS176" s="93"/>
      <c r="HUT176" s="93"/>
      <c r="HUU176" s="93"/>
      <c r="HUV176" s="93"/>
      <c r="HUW176" s="93"/>
      <c r="HUX176" s="93"/>
      <c r="HUY176" s="93"/>
      <c r="HUZ176" s="93"/>
      <c r="HVA176" s="93"/>
      <c r="HVB176" s="93"/>
      <c r="HVC176" s="93"/>
      <c r="HVD176" s="93"/>
      <c r="HVE176" s="93"/>
      <c r="HVF176" s="93"/>
      <c r="HVG176" s="93"/>
      <c r="HVH176" s="93"/>
      <c r="HVI176" s="93"/>
      <c r="HVJ176" s="93"/>
      <c r="HVK176" s="93"/>
      <c r="HVL176" s="93"/>
      <c r="HVM176" s="93"/>
      <c r="HVN176" s="93"/>
      <c r="HVO176" s="93"/>
      <c r="HVP176" s="93"/>
      <c r="HVQ176" s="93"/>
      <c r="HVR176" s="93"/>
      <c r="HVS176" s="93"/>
      <c r="HVT176" s="93"/>
      <c r="HVU176" s="93"/>
      <c r="HVV176" s="93"/>
      <c r="HVW176" s="93"/>
      <c r="HVX176" s="93"/>
      <c r="HVY176" s="93"/>
      <c r="HVZ176" s="93"/>
      <c r="HWA176" s="93"/>
      <c r="HWB176" s="93"/>
      <c r="HWC176" s="93"/>
      <c r="HWD176" s="93"/>
      <c r="HWE176" s="93"/>
      <c r="HWF176" s="93"/>
      <c r="HWG176" s="93"/>
      <c r="HWH176" s="93"/>
      <c r="HWI176" s="93"/>
      <c r="HWJ176" s="93"/>
      <c r="HWK176" s="93"/>
      <c r="HWL176" s="93"/>
      <c r="HWM176" s="93"/>
      <c r="HWN176" s="93"/>
      <c r="HWO176" s="93"/>
      <c r="HWP176" s="93"/>
      <c r="HWQ176" s="93"/>
      <c r="HWR176" s="93"/>
      <c r="HWS176" s="93"/>
      <c r="HWT176" s="93"/>
      <c r="HWU176" s="93"/>
      <c r="HWV176" s="93"/>
      <c r="HWW176" s="93"/>
      <c r="HWX176" s="93"/>
      <c r="HWY176" s="93"/>
      <c r="HWZ176" s="93"/>
      <c r="HXA176" s="93"/>
      <c r="HXB176" s="93"/>
      <c r="HXC176" s="93"/>
      <c r="HXD176" s="93"/>
      <c r="HXE176" s="93"/>
      <c r="HXF176" s="93"/>
      <c r="HXG176" s="93"/>
      <c r="HXH176" s="93"/>
      <c r="HXI176" s="93"/>
      <c r="HXJ176" s="93"/>
      <c r="HXK176" s="93"/>
      <c r="HXL176" s="93"/>
      <c r="HXM176" s="93"/>
      <c r="HXN176" s="93"/>
      <c r="HXO176" s="93"/>
      <c r="HXP176" s="93"/>
      <c r="HXQ176" s="93"/>
      <c r="HXR176" s="93"/>
      <c r="HXS176" s="93"/>
      <c r="HXT176" s="93"/>
      <c r="HXU176" s="93"/>
      <c r="HXV176" s="93"/>
      <c r="HXW176" s="93"/>
      <c r="HXX176" s="93"/>
      <c r="HXY176" s="93"/>
      <c r="HXZ176" s="93"/>
      <c r="HYA176" s="93"/>
      <c r="HYB176" s="93"/>
      <c r="HYC176" s="93"/>
      <c r="HYD176" s="93"/>
      <c r="HYE176" s="93"/>
      <c r="HYF176" s="93"/>
      <c r="HYG176" s="93"/>
      <c r="HYH176" s="93"/>
      <c r="HYI176" s="93"/>
      <c r="HYJ176" s="93"/>
      <c r="HYK176" s="93"/>
      <c r="HYL176" s="93"/>
      <c r="HYM176" s="93"/>
      <c r="HYN176" s="93"/>
      <c r="HYO176" s="93"/>
      <c r="HYP176" s="93"/>
      <c r="HYQ176" s="93"/>
      <c r="HYR176" s="93"/>
      <c r="HYS176" s="93"/>
      <c r="HYT176" s="93"/>
      <c r="HYU176" s="93"/>
      <c r="HYV176" s="93"/>
      <c r="HYW176" s="93"/>
      <c r="HYX176" s="93"/>
      <c r="HYY176" s="93"/>
      <c r="HYZ176" s="93"/>
      <c r="HZA176" s="93"/>
      <c r="HZB176" s="93"/>
      <c r="HZC176" s="93"/>
      <c r="HZD176" s="93"/>
      <c r="HZE176" s="93"/>
      <c r="HZF176" s="93"/>
      <c r="HZG176" s="93"/>
      <c r="HZH176" s="93"/>
      <c r="HZI176" s="93"/>
      <c r="HZJ176" s="93"/>
      <c r="HZK176" s="93"/>
      <c r="HZL176" s="93"/>
      <c r="HZM176" s="93"/>
      <c r="HZN176" s="93"/>
      <c r="HZO176" s="93"/>
      <c r="HZP176" s="93"/>
      <c r="HZQ176" s="93"/>
      <c r="HZR176" s="93"/>
      <c r="HZS176" s="93"/>
      <c r="HZT176" s="93"/>
      <c r="HZU176" s="93"/>
      <c r="HZV176" s="93"/>
      <c r="HZW176" s="93"/>
      <c r="HZX176" s="93"/>
      <c r="HZY176" s="93"/>
      <c r="HZZ176" s="93"/>
      <c r="IAA176" s="93"/>
      <c r="IAB176" s="93"/>
      <c r="IAC176" s="93"/>
      <c r="IAD176" s="93"/>
      <c r="IAE176" s="93"/>
      <c r="IAF176" s="93"/>
      <c r="IAG176" s="93"/>
      <c r="IAH176" s="93"/>
      <c r="IAI176" s="93"/>
      <c r="IAJ176" s="93"/>
      <c r="IAK176" s="93"/>
      <c r="IAL176" s="93"/>
      <c r="IAM176" s="93"/>
      <c r="IAN176" s="93"/>
      <c r="IAO176" s="93"/>
      <c r="IAP176" s="93"/>
      <c r="IAQ176" s="93"/>
      <c r="IAR176" s="93"/>
      <c r="IAS176" s="93"/>
      <c r="IAT176" s="93"/>
      <c r="IAU176" s="93"/>
      <c r="IAV176" s="93"/>
      <c r="IAW176" s="93"/>
      <c r="IAX176" s="93"/>
      <c r="IAY176" s="93"/>
      <c r="IAZ176" s="93"/>
      <c r="IBA176" s="93"/>
      <c r="IBB176" s="93"/>
      <c r="IBC176" s="93"/>
      <c r="IBD176" s="93"/>
      <c r="IBE176" s="93"/>
      <c r="IBF176" s="93"/>
      <c r="IBG176" s="93"/>
      <c r="IBH176" s="93"/>
      <c r="IBI176" s="93"/>
      <c r="IBJ176" s="93"/>
      <c r="IBK176" s="93"/>
      <c r="IBL176" s="93"/>
      <c r="IBM176" s="93"/>
      <c r="IBN176" s="93"/>
      <c r="IBO176" s="93"/>
      <c r="IBP176" s="93"/>
      <c r="IBQ176" s="93"/>
      <c r="IBR176" s="93"/>
      <c r="IBS176" s="93"/>
      <c r="IBT176" s="93"/>
      <c r="IBU176" s="93"/>
      <c r="IBV176" s="93"/>
      <c r="IBW176" s="93"/>
      <c r="IBX176" s="93"/>
      <c r="IBY176" s="93"/>
      <c r="IBZ176" s="93"/>
      <c r="ICA176" s="93"/>
      <c r="ICB176" s="93"/>
      <c r="ICC176" s="93"/>
      <c r="ICD176" s="93"/>
      <c r="ICE176" s="93"/>
      <c r="ICF176" s="93"/>
      <c r="ICG176" s="93"/>
      <c r="ICH176" s="93"/>
      <c r="ICI176" s="93"/>
      <c r="ICJ176" s="93"/>
      <c r="ICK176" s="93"/>
      <c r="ICL176" s="93"/>
      <c r="ICM176" s="93"/>
      <c r="ICN176" s="93"/>
      <c r="ICO176" s="93"/>
      <c r="ICP176" s="93"/>
      <c r="ICQ176" s="93"/>
      <c r="ICR176" s="93"/>
      <c r="ICS176" s="93"/>
      <c r="ICT176" s="93"/>
      <c r="ICU176" s="93"/>
      <c r="ICV176" s="93"/>
      <c r="ICW176" s="93"/>
      <c r="ICX176" s="93"/>
      <c r="ICY176" s="93"/>
      <c r="ICZ176" s="93"/>
      <c r="IDA176" s="93"/>
      <c r="IDB176" s="93"/>
      <c r="IDC176" s="93"/>
      <c r="IDD176" s="93"/>
      <c r="IDE176" s="93"/>
      <c r="IDF176" s="93"/>
      <c r="IDG176" s="93"/>
      <c r="IDH176" s="93"/>
      <c r="IDI176" s="93"/>
      <c r="IDJ176" s="93"/>
      <c r="IDK176" s="93"/>
      <c r="IDL176" s="93"/>
      <c r="IDM176" s="93"/>
      <c r="IDN176" s="93"/>
      <c r="IDO176" s="93"/>
      <c r="IDP176" s="93"/>
      <c r="IDQ176" s="93"/>
      <c r="IDR176" s="93"/>
      <c r="IDS176" s="93"/>
      <c r="IDT176" s="93"/>
      <c r="IDU176" s="93"/>
      <c r="IDV176" s="93"/>
      <c r="IDW176" s="93"/>
      <c r="IDX176" s="93"/>
      <c r="IDY176" s="93"/>
      <c r="IDZ176" s="93"/>
      <c r="IEA176" s="93"/>
      <c r="IEB176" s="93"/>
      <c r="IEC176" s="93"/>
      <c r="IED176" s="93"/>
      <c r="IEE176" s="93"/>
      <c r="IEF176" s="93"/>
      <c r="IEG176" s="93"/>
      <c r="IEH176" s="93"/>
      <c r="IEI176" s="93"/>
      <c r="IEJ176" s="93"/>
      <c r="IEK176" s="93"/>
      <c r="IEL176" s="93"/>
      <c r="IEM176" s="93"/>
      <c r="IEN176" s="93"/>
      <c r="IEO176" s="93"/>
      <c r="IEP176" s="93"/>
      <c r="IEQ176" s="93"/>
      <c r="IER176" s="93"/>
      <c r="IES176" s="93"/>
      <c r="IET176" s="93"/>
      <c r="IEU176" s="93"/>
      <c r="IEV176" s="93"/>
      <c r="IEW176" s="93"/>
      <c r="IEX176" s="93"/>
      <c r="IEY176" s="93"/>
      <c r="IEZ176" s="93"/>
      <c r="IFA176" s="93"/>
      <c r="IFB176" s="93"/>
      <c r="IFC176" s="93"/>
      <c r="IFD176" s="93"/>
      <c r="IFE176" s="93"/>
      <c r="IFF176" s="93"/>
      <c r="IFG176" s="93"/>
      <c r="IFH176" s="93"/>
      <c r="IFI176" s="93"/>
      <c r="IFJ176" s="93"/>
      <c r="IFK176" s="93"/>
      <c r="IFL176" s="93"/>
      <c r="IFM176" s="93"/>
      <c r="IFN176" s="93"/>
      <c r="IFO176" s="93"/>
      <c r="IFP176" s="93"/>
      <c r="IFQ176" s="93"/>
      <c r="IFR176" s="93"/>
      <c r="IFS176" s="93"/>
      <c r="IFT176" s="93"/>
      <c r="IFU176" s="93"/>
      <c r="IFV176" s="93"/>
      <c r="IFW176" s="93"/>
      <c r="IFX176" s="93"/>
      <c r="IFY176" s="93"/>
      <c r="IFZ176" s="93"/>
      <c r="IGA176" s="93"/>
      <c r="IGB176" s="93"/>
      <c r="IGC176" s="93"/>
      <c r="IGD176" s="93"/>
      <c r="IGE176" s="93"/>
      <c r="IGF176" s="93"/>
      <c r="IGG176" s="93"/>
      <c r="IGH176" s="93"/>
      <c r="IGI176" s="93"/>
      <c r="IGJ176" s="93"/>
      <c r="IGK176" s="93"/>
      <c r="IGL176" s="93"/>
      <c r="IGM176" s="93"/>
      <c r="IGN176" s="93"/>
      <c r="IGO176" s="93"/>
      <c r="IGP176" s="93"/>
      <c r="IGQ176" s="93"/>
      <c r="IGR176" s="93"/>
      <c r="IGS176" s="93"/>
      <c r="IGT176" s="93"/>
      <c r="IGU176" s="93"/>
      <c r="IGV176" s="93"/>
      <c r="IGW176" s="93"/>
      <c r="IGX176" s="93"/>
      <c r="IGY176" s="93"/>
      <c r="IGZ176" s="93"/>
      <c r="IHA176" s="93"/>
      <c r="IHB176" s="93"/>
      <c r="IHC176" s="93"/>
      <c r="IHD176" s="93"/>
      <c r="IHE176" s="93"/>
      <c r="IHF176" s="93"/>
      <c r="IHG176" s="93"/>
      <c r="IHH176" s="93"/>
      <c r="IHI176" s="93"/>
      <c r="IHJ176" s="93"/>
      <c r="IHK176" s="93"/>
      <c r="IHL176" s="93"/>
      <c r="IHM176" s="93"/>
      <c r="IHN176" s="93"/>
      <c r="IHO176" s="93"/>
      <c r="IHP176" s="93"/>
      <c r="IHQ176" s="93"/>
      <c r="IHR176" s="93"/>
      <c r="IHS176" s="93"/>
      <c r="IHT176" s="93"/>
      <c r="IHU176" s="93"/>
      <c r="IHV176" s="93"/>
      <c r="IHW176" s="93"/>
      <c r="IHX176" s="93"/>
      <c r="IHY176" s="93"/>
      <c r="IHZ176" s="93"/>
      <c r="IIA176" s="93"/>
      <c r="IIB176" s="93"/>
      <c r="IIC176" s="93"/>
      <c r="IID176" s="93"/>
      <c r="IIE176" s="93"/>
      <c r="IIF176" s="93"/>
      <c r="IIG176" s="93"/>
      <c r="IIH176" s="93"/>
      <c r="III176" s="93"/>
      <c r="IIJ176" s="93"/>
      <c r="IIK176" s="93"/>
      <c r="IIL176" s="93"/>
      <c r="IIM176" s="93"/>
      <c r="IIN176" s="93"/>
      <c r="IIO176" s="93"/>
      <c r="IIP176" s="93"/>
      <c r="IIQ176" s="93"/>
      <c r="IIR176" s="93"/>
      <c r="IIS176" s="93"/>
      <c r="IIT176" s="93"/>
      <c r="IIU176" s="93"/>
      <c r="IIV176" s="93"/>
      <c r="IIW176" s="93"/>
      <c r="IIX176" s="93"/>
      <c r="IIY176" s="93"/>
      <c r="IIZ176" s="93"/>
      <c r="IJA176" s="93"/>
      <c r="IJB176" s="93"/>
      <c r="IJC176" s="93"/>
      <c r="IJD176" s="93"/>
      <c r="IJE176" s="93"/>
      <c r="IJF176" s="93"/>
      <c r="IJG176" s="93"/>
      <c r="IJH176" s="93"/>
      <c r="IJI176" s="93"/>
      <c r="IJJ176" s="93"/>
      <c r="IJK176" s="93"/>
      <c r="IJL176" s="93"/>
      <c r="IJM176" s="93"/>
      <c r="IJN176" s="93"/>
      <c r="IJO176" s="93"/>
      <c r="IJP176" s="93"/>
      <c r="IJQ176" s="93"/>
      <c r="IJR176" s="93"/>
      <c r="IJS176" s="93"/>
      <c r="IJT176" s="93"/>
      <c r="IJU176" s="93"/>
      <c r="IJV176" s="93"/>
      <c r="IJW176" s="93"/>
      <c r="IJX176" s="93"/>
      <c r="IJY176" s="93"/>
      <c r="IJZ176" s="93"/>
      <c r="IKA176" s="93"/>
      <c r="IKB176" s="93"/>
      <c r="IKC176" s="93"/>
      <c r="IKD176" s="93"/>
      <c r="IKE176" s="93"/>
      <c r="IKF176" s="93"/>
      <c r="IKG176" s="93"/>
      <c r="IKH176" s="93"/>
      <c r="IKI176" s="93"/>
      <c r="IKJ176" s="93"/>
      <c r="IKK176" s="93"/>
      <c r="IKL176" s="93"/>
      <c r="IKM176" s="93"/>
      <c r="IKN176" s="93"/>
      <c r="IKO176" s="93"/>
      <c r="IKP176" s="93"/>
      <c r="IKQ176" s="93"/>
      <c r="IKR176" s="93"/>
      <c r="IKS176" s="93"/>
      <c r="IKT176" s="93"/>
      <c r="IKU176" s="93"/>
      <c r="IKV176" s="93"/>
      <c r="IKW176" s="93"/>
      <c r="IKX176" s="93"/>
      <c r="IKY176" s="93"/>
      <c r="IKZ176" s="93"/>
      <c r="ILA176" s="93"/>
      <c r="ILB176" s="93"/>
      <c r="ILC176" s="93"/>
      <c r="ILD176" s="93"/>
      <c r="ILE176" s="93"/>
      <c r="ILF176" s="93"/>
      <c r="ILG176" s="93"/>
      <c r="ILH176" s="93"/>
      <c r="ILI176" s="93"/>
      <c r="ILJ176" s="93"/>
      <c r="ILK176" s="93"/>
      <c r="ILL176" s="93"/>
      <c r="ILM176" s="93"/>
      <c r="ILN176" s="93"/>
      <c r="ILO176" s="93"/>
      <c r="ILP176" s="93"/>
      <c r="ILQ176" s="93"/>
      <c r="ILR176" s="93"/>
      <c r="ILS176" s="93"/>
      <c r="ILT176" s="93"/>
      <c r="ILU176" s="93"/>
      <c r="ILV176" s="93"/>
      <c r="ILW176" s="93"/>
      <c r="ILX176" s="93"/>
      <c r="ILY176" s="93"/>
      <c r="ILZ176" s="93"/>
      <c r="IMA176" s="93"/>
      <c r="IMB176" s="93"/>
      <c r="IMC176" s="93"/>
      <c r="IMD176" s="93"/>
      <c r="IME176" s="93"/>
      <c r="IMF176" s="93"/>
      <c r="IMG176" s="93"/>
      <c r="IMH176" s="93"/>
      <c r="IMI176" s="93"/>
      <c r="IMJ176" s="93"/>
      <c r="IMK176" s="93"/>
      <c r="IML176" s="93"/>
      <c r="IMM176" s="93"/>
      <c r="IMN176" s="93"/>
      <c r="IMO176" s="93"/>
      <c r="IMP176" s="93"/>
      <c r="IMQ176" s="93"/>
      <c r="IMR176" s="93"/>
      <c r="IMS176" s="93"/>
      <c r="IMT176" s="93"/>
      <c r="IMU176" s="93"/>
      <c r="IMV176" s="93"/>
      <c r="IMW176" s="93"/>
      <c r="IMX176" s="93"/>
      <c r="IMY176" s="93"/>
      <c r="IMZ176" s="93"/>
      <c r="INA176" s="93"/>
      <c r="INB176" s="93"/>
      <c r="INC176" s="93"/>
      <c r="IND176" s="93"/>
      <c r="INE176" s="93"/>
      <c r="INF176" s="93"/>
      <c r="ING176" s="93"/>
      <c r="INH176" s="93"/>
      <c r="INI176" s="93"/>
      <c r="INJ176" s="93"/>
      <c r="INK176" s="93"/>
      <c r="INL176" s="93"/>
      <c r="INM176" s="93"/>
      <c r="INN176" s="93"/>
      <c r="INO176" s="93"/>
      <c r="INP176" s="93"/>
      <c r="INQ176" s="93"/>
      <c r="INR176" s="93"/>
      <c r="INS176" s="93"/>
      <c r="INT176" s="93"/>
      <c r="INU176" s="93"/>
      <c r="INV176" s="93"/>
      <c r="INW176" s="93"/>
      <c r="INX176" s="93"/>
      <c r="INY176" s="93"/>
      <c r="INZ176" s="93"/>
      <c r="IOA176" s="93"/>
      <c r="IOB176" s="93"/>
      <c r="IOC176" s="93"/>
      <c r="IOD176" s="93"/>
      <c r="IOE176" s="93"/>
      <c r="IOF176" s="93"/>
      <c r="IOG176" s="93"/>
      <c r="IOH176" s="93"/>
      <c r="IOI176" s="93"/>
      <c r="IOJ176" s="93"/>
      <c r="IOK176" s="93"/>
      <c r="IOL176" s="93"/>
      <c r="IOM176" s="93"/>
      <c r="ION176" s="93"/>
      <c r="IOO176" s="93"/>
      <c r="IOP176" s="93"/>
      <c r="IOQ176" s="93"/>
      <c r="IOR176" s="93"/>
      <c r="IOS176" s="93"/>
      <c r="IOT176" s="93"/>
      <c r="IOU176" s="93"/>
      <c r="IOV176" s="93"/>
      <c r="IOW176" s="93"/>
      <c r="IOX176" s="93"/>
      <c r="IOY176" s="93"/>
      <c r="IOZ176" s="93"/>
      <c r="IPA176" s="93"/>
      <c r="IPB176" s="93"/>
      <c r="IPC176" s="93"/>
      <c r="IPD176" s="93"/>
      <c r="IPE176" s="93"/>
      <c r="IPF176" s="93"/>
      <c r="IPG176" s="93"/>
      <c r="IPH176" s="93"/>
      <c r="IPI176" s="93"/>
      <c r="IPJ176" s="93"/>
      <c r="IPK176" s="93"/>
      <c r="IPL176" s="93"/>
      <c r="IPM176" s="93"/>
      <c r="IPN176" s="93"/>
      <c r="IPO176" s="93"/>
      <c r="IPP176" s="93"/>
      <c r="IPQ176" s="93"/>
      <c r="IPR176" s="93"/>
      <c r="IPS176" s="93"/>
      <c r="IPT176" s="93"/>
      <c r="IPU176" s="93"/>
      <c r="IPV176" s="93"/>
      <c r="IPW176" s="93"/>
      <c r="IPX176" s="93"/>
      <c r="IPY176" s="93"/>
      <c r="IPZ176" s="93"/>
      <c r="IQA176" s="93"/>
      <c r="IQB176" s="93"/>
      <c r="IQC176" s="93"/>
      <c r="IQD176" s="93"/>
      <c r="IQE176" s="93"/>
      <c r="IQF176" s="93"/>
      <c r="IQG176" s="93"/>
      <c r="IQH176" s="93"/>
      <c r="IQI176" s="93"/>
      <c r="IQJ176" s="93"/>
      <c r="IQK176" s="93"/>
      <c r="IQL176" s="93"/>
      <c r="IQM176" s="93"/>
      <c r="IQN176" s="93"/>
      <c r="IQO176" s="93"/>
      <c r="IQP176" s="93"/>
      <c r="IQQ176" s="93"/>
      <c r="IQR176" s="93"/>
      <c r="IQS176" s="93"/>
      <c r="IQT176" s="93"/>
      <c r="IQU176" s="93"/>
      <c r="IQV176" s="93"/>
      <c r="IQW176" s="93"/>
      <c r="IQX176" s="93"/>
      <c r="IQY176" s="93"/>
      <c r="IQZ176" s="93"/>
      <c r="IRA176" s="93"/>
      <c r="IRB176" s="93"/>
      <c r="IRC176" s="93"/>
      <c r="IRD176" s="93"/>
      <c r="IRE176" s="93"/>
      <c r="IRF176" s="93"/>
      <c r="IRG176" s="93"/>
      <c r="IRH176" s="93"/>
      <c r="IRI176" s="93"/>
      <c r="IRJ176" s="93"/>
      <c r="IRK176" s="93"/>
      <c r="IRL176" s="93"/>
      <c r="IRM176" s="93"/>
      <c r="IRN176" s="93"/>
      <c r="IRO176" s="93"/>
      <c r="IRP176" s="93"/>
      <c r="IRQ176" s="93"/>
      <c r="IRR176" s="93"/>
      <c r="IRS176" s="93"/>
      <c r="IRT176" s="93"/>
      <c r="IRU176" s="93"/>
      <c r="IRV176" s="93"/>
      <c r="IRW176" s="93"/>
      <c r="IRX176" s="93"/>
      <c r="IRY176" s="93"/>
      <c r="IRZ176" s="93"/>
      <c r="ISA176" s="93"/>
      <c r="ISB176" s="93"/>
      <c r="ISC176" s="93"/>
      <c r="ISD176" s="93"/>
      <c r="ISE176" s="93"/>
      <c r="ISF176" s="93"/>
      <c r="ISG176" s="93"/>
      <c r="ISH176" s="93"/>
      <c r="ISI176" s="93"/>
      <c r="ISJ176" s="93"/>
      <c r="ISK176" s="93"/>
      <c r="ISL176" s="93"/>
      <c r="ISM176" s="93"/>
      <c r="ISN176" s="93"/>
      <c r="ISO176" s="93"/>
      <c r="ISP176" s="93"/>
      <c r="ISQ176" s="93"/>
      <c r="ISR176" s="93"/>
      <c r="ISS176" s="93"/>
      <c r="IST176" s="93"/>
      <c r="ISU176" s="93"/>
      <c r="ISV176" s="93"/>
      <c r="ISW176" s="93"/>
      <c r="ISX176" s="93"/>
      <c r="ISY176" s="93"/>
      <c r="ISZ176" s="93"/>
      <c r="ITA176" s="93"/>
      <c r="ITB176" s="93"/>
      <c r="ITC176" s="93"/>
      <c r="ITD176" s="93"/>
      <c r="ITE176" s="93"/>
      <c r="ITF176" s="93"/>
      <c r="ITG176" s="93"/>
      <c r="ITH176" s="93"/>
      <c r="ITI176" s="93"/>
      <c r="ITJ176" s="93"/>
      <c r="ITK176" s="93"/>
      <c r="ITL176" s="93"/>
      <c r="ITM176" s="93"/>
      <c r="ITN176" s="93"/>
      <c r="ITO176" s="93"/>
      <c r="ITP176" s="93"/>
      <c r="ITQ176" s="93"/>
      <c r="ITR176" s="93"/>
      <c r="ITS176" s="93"/>
      <c r="ITT176" s="93"/>
      <c r="ITU176" s="93"/>
      <c r="ITV176" s="93"/>
      <c r="ITW176" s="93"/>
      <c r="ITX176" s="93"/>
      <c r="ITY176" s="93"/>
      <c r="ITZ176" s="93"/>
      <c r="IUA176" s="93"/>
      <c r="IUB176" s="93"/>
      <c r="IUC176" s="93"/>
      <c r="IUD176" s="93"/>
      <c r="IUE176" s="93"/>
      <c r="IUF176" s="93"/>
      <c r="IUG176" s="93"/>
      <c r="IUH176" s="93"/>
      <c r="IUI176" s="93"/>
      <c r="IUJ176" s="93"/>
      <c r="IUK176" s="93"/>
      <c r="IUL176" s="93"/>
      <c r="IUM176" s="93"/>
      <c r="IUN176" s="93"/>
      <c r="IUO176" s="93"/>
      <c r="IUP176" s="93"/>
      <c r="IUQ176" s="93"/>
      <c r="IUR176" s="93"/>
      <c r="IUS176" s="93"/>
      <c r="IUT176" s="93"/>
      <c r="IUU176" s="93"/>
      <c r="IUV176" s="93"/>
      <c r="IUW176" s="93"/>
      <c r="IUX176" s="93"/>
      <c r="IUY176" s="93"/>
      <c r="IUZ176" s="93"/>
      <c r="IVA176" s="93"/>
      <c r="IVB176" s="93"/>
      <c r="IVC176" s="93"/>
      <c r="IVD176" s="93"/>
      <c r="IVE176" s="93"/>
      <c r="IVF176" s="93"/>
      <c r="IVG176" s="93"/>
      <c r="IVH176" s="93"/>
      <c r="IVI176" s="93"/>
      <c r="IVJ176" s="93"/>
      <c r="IVK176" s="93"/>
      <c r="IVL176" s="93"/>
      <c r="IVM176" s="93"/>
      <c r="IVN176" s="93"/>
      <c r="IVO176" s="93"/>
      <c r="IVP176" s="93"/>
      <c r="IVQ176" s="93"/>
      <c r="IVR176" s="93"/>
      <c r="IVS176" s="93"/>
      <c r="IVT176" s="93"/>
      <c r="IVU176" s="93"/>
      <c r="IVV176" s="93"/>
      <c r="IVW176" s="93"/>
      <c r="IVX176" s="93"/>
      <c r="IVY176" s="93"/>
      <c r="IVZ176" s="93"/>
      <c r="IWA176" s="93"/>
      <c r="IWB176" s="93"/>
      <c r="IWC176" s="93"/>
      <c r="IWD176" s="93"/>
      <c r="IWE176" s="93"/>
      <c r="IWF176" s="93"/>
      <c r="IWG176" s="93"/>
      <c r="IWH176" s="93"/>
      <c r="IWI176" s="93"/>
      <c r="IWJ176" s="93"/>
      <c r="IWK176" s="93"/>
      <c r="IWL176" s="93"/>
      <c r="IWM176" s="93"/>
      <c r="IWN176" s="93"/>
      <c r="IWO176" s="93"/>
      <c r="IWP176" s="93"/>
      <c r="IWQ176" s="93"/>
      <c r="IWR176" s="93"/>
      <c r="IWS176" s="93"/>
      <c r="IWT176" s="93"/>
      <c r="IWU176" s="93"/>
      <c r="IWV176" s="93"/>
      <c r="IWW176" s="93"/>
      <c r="IWX176" s="93"/>
      <c r="IWY176" s="93"/>
      <c r="IWZ176" s="93"/>
      <c r="IXA176" s="93"/>
      <c r="IXB176" s="93"/>
      <c r="IXC176" s="93"/>
      <c r="IXD176" s="93"/>
      <c r="IXE176" s="93"/>
      <c r="IXF176" s="93"/>
      <c r="IXG176" s="93"/>
      <c r="IXH176" s="93"/>
      <c r="IXI176" s="93"/>
      <c r="IXJ176" s="93"/>
      <c r="IXK176" s="93"/>
      <c r="IXL176" s="93"/>
      <c r="IXM176" s="93"/>
      <c r="IXN176" s="93"/>
      <c r="IXO176" s="93"/>
      <c r="IXP176" s="93"/>
      <c r="IXQ176" s="93"/>
      <c r="IXR176" s="93"/>
      <c r="IXS176" s="93"/>
      <c r="IXT176" s="93"/>
      <c r="IXU176" s="93"/>
      <c r="IXV176" s="93"/>
      <c r="IXW176" s="93"/>
      <c r="IXX176" s="93"/>
      <c r="IXY176" s="93"/>
      <c r="IXZ176" s="93"/>
      <c r="IYA176" s="93"/>
      <c r="IYB176" s="93"/>
      <c r="IYC176" s="93"/>
      <c r="IYD176" s="93"/>
      <c r="IYE176" s="93"/>
      <c r="IYF176" s="93"/>
      <c r="IYG176" s="93"/>
      <c r="IYH176" s="93"/>
      <c r="IYI176" s="93"/>
      <c r="IYJ176" s="93"/>
      <c r="IYK176" s="93"/>
      <c r="IYL176" s="93"/>
      <c r="IYM176" s="93"/>
      <c r="IYN176" s="93"/>
      <c r="IYO176" s="93"/>
      <c r="IYP176" s="93"/>
      <c r="IYQ176" s="93"/>
      <c r="IYR176" s="93"/>
      <c r="IYS176" s="93"/>
      <c r="IYT176" s="93"/>
      <c r="IYU176" s="93"/>
      <c r="IYV176" s="93"/>
      <c r="IYW176" s="93"/>
      <c r="IYX176" s="93"/>
      <c r="IYY176" s="93"/>
      <c r="IYZ176" s="93"/>
      <c r="IZA176" s="93"/>
      <c r="IZB176" s="93"/>
      <c r="IZC176" s="93"/>
      <c r="IZD176" s="93"/>
      <c r="IZE176" s="93"/>
      <c r="IZF176" s="93"/>
      <c r="IZG176" s="93"/>
      <c r="IZH176" s="93"/>
      <c r="IZI176" s="93"/>
      <c r="IZJ176" s="93"/>
      <c r="IZK176" s="93"/>
      <c r="IZL176" s="93"/>
      <c r="IZM176" s="93"/>
      <c r="IZN176" s="93"/>
      <c r="IZO176" s="93"/>
      <c r="IZP176" s="93"/>
      <c r="IZQ176" s="93"/>
      <c r="IZR176" s="93"/>
      <c r="IZS176" s="93"/>
      <c r="IZT176" s="93"/>
      <c r="IZU176" s="93"/>
      <c r="IZV176" s="93"/>
      <c r="IZW176" s="93"/>
      <c r="IZX176" s="93"/>
      <c r="IZY176" s="93"/>
      <c r="IZZ176" s="93"/>
      <c r="JAA176" s="93"/>
      <c r="JAB176" s="93"/>
      <c r="JAC176" s="93"/>
      <c r="JAD176" s="93"/>
      <c r="JAE176" s="93"/>
      <c r="JAF176" s="93"/>
      <c r="JAG176" s="93"/>
      <c r="JAH176" s="93"/>
      <c r="JAI176" s="93"/>
      <c r="JAJ176" s="93"/>
      <c r="JAK176" s="93"/>
      <c r="JAL176" s="93"/>
      <c r="JAM176" s="93"/>
      <c r="JAN176" s="93"/>
      <c r="JAO176" s="93"/>
      <c r="JAP176" s="93"/>
      <c r="JAQ176" s="93"/>
      <c r="JAR176" s="93"/>
      <c r="JAS176" s="93"/>
      <c r="JAT176" s="93"/>
      <c r="JAU176" s="93"/>
      <c r="JAV176" s="93"/>
      <c r="JAW176" s="93"/>
      <c r="JAX176" s="93"/>
      <c r="JAY176" s="93"/>
      <c r="JAZ176" s="93"/>
      <c r="JBA176" s="93"/>
      <c r="JBB176" s="93"/>
      <c r="JBC176" s="93"/>
      <c r="JBD176" s="93"/>
      <c r="JBE176" s="93"/>
      <c r="JBF176" s="93"/>
      <c r="JBG176" s="93"/>
      <c r="JBH176" s="93"/>
      <c r="JBI176" s="93"/>
      <c r="JBJ176" s="93"/>
      <c r="JBK176" s="93"/>
      <c r="JBL176" s="93"/>
      <c r="JBM176" s="93"/>
      <c r="JBN176" s="93"/>
      <c r="JBO176" s="93"/>
      <c r="JBP176" s="93"/>
      <c r="JBQ176" s="93"/>
      <c r="JBR176" s="93"/>
      <c r="JBS176" s="93"/>
      <c r="JBT176" s="93"/>
      <c r="JBU176" s="93"/>
      <c r="JBV176" s="93"/>
      <c r="JBW176" s="93"/>
      <c r="JBX176" s="93"/>
      <c r="JBY176" s="93"/>
      <c r="JBZ176" s="93"/>
      <c r="JCA176" s="93"/>
      <c r="JCB176" s="93"/>
      <c r="JCC176" s="93"/>
      <c r="JCD176" s="93"/>
      <c r="JCE176" s="93"/>
      <c r="JCF176" s="93"/>
      <c r="JCG176" s="93"/>
      <c r="JCH176" s="93"/>
      <c r="JCI176" s="93"/>
      <c r="JCJ176" s="93"/>
      <c r="JCK176" s="93"/>
      <c r="JCL176" s="93"/>
      <c r="JCM176" s="93"/>
      <c r="JCN176" s="93"/>
      <c r="JCO176" s="93"/>
      <c r="JCP176" s="93"/>
      <c r="JCQ176" s="93"/>
      <c r="JCR176" s="93"/>
      <c r="JCS176" s="93"/>
      <c r="JCT176" s="93"/>
      <c r="JCU176" s="93"/>
      <c r="JCV176" s="93"/>
      <c r="JCW176" s="93"/>
      <c r="JCX176" s="93"/>
      <c r="JCY176" s="93"/>
      <c r="JCZ176" s="93"/>
      <c r="JDA176" s="93"/>
      <c r="JDB176" s="93"/>
      <c r="JDC176" s="93"/>
      <c r="JDD176" s="93"/>
      <c r="JDE176" s="93"/>
      <c r="JDF176" s="93"/>
      <c r="JDG176" s="93"/>
      <c r="JDH176" s="93"/>
      <c r="JDI176" s="93"/>
      <c r="JDJ176" s="93"/>
      <c r="JDK176" s="93"/>
      <c r="JDL176" s="93"/>
      <c r="JDM176" s="93"/>
      <c r="JDN176" s="93"/>
      <c r="JDO176" s="93"/>
      <c r="JDP176" s="93"/>
      <c r="JDQ176" s="93"/>
      <c r="JDR176" s="93"/>
      <c r="JDS176" s="93"/>
      <c r="JDT176" s="93"/>
      <c r="JDU176" s="93"/>
      <c r="JDV176" s="93"/>
      <c r="JDW176" s="93"/>
      <c r="JDX176" s="93"/>
      <c r="JDY176" s="93"/>
      <c r="JDZ176" s="93"/>
      <c r="JEA176" s="93"/>
      <c r="JEB176" s="93"/>
      <c r="JEC176" s="93"/>
      <c r="JED176" s="93"/>
      <c r="JEE176" s="93"/>
      <c r="JEF176" s="93"/>
      <c r="JEG176" s="93"/>
      <c r="JEH176" s="93"/>
      <c r="JEI176" s="93"/>
      <c r="JEJ176" s="93"/>
      <c r="JEK176" s="93"/>
      <c r="JEL176" s="93"/>
      <c r="JEM176" s="93"/>
      <c r="JEN176" s="93"/>
      <c r="JEO176" s="93"/>
      <c r="JEP176" s="93"/>
      <c r="JEQ176" s="93"/>
      <c r="JER176" s="93"/>
      <c r="JES176" s="93"/>
      <c r="JET176" s="93"/>
      <c r="JEU176" s="93"/>
      <c r="JEV176" s="93"/>
      <c r="JEW176" s="93"/>
      <c r="JEX176" s="93"/>
      <c r="JEY176" s="93"/>
      <c r="JEZ176" s="93"/>
      <c r="JFA176" s="93"/>
      <c r="JFB176" s="93"/>
      <c r="JFC176" s="93"/>
      <c r="JFD176" s="93"/>
      <c r="JFE176" s="93"/>
      <c r="JFF176" s="93"/>
      <c r="JFG176" s="93"/>
      <c r="JFH176" s="93"/>
      <c r="JFI176" s="93"/>
      <c r="JFJ176" s="93"/>
      <c r="JFK176" s="93"/>
      <c r="JFL176" s="93"/>
      <c r="JFM176" s="93"/>
      <c r="JFN176" s="93"/>
      <c r="JFO176" s="93"/>
      <c r="JFP176" s="93"/>
      <c r="JFQ176" s="93"/>
      <c r="JFR176" s="93"/>
      <c r="JFS176" s="93"/>
      <c r="JFT176" s="93"/>
      <c r="JFU176" s="93"/>
      <c r="JFV176" s="93"/>
      <c r="JFW176" s="93"/>
      <c r="JFX176" s="93"/>
      <c r="JFY176" s="93"/>
      <c r="JFZ176" s="93"/>
      <c r="JGA176" s="93"/>
      <c r="JGB176" s="93"/>
      <c r="JGC176" s="93"/>
      <c r="JGD176" s="93"/>
      <c r="JGE176" s="93"/>
      <c r="JGF176" s="93"/>
      <c r="JGG176" s="93"/>
      <c r="JGH176" s="93"/>
      <c r="JGI176" s="93"/>
      <c r="JGJ176" s="93"/>
      <c r="JGK176" s="93"/>
      <c r="JGL176" s="93"/>
      <c r="JGM176" s="93"/>
      <c r="JGN176" s="93"/>
      <c r="JGO176" s="93"/>
      <c r="JGP176" s="93"/>
      <c r="JGQ176" s="93"/>
      <c r="JGR176" s="93"/>
      <c r="JGS176" s="93"/>
      <c r="JGT176" s="93"/>
      <c r="JGU176" s="93"/>
      <c r="JGV176" s="93"/>
      <c r="JGW176" s="93"/>
      <c r="JGX176" s="93"/>
      <c r="JGY176" s="93"/>
      <c r="JGZ176" s="93"/>
      <c r="JHA176" s="93"/>
      <c r="JHB176" s="93"/>
      <c r="JHC176" s="93"/>
      <c r="JHD176" s="93"/>
      <c r="JHE176" s="93"/>
      <c r="JHF176" s="93"/>
      <c r="JHG176" s="93"/>
      <c r="JHH176" s="93"/>
      <c r="JHI176" s="93"/>
      <c r="JHJ176" s="93"/>
      <c r="JHK176" s="93"/>
      <c r="JHL176" s="93"/>
      <c r="JHM176" s="93"/>
      <c r="JHN176" s="93"/>
      <c r="JHO176" s="93"/>
      <c r="JHP176" s="93"/>
      <c r="JHQ176" s="93"/>
      <c r="JHR176" s="93"/>
      <c r="JHS176" s="93"/>
      <c r="JHT176" s="93"/>
      <c r="JHU176" s="93"/>
      <c r="JHV176" s="93"/>
      <c r="JHW176" s="93"/>
      <c r="JHX176" s="93"/>
      <c r="JHY176" s="93"/>
      <c r="JHZ176" s="93"/>
      <c r="JIA176" s="93"/>
      <c r="JIB176" s="93"/>
      <c r="JIC176" s="93"/>
      <c r="JID176" s="93"/>
      <c r="JIE176" s="93"/>
      <c r="JIF176" s="93"/>
      <c r="JIG176" s="93"/>
      <c r="JIH176" s="93"/>
      <c r="JII176" s="93"/>
      <c r="JIJ176" s="93"/>
      <c r="JIK176" s="93"/>
      <c r="JIL176" s="93"/>
      <c r="JIM176" s="93"/>
      <c r="JIN176" s="93"/>
      <c r="JIO176" s="93"/>
      <c r="JIP176" s="93"/>
      <c r="JIQ176" s="93"/>
      <c r="JIR176" s="93"/>
      <c r="JIS176" s="93"/>
      <c r="JIT176" s="93"/>
      <c r="JIU176" s="93"/>
      <c r="JIV176" s="93"/>
      <c r="JIW176" s="93"/>
      <c r="JIX176" s="93"/>
      <c r="JIY176" s="93"/>
      <c r="JIZ176" s="93"/>
      <c r="JJA176" s="93"/>
      <c r="JJB176" s="93"/>
      <c r="JJC176" s="93"/>
      <c r="JJD176" s="93"/>
      <c r="JJE176" s="93"/>
      <c r="JJF176" s="93"/>
      <c r="JJG176" s="93"/>
      <c r="JJH176" s="93"/>
      <c r="JJI176" s="93"/>
      <c r="JJJ176" s="93"/>
      <c r="JJK176" s="93"/>
      <c r="JJL176" s="93"/>
      <c r="JJM176" s="93"/>
      <c r="JJN176" s="93"/>
      <c r="JJO176" s="93"/>
      <c r="JJP176" s="93"/>
      <c r="JJQ176" s="93"/>
      <c r="JJR176" s="93"/>
      <c r="JJS176" s="93"/>
      <c r="JJT176" s="93"/>
      <c r="JJU176" s="93"/>
      <c r="JJV176" s="93"/>
      <c r="JJW176" s="93"/>
      <c r="JJX176" s="93"/>
      <c r="JJY176" s="93"/>
      <c r="JJZ176" s="93"/>
      <c r="JKA176" s="93"/>
      <c r="JKB176" s="93"/>
      <c r="JKC176" s="93"/>
      <c r="JKD176" s="93"/>
      <c r="JKE176" s="93"/>
      <c r="JKF176" s="93"/>
      <c r="JKG176" s="93"/>
      <c r="JKH176" s="93"/>
      <c r="JKI176" s="93"/>
      <c r="JKJ176" s="93"/>
      <c r="JKK176" s="93"/>
      <c r="JKL176" s="93"/>
      <c r="JKM176" s="93"/>
      <c r="JKN176" s="93"/>
      <c r="JKO176" s="93"/>
      <c r="JKP176" s="93"/>
      <c r="JKQ176" s="93"/>
      <c r="JKR176" s="93"/>
      <c r="JKS176" s="93"/>
      <c r="JKT176" s="93"/>
      <c r="JKU176" s="93"/>
      <c r="JKV176" s="93"/>
      <c r="JKW176" s="93"/>
      <c r="JKX176" s="93"/>
      <c r="JKY176" s="93"/>
      <c r="JKZ176" s="93"/>
      <c r="JLA176" s="93"/>
      <c r="JLB176" s="93"/>
      <c r="JLC176" s="93"/>
      <c r="JLD176" s="93"/>
      <c r="JLE176" s="93"/>
      <c r="JLF176" s="93"/>
      <c r="JLG176" s="93"/>
      <c r="JLH176" s="93"/>
      <c r="JLI176" s="93"/>
      <c r="JLJ176" s="93"/>
      <c r="JLK176" s="93"/>
      <c r="JLL176" s="93"/>
      <c r="JLM176" s="93"/>
      <c r="JLN176" s="93"/>
      <c r="JLO176" s="93"/>
      <c r="JLP176" s="93"/>
      <c r="JLQ176" s="93"/>
      <c r="JLR176" s="93"/>
      <c r="JLS176" s="93"/>
      <c r="JLT176" s="93"/>
      <c r="JLU176" s="93"/>
      <c r="JLV176" s="93"/>
      <c r="JLW176" s="93"/>
      <c r="JLX176" s="93"/>
      <c r="JLY176" s="93"/>
      <c r="JLZ176" s="93"/>
      <c r="JMA176" s="93"/>
      <c r="JMB176" s="93"/>
      <c r="JMC176" s="93"/>
      <c r="JMD176" s="93"/>
      <c r="JME176" s="93"/>
      <c r="JMF176" s="93"/>
      <c r="JMG176" s="93"/>
      <c r="JMH176" s="93"/>
      <c r="JMI176" s="93"/>
      <c r="JMJ176" s="93"/>
      <c r="JMK176" s="93"/>
      <c r="JML176" s="93"/>
      <c r="JMM176" s="93"/>
      <c r="JMN176" s="93"/>
      <c r="JMO176" s="93"/>
      <c r="JMP176" s="93"/>
      <c r="JMQ176" s="93"/>
      <c r="JMR176" s="93"/>
      <c r="JMS176" s="93"/>
      <c r="JMT176" s="93"/>
      <c r="JMU176" s="93"/>
      <c r="JMV176" s="93"/>
      <c r="JMW176" s="93"/>
      <c r="JMX176" s="93"/>
      <c r="JMY176" s="93"/>
      <c r="JMZ176" s="93"/>
      <c r="JNA176" s="93"/>
      <c r="JNB176" s="93"/>
      <c r="JNC176" s="93"/>
      <c r="JND176" s="93"/>
      <c r="JNE176" s="93"/>
      <c r="JNF176" s="93"/>
      <c r="JNG176" s="93"/>
      <c r="JNH176" s="93"/>
      <c r="JNI176" s="93"/>
      <c r="JNJ176" s="93"/>
      <c r="JNK176" s="93"/>
      <c r="JNL176" s="93"/>
      <c r="JNM176" s="93"/>
      <c r="JNN176" s="93"/>
      <c r="JNO176" s="93"/>
      <c r="JNP176" s="93"/>
      <c r="JNQ176" s="93"/>
      <c r="JNR176" s="93"/>
      <c r="JNS176" s="93"/>
      <c r="JNT176" s="93"/>
      <c r="JNU176" s="93"/>
      <c r="JNV176" s="93"/>
      <c r="JNW176" s="93"/>
      <c r="JNX176" s="93"/>
      <c r="JNY176" s="93"/>
      <c r="JNZ176" s="93"/>
      <c r="JOA176" s="93"/>
      <c r="JOB176" s="93"/>
      <c r="JOC176" s="93"/>
      <c r="JOD176" s="93"/>
      <c r="JOE176" s="93"/>
      <c r="JOF176" s="93"/>
      <c r="JOG176" s="93"/>
      <c r="JOH176" s="93"/>
      <c r="JOI176" s="93"/>
      <c r="JOJ176" s="93"/>
      <c r="JOK176" s="93"/>
      <c r="JOL176" s="93"/>
      <c r="JOM176" s="93"/>
      <c r="JON176" s="93"/>
      <c r="JOO176" s="93"/>
      <c r="JOP176" s="93"/>
      <c r="JOQ176" s="93"/>
      <c r="JOR176" s="93"/>
      <c r="JOS176" s="93"/>
      <c r="JOT176" s="93"/>
      <c r="JOU176" s="93"/>
      <c r="JOV176" s="93"/>
      <c r="JOW176" s="93"/>
      <c r="JOX176" s="93"/>
      <c r="JOY176" s="93"/>
      <c r="JOZ176" s="93"/>
      <c r="JPA176" s="93"/>
      <c r="JPB176" s="93"/>
      <c r="JPC176" s="93"/>
      <c r="JPD176" s="93"/>
      <c r="JPE176" s="93"/>
      <c r="JPF176" s="93"/>
      <c r="JPG176" s="93"/>
      <c r="JPH176" s="93"/>
      <c r="JPI176" s="93"/>
      <c r="JPJ176" s="93"/>
      <c r="JPK176" s="93"/>
      <c r="JPL176" s="93"/>
      <c r="JPM176" s="93"/>
      <c r="JPN176" s="93"/>
      <c r="JPO176" s="93"/>
      <c r="JPP176" s="93"/>
      <c r="JPQ176" s="93"/>
      <c r="JPR176" s="93"/>
      <c r="JPS176" s="93"/>
      <c r="JPT176" s="93"/>
      <c r="JPU176" s="93"/>
      <c r="JPV176" s="93"/>
      <c r="JPW176" s="93"/>
      <c r="JPX176" s="93"/>
      <c r="JPY176" s="93"/>
      <c r="JPZ176" s="93"/>
      <c r="JQA176" s="93"/>
      <c r="JQB176" s="93"/>
      <c r="JQC176" s="93"/>
      <c r="JQD176" s="93"/>
      <c r="JQE176" s="93"/>
      <c r="JQF176" s="93"/>
      <c r="JQG176" s="93"/>
      <c r="JQH176" s="93"/>
      <c r="JQI176" s="93"/>
      <c r="JQJ176" s="93"/>
      <c r="JQK176" s="93"/>
      <c r="JQL176" s="93"/>
      <c r="JQM176" s="93"/>
      <c r="JQN176" s="93"/>
      <c r="JQO176" s="93"/>
      <c r="JQP176" s="93"/>
      <c r="JQQ176" s="93"/>
      <c r="JQR176" s="93"/>
      <c r="JQS176" s="93"/>
      <c r="JQT176" s="93"/>
      <c r="JQU176" s="93"/>
      <c r="JQV176" s="93"/>
      <c r="JQW176" s="93"/>
      <c r="JQX176" s="93"/>
      <c r="JQY176" s="93"/>
      <c r="JQZ176" s="93"/>
      <c r="JRA176" s="93"/>
      <c r="JRB176" s="93"/>
      <c r="JRC176" s="93"/>
      <c r="JRD176" s="93"/>
      <c r="JRE176" s="93"/>
      <c r="JRF176" s="93"/>
      <c r="JRG176" s="93"/>
      <c r="JRH176" s="93"/>
      <c r="JRI176" s="93"/>
      <c r="JRJ176" s="93"/>
      <c r="JRK176" s="93"/>
      <c r="JRL176" s="93"/>
      <c r="JRM176" s="93"/>
      <c r="JRN176" s="93"/>
      <c r="JRO176" s="93"/>
      <c r="JRP176" s="93"/>
      <c r="JRQ176" s="93"/>
      <c r="JRR176" s="93"/>
      <c r="JRS176" s="93"/>
      <c r="JRT176" s="93"/>
      <c r="JRU176" s="93"/>
      <c r="JRV176" s="93"/>
      <c r="JRW176" s="93"/>
      <c r="JRX176" s="93"/>
      <c r="JRY176" s="93"/>
      <c r="JRZ176" s="93"/>
      <c r="JSA176" s="93"/>
      <c r="JSB176" s="93"/>
      <c r="JSC176" s="93"/>
      <c r="JSD176" s="93"/>
      <c r="JSE176" s="93"/>
      <c r="JSF176" s="93"/>
      <c r="JSG176" s="93"/>
      <c r="JSH176" s="93"/>
      <c r="JSI176" s="93"/>
      <c r="JSJ176" s="93"/>
      <c r="JSK176" s="93"/>
      <c r="JSL176" s="93"/>
      <c r="JSM176" s="93"/>
      <c r="JSN176" s="93"/>
      <c r="JSO176" s="93"/>
      <c r="JSP176" s="93"/>
      <c r="JSQ176" s="93"/>
      <c r="JSR176" s="93"/>
      <c r="JSS176" s="93"/>
      <c r="JST176" s="93"/>
      <c r="JSU176" s="93"/>
      <c r="JSV176" s="93"/>
      <c r="JSW176" s="93"/>
      <c r="JSX176" s="93"/>
      <c r="JSY176" s="93"/>
      <c r="JSZ176" s="93"/>
      <c r="JTA176" s="93"/>
      <c r="JTB176" s="93"/>
      <c r="JTC176" s="93"/>
      <c r="JTD176" s="93"/>
      <c r="JTE176" s="93"/>
      <c r="JTF176" s="93"/>
      <c r="JTG176" s="93"/>
      <c r="JTH176" s="93"/>
      <c r="JTI176" s="93"/>
      <c r="JTJ176" s="93"/>
      <c r="JTK176" s="93"/>
      <c r="JTL176" s="93"/>
      <c r="JTM176" s="93"/>
      <c r="JTN176" s="93"/>
      <c r="JTO176" s="93"/>
      <c r="JTP176" s="93"/>
      <c r="JTQ176" s="93"/>
      <c r="JTR176" s="93"/>
      <c r="JTS176" s="93"/>
      <c r="JTT176" s="93"/>
      <c r="JTU176" s="93"/>
      <c r="JTV176" s="93"/>
      <c r="JTW176" s="93"/>
      <c r="JTX176" s="93"/>
      <c r="JTY176" s="93"/>
      <c r="JTZ176" s="93"/>
      <c r="JUA176" s="93"/>
      <c r="JUB176" s="93"/>
      <c r="JUC176" s="93"/>
      <c r="JUD176" s="93"/>
      <c r="JUE176" s="93"/>
      <c r="JUF176" s="93"/>
      <c r="JUG176" s="93"/>
      <c r="JUH176" s="93"/>
      <c r="JUI176" s="93"/>
      <c r="JUJ176" s="93"/>
      <c r="JUK176" s="93"/>
      <c r="JUL176" s="93"/>
      <c r="JUM176" s="93"/>
      <c r="JUN176" s="93"/>
      <c r="JUO176" s="93"/>
      <c r="JUP176" s="93"/>
      <c r="JUQ176" s="93"/>
      <c r="JUR176" s="93"/>
      <c r="JUS176" s="93"/>
      <c r="JUT176" s="93"/>
      <c r="JUU176" s="93"/>
      <c r="JUV176" s="93"/>
      <c r="JUW176" s="93"/>
      <c r="JUX176" s="93"/>
      <c r="JUY176" s="93"/>
      <c r="JUZ176" s="93"/>
      <c r="JVA176" s="93"/>
      <c r="JVB176" s="93"/>
      <c r="JVC176" s="93"/>
      <c r="JVD176" s="93"/>
      <c r="JVE176" s="93"/>
      <c r="JVF176" s="93"/>
      <c r="JVG176" s="93"/>
      <c r="JVH176" s="93"/>
      <c r="JVI176" s="93"/>
      <c r="JVJ176" s="93"/>
      <c r="JVK176" s="93"/>
      <c r="JVL176" s="93"/>
      <c r="JVM176" s="93"/>
      <c r="JVN176" s="93"/>
      <c r="JVO176" s="93"/>
      <c r="JVP176" s="93"/>
      <c r="JVQ176" s="93"/>
      <c r="JVR176" s="93"/>
      <c r="JVS176" s="93"/>
      <c r="JVT176" s="93"/>
      <c r="JVU176" s="93"/>
      <c r="JVV176" s="93"/>
      <c r="JVW176" s="93"/>
      <c r="JVX176" s="93"/>
      <c r="JVY176" s="93"/>
      <c r="JVZ176" s="93"/>
      <c r="JWA176" s="93"/>
      <c r="JWB176" s="93"/>
      <c r="JWC176" s="93"/>
      <c r="JWD176" s="93"/>
      <c r="JWE176" s="93"/>
      <c r="JWF176" s="93"/>
      <c r="JWG176" s="93"/>
      <c r="JWH176" s="93"/>
      <c r="JWI176" s="93"/>
      <c r="JWJ176" s="93"/>
      <c r="JWK176" s="93"/>
      <c r="JWL176" s="93"/>
      <c r="JWM176" s="93"/>
      <c r="JWN176" s="93"/>
      <c r="JWO176" s="93"/>
      <c r="JWP176" s="93"/>
      <c r="JWQ176" s="93"/>
      <c r="JWR176" s="93"/>
      <c r="JWS176" s="93"/>
      <c r="JWT176" s="93"/>
      <c r="JWU176" s="93"/>
      <c r="JWV176" s="93"/>
      <c r="JWW176" s="93"/>
      <c r="JWX176" s="93"/>
      <c r="JWY176" s="93"/>
      <c r="JWZ176" s="93"/>
      <c r="JXA176" s="93"/>
      <c r="JXB176" s="93"/>
      <c r="JXC176" s="93"/>
      <c r="JXD176" s="93"/>
      <c r="JXE176" s="93"/>
      <c r="JXF176" s="93"/>
      <c r="JXG176" s="93"/>
      <c r="JXH176" s="93"/>
      <c r="JXI176" s="93"/>
      <c r="JXJ176" s="93"/>
      <c r="JXK176" s="93"/>
      <c r="JXL176" s="93"/>
      <c r="JXM176" s="93"/>
      <c r="JXN176" s="93"/>
      <c r="JXO176" s="93"/>
      <c r="JXP176" s="93"/>
      <c r="JXQ176" s="93"/>
      <c r="JXR176" s="93"/>
      <c r="JXS176" s="93"/>
      <c r="JXT176" s="93"/>
      <c r="JXU176" s="93"/>
      <c r="JXV176" s="93"/>
      <c r="JXW176" s="93"/>
      <c r="JXX176" s="93"/>
      <c r="JXY176" s="93"/>
      <c r="JXZ176" s="93"/>
      <c r="JYA176" s="93"/>
      <c r="JYB176" s="93"/>
      <c r="JYC176" s="93"/>
      <c r="JYD176" s="93"/>
      <c r="JYE176" s="93"/>
      <c r="JYF176" s="93"/>
      <c r="JYG176" s="93"/>
      <c r="JYH176" s="93"/>
      <c r="JYI176" s="93"/>
      <c r="JYJ176" s="93"/>
      <c r="JYK176" s="93"/>
      <c r="JYL176" s="93"/>
      <c r="JYM176" s="93"/>
      <c r="JYN176" s="93"/>
      <c r="JYO176" s="93"/>
      <c r="JYP176" s="93"/>
      <c r="JYQ176" s="93"/>
      <c r="JYR176" s="93"/>
      <c r="JYS176" s="93"/>
      <c r="JYT176" s="93"/>
      <c r="JYU176" s="93"/>
      <c r="JYV176" s="93"/>
      <c r="JYW176" s="93"/>
      <c r="JYX176" s="93"/>
      <c r="JYY176" s="93"/>
      <c r="JYZ176" s="93"/>
      <c r="JZA176" s="93"/>
      <c r="JZB176" s="93"/>
      <c r="JZC176" s="93"/>
      <c r="JZD176" s="93"/>
      <c r="JZE176" s="93"/>
      <c r="JZF176" s="93"/>
      <c r="JZG176" s="93"/>
      <c r="JZH176" s="93"/>
      <c r="JZI176" s="93"/>
      <c r="JZJ176" s="93"/>
      <c r="JZK176" s="93"/>
      <c r="JZL176" s="93"/>
      <c r="JZM176" s="93"/>
      <c r="JZN176" s="93"/>
      <c r="JZO176" s="93"/>
      <c r="JZP176" s="93"/>
      <c r="JZQ176" s="93"/>
      <c r="JZR176" s="93"/>
      <c r="JZS176" s="93"/>
      <c r="JZT176" s="93"/>
      <c r="JZU176" s="93"/>
      <c r="JZV176" s="93"/>
      <c r="JZW176" s="93"/>
      <c r="JZX176" s="93"/>
      <c r="JZY176" s="93"/>
      <c r="JZZ176" s="93"/>
      <c r="KAA176" s="93"/>
      <c r="KAB176" s="93"/>
      <c r="KAC176" s="93"/>
      <c r="KAD176" s="93"/>
      <c r="KAE176" s="93"/>
      <c r="KAF176" s="93"/>
      <c r="KAG176" s="93"/>
      <c r="KAH176" s="93"/>
      <c r="KAI176" s="93"/>
      <c r="KAJ176" s="93"/>
      <c r="KAK176" s="93"/>
      <c r="KAL176" s="93"/>
      <c r="KAM176" s="93"/>
      <c r="KAN176" s="93"/>
      <c r="KAO176" s="93"/>
      <c r="KAP176" s="93"/>
      <c r="KAQ176" s="93"/>
      <c r="KAR176" s="93"/>
      <c r="KAS176" s="93"/>
      <c r="KAT176" s="93"/>
      <c r="KAU176" s="93"/>
      <c r="KAV176" s="93"/>
      <c r="KAW176" s="93"/>
      <c r="KAX176" s="93"/>
      <c r="KAY176" s="93"/>
      <c r="KAZ176" s="93"/>
      <c r="KBA176" s="93"/>
      <c r="KBB176" s="93"/>
      <c r="KBC176" s="93"/>
      <c r="KBD176" s="93"/>
      <c r="KBE176" s="93"/>
      <c r="KBF176" s="93"/>
      <c r="KBG176" s="93"/>
      <c r="KBH176" s="93"/>
      <c r="KBI176" s="93"/>
      <c r="KBJ176" s="93"/>
      <c r="KBK176" s="93"/>
      <c r="KBL176" s="93"/>
      <c r="KBM176" s="93"/>
      <c r="KBN176" s="93"/>
      <c r="KBO176" s="93"/>
      <c r="KBP176" s="93"/>
      <c r="KBQ176" s="93"/>
      <c r="KBR176" s="93"/>
      <c r="KBS176" s="93"/>
      <c r="KBT176" s="93"/>
      <c r="KBU176" s="93"/>
      <c r="KBV176" s="93"/>
      <c r="KBW176" s="93"/>
      <c r="KBX176" s="93"/>
      <c r="KBY176" s="93"/>
      <c r="KBZ176" s="93"/>
      <c r="KCA176" s="93"/>
      <c r="KCB176" s="93"/>
      <c r="KCC176" s="93"/>
      <c r="KCD176" s="93"/>
      <c r="KCE176" s="93"/>
      <c r="KCF176" s="93"/>
      <c r="KCG176" s="93"/>
      <c r="KCH176" s="93"/>
      <c r="KCI176" s="93"/>
      <c r="KCJ176" s="93"/>
      <c r="KCK176" s="93"/>
      <c r="KCL176" s="93"/>
      <c r="KCM176" s="93"/>
      <c r="KCN176" s="93"/>
      <c r="KCO176" s="93"/>
      <c r="KCP176" s="93"/>
      <c r="KCQ176" s="93"/>
      <c r="KCR176" s="93"/>
      <c r="KCS176" s="93"/>
      <c r="KCT176" s="93"/>
      <c r="KCU176" s="93"/>
      <c r="KCV176" s="93"/>
      <c r="KCW176" s="93"/>
      <c r="KCX176" s="93"/>
      <c r="KCY176" s="93"/>
      <c r="KCZ176" s="93"/>
      <c r="KDA176" s="93"/>
      <c r="KDB176" s="93"/>
      <c r="KDC176" s="93"/>
      <c r="KDD176" s="93"/>
      <c r="KDE176" s="93"/>
      <c r="KDF176" s="93"/>
      <c r="KDG176" s="93"/>
      <c r="KDH176" s="93"/>
      <c r="KDI176" s="93"/>
      <c r="KDJ176" s="93"/>
      <c r="KDK176" s="93"/>
      <c r="KDL176" s="93"/>
      <c r="KDM176" s="93"/>
      <c r="KDN176" s="93"/>
      <c r="KDO176" s="93"/>
      <c r="KDP176" s="93"/>
      <c r="KDQ176" s="93"/>
      <c r="KDR176" s="93"/>
      <c r="KDS176" s="93"/>
      <c r="KDT176" s="93"/>
      <c r="KDU176" s="93"/>
      <c r="KDV176" s="93"/>
      <c r="KDW176" s="93"/>
      <c r="KDX176" s="93"/>
      <c r="KDY176" s="93"/>
      <c r="KDZ176" s="93"/>
      <c r="KEA176" s="93"/>
      <c r="KEB176" s="93"/>
      <c r="KEC176" s="93"/>
      <c r="KED176" s="93"/>
      <c r="KEE176" s="93"/>
      <c r="KEF176" s="93"/>
      <c r="KEG176" s="93"/>
      <c r="KEH176" s="93"/>
      <c r="KEI176" s="93"/>
      <c r="KEJ176" s="93"/>
      <c r="KEK176" s="93"/>
      <c r="KEL176" s="93"/>
      <c r="KEM176" s="93"/>
      <c r="KEN176" s="93"/>
      <c r="KEO176" s="93"/>
      <c r="KEP176" s="93"/>
      <c r="KEQ176" s="93"/>
      <c r="KER176" s="93"/>
      <c r="KES176" s="93"/>
      <c r="KET176" s="93"/>
      <c r="KEU176" s="93"/>
      <c r="KEV176" s="93"/>
      <c r="KEW176" s="93"/>
      <c r="KEX176" s="93"/>
      <c r="KEY176" s="93"/>
      <c r="KEZ176" s="93"/>
      <c r="KFA176" s="93"/>
      <c r="KFB176" s="93"/>
      <c r="KFC176" s="93"/>
      <c r="KFD176" s="93"/>
      <c r="KFE176" s="93"/>
      <c r="KFF176" s="93"/>
      <c r="KFG176" s="93"/>
      <c r="KFH176" s="93"/>
      <c r="KFI176" s="93"/>
      <c r="KFJ176" s="93"/>
      <c r="KFK176" s="93"/>
      <c r="KFL176" s="93"/>
      <c r="KFM176" s="93"/>
      <c r="KFN176" s="93"/>
      <c r="KFO176" s="93"/>
      <c r="KFP176" s="93"/>
      <c r="KFQ176" s="93"/>
      <c r="KFR176" s="93"/>
      <c r="KFS176" s="93"/>
      <c r="KFT176" s="93"/>
      <c r="KFU176" s="93"/>
      <c r="KFV176" s="93"/>
      <c r="KFW176" s="93"/>
      <c r="KFX176" s="93"/>
      <c r="KFY176" s="93"/>
      <c r="KFZ176" s="93"/>
      <c r="KGA176" s="93"/>
      <c r="KGB176" s="93"/>
      <c r="KGC176" s="93"/>
      <c r="KGD176" s="93"/>
      <c r="KGE176" s="93"/>
      <c r="KGF176" s="93"/>
      <c r="KGG176" s="93"/>
      <c r="KGH176" s="93"/>
      <c r="KGI176" s="93"/>
      <c r="KGJ176" s="93"/>
      <c r="KGK176" s="93"/>
      <c r="KGL176" s="93"/>
      <c r="KGM176" s="93"/>
      <c r="KGN176" s="93"/>
      <c r="KGO176" s="93"/>
      <c r="KGP176" s="93"/>
      <c r="KGQ176" s="93"/>
      <c r="KGR176" s="93"/>
      <c r="KGS176" s="93"/>
      <c r="KGT176" s="93"/>
      <c r="KGU176" s="93"/>
      <c r="KGV176" s="93"/>
      <c r="KGW176" s="93"/>
      <c r="KGX176" s="93"/>
      <c r="KGY176" s="93"/>
      <c r="KGZ176" s="93"/>
      <c r="KHA176" s="93"/>
      <c r="KHB176" s="93"/>
      <c r="KHC176" s="93"/>
      <c r="KHD176" s="93"/>
      <c r="KHE176" s="93"/>
      <c r="KHF176" s="93"/>
      <c r="KHG176" s="93"/>
      <c r="KHH176" s="93"/>
      <c r="KHI176" s="93"/>
      <c r="KHJ176" s="93"/>
      <c r="KHK176" s="93"/>
      <c r="KHL176" s="93"/>
      <c r="KHM176" s="93"/>
      <c r="KHN176" s="93"/>
      <c r="KHO176" s="93"/>
      <c r="KHP176" s="93"/>
      <c r="KHQ176" s="93"/>
      <c r="KHR176" s="93"/>
      <c r="KHS176" s="93"/>
      <c r="KHT176" s="93"/>
      <c r="KHU176" s="93"/>
      <c r="KHV176" s="93"/>
      <c r="KHW176" s="93"/>
      <c r="KHX176" s="93"/>
      <c r="KHY176" s="93"/>
      <c r="KHZ176" s="93"/>
      <c r="KIA176" s="93"/>
      <c r="KIB176" s="93"/>
      <c r="KIC176" s="93"/>
      <c r="KID176" s="93"/>
      <c r="KIE176" s="93"/>
      <c r="KIF176" s="93"/>
      <c r="KIG176" s="93"/>
      <c r="KIH176" s="93"/>
      <c r="KII176" s="93"/>
      <c r="KIJ176" s="93"/>
      <c r="KIK176" s="93"/>
      <c r="KIL176" s="93"/>
      <c r="KIM176" s="93"/>
      <c r="KIN176" s="93"/>
      <c r="KIO176" s="93"/>
      <c r="KIP176" s="93"/>
      <c r="KIQ176" s="93"/>
      <c r="KIR176" s="93"/>
      <c r="KIS176" s="93"/>
      <c r="KIT176" s="93"/>
      <c r="KIU176" s="93"/>
      <c r="KIV176" s="93"/>
      <c r="KIW176" s="93"/>
      <c r="KIX176" s="93"/>
      <c r="KIY176" s="93"/>
      <c r="KIZ176" s="93"/>
      <c r="KJA176" s="93"/>
      <c r="KJB176" s="93"/>
      <c r="KJC176" s="93"/>
      <c r="KJD176" s="93"/>
      <c r="KJE176" s="93"/>
      <c r="KJF176" s="93"/>
      <c r="KJG176" s="93"/>
      <c r="KJH176" s="93"/>
      <c r="KJI176" s="93"/>
      <c r="KJJ176" s="93"/>
      <c r="KJK176" s="93"/>
      <c r="KJL176" s="93"/>
      <c r="KJM176" s="93"/>
      <c r="KJN176" s="93"/>
      <c r="KJO176" s="93"/>
      <c r="KJP176" s="93"/>
      <c r="KJQ176" s="93"/>
      <c r="KJR176" s="93"/>
      <c r="KJS176" s="93"/>
      <c r="KJT176" s="93"/>
      <c r="KJU176" s="93"/>
      <c r="KJV176" s="93"/>
      <c r="KJW176" s="93"/>
      <c r="KJX176" s="93"/>
      <c r="KJY176" s="93"/>
      <c r="KJZ176" s="93"/>
      <c r="KKA176" s="93"/>
      <c r="KKB176" s="93"/>
      <c r="KKC176" s="93"/>
      <c r="KKD176" s="93"/>
      <c r="KKE176" s="93"/>
      <c r="KKF176" s="93"/>
      <c r="KKG176" s="93"/>
      <c r="KKH176" s="93"/>
      <c r="KKI176" s="93"/>
      <c r="KKJ176" s="93"/>
      <c r="KKK176" s="93"/>
      <c r="KKL176" s="93"/>
      <c r="KKM176" s="93"/>
      <c r="KKN176" s="93"/>
      <c r="KKO176" s="93"/>
      <c r="KKP176" s="93"/>
      <c r="KKQ176" s="93"/>
      <c r="KKR176" s="93"/>
      <c r="KKS176" s="93"/>
      <c r="KKT176" s="93"/>
      <c r="KKU176" s="93"/>
      <c r="KKV176" s="93"/>
      <c r="KKW176" s="93"/>
      <c r="KKX176" s="93"/>
      <c r="KKY176" s="93"/>
      <c r="KKZ176" s="93"/>
      <c r="KLA176" s="93"/>
      <c r="KLB176" s="93"/>
      <c r="KLC176" s="93"/>
      <c r="KLD176" s="93"/>
      <c r="KLE176" s="93"/>
      <c r="KLF176" s="93"/>
      <c r="KLG176" s="93"/>
      <c r="KLH176" s="93"/>
      <c r="KLI176" s="93"/>
      <c r="KLJ176" s="93"/>
      <c r="KLK176" s="93"/>
      <c r="KLL176" s="93"/>
      <c r="KLM176" s="93"/>
      <c r="KLN176" s="93"/>
      <c r="KLO176" s="93"/>
      <c r="KLP176" s="93"/>
      <c r="KLQ176" s="93"/>
      <c r="KLR176" s="93"/>
      <c r="KLS176" s="93"/>
      <c r="KLT176" s="93"/>
      <c r="KLU176" s="93"/>
      <c r="KLV176" s="93"/>
      <c r="KLW176" s="93"/>
      <c r="KLX176" s="93"/>
      <c r="KLY176" s="93"/>
      <c r="KLZ176" s="93"/>
      <c r="KMA176" s="93"/>
      <c r="KMB176" s="93"/>
      <c r="KMC176" s="93"/>
      <c r="KMD176" s="93"/>
      <c r="KME176" s="93"/>
      <c r="KMF176" s="93"/>
      <c r="KMG176" s="93"/>
      <c r="KMH176" s="93"/>
      <c r="KMI176" s="93"/>
      <c r="KMJ176" s="93"/>
      <c r="KMK176" s="93"/>
      <c r="KML176" s="93"/>
      <c r="KMM176" s="93"/>
      <c r="KMN176" s="93"/>
      <c r="KMO176" s="93"/>
      <c r="KMP176" s="93"/>
      <c r="KMQ176" s="93"/>
      <c r="KMR176" s="93"/>
      <c r="KMS176" s="93"/>
      <c r="KMT176" s="93"/>
      <c r="KMU176" s="93"/>
      <c r="KMV176" s="93"/>
      <c r="KMW176" s="93"/>
      <c r="KMX176" s="93"/>
      <c r="KMY176" s="93"/>
      <c r="KMZ176" s="93"/>
      <c r="KNA176" s="93"/>
      <c r="KNB176" s="93"/>
      <c r="KNC176" s="93"/>
      <c r="KND176" s="93"/>
      <c r="KNE176" s="93"/>
      <c r="KNF176" s="93"/>
      <c r="KNG176" s="93"/>
      <c r="KNH176" s="93"/>
      <c r="KNI176" s="93"/>
      <c r="KNJ176" s="93"/>
      <c r="KNK176" s="93"/>
      <c r="KNL176" s="93"/>
      <c r="KNM176" s="93"/>
      <c r="KNN176" s="93"/>
      <c r="KNO176" s="93"/>
      <c r="KNP176" s="93"/>
      <c r="KNQ176" s="93"/>
      <c r="KNR176" s="93"/>
      <c r="KNS176" s="93"/>
      <c r="KNT176" s="93"/>
      <c r="KNU176" s="93"/>
      <c r="KNV176" s="93"/>
      <c r="KNW176" s="93"/>
      <c r="KNX176" s="93"/>
      <c r="KNY176" s="93"/>
      <c r="KNZ176" s="93"/>
      <c r="KOA176" s="93"/>
      <c r="KOB176" s="93"/>
      <c r="KOC176" s="93"/>
      <c r="KOD176" s="93"/>
      <c r="KOE176" s="93"/>
      <c r="KOF176" s="93"/>
      <c r="KOG176" s="93"/>
      <c r="KOH176" s="93"/>
      <c r="KOI176" s="93"/>
      <c r="KOJ176" s="93"/>
      <c r="KOK176" s="93"/>
      <c r="KOL176" s="93"/>
      <c r="KOM176" s="93"/>
      <c r="KON176" s="93"/>
      <c r="KOO176" s="93"/>
      <c r="KOP176" s="93"/>
      <c r="KOQ176" s="93"/>
      <c r="KOR176" s="93"/>
      <c r="KOS176" s="93"/>
      <c r="KOT176" s="93"/>
      <c r="KOU176" s="93"/>
      <c r="KOV176" s="93"/>
      <c r="KOW176" s="93"/>
      <c r="KOX176" s="93"/>
      <c r="KOY176" s="93"/>
      <c r="KOZ176" s="93"/>
      <c r="KPA176" s="93"/>
      <c r="KPB176" s="93"/>
      <c r="KPC176" s="93"/>
      <c r="KPD176" s="93"/>
      <c r="KPE176" s="93"/>
      <c r="KPF176" s="93"/>
      <c r="KPG176" s="93"/>
      <c r="KPH176" s="93"/>
      <c r="KPI176" s="93"/>
      <c r="KPJ176" s="93"/>
      <c r="KPK176" s="93"/>
      <c r="KPL176" s="93"/>
      <c r="KPM176" s="93"/>
      <c r="KPN176" s="93"/>
      <c r="KPO176" s="93"/>
      <c r="KPP176" s="93"/>
      <c r="KPQ176" s="93"/>
      <c r="KPR176" s="93"/>
      <c r="KPS176" s="93"/>
      <c r="KPT176" s="93"/>
      <c r="KPU176" s="93"/>
      <c r="KPV176" s="93"/>
      <c r="KPW176" s="93"/>
      <c r="KPX176" s="93"/>
      <c r="KPY176" s="93"/>
      <c r="KPZ176" s="93"/>
      <c r="KQA176" s="93"/>
      <c r="KQB176" s="93"/>
      <c r="KQC176" s="93"/>
      <c r="KQD176" s="93"/>
      <c r="KQE176" s="93"/>
      <c r="KQF176" s="93"/>
      <c r="KQG176" s="93"/>
      <c r="KQH176" s="93"/>
      <c r="KQI176" s="93"/>
      <c r="KQJ176" s="93"/>
      <c r="KQK176" s="93"/>
      <c r="KQL176" s="93"/>
      <c r="KQM176" s="93"/>
      <c r="KQN176" s="93"/>
      <c r="KQO176" s="93"/>
      <c r="KQP176" s="93"/>
      <c r="KQQ176" s="93"/>
      <c r="KQR176" s="93"/>
      <c r="KQS176" s="93"/>
      <c r="KQT176" s="93"/>
      <c r="KQU176" s="93"/>
      <c r="KQV176" s="93"/>
      <c r="KQW176" s="93"/>
      <c r="KQX176" s="93"/>
      <c r="KQY176" s="93"/>
      <c r="KQZ176" s="93"/>
      <c r="KRA176" s="93"/>
      <c r="KRB176" s="93"/>
      <c r="KRC176" s="93"/>
      <c r="KRD176" s="93"/>
      <c r="KRE176" s="93"/>
      <c r="KRF176" s="93"/>
      <c r="KRG176" s="93"/>
      <c r="KRH176" s="93"/>
      <c r="KRI176" s="93"/>
      <c r="KRJ176" s="93"/>
      <c r="KRK176" s="93"/>
      <c r="KRL176" s="93"/>
      <c r="KRM176" s="93"/>
      <c r="KRN176" s="93"/>
      <c r="KRO176" s="93"/>
      <c r="KRP176" s="93"/>
      <c r="KRQ176" s="93"/>
      <c r="KRR176" s="93"/>
      <c r="KRS176" s="93"/>
      <c r="KRT176" s="93"/>
      <c r="KRU176" s="93"/>
      <c r="KRV176" s="93"/>
      <c r="KRW176" s="93"/>
      <c r="KRX176" s="93"/>
      <c r="KRY176" s="93"/>
      <c r="KRZ176" s="93"/>
      <c r="KSA176" s="93"/>
      <c r="KSB176" s="93"/>
      <c r="KSC176" s="93"/>
      <c r="KSD176" s="93"/>
      <c r="KSE176" s="93"/>
      <c r="KSF176" s="93"/>
      <c r="KSG176" s="93"/>
      <c r="KSH176" s="93"/>
      <c r="KSI176" s="93"/>
      <c r="KSJ176" s="93"/>
      <c r="KSK176" s="93"/>
      <c r="KSL176" s="93"/>
      <c r="KSM176" s="93"/>
      <c r="KSN176" s="93"/>
      <c r="KSO176" s="93"/>
      <c r="KSP176" s="93"/>
      <c r="KSQ176" s="93"/>
      <c r="KSR176" s="93"/>
      <c r="KSS176" s="93"/>
      <c r="KST176" s="93"/>
      <c r="KSU176" s="93"/>
      <c r="KSV176" s="93"/>
      <c r="KSW176" s="93"/>
      <c r="KSX176" s="93"/>
      <c r="KSY176" s="93"/>
      <c r="KSZ176" s="93"/>
      <c r="KTA176" s="93"/>
      <c r="KTB176" s="93"/>
      <c r="KTC176" s="93"/>
      <c r="KTD176" s="93"/>
      <c r="KTE176" s="93"/>
      <c r="KTF176" s="93"/>
      <c r="KTG176" s="93"/>
      <c r="KTH176" s="93"/>
      <c r="KTI176" s="93"/>
      <c r="KTJ176" s="93"/>
      <c r="KTK176" s="93"/>
      <c r="KTL176" s="93"/>
      <c r="KTM176" s="93"/>
      <c r="KTN176" s="93"/>
      <c r="KTO176" s="93"/>
      <c r="KTP176" s="93"/>
      <c r="KTQ176" s="93"/>
      <c r="KTR176" s="93"/>
      <c r="KTS176" s="93"/>
      <c r="KTT176" s="93"/>
      <c r="KTU176" s="93"/>
      <c r="KTV176" s="93"/>
      <c r="KTW176" s="93"/>
      <c r="KTX176" s="93"/>
      <c r="KTY176" s="93"/>
      <c r="KTZ176" s="93"/>
      <c r="KUA176" s="93"/>
      <c r="KUB176" s="93"/>
      <c r="KUC176" s="93"/>
      <c r="KUD176" s="93"/>
      <c r="KUE176" s="93"/>
      <c r="KUF176" s="93"/>
      <c r="KUG176" s="93"/>
      <c r="KUH176" s="93"/>
      <c r="KUI176" s="93"/>
      <c r="KUJ176" s="93"/>
      <c r="KUK176" s="93"/>
      <c r="KUL176" s="93"/>
      <c r="KUM176" s="93"/>
      <c r="KUN176" s="93"/>
      <c r="KUO176" s="93"/>
      <c r="KUP176" s="93"/>
      <c r="KUQ176" s="93"/>
      <c r="KUR176" s="93"/>
      <c r="KUS176" s="93"/>
      <c r="KUT176" s="93"/>
      <c r="KUU176" s="93"/>
      <c r="KUV176" s="93"/>
      <c r="KUW176" s="93"/>
      <c r="KUX176" s="93"/>
      <c r="KUY176" s="93"/>
      <c r="KUZ176" s="93"/>
      <c r="KVA176" s="93"/>
      <c r="KVB176" s="93"/>
      <c r="KVC176" s="93"/>
      <c r="KVD176" s="93"/>
      <c r="KVE176" s="93"/>
      <c r="KVF176" s="93"/>
      <c r="KVG176" s="93"/>
      <c r="KVH176" s="93"/>
      <c r="KVI176" s="93"/>
      <c r="KVJ176" s="93"/>
      <c r="KVK176" s="93"/>
      <c r="KVL176" s="93"/>
      <c r="KVM176" s="93"/>
      <c r="KVN176" s="93"/>
      <c r="KVO176" s="93"/>
      <c r="KVP176" s="93"/>
      <c r="KVQ176" s="93"/>
      <c r="KVR176" s="93"/>
      <c r="KVS176" s="93"/>
      <c r="KVT176" s="93"/>
      <c r="KVU176" s="93"/>
      <c r="KVV176" s="93"/>
      <c r="KVW176" s="93"/>
      <c r="KVX176" s="93"/>
      <c r="KVY176" s="93"/>
      <c r="KVZ176" s="93"/>
      <c r="KWA176" s="93"/>
      <c r="KWB176" s="93"/>
      <c r="KWC176" s="93"/>
      <c r="KWD176" s="93"/>
      <c r="KWE176" s="93"/>
      <c r="KWF176" s="93"/>
      <c r="KWG176" s="93"/>
      <c r="KWH176" s="93"/>
      <c r="KWI176" s="93"/>
      <c r="KWJ176" s="93"/>
      <c r="KWK176" s="93"/>
      <c r="KWL176" s="93"/>
      <c r="KWM176" s="93"/>
      <c r="KWN176" s="93"/>
      <c r="KWO176" s="93"/>
      <c r="KWP176" s="93"/>
      <c r="KWQ176" s="93"/>
      <c r="KWR176" s="93"/>
      <c r="KWS176" s="93"/>
      <c r="KWT176" s="93"/>
      <c r="KWU176" s="93"/>
      <c r="KWV176" s="93"/>
      <c r="KWW176" s="93"/>
      <c r="KWX176" s="93"/>
      <c r="KWY176" s="93"/>
      <c r="KWZ176" s="93"/>
      <c r="KXA176" s="93"/>
      <c r="KXB176" s="93"/>
      <c r="KXC176" s="93"/>
      <c r="KXD176" s="93"/>
      <c r="KXE176" s="93"/>
      <c r="KXF176" s="93"/>
      <c r="KXG176" s="93"/>
      <c r="KXH176" s="93"/>
      <c r="KXI176" s="93"/>
      <c r="KXJ176" s="93"/>
      <c r="KXK176" s="93"/>
      <c r="KXL176" s="93"/>
      <c r="KXM176" s="93"/>
      <c r="KXN176" s="93"/>
      <c r="KXO176" s="93"/>
      <c r="KXP176" s="93"/>
      <c r="KXQ176" s="93"/>
      <c r="KXR176" s="93"/>
      <c r="KXS176" s="93"/>
      <c r="KXT176" s="93"/>
      <c r="KXU176" s="93"/>
      <c r="KXV176" s="93"/>
      <c r="KXW176" s="93"/>
      <c r="KXX176" s="93"/>
      <c r="KXY176" s="93"/>
      <c r="KXZ176" s="93"/>
      <c r="KYA176" s="93"/>
      <c r="KYB176" s="93"/>
      <c r="KYC176" s="93"/>
      <c r="KYD176" s="93"/>
      <c r="KYE176" s="93"/>
      <c r="KYF176" s="93"/>
      <c r="KYG176" s="93"/>
      <c r="KYH176" s="93"/>
      <c r="KYI176" s="93"/>
      <c r="KYJ176" s="93"/>
      <c r="KYK176" s="93"/>
      <c r="KYL176" s="93"/>
      <c r="KYM176" s="93"/>
      <c r="KYN176" s="93"/>
      <c r="KYO176" s="93"/>
      <c r="KYP176" s="93"/>
      <c r="KYQ176" s="93"/>
      <c r="KYR176" s="93"/>
      <c r="KYS176" s="93"/>
      <c r="KYT176" s="93"/>
      <c r="KYU176" s="93"/>
      <c r="KYV176" s="93"/>
      <c r="KYW176" s="93"/>
      <c r="KYX176" s="93"/>
      <c r="KYY176" s="93"/>
      <c r="KYZ176" s="93"/>
      <c r="KZA176" s="93"/>
      <c r="KZB176" s="93"/>
      <c r="KZC176" s="93"/>
      <c r="KZD176" s="93"/>
      <c r="KZE176" s="93"/>
      <c r="KZF176" s="93"/>
      <c r="KZG176" s="93"/>
      <c r="KZH176" s="93"/>
      <c r="KZI176" s="93"/>
      <c r="KZJ176" s="93"/>
      <c r="KZK176" s="93"/>
      <c r="KZL176" s="93"/>
      <c r="KZM176" s="93"/>
      <c r="KZN176" s="93"/>
      <c r="KZO176" s="93"/>
      <c r="KZP176" s="93"/>
      <c r="KZQ176" s="93"/>
      <c r="KZR176" s="93"/>
      <c r="KZS176" s="93"/>
      <c r="KZT176" s="93"/>
      <c r="KZU176" s="93"/>
      <c r="KZV176" s="93"/>
      <c r="KZW176" s="93"/>
      <c r="KZX176" s="93"/>
      <c r="KZY176" s="93"/>
      <c r="KZZ176" s="93"/>
      <c r="LAA176" s="93"/>
      <c r="LAB176" s="93"/>
      <c r="LAC176" s="93"/>
      <c r="LAD176" s="93"/>
      <c r="LAE176" s="93"/>
      <c r="LAF176" s="93"/>
      <c r="LAG176" s="93"/>
      <c r="LAH176" s="93"/>
      <c r="LAI176" s="93"/>
      <c r="LAJ176" s="93"/>
      <c r="LAK176" s="93"/>
      <c r="LAL176" s="93"/>
      <c r="LAM176" s="93"/>
      <c r="LAN176" s="93"/>
      <c r="LAO176" s="93"/>
      <c r="LAP176" s="93"/>
      <c r="LAQ176" s="93"/>
      <c r="LAR176" s="93"/>
      <c r="LAS176" s="93"/>
      <c r="LAT176" s="93"/>
      <c r="LAU176" s="93"/>
      <c r="LAV176" s="93"/>
      <c r="LAW176" s="93"/>
      <c r="LAX176" s="93"/>
      <c r="LAY176" s="93"/>
      <c r="LAZ176" s="93"/>
      <c r="LBA176" s="93"/>
      <c r="LBB176" s="93"/>
      <c r="LBC176" s="93"/>
      <c r="LBD176" s="93"/>
      <c r="LBE176" s="93"/>
      <c r="LBF176" s="93"/>
      <c r="LBG176" s="93"/>
      <c r="LBH176" s="93"/>
      <c r="LBI176" s="93"/>
      <c r="LBJ176" s="93"/>
      <c r="LBK176" s="93"/>
      <c r="LBL176" s="93"/>
      <c r="LBM176" s="93"/>
      <c r="LBN176" s="93"/>
      <c r="LBO176" s="93"/>
      <c r="LBP176" s="93"/>
      <c r="LBQ176" s="93"/>
      <c r="LBR176" s="93"/>
      <c r="LBS176" s="93"/>
      <c r="LBT176" s="93"/>
      <c r="LBU176" s="93"/>
      <c r="LBV176" s="93"/>
      <c r="LBW176" s="93"/>
      <c r="LBX176" s="93"/>
      <c r="LBY176" s="93"/>
      <c r="LBZ176" s="93"/>
      <c r="LCA176" s="93"/>
      <c r="LCB176" s="93"/>
      <c r="LCC176" s="93"/>
      <c r="LCD176" s="93"/>
      <c r="LCE176" s="93"/>
      <c r="LCF176" s="93"/>
      <c r="LCG176" s="93"/>
      <c r="LCH176" s="93"/>
      <c r="LCI176" s="93"/>
      <c r="LCJ176" s="93"/>
      <c r="LCK176" s="93"/>
      <c r="LCL176" s="93"/>
      <c r="LCM176" s="93"/>
      <c r="LCN176" s="93"/>
      <c r="LCO176" s="93"/>
      <c r="LCP176" s="93"/>
      <c r="LCQ176" s="93"/>
      <c r="LCR176" s="93"/>
      <c r="LCS176" s="93"/>
      <c r="LCT176" s="93"/>
      <c r="LCU176" s="93"/>
      <c r="LCV176" s="93"/>
      <c r="LCW176" s="93"/>
      <c r="LCX176" s="93"/>
      <c r="LCY176" s="93"/>
      <c r="LCZ176" s="93"/>
      <c r="LDA176" s="93"/>
      <c r="LDB176" s="93"/>
      <c r="LDC176" s="93"/>
      <c r="LDD176" s="93"/>
      <c r="LDE176" s="93"/>
      <c r="LDF176" s="93"/>
      <c r="LDG176" s="93"/>
      <c r="LDH176" s="93"/>
      <c r="LDI176" s="93"/>
      <c r="LDJ176" s="93"/>
      <c r="LDK176" s="93"/>
      <c r="LDL176" s="93"/>
      <c r="LDM176" s="93"/>
      <c r="LDN176" s="93"/>
      <c r="LDO176" s="93"/>
      <c r="LDP176" s="93"/>
      <c r="LDQ176" s="93"/>
      <c r="LDR176" s="93"/>
      <c r="LDS176" s="93"/>
      <c r="LDT176" s="93"/>
      <c r="LDU176" s="93"/>
      <c r="LDV176" s="93"/>
      <c r="LDW176" s="93"/>
      <c r="LDX176" s="93"/>
      <c r="LDY176" s="93"/>
      <c r="LDZ176" s="93"/>
      <c r="LEA176" s="93"/>
      <c r="LEB176" s="93"/>
      <c r="LEC176" s="93"/>
      <c r="LED176" s="93"/>
      <c r="LEE176" s="93"/>
      <c r="LEF176" s="93"/>
      <c r="LEG176" s="93"/>
      <c r="LEH176" s="93"/>
      <c r="LEI176" s="93"/>
      <c r="LEJ176" s="93"/>
      <c r="LEK176" s="93"/>
      <c r="LEL176" s="93"/>
      <c r="LEM176" s="93"/>
      <c r="LEN176" s="93"/>
      <c r="LEO176" s="93"/>
      <c r="LEP176" s="93"/>
      <c r="LEQ176" s="93"/>
      <c r="LER176" s="93"/>
      <c r="LES176" s="93"/>
      <c r="LET176" s="93"/>
      <c r="LEU176" s="93"/>
      <c r="LEV176" s="93"/>
      <c r="LEW176" s="93"/>
      <c r="LEX176" s="93"/>
      <c r="LEY176" s="93"/>
      <c r="LEZ176" s="93"/>
      <c r="LFA176" s="93"/>
      <c r="LFB176" s="93"/>
      <c r="LFC176" s="93"/>
      <c r="LFD176" s="93"/>
      <c r="LFE176" s="93"/>
      <c r="LFF176" s="93"/>
      <c r="LFG176" s="93"/>
      <c r="LFH176" s="93"/>
      <c r="LFI176" s="93"/>
      <c r="LFJ176" s="93"/>
      <c r="LFK176" s="93"/>
      <c r="LFL176" s="93"/>
      <c r="LFM176" s="93"/>
      <c r="LFN176" s="93"/>
      <c r="LFO176" s="93"/>
      <c r="LFP176" s="93"/>
      <c r="LFQ176" s="93"/>
      <c r="LFR176" s="93"/>
      <c r="LFS176" s="93"/>
      <c r="LFT176" s="93"/>
      <c r="LFU176" s="93"/>
      <c r="LFV176" s="93"/>
      <c r="LFW176" s="93"/>
      <c r="LFX176" s="93"/>
      <c r="LFY176" s="93"/>
      <c r="LFZ176" s="93"/>
      <c r="LGA176" s="93"/>
      <c r="LGB176" s="93"/>
      <c r="LGC176" s="93"/>
      <c r="LGD176" s="93"/>
      <c r="LGE176" s="93"/>
      <c r="LGF176" s="93"/>
      <c r="LGG176" s="93"/>
      <c r="LGH176" s="93"/>
      <c r="LGI176" s="93"/>
      <c r="LGJ176" s="93"/>
      <c r="LGK176" s="93"/>
      <c r="LGL176" s="93"/>
      <c r="LGM176" s="93"/>
      <c r="LGN176" s="93"/>
      <c r="LGO176" s="93"/>
      <c r="LGP176" s="93"/>
      <c r="LGQ176" s="93"/>
      <c r="LGR176" s="93"/>
      <c r="LGS176" s="93"/>
      <c r="LGT176" s="93"/>
      <c r="LGU176" s="93"/>
      <c r="LGV176" s="93"/>
      <c r="LGW176" s="93"/>
      <c r="LGX176" s="93"/>
      <c r="LGY176" s="93"/>
      <c r="LGZ176" s="93"/>
      <c r="LHA176" s="93"/>
      <c r="LHB176" s="93"/>
      <c r="LHC176" s="93"/>
      <c r="LHD176" s="93"/>
      <c r="LHE176" s="93"/>
      <c r="LHF176" s="93"/>
      <c r="LHG176" s="93"/>
      <c r="LHH176" s="93"/>
      <c r="LHI176" s="93"/>
      <c r="LHJ176" s="93"/>
      <c r="LHK176" s="93"/>
      <c r="LHL176" s="93"/>
      <c r="LHM176" s="93"/>
      <c r="LHN176" s="93"/>
      <c r="LHO176" s="93"/>
      <c r="LHP176" s="93"/>
      <c r="LHQ176" s="93"/>
      <c r="LHR176" s="93"/>
      <c r="LHS176" s="93"/>
      <c r="LHT176" s="93"/>
      <c r="LHU176" s="93"/>
      <c r="LHV176" s="93"/>
      <c r="LHW176" s="93"/>
      <c r="LHX176" s="93"/>
      <c r="LHY176" s="93"/>
      <c r="LHZ176" s="93"/>
      <c r="LIA176" s="93"/>
      <c r="LIB176" s="93"/>
      <c r="LIC176" s="93"/>
      <c r="LID176" s="93"/>
      <c r="LIE176" s="93"/>
      <c r="LIF176" s="93"/>
      <c r="LIG176" s="93"/>
      <c r="LIH176" s="93"/>
      <c r="LII176" s="93"/>
      <c r="LIJ176" s="93"/>
      <c r="LIK176" s="93"/>
      <c r="LIL176" s="93"/>
      <c r="LIM176" s="93"/>
      <c r="LIN176" s="93"/>
      <c r="LIO176" s="93"/>
      <c r="LIP176" s="93"/>
      <c r="LIQ176" s="93"/>
      <c r="LIR176" s="93"/>
      <c r="LIS176" s="93"/>
      <c r="LIT176" s="93"/>
      <c r="LIU176" s="93"/>
      <c r="LIV176" s="93"/>
      <c r="LIW176" s="93"/>
      <c r="LIX176" s="93"/>
      <c r="LIY176" s="93"/>
      <c r="LIZ176" s="93"/>
      <c r="LJA176" s="93"/>
      <c r="LJB176" s="93"/>
      <c r="LJC176" s="93"/>
      <c r="LJD176" s="93"/>
      <c r="LJE176" s="93"/>
      <c r="LJF176" s="93"/>
      <c r="LJG176" s="93"/>
      <c r="LJH176" s="93"/>
      <c r="LJI176" s="93"/>
      <c r="LJJ176" s="93"/>
      <c r="LJK176" s="93"/>
      <c r="LJL176" s="93"/>
      <c r="LJM176" s="93"/>
      <c r="LJN176" s="93"/>
      <c r="LJO176" s="93"/>
      <c r="LJP176" s="93"/>
      <c r="LJQ176" s="93"/>
      <c r="LJR176" s="93"/>
      <c r="LJS176" s="93"/>
      <c r="LJT176" s="93"/>
      <c r="LJU176" s="93"/>
      <c r="LJV176" s="93"/>
      <c r="LJW176" s="93"/>
      <c r="LJX176" s="93"/>
      <c r="LJY176" s="93"/>
      <c r="LJZ176" s="93"/>
      <c r="LKA176" s="93"/>
      <c r="LKB176" s="93"/>
      <c r="LKC176" s="93"/>
      <c r="LKD176" s="93"/>
      <c r="LKE176" s="93"/>
      <c r="LKF176" s="93"/>
      <c r="LKG176" s="93"/>
      <c r="LKH176" s="93"/>
      <c r="LKI176" s="93"/>
      <c r="LKJ176" s="93"/>
      <c r="LKK176" s="93"/>
      <c r="LKL176" s="93"/>
      <c r="LKM176" s="93"/>
      <c r="LKN176" s="93"/>
      <c r="LKO176" s="93"/>
      <c r="LKP176" s="93"/>
      <c r="LKQ176" s="93"/>
      <c r="LKR176" s="93"/>
      <c r="LKS176" s="93"/>
      <c r="LKT176" s="93"/>
      <c r="LKU176" s="93"/>
      <c r="LKV176" s="93"/>
      <c r="LKW176" s="93"/>
      <c r="LKX176" s="93"/>
      <c r="LKY176" s="93"/>
      <c r="LKZ176" s="93"/>
      <c r="LLA176" s="93"/>
      <c r="LLB176" s="93"/>
      <c r="LLC176" s="93"/>
      <c r="LLD176" s="93"/>
      <c r="LLE176" s="93"/>
      <c r="LLF176" s="93"/>
      <c r="LLG176" s="93"/>
      <c r="LLH176" s="93"/>
      <c r="LLI176" s="93"/>
      <c r="LLJ176" s="93"/>
      <c r="LLK176" s="93"/>
      <c r="LLL176" s="93"/>
      <c r="LLM176" s="93"/>
      <c r="LLN176" s="93"/>
      <c r="LLO176" s="93"/>
      <c r="LLP176" s="93"/>
      <c r="LLQ176" s="93"/>
      <c r="LLR176" s="93"/>
      <c r="LLS176" s="93"/>
      <c r="LLT176" s="93"/>
      <c r="LLU176" s="93"/>
      <c r="LLV176" s="93"/>
      <c r="LLW176" s="93"/>
      <c r="LLX176" s="93"/>
      <c r="LLY176" s="93"/>
      <c r="LLZ176" s="93"/>
      <c r="LMA176" s="93"/>
      <c r="LMB176" s="93"/>
      <c r="LMC176" s="93"/>
      <c r="LMD176" s="93"/>
      <c r="LME176" s="93"/>
      <c r="LMF176" s="93"/>
      <c r="LMG176" s="93"/>
      <c r="LMH176" s="93"/>
      <c r="LMI176" s="93"/>
      <c r="LMJ176" s="93"/>
      <c r="LMK176" s="93"/>
      <c r="LML176" s="93"/>
      <c r="LMM176" s="93"/>
      <c r="LMN176" s="93"/>
      <c r="LMO176" s="93"/>
      <c r="LMP176" s="93"/>
      <c r="LMQ176" s="93"/>
      <c r="LMR176" s="93"/>
      <c r="LMS176" s="93"/>
      <c r="LMT176" s="93"/>
      <c r="LMU176" s="93"/>
      <c r="LMV176" s="93"/>
      <c r="LMW176" s="93"/>
      <c r="LMX176" s="93"/>
      <c r="LMY176" s="93"/>
      <c r="LMZ176" s="93"/>
      <c r="LNA176" s="93"/>
      <c r="LNB176" s="93"/>
      <c r="LNC176" s="93"/>
      <c r="LND176" s="93"/>
      <c r="LNE176" s="93"/>
      <c r="LNF176" s="93"/>
      <c r="LNG176" s="93"/>
      <c r="LNH176" s="93"/>
      <c r="LNI176" s="93"/>
      <c r="LNJ176" s="93"/>
      <c r="LNK176" s="93"/>
      <c r="LNL176" s="93"/>
      <c r="LNM176" s="93"/>
      <c r="LNN176" s="93"/>
      <c r="LNO176" s="93"/>
      <c r="LNP176" s="93"/>
      <c r="LNQ176" s="93"/>
      <c r="LNR176" s="93"/>
      <c r="LNS176" s="93"/>
      <c r="LNT176" s="93"/>
      <c r="LNU176" s="93"/>
      <c r="LNV176" s="93"/>
      <c r="LNW176" s="93"/>
      <c r="LNX176" s="93"/>
      <c r="LNY176" s="93"/>
      <c r="LNZ176" s="93"/>
      <c r="LOA176" s="93"/>
      <c r="LOB176" s="93"/>
      <c r="LOC176" s="93"/>
      <c r="LOD176" s="93"/>
      <c r="LOE176" s="93"/>
      <c r="LOF176" s="93"/>
      <c r="LOG176" s="93"/>
      <c r="LOH176" s="93"/>
      <c r="LOI176" s="93"/>
      <c r="LOJ176" s="93"/>
      <c r="LOK176" s="93"/>
      <c r="LOL176" s="93"/>
      <c r="LOM176" s="93"/>
      <c r="LON176" s="93"/>
      <c r="LOO176" s="93"/>
      <c r="LOP176" s="93"/>
      <c r="LOQ176" s="93"/>
      <c r="LOR176" s="93"/>
      <c r="LOS176" s="93"/>
      <c r="LOT176" s="93"/>
      <c r="LOU176" s="93"/>
      <c r="LOV176" s="93"/>
      <c r="LOW176" s="93"/>
      <c r="LOX176" s="93"/>
      <c r="LOY176" s="93"/>
      <c r="LOZ176" s="93"/>
      <c r="LPA176" s="93"/>
      <c r="LPB176" s="93"/>
      <c r="LPC176" s="93"/>
      <c r="LPD176" s="93"/>
      <c r="LPE176" s="93"/>
      <c r="LPF176" s="93"/>
      <c r="LPG176" s="93"/>
      <c r="LPH176" s="93"/>
      <c r="LPI176" s="93"/>
      <c r="LPJ176" s="93"/>
      <c r="LPK176" s="93"/>
      <c r="LPL176" s="93"/>
      <c r="LPM176" s="93"/>
      <c r="LPN176" s="93"/>
      <c r="LPO176" s="93"/>
      <c r="LPP176" s="93"/>
      <c r="LPQ176" s="93"/>
      <c r="LPR176" s="93"/>
      <c r="LPS176" s="93"/>
      <c r="LPT176" s="93"/>
      <c r="LPU176" s="93"/>
      <c r="LPV176" s="93"/>
      <c r="LPW176" s="93"/>
      <c r="LPX176" s="93"/>
      <c r="LPY176" s="93"/>
      <c r="LPZ176" s="93"/>
      <c r="LQA176" s="93"/>
      <c r="LQB176" s="93"/>
      <c r="LQC176" s="93"/>
      <c r="LQD176" s="93"/>
      <c r="LQE176" s="93"/>
      <c r="LQF176" s="93"/>
      <c r="LQG176" s="93"/>
      <c r="LQH176" s="93"/>
      <c r="LQI176" s="93"/>
      <c r="LQJ176" s="93"/>
      <c r="LQK176" s="93"/>
      <c r="LQL176" s="93"/>
      <c r="LQM176" s="93"/>
      <c r="LQN176" s="93"/>
      <c r="LQO176" s="93"/>
      <c r="LQP176" s="93"/>
      <c r="LQQ176" s="93"/>
      <c r="LQR176" s="93"/>
      <c r="LQS176" s="93"/>
      <c r="LQT176" s="93"/>
      <c r="LQU176" s="93"/>
      <c r="LQV176" s="93"/>
      <c r="LQW176" s="93"/>
      <c r="LQX176" s="93"/>
      <c r="LQY176" s="93"/>
      <c r="LQZ176" s="93"/>
      <c r="LRA176" s="93"/>
      <c r="LRB176" s="93"/>
      <c r="LRC176" s="93"/>
      <c r="LRD176" s="93"/>
      <c r="LRE176" s="93"/>
      <c r="LRF176" s="93"/>
      <c r="LRG176" s="93"/>
      <c r="LRH176" s="93"/>
      <c r="LRI176" s="93"/>
      <c r="LRJ176" s="93"/>
      <c r="LRK176" s="93"/>
      <c r="LRL176" s="93"/>
      <c r="LRM176" s="93"/>
      <c r="LRN176" s="93"/>
      <c r="LRO176" s="93"/>
      <c r="LRP176" s="93"/>
      <c r="LRQ176" s="93"/>
      <c r="LRR176" s="93"/>
      <c r="LRS176" s="93"/>
      <c r="LRT176" s="93"/>
      <c r="LRU176" s="93"/>
      <c r="LRV176" s="93"/>
      <c r="LRW176" s="93"/>
      <c r="LRX176" s="93"/>
      <c r="LRY176" s="93"/>
      <c r="LRZ176" s="93"/>
      <c r="LSA176" s="93"/>
      <c r="LSB176" s="93"/>
      <c r="LSC176" s="93"/>
      <c r="LSD176" s="93"/>
      <c r="LSE176" s="93"/>
      <c r="LSF176" s="93"/>
      <c r="LSG176" s="93"/>
      <c r="LSH176" s="93"/>
      <c r="LSI176" s="93"/>
      <c r="LSJ176" s="93"/>
      <c r="LSK176" s="93"/>
      <c r="LSL176" s="93"/>
      <c r="LSM176" s="93"/>
      <c r="LSN176" s="93"/>
      <c r="LSO176" s="93"/>
      <c r="LSP176" s="93"/>
      <c r="LSQ176" s="93"/>
      <c r="LSR176" s="93"/>
      <c r="LSS176" s="93"/>
      <c r="LST176" s="93"/>
      <c r="LSU176" s="93"/>
      <c r="LSV176" s="93"/>
      <c r="LSW176" s="93"/>
      <c r="LSX176" s="93"/>
      <c r="LSY176" s="93"/>
      <c r="LSZ176" s="93"/>
      <c r="LTA176" s="93"/>
      <c r="LTB176" s="93"/>
      <c r="LTC176" s="93"/>
      <c r="LTD176" s="93"/>
      <c r="LTE176" s="93"/>
      <c r="LTF176" s="93"/>
      <c r="LTG176" s="93"/>
      <c r="LTH176" s="93"/>
      <c r="LTI176" s="93"/>
      <c r="LTJ176" s="93"/>
      <c r="LTK176" s="93"/>
      <c r="LTL176" s="93"/>
      <c r="LTM176" s="93"/>
      <c r="LTN176" s="93"/>
      <c r="LTO176" s="93"/>
      <c r="LTP176" s="93"/>
      <c r="LTQ176" s="93"/>
      <c r="LTR176" s="93"/>
      <c r="LTS176" s="93"/>
      <c r="LTT176" s="93"/>
      <c r="LTU176" s="93"/>
      <c r="LTV176" s="93"/>
      <c r="LTW176" s="93"/>
      <c r="LTX176" s="93"/>
      <c r="LTY176" s="93"/>
      <c r="LTZ176" s="93"/>
      <c r="LUA176" s="93"/>
      <c r="LUB176" s="93"/>
      <c r="LUC176" s="93"/>
      <c r="LUD176" s="93"/>
      <c r="LUE176" s="93"/>
      <c r="LUF176" s="93"/>
      <c r="LUG176" s="93"/>
      <c r="LUH176" s="93"/>
      <c r="LUI176" s="93"/>
      <c r="LUJ176" s="93"/>
      <c r="LUK176" s="93"/>
      <c r="LUL176" s="93"/>
      <c r="LUM176" s="93"/>
      <c r="LUN176" s="93"/>
      <c r="LUO176" s="93"/>
      <c r="LUP176" s="93"/>
      <c r="LUQ176" s="93"/>
      <c r="LUR176" s="93"/>
      <c r="LUS176" s="93"/>
      <c r="LUT176" s="93"/>
      <c r="LUU176" s="93"/>
      <c r="LUV176" s="93"/>
      <c r="LUW176" s="93"/>
      <c r="LUX176" s="93"/>
      <c r="LUY176" s="93"/>
      <c r="LUZ176" s="93"/>
      <c r="LVA176" s="93"/>
      <c r="LVB176" s="93"/>
      <c r="LVC176" s="93"/>
      <c r="LVD176" s="93"/>
      <c r="LVE176" s="93"/>
      <c r="LVF176" s="93"/>
      <c r="LVG176" s="93"/>
      <c r="LVH176" s="93"/>
      <c r="LVI176" s="93"/>
      <c r="LVJ176" s="93"/>
      <c r="LVK176" s="93"/>
      <c r="LVL176" s="93"/>
      <c r="LVM176" s="93"/>
      <c r="LVN176" s="93"/>
      <c r="LVO176" s="93"/>
      <c r="LVP176" s="93"/>
      <c r="LVQ176" s="93"/>
      <c r="LVR176" s="93"/>
      <c r="LVS176" s="93"/>
      <c r="LVT176" s="93"/>
      <c r="LVU176" s="93"/>
      <c r="LVV176" s="93"/>
      <c r="LVW176" s="93"/>
      <c r="LVX176" s="93"/>
      <c r="LVY176" s="93"/>
      <c r="LVZ176" s="93"/>
      <c r="LWA176" s="93"/>
      <c r="LWB176" s="93"/>
      <c r="LWC176" s="93"/>
      <c r="LWD176" s="93"/>
      <c r="LWE176" s="93"/>
      <c r="LWF176" s="93"/>
      <c r="LWG176" s="93"/>
      <c r="LWH176" s="93"/>
      <c r="LWI176" s="93"/>
      <c r="LWJ176" s="93"/>
      <c r="LWK176" s="93"/>
      <c r="LWL176" s="93"/>
      <c r="LWM176" s="93"/>
      <c r="LWN176" s="93"/>
      <c r="LWO176" s="93"/>
      <c r="LWP176" s="93"/>
      <c r="LWQ176" s="93"/>
      <c r="LWR176" s="93"/>
      <c r="LWS176" s="93"/>
      <c r="LWT176" s="93"/>
      <c r="LWU176" s="93"/>
      <c r="LWV176" s="93"/>
      <c r="LWW176" s="93"/>
      <c r="LWX176" s="93"/>
      <c r="LWY176" s="93"/>
      <c r="LWZ176" s="93"/>
      <c r="LXA176" s="93"/>
      <c r="LXB176" s="93"/>
      <c r="LXC176" s="93"/>
      <c r="LXD176" s="93"/>
      <c r="LXE176" s="93"/>
      <c r="LXF176" s="93"/>
      <c r="LXG176" s="93"/>
      <c r="LXH176" s="93"/>
      <c r="LXI176" s="93"/>
      <c r="LXJ176" s="93"/>
      <c r="LXK176" s="93"/>
      <c r="LXL176" s="93"/>
      <c r="LXM176" s="93"/>
      <c r="LXN176" s="93"/>
      <c r="LXO176" s="93"/>
      <c r="LXP176" s="93"/>
      <c r="LXQ176" s="93"/>
      <c r="LXR176" s="93"/>
      <c r="LXS176" s="93"/>
      <c r="LXT176" s="93"/>
      <c r="LXU176" s="93"/>
      <c r="LXV176" s="93"/>
      <c r="LXW176" s="93"/>
      <c r="LXX176" s="93"/>
      <c r="LXY176" s="93"/>
      <c r="LXZ176" s="93"/>
      <c r="LYA176" s="93"/>
      <c r="LYB176" s="93"/>
      <c r="LYC176" s="93"/>
      <c r="LYD176" s="93"/>
      <c r="LYE176" s="93"/>
      <c r="LYF176" s="93"/>
      <c r="LYG176" s="93"/>
      <c r="LYH176" s="93"/>
      <c r="LYI176" s="93"/>
      <c r="LYJ176" s="93"/>
      <c r="LYK176" s="93"/>
      <c r="LYL176" s="93"/>
      <c r="LYM176" s="93"/>
      <c r="LYN176" s="93"/>
      <c r="LYO176" s="93"/>
      <c r="LYP176" s="93"/>
      <c r="LYQ176" s="93"/>
      <c r="LYR176" s="93"/>
      <c r="LYS176" s="93"/>
      <c r="LYT176" s="93"/>
      <c r="LYU176" s="93"/>
      <c r="LYV176" s="93"/>
      <c r="LYW176" s="93"/>
      <c r="LYX176" s="93"/>
      <c r="LYY176" s="93"/>
      <c r="LYZ176" s="93"/>
      <c r="LZA176" s="93"/>
      <c r="LZB176" s="93"/>
      <c r="LZC176" s="93"/>
      <c r="LZD176" s="93"/>
      <c r="LZE176" s="93"/>
      <c r="LZF176" s="93"/>
      <c r="LZG176" s="93"/>
      <c r="LZH176" s="93"/>
      <c r="LZI176" s="93"/>
      <c r="LZJ176" s="93"/>
      <c r="LZK176" s="93"/>
      <c r="LZL176" s="93"/>
      <c r="LZM176" s="93"/>
      <c r="LZN176" s="93"/>
      <c r="LZO176" s="93"/>
      <c r="LZP176" s="93"/>
      <c r="LZQ176" s="93"/>
      <c r="LZR176" s="93"/>
      <c r="LZS176" s="93"/>
      <c r="LZT176" s="93"/>
      <c r="LZU176" s="93"/>
      <c r="LZV176" s="93"/>
      <c r="LZW176" s="93"/>
      <c r="LZX176" s="93"/>
      <c r="LZY176" s="93"/>
      <c r="LZZ176" s="93"/>
      <c r="MAA176" s="93"/>
      <c r="MAB176" s="93"/>
      <c r="MAC176" s="93"/>
      <c r="MAD176" s="93"/>
      <c r="MAE176" s="93"/>
      <c r="MAF176" s="93"/>
      <c r="MAG176" s="93"/>
      <c r="MAH176" s="93"/>
      <c r="MAI176" s="93"/>
      <c r="MAJ176" s="93"/>
      <c r="MAK176" s="93"/>
      <c r="MAL176" s="93"/>
      <c r="MAM176" s="93"/>
      <c r="MAN176" s="93"/>
      <c r="MAO176" s="93"/>
      <c r="MAP176" s="93"/>
      <c r="MAQ176" s="93"/>
      <c r="MAR176" s="93"/>
      <c r="MAS176" s="93"/>
      <c r="MAT176" s="93"/>
      <c r="MAU176" s="93"/>
      <c r="MAV176" s="93"/>
      <c r="MAW176" s="93"/>
      <c r="MAX176" s="93"/>
      <c r="MAY176" s="93"/>
      <c r="MAZ176" s="93"/>
      <c r="MBA176" s="93"/>
      <c r="MBB176" s="93"/>
      <c r="MBC176" s="93"/>
      <c r="MBD176" s="93"/>
      <c r="MBE176" s="93"/>
      <c r="MBF176" s="93"/>
      <c r="MBG176" s="93"/>
      <c r="MBH176" s="93"/>
      <c r="MBI176" s="93"/>
      <c r="MBJ176" s="93"/>
      <c r="MBK176" s="93"/>
      <c r="MBL176" s="93"/>
      <c r="MBM176" s="93"/>
      <c r="MBN176" s="93"/>
      <c r="MBO176" s="93"/>
      <c r="MBP176" s="93"/>
      <c r="MBQ176" s="93"/>
      <c r="MBR176" s="93"/>
      <c r="MBS176" s="93"/>
      <c r="MBT176" s="93"/>
      <c r="MBU176" s="93"/>
      <c r="MBV176" s="93"/>
      <c r="MBW176" s="93"/>
      <c r="MBX176" s="93"/>
      <c r="MBY176" s="93"/>
      <c r="MBZ176" s="93"/>
      <c r="MCA176" s="93"/>
      <c r="MCB176" s="93"/>
      <c r="MCC176" s="93"/>
      <c r="MCD176" s="93"/>
      <c r="MCE176" s="93"/>
      <c r="MCF176" s="93"/>
      <c r="MCG176" s="93"/>
      <c r="MCH176" s="93"/>
      <c r="MCI176" s="93"/>
      <c r="MCJ176" s="93"/>
      <c r="MCK176" s="93"/>
      <c r="MCL176" s="93"/>
      <c r="MCM176" s="93"/>
      <c r="MCN176" s="93"/>
      <c r="MCO176" s="93"/>
      <c r="MCP176" s="93"/>
      <c r="MCQ176" s="93"/>
      <c r="MCR176" s="93"/>
      <c r="MCS176" s="93"/>
      <c r="MCT176" s="93"/>
      <c r="MCU176" s="93"/>
      <c r="MCV176" s="93"/>
      <c r="MCW176" s="93"/>
      <c r="MCX176" s="93"/>
      <c r="MCY176" s="93"/>
      <c r="MCZ176" s="93"/>
      <c r="MDA176" s="93"/>
      <c r="MDB176" s="93"/>
      <c r="MDC176" s="93"/>
      <c r="MDD176" s="93"/>
      <c r="MDE176" s="93"/>
      <c r="MDF176" s="93"/>
      <c r="MDG176" s="93"/>
      <c r="MDH176" s="93"/>
      <c r="MDI176" s="93"/>
      <c r="MDJ176" s="93"/>
      <c r="MDK176" s="93"/>
      <c r="MDL176" s="93"/>
      <c r="MDM176" s="93"/>
      <c r="MDN176" s="93"/>
      <c r="MDO176" s="93"/>
      <c r="MDP176" s="93"/>
      <c r="MDQ176" s="93"/>
      <c r="MDR176" s="93"/>
      <c r="MDS176" s="93"/>
      <c r="MDT176" s="93"/>
      <c r="MDU176" s="93"/>
      <c r="MDV176" s="93"/>
      <c r="MDW176" s="93"/>
      <c r="MDX176" s="93"/>
      <c r="MDY176" s="93"/>
      <c r="MDZ176" s="93"/>
      <c r="MEA176" s="93"/>
      <c r="MEB176" s="93"/>
      <c r="MEC176" s="93"/>
      <c r="MED176" s="93"/>
      <c r="MEE176" s="93"/>
      <c r="MEF176" s="93"/>
      <c r="MEG176" s="93"/>
      <c r="MEH176" s="93"/>
      <c r="MEI176" s="93"/>
      <c r="MEJ176" s="93"/>
      <c r="MEK176" s="93"/>
      <c r="MEL176" s="93"/>
      <c r="MEM176" s="93"/>
      <c r="MEN176" s="93"/>
      <c r="MEO176" s="93"/>
      <c r="MEP176" s="93"/>
      <c r="MEQ176" s="93"/>
      <c r="MER176" s="93"/>
      <c r="MES176" s="93"/>
      <c r="MET176" s="93"/>
      <c r="MEU176" s="93"/>
      <c r="MEV176" s="93"/>
      <c r="MEW176" s="93"/>
      <c r="MEX176" s="93"/>
      <c r="MEY176" s="93"/>
      <c r="MEZ176" s="93"/>
      <c r="MFA176" s="93"/>
      <c r="MFB176" s="93"/>
      <c r="MFC176" s="93"/>
      <c r="MFD176" s="93"/>
      <c r="MFE176" s="93"/>
      <c r="MFF176" s="93"/>
      <c r="MFG176" s="93"/>
      <c r="MFH176" s="93"/>
      <c r="MFI176" s="93"/>
      <c r="MFJ176" s="93"/>
      <c r="MFK176" s="93"/>
      <c r="MFL176" s="93"/>
      <c r="MFM176" s="93"/>
      <c r="MFN176" s="93"/>
      <c r="MFO176" s="93"/>
      <c r="MFP176" s="93"/>
      <c r="MFQ176" s="93"/>
      <c r="MFR176" s="93"/>
      <c r="MFS176" s="93"/>
      <c r="MFT176" s="93"/>
      <c r="MFU176" s="93"/>
      <c r="MFV176" s="93"/>
      <c r="MFW176" s="93"/>
      <c r="MFX176" s="93"/>
      <c r="MFY176" s="93"/>
      <c r="MFZ176" s="93"/>
      <c r="MGA176" s="93"/>
      <c r="MGB176" s="93"/>
      <c r="MGC176" s="93"/>
      <c r="MGD176" s="93"/>
      <c r="MGE176" s="93"/>
      <c r="MGF176" s="93"/>
      <c r="MGG176" s="93"/>
      <c r="MGH176" s="93"/>
      <c r="MGI176" s="93"/>
      <c r="MGJ176" s="93"/>
      <c r="MGK176" s="93"/>
      <c r="MGL176" s="93"/>
      <c r="MGM176" s="93"/>
      <c r="MGN176" s="93"/>
      <c r="MGO176" s="93"/>
      <c r="MGP176" s="93"/>
      <c r="MGQ176" s="93"/>
      <c r="MGR176" s="93"/>
      <c r="MGS176" s="93"/>
      <c r="MGT176" s="93"/>
      <c r="MGU176" s="93"/>
      <c r="MGV176" s="93"/>
      <c r="MGW176" s="93"/>
      <c r="MGX176" s="93"/>
      <c r="MGY176" s="93"/>
      <c r="MGZ176" s="93"/>
      <c r="MHA176" s="93"/>
      <c r="MHB176" s="93"/>
      <c r="MHC176" s="93"/>
      <c r="MHD176" s="93"/>
      <c r="MHE176" s="93"/>
      <c r="MHF176" s="93"/>
      <c r="MHG176" s="93"/>
      <c r="MHH176" s="93"/>
      <c r="MHI176" s="93"/>
      <c r="MHJ176" s="93"/>
      <c r="MHK176" s="93"/>
      <c r="MHL176" s="93"/>
      <c r="MHM176" s="93"/>
      <c r="MHN176" s="93"/>
      <c r="MHO176" s="93"/>
      <c r="MHP176" s="93"/>
      <c r="MHQ176" s="93"/>
      <c r="MHR176" s="93"/>
      <c r="MHS176" s="93"/>
      <c r="MHT176" s="93"/>
      <c r="MHU176" s="93"/>
      <c r="MHV176" s="93"/>
      <c r="MHW176" s="93"/>
      <c r="MHX176" s="93"/>
      <c r="MHY176" s="93"/>
      <c r="MHZ176" s="93"/>
      <c r="MIA176" s="93"/>
      <c r="MIB176" s="93"/>
      <c r="MIC176" s="93"/>
      <c r="MID176" s="93"/>
      <c r="MIE176" s="93"/>
      <c r="MIF176" s="93"/>
      <c r="MIG176" s="93"/>
      <c r="MIH176" s="93"/>
      <c r="MII176" s="93"/>
      <c r="MIJ176" s="93"/>
      <c r="MIK176" s="93"/>
      <c r="MIL176" s="93"/>
      <c r="MIM176" s="93"/>
      <c r="MIN176" s="93"/>
      <c r="MIO176" s="93"/>
      <c r="MIP176" s="93"/>
      <c r="MIQ176" s="93"/>
      <c r="MIR176" s="93"/>
      <c r="MIS176" s="93"/>
      <c r="MIT176" s="93"/>
      <c r="MIU176" s="93"/>
      <c r="MIV176" s="93"/>
      <c r="MIW176" s="93"/>
      <c r="MIX176" s="93"/>
      <c r="MIY176" s="93"/>
      <c r="MIZ176" s="93"/>
      <c r="MJA176" s="93"/>
      <c r="MJB176" s="93"/>
      <c r="MJC176" s="93"/>
      <c r="MJD176" s="93"/>
      <c r="MJE176" s="93"/>
      <c r="MJF176" s="93"/>
      <c r="MJG176" s="93"/>
      <c r="MJH176" s="93"/>
      <c r="MJI176" s="93"/>
      <c r="MJJ176" s="93"/>
      <c r="MJK176" s="93"/>
      <c r="MJL176" s="93"/>
      <c r="MJM176" s="93"/>
      <c r="MJN176" s="93"/>
      <c r="MJO176" s="93"/>
      <c r="MJP176" s="93"/>
      <c r="MJQ176" s="93"/>
      <c r="MJR176" s="93"/>
      <c r="MJS176" s="93"/>
      <c r="MJT176" s="93"/>
      <c r="MJU176" s="93"/>
      <c r="MJV176" s="93"/>
      <c r="MJW176" s="93"/>
      <c r="MJX176" s="93"/>
      <c r="MJY176" s="93"/>
      <c r="MJZ176" s="93"/>
      <c r="MKA176" s="93"/>
      <c r="MKB176" s="93"/>
      <c r="MKC176" s="93"/>
      <c r="MKD176" s="93"/>
      <c r="MKE176" s="93"/>
      <c r="MKF176" s="93"/>
      <c r="MKG176" s="93"/>
      <c r="MKH176" s="93"/>
      <c r="MKI176" s="93"/>
      <c r="MKJ176" s="93"/>
      <c r="MKK176" s="93"/>
      <c r="MKL176" s="93"/>
      <c r="MKM176" s="93"/>
      <c r="MKN176" s="93"/>
      <c r="MKO176" s="93"/>
      <c r="MKP176" s="93"/>
      <c r="MKQ176" s="93"/>
      <c r="MKR176" s="93"/>
      <c r="MKS176" s="93"/>
      <c r="MKT176" s="93"/>
      <c r="MKU176" s="93"/>
      <c r="MKV176" s="93"/>
      <c r="MKW176" s="93"/>
      <c r="MKX176" s="93"/>
      <c r="MKY176" s="93"/>
      <c r="MKZ176" s="93"/>
      <c r="MLA176" s="93"/>
      <c r="MLB176" s="93"/>
      <c r="MLC176" s="93"/>
      <c r="MLD176" s="93"/>
      <c r="MLE176" s="93"/>
      <c r="MLF176" s="93"/>
      <c r="MLG176" s="93"/>
      <c r="MLH176" s="93"/>
      <c r="MLI176" s="93"/>
      <c r="MLJ176" s="93"/>
      <c r="MLK176" s="93"/>
      <c r="MLL176" s="93"/>
      <c r="MLM176" s="93"/>
      <c r="MLN176" s="93"/>
      <c r="MLO176" s="93"/>
      <c r="MLP176" s="93"/>
      <c r="MLQ176" s="93"/>
      <c r="MLR176" s="93"/>
      <c r="MLS176" s="93"/>
      <c r="MLT176" s="93"/>
      <c r="MLU176" s="93"/>
      <c r="MLV176" s="93"/>
      <c r="MLW176" s="93"/>
      <c r="MLX176" s="93"/>
      <c r="MLY176" s="93"/>
      <c r="MLZ176" s="93"/>
      <c r="MMA176" s="93"/>
      <c r="MMB176" s="93"/>
      <c r="MMC176" s="93"/>
      <c r="MMD176" s="93"/>
      <c r="MME176" s="93"/>
      <c r="MMF176" s="93"/>
      <c r="MMG176" s="93"/>
      <c r="MMH176" s="93"/>
      <c r="MMI176" s="93"/>
      <c r="MMJ176" s="93"/>
      <c r="MMK176" s="93"/>
      <c r="MML176" s="93"/>
      <c r="MMM176" s="93"/>
      <c r="MMN176" s="93"/>
      <c r="MMO176" s="93"/>
      <c r="MMP176" s="93"/>
      <c r="MMQ176" s="93"/>
      <c r="MMR176" s="93"/>
      <c r="MMS176" s="93"/>
      <c r="MMT176" s="93"/>
      <c r="MMU176" s="93"/>
      <c r="MMV176" s="93"/>
      <c r="MMW176" s="93"/>
      <c r="MMX176" s="93"/>
      <c r="MMY176" s="93"/>
      <c r="MMZ176" s="93"/>
      <c r="MNA176" s="93"/>
      <c r="MNB176" s="93"/>
      <c r="MNC176" s="93"/>
      <c r="MND176" s="93"/>
      <c r="MNE176" s="93"/>
      <c r="MNF176" s="93"/>
      <c r="MNG176" s="93"/>
      <c r="MNH176" s="93"/>
      <c r="MNI176" s="93"/>
      <c r="MNJ176" s="93"/>
      <c r="MNK176" s="93"/>
      <c r="MNL176" s="93"/>
      <c r="MNM176" s="93"/>
      <c r="MNN176" s="93"/>
      <c r="MNO176" s="93"/>
      <c r="MNP176" s="93"/>
      <c r="MNQ176" s="93"/>
      <c r="MNR176" s="93"/>
      <c r="MNS176" s="93"/>
      <c r="MNT176" s="93"/>
      <c r="MNU176" s="93"/>
      <c r="MNV176" s="93"/>
      <c r="MNW176" s="93"/>
      <c r="MNX176" s="93"/>
      <c r="MNY176" s="93"/>
      <c r="MNZ176" s="93"/>
      <c r="MOA176" s="93"/>
      <c r="MOB176" s="93"/>
      <c r="MOC176" s="93"/>
      <c r="MOD176" s="93"/>
      <c r="MOE176" s="93"/>
      <c r="MOF176" s="93"/>
      <c r="MOG176" s="93"/>
      <c r="MOH176" s="93"/>
      <c r="MOI176" s="93"/>
      <c r="MOJ176" s="93"/>
      <c r="MOK176" s="93"/>
      <c r="MOL176" s="93"/>
      <c r="MOM176" s="93"/>
      <c r="MON176" s="93"/>
      <c r="MOO176" s="93"/>
      <c r="MOP176" s="93"/>
      <c r="MOQ176" s="93"/>
      <c r="MOR176" s="93"/>
      <c r="MOS176" s="93"/>
      <c r="MOT176" s="93"/>
      <c r="MOU176" s="93"/>
      <c r="MOV176" s="93"/>
      <c r="MOW176" s="93"/>
      <c r="MOX176" s="93"/>
      <c r="MOY176" s="93"/>
      <c r="MOZ176" s="93"/>
      <c r="MPA176" s="93"/>
      <c r="MPB176" s="93"/>
      <c r="MPC176" s="93"/>
      <c r="MPD176" s="93"/>
      <c r="MPE176" s="93"/>
      <c r="MPF176" s="93"/>
      <c r="MPG176" s="93"/>
      <c r="MPH176" s="93"/>
      <c r="MPI176" s="93"/>
      <c r="MPJ176" s="93"/>
      <c r="MPK176" s="93"/>
      <c r="MPL176" s="93"/>
      <c r="MPM176" s="93"/>
      <c r="MPN176" s="93"/>
      <c r="MPO176" s="93"/>
      <c r="MPP176" s="93"/>
      <c r="MPQ176" s="93"/>
      <c r="MPR176" s="93"/>
      <c r="MPS176" s="93"/>
      <c r="MPT176" s="93"/>
      <c r="MPU176" s="93"/>
      <c r="MPV176" s="93"/>
      <c r="MPW176" s="93"/>
      <c r="MPX176" s="93"/>
      <c r="MPY176" s="93"/>
      <c r="MPZ176" s="93"/>
      <c r="MQA176" s="93"/>
      <c r="MQB176" s="93"/>
      <c r="MQC176" s="93"/>
      <c r="MQD176" s="93"/>
      <c r="MQE176" s="93"/>
      <c r="MQF176" s="93"/>
      <c r="MQG176" s="93"/>
      <c r="MQH176" s="93"/>
      <c r="MQI176" s="93"/>
      <c r="MQJ176" s="93"/>
      <c r="MQK176" s="93"/>
      <c r="MQL176" s="93"/>
      <c r="MQM176" s="93"/>
      <c r="MQN176" s="93"/>
      <c r="MQO176" s="93"/>
      <c r="MQP176" s="93"/>
      <c r="MQQ176" s="93"/>
      <c r="MQR176" s="93"/>
      <c r="MQS176" s="93"/>
      <c r="MQT176" s="93"/>
      <c r="MQU176" s="93"/>
      <c r="MQV176" s="93"/>
      <c r="MQW176" s="93"/>
      <c r="MQX176" s="93"/>
      <c r="MQY176" s="93"/>
      <c r="MQZ176" s="93"/>
      <c r="MRA176" s="93"/>
      <c r="MRB176" s="93"/>
      <c r="MRC176" s="93"/>
      <c r="MRD176" s="93"/>
      <c r="MRE176" s="93"/>
      <c r="MRF176" s="93"/>
      <c r="MRG176" s="93"/>
      <c r="MRH176" s="93"/>
      <c r="MRI176" s="93"/>
      <c r="MRJ176" s="93"/>
      <c r="MRK176" s="93"/>
      <c r="MRL176" s="93"/>
      <c r="MRM176" s="93"/>
      <c r="MRN176" s="93"/>
      <c r="MRO176" s="93"/>
      <c r="MRP176" s="93"/>
      <c r="MRQ176" s="93"/>
      <c r="MRR176" s="93"/>
      <c r="MRS176" s="93"/>
      <c r="MRT176" s="93"/>
      <c r="MRU176" s="93"/>
      <c r="MRV176" s="93"/>
      <c r="MRW176" s="93"/>
      <c r="MRX176" s="93"/>
      <c r="MRY176" s="93"/>
      <c r="MRZ176" s="93"/>
      <c r="MSA176" s="93"/>
      <c r="MSB176" s="93"/>
      <c r="MSC176" s="93"/>
      <c r="MSD176" s="93"/>
      <c r="MSE176" s="93"/>
      <c r="MSF176" s="93"/>
      <c r="MSG176" s="93"/>
      <c r="MSH176" s="93"/>
      <c r="MSI176" s="93"/>
      <c r="MSJ176" s="93"/>
      <c r="MSK176" s="93"/>
      <c r="MSL176" s="93"/>
      <c r="MSM176" s="93"/>
      <c r="MSN176" s="93"/>
      <c r="MSO176" s="93"/>
      <c r="MSP176" s="93"/>
      <c r="MSQ176" s="93"/>
      <c r="MSR176" s="93"/>
      <c r="MSS176" s="93"/>
      <c r="MST176" s="93"/>
      <c r="MSU176" s="93"/>
      <c r="MSV176" s="93"/>
      <c r="MSW176" s="93"/>
      <c r="MSX176" s="93"/>
      <c r="MSY176" s="93"/>
      <c r="MSZ176" s="93"/>
      <c r="MTA176" s="93"/>
      <c r="MTB176" s="93"/>
      <c r="MTC176" s="93"/>
      <c r="MTD176" s="93"/>
      <c r="MTE176" s="93"/>
      <c r="MTF176" s="93"/>
      <c r="MTG176" s="93"/>
      <c r="MTH176" s="93"/>
      <c r="MTI176" s="93"/>
      <c r="MTJ176" s="93"/>
      <c r="MTK176" s="93"/>
      <c r="MTL176" s="93"/>
      <c r="MTM176" s="93"/>
      <c r="MTN176" s="93"/>
      <c r="MTO176" s="93"/>
      <c r="MTP176" s="93"/>
      <c r="MTQ176" s="93"/>
      <c r="MTR176" s="93"/>
      <c r="MTS176" s="93"/>
      <c r="MTT176" s="93"/>
      <c r="MTU176" s="93"/>
      <c r="MTV176" s="93"/>
      <c r="MTW176" s="93"/>
      <c r="MTX176" s="93"/>
      <c r="MTY176" s="93"/>
      <c r="MTZ176" s="93"/>
      <c r="MUA176" s="93"/>
      <c r="MUB176" s="93"/>
      <c r="MUC176" s="93"/>
      <c r="MUD176" s="93"/>
      <c r="MUE176" s="93"/>
      <c r="MUF176" s="93"/>
      <c r="MUG176" s="93"/>
      <c r="MUH176" s="93"/>
      <c r="MUI176" s="93"/>
      <c r="MUJ176" s="93"/>
      <c r="MUK176" s="93"/>
      <c r="MUL176" s="93"/>
      <c r="MUM176" s="93"/>
      <c r="MUN176" s="93"/>
      <c r="MUO176" s="93"/>
      <c r="MUP176" s="93"/>
      <c r="MUQ176" s="93"/>
      <c r="MUR176" s="93"/>
      <c r="MUS176" s="93"/>
      <c r="MUT176" s="93"/>
      <c r="MUU176" s="93"/>
      <c r="MUV176" s="93"/>
      <c r="MUW176" s="93"/>
      <c r="MUX176" s="93"/>
      <c r="MUY176" s="93"/>
      <c r="MUZ176" s="93"/>
      <c r="MVA176" s="93"/>
      <c r="MVB176" s="93"/>
      <c r="MVC176" s="93"/>
      <c r="MVD176" s="93"/>
      <c r="MVE176" s="93"/>
      <c r="MVF176" s="93"/>
      <c r="MVG176" s="93"/>
      <c r="MVH176" s="93"/>
      <c r="MVI176" s="93"/>
      <c r="MVJ176" s="93"/>
      <c r="MVK176" s="93"/>
      <c r="MVL176" s="93"/>
      <c r="MVM176" s="93"/>
      <c r="MVN176" s="93"/>
      <c r="MVO176" s="93"/>
      <c r="MVP176" s="93"/>
      <c r="MVQ176" s="93"/>
      <c r="MVR176" s="93"/>
      <c r="MVS176" s="93"/>
      <c r="MVT176" s="93"/>
      <c r="MVU176" s="93"/>
      <c r="MVV176" s="93"/>
      <c r="MVW176" s="93"/>
      <c r="MVX176" s="93"/>
      <c r="MVY176" s="93"/>
      <c r="MVZ176" s="93"/>
      <c r="MWA176" s="93"/>
      <c r="MWB176" s="93"/>
      <c r="MWC176" s="93"/>
      <c r="MWD176" s="93"/>
      <c r="MWE176" s="93"/>
      <c r="MWF176" s="93"/>
      <c r="MWG176" s="93"/>
      <c r="MWH176" s="93"/>
      <c r="MWI176" s="93"/>
      <c r="MWJ176" s="93"/>
      <c r="MWK176" s="93"/>
      <c r="MWL176" s="93"/>
      <c r="MWM176" s="93"/>
      <c r="MWN176" s="93"/>
      <c r="MWO176" s="93"/>
      <c r="MWP176" s="93"/>
      <c r="MWQ176" s="93"/>
      <c r="MWR176" s="93"/>
      <c r="MWS176" s="93"/>
      <c r="MWT176" s="93"/>
      <c r="MWU176" s="93"/>
      <c r="MWV176" s="93"/>
      <c r="MWW176" s="93"/>
      <c r="MWX176" s="93"/>
      <c r="MWY176" s="93"/>
      <c r="MWZ176" s="93"/>
      <c r="MXA176" s="93"/>
      <c r="MXB176" s="93"/>
      <c r="MXC176" s="93"/>
      <c r="MXD176" s="93"/>
      <c r="MXE176" s="93"/>
      <c r="MXF176" s="93"/>
      <c r="MXG176" s="93"/>
      <c r="MXH176" s="93"/>
      <c r="MXI176" s="93"/>
      <c r="MXJ176" s="93"/>
      <c r="MXK176" s="93"/>
      <c r="MXL176" s="93"/>
      <c r="MXM176" s="93"/>
      <c r="MXN176" s="93"/>
      <c r="MXO176" s="93"/>
      <c r="MXP176" s="93"/>
      <c r="MXQ176" s="93"/>
      <c r="MXR176" s="93"/>
      <c r="MXS176" s="93"/>
      <c r="MXT176" s="93"/>
      <c r="MXU176" s="93"/>
      <c r="MXV176" s="93"/>
      <c r="MXW176" s="93"/>
      <c r="MXX176" s="93"/>
      <c r="MXY176" s="93"/>
      <c r="MXZ176" s="93"/>
      <c r="MYA176" s="93"/>
      <c r="MYB176" s="93"/>
      <c r="MYC176" s="93"/>
      <c r="MYD176" s="93"/>
      <c r="MYE176" s="93"/>
      <c r="MYF176" s="93"/>
      <c r="MYG176" s="93"/>
      <c r="MYH176" s="93"/>
      <c r="MYI176" s="93"/>
      <c r="MYJ176" s="93"/>
      <c r="MYK176" s="93"/>
      <c r="MYL176" s="93"/>
      <c r="MYM176" s="93"/>
      <c r="MYN176" s="93"/>
      <c r="MYO176" s="93"/>
      <c r="MYP176" s="93"/>
      <c r="MYQ176" s="93"/>
      <c r="MYR176" s="93"/>
      <c r="MYS176" s="93"/>
      <c r="MYT176" s="93"/>
      <c r="MYU176" s="93"/>
      <c r="MYV176" s="93"/>
      <c r="MYW176" s="93"/>
      <c r="MYX176" s="93"/>
      <c r="MYY176" s="93"/>
      <c r="MYZ176" s="93"/>
      <c r="MZA176" s="93"/>
      <c r="MZB176" s="93"/>
      <c r="MZC176" s="93"/>
      <c r="MZD176" s="93"/>
      <c r="MZE176" s="93"/>
      <c r="MZF176" s="93"/>
      <c r="MZG176" s="93"/>
      <c r="MZH176" s="93"/>
      <c r="MZI176" s="93"/>
      <c r="MZJ176" s="93"/>
      <c r="MZK176" s="93"/>
      <c r="MZL176" s="93"/>
      <c r="MZM176" s="93"/>
      <c r="MZN176" s="93"/>
      <c r="MZO176" s="93"/>
      <c r="MZP176" s="93"/>
      <c r="MZQ176" s="93"/>
      <c r="MZR176" s="93"/>
      <c r="MZS176" s="93"/>
      <c r="MZT176" s="93"/>
      <c r="MZU176" s="93"/>
      <c r="MZV176" s="93"/>
      <c r="MZW176" s="93"/>
      <c r="MZX176" s="93"/>
      <c r="MZY176" s="93"/>
      <c r="MZZ176" s="93"/>
      <c r="NAA176" s="93"/>
      <c r="NAB176" s="93"/>
      <c r="NAC176" s="93"/>
      <c r="NAD176" s="93"/>
      <c r="NAE176" s="93"/>
      <c r="NAF176" s="93"/>
      <c r="NAG176" s="93"/>
      <c r="NAH176" s="93"/>
      <c r="NAI176" s="93"/>
      <c r="NAJ176" s="93"/>
      <c r="NAK176" s="93"/>
      <c r="NAL176" s="93"/>
      <c r="NAM176" s="93"/>
      <c r="NAN176" s="93"/>
      <c r="NAO176" s="93"/>
      <c r="NAP176" s="93"/>
      <c r="NAQ176" s="93"/>
      <c r="NAR176" s="93"/>
      <c r="NAS176" s="93"/>
      <c r="NAT176" s="93"/>
      <c r="NAU176" s="93"/>
      <c r="NAV176" s="93"/>
      <c r="NAW176" s="93"/>
      <c r="NAX176" s="93"/>
      <c r="NAY176" s="93"/>
      <c r="NAZ176" s="93"/>
      <c r="NBA176" s="93"/>
      <c r="NBB176" s="93"/>
      <c r="NBC176" s="93"/>
      <c r="NBD176" s="93"/>
      <c r="NBE176" s="93"/>
      <c r="NBF176" s="93"/>
      <c r="NBG176" s="93"/>
      <c r="NBH176" s="93"/>
      <c r="NBI176" s="93"/>
      <c r="NBJ176" s="93"/>
      <c r="NBK176" s="93"/>
      <c r="NBL176" s="93"/>
      <c r="NBM176" s="93"/>
      <c r="NBN176" s="93"/>
      <c r="NBO176" s="93"/>
      <c r="NBP176" s="93"/>
      <c r="NBQ176" s="93"/>
      <c r="NBR176" s="93"/>
      <c r="NBS176" s="93"/>
      <c r="NBT176" s="93"/>
      <c r="NBU176" s="93"/>
      <c r="NBV176" s="93"/>
      <c r="NBW176" s="93"/>
      <c r="NBX176" s="93"/>
      <c r="NBY176" s="93"/>
      <c r="NBZ176" s="93"/>
      <c r="NCA176" s="93"/>
      <c r="NCB176" s="93"/>
      <c r="NCC176" s="93"/>
      <c r="NCD176" s="93"/>
      <c r="NCE176" s="93"/>
      <c r="NCF176" s="93"/>
      <c r="NCG176" s="93"/>
      <c r="NCH176" s="93"/>
      <c r="NCI176" s="93"/>
      <c r="NCJ176" s="93"/>
      <c r="NCK176" s="93"/>
      <c r="NCL176" s="93"/>
      <c r="NCM176" s="93"/>
      <c r="NCN176" s="93"/>
      <c r="NCO176" s="93"/>
      <c r="NCP176" s="93"/>
      <c r="NCQ176" s="93"/>
      <c r="NCR176" s="93"/>
      <c r="NCS176" s="93"/>
      <c r="NCT176" s="93"/>
      <c r="NCU176" s="93"/>
      <c r="NCV176" s="93"/>
      <c r="NCW176" s="93"/>
      <c r="NCX176" s="93"/>
      <c r="NCY176" s="93"/>
      <c r="NCZ176" s="93"/>
      <c r="NDA176" s="93"/>
      <c r="NDB176" s="93"/>
      <c r="NDC176" s="93"/>
      <c r="NDD176" s="93"/>
      <c r="NDE176" s="93"/>
      <c r="NDF176" s="93"/>
      <c r="NDG176" s="93"/>
      <c r="NDH176" s="93"/>
      <c r="NDI176" s="93"/>
      <c r="NDJ176" s="93"/>
      <c r="NDK176" s="93"/>
      <c r="NDL176" s="93"/>
      <c r="NDM176" s="93"/>
      <c r="NDN176" s="93"/>
      <c r="NDO176" s="93"/>
      <c r="NDP176" s="93"/>
      <c r="NDQ176" s="93"/>
      <c r="NDR176" s="93"/>
      <c r="NDS176" s="93"/>
      <c r="NDT176" s="93"/>
      <c r="NDU176" s="93"/>
      <c r="NDV176" s="93"/>
      <c r="NDW176" s="93"/>
      <c r="NDX176" s="93"/>
      <c r="NDY176" s="93"/>
      <c r="NDZ176" s="93"/>
      <c r="NEA176" s="93"/>
      <c r="NEB176" s="93"/>
      <c r="NEC176" s="93"/>
      <c r="NED176" s="93"/>
      <c r="NEE176" s="93"/>
      <c r="NEF176" s="93"/>
      <c r="NEG176" s="93"/>
      <c r="NEH176" s="93"/>
      <c r="NEI176" s="93"/>
      <c r="NEJ176" s="93"/>
      <c r="NEK176" s="93"/>
      <c r="NEL176" s="93"/>
      <c r="NEM176" s="93"/>
      <c r="NEN176" s="93"/>
      <c r="NEO176" s="93"/>
      <c r="NEP176" s="93"/>
      <c r="NEQ176" s="93"/>
      <c r="NER176" s="93"/>
      <c r="NES176" s="93"/>
      <c r="NET176" s="93"/>
      <c r="NEU176" s="93"/>
      <c r="NEV176" s="93"/>
      <c r="NEW176" s="93"/>
      <c r="NEX176" s="93"/>
      <c r="NEY176" s="93"/>
      <c r="NEZ176" s="93"/>
      <c r="NFA176" s="93"/>
      <c r="NFB176" s="93"/>
      <c r="NFC176" s="93"/>
      <c r="NFD176" s="93"/>
      <c r="NFE176" s="93"/>
      <c r="NFF176" s="93"/>
      <c r="NFG176" s="93"/>
      <c r="NFH176" s="93"/>
      <c r="NFI176" s="93"/>
      <c r="NFJ176" s="93"/>
      <c r="NFK176" s="93"/>
      <c r="NFL176" s="93"/>
      <c r="NFM176" s="93"/>
      <c r="NFN176" s="93"/>
      <c r="NFO176" s="93"/>
      <c r="NFP176" s="93"/>
      <c r="NFQ176" s="93"/>
      <c r="NFR176" s="93"/>
      <c r="NFS176" s="93"/>
      <c r="NFT176" s="93"/>
      <c r="NFU176" s="93"/>
      <c r="NFV176" s="93"/>
      <c r="NFW176" s="93"/>
      <c r="NFX176" s="93"/>
      <c r="NFY176" s="93"/>
      <c r="NFZ176" s="93"/>
      <c r="NGA176" s="93"/>
      <c r="NGB176" s="93"/>
      <c r="NGC176" s="93"/>
      <c r="NGD176" s="93"/>
      <c r="NGE176" s="93"/>
      <c r="NGF176" s="93"/>
      <c r="NGG176" s="93"/>
      <c r="NGH176" s="93"/>
      <c r="NGI176" s="93"/>
      <c r="NGJ176" s="93"/>
      <c r="NGK176" s="93"/>
      <c r="NGL176" s="93"/>
      <c r="NGM176" s="93"/>
      <c r="NGN176" s="93"/>
      <c r="NGO176" s="93"/>
      <c r="NGP176" s="93"/>
      <c r="NGQ176" s="93"/>
      <c r="NGR176" s="93"/>
      <c r="NGS176" s="93"/>
      <c r="NGT176" s="93"/>
      <c r="NGU176" s="93"/>
      <c r="NGV176" s="93"/>
      <c r="NGW176" s="93"/>
      <c r="NGX176" s="93"/>
      <c r="NGY176" s="93"/>
      <c r="NGZ176" s="93"/>
      <c r="NHA176" s="93"/>
      <c r="NHB176" s="93"/>
      <c r="NHC176" s="93"/>
      <c r="NHD176" s="93"/>
      <c r="NHE176" s="93"/>
      <c r="NHF176" s="93"/>
      <c r="NHG176" s="93"/>
      <c r="NHH176" s="93"/>
      <c r="NHI176" s="93"/>
      <c r="NHJ176" s="93"/>
      <c r="NHK176" s="93"/>
      <c r="NHL176" s="93"/>
      <c r="NHM176" s="93"/>
      <c r="NHN176" s="93"/>
      <c r="NHO176" s="93"/>
      <c r="NHP176" s="93"/>
      <c r="NHQ176" s="93"/>
      <c r="NHR176" s="93"/>
      <c r="NHS176" s="93"/>
      <c r="NHT176" s="93"/>
      <c r="NHU176" s="93"/>
      <c r="NHV176" s="93"/>
      <c r="NHW176" s="93"/>
      <c r="NHX176" s="93"/>
      <c r="NHY176" s="93"/>
      <c r="NHZ176" s="93"/>
      <c r="NIA176" s="93"/>
      <c r="NIB176" s="93"/>
      <c r="NIC176" s="93"/>
      <c r="NID176" s="93"/>
      <c r="NIE176" s="93"/>
      <c r="NIF176" s="93"/>
      <c r="NIG176" s="93"/>
      <c r="NIH176" s="93"/>
      <c r="NII176" s="93"/>
      <c r="NIJ176" s="93"/>
      <c r="NIK176" s="93"/>
      <c r="NIL176" s="93"/>
      <c r="NIM176" s="93"/>
      <c r="NIN176" s="93"/>
      <c r="NIO176" s="93"/>
      <c r="NIP176" s="93"/>
      <c r="NIQ176" s="93"/>
      <c r="NIR176" s="93"/>
      <c r="NIS176" s="93"/>
      <c r="NIT176" s="93"/>
      <c r="NIU176" s="93"/>
      <c r="NIV176" s="93"/>
      <c r="NIW176" s="93"/>
      <c r="NIX176" s="93"/>
      <c r="NIY176" s="93"/>
      <c r="NIZ176" s="93"/>
      <c r="NJA176" s="93"/>
      <c r="NJB176" s="93"/>
      <c r="NJC176" s="93"/>
      <c r="NJD176" s="93"/>
      <c r="NJE176" s="93"/>
      <c r="NJF176" s="93"/>
      <c r="NJG176" s="93"/>
      <c r="NJH176" s="93"/>
      <c r="NJI176" s="93"/>
      <c r="NJJ176" s="93"/>
      <c r="NJK176" s="93"/>
      <c r="NJL176" s="93"/>
      <c r="NJM176" s="93"/>
      <c r="NJN176" s="93"/>
      <c r="NJO176" s="93"/>
      <c r="NJP176" s="93"/>
      <c r="NJQ176" s="93"/>
      <c r="NJR176" s="93"/>
      <c r="NJS176" s="93"/>
      <c r="NJT176" s="93"/>
      <c r="NJU176" s="93"/>
      <c r="NJV176" s="93"/>
      <c r="NJW176" s="93"/>
      <c r="NJX176" s="93"/>
      <c r="NJY176" s="93"/>
      <c r="NJZ176" s="93"/>
      <c r="NKA176" s="93"/>
      <c r="NKB176" s="93"/>
      <c r="NKC176" s="93"/>
      <c r="NKD176" s="93"/>
      <c r="NKE176" s="93"/>
      <c r="NKF176" s="93"/>
      <c r="NKG176" s="93"/>
      <c r="NKH176" s="93"/>
      <c r="NKI176" s="93"/>
      <c r="NKJ176" s="93"/>
      <c r="NKK176" s="93"/>
      <c r="NKL176" s="93"/>
      <c r="NKM176" s="93"/>
      <c r="NKN176" s="93"/>
      <c r="NKO176" s="93"/>
      <c r="NKP176" s="93"/>
      <c r="NKQ176" s="93"/>
      <c r="NKR176" s="93"/>
      <c r="NKS176" s="93"/>
      <c r="NKT176" s="93"/>
      <c r="NKU176" s="93"/>
      <c r="NKV176" s="93"/>
      <c r="NKW176" s="93"/>
      <c r="NKX176" s="93"/>
      <c r="NKY176" s="93"/>
      <c r="NKZ176" s="93"/>
      <c r="NLA176" s="93"/>
      <c r="NLB176" s="93"/>
      <c r="NLC176" s="93"/>
      <c r="NLD176" s="93"/>
      <c r="NLE176" s="93"/>
      <c r="NLF176" s="93"/>
      <c r="NLG176" s="93"/>
      <c r="NLH176" s="93"/>
      <c r="NLI176" s="93"/>
      <c r="NLJ176" s="93"/>
      <c r="NLK176" s="93"/>
      <c r="NLL176" s="93"/>
      <c r="NLM176" s="93"/>
      <c r="NLN176" s="93"/>
      <c r="NLO176" s="93"/>
      <c r="NLP176" s="93"/>
      <c r="NLQ176" s="93"/>
      <c r="NLR176" s="93"/>
      <c r="NLS176" s="93"/>
      <c r="NLT176" s="93"/>
      <c r="NLU176" s="93"/>
      <c r="NLV176" s="93"/>
      <c r="NLW176" s="93"/>
      <c r="NLX176" s="93"/>
      <c r="NLY176" s="93"/>
      <c r="NLZ176" s="93"/>
      <c r="NMA176" s="93"/>
      <c r="NMB176" s="93"/>
      <c r="NMC176" s="93"/>
      <c r="NMD176" s="93"/>
      <c r="NME176" s="93"/>
      <c r="NMF176" s="93"/>
      <c r="NMG176" s="93"/>
      <c r="NMH176" s="93"/>
      <c r="NMI176" s="93"/>
      <c r="NMJ176" s="93"/>
      <c r="NMK176" s="93"/>
      <c r="NML176" s="93"/>
      <c r="NMM176" s="93"/>
      <c r="NMN176" s="93"/>
      <c r="NMO176" s="93"/>
      <c r="NMP176" s="93"/>
      <c r="NMQ176" s="93"/>
      <c r="NMR176" s="93"/>
      <c r="NMS176" s="93"/>
      <c r="NMT176" s="93"/>
      <c r="NMU176" s="93"/>
      <c r="NMV176" s="93"/>
      <c r="NMW176" s="93"/>
      <c r="NMX176" s="93"/>
      <c r="NMY176" s="93"/>
      <c r="NMZ176" s="93"/>
      <c r="NNA176" s="93"/>
      <c r="NNB176" s="93"/>
      <c r="NNC176" s="93"/>
      <c r="NND176" s="93"/>
      <c r="NNE176" s="93"/>
      <c r="NNF176" s="93"/>
      <c r="NNG176" s="93"/>
      <c r="NNH176" s="93"/>
      <c r="NNI176" s="93"/>
      <c r="NNJ176" s="93"/>
      <c r="NNK176" s="93"/>
      <c r="NNL176" s="93"/>
      <c r="NNM176" s="93"/>
      <c r="NNN176" s="93"/>
      <c r="NNO176" s="93"/>
      <c r="NNP176" s="93"/>
      <c r="NNQ176" s="93"/>
      <c r="NNR176" s="93"/>
      <c r="NNS176" s="93"/>
      <c r="NNT176" s="93"/>
      <c r="NNU176" s="93"/>
      <c r="NNV176" s="93"/>
      <c r="NNW176" s="93"/>
      <c r="NNX176" s="93"/>
      <c r="NNY176" s="93"/>
      <c r="NNZ176" s="93"/>
      <c r="NOA176" s="93"/>
      <c r="NOB176" s="93"/>
      <c r="NOC176" s="93"/>
      <c r="NOD176" s="93"/>
      <c r="NOE176" s="93"/>
      <c r="NOF176" s="93"/>
      <c r="NOG176" s="93"/>
      <c r="NOH176" s="93"/>
      <c r="NOI176" s="93"/>
      <c r="NOJ176" s="93"/>
      <c r="NOK176" s="93"/>
      <c r="NOL176" s="93"/>
      <c r="NOM176" s="93"/>
      <c r="NON176" s="93"/>
      <c r="NOO176" s="93"/>
      <c r="NOP176" s="93"/>
      <c r="NOQ176" s="93"/>
      <c r="NOR176" s="93"/>
      <c r="NOS176" s="93"/>
      <c r="NOT176" s="93"/>
      <c r="NOU176" s="93"/>
      <c r="NOV176" s="93"/>
      <c r="NOW176" s="93"/>
      <c r="NOX176" s="93"/>
      <c r="NOY176" s="93"/>
      <c r="NOZ176" s="93"/>
      <c r="NPA176" s="93"/>
      <c r="NPB176" s="93"/>
      <c r="NPC176" s="93"/>
      <c r="NPD176" s="93"/>
      <c r="NPE176" s="93"/>
      <c r="NPF176" s="93"/>
      <c r="NPG176" s="93"/>
      <c r="NPH176" s="93"/>
      <c r="NPI176" s="93"/>
      <c r="NPJ176" s="93"/>
      <c r="NPK176" s="93"/>
      <c r="NPL176" s="93"/>
      <c r="NPM176" s="93"/>
      <c r="NPN176" s="93"/>
      <c r="NPO176" s="93"/>
      <c r="NPP176" s="93"/>
      <c r="NPQ176" s="93"/>
      <c r="NPR176" s="93"/>
      <c r="NPS176" s="93"/>
      <c r="NPT176" s="93"/>
      <c r="NPU176" s="93"/>
      <c r="NPV176" s="93"/>
      <c r="NPW176" s="93"/>
      <c r="NPX176" s="93"/>
      <c r="NPY176" s="93"/>
      <c r="NPZ176" s="93"/>
      <c r="NQA176" s="93"/>
      <c r="NQB176" s="93"/>
      <c r="NQC176" s="93"/>
      <c r="NQD176" s="93"/>
      <c r="NQE176" s="93"/>
      <c r="NQF176" s="93"/>
      <c r="NQG176" s="93"/>
      <c r="NQH176" s="93"/>
      <c r="NQI176" s="93"/>
      <c r="NQJ176" s="93"/>
      <c r="NQK176" s="93"/>
      <c r="NQL176" s="93"/>
      <c r="NQM176" s="93"/>
      <c r="NQN176" s="93"/>
      <c r="NQO176" s="93"/>
      <c r="NQP176" s="93"/>
      <c r="NQQ176" s="93"/>
      <c r="NQR176" s="93"/>
      <c r="NQS176" s="93"/>
      <c r="NQT176" s="93"/>
      <c r="NQU176" s="93"/>
      <c r="NQV176" s="93"/>
      <c r="NQW176" s="93"/>
      <c r="NQX176" s="93"/>
      <c r="NQY176" s="93"/>
      <c r="NQZ176" s="93"/>
      <c r="NRA176" s="93"/>
      <c r="NRB176" s="93"/>
      <c r="NRC176" s="93"/>
      <c r="NRD176" s="93"/>
      <c r="NRE176" s="93"/>
      <c r="NRF176" s="93"/>
      <c r="NRG176" s="93"/>
      <c r="NRH176" s="93"/>
      <c r="NRI176" s="93"/>
      <c r="NRJ176" s="93"/>
      <c r="NRK176" s="93"/>
      <c r="NRL176" s="93"/>
      <c r="NRM176" s="93"/>
      <c r="NRN176" s="93"/>
      <c r="NRO176" s="93"/>
      <c r="NRP176" s="93"/>
      <c r="NRQ176" s="93"/>
      <c r="NRR176" s="93"/>
      <c r="NRS176" s="93"/>
      <c r="NRT176" s="93"/>
      <c r="NRU176" s="93"/>
      <c r="NRV176" s="93"/>
      <c r="NRW176" s="93"/>
      <c r="NRX176" s="93"/>
      <c r="NRY176" s="93"/>
      <c r="NRZ176" s="93"/>
      <c r="NSA176" s="93"/>
      <c r="NSB176" s="93"/>
      <c r="NSC176" s="93"/>
      <c r="NSD176" s="93"/>
      <c r="NSE176" s="93"/>
      <c r="NSF176" s="93"/>
      <c r="NSG176" s="93"/>
      <c r="NSH176" s="93"/>
      <c r="NSI176" s="93"/>
      <c r="NSJ176" s="93"/>
      <c r="NSK176" s="93"/>
      <c r="NSL176" s="93"/>
      <c r="NSM176" s="93"/>
      <c r="NSN176" s="93"/>
      <c r="NSO176" s="93"/>
      <c r="NSP176" s="93"/>
      <c r="NSQ176" s="93"/>
      <c r="NSR176" s="93"/>
      <c r="NSS176" s="93"/>
      <c r="NST176" s="93"/>
      <c r="NSU176" s="93"/>
      <c r="NSV176" s="93"/>
      <c r="NSW176" s="93"/>
      <c r="NSX176" s="93"/>
      <c r="NSY176" s="93"/>
      <c r="NSZ176" s="93"/>
      <c r="NTA176" s="93"/>
      <c r="NTB176" s="93"/>
      <c r="NTC176" s="93"/>
      <c r="NTD176" s="93"/>
      <c r="NTE176" s="93"/>
      <c r="NTF176" s="93"/>
      <c r="NTG176" s="93"/>
      <c r="NTH176" s="93"/>
      <c r="NTI176" s="93"/>
      <c r="NTJ176" s="93"/>
      <c r="NTK176" s="93"/>
      <c r="NTL176" s="93"/>
      <c r="NTM176" s="93"/>
      <c r="NTN176" s="93"/>
      <c r="NTO176" s="93"/>
      <c r="NTP176" s="93"/>
      <c r="NTQ176" s="93"/>
      <c r="NTR176" s="93"/>
      <c r="NTS176" s="93"/>
      <c r="NTT176" s="93"/>
      <c r="NTU176" s="93"/>
      <c r="NTV176" s="93"/>
      <c r="NTW176" s="93"/>
      <c r="NTX176" s="93"/>
      <c r="NTY176" s="93"/>
      <c r="NTZ176" s="93"/>
      <c r="NUA176" s="93"/>
      <c r="NUB176" s="93"/>
      <c r="NUC176" s="93"/>
      <c r="NUD176" s="93"/>
      <c r="NUE176" s="93"/>
      <c r="NUF176" s="93"/>
      <c r="NUG176" s="93"/>
      <c r="NUH176" s="93"/>
      <c r="NUI176" s="93"/>
      <c r="NUJ176" s="93"/>
      <c r="NUK176" s="93"/>
      <c r="NUL176" s="93"/>
      <c r="NUM176" s="93"/>
      <c r="NUN176" s="93"/>
      <c r="NUO176" s="93"/>
      <c r="NUP176" s="93"/>
      <c r="NUQ176" s="93"/>
      <c r="NUR176" s="93"/>
      <c r="NUS176" s="93"/>
      <c r="NUT176" s="93"/>
      <c r="NUU176" s="93"/>
      <c r="NUV176" s="93"/>
      <c r="NUW176" s="93"/>
      <c r="NUX176" s="93"/>
      <c r="NUY176" s="93"/>
      <c r="NUZ176" s="93"/>
      <c r="NVA176" s="93"/>
      <c r="NVB176" s="93"/>
      <c r="NVC176" s="93"/>
      <c r="NVD176" s="93"/>
      <c r="NVE176" s="93"/>
      <c r="NVF176" s="93"/>
      <c r="NVG176" s="93"/>
      <c r="NVH176" s="93"/>
      <c r="NVI176" s="93"/>
      <c r="NVJ176" s="93"/>
      <c r="NVK176" s="93"/>
      <c r="NVL176" s="93"/>
      <c r="NVM176" s="93"/>
      <c r="NVN176" s="93"/>
      <c r="NVO176" s="93"/>
      <c r="NVP176" s="93"/>
      <c r="NVQ176" s="93"/>
      <c r="NVR176" s="93"/>
      <c r="NVS176" s="93"/>
      <c r="NVT176" s="93"/>
      <c r="NVU176" s="93"/>
      <c r="NVV176" s="93"/>
      <c r="NVW176" s="93"/>
      <c r="NVX176" s="93"/>
      <c r="NVY176" s="93"/>
      <c r="NVZ176" s="93"/>
      <c r="NWA176" s="93"/>
      <c r="NWB176" s="93"/>
      <c r="NWC176" s="93"/>
      <c r="NWD176" s="93"/>
      <c r="NWE176" s="93"/>
      <c r="NWF176" s="93"/>
      <c r="NWG176" s="93"/>
      <c r="NWH176" s="93"/>
      <c r="NWI176" s="93"/>
      <c r="NWJ176" s="93"/>
      <c r="NWK176" s="93"/>
      <c r="NWL176" s="93"/>
      <c r="NWM176" s="93"/>
      <c r="NWN176" s="93"/>
      <c r="NWO176" s="93"/>
      <c r="NWP176" s="93"/>
      <c r="NWQ176" s="93"/>
      <c r="NWR176" s="93"/>
      <c r="NWS176" s="93"/>
      <c r="NWT176" s="93"/>
      <c r="NWU176" s="93"/>
      <c r="NWV176" s="93"/>
      <c r="NWW176" s="93"/>
      <c r="NWX176" s="93"/>
      <c r="NWY176" s="93"/>
      <c r="NWZ176" s="93"/>
      <c r="NXA176" s="93"/>
      <c r="NXB176" s="93"/>
      <c r="NXC176" s="93"/>
      <c r="NXD176" s="93"/>
      <c r="NXE176" s="93"/>
      <c r="NXF176" s="93"/>
      <c r="NXG176" s="93"/>
      <c r="NXH176" s="93"/>
      <c r="NXI176" s="93"/>
      <c r="NXJ176" s="93"/>
      <c r="NXK176" s="93"/>
      <c r="NXL176" s="93"/>
      <c r="NXM176" s="93"/>
      <c r="NXN176" s="93"/>
      <c r="NXO176" s="93"/>
      <c r="NXP176" s="93"/>
      <c r="NXQ176" s="93"/>
      <c r="NXR176" s="93"/>
      <c r="NXS176" s="93"/>
      <c r="NXT176" s="93"/>
      <c r="NXU176" s="93"/>
      <c r="NXV176" s="93"/>
      <c r="NXW176" s="93"/>
      <c r="NXX176" s="93"/>
      <c r="NXY176" s="93"/>
      <c r="NXZ176" s="93"/>
      <c r="NYA176" s="93"/>
      <c r="NYB176" s="93"/>
      <c r="NYC176" s="93"/>
      <c r="NYD176" s="93"/>
      <c r="NYE176" s="93"/>
      <c r="NYF176" s="93"/>
      <c r="NYG176" s="93"/>
      <c r="NYH176" s="93"/>
      <c r="NYI176" s="93"/>
      <c r="NYJ176" s="93"/>
      <c r="NYK176" s="93"/>
      <c r="NYL176" s="93"/>
      <c r="NYM176" s="93"/>
      <c r="NYN176" s="93"/>
      <c r="NYO176" s="93"/>
      <c r="NYP176" s="93"/>
      <c r="NYQ176" s="93"/>
      <c r="NYR176" s="93"/>
      <c r="NYS176" s="93"/>
      <c r="NYT176" s="93"/>
      <c r="NYU176" s="93"/>
      <c r="NYV176" s="93"/>
      <c r="NYW176" s="93"/>
      <c r="NYX176" s="93"/>
      <c r="NYY176" s="93"/>
      <c r="NYZ176" s="93"/>
      <c r="NZA176" s="93"/>
      <c r="NZB176" s="93"/>
      <c r="NZC176" s="93"/>
      <c r="NZD176" s="93"/>
      <c r="NZE176" s="93"/>
      <c r="NZF176" s="93"/>
      <c r="NZG176" s="93"/>
      <c r="NZH176" s="93"/>
      <c r="NZI176" s="93"/>
      <c r="NZJ176" s="93"/>
      <c r="NZK176" s="93"/>
      <c r="NZL176" s="93"/>
      <c r="NZM176" s="93"/>
      <c r="NZN176" s="93"/>
      <c r="NZO176" s="93"/>
      <c r="NZP176" s="93"/>
      <c r="NZQ176" s="93"/>
      <c r="NZR176" s="93"/>
      <c r="NZS176" s="93"/>
      <c r="NZT176" s="93"/>
      <c r="NZU176" s="93"/>
      <c r="NZV176" s="93"/>
      <c r="NZW176" s="93"/>
      <c r="NZX176" s="93"/>
      <c r="NZY176" s="93"/>
      <c r="NZZ176" s="93"/>
      <c r="OAA176" s="93"/>
      <c r="OAB176" s="93"/>
      <c r="OAC176" s="93"/>
      <c r="OAD176" s="93"/>
      <c r="OAE176" s="93"/>
      <c r="OAF176" s="93"/>
      <c r="OAG176" s="93"/>
      <c r="OAH176" s="93"/>
      <c r="OAI176" s="93"/>
      <c r="OAJ176" s="93"/>
      <c r="OAK176" s="93"/>
      <c r="OAL176" s="93"/>
      <c r="OAM176" s="93"/>
      <c r="OAN176" s="93"/>
      <c r="OAO176" s="93"/>
      <c r="OAP176" s="93"/>
      <c r="OAQ176" s="93"/>
      <c r="OAR176" s="93"/>
      <c r="OAS176" s="93"/>
      <c r="OAT176" s="93"/>
      <c r="OAU176" s="93"/>
      <c r="OAV176" s="93"/>
      <c r="OAW176" s="93"/>
      <c r="OAX176" s="93"/>
      <c r="OAY176" s="93"/>
      <c r="OAZ176" s="93"/>
      <c r="OBA176" s="93"/>
      <c r="OBB176" s="93"/>
      <c r="OBC176" s="93"/>
      <c r="OBD176" s="93"/>
      <c r="OBE176" s="93"/>
      <c r="OBF176" s="93"/>
      <c r="OBG176" s="93"/>
      <c r="OBH176" s="93"/>
      <c r="OBI176" s="93"/>
      <c r="OBJ176" s="93"/>
      <c r="OBK176" s="93"/>
      <c r="OBL176" s="93"/>
      <c r="OBM176" s="93"/>
      <c r="OBN176" s="93"/>
      <c r="OBO176" s="93"/>
      <c r="OBP176" s="93"/>
      <c r="OBQ176" s="93"/>
      <c r="OBR176" s="93"/>
      <c r="OBS176" s="93"/>
      <c r="OBT176" s="93"/>
      <c r="OBU176" s="93"/>
      <c r="OBV176" s="93"/>
      <c r="OBW176" s="93"/>
      <c r="OBX176" s="93"/>
      <c r="OBY176" s="93"/>
      <c r="OBZ176" s="93"/>
      <c r="OCA176" s="93"/>
      <c r="OCB176" s="93"/>
      <c r="OCC176" s="93"/>
      <c r="OCD176" s="93"/>
      <c r="OCE176" s="93"/>
      <c r="OCF176" s="93"/>
      <c r="OCG176" s="93"/>
      <c r="OCH176" s="93"/>
      <c r="OCI176" s="93"/>
      <c r="OCJ176" s="93"/>
      <c r="OCK176" s="93"/>
      <c r="OCL176" s="93"/>
      <c r="OCM176" s="93"/>
      <c r="OCN176" s="93"/>
      <c r="OCO176" s="93"/>
      <c r="OCP176" s="93"/>
      <c r="OCQ176" s="93"/>
      <c r="OCR176" s="93"/>
      <c r="OCS176" s="93"/>
      <c r="OCT176" s="93"/>
      <c r="OCU176" s="93"/>
      <c r="OCV176" s="93"/>
      <c r="OCW176" s="93"/>
      <c r="OCX176" s="93"/>
      <c r="OCY176" s="93"/>
      <c r="OCZ176" s="93"/>
      <c r="ODA176" s="93"/>
      <c r="ODB176" s="93"/>
      <c r="ODC176" s="93"/>
      <c r="ODD176" s="93"/>
      <c r="ODE176" s="93"/>
      <c r="ODF176" s="93"/>
      <c r="ODG176" s="93"/>
      <c r="ODH176" s="93"/>
      <c r="ODI176" s="93"/>
      <c r="ODJ176" s="93"/>
      <c r="ODK176" s="93"/>
      <c r="ODL176" s="93"/>
      <c r="ODM176" s="93"/>
      <c r="ODN176" s="93"/>
      <c r="ODO176" s="93"/>
      <c r="ODP176" s="93"/>
      <c r="ODQ176" s="93"/>
      <c r="ODR176" s="93"/>
      <c r="ODS176" s="93"/>
      <c r="ODT176" s="93"/>
      <c r="ODU176" s="93"/>
      <c r="ODV176" s="93"/>
      <c r="ODW176" s="93"/>
      <c r="ODX176" s="93"/>
      <c r="ODY176" s="93"/>
      <c r="ODZ176" s="93"/>
      <c r="OEA176" s="93"/>
      <c r="OEB176" s="93"/>
      <c r="OEC176" s="93"/>
      <c r="OED176" s="93"/>
      <c r="OEE176" s="93"/>
      <c r="OEF176" s="93"/>
      <c r="OEG176" s="93"/>
      <c r="OEH176" s="93"/>
      <c r="OEI176" s="93"/>
      <c r="OEJ176" s="93"/>
      <c r="OEK176" s="93"/>
      <c r="OEL176" s="93"/>
      <c r="OEM176" s="93"/>
      <c r="OEN176" s="93"/>
      <c r="OEO176" s="93"/>
      <c r="OEP176" s="93"/>
      <c r="OEQ176" s="93"/>
      <c r="OER176" s="93"/>
      <c r="OES176" s="93"/>
      <c r="OET176" s="93"/>
      <c r="OEU176" s="93"/>
      <c r="OEV176" s="93"/>
      <c r="OEW176" s="93"/>
      <c r="OEX176" s="93"/>
      <c r="OEY176" s="93"/>
      <c r="OEZ176" s="93"/>
      <c r="OFA176" s="93"/>
      <c r="OFB176" s="93"/>
      <c r="OFC176" s="93"/>
      <c r="OFD176" s="93"/>
      <c r="OFE176" s="93"/>
      <c r="OFF176" s="93"/>
      <c r="OFG176" s="93"/>
      <c r="OFH176" s="93"/>
      <c r="OFI176" s="93"/>
      <c r="OFJ176" s="93"/>
      <c r="OFK176" s="93"/>
      <c r="OFL176" s="93"/>
      <c r="OFM176" s="93"/>
      <c r="OFN176" s="93"/>
      <c r="OFO176" s="93"/>
      <c r="OFP176" s="93"/>
      <c r="OFQ176" s="93"/>
      <c r="OFR176" s="93"/>
      <c r="OFS176" s="93"/>
      <c r="OFT176" s="93"/>
      <c r="OFU176" s="93"/>
      <c r="OFV176" s="93"/>
      <c r="OFW176" s="93"/>
      <c r="OFX176" s="93"/>
      <c r="OFY176" s="93"/>
      <c r="OFZ176" s="93"/>
      <c r="OGA176" s="93"/>
      <c r="OGB176" s="93"/>
      <c r="OGC176" s="93"/>
      <c r="OGD176" s="93"/>
      <c r="OGE176" s="93"/>
      <c r="OGF176" s="93"/>
      <c r="OGG176" s="93"/>
      <c r="OGH176" s="93"/>
      <c r="OGI176" s="93"/>
      <c r="OGJ176" s="93"/>
      <c r="OGK176" s="93"/>
      <c r="OGL176" s="93"/>
      <c r="OGM176" s="93"/>
      <c r="OGN176" s="93"/>
      <c r="OGO176" s="93"/>
      <c r="OGP176" s="93"/>
      <c r="OGQ176" s="93"/>
      <c r="OGR176" s="93"/>
      <c r="OGS176" s="93"/>
      <c r="OGT176" s="93"/>
      <c r="OGU176" s="93"/>
      <c r="OGV176" s="93"/>
      <c r="OGW176" s="93"/>
      <c r="OGX176" s="93"/>
      <c r="OGY176" s="93"/>
      <c r="OGZ176" s="93"/>
      <c r="OHA176" s="93"/>
      <c r="OHB176" s="93"/>
      <c r="OHC176" s="93"/>
      <c r="OHD176" s="93"/>
      <c r="OHE176" s="93"/>
      <c r="OHF176" s="93"/>
      <c r="OHG176" s="93"/>
      <c r="OHH176" s="93"/>
      <c r="OHI176" s="93"/>
      <c r="OHJ176" s="93"/>
      <c r="OHK176" s="93"/>
      <c r="OHL176" s="93"/>
      <c r="OHM176" s="93"/>
      <c r="OHN176" s="93"/>
      <c r="OHO176" s="93"/>
      <c r="OHP176" s="93"/>
      <c r="OHQ176" s="93"/>
      <c r="OHR176" s="93"/>
      <c r="OHS176" s="93"/>
      <c r="OHT176" s="93"/>
      <c r="OHU176" s="93"/>
      <c r="OHV176" s="93"/>
      <c r="OHW176" s="93"/>
      <c r="OHX176" s="93"/>
      <c r="OHY176" s="93"/>
      <c r="OHZ176" s="93"/>
      <c r="OIA176" s="93"/>
      <c r="OIB176" s="93"/>
      <c r="OIC176" s="93"/>
      <c r="OID176" s="93"/>
      <c r="OIE176" s="93"/>
      <c r="OIF176" s="93"/>
      <c r="OIG176" s="93"/>
      <c r="OIH176" s="93"/>
      <c r="OII176" s="93"/>
      <c r="OIJ176" s="93"/>
      <c r="OIK176" s="93"/>
      <c r="OIL176" s="93"/>
      <c r="OIM176" s="93"/>
      <c r="OIN176" s="93"/>
      <c r="OIO176" s="93"/>
      <c r="OIP176" s="93"/>
      <c r="OIQ176" s="93"/>
      <c r="OIR176" s="93"/>
      <c r="OIS176" s="93"/>
      <c r="OIT176" s="93"/>
      <c r="OIU176" s="93"/>
      <c r="OIV176" s="93"/>
      <c r="OIW176" s="93"/>
      <c r="OIX176" s="93"/>
      <c r="OIY176" s="93"/>
      <c r="OIZ176" s="93"/>
      <c r="OJA176" s="93"/>
      <c r="OJB176" s="93"/>
      <c r="OJC176" s="93"/>
      <c r="OJD176" s="93"/>
      <c r="OJE176" s="93"/>
      <c r="OJF176" s="93"/>
      <c r="OJG176" s="93"/>
      <c r="OJH176" s="93"/>
      <c r="OJI176" s="93"/>
      <c r="OJJ176" s="93"/>
      <c r="OJK176" s="93"/>
      <c r="OJL176" s="93"/>
      <c r="OJM176" s="93"/>
      <c r="OJN176" s="93"/>
      <c r="OJO176" s="93"/>
      <c r="OJP176" s="93"/>
      <c r="OJQ176" s="93"/>
      <c r="OJR176" s="93"/>
      <c r="OJS176" s="93"/>
      <c r="OJT176" s="93"/>
      <c r="OJU176" s="93"/>
      <c r="OJV176" s="93"/>
      <c r="OJW176" s="93"/>
      <c r="OJX176" s="93"/>
      <c r="OJY176" s="93"/>
      <c r="OJZ176" s="93"/>
      <c r="OKA176" s="93"/>
      <c r="OKB176" s="93"/>
      <c r="OKC176" s="93"/>
      <c r="OKD176" s="93"/>
      <c r="OKE176" s="93"/>
      <c r="OKF176" s="93"/>
      <c r="OKG176" s="93"/>
      <c r="OKH176" s="93"/>
      <c r="OKI176" s="93"/>
      <c r="OKJ176" s="93"/>
      <c r="OKK176" s="93"/>
      <c r="OKL176" s="93"/>
      <c r="OKM176" s="93"/>
      <c r="OKN176" s="93"/>
      <c r="OKO176" s="93"/>
      <c r="OKP176" s="93"/>
      <c r="OKQ176" s="93"/>
      <c r="OKR176" s="93"/>
      <c r="OKS176" s="93"/>
      <c r="OKT176" s="93"/>
      <c r="OKU176" s="93"/>
      <c r="OKV176" s="93"/>
      <c r="OKW176" s="93"/>
      <c r="OKX176" s="93"/>
      <c r="OKY176" s="93"/>
      <c r="OKZ176" s="93"/>
      <c r="OLA176" s="93"/>
      <c r="OLB176" s="93"/>
      <c r="OLC176" s="93"/>
      <c r="OLD176" s="93"/>
      <c r="OLE176" s="93"/>
      <c r="OLF176" s="93"/>
      <c r="OLG176" s="93"/>
      <c r="OLH176" s="93"/>
      <c r="OLI176" s="93"/>
      <c r="OLJ176" s="93"/>
      <c r="OLK176" s="93"/>
      <c r="OLL176" s="93"/>
      <c r="OLM176" s="93"/>
      <c r="OLN176" s="93"/>
      <c r="OLO176" s="93"/>
      <c r="OLP176" s="93"/>
      <c r="OLQ176" s="93"/>
      <c r="OLR176" s="93"/>
      <c r="OLS176" s="93"/>
      <c r="OLT176" s="93"/>
      <c r="OLU176" s="93"/>
      <c r="OLV176" s="93"/>
      <c r="OLW176" s="93"/>
      <c r="OLX176" s="93"/>
      <c r="OLY176" s="93"/>
      <c r="OLZ176" s="93"/>
      <c r="OMA176" s="93"/>
      <c r="OMB176" s="93"/>
      <c r="OMC176" s="93"/>
      <c r="OMD176" s="93"/>
      <c r="OME176" s="93"/>
      <c r="OMF176" s="93"/>
      <c r="OMG176" s="93"/>
      <c r="OMH176" s="93"/>
      <c r="OMI176" s="93"/>
      <c r="OMJ176" s="93"/>
      <c r="OMK176" s="93"/>
      <c r="OML176" s="93"/>
      <c r="OMM176" s="93"/>
      <c r="OMN176" s="93"/>
      <c r="OMO176" s="93"/>
      <c r="OMP176" s="93"/>
      <c r="OMQ176" s="93"/>
      <c r="OMR176" s="93"/>
      <c r="OMS176" s="93"/>
      <c r="OMT176" s="93"/>
      <c r="OMU176" s="93"/>
      <c r="OMV176" s="93"/>
      <c r="OMW176" s="93"/>
      <c r="OMX176" s="93"/>
      <c r="OMY176" s="93"/>
      <c r="OMZ176" s="93"/>
      <c r="ONA176" s="93"/>
      <c r="ONB176" s="93"/>
      <c r="ONC176" s="93"/>
      <c r="OND176" s="93"/>
      <c r="ONE176" s="93"/>
      <c r="ONF176" s="93"/>
      <c r="ONG176" s="93"/>
      <c r="ONH176" s="93"/>
      <c r="ONI176" s="93"/>
      <c r="ONJ176" s="93"/>
      <c r="ONK176" s="93"/>
      <c r="ONL176" s="93"/>
      <c r="ONM176" s="93"/>
      <c r="ONN176" s="93"/>
      <c r="ONO176" s="93"/>
      <c r="ONP176" s="93"/>
      <c r="ONQ176" s="93"/>
      <c r="ONR176" s="93"/>
      <c r="ONS176" s="93"/>
      <c r="ONT176" s="93"/>
      <c r="ONU176" s="93"/>
      <c r="ONV176" s="93"/>
      <c r="ONW176" s="93"/>
      <c r="ONX176" s="93"/>
      <c r="ONY176" s="93"/>
      <c r="ONZ176" s="93"/>
      <c r="OOA176" s="93"/>
      <c r="OOB176" s="93"/>
      <c r="OOC176" s="93"/>
      <c r="OOD176" s="93"/>
      <c r="OOE176" s="93"/>
      <c r="OOF176" s="93"/>
      <c r="OOG176" s="93"/>
      <c r="OOH176" s="93"/>
      <c r="OOI176" s="93"/>
      <c r="OOJ176" s="93"/>
      <c r="OOK176" s="93"/>
      <c r="OOL176" s="93"/>
      <c r="OOM176" s="93"/>
      <c r="OON176" s="93"/>
      <c r="OOO176" s="93"/>
      <c r="OOP176" s="93"/>
      <c r="OOQ176" s="93"/>
      <c r="OOR176" s="93"/>
      <c r="OOS176" s="93"/>
      <c r="OOT176" s="93"/>
      <c r="OOU176" s="93"/>
      <c r="OOV176" s="93"/>
      <c r="OOW176" s="93"/>
      <c r="OOX176" s="93"/>
      <c r="OOY176" s="93"/>
      <c r="OOZ176" s="93"/>
      <c r="OPA176" s="93"/>
      <c r="OPB176" s="93"/>
      <c r="OPC176" s="93"/>
      <c r="OPD176" s="93"/>
      <c r="OPE176" s="93"/>
      <c r="OPF176" s="93"/>
      <c r="OPG176" s="93"/>
      <c r="OPH176" s="93"/>
      <c r="OPI176" s="93"/>
      <c r="OPJ176" s="93"/>
      <c r="OPK176" s="93"/>
      <c r="OPL176" s="93"/>
      <c r="OPM176" s="93"/>
      <c r="OPN176" s="93"/>
      <c r="OPO176" s="93"/>
      <c r="OPP176" s="93"/>
      <c r="OPQ176" s="93"/>
      <c r="OPR176" s="93"/>
      <c r="OPS176" s="93"/>
      <c r="OPT176" s="93"/>
      <c r="OPU176" s="93"/>
      <c r="OPV176" s="93"/>
      <c r="OPW176" s="93"/>
      <c r="OPX176" s="93"/>
      <c r="OPY176" s="93"/>
      <c r="OPZ176" s="93"/>
      <c r="OQA176" s="93"/>
      <c r="OQB176" s="93"/>
      <c r="OQC176" s="93"/>
      <c r="OQD176" s="93"/>
      <c r="OQE176" s="93"/>
      <c r="OQF176" s="93"/>
      <c r="OQG176" s="93"/>
      <c r="OQH176" s="93"/>
      <c r="OQI176" s="93"/>
      <c r="OQJ176" s="93"/>
      <c r="OQK176" s="93"/>
      <c r="OQL176" s="93"/>
      <c r="OQM176" s="93"/>
      <c r="OQN176" s="93"/>
      <c r="OQO176" s="93"/>
      <c r="OQP176" s="93"/>
      <c r="OQQ176" s="93"/>
      <c r="OQR176" s="93"/>
      <c r="OQS176" s="93"/>
      <c r="OQT176" s="93"/>
      <c r="OQU176" s="93"/>
      <c r="OQV176" s="93"/>
      <c r="OQW176" s="93"/>
      <c r="OQX176" s="93"/>
      <c r="OQY176" s="93"/>
      <c r="OQZ176" s="93"/>
      <c r="ORA176" s="93"/>
      <c r="ORB176" s="93"/>
      <c r="ORC176" s="93"/>
      <c r="ORD176" s="93"/>
      <c r="ORE176" s="93"/>
      <c r="ORF176" s="93"/>
      <c r="ORG176" s="93"/>
      <c r="ORH176" s="93"/>
      <c r="ORI176" s="93"/>
      <c r="ORJ176" s="93"/>
      <c r="ORK176" s="93"/>
      <c r="ORL176" s="93"/>
      <c r="ORM176" s="93"/>
      <c r="ORN176" s="93"/>
      <c r="ORO176" s="93"/>
      <c r="ORP176" s="93"/>
      <c r="ORQ176" s="93"/>
      <c r="ORR176" s="93"/>
      <c r="ORS176" s="93"/>
      <c r="ORT176" s="93"/>
      <c r="ORU176" s="93"/>
      <c r="ORV176" s="93"/>
      <c r="ORW176" s="93"/>
      <c r="ORX176" s="93"/>
      <c r="ORY176" s="93"/>
      <c r="ORZ176" s="93"/>
      <c r="OSA176" s="93"/>
      <c r="OSB176" s="93"/>
      <c r="OSC176" s="93"/>
      <c r="OSD176" s="93"/>
      <c r="OSE176" s="93"/>
      <c r="OSF176" s="93"/>
      <c r="OSG176" s="93"/>
      <c r="OSH176" s="93"/>
      <c r="OSI176" s="93"/>
      <c r="OSJ176" s="93"/>
      <c r="OSK176" s="93"/>
      <c r="OSL176" s="93"/>
      <c r="OSM176" s="93"/>
      <c r="OSN176" s="93"/>
      <c r="OSO176" s="93"/>
      <c r="OSP176" s="93"/>
      <c r="OSQ176" s="93"/>
      <c r="OSR176" s="93"/>
      <c r="OSS176" s="93"/>
      <c r="OST176" s="93"/>
      <c r="OSU176" s="93"/>
      <c r="OSV176" s="93"/>
      <c r="OSW176" s="93"/>
      <c r="OSX176" s="93"/>
      <c r="OSY176" s="93"/>
      <c r="OSZ176" s="93"/>
      <c r="OTA176" s="93"/>
      <c r="OTB176" s="93"/>
      <c r="OTC176" s="93"/>
      <c r="OTD176" s="93"/>
      <c r="OTE176" s="93"/>
      <c r="OTF176" s="93"/>
      <c r="OTG176" s="93"/>
      <c r="OTH176" s="93"/>
      <c r="OTI176" s="93"/>
      <c r="OTJ176" s="93"/>
      <c r="OTK176" s="93"/>
      <c r="OTL176" s="93"/>
      <c r="OTM176" s="93"/>
      <c r="OTN176" s="93"/>
      <c r="OTO176" s="93"/>
      <c r="OTP176" s="93"/>
      <c r="OTQ176" s="93"/>
      <c r="OTR176" s="93"/>
      <c r="OTS176" s="93"/>
      <c r="OTT176" s="93"/>
      <c r="OTU176" s="93"/>
      <c r="OTV176" s="93"/>
      <c r="OTW176" s="93"/>
      <c r="OTX176" s="93"/>
      <c r="OTY176" s="93"/>
      <c r="OTZ176" s="93"/>
      <c r="OUA176" s="93"/>
      <c r="OUB176" s="93"/>
      <c r="OUC176" s="93"/>
      <c r="OUD176" s="93"/>
      <c r="OUE176" s="93"/>
      <c r="OUF176" s="93"/>
      <c r="OUG176" s="93"/>
      <c r="OUH176" s="93"/>
      <c r="OUI176" s="93"/>
      <c r="OUJ176" s="93"/>
      <c r="OUK176" s="93"/>
      <c r="OUL176" s="93"/>
      <c r="OUM176" s="93"/>
      <c r="OUN176" s="93"/>
      <c r="OUO176" s="93"/>
      <c r="OUP176" s="93"/>
      <c r="OUQ176" s="93"/>
      <c r="OUR176" s="93"/>
      <c r="OUS176" s="93"/>
      <c r="OUT176" s="93"/>
      <c r="OUU176" s="93"/>
      <c r="OUV176" s="93"/>
      <c r="OUW176" s="93"/>
      <c r="OUX176" s="93"/>
      <c r="OUY176" s="93"/>
      <c r="OUZ176" s="93"/>
      <c r="OVA176" s="93"/>
      <c r="OVB176" s="93"/>
      <c r="OVC176" s="93"/>
      <c r="OVD176" s="93"/>
      <c r="OVE176" s="93"/>
      <c r="OVF176" s="93"/>
      <c r="OVG176" s="93"/>
      <c r="OVH176" s="93"/>
      <c r="OVI176" s="93"/>
      <c r="OVJ176" s="93"/>
      <c r="OVK176" s="93"/>
      <c r="OVL176" s="93"/>
      <c r="OVM176" s="93"/>
      <c r="OVN176" s="93"/>
      <c r="OVO176" s="93"/>
      <c r="OVP176" s="93"/>
      <c r="OVQ176" s="93"/>
      <c r="OVR176" s="93"/>
      <c r="OVS176" s="93"/>
      <c r="OVT176" s="93"/>
      <c r="OVU176" s="93"/>
      <c r="OVV176" s="93"/>
      <c r="OVW176" s="93"/>
      <c r="OVX176" s="93"/>
      <c r="OVY176" s="93"/>
      <c r="OVZ176" s="93"/>
      <c r="OWA176" s="93"/>
      <c r="OWB176" s="93"/>
      <c r="OWC176" s="93"/>
      <c r="OWD176" s="93"/>
      <c r="OWE176" s="93"/>
      <c r="OWF176" s="93"/>
      <c r="OWG176" s="93"/>
      <c r="OWH176" s="93"/>
      <c r="OWI176" s="93"/>
      <c r="OWJ176" s="93"/>
      <c r="OWK176" s="93"/>
      <c r="OWL176" s="93"/>
      <c r="OWM176" s="93"/>
      <c r="OWN176" s="93"/>
      <c r="OWO176" s="93"/>
      <c r="OWP176" s="93"/>
      <c r="OWQ176" s="93"/>
      <c r="OWR176" s="93"/>
      <c r="OWS176" s="93"/>
      <c r="OWT176" s="93"/>
      <c r="OWU176" s="93"/>
      <c r="OWV176" s="93"/>
      <c r="OWW176" s="93"/>
      <c r="OWX176" s="93"/>
      <c r="OWY176" s="93"/>
      <c r="OWZ176" s="93"/>
      <c r="OXA176" s="93"/>
      <c r="OXB176" s="93"/>
      <c r="OXC176" s="93"/>
      <c r="OXD176" s="93"/>
      <c r="OXE176" s="93"/>
      <c r="OXF176" s="93"/>
      <c r="OXG176" s="93"/>
      <c r="OXH176" s="93"/>
      <c r="OXI176" s="93"/>
      <c r="OXJ176" s="93"/>
      <c r="OXK176" s="93"/>
      <c r="OXL176" s="93"/>
      <c r="OXM176" s="93"/>
      <c r="OXN176" s="93"/>
      <c r="OXO176" s="93"/>
      <c r="OXP176" s="93"/>
      <c r="OXQ176" s="93"/>
      <c r="OXR176" s="93"/>
      <c r="OXS176" s="93"/>
      <c r="OXT176" s="93"/>
      <c r="OXU176" s="93"/>
      <c r="OXV176" s="93"/>
      <c r="OXW176" s="93"/>
      <c r="OXX176" s="93"/>
      <c r="OXY176" s="93"/>
      <c r="OXZ176" s="93"/>
      <c r="OYA176" s="93"/>
      <c r="OYB176" s="93"/>
      <c r="OYC176" s="93"/>
      <c r="OYD176" s="93"/>
      <c r="OYE176" s="93"/>
      <c r="OYF176" s="93"/>
      <c r="OYG176" s="93"/>
      <c r="OYH176" s="93"/>
      <c r="OYI176" s="93"/>
      <c r="OYJ176" s="93"/>
      <c r="OYK176" s="93"/>
      <c r="OYL176" s="93"/>
      <c r="OYM176" s="93"/>
      <c r="OYN176" s="93"/>
      <c r="OYO176" s="93"/>
      <c r="OYP176" s="93"/>
      <c r="OYQ176" s="93"/>
      <c r="OYR176" s="93"/>
      <c r="OYS176" s="93"/>
      <c r="OYT176" s="93"/>
      <c r="OYU176" s="93"/>
      <c r="OYV176" s="93"/>
      <c r="OYW176" s="93"/>
      <c r="OYX176" s="93"/>
      <c r="OYY176" s="93"/>
      <c r="OYZ176" s="93"/>
      <c r="OZA176" s="93"/>
      <c r="OZB176" s="93"/>
      <c r="OZC176" s="93"/>
      <c r="OZD176" s="93"/>
      <c r="OZE176" s="93"/>
      <c r="OZF176" s="93"/>
      <c r="OZG176" s="93"/>
      <c r="OZH176" s="93"/>
      <c r="OZI176" s="93"/>
      <c r="OZJ176" s="93"/>
      <c r="OZK176" s="93"/>
      <c r="OZL176" s="93"/>
      <c r="OZM176" s="93"/>
      <c r="OZN176" s="93"/>
      <c r="OZO176" s="93"/>
      <c r="OZP176" s="93"/>
      <c r="OZQ176" s="93"/>
      <c r="OZR176" s="93"/>
      <c r="OZS176" s="93"/>
      <c r="OZT176" s="93"/>
      <c r="OZU176" s="93"/>
      <c r="OZV176" s="93"/>
      <c r="OZW176" s="93"/>
      <c r="OZX176" s="93"/>
      <c r="OZY176" s="93"/>
      <c r="OZZ176" s="93"/>
      <c r="PAA176" s="93"/>
      <c r="PAB176" s="93"/>
      <c r="PAC176" s="93"/>
      <c r="PAD176" s="93"/>
      <c r="PAE176" s="93"/>
      <c r="PAF176" s="93"/>
      <c r="PAG176" s="93"/>
      <c r="PAH176" s="93"/>
      <c r="PAI176" s="93"/>
      <c r="PAJ176" s="93"/>
      <c r="PAK176" s="93"/>
      <c r="PAL176" s="93"/>
      <c r="PAM176" s="93"/>
      <c r="PAN176" s="93"/>
      <c r="PAO176" s="93"/>
      <c r="PAP176" s="93"/>
      <c r="PAQ176" s="93"/>
      <c r="PAR176" s="93"/>
      <c r="PAS176" s="93"/>
      <c r="PAT176" s="93"/>
      <c r="PAU176" s="93"/>
      <c r="PAV176" s="93"/>
      <c r="PAW176" s="93"/>
      <c r="PAX176" s="93"/>
      <c r="PAY176" s="93"/>
      <c r="PAZ176" s="93"/>
      <c r="PBA176" s="93"/>
      <c r="PBB176" s="93"/>
      <c r="PBC176" s="93"/>
      <c r="PBD176" s="93"/>
      <c r="PBE176" s="93"/>
      <c r="PBF176" s="93"/>
      <c r="PBG176" s="93"/>
      <c r="PBH176" s="93"/>
      <c r="PBI176" s="93"/>
      <c r="PBJ176" s="93"/>
      <c r="PBK176" s="93"/>
      <c r="PBL176" s="93"/>
      <c r="PBM176" s="93"/>
      <c r="PBN176" s="93"/>
      <c r="PBO176" s="93"/>
      <c r="PBP176" s="93"/>
      <c r="PBQ176" s="93"/>
      <c r="PBR176" s="93"/>
      <c r="PBS176" s="93"/>
      <c r="PBT176" s="93"/>
      <c r="PBU176" s="93"/>
      <c r="PBV176" s="93"/>
      <c r="PBW176" s="93"/>
      <c r="PBX176" s="93"/>
      <c r="PBY176" s="93"/>
      <c r="PBZ176" s="93"/>
      <c r="PCA176" s="93"/>
      <c r="PCB176" s="93"/>
      <c r="PCC176" s="93"/>
      <c r="PCD176" s="93"/>
      <c r="PCE176" s="93"/>
      <c r="PCF176" s="93"/>
      <c r="PCG176" s="93"/>
      <c r="PCH176" s="93"/>
      <c r="PCI176" s="93"/>
      <c r="PCJ176" s="93"/>
      <c r="PCK176" s="93"/>
      <c r="PCL176" s="93"/>
      <c r="PCM176" s="93"/>
      <c r="PCN176" s="93"/>
      <c r="PCO176" s="93"/>
      <c r="PCP176" s="93"/>
      <c r="PCQ176" s="93"/>
      <c r="PCR176" s="93"/>
      <c r="PCS176" s="93"/>
      <c r="PCT176" s="93"/>
      <c r="PCU176" s="93"/>
      <c r="PCV176" s="93"/>
      <c r="PCW176" s="93"/>
      <c r="PCX176" s="93"/>
      <c r="PCY176" s="93"/>
      <c r="PCZ176" s="93"/>
      <c r="PDA176" s="93"/>
      <c r="PDB176" s="93"/>
      <c r="PDC176" s="93"/>
      <c r="PDD176" s="93"/>
      <c r="PDE176" s="93"/>
      <c r="PDF176" s="93"/>
      <c r="PDG176" s="93"/>
      <c r="PDH176" s="93"/>
      <c r="PDI176" s="93"/>
      <c r="PDJ176" s="93"/>
      <c r="PDK176" s="93"/>
      <c r="PDL176" s="93"/>
      <c r="PDM176" s="93"/>
      <c r="PDN176" s="93"/>
      <c r="PDO176" s="93"/>
      <c r="PDP176" s="93"/>
      <c r="PDQ176" s="93"/>
      <c r="PDR176" s="93"/>
      <c r="PDS176" s="93"/>
      <c r="PDT176" s="93"/>
      <c r="PDU176" s="93"/>
      <c r="PDV176" s="93"/>
      <c r="PDW176" s="93"/>
      <c r="PDX176" s="93"/>
      <c r="PDY176" s="93"/>
      <c r="PDZ176" s="93"/>
      <c r="PEA176" s="93"/>
      <c r="PEB176" s="93"/>
      <c r="PEC176" s="93"/>
      <c r="PED176" s="93"/>
      <c r="PEE176" s="93"/>
      <c r="PEF176" s="93"/>
      <c r="PEG176" s="93"/>
      <c r="PEH176" s="93"/>
      <c r="PEI176" s="93"/>
      <c r="PEJ176" s="93"/>
      <c r="PEK176" s="93"/>
      <c r="PEL176" s="93"/>
      <c r="PEM176" s="93"/>
      <c r="PEN176" s="93"/>
      <c r="PEO176" s="93"/>
      <c r="PEP176" s="93"/>
      <c r="PEQ176" s="93"/>
      <c r="PER176" s="93"/>
      <c r="PES176" s="93"/>
      <c r="PET176" s="93"/>
      <c r="PEU176" s="93"/>
      <c r="PEV176" s="93"/>
      <c r="PEW176" s="93"/>
      <c r="PEX176" s="93"/>
      <c r="PEY176" s="93"/>
      <c r="PEZ176" s="93"/>
      <c r="PFA176" s="93"/>
      <c r="PFB176" s="93"/>
      <c r="PFC176" s="93"/>
      <c r="PFD176" s="93"/>
      <c r="PFE176" s="93"/>
      <c r="PFF176" s="93"/>
      <c r="PFG176" s="93"/>
      <c r="PFH176" s="93"/>
      <c r="PFI176" s="93"/>
      <c r="PFJ176" s="93"/>
      <c r="PFK176" s="93"/>
      <c r="PFL176" s="93"/>
      <c r="PFM176" s="93"/>
      <c r="PFN176" s="93"/>
      <c r="PFO176" s="93"/>
      <c r="PFP176" s="93"/>
      <c r="PFQ176" s="93"/>
      <c r="PFR176" s="93"/>
      <c r="PFS176" s="93"/>
      <c r="PFT176" s="93"/>
      <c r="PFU176" s="93"/>
      <c r="PFV176" s="93"/>
      <c r="PFW176" s="93"/>
      <c r="PFX176" s="93"/>
      <c r="PFY176" s="93"/>
      <c r="PFZ176" s="93"/>
      <c r="PGA176" s="93"/>
      <c r="PGB176" s="93"/>
      <c r="PGC176" s="93"/>
      <c r="PGD176" s="93"/>
      <c r="PGE176" s="93"/>
      <c r="PGF176" s="93"/>
      <c r="PGG176" s="93"/>
      <c r="PGH176" s="93"/>
      <c r="PGI176" s="93"/>
      <c r="PGJ176" s="93"/>
      <c r="PGK176" s="93"/>
      <c r="PGL176" s="93"/>
      <c r="PGM176" s="93"/>
      <c r="PGN176" s="93"/>
      <c r="PGO176" s="93"/>
      <c r="PGP176" s="93"/>
      <c r="PGQ176" s="93"/>
      <c r="PGR176" s="93"/>
      <c r="PGS176" s="93"/>
      <c r="PGT176" s="93"/>
      <c r="PGU176" s="93"/>
      <c r="PGV176" s="93"/>
      <c r="PGW176" s="93"/>
      <c r="PGX176" s="93"/>
      <c r="PGY176" s="93"/>
      <c r="PGZ176" s="93"/>
      <c r="PHA176" s="93"/>
      <c r="PHB176" s="93"/>
      <c r="PHC176" s="93"/>
      <c r="PHD176" s="93"/>
      <c r="PHE176" s="93"/>
      <c r="PHF176" s="93"/>
      <c r="PHG176" s="93"/>
      <c r="PHH176" s="93"/>
      <c r="PHI176" s="93"/>
      <c r="PHJ176" s="93"/>
      <c r="PHK176" s="93"/>
      <c r="PHL176" s="93"/>
      <c r="PHM176" s="93"/>
      <c r="PHN176" s="93"/>
      <c r="PHO176" s="93"/>
      <c r="PHP176" s="93"/>
      <c r="PHQ176" s="93"/>
      <c r="PHR176" s="93"/>
      <c r="PHS176" s="93"/>
      <c r="PHT176" s="93"/>
      <c r="PHU176" s="93"/>
      <c r="PHV176" s="93"/>
      <c r="PHW176" s="93"/>
      <c r="PHX176" s="93"/>
      <c r="PHY176" s="93"/>
      <c r="PHZ176" s="93"/>
      <c r="PIA176" s="93"/>
      <c r="PIB176" s="93"/>
      <c r="PIC176" s="93"/>
      <c r="PID176" s="93"/>
      <c r="PIE176" s="93"/>
      <c r="PIF176" s="93"/>
      <c r="PIG176" s="93"/>
      <c r="PIH176" s="93"/>
      <c r="PII176" s="93"/>
      <c r="PIJ176" s="93"/>
      <c r="PIK176" s="93"/>
      <c r="PIL176" s="93"/>
      <c r="PIM176" s="93"/>
      <c r="PIN176" s="93"/>
      <c r="PIO176" s="93"/>
      <c r="PIP176" s="93"/>
      <c r="PIQ176" s="93"/>
      <c r="PIR176" s="93"/>
      <c r="PIS176" s="93"/>
      <c r="PIT176" s="93"/>
      <c r="PIU176" s="93"/>
      <c r="PIV176" s="93"/>
      <c r="PIW176" s="93"/>
      <c r="PIX176" s="93"/>
      <c r="PIY176" s="93"/>
      <c r="PIZ176" s="93"/>
      <c r="PJA176" s="93"/>
      <c r="PJB176" s="93"/>
      <c r="PJC176" s="93"/>
      <c r="PJD176" s="93"/>
      <c r="PJE176" s="93"/>
      <c r="PJF176" s="93"/>
      <c r="PJG176" s="93"/>
      <c r="PJH176" s="93"/>
      <c r="PJI176" s="93"/>
      <c r="PJJ176" s="93"/>
      <c r="PJK176" s="93"/>
      <c r="PJL176" s="93"/>
      <c r="PJM176" s="93"/>
      <c r="PJN176" s="93"/>
      <c r="PJO176" s="93"/>
      <c r="PJP176" s="93"/>
      <c r="PJQ176" s="93"/>
      <c r="PJR176" s="93"/>
      <c r="PJS176" s="93"/>
      <c r="PJT176" s="93"/>
      <c r="PJU176" s="93"/>
      <c r="PJV176" s="93"/>
      <c r="PJW176" s="93"/>
      <c r="PJX176" s="93"/>
      <c r="PJY176" s="93"/>
      <c r="PJZ176" s="93"/>
      <c r="PKA176" s="93"/>
      <c r="PKB176" s="93"/>
      <c r="PKC176" s="93"/>
      <c r="PKD176" s="93"/>
      <c r="PKE176" s="93"/>
      <c r="PKF176" s="93"/>
      <c r="PKG176" s="93"/>
      <c r="PKH176" s="93"/>
      <c r="PKI176" s="93"/>
      <c r="PKJ176" s="93"/>
      <c r="PKK176" s="93"/>
      <c r="PKL176" s="93"/>
      <c r="PKM176" s="93"/>
      <c r="PKN176" s="93"/>
      <c r="PKO176" s="93"/>
      <c r="PKP176" s="93"/>
      <c r="PKQ176" s="93"/>
      <c r="PKR176" s="93"/>
      <c r="PKS176" s="93"/>
      <c r="PKT176" s="93"/>
      <c r="PKU176" s="93"/>
      <c r="PKV176" s="93"/>
      <c r="PKW176" s="93"/>
      <c r="PKX176" s="93"/>
      <c r="PKY176" s="93"/>
      <c r="PKZ176" s="93"/>
      <c r="PLA176" s="93"/>
      <c r="PLB176" s="93"/>
      <c r="PLC176" s="93"/>
      <c r="PLD176" s="93"/>
      <c r="PLE176" s="93"/>
      <c r="PLF176" s="93"/>
      <c r="PLG176" s="93"/>
      <c r="PLH176" s="93"/>
      <c r="PLI176" s="93"/>
      <c r="PLJ176" s="93"/>
      <c r="PLK176" s="93"/>
      <c r="PLL176" s="93"/>
      <c r="PLM176" s="93"/>
      <c r="PLN176" s="93"/>
      <c r="PLO176" s="93"/>
      <c r="PLP176" s="93"/>
      <c r="PLQ176" s="93"/>
      <c r="PLR176" s="93"/>
      <c r="PLS176" s="93"/>
      <c r="PLT176" s="93"/>
      <c r="PLU176" s="93"/>
      <c r="PLV176" s="93"/>
      <c r="PLW176" s="93"/>
      <c r="PLX176" s="93"/>
      <c r="PLY176" s="93"/>
      <c r="PLZ176" s="93"/>
      <c r="PMA176" s="93"/>
      <c r="PMB176" s="93"/>
      <c r="PMC176" s="93"/>
      <c r="PMD176" s="93"/>
      <c r="PME176" s="93"/>
      <c r="PMF176" s="93"/>
      <c r="PMG176" s="93"/>
      <c r="PMH176" s="93"/>
      <c r="PMI176" s="93"/>
      <c r="PMJ176" s="93"/>
      <c r="PMK176" s="93"/>
      <c r="PML176" s="93"/>
      <c r="PMM176" s="93"/>
      <c r="PMN176" s="93"/>
      <c r="PMO176" s="93"/>
      <c r="PMP176" s="93"/>
      <c r="PMQ176" s="93"/>
      <c r="PMR176" s="93"/>
      <c r="PMS176" s="93"/>
      <c r="PMT176" s="93"/>
      <c r="PMU176" s="93"/>
      <c r="PMV176" s="93"/>
      <c r="PMW176" s="93"/>
      <c r="PMX176" s="93"/>
      <c r="PMY176" s="93"/>
      <c r="PMZ176" s="93"/>
      <c r="PNA176" s="93"/>
      <c r="PNB176" s="93"/>
      <c r="PNC176" s="93"/>
      <c r="PND176" s="93"/>
      <c r="PNE176" s="93"/>
      <c r="PNF176" s="93"/>
      <c r="PNG176" s="93"/>
      <c r="PNH176" s="93"/>
      <c r="PNI176" s="93"/>
      <c r="PNJ176" s="93"/>
      <c r="PNK176" s="93"/>
      <c r="PNL176" s="93"/>
      <c r="PNM176" s="93"/>
      <c r="PNN176" s="93"/>
      <c r="PNO176" s="93"/>
      <c r="PNP176" s="93"/>
      <c r="PNQ176" s="93"/>
      <c r="PNR176" s="93"/>
      <c r="PNS176" s="93"/>
      <c r="PNT176" s="93"/>
      <c r="PNU176" s="93"/>
      <c r="PNV176" s="93"/>
      <c r="PNW176" s="93"/>
      <c r="PNX176" s="93"/>
      <c r="PNY176" s="93"/>
      <c r="PNZ176" s="93"/>
      <c r="POA176" s="93"/>
      <c r="POB176" s="93"/>
      <c r="POC176" s="93"/>
      <c r="POD176" s="93"/>
      <c r="POE176" s="93"/>
      <c r="POF176" s="93"/>
      <c r="POG176" s="93"/>
      <c r="POH176" s="93"/>
      <c r="POI176" s="93"/>
      <c r="POJ176" s="93"/>
      <c r="POK176" s="93"/>
      <c r="POL176" s="93"/>
      <c r="POM176" s="93"/>
      <c r="PON176" s="93"/>
      <c r="POO176" s="93"/>
      <c r="POP176" s="93"/>
      <c r="POQ176" s="93"/>
      <c r="POR176" s="93"/>
      <c r="POS176" s="93"/>
      <c r="POT176" s="93"/>
      <c r="POU176" s="93"/>
      <c r="POV176" s="93"/>
      <c r="POW176" s="93"/>
      <c r="POX176" s="93"/>
      <c r="POY176" s="93"/>
      <c r="POZ176" s="93"/>
      <c r="PPA176" s="93"/>
      <c r="PPB176" s="93"/>
      <c r="PPC176" s="93"/>
      <c r="PPD176" s="93"/>
      <c r="PPE176" s="93"/>
      <c r="PPF176" s="93"/>
      <c r="PPG176" s="93"/>
      <c r="PPH176" s="93"/>
      <c r="PPI176" s="93"/>
      <c r="PPJ176" s="93"/>
      <c r="PPK176" s="93"/>
      <c r="PPL176" s="93"/>
      <c r="PPM176" s="93"/>
      <c r="PPN176" s="93"/>
      <c r="PPO176" s="93"/>
      <c r="PPP176" s="93"/>
      <c r="PPQ176" s="93"/>
      <c r="PPR176" s="93"/>
      <c r="PPS176" s="93"/>
      <c r="PPT176" s="93"/>
      <c r="PPU176" s="93"/>
      <c r="PPV176" s="93"/>
      <c r="PPW176" s="93"/>
      <c r="PPX176" s="93"/>
      <c r="PPY176" s="93"/>
      <c r="PPZ176" s="93"/>
      <c r="PQA176" s="93"/>
      <c r="PQB176" s="93"/>
      <c r="PQC176" s="93"/>
      <c r="PQD176" s="93"/>
      <c r="PQE176" s="93"/>
      <c r="PQF176" s="93"/>
      <c r="PQG176" s="93"/>
      <c r="PQH176" s="93"/>
      <c r="PQI176" s="93"/>
      <c r="PQJ176" s="93"/>
      <c r="PQK176" s="93"/>
      <c r="PQL176" s="93"/>
      <c r="PQM176" s="93"/>
      <c r="PQN176" s="93"/>
      <c r="PQO176" s="93"/>
      <c r="PQP176" s="93"/>
      <c r="PQQ176" s="93"/>
      <c r="PQR176" s="93"/>
      <c r="PQS176" s="93"/>
      <c r="PQT176" s="93"/>
      <c r="PQU176" s="93"/>
      <c r="PQV176" s="93"/>
      <c r="PQW176" s="93"/>
      <c r="PQX176" s="93"/>
      <c r="PQY176" s="93"/>
      <c r="PQZ176" s="93"/>
      <c r="PRA176" s="93"/>
      <c r="PRB176" s="93"/>
      <c r="PRC176" s="93"/>
      <c r="PRD176" s="93"/>
      <c r="PRE176" s="93"/>
      <c r="PRF176" s="93"/>
      <c r="PRG176" s="93"/>
      <c r="PRH176" s="93"/>
      <c r="PRI176" s="93"/>
      <c r="PRJ176" s="93"/>
      <c r="PRK176" s="93"/>
      <c r="PRL176" s="93"/>
      <c r="PRM176" s="93"/>
      <c r="PRN176" s="93"/>
      <c r="PRO176" s="93"/>
      <c r="PRP176" s="93"/>
      <c r="PRQ176" s="93"/>
      <c r="PRR176" s="93"/>
      <c r="PRS176" s="93"/>
      <c r="PRT176" s="93"/>
      <c r="PRU176" s="93"/>
      <c r="PRV176" s="93"/>
      <c r="PRW176" s="93"/>
      <c r="PRX176" s="93"/>
      <c r="PRY176" s="93"/>
      <c r="PRZ176" s="93"/>
      <c r="PSA176" s="93"/>
      <c r="PSB176" s="93"/>
      <c r="PSC176" s="93"/>
      <c r="PSD176" s="93"/>
      <c r="PSE176" s="93"/>
      <c r="PSF176" s="93"/>
      <c r="PSG176" s="93"/>
      <c r="PSH176" s="93"/>
      <c r="PSI176" s="93"/>
      <c r="PSJ176" s="93"/>
      <c r="PSK176" s="93"/>
      <c r="PSL176" s="93"/>
      <c r="PSM176" s="93"/>
      <c r="PSN176" s="93"/>
      <c r="PSO176" s="93"/>
      <c r="PSP176" s="93"/>
      <c r="PSQ176" s="93"/>
      <c r="PSR176" s="93"/>
      <c r="PSS176" s="93"/>
      <c r="PST176" s="93"/>
      <c r="PSU176" s="93"/>
      <c r="PSV176" s="93"/>
      <c r="PSW176" s="93"/>
      <c r="PSX176" s="93"/>
      <c r="PSY176" s="93"/>
      <c r="PSZ176" s="93"/>
      <c r="PTA176" s="93"/>
      <c r="PTB176" s="93"/>
      <c r="PTC176" s="93"/>
      <c r="PTD176" s="93"/>
      <c r="PTE176" s="93"/>
      <c r="PTF176" s="93"/>
      <c r="PTG176" s="93"/>
      <c r="PTH176" s="93"/>
      <c r="PTI176" s="93"/>
      <c r="PTJ176" s="93"/>
      <c r="PTK176" s="93"/>
      <c r="PTL176" s="93"/>
      <c r="PTM176" s="93"/>
      <c r="PTN176" s="93"/>
      <c r="PTO176" s="93"/>
      <c r="PTP176" s="93"/>
      <c r="PTQ176" s="93"/>
      <c r="PTR176" s="93"/>
      <c r="PTS176" s="93"/>
      <c r="PTT176" s="93"/>
      <c r="PTU176" s="93"/>
      <c r="PTV176" s="93"/>
      <c r="PTW176" s="93"/>
      <c r="PTX176" s="93"/>
      <c r="PTY176" s="93"/>
      <c r="PTZ176" s="93"/>
      <c r="PUA176" s="93"/>
      <c r="PUB176" s="93"/>
      <c r="PUC176" s="93"/>
      <c r="PUD176" s="93"/>
      <c r="PUE176" s="93"/>
      <c r="PUF176" s="93"/>
      <c r="PUG176" s="93"/>
      <c r="PUH176" s="93"/>
      <c r="PUI176" s="93"/>
      <c r="PUJ176" s="93"/>
      <c r="PUK176" s="93"/>
      <c r="PUL176" s="93"/>
      <c r="PUM176" s="93"/>
      <c r="PUN176" s="93"/>
      <c r="PUO176" s="93"/>
      <c r="PUP176" s="93"/>
      <c r="PUQ176" s="93"/>
      <c r="PUR176" s="93"/>
      <c r="PUS176" s="93"/>
      <c r="PUT176" s="93"/>
      <c r="PUU176" s="93"/>
      <c r="PUV176" s="93"/>
      <c r="PUW176" s="93"/>
      <c r="PUX176" s="93"/>
      <c r="PUY176" s="93"/>
      <c r="PUZ176" s="93"/>
      <c r="PVA176" s="93"/>
      <c r="PVB176" s="93"/>
      <c r="PVC176" s="93"/>
      <c r="PVD176" s="93"/>
      <c r="PVE176" s="93"/>
      <c r="PVF176" s="93"/>
      <c r="PVG176" s="93"/>
      <c r="PVH176" s="93"/>
      <c r="PVI176" s="93"/>
      <c r="PVJ176" s="93"/>
      <c r="PVK176" s="93"/>
      <c r="PVL176" s="93"/>
      <c r="PVM176" s="93"/>
      <c r="PVN176" s="93"/>
      <c r="PVO176" s="93"/>
      <c r="PVP176" s="93"/>
      <c r="PVQ176" s="93"/>
      <c r="PVR176" s="93"/>
      <c r="PVS176" s="93"/>
      <c r="PVT176" s="93"/>
      <c r="PVU176" s="93"/>
      <c r="PVV176" s="93"/>
      <c r="PVW176" s="93"/>
      <c r="PVX176" s="93"/>
      <c r="PVY176" s="93"/>
      <c r="PVZ176" s="93"/>
      <c r="PWA176" s="93"/>
      <c r="PWB176" s="93"/>
      <c r="PWC176" s="93"/>
      <c r="PWD176" s="93"/>
      <c r="PWE176" s="93"/>
      <c r="PWF176" s="93"/>
      <c r="PWG176" s="93"/>
      <c r="PWH176" s="93"/>
      <c r="PWI176" s="93"/>
      <c r="PWJ176" s="93"/>
      <c r="PWK176" s="93"/>
      <c r="PWL176" s="93"/>
      <c r="PWM176" s="93"/>
      <c r="PWN176" s="93"/>
      <c r="PWO176" s="93"/>
      <c r="PWP176" s="93"/>
      <c r="PWQ176" s="93"/>
      <c r="PWR176" s="93"/>
      <c r="PWS176" s="93"/>
      <c r="PWT176" s="93"/>
      <c r="PWU176" s="93"/>
      <c r="PWV176" s="93"/>
      <c r="PWW176" s="93"/>
      <c r="PWX176" s="93"/>
      <c r="PWY176" s="93"/>
      <c r="PWZ176" s="93"/>
      <c r="PXA176" s="93"/>
      <c r="PXB176" s="93"/>
      <c r="PXC176" s="93"/>
      <c r="PXD176" s="93"/>
      <c r="PXE176" s="93"/>
      <c r="PXF176" s="93"/>
      <c r="PXG176" s="93"/>
      <c r="PXH176" s="93"/>
      <c r="PXI176" s="93"/>
      <c r="PXJ176" s="93"/>
      <c r="PXK176" s="93"/>
      <c r="PXL176" s="93"/>
      <c r="PXM176" s="93"/>
      <c r="PXN176" s="93"/>
      <c r="PXO176" s="93"/>
      <c r="PXP176" s="93"/>
      <c r="PXQ176" s="93"/>
      <c r="PXR176" s="93"/>
      <c r="PXS176" s="93"/>
      <c r="PXT176" s="93"/>
      <c r="PXU176" s="93"/>
      <c r="PXV176" s="93"/>
      <c r="PXW176" s="93"/>
      <c r="PXX176" s="93"/>
      <c r="PXY176" s="93"/>
      <c r="PXZ176" s="93"/>
      <c r="PYA176" s="93"/>
      <c r="PYB176" s="93"/>
      <c r="PYC176" s="93"/>
      <c r="PYD176" s="93"/>
      <c r="PYE176" s="93"/>
      <c r="PYF176" s="93"/>
      <c r="PYG176" s="93"/>
      <c r="PYH176" s="93"/>
      <c r="PYI176" s="93"/>
      <c r="PYJ176" s="93"/>
      <c r="PYK176" s="93"/>
      <c r="PYL176" s="93"/>
      <c r="PYM176" s="93"/>
      <c r="PYN176" s="93"/>
      <c r="PYO176" s="93"/>
      <c r="PYP176" s="93"/>
      <c r="PYQ176" s="93"/>
      <c r="PYR176" s="93"/>
      <c r="PYS176" s="93"/>
      <c r="PYT176" s="93"/>
      <c r="PYU176" s="93"/>
      <c r="PYV176" s="93"/>
      <c r="PYW176" s="93"/>
      <c r="PYX176" s="93"/>
      <c r="PYY176" s="93"/>
      <c r="PYZ176" s="93"/>
      <c r="PZA176" s="93"/>
      <c r="PZB176" s="93"/>
      <c r="PZC176" s="93"/>
      <c r="PZD176" s="93"/>
      <c r="PZE176" s="93"/>
      <c r="PZF176" s="93"/>
      <c r="PZG176" s="93"/>
      <c r="PZH176" s="93"/>
      <c r="PZI176" s="93"/>
      <c r="PZJ176" s="93"/>
      <c r="PZK176" s="93"/>
      <c r="PZL176" s="93"/>
      <c r="PZM176" s="93"/>
      <c r="PZN176" s="93"/>
      <c r="PZO176" s="93"/>
      <c r="PZP176" s="93"/>
      <c r="PZQ176" s="93"/>
      <c r="PZR176" s="93"/>
      <c r="PZS176" s="93"/>
      <c r="PZT176" s="93"/>
      <c r="PZU176" s="93"/>
      <c r="PZV176" s="93"/>
      <c r="PZW176" s="93"/>
      <c r="PZX176" s="93"/>
      <c r="PZY176" s="93"/>
      <c r="PZZ176" s="93"/>
      <c r="QAA176" s="93"/>
      <c r="QAB176" s="93"/>
      <c r="QAC176" s="93"/>
      <c r="QAD176" s="93"/>
      <c r="QAE176" s="93"/>
      <c r="QAF176" s="93"/>
      <c r="QAG176" s="93"/>
      <c r="QAH176" s="93"/>
      <c r="QAI176" s="93"/>
      <c r="QAJ176" s="93"/>
      <c r="QAK176" s="93"/>
      <c r="QAL176" s="93"/>
      <c r="QAM176" s="93"/>
      <c r="QAN176" s="93"/>
      <c r="QAO176" s="93"/>
      <c r="QAP176" s="93"/>
      <c r="QAQ176" s="93"/>
      <c r="QAR176" s="93"/>
      <c r="QAS176" s="93"/>
      <c r="QAT176" s="93"/>
      <c r="QAU176" s="93"/>
      <c r="QAV176" s="93"/>
      <c r="QAW176" s="93"/>
      <c r="QAX176" s="93"/>
      <c r="QAY176" s="93"/>
      <c r="QAZ176" s="93"/>
      <c r="QBA176" s="93"/>
      <c r="QBB176" s="93"/>
      <c r="QBC176" s="93"/>
      <c r="QBD176" s="93"/>
      <c r="QBE176" s="93"/>
      <c r="QBF176" s="93"/>
      <c r="QBG176" s="93"/>
      <c r="QBH176" s="93"/>
      <c r="QBI176" s="93"/>
      <c r="QBJ176" s="93"/>
      <c r="QBK176" s="93"/>
      <c r="QBL176" s="93"/>
      <c r="QBM176" s="93"/>
      <c r="QBN176" s="93"/>
      <c r="QBO176" s="93"/>
      <c r="QBP176" s="93"/>
      <c r="QBQ176" s="93"/>
      <c r="QBR176" s="93"/>
      <c r="QBS176" s="93"/>
      <c r="QBT176" s="93"/>
      <c r="QBU176" s="93"/>
      <c r="QBV176" s="93"/>
      <c r="QBW176" s="93"/>
      <c r="QBX176" s="93"/>
      <c r="QBY176" s="93"/>
      <c r="QBZ176" s="93"/>
      <c r="QCA176" s="93"/>
      <c r="QCB176" s="93"/>
      <c r="QCC176" s="93"/>
      <c r="QCD176" s="93"/>
      <c r="QCE176" s="93"/>
      <c r="QCF176" s="93"/>
      <c r="QCG176" s="93"/>
      <c r="QCH176" s="93"/>
      <c r="QCI176" s="93"/>
      <c r="QCJ176" s="93"/>
      <c r="QCK176" s="93"/>
      <c r="QCL176" s="93"/>
      <c r="QCM176" s="93"/>
      <c r="QCN176" s="93"/>
      <c r="QCO176" s="93"/>
      <c r="QCP176" s="93"/>
      <c r="QCQ176" s="93"/>
      <c r="QCR176" s="93"/>
      <c r="QCS176" s="93"/>
      <c r="QCT176" s="93"/>
      <c r="QCU176" s="93"/>
      <c r="QCV176" s="93"/>
      <c r="QCW176" s="93"/>
      <c r="QCX176" s="93"/>
      <c r="QCY176" s="93"/>
      <c r="QCZ176" s="93"/>
      <c r="QDA176" s="93"/>
      <c r="QDB176" s="93"/>
      <c r="QDC176" s="93"/>
      <c r="QDD176" s="93"/>
      <c r="QDE176" s="93"/>
      <c r="QDF176" s="93"/>
      <c r="QDG176" s="93"/>
      <c r="QDH176" s="93"/>
      <c r="QDI176" s="93"/>
      <c r="QDJ176" s="93"/>
      <c r="QDK176" s="93"/>
      <c r="QDL176" s="93"/>
      <c r="QDM176" s="93"/>
      <c r="QDN176" s="93"/>
      <c r="QDO176" s="93"/>
      <c r="QDP176" s="93"/>
      <c r="QDQ176" s="93"/>
      <c r="QDR176" s="93"/>
      <c r="QDS176" s="93"/>
      <c r="QDT176" s="93"/>
      <c r="QDU176" s="93"/>
      <c r="QDV176" s="93"/>
      <c r="QDW176" s="93"/>
      <c r="QDX176" s="93"/>
      <c r="QDY176" s="93"/>
      <c r="QDZ176" s="93"/>
      <c r="QEA176" s="93"/>
      <c r="QEB176" s="93"/>
      <c r="QEC176" s="93"/>
      <c r="QED176" s="93"/>
      <c r="QEE176" s="93"/>
      <c r="QEF176" s="93"/>
      <c r="QEG176" s="93"/>
      <c r="QEH176" s="93"/>
      <c r="QEI176" s="93"/>
      <c r="QEJ176" s="93"/>
      <c r="QEK176" s="93"/>
      <c r="QEL176" s="93"/>
      <c r="QEM176" s="93"/>
      <c r="QEN176" s="93"/>
      <c r="QEO176" s="93"/>
      <c r="QEP176" s="93"/>
      <c r="QEQ176" s="93"/>
      <c r="QER176" s="93"/>
      <c r="QES176" s="93"/>
      <c r="QET176" s="93"/>
      <c r="QEU176" s="93"/>
      <c r="QEV176" s="93"/>
      <c r="QEW176" s="93"/>
      <c r="QEX176" s="93"/>
      <c r="QEY176" s="93"/>
      <c r="QEZ176" s="93"/>
      <c r="QFA176" s="93"/>
      <c r="QFB176" s="93"/>
      <c r="QFC176" s="93"/>
      <c r="QFD176" s="93"/>
      <c r="QFE176" s="93"/>
      <c r="QFF176" s="93"/>
      <c r="QFG176" s="93"/>
      <c r="QFH176" s="93"/>
      <c r="QFI176" s="93"/>
      <c r="QFJ176" s="93"/>
      <c r="QFK176" s="93"/>
      <c r="QFL176" s="93"/>
      <c r="QFM176" s="93"/>
      <c r="QFN176" s="93"/>
      <c r="QFO176" s="93"/>
      <c r="QFP176" s="93"/>
      <c r="QFQ176" s="93"/>
      <c r="QFR176" s="93"/>
      <c r="QFS176" s="93"/>
      <c r="QFT176" s="93"/>
      <c r="QFU176" s="93"/>
      <c r="QFV176" s="93"/>
      <c r="QFW176" s="93"/>
      <c r="QFX176" s="93"/>
      <c r="QFY176" s="93"/>
      <c r="QFZ176" s="93"/>
      <c r="QGA176" s="93"/>
      <c r="QGB176" s="93"/>
      <c r="QGC176" s="93"/>
      <c r="QGD176" s="93"/>
      <c r="QGE176" s="93"/>
      <c r="QGF176" s="93"/>
      <c r="QGG176" s="93"/>
      <c r="QGH176" s="93"/>
      <c r="QGI176" s="93"/>
      <c r="QGJ176" s="93"/>
      <c r="QGK176" s="93"/>
      <c r="QGL176" s="93"/>
      <c r="QGM176" s="93"/>
      <c r="QGN176" s="93"/>
      <c r="QGO176" s="93"/>
      <c r="QGP176" s="93"/>
      <c r="QGQ176" s="93"/>
      <c r="QGR176" s="93"/>
      <c r="QGS176" s="93"/>
      <c r="QGT176" s="93"/>
      <c r="QGU176" s="93"/>
      <c r="QGV176" s="93"/>
      <c r="QGW176" s="93"/>
      <c r="QGX176" s="93"/>
      <c r="QGY176" s="93"/>
      <c r="QGZ176" s="93"/>
      <c r="QHA176" s="93"/>
      <c r="QHB176" s="93"/>
      <c r="QHC176" s="93"/>
      <c r="QHD176" s="93"/>
      <c r="QHE176" s="93"/>
      <c r="QHF176" s="93"/>
      <c r="QHG176" s="93"/>
      <c r="QHH176" s="93"/>
      <c r="QHI176" s="93"/>
      <c r="QHJ176" s="93"/>
      <c r="QHK176" s="93"/>
      <c r="QHL176" s="93"/>
      <c r="QHM176" s="93"/>
      <c r="QHN176" s="93"/>
      <c r="QHO176" s="93"/>
      <c r="QHP176" s="93"/>
      <c r="QHQ176" s="93"/>
      <c r="QHR176" s="93"/>
      <c r="QHS176" s="93"/>
      <c r="QHT176" s="93"/>
      <c r="QHU176" s="93"/>
      <c r="QHV176" s="93"/>
      <c r="QHW176" s="93"/>
      <c r="QHX176" s="93"/>
      <c r="QHY176" s="93"/>
      <c r="QHZ176" s="93"/>
      <c r="QIA176" s="93"/>
      <c r="QIB176" s="93"/>
      <c r="QIC176" s="93"/>
      <c r="QID176" s="93"/>
      <c r="QIE176" s="93"/>
      <c r="QIF176" s="93"/>
      <c r="QIG176" s="93"/>
      <c r="QIH176" s="93"/>
      <c r="QII176" s="93"/>
      <c r="QIJ176" s="93"/>
      <c r="QIK176" s="93"/>
      <c r="QIL176" s="93"/>
      <c r="QIM176" s="93"/>
      <c r="QIN176" s="93"/>
      <c r="QIO176" s="93"/>
      <c r="QIP176" s="93"/>
      <c r="QIQ176" s="93"/>
      <c r="QIR176" s="93"/>
      <c r="QIS176" s="93"/>
      <c r="QIT176" s="93"/>
      <c r="QIU176" s="93"/>
      <c r="QIV176" s="93"/>
      <c r="QIW176" s="93"/>
      <c r="QIX176" s="93"/>
      <c r="QIY176" s="93"/>
      <c r="QIZ176" s="93"/>
      <c r="QJA176" s="93"/>
      <c r="QJB176" s="93"/>
      <c r="QJC176" s="93"/>
      <c r="QJD176" s="93"/>
      <c r="QJE176" s="93"/>
      <c r="QJF176" s="93"/>
      <c r="QJG176" s="93"/>
      <c r="QJH176" s="93"/>
      <c r="QJI176" s="93"/>
      <c r="QJJ176" s="93"/>
      <c r="QJK176" s="93"/>
      <c r="QJL176" s="93"/>
      <c r="QJM176" s="93"/>
      <c r="QJN176" s="93"/>
      <c r="QJO176" s="93"/>
      <c r="QJP176" s="93"/>
      <c r="QJQ176" s="93"/>
      <c r="QJR176" s="93"/>
      <c r="QJS176" s="93"/>
      <c r="QJT176" s="93"/>
      <c r="QJU176" s="93"/>
      <c r="QJV176" s="93"/>
      <c r="QJW176" s="93"/>
      <c r="QJX176" s="93"/>
      <c r="QJY176" s="93"/>
      <c r="QJZ176" s="93"/>
      <c r="QKA176" s="93"/>
      <c r="QKB176" s="93"/>
      <c r="QKC176" s="93"/>
      <c r="QKD176" s="93"/>
      <c r="QKE176" s="93"/>
      <c r="QKF176" s="93"/>
      <c r="QKG176" s="93"/>
      <c r="QKH176" s="93"/>
      <c r="QKI176" s="93"/>
      <c r="QKJ176" s="93"/>
      <c r="QKK176" s="93"/>
      <c r="QKL176" s="93"/>
      <c r="QKM176" s="93"/>
      <c r="QKN176" s="93"/>
      <c r="QKO176" s="93"/>
      <c r="QKP176" s="93"/>
      <c r="QKQ176" s="93"/>
      <c r="QKR176" s="93"/>
      <c r="QKS176" s="93"/>
      <c r="QKT176" s="93"/>
      <c r="QKU176" s="93"/>
      <c r="QKV176" s="93"/>
      <c r="QKW176" s="93"/>
      <c r="QKX176" s="93"/>
      <c r="QKY176" s="93"/>
      <c r="QKZ176" s="93"/>
      <c r="QLA176" s="93"/>
      <c r="QLB176" s="93"/>
      <c r="QLC176" s="93"/>
      <c r="QLD176" s="93"/>
      <c r="QLE176" s="93"/>
      <c r="QLF176" s="93"/>
      <c r="QLG176" s="93"/>
      <c r="QLH176" s="93"/>
      <c r="QLI176" s="93"/>
      <c r="QLJ176" s="93"/>
      <c r="QLK176" s="93"/>
      <c r="QLL176" s="93"/>
      <c r="QLM176" s="93"/>
      <c r="QLN176" s="93"/>
      <c r="QLO176" s="93"/>
      <c r="QLP176" s="93"/>
      <c r="QLQ176" s="93"/>
      <c r="QLR176" s="93"/>
      <c r="QLS176" s="93"/>
      <c r="QLT176" s="93"/>
      <c r="QLU176" s="93"/>
      <c r="QLV176" s="93"/>
      <c r="QLW176" s="93"/>
      <c r="QLX176" s="93"/>
      <c r="QLY176" s="93"/>
      <c r="QLZ176" s="93"/>
      <c r="QMA176" s="93"/>
      <c r="QMB176" s="93"/>
      <c r="QMC176" s="93"/>
      <c r="QMD176" s="93"/>
      <c r="QME176" s="93"/>
      <c r="QMF176" s="93"/>
      <c r="QMG176" s="93"/>
      <c r="QMH176" s="93"/>
      <c r="QMI176" s="93"/>
      <c r="QMJ176" s="93"/>
      <c r="QMK176" s="93"/>
      <c r="QML176" s="93"/>
      <c r="QMM176" s="93"/>
      <c r="QMN176" s="93"/>
      <c r="QMO176" s="93"/>
      <c r="QMP176" s="93"/>
      <c r="QMQ176" s="93"/>
      <c r="QMR176" s="93"/>
      <c r="QMS176" s="93"/>
      <c r="QMT176" s="93"/>
      <c r="QMU176" s="93"/>
      <c r="QMV176" s="93"/>
      <c r="QMW176" s="93"/>
      <c r="QMX176" s="93"/>
      <c r="QMY176" s="93"/>
      <c r="QMZ176" s="93"/>
      <c r="QNA176" s="93"/>
      <c r="QNB176" s="93"/>
      <c r="QNC176" s="93"/>
      <c r="QND176" s="93"/>
      <c r="QNE176" s="93"/>
      <c r="QNF176" s="93"/>
      <c r="QNG176" s="93"/>
      <c r="QNH176" s="93"/>
      <c r="QNI176" s="93"/>
      <c r="QNJ176" s="93"/>
      <c r="QNK176" s="93"/>
      <c r="QNL176" s="93"/>
      <c r="QNM176" s="93"/>
      <c r="QNN176" s="93"/>
      <c r="QNO176" s="93"/>
      <c r="QNP176" s="93"/>
      <c r="QNQ176" s="93"/>
      <c r="QNR176" s="93"/>
      <c r="QNS176" s="93"/>
      <c r="QNT176" s="93"/>
      <c r="QNU176" s="93"/>
      <c r="QNV176" s="93"/>
      <c r="QNW176" s="93"/>
      <c r="QNX176" s="93"/>
      <c r="QNY176" s="93"/>
      <c r="QNZ176" s="93"/>
      <c r="QOA176" s="93"/>
      <c r="QOB176" s="93"/>
      <c r="QOC176" s="93"/>
      <c r="QOD176" s="93"/>
      <c r="QOE176" s="93"/>
      <c r="QOF176" s="93"/>
      <c r="QOG176" s="93"/>
      <c r="QOH176" s="93"/>
      <c r="QOI176" s="93"/>
      <c r="QOJ176" s="93"/>
      <c r="QOK176" s="93"/>
      <c r="QOL176" s="93"/>
      <c r="QOM176" s="93"/>
      <c r="QON176" s="93"/>
      <c r="QOO176" s="93"/>
      <c r="QOP176" s="93"/>
      <c r="QOQ176" s="93"/>
      <c r="QOR176" s="93"/>
      <c r="QOS176" s="93"/>
      <c r="QOT176" s="93"/>
      <c r="QOU176" s="93"/>
      <c r="QOV176" s="93"/>
      <c r="QOW176" s="93"/>
      <c r="QOX176" s="93"/>
      <c r="QOY176" s="93"/>
      <c r="QOZ176" s="93"/>
      <c r="QPA176" s="93"/>
      <c r="QPB176" s="93"/>
      <c r="QPC176" s="93"/>
      <c r="QPD176" s="93"/>
      <c r="QPE176" s="93"/>
      <c r="QPF176" s="93"/>
      <c r="QPG176" s="93"/>
      <c r="QPH176" s="93"/>
      <c r="QPI176" s="93"/>
      <c r="QPJ176" s="93"/>
      <c r="QPK176" s="93"/>
      <c r="QPL176" s="93"/>
      <c r="QPM176" s="93"/>
      <c r="QPN176" s="93"/>
      <c r="QPO176" s="93"/>
      <c r="QPP176" s="93"/>
      <c r="QPQ176" s="93"/>
      <c r="QPR176" s="93"/>
      <c r="QPS176" s="93"/>
      <c r="QPT176" s="93"/>
      <c r="QPU176" s="93"/>
      <c r="QPV176" s="93"/>
      <c r="QPW176" s="93"/>
      <c r="QPX176" s="93"/>
      <c r="QPY176" s="93"/>
      <c r="QPZ176" s="93"/>
      <c r="QQA176" s="93"/>
      <c r="QQB176" s="93"/>
      <c r="QQC176" s="93"/>
      <c r="QQD176" s="93"/>
      <c r="QQE176" s="93"/>
      <c r="QQF176" s="93"/>
      <c r="QQG176" s="93"/>
      <c r="QQH176" s="93"/>
      <c r="QQI176" s="93"/>
      <c r="QQJ176" s="93"/>
      <c r="QQK176" s="93"/>
      <c r="QQL176" s="93"/>
      <c r="QQM176" s="93"/>
      <c r="QQN176" s="93"/>
      <c r="QQO176" s="93"/>
      <c r="QQP176" s="93"/>
      <c r="QQQ176" s="93"/>
      <c r="QQR176" s="93"/>
      <c r="QQS176" s="93"/>
      <c r="QQT176" s="93"/>
      <c r="QQU176" s="93"/>
      <c r="QQV176" s="93"/>
      <c r="QQW176" s="93"/>
      <c r="QQX176" s="93"/>
      <c r="QQY176" s="93"/>
      <c r="QQZ176" s="93"/>
      <c r="QRA176" s="93"/>
      <c r="QRB176" s="93"/>
      <c r="QRC176" s="93"/>
      <c r="QRD176" s="93"/>
      <c r="QRE176" s="93"/>
      <c r="QRF176" s="93"/>
      <c r="QRG176" s="93"/>
      <c r="QRH176" s="93"/>
      <c r="QRI176" s="93"/>
      <c r="QRJ176" s="93"/>
      <c r="QRK176" s="93"/>
      <c r="QRL176" s="93"/>
      <c r="QRM176" s="93"/>
      <c r="QRN176" s="93"/>
      <c r="QRO176" s="93"/>
      <c r="QRP176" s="93"/>
      <c r="QRQ176" s="93"/>
      <c r="QRR176" s="93"/>
      <c r="QRS176" s="93"/>
      <c r="QRT176" s="93"/>
      <c r="QRU176" s="93"/>
      <c r="QRV176" s="93"/>
      <c r="QRW176" s="93"/>
      <c r="QRX176" s="93"/>
      <c r="QRY176" s="93"/>
      <c r="QRZ176" s="93"/>
      <c r="QSA176" s="93"/>
      <c r="QSB176" s="93"/>
      <c r="QSC176" s="93"/>
      <c r="QSD176" s="93"/>
      <c r="QSE176" s="93"/>
      <c r="QSF176" s="93"/>
      <c r="QSG176" s="93"/>
      <c r="QSH176" s="93"/>
      <c r="QSI176" s="93"/>
      <c r="QSJ176" s="93"/>
      <c r="QSK176" s="93"/>
      <c r="QSL176" s="93"/>
      <c r="QSM176" s="93"/>
      <c r="QSN176" s="93"/>
      <c r="QSO176" s="93"/>
      <c r="QSP176" s="93"/>
      <c r="QSQ176" s="93"/>
      <c r="QSR176" s="93"/>
      <c r="QSS176" s="93"/>
      <c r="QST176" s="93"/>
      <c r="QSU176" s="93"/>
      <c r="QSV176" s="93"/>
      <c r="QSW176" s="93"/>
      <c r="QSX176" s="93"/>
      <c r="QSY176" s="93"/>
      <c r="QSZ176" s="93"/>
      <c r="QTA176" s="93"/>
      <c r="QTB176" s="93"/>
      <c r="QTC176" s="93"/>
      <c r="QTD176" s="93"/>
      <c r="QTE176" s="93"/>
      <c r="QTF176" s="93"/>
      <c r="QTG176" s="93"/>
      <c r="QTH176" s="93"/>
      <c r="QTI176" s="93"/>
      <c r="QTJ176" s="93"/>
      <c r="QTK176" s="93"/>
      <c r="QTL176" s="93"/>
      <c r="QTM176" s="93"/>
      <c r="QTN176" s="93"/>
      <c r="QTO176" s="93"/>
      <c r="QTP176" s="93"/>
      <c r="QTQ176" s="93"/>
      <c r="QTR176" s="93"/>
      <c r="QTS176" s="93"/>
      <c r="QTT176" s="93"/>
      <c r="QTU176" s="93"/>
      <c r="QTV176" s="93"/>
      <c r="QTW176" s="93"/>
      <c r="QTX176" s="93"/>
      <c r="QTY176" s="93"/>
      <c r="QTZ176" s="93"/>
      <c r="QUA176" s="93"/>
      <c r="QUB176" s="93"/>
      <c r="QUC176" s="93"/>
      <c r="QUD176" s="93"/>
      <c r="QUE176" s="93"/>
      <c r="QUF176" s="93"/>
      <c r="QUG176" s="93"/>
      <c r="QUH176" s="93"/>
      <c r="QUI176" s="93"/>
      <c r="QUJ176" s="93"/>
      <c r="QUK176" s="93"/>
      <c r="QUL176" s="93"/>
      <c r="QUM176" s="93"/>
      <c r="QUN176" s="93"/>
      <c r="QUO176" s="93"/>
      <c r="QUP176" s="93"/>
      <c r="QUQ176" s="93"/>
      <c r="QUR176" s="93"/>
      <c r="QUS176" s="93"/>
      <c r="QUT176" s="93"/>
      <c r="QUU176" s="93"/>
      <c r="QUV176" s="93"/>
      <c r="QUW176" s="93"/>
      <c r="QUX176" s="93"/>
      <c r="QUY176" s="93"/>
      <c r="QUZ176" s="93"/>
      <c r="QVA176" s="93"/>
      <c r="QVB176" s="93"/>
      <c r="QVC176" s="93"/>
      <c r="QVD176" s="93"/>
      <c r="QVE176" s="93"/>
      <c r="QVF176" s="93"/>
      <c r="QVG176" s="93"/>
      <c r="QVH176" s="93"/>
      <c r="QVI176" s="93"/>
      <c r="QVJ176" s="93"/>
      <c r="QVK176" s="93"/>
      <c r="QVL176" s="93"/>
      <c r="QVM176" s="93"/>
      <c r="QVN176" s="93"/>
      <c r="QVO176" s="93"/>
      <c r="QVP176" s="93"/>
      <c r="QVQ176" s="93"/>
      <c r="QVR176" s="93"/>
      <c r="QVS176" s="93"/>
      <c r="QVT176" s="93"/>
      <c r="QVU176" s="93"/>
      <c r="QVV176" s="93"/>
      <c r="QVW176" s="93"/>
      <c r="QVX176" s="93"/>
      <c r="QVY176" s="93"/>
      <c r="QVZ176" s="93"/>
      <c r="QWA176" s="93"/>
      <c r="QWB176" s="93"/>
      <c r="QWC176" s="93"/>
      <c r="QWD176" s="93"/>
      <c r="QWE176" s="93"/>
      <c r="QWF176" s="93"/>
      <c r="QWG176" s="93"/>
      <c r="QWH176" s="93"/>
      <c r="QWI176" s="93"/>
      <c r="QWJ176" s="93"/>
      <c r="QWK176" s="93"/>
      <c r="QWL176" s="93"/>
      <c r="QWM176" s="93"/>
      <c r="QWN176" s="93"/>
      <c r="QWO176" s="93"/>
      <c r="QWP176" s="93"/>
      <c r="QWQ176" s="93"/>
      <c r="QWR176" s="93"/>
      <c r="QWS176" s="93"/>
      <c r="QWT176" s="93"/>
      <c r="QWU176" s="93"/>
      <c r="QWV176" s="93"/>
      <c r="QWW176" s="93"/>
      <c r="QWX176" s="93"/>
      <c r="QWY176" s="93"/>
      <c r="QWZ176" s="93"/>
      <c r="QXA176" s="93"/>
      <c r="QXB176" s="93"/>
      <c r="QXC176" s="93"/>
      <c r="QXD176" s="93"/>
      <c r="QXE176" s="93"/>
      <c r="QXF176" s="93"/>
      <c r="QXG176" s="93"/>
      <c r="QXH176" s="93"/>
      <c r="QXI176" s="93"/>
      <c r="QXJ176" s="93"/>
      <c r="QXK176" s="93"/>
      <c r="QXL176" s="93"/>
      <c r="QXM176" s="93"/>
      <c r="QXN176" s="93"/>
      <c r="QXO176" s="93"/>
      <c r="QXP176" s="93"/>
      <c r="QXQ176" s="93"/>
      <c r="QXR176" s="93"/>
      <c r="QXS176" s="93"/>
      <c r="QXT176" s="93"/>
      <c r="QXU176" s="93"/>
      <c r="QXV176" s="93"/>
      <c r="QXW176" s="93"/>
      <c r="QXX176" s="93"/>
      <c r="QXY176" s="93"/>
      <c r="QXZ176" s="93"/>
      <c r="QYA176" s="93"/>
      <c r="QYB176" s="93"/>
      <c r="QYC176" s="93"/>
      <c r="QYD176" s="93"/>
      <c r="QYE176" s="93"/>
      <c r="QYF176" s="93"/>
      <c r="QYG176" s="93"/>
      <c r="QYH176" s="93"/>
      <c r="QYI176" s="93"/>
      <c r="QYJ176" s="93"/>
      <c r="QYK176" s="93"/>
      <c r="QYL176" s="93"/>
      <c r="QYM176" s="93"/>
      <c r="QYN176" s="93"/>
      <c r="QYO176" s="93"/>
      <c r="QYP176" s="93"/>
      <c r="QYQ176" s="93"/>
      <c r="QYR176" s="93"/>
      <c r="QYS176" s="93"/>
      <c r="QYT176" s="93"/>
      <c r="QYU176" s="93"/>
      <c r="QYV176" s="93"/>
      <c r="QYW176" s="93"/>
      <c r="QYX176" s="93"/>
      <c r="QYY176" s="93"/>
      <c r="QYZ176" s="93"/>
      <c r="QZA176" s="93"/>
      <c r="QZB176" s="93"/>
      <c r="QZC176" s="93"/>
      <c r="QZD176" s="93"/>
      <c r="QZE176" s="93"/>
      <c r="QZF176" s="93"/>
      <c r="QZG176" s="93"/>
      <c r="QZH176" s="93"/>
      <c r="QZI176" s="93"/>
      <c r="QZJ176" s="93"/>
      <c r="QZK176" s="93"/>
      <c r="QZL176" s="93"/>
      <c r="QZM176" s="93"/>
      <c r="QZN176" s="93"/>
      <c r="QZO176" s="93"/>
      <c r="QZP176" s="93"/>
      <c r="QZQ176" s="93"/>
      <c r="QZR176" s="93"/>
      <c r="QZS176" s="93"/>
      <c r="QZT176" s="93"/>
      <c r="QZU176" s="93"/>
      <c r="QZV176" s="93"/>
      <c r="QZW176" s="93"/>
      <c r="QZX176" s="93"/>
      <c r="QZY176" s="93"/>
      <c r="QZZ176" s="93"/>
      <c r="RAA176" s="93"/>
      <c r="RAB176" s="93"/>
      <c r="RAC176" s="93"/>
      <c r="RAD176" s="93"/>
      <c r="RAE176" s="93"/>
      <c r="RAF176" s="93"/>
      <c r="RAG176" s="93"/>
      <c r="RAH176" s="93"/>
      <c r="RAI176" s="93"/>
      <c r="RAJ176" s="93"/>
      <c r="RAK176" s="93"/>
      <c r="RAL176" s="93"/>
      <c r="RAM176" s="93"/>
      <c r="RAN176" s="93"/>
      <c r="RAO176" s="93"/>
      <c r="RAP176" s="93"/>
      <c r="RAQ176" s="93"/>
      <c r="RAR176" s="93"/>
      <c r="RAS176" s="93"/>
      <c r="RAT176" s="93"/>
      <c r="RAU176" s="93"/>
      <c r="RAV176" s="93"/>
      <c r="RAW176" s="93"/>
      <c r="RAX176" s="93"/>
      <c r="RAY176" s="93"/>
      <c r="RAZ176" s="93"/>
      <c r="RBA176" s="93"/>
      <c r="RBB176" s="93"/>
      <c r="RBC176" s="93"/>
      <c r="RBD176" s="93"/>
      <c r="RBE176" s="93"/>
      <c r="RBF176" s="93"/>
      <c r="RBG176" s="93"/>
      <c r="RBH176" s="93"/>
      <c r="RBI176" s="93"/>
      <c r="RBJ176" s="93"/>
      <c r="RBK176" s="93"/>
      <c r="RBL176" s="93"/>
      <c r="RBM176" s="93"/>
      <c r="RBN176" s="93"/>
      <c r="RBO176" s="93"/>
      <c r="RBP176" s="93"/>
      <c r="RBQ176" s="93"/>
      <c r="RBR176" s="93"/>
      <c r="RBS176" s="93"/>
      <c r="RBT176" s="93"/>
      <c r="RBU176" s="93"/>
      <c r="RBV176" s="93"/>
      <c r="RBW176" s="93"/>
      <c r="RBX176" s="93"/>
      <c r="RBY176" s="93"/>
      <c r="RBZ176" s="93"/>
      <c r="RCA176" s="93"/>
      <c r="RCB176" s="93"/>
      <c r="RCC176" s="93"/>
      <c r="RCD176" s="93"/>
      <c r="RCE176" s="93"/>
      <c r="RCF176" s="93"/>
      <c r="RCG176" s="93"/>
      <c r="RCH176" s="93"/>
      <c r="RCI176" s="93"/>
      <c r="RCJ176" s="93"/>
      <c r="RCK176" s="93"/>
      <c r="RCL176" s="93"/>
      <c r="RCM176" s="93"/>
      <c r="RCN176" s="93"/>
      <c r="RCO176" s="93"/>
      <c r="RCP176" s="93"/>
      <c r="RCQ176" s="93"/>
      <c r="RCR176" s="93"/>
      <c r="RCS176" s="93"/>
      <c r="RCT176" s="93"/>
      <c r="RCU176" s="93"/>
      <c r="RCV176" s="93"/>
      <c r="RCW176" s="93"/>
      <c r="RCX176" s="93"/>
      <c r="RCY176" s="93"/>
      <c r="RCZ176" s="93"/>
      <c r="RDA176" s="93"/>
      <c r="RDB176" s="93"/>
      <c r="RDC176" s="93"/>
      <c r="RDD176" s="93"/>
      <c r="RDE176" s="93"/>
      <c r="RDF176" s="93"/>
      <c r="RDG176" s="93"/>
      <c r="RDH176" s="93"/>
      <c r="RDI176" s="93"/>
      <c r="RDJ176" s="93"/>
      <c r="RDK176" s="93"/>
      <c r="RDL176" s="93"/>
      <c r="RDM176" s="93"/>
      <c r="RDN176" s="93"/>
      <c r="RDO176" s="93"/>
      <c r="RDP176" s="93"/>
      <c r="RDQ176" s="93"/>
      <c r="RDR176" s="93"/>
      <c r="RDS176" s="93"/>
      <c r="RDT176" s="93"/>
      <c r="RDU176" s="93"/>
      <c r="RDV176" s="93"/>
      <c r="RDW176" s="93"/>
      <c r="RDX176" s="93"/>
      <c r="RDY176" s="93"/>
      <c r="RDZ176" s="93"/>
      <c r="REA176" s="93"/>
      <c r="REB176" s="93"/>
      <c r="REC176" s="93"/>
      <c r="RED176" s="93"/>
      <c r="REE176" s="93"/>
      <c r="REF176" s="93"/>
      <c r="REG176" s="93"/>
      <c r="REH176" s="93"/>
      <c r="REI176" s="93"/>
      <c r="REJ176" s="93"/>
      <c r="REK176" s="93"/>
      <c r="REL176" s="93"/>
      <c r="REM176" s="93"/>
      <c r="REN176" s="93"/>
      <c r="REO176" s="93"/>
      <c r="REP176" s="93"/>
      <c r="REQ176" s="93"/>
      <c r="RER176" s="93"/>
      <c r="RES176" s="93"/>
      <c r="RET176" s="93"/>
      <c r="REU176" s="93"/>
      <c r="REV176" s="93"/>
      <c r="REW176" s="93"/>
      <c r="REX176" s="93"/>
      <c r="REY176" s="93"/>
      <c r="REZ176" s="93"/>
      <c r="RFA176" s="93"/>
      <c r="RFB176" s="93"/>
      <c r="RFC176" s="93"/>
      <c r="RFD176" s="93"/>
      <c r="RFE176" s="93"/>
      <c r="RFF176" s="93"/>
      <c r="RFG176" s="93"/>
      <c r="RFH176" s="93"/>
      <c r="RFI176" s="93"/>
      <c r="RFJ176" s="93"/>
      <c r="RFK176" s="93"/>
      <c r="RFL176" s="93"/>
      <c r="RFM176" s="93"/>
      <c r="RFN176" s="93"/>
      <c r="RFO176" s="93"/>
      <c r="RFP176" s="93"/>
      <c r="RFQ176" s="93"/>
      <c r="RFR176" s="93"/>
      <c r="RFS176" s="93"/>
      <c r="RFT176" s="93"/>
      <c r="RFU176" s="93"/>
      <c r="RFV176" s="93"/>
      <c r="RFW176" s="93"/>
      <c r="RFX176" s="93"/>
      <c r="RFY176" s="93"/>
      <c r="RFZ176" s="93"/>
      <c r="RGA176" s="93"/>
      <c r="RGB176" s="93"/>
      <c r="RGC176" s="93"/>
      <c r="RGD176" s="93"/>
      <c r="RGE176" s="93"/>
      <c r="RGF176" s="93"/>
      <c r="RGG176" s="93"/>
      <c r="RGH176" s="93"/>
      <c r="RGI176" s="93"/>
      <c r="RGJ176" s="93"/>
      <c r="RGK176" s="93"/>
      <c r="RGL176" s="93"/>
      <c r="RGM176" s="93"/>
      <c r="RGN176" s="93"/>
      <c r="RGO176" s="93"/>
      <c r="RGP176" s="93"/>
      <c r="RGQ176" s="93"/>
      <c r="RGR176" s="93"/>
      <c r="RGS176" s="93"/>
      <c r="RGT176" s="93"/>
      <c r="RGU176" s="93"/>
      <c r="RGV176" s="93"/>
      <c r="RGW176" s="93"/>
      <c r="RGX176" s="93"/>
      <c r="RGY176" s="93"/>
      <c r="RGZ176" s="93"/>
      <c r="RHA176" s="93"/>
      <c r="RHB176" s="93"/>
      <c r="RHC176" s="93"/>
      <c r="RHD176" s="93"/>
      <c r="RHE176" s="93"/>
      <c r="RHF176" s="93"/>
      <c r="RHG176" s="93"/>
      <c r="RHH176" s="93"/>
      <c r="RHI176" s="93"/>
      <c r="RHJ176" s="93"/>
      <c r="RHK176" s="93"/>
      <c r="RHL176" s="93"/>
      <c r="RHM176" s="93"/>
      <c r="RHN176" s="93"/>
      <c r="RHO176" s="93"/>
      <c r="RHP176" s="93"/>
      <c r="RHQ176" s="93"/>
      <c r="RHR176" s="93"/>
      <c r="RHS176" s="93"/>
      <c r="RHT176" s="93"/>
      <c r="RHU176" s="93"/>
      <c r="RHV176" s="93"/>
      <c r="RHW176" s="93"/>
      <c r="RHX176" s="93"/>
      <c r="RHY176" s="93"/>
      <c r="RHZ176" s="93"/>
      <c r="RIA176" s="93"/>
      <c r="RIB176" s="93"/>
      <c r="RIC176" s="93"/>
      <c r="RID176" s="93"/>
      <c r="RIE176" s="93"/>
      <c r="RIF176" s="93"/>
      <c r="RIG176" s="93"/>
      <c r="RIH176" s="93"/>
      <c r="RII176" s="93"/>
      <c r="RIJ176" s="93"/>
      <c r="RIK176" s="93"/>
      <c r="RIL176" s="93"/>
      <c r="RIM176" s="93"/>
      <c r="RIN176" s="93"/>
      <c r="RIO176" s="93"/>
      <c r="RIP176" s="93"/>
      <c r="RIQ176" s="93"/>
      <c r="RIR176" s="93"/>
      <c r="RIS176" s="93"/>
      <c r="RIT176" s="93"/>
      <c r="RIU176" s="93"/>
      <c r="RIV176" s="93"/>
      <c r="RIW176" s="93"/>
      <c r="RIX176" s="93"/>
      <c r="RIY176" s="93"/>
      <c r="RIZ176" s="93"/>
      <c r="RJA176" s="93"/>
      <c r="RJB176" s="93"/>
      <c r="RJC176" s="93"/>
      <c r="RJD176" s="93"/>
      <c r="RJE176" s="93"/>
      <c r="RJF176" s="93"/>
      <c r="RJG176" s="93"/>
      <c r="RJH176" s="93"/>
      <c r="RJI176" s="93"/>
      <c r="RJJ176" s="93"/>
      <c r="RJK176" s="93"/>
      <c r="RJL176" s="93"/>
      <c r="RJM176" s="93"/>
      <c r="RJN176" s="93"/>
      <c r="RJO176" s="93"/>
      <c r="RJP176" s="93"/>
      <c r="RJQ176" s="93"/>
      <c r="RJR176" s="93"/>
      <c r="RJS176" s="93"/>
      <c r="RJT176" s="93"/>
      <c r="RJU176" s="93"/>
      <c r="RJV176" s="93"/>
      <c r="RJW176" s="93"/>
      <c r="RJX176" s="93"/>
      <c r="RJY176" s="93"/>
      <c r="RJZ176" s="93"/>
      <c r="RKA176" s="93"/>
      <c r="RKB176" s="93"/>
      <c r="RKC176" s="93"/>
      <c r="RKD176" s="93"/>
      <c r="RKE176" s="93"/>
      <c r="RKF176" s="93"/>
      <c r="RKG176" s="93"/>
      <c r="RKH176" s="93"/>
      <c r="RKI176" s="93"/>
      <c r="RKJ176" s="93"/>
      <c r="RKK176" s="93"/>
      <c r="RKL176" s="93"/>
      <c r="RKM176" s="93"/>
      <c r="RKN176" s="93"/>
      <c r="RKO176" s="93"/>
      <c r="RKP176" s="93"/>
      <c r="RKQ176" s="93"/>
      <c r="RKR176" s="93"/>
      <c r="RKS176" s="93"/>
      <c r="RKT176" s="93"/>
      <c r="RKU176" s="93"/>
      <c r="RKV176" s="93"/>
      <c r="RKW176" s="93"/>
      <c r="RKX176" s="93"/>
      <c r="RKY176" s="93"/>
      <c r="RKZ176" s="93"/>
      <c r="RLA176" s="93"/>
      <c r="RLB176" s="93"/>
      <c r="RLC176" s="93"/>
      <c r="RLD176" s="93"/>
      <c r="RLE176" s="93"/>
      <c r="RLF176" s="93"/>
      <c r="RLG176" s="93"/>
      <c r="RLH176" s="93"/>
      <c r="RLI176" s="93"/>
      <c r="RLJ176" s="93"/>
      <c r="RLK176" s="93"/>
      <c r="RLL176" s="93"/>
      <c r="RLM176" s="93"/>
      <c r="RLN176" s="93"/>
      <c r="RLO176" s="93"/>
      <c r="RLP176" s="93"/>
      <c r="RLQ176" s="93"/>
      <c r="RLR176" s="93"/>
      <c r="RLS176" s="93"/>
      <c r="RLT176" s="93"/>
      <c r="RLU176" s="93"/>
      <c r="RLV176" s="93"/>
      <c r="RLW176" s="93"/>
      <c r="RLX176" s="93"/>
      <c r="RLY176" s="93"/>
      <c r="RLZ176" s="93"/>
      <c r="RMA176" s="93"/>
      <c r="RMB176" s="93"/>
      <c r="RMC176" s="93"/>
      <c r="RMD176" s="93"/>
      <c r="RME176" s="93"/>
      <c r="RMF176" s="93"/>
      <c r="RMG176" s="93"/>
      <c r="RMH176" s="93"/>
      <c r="RMI176" s="93"/>
      <c r="RMJ176" s="93"/>
      <c r="RMK176" s="93"/>
      <c r="RML176" s="93"/>
      <c r="RMM176" s="93"/>
      <c r="RMN176" s="93"/>
      <c r="RMO176" s="93"/>
      <c r="RMP176" s="93"/>
      <c r="RMQ176" s="93"/>
      <c r="RMR176" s="93"/>
      <c r="RMS176" s="93"/>
      <c r="RMT176" s="93"/>
      <c r="RMU176" s="93"/>
      <c r="RMV176" s="93"/>
      <c r="RMW176" s="93"/>
      <c r="RMX176" s="93"/>
      <c r="RMY176" s="93"/>
      <c r="RMZ176" s="93"/>
      <c r="RNA176" s="93"/>
      <c r="RNB176" s="93"/>
      <c r="RNC176" s="93"/>
      <c r="RND176" s="93"/>
      <c r="RNE176" s="93"/>
      <c r="RNF176" s="93"/>
      <c r="RNG176" s="93"/>
      <c r="RNH176" s="93"/>
      <c r="RNI176" s="93"/>
      <c r="RNJ176" s="93"/>
      <c r="RNK176" s="93"/>
      <c r="RNL176" s="93"/>
      <c r="RNM176" s="93"/>
      <c r="RNN176" s="93"/>
      <c r="RNO176" s="93"/>
      <c r="RNP176" s="93"/>
      <c r="RNQ176" s="93"/>
      <c r="RNR176" s="93"/>
      <c r="RNS176" s="93"/>
      <c r="RNT176" s="93"/>
      <c r="RNU176" s="93"/>
      <c r="RNV176" s="93"/>
      <c r="RNW176" s="93"/>
      <c r="RNX176" s="93"/>
      <c r="RNY176" s="93"/>
      <c r="RNZ176" s="93"/>
      <c r="ROA176" s="93"/>
      <c r="ROB176" s="93"/>
      <c r="ROC176" s="93"/>
      <c r="ROD176" s="93"/>
      <c r="ROE176" s="93"/>
      <c r="ROF176" s="93"/>
      <c r="ROG176" s="93"/>
      <c r="ROH176" s="93"/>
      <c r="ROI176" s="93"/>
      <c r="ROJ176" s="93"/>
      <c r="ROK176" s="93"/>
      <c r="ROL176" s="93"/>
      <c r="ROM176" s="93"/>
      <c r="RON176" s="93"/>
      <c r="ROO176" s="93"/>
      <c r="ROP176" s="93"/>
      <c r="ROQ176" s="93"/>
      <c r="ROR176" s="93"/>
      <c r="ROS176" s="93"/>
      <c r="ROT176" s="93"/>
      <c r="ROU176" s="93"/>
      <c r="ROV176" s="93"/>
      <c r="ROW176" s="93"/>
      <c r="ROX176" s="93"/>
      <c r="ROY176" s="93"/>
      <c r="ROZ176" s="93"/>
      <c r="RPA176" s="93"/>
      <c r="RPB176" s="93"/>
      <c r="RPC176" s="93"/>
      <c r="RPD176" s="93"/>
      <c r="RPE176" s="93"/>
      <c r="RPF176" s="93"/>
      <c r="RPG176" s="93"/>
      <c r="RPH176" s="93"/>
      <c r="RPI176" s="93"/>
      <c r="RPJ176" s="93"/>
      <c r="RPK176" s="93"/>
      <c r="RPL176" s="93"/>
      <c r="RPM176" s="93"/>
      <c r="RPN176" s="93"/>
      <c r="RPO176" s="93"/>
      <c r="RPP176" s="93"/>
      <c r="RPQ176" s="93"/>
      <c r="RPR176" s="93"/>
      <c r="RPS176" s="93"/>
      <c r="RPT176" s="93"/>
      <c r="RPU176" s="93"/>
      <c r="RPV176" s="93"/>
      <c r="RPW176" s="93"/>
      <c r="RPX176" s="93"/>
      <c r="RPY176" s="93"/>
      <c r="RPZ176" s="93"/>
      <c r="RQA176" s="93"/>
      <c r="RQB176" s="93"/>
      <c r="RQC176" s="93"/>
      <c r="RQD176" s="93"/>
      <c r="RQE176" s="93"/>
      <c r="RQF176" s="93"/>
      <c r="RQG176" s="93"/>
      <c r="RQH176" s="93"/>
      <c r="RQI176" s="93"/>
      <c r="RQJ176" s="93"/>
      <c r="RQK176" s="93"/>
      <c r="RQL176" s="93"/>
      <c r="RQM176" s="93"/>
      <c r="RQN176" s="93"/>
      <c r="RQO176" s="93"/>
      <c r="RQP176" s="93"/>
      <c r="RQQ176" s="93"/>
      <c r="RQR176" s="93"/>
      <c r="RQS176" s="93"/>
      <c r="RQT176" s="93"/>
      <c r="RQU176" s="93"/>
      <c r="RQV176" s="93"/>
      <c r="RQW176" s="93"/>
      <c r="RQX176" s="93"/>
      <c r="RQY176" s="93"/>
      <c r="RQZ176" s="93"/>
      <c r="RRA176" s="93"/>
      <c r="RRB176" s="93"/>
      <c r="RRC176" s="93"/>
      <c r="RRD176" s="93"/>
      <c r="RRE176" s="93"/>
      <c r="RRF176" s="93"/>
      <c r="RRG176" s="93"/>
      <c r="RRH176" s="93"/>
      <c r="RRI176" s="93"/>
      <c r="RRJ176" s="93"/>
      <c r="RRK176" s="93"/>
      <c r="RRL176" s="93"/>
      <c r="RRM176" s="93"/>
      <c r="RRN176" s="93"/>
      <c r="RRO176" s="93"/>
      <c r="RRP176" s="93"/>
      <c r="RRQ176" s="93"/>
      <c r="RRR176" s="93"/>
      <c r="RRS176" s="93"/>
      <c r="RRT176" s="93"/>
      <c r="RRU176" s="93"/>
      <c r="RRV176" s="93"/>
      <c r="RRW176" s="93"/>
      <c r="RRX176" s="93"/>
      <c r="RRY176" s="93"/>
      <c r="RRZ176" s="93"/>
      <c r="RSA176" s="93"/>
      <c r="RSB176" s="93"/>
      <c r="RSC176" s="93"/>
      <c r="RSD176" s="93"/>
      <c r="RSE176" s="93"/>
      <c r="RSF176" s="93"/>
      <c r="RSG176" s="93"/>
      <c r="RSH176" s="93"/>
      <c r="RSI176" s="93"/>
      <c r="RSJ176" s="93"/>
      <c r="RSK176" s="93"/>
      <c r="RSL176" s="93"/>
      <c r="RSM176" s="93"/>
      <c r="RSN176" s="93"/>
      <c r="RSO176" s="93"/>
      <c r="RSP176" s="93"/>
      <c r="RSQ176" s="93"/>
      <c r="RSR176" s="93"/>
      <c r="RSS176" s="93"/>
      <c r="RST176" s="93"/>
      <c r="RSU176" s="93"/>
      <c r="RSV176" s="93"/>
      <c r="RSW176" s="93"/>
      <c r="RSX176" s="93"/>
      <c r="RSY176" s="93"/>
      <c r="RSZ176" s="93"/>
      <c r="RTA176" s="93"/>
      <c r="RTB176" s="93"/>
      <c r="RTC176" s="93"/>
      <c r="RTD176" s="93"/>
      <c r="RTE176" s="93"/>
      <c r="RTF176" s="93"/>
      <c r="RTG176" s="93"/>
      <c r="RTH176" s="93"/>
      <c r="RTI176" s="93"/>
      <c r="RTJ176" s="93"/>
      <c r="RTK176" s="93"/>
      <c r="RTL176" s="93"/>
      <c r="RTM176" s="93"/>
      <c r="RTN176" s="93"/>
      <c r="RTO176" s="93"/>
      <c r="RTP176" s="93"/>
      <c r="RTQ176" s="93"/>
      <c r="RTR176" s="93"/>
      <c r="RTS176" s="93"/>
      <c r="RTT176" s="93"/>
      <c r="RTU176" s="93"/>
      <c r="RTV176" s="93"/>
      <c r="RTW176" s="93"/>
      <c r="RTX176" s="93"/>
      <c r="RTY176" s="93"/>
      <c r="RTZ176" s="93"/>
      <c r="RUA176" s="93"/>
      <c r="RUB176" s="93"/>
      <c r="RUC176" s="93"/>
      <c r="RUD176" s="93"/>
      <c r="RUE176" s="93"/>
      <c r="RUF176" s="93"/>
      <c r="RUG176" s="93"/>
      <c r="RUH176" s="93"/>
      <c r="RUI176" s="93"/>
      <c r="RUJ176" s="93"/>
      <c r="RUK176" s="93"/>
      <c r="RUL176" s="93"/>
      <c r="RUM176" s="93"/>
      <c r="RUN176" s="93"/>
      <c r="RUO176" s="93"/>
      <c r="RUP176" s="93"/>
      <c r="RUQ176" s="93"/>
      <c r="RUR176" s="93"/>
      <c r="RUS176" s="93"/>
      <c r="RUT176" s="93"/>
      <c r="RUU176" s="93"/>
      <c r="RUV176" s="93"/>
      <c r="RUW176" s="93"/>
      <c r="RUX176" s="93"/>
      <c r="RUY176" s="93"/>
      <c r="RUZ176" s="93"/>
      <c r="RVA176" s="93"/>
      <c r="RVB176" s="93"/>
      <c r="RVC176" s="93"/>
      <c r="RVD176" s="93"/>
      <c r="RVE176" s="93"/>
      <c r="RVF176" s="93"/>
      <c r="RVG176" s="93"/>
      <c r="RVH176" s="93"/>
      <c r="RVI176" s="93"/>
      <c r="RVJ176" s="93"/>
      <c r="RVK176" s="93"/>
      <c r="RVL176" s="93"/>
      <c r="RVM176" s="93"/>
      <c r="RVN176" s="93"/>
      <c r="RVO176" s="93"/>
      <c r="RVP176" s="93"/>
      <c r="RVQ176" s="93"/>
      <c r="RVR176" s="93"/>
      <c r="RVS176" s="93"/>
      <c r="RVT176" s="93"/>
      <c r="RVU176" s="93"/>
      <c r="RVV176" s="93"/>
      <c r="RVW176" s="93"/>
      <c r="RVX176" s="93"/>
      <c r="RVY176" s="93"/>
      <c r="RVZ176" s="93"/>
      <c r="RWA176" s="93"/>
      <c r="RWB176" s="93"/>
      <c r="RWC176" s="93"/>
      <c r="RWD176" s="93"/>
      <c r="RWE176" s="93"/>
      <c r="RWF176" s="93"/>
      <c r="RWG176" s="93"/>
      <c r="RWH176" s="93"/>
      <c r="RWI176" s="93"/>
      <c r="RWJ176" s="93"/>
      <c r="RWK176" s="93"/>
      <c r="RWL176" s="93"/>
      <c r="RWM176" s="93"/>
      <c r="RWN176" s="93"/>
      <c r="RWO176" s="93"/>
      <c r="RWP176" s="93"/>
      <c r="RWQ176" s="93"/>
      <c r="RWR176" s="93"/>
      <c r="RWS176" s="93"/>
      <c r="RWT176" s="93"/>
      <c r="RWU176" s="93"/>
      <c r="RWV176" s="93"/>
      <c r="RWW176" s="93"/>
      <c r="RWX176" s="93"/>
      <c r="RWY176" s="93"/>
      <c r="RWZ176" s="93"/>
      <c r="RXA176" s="93"/>
      <c r="RXB176" s="93"/>
      <c r="RXC176" s="93"/>
      <c r="RXD176" s="93"/>
      <c r="RXE176" s="93"/>
      <c r="RXF176" s="93"/>
      <c r="RXG176" s="93"/>
      <c r="RXH176" s="93"/>
      <c r="RXI176" s="93"/>
      <c r="RXJ176" s="93"/>
      <c r="RXK176" s="93"/>
      <c r="RXL176" s="93"/>
      <c r="RXM176" s="93"/>
      <c r="RXN176" s="93"/>
      <c r="RXO176" s="93"/>
      <c r="RXP176" s="93"/>
      <c r="RXQ176" s="93"/>
      <c r="RXR176" s="93"/>
      <c r="RXS176" s="93"/>
      <c r="RXT176" s="93"/>
      <c r="RXU176" s="93"/>
      <c r="RXV176" s="93"/>
      <c r="RXW176" s="93"/>
      <c r="RXX176" s="93"/>
      <c r="RXY176" s="93"/>
      <c r="RXZ176" s="93"/>
      <c r="RYA176" s="93"/>
      <c r="RYB176" s="93"/>
      <c r="RYC176" s="93"/>
      <c r="RYD176" s="93"/>
      <c r="RYE176" s="93"/>
      <c r="RYF176" s="93"/>
      <c r="RYG176" s="93"/>
      <c r="RYH176" s="93"/>
      <c r="RYI176" s="93"/>
      <c r="RYJ176" s="93"/>
      <c r="RYK176" s="93"/>
      <c r="RYL176" s="93"/>
      <c r="RYM176" s="93"/>
      <c r="RYN176" s="93"/>
      <c r="RYO176" s="93"/>
      <c r="RYP176" s="93"/>
      <c r="RYQ176" s="93"/>
      <c r="RYR176" s="93"/>
      <c r="RYS176" s="93"/>
      <c r="RYT176" s="93"/>
      <c r="RYU176" s="93"/>
      <c r="RYV176" s="93"/>
      <c r="RYW176" s="93"/>
      <c r="RYX176" s="93"/>
      <c r="RYY176" s="93"/>
      <c r="RYZ176" s="93"/>
      <c r="RZA176" s="93"/>
      <c r="RZB176" s="93"/>
      <c r="RZC176" s="93"/>
      <c r="RZD176" s="93"/>
      <c r="RZE176" s="93"/>
      <c r="RZF176" s="93"/>
      <c r="RZG176" s="93"/>
      <c r="RZH176" s="93"/>
      <c r="RZI176" s="93"/>
      <c r="RZJ176" s="93"/>
      <c r="RZK176" s="93"/>
      <c r="RZL176" s="93"/>
      <c r="RZM176" s="93"/>
      <c r="RZN176" s="93"/>
      <c r="RZO176" s="93"/>
      <c r="RZP176" s="93"/>
      <c r="RZQ176" s="93"/>
      <c r="RZR176" s="93"/>
      <c r="RZS176" s="93"/>
      <c r="RZT176" s="93"/>
      <c r="RZU176" s="93"/>
      <c r="RZV176" s="93"/>
      <c r="RZW176" s="93"/>
      <c r="RZX176" s="93"/>
      <c r="RZY176" s="93"/>
      <c r="RZZ176" s="93"/>
      <c r="SAA176" s="93"/>
      <c r="SAB176" s="93"/>
      <c r="SAC176" s="93"/>
      <c r="SAD176" s="93"/>
      <c r="SAE176" s="93"/>
      <c r="SAF176" s="93"/>
      <c r="SAG176" s="93"/>
      <c r="SAH176" s="93"/>
      <c r="SAI176" s="93"/>
      <c r="SAJ176" s="93"/>
      <c r="SAK176" s="93"/>
      <c r="SAL176" s="93"/>
      <c r="SAM176" s="93"/>
      <c r="SAN176" s="93"/>
      <c r="SAO176" s="93"/>
      <c r="SAP176" s="93"/>
      <c r="SAQ176" s="93"/>
      <c r="SAR176" s="93"/>
      <c r="SAS176" s="93"/>
      <c r="SAT176" s="93"/>
      <c r="SAU176" s="93"/>
      <c r="SAV176" s="93"/>
      <c r="SAW176" s="93"/>
      <c r="SAX176" s="93"/>
      <c r="SAY176" s="93"/>
      <c r="SAZ176" s="93"/>
      <c r="SBA176" s="93"/>
      <c r="SBB176" s="93"/>
      <c r="SBC176" s="93"/>
      <c r="SBD176" s="93"/>
      <c r="SBE176" s="93"/>
      <c r="SBF176" s="93"/>
      <c r="SBG176" s="93"/>
      <c r="SBH176" s="93"/>
      <c r="SBI176" s="93"/>
      <c r="SBJ176" s="93"/>
      <c r="SBK176" s="93"/>
      <c r="SBL176" s="93"/>
      <c r="SBM176" s="93"/>
      <c r="SBN176" s="93"/>
      <c r="SBO176" s="93"/>
      <c r="SBP176" s="93"/>
      <c r="SBQ176" s="93"/>
      <c r="SBR176" s="93"/>
      <c r="SBS176" s="93"/>
      <c r="SBT176" s="93"/>
      <c r="SBU176" s="93"/>
      <c r="SBV176" s="93"/>
      <c r="SBW176" s="93"/>
      <c r="SBX176" s="93"/>
      <c r="SBY176" s="93"/>
      <c r="SBZ176" s="93"/>
      <c r="SCA176" s="93"/>
      <c r="SCB176" s="93"/>
      <c r="SCC176" s="93"/>
      <c r="SCD176" s="93"/>
      <c r="SCE176" s="93"/>
      <c r="SCF176" s="93"/>
      <c r="SCG176" s="93"/>
      <c r="SCH176" s="93"/>
      <c r="SCI176" s="93"/>
      <c r="SCJ176" s="93"/>
      <c r="SCK176" s="93"/>
      <c r="SCL176" s="93"/>
      <c r="SCM176" s="93"/>
      <c r="SCN176" s="93"/>
      <c r="SCO176" s="93"/>
      <c r="SCP176" s="93"/>
      <c r="SCQ176" s="93"/>
      <c r="SCR176" s="93"/>
      <c r="SCS176" s="93"/>
      <c r="SCT176" s="93"/>
      <c r="SCU176" s="93"/>
      <c r="SCV176" s="93"/>
      <c r="SCW176" s="93"/>
      <c r="SCX176" s="93"/>
      <c r="SCY176" s="93"/>
      <c r="SCZ176" s="93"/>
      <c r="SDA176" s="93"/>
      <c r="SDB176" s="93"/>
      <c r="SDC176" s="93"/>
      <c r="SDD176" s="93"/>
      <c r="SDE176" s="93"/>
      <c r="SDF176" s="93"/>
      <c r="SDG176" s="93"/>
      <c r="SDH176" s="93"/>
      <c r="SDI176" s="93"/>
      <c r="SDJ176" s="93"/>
      <c r="SDK176" s="93"/>
      <c r="SDL176" s="93"/>
      <c r="SDM176" s="93"/>
      <c r="SDN176" s="93"/>
      <c r="SDO176" s="93"/>
      <c r="SDP176" s="93"/>
      <c r="SDQ176" s="93"/>
      <c r="SDR176" s="93"/>
      <c r="SDS176" s="93"/>
      <c r="SDT176" s="93"/>
      <c r="SDU176" s="93"/>
      <c r="SDV176" s="93"/>
      <c r="SDW176" s="93"/>
      <c r="SDX176" s="93"/>
      <c r="SDY176" s="93"/>
      <c r="SDZ176" s="93"/>
      <c r="SEA176" s="93"/>
      <c r="SEB176" s="93"/>
      <c r="SEC176" s="93"/>
      <c r="SED176" s="93"/>
      <c r="SEE176" s="93"/>
      <c r="SEF176" s="93"/>
      <c r="SEG176" s="93"/>
      <c r="SEH176" s="93"/>
      <c r="SEI176" s="93"/>
      <c r="SEJ176" s="93"/>
      <c r="SEK176" s="93"/>
      <c r="SEL176" s="93"/>
      <c r="SEM176" s="93"/>
      <c r="SEN176" s="93"/>
      <c r="SEO176" s="93"/>
      <c r="SEP176" s="93"/>
      <c r="SEQ176" s="93"/>
      <c r="SER176" s="93"/>
      <c r="SES176" s="93"/>
      <c r="SET176" s="93"/>
      <c r="SEU176" s="93"/>
      <c r="SEV176" s="93"/>
      <c r="SEW176" s="93"/>
      <c r="SEX176" s="93"/>
      <c r="SEY176" s="93"/>
      <c r="SEZ176" s="93"/>
      <c r="SFA176" s="93"/>
      <c r="SFB176" s="93"/>
      <c r="SFC176" s="93"/>
      <c r="SFD176" s="93"/>
      <c r="SFE176" s="93"/>
      <c r="SFF176" s="93"/>
      <c r="SFG176" s="93"/>
      <c r="SFH176" s="93"/>
      <c r="SFI176" s="93"/>
      <c r="SFJ176" s="93"/>
      <c r="SFK176" s="93"/>
      <c r="SFL176" s="93"/>
      <c r="SFM176" s="93"/>
      <c r="SFN176" s="93"/>
      <c r="SFO176" s="93"/>
      <c r="SFP176" s="93"/>
      <c r="SFQ176" s="93"/>
      <c r="SFR176" s="93"/>
      <c r="SFS176" s="93"/>
      <c r="SFT176" s="93"/>
      <c r="SFU176" s="93"/>
      <c r="SFV176" s="93"/>
      <c r="SFW176" s="93"/>
      <c r="SFX176" s="93"/>
      <c r="SFY176" s="93"/>
      <c r="SFZ176" s="93"/>
      <c r="SGA176" s="93"/>
      <c r="SGB176" s="93"/>
      <c r="SGC176" s="93"/>
      <c r="SGD176" s="93"/>
      <c r="SGE176" s="93"/>
      <c r="SGF176" s="93"/>
      <c r="SGG176" s="93"/>
      <c r="SGH176" s="93"/>
      <c r="SGI176" s="93"/>
      <c r="SGJ176" s="93"/>
      <c r="SGK176" s="93"/>
      <c r="SGL176" s="93"/>
      <c r="SGM176" s="93"/>
      <c r="SGN176" s="93"/>
      <c r="SGO176" s="93"/>
      <c r="SGP176" s="93"/>
      <c r="SGQ176" s="93"/>
      <c r="SGR176" s="93"/>
      <c r="SGS176" s="93"/>
      <c r="SGT176" s="93"/>
      <c r="SGU176" s="93"/>
      <c r="SGV176" s="93"/>
      <c r="SGW176" s="93"/>
      <c r="SGX176" s="93"/>
      <c r="SGY176" s="93"/>
      <c r="SGZ176" s="93"/>
      <c r="SHA176" s="93"/>
      <c r="SHB176" s="93"/>
      <c r="SHC176" s="93"/>
      <c r="SHD176" s="93"/>
      <c r="SHE176" s="93"/>
      <c r="SHF176" s="93"/>
      <c r="SHG176" s="93"/>
      <c r="SHH176" s="93"/>
      <c r="SHI176" s="93"/>
      <c r="SHJ176" s="93"/>
      <c r="SHK176" s="93"/>
      <c r="SHL176" s="93"/>
      <c r="SHM176" s="93"/>
      <c r="SHN176" s="93"/>
      <c r="SHO176" s="93"/>
      <c r="SHP176" s="93"/>
      <c r="SHQ176" s="93"/>
      <c r="SHR176" s="93"/>
      <c r="SHS176" s="93"/>
      <c r="SHT176" s="93"/>
      <c r="SHU176" s="93"/>
      <c r="SHV176" s="93"/>
      <c r="SHW176" s="93"/>
      <c r="SHX176" s="93"/>
      <c r="SHY176" s="93"/>
      <c r="SHZ176" s="93"/>
      <c r="SIA176" s="93"/>
      <c r="SIB176" s="93"/>
      <c r="SIC176" s="93"/>
      <c r="SID176" s="93"/>
      <c r="SIE176" s="93"/>
      <c r="SIF176" s="93"/>
      <c r="SIG176" s="93"/>
      <c r="SIH176" s="93"/>
      <c r="SII176" s="93"/>
      <c r="SIJ176" s="93"/>
      <c r="SIK176" s="93"/>
      <c r="SIL176" s="93"/>
      <c r="SIM176" s="93"/>
      <c r="SIN176" s="93"/>
      <c r="SIO176" s="93"/>
      <c r="SIP176" s="93"/>
      <c r="SIQ176" s="93"/>
      <c r="SIR176" s="93"/>
      <c r="SIS176" s="93"/>
      <c r="SIT176" s="93"/>
      <c r="SIU176" s="93"/>
      <c r="SIV176" s="93"/>
      <c r="SIW176" s="93"/>
      <c r="SIX176" s="93"/>
      <c r="SIY176" s="93"/>
      <c r="SIZ176" s="93"/>
      <c r="SJA176" s="93"/>
      <c r="SJB176" s="93"/>
      <c r="SJC176" s="93"/>
      <c r="SJD176" s="93"/>
      <c r="SJE176" s="93"/>
      <c r="SJF176" s="93"/>
      <c r="SJG176" s="93"/>
      <c r="SJH176" s="93"/>
      <c r="SJI176" s="93"/>
      <c r="SJJ176" s="93"/>
      <c r="SJK176" s="93"/>
      <c r="SJL176" s="93"/>
      <c r="SJM176" s="93"/>
      <c r="SJN176" s="93"/>
      <c r="SJO176" s="93"/>
      <c r="SJP176" s="93"/>
      <c r="SJQ176" s="93"/>
      <c r="SJR176" s="93"/>
      <c r="SJS176" s="93"/>
      <c r="SJT176" s="93"/>
      <c r="SJU176" s="93"/>
      <c r="SJV176" s="93"/>
      <c r="SJW176" s="93"/>
      <c r="SJX176" s="93"/>
      <c r="SJY176" s="93"/>
      <c r="SJZ176" s="93"/>
      <c r="SKA176" s="93"/>
      <c r="SKB176" s="93"/>
      <c r="SKC176" s="93"/>
      <c r="SKD176" s="93"/>
      <c r="SKE176" s="93"/>
      <c r="SKF176" s="93"/>
      <c r="SKG176" s="93"/>
      <c r="SKH176" s="93"/>
      <c r="SKI176" s="93"/>
      <c r="SKJ176" s="93"/>
      <c r="SKK176" s="93"/>
      <c r="SKL176" s="93"/>
      <c r="SKM176" s="93"/>
      <c r="SKN176" s="93"/>
      <c r="SKO176" s="93"/>
      <c r="SKP176" s="93"/>
      <c r="SKQ176" s="93"/>
      <c r="SKR176" s="93"/>
      <c r="SKS176" s="93"/>
      <c r="SKT176" s="93"/>
      <c r="SKU176" s="93"/>
      <c r="SKV176" s="93"/>
      <c r="SKW176" s="93"/>
      <c r="SKX176" s="93"/>
      <c r="SKY176" s="93"/>
      <c r="SKZ176" s="93"/>
      <c r="SLA176" s="93"/>
      <c r="SLB176" s="93"/>
      <c r="SLC176" s="93"/>
      <c r="SLD176" s="93"/>
      <c r="SLE176" s="93"/>
      <c r="SLF176" s="93"/>
      <c r="SLG176" s="93"/>
      <c r="SLH176" s="93"/>
      <c r="SLI176" s="93"/>
      <c r="SLJ176" s="93"/>
      <c r="SLK176" s="93"/>
      <c r="SLL176" s="93"/>
      <c r="SLM176" s="93"/>
      <c r="SLN176" s="93"/>
      <c r="SLO176" s="93"/>
      <c r="SLP176" s="93"/>
      <c r="SLQ176" s="93"/>
      <c r="SLR176" s="93"/>
      <c r="SLS176" s="93"/>
      <c r="SLT176" s="93"/>
      <c r="SLU176" s="93"/>
      <c r="SLV176" s="93"/>
      <c r="SLW176" s="93"/>
      <c r="SLX176" s="93"/>
      <c r="SLY176" s="93"/>
      <c r="SLZ176" s="93"/>
      <c r="SMA176" s="93"/>
      <c r="SMB176" s="93"/>
      <c r="SMC176" s="93"/>
      <c r="SMD176" s="93"/>
      <c r="SME176" s="93"/>
      <c r="SMF176" s="93"/>
      <c r="SMG176" s="93"/>
      <c r="SMH176" s="93"/>
      <c r="SMI176" s="93"/>
      <c r="SMJ176" s="93"/>
      <c r="SMK176" s="93"/>
      <c r="SML176" s="93"/>
      <c r="SMM176" s="93"/>
      <c r="SMN176" s="93"/>
      <c r="SMO176" s="93"/>
      <c r="SMP176" s="93"/>
      <c r="SMQ176" s="93"/>
      <c r="SMR176" s="93"/>
      <c r="SMS176" s="93"/>
      <c r="SMT176" s="93"/>
      <c r="SMU176" s="93"/>
      <c r="SMV176" s="93"/>
      <c r="SMW176" s="93"/>
      <c r="SMX176" s="93"/>
      <c r="SMY176" s="93"/>
      <c r="SMZ176" s="93"/>
      <c r="SNA176" s="93"/>
      <c r="SNB176" s="93"/>
      <c r="SNC176" s="93"/>
      <c r="SND176" s="93"/>
      <c r="SNE176" s="93"/>
      <c r="SNF176" s="93"/>
      <c r="SNG176" s="93"/>
      <c r="SNH176" s="93"/>
      <c r="SNI176" s="93"/>
      <c r="SNJ176" s="93"/>
      <c r="SNK176" s="93"/>
      <c r="SNL176" s="93"/>
      <c r="SNM176" s="93"/>
      <c r="SNN176" s="93"/>
      <c r="SNO176" s="93"/>
      <c r="SNP176" s="93"/>
      <c r="SNQ176" s="93"/>
      <c r="SNR176" s="93"/>
      <c r="SNS176" s="93"/>
      <c r="SNT176" s="93"/>
      <c r="SNU176" s="93"/>
      <c r="SNV176" s="93"/>
      <c r="SNW176" s="93"/>
      <c r="SNX176" s="93"/>
      <c r="SNY176" s="93"/>
      <c r="SNZ176" s="93"/>
      <c r="SOA176" s="93"/>
      <c r="SOB176" s="93"/>
      <c r="SOC176" s="93"/>
      <c r="SOD176" s="93"/>
      <c r="SOE176" s="93"/>
      <c r="SOF176" s="93"/>
      <c r="SOG176" s="93"/>
      <c r="SOH176" s="93"/>
      <c r="SOI176" s="93"/>
      <c r="SOJ176" s="93"/>
      <c r="SOK176" s="93"/>
      <c r="SOL176" s="93"/>
      <c r="SOM176" s="93"/>
      <c r="SON176" s="93"/>
      <c r="SOO176" s="93"/>
      <c r="SOP176" s="93"/>
      <c r="SOQ176" s="93"/>
      <c r="SOR176" s="93"/>
      <c r="SOS176" s="93"/>
      <c r="SOT176" s="93"/>
      <c r="SOU176" s="93"/>
      <c r="SOV176" s="93"/>
      <c r="SOW176" s="93"/>
      <c r="SOX176" s="93"/>
      <c r="SOY176" s="93"/>
      <c r="SOZ176" s="93"/>
      <c r="SPA176" s="93"/>
      <c r="SPB176" s="93"/>
      <c r="SPC176" s="93"/>
      <c r="SPD176" s="93"/>
      <c r="SPE176" s="93"/>
      <c r="SPF176" s="93"/>
      <c r="SPG176" s="93"/>
      <c r="SPH176" s="93"/>
      <c r="SPI176" s="93"/>
      <c r="SPJ176" s="93"/>
      <c r="SPK176" s="93"/>
      <c r="SPL176" s="93"/>
      <c r="SPM176" s="93"/>
      <c r="SPN176" s="93"/>
      <c r="SPO176" s="93"/>
      <c r="SPP176" s="93"/>
      <c r="SPQ176" s="93"/>
      <c r="SPR176" s="93"/>
      <c r="SPS176" s="93"/>
      <c r="SPT176" s="93"/>
      <c r="SPU176" s="93"/>
      <c r="SPV176" s="93"/>
      <c r="SPW176" s="93"/>
      <c r="SPX176" s="93"/>
      <c r="SPY176" s="93"/>
      <c r="SPZ176" s="93"/>
      <c r="SQA176" s="93"/>
      <c r="SQB176" s="93"/>
      <c r="SQC176" s="93"/>
      <c r="SQD176" s="93"/>
      <c r="SQE176" s="93"/>
      <c r="SQF176" s="93"/>
      <c r="SQG176" s="93"/>
      <c r="SQH176" s="93"/>
      <c r="SQI176" s="93"/>
      <c r="SQJ176" s="93"/>
      <c r="SQK176" s="93"/>
      <c r="SQL176" s="93"/>
      <c r="SQM176" s="93"/>
      <c r="SQN176" s="93"/>
      <c r="SQO176" s="93"/>
      <c r="SQP176" s="93"/>
      <c r="SQQ176" s="93"/>
      <c r="SQR176" s="93"/>
      <c r="SQS176" s="93"/>
      <c r="SQT176" s="93"/>
      <c r="SQU176" s="93"/>
      <c r="SQV176" s="93"/>
      <c r="SQW176" s="93"/>
      <c r="SQX176" s="93"/>
      <c r="SQY176" s="93"/>
      <c r="SQZ176" s="93"/>
      <c r="SRA176" s="93"/>
      <c r="SRB176" s="93"/>
      <c r="SRC176" s="93"/>
      <c r="SRD176" s="93"/>
      <c r="SRE176" s="93"/>
      <c r="SRF176" s="93"/>
      <c r="SRG176" s="93"/>
      <c r="SRH176" s="93"/>
      <c r="SRI176" s="93"/>
      <c r="SRJ176" s="93"/>
      <c r="SRK176" s="93"/>
      <c r="SRL176" s="93"/>
      <c r="SRM176" s="93"/>
      <c r="SRN176" s="93"/>
      <c r="SRO176" s="93"/>
      <c r="SRP176" s="93"/>
      <c r="SRQ176" s="93"/>
      <c r="SRR176" s="93"/>
      <c r="SRS176" s="93"/>
      <c r="SRT176" s="93"/>
      <c r="SRU176" s="93"/>
      <c r="SRV176" s="93"/>
      <c r="SRW176" s="93"/>
      <c r="SRX176" s="93"/>
      <c r="SRY176" s="93"/>
      <c r="SRZ176" s="93"/>
      <c r="SSA176" s="93"/>
      <c r="SSB176" s="93"/>
      <c r="SSC176" s="93"/>
      <c r="SSD176" s="93"/>
      <c r="SSE176" s="93"/>
      <c r="SSF176" s="93"/>
      <c r="SSG176" s="93"/>
      <c r="SSH176" s="93"/>
      <c r="SSI176" s="93"/>
      <c r="SSJ176" s="93"/>
      <c r="SSK176" s="93"/>
      <c r="SSL176" s="93"/>
      <c r="SSM176" s="93"/>
      <c r="SSN176" s="93"/>
      <c r="SSO176" s="93"/>
      <c r="SSP176" s="93"/>
      <c r="SSQ176" s="93"/>
      <c r="SSR176" s="93"/>
      <c r="SSS176" s="93"/>
      <c r="SST176" s="93"/>
      <c r="SSU176" s="93"/>
      <c r="SSV176" s="93"/>
      <c r="SSW176" s="93"/>
      <c r="SSX176" s="93"/>
      <c r="SSY176" s="93"/>
      <c r="SSZ176" s="93"/>
      <c r="STA176" s="93"/>
      <c r="STB176" s="93"/>
      <c r="STC176" s="93"/>
      <c r="STD176" s="93"/>
      <c r="STE176" s="93"/>
      <c r="STF176" s="93"/>
      <c r="STG176" s="93"/>
      <c r="STH176" s="93"/>
      <c r="STI176" s="93"/>
      <c r="STJ176" s="93"/>
      <c r="STK176" s="93"/>
      <c r="STL176" s="93"/>
      <c r="STM176" s="93"/>
      <c r="STN176" s="93"/>
      <c r="STO176" s="93"/>
      <c r="STP176" s="93"/>
      <c r="STQ176" s="93"/>
      <c r="STR176" s="93"/>
      <c r="STS176" s="93"/>
      <c r="STT176" s="93"/>
      <c r="STU176" s="93"/>
      <c r="STV176" s="93"/>
      <c r="STW176" s="93"/>
      <c r="STX176" s="93"/>
      <c r="STY176" s="93"/>
      <c r="STZ176" s="93"/>
      <c r="SUA176" s="93"/>
      <c r="SUB176" s="93"/>
      <c r="SUC176" s="93"/>
      <c r="SUD176" s="93"/>
      <c r="SUE176" s="93"/>
      <c r="SUF176" s="93"/>
      <c r="SUG176" s="93"/>
      <c r="SUH176" s="93"/>
      <c r="SUI176" s="93"/>
      <c r="SUJ176" s="93"/>
      <c r="SUK176" s="93"/>
      <c r="SUL176" s="93"/>
      <c r="SUM176" s="93"/>
      <c r="SUN176" s="93"/>
      <c r="SUO176" s="93"/>
      <c r="SUP176" s="93"/>
      <c r="SUQ176" s="93"/>
      <c r="SUR176" s="93"/>
      <c r="SUS176" s="93"/>
      <c r="SUT176" s="93"/>
      <c r="SUU176" s="93"/>
      <c r="SUV176" s="93"/>
      <c r="SUW176" s="93"/>
      <c r="SUX176" s="93"/>
      <c r="SUY176" s="93"/>
      <c r="SUZ176" s="93"/>
      <c r="SVA176" s="93"/>
      <c r="SVB176" s="93"/>
      <c r="SVC176" s="93"/>
      <c r="SVD176" s="93"/>
      <c r="SVE176" s="93"/>
      <c r="SVF176" s="93"/>
      <c r="SVG176" s="93"/>
      <c r="SVH176" s="93"/>
      <c r="SVI176" s="93"/>
      <c r="SVJ176" s="93"/>
      <c r="SVK176" s="93"/>
      <c r="SVL176" s="93"/>
      <c r="SVM176" s="93"/>
      <c r="SVN176" s="93"/>
      <c r="SVO176" s="93"/>
      <c r="SVP176" s="93"/>
      <c r="SVQ176" s="93"/>
      <c r="SVR176" s="93"/>
      <c r="SVS176" s="93"/>
      <c r="SVT176" s="93"/>
      <c r="SVU176" s="93"/>
      <c r="SVV176" s="93"/>
      <c r="SVW176" s="93"/>
      <c r="SVX176" s="93"/>
      <c r="SVY176" s="93"/>
      <c r="SVZ176" s="93"/>
      <c r="SWA176" s="93"/>
      <c r="SWB176" s="93"/>
      <c r="SWC176" s="93"/>
      <c r="SWD176" s="93"/>
      <c r="SWE176" s="93"/>
      <c r="SWF176" s="93"/>
      <c r="SWG176" s="93"/>
      <c r="SWH176" s="93"/>
      <c r="SWI176" s="93"/>
      <c r="SWJ176" s="93"/>
      <c r="SWK176" s="93"/>
      <c r="SWL176" s="93"/>
      <c r="SWM176" s="93"/>
      <c r="SWN176" s="93"/>
      <c r="SWO176" s="93"/>
      <c r="SWP176" s="93"/>
      <c r="SWQ176" s="93"/>
      <c r="SWR176" s="93"/>
      <c r="SWS176" s="93"/>
      <c r="SWT176" s="93"/>
      <c r="SWU176" s="93"/>
      <c r="SWV176" s="93"/>
      <c r="SWW176" s="93"/>
      <c r="SWX176" s="93"/>
      <c r="SWY176" s="93"/>
      <c r="SWZ176" s="93"/>
      <c r="SXA176" s="93"/>
      <c r="SXB176" s="93"/>
      <c r="SXC176" s="93"/>
      <c r="SXD176" s="93"/>
      <c r="SXE176" s="93"/>
      <c r="SXF176" s="93"/>
      <c r="SXG176" s="93"/>
      <c r="SXH176" s="93"/>
      <c r="SXI176" s="93"/>
      <c r="SXJ176" s="93"/>
      <c r="SXK176" s="93"/>
      <c r="SXL176" s="93"/>
      <c r="SXM176" s="93"/>
      <c r="SXN176" s="93"/>
      <c r="SXO176" s="93"/>
      <c r="SXP176" s="93"/>
      <c r="SXQ176" s="93"/>
      <c r="SXR176" s="93"/>
      <c r="SXS176" s="93"/>
      <c r="SXT176" s="93"/>
      <c r="SXU176" s="93"/>
      <c r="SXV176" s="93"/>
      <c r="SXW176" s="93"/>
      <c r="SXX176" s="93"/>
      <c r="SXY176" s="93"/>
      <c r="SXZ176" s="93"/>
      <c r="SYA176" s="93"/>
      <c r="SYB176" s="93"/>
      <c r="SYC176" s="93"/>
      <c r="SYD176" s="93"/>
      <c r="SYE176" s="93"/>
      <c r="SYF176" s="93"/>
      <c r="SYG176" s="93"/>
      <c r="SYH176" s="93"/>
      <c r="SYI176" s="93"/>
      <c r="SYJ176" s="93"/>
      <c r="SYK176" s="93"/>
      <c r="SYL176" s="93"/>
      <c r="SYM176" s="93"/>
      <c r="SYN176" s="93"/>
      <c r="SYO176" s="93"/>
      <c r="SYP176" s="93"/>
      <c r="SYQ176" s="93"/>
      <c r="SYR176" s="93"/>
      <c r="SYS176" s="93"/>
      <c r="SYT176" s="93"/>
      <c r="SYU176" s="93"/>
      <c r="SYV176" s="93"/>
      <c r="SYW176" s="93"/>
      <c r="SYX176" s="93"/>
      <c r="SYY176" s="93"/>
      <c r="SYZ176" s="93"/>
      <c r="SZA176" s="93"/>
      <c r="SZB176" s="93"/>
      <c r="SZC176" s="93"/>
      <c r="SZD176" s="93"/>
      <c r="SZE176" s="93"/>
      <c r="SZF176" s="93"/>
      <c r="SZG176" s="93"/>
      <c r="SZH176" s="93"/>
      <c r="SZI176" s="93"/>
      <c r="SZJ176" s="93"/>
      <c r="SZK176" s="93"/>
      <c r="SZL176" s="93"/>
      <c r="SZM176" s="93"/>
      <c r="SZN176" s="93"/>
      <c r="SZO176" s="93"/>
      <c r="SZP176" s="93"/>
      <c r="SZQ176" s="93"/>
      <c r="SZR176" s="93"/>
      <c r="SZS176" s="93"/>
      <c r="SZT176" s="93"/>
      <c r="SZU176" s="93"/>
      <c r="SZV176" s="93"/>
      <c r="SZW176" s="93"/>
      <c r="SZX176" s="93"/>
      <c r="SZY176" s="93"/>
      <c r="SZZ176" s="93"/>
      <c r="TAA176" s="93"/>
      <c r="TAB176" s="93"/>
      <c r="TAC176" s="93"/>
      <c r="TAD176" s="93"/>
      <c r="TAE176" s="93"/>
      <c r="TAF176" s="93"/>
      <c r="TAG176" s="93"/>
      <c r="TAH176" s="93"/>
      <c r="TAI176" s="93"/>
      <c r="TAJ176" s="93"/>
      <c r="TAK176" s="93"/>
      <c r="TAL176" s="93"/>
      <c r="TAM176" s="93"/>
      <c r="TAN176" s="93"/>
      <c r="TAO176" s="93"/>
      <c r="TAP176" s="93"/>
      <c r="TAQ176" s="93"/>
      <c r="TAR176" s="93"/>
      <c r="TAS176" s="93"/>
      <c r="TAT176" s="93"/>
      <c r="TAU176" s="93"/>
      <c r="TAV176" s="93"/>
      <c r="TAW176" s="93"/>
      <c r="TAX176" s="93"/>
      <c r="TAY176" s="93"/>
      <c r="TAZ176" s="93"/>
      <c r="TBA176" s="93"/>
      <c r="TBB176" s="93"/>
      <c r="TBC176" s="93"/>
      <c r="TBD176" s="93"/>
      <c r="TBE176" s="93"/>
      <c r="TBF176" s="93"/>
      <c r="TBG176" s="93"/>
      <c r="TBH176" s="93"/>
      <c r="TBI176" s="93"/>
      <c r="TBJ176" s="93"/>
      <c r="TBK176" s="93"/>
      <c r="TBL176" s="93"/>
      <c r="TBM176" s="93"/>
      <c r="TBN176" s="93"/>
      <c r="TBO176" s="93"/>
      <c r="TBP176" s="93"/>
      <c r="TBQ176" s="93"/>
      <c r="TBR176" s="93"/>
      <c r="TBS176" s="93"/>
      <c r="TBT176" s="93"/>
      <c r="TBU176" s="93"/>
      <c r="TBV176" s="93"/>
      <c r="TBW176" s="93"/>
      <c r="TBX176" s="93"/>
      <c r="TBY176" s="93"/>
      <c r="TBZ176" s="93"/>
      <c r="TCA176" s="93"/>
      <c r="TCB176" s="93"/>
      <c r="TCC176" s="93"/>
      <c r="TCD176" s="93"/>
      <c r="TCE176" s="93"/>
      <c r="TCF176" s="93"/>
      <c r="TCG176" s="93"/>
      <c r="TCH176" s="93"/>
      <c r="TCI176" s="93"/>
      <c r="TCJ176" s="93"/>
      <c r="TCK176" s="93"/>
      <c r="TCL176" s="93"/>
      <c r="TCM176" s="93"/>
      <c r="TCN176" s="93"/>
      <c r="TCO176" s="93"/>
      <c r="TCP176" s="93"/>
      <c r="TCQ176" s="93"/>
      <c r="TCR176" s="93"/>
      <c r="TCS176" s="93"/>
      <c r="TCT176" s="93"/>
      <c r="TCU176" s="93"/>
      <c r="TCV176" s="93"/>
      <c r="TCW176" s="93"/>
      <c r="TCX176" s="93"/>
      <c r="TCY176" s="93"/>
      <c r="TCZ176" s="93"/>
      <c r="TDA176" s="93"/>
      <c r="TDB176" s="93"/>
      <c r="TDC176" s="93"/>
      <c r="TDD176" s="93"/>
      <c r="TDE176" s="93"/>
      <c r="TDF176" s="93"/>
      <c r="TDG176" s="93"/>
      <c r="TDH176" s="93"/>
      <c r="TDI176" s="93"/>
      <c r="TDJ176" s="93"/>
      <c r="TDK176" s="93"/>
      <c r="TDL176" s="93"/>
      <c r="TDM176" s="93"/>
      <c r="TDN176" s="93"/>
      <c r="TDO176" s="93"/>
      <c r="TDP176" s="93"/>
      <c r="TDQ176" s="93"/>
      <c r="TDR176" s="93"/>
      <c r="TDS176" s="93"/>
      <c r="TDT176" s="93"/>
      <c r="TDU176" s="93"/>
      <c r="TDV176" s="93"/>
      <c r="TDW176" s="93"/>
      <c r="TDX176" s="93"/>
      <c r="TDY176" s="93"/>
      <c r="TDZ176" s="93"/>
      <c r="TEA176" s="93"/>
      <c r="TEB176" s="93"/>
      <c r="TEC176" s="93"/>
      <c r="TED176" s="93"/>
      <c r="TEE176" s="93"/>
      <c r="TEF176" s="93"/>
      <c r="TEG176" s="93"/>
      <c r="TEH176" s="93"/>
      <c r="TEI176" s="93"/>
      <c r="TEJ176" s="93"/>
      <c r="TEK176" s="93"/>
      <c r="TEL176" s="93"/>
      <c r="TEM176" s="93"/>
      <c r="TEN176" s="93"/>
      <c r="TEO176" s="93"/>
      <c r="TEP176" s="93"/>
      <c r="TEQ176" s="93"/>
      <c r="TER176" s="93"/>
      <c r="TES176" s="93"/>
      <c r="TET176" s="93"/>
      <c r="TEU176" s="93"/>
      <c r="TEV176" s="93"/>
      <c r="TEW176" s="93"/>
      <c r="TEX176" s="93"/>
      <c r="TEY176" s="93"/>
      <c r="TEZ176" s="93"/>
      <c r="TFA176" s="93"/>
      <c r="TFB176" s="93"/>
      <c r="TFC176" s="93"/>
      <c r="TFD176" s="93"/>
      <c r="TFE176" s="93"/>
      <c r="TFF176" s="93"/>
      <c r="TFG176" s="93"/>
      <c r="TFH176" s="93"/>
      <c r="TFI176" s="93"/>
      <c r="TFJ176" s="93"/>
      <c r="TFK176" s="93"/>
      <c r="TFL176" s="93"/>
      <c r="TFM176" s="93"/>
      <c r="TFN176" s="93"/>
      <c r="TFO176" s="93"/>
      <c r="TFP176" s="93"/>
      <c r="TFQ176" s="93"/>
      <c r="TFR176" s="93"/>
      <c r="TFS176" s="93"/>
      <c r="TFT176" s="93"/>
      <c r="TFU176" s="93"/>
      <c r="TFV176" s="93"/>
      <c r="TFW176" s="93"/>
      <c r="TFX176" s="93"/>
      <c r="TFY176" s="93"/>
      <c r="TFZ176" s="93"/>
      <c r="TGA176" s="93"/>
      <c r="TGB176" s="93"/>
      <c r="TGC176" s="93"/>
      <c r="TGD176" s="93"/>
      <c r="TGE176" s="93"/>
      <c r="TGF176" s="93"/>
      <c r="TGG176" s="93"/>
      <c r="TGH176" s="93"/>
      <c r="TGI176" s="93"/>
      <c r="TGJ176" s="93"/>
      <c r="TGK176" s="93"/>
      <c r="TGL176" s="93"/>
      <c r="TGM176" s="93"/>
      <c r="TGN176" s="93"/>
      <c r="TGO176" s="93"/>
      <c r="TGP176" s="93"/>
      <c r="TGQ176" s="93"/>
      <c r="TGR176" s="93"/>
      <c r="TGS176" s="93"/>
      <c r="TGT176" s="93"/>
      <c r="TGU176" s="93"/>
      <c r="TGV176" s="93"/>
      <c r="TGW176" s="93"/>
      <c r="TGX176" s="93"/>
      <c r="TGY176" s="93"/>
      <c r="TGZ176" s="93"/>
      <c r="THA176" s="93"/>
      <c r="THB176" s="93"/>
      <c r="THC176" s="93"/>
      <c r="THD176" s="93"/>
      <c r="THE176" s="93"/>
      <c r="THF176" s="93"/>
      <c r="THG176" s="93"/>
      <c r="THH176" s="93"/>
      <c r="THI176" s="93"/>
      <c r="THJ176" s="93"/>
      <c r="THK176" s="93"/>
      <c r="THL176" s="93"/>
      <c r="THM176" s="93"/>
      <c r="THN176" s="93"/>
      <c r="THO176" s="93"/>
      <c r="THP176" s="93"/>
      <c r="THQ176" s="93"/>
      <c r="THR176" s="93"/>
      <c r="THS176" s="93"/>
      <c r="THT176" s="93"/>
      <c r="THU176" s="93"/>
      <c r="THV176" s="93"/>
      <c r="THW176" s="93"/>
      <c r="THX176" s="93"/>
      <c r="THY176" s="93"/>
      <c r="THZ176" s="93"/>
      <c r="TIA176" s="93"/>
      <c r="TIB176" s="93"/>
      <c r="TIC176" s="93"/>
      <c r="TID176" s="93"/>
      <c r="TIE176" s="93"/>
      <c r="TIF176" s="93"/>
      <c r="TIG176" s="93"/>
      <c r="TIH176" s="93"/>
      <c r="TII176" s="93"/>
      <c r="TIJ176" s="93"/>
      <c r="TIK176" s="93"/>
      <c r="TIL176" s="93"/>
      <c r="TIM176" s="93"/>
      <c r="TIN176" s="93"/>
      <c r="TIO176" s="93"/>
      <c r="TIP176" s="93"/>
      <c r="TIQ176" s="93"/>
      <c r="TIR176" s="93"/>
      <c r="TIS176" s="93"/>
      <c r="TIT176" s="93"/>
      <c r="TIU176" s="93"/>
      <c r="TIV176" s="93"/>
      <c r="TIW176" s="93"/>
      <c r="TIX176" s="93"/>
      <c r="TIY176" s="93"/>
      <c r="TIZ176" s="93"/>
      <c r="TJA176" s="93"/>
      <c r="TJB176" s="93"/>
      <c r="TJC176" s="93"/>
      <c r="TJD176" s="93"/>
      <c r="TJE176" s="93"/>
      <c r="TJF176" s="93"/>
      <c r="TJG176" s="93"/>
      <c r="TJH176" s="93"/>
      <c r="TJI176" s="93"/>
      <c r="TJJ176" s="93"/>
      <c r="TJK176" s="93"/>
      <c r="TJL176" s="93"/>
      <c r="TJM176" s="93"/>
      <c r="TJN176" s="93"/>
      <c r="TJO176" s="93"/>
      <c r="TJP176" s="93"/>
      <c r="TJQ176" s="93"/>
      <c r="TJR176" s="93"/>
      <c r="TJS176" s="93"/>
      <c r="TJT176" s="93"/>
      <c r="TJU176" s="93"/>
      <c r="TJV176" s="93"/>
      <c r="TJW176" s="93"/>
      <c r="TJX176" s="93"/>
      <c r="TJY176" s="93"/>
      <c r="TJZ176" s="93"/>
      <c r="TKA176" s="93"/>
      <c r="TKB176" s="93"/>
      <c r="TKC176" s="93"/>
      <c r="TKD176" s="93"/>
      <c r="TKE176" s="93"/>
      <c r="TKF176" s="93"/>
      <c r="TKG176" s="93"/>
      <c r="TKH176" s="93"/>
      <c r="TKI176" s="93"/>
      <c r="TKJ176" s="93"/>
      <c r="TKK176" s="93"/>
      <c r="TKL176" s="93"/>
      <c r="TKM176" s="93"/>
      <c r="TKN176" s="93"/>
      <c r="TKO176" s="93"/>
      <c r="TKP176" s="93"/>
      <c r="TKQ176" s="93"/>
      <c r="TKR176" s="93"/>
      <c r="TKS176" s="93"/>
      <c r="TKT176" s="93"/>
      <c r="TKU176" s="93"/>
      <c r="TKV176" s="93"/>
      <c r="TKW176" s="93"/>
      <c r="TKX176" s="93"/>
      <c r="TKY176" s="93"/>
      <c r="TKZ176" s="93"/>
      <c r="TLA176" s="93"/>
      <c r="TLB176" s="93"/>
      <c r="TLC176" s="93"/>
      <c r="TLD176" s="93"/>
      <c r="TLE176" s="93"/>
      <c r="TLF176" s="93"/>
      <c r="TLG176" s="93"/>
      <c r="TLH176" s="93"/>
      <c r="TLI176" s="93"/>
      <c r="TLJ176" s="93"/>
      <c r="TLK176" s="93"/>
      <c r="TLL176" s="93"/>
      <c r="TLM176" s="93"/>
      <c r="TLN176" s="93"/>
      <c r="TLO176" s="93"/>
      <c r="TLP176" s="93"/>
      <c r="TLQ176" s="93"/>
      <c r="TLR176" s="93"/>
      <c r="TLS176" s="93"/>
      <c r="TLT176" s="93"/>
      <c r="TLU176" s="93"/>
      <c r="TLV176" s="93"/>
      <c r="TLW176" s="93"/>
      <c r="TLX176" s="93"/>
      <c r="TLY176" s="93"/>
      <c r="TLZ176" s="93"/>
      <c r="TMA176" s="93"/>
      <c r="TMB176" s="93"/>
      <c r="TMC176" s="93"/>
      <c r="TMD176" s="93"/>
      <c r="TME176" s="93"/>
      <c r="TMF176" s="93"/>
      <c r="TMG176" s="93"/>
      <c r="TMH176" s="93"/>
      <c r="TMI176" s="93"/>
      <c r="TMJ176" s="93"/>
      <c r="TMK176" s="93"/>
      <c r="TML176" s="93"/>
      <c r="TMM176" s="93"/>
      <c r="TMN176" s="93"/>
      <c r="TMO176" s="93"/>
      <c r="TMP176" s="93"/>
      <c r="TMQ176" s="93"/>
      <c r="TMR176" s="93"/>
      <c r="TMS176" s="93"/>
      <c r="TMT176" s="93"/>
      <c r="TMU176" s="93"/>
      <c r="TMV176" s="93"/>
      <c r="TMW176" s="93"/>
      <c r="TMX176" s="93"/>
      <c r="TMY176" s="93"/>
      <c r="TMZ176" s="93"/>
      <c r="TNA176" s="93"/>
      <c r="TNB176" s="93"/>
      <c r="TNC176" s="93"/>
      <c r="TND176" s="93"/>
      <c r="TNE176" s="93"/>
      <c r="TNF176" s="93"/>
      <c r="TNG176" s="93"/>
      <c r="TNH176" s="93"/>
      <c r="TNI176" s="93"/>
      <c r="TNJ176" s="93"/>
      <c r="TNK176" s="93"/>
      <c r="TNL176" s="93"/>
      <c r="TNM176" s="93"/>
      <c r="TNN176" s="93"/>
      <c r="TNO176" s="93"/>
      <c r="TNP176" s="93"/>
      <c r="TNQ176" s="93"/>
      <c r="TNR176" s="93"/>
      <c r="TNS176" s="93"/>
      <c r="TNT176" s="93"/>
      <c r="TNU176" s="93"/>
      <c r="TNV176" s="93"/>
      <c r="TNW176" s="93"/>
      <c r="TNX176" s="93"/>
      <c r="TNY176" s="93"/>
      <c r="TNZ176" s="93"/>
      <c r="TOA176" s="93"/>
      <c r="TOB176" s="93"/>
      <c r="TOC176" s="93"/>
      <c r="TOD176" s="93"/>
      <c r="TOE176" s="93"/>
      <c r="TOF176" s="93"/>
      <c r="TOG176" s="93"/>
      <c r="TOH176" s="93"/>
      <c r="TOI176" s="93"/>
      <c r="TOJ176" s="93"/>
      <c r="TOK176" s="93"/>
      <c r="TOL176" s="93"/>
      <c r="TOM176" s="93"/>
      <c r="TON176" s="93"/>
      <c r="TOO176" s="93"/>
      <c r="TOP176" s="93"/>
      <c r="TOQ176" s="93"/>
      <c r="TOR176" s="93"/>
      <c r="TOS176" s="93"/>
      <c r="TOT176" s="93"/>
      <c r="TOU176" s="93"/>
      <c r="TOV176" s="93"/>
      <c r="TOW176" s="93"/>
      <c r="TOX176" s="93"/>
      <c r="TOY176" s="93"/>
      <c r="TOZ176" s="93"/>
      <c r="TPA176" s="93"/>
      <c r="TPB176" s="93"/>
      <c r="TPC176" s="93"/>
      <c r="TPD176" s="93"/>
      <c r="TPE176" s="93"/>
      <c r="TPF176" s="93"/>
      <c r="TPG176" s="93"/>
      <c r="TPH176" s="93"/>
      <c r="TPI176" s="93"/>
      <c r="TPJ176" s="93"/>
      <c r="TPK176" s="93"/>
      <c r="TPL176" s="93"/>
      <c r="TPM176" s="93"/>
      <c r="TPN176" s="93"/>
      <c r="TPO176" s="93"/>
      <c r="TPP176" s="93"/>
      <c r="TPQ176" s="93"/>
      <c r="TPR176" s="93"/>
      <c r="TPS176" s="93"/>
      <c r="TPT176" s="93"/>
      <c r="TPU176" s="93"/>
      <c r="TPV176" s="93"/>
      <c r="TPW176" s="93"/>
      <c r="TPX176" s="93"/>
      <c r="TPY176" s="93"/>
      <c r="TPZ176" s="93"/>
      <c r="TQA176" s="93"/>
      <c r="TQB176" s="93"/>
      <c r="TQC176" s="93"/>
      <c r="TQD176" s="93"/>
      <c r="TQE176" s="93"/>
      <c r="TQF176" s="93"/>
      <c r="TQG176" s="93"/>
      <c r="TQH176" s="93"/>
      <c r="TQI176" s="93"/>
      <c r="TQJ176" s="93"/>
      <c r="TQK176" s="93"/>
      <c r="TQL176" s="93"/>
      <c r="TQM176" s="93"/>
      <c r="TQN176" s="93"/>
      <c r="TQO176" s="93"/>
      <c r="TQP176" s="93"/>
      <c r="TQQ176" s="93"/>
      <c r="TQR176" s="93"/>
      <c r="TQS176" s="93"/>
      <c r="TQT176" s="93"/>
      <c r="TQU176" s="93"/>
      <c r="TQV176" s="93"/>
      <c r="TQW176" s="93"/>
      <c r="TQX176" s="93"/>
      <c r="TQY176" s="93"/>
      <c r="TQZ176" s="93"/>
      <c r="TRA176" s="93"/>
      <c r="TRB176" s="93"/>
      <c r="TRC176" s="93"/>
      <c r="TRD176" s="93"/>
      <c r="TRE176" s="93"/>
      <c r="TRF176" s="93"/>
      <c r="TRG176" s="93"/>
      <c r="TRH176" s="93"/>
      <c r="TRI176" s="93"/>
      <c r="TRJ176" s="93"/>
      <c r="TRK176" s="93"/>
      <c r="TRL176" s="93"/>
      <c r="TRM176" s="93"/>
      <c r="TRN176" s="93"/>
      <c r="TRO176" s="93"/>
      <c r="TRP176" s="93"/>
      <c r="TRQ176" s="93"/>
      <c r="TRR176" s="93"/>
      <c r="TRS176" s="93"/>
      <c r="TRT176" s="93"/>
      <c r="TRU176" s="93"/>
      <c r="TRV176" s="93"/>
      <c r="TRW176" s="93"/>
      <c r="TRX176" s="93"/>
      <c r="TRY176" s="93"/>
      <c r="TRZ176" s="93"/>
      <c r="TSA176" s="93"/>
      <c r="TSB176" s="93"/>
      <c r="TSC176" s="93"/>
      <c r="TSD176" s="93"/>
      <c r="TSE176" s="93"/>
      <c r="TSF176" s="93"/>
      <c r="TSG176" s="93"/>
      <c r="TSH176" s="93"/>
      <c r="TSI176" s="93"/>
      <c r="TSJ176" s="93"/>
      <c r="TSK176" s="93"/>
      <c r="TSL176" s="93"/>
      <c r="TSM176" s="93"/>
      <c r="TSN176" s="93"/>
      <c r="TSO176" s="93"/>
      <c r="TSP176" s="93"/>
      <c r="TSQ176" s="93"/>
      <c r="TSR176" s="93"/>
      <c r="TSS176" s="93"/>
      <c r="TST176" s="93"/>
      <c r="TSU176" s="93"/>
      <c r="TSV176" s="93"/>
      <c r="TSW176" s="93"/>
      <c r="TSX176" s="93"/>
      <c r="TSY176" s="93"/>
      <c r="TSZ176" s="93"/>
      <c r="TTA176" s="93"/>
      <c r="TTB176" s="93"/>
      <c r="TTC176" s="93"/>
      <c r="TTD176" s="93"/>
      <c r="TTE176" s="93"/>
      <c r="TTF176" s="93"/>
      <c r="TTG176" s="93"/>
      <c r="TTH176" s="93"/>
      <c r="TTI176" s="93"/>
      <c r="TTJ176" s="93"/>
      <c r="TTK176" s="93"/>
      <c r="TTL176" s="93"/>
      <c r="TTM176" s="93"/>
      <c r="TTN176" s="93"/>
      <c r="TTO176" s="93"/>
      <c r="TTP176" s="93"/>
      <c r="TTQ176" s="93"/>
      <c r="TTR176" s="93"/>
      <c r="TTS176" s="93"/>
      <c r="TTT176" s="93"/>
      <c r="TTU176" s="93"/>
      <c r="TTV176" s="93"/>
      <c r="TTW176" s="93"/>
      <c r="TTX176" s="93"/>
      <c r="TTY176" s="93"/>
      <c r="TTZ176" s="93"/>
      <c r="TUA176" s="93"/>
      <c r="TUB176" s="93"/>
      <c r="TUC176" s="93"/>
      <c r="TUD176" s="93"/>
      <c r="TUE176" s="93"/>
      <c r="TUF176" s="93"/>
      <c r="TUG176" s="93"/>
      <c r="TUH176" s="93"/>
      <c r="TUI176" s="93"/>
      <c r="TUJ176" s="93"/>
      <c r="TUK176" s="93"/>
      <c r="TUL176" s="93"/>
      <c r="TUM176" s="93"/>
      <c r="TUN176" s="93"/>
      <c r="TUO176" s="93"/>
      <c r="TUP176" s="93"/>
      <c r="TUQ176" s="93"/>
      <c r="TUR176" s="93"/>
      <c r="TUS176" s="93"/>
      <c r="TUT176" s="93"/>
      <c r="TUU176" s="93"/>
      <c r="TUV176" s="93"/>
      <c r="TUW176" s="93"/>
      <c r="TUX176" s="93"/>
      <c r="TUY176" s="93"/>
      <c r="TUZ176" s="93"/>
      <c r="TVA176" s="93"/>
      <c r="TVB176" s="93"/>
      <c r="TVC176" s="93"/>
      <c r="TVD176" s="93"/>
      <c r="TVE176" s="93"/>
      <c r="TVF176" s="93"/>
      <c r="TVG176" s="93"/>
      <c r="TVH176" s="93"/>
      <c r="TVI176" s="93"/>
      <c r="TVJ176" s="93"/>
      <c r="TVK176" s="93"/>
      <c r="TVL176" s="93"/>
      <c r="TVM176" s="93"/>
      <c r="TVN176" s="93"/>
      <c r="TVO176" s="93"/>
      <c r="TVP176" s="93"/>
      <c r="TVQ176" s="93"/>
      <c r="TVR176" s="93"/>
      <c r="TVS176" s="93"/>
      <c r="TVT176" s="93"/>
      <c r="TVU176" s="93"/>
      <c r="TVV176" s="93"/>
      <c r="TVW176" s="93"/>
      <c r="TVX176" s="93"/>
      <c r="TVY176" s="93"/>
      <c r="TVZ176" s="93"/>
      <c r="TWA176" s="93"/>
      <c r="TWB176" s="93"/>
      <c r="TWC176" s="93"/>
      <c r="TWD176" s="93"/>
      <c r="TWE176" s="93"/>
      <c r="TWF176" s="93"/>
      <c r="TWG176" s="93"/>
      <c r="TWH176" s="93"/>
      <c r="TWI176" s="93"/>
      <c r="TWJ176" s="93"/>
      <c r="TWK176" s="93"/>
      <c r="TWL176" s="93"/>
      <c r="TWM176" s="93"/>
      <c r="TWN176" s="93"/>
      <c r="TWO176" s="93"/>
      <c r="TWP176" s="93"/>
      <c r="TWQ176" s="93"/>
      <c r="TWR176" s="93"/>
      <c r="TWS176" s="93"/>
      <c r="TWT176" s="93"/>
      <c r="TWU176" s="93"/>
      <c r="TWV176" s="93"/>
      <c r="TWW176" s="93"/>
      <c r="TWX176" s="93"/>
      <c r="TWY176" s="93"/>
      <c r="TWZ176" s="93"/>
      <c r="TXA176" s="93"/>
      <c r="TXB176" s="93"/>
      <c r="TXC176" s="93"/>
      <c r="TXD176" s="93"/>
      <c r="TXE176" s="93"/>
      <c r="TXF176" s="93"/>
      <c r="TXG176" s="93"/>
      <c r="TXH176" s="93"/>
      <c r="TXI176" s="93"/>
      <c r="TXJ176" s="93"/>
      <c r="TXK176" s="93"/>
      <c r="TXL176" s="93"/>
      <c r="TXM176" s="93"/>
      <c r="TXN176" s="93"/>
      <c r="TXO176" s="93"/>
      <c r="TXP176" s="93"/>
      <c r="TXQ176" s="93"/>
      <c r="TXR176" s="93"/>
      <c r="TXS176" s="93"/>
      <c r="TXT176" s="93"/>
      <c r="TXU176" s="93"/>
      <c r="TXV176" s="93"/>
      <c r="TXW176" s="93"/>
      <c r="TXX176" s="93"/>
      <c r="TXY176" s="93"/>
      <c r="TXZ176" s="93"/>
      <c r="TYA176" s="93"/>
      <c r="TYB176" s="93"/>
      <c r="TYC176" s="93"/>
      <c r="TYD176" s="93"/>
      <c r="TYE176" s="93"/>
      <c r="TYF176" s="93"/>
      <c r="TYG176" s="93"/>
      <c r="TYH176" s="93"/>
      <c r="TYI176" s="93"/>
      <c r="TYJ176" s="93"/>
      <c r="TYK176" s="93"/>
      <c r="TYL176" s="93"/>
      <c r="TYM176" s="93"/>
      <c r="TYN176" s="93"/>
      <c r="TYO176" s="93"/>
      <c r="TYP176" s="93"/>
      <c r="TYQ176" s="93"/>
      <c r="TYR176" s="93"/>
      <c r="TYS176" s="93"/>
      <c r="TYT176" s="93"/>
      <c r="TYU176" s="93"/>
      <c r="TYV176" s="93"/>
      <c r="TYW176" s="93"/>
      <c r="TYX176" s="93"/>
      <c r="TYY176" s="93"/>
      <c r="TYZ176" s="93"/>
      <c r="TZA176" s="93"/>
      <c r="TZB176" s="93"/>
      <c r="TZC176" s="93"/>
      <c r="TZD176" s="93"/>
      <c r="TZE176" s="93"/>
      <c r="TZF176" s="93"/>
      <c r="TZG176" s="93"/>
      <c r="TZH176" s="93"/>
      <c r="TZI176" s="93"/>
      <c r="TZJ176" s="93"/>
      <c r="TZK176" s="93"/>
      <c r="TZL176" s="93"/>
      <c r="TZM176" s="93"/>
      <c r="TZN176" s="93"/>
      <c r="TZO176" s="93"/>
      <c r="TZP176" s="93"/>
      <c r="TZQ176" s="93"/>
      <c r="TZR176" s="93"/>
      <c r="TZS176" s="93"/>
      <c r="TZT176" s="93"/>
      <c r="TZU176" s="93"/>
      <c r="TZV176" s="93"/>
      <c r="TZW176" s="93"/>
      <c r="TZX176" s="93"/>
      <c r="TZY176" s="93"/>
      <c r="TZZ176" s="93"/>
      <c r="UAA176" s="93"/>
      <c r="UAB176" s="93"/>
      <c r="UAC176" s="93"/>
      <c r="UAD176" s="93"/>
      <c r="UAE176" s="93"/>
      <c r="UAF176" s="93"/>
      <c r="UAG176" s="93"/>
      <c r="UAH176" s="93"/>
      <c r="UAI176" s="93"/>
      <c r="UAJ176" s="93"/>
      <c r="UAK176" s="93"/>
      <c r="UAL176" s="93"/>
      <c r="UAM176" s="93"/>
      <c r="UAN176" s="93"/>
      <c r="UAO176" s="93"/>
      <c r="UAP176" s="93"/>
      <c r="UAQ176" s="93"/>
      <c r="UAR176" s="93"/>
      <c r="UAS176" s="93"/>
      <c r="UAT176" s="93"/>
      <c r="UAU176" s="93"/>
      <c r="UAV176" s="93"/>
      <c r="UAW176" s="93"/>
      <c r="UAX176" s="93"/>
      <c r="UAY176" s="93"/>
      <c r="UAZ176" s="93"/>
      <c r="UBA176" s="93"/>
      <c r="UBB176" s="93"/>
      <c r="UBC176" s="93"/>
      <c r="UBD176" s="93"/>
      <c r="UBE176" s="93"/>
      <c r="UBF176" s="93"/>
      <c r="UBG176" s="93"/>
      <c r="UBH176" s="93"/>
      <c r="UBI176" s="93"/>
      <c r="UBJ176" s="93"/>
      <c r="UBK176" s="93"/>
      <c r="UBL176" s="93"/>
      <c r="UBM176" s="93"/>
      <c r="UBN176" s="93"/>
      <c r="UBO176" s="93"/>
      <c r="UBP176" s="93"/>
      <c r="UBQ176" s="93"/>
      <c r="UBR176" s="93"/>
      <c r="UBS176" s="93"/>
      <c r="UBT176" s="93"/>
      <c r="UBU176" s="93"/>
      <c r="UBV176" s="93"/>
      <c r="UBW176" s="93"/>
      <c r="UBX176" s="93"/>
      <c r="UBY176" s="93"/>
      <c r="UBZ176" s="93"/>
      <c r="UCA176" s="93"/>
      <c r="UCB176" s="93"/>
      <c r="UCC176" s="93"/>
      <c r="UCD176" s="93"/>
      <c r="UCE176" s="93"/>
      <c r="UCF176" s="93"/>
      <c r="UCG176" s="93"/>
      <c r="UCH176" s="93"/>
      <c r="UCI176" s="93"/>
      <c r="UCJ176" s="93"/>
      <c r="UCK176" s="93"/>
      <c r="UCL176" s="93"/>
      <c r="UCM176" s="93"/>
      <c r="UCN176" s="93"/>
      <c r="UCO176" s="93"/>
      <c r="UCP176" s="93"/>
      <c r="UCQ176" s="93"/>
      <c r="UCR176" s="93"/>
      <c r="UCS176" s="93"/>
      <c r="UCT176" s="93"/>
      <c r="UCU176" s="93"/>
      <c r="UCV176" s="93"/>
      <c r="UCW176" s="93"/>
      <c r="UCX176" s="93"/>
      <c r="UCY176" s="93"/>
      <c r="UCZ176" s="93"/>
      <c r="UDA176" s="93"/>
      <c r="UDB176" s="93"/>
      <c r="UDC176" s="93"/>
      <c r="UDD176" s="93"/>
      <c r="UDE176" s="93"/>
      <c r="UDF176" s="93"/>
      <c r="UDG176" s="93"/>
      <c r="UDH176" s="93"/>
      <c r="UDI176" s="93"/>
      <c r="UDJ176" s="93"/>
      <c r="UDK176" s="93"/>
      <c r="UDL176" s="93"/>
      <c r="UDM176" s="93"/>
      <c r="UDN176" s="93"/>
      <c r="UDO176" s="93"/>
      <c r="UDP176" s="93"/>
      <c r="UDQ176" s="93"/>
      <c r="UDR176" s="93"/>
      <c r="UDS176" s="93"/>
      <c r="UDT176" s="93"/>
      <c r="UDU176" s="93"/>
      <c r="UDV176" s="93"/>
      <c r="UDW176" s="93"/>
      <c r="UDX176" s="93"/>
      <c r="UDY176" s="93"/>
      <c r="UDZ176" s="93"/>
      <c r="UEA176" s="93"/>
      <c r="UEB176" s="93"/>
      <c r="UEC176" s="93"/>
      <c r="UED176" s="93"/>
      <c r="UEE176" s="93"/>
      <c r="UEF176" s="93"/>
      <c r="UEG176" s="93"/>
      <c r="UEH176" s="93"/>
      <c r="UEI176" s="93"/>
      <c r="UEJ176" s="93"/>
      <c r="UEK176" s="93"/>
      <c r="UEL176" s="93"/>
      <c r="UEM176" s="93"/>
      <c r="UEN176" s="93"/>
      <c r="UEO176" s="93"/>
      <c r="UEP176" s="93"/>
      <c r="UEQ176" s="93"/>
      <c r="UER176" s="93"/>
      <c r="UES176" s="93"/>
      <c r="UET176" s="93"/>
      <c r="UEU176" s="93"/>
      <c r="UEV176" s="93"/>
      <c r="UEW176" s="93"/>
      <c r="UEX176" s="93"/>
      <c r="UEY176" s="93"/>
      <c r="UEZ176" s="93"/>
      <c r="UFA176" s="93"/>
      <c r="UFB176" s="93"/>
      <c r="UFC176" s="93"/>
      <c r="UFD176" s="93"/>
      <c r="UFE176" s="93"/>
      <c r="UFF176" s="93"/>
      <c r="UFG176" s="93"/>
      <c r="UFH176" s="93"/>
      <c r="UFI176" s="93"/>
      <c r="UFJ176" s="93"/>
      <c r="UFK176" s="93"/>
      <c r="UFL176" s="93"/>
      <c r="UFM176" s="93"/>
      <c r="UFN176" s="93"/>
      <c r="UFO176" s="93"/>
      <c r="UFP176" s="93"/>
      <c r="UFQ176" s="93"/>
      <c r="UFR176" s="93"/>
      <c r="UFS176" s="93"/>
      <c r="UFT176" s="93"/>
      <c r="UFU176" s="93"/>
      <c r="UFV176" s="93"/>
      <c r="UFW176" s="93"/>
      <c r="UFX176" s="93"/>
      <c r="UFY176" s="93"/>
      <c r="UFZ176" s="93"/>
      <c r="UGA176" s="93"/>
      <c r="UGB176" s="93"/>
      <c r="UGC176" s="93"/>
      <c r="UGD176" s="93"/>
      <c r="UGE176" s="93"/>
      <c r="UGF176" s="93"/>
      <c r="UGG176" s="93"/>
      <c r="UGH176" s="93"/>
      <c r="UGI176" s="93"/>
      <c r="UGJ176" s="93"/>
      <c r="UGK176" s="93"/>
      <c r="UGL176" s="93"/>
      <c r="UGM176" s="93"/>
      <c r="UGN176" s="93"/>
      <c r="UGO176" s="93"/>
      <c r="UGP176" s="93"/>
      <c r="UGQ176" s="93"/>
      <c r="UGR176" s="93"/>
      <c r="UGS176" s="93"/>
      <c r="UGT176" s="93"/>
      <c r="UGU176" s="93"/>
      <c r="UGV176" s="93"/>
      <c r="UGW176" s="93"/>
      <c r="UGX176" s="93"/>
      <c r="UGY176" s="93"/>
      <c r="UGZ176" s="93"/>
      <c r="UHA176" s="93"/>
      <c r="UHB176" s="93"/>
      <c r="UHC176" s="93"/>
      <c r="UHD176" s="93"/>
      <c r="UHE176" s="93"/>
      <c r="UHF176" s="93"/>
      <c r="UHG176" s="93"/>
      <c r="UHH176" s="93"/>
      <c r="UHI176" s="93"/>
      <c r="UHJ176" s="93"/>
      <c r="UHK176" s="93"/>
      <c r="UHL176" s="93"/>
      <c r="UHM176" s="93"/>
      <c r="UHN176" s="93"/>
      <c r="UHO176" s="93"/>
      <c r="UHP176" s="93"/>
      <c r="UHQ176" s="93"/>
      <c r="UHR176" s="93"/>
      <c r="UHS176" s="93"/>
      <c r="UHT176" s="93"/>
      <c r="UHU176" s="93"/>
      <c r="UHV176" s="93"/>
      <c r="UHW176" s="93"/>
      <c r="UHX176" s="93"/>
      <c r="UHY176" s="93"/>
      <c r="UHZ176" s="93"/>
      <c r="UIA176" s="93"/>
      <c r="UIB176" s="93"/>
      <c r="UIC176" s="93"/>
      <c r="UID176" s="93"/>
      <c r="UIE176" s="93"/>
      <c r="UIF176" s="93"/>
      <c r="UIG176" s="93"/>
      <c r="UIH176" s="93"/>
      <c r="UII176" s="93"/>
      <c r="UIJ176" s="93"/>
      <c r="UIK176" s="93"/>
      <c r="UIL176" s="93"/>
      <c r="UIM176" s="93"/>
      <c r="UIN176" s="93"/>
      <c r="UIO176" s="93"/>
      <c r="UIP176" s="93"/>
      <c r="UIQ176" s="93"/>
      <c r="UIR176" s="93"/>
      <c r="UIS176" s="93"/>
      <c r="UIT176" s="93"/>
      <c r="UIU176" s="93"/>
      <c r="UIV176" s="93"/>
      <c r="UIW176" s="93"/>
      <c r="UIX176" s="93"/>
      <c r="UIY176" s="93"/>
      <c r="UIZ176" s="93"/>
      <c r="UJA176" s="93"/>
      <c r="UJB176" s="93"/>
      <c r="UJC176" s="93"/>
      <c r="UJD176" s="93"/>
      <c r="UJE176" s="93"/>
      <c r="UJF176" s="93"/>
      <c r="UJG176" s="93"/>
      <c r="UJH176" s="93"/>
      <c r="UJI176" s="93"/>
      <c r="UJJ176" s="93"/>
      <c r="UJK176" s="93"/>
      <c r="UJL176" s="93"/>
      <c r="UJM176" s="93"/>
      <c r="UJN176" s="93"/>
      <c r="UJO176" s="93"/>
      <c r="UJP176" s="93"/>
      <c r="UJQ176" s="93"/>
      <c r="UJR176" s="93"/>
      <c r="UJS176" s="93"/>
      <c r="UJT176" s="93"/>
      <c r="UJU176" s="93"/>
      <c r="UJV176" s="93"/>
      <c r="UJW176" s="93"/>
      <c r="UJX176" s="93"/>
      <c r="UJY176" s="93"/>
      <c r="UJZ176" s="93"/>
      <c r="UKA176" s="93"/>
      <c r="UKB176" s="93"/>
      <c r="UKC176" s="93"/>
      <c r="UKD176" s="93"/>
      <c r="UKE176" s="93"/>
      <c r="UKF176" s="93"/>
      <c r="UKG176" s="93"/>
      <c r="UKH176" s="93"/>
      <c r="UKI176" s="93"/>
      <c r="UKJ176" s="93"/>
      <c r="UKK176" s="93"/>
      <c r="UKL176" s="93"/>
      <c r="UKM176" s="93"/>
      <c r="UKN176" s="93"/>
      <c r="UKO176" s="93"/>
      <c r="UKP176" s="93"/>
      <c r="UKQ176" s="93"/>
      <c r="UKR176" s="93"/>
      <c r="UKS176" s="93"/>
      <c r="UKT176" s="93"/>
      <c r="UKU176" s="93"/>
      <c r="UKV176" s="93"/>
      <c r="UKW176" s="93"/>
      <c r="UKX176" s="93"/>
      <c r="UKY176" s="93"/>
      <c r="UKZ176" s="93"/>
      <c r="ULA176" s="93"/>
      <c r="ULB176" s="93"/>
      <c r="ULC176" s="93"/>
      <c r="ULD176" s="93"/>
      <c r="ULE176" s="93"/>
      <c r="ULF176" s="93"/>
      <c r="ULG176" s="93"/>
      <c r="ULH176" s="93"/>
      <c r="ULI176" s="93"/>
      <c r="ULJ176" s="93"/>
      <c r="ULK176" s="93"/>
      <c r="ULL176" s="93"/>
      <c r="ULM176" s="93"/>
      <c r="ULN176" s="93"/>
      <c r="ULO176" s="93"/>
      <c r="ULP176" s="93"/>
      <c r="ULQ176" s="93"/>
      <c r="ULR176" s="93"/>
      <c r="ULS176" s="93"/>
      <c r="ULT176" s="93"/>
      <c r="ULU176" s="93"/>
      <c r="ULV176" s="93"/>
      <c r="ULW176" s="93"/>
      <c r="ULX176" s="93"/>
      <c r="ULY176" s="93"/>
      <c r="ULZ176" s="93"/>
      <c r="UMA176" s="93"/>
      <c r="UMB176" s="93"/>
      <c r="UMC176" s="93"/>
      <c r="UMD176" s="93"/>
      <c r="UME176" s="93"/>
      <c r="UMF176" s="93"/>
      <c r="UMG176" s="93"/>
      <c r="UMH176" s="93"/>
      <c r="UMI176" s="93"/>
      <c r="UMJ176" s="93"/>
      <c r="UMK176" s="93"/>
      <c r="UML176" s="93"/>
      <c r="UMM176" s="93"/>
      <c r="UMN176" s="93"/>
      <c r="UMO176" s="93"/>
      <c r="UMP176" s="93"/>
      <c r="UMQ176" s="93"/>
      <c r="UMR176" s="93"/>
      <c r="UMS176" s="93"/>
      <c r="UMT176" s="93"/>
      <c r="UMU176" s="93"/>
      <c r="UMV176" s="93"/>
      <c r="UMW176" s="93"/>
      <c r="UMX176" s="93"/>
      <c r="UMY176" s="93"/>
      <c r="UMZ176" s="93"/>
      <c r="UNA176" s="93"/>
      <c r="UNB176" s="93"/>
      <c r="UNC176" s="93"/>
      <c r="UND176" s="93"/>
      <c r="UNE176" s="93"/>
      <c r="UNF176" s="93"/>
      <c r="UNG176" s="93"/>
      <c r="UNH176" s="93"/>
      <c r="UNI176" s="93"/>
      <c r="UNJ176" s="93"/>
      <c r="UNK176" s="93"/>
      <c r="UNL176" s="93"/>
      <c r="UNM176" s="93"/>
      <c r="UNN176" s="93"/>
      <c r="UNO176" s="93"/>
      <c r="UNP176" s="93"/>
      <c r="UNQ176" s="93"/>
      <c r="UNR176" s="93"/>
      <c r="UNS176" s="93"/>
      <c r="UNT176" s="93"/>
      <c r="UNU176" s="93"/>
      <c r="UNV176" s="93"/>
      <c r="UNW176" s="93"/>
      <c r="UNX176" s="93"/>
      <c r="UNY176" s="93"/>
      <c r="UNZ176" s="93"/>
      <c r="UOA176" s="93"/>
      <c r="UOB176" s="93"/>
      <c r="UOC176" s="93"/>
      <c r="UOD176" s="93"/>
      <c r="UOE176" s="93"/>
      <c r="UOF176" s="93"/>
      <c r="UOG176" s="93"/>
      <c r="UOH176" s="93"/>
      <c r="UOI176" s="93"/>
      <c r="UOJ176" s="93"/>
      <c r="UOK176" s="93"/>
      <c r="UOL176" s="93"/>
      <c r="UOM176" s="93"/>
      <c r="UON176" s="93"/>
      <c r="UOO176" s="93"/>
      <c r="UOP176" s="93"/>
      <c r="UOQ176" s="93"/>
      <c r="UOR176" s="93"/>
      <c r="UOS176" s="93"/>
      <c r="UOT176" s="93"/>
      <c r="UOU176" s="93"/>
      <c r="UOV176" s="93"/>
      <c r="UOW176" s="93"/>
      <c r="UOX176" s="93"/>
      <c r="UOY176" s="93"/>
      <c r="UOZ176" s="93"/>
      <c r="UPA176" s="93"/>
      <c r="UPB176" s="93"/>
      <c r="UPC176" s="93"/>
      <c r="UPD176" s="93"/>
      <c r="UPE176" s="93"/>
      <c r="UPF176" s="93"/>
      <c r="UPG176" s="93"/>
      <c r="UPH176" s="93"/>
      <c r="UPI176" s="93"/>
      <c r="UPJ176" s="93"/>
      <c r="UPK176" s="93"/>
      <c r="UPL176" s="93"/>
      <c r="UPM176" s="93"/>
      <c r="UPN176" s="93"/>
      <c r="UPO176" s="93"/>
      <c r="UPP176" s="93"/>
      <c r="UPQ176" s="93"/>
      <c r="UPR176" s="93"/>
      <c r="UPS176" s="93"/>
      <c r="UPT176" s="93"/>
      <c r="UPU176" s="93"/>
      <c r="UPV176" s="93"/>
      <c r="UPW176" s="93"/>
      <c r="UPX176" s="93"/>
      <c r="UPY176" s="93"/>
      <c r="UPZ176" s="93"/>
      <c r="UQA176" s="93"/>
      <c r="UQB176" s="93"/>
      <c r="UQC176" s="93"/>
      <c r="UQD176" s="93"/>
      <c r="UQE176" s="93"/>
      <c r="UQF176" s="93"/>
      <c r="UQG176" s="93"/>
      <c r="UQH176" s="93"/>
      <c r="UQI176" s="93"/>
      <c r="UQJ176" s="93"/>
      <c r="UQK176" s="93"/>
      <c r="UQL176" s="93"/>
      <c r="UQM176" s="93"/>
      <c r="UQN176" s="93"/>
      <c r="UQO176" s="93"/>
      <c r="UQP176" s="93"/>
      <c r="UQQ176" s="93"/>
      <c r="UQR176" s="93"/>
      <c r="UQS176" s="93"/>
      <c r="UQT176" s="93"/>
      <c r="UQU176" s="93"/>
      <c r="UQV176" s="93"/>
      <c r="UQW176" s="93"/>
      <c r="UQX176" s="93"/>
      <c r="UQY176" s="93"/>
      <c r="UQZ176" s="93"/>
      <c r="URA176" s="93"/>
      <c r="URB176" s="93"/>
      <c r="URC176" s="93"/>
      <c r="URD176" s="93"/>
      <c r="URE176" s="93"/>
      <c r="URF176" s="93"/>
      <c r="URG176" s="93"/>
      <c r="URH176" s="93"/>
      <c r="URI176" s="93"/>
      <c r="URJ176" s="93"/>
      <c r="URK176" s="93"/>
      <c r="URL176" s="93"/>
      <c r="URM176" s="93"/>
      <c r="URN176" s="93"/>
      <c r="URO176" s="93"/>
      <c r="URP176" s="93"/>
      <c r="URQ176" s="93"/>
      <c r="URR176" s="93"/>
      <c r="URS176" s="93"/>
      <c r="URT176" s="93"/>
      <c r="URU176" s="93"/>
      <c r="URV176" s="93"/>
      <c r="URW176" s="93"/>
      <c r="URX176" s="93"/>
      <c r="URY176" s="93"/>
      <c r="URZ176" s="93"/>
      <c r="USA176" s="93"/>
      <c r="USB176" s="93"/>
      <c r="USC176" s="93"/>
      <c r="USD176" s="93"/>
      <c r="USE176" s="93"/>
      <c r="USF176" s="93"/>
      <c r="USG176" s="93"/>
      <c r="USH176" s="93"/>
      <c r="USI176" s="93"/>
      <c r="USJ176" s="93"/>
      <c r="USK176" s="93"/>
      <c r="USL176" s="93"/>
      <c r="USM176" s="93"/>
      <c r="USN176" s="93"/>
      <c r="USO176" s="93"/>
      <c r="USP176" s="93"/>
      <c r="USQ176" s="93"/>
      <c r="USR176" s="93"/>
      <c r="USS176" s="93"/>
      <c r="UST176" s="93"/>
      <c r="USU176" s="93"/>
      <c r="USV176" s="93"/>
      <c r="USW176" s="93"/>
      <c r="USX176" s="93"/>
      <c r="USY176" s="93"/>
      <c r="USZ176" s="93"/>
      <c r="UTA176" s="93"/>
      <c r="UTB176" s="93"/>
      <c r="UTC176" s="93"/>
      <c r="UTD176" s="93"/>
      <c r="UTE176" s="93"/>
      <c r="UTF176" s="93"/>
      <c r="UTG176" s="93"/>
      <c r="UTH176" s="93"/>
      <c r="UTI176" s="93"/>
      <c r="UTJ176" s="93"/>
      <c r="UTK176" s="93"/>
      <c r="UTL176" s="93"/>
      <c r="UTM176" s="93"/>
      <c r="UTN176" s="93"/>
      <c r="UTO176" s="93"/>
      <c r="UTP176" s="93"/>
      <c r="UTQ176" s="93"/>
      <c r="UTR176" s="93"/>
      <c r="UTS176" s="93"/>
      <c r="UTT176" s="93"/>
      <c r="UTU176" s="93"/>
      <c r="UTV176" s="93"/>
      <c r="UTW176" s="93"/>
      <c r="UTX176" s="93"/>
      <c r="UTY176" s="93"/>
      <c r="UTZ176" s="93"/>
      <c r="UUA176" s="93"/>
      <c r="UUB176" s="93"/>
      <c r="UUC176" s="93"/>
      <c r="UUD176" s="93"/>
      <c r="UUE176" s="93"/>
      <c r="UUF176" s="93"/>
      <c r="UUG176" s="93"/>
      <c r="UUH176" s="93"/>
      <c r="UUI176" s="93"/>
      <c r="UUJ176" s="93"/>
      <c r="UUK176" s="93"/>
      <c r="UUL176" s="93"/>
      <c r="UUM176" s="93"/>
      <c r="UUN176" s="93"/>
      <c r="UUO176" s="93"/>
      <c r="UUP176" s="93"/>
      <c r="UUQ176" s="93"/>
      <c r="UUR176" s="93"/>
      <c r="UUS176" s="93"/>
      <c r="UUT176" s="93"/>
      <c r="UUU176" s="93"/>
      <c r="UUV176" s="93"/>
      <c r="UUW176" s="93"/>
      <c r="UUX176" s="93"/>
      <c r="UUY176" s="93"/>
      <c r="UUZ176" s="93"/>
      <c r="UVA176" s="93"/>
      <c r="UVB176" s="93"/>
      <c r="UVC176" s="93"/>
      <c r="UVD176" s="93"/>
      <c r="UVE176" s="93"/>
      <c r="UVF176" s="93"/>
      <c r="UVG176" s="93"/>
      <c r="UVH176" s="93"/>
      <c r="UVI176" s="93"/>
      <c r="UVJ176" s="93"/>
      <c r="UVK176" s="93"/>
      <c r="UVL176" s="93"/>
      <c r="UVM176" s="93"/>
      <c r="UVN176" s="93"/>
      <c r="UVO176" s="93"/>
      <c r="UVP176" s="93"/>
      <c r="UVQ176" s="93"/>
      <c r="UVR176" s="93"/>
      <c r="UVS176" s="93"/>
      <c r="UVT176" s="93"/>
      <c r="UVU176" s="93"/>
      <c r="UVV176" s="93"/>
      <c r="UVW176" s="93"/>
      <c r="UVX176" s="93"/>
      <c r="UVY176" s="93"/>
      <c r="UVZ176" s="93"/>
      <c r="UWA176" s="93"/>
      <c r="UWB176" s="93"/>
      <c r="UWC176" s="93"/>
      <c r="UWD176" s="93"/>
      <c r="UWE176" s="93"/>
      <c r="UWF176" s="93"/>
      <c r="UWG176" s="93"/>
      <c r="UWH176" s="93"/>
      <c r="UWI176" s="93"/>
      <c r="UWJ176" s="93"/>
      <c r="UWK176" s="93"/>
      <c r="UWL176" s="93"/>
      <c r="UWM176" s="93"/>
      <c r="UWN176" s="93"/>
      <c r="UWO176" s="93"/>
      <c r="UWP176" s="93"/>
      <c r="UWQ176" s="93"/>
      <c r="UWR176" s="93"/>
      <c r="UWS176" s="93"/>
      <c r="UWT176" s="93"/>
      <c r="UWU176" s="93"/>
      <c r="UWV176" s="93"/>
      <c r="UWW176" s="93"/>
      <c r="UWX176" s="93"/>
      <c r="UWY176" s="93"/>
      <c r="UWZ176" s="93"/>
      <c r="UXA176" s="93"/>
      <c r="UXB176" s="93"/>
      <c r="UXC176" s="93"/>
      <c r="UXD176" s="93"/>
      <c r="UXE176" s="93"/>
      <c r="UXF176" s="93"/>
      <c r="UXG176" s="93"/>
      <c r="UXH176" s="93"/>
      <c r="UXI176" s="93"/>
      <c r="UXJ176" s="93"/>
      <c r="UXK176" s="93"/>
      <c r="UXL176" s="93"/>
      <c r="UXM176" s="93"/>
      <c r="UXN176" s="93"/>
      <c r="UXO176" s="93"/>
      <c r="UXP176" s="93"/>
      <c r="UXQ176" s="93"/>
      <c r="UXR176" s="93"/>
      <c r="UXS176" s="93"/>
      <c r="UXT176" s="93"/>
      <c r="UXU176" s="93"/>
      <c r="UXV176" s="93"/>
      <c r="UXW176" s="93"/>
      <c r="UXX176" s="93"/>
      <c r="UXY176" s="93"/>
      <c r="UXZ176" s="93"/>
      <c r="UYA176" s="93"/>
      <c r="UYB176" s="93"/>
      <c r="UYC176" s="93"/>
      <c r="UYD176" s="93"/>
      <c r="UYE176" s="93"/>
      <c r="UYF176" s="93"/>
      <c r="UYG176" s="93"/>
      <c r="UYH176" s="93"/>
      <c r="UYI176" s="93"/>
      <c r="UYJ176" s="93"/>
      <c r="UYK176" s="93"/>
      <c r="UYL176" s="93"/>
      <c r="UYM176" s="93"/>
      <c r="UYN176" s="93"/>
      <c r="UYO176" s="93"/>
      <c r="UYP176" s="93"/>
      <c r="UYQ176" s="93"/>
      <c r="UYR176" s="93"/>
      <c r="UYS176" s="93"/>
      <c r="UYT176" s="93"/>
      <c r="UYU176" s="93"/>
      <c r="UYV176" s="93"/>
      <c r="UYW176" s="93"/>
      <c r="UYX176" s="93"/>
      <c r="UYY176" s="93"/>
      <c r="UYZ176" s="93"/>
      <c r="UZA176" s="93"/>
      <c r="UZB176" s="93"/>
      <c r="UZC176" s="93"/>
      <c r="UZD176" s="93"/>
      <c r="UZE176" s="93"/>
      <c r="UZF176" s="93"/>
      <c r="UZG176" s="93"/>
      <c r="UZH176" s="93"/>
      <c r="UZI176" s="93"/>
      <c r="UZJ176" s="93"/>
      <c r="UZK176" s="93"/>
      <c r="UZL176" s="93"/>
      <c r="UZM176" s="93"/>
      <c r="UZN176" s="93"/>
      <c r="UZO176" s="93"/>
      <c r="UZP176" s="93"/>
      <c r="UZQ176" s="93"/>
      <c r="UZR176" s="93"/>
      <c r="UZS176" s="93"/>
      <c r="UZT176" s="93"/>
      <c r="UZU176" s="93"/>
      <c r="UZV176" s="93"/>
      <c r="UZW176" s="93"/>
      <c r="UZX176" s="93"/>
      <c r="UZY176" s="93"/>
      <c r="UZZ176" s="93"/>
      <c r="VAA176" s="93"/>
      <c r="VAB176" s="93"/>
      <c r="VAC176" s="93"/>
      <c r="VAD176" s="93"/>
      <c r="VAE176" s="93"/>
      <c r="VAF176" s="93"/>
      <c r="VAG176" s="93"/>
      <c r="VAH176" s="93"/>
      <c r="VAI176" s="93"/>
      <c r="VAJ176" s="93"/>
      <c r="VAK176" s="93"/>
      <c r="VAL176" s="93"/>
      <c r="VAM176" s="93"/>
      <c r="VAN176" s="93"/>
      <c r="VAO176" s="93"/>
      <c r="VAP176" s="93"/>
      <c r="VAQ176" s="93"/>
      <c r="VAR176" s="93"/>
      <c r="VAS176" s="93"/>
      <c r="VAT176" s="93"/>
      <c r="VAU176" s="93"/>
      <c r="VAV176" s="93"/>
      <c r="VAW176" s="93"/>
      <c r="VAX176" s="93"/>
      <c r="VAY176" s="93"/>
      <c r="VAZ176" s="93"/>
      <c r="VBA176" s="93"/>
      <c r="VBB176" s="93"/>
      <c r="VBC176" s="93"/>
      <c r="VBD176" s="93"/>
      <c r="VBE176" s="93"/>
      <c r="VBF176" s="93"/>
      <c r="VBG176" s="93"/>
      <c r="VBH176" s="93"/>
      <c r="VBI176" s="93"/>
      <c r="VBJ176" s="93"/>
      <c r="VBK176" s="93"/>
      <c r="VBL176" s="93"/>
      <c r="VBM176" s="93"/>
      <c r="VBN176" s="93"/>
      <c r="VBO176" s="93"/>
      <c r="VBP176" s="93"/>
      <c r="VBQ176" s="93"/>
      <c r="VBR176" s="93"/>
      <c r="VBS176" s="93"/>
      <c r="VBT176" s="93"/>
      <c r="VBU176" s="93"/>
      <c r="VBV176" s="93"/>
      <c r="VBW176" s="93"/>
      <c r="VBX176" s="93"/>
      <c r="VBY176" s="93"/>
      <c r="VBZ176" s="93"/>
      <c r="VCA176" s="93"/>
      <c r="VCB176" s="93"/>
      <c r="VCC176" s="93"/>
      <c r="VCD176" s="93"/>
      <c r="VCE176" s="93"/>
      <c r="VCF176" s="93"/>
      <c r="VCG176" s="93"/>
      <c r="VCH176" s="93"/>
      <c r="VCI176" s="93"/>
      <c r="VCJ176" s="93"/>
      <c r="VCK176" s="93"/>
      <c r="VCL176" s="93"/>
      <c r="VCM176" s="93"/>
      <c r="VCN176" s="93"/>
      <c r="VCO176" s="93"/>
      <c r="VCP176" s="93"/>
      <c r="VCQ176" s="93"/>
      <c r="VCR176" s="93"/>
      <c r="VCS176" s="93"/>
      <c r="VCT176" s="93"/>
      <c r="VCU176" s="93"/>
      <c r="VCV176" s="93"/>
      <c r="VCW176" s="93"/>
      <c r="VCX176" s="93"/>
      <c r="VCY176" s="93"/>
      <c r="VCZ176" s="93"/>
      <c r="VDA176" s="93"/>
      <c r="VDB176" s="93"/>
      <c r="VDC176" s="93"/>
      <c r="VDD176" s="93"/>
      <c r="VDE176" s="93"/>
      <c r="VDF176" s="93"/>
      <c r="VDG176" s="93"/>
      <c r="VDH176" s="93"/>
      <c r="VDI176" s="93"/>
      <c r="VDJ176" s="93"/>
      <c r="VDK176" s="93"/>
      <c r="VDL176" s="93"/>
      <c r="VDM176" s="93"/>
      <c r="VDN176" s="93"/>
      <c r="VDO176" s="93"/>
      <c r="VDP176" s="93"/>
      <c r="VDQ176" s="93"/>
      <c r="VDR176" s="93"/>
      <c r="VDS176" s="93"/>
      <c r="VDT176" s="93"/>
      <c r="VDU176" s="93"/>
      <c r="VDV176" s="93"/>
      <c r="VDW176" s="93"/>
      <c r="VDX176" s="93"/>
      <c r="VDY176" s="93"/>
      <c r="VDZ176" s="93"/>
      <c r="VEA176" s="93"/>
      <c r="VEB176" s="93"/>
      <c r="VEC176" s="93"/>
      <c r="VED176" s="93"/>
      <c r="VEE176" s="93"/>
      <c r="VEF176" s="93"/>
      <c r="VEG176" s="93"/>
      <c r="VEH176" s="93"/>
      <c r="VEI176" s="93"/>
      <c r="VEJ176" s="93"/>
      <c r="VEK176" s="93"/>
      <c r="VEL176" s="93"/>
      <c r="VEM176" s="93"/>
      <c r="VEN176" s="93"/>
      <c r="VEO176" s="93"/>
      <c r="VEP176" s="93"/>
      <c r="VEQ176" s="93"/>
      <c r="VER176" s="93"/>
      <c r="VES176" s="93"/>
      <c r="VET176" s="93"/>
      <c r="VEU176" s="93"/>
      <c r="VEV176" s="93"/>
      <c r="VEW176" s="93"/>
      <c r="VEX176" s="93"/>
      <c r="VEY176" s="93"/>
      <c r="VEZ176" s="93"/>
      <c r="VFA176" s="93"/>
      <c r="VFB176" s="93"/>
      <c r="VFC176" s="93"/>
      <c r="VFD176" s="93"/>
      <c r="VFE176" s="93"/>
      <c r="VFF176" s="93"/>
      <c r="VFG176" s="93"/>
      <c r="VFH176" s="93"/>
      <c r="VFI176" s="93"/>
      <c r="VFJ176" s="93"/>
      <c r="VFK176" s="93"/>
      <c r="VFL176" s="93"/>
      <c r="VFM176" s="93"/>
      <c r="VFN176" s="93"/>
      <c r="VFO176" s="93"/>
      <c r="VFP176" s="93"/>
      <c r="VFQ176" s="93"/>
      <c r="VFR176" s="93"/>
      <c r="VFS176" s="93"/>
      <c r="VFT176" s="93"/>
      <c r="VFU176" s="93"/>
      <c r="VFV176" s="93"/>
      <c r="VFW176" s="93"/>
      <c r="VFX176" s="93"/>
      <c r="VFY176" s="93"/>
      <c r="VFZ176" s="93"/>
      <c r="VGA176" s="93"/>
      <c r="VGB176" s="93"/>
      <c r="VGC176" s="93"/>
      <c r="VGD176" s="93"/>
      <c r="VGE176" s="93"/>
      <c r="VGF176" s="93"/>
      <c r="VGG176" s="93"/>
      <c r="VGH176" s="93"/>
      <c r="VGI176" s="93"/>
      <c r="VGJ176" s="93"/>
      <c r="VGK176" s="93"/>
      <c r="VGL176" s="93"/>
      <c r="VGM176" s="93"/>
      <c r="VGN176" s="93"/>
      <c r="VGO176" s="93"/>
      <c r="VGP176" s="93"/>
      <c r="VGQ176" s="93"/>
      <c r="VGR176" s="93"/>
      <c r="VGS176" s="93"/>
      <c r="VGT176" s="93"/>
      <c r="VGU176" s="93"/>
      <c r="VGV176" s="93"/>
      <c r="VGW176" s="93"/>
      <c r="VGX176" s="93"/>
      <c r="VGY176" s="93"/>
      <c r="VGZ176" s="93"/>
      <c r="VHA176" s="93"/>
      <c r="VHB176" s="93"/>
      <c r="VHC176" s="93"/>
      <c r="VHD176" s="93"/>
      <c r="VHE176" s="93"/>
      <c r="VHF176" s="93"/>
      <c r="VHG176" s="93"/>
      <c r="VHH176" s="93"/>
      <c r="VHI176" s="93"/>
      <c r="VHJ176" s="93"/>
      <c r="VHK176" s="93"/>
      <c r="VHL176" s="93"/>
      <c r="VHM176" s="93"/>
      <c r="VHN176" s="93"/>
      <c r="VHO176" s="93"/>
      <c r="VHP176" s="93"/>
      <c r="VHQ176" s="93"/>
      <c r="VHR176" s="93"/>
      <c r="VHS176" s="93"/>
      <c r="VHT176" s="93"/>
      <c r="VHU176" s="93"/>
      <c r="VHV176" s="93"/>
      <c r="VHW176" s="93"/>
      <c r="VHX176" s="93"/>
      <c r="VHY176" s="93"/>
      <c r="VHZ176" s="93"/>
      <c r="VIA176" s="93"/>
      <c r="VIB176" s="93"/>
      <c r="VIC176" s="93"/>
      <c r="VID176" s="93"/>
      <c r="VIE176" s="93"/>
      <c r="VIF176" s="93"/>
      <c r="VIG176" s="93"/>
      <c r="VIH176" s="93"/>
      <c r="VII176" s="93"/>
      <c r="VIJ176" s="93"/>
      <c r="VIK176" s="93"/>
      <c r="VIL176" s="93"/>
      <c r="VIM176" s="93"/>
      <c r="VIN176" s="93"/>
      <c r="VIO176" s="93"/>
      <c r="VIP176" s="93"/>
      <c r="VIQ176" s="93"/>
      <c r="VIR176" s="93"/>
      <c r="VIS176" s="93"/>
      <c r="VIT176" s="93"/>
      <c r="VIU176" s="93"/>
      <c r="VIV176" s="93"/>
      <c r="VIW176" s="93"/>
      <c r="VIX176" s="93"/>
      <c r="VIY176" s="93"/>
      <c r="VIZ176" s="93"/>
      <c r="VJA176" s="93"/>
      <c r="VJB176" s="93"/>
      <c r="VJC176" s="93"/>
      <c r="VJD176" s="93"/>
      <c r="VJE176" s="93"/>
      <c r="VJF176" s="93"/>
      <c r="VJG176" s="93"/>
      <c r="VJH176" s="93"/>
      <c r="VJI176" s="93"/>
      <c r="VJJ176" s="93"/>
      <c r="VJK176" s="93"/>
      <c r="VJL176" s="93"/>
      <c r="VJM176" s="93"/>
      <c r="VJN176" s="93"/>
      <c r="VJO176" s="93"/>
      <c r="VJP176" s="93"/>
      <c r="VJQ176" s="93"/>
      <c r="VJR176" s="93"/>
      <c r="VJS176" s="93"/>
      <c r="VJT176" s="93"/>
      <c r="VJU176" s="93"/>
      <c r="VJV176" s="93"/>
      <c r="VJW176" s="93"/>
      <c r="VJX176" s="93"/>
      <c r="VJY176" s="93"/>
      <c r="VJZ176" s="93"/>
      <c r="VKA176" s="93"/>
      <c r="VKB176" s="93"/>
      <c r="VKC176" s="93"/>
      <c r="VKD176" s="93"/>
      <c r="VKE176" s="93"/>
      <c r="VKF176" s="93"/>
      <c r="VKG176" s="93"/>
      <c r="VKH176" s="93"/>
      <c r="VKI176" s="93"/>
      <c r="VKJ176" s="93"/>
      <c r="VKK176" s="93"/>
      <c r="VKL176" s="93"/>
      <c r="VKM176" s="93"/>
      <c r="VKN176" s="93"/>
      <c r="VKO176" s="93"/>
      <c r="VKP176" s="93"/>
      <c r="VKQ176" s="93"/>
      <c r="VKR176" s="93"/>
      <c r="VKS176" s="93"/>
      <c r="VKT176" s="93"/>
      <c r="VKU176" s="93"/>
      <c r="VKV176" s="93"/>
      <c r="VKW176" s="93"/>
      <c r="VKX176" s="93"/>
      <c r="VKY176" s="93"/>
      <c r="VKZ176" s="93"/>
      <c r="VLA176" s="93"/>
      <c r="VLB176" s="93"/>
      <c r="VLC176" s="93"/>
      <c r="VLD176" s="93"/>
      <c r="VLE176" s="93"/>
      <c r="VLF176" s="93"/>
      <c r="VLG176" s="93"/>
      <c r="VLH176" s="93"/>
      <c r="VLI176" s="93"/>
      <c r="VLJ176" s="93"/>
      <c r="VLK176" s="93"/>
      <c r="VLL176" s="93"/>
      <c r="VLM176" s="93"/>
      <c r="VLN176" s="93"/>
      <c r="VLO176" s="93"/>
      <c r="VLP176" s="93"/>
      <c r="VLQ176" s="93"/>
      <c r="VLR176" s="93"/>
      <c r="VLS176" s="93"/>
      <c r="VLT176" s="93"/>
      <c r="VLU176" s="93"/>
      <c r="VLV176" s="93"/>
      <c r="VLW176" s="93"/>
      <c r="VLX176" s="93"/>
      <c r="VLY176" s="93"/>
      <c r="VLZ176" s="93"/>
      <c r="VMA176" s="93"/>
      <c r="VMB176" s="93"/>
      <c r="VMC176" s="93"/>
      <c r="VMD176" s="93"/>
      <c r="VME176" s="93"/>
      <c r="VMF176" s="93"/>
      <c r="VMG176" s="93"/>
      <c r="VMH176" s="93"/>
      <c r="VMI176" s="93"/>
      <c r="VMJ176" s="93"/>
      <c r="VMK176" s="93"/>
      <c r="VML176" s="93"/>
      <c r="VMM176" s="93"/>
      <c r="VMN176" s="93"/>
      <c r="VMO176" s="93"/>
      <c r="VMP176" s="93"/>
      <c r="VMQ176" s="93"/>
      <c r="VMR176" s="93"/>
      <c r="VMS176" s="93"/>
      <c r="VMT176" s="93"/>
      <c r="VMU176" s="93"/>
      <c r="VMV176" s="93"/>
      <c r="VMW176" s="93"/>
      <c r="VMX176" s="93"/>
      <c r="VMY176" s="93"/>
      <c r="VMZ176" s="93"/>
      <c r="VNA176" s="93"/>
      <c r="VNB176" s="93"/>
      <c r="VNC176" s="93"/>
      <c r="VND176" s="93"/>
      <c r="VNE176" s="93"/>
      <c r="VNF176" s="93"/>
      <c r="VNG176" s="93"/>
      <c r="VNH176" s="93"/>
      <c r="VNI176" s="93"/>
      <c r="VNJ176" s="93"/>
      <c r="VNK176" s="93"/>
      <c r="VNL176" s="93"/>
      <c r="VNM176" s="93"/>
      <c r="VNN176" s="93"/>
      <c r="VNO176" s="93"/>
      <c r="VNP176" s="93"/>
      <c r="VNQ176" s="93"/>
      <c r="VNR176" s="93"/>
      <c r="VNS176" s="93"/>
      <c r="VNT176" s="93"/>
      <c r="VNU176" s="93"/>
      <c r="VNV176" s="93"/>
      <c r="VNW176" s="93"/>
      <c r="VNX176" s="93"/>
      <c r="VNY176" s="93"/>
      <c r="VNZ176" s="93"/>
      <c r="VOA176" s="93"/>
      <c r="VOB176" s="93"/>
      <c r="VOC176" s="93"/>
      <c r="VOD176" s="93"/>
      <c r="VOE176" s="93"/>
      <c r="VOF176" s="93"/>
      <c r="VOG176" s="93"/>
      <c r="VOH176" s="93"/>
      <c r="VOI176" s="93"/>
      <c r="VOJ176" s="93"/>
      <c r="VOK176" s="93"/>
      <c r="VOL176" s="93"/>
      <c r="VOM176" s="93"/>
      <c r="VON176" s="93"/>
      <c r="VOO176" s="93"/>
      <c r="VOP176" s="93"/>
      <c r="VOQ176" s="93"/>
      <c r="VOR176" s="93"/>
      <c r="VOS176" s="93"/>
      <c r="VOT176" s="93"/>
      <c r="VOU176" s="93"/>
      <c r="VOV176" s="93"/>
      <c r="VOW176" s="93"/>
      <c r="VOX176" s="93"/>
      <c r="VOY176" s="93"/>
      <c r="VOZ176" s="93"/>
      <c r="VPA176" s="93"/>
      <c r="VPB176" s="93"/>
      <c r="VPC176" s="93"/>
      <c r="VPD176" s="93"/>
      <c r="VPE176" s="93"/>
      <c r="VPF176" s="93"/>
      <c r="VPG176" s="93"/>
      <c r="VPH176" s="93"/>
      <c r="VPI176" s="93"/>
      <c r="VPJ176" s="93"/>
      <c r="VPK176" s="93"/>
      <c r="VPL176" s="93"/>
      <c r="VPM176" s="93"/>
      <c r="VPN176" s="93"/>
      <c r="VPO176" s="93"/>
      <c r="VPP176" s="93"/>
      <c r="VPQ176" s="93"/>
      <c r="VPR176" s="93"/>
      <c r="VPS176" s="93"/>
      <c r="VPT176" s="93"/>
      <c r="VPU176" s="93"/>
      <c r="VPV176" s="93"/>
      <c r="VPW176" s="93"/>
      <c r="VPX176" s="93"/>
      <c r="VPY176" s="93"/>
      <c r="VPZ176" s="93"/>
      <c r="VQA176" s="93"/>
      <c r="VQB176" s="93"/>
      <c r="VQC176" s="93"/>
      <c r="VQD176" s="93"/>
      <c r="VQE176" s="93"/>
      <c r="VQF176" s="93"/>
      <c r="VQG176" s="93"/>
      <c r="VQH176" s="93"/>
      <c r="VQI176" s="93"/>
      <c r="VQJ176" s="93"/>
      <c r="VQK176" s="93"/>
      <c r="VQL176" s="93"/>
      <c r="VQM176" s="93"/>
      <c r="VQN176" s="93"/>
      <c r="VQO176" s="93"/>
      <c r="VQP176" s="93"/>
      <c r="VQQ176" s="93"/>
      <c r="VQR176" s="93"/>
      <c r="VQS176" s="93"/>
      <c r="VQT176" s="93"/>
      <c r="VQU176" s="93"/>
      <c r="VQV176" s="93"/>
      <c r="VQW176" s="93"/>
      <c r="VQX176" s="93"/>
      <c r="VQY176" s="93"/>
      <c r="VQZ176" s="93"/>
      <c r="VRA176" s="93"/>
      <c r="VRB176" s="93"/>
      <c r="VRC176" s="93"/>
      <c r="VRD176" s="93"/>
      <c r="VRE176" s="93"/>
      <c r="VRF176" s="93"/>
      <c r="VRG176" s="93"/>
      <c r="VRH176" s="93"/>
      <c r="VRI176" s="93"/>
      <c r="VRJ176" s="93"/>
      <c r="VRK176" s="93"/>
      <c r="VRL176" s="93"/>
      <c r="VRM176" s="93"/>
      <c r="VRN176" s="93"/>
      <c r="VRO176" s="93"/>
      <c r="VRP176" s="93"/>
      <c r="VRQ176" s="93"/>
      <c r="VRR176" s="93"/>
      <c r="VRS176" s="93"/>
      <c r="VRT176" s="93"/>
      <c r="VRU176" s="93"/>
      <c r="VRV176" s="93"/>
      <c r="VRW176" s="93"/>
      <c r="VRX176" s="93"/>
      <c r="VRY176" s="93"/>
      <c r="VRZ176" s="93"/>
      <c r="VSA176" s="93"/>
      <c r="VSB176" s="93"/>
      <c r="VSC176" s="93"/>
      <c r="VSD176" s="93"/>
      <c r="VSE176" s="93"/>
      <c r="VSF176" s="93"/>
      <c r="VSG176" s="93"/>
      <c r="VSH176" s="93"/>
      <c r="VSI176" s="93"/>
      <c r="VSJ176" s="93"/>
      <c r="VSK176" s="93"/>
      <c r="VSL176" s="93"/>
      <c r="VSM176" s="93"/>
      <c r="VSN176" s="93"/>
      <c r="VSO176" s="93"/>
      <c r="VSP176" s="93"/>
      <c r="VSQ176" s="93"/>
      <c r="VSR176" s="93"/>
      <c r="VSS176" s="93"/>
      <c r="VST176" s="93"/>
      <c r="VSU176" s="93"/>
      <c r="VSV176" s="93"/>
      <c r="VSW176" s="93"/>
      <c r="VSX176" s="93"/>
      <c r="VSY176" s="93"/>
      <c r="VSZ176" s="93"/>
      <c r="VTA176" s="93"/>
      <c r="VTB176" s="93"/>
      <c r="VTC176" s="93"/>
      <c r="VTD176" s="93"/>
      <c r="VTE176" s="93"/>
      <c r="VTF176" s="93"/>
      <c r="VTG176" s="93"/>
      <c r="VTH176" s="93"/>
      <c r="VTI176" s="93"/>
      <c r="VTJ176" s="93"/>
      <c r="VTK176" s="93"/>
      <c r="VTL176" s="93"/>
      <c r="VTM176" s="93"/>
      <c r="VTN176" s="93"/>
      <c r="VTO176" s="93"/>
      <c r="VTP176" s="93"/>
      <c r="VTQ176" s="93"/>
      <c r="VTR176" s="93"/>
      <c r="VTS176" s="93"/>
      <c r="VTT176" s="93"/>
      <c r="VTU176" s="93"/>
      <c r="VTV176" s="93"/>
      <c r="VTW176" s="93"/>
      <c r="VTX176" s="93"/>
      <c r="VTY176" s="93"/>
      <c r="VTZ176" s="93"/>
      <c r="VUA176" s="93"/>
      <c r="VUB176" s="93"/>
      <c r="VUC176" s="93"/>
      <c r="VUD176" s="93"/>
      <c r="VUE176" s="93"/>
      <c r="VUF176" s="93"/>
      <c r="VUG176" s="93"/>
      <c r="VUH176" s="93"/>
      <c r="VUI176" s="93"/>
      <c r="VUJ176" s="93"/>
      <c r="VUK176" s="93"/>
      <c r="VUL176" s="93"/>
      <c r="VUM176" s="93"/>
      <c r="VUN176" s="93"/>
      <c r="VUO176" s="93"/>
      <c r="VUP176" s="93"/>
      <c r="VUQ176" s="93"/>
      <c r="VUR176" s="93"/>
      <c r="VUS176" s="93"/>
      <c r="VUT176" s="93"/>
      <c r="VUU176" s="93"/>
      <c r="VUV176" s="93"/>
      <c r="VUW176" s="93"/>
      <c r="VUX176" s="93"/>
      <c r="VUY176" s="93"/>
      <c r="VUZ176" s="93"/>
      <c r="VVA176" s="93"/>
      <c r="VVB176" s="93"/>
      <c r="VVC176" s="93"/>
      <c r="VVD176" s="93"/>
      <c r="VVE176" s="93"/>
      <c r="VVF176" s="93"/>
      <c r="VVG176" s="93"/>
      <c r="VVH176" s="93"/>
      <c r="VVI176" s="93"/>
      <c r="VVJ176" s="93"/>
      <c r="VVK176" s="93"/>
      <c r="VVL176" s="93"/>
      <c r="VVM176" s="93"/>
      <c r="VVN176" s="93"/>
      <c r="VVO176" s="93"/>
      <c r="VVP176" s="93"/>
      <c r="VVQ176" s="93"/>
      <c r="VVR176" s="93"/>
      <c r="VVS176" s="93"/>
      <c r="VVT176" s="93"/>
      <c r="VVU176" s="93"/>
      <c r="VVV176" s="93"/>
      <c r="VVW176" s="93"/>
      <c r="VVX176" s="93"/>
      <c r="VVY176" s="93"/>
      <c r="VVZ176" s="93"/>
      <c r="VWA176" s="93"/>
      <c r="VWB176" s="93"/>
      <c r="VWC176" s="93"/>
      <c r="VWD176" s="93"/>
      <c r="VWE176" s="93"/>
      <c r="VWF176" s="93"/>
      <c r="VWG176" s="93"/>
      <c r="VWH176" s="93"/>
      <c r="VWI176" s="93"/>
      <c r="VWJ176" s="93"/>
      <c r="VWK176" s="93"/>
      <c r="VWL176" s="93"/>
      <c r="VWM176" s="93"/>
      <c r="VWN176" s="93"/>
      <c r="VWO176" s="93"/>
      <c r="VWP176" s="93"/>
      <c r="VWQ176" s="93"/>
      <c r="VWR176" s="93"/>
      <c r="VWS176" s="93"/>
      <c r="VWT176" s="93"/>
      <c r="VWU176" s="93"/>
      <c r="VWV176" s="93"/>
      <c r="VWW176" s="93"/>
      <c r="VWX176" s="93"/>
      <c r="VWY176" s="93"/>
      <c r="VWZ176" s="93"/>
      <c r="VXA176" s="93"/>
      <c r="VXB176" s="93"/>
      <c r="VXC176" s="93"/>
      <c r="VXD176" s="93"/>
      <c r="VXE176" s="93"/>
      <c r="VXF176" s="93"/>
      <c r="VXG176" s="93"/>
      <c r="VXH176" s="93"/>
      <c r="VXI176" s="93"/>
      <c r="VXJ176" s="93"/>
      <c r="VXK176" s="93"/>
      <c r="VXL176" s="93"/>
      <c r="VXM176" s="93"/>
      <c r="VXN176" s="93"/>
      <c r="VXO176" s="93"/>
      <c r="VXP176" s="93"/>
      <c r="VXQ176" s="93"/>
      <c r="VXR176" s="93"/>
      <c r="VXS176" s="93"/>
      <c r="VXT176" s="93"/>
      <c r="VXU176" s="93"/>
      <c r="VXV176" s="93"/>
      <c r="VXW176" s="93"/>
      <c r="VXX176" s="93"/>
      <c r="VXY176" s="93"/>
      <c r="VXZ176" s="93"/>
      <c r="VYA176" s="93"/>
      <c r="VYB176" s="93"/>
      <c r="VYC176" s="93"/>
      <c r="VYD176" s="93"/>
      <c r="VYE176" s="93"/>
      <c r="VYF176" s="93"/>
      <c r="VYG176" s="93"/>
      <c r="VYH176" s="93"/>
      <c r="VYI176" s="93"/>
      <c r="VYJ176" s="93"/>
      <c r="VYK176" s="93"/>
      <c r="VYL176" s="93"/>
      <c r="VYM176" s="93"/>
      <c r="VYN176" s="93"/>
      <c r="VYO176" s="93"/>
      <c r="VYP176" s="93"/>
      <c r="VYQ176" s="93"/>
      <c r="VYR176" s="93"/>
      <c r="VYS176" s="93"/>
      <c r="VYT176" s="93"/>
      <c r="VYU176" s="93"/>
      <c r="VYV176" s="93"/>
      <c r="VYW176" s="93"/>
      <c r="VYX176" s="93"/>
      <c r="VYY176" s="93"/>
      <c r="VYZ176" s="93"/>
      <c r="VZA176" s="93"/>
      <c r="VZB176" s="93"/>
      <c r="VZC176" s="93"/>
      <c r="VZD176" s="93"/>
      <c r="VZE176" s="93"/>
      <c r="VZF176" s="93"/>
      <c r="VZG176" s="93"/>
      <c r="VZH176" s="93"/>
      <c r="VZI176" s="93"/>
      <c r="VZJ176" s="93"/>
      <c r="VZK176" s="93"/>
      <c r="VZL176" s="93"/>
      <c r="VZM176" s="93"/>
      <c r="VZN176" s="93"/>
      <c r="VZO176" s="93"/>
      <c r="VZP176" s="93"/>
      <c r="VZQ176" s="93"/>
      <c r="VZR176" s="93"/>
      <c r="VZS176" s="93"/>
      <c r="VZT176" s="93"/>
      <c r="VZU176" s="93"/>
      <c r="VZV176" s="93"/>
      <c r="VZW176" s="93"/>
      <c r="VZX176" s="93"/>
      <c r="VZY176" s="93"/>
      <c r="VZZ176" s="93"/>
      <c r="WAA176" s="93"/>
      <c r="WAB176" s="93"/>
      <c r="WAC176" s="93"/>
      <c r="WAD176" s="93"/>
      <c r="WAE176" s="93"/>
      <c r="WAF176" s="93"/>
      <c r="WAG176" s="93"/>
      <c r="WAH176" s="93"/>
      <c r="WAI176" s="93"/>
      <c r="WAJ176" s="93"/>
      <c r="WAK176" s="93"/>
      <c r="WAL176" s="93"/>
      <c r="WAM176" s="93"/>
      <c r="WAN176" s="93"/>
      <c r="WAO176" s="93"/>
      <c r="WAP176" s="93"/>
      <c r="WAQ176" s="93"/>
      <c r="WAR176" s="93"/>
      <c r="WAS176" s="93"/>
      <c r="WAT176" s="93"/>
      <c r="WAU176" s="93"/>
      <c r="WAV176" s="93"/>
      <c r="WAW176" s="93"/>
      <c r="WAX176" s="93"/>
      <c r="WAY176" s="93"/>
      <c r="WAZ176" s="93"/>
      <c r="WBA176" s="93"/>
      <c r="WBB176" s="93"/>
      <c r="WBC176" s="93"/>
      <c r="WBD176" s="93"/>
      <c r="WBE176" s="93"/>
      <c r="WBF176" s="93"/>
      <c r="WBG176" s="93"/>
      <c r="WBH176" s="93"/>
      <c r="WBI176" s="93"/>
      <c r="WBJ176" s="93"/>
      <c r="WBK176" s="93"/>
      <c r="WBL176" s="93"/>
      <c r="WBM176" s="93"/>
      <c r="WBN176" s="93"/>
      <c r="WBO176" s="93"/>
      <c r="WBP176" s="93"/>
      <c r="WBQ176" s="93"/>
      <c r="WBR176" s="93"/>
      <c r="WBS176" s="93"/>
      <c r="WBT176" s="93"/>
      <c r="WBU176" s="93"/>
      <c r="WBV176" s="93"/>
      <c r="WBW176" s="93"/>
      <c r="WBX176" s="93"/>
      <c r="WBY176" s="93"/>
      <c r="WBZ176" s="93"/>
      <c r="WCA176" s="93"/>
      <c r="WCB176" s="93"/>
      <c r="WCC176" s="93"/>
      <c r="WCD176" s="93"/>
      <c r="WCE176" s="93"/>
      <c r="WCF176" s="93"/>
      <c r="WCG176" s="93"/>
      <c r="WCH176" s="93"/>
      <c r="WCI176" s="93"/>
      <c r="WCJ176" s="93"/>
      <c r="WCK176" s="93"/>
      <c r="WCL176" s="93"/>
      <c r="WCM176" s="93"/>
      <c r="WCN176" s="93"/>
      <c r="WCO176" s="93"/>
      <c r="WCP176" s="93"/>
      <c r="WCQ176" s="93"/>
      <c r="WCR176" s="93"/>
      <c r="WCS176" s="93"/>
      <c r="WCT176" s="93"/>
      <c r="WCU176" s="93"/>
      <c r="WCV176" s="93"/>
      <c r="WCW176" s="93"/>
      <c r="WCX176" s="93"/>
      <c r="WCY176" s="93"/>
      <c r="WCZ176" s="93"/>
      <c r="WDA176" s="93"/>
      <c r="WDB176" s="93"/>
      <c r="WDC176" s="93"/>
      <c r="WDD176" s="93"/>
      <c r="WDE176" s="93"/>
      <c r="WDF176" s="93"/>
      <c r="WDG176" s="93"/>
      <c r="WDH176" s="93"/>
      <c r="WDI176" s="93"/>
      <c r="WDJ176" s="93"/>
      <c r="WDK176" s="93"/>
      <c r="WDL176" s="93"/>
      <c r="WDM176" s="93"/>
      <c r="WDN176" s="93"/>
      <c r="WDO176" s="93"/>
      <c r="WDP176" s="93"/>
      <c r="WDQ176" s="93"/>
      <c r="WDR176" s="93"/>
      <c r="WDS176" s="93"/>
      <c r="WDT176" s="93"/>
      <c r="WDU176" s="93"/>
      <c r="WDV176" s="93"/>
      <c r="WDW176" s="93"/>
      <c r="WDX176" s="93"/>
      <c r="WDY176" s="93"/>
      <c r="WDZ176" s="93"/>
      <c r="WEA176" s="93"/>
      <c r="WEB176" s="93"/>
      <c r="WEC176" s="93"/>
      <c r="WED176" s="93"/>
      <c r="WEE176" s="93"/>
      <c r="WEF176" s="93"/>
      <c r="WEG176" s="93"/>
      <c r="WEH176" s="93"/>
      <c r="WEI176" s="93"/>
      <c r="WEJ176" s="93"/>
      <c r="WEK176" s="93"/>
      <c r="WEL176" s="93"/>
      <c r="WEM176" s="93"/>
      <c r="WEN176" s="93"/>
      <c r="WEO176" s="93"/>
      <c r="WEP176" s="93"/>
      <c r="WEQ176" s="93"/>
      <c r="WER176" s="93"/>
      <c r="WES176" s="93"/>
      <c r="WET176" s="93"/>
      <c r="WEU176" s="93"/>
      <c r="WEV176" s="93"/>
      <c r="WEW176" s="93"/>
      <c r="WEX176" s="93"/>
      <c r="WEY176" s="93"/>
      <c r="WEZ176" s="93"/>
      <c r="WFA176" s="93"/>
      <c r="WFB176" s="93"/>
      <c r="WFC176" s="93"/>
      <c r="WFD176" s="93"/>
      <c r="WFE176" s="93"/>
      <c r="WFF176" s="93"/>
      <c r="WFG176" s="93"/>
      <c r="WFH176" s="93"/>
      <c r="WFI176" s="93"/>
      <c r="WFJ176" s="93"/>
      <c r="WFK176" s="93"/>
      <c r="WFL176" s="93"/>
      <c r="WFM176" s="93"/>
      <c r="WFN176" s="93"/>
      <c r="WFO176" s="93"/>
      <c r="WFP176" s="93"/>
      <c r="WFQ176" s="93"/>
      <c r="WFR176" s="93"/>
      <c r="WFS176" s="93"/>
      <c r="WFT176" s="93"/>
      <c r="WFU176" s="93"/>
      <c r="WFV176" s="93"/>
      <c r="WFW176" s="93"/>
      <c r="WFX176" s="93"/>
      <c r="WFY176" s="93"/>
      <c r="WFZ176" s="93"/>
      <c r="WGA176" s="93"/>
      <c r="WGB176" s="93"/>
      <c r="WGC176" s="93"/>
      <c r="WGD176" s="93"/>
      <c r="WGE176" s="93"/>
      <c r="WGF176" s="93"/>
      <c r="WGG176" s="93"/>
      <c r="WGH176" s="93"/>
      <c r="WGI176" s="93"/>
      <c r="WGJ176" s="93"/>
      <c r="WGK176" s="93"/>
      <c r="WGL176" s="93"/>
      <c r="WGM176" s="93"/>
      <c r="WGN176" s="93"/>
      <c r="WGO176" s="93"/>
      <c r="WGP176" s="93"/>
      <c r="WGQ176" s="93"/>
      <c r="WGR176" s="93"/>
      <c r="WGS176" s="93"/>
      <c r="WGT176" s="93"/>
      <c r="WGU176" s="93"/>
      <c r="WGV176" s="93"/>
      <c r="WGW176" s="93"/>
      <c r="WGX176" s="93"/>
      <c r="WGY176" s="93"/>
      <c r="WGZ176" s="93"/>
      <c r="WHA176" s="93"/>
      <c r="WHB176" s="93"/>
      <c r="WHC176" s="93"/>
      <c r="WHD176" s="93"/>
      <c r="WHE176" s="93"/>
      <c r="WHF176" s="93"/>
      <c r="WHG176" s="93"/>
      <c r="WHH176" s="93"/>
      <c r="WHI176" s="93"/>
      <c r="WHJ176" s="93"/>
      <c r="WHK176" s="93"/>
      <c r="WHL176" s="93"/>
      <c r="WHM176" s="93"/>
      <c r="WHN176" s="93"/>
      <c r="WHO176" s="93"/>
      <c r="WHP176" s="93"/>
      <c r="WHQ176" s="93"/>
      <c r="WHR176" s="93"/>
      <c r="WHS176" s="93"/>
      <c r="WHT176" s="93"/>
      <c r="WHU176" s="93"/>
      <c r="WHV176" s="93"/>
      <c r="WHW176" s="93"/>
      <c r="WHX176" s="93"/>
      <c r="WHY176" s="93"/>
      <c r="WHZ176" s="93"/>
      <c r="WIA176" s="93"/>
      <c r="WIB176" s="93"/>
      <c r="WIC176" s="93"/>
      <c r="WID176" s="93"/>
      <c r="WIE176" s="93"/>
      <c r="WIF176" s="93"/>
      <c r="WIG176" s="93"/>
      <c r="WIH176" s="93"/>
      <c r="WII176" s="93"/>
      <c r="WIJ176" s="93"/>
      <c r="WIK176" s="93"/>
      <c r="WIL176" s="93"/>
      <c r="WIM176" s="93"/>
      <c r="WIN176" s="93"/>
      <c r="WIO176" s="93"/>
      <c r="WIP176" s="93"/>
      <c r="WIQ176" s="93"/>
      <c r="WIR176" s="93"/>
      <c r="WIS176" s="93"/>
      <c r="WIT176" s="93"/>
      <c r="WIU176" s="93"/>
      <c r="WIV176" s="93"/>
      <c r="WIW176" s="93"/>
      <c r="WIX176" s="93"/>
      <c r="WIY176" s="93"/>
      <c r="WIZ176" s="93"/>
      <c r="WJA176" s="93"/>
      <c r="WJB176" s="93"/>
      <c r="WJC176" s="93"/>
      <c r="WJD176" s="93"/>
      <c r="WJE176" s="93"/>
      <c r="WJF176" s="93"/>
      <c r="WJG176" s="93"/>
      <c r="WJH176" s="93"/>
      <c r="WJI176" s="93"/>
      <c r="WJJ176" s="93"/>
      <c r="WJK176" s="93"/>
      <c r="WJL176" s="93"/>
      <c r="WJM176" s="93"/>
      <c r="WJN176" s="93"/>
      <c r="WJO176" s="93"/>
      <c r="WJP176" s="93"/>
      <c r="WJQ176" s="93"/>
      <c r="WJR176" s="93"/>
      <c r="WJS176" s="93"/>
      <c r="WJT176" s="93"/>
      <c r="WJU176" s="93"/>
      <c r="WJV176" s="93"/>
      <c r="WJW176" s="93"/>
      <c r="WJX176" s="93"/>
      <c r="WJY176" s="93"/>
      <c r="WJZ176" s="93"/>
      <c r="WKA176" s="93"/>
      <c r="WKB176" s="93"/>
      <c r="WKC176" s="93"/>
      <c r="WKD176" s="93"/>
      <c r="WKE176" s="93"/>
      <c r="WKF176" s="93"/>
      <c r="WKG176" s="93"/>
      <c r="WKH176" s="93"/>
      <c r="WKI176" s="93"/>
      <c r="WKJ176" s="93"/>
      <c r="WKK176" s="93"/>
      <c r="WKL176" s="93"/>
      <c r="WKM176" s="93"/>
      <c r="WKN176" s="93"/>
      <c r="WKO176" s="93"/>
      <c r="WKP176" s="93"/>
      <c r="WKQ176" s="93"/>
      <c r="WKR176" s="93"/>
      <c r="WKS176" s="93"/>
      <c r="WKT176" s="93"/>
      <c r="WKU176" s="93"/>
      <c r="WKV176" s="93"/>
      <c r="WKW176" s="93"/>
      <c r="WKX176" s="93"/>
      <c r="WKY176" s="93"/>
      <c r="WKZ176" s="93"/>
      <c r="WLA176" s="93"/>
      <c r="WLB176" s="93"/>
      <c r="WLC176" s="93"/>
      <c r="WLD176" s="93"/>
      <c r="WLE176" s="93"/>
      <c r="WLF176" s="93"/>
      <c r="WLG176" s="93"/>
      <c r="WLH176" s="93"/>
      <c r="WLI176" s="93"/>
      <c r="WLJ176" s="93"/>
      <c r="WLK176" s="93"/>
      <c r="WLL176" s="93"/>
      <c r="WLM176" s="93"/>
      <c r="WLN176" s="93"/>
      <c r="WLO176" s="93"/>
      <c r="WLP176" s="93"/>
      <c r="WLQ176" s="93"/>
      <c r="WLR176" s="93"/>
      <c r="WLS176" s="93"/>
      <c r="WLT176" s="93"/>
      <c r="WLU176" s="93"/>
      <c r="WLV176" s="93"/>
      <c r="WLW176" s="93"/>
      <c r="WLX176" s="93"/>
      <c r="WLY176" s="93"/>
      <c r="WLZ176" s="93"/>
      <c r="WMA176" s="93"/>
      <c r="WMB176" s="93"/>
      <c r="WMC176" s="93"/>
      <c r="WMD176" s="93"/>
      <c r="WME176" s="93"/>
      <c r="WMF176" s="93"/>
      <c r="WMG176" s="93"/>
      <c r="WMH176" s="93"/>
      <c r="WMI176" s="93"/>
      <c r="WMJ176" s="93"/>
      <c r="WMK176" s="93"/>
      <c r="WML176" s="93"/>
      <c r="WMM176" s="93"/>
      <c r="WMN176" s="93"/>
      <c r="WMO176" s="93"/>
      <c r="WMP176" s="93"/>
      <c r="WMQ176" s="93"/>
      <c r="WMR176" s="93"/>
      <c r="WMS176" s="93"/>
      <c r="WMT176" s="93"/>
      <c r="WMU176" s="93"/>
      <c r="WMV176" s="93"/>
      <c r="WMW176" s="93"/>
      <c r="WMX176" s="93"/>
      <c r="WMY176" s="93"/>
      <c r="WMZ176" s="93"/>
      <c r="WNA176" s="93"/>
      <c r="WNB176" s="93"/>
      <c r="WNC176" s="93"/>
      <c r="WND176" s="93"/>
      <c r="WNE176" s="93"/>
      <c r="WNF176" s="93"/>
      <c r="WNG176" s="93"/>
      <c r="WNH176" s="93"/>
      <c r="WNI176" s="93"/>
      <c r="WNJ176" s="93"/>
      <c r="WNK176" s="93"/>
      <c r="WNL176" s="93"/>
      <c r="WNM176" s="93"/>
      <c r="WNN176" s="93"/>
      <c r="WNO176" s="93"/>
      <c r="WNP176" s="93"/>
      <c r="WNQ176" s="93"/>
      <c r="WNR176" s="93"/>
      <c r="WNS176" s="93"/>
      <c r="WNT176" s="93"/>
      <c r="WNU176" s="93"/>
      <c r="WNV176" s="93"/>
      <c r="WNW176" s="93"/>
      <c r="WNX176" s="93"/>
      <c r="WNY176" s="93"/>
      <c r="WNZ176" s="93"/>
      <c r="WOA176" s="93"/>
      <c r="WOB176" s="93"/>
      <c r="WOC176" s="93"/>
      <c r="WOD176" s="93"/>
      <c r="WOE176" s="93"/>
      <c r="WOF176" s="93"/>
      <c r="WOG176" s="93"/>
      <c r="WOH176" s="93"/>
      <c r="WOI176" s="93"/>
      <c r="WOJ176" s="93"/>
      <c r="WOK176" s="93"/>
      <c r="WOL176" s="93"/>
      <c r="WOM176" s="93"/>
      <c r="WON176" s="93"/>
      <c r="WOO176" s="93"/>
      <c r="WOP176" s="93"/>
      <c r="WOQ176" s="93"/>
      <c r="WOR176" s="93"/>
      <c r="WOS176" s="93"/>
      <c r="WOT176" s="93"/>
      <c r="WOU176" s="93"/>
      <c r="WOV176" s="93"/>
      <c r="WOW176" s="93"/>
      <c r="WOX176" s="93"/>
      <c r="WOY176" s="93"/>
      <c r="WOZ176" s="93"/>
      <c r="WPA176" s="93"/>
      <c r="WPB176" s="93"/>
      <c r="WPC176" s="93"/>
      <c r="WPD176" s="93"/>
      <c r="WPE176" s="93"/>
      <c r="WPF176" s="93"/>
      <c r="WPG176" s="93"/>
      <c r="WPH176" s="93"/>
      <c r="WPI176" s="93"/>
      <c r="WPJ176" s="93"/>
      <c r="WPK176" s="93"/>
      <c r="WPL176" s="93"/>
      <c r="WPM176" s="93"/>
      <c r="WPN176" s="93"/>
      <c r="WPO176" s="93"/>
      <c r="WPP176" s="93"/>
      <c r="WPQ176" s="93"/>
      <c r="WPR176" s="93"/>
      <c r="WPS176" s="93"/>
      <c r="WPT176" s="93"/>
      <c r="WPU176" s="93"/>
      <c r="WPV176" s="93"/>
      <c r="WPW176" s="93"/>
      <c r="WPX176" s="93"/>
      <c r="WPY176" s="93"/>
      <c r="WPZ176" s="93"/>
      <c r="WQA176" s="93"/>
      <c r="WQB176" s="93"/>
      <c r="WQC176" s="93"/>
      <c r="WQD176" s="93"/>
      <c r="WQE176" s="93"/>
      <c r="WQF176" s="93"/>
      <c r="WQG176" s="93"/>
      <c r="WQH176" s="93"/>
      <c r="WQI176" s="93"/>
      <c r="WQJ176" s="93"/>
      <c r="WQK176" s="93"/>
      <c r="WQL176" s="93"/>
      <c r="WQM176" s="93"/>
      <c r="WQN176" s="93"/>
      <c r="WQO176" s="93"/>
      <c r="WQP176" s="93"/>
      <c r="WQQ176" s="93"/>
      <c r="WQR176" s="93"/>
      <c r="WQS176" s="93"/>
      <c r="WQT176" s="93"/>
      <c r="WQU176" s="93"/>
      <c r="WQV176" s="93"/>
      <c r="WQW176" s="93"/>
      <c r="WQX176" s="93"/>
      <c r="WQY176" s="93"/>
      <c r="WQZ176" s="93"/>
      <c r="WRA176" s="93"/>
      <c r="WRB176" s="93"/>
      <c r="WRC176" s="93"/>
      <c r="WRD176" s="93"/>
      <c r="WRE176" s="93"/>
      <c r="WRF176" s="93"/>
      <c r="WRG176" s="93"/>
      <c r="WRH176" s="93"/>
      <c r="WRI176" s="93"/>
      <c r="WRJ176" s="93"/>
      <c r="WRK176" s="93"/>
      <c r="WRL176" s="93"/>
      <c r="WRM176" s="93"/>
      <c r="WRN176" s="93"/>
      <c r="WRO176" s="93"/>
      <c r="WRP176" s="93"/>
      <c r="WRQ176" s="93"/>
      <c r="WRR176" s="93"/>
      <c r="WRS176" s="93"/>
      <c r="WRT176" s="93"/>
      <c r="WRU176" s="93"/>
      <c r="WRV176" s="93"/>
      <c r="WRW176" s="93"/>
      <c r="WRX176" s="93"/>
      <c r="WRY176" s="93"/>
      <c r="WRZ176" s="93"/>
      <c r="WSA176" s="93"/>
      <c r="WSB176" s="93"/>
      <c r="WSC176" s="93"/>
      <c r="WSD176" s="93"/>
      <c r="WSE176" s="93"/>
      <c r="WSF176" s="93"/>
      <c r="WSG176" s="93"/>
      <c r="WSH176" s="93"/>
      <c r="WSI176" s="93"/>
      <c r="WSJ176" s="93"/>
      <c r="WSK176" s="93"/>
      <c r="WSL176" s="93"/>
      <c r="WSM176" s="93"/>
      <c r="WSN176" s="93"/>
      <c r="WSO176" s="93"/>
      <c r="WSP176" s="93"/>
      <c r="WSQ176" s="93"/>
      <c r="WSR176" s="93"/>
      <c r="WSS176" s="93"/>
      <c r="WST176" s="93"/>
      <c r="WSU176" s="93"/>
      <c r="WSV176" s="93"/>
      <c r="WSW176" s="93"/>
      <c r="WSX176" s="93"/>
      <c r="WSY176" s="93"/>
      <c r="WSZ176" s="93"/>
      <c r="WTA176" s="93"/>
      <c r="WTB176" s="93"/>
      <c r="WTC176" s="93"/>
      <c r="WTD176" s="93"/>
      <c r="WTE176" s="93"/>
      <c r="WTF176" s="93"/>
      <c r="WTG176" s="93"/>
      <c r="WTH176" s="93"/>
      <c r="WTI176" s="93"/>
      <c r="WTJ176" s="93"/>
      <c r="WTK176" s="93"/>
      <c r="WTL176" s="93"/>
      <c r="WTM176" s="93"/>
      <c r="WTN176" s="93"/>
      <c r="WTO176" s="93"/>
      <c r="WTP176" s="93"/>
      <c r="WTQ176" s="93"/>
      <c r="WTR176" s="93"/>
      <c r="WTS176" s="93"/>
      <c r="WTT176" s="93"/>
      <c r="WTU176" s="93"/>
      <c r="WTV176" s="93"/>
      <c r="WTW176" s="93"/>
      <c r="WTX176" s="93"/>
      <c r="WTY176" s="93"/>
      <c r="WTZ176" s="93"/>
      <c r="WUA176" s="93"/>
      <c r="WUB176" s="93"/>
      <c r="WUC176" s="93"/>
      <c r="WUD176" s="93"/>
      <c r="WUE176" s="93"/>
      <c r="WUF176" s="93"/>
      <c r="WUG176" s="93"/>
      <c r="WUH176" s="93"/>
      <c r="WUI176" s="93"/>
      <c r="WUJ176" s="93"/>
      <c r="WUK176" s="93"/>
      <c r="WUL176" s="93"/>
      <c r="WUM176" s="93"/>
      <c r="WUN176" s="93"/>
      <c r="WUO176" s="93"/>
      <c r="WUP176" s="93"/>
      <c r="WUQ176" s="93"/>
      <c r="WUR176" s="93"/>
      <c r="WUS176" s="93"/>
      <c r="WUT176" s="93"/>
      <c r="WUU176" s="93"/>
      <c r="WUV176" s="93"/>
      <c r="WUW176" s="93"/>
      <c r="WUX176" s="93"/>
      <c r="WUY176" s="93"/>
      <c r="WUZ176" s="93"/>
      <c r="WVA176" s="93"/>
      <c r="WVB176" s="93"/>
      <c r="WVC176" s="93"/>
      <c r="WVD176" s="93"/>
      <c r="WVE176" s="93"/>
      <c r="WVF176" s="93"/>
      <c r="WVG176" s="93"/>
      <c r="WVH176" s="93"/>
      <c r="WVI176" s="93"/>
      <c r="WVJ176" s="93"/>
      <c r="WVK176" s="93"/>
      <c r="WVL176" s="93"/>
      <c r="WVM176" s="93"/>
      <c r="WVN176" s="93"/>
      <c r="WVO176" s="93"/>
      <c r="WVP176" s="93"/>
      <c r="WVQ176" s="93"/>
      <c r="WVR176" s="93"/>
      <c r="WVS176" s="93"/>
      <c r="WVT176" s="93"/>
      <c r="WVU176" s="93"/>
      <c r="WVV176" s="93"/>
      <c r="WVW176" s="93"/>
      <c r="WVX176" s="93"/>
      <c r="WVY176" s="93"/>
      <c r="WVZ176" s="93"/>
      <c r="WWA176" s="93"/>
      <c r="WWB176" s="93"/>
      <c r="WWC176" s="93"/>
      <c r="WWD176" s="93"/>
      <c r="WWE176" s="93"/>
      <c r="WWF176" s="93"/>
      <c r="WWG176" s="93"/>
      <c r="WWH176" s="93"/>
      <c r="WWI176" s="93"/>
      <c r="WWJ176" s="93"/>
      <c r="WWK176" s="93"/>
      <c r="WWL176" s="93"/>
      <c r="WWM176" s="93"/>
      <c r="WWN176" s="93"/>
      <c r="WWO176" s="93"/>
      <c r="WWP176" s="93"/>
      <c r="WWQ176" s="93"/>
      <c r="WWR176" s="93"/>
      <c r="WWS176" s="93"/>
      <c r="WWT176" s="93"/>
      <c r="WWU176" s="93"/>
      <c r="WWV176" s="93"/>
      <c r="WWW176" s="93"/>
      <c r="WWX176" s="93"/>
      <c r="WWY176" s="93"/>
      <c r="WWZ176" s="93"/>
      <c r="WXA176" s="93"/>
      <c r="WXB176" s="93"/>
      <c r="WXC176" s="93"/>
      <c r="WXD176" s="93"/>
      <c r="WXE176" s="93"/>
      <c r="WXF176" s="93"/>
      <c r="WXG176" s="93"/>
      <c r="WXH176" s="93"/>
      <c r="WXI176" s="93"/>
      <c r="WXJ176" s="93"/>
      <c r="WXK176" s="93"/>
      <c r="WXL176" s="93"/>
      <c r="WXM176" s="93"/>
      <c r="WXN176" s="93"/>
      <c r="WXO176" s="93"/>
      <c r="WXP176" s="93"/>
      <c r="WXQ176" s="93"/>
      <c r="WXR176" s="93"/>
      <c r="WXS176" s="93"/>
      <c r="WXT176" s="93"/>
      <c r="WXU176" s="93"/>
      <c r="WXV176" s="93"/>
      <c r="WXW176" s="93"/>
      <c r="WXX176" s="93"/>
      <c r="WXY176" s="93"/>
      <c r="WXZ176" s="93"/>
      <c r="WYA176" s="93"/>
      <c r="WYB176" s="93"/>
      <c r="WYC176" s="93"/>
      <c r="WYD176" s="93"/>
      <c r="WYE176" s="93"/>
      <c r="WYF176" s="93"/>
      <c r="WYG176" s="93"/>
      <c r="WYH176" s="93"/>
      <c r="WYI176" s="93"/>
      <c r="WYJ176" s="93"/>
      <c r="WYK176" s="93"/>
      <c r="WYL176" s="93"/>
      <c r="WYM176" s="93"/>
      <c r="WYN176" s="93"/>
      <c r="WYO176" s="93"/>
      <c r="WYP176" s="93"/>
      <c r="WYQ176" s="93"/>
      <c r="WYR176" s="93"/>
      <c r="WYS176" s="93"/>
      <c r="WYT176" s="93"/>
      <c r="WYU176" s="93"/>
      <c r="WYV176" s="93"/>
      <c r="WYW176" s="93"/>
      <c r="WYX176" s="93"/>
      <c r="WYY176" s="93"/>
      <c r="WYZ176" s="93"/>
      <c r="WZA176" s="93"/>
      <c r="WZB176" s="93"/>
      <c r="WZC176" s="93"/>
      <c r="WZD176" s="93"/>
      <c r="WZE176" s="93"/>
      <c r="WZF176" s="93"/>
      <c r="WZG176" s="93"/>
      <c r="WZH176" s="93"/>
      <c r="WZI176" s="93"/>
      <c r="WZJ176" s="93"/>
      <c r="WZK176" s="93"/>
      <c r="WZL176" s="93"/>
      <c r="WZM176" s="93"/>
      <c r="WZN176" s="93"/>
      <c r="WZO176" s="93"/>
      <c r="WZP176" s="93"/>
      <c r="WZQ176" s="93"/>
      <c r="WZR176" s="93"/>
      <c r="WZS176" s="93"/>
      <c r="WZT176" s="93"/>
      <c r="WZU176" s="93"/>
      <c r="WZV176" s="93"/>
      <c r="WZW176" s="93"/>
      <c r="WZX176" s="93"/>
      <c r="WZY176" s="93"/>
      <c r="WZZ176" s="93"/>
      <c r="XAA176" s="93"/>
      <c r="XAB176" s="93"/>
      <c r="XAC176" s="93"/>
      <c r="XAD176" s="93"/>
      <c r="XAE176" s="93"/>
      <c r="XAF176" s="93"/>
      <c r="XAG176" s="93"/>
      <c r="XAH176" s="93"/>
      <c r="XAI176" s="93"/>
      <c r="XAJ176" s="93"/>
      <c r="XAK176" s="93"/>
      <c r="XAL176" s="93"/>
      <c r="XAM176" s="93"/>
      <c r="XAN176" s="93"/>
      <c r="XAO176" s="93"/>
      <c r="XAP176" s="93"/>
      <c r="XAQ176" s="93"/>
      <c r="XAR176" s="93"/>
      <c r="XAS176" s="93"/>
      <c r="XAT176" s="93"/>
      <c r="XAU176" s="93"/>
      <c r="XAV176" s="93"/>
      <c r="XAW176" s="93"/>
      <c r="XAX176" s="93"/>
      <c r="XAY176" s="93"/>
      <c r="XAZ176" s="93"/>
      <c r="XBA176" s="93"/>
      <c r="XBB176" s="93"/>
      <c r="XBC176" s="93"/>
      <c r="XBD176" s="93"/>
      <c r="XBE176" s="93"/>
      <c r="XBF176" s="93"/>
      <c r="XBG176" s="93"/>
      <c r="XBH176" s="93"/>
      <c r="XBI176" s="93"/>
      <c r="XBJ176" s="93"/>
      <c r="XBK176" s="93"/>
      <c r="XBL176" s="93"/>
      <c r="XBM176" s="93"/>
      <c r="XBN176" s="93"/>
      <c r="XBO176" s="93"/>
      <c r="XBP176" s="93"/>
      <c r="XBQ176" s="93"/>
      <c r="XBR176" s="93"/>
      <c r="XBS176" s="93"/>
      <c r="XBT176" s="93"/>
      <c r="XBU176" s="93"/>
      <c r="XBV176" s="93"/>
      <c r="XBW176" s="93"/>
      <c r="XBX176" s="93"/>
      <c r="XBY176" s="93"/>
      <c r="XBZ176" s="93"/>
      <c r="XCA176" s="93"/>
      <c r="XCB176" s="93"/>
      <c r="XCC176" s="93"/>
      <c r="XCD176" s="93"/>
      <c r="XCE176" s="93"/>
      <c r="XCF176" s="93"/>
      <c r="XCG176" s="93"/>
      <c r="XCH176" s="93"/>
      <c r="XCI176" s="93"/>
      <c r="XCJ176" s="93"/>
      <c r="XCK176" s="93"/>
      <c r="XCL176" s="93"/>
      <c r="XCM176" s="93"/>
      <c r="XCN176" s="93"/>
      <c r="XCO176" s="93"/>
      <c r="XCP176" s="93"/>
      <c r="XCQ176" s="93"/>
      <c r="XCR176" s="93"/>
      <c r="XCS176" s="93"/>
      <c r="XCT176" s="93"/>
      <c r="XCU176" s="93"/>
      <c r="XCV176" s="93"/>
      <c r="XCW176" s="93"/>
      <c r="XCX176" s="93"/>
      <c r="XCY176" s="93"/>
      <c r="XCZ176" s="93"/>
      <c r="XDA176" s="93"/>
      <c r="XDB176" s="93"/>
      <c r="XDC176" s="93"/>
      <c r="XDD176" s="93"/>
      <c r="XDE176" s="93"/>
      <c r="XDF176" s="93"/>
      <c r="XDG176" s="93"/>
      <c r="XDH176" s="93"/>
      <c r="XDI176" s="93"/>
      <c r="XDJ176" s="93"/>
      <c r="XDK176" s="93"/>
      <c r="XDL176" s="93"/>
      <c r="XDM176" s="93"/>
      <c r="XDN176" s="93"/>
      <c r="XDO176" s="93"/>
      <c r="XDP176" s="93"/>
      <c r="XDQ176" s="93"/>
      <c r="XDR176" s="93"/>
      <c r="XDS176" s="93"/>
      <c r="XDT176" s="93"/>
      <c r="XDU176" s="93"/>
      <c r="XDV176" s="93"/>
      <c r="XDW176" s="93"/>
      <c r="XDX176" s="93"/>
      <c r="XDY176" s="93"/>
      <c r="XDZ176" s="93"/>
      <c r="XEA176" s="93"/>
      <c r="XEB176" s="93"/>
      <c r="XEC176" s="93"/>
      <c r="XED176" s="93"/>
      <c r="XEE176" s="93"/>
      <c r="XEF176" s="93"/>
      <c r="XEG176" s="93"/>
      <c r="XEH176" s="93"/>
      <c r="XEI176" s="93"/>
      <c r="XEJ176" s="93"/>
      <c r="XEK176" s="93"/>
      <c r="XEL176" s="93"/>
      <c r="XEM176" s="93"/>
      <c r="XEN176" s="93"/>
      <c r="XEO176" s="93"/>
      <c r="XEP176" s="93"/>
      <c r="XEQ176" s="93"/>
      <c r="XER176" s="93"/>
      <c r="XES176" s="93"/>
      <c r="XET176" s="93"/>
      <c r="XEU176" s="93"/>
      <c r="XEV176" s="93"/>
      <c r="XEW176" s="93"/>
      <c r="XEX176" s="93"/>
      <c r="XEY176" s="93"/>
      <c r="XEZ176" s="93"/>
      <c r="XFA176" s="93"/>
      <c r="XFB176" s="93"/>
      <c r="XFC176" s="93"/>
      <c r="XFD176" s="93"/>
    </row>
    <row r="177" spans="2:16384">
      <c r="B177" s="99">
        <v>42656</v>
      </c>
    </row>
    <row r="178" spans="2:16384">
      <c r="B178" s="93">
        <v>74</v>
      </c>
      <c r="C178" s="93" t="s">
        <v>152</v>
      </c>
      <c r="D178" s="93" t="s">
        <v>351</v>
      </c>
      <c r="E178" s="97" t="str">
        <f>VLOOKUP(I178,Device!E:G,3,0)</f>
        <v>56C59A11-QTCZ12T</v>
      </c>
      <c r="F178" s="93" t="s">
        <v>1198</v>
      </c>
      <c r="G178" s="93">
        <v>3045</v>
      </c>
      <c r="H178" s="93">
        <v>5578266</v>
      </c>
      <c r="I178" s="93">
        <v>3035298922</v>
      </c>
      <c r="J178" s="93">
        <v>310504400</v>
      </c>
      <c r="K178" s="93" t="e">
        <f>IFERROR(VLOOKUP($F178,TEST!A:AE,31,0),VLOOKUP($F178,ASM!A:AE,31,0))</f>
        <v>#N/A</v>
      </c>
      <c r="L178" s="93" t="e">
        <f>IFERROR(VLOOKUP($F178,TEST!A:AD,30,0),VLOOKUP($F178,ASM!A:AD,30,0))</f>
        <v>#N/A</v>
      </c>
      <c r="M178" s="93" t="e">
        <f>IFERROR(VLOOKUP($F178,TEST!A:AZ,28,0),VLOOKUP($F178,ASM!A:AB,28,0))</f>
        <v>#N/A</v>
      </c>
      <c r="N178" s="93" t="e">
        <f t="shared" ref="N178" si="26">IF(M178="AUTO","1-A",IF(M178="MFG","1-M","재확인요"))</f>
        <v>#N/A</v>
      </c>
      <c r="O178" s="116">
        <f t="shared" ref="O178" ca="1" si="27">IF(F178="","",TODAY()+20)</f>
        <v>42778</v>
      </c>
      <c r="P178" s="93" t="s">
        <v>203</v>
      </c>
      <c r="Q178" s="96" t="str">
        <f>LEFT(VLOOKUP(I178,Device!E:R,12,0),10)</f>
        <v>2037187444</v>
      </c>
      <c r="R178" s="96" t="str">
        <f>MID(VLOOKUP(I178,Device!E:R,12,0),14,4)</f>
        <v>E100</v>
      </c>
      <c r="S178" s="96" t="str">
        <f>LEFT(VLOOKUP(I178,Device!E:S,13,0),10)</f>
        <v>2037187445</v>
      </c>
      <c r="T178" s="96" t="str">
        <f>MID(VLOOKUP(I178,Device!E:S,13,0),14,4)</f>
        <v>B100</v>
      </c>
      <c r="U178" s="96">
        <v>4600001551</v>
      </c>
      <c r="V178" s="96" t="str">
        <f>VLOOKUP(I178,Device!E:AI,30,0)</f>
        <v>4F</v>
      </c>
      <c r="W178" s="96" t="str">
        <f>VLOOKUP(I178,Device!E:K,6,0)</f>
        <v>AT56C59-ZQ1T</v>
      </c>
      <c r="X178" s="60" t="str">
        <f>IFERROR(IF(IFERROR(VLOOKUP($F178,TEST!A:AB,28,0),VLOOKUP($F178,ASM!A:AB,28,0))=M178,"Y","Recheck"),"Recheck")</f>
        <v>Recheck</v>
      </c>
      <c r="Y178" s="1" t="str">
        <f>IF(E178=Device!H78,"Y","N")</f>
        <v>N</v>
      </c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3"/>
      <c r="AW178" s="93"/>
      <c r="AX178" s="93"/>
      <c r="AY178" s="93"/>
      <c r="AZ178" s="93"/>
      <c r="BA178" s="93"/>
      <c r="BB178" s="93"/>
      <c r="BC178" s="93"/>
      <c r="BD178" s="93"/>
      <c r="BE178" s="93"/>
      <c r="BF178" s="93"/>
      <c r="BG178" s="93"/>
      <c r="BH178" s="93"/>
      <c r="BI178" s="93"/>
      <c r="BJ178" s="93"/>
      <c r="BK178" s="93"/>
      <c r="BL178" s="93"/>
      <c r="BM178" s="93"/>
      <c r="BN178" s="93"/>
      <c r="BO178" s="93"/>
      <c r="BP178" s="93"/>
      <c r="BQ178" s="93"/>
      <c r="BR178" s="93"/>
      <c r="BS178" s="93"/>
      <c r="BT178" s="93"/>
      <c r="BU178" s="93"/>
      <c r="BV178" s="93"/>
      <c r="BW178" s="93"/>
      <c r="BX178" s="93"/>
      <c r="BY178" s="93"/>
      <c r="BZ178" s="93"/>
      <c r="CA178" s="93"/>
      <c r="CB178" s="93"/>
      <c r="CC178" s="93"/>
      <c r="CD178" s="93"/>
      <c r="CE178" s="93"/>
      <c r="CF178" s="93"/>
      <c r="CG178" s="93"/>
      <c r="CH178" s="93"/>
      <c r="CI178" s="93"/>
      <c r="CJ178" s="93"/>
      <c r="CK178" s="93"/>
      <c r="CL178" s="93"/>
      <c r="CM178" s="93"/>
      <c r="CN178" s="93"/>
      <c r="CO178" s="93"/>
      <c r="CP178" s="93"/>
      <c r="CQ178" s="93"/>
      <c r="CR178" s="93"/>
      <c r="CS178" s="93"/>
      <c r="CT178" s="93"/>
      <c r="CU178" s="93"/>
      <c r="CV178" s="93"/>
      <c r="CW178" s="93"/>
      <c r="CX178" s="93"/>
      <c r="CY178" s="93"/>
      <c r="CZ178" s="93"/>
      <c r="DA178" s="93"/>
      <c r="DB178" s="93"/>
      <c r="DC178" s="93"/>
      <c r="DD178" s="93"/>
      <c r="DE178" s="93"/>
      <c r="DF178" s="93"/>
      <c r="DG178" s="93"/>
      <c r="DH178" s="93"/>
      <c r="DI178" s="93"/>
      <c r="DJ178" s="93"/>
      <c r="DK178" s="93"/>
      <c r="DL178" s="93"/>
      <c r="DM178" s="93"/>
      <c r="DN178" s="93"/>
      <c r="DO178" s="93"/>
      <c r="DP178" s="93"/>
      <c r="DQ178" s="93"/>
      <c r="DR178" s="93"/>
      <c r="DS178" s="93"/>
      <c r="DT178" s="93"/>
      <c r="DU178" s="93"/>
      <c r="DV178" s="93"/>
      <c r="DW178" s="93"/>
      <c r="DX178" s="93"/>
      <c r="DY178" s="93"/>
      <c r="DZ178" s="93"/>
      <c r="EA178" s="93"/>
      <c r="EB178" s="93"/>
      <c r="EC178" s="93"/>
      <c r="ED178" s="93"/>
      <c r="EE178" s="93"/>
      <c r="EF178" s="93"/>
      <c r="EG178" s="93"/>
      <c r="EH178" s="93"/>
      <c r="EI178" s="93"/>
      <c r="EJ178" s="93"/>
      <c r="EK178" s="93"/>
      <c r="EL178" s="93"/>
      <c r="EM178" s="93"/>
      <c r="EN178" s="93"/>
      <c r="EO178" s="93"/>
      <c r="EP178" s="93"/>
      <c r="EQ178" s="93"/>
      <c r="ER178" s="93"/>
      <c r="ES178" s="93"/>
      <c r="ET178" s="93"/>
      <c r="EU178" s="93"/>
      <c r="EV178" s="93"/>
      <c r="EW178" s="93"/>
      <c r="EX178" s="93"/>
      <c r="EY178" s="93"/>
      <c r="EZ178" s="93"/>
      <c r="FA178" s="93"/>
      <c r="FB178" s="93"/>
      <c r="FC178" s="93"/>
      <c r="FD178" s="93"/>
      <c r="FE178" s="93"/>
      <c r="FF178" s="93"/>
      <c r="FG178" s="93"/>
      <c r="FH178" s="93"/>
      <c r="FI178" s="93"/>
      <c r="FJ178" s="93"/>
      <c r="FK178" s="93"/>
      <c r="FL178" s="93"/>
      <c r="FM178" s="93"/>
      <c r="FN178" s="93"/>
      <c r="FO178" s="93"/>
      <c r="FP178" s="93"/>
      <c r="FQ178" s="93"/>
      <c r="FR178" s="93"/>
      <c r="FS178" s="93"/>
      <c r="FT178" s="93"/>
      <c r="FU178" s="93"/>
      <c r="FV178" s="93"/>
      <c r="FW178" s="93"/>
      <c r="FX178" s="93"/>
      <c r="FY178" s="93"/>
      <c r="FZ178" s="93"/>
      <c r="GA178" s="93"/>
      <c r="GB178" s="93"/>
      <c r="GC178" s="93"/>
      <c r="GD178" s="93"/>
      <c r="GE178" s="93"/>
      <c r="GF178" s="93"/>
      <c r="GG178" s="93"/>
      <c r="GH178" s="93"/>
      <c r="GI178" s="93"/>
      <c r="GJ178" s="93"/>
      <c r="GK178" s="93"/>
      <c r="GL178" s="93"/>
      <c r="GM178" s="93"/>
      <c r="GN178" s="93"/>
      <c r="GO178" s="93"/>
      <c r="GP178" s="93"/>
      <c r="GQ178" s="93"/>
      <c r="GR178" s="93"/>
      <c r="GS178" s="93"/>
      <c r="GT178" s="93"/>
      <c r="GU178" s="93"/>
      <c r="GV178" s="93"/>
      <c r="GW178" s="93"/>
      <c r="GX178" s="93"/>
      <c r="GY178" s="93"/>
      <c r="GZ178" s="93"/>
      <c r="HA178" s="93"/>
      <c r="HB178" s="93"/>
      <c r="HC178" s="93"/>
      <c r="HD178" s="93"/>
      <c r="HE178" s="93"/>
      <c r="HF178" s="93"/>
      <c r="HG178" s="93"/>
      <c r="HH178" s="93"/>
      <c r="HI178" s="93"/>
      <c r="HJ178" s="93"/>
      <c r="HK178" s="93"/>
      <c r="HL178" s="93"/>
      <c r="HM178" s="93"/>
      <c r="HN178" s="93"/>
      <c r="HO178" s="93"/>
      <c r="HP178" s="93"/>
      <c r="HQ178" s="93"/>
      <c r="HR178" s="93"/>
      <c r="HS178" s="93"/>
      <c r="HT178" s="93"/>
      <c r="HU178" s="93"/>
      <c r="HV178" s="93"/>
      <c r="HW178" s="93"/>
      <c r="HX178" s="93"/>
      <c r="HY178" s="93"/>
      <c r="HZ178" s="93"/>
      <c r="IA178" s="93"/>
      <c r="IB178" s="93"/>
      <c r="IC178" s="93"/>
      <c r="ID178" s="93"/>
      <c r="IE178" s="93"/>
      <c r="IF178" s="93"/>
      <c r="IG178" s="93"/>
      <c r="IH178" s="93"/>
      <c r="II178" s="93"/>
      <c r="IJ178" s="93"/>
      <c r="IK178" s="93"/>
      <c r="IL178" s="93"/>
      <c r="IM178" s="93"/>
      <c r="IN178" s="93"/>
      <c r="IO178" s="93"/>
      <c r="IP178" s="93"/>
      <c r="IQ178" s="93"/>
      <c r="IR178" s="93"/>
      <c r="IS178" s="93"/>
      <c r="IT178" s="93"/>
      <c r="IU178" s="93"/>
      <c r="IV178" s="93"/>
      <c r="IW178" s="93"/>
      <c r="IX178" s="93"/>
      <c r="IY178" s="93"/>
      <c r="IZ178" s="93"/>
      <c r="JA178" s="93"/>
      <c r="JB178" s="93"/>
      <c r="JC178" s="93"/>
      <c r="JD178" s="93"/>
      <c r="JE178" s="93"/>
      <c r="JF178" s="93"/>
      <c r="JG178" s="93"/>
      <c r="JH178" s="93"/>
      <c r="JI178" s="93"/>
      <c r="JJ178" s="93"/>
      <c r="JK178" s="93"/>
      <c r="JL178" s="93"/>
      <c r="JM178" s="93"/>
      <c r="JN178" s="93"/>
      <c r="JO178" s="93"/>
      <c r="JP178" s="93"/>
      <c r="JQ178" s="93"/>
      <c r="JR178" s="93"/>
      <c r="JS178" s="93"/>
      <c r="JT178" s="93"/>
      <c r="JU178" s="93"/>
      <c r="JV178" s="93"/>
      <c r="JW178" s="93"/>
      <c r="JX178" s="93"/>
      <c r="JY178" s="93"/>
      <c r="JZ178" s="93"/>
      <c r="KA178" s="93"/>
      <c r="KB178" s="93"/>
      <c r="KC178" s="93"/>
      <c r="KD178" s="93"/>
      <c r="KE178" s="93"/>
      <c r="KF178" s="93"/>
      <c r="KG178" s="93"/>
      <c r="KH178" s="93"/>
      <c r="KI178" s="93"/>
      <c r="KJ178" s="93"/>
      <c r="KK178" s="93"/>
      <c r="KL178" s="93"/>
      <c r="KM178" s="93"/>
      <c r="KN178" s="93"/>
      <c r="KO178" s="93"/>
      <c r="KP178" s="93"/>
      <c r="KQ178" s="93"/>
      <c r="KR178" s="93"/>
      <c r="KS178" s="93"/>
      <c r="KT178" s="93"/>
      <c r="KU178" s="93"/>
      <c r="KV178" s="93"/>
      <c r="KW178" s="93"/>
      <c r="KX178" s="93"/>
      <c r="KY178" s="93"/>
      <c r="KZ178" s="93"/>
      <c r="LA178" s="93"/>
      <c r="LB178" s="93"/>
      <c r="LC178" s="93"/>
      <c r="LD178" s="93"/>
      <c r="LE178" s="93"/>
      <c r="LF178" s="93"/>
      <c r="LG178" s="93"/>
      <c r="LH178" s="93"/>
      <c r="LI178" s="93"/>
      <c r="LJ178" s="93"/>
      <c r="LK178" s="93"/>
      <c r="LL178" s="93"/>
      <c r="LM178" s="93"/>
      <c r="LN178" s="93"/>
      <c r="LO178" s="93"/>
      <c r="LP178" s="93"/>
      <c r="LQ178" s="93"/>
      <c r="LR178" s="93"/>
      <c r="LS178" s="93"/>
      <c r="LT178" s="93"/>
      <c r="LU178" s="93"/>
      <c r="LV178" s="93"/>
      <c r="LW178" s="93"/>
      <c r="LX178" s="93"/>
      <c r="LY178" s="93"/>
      <c r="LZ178" s="93"/>
      <c r="MA178" s="93"/>
      <c r="MB178" s="93"/>
      <c r="MC178" s="93"/>
      <c r="MD178" s="93"/>
      <c r="ME178" s="93"/>
      <c r="MF178" s="93"/>
      <c r="MG178" s="93"/>
      <c r="MH178" s="93"/>
      <c r="MI178" s="93"/>
      <c r="MJ178" s="93"/>
      <c r="MK178" s="93"/>
      <c r="ML178" s="93"/>
      <c r="MM178" s="93"/>
      <c r="MN178" s="93"/>
      <c r="MO178" s="93"/>
      <c r="MP178" s="93"/>
      <c r="MQ178" s="93"/>
      <c r="MR178" s="93"/>
      <c r="MS178" s="93"/>
      <c r="MT178" s="93"/>
      <c r="MU178" s="93"/>
      <c r="MV178" s="93"/>
      <c r="MW178" s="93"/>
      <c r="MX178" s="93"/>
      <c r="MY178" s="93"/>
      <c r="MZ178" s="93"/>
      <c r="NA178" s="93"/>
      <c r="NB178" s="93"/>
      <c r="NC178" s="93"/>
      <c r="ND178" s="93"/>
      <c r="NE178" s="93"/>
      <c r="NF178" s="93"/>
      <c r="NG178" s="93"/>
      <c r="NH178" s="93"/>
      <c r="NI178" s="93"/>
      <c r="NJ178" s="93"/>
      <c r="NK178" s="93"/>
      <c r="NL178" s="93"/>
      <c r="NM178" s="93"/>
      <c r="NN178" s="93"/>
      <c r="NO178" s="93"/>
      <c r="NP178" s="93"/>
      <c r="NQ178" s="93"/>
      <c r="NR178" s="93"/>
      <c r="NS178" s="93"/>
      <c r="NT178" s="93"/>
      <c r="NU178" s="93"/>
      <c r="NV178" s="93"/>
      <c r="NW178" s="93"/>
      <c r="NX178" s="93"/>
      <c r="NY178" s="93"/>
      <c r="NZ178" s="93"/>
      <c r="OA178" s="93"/>
      <c r="OB178" s="93"/>
      <c r="OC178" s="93"/>
      <c r="OD178" s="93"/>
      <c r="OE178" s="93"/>
      <c r="OF178" s="93"/>
      <c r="OG178" s="93"/>
      <c r="OH178" s="93"/>
      <c r="OI178" s="93"/>
      <c r="OJ178" s="93"/>
      <c r="OK178" s="93"/>
      <c r="OL178" s="93"/>
      <c r="OM178" s="93"/>
      <c r="ON178" s="93"/>
      <c r="OO178" s="93"/>
      <c r="OP178" s="93"/>
      <c r="OQ178" s="93"/>
      <c r="OR178" s="93"/>
      <c r="OS178" s="93"/>
      <c r="OT178" s="93"/>
      <c r="OU178" s="93"/>
      <c r="OV178" s="93"/>
      <c r="OW178" s="93"/>
      <c r="OX178" s="93"/>
      <c r="OY178" s="93"/>
      <c r="OZ178" s="93"/>
      <c r="PA178" s="93"/>
      <c r="PB178" s="93"/>
      <c r="PC178" s="93"/>
      <c r="PD178" s="93"/>
      <c r="PE178" s="93"/>
      <c r="PF178" s="93"/>
      <c r="PG178" s="93"/>
      <c r="PH178" s="93"/>
      <c r="PI178" s="93"/>
      <c r="PJ178" s="93"/>
      <c r="PK178" s="93"/>
      <c r="PL178" s="93"/>
      <c r="PM178" s="93"/>
      <c r="PN178" s="93"/>
      <c r="PO178" s="93"/>
      <c r="PP178" s="93"/>
      <c r="PQ178" s="93"/>
      <c r="PR178" s="93"/>
      <c r="PS178" s="93"/>
      <c r="PT178" s="93"/>
      <c r="PU178" s="93"/>
      <c r="PV178" s="93"/>
      <c r="PW178" s="93"/>
      <c r="PX178" s="93"/>
      <c r="PY178" s="93"/>
      <c r="PZ178" s="93"/>
      <c r="QA178" s="93"/>
      <c r="QB178" s="93"/>
      <c r="QC178" s="93"/>
      <c r="QD178" s="93"/>
      <c r="QE178" s="93"/>
      <c r="QF178" s="93"/>
      <c r="QG178" s="93"/>
      <c r="QH178" s="93"/>
      <c r="QI178" s="93"/>
      <c r="QJ178" s="93"/>
      <c r="QK178" s="93"/>
      <c r="QL178" s="93"/>
      <c r="QM178" s="93"/>
      <c r="QN178" s="93"/>
      <c r="QO178" s="93"/>
      <c r="QP178" s="93"/>
      <c r="QQ178" s="93"/>
      <c r="QR178" s="93"/>
      <c r="QS178" s="93"/>
      <c r="QT178" s="93"/>
      <c r="QU178" s="93"/>
      <c r="QV178" s="93"/>
      <c r="QW178" s="93"/>
      <c r="QX178" s="93"/>
      <c r="QY178" s="93"/>
      <c r="QZ178" s="93"/>
      <c r="RA178" s="93"/>
      <c r="RB178" s="93"/>
      <c r="RC178" s="93"/>
      <c r="RD178" s="93"/>
      <c r="RE178" s="93"/>
      <c r="RF178" s="93"/>
      <c r="RG178" s="93"/>
      <c r="RH178" s="93"/>
      <c r="RI178" s="93"/>
      <c r="RJ178" s="93"/>
      <c r="RK178" s="93"/>
      <c r="RL178" s="93"/>
      <c r="RM178" s="93"/>
      <c r="RN178" s="93"/>
      <c r="RO178" s="93"/>
      <c r="RP178" s="93"/>
      <c r="RQ178" s="93"/>
      <c r="RR178" s="93"/>
      <c r="RS178" s="93"/>
      <c r="RT178" s="93"/>
      <c r="RU178" s="93"/>
      <c r="RV178" s="93"/>
      <c r="RW178" s="93"/>
      <c r="RX178" s="93"/>
      <c r="RY178" s="93"/>
      <c r="RZ178" s="93"/>
      <c r="SA178" s="93"/>
      <c r="SB178" s="93"/>
      <c r="SC178" s="93"/>
      <c r="SD178" s="93"/>
      <c r="SE178" s="93"/>
      <c r="SF178" s="93"/>
      <c r="SG178" s="93"/>
      <c r="SH178" s="93"/>
      <c r="SI178" s="93"/>
      <c r="SJ178" s="93"/>
      <c r="SK178" s="93"/>
      <c r="SL178" s="93"/>
      <c r="SM178" s="93"/>
      <c r="SN178" s="93"/>
      <c r="SO178" s="93"/>
      <c r="SP178" s="93"/>
      <c r="SQ178" s="93"/>
      <c r="SR178" s="93"/>
      <c r="SS178" s="93"/>
      <c r="ST178" s="93"/>
      <c r="SU178" s="93"/>
      <c r="SV178" s="93"/>
      <c r="SW178" s="93"/>
      <c r="SX178" s="93"/>
      <c r="SY178" s="93"/>
      <c r="SZ178" s="93"/>
      <c r="TA178" s="93"/>
      <c r="TB178" s="93"/>
      <c r="TC178" s="93"/>
      <c r="TD178" s="93"/>
      <c r="TE178" s="93"/>
      <c r="TF178" s="93"/>
      <c r="TG178" s="93"/>
      <c r="TH178" s="93"/>
      <c r="TI178" s="93"/>
      <c r="TJ178" s="93"/>
      <c r="TK178" s="93"/>
      <c r="TL178" s="93"/>
      <c r="TM178" s="93"/>
      <c r="TN178" s="93"/>
      <c r="TO178" s="93"/>
      <c r="TP178" s="93"/>
      <c r="TQ178" s="93"/>
      <c r="TR178" s="93"/>
      <c r="TS178" s="93"/>
      <c r="TT178" s="93"/>
      <c r="TU178" s="93"/>
      <c r="TV178" s="93"/>
      <c r="TW178" s="93"/>
      <c r="TX178" s="93"/>
      <c r="TY178" s="93"/>
      <c r="TZ178" s="93"/>
      <c r="UA178" s="93"/>
      <c r="UB178" s="93"/>
      <c r="UC178" s="93"/>
      <c r="UD178" s="93"/>
      <c r="UE178" s="93"/>
      <c r="UF178" s="93"/>
      <c r="UG178" s="93"/>
      <c r="UH178" s="93"/>
      <c r="UI178" s="93"/>
      <c r="UJ178" s="93"/>
      <c r="UK178" s="93"/>
      <c r="UL178" s="93"/>
      <c r="UM178" s="93"/>
      <c r="UN178" s="93"/>
      <c r="UO178" s="93"/>
      <c r="UP178" s="93"/>
      <c r="UQ178" s="93"/>
      <c r="UR178" s="93"/>
      <c r="US178" s="93"/>
      <c r="UT178" s="93"/>
      <c r="UU178" s="93"/>
      <c r="UV178" s="93"/>
      <c r="UW178" s="93"/>
      <c r="UX178" s="93"/>
      <c r="UY178" s="93"/>
      <c r="UZ178" s="93"/>
      <c r="VA178" s="93"/>
      <c r="VB178" s="93"/>
      <c r="VC178" s="93"/>
      <c r="VD178" s="93"/>
      <c r="VE178" s="93"/>
      <c r="VF178" s="93"/>
      <c r="VG178" s="93"/>
      <c r="VH178" s="93"/>
      <c r="VI178" s="93"/>
      <c r="VJ178" s="93"/>
      <c r="VK178" s="93"/>
      <c r="VL178" s="93"/>
      <c r="VM178" s="93"/>
      <c r="VN178" s="93"/>
      <c r="VO178" s="93"/>
      <c r="VP178" s="93"/>
      <c r="VQ178" s="93"/>
      <c r="VR178" s="93"/>
      <c r="VS178" s="93"/>
      <c r="VT178" s="93"/>
      <c r="VU178" s="93"/>
      <c r="VV178" s="93"/>
      <c r="VW178" s="93"/>
      <c r="VX178" s="93"/>
      <c r="VY178" s="93"/>
      <c r="VZ178" s="93"/>
      <c r="WA178" s="93"/>
      <c r="WB178" s="93"/>
      <c r="WC178" s="93"/>
      <c r="WD178" s="93"/>
      <c r="WE178" s="93"/>
      <c r="WF178" s="93"/>
      <c r="WG178" s="93"/>
      <c r="WH178" s="93"/>
      <c r="WI178" s="93"/>
      <c r="WJ178" s="93"/>
      <c r="WK178" s="93"/>
      <c r="WL178" s="93"/>
      <c r="WM178" s="93"/>
      <c r="WN178" s="93"/>
      <c r="WO178" s="93"/>
      <c r="WP178" s="93"/>
      <c r="WQ178" s="93"/>
      <c r="WR178" s="93"/>
      <c r="WS178" s="93"/>
      <c r="WT178" s="93"/>
      <c r="WU178" s="93"/>
      <c r="WV178" s="93"/>
      <c r="WW178" s="93"/>
      <c r="WX178" s="93"/>
      <c r="WY178" s="93"/>
      <c r="WZ178" s="93"/>
      <c r="XA178" s="93"/>
      <c r="XB178" s="93"/>
      <c r="XC178" s="93"/>
      <c r="XD178" s="93"/>
      <c r="XE178" s="93"/>
      <c r="XF178" s="93"/>
      <c r="XG178" s="93"/>
      <c r="XH178" s="93"/>
      <c r="XI178" s="93"/>
      <c r="XJ178" s="93"/>
      <c r="XK178" s="93"/>
      <c r="XL178" s="93"/>
      <c r="XM178" s="93"/>
      <c r="XN178" s="93"/>
      <c r="XO178" s="93"/>
      <c r="XP178" s="93"/>
      <c r="XQ178" s="93"/>
      <c r="XR178" s="93"/>
      <c r="XS178" s="93"/>
      <c r="XT178" s="93"/>
      <c r="XU178" s="93"/>
      <c r="XV178" s="93"/>
      <c r="XW178" s="93"/>
      <c r="XX178" s="93"/>
      <c r="XY178" s="93"/>
      <c r="XZ178" s="93"/>
      <c r="YA178" s="93"/>
      <c r="YB178" s="93"/>
      <c r="YC178" s="93"/>
      <c r="YD178" s="93"/>
      <c r="YE178" s="93"/>
      <c r="YF178" s="93"/>
      <c r="YG178" s="93"/>
      <c r="YH178" s="93"/>
      <c r="YI178" s="93"/>
      <c r="YJ178" s="93"/>
      <c r="YK178" s="93"/>
      <c r="YL178" s="93"/>
      <c r="YM178" s="93"/>
      <c r="YN178" s="93"/>
      <c r="YO178" s="93"/>
      <c r="YP178" s="93"/>
      <c r="YQ178" s="93"/>
      <c r="YR178" s="93"/>
      <c r="YS178" s="93"/>
      <c r="YT178" s="93"/>
      <c r="YU178" s="93"/>
      <c r="YV178" s="93"/>
      <c r="YW178" s="93"/>
      <c r="YX178" s="93"/>
      <c r="YY178" s="93"/>
      <c r="YZ178" s="93"/>
      <c r="ZA178" s="93"/>
      <c r="ZB178" s="93"/>
      <c r="ZC178" s="93"/>
      <c r="ZD178" s="93"/>
      <c r="ZE178" s="93"/>
      <c r="ZF178" s="93"/>
      <c r="ZG178" s="93"/>
      <c r="ZH178" s="93"/>
      <c r="ZI178" s="93"/>
      <c r="ZJ178" s="93"/>
      <c r="ZK178" s="93"/>
      <c r="ZL178" s="93"/>
      <c r="ZM178" s="93"/>
      <c r="ZN178" s="93"/>
      <c r="ZO178" s="93"/>
      <c r="ZP178" s="93"/>
      <c r="ZQ178" s="93"/>
      <c r="ZR178" s="93"/>
      <c r="ZS178" s="93"/>
      <c r="ZT178" s="93"/>
      <c r="ZU178" s="93"/>
      <c r="ZV178" s="93"/>
      <c r="ZW178" s="93"/>
      <c r="ZX178" s="93"/>
      <c r="ZY178" s="93"/>
      <c r="ZZ178" s="93"/>
      <c r="AAA178" s="93"/>
      <c r="AAB178" s="93"/>
      <c r="AAC178" s="93"/>
      <c r="AAD178" s="93"/>
      <c r="AAE178" s="93"/>
      <c r="AAF178" s="93"/>
      <c r="AAG178" s="93"/>
      <c r="AAH178" s="93"/>
      <c r="AAI178" s="93"/>
      <c r="AAJ178" s="93"/>
      <c r="AAK178" s="93"/>
      <c r="AAL178" s="93"/>
      <c r="AAM178" s="93"/>
      <c r="AAN178" s="93"/>
      <c r="AAO178" s="93"/>
      <c r="AAP178" s="93"/>
      <c r="AAQ178" s="93"/>
      <c r="AAR178" s="93"/>
      <c r="AAS178" s="93"/>
      <c r="AAT178" s="93"/>
      <c r="AAU178" s="93"/>
      <c r="AAV178" s="93"/>
      <c r="AAW178" s="93"/>
      <c r="AAX178" s="93"/>
      <c r="AAY178" s="93"/>
      <c r="AAZ178" s="93"/>
      <c r="ABA178" s="93"/>
      <c r="ABB178" s="93"/>
      <c r="ABC178" s="93"/>
      <c r="ABD178" s="93"/>
      <c r="ABE178" s="93"/>
      <c r="ABF178" s="93"/>
      <c r="ABG178" s="93"/>
      <c r="ABH178" s="93"/>
      <c r="ABI178" s="93"/>
      <c r="ABJ178" s="93"/>
      <c r="ABK178" s="93"/>
      <c r="ABL178" s="93"/>
      <c r="ABM178" s="93"/>
      <c r="ABN178" s="93"/>
      <c r="ABO178" s="93"/>
      <c r="ABP178" s="93"/>
      <c r="ABQ178" s="93"/>
      <c r="ABR178" s="93"/>
      <c r="ABS178" s="93"/>
      <c r="ABT178" s="93"/>
      <c r="ABU178" s="93"/>
      <c r="ABV178" s="93"/>
      <c r="ABW178" s="93"/>
      <c r="ABX178" s="93"/>
      <c r="ABY178" s="93"/>
      <c r="ABZ178" s="93"/>
      <c r="ACA178" s="93"/>
      <c r="ACB178" s="93"/>
      <c r="ACC178" s="93"/>
      <c r="ACD178" s="93"/>
      <c r="ACE178" s="93"/>
      <c r="ACF178" s="93"/>
      <c r="ACG178" s="93"/>
      <c r="ACH178" s="93"/>
      <c r="ACI178" s="93"/>
      <c r="ACJ178" s="93"/>
      <c r="ACK178" s="93"/>
      <c r="ACL178" s="93"/>
      <c r="ACM178" s="93"/>
      <c r="ACN178" s="93"/>
      <c r="ACO178" s="93"/>
      <c r="ACP178" s="93"/>
      <c r="ACQ178" s="93"/>
      <c r="ACR178" s="93"/>
      <c r="ACS178" s="93"/>
      <c r="ACT178" s="93"/>
      <c r="ACU178" s="93"/>
      <c r="ACV178" s="93"/>
      <c r="ACW178" s="93"/>
      <c r="ACX178" s="93"/>
      <c r="ACY178" s="93"/>
      <c r="ACZ178" s="93"/>
      <c r="ADA178" s="93"/>
      <c r="ADB178" s="93"/>
      <c r="ADC178" s="93"/>
      <c r="ADD178" s="93"/>
      <c r="ADE178" s="93"/>
      <c r="ADF178" s="93"/>
      <c r="ADG178" s="93"/>
      <c r="ADH178" s="93"/>
      <c r="ADI178" s="93"/>
      <c r="ADJ178" s="93"/>
      <c r="ADK178" s="93"/>
      <c r="ADL178" s="93"/>
      <c r="ADM178" s="93"/>
      <c r="ADN178" s="93"/>
      <c r="ADO178" s="93"/>
      <c r="ADP178" s="93"/>
      <c r="ADQ178" s="93"/>
      <c r="ADR178" s="93"/>
      <c r="ADS178" s="93"/>
      <c r="ADT178" s="93"/>
      <c r="ADU178" s="93"/>
      <c r="ADV178" s="93"/>
      <c r="ADW178" s="93"/>
      <c r="ADX178" s="93"/>
      <c r="ADY178" s="93"/>
      <c r="ADZ178" s="93"/>
      <c r="AEA178" s="93"/>
      <c r="AEB178" s="93"/>
      <c r="AEC178" s="93"/>
      <c r="AED178" s="93"/>
      <c r="AEE178" s="93"/>
      <c r="AEF178" s="93"/>
      <c r="AEG178" s="93"/>
      <c r="AEH178" s="93"/>
      <c r="AEI178" s="93"/>
      <c r="AEJ178" s="93"/>
      <c r="AEK178" s="93"/>
      <c r="AEL178" s="93"/>
      <c r="AEM178" s="93"/>
      <c r="AEN178" s="93"/>
      <c r="AEO178" s="93"/>
      <c r="AEP178" s="93"/>
      <c r="AEQ178" s="93"/>
      <c r="AER178" s="93"/>
      <c r="AES178" s="93"/>
      <c r="AET178" s="93"/>
      <c r="AEU178" s="93"/>
      <c r="AEV178" s="93"/>
      <c r="AEW178" s="93"/>
      <c r="AEX178" s="93"/>
      <c r="AEY178" s="93"/>
      <c r="AEZ178" s="93"/>
      <c r="AFA178" s="93"/>
      <c r="AFB178" s="93"/>
      <c r="AFC178" s="93"/>
      <c r="AFD178" s="93"/>
      <c r="AFE178" s="93"/>
      <c r="AFF178" s="93"/>
      <c r="AFG178" s="93"/>
      <c r="AFH178" s="93"/>
      <c r="AFI178" s="93"/>
      <c r="AFJ178" s="93"/>
      <c r="AFK178" s="93"/>
      <c r="AFL178" s="93"/>
      <c r="AFM178" s="93"/>
      <c r="AFN178" s="93"/>
      <c r="AFO178" s="93"/>
      <c r="AFP178" s="93"/>
      <c r="AFQ178" s="93"/>
      <c r="AFR178" s="93"/>
      <c r="AFS178" s="93"/>
      <c r="AFT178" s="93"/>
      <c r="AFU178" s="93"/>
      <c r="AFV178" s="93"/>
      <c r="AFW178" s="93"/>
      <c r="AFX178" s="93"/>
      <c r="AFY178" s="93"/>
      <c r="AFZ178" s="93"/>
      <c r="AGA178" s="93"/>
      <c r="AGB178" s="93"/>
      <c r="AGC178" s="93"/>
      <c r="AGD178" s="93"/>
      <c r="AGE178" s="93"/>
      <c r="AGF178" s="93"/>
      <c r="AGG178" s="93"/>
      <c r="AGH178" s="93"/>
      <c r="AGI178" s="93"/>
      <c r="AGJ178" s="93"/>
      <c r="AGK178" s="93"/>
      <c r="AGL178" s="93"/>
      <c r="AGM178" s="93"/>
      <c r="AGN178" s="93"/>
      <c r="AGO178" s="93"/>
      <c r="AGP178" s="93"/>
      <c r="AGQ178" s="93"/>
      <c r="AGR178" s="93"/>
      <c r="AGS178" s="93"/>
      <c r="AGT178" s="93"/>
      <c r="AGU178" s="93"/>
      <c r="AGV178" s="93"/>
      <c r="AGW178" s="93"/>
      <c r="AGX178" s="93"/>
      <c r="AGY178" s="93"/>
      <c r="AGZ178" s="93"/>
      <c r="AHA178" s="93"/>
      <c r="AHB178" s="93"/>
      <c r="AHC178" s="93"/>
      <c r="AHD178" s="93"/>
      <c r="AHE178" s="93"/>
      <c r="AHF178" s="93"/>
      <c r="AHG178" s="93"/>
      <c r="AHH178" s="93"/>
      <c r="AHI178" s="93"/>
      <c r="AHJ178" s="93"/>
      <c r="AHK178" s="93"/>
      <c r="AHL178" s="93"/>
      <c r="AHM178" s="93"/>
      <c r="AHN178" s="93"/>
      <c r="AHO178" s="93"/>
      <c r="AHP178" s="93"/>
      <c r="AHQ178" s="93"/>
      <c r="AHR178" s="93"/>
      <c r="AHS178" s="93"/>
      <c r="AHT178" s="93"/>
      <c r="AHU178" s="93"/>
      <c r="AHV178" s="93"/>
      <c r="AHW178" s="93"/>
      <c r="AHX178" s="93"/>
      <c r="AHY178" s="93"/>
      <c r="AHZ178" s="93"/>
      <c r="AIA178" s="93"/>
      <c r="AIB178" s="93"/>
      <c r="AIC178" s="93"/>
      <c r="AID178" s="93"/>
      <c r="AIE178" s="93"/>
      <c r="AIF178" s="93"/>
      <c r="AIG178" s="93"/>
      <c r="AIH178" s="93"/>
      <c r="AII178" s="93"/>
      <c r="AIJ178" s="93"/>
      <c r="AIK178" s="93"/>
      <c r="AIL178" s="93"/>
      <c r="AIM178" s="93"/>
      <c r="AIN178" s="93"/>
      <c r="AIO178" s="93"/>
      <c r="AIP178" s="93"/>
      <c r="AIQ178" s="93"/>
      <c r="AIR178" s="93"/>
      <c r="AIS178" s="93"/>
      <c r="AIT178" s="93"/>
      <c r="AIU178" s="93"/>
      <c r="AIV178" s="93"/>
      <c r="AIW178" s="93"/>
      <c r="AIX178" s="93"/>
      <c r="AIY178" s="93"/>
      <c r="AIZ178" s="93"/>
      <c r="AJA178" s="93"/>
      <c r="AJB178" s="93"/>
      <c r="AJC178" s="93"/>
      <c r="AJD178" s="93"/>
      <c r="AJE178" s="93"/>
      <c r="AJF178" s="93"/>
      <c r="AJG178" s="93"/>
      <c r="AJH178" s="93"/>
      <c r="AJI178" s="93"/>
      <c r="AJJ178" s="93"/>
      <c r="AJK178" s="93"/>
      <c r="AJL178" s="93"/>
      <c r="AJM178" s="93"/>
      <c r="AJN178" s="93"/>
      <c r="AJO178" s="93"/>
      <c r="AJP178" s="93"/>
      <c r="AJQ178" s="93"/>
      <c r="AJR178" s="93"/>
      <c r="AJS178" s="93"/>
      <c r="AJT178" s="93"/>
      <c r="AJU178" s="93"/>
      <c r="AJV178" s="93"/>
      <c r="AJW178" s="93"/>
      <c r="AJX178" s="93"/>
      <c r="AJY178" s="93"/>
      <c r="AJZ178" s="93"/>
      <c r="AKA178" s="93"/>
      <c r="AKB178" s="93"/>
      <c r="AKC178" s="93"/>
      <c r="AKD178" s="93"/>
      <c r="AKE178" s="93"/>
      <c r="AKF178" s="93"/>
      <c r="AKG178" s="93"/>
      <c r="AKH178" s="93"/>
      <c r="AKI178" s="93"/>
      <c r="AKJ178" s="93"/>
      <c r="AKK178" s="93"/>
      <c r="AKL178" s="93"/>
      <c r="AKM178" s="93"/>
      <c r="AKN178" s="93"/>
      <c r="AKO178" s="93"/>
      <c r="AKP178" s="93"/>
      <c r="AKQ178" s="93"/>
      <c r="AKR178" s="93"/>
      <c r="AKS178" s="93"/>
      <c r="AKT178" s="93"/>
      <c r="AKU178" s="93"/>
      <c r="AKV178" s="93"/>
      <c r="AKW178" s="93"/>
      <c r="AKX178" s="93"/>
      <c r="AKY178" s="93"/>
      <c r="AKZ178" s="93"/>
      <c r="ALA178" s="93"/>
      <c r="ALB178" s="93"/>
      <c r="ALC178" s="93"/>
      <c r="ALD178" s="93"/>
      <c r="ALE178" s="93"/>
      <c r="ALF178" s="93"/>
      <c r="ALG178" s="93"/>
      <c r="ALH178" s="93"/>
      <c r="ALI178" s="93"/>
      <c r="ALJ178" s="93"/>
      <c r="ALK178" s="93"/>
      <c r="ALL178" s="93"/>
      <c r="ALM178" s="93"/>
      <c r="ALN178" s="93"/>
      <c r="ALO178" s="93"/>
      <c r="ALP178" s="93"/>
      <c r="ALQ178" s="93"/>
      <c r="ALR178" s="93"/>
      <c r="ALS178" s="93"/>
      <c r="ALT178" s="93"/>
      <c r="ALU178" s="93"/>
      <c r="ALV178" s="93"/>
      <c r="ALW178" s="93"/>
      <c r="ALX178" s="93"/>
      <c r="ALY178" s="93"/>
      <c r="ALZ178" s="93"/>
      <c r="AMA178" s="93"/>
      <c r="AMB178" s="93"/>
      <c r="AMC178" s="93"/>
      <c r="AMD178" s="93"/>
      <c r="AME178" s="93"/>
      <c r="AMF178" s="93"/>
      <c r="AMG178" s="93"/>
      <c r="AMH178" s="93"/>
      <c r="AMI178" s="93"/>
      <c r="AMJ178" s="93"/>
      <c r="AMK178" s="93"/>
      <c r="AML178" s="93"/>
      <c r="AMM178" s="93"/>
      <c r="AMN178" s="93"/>
      <c r="AMO178" s="93"/>
      <c r="AMP178" s="93"/>
      <c r="AMQ178" s="93"/>
      <c r="AMR178" s="93"/>
      <c r="AMS178" s="93"/>
      <c r="AMT178" s="93"/>
      <c r="AMU178" s="93"/>
      <c r="AMV178" s="93"/>
      <c r="AMW178" s="93"/>
      <c r="AMX178" s="93"/>
      <c r="AMY178" s="93"/>
      <c r="AMZ178" s="93"/>
      <c r="ANA178" s="93"/>
      <c r="ANB178" s="93"/>
      <c r="ANC178" s="93"/>
      <c r="AND178" s="93"/>
      <c r="ANE178" s="93"/>
      <c r="ANF178" s="93"/>
      <c r="ANG178" s="93"/>
      <c r="ANH178" s="93"/>
      <c r="ANI178" s="93"/>
      <c r="ANJ178" s="93"/>
      <c r="ANK178" s="93"/>
      <c r="ANL178" s="93"/>
      <c r="ANM178" s="93"/>
      <c r="ANN178" s="93"/>
      <c r="ANO178" s="93"/>
      <c r="ANP178" s="93"/>
      <c r="ANQ178" s="93"/>
      <c r="ANR178" s="93"/>
      <c r="ANS178" s="93"/>
      <c r="ANT178" s="93"/>
      <c r="ANU178" s="93"/>
      <c r="ANV178" s="93"/>
      <c r="ANW178" s="93"/>
      <c r="ANX178" s="93"/>
      <c r="ANY178" s="93"/>
      <c r="ANZ178" s="93"/>
      <c r="AOA178" s="93"/>
      <c r="AOB178" s="93"/>
      <c r="AOC178" s="93"/>
      <c r="AOD178" s="93"/>
      <c r="AOE178" s="93"/>
      <c r="AOF178" s="93"/>
      <c r="AOG178" s="93"/>
      <c r="AOH178" s="93"/>
      <c r="AOI178" s="93"/>
      <c r="AOJ178" s="93"/>
      <c r="AOK178" s="93"/>
      <c r="AOL178" s="93"/>
      <c r="AOM178" s="93"/>
      <c r="AON178" s="93"/>
      <c r="AOO178" s="93"/>
      <c r="AOP178" s="93"/>
      <c r="AOQ178" s="93"/>
      <c r="AOR178" s="93"/>
      <c r="AOS178" s="93"/>
      <c r="AOT178" s="93"/>
      <c r="AOU178" s="93"/>
      <c r="AOV178" s="93"/>
      <c r="AOW178" s="93"/>
      <c r="AOX178" s="93"/>
      <c r="AOY178" s="93"/>
      <c r="AOZ178" s="93"/>
      <c r="APA178" s="93"/>
      <c r="APB178" s="93"/>
      <c r="APC178" s="93"/>
      <c r="APD178" s="93"/>
      <c r="APE178" s="93"/>
      <c r="APF178" s="93"/>
      <c r="APG178" s="93"/>
      <c r="APH178" s="93"/>
      <c r="API178" s="93"/>
      <c r="APJ178" s="93"/>
      <c r="APK178" s="93"/>
      <c r="APL178" s="93"/>
      <c r="APM178" s="93"/>
      <c r="APN178" s="93"/>
      <c r="APO178" s="93"/>
      <c r="APP178" s="93"/>
      <c r="APQ178" s="93"/>
      <c r="APR178" s="93"/>
      <c r="APS178" s="93"/>
      <c r="APT178" s="93"/>
      <c r="APU178" s="93"/>
      <c r="APV178" s="93"/>
      <c r="APW178" s="93"/>
      <c r="APX178" s="93"/>
      <c r="APY178" s="93"/>
      <c r="APZ178" s="93"/>
      <c r="AQA178" s="93"/>
      <c r="AQB178" s="93"/>
      <c r="AQC178" s="93"/>
      <c r="AQD178" s="93"/>
      <c r="AQE178" s="93"/>
      <c r="AQF178" s="93"/>
      <c r="AQG178" s="93"/>
      <c r="AQH178" s="93"/>
      <c r="AQI178" s="93"/>
      <c r="AQJ178" s="93"/>
      <c r="AQK178" s="93"/>
      <c r="AQL178" s="93"/>
      <c r="AQM178" s="93"/>
      <c r="AQN178" s="93"/>
      <c r="AQO178" s="93"/>
      <c r="AQP178" s="93"/>
      <c r="AQQ178" s="93"/>
      <c r="AQR178" s="93"/>
      <c r="AQS178" s="93"/>
      <c r="AQT178" s="93"/>
      <c r="AQU178" s="93"/>
      <c r="AQV178" s="93"/>
      <c r="AQW178" s="93"/>
      <c r="AQX178" s="93"/>
      <c r="AQY178" s="93"/>
      <c r="AQZ178" s="93"/>
      <c r="ARA178" s="93"/>
      <c r="ARB178" s="93"/>
      <c r="ARC178" s="93"/>
      <c r="ARD178" s="93"/>
      <c r="ARE178" s="93"/>
      <c r="ARF178" s="93"/>
      <c r="ARG178" s="93"/>
      <c r="ARH178" s="93"/>
      <c r="ARI178" s="93"/>
      <c r="ARJ178" s="93"/>
      <c r="ARK178" s="93"/>
      <c r="ARL178" s="93"/>
      <c r="ARM178" s="93"/>
      <c r="ARN178" s="93"/>
      <c r="ARO178" s="93"/>
      <c r="ARP178" s="93"/>
      <c r="ARQ178" s="93"/>
      <c r="ARR178" s="93"/>
      <c r="ARS178" s="93"/>
      <c r="ART178" s="93"/>
      <c r="ARU178" s="93"/>
      <c r="ARV178" s="93"/>
      <c r="ARW178" s="93"/>
      <c r="ARX178" s="93"/>
      <c r="ARY178" s="93"/>
      <c r="ARZ178" s="93"/>
      <c r="ASA178" s="93"/>
      <c r="ASB178" s="93"/>
      <c r="ASC178" s="93"/>
      <c r="ASD178" s="93"/>
      <c r="ASE178" s="93"/>
      <c r="ASF178" s="93"/>
      <c r="ASG178" s="93"/>
      <c r="ASH178" s="93"/>
      <c r="ASI178" s="93"/>
      <c r="ASJ178" s="93"/>
      <c r="ASK178" s="93"/>
      <c r="ASL178" s="93"/>
      <c r="ASM178" s="93"/>
      <c r="ASN178" s="93"/>
      <c r="ASO178" s="93"/>
      <c r="ASP178" s="93"/>
      <c r="ASQ178" s="93"/>
      <c r="ASR178" s="93"/>
      <c r="ASS178" s="93"/>
      <c r="AST178" s="93"/>
      <c r="ASU178" s="93"/>
      <c r="ASV178" s="93"/>
      <c r="ASW178" s="93"/>
      <c r="ASX178" s="93"/>
      <c r="ASY178" s="93"/>
      <c r="ASZ178" s="93"/>
      <c r="ATA178" s="93"/>
      <c r="ATB178" s="93"/>
      <c r="ATC178" s="93"/>
      <c r="ATD178" s="93"/>
      <c r="ATE178" s="93"/>
      <c r="ATF178" s="93"/>
      <c r="ATG178" s="93"/>
      <c r="ATH178" s="93"/>
      <c r="ATI178" s="93"/>
      <c r="ATJ178" s="93"/>
      <c r="ATK178" s="93"/>
      <c r="ATL178" s="93"/>
      <c r="ATM178" s="93"/>
      <c r="ATN178" s="93"/>
      <c r="ATO178" s="93"/>
      <c r="ATP178" s="93"/>
      <c r="ATQ178" s="93"/>
      <c r="ATR178" s="93"/>
      <c r="ATS178" s="93"/>
      <c r="ATT178" s="93"/>
      <c r="ATU178" s="93"/>
      <c r="ATV178" s="93"/>
      <c r="ATW178" s="93"/>
      <c r="ATX178" s="93"/>
      <c r="ATY178" s="93"/>
      <c r="ATZ178" s="93"/>
      <c r="AUA178" s="93"/>
      <c r="AUB178" s="93"/>
      <c r="AUC178" s="93"/>
      <c r="AUD178" s="93"/>
      <c r="AUE178" s="93"/>
      <c r="AUF178" s="93"/>
      <c r="AUG178" s="93"/>
      <c r="AUH178" s="93"/>
      <c r="AUI178" s="93"/>
      <c r="AUJ178" s="93"/>
      <c r="AUK178" s="93"/>
      <c r="AUL178" s="93"/>
      <c r="AUM178" s="93"/>
      <c r="AUN178" s="93"/>
      <c r="AUO178" s="93"/>
      <c r="AUP178" s="93"/>
      <c r="AUQ178" s="93"/>
      <c r="AUR178" s="93"/>
      <c r="AUS178" s="93"/>
      <c r="AUT178" s="93"/>
      <c r="AUU178" s="93"/>
      <c r="AUV178" s="93"/>
      <c r="AUW178" s="93"/>
      <c r="AUX178" s="93"/>
      <c r="AUY178" s="93"/>
      <c r="AUZ178" s="93"/>
      <c r="AVA178" s="93"/>
      <c r="AVB178" s="93"/>
      <c r="AVC178" s="93"/>
      <c r="AVD178" s="93"/>
      <c r="AVE178" s="93"/>
      <c r="AVF178" s="93"/>
      <c r="AVG178" s="93"/>
      <c r="AVH178" s="93"/>
      <c r="AVI178" s="93"/>
      <c r="AVJ178" s="93"/>
      <c r="AVK178" s="93"/>
      <c r="AVL178" s="93"/>
      <c r="AVM178" s="93"/>
      <c r="AVN178" s="93"/>
      <c r="AVO178" s="93"/>
      <c r="AVP178" s="93"/>
      <c r="AVQ178" s="93"/>
      <c r="AVR178" s="93"/>
      <c r="AVS178" s="93"/>
      <c r="AVT178" s="93"/>
      <c r="AVU178" s="93"/>
      <c r="AVV178" s="93"/>
      <c r="AVW178" s="93"/>
      <c r="AVX178" s="93"/>
      <c r="AVY178" s="93"/>
      <c r="AVZ178" s="93"/>
      <c r="AWA178" s="93"/>
      <c r="AWB178" s="93"/>
      <c r="AWC178" s="93"/>
      <c r="AWD178" s="93"/>
      <c r="AWE178" s="93"/>
      <c r="AWF178" s="93"/>
      <c r="AWG178" s="93"/>
      <c r="AWH178" s="93"/>
      <c r="AWI178" s="93"/>
      <c r="AWJ178" s="93"/>
      <c r="AWK178" s="93"/>
      <c r="AWL178" s="93"/>
      <c r="AWM178" s="93"/>
      <c r="AWN178" s="93"/>
      <c r="AWO178" s="93"/>
      <c r="AWP178" s="93"/>
      <c r="AWQ178" s="93"/>
      <c r="AWR178" s="93"/>
      <c r="AWS178" s="93"/>
      <c r="AWT178" s="93"/>
      <c r="AWU178" s="93"/>
      <c r="AWV178" s="93"/>
      <c r="AWW178" s="93"/>
      <c r="AWX178" s="93"/>
      <c r="AWY178" s="93"/>
      <c r="AWZ178" s="93"/>
      <c r="AXA178" s="93"/>
      <c r="AXB178" s="93"/>
      <c r="AXC178" s="93"/>
      <c r="AXD178" s="93"/>
      <c r="AXE178" s="93"/>
      <c r="AXF178" s="93"/>
      <c r="AXG178" s="93"/>
      <c r="AXH178" s="93"/>
      <c r="AXI178" s="93"/>
      <c r="AXJ178" s="93"/>
      <c r="AXK178" s="93"/>
      <c r="AXL178" s="93"/>
      <c r="AXM178" s="93"/>
      <c r="AXN178" s="93"/>
      <c r="AXO178" s="93"/>
      <c r="AXP178" s="93"/>
      <c r="AXQ178" s="93"/>
      <c r="AXR178" s="93"/>
      <c r="AXS178" s="93"/>
      <c r="AXT178" s="93"/>
      <c r="AXU178" s="93"/>
      <c r="AXV178" s="93"/>
      <c r="AXW178" s="93"/>
      <c r="AXX178" s="93"/>
      <c r="AXY178" s="93"/>
      <c r="AXZ178" s="93"/>
      <c r="AYA178" s="93"/>
      <c r="AYB178" s="93"/>
      <c r="AYC178" s="93"/>
      <c r="AYD178" s="93"/>
      <c r="AYE178" s="93"/>
      <c r="AYF178" s="93"/>
      <c r="AYG178" s="93"/>
      <c r="AYH178" s="93"/>
      <c r="AYI178" s="93"/>
      <c r="AYJ178" s="93"/>
      <c r="AYK178" s="93"/>
      <c r="AYL178" s="93"/>
      <c r="AYM178" s="93"/>
      <c r="AYN178" s="93"/>
      <c r="AYO178" s="93"/>
      <c r="AYP178" s="93"/>
      <c r="AYQ178" s="93"/>
      <c r="AYR178" s="93"/>
      <c r="AYS178" s="93"/>
      <c r="AYT178" s="93"/>
      <c r="AYU178" s="93"/>
      <c r="AYV178" s="93"/>
      <c r="AYW178" s="93"/>
      <c r="AYX178" s="93"/>
      <c r="AYY178" s="93"/>
      <c r="AYZ178" s="93"/>
      <c r="AZA178" s="93"/>
      <c r="AZB178" s="93"/>
      <c r="AZC178" s="93"/>
      <c r="AZD178" s="93"/>
      <c r="AZE178" s="93"/>
      <c r="AZF178" s="93"/>
      <c r="AZG178" s="93"/>
      <c r="AZH178" s="93"/>
      <c r="AZI178" s="93"/>
      <c r="AZJ178" s="93"/>
      <c r="AZK178" s="93"/>
      <c r="AZL178" s="93"/>
      <c r="AZM178" s="93"/>
      <c r="AZN178" s="93"/>
      <c r="AZO178" s="93"/>
      <c r="AZP178" s="93"/>
      <c r="AZQ178" s="93"/>
      <c r="AZR178" s="93"/>
      <c r="AZS178" s="93"/>
      <c r="AZT178" s="93"/>
      <c r="AZU178" s="93"/>
      <c r="AZV178" s="93"/>
      <c r="AZW178" s="93"/>
      <c r="AZX178" s="93"/>
      <c r="AZY178" s="93"/>
      <c r="AZZ178" s="93"/>
      <c r="BAA178" s="93"/>
      <c r="BAB178" s="93"/>
      <c r="BAC178" s="93"/>
      <c r="BAD178" s="93"/>
      <c r="BAE178" s="93"/>
      <c r="BAF178" s="93"/>
      <c r="BAG178" s="93"/>
      <c r="BAH178" s="93"/>
      <c r="BAI178" s="93"/>
      <c r="BAJ178" s="93"/>
      <c r="BAK178" s="93"/>
      <c r="BAL178" s="93"/>
      <c r="BAM178" s="93"/>
      <c r="BAN178" s="93"/>
      <c r="BAO178" s="93"/>
      <c r="BAP178" s="93"/>
      <c r="BAQ178" s="93"/>
      <c r="BAR178" s="93"/>
      <c r="BAS178" s="93"/>
      <c r="BAT178" s="93"/>
      <c r="BAU178" s="93"/>
      <c r="BAV178" s="93"/>
      <c r="BAW178" s="93"/>
      <c r="BAX178" s="93"/>
      <c r="BAY178" s="93"/>
      <c r="BAZ178" s="93"/>
      <c r="BBA178" s="93"/>
      <c r="BBB178" s="93"/>
      <c r="BBC178" s="93"/>
      <c r="BBD178" s="93"/>
      <c r="BBE178" s="93"/>
      <c r="BBF178" s="93"/>
      <c r="BBG178" s="93"/>
      <c r="BBH178" s="93"/>
      <c r="BBI178" s="93"/>
      <c r="BBJ178" s="93"/>
      <c r="BBK178" s="93"/>
      <c r="BBL178" s="93"/>
      <c r="BBM178" s="93"/>
      <c r="BBN178" s="93"/>
      <c r="BBO178" s="93"/>
      <c r="BBP178" s="93"/>
      <c r="BBQ178" s="93"/>
      <c r="BBR178" s="93"/>
      <c r="BBS178" s="93"/>
      <c r="BBT178" s="93"/>
      <c r="BBU178" s="93"/>
      <c r="BBV178" s="93"/>
      <c r="BBW178" s="93"/>
      <c r="BBX178" s="93"/>
      <c r="BBY178" s="93"/>
      <c r="BBZ178" s="93"/>
      <c r="BCA178" s="93"/>
      <c r="BCB178" s="93"/>
      <c r="BCC178" s="93"/>
      <c r="BCD178" s="93"/>
      <c r="BCE178" s="93"/>
      <c r="BCF178" s="93"/>
      <c r="BCG178" s="93"/>
      <c r="BCH178" s="93"/>
      <c r="BCI178" s="93"/>
      <c r="BCJ178" s="93"/>
      <c r="BCK178" s="93"/>
      <c r="BCL178" s="93"/>
      <c r="BCM178" s="93"/>
      <c r="BCN178" s="93"/>
      <c r="BCO178" s="93"/>
      <c r="BCP178" s="93"/>
      <c r="BCQ178" s="93"/>
      <c r="BCR178" s="93"/>
      <c r="BCS178" s="93"/>
      <c r="BCT178" s="93"/>
      <c r="BCU178" s="93"/>
      <c r="BCV178" s="93"/>
      <c r="BCW178" s="93"/>
      <c r="BCX178" s="93"/>
      <c r="BCY178" s="93"/>
      <c r="BCZ178" s="93"/>
      <c r="BDA178" s="93"/>
      <c r="BDB178" s="93"/>
      <c r="BDC178" s="93"/>
      <c r="BDD178" s="93"/>
      <c r="BDE178" s="93"/>
      <c r="BDF178" s="93"/>
      <c r="BDG178" s="93"/>
      <c r="BDH178" s="93"/>
      <c r="BDI178" s="93"/>
      <c r="BDJ178" s="93"/>
      <c r="BDK178" s="93"/>
      <c r="BDL178" s="93"/>
      <c r="BDM178" s="93"/>
      <c r="BDN178" s="93"/>
      <c r="BDO178" s="93"/>
      <c r="BDP178" s="93"/>
      <c r="BDQ178" s="93"/>
      <c r="BDR178" s="93"/>
      <c r="BDS178" s="93"/>
      <c r="BDT178" s="93"/>
      <c r="BDU178" s="93"/>
      <c r="BDV178" s="93"/>
      <c r="BDW178" s="93"/>
      <c r="BDX178" s="93"/>
      <c r="BDY178" s="93"/>
      <c r="BDZ178" s="93"/>
      <c r="BEA178" s="93"/>
      <c r="BEB178" s="93"/>
      <c r="BEC178" s="93"/>
      <c r="BED178" s="93"/>
      <c r="BEE178" s="93"/>
      <c r="BEF178" s="93"/>
      <c r="BEG178" s="93"/>
      <c r="BEH178" s="93"/>
      <c r="BEI178" s="93"/>
      <c r="BEJ178" s="93"/>
      <c r="BEK178" s="93"/>
      <c r="BEL178" s="93"/>
      <c r="BEM178" s="93"/>
      <c r="BEN178" s="93"/>
      <c r="BEO178" s="93"/>
      <c r="BEP178" s="93"/>
      <c r="BEQ178" s="93"/>
      <c r="BER178" s="93"/>
      <c r="BES178" s="93"/>
      <c r="BET178" s="93"/>
      <c r="BEU178" s="93"/>
      <c r="BEV178" s="93"/>
      <c r="BEW178" s="93"/>
      <c r="BEX178" s="93"/>
      <c r="BEY178" s="93"/>
      <c r="BEZ178" s="93"/>
      <c r="BFA178" s="93"/>
      <c r="BFB178" s="93"/>
      <c r="BFC178" s="93"/>
      <c r="BFD178" s="93"/>
      <c r="BFE178" s="93"/>
      <c r="BFF178" s="93"/>
      <c r="BFG178" s="93"/>
      <c r="BFH178" s="93"/>
      <c r="BFI178" s="93"/>
      <c r="BFJ178" s="93"/>
      <c r="BFK178" s="93"/>
      <c r="BFL178" s="93"/>
      <c r="BFM178" s="93"/>
      <c r="BFN178" s="93"/>
      <c r="BFO178" s="93"/>
      <c r="BFP178" s="93"/>
      <c r="BFQ178" s="93"/>
      <c r="BFR178" s="93"/>
      <c r="BFS178" s="93"/>
      <c r="BFT178" s="93"/>
      <c r="BFU178" s="93"/>
      <c r="BFV178" s="93"/>
      <c r="BFW178" s="93"/>
      <c r="BFX178" s="93"/>
      <c r="BFY178" s="93"/>
      <c r="BFZ178" s="93"/>
      <c r="BGA178" s="93"/>
      <c r="BGB178" s="93"/>
      <c r="BGC178" s="93"/>
      <c r="BGD178" s="93"/>
      <c r="BGE178" s="93"/>
      <c r="BGF178" s="93"/>
      <c r="BGG178" s="93"/>
      <c r="BGH178" s="93"/>
      <c r="BGI178" s="93"/>
      <c r="BGJ178" s="93"/>
      <c r="BGK178" s="93"/>
      <c r="BGL178" s="93"/>
      <c r="BGM178" s="93"/>
      <c r="BGN178" s="93"/>
      <c r="BGO178" s="93"/>
      <c r="BGP178" s="93"/>
      <c r="BGQ178" s="93"/>
      <c r="BGR178" s="93"/>
      <c r="BGS178" s="93"/>
      <c r="BGT178" s="93"/>
      <c r="BGU178" s="93"/>
      <c r="BGV178" s="93"/>
      <c r="BGW178" s="93"/>
      <c r="BGX178" s="93"/>
      <c r="BGY178" s="93"/>
      <c r="BGZ178" s="93"/>
      <c r="BHA178" s="93"/>
      <c r="BHB178" s="93"/>
      <c r="BHC178" s="93"/>
      <c r="BHD178" s="93"/>
      <c r="BHE178" s="93"/>
      <c r="BHF178" s="93"/>
      <c r="BHG178" s="93"/>
      <c r="BHH178" s="93"/>
      <c r="BHI178" s="93"/>
      <c r="BHJ178" s="93"/>
      <c r="BHK178" s="93"/>
      <c r="BHL178" s="93"/>
      <c r="BHM178" s="93"/>
      <c r="BHN178" s="93"/>
      <c r="BHO178" s="93"/>
      <c r="BHP178" s="93"/>
      <c r="BHQ178" s="93"/>
      <c r="BHR178" s="93"/>
      <c r="BHS178" s="93"/>
      <c r="BHT178" s="93"/>
      <c r="BHU178" s="93"/>
      <c r="BHV178" s="93"/>
      <c r="BHW178" s="93"/>
      <c r="BHX178" s="93"/>
      <c r="BHY178" s="93"/>
      <c r="BHZ178" s="93"/>
      <c r="BIA178" s="93"/>
      <c r="BIB178" s="93"/>
      <c r="BIC178" s="93"/>
      <c r="BID178" s="93"/>
      <c r="BIE178" s="93"/>
      <c r="BIF178" s="93"/>
      <c r="BIG178" s="93"/>
      <c r="BIH178" s="93"/>
      <c r="BII178" s="93"/>
      <c r="BIJ178" s="93"/>
      <c r="BIK178" s="93"/>
      <c r="BIL178" s="93"/>
      <c r="BIM178" s="93"/>
      <c r="BIN178" s="93"/>
      <c r="BIO178" s="93"/>
      <c r="BIP178" s="93"/>
      <c r="BIQ178" s="93"/>
      <c r="BIR178" s="93"/>
      <c r="BIS178" s="93"/>
      <c r="BIT178" s="93"/>
      <c r="BIU178" s="93"/>
      <c r="BIV178" s="93"/>
      <c r="BIW178" s="93"/>
      <c r="BIX178" s="93"/>
      <c r="BIY178" s="93"/>
      <c r="BIZ178" s="93"/>
      <c r="BJA178" s="93"/>
      <c r="BJB178" s="93"/>
      <c r="BJC178" s="93"/>
      <c r="BJD178" s="93"/>
      <c r="BJE178" s="93"/>
      <c r="BJF178" s="93"/>
      <c r="BJG178" s="93"/>
      <c r="BJH178" s="93"/>
      <c r="BJI178" s="93"/>
      <c r="BJJ178" s="93"/>
      <c r="BJK178" s="93"/>
      <c r="BJL178" s="93"/>
      <c r="BJM178" s="93"/>
      <c r="BJN178" s="93"/>
      <c r="BJO178" s="93"/>
      <c r="BJP178" s="93"/>
      <c r="BJQ178" s="93"/>
      <c r="BJR178" s="93"/>
      <c r="BJS178" s="93"/>
      <c r="BJT178" s="93"/>
      <c r="BJU178" s="93"/>
      <c r="BJV178" s="93"/>
      <c r="BJW178" s="93"/>
      <c r="BJX178" s="93"/>
      <c r="BJY178" s="93"/>
      <c r="BJZ178" s="93"/>
      <c r="BKA178" s="93"/>
      <c r="BKB178" s="93"/>
      <c r="BKC178" s="93"/>
      <c r="BKD178" s="93"/>
      <c r="BKE178" s="93"/>
      <c r="BKF178" s="93"/>
      <c r="BKG178" s="93"/>
      <c r="BKH178" s="93"/>
      <c r="BKI178" s="93"/>
      <c r="BKJ178" s="93"/>
      <c r="BKK178" s="93"/>
      <c r="BKL178" s="93"/>
      <c r="BKM178" s="93"/>
      <c r="BKN178" s="93"/>
      <c r="BKO178" s="93"/>
      <c r="BKP178" s="93"/>
      <c r="BKQ178" s="93"/>
      <c r="BKR178" s="93"/>
      <c r="BKS178" s="93"/>
      <c r="BKT178" s="93"/>
      <c r="BKU178" s="93"/>
      <c r="BKV178" s="93"/>
      <c r="BKW178" s="93"/>
      <c r="BKX178" s="93"/>
      <c r="BKY178" s="93"/>
      <c r="BKZ178" s="93"/>
      <c r="BLA178" s="93"/>
      <c r="BLB178" s="93"/>
      <c r="BLC178" s="93"/>
      <c r="BLD178" s="93"/>
      <c r="BLE178" s="93"/>
      <c r="BLF178" s="93"/>
      <c r="BLG178" s="93"/>
      <c r="BLH178" s="93"/>
      <c r="BLI178" s="93"/>
      <c r="BLJ178" s="93"/>
      <c r="BLK178" s="93"/>
      <c r="BLL178" s="93"/>
      <c r="BLM178" s="93"/>
      <c r="BLN178" s="93"/>
      <c r="BLO178" s="93"/>
      <c r="BLP178" s="93"/>
      <c r="BLQ178" s="93"/>
      <c r="BLR178" s="93"/>
      <c r="BLS178" s="93"/>
      <c r="BLT178" s="93"/>
      <c r="BLU178" s="93"/>
      <c r="BLV178" s="93"/>
      <c r="BLW178" s="93"/>
      <c r="BLX178" s="93"/>
      <c r="BLY178" s="93"/>
      <c r="BLZ178" s="93"/>
      <c r="BMA178" s="93"/>
      <c r="BMB178" s="93"/>
      <c r="BMC178" s="93"/>
      <c r="BMD178" s="93"/>
      <c r="BME178" s="93"/>
      <c r="BMF178" s="93"/>
      <c r="BMG178" s="93"/>
      <c r="BMH178" s="93"/>
      <c r="BMI178" s="93"/>
      <c r="BMJ178" s="93"/>
      <c r="BMK178" s="93"/>
      <c r="BML178" s="93"/>
      <c r="BMM178" s="93"/>
      <c r="BMN178" s="93"/>
      <c r="BMO178" s="93"/>
      <c r="BMP178" s="93"/>
      <c r="BMQ178" s="93"/>
      <c r="BMR178" s="93"/>
      <c r="BMS178" s="93"/>
      <c r="BMT178" s="93"/>
      <c r="BMU178" s="93"/>
      <c r="BMV178" s="93"/>
      <c r="BMW178" s="93"/>
      <c r="BMX178" s="93"/>
      <c r="BMY178" s="93"/>
      <c r="BMZ178" s="93"/>
      <c r="BNA178" s="93"/>
      <c r="BNB178" s="93"/>
      <c r="BNC178" s="93"/>
      <c r="BND178" s="93"/>
      <c r="BNE178" s="93"/>
      <c r="BNF178" s="93"/>
      <c r="BNG178" s="93"/>
      <c r="BNH178" s="93"/>
      <c r="BNI178" s="93"/>
      <c r="BNJ178" s="93"/>
      <c r="BNK178" s="93"/>
      <c r="BNL178" s="93"/>
      <c r="BNM178" s="93"/>
      <c r="BNN178" s="93"/>
      <c r="BNO178" s="93"/>
      <c r="BNP178" s="93"/>
      <c r="BNQ178" s="93"/>
      <c r="BNR178" s="93"/>
      <c r="BNS178" s="93"/>
      <c r="BNT178" s="93"/>
      <c r="BNU178" s="93"/>
      <c r="BNV178" s="93"/>
      <c r="BNW178" s="93"/>
      <c r="BNX178" s="93"/>
      <c r="BNY178" s="93"/>
      <c r="BNZ178" s="93"/>
      <c r="BOA178" s="93"/>
      <c r="BOB178" s="93"/>
      <c r="BOC178" s="93"/>
      <c r="BOD178" s="93"/>
      <c r="BOE178" s="93"/>
      <c r="BOF178" s="93"/>
      <c r="BOG178" s="93"/>
      <c r="BOH178" s="93"/>
      <c r="BOI178" s="93"/>
      <c r="BOJ178" s="93"/>
      <c r="BOK178" s="93"/>
      <c r="BOL178" s="93"/>
      <c r="BOM178" s="93"/>
      <c r="BON178" s="93"/>
      <c r="BOO178" s="93"/>
      <c r="BOP178" s="93"/>
      <c r="BOQ178" s="93"/>
      <c r="BOR178" s="93"/>
      <c r="BOS178" s="93"/>
      <c r="BOT178" s="93"/>
      <c r="BOU178" s="93"/>
      <c r="BOV178" s="93"/>
      <c r="BOW178" s="93"/>
      <c r="BOX178" s="93"/>
      <c r="BOY178" s="93"/>
      <c r="BOZ178" s="93"/>
      <c r="BPA178" s="93"/>
      <c r="BPB178" s="93"/>
      <c r="BPC178" s="93"/>
      <c r="BPD178" s="93"/>
      <c r="BPE178" s="93"/>
      <c r="BPF178" s="93"/>
      <c r="BPG178" s="93"/>
      <c r="BPH178" s="93"/>
      <c r="BPI178" s="93"/>
      <c r="BPJ178" s="93"/>
      <c r="BPK178" s="93"/>
      <c r="BPL178" s="93"/>
      <c r="BPM178" s="93"/>
      <c r="BPN178" s="93"/>
      <c r="BPO178" s="93"/>
      <c r="BPP178" s="93"/>
      <c r="BPQ178" s="93"/>
      <c r="BPR178" s="93"/>
      <c r="BPS178" s="93"/>
      <c r="BPT178" s="93"/>
      <c r="BPU178" s="93"/>
      <c r="BPV178" s="93"/>
      <c r="BPW178" s="93"/>
      <c r="BPX178" s="93"/>
      <c r="BPY178" s="93"/>
      <c r="BPZ178" s="93"/>
      <c r="BQA178" s="93"/>
      <c r="BQB178" s="93"/>
      <c r="BQC178" s="93"/>
      <c r="BQD178" s="93"/>
      <c r="BQE178" s="93"/>
      <c r="BQF178" s="93"/>
      <c r="BQG178" s="93"/>
      <c r="BQH178" s="93"/>
      <c r="BQI178" s="93"/>
      <c r="BQJ178" s="93"/>
      <c r="BQK178" s="93"/>
      <c r="BQL178" s="93"/>
      <c r="BQM178" s="93"/>
      <c r="BQN178" s="93"/>
      <c r="BQO178" s="93"/>
      <c r="BQP178" s="93"/>
      <c r="BQQ178" s="93"/>
      <c r="BQR178" s="93"/>
      <c r="BQS178" s="93"/>
      <c r="BQT178" s="93"/>
      <c r="BQU178" s="93"/>
      <c r="BQV178" s="93"/>
      <c r="BQW178" s="93"/>
      <c r="BQX178" s="93"/>
      <c r="BQY178" s="93"/>
      <c r="BQZ178" s="93"/>
      <c r="BRA178" s="93"/>
      <c r="BRB178" s="93"/>
      <c r="BRC178" s="93"/>
      <c r="BRD178" s="93"/>
      <c r="BRE178" s="93"/>
      <c r="BRF178" s="93"/>
      <c r="BRG178" s="93"/>
      <c r="BRH178" s="93"/>
      <c r="BRI178" s="93"/>
      <c r="BRJ178" s="93"/>
      <c r="BRK178" s="93"/>
      <c r="BRL178" s="93"/>
      <c r="BRM178" s="93"/>
      <c r="BRN178" s="93"/>
      <c r="BRO178" s="93"/>
      <c r="BRP178" s="93"/>
      <c r="BRQ178" s="93"/>
      <c r="BRR178" s="93"/>
      <c r="BRS178" s="93"/>
      <c r="BRT178" s="93"/>
      <c r="BRU178" s="93"/>
      <c r="BRV178" s="93"/>
      <c r="BRW178" s="93"/>
      <c r="BRX178" s="93"/>
      <c r="BRY178" s="93"/>
      <c r="BRZ178" s="93"/>
      <c r="BSA178" s="93"/>
      <c r="BSB178" s="93"/>
      <c r="BSC178" s="93"/>
      <c r="BSD178" s="93"/>
      <c r="BSE178" s="93"/>
      <c r="BSF178" s="93"/>
      <c r="BSG178" s="93"/>
      <c r="BSH178" s="93"/>
      <c r="BSI178" s="93"/>
      <c r="BSJ178" s="93"/>
      <c r="BSK178" s="93"/>
      <c r="BSL178" s="93"/>
      <c r="BSM178" s="93"/>
      <c r="BSN178" s="93"/>
      <c r="BSO178" s="93"/>
      <c r="BSP178" s="93"/>
      <c r="BSQ178" s="93"/>
      <c r="BSR178" s="93"/>
      <c r="BSS178" s="93"/>
      <c r="BST178" s="93"/>
      <c r="BSU178" s="93"/>
      <c r="BSV178" s="93"/>
      <c r="BSW178" s="93"/>
      <c r="BSX178" s="93"/>
      <c r="BSY178" s="93"/>
      <c r="BSZ178" s="93"/>
      <c r="BTA178" s="93"/>
      <c r="BTB178" s="93"/>
      <c r="BTC178" s="93"/>
      <c r="BTD178" s="93"/>
      <c r="BTE178" s="93"/>
      <c r="BTF178" s="93"/>
      <c r="BTG178" s="93"/>
      <c r="BTH178" s="93"/>
      <c r="BTI178" s="93"/>
      <c r="BTJ178" s="93"/>
      <c r="BTK178" s="93"/>
      <c r="BTL178" s="93"/>
      <c r="BTM178" s="93"/>
      <c r="BTN178" s="93"/>
      <c r="BTO178" s="93"/>
      <c r="BTP178" s="93"/>
      <c r="BTQ178" s="93"/>
      <c r="BTR178" s="93"/>
      <c r="BTS178" s="93"/>
      <c r="BTT178" s="93"/>
      <c r="BTU178" s="93"/>
      <c r="BTV178" s="93"/>
      <c r="BTW178" s="93"/>
      <c r="BTX178" s="93"/>
      <c r="BTY178" s="93"/>
      <c r="BTZ178" s="93"/>
      <c r="BUA178" s="93"/>
      <c r="BUB178" s="93"/>
      <c r="BUC178" s="93"/>
      <c r="BUD178" s="93"/>
      <c r="BUE178" s="93"/>
      <c r="BUF178" s="93"/>
      <c r="BUG178" s="93"/>
      <c r="BUH178" s="93"/>
      <c r="BUI178" s="93"/>
      <c r="BUJ178" s="93"/>
      <c r="BUK178" s="93"/>
      <c r="BUL178" s="93"/>
      <c r="BUM178" s="93"/>
      <c r="BUN178" s="93"/>
      <c r="BUO178" s="93"/>
      <c r="BUP178" s="93"/>
      <c r="BUQ178" s="93"/>
      <c r="BUR178" s="93"/>
      <c r="BUS178" s="93"/>
      <c r="BUT178" s="93"/>
      <c r="BUU178" s="93"/>
      <c r="BUV178" s="93"/>
      <c r="BUW178" s="93"/>
      <c r="BUX178" s="93"/>
      <c r="BUY178" s="93"/>
      <c r="BUZ178" s="93"/>
      <c r="BVA178" s="93"/>
      <c r="BVB178" s="93"/>
      <c r="BVC178" s="93"/>
      <c r="BVD178" s="93"/>
      <c r="BVE178" s="93"/>
      <c r="BVF178" s="93"/>
      <c r="BVG178" s="93"/>
      <c r="BVH178" s="93"/>
      <c r="BVI178" s="93"/>
      <c r="BVJ178" s="93"/>
      <c r="BVK178" s="93"/>
      <c r="BVL178" s="93"/>
      <c r="BVM178" s="93"/>
      <c r="BVN178" s="93"/>
      <c r="BVO178" s="93"/>
      <c r="BVP178" s="93"/>
      <c r="BVQ178" s="93"/>
      <c r="BVR178" s="93"/>
      <c r="BVS178" s="93"/>
      <c r="BVT178" s="93"/>
      <c r="BVU178" s="93"/>
      <c r="BVV178" s="93"/>
      <c r="BVW178" s="93"/>
      <c r="BVX178" s="93"/>
      <c r="BVY178" s="93"/>
      <c r="BVZ178" s="93"/>
      <c r="BWA178" s="93"/>
      <c r="BWB178" s="93"/>
      <c r="BWC178" s="93"/>
      <c r="BWD178" s="93"/>
      <c r="BWE178" s="93"/>
      <c r="BWF178" s="93"/>
      <c r="BWG178" s="93"/>
      <c r="BWH178" s="93"/>
      <c r="BWI178" s="93"/>
      <c r="BWJ178" s="93"/>
      <c r="BWK178" s="93"/>
      <c r="BWL178" s="93"/>
      <c r="BWM178" s="93"/>
      <c r="BWN178" s="93"/>
      <c r="BWO178" s="93"/>
      <c r="BWP178" s="93"/>
      <c r="BWQ178" s="93"/>
      <c r="BWR178" s="93"/>
      <c r="BWS178" s="93"/>
      <c r="BWT178" s="93"/>
      <c r="BWU178" s="93"/>
      <c r="BWV178" s="93"/>
      <c r="BWW178" s="93"/>
      <c r="BWX178" s="93"/>
      <c r="BWY178" s="93"/>
      <c r="BWZ178" s="93"/>
      <c r="BXA178" s="93"/>
      <c r="BXB178" s="93"/>
      <c r="BXC178" s="93"/>
      <c r="BXD178" s="93"/>
      <c r="BXE178" s="93"/>
      <c r="BXF178" s="93"/>
      <c r="BXG178" s="93"/>
      <c r="BXH178" s="93"/>
      <c r="BXI178" s="93"/>
      <c r="BXJ178" s="93"/>
      <c r="BXK178" s="93"/>
      <c r="BXL178" s="93"/>
      <c r="BXM178" s="93"/>
      <c r="BXN178" s="93"/>
      <c r="BXO178" s="93"/>
      <c r="BXP178" s="93"/>
      <c r="BXQ178" s="93"/>
      <c r="BXR178" s="93"/>
      <c r="BXS178" s="93"/>
      <c r="BXT178" s="93"/>
      <c r="BXU178" s="93"/>
      <c r="BXV178" s="93"/>
      <c r="BXW178" s="93"/>
      <c r="BXX178" s="93"/>
      <c r="BXY178" s="93"/>
      <c r="BXZ178" s="93"/>
      <c r="BYA178" s="93"/>
      <c r="BYB178" s="93"/>
      <c r="BYC178" s="93"/>
      <c r="BYD178" s="93"/>
      <c r="BYE178" s="93"/>
      <c r="BYF178" s="93"/>
      <c r="BYG178" s="93"/>
      <c r="BYH178" s="93"/>
      <c r="BYI178" s="93"/>
      <c r="BYJ178" s="93"/>
      <c r="BYK178" s="93"/>
      <c r="BYL178" s="93"/>
      <c r="BYM178" s="93"/>
      <c r="BYN178" s="93"/>
      <c r="BYO178" s="93"/>
      <c r="BYP178" s="93"/>
      <c r="BYQ178" s="93"/>
      <c r="BYR178" s="93"/>
      <c r="BYS178" s="93"/>
      <c r="BYT178" s="93"/>
      <c r="BYU178" s="93"/>
      <c r="BYV178" s="93"/>
      <c r="BYW178" s="93"/>
      <c r="BYX178" s="93"/>
      <c r="BYY178" s="93"/>
      <c r="BYZ178" s="93"/>
      <c r="BZA178" s="93"/>
      <c r="BZB178" s="93"/>
      <c r="BZC178" s="93"/>
      <c r="BZD178" s="93"/>
      <c r="BZE178" s="93"/>
      <c r="BZF178" s="93"/>
      <c r="BZG178" s="93"/>
      <c r="BZH178" s="93"/>
      <c r="BZI178" s="93"/>
      <c r="BZJ178" s="93"/>
      <c r="BZK178" s="93"/>
      <c r="BZL178" s="93"/>
      <c r="BZM178" s="93"/>
      <c r="BZN178" s="93"/>
      <c r="BZO178" s="93"/>
      <c r="BZP178" s="93"/>
      <c r="BZQ178" s="93"/>
      <c r="BZR178" s="93"/>
      <c r="BZS178" s="93"/>
      <c r="BZT178" s="93"/>
      <c r="BZU178" s="93"/>
      <c r="BZV178" s="93"/>
      <c r="BZW178" s="93"/>
      <c r="BZX178" s="93"/>
      <c r="BZY178" s="93"/>
      <c r="BZZ178" s="93"/>
      <c r="CAA178" s="93"/>
      <c r="CAB178" s="93"/>
      <c r="CAC178" s="93"/>
      <c r="CAD178" s="93"/>
      <c r="CAE178" s="93"/>
      <c r="CAF178" s="93"/>
      <c r="CAG178" s="93"/>
      <c r="CAH178" s="93"/>
      <c r="CAI178" s="93"/>
      <c r="CAJ178" s="93"/>
      <c r="CAK178" s="93"/>
      <c r="CAL178" s="93"/>
      <c r="CAM178" s="93"/>
      <c r="CAN178" s="93"/>
      <c r="CAO178" s="93"/>
      <c r="CAP178" s="93"/>
      <c r="CAQ178" s="93"/>
      <c r="CAR178" s="93"/>
      <c r="CAS178" s="93"/>
      <c r="CAT178" s="93"/>
      <c r="CAU178" s="93"/>
      <c r="CAV178" s="93"/>
      <c r="CAW178" s="93"/>
      <c r="CAX178" s="93"/>
      <c r="CAY178" s="93"/>
      <c r="CAZ178" s="93"/>
      <c r="CBA178" s="93"/>
      <c r="CBB178" s="93"/>
      <c r="CBC178" s="93"/>
      <c r="CBD178" s="93"/>
      <c r="CBE178" s="93"/>
      <c r="CBF178" s="93"/>
      <c r="CBG178" s="93"/>
      <c r="CBH178" s="93"/>
      <c r="CBI178" s="93"/>
      <c r="CBJ178" s="93"/>
      <c r="CBK178" s="93"/>
      <c r="CBL178" s="93"/>
      <c r="CBM178" s="93"/>
      <c r="CBN178" s="93"/>
      <c r="CBO178" s="93"/>
      <c r="CBP178" s="93"/>
      <c r="CBQ178" s="93"/>
      <c r="CBR178" s="93"/>
      <c r="CBS178" s="93"/>
      <c r="CBT178" s="93"/>
      <c r="CBU178" s="93"/>
      <c r="CBV178" s="93"/>
      <c r="CBW178" s="93"/>
      <c r="CBX178" s="93"/>
      <c r="CBY178" s="93"/>
      <c r="CBZ178" s="93"/>
      <c r="CCA178" s="93"/>
      <c r="CCB178" s="93"/>
      <c r="CCC178" s="93"/>
      <c r="CCD178" s="93"/>
      <c r="CCE178" s="93"/>
      <c r="CCF178" s="93"/>
      <c r="CCG178" s="93"/>
      <c r="CCH178" s="93"/>
      <c r="CCI178" s="93"/>
      <c r="CCJ178" s="93"/>
      <c r="CCK178" s="93"/>
      <c r="CCL178" s="93"/>
      <c r="CCM178" s="93"/>
      <c r="CCN178" s="93"/>
      <c r="CCO178" s="93"/>
      <c r="CCP178" s="93"/>
      <c r="CCQ178" s="93"/>
      <c r="CCR178" s="93"/>
      <c r="CCS178" s="93"/>
      <c r="CCT178" s="93"/>
      <c r="CCU178" s="93"/>
      <c r="CCV178" s="93"/>
      <c r="CCW178" s="93"/>
      <c r="CCX178" s="93"/>
      <c r="CCY178" s="93"/>
      <c r="CCZ178" s="93"/>
      <c r="CDA178" s="93"/>
      <c r="CDB178" s="93"/>
      <c r="CDC178" s="93"/>
      <c r="CDD178" s="93"/>
      <c r="CDE178" s="93"/>
      <c r="CDF178" s="93"/>
      <c r="CDG178" s="93"/>
      <c r="CDH178" s="93"/>
      <c r="CDI178" s="93"/>
      <c r="CDJ178" s="93"/>
      <c r="CDK178" s="93"/>
      <c r="CDL178" s="93"/>
      <c r="CDM178" s="93"/>
      <c r="CDN178" s="93"/>
      <c r="CDO178" s="93"/>
      <c r="CDP178" s="93"/>
      <c r="CDQ178" s="93"/>
      <c r="CDR178" s="93"/>
      <c r="CDS178" s="93"/>
      <c r="CDT178" s="93"/>
      <c r="CDU178" s="93"/>
      <c r="CDV178" s="93"/>
      <c r="CDW178" s="93"/>
      <c r="CDX178" s="93"/>
      <c r="CDY178" s="93"/>
      <c r="CDZ178" s="93"/>
      <c r="CEA178" s="93"/>
      <c r="CEB178" s="93"/>
      <c r="CEC178" s="93"/>
      <c r="CED178" s="93"/>
      <c r="CEE178" s="93"/>
      <c r="CEF178" s="93"/>
      <c r="CEG178" s="93"/>
      <c r="CEH178" s="93"/>
      <c r="CEI178" s="93"/>
      <c r="CEJ178" s="93"/>
      <c r="CEK178" s="93"/>
      <c r="CEL178" s="93"/>
      <c r="CEM178" s="93"/>
      <c r="CEN178" s="93"/>
      <c r="CEO178" s="93"/>
      <c r="CEP178" s="93"/>
      <c r="CEQ178" s="93"/>
      <c r="CER178" s="93"/>
      <c r="CES178" s="93"/>
      <c r="CET178" s="93"/>
      <c r="CEU178" s="93"/>
      <c r="CEV178" s="93"/>
      <c r="CEW178" s="93"/>
      <c r="CEX178" s="93"/>
      <c r="CEY178" s="93"/>
      <c r="CEZ178" s="93"/>
      <c r="CFA178" s="93"/>
      <c r="CFB178" s="93"/>
      <c r="CFC178" s="93"/>
      <c r="CFD178" s="93"/>
      <c r="CFE178" s="93"/>
      <c r="CFF178" s="93"/>
      <c r="CFG178" s="93"/>
      <c r="CFH178" s="93"/>
      <c r="CFI178" s="93"/>
      <c r="CFJ178" s="93"/>
      <c r="CFK178" s="93"/>
      <c r="CFL178" s="93"/>
      <c r="CFM178" s="93"/>
      <c r="CFN178" s="93"/>
      <c r="CFO178" s="93"/>
      <c r="CFP178" s="93"/>
      <c r="CFQ178" s="93"/>
      <c r="CFR178" s="93"/>
      <c r="CFS178" s="93"/>
      <c r="CFT178" s="93"/>
      <c r="CFU178" s="93"/>
      <c r="CFV178" s="93"/>
      <c r="CFW178" s="93"/>
      <c r="CFX178" s="93"/>
      <c r="CFY178" s="93"/>
      <c r="CFZ178" s="93"/>
      <c r="CGA178" s="93"/>
      <c r="CGB178" s="93"/>
      <c r="CGC178" s="93"/>
      <c r="CGD178" s="93"/>
      <c r="CGE178" s="93"/>
      <c r="CGF178" s="93"/>
      <c r="CGG178" s="93"/>
      <c r="CGH178" s="93"/>
      <c r="CGI178" s="93"/>
      <c r="CGJ178" s="93"/>
      <c r="CGK178" s="93"/>
      <c r="CGL178" s="93"/>
      <c r="CGM178" s="93"/>
      <c r="CGN178" s="93"/>
      <c r="CGO178" s="93"/>
      <c r="CGP178" s="93"/>
      <c r="CGQ178" s="93"/>
      <c r="CGR178" s="93"/>
      <c r="CGS178" s="93"/>
      <c r="CGT178" s="93"/>
      <c r="CGU178" s="93"/>
      <c r="CGV178" s="93"/>
      <c r="CGW178" s="93"/>
      <c r="CGX178" s="93"/>
      <c r="CGY178" s="93"/>
      <c r="CGZ178" s="93"/>
      <c r="CHA178" s="93"/>
      <c r="CHB178" s="93"/>
      <c r="CHC178" s="93"/>
      <c r="CHD178" s="93"/>
      <c r="CHE178" s="93"/>
      <c r="CHF178" s="93"/>
      <c r="CHG178" s="93"/>
      <c r="CHH178" s="93"/>
      <c r="CHI178" s="93"/>
      <c r="CHJ178" s="93"/>
      <c r="CHK178" s="93"/>
      <c r="CHL178" s="93"/>
      <c r="CHM178" s="93"/>
      <c r="CHN178" s="93"/>
      <c r="CHO178" s="93"/>
      <c r="CHP178" s="93"/>
      <c r="CHQ178" s="93"/>
      <c r="CHR178" s="93"/>
      <c r="CHS178" s="93"/>
      <c r="CHT178" s="93"/>
      <c r="CHU178" s="93"/>
      <c r="CHV178" s="93"/>
      <c r="CHW178" s="93"/>
      <c r="CHX178" s="93"/>
      <c r="CHY178" s="93"/>
      <c r="CHZ178" s="93"/>
      <c r="CIA178" s="93"/>
      <c r="CIB178" s="93"/>
      <c r="CIC178" s="93"/>
      <c r="CID178" s="93"/>
      <c r="CIE178" s="93"/>
      <c r="CIF178" s="93"/>
      <c r="CIG178" s="93"/>
      <c r="CIH178" s="93"/>
      <c r="CII178" s="93"/>
      <c r="CIJ178" s="93"/>
      <c r="CIK178" s="93"/>
      <c r="CIL178" s="93"/>
      <c r="CIM178" s="93"/>
      <c r="CIN178" s="93"/>
      <c r="CIO178" s="93"/>
      <c r="CIP178" s="93"/>
      <c r="CIQ178" s="93"/>
      <c r="CIR178" s="93"/>
      <c r="CIS178" s="93"/>
      <c r="CIT178" s="93"/>
      <c r="CIU178" s="93"/>
      <c r="CIV178" s="93"/>
      <c r="CIW178" s="93"/>
      <c r="CIX178" s="93"/>
      <c r="CIY178" s="93"/>
      <c r="CIZ178" s="93"/>
      <c r="CJA178" s="93"/>
      <c r="CJB178" s="93"/>
      <c r="CJC178" s="93"/>
      <c r="CJD178" s="93"/>
      <c r="CJE178" s="93"/>
      <c r="CJF178" s="93"/>
      <c r="CJG178" s="93"/>
      <c r="CJH178" s="93"/>
      <c r="CJI178" s="93"/>
      <c r="CJJ178" s="93"/>
      <c r="CJK178" s="93"/>
      <c r="CJL178" s="93"/>
      <c r="CJM178" s="93"/>
      <c r="CJN178" s="93"/>
      <c r="CJO178" s="93"/>
      <c r="CJP178" s="93"/>
      <c r="CJQ178" s="93"/>
      <c r="CJR178" s="93"/>
      <c r="CJS178" s="93"/>
      <c r="CJT178" s="93"/>
      <c r="CJU178" s="93"/>
      <c r="CJV178" s="93"/>
      <c r="CJW178" s="93"/>
      <c r="CJX178" s="93"/>
      <c r="CJY178" s="93"/>
      <c r="CJZ178" s="93"/>
      <c r="CKA178" s="93"/>
      <c r="CKB178" s="93"/>
      <c r="CKC178" s="93"/>
      <c r="CKD178" s="93"/>
      <c r="CKE178" s="93"/>
      <c r="CKF178" s="93"/>
      <c r="CKG178" s="93"/>
      <c r="CKH178" s="93"/>
      <c r="CKI178" s="93"/>
      <c r="CKJ178" s="93"/>
      <c r="CKK178" s="93"/>
      <c r="CKL178" s="93"/>
      <c r="CKM178" s="93"/>
      <c r="CKN178" s="93"/>
      <c r="CKO178" s="93"/>
      <c r="CKP178" s="93"/>
      <c r="CKQ178" s="93"/>
      <c r="CKR178" s="93"/>
      <c r="CKS178" s="93"/>
      <c r="CKT178" s="93"/>
      <c r="CKU178" s="93"/>
      <c r="CKV178" s="93"/>
      <c r="CKW178" s="93"/>
      <c r="CKX178" s="93"/>
      <c r="CKY178" s="93"/>
      <c r="CKZ178" s="93"/>
      <c r="CLA178" s="93"/>
      <c r="CLB178" s="93"/>
      <c r="CLC178" s="93"/>
      <c r="CLD178" s="93"/>
      <c r="CLE178" s="93"/>
      <c r="CLF178" s="93"/>
      <c r="CLG178" s="93"/>
      <c r="CLH178" s="93"/>
      <c r="CLI178" s="93"/>
      <c r="CLJ178" s="93"/>
      <c r="CLK178" s="93"/>
      <c r="CLL178" s="93"/>
      <c r="CLM178" s="93"/>
      <c r="CLN178" s="93"/>
      <c r="CLO178" s="93"/>
      <c r="CLP178" s="93"/>
      <c r="CLQ178" s="93"/>
      <c r="CLR178" s="93"/>
      <c r="CLS178" s="93"/>
      <c r="CLT178" s="93"/>
      <c r="CLU178" s="93"/>
      <c r="CLV178" s="93"/>
      <c r="CLW178" s="93"/>
      <c r="CLX178" s="93"/>
      <c r="CLY178" s="93"/>
      <c r="CLZ178" s="93"/>
      <c r="CMA178" s="93"/>
      <c r="CMB178" s="93"/>
      <c r="CMC178" s="93"/>
      <c r="CMD178" s="93"/>
      <c r="CME178" s="93"/>
      <c r="CMF178" s="93"/>
      <c r="CMG178" s="93"/>
      <c r="CMH178" s="93"/>
      <c r="CMI178" s="93"/>
      <c r="CMJ178" s="93"/>
      <c r="CMK178" s="93"/>
      <c r="CML178" s="93"/>
      <c r="CMM178" s="93"/>
      <c r="CMN178" s="93"/>
      <c r="CMO178" s="93"/>
      <c r="CMP178" s="93"/>
      <c r="CMQ178" s="93"/>
      <c r="CMR178" s="93"/>
      <c r="CMS178" s="93"/>
      <c r="CMT178" s="93"/>
      <c r="CMU178" s="93"/>
      <c r="CMV178" s="93"/>
      <c r="CMW178" s="93"/>
      <c r="CMX178" s="93"/>
      <c r="CMY178" s="93"/>
      <c r="CMZ178" s="93"/>
      <c r="CNA178" s="93"/>
      <c r="CNB178" s="93"/>
      <c r="CNC178" s="93"/>
      <c r="CND178" s="93"/>
      <c r="CNE178" s="93"/>
      <c r="CNF178" s="93"/>
      <c r="CNG178" s="93"/>
      <c r="CNH178" s="93"/>
      <c r="CNI178" s="93"/>
      <c r="CNJ178" s="93"/>
      <c r="CNK178" s="93"/>
      <c r="CNL178" s="93"/>
      <c r="CNM178" s="93"/>
      <c r="CNN178" s="93"/>
      <c r="CNO178" s="93"/>
      <c r="CNP178" s="93"/>
      <c r="CNQ178" s="93"/>
      <c r="CNR178" s="93"/>
      <c r="CNS178" s="93"/>
      <c r="CNT178" s="93"/>
      <c r="CNU178" s="93"/>
      <c r="CNV178" s="93"/>
      <c r="CNW178" s="93"/>
      <c r="CNX178" s="93"/>
      <c r="CNY178" s="93"/>
      <c r="CNZ178" s="93"/>
      <c r="COA178" s="93"/>
      <c r="COB178" s="93"/>
      <c r="COC178" s="93"/>
      <c r="COD178" s="93"/>
      <c r="COE178" s="93"/>
      <c r="COF178" s="93"/>
      <c r="COG178" s="93"/>
      <c r="COH178" s="93"/>
      <c r="COI178" s="93"/>
      <c r="COJ178" s="93"/>
      <c r="COK178" s="93"/>
      <c r="COL178" s="93"/>
      <c r="COM178" s="93"/>
      <c r="CON178" s="93"/>
      <c r="COO178" s="93"/>
      <c r="COP178" s="93"/>
      <c r="COQ178" s="93"/>
      <c r="COR178" s="93"/>
      <c r="COS178" s="93"/>
      <c r="COT178" s="93"/>
      <c r="COU178" s="93"/>
      <c r="COV178" s="93"/>
      <c r="COW178" s="93"/>
      <c r="COX178" s="93"/>
      <c r="COY178" s="93"/>
      <c r="COZ178" s="93"/>
      <c r="CPA178" s="93"/>
      <c r="CPB178" s="93"/>
      <c r="CPC178" s="93"/>
      <c r="CPD178" s="93"/>
      <c r="CPE178" s="93"/>
      <c r="CPF178" s="93"/>
      <c r="CPG178" s="93"/>
      <c r="CPH178" s="93"/>
      <c r="CPI178" s="93"/>
      <c r="CPJ178" s="93"/>
      <c r="CPK178" s="93"/>
      <c r="CPL178" s="93"/>
      <c r="CPM178" s="93"/>
      <c r="CPN178" s="93"/>
      <c r="CPO178" s="93"/>
      <c r="CPP178" s="93"/>
      <c r="CPQ178" s="93"/>
      <c r="CPR178" s="93"/>
      <c r="CPS178" s="93"/>
      <c r="CPT178" s="93"/>
      <c r="CPU178" s="93"/>
      <c r="CPV178" s="93"/>
      <c r="CPW178" s="93"/>
      <c r="CPX178" s="93"/>
      <c r="CPY178" s="93"/>
      <c r="CPZ178" s="93"/>
      <c r="CQA178" s="93"/>
      <c r="CQB178" s="93"/>
      <c r="CQC178" s="93"/>
      <c r="CQD178" s="93"/>
      <c r="CQE178" s="93"/>
      <c r="CQF178" s="93"/>
      <c r="CQG178" s="93"/>
      <c r="CQH178" s="93"/>
      <c r="CQI178" s="93"/>
      <c r="CQJ178" s="93"/>
      <c r="CQK178" s="93"/>
      <c r="CQL178" s="93"/>
      <c r="CQM178" s="93"/>
      <c r="CQN178" s="93"/>
      <c r="CQO178" s="93"/>
      <c r="CQP178" s="93"/>
      <c r="CQQ178" s="93"/>
      <c r="CQR178" s="93"/>
      <c r="CQS178" s="93"/>
      <c r="CQT178" s="93"/>
      <c r="CQU178" s="93"/>
      <c r="CQV178" s="93"/>
      <c r="CQW178" s="93"/>
      <c r="CQX178" s="93"/>
      <c r="CQY178" s="93"/>
      <c r="CQZ178" s="93"/>
      <c r="CRA178" s="93"/>
      <c r="CRB178" s="93"/>
      <c r="CRC178" s="93"/>
      <c r="CRD178" s="93"/>
      <c r="CRE178" s="93"/>
      <c r="CRF178" s="93"/>
      <c r="CRG178" s="93"/>
      <c r="CRH178" s="93"/>
      <c r="CRI178" s="93"/>
      <c r="CRJ178" s="93"/>
      <c r="CRK178" s="93"/>
      <c r="CRL178" s="93"/>
      <c r="CRM178" s="93"/>
      <c r="CRN178" s="93"/>
      <c r="CRO178" s="93"/>
      <c r="CRP178" s="93"/>
      <c r="CRQ178" s="93"/>
      <c r="CRR178" s="93"/>
      <c r="CRS178" s="93"/>
      <c r="CRT178" s="93"/>
      <c r="CRU178" s="93"/>
      <c r="CRV178" s="93"/>
      <c r="CRW178" s="93"/>
      <c r="CRX178" s="93"/>
      <c r="CRY178" s="93"/>
      <c r="CRZ178" s="93"/>
      <c r="CSA178" s="93"/>
      <c r="CSB178" s="93"/>
      <c r="CSC178" s="93"/>
      <c r="CSD178" s="93"/>
      <c r="CSE178" s="93"/>
      <c r="CSF178" s="93"/>
      <c r="CSG178" s="93"/>
      <c r="CSH178" s="93"/>
      <c r="CSI178" s="93"/>
      <c r="CSJ178" s="93"/>
      <c r="CSK178" s="93"/>
      <c r="CSL178" s="93"/>
      <c r="CSM178" s="93"/>
      <c r="CSN178" s="93"/>
      <c r="CSO178" s="93"/>
      <c r="CSP178" s="93"/>
      <c r="CSQ178" s="93"/>
      <c r="CSR178" s="93"/>
      <c r="CSS178" s="93"/>
      <c r="CST178" s="93"/>
      <c r="CSU178" s="93"/>
      <c r="CSV178" s="93"/>
      <c r="CSW178" s="93"/>
      <c r="CSX178" s="93"/>
      <c r="CSY178" s="93"/>
      <c r="CSZ178" s="93"/>
      <c r="CTA178" s="93"/>
      <c r="CTB178" s="93"/>
      <c r="CTC178" s="93"/>
      <c r="CTD178" s="93"/>
      <c r="CTE178" s="93"/>
      <c r="CTF178" s="93"/>
      <c r="CTG178" s="93"/>
      <c r="CTH178" s="93"/>
      <c r="CTI178" s="93"/>
      <c r="CTJ178" s="93"/>
      <c r="CTK178" s="93"/>
      <c r="CTL178" s="93"/>
      <c r="CTM178" s="93"/>
      <c r="CTN178" s="93"/>
      <c r="CTO178" s="93"/>
      <c r="CTP178" s="93"/>
      <c r="CTQ178" s="93"/>
      <c r="CTR178" s="93"/>
      <c r="CTS178" s="93"/>
      <c r="CTT178" s="93"/>
      <c r="CTU178" s="93"/>
      <c r="CTV178" s="93"/>
      <c r="CTW178" s="93"/>
      <c r="CTX178" s="93"/>
      <c r="CTY178" s="93"/>
      <c r="CTZ178" s="93"/>
      <c r="CUA178" s="93"/>
      <c r="CUB178" s="93"/>
      <c r="CUC178" s="93"/>
      <c r="CUD178" s="93"/>
      <c r="CUE178" s="93"/>
      <c r="CUF178" s="93"/>
      <c r="CUG178" s="93"/>
      <c r="CUH178" s="93"/>
      <c r="CUI178" s="93"/>
      <c r="CUJ178" s="93"/>
      <c r="CUK178" s="93"/>
      <c r="CUL178" s="93"/>
      <c r="CUM178" s="93"/>
      <c r="CUN178" s="93"/>
      <c r="CUO178" s="93"/>
      <c r="CUP178" s="93"/>
      <c r="CUQ178" s="93"/>
      <c r="CUR178" s="93"/>
      <c r="CUS178" s="93"/>
      <c r="CUT178" s="93"/>
      <c r="CUU178" s="93"/>
      <c r="CUV178" s="93"/>
      <c r="CUW178" s="93"/>
      <c r="CUX178" s="93"/>
      <c r="CUY178" s="93"/>
      <c r="CUZ178" s="93"/>
      <c r="CVA178" s="93"/>
      <c r="CVB178" s="93"/>
      <c r="CVC178" s="93"/>
      <c r="CVD178" s="93"/>
      <c r="CVE178" s="93"/>
      <c r="CVF178" s="93"/>
      <c r="CVG178" s="93"/>
      <c r="CVH178" s="93"/>
      <c r="CVI178" s="93"/>
      <c r="CVJ178" s="93"/>
      <c r="CVK178" s="93"/>
      <c r="CVL178" s="93"/>
      <c r="CVM178" s="93"/>
      <c r="CVN178" s="93"/>
      <c r="CVO178" s="93"/>
      <c r="CVP178" s="93"/>
      <c r="CVQ178" s="93"/>
      <c r="CVR178" s="93"/>
      <c r="CVS178" s="93"/>
      <c r="CVT178" s="93"/>
      <c r="CVU178" s="93"/>
      <c r="CVV178" s="93"/>
      <c r="CVW178" s="93"/>
      <c r="CVX178" s="93"/>
      <c r="CVY178" s="93"/>
      <c r="CVZ178" s="93"/>
      <c r="CWA178" s="93"/>
      <c r="CWB178" s="93"/>
      <c r="CWC178" s="93"/>
      <c r="CWD178" s="93"/>
      <c r="CWE178" s="93"/>
      <c r="CWF178" s="93"/>
      <c r="CWG178" s="93"/>
      <c r="CWH178" s="93"/>
      <c r="CWI178" s="93"/>
      <c r="CWJ178" s="93"/>
      <c r="CWK178" s="93"/>
      <c r="CWL178" s="93"/>
      <c r="CWM178" s="93"/>
      <c r="CWN178" s="93"/>
      <c r="CWO178" s="93"/>
      <c r="CWP178" s="93"/>
      <c r="CWQ178" s="93"/>
      <c r="CWR178" s="93"/>
      <c r="CWS178" s="93"/>
      <c r="CWT178" s="93"/>
      <c r="CWU178" s="93"/>
      <c r="CWV178" s="93"/>
      <c r="CWW178" s="93"/>
      <c r="CWX178" s="93"/>
      <c r="CWY178" s="93"/>
      <c r="CWZ178" s="93"/>
      <c r="CXA178" s="93"/>
      <c r="CXB178" s="93"/>
      <c r="CXC178" s="93"/>
      <c r="CXD178" s="93"/>
      <c r="CXE178" s="93"/>
      <c r="CXF178" s="93"/>
      <c r="CXG178" s="93"/>
      <c r="CXH178" s="93"/>
      <c r="CXI178" s="93"/>
      <c r="CXJ178" s="93"/>
      <c r="CXK178" s="93"/>
      <c r="CXL178" s="93"/>
      <c r="CXM178" s="93"/>
      <c r="CXN178" s="93"/>
      <c r="CXO178" s="93"/>
      <c r="CXP178" s="93"/>
      <c r="CXQ178" s="93"/>
      <c r="CXR178" s="93"/>
      <c r="CXS178" s="93"/>
      <c r="CXT178" s="93"/>
      <c r="CXU178" s="93"/>
      <c r="CXV178" s="93"/>
      <c r="CXW178" s="93"/>
      <c r="CXX178" s="93"/>
      <c r="CXY178" s="93"/>
      <c r="CXZ178" s="93"/>
      <c r="CYA178" s="93"/>
      <c r="CYB178" s="93"/>
      <c r="CYC178" s="93"/>
      <c r="CYD178" s="93"/>
      <c r="CYE178" s="93"/>
      <c r="CYF178" s="93"/>
      <c r="CYG178" s="93"/>
      <c r="CYH178" s="93"/>
      <c r="CYI178" s="93"/>
      <c r="CYJ178" s="93"/>
      <c r="CYK178" s="93"/>
      <c r="CYL178" s="93"/>
      <c r="CYM178" s="93"/>
      <c r="CYN178" s="93"/>
      <c r="CYO178" s="93"/>
      <c r="CYP178" s="93"/>
      <c r="CYQ178" s="93"/>
      <c r="CYR178" s="93"/>
      <c r="CYS178" s="93"/>
      <c r="CYT178" s="93"/>
      <c r="CYU178" s="93"/>
      <c r="CYV178" s="93"/>
      <c r="CYW178" s="93"/>
      <c r="CYX178" s="93"/>
      <c r="CYY178" s="93"/>
      <c r="CYZ178" s="93"/>
      <c r="CZA178" s="93"/>
      <c r="CZB178" s="93"/>
      <c r="CZC178" s="93"/>
      <c r="CZD178" s="93"/>
      <c r="CZE178" s="93"/>
      <c r="CZF178" s="93"/>
      <c r="CZG178" s="93"/>
      <c r="CZH178" s="93"/>
      <c r="CZI178" s="93"/>
      <c r="CZJ178" s="93"/>
      <c r="CZK178" s="93"/>
      <c r="CZL178" s="93"/>
      <c r="CZM178" s="93"/>
      <c r="CZN178" s="93"/>
      <c r="CZO178" s="93"/>
      <c r="CZP178" s="93"/>
      <c r="CZQ178" s="93"/>
      <c r="CZR178" s="93"/>
      <c r="CZS178" s="93"/>
      <c r="CZT178" s="93"/>
      <c r="CZU178" s="93"/>
      <c r="CZV178" s="93"/>
      <c r="CZW178" s="93"/>
      <c r="CZX178" s="93"/>
      <c r="CZY178" s="93"/>
      <c r="CZZ178" s="93"/>
      <c r="DAA178" s="93"/>
      <c r="DAB178" s="93"/>
      <c r="DAC178" s="93"/>
      <c r="DAD178" s="93"/>
      <c r="DAE178" s="93"/>
      <c r="DAF178" s="93"/>
      <c r="DAG178" s="93"/>
      <c r="DAH178" s="93"/>
      <c r="DAI178" s="93"/>
      <c r="DAJ178" s="93"/>
      <c r="DAK178" s="93"/>
      <c r="DAL178" s="93"/>
      <c r="DAM178" s="93"/>
      <c r="DAN178" s="93"/>
      <c r="DAO178" s="93"/>
      <c r="DAP178" s="93"/>
      <c r="DAQ178" s="93"/>
      <c r="DAR178" s="93"/>
      <c r="DAS178" s="93"/>
      <c r="DAT178" s="93"/>
      <c r="DAU178" s="93"/>
      <c r="DAV178" s="93"/>
      <c r="DAW178" s="93"/>
      <c r="DAX178" s="93"/>
      <c r="DAY178" s="93"/>
      <c r="DAZ178" s="93"/>
      <c r="DBA178" s="93"/>
      <c r="DBB178" s="93"/>
      <c r="DBC178" s="93"/>
      <c r="DBD178" s="93"/>
      <c r="DBE178" s="93"/>
      <c r="DBF178" s="93"/>
      <c r="DBG178" s="93"/>
      <c r="DBH178" s="93"/>
      <c r="DBI178" s="93"/>
      <c r="DBJ178" s="93"/>
      <c r="DBK178" s="93"/>
      <c r="DBL178" s="93"/>
      <c r="DBM178" s="93"/>
      <c r="DBN178" s="93"/>
      <c r="DBO178" s="93"/>
      <c r="DBP178" s="93"/>
      <c r="DBQ178" s="93"/>
      <c r="DBR178" s="93"/>
      <c r="DBS178" s="93"/>
      <c r="DBT178" s="93"/>
      <c r="DBU178" s="93"/>
      <c r="DBV178" s="93"/>
      <c r="DBW178" s="93"/>
      <c r="DBX178" s="93"/>
      <c r="DBY178" s="93"/>
      <c r="DBZ178" s="93"/>
      <c r="DCA178" s="93"/>
      <c r="DCB178" s="93"/>
      <c r="DCC178" s="93"/>
      <c r="DCD178" s="93"/>
      <c r="DCE178" s="93"/>
      <c r="DCF178" s="93"/>
      <c r="DCG178" s="93"/>
      <c r="DCH178" s="93"/>
      <c r="DCI178" s="93"/>
      <c r="DCJ178" s="93"/>
      <c r="DCK178" s="93"/>
      <c r="DCL178" s="93"/>
      <c r="DCM178" s="93"/>
      <c r="DCN178" s="93"/>
      <c r="DCO178" s="93"/>
      <c r="DCP178" s="93"/>
      <c r="DCQ178" s="93"/>
      <c r="DCR178" s="93"/>
      <c r="DCS178" s="93"/>
      <c r="DCT178" s="93"/>
      <c r="DCU178" s="93"/>
      <c r="DCV178" s="93"/>
      <c r="DCW178" s="93"/>
      <c r="DCX178" s="93"/>
      <c r="DCY178" s="93"/>
      <c r="DCZ178" s="93"/>
      <c r="DDA178" s="93"/>
      <c r="DDB178" s="93"/>
      <c r="DDC178" s="93"/>
      <c r="DDD178" s="93"/>
      <c r="DDE178" s="93"/>
      <c r="DDF178" s="93"/>
      <c r="DDG178" s="93"/>
      <c r="DDH178" s="93"/>
      <c r="DDI178" s="93"/>
      <c r="DDJ178" s="93"/>
      <c r="DDK178" s="93"/>
      <c r="DDL178" s="93"/>
      <c r="DDM178" s="93"/>
      <c r="DDN178" s="93"/>
      <c r="DDO178" s="93"/>
      <c r="DDP178" s="93"/>
      <c r="DDQ178" s="93"/>
      <c r="DDR178" s="93"/>
      <c r="DDS178" s="93"/>
      <c r="DDT178" s="93"/>
      <c r="DDU178" s="93"/>
      <c r="DDV178" s="93"/>
      <c r="DDW178" s="93"/>
      <c r="DDX178" s="93"/>
      <c r="DDY178" s="93"/>
      <c r="DDZ178" s="93"/>
      <c r="DEA178" s="93"/>
      <c r="DEB178" s="93"/>
      <c r="DEC178" s="93"/>
      <c r="DED178" s="93"/>
      <c r="DEE178" s="93"/>
      <c r="DEF178" s="93"/>
      <c r="DEG178" s="93"/>
      <c r="DEH178" s="93"/>
      <c r="DEI178" s="93"/>
      <c r="DEJ178" s="93"/>
      <c r="DEK178" s="93"/>
      <c r="DEL178" s="93"/>
      <c r="DEM178" s="93"/>
      <c r="DEN178" s="93"/>
      <c r="DEO178" s="93"/>
      <c r="DEP178" s="93"/>
      <c r="DEQ178" s="93"/>
      <c r="DER178" s="93"/>
      <c r="DES178" s="93"/>
      <c r="DET178" s="93"/>
      <c r="DEU178" s="93"/>
      <c r="DEV178" s="93"/>
      <c r="DEW178" s="93"/>
      <c r="DEX178" s="93"/>
      <c r="DEY178" s="93"/>
      <c r="DEZ178" s="93"/>
      <c r="DFA178" s="93"/>
      <c r="DFB178" s="93"/>
      <c r="DFC178" s="93"/>
      <c r="DFD178" s="93"/>
      <c r="DFE178" s="93"/>
      <c r="DFF178" s="93"/>
      <c r="DFG178" s="93"/>
      <c r="DFH178" s="93"/>
      <c r="DFI178" s="93"/>
      <c r="DFJ178" s="93"/>
      <c r="DFK178" s="93"/>
      <c r="DFL178" s="93"/>
      <c r="DFM178" s="93"/>
      <c r="DFN178" s="93"/>
      <c r="DFO178" s="93"/>
      <c r="DFP178" s="93"/>
      <c r="DFQ178" s="93"/>
      <c r="DFR178" s="93"/>
      <c r="DFS178" s="93"/>
      <c r="DFT178" s="93"/>
      <c r="DFU178" s="93"/>
      <c r="DFV178" s="93"/>
      <c r="DFW178" s="93"/>
      <c r="DFX178" s="93"/>
      <c r="DFY178" s="93"/>
      <c r="DFZ178" s="93"/>
      <c r="DGA178" s="93"/>
      <c r="DGB178" s="93"/>
      <c r="DGC178" s="93"/>
      <c r="DGD178" s="93"/>
      <c r="DGE178" s="93"/>
      <c r="DGF178" s="93"/>
      <c r="DGG178" s="93"/>
      <c r="DGH178" s="93"/>
      <c r="DGI178" s="93"/>
      <c r="DGJ178" s="93"/>
      <c r="DGK178" s="93"/>
      <c r="DGL178" s="93"/>
      <c r="DGM178" s="93"/>
      <c r="DGN178" s="93"/>
      <c r="DGO178" s="93"/>
      <c r="DGP178" s="93"/>
      <c r="DGQ178" s="93"/>
      <c r="DGR178" s="93"/>
      <c r="DGS178" s="93"/>
      <c r="DGT178" s="93"/>
      <c r="DGU178" s="93"/>
      <c r="DGV178" s="93"/>
      <c r="DGW178" s="93"/>
      <c r="DGX178" s="93"/>
      <c r="DGY178" s="93"/>
      <c r="DGZ178" s="93"/>
      <c r="DHA178" s="93"/>
      <c r="DHB178" s="93"/>
      <c r="DHC178" s="93"/>
      <c r="DHD178" s="93"/>
      <c r="DHE178" s="93"/>
      <c r="DHF178" s="93"/>
      <c r="DHG178" s="93"/>
      <c r="DHH178" s="93"/>
      <c r="DHI178" s="93"/>
      <c r="DHJ178" s="93"/>
      <c r="DHK178" s="93"/>
      <c r="DHL178" s="93"/>
      <c r="DHM178" s="93"/>
      <c r="DHN178" s="93"/>
      <c r="DHO178" s="93"/>
      <c r="DHP178" s="93"/>
      <c r="DHQ178" s="93"/>
      <c r="DHR178" s="93"/>
      <c r="DHS178" s="93"/>
      <c r="DHT178" s="93"/>
      <c r="DHU178" s="93"/>
      <c r="DHV178" s="93"/>
      <c r="DHW178" s="93"/>
      <c r="DHX178" s="93"/>
      <c r="DHY178" s="93"/>
      <c r="DHZ178" s="93"/>
      <c r="DIA178" s="93"/>
      <c r="DIB178" s="93"/>
      <c r="DIC178" s="93"/>
      <c r="DID178" s="93"/>
      <c r="DIE178" s="93"/>
      <c r="DIF178" s="93"/>
      <c r="DIG178" s="93"/>
      <c r="DIH178" s="93"/>
      <c r="DII178" s="93"/>
      <c r="DIJ178" s="93"/>
      <c r="DIK178" s="93"/>
      <c r="DIL178" s="93"/>
      <c r="DIM178" s="93"/>
      <c r="DIN178" s="93"/>
      <c r="DIO178" s="93"/>
      <c r="DIP178" s="93"/>
      <c r="DIQ178" s="93"/>
      <c r="DIR178" s="93"/>
      <c r="DIS178" s="93"/>
      <c r="DIT178" s="93"/>
      <c r="DIU178" s="93"/>
      <c r="DIV178" s="93"/>
      <c r="DIW178" s="93"/>
      <c r="DIX178" s="93"/>
      <c r="DIY178" s="93"/>
      <c r="DIZ178" s="93"/>
      <c r="DJA178" s="93"/>
      <c r="DJB178" s="93"/>
      <c r="DJC178" s="93"/>
      <c r="DJD178" s="93"/>
      <c r="DJE178" s="93"/>
      <c r="DJF178" s="93"/>
      <c r="DJG178" s="93"/>
      <c r="DJH178" s="93"/>
      <c r="DJI178" s="93"/>
      <c r="DJJ178" s="93"/>
      <c r="DJK178" s="93"/>
      <c r="DJL178" s="93"/>
      <c r="DJM178" s="93"/>
      <c r="DJN178" s="93"/>
      <c r="DJO178" s="93"/>
      <c r="DJP178" s="93"/>
      <c r="DJQ178" s="93"/>
      <c r="DJR178" s="93"/>
      <c r="DJS178" s="93"/>
      <c r="DJT178" s="93"/>
      <c r="DJU178" s="93"/>
      <c r="DJV178" s="93"/>
      <c r="DJW178" s="93"/>
      <c r="DJX178" s="93"/>
      <c r="DJY178" s="93"/>
      <c r="DJZ178" s="93"/>
      <c r="DKA178" s="93"/>
      <c r="DKB178" s="93"/>
      <c r="DKC178" s="93"/>
      <c r="DKD178" s="93"/>
      <c r="DKE178" s="93"/>
      <c r="DKF178" s="93"/>
      <c r="DKG178" s="93"/>
      <c r="DKH178" s="93"/>
      <c r="DKI178" s="93"/>
      <c r="DKJ178" s="93"/>
      <c r="DKK178" s="93"/>
      <c r="DKL178" s="93"/>
      <c r="DKM178" s="93"/>
      <c r="DKN178" s="93"/>
      <c r="DKO178" s="93"/>
      <c r="DKP178" s="93"/>
      <c r="DKQ178" s="93"/>
      <c r="DKR178" s="93"/>
      <c r="DKS178" s="93"/>
      <c r="DKT178" s="93"/>
      <c r="DKU178" s="93"/>
      <c r="DKV178" s="93"/>
      <c r="DKW178" s="93"/>
      <c r="DKX178" s="93"/>
      <c r="DKY178" s="93"/>
      <c r="DKZ178" s="93"/>
      <c r="DLA178" s="93"/>
      <c r="DLB178" s="93"/>
      <c r="DLC178" s="93"/>
      <c r="DLD178" s="93"/>
      <c r="DLE178" s="93"/>
      <c r="DLF178" s="93"/>
      <c r="DLG178" s="93"/>
      <c r="DLH178" s="93"/>
      <c r="DLI178" s="93"/>
      <c r="DLJ178" s="93"/>
      <c r="DLK178" s="93"/>
      <c r="DLL178" s="93"/>
      <c r="DLM178" s="93"/>
      <c r="DLN178" s="93"/>
      <c r="DLO178" s="93"/>
      <c r="DLP178" s="93"/>
      <c r="DLQ178" s="93"/>
      <c r="DLR178" s="93"/>
      <c r="DLS178" s="93"/>
      <c r="DLT178" s="93"/>
      <c r="DLU178" s="93"/>
      <c r="DLV178" s="93"/>
      <c r="DLW178" s="93"/>
      <c r="DLX178" s="93"/>
      <c r="DLY178" s="93"/>
      <c r="DLZ178" s="93"/>
      <c r="DMA178" s="93"/>
      <c r="DMB178" s="93"/>
      <c r="DMC178" s="93"/>
      <c r="DMD178" s="93"/>
      <c r="DME178" s="93"/>
      <c r="DMF178" s="93"/>
      <c r="DMG178" s="93"/>
      <c r="DMH178" s="93"/>
      <c r="DMI178" s="93"/>
      <c r="DMJ178" s="93"/>
      <c r="DMK178" s="93"/>
      <c r="DML178" s="93"/>
      <c r="DMM178" s="93"/>
      <c r="DMN178" s="93"/>
      <c r="DMO178" s="93"/>
      <c r="DMP178" s="93"/>
      <c r="DMQ178" s="93"/>
      <c r="DMR178" s="93"/>
      <c r="DMS178" s="93"/>
      <c r="DMT178" s="93"/>
      <c r="DMU178" s="93"/>
      <c r="DMV178" s="93"/>
      <c r="DMW178" s="93"/>
      <c r="DMX178" s="93"/>
      <c r="DMY178" s="93"/>
      <c r="DMZ178" s="93"/>
      <c r="DNA178" s="93"/>
      <c r="DNB178" s="93"/>
      <c r="DNC178" s="93"/>
      <c r="DND178" s="93"/>
      <c r="DNE178" s="93"/>
      <c r="DNF178" s="93"/>
      <c r="DNG178" s="93"/>
      <c r="DNH178" s="93"/>
      <c r="DNI178" s="93"/>
      <c r="DNJ178" s="93"/>
      <c r="DNK178" s="93"/>
      <c r="DNL178" s="93"/>
      <c r="DNM178" s="93"/>
      <c r="DNN178" s="93"/>
      <c r="DNO178" s="93"/>
      <c r="DNP178" s="93"/>
      <c r="DNQ178" s="93"/>
      <c r="DNR178" s="93"/>
      <c r="DNS178" s="93"/>
      <c r="DNT178" s="93"/>
      <c r="DNU178" s="93"/>
      <c r="DNV178" s="93"/>
      <c r="DNW178" s="93"/>
      <c r="DNX178" s="93"/>
      <c r="DNY178" s="93"/>
      <c r="DNZ178" s="93"/>
      <c r="DOA178" s="93"/>
      <c r="DOB178" s="93"/>
      <c r="DOC178" s="93"/>
      <c r="DOD178" s="93"/>
      <c r="DOE178" s="93"/>
      <c r="DOF178" s="93"/>
      <c r="DOG178" s="93"/>
      <c r="DOH178" s="93"/>
      <c r="DOI178" s="93"/>
      <c r="DOJ178" s="93"/>
      <c r="DOK178" s="93"/>
      <c r="DOL178" s="93"/>
      <c r="DOM178" s="93"/>
      <c r="DON178" s="93"/>
      <c r="DOO178" s="93"/>
      <c r="DOP178" s="93"/>
      <c r="DOQ178" s="93"/>
      <c r="DOR178" s="93"/>
      <c r="DOS178" s="93"/>
      <c r="DOT178" s="93"/>
      <c r="DOU178" s="93"/>
      <c r="DOV178" s="93"/>
      <c r="DOW178" s="93"/>
      <c r="DOX178" s="93"/>
      <c r="DOY178" s="93"/>
      <c r="DOZ178" s="93"/>
      <c r="DPA178" s="93"/>
      <c r="DPB178" s="93"/>
      <c r="DPC178" s="93"/>
      <c r="DPD178" s="93"/>
      <c r="DPE178" s="93"/>
      <c r="DPF178" s="93"/>
      <c r="DPG178" s="93"/>
      <c r="DPH178" s="93"/>
      <c r="DPI178" s="93"/>
      <c r="DPJ178" s="93"/>
      <c r="DPK178" s="93"/>
      <c r="DPL178" s="93"/>
      <c r="DPM178" s="93"/>
      <c r="DPN178" s="93"/>
      <c r="DPO178" s="93"/>
      <c r="DPP178" s="93"/>
      <c r="DPQ178" s="93"/>
      <c r="DPR178" s="93"/>
      <c r="DPS178" s="93"/>
      <c r="DPT178" s="93"/>
      <c r="DPU178" s="93"/>
      <c r="DPV178" s="93"/>
      <c r="DPW178" s="93"/>
      <c r="DPX178" s="93"/>
      <c r="DPY178" s="93"/>
      <c r="DPZ178" s="93"/>
      <c r="DQA178" s="93"/>
      <c r="DQB178" s="93"/>
      <c r="DQC178" s="93"/>
      <c r="DQD178" s="93"/>
      <c r="DQE178" s="93"/>
      <c r="DQF178" s="93"/>
      <c r="DQG178" s="93"/>
      <c r="DQH178" s="93"/>
      <c r="DQI178" s="93"/>
      <c r="DQJ178" s="93"/>
      <c r="DQK178" s="93"/>
      <c r="DQL178" s="93"/>
      <c r="DQM178" s="93"/>
      <c r="DQN178" s="93"/>
      <c r="DQO178" s="93"/>
      <c r="DQP178" s="93"/>
      <c r="DQQ178" s="93"/>
      <c r="DQR178" s="93"/>
      <c r="DQS178" s="93"/>
      <c r="DQT178" s="93"/>
      <c r="DQU178" s="93"/>
      <c r="DQV178" s="93"/>
      <c r="DQW178" s="93"/>
      <c r="DQX178" s="93"/>
      <c r="DQY178" s="93"/>
      <c r="DQZ178" s="93"/>
      <c r="DRA178" s="93"/>
      <c r="DRB178" s="93"/>
      <c r="DRC178" s="93"/>
      <c r="DRD178" s="93"/>
      <c r="DRE178" s="93"/>
      <c r="DRF178" s="93"/>
      <c r="DRG178" s="93"/>
      <c r="DRH178" s="93"/>
      <c r="DRI178" s="93"/>
      <c r="DRJ178" s="93"/>
      <c r="DRK178" s="93"/>
      <c r="DRL178" s="93"/>
      <c r="DRM178" s="93"/>
      <c r="DRN178" s="93"/>
      <c r="DRO178" s="93"/>
      <c r="DRP178" s="93"/>
      <c r="DRQ178" s="93"/>
      <c r="DRR178" s="93"/>
      <c r="DRS178" s="93"/>
      <c r="DRT178" s="93"/>
      <c r="DRU178" s="93"/>
      <c r="DRV178" s="93"/>
      <c r="DRW178" s="93"/>
      <c r="DRX178" s="93"/>
      <c r="DRY178" s="93"/>
      <c r="DRZ178" s="93"/>
      <c r="DSA178" s="93"/>
      <c r="DSB178" s="93"/>
      <c r="DSC178" s="93"/>
      <c r="DSD178" s="93"/>
      <c r="DSE178" s="93"/>
      <c r="DSF178" s="93"/>
      <c r="DSG178" s="93"/>
      <c r="DSH178" s="93"/>
      <c r="DSI178" s="93"/>
      <c r="DSJ178" s="93"/>
      <c r="DSK178" s="93"/>
      <c r="DSL178" s="93"/>
      <c r="DSM178" s="93"/>
      <c r="DSN178" s="93"/>
      <c r="DSO178" s="93"/>
      <c r="DSP178" s="93"/>
      <c r="DSQ178" s="93"/>
      <c r="DSR178" s="93"/>
      <c r="DSS178" s="93"/>
      <c r="DST178" s="93"/>
      <c r="DSU178" s="93"/>
      <c r="DSV178" s="93"/>
      <c r="DSW178" s="93"/>
      <c r="DSX178" s="93"/>
      <c r="DSY178" s="93"/>
      <c r="DSZ178" s="93"/>
      <c r="DTA178" s="93"/>
      <c r="DTB178" s="93"/>
      <c r="DTC178" s="93"/>
      <c r="DTD178" s="93"/>
      <c r="DTE178" s="93"/>
      <c r="DTF178" s="93"/>
      <c r="DTG178" s="93"/>
      <c r="DTH178" s="93"/>
      <c r="DTI178" s="93"/>
      <c r="DTJ178" s="93"/>
      <c r="DTK178" s="93"/>
      <c r="DTL178" s="93"/>
      <c r="DTM178" s="93"/>
      <c r="DTN178" s="93"/>
      <c r="DTO178" s="93"/>
      <c r="DTP178" s="93"/>
      <c r="DTQ178" s="93"/>
      <c r="DTR178" s="93"/>
      <c r="DTS178" s="93"/>
      <c r="DTT178" s="93"/>
      <c r="DTU178" s="93"/>
      <c r="DTV178" s="93"/>
      <c r="DTW178" s="93"/>
      <c r="DTX178" s="93"/>
      <c r="DTY178" s="93"/>
      <c r="DTZ178" s="93"/>
      <c r="DUA178" s="93"/>
      <c r="DUB178" s="93"/>
      <c r="DUC178" s="93"/>
      <c r="DUD178" s="93"/>
      <c r="DUE178" s="93"/>
      <c r="DUF178" s="93"/>
      <c r="DUG178" s="93"/>
      <c r="DUH178" s="93"/>
      <c r="DUI178" s="93"/>
      <c r="DUJ178" s="93"/>
      <c r="DUK178" s="93"/>
      <c r="DUL178" s="93"/>
      <c r="DUM178" s="93"/>
      <c r="DUN178" s="93"/>
      <c r="DUO178" s="93"/>
      <c r="DUP178" s="93"/>
      <c r="DUQ178" s="93"/>
      <c r="DUR178" s="93"/>
      <c r="DUS178" s="93"/>
      <c r="DUT178" s="93"/>
      <c r="DUU178" s="93"/>
      <c r="DUV178" s="93"/>
      <c r="DUW178" s="93"/>
      <c r="DUX178" s="93"/>
      <c r="DUY178" s="93"/>
      <c r="DUZ178" s="93"/>
      <c r="DVA178" s="93"/>
      <c r="DVB178" s="93"/>
      <c r="DVC178" s="93"/>
      <c r="DVD178" s="93"/>
      <c r="DVE178" s="93"/>
      <c r="DVF178" s="93"/>
      <c r="DVG178" s="93"/>
      <c r="DVH178" s="93"/>
      <c r="DVI178" s="93"/>
      <c r="DVJ178" s="93"/>
      <c r="DVK178" s="93"/>
      <c r="DVL178" s="93"/>
      <c r="DVM178" s="93"/>
      <c r="DVN178" s="93"/>
      <c r="DVO178" s="93"/>
      <c r="DVP178" s="93"/>
      <c r="DVQ178" s="93"/>
      <c r="DVR178" s="93"/>
      <c r="DVS178" s="93"/>
      <c r="DVT178" s="93"/>
      <c r="DVU178" s="93"/>
      <c r="DVV178" s="93"/>
      <c r="DVW178" s="93"/>
      <c r="DVX178" s="93"/>
      <c r="DVY178" s="93"/>
      <c r="DVZ178" s="93"/>
      <c r="DWA178" s="93"/>
      <c r="DWB178" s="93"/>
      <c r="DWC178" s="93"/>
      <c r="DWD178" s="93"/>
      <c r="DWE178" s="93"/>
      <c r="DWF178" s="93"/>
      <c r="DWG178" s="93"/>
      <c r="DWH178" s="93"/>
      <c r="DWI178" s="93"/>
      <c r="DWJ178" s="93"/>
      <c r="DWK178" s="93"/>
      <c r="DWL178" s="93"/>
      <c r="DWM178" s="93"/>
      <c r="DWN178" s="93"/>
      <c r="DWO178" s="93"/>
      <c r="DWP178" s="93"/>
      <c r="DWQ178" s="93"/>
      <c r="DWR178" s="93"/>
      <c r="DWS178" s="93"/>
      <c r="DWT178" s="93"/>
      <c r="DWU178" s="93"/>
      <c r="DWV178" s="93"/>
      <c r="DWW178" s="93"/>
      <c r="DWX178" s="93"/>
      <c r="DWY178" s="93"/>
      <c r="DWZ178" s="93"/>
      <c r="DXA178" s="93"/>
      <c r="DXB178" s="93"/>
      <c r="DXC178" s="93"/>
      <c r="DXD178" s="93"/>
      <c r="DXE178" s="93"/>
      <c r="DXF178" s="93"/>
      <c r="DXG178" s="93"/>
      <c r="DXH178" s="93"/>
      <c r="DXI178" s="93"/>
      <c r="DXJ178" s="93"/>
      <c r="DXK178" s="93"/>
      <c r="DXL178" s="93"/>
      <c r="DXM178" s="93"/>
      <c r="DXN178" s="93"/>
      <c r="DXO178" s="93"/>
      <c r="DXP178" s="93"/>
      <c r="DXQ178" s="93"/>
      <c r="DXR178" s="93"/>
      <c r="DXS178" s="93"/>
      <c r="DXT178" s="93"/>
      <c r="DXU178" s="93"/>
      <c r="DXV178" s="93"/>
      <c r="DXW178" s="93"/>
      <c r="DXX178" s="93"/>
      <c r="DXY178" s="93"/>
      <c r="DXZ178" s="93"/>
      <c r="DYA178" s="93"/>
      <c r="DYB178" s="93"/>
      <c r="DYC178" s="93"/>
      <c r="DYD178" s="93"/>
      <c r="DYE178" s="93"/>
      <c r="DYF178" s="93"/>
      <c r="DYG178" s="93"/>
      <c r="DYH178" s="93"/>
      <c r="DYI178" s="93"/>
      <c r="DYJ178" s="93"/>
      <c r="DYK178" s="93"/>
      <c r="DYL178" s="93"/>
      <c r="DYM178" s="93"/>
      <c r="DYN178" s="93"/>
      <c r="DYO178" s="93"/>
      <c r="DYP178" s="93"/>
      <c r="DYQ178" s="93"/>
      <c r="DYR178" s="93"/>
      <c r="DYS178" s="93"/>
      <c r="DYT178" s="93"/>
      <c r="DYU178" s="93"/>
      <c r="DYV178" s="93"/>
      <c r="DYW178" s="93"/>
      <c r="DYX178" s="93"/>
      <c r="DYY178" s="93"/>
      <c r="DYZ178" s="93"/>
      <c r="DZA178" s="93"/>
      <c r="DZB178" s="93"/>
      <c r="DZC178" s="93"/>
      <c r="DZD178" s="93"/>
      <c r="DZE178" s="93"/>
      <c r="DZF178" s="93"/>
      <c r="DZG178" s="93"/>
      <c r="DZH178" s="93"/>
      <c r="DZI178" s="93"/>
      <c r="DZJ178" s="93"/>
      <c r="DZK178" s="93"/>
      <c r="DZL178" s="93"/>
      <c r="DZM178" s="93"/>
      <c r="DZN178" s="93"/>
      <c r="DZO178" s="93"/>
      <c r="DZP178" s="93"/>
      <c r="DZQ178" s="93"/>
      <c r="DZR178" s="93"/>
      <c r="DZS178" s="93"/>
      <c r="DZT178" s="93"/>
      <c r="DZU178" s="93"/>
      <c r="DZV178" s="93"/>
      <c r="DZW178" s="93"/>
      <c r="DZX178" s="93"/>
      <c r="DZY178" s="93"/>
      <c r="DZZ178" s="93"/>
      <c r="EAA178" s="93"/>
      <c r="EAB178" s="93"/>
      <c r="EAC178" s="93"/>
      <c r="EAD178" s="93"/>
      <c r="EAE178" s="93"/>
      <c r="EAF178" s="93"/>
      <c r="EAG178" s="93"/>
      <c r="EAH178" s="93"/>
      <c r="EAI178" s="93"/>
      <c r="EAJ178" s="93"/>
      <c r="EAK178" s="93"/>
      <c r="EAL178" s="93"/>
      <c r="EAM178" s="93"/>
      <c r="EAN178" s="93"/>
      <c r="EAO178" s="93"/>
      <c r="EAP178" s="93"/>
      <c r="EAQ178" s="93"/>
      <c r="EAR178" s="93"/>
      <c r="EAS178" s="93"/>
      <c r="EAT178" s="93"/>
      <c r="EAU178" s="93"/>
      <c r="EAV178" s="93"/>
      <c r="EAW178" s="93"/>
      <c r="EAX178" s="93"/>
      <c r="EAY178" s="93"/>
      <c r="EAZ178" s="93"/>
      <c r="EBA178" s="93"/>
      <c r="EBB178" s="93"/>
      <c r="EBC178" s="93"/>
      <c r="EBD178" s="93"/>
      <c r="EBE178" s="93"/>
      <c r="EBF178" s="93"/>
      <c r="EBG178" s="93"/>
      <c r="EBH178" s="93"/>
      <c r="EBI178" s="93"/>
      <c r="EBJ178" s="93"/>
      <c r="EBK178" s="93"/>
      <c r="EBL178" s="93"/>
      <c r="EBM178" s="93"/>
      <c r="EBN178" s="93"/>
      <c r="EBO178" s="93"/>
      <c r="EBP178" s="93"/>
      <c r="EBQ178" s="93"/>
      <c r="EBR178" s="93"/>
      <c r="EBS178" s="93"/>
      <c r="EBT178" s="93"/>
      <c r="EBU178" s="93"/>
      <c r="EBV178" s="93"/>
      <c r="EBW178" s="93"/>
      <c r="EBX178" s="93"/>
      <c r="EBY178" s="93"/>
      <c r="EBZ178" s="93"/>
      <c r="ECA178" s="93"/>
      <c r="ECB178" s="93"/>
      <c r="ECC178" s="93"/>
      <c r="ECD178" s="93"/>
      <c r="ECE178" s="93"/>
      <c r="ECF178" s="93"/>
      <c r="ECG178" s="93"/>
      <c r="ECH178" s="93"/>
      <c r="ECI178" s="93"/>
      <c r="ECJ178" s="93"/>
      <c r="ECK178" s="93"/>
      <c r="ECL178" s="93"/>
      <c r="ECM178" s="93"/>
      <c r="ECN178" s="93"/>
      <c r="ECO178" s="93"/>
      <c r="ECP178" s="93"/>
      <c r="ECQ178" s="93"/>
      <c r="ECR178" s="93"/>
      <c r="ECS178" s="93"/>
      <c r="ECT178" s="93"/>
      <c r="ECU178" s="93"/>
      <c r="ECV178" s="93"/>
      <c r="ECW178" s="93"/>
      <c r="ECX178" s="93"/>
      <c r="ECY178" s="93"/>
      <c r="ECZ178" s="93"/>
      <c r="EDA178" s="93"/>
      <c r="EDB178" s="93"/>
      <c r="EDC178" s="93"/>
      <c r="EDD178" s="93"/>
      <c r="EDE178" s="93"/>
      <c r="EDF178" s="93"/>
      <c r="EDG178" s="93"/>
      <c r="EDH178" s="93"/>
      <c r="EDI178" s="93"/>
      <c r="EDJ178" s="93"/>
      <c r="EDK178" s="93"/>
      <c r="EDL178" s="93"/>
      <c r="EDM178" s="93"/>
      <c r="EDN178" s="93"/>
      <c r="EDO178" s="93"/>
      <c r="EDP178" s="93"/>
      <c r="EDQ178" s="93"/>
      <c r="EDR178" s="93"/>
      <c r="EDS178" s="93"/>
      <c r="EDT178" s="93"/>
      <c r="EDU178" s="93"/>
      <c r="EDV178" s="93"/>
      <c r="EDW178" s="93"/>
      <c r="EDX178" s="93"/>
      <c r="EDY178" s="93"/>
      <c r="EDZ178" s="93"/>
      <c r="EEA178" s="93"/>
      <c r="EEB178" s="93"/>
      <c r="EEC178" s="93"/>
      <c r="EED178" s="93"/>
      <c r="EEE178" s="93"/>
      <c r="EEF178" s="93"/>
      <c r="EEG178" s="93"/>
      <c r="EEH178" s="93"/>
      <c r="EEI178" s="93"/>
      <c r="EEJ178" s="93"/>
      <c r="EEK178" s="93"/>
      <c r="EEL178" s="93"/>
      <c r="EEM178" s="93"/>
      <c r="EEN178" s="93"/>
      <c r="EEO178" s="93"/>
      <c r="EEP178" s="93"/>
      <c r="EEQ178" s="93"/>
      <c r="EER178" s="93"/>
      <c r="EES178" s="93"/>
      <c r="EET178" s="93"/>
      <c r="EEU178" s="93"/>
      <c r="EEV178" s="93"/>
      <c r="EEW178" s="93"/>
      <c r="EEX178" s="93"/>
      <c r="EEY178" s="93"/>
      <c r="EEZ178" s="93"/>
      <c r="EFA178" s="93"/>
      <c r="EFB178" s="93"/>
      <c r="EFC178" s="93"/>
      <c r="EFD178" s="93"/>
      <c r="EFE178" s="93"/>
      <c r="EFF178" s="93"/>
      <c r="EFG178" s="93"/>
      <c r="EFH178" s="93"/>
      <c r="EFI178" s="93"/>
      <c r="EFJ178" s="93"/>
      <c r="EFK178" s="93"/>
      <c r="EFL178" s="93"/>
      <c r="EFM178" s="93"/>
      <c r="EFN178" s="93"/>
      <c r="EFO178" s="93"/>
      <c r="EFP178" s="93"/>
      <c r="EFQ178" s="93"/>
      <c r="EFR178" s="93"/>
      <c r="EFS178" s="93"/>
      <c r="EFT178" s="93"/>
      <c r="EFU178" s="93"/>
      <c r="EFV178" s="93"/>
      <c r="EFW178" s="93"/>
      <c r="EFX178" s="93"/>
      <c r="EFY178" s="93"/>
      <c r="EFZ178" s="93"/>
      <c r="EGA178" s="93"/>
      <c r="EGB178" s="93"/>
      <c r="EGC178" s="93"/>
      <c r="EGD178" s="93"/>
      <c r="EGE178" s="93"/>
      <c r="EGF178" s="93"/>
      <c r="EGG178" s="93"/>
      <c r="EGH178" s="93"/>
      <c r="EGI178" s="93"/>
      <c r="EGJ178" s="93"/>
      <c r="EGK178" s="93"/>
      <c r="EGL178" s="93"/>
      <c r="EGM178" s="93"/>
      <c r="EGN178" s="93"/>
      <c r="EGO178" s="93"/>
      <c r="EGP178" s="93"/>
      <c r="EGQ178" s="93"/>
      <c r="EGR178" s="93"/>
      <c r="EGS178" s="93"/>
      <c r="EGT178" s="93"/>
      <c r="EGU178" s="93"/>
      <c r="EGV178" s="93"/>
      <c r="EGW178" s="93"/>
      <c r="EGX178" s="93"/>
      <c r="EGY178" s="93"/>
      <c r="EGZ178" s="93"/>
      <c r="EHA178" s="93"/>
      <c r="EHB178" s="93"/>
      <c r="EHC178" s="93"/>
      <c r="EHD178" s="93"/>
      <c r="EHE178" s="93"/>
      <c r="EHF178" s="93"/>
      <c r="EHG178" s="93"/>
      <c r="EHH178" s="93"/>
      <c r="EHI178" s="93"/>
      <c r="EHJ178" s="93"/>
      <c r="EHK178" s="93"/>
      <c r="EHL178" s="93"/>
      <c r="EHM178" s="93"/>
      <c r="EHN178" s="93"/>
      <c r="EHO178" s="93"/>
      <c r="EHP178" s="93"/>
      <c r="EHQ178" s="93"/>
      <c r="EHR178" s="93"/>
      <c r="EHS178" s="93"/>
      <c r="EHT178" s="93"/>
      <c r="EHU178" s="93"/>
      <c r="EHV178" s="93"/>
      <c r="EHW178" s="93"/>
      <c r="EHX178" s="93"/>
      <c r="EHY178" s="93"/>
      <c r="EHZ178" s="93"/>
      <c r="EIA178" s="93"/>
      <c r="EIB178" s="93"/>
      <c r="EIC178" s="93"/>
      <c r="EID178" s="93"/>
      <c r="EIE178" s="93"/>
      <c r="EIF178" s="93"/>
      <c r="EIG178" s="93"/>
      <c r="EIH178" s="93"/>
      <c r="EII178" s="93"/>
      <c r="EIJ178" s="93"/>
      <c r="EIK178" s="93"/>
      <c r="EIL178" s="93"/>
      <c r="EIM178" s="93"/>
      <c r="EIN178" s="93"/>
      <c r="EIO178" s="93"/>
      <c r="EIP178" s="93"/>
      <c r="EIQ178" s="93"/>
      <c r="EIR178" s="93"/>
      <c r="EIS178" s="93"/>
      <c r="EIT178" s="93"/>
      <c r="EIU178" s="93"/>
      <c r="EIV178" s="93"/>
      <c r="EIW178" s="93"/>
      <c r="EIX178" s="93"/>
      <c r="EIY178" s="93"/>
      <c r="EIZ178" s="93"/>
      <c r="EJA178" s="93"/>
      <c r="EJB178" s="93"/>
      <c r="EJC178" s="93"/>
      <c r="EJD178" s="93"/>
      <c r="EJE178" s="93"/>
      <c r="EJF178" s="93"/>
      <c r="EJG178" s="93"/>
      <c r="EJH178" s="93"/>
      <c r="EJI178" s="93"/>
      <c r="EJJ178" s="93"/>
      <c r="EJK178" s="93"/>
      <c r="EJL178" s="93"/>
      <c r="EJM178" s="93"/>
      <c r="EJN178" s="93"/>
      <c r="EJO178" s="93"/>
      <c r="EJP178" s="93"/>
      <c r="EJQ178" s="93"/>
      <c r="EJR178" s="93"/>
      <c r="EJS178" s="93"/>
      <c r="EJT178" s="93"/>
      <c r="EJU178" s="93"/>
      <c r="EJV178" s="93"/>
      <c r="EJW178" s="93"/>
      <c r="EJX178" s="93"/>
      <c r="EJY178" s="93"/>
      <c r="EJZ178" s="93"/>
      <c r="EKA178" s="93"/>
      <c r="EKB178" s="93"/>
      <c r="EKC178" s="93"/>
      <c r="EKD178" s="93"/>
      <c r="EKE178" s="93"/>
      <c r="EKF178" s="93"/>
      <c r="EKG178" s="93"/>
      <c r="EKH178" s="93"/>
      <c r="EKI178" s="93"/>
      <c r="EKJ178" s="93"/>
      <c r="EKK178" s="93"/>
      <c r="EKL178" s="93"/>
      <c r="EKM178" s="93"/>
      <c r="EKN178" s="93"/>
      <c r="EKO178" s="93"/>
      <c r="EKP178" s="93"/>
      <c r="EKQ178" s="93"/>
      <c r="EKR178" s="93"/>
      <c r="EKS178" s="93"/>
      <c r="EKT178" s="93"/>
      <c r="EKU178" s="93"/>
      <c r="EKV178" s="93"/>
      <c r="EKW178" s="93"/>
      <c r="EKX178" s="93"/>
      <c r="EKY178" s="93"/>
      <c r="EKZ178" s="93"/>
      <c r="ELA178" s="93"/>
      <c r="ELB178" s="93"/>
      <c r="ELC178" s="93"/>
      <c r="ELD178" s="93"/>
      <c r="ELE178" s="93"/>
      <c r="ELF178" s="93"/>
      <c r="ELG178" s="93"/>
      <c r="ELH178" s="93"/>
      <c r="ELI178" s="93"/>
      <c r="ELJ178" s="93"/>
      <c r="ELK178" s="93"/>
      <c r="ELL178" s="93"/>
      <c r="ELM178" s="93"/>
      <c r="ELN178" s="93"/>
      <c r="ELO178" s="93"/>
      <c r="ELP178" s="93"/>
      <c r="ELQ178" s="93"/>
      <c r="ELR178" s="93"/>
      <c r="ELS178" s="93"/>
      <c r="ELT178" s="93"/>
      <c r="ELU178" s="93"/>
      <c r="ELV178" s="93"/>
      <c r="ELW178" s="93"/>
      <c r="ELX178" s="93"/>
      <c r="ELY178" s="93"/>
      <c r="ELZ178" s="93"/>
      <c r="EMA178" s="93"/>
      <c r="EMB178" s="93"/>
      <c r="EMC178" s="93"/>
      <c r="EMD178" s="93"/>
      <c r="EME178" s="93"/>
      <c r="EMF178" s="93"/>
      <c r="EMG178" s="93"/>
      <c r="EMH178" s="93"/>
      <c r="EMI178" s="93"/>
      <c r="EMJ178" s="93"/>
      <c r="EMK178" s="93"/>
      <c r="EML178" s="93"/>
      <c r="EMM178" s="93"/>
      <c r="EMN178" s="93"/>
      <c r="EMO178" s="93"/>
      <c r="EMP178" s="93"/>
      <c r="EMQ178" s="93"/>
      <c r="EMR178" s="93"/>
      <c r="EMS178" s="93"/>
      <c r="EMT178" s="93"/>
      <c r="EMU178" s="93"/>
      <c r="EMV178" s="93"/>
      <c r="EMW178" s="93"/>
      <c r="EMX178" s="93"/>
      <c r="EMY178" s="93"/>
      <c r="EMZ178" s="93"/>
      <c r="ENA178" s="93"/>
      <c r="ENB178" s="93"/>
      <c r="ENC178" s="93"/>
      <c r="END178" s="93"/>
      <c r="ENE178" s="93"/>
      <c r="ENF178" s="93"/>
      <c r="ENG178" s="93"/>
      <c r="ENH178" s="93"/>
      <c r="ENI178" s="93"/>
      <c r="ENJ178" s="93"/>
      <c r="ENK178" s="93"/>
      <c r="ENL178" s="93"/>
      <c r="ENM178" s="93"/>
      <c r="ENN178" s="93"/>
      <c r="ENO178" s="93"/>
      <c r="ENP178" s="93"/>
      <c r="ENQ178" s="93"/>
      <c r="ENR178" s="93"/>
      <c r="ENS178" s="93"/>
      <c r="ENT178" s="93"/>
      <c r="ENU178" s="93"/>
      <c r="ENV178" s="93"/>
      <c r="ENW178" s="93"/>
      <c r="ENX178" s="93"/>
      <c r="ENY178" s="93"/>
      <c r="ENZ178" s="93"/>
      <c r="EOA178" s="93"/>
      <c r="EOB178" s="93"/>
      <c r="EOC178" s="93"/>
      <c r="EOD178" s="93"/>
      <c r="EOE178" s="93"/>
      <c r="EOF178" s="93"/>
      <c r="EOG178" s="93"/>
      <c r="EOH178" s="93"/>
      <c r="EOI178" s="93"/>
      <c r="EOJ178" s="93"/>
      <c r="EOK178" s="93"/>
      <c r="EOL178" s="93"/>
      <c r="EOM178" s="93"/>
      <c r="EON178" s="93"/>
      <c r="EOO178" s="93"/>
      <c r="EOP178" s="93"/>
      <c r="EOQ178" s="93"/>
      <c r="EOR178" s="93"/>
      <c r="EOS178" s="93"/>
      <c r="EOT178" s="93"/>
      <c r="EOU178" s="93"/>
      <c r="EOV178" s="93"/>
      <c r="EOW178" s="93"/>
      <c r="EOX178" s="93"/>
      <c r="EOY178" s="93"/>
      <c r="EOZ178" s="93"/>
      <c r="EPA178" s="93"/>
      <c r="EPB178" s="93"/>
      <c r="EPC178" s="93"/>
      <c r="EPD178" s="93"/>
      <c r="EPE178" s="93"/>
      <c r="EPF178" s="93"/>
      <c r="EPG178" s="93"/>
      <c r="EPH178" s="93"/>
      <c r="EPI178" s="93"/>
      <c r="EPJ178" s="93"/>
      <c r="EPK178" s="93"/>
      <c r="EPL178" s="93"/>
      <c r="EPM178" s="93"/>
      <c r="EPN178" s="93"/>
      <c r="EPO178" s="93"/>
      <c r="EPP178" s="93"/>
      <c r="EPQ178" s="93"/>
      <c r="EPR178" s="93"/>
      <c r="EPS178" s="93"/>
      <c r="EPT178" s="93"/>
      <c r="EPU178" s="93"/>
      <c r="EPV178" s="93"/>
      <c r="EPW178" s="93"/>
      <c r="EPX178" s="93"/>
      <c r="EPY178" s="93"/>
      <c r="EPZ178" s="93"/>
      <c r="EQA178" s="93"/>
      <c r="EQB178" s="93"/>
      <c r="EQC178" s="93"/>
      <c r="EQD178" s="93"/>
      <c r="EQE178" s="93"/>
      <c r="EQF178" s="93"/>
      <c r="EQG178" s="93"/>
      <c r="EQH178" s="93"/>
      <c r="EQI178" s="93"/>
      <c r="EQJ178" s="93"/>
      <c r="EQK178" s="93"/>
      <c r="EQL178" s="93"/>
      <c r="EQM178" s="93"/>
      <c r="EQN178" s="93"/>
      <c r="EQO178" s="93"/>
      <c r="EQP178" s="93"/>
      <c r="EQQ178" s="93"/>
      <c r="EQR178" s="93"/>
      <c r="EQS178" s="93"/>
      <c r="EQT178" s="93"/>
      <c r="EQU178" s="93"/>
      <c r="EQV178" s="93"/>
      <c r="EQW178" s="93"/>
      <c r="EQX178" s="93"/>
      <c r="EQY178" s="93"/>
      <c r="EQZ178" s="93"/>
      <c r="ERA178" s="93"/>
      <c r="ERB178" s="93"/>
      <c r="ERC178" s="93"/>
      <c r="ERD178" s="93"/>
      <c r="ERE178" s="93"/>
      <c r="ERF178" s="93"/>
      <c r="ERG178" s="93"/>
      <c r="ERH178" s="93"/>
      <c r="ERI178" s="93"/>
      <c r="ERJ178" s="93"/>
      <c r="ERK178" s="93"/>
      <c r="ERL178" s="93"/>
      <c r="ERM178" s="93"/>
      <c r="ERN178" s="93"/>
      <c r="ERO178" s="93"/>
      <c r="ERP178" s="93"/>
      <c r="ERQ178" s="93"/>
      <c r="ERR178" s="93"/>
      <c r="ERS178" s="93"/>
      <c r="ERT178" s="93"/>
      <c r="ERU178" s="93"/>
      <c r="ERV178" s="93"/>
      <c r="ERW178" s="93"/>
      <c r="ERX178" s="93"/>
      <c r="ERY178" s="93"/>
      <c r="ERZ178" s="93"/>
      <c r="ESA178" s="93"/>
      <c r="ESB178" s="93"/>
      <c r="ESC178" s="93"/>
      <c r="ESD178" s="93"/>
      <c r="ESE178" s="93"/>
      <c r="ESF178" s="93"/>
      <c r="ESG178" s="93"/>
      <c r="ESH178" s="93"/>
      <c r="ESI178" s="93"/>
      <c r="ESJ178" s="93"/>
      <c r="ESK178" s="93"/>
      <c r="ESL178" s="93"/>
      <c r="ESM178" s="93"/>
      <c r="ESN178" s="93"/>
      <c r="ESO178" s="93"/>
      <c r="ESP178" s="93"/>
      <c r="ESQ178" s="93"/>
      <c r="ESR178" s="93"/>
      <c r="ESS178" s="93"/>
      <c r="EST178" s="93"/>
      <c r="ESU178" s="93"/>
      <c r="ESV178" s="93"/>
      <c r="ESW178" s="93"/>
      <c r="ESX178" s="93"/>
      <c r="ESY178" s="93"/>
      <c r="ESZ178" s="93"/>
      <c r="ETA178" s="93"/>
      <c r="ETB178" s="93"/>
      <c r="ETC178" s="93"/>
      <c r="ETD178" s="93"/>
      <c r="ETE178" s="93"/>
      <c r="ETF178" s="93"/>
      <c r="ETG178" s="93"/>
      <c r="ETH178" s="93"/>
      <c r="ETI178" s="93"/>
      <c r="ETJ178" s="93"/>
      <c r="ETK178" s="93"/>
      <c r="ETL178" s="93"/>
      <c r="ETM178" s="93"/>
      <c r="ETN178" s="93"/>
      <c r="ETO178" s="93"/>
      <c r="ETP178" s="93"/>
      <c r="ETQ178" s="93"/>
      <c r="ETR178" s="93"/>
      <c r="ETS178" s="93"/>
      <c r="ETT178" s="93"/>
      <c r="ETU178" s="93"/>
      <c r="ETV178" s="93"/>
      <c r="ETW178" s="93"/>
      <c r="ETX178" s="93"/>
      <c r="ETY178" s="93"/>
      <c r="ETZ178" s="93"/>
      <c r="EUA178" s="93"/>
      <c r="EUB178" s="93"/>
      <c r="EUC178" s="93"/>
      <c r="EUD178" s="93"/>
      <c r="EUE178" s="93"/>
      <c r="EUF178" s="93"/>
      <c r="EUG178" s="93"/>
      <c r="EUH178" s="93"/>
      <c r="EUI178" s="93"/>
      <c r="EUJ178" s="93"/>
      <c r="EUK178" s="93"/>
      <c r="EUL178" s="93"/>
      <c r="EUM178" s="93"/>
      <c r="EUN178" s="93"/>
      <c r="EUO178" s="93"/>
      <c r="EUP178" s="93"/>
      <c r="EUQ178" s="93"/>
      <c r="EUR178" s="93"/>
      <c r="EUS178" s="93"/>
      <c r="EUT178" s="93"/>
      <c r="EUU178" s="93"/>
      <c r="EUV178" s="93"/>
      <c r="EUW178" s="93"/>
      <c r="EUX178" s="93"/>
      <c r="EUY178" s="93"/>
      <c r="EUZ178" s="93"/>
      <c r="EVA178" s="93"/>
      <c r="EVB178" s="93"/>
      <c r="EVC178" s="93"/>
      <c r="EVD178" s="93"/>
      <c r="EVE178" s="93"/>
      <c r="EVF178" s="93"/>
      <c r="EVG178" s="93"/>
      <c r="EVH178" s="93"/>
      <c r="EVI178" s="93"/>
      <c r="EVJ178" s="93"/>
      <c r="EVK178" s="93"/>
      <c r="EVL178" s="93"/>
      <c r="EVM178" s="93"/>
      <c r="EVN178" s="93"/>
      <c r="EVO178" s="93"/>
      <c r="EVP178" s="93"/>
      <c r="EVQ178" s="93"/>
      <c r="EVR178" s="93"/>
      <c r="EVS178" s="93"/>
      <c r="EVT178" s="93"/>
      <c r="EVU178" s="93"/>
      <c r="EVV178" s="93"/>
      <c r="EVW178" s="93"/>
      <c r="EVX178" s="93"/>
      <c r="EVY178" s="93"/>
      <c r="EVZ178" s="93"/>
      <c r="EWA178" s="93"/>
      <c r="EWB178" s="93"/>
      <c r="EWC178" s="93"/>
      <c r="EWD178" s="93"/>
      <c r="EWE178" s="93"/>
      <c r="EWF178" s="93"/>
      <c r="EWG178" s="93"/>
      <c r="EWH178" s="93"/>
      <c r="EWI178" s="93"/>
      <c r="EWJ178" s="93"/>
      <c r="EWK178" s="93"/>
      <c r="EWL178" s="93"/>
      <c r="EWM178" s="93"/>
      <c r="EWN178" s="93"/>
      <c r="EWO178" s="93"/>
      <c r="EWP178" s="93"/>
      <c r="EWQ178" s="93"/>
      <c r="EWR178" s="93"/>
      <c r="EWS178" s="93"/>
      <c r="EWT178" s="93"/>
      <c r="EWU178" s="93"/>
      <c r="EWV178" s="93"/>
      <c r="EWW178" s="93"/>
      <c r="EWX178" s="93"/>
      <c r="EWY178" s="93"/>
      <c r="EWZ178" s="93"/>
      <c r="EXA178" s="93"/>
      <c r="EXB178" s="93"/>
      <c r="EXC178" s="93"/>
      <c r="EXD178" s="93"/>
      <c r="EXE178" s="93"/>
      <c r="EXF178" s="93"/>
      <c r="EXG178" s="93"/>
      <c r="EXH178" s="93"/>
      <c r="EXI178" s="93"/>
      <c r="EXJ178" s="93"/>
      <c r="EXK178" s="93"/>
      <c r="EXL178" s="93"/>
      <c r="EXM178" s="93"/>
      <c r="EXN178" s="93"/>
      <c r="EXO178" s="93"/>
      <c r="EXP178" s="93"/>
      <c r="EXQ178" s="93"/>
      <c r="EXR178" s="93"/>
      <c r="EXS178" s="93"/>
      <c r="EXT178" s="93"/>
      <c r="EXU178" s="93"/>
      <c r="EXV178" s="93"/>
      <c r="EXW178" s="93"/>
      <c r="EXX178" s="93"/>
      <c r="EXY178" s="93"/>
      <c r="EXZ178" s="93"/>
      <c r="EYA178" s="93"/>
      <c r="EYB178" s="93"/>
      <c r="EYC178" s="93"/>
      <c r="EYD178" s="93"/>
      <c r="EYE178" s="93"/>
      <c r="EYF178" s="93"/>
      <c r="EYG178" s="93"/>
      <c r="EYH178" s="93"/>
      <c r="EYI178" s="93"/>
      <c r="EYJ178" s="93"/>
      <c r="EYK178" s="93"/>
      <c r="EYL178" s="93"/>
      <c r="EYM178" s="93"/>
      <c r="EYN178" s="93"/>
      <c r="EYO178" s="93"/>
      <c r="EYP178" s="93"/>
      <c r="EYQ178" s="93"/>
      <c r="EYR178" s="93"/>
      <c r="EYS178" s="93"/>
      <c r="EYT178" s="93"/>
      <c r="EYU178" s="93"/>
      <c r="EYV178" s="93"/>
      <c r="EYW178" s="93"/>
      <c r="EYX178" s="93"/>
      <c r="EYY178" s="93"/>
      <c r="EYZ178" s="93"/>
      <c r="EZA178" s="93"/>
      <c r="EZB178" s="93"/>
      <c r="EZC178" s="93"/>
      <c r="EZD178" s="93"/>
      <c r="EZE178" s="93"/>
      <c r="EZF178" s="93"/>
      <c r="EZG178" s="93"/>
      <c r="EZH178" s="93"/>
      <c r="EZI178" s="93"/>
      <c r="EZJ178" s="93"/>
      <c r="EZK178" s="93"/>
      <c r="EZL178" s="93"/>
      <c r="EZM178" s="93"/>
      <c r="EZN178" s="93"/>
      <c r="EZO178" s="93"/>
      <c r="EZP178" s="93"/>
      <c r="EZQ178" s="93"/>
      <c r="EZR178" s="93"/>
      <c r="EZS178" s="93"/>
      <c r="EZT178" s="93"/>
      <c r="EZU178" s="93"/>
      <c r="EZV178" s="93"/>
      <c r="EZW178" s="93"/>
      <c r="EZX178" s="93"/>
      <c r="EZY178" s="93"/>
      <c r="EZZ178" s="93"/>
      <c r="FAA178" s="93"/>
      <c r="FAB178" s="93"/>
      <c r="FAC178" s="93"/>
      <c r="FAD178" s="93"/>
      <c r="FAE178" s="93"/>
      <c r="FAF178" s="93"/>
      <c r="FAG178" s="93"/>
      <c r="FAH178" s="93"/>
      <c r="FAI178" s="93"/>
      <c r="FAJ178" s="93"/>
      <c r="FAK178" s="93"/>
      <c r="FAL178" s="93"/>
      <c r="FAM178" s="93"/>
      <c r="FAN178" s="93"/>
      <c r="FAO178" s="93"/>
      <c r="FAP178" s="93"/>
      <c r="FAQ178" s="93"/>
      <c r="FAR178" s="93"/>
      <c r="FAS178" s="93"/>
      <c r="FAT178" s="93"/>
      <c r="FAU178" s="93"/>
      <c r="FAV178" s="93"/>
      <c r="FAW178" s="93"/>
      <c r="FAX178" s="93"/>
      <c r="FAY178" s="93"/>
      <c r="FAZ178" s="93"/>
      <c r="FBA178" s="93"/>
      <c r="FBB178" s="93"/>
      <c r="FBC178" s="93"/>
      <c r="FBD178" s="93"/>
      <c r="FBE178" s="93"/>
      <c r="FBF178" s="93"/>
      <c r="FBG178" s="93"/>
      <c r="FBH178" s="93"/>
      <c r="FBI178" s="93"/>
      <c r="FBJ178" s="93"/>
      <c r="FBK178" s="93"/>
      <c r="FBL178" s="93"/>
      <c r="FBM178" s="93"/>
      <c r="FBN178" s="93"/>
      <c r="FBO178" s="93"/>
      <c r="FBP178" s="93"/>
      <c r="FBQ178" s="93"/>
      <c r="FBR178" s="93"/>
      <c r="FBS178" s="93"/>
      <c r="FBT178" s="93"/>
      <c r="FBU178" s="93"/>
      <c r="FBV178" s="93"/>
      <c r="FBW178" s="93"/>
      <c r="FBX178" s="93"/>
      <c r="FBY178" s="93"/>
      <c r="FBZ178" s="93"/>
      <c r="FCA178" s="93"/>
      <c r="FCB178" s="93"/>
      <c r="FCC178" s="93"/>
      <c r="FCD178" s="93"/>
      <c r="FCE178" s="93"/>
      <c r="FCF178" s="93"/>
      <c r="FCG178" s="93"/>
      <c r="FCH178" s="93"/>
      <c r="FCI178" s="93"/>
      <c r="FCJ178" s="93"/>
      <c r="FCK178" s="93"/>
      <c r="FCL178" s="93"/>
      <c r="FCM178" s="93"/>
      <c r="FCN178" s="93"/>
      <c r="FCO178" s="93"/>
      <c r="FCP178" s="93"/>
      <c r="FCQ178" s="93"/>
      <c r="FCR178" s="93"/>
      <c r="FCS178" s="93"/>
      <c r="FCT178" s="93"/>
      <c r="FCU178" s="93"/>
      <c r="FCV178" s="93"/>
      <c r="FCW178" s="93"/>
      <c r="FCX178" s="93"/>
      <c r="FCY178" s="93"/>
      <c r="FCZ178" s="93"/>
      <c r="FDA178" s="93"/>
      <c r="FDB178" s="93"/>
      <c r="FDC178" s="93"/>
      <c r="FDD178" s="93"/>
      <c r="FDE178" s="93"/>
      <c r="FDF178" s="93"/>
      <c r="FDG178" s="93"/>
      <c r="FDH178" s="93"/>
      <c r="FDI178" s="93"/>
      <c r="FDJ178" s="93"/>
      <c r="FDK178" s="93"/>
      <c r="FDL178" s="93"/>
      <c r="FDM178" s="93"/>
      <c r="FDN178" s="93"/>
      <c r="FDO178" s="93"/>
      <c r="FDP178" s="93"/>
      <c r="FDQ178" s="93"/>
      <c r="FDR178" s="93"/>
      <c r="FDS178" s="93"/>
      <c r="FDT178" s="93"/>
      <c r="FDU178" s="93"/>
      <c r="FDV178" s="93"/>
      <c r="FDW178" s="93"/>
      <c r="FDX178" s="93"/>
      <c r="FDY178" s="93"/>
      <c r="FDZ178" s="93"/>
      <c r="FEA178" s="93"/>
      <c r="FEB178" s="93"/>
      <c r="FEC178" s="93"/>
      <c r="FED178" s="93"/>
      <c r="FEE178" s="93"/>
      <c r="FEF178" s="93"/>
      <c r="FEG178" s="93"/>
      <c r="FEH178" s="93"/>
      <c r="FEI178" s="93"/>
      <c r="FEJ178" s="93"/>
      <c r="FEK178" s="93"/>
      <c r="FEL178" s="93"/>
      <c r="FEM178" s="93"/>
      <c r="FEN178" s="93"/>
      <c r="FEO178" s="93"/>
      <c r="FEP178" s="93"/>
      <c r="FEQ178" s="93"/>
      <c r="FER178" s="93"/>
      <c r="FES178" s="93"/>
      <c r="FET178" s="93"/>
      <c r="FEU178" s="93"/>
      <c r="FEV178" s="93"/>
      <c r="FEW178" s="93"/>
      <c r="FEX178" s="93"/>
      <c r="FEY178" s="93"/>
      <c r="FEZ178" s="93"/>
      <c r="FFA178" s="93"/>
      <c r="FFB178" s="93"/>
      <c r="FFC178" s="93"/>
      <c r="FFD178" s="93"/>
      <c r="FFE178" s="93"/>
      <c r="FFF178" s="93"/>
      <c r="FFG178" s="93"/>
      <c r="FFH178" s="93"/>
      <c r="FFI178" s="93"/>
      <c r="FFJ178" s="93"/>
      <c r="FFK178" s="93"/>
      <c r="FFL178" s="93"/>
      <c r="FFM178" s="93"/>
      <c r="FFN178" s="93"/>
      <c r="FFO178" s="93"/>
      <c r="FFP178" s="93"/>
      <c r="FFQ178" s="93"/>
      <c r="FFR178" s="93"/>
      <c r="FFS178" s="93"/>
      <c r="FFT178" s="93"/>
      <c r="FFU178" s="93"/>
      <c r="FFV178" s="93"/>
      <c r="FFW178" s="93"/>
      <c r="FFX178" s="93"/>
      <c r="FFY178" s="93"/>
      <c r="FFZ178" s="93"/>
      <c r="FGA178" s="93"/>
      <c r="FGB178" s="93"/>
      <c r="FGC178" s="93"/>
      <c r="FGD178" s="93"/>
      <c r="FGE178" s="93"/>
      <c r="FGF178" s="93"/>
      <c r="FGG178" s="93"/>
      <c r="FGH178" s="93"/>
      <c r="FGI178" s="93"/>
      <c r="FGJ178" s="93"/>
      <c r="FGK178" s="93"/>
      <c r="FGL178" s="93"/>
      <c r="FGM178" s="93"/>
      <c r="FGN178" s="93"/>
      <c r="FGO178" s="93"/>
      <c r="FGP178" s="93"/>
      <c r="FGQ178" s="93"/>
      <c r="FGR178" s="93"/>
      <c r="FGS178" s="93"/>
      <c r="FGT178" s="93"/>
      <c r="FGU178" s="93"/>
      <c r="FGV178" s="93"/>
      <c r="FGW178" s="93"/>
      <c r="FGX178" s="93"/>
      <c r="FGY178" s="93"/>
      <c r="FGZ178" s="93"/>
      <c r="FHA178" s="93"/>
      <c r="FHB178" s="93"/>
      <c r="FHC178" s="93"/>
      <c r="FHD178" s="93"/>
      <c r="FHE178" s="93"/>
      <c r="FHF178" s="93"/>
      <c r="FHG178" s="93"/>
      <c r="FHH178" s="93"/>
      <c r="FHI178" s="93"/>
      <c r="FHJ178" s="93"/>
      <c r="FHK178" s="93"/>
      <c r="FHL178" s="93"/>
      <c r="FHM178" s="93"/>
      <c r="FHN178" s="93"/>
      <c r="FHO178" s="93"/>
      <c r="FHP178" s="93"/>
      <c r="FHQ178" s="93"/>
      <c r="FHR178" s="93"/>
      <c r="FHS178" s="93"/>
      <c r="FHT178" s="93"/>
      <c r="FHU178" s="93"/>
      <c r="FHV178" s="93"/>
      <c r="FHW178" s="93"/>
      <c r="FHX178" s="93"/>
      <c r="FHY178" s="93"/>
      <c r="FHZ178" s="93"/>
      <c r="FIA178" s="93"/>
      <c r="FIB178" s="93"/>
      <c r="FIC178" s="93"/>
      <c r="FID178" s="93"/>
      <c r="FIE178" s="93"/>
      <c r="FIF178" s="93"/>
      <c r="FIG178" s="93"/>
      <c r="FIH178" s="93"/>
      <c r="FII178" s="93"/>
      <c r="FIJ178" s="93"/>
      <c r="FIK178" s="93"/>
      <c r="FIL178" s="93"/>
      <c r="FIM178" s="93"/>
      <c r="FIN178" s="93"/>
      <c r="FIO178" s="93"/>
      <c r="FIP178" s="93"/>
      <c r="FIQ178" s="93"/>
      <c r="FIR178" s="93"/>
      <c r="FIS178" s="93"/>
      <c r="FIT178" s="93"/>
      <c r="FIU178" s="93"/>
      <c r="FIV178" s="93"/>
      <c r="FIW178" s="93"/>
      <c r="FIX178" s="93"/>
      <c r="FIY178" s="93"/>
      <c r="FIZ178" s="93"/>
      <c r="FJA178" s="93"/>
      <c r="FJB178" s="93"/>
      <c r="FJC178" s="93"/>
      <c r="FJD178" s="93"/>
      <c r="FJE178" s="93"/>
      <c r="FJF178" s="93"/>
      <c r="FJG178" s="93"/>
      <c r="FJH178" s="93"/>
      <c r="FJI178" s="93"/>
      <c r="FJJ178" s="93"/>
      <c r="FJK178" s="93"/>
      <c r="FJL178" s="93"/>
      <c r="FJM178" s="93"/>
      <c r="FJN178" s="93"/>
      <c r="FJO178" s="93"/>
      <c r="FJP178" s="93"/>
      <c r="FJQ178" s="93"/>
      <c r="FJR178" s="93"/>
      <c r="FJS178" s="93"/>
      <c r="FJT178" s="93"/>
      <c r="FJU178" s="93"/>
      <c r="FJV178" s="93"/>
      <c r="FJW178" s="93"/>
      <c r="FJX178" s="93"/>
      <c r="FJY178" s="93"/>
      <c r="FJZ178" s="93"/>
      <c r="FKA178" s="93"/>
      <c r="FKB178" s="93"/>
      <c r="FKC178" s="93"/>
      <c r="FKD178" s="93"/>
      <c r="FKE178" s="93"/>
      <c r="FKF178" s="93"/>
      <c r="FKG178" s="93"/>
      <c r="FKH178" s="93"/>
      <c r="FKI178" s="93"/>
      <c r="FKJ178" s="93"/>
      <c r="FKK178" s="93"/>
      <c r="FKL178" s="93"/>
      <c r="FKM178" s="93"/>
      <c r="FKN178" s="93"/>
      <c r="FKO178" s="93"/>
      <c r="FKP178" s="93"/>
      <c r="FKQ178" s="93"/>
      <c r="FKR178" s="93"/>
      <c r="FKS178" s="93"/>
      <c r="FKT178" s="93"/>
      <c r="FKU178" s="93"/>
      <c r="FKV178" s="93"/>
      <c r="FKW178" s="93"/>
      <c r="FKX178" s="93"/>
      <c r="FKY178" s="93"/>
      <c r="FKZ178" s="93"/>
      <c r="FLA178" s="93"/>
      <c r="FLB178" s="93"/>
      <c r="FLC178" s="93"/>
      <c r="FLD178" s="93"/>
      <c r="FLE178" s="93"/>
      <c r="FLF178" s="93"/>
      <c r="FLG178" s="93"/>
      <c r="FLH178" s="93"/>
      <c r="FLI178" s="93"/>
      <c r="FLJ178" s="93"/>
      <c r="FLK178" s="93"/>
      <c r="FLL178" s="93"/>
      <c r="FLM178" s="93"/>
      <c r="FLN178" s="93"/>
      <c r="FLO178" s="93"/>
      <c r="FLP178" s="93"/>
      <c r="FLQ178" s="93"/>
      <c r="FLR178" s="93"/>
      <c r="FLS178" s="93"/>
      <c r="FLT178" s="93"/>
      <c r="FLU178" s="93"/>
      <c r="FLV178" s="93"/>
      <c r="FLW178" s="93"/>
      <c r="FLX178" s="93"/>
      <c r="FLY178" s="93"/>
      <c r="FLZ178" s="93"/>
      <c r="FMA178" s="93"/>
      <c r="FMB178" s="93"/>
      <c r="FMC178" s="93"/>
      <c r="FMD178" s="93"/>
      <c r="FME178" s="93"/>
      <c r="FMF178" s="93"/>
      <c r="FMG178" s="93"/>
      <c r="FMH178" s="93"/>
      <c r="FMI178" s="93"/>
      <c r="FMJ178" s="93"/>
      <c r="FMK178" s="93"/>
      <c r="FML178" s="93"/>
      <c r="FMM178" s="93"/>
      <c r="FMN178" s="93"/>
      <c r="FMO178" s="93"/>
      <c r="FMP178" s="93"/>
      <c r="FMQ178" s="93"/>
      <c r="FMR178" s="93"/>
      <c r="FMS178" s="93"/>
      <c r="FMT178" s="93"/>
      <c r="FMU178" s="93"/>
      <c r="FMV178" s="93"/>
      <c r="FMW178" s="93"/>
      <c r="FMX178" s="93"/>
      <c r="FMY178" s="93"/>
      <c r="FMZ178" s="93"/>
      <c r="FNA178" s="93"/>
      <c r="FNB178" s="93"/>
      <c r="FNC178" s="93"/>
      <c r="FND178" s="93"/>
      <c r="FNE178" s="93"/>
      <c r="FNF178" s="93"/>
      <c r="FNG178" s="93"/>
      <c r="FNH178" s="93"/>
      <c r="FNI178" s="93"/>
      <c r="FNJ178" s="93"/>
      <c r="FNK178" s="93"/>
      <c r="FNL178" s="93"/>
      <c r="FNM178" s="93"/>
      <c r="FNN178" s="93"/>
      <c r="FNO178" s="93"/>
      <c r="FNP178" s="93"/>
      <c r="FNQ178" s="93"/>
      <c r="FNR178" s="93"/>
      <c r="FNS178" s="93"/>
      <c r="FNT178" s="93"/>
      <c r="FNU178" s="93"/>
      <c r="FNV178" s="93"/>
      <c r="FNW178" s="93"/>
      <c r="FNX178" s="93"/>
      <c r="FNY178" s="93"/>
      <c r="FNZ178" s="93"/>
      <c r="FOA178" s="93"/>
      <c r="FOB178" s="93"/>
      <c r="FOC178" s="93"/>
      <c r="FOD178" s="93"/>
      <c r="FOE178" s="93"/>
      <c r="FOF178" s="93"/>
      <c r="FOG178" s="93"/>
      <c r="FOH178" s="93"/>
      <c r="FOI178" s="93"/>
      <c r="FOJ178" s="93"/>
      <c r="FOK178" s="93"/>
      <c r="FOL178" s="93"/>
      <c r="FOM178" s="93"/>
      <c r="FON178" s="93"/>
      <c r="FOO178" s="93"/>
      <c r="FOP178" s="93"/>
      <c r="FOQ178" s="93"/>
      <c r="FOR178" s="93"/>
      <c r="FOS178" s="93"/>
      <c r="FOT178" s="93"/>
      <c r="FOU178" s="93"/>
      <c r="FOV178" s="93"/>
      <c r="FOW178" s="93"/>
      <c r="FOX178" s="93"/>
      <c r="FOY178" s="93"/>
      <c r="FOZ178" s="93"/>
      <c r="FPA178" s="93"/>
      <c r="FPB178" s="93"/>
      <c r="FPC178" s="93"/>
      <c r="FPD178" s="93"/>
      <c r="FPE178" s="93"/>
      <c r="FPF178" s="93"/>
      <c r="FPG178" s="93"/>
      <c r="FPH178" s="93"/>
      <c r="FPI178" s="93"/>
      <c r="FPJ178" s="93"/>
      <c r="FPK178" s="93"/>
      <c r="FPL178" s="93"/>
      <c r="FPM178" s="93"/>
      <c r="FPN178" s="93"/>
      <c r="FPO178" s="93"/>
      <c r="FPP178" s="93"/>
      <c r="FPQ178" s="93"/>
      <c r="FPR178" s="93"/>
      <c r="FPS178" s="93"/>
      <c r="FPT178" s="93"/>
      <c r="FPU178" s="93"/>
      <c r="FPV178" s="93"/>
      <c r="FPW178" s="93"/>
      <c r="FPX178" s="93"/>
      <c r="FPY178" s="93"/>
      <c r="FPZ178" s="93"/>
      <c r="FQA178" s="93"/>
      <c r="FQB178" s="93"/>
      <c r="FQC178" s="93"/>
      <c r="FQD178" s="93"/>
      <c r="FQE178" s="93"/>
      <c r="FQF178" s="93"/>
      <c r="FQG178" s="93"/>
      <c r="FQH178" s="93"/>
      <c r="FQI178" s="93"/>
      <c r="FQJ178" s="93"/>
      <c r="FQK178" s="93"/>
      <c r="FQL178" s="93"/>
      <c r="FQM178" s="93"/>
      <c r="FQN178" s="93"/>
      <c r="FQO178" s="93"/>
      <c r="FQP178" s="93"/>
      <c r="FQQ178" s="93"/>
      <c r="FQR178" s="93"/>
      <c r="FQS178" s="93"/>
      <c r="FQT178" s="93"/>
      <c r="FQU178" s="93"/>
      <c r="FQV178" s="93"/>
      <c r="FQW178" s="93"/>
      <c r="FQX178" s="93"/>
      <c r="FQY178" s="93"/>
      <c r="FQZ178" s="93"/>
      <c r="FRA178" s="93"/>
      <c r="FRB178" s="93"/>
      <c r="FRC178" s="93"/>
      <c r="FRD178" s="93"/>
      <c r="FRE178" s="93"/>
      <c r="FRF178" s="93"/>
      <c r="FRG178" s="93"/>
      <c r="FRH178" s="93"/>
      <c r="FRI178" s="93"/>
      <c r="FRJ178" s="93"/>
      <c r="FRK178" s="93"/>
      <c r="FRL178" s="93"/>
      <c r="FRM178" s="93"/>
      <c r="FRN178" s="93"/>
      <c r="FRO178" s="93"/>
      <c r="FRP178" s="93"/>
      <c r="FRQ178" s="93"/>
      <c r="FRR178" s="93"/>
      <c r="FRS178" s="93"/>
      <c r="FRT178" s="93"/>
      <c r="FRU178" s="93"/>
      <c r="FRV178" s="93"/>
      <c r="FRW178" s="93"/>
      <c r="FRX178" s="93"/>
      <c r="FRY178" s="93"/>
      <c r="FRZ178" s="93"/>
      <c r="FSA178" s="93"/>
      <c r="FSB178" s="93"/>
      <c r="FSC178" s="93"/>
      <c r="FSD178" s="93"/>
      <c r="FSE178" s="93"/>
      <c r="FSF178" s="93"/>
      <c r="FSG178" s="93"/>
      <c r="FSH178" s="93"/>
      <c r="FSI178" s="93"/>
      <c r="FSJ178" s="93"/>
      <c r="FSK178" s="93"/>
      <c r="FSL178" s="93"/>
      <c r="FSM178" s="93"/>
      <c r="FSN178" s="93"/>
      <c r="FSO178" s="93"/>
      <c r="FSP178" s="93"/>
      <c r="FSQ178" s="93"/>
      <c r="FSR178" s="93"/>
      <c r="FSS178" s="93"/>
      <c r="FST178" s="93"/>
      <c r="FSU178" s="93"/>
      <c r="FSV178" s="93"/>
      <c r="FSW178" s="93"/>
      <c r="FSX178" s="93"/>
      <c r="FSY178" s="93"/>
      <c r="FSZ178" s="93"/>
      <c r="FTA178" s="93"/>
      <c r="FTB178" s="93"/>
      <c r="FTC178" s="93"/>
      <c r="FTD178" s="93"/>
      <c r="FTE178" s="93"/>
      <c r="FTF178" s="93"/>
      <c r="FTG178" s="93"/>
      <c r="FTH178" s="93"/>
      <c r="FTI178" s="93"/>
      <c r="FTJ178" s="93"/>
      <c r="FTK178" s="93"/>
      <c r="FTL178" s="93"/>
      <c r="FTM178" s="93"/>
      <c r="FTN178" s="93"/>
      <c r="FTO178" s="93"/>
      <c r="FTP178" s="93"/>
      <c r="FTQ178" s="93"/>
      <c r="FTR178" s="93"/>
      <c r="FTS178" s="93"/>
      <c r="FTT178" s="93"/>
      <c r="FTU178" s="93"/>
      <c r="FTV178" s="93"/>
      <c r="FTW178" s="93"/>
      <c r="FTX178" s="93"/>
      <c r="FTY178" s="93"/>
      <c r="FTZ178" s="93"/>
      <c r="FUA178" s="93"/>
      <c r="FUB178" s="93"/>
      <c r="FUC178" s="93"/>
      <c r="FUD178" s="93"/>
      <c r="FUE178" s="93"/>
      <c r="FUF178" s="93"/>
      <c r="FUG178" s="93"/>
      <c r="FUH178" s="93"/>
      <c r="FUI178" s="93"/>
      <c r="FUJ178" s="93"/>
      <c r="FUK178" s="93"/>
      <c r="FUL178" s="93"/>
      <c r="FUM178" s="93"/>
      <c r="FUN178" s="93"/>
      <c r="FUO178" s="93"/>
      <c r="FUP178" s="93"/>
      <c r="FUQ178" s="93"/>
      <c r="FUR178" s="93"/>
      <c r="FUS178" s="93"/>
      <c r="FUT178" s="93"/>
      <c r="FUU178" s="93"/>
      <c r="FUV178" s="93"/>
      <c r="FUW178" s="93"/>
      <c r="FUX178" s="93"/>
      <c r="FUY178" s="93"/>
      <c r="FUZ178" s="93"/>
      <c r="FVA178" s="93"/>
      <c r="FVB178" s="93"/>
      <c r="FVC178" s="93"/>
      <c r="FVD178" s="93"/>
      <c r="FVE178" s="93"/>
      <c r="FVF178" s="93"/>
      <c r="FVG178" s="93"/>
      <c r="FVH178" s="93"/>
      <c r="FVI178" s="93"/>
      <c r="FVJ178" s="93"/>
      <c r="FVK178" s="93"/>
      <c r="FVL178" s="93"/>
      <c r="FVM178" s="93"/>
      <c r="FVN178" s="93"/>
      <c r="FVO178" s="93"/>
      <c r="FVP178" s="93"/>
      <c r="FVQ178" s="93"/>
      <c r="FVR178" s="93"/>
      <c r="FVS178" s="93"/>
      <c r="FVT178" s="93"/>
      <c r="FVU178" s="93"/>
      <c r="FVV178" s="93"/>
      <c r="FVW178" s="93"/>
      <c r="FVX178" s="93"/>
      <c r="FVY178" s="93"/>
      <c r="FVZ178" s="93"/>
      <c r="FWA178" s="93"/>
      <c r="FWB178" s="93"/>
      <c r="FWC178" s="93"/>
      <c r="FWD178" s="93"/>
      <c r="FWE178" s="93"/>
      <c r="FWF178" s="93"/>
      <c r="FWG178" s="93"/>
      <c r="FWH178" s="93"/>
      <c r="FWI178" s="93"/>
      <c r="FWJ178" s="93"/>
      <c r="FWK178" s="93"/>
      <c r="FWL178" s="93"/>
      <c r="FWM178" s="93"/>
      <c r="FWN178" s="93"/>
      <c r="FWO178" s="93"/>
      <c r="FWP178" s="93"/>
      <c r="FWQ178" s="93"/>
      <c r="FWR178" s="93"/>
      <c r="FWS178" s="93"/>
      <c r="FWT178" s="93"/>
      <c r="FWU178" s="93"/>
      <c r="FWV178" s="93"/>
      <c r="FWW178" s="93"/>
      <c r="FWX178" s="93"/>
      <c r="FWY178" s="93"/>
      <c r="FWZ178" s="93"/>
      <c r="FXA178" s="93"/>
      <c r="FXB178" s="93"/>
      <c r="FXC178" s="93"/>
      <c r="FXD178" s="93"/>
      <c r="FXE178" s="93"/>
      <c r="FXF178" s="93"/>
      <c r="FXG178" s="93"/>
      <c r="FXH178" s="93"/>
      <c r="FXI178" s="93"/>
      <c r="FXJ178" s="93"/>
      <c r="FXK178" s="93"/>
      <c r="FXL178" s="93"/>
      <c r="FXM178" s="93"/>
      <c r="FXN178" s="93"/>
      <c r="FXO178" s="93"/>
      <c r="FXP178" s="93"/>
      <c r="FXQ178" s="93"/>
      <c r="FXR178" s="93"/>
      <c r="FXS178" s="93"/>
      <c r="FXT178" s="93"/>
      <c r="FXU178" s="93"/>
      <c r="FXV178" s="93"/>
      <c r="FXW178" s="93"/>
      <c r="FXX178" s="93"/>
      <c r="FXY178" s="93"/>
      <c r="FXZ178" s="93"/>
      <c r="FYA178" s="93"/>
      <c r="FYB178" s="93"/>
      <c r="FYC178" s="93"/>
      <c r="FYD178" s="93"/>
      <c r="FYE178" s="93"/>
      <c r="FYF178" s="93"/>
      <c r="FYG178" s="93"/>
      <c r="FYH178" s="93"/>
      <c r="FYI178" s="93"/>
      <c r="FYJ178" s="93"/>
      <c r="FYK178" s="93"/>
      <c r="FYL178" s="93"/>
      <c r="FYM178" s="93"/>
      <c r="FYN178" s="93"/>
      <c r="FYO178" s="93"/>
      <c r="FYP178" s="93"/>
      <c r="FYQ178" s="93"/>
      <c r="FYR178" s="93"/>
      <c r="FYS178" s="93"/>
      <c r="FYT178" s="93"/>
      <c r="FYU178" s="93"/>
      <c r="FYV178" s="93"/>
      <c r="FYW178" s="93"/>
      <c r="FYX178" s="93"/>
      <c r="FYY178" s="93"/>
      <c r="FYZ178" s="93"/>
      <c r="FZA178" s="93"/>
      <c r="FZB178" s="93"/>
      <c r="FZC178" s="93"/>
      <c r="FZD178" s="93"/>
      <c r="FZE178" s="93"/>
      <c r="FZF178" s="93"/>
      <c r="FZG178" s="93"/>
      <c r="FZH178" s="93"/>
      <c r="FZI178" s="93"/>
      <c r="FZJ178" s="93"/>
      <c r="FZK178" s="93"/>
      <c r="FZL178" s="93"/>
      <c r="FZM178" s="93"/>
      <c r="FZN178" s="93"/>
      <c r="FZO178" s="93"/>
      <c r="FZP178" s="93"/>
      <c r="FZQ178" s="93"/>
      <c r="FZR178" s="93"/>
      <c r="FZS178" s="93"/>
      <c r="FZT178" s="93"/>
      <c r="FZU178" s="93"/>
      <c r="FZV178" s="93"/>
      <c r="FZW178" s="93"/>
      <c r="FZX178" s="93"/>
      <c r="FZY178" s="93"/>
      <c r="FZZ178" s="93"/>
      <c r="GAA178" s="93"/>
      <c r="GAB178" s="93"/>
      <c r="GAC178" s="93"/>
      <c r="GAD178" s="93"/>
      <c r="GAE178" s="93"/>
      <c r="GAF178" s="93"/>
      <c r="GAG178" s="93"/>
      <c r="GAH178" s="93"/>
      <c r="GAI178" s="93"/>
      <c r="GAJ178" s="93"/>
      <c r="GAK178" s="93"/>
      <c r="GAL178" s="93"/>
      <c r="GAM178" s="93"/>
      <c r="GAN178" s="93"/>
      <c r="GAO178" s="93"/>
      <c r="GAP178" s="93"/>
      <c r="GAQ178" s="93"/>
      <c r="GAR178" s="93"/>
      <c r="GAS178" s="93"/>
      <c r="GAT178" s="93"/>
      <c r="GAU178" s="93"/>
      <c r="GAV178" s="93"/>
      <c r="GAW178" s="93"/>
      <c r="GAX178" s="93"/>
      <c r="GAY178" s="93"/>
      <c r="GAZ178" s="93"/>
      <c r="GBA178" s="93"/>
      <c r="GBB178" s="93"/>
      <c r="GBC178" s="93"/>
      <c r="GBD178" s="93"/>
      <c r="GBE178" s="93"/>
      <c r="GBF178" s="93"/>
      <c r="GBG178" s="93"/>
      <c r="GBH178" s="93"/>
      <c r="GBI178" s="93"/>
      <c r="GBJ178" s="93"/>
      <c r="GBK178" s="93"/>
      <c r="GBL178" s="93"/>
      <c r="GBM178" s="93"/>
      <c r="GBN178" s="93"/>
      <c r="GBO178" s="93"/>
      <c r="GBP178" s="93"/>
      <c r="GBQ178" s="93"/>
      <c r="GBR178" s="93"/>
      <c r="GBS178" s="93"/>
      <c r="GBT178" s="93"/>
      <c r="GBU178" s="93"/>
      <c r="GBV178" s="93"/>
      <c r="GBW178" s="93"/>
      <c r="GBX178" s="93"/>
      <c r="GBY178" s="93"/>
      <c r="GBZ178" s="93"/>
      <c r="GCA178" s="93"/>
      <c r="GCB178" s="93"/>
      <c r="GCC178" s="93"/>
      <c r="GCD178" s="93"/>
      <c r="GCE178" s="93"/>
      <c r="GCF178" s="93"/>
      <c r="GCG178" s="93"/>
      <c r="GCH178" s="93"/>
      <c r="GCI178" s="93"/>
      <c r="GCJ178" s="93"/>
      <c r="GCK178" s="93"/>
      <c r="GCL178" s="93"/>
      <c r="GCM178" s="93"/>
      <c r="GCN178" s="93"/>
      <c r="GCO178" s="93"/>
      <c r="GCP178" s="93"/>
      <c r="GCQ178" s="93"/>
      <c r="GCR178" s="93"/>
      <c r="GCS178" s="93"/>
      <c r="GCT178" s="93"/>
      <c r="GCU178" s="93"/>
      <c r="GCV178" s="93"/>
      <c r="GCW178" s="93"/>
      <c r="GCX178" s="93"/>
      <c r="GCY178" s="93"/>
      <c r="GCZ178" s="93"/>
      <c r="GDA178" s="93"/>
      <c r="GDB178" s="93"/>
      <c r="GDC178" s="93"/>
      <c r="GDD178" s="93"/>
      <c r="GDE178" s="93"/>
      <c r="GDF178" s="93"/>
      <c r="GDG178" s="93"/>
      <c r="GDH178" s="93"/>
      <c r="GDI178" s="93"/>
      <c r="GDJ178" s="93"/>
      <c r="GDK178" s="93"/>
      <c r="GDL178" s="93"/>
      <c r="GDM178" s="93"/>
      <c r="GDN178" s="93"/>
      <c r="GDO178" s="93"/>
      <c r="GDP178" s="93"/>
      <c r="GDQ178" s="93"/>
      <c r="GDR178" s="93"/>
      <c r="GDS178" s="93"/>
      <c r="GDT178" s="93"/>
      <c r="GDU178" s="93"/>
      <c r="GDV178" s="93"/>
      <c r="GDW178" s="93"/>
      <c r="GDX178" s="93"/>
      <c r="GDY178" s="93"/>
      <c r="GDZ178" s="93"/>
      <c r="GEA178" s="93"/>
      <c r="GEB178" s="93"/>
      <c r="GEC178" s="93"/>
      <c r="GED178" s="93"/>
      <c r="GEE178" s="93"/>
      <c r="GEF178" s="93"/>
      <c r="GEG178" s="93"/>
      <c r="GEH178" s="93"/>
      <c r="GEI178" s="93"/>
      <c r="GEJ178" s="93"/>
      <c r="GEK178" s="93"/>
      <c r="GEL178" s="93"/>
      <c r="GEM178" s="93"/>
      <c r="GEN178" s="93"/>
      <c r="GEO178" s="93"/>
      <c r="GEP178" s="93"/>
      <c r="GEQ178" s="93"/>
      <c r="GER178" s="93"/>
      <c r="GES178" s="93"/>
      <c r="GET178" s="93"/>
      <c r="GEU178" s="93"/>
      <c r="GEV178" s="93"/>
      <c r="GEW178" s="93"/>
      <c r="GEX178" s="93"/>
      <c r="GEY178" s="93"/>
      <c r="GEZ178" s="93"/>
      <c r="GFA178" s="93"/>
      <c r="GFB178" s="93"/>
      <c r="GFC178" s="93"/>
      <c r="GFD178" s="93"/>
      <c r="GFE178" s="93"/>
      <c r="GFF178" s="93"/>
      <c r="GFG178" s="93"/>
      <c r="GFH178" s="93"/>
      <c r="GFI178" s="93"/>
      <c r="GFJ178" s="93"/>
      <c r="GFK178" s="93"/>
      <c r="GFL178" s="93"/>
      <c r="GFM178" s="93"/>
      <c r="GFN178" s="93"/>
      <c r="GFO178" s="93"/>
      <c r="GFP178" s="93"/>
      <c r="GFQ178" s="93"/>
      <c r="GFR178" s="93"/>
      <c r="GFS178" s="93"/>
      <c r="GFT178" s="93"/>
      <c r="GFU178" s="93"/>
      <c r="GFV178" s="93"/>
      <c r="GFW178" s="93"/>
      <c r="GFX178" s="93"/>
      <c r="GFY178" s="93"/>
      <c r="GFZ178" s="93"/>
      <c r="GGA178" s="93"/>
      <c r="GGB178" s="93"/>
      <c r="GGC178" s="93"/>
      <c r="GGD178" s="93"/>
      <c r="GGE178" s="93"/>
      <c r="GGF178" s="93"/>
      <c r="GGG178" s="93"/>
      <c r="GGH178" s="93"/>
      <c r="GGI178" s="93"/>
      <c r="GGJ178" s="93"/>
      <c r="GGK178" s="93"/>
      <c r="GGL178" s="93"/>
      <c r="GGM178" s="93"/>
      <c r="GGN178" s="93"/>
      <c r="GGO178" s="93"/>
      <c r="GGP178" s="93"/>
      <c r="GGQ178" s="93"/>
      <c r="GGR178" s="93"/>
      <c r="GGS178" s="93"/>
      <c r="GGT178" s="93"/>
      <c r="GGU178" s="93"/>
      <c r="GGV178" s="93"/>
      <c r="GGW178" s="93"/>
      <c r="GGX178" s="93"/>
      <c r="GGY178" s="93"/>
      <c r="GGZ178" s="93"/>
      <c r="GHA178" s="93"/>
      <c r="GHB178" s="93"/>
      <c r="GHC178" s="93"/>
      <c r="GHD178" s="93"/>
      <c r="GHE178" s="93"/>
      <c r="GHF178" s="93"/>
      <c r="GHG178" s="93"/>
      <c r="GHH178" s="93"/>
      <c r="GHI178" s="93"/>
      <c r="GHJ178" s="93"/>
      <c r="GHK178" s="93"/>
      <c r="GHL178" s="93"/>
      <c r="GHM178" s="93"/>
      <c r="GHN178" s="93"/>
      <c r="GHO178" s="93"/>
      <c r="GHP178" s="93"/>
      <c r="GHQ178" s="93"/>
      <c r="GHR178" s="93"/>
      <c r="GHS178" s="93"/>
      <c r="GHT178" s="93"/>
      <c r="GHU178" s="93"/>
      <c r="GHV178" s="93"/>
      <c r="GHW178" s="93"/>
      <c r="GHX178" s="93"/>
      <c r="GHY178" s="93"/>
      <c r="GHZ178" s="93"/>
      <c r="GIA178" s="93"/>
      <c r="GIB178" s="93"/>
      <c r="GIC178" s="93"/>
      <c r="GID178" s="93"/>
      <c r="GIE178" s="93"/>
      <c r="GIF178" s="93"/>
      <c r="GIG178" s="93"/>
      <c r="GIH178" s="93"/>
      <c r="GII178" s="93"/>
      <c r="GIJ178" s="93"/>
      <c r="GIK178" s="93"/>
      <c r="GIL178" s="93"/>
      <c r="GIM178" s="93"/>
      <c r="GIN178" s="93"/>
      <c r="GIO178" s="93"/>
      <c r="GIP178" s="93"/>
      <c r="GIQ178" s="93"/>
      <c r="GIR178" s="93"/>
      <c r="GIS178" s="93"/>
      <c r="GIT178" s="93"/>
      <c r="GIU178" s="93"/>
      <c r="GIV178" s="93"/>
      <c r="GIW178" s="93"/>
      <c r="GIX178" s="93"/>
      <c r="GIY178" s="93"/>
      <c r="GIZ178" s="93"/>
      <c r="GJA178" s="93"/>
      <c r="GJB178" s="93"/>
      <c r="GJC178" s="93"/>
      <c r="GJD178" s="93"/>
      <c r="GJE178" s="93"/>
      <c r="GJF178" s="93"/>
      <c r="GJG178" s="93"/>
      <c r="GJH178" s="93"/>
      <c r="GJI178" s="93"/>
      <c r="GJJ178" s="93"/>
      <c r="GJK178" s="93"/>
      <c r="GJL178" s="93"/>
      <c r="GJM178" s="93"/>
      <c r="GJN178" s="93"/>
      <c r="GJO178" s="93"/>
      <c r="GJP178" s="93"/>
      <c r="GJQ178" s="93"/>
      <c r="GJR178" s="93"/>
      <c r="GJS178" s="93"/>
      <c r="GJT178" s="93"/>
      <c r="GJU178" s="93"/>
      <c r="GJV178" s="93"/>
      <c r="GJW178" s="93"/>
      <c r="GJX178" s="93"/>
      <c r="GJY178" s="93"/>
      <c r="GJZ178" s="93"/>
      <c r="GKA178" s="93"/>
      <c r="GKB178" s="93"/>
      <c r="GKC178" s="93"/>
      <c r="GKD178" s="93"/>
      <c r="GKE178" s="93"/>
      <c r="GKF178" s="93"/>
      <c r="GKG178" s="93"/>
      <c r="GKH178" s="93"/>
      <c r="GKI178" s="93"/>
      <c r="GKJ178" s="93"/>
      <c r="GKK178" s="93"/>
      <c r="GKL178" s="93"/>
      <c r="GKM178" s="93"/>
      <c r="GKN178" s="93"/>
      <c r="GKO178" s="93"/>
      <c r="GKP178" s="93"/>
      <c r="GKQ178" s="93"/>
      <c r="GKR178" s="93"/>
      <c r="GKS178" s="93"/>
      <c r="GKT178" s="93"/>
      <c r="GKU178" s="93"/>
      <c r="GKV178" s="93"/>
      <c r="GKW178" s="93"/>
      <c r="GKX178" s="93"/>
      <c r="GKY178" s="93"/>
      <c r="GKZ178" s="93"/>
      <c r="GLA178" s="93"/>
      <c r="GLB178" s="93"/>
      <c r="GLC178" s="93"/>
      <c r="GLD178" s="93"/>
      <c r="GLE178" s="93"/>
      <c r="GLF178" s="93"/>
      <c r="GLG178" s="93"/>
      <c r="GLH178" s="93"/>
      <c r="GLI178" s="93"/>
      <c r="GLJ178" s="93"/>
      <c r="GLK178" s="93"/>
      <c r="GLL178" s="93"/>
      <c r="GLM178" s="93"/>
      <c r="GLN178" s="93"/>
      <c r="GLO178" s="93"/>
      <c r="GLP178" s="93"/>
      <c r="GLQ178" s="93"/>
      <c r="GLR178" s="93"/>
      <c r="GLS178" s="93"/>
      <c r="GLT178" s="93"/>
      <c r="GLU178" s="93"/>
      <c r="GLV178" s="93"/>
      <c r="GLW178" s="93"/>
      <c r="GLX178" s="93"/>
      <c r="GLY178" s="93"/>
      <c r="GLZ178" s="93"/>
      <c r="GMA178" s="93"/>
      <c r="GMB178" s="93"/>
      <c r="GMC178" s="93"/>
      <c r="GMD178" s="93"/>
      <c r="GME178" s="93"/>
      <c r="GMF178" s="93"/>
      <c r="GMG178" s="93"/>
      <c r="GMH178" s="93"/>
      <c r="GMI178" s="93"/>
      <c r="GMJ178" s="93"/>
      <c r="GMK178" s="93"/>
      <c r="GML178" s="93"/>
      <c r="GMM178" s="93"/>
      <c r="GMN178" s="93"/>
      <c r="GMO178" s="93"/>
      <c r="GMP178" s="93"/>
      <c r="GMQ178" s="93"/>
      <c r="GMR178" s="93"/>
      <c r="GMS178" s="93"/>
      <c r="GMT178" s="93"/>
      <c r="GMU178" s="93"/>
      <c r="GMV178" s="93"/>
      <c r="GMW178" s="93"/>
      <c r="GMX178" s="93"/>
      <c r="GMY178" s="93"/>
      <c r="GMZ178" s="93"/>
      <c r="GNA178" s="93"/>
      <c r="GNB178" s="93"/>
      <c r="GNC178" s="93"/>
      <c r="GND178" s="93"/>
      <c r="GNE178" s="93"/>
      <c r="GNF178" s="93"/>
      <c r="GNG178" s="93"/>
      <c r="GNH178" s="93"/>
      <c r="GNI178" s="93"/>
      <c r="GNJ178" s="93"/>
      <c r="GNK178" s="93"/>
      <c r="GNL178" s="93"/>
      <c r="GNM178" s="93"/>
      <c r="GNN178" s="93"/>
      <c r="GNO178" s="93"/>
      <c r="GNP178" s="93"/>
      <c r="GNQ178" s="93"/>
      <c r="GNR178" s="93"/>
      <c r="GNS178" s="93"/>
      <c r="GNT178" s="93"/>
      <c r="GNU178" s="93"/>
      <c r="GNV178" s="93"/>
      <c r="GNW178" s="93"/>
      <c r="GNX178" s="93"/>
      <c r="GNY178" s="93"/>
      <c r="GNZ178" s="93"/>
      <c r="GOA178" s="93"/>
      <c r="GOB178" s="93"/>
      <c r="GOC178" s="93"/>
      <c r="GOD178" s="93"/>
      <c r="GOE178" s="93"/>
      <c r="GOF178" s="93"/>
      <c r="GOG178" s="93"/>
      <c r="GOH178" s="93"/>
      <c r="GOI178" s="93"/>
      <c r="GOJ178" s="93"/>
      <c r="GOK178" s="93"/>
      <c r="GOL178" s="93"/>
      <c r="GOM178" s="93"/>
      <c r="GON178" s="93"/>
      <c r="GOO178" s="93"/>
      <c r="GOP178" s="93"/>
      <c r="GOQ178" s="93"/>
      <c r="GOR178" s="93"/>
      <c r="GOS178" s="93"/>
      <c r="GOT178" s="93"/>
      <c r="GOU178" s="93"/>
      <c r="GOV178" s="93"/>
      <c r="GOW178" s="93"/>
      <c r="GOX178" s="93"/>
      <c r="GOY178" s="93"/>
      <c r="GOZ178" s="93"/>
      <c r="GPA178" s="93"/>
      <c r="GPB178" s="93"/>
      <c r="GPC178" s="93"/>
      <c r="GPD178" s="93"/>
      <c r="GPE178" s="93"/>
      <c r="GPF178" s="93"/>
      <c r="GPG178" s="93"/>
      <c r="GPH178" s="93"/>
      <c r="GPI178" s="93"/>
      <c r="GPJ178" s="93"/>
      <c r="GPK178" s="93"/>
      <c r="GPL178" s="93"/>
      <c r="GPM178" s="93"/>
      <c r="GPN178" s="93"/>
      <c r="GPO178" s="93"/>
      <c r="GPP178" s="93"/>
      <c r="GPQ178" s="93"/>
      <c r="GPR178" s="93"/>
      <c r="GPS178" s="93"/>
      <c r="GPT178" s="93"/>
      <c r="GPU178" s="93"/>
      <c r="GPV178" s="93"/>
      <c r="GPW178" s="93"/>
      <c r="GPX178" s="93"/>
      <c r="GPY178" s="93"/>
      <c r="GPZ178" s="93"/>
      <c r="GQA178" s="93"/>
      <c r="GQB178" s="93"/>
      <c r="GQC178" s="93"/>
      <c r="GQD178" s="93"/>
      <c r="GQE178" s="93"/>
      <c r="GQF178" s="93"/>
      <c r="GQG178" s="93"/>
      <c r="GQH178" s="93"/>
      <c r="GQI178" s="93"/>
      <c r="GQJ178" s="93"/>
      <c r="GQK178" s="93"/>
      <c r="GQL178" s="93"/>
      <c r="GQM178" s="93"/>
      <c r="GQN178" s="93"/>
      <c r="GQO178" s="93"/>
      <c r="GQP178" s="93"/>
      <c r="GQQ178" s="93"/>
      <c r="GQR178" s="93"/>
      <c r="GQS178" s="93"/>
      <c r="GQT178" s="93"/>
      <c r="GQU178" s="93"/>
      <c r="GQV178" s="93"/>
      <c r="GQW178" s="93"/>
      <c r="GQX178" s="93"/>
      <c r="GQY178" s="93"/>
      <c r="GQZ178" s="93"/>
      <c r="GRA178" s="93"/>
      <c r="GRB178" s="93"/>
      <c r="GRC178" s="93"/>
      <c r="GRD178" s="93"/>
      <c r="GRE178" s="93"/>
      <c r="GRF178" s="93"/>
      <c r="GRG178" s="93"/>
      <c r="GRH178" s="93"/>
      <c r="GRI178" s="93"/>
      <c r="GRJ178" s="93"/>
      <c r="GRK178" s="93"/>
      <c r="GRL178" s="93"/>
      <c r="GRM178" s="93"/>
      <c r="GRN178" s="93"/>
      <c r="GRO178" s="93"/>
      <c r="GRP178" s="93"/>
      <c r="GRQ178" s="93"/>
      <c r="GRR178" s="93"/>
      <c r="GRS178" s="93"/>
      <c r="GRT178" s="93"/>
      <c r="GRU178" s="93"/>
      <c r="GRV178" s="93"/>
      <c r="GRW178" s="93"/>
      <c r="GRX178" s="93"/>
      <c r="GRY178" s="93"/>
      <c r="GRZ178" s="93"/>
      <c r="GSA178" s="93"/>
      <c r="GSB178" s="93"/>
      <c r="GSC178" s="93"/>
      <c r="GSD178" s="93"/>
      <c r="GSE178" s="93"/>
      <c r="GSF178" s="93"/>
      <c r="GSG178" s="93"/>
      <c r="GSH178" s="93"/>
      <c r="GSI178" s="93"/>
      <c r="GSJ178" s="93"/>
      <c r="GSK178" s="93"/>
      <c r="GSL178" s="93"/>
      <c r="GSM178" s="93"/>
      <c r="GSN178" s="93"/>
      <c r="GSO178" s="93"/>
      <c r="GSP178" s="93"/>
      <c r="GSQ178" s="93"/>
      <c r="GSR178" s="93"/>
      <c r="GSS178" s="93"/>
      <c r="GST178" s="93"/>
      <c r="GSU178" s="93"/>
      <c r="GSV178" s="93"/>
      <c r="GSW178" s="93"/>
      <c r="GSX178" s="93"/>
      <c r="GSY178" s="93"/>
      <c r="GSZ178" s="93"/>
      <c r="GTA178" s="93"/>
      <c r="GTB178" s="93"/>
      <c r="GTC178" s="93"/>
      <c r="GTD178" s="93"/>
      <c r="GTE178" s="93"/>
      <c r="GTF178" s="93"/>
      <c r="GTG178" s="93"/>
      <c r="GTH178" s="93"/>
      <c r="GTI178" s="93"/>
      <c r="GTJ178" s="93"/>
      <c r="GTK178" s="93"/>
      <c r="GTL178" s="93"/>
      <c r="GTM178" s="93"/>
      <c r="GTN178" s="93"/>
      <c r="GTO178" s="93"/>
      <c r="GTP178" s="93"/>
      <c r="GTQ178" s="93"/>
      <c r="GTR178" s="93"/>
      <c r="GTS178" s="93"/>
      <c r="GTT178" s="93"/>
      <c r="GTU178" s="93"/>
      <c r="GTV178" s="93"/>
      <c r="GTW178" s="93"/>
      <c r="GTX178" s="93"/>
      <c r="GTY178" s="93"/>
      <c r="GTZ178" s="93"/>
      <c r="GUA178" s="93"/>
      <c r="GUB178" s="93"/>
      <c r="GUC178" s="93"/>
      <c r="GUD178" s="93"/>
      <c r="GUE178" s="93"/>
      <c r="GUF178" s="93"/>
      <c r="GUG178" s="93"/>
      <c r="GUH178" s="93"/>
      <c r="GUI178" s="93"/>
      <c r="GUJ178" s="93"/>
      <c r="GUK178" s="93"/>
      <c r="GUL178" s="93"/>
      <c r="GUM178" s="93"/>
      <c r="GUN178" s="93"/>
      <c r="GUO178" s="93"/>
      <c r="GUP178" s="93"/>
      <c r="GUQ178" s="93"/>
      <c r="GUR178" s="93"/>
      <c r="GUS178" s="93"/>
      <c r="GUT178" s="93"/>
      <c r="GUU178" s="93"/>
      <c r="GUV178" s="93"/>
      <c r="GUW178" s="93"/>
      <c r="GUX178" s="93"/>
      <c r="GUY178" s="93"/>
      <c r="GUZ178" s="93"/>
      <c r="GVA178" s="93"/>
      <c r="GVB178" s="93"/>
      <c r="GVC178" s="93"/>
      <c r="GVD178" s="93"/>
      <c r="GVE178" s="93"/>
      <c r="GVF178" s="93"/>
      <c r="GVG178" s="93"/>
      <c r="GVH178" s="93"/>
      <c r="GVI178" s="93"/>
      <c r="GVJ178" s="93"/>
      <c r="GVK178" s="93"/>
      <c r="GVL178" s="93"/>
      <c r="GVM178" s="93"/>
      <c r="GVN178" s="93"/>
      <c r="GVO178" s="93"/>
      <c r="GVP178" s="93"/>
      <c r="GVQ178" s="93"/>
      <c r="GVR178" s="93"/>
      <c r="GVS178" s="93"/>
      <c r="GVT178" s="93"/>
      <c r="GVU178" s="93"/>
      <c r="GVV178" s="93"/>
      <c r="GVW178" s="93"/>
      <c r="GVX178" s="93"/>
      <c r="GVY178" s="93"/>
      <c r="GVZ178" s="93"/>
      <c r="GWA178" s="93"/>
      <c r="GWB178" s="93"/>
      <c r="GWC178" s="93"/>
      <c r="GWD178" s="93"/>
      <c r="GWE178" s="93"/>
      <c r="GWF178" s="93"/>
      <c r="GWG178" s="93"/>
      <c r="GWH178" s="93"/>
      <c r="GWI178" s="93"/>
      <c r="GWJ178" s="93"/>
      <c r="GWK178" s="93"/>
      <c r="GWL178" s="93"/>
      <c r="GWM178" s="93"/>
      <c r="GWN178" s="93"/>
      <c r="GWO178" s="93"/>
      <c r="GWP178" s="93"/>
      <c r="GWQ178" s="93"/>
      <c r="GWR178" s="93"/>
      <c r="GWS178" s="93"/>
      <c r="GWT178" s="93"/>
      <c r="GWU178" s="93"/>
      <c r="GWV178" s="93"/>
      <c r="GWW178" s="93"/>
      <c r="GWX178" s="93"/>
      <c r="GWY178" s="93"/>
      <c r="GWZ178" s="93"/>
      <c r="GXA178" s="93"/>
      <c r="GXB178" s="93"/>
      <c r="GXC178" s="93"/>
      <c r="GXD178" s="93"/>
      <c r="GXE178" s="93"/>
      <c r="GXF178" s="93"/>
      <c r="GXG178" s="93"/>
      <c r="GXH178" s="93"/>
      <c r="GXI178" s="93"/>
      <c r="GXJ178" s="93"/>
      <c r="GXK178" s="93"/>
      <c r="GXL178" s="93"/>
      <c r="GXM178" s="93"/>
      <c r="GXN178" s="93"/>
      <c r="GXO178" s="93"/>
      <c r="GXP178" s="93"/>
      <c r="GXQ178" s="93"/>
      <c r="GXR178" s="93"/>
      <c r="GXS178" s="93"/>
      <c r="GXT178" s="93"/>
      <c r="GXU178" s="93"/>
      <c r="GXV178" s="93"/>
      <c r="GXW178" s="93"/>
      <c r="GXX178" s="93"/>
      <c r="GXY178" s="93"/>
      <c r="GXZ178" s="93"/>
      <c r="GYA178" s="93"/>
      <c r="GYB178" s="93"/>
      <c r="GYC178" s="93"/>
      <c r="GYD178" s="93"/>
      <c r="GYE178" s="93"/>
      <c r="GYF178" s="93"/>
      <c r="GYG178" s="93"/>
      <c r="GYH178" s="93"/>
      <c r="GYI178" s="93"/>
      <c r="GYJ178" s="93"/>
      <c r="GYK178" s="93"/>
      <c r="GYL178" s="93"/>
      <c r="GYM178" s="93"/>
      <c r="GYN178" s="93"/>
      <c r="GYO178" s="93"/>
      <c r="GYP178" s="93"/>
      <c r="GYQ178" s="93"/>
      <c r="GYR178" s="93"/>
      <c r="GYS178" s="93"/>
      <c r="GYT178" s="93"/>
      <c r="GYU178" s="93"/>
      <c r="GYV178" s="93"/>
      <c r="GYW178" s="93"/>
      <c r="GYX178" s="93"/>
      <c r="GYY178" s="93"/>
      <c r="GYZ178" s="93"/>
      <c r="GZA178" s="93"/>
      <c r="GZB178" s="93"/>
      <c r="GZC178" s="93"/>
      <c r="GZD178" s="93"/>
      <c r="GZE178" s="93"/>
      <c r="GZF178" s="93"/>
      <c r="GZG178" s="93"/>
      <c r="GZH178" s="93"/>
      <c r="GZI178" s="93"/>
      <c r="GZJ178" s="93"/>
      <c r="GZK178" s="93"/>
      <c r="GZL178" s="93"/>
      <c r="GZM178" s="93"/>
      <c r="GZN178" s="93"/>
      <c r="GZO178" s="93"/>
      <c r="GZP178" s="93"/>
      <c r="GZQ178" s="93"/>
      <c r="GZR178" s="93"/>
      <c r="GZS178" s="93"/>
      <c r="GZT178" s="93"/>
      <c r="GZU178" s="93"/>
      <c r="GZV178" s="93"/>
      <c r="GZW178" s="93"/>
      <c r="GZX178" s="93"/>
      <c r="GZY178" s="93"/>
      <c r="GZZ178" s="93"/>
      <c r="HAA178" s="93"/>
      <c r="HAB178" s="93"/>
      <c r="HAC178" s="93"/>
      <c r="HAD178" s="93"/>
      <c r="HAE178" s="93"/>
      <c r="HAF178" s="93"/>
      <c r="HAG178" s="93"/>
      <c r="HAH178" s="93"/>
      <c r="HAI178" s="93"/>
      <c r="HAJ178" s="93"/>
      <c r="HAK178" s="93"/>
      <c r="HAL178" s="93"/>
      <c r="HAM178" s="93"/>
      <c r="HAN178" s="93"/>
      <c r="HAO178" s="93"/>
      <c r="HAP178" s="93"/>
      <c r="HAQ178" s="93"/>
      <c r="HAR178" s="93"/>
      <c r="HAS178" s="93"/>
      <c r="HAT178" s="93"/>
      <c r="HAU178" s="93"/>
      <c r="HAV178" s="93"/>
      <c r="HAW178" s="93"/>
      <c r="HAX178" s="93"/>
      <c r="HAY178" s="93"/>
      <c r="HAZ178" s="93"/>
      <c r="HBA178" s="93"/>
      <c r="HBB178" s="93"/>
      <c r="HBC178" s="93"/>
      <c r="HBD178" s="93"/>
      <c r="HBE178" s="93"/>
      <c r="HBF178" s="93"/>
      <c r="HBG178" s="93"/>
      <c r="HBH178" s="93"/>
      <c r="HBI178" s="93"/>
      <c r="HBJ178" s="93"/>
      <c r="HBK178" s="93"/>
      <c r="HBL178" s="93"/>
      <c r="HBM178" s="93"/>
      <c r="HBN178" s="93"/>
      <c r="HBO178" s="93"/>
      <c r="HBP178" s="93"/>
      <c r="HBQ178" s="93"/>
      <c r="HBR178" s="93"/>
      <c r="HBS178" s="93"/>
      <c r="HBT178" s="93"/>
      <c r="HBU178" s="93"/>
      <c r="HBV178" s="93"/>
      <c r="HBW178" s="93"/>
      <c r="HBX178" s="93"/>
      <c r="HBY178" s="93"/>
      <c r="HBZ178" s="93"/>
      <c r="HCA178" s="93"/>
      <c r="HCB178" s="93"/>
      <c r="HCC178" s="93"/>
      <c r="HCD178" s="93"/>
      <c r="HCE178" s="93"/>
      <c r="HCF178" s="93"/>
      <c r="HCG178" s="93"/>
      <c r="HCH178" s="93"/>
      <c r="HCI178" s="93"/>
      <c r="HCJ178" s="93"/>
      <c r="HCK178" s="93"/>
      <c r="HCL178" s="93"/>
      <c r="HCM178" s="93"/>
      <c r="HCN178" s="93"/>
      <c r="HCO178" s="93"/>
      <c r="HCP178" s="93"/>
      <c r="HCQ178" s="93"/>
      <c r="HCR178" s="93"/>
      <c r="HCS178" s="93"/>
      <c r="HCT178" s="93"/>
      <c r="HCU178" s="93"/>
      <c r="HCV178" s="93"/>
      <c r="HCW178" s="93"/>
      <c r="HCX178" s="93"/>
      <c r="HCY178" s="93"/>
      <c r="HCZ178" s="93"/>
      <c r="HDA178" s="93"/>
      <c r="HDB178" s="93"/>
      <c r="HDC178" s="93"/>
      <c r="HDD178" s="93"/>
      <c r="HDE178" s="93"/>
      <c r="HDF178" s="93"/>
      <c r="HDG178" s="93"/>
      <c r="HDH178" s="93"/>
      <c r="HDI178" s="93"/>
      <c r="HDJ178" s="93"/>
      <c r="HDK178" s="93"/>
      <c r="HDL178" s="93"/>
      <c r="HDM178" s="93"/>
      <c r="HDN178" s="93"/>
      <c r="HDO178" s="93"/>
      <c r="HDP178" s="93"/>
      <c r="HDQ178" s="93"/>
      <c r="HDR178" s="93"/>
      <c r="HDS178" s="93"/>
      <c r="HDT178" s="93"/>
      <c r="HDU178" s="93"/>
      <c r="HDV178" s="93"/>
      <c r="HDW178" s="93"/>
      <c r="HDX178" s="93"/>
      <c r="HDY178" s="93"/>
      <c r="HDZ178" s="93"/>
      <c r="HEA178" s="93"/>
      <c r="HEB178" s="93"/>
      <c r="HEC178" s="93"/>
      <c r="HED178" s="93"/>
      <c r="HEE178" s="93"/>
      <c r="HEF178" s="93"/>
      <c r="HEG178" s="93"/>
      <c r="HEH178" s="93"/>
      <c r="HEI178" s="93"/>
      <c r="HEJ178" s="93"/>
      <c r="HEK178" s="93"/>
      <c r="HEL178" s="93"/>
      <c r="HEM178" s="93"/>
      <c r="HEN178" s="93"/>
      <c r="HEO178" s="93"/>
      <c r="HEP178" s="93"/>
      <c r="HEQ178" s="93"/>
      <c r="HER178" s="93"/>
      <c r="HES178" s="93"/>
      <c r="HET178" s="93"/>
      <c r="HEU178" s="93"/>
      <c r="HEV178" s="93"/>
      <c r="HEW178" s="93"/>
      <c r="HEX178" s="93"/>
      <c r="HEY178" s="93"/>
      <c r="HEZ178" s="93"/>
      <c r="HFA178" s="93"/>
      <c r="HFB178" s="93"/>
      <c r="HFC178" s="93"/>
      <c r="HFD178" s="93"/>
      <c r="HFE178" s="93"/>
      <c r="HFF178" s="93"/>
      <c r="HFG178" s="93"/>
      <c r="HFH178" s="93"/>
      <c r="HFI178" s="93"/>
      <c r="HFJ178" s="93"/>
      <c r="HFK178" s="93"/>
      <c r="HFL178" s="93"/>
      <c r="HFM178" s="93"/>
      <c r="HFN178" s="93"/>
      <c r="HFO178" s="93"/>
      <c r="HFP178" s="93"/>
      <c r="HFQ178" s="93"/>
      <c r="HFR178" s="93"/>
      <c r="HFS178" s="93"/>
      <c r="HFT178" s="93"/>
      <c r="HFU178" s="93"/>
      <c r="HFV178" s="93"/>
      <c r="HFW178" s="93"/>
      <c r="HFX178" s="93"/>
      <c r="HFY178" s="93"/>
      <c r="HFZ178" s="93"/>
      <c r="HGA178" s="93"/>
      <c r="HGB178" s="93"/>
      <c r="HGC178" s="93"/>
      <c r="HGD178" s="93"/>
      <c r="HGE178" s="93"/>
      <c r="HGF178" s="93"/>
      <c r="HGG178" s="93"/>
      <c r="HGH178" s="93"/>
      <c r="HGI178" s="93"/>
      <c r="HGJ178" s="93"/>
      <c r="HGK178" s="93"/>
      <c r="HGL178" s="93"/>
      <c r="HGM178" s="93"/>
      <c r="HGN178" s="93"/>
      <c r="HGO178" s="93"/>
      <c r="HGP178" s="93"/>
      <c r="HGQ178" s="93"/>
      <c r="HGR178" s="93"/>
      <c r="HGS178" s="93"/>
      <c r="HGT178" s="93"/>
      <c r="HGU178" s="93"/>
      <c r="HGV178" s="93"/>
      <c r="HGW178" s="93"/>
      <c r="HGX178" s="93"/>
      <c r="HGY178" s="93"/>
      <c r="HGZ178" s="93"/>
      <c r="HHA178" s="93"/>
      <c r="HHB178" s="93"/>
      <c r="HHC178" s="93"/>
      <c r="HHD178" s="93"/>
      <c r="HHE178" s="93"/>
      <c r="HHF178" s="93"/>
      <c r="HHG178" s="93"/>
      <c r="HHH178" s="93"/>
      <c r="HHI178" s="93"/>
      <c r="HHJ178" s="93"/>
      <c r="HHK178" s="93"/>
      <c r="HHL178" s="93"/>
      <c r="HHM178" s="93"/>
      <c r="HHN178" s="93"/>
      <c r="HHO178" s="93"/>
      <c r="HHP178" s="93"/>
      <c r="HHQ178" s="93"/>
      <c r="HHR178" s="93"/>
      <c r="HHS178" s="93"/>
      <c r="HHT178" s="93"/>
      <c r="HHU178" s="93"/>
      <c r="HHV178" s="93"/>
      <c r="HHW178" s="93"/>
      <c r="HHX178" s="93"/>
      <c r="HHY178" s="93"/>
      <c r="HHZ178" s="93"/>
      <c r="HIA178" s="93"/>
      <c r="HIB178" s="93"/>
      <c r="HIC178" s="93"/>
      <c r="HID178" s="93"/>
      <c r="HIE178" s="93"/>
      <c r="HIF178" s="93"/>
      <c r="HIG178" s="93"/>
      <c r="HIH178" s="93"/>
      <c r="HII178" s="93"/>
      <c r="HIJ178" s="93"/>
      <c r="HIK178" s="93"/>
      <c r="HIL178" s="93"/>
      <c r="HIM178" s="93"/>
      <c r="HIN178" s="93"/>
      <c r="HIO178" s="93"/>
      <c r="HIP178" s="93"/>
      <c r="HIQ178" s="93"/>
      <c r="HIR178" s="93"/>
      <c r="HIS178" s="93"/>
      <c r="HIT178" s="93"/>
      <c r="HIU178" s="93"/>
      <c r="HIV178" s="93"/>
      <c r="HIW178" s="93"/>
      <c r="HIX178" s="93"/>
      <c r="HIY178" s="93"/>
      <c r="HIZ178" s="93"/>
      <c r="HJA178" s="93"/>
      <c r="HJB178" s="93"/>
      <c r="HJC178" s="93"/>
      <c r="HJD178" s="93"/>
      <c r="HJE178" s="93"/>
      <c r="HJF178" s="93"/>
      <c r="HJG178" s="93"/>
      <c r="HJH178" s="93"/>
      <c r="HJI178" s="93"/>
      <c r="HJJ178" s="93"/>
      <c r="HJK178" s="93"/>
      <c r="HJL178" s="93"/>
      <c r="HJM178" s="93"/>
      <c r="HJN178" s="93"/>
      <c r="HJO178" s="93"/>
      <c r="HJP178" s="93"/>
      <c r="HJQ178" s="93"/>
      <c r="HJR178" s="93"/>
      <c r="HJS178" s="93"/>
      <c r="HJT178" s="93"/>
      <c r="HJU178" s="93"/>
      <c r="HJV178" s="93"/>
      <c r="HJW178" s="93"/>
      <c r="HJX178" s="93"/>
      <c r="HJY178" s="93"/>
      <c r="HJZ178" s="93"/>
      <c r="HKA178" s="93"/>
      <c r="HKB178" s="93"/>
      <c r="HKC178" s="93"/>
      <c r="HKD178" s="93"/>
      <c r="HKE178" s="93"/>
      <c r="HKF178" s="93"/>
      <c r="HKG178" s="93"/>
      <c r="HKH178" s="93"/>
      <c r="HKI178" s="93"/>
      <c r="HKJ178" s="93"/>
      <c r="HKK178" s="93"/>
      <c r="HKL178" s="93"/>
      <c r="HKM178" s="93"/>
      <c r="HKN178" s="93"/>
      <c r="HKO178" s="93"/>
      <c r="HKP178" s="93"/>
      <c r="HKQ178" s="93"/>
      <c r="HKR178" s="93"/>
      <c r="HKS178" s="93"/>
      <c r="HKT178" s="93"/>
      <c r="HKU178" s="93"/>
      <c r="HKV178" s="93"/>
      <c r="HKW178" s="93"/>
      <c r="HKX178" s="93"/>
      <c r="HKY178" s="93"/>
      <c r="HKZ178" s="93"/>
      <c r="HLA178" s="93"/>
      <c r="HLB178" s="93"/>
      <c r="HLC178" s="93"/>
      <c r="HLD178" s="93"/>
      <c r="HLE178" s="93"/>
      <c r="HLF178" s="93"/>
      <c r="HLG178" s="93"/>
      <c r="HLH178" s="93"/>
      <c r="HLI178" s="93"/>
      <c r="HLJ178" s="93"/>
      <c r="HLK178" s="93"/>
      <c r="HLL178" s="93"/>
      <c r="HLM178" s="93"/>
      <c r="HLN178" s="93"/>
      <c r="HLO178" s="93"/>
      <c r="HLP178" s="93"/>
      <c r="HLQ178" s="93"/>
      <c r="HLR178" s="93"/>
      <c r="HLS178" s="93"/>
      <c r="HLT178" s="93"/>
      <c r="HLU178" s="93"/>
      <c r="HLV178" s="93"/>
      <c r="HLW178" s="93"/>
      <c r="HLX178" s="93"/>
      <c r="HLY178" s="93"/>
      <c r="HLZ178" s="93"/>
      <c r="HMA178" s="93"/>
      <c r="HMB178" s="93"/>
      <c r="HMC178" s="93"/>
      <c r="HMD178" s="93"/>
      <c r="HME178" s="93"/>
      <c r="HMF178" s="93"/>
      <c r="HMG178" s="93"/>
      <c r="HMH178" s="93"/>
      <c r="HMI178" s="93"/>
      <c r="HMJ178" s="93"/>
      <c r="HMK178" s="93"/>
      <c r="HML178" s="93"/>
      <c r="HMM178" s="93"/>
      <c r="HMN178" s="93"/>
      <c r="HMO178" s="93"/>
      <c r="HMP178" s="93"/>
      <c r="HMQ178" s="93"/>
      <c r="HMR178" s="93"/>
      <c r="HMS178" s="93"/>
      <c r="HMT178" s="93"/>
      <c r="HMU178" s="93"/>
      <c r="HMV178" s="93"/>
      <c r="HMW178" s="93"/>
      <c r="HMX178" s="93"/>
      <c r="HMY178" s="93"/>
      <c r="HMZ178" s="93"/>
      <c r="HNA178" s="93"/>
      <c r="HNB178" s="93"/>
      <c r="HNC178" s="93"/>
      <c r="HND178" s="93"/>
      <c r="HNE178" s="93"/>
      <c r="HNF178" s="93"/>
      <c r="HNG178" s="93"/>
      <c r="HNH178" s="93"/>
      <c r="HNI178" s="93"/>
      <c r="HNJ178" s="93"/>
      <c r="HNK178" s="93"/>
      <c r="HNL178" s="93"/>
      <c r="HNM178" s="93"/>
      <c r="HNN178" s="93"/>
      <c r="HNO178" s="93"/>
      <c r="HNP178" s="93"/>
      <c r="HNQ178" s="93"/>
      <c r="HNR178" s="93"/>
      <c r="HNS178" s="93"/>
      <c r="HNT178" s="93"/>
      <c r="HNU178" s="93"/>
      <c r="HNV178" s="93"/>
      <c r="HNW178" s="93"/>
      <c r="HNX178" s="93"/>
      <c r="HNY178" s="93"/>
      <c r="HNZ178" s="93"/>
      <c r="HOA178" s="93"/>
      <c r="HOB178" s="93"/>
      <c r="HOC178" s="93"/>
      <c r="HOD178" s="93"/>
      <c r="HOE178" s="93"/>
      <c r="HOF178" s="93"/>
      <c r="HOG178" s="93"/>
      <c r="HOH178" s="93"/>
      <c r="HOI178" s="93"/>
      <c r="HOJ178" s="93"/>
      <c r="HOK178" s="93"/>
      <c r="HOL178" s="93"/>
      <c r="HOM178" s="93"/>
      <c r="HON178" s="93"/>
      <c r="HOO178" s="93"/>
      <c r="HOP178" s="93"/>
      <c r="HOQ178" s="93"/>
      <c r="HOR178" s="93"/>
      <c r="HOS178" s="93"/>
      <c r="HOT178" s="93"/>
      <c r="HOU178" s="93"/>
      <c r="HOV178" s="93"/>
      <c r="HOW178" s="93"/>
      <c r="HOX178" s="93"/>
      <c r="HOY178" s="93"/>
      <c r="HOZ178" s="93"/>
      <c r="HPA178" s="93"/>
      <c r="HPB178" s="93"/>
      <c r="HPC178" s="93"/>
      <c r="HPD178" s="93"/>
      <c r="HPE178" s="93"/>
      <c r="HPF178" s="93"/>
      <c r="HPG178" s="93"/>
      <c r="HPH178" s="93"/>
      <c r="HPI178" s="93"/>
      <c r="HPJ178" s="93"/>
      <c r="HPK178" s="93"/>
      <c r="HPL178" s="93"/>
      <c r="HPM178" s="93"/>
      <c r="HPN178" s="93"/>
      <c r="HPO178" s="93"/>
      <c r="HPP178" s="93"/>
      <c r="HPQ178" s="93"/>
      <c r="HPR178" s="93"/>
      <c r="HPS178" s="93"/>
      <c r="HPT178" s="93"/>
      <c r="HPU178" s="93"/>
      <c r="HPV178" s="93"/>
      <c r="HPW178" s="93"/>
      <c r="HPX178" s="93"/>
      <c r="HPY178" s="93"/>
      <c r="HPZ178" s="93"/>
      <c r="HQA178" s="93"/>
      <c r="HQB178" s="93"/>
      <c r="HQC178" s="93"/>
      <c r="HQD178" s="93"/>
      <c r="HQE178" s="93"/>
      <c r="HQF178" s="93"/>
      <c r="HQG178" s="93"/>
      <c r="HQH178" s="93"/>
      <c r="HQI178" s="93"/>
      <c r="HQJ178" s="93"/>
      <c r="HQK178" s="93"/>
      <c r="HQL178" s="93"/>
      <c r="HQM178" s="93"/>
      <c r="HQN178" s="93"/>
      <c r="HQO178" s="93"/>
      <c r="HQP178" s="93"/>
      <c r="HQQ178" s="93"/>
      <c r="HQR178" s="93"/>
      <c r="HQS178" s="93"/>
      <c r="HQT178" s="93"/>
      <c r="HQU178" s="93"/>
      <c r="HQV178" s="93"/>
      <c r="HQW178" s="93"/>
      <c r="HQX178" s="93"/>
      <c r="HQY178" s="93"/>
      <c r="HQZ178" s="93"/>
      <c r="HRA178" s="93"/>
      <c r="HRB178" s="93"/>
      <c r="HRC178" s="93"/>
      <c r="HRD178" s="93"/>
      <c r="HRE178" s="93"/>
      <c r="HRF178" s="93"/>
      <c r="HRG178" s="93"/>
      <c r="HRH178" s="93"/>
      <c r="HRI178" s="93"/>
      <c r="HRJ178" s="93"/>
      <c r="HRK178" s="93"/>
      <c r="HRL178" s="93"/>
      <c r="HRM178" s="93"/>
      <c r="HRN178" s="93"/>
      <c r="HRO178" s="93"/>
      <c r="HRP178" s="93"/>
      <c r="HRQ178" s="93"/>
      <c r="HRR178" s="93"/>
      <c r="HRS178" s="93"/>
      <c r="HRT178" s="93"/>
      <c r="HRU178" s="93"/>
      <c r="HRV178" s="93"/>
      <c r="HRW178" s="93"/>
      <c r="HRX178" s="93"/>
      <c r="HRY178" s="93"/>
      <c r="HRZ178" s="93"/>
      <c r="HSA178" s="93"/>
      <c r="HSB178" s="93"/>
      <c r="HSC178" s="93"/>
      <c r="HSD178" s="93"/>
      <c r="HSE178" s="93"/>
      <c r="HSF178" s="93"/>
      <c r="HSG178" s="93"/>
      <c r="HSH178" s="93"/>
      <c r="HSI178" s="93"/>
      <c r="HSJ178" s="93"/>
      <c r="HSK178" s="93"/>
      <c r="HSL178" s="93"/>
      <c r="HSM178" s="93"/>
      <c r="HSN178" s="93"/>
      <c r="HSO178" s="93"/>
      <c r="HSP178" s="93"/>
      <c r="HSQ178" s="93"/>
      <c r="HSR178" s="93"/>
      <c r="HSS178" s="93"/>
      <c r="HST178" s="93"/>
      <c r="HSU178" s="93"/>
      <c r="HSV178" s="93"/>
      <c r="HSW178" s="93"/>
      <c r="HSX178" s="93"/>
      <c r="HSY178" s="93"/>
      <c r="HSZ178" s="93"/>
      <c r="HTA178" s="93"/>
      <c r="HTB178" s="93"/>
      <c r="HTC178" s="93"/>
      <c r="HTD178" s="93"/>
      <c r="HTE178" s="93"/>
      <c r="HTF178" s="93"/>
      <c r="HTG178" s="93"/>
      <c r="HTH178" s="93"/>
      <c r="HTI178" s="93"/>
      <c r="HTJ178" s="93"/>
      <c r="HTK178" s="93"/>
      <c r="HTL178" s="93"/>
      <c r="HTM178" s="93"/>
      <c r="HTN178" s="93"/>
      <c r="HTO178" s="93"/>
      <c r="HTP178" s="93"/>
      <c r="HTQ178" s="93"/>
      <c r="HTR178" s="93"/>
      <c r="HTS178" s="93"/>
      <c r="HTT178" s="93"/>
      <c r="HTU178" s="93"/>
      <c r="HTV178" s="93"/>
      <c r="HTW178" s="93"/>
      <c r="HTX178" s="93"/>
      <c r="HTY178" s="93"/>
      <c r="HTZ178" s="93"/>
      <c r="HUA178" s="93"/>
      <c r="HUB178" s="93"/>
      <c r="HUC178" s="93"/>
      <c r="HUD178" s="93"/>
      <c r="HUE178" s="93"/>
      <c r="HUF178" s="93"/>
      <c r="HUG178" s="93"/>
      <c r="HUH178" s="93"/>
      <c r="HUI178" s="93"/>
      <c r="HUJ178" s="93"/>
      <c r="HUK178" s="93"/>
      <c r="HUL178" s="93"/>
      <c r="HUM178" s="93"/>
      <c r="HUN178" s="93"/>
      <c r="HUO178" s="93"/>
      <c r="HUP178" s="93"/>
      <c r="HUQ178" s="93"/>
      <c r="HUR178" s="93"/>
      <c r="HUS178" s="93"/>
      <c r="HUT178" s="93"/>
      <c r="HUU178" s="93"/>
      <c r="HUV178" s="93"/>
      <c r="HUW178" s="93"/>
      <c r="HUX178" s="93"/>
      <c r="HUY178" s="93"/>
      <c r="HUZ178" s="93"/>
      <c r="HVA178" s="93"/>
      <c r="HVB178" s="93"/>
      <c r="HVC178" s="93"/>
      <c r="HVD178" s="93"/>
      <c r="HVE178" s="93"/>
      <c r="HVF178" s="93"/>
      <c r="HVG178" s="93"/>
      <c r="HVH178" s="93"/>
      <c r="HVI178" s="93"/>
      <c r="HVJ178" s="93"/>
      <c r="HVK178" s="93"/>
      <c r="HVL178" s="93"/>
      <c r="HVM178" s="93"/>
      <c r="HVN178" s="93"/>
      <c r="HVO178" s="93"/>
      <c r="HVP178" s="93"/>
      <c r="HVQ178" s="93"/>
      <c r="HVR178" s="93"/>
      <c r="HVS178" s="93"/>
      <c r="HVT178" s="93"/>
      <c r="HVU178" s="93"/>
      <c r="HVV178" s="93"/>
      <c r="HVW178" s="93"/>
      <c r="HVX178" s="93"/>
      <c r="HVY178" s="93"/>
      <c r="HVZ178" s="93"/>
      <c r="HWA178" s="93"/>
      <c r="HWB178" s="93"/>
      <c r="HWC178" s="93"/>
      <c r="HWD178" s="93"/>
      <c r="HWE178" s="93"/>
      <c r="HWF178" s="93"/>
      <c r="HWG178" s="93"/>
      <c r="HWH178" s="93"/>
      <c r="HWI178" s="93"/>
      <c r="HWJ178" s="93"/>
      <c r="HWK178" s="93"/>
      <c r="HWL178" s="93"/>
      <c r="HWM178" s="93"/>
      <c r="HWN178" s="93"/>
      <c r="HWO178" s="93"/>
      <c r="HWP178" s="93"/>
      <c r="HWQ178" s="93"/>
      <c r="HWR178" s="93"/>
      <c r="HWS178" s="93"/>
      <c r="HWT178" s="93"/>
      <c r="HWU178" s="93"/>
      <c r="HWV178" s="93"/>
      <c r="HWW178" s="93"/>
      <c r="HWX178" s="93"/>
      <c r="HWY178" s="93"/>
      <c r="HWZ178" s="93"/>
      <c r="HXA178" s="93"/>
      <c r="HXB178" s="93"/>
      <c r="HXC178" s="93"/>
      <c r="HXD178" s="93"/>
      <c r="HXE178" s="93"/>
      <c r="HXF178" s="93"/>
      <c r="HXG178" s="93"/>
      <c r="HXH178" s="93"/>
      <c r="HXI178" s="93"/>
      <c r="HXJ178" s="93"/>
      <c r="HXK178" s="93"/>
      <c r="HXL178" s="93"/>
      <c r="HXM178" s="93"/>
      <c r="HXN178" s="93"/>
      <c r="HXO178" s="93"/>
      <c r="HXP178" s="93"/>
      <c r="HXQ178" s="93"/>
      <c r="HXR178" s="93"/>
      <c r="HXS178" s="93"/>
      <c r="HXT178" s="93"/>
      <c r="HXU178" s="93"/>
      <c r="HXV178" s="93"/>
      <c r="HXW178" s="93"/>
      <c r="HXX178" s="93"/>
      <c r="HXY178" s="93"/>
      <c r="HXZ178" s="93"/>
      <c r="HYA178" s="93"/>
      <c r="HYB178" s="93"/>
      <c r="HYC178" s="93"/>
      <c r="HYD178" s="93"/>
      <c r="HYE178" s="93"/>
      <c r="HYF178" s="93"/>
      <c r="HYG178" s="93"/>
      <c r="HYH178" s="93"/>
      <c r="HYI178" s="93"/>
      <c r="HYJ178" s="93"/>
      <c r="HYK178" s="93"/>
      <c r="HYL178" s="93"/>
      <c r="HYM178" s="93"/>
      <c r="HYN178" s="93"/>
      <c r="HYO178" s="93"/>
      <c r="HYP178" s="93"/>
      <c r="HYQ178" s="93"/>
      <c r="HYR178" s="93"/>
      <c r="HYS178" s="93"/>
      <c r="HYT178" s="93"/>
      <c r="HYU178" s="93"/>
      <c r="HYV178" s="93"/>
      <c r="HYW178" s="93"/>
      <c r="HYX178" s="93"/>
      <c r="HYY178" s="93"/>
      <c r="HYZ178" s="93"/>
      <c r="HZA178" s="93"/>
      <c r="HZB178" s="93"/>
      <c r="HZC178" s="93"/>
      <c r="HZD178" s="93"/>
      <c r="HZE178" s="93"/>
      <c r="HZF178" s="93"/>
      <c r="HZG178" s="93"/>
      <c r="HZH178" s="93"/>
      <c r="HZI178" s="93"/>
      <c r="HZJ178" s="93"/>
      <c r="HZK178" s="93"/>
      <c r="HZL178" s="93"/>
      <c r="HZM178" s="93"/>
      <c r="HZN178" s="93"/>
      <c r="HZO178" s="93"/>
      <c r="HZP178" s="93"/>
      <c r="HZQ178" s="93"/>
      <c r="HZR178" s="93"/>
      <c r="HZS178" s="93"/>
      <c r="HZT178" s="93"/>
      <c r="HZU178" s="93"/>
      <c r="HZV178" s="93"/>
      <c r="HZW178" s="93"/>
      <c r="HZX178" s="93"/>
      <c r="HZY178" s="93"/>
      <c r="HZZ178" s="93"/>
      <c r="IAA178" s="93"/>
      <c r="IAB178" s="93"/>
      <c r="IAC178" s="93"/>
      <c r="IAD178" s="93"/>
      <c r="IAE178" s="93"/>
      <c r="IAF178" s="93"/>
      <c r="IAG178" s="93"/>
      <c r="IAH178" s="93"/>
      <c r="IAI178" s="93"/>
      <c r="IAJ178" s="93"/>
      <c r="IAK178" s="93"/>
      <c r="IAL178" s="93"/>
      <c r="IAM178" s="93"/>
      <c r="IAN178" s="93"/>
      <c r="IAO178" s="93"/>
      <c r="IAP178" s="93"/>
      <c r="IAQ178" s="93"/>
      <c r="IAR178" s="93"/>
      <c r="IAS178" s="93"/>
      <c r="IAT178" s="93"/>
      <c r="IAU178" s="93"/>
      <c r="IAV178" s="93"/>
      <c r="IAW178" s="93"/>
      <c r="IAX178" s="93"/>
      <c r="IAY178" s="93"/>
      <c r="IAZ178" s="93"/>
      <c r="IBA178" s="93"/>
      <c r="IBB178" s="93"/>
      <c r="IBC178" s="93"/>
      <c r="IBD178" s="93"/>
      <c r="IBE178" s="93"/>
      <c r="IBF178" s="93"/>
      <c r="IBG178" s="93"/>
      <c r="IBH178" s="93"/>
      <c r="IBI178" s="93"/>
      <c r="IBJ178" s="93"/>
      <c r="IBK178" s="93"/>
      <c r="IBL178" s="93"/>
      <c r="IBM178" s="93"/>
      <c r="IBN178" s="93"/>
      <c r="IBO178" s="93"/>
      <c r="IBP178" s="93"/>
      <c r="IBQ178" s="93"/>
      <c r="IBR178" s="93"/>
      <c r="IBS178" s="93"/>
      <c r="IBT178" s="93"/>
      <c r="IBU178" s="93"/>
      <c r="IBV178" s="93"/>
      <c r="IBW178" s="93"/>
      <c r="IBX178" s="93"/>
      <c r="IBY178" s="93"/>
      <c r="IBZ178" s="93"/>
      <c r="ICA178" s="93"/>
      <c r="ICB178" s="93"/>
      <c r="ICC178" s="93"/>
      <c r="ICD178" s="93"/>
      <c r="ICE178" s="93"/>
      <c r="ICF178" s="93"/>
      <c r="ICG178" s="93"/>
      <c r="ICH178" s="93"/>
      <c r="ICI178" s="93"/>
      <c r="ICJ178" s="93"/>
      <c r="ICK178" s="93"/>
      <c r="ICL178" s="93"/>
      <c r="ICM178" s="93"/>
      <c r="ICN178" s="93"/>
      <c r="ICO178" s="93"/>
      <c r="ICP178" s="93"/>
      <c r="ICQ178" s="93"/>
      <c r="ICR178" s="93"/>
      <c r="ICS178" s="93"/>
      <c r="ICT178" s="93"/>
      <c r="ICU178" s="93"/>
      <c r="ICV178" s="93"/>
      <c r="ICW178" s="93"/>
      <c r="ICX178" s="93"/>
      <c r="ICY178" s="93"/>
      <c r="ICZ178" s="93"/>
      <c r="IDA178" s="93"/>
      <c r="IDB178" s="93"/>
      <c r="IDC178" s="93"/>
      <c r="IDD178" s="93"/>
      <c r="IDE178" s="93"/>
      <c r="IDF178" s="93"/>
      <c r="IDG178" s="93"/>
      <c r="IDH178" s="93"/>
      <c r="IDI178" s="93"/>
      <c r="IDJ178" s="93"/>
      <c r="IDK178" s="93"/>
      <c r="IDL178" s="93"/>
      <c r="IDM178" s="93"/>
      <c r="IDN178" s="93"/>
      <c r="IDO178" s="93"/>
      <c r="IDP178" s="93"/>
      <c r="IDQ178" s="93"/>
      <c r="IDR178" s="93"/>
      <c r="IDS178" s="93"/>
      <c r="IDT178" s="93"/>
      <c r="IDU178" s="93"/>
      <c r="IDV178" s="93"/>
      <c r="IDW178" s="93"/>
      <c r="IDX178" s="93"/>
      <c r="IDY178" s="93"/>
      <c r="IDZ178" s="93"/>
      <c r="IEA178" s="93"/>
      <c r="IEB178" s="93"/>
      <c r="IEC178" s="93"/>
      <c r="IED178" s="93"/>
      <c r="IEE178" s="93"/>
      <c r="IEF178" s="93"/>
      <c r="IEG178" s="93"/>
      <c r="IEH178" s="93"/>
      <c r="IEI178" s="93"/>
      <c r="IEJ178" s="93"/>
      <c r="IEK178" s="93"/>
      <c r="IEL178" s="93"/>
      <c r="IEM178" s="93"/>
      <c r="IEN178" s="93"/>
      <c r="IEO178" s="93"/>
      <c r="IEP178" s="93"/>
      <c r="IEQ178" s="93"/>
      <c r="IER178" s="93"/>
      <c r="IES178" s="93"/>
      <c r="IET178" s="93"/>
      <c r="IEU178" s="93"/>
      <c r="IEV178" s="93"/>
      <c r="IEW178" s="93"/>
      <c r="IEX178" s="93"/>
      <c r="IEY178" s="93"/>
      <c r="IEZ178" s="93"/>
      <c r="IFA178" s="93"/>
      <c r="IFB178" s="93"/>
      <c r="IFC178" s="93"/>
      <c r="IFD178" s="93"/>
      <c r="IFE178" s="93"/>
      <c r="IFF178" s="93"/>
      <c r="IFG178" s="93"/>
      <c r="IFH178" s="93"/>
      <c r="IFI178" s="93"/>
      <c r="IFJ178" s="93"/>
      <c r="IFK178" s="93"/>
      <c r="IFL178" s="93"/>
      <c r="IFM178" s="93"/>
      <c r="IFN178" s="93"/>
      <c r="IFO178" s="93"/>
      <c r="IFP178" s="93"/>
      <c r="IFQ178" s="93"/>
      <c r="IFR178" s="93"/>
      <c r="IFS178" s="93"/>
      <c r="IFT178" s="93"/>
      <c r="IFU178" s="93"/>
      <c r="IFV178" s="93"/>
      <c r="IFW178" s="93"/>
      <c r="IFX178" s="93"/>
      <c r="IFY178" s="93"/>
      <c r="IFZ178" s="93"/>
      <c r="IGA178" s="93"/>
      <c r="IGB178" s="93"/>
      <c r="IGC178" s="93"/>
      <c r="IGD178" s="93"/>
      <c r="IGE178" s="93"/>
      <c r="IGF178" s="93"/>
      <c r="IGG178" s="93"/>
      <c r="IGH178" s="93"/>
      <c r="IGI178" s="93"/>
      <c r="IGJ178" s="93"/>
      <c r="IGK178" s="93"/>
      <c r="IGL178" s="93"/>
      <c r="IGM178" s="93"/>
      <c r="IGN178" s="93"/>
      <c r="IGO178" s="93"/>
      <c r="IGP178" s="93"/>
      <c r="IGQ178" s="93"/>
      <c r="IGR178" s="93"/>
      <c r="IGS178" s="93"/>
      <c r="IGT178" s="93"/>
      <c r="IGU178" s="93"/>
      <c r="IGV178" s="93"/>
      <c r="IGW178" s="93"/>
      <c r="IGX178" s="93"/>
      <c r="IGY178" s="93"/>
      <c r="IGZ178" s="93"/>
      <c r="IHA178" s="93"/>
      <c r="IHB178" s="93"/>
      <c r="IHC178" s="93"/>
      <c r="IHD178" s="93"/>
      <c r="IHE178" s="93"/>
      <c r="IHF178" s="93"/>
      <c r="IHG178" s="93"/>
      <c r="IHH178" s="93"/>
      <c r="IHI178" s="93"/>
      <c r="IHJ178" s="93"/>
      <c r="IHK178" s="93"/>
      <c r="IHL178" s="93"/>
      <c r="IHM178" s="93"/>
      <c r="IHN178" s="93"/>
      <c r="IHO178" s="93"/>
      <c r="IHP178" s="93"/>
      <c r="IHQ178" s="93"/>
      <c r="IHR178" s="93"/>
      <c r="IHS178" s="93"/>
      <c r="IHT178" s="93"/>
      <c r="IHU178" s="93"/>
      <c r="IHV178" s="93"/>
      <c r="IHW178" s="93"/>
      <c r="IHX178" s="93"/>
      <c r="IHY178" s="93"/>
      <c r="IHZ178" s="93"/>
      <c r="IIA178" s="93"/>
      <c r="IIB178" s="93"/>
      <c r="IIC178" s="93"/>
      <c r="IID178" s="93"/>
      <c r="IIE178" s="93"/>
      <c r="IIF178" s="93"/>
      <c r="IIG178" s="93"/>
      <c r="IIH178" s="93"/>
      <c r="III178" s="93"/>
      <c r="IIJ178" s="93"/>
      <c r="IIK178" s="93"/>
      <c r="IIL178" s="93"/>
      <c r="IIM178" s="93"/>
      <c r="IIN178" s="93"/>
      <c r="IIO178" s="93"/>
      <c r="IIP178" s="93"/>
      <c r="IIQ178" s="93"/>
      <c r="IIR178" s="93"/>
      <c r="IIS178" s="93"/>
      <c r="IIT178" s="93"/>
      <c r="IIU178" s="93"/>
      <c r="IIV178" s="93"/>
      <c r="IIW178" s="93"/>
      <c r="IIX178" s="93"/>
      <c r="IIY178" s="93"/>
      <c r="IIZ178" s="93"/>
      <c r="IJA178" s="93"/>
      <c r="IJB178" s="93"/>
      <c r="IJC178" s="93"/>
      <c r="IJD178" s="93"/>
      <c r="IJE178" s="93"/>
      <c r="IJF178" s="93"/>
      <c r="IJG178" s="93"/>
      <c r="IJH178" s="93"/>
      <c r="IJI178" s="93"/>
      <c r="IJJ178" s="93"/>
      <c r="IJK178" s="93"/>
      <c r="IJL178" s="93"/>
      <c r="IJM178" s="93"/>
      <c r="IJN178" s="93"/>
      <c r="IJO178" s="93"/>
      <c r="IJP178" s="93"/>
      <c r="IJQ178" s="93"/>
      <c r="IJR178" s="93"/>
      <c r="IJS178" s="93"/>
      <c r="IJT178" s="93"/>
      <c r="IJU178" s="93"/>
      <c r="IJV178" s="93"/>
      <c r="IJW178" s="93"/>
      <c r="IJX178" s="93"/>
      <c r="IJY178" s="93"/>
      <c r="IJZ178" s="93"/>
      <c r="IKA178" s="93"/>
      <c r="IKB178" s="93"/>
      <c r="IKC178" s="93"/>
      <c r="IKD178" s="93"/>
      <c r="IKE178" s="93"/>
      <c r="IKF178" s="93"/>
      <c r="IKG178" s="93"/>
      <c r="IKH178" s="93"/>
      <c r="IKI178" s="93"/>
      <c r="IKJ178" s="93"/>
      <c r="IKK178" s="93"/>
      <c r="IKL178" s="93"/>
      <c r="IKM178" s="93"/>
      <c r="IKN178" s="93"/>
      <c r="IKO178" s="93"/>
      <c r="IKP178" s="93"/>
      <c r="IKQ178" s="93"/>
      <c r="IKR178" s="93"/>
      <c r="IKS178" s="93"/>
      <c r="IKT178" s="93"/>
      <c r="IKU178" s="93"/>
      <c r="IKV178" s="93"/>
      <c r="IKW178" s="93"/>
      <c r="IKX178" s="93"/>
      <c r="IKY178" s="93"/>
      <c r="IKZ178" s="93"/>
      <c r="ILA178" s="93"/>
      <c r="ILB178" s="93"/>
      <c r="ILC178" s="93"/>
      <c r="ILD178" s="93"/>
      <c r="ILE178" s="93"/>
      <c r="ILF178" s="93"/>
      <c r="ILG178" s="93"/>
      <c r="ILH178" s="93"/>
      <c r="ILI178" s="93"/>
      <c r="ILJ178" s="93"/>
      <c r="ILK178" s="93"/>
      <c r="ILL178" s="93"/>
      <c r="ILM178" s="93"/>
      <c r="ILN178" s="93"/>
      <c r="ILO178" s="93"/>
      <c r="ILP178" s="93"/>
      <c r="ILQ178" s="93"/>
      <c r="ILR178" s="93"/>
      <c r="ILS178" s="93"/>
      <c r="ILT178" s="93"/>
      <c r="ILU178" s="93"/>
      <c r="ILV178" s="93"/>
      <c r="ILW178" s="93"/>
      <c r="ILX178" s="93"/>
      <c r="ILY178" s="93"/>
      <c r="ILZ178" s="93"/>
      <c r="IMA178" s="93"/>
      <c r="IMB178" s="93"/>
      <c r="IMC178" s="93"/>
      <c r="IMD178" s="93"/>
      <c r="IME178" s="93"/>
      <c r="IMF178" s="93"/>
      <c r="IMG178" s="93"/>
      <c r="IMH178" s="93"/>
      <c r="IMI178" s="93"/>
      <c r="IMJ178" s="93"/>
      <c r="IMK178" s="93"/>
      <c r="IML178" s="93"/>
      <c r="IMM178" s="93"/>
      <c r="IMN178" s="93"/>
      <c r="IMO178" s="93"/>
      <c r="IMP178" s="93"/>
      <c r="IMQ178" s="93"/>
      <c r="IMR178" s="93"/>
      <c r="IMS178" s="93"/>
      <c r="IMT178" s="93"/>
      <c r="IMU178" s="93"/>
      <c r="IMV178" s="93"/>
      <c r="IMW178" s="93"/>
      <c r="IMX178" s="93"/>
      <c r="IMY178" s="93"/>
      <c r="IMZ178" s="93"/>
      <c r="INA178" s="93"/>
      <c r="INB178" s="93"/>
      <c r="INC178" s="93"/>
      <c r="IND178" s="93"/>
      <c r="INE178" s="93"/>
      <c r="INF178" s="93"/>
      <c r="ING178" s="93"/>
      <c r="INH178" s="93"/>
      <c r="INI178" s="93"/>
      <c r="INJ178" s="93"/>
      <c r="INK178" s="93"/>
      <c r="INL178" s="93"/>
      <c r="INM178" s="93"/>
      <c r="INN178" s="93"/>
      <c r="INO178" s="93"/>
      <c r="INP178" s="93"/>
      <c r="INQ178" s="93"/>
      <c r="INR178" s="93"/>
      <c r="INS178" s="93"/>
      <c r="INT178" s="93"/>
      <c r="INU178" s="93"/>
      <c r="INV178" s="93"/>
      <c r="INW178" s="93"/>
      <c r="INX178" s="93"/>
      <c r="INY178" s="93"/>
      <c r="INZ178" s="93"/>
      <c r="IOA178" s="93"/>
      <c r="IOB178" s="93"/>
      <c r="IOC178" s="93"/>
      <c r="IOD178" s="93"/>
      <c r="IOE178" s="93"/>
      <c r="IOF178" s="93"/>
      <c r="IOG178" s="93"/>
      <c r="IOH178" s="93"/>
      <c r="IOI178" s="93"/>
      <c r="IOJ178" s="93"/>
      <c r="IOK178" s="93"/>
      <c r="IOL178" s="93"/>
      <c r="IOM178" s="93"/>
      <c r="ION178" s="93"/>
      <c r="IOO178" s="93"/>
      <c r="IOP178" s="93"/>
      <c r="IOQ178" s="93"/>
      <c r="IOR178" s="93"/>
      <c r="IOS178" s="93"/>
      <c r="IOT178" s="93"/>
      <c r="IOU178" s="93"/>
      <c r="IOV178" s="93"/>
      <c r="IOW178" s="93"/>
      <c r="IOX178" s="93"/>
      <c r="IOY178" s="93"/>
      <c r="IOZ178" s="93"/>
      <c r="IPA178" s="93"/>
      <c r="IPB178" s="93"/>
      <c r="IPC178" s="93"/>
      <c r="IPD178" s="93"/>
      <c r="IPE178" s="93"/>
      <c r="IPF178" s="93"/>
      <c r="IPG178" s="93"/>
      <c r="IPH178" s="93"/>
      <c r="IPI178" s="93"/>
      <c r="IPJ178" s="93"/>
      <c r="IPK178" s="93"/>
      <c r="IPL178" s="93"/>
      <c r="IPM178" s="93"/>
      <c r="IPN178" s="93"/>
      <c r="IPO178" s="93"/>
      <c r="IPP178" s="93"/>
      <c r="IPQ178" s="93"/>
      <c r="IPR178" s="93"/>
      <c r="IPS178" s="93"/>
      <c r="IPT178" s="93"/>
      <c r="IPU178" s="93"/>
      <c r="IPV178" s="93"/>
      <c r="IPW178" s="93"/>
      <c r="IPX178" s="93"/>
      <c r="IPY178" s="93"/>
      <c r="IPZ178" s="93"/>
      <c r="IQA178" s="93"/>
      <c r="IQB178" s="93"/>
      <c r="IQC178" s="93"/>
      <c r="IQD178" s="93"/>
      <c r="IQE178" s="93"/>
      <c r="IQF178" s="93"/>
      <c r="IQG178" s="93"/>
      <c r="IQH178" s="93"/>
      <c r="IQI178" s="93"/>
      <c r="IQJ178" s="93"/>
      <c r="IQK178" s="93"/>
      <c r="IQL178" s="93"/>
      <c r="IQM178" s="93"/>
      <c r="IQN178" s="93"/>
      <c r="IQO178" s="93"/>
      <c r="IQP178" s="93"/>
      <c r="IQQ178" s="93"/>
      <c r="IQR178" s="93"/>
      <c r="IQS178" s="93"/>
      <c r="IQT178" s="93"/>
      <c r="IQU178" s="93"/>
      <c r="IQV178" s="93"/>
      <c r="IQW178" s="93"/>
      <c r="IQX178" s="93"/>
      <c r="IQY178" s="93"/>
      <c r="IQZ178" s="93"/>
      <c r="IRA178" s="93"/>
      <c r="IRB178" s="93"/>
      <c r="IRC178" s="93"/>
      <c r="IRD178" s="93"/>
      <c r="IRE178" s="93"/>
      <c r="IRF178" s="93"/>
      <c r="IRG178" s="93"/>
      <c r="IRH178" s="93"/>
      <c r="IRI178" s="93"/>
      <c r="IRJ178" s="93"/>
      <c r="IRK178" s="93"/>
      <c r="IRL178" s="93"/>
      <c r="IRM178" s="93"/>
      <c r="IRN178" s="93"/>
      <c r="IRO178" s="93"/>
      <c r="IRP178" s="93"/>
      <c r="IRQ178" s="93"/>
      <c r="IRR178" s="93"/>
      <c r="IRS178" s="93"/>
      <c r="IRT178" s="93"/>
      <c r="IRU178" s="93"/>
      <c r="IRV178" s="93"/>
      <c r="IRW178" s="93"/>
      <c r="IRX178" s="93"/>
      <c r="IRY178" s="93"/>
      <c r="IRZ178" s="93"/>
      <c r="ISA178" s="93"/>
      <c r="ISB178" s="93"/>
      <c r="ISC178" s="93"/>
      <c r="ISD178" s="93"/>
      <c r="ISE178" s="93"/>
      <c r="ISF178" s="93"/>
      <c r="ISG178" s="93"/>
      <c r="ISH178" s="93"/>
      <c r="ISI178" s="93"/>
      <c r="ISJ178" s="93"/>
      <c r="ISK178" s="93"/>
      <c r="ISL178" s="93"/>
      <c r="ISM178" s="93"/>
      <c r="ISN178" s="93"/>
      <c r="ISO178" s="93"/>
      <c r="ISP178" s="93"/>
      <c r="ISQ178" s="93"/>
      <c r="ISR178" s="93"/>
      <c r="ISS178" s="93"/>
      <c r="IST178" s="93"/>
      <c r="ISU178" s="93"/>
      <c r="ISV178" s="93"/>
      <c r="ISW178" s="93"/>
      <c r="ISX178" s="93"/>
      <c r="ISY178" s="93"/>
      <c r="ISZ178" s="93"/>
      <c r="ITA178" s="93"/>
      <c r="ITB178" s="93"/>
      <c r="ITC178" s="93"/>
      <c r="ITD178" s="93"/>
      <c r="ITE178" s="93"/>
      <c r="ITF178" s="93"/>
      <c r="ITG178" s="93"/>
      <c r="ITH178" s="93"/>
      <c r="ITI178" s="93"/>
      <c r="ITJ178" s="93"/>
      <c r="ITK178" s="93"/>
      <c r="ITL178" s="93"/>
      <c r="ITM178" s="93"/>
      <c r="ITN178" s="93"/>
      <c r="ITO178" s="93"/>
      <c r="ITP178" s="93"/>
      <c r="ITQ178" s="93"/>
      <c r="ITR178" s="93"/>
      <c r="ITS178" s="93"/>
      <c r="ITT178" s="93"/>
      <c r="ITU178" s="93"/>
      <c r="ITV178" s="93"/>
      <c r="ITW178" s="93"/>
      <c r="ITX178" s="93"/>
      <c r="ITY178" s="93"/>
      <c r="ITZ178" s="93"/>
      <c r="IUA178" s="93"/>
      <c r="IUB178" s="93"/>
      <c r="IUC178" s="93"/>
      <c r="IUD178" s="93"/>
      <c r="IUE178" s="93"/>
      <c r="IUF178" s="93"/>
      <c r="IUG178" s="93"/>
      <c r="IUH178" s="93"/>
      <c r="IUI178" s="93"/>
      <c r="IUJ178" s="93"/>
      <c r="IUK178" s="93"/>
      <c r="IUL178" s="93"/>
      <c r="IUM178" s="93"/>
      <c r="IUN178" s="93"/>
      <c r="IUO178" s="93"/>
      <c r="IUP178" s="93"/>
      <c r="IUQ178" s="93"/>
      <c r="IUR178" s="93"/>
      <c r="IUS178" s="93"/>
      <c r="IUT178" s="93"/>
      <c r="IUU178" s="93"/>
      <c r="IUV178" s="93"/>
      <c r="IUW178" s="93"/>
      <c r="IUX178" s="93"/>
      <c r="IUY178" s="93"/>
      <c r="IUZ178" s="93"/>
      <c r="IVA178" s="93"/>
      <c r="IVB178" s="93"/>
      <c r="IVC178" s="93"/>
      <c r="IVD178" s="93"/>
      <c r="IVE178" s="93"/>
      <c r="IVF178" s="93"/>
      <c r="IVG178" s="93"/>
      <c r="IVH178" s="93"/>
      <c r="IVI178" s="93"/>
      <c r="IVJ178" s="93"/>
      <c r="IVK178" s="93"/>
      <c r="IVL178" s="93"/>
      <c r="IVM178" s="93"/>
      <c r="IVN178" s="93"/>
      <c r="IVO178" s="93"/>
      <c r="IVP178" s="93"/>
      <c r="IVQ178" s="93"/>
      <c r="IVR178" s="93"/>
      <c r="IVS178" s="93"/>
      <c r="IVT178" s="93"/>
      <c r="IVU178" s="93"/>
      <c r="IVV178" s="93"/>
      <c r="IVW178" s="93"/>
      <c r="IVX178" s="93"/>
      <c r="IVY178" s="93"/>
      <c r="IVZ178" s="93"/>
      <c r="IWA178" s="93"/>
      <c r="IWB178" s="93"/>
      <c r="IWC178" s="93"/>
      <c r="IWD178" s="93"/>
      <c r="IWE178" s="93"/>
      <c r="IWF178" s="93"/>
      <c r="IWG178" s="93"/>
      <c r="IWH178" s="93"/>
      <c r="IWI178" s="93"/>
      <c r="IWJ178" s="93"/>
      <c r="IWK178" s="93"/>
      <c r="IWL178" s="93"/>
      <c r="IWM178" s="93"/>
      <c r="IWN178" s="93"/>
      <c r="IWO178" s="93"/>
      <c r="IWP178" s="93"/>
      <c r="IWQ178" s="93"/>
      <c r="IWR178" s="93"/>
      <c r="IWS178" s="93"/>
      <c r="IWT178" s="93"/>
      <c r="IWU178" s="93"/>
      <c r="IWV178" s="93"/>
      <c r="IWW178" s="93"/>
      <c r="IWX178" s="93"/>
      <c r="IWY178" s="93"/>
      <c r="IWZ178" s="93"/>
      <c r="IXA178" s="93"/>
      <c r="IXB178" s="93"/>
      <c r="IXC178" s="93"/>
      <c r="IXD178" s="93"/>
      <c r="IXE178" s="93"/>
      <c r="IXF178" s="93"/>
      <c r="IXG178" s="93"/>
      <c r="IXH178" s="93"/>
      <c r="IXI178" s="93"/>
      <c r="IXJ178" s="93"/>
      <c r="IXK178" s="93"/>
      <c r="IXL178" s="93"/>
      <c r="IXM178" s="93"/>
      <c r="IXN178" s="93"/>
      <c r="IXO178" s="93"/>
      <c r="IXP178" s="93"/>
      <c r="IXQ178" s="93"/>
      <c r="IXR178" s="93"/>
      <c r="IXS178" s="93"/>
      <c r="IXT178" s="93"/>
      <c r="IXU178" s="93"/>
      <c r="IXV178" s="93"/>
      <c r="IXW178" s="93"/>
      <c r="IXX178" s="93"/>
      <c r="IXY178" s="93"/>
      <c r="IXZ178" s="93"/>
      <c r="IYA178" s="93"/>
      <c r="IYB178" s="93"/>
      <c r="IYC178" s="93"/>
      <c r="IYD178" s="93"/>
      <c r="IYE178" s="93"/>
      <c r="IYF178" s="93"/>
      <c r="IYG178" s="93"/>
      <c r="IYH178" s="93"/>
      <c r="IYI178" s="93"/>
      <c r="IYJ178" s="93"/>
      <c r="IYK178" s="93"/>
      <c r="IYL178" s="93"/>
      <c r="IYM178" s="93"/>
      <c r="IYN178" s="93"/>
      <c r="IYO178" s="93"/>
      <c r="IYP178" s="93"/>
      <c r="IYQ178" s="93"/>
      <c r="IYR178" s="93"/>
      <c r="IYS178" s="93"/>
      <c r="IYT178" s="93"/>
      <c r="IYU178" s="93"/>
      <c r="IYV178" s="93"/>
      <c r="IYW178" s="93"/>
      <c r="IYX178" s="93"/>
      <c r="IYY178" s="93"/>
      <c r="IYZ178" s="93"/>
      <c r="IZA178" s="93"/>
      <c r="IZB178" s="93"/>
      <c r="IZC178" s="93"/>
      <c r="IZD178" s="93"/>
      <c r="IZE178" s="93"/>
      <c r="IZF178" s="93"/>
      <c r="IZG178" s="93"/>
      <c r="IZH178" s="93"/>
      <c r="IZI178" s="93"/>
      <c r="IZJ178" s="93"/>
      <c r="IZK178" s="93"/>
      <c r="IZL178" s="93"/>
      <c r="IZM178" s="93"/>
      <c r="IZN178" s="93"/>
      <c r="IZO178" s="93"/>
      <c r="IZP178" s="93"/>
      <c r="IZQ178" s="93"/>
      <c r="IZR178" s="93"/>
      <c r="IZS178" s="93"/>
      <c r="IZT178" s="93"/>
      <c r="IZU178" s="93"/>
      <c r="IZV178" s="93"/>
      <c r="IZW178" s="93"/>
      <c r="IZX178" s="93"/>
      <c r="IZY178" s="93"/>
      <c r="IZZ178" s="93"/>
      <c r="JAA178" s="93"/>
      <c r="JAB178" s="93"/>
      <c r="JAC178" s="93"/>
      <c r="JAD178" s="93"/>
      <c r="JAE178" s="93"/>
      <c r="JAF178" s="93"/>
      <c r="JAG178" s="93"/>
      <c r="JAH178" s="93"/>
      <c r="JAI178" s="93"/>
      <c r="JAJ178" s="93"/>
      <c r="JAK178" s="93"/>
      <c r="JAL178" s="93"/>
      <c r="JAM178" s="93"/>
      <c r="JAN178" s="93"/>
      <c r="JAO178" s="93"/>
      <c r="JAP178" s="93"/>
      <c r="JAQ178" s="93"/>
      <c r="JAR178" s="93"/>
      <c r="JAS178" s="93"/>
      <c r="JAT178" s="93"/>
      <c r="JAU178" s="93"/>
      <c r="JAV178" s="93"/>
      <c r="JAW178" s="93"/>
      <c r="JAX178" s="93"/>
      <c r="JAY178" s="93"/>
      <c r="JAZ178" s="93"/>
      <c r="JBA178" s="93"/>
      <c r="JBB178" s="93"/>
      <c r="JBC178" s="93"/>
      <c r="JBD178" s="93"/>
      <c r="JBE178" s="93"/>
      <c r="JBF178" s="93"/>
      <c r="JBG178" s="93"/>
      <c r="JBH178" s="93"/>
      <c r="JBI178" s="93"/>
      <c r="JBJ178" s="93"/>
      <c r="JBK178" s="93"/>
      <c r="JBL178" s="93"/>
      <c r="JBM178" s="93"/>
      <c r="JBN178" s="93"/>
      <c r="JBO178" s="93"/>
      <c r="JBP178" s="93"/>
      <c r="JBQ178" s="93"/>
      <c r="JBR178" s="93"/>
      <c r="JBS178" s="93"/>
      <c r="JBT178" s="93"/>
      <c r="JBU178" s="93"/>
      <c r="JBV178" s="93"/>
      <c r="JBW178" s="93"/>
      <c r="JBX178" s="93"/>
      <c r="JBY178" s="93"/>
      <c r="JBZ178" s="93"/>
      <c r="JCA178" s="93"/>
      <c r="JCB178" s="93"/>
      <c r="JCC178" s="93"/>
      <c r="JCD178" s="93"/>
      <c r="JCE178" s="93"/>
      <c r="JCF178" s="93"/>
      <c r="JCG178" s="93"/>
      <c r="JCH178" s="93"/>
      <c r="JCI178" s="93"/>
      <c r="JCJ178" s="93"/>
      <c r="JCK178" s="93"/>
      <c r="JCL178" s="93"/>
      <c r="JCM178" s="93"/>
      <c r="JCN178" s="93"/>
      <c r="JCO178" s="93"/>
      <c r="JCP178" s="93"/>
      <c r="JCQ178" s="93"/>
      <c r="JCR178" s="93"/>
      <c r="JCS178" s="93"/>
      <c r="JCT178" s="93"/>
      <c r="JCU178" s="93"/>
      <c r="JCV178" s="93"/>
      <c r="JCW178" s="93"/>
      <c r="JCX178" s="93"/>
      <c r="JCY178" s="93"/>
      <c r="JCZ178" s="93"/>
      <c r="JDA178" s="93"/>
      <c r="JDB178" s="93"/>
      <c r="JDC178" s="93"/>
      <c r="JDD178" s="93"/>
      <c r="JDE178" s="93"/>
      <c r="JDF178" s="93"/>
      <c r="JDG178" s="93"/>
      <c r="JDH178" s="93"/>
      <c r="JDI178" s="93"/>
      <c r="JDJ178" s="93"/>
      <c r="JDK178" s="93"/>
      <c r="JDL178" s="93"/>
      <c r="JDM178" s="93"/>
      <c r="JDN178" s="93"/>
      <c r="JDO178" s="93"/>
      <c r="JDP178" s="93"/>
      <c r="JDQ178" s="93"/>
      <c r="JDR178" s="93"/>
      <c r="JDS178" s="93"/>
      <c r="JDT178" s="93"/>
      <c r="JDU178" s="93"/>
      <c r="JDV178" s="93"/>
      <c r="JDW178" s="93"/>
      <c r="JDX178" s="93"/>
      <c r="JDY178" s="93"/>
      <c r="JDZ178" s="93"/>
      <c r="JEA178" s="93"/>
      <c r="JEB178" s="93"/>
      <c r="JEC178" s="93"/>
      <c r="JED178" s="93"/>
      <c r="JEE178" s="93"/>
      <c r="JEF178" s="93"/>
      <c r="JEG178" s="93"/>
      <c r="JEH178" s="93"/>
      <c r="JEI178" s="93"/>
      <c r="JEJ178" s="93"/>
      <c r="JEK178" s="93"/>
      <c r="JEL178" s="93"/>
      <c r="JEM178" s="93"/>
      <c r="JEN178" s="93"/>
      <c r="JEO178" s="93"/>
      <c r="JEP178" s="93"/>
      <c r="JEQ178" s="93"/>
      <c r="JER178" s="93"/>
      <c r="JES178" s="93"/>
      <c r="JET178" s="93"/>
      <c r="JEU178" s="93"/>
      <c r="JEV178" s="93"/>
      <c r="JEW178" s="93"/>
      <c r="JEX178" s="93"/>
      <c r="JEY178" s="93"/>
      <c r="JEZ178" s="93"/>
      <c r="JFA178" s="93"/>
      <c r="JFB178" s="93"/>
      <c r="JFC178" s="93"/>
      <c r="JFD178" s="93"/>
      <c r="JFE178" s="93"/>
      <c r="JFF178" s="93"/>
      <c r="JFG178" s="93"/>
      <c r="JFH178" s="93"/>
      <c r="JFI178" s="93"/>
      <c r="JFJ178" s="93"/>
      <c r="JFK178" s="93"/>
      <c r="JFL178" s="93"/>
      <c r="JFM178" s="93"/>
      <c r="JFN178" s="93"/>
      <c r="JFO178" s="93"/>
      <c r="JFP178" s="93"/>
      <c r="JFQ178" s="93"/>
      <c r="JFR178" s="93"/>
      <c r="JFS178" s="93"/>
      <c r="JFT178" s="93"/>
      <c r="JFU178" s="93"/>
      <c r="JFV178" s="93"/>
      <c r="JFW178" s="93"/>
      <c r="JFX178" s="93"/>
      <c r="JFY178" s="93"/>
      <c r="JFZ178" s="93"/>
      <c r="JGA178" s="93"/>
      <c r="JGB178" s="93"/>
      <c r="JGC178" s="93"/>
      <c r="JGD178" s="93"/>
      <c r="JGE178" s="93"/>
      <c r="JGF178" s="93"/>
      <c r="JGG178" s="93"/>
      <c r="JGH178" s="93"/>
      <c r="JGI178" s="93"/>
      <c r="JGJ178" s="93"/>
      <c r="JGK178" s="93"/>
      <c r="JGL178" s="93"/>
      <c r="JGM178" s="93"/>
      <c r="JGN178" s="93"/>
      <c r="JGO178" s="93"/>
      <c r="JGP178" s="93"/>
      <c r="JGQ178" s="93"/>
      <c r="JGR178" s="93"/>
      <c r="JGS178" s="93"/>
      <c r="JGT178" s="93"/>
      <c r="JGU178" s="93"/>
      <c r="JGV178" s="93"/>
      <c r="JGW178" s="93"/>
      <c r="JGX178" s="93"/>
      <c r="JGY178" s="93"/>
      <c r="JGZ178" s="93"/>
      <c r="JHA178" s="93"/>
      <c r="JHB178" s="93"/>
      <c r="JHC178" s="93"/>
      <c r="JHD178" s="93"/>
      <c r="JHE178" s="93"/>
      <c r="JHF178" s="93"/>
      <c r="JHG178" s="93"/>
      <c r="JHH178" s="93"/>
      <c r="JHI178" s="93"/>
      <c r="JHJ178" s="93"/>
      <c r="JHK178" s="93"/>
      <c r="JHL178" s="93"/>
      <c r="JHM178" s="93"/>
      <c r="JHN178" s="93"/>
      <c r="JHO178" s="93"/>
      <c r="JHP178" s="93"/>
      <c r="JHQ178" s="93"/>
      <c r="JHR178" s="93"/>
      <c r="JHS178" s="93"/>
      <c r="JHT178" s="93"/>
      <c r="JHU178" s="93"/>
      <c r="JHV178" s="93"/>
      <c r="JHW178" s="93"/>
      <c r="JHX178" s="93"/>
      <c r="JHY178" s="93"/>
      <c r="JHZ178" s="93"/>
      <c r="JIA178" s="93"/>
      <c r="JIB178" s="93"/>
      <c r="JIC178" s="93"/>
      <c r="JID178" s="93"/>
      <c r="JIE178" s="93"/>
      <c r="JIF178" s="93"/>
      <c r="JIG178" s="93"/>
      <c r="JIH178" s="93"/>
      <c r="JII178" s="93"/>
      <c r="JIJ178" s="93"/>
      <c r="JIK178" s="93"/>
      <c r="JIL178" s="93"/>
      <c r="JIM178" s="93"/>
      <c r="JIN178" s="93"/>
      <c r="JIO178" s="93"/>
      <c r="JIP178" s="93"/>
      <c r="JIQ178" s="93"/>
      <c r="JIR178" s="93"/>
      <c r="JIS178" s="93"/>
      <c r="JIT178" s="93"/>
      <c r="JIU178" s="93"/>
      <c r="JIV178" s="93"/>
      <c r="JIW178" s="93"/>
      <c r="JIX178" s="93"/>
      <c r="JIY178" s="93"/>
      <c r="JIZ178" s="93"/>
      <c r="JJA178" s="93"/>
      <c r="JJB178" s="93"/>
      <c r="JJC178" s="93"/>
      <c r="JJD178" s="93"/>
      <c r="JJE178" s="93"/>
      <c r="JJF178" s="93"/>
      <c r="JJG178" s="93"/>
      <c r="JJH178" s="93"/>
      <c r="JJI178" s="93"/>
      <c r="JJJ178" s="93"/>
      <c r="JJK178" s="93"/>
      <c r="JJL178" s="93"/>
      <c r="JJM178" s="93"/>
      <c r="JJN178" s="93"/>
      <c r="JJO178" s="93"/>
      <c r="JJP178" s="93"/>
      <c r="JJQ178" s="93"/>
      <c r="JJR178" s="93"/>
      <c r="JJS178" s="93"/>
      <c r="JJT178" s="93"/>
      <c r="JJU178" s="93"/>
      <c r="JJV178" s="93"/>
      <c r="JJW178" s="93"/>
      <c r="JJX178" s="93"/>
      <c r="JJY178" s="93"/>
      <c r="JJZ178" s="93"/>
      <c r="JKA178" s="93"/>
      <c r="JKB178" s="93"/>
      <c r="JKC178" s="93"/>
      <c r="JKD178" s="93"/>
      <c r="JKE178" s="93"/>
      <c r="JKF178" s="93"/>
      <c r="JKG178" s="93"/>
      <c r="JKH178" s="93"/>
      <c r="JKI178" s="93"/>
      <c r="JKJ178" s="93"/>
      <c r="JKK178" s="93"/>
      <c r="JKL178" s="93"/>
      <c r="JKM178" s="93"/>
      <c r="JKN178" s="93"/>
      <c r="JKO178" s="93"/>
      <c r="JKP178" s="93"/>
      <c r="JKQ178" s="93"/>
      <c r="JKR178" s="93"/>
      <c r="JKS178" s="93"/>
      <c r="JKT178" s="93"/>
      <c r="JKU178" s="93"/>
      <c r="JKV178" s="93"/>
      <c r="JKW178" s="93"/>
      <c r="JKX178" s="93"/>
      <c r="JKY178" s="93"/>
      <c r="JKZ178" s="93"/>
      <c r="JLA178" s="93"/>
      <c r="JLB178" s="93"/>
      <c r="JLC178" s="93"/>
      <c r="JLD178" s="93"/>
      <c r="JLE178" s="93"/>
      <c r="JLF178" s="93"/>
      <c r="JLG178" s="93"/>
      <c r="JLH178" s="93"/>
      <c r="JLI178" s="93"/>
      <c r="JLJ178" s="93"/>
      <c r="JLK178" s="93"/>
      <c r="JLL178" s="93"/>
      <c r="JLM178" s="93"/>
      <c r="JLN178" s="93"/>
      <c r="JLO178" s="93"/>
      <c r="JLP178" s="93"/>
      <c r="JLQ178" s="93"/>
      <c r="JLR178" s="93"/>
      <c r="JLS178" s="93"/>
      <c r="JLT178" s="93"/>
      <c r="JLU178" s="93"/>
      <c r="JLV178" s="93"/>
      <c r="JLW178" s="93"/>
      <c r="JLX178" s="93"/>
      <c r="JLY178" s="93"/>
      <c r="JLZ178" s="93"/>
      <c r="JMA178" s="93"/>
      <c r="JMB178" s="93"/>
      <c r="JMC178" s="93"/>
      <c r="JMD178" s="93"/>
      <c r="JME178" s="93"/>
      <c r="JMF178" s="93"/>
      <c r="JMG178" s="93"/>
      <c r="JMH178" s="93"/>
      <c r="JMI178" s="93"/>
      <c r="JMJ178" s="93"/>
      <c r="JMK178" s="93"/>
      <c r="JML178" s="93"/>
      <c r="JMM178" s="93"/>
      <c r="JMN178" s="93"/>
      <c r="JMO178" s="93"/>
      <c r="JMP178" s="93"/>
      <c r="JMQ178" s="93"/>
      <c r="JMR178" s="93"/>
      <c r="JMS178" s="93"/>
      <c r="JMT178" s="93"/>
      <c r="JMU178" s="93"/>
      <c r="JMV178" s="93"/>
      <c r="JMW178" s="93"/>
      <c r="JMX178" s="93"/>
      <c r="JMY178" s="93"/>
      <c r="JMZ178" s="93"/>
      <c r="JNA178" s="93"/>
      <c r="JNB178" s="93"/>
      <c r="JNC178" s="93"/>
      <c r="JND178" s="93"/>
      <c r="JNE178" s="93"/>
      <c r="JNF178" s="93"/>
      <c r="JNG178" s="93"/>
      <c r="JNH178" s="93"/>
      <c r="JNI178" s="93"/>
      <c r="JNJ178" s="93"/>
      <c r="JNK178" s="93"/>
      <c r="JNL178" s="93"/>
      <c r="JNM178" s="93"/>
      <c r="JNN178" s="93"/>
      <c r="JNO178" s="93"/>
      <c r="JNP178" s="93"/>
      <c r="JNQ178" s="93"/>
      <c r="JNR178" s="93"/>
      <c r="JNS178" s="93"/>
      <c r="JNT178" s="93"/>
      <c r="JNU178" s="93"/>
      <c r="JNV178" s="93"/>
      <c r="JNW178" s="93"/>
      <c r="JNX178" s="93"/>
      <c r="JNY178" s="93"/>
      <c r="JNZ178" s="93"/>
      <c r="JOA178" s="93"/>
      <c r="JOB178" s="93"/>
      <c r="JOC178" s="93"/>
      <c r="JOD178" s="93"/>
      <c r="JOE178" s="93"/>
      <c r="JOF178" s="93"/>
      <c r="JOG178" s="93"/>
      <c r="JOH178" s="93"/>
      <c r="JOI178" s="93"/>
      <c r="JOJ178" s="93"/>
      <c r="JOK178" s="93"/>
      <c r="JOL178" s="93"/>
      <c r="JOM178" s="93"/>
      <c r="JON178" s="93"/>
      <c r="JOO178" s="93"/>
      <c r="JOP178" s="93"/>
      <c r="JOQ178" s="93"/>
      <c r="JOR178" s="93"/>
      <c r="JOS178" s="93"/>
      <c r="JOT178" s="93"/>
      <c r="JOU178" s="93"/>
      <c r="JOV178" s="93"/>
      <c r="JOW178" s="93"/>
      <c r="JOX178" s="93"/>
      <c r="JOY178" s="93"/>
      <c r="JOZ178" s="93"/>
      <c r="JPA178" s="93"/>
      <c r="JPB178" s="93"/>
      <c r="JPC178" s="93"/>
      <c r="JPD178" s="93"/>
      <c r="JPE178" s="93"/>
      <c r="JPF178" s="93"/>
      <c r="JPG178" s="93"/>
      <c r="JPH178" s="93"/>
      <c r="JPI178" s="93"/>
      <c r="JPJ178" s="93"/>
      <c r="JPK178" s="93"/>
      <c r="JPL178" s="93"/>
      <c r="JPM178" s="93"/>
      <c r="JPN178" s="93"/>
      <c r="JPO178" s="93"/>
      <c r="JPP178" s="93"/>
      <c r="JPQ178" s="93"/>
      <c r="JPR178" s="93"/>
      <c r="JPS178" s="93"/>
      <c r="JPT178" s="93"/>
      <c r="JPU178" s="93"/>
      <c r="JPV178" s="93"/>
      <c r="JPW178" s="93"/>
      <c r="JPX178" s="93"/>
      <c r="JPY178" s="93"/>
      <c r="JPZ178" s="93"/>
      <c r="JQA178" s="93"/>
      <c r="JQB178" s="93"/>
      <c r="JQC178" s="93"/>
      <c r="JQD178" s="93"/>
      <c r="JQE178" s="93"/>
      <c r="JQF178" s="93"/>
      <c r="JQG178" s="93"/>
      <c r="JQH178" s="93"/>
      <c r="JQI178" s="93"/>
      <c r="JQJ178" s="93"/>
      <c r="JQK178" s="93"/>
      <c r="JQL178" s="93"/>
      <c r="JQM178" s="93"/>
      <c r="JQN178" s="93"/>
      <c r="JQO178" s="93"/>
      <c r="JQP178" s="93"/>
      <c r="JQQ178" s="93"/>
      <c r="JQR178" s="93"/>
      <c r="JQS178" s="93"/>
      <c r="JQT178" s="93"/>
      <c r="JQU178" s="93"/>
      <c r="JQV178" s="93"/>
      <c r="JQW178" s="93"/>
      <c r="JQX178" s="93"/>
      <c r="JQY178" s="93"/>
      <c r="JQZ178" s="93"/>
      <c r="JRA178" s="93"/>
      <c r="JRB178" s="93"/>
      <c r="JRC178" s="93"/>
      <c r="JRD178" s="93"/>
      <c r="JRE178" s="93"/>
      <c r="JRF178" s="93"/>
      <c r="JRG178" s="93"/>
      <c r="JRH178" s="93"/>
      <c r="JRI178" s="93"/>
      <c r="JRJ178" s="93"/>
      <c r="JRK178" s="93"/>
      <c r="JRL178" s="93"/>
      <c r="JRM178" s="93"/>
      <c r="JRN178" s="93"/>
      <c r="JRO178" s="93"/>
      <c r="JRP178" s="93"/>
      <c r="JRQ178" s="93"/>
      <c r="JRR178" s="93"/>
      <c r="JRS178" s="93"/>
      <c r="JRT178" s="93"/>
      <c r="JRU178" s="93"/>
      <c r="JRV178" s="93"/>
      <c r="JRW178" s="93"/>
      <c r="JRX178" s="93"/>
      <c r="JRY178" s="93"/>
      <c r="JRZ178" s="93"/>
      <c r="JSA178" s="93"/>
      <c r="JSB178" s="93"/>
      <c r="JSC178" s="93"/>
      <c r="JSD178" s="93"/>
      <c r="JSE178" s="93"/>
      <c r="JSF178" s="93"/>
      <c r="JSG178" s="93"/>
      <c r="JSH178" s="93"/>
      <c r="JSI178" s="93"/>
      <c r="JSJ178" s="93"/>
      <c r="JSK178" s="93"/>
      <c r="JSL178" s="93"/>
      <c r="JSM178" s="93"/>
      <c r="JSN178" s="93"/>
      <c r="JSO178" s="93"/>
      <c r="JSP178" s="93"/>
      <c r="JSQ178" s="93"/>
      <c r="JSR178" s="93"/>
      <c r="JSS178" s="93"/>
      <c r="JST178" s="93"/>
      <c r="JSU178" s="93"/>
      <c r="JSV178" s="93"/>
      <c r="JSW178" s="93"/>
      <c r="JSX178" s="93"/>
      <c r="JSY178" s="93"/>
      <c r="JSZ178" s="93"/>
      <c r="JTA178" s="93"/>
      <c r="JTB178" s="93"/>
      <c r="JTC178" s="93"/>
      <c r="JTD178" s="93"/>
      <c r="JTE178" s="93"/>
      <c r="JTF178" s="93"/>
      <c r="JTG178" s="93"/>
      <c r="JTH178" s="93"/>
      <c r="JTI178" s="93"/>
      <c r="JTJ178" s="93"/>
      <c r="JTK178" s="93"/>
      <c r="JTL178" s="93"/>
      <c r="JTM178" s="93"/>
      <c r="JTN178" s="93"/>
      <c r="JTO178" s="93"/>
      <c r="JTP178" s="93"/>
      <c r="JTQ178" s="93"/>
      <c r="JTR178" s="93"/>
      <c r="JTS178" s="93"/>
      <c r="JTT178" s="93"/>
      <c r="JTU178" s="93"/>
      <c r="JTV178" s="93"/>
      <c r="JTW178" s="93"/>
      <c r="JTX178" s="93"/>
      <c r="JTY178" s="93"/>
      <c r="JTZ178" s="93"/>
      <c r="JUA178" s="93"/>
      <c r="JUB178" s="93"/>
      <c r="JUC178" s="93"/>
      <c r="JUD178" s="93"/>
      <c r="JUE178" s="93"/>
      <c r="JUF178" s="93"/>
      <c r="JUG178" s="93"/>
      <c r="JUH178" s="93"/>
      <c r="JUI178" s="93"/>
      <c r="JUJ178" s="93"/>
      <c r="JUK178" s="93"/>
      <c r="JUL178" s="93"/>
      <c r="JUM178" s="93"/>
      <c r="JUN178" s="93"/>
      <c r="JUO178" s="93"/>
      <c r="JUP178" s="93"/>
      <c r="JUQ178" s="93"/>
      <c r="JUR178" s="93"/>
      <c r="JUS178" s="93"/>
      <c r="JUT178" s="93"/>
      <c r="JUU178" s="93"/>
      <c r="JUV178" s="93"/>
      <c r="JUW178" s="93"/>
      <c r="JUX178" s="93"/>
      <c r="JUY178" s="93"/>
      <c r="JUZ178" s="93"/>
      <c r="JVA178" s="93"/>
      <c r="JVB178" s="93"/>
      <c r="JVC178" s="93"/>
      <c r="JVD178" s="93"/>
      <c r="JVE178" s="93"/>
      <c r="JVF178" s="93"/>
      <c r="JVG178" s="93"/>
      <c r="JVH178" s="93"/>
      <c r="JVI178" s="93"/>
      <c r="JVJ178" s="93"/>
      <c r="JVK178" s="93"/>
      <c r="JVL178" s="93"/>
      <c r="JVM178" s="93"/>
      <c r="JVN178" s="93"/>
      <c r="JVO178" s="93"/>
      <c r="JVP178" s="93"/>
      <c r="JVQ178" s="93"/>
      <c r="JVR178" s="93"/>
      <c r="JVS178" s="93"/>
      <c r="JVT178" s="93"/>
      <c r="JVU178" s="93"/>
      <c r="JVV178" s="93"/>
      <c r="JVW178" s="93"/>
      <c r="JVX178" s="93"/>
      <c r="JVY178" s="93"/>
      <c r="JVZ178" s="93"/>
      <c r="JWA178" s="93"/>
      <c r="JWB178" s="93"/>
      <c r="JWC178" s="93"/>
      <c r="JWD178" s="93"/>
      <c r="JWE178" s="93"/>
      <c r="JWF178" s="93"/>
      <c r="JWG178" s="93"/>
      <c r="JWH178" s="93"/>
      <c r="JWI178" s="93"/>
      <c r="JWJ178" s="93"/>
      <c r="JWK178" s="93"/>
      <c r="JWL178" s="93"/>
      <c r="JWM178" s="93"/>
      <c r="JWN178" s="93"/>
      <c r="JWO178" s="93"/>
      <c r="JWP178" s="93"/>
      <c r="JWQ178" s="93"/>
      <c r="JWR178" s="93"/>
      <c r="JWS178" s="93"/>
      <c r="JWT178" s="93"/>
      <c r="JWU178" s="93"/>
      <c r="JWV178" s="93"/>
      <c r="JWW178" s="93"/>
      <c r="JWX178" s="93"/>
      <c r="JWY178" s="93"/>
      <c r="JWZ178" s="93"/>
      <c r="JXA178" s="93"/>
      <c r="JXB178" s="93"/>
      <c r="JXC178" s="93"/>
      <c r="JXD178" s="93"/>
      <c r="JXE178" s="93"/>
      <c r="JXF178" s="93"/>
      <c r="JXG178" s="93"/>
      <c r="JXH178" s="93"/>
      <c r="JXI178" s="93"/>
      <c r="JXJ178" s="93"/>
      <c r="JXK178" s="93"/>
      <c r="JXL178" s="93"/>
      <c r="JXM178" s="93"/>
      <c r="JXN178" s="93"/>
      <c r="JXO178" s="93"/>
      <c r="JXP178" s="93"/>
      <c r="JXQ178" s="93"/>
      <c r="JXR178" s="93"/>
      <c r="JXS178" s="93"/>
      <c r="JXT178" s="93"/>
      <c r="JXU178" s="93"/>
      <c r="JXV178" s="93"/>
      <c r="JXW178" s="93"/>
      <c r="JXX178" s="93"/>
      <c r="JXY178" s="93"/>
      <c r="JXZ178" s="93"/>
      <c r="JYA178" s="93"/>
      <c r="JYB178" s="93"/>
      <c r="JYC178" s="93"/>
      <c r="JYD178" s="93"/>
      <c r="JYE178" s="93"/>
      <c r="JYF178" s="93"/>
      <c r="JYG178" s="93"/>
      <c r="JYH178" s="93"/>
      <c r="JYI178" s="93"/>
      <c r="JYJ178" s="93"/>
      <c r="JYK178" s="93"/>
      <c r="JYL178" s="93"/>
      <c r="JYM178" s="93"/>
      <c r="JYN178" s="93"/>
      <c r="JYO178" s="93"/>
      <c r="JYP178" s="93"/>
      <c r="JYQ178" s="93"/>
      <c r="JYR178" s="93"/>
      <c r="JYS178" s="93"/>
      <c r="JYT178" s="93"/>
      <c r="JYU178" s="93"/>
      <c r="JYV178" s="93"/>
      <c r="JYW178" s="93"/>
      <c r="JYX178" s="93"/>
      <c r="JYY178" s="93"/>
      <c r="JYZ178" s="93"/>
      <c r="JZA178" s="93"/>
      <c r="JZB178" s="93"/>
      <c r="JZC178" s="93"/>
      <c r="JZD178" s="93"/>
      <c r="JZE178" s="93"/>
      <c r="JZF178" s="93"/>
      <c r="JZG178" s="93"/>
      <c r="JZH178" s="93"/>
      <c r="JZI178" s="93"/>
      <c r="JZJ178" s="93"/>
      <c r="JZK178" s="93"/>
      <c r="JZL178" s="93"/>
      <c r="JZM178" s="93"/>
      <c r="JZN178" s="93"/>
      <c r="JZO178" s="93"/>
      <c r="JZP178" s="93"/>
      <c r="JZQ178" s="93"/>
      <c r="JZR178" s="93"/>
      <c r="JZS178" s="93"/>
      <c r="JZT178" s="93"/>
      <c r="JZU178" s="93"/>
      <c r="JZV178" s="93"/>
      <c r="JZW178" s="93"/>
      <c r="JZX178" s="93"/>
      <c r="JZY178" s="93"/>
      <c r="JZZ178" s="93"/>
      <c r="KAA178" s="93"/>
      <c r="KAB178" s="93"/>
      <c r="KAC178" s="93"/>
      <c r="KAD178" s="93"/>
      <c r="KAE178" s="93"/>
      <c r="KAF178" s="93"/>
      <c r="KAG178" s="93"/>
      <c r="KAH178" s="93"/>
      <c r="KAI178" s="93"/>
      <c r="KAJ178" s="93"/>
      <c r="KAK178" s="93"/>
      <c r="KAL178" s="93"/>
      <c r="KAM178" s="93"/>
      <c r="KAN178" s="93"/>
      <c r="KAO178" s="93"/>
      <c r="KAP178" s="93"/>
      <c r="KAQ178" s="93"/>
      <c r="KAR178" s="93"/>
      <c r="KAS178" s="93"/>
      <c r="KAT178" s="93"/>
      <c r="KAU178" s="93"/>
      <c r="KAV178" s="93"/>
      <c r="KAW178" s="93"/>
      <c r="KAX178" s="93"/>
      <c r="KAY178" s="93"/>
      <c r="KAZ178" s="93"/>
      <c r="KBA178" s="93"/>
      <c r="KBB178" s="93"/>
      <c r="KBC178" s="93"/>
      <c r="KBD178" s="93"/>
      <c r="KBE178" s="93"/>
      <c r="KBF178" s="93"/>
      <c r="KBG178" s="93"/>
      <c r="KBH178" s="93"/>
      <c r="KBI178" s="93"/>
      <c r="KBJ178" s="93"/>
      <c r="KBK178" s="93"/>
      <c r="KBL178" s="93"/>
      <c r="KBM178" s="93"/>
      <c r="KBN178" s="93"/>
      <c r="KBO178" s="93"/>
      <c r="KBP178" s="93"/>
      <c r="KBQ178" s="93"/>
      <c r="KBR178" s="93"/>
      <c r="KBS178" s="93"/>
      <c r="KBT178" s="93"/>
      <c r="KBU178" s="93"/>
      <c r="KBV178" s="93"/>
      <c r="KBW178" s="93"/>
      <c r="KBX178" s="93"/>
      <c r="KBY178" s="93"/>
      <c r="KBZ178" s="93"/>
      <c r="KCA178" s="93"/>
      <c r="KCB178" s="93"/>
      <c r="KCC178" s="93"/>
      <c r="KCD178" s="93"/>
      <c r="KCE178" s="93"/>
      <c r="KCF178" s="93"/>
      <c r="KCG178" s="93"/>
      <c r="KCH178" s="93"/>
      <c r="KCI178" s="93"/>
      <c r="KCJ178" s="93"/>
      <c r="KCK178" s="93"/>
      <c r="KCL178" s="93"/>
      <c r="KCM178" s="93"/>
      <c r="KCN178" s="93"/>
      <c r="KCO178" s="93"/>
      <c r="KCP178" s="93"/>
      <c r="KCQ178" s="93"/>
      <c r="KCR178" s="93"/>
      <c r="KCS178" s="93"/>
      <c r="KCT178" s="93"/>
      <c r="KCU178" s="93"/>
      <c r="KCV178" s="93"/>
      <c r="KCW178" s="93"/>
      <c r="KCX178" s="93"/>
      <c r="KCY178" s="93"/>
      <c r="KCZ178" s="93"/>
      <c r="KDA178" s="93"/>
      <c r="KDB178" s="93"/>
      <c r="KDC178" s="93"/>
      <c r="KDD178" s="93"/>
      <c r="KDE178" s="93"/>
      <c r="KDF178" s="93"/>
      <c r="KDG178" s="93"/>
      <c r="KDH178" s="93"/>
      <c r="KDI178" s="93"/>
      <c r="KDJ178" s="93"/>
      <c r="KDK178" s="93"/>
      <c r="KDL178" s="93"/>
      <c r="KDM178" s="93"/>
      <c r="KDN178" s="93"/>
      <c r="KDO178" s="93"/>
      <c r="KDP178" s="93"/>
      <c r="KDQ178" s="93"/>
      <c r="KDR178" s="93"/>
      <c r="KDS178" s="93"/>
      <c r="KDT178" s="93"/>
      <c r="KDU178" s="93"/>
      <c r="KDV178" s="93"/>
      <c r="KDW178" s="93"/>
      <c r="KDX178" s="93"/>
      <c r="KDY178" s="93"/>
      <c r="KDZ178" s="93"/>
      <c r="KEA178" s="93"/>
      <c r="KEB178" s="93"/>
      <c r="KEC178" s="93"/>
      <c r="KED178" s="93"/>
      <c r="KEE178" s="93"/>
      <c r="KEF178" s="93"/>
      <c r="KEG178" s="93"/>
      <c r="KEH178" s="93"/>
      <c r="KEI178" s="93"/>
      <c r="KEJ178" s="93"/>
      <c r="KEK178" s="93"/>
      <c r="KEL178" s="93"/>
      <c r="KEM178" s="93"/>
      <c r="KEN178" s="93"/>
      <c r="KEO178" s="93"/>
      <c r="KEP178" s="93"/>
      <c r="KEQ178" s="93"/>
      <c r="KER178" s="93"/>
      <c r="KES178" s="93"/>
      <c r="KET178" s="93"/>
      <c r="KEU178" s="93"/>
      <c r="KEV178" s="93"/>
      <c r="KEW178" s="93"/>
      <c r="KEX178" s="93"/>
      <c r="KEY178" s="93"/>
      <c r="KEZ178" s="93"/>
      <c r="KFA178" s="93"/>
      <c r="KFB178" s="93"/>
      <c r="KFC178" s="93"/>
      <c r="KFD178" s="93"/>
      <c r="KFE178" s="93"/>
      <c r="KFF178" s="93"/>
      <c r="KFG178" s="93"/>
      <c r="KFH178" s="93"/>
      <c r="KFI178" s="93"/>
      <c r="KFJ178" s="93"/>
      <c r="KFK178" s="93"/>
      <c r="KFL178" s="93"/>
      <c r="KFM178" s="93"/>
      <c r="KFN178" s="93"/>
      <c r="KFO178" s="93"/>
      <c r="KFP178" s="93"/>
      <c r="KFQ178" s="93"/>
      <c r="KFR178" s="93"/>
      <c r="KFS178" s="93"/>
      <c r="KFT178" s="93"/>
      <c r="KFU178" s="93"/>
      <c r="KFV178" s="93"/>
      <c r="KFW178" s="93"/>
      <c r="KFX178" s="93"/>
      <c r="KFY178" s="93"/>
      <c r="KFZ178" s="93"/>
      <c r="KGA178" s="93"/>
      <c r="KGB178" s="93"/>
      <c r="KGC178" s="93"/>
      <c r="KGD178" s="93"/>
      <c r="KGE178" s="93"/>
      <c r="KGF178" s="93"/>
      <c r="KGG178" s="93"/>
      <c r="KGH178" s="93"/>
      <c r="KGI178" s="93"/>
      <c r="KGJ178" s="93"/>
      <c r="KGK178" s="93"/>
      <c r="KGL178" s="93"/>
      <c r="KGM178" s="93"/>
      <c r="KGN178" s="93"/>
      <c r="KGO178" s="93"/>
      <c r="KGP178" s="93"/>
      <c r="KGQ178" s="93"/>
      <c r="KGR178" s="93"/>
      <c r="KGS178" s="93"/>
      <c r="KGT178" s="93"/>
      <c r="KGU178" s="93"/>
      <c r="KGV178" s="93"/>
      <c r="KGW178" s="93"/>
      <c r="KGX178" s="93"/>
      <c r="KGY178" s="93"/>
      <c r="KGZ178" s="93"/>
      <c r="KHA178" s="93"/>
      <c r="KHB178" s="93"/>
      <c r="KHC178" s="93"/>
      <c r="KHD178" s="93"/>
      <c r="KHE178" s="93"/>
      <c r="KHF178" s="93"/>
      <c r="KHG178" s="93"/>
      <c r="KHH178" s="93"/>
      <c r="KHI178" s="93"/>
      <c r="KHJ178" s="93"/>
      <c r="KHK178" s="93"/>
      <c r="KHL178" s="93"/>
      <c r="KHM178" s="93"/>
      <c r="KHN178" s="93"/>
      <c r="KHO178" s="93"/>
      <c r="KHP178" s="93"/>
      <c r="KHQ178" s="93"/>
      <c r="KHR178" s="93"/>
      <c r="KHS178" s="93"/>
      <c r="KHT178" s="93"/>
      <c r="KHU178" s="93"/>
      <c r="KHV178" s="93"/>
      <c r="KHW178" s="93"/>
      <c r="KHX178" s="93"/>
      <c r="KHY178" s="93"/>
      <c r="KHZ178" s="93"/>
      <c r="KIA178" s="93"/>
      <c r="KIB178" s="93"/>
      <c r="KIC178" s="93"/>
      <c r="KID178" s="93"/>
      <c r="KIE178" s="93"/>
      <c r="KIF178" s="93"/>
      <c r="KIG178" s="93"/>
      <c r="KIH178" s="93"/>
      <c r="KII178" s="93"/>
      <c r="KIJ178" s="93"/>
      <c r="KIK178" s="93"/>
      <c r="KIL178" s="93"/>
      <c r="KIM178" s="93"/>
      <c r="KIN178" s="93"/>
      <c r="KIO178" s="93"/>
      <c r="KIP178" s="93"/>
      <c r="KIQ178" s="93"/>
      <c r="KIR178" s="93"/>
      <c r="KIS178" s="93"/>
      <c r="KIT178" s="93"/>
      <c r="KIU178" s="93"/>
      <c r="KIV178" s="93"/>
      <c r="KIW178" s="93"/>
      <c r="KIX178" s="93"/>
      <c r="KIY178" s="93"/>
      <c r="KIZ178" s="93"/>
      <c r="KJA178" s="93"/>
      <c r="KJB178" s="93"/>
      <c r="KJC178" s="93"/>
      <c r="KJD178" s="93"/>
      <c r="KJE178" s="93"/>
      <c r="KJF178" s="93"/>
      <c r="KJG178" s="93"/>
      <c r="KJH178" s="93"/>
      <c r="KJI178" s="93"/>
      <c r="KJJ178" s="93"/>
      <c r="KJK178" s="93"/>
      <c r="KJL178" s="93"/>
      <c r="KJM178" s="93"/>
      <c r="KJN178" s="93"/>
      <c r="KJO178" s="93"/>
      <c r="KJP178" s="93"/>
      <c r="KJQ178" s="93"/>
      <c r="KJR178" s="93"/>
      <c r="KJS178" s="93"/>
      <c r="KJT178" s="93"/>
      <c r="KJU178" s="93"/>
      <c r="KJV178" s="93"/>
      <c r="KJW178" s="93"/>
      <c r="KJX178" s="93"/>
      <c r="KJY178" s="93"/>
      <c r="KJZ178" s="93"/>
      <c r="KKA178" s="93"/>
      <c r="KKB178" s="93"/>
      <c r="KKC178" s="93"/>
      <c r="KKD178" s="93"/>
      <c r="KKE178" s="93"/>
      <c r="KKF178" s="93"/>
      <c r="KKG178" s="93"/>
      <c r="KKH178" s="93"/>
      <c r="KKI178" s="93"/>
      <c r="KKJ178" s="93"/>
      <c r="KKK178" s="93"/>
      <c r="KKL178" s="93"/>
      <c r="KKM178" s="93"/>
      <c r="KKN178" s="93"/>
      <c r="KKO178" s="93"/>
      <c r="KKP178" s="93"/>
      <c r="KKQ178" s="93"/>
      <c r="KKR178" s="93"/>
      <c r="KKS178" s="93"/>
      <c r="KKT178" s="93"/>
      <c r="KKU178" s="93"/>
      <c r="KKV178" s="93"/>
      <c r="KKW178" s="93"/>
      <c r="KKX178" s="93"/>
      <c r="KKY178" s="93"/>
      <c r="KKZ178" s="93"/>
      <c r="KLA178" s="93"/>
      <c r="KLB178" s="93"/>
      <c r="KLC178" s="93"/>
      <c r="KLD178" s="93"/>
      <c r="KLE178" s="93"/>
      <c r="KLF178" s="93"/>
      <c r="KLG178" s="93"/>
      <c r="KLH178" s="93"/>
      <c r="KLI178" s="93"/>
      <c r="KLJ178" s="93"/>
      <c r="KLK178" s="93"/>
      <c r="KLL178" s="93"/>
      <c r="KLM178" s="93"/>
      <c r="KLN178" s="93"/>
      <c r="KLO178" s="93"/>
      <c r="KLP178" s="93"/>
      <c r="KLQ178" s="93"/>
      <c r="KLR178" s="93"/>
      <c r="KLS178" s="93"/>
      <c r="KLT178" s="93"/>
      <c r="KLU178" s="93"/>
      <c r="KLV178" s="93"/>
      <c r="KLW178" s="93"/>
      <c r="KLX178" s="93"/>
      <c r="KLY178" s="93"/>
      <c r="KLZ178" s="93"/>
      <c r="KMA178" s="93"/>
      <c r="KMB178" s="93"/>
      <c r="KMC178" s="93"/>
      <c r="KMD178" s="93"/>
      <c r="KME178" s="93"/>
      <c r="KMF178" s="93"/>
      <c r="KMG178" s="93"/>
      <c r="KMH178" s="93"/>
      <c r="KMI178" s="93"/>
      <c r="KMJ178" s="93"/>
      <c r="KMK178" s="93"/>
      <c r="KML178" s="93"/>
      <c r="KMM178" s="93"/>
      <c r="KMN178" s="93"/>
      <c r="KMO178" s="93"/>
      <c r="KMP178" s="93"/>
      <c r="KMQ178" s="93"/>
      <c r="KMR178" s="93"/>
      <c r="KMS178" s="93"/>
      <c r="KMT178" s="93"/>
      <c r="KMU178" s="93"/>
      <c r="KMV178" s="93"/>
      <c r="KMW178" s="93"/>
      <c r="KMX178" s="93"/>
      <c r="KMY178" s="93"/>
      <c r="KMZ178" s="93"/>
      <c r="KNA178" s="93"/>
      <c r="KNB178" s="93"/>
      <c r="KNC178" s="93"/>
      <c r="KND178" s="93"/>
      <c r="KNE178" s="93"/>
      <c r="KNF178" s="93"/>
      <c r="KNG178" s="93"/>
      <c r="KNH178" s="93"/>
      <c r="KNI178" s="93"/>
      <c r="KNJ178" s="93"/>
      <c r="KNK178" s="93"/>
      <c r="KNL178" s="93"/>
      <c r="KNM178" s="93"/>
      <c r="KNN178" s="93"/>
      <c r="KNO178" s="93"/>
      <c r="KNP178" s="93"/>
      <c r="KNQ178" s="93"/>
      <c r="KNR178" s="93"/>
      <c r="KNS178" s="93"/>
      <c r="KNT178" s="93"/>
      <c r="KNU178" s="93"/>
      <c r="KNV178" s="93"/>
      <c r="KNW178" s="93"/>
      <c r="KNX178" s="93"/>
      <c r="KNY178" s="93"/>
      <c r="KNZ178" s="93"/>
      <c r="KOA178" s="93"/>
      <c r="KOB178" s="93"/>
      <c r="KOC178" s="93"/>
      <c r="KOD178" s="93"/>
      <c r="KOE178" s="93"/>
      <c r="KOF178" s="93"/>
      <c r="KOG178" s="93"/>
      <c r="KOH178" s="93"/>
      <c r="KOI178" s="93"/>
      <c r="KOJ178" s="93"/>
      <c r="KOK178" s="93"/>
      <c r="KOL178" s="93"/>
      <c r="KOM178" s="93"/>
      <c r="KON178" s="93"/>
      <c r="KOO178" s="93"/>
      <c r="KOP178" s="93"/>
      <c r="KOQ178" s="93"/>
      <c r="KOR178" s="93"/>
      <c r="KOS178" s="93"/>
      <c r="KOT178" s="93"/>
      <c r="KOU178" s="93"/>
      <c r="KOV178" s="93"/>
      <c r="KOW178" s="93"/>
      <c r="KOX178" s="93"/>
      <c r="KOY178" s="93"/>
      <c r="KOZ178" s="93"/>
      <c r="KPA178" s="93"/>
      <c r="KPB178" s="93"/>
      <c r="KPC178" s="93"/>
      <c r="KPD178" s="93"/>
      <c r="KPE178" s="93"/>
      <c r="KPF178" s="93"/>
      <c r="KPG178" s="93"/>
      <c r="KPH178" s="93"/>
      <c r="KPI178" s="93"/>
      <c r="KPJ178" s="93"/>
      <c r="KPK178" s="93"/>
      <c r="KPL178" s="93"/>
      <c r="KPM178" s="93"/>
      <c r="KPN178" s="93"/>
      <c r="KPO178" s="93"/>
      <c r="KPP178" s="93"/>
      <c r="KPQ178" s="93"/>
      <c r="KPR178" s="93"/>
      <c r="KPS178" s="93"/>
      <c r="KPT178" s="93"/>
      <c r="KPU178" s="93"/>
      <c r="KPV178" s="93"/>
      <c r="KPW178" s="93"/>
      <c r="KPX178" s="93"/>
      <c r="KPY178" s="93"/>
      <c r="KPZ178" s="93"/>
      <c r="KQA178" s="93"/>
      <c r="KQB178" s="93"/>
      <c r="KQC178" s="93"/>
      <c r="KQD178" s="93"/>
      <c r="KQE178" s="93"/>
      <c r="KQF178" s="93"/>
      <c r="KQG178" s="93"/>
      <c r="KQH178" s="93"/>
      <c r="KQI178" s="93"/>
      <c r="KQJ178" s="93"/>
      <c r="KQK178" s="93"/>
      <c r="KQL178" s="93"/>
      <c r="KQM178" s="93"/>
      <c r="KQN178" s="93"/>
      <c r="KQO178" s="93"/>
      <c r="KQP178" s="93"/>
      <c r="KQQ178" s="93"/>
      <c r="KQR178" s="93"/>
      <c r="KQS178" s="93"/>
      <c r="KQT178" s="93"/>
      <c r="KQU178" s="93"/>
      <c r="KQV178" s="93"/>
      <c r="KQW178" s="93"/>
      <c r="KQX178" s="93"/>
      <c r="KQY178" s="93"/>
      <c r="KQZ178" s="93"/>
      <c r="KRA178" s="93"/>
      <c r="KRB178" s="93"/>
      <c r="KRC178" s="93"/>
      <c r="KRD178" s="93"/>
      <c r="KRE178" s="93"/>
      <c r="KRF178" s="93"/>
      <c r="KRG178" s="93"/>
      <c r="KRH178" s="93"/>
      <c r="KRI178" s="93"/>
      <c r="KRJ178" s="93"/>
      <c r="KRK178" s="93"/>
      <c r="KRL178" s="93"/>
      <c r="KRM178" s="93"/>
      <c r="KRN178" s="93"/>
      <c r="KRO178" s="93"/>
      <c r="KRP178" s="93"/>
      <c r="KRQ178" s="93"/>
      <c r="KRR178" s="93"/>
      <c r="KRS178" s="93"/>
      <c r="KRT178" s="93"/>
      <c r="KRU178" s="93"/>
      <c r="KRV178" s="93"/>
      <c r="KRW178" s="93"/>
      <c r="KRX178" s="93"/>
      <c r="KRY178" s="93"/>
      <c r="KRZ178" s="93"/>
      <c r="KSA178" s="93"/>
      <c r="KSB178" s="93"/>
      <c r="KSC178" s="93"/>
      <c r="KSD178" s="93"/>
      <c r="KSE178" s="93"/>
      <c r="KSF178" s="93"/>
      <c r="KSG178" s="93"/>
      <c r="KSH178" s="93"/>
      <c r="KSI178" s="93"/>
      <c r="KSJ178" s="93"/>
      <c r="KSK178" s="93"/>
      <c r="KSL178" s="93"/>
      <c r="KSM178" s="93"/>
      <c r="KSN178" s="93"/>
      <c r="KSO178" s="93"/>
      <c r="KSP178" s="93"/>
      <c r="KSQ178" s="93"/>
      <c r="KSR178" s="93"/>
      <c r="KSS178" s="93"/>
      <c r="KST178" s="93"/>
      <c r="KSU178" s="93"/>
      <c r="KSV178" s="93"/>
      <c r="KSW178" s="93"/>
      <c r="KSX178" s="93"/>
      <c r="KSY178" s="93"/>
      <c r="KSZ178" s="93"/>
      <c r="KTA178" s="93"/>
      <c r="KTB178" s="93"/>
      <c r="KTC178" s="93"/>
      <c r="KTD178" s="93"/>
      <c r="KTE178" s="93"/>
      <c r="KTF178" s="93"/>
      <c r="KTG178" s="93"/>
      <c r="KTH178" s="93"/>
      <c r="KTI178" s="93"/>
      <c r="KTJ178" s="93"/>
      <c r="KTK178" s="93"/>
      <c r="KTL178" s="93"/>
      <c r="KTM178" s="93"/>
      <c r="KTN178" s="93"/>
      <c r="KTO178" s="93"/>
      <c r="KTP178" s="93"/>
      <c r="KTQ178" s="93"/>
      <c r="KTR178" s="93"/>
      <c r="KTS178" s="93"/>
      <c r="KTT178" s="93"/>
      <c r="KTU178" s="93"/>
      <c r="KTV178" s="93"/>
      <c r="KTW178" s="93"/>
      <c r="KTX178" s="93"/>
      <c r="KTY178" s="93"/>
      <c r="KTZ178" s="93"/>
      <c r="KUA178" s="93"/>
      <c r="KUB178" s="93"/>
      <c r="KUC178" s="93"/>
      <c r="KUD178" s="93"/>
      <c r="KUE178" s="93"/>
      <c r="KUF178" s="93"/>
      <c r="KUG178" s="93"/>
      <c r="KUH178" s="93"/>
      <c r="KUI178" s="93"/>
      <c r="KUJ178" s="93"/>
      <c r="KUK178" s="93"/>
      <c r="KUL178" s="93"/>
      <c r="KUM178" s="93"/>
      <c r="KUN178" s="93"/>
      <c r="KUO178" s="93"/>
      <c r="KUP178" s="93"/>
      <c r="KUQ178" s="93"/>
      <c r="KUR178" s="93"/>
      <c r="KUS178" s="93"/>
      <c r="KUT178" s="93"/>
      <c r="KUU178" s="93"/>
      <c r="KUV178" s="93"/>
      <c r="KUW178" s="93"/>
      <c r="KUX178" s="93"/>
      <c r="KUY178" s="93"/>
      <c r="KUZ178" s="93"/>
      <c r="KVA178" s="93"/>
      <c r="KVB178" s="93"/>
      <c r="KVC178" s="93"/>
      <c r="KVD178" s="93"/>
      <c r="KVE178" s="93"/>
      <c r="KVF178" s="93"/>
      <c r="KVG178" s="93"/>
      <c r="KVH178" s="93"/>
      <c r="KVI178" s="93"/>
      <c r="KVJ178" s="93"/>
      <c r="KVK178" s="93"/>
      <c r="KVL178" s="93"/>
      <c r="KVM178" s="93"/>
      <c r="KVN178" s="93"/>
      <c r="KVO178" s="93"/>
      <c r="KVP178" s="93"/>
      <c r="KVQ178" s="93"/>
      <c r="KVR178" s="93"/>
      <c r="KVS178" s="93"/>
      <c r="KVT178" s="93"/>
      <c r="KVU178" s="93"/>
      <c r="KVV178" s="93"/>
      <c r="KVW178" s="93"/>
      <c r="KVX178" s="93"/>
      <c r="KVY178" s="93"/>
      <c r="KVZ178" s="93"/>
      <c r="KWA178" s="93"/>
      <c r="KWB178" s="93"/>
      <c r="KWC178" s="93"/>
      <c r="KWD178" s="93"/>
      <c r="KWE178" s="93"/>
      <c r="KWF178" s="93"/>
      <c r="KWG178" s="93"/>
      <c r="KWH178" s="93"/>
      <c r="KWI178" s="93"/>
      <c r="KWJ178" s="93"/>
      <c r="KWK178" s="93"/>
      <c r="KWL178" s="93"/>
      <c r="KWM178" s="93"/>
      <c r="KWN178" s="93"/>
      <c r="KWO178" s="93"/>
      <c r="KWP178" s="93"/>
      <c r="KWQ178" s="93"/>
      <c r="KWR178" s="93"/>
      <c r="KWS178" s="93"/>
      <c r="KWT178" s="93"/>
      <c r="KWU178" s="93"/>
      <c r="KWV178" s="93"/>
      <c r="KWW178" s="93"/>
      <c r="KWX178" s="93"/>
      <c r="KWY178" s="93"/>
      <c r="KWZ178" s="93"/>
      <c r="KXA178" s="93"/>
      <c r="KXB178" s="93"/>
      <c r="KXC178" s="93"/>
      <c r="KXD178" s="93"/>
      <c r="KXE178" s="93"/>
      <c r="KXF178" s="93"/>
      <c r="KXG178" s="93"/>
      <c r="KXH178" s="93"/>
      <c r="KXI178" s="93"/>
      <c r="KXJ178" s="93"/>
      <c r="KXK178" s="93"/>
      <c r="KXL178" s="93"/>
      <c r="KXM178" s="93"/>
      <c r="KXN178" s="93"/>
      <c r="KXO178" s="93"/>
      <c r="KXP178" s="93"/>
      <c r="KXQ178" s="93"/>
      <c r="KXR178" s="93"/>
      <c r="KXS178" s="93"/>
      <c r="KXT178" s="93"/>
      <c r="KXU178" s="93"/>
      <c r="KXV178" s="93"/>
      <c r="KXW178" s="93"/>
      <c r="KXX178" s="93"/>
      <c r="KXY178" s="93"/>
      <c r="KXZ178" s="93"/>
      <c r="KYA178" s="93"/>
      <c r="KYB178" s="93"/>
      <c r="KYC178" s="93"/>
      <c r="KYD178" s="93"/>
      <c r="KYE178" s="93"/>
      <c r="KYF178" s="93"/>
      <c r="KYG178" s="93"/>
      <c r="KYH178" s="93"/>
      <c r="KYI178" s="93"/>
      <c r="KYJ178" s="93"/>
      <c r="KYK178" s="93"/>
      <c r="KYL178" s="93"/>
      <c r="KYM178" s="93"/>
      <c r="KYN178" s="93"/>
      <c r="KYO178" s="93"/>
      <c r="KYP178" s="93"/>
      <c r="KYQ178" s="93"/>
      <c r="KYR178" s="93"/>
      <c r="KYS178" s="93"/>
      <c r="KYT178" s="93"/>
      <c r="KYU178" s="93"/>
      <c r="KYV178" s="93"/>
      <c r="KYW178" s="93"/>
      <c r="KYX178" s="93"/>
      <c r="KYY178" s="93"/>
      <c r="KYZ178" s="93"/>
      <c r="KZA178" s="93"/>
      <c r="KZB178" s="93"/>
      <c r="KZC178" s="93"/>
      <c r="KZD178" s="93"/>
      <c r="KZE178" s="93"/>
      <c r="KZF178" s="93"/>
      <c r="KZG178" s="93"/>
      <c r="KZH178" s="93"/>
      <c r="KZI178" s="93"/>
      <c r="KZJ178" s="93"/>
      <c r="KZK178" s="93"/>
      <c r="KZL178" s="93"/>
      <c r="KZM178" s="93"/>
      <c r="KZN178" s="93"/>
      <c r="KZO178" s="93"/>
      <c r="KZP178" s="93"/>
      <c r="KZQ178" s="93"/>
      <c r="KZR178" s="93"/>
      <c r="KZS178" s="93"/>
      <c r="KZT178" s="93"/>
      <c r="KZU178" s="93"/>
      <c r="KZV178" s="93"/>
      <c r="KZW178" s="93"/>
      <c r="KZX178" s="93"/>
      <c r="KZY178" s="93"/>
      <c r="KZZ178" s="93"/>
      <c r="LAA178" s="93"/>
      <c r="LAB178" s="93"/>
      <c r="LAC178" s="93"/>
      <c r="LAD178" s="93"/>
      <c r="LAE178" s="93"/>
      <c r="LAF178" s="93"/>
      <c r="LAG178" s="93"/>
      <c r="LAH178" s="93"/>
      <c r="LAI178" s="93"/>
      <c r="LAJ178" s="93"/>
      <c r="LAK178" s="93"/>
      <c r="LAL178" s="93"/>
      <c r="LAM178" s="93"/>
      <c r="LAN178" s="93"/>
      <c r="LAO178" s="93"/>
      <c r="LAP178" s="93"/>
      <c r="LAQ178" s="93"/>
      <c r="LAR178" s="93"/>
      <c r="LAS178" s="93"/>
      <c r="LAT178" s="93"/>
      <c r="LAU178" s="93"/>
      <c r="LAV178" s="93"/>
      <c r="LAW178" s="93"/>
      <c r="LAX178" s="93"/>
      <c r="LAY178" s="93"/>
      <c r="LAZ178" s="93"/>
      <c r="LBA178" s="93"/>
      <c r="LBB178" s="93"/>
      <c r="LBC178" s="93"/>
      <c r="LBD178" s="93"/>
      <c r="LBE178" s="93"/>
      <c r="LBF178" s="93"/>
      <c r="LBG178" s="93"/>
      <c r="LBH178" s="93"/>
      <c r="LBI178" s="93"/>
      <c r="LBJ178" s="93"/>
      <c r="LBK178" s="93"/>
      <c r="LBL178" s="93"/>
      <c r="LBM178" s="93"/>
      <c r="LBN178" s="93"/>
      <c r="LBO178" s="93"/>
      <c r="LBP178" s="93"/>
      <c r="LBQ178" s="93"/>
      <c r="LBR178" s="93"/>
      <c r="LBS178" s="93"/>
      <c r="LBT178" s="93"/>
      <c r="LBU178" s="93"/>
      <c r="LBV178" s="93"/>
      <c r="LBW178" s="93"/>
      <c r="LBX178" s="93"/>
      <c r="LBY178" s="93"/>
      <c r="LBZ178" s="93"/>
      <c r="LCA178" s="93"/>
      <c r="LCB178" s="93"/>
      <c r="LCC178" s="93"/>
      <c r="LCD178" s="93"/>
      <c r="LCE178" s="93"/>
      <c r="LCF178" s="93"/>
      <c r="LCG178" s="93"/>
      <c r="LCH178" s="93"/>
      <c r="LCI178" s="93"/>
      <c r="LCJ178" s="93"/>
      <c r="LCK178" s="93"/>
      <c r="LCL178" s="93"/>
      <c r="LCM178" s="93"/>
      <c r="LCN178" s="93"/>
      <c r="LCO178" s="93"/>
      <c r="LCP178" s="93"/>
      <c r="LCQ178" s="93"/>
      <c r="LCR178" s="93"/>
      <c r="LCS178" s="93"/>
      <c r="LCT178" s="93"/>
      <c r="LCU178" s="93"/>
      <c r="LCV178" s="93"/>
      <c r="LCW178" s="93"/>
      <c r="LCX178" s="93"/>
      <c r="LCY178" s="93"/>
      <c r="LCZ178" s="93"/>
      <c r="LDA178" s="93"/>
      <c r="LDB178" s="93"/>
      <c r="LDC178" s="93"/>
      <c r="LDD178" s="93"/>
      <c r="LDE178" s="93"/>
      <c r="LDF178" s="93"/>
      <c r="LDG178" s="93"/>
      <c r="LDH178" s="93"/>
      <c r="LDI178" s="93"/>
      <c r="LDJ178" s="93"/>
      <c r="LDK178" s="93"/>
      <c r="LDL178" s="93"/>
      <c r="LDM178" s="93"/>
      <c r="LDN178" s="93"/>
      <c r="LDO178" s="93"/>
      <c r="LDP178" s="93"/>
      <c r="LDQ178" s="93"/>
      <c r="LDR178" s="93"/>
      <c r="LDS178" s="93"/>
      <c r="LDT178" s="93"/>
      <c r="LDU178" s="93"/>
      <c r="LDV178" s="93"/>
      <c r="LDW178" s="93"/>
      <c r="LDX178" s="93"/>
      <c r="LDY178" s="93"/>
      <c r="LDZ178" s="93"/>
      <c r="LEA178" s="93"/>
      <c r="LEB178" s="93"/>
      <c r="LEC178" s="93"/>
      <c r="LED178" s="93"/>
      <c r="LEE178" s="93"/>
      <c r="LEF178" s="93"/>
      <c r="LEG178" s="93"/>
      <c r="LEH178" s="93"/>
      <c r="LEI178" s="93"/>
      <c r="LEJ178" s="93"/>
      <c r="LEK178" s="93"/>
      <c r="LEL178" s="93"/>
      <c r="LEM178" s="93"/>
      <c r="LEN178" s="93"/>
      <c r="LEO178" s="93"/>
      <c r="LEP178" s="93"/>
      <c r="LEQ178" s="93"/>
      <c r="LER178" s="93"/>
      <c r="LES178" s="93"/>
      <c r="LET178" s="93"/>
      <c r="LEU178" s="93"/>
      <c r="LEV178" s="93"/>
      <c r="LEW178" s="93"/>
      <c r="LEX178" s="93"/>
      <c r="LEY178" s="93"/>
      <c r="LEZ178" s="93"/>
      <c r="LFA178" s="93"/>
      <c r="LFB178" s="93"/>
      <c r="LFC178" s="93"/>
      <c r="LFD178" s="93"/>
      <c r="LFE178" s="93"/>
      <c r="LFF178" s="93"/>
      <c r="LFG178" s="93"/>
      <c r="LFH178" s="93"/>
      <c r="LFI178" s="93"/>
      <c r="LFJ178" s="93"/>
      <c r="LFK178" s="93"/>
      <c r="LFL178" s="93"/>
      <c r="LFM178" s="93"/>
      <c r="LFN178" s="93"/>
      <c r="LFO178" s="93"/>
      <c r="LFP178" s="93"/>
      <c r="LFQ178" s="93"/>
      <c r="LFR178" s="93"/>
      <c r="LFS178" s="93"/>
      <c r="LFT178" s="93"/>
      <c r="LFU178" s="93"/>
      <c r="LFV178" s="93"/>
      <c r="LFW178" s="93"/>
      <c r="LFX178" s="93"/>
      <c r="LFY178" s="93"/>
      <c r="LFZ178" s="93"/>
      <c r="LGA178" s="93"/>
      <c r="LGB178" s="93"/>
      <c r="LGC178" s="93"/>
      <c r="LGD178" s="93"/>
      <c r="LGE178" s="93"/>
      <c r="LGF178" s="93"/>
      <c r="LGG178" s="93"/>
      <c r="LGH178" s="93"/>
      <c r="LGI178" s="93"/>
      <c r="LGJ178" s="93"/>
      <c r="LGK178" s="93"/>
      <c r="LGL178" s="93"/>
      <c r="LGM178" s="93"/>
      <c r="LGN178" s="93"/>
      <c r="LGO178" s="93"/>
      <c r="LGP178" s="93"/>
      <c r="LGQ178" s="93"/>
      <c r="LGR178" s="93"/>
      <c r="LGS178" s="93"/>
      <c r="LGT178" s="93"/>
      <c r="LGU178" s="93"/>
      <c r="LGV178" s="93"/>
      <c r="LGW178" s="93"/>
      <c r="LGX178" s="93"/>
      <c r="LGY178" s="93"/>
      <c r="LGZ178" s="93"/>
      <c r="LHA178" s="93"/>
      <c r="LHB178" s="93"/>
      <c r="LHC178" s="93"/>
      <c r="LHD178" s="93"/>
      <c r="LHE178" s="93"/>
      <c r="LHF178" s="93"/>
      <c r="LHG178" s="93"/>
      <c r="LHH178" s="93"/>
      <c r="LHI178" s="93"/>
      <c r="LHJ178" s="93"/>
      <c r="LHK178" s="93"/>
      <c r="LHL178" s="93"/>
      <c r="LHM178" s="93"/>
      <c r="LHN178" s="93"/>
      <c r="LHO178" s="93"/>
      <c r="LHP178" s="93"/>
      <c r="LHQ178" s="93"/>
      <c r="LHR178" s="93"/>
      <c r="LHS178" s="93"/>
      <c r="LHT178" s="93"/>
      <c r="LHU178" s="93"/>
      <c r="LHV178" s="93"/>
      <c r="LHW178" s="93"/>
      <c r="LHX178" s="93"/>
      <c r="LHY178" s="93"/>
      <c r="LHZ178" s="93"/>
      <c r="LIA178" s="93"/>
      <c r="LIB178" s="93"/>
      <c r="LIC178" s="93"/>
      <c r="LID178" s="93"/>
      <c r="LIE178" s="93"/>
      <c r="LIF178" s="93"/>
      <c r="LIG178" s="93"/>
      <c r="LIH178" s="93"/>
      <c r="LII178" s="93"/>
      <c r="LIJ178" s="93"/>
      <c r="LIK178" s="93"/>
      <c r="LIL178" s="93"/>
      <c r="LIM178" s="93"/>
      <c r="LIN178" s="93"/>
      <c r="LIO178" s="93"/>
      <c r="LIP178" s="93"/>
      <c r="LIQ178" s="93"/>
      <c r="LIR178" s="93"/>
      <c r="LIS178" s="93"/>
      <c r="LIT178" s="93"/>
      <c r="LIU178" s="93"/>
      <c r="LIV178" s="93"/>
      <c r="LIW178" s="93"/>
      <c r="LIX178" s="93"/>
      <c r="LIY178" s="93"/>
      <c r="LIZ178" s="93"/>
      <c r="LJA178" s="93"/>
      <c r="LJB178" s="93"/>
      <c r="LJC178" s="93"/>
      <c r="LJD178" s="93"/>
      <c r="LJE178" s="93"/>
      <c r="LJF178" s="93"/>
      <c r="LJG178" s="93"/>
      <c r="LJH178" s="93"/>
      <c r="LJI178" s="93"/>
      <c r="LJJ178" s="93"/>
      <c r="LJK178" s="93"/>
      <c r="LJL178" s="93"/>
      <c r="LJM178" s="93"/>
      <c r="LJN178" s="93"/>
      <c r="LJO178" s="93"/>
      <c r="LJP178" s="93"/>
      <c r="LJQ178" s="93"/>
      <c r="LJR178" s="93"/>
      <c r="LJS178" s="93"/>
      <c r="LJT178" s="93"/>
      <c r="LJU178" s="93"/>
      <c r="LJV178" s="93"/>
      <c r="LJW178" s="93"/>
      <c r="LJX178" s="93"/>
      <c r="LJY178" s="93"/>
      <c r="LJZ178" s="93"/>
      <c r="LKA178" s="93"/>
      <c r="LKB178" s="93"/>
      <c r="LKC178" s="93"/>
      <c r="LKD178" s="93"/>
      <c r="LKE178" s="93"/>
      <c r="LKF178" s="93"/>
      <c r="LKG178" s="93"/>
      <c r="LKH178" s="93"/>
      <c r="LKI178" s="93"/>
      <c r="LKJ178" s="93"/>
      <c r="LKK178" s="93"/>
      <c r="LKL178" s="93"/>
      <c r="LKM178" s="93"/>
      <c r="LKN178" s="93"/>
      <c r="LKO178" s="93"/>
      <c r="LKP178" s="93"/>
      <c r="LKQ178" s="93"/>
      <c r="LKR178" s="93"/>
      <c r="LKS178" s="93"/>
      <c r="LKT178" s="93"/>
      <c r="LKU178" s="93"/>
      <c r="LKV178" s="93"/>
      <c r="LKW178" s="93"/>
      <c r="LKX178" s="93"/>
      <c r="LKY178" s="93"/>
      <c r="LKZ178" s="93"/>
      <c r="LLA178" s="93"/>
      <c r="LLB178" s="93"/>
      <c r="LLC178" s="93"/>
      <c r="LLD178" s="93"/>
      <c r="LLE178" s="93"/>
      <c r="LLF178" s="93"/>
      <c r="LLG178" s="93"/>
      <c r="LLH178" s="93"/>
      <c r="LLI178" s="93"/>
      <c r="LLJ178" s="93"/>
      <c r="LLK178" s="93"/>
      <c r="LLL178" s="93"/>
      <c r="LLM178" s="93"/>
      <c r="LLN178" s="93"/>
      <c r="LLO178" s="93"/>
      <c r="LLP178" s="93"/>
      <c r="LLQ178" s="93"/>
      <c r="LLR178" s="93"/>
      <c r="LLS178" s="93"/>
      <c r="LLT178" s="93"/>
      <c r="LLU178" s="93"/>
      <c r="LLV178" s="93"/>
      <c r="LLW178" s="93"/>
      <c r="LLX178" s="93"/>
      <c r="LLY178" s="93"/>
      <c r="LLZ178" s="93"/>
      <c r="LMA178" s="93"/>
      <c r="LMB178" s="93"/>
      <c r="LMC178" s="93"/>
      <c r="LMD178" s="93"/>
      <c r="LME178" s="93"/>
      <c r="LMF178" s="93"/>
      <c r="LMG178" s="93"/>
      <c r="LMH178" s="93"/>
      <c r="LMI178" s="93"/>
      <c r="LMJ178" s="93"/>
      <c r="LMK178" s="93"/>
      <c r="LML178" s="93"/>
      <c r="LMM178" s="93"/>
      <c r="LMN178" s="93"/>
      <c r="LMO178" s="93"/>
      <c r="LMP178" s="93"/>
      <c r="LMQ178" s="93"/>
      <c r="LMR178" s="93"/>
      <c r="LMS178" s="93"/>
      <c r="LMT178" s="93"/>
      <c r="LMU178" s="93"/>
      <c r="LMV178" s="93"/>
      <c r="LMW178" s="93"/>
      <c r="LMX178" s="93"/>
      <c r="LMY178" s="93"/>
      <c r="LMZ178" s="93"/>
      <c r="LNA178" s="93"/>
      <c r="LNB178" s="93"/>
      <c r="LNC178" s="93"/>
      <c r="LND178" s="93"/>
      <c r="LNE178" s="93"/>
      <c r="LNF178" s="93"/>
      <c r="LNG178" s="93"/>
      <c r="LNH178" s="93"/>
      <c r="LNI178" s="93"/>
      <c r="LNJ178" s="93"/>
      <c r="LNK178" s="93"/>
      <c r="LNL178" s="93"/>
      <c r="LNM178" s="93"/>
      <c r="LNN178" s="93"/>
      <c r="LNO178" s="93"/>
      <c r="LNP178" s="93"/>
      <c r="LNQ178" s="93"/>
      <c r="LNR178" s="93"/>
      <c r="LNS178" s="93"/>
      <c r="LNT178" s="93"/>
      <c r="LNU178" s="93"/>
      <c r="LNV178" s="93"/>
      <c r="LNW178" s="93"/>
      <c r="LNX178" s="93"/>
      <c r="LNY178" s="93"/>
      <c r="LNZ178" s="93"/>
      <c r="LOA178" s="93"/>
      <c r="LOB178" s="93"/>
      <c r="LOC178" s="93"/>
      <c r="LOD178" s="93"/>
      <c r="LOE178" s="93"/>
      <c r="LOF178" s="93"/>
      <c r="LOG178" s="93"/>
      <c r="LOH178" s="93"/>
      <c r="LOI178" s="93"/>
      <c r="LOJ178" s="93"/>
      <c r="LOK178" s="93"/>
      <c r="LOL178" s="93"/>
      <c r="LOM178" s="93"/>
      <c r="LON178" s="93"/>
      <c r="LOO178" s="93"/>
      <c r="LOP178" s="93"/>
      <c r="LOQ178" s="93"/>
      <c r="LOR178" s="93"/>
      <c r="LOS178" s="93"/>
      <c r="LOT178" s="93"/>
      <c r="LOU178" s="93"/>
      <c r="LOV178" s="93"/>
      <c r="LOW178" s="93"/>
      <c r="LOX178" s="93"/>
      <c r="LOY178" s="93"/>
      <c r="LOZ178" s="93"/>
      <c r="LPA178" s="93"/>
      <c r="LPB178" s="93"/>
      <c r="LPC178" s="93"/>
      <c r="LPD178" s="93"/>
      <c r="LPE178" s="93"/>
      <c r="LPF178" s="93"/>
      <c r="LPG178" s="93"/>
      <c r="LPH178" s="93"/>
      <c r="LPI178" s="93"/>
      <c r="LPJ178" s="93"/>
      <c r="LPK178" s="93"/>
      <c r="LPL178" s="93"/>
      <c r="LPM178" s="93"/>
      <c r="LPN178" s="93"/>
      <c r="LPO178" s="93"/>
      <c r="LPP178" s="93"/>
      <c r="LPQ178" s="93"/>
      <c r="LPR178" s="93"/>
      <c r="LPS178" s="93"/>
      <c r="LPT178" s="93"/>
      <c r="LPU178" s="93"/>
      <c r="LPV178" s="93"/>
      <c r="LPW178" s="93"/>
      <c r="LPX178" s="93"/>
      <c r="LPY178" s="93"/>
      <c r="LPZ178" s="93"/>
      <c r="LQA178" s="93"/>
      <c r="LQB178" s="93"/>
      <c r="LQC178" s="93"/>
      <c r="LQD178" s="93"/>
      <c r="LQE178" s="93"/>
      <c r="LQF178" s="93"/>
      <c r="LQG178" s="93"/>
      <c r="LQH178" s="93"/>
      <c r="LQI178" s="93"/>
      <c r="LQJ178" s="93"/>
      <c r="LQK178" s="93"/>
      <c r="LQL178" s="93"/>
      <c r="LQM178" s="93"/>
      <c r="LQN178" s="93"/>
      <c r="LQO178" s="93"/>
      <c r="LQP178" s="93"/>
      <c r="LQQ178" s="93"/>
      <c r="LQR178" s="93"/>
      <c r="LQS178" s="93"/>
      <c r="LQT178" s="93"/>
      <c r="LQU178" s="93"/>
      <c r="LQV178" s="93"/>
      <c r="LQW178" s="93"/>
      <c r="LQX178" s="93"/>
      <c r="LQY178" s="93"/>
      <c r="LQZ178" s="93"/>
      <c r="LRA178" s="93"/>
      <c r="LRB178" s="93"/>
      <c r="LRC178" s="93"/>
      <c r="LRD178" s="93"/>
      <c r="LRE178" s="93"/>
      <c r="LRF178" s="93"/>
      <c r="LRG178" s="93"/>
      <c r="LRH178" s="93"/>
      <c r="LRI178" s="93"/>
      <c r="LRJ178" s="93"/>
      <c r="LRK178" s="93"/>
      <c r="LRL178" s="93"/>
      <c r="LRM178" s="93"/>
      <c r="LRN178" s="93"/>
      <c r="LRO178" s="93"/>
      <c r="LRP178" s="93"/>
      <c r="LRQ178" s="93"/>
      <c r="LRR178" s="93"/>
      <c r="LRS178" s="93"/>
      <c r="LRT178" s="93"/>
      <c r="LRU178" s="93"/>
      <c r="LRV178" s="93"/>
      <c r="LRW178" s="93"/>
      <c r="LRX178" s="93"/>
      <c r="LRY178" s="93"/>
      <c r="LRZ178" s="93"/>
      <c r="LSA178" s="93"/>
      <c r="LSB178" s="93"/>
      <c r="LSC178" s="93"/>
      <c r="LSD178" s="93"/>
      <c r="LSE178" s="93"/>
      <c r="LSF178" s="93"/>
      <c r="LSG178" s="93"/>
      <c r="LSH178" s="93"/>
      <c r="LSI178" s="93"/>
      <c r="LSJ178" s="93"/>
      <c r="LSK178" s="93"/>
      <c r="LSL178" s="93"/>
      <c r="LSM178" s="93"/>
      <c r="LSN178" s="93"/>
      <c r="LSO178" s="93"/>
      <c r="LSP178" s="93"/>
      <c r="LSQ178" s="93"/>
      <c r="LSR178" s="93"/>
      <c r="LSS178" s="93"/>
      <c r="LST178" s="93"/>
      <c r="LSU178" s="93"/>
      <c r="LSV178" s="93"/>
      <c r="LSW178" s="93"/>
      <c r="LSX178" s="93"/>
      <c r="LSY178" s="93"/>
      <c r="LSZ178" s="93"/>
      <c r="LTA178" s="93"/>
      <c r="LTB178" s="93"/>
      <c r="LTC178" s="93"/>
      <c r="LTD178" s="93"/>
      <c r="LTE178" s="93"/>
      <c r="LTF178" s="93"/>
      <c r="LTG178" s="93"/>
      <c r="LTH178" s="93"/>
      <c r="LTI178" s="93"/>
      <c r="LTJ178" s="93"/>
      <c r="LTK178" s="93"/>
      <c r="LTL178" s="93"/>
      <c r="LTM178" s="93"/>
      <c r="LTN178" s="93"/>
      <c r="LTO178" s="93"/>
      <c r="LTP178" s="93"/>
      <c r="LTQ178" s="93"/>
      <c r="LTR178" s="93"/>
      <c r="LTS178" s="93"/>
      <c r="LTT178" s="93"/>
      <c r="LTU178" s="93"/>
      <c r="LTV178" s="93"/>
      <c r="LTW178" s="93"/>
      <c r="LTX178" s="93"/>
      <c r="LTY178" s="93"/>
      <c r="LTZ178" s="93"/>
      <c r="LUA178" s="93"/>
      <c r="LUB178" s="93"/>
      <c r="LUC178" s="93"/>
      <c r="LUD178" s="93"/>
      <c r="LUE178" s="93"/>
      <c r="LUF178" s="93"/>
      <c r="LUG178" s="93"/>
      <c r="LUH178" s="93"/>
      <c r="LUI178" s="93"/>
      <c r="LUJ178" s="93"/>
      <c r="LUK178" s="93"/>
      <c r="LUL178" s="93"/>
      <c r="LUM178" s="93"/>
      <c r="LUN178" s="93"/>
      <c r="LUO178" s="93"/>
      <c r="LUP178" s="93"/>
      <c r="LUQ178" s="93"/>
      <c r="LUR178" s="93"/>
      <c r="LUS178" s="93"/>
      <c r="LUT178" s="93"/>
      <c r="LUU178" s="93"/>
      <c r="LUV178" s="93"/>
      <c r="LUW178" s="93"/>
      <c r="LUX178" s="93"/>
      <c r="LUY178" s="93"/>
      <c r="LUZ178" s="93"/>
      <c r="LVA178" s="93"/>
      <c r="LVB178" s="93"/>
      <c r="LVC178" s="93"/>
      <c r="LVD178" s="93"/>
      <c r="LVE178" s="93"/>
      <c r="LVF178" s="93"/>
      <c r="LVG178" s="93"/>
      <c r="LVH178" s="93"/>
      <c r="LVI178" s="93"/>
      <c r="LVJ178" s="93"/>
      <c r="LVK178" s="93"/>
      <c r="LVL178" s="93"/>
      <c r="LVM178" s="93"/>
      <c r="LVN178" s="93"/>
      <c r="LVO178" s="93"/>
      <c r="LVP178" s="93"/>
      <c r="LVQ178" s="93"/>
      <c r="LVR178" s="93"/>
      <c r="LVS178" s="93"/>
      <c r="LVT178" s="93"/>
      <c r="LVU178" s="93"/>
      <c r="LVV178" s="93"/>
      <c r="LVW178" s="93"/>
      <c r="LVX178" s="93"/>
      <c r="LVY178" s="93"/>
      <c r="LVZ178" s="93"/>
      <c r="LWA178" s="93"/>
      <c r="LWB178" s="93"/>
      <c r="LWC178" s="93"/>
      <c r="LWD178" s="93"/>
      <c r="LWE178" s="93"/>
      <c r="LWF178" s="93"/>
      <c r="LWG178" s="93"/>
      <c r="LWH178" s="93"/>
      <c r="LWI178" s="93"/>
      <c r="LWJ178" s="93"/>
      <c r="LWK178" s="93"/>
      <c r="LWL178" s="93"/>
      <c r="LWM178" s="93"/>
      <c r="LWN178" s="93"/>
      <c r="LWO178" s="93"/>
      <c r="LWP178" s="93"/>
      <c r="LWQ178" s="93"/>
      <c r="LWR178" s="93"/>
      <c r="LWS178" s="93"/>
      <c r="LWT178" s="93"/>
      <c r="LWU178" s="93"/>
      <c r="LWV178" s="93"/>
      <c r="LWW178" s="93"/>
      <c r="LWX178" s="93"/>
      <c r="LWY178" s="93"/>
      <c r="LWZ178" s="93"/>
      <c r="LXA178" s="93"/>
      <c r="LXB178" s="93"/>
      <c r="LXC178" s="93"/>
      <c r="LXD178" s="93"/>
      <c r="LXE178" s="93"/>
      <c r="LXF178" s="93"/>
      <c r="LXG178" s="93"/>
      <c r="LXH178" s="93"/>
      <c r="LXI178" s="93"/>
      <c r="LXJ178" s="93"/>
      <c r="LXK178" s="93"/>
      <c r="LXL178" s="93"/>
      <c r="LXM178" s="93"/>
      <c r="LXN178" s="93"/>
      <c r="LXO178" s="93"/>
      <c r="LXP178" s="93"/>
      <c r="LXQ178" s="93"/>
      <c r="LXR178" s="93"/>
      <c r="LXS178" s="93"/>
      <c r="LXT178" s="93"/>
      <c r="LXU178" s="93"/>
      <c r="LXV178" s="93"/>
      <c r="LXW178" s="93"/>
      <c r="LXX178" s="93"/>
      <c r="LXY178" s="93"/>
      <c r="LXZ178" s="93"/>
      <c r="LYA178" s="93"/>
      <c r="LYB178" s="93"/>
      <c r="LYC178" s="93"/>
      <c r="LYD178" s="93"/>
      <c r="LYE178" s="93"/>
      <c r="LYF178" s="93"/>
      <c r="LYG178" s="93"/>
      <c r="LYH178" s="93"/>
      <c r="LYI178" s="93"/>
      <c r="LYJ178" s="93"/>
      <c r="LYK178" s="93"/>
      <c r="LYL178" s="93"/>
      <c r="LYM178" s="93"/>
      <c r="LYN178" s="93"/>
      <c r="LYO178" s="93"/>
      <c r="LYP178" s="93"/>
      <c r="LYQ178" s="93"/>
      <c r="LYR178" s="93"/>
      <c r="LYS178" s="93"/>
      <c r="LYT178" s="93"/>
      <c r="LYU178" s="93"/>
      <c r="LYV178" s="93"/>
      <c r="LYW178" s="93"/>
      <c r="LYX178" s="93"/>
      <c r="LYY178" s="93"/>
      <c r="LYZ178" s="93"/>
      <c r="LZA178" s="93"/>
      <c r="LZB178" s="93"/>
      <c r="LZC178" s="93"/>
      <c r="LZD178" s="93"/>
      <c r="LZE178" s="93"/>
      <c r="LZF178" s="93"/>
      <c r="LZG178" s="93"/>
      <c r="LZH178" s="93"/>
      <c r="LZI178" s="93"/>
      <c r="LZJ178" s="93"/>
      <c r="LZK178" s="93"/>
      <c r="LZL178" s="93"/>
      <c r="LZM178" s="93"/>
      <c r="LZN178" s="93"/>
      <c r="LZO178" s="93"/>
      <c r="LZP178" s="93"/>
      <c r="LZQ178" s="93"/>
      <c r="LZR178" s="93"/>
      <c r="LZS178" s="93"/>
      <c r="LZT178" s="93"/>
      <c r="LZU178" s="93"/>
      <c r="LZV178" s="93"/>
      <c r="LZW178" s="93"/>
      <c r="LZX178" s="93"/>
      <c r="LZY178" s="93"/>
      <c r="LZZ178" s="93"/>
      <c r="MAA178" s="93"/>
      <c r="MAB178" s="93"/>
      <c r="MAC178" s="93"/>
      <c r="MAD178" s="93"/>
      <c r="MAE178" s="93"/>
      <c r="MAF178" s="93"/>
      <c r="MAG178" s="93"/>
      <c r="MAH178" s="93"/>
      <c r="MAI178" s="93"/>
      <c r="MAJ178" s="93"/>
      <c r="MAK178" s="93"/>
      <c r="MAL178" s="93"/>
      <c r="MAM178" s="93"/>
      <c r="MAN178" s="93"/>
      <c r="MAO178" s="93"/>
      <c r="MAP178" s="93"/>
      <c r="MAQ178" s="93"/>
      <c r="MAR178" s="93"/>
      <c r="MAS178" s="93"/>
      <c r="MAT178" s="93"/>
      <c r="MAU178" s="93"/>
      <c r="MAV178" s="93"/>
      <c r="MAW178" s="93"/>
      <c r="MAX178" s="93"/>
      <c r="MAY178" s="93"/>
      <c r="MAZ178" s="93"/>
      <c r="MBA178" s="93"/>
      <c r="MBB178" s="93"/>
      <c r="MBC178" s="93"/>
      <c r="MBD178" s="93"/>
      <c r="MBE178" s="93"/>
      <c r="MBF178" s="93"/>
      <c r="MBG178" s="93"/>
      <c r="MBH178" s="93"/>
      <c r="MBI178" s="93"/>
      <c r="MBJ178" s="93"/>
      <c r="MBK178" s="93"/>
      <c r="MBL178" s="93"/>
      <c r="MBM178" s="93"/>
      <c r="MBN178" s="93"/>
      <c r="MBO178" s="93"/>
      <c r="MBP178" s="93"/>
      <c r="MBQ178" s="93"/>
      <c r="MBR178" s="93"/>
      <c r="MBS178" s="93"/>
      <c r="MBT178" s="93"/>
      <c r="MBU178" s="93"/>
      <c r="MBV178" s="93"/>
      <c r="MBW178" s="93"/>
      <c r="MBX178" s="93"/>
      <c r="MBY178" s="93"/>
      <c r="MBZ178" s="93"/>
      <c r="MCA178" s="93"/>
      <c r="MCB178" s="93"/>
      <c r="MCC178" s="93"/>
      <c r="MCD178" s="93"/>
      <c r="MCE178" s="93"/>
      <c r="MCF178" s="93"/>
      <c r="MCG178" s="93"/>
      <c r="MCH178" s="93"/>
      <c r="MCI178" s="93"/>
      <c r="MCJ178" s="93"/>
      <c r="MCK178" s="93"/>
      <c r="MCL178" s="93"/>
      <c r="MCM178" s="93"/>
      <c r="MCN178" s="93"/>
      <c r="MCO178" s="93"/>
      <c r="MCP178" s="93"/>
      <c r="MCQ178" s="93"/>
      <c r="MCR178" s="93"/>
      <c r="MCS178" s="93"/>
      <c r="MCT178" s="93"/>
      <c r="MCU178" s="93"/>
      <c r="MCV178" s="93"/>
      <c r="MCW178" s="93"/>
      <c r="MCX178" s="93"/>
      <c r="MCY178" s="93"/>
      <c r="MCZ178" s="93"/>
      <c r="MDA178" s="93"/>
      <c r="MDB178" s="93"/>
      <c r="MDC178" s="93"/>
      <c r="MDD178" s="93"/>
      <c r="MDE178" s="93"/>
      <c r="MDF178" s="93"/>
      <c r="MDG178" s="93"/>
      <c r="MDH178" s="93"/>
      <c r="MDI178" s="93"/>
      <c r="MDJ178" s="93"/>
      <c r="MDK178" s="93"/>
      <c r="MDL178" s="93"/>
      <c r="MDM178" s="93"/>
      <c r="MDN178" s="93"/>
      <c r="MDO178" s="93"/>
      <c r="MDP178" s="93"/>
      <c r="MDQ178" s="93"/>
      <c r="MDR178" s="93"/>
      <c r="MDS178" s="93"/>
      <c r="MDT178" s="93"/>
      <c r="MDU178" s="93"/>
      <c r="MDV178" s="93"/>
      <c r="MDW178" s="93"/>
      <c r="MDX178" s="93"/>
      <c r="MDY178" s="93"/>
      <c r="MDZ178" s="93"/>
      <c r="MEA178" s="93"/>
      <c r="MEB178" s="93"/>
      <c r="MEC178" s="93"/>
      <c r="MED178" s="93"/>
      <c r="MEE178" s="93"/>
      <c r="MEF178" s="93"/>
      <c r="MEG178" s="93"/>
      <c r="MEH178" s="93"/>
      <c r="MEI178" s="93"/>
      <c r="MEJ178" s="93"/>
      <c r="MEK178" s="93"/>
      <c r="MEL178" s="93"/>
      <c r="MEM178" s="93"/>
      <c r="MEN178" s="93"/>
      <c r="MEO178" s="93"/>
      <c r="MEP178" s="93"/>
      <c r="MEQ178" s="93"/>
      <c r="MER178" s="93"/>
      <c r="MES178" s="93"/>
      <c r="MET178" s="93"/>
      <c r="MEU178" s="93"/>
      <c r="MEV178" s="93"/>
      <c r="MEW178" s="93"/>
      <c r="MEX178" s="93"/>
      <c r="MEY178" s="93"/>
      <c r="MEZ178" s="93"/>
      <c r="MFA178" s="93"/>
      <c r="MFB178" s="93"/>
      <c r="MFC178" s="93"/>
      <c r="MFD178" s="93"/>
      <c r="MFE178" s="93"/>
      <c r="MFF178" s="93"/>
      <c r="MFG178" s="93"/>
      <c r="MFH178" s="93"/>
      <c r="MFI178" s="93"/>
      <c r="MFJ178" s="93"/>
      <c r="MFK178" s="93"/>
      <c r="MFL178" s="93"/>
      <c r="MFM178" s="93"/>
      <c r="MFN178" s="93"/>
      <c r="MFO178" s="93"/>
      <c r="MFP178" s="93"/>
      <c r="MFQ178" s="93"/>
      <c r="MFR178" s="93"/>
      <c r="MFS178" s="93"/>
      <c r="MFT178" s="93"/>
      <c r="MFU178" s="93"/>
      <c r="MFV178" s="93"/>
      <c r="MFW178" s="93"/>
      <c r="MFX178" s="93"/>
      <c r="MFY178" s="93"/>
      <c r="MFZ178" s="93"/>
      <c r="MGA178" s="93"/>
      <c r="MGB178" s="93"/>
      <c r="MGC178" s="93"/>
      <c r="MGD178" s="93"/>
      <c r="MGE178" s="93"/>
      <c r="MGF178" s="93"/>
      <c r="MGG178" s="93"/>
      <c r="MGH178" s="93"/>
      <c r="MGI178" s="93"/>
      <c r="MGJ178" s="93"/>
      <c r="MGK178" s="93"/>
      <c r="MGL178" s="93"/>
      <c r="MGM178" s="93"/>
      <c r="MGN178" s="93"/>
      <c r="MGO178" s="93"/>
      <c r="MGP178" s="93"/>
      <c r="MGQ178" s="93"/>
      <c r="MGR178" s="93"/>
      <c r="MGS178" s="93"/>
      <c r="MGT178" s="93"/>
      <c r="MGU178" s="93"/>
      <c r="MGV178" s="93"/>
      <c r="MGW178" s="93"/>
      <c r="MGX178" s="93"/>
      <c r="MGY178" s="93"/>
      <c r="MGZ178" s="93"/>
      <c r="MHA178" s="93"/>
      <c r="MHB178" s="93"/>
      <c r="MHC178" s="93"/>
      <c r="MHD178" s="93"/>
      <c r="MHE178" s="93"/>
      <c r="MHF178" s="93"/>
      <c r="MHG178" s="93"/>
      <c r="MHH178" s="93"/>
      <c r="MHI178" s="93"/>
      <c r="MHJ178" s="93"/>
      <c r="MHK178" s="93"/>
      <c r="MHL178" s="93"/>
      <c r="MHM178" s="93"/>
      <c r="MHN178" s="93"/>
      <c r="MHO178" s="93"/>
      <c r="MHP178" s="93"/>
      <c r="MHQ178" s="93"/>
      <c r="MHR178" s="93"/>
      <c r="MHS178" s="93"/>
      <c r="MHT178" s="93"/>
      <c r="MHU178" s="93"/>
      <c r="MHV178" s="93"/>
      <c r="MHW178" s="93"/>
      <c r="MHX178" s="93"/>
      <c r="MHY178" s="93"/>
      <c r="MHZ178" s="93"/>
      <c r="MIA178" s="93"/>
      <c r="MIB178" s="93"/>
      <c r="MIC178" s="93"/>
      <c r="MID178" s="93"/>
      <c r="MIE178" s="93"/>
      <c r="MIF178" s="93"/>
      <c r="MIG178" s="93"/>
      <c r="MIH178" s="93"/>
      <c r="MII178" s="93"/>
      <c r="MIJ178" s="93"/>
      <c r="MIK178" s="93"/>
      <c r="MIL178" s="93"/>
      <c r="MIM178" s="93"/>
      <c r="MIN178" s="93"/>
      <c r="MIO178" s="93"/>
      <c r="MIP178" s="93"/>
      <c r="MIQ178" s="93"/>
      <c r="MIR178" s="93"/>
      <c r="MIS178" s="93"/>
      <c r="MIT178" s="93"/>
      <c r="MIU178" s="93"/>
      <c r="MIV178" s="93"/>
      <c r="MIW178" s="93"/>
      <c r="MIX178" s="93"/>
      <c r="MIY178" s="93"/>
      <c r="MIZ178" s="93"/>
      <c r="MJA178" s="93"/>
      <c r="MJB178" s="93"/>
      <c r="MJC178" s="93"/>
      <c r="MJD178" s="93"/>
      <c r="MJE178" s="93"/>
      <c r="MJF178" s="93"/>
      <c r="MJG178" s="93"/>
      <c r="MJH178" s="93"/>
      <c r="MJI178" s="93"/>
      <c r="MJJ178" s="93"/>
      <c r="MJK178" s="93"/>
      <c r="MJL178" s="93"/>
      <c r="MJM178" s="93"/>
      <c r="MJN178" s="93"/>
      <c r="MJO178" s="93"/>
      <c r="MJP178" s="93"/>
      <c r="MJQ178" s="93"/>
      <c r="MJR178" s="93"/>
      <c r="MJS178" s="93"/>
      <c r="MJT178" s="93"/>
      <c r="MJU178" s="93"/>
      <c r="MJV178" s="93"/>
      <c r="MJW178" s="93"/>
      <c r="MJX178" s="93"/>
      <c r="MJY178" s="93"/>
      <c r="MJZ178" s="93"/>
      <c r="MKA178" s="93"/>
      <c r="MKB178" s="93"/>
      <c r="MKC178" s="93"/>
      <c r="MKD178" s="93"/>
      <c r="MKE178" s="93"/>
      <c r="MKF178" s="93"/>
      <c r="MKG178" s="93"/>
      <c r="MKH178" s="93"/>
      <c r="MKI178" s="93"/>
      <c r="MKJ178" s="93"/>
      <c r="MKK178" s="93"/>
      <c r="MKL178" s="93"/>
      <c r="MKM178" s="93"/>
      <c r="MKN178" s="93"/>
      <c r="MKO178" s="93"/>
      <c r="MKP178" s="93"/>
      <c r="MKQ178" s="93"/>
      <c r="MKR178" s="93"/>
      <c r="MKS178" s="93"/>
      <c r="MKT178" s="93"/>
      <c r="MKU178" s="93"/>
      <c r="MKV178" s="93"/>
      <c r="MKW178" s="93"/>
      <c r="MKX178" s="93"/>
      <c r="MKY178" s="93"/>
      <c r="MKZ178" s="93"/>
      <c r="MLA178" s="93"/>
      <c r="MLB178" s="93"/>
      <c r="MLC178" s="93"/>
      <c r="MLD178" s="93"/>
      <c r="MLE178" s="93"/>
      <c r="MLF178" s="93"/>
      <c r="MLG178" s="93"/>
      <c r="MLH178" s="93"/>
      <c r="MLI178" s="93"/>
      <c r="MLJ178" s="93"/>
      <c r="MLK178" s="93"/>
      <c r="MLL178" s="93"/>
      <c r="MLM178" s="93"/>
      <c r="MLN178" s="93"/>
      <c r="MLO178" s="93"/>
      <c r="MLP178" s="93"/>
      <c r="MLQ178" s="93"/>
      <c r="MLR178" s="93"/>
      <c r="MLS178" s="93"/>
      <c r="MLT178" s="93"/>
      <c r="MLU178" s="93"/>
      <c r="MLV178" s="93"/>
      <c r="MLW178" s="93"/>
      <c r="MLX178" s="93"/>
      <c r="MLY178" s="93"/>
      <c r="MLZ178" s="93"/>
      <c r="MMA178" s="93"/>
      <c r="MMB178" s="93"/>
      <c r="MMC178" s="93"/>
      <c r="MMD178" s="93"/>
      <c r="MME178" s="93"/>
      <c r="MMF178" s="93"/>
      <c r="MMG178" s="93"/>
      <c r="MMH178" s="93"/>
      <c r="MMI178" s="93"/>
      <c r="MMJ178" s="93"/>
      <c r="MMK178" s="93"/>
      <c r="MML178" s="93"/>
      <c r="MMM178" s="93"/>
      <c r="MMN178" s="93"/>
      <c r="MMO178" s="93"/>
      <c r="MMP178" s="93"/>
      <c r="MMQ178" s="93"/>
      <c r="MMR178" s="93"/>
      <c r="MMS178" s="93"/>
      <c r="MMT178" s="93"/>
      <c r="MMU178" s="93"/>
      <c r="MMV178" s="93"/>
      <c r="MMW178" s="93"/>
      <c r="MMX178" s="93"/>
      <c r="MMY178" s="93"/>
      <c r="MMZ178" s="93"/>
      <c r="MNA178" s="93"/>
      <c r="MNB178" s="93"/>
      <c r="MNC178" s="93"/>
      <c r="MND178" s="93"/>
      <c r="MNE178" s="93"/>
      <c r="MNF178" s="93"/>
      <c r="MNG178" s="93"/>
      <c r="MNH178" s="93"/>
      <c r="MNI178" s="93"/>
      <c r="MNJ178" s="93"/>
      <c r="MNK178" s="93"/>
      <c r="MNL178" s="93"/>
      <c r="MNM178" s="93"/>
      <c r="MNN178" s="93"/>
      <c r="MNO178" s="93"/>
      <c r="MNP178" s="93"/>
      <c r="MNQ178" s="93"/>
      <c r="MNR178" s="93"/>
      <c r="MNS178" s="93"/>
      <c r="MNT178" s="93"/>
      <c r="MNU178" s="93"/>
      <c r="MNV178" s="93"/>
      <c r="MNW178" s="93"/>
      <c r="MNX178" s="93"/>
      <c r="MNY178" s="93"/>
      <c r="MNZ178" s="93"/>
      <c r="MOA178" s="93"/>
      <c r="MOB178" s="93"/>
      <c r="MOC178" s="93"/>
      <c r="MOD178" s="93"/>
      <c r="MOE178" s="93"/>
      <c r="MOF178" s="93"/>
      <c r="MOG178" s="93"/>
      <c r="MOH178" s="93"/>
      <c r="MOI178" s="93"/>
      <c r="MOJ178" s="93"/>
      <c r="MOK178" s="93"/>
      <c r="MOL178" s="93"/>
      <c r="MOM178" s="93"/>
      <c r="MON178" s="93"/>
      <c r="MOO178" s="93"/>
      <c r="MOP178" s="93"/>
      <c r="MOQ178" s="93"/>
      <c r="MOR178" s="93"/>
      <c r="MOS178" s="93"/>
      <c r="MOT178" s="93"/>
      <c r="MOU178" s="93"/>
      <c r="MOV178" s="93"/>
      <c r="MOW178" s="93"/>
      <c r="MOX178" s="93"/>
      <c r="MOY178" s="93"/>
      <c r="MOZ178" s="93"/>
      <c r="MPA178" s="93"/>
      <c r="MPB178" s="93"/>
      <c r="MPC178" s="93"/>
      <c r="MPD178" s="93"/>
      <c r="MPE178" s="93"/>
      <c r="MPF178" s="93"/>
      <c r="MPG178" s="93"/>
      <c r="MPH178" s="93"/>
      <c r="MPI178" s="93"/>
      <c r="MPJ178" s="93"/>
      <c r="MPK178" s="93"/>
      <c r="MPL178" s="93"/>
      <c r="MPM178" s="93"/>
      <c r="MPN178" s="93"/>
      <c r="MPO178" s="93"/>
      <c r="MPP178" s="93"/>
      <c r="MPQ178" s="93"/>
      <c r="MPR178" s="93"/>
      <c r="MPS178" s="93"/>
      <c r="MPT178" s="93"/>
      <c r="MPU178" s="93"/>
      <c r="MPV178" s="93"/>
      <c r="MPW178" s="93"/>
      <c r="MPX178" s="93"/>
      <c r="MPY178" s="93"/>
      <c r="MPZ178" s="93"/>
      <c r="MQA178" s="93"/>
      <c r="MQB178" s="93"/>
      <c r="MQC178" s="93"/>
      <c r="MQD178" s="93"/>
      <c r="MQE178" s="93"/>
      <c r="MQF178" s="93"/>
      <c r="MQG178" s="93"/>
      <c r="MQH178" s="93"/>
      <c r="MQI178" s="93"/>
      <c r="MQJ178" s="93"/>
      <c r="MQK178" s="93"/>
      <c r="MQL178" s="93"/>
      <c r="MQM178" s="93"/>
      <c r="MQN178" s="93"/>
      <c r="MQO178" s="93"/>
      <c r="MQP178" s="93"/>
      <c r="MQQ178" s="93"/>
      <c r="MQR178" s="93"/>
      <c r="MQS178" s="93"/>
      <c r="MQT178" s="93"/>
      <c r="MQU178" s="93"/>
      <c r="MQV178" s="93"/>
      <c r="MQW178" s="93"/>
      <c r="MQX178" s="93"/>
      <c r="MQY178" s="93"/>
      <c r="MQZ178" s="93"/>
      <c r="MRA178" s="93"/>
      <c r="MRB178" s="93"/>
      <c r="MRC178" s="93"/>
      <c r="MRD178" s="93"/>
      <c r="MRE178" s="93"/>
      <c r="MRF178" s="93"/>
      <c r="MRG178" s="93"/>
      <c r="MRH178" s="93"/>
      <c r="MRI178" s="93"/>
      <c r="MRJ178" s="93"/>
      <c r="MRK178" s="93"/>
      <c r="MRL178" s="93"/>
      <c r="MRM178" s="93"/>
      <c r="MRN178" s="93"/>
      <c r="MRO178" s="93"/>
      <c r="MRP178" s="93"/>
      <c r="MRQ178" s="93"/>
      <c r="MRR178" s="93"/>
      <c r="MRS178" s="93"/>
      <c r="MRT178" s="93"/>
      <c r="MRU178" s="93"/>
      <c r="MRV178" s="93"/>
      <c r="MRW178" s="93"/>
      <c r="MRX178" s="93"/>
      <c r="MRY178" s="93"/>
      <c r="MRZ178" s="93"/>
      <c r="MSA178" s="93"/>
      <c r="MSB178" s="93"/>
      <c r="MSC178" s="93"/>
      <c r="MSD178" s="93"/>
      <c r="MSE178" s="93"/>
      <c r="MSF178" s="93"/>
      <c r="MSG178" s="93"/>
      <c r="MSH178" s="93"/>
      <c r="MSI178" s="93"/>
      <c r="MSJ178" s="93"/>
      <c r="MSK178" s="93"/>
      <c r="MSL178" s="93"/>
      <c r="MSM178" s="93"/>
      <c r="MSN178" s="93"/>
      <c r="MSO178" s="93"/>
      <c r="MSP178" s="93"/>
      <c r="MSQ178" s="93"/>
      <c r="MSR178" s="93"/>
      <c r="MSS178" s="93"/>
      <c r="MST178" s="93"/>
      <c r="MSU178" s="93"/>
      <c r="MSV178" s="93"/>
      <c r="MSW178" s="93"/>
      <c r="MSX178" s="93"/>
      <c r="MSY178" s="93"/>
      <c r="MSZ178" s="93"/>
      <c r="MTA178" s="93"/>
      <c r="MTB178" s="93"/>
      <c r="MTC178" s="93"/>
      <c r="MTD178" s="93"/>
      <c r="MTE178" s="93"/>
      <c r="MTF178" s="93"/>
      <c r="MTG178" s="93"/>
      <c r="MTH178" s="93"/>
      <c r="MTI178" s="93"/>
      <c r="MTJ178" s="93"/>
      <c r="MTK178" s="93"/>
      <c r="MTL178" s="93"/>
      <c r="MTM178" s="93"/>
      <c r="MTN178" s="93"/>
      <c r="MTO178" s="93"/>
      <c r="MTP178" s="93"/>
      <c r="MTQ178" s="93"/>
      <c r="MTR178" s="93"/>
      <c r="MTS178" s="93"/>
      <c r="MTT178" s="93"/>
      <c r="MTU178" s="93"/>
      <c r="MTV178" s="93"/>
      <c r="MTW178" s="93"/>
      <c r="MTX178" s="93"/>
      <c r="MTY178" s="93"/>
      <c r="MTZ178" s="93"/>
      <c r="MUA178" s="93"/>
      <c r="MUB178" s="93"/>
      <c r="MUC178" s="93"/>
      <c r="MUD178" s="93"/>
      <c r="MUE178" s="93"/>
      <c r="MUF178" s="93"/>
      <c r="MUG178" s="93"/>
      <c r="MUH178" s="93"/>
      <c r="MUI178" s="93"/>
      <c r="MUJ178" s="93"/>
      <c r="MUK178" s="93"/>
      <c r="MUL178" s="93"/>
      <c r="MUM178" s="93"/>
      <c r="MUN178" s="93"/>
      <c r="MUO178" s="93"/>
      <c r="MUP178" s="93"/>
      <c r="MUQ178" s="93"/>
      <c r="MUR178" s="93"/>
      <c r="MUS178" s="93"/>
      <c r="MUT178" s="93"/>
      <c r="MUU178" s="93"/>
      <c r="MUV178" s="93"/>
      <c r="MUW178" s="93"/>
      <c r="MUX178" s="93"/>
      <c r="MUY178" s="93"/>
      <c r="MUZ178" s="93"/>
      <c r="MVA178" s="93"/>
      <c r="MVB178" s="93"/>
      <c r="MVC178" s="93"/>
      <c r="MVD178" s="93"/>
      <c r="MVE178" s="93"/>
      <c r="MVF178" s="93"/>
      <c r="MVG178" s="93"/>
      <c r="MVH178" s="93"/>
      <c r="MVI178" s="93"/>
      <c r="MVJ178" s="93"/>
      <c r="MVK178" s="93"/>
      <c r="MVL178" s="93"/>
      <c r="MVM178" s="93"/>
      <c r="MVN178" s="93"/>
      <c r="MVO178" s="93"/>
      <c r="MVP178" s="93"/>
      <c r="MVQ178" s="93"/>
      <c r="MVR178" s="93"/>
      <c r="MVS178" s="93"/>
      <c r="MVT178" s="93"/>
      <c r="MVU178" s="93"/>
      <c r="MVV178" s="93"/>
      <c r="MVW178" s="93"/>
      <c r="MVX178" s="93"/>
      <c r="MVY178" s="93"/>
      <c r="MVZ178" s="93"/>
      <c r="MWA178" s="93"/>
      <c r="MWB178" s="93"/>
      <c r="MWC178" s="93"/>
      <c r="MWD178" s="93"/>
      <c r="MWE178" s="93"/>
      <c r="MWF178" s="93"/>
      <c r="MWG178" s="93"/>
      <c r="MWH178" s="93"/>
      <c r="MWI178" s="93"/>
      <c r="MWJ178" s="93"/>
      <c r="MWK178" s="93"/>
      <c r="MWL178" s="93"/>
      <c r="MWM178" s="93"/>
      <c r="MWN178" s="93"/>
      <c r="MWO178" s="93"/>
      <c r="MWP178" s="93"/>
      <c r="MWQ178" s="93"/>
      <c r="MWR178" s="93"/>
      <c r="MWS178" s="93"/>
      <c r="MWT178" s="93"/>
      <c r="MWU178" s="93"/>
      <c r="MWV178" s="93"/>
      <c r="MWW178" s="93"/>
      <c r="MWX178" s="93"/>
      <c r="MWY178" s="93"/>
      <c r="MWZ178" s="93"/>
      <c r="MXA178" s="93"/>
      <c r="MXB178" s="93"/>
      <c r="MXC178" s="93"/>
      <c r="MXD178" s="93"/>
      <c r="MXE178" s="93"/>
      <c r="MXF178" s="93"/>
      <c r="MXG178" s="93"/>
      <c r="MXH178" s="93"/>
      <c r="MXI178" s="93"/>
      <c r="MXJ178" s="93"/>
      <c r="MXK178" s="93"/>
      <c r="MXL178" s="93"/>
      <c r="MXM178" s="93"/>
      <c r="MXN178" s="93"/>
      <c r="MXO178" s="93"/>
      <c r="MXP178" s="93"/>
      <c r="MXQ178" s="93"/>
      <c r="MXR178" s="93"/>
      <c r="MXS178" s="93"/>
      <c r="MXT178" s="93"/>
      <c r="MXU178" s="93"/>
      <c r="MXV178" s="93"/>
      <c r="MXW178" s="93"/>
      <c r="MXX178" s="93"/>
      <c r="MXY178" s="93"/>
      <c r="MXZ178" s="93"/>
      <c r="MYA178" s="93"/>
      <c r="MYB178" s="93"/>
      <c r="MYC178" s="93"/>
      <c r="MYD178" s="93"/>
      <c r="MYE178" s="93"/>
      <c r="MYF178" s="93"/>
      <c r="MYG178" s="93"/>
      <c r="MYH178" s="93"/>
      <c r="MYI178" s="93"/>
      <c r="MYJ178" s="93"/>
      <c r="MYK178" s="93"/>
      <c r="MYL178" s="93"/>
      <c r="MYM178" s="93"/>
      <c r="MYN178" s="93"/>
      <c r="MYO178" s="93"/>
      <c r="MYP178" s="93"/>
      <c r="MYQ178" s="93"/>
      <c r="MYR178" s="93"/>
      <c r="MYS178" s="93"/>
      <c r="MYT178" s="93"/>
      <c r="MYU178" s="93"/>
      <c r="MYV178" s="93"/>
      <c r="MYW178" s="93"/>
      <c r="MYX178" s="93"/>
      <c r="MYY178" s="93"/>
      <c r="MYZ178" s="93"/>
      <c r="MZA178" s="93"/>
      <c r="MZB178" s="93"/>
      <c r="MZC178" s="93"/>
      <c r="MZD178" s="93"/>
      <c r="MZE178" s="93"/>
      <c r="MZF178" s="93"/>
      <c r="MZG178" s="93"/>
      <c r="MZH178" s="93"/>
      <c r="MZI178" s="93"/>
      <c r="MZJ178" s="93"/>
      <c r="MZK178" s="93"/>
      <c r="MZL178" s="93"/>
      <c r="MZM178" s="93"/>
      <c r="MZN178" s="93"/>
      <c r="MZO178" s="93"/>
      <c r="MZP178" s="93"/>
      <c r="MZQ178" s="93"/>
      <c r="MZR178" s="93"/>
      <c r="MZS178" s="93"/>
      <c r="MZT178" s="93"/>
      <c r="MZU178" s="93"/>
      <c r="MZV178" s="93"/>
      <c r="MZW178" s="93"/>
      <c r="MZX178" s="93"/>
      <c r="MZY178" s="93"/>
      <c r="MZZ178" s="93"/>
      <c r="NAA178" s="93"/>
      <c r="NAB178" s="93"/>
      <c r="NAC178" s="93"/>
      <c r="NAD178" s="93"/>
      <c r="NAE178" s="93"/>
      <c r="NAF178" s="93"/>
      <c r="NAG178" s="93"/>
      <c r="NAH178" s="93"/>
      <c r="NAI178" s="93"/>
      <c r="NAJ178" s="93"/>
      <c r="NAK178" s="93"/>
      <c r="NAL178" s="93"/>
      <c r="NAM178" s="93"/>
      <c r="NAN178" s="93"/>
      <c r="NAO178" s="93"/>
      <c r="NAP178" s="93"/>
      <c r="NAQ178" s="93"/>
      <c r="NAR178" s="93"/>
      <c r="NAS178" s="93"/>
      <c r="NAT178" s="93"/>
      <c r="NAU178" s="93"/>
      <c r="NAV178" s="93"/>
      <c r="NAW178" s="93"/>
      <c r="NAX178" s="93"/>
      <c r="NAY178" s="93"/>
      <c r="NAZ178" s="93"/>
      <c r="NBA178" s="93"/>
      <c r="NBB178" s="93"/>
      <c r="NBC178" s="93"/>
      <c r="NBD178" s="93"/>
      <c r="NBE178" s="93"/>
      <c r="NBF178" s="93"/>
      <c r="NBG178" s="93"/>
      <c r="NBH178" s="93"/>
      <c r="NBI178" s="93"/>
      <c r="NBJ178" s="93"/>
      <c r="NBK178" s="93"/>
      <c r="NBL178" s="93"/>
      <c r="NBM178" s="93"/>
      <c r="NBN178" s="93"/>
      <c r="NBO178" s="93"/>
      <c r="NBP178" s="93"/>
      <c r="NBQ178" s="93"/>
      <c r="NBR178" s="93"/>
      <c r="NBS178" s="93"/>
      <c r="NBT178" s="93"/>
      <c r="NBU178" s="93"/>
      <c r="NBV178" s="93"/>
      <c r="NBW178" s="93"/>
      <c r="NBX178" s="93"/>
      <c r="NBY178" s="93"/>
      <c r="NBZ178" s="93"/>
      <c r="NCA178" s="93"/>
      <c r="NCB178" s="93"/>
      <c r="NCC178" s="93"/>
      <c r="NCD178" s="93"/>
      <c r="NCE178" s="93"/>
      <c r="NCF178" s="93"/>
      <c r="NCG178" s="93"/>
      <c r="NCH178" s="93"/>
      <c r="NCI178" s="93"/>
      <c r="NCJ178" s="93"/>
      <c r="NCK178" s="93"/>
      <c r="NCL178" s="93"/>
      <c r="NCM178" s="93"/>
      <c r="NCN178" s="93"/>
      <c r="NCO178" s="93"/>
      <c r="NCP178" s="93"/>
      <c r="NCQ178" s="93"/>
      <c r="NCR178" s="93"/>
      <c r="NCS178" s="93"/>
      <c r="NCT178" s="93"/>
      <c r="NCU178" s="93"/>
      <c r="NCV178" s="93"/>
      <c r="NCW178" s="93"/>
      <c r="NCX178" s="93"/>
      <c r="NCY178" s="93"/>
      <c r="NCZ178" s="93"/>
      <c r="NDA178" s="93"/>
      <c r="NDB178" s="93"/>
      <c r="NDC178" s="93"/>
      <c r="NDD178" s="93"/>
      <c r="NDE178" s="93"/>
      <c r="NDF178" s="93"/>
      <c r="NDG178" s="93"/>
      <c r="NDH178" s="93"/>
      <c r="NDI178" s="93"/>
      <c r="NDJ178" s="93"/>
      <c r="NDK178" s="93"/>
      <c r="NDL178" s="93"/>
      <c r="NDM178" s="93"/>
      <c r="NDN178" s="93"/>
      <c r="NDO178" s="93"/>
      <c r="NDP178" s="93"/>
      <c r="NDQ178" s="93"/>
      <c r="NDR178" s="93"/>
      <c r="NDS178" s="93"/>
      <c r="NDT178" s="93"/>
      <c r="NDU178" s="93"/>
      <c r="NDV178" s="93"/>
      <c r="NDW178" s="93"/>
      <c r="NDX178" s="93"/>
      <c r="NDY178" s="93"/>
      <c r="NDZ178" s="93"/>
      <c r="NEA178" s="93"/>
      <c r="NEB178" s="93"/>
      <c r="NEC178" s="93"/>
      <c r="NED178" s="93"/>
      <c r="NEE178" s="93"/>
      <c r="NEF178" s="93"/>
      <c r="NEG178" s="93"/>
      <c r="NEH178" s="93"/>
      <c r="NEI178" s="93"/>
      <c r="NEJ178" s="93"/>
      <c r="NEK178" s="93"/>
      <c r="NEL178" s="93"/>
      <c r="NEM178" s="93"/>
      <c r="NEN178" s="93"/>
      <c r="NEO178" s="93"/>
      <c r="NEP178" s="93"/>
      <c r="NEQ178" s="93"/>
      <c r="NER178" s="93"/>
      <c r="NES178" s="93"/>
      <c r="NET178" s="93"/>
      <c r="NEU178" s="93"/>
      <c r="NEV178" s="93"/>
      <c r="NEW178" s="93"/>
      <c r="NEX178" s="93"/>
      <c r="NEY178" s="93"/>
      <c r="NEZ178" s="93"/>
      <c r="NFA178" s="93"/>
      <c r="NFB178" s="93"/>
      <c r="NFC178" s="93"/>
      <c r="NFD178" s="93"/>
      <c r="NFE178" s="93"/>
      <c r="NFF178" s="93"/>
      <c r="NFG178" s="93"/>
      <c r="NFH178" s="93"/>
      <c r="NFI178" s="93"/>
      <c r="NFJ178" s="93"/>
      <c r="NFK178" s="93"/>
      <c r="NFL178" s="93"/>
      <c r="NFM178" s="93"/>
      <c r="NFN178" s="93"/>
      <c r="NFO178" s="93"/>
      <c r="NFP178" s="93"/>
      <c r="NFQ178" s="93"/>
      <c r="NFR178" s="93"/>
      <c r="NFS178" s="93"/>
      <c r="NFT178" s="93"/>
      <c r="NFU178" s="93"/>
      <c r="NFV178" s="93"/>
      <c r="NFW178" s="93"/>
      <c r="NFX178" s="93"/>
      <c r="NFY178" s="93"/>
      <c r="NFZ178" s="93"/>
      <c r="NGA178" s="93"/>
      <c r="NGB178" s="93"/>
      <c r="NGC178" s="93"/>
      <c r="NGD178" s="93"/>
      <c r="NGE178" s="93"/>
      <c r="NGF178" s="93"/>
      <c r="NGG178" s="93"/>
      <c r="NGH178" s="93"/>
      <c r="NGI178" s="93"/>
      <c r="NGJ178" s="93"/>
      <c r="NGK178" s="93"/>
      <c r="NGL178" s="93"/>
      <c r="NGM178" s="93"/>
      <c r="NGN178" s="93"/>
      <c r="NGO178" s="93"/>
      <c r="NGP178" s="93"/>
      <c r="NGQ178" s="93"/>
      <c r="NGR178" s="93"/>
      <c r="NGS178" s="93"/>
      <c r="NGT178" s="93"/>
      <c r="NGU178" s="93"/>
      <c r="NGV178" s="93"/>
      <c r="NGW178" s="93"/>
      <c r="NGX178" s="93"/>
      <c r="NGY178" s="93"/>
      <c r="NGZ178" s="93"/>
      <c r="NHA178" s="93"/>
      <c r="NHB178" s="93"/>
      <c r="NHC178" s="93"/>
      <c r="NHD178" s="93"/>
      <c r="NHE178" s="93"/>
      <c r="NHF178" s="93"/>
      <c r="NHG178" s="93"/>
      <c r="NHH178" s="93"/>
      <c r="NHI178" s="93"/>
      <c r="NHJ178" s="93"/>
      <c r="NHK178" s="93"/>
      <c r="NHL178" s="93"/>
      <c r="NHM178" s="93"/>
      <c r="NHN178" s="93"/>
      <c r="NHO178" s="93"/>
      <c r="NHP178" s="93"/>
      <c r="NHQ178" s="93"/>
      <c r="NHR178" s="93"/>
      <c r="NHS178" s="93"/>
      <c r="NHT178" s="93"/>
      <c r="NHU178" s="93"/>
      <c r="NHV178" s="93"/>
      <c r="NHW178" s="93"/>
      <c r="NHX178" s="93"/>
      <c r="NHY178" s="93"/>
      <c r="NHZ178" s="93"/>
      <c r="NIA178" s="93"/>
      <c r="NIB178" s="93"/>
      <c r="NIC178" s="93"/>
      <c r="NID178" s="93"/>
      <c r="NIE178" s="93"/>
      <c r="NIF178" s="93"/>
      <c r="NIG178" s="93"/>
      <c r="NIH178" s="93"/>
      <c r="NII178" s="93"/>
      <c r="NIJ178" s="93"/>
      <c r="NIK178" s="93"/>
      <c r="NIL178" s="93"/>
      <c r="NIM178" s="93"/>
      <c r="NIN178" s="93"/>
      <c r="NIO178" s="93"/>
      <c r="NIP178" s="93"/>
      <c r="NIQ178" s="93"/>
      <c r="NIR178" s="93"/>
      <c r="NIS178" s="93"/>
      <c r="NIT178" s="93"/>
      <c r="NIU178" s="93"/>
      <c r="NIV178" s="93"/>
      <c r="NIW178" s="93"/>
      <c r="NIX178" s="93"/>
      <c r="NIY178" s="93"/>
      <c r="NIZ178" s="93"/>
      <c r="NJA178" s="93"/>
      <c r="NJB178" s="93"/>
      <c r="NJC178" s="93"/>
      <c r="NJD178" s="93"/>
      <c r="NJE178" s="93"/>
      <c r="NJF178" s="93"/>
      <c r="NJG178" s="93"/>
      <c r="NJH178" s="93"/>
      <c r="NJI178" s="93"/>
      <c r="NJJ178" s="93"/>
      <c r="NJK178" s="93"/>
      <c r="NJL178" s="93"/>
      <c r="NJM178" s="93"/>
      <c r="NJN178" s="93"/>
      <c r="NJO178" s="93"/>
      <c r="NJP178" s="93"/>
      <c r="NJQ178" s="93"/>
      <c r="NJR178" s="93"/>
      <c r="NJS178" s="93"/>
      <c r="NJT178" s="93"/>
      <c r="NJU178" s="93"/>
      <c r="NJV178" s="93"/>
      <c r="NJW178" s="93"/>
      <c r="NJX178" s="93"/>
      <c r="NJY178" s="93"/>
      <c r="NJZ178" s="93"/>
      <c r="NKA178" s="93"/>
      <c r="NKB178" s="93"/>
      <c r="NKC178" s="93"/>
      <c r="NKD178" s="93"/>
      <c r="NKE178" s="93"/>
      <c r="NKF178" s="93"/>
      <c r="NKG178" s="93"/>
      <c r="NKH178" s="93"/>
      <c r="NKI178" s="93"/>
      <c r="NKJ178" s="93"/>
      <c r="NKK178" s="93"/>
      <c r="NKL178" s="93"/>
      <c r="NKM178" s="93"/>
      <c r="NKN178" s="93"/>
      <c r="NKO178" s="93"/>
      <c r="NKP178" s="93"/>
      <c r="NKQ178" s="93"/>
      <c r="NKR178" s="93"/>
      <c r="NKS178" s="93"/>
      <c r="NKT178" s="93"/>
      <c r="NKU178" s="93"/>
      <c r="NKV178" s="93"/>
      <c r="NKW178" s="93"/>
      <c r="NKX178" s="93"/>
      <c r="NKY178" s="93"/>
      <c r="NKZ178" s="93"/>
      <c r="NLA178" s="93"/>
      <c r="NLB178" s="93"/>
      <c r="NLC178" s="93"/>
      <c r="NLD178" s="93"/>
      <c r="NLE178" s="93"/>
      <c r="NLF178" s="93"/>
      <c r="NLG178" s="93"/>
      <c r="NLH178" s="93"/>
      <c r="NLI178" s="93"/>
      <c r="NLJ178" s="93"/>
      <c r="NLK178" s="93"/>
      <c r="NLL178" s="93"/>
      <c r="NLM178" s="93"/>
      <c r="NLN178" s="93"/>
      <c r="NLO178" s="93"/>
      <c r="NLP178" s="93"/>
      <c r="NLQ178" s="93"/>
      <c r="NLR178" s="93"/>
      <c r="NLS178" s="93"/>
      <c r="NLT178" s="93"/>
      <c r="NLU178" s="93"/>
      <c r="NLV178" s="93"/>
      <c r="NLW178" s="93"/>
      <c r="NLX178" s="93"/>
      <c r="NLY178" s="93"/>
      <c r="NLZ178" s="93"/>
      <c r="NMA178" s="93"/>
      <c r="NMB178" s="93"/>
      <c r="NMC178" s="93"/>
      <c r="NMD178" s="93"/>
      <c r="NME178" s="93"/>
      <c r="NMF178" s="93"/>
      <c r="NMG178" s="93"/>
      <c r="NMH178" s="93"/>
      <c r="NMI178" s="93"/>
      <c r="NMJ178" s="93"/>
      <c r="NMK178" s="93"/>
      <c r="NML178" s="93"/>
      <c r="NMM178" s="93"/>
      <c r="NMN178" s="93"/>
      <c r="NMO178" s="93"/>
      <c r="NMP178" s="93"/>
      <c r="NMQ178" s="93"/>
      <c r="NMR178" s="93"/>
      <c r="NMS178" s="93"/>
      <c r="NMT178" s="93"/>
      <c r="NMU178" s="93"/>
      <c r="NMV178" s="93"/>
      <c r="NMW178" s="93"/>
      <c r="NMX178" s="93"/>
      <c r="NMY178" s="93"/>
      <c r="NMZ178" s="93"/>
      <c r="NNA178" s="93"/>
      <c r="NNB178" s="93"/>
      <c r="NNC178" s="93"/>
      <c r="NND178" s="93"/>
      <c r="NNE178" s="93"/>
      <c r="NNF178" s="93"/>
      <c r="NNG178" s="93"/>
      <c r="NNH178" s="93"/>
      <c r="NNI178" s="93"/>
      <c r="NNJ178" s="93"/>
      <c r="NNK178" s="93"/>
      <c r="NNL178" s="93"/>
      <c r="NNM178" s="93"/>
      <c r="NNN178" s="93"/>
      <c r="NNO178" s="93"/>
      <c r="NNP178" s="93"/>
      <c r="NNQ178" s="93"/>
      <c r="NNR178" s="93"/>
      <c r="NNS178" s="93"/>
      <c r="NNT178" s="93"/>
      <c r="NNU178" s="93"/>
      <c r="NNV178" s="93"/>
      <c r="NNW178" s="93"/>
      <c r="NNX178" s="93"/>
      <c r="NNY178" s="93"/>
      <c r="NNZ178" s="93"/>
      <c r="NOA178" s="93"/>
      <c r="NOB178" s="93"/>
      <c r="NOC178" s="93"/>
      <c r="NOD178" s="93"/>
      <c r="NOE178" s="93"/>
      <c r="NOF178" s="93"/>
      <c r="NOG178" s="93"/>
      <c r="NOH178" s="93"/>
      <c r="NOI178" s="93"/>
      <c r="NOJ178" s="93"/>
      <c r="NOK178" s="93"/>
      <c r="NOL178" s="93"/>
      <c r="NOM178" s="93"/>
      <c r="NON178" s="93"/>
      <c r="NOO178" s="93"/>
      <c r="NOP178" s="93"/>
      <c r="NOQ178" s="93"/>
      <c r="NOR178" s="93"/>
      <c r="NOS178" s="93"/>
      <c r="NOT178" s="93"/>
      <c r="NOU178" s="93"/>
      <c r="NOV178" s="93"/>
      <c r="NOW178" s="93"/>
      <c r="NOX178" s="93"/>
      <c r="NOY178" s="93"/>
      <c r="NOZ178" s="93"/>
      <c r="NPA178" s="93"/>
      <c r="NPB178" s="93"/>
      <c r="NPC178" s="93"/>
      <c r="NPD178" s="93"/>
      <c r="NPE178" s="93"/>
      <c r="NPF178" s="93"/>
      <c r="NPG178" s="93"/>
      <c r="NPH178" s="93"/>
      <c r="NPI178" s="93"/>
      <c r="NPJ178" s="93"/>
      <c r="NPK178" s="93"/>
      <c r="NPL178" s="93"/>
      <c r="NPM178" s="93"/>
      <c r="NPN178" s="93"/>
      <c r="NPO178" s="93"/>
      <c r="NPP178" s="93"/>
      <c r="NPQ178" s="93"/>
      <c r="NPR178" s="93"/>
      <c r="NPS178" s="93"/>
      <c r="NPT178" s="93"/>
      <c r="NPU178" s="93"/>
      <c r="NPV178" s="93"/>
      <c r="NPW178" s="93"/>
      <c r="NPX178" s="93"/>
      <c r="NPY178" s="93"/>
      <c r="NPZ178" s="93"/>
      <c r="NQA178" s="93"/>
      <c r="NQB178" s="93"/>
      <c r="NQC178" s="93"/>
      <c r="NQD178" s="93"/>
      <c r="NQE178" s="93"/>
      <c r="NQF178" s="93"/>
      <c r="NQG178" s="93"/>
      <c r="NQH178" s="93"/>
      <c r="NQI178" s="93"/>
      <c r="NQJ178" s="93"/>
      <c r="NQK178" s="93"/>
      <c r="NQL178" s="93"/>
      <c r="NQM178" s="93"/>
      <c r="NQN178" s="93"/>
      <c r="NQO178" s="93"/>
      <c r="NQP178" s="93"/>
      <c r="NQQ178" s="93"/>
      <c r="NQR178" s="93"/>
      <c r="NQS178" s="93"/>
      <c r="NQT178" s="93"/>
      <c r="NQU178" s="93"/>
      <c r="NQV178" s="93"/>
      <c r="NQW178" s="93"/>
      <c r="NQX178" s="93"/>
      <c r="NQY178" s="93"/>
      <c r="NQZ178" s="93"/>
      <c r="NRA178" s="93"/>
      <c r="NRB178" s="93"/>
      <c r="NRC178" s="93"/>
      <c r="NRD178" s="93"/>
      <c r="NRE178" s="93"/>
      <c r="NRF178" s="93"/>
      <c r="NRG178" s="93"/>
      <c r="NRH178" s="93"/>
      <c r="NRI178" s="93"/>
      <c r="NRJ178" s="93"/>
      <c r="NRK178" s="93"/>
      <c r="NRL178" s="93"/>
      <c r="NRM178" s="93"/>
      <c r="NRN178" s="93"/>
      <c r="NRO178" s="93"/>
      <c r="NRP178" s="93"/>
      <c r="NRQ178" s="93"/>
      <c r="NRR178" s="93"/>
      <c r="NRS178" s="93"/>
      <c r="NRT178" s="93"/>
      <c r="NRU178" s="93"/>
      <c r="NRV178" s="93"/>
      <c r="NRW178" s="93"/>
      <c r="NRX178" s="93"/>
      <c r="NRY178" s="93"/>
      <c r="NRZ178" s="93"/>
      <c r="NSA178" s="93"/>
      <c r="NSB178" s="93"/>
      <c r="NSC178" s="93"/>
      <c r="NSD178" s="93"/>
      <c r="NSE178" s="93"/>
      <c r="NSF178" s="93"/>
      <c r="NSG178" s="93"/>
      <c r="NSH178" s="93"/>
      <c r="NSI178" s="93"/>
      <c r="NSJ178" s="93"/>
      <c r="NSK178" s="93"/>
      <c r="NSL178" s="93"/>
      <c r="NSM178" s="93"/>
      <c r="NSN178" s="93"/>
      <c r="NSO178" s="93"/>
      <c r="NSP178" s="93"/>
      <c r="NSQ178" s="93"/>
      <c r="NSR178" s="93"/>
      <c r="NSS178" s="93"/>
      <c r="NST178" s="93"/>
      <c r="NSU178" s="93"/>
      <c r="NSV178" s="93"/>
      <c r="NSW178" s="93"/>
      <c r="NSX178" s="93"/>
      <c r="NSY178" s="93"/>
      <c r="NSZ178" s="93"/>
      <c r="NTA178" s="93"/>
      <c r="NTB178" s="93"/>
      <c r="NTC178" s="93"/>
      <c r="NTD178" s="93"/>
      <c r="NTE178" s="93"/>
      <c r="NTF178" s="93"/>
      <c r="NTG178" s="93"/>
      <c r="NTH178" s="93"/>
      <c r="NTI178" s="93"/>
      <c r="NTJ178" s="93"/>
      <c r="NTK178" s="93"/>
      <c r="NTL178" s="93"/>
      <c r="NTM178" s="93"/>
      <c r="NTN178" s="93"/>
      <c r="NTO178" s="93"/>
      <c r="NTP178" s="93"/>
      <c r="NTQ178" s="93"/>
      <c r="NTR178" s="93"/>
      <c r="NTS178" s="93"/>
      <c r="NTT178" s="93"/>
      <c r="NTU178" s="93"/>
      <c r="NTV178" s="93"/>
      <c r="NTW178" s="93"/>
      <c r="NTX178" s="93"/>
      <c r="NTY178" s="93"/>
      <c r="NTZ178" s="93"/>
      <c r="NUA178" s="93"/>
      <c r="NUB178" s="93"/>
      <c r="NUC178" s="93"/>
      <c r="NUD178" s="93"/>
      <c r="NUE178" s="93"/>
      <c r="NUF178" s="93"/>
      <c r="NUG178" s="93"/>
      <c r="NUH178" s="93"/>
      <c r="NUI178" s="93"/>
      <c r="NUJ178" s="93"/>
      <c r="NUK178" s="93"/>
      <c r="NUL178" s="93"/>
      <c r="NUM178" s="93"/>
      <c r="NUN178" s="93"/>
      <c r="NUO178" s="93"/>
      <c r="NUP178" s="93"/>
      <c r="NUQ178" s="93"/>
      <c r="NUR178" s="93"/>
      <c r="NUS178" s="93"/>
      <c r="NUT178" s="93"/>
      <c r="NUU178" s="93"/>
      <c r="NUV178" s="93"/>
      <c r="NUW178" s="93"/>
      <c r="NUX178" s="93"/>
      <c r="NUY178" s="93"/>
      <c r="NUZ178" s="93"/>
      <c r="NVA178" s="93"/>
      <c r="NVB178" s="93"/>
      <c r="NVC178" s="93"/>
      <c r="NVD178" s="93"/>
      <c r="NVE178" s="93"/>
      <c r="NVF178" s="93"/>
      <c r="NVG178" s="93"/>
      <c r="NVH178" s="93"/>
      <c r="NVI178" s="93"/>
      <c r="NVJ178" s="93"/>
      <c r="NVK178" s="93"/>
      <c r="NVL178" s="93"/>
      <c r="NVM178" s="93"/>
      <c r="NVN178" s="93"/>
      <c r="NVO178" s="93"/>
      <c r="NVP178" s="93"/>
      <c r="NVQ178" s="93"/>
      <c r="NVR178" s="93"/>
      <c r="NVS178" s="93"/>
      <c r="NVT178" s="93"/>
      <c r="NVU178" s="93"/>
      <c r="NVV178" s="93"/>
      <c r="NVW178" s="93"/>
      <c r="NVX178" s="93"/>
      <c r="NVY178" s="93"/>
      <c r="NVZ178" s="93"/>
      <c r="NWA178" s="93"/>
      <c r="NWB178" s="93"/>
      <c r="NWC178" s="93"/>
      <c r="NWD178" s="93"/>
      <c r="NWE178" s="93"/>
      <c r="NWF178" s="93"/>
      <c r="NWG178" s="93"/>
      <c r="NWH178" s="93"/>
      <c r="NWI178" s="93"/>
      <c r="NWJ178" s="93"/>
      <c r="NWK178" s="93"/>
      <c r="NWL178" s="93"/>
      <c r="NWM178" s="93"/>
      <c r="NWN178" s="93"/>
      <c r="NWO178" s="93"/>
      <c r="NWP178" s="93"/>
      <c r="NWQ178" s="93"/>
      <c r="NWR178" s="93"/>
      <c r="NWS178" s="93"/>
      <c r="NWT178" s="93"/>
      <c r="NWU178" s="93"/>
      <c r="NWV178" s="93"/>
      <c r="NWW178" s="93"/>
      <c r="NWX178" s="93"/>
      <c r="NWY178" s="93"/>
      <c r="NWZ178" s="93"/>
      <c r="NXA178" s="93"/>
      <c r="NXB178" s="93"/>
      <c r="NXC178" s="93"/>
      <c r="NXD178" s="93"/>
      <c r="NXE178" s="93"/>
      <c r="NXF178" s="93"/>
      <c r="NXG178" s="93"/>
      <c r="NXH178" s="93"/>
      <c r="NXI178" s="93"/>
      <c r="NXJ178" s="93"/>
      <c r="NXK178" s="93"/>
      <c r="NXL178" s="93"/>
      <c r="NXM178" s="93"/>
      <c r="NXN178" s="93"/>
      <c r="NXO178" s="93"/>
      <c r="NXP178" s="93"/>
      <c r="NXQ178" s="93"/>
      <c r="NXR178" s="93"/>
      <c r="NXS178" s="93"/>
      <c r="NXT178" s="93"/>
      <c r="NXU178" s="93"/>
      <c r="NXV178" s="93"/>
      <c r="NXW178" s="93"/>
      <c r="NXX178" s="93"/>
      <c r="NXY178" s="93"/>
      <c r="NXZ178" s="93"/>
      <c r="NYA178" s="93"/>
      <c r="NYB178" s="93"/>
      <c r="NYC178" s="93"/>
      <c r="NYD178" s="93"/>
      <c r="NYE178" s="93"/>
      <c r="NYF178" s="93"/>
      <c r="NYG178" s="93"/>
      <c r="NYH178" s="93"/>
      <c r="NYI178" s="93"/>
      <c r="NYJ178" s="93"/>
      <c r="NYK178" s="93"/>
      <c r="NYL178" s="93"/>
      <c r="NYM178" s="93"/>
      <c r="NYN178" s="93"/>
      <c r="NYO178" s="93"/>
      <c r="NYP178" s="93"/>
      <c r="NYQ178" s="93"/>
      <c r="NYR178" s="93"/>
      <c r="NYS178" s="93"/>
      <c r="NYT178" s="93"/>
      <c r="NYU178" s="93"/>
      <c r="NYV178" s="93"/>
      <c r="NYW178" s="93"/>
      <c r="NYX178" s="93"/>
      <c r="NYY178" s="93"/>
      <c r="NYZ178" s="93"/>
      <c r="NZA178" s="93"/>
      <c r="NZB178" s="93"/>
      <c r="NZC178" s="93"/>
      <c r="NZD178" s="93"/>
      <c r="NZE178" s="93"/>
      <c r="NZF178" s="93"/>
      <c r="NZG178" s="93"/>
      <c r="NZH178" s="93"/>
      <c r="NZI178" s="93"/>
      <c r="NZJ178" s="93"/>
      <c r="NZK178" s="93"/>
      <c r="NZL178" s="93"/>
      <c r="NZM178" s="93"/>
      <c r="NZN178" s="93"/>
      <c r="NZO178" s="93"/>
      <c r="NZP178" s="93"/>
      <c r="NZQ178" s="93"/>
      <c r="NZR178" s="93"/>
      <c r="NZS178" s="93"/>
      <c r="NZT178" s="93"/>
      <c r="NZU178" s="93"/>
      <c r="NZV178" s="93"/>
      <c r="NZW178" s="93"/>
      <c r="NZX178" s="93"/>
      <c r="NZY178" s="93"/>
      <c r="NZZ178" s="93"/>
      <c r="OAA178" s="93"/>
      <c r="OAB178" s="93"/>
      <c r="OAC178" s="93"/>
      <c r="OAD178" s="93"/>
      <c r="OAE178" s="93"/>
      <c r="OAF178" s="93"/>
      <c r="OAG178" s="93"/>
      <c r="OAH178" s="93"/>
      <c r="OAI178" s="93"/>
      <c r="OAJ178" s="93"/>
      <c r="OAK178" s="93"/>
      <c r="OAL178" s="93"/>
      <c r="OAM178" s="93"/>
      <c r="OAN178" s="93"/>
      <c r="OAO178" s="93"/>
      <c r="OAP178" s="93"/>
      <c r="OAQ178" s="93"/>
      <c r="OAR178" s="93"/>
      <c r="OAS178" s="93"/>
      <c r="OAT178" s="93"/>
      <c r="OAU178" s="93"/>
      <c r="OAV178" s="93"/>
      <c r="OAW178" s="93"/>
      <c r="OAX178" s="93"/>
      <c r="OAY178" s="93"/>
      <c r="OAZ178" s="93"/>
      <c r="OBA178" s="93"/>
      <c r="OBB178" s="93"/>
      <c r="OBC178" s="93"/>
      <c r="OBD178" s="93"/>
      <c r="OBE178" s="93"/>
      <c r="OBF178" s="93"/>
      <c r="OBG178" s="93"/>
      <c r="OBH178" s="93"/>
      <c r="OBI178" s="93"/>
      <c r="OBJ178" s="93"/>
      <c r="OBK178" s="93"/>
      <c r="OBL178" s="93"/>
      <c r="OBM178" s="93"/>
      <c r="OBN178" s="93"/>
      <c r="OBO178" s="93"/>
      <c r="OBP178" s="93"/>
      <c r="OBQ178" s="93"/>
      <c r="OBR178" s="93"/>
      <c r="OBS178" s="93"/>
      <c r="OBT178" s="93"/>
      <c r="OBU178" s="93"/>
      <c r="OBV178" s="93"/>
      <c r="OBW178" s="93"/>
      <c r="OBX178" s="93"/>
      <c r="OBY178" s="93"/>
      <c r="OBZ178" s="93"/>
      <c r="OCA178" s="93"/>
      <c r="OCB178" s="93"/>
      <c r="OCC178" s="93"/>
      <c r="OCD178" s="93"/>
      <c r="OCE178" s="93"/>
      <c r="OCF178" s="93"/>
      <c r="OCG178" s="93"/>
      <c r="OCH178" s="93"/>
      <c r="OCI178" s="93"/>
      <c r="OCJ178" s="93"/>
      <c r="OCK178" s="93"/>
      <c r="OCL178" s="93"/>
      <c r="OCM178" s="93"/>
      <c r="OCN178" s="93"/>
      <c r="OCO178" s="93"/>
      <c r="OCP178" s="93"/>
      <c r="OCQ178" s="93"/>
      <c r="OCR178" s="93"/>
      <c r="OCS178" s="93"/>
      <c r="OCT178" s="93"/>
      <c r="OCU178" s="93"/>
      <c r="OCV178" s="93"/>
      <c r="OCW178" s="93"/>
      <c r="OCX178" s="93"/>
      <c r="OCY178" s="93"/>
      <c r="OCZ178" s="93"/>
      <c r="ODA178" s="93"/>
      <c r="ODB178" s="93"/>
      <c r="ODC178" s="93"/>
      <c r="ODD178" s="93"/>
      <c r="ODE178" s="93"/>
      <c r="ODF178" s="93"/>
      <c r="ODG178" s="93"/>
      <c r="ODH178" s="93"/>
      <c r="ODI178" s="93"/>
      <c r="ODJ178" s="93"/>
      <c r="ODK178" s="93"/>
      <c r="ODL178" s="93"/>
      <c r="ODM178" s="93"/>
      <c r="ODN178" s="93"/>
      <c r="ODO178" s="93"/>
      <c r="ODP178" s="93"/>
      <c r="ODQ178" s="93"/>
      <c r="ODR178" s="93"/>
      <c r="ODS178" s="93"/>
      <c r="ODT178" s="93"/>
      <c r="ODU178" s="93"/>
      <c r="ODV178" s="93"/>
      <c r="ODW178" s="93"/>
      <c r="ODX178" s="93"/>
      <c r="ODY178" s="93"/>
      <c r="ODZ178" s="93"/>
      <c r="OEA178" s="93"/>
      <c r="OEB178" s="93"/>
      <c r="OEC178" s="93"/>
      <c r="OED178" s="93"/>
      <c r="OEE178" s="93"/>
      <c r="OEF178" s="93"/>
      <c r="OEG178" s="93"/>
      <c r="OEH178" s="93"/>
      <c r="OEI178" s="93"/>
      <c r="OEJ178" s="93"/>
      <c r="OEK178" s="93"/>
      <c r="OEL178" s="93"/>
      <c r="OEM178" s="93"/>
      <c r="OEN178" s="93"/>
      <c r="OEO178" s="93"/>
      <c r="OEP178" s="93"/>
      <c r="OEQ178" s="93"/>
      <c r="OER178" s="93"/>
      <c r="OES178" s="93"/>
      <c r="OET178" s="93"/>
      <c r="OEU178" s="93"/>
      <c r="OEV178" s="93"/>
      <c r="OEW178" s="93"/>
      <c r="OEX178" s="93"/>
      <c r="OEY178" s="93"/>
      <c r="OEZ178" s="93"/>
      <c r="OFA178" s="93"/>
      <c r="OFB178" s="93"/>
      <c r="OFC178" s="93"/>
      <c r="OFD178" s="93"/>
      <c r="OFE178" s="93"/>
      <c r="OFF178" s="93"/>
      <c r="OFG178" s="93"/>
      <c r="OFH178" s="93"/>
      <c r="OFI178" s="93"/>
      <c r="OFJ178" s="93"/>
      <c r="OFK178" s="93"/>
      <c r="OFL178" s="93"/>
      <c r="OFM178" s="93"/>
      <c r="OFN178" s="93"/>
      <c r="OFO178" s="93"/>
      <c r="OFP178" s="93"/>
      <c r="OFQ178" s="93"/>
      <c r="OFR178" s="93"/>
      <c r="OFS178" s="93"/>
      <c r="OFT178" s="93"/>
      <c r="OFU178" s="93"/>
      <c r="OFV178" s="93"/>
      <c r="OFW178" s="93"/>
      <c r="OFX178" s="93"/>
      <c r="OFY178" s="93"/>
      <c r="OFZ178" s="93"/>
      <c r="OGA178" s="93"/>
      <c r="OGB178" s="93"/>
      <c r="OGC178" s="93"/>
      <c r="OGD178" s="93"/>
      <c r="OGE178" s="93"/>
      <c r="OGF178" s="93"/>
      <c r="OGG178" s="93"/>
      <c r="OGH178" s="93"/>
      <c r="OGI178" s="93"/>
      <c r="OGJ178" s="93"/>
      <c r="OGK178" s="93"/>
      <c r="OGL178" s="93"/>
      <c r="OGM178" s="93"/>
      <c r="OGN178" s="93"/>
      <c r="OGO178" s="93"/>
      <c r="OGP178" s="93"/>
      <c r="OGQ178" s="93"/>
      <c r="OGR178" s="93"/>
      <c r="OGS178" s="93"/>
      <c r="OGT178" s="93"/>
      <c r="OGU178" s="93"/>
      <c r="OGV178" s="93"/>
      <c r="OGW178" s="93"/>
      <c r="OGX178" s="93"/>
      <c r="OGY178" s="93"/>
      <c r="OGZ178" s="93"/>
      <c r="OHA178" s="93"/>
      <c r="OHB178" s="93"/>
      <c r="OHC178" s="93"/>
      <c r="OHD178" s="93"/>
      <c r="OHE178" s="93"/>
      <c r="OHF178" s="93"/>
      <c r="OHG178" s="93"/>
      <c r="OHH178" s="93"/>
      <c r="OHI178" s="93"/>
      <c r="OHJ178" s="93"/>
      <c r="OHK178" s="93"/>
      <c r="OHL178" s="93"/>
      <c r="OHM178" s="93"/>
      <c r="OHN178" s="93"/>
      <c r="OHO178" s="93"/>
      <c r="OHP178" s="93"/>
      <c r="OHQ178" s="93"/>
      <c r="OHR178" s="93"/>
      <c r="OHS178" s="93"/>
      <c r="OHT178" s="93"/>
      <c r="OHU178" s="93"/>
      <c r="OHV178" s="93"/>
      <c r="OHW178" s="93"/>
      <c r="OHX178" s="93"/>
      <c r="OHY178" s="93"/>
      <c r="OHZ178" s="93"/>
      <c r="OIA178" s="93"/>
      <c r="OIB178" s="93"/>
      <c r="OIC178" s="93"/>
      <c r="OID178" s="93"/>
      <c r="OIE178" s="93"/>
      <c r="OIF178" s="93"/>
      <c r="OIG178" s="93"/>
      <c r="OIH178" s="93"/>
      <c r="OII178" s="93"/>
      <c r="OIJ178" s="93"/>
      <c r="OIK178" s="93"/>
      <c r="OIL178" s="93"/>
      <c r="OIM178" s="93"/>
      <c r="OIN178" s="93"/>
      <c r="OIO178" s="93"/>
      <c r="OIP178" s="93"/>
      <c r="OIQ178" s="93"/>
      <c r="OIR178" s="93"/>
      <c r="OIS178" s="93"/>
      <c r="OIT178" s="93"/>
      <c r="OIU178" s="93"/>
      <c r="OIV178" s="93"/>
      <c r="OIW178" s="93"/>
      <c r="OIX178" s="93"/>
      <c r="OIY178" s="93"/>
      <c r="OIZ178" s="93"/>
      <c r="OJA178" s="93"/>
      <c r="OJB178" s="93"/>
      <c r="OJC178" s="93"/>
      <c r="OJD178" s="93"/>
      <c r="OJE178" s="93"/>
      <c r="OJF178" s="93"/>
      <c r="OJG178" s="93"/>
      <c r="OJH178" s="93"/>
      <c r="OJI178" s="93"/>
      <c r="OJJ178" s="93"/>
      <c r="OJK178" s="93"/>
      <c r="OJL178" s="93"/>
      <c r="OJM178" s="93"/>
      <c r="OJN178" s="93"/>
      <c r="OJO178" s="93"/>
      <c r="OJP178" s="93"/>
      <c r="OJQ178" s="93"/>
      <c r="OJR178" s="93"/>
      <c r="OJS178" s="93"/>
      <c r="OJT178" s="93"/>
      <c r="OJU178" s="93"/>
      <c r="OJV178" s="93"/>
      <c r="OJW178" s="93"/>
      <c r="OJX178" s="93"/>
      <c r="OJY178" s="93"/>
      <c r="OJZ178" s="93"/>
      <c r="OKA178" s="93"/>
      <c r="OKB178" s="93"/>
      <c r="OKC178" s="93"/>
      <c r="OKD178" s="93"/>
      <c r="OKE178" s="93"/>
      <c r="OKF178" s="93"/>
      <c r="OKG178" s="93"/>
      <c r="OKH178" s="93"/>
      <c r="OKI178" s="93"/>
      <c r="OKJ178" s="93"/>
      <c r="OKK178" s="93"/>
      <c r="OKL178" s="93"/>
      <c r="OKM178" s="93"/>
      <c r="OKN178" s="93"/>
      <c r="OKO178" s="93"/>
      <c r="OKP178" s="93"/>
      <c r="OKQ178" s="93"/>
      <c r="OKR178" s="93"/>
      <c r="OKS178" s="93"/>
      <c r="OKT178" s="93"/>
      <c r="OKU178" s="93"/>
      <c r="OKV178" s="93"/>
      <c r="OKW178" s="93"/>
      <c r="OKX178" s="93"/>
      <c r="OKY178" s="93"/>
      <c r="OKZ178" s="93"/>
      <c r="OLA178" s="93"/>
      <c r="OLB178" s="93"/>
      <c r="OLC178" s="93"/>
      <c r="OLD178" s="93"/>
      <c r="OLE178" s="93"/>
      <c r="OLF178" s="93"/>
      <c r="OLG178" s="93"/>
      <c r="OLH178" s="93"/>
      <c r="OLI178" s="93"/>
      <c r="OLJ178" s="93"/>
      <c r="OLK178" s="93"/>
      <c r="OLL178" s="93"/>
      <c r="OLM178" s="93"/>
      <c r="OLN178" s="93"/>
      <c r="OLO178" s="93"/>
      <c r="OLP178" s="93"/>
      <c r="OLQ178" s="93"/>
      <c r="OLR178" s="93"/>
      <c r="OLS178" s="93"/>
      <c r="OLT178" s="93"/>
      <c r="OLU178" s="93"/>
      <c r="OLV178" s="93"/>
      <c r="OLW178" s="93"/>
      <c r="OLX178" s="93"/>
      <c r="OLY178" s="93"/>
      <c r="OLZ178" s="93"/>
      <c r="OMA178" s="93"/>
      <c r="OMB178" s="93"/>
      <c r="OMC178" s="93"/>
      <c r="OMD178" s="93"/>
      <c r="OME178" s="93"/>
      <c r="OMF178" s="93"/>
      <c r="OMG178" s="93"/>
      <c r="OMH178" s="93"/>
      <c r="OMI178" s="93"/>
      <c r="OMJ178" s="93"/>
      <c r="OMK178" s="93"/>
      <c r="OML178" s="93"/>
      <c r="OMM178" s="93"/>
      <c r="OMN178" s="93"/>
      <c r="OMO178" s="93"/>
      <c r="OMP178" s="93"/>
      <c r="OMQ178" s="93"/>
      <c r="OMR178" s="93"/>
      <c r="OMS178" s="93"/>
      <c r="OMT178" s="93"/>
      <c r="OMU178" s="93"/>
      <c r="OMV178" s="93"/>
      <c r="OMW178" s="93"/>
      <c r="OMX178" s="93"/>
      <c r="OMY178" s="93"/>
      <c r="OMZ178" s="93"/>
      <c r="ONA178" s="93"/>
      <c r="ONB178" s="93"/>
      <c r="ONC178" s="93"/>
      <c r="OND178" s="93"/>
      <c r="ONE178" s="93"/>
      <c r="ONF178" s="93"/>
      <c r="ONG178" s="93"/>
      <c r="ONH178" s="93"/>
      <c r="ONI178" s="93"/>
      <c r="ONJ178" s="93"/>
      <c r="ONK178" s="93"/>
      <c r="ONL178" s="93"/>
      <c r="ONM178" s="93"/>
      <c r="ONN178" s="93"/>
      <c r="ONO178" s="93"/>
      <c r="ONP178" s="93"/>
      <c r="ONQ178" s="93"/>
      <c r="ONR178" s="93"/>
      <c r="ONS178" s="93"/>
      <c r="ONT178" s="93"/>
      <c r="ONU178" s="93"/>
      <c r="ONV178" s="93"/>
      <c r="ONW178" s="93"/>
      <c r="ONX178" s="93"/>
      <c r="ONY178" s="93"/>
      <c r="ONZ178" s="93"/>
      <c r="OOA178" s="93"/>
      <c r="OOB178" s="93"/>
      <c r="OOC178" s="93"/>
      <c r="OOD178" s="93"/>
      <c r="OOE178" s="93"/>
      <c r="OOF178" s="93"/>
      <c r="OOG178" s="93"/>
      <c r="OOH178" s="93"/>
      <c r="OOI178" s="93"/>
      <c r="OOJ178" s="93"/>
      <c r="OOK178" s="93"/>
      <c r="OOL178" s="93"/>
      <c r="OOM178" s="93"/>
      <c r="OON178" s="93"/>
      <c r="OOO178" s="93"/>
      <c r="OOP178" s="93"/>
      <c r="OOQ178" s="93"/>
      <c r="OOR178" s="93"/>
      <c r="OOS178" s="93"/>
      <c r="OOT178" s="93"/>
      <c r="OOU178" s="93"/>
      <c r="OOV178" s="93"/>
      <c r="OOW178" s="93"/>
      <c r="OOX178" s="93"/>
      <c r="OOY178" s="93"/>
      <c r="OOZ178" s="93"/>
      <c r="OPA178" s="93"/>
      <c r="OPB178" s="93"/>
      <c r="OPC178" s="93"/>
      <c r="OPD178" s="93"/>
      <c r="OPE178" s="93"/>
      <c r="OPF178" s="93"/>
      <c r="OPG178" s="93"/>
      <c r="OPH178" s="93"/>
      <c r="OPI178" s="93"/>
      <c r="OPJ178" s="93"/>
      <c r="OPK178" s="93"/>
      <c r="OPL178" s="93"/>
      <c r="OPM178" s="93"/>
      <c r="OPN178" s="93"/>
      <c r="OPO178" s="93"/>
      <c r="OPP178" s="93"/>
      <c r="OPQ178" s="93"/>
      <c r="OPR178" s="93"/>
      <c r="OPS178" s="93"/>
      <c r="OPT178" s="93"/>
      <c r="OPU178" s="93"/>
      <c r="OPV178" s="93"/>
      <c r="OPW178" s="93"/>
      <c r="OPX178" s="93"/>
      <c r="OPY178" s="93"/>
      <c r="OPZ178" s="93"/>
      <c r="OQA178" s="93"/>
      <c r="OQB178" s="93"/>
      <c r="OQC178" s="93"/>
      <c r="OQD178" s="93"/>
      <c r="OQE178" s="93"/>
      <c r="OQF178" s="93"/>
      <c r="OQG178" s="93"/>
      <c r="OQH178" s="93"/>
      <c r="OQI178" s="93"/>
      <c r="OQJ178" s="93"/>
      <c r="OQK178" s="93"/>
      <c r="OQL178" s="93"/>
      <c r="OQM178" s="93"/>
      <c r="OQN178" s="93"/>
      <c r="OQO178" s="93"/>
      <c r="OQP178" s="93"/>
      <c r="OQQ178" s="93"/>
      <c r="OQR178" s="93"/>
      <c r="OQS178" s="93"/>
      <c r="OQT178" s="93"/>
      <c r="OQU178" s="93"/>
      <c r="OQV178" s="93"/>
      <c r="OQW178" s="93"/>
      <c r="OQX178" s="93"/>
      <c r="OQY178" s="93"/>
      <c r="OQZ178" s="93"/>
      <c r="ORA178" s="93"/>
      <c r="ORB178" s="93"/>
      <c r="ORC178" s="93"/>
      <c r="ORD178" s="93"/>
      <c r="ORE178" s="93"/>
      <c r="ORF178" s="93"/>
      <c r="ORG178" s="93"/>
      <c r="ORH178" s="93"/>
      <c r="ORI178" s="93"/>
      <c r="ORJ178" s="93"/>
      <c r="ORK178" s="93"/>
      <c r="ORL178" s="93"/>
      <c r="ORM178" s="93"/>
      <c r="ORN178" s="93"/>
      <c r="ORO178" s="93"/>
      <c r="ORP178" s="93"/>
      <c r="ORQ178" s="93"/>
      <c r="ORR178" s="93"/>
      <c r="ORS178" s="93"/>
      <c r="ORT178" s="93"/>
      <c r="ORU178" s="93"/>
      <c r="ORV178" s="93"/>
      <c r="ORW178" s="93"/>
      <c r="ORX178" s="93"/>
      <c r="ORY178" s="93"/>
      <c r="ORZ178" s="93"/>
      <c r="OSA178" s="93"/>
      <c r="OSB178" s="93"/>
      <c r="OSC178" s="93"/>
      <c r="OSD178" s="93"/>
      <c r="OSE178" s="93"/>
      <c r="OSF178" s="93"/>
      <c r="OSG178" s="93"/>
      <c r="OSH178" s="93"/>
      <c r="OSI178" s="93"/>
      <c r="OSJ178" s="93"/>
      <c r="OSK178" s="93"/>
      <c r="OSL178" s="93"/>
      <c r="OSM178" s="93"/>
      <c r="OSN178" s="93"/>
      <c r="OSO178" s="93"/>
      <c r="OSP178" s="93"/>
      <c r="OSQ178" s="93"/>
      <c r="OSR178" s="93"/>
      <c r="OSS178" s="93"/>
      <c r="OST178" s="93"/>
      <c r="OSU178" s="93"/>
      <c r="OSV178" s="93"/>
      <c r="OSW178" s="93"/>
      <c r="OSX178" s="93"/>
      <c r="OSY178" s="93"/>
      <c r="OSZ178" s="93"/>
      <c r="OTA178" s="93"/>
      <c r="OTB178" s="93"/>
      <c r="OTC178" s="93"/>
      <c r="OTD178" s="93"/>
      <c r="OTE178" s="93"/>
      <c r="OTF178" s="93"/>
      <c r="OTG178" s="93"/>
      <c r="OTH178" s="93"/>
      <c r="OTI178" s="93"/>
      <c r="OTJ178" s="93"/>
      <c r="OTK178" s="93"/>
      <c r="OTL178" s="93"/>
      <c r="OTM178" s="93"/>
      <c r="OTN178" s="93"/>
      <c r="OTO178" s="93"/>
      <c r="OTP178" s="93"/>
      <c r="OTQ178" s="93"/>
      <c r="OTR178" s="93"/>
      <c r="OTS178" s="93"/>
      <c r="OTT178" s="93"/>
      <c r="OTU178" s="93"/>
      <c r="OTV178" s="93"/>
      <c r="OTW178" s="93"/>
      <c r="OTX178" s="93"/>
      <c r="OTY178" s="93"/>
      <c r="OTZ178" s="93"/>
      <c r="OUA178" s="93"/>
      <c r="OUB178" s="93"/>
      <c r="OUC178" s="93"/>
      <c r="OUD178" s="93"/>
      <c r="OUE178" s="93"/>
      <c r="OUF178" s="93"/>
      <c r="OUG178" s="93"/>
      <c r="OUH178" s="93"/>
      <c r="OUI178" s="93"/>
      <c r="OUJ178" s="93"/>
      <c r="OUK178" s="93"/>
      <c r="OUL178" s="93"/>
      <c r="OUM178" s="93"/>
      <c r="OUN178" s="93"/>
      <c r="OUO178" s="93"/>
      <c r="OUP178" s="93"/>
      <c r="OUQ178" s="93"/>
      <c r="OUR178" s="93"/>
      <c r="OUS178" s="93"/>
      <c r="OUT178" s="93"/>
      <c r="OUU178" s="93"/>
      <c r="OUV178" s="93"/>
      <c r="OUW178" s="93"/>
      <c r="OUX178" s="93"/>
      <c r="OUY178" s="93"/>
      <c r="OUZ178" s="93"/>
      <c r="OVA178" s="93"/>
      <c r="OVB178" s="93"/>
      <c r="OVC178" s="93"/>
      <c r="OVD178" s="93"/>
      <c r="OVE178" s="93"/>
      <c r="OVF178" s="93"/>
      <c r="OVG178" s="93"/>
      <c r="OVH178" s="93"/>
      <c r="OVI178" s="93"/>
      <c r="OVJ178" s="93"/>
      <c r="OVK178" s="93"/>
      <c r="OVL178" s="93"/>
      <c r="OVM178" s="93"/>
      <c r="OVN178" s="93"/>
      <c r="OVO178" s="93"/>
      <c r="OVP178" s="93"/>
      <c r="OVQ178" s="93"/>
      <c r="OVR178" s="93"/>
      <c r="OVS178" s="93"/>
      <c r="OVT178" s="93"/>
      <c r="OVU178" s="93"/>
      <c r="OVV178" s="93"/>
      <c r="OVW178" s="93"/>
      <c r="OVX178" s="93"/>
      <c r="OVY178" s="93"/>
      <c r="OVZ178" s="93"/>
      <c r="OWA178" s="93"/>
      <c r="OWB178" s="93"/>
      <c r="OWC178" s="93"/>
      <c r="OWD178" s="93"/>
      <c r="OWE178" s="93"/>
      <c r="OWF178" s="93"/>
      <c r="OWG178" s="93"/>
      <c r="OWH178" s="93"/>
      <c r="OWI178" s="93"/>
      <c r="OWJ178" s="93"/>
      <c r="OWK178" s="93"/>
      <c r="OWL178" s="93"/>
      <c r="OWM178" s="93"/>
      <c r="OWN178" s="93"/>
      <c r="OWO178" s="93"/>
      <c r="OWP178" s="93"/>
      <c r="OWQ178" s="93"/>
      <c r="OWR178" s="93"/>
      <c r="OWS178" s="93"/>
      <c r="OWT178" s="93"/>
      <c r="OWU178" s="93"/>
      <c r="OWV178" s="93"/>
      <c r="OWW178" s="93"/>
      <c r="OWX178" s="93"/>
      <c r="OWY178" s="93"/>
      <c r="OWZ178" s="93"/>
      <c r="OXA178" s="93"/>
      <c r="OXB178" s="93"/>
      <c r="OXC178" s="93"/>
      <c r="OXD178" s="93"/>
      <c r="OXE178" s="93"/>
      <c r="OXF178" s="93"/>
      <c r="OXG178" s="93"/>
      <c r="OXH178" s="93"/>
      <c r="OXI178" s="93"/>
      <c r="OXJ178" s="93"/>
      <c r="OXK178" s="93"/>
      <c r="OXL178" s="93"/>
      <c r="OXM178" s="93"/>
      <c r="OXN178" s="93"/>
      <c r="OXO178" s="93"/>
      <c r="OXP178" s="93"/>
      <c r="OXQ178" s="93"/>
      <c r="OXR178" s="93"/>
      <c r="OXS178" s="93"/>
      <c r="OXT178" s="93"/>
      <c r="OXU178" s="93"/>
      <c r="OXV178" s="93"/>
      <c r="OXW178" s="93"/>
      <c r="OXX178" s="93"/>
      <c r="OXY178" s="93"/>
      <c r="OXZ178" s="93"/>
      <c r="OYA178" s="93"/>
      <c r="OYB178" s="93"/>
      <c r="OYC178" s="93"/>
      <c r="OYD178" s="93"/>
      <c r="OYE178" s="93"/>
      <c r="OYF178" s="93"/>
      <c r="OYG178" s="93"/>
      <c r="OYH178" s="93"/>
      <c r="OYI178" s="93"/>
      <c r="OYJ178" s="93"/>
      <c r="OYK178" s="93"/>
      <c r="OYL178" s="93"/>
      <c r="OYM178" s="93"/>
      <c r="OYN178" s="93"/>
      <c r="OYO178" s="93"/>
      <c r="OYP178" s="93"/>
      <c r="OYQ178" s="93"/>
      <c r="OYR178" s="93"/>
      <c r="OYS178" s="93"/>
      <c r="OYT178" s="93"/>
      <c r="OYU178" s="93"/>
      <c r="OYV178" s="93"/>
      <c r="OYW178" s="93"/>
      <c r="OYX178" s="93"/>
      <c r="OYY178" s="93"/>
      <c r="OYZ178" s="93"/>
      <c r="OZA178" s="93"/>
      <c r="OZB178" s="93"/>
      <c r="OZC178" s="93"/>
      <c r="OZD178" s="93"/>
      <c r="OZE178" s="93"/>
      <c r="OZF178" s="93"/>
      <c r="OZG178" s="93"/>
      <c r="OZH178" s="93"/>
      <c r="OZI178" s="93"/>
      <c r="OZJ178" s="93"/>
      <c r="OZK178" s="93"/>
      <c r="OZL178" s="93"/>
      <c r="OZM178" s="93"/>
      <c r="OZN178" s="93"/>
      <c r="OZO178" s="93"/>
      <c r="OZP178" s="93"/>
      <c r="OZQ178" s="93"/>
      <c r="OZR178" s="93"/>
      <c r="OZS178" s="93"/>
      <c r="OZT178" s="93"/>
      <c r="OZU178" s="93"/>
      <c r="OZV178" s="93"/>
      <c r="OZW178" s="93"/>
      <c r="OZX178" s="93"/>
      <c r="OZY178" s="93"/>
      <c r="OZZ178" s="93"/>
      <c r="PAA178" s="93"/>
      <c r="PAB178" s="93"/>
      <c r="PAC178" s="93"/>
      <c r="PAD178" s="93"/>
      <c r="PAE178" s="93"/>
      <c r="PAF178" s="93"/>
      <c r="PAG178" s="93"/>
      <c r="PAH178" s="93"/>
      <c r="PAI178" s="93"/>
      <c r="PAJ178" s="93"/>
      <c r="PAK178" s="93"/>
      <c r="PAL178" s="93"/>
      <c r="PAM178" s="93"/>
      <c r="PAN178" s="93"/>
      <c r="PAO178" s="93"/>
      <c r="PAP178" s="93"/>
      <c r="PAQ178" s="93"/>
      <c r="PAR178" s="93"/>
      <c r="PAS178" s="93"/>
      <c r="PAT178" s="93"/>
      <c r="PAU178" s="93"/>
      <c r="PAV178" s="93"/>
      <c r="PAW178" s="93"/>
      <c r="PAX178" s="93"/>
      <c r="PAY178" s="93"/>
      <c r="PAZ178" s="93"/>
      <c r="PBA178" s="93"/>
      <c r="PBB178" s="93"/>
      <c r="PBC178" s="93"/>
      <c r="PBD178" s="93"/>
      <c r="PBE178" s="93"/>
      <c r="PBF178" s="93"/>
      <c r="PBG178" s="93"/>
      <c r="PBH178" s="93"/>
      <c r="PBI178" s="93"/>
      <c r="PBJ178" s="93"/>
      <c r="PBK178" s="93"/>
      <c r="PBL178" s="93"/>
      <c r="PBM178" s="93"/>
      <c r="PBN178" s="93"/>
      <c r="PBO178" s="93"/>
      <c r="PBP178" s="93"/>
      <c r="PBQ178" s="93"/>
      <c r="PBR178" s="93"/>
      <c r="PBS178" s="93"/>
      <c r="PBT178" s="93"/>
      <c r="PBU178" s="93"/>
      <c r="PBV178" s="93"/>
      <c r="PBW178" s="93"/>
      <c r="PBX178" s="93"/>
      <c r="PBY178" s="93"/>
      <c r="PBZ178" s="93"/>
      <c r="PCA178" s="93"/>
      <c r="PCB178" s="93"/>
      <c r="PCC178" s="93"/>
      <c r="PCD178" s="93"/>
      <c r="PCE178" s="93"/>
      <c r="PCF178" s="93"/>
      <c r="PCG178" s="93"/>
      <c r="PCH178" s="93"/>
      <c r="PCI178" s="93"/>
      <c r="PCJ178" s="93"/>
      <c r="PCK178" s="93"/>
      <c r="PCL178" s="93"/>
      <c r="PCM178" s="93"/>
      <c r="PCN178" s="93"/>
      <c r="PCO178" s="93"/>
      <c r="PCP178" s="93"/>
      <c r="PCQ178" s="93"/>
      <c r="PCR178" s="93"/>
      <c r="PCS178" s="93"/>
      <c r="PCT178" s="93"/>
      <c r="PCU178" s="93"/>
      <c r="PCV178" s="93"/>
      <c r="PCW178" s="93"/>
      <c r="PCX178" s="93"/>
      <c r="PCY178" s="93"/>
      <c r="PCZ178" s="93"/>
      <c r="PDA178" s="93"/>
      <c r="PDB178" s="93"/>
      <c r="PDC178" s="93"/>
      <c r="PDD178" s="93"/>
      <c r="PDE178" s="93"/>
      <c r="PDF178" s="93"/>
      <c r="PDG178" s="93"/>
      <c r="PDH178" s="93"/>
      <c r="PDI178" s="93"/>
      <c r="PDJ178" s="93"/>
      <c r="PDK178" s="93"/>
      <c r="PDL178" s="93"/>
      <c r="PDM178" s="93"/>
      <c r="PDN178" s="93"/>
      <c r="PDO178" s="93"/>
      <c r="PDP178" s="93"/>
      <c r="PDQ178" s="93"/>
      <c r="PDR178" s="93"/>
      <c r="PDS178" s="93"/>
      <c r="PDT178" s="93"/>
      <c r="PDU178" s="93"/>
      <c r="PDV178" s="93"/>
      <c r="PDW178" s="93"/>
      <c r="PDX178" s="93"/>
      <c r="PDY178" s="93"/>
      <c r="PDZ178" s="93"/>
      <c r="PEA178" s="93"/>
      <c r="PEB178" s="93"/>
      <c r="PEC178" s="93"/>
      <c r="PED178" s="93"/>
      <c r="PEE178" s="93"/>
      <c r="PEF178" s="93"/>
      <c r="PEG178" s="93"/>
      <c r="PEH178" s="93"/>
      <c r="PEI178" s="93"/>
      <c r="PEJ178" s="93"/>
      <c r="PEK178" s="93"/>
      <c r="PEL178" s="93"/>
      <c r="PEM178" s="93"/>
      <c r="PEN178" s="93"/>
      <c r="PEO178" s="93"/>
      <c r="PEP178" s="93"/>
      <c r="PEQ178" s="93"/>
      <c r="PER178" s="93"/>
      <c r="PES178" s="93"/>
      <c r="PET178" s="93"/>
      <c r="PEU178" s="93"/>
      <c r="PEV178" s="93"/>
      <c r="PEW178" s="93"/>
      <c r="PEX178" s="93"/>
      <c r="PEY178" s="93"/>
      <c r="PEZ178" s="93"/>
      <c r="PFA178" s="93"/>
      <c r="PFB178" s="93"/>
      <c r="PFC178" s="93"/>
      <c r="PFD178" s="93"/>
      <c r="PFE178" s="93"/>
      <c r="PFF178" s="93"/>
      <c r="PFG178" s="93"/>
      <c r="PFH178" s="93"/>
      <c r="PFI178" s="93"/>
      <c r="PFJ178" s="93"/>
      <c r="PFK178" s="93"/>
      <c r="PFL178" s="93"/>
      <c r="PFM178" s="93"/>
      <c r="PFN178" s="93"/>
      <c r="PFO178" s="93"/>
      <c r="PFP178" s="93"/>
      <c r="PFQ178" s="93"/>
      <c r="PFR178" s="93"/>
      <c r="PFS178" s="93"/>
      <c r="PFT178" s="93"/>
      <c r="PFU178" s="93"/>
      <c r="PFV178" s="93"/>
      <c r="PFW178" s="93"/>
      <c r="PFX178" s="93"/>
      <c r="PFY178" s="93"/>
      <c r="PFZ178" s="93"/>
      <c r="PGA178" s="93"/>
      <c r="PGB178" s="93"/>
      <c r="PGC178" s="93"/>
      <c r="PGD178" s="93"/>
      <c r="PGE178" s="93"/>
      <c r="PGF178" s="93"/>
      <c r="PGG178" s="93"/>
      <c r="PGH178" s="93"/>
      <c r="PGI178" s="93"/>
      <c r="PGJ178" s="93"/>
      <c r="PGK178" s="93"/>
      <c r="PGL178" s="93"/>
      <c r="PGM178" s="93"/>
      <c r="PGN178" s="93"/>
      <c r="PGO178" s="93"/>
      <c r="PGP178" s="93"/>
      <c r="PGQ178" s="93"/>
      <c r="PGR178" s="93"/>
      <c r="PGS178" s="93"/>
      <c r="PGT178" s="93"/>
      <c r="PGU178" s="93"/>
      <c r="PGV178" s="93"/>
      <c r="PGW178" s="93"/>
      <c r="PGX178" s="93"/>
      <c r="PGY178" s="93"/>
      <c r="PGZ178" s="93"/>
      <c r="PHA178" s="93"/>
      <c r="PHB178" s="93"/>
      <c r="PHC178" s="93"/>
      <c r="PHD178" s="93"/>
      <c r="PHE178" s="93"/>
      <c r="PHF178" s="93"/>
      <c r="PHG178" s="93"/>
      <c r="PHH178" s="93"/>
      <c r="PHI178" s="93"/>
      <c r="PHJ178" s="93"/>
      <c r="PHK178" s="93"/>
      <c r="PHL178" s="93"/>
      <c r="PHM178" s="93"/>
      <c r="PHN178" s="93"/>
      <c r="PHO178" s="93"/>
      <c r="PHP178" s="93"/>
      <c r="PHQ178" s="93"/>
      <c r="PHR178" s="93"/>
      <c r="PHS178" s="93"/>
      <c r="PHT178" s="93"/>
      <c r="PHU178" s="93"/>
      <c r="PHV178" s="93"/>
      <c r="PHW178" s="93"/>
      <c r="PHX178" s="93"/>
      <c r="PHY178" s="93"/>
      <c r="PHZ178" s="93"/>
      <c r="PIA178" s="93"/>
      <c r="PIB178" s="93"/>
      <c r="PIC178" s="93"/>
      <c r="PID178" s="93"/>
      <c r="PIE178" s="93"/>
      <c r="PIF178" s="93"/>
      <c r="PIG178" s="93"/>
      <c r="PIH178" s="93"/>
      <c r="PII178" s="93"/>
      <c r="PIJ178" s="93"/>
      <c r="PIK178" s="93"/>
      <c r="PIL178" s="93"/>
      <c r="PIM178" s="93"/>
      <c r="PIN178" s="93"/>
      <c r="PIO178" s="93"/>
      <c r="PIP178" s="93"/>
      <c r="PIQ178" s="93"/>
      <c r="PIR178" s="93"/>
      <c r="PIS178" s="93"/>
      <c r="PIT178" s="93"/>
      <c r="PIU178" s="93"/>
      <c r="PIV178" s="93"/>
      <c r="PIW178" s="93"/>
      <c r="PIX178" s="93"/>
      <c r="PIY178" s="93"/>
      <c r="PIZ178" s="93"/>
      <c r="PJA178" s="93"/>
      <c r="PJB178" s="93"/>
      <c r="PJC178" s="93"/>
      <c r="PJD178" s="93"/>
      <c r="PJE178" s="93"/>
      <c r="PJF178" s="93"/>
      <c r="PJG178" s="93"/>
      <c r="PJH178" s="93"/>
      <c r="PJI178" s="93"/>
      <c r="PJJ178" s="93"/>
      <c r="PJK178" s="93"/>
      <c r="PJL178" s="93"/>
      <c r="PJM178" s="93"/>
      <c r="PJN178" s="93"/>
      <c r="PJO178" s="93"/>
      <c r="PJP178" s="93"/>
      <c r="PJQ178" s="93"/>
      <c r="PJR178" s="93"/>
      <c r="PJS178" s="93"/>
      <c r="PJT178" s="93"/>
      <c r="PJU178" s="93"/>
      <c r="PJV178" s="93"/>
      <c r="PJW178" s="93"/>
      <c r="PJX178" s="93"/>
      <c r="PJY178" s="93"/>
      <c r="PJZ178" s="93"/>
      <c r="PKA178" s="93"/>
      <c r="PKB178" s="93"/>
      <c r="PKC178" s="93"/>
      <c r="PKD178" s="93"/>
      <c r="PKE178" s="93"/>
      <c r="PKF178" s="93"/>
      <c r="PKG178" s="93"/>
      <c r="PKH178" s="93"/>
      <c r="PKI178" s="93"/>
      <c r="PKJ178" s="93"/>
      <c r="PKK178" s="93"/>
      <c r="PKL178" s="93"/>
      <c r="PKM178" s="93"/>
      <c r="PKN178" s="93"/>
      <c r="PKO178" s="93"/>
      <c r="PKP178" s="93"/>
      <c r="PKQ178" s="93"/>
      <c r="PKR178" s="93"/>
      <c r="PKS178" s="93"/>
      <c r="PKT178" s="93"/>
      <c r="PKU178" s="93"/>
      <c r="PKV178" s="93"/>
      <c r="PKW178" s="93"/>
      <c r="PKX178" s="93"/>
      <c r="PKY178" s="93"/>
      <c r="PKZ178" s="93"/>
      <c r="PLA178" s="93"/>
      <c r="PLB178" s="93"/>
      <c r="PLC178" s="93"/>
      <c r="PLD178" s="93"/>
      <c r="PLE178" s="93"/>
      <c r="PLF178" s="93"/>
      <c r="PLG178" s="93"/>
      <c r="PLH178" s="93"/>
      <c r="PLI178" s="93"/>
      <c r="PLJ178" s="93"/>
      <c r="PLK178" s="93"/>
      <c r="PLL178" s="93"/>
      <c r="PLM178" s="93"/>
      <c r="PLN178" s="93"/>
      <c r="PLO178" s="93"/>
      <c r="PLP178" s="93"/>
      <c r="PLQ178" s="93"/>
      <c r="PLR178" s="93"/>
      <c r="PLS178" s="93"/>
      <c r="PLT178" s="93"/>
      <c r="PLU178" s="93"/>
      <c r="PLV178" s="93"/>
      <c r="PLW178" s="93"/>
      <c r="PLX178" s="93"/>
      <c r="PLY178" s="93"/>
      <c r="PLZ178" s="93"/>
      <c r="PMA178" s="93"/>
      <c r="PMB178" s="93"/>
      <c r="PMC178" s="93"/>
      <c r="PMD178" s="93"/>
      <c r="PME178" s="93"/>
      <c r="PMF178" s="93"/>
      <c r="PMG178" s="93"/>
      <c r="PMH178" s="93"/>
      <c r="PMI178" s="93"/>
      <c r="PMJ178" s="93"/>
      <c r="PMK178" s="93"/>
      <c r="PML178" s="93"/>
      <c r="PMM178" s="93"/>
      <c r="PMN178" s="93"/>
      <c r="PMO178" s="93"/>
      <c r="PMP178" s="93"/>
      <c r="PMQ178" s="93"/>
      <c r="PMR178" s="93"/>
      <c r="PMS178" s="93"/>
      <c r="PMT178" s="93"/>
      <c r="PMU178" s="93"/>
      <c r="PMV178" s="93"/>
      <c r="PMW178" s="93"/>
      <c r="PMX178" s="93"/>
      <c r="PMY178" s="93"/>
      <c r="PMZ178" s="93"/>
      <c r="PNA178" s="93"/>
      <c r="PNB178" s="93"/>
      <c r="PNC178" s="93"/>
      <c r="PND178" s="93"/>
      <c r="PNE178" s="93"/>
      <c r="PNF178" s="93"/>
      <c r="PNG178" s="93"/>
      <c r="PNH178" s="93"/>
      <c r="PNI178" s="93"/>
      <c r="PNJ178" s="93"/>
      <c r="PNK178" s="93"/>
      <c r="PNL178" s="93"/>
      <c r="PNM178" s="93"/>
      <c r="PNN178" s="93"/>
      <c r="PNO178" s="93"/>
      <c r="PNP178" s="93"/>
      <c r="PNQ178" s="93"/>
      <c r="PNR178" s="93"/>
      <c r="PNS178" s="93"/>
      <c r="PNT178" s="93"/>
      <c r="PNU178" s="93"/>
      <c r="PNV178" s="93"/>
      <c r="PNW178" s="93"/>
      <c r="PNX178" s="93"/>
      <c r="PNY178" s="93"/>
      <c r="PNZ178" s="93"/>
      <c r="POA178" s="93"/>
      <c r="POB178" s="93"/>
      <c r="POC178" s="93"/>
      <c r="POD178" s="93"/>
      <c r="POE178" s="93"/>
      <c r="POF178" s="93"/>
      <c r="POG178" s="93"/>
      <c r="POH178" s="93"/>
      <c r="POI178" s="93"/>
      <c r="POJ178" s="93"/>
      <c r="POK178" s="93"/>
      <c r="POL178" s="93"/>
      <c r="POM178" s="93"/>
      <c r="PON178" s="93"/>
      <c r="POO178" s="93"/>
      <c r="POP178" s="93"/>
      <c r="POQ178" s="93"/>
      <c r="POR178" s="93"/>
      <c r="POS178" s="93"/>
      <c r="POT178" s="93"/>
      <c r="POU178" s="93"/>
      <c r="POV178" s="93"/>
      <c r="POW178" s="93"/>
      <c r="POX178" s="93"/>
      <c r="POY178" s="93"/>
      <c r="POZ178" s="93"/>
      <c r="PPA178" s="93"/>
      <c r="PPB178" s="93"/>
      <c r="PPC178" s="93"/>
      <c r="PPD178" s="93"/>
      <c r="PPE178" s="93"/>
      <c r="PPF178" s="93"/>
      <c r="PPG178" s="93"/>
      <c r="PPH178" s="93"/>
      <c r="PPI178" s="93"/>
      <c r="PPJ178" s="93"/>
      <c r="PPK178" s="93"/>
      <c r="PPL178" s="93"/>
      <c r="PPM178" s="93"/>
      <c r="PPN178" s="93"/>
      <c r="PPO178" s="93"/>
      <c r="PPP178" s="93"/>
      <c r="PPQ178" s="93"/>
      <c r="PPR178" s="93"/>
      <c r="PPS178" s="93"/>
      <c r="PPT178" s="93"/>
      <c r="PPU178" s="93"/>
      <c r="PPV178" s="93"/>
      <c r="PPW178" s="93"/>
      <c r="PPX178" s="93"/>
      <c r="PPY178" s="93"/>
      <c r="PPZ178" s="93"/>
      <c r="PQA178" s="93"/>
      <c r="PQB178" s="93"/>
      <c r="PQC178" s="93"/>
      <c r="PQD178" s="93"/>
      <c r="PQE178" s="93"/>
      <c r="PQF178" s="93"/>
      <c r="PQG178" s="93"/>
      <c r="PQH178" s="93"/>
      <c r="PQI178" s="93"/>
      <c r="PQJ178" s="93"/>
      <c r="PQK178" s="93"/>
      <c r="PQL178" s="93"/>
      <c r="PQM178" s="93"/>
      <c r="PQN178" s="93"/>
      <c r="PQO178" s="93"/>
      <c r="PQP178" s="93"/>
      <c r="PQQ178" s="93"/>
      <c r="PQR178" s="93"/>
      <c r="PQS178" s="93"/>
      <c r="PQT178" s="93"/>
      <c r="PQU178" s="93"/>
      <c r="PQV178" s="93"/>
      <c r="PQW178" s="93"/>
      <c r="PQX178" s="93"/>
      <c r="PQY178" s="93"/>
      <c r="PQZ178" s="93"/>
      <c r="PRA178" s="93"/>
      <c r="PRB178" s="93"/>
      <c r="PRC178" s="93"/>
      <c r="PRD178" s="93"/>
      <c r="PRE178" s="93"/>
      <c r="PRF178" s="93"/>
      <c r="PRG178" s="93"/>
      <c r="PRH178" s="93"/>
      <c r="PRI178" s="93"/>
      <c r="PRJ178" s="93"/>
      <c r="PRK178" s="93"/>
      <c r="PRL178" s="93"/>
      <c r="PRM178" s="93"/>
      <c r="PRN178" s="93"/>
      <c r="PRO178" s="93"/>
      <c r="PRP178" s="93"/>
      <c r="PRQ178" s="93"/>
      <c r="PRR178" s="93"/>
      <c r="PRS178" s="93"/>
      <c r="PRT178" s="93"/>
      <c r="PRU178" s="93"/>
      <c r="PRV178" s="93"/>
      <c r="PRW178" s="93"/>
      <c r="PRX178" s="93"/>
      <c r="PRY178" s="93"/>
      <c r="PRZ178" s="93"/>
      <c r="PSA178" s="93"/>
      <c r="PSB178" s="93"/>
      <c r="PSC178" s="93"/>
      <c r="PSD178" s="93"/>
      <c r="PSE178" s="93"/>
      <c r="PSF178" s="93"/>
      <c r="PSG178" s="93"/>
      <c r="PSH178" s="93"/>
      <c r="PSI178" s="93"/>
      <c r="PSJ178" s="93"/>
      <c r="PSK178" s="93"/>
      <c r="PSL178" s="93"/>
      <c r="PSM178" s="93"/>
      <c r="PSN178" s="93"/>
      <c r="PSO178" s="93"/>
      <c r="PSP178" s="93"/>
      <c r="PSQ178" s="93"/>
      <c r="PSR178" s="93"/>
      <c r="PSS178" s="93"/>
      <c r="PST178" s="93"/>
      <c r="PSU178" s="93"/>
      <c r="PSV178" s="93"/>
      <c r="PSW178" s="93"/>
      <c r="PSX178" s="93"/>
      <c r="PSY178" s="93"/>
      <c r="PSZ178" s="93"/>
      <c r="PTA178" s="93"/>
      <c r="PTB178" s="93"/>
      <c r="PTC178" s="93"/>
      <c r="PTD178" s="93"/>
      <c r="PTE178" s="93"/>
      <c r="PTF178" s="93"/>
      <c r="PTG178" s="93"/>
      <c r="PTH178" s="93"/>
      <c r="PTI178" s="93"/>
      <c r="PTJ178" s="93"/>
      <c r="PTK178" s="93"/>
      <c r="PTL178" s="93"/>
      <c r="PTM178" s="93"/>
      <c r="PTN178" s="93"/>
      <c r="PTO178" s="93"/>
      <c r="PTP178" s="93"/>
      <c r="PTQ178" s="93"/>
      <c r="PTR178" s="93"/>
      <c r="PTS178" s="93"/>
      <c r="PTT178" s="93"/>
      <c r="PTU178" s="93"/>
      <c r="PTV178" s="93"/>
      <c r="PTW178" s="93"/>
      <c r="PTX178" s="93"/>
      <c r="PTY178" s="93"/>
      <c r="PTZ178" s="93"/>
      <c r="PUA178" s="93"/>
      <c r="PUB178" s="93"/>
      <c r="PUC178" s="93"/>
      <c r="PUD178" s="93"/>
      <c r="PUE178" s="93"/>
      <c r="PUF178" s="93"/>
      <c r="PUG178" s="93"/>
      <c r="PUH178" s="93"/>
      <c r="PUI178" s="93"/>
      <c r="PUJ178" s="93"/>
      <c r="PUK178" s="93"/>
      <c r="PUL178" s="93"/>
      <c r="PUM178" s="93"/>
      <c r="PUN178" s="93"/>
      <c r="PUO178" s="93"/>
      <c r="PUP178" s="93"/>
      <c r="PUQ178" s="93"/>
      <c r="PUR178" s="93"/>
      <c r="PUS178" s="93"/>
      <c r="PUT178" s="93"/>
      <c r="PUU178" s="93"/>
      <c r="PUV178" s="93"/>
      <c r="PUW178" s="93"/>
      <c r="PUX178" s="93"/>
      <c r="PUY178" s="93"/>
      <c r="PUZ178" s="93"/>
      <c r="PVA178" s="93"/>
      <c r="PVB178" s="93"/>
      <c r="PVC178" s="93"/>
      <c r="PVD178" s="93"/>
      <c r="PVE178" s="93"/>
      <c r="PVF178" s="93"/>
      <c r="PVG178" s="93"/>
      <c r="PVH178" s="93"/>
      <c r="PVI178" s="93"/>
      <c r="PVJ178" s="93"/>
      <c r="PVK178" s="93"/>
      <c r="PVL178" s="93"/>
      <c r="PVM178" s="93"/>
      <c r="PVN178" s="93"/>
      <c r="PVO178" s="93"/>
      <c r="PVP178" s="93"/>
      <c r="PVQ178" s="93"/>
      <c r="PVR178" s="93"/>
      <c r="PVS178" s="93"/>
      <c r="PVT178" s="93"/>
      <c r="PVU178" s="93"/>
      <c r="PVV178" s="93"/>
      <c r="PVW178" s="93"/>
      <c r="PVX178" s="93"/>
      <c r="PVY178" s="93"/>
      <c r="PVZ178" s="93"/>
      <c r="PWA178" s="93"/>
      <c r="PWB178" s="93"/>
      <c r="PWC178" s="93"/>
      <c r="PWD178" s="93"/>
      <c r="PWE178" s="93"/>
      <c r="PWF178" s="93"/>
      <c r="PWG178" s="93"/>
      <c r="PWH178" s="93"/>
      <c r="PWI178" s="93"/>
      <c r="PWJ178" s="93"/>
      <c r="PWK178" s="93"/>
      <c r="PWL178" s="93"/>
      <c r="PWM178" s="93"/>
      <c r="PWN178" s="93"/>
      <c r="PWO178" s="93"/>
      <c r="PWP178" s="93"/>
      <c r="PWQ178" s="93"/>
      <c r="PWR178" s="93"/>
      <c r="PWS178" s="93"/>
      <c r="PWT178" s="93"/>
      <c r="PWU178" s="93"/>
      <c r="PWV178" s="93"/>
      <c r="PWW178" s="93"/>
      <c r="PWX178" s="93"/>
      <c r="PWY178" s="93"/>
      <c r="PWZ178" s="93"/>
      <c r="PXA178" s="93"/>
      <c r="PXB178" s="93"/>
      <c r="PXC178" s="93"/>
      <c r="PXD178" s="93"/>
      <c r="PXE178" s="93"/>
      <c r="PXF178" s="93"/>
      <c r="PXG178" s="93"/>
      <c r="PXH178" s="93"/>
      <c r="PXI178" s="93"/>
      <c r="PXJ178" s="93"/>
      <c r="PXK178" s="93"/>
      <c r="PXL178" s="93"/>
      <c r="PXM178" s="93"/>
      <c r="PXN178" s="93"/>
      <c r="PXO178" s="93"/>
      <c r="PXP178" s="93"/>
      <c r="PXQ178" s="93"/>
      <c r="PXR178" s="93"/>
      <c r="PXS178" s="93"/>
      <c r="PXT178" s="93"/>
      <c r="PXU178" s="93"/>
      <c r="PXV178" s="93"/>
      <c r="PXW178" s="93"/>
      <c r="PXX178" s="93"/>
      <c r="PXY178" s="93"/>
      <c r="PXZ178" s="93"/>
      <c r="PYA178" s="93"/>
      <c r="PYB178" s="93"/>
      <c r="PYC178" s="93"/>
      <c r="PYD178" s="93"/>
      <c r="PYE178" s="93"/>
      <c r="PYF178" s="93"/>
      <c r="PYG178" s="93"/>
      <c r="PYH178" s="93"/>
      <c r="PYI178" s="93"/>
      <c r="PYJ178" s="93"/>
      <c r="PYK178" s="93"/>
      <c r="PYL178" s="93"/>
      <c r="PYM178" s="93"/>
      <c r="PYN178" s="93"/>
      <c r="PYO178" s="93"/>
      <c r="PYP178" s="93"/>
      <c r="PYQ178" s="93"/>
      <c r="PYR178" s="93"/>
      <c r="PYS178" s="93"/>
      <c r="PYT178" s="93"/>
      <c r="PYU178" s="93"/>
      <c r="PYV178" s="93"/>
      <c r="PYW178" s="93"/>
      <c r="PYX178" s="93"/>
      <c r="PYY178" s="93"/>
      <c r="PYZ178" s="93"/>
      <c r="PZA178" s="93"/>
      <c r="PZB178" s="93"/>
      <c r="PZC178" s="93"/>
      <c r="PZD178" s="93"/>
      <c r="PZE178" s="93"/>
      <c r="PZF178" s="93"/>
      <c r="PZG178" s="93"/>
      <c r="PZH178" s="93"/>
      <c r="PZI178" s="93"/>
      <c r="PZJ178" s="93"/>
      <c r="PZK178" s="93"/>
      <c r="PZL178" s="93"/>
      <c r="PZM178" s="93"/>
      <c r="PZN178" s="93"/>
      <c r="PZO178" s="93"/>
      <c r="PZP178" s="93"/>
      <c r="PZQ178" s="93"/>
      <c r="PZR178" s="93"/>
      <c r="PZS178" s="93"/>
      <c r="PZT178" s="93"/>
      <c r="PZU178" s="93"/>
      <c r="PZV178" s="93"/>
      <c r="PZW178" s="93"/>
      <c r="PZX178" s="93"/>
      <c r="PZY178" s="93"/>
      <c r="PZZ178" s="93"/>
      <c r="QAA178" s="93"/>
      <c r="QAB178" s="93"/>
      <c r="QAC178" s="93"/>
      <c r="QAD178" s="93"/>
      <c r="QAE178" s="93"/>
      <c r="QAF178" s="93"/>
      <c r="QAG178" s="93"/>
      <c r="QAH178" s="93"/>
      <c r="QAI178" s="93"/>
      <c r="QAJ178" s="93"/>
      <c r="QAK178" s="93"/>
      <c r="QAL178" s="93"/>
      <c r="QAM178" s="93"/>
      <c r="QAN178" s="93"/>
      <c r="QAO178" s="93"/>
      <c r="QAP178" s="93"/>
      <c r="QAQ178" s="93"/>
      <c r="QAR178" s="93"/>
      <c r="QAS178" s="93"/>
      <c r="QAT178" s="93"/>
      <c r="QAU178" s="93"/>
      <c r="QAV178" s="93"/>
      <c r="QAW178" s="93"/>
      <c r="QAX178" s="93"/>
      <c r="QAY178" s="93"/>
      <c r="QAZ178" s="93"/>
      <c r="QBA178" s="93"/>
      <c r="QBB178" s="93"/>
      <c r="QBC178" s="93"/>
      <c r="QBD178" s="93"/>
      <c r="QBE178" s="93"/>
      <c r="QBF178" s="93"/>
      <c r="QBG178" s="93"/>
      <c r="QBH178" s="93"/>
      <c r="QBI178" s="93"/>
      <c r="QBJ178" s="93"/>
      <c r="QBK178" s="93"/>
      <c r="QBL178" s="93"/>
      <c r="QBM178" s="93"/>
      <c r="QBN178" s="93"/>
      <c r="QBO178" s="93"/>
      <c r="QBP178" s="93"/>
      <c r="QBQ178" s="93"/>
      <c r="QBR178" s="93"/>
      <c r="QBS178" s="93"/>
      <c r="QBT178" s="93"/>
      <c r="QBU178" s="93"/>
      <c r="QBV178" s="93"/>
      <c r="QBW178" s="93"/>
      <c r="QBX178" s="93"/>
      <c r="QBY178" s="93"/>
      <c r="QBZ178" s="93"/>
      <c r="QCA178" s="93"/>
      <c r="QCB178" s="93"/>
      <c r="QCC178" s="93"/>
      <c r="QCD178" s="93"/>
      <c r="QCE178" s="93"/>
      <c r="QCF178" s="93"/>
      <c r="QCG178" s="93"/>
      <c r="QCH178" s="93"/>
      <c r="QCI178" s="93"/>
      <c r="QCJ178" s="93"/>
      <c r="QCK178" s="93"/>
      <c r="QCL178" s="93"/>
      <c r="QCM178" s="93"/>
      <c r="QCN178" s="93"/>
      <c r="QCO178" s="93"/>
      <c r="QCP178" s="93"/>
      <c r="QCQ178" s="93"/>
      <c r="QCR178" s="93"/>
      <c r="QCS178" s="93"/>
      <c r="QCT178" s="93"/>
      <c r="QCU178" s="93"/>
      <c r="QCV178" s="93"/>
      <c r="QCW178" s="93"/>
      <c r="QCX178" s="93"/>
      <c r="QCY178" s="93"/>
      <c r="QCZ178" s="93"/>
      <c r="QDA178" s="93"/>
      <c r="QDB178" s="93"/>
      <c r="QDC178" s="93"/>
      <c r="QDD178" s="93"/>
      <c r="QDE178" s="93"/>
      <c r="QDF178" s="93"/>
      <c r="QDG178" s="93"/>
      <c r="QDH178" s="93"/>
      <c r="QDI178" s="93"/>
      <c r="QDJ178" s="93"/>
      <c r="QDK178" s="93"/>
      <c r="QDL178" s="93"/>
      <c r="QDM178" s="93"/>
      <c r="QDN178" s="93"/>
      <c r="QDO178" s="93"/>
      <c r="QDP178" s="93"/>
      <c r="QDQ178" s="93"/>
      <c r="QDR178" s="93"/>
      <c r="QDS178" s="93"/>
      <c r="QDT178" s="93"/>
      <c r="QDU178" s="93"/>
      <c r="QDV178" s="93"/>
      <c r="QDW178" s="93"/>
      <c r="QDX178" s="93"/>
      <c r="QDY178" s="93"/>
      <c r="QDZ178" s="93"/>
      <c r="QEA178" s="93"/>
      <c r="QEB178" s="93"/>
      <c r="QEC178" s="93"/>
      <c r="QED178" s="93"/>
      <c r="QEE178" s="93"/>
      <c r="QEF178" s="93"/>
      <c r="QEG178" s="93"/>
      <c r="QEH178" s="93"/>
      <c r="QEI178" s="93"/>
      <c r="QEJ178" s="93"/>
      <c r="QEK178" s="93"/>
      <c r="QEL178" s="93"/>
      <c r="QEM178" s="93"/>
      <c r="QEN178" s="93"/>
      <c r="QEO178" s="93"/>
      <c r="QEP178" s="93"/>
      <c r="QEQ178" s="93"/>
      <c r="QER178" s="93"/>
      <c r="QES178" s="93"/>
      <c r="QET178" s="93"/>
      <c r="QEU178" s="93"/>
      <c r="QEV178" s="93"/>
      <c r="QEW178" s="93"/>
      <c r="QEX178" s="93"/>
      <c r="QEY178" s="93"/>
      <c r="QEZ178" s="93"/>
      <c r="QFA178" s="93"/>
      <c r="QFB178" s="93"/>
      <c r="QFC178" s="93"/>
      <c r="QFD178" s="93"/>
      <c r="QFE178" s="93"/>
      <c r="QFF178" s="93"/>
      <c r="QFG178" s="93"/>
      <c r="QFH178" s="93"/>
      <c r="QFI178" s="93"/>
      <c r="QFJ178" s="93"/>
      <c r="QFK178" s="93"/>
      <c r="QFL178" s="93"/>
      <c r="QFM178" s="93"/>
      <c r="QFN178" s="93"/>
      <c r="QFO178" s="93"/>
      <c r="QFP178" s="93"/>
      <c r="QFQ178" s="93"/>
      <c r="QFR178" s="93"/>
      <c r="QFS178" s="93"/>
      <c r="QFT178" s="93"/>
      <c r="QFU178" s="93"/>
      <c r="QFV178" s="93"/>
      <c r="QFW178" s="93"/>
      <c r="QFX178" s="93"/>
      <c r="QFY178" s="93"/>
      <c r="QFZ178" s="93"/>
      <c r="QGA178" s="93"/>
      <c r="QGB178" s="93"/>
      <c r="QGC178" s="93"/>
      <c r="QGD178" s="93"/>
      <c r="QGE178" s="93"/>
      <c r="QGF178" s="93"/>
      <c r="QGG178" s="93"/>
      <c r="QGH178" s="93"/>
      <c r="QGI178" s="93"/>
      <c r="QGJ178" s="93"/>
      <c r="QGK178" s="93"/>
      <c r="QGL178" s="93"/>
      <c r="QGM178" s="93"/>
      <c r="QGN178" s="93"/>
      <c r="QGO178" s="93"/>
      <c r="QGP178" s="93"/>
      <c r="QGQ178" s="93"/>
      <c r="QGR178" s="93"/>
      <c r="QGS178" s="93"/>
      <c r="QGT178" s="93"/>
      <c r="QGU178" s="93"/>
      <c r="QGV178" s="93"/>
      <c r="QGW178" s="93"/>
      <c r="QGX178" s="93"/>
      <c r="QGY178" s="93"/>
      <c r="QGZ178" s="93"/>
      <c r="QHA178" s="93"/>
      <c r="QHB178" s="93"/>
      <c r="QHC178" s="93"/>
      <c r="QHD178" s="93"/>
      <c r="QHE178" s="93"/>
      <c r="QHF178" s="93"/>
      <c r="QHG178" s="93"/>
      <c r="QHH178" s="93"/>
      <c r="QHI178" s="93"/>
      <c r="QHJ178" s="93"/>
      <c r="QHK178" s="93"/>
      <c r="QHL178" s="93"/>
      <c r="QHM178" s="93"/>
      <c r="QHN178" s="93"/>
      <c r="QHO178" s="93"/>
      <c r="QHP178" s="93"/>
      <c r="QHQ178" s="93"/>
      <c r="QHR178" s="93"/>
      <c r="QHS178" s="93"/>
      <c r="QHT178" s="93"/>
      <c r="QHU178" s="93"/>
      <c r="QHV178" s="93"/>
      <c r="QHW178" s="93"/>
      <c r="QHX178" s="93"/>
      <c r="QHY178" s="93"/>
      <c r="QHZ178" s="93"/>
      <c r="QIA178" s="93"/>
      <c r="QIB178" s="93"/>
      <c r="QIC178" s="93"/>
      <c r="QID178" s="93"/>
      <c r="QIE178" s="93"/>
      <c r="QIF178" s="93"/>
      <c r="QIG178" s="93"/>
      <c r="QIH178" s="93"/>
      <c r="QII178" s="93"/>
      <c r="QIJ178" s="93"/>
      <c r="QIK178" s="93"/>
      <c r="QIL178" s="93"/>
      <c r="QIM178" s="93"/>
      <c r="QIN178" s="93"/>
      <c r="QIO178" s="93"/>
      <c r="QIP178" s="93"/>
      <c r="QIQ178" s="93"/>
      <c r="QIR178" s="93"/>
      <c r="QIS178" s="93"/>
      <c r="QIT178" s="93"/>
      <c r="QIU178" s="93"/>
      <c r="QIV178" s="93"/>
      <c r="QIW178" s="93"/>
      <c r="QIX178" s="93"/>
      <c r="QIY178" s="93"/>
      <c r="QIZ178" s="93"/>
      <c r="QJA178" s="93"/>
      <c r="QJB178" s="93"/>
      <c r="QJC178" s="93"/>
      <c r="QJD178" s="93"/>
      <c r="QJE178" s="93"/>
      <c r="QJF178" s="93"/>
      <c r="QJG178" s="93"/>
      <c r="QJH178" s="93"/>
      <c r="QJI178" s="93"/>
      <c r="QJJ178" s="93"/>
      <c r="QJK178" s="93"/>
      <c r="QJL178" s="93"/>
      <c r="QJM178" s="93"/>
      <c r="QJN178" s="93"/>
      <c r="QJO178" s="93"/>
      <c r="QJP178" s="93"/>
      <c r="QJQ178" s="93"/>
      <c r="QJR178" s="93"/>
      <c r="QJS178" s="93"/>
      <c r="QJT178" s="93"/>
      <c r="QJU178" s="93"/>
      <c r="QJV178" s="93"/>
      <c r="QJW178" s="93"/>
      <c r="QJX178" s="93"/>
      <c r="QJY178" s="93"/>
      <c r="QJZ178" s="93"/>
      <c r="QKA178" s="93"/>
      <c r="QKB178" s="93"/>
      <c r="QKC178" s="93"/>
      <c r="QKD178" s="93"/>
      <c r="QKE178" s="93"/>
      <c r="QKF178" s="93"/>
      <c r="QKG178" s="93"/>
      <c r="QKH178" s="93"/>
      <c r="QKI178" s="93"/>
      <c r="QKJ178" s="93"/>
      <c r="QKK178" s="93"/>
      <c r="QKL178" s="93"/>
      <c r="QKM178" s="93"/>
      <c r="QKN178" s="93"/>
      <c r="QKO178" s="93"/>
      <c r="QKP178" s="93"/>
      <c r="QKQ178" s="93"/>
      <c r="QKR178" s="93"/>
      <c r="QKS178" s="93"/>
      <c r="QKT178" s="93"/>
      <c r="QKU178" s="93"/>
      <c r="QKV178" s="93"/>
      <c r="QKW178" s="93"/>
      <c r="QKX178" s="93"/>
      <c r="QKY178" s="93"/>
      <c r="QKZ178" s="93"/>
      <c r="QLA178" s="93"/>
      <c r="QLB178" s="93"/>
      <c r="QLC178" s="93"/>
      <c r="QLD178" s="93"/>
      <c r="QLE178" s="93"/>
      <c r="QLF178" s="93"/>
      <c r="QLG178" s="93"/>
      <c r="QLH178" s="93"/>
      <c r="QLI178" s="93"/>
      <c r="QLJ178" s="93"/>
      <c r="QLK178" s="93"/>
      <c r="QLL178" s="93"/>
      <c r="QLM178" s="93"/>
      <c r="QLN178" s="93"/>
      <c r="QLO178" s="93"/>
      <c r="QLP178" s="93"/>
      <c r="QLQ178" s="93"/>
      <c r="QLR178" s="93"/>
      <c r="QLS178" s="93"/>
      <c r="QLT178" s="93"/>
      <c r="QLU178" s="93"/>
      <c r="QLV178" s="93"/>
      <c r="QLW178" s="93"/>
      <c r="QLX178" s="93"/>
      <c r="QLY178" s="93"/>
      <c r="QLZ178" s="93"/>
      <c r="QMA178" s="93"/>
      <c r="QMB178" s="93"/>
      <c r="QMC178" s="93"/>
      <c r="QMD178" s="93"/>
      <c r="QME178" s="93"/>
      <c r="QMF178" s="93"/>
      <c r="QMG178" s="93"/>
      <c r="QMH178" s="93"/>
      <c r="QMI178" s="93"/>
      <c r="QMJ178" s="93"/>
      <c r="QMK178" s="93"/>
      <c r="QML178" s="93"/>
      <c r="QMM178" s="93"/>
      <c r="QMN178" s="93"/>
      <c r="QMO178" s="93"/>
      <c r="QMP178" s="93"/>
      <c r="QMQ178" s="93"/>
      <c r="QMR178" s="93"/>
      <c r="QMS178" s="93"/>
      <c r="QMT178" s="93"/>
      <c r="QMU178" s="93"/>
      <c r="QMV178" s="93"/>
      <c r="QMW178" s="93"/>
      <c r="QMX178" s="93"/>
      <c r="QMY178" s="93"/>
      <c r="QMZ178" s="93"/>
      <c r="QNA178" s="93"/>
      <c r="QNB178" s="93"/>
      <c r="QNC178" s="93"/>
      <c r="QND178" s="93"/>
      <c r="QNE178" s="93"/>
      <c r="QNF178" s="93"/>
      <c r="QNG178" s="93"/>
      <c r="QNH178" s="93"/>
      <c r="QNI178" s="93"/>
      <c r="QNJ178" s="93"/>
      <c r="QNK178" s="93"/>
      <c r="QNL178" s="93"/>
      <c r="QNM178" s="93"/>
      <c r="QNN178" s="93"/>
      <c r="QNO178" s="93"/>
      <c r="QNP178" s="93"/>
      <c r="QNQ178" s="93"/>
      <c r="QNR178" s="93"/>
      <c r="QNS178" s="93"/>
      <c r="QNT178" s="93"/>
      <c r="QNU178" s="93"/>
      <c r="QNV178" s="93"/>
      <c r="QNW178" s="93"/>
      <c r="QNX178" s="93"/>
      <c r="QNY178" s="93"/>
      <c r="QNZ178" s="93"/>
      <c r="QOA178" s="93"/>
      <c r="QOB178" s="93"/>
      <c r="QOC178" s="93"/>
      <c r="QOD178" s="93"/>
      <c r="QOE178" s="93"/>
      <c r="QOF178" s="93"/>
      <c r="QOG178" s="93"/>
      <c r="QOH178" s="93"/>
      <c r="QOI178" s="93"/>
      <c r="QOJ178" s="93"/>
      <c r="QOK178" s="93"/>
      <c r="QOL178" s="93"/>
      <c r="QOM178" s="93"/>
      <c r="QON178" s="93"/>
      <c r="QOO178" s="93"/>
      <c r="QOP178" s="93"/>
      <c r="QOQ178" s="93"/>
      <c r="QOR178" s="93"/>
      <c r="QOS178" s="93"/>
      <c r="QOT178" s="93"/>
      <c r="QOU178" s="93"/>
      <c r="QOV178" s="93"/>
      <c r="QOW178" s="93"/>
      <c r="QOX178" s="93"/>
      <c r="QOY178" s="93"/>
      <c r="QOZ178" s="93"/>
      <c r="QPA178" s="93"/>
      <c r="QPB178" s="93"/>
      <c r="QPC178" s="93"/>
      <c r="QPD178" s="93"/>
      <c r="QPE178" s="93"/>
      <c r="QPF178" s="93"/>
      <c r="QPG178" s="93"/>
      <c r="QPH178" s="93"/>
      <c r="QPI178" s="93"/>
      <c r="QPJ178" s="93"/>
      <c r="QPK178" s="93"/>
      <c r="QPL178" s="93"/>
      <c r="QPM178" s="93"/>
      <c r="QPN178" s="93"/>
      <c r="QPO178" s="93"/>
      <c r="QPP178" s="93"/>
      <c r="QPQ178" s="93"/>
      <c r="QPR178" s="93"/>
      <c r="QPS178" s="93"/>
      <c r="QPT178" s="93"/>
      <c r="QPU178" s="93"/>
      <c r="QPV178" s="93"/>
      <c r="QPW178" s="93"/>
      <c r="QPX178" s="93"/>
      <c r="QPY178" s="93"/>
      <c r="QPZ178" s="93"/>
      <c r="QQA178" s="93"/>
      <c r="QQB178" s="93"/>
      <c r="QQC178" s="93"/>
      <c r="QQD178" s="93"/>
      <c r="QQE178" s="93"/>
      <c r="QQF178" s="93"/>
      <c r="QQG178" s="93"/>
      <c r="QQH178" s="93"/>
      <c r="QQI178" s="93"/>
      <c r="QQJ178" s="93"/>
      <c r="QQK178" s="93"/>
      <c r="QQL178" s="93"/>
      <c r="QQM178" s="93"/>
      <c r="QQN178" s="93"/>
      <c r="QQO178" s="93"/>
      <c r="QQP178" s="93"/>
      <c r="QQQ178" s="93"/>
      <c r="QQR178" s="93"/>
      <c r="QQS178" s="93"/>
      <c r="QQT178" s="93"/>
      <c r="QQU178" s="93"/>
      <c r="QQV178" s="93"/>
      <c r="QQW178" s="93"/>
      <c r="QQX178" s="93"/>
      <c r="QQY178" s="93"/>
      <c r="QQZ178" s="93"/>
      <c r="QRA178" s="93"/>
      <c r="QRB178" s="93"/>
      <c r="QRC178" s="93"/>
      <c r="QRD178" s="93"/>
      <c r="QRE178" s="93"/>
      <c r="QRF178" s="93"/>
      <c r="QRG178" s="93"/>
      <c r="QRH178" s="93"/>
      <c r="QRI178" s="93"/>
      <c r="QRJ178" s="93"/>
      <c r="QRK178" s="93"/>
      <c r="QRL178" s="93"/>
      <c r="QRM178" s="93"/>
      <c r="QRN178" s="93"/>
      <c r="QRO178" s="93"/>
      <c r="QRP178" s="93"/>
      <c r="QRQ178" s="93"/>
      <c r="QRR178" s="93"/>
      <c r="QRS178" s="93"/>
      <c r="QRT178" s="93"/>
      <c r="QRU178" s="93"/>
      <c r="QRV178" s="93"/>
      <c r="QRW178" s="93"/>
      <c r="QRX178" s="93"/>
      <c r="QRY178" s="93"/>
      <c r="QRZ178" s="93"/>
      <c r="QSA178" s="93"/>
      <c r="QSB178" s="93"/>
      <c r="QSC178" s="93"/>
      <c r="QSD178" s="93"/>
      <c r="QSE178" s="93"/>
      <c r="QSF178" s="93"/>
      <c r="QSG178" s="93"/>
      <c r="QSH178" s="93"/>
      <c r="QSI178" s="93"/>
      <c r="QSJ178" s="93"/>
      <c r="QSK178" s="93"/>
      <c r="QSL178" s="93"/>
      <c r="QSM178" s="93"/>
      <c r="QSN178" s="93"/>
      <c r="QSO178" s="93"/>
      <c r="QSP178" s="93"/>
      <c r="QSQ178" s="93"/>
      <c r="QSR178" s="93"/>
      <c r="QSS178" s="93"/>
      <c r="QST178" s="93"/>
      <c r="QSU178" s="93"/>
      <c r="QSV178" s="93"/>
      <c r="QSW178" s="93"/>
      <c r="QSX178" s="93"/>
      <c r="QSY178" s="93"/>
      <c r="QSZ178" s="93"/>
      <c r="QTA178" s="93"/>
      <c r="QTB178" s="93"/>
      <c r="QTC178" s="93"/>
      <c r="QTD178" s="93"/>
      <c r="QTE178" s="93"/>
      <c r="QTF178" s="93"/>
      <c r="QTG178" s="93"/>
      <c r="QTH178" s="93"/>
      <c r="QTI178" s="93"/>
      <c r="QTJ178" s="93"/>
      <c r="QTK178" s="93"/>
      <c r="QTL178" s="93"/>
      <c r="QTM178" s="93"/>
      <c r="QTN178" s="93"/>
      <c r="QTO178" s="93"/>
      <c r="QTP178" s="93"/>
      <c r="QTQ178" s="93"/>
      <c r="QTR178" s="93"/>
      <c r="QTS178" s="93"/>
      <c r="QTT178" s="93"/>
      <c r="QTU178" s="93"/>
      <c r="QTV178" s="93"/>
      <c r="QTW178" s="93"/>
      <c r="QTX178" s="93"/>
      <c r="QTY178" s="93"/>
      <c r="QTZ178" s="93"/>
      <c r="QUA178" s="93"/>
      <c r="QUB178" s="93"/>
      <c r="QUC178" s="93"/>
      <c r="QUD178" s="93"/>
      <c r="QUE178" s="93"/>
      <c r="QUF178" s="93"/>
      <c r="QUG178" s="93"/>
      <c r="QUH178" s="93"/>
      <c r="QUI178" s="93"/>
      <c r="QUJ178" s="93"/>
      <c r="QUK178" s="93"/>
      <c r="QUL178" s="93"/>
      <c r="QUM178" s="93"/>
      <c r="QUN178" s="93"/>
      <c r="QUO178" s="93"/>
      <c r="QUP178" s="93"/>
      <c r="QUQ178" s="93"/>
      <c r="QUR178" s="93"/>
      <c r="QUS178" s="93"/>
      <c r="QUT178" s="93"/>
      <c r="QUU178" s="93"/>
      <c r="QUV178" s="93"/>
      <c r="QUW178" s="93"/>
      <c r="QUX178" s="93"/>
      <c r="QUY178" s="93"/>
      <c r="QUZ178" s="93"/>
      <c r="QVA178" s="93"/>
      <c r="QVB178" s="93"/>
      <c r="QVC178" s="93"/>
      <c r="QVD178" s="93"/>
      <c r="QVE178" s="93"/>
      <c r="QVF178" s="93"/>
      <c r="QVG178" s="93"/>
      <c r="QVH178" s="93"/>
      <c r="QVI178" s="93"/>
      <c r="QVJ178" s="93"/>
      <c r="QVK178" s="93"/>
      <c r="QVL178" s="93"/>
      <c r="QVM178" s="93"/>
      <c r="QVN178" s="93"/>
      <c r="QVO178" s="93"/>
      <c r="QVP178" s="93"/>
      <c r="QVQ178" s="93"/>
      <c r="QVR178" s="93"/>
      <c r="QVS178" s="93"/>
      <c r="QVT178" s="93"/>
      <c r="QVU178" s="93"/>
      <c r="QVV178" s="93"/>
      <c r="QVW178" s="93"/>
      <c r="QVX178" s="93"/>
      <c r="QVY178" s="93"/>
      <c r="QVZ178" s="93"/>
      <c r="QWA178" s="93"/>
      <c r="QWB178" s="93"/>
      <c r="QWC178" s="93"/>
      <c r="QWD178" s="93"/>
      <c r="QWE178" s="93"/>
      <c r="QWF178" s="93"/>
      <c r="QWG178" s="93"/>
      <c r="QWH178" s="93"/>
      <c r="QWI178" s="93"/>
      <c r="QWJ178" s="93"/>
      <c r="QWK178" s="93"/>
      <c r="QWL178" s="93"/>
      <c r="QWM178" s="93"/>
      <c r="QWN178" s="93"/>
      <c r="QWO178" s="93"/>
      <c r="QWP178" s="93"/>
      <c r="QWQ178" s="93"/>
      <c r="QWR178" s="93"/>
      <c r="QWS178" s="93"/>
      <c r="QWT178" s="93"/>
      <c r="QWU178" s="93"/>
      <c r="QWV178" s="93"/>
      <c r="QWW178" s="93"/>
      <c r="QWX178" s="93"/>
      <c r="QWY178" s="93"/>
      <c r="QWZ178" s="93"/>
      <c r="QXA178" s="93"/>
      <c r="QXB178" s="93"/>
      <c r="QXC178" s="93"/>
      <c r="QXD178" s="93"/>
      <c r="QXE178" s="93"/>
      <c r="QXF178" s="93"/>
      <c r="QXG178" s="93"/>
      <c r="QXH178" s="93"/>
      <c r="QXI178" s="93"/>
      <c r="QXJ178" s="93"/>
      <c r="QXK178" s="93"/>
      <c r="QXL178" s="93"/>
      <c r="QXM178" s="93"/>
      <c r="QXN178" s="93"/>
      <c r="QXO178" s="93"/>
      <c r="QXP178" s="93"/>
      <c r="QXQ178" s="93"/>
      <c r="QXR178" s="93"/>
      <c r="QXS178" s="93"/>
      <c r="QXT178" s="93"/>
      <c r="QXU178" s="93"/>
      <c r="QXV178" s="93"/>
      <c r="QXW178" s="93"/>
      <c r="QXX178" s="93"/>
      <c r="QXY178" s="93"/>
      <c r="QXZ178" s="93"/>
      <c r="QYA178" s="93"/>
      <c r="QYB178" s="93"/>
      <c r="QYC178" s="93"/>
      <c r="QYD178" s="93"/>
      <c r="QYE178" s="93"/>
      <c r="QYF178" s="93"/>
      <c r="QYG178" s="93"/>
      <c r="QYH178" s="93"/>
      <c r="QYI178" s="93"/>
      <c r="QYJ178" s="93"/>
      <c r="QYK178" s="93"/>
      <c r="QYL178" s="93"/>
      <c r="QYM178" s="93"/>
      <c r="QYN178" s="93"/>
      <c r="QYO178" s="93"/>
      <c r="QYP178" s="93"/>
      <c r="QYQ178" s="93"/>
      <c r="QYR178" s="93"/>
      <c r="QYS178" s="93"/>
      <c r="QYT178" s="93"/>
      <c r="QYU178" s="93"/>
      <c r="QYV178" s="93"/>
      <c r="QYW178" s="93"/>
      <c r="QYX178" s="93"/>
      <c r="QYY178" s="93"/>
      <c r="QYZ178" s="93"/>
      <c r="QZA178" s="93"/>
      <c r="QZB178" s="93"/>
      <c r="QZC178" s="93"/>
      <c r="QZD178" s="93"/>
      <c r="QZE178" s="93"/>
      <c r="QZF178" s="93"/>
      <c r="QZG178" s="93"/>
      <c r="QZH178" s="93"/>
      <c r="QZI178" s="93"/>
      <c r="QZJ178" s="93"/>
      <c r="QZK178" s="93"/>
      <c r="QZL178" s="93"/>
      <c r="QZM178" s="93"/>
      <c r="QZN178" s="93"/>
      <c r="QZO178" s="93"/>
      <c r="QZP178" s="93"/>
      <c r="QZQ178" s="93"/>
      <c r="QZR178" s="93"/>
      <c r="QZS178" s="93"/>
      <c r="QZT178" s="93"/>
      <c r="QZU178" s="93"/>
      <c r="QZV178" s="93"/>
      <c r="QZW178" s="93"/>
      <c r="QZX178" s="93"/>
      <c r="QZY178" s="93"/>
      <c r="QZZ178" s="93"/>
      <c r="RAA178" s="93"/>
      <c r="RAB178" s="93"/>
      <c r="RAC178" s="93"/>
      <c r="RAD178" s="93"/>
      <c r="RAE178" s="93"/>
      <c r="RAF178" s="93"/>
      <c r="RAG178" s="93"/>
      <c r="RAH178" s="93"/>
      <c r="RAI178" s="93"/>
      <c r="RAJ178" s="93"/>
      <c r="RAK178" s="93"/>
      <c r="RAL178" s="93"/>
      <c r="RAM178" s="93"/>
      <c r="RAN178" s="93"/>
      <c r="RAO178" s="93"/>
      <c r="RAP178" s="93"/>
      <c r="RAQ178" s="93"/>
      <c r="RAR178" s="93"/>
      <c r="RAS178" s="93"/>
      <c r="RAT178" s="93"/>
      <c r="RAU178" s="93"/>
      <c r="RAV178" s="93"/>
      <c r="RAW178" s="93"/>
      <c r="RAX178" s="93"/>
      <c r="RAY178" s="93"/>
      <c r="RAZ178" s="93"/>
      <c r="RBA178" s="93"/>
      <c r="RBB178" s="93"/>
      <c r="RBC178" s="93"/>
      <c r="RBD178" s="93"/>
      <c r="RBE178" s="93"/>
      <c r="RBF178" s="93"/>
      <c r="RBG178" s="93"/>
      <c r="RBH178" s="93"/>
      <c r="RBI178" s="93"/>
      <c r="RBJ178" s="93"/>
      <c r="RBK178" s="93"/>
      <c r="RBL178" s="93"/>
      <c r="RBM178" s="93"/>
      <c r="RBN178" s="93"/>
      <c r="RBO178" s="93"/>
      <c r="RBP178" s="93"/>
      <c r="RBQ178" s="93"/>
      <c r="RBR178" s="93"/>
      <c r="RBS178" s="93"/>
      <c r="RBT178" s="93"/>
      <c r="RBU178" s="93"/>
      <c r="RBV178" s="93"/>
      <c r="RBW178" s="93"/>
      <c r="RBX178" s="93"/>
      <c r="RBY178" s="93"/>
      <c r="RBZ178" s="93"/>
      <c r="RCA178" s="93"/>
      <c r="RCB178" s="93"/>
      <c r="RCC178" s="93"/>
      <c r="RCD178" s="93"/>
      <c r="RCE178" s="93"/>
      <c r="RCF178" s="93"/>
      <c r="RCG178" s="93"/>
      <c r="RCH178" s="93"/>
      <c r="RCI178" s="93"/>
      <c r="RCJ178" s="93"/>
      <c r="RCK178" s="93"/>
      <c r="RCL178" s="93"/>
      <c r="RCM178" s="93"/>
      <c r="RCN178" s="93"/>
      <c r="RCO178" s="93"/>
      <c r="RCP178" s="93"/>
      <c r="RCQ178" s="93"/>
      <c r="RCR178" s="93"/>
      <c r="RCS178" s="93"/>
      <c r="RCT178" s="93"/>
      <c r="RCU178" s="93"/>
      <c r="RCV178" s="93"/>
      <c r="RCW178" s="93"/>
      <c r="RCX178" s="93"/>
      <c r="RCY178" s="93"/>
      <c r="RCZ178" s="93"/>
      <c r="RDA178" s="93"/>
      <c r="RDB178" s="93"/>
      <c r="RDC178" s="93"/>
      <c r="RDD178" s="93"/>
      <c r="RDE178" s="93"/>
      <c r="RDF178" s="93"/>
      <c r="RDG178" s="93"/>
      <c r="RDH178" s="93"/>
      <c r="RDI178" s="93"/>
      <c r="RDJ178" s="93"/>
      <c r="RDK178" s="93"/>
      <c r="RDL178" s="93"/>
      <c r="RDM178" s="93"/>
      <c r="RDN178" s="93"/>
      <c r="RDO178" s="93"/>
      <c r="RDP178" s="93"/>
      <c r="RDQ178" s="93"/>
      <c r="RDR178" s="93"/>
      <c r="RDS178" s="93"/>
      <c r="RDT178" s="93"/>
      <c r="RDU178" s="93"/>
      <c r="RDV178" s="93"/>
      <c r="RDW178" s="93"/>
      <c r="RDX178" s="93"/>
      <c r="RDY178" s="93"/>
      <c r="RDZ178" s="93"/>
      <c r="REA178" s="93"/>
      <c r="REB178" s="93"/>
      <c r="REC178" s="93"/>
      <c r="RED178" s="93"/>
      <c r="REE178" s="93"/>
      <c r="REF178" s="93"/>
      <c r="REG178" s="93"/>
      <c r="REH178" s="93"/>
      <c r="REI178" s="93"/>
      <c r="REJ178" s="93"/>
      <c r="REK178" s="93"/>
      <c r="REL178" s="93"/>
      <c r="REM178" s="93"/>
      <c r="REN178" s="93"/>
      <c r="REO178" s="93"/>
      <c r="REP178" s="93"/>
      <c r="REQ178" s="93"/>
      <c r="RER178" s="93"/>
      <c r="RES178" s="93"/>
      <c r="RET178" s="93"/>
      <c r="REU178" s="93"/>
      <c r="REV178" s="93"/>
      <c r="REW178" s="93"/>
      <c r="REX178" s="93"/>
      <c r="REY178" s="93"/>
      <c r="REZ178" s="93"/>
      <c r="RFA178" s="93"/>
      <c r="RFB178" s="93"/>
      <c r="RFC178" s="93"/>
      <c r="RFD178" s="93"/>
      <c r="RFE178" s="93"/>
      <c r="RFF178" s="93"/>
      <c r="RFG178" s="93"/>
      <c r="RFH178" s="93"/>
      <c r="RFI178" s="93"/>
      <c r="RFJ178" s="93"/>
      <c r="RFK178" s="93"/>
      <c r="RFL178" s="93"/>
      <c r="RFM178" s="93"/>
      <c r="RFN178" s="93"/>
      <c r="RFO178" s="93"/>
      <c r="RFP178" s="93"/>
      <c r="RFQ178" s="93"/>
      <c r="RFR178" s="93"/>
      <c r="RFS178" s="93"/>
      <c r="RFT178" s="93"/>
      <c r="RFU178" s="93"/>
      <c r="RFV178" s="93"/>
      <c r="RFW178" s="93"/>
      <c r="RFX178" s="93"/>
      <c r="RFY178" s="93"/>
      <c r="RFZ178" s="93"/>
      <c r="RGA178" s="93"/>
      <c r="RGB178" s="93"/>
      <c r="RGC178" s="93"/>
      <c r="RGD178" s="93"/>
      <c r="RGE178" s="93"/>
      <c r="RGF178" s="93"/>
      <c r="RGG178" s="93"/>
      <c r="RGH178" s="93"/>
      <c r="RGI178" s="93"/>
      <c r="RGJ178" s="93"/>
      <c r="RGK178" s="93"/>
      <c r="RGL178" s="93"/>
      <c r="RGM178" s="93"/>
      <c r="RGN178" s="93"/>
      <c r="RGO178" s="93"/>
      <c r="RGP178" s="93"/>
      <c r="RGQ178" s="93"/>
      <c r="RGR178" s="93"/>
      <c r="RGS178" s="93"/>
      <c r="RGT178" s="93"/>
      <c r="RGU178" s="93"/>
      <c r="RGV178" s="93"/>
      <c r="RGW178" s="93"/>
      <c r="RGX178" s="93"/>
      <c r="RGY178" s="93"/>
      <c r="RGZ178" s="93"/>
      <c r="RHA178" s="93"/>
      <c r="RHB178" s="93"/>
      <c r="RHC178" s="93"/>
      <c r="RHD178" s="93"/>
      <c r="RHE178" s="93"/>
      <c r="RHF178" s="93"/>
      <c r="RHG178" s="93"/>
      <c r="RHH178" s="93"/>
      <c r="RHI178" s="93"/>
      <c r="RHJ178" s="93"/>
      <c r="RHK178" s="93"/>
      <c r="RHL178" s="93"/>
      <c r="RHM178" s="93"/>
      <c r="RHN178" s="93"/>
      <c r="RHO178" s="93"/>
      <c r="RHP178" s="93"/>
      <c r="RHQ178" s="93"/>
      <c r="RHR178" s="93"/>
      <c r="RHS178" s="93"/>
      <c r="RHT178" s="93"/>
      <c r="RHU178" s="93"/>
      <c r="RHV178" s="93"/>
      <c r="RHW178" s="93"/>
      <c r="RHX178" s="93"/>
      <c r="RHY178" s="93"/>
      <c r="RHZ178" s="93"/>
      <c r="RIA178" s="93"/>
      <c r="RIB178" s="93"/>
      <c r="RIC178" s="93"/>
      <c r="RID178" s="93"/>
      <c r="RIE178" s="93"/>
      <c r="RIF178" s="93"/>
      <c r="RIG178" s="93"/>
      <c r="RIH178" s="93"/>
      <c r="RII178" s="93"/>
      <c r="RIJ178" s="93"/>
      <c r="RIK178" s="93"/>
      <c r="RIL178" s="93"/>
      <c r="RIM178" s="93"/>
      <c r="RIN178" s="93"/>
      <c r="RIO178" s="93"/>
      <c r="RIP178" s="93"/>
      <c r="RIQ178" s="93"/>
      <c r="RIR178" s="93"/>
      <c r="RIS178" s="93"/>
      <c r="RIT178" s="93"/>
      <c r="RIU178" s="93"/>
      <c r="RIV178" s="93"/>
      <c r="RIW178" s="93"/>
      <c r="RIX178" s="93"/>
      <c r="RIY178" s="93"/>
      <c r="RIZ178" s="93"/>
      <c r="RJA178" s="93"/>
      <c r="RJB178" s="93"/>
      <c r="RJC178" s="93"/>
      <c r="RJD178" s="93"/>
      <c r="RJE178" s="93"/>
      <c r="RJF178" s="93"/>
      <c r="RJG178" s="93"/>
      <c r="RJH178" s="93"/>
      <c r="RJI178" s="93"/>
      <c r="RJJ178" s="93"/>
      <c r="RJK178" s="93"/>
      <c r="RJL178" s="93"/>
      <c r="RJM178" s="93"/>
      <c r="RJN178" s="93"/>
      <c r="RJO178" s="93"/>
      <c r="RJP178" s="93"/>
      <c r="RJQ178" s="93"/>
      <c r="RJR178" s="93"/>
      <c r="RJS178" s="93"/>
      <c r="RJT178" s="93"/>
      <c r="RJU178" s="93"/>
      <c r="RJV178" s="93"/>
      <c r="RJW178" s="93"/>
      <c r="RJX178" s="93"/>
      <c r="RJY178" s="93"/>
      <c r="RJZ178" s="93"/>
      <c r="RKA178" s="93"/>
      <c r="RKB178" s="93"/>
      <c r="RKC178" s="93"/>
      <c r="RKD178" s="93"/>
      <c r="RKE178" s="93"/>
      <c r="RKF178" s="93"/>
      <c r="RKG178" s="93"/>
      <c r="RKH178" s="93"/>
      <c r="RKI178" s="93"/>
      <c r="RKJ178" s="93"/>
      <c r="RKK178" s="93"/>
      <c r="RKL178" s="93"/>
      <c r="RKM178" s="93"/>
      <c r="RKN178" s="93"/>
      <c r="RKO178" s="93"/>
      <c r="RKP178" s="93"/>
      <c r="RKQ178" s="93"/>
      <c r="RKR178" s="93"/>
      <c r="RKS178" s="93"/>
      <c r="RKT178" s="93"/>
      <c r="RKU178" s="93"/>
      <c r="RKV178" s="93"/>
      <c r="RKW178" s="93"/>
      <c r="RKX178" s="93"/>
      <c r="RKY178" s="93"/>
      <c r="RKZ178" s="93"/>
      <c r="RLA178" s="93"/>
      <c r="RLB178" s="93"/>
      <c r="RLC178" s="93"/>
      <c r="RLD178" s="93"/>
      <c r="RLE178" s="93"/>
      <c r="RLF178" s="93"/>
      <c r="RLG178" s="93"/>
      <c r="RLH178" s="93"/>
      <c r="RLI178" s="93"/>
      <c r="RLJ178" s="93"/>
      <c r="RLK178" s="93"/>
      <c r="RLL178" s="93"/>
      <c r="RLM178" s="93"/>
      <c r="RLN178" s="93"/>
      <c r="RLO178" s="93"/>
      <c r="RLP178" s="93"/>
      <c r="RLQ178" s="93"/>
      <c r="RLR178" s="93"/>
      <c r="RLS178" s="93"/>
      <c r="RLT178" s="93"/>
      <c r="RLU178" s="93"/>
      <c r="RLV178" s="93"/>
      <c r="RLW178" s="93"/>
      <c r="RLX178" s="93"/>
      <c r="RLY178" s="93"/>
      <c r="RLZ178" s="93"/>
      <c r="RMA178" s="93"/>
      <c r="RMB178" s="93"/>
      <c r="RMC178" s="93"/>
      <c r="RMD178" s="93"/>
      <c r="RME178" s="93"/>
      <c r="RMF178" s="93"/>
      <c r="RMG178" s="93"/>
      <c r="RMH178" s="93"/>
      <c r="RMI178" s="93"/>
      <c r="RMJ178" s="93"/>
      <c r="RMK178" s="93"/>
      <c r="RML178" s="93"/>
      <c r="RMM178" s="93"/>
      <c r="RMN178" s="93"/>
      <c r="RMO178" s="93"/>
      <c r="RMP178" s="93"/>
      <c r="RMQ178" s="93"/>
      <c r="RMR178" s="93"/>
      <c r="RMS178" s="93"/>
      <c r="RMT178" s="93"/>
      <c r="RMU178" s="93"/>
      <c r="RMV178" s="93"/>
      <c r="RMW178" s="93"/>
      <c r="RMX178" s="93"/>
      <c r="RMY178" s="93"/>
      <c r="RMZ178" s="93"/>
      <c r="RNA178" s="93"/>
      <c r="RNB178" s="93"/>
      <c r="RNC178" s="93"/>
      <c r="RND178" s="93"/>
      <c r="RNE178" s="93"/>
      <c r="RNF178" s="93"/>
      <c r="RNG178" s="93"/>
      <c r="RNH178" s="93"/>
      <c r="RNI178" s="93"/>
      <c r="RNJ178" s="93"/>
      <c r="RNK178" s="93"/>
      <c r="RNL178" s="93"/>
      <c r="RNM178" s="93"/>
      <c r="RNN178" s="93"/>
      <c r="RNO178" s="93"/>
      <c r="RNP178" s="93"/>
      <c r="RNQ178" s="93"/>
      <c r="RNR178" s="93"/>
      <c r="RNS178" s="93"/>
      <c r="RNT178" s="93"/>
      <c r="RNU178" s="93"/>
      <c r="RNV178" s="93"/>
      <c r="RNW178" s="93"/>
      <c r="RNX178" s="93"/>
      <c r="RNY178" s="93"/>
      <c r="RNZ178" s="93"/>
      <c r="ROA178" s="93"/>
      <c r="ROB178" s="93"/>
      <c r="ROC178" s="93"/>
      <c r="ROD178" s="93"/>
      <c r="ROE178" s="93"/>
      <c r="ROF178" s="93"/>
      <c r="ROG178" s="93"/>
      <c r="ROH178" s="93"/>
      <c r="ROI178" s="93"/>
      <c r="ROJ178" s="93"/>
      <c r="ROK178" s="93"/>
      <c r="ROL178" s="93"/>
      <c r="ROM178" s="93"/>
      <c r="RON178" s="93"/>
      <c r="ROO178" s="93"/>
      <c r="ROP178" s="93"/>
      <c r="ROQ178" s="93"/>
      <c r="ROR178" s="93"/>
      <c r="ROS178" s="93"/>
      <c r="ROT178" s="93"/>
      <c r="ROU178" s="93"/>
      <c r="ROV178" s="93"/>
      <c r="ROW178" s="93"/>
      <c r="ROX178" s="93"/>
      <c r="ROY178" s="93"/>
      <c r="ROZ178" s="93"/>
      <c r="RPA178" s="93"/>
      <c r="RPB178" s="93"/>
      <c r="RPC178" s="93"/>
      <c r="RPD178" s="93"/>
      <c r="RPE178" s="93"/>
      <c r="RPF178" s="93"/>
      <c r="RPG178" s="93"/>
      <c r="RPH178" s="93"/>
      <c r="RPI178" s="93"/>
      <c r="RPJ178" s="93"/>
      <c r="RPK178" s="93"/>
      <c r="RPL178" s="93"/>
      <c r="RPM178" s="93"/>
      <c r="RPN178" s="93"/>
      <c r="RPO178" s="93"/>
      <c r="RPP178" s="93"/>
      <c r="RPQ178" s="93"/>
      <c r="RPR178" s="93"/>
      <c r="RPS178" s="93"/>
      <c r="RPT178" s="93"/>
      <c r="RPU178" s="93"/>
      <c r="RPV178" s="93"/>
      <c r="RPW178" s="93"/>
      <c r="RPX178" s="93"/>
      <c r="RPY178" s="93"/>
      <c r="RPZ178" s="93"/>
      <c r="RQA178" s="93"/>
      <c r="RQB178" s="93"/>
      <c r="RQC178" s="93"/>
      <c r="RQD178" s="93"/>
      <c r="RQE178" s="93"/>
      <c r="RQF178" s="93"/>
      <c r="RQG178" s="93"/>
      <c r="RQH178" s="93"/>
      <c r="RQI178" s="93"/>
      <c r="RQJ178" s="93"/>
      <c r="RQK178" s="93"/>
      <c r="RQL178" s="93"/>
      <c r="RQM178" s="93"/>
      <c r="RQN178" s="93"/>
      <c r="RQO178" s="93"/>
      <c r="RQP178" s="93"/>
      <c r="RQQ178" s="93"/>
      <c r="RQR178" s="93"/>
      <c r="RQS178" s="93"/>
      <c r="RQT178" s="93"/>
      <c r="RQU178" s="93"/>
      <c r="RQV178" s="93"/>
      <c r="RQW178" s="93"/>
      <c r="RQX178" s="93"/>
      <c r="RQY178" s="93"/>
      <c r="RQZ178" s="93"/>
      <c r="RRA178" s="93"/>
      <c r="RRB178" s="93"/>
      <c r="RRC178" s="93"/>
      <c r="RRD178" s="93"/>
      <c r="RRE178" s="93"/>
      <c r="RRF178" s="93"/>
      <c r="RRG178" s="93"/>
      <c r="RRH178" s="93"/>
      <c r="RRI178" s="93"/>
      <c r="RRJ178" s="93"/>
      <c r="RRK178" s="93"/>
      <c r="RRL178" s="93"/>
      <c r="RRM178" s="93"/>
      <c r="RRN178" s="93"/>
      <c r="RRO178" s="93"/>
      <c r="RRP178" s="93"/>
      <c r="RRQ178" s="93"/>
      <c r="RRR178" s="93"/>
      <c r="RRS178" s="93"/>
      <c r="RRT178" s="93"/>
      <c r="RRU178" s="93"/>
      <c r="RRV178" s="93"/>
      <c r="RRW178" s="93"/>
      <c r="RRX178" s="93"/>
      <c r="RRY178" s="93"/>
      <c r="RRZ178" s="93"/>
      <c r="RSA178" s="93"/>
      <c r="RSB178" s="93"/>
      <c r="RSC178" s="93"/>
      <c r="RSD178" s="93"/>
      <c r="RSE178" s="93"/>
      <c r="RSF178" s="93"/>
      <c r="RSG178" s="93"/>
      <c r="RSH178" s="93"/>
      <c r="RSI178" s="93"/>
      <c r="RSJ178" s="93"/>
      <c r="RSK178" s="93"/>
      <c r="RSL178" s="93"/>
      <c r="RSM178" s="93"/>
      <c r="RSN178" s="93"/>
      <c r="RSO178" s="93"/>
      <c r="RSP178" s="93"/>
      <c r="RSQ178" s="93"/>
      <c r="RSR178" s="93"/>
      <c r="RSS178" s="93"/>
      <c r="RST178" s="93"/>
      <c r="RSU178" s="93"/>
      <c r="RSV178" s="93"/>
      <c r="RSW178" s="93"/>
      <c r="RSX178" s="93"/>
      <c r="RSY178" s="93"/>
      <c r="RSZ178" s="93"/>
      <c r="RTA178" s="93"/>
      <c r="RTB178" s="93"/>
      <c r="RTC178" s="93"/>
      <c r="RTD178" s="93"/>
      <c r="RTE178" s="93"/>
      <c r="RTF178" s="93"/>
      <c r="RTG178" s="93"/>
      <c r="RTH178" s="93"/>
      <c r="RTI178" s="93"/>
      <c r="RTJ178" s="93"/>
      <c r="RTK178" s="93"/>
      <c r="RTL178" s="93"/>
      <c r="RTM178" s="93"/>
      <c r="RTN178" s="93"/>
      <c r="RTO178" s="93"/>
      <c r="RTP178" s="93"/>
      <c r="RTQ178" s="93"/>
      <c r="RTR178" s="93"/>
      <c r="RTS178" s="93"/>
      <c r="RTT178" s="93"/>
      <c r="RTU178" s="93"/>
      <c r="RTV178" s="93"/>
      <c r="RTW178" s="93"/>
      <c r="RTX178" s="93"/>
      <c r="RTY178" s="93"/>
      <c r="RTZ178" s="93"/>
      <c r="RUA178" s="93"/>
      <c r="RUB178" s="93"/>
      <c r="RUC178" s="93"/>
      <c r="RUD178" s="93"/>
      <c r="RUE178" s="93"/>
      <c r="RUF178" s="93"/>
      <c r="RUG178" s="93"/>
      <c r="RUH178" s="93"/>
      <c r="RUI178" s="93"/>
      <c r="RUJ178" s="93"/>
      <c r="RUK178" s="93"/>
      <c r="RUL178" s="93"/>
      <c r="RUM178" s="93"/>
      <c r="RUN178" s="93"/>
      <c r="RUO178" s="93"/>
      <c r="RUP178" s="93"/>
      <c r="RUQ178" s="93"/>
      <c r="RUR178" s="93"/>
      <c r="RUS178" s="93"/>
      <c r="RUT178" s="93"/>
      <c r="RUU178" s="93"/>
      <c r="RUV178" s="93"/>
      <c r="RUW178" s="93"/>
      <c r="RUX178" s="93"/>
      <c r="RUY178" s="93"/>
      <c r="RUZ178" s="93"/>
      <c r="RVA178" s="93"/>
      <c r="RVB178" s="93"/>
      <c r="RVC178" s="93"/>
      <c r="RVD178" s="93"/>
      <c r="RVE178" s="93"/>
      <c r="RVF178" s="93"/>
      <c r="RVG178" s="93"/>
      <c r="RVH178" s="93"/>
      <c r="RVI178" s="93"/>
      <c r="RVJ178" s="93"/>
      <c r="RVK178" s="93"/>
      <c r="RVL178" s="93"/>
      <c r="RVM178" s="93"/>
      <c r="RVN178" s="93"/>
      <c r="RVO178" s="93"/>
      <c r="RVP178" s="93"/>
      <c r="RVQ178" s="93"/>
      <c r="RVR178" s="93"/>
      <c r="RVS178" s="93"/>
      <c r="RVT178" s="93"/>
      <c r="RVU178" s="93"/>
      <c r="RVV178" s="93"/>
      <c r="RVW178" s="93"/>
      <c r="RVX178" s="93"/>
      <c r="RVY178" s="93"/>
      <c r="RVZ178" s="93"/>
      <c r="RWA178" s="93"/>
      <c r="RWB178" s="93"/>
      <c r="RWC178" s="93"/>
      <c r="RWD178" s="93"/>
      <c r="RWE178" s="93"/>
      <c r="RWF178" s="93"/>
      <c r="RWG178" s="93"/>
      <c r="RWH178" s="93"/>
      <c r="RWI178" s="93"/>
      <c r="RWJ178" s="93"/>
      <c r="RWK178" s="93"/>
      <c r="RWL178" s="93"/>
      <c r="RWM178" s="93"/>
      <c r="RWN178" s="93"/>
      <c r="RWO178" s="93"/>
      <c r="RWP178" s="93"/>
      <c r="RWQ178" s="93"/>
      <c r="RWR178" s="93"/>
      <c r="RWS178" s="93"/>
      <c r="RWT178" s="93"/>
      <c r="RWU178" s="93"/>
      <c r="RWV178" s="93"/>
      <c r="RWW178" s="93"/>
      <c r="RWX178" s="93"/>
      <c r="RWY178" s="93"/>
      <c r="RWZ178" s="93"/>
      <c r="RXA178" s="93"/>
      <c r="RXB178" s="93"/>
      <c r="RXC178" s="93"/>
      <c r="RXD178" s="93"/>
      <c r="RXE178" s="93"/>
      <c r="RXF178" s="93"/>
      <c r="RXG178" s="93"/>
      <c r="RXH178" s="93"/>
      <c r="RXI178" s="93"/>
      <c r="RXJ178" s="93"/>
      <c r="RXK178" s="93"/>
      <c r="RXL178" s="93"/>
      <c r="RXM178" s="93"/>
      <c r="RXN178" s="93"/>
      <c r="RXO178" s="93"/>
      <c r="RXP178" s="93"/>
      <c r="RXQ178" s="93"/>
      <c r="RXR178" s="93"/>
      <c r="RXS178" s="93"/>
      <c r="RXT178" s="93"/>
      <c r="RXU178" s="93"/>
      <c r="RXV178" s="93"/>
      <c r="RXW178" s="93"/>
      <c r="RXX178" s="93"/>
      <c r="RXY178" s="93"/>
      <c r="RXZ178" s="93"/>
      <c r="RYA178" s="93"/>
      <c r="RYB178" s="93"/>
      <c r="RYC178" s="93"/>
      <c r="RYD178" s="93"/>
      <c r="RYE178" s="93"/>
      <c r="RYF178" s="93"/>
      <c r="RYG178" s="93"/>
      <c r="RYH178" s="93"/>
      <c r="RYI178" s="93"/>
      <c r="RYJ178" s="93"/>
      <c r="RYK178" s="93"/>
      <c r="RYL178" s="93"/>
      <c r="RYM178" s="93"/>
      <c r="RYN178" s="93"/>
      <c r="RYO178" s="93"/>
      <c r="RYP178" s="93"/>
      <c r="RYQ178" s="93"/>
      <c r="RYR178" s="93"/>
      <c r="RYS178" s="93"/>
      <c r="RYT178" s="93"/>
      <c r="RYU178" s="93"/>
      <c r="RYV178" s="93"/>
      <c r="RYW178" s="93"/>
      <c r="RYX178" s="93"/>
      <c r="RYY178" s="93"/>
      <c r="RYZ178" s="93"/>
      <c r="RZA178" s="93"/>
      <c r="RZB178" s="93"/>
      <c r="RZC178" s="93"/>
      <c r="RZD178" s="93"/>
      <c r="RZE178" s="93"/>
      <c r="RZF178" s="93"/>
      <c r="RZG178" s="93"/>
      <c r="RZH178" s="93"/>
      <c r="RZI178" s="93"/>
      <c r="RZJ178" s="93"/>
      <c r="RZK178" s="93"/>
      <c r="RZL178" s="93"/>
      <c r="RZM178" s="93"/>
      <c r="RZN178" s="93"/>
      <c r="RZO178" s="93"/>
      <c r="RZP178" s="93"/>
      <c r="RZQ178" s="93"/>
      <c r="RZR178" s="93"/>
      <c r="RZS178" s="93"/>
      <c r="RZT178" s="93"/>
      <c r="RZU178" s="93"/>
      <c r="RZV178" s="93"/>
      <c r="RZW178" s="93"/>
      <c r="RZX178" s="93"/>
      <c r="RZY178" s="93"/>
      <c r="RZZ178" s="93"/>
      <c r="SAA178" s="93"/>
      <c r="SAB178" s="93"/>
      <c r="SAC178" s="93"/>
      <c r="SAD178" s="93"/>
      <c r="SAE178" s="93"/>
      <c r="SAF178" s="93"/>
      <c r="SAG178" s="93"/>
      <c r="SAH178" s="93"/>
      <c r="SAI178" s="93"/>
      <c r="SAJ178" s="93"/>
      <c r="SAK178" s="93"/>
      <c r="SAL178" s="93"/>
      <c r="SAM178" s="93"/>
      <c r="SAN178" s="93"/>
      <c r="SAO178" s="93"/>
      <c r="SAP178" s="93"/>
      <c r="SAQ178" s="93"/>
      <c r="SAR178" s="93"/>
      <c r="SAS178" s="93"/>
      <c r="SAT178" s="93"/>
      <c r="SAU178" s="93"/>
      <c r="SAV178" s="93"/>
      <c r="SAW178" s="93"/>
      <c r="SAX178" s="93"/>
      <c r="SAY178" s="93"/>
      <c r="SAZ178" s="93"/>
      <c r="SBA178" s="93"/>
      <c r="SBB178" s="93"/>
      <c r="SBC178" s="93"/>
      <c r="SBD178" s="93"/>
      <c r="SBE178" s="93"/>
      <c r="SBF178" s="93"/>
      <c r="SBG178" s="93"/>
      <c r="SBH178" s="93"/>
      <c r="SBI178" s="93"/>
      <c r="SBJ178" s="93"/>
      <c r="SBK178" s="93"/>
      <c r="SBL178" s="93"/>
      <c r="SBM178" s="93"/>
      <c r="SBN178" s="93"/>
      <c r="SBO178" s="93"/>
      <c r="SBP178" s="93"/>
      <c r="SBQ178" s="93"/>
      <c r="SBR178" s="93"/>
      <c r="SBS178" s="93"/>
      <c r="SBT178" s="93"/>
      <c r="SBU178" s="93"/>
      <c r="SBV178" s="93"/>
      <c r="SBW178" s="93"/>
      <c r="SBX178" s="93"/>
      <c r="SBY178" s="93"/>
      <c r="SBZ178" s="93"/>
      <c r="SCA178" s="93"/>
      <c r="SCB178" s="93"/>
      <c r="SCC178" s="93"/>
      <c r="SCD178" s="93"/>
      <c r="SCE178" s="93"/>
      <c r="SCF178" s="93"/>
      <c r="SCG178" s="93"/>
      <c r="SCH178" s="93"/>
      <c r="SCI178" s="93"/>
      <c r="SCJ178" s="93"/>
      <c r="SCK178" s="93"/>
      <c r="SCL178" s="93"/>
      <c r="SCM178" s="93"/>
      <c r="SCN178" s="93"/>
      <c r="SCO178" s="93"/>
      <c r="SCP178" s="93"/>
      <c r="SCQ178" s="93"/>
      <c r="SCR178" s="93"/>
      <c r="SCS178" s="93"/>
      <c r="SCT178" s="93"/>
      <c r="SCU178" s="93"/>
      <c r="SCV178" s="93"/>
      <c r="SCW178" s="93"/>
      <c r="SCX178" s="93"/>
      <c r="SCY178" s="93"/>
      <c r="SCZ178" s="93"/>
      <c r="SDA178" s="93"/>
      <c r="SDB178" s="93"/>
      <c r="SDC178" s="93"/>
      <c r="SDD178" s="93"/>
      <c r="SDE178" s="93"/>
      <c r="SDF178" s="93"/>
      <c r="SDG178" s="93"/>
      <c r="SDH178" s="93"/>
      <c r="SDI178" s="93"/>
      <c r="SDJ178" s="93"/>
      <c r="SDK178" s="93"/>
      <c r="SDL178" s="93"/>
      <c r="SDM178" s="93"/>
      <c r="SDN178" s="93"/>
      <c r="SDO178" s="93"/>
      <c r="SDP178" s="93"/>
      <c r="SDQ178" s="93"/>
      <c r="SDR178" s="93"/>
      <c r="SDS178" s="93"/>
      <c r="SDT178" s="93"/>
      <c r="SDU178" s="93"/>
      <c r="SDV178" s="93"/>
      <c r="SDW178" s="93"/>
      <c r="SDX178" s="93"/>
      <c r="SDY178" s="93"/>
      <c r="SDZ178" s="93"/>
      <c r="SEA178" s="93"/>
      <c r="SEB178" s="93"/>
      <c r="SEC178" s="93"/>
      <c r="SED178" s="93"/>
      <c r="SEE178" s="93"/>
      <c r="SEF178" s="93"/>
      <c r="SEG178" s="93"/>
      <c r="SEH178" s="93"/>
      <c r="SEI178" s="93"/>
      <c r="SEJ178" s="93"/>
      <c r="SEK178" s="93"/>
      <c r="SEL178" s="93"/>
      <c r="SEM178" s="93"/>
      <c r="SEN178" s="93"/>
      <c r="SEO178" s="93"/>
      <c r="SEP178" s="93"/>
      <c r="SEQ178" s="93"/>
      <c r="SER178" s="93"/>
      <c r="SES178" s="93"/>
      <c r="SET178" s="93"/>
      <c r="SEU178" s="93"/>
      <c r="SEV178" s="93"/>
      <c r="SEW178" s="93"/>
      <c r="SEX178" s="93"/>
      <c r="SEY178" s="93"/>
      <c r="SEZ178" s="93"/>
      <c r="SFA178" s="93"/>
      <c r="SFB178" s="93"/>
      <c r="SFC178" s="93"/>
      <c r="SFD178" s="93"/>
      <c r="SFE178" s="93"/>
      <c r="SFF178" s="93"/>
      <c r="SFG178" s="93"/>
      <c r="SFH178" s="93"/>
      <c r="SFI178" s="93"/>
      <c r="SFJ178" s="93"/>
      <c r="SFK178" s="93"/>
      <c r="SFL178" s="93"/>
      <c r="SFM178" s="93"/>
      <c r="SFN178" s="93"/>
      <c r="SFO178" s="93"/>
      <c r="SFP178" s="93"/>
      <c r="SFQ178" s="93"/>
      <c r="SFR178" s="93"/>
      <c r="SFS178" s="93"/>
      <c r="SFT178" s="93"/>
      <c r="SFU178" s="93"/>
      <c r="SFV178" s="93"/>
      <c r="SFW178" s="93"/>
      <c r="SFX178" s="93"/>
      <c r="SFY178" s="93"/>
      <c r="SFZ178" s="93"/>
      <c r="SGA178" s="93"/>
      <c r="SGB178" s="93"/>
      <c r="SGC178" s="93"/>
      <c r="SGD178" s="93"/>
      <c r="SGE178" s="93"/>
      <c r="SGF178" s="93"/>
      <c r="SGG178" s="93"/>
      <c r="SGH178" s="93"/>
      <c r="SGI178" s="93"/>
      <c r="SGJ178" s="93"/>
      <c r="SGK178" s="93"/>
      <c r="SGL178" s="93"/>
      <c r="SGM178" s="93"/>
      <c r="SGN178" s="93"/>
      <c r="SGO178" s="93"/>
      <c r="SGP178" s="93"/>
      <c r="SGQ178" s="93"/>
      <c r="SGR178" s="93"/>
      <c r="SGS178" s="93"/>
      <c r="SGT178" s="93"/>
      <c r="SGU178" s="93"/>
      <c r="SGV178" s="93"/>
      <c r="SGW178" s="93"/>
      <c r="SGX178" s="93"/>
      <c r="SGY178" s="93"/>
      <c r="SGZ178" s="93"/>
      <c r="SHA178" s="93"/>
      <c r="SHB178" s="93"/>
      <c r="SHC178" s="93"/>
      <c r="SHD178" s="93"/>
      <c r="SHE178" s="93"/>
      <c r="SHF178" s="93"/>
      <c r="SHG178" s="93"/>
      <c r="SHH178" s="93"/>
      <c r="SHI178" s="93"/>
      <c r="SHJ178" s="93"/>
      <c r="SHK178" s="93"/>
      <c r="SHL178" s="93"/>
      <c r="SHM178" s="93"/>
      <c r="SHN178" s="93"/>
      <c r="SHO178" s="93"/>
      <c r="SHP178" s="93"/>
      <c r="SHQ178" s="93"/>
      <c r="SHR178" s="93"/>
      <c r="SHS178" s="93"/>
      <c r="SHT178" s="93"/>
      <c r="SHU178" s="93"/>
      <c r="SHV178" s="93"/>
      <c r="SHW178" s="93"/>
      <c r="SHX178" s="93"/>
      <c r="SHY178" s="93"/>
      <c r="SHZ178" s="93"/>
      <c r="SIA178" s="93"/>
      <c r="SIB178" s="93"/>
      <c r="SIC178" s="93"/>
      <c r="SID178" s="93"/>
      <c r="SIE178" s="93"/>
      <c r="SIF178" s="93"/>
      <c r="SIG178" s="93"/>
      <c r="SIH178" s="93"/>
      <c r="SII178" s="93"/>
      <c r="SIJ178" s="93"/>
      <c r="SIK178" s="93"/>
      <c r="SIL178" s="93"/>
      <c r="SIM178" s="93"/>
      <c r="SIN178" s="93"/>
      <c r="SIO178" s="93"/>
      <c r="SIP178" s="93"/>
      <c r="SIQ178" s="93"/>
      <c r="SIR178" s="93"/>
      <c r="SIS178" s="93"/>
      <c r="SIT178" s="93"/>
      <c r="SIU178" s="93"/>
      <c r="SIV178" s="93"/>
      <c r="SIW178" s="93"/>
      <c r="SIX178" s="93"/>
      <c r="SIY178" s="93"/>
      <c r="SIZ178" s="93"/>
      <c r="SJA178" s="93"/>
      <c r="SJB178" s="93"/>
      <c r="SJC178" s="93"/>
      <c r="SJD178" s="93"/>
      <c r="SJE178" s="93"/>
      <c r="SJF178" s="93"/>
      <c r="SJG178" s="93"/>
      <c r="SJH178" s="93"/>
      <c r="SJI178" s="93"/>
      <c r="SJJ178" s="93"/>
      <c r="SJK178" s="93"/>
      <c r="SJL178" s="93"/>
      <c r="SJM178" s="93"/>
      <c r="SJN178" s="93"/>
      <c r="SJO178" s="93"/>
      <c r="SJP178" s="93"/>
      <c r="SJQ178" s="93"/>
      <c r="SJR178" s="93"/>
      <c r="SJS178" s="93"/>
      <c r="SJT178" s="93"/>
      <c r="SJU178" s="93"/>
      <c r="SJV178" s="93"/>
      <c r="SJW178" s="93"/>
      <c r="SJX178" s="93"/>
      <c r="SJY178" s="93"/>
      <c r="SJZ178" s="93"/>
      <c r="SKA178" s="93"/>
      <c r="SKB178" s="93"/>
      <c r="SKC178" s="93"/>
      <c r="SKD178" s="93"/>
      <c r="SKE178" s="93"/>
      <c r="SKF178" s="93"/>
      <c r="SKG178" s="93"/>
      <c r="SKH178" s="93"/>
      <c r="SKI178" s="93"/>
      <c r="SKJ178" s="93"/>
      <c r="SKK178" s="93"/>
      <c r="SKL178" s="93"/>
      <c r="SKM178" s="93"/>
      <c r="SKN178" s="93"/>
      <c r="SKO178" s="93"/>
      <c r="SKP178" s="93"/>
      <c r="SKQ178" s="93"/>
      <c r="SKR178" s="93"/>
      <c r="SKS178" s="93"/>
      <c r="SKT178" s="93"/>
      <c r="SKU178" s="93"/>
      <c r="SKV178" s="93"/>
      <c r="SKW178" s="93"/>
      <c r="SKX178" s="93"/>
      <c r="SKY178" s="93"/>
      <c r="SKZ178" s="93"/>
      <c r="SLA178" s="93"/>
      <c r="SLB178" s="93"/>
      <c r="SLC178" s="93"/>
      <c r="SLD178" s="93"/>
      <c r="SLE178" s="93"/>
      <c r="SLF178" s="93"/>
      <c r="SLG178" s="93"/>
      <c r="SLH178" s="93"/>
      <c r="SLI178" s="93"/>
      <c r="SLJ178" s="93"/>
      <c r="SLK178" s="93"/>
      <c r="SLL178" s="93"/>
      <c r="SLM178" s="93"/>
      <c r="SLN178" s="93"/>
      <c r="SLO178" s="93"/>
      <c r="SLP178" s="93"/>
      <c r="SLQ178" s="93"/>
      <c r="SLR178" s="93"/>
      <c r="SLS178" s="93"/>
      <c r="SLT178" s="93"/>
      <c r="SLU178" s="93"/>
      <c r="SLV178" s="93"/>
      <c r="SLW178" s="93"/>
      <c r="SLX178" s="93"/>
      <c r="SLY178" s="93"/>
      <c r="SLZ178" s="93"/>
      <c r="SMA178" s="93"/>
      <c r="SMB178" s="93"/>
      <c r="SMC178" s="93"/>
      <c r="SMD178" s="93"/>
      <c r="SME178" s="93"/>
      <c r="SMF178" s="93"/>
      <c r="SMG178" s="93"/>
      <c r="SMH178" s="93"/>
      <c r="SMI178" s="93"/>
      <c r="SMJ178" s="93"/>
      <c r="SMK178" s="93"/>
      <c r="SML178" s="93"/>
      <c r="SMM178" s="93"/>
      <c r="SMN178" s="93"/>
      <c r="SMO178" s="93"/>
      <c r="SMP178" s="93"/>
      <c r="SMQ178" s="93"/>
      <c r="SMR178" s="93"/>
      <c r="SMS178" s="93"/>
      <c r="SMT178" s="93"/>
      <c r="SMU178" s="93"/>
      <c r="SMV178" s="93"/>
      <c r="SMW178" s="93"/>
      <c r="SMX178" s="93"/>
      <c r="SMY178" s="93"/>
      <c r="SMZ178" s="93"/>
      <c r="SNA178" s="93"/>
      <c r="SNB178" s="93"/>
      <c r="SNC178" s="93"/>
      <c r="SND178" s="93"/>
      <c r="SNE178" s="93"/>
      <c r="SNF178" s="93"/>
      <c r="SNG178" s="93"/>
      <c r="SNH178" s="93"/>
      <c r="SNI178" s="93"/>
      <c r="SNJ178" s="93"/>
      <c r="SNK178" s="93"/>
      <c r="SNL178" s="93"/>
      <c r="SNM178" s="93"/>
      <c r="SNN178" s="93"/>
      <c r="SNO178" s="93"/>
      <c r="SNP178" s="93"/>
      <c r="SNQ178" s="93"/>
      <c r="SNR178" s="93"/>
      <c r="SNS178" s="93"/>
      <c r="SNT178" s="93"/>
      <c r="SNU178" s="93"/>
      <c r="SNV178" s="93"/>
      <c r="SNW178" s="93"/>
      <c r="SNX178" s="93"/>
      <c r="SNY178" s="93"/>
      <c r="SNZ178" s="93"/>
      <c r="SOA178" s="93"/>
      <c r="SOB178" s="93"/>
      <c r="SOC178" s="93"/>
      <c r="SOD178" s="93"/>
      <c r="SOE178" s="93"/>
      <c r="SOF178" s="93"/>
      <c r="SOG178" s="93"/>
      <c r="SOH178" s="93"/>
      <c r="SOI178" s="93"/>
      <c r="SOJ178" s="93"/>
      <c r="SOK178" s="93"/>
      <c r="SOL178" s="93"/>
      <c r="SOM178" s="93"/>
      <c r="SON178" s="93"/>
      <c r="SOO178" s="93"/>
      <c r="SOP178" s="93"/>
      <c r="SOQ178" s="93"/>
      <c r="SOR178" s="93"/>
      <c r="SOS178" s="93"/>
      <c r="SOT178" s="93"/>
      <c r="SOU178" s="93"/>
      <c r="SOV178" s="93"/>
      <c r="SOW178" s="93"/>
      <c r="SOX178" s="93"/>
      <c r="SOY178" s="93"/>
      <c r="SOZ178" s="93"/>
      <c r="SPA178" s="93"/>
      <c r="SPB178" s="93"/>
      <c r="SPC178" s="93"/>
      <c r="SPD178" s="93"/>
      <c r="SPE178" s="93"/>
      <c r="SPF178" s="93"/>
      <c r="SPG178" s="93"/>
      <c r="SPH178" s="93"/>
      <c r="SPI178" s="93"/>
      <c r="SPJ178" s="93"/>
      <c r="SPK178" s="93"/>
      <c r="SPL178" s="93"/>
      <c r="SPM178" s="93"/>
      <c r="SPN178" s="93"/>
      <c r="SPO178" s="93"/>
      <c r="SPP178" s="93"/>
      <c r="SPQ178" s="93"/>
      <c r="SPR178" s="93"/>
      <c r="SPS178" s="93"/>
      <c r="SPT178" s="93"/>
      <c r="SPU178" s="93"/>
      <c r="SPV178" s="93"/>
      <c r="SPW178" s="93"/>
      <c r="SPX178" s="93"/>
      <c r="SPY178" s="93"/>
      <c r="SPZ178" s="93"/>
      <c r="SQA178" s="93"/>
      <c r="SQB178" s="93"/>
      <c r="SQC178" s="93"/>
      <c r="SQD178" s="93"/>
      <c r="SQE178" s="93"/>
      <c r="SQF178" s="93"/>
      <c r="SQG178" s="93"/>
      <c r="SQH178" s="93"/>
      <c r="SQI178" s="93"/>
      <c r="SQJ178" s="93"/>
      <c r="SQK178" s="93"/>
      <c r="SQL178" s="93"/>
      <c r="SQM178" s="93"/>
      <c r="SQN178" s="93"/>
      <c r="SQO178" s="93"/>
      <c r="SQP178" s="93"/>
      <c r="SQQ178" s="93"/>
      <c r="SQR178" s="93"/>
      <c r="SQS178" s="93"/>
      <c r="SQT178" s="93"/>
      <c r="SQU178" s="93"/>
      <c r="SQV178" s="93"/>
      <c r="SQW178" s="93"/>
      <c r="SQX178" s="93"/>
      <c r="SQY178" s="93"/>
      <c r="SQZ178" s="93"/>
      <c r="SRA178" s="93"/>
      <c r="SRB178" s="93"/>
      <c r="SRC178" s="93"/>
      <c r="SRD178" s="93"/>
      <c r="SRE178" s="93"/>
      <c r="SRF178" s="93"/>
      <c r="SRG178" s="93"/>
      <c r="SRH178" s="93"/>
      <c r="SRI178" s="93"/>
      <c r="SRJ178" s="93"/>
      <c r="SRK178" s="93"/>
      <c r="SRL178" s="93"/>
      <c r="SRM178" s="93"/>
      <c r="SRN178" s="93"/>
      <c r="SRO178" s="93"/>
      <c r="SRP178" s="93"/>
      <c r="SRQ178" s="93"/>
      <c r="SRR178" s="93"/>
      <c r="SRS178" s="93"/>
      <c r="SRT178" s="93"/>
      <c r="SRU178" s="93"/>
      <c r="SRV178" s="93"/>
      <c r="SRW178" s="93"/>
      <c r="SRX178" s="93"/>
      <c r="SRY178" s="93"/>
      <c r="SRZ178" s="93"/>
      <c r="SSA178" s="93"/>
      <c r="SSB178" s="93"/>
      <c r="SSC178" s="93"/>
      <c r="SSD178" s="93"/>
      <c r="SSE178" s="93"/>
      <c r="SSF178" s="93"/>
      <c r="SSG178" s="93"/>
      <c r="SSH178" s="93"/>
      <c r="SSI178" s="93"/>
      <c r="SSJ178" s="93"/>
      <c r="SSK178" s="93"/>
      <c r="SSL178" s="93"/>
      <c r="SSM178" s="93"/>
      <c r="SSN178" s="93"/>
      <c r="SSO178" s="93"/>
      <c r="SSP178" s="93"/>
      <c r="SSQ178" s="93"/>
      <c r="SSR178" s="93"/>
      <c r="SSS178" s="93"/>
      <c r="SST178" s="93"/>
      <c r="SSU178" s="93"/>
      <c r="SSV178" s="93"/>
      <c r="SSW178" s="93"/>
      <c r="SSX178" s="93"/>
      <c r="SSY178" s="93"/>
      <c r="SSZ178" s="93"/>
      <c r="STA178" s="93"/>
      <c r="STB178" s="93"/>
      <c r="STC178" s="93"/>
      <c r="STD178" s="93"/>
      <c r="STE178" s="93"/>
      <c r="STF178" s="93"/>
      <c r="STG178" s="93"/>
      <c r="STH178" s="93"/>
      <c r="STI178" s="93"/>
      <c r="STJ178" s="93"/>
      <c r="STK178" s="93"/>
      <c r="STL178" s="93"/>
      <c r="STM178" s="93"/>
      <c r="STN178" s="93"/>
      <c r="STO178" s="93"/>
      <c r="STP178" s="93"/>
      <c r="STQ178" s="93"/>
      <c r="STR178" s="93"/>
      <c r="STS178" s="93"/>
      <c r="STT178" s="93"/>
      <c r="STU178" s="93"/>
      <c r="STV178" s="93"/>
      <c r="STW178" s="93"/>
      <c r="STX178" s="93"/>
      <c r="STY178" s="93"/>
      <c r="STZ178" s="93"/>
      <c r="SUA178" s="93"/>
      <c r="SUB178" s="93"/>
      <c r="SUC178" s="93"/>
      <c r="SUD178" s="93"/>
      <c r="SUE178" s="93"/>
      <c r="SUF178" s="93"/>
      <c r="SUG178" s="93"/>
      <c r="SUH178" s="93"/>
      <c r="SUI178" s="93"/>
      <c r="SUJ178" s="93"/>
      <c r="SUK178" s="93"/>
      <c r="SUL178" s="93"/>
      <c r="SUM178" s="93"/>
      <c r="SUN178" s="93"/>
      <c r="SUO178" s="93"/>
      <c r="SUP178" s="93"/>
      <c r="SUQ178" s="93"/>
      <c r="SUR178" s="93"/>
      <c r="SUS178" s="93"/>
      <c r="SUT178" s="93"/>
      <c r="SUU178" s="93"/>
      <c r="SUV178" s="93"/>
      <c r="SUW178" s="93"/>
      <c r="SUX178" s="93"/>
      <c r="SUY178" s="93"/>
      <c r="SUZ178" s="93"/>
      <c r="SVA178" s="93"/>
      <c r="SVB178" s="93"/>
      <c r="SVC178" s="93"/>
      <c r="SVD178" s="93"/>
      <c r="SVE178" s="93"/>
      <c r="SVF178" s="93"/>
      <c r="SVG178" s="93"/>
      <c r="SVH178" s="93"/>
      <c r="SVI178" s="93"/>
      <c r="SVJ178" s="93"/>
      <c r="SVK178" s="93"/>
      <c r="SVL178" s="93"/>
      <c r="SVM178" s="93"/>
      <c r="SVN178" s="93"/>
      <c r="SVO178" s="93"/>
      <c r="SVP178" s="93"/>
      <c r="SVQ178" s="93"/>
      <c r="SVR178" s="93"/>
      <c r="SVS178" s="93"/>
      <c r="SVT178" s="93"/>
      <c r="SVU178" s="93"/>
      <c r="SVV178" s="93"/>
      <c r="SVW178" s="93"/>
      <c r="SVX178" s="93"/>
      <c r="SVY178" s="93"/>
      <c r="SVZ178" s="93"/>
      <c r="SWA178" s="93"/>
      <c r="SWB178" s="93"/>
      <c r="SWC178" s="93"/>
      <c r="SWD178" s="93"/>
      <c r="SWE178" s="93"/>
      <c r="SWF178" s="93"/>
      <c r="SWG178" s="93"/>
      <c r="SWH178" s="93"/>
      <c r="SWI178" s="93"/>
      <c r="SWJ178" s="93"/>
      <c r="SWK178" s="93"/>
      <c r="SWL178" s="93"/>
      <c r="SWM178" s="93"/>
      <c r="SWN178" s="93"/>
      <c r="SWO178" s="93"/>
      <c r="SWP178" s="93"/>
      <c r="SWQ178" s="93"/>
      <c r="SWR178" s="93"/>
      <c r="SWS178" s="93"/>
      <c r="SWT178" s="93"/>
      <c r="SWU178" s="93"/>
      <c r="SWV178" s="93"/>
      <c r="SWW178" s="93"/>
      <c r="SWX178" s="93"/>
      <c r="SWY178" s="93"/>
      <c r="SWZ178" s="93"/>
      <c r="SXA178" s="93"/>
      <c r="SXB178" s="93"/>
      <c r="SXC178" s="93"/>
      <c r="SXD178" s="93"/>
      <c r="SXE178" s="93"/>
      <c r="SXF178" s="93"/>
      <c r="SXG178" s="93"/>
      <c r="SXH178" s="93"/>
      <c r="SXI178" s="93"/>
      <c r="SXJ178" s="93"/>
      <c r="SXK178" s="93"/>
      <c r="SXL178" s="93"/>
      <c r="SXM178" s="93"/>
      <c r="SXN178" s="93"/>
      <c r="SXO178" s="93"/>
      <c r="SXP178" s="93"/>
      <c r="SXQ178" s="93"/>
      <c r="SXR178" s="93"/>
      <c r="SXS178" s="93"/>
      <c r="SXT178" s="93"/>
      <c r="SXU178" s="93"/>
      <c r="SXV178" s="93"/>
      <c r="SXW178" s="93"/>
      <c r="SXX178" s="93"/>
      <c r="SXY178" s="93"/>
      <c r="SXZ178" s="93"/>
      <c r="SYA178" s="93"/>
      <c r="SYB178" s="93"/>
      <c r="SYC178" s="93"/>
      <c r="SYD178" s="93"/>
      <c r="SYE178" s="93"/>
      <c r="SYF178" s="93"/>
      <c r="SYG178" s="93"/>
      <c r="SYH178" s="93"/>
      <c r="SYI178" s="93"/>
      <c r="SYJ178" s="93"/>
      <c r="SYK178" s="93"/>
      <c r="SYL178" s="93"/>
      <c r="SYM178" s="93"/>
      <c r="SYN178" s="93"/>
      <c r="SYO178" s="93"/>
      <c r="SYP178" s="93"/>
      <c r="SYQ178" s="93"/>
      <c r="SYR178" s="93"/>
      <c r="SYS178" s="93"/>
      <c r="SYT178" s="93"/>
      <c r="SYU178" s="93"/>
      <c r="SYV178" s="93"/>
      <c r="SYW178" s="93"/>
      <c r="SYX178" s="93"/>
      <c r="SYY178" s="93"/>
      <c r="SYZ178" s="93"/>
      <c r="SZA178" s="93"/>
      <c r="SZB178" s="93"/>
      <c r="SZC178" s="93"/>
      <c r="SZD178" s="93"/>
      <c r="SZE178" s="93"/>
      <c r="SZF178" s="93"/>
      <c r="SZG178" s="93"/>
      <c r="SZH178" s="93"/>
      <c r="SZI178" s="93"/>
      <c r="SZJ178" s="93"/>
      <c r="SZK178" s="93"/>
      <c r="SZL178" s="93"/>
      <c r="SZM178" s="93"/>
      <c r="SZN178" s="93"/>
      <c r="SZO178" s="93"/>
      <c r="SZP178" s="93"/>
      <c r="SZQ178" s="93"/>
      <c r="SZR178" s="93"/>
      <c r="SZS178" s="93"/>
      <c r="SZT178" s="93"/>
      <c r="SZU178" s="93"/>
      <c r="SZV178" s="93"/>
      <c r="SZW178" s="93"/>
      <c r="SZX178" s="93"/>
      <c r="SZY178" s="93"/>
      <c r="SZZ178" s="93"/>
      <c r="TAA178" s="93"/>
      <c r="TAB178" s="93"/>
      <c r="TAC178" s="93"/>
      <c r="TAD178" s="93"/>
      <c r="TAE178" s="93"/>
      <c r="TAF178" s="93"/>
      <c r="TAG178" s="93"/>
      <c r="TAH178" s="93"/>
      <c r="TAI178" s="93"/>
      <c r="TAJ178" s="93"/>
      <c r="TAK178" s="93"/>
      <c r="TAL178" s="93"/>
      <c r="TAM178" s="93"/>
      <c r="TAN178" s="93"/>
      <c r="TAO178" s="93"/>
      <c r="TAP178" s="93"/>
      <c r="TAQ178" s="93"/>
      <c r="TAR178" s="93"/>
      <c r="TAS178" s="93"/>
      <c r="TAT178" s="93"/>
      <c r="TAU178" s="93"/>
      <c r="TAV178" s="93"/>
      <c r="TAW178" s="93"/>
      <c r="TAX178" s="93"/>
      <c r="TAY178" s="93"/>
      <c r="TAZ178" s="93"/>
      <c r="TBA178" s="93"/>
      <c r="TBB178" s="93"/>
      <c r="TBC178" s="93"/>
      <c r="TBD178" s="93"/>
      <c r="TBE178" s="93"/>
      <c r="TBF178" s="93"/>
      <c r="TBG178" s="93"/>
      <c r="TBH178" s="93"/>
      <c r="TBI178" s="93"/>
      <c r="TBJ178" s="93"/>
      <c r="TBK178" s="93"/>
      <c r="TBL178" s="93"/>
      <c r="TBM178" s="93"/>
      <c r="TBN178" s="93"/>
      <c r="TBO178" s="93"/>
      <c r="TBP178" s="93"/>
      <c r="TBQ178" s="93"/>
      <c r="TBR178" s="93"/>
      <c r="TBS178" s="93"/>
      <c r="TBT178" s="93"/>
      <c r="TBU178" s="93"/>
      <c r="TBV178" s="93"/>
      <c r="TBW178" s="93"/>
      <c r="TBX178" s="93"/>
      <c r="TBY178" s="93"/>
      <c r="TBZ178" s="93"/>
      <c r="TCA178" s="93"/>
      <c r="TCB178" s="93"/>
      <c r="TCC178" s="93"/>
      <c r="TCD178" s="93"/>
      <c r="TCE178" s="93"/>
      <c r="TCF178" s="93"/>
      <c r="TCG178" s="93"/>
      <c r="TCH178" s="93"/>
      <c r="TCI178" s="93"/>
      <c r="TCJ178" s="93"/>
      <c r="TCK178" s="93"/>
      <c r="TCL178" s="93"/>
      <c r="TCM178" s="93"/>
      <c r="TCN178" s="93"/>
      <c r="TCO178" s="93"/>
      <c r="TCP178" s="93"/>
      <c r="TCQ178" s="93"/>
      <c r="TCR178" s="93"/>
      <c r="TCS178" s="93"/>
      <c r="TCT178" s="93"/>
      <c r="TCU178" s="93"/>
      <c r="TCV178" s="93"/>
      <c r="TCW178" s="93"/>
      <c r="TCX178" s="93"/>
      <c r="TCY178" s="93"/>
      <c r="TCZ178" s="93"/>
      <c r="TDA178" s="93"/>
      <c r="TDB178" s="93"/>
      <c r="TDC178" s="93"/>
      <c r="TDD178" s="93"/>
      <c r="TDE178" s="93"/>
      <c r="TDF178" s="93"/>
      <c r="TDG178" s="93"/>
      <c r="TDH178" s="93"/>
      <c r="TDI178" s="93"/>
      <c r="TDJ178" s="93"/>
      <c r="TDK178" s="93"/>
      <c r="TDL178" s="93"/>
      <c r="TDM178" s="93"/>
      <c r="TDN178" s="93"/>
      <c r="TDO178" s="93"/>
      <c r="TDP178" s="93"/>
      <c r="TDQ178" s="93"/>
      <c r="TDR178" s="93"/>
      <c r="TDS178" s="93"/>
      <c r="TDT178" s="93"/>
      <c r="TDU178" s="93"/>
      <c r="TDV178" s="93"/>
      <c r="TDW178" s="93"/>
      <c r="TDX178" s="93"/>
      <c r="TDY178" s="93"/>
      <c r="TDZ178" s="93"/>
      <c r="TEA178" s="93"/>
      <c r="TEB178" s="93"/>
      <c r="TEC178" s="93"/>
      <c r="TED178" s="93"/>
      <c r="TEE178" s="93"/>
      <c r="TEF178" s="93"/>
      <c r="TEG178" s="93"/>
      <c r="TEH178" s="93"/>
      <c r="TEI178" s="93"/>
      <c r="TEJ178" s="93"/>
      <c r="TEK178" s="93"/>
      <c r="TEL178" s="93"/>
      <c r="TEM178" s="93"/>
      <c r="TEN178" s="93"/>
      <c r="TEO178" s="93"/>
      <c r="TEP178" s="93"/>
      <c r="TEQ178" s="93"/>
      <c r="TER178" s="93"/>
      <c r="TES178" s="93"/>
      <c r="TET178" s="93"/>
      <c r="TEU178" s="93"/>
      <c r="TEV178" s="93"/>
      <c r="TEW178" s="93"/>
      <c r="TEX178" s="93"/>
      <c r="TEY178" s="93"/>
      <c r="TEZ178" s="93"/>
      <c r="TFA178" s="93"/>
      <c r="TFB178" s="93"/>
      <c r="TFC178" s="93"/>
      <c r="TFD178" s="93"/>
      <c r="TFE178" s="93"/>
      <c r="TFF178" s="93"/>
      <c r="TFG178" s="93"/>
      <c r="TFH178" s="93"/>
      <c r="TFI178" s="93"/>
      <c r="TFJ178" s="93"/>
      <c r="TFK178" s="93"/>
      <c r="TFL178" s="93"/>
      <c r="TFM178" s="93"/>
      <c r="TFN178" s="93"/>
      <c r="TFO178" s="93"/>
      <c r="TFP178" s="93"/>
      <c r="TFQ178" s="93"/>
      <c r="TFR178" s="93"/>
      <c r="TFS178" s="93"/>
      <c r="TFT178" s="93"/>
      <c r="TFU178" s="93"/>
      <c r="TFV178" s="93"/>
      <c r="TFW178" s="93"/>
      <c r="TFX178" s="93"/>
      <c r="TFY178" s="93"/>
      <c r="TFZ178" s="93"/>
      <c r="TGA178" s="93"/>
      <c r="TGB178" s="93"/>
      <c r="TGC178" s="93"/>
      <c r="TGD178" s="93"/>
      <c r="TGE178" s="93"/>
      <c r="TGF178" s="93"/>
      <c r="TGG178" s="93"/>
      <c r="TGH178" s="93"/>
      <c r="TGI178" s="93"/>
      <c r="TGJ178" s="93"/>
      <c r="TGK178" s="93"/>
      <c r="TGL178" s="93"/>
      <c r="TGM178" s="93"/>
      <c r="TGN178" s="93"/>
      <c r="TGO178" s="93"/>
      <c r="TGP178" s="93"/>
      <c r="TGQ178" s="93"/>
      <c r="TGR178" s="93"/>
      <c r="TGS178" s="93"/>
      <c r="TGT178" s="93"/>
      <c r="TGU178" s="93"/>
      <c r="TGV178" s="93"/>
      <c r="TGW178" s="93"/>
      <c r="TGX178" s="93"/>
      <c r="TGY178" s="93"/>
      <c r="TGZ178" s="93"/>
      <c r="THA178" s="93"/>
      <c r="THB178" s="93"/>
      <c r="THC178" s="93"/>
      <c r="THD178" s="93"/>
      <c r="THE178" s="93"/>
      <c r="THF178" s="93"/>
      <c r="THG178" s="93"/>
      <c r="THH178" s="93"/>
      <c r="THI178" s="93"/>
      <c r="THJ178" s="93"/>
      <c r="THK178" s="93"/>
      <c r="THL178" s="93"/>
      <c r="THM178" s="93"/>
      <c r="THN178" s="93"/>
      <c r="THO178" s="93"/>
      <c r="THP178" s="93"/>
      <c r="THQ178" s="93"/>
      <c r="THR178" s="93"/>
      <c r="THS178" s="93"/>
      <c r="THT178" s="93"/>
      <c r="THU178" s="93"/>
      <c r="THV178" s="93"/>
      <c r="THW178" s="93"/>
      <c r="THX178" s="93"/>
      <c r="THY178" s="93"/>
      <c r="THZ178" s="93"/>
      <c r="TIA178" s="93"/>
      <c r="TIB178" s="93"/>
      <c r="TIC178" s="93"/>
      <c r="TID178" s="93"/>
      <c r="TIE178" s="93"/>
      <c r="TIF178" s="93"/>
      <c r="TIG178" s="93"/>
      <c r="TIH178" s="93"/>
      <c r="TII178" s="93"/>
      <c r="TIJ178" s="93"/>
      <c r="TIK178" s="93"/>
      <c r="TIL178" s="93"/>
      <c r="TIM178" s="93"/>
      <c r="TIN178" s="93"/>
      <c r="TIO178" s="93"/>
      <c r="TIP178" s="93"/>
      <c r="TIQ178" s="93"/>
      <c r="TIR178" s="93"/>
      <c r="TIS178" s="93"/>
      <c r="TIT178" s="93"/>
      <c r="TIU178" s="93"/>
      <c r="TIV178" s="93"/>
      <c r="TIW178" s="93"/>
      <c r="TIX178" s="93"/>
      <c r="TIY178" s="93"/>
      <c r="TIZ178" s="93"/>
      <c r="TJA178" s="93"/>
      <c r="TJB178" s="93"/>
      <c r="TJC178" s="93"/>
      <c r="TJD178" s="93"/>
      <c r="TJE178" s="93"/>
      <c r="TJF178" s="93"/>
      <c r="TJG178" s="93"/>
      <c r="TJH178" s="93"/>
      <c r="TJI178" s="93"/>
      <c r="TJJ178" s="93"/>
      <c r="TJK178" s="93"/>
      <c r="TJL178" s="93"/>
      <c r="TJM178" s="93"/>
      <c r="TJN178" s="93"/>
      <c r="TJO178" s="93"/>
      <c r="TJP178" s="93"/>
      <c r="TJQ178" s="93"/>
      <c r="TJR178" s="93"/>
      <c r="TJS178" s="93"/>
      <c r="TJT178" s="93"/>
      <c r="TJU178" s="93"/>
      <c r="TJV178" s="93"/>
      <c r="TJW178" s="93"/>
      <c r="TJX178" s="93"/>
      <c r="TJY178" s="93"/>
      <c r="TJZ178" s="93"/>
      <c r="TKA178" s="93"/>
      <c r="TKB178" s="93"/>
      <c r="TKC178" s="93"/>
      <c r="TKD178" s="93"/>
      <c r="TKE178" s="93"/>
      <c r="TKF178" s="93"/>
      <c r="TKG178" s="93"/>
      <c r="TKH178" s="93"/>
      <c r="TKI178" s="93"/>
      <c r="TKJ178" s="93"/>
      <c r="TKK178" s="93"/>
      <c r="TKL178" s="93"/>
      <c r="TKM178" s="93"/>
      <c r="TKN178" s="93"/>
      <c r="TKO178" s="93"/>
      <c r="TKP178" s="93"/>
      <c r="TKQ178" s="93"/>
      <c r="TKR178" s="93"/>
      <c r="TKS178" s="93"/>
      <c r="TKT178" s="93"/>
      <c r="TKU178" s="93"/>
      <c r="TKV178" s="93"/>
      <c r="TKW178" s="93"/>
      <c r="TKX178" s="93"/>
      <c r="TKY178" s="93"/>
      <c r="TKZ178" s="93"/>
      <c r="TLA178" s="93"/>
      <c r="TLB178" s="93"/>
      <c r="TLC178" s="93"/>
      <c r="TLD178" s="93"/>
      <c r="TLE178" s="93"/>
      <c r="TLF178" s="93"/>
      <c r="TLG178" s="93"/>
      <c r="TLH178" s="93"/>
      <c r="TLI178" s="93"/>
      <c r="TLJ178" s="93"/>
      <c r="TLK178" s="93"/>
      <c r="TLL178" s="93"/>
      <c r="TLM178" s="93"/>
      <c r="TLN178" s="93"/>
      <c r="TLO178" s="93"/>
      <c r="TLP178" s="93"/>
      <c r="TLQ178" s="93"/>
      <c r="TLR178" s="93"/>
      <c r="TLS178" s="93"/>
      <c r="TLT178" s="93"/>
      <c r="TLU178" s="93"/>
      <c r="TLV178" s="93"/>
      <c r="TLW178" s="93"/>
      <c r="TLX178" s="93"/>
      <c r="TLY178" s="93"/>
      <c r="TLZ178" s="93"/>
      <c r="TMA178" s="93"/>
      <c r="TMB178" s="93"/>
      <c r="TMC178" s="93"/>
      <c r="TMD178" s="93"/>
      <c r="TME178" s="93"/>
      <c r="TMF178" s="93"/>
      <c r="TMG178" s="93"/>
      <c r="TMH178" s="93"/>
      <c r="TMI178" s="93"/>
      <c r="TMJ178" s="93"/>
      <c r="TMK178" s="93"/>
      <c r="TML178" s="93"/>
      <c r="TMM178" s="93"/>
      <c r="TMN178" s="93"/>
      <c r="TMO178" s="93"/>
      <c r="TMP178" s="93"/>
      <c r="TMQ178" s="93"/>
      <c r="TMR178" s="93"/>
      <c r="TMS178" s="93"/>
      <c r="TMT178" s="93"/>
      <c r="TMU178" s="93"/>
      <c r="TMV178" s="93"/>
      <c r="TMW178" s="93"/>
      <c r="TMX178" s="93"/>
      <c r="TMY178" s="93"/>
      <c r="TMZ178" s="93"/>
      <c r="TNA178" s="93"/>
      <c r="TNB178" s="93"/>
      <c r="TNC178" s="93"/>
      <c r="TND178" s="93"/>
      <c r="TNE178" s="93"/>
      <c r="TNF178" s="93"/>
      <c r="TNG178" s="93"/>
      <c r="TNH178" s="93"/>
      <c r="TNI178" s="93"/>
      <c r="TNJ178" s="93"/>
      <c r="TNK178" s="93"/>
      <c r="TNL178" s="93"/>
      <c r="TNM178" s="93"/>
      <c r="TNN178" s="93"/>
      <c r="TNO178" s="93"/>
      <c r="TNP178" s="93"/>
      <c r="TNQ178" s="93"/>
      <c r="TNR178" s="93"/>
      <c r="TNS178" s="93"/>
      <c r="TNT178" s="93"/>
      <c r="TNU178" s="93"/>
      <c r="TNV178" s="93"/>
      <c r="TNW178" s="93"/>
      <c r="TNX178" s="93"/>
      <c r="TNY178" s="93"/>
      <c r="TNZ178" s="93"/>
      <c r="TOA178" s="93"/>
      <c r="TOB178" s="93"/>
      <c r="TOC178" s="93"/>
      <c r="TOD178" s="93"/>
      <c r="TOE178" s="93"/>
      <c r="TOF178" s="93"/>
      <c r="TOG178" s="93"/>
      <c r="TOH178" s="93"/>
      <c r="TOI178" s="93"/>
      <c r="TOJ178" s="93"/>
      <c r="TOK178" s="93"/>
      <c r="TOL178" s="93"/>
      <c r="TOM178" s="93"/>
      <c r="TON178" s="93"/>
      <c r="TOO178" s="93"/>
      <c r="TOP178" s="93"/>
      <c r="TOQ178" s="93"/>
      <c r="TOR178" s="93"/>
      <c r="TOS178" s="93"/>
      <c r="TOT178" s="93"/>
      <c r="TOU178" s="93"/>
      <c r="TOV178" s="93"/>
      <c r="TOW178" s="93"/>
      <c r="TOX178" s="93"/>
      <c r="TOY178" s="93"/>
      <c r="TOZ178" s="93"/>
      <c r="TPA178" s="93"/>
      <c r="TPB178" s="93"/>
      <c r="TPC178" s="93"/>
      <c r="TPD178" s="93"/>
      <c r="TPE178" s="93"/>
      <c r="TPF178" s="93"/>
      <c r="TPG178" s="93"/>
      <c r="TPH178" s="93"/>
      <c r="TPI178" s="93"/>
      <c r="TPJ178" s="93"/>
      <c r="TPK178" s="93"/>
      <c r="TPL178" s="93"/>
      <c r="TPM178" s="93"/>
      <c r="TPN178" s="93"/>
      <c r="TPO178" s="93"/>
      <c r="TPP178" s="93"/>
      <c r="TPQ178" s="93"/>
      <c r="TPR178" s="93"/>
      <c r="TPS178" s="93"/>
      <c r="TPT178" s="93"/>
      <c r="TPU178" s="93"/>
      <c r="TPV178" s="93"/>
      <c r="TPW178" s="93"/>
      <c r="TPX178" s="93"/>
      <c r="TPY178" s="93"/>
      <c r="TPZ178" s="93"/>
      <c r="TQA178" s="93"/>
      <c r="TQB178" s="93"/>
      <c r="TQC178" s="93"/>
      <c r="TQD178" s="93"/>
      <c r="TQE178" s="93"/>
      <c r="TQF178" s="93"/>
      <c r="TQG178" s="93"/>
      <c r="TQH178" s="93"/>
      <c r="TQI178" s="93"/>
      <c r="TQJ178" s="93"/>
      <c r="TQK178" s="93"/>
      <c r="TQL178" s="93"/>
      <c r="TQM178" s="93"/>
      <c r="TQN178" s="93"/>
      <c r="TQO178" s="93"/>
      <c r="TQP178" s="93"/>
      <c r="TQQ178" s="93"/>
      <c r="TQR178" s="93"/>
      <c r="TQS178" s="93"/>
      <c r="TQT178" s="93"/>
      <c r="TQU178" s="93"/>
      <c r="TQV178" s="93"/>
      <c r="TQW178" s="93"/>
      <c r="TQX178" s="93"/>
      <c r="TQY178" s="93"/>
      <c r="TQZ178" s="93"/>
      <c r="TRA178" s="93"/>
      <c r="TRB178" s="93"/>
      <c r="TRC178" s="93"/>
      <c r="TRD178" s="93"/>
      <c r="TRE178" s="93"/>
      <c r="TRF178" s="93"/>
      <c r="TRG178" s="93"/>
      <c r="TRH178" s="93"/>
      <c r="TRI178" s="93"/>
      <c r="TRJ178" s="93"/>
      <c r="TRK178" s="93"/>
      <c r="TRL178" s="93"/>
      <c r="TRM178" s="93"/>
      <c r="TRN178" s="93"/>
      <c r="TRO178" s="93"/>
      <c r="TRP178" s="93"/>
      <c r="TRQ178" s="93"/>
      <c r="TRR178" s="93"/>
      <c r="TRS178" s="93"/>
      <c r="TRT178" s="93"/>
      <c r="TRU178" s="93"/>
      <c r="TRV178" s="93"/>
      <c r="TRW178" s="93"/>
      <c r="TRX178" s="93"/>
      <c r="TRY178" s="93"/>
      <c r="TRZ178" s="93"/>
      <c r="TSA178" s="93"/>
      <c r="TSB178" s="93"/>
      <c r="TSC178" s="93"/>
      <c r="TSD178" s="93"/>
      <c r="TSE178" s="93"/>
      <c r="TSF178" s="93"/>
      <c r="TSG178" s="93"/>
      <c r="TSH178" s="93"/>
      <c r="TSI178" s="93"/>
      <c r="TSJ178" s="93"/>
      <c r="TSK178" s="93"/>
      <c r="TSL178" s="93"/>
      <c r="TSM178" s="93"/>
      <c r="TSN178" s="93"/>
      <c r="TSO178" s="93"/>
      <c r="TSP178" s="93"/>
      <c r="TSQ178" s="93"/>
      <c r="TSR178" s="93"/>
      <c r="TSS178" s="93"/>
      <c r="TST178" s="93"/>
      <c r="TSU178" s="93"/>
      <c r="TSV178" s="93"/>
      <c r="TSW178" s="93"/>
      <c r="TSX178" s="93"/>
      <c r="TSY178" s="93"/>
      <c r="TSZ178" s="93"/>
      <c r="TTA178" s="93"/>
      <c r="TTB178" s="93"/>
      <c r="TTC178" s="93"/>
      <c r="TTD178" s="93"/>
      <c r="TTE178" s="93"/>
      <c r="TTF178" s="93"/>
      <c r="TTG178" s="93"/>
      <c r="TTH178" s="93"/>
      <c r="TTI178" s="93"/>
      <c r="TTJ178" s="93"/>
      <c r="TTK178" s="93"/>
      <c r="TTL178" s="93"/>
      <c r="TTM178" s="93"/>
      <c r="TTN178" s="93"/>
      <c r="TTO178" s="93"/>
      <c r="TTP178" s="93"/>
      <c r="TTQ178" s="93"/>
      <c r="TTR178" s="93"/>
      <c r="TTS178" s="93"/>
      <c r="TTT178" s="93"/>
      <c r="TTU178" s="93"/>
      <c r="TTV178" s="93"/>
      <c r="TTW178" s="93"/>
      <c r="TTX178" s="93"/>
      <c r="TTY178" s="93"/>
      <c r="TTZ178" s="93"/>
      <c r="TUA178" s="93"/>
      <c r="TUB178" s="93"/>
      <c r="TUC178" s="93"/>
      <c r="TUD178" s="93"/>
      <c r="TUE178" s="93"/>
      <c r="TUF178" s="93"/>
      <c r="TUG178" s="93"/>
      <c r="TUH178" s="93"/>
      <c r="TUI178" s="93"/>
      <c r="TUJ178" s="93"/>
      <c r="TUK178" s="93"/>
      <c r="TUL178" s="93"/>
      <c r="TUM178" s="93"/>
      <c r="TUN178" s="93"/>
      <c r="TUO178" s="93"/>
      <c r="TUP178" s="93"/>
      <c r="TUQ178" s="93"/>
      <c r="TUR178" s="93"/>
      <c r="TUS178" s="93"/>
      <c r="TUT178" s="93"/>
      <c r="TUU178" s="93"/>
      <c r="TUV178" s="93"/>
      <c r="TUW178" s="93"/>
      <c r="TUX178" s="93"/>
      <c r="TUY178" s="93"/>
      <c r="TUZ178" s="93"/>
      <c r="TVA178" s="93"/>
      <c r="TVB178" s="93"/>
      <c r="TVC178" s="93"/>
      <c r="TVD178" s="93"/>
      <c r="TVE178" s="93"/>
      <c r="TVF178" s="93"/>
      <c r="TVG178" s="93"/>
      <c r="TVH178" s="93"/>
      <c r="TVI178" s="93"/>
      <c r="TVJ178" s="93"/>
      <c r="TVK178" s="93"/>
      <c r="TVL178" s="93"/>
      <c r="TVM178" s="93"/>
      <c r="TVN178" s="93"/>
      <c r="TVO178" s="93"/>
      <c r="TVP178" s="93"/>
      <c r="TVQ178" s="93"/>
      <c r="TVR178" s="93"/>
      <c r="TVS178" s="93"/>
      <c r="TVT178" s="93"/>
      <c r="TVU178" s="93"/>
      <c r="TVV178" s="93"/>
      <c r="TVW178" s="93"/>
      <c r="TVX178" s="93"/>
      <c r="TVY178" s="93"/>
      <c r="TVZ178" s="93"/>
      <c r="TWA178" s="93"/>
      <c r="TWB178" s="93"/>
      <c r="TWC178" s="93"/>
      <c r="TWD178" s="93"/>
      <c r="TWE178" s="93"/>
      <c r="TWF178" s="93"/>
      <c r="TWG178" s="93"/>
      <c r="TWH178" s="93"/>
      <c r="TWI178" s="93"/>
      <c r="TWJ178" s="93"/>
      <c r="TWK178" s="93"/>
      <c r="TWL178" s="93"/>
      <c r="TWM178" s="93"/>
      <c r="TWN178" s="93"/>
      <c r="TWO178" s="93"/>
      <c r="TWP178" s="93"/>
      <c r="TWQ178" s="93"/>
      <c r="TWR178" s="93"/>
      <c r="TWS178" s="93"/>
      <c r="TWT178" s="93"/>
      <c r="TWU178" s="93"/>
      <c r="TWV178" s="93"/>
      <c r="TWW178" s="93"/>
      <c r="TWX178" s="93"/>
      <c r="TWY178" s="93"/>
      <c r="TWZ178" s="93"/>
      <c r="TXA178" s="93"/>
      <c r="TXB178" s="93"/>
      <c r="TXC178" s="93"/>
      <c r="TXD178" s="93"/>
      <c r="TXE178" s="93"/>
      <c r="TXF178" s="93"/>
      <c r="TXG178" s="93"/>
      <c r="TXH178" s="93"/>
      <c r="TXI178" s="93"/>
      <c r="TXJ178" s="93"/>
      <c r="TXK178" s="93"/>
      <c r="TXL178" s="93"/>
      <c r="TXM178" s="93"/>
      <c r="TXN178" s="93"/>
      <c r="TXO178" s="93"/>
      <c r="TXP178" s="93"/>
      <c r="TXQ178" s="93"/>
      <c r="TXR178" s="93"/>
      <c r="TXS178" s="93"/>
      <c r="TXT178" s="93"/>
      <c r="TXU178" s="93"/>
      <c r="TXV178" s="93"/>
      <c r="TXW178" s="93"/>
      <c r="TXX178" s="93"/>
      <c r="TXY178" s="93"/>
      <c r="TXZ178" s="93"/>
      <c r="TYA178" s="93"/>
      <c r="TYB178" s="93"/>
      <c r="TYC178" s="93"/>
      <c r="TYD178" s="93"/>
      <c r="TYE178" s="93"/>
      <c r="TYF178" s="93"/>
      <c r="TYG178" s="93"/>
      <c r="TYH178" s="93"/>
      <c r="TYI178" s="93"/>
      <c r="TYJ178" s="93"/>
      <c r="TYK178" s="93"/>
      <c r="TYL178" s="93"/>
      <c r="TYM178" s="93"/>
      <c r="TYN178" s="93"/>
      <c r="TYO178" s="93"/>
      <c r="TYP178" s="93"/>
      <c r="TYQ178" s="93"/>
      <c r="TYR178" s="93"/>
      <c r="TYS178" s="93"/>
      <c r="TYT178" s="93"/>
      <c r="TYU178" s="93"/>
      <c r="TYV178" s="93"/>
      <c r="TYW178" s="93"/>
      <c r="TYX178" s="93"/>
      <c r="TYY178" s="93"/>
      <c r="TYZ178" s="93"/>
      <c r="TZA178" s="93"/>
      <c r="TZB178" s="93"/>
      <c r="TZC178" s="93"/>
      <c r="TZD178" s="93"/>
      <c r="TZE178" s="93"/>
      <c r="TZF178" s="93"/>
      <c r="TZG178" s="93"/>
      <c r="TZH178" s="93"/>
      <c r="TZI178" s="93"/>
      <c r="TZJ178" s="93"/>
      <c r="TZK178" s="93"/>
      <c r="TZL178" s="93"/>
      <c r="TZM178" s="93"/>
      <c r="TZN178" s="93"/>
      <c r="TZO178" s="93"/>
      <c r="TZP178" s="93"/>
      <c r="TZQ178" s="93"/>
      <c r="TZR178" s="93"/>
      <c r="TZS178" s="93"/>
      <c r="TZT178" s="93"/>
      <c r="TZU178" s="93"/>
      <c r="TZV178" s="93"/>
      <c r="TZW178" s="93"/>
      <c r="TZX178" s="93"/>
      <c r="TZY178" s="93"/>
      <c r="TZZ178" s="93"/>
      <c r="UAA178" s="93"/>
      <c r="UAB178" s="93"/>
      <c r="UAC178" s="93"/>
      <c r="UAD178" s="93"/>
      <c r="UAE178" s="93"/>
      <c r="UAF178" s="93"/>
      <c r="UAG178" s="93"/>
      <c r="UAH178" s="93"/>
      <c r="UAI178" s="93"/>
      <c r="UAJ178" s="93"/>
      <c r="UAK178" s="93"/>
      <c r="UAL178" s="93"/>
      <c r="UAM178" s="93"/>
      <c r="UAN178" s="93"/>
      <c r="UAO178" s="93"/>
      <c r="UAP178" s="93"/>
      <c r="UAQ178" s="93"/>
      <c r="UAR178" s="93"/>
      <c r="UAS178" s="93"/>
      <c r="UAT178" s="93"/>
      <c r="UAU178" s="93"/>
      <c r="UAV178" s="93"/>
      <c r="UAW178" s="93"/>
      <c r="UAX178" s="93"/>
      <c r="UAY178" s="93"/>
      <c r="UAZ178" s="93"/>
      <c r="UBA178" s="93"/>
      <c r="UBB178" s="93"/>
      <c r="UBC178" s="93"/>
      <c r="UBD178" s="93"/>
      <c r="UBE178" s="93"/>
      <c r="UBF178" s="93"/>
      <c r="UBG178" s="93"/>
      <c r="UBH178" s="93"/>
      <c r="UBI178" s="93"/>
      <c r="UBJ178" s="93"/>
      <c r="UBK178" s="93"/>
      <c r="UBL178" s="93"/>
      <c r="UBM178" s="93"/>
      <c r="UBN178" s="93"/>
      <c r="UBO178" s="93"/>
      <c r="UBP178" s="93"/>
      <c r="UBQ178" s="93"/>
      <c r="UBR178" s="93"/>
      <c r="UBS178" s="93"/>
      <c r="UBT178" s="93"/>
      <c r="UBU178" s="93"/>
      <c r="UBV178" s="93"/>
      <c r="UBW178" s="93"/>
      <c r="UBX178" s="93"/>
      <c r="UBY178" s="93"/>
      <c r="UBZ178" s="93"/>
      <c r="UCA178" s="93"/>
      <c r="UCB178" s="93"/>
      <c r="UCC178" s="93"/>
      <c r="UCD178" s="93"/>
      <c r="UCE178" s="93"/>
      <c r="UCF178" s="93"/>
      <c r="UCG178" s="93"/>
      <c r="UCH178" s="93"/>
      <c r="UCI178" s="93"/>
      <c r="UCJ178" s="93"/>
      <c r="UCK178" s="93"/>
      <c r="UCL178" s="93"/>
      <c r="UCM178" s="93"/>
      <c r="UCN178" s="93"/>
      <c r="UCO178" s="93"/>
      <c r="UCP178" s="93"/>
      <c r="UCQ178" s="93"/>
      <c r="UCR178" s="93"/>
      <c r="UCS178" s="93"/>
      <c r="UCT178" s="93"/>
      <c r="UCU178" s="93"/>
      <c r="UCV178" s="93"/>
      <c r="UCW178" s="93"/>
      <c r="UCX178" s="93"/>
      <c r="UCY178" s="93"/>
      <c r="UCZ178" s="93"/>
      <c r="UDA178" s="93"/>
      <c r="UDB178" s="93"/>
      <c r="UDC178" s="93"/>
      <c r="UDD178" s="93"/>
      <c r="UDE178" s="93"/>
      <c r="UDF178" s="93"/>
      <c r="UDG178" s="93"/>
      <c r="UDH178" s="93"/>
      <c r="UDI178" s="93"/>
      <c r="UDJ178" s="93"/>
      <c r="UDK178" s="93"/>
      <c r="UDL178" s="93"/>
      <c r="UDM178" s="93"/>
      <c r="UDN178" s="93"/>
      <c r="UDO178" s="93"/>
      <c r="UDP178" s="93"/>
      <c r="UDQ178" s="93"/>
      <c r="UDR178" s="93"/>
      <c r="UDS178" s="93"/>
      <c r="UDT178" s="93"/>
      <c r="UDU178" s="93"/>
      <c r="UDV178" s="93"/>
      <c r="UDW178" s="93"/>
      <c r="UDX178" s="93"/>
      <c r="UDY178" s="93"/>
      <c r="UDZ178" s="93"/>
      <c r="UEA178" s="93"/>
      <c r="UEB178" s="93"/>
      <c r="UEC178" s="93"/>
      <c r="UED178" s="93"/>
      <c r="UEE178" s="93"/>
      <c r="UEF178" s="93"/>
      <c r="UEG178" s="93"/>
      <c r="UEH178" s="93"/>
      <c r="UEI178" s="93"/>
      <c r="UEJ178" s="93"/>
      <c r="UEK178" s="93"/>
      <c r="UEL178" s="93"/>
      <c r="UEM178" s="93"/>
      <c r="UEN178" s="93"/>
      <c r="UEO178" s="93"/>
      <c r="UEP178" s="93"/>
      <c r="UEQ178" s="93"/>
      <c r="UER178" s="93"/>
      <c r="UES178" s="93"/>
      <c r="UET178" s="93"/>
      <c r="UEU178" s="93"/>
      <c r="UEV178" s="93"/>
      <c r="UEW178" s="93"/>
      <c r="UEX178" s="93"/>
      <c r="UEY178" s="93"/>
      <c r="UEZ178" s="93"/>
      <c r="UFA178" s="93"/>
      <c r="UFB178" s="93"/>
      <c r="UFC178" s="93"/>
      <c r="UFD178" s="93"/>
      <c r="UFE178" s="93"/>
      <c r="UFF178" s="93"/>
      <c r="UFG178" s="93"/>
      <c r="UFH178" s="93"/>
      <c r="UFI178" s="93"/>
      <c r="UFJ178" s="93"/>
      <c r="UFK178" s="93"/>
      <c r="UFL178" s="93"/>
      <c r="UFM178" s="93"/>
      <c r="UFN178" s="93"/>
      <c r="UFO178" s="93"/>
      <c r="UFP178" s="93"/>
      <c r="UFQ178" s="93"/>
      <c r="UFR178" s="93"/>
      <c r="UFS178" s="93"/>
      <c r="UFT178" s="93"/>
      <c r="UFU178" s="93"/>
      <c r="UFV178" s="93"/>
      <c r="UFW178" s="93"/>
      <c r="UFX178" s="93"/>
      <c r="UFY178" s="93"/>
      <c r="UFZ178" s="93"/>
      <c r="UGA178" s="93"/>
      <c r="UGB178" s="93"/>
      <c r="UGC178" s="93"/>
      <c r="UGD178" s="93"/>
      <c r="UGE178" s="93"/>
      <c r="UGF178" s="93"/>
      <c r="UGG178" s="93"/>
      <c r="UGH178" s="93"/>
      <c r="UGI178" s="93"/>
      <c r="UGJ178" s="93"/>
      <c r="UGK178" s="93"/>
      <c r="UGL178" s="93"/>
      <c r="UGM178" s="93"/>
      <c r="UGN178" s="93"/>
      <c r="UGO178" s="93"/>
      <c r="UGP178" s="93"/>
      <c r="UGQ178" s="93"/>
      <c r="UGR178" s="93"/>
      <c r="UGS178" s="93"/>
      <c r="UGT178" s="93"/>
      <c r="UGU178" s="93"/>
      <c r="UGV178" s="93"/>
      <c r="UGW178" s="93"/>
      <c r="UGX178" s="93"/>
      <c r="UGY178" s="93"/>
      <c r="UGZ178" s="93"/>
      <c r="UHA178" s="93"/>
      <c r="UHB178" s="93"/>
      <c r="UHC178" s="93"/>
      <c r="UHD178" s="93"/>
      <c r="UHE178" s="93"/>
      <c r="UHF178" s="93"/>
      <c r="UHG178" s="93"/>
      <c r="UHH178" s="93"/>
      <c r="UHI178" s="93"/>
      <c r="UHJ178" s="93"/>
      <c r="UHK178" s="93"/>
      <c r="UHL178" s="93"/>
      <c r="UHM178" s="93"/>
      <c r="UHN178" s="93"/>
      <c r="UHO178" s="93"/>
      <c r="UHP178" s="93"/>
      <c r="UHQ178" s="93"/>
      <c r="UHR178" s="93"/>
      <c r="UHS178" s="93"/>
      <c r="UHT178" s="93"/>
      <c r="UHU178" s="93"/>
      <c r="UHV178" s="93"/>
      <c r="UHW178" s="93"/>
      <c r="UHX178" s="93"/>
      <c r="UHY178" s="93"/>
      <c r="UHZ178" s="93"/>
      <c r="UIA178" s="93"/>
      <c r="UIB178" s="93"/>
      <c r="UIC178" s="93"/>
      <c r="UID178" s="93"/>
      <c r="UIE178" s="93"/>
      <c r="UIF178" s="93"/>
      <c r="UIG178" s="93"/>
      <c r="UIH178" s="93"/>
      <c r="UII178" s="93"/>
      <c r="UIJ178" s="93"/>
      <c r="UIK178" s="93"/>
      <c r="UIL178" s="93"/>
      <c r="UIM178" s="93"/>
      <c r="UIN178" s="93"/>
      <c r="UIO178" s="93"/>
      <c r="UIP178" s="93"/>
      <c r="UIQ178" s="93"/>
      <c r="UIR178" s="93"/>
      <c r="UIS178" s="93"/>
      <c r="UIT178" s="93"/>
      <c r="UIU178" s="93"/>
      <c r="UIV178" s="93"/>
      <c r="UIW178" s="93"/>
      <c r="UIX178" s="93"/>
      <c r="UIY178" s="93"/>
      <c r="UIZ178" s="93"/>
      <c r="UJA178" s="93"/>
      <c r="UJB178" s="93"/>
      <c r="UJC178" s="93"/>
      <c r="UJD178" s="93"/>
      <c r="UJE178" s="93"/>
      <c r="UJF178" s="93"/>
      <c r="UJG178" s="93"/>
      <c r="UJH178" s="93"/>
      <c r="UJI178" s="93"/>
      <c r="UJJ178" s="93"/>
      <c r="UJK178" s="93"/>
      <c r="UJL178" s="93"/>
      <c r="UJM178" s="93"/>
      <c r="UJN178" s="93"/>
      <c r="UJO178" s="93"/>
      <c r="UJP178" s="93"/>
      <c r="UJQ178" s="93"/>
      <c r="UJR178" s="93"/>
      <c r="UJS178" s="93"/>
      <c r="UJT178" s="93"/>
      <c r="UJU178" s="93"/>
      <c r="UJV178" s="93"/>
      <c r="UJW178" s="93"/>
      <c r="UJX178" s="93"/>
      <c r="UJY178" s="93"/>
      <c r="UJZ178" s="93"/>
      <c r="UKA178" s="93"/>
      <c r="UKB178" s="93"/>
      <c r="UKC178" s="93"/>
      <c r="UKD178" s="93"/>
      <c r="UKE178" s="93"/>
      <c r="UKF178" s="93"/>
      <c r="UKG178" s="93"/>
      <c r="UKH178" s="93"/>
      <c r="UKI178" s="93"/>
      <c r="UKJ178" s="93"/>
      <c r="UKK178" s="93"/>
      <c r="UKL178" s="93"/>
      <c r="UKM178" s="93"/>
      <c r="UKN178" s="93"/>
      <c r="UKO178" s="93"/>
      <c r="UKP178" s="93"/>
      <c r="UKQ178" s="93"/>
      <c r="UKR178" s="93"/>
      <c r="UKS178" s="93"/>
      <c r="UKT178" s="93"/>
      <c r="UKU178" s="93"/>
      <c r="UKV178" s="93"/>
      <c r="UKW178" s="93"/>
      <c r="UKX178" s="93"/>
      <c r="UKY178" s="93"/>
      <c r="UKZ178" s="93"/>
      <c r="ULA178" s="93"/>
      <c r="ULB178" s="93"/>
      <c r="ULC178" s="93"/>
      <c r="ULD178" s="93"/>
      <c r="ULE178" s="93"/>
      <c r="ULF178" s="93"/>
      <c r="ULG178" s="93"/>
      <c r="ULH178" s="93"/>
      <c r="ULI178" s="93"/>
      <c r="ULJ178" s="93"/>
      <c r="ULK178" s="93"/>
      <c r="ULL178" s="93"/>
      <c r="ULM178" s="93"/>
      <c r="ULN178" s="93"/>
      <c r="ULO178" s="93"/>
      <c r="ULP178" s="93"/>
      <c r="ULQ178" s="93"/>
      <c r="ULR178" s="93"/>
      <c r="ULS178" s="93"/>
      <c r="ULT178" s="93"/>
      <c r="ULU178" s="93"/>
      <c r="ULV178" s="93"/>
      <c r="ULW178" s="93"/>
      <c r="ULX178" s="93"/>
      <c r="ULY178" s="93"/>
      <c r="ULZ178" s="93"/>
      <c r="UMA178" s="93"/>
      <c r="UMB178" s="93"/>
      <c r="UMC178" s="93"/>
      <c r="UMD178" s="93"/>
      <c r="UME178" s="93"/>
      <c r="UMF178" s="93"/>
      <c r="UMG178" s="93"/>
      <c r="UMH178" s="93"/>
      <c r="UMI178" s="93"/>
      <c r="UMJ178" s="93"/>
      <c r="UMK178" s="93"/>
      <c r="UML178" s="93"/>
      <c r="UMM178" s="93"/>
      <c r="UMN178" s="93"/>
      <c r="UMO178" s="93"/>
      <c r="UMP178" s="93"/>
      <c r="UMQ178" s="93"/>
      <c r="UMR178" s="93"/>
      <c r="UMS178" s="93"/>
      <c r="UMT178" s="93"/>
      <c r="UMU178" s="93"/>
      <c r="UMV178" s="93"/>
      <c r="UMW178" s="93"/>
      <c r="UMX178" s="93"/>
      <c r="UMY178" s="93"/>
      <c r="UMZ178" s="93"/>
      <c r="UNA178" s="93"/>
      <c r="UNB178" s="93"/>
      <c r="UNC178" s="93"/>
      <c r="UND178" s="93"/>
      <c r="UNE178" s="93"/>
      <c r="UNF178" s="93"/>
      <c r="UNG178" s="93"/>
      <c r="UNH178" s="93"/>
      <c r="UNI178" s="93"/>
      <c r="UNJ178" s="93"/>
      <c r="UNK178" s="93"/>
      <c r="UNL178" s="93"/>
      <c r="UNM178" s="93"/>
      <c r="UNN178" s="93"/>
      <c r="UNO178" s="93"/>
      <c r="UNP178" s="93"/>
      <c r="UNQ178" s="93"/>
      <c r="UNR178" s="93"/>
      <c r="UNS178" s="93"/>
      <c r="UNT178" s="93"/>
      <c r="UNU178" s="93"/>
      <c r="UNV178" s="93"/>
      <c r="UNW178" s="93"/>
      <c r="UNX178" s="93"/>
      <c r="UNY178" s="93"/>
      <c r="UNZ178" s="93"/>
      <c r="UOA178" s="93"/>
      <c r="UOB178" s="93"/>
      <c r="UOC178" s="93"/>
      <c r="UOD178" s="93"/>
      <c r="UOE178" s="93"/>
      <c r="UOF178" s="93"/>
      <c r="UOG178" s="93"/>
      <c r="UOH178" s="93"/>
      <c r="UOI178" s="93"/>
      <c r="UOJ178" s="93"/>
      <c r="UOK178" s="93"/>
      <c r="UOL178" s="93"/>
      <c r="UOM178" s="93"/>
      <c r="UON178" s="93"/>
      <c r="UOO178" s="93"/>
      <c r="UOP178" s="93"/>
      <c r="UOQ178" s="93"/>
      <c r="UOR178" s="93"/>
      <c r="UOS178" s="93"/>
      <c r="UOT178" s="93"/>
      <c r="UOU178" s="93"/>
      <c r="UOV178" s="93"/>
      <c r="UOW178" s="93"/>
      <c r="UOX178" s="93"/>
      <c r="UOY178" s="93"/>
      <c r="UOZ178" s="93"/>
      <c r="UPA178" s="93"/>
      <c r="UPB178" s="93"/>
      <c r="UPC178" s="93"/>
      <c r="UPD178" s="93"/>
      <c r="UPE178" s="93"/>
      <c r="UPF178" s="93"/>
      <c r="UPG178" s="93"/>
      <c r="UPH178" s="93"/>
      <c r="UPI178" s="93"/>
      <c r="UPJ178" s="93"/>
      <c r="UPK178" s="93"/>
      <c r="UPL178" s="93"/>
      <c r="UPM178" s="93"/>
      <c r="UPN178" s="93"/>
      <c r="UPO178" s="93"/>
      <c r="UPP178" s="93"/>
      <c r="UPQ178" s="93"/>
      <c r="UPR178" s="93"/>
      <c r="UPS178" s="93"/>
      <c r="UPT178" s="93"/>
      <c r="UPU178" s="93"/>
      <c r="UPV178" s="93"/>
      <c r="UPW178" s="93"/>
      <c r="UPX178" s="93"/>
      <c r="UPY178" s="93"/>
      <c r="UPZ178" s="93"/>
      <c r="UQA178" s="93"/>
      <c r="UQB178" s="93"/>
      <c r="UQC178" s="93"/>
      <c r="UQD178" s="93"/>
      <c r="UQE178" s="93"/>
      <c r="UQF178" s="93"/>
      <c r="UQG178" s="93"/>
      <c r="UQH178" s="93"/>
      <c r="UQI178" s="93"/>
      <c r="UQJ178" s="93"/>
      <c r="UQK178" s="93"/>
      <c r="UQL178" s="93"/>
      <c r="UQM178" s="93"/>
      <c r="UQN178" s="93"/>
      <c r="UQO178" s="93"/>
      <c r="UQP178" s="93"/>
      <c r="UQQ178" s="93"/>
      <c r="UQR178" s="93"/>
      <c r="UQS178" s="93"/>
      <c r="UQT178" s="93"/>
      <c r="UQU178" s="93"/>
      <c r="UQV178" s="93"/>
      <c r="UQW178" s="93"/>
      <c r="UQX178" s="93"/>
      <c r="UQY178" s="93"/>
      <c r="UQZ178" s="93"/>
      <c r="URA178" s="93"/>
      <c r="URB178" s="93"/>
      <c r="URC178" s="93"/>
      <c r="URD178" s="93"/>
      <c r="URE178" s="93"/>
      <c r="URF178" s="93"/>
      <c r="URG178" s="93"/>
      <c r="URH178" s="93"/>
      <c r="URI178" s="93"/>
      <c r="URJ178" s="93"/>
      <c r="URK178" s="93"/>
      <c r="URL178" s="93"/>
      <c r="URM178" s="93"/>
      <c r="URN178" s="93"/>
      <c r="URO178" s="93"/>
      <c r="URP178" s="93"/>
      <c r="URQ178" s="93"/>
      <c r="URR178" s="93"/>
      <c r="URS178" s="93"/>
      <c r="URT178" s="93"/>
      <c r="URU178" s="93"/>
      <c r="URV178" s="93"/>
      <c r="URW178" s="93"/>
      <c r="URX178" s="93"/>
      <c r="URY178" s="93"/>
      <c r="URZ178" s="93"/>
      <c r="USA178" s="93"/>
      <c r="USB178" s="93"/>
      <c r="USC178" s="93"/>
      <c r="USD178" s="93"/>
      <c r="USE178" s="93"/>
      <c r="USF178" s="93"/>
      <c r="USG178" s="93"/>
      <c r="USH178" s="93"/>
      <c r="USI178" s="93"/>
      <c r="USJ178" s="93"/>
      <c r="USK178" s="93"/>
      <c r="USL178" s="93"/>
      <c r="USM178" s="93"/>
      <c r="USN178" s="93"/>
      <c r="USO178" s="93"/>
      <c r="USP178" s="93"/>
      <c r="USQ178" s="93"/>
      <c r="USR178" s="93"/>
      <c r="USS178" s="93"/>
      <c r="UST178" s="93"/>
      <c r="USU178" s="93"/>
      <c r="USV178" s="93"/>
      <c r="USW178" s="93"/>
      <c r="USX178" s="93"/>
      <c r="USY178" s="93"/>
      <c r="USZ178" s="93"/>
      <c r="UTA178" s="93"/>
      <c r="UTB178" s="93"/>
      <c r="UTC178" s="93"/>
      <c r="UTD178" s="93"/>
      <c r="UTE178" s="93"/>
      <c r="UTF178" s="93"/>
      <c r="UTG178" s="93"/>
      <c r="UTH178" s="93"/>
      <c r="UTI178" s="93"/>
      <c r="UTJ178" s="93"/>
      <c r="UTK178" s="93"/>
      <c r="UTL178" s="93"/>
      <c r="UTM178" s="93"/>
      <c r="UTN178" s="93"/>
      <c r="UTO178" s="93"/>
      <c r="UTP178" s="93"/>
      <c r="UTQ178" s="93"/>
      <c r="UTR178" s="93"/>
      <c r="UTS178" s="93"/>
      <c r="UTT178" s="93"/>
      <c r="UTU178" s="93"/>
      <c r="UTV178" s="93"/>
      <c r="UTW178" s="93"/>
      <c r="UTX178" s="93"/>
      <c r="UTY178" s="93"/>
      <c r="UTZ178" s="93"/>
      <c r="UUA178" s="93"/>
      <c r="UUB178" s="93"/>
      <c r="UUC178" s="93"/>
      <c r="UUD178" s="93"/>
      <c r="UUE178" s="93"/>
      <c r="UUF178" s="93"/>
      <c r="UUG178" s="93"/>
      <c r="UUH178" s="93"/>
      <c r="UUI178" s="93"/>
      <c r="UUJ178" s="93"/>
      <c r="UUK178" s="93"/>
      <c r="UUL178" s="93"/>
      <c r="UUM178" s="93"/>
      <c r="UUN178" s="93"/>
      <c r="UUO178" s="93"/>
      <c r="UUP178" s="93"/>
      <c r="UUQ178" s="93"/>
      <c r="UUR178" s="93"/>
      <c r="UUS178" s="93"/>
      <c r="UUT178" s="93"/>
      <c r="UUU178" s="93"/>
      <c r="UUV178" s="93"/>
      <c r="UUW178" s="93"/>
      <c r="UUX178" s="93"/>
      <c r="UUY178" s="93"/>
      <c r="UUZ178" s="93"/>
      <c r="UVA178" s="93"/>
      <c r="UVB178" s="93"/>
      <c r="UVC178" s="93"/>
      <c r="UVD178" s="93"/>
      <c r="UVE178" s="93"/>
      <c r="UVF178" s="93"/>
      <c r="UVG178" s="93"/>
      <c r="UVH178" s="93"/>
      <c r="UVI178" s="93"/>
      <c r="UVJ178" s="93"/>
      <c r="UVK178" s="93"/>
      <c r="UVL178" s="93"/>
      <c r="UVM178" s="93"/>
      <c r="UVN178" s="93"/>
      <c r="UVO178" s="93"/>
      <c r="UVP178" s="93"/>
      <c r="UVQ178" s="93"/>
      <c r="UVR178" s="93"/>
      <c r="UVS178" s="93"/>
      <c r="UVT178" s="93"/>
      <c r="UVU178" s="93"/>
      <c r="UVV178" s="93"/>
      <c r="UVW178" s="93"/>
      <c r="UVX178" s="93"/>
      <c r="UVY178" s="93"/>
      <c r="UVZ178" s="93"/>
      <c r="UWA178" s="93"/>
      <c r="UWB178" s="93"/>
      <c r="UWC178" s="93"/>
      <c r="UWD178" s="93"/>
      <c r="UWE178" s="93"/>
      <c r="UWF178" s="93"/>
      <c r="UWG178" s="93"/>
      <c r="UWH178" s="93"/>
      <c r="UWI178" s="93"/>
      <c r="UWJ178" s="93"/>
      <c r="UWK178" s="93"/>
      <c r="UWL178" s="93"/>
      <c r="UWM178" s="93"/>
      <c r="UWN178" s="93"/>
      <c r="UWO178" s="93"/>
      <c r="UWP178" s="93"/>
      <c r="UWQ178" s="93"/>
      <c r="UWR178" s="93"/>
      <c r="UWS178" s="93"/>
      <c r="UWT178" s="93"/>
      <c r="UWU178" s="93"/>
      <c r="UWV178" s="93"/>
      <c r="UWW178" s="93"/>
      <c r="UWX178" s="93"/>
      <c r="UWY178" s="93"/>
      <c r="UWZ178" s="93"/>
      <c r="UXA178" s="93"/>
      <c r="UXB178" s="93"/>
      <c r="UXC178" s="93"/>
      <c r="UXD178" s="93"/>
      <c r="UXE178" s="93"/>
      <c r="UXF178" s="93"/>
      <c r="UXG178" s="93"/>
      <c r="UXH178" s="93"/>
      <c r="UXI178" s="93"/>
      <c r="UXJ178" s="93"/>
      <c r="UXK178" s="93"/>
      <c r="UXL178" s="93"/>
      <c r="UXM178" s="93"/>
      <c r="UXN178" s="93"/>
      <c r="UXO178" s="93"/>
      <c r="UXP178" s="93"/>
      <c r="UXQ178" s="93"/>
      <c r="UXR178" s="93"/>
      <c r="UXS178" s="93"/>
      <c r="UXT178" s="93"/>
      <c r="UXU178" s="93"/>
      <c r="UXV178" s="93"/>
      <c r="UXW178" s="93"/>
      <c r="UXX178" s="93"/>
      <c r="UXY178" s="93"/>
      <c r="UXZ178" s="93"/>
      <c r="UYA178" s="93"/>
      <c r="UYB178" s="93"/>
      <c r="UYC178" s="93"/>
      <c r="UYD178" s="93"/>
      <c r="UYE178" s="93"/>
      <c r="UYF178" s="93"/>
      <c r="UYG178" s="93"/>
      <c r="UYH178" s="93"/>
      <c r="UYI178" s="93"/>
      <c r="UYJ178" s="93"/>
      <c r="UYK178" s="93"/>
      <c r="UYL178" s="93"/>
      <c r="UYM178" s="93"/>
      <c r="UYN178" s="93"/>
      <c r="UYO178" s="93"/>
      <c r="UYP178" s="93"/>
      <c r="UYQ178" s="93"/>
      <c r="UYR178" s="93"/>
      <c r="UYS178" s="93"/>
      <c r="UYT178" s="93"/>
      <c r="UYU178" s="93"/>
      <c r="UYV178" s="93"/>
      <c r="UYW178" s="93"/>
      <c r="UYX178" s="93"/>
      <c r="UYY178" s="93"/>
      <c r="UYZ178" s="93"/>
      <c r="UZA178" s="93"/>
      <c r="UZB178" s="93"/>
      <c r="UZC178" s="93"/>
      <c r="UZD178" s="93"/>
      <c r="UZE178" s="93"/>
      <c r="UZF178" s="93"/>
      <c r="UZG178" s="93"/>
      <c r="UZH178" s="93"/>
      <c r="UZI178" s="93"/>
      <c r="UZJ178" s="93"/>
      <c r="UZK178" s="93"/>
      <c r="UZL178" s="93"/>
      <c r="UZM178" s="93"/>
      <c r="UZN178" s="93"/>
      <c r="UZO178" s="93"/>
      <c r="UZP178" s="93"/>
      <c r="UZQ178" s="93"/>
      <c r="UZR178" s="93"/>
      <c r="UZS178" s="93"/>
      <c r="UZT178" s="93"/>
      <c r="UZU178" s="93"/>
      <c r="UZV178" s="93"/>
      <c r="UZW178" s="93"/>
      <c r="UZX178" s="93"/>
      <c r="UZY178" s="93"/>
      <c r="UZZ178" s="93"/>
      <c r="VAA178" s="93"/>
      <c r="VAB178" s="93"/>
      <c r="VAC178" s="93"/>
      <c r="VAD178" s="93"/>
      <c r="VAE178" s="93"/>
      <c r="VAF178" s="93"/>
      <c r="VAG178" s="93"/>
      <c r="VAH178" s="93"/>
      <c r="VAI178" s="93"/>
      <c r="VAJ178" s="93"/>
      <c r="VAK178" s="93"/>
      <c r="VAL178" s="93"/>
      <c r="VAM178" s="93"/>
      <c r="VAN178" s="93"/>
      <c r="VAO178" s="93"/>
      <c r="VAP178" s="93"/>
      <c r="VAQ178" s="93"/>
      <c r="VAR178" s="93"/>
      <c r="VAS178" s="93"/>
      <c r="VAT178" s="93"/>
      <c r="VAU178" s="93"/>
      <c r="VAV178" s="93"/>
      <c r="VAW178" s="93"/>
      <c r="VAX178" s="93"/>
      <c r="VAY178" s="93"/>
      <c r="VAZ178" s="93"/>
      <c r="VBA178" s="93"/>
      <c r="VBB178" s="93"/>
      <c r="VBC178" s="93"/>
      <c r="VBD178" s="93"/>
      <c r="VBE178" s="93"/>
      <c r="VBF178" s="93"/>
      <c r="VBG178" s="93"/>
      <c r="VBH178" s="93"/>
      <c r="VBI178" s="93"/>
      <c r="VBJ178" s="93"/>
      <c r="VBK178" s="93"/>
      <c r="VBL178" s="93"/>
      <c r="VBM178" s="93"/>
      <c r="VBN178" s="93"/>
      <c r="VBO178" s="93"/>
      <c r="VBP178" s="93"/>
      <c r="VBQ178" s="93"/>
      <c r="VBR178" s="93"/>
      <c r="VBS178" s="93"/>
      <c r="VBT178" s="93"/>
      <c r="VBU178" s="93"/>
      <c r="VBV178" s="93"/>
      <c r="VBW178" s="93"/>
      <c r="VBX178" s="93"/>
      <c r="VBY178" s="93"/>
      <c r="VBZ178" s="93"/>
      <c r="VCA178" s="93"/>
      <c r="VCB178" s="93"/>
      <c r="VCC178" s="93"/>
      <c r="VCD178" s="93"/>
      <c r="VCE178" s="93"/>
      <c r="VCF178" s="93"/>
      <c r="VCG178" s="93"/>
      <c r="VCH178" s="93"/>
      <c r="VCI178" s="93"/>
      <c r="VCJ178" s="93"/>
      <c r="VCK178" s="93"/>
      <c r="VCL178" s="93"/>
      <c r="VCM178" s="93"/>
      <c r="VCN178" s="93"/>
      <c r="VCO178" s="93"/>
      <c r="VCP178" s="93"/>
      <c r="VCQ178" s="93"/>
      <c r="VCR178" s="93"/>
      <c r="VCS178" s="93"/>
      <c r="VCT178" s="93"/>
      <c r="VCU178" s="93"/>
      <c r="VCV178" s="93"/>
      <c r="VCW178" s="93"/>
      <c r="VCX178" s="93"/>
      <c r="VCY178" s="93"/>
      <c r="VCZ178" s="93"/>
      <c r="VDA178" s="93"/>
      <c r="VDB178" s="93"/>
      <c r="VDC178" s="93"/>
      <c r="VDD178" s="93"/>
      <c r="VDE178" s="93"/>
      <c r="VDF178" s="93"/>
      <c r="VDG178" s="93"/>
      <c r="VDH178" s="93"/>
      <c r="VDI178" s="93"/>
      <c r="VDJ178" s="93"/>
      <c r="VDK178" s="93"/>
      <c r="VDL178" s="93"/>
      <c r="VDM178" s="93"/>
      <c r="VDN178" s="93"/>
      <c r="VDO178" s="93"/>
      <c r="VDP178" s="93"/>
      <c r="VDQ178" s="93"/>
      <c r="VDR178" s="93"/>
      <c r="VDS178" s="93"/>
      <c r="VDT178" s="93"/>
      <c r="VDU178" s="93"/>
      <c r="VDV178" s="93"/>
      <c r="VDW178" s="93"/>
      <c r="VDX178" s="93"/>
      <c r="VDY178" s="93"/>
      <c r="VDZ178" s="93"/>
      <c r="VEA178" s="93"/>
      <c r="VEB178" s="93"/>
      <c r="VEC178" s="93"/>
      <c r="VED178" s="93"/>
      <c r="VEE178" s="93"/>
      <c r="VEF178" s="93"/>
      <c r="VEG178" s="93"/>
      <c r="VEH178" s="93"/>
      <c r="VEI178" s="93"/>
      <c r="VEJ178" s="93"/>
      <c r="VEK178" s="93"/>
      <c r="VEL178" s="93"/>
      <c r="VEM178" s="93"/>
      <c r="VEN178" s="93"/>
      <c r="VEO178" s="93"/>
      <c r="VEP178" s="93"/>
      <c r="VEQ178" s="93"/>
      <c r="VER178" s="93"/>
      <c r="VES178" s="93"/>
      <c r="VET178" s="93"/>
      <c r="VEU178" s="93"/>
      <c r="VEV178" s="93"/>
      <c r="VEW178" s="93"/>
      <c r="VEX178" s="93"/>
      <c r="VEY178" s="93"/>
      <c r="VEZ178" s="93"/>
      <c r="VFA178" s="93"/>
      <c r="VFB178" s="93"/>
      <c r="VFC178" s="93"/>
      <c r="VFD178" s="93"/>
      <c r="VFE178" s="93"/>
      <c r="VFF178" s="93"/>
      <c r="VFG178" s="93"/>
      <c r="VFH178" s="93"/>
      <c r="VFI178" s="93"/>
      <c r="VFJ178" s="93"/>
      <c r="VFK178" s="93"/>
      <c r="VFL178" s="93"/>
      <c r="VFM178" s="93"/>
      <c r="VFN178" s="93"/>
      <c r="VFO178" s="93"/>
      <c r="VFP178" s="93"/>
      <c r="VFQ178" s="93"/>
      <c r="VFR178" s="93"/>
      <c r="VFS178" s="93"/>
      <c r="VFT178" s="93"/>
      <c r="VFU178" s="93"/>
      <c r="VFV178" s="93"/>
      <c r="VFW178" s="93"/>
      <c r="VFX178" s="93"/>
      <c r="VFY178" s="93"/>
      <c r="VFZ178" s="93"/>
      <c r="VGA178" s="93"/>
      <c r="VGB178" s="93"/>
      <c r="VGC178" s="93"/>
      <c r="VGD178" s="93"/>
      <c r="VGE178" s="93"/>
      <c r="VGF178" s="93"/>
      <c r="VGG178" s="93"/>
      <c r="VGH178" s="93"/>
      <c r="VGI178" s="93"/>
      <c r="VGJ178" s="93"/>
      <c r="VGK178" s="93"/>
      <c r="VGL178" s="93"/>
      <c r="VGM178" s="93"/>
      <c r="VGN178" s="93"/>
      <c r="VGO178" s="93"/>
      <c r="VGP178" s="93"/>
      <c r="VGQ178" s="93"/>
      <c r="VGR178" s="93"/>
      <c r="VGS178" s="93"/>
      <c r="VGT178" s="93"/>
      <c r="VGU178" s="93"/>
      <c r="VGV178" s="93"/>
      <c r="VGW178" s="93"/>
      <c r="VGX178" s="93"/>
      <c r="VGY178" s="93"/>
      <c r="VGZ178" s="93"/>
      <c r="VHA178" s="93"/>
      <c r="VHB178" s="93"/>
      <c r="VHC178" s="93"/>
      <c r="VHD178" s="93"/>
      <c r="VHE178" s="93"/>
      <c r="VHF178" s="93"/>
      <c r="VHG178" s="93"/>
      <c r="VHH178" s="93"/>
      <c r="VHI178" s="93"/>
      <c r="VHJ178" s="93"/>
      <c r="VHK178" s="93"/>
      <c r="VHL178" s="93"/>
      <c r="VHM178" s="93"/>
      <c r="VHN178" s="93"/>
      <c r="VHO178" s="93"/>
      <c r="VHP178" s="93"/>
      <c r="VHQ178" s="93"/>
      <c r="VHR178" s="93"/>
      <c r="VHS178" s="93"/>
      <c r="VHT178" s="93"/>
      <c r="VHU178" s="93"/>
      <c r="VHV178" s="93"/>
      <c r="VHW178" s="93"/>
      <c r="VHX178" s="93"/>
      <c r="VHY178" s="93"/>
      <c r="VHZ178" s="93"/>
      <c r="VIA178" s="93"/>
      <c r="VIB178" s="93"/>
      <c r="VIC178" s="93"/>
      <c r="VID178" s="93"/>
      <c r="VIE178" s="93"/>
      <c r="VIF178" s="93"/>
      <c r="VIG178" s="93"/>
      <c r="VIH178" s="93"/>
      <c r="VII178" s="93"/>
      <c r="VIJ178" s="93"/>
      <c r="VIK178" s="93"/>
      <c r="VIL178" s="93"/>
      <c r="VIM178" s="93"/>
      <c r="VIN178" s="93"/>
      <c r="VIO178" s="93"/>
      <c r="VIP178" s="93"/>
      <c r="VIQ178" s="93"/>
      <c r="VIR178" s="93"/>
      <c r="VIS178" s="93"/>
      <c r="VIT178" s="93"/>
      <c r="VIU178" s="93"/>
      <c r="VIV178" s="93"/>
      <c r="VIW178" s="93"/>
      <c r="VIX178" s="93"/>
      <c r="VIY178" s="93"/>
      <c r="VIZ178" s="93"/>
      <c r="VJA178" s="93"/>
      <c r="VJB178" s="93"/>
      <c r="VJC178" s="93"/>
      <c r="VJD178" s="93"/>
      <c r="VJE178" s="93"/>
      <c r="VJF178" s="93"/>
      <c r="VJG178" s="93"/>
      <c r="VJH178" s="93"/>
      <c r="VJI178" s="93"/>
      <c r="VJJ178" s="93"/>
      <c r="VJK178" s="93"/>
      <c r="VJL178" s="93"/>
      <c r="VJM178" s="93"/>
      <c r="VJN178" s="93"/>
      <c r="VJO178" s="93"/>
      <c r="VJP178" s="93"/>
      <c r="VJQ178" s="93"/>
      <c r="VJR178" s="93"/>
      <c r="VJS178" s="93"/>
      <c r="VJT178" s="93"/>
      <c r="VJU178" s="93"/>
      <c r="VJV178" s="93"/>
      <c r="VJW178" s="93"/>
      <c r="VJX178" s="93"/>
      <c r="VJY178" s="93"/>
      <c r="VJZ178" s="93"/>
      <c r="VKA178" s="93"/>
      <c r="VKB178" s="93"/>
      <c r="VKC178" s="93"/>
      <c r="VKD178" s="93"/>
      <c r="VKE178" s="93"/>
      <c r="VKF178" s="93"/>
      <c r="VKG178" s="93"/>
      <c r="VKH178" s="93"/>
      <c r="VKI178" s="93"/>
      <c r="VKJ178" s="93"/>
      <c r="VKK178" s="93"/>
      <c r="VKL178" s="93"/>
      <c r="VKM178" s="93"/>
      <c r="VKN178" s="93"/>
      <c r="VKO178" s="93"/>
      <c r="VKP178" s="93"/>
      <c r="VKQ178" s="93"/>
      <c r="VKR178" s="93"/>
      <c r="VKS178" s="93"/>
      <c r="VKT178" s="93"/>
      <c r="VKU178" s="93"/>
      <c r="VKV178" s="93"/>
      <c r="VKW178" s="93"/>
      <c r="VKX178" s="93"/>
      <c r="VKY178" s="93"/>
      <c r="VKZ178" s="93"/>
      <c r="VLA178" s="93"/>
      <c r="VLB178" s="93"/>
      <c r="VLC178" s="93"/>
      <c r="VLD178" s="93"/>
      <c r="VLE178" s="93"/>
      <c r="VLF178" s="93"/>
      <c r="VLG178" s="93"/>
      <c r="VLH178" s="93"/>
      <c r="VLI178" s="93"/>
      <c r="VLJ178" s="93"/>
      <c r="VLK178" s="93"/>
      <c r="VLL178" s="93"/>
      <c r="VLM178" s="93"/>
      <c r="VLN178" s="93"/>
      <c r="VLO178" s="93"/>
      <c r="VLP178" s="93"/>
      <c r="VLQ178" s="93"/>
      <c r="VLR178" s="93"/>
      <c r="VLS178" s="93"/>
      <c r="VLT178" s="93"/>
      <c r="VLU178" s="93"/>
      <c r="VLV178" s="93"/>
      <c r="VLW178" s="93"/>
      <c r="VLX178" s="93"/>
      <c r="VLY178" s="93"/>
      <c r="VLZ178" s="93"/>
      <c r="VMA178" s="93"/>
      <c r="VMB178" s="93"/>
      <c r="VMC178" s="93"/>
      <c r="VMD178" s="93"/>
      <c r="VME178" s="93"/>
      <c r="VMF178" s="93"/>
      <c r="VMG178" s="93"/>
      <c r="VMH178" s="93"/>
      <c r="VMI178" s="93"/>
      <c r="VMJ178" s="93"/>
      <c r="VMK178" s="93"/>
      <c r="VML178" s="93"/>
      <c r="VMM178" s="93"/>
      <c r="VMN178" s="93"/>
      <c r="VMO178" s="93"/>
      <c r="VMP178" s="93"/>
      <c r="VMQ178" s="93"/>
      <c r="VMR178" s="93"/>
      <c r="VMS178" s="93"/>
      <c r="VMT178" s="93"/>
      <c r="VMU178" s="93"/>
      <c r="VMV178" s="93"/>
      <c r="VMW178" s="93"/>
      <c r="VMX178" s="93"/>
      <c r="VMY178" s="93"/>
      <c r="VMZ178" s="93"/>
      <c r="VNA178" s="93"/>
      <c r="VNB178" s="93"/>
      <c r="VNC178" s="93"/>
      <c r="VND178" s="93"/>
      <c r="VNE178" s="93"/>
      <c r="VNF178" s="93"/>
      <c r="VNG178" s="93"/>
      <c r="VNH178" s="93"/>
      <c r="VNI178" s="93"/>
      <c r="VNJ178" s="93"/>
      <c r="VNK178" s="93"/>
      <c r="VNL178" s="93"/>
      <c r="VNM178" s="93"/>
      <c r="VNN178" s="93"/>
      <c r="VNO178" s="93"/>
      <c r="VNP178" s="93"/>
      <c r="VNQ178" s="93"/>
      <c r="VNR178" s="93"/>
      <c r="VNS178" s="93"/>
      <c r="VNT178" s="93"/>
      <c r="VNU178" s="93"/>
      <c r="VNV178" s="93"/>
      <c r="VNW178" s="93"/>
      <c r="VNX178" s="93"/>
      <c r="VNY178" s="93"/>
      <c r="VNZ178" s="93"/>
      <c r="VOA178" s="93"/>
      <c r="VOB178" s="93"/>
      <c r="VOC178" s="93"/>
      <c r="VOD178" s="93"/>
      <c r="VOE178" s="93"/>
      <c r="VOF178" s="93"/>
      <c r="VOG178" s="93"/>
      <c r="VOH178" s="93"/>
      <c r="VOI178" s="93"/>
      <c r="VOJ178" s="93"/>
      <c r="VOK178" s="93"/>
      <c r="VOL178" s="93"/>
      <c r="VOM178" s="93"/>
      <c r="VON178" s="93"/>
      <c r="VOO178" s="93"/>
      <c r="VOP178" s="93"/>
      <c r="VOQ178" s="93"/>
      <c r="VOR178" s="93"/>
      <c r="VOS178" s="93"/>
      <c r="VOT178" s="93"/>
      <c r="VOU178" s="93"/>
      <c r="VOV178" s="93"/>
      <c r="VOW178" s="93"/>
      <c r="VOX178" s="93"/>
      <c r="VOY178" s="93"/>
      <c r="VOZ178" s="93"/>
      <c r="VPA178" s="93"/>
      <c r="VPB178" s="93"/>
      <c r="VPC178" s="93"/>
      <c r="VPD178" s="93"/>
      <c r="VPE178" s="93"/>
      <c r="VPF178" s="93"/>
      <c r="VPG178" s="93"/>
      <c r="VPH178" s="93"/>
      <c r="VPI178" s="93"/>
      <c r="VPJ178" s="93"/>
      <c r="VPK178" s="93"/>
      <c r="VPL178" s="93"/>
      <c r="VPM178" s="93"/>
      <c r="VPN178" s="93"/>
      <c r="VPO178" s="93"/>
      <c r="VPP178" s="93"/>
      <c r="VPQ178" s="93"/>
      <c r="VPR178" s="93"/>
      <c r="VPS178" s="93"/>
      <c r="VPT178" s="93"/>
      <c r="VPU178" s="93"/>
      <c r="VPV178" s="93"/>
      <c r="VPW178" s="93"/>
      <c r="VPX178" s="93"/>
      <c r="VPY178" s="93"/>
      <c r="VPZ178" s="93"/>
      <c r="VQA178" s="93"/>
      <c r="VQB178" s="93"/>
      <c r="VQC178" s="93"/>
      <c r="VQD178" s="93"/>
      <c r="VQE178" s="93"/>
      <c r="VQF178" s="93"/>
      <c r="VQG178" s="93"/>
      <c r="VQH178" s="93"/>
      <c r="VQI178" s="93"/>
      <c r="VQJ178" s="93"/>
      <c r="VQK178" s="93"/>
      <c r="VQL178" s="93"/>
      <c r="VQM178" s="93"/>
      <c r="VQN178" s="93"/>
      <c r="VQO178" s="93"/>
      <c r="VQP178" s="93"/>
      <c r="VQQ178" s="93"/>
      <c r="VQR178" s="93"/>
      <c r="VQS178" s="93"/>
      <c r="VQT178" s="93"/>
      <c r="VQU178" s="93"/>
      <c r="VQV178" s="93"/>
      <c r="VQW178" s="93"/>
      <c r="VQX178" s="93"/>
      <c r="VQY178" s="93"/>
      <c r="VQZ178" s="93"/>
      <c r="VRA178" s="93"/>
      <c r="VRB178" s="93"/>
      <c r="VRC178" s="93"/>
      <c r="VRD178" s="93"/>
      <c r="VRE178" s="93"/>
      <c r="VRF178" s="93"/>
      <c r="VRG178" s="93"/>
      <c r="VRH178" s="93"/>
      <c r="VRI178" s="93"/>
      <c r="VRJ178" s="93"/>
      <c r="VRK178" s="93"/>
      <c r="VRL178" s="93"/>
      <c r="VRM178" s="93"/>
      <c r="VRN178" s="93"/>
      <c r="VRO178" s="93"/>
      <c r="VRP178" s="93"/>
      <c r="VRQ178" s="93"/>
      <c r="VRR178" s="93"/>
      <c r="VRS178" s="93"/>
      <c r="VRT178" s="93"/>
      <c r="VRU178" s="93"/>
      <c r="VRV178" s="93"/>
      <c r="VRW178" s="93"/>
      <c r="VRX178" s="93"/>
      <c r="VRY178" s="93"/>
      <c r="VRZ178" s="93"/>
      <c r="VSA178" s="93"/>
      <c r="VSB178" s="93"/>
      <c r="VSC178" s="93"/>
      <c r="VSD178" s="93"/>
      <c r="VSE178" s="93"/>
      <c r="VSF178" s="93"/>
      <c r="VSG178" s="93"/>
      <c r="VSH178" s="93"/>
      <c r="VSI178" s="93"/>
      <c r="VSJ178" s="93"/>
      <c r="VSK178" s="93"/>
      <c r="VSL178" s="93"/>
      <c r="VSM178" s="93"/>
      <c r="VSN178" s="93"/>
      <c r="VSO178" s="93"/>
      <c r="VSP178" s="93"/>
      <c r="VSQ178" s="93"/>
      <c r="VSR178" s="93"/>
      <c r="VSS178" s="93"/>
      <c r="VST178" s="93"/>
      <c r="VSU178" s="93"/>
      <c r="VSV178" s="93"/>
      <c r="VSW178" s="93"/>
      <c r="VSX178" s="93"/>
      <c r="VSY178" s="93"/>
      <c r="VSZ178" s="93"/>
      <c r="VTA178" s="93"/>
      <c r="VTB178" s="93"/>
      <c r="VTC178" s="93"/>
      <c r="VTD178" s="93"/>
      <c r="VTE178" s="93"/>
      <c r="VTF178" s="93"/>
      <c r="VTG178" s="93"/>
      <c r="VTH178" s="93"/>
      <c r="VTI178" s="93"/>
      <c r="VTJ178" s="93"/>
      <c r="VTK178" s="93"/>
      <c r="VTL178" s="93"/>
      <c r="VTM178" s="93"/>
      <c r="VTN178" s="93"/>
      <c r="VTO178" s="93"/>
      <c r="VTP178" s="93"/>
      <c r="VTQ178" s="93"/>
      <c r="VTR178" s="93"/>
      <c r="VTS178" s="93"/>
      <c r="VTT178" s="93"/>
      <c r="VTU178" s="93"/>
      <c r="VTV178" s="93"/>
      <c r="VTW178" s="93"/>
      <c r="VTX178" s="93"/>
      <c r="VTY178" s="93"/>
      <c r="VTZ178" s="93"/>
      <c r="VUA178" s="93"/>
      <c r="VUB178" s="93"/>
      <c r="VUC178" s="93"/>
      <c r="VUD178" s="93"/>
      <c r="VUE178" s="93"/>
      <c r="VUF178" s="93"/>
      <c r="VUG178" s="93"/>
      <c r="VUH178" s="93"/>
      <c r="VUI178" s="93"/>
      <c r="VUJ178" s="93"/>
      <c r="VUK178" s="93"/>
      <c r="VUL178" s="93"/>
      <c r="VUM178" s="93"/>
      <c r="VUN178" s="93"/>
      <c r="VUO178" s="93"/>
      <c r="VUP178" s="93"/>
      <c r="VUQ178" s="93"/>
      <c r="VUR178" s="93"/>
      <c r="VUS178" s="93"/>
      <c r="VUT178" s="93"/>
      <c r="VUU178" s="93"/>
      <c r="VUV178" s="93"/>
      <c r="VUW178" s="93"/>
      <c r="VUX178" s="93"/>
      <c r="VUY178" s="93"/>
      <c r="VUZ178" s="93"/>
      <c r="VVA178" s="93"/>
      <c r="VVB178" s="93"/>
      <c r="VVC178" s="93"/>
      <c r="VVD178" s="93"/>
      <c r="VVE178" s="93"/>
      <c r="VVF178" s="93"/>
      <c r="VVG178" s="93"/>
      <c r="VVH178" s="93"/>
      <c r="VVI178" s="93"/>
      <c r="VVJ178" s="93"/>
      <c r="VVK178" s="93"/>
      <c r="VVL178" s="93"/>
      <c r="VVM178" s="93"/>
      <c r="VVN178" s="93"/>
      <c r="VVO178" s="93"/>
      <c r="VVP178" s="93"/>
      <c r="VVQ178" s="93"/>
      <c r="VVR178" s="93"/>
      <c r="VVS178" s="93"/>
      <c r="VVT178" s="93"/>
      <c r="VVU178" s="93"/>
      <c r="VVV178" s="93"/>
      <c r="VVW178" s="93"/>
      <c r="VVX178" s="93"/>
      <c r="VVY178" s="93"/>
      <c r="VVZ178" s="93"/>
      <c r="VWA178" s="93"/>
      <c r="VWB178" s="93"/>
      <c r="VWC178" s="93"/>
      <c r="VWD178" s="93"/>
      <c r="VWE178" s="93"/>
      <c r="VWF178" s="93"/>
      <c r="VWG178" s="93"/>
      <c r="VWH178" s="93"/>
      <c r="VWI178" s="93"/>
      <c r="VWJ178" s="93"/>
      <c r="VWK178" s="93"/>
      <c r="VWL178" s="93"/>
      <c r="VWM178" s="93"/>
      <c r="VWN178" s="93"/>
      <c r="VWO178" s="93"/>
      <c r="VWP178" s="93"/>
      <c r="VWQ178" s="93"/>
      <c r="VWR178" s="93"/>
      <c r="VWS178" s="93"/>
      <c r="VWT178" s="93"/>
      <c r="VWU178" s="93"/>
      <c r="VWV178" s="93"/>
      <c r="VWW178" s="93"/>
      <c r="VWX178" s="93"/>
      <c r="VWY178" s="93"/>
      <c r="VWZ178" s="93"/>
      <c r="VXA178" s="93"/>
      <c r="VXB178" s="93"/>
      <c r="VXC178" s="93"/>
      <c r="VXD178" s="93"/>
      <c r="VXE178" s="93"/>
      <c r="VXF178" s="93"/>
      <c r="VXG178" s="93"/>
      <c r="VXH178" s="93"/>
      <c r="VXI178" s="93"/>
      <c r="VXJ178" s="93"/>
      <c r="VXK178" s="93"/>
      <c r="VXL178" s="93"/>
      <c r="VXM178" s="93"/>
      <c r="VXN178" s="93"/>
      <c r="VXO178" s="93"/>
      <c r="VXP178" s="93"/>
      <c r="VXQ178" s="93"/>
      <c r="VXR178" s="93"/>
      <c r="VXS178" s="93"/>
      <c r="VXT178" s="93"/>
      <c r="VXU178" s="93"/>
      <c r="VXV178" s="93"/>
      <c r="VXW178" s="93"/>
      <c r="VXX178" s="93"/>
      <c r="VXY178" s="93"/>
      <c r="VXZ178" s="93"/>
      <c r="VYA178" s="93"/>
      <c r="VYB178" s="93"/>
      <c r="VYC178" s="93"/>
      <c r="VYD178" s="93"/>
      <c r="VYE178" s="93"/>
      <c r="VYF178" s="93"/>
      <c r="VYG178" s="93"/>
      <c r="VYH178" s="93"/>
      <c r="VYI178" s="93"/>
      <c r="VYJ178" s="93"/>
      <c r="VYK178" s="93"/>
      <c r="VYL178" s="93"/>
      <c r="VYM178" s="93"/>
      <c r="VYN178" s="93"/>
      <c r="VYO178" s="93"/>
      <c r="VYP178" s="93"/>
      <c r="VYQ178" s="93"/>
      <c r="VYR178" s="93"/>
      <c r="VYS178" s="93"/>
      <c r="VYT178" s="93"/>
      <c r="VYU178" s="93"/>
      <c r="VYV178" s="93"/>
      <c r="VYW178" s="93"/>
      <c r="VYX178" s="93"/>
      <c r="VYY178" s="93"/>
      <c r="VYZ178" s="93"/>
      <c r="VZA178" s="93"/>
      <c r="VZB178" s="93"/>
      <c r="VZC178" s="93"/>
      <c r="VZD178" s="93"/>
      <c r="VZE178" s="93"/>
      <c r="VZF178" s="93"/>
      <c r="VZG178" s="93"/>
      <c r="VZH178" s="93"/>
      <c r="VZI178" s="93"/>
      <c r="VZJ178" s="93"/>
      <c r="VZK178" s="93"/>
      <c r="VZL178" s="93"/>
      <c r="VZM178" s="93"/>
      <c r="VZN178" s="93"/>
      <c r="VZO178" s="93"/>
      <c r="VZP178" s="93"/>
      <c r="VZQ178" s="93"/>
      <c r="VZR178" s="93"/>
      <c r="VZS178" s="93"/>
      <c r="VZT178" s="93"/>
      <c r="VZU178" s="93"/>
      <c r="VZV178" s="93"/>
      <c r="VZW178" s="93"/>
      <c r="VZX178" s="93"/>
      <c r="VZY178" s="93"/>
      <c r="VZZ178" s="93"/>
      <c r="WAA178" s="93"/>
      <c r="WAB178" s="93"/>
      <c r="WAC178" s="93"/>
      <c r="WAD178" s="93"/>
      <c r="WAE178" s="93"/>
      <c r="WAF178" s="93"/>
      <c r="WAG178" s="93"/>
      <c r="WAH178" s="93"/>
      <c r="WAI178" s="93"/>
      <c r="WAJ178" s="93"/>
      <c r="WAK178" s="93"/>
      <c r="WAL178" s="93"/>
      <c r="WAM178" s="93"/>
      <c r="WAN178" s="93"/>
      <c r="WAO178" s="93"/>
      <c r="WAP178" s="93"/>
      <c r="WAQ178" s="93"/>
      <c r="WAR178" s="93"/>
      <c r="WAS178" s="93"/>
      <c r="WAT178" s="93"/>
      <c r="WAU178" s="93"/>
      <c r="WAV178" s="93"/>
      <c r="WAW178" s="93"/>
      <c r="WAX178" s="93"/>
      <c r="WAY178" s="93"/>
      <c r="WAZ178" s="93"/>
      <c r="WBA178" s="93"/>
      <c r="WBB178" s="93"/>
      <c r="WBC178" s="93"/>
      <c r="WBD178" s="93"/>
      <c r="WBE178" s="93"/>
      <c r="WBF178" s="93"/>
      <c r="WBG178" s="93"/>
      <c r="WBH178" s="93"/>
      <c r="WBI178" s="93"/>
      <c r="WBJ178" s="93"/>
      <c r="WBK178" s="93"/>
      <c r="WBL178" s="93"/>
      <c r="WBM178" s="93"/>
      <c r="WBN178" s="93"/>
      <c r="WBO178" s="93"/>
      <c r="WBP178" s="93"/>
      <c r="WBQ178" s="93"/>
      <c r="WBR178" s="93"/>
      <c r="WBS178" s="93"/>
      <c r="WBT178" s="93"/>
      <c r="WBU178" s="93"/>
      <c r="WBV178" s="93"/>
      <c r="WBW178" s="93"/>
      <c r="WBX178" s="93"/>
      <c r="WBY178" s="93"/>
      <c r="WBZ178" s="93"/>
      <c r="WCA178" s="93"/>
      <c r="WCB178" s="93"/>
      <c r="WCC178" s="93"/>
      <c r="WCD178" s="93"/>
      <c r="WCE178" s="93"/>
      <c r="WCF178" s="93"/>
      <c r="WCG178" s="93"/>
      <c r="WCH178" s="93"/>
      <c r="WCI178" s="93"/>
      <c r="WCJ178" s="93"/>
      <c r="WCK178" s="93"/>
      <c r="WCL178" s="93"/>
      <c r="WCM178" s="93"/>
      <c r="WCN178" s="93"/>
      <c r="WCO178" s="93"/>
      <c r="WCP178" s="93"/>
      <c r="WCQ178" s="93"/>
      <c r="WCR178" s="93"/>
      <c r="WCS178" s="93"/>
      <c r="WCT178" s="93"/>
      <c r="WCU178" s="93"/>
      <c r="WCV178" s="93"/>
      <c r="WCW178" s="93"/>
      <c r="WCX178" s="93"/>
      <c r="WCY178" s="93"/>
      <c r="WCZ178" s="93"/>
      <c r="WDA178" s="93"/>
      <c r="WDB178" s="93"/>
      <c r="WDC178" s="93"/>
      <c r="WDD178" s="93"/>
      <c r="WDE178" s="93"/>
      <c r="WDF178" s="93"/>
      <c r="WDG178" s="93"/>
      <c r="WDH178" s="93"/>
      <c r="WDI178" s="93"/>
      <c r="WDJ178" s="93"/>
      <c r="WDK178" s="93"/>
      <c r="WDL178" s="93"/>
      <c r="WDM178" s="93"/>
      <c r="WDN178" s="93"/>
      <c r="WDO178" s="93"/>
      <c r="WDP178" s="93"/>
      <c r="WDQ178" s="93"/>
      <c r="WDR178" s="93"/>
      <c r="WDS178" s="93"/>
      <c r="WDT178" s="93"/>
      <c r="WDU178" s="93"/>
      <c r="WDV178" s="93"/>
      <c r="WDW178" s="93"/>
      <c r="WDX178" s="93"/>
      <c r="WDY178" s="93"/>
      <c r="WDZ178" s="93"/>
      <c r="WEA178" s="93"/>
      <c r="WEB178" s="93"/>
      <c r="WEC178" s="93"/>
      <c r="WED178" s="93"/>
      <c r="WEE178" s="93"/>
      <c r="WEF178" s="93"/>
      <c r="WEG178" s="93"/>
      <c r="WEH178" s="93"/>
      <c r="WEI178" s="93"/>
      <c r="WEJ178" s="93"/>
      <c r="WEK178" s="93"/>
      <c r="WEL178" s="93"/>
      <c r="WEM178" s="93"/>
      <c r="WEN178" s="93"/>
      <c r="WEO178" s="93"/>
      <c r="WEP178" s="93"/>
      <c r="WEQ178" s="93"/>
      <c r="WER178" s="93"/>
      <c r="WES178" s="93"/>
      <c r="WET178" s="93"/>
      <c r="WEU178" s="93"/>
      <c r="WEV178" s="93"/>
      <c r="WEW178" s="93"/>
      <c r="WEX178" s="93"/>
      <c r="WEY178" s="93"/>
      <c r="WEZ178" s="93"/>
      <c r="WFA178" s="93"/>
      <c r="WFB178" s="93"/>
      <c r="WFC178" s="93"/>
      <c r="WFD178" s="93"/>
      <c r="WFE178" s="93"/>
      <c r="WFF178" s="93"/>
      <c r="WFG178" s="93"/>
      <c r="WFH178" s="93"/>
      <c r="WFI178" s="93"/>
      <c r="WFJ178" s="93"/>
      <c r="WFK178" s="93"/>
      <c r="WFL178" s="93"/>
      <c r="WFM178" s="93"/>
      <c r="WFN178" s="93"/>
      <c r="WFO178" s="93"/>
      <c r="WFP178" s="93"/>
      <c r="WFQ178" s="93"/>
      <c r="WFR178" s="93"/>
      <c r="WFS178" s="93"/>
      <c r="WFT178" s="93"/>
      <c r="WFU178" s="93"/>
      <c r="WFV178" s="93"/>
      <c r="WFW178" s="93"/>
      <c r="WFX178" s="93"/>
      <c r="WFY178" s="93"/>
      <c r="WFZ178" s="93"/>
      <c r="WGA178" s="93"/>
      <c r="WGB178" s="93"/>
      <c r="WGC178" s="93"/>
      <c r="WGD178" s="93"/>
      <c r="WGE178" s="93"/>
      <c r="WGF178" s="93"/>
      <c r="WGG178" s="93"/>
      <c r="WGH178" s="93"/>
      <c r="WGI178" s="93"/>
      <c r="WGJ178" s="93"/>
      <c r="WGK178" s="93"/>
      <c r="WGL178" s="93"/>
      <c r="WGM178" s="93"/>
      <c r="WGN178" s="93"/>
      <c r="WGO178" s="93"/>
      <c r="WGP178" s="93"/>
      <c r="WGQ178" s="93"/>
      <c r="WGR178" s="93"/>
      <c r="WGS178" s="93"/>
      <c r="WGT178" s="93"/>
      <c r="WGU178" s="93"/>
      <c r="WGV178" s="93"/>
      <c r="WGW178" s="93"/>
      <c r="WGX178" s="93"/>
      <c r="WGY178" s="93"/>
      <c r="WGZ178" s="93"/>
      <c r="WHA178" s="93"/>
      <c r="WHB178" s="93"/>
      <c r="WHC178" s="93"/>
      <c r="WHD178" s="93"/>
      <c r="WHE178" s="93"/>
      <c r="WHF178" s="93"/>
      <c r="WHG178" s="93"/>
      <c r="WHH178" s="93"/>
      <c r="WHI178" s="93"/>
      <c r="WHJ178" s="93"/>
      <c r="WHK178" s="93"/>
      <c r="WHL178" s="93"/>
      <c r="WHM178" s="93"/>
      <c r="WHN178" s="93"/>
      <c r="WHO178" s="93"/>
      <c r="WHP178" s="93"/>
      <c r="WHQ178" s="93"/>
      <c r="WHR178" s="93"/>
      <c r="WHS178" s="93"/>
      <c r="WHT178" s="93"/>
      <c r="WHU178" s="93"/>
      <c r="WHV178" s="93"/>
      <c r="WHW178" s="93"/>
      <c r="WHX178" s="93"/>
      <c r="WHY178" s="93"/>
      <c r="WHZ178" s="93"/>
      <c r="WIA178" s="93"/>
      <c r="WIB178" s="93"/>
      <c r="WIC178" s="93"/>
      <c r="WID178" s="93"/>
      <c r="WIE178" s="93"/>
      <c r="WIF178" s="93"/>
      <c r="WIG178" s="93"/>
      <c r="WIH178" s="93"/>
      <c r="WII178" s="93"/>
      <c r="WIJ178" s="93"/>
      <c r="WIK178" s="93"/>
      <c r="WIL178" s="93"/>
      <c r="WIM178" s="93"/>
      <c r="WIN178" s="93"/>
      <c r="WIO178" s="93"/>
      <c r="WIP178" s="93"/>
      <c r="WIQ178" s="93"/>
      <c r="WIR178" s="93"/>
      <c r="WIS178" s="93"/>
      <c r="WIT178" s="93"/>
      <c r="WIU178" s="93"/>
      <c r="WIV178" s="93"/>
      <c r="WIW178" s="93"/>
      <c r="WIX178" s="93"/>
      <c r="WIY178" s="93"/>
      <c r="WIZ178" s="93"/>
      <c r="WJA178" s="93"/>
      <c r="WJB178" s="93"/>
      <c r="WJC178" s="93"/>
      <c r="WJD178" s="93"/>
      <c r="WJE178" s="93"/>
      <c r="WJF178" s="93"/>
      <c r="WJG178" s="93"/>
      <c r="WJH178" s="93"/>
      <c r="WJI178" s="93"/>
      <c r="WJJ178" s="93"/>
      <c r="WJK178" s="93"/>
      <c r="WJL178" s="93"/>
      <c r="WJM178" s="93"/>
      <c r="WJN178" s="93"/>
      <c r="WJO178" s="93"/>
      <c r="WJP178" s="93"/>
      <c r="WJQ178" s="93"/>
      <c r="WJR178" s="93"/>
      <c r="WJS178" s="93"/>
      <c r="WJT178" s="93"/>
      <c r="WJU178" s="93"/>
      <c r="WJV178" s="93"/>
      <c r="WJW178" s="93"/>
      <c r="WJX178" s="93"/>
      <c r="WJY178" s="93"/>
      <c r="WJZ178" s="93"/>
      <c r="WKA178" s="93"/>
      <c r="WKB178" s="93"/>
      <c r="WKC178" s="93"/>
      <c r="WKD178" s="93"/>
      <c r="WKE178" s="93"/>
      <c r="WKF178" s="93"/>
      <c r="WKG178" s="93"/>
      <c r="WKH178" s="93"/>
      <c r="WKI178" s="93"/>
      <c r="WKJ178" s="93"/>
      <c r="WKK178" s="93"/>
      <c r="WKL178" s="93"/>
      <c r="WKM178" s="93"/>
      <c r="WKN178" s="93"/>
      <c r="WKO178" s="93"/>
      <c r="WKP178" s="93"/>
      <c r="WKQ178" s="93"/>
      <c r="WKR178" s="93"/>
      <c r="WKS178" s="93"/>
      <c r="WKT178" s="93"/>
      <c r="WKU178" s="93"/>
      <c r="WKV178" s="93"/>
      <c r="WKW178" s="93"/>
      <c r="WKX178" s="93"/>
      <c r="WKY178" s="93"/>
      <c r="WKZ178" s="93"/>
      <c r="WLA178" s="93"/>
      <c r="WLB178" s="93"/>
      <c r="WLC178" s="93"/>
      <c r="WLD178" s="93"/>
      <c r="WLE178" s="93"/>
      <c r="WLF178" s="93"/>
      <c r="WLG178" s="93"/>
      <c r="WLH178" s="93"/>
      <c r="WLI178" s="93"/>
      <c r="WLJ178" s="93"/>
      <c r="WLK178" s="93"/>
      <c r="WLL178" s="93"/>
      <c r="WLM178" s="93"/>
      <c r="WLN178" s="93"/>
      <c r="WLO178" s="93"/>
      <c r="WLP178" s="93"/>
      <c r="WLQ178" s="93"/>
      <c r="WLR178" s="93"/>
      <c r="WLS178" s="93"/>
      <c r="WLT178" s="93"/>
      <c r="WLU178" s="93"/>
      <c r="WLV178" s="93"/>
      <c r="WLW178" s="93"/>
      <c r="WLX178" s="93"/>
      <c r="WLY178" s="93"/>
      <c r="WLZ178" s="93"/>
      <c r="WMA178" s="93"/>
      <c r="WMB178" s="93"/>
      <c r="WMC178" s="93"/>
      <c r="WMD178" s="93"/>
      <c r="WME178" s="93"/>
      <c r="WMF178" s="93"/>
      <c r="WMG178" s="93"/>
      <c r="WMH178" s="93"/>
      <c r="WMI178" s="93"/>
      <c r="WMJ178" s="93"/>
      <c r="WMK178" s="93"/>
      <c r="WML178" s="93"/>
      <c r="WMM178" s="93"/>
      <c r="WMN178" s="93"/>
      <c r="WMO178" s="93"/>
      <c r="WMP178" s="93"/>
      <c r="WMQ178" s="93"/>
      <c r="WMR178" s="93"/>
      <c r="WMS178" s="93"/>
      <c r="WMT178" s="93"/>
      <c r="WMU178" s="93"/>
      <c r="WMV178" s="93"/>
      <c r="WMW178" s="93"/>
      <c r="WMX178" s="93"/>
      <c r="WMY178" s="93"/>
      <c r="WMZ178" s="93"/>
      <c r="WNA178" s="93"/>
      <c r="WNB178" s="93"/>
      <c r="WNC178" s="93"/>
      <c r="WND178" s="93"/>
      <c r="WNE178" s="93"/>
      <c r="WNF178" s="93"/>
      <c r="WNG178" s="93"/>
      <c r="WNH178" s="93"/>
      <c r="WNI178" s="93"/>
      <c r="WNJ178" s="93"/>
      <c r="WNK178" s="93"/>
      <c r="WNL178" s="93"/>
      <c r="WNM178" s="93"/>
      <c r="WNN178" s="93"/>
      <c r="WNO178" s="93"/>
      <c r="WNP178" s="93"/>
      <c r="WNQ178" s="93"/>
      <c r="WNR178" s="93"/>
      <c r="WNS178" s="93"/>
      <c r="WNT178" s="93"/>
      <c r="WNU178" s="93"/>
      <c r="WNV178" s="93"/>
      <c r="WNW178" s="93"/>
      <c r="WNX178" s="93"/>
      <c r="WNY178" s="93"/>
      <c r="WNZ178" s="93"/>
      <c r="WOA178" s="93"/>
      <c r="WOB178" s="93"/>
      <c r="WOC178" s="93"/>
      <c r="WOD178" s="93"/>
      <c r="WOE178" s="93"/>
      <c r="WOF178" s="93"/>
      <c r="WOG178" s="93"/>
      <c r="WOH178" s="93"/>
      <c r="WOI178" s="93"/>
      <c r="WOJ178" s="93"/>
      <c r="WOK178" s="93"/>
      <c r="WOL178" s="93"/>
      <c r="WOM178" s="93"/>
      <c r="WON178" s="93"/>
      <c r="WOO178" s="93"/>
      <c r="WOP178" s="93"/>
      <c r="WOQ178" s="93"/>
      <c r="WOR178" s="93"/>
      <c r="WOS178" s="93"/>
      <c r="WOT178" s="93"/>
      <c r="WOU178" s="93"/>
      <c r="WOV178" s="93"/>
      <c r="WOW178" s="93"/>
      <c r="WOX178" s="93"/>
      <c r="WOY178" s="93"/>
      <c r="WOZ178" s="93"/>
      <c r="WPA178" s="93"/>
      <c r="WPB178" s="93"/>
      <c r="WPC178" s="93"/>
      <c r="WPD178" s="93"/>
      <c r="WPE178" s="93"/>
      <c r="WPF178" s="93"/>
      <c r="WPG178" s="93"/>
      <c r="WPH178" s="93"/>
      <c r="WPI178" s="93"/>
      <c r="WPJ178" s="93"/>
      <c r="WPK178" s="93"/>
      <c r="WPL178" s="93"/>
      <c r="WPM178" s="93"/>
      <c r="WPN178" s="93"/>
      <c r="WPO178" s="93"/>
      <c r="WPP178" s="93"/>
      <c r="WPQ178" s="93"/>
      <c r="WPR178" s="93"/>
      <c r="WPS178" s="93"/>
      <c r="WPT178" s="93"/>
      <c r="WPU178" s="93"/>
      <c r="WPV178" s="93"/>
      <c r="WPW178" s="93"/>
      <c r="WPX178" s="93"/>
      <c r="WPY178" s="93"/>
      <c r="WPZ178" s="93"/>
      <c r="WQA178" s="93"/>
      <c r="WQB178" s="93"/>
      <c r="WQC178" s="93"/>
      <c r="WQD178" s="93"/>
      <c r="WQE178" s="93"/>
      <c r="WQF178" s="93"/>
      <c r="WQG178" s="93"/>
      <c r="WQH178" s="93"/>
      <c r="WQI178" s="93"/>
      <c r="WQJ178" s="93"/>
      <c r="WQK178" s="93"/>
      <c r="WQL178" s="93"/>
      <c r="WQM178" s="93"/>
      <c r="WQN178" s="93"/>
      <c r="WQO178" s="93"/>
      <c r="WQP178" s="93"/>
      <c r="WQQ178" s="93"/>
      <c r="WQR178" s="93"/>
      <c r="WQS178" s="93"/>
      <c r="WQT178" s="93"/>
      <c r="WQU178" s="93"/>
      <c r="WQV178" s="93"/>
      <c r="WQW178" s="93"/>
      <c r="WQX178" s="93"/>
      <c r="WQY178" s="93"/>
      <c r="WQZ178" s="93"/>
      <c r="WRA178" s="93"/>
      <c r="WRB178" s="93"/>
      <c r="WRC178" s="93"/>
      <c r="WRD178" s="93"/>
      <c r="WRE178" s="93"/>
      <c r="WRF178" s="93"/>
      <c r="WRG178" s="93"/>
      <c r="WRH178" s="93"/>
      <c r="WRI178" s="93"/>
      <c r="WRJ178" s="93"/>
      <c r="WRK178" s="93"/>
      <c r="WRL178" s="93"/>
      <c r="WRM178" s="93"/>
      <c r="WRN178" s="93"/>
      <c r="WRO178" s="93"/>
      <c r="WRP178" s="93"/>
      <c r="WRQ178" s="93"/>
      <c r="WRR178" s="93"/>
      <c r="WRS178" s="93"/>
      <c r="WRT178" s="93"/>
      <c r="WRU178" s="93"/>
      <c r="WRV178" s="93"/>
      <c r="WRW178" s="93"/>
      <c r="WRX178" s="93"/>
      <c r="WRY178" s="93"/>
      <c r="WRZ178" s="93"/>
      <c r="WSA178" s="93"/>
      <c r="WSB178" s="93"/>
      <c r="WSC178" s="93"/>
      <c r="WSD178" s="93"/>
      <c r="WSE178" s="93"/>
      <c r="WSF178" s="93"/>
      <c r="WSG178" s="93"/>
      <c r="WSH178" s="93"/>
      <c r="WSI178" s="93"/>
      <c r="WSJ178" s="93"/>
      <c r="WSK178" s="93"/>
      <c r="WSL178" s="93"/>
      <c r="WSM178" s="93"/>
      <c r="WSN178" s="93"/>
      <c r="WSO178" s="93"/>
      <c r="WSP178" s="93"/>
      <c r="WSQ178" s="93"/>
      <c r="WSR178" s="93"/>
      <c r="WSS178" s="93"/>
      <c r="WST178" s="93"/>
      <c r="WSU178" s="93"/>
      <c r="WSV178" s="93"/>
      <c r="WSW178" s="93"/>
      <c r="WSX178" s="93"/>
      <c r="WSY178" s="93"/>
      <c r="WSZ178" s="93"/>
      <c r="WTA178" s="93"/>
      <c r="WTB178" s="93"/>
      <c r="WTC178" s="93"/>
      <c r="WTD178" s="93"/>
      <c r="WTE178" s="93"/>
      <c r="WTF178" s="93"/>
      <c r="WTG178" s="93"/>
      <c r="WTH178" s="93"/>
      <c r="WTI178" s="93"/>
      <c r="WTJ178" s="93"/>
      <c r="WTK178" s="93"/>
      <c r="WTL178" s="93"/>
      <c r="WTM178" s="93"/>
      <c r="WTN178" s="93"/>
      <c r="WTO178" s="93"/>
      <c r="WTP178" s="93"/>
      <c r="WTQ178" s="93"/>
      <c r="WTR178" s="93"/>
      <c r="WTS178" s="93"/>
      <c r="WTT178" s="93"/>
      <c r="WTU178" s="93"/>
      <c r="WTV178" s="93"/>
      <c r="WTW178" s="93"/>
      <c r="WTX178" s="93"/>
      <c r="WTY178" s="93"/>
      <c r="WTZ178" s="93"/>
      <c r="WUA178" s="93"/>
      <c r="WUB178" s="93"/>
      <c r="WUC178" s="93"/>
      <c r="WUD178" s="93"/>
      <c r="WUE178" s="93"/>
      <c r="WUF178" s="93"/>
      <c r="WUG178" s="93"/>
      <c r="WUH178" s="93"/>
      <c r="WUI178" s="93"/>
      <c r="WUJ178" s="93"/>
      <c r="WUK178" s="93"/>
      <c r="WUL178" s="93"/>
      <c r="WUM178" s="93"/>
      <c r="WUN178" s="93"/>
      <c r="WUO178" s="93"/>
      <c r="WUP178" s="93"/>
      <c r="WUQ178" s="93"/>
      <c r="WUR178" s="93"/>
      <c r="WUS178" s="93"/>
      <c r="WUT178" s="93"/>
      <c r="WUU178" s="93"/>
      <c r="WUV178" s="93"/>
      <c r="WUW178" s="93"/>
      <c r="WUX178" s="93"/>
      <c r="WUY178" s="93"/>
      <c r="WUZ178" s="93"/>
      <c r="WVA178" s="93"/>
      <c r="WVB178" s="93"/>
      <c r="WVC178" s="93"/>
      <c r="WVD178" s="93"/>
      <c r="WVE178" s="93"/>
      <c r="WVF178" s="93"/>
      <c r="WVG178" s="93"/>
      <c r="WVH178" s="93"/>
      <c r="WVI178" s="93"/>
      <c r="WVJ178" s="93"/>
      <c r="WVK178" s="93"/>
      <c r="WVL178" s="93"/>
      <c r="WVM178" s="93"/>
      <c r="WVN178" s="93"/>
      <c r="WVO178" s="93"/>
      <c r="WVP178" s="93"/>
      <c r="WVQ178" s="93"/>
      <c r="WVR178" s="93"/>
      <c r="WVS178" s="93"/>
      <c r="WVT178" s="93"/>
      <c r="WVU178" s="93"/>
      <c r="WVV178" s="93"/>
      <c r="WVW178" s="93"/>
      <c r="WVX178" s="93"/>
      <c r="WVY178" s="93"/>
      <c r="WVZ178" s="93"/>
      <c r="WWA178" s="93"/>
      <c r="WWB178" s="93"/>
      <c r="WWC178" s="93"/>
      <c r="WWD178" s="93"/>
      <c r="WWE178" s="93"/>
      <c r="WWF178" s="93"/>
      <c r="WWG178" s="93"/>
      <c r="WWH178" s="93"/>
      <c r="WWI178" s="93"/>
      <c r="WWJ178" s="93"/>
      <c r="WWK178" s="93"/>
      <c r="WWL178" s="93"/>
      <c r="WWM178" s="93"/>
      <c r="WWN178" s="93"/>
      <c r="WWO178" s="93"/>
      <c r="WWP178" s="93"/>
      <c r="WWQ178" s="93"/>
      <c r="WWR178" s="93"/>
      <c r="WWS178" s="93"/>
      <c r="WWT178" s="93"/>
      <c r="WWU178" s="93"/>
      <c r="WWV178" s="93"/>
      <c r="WWW178" s="93"/>
      <c r="WWX178" s="93"/>
      <c r="WWY178" s="93"/>
      <c r="WWZ178" s="93"/>
      <c r="WXA178" s="93"/>
      <c r="WXB178" s="93"/>
      <c r="WXC178" s="93"/>
      <c r="WXD178" s="93"/>
      <c r="WXE178" s="93"/>
      <c r="WXF178" s="93"/>
      <c r="WXG178" s="93"/>
      <c r="WXH178" s="93"/>
      <c r="WXI178" s="93"/>
      <c r="WXJ178" s="93"/>
      <c r="WXK178" s="93"/>
      <c r="WXL178" s="93"/>
      <c r="WXM178" s="93"/>
      <c r="WXN178" s="93"/>
      <c r="WXO178" s="93"/>
      <c r="WXP178" s="93"/>
      <c r="WXQ178" s="93"/>
      <c r="WXR178" s="93"/>
      <c r="WXS178" s="93"/>
      <c r="WXT178" s="93"/>
      <c r="WXU178" s="93"/>
      <c r="WXV178" s="93"/>
      <c r="WXW178" s="93"/>
      <c r="WXX178" s="93"/>
      <c r="WXY178" s="93"/>
      <c r="WXZ178" s="93"/>
      <c r="WYA178" s="93"/>
      <c r="WYB178" s="93"/>
      <c r="WYC178" s="93"/>
      <c r="WYD178" s="93"/>
      <c r="WYE178" s="93"/>
      <c r="WYF178" s="93"/>
      <c r="WYG178" s="93"/>
      <c r="WYH178" s="93"/>
      <c r="WYI178" s="93"/>
      <c r="WYJ178" s="93"/>
      <c r="WYK178" s="93"/>
      <c r="WYL178" s="93"/>
      <c r="WYM178" s="93"/>
      <c r="WYN178" s="93"/>
      <c r="WYO178" s="93"/>
      <c r="WYP178" s="93"/>
      <c r="WYQ178" s="93"/>
      <c r="WYR178" s="93"/>
      <c r="WYS178" s="93"/>
      <c r="WYT178" s="93"/>
      <c r="WYU178" s="93"/>
      <c r="WYV178" s="93"/>
      <c r="WYW178" s="93"/>
      <c r="WYX178" s="93"/>
      <c r="WYY178" s="93"/>
      <c r="WYZ178" s="93"/>
      <c r="WZA178" s="93"/>
      <c r="WZB178" s="93"/>
      <c r="WZC178" s="93"/>
      <c r="WZD178" s="93"/>
      <c r="WZE178" s="93"/>
      <c r="WZF178" s="93"/>
      <c r="WZG178" s="93"/>
      <c r="WZH178" s="93"/>
      <c r="WZI178" s="93"/>
      <c r="WZJ178" s="93"/>
      <c r="WZK178" s="93"/>
      <c r="WZL178" s="93"/>
      <c r="WZM178" s="93"/>
      <c r="WZN178" s="93"/>
      <c r="WZO178" s="93"/>
      <c r="WZP178" s="93"/>
      <c r="WZQ178" s="93"/>
      <c r="WZR178" s="93"/>
      <c r="WZS178" s="93"/>
      <c r="WZT178" s="93"/>
      <c r="WZU178" s="93"/>
      <c r="WZV178" s="93"/>
      <c r="WZW178" s="93"/>
      <c r="WZX178" s="93"/>
      <c r="WZY178" s="93"/>
      <c r="WZZ178" s="93"/>
      <c r="XAA178" s="93"/>
      <c r="XAB178" s="93"/>
      <c r="XAC178" s="93"/>
      <c r="XAD178" s="93"/>
      <c r="XAE178" s="93"/>
      <c r="XAF178" s="93"/>
      <c r="XAG178" s="93"/>
      <c r="XAH178" s="93"/>
      <c r="XAI178" s="93"/>
      <c r="XAJ178" s="93"/>
      <c r="XAK178" s="93"/>
      <c r="XAL178" s="93"/>
      <c r="XAM178" s="93"/>
      <c r="XAN178" s="93"/>
      <c r="XAO178" s="93"/>
      <c r="XAP178" s="93"/>
      <c r="XAQ178" s="93"/>
      <c r="XAR178" s="93"/>
      <c r="XAS178" s="93"/>
      <c r="XAT178" s="93"/>
      <c r="XAU178" s="93"/>
      <c r="XAV178" s="93"/>
      <c r="XAW178" s="93"/>
      <c r="XAX178" s="93"/>
      <c r="XAY178" s="93"/>
      <c r="XAZ178" s="93"/>
      <c r="XBA178" s="93"/>
      <c r="XBB178" s="93"/>
      <c r="XBC178" s="93"/>
      <c r="XBD178" s="93"/>
      <c r="XBE178" s="93"/>
      <c r="XBF178" s="93"/>
      <c r="XBG178" s="93"/>
      <c r="XBH178" s="93"/>
      <c r="XBI178" s="93"/>
      <c r="XBJ178" s="93"/>
      <c r="XBK178" s="93"/>
      <c r="XBL178" s="93"/>
      <c r="XBM178" s="93"/>
      <c r="XBN178" s="93"/>
      <c r="XBO178" s="93"/>
      <c r="XBP178" s="93"/>
      <c r="XBQ178" s="93"/>
      <c r="XBR178" s="93"/>
      <c r="XBS178" s="93"/>
      <c r="XBT178" s="93"/>
      <c r="XBU178" s="93"/>
      <c r="XBV178" s="93"/>
      <c r="XBW178" s="93"/>
      <c r="XBX178" s="93"/>
      <c r="XBY178" s="93"/>
      <c r="XBZ178" s="93"/>
      <c r="XCA178" s="93"/>
      <c r="XCB178" s="93"/>
      <c r="XCC178" s="93"/>
      <c r="XCD178" s="93"/>
      <c r="XCE178" s="93"/>
      <c r="XCF178" s="93"/>
      <c r="XCG178" s="93"/>
      <c r="XCH178" s="93"/>
      <c r="XCI178" s="93"/>
      <c r="XCJ178" s="93"/>
      <c r="XCK178" s="93"/>
      <c r="XCL178" s="93"/>
      <c r="XCM178" s="93"/>
      <c r="XCN178" s="93"/>
      <c r="XCO178" s="93"/>
      <c r="XCP178" s="93"/>
      <c r="XCQ178" s="93"/>
      <c r="XCR178" s="93"/>
      <c r="XCS178" s="93"/>
      <c r="XCT178" s="93"/>
      <c r="XCU178" s="93"/>
      <c r="XCV178" s="93"/>
      <c r="XCW178" s="93"/>
      <c r="XCX178" s="93"/>
      <c r="XCY178" s="93"/>
      <c r="XCZ178" s="93"/>
      <c r="XDA178" s="93"/>
      <c r="XDB178" s="93"/>
      <c r="XDC178" s="93"/>
      <c r="XDD178" s="93"/>
      <c r="XDE178" s="93"/>
      <c r="XDF178" s="93"/>
      <c r="XDG178" s="93"/>
      <c r="XDH178" s="93"/>
      <c r="XDI178" s="93"/>
      <c r="XDJ178" s="93"/>
      <c r="XDK178" s="93"/>
      <c r="XDL178" s="93"/>
      <c r="XDM178" s="93"/>
      <c r="XDN178" s="93"/>
      <c r="XDO178" s="93"/>
      <c r="XDP178" s="93"/>
      <c r="XDQ178" s="93"/>
      <c r="XDR178" s="93"/>
      <c r="XDS178" s="93"/>
      <c r="XDT178" s="93"/>
      <c r="XDU178" s="93"/>
      <c r="XDV178" s="93"/>
      <c r="XDW178" s="93"/>
      <c r="XDX178" s="93"/>
      <c r="XDY178" s="93"/>
      <c r="XDZ178" s="93"/>
      <c r="XEA178" s="93"/>
      <c r="XEB178" s="93"/>
      <c r="XEC178" s="93"/>
      <c r="XED178" s="93"/>
      <c r="XEE178" s="93"/>
      <c r="XEF178" s="93"/>
      <c r="XEG178" s="93"/>
      <c r="XEH178" s="93"/>
      <c r="XEI178" s="93"/>
      <c r="XEJ178" s="93"/>
      <c r="XEK178" s="93"/>
      <c r="XEL178" s="93"/>
      <c r="XEM178" s="93"/>
      <c r="XEN178" s="93"/>
      <c r="XEO178" s="93"/>
      <c r="XEP178" s="93"/>
      <c r="XEQ178" s="93"/>
      <c r="XER178" s="93"/>
      <c r="XES178" s="93"/>
      <c r="XET178" s="93"/>
      <c r="XEU178" s="93"/>
      <c r="XEV178" s="93"/>
      <c r="XEW178" s="93"/>
      <c r="XEX178" s="93"/>
      <c r="XEY178" s="93"/>
      <c r="XEZ178" s="93"/>
      <c r="XFA178" s="93"/>
      <c r="XFB178" s="93"/>
      <c r="XFC178" s="93"/>
      <c r="XFD178" s="93"/>
    </row>
    <row r="179" spans="2:16384">
      <c r="B179" s="99">
        <v>42657</v>
      </c>
    </row>
    <row r="180" spans="2:16384">
      <c r="B180" s="93">
        <v>74</v>
      </c>
      <c r="C180" s="93" t="s">
        <v>152</v>
      </c>
      <c r="D180" s="93" t="s">
        <v>340</v>
      </c>
      <c r="E180" s="97" t="str">
        <f>VLOOKUP(I180,Device!E:G,3,0)</f>
        <v>56C25H12-QTCZ11T</v>
      </c>
      <c r="F180" s="93" t="s">
        <v>1199</v>
      </c>
      <c r="G180" s="93">
        <v>3040</v>
      </c>
      <c r="H180" s="93">
        <v>5578264</v>
      </c>
      <c r="I180" s="93">
        <v>3035302216</v>
      </c>
      <c r="J180" s="93" t="s">
        <v>1200</v>
      </c>
      <c r="K180" s="93" t="e">
        <f>IFERROR(VLOOKUP($F180,TEST!A:AE,31,0),VLOOKUP($F180,ASM!A:AE,31,0))</f>
        <v>#N/A</v>
      </c>
      <c r="L180" s="93" t="e">
        <f>IFERROR(VLOOKUP($F180,TEST!A:AD,30,0),VLOOKUP($F180,ASM!A:AD,30,0))</f>
        <v>#N/A</v>
      </c>
      <c r="M180" s="93" t="e">
        <f>IFERROR(VLOOKUP($F180,TEST!A:AZ,28,0),VLOOKUP($F180,ASM!A:AB,28,0))</f>
        <v>#N/A</v>
      </c>
      <c r="N180" s="93" t="e">
        <f>IF(M180="AUTO","1-A",IF(M180="MFG","1-M","재확인요"))</f>
        <v>#N/A</v>
      </c>
      <c r="O180" s="116">
        <f t="shared" ref="O180" ca="1" si="28">IF(F180="","",TODAY()+20)</f>
        <v>42778</v>
      </c>
      <c r="P180" s="93" t="s">
        <v>203</v>
      </c>
      <c r="Q180" s="96" t="str">
        <f>LEFT(VLOOKUP(I180,Device!E:R,12,0),10)</f>
        <v>2037187810</v>
      </c>
      <c r="R180" s="96" t="str">
        <f>MID(VLOOKUP(I180,Device!E:R,12,0),14,4)</f>
        <v>E100</v>
      </c>
      <c r="S180" s="96" t="str">
        <f>LEFT(VLOOKUP(I180,Device!E:S,13,0),10)</f>
        <v>2037187811</v>
      </c>
      <c r="T180" s="96" t="str">
        <f>MID(VLOOKUP(I180,Device!E:S,13,0),14,4)</f>
        <v>B100</v>
      </c>
      <c r="U180" s="96">
        <v>4600001551</v>
      </c>
      <c r="V180" s="96" t="str">
        <f>VLOOKUP(I180,Device!E:AI,30,0)</f>
        <v>4F</v>
      </c>
      <c r="W180" s="96" t="str">
        <f>VLOOKUP(I180,Device!E:K,6,0)</f>
        <v>AT56C25-ZQ6T</v>
      </c>
      <c r="X180" s="60" t="str">
        <f>IFERROR(IF(IFERROR(VLOOKUP($F180,TEST!A:AB,28,0),VLOOKUP($F180,ASM!A:AB,28,0))=M180,"Y","Recheck"),"Recheck")</f>
        <v>Recheck</v>
      </c>
      <c r="Y180" s="1" t="str">
        <f>IF(E180=Device!H79,"Y","N")</f>
        <v>N</v>
      </c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3"/>
      <c r="AW180" s="93"/>
      <c r="AX180" s="93"/>
      <c r="AY180" s="93"/>
      <c r="AZ180" s="93"/>
      <c r="BA180" s="93"/>
      <c r="BB180" s="93"/>
      <c r="BC180" s="93"/>
      <c r="BD180" s="93"/>
      <c r="BE180" s="93"/>
      <c r="BF180" s="93"/>
      <c r="BG180" s="93"/>
      <c r="BH180" s="93"/>
      <c r="BI180" s="93"/>
      <c r="BJ180" s="93"/>
      <c r="BK180" s="93"/>
      <c r="BL180" s="93"/>
      <c r="BM180" s="93"/>
      <c r="BN180" s="93"/>
      <c r="BO180" s="93"/>
      <c r="BP180" s="93"/>
      <c r="BQ180" s="93"/>
      <c r="BR180" s="93"/>
      <c r="BS180" s="93"/>
      <c r="BT180" s="93"/>
      <c r="BU180" s="93"/>
      <c r="BV180" s="93"/>
      <c r="BW180" s="93"/>
      <c r="BX180" s="93"/>
      <c r="BY180" s="93"/>
      <c r="BZ180" s="93"/>
      <c r="CA180" s="93"/>
      <c r="CB180" s="93"/>
      <c r="CC180" s="93"/>
      <c r="CD180" s="93"/>
      <c r="CE180" s="93"/>
      <c r="CF180" s="93"/>
      <c r="CG180" s="93"/>
      <c r="CH180" s="93"/>
      <c r="CI180" s="93"/>
      <c r="CJ180" s="93"/>
      <c r="CK180" s="93"/>
      <c r="CL180" s="93"/>
      <c r="CM180" s="93"/>
      <c r="CN180" s="93"/>
      <c r="CO180" s="93"/>
      <c r="CP180" s="93"/>
      <c r="CQ180" s="93"/>
      <c r="CR180" s="93"/>
      <c r="CS180" s="93"/>
      <c r="CT180" s="93"/>
      <c r="CU180" s="93"/>
      <c r="CV180" s="93"/>
      <c r="CW180" s="93"/>
      <c r="CX180" s="93"/>
      <c r="CY180" s="93"/>
      <c r="CZ180" s="93"/>
      <c r="DA180" s="93"/>
      <c r="DB180" s="93"/>
      <c r="DC180" s="93"/>
      <c r="DD180" s="93"/>
      <c r="DE180" s="93"/>
      <c r="DF180" s="93"/>
      <c r="DG180" s="93"/>
      <c r="DH180" s="93"/>
      <c r="DI180" s="93"/>
      <c r="DJ180" s="93"/>
      <c r="DK180" s="93"/>
      <c r="DL180" s="93"/>
      <c r="DM180" s="93"/>
      <c r="DN180" s="93"/>
      <c r="DO180" s="93"/>
      <c r="DP180" s="93"/>
      <c r="DQ180" s="93"/>
      <c r="DR180" s="93"/>
      <c r="DS180" s="93"/>
      <c r="DT180" s="93"/>
      <c r="DU180" s="93"/>
      <c r="DV180" s="93"/>
      <c r="DW180" s="93"/>
      <c r="DX180" s="93"/>
      <c r="DY180" s="93"/>
      <c r="DZ180" s="93"/>
      <c r="EA180" s="93"/>
      <c r="EB180" s="93"/>
      <c r="EC180" s="93"/>
      <c r="ED180" s="93"/>
      <c r="EE180" s="93"/>
      <c r="EF180" s="93"/>
      <c r="EG180" s="93"/>
      <c r="EH180" s="93"/>
      <c r="EI180" s="93"/>
      <c r="EJ180" s="93"/>
      <c r="EK180" s="93"/>
      <c r="EL180" s="93"/>
      <c r="EM180" s="93"/>
      <c r="EN180" s="93"/>
      <c r="EO180" s="93"/>
      <c r="EP180" s="93"/>
      <c r="EQ180" s="93"/>
      <c r="ER180" s="93"/>
      <c r="ES180" s="93"/>
      <c r="ET180" s="93"/>
      <c r="EU180" s="93"/>
      <c r="EV180" s="93"/>
      <c r="EW180" s="93"/>
      <c r="EX180" s="93"/>
      <c r="EY180" s="93"/>
      <c r="EZ180" s="93"/>
      <c r="FA180" s="93"/>
      <c r="FB180" s="93"/>
      <c r="FC180" s="93"/>
      <c r="FD180" s="93"/>
      <c r="FE180" s="93"/>
      <c r="FF180" s="93"/>
      <c r="FG180" s="93"/>
      <c r="FH180" s="93"/>
      <c r="FI180" s="93"/>
      <c r="FJ180" s="93"/>
      <c r="FK180" s="93"/>
      <c r="FL180" s="93"/>
      <c r="FM180" s="93"/>
      <c r="FN180" s="93"/>
      <c r="FO180" s="93"/>
      <c r="FP180" s="93"/>
      <c r="FQ180" s="93"/>
      <c r="FR180" s="93"/>
      <c r="FS180" s="93"/>
      <c r="FT180" s="93"/>
      <c r="FU180" s="93"/>
      <c r="FV180" s="93"/>
      <c r="FW180" s="93"/>
      <c r="FX180" s="93"/>
      <c r="FY180" s="93"/>
      <c r="FZ180" s="93"/>
      <c r="GA180" s="93"/>
      <c r="GB180" s="93"/>
      <c r="GC180" s="93"/>
      <c r="GD180" s="93"/>
      <c r="GE180" s="93"/>
      <c r="GF180" s="93"/>
      <c r="GG180" s="93"/>
      <c r="GH180" s="93"/>
      <c r="GI180" s="93"/>
      <c r="GJ180" s="93"/>
      <c r="GK180" s="93"/>
      <c r="GL180" s="93"/>
      <c r="GM180" s="93"/>
      <c r="GN180" s="93"/>
      <c r="GO180" s="93"/>
      <c r="GP180" s="93"/>
      <c r="GQ180" s="93"/>
      <c r="GR180" s="93"/>
      <c r="GS180" s="93"/>
      <c r="GT180" s="93"/>
      <c r="GU180" s="93"/>
      <c r="GV180" s="93"/>
      <c r="GW180" s="93"/>
      <c r="GX180" s="93"/>
      <c r="GY180" s="93"/>
      <c r="GZ180" s="93"/>
      <c r="HA180" s="93"/>
      <c r="HB180" s="93"/>
      <c r="HC180" s="93"/>
      <c r="HD180" s="93"/>
      <c r="HE180" s="93"/>
      <c r="HF180" s="93"/>
      <c r="HG180" s="93"/>
      <c r="HH180" s="93"/>
      <c r="HI180" s="93"/>
      <c r="HJ180" s="93"/>
      <c r="HK180" s="93"/>
      <c r="HL180" s="93"/>
      <c r="HM180" s="93"/>
      <c r="HN180" s="93"/>
      <c r="HO180" s="93"/>
      <c r="HP180" s="93"/>
      <c r="HQ180" s="93"/>
      <c r="HR180" s="93"/>
      <c r="HS180" s="93"/>
      <c r="HT180" s="93"/>
      <c r="HU180" s="93"/>
      <c r="HV180" s="93"/>
      <c r="HW180" s="93"/>
      <c r="HX180" s="93"/>
      <c r="HY180" s="93"/>
      <c r="HZ180" s="93"/>
      <c r="IA180" s="93"/>
      <c r="IB180" s="93"/>
      <c r="IC180" s="93"/>
      <c r="ID180" s="93"/>
      <c r="IE180" s="93"/>
      <c r="IF180" s="93"/>
      <c r="IG180" s="93"/>
      <c r="IH180" s="93"/>
      <c r="II180" s="93"/>
      <c r="IJ180" s="93"/>
      <c r="IK180" s="93"/>
      <c r="IL180" s="93"/>
      <c r="IM180" s="93"/>
      <c r="IN180" s="93"/>
      <c r="IO180" s="93"/>
      <c r="IP180" s="93"/>
      <c r="IQ180" s="93"/>
      <c r="IR180" s="93"/>
      <c r="IS180" s="93"/>
      <c r="IT180" s="93"/>
      <c r="IU180" s="93"/>
      <c r="IV180" s="93"/>
      <c r="IW180" s="93"/>
      <c r="IX180" s="93"/>
      <c r="IY180" s="93"/>
      <c r="IZ180" s="93"/>
      <c r="JA180" s="93"/>
      <c r="JB180" s="93"/>
      <c r="JC180" s="93"/>
      <c r="JD180" s="93"/>
      <c r="JE180" s="93"/>
      <c r="JF180" s="93"/>
      <c r="JG180" s="93"/>
      <c r="JH180" s="93"/>
      <c r="JI180" s="93"/>
      <c r="JJ180" s="93"/>
      <c r="JK180" s="93"/>
      <c r="JL180" s="93"/>
      <c r="JM180" s="93"/>
      <c r="JN180" s="93"/>
      <c r="JO180" s="93"/>
      <c r="JP180" s="93"/>
      <c r="JQ180" s="93"/>
      <c r="JR180" s="93"/>
      <c r="JS180" s="93"/>
      <c r="JT180" s="93"/>
      <c r="JU180" s="93"/>
      <c r="JV180" s="93"/>
      <c r="JW180" s="93"/>
      <c r="JX180" s="93"/>
      <c r="JY180" s="93"/>
      <c r="JZ180" s="93"/>
      <c r="KA180" s="93"/>
      <c r="KB180" s="93"/>
      <c r="KC180" s="93"/>
      <c r="KD180" s="93"/>
      <c r="KE180" s="93"/>
      <c r="KF180" s="93"/>
      <c r="KG180" s="93"/>
      <c r="KH180" s="93"/>
      <c r="KI180" s="93"/>
      <c r="KJ180" s="93"/>
      <c r="KK180" s="93"/>
      <c r="KL180" s="93"/>
      <c r="KM180" s="93"/>
      <c r="KN180" s="93"/>
      <c r="KO180" s="93"/>
      <c r="KP180" s="93"/>
      <c r="KQ180" s="93"/>
      <c r="KR180" s="93"/>
      <c r="KS180" s="93"/>
      <c r="KT180" s="93"/>
      <c r="KU180" s="93"/>
      <c r="KV180" s="93"/>
      <c r="KW180" s="93"/>
      <c r="KX180" s="93"/>
      <c r="KY180" s="93"/>
      <c r="KZ180" s="93"/>
      <c r="LA180" s="93"/>
      <c r="LB180" s="93"/>
      <c r="LC180" s="93"/>
      <c r="LD180" s="93"/>
      <c r="LE180" s="93"/>
      <c r="LF180" s="93"/>
      <c r="LG180" s="93"/>
      <c r="LH180" s="93"/>
      <c r="LI180" s="93"/>
      <c r="LJ180" s="93"/>
      <c r="LK180" s="93"/>
      <c r="LL180" s="93"/>
      <c r="LM180" s="93"/>
      <c r="LN180" s="93"/>
      <c r="LO180" s="93"/>
      <c r="LP180" s="93"/>
      <c r="LQ180" s="93"/>
      <c r="LR180" s="93"/>
      <c r="LS180" s="93"/>
      <c r="LT180" s="93"/>
      <c r="LU180" s="93"/>
      <c r="LV180" s="93"/>
      <c r="LW180" s="93"/>
      <c r="LX180" s="93"/>
      <c r="LY180" s="93"/>
      <c r="LZ180" s="93"/>
      <c r="MA180" s="93"/>
      <c r="MB180" s="93"/>
      <c r="MC180" s="93"/>
      <c r="MD180" s="93"/>
      <c r="ME180" s="93"/>
      <c r="MF180" s="93"/>
      <c r="MG180" s="93"/>
      <c r="MH180" s="93"/>
      <c r="MI180" s="93"/>
      <c r="MJ180" s="93"/>
      <c r="MK180" s="93"/>
      <c r="ML180" s="93"/>
      <c r="MM180" s="93"/>
      <c r="MN180" s="93"/>
      <c r="MO180" s="93"/>
      <c r="MP180" s="93"/>
      <c r="MQ180" s="93"/>
      <c r="MR180" s="93"/>
      <c r="MS180" s="93"/>
      <c r="MT180" s="93"/>
      <c r="MU180" s="93"/>
      <c r="MV180" s="93"/>
      <c r="MW180" s="93"/>
      <c r="MX180" s="93"/>
      <c r="MY180" s="93"/>
      <c r="MZ180" s="93"/>
      <c r="NA180" s="93"/>
      <c r="NB180" s="93"/>
      <c r="NC180" s="93"/>
      <c r="ND180" s="93"/>
      <c r="NE180" s="93"/>
      <c r="NF180" s="93"/>
      <c r="NG180" s="93"/>
      <c r="NH180" s="93"/>
      <c r="NI180" s="93"/>
      <c r="NJ180" s="93"/>
      <c r="NK180" s="93"/>
      <c r="NL180" s="93"/>
      <c r="NM180" s="93"/>
      <c r="NN180" s="93"/>
      <c r="NO180" s="93"/>
      <c r="NP180" s="93"/>
      <c r="NQ180" s="93"/>
      <c r="NR180" s="93"/>
      <c r="NS180" s="93"/>
      <c r="NT180" s="93"/>
      <c r="NU180" s="93"/>
      <c r="NV180" s="93"/>
      <c r="NW180" s="93"/>
      <c r="NX180" s="93"/>
      <c r="NY180" s="93"/>
      <c r="NZ180" s="93"/>
      <c r="OA180" s="93"/>
      <c r="OB180" s="93"/>
      <c r="OC180" s="93"/>
      <c r="OD180" s="93"/>
      <c r="OE180" s="93"/>
      <c r="OF180" s="93"/>
      <c r="OG180" s="93"/>
      <c r="OH180" s="93"/>
      <c r="OI180" s="93"/>
      <c r="OJ180" s="93"/>
      <c r="OK180" s="93"/>
      <c r="OL180" s="93"/>
      <c r="OM180" s="93"/>
      <c r="ON180" s="93"/>
      <c r="OO180" s="93"/>
      <c r="OP180" s="93"/>
      <c r="OQ180" s="93"/>
      <c r="OR180" s="93"/>
      <c r="OS180" s="93"/>
      <c r="OT180" s="93"/>
      <c r="OU180" s="93"/>
      <c r="OV180" s="93"/>
      <c r="OW180" s="93"/>
      <c r="OX180" s="93"/>
      <c r="OY180" s="93"/>
      <c r="OZ180" s="93"/>
      <c r="PA180" s="93"/>
      <c r="PB180" s="93"/>
      <c r="PC180" s="93"/>
      <c r="PD180" s="93"/>
      <c r="PE180" s="93"/>
      <c r="PF180" s="93"/>
      <c r="PG180" s="93"/>
      <c r="PH180" s="93"/>
      <c r="PI180" s="93"/>
      <c r="PJ180" s="93"/>
      <c r="PK180" s="93"/>
      <c r="PL180" s="93"/>
      <c r="PM180" s="93"/>
      <c r="PN180" s="93"/>
      <c r="PO180" s="93"/>
      <c r="PP180" s="93"/>
      <c r="PQ180" s="93"/>
      <c r="PR180" s="93"/>
      <c r="PS180" s="93"/>
      <c r="PT180" s="93"/>
      <c r="PU180" s="93"/>
      <c r="PV180" s="93"/>
      <c r="PW180" s="93"/>
      <c r="PX180" s="93"/>
      <c r="PY180" s="93"/>
      <c r="PZ180" s="93"/>
      <c r="QA180" s="93"/>
      <c r="QB180" s="93"/>
      <c r="QC180" s="93"/>
      <c r="QD180" s="93"/>
      <c r="QE180" s="93"/>
      <c r="QF180" s="93"/>
      <c r="QG180" s="93"/>
      <c r="QH180" s="93"/>
      <c r="QI180" s="93"/>
      <c r="QJ180" s="93"/>
      <c r="QK180" s="93"/>
      <c r="QL180" s="93"/>
      <c r="QM180" s="93"/>
      <c r="QN180" s="93"/>
      <c r="QO180" s="93"/>
      <c r="QP180" s="93"/>
      <c r="QQ180" s="93"/>
      <c r="QR180" s="93"/>
      <c r="QS180" s="93"/>
      <c r="QT180" s="93"/>
      <c r="QU180" s="93"/>
      <c r="QV180" s="93"/>
      <c r="QW180" s="93"/>
      <c r="QX180" s="93"/>
      <c r="QY180" s="93"/>
      <c r="QZ180" s="93"/>
      <c r="RA180" s="93"/>
      <c r="RB180" s="93"/>
      <c r="RC180" s="93"/>
      <c r="RD180" s="93"/>
      <c r="RE180" s="93"/>
      <c r="RF180" s="93"/>
      <c r="RG180" s="93"/>
      <c r="RH180" s="93"/>
      <c r="RI180" s="93"/>
      <c r="RJ180" s="93"/>
      <c r="RK180" s="93"/>
      <c r="RL180" s="93"/>
      <c r="RM180" s="93"/>
      <c r="RN180" s="93"/>
      <c r="RO180" s="93"/>
      <c r="RP180" s="93"/>
      <c r="RQ180" s="93"/>
      <c r="RR180" s="93"/>
      <c r="RS180" s="93"/>
      <c r="RT180" s="93"/>
      <c r="RU180" s="93"/>
      <c r="RV180" s="93"/>
      <c r="RW180" s="93"/>
      <c r="RX180" s="93"/>
      <c r="RY180" s="93"/>
      <c r="RZ180" s="93"/>
      <c r="SA180" s="93"/>
      <c r="SB180" s="93"/>
      <c r="SC180" s="93"/>
      <c r="SD180" s="93"/>
      <c r="SE180" s="93"/>
      <c r="SF180" s="93"/>
      <c r="SG180" s="93"/>
      <c r="SH180" s="93"/>
      <c r="SI180" s="93"/>
      <c r="SJ180" s="93"/>
      <c r="SK180" s="93"/>
      <c r="SL180" s="93"/>
      <c r="SM180" s="93"/>
      <c r="SN180" s="93"/>
      <c r="SO180" s="93"/>
      <c r="SP180" s="93"/>
      <c r="SQ180" s="93"/>
      <c r="SR180" s="93"/>
      <c r="SS180" s="93"/>
      <c r="ST180" s="93"/>
      <c r="SU180" s="93"/>
      <c r="SV180" s="93"/>
      <c r="SW180" s="93"/>
      <c r="SX180" s="93"/>
      <c r="SY180" s="93"/>
      <c r="SZ180" s="93"/>
      <c r="TA180" s="93"/>
      <c r="TB180" s="93"/>
      <c r="TC180" s="93"/>
      <c r="TD180" s="93"/>
      <c r="TE180" s="93"/>
      <c r="TF180" s="93"/>
      <c r="TG180" s="93"/>
      <c r="TH180" s="93"/>
      <c r="TI180" s="93"/>
      <c r="TJ180" s="93"/>
      <c r="TK180" s="93"/>
      <c r="TL180" s="93"/>
      <c r="TM180" s="93"/>
      <c r="TN180" s="93"/>
      <c r="TO180" s="93"/>
      <c r="TP180" s="93"/>
      <c r="TQ180" s="93"/>
      <c r="TR180" s="93"/>
      <c r="TS180" s="93"/>
      <c r="TT180" s="93"/>
      <c r="TU180" s="93"/>
      <c r="TV180" s="93"/>
      <c r="TW180" s="93"/>
      <c r="TX180" s="93"/>
      <c r="TY180" s="93"/>
      <c r="TZ180" s="93"/>
      <c r="UA180" s="93"/>
      <c r="UB180" s="93"/>
      <c r="UC180" s="93"/>
      <c r="UD180" s="93"/>
      <c r="UE180" s="93"/>
      <c r="UF180" s="93"/>
      <c r="UG180" s="93"/>
      <c r="UH180" s="93"/>
      <c r="UI180" s="93"/>
      <c r="UJ180" s="93"/>
      <c r="UK180" s="93"/>
      <c r="UL180" s="93"/>
      <c r="UM180" s="93"/>
      <c r="UN180" s="93"/>
      <c r="UO180" s="93"/>
      <c r="UP180" s="93"/>
      <c r="UQ180" s="93"/>
      <c r="UR180" s="93"/>
      <c r="US180" s="93"/>
      <c r="UT180" s="93"/>
      <c r="UU180" s="93"/>
      <c r="UV180" s="93"/>
      <c r="UW180" s="93"/>
      <c r="UX180" s="93"/>
      <c r="UY180" s="93"/>
      <c r="UZ180" s="93"/>
      <c r="VA180" s="93"/>
      <c r="VB180" s="93"/>
      <c r="VC180" s="93"/>
      <c r="VD180" s="93"/>
      <c r="VE180" s="93"/>
      <c r="VF180" s="93"/>
      <c r="VG180" s="93"/>
      <c r="VH180" s="93"/>
      <c r="VI180" s="93"/>
      <c r="VJ180" s="93"/>
      <c r="VK180" s="93"/>
      <c r="VL180" s="93"/>
      <c r="VM180" s="93"/>
      <c r="VN180" s="93"/>
      <c r="VO180" s="93"/>
      <c r="VP180" s="93"/>
      <c r="VQ180" s="93"/>
      <c r="VR180" s="93"/>
      <c r="VS180" s="93"/>
      <c r="VT180" s="93"/>
      <c r="VU180" s="93"/>
      <c r="VV180" s="93"/>
      <c r="VW180" s="93"/>
      <c r="VX180" s="93"/>
      <c r="VY180" s="93"/>
      <c r="VZ180" s="93"/>
      <c r="WA180" s="93"/>
      <c r="WB180" s="93"/>
      <c r="WC180" s="93"/>
      <c r="WD180" s="93"/>
      <c r="WE180" s="93"/>
      <c r="WF180" s="93"/>
      <c r="WG180" s="93"/>
      <c r="WH180" s="93"/>
      <c r="WI180" s="93"/>
      <c r="WJ180" s="93"/>
      <c r="WK180" s="93"/>
      <c r="WL180" s="93"/>
      <c r="WM180" s="93"/>
      <c r="WN180" s="93"/>
      <c r="WO180" s="93"/>
      <c r="WP180" s="93"/>
      <c r="WQ180" s="93"/>
      <c r="WR180" s="93"/>
      <c r="WS180" s="93"/>
      <c r="WT180" s="93"/>
      <c r="WU180" s="93"/>
      <c r="WV180" s="93"/>
      <c r="WW180" s="93"/>
      <c r="WX180" s="93"/>
      <c r="WY180" s="93"/>
      <c r="WZ180" s="93"/>
      <c r="XA180" s="93"/>
      <c r="XB180" s="93"/>
      <c r="XC180" s="93"/>
      <c r="XD180" s="93"/>
      <c r="XE180" s="93"/>
      <c r="XF180" s="93"/>
      <c r="XG180" s="93"/>
      <c r="XH180" s="93"/>
      <c r="XI180" s="93"/>
      <c r="XJ180" s="93"/>
      <c r="XK180" s="93"/>
      <c r="XL180" s="93"/>
      <c r="XM180" s="93"/>
      <c r="XN180" s="93"/>
      <c r="XO180" s="93"/>
      <c r="XP180" s="93"/>
      <c r="XQ180" s="93"/>
      <c r="XR180" s="93"/>
      <c r="XS180" s="93"/>
      <c r="XT180" s="93"/>
      <c r="XU180" s="93"/>
      <c r="XV180" s="93"/>
      <c r="XW180" s="93"/>
      <c r="XX180" s="93"/>
      <c r="XY180" s="93"/>
      <c r="XZ180" s="93"/>
      <c r="YA180" s="93"/>
      <c r="YB180" s="93"/>
      <c r="YC180" s="93"/>
      <c r="YD180" s="93"/>
      <c r="YE180" s="93"/>
      <c r="YF180" s="93"/>
      <c r="YG180" s="93"/>
      <c r="YH180" s="93"/>
      <c r="YI180" s="93"/>
      <c r="YJ180" s="93"/>
      <c r="YK180" s="93"/>
      <c r="YL180" s="93"/>
      <c r="YM180" s="93"/>
      <c r="YN180" s="93"/>
      <c r="YO180" s="93"/>
      <c r="YP180" s="93"/>
      <c r="YQ180" s="93"/>
      <c r="YR180" s="93"/>
      <c r="YS180" s="93"/>
      <c r="YT180" s="93"/>
      <c r="YU180" s="93"/>
      <c r="YV180" s="93"/>
      <c r="YW180" s="93"/>
      <c r="YX180" s="93"/>
      <c r="YY180" s="93"/>
      <c r="YZ180" s="93"/>
      <c r="ZA180" s="93"/>
      <c r="ZB180" s="93"/>
      <c r="ZC180" s="93"/>
      <c r="ZD180" s="93"/>
      <c r="ZE180" s="93"/>
      <c r="ZF180" s="93"/>
      <c r="ZG180" s="93"/>
      <c r="ZH180" s="93"/>
      <c r="ZI180" s="93"/>
      <c r="ZJ180" s="93"/>
      <c r="ZK180" s="93"/>
      <c r="ZL180" s="93"/>
      <c r="ZM180" s="93"/>
      <c r="ZN180" s="93"/>
      <c r="ZO180" s="93"/>
      <c r="ZP180" s="93"/>
      <c r="ZQ180" s="93"/>
      <c r="ZR180" s="93"/>
      <c r="ZS180" s="93"/>
      <c r="ZT180" s="93"/>
      <c r="ZU180" s="93"/>
      <c r="ZV180" s="93"/>
      <c r="ZW180" s="93"/>
      <c r="ZX180" s="93"/>
      <c r="ZY180" s="93"/>
      <c r="ZZ180" s="93"/>
      <c r="AAA180" s="93"/>
      <c r="AAB180" s="93"/>
      <c r="AAC180" s="93"/>
      <c r="AAD180" s="93"/>
      <c r="AAE180" s="93"/>
      <c r="AAF180" s="93"/>
      <c r="AAG180" s="93"/>
      <c r="AAH180" s="93"/>
      <c r="AAI180" s="93"/>
      <c r="AAJ180" s="93"/>
      <c r="AAK180" s="93"/>
      <c r="AAL180" s="93"/>
      <c r="AAM180" s="93"/>
      <c r="AAN180" s="93"/>
      <c r="AAO180" s="93"/>
      <c r="AAP180" s="93"/>
      <c r="AAQ180" s="93"/>
      <c r="AAR180" s="93"/>
      <c r="AAS180" s="93"/>
      <c r="AAT180" s="93"/>
      <c r="AAU180" s="93"/>
      <c r="AAV180" s="93"/>
      <c r="AAW180" s="93"/>
      <c r="AAX180" s="93"/>
      <c r="AAY180" s="93"/>
      <c r="AAZ180" s="93"/>
      <c r="ABA180" s="93"/>
      <c r="ABB180" s="93"/>
      <c r="ABC180" s="93"/>
      <c r="ABD180" s="93"/>
      <c r="ABE180" s="93"/>
      <c r="ABF180" s="93"/>
      <c r="ABG180" s="93"/>
      <c r="ABH180" s="93"/>
      <c r="ABI180" s="93"/>
      <c r="ABJ180" s="93"/>
      <c r="ABK180" s="93"/>
      <c r="ABL180" s="93"/>
      <c r="ABM180" s="93"/>
      <c r="ABN180" s="93"/>
      <c r="ABO180" s="93"/>
      <c r="ABP180" s="93"/>
      <c r="ABQ180" s="93"/>
      <c r="ABR180" s="93"/>
      <c r="ABS180" s="93"/>
      <c r="ABT180" s="93"/>
      <c r="ABU180" s="93"/>
      <c r="ABV180" s="93"/>
      <c r="ABW180" s="93"/>
      <c r="ABX180" s="93"/>
      <c r="ABY180" s="93"/>
      <c r="ABZ180" s="93"/>
      <c r="ACA180" s="93"/>
      <c r="ACB180" s="93"/>
      <c r="ACC180" s="93"/>
      <c r="ACD180" s="93"/>
      <c r="ACE180" s="93"/>
      <c r="ACF180" s="93"/>
      <c r="ACG180" s="93"/>
      <c r="ACH180" s="93"/>
      <c r="ACI180" s="93"/>
      <c r="ACJ180" s="93"/>
      <c r="ACK180" s="93"/>
      <c r="ACL180" s="93"/>
      <c r="ACM180" s="93"/>
      <c r="ACN180" s="93"/>
      <c r="ACO180" s="93"/>
      <c r="ACP180" s="93"/>
      <c r="ACQ180" s="93"/>
      <c r="ACR180" s="93"/>
      <c r="ACS180" s="93"/>
      <c r="ACT180" s="93"/>
      <c r="ACU180" s="93"/>
      <c r="ACV180" s="93"/>
      <c r="ACW180" s="93"/>
      <c r="ACX180" s="93"/>
      <c r="ACY180" s="93"/>
      <c r="ACZ180" s="93"/>
      <c r="ADA180" s="93"/>
      <c r="ADB180" s="93"/>
      <c r="ADC180" s="93"/>
      <c r="ADD180" s="93"/>
      <c r="ADE180" s="93"/>
      <c r="ADF180" s="93"/>
      <c r="ADG180" s="93"/>
      <c r="ADH180" s="93"/>
      <c r="ADI180" s="93"/>
      <c r="ADJ180" s="93"/>
      <c r="ADK180" s="93"/>
      <c r="ADL180" s="93"/>
      <c r="ADM180" s="93"/>
      <c r="ADN180" s="93"/>
      <c r="ADO180" s="93"/>
      <c r="ADP180" s="93"/>
      <c r="ADQ180" s="93"/>
      <c r="ADR180" s="93"/>
      <c r="ADS180" s="93"/>
      <c r="ADT180" s="93"/>
      <c r="ADU180" s="93"/>
      <c r="ADV180" s="93"/>
      <c r="ADW180" s="93"/>
      <c r="ADX180" s="93"/>
      <c r="ADY180" s="93"/>
      <c r="ADZ180" s="93"/>
      <c r="AEA180" s="93"/>
      <c r="AEB180" s="93"/>
      <c r="AEC180" s="93"/>
      <c r="AED180" s="93"/>
      <c r="AEE180" s="93"/>
      <c r="AEF180" s="93"/>
      <c r="AEG180" s="93"/>
      <c r="AEH180" s="93"/>
      <c r="AEI180" s="93"/>
      <c r="AEJ180" s="93"/>
      <c r="AEK180" s="93"/>
      <c r="AEL180" s="93"/>
      <c r="AEM180" s="93"/>
      <c r="AEN180" s="93"/>
      <c r="AEO180" s="93"/>
      <c r="AEP180" s="93"/>
      <c r="AEQ180" s="93"/>
      <c r="AER180" s="93"/>
      <c r="AES180" s="93"/>
      <c r="AET180" s="93"/>
      <c r="AEU180" s="93"/>
      <c r="AEV180" s="93"/>
      <c r="AEW180" s="93"/>
      <c r="AEX180" s="93"/>
      <c r="AEY180" s="93"/>
      <c r="AEZ180" s="93"/>
      <c r="AFA180" s="93"/>
      <c r="AFB180" s="93"/>
      <c r="AFC180" s="93"/>
      <c r="AFD180" s="93"/>
      <c r="AFE180" s="93"/>
      <c r="AFF180" s="93"/>
      <c r="AFG180" s="93"/>
      <c r="AFH180" s="93"/>
      <c r="AFI180" s="93"/>
      <c r="AFJ180" s="93"/>
      <c r="AFK180" s="93"/>
      <c r="AFL180" s="93"/>
      <c r="AFM180" s="93"/>
      <c r="AFN180" s="93"/>
      <c r="AFO180" s="93"/>
      <c r="AFP180" s="93"/>
      <c r="AFQ180" s="93"/>
      <c r="AFR180" s="93"/>
      <c r="AFS180" s="93"/>
      <c r="AFT180" s="93"/>
      <c r="AFU180" s="93"/>
      <c r="AFV180" s="93"/>
      <c r="AFW180" s="93"/>
      <c r="AFX180" s="93"/>
      <c r="AFY180" s="93"/>
      <c r="AFZ180" s="93"/>
      <c r="AGA180" s="93"/>
      <c r="AGB180" s="93"/>
      <c r="AGC180" s="93"/>
      <c r="AGD180" s="93"/>
      <c r="AGE180" s="93"/>
      <c r="AGF180" s="93"/>
      <c r="AGG180" s="93"/>
      <c r="AGH180" s="93"/>
      <c r="AGI180" s="93"/>
      <c r="AGJ180" s="93"/>
      <c r="AGK180" s="93"/>
      <c r="AGL180" s="93"/>
      <c r="AGM180" s="93"/>
      <c r="AGN180" s="93"/>
      <c r="AGO180" s="93"/>
      <c r="AGP180" s="93"/>
      <c r="AGQ180" s="93"/>
      <c r="AGR180" s="93"/>
      <c r="AGS180" s="93"/>
      <c r="AGT180" s="93"/>
      <c r="AGU180" s="93"/>
      <c r="AGV180" s="93"/>
      <c r="AGW180" s="93"/>
      <c r="AGX180" s="93"/>
      <c r="AGY180" s="93"/>
      <c r="AGZ180" s="93"/>
      <c r="AHA180" s="93"/>
      <c r="AHB180" s="93"/>
      <c r="AHC180" s="93"/>
      <c r="AHD180" s="93"/>
      <c r="AHE180" s="93"/>
      <c r="AHF180" s="93"/>
      <c r="AHG180" s="93"/>
      <c r="AHH180" s="93"/>
      <c r="AHI180" s="93"/>
      <c r="AHJ180" s="93"/>
      <c r="AHK180" s="93"/>
      <c r="AHL180" s="93"/>
      <c r="AHM180" s="93"/>
      <c r="AHN180" s="93"/>
      <c r="AHO180" s="93"/>
      <c r="AHP180" s="93"/>
      <c r="AHQ180" s="93"/>
      <c r="AHR180" s="93"/>
      <c r="AHS180" s="93"/>
      <c r="AHT180" s="93"/>
      <c r="AHU180" s="93"/>
      <c r="AHV180" s="93"/>
      <c r="AHW180" s="93"/>
      <c r="AHX180" s="93"/>
      <c r="AHY180" s="93"/>
      <c r="AHZ180" s="93"/>
      <c r="AIA180" s="93"/>
      <c r="AIB180" s="93"/>
      <c r="AIC180" s="93"/>
      <c r="AID180" s="93"/>
      <c r="AIE180" s="93"/>
      <c r="AIF180" s="93"/>
      <c r="AIG180" s="93"/>
      <c r="AIH180" s="93"/>
      <c r="AII180" s="93"/>
      <c r="AIJ180" s="93"/>
      <c r="AIK180" s="93"/>
      <c r="AIL180" s="93"/>
      <c r="AIM180" s="93"/>
      <c r="AIN180" s="93"/>
      <c r="AIO180" s="93"/>
      <c r="AIP180" s="93"/>
      <c r="AIQ180" s="93"/>
      <c r="AIR180" s="93"/>
      <c r="AIS180" s="93"/>
      <c r="AIT180" s="93"/>
      <c r="AIU180" s="93"/>
      <c r="AIV180" s="93"/>
      <c r="AIW180" s="93"/>
      <c r="AIX180" s="93"/>
      <c r="AIY180" s="93"/>
      <c r="AIZ180" s="93"/>
      <c r="AJA180" s="93"/>
      <c r="AJB180" s="93"/>
      <c r="AJC180" s="93"/>
      <c r="AJD180" s="93"/>
      <c r="AJE180" s="93"/>
      <c r="AJF180" s="93"/>
      <c r="AJG180" s="93"/>
      <c r="AJH180" s="93"/>
      <c r="AJI180" s="93"/>
      <c r="AJJ180" s="93"/>
      <c r="AJK180" s="93"/>
      <c r="AJL180" s="93"/>
      <c r="AJM180" s="93"/>
      <c r="AJN180" s="93"/>
      <c r="AJO180" s="93"/>
      <c r="AJP180" s="93"/>
      <c r="AJQ180" s="93"/>
      <c r="AJR180" s="93"/>
      <c r="AJS180" s="93"/>
      <c r="AJT180" s="93"/>
      <c r="AJU180" s="93"/>
      <c r="AJV180" s="93"/>
      <c r="AJW180" s="93"/>
      <c r="AJX180" s="93"/>
      <c r="AJY180" s="93"/>
      <c r="AJZ180" s="93"/>
      <c r="AKA180" s="93"/>
      <c r="AKB180" s="93"/>
      <c r="AKC180" s="93"/>
      <c r="AKD180" s="93"/>
      <c r="AKE180" s="93"/>
      <c r="AKF180" s="93"/>
      <c r="AKG180" s="93"/>
      <c r="AKH180" s="93"/>
      <c r="AKI180" s="93"/>
      <c r="AKJ180" s="93"/>
      <c r="AKK180" s="93"/>
      <c r="AKL180" s="93"/>
      <c r="AKM180" s="93"/>
      <c r="AKN180" s="93"/>
      <c r="AKO180" s="93"/>
      <c r="AKP180" s="93"/>
      <c r="AKQ180" s="93"/>
      <c r="AKR180" s="93"/>
      <c r="AKS180" s="93"/>
      <c r="AKT180" s="93"/>
      <c r="AKU180" s="93"/>
      <c r="AKV180" s="93"/>
      <c r="AKW180" s="93"/>
      <c r="AKX180" s="93"/>
      <c r="AKY180" s="93"/>
      <c r="AKZ180" s="93"/>
      <c r="ALA180" s="93"/>
      <c r="ALB180" s="93"/>
      <c r="ALC180" s="93"/>
      <c r="ALD180" s="93"/>
      <c r="ALE180" s="93"/>
      <c r="ALF180" s="93"/>
      <c r="ALG180" s="93"/>
      <c r="ALH180" s="93"/>
      <c r="ALI180" s="93"/>
      <c r="ALJ180" s="93"/>
      <c r="ALK180" s="93"/>
      <c r="ALL180" s="93"/>
      <c r="ALM180" s="93"/>
      <c r="ALN180" s="93"/>
      <c r="ALO180" s="93"/>
      <c r="ALP180" s="93"/>
      <c r="ALQ180" s="93"/>
      <c r="ALR180" s="93"/>
      <c r="ALS180" s="93"/>
      <c r="ALT180" s="93"/>
      <c r="ALU180" s="93"/>
      <c r="ALV180" s="93"/>
      <c r="ALW180" s="93"/>
      <c r="ALX180" s="93"/>
      <c r="ALY180" s="93"/>
      <c r="ALZ180" s="93"/>
      <c r="AMA180" s="93"/>
      <c r="AMB180" s="93"/>
      <c r="AMC180" s="93"/>
      <c r="AMD180" s="93"/>
      <c r="AME180" s="93"/>
      <c r="AMF180" s="93"/>
      <c r="AMG180" s="93"/>
      <c r="AMH180" s="93"/>
      <c r="AMI180" s="93"/>
      <c r="AMJ180" s="93"/>
      <c r="AMK180" s="93"/>
      <c r="AML180" s="93"/>
      <c r="AMM180" s="93"/>
      <c r="AMN180" s="93"/>
      <c r="AMO180" s="93"/>
      <c r="AMP180" s="93"/>
      <c r="AMQ180" s="93"/>
      <c r="AMR180" s="93"/>
      <c r="AMS180" s="93"/>
      <c r="AMT180" s="93"/>
      <c r="AMU180" s="93"/>
      <c r="AMV180" s="93"/>
      <c r="AMW180" s="93"/>
      <c r="AMX180" s="93"/>
      <c r="AMY180" s="93"/>
      <c r="AMZ180" s="93"/>
      <c r="ANA180" s="93"/>
      <c r="ANB180" s="93"/>
      <c r="ANC180" s="93"/>
      <c r="AND180" s="93"/>
      <c r="ANE180" s="93"/>
      <c r="ANF180" s="93"/>
      <c r="ANG180" s="93"/>
      <c r="ANH180" s="93"/>
      <c r="ANI180" s="93"/>
      <c r="ANJ180" s="93"/>
      <c r="ANK180" s="93"/>
      <c r="ANL180" s="93"/>
      <c r="ANM180" s="93"/>
      <c r="ANN180" s="93"/>
      <c r="ANO180" s="93"/>
      <c r="ANP180" s="93"/>
      <c r="ANQ180" s="93"/>
      <c r="ANR180" s="93"/>
      <c r="ANS180" s="93"/>
      <c r="ANT180" s="93"/>
      <c r="ANU180" s="93"/>
      <c r="ANV180" s="93"/>
      <c r="ANW180" s="93"/>
      <c r="ANX180" s="93"/>
      <c r="ANY180" s="93"/>
      <c r="ANZ180" s="93"/>
      <c r="AOA180" s="93"/>
      <c r="AOB180" s="93"/>
      <c r="AOC180" s="93"/>
      <c r="AOD180" s="93"/>
      <c r="AOE180" s="93"/>
      <c r="AOF180" s="93"/>
      <c r="AOG180" s="93"/>
      <c r="AOH180" s="93"/>
      <c r="AOI180" s="93"/>
      <c r="AOJ180" s="93"/>
      <c r="AOK180" s="93"/>
      <c r="AOL180" s="93"/>
      <c r="AOM180" s="93"/>
      <c r="AON180" s="93"/>
      <c r="AOO180" s="93"/>
      <c r="AOP180" s="93"/>
      <c r="AOQ180" s="93"/>
      <c r="AOR180" s="93"/>
      <c r="AOS180" s="93"/>
      <c r="AOT180" s="93"/>
      <c r="AOU180" s="93"/>
      <c r="AOV180" s="93"/>
      <c r="AOW180" s="93"/>
      <c r="AOX180" s="93"/>
      <c r="AOY180" s="93"/>
      <c r="AOZ180" s="93"/>
      <c r="APA180" s="93"/>
      <c r="APB180" s="93"/>
      <c r="APC180" s="93"/>
      <c r="APD180" s="93"/>
      <c r="APE180" s="93"/>
      <c r="APF180" s="93"/>
      <c r="APG180" s="93"/>
      <c r="APH180" s="93"/>
      <c r="API180" s="93"/>
      <c r="APJ180" s="93"/>
      <c r="APK180" s="93"/>
      <c r="APL180" s="93"/>
      <c r="APM180" s="93"/>
      <c r="APN180" s="93"/>
      <c r="APO180" s="93"/>
      <c r="APP180" s="93"/>
      <c r="APQ180" s="93"/>
      <c r="APR180" s="93"/>
      <c r="APS180" s="93"/>
      <c r="APT180" s="93"/>
      <c r="APU180" s="93"/>
      <c r="APV180" s="93"/>
      <c r="APW180" s="93"/>
      <c r="APX180" s="93"/>
      <c r="APY180" s="93"/>
      <c r="APZ180" s="93"/>
      <c r="AQA180" s="93"/>
      <c r="AQB180" s="93"/>
      <c r="AQC180" s="93"/>
      <c r="AQD180" s="93"/>
      <c r="AQE180" s="93"/>
      <c r="AQF180" s="93"/>
      <c r="AQG180" s="93"/>
      <c r="AQH180" s="93"/>
      <c r="AQI180" s="93"/>
      <c r="AQJ180" s="93"/>
      <c r="AQK180" s="93"/>
      <c r="AQL180" s="93"/>
      <c r="AQM180" s="93"/>
      <c r="AQN180" s="93"/>
      <c r="AQO180" s="93"/>
      <c r="AQP180" s="93"/>
      <c r="AQQ180" s="93"/>
      <c r="AQR180" s="93"/>
      <c r="AQS180" s="93"/>
      <c r="AQT180" s="93"/>
      <c r="AQU180" s="93"/>
      <c r="AQV180" s="93"/>
      <c r="AQW180" s="93"/>
      <c r="AQX180" s="93"/>
      <c r="AQY180" s="93"/>
      <c r="AQZ180" s="93"/>
      <c r="ARA180" s="93"/>
      <c r="ARB180" s="93"/>
      <c r="ARC180" s="93"/>
      <c r="ARD180" s="93"/>
      <c r="ARE180" s="93"/>
      <c r="ARF180" s="93"/>
      <c r="ARG180" s="93"/>
      <c r="ARH180" s="93"/>
      <c r="ARI180" s="93"/>
      <c r="ARJ180" s="93"/>
      <c r="ARK180" s="93"/>
      <c r="ARL180" s="93"/>
      <c r="ARM180" s="93"/>
      <c r="ARN180" s="93"/>
      <c r="ARO180" s="93"/>
      <c r="ARP180" s="93"/>
      <c r="ARQ180" s="93"/>
      <c r="ARR180" s="93"/>
      <c r="ARS180" s="93"/>
      <c r="ART180" s="93"/>
      <c r="ARU180" s="93"/>
      <c r="ARV180" s="93"/>
      <c r="ARW180" s="93"/>
      <c r="ARX180" s="93"/>
      <c r="ARY180" s="93"/>
      <c r="ARZ180" s="93"/>
      <c r="ASA180" s="93"/>
      <c r="ASB180" s="93"/>
      <c r="ASC180" s="93"/>
      <c r="ASD180" s="93"/>
      <c r="ASE180" s="93"/>
      <c r="ASF180" s="93"/>
      <c r="ASG180" s="93"/>
      <c r="ASH180" s="93"/>
      <c r="ASI180" s="93"/>
      <c r="ASJ180" s="93"/>
      <c r="ASK180" s="93"/>
      <c r="ASL180" s="93"/>
      <c r="ASM180" s="93"/>
      <c r="ASN180" s="93"/>
      <c r="ASO180" s="93"/>
      <c r="ASP180" s="93"/>
      <c r="ASQ180" s="93"/>
      <c r="ASR180" s="93"/>
      <c r="ASS180" s="93"/>
      <c r="AST180" s="93"/>
      <c r="ASU180" s="93"/>
      <c r="ASV180" s="93"/>
      <c r="ASW180" s="93"/>
      <c r="ASX180" s="93"/>
      <c r="ASY180" s="93"/>
      <c r="ASZ180" s="93"/>
      <c r="ATA180" s="93"/>
      <c r="ATB180" s="93"/>
      <c r="ATC180" s="93"/>
      <c r="ATD180" s="93"/>
      <c r="ATE180" s="93"/>
      <c r="ATF180" s="93"/>
      <c r="ATG180" s="93"/>
      <c r="ATH180" s="93"/>
      <c r="ATI180" s="93"/>
      <c r="ATJ180" s="93"/>
      <c r="ATK180" s="93"/>
      <c r="ATL180" s="93"/>
      <c r="ATM180" s="93"/>
      <c r="ATN180" s="93"/>
      <c r="ATO180" s="93"/>
      <c r="ATP180" s="93"/>
      <c r="ATQ180" s="93"/>
      <c r="ATR180" s="93"/>
      <c r="ATS180" s="93"/>
      <c r="ATT180" s="93"/>
      <c r="ATU180" s="93"/>
      <c r="ATV180" s="93"/>
      <c r="ATW180" s="93"/>
      <c r="ATX180" s="93"/>
      <c r="ATY180" s="93"/>
      <c r="ATZ180" s="93"/>
      <c r="AUA180" s="93"/>
      <c r="AUB180" s="93"/>
      <c r="AUC180" s="93"/>
      <c r="AUD180" s="93"/>
      <c r="AUE180" s="93"/>
      <c r="AUF180" s="93"/>
      <c r="AUG180" s="93"/>
      <c r="AUH180" s="93"/>
      <c r="AUI180" s="93"/>
      <c r="AUJ180" s="93"/>
      <c r="AUK180" s="93"/>
      <c r="AUL180" s="93"/>
      <c r="AUM180" s="93"/>
      <c r="AUN180" s="93"/>
      <c r="AUO180" s="93"/>
      <c r="AUP180" s="93"/>
      <c r="AUQ180" s="93"/>
      <c r="AUR180" s="93"/>
      <c r="AUS180" s="93"/>
      <c r="AUT180" s="93"/>
      <c r="AUU180" s="93"/>
      <c r="AUV180" s="93"/>
      <c r="AUW180" s="93"/>
      <c r="AUX180" s="93"/>
      <c r="AUY180" s="93"/>
      <c r="AUZ180" s="93"/>
      <c r="AVA180" s="93"/>
      <c r="AVB180" s="93"/>
      <c r="AVC180" s="93"/>
      <c r="AVD180" s="93"/>
      <c r="AVE180" s="93"/>
      <c r="AVF180" s="93"/>
      <c r="AVG180" s="93"/>
      <c r="AVH180" s="93"/>
      <c r="AVI180" s="93"/>
      <c r="AVJ180" s="93"/>
      <c r="AVK180" s="93"/>
      <c r="AVL180" s="93"/>
      <c r="AVM180" s="93"/>
      <c r="AVN180" s="93"/>
      <c r="AVO180" s="93"/>
      <c r="AVP180" s="93"/>
      <c r="AVQ180" s="93"/>
      <c r="AVR180" s="93"/>
      <c r="AVS180" s="93"/>
      <c r="AVT180" s="93"/>
      <c r="AVU180" s="93"/>
      <c r="AVV180" s="93"/>
      <c r="AVW180" s="93"/>
      <c r="AVX180" s="93"/>
      <c r="AVY180" s="93"/>
      <c r="AVZ180" s="93"/>
      <c r="AWA180" s="93"/>
      <c r="AWB180" s="93"/>
      <c r="AWC180" s="93"/>
      <c r="AWD180" s="93"/>
      <c r="AWE180" s="93"/>
      <c r="AWF180" s="93"/>
      <c r="AWG180" s="93"/>
      <c r="AWH180" s="93"/>
      <c r="AWI180" s="93"/>
      <c r="AWJ180" s="93"/>
      <c r="AWK180" s="93"/>
      <c r="AWL180" s="93"/>
      <c r="AWM180" s="93"/>
      <c r="AWN180" s="93"/>
      <c r="AWO180" s="93"/>
      <c r="AWP180" s="93"/>
      <c r="AWQ180" s="93"/>
      <c r="AWR180" s="93"/>
      <c r="AWS180" s="93"/>
      <c r="AWT180" s="93"/>
      <c r="AWU180" s="93"/>
      <c r="AWV180" s="93"/>
      <c r="AWW180" s="93"/>
      <c r="AWX180" s="93"/>
      <c r="AWY180" s="93"/>
      <c r="AWZ180" s="93"/>
      <c r="AXA180" s="93"/>
      <c r="AXB180" s="93"/>
      <c r="AXC180" s="93"/>
      <c r="AXD180" s="93"/>
      <c r="AXE180" s="93"/>
      <c r="AXF180" s="93"/>
      <c r="AXG180" s="93"/>
      <c r="AXH180" s="93"/>
      <c r="AXI180" s="93"/>
      <c r="AXJ180" s="93"/>
      <c r="AXK180" s="93"/>
      <c r="AXL180" s="93"/>
      <c r="AXM180" s="93"/>
      <c r="AXN180" s="93"/>
      <c r="AXO180" s="93"/>
      <c r="AXP180" s="93"/>
      <c r="AXQ180" s="93"/>
      <c r="AXR180" s="93"/>
      <c r="AXS180" s="93"/>
      <c r="AXT180" s="93"/>
      <c r="AXU180" s="93"/>
      <c r="AXV180" s="93"/>
      <c r="AXW180" s="93"/>
      <c r="AXX180" s="93"/>
      <c r="AXY180" s="93"/>
      <c r="AXZ180" s="93"/>
      <c r="AYA180" s="93"/>
      <c r="AYB180" s="93"/>
      <c r="AYC180" s="93"/>
      <c r="AYD180" s="93"/>
      <c r="AYE180" s="93"/>
      <c r="AYF180" s="93"/>
      <c r="AYG180" s="93"/>
      <c r="AYH180" s="93"/>
      <c r="AYI180" s="93"/>
      <c r="AYJ180" s="93"/>
      <c r="AYK180" s="93"/>
      <c r="AYL180" s="93"/>
      <c r="AYM180" s="93"/>
      <c r="AYN180" s="93"/>
      <c r="AYO180" s="93"/>
      <c r="AYP180" s="93"/>
      <c r="AYQ180" s="93"/>
      <c r="AYR180" s="93"/>
      <c r="AYS180" s="93"/>
      <c r="AYT180" s="93"/>
      <c r="AYU180" s="93"/>
      <c r="AYV180" s="93"/>
      <c r="AYW180" s="93"/>
      <c r="AYX180" s="93"/>
      <c r="AYY180" s="93"/>
      <c r="AYZ180" s="93"/>
      <c r="AZA180" s="93"/>
      <c r="AZB180" s="93"/>
      <c r="AZC180" s="93"/>
      <c r="AZD180" s="93"/>
      <c r="AZE180" s="93"/>
      <c r="AZF180" s="93"/>
      <c r="AZG180" s="93"/>
      <c r="AZH180" s="93"/>
      <c r="AZI180" s="93"/>
      <c r="AZJ180" s="93"/>
      <c r="AZK180" s="93"/>
      <c r="AZL180" s="93"/>
      <c r="AZM180" s="93"/>
      <c r="AZN180" s="93"/>
      <c r="AZO180" s="93"/>
      <c r="AZP180" s="93"/>
      <c r="AZQ180" s="93"/>
      <c r="AZR180" s="93"/>
      <c r="AZS180" s="93"/>
      <c r="AZT180" s="93"/>
      <c r="AZU180" s="93"/>
      <c r="AZV180" s="93"/>
      <c r="AZW180" s="93"/>
      <c r="AZX180" s="93"/>
      <c r="AZY180" s="93"/>
      <c r="AZZ180" s="93"/>
      <c r="BAA180" s="93"/>
      <c r="BAB180" s="93"/>
      <c r="BAC180" s="93"/>
      <c r="BAD180" s="93"/>
      <c r="BAE180" s="93"/>
      <c r="BAF180" s="93"/>
      <c r="BAG180" s="93"/>
      <c r="BAH180" s="93"/>
      <c r="BAI180" s="93"/>
      <c r="BAJ180" s="93"/>
      <c r="BAK180" s="93"/>
      <c r="BAL180" s="93"/>
      <c r="BAM180" s="93"/>
      <c r="BAN180" s="93"/>
      <c r="BAO180" s="93"/>
      <c r="BAP180" s="93"/>
      <c r="BAQ180" s="93"/>
      <c r="BAR180" s="93"/>
      <c r="BAS180" s="93"/>
      <c r="BAT180" s="93"/>
      <c r="BAU180" s="93"/>
      <c r="BAV180" s="93"/>
      <c r="BAW180" s="93"/>
      <c r="BAX180" s="93"/>
      <c r="BAY180" s="93"/>
      <c r="BAZ180" s="93"/>
      <c r="BBA180" s="93"/>
      <c r="BBB180" s="93"/>
      <c r="BBC180" s="93"/>
      <c r="BBD180" s="93"/>
      <c r="BBE180" s="93"/>
      <c r="BBF180" s="93"/>
      <c r="BBG180" s="93"/>
      <c r="BBH180" s="93"/>
      <c r="BBI180" s="93"/>
      <c r="BBJ180" s="93"/>
      <c r="BBK180" s="93"/>
      <c r="BBL180" s="93"/>
      <c r="BBM180" s="93"/>
      <c r="BBN180" s="93"/>
      <c r="BBO180" s="93"/>
      <c r="BBP180" s="93"/>
      <c r="BBQ180" s="93"/>
      <c r="BBR180" s="93"/>
      <c r="BBS180" s="93"/>
      <c r="BBT180" s="93"/>
      <c r="BBU180" s="93"/>
      <c r="BBV180" s="93"/>
      <c r="BBW180" s="93"/>
      <c r="BBX180" s="93"/>
      <c r="BBY180" s="93"/>
      <c r="BBZ180" s="93"/>
      <c r="BCA180" s="93"/>
      <c r="BCB180" s="93"/>
      <c r="BCC180" s="93"/>
      <c r="BCD180" s="93"/>
      <c r="BCE180" s="93"/>
      <c r="BCF180" s="93"/>
      <c r="BCG180" s="93"/>
      <c r="BCH180" s="93"/>
      <c r="BCI180" s="93"/>
      <c r="BCJ180" s="93"/>
      <c r="BCK180" s="93"/>
      <c r="BCL180" s="93"/>
      <c r="BCM180" s="93"/>
      <c r="BCN180" s="93"/>
      <c r="BCO180" s="93"/>
      <c r="BCP180" s="93"/>
      <c r="BCQ180" s="93"/>
      <c r="BCR180" s="93"/>
      <c r="BCS180" s="93"/>
      <c r="BCT180" s="93"/>
      <c r="BCU180" s="93"/>
      <c r="BCV180" s="93"/>
      <c r="BCW180" s="93"/>
      <c r="BCX180" s="93"/>
      <c r="BCY180" s="93"/>
      <c r="BCZ180" s="93"/>
      <c r="BDA180" s="93"/>
      <c r="BDB180" s="93"/>
      <c r="BDC180" s="93"/>
      <c r="BDD180" s="93"/>
      <c r="BDE180" s="93"/>
      <c r="BDF180" s="93"/>
      <c r="BDG180" s="93"/>
      <c r="BDH180" s="93"/>
      <c r="BDI180" s="93"/>
      <c r="BDJ180" s="93"/>
      <c r="BDK180" s="93"/>
      <c r="BDL180" s="93"/>
      <c r="BDM180" s="93"/>
      <c r="BDN180" s="93"/>
      <c r="BDO180" s="93"/>
      <c r="BDP180" s="93"/>
      <c r="BDQ180" s="93"/>
      <c r="BDR180" s="93"/>
      <c r="BDS180" s="93"/>
      <c r="BDT180" s="93"/>
      <c r="BDU180" s="93"/>
      <c r="BDV180" s="93"/>
      <c r="BDW180" s="93"/>
      <c r="BDX180" s="93"/>
      <c r="BDY180" s="93"/>
      <c r="BDZ180" s="93"/>
      <c r="BEA180" s="93"/>
      <c r="BEB180" s="93"/>
      <c r="BEC180" s="93"/>
      <c r="BED180" s="93"/>
      <c r="BEE180" s="93"/>
      <c r="BEF180" s="93"/>
      <c r="BEG180" s="93"/>
      <c r="BEH180" s="93"/>
      <c r="BEI180" s="93"/>
      <c r="BEJ180" s="93"/>
      <c r="BEK180" s="93"/>
      <c r="BEL180" s="93"/>
      <c r="BEM180" s="93"/>
      <c r="BEN180" s="93"/>
      <c r="BEO180" s="93"/>
      <c r="BEP180" s="93"/>
      <c r="BEQ180" s="93"/>
      <c r="BER180" s="93"/>
      <c r="BES180" s="93"/>
      <c r="BET180" s="93"/>
      <c r="BEU180" s="93"/>
      <c r="BEV180" s="93"/>
      <c r="BEW180" s="93"/>
      <c r="BEX180" s="93"/>
      <c r="BEY180" s="93"/>
      <c r="BEZ180" s="93"/>
      <c r="BFA180" s="93"/>
      <c r="BFB180" s="93"/>
      <c r="BFC180" s="93"/>
      <c r="BFD180" s="93"/>
      <c r="BFE180" s="93"/>
      <c r="BFF180" s="93"/>
      <c r="BFG180" s="93"/>
      <c r="BFH180" s="93"/>
      <c r="BFI180" s="93"/>
      <c r="BFJ180" s="93"/>
      <c r="BFK180" s="93"/>
      <c r="BFL180" s="93"/>
      <c r="BFM180" s="93"/>
      <c r="BFN180" s="93"/>
      <c r="BFO180" s="93"/>
      <c r="BFP180" s="93"/>
      <c r="BFQ180" s="93"/>
      <c r="BFR180" s="93"/>
      <c r="BFS180" s="93"/>
      <c r="BFT180" s="93"/>
      <c r="BFU180" s="93"/>
      <c r="BFV180" s="93"/>
      <c r="BFW180" s="93"/>
      <c r="BFX180" s="93"/>
      <c r="BFY180" s="93"/>
      <c r="BFZ180" s="93"/>
      <c r="BGA180" s="93"/>
      <c r="BGB180" s="93"/>
      <c r="BGC180" s="93"/>
      <c r="BGD180" s="93"/>
      <c r="BGE180" s="93"/>
      <c r="BGF180" s="93"/>
      <c r="BGG180" s="93"/>
      <c r="BGH180" s="93"/>
      <c r="BGI180" s="93"/>
      <c r="BGJ180" s="93"/>
      <c r="BGK180" s="93"/>
      <c r="BGL180" s="93"/>
      <c r="BGM180" s="93"/>
      <c r="BGN180" s="93"/>
      <c r="BGO180" s="93"/>
      <c r="BGP180" s="93"/>
      <c r="BGQ180" s="93"/>
      <c r="BGR180" s="93"/>
      <c r="BGS180" s="93"/>
      <c r="BGT180" s="93"/>
      <c r="BGU180" s="93"/>
      <c r="BGV180" s="93"/>
      <c r="BGW180" s="93"/>
      <c r="BGX180" s="93"/>
      <c r="BGY180" s="93"/>
      <c r="BGZ180" s="93"/>
      <c r="BHA180" s="93"/>
      <c r="BHB180" s="93"/>
      <c r="BHC180" s="93"/>
      <c r="BHD180" s="93"/>
      <c r="BHE180" s="93"/>
      <c r="BHF180" s="93"/>
      <c r="BHG180" s="93"/>
      <c r="BHH180" s="93"/>
      <c r="BHI180" s="93"/>
      <c r="BHJ180" s="93"/>
      <c r="BHK180" s="93"/>
      <c r="BHL180" s="93"/>
      <c r="BHM180" s="93"/>
      <c r="BHN180" s="93"/>
      <c r="BHO180" s="93"/>
      <c r="BHP180" s="93"/>
      <c r="BHQ180" s="93"/>
      <c r="BHR180" s="93"/>
      <c r="BHS180" s="93"/>
      <c r="BHT180" s="93"/>
      <c r="BHU180" s="93"/>
      <c r="BHV180" s="93"/>
      <c r="BHW180" s="93"/>
      <c r="BHX180" s="93"/>
      <c r="BHY180" s="93"/>
      <c r="BHZ180" s="93"/>
      <c r="BIA180" s="93"/>
      <c r="BIB180" s="93"/>
      <c r="BIC180" s="93"/>
      <c r="BID180" s="93"/>
      <c r="BIE180" s="93"/>
      <c r="BIF180" s="93"/>
      <c r="BIG180" s="93"/>
      <c r="BIH180" s="93"/>
      <c r="BII180" s="93"/>
      <c r="BIJ180" s="93"/>
      <c r="BIK180" s="93"/>
      <c r="BIL180" s="93"/>
      <c r="BIM180" s="93"/>
      <c r="BIN180" s="93"/>
      <c r="BIO180" s="93"/>
      <c r="BIP180" s="93"/>
      <c r="BIQ180" s="93"/>
      <c r="BIR180" s="93"/>
      <c r="BIS180" s="93"/>
      <c r="BIT180" s="93"/>
      <c r="BIU180" s="93"/>
      <c r="BIV180" s="93"/>
      <c r="BIW180" s="93"/>
      <c r="BIX180" s="93"/>
      <c r="BIY180" s="93"/>
      <c r="BIZ180" s="93"/>
      <c r="BJA180" s="93"/>
      <c r="BJB180" s="93"/>
      <c r="BJC180" s="93"/>
      <c r="BJD180" s="93"/>
      <c r="BJE180" s="93"/>
      <c r="BJF180" s="93"/>
      <c r="BJG180" s="93"/>
      <c r="BJH180" s="93"/>
      <c r="BJI180" s="93"/>
      <c r="BJJ180" s="93"/>
      <c r="BJK180" s="93"/>
      <c r="BJL180" s="93"/>
      <c r="BJM180" s="93"/>
      <c r="BJN180" s="93"/>
      <c r="BJO180" s="93"/>
      <c r="BJP180" s="93"/>
      <c r="BJQ180" s="93"/>
      <c r="BJR180" s="93"/>
      <c r="BJS180" s="93"/>
      <c r="BJT180" s="93"/>
      <c r="BJU180" s="93"/>
      <c r="BJV180" s="93"/>
      <c r="BJW180" s="93"/>
      <c r="BJX180" s="93"/>
      <c r="BJY180" s="93"/>
      <c r="BJZ180" s="93"/>
      <c r="BKA180" s="93"/>
      <c r="BKB180" s="93"/>
      <c r="BKC180" s="93"/>
      <c r="BKD180" s="93"/>
      <c r="BKE180" s="93"/>
      <c r="BKF180" s="93"/>
      <c r="BKG180" s="93"/>
      <c r="BKH180" s="93"/>
      <c r="BKI180" s="93"/>
      <c r="BKJ180" s="93"/>
      <c r="BKK180" s="93"/>
      <c r="BKL180" s="93"/>
      <c r="BKM180" s="93"/>
      <c r="BKN180" s="93"/>
      <c r="BKO180" s="93"/>
      <c r="BKP180" s="93"/>
      <c r="BKQ180" s="93"/>
      <c r="BKR180" s="93"/>
      <c r="BKS180" s="93"/>
      <c r="BKT180" s="93"/>
      <c r="BKU180" s="93"/>
      <c r="BKV180" s="93"/>
      <c r="BKW180" s="93"/>
      <c r="BKX180" s="93"/>
      <c r="BKY180" s="93"/>
      <c r="BKZ180" s="93"/>
      <c r="BLA180" s="93"/>
      <c r="BLB180" s="93"/>
      <c r="BLC180" s="93"/>
      <c r="BLD180" s="93"/>
      <c r="BLE180" s="93"/>
      <c r="BLF180" s="93"/>
      <c r="BLG180" s="93"/>
      <c r="BLH180" s="93"/>
      <c r="BLI180" s="93"/>
      <c r="BLJ180" s="93"/>
      <c r="BLK180" s="93"/>
      <c r="BLL180" s="93"/>
      <c r="BLM180" s="93"/>
      <c r="BLN180" s="93"/>
      <c r="BLO180" s="93"/>
      <c r="BLP180" s="93"/>
      <c r="BLQ180" s="93"/>
      <c r="BLR180" s="93"/>
      <c r="BLS180" s="93"/>
      <c r="BLT180" s="93"/>
      <c r="BLU180" s="93"/>
      <c r="BLV180" s="93"/>
      <c r="BLW180" s="93"/>
      <c r="BLX180" s="93"/>
      <c r="BLY180" s="93"/>
      <c r="BLZ180" s="93"/>
      <c r="BMA180" s="93"/>
      <c r="BMB180" s="93"/>
      <c r="BMC180" s="93"/>
      <c r="BMD180" s="93"/>
      <c r="BME180" s="93"/>
      <c r="BMF180" s="93"/>
      <c r="BMG180" s="93"/>
      <c r="BMH180" s="93"/>
      <c r="BMI180" s="93"/>
      <c r="BMJ180" s="93"/>
      <c r="BMK180" s="93"/>
      <c r="BML180" s="93"/>
      <c r="BMM180" s="93"/>
      <c r="BMN180" s="93"/>
      <c r="BMO180" s="93"/>
      <c r="BMP180" s="93"/>
      <c r="BMQ180" s="93"/>
      <c r="BMR180" s="93"/>
      <c r="BMS180" s="93"/>
      <c r="BMT180" s="93"/>
      <c r="BMU180" s="93"/>
      <c r="BMV180" s="93"/>
      <c r="BMW180" s="93"/>
      <c r="BMX180" s="93"/>
      <c r="BMY180" s="93"/>
      <c r="BMZ180" s="93"/>
      <c r="BNA180" s="93"/>
      <c r="BNB180" s="93"/>
      <c r="BNC180" s="93"/>
      <c r="BND180" s="93"/>
      <c r="BNE180" s="93"/>
      <c r="BNF180" s="93"/>
      <c r="BNG180" s="93"/>
      <c r="BNH180" s="93"/>
      <c r="BNI180" s="93"/>
      <c r="BNJ180" s="93"/>
      <c r="BNK180" s="93"/>
      <c r="BNL180" s="93"/>
      <c r="BNM180" s="93"/>
      <c r="BNN180" s="93"/>
      <c r="BNO180" s="93"/>
      <c r="BNP180" s="93"/>
      <c r="BNQ180" s="93"/>
      <c r="BNR180" s="93"/>
      <c r="BNS180" s="93"/>
      <c r="BNT180" s="93"/>
      <c r="BNU180" s="93"/>
      <c r="BNV180" s="93"/>
      <c r="BNW180" s="93"/>
      <c r="BNX180" s="93"/>
      <c r="BNY180" s="93"/>
      <c r="BNZ180" s="93"/>
      <c r="BOA180" s="93"/>
      <c r="BOB180" s="93"/>
      <c r="BOC180" s="93"/>
      <c r="BOD180" s="93"/>
      <c r="BOE180" s="93"/>
      <c r="BOF180" s="93"/>
      <c r="BOG180" s="93"/>
      <c r="BOH180" s="93"/>
      <c r="BOI180" s="93"/>
      <c r="BOJ180" s="93"/>
      <c r="BOK180" s="93"/>
      <c r="BOL180" s="93"/>
      <c r="BOM180" s="93"/>
      <c r="BON180" s="93"/>
      <c r="BOO180" s="93"/>
      <c r="BOP180" s="93"/>
      <c r="BOQ180" s="93"/>
      <c r="BOR180" s="93"/>
      <c r="BOS180" s="93"/>
      <c r="BOT180" s="93"/>
      <c r="BOU180" s="93"/>
      <c r="BOV180" s="93"/>
      <c r="BOW180" s="93"/>
      <c r="BOX180" s="93"/>
      <c r="BOY180" s="93"/>
      <c r="BOZ180" s="93"/>
      <c r="BPA180" s="93"/>
      <c r="BPB180" s="93"/>
      <c r="BPC180" s="93"/>
      <c r="BPD180" s="93"/>
      <c r="BPE180" s="93"/>
      <c r="BPF180" s="93"/>
      <c r="BPG180" s="93"/>
      <c r="BPH180" s="93"/>
      <c r="BPI180" s="93"/>
      <c r="BPJ180" s="93"/>
      <c r="BPK180" s="93"/>
      <c r="BPL180" s="93"/>
      <c r="BPM180" s="93"/>
      <c r="BPN180" s="93"/>
      <c r="BPO180" s="93"/>
      <c r="BPP180" s="93"/>
      <c r="BPQ180" s="93"/>
      <c r="BPR180" s="93"/>
      <c r="BPS180" s="93"/>
      <c r="BPT180" s="93"/>
      <c r="BPU180" s="93"/>
      <c r="BPV180" s="93"/>
      <c r="BPW180" s="93"/>
      <c r="BPX180" s="93"/>
      <c r="BPY180" s="93"/>
      <c r="BPZ180" s="93"/>
      <c r="BQA180" s="93"/>
      <c r="BQB180" s="93"/>
      <c r="BQC180" s="93"/>
      <c r="BQD180" s="93"/>
      <c r="BQE180" s="93"/>
      <c r="BQF180" s="93"/>
      <c r="BQG180" s="93"/>
      <c r="BQH180" s="93"/>
      <c r="BQI180" s="93"/>
      <c r="BQJ180" s="93"/>
      <c r="BQK180" s="93"/>
      <c r="BQL180" s="93"/>
      <c r="BQM180" s="93"/>
      <c r="BQN180" s="93"/>
      <c r="BQO180" s="93"/>
      <c r="BQP180" s="93"/>
      <c r="BQQ180" s="93"/>
      <c r="BQR180" s="93"/>
      <c r="BQS180" s="93"/>
      <c r="BQT180" s="93"/>
      <c r="BQU180" s="93"/>
      <c r="BQV180" s="93"/>
      <c r="BQW180" s="93"/>
      <c r="BQX180" s="93"/>
      <c r="BQY180" s="93"/>
      <c r="BQZ180" s="93"/>
      <c r="BRA180" s="93"/>
      <c r="BRB180" s="93"/>
      <c r="BRC180" s="93"/>
      <c r="BRD180" s="93"/>
      <c r="BRE180" s="93"/>
      <c r="BRF180" s="93"/>
      <c r="BRG180" s="93"/>
      <c r="BRH180" s="93"/>
      <c r="BRI180" s="93"/>
      <c r="BRJ180" s="93"/>
      <c r="BRK180" s="93"/>
      <c r="BRL180" s="93"/>
      <c r="BRM180" s="93"/>
      <c r="BRN180" s="93"/>
      <c r="BRO180" s="93"/>
      <c r="BRP180" s="93"/>
      <c r="BRQ180" s="93"/>
      <c r="BRR180" s="93"/>
      <c r="BRS180" s="93"/>
      <c r="BRT180" s="93"/>
      <c r="BRU180" s="93"/>
      <c r="BRV180" s="93"/>
      <c r="BRW180" s="93"/>
      <c r="BRX180" s="93"/>
      <c r="BRY180" s="93"/>
      <c r="BRZ180" s="93"/>
      <c r="BSA180" s="93"/>
      <c r="BSB180" s="93"/>
      <c r="BSC180" s="93"/>
      <c r="BSD180" s="93"/>
      <c r="BSE180" s="93"/>
      <c r="BSF180" s="93"/>
      <c r="BSG180" s="93"/>
      <c r="BSH180" s="93"/>
      <c r="BSI180" s="93"/>
      <c r="BSJ180" s="93"/>
      <c r="BSK180" s="93"/>
      <c r="BSL180" s="93"/>
      <c r="BSM180" s="93"/>
      <c r="BSN180" s="93"/>
      <c r="BSO180" s="93"/>
      <c r="BSP180" s="93"/>
      <c r="BSQ180" s="93"/>
      <c r="BSR180" s="93"/>
      <c r="BSS180" s="93"/>
      <c r="BST180" s="93"/>
      <c r="BSU180" s="93"/>
      <c r="BSV180" s="93"/>
      <c r="BSW180" s="93"/>
      <c r="BSX180" s="93"/>
      <c r="BSY180" s="93"/>
      <c r="BSZ180" s="93"/>
      <c r="BTA180" s="93"/>
      <c r="BTB180" s="93"/>
      <c r="BTC180" s="93"/>
      <c r="BTD180" s="93"/>
      <c r="BTE180" s="93"/>
      <c r="BTF180" s="93"/>
      <c r="BTG180" s="93"/>
      <c r="BTH180" s="93"/>
      <c r="BTI180" s="93"/>
      <c r="BTJ180" s="93"/>
      <c r="BTK180" s="93"/>
      <c r="BTL180" s="93"/>
      <c r="BTM180" s="93"/>
      <c r="BTN180" s="93"/>
      <c r="BTO180" s="93"/>
      <c r="BTP180" s="93"/>
      <c r="BTQ180" s="93"/>
      <c r="BTR180" s="93"/>
      <c r="BTS180" s="93"/>
      <c r="BTT180" s="93"/>
      <c r="BTU180" s="93"/>
      <c r="BTV180" s="93"/>
      <c r="BTW180" s="93"/>
      <c r="BTX180" s="93"/>
      <c r="BTY180" s="93"/>
      <c r="BTZ180" s="93"/>
      <c r="BUA180" s="93"/>
      <c r="BUB180" s="93"/>
      <c r="BUC180" s="93"/>
      <c r="BUD180" s="93"/>
      <c r="BUE180" s="93"/>
      <c r="BUF180" s="93"/>
      <c r="BUG180" s="93"/>
      <c r="BUH180" s="93"/>
      <c r="BUI180" s="93"/>
      <c r="BUJ180" s="93"/>
      <c r="BUK180" s="93"/>
      <c r="BUL180" s="93"/>
      <c r="BUM180" s="93"/>
      <c r="BUN180" s="93"/>
      <c r="BUO180" s="93"/>
      <c r="BUP180" s="93"/>
      <c r="BUQ180" s="93"/>
      <c r="BUR180" s="93"/>
      <c r="BUS180" s="93"/>
      <c r="BUT180" s="93"/>
      <c r="BUU180" s="93"/>
      <c r="BUV180" s="93"/>
      <c r="BUW180" s="93"/>
      <c r="BUX180" s="93"/>
      <c r="BUY180" s="93"/>
      <c r="BUZ180" s="93"/>
      <c r="BVA180" s="93"/>
      <c r="BVB180" s="93"/>
      <c r="BVC180" s="93"/>
      <c r="BVD180" s="93"/>
      <c r="BVE180" s="93"/>
      <c r="BVF180" s="93"/>
      <c r="BVG180" s="93"/>
      <c r="BVH180" s="93"/>
      <c r="BVI180" s="93"/>
      <c r="BVJ180" s="93"/>
      <c r="BVK180" s="93"/>
      <c r="BVL180" s="93"/>
      <c r="BVM180" s="93"/>
      <c r="BVN180" s="93"/>
      <c r="BVO180" s="93"/>
      <c r="BVP180" s="93"/>
      <c r="BVQ180" s="93"/>
      <c r="BVR180" s="93"/>
      <c r="BVS180" s="93"/>
      <c r="BVT180" s="93"/>
      <c r="BVU180" s="93"/>
      <c r="BVV180" s="93"/>
      <c r="BVW180" s="93"/>
      <c r="BVX180" s="93"/>
      <c r="BVY180" s="93"/>
      <c r="BVZ180" s="93"/>
      <c r="BWA180" s="93"/>
      <c r="BWB180" s="93"/>
      <c r="BWC180" s="93"/>
      <c r="BWD180" s="93"/>
      <c r="BWE180" s="93"/>
      <c r="BWF180" s="93"/>
      <c r="BWG180" s="93"/>
      <c r="BWH180" s="93"/>
      <c r="BWI180" s="93"/>
      <c r="BWJ180" s="93"/>
      <c r="BWK180" s="93"/>
      <c r="BWL180" s="93"/>
      <c r="BWM180" s="93"/>
      <c r="BWN180" s="93"/>
      <c r="BWO180" s="93"/>
      <c r="BWP180" s="93"/>
      <c r="BWQ180" s="93"/>
      <c r="BWR180" s="93"/>
      <c r="BWS180" s="93"/>
      <c r="BWT180" s="93"/>
      <c r="BWU180" s="93"/>
      <c r="BWV180" s="93"/>
      <c r="BWW180" s="93"/>
      <c r="BWX180" s="93"/>
      <c r="BWY180" s="93"/>
      <c r="BWZ180" s="93"/>
      <c r="BXA180" s="93"/>
      <c r="BXB180" s="93"/>
      <c r="BXC180" s="93"/>
      <c r="BXD180" s="93"/>
      <c r="BXE180" s="93"/>
      <c r="BXF180" s="93"/>
      <c r="BXG180" s="93"/>
      <c r="BXH180" s="93"/>
      <c r="BXI180" s="93"/>
      <c r="BXJ180" s="93"/>
      <c r="BXK180" s="93"/>
      <c r="BXL180" s="93"/>
      <c r="BXM180" s="93"/>
      <c r="BXN180" s="93"/>
      <c r="BXO180" s="93"/>
      <c r="BXP180" s="93"/>
      <c r="BXQ180" s="93"/>
      <c r="BXR180" s="93"/>
      <c r="BXS180" s="93"/>
      <c r="BXT180" s="93"/>
      <c r="BXU180" s="93"/>
      <c r="BXV180" s="93"/>
      <c r="BXW180" s="93"/>
      <c r="BXX180" s="93"/>
      <c r="BXY180" s="93"/>
      <c r="BXZ180" s="93"/>
      <c r="BYA180" s="93"/>
      <c r="BYB180" s="93"/>
      <c r="BYC180" s="93"/>
      <c r="BYD180" s="93"/>
      <c r="BYE180" s="93"/>
      <c r="BYF180" s="93"/>
      <c r="BYG180" s="93"/>
      <c r="BYH180" s="93"/>
      <c r="BYI180" s="93"/>
      <c r="BYJ180" s="93"/>
      <c r="BYK180" s="93"/>
      <c r="BYL180" s="93"/>
      <c r="BYM180" s="93"/>
      <c r="BYN180" s="93"/>
      <c r="BYO180" s="93"/>
      <c r="BYP180" s="93"/>
      <c r="BYQ180" s="93"/>
      <c r="BYR180" s="93"/>
      <c r="BYS180" s="93"/>
      <c r="BYT180" s="93"/>
      <c r="BYU180" s="93"/>
      <c r="BYV180" s="93"/>
      <c r="BYW180" s="93"/>
      <c r="BYX180" s="93"/>
      <c r="BYY180" s="93"/>
      <c r="BYZ180" s="93"/>
      <c r="BZA180" s="93"/>
      <c r="BZB180" s="93"/>
      <c r="BZC180" s="93"/>
      <c r="BZD180" s="93"/>
      <c r="BZE180" s="93"/>
      <c r="BZF180" s="93"/>
      <c r="BZG180" s="93"/>
      <c r="BZH180" s="93"/>
      <c r="BZI180" s="93"/>
      <c r="BZJ180" s="93"/>
      <c r="BZK180" s="93"/>
      <c r="BZL180" s="93"/>
      <c r="BZM180" s="93"/>
      <c r="BZN180" s="93"/>
      <c r="BZO180" s="93"/>
      <c r="BZP180" s="93"/>
      <c r="BZQ180" s="93"/>
      <c r="BZR180" s="93"/>
      <c r="BZS180" s="93"/>
      <c r="BZT180" s="93"/>
      <c r="BZU180" s="93"/>
      <c r="BZV180" s="93"/>
      <c r="BZW180" s="93"/>
      <c r="BZX180" s="93"/>
      <c r="BZY180" s="93"/>
      <c r="BZZ180" s="93"/>
      <c r="CAA180" s="93"/>
      <c r="CAB180" s="93"/>
      <c r="CAC180" s="93"/>
      <c r="CAD180" s="93"/>
      <c r="CAE180" s="93"/>
      <c r="CAF180" s="93"/>
      <c r="CAG180" s="93"/>
      <c r="CAH180" s="93"/>
      <c r="CAI180" s="93"/>
      <c r="CAJ180" s="93"/>
      <c r="CAK180" s="93"/>
      <c r="CAL180" s="93"/>
      <c r="CAM180" s="93"/>
      <c r="CAN180" s="93"/>
      <c r="CAO180" s="93"/>
      <c r="CAP180" s="93"/>
      <c r="CAQ180" s="93"/>
      <c r="CAR180" s="93"/>
      <c r="CAS180" s="93"/>
      <c r="CAT180" s="93"/>
      <c r="CAU180" s="93"/>
      <c r="CAV180" s="93"/>
      <c r="CAW180" s="93"/>
      <c r="CAX180" s="93"/>
      <c r="CAY180" s="93"/>
      <c r="CAZ180" s="93"/>
      <c r="CBA180" s="93"/>
      <c r="CBB180" s="93"/>
      <c r="CBC180" s="93"/>
      <c r="CBD180" s="93"/>
      <c r="CBE180" s="93"/>
      <c r="CBF180" s="93"/>
      <c r="CBG180" s="93"/>
      <c r="CBH180" s="93"/>
      <c r="CBI180" s="93"/>
      <c r="CBJ180" s="93"/>
      <c r="CBK180" s="93"/>
      <c r="CBL180" s="93"/>
      <c r="CBM180" s="93"/>
      <c r="CBN180" s="93"/>
      <c r="CBO180" s="93"/>
      <c r="CBP180" s="93"/>
      <c r="CBQ180" s="93"/>
      <c r="CBR180" s="93"/>
      <c r="CBS180" s="93"/>
      <c r="CBT180" s="93"/>
      <c r="CBU180" s="93"/>
      <c r="CBV180" s="93"/>
      <c r="CBW180" s="93"/>
      <c r="CBX180" s="93"/>
      <c r="CBY180" s="93"/>
      <c r="CBZ180" s="93"/>
      <c r="CCA180" s="93"/>
      <c r="CCB180" s="93"/>
      <c r="CCC180" s="93"/>
      <c r="CCD180" s="93"/>
      <c r="CCE180" s="93"/>
      <c r="CCF180" s="93"/>
      <c r="CCG180" s="93"/>
      <c r="CCH180" s="93"/>
      <c r="CCI180" s="93"/>
      <c r="CCJ180" s="93"/>
      <c r="CCK180" s="93"/>
      <c r="CCL180" s="93"/>
      <c r="CCM180" s="93"/>
      <c r="CCN180" s="93"/>
      <c r="CCO180" s="93"/>
      <c r="CCP180" s="93"/>
      <c r="CCQ180" s="93"/>
      <c r="CCR180" s="93"/>
      <c r="CCS180" s="93"/>
      <c r="CCT180" s="93"/>
      <c r="CCU180" s="93"/>
      <c r="CCV180" s="93"/>
      <c r="CCW180" s="93"/>
      <c r="CCX180" s="93"/>
      <c r="CCY180" s="93"/>
      <c r="CCZ180" s="93"/>
      <c r="CDA180" s="93"/>
      <c r="CDB180" s="93"/>
      <c r="CDC180" s="93"/>
      <c r="CDD180" s="93"/>
      <c r="CDE180" s="93"/>
      <c r="CDF180" s="93"/>
      <c r="CDG180" s="93"/>
      <c r="CDH180" s="93"/>
      <c r="CDI180" s="93"/>
      <c r="CDJ180" s="93"/>
      <c r="CDK180" s="93"/>
      <c r="CDL180" s="93"/>
      <c r="CDM180" s="93"/>
      <c r="CDN180" s="93"/>
      <c r="CDO180" s="93"/>
      <c r="CDP180" s="93"/>
      <c r="CDQ180" s="93"/>
      <c r="CDR180" s="93"/>
      <c r="CDS180" s="93"/>
      <c r="CDT180" s="93"/>
      <c r="CDU180" s="93"/>
      <c r="CDV180" s="93"/>
      <c r="CDW180" s="93"/>
      <c r="CDX180" s="93"/>
      <c r="CDY180" s="93"/>
      <c r="CDZ180" s="93"/>
      <c r="CEA180" s="93"/>
      <c r="CEB180" s="93"/>
      <c r="CEC180" s="93"/>
      <c r="CED180" s="93"/>
      <c r="CEE180" s="93"/>
      <c r="CEF180" s="93"/>
      <c r="CEG180" s="93"/>
      <c r="CEH180" s="93"/>
      <c r="CEI180" s="93"/>
      <c r="CEJ180" s="93"/>
      <c r="CEK180" s="93"/>
      <c r="CEL180" s="93"/>
      <c r="CEM180" s="93"/>
      <c r="CEN180" s="93"/>
      <c r="CEO180" s="93"/>
      <c r="CEP180" s="93"/>
      <c r="CEQ180" s="93"/>
      <c r="CER180" s="93"/>
      <c r="CES180" s="93"/>
      <c r="CET180" s="93"/>
      <c r="CEU180" s="93"/>
      <c r="CEV180" s="93"/>
      <c r="CEW180" s="93"/>
      <c r="CEX180" s="93"/>
      <c r="CEY180" s="93"/>
      <c r="CEZ180" s="93"/>
      <c r="CFA180" s="93"/>
      <c r="CFB180" s="93"/>
      <c r="CFC180" s="93"/>
      <c r="CFD180" s="93"/>
      <c r="CFE180" s="93"/>
      <c r="CFF180" s="93"/>
      <c r="CFG180" s="93"/>
      <c r="CFH180" s="93"/>
      <c r="CFI180" s="93"/>
      <c r="CFJ180" s="93"/>
      <c r="CFK180" s="93"/>
      <c r="CFL180" s="93"/>
      <c r="CFM180" s="93"/>
      <c r="CFN180" s="93"/>
      <c r="CFO180" s="93"/>
      <c r="CFP180" s="93"/>
      <c r="CFQ180" s="93"/>
      <c r="CFR180" s="93"/>
      <c r="CFS180" s="93"/>
      <c r="CFT180" s="93"/>
      <c r="CFU180" s="93"/>
      <c r="CFV180" s="93"/>
      <c r="CFW180" s="93"/>
      <c r="CFX180" s="93"/>
      <c r="CFY180" s="93"/>
      <c r="CFZ180" s="93"/>
      <c r="CGA180" s="93"/>
      <c r="CGB180" s="93"/>
      <c r="CGC180" s="93"/>
      <c r="CGD180" s="93"/>
      <c r="CGE180" s="93"/>
      <c r="CGF180" s="93"/>
      <c r="CGG180" s="93"/>
      <c r="CGH180" s="93"/>
      <c r="CGI180" s="93"/>
      <c r="CGJ180" s="93"/>
      <c r="CGK180" s="93"/>
      <c r="CGL180" s="93"/>
      <c r="CGM180" s="93"/>
      <c r="CGN180" s="93"/>
      <c r="CGO180" s="93"/>
      <c r="CGP180" s="93"/>
      <c r="CGQ180" s="93"/>
      <c r="CGR180" s="93"/>
      <c r="CGS180" s="93"/>
      <c r="CGT180" s="93"/>
      <c r="CGU180" s="93"/>
      <c r="CGV180" s="93"/>
      <c r="CGW180" s="93"/>
      <c r="CGX180" s="93"/>
      <c r="CGY180" s="93"/>
      <c r="CGZ180" s="93"/>
      <c r="CHA180" s="93"/>
      <c r="CHB180" s="93"/>
      <c r="CHC180" s="93"/>
      <c r="CHD180" s="93"/>
      <c r="CHE180" s="93"/>
      <c r="CHF180" s="93"/>
      <c r="CHG180" s="93"/>
      <c r="CHH180" s="93"/>
      <c r="CHI180" s="93"/>
      <c r="CHJ180" s="93"/>
      <c r="CHK180" s="93"/>
      <c r="CHL180" s="93"/>
      <c r="CHM180" s="93"/>
      <c r="CHN180" s="93"/>
      <c r="CHO180" s="93"/>
      <c r="CHP180" s="93"/>
      <c r="CHQ180" s="93"/>
      <c r="CHR180" s="93"/>
      <c r="CHS180" s="93"/>
      <c r="CHT180" s="93"/>
      <c r="CHU180" s="93"/>
      <c r="CHV180" s="93"/>
      <c r="CHW180" s="93"/>
      <c r="CHX180" s="93"/>
      <c r="CHY180" s="93"/>
      <c r="CHZ180" s="93"/>
      <c r="CIA180" s="93"/>
      <c r="CIB180" s="93"/>
      <c r="CIC180" s="93"/>
      <c r="CID180" s="93"/>
      <c r="CIE180" s="93"/>
      <c r="CIF180" s="93"/>
      <c r="CIG180" s="93"/>
      <c r="CIH180" s="93"/>
      <c r="CII180" s="93"/>
      <c r="CIJ180" s="93"/>
      <c r="CIK180" s="93"/>
      <c r="CIL180" s="93"/>
      <c r="CIM180" s="93"/>
      <c r="CIN180" s="93"/>
      <c r="CIO180" s="93"/>
      <c r="CIP180" s="93"/>
      <c r="CIQ180" s="93"/>
      <c r="CIR180" s="93"/>
      <c r="CIS180" s="93"/>
      <c r="CIT180" s="93"/>
      <c r="CIU180" s="93"/>
      <c r="CIV180" s="93"/>
      <c r="CIW180" s="93"/>
      <c r="CIX180" s="93"/>
      <c r="CIY180" s="93"/>
      <c r="CIZ180" s="93"/>
      <c r="CJA180" s="93"/>
      <c r="CJB180" s="93"/>
      <c r="CJC180" s="93"/>
      <c r="CJD180" s="93"/>
      <c r="CJE180" s="93"/>
      <c r="CJF180" s="93"/>
      <c r="CJG180" s="93"/>
      <c r="CJH180" s="93"/>
      <c r="CJI180" s="93"/>
      <c r="CJJ180" s="93"/>
      <c r="CJK180" s="93"/>
      <c r="CJL180" s="93"/>
      <c r="CJM180" s="93"/>
      <c r="CJN180" s="93"/>
      <c r="CJO180" s="93"/>
      <c r="CJP180" s="93"/>
      <c r="CJQ180" s="93"/>
      <c r="CJR180" s="93"/>
      <c r="CJS180" s="93"/>
      <c r="CJT180" s="93"/>
      <c r="CJU180" s="93"/>
      <c r="CJV180" s="93"/>
      <c r="CJW180" s="93"/>
      <c r="CJX180" s="93"/>
      <c r="CJY180" s="93"/>
      <c r="CJZ180" s="93"/>
      <c r="CKA180" s="93"/>
      <c r="CKB180" s="93"/>
      <c r="CKC180" s="93"/>
      <c r="CKD180" s="93"/>
      <c r="CKE180" s="93"/>
      <c r="CKF180" s="93"/>
      <c r="CKG180" s="93"/>
      <c r="CKH180" s="93"/>
      <c r="CKI180" s="93"/>
      <c r="CKJ180" s="93"/>
      <c r="CKK180" s="93"/>
      <c r="CKL180" s="93"/>
      <c r="CKM180" s="93"/>
      <c r="CKN180" s="93"/>
      <c r="CKO180" s="93"/>
      <c r="CKP180" s="93"/>
      <c r="CKQ180" s="93"/>
      <c r="CKR180" s="93"/>
      <c r="CKS180" s="93"/>
      <c r="CKT180" s="93"/>
      <c r="CKU180" s="93"/>
      <c r="CKV180" s="93"/>
      <c r="CKW180" s="93"/>
      <c r="CKX180" s="93"/>
      <c r="CKY180" s="93"/>
      <c r="CKZ180" s="93"/>
      <c r="CLA180" s="93"/>
      <c r="CLB180" s="93"/>
      <c r="CLC180" s="93"/>
      <c r="CLD180" s="93"/>
      <c r="CLE180" s="93"/>
      <c r="CLF180" s="93"/>
      <c r="CLG180" s="93"/>
      <c r="CLH180" s="93"/>
      <c r="CLI180" s="93"/>
      <c r="CLJ180" s="93"/>
      <c r="CLK180" s="93"/>
      <c r="CLL180" s="93"/>
      <c r="CLM180" s="93"/>
      <c r="CLN180" s="93"/>
      <c r="CLO180" s="93"/>
      <c r="CLP180" s="93"/>
      <c r="CLQ180" s="93"/>
      <c r="CLR180" s="93"/>
      <c r="CLS180" s="93"/>
      <c r="CLT180" s="93"/>
      <c r="CLU180" s="93"/>
      <c r="CLV180" s="93"/>
      <c r="CLW180" s="93"/>
      <c r="CLX180" s="93"/>
      <c r="CLY180" s="93"/>
      <c r="CLZ180" s="93"/>
      <c r="CMA180" s="93"/>
      <c r="CMB180" s="93"/>
      <c r="CMC180" s="93"/>
      <c r="CMD180" s="93"/>
      <c r="CME180" s="93"/>
      <c r="CMF180" s="93"/>
      <c r="CMG180" s="93"/>
      <c r="CMH180" s="93"/>
      <c r="CMI180" s="93"/>
      <c r="CMJ180" s="93"/>
      <c r="CMK180" s="93"/>
      <c r="CML180" s="93"/>
      <c r="CMM180" s="93"/>
      <c r="CMN180" s="93"/>
      <c r="CMO180" s="93"/>
      <c r="CMP180" s="93"/>
      <c r="CMQ180" s="93"/>
      <c r="CMR180" s="93"/>
      <c r="CMS180" s="93"/>
      <c r="CMT180" s="93"/>
      <c r="CMU180" s="93"/>
      <c r="CMV180" s="93"/>
      <c r="CMW180" s="93"/>
      <c r="CMX180" s="93"/>
      <c r="CMY180" s="93"/>
      <c r="CMZ180" s="93"/>
      <c r="CNA180" s="93"/>
      <c r="CNB180" s="93"/>
      <c r="CNC180" s="93"/>
      <c r="CND180" s="93"/>
      <c r="CNE180" s="93"/>
      <c r="CNF180" s="93"/>
      <c r="CNG180" s="93"/>
      <c r="CNH180" s="93"/>
      <c r="CNI180" s="93"/>
      <c r="CNJ180" s="93"/>
      <c r="CNK180" s="93"/>
      <c r="CNL180" s="93"/>
      <c r="CNM180" s="93"/>
      <c r="CNN180" s="93"/>
      <c r="CNO180" s="93"/>
      <c r="CNP180" s="93"/>
      <c r="CNQ180" s="93"/>
      <c r="CNR180" s="93"/>
      <c r="CNS180" s="93"/>
      <c r="CNT180" s="93"/>
      <c r="CNU180" s="93"/>
      <c r="CNV180" s="93"/>
      <c r="CNW180" s="93"/>
      <c r="CNX180" s="93"/>
      <c r="CNY180" s="93"/>
      <c r="CNZ180" s="93"/>
      <c r="COA180" s="93"/>
      <c r="COB180" s="93"/>
      <c r="COC180" s="93"/>
      <c r="COD180" s="93"/>
      <c r="COE180" s="93"/>
      <c r="COF180" s="93"/>
      <c r="COG180" s="93"/>
      <c r="COH180" s="93"/>
      <c r="COI180" s="93"/>
      <c r="COJ180" s="93"/>
      <c r="COK180" s="93"/>
      <c r="COL180" s="93"/>
      <c r="COM180" s="93"/>
      <c r="CON180" s="93"/>
      <c r="COO180" s="93"/>
      <c r="COP180" s="93"/>
      <c r="COQ180" s="93"/>
      <c r="COR180" s="93"/>
      <c r="COS180" s="93"/>
      <c r="COT180" s="93"/>
      <c r="COU180" s="93"/>
      <c r="COV180" s="93"/>
      <c r="COW180" s="93"/>
      <c r="COX180" s="93"/>
      <c r="COY180" s="93"/>
      <c r="COZ180" s="93"/>
      <c r="CPA180" s="93"/>
      <c r="CPB180" s="93"/>
      <c r="CPC180" s="93"/>
      <c r="CPD180" s="93"/>
      <c r="CPE180" s="93"/>
      <c r="CPF180" s="93"/>
      <c r="CPG180" s="93"/>
      <c r="CPH180" s="93"/>
      <c r="CPI180" s="93"/>
      <c r="CPJ180" s="93"/>
      <c r="CPK180" s="93"/>
      <c r="CPL180" s="93"/>
      <c r="CPM180" s="93"/>
      <c r="CPN180" s="93"/>
      <c r="CPO180" s="93"/>
      <c r="CPP180" s="93"/>
      <c r="CPQ180" s="93"/>
      <c r="CPR180" s="93"/>
      <c r="CPS180" s="93"/>
      <c r="CPT180" s="93"/>
      <c r="CPU180" s="93"/>
      <c r="CPV180" s="93"/>
      <c r="CPW180" s="93"/>
      <c r="CPX180" s="93"/>
      <c r="CPY180" s="93"/>
      <c r="CPZ180" s="93"/>
      <c r="CQA180" s="93"/>
      <c r="CQB180" s="93"/>
      <c r="CQC180" s="93"/>
      <c r="CQD180" s="93"/>
      <c r="CQE180" s="93"/>
      <c r="CQF180" s="93"/>
      <c r="CQG180" s="93"/>
      <c r="CQH180" s="93"/>
      <c r="CQI180" s="93"/>
      <c r="CQJ180" s="93"/>
      <c r="CQK180" s="93"/>
      <c r="CQL180" s="93"/>
      <c r="CQM180" s="93"/>
      <c r="CQN180" s="93"/>
      <c r="CQO180" s="93"/>
      <c r="CQP180" s="93"/>
      <c r="CQQ180" s="93"/>
      <c r="CQR180" s="93"/>
      <c r="CQS180" s="93"/>
      <c r="CQT180" s="93"/>
      <c r="CQU180" s="93"/>
      <c r="CQV180" s="93"/>
      <c r="CQW180" s="93"/>
      <c r="CQX180" s="93"/>
      <c r="CQY180" s="93"/>
      <c r="CQZ180" s="93"/>
      <c r="CRA180" s="93"/>
      <c r="CRB180" s="93"/>
      <c r="CRC180" s="93"/>
      <c r="CRD180" s="93"/>
      <c r="CRE180" s="93"/>
      <c r="CRF180" s="93"/>
      <c r="CRG180" s="93"/>
      <c r="CRH180" s="93"/>
      <c r="CRI180" s="93"/>
      <c r="CRJ180" s="93"/>
      <c r="CRK180" s="93"/>
      <c r="CRL180" s="93"/>
      <c r="CRM180" s="93"/>
      <c r="CRN180" s="93"/>
      <c r="CRO180" s="93"/>
      <c r="CRP180" s="93"/>
      <c r="CRQ180" s="93"/>
      <c r="CRR180" s="93"/>
      <c r="CRS180" s="93"/>
      <c r="CRT180" s="93"/>
      <c r="CRU180" s="93"/>
      <c r="CRV180" s="93"/>
      <c r="CRW180" s="93"/>
      <c r="CRX180" s="93"/>
      <c r="CRY180" s="93"/>
      <c r="CRZ180" s="93"/>
      <c r="CSA180" s="93"/>
      <c r="CSB180" s="93"/>
      <c r="CSC180" s="93"/>
      <c r="CSD180" s="93"/>
      <c r="CSE180" s="93"/>
      <c r="CSF180" s="93"/>
      <c r="CSG180" s="93"/>
      <c r="CSH180" s="93"/>
      <c r="CSI180" s="93"/>
      <c r="CSJ180" s="93"/>
      <c r="CSK180" s="93"/>
      <c r="CSL180" s="93"/>
      <c r="CSM180" s="93"/>
      <c r="CSN180" s="93"/>
      <c r="CSO180" s="93"/>
      <c r="CSP180" s="93"/>
      <c r="CSQ180" s="93"/>
      <c r="CSR180" s="93"/>
      <c r="CSS180" s="93"/>
      <c r="CST180" s="93"/>
      <c r="CSU180" s="93"/>
      <c r="CSV180" s="93"/>
      <c r="CSW180" s="93"/>
      <c r="CSX180" s="93"/>
      <c r="CSY180" s="93"/>
      <c r="CSZ180" s="93"/>
      <c r="CTA180" s="93"/>
      <c r="CTB180" s="93"/>
      <c r="CTC180" s="93"/>
      <c r="CTD180" s="93"/>
      <c r="CTE180" s="93"/>
      <c r="CTF180" s="93"/>
      <c r="CTG180" s="93"/>
      <c r="CTH180" s="93"/>
      <c r="CTI180" s="93"/>
      <c r="CTJ180" s="93"/>
      <c r="CTK180" s="93"/>
      <c r="CTL180" s="93"/>
      <c r="CTM180" s="93"/>
      <c r="CTN180" s="93"/>
      <c r="CTO180" s="93"/>
      <c r="CTP180" s="93"/>
      <c r="CTQ180" s="93"/>
      <c r="CTR180" s="93"/>
      <c r="CTS180" s="93"/>
      <c r="CTT180" s="93"/>
      <c r="CTU180" s="93"/>
      <c r="CTV180" s="93"/>
      <c r="CTW180" s="93"/>
      <c r="CTX180" s="93"/>
      <c r="CTY180" s="93"/>
      <c r="CTZ180" s="93"/>
      <c r="CUA180" s="93"/>
      <c r="CUB180" s="93"/>
      <c r="CUC180" s="93"/>
      <c r="CUD180" s="93"/>
      <c r="CUE180" s="93"/>
      <c r="CUF180" s="93"/>
      <c r="CUG180" s="93"/>
      <c r="CUH180" s="93"/>
      <c r="CUI180" s="93"/>
      <c r="CUJ180" s="93"/>
      <c r="CUK180" s="93"/>
      <c r="CUL180" s="93"/>
      <c r="CUM180" s="93"/>
      <c r="CUN180" s="93"/>
      <c r="CUO180" s="93"/>
      <c r="CUP180" s="93"/>
      <c r="CUQ180" s="93"/>
      <c r="CUR180" s="93"/>
      <c r="CUS180" s="93"/>
      <c r="CUT180" s="93"/>
      <c r="CUU180" s="93"/>
      <c r="CUV180" s="93"/>
      <c r="CUW180" s="93"/>
      <c r="CUX180" s="93"/>
      <c r="CUY180" s="93"/>
      <c r="CUZ180" s="93"/>
      <c r="CVA180" s="93"/>
      <c r="CVB180" s="93"/>
      <c r="CVC180" s="93"/>
      <c r="CVD180" s="93"/>
      <c r="CVE180" s="93"/>
      <c r="CVF180" s="93"/>
      <c r="CVG180" s="93"/>
      <c r="CVH180" s="93"/>
      <c r="CVI180" s="93"/>
      <c r="CVJ180" s="93"/>
      <c r="CVK180" s="93"/>
      <c r="CVL180" s="93"/>
      <c r="CVM180" s="93"/>
      <c r="CVN180" s="93"/>
      <c r="CVO180" s="93"/>
      <c r="CVP180" s="93"/>
      <c r="CVQ180" s="93"/>
      <c r="CVR180" s="93"/>
      <c r="CVS180" s="93"/>
      <c r="CVT180" s="93"/>
      <c r="CVU180" s="93"/>
      <c r="CVV180" s="93"/>
      <c r="CVW180" s="93"/>
      <c r="CVX180" s="93"/>
      <c r="CVY180" s="93"/>
      <c r="CVZ180" s="93"/>
      <c r="CWA180" s="93"/>
      <c r="CWB180" s="93"/>
      <c r="CWC180" s="93"/>
      <c r="CWD180" s="93"/>
      <c r="CWE180" s="93"/>
      <c r="CWF180" s="93"/>
      <c r="CWG180" s="93"/>
      <c r="CWH180" s="93"/>
      <c r="CWI180" s="93"/>
      <c r="CWJ180" s="93"/>
      <c r="CWK180" s="93"/>
      <c r="CWL180" s="93"/>
      <c r="CWM180" s="93"/>
      <c r="CWN180" s="93"/>
      <c r="CWO180" s="93"/>
      <c r="CWP180" s="93"/>
      <c r="CWQ180" s="93"/>
      <c r="CWR180" s="93"/>
      <c r="CWS180" s="93"/>
      <c r="CWT180" s="93"/>
      <c r="CWU180" s="93"/>
      <c r="CWV180" s="93"/>
      <c r="CWW180" s="93"/>
      <c r="CWX180" s="93"/>
      <c r="CWY180" s="93"/>
      <c r="CWZ180" s="93"/>
      <c r="CXA180" s="93"/>
      <c r="CXB180" s="93"/>
      <c r="CXC180" s="93"/>
      <c r="CXD180" s="93"/>
      <c r="CXE180" s="93"/>
      <c r="CXF180" s="93"/>
      <c r="CXG180" s="93"/>
      <c r="CXH180" s="93"/>
      <c r="CXI180" s="93"/>
      <c r="CXJ180" s="93"/>
      <c r="CXK180" s="93"/>
      <c r="CXL180" s="93"/>
      <c r="CXM180" s="93"/>
      <c r="CXN180" s="93"/>
      <c r="CXO180" s="93"/>
      <c r="CXP180" s="93"/>
      <c r="CXQ180" s="93"/>
      <c r="CXR180" s="93"/>
      <c r="CXS180" s="93"/>
      <c r="CXT180" s="93"/>
      <c r="CXU180" s="93"/>
      <c r="CXV180" s="93"/>
      <c r="CXW180" s="93"/>
      <c r="CXX180" s="93"/>
      <c r="CXY180" s="93"/>
      <c r="CXZ180" s="93"/>
      <c r="CYA180" s="93"/>
      <c r="CYB180" s="93"/>
      <c r="CYC180" s="93"/>
      <c r="CYD180" s="93"/>
      <c r="CYE180" s="93"/>
      <c r="CYF180" s="93"/>
      <c r="CYG180" s="93"/>
      <c r="CYH180" s="93"/>
      <c r="CYI180" s="93"/>
      <c r="CYJ180" s="93"/>
      <c r="CYK180" s="93"/>
      <c r="CYL180" s="93"/>
      <c r="CYM180" s="93"/>
      <c r="CYN180" s="93"/>
      <c r="CYO180" s="93"/>
      <c r="CYP180" s="93"/>
      <c r="CYQ180" s="93"/>
      <c r="CYR180" s="93"/>
      <c r="CYS180" s="93"/>
      <c r="CYT180" s="93"/>
      <c r="CYU180" s="93"/>
      <c r="CYV180" s="93"/>
      <c r="CYW180" s="93"/>
      <c r="CYX180" s="93"/>
      <c r="CYY180" s="93"/>
      <c r="CYZ180" s="93"/>
      <c r="CZA180" s="93"/>
      <c r="CZB180" s="93"/>
      <c r="CZC180" s="93"/>
      <c r="CZD180" s="93"/>
      <c r="CZE180" s="93"/>
      <c r="CZF180" s="93"/>
      <c r="CZG180" s="93"/>
      <c r="CZH180" s="93"/>
      <c r="CZI180" s="93"/>
      <c r="CZJ180" s="93"/>
      <c r="CZK180" s="93"/>
      <c r="CZL180" s="93"/>
      <c r="CZM180" s="93"/>
      <c r="CZN180" s="93"/>
      <c r="CZO180" s="93"/>
      <c r="CZP180" s="93"/>
      <c r="CZQ180" s="93"/>
      <c r="CZR180" s="93"/>
      <c r="CZS180" s="93"/>
      <c r="CZT180" s="93"/>
      <c r="CZU180" s="93"/>
      <c r="CZV180" s="93"/>
      <c r="CZW180" s="93"/>
      <c r="CZX180" s="93"/>
      <c r="CZY180" s="93"/>
      <c r="CZZ180" s="93"/>
      <c r="DAA180" s="93"/>
      <c r="DAB180" s="93"/>
      <c r="DAC180" s="93"/>
      <c r="DAD180" s="93"/>
      <c r="DAE180" s="93"/>
      <c r="DAF180" s="93"/>
      <c r="DAG180" s="93"/>
      <c r="DAH180" s="93"/>
      <c r="DAI180" s="93"/>
      <c r="DAJ180" s="93"/>
      <c r="DAK180" s="93"/>
      <c r="DAL180" s="93"/>
      <c r="DAM180" s="93"/>
      <c r="DAN180" s="93"/>
      <c r="DAO180" s="93"/>
      <c r="DAP180" s="93"/>
      <c r="DAQ180" s="93"/>
      <c r="DAR180" s="93"/>
      <c r="DAS180" s="93"/>
      <c r="DAT180" s="93"/>
      <c r="DAU180" s="93"/>
      <c r="DAV180" s="93"/>
      <c r="DAW180" s="93"/>
      <c r="DAX180" s="93"/>
      <c r="DAY180" s="93"/>
      <c r="DAZ180" s="93"/>
      <c r="DBA180" s="93"/>
      <c r="DBB180" s="93"/>
      <c r="DBC180" s="93"/>
      <c r="DBD180" s="93"/>
      <c r="DBE180" s="93"/>
      <c r="DBF180" s="93"/>
      <c r="DBG180" s="93"/>
      <c r="DBH180" s="93"/>
      <c r="DBI180" s="93"/>
      <c r="DBJ180" s="93"/>
      <c r="DBK180" s="93"/>
      <c r="DBL180" s="93"/>
      <c r="DBM180" s="93"/>
      <c r="DBN180" s="93"/>
      <c r="DBO180" s="93"/>
      <c r="DBP180" s="93"/>
      <c r="DBQ180" s="93"/>
      <c r="DBR180" s="93"/>
      <c r="DBS180" s="93"/>
      <c r="DBT180" s="93"/>
      <c r="DBU180" s="93"/>
      <c r="DBV180" s="93"/>
      <c r="DBW180" s="93"/>
      <c r="DBX180" s="93"/>
      <c r="DBY180" s="93"/>
      <c r="DBZ180" s="93"/>
      <c r="DCA180" s="93"/>
      <c r="DCB180" s="93"/>
      <c r="DCC180" s="93"/>
      <c r="DCD180" s="93"/>
      <c r="DCE180" s="93"/>
      <c r="DCF180" s="93"/>
      <c r="DCG180" s="93"/>
      <c r="DCH180" s="93"/>
      <c r="DCI180" s="93"/>
      <c r="DCJ180" s="93"/>
      <c r="DCK180" s="93"/>
      <c r="DCL180" s="93"/>
      <c r="DCM180" s="93"/>
      <c r="DCN180" s="93"/>
      <c r="DCO180" s="93"/>
      <c r="DCP180" s="93"/>
      <c r="DCQ180" s="93"/>
      <c r="DCR180" s="93"/>
      <c r="DCS180" s="93"/>
      <c r="DCT180" s="93"/>
      <c r="DCU180" s="93"/>
      <c r="DCV180" s="93"/>
      <c r="DCW180" s="93"/>
      <c r="DCX180" s="93"/>
      <c r="DCY180" s="93"/>
      <c r="DCZ180" s="93"/>
      <c r="DDA180" s="93"/>
      <c r="DDB180" s="93"/>
      <c r="DDC180" s="93"/>
      <c r="DDD180" s="93"/>
      <c r="DDE180" s="93"/>
      <c r="DDF180" s="93"/>
      <c r="DDG180" s="93"/>
      <c r="DDH180" s="93"/>
      <c r="DDI180" s="93"/>
      <c r="DDJ180" s="93"/>
      <c r="DDK180" s="93"/>
      <c r="DDL180" s="93"/>
      <c r="DDM180" s="93"/>
      <c r="DDN180" s="93"/>
      <c r="DDO180" s="93"/>
      <c r="DDP180" s="93"/>
      <c r="DDQ180" s="93"/>
      <c r="DDR180" s="93"/>
      <c r="DDS180" s="93"/>
      <c r="DDT180" s="93"/>
      <c r="DDU180" s="93"/>
      <c r="DDV180" s="93"/>
      <c r="DDW180" s="93"/>
      <c r="DDX180" s="93"/>
      <c r="DDY180" s="93"/>
      <c r="DDZ180" s="93"/>
      <c r="DEA180" s="93"/>
      <c r="DEB180" s="93"/>
      <c r="DEC180" s="93"/>
      <c r="DED180" s="93"/>
      <c r="DEE180" s="93"/>
      <c r="DEF180" s="93"/>
      <c r="DEG180" s="93"/>
      <c r="DEH180" s="93"/>
      <c r="DEI180" s="93"/>
      <c r="DEJ180" s="93"/>
      <c r="DEK180" s="93"/>
      <c r="DEL180" s="93"/>
      <c r="DEM180" s="93"/>
      <c r="DEN180" s="93"/>
      <c r="DEO180" s="93"/>
      <c r="DEP180" s="93"/>
      <c r="DEQ180" s="93"/>
      <c r="DER180" s="93"/>
      <c r="DES180" s="93"/>
      <c r="DET180" s="93"/>
      <c r="DEU180" s="93"/>
      <c r="DEV180" s="93"/>
      <c r="DEW180" s="93"/>
      <c r="DEX180" s="93"/>
      <c r="DEY180" s="93"/>
      <c r="DEZ180" s="93"/>
      <c r="DFA180" s="93"/>
      <c r="DFB180" s="93"/>
      <c r="DFC180" s="93"/>
      <c r="DFD180" s="93"/>
      <c r="DFE180" s="93"/>
      <c r="DFF180" s="93"/>
      <c r="DFG180" s="93"/>
      <c r="DFH180" s="93"/>
      <c r="DFI180" s="93"/>
      <c r="DFJ180" s="93"/>
      <c r="DFK180" s="93"/>
      <c r="DFL180" s="93"/>
      <c r="DFM180" s="93"/>
      <c r="DFN180" s="93"/>
      <c r="DFO180" s="93"/>
      <c r="DFP180" s="93"/>
      <c r="DFQ180" s="93"/>
      <c r="DFR180" s="93"/>
      <c r="DFS180" s="93"/>
      <c r="DFT180" s="93"/>
      <c r="DFU180" s="93"/>
      <c r="DFV180" s="93"/>
      <c r="DFW180" s="93"/>
      <c r="DFX180" s="93"/>
      <c r="DFY180" s="93"/>
      <c r="DFZ180" s="93"/>
      <c r="DGA180" s="93"/>
      <c r="DGB180" s="93"/>
      <c r="DGC180" s="93"/>
      <c r="DGD180" s="93"/>
      <c r="DGE180" s="93"/>
      <c r="DGF180" s="93"/>
      <c r="DGG180" s="93"/>
      <c r="DGH180" s="93"/>
      <c r="DGI180" s="93"/>
      <c r="DGJ180" s="93"/>
      <c r="DGK180" s="93"/>
      <c r="DGL180" s="93"/>
      <c r="DGM180" s="93"/>
      <c r="DGN180" s="93"/>
      <c r="DGO180" s="93"/>
      <c r="DGP180" s="93"/>
      <c r="DGQ180" s="93"/>
      <c r="DGR180" s="93"/>
      <c r="DGS180" s="93"/>
      <c r="DGT180" s="93"/>
      <c r="DGU180" s="93"/>
      <c r="DGV180" s="93"/>
      <c r="DGW180" s="93"/>
      <c r="DGX180" s="93"/>
      <c r="DGY180" s="93"/>
      <c r="DGZ180" s="93"/>
      <c r="DHA180" s="93"/>
      <c r="DHB180" s="93"/>
      <c r="DHC180" s="93"/>
      <c r="DHD180" s="93"/>
      <c r="DHE180" s="93"/>
      <c r="DHF180" s="93"/>
      <c r="DHG180" s="93"/>
      <c r="DHH180" s="93"/>
      <c r="DHI180" s="93"/>
      <c r="DHJ180" s="93"/>
      <c r="DHK180" s="93"/>
      <c r="DHL180" s="93"/>
      <c r="DHM180" s="93"/>
      <c r="DHN180" s="93"/>
      <c r="DHO180" s="93"/>
      <c r="DHP180" s="93"/>
      <c r="DHQ180" s="93"/>
      <c r="DHR180" s="93"/>
      <c r="DHS180" s="93"/>
      <c r="DHT180" s="93"/>
      <c r="DHU180" s="93"/>
      <c r="DHV180" s="93"/>
      <c r="DHW180" s="93"/>
      <c r="DHX180" s="93"/>
      <c r="DHY180" s="93"/>
      <c r="DHZ180" s="93"/>
      <c r="DIA180" s="93"/>
      <c r="DIB180" s="93"/>
      <c r="DIC180" s="93"/>
      <c r="DID180" s="93"/>
      <c r="DIE180" s="93"/>
      <c r="DIF180" s="93"/>
      <c r="DIG180" s="93"/>
      <c r="DIH180" s="93"/>
      <c r="DII180" s="93"/>
      <c r="DIJ180" s="93"/>
      <c r="DIK180" s="93"/>
      <c r="DIL180" s="93"/>
      <c r="DIM180" s="93"/>
      <c r="DIN180" s="93"/>
      <c r="DIO180" s="93"/>
      <c r="DIP180" s="93"/>
      <c r="DIQ180" s="93"/>
      <c r="DIR180" s="93"/>
      <c r="DIS180" s="93"/>
      <c r="DIT180" s="93"/>
      <c r="DIU180" s="93"/>
      <c r="DIV180" s="93"/>
      <c r="DIW180" s="93"/>
      <c r="DIX180" s="93"/>
      <c r="DIY180" s="93"/>
      <c r="DIZ180" s="93"/>
      <c r="DJA180" s="93"/>
      <c r="DJB180" s="93"/>
      <c r="DJC180" s="93"/>
      <c r="DJD180" s="93"/>
      <c r="DJE180" s="93"/>
      <c r="DJF180" s="93"/>
      <c r="DJG180" s="93"/>
      <c r="DJH180" s="93"/>
      <c r="DJI180" s="93"/>
      <c r="DJJ180" s="93"/>
      <c r="DJK180" s="93"/>
      <c r="DJL180" s="93"/>
      <c r="DJM180" s="93"/>
      <c r="DJN180" s="93"/>
      <c r="DJO180" s="93"/>
      <c r="DJP180" s="93"/>
      <c r="DJQ180" s="93"/>
      <c r="DJR180" s="93"/>
      <c r="DJS180" s="93"/>
      <c r="DJT180" s="93"/>
      <c r="DJU180" s="93"/>
      <c r="DJV180" s="93"/>
      <c r="DJW180" s="93"/>
      <c r="DJX180" s="93"/>
      <c r="DJY180" s="93"/>
      <c r="DJZ180" s="93"/>
      <c r="DKA180" s="93"/>
      <c r="DKB180" s="93"/>
      <c r="DKC180" s="93"/>
      <c r="DKD180" s="93"/>
      <c r="DKE180" s="93"/>
      <c r="DKF180" s="93"/>
      <c r="DKG180" s="93"/>
      <c r="DKH180" s="93"/>
      <c r="DKI180" s="93"/>
      <c r="DKJ180" s="93"/>
      <c r="DKK180" s="93"/>
      <c r="DKL180" s="93"/>
      <c r="DKM180" s="93"/>
      <c r="DKN180" s="93"/>
      <c r="DKO180" s="93"/>
      <c r="DKP180" s="93"/>
      <c r="DKQ180" s="93"/>
      <c r="DKR180" s="93"/>
      <c r="DKS180" s="93"/>
      <c r="DKT180" s="93"/>
      <c r="DKU180" s="93"/>
      <c r="DKV180" s="93"/>
      <c r="DKW180" s="93"/>
      <c r="DKX180" s="93"/>
      <c r="DKY180" s="93"/>
      <c r="DKZ180" s="93"/>
      <c r="DLA180" s="93"/>
      <c r="DLB180" s="93"/>
      <c r="DLC180" s="93"/>
      <c r="DLD180" s="93"/>
      <c r="DLE180" s="93"/>
      <c r="DLF180" s="93"/>
      <c r="DLG180" s="93"/>
      <c r="DLH180" s="93"/>
      <c r="DLI180" s="93"/>
      <c r="DLJ180" s="93"/>
      <c r="DLK180" s="93"/>
      <c r="DLL180" s="93"/>
      <c r="DLM180" s="93"/>
      <c r="DLN180" s="93"/>
      <c r="DLO180" s="93"/>
      <c r="DLP180" s="93"/>
      <c r="DLQ180" s="93"/>
      <c r="DLR180" s="93"/>
      <c r="DLS180" s="93"/>
      <c r="DLT180" s="93"/>
      <c r="DLU180" s="93"/>
      <c r="DLV180" s="93"/>
      <c r="DLW180" s="93"/>
      <c r="DLX180" s="93"/>
      <c r="DLY180" s="93"/>
      <c r="DLZ180" s="93"/>
      <c r="DMA180" s="93"/>
      <c r="DMB180" s="93"/>
      <c r="DMC180" s="93"/>
      <c r="DMD180" s="93"/>
      <c r="DME180" s="93"/>
      <c r="DMF180" s="93"/>
      <c r="DMG180" s="93"/>
      <c r="DMH180" s="93"/>
      <c r="DMI180" s="93"/>
      <c r="DMJ180" s="93"/>
      <c r="DMK180" s="93"/>
      <c r="DML180" s="93"/>
      <c r="DMM180" s="93"/>
      <c r="DMN180" s="93"/>
      <c r="DMO180" s="93"/>
      <c r="DMP180" s="93"/>
      <c r="DMQ180" s="93"/>
      <c r="DMR180" s="93"/>
      <c r="DMS180" s="93"/>
      <c r="DMT180" s="93"/>
      <c r="DMU180" s="93"/>
      <c r="DMV180" s="93"/>
      <c r="DMW180" s="93"/>
      <c r="DMX180" s="93"/>
      <c r="DMY180" s="93"/>
      <c r="DMZ180" s="93"/>
      <c r="DNA180" s="93"/>
      <c r="DNB180" s="93"/>
      <c r="DNC180" s="93"/>
      <c r="DND180" s="93"/>
      <c r="DNE180" s="93"/>
      <c r="DNF180" s="93"/>
      <c r="DNG180" s="93"/>
      <c r="DNH180" s="93"/>
      <c r="DNI180" s="93"/>
      <c r="DNJ180" s="93"/>
      <c r="DNK180" s="93"/>
      <c r="DNL180" s="93"/>
      <c r="DNM180" s="93"/>
      <c r="DNN180" s="93"/>
      <c r="DNO180" s="93"/>
      <c r="DNP180" s="93"/>
      <c r="DNQ180" s="93"/>
      <c r="DNR180" s="93"/>
      <c r="DNS180" s="93"/>
      <c r="DNT180" s="93"/>
      <c r="DNU180" s="93"/>
      <c r="DNV180" s="93"/>
      <c r="DNW180" s="93"/>
      <c r="DNX180" s="93"/>
      <c r="DNY180" s="93"/>
      <c r="DNZ180" s="93"/>
      <c r="DOA180" s="93"/>
      <c r="DOB180" s="93"/>
      <c r="DOC180" s="93"/>
      <c r="DOD180" s="93"/>
      <c r="DOE180" s="93"/>
      <c r="DOF180" s="93"/>
      <c r="DOG180" s="93"/>
      <c r="DOH180" s="93"/>
      <c r="DOI180" s="93"/>
      <c r="DOJ180" s="93"/>
      <c r="DOK180" s="93"/>
      <c r="DOL180" s="93"/>
      <c r="DOM180" s="93"/>
      <c r="DON180" s="93"/>
      <c r="DOO180" s="93"/>
      <c r="DOP180" s="93"/>
      <c r="DOQ180" s="93"/>
      <c r="DOR180" s="93"/>
      <c r="DOS180" s="93"/>
      <c r="DOT180" s="93"/>
      <c r="DOU180" s="93"/>
      <c r="DOV180" s="93"/>
      <c r="DOW180" s="93"/>
      <c r="DOX180" s="93"/>
      <c r="DOY180" s="93"/>
      <c r="DOZ180" s="93"/>
      <c r="DPA180" s="93"/>
      <c r="DPB180" s="93"/>
      <c r="DPC180" s="93"/>
      <c r="DPD180" s="93"/>
      <c r="DPE180" s="93"/>
      <c r="DPF180" s="93"/>
      <c r="DPG180" s="93"/>
      <c r="DPH180" s="93"/>
      <c r="DPI180" s="93"/>
      <c r="DPJ180" s="93"/>
      <c r="DPK180" s="93"/>
      <c r="DPL180" s="93"/>
      <c r="DPM180" s="93"/>
      <c r="DPN180" s="93"/>
      <c r="DPO180" s="93"/>
      <c r="DPP180" s="93"/>
      <c r="DPQ180" s="93"/>
      <c r="DPR180" s="93"/>
      <c r="DPS180" s="93"/>
      <c r="DPT180" s="93"/>
      <c r="DPU180" s="93"/>
      <c r="DPV180" s="93"/>
      <c r="DPW180" s="93"/>
      <c r="DPX180" s="93"/>
      <c r="DPY180" s="93"/>
      <c r="DPZ180" s="93"/>
      <c r="DQA180" s="93"/>
      <c r="DQB180" s="93"/>
      <c r="DQC180" s="93"/>
      <c r="DQD180" s="93"/>
      <c r="DQE180" s="93"/>
      <c r="DQF180" s="93"/>
      <c r="DQG180" s="93"/>
      <c r="DQH180" s="93"/>
      <c r="DQI180" s="93"/>
      <c r="DQJ180" s="93"/>
      <c r="DQK180" s="93"/>
      <c r="DQL180" s="93"/>
      <c r="DQM180" s="93"/>
      <c r="DQN180" s="93"/>
      <c r="DQO180" s="93"/>
      <c r="DQP180" s="93"/>
      <c r="DQQ180" s="93"/>
      <c r="DQR180" s="93"/>
      <c r="DQS180" s="93"/>
      <c r="DQT180" s="93"/>
      <c r="DQU180" s="93"/>
      <c r="DQV180" s="93"/>
      <c r="DQW180" s="93"/>
      <c r="DQX180" s="93"/>
      <c r="DQY180" s="93"/>
      <c r="DQZ180" s="93"/>
      <c r="DRA180" s="93"/>
      <c r="DRB180" s="93"/>
      <c r="DRC180" s="93"/>
      <c r="DRD180" s="93"/>
      <c r="DRE180" s="93"/>
      <c r="DRF180" s="93"/>
      <c r="DRG180" s="93"/>
      <c r="DRH180" s="93"/>
      <c r="DRI180" s="93"/>
      <c r="DRJ180" s="93"/>
      <c r="DRK180" s="93"/>
      <c r="DRL180" s="93"/>
      <c r="DRM180" s="93"/>
      <c r="DRN180" s="93"/>
      <c r="DRO180" s="93"/>
      <c r="DRP180" s="93"/>
      <c r="DRQ180" s="93"/>
      <c r="DRR180" s="93"/>
      <c r="DRS180" s="93"/>
      <c r="DRT180" s="93"/>
      <c r="DRU180" s="93"/>
      <c r="DRV180" s="93"/>
      <c r="DRW180" s="93"/>
      <c r="DRX180" s="93"/>
      <c r="DRY180" s="93"/>
      <c r="DRZ180" s="93"/>
      <c r="DSA180" s="93"/>
      <c r="DSB180" s="93"/>
      <c r="DSC180" s="93"/>
      <c r="DSD180" s="93"/>
      <c r="DSE180" s="93"/>
      <c r="DSF180" s="93"/>
      <c r="DSG180" s="93"/>
      <c r="DSH180" s="93"/>
      <c r="DSI180" s="93"/>
      <c r="DSJ180" s="93"/>
      <c r="DSK180" s="93"/>
      <c r="DSL180" s="93"/>
      <c r="DSM180" s="93"/>
      <c r="DSN180" s="93"/>
      <c r="DSO180" s="93"/>
      <c r="DSP180" s="93"/>
      <c r="DSQ180" s="93"/>
      <c r="DSR180" s="93"/>
      <c r="DSS180" s="93"/>
      <c r="DST180" s="93"/>
      <c r="DSU180" s="93"/>
      <c r="DSV180" s="93"/>
      <c r="DSW180" s="93"/>
      <c r="DSX180" s="93"/>
      <c r="DSY180" s="93"/>
      <c r="DSZ180" s="93"/>
      <c r="DTA180" s="93"/>
      <c r="DTB180" s="93"/>
      <c r="DTC180" s="93"/>
      <c r="DTD180" s="93"/>
      <c r="DTE180" s="93"/>
      <c r="DTF180" s="93"/>
      <c r="DTG180" s="93"/>
      <c r="DTH180" s="93"/>
      <c r="DTI180" s="93"/>
      <c r="DTJ180" s="93"/>
      <c r="DTK180" s="93"/>
      <c r="DTL180" s="93"/>
      <c r="DTM180" s="93"/>
      <c r="DTN180" s="93"/>
      <c r="DTO180" s="93"/>
      <c r="DTP180" s="93"/>
      <c r="DTQ180" s="93"/>
      <c r="DTR180" s="93"/>
      <c r="DTS180" s="93"/>
      <c r="DTT180" s="93"/>
      <c r="DTU180" s="93"/>
      <c r="DTV180" s="93"/>
      <c r="DTW180" s="93"/>
      <c r="DTX180" s="93"/>
      <c r="DTY180" s="93"/>
      <c r="DTZ180" s="93"/>
      <c r="DUA180" s="93"/>
      <c r="DUB180" s="93"/>
      <c r="DUC180" s="93"/>
      <c r="DUD180" s="93"/>
      <c r="DUE180" s="93"/>
      <c r="DUF180" s="93"/>
      <c r="DUG180" s="93"/>
      <c r="DUH180" s="93"/>
      <c r="DUI180" s="93"/>
      <c r="DUJ180" s="93"/>
      <c r="DUK180" s="93"/>
      <c r="DUL180" s="93"/>
      <c r="DUM180" s="93"/>
      <c r="DUN180" s="93"/>
      <c r="DUO180" s="93"/>
      <c r="DUP180" s="93"/>
      <c r="DUQ180" s="93"/>
      <c r="DUR180" s="93"/>
      <c r="DUS180" s="93"/>
      <c r="DUT180" s="93"/>
      <c r="DUU180" s="93"/>
      <c r="DUV180" s="93"/>
      <c r="DUW180" s="93"/>
      <c r="DUX180" s="93"/>
      <c r="DUY180" s="93"/>
      <c r="DUZ180" s="93"/>
      <c r="DVA180" s="93"/>
      <c r="DVB180" s="93"/>
      <c r="DVC180" s="93"/>
      <c r="DVD180" s="93"/>
      <c r="DVE180" s="93"/>
      <c r="DVF180" s="93"/>
      <c r="DVG180" s="93"/>
      <c r="DVH180" s="93"/>
      <c r="DVI180" s="93"/>
      <c r="DVJ180" s="93"/>
      <c r="DVK180" s="93"/>
      <c r="DVL180" s="93"/>
      <c r="DVM180" s="93"/>
      <c r="DVN180" s="93"/>
      <c r="DVO180" s="93"/>
      <c r="DVP180" s="93"/>
      <c r="DVQ180" s="93"/>
      <c r="DVR180" s="93"/>
      <c r="DVS180" s="93"/>
      <c r="DVT180" s="93"/>
      <c r="DVU180" s="93"/>
      <c r="DVV180" s="93"/>
      <c r="DVW180" s="93"/>
      <c r="DVX180" s="93"/>
      <c r="DVY180" s="93"/>
      <c r="DVZ180" s="93"/>
      <c r="DWA180" s="93"/>
      <c r="DWB180" s="93"/>
      <c r="DWC180" s="93"/>
      <c r="DWD180" s="93"/>
      <c r="DWE180" s="93"/>
      <c r="DWF180" s="93"/>
      <c r="DWG180" s="93"/>
      <c r="DWH180" s="93"/>
      <c r="DWI180" s="93"/>
      <c r="DWJ180" s="93"/>
      <c r="DWK180" s="93"/>
      <c r="DWL180" s="93"/>
      <c r="DWM180" s="93"/>
      <c r="DWN180" s="93"/>
      <c r="DWO180" s="93"/>
      <c r="DWP180" s="93"/>
      <c r="DWQ180" s="93"/>
      <c r="DWR180" s="93"/>
      <c r="DWS180" s="93"/>
      <c r="DWT180" s="93"/>
      <c r="DWU180" s="93"/>
      <c r="DWV180" s="93"/>
      <c r="DWW180" s="93"/>
      <c r="DWX180" s="93"/>
      <c r="DWY180" s="93"/>
      <c r="DWZ180" s="93"/>
      <c r="DXA180" s="93"/>
      <c r="DXB180" s="93"/>
      <c r="DXC180" s="93"/>
      <c r="DXD180" s="93"/>
      <c r="DXE180" s="93"/>
      <c r="DXF180" s="93"/>
      <c r="DXG180" s="93"/>
      <c r="DXH180" s="93"/>
      <c r="DXI180" s="93"/>
      <c r="DXJ180" s="93"/>
      <c r="DXK180" s="93"/>
      <c r="DXL180" s="93"/>
      <c r="DXM180" s="93"/>
      <c r="DXN180" s="93"/>
      <c r="DXO180" s="93"/>
      <c r="DXP180" s="93"/>
      <c r="DXQ180" s="93"/>
      <c r="DXR180" s="93"/>
      <c r="DXS180" s="93"/>
      <c r="DXT180" s="93"/>
      <c r="DXU180" s="93"/>
      <c r="DXV180" s="93"/>
      <c r="DXW180" s="93"/>
      <c r="DXX180" s="93"/>
      <c r="DXY180" s="93"/>
      <c r="DXZ180" s="93"/>
      <c r="DYA180" s="93"/>
      <c r="DYB180" s="93"/>
      <c r="DYC180" s="93"/>
      <c r="DYD180" s="93"/>
      <c r="DYE180" s="93"/>
      <c r="DYF180" s="93"/>
      <c r="DYG180" s="93"/>
      <c r="DYH180" s="93"/>
      <c r="DYI180" s="93"/>
      <c r="DYJ180" s="93"/>
      <c r="DYK180" s="93"/>
      <c r="DYL180" s="93"/>
      <c r="DYM180" s="93"/>
      <c r="DYN180" s="93"/>
      <c r="DYO180" s="93"/>
      <c r="DYP180" s="93"/>
      <c r="DYQ180" s="93"/>
      <c r="DYR180" s="93"/>
      <c r="DYS180" s="93"/>
      <c r="DYT180" s="93"/>
      <c r="DYU180" s="93"/>
      <c r="DYV180" s="93"/>
      <c r="DYW180" s="93"/>
      <c r="DYX180" s="93"/>
      <c r="DYY180" s="93"/>
      <c r="DYZ180" s="93"/>
      <c r="DZA180" s="93"/>
      <c r="DZB180" s="93"/>
      <c r="DZC180" s="93"/>
      <c r="DZD180" s="93"/>
      <c r="DZE180" s="93"/>
      <c r="DZF180" s="93"/>
      <c r="DZG180" s="93"/>
      <c r="DZH180" s="93"/>
      <c r="DZI180" s="93"/>
      <c r="DZJ180" s="93"/>
      <c r="DZK180" s="93"/>
      <c r="DZL180" s="93"/>
      <c r="DZM180" s="93"/>
      <c r="DZN180" s="93"/>
      <c r="DZO180" s="93"/>
      <c r="DZP180" s="93"/>
      <c r="DZQ180" s="93"/>
      <c r="DZR180" s="93"/>
      <c r="DZS180" s="93"/>
      <c r="DZT180" s="93"/>
      <c r="DZU180" s="93"/>
      <c r="DZV180" s="93"/>
      <c r="DZW180" s="93"/>
      <c r="DZX180" s="93"/>
      <c r="DZY180" s="93"/>
      <c r="DZZ180" s="93"/>
      <c r="EAA180" s="93"/>
      <c r="EAB180" s="93"/>
      <c r="EAC180" s="93"/>
      <c r="EAD180" s="93"/>
      <c r="EAE180" s="93"/>
      <c r="EAF180" s="93"/>
      <c r="EAG180" s="93"/>
      <c r="EAH180" s="93"/>
      <c r="EAI180" s="93"/>
      <c r="EAJ180" s="93"/>
      <c r="EAK180" s="93"/>
      <c r="EAL180" s="93"/>
      <c r="EAM180" s="93"/>
      <c r="EAN180" s="93"/>
      <c r="EAO180" s="93"/>
      <c r="EAP180" s="93"/>
      <c r="EAQ180" s="93"/>
      <c r="EAR180" s="93"/>
      <c r="EAS180" s="93"/>
      <c r="EAT180" s="93"/>
      <c r="EAU180" s="93"/>
      <c r="EAV180" s="93"/>
      <c r="EAW180" s="93"/>
      <c r="EAX180" s="93"/>
      <c r="EAY180" s="93"/>
      <c r="EAZ180" s="93"/>
      <c r="EBA180" s="93"/>
      <c r="EBB180" s="93"/>
      <c r="EBC180" s="93"/>
      <c r="EBD180" s="93"/>
      <c r="EBE180" s="93"/>
      <c r="EBF180" s="93"/>
      <c r="EBG180" s="93"/>
      <c r="EBH180" s="93"/>
      <c r="EBI180" s="93"/>
      <c r="EBJ180" s="93"/>
      <c r="EBK180" s="93"/>
      <c r="EBL180" s="93"/>
      <c r="EBM180" s="93"/>
      <c r="EBN180" s="93"/>
      <c r="EBO180" s="93"/>
      <c r="EBP180" s="93"/>
      <c r="EBQ180" s="93"/>
      <c r="EBR180" s="93"/>
      <c r="EBS180" s="93"/>
      <c r="EBT180" s="93"/>
      <c r="EBU180" s="93"/>
      <c r="EBV180" s="93"/>
      <c r="EBW180" s="93"/>
      <c r="EBX180" s="93"/>
      <c r="EBY180" s="93"/>
      <c r="EBZ180" s="93"/>
      <c r="ECA180" s="93"/>
      <c r="ECB180" s="93"/>
      <c r="ECC180" s="93"/>
      <c r="ECD180" s="93"/>
      <c r="ECE180" s="93"/>
      <c r="ECF180" s="93"/>
      <c r="ECG180" s="93"/>
      <c r="ECH180" s="93"/>
      <c r="ECI180" s="93"/>
      <c r="ECJ180" s="93"/>
      <c r="ECK180" s="93"/>
      <c r="ECL180" s="93"/>
      <c r="ECM180" s="93"/>
      <c r="ECN180" s="93"/>
      <c r="ECO180" s="93"/>
      <c r="ECP180" s="93"/>
      <c r="ECQ180" s="93"/>
      <c r="ECR180" s="93"/>
      <c r="ECS180" s="93"/>
      <c r="ECT180" s="93"/>
      <c r="ECU180" s="93"/>
      <c r="ECV180" s="93"/>
      <c r="ECW180" s="93"/>
      <c r="ECX180" s="93"/>
      <c r="ECY180" s="93"/>
      <c r="ECZ180" s="93"/>
      <c r="EDA180" s="93"/>
      <c r="EDB180" s="93"/>
      <c r="EDC180" s="93"/>
      <c r="EDD180" s="93"/>
      <c r="EDE180" s="93"/>
      <c r="EDF180" s="93"/>
      <c r="EDG180" s="93"/>
      <c r="EDH180" s="93"/>
      <c r="EDI180" s="93"/>
      <c r="EDJ180" s="93"/>
      <c r="EDK180" s="93"/>
      <c r="EDL180" s="93"/>
      <c r="EDM180" s="93"/>
      <c r="EDN180" s="93"/>
      <c r="EDO180" s="93"/>
      <c r="EDP180" s="93"/>
      <c r="EDQ180" s="93"/>
      <c r="EDR180" s="93"/>
      <c r="EDS180" s="93"/>
      <c r="EDT180" s="93"/>
      <c r="EDU180" s="93"/>
      <c r="EDV180" s="93"/>
      <c r="EDW180" s="93"/>
      <c r="EDX180" s="93"/>
      <c r="EDY180" s="93"/>
      <c r="EDZ180" s="93"/>
      <c r="EEA180" s="93"/>
      <c r="EEB180" s="93"/>
      <c r="EEC180" s="93"/>
      <c r="EED180" s="93"/>
      <c r="EEE180" s="93"/>
      <c r="EEF180" s="93"/>
      <c r="EEG180" s="93"/>
      <c r="EEH180" s="93"/>
      <c r="EEI180" s="93"/>
      <c r="EEJ180" s="93"/>
      <c r="EEK180" s="93"/>
      <c r="EEL180" s="93"/>
      <c r="EEM180" s="93"/>
      <c r="EEN180" s="93"/>
      <c r="EEO180" s="93"/>
      <c r="EEP180" s="93"/>
      <c r="EEQ180" s="93"/>
      <c r="EER180" s="93"/>
      <c r="EES180" s="93"/>
      <c r="EET180" s="93"/>
      <c r="EEU180" s="93"/>
      <c r="EEV180" s="93"/>
      <c r="EEW180" s="93"/>
      <c r="EEX180" s="93"/>
      <c r="EEY180" s="93"/>
      <c r="EEZ180" s="93"/>
      <c r="EFA180" s="93"/>
      <c r="EFB180" s="93"/>
      <c r="EFC180" s="93"/>
      <c r="EFD180" s="93"/>
      <c r="EFE180" s="93"/>
      <c r="EFF180" s="93"/>
      <c r="EFG180" s="93"/>
      <c r="EFH180" s="93"/>
      <c r="EFI180" s="93"/>
      <c r="EFJ180" s="93"/>
      <c r="EFK180" s="93"/>
      <c r="EFL180" s="93"/>
      <c r="EFM180" s="93"/>
      <c r="EFN180" s="93"/>
      <c r="EFO180" s="93"/>
      <c r="EFP180" s="93"/>
      <c r="EFQ180" s="93"/>
      <c r="EFR180" s="93"/>
      <c r="EFS180" s="93"/>
      <c r="EFT180" s="93"/>
      <c r="EFU180" s="93"/>
      <c r="EFV180" s="93"/>
      <c r="EFW180" s="93"/>
      <c r="EFX180" s="93"/>
      <c r="EFY180" s="93"/>
      <c r="EFZ180" s="93"/>
      <c r="EGA180" s="93"/>
      <c r="EGB180" s="93"/>
      <c r="EGC180" s="93"/>
      <c r="EGD180" s="93"/>
      <c r="EGE180" s="93"/>
      <c r="EGF180" s="93"/>
      <c r="EGG180" s="93"/>
      <c r="EGH180" s="93"/>
      <c r="EGI180" s="93"/>
      <c r="EGJ180" s="93"/>
      <c r="EGK180" s="93"/>
      <c r="EGL180" s="93"/>
      <c r="EGM180" s="93"/>
      <c r="EGN180" s="93"/>
      <c r="EGO180" s="93"/>
      <c r="EGP180" s="93"/>
      <c r="EGQ180" s="93"/>
      <c r="EGR180" s="93"/>
      <c r="EGS180" s="93"/>
      <c r="EGT180" s="93"/>
      <c r="EGU180" s="93"/>
      <c r="EGV180" s="93"/>
      <c r="EGW180" s="93"/>
      <c r="EGX180" s="93"/>
      <c r="EGY180" s="93"/>
      <c r="EGZ180" s="93"/>
      <c r="EHA180" s="93"/>
      <c r="EHB180" s="93"/>
      <c r="EHC180" s="93"/>
      <c r="EHD180" s="93"/>
      <c r="EHE180" s="93"/>
      <c r="EHF180" s="93"/>
      <c r="EHG180" s="93"/>
      <c r="EHH180" s="93"/>
      <c r="EHI180" s="93"/>
      <c r="EHJ180" s="93"/>
      <c r="EHK180" s="93"/>
      <c r="EHL180" s="93"/>
      <c r="EHM180" s="93"/>
      <c r="EHN180" s="93"/>
      <c r="EHO180" s="93"/>
      <c r="EHP180" s="93"/>
      <c r="EHQ180" s="93"/>
      <c r="EHR180" s="93"/>
      <c r="EHS180" s="93"/>
      <c r="EHT180" s="93"/>
      <c r="EHU180" s="93"/>
      <c r="EHV180" s="93"/>
      <c r="EHW180" s="93"/>
      <c r="EHX180" s="93"/>
      <c r="EHY180" s="93"/>
      <c r="EHZ180" s="93"/>
      <c r="EIA180" s="93"/>
      <c r="EIB180" s="93"/>
      <c r="EIC180" s="93"/>
      <c r="EID180" s="93"/>
      <c r="EIE180" s="93"/>
      <c r="EIF180" s="93"/>
      <c r="EIG180" s="93"/>
      <c r="EIH180" s="93"/>
      <c r="EII180" s="93"/>
      <c r="EIJ180" s="93"/>
      <c r="EIK180" s="93"/>
      <c r="EIL180" s="93"/>
      <c r="EIM180" s="93"/>
      <c r="EIN180" s="93"/>
      <c r="EIO180" s="93"/>
      <c r="EIP180" s="93"/>
      <c r="EIQ180" s="93"/>
      <c r="EIR180" s="93"/>
      <c r="EIS180" s="93"/>
      <c r="EIT180" s="93"/>
      <c r="EIU180" s="93"/>
      <c r="EIV180" s="93"/>
      <c r="EIW180" s="93"/>
      <c r="EIX180" s="93"/>
      <c r="EIY180" s="93"/>
      <c r="EIZ180" s="93"/>
      <c r="EJA180" s="93"/>
      <c r="EJB180" s="93"/>
      <c r="EJC180" s="93"/>
      <c r="EJD180" s="93"/>
      <c r="EJE180" s="93"/>
      <c r="EJF180" s="93"/>
      <c r="EJG180" s="93"/>
      <c r="EJH180" s="93"/>
      <c r="EJI180" s="93"/>
      <c r="EJJ180" s="93"/>
      <c r="EJK180" s="93"/>
      <c r="EJL180" s="93"/>
      <c r="EJM180" s="93"/>
      <c r="EJN180" s="93"/>
      <c r="EJO180" s="93"/>
      <c r="EJP180" s="93"/>
      <c r="EJQ180" s="93"/>
      <c r="EJR180" s="93"/>
      <c r="EJS180" s="93"/>
      <c r="EJT180" s="93"/>
      <c r="EJU180" s="93"/>
      <c r="EJV180" s="93"/>
      <c r="EJW180" s="93"/>
      <c r="EJX180" s="93"/>
      <c r="EJY180" s="93"/>
      <c r="EJZ180" s="93"/>
      <c r="EKA180" s="93"/>
      <c r="EKB180" s="93"/>
      <c r="EKC180" s="93"/>
      <c r="EKD180" s="93"/>
      <c r="EKE180" s="93"/>
      <c r="EKF180" s="93"/>
      <c r="EKG180" s="93"/>
      <c r="EKH180" s="93"/>
      <c r="EKI180" s="93"/>
      <c r="EKJ180" s="93"/>
      <c r="EKK180" s="93"/>
      <c r="EKL180" s="93"/>
      <c r="EKM180" s="93"/>
      <c r="EKN180" s="93"/>
      <c r="EKO180" s="93"/>
      <c r="EKP180" s="93"/>
      <c r="EKQ180" s="93"/>
      <c r="EKR180" s="93"/>
      <c r="EKS180" s="93"/>
      <c r="EKT180" s="93"/>
      <c r="EKU180" s="93"/>
      <c r="EKV180" s="93"/>
      <c r="EKW180" s="93"/>
      <c r="EKX180" s="93"/>
      <c r="EKY180" s="93"/>
      <c r="EKZ180" s="93"/>
      <c r="ELA180" s="93"/>
      <c r="ELB180" s="93"/>
      <c r="ELC180" s="93"/>
      <c r="ELD180" s="93"/>
      <c r="ELE180" s="93"/>
      <c r="ELF180" s="93"/>
      <c r="ELG180" s="93"/>
      <c r="ELH180" s="93"/>
      <c r="ELI180" s="93"/>
      <c r="ELJ180" s="93"/>
      <c r="ELK180" s="93"/>
      <c r="ELL180" s="93"/>
      <c r="ELM180" s="93"/>
      <c r="ELN180" s="93"/>
      <c r="ELO180" s="93"/>
      <c r="ELP180" s="93"/>
      <c r="ELQ180" s="93"/>
      <c r="ELR180" s="93"/>
      <c r="ELS180" s="93"/>
      <c r="ELT180" s="93"/>
      <c r="ELU180" s="93"/>
      <c r="ELV180" s="93"/>
      <c r="ELW180" s="93"/>
      <c r="ELX180" s="93"/>
      <c r="ELY180" s="93"/>
      <c r="ELZ180" s="93"/>
      <c r="EMA180" s="93"/>
      <c r="EMB180" s="93"/>
      <c r="EMC180" s="93"/>
      <c r="EMD180" s="93"/>
      <c r="EME180" s="93"/>
      <c r="EMF180" s="93"/>
      <c r="EMG180" s="93"/>
      <c r="EMH180" s="93"/>
      <c r="EMI180" s="93"/>
      <c r="EMJ180" s="93"/>
      <c r="EMK180" s="93"/>
      <c r="EML180" s="93"/>
      <c r="EMM180" s="93"/>
      <c r="EMN180" s="93"/>
      <c r="EMO180" s="93"/>
      <c r="EMP180" s="93"/>
      <c r="EMQ180" s="93"/>
      <c r="EMR180" s="93"/>
      <c r="EMS180" s="93"/>
      <c r="EMT180" s="93"/>
      <c r="EMU180" s="93"/>
      <c r="EMV180" s="93"/>
      <c r="EMW180" s="93"/>
      <c r="EMX180" s="93"/>
      <c r="EMY180" s="93"/>
      <c r="EMZ180" s="93"/>
      <c r="ENA180" s="93"/>
      <c r="ENB180" s="93"/>
      <c r="ENC180" s="93"/>
      <c r="END180" s="93"/>
      <c r="ENE180" s="93"/>
      <c r="ENF180" s="93"/>
      <c r="ENG180" s="93"/>
      <c r="ENH180" s="93"/>
      <c r="ENI180" s="93"/>
      <c r="ENJ180" s="93"/>
      <c r="ENK180" s="93"/>
      <c r="ENL180" s="93"/>
      <c r="ENM180" s="93"/>
      <c r="ENN180" s="93"/>
      <c r="ENO180" s="93"/>
      <c r="ENP180" s="93"/>
      <c r="ENQ180" s="93"/>
      <c r="ENR180" s="93"/>
      <c r="ENS180" s="93"/>
      <c r="ENT180" s="93"/>
      <c r="ENU180" s="93"/>
      <c r="ENV180" s="93"/>
      <c r="ENW180" s="93"/>
      <c r="ENX180" s="93"/>
      <c r="ENY180" s="93"/>
      <c r="ENZ180" s="93"/>
      <c r="EOA180" s="93"/>
      <c r="EOB180" s="93"/>
      <c r="EOC180" s="93"/>
      <c r="EOD180" s="93"/>
      <c r="EOE180" s="93"/>
      <c r="EOF180" s="93"/>
      <c r="EOG180" s="93"/>
      <c r="EOH180" s="93"/>
      <c r="EOI180" s="93"/>
      <c r="EOJ180" s="93"/>
      <c r="EOK180" s="93"/>
      <c r="EOL180" s="93"/>
      <c r="EOM180" s="93"/>
      <c r="EON180" s="93"/>
      <c r="EOO180" s="93"/>
      <c r="EOP180" s="93"/>
      <c r="EOQ180" s="93"/>
      <c r="EOR180" s="93"/>
      <c r="EOS180" s="93"/>
      <c r="EOT180" s="93"/>
      <c r="EOU180" s="93"/>
      <c r="EOV180" s="93"/>
      <c r="EOW180" s="93"/>
      <c r="EOX180" s="93"/>
      <c r="EOY180" s="93"/>
      <c r="EOZ180" s="93"/>
      <c r="EPA180" s="93"/>
      <c r="EPB180" s="93"/>
      <c r="EPC180" s="93"/>
      <c r="EPD180" s="93"/>
      <c r="EPE180" s="93"/>
      <c r="EPF180" s="93"/>
      <c r="EPG180" s="93"/>
      <c r="EPH180" s="93"/>
      <c r="EPI180" s="93"/>
      <c r="EPJ180" s="93"/>
      <c r="EPK180" s="93"/>
      <c r="EPL180" s="93"/>
      <c r="EPM180" s="93"/>
      <c r="EPN180" s="93"/>
      <c r="EPO180" s="93"/>
      <c r="EPP180" s="93"/>
      <c r="EPQ180" s="93"/>
      <c r="EPR180" s="93"/>
      <c r="EPS180" s="93"/>
      <c r="EPT180" s="93"/>
      <c r="EPU180" s="93"/>
      <c r="EPV180" s="93"/>
      <c r="EPW180" s="93"/>
      <c r="EPX180" s="93"/>
      <c r="EPY180" s="93"/>
      <c r="EPZ180" s="93"/>
      <c r="EQA180" s="93"/>
      <c r="EQB180" s="93"/>
      <c r="EQC180" s="93"/>
      <c r="EQD180" s="93"/>
      <c r="EQE180" s="93"/>
      <c r="EQF180" s="93"/>
      <c r="EQG180" s="93"/>
      <c r="EQH180" s="93"/>
      <c r="EQI180" s="93"/>
      <c r="EQJ180" s="93"/>
      <c r="EQK180" s="93"/>
      <c r="EQL180" s="93"/>
      <c r="EQM180" s="93"/>
      <c r="EQN180" s="93"/>
      <c r="EQO180" s="93"/>
      <c r="EQP180" s="93"/>
      <c r="EQQ180" s="93"/>
      <c r="EQR180" s="93"/>
      <c r="EQS180" s="93"/>
      <c r="EQT180" s="93"/>
      <c r="EQU180" s="93"/>
      <c r="EQV180" s="93"/>
      <c r="EQW180" s="93"/>
      <c r="EQX180" s="93"/>
      <c r="EQY180" s="93"/>
      <c r="EQZ180" s="93"/>
      <c r="ERA180" s="93"/>
      <c r="ERB180" s="93"/>
      <c r="ERC180" s="93"/>
      <c r="ERD180" s="93"/>
      <c r="ERE180" s="93"/>
      <c r="ERF180" s="93"/>
      <c r="ERG180" s="93"/>
      <c r="ERH180" s="93"/>
      <c r="ERI180" s="93"/>
      <c r="ERJ180" s="93"/>
      <c r="ERK180" s="93"/>
      <c r="ERL180" s="93"/>
      <c r="ERM180" s="93"/>
      <c r="ERN180" s="93"/>
      <c r="ERO180" s="93"/>
      <c r="ERP180" s="93"/>
      <c r="ERQ180" s="93"/>
      <c r="ERR180" s="93"/>
      <c r="ERS180" s="93"/>
      <c r="ERT180" s="93"/>
      <c r="ERU180" s="93"/>
      <c r="ERV180" s="93"/>
      <c r="ERW180" s="93"/>
      <c r="ERX180" s="93"/>
      <c r="ERY180" s="93"/>
      <c r="ERZ180" s="93"/>
      <c r="ESA180" s="93"/>
      <c r="ESB180" s="93"/>
      <c r="ESC180" s="93"/>
      <c r="ESD180" s="93"/>
      <c r="ESE180" s="93"/>
      <c r="ESF180" s="93"/>
      <c r="ESG180" s="93"/>
      <c r="ESH180" s="93"/>
      <c r="ESI180" s="93"/>
      <c r="ESJ180" s="93"/>
      <c r="ESK180" s="93"/>
      <c r="ESL180" s="93"/>
      <c r="ESM180" s="93"/>
      <c r="ESN180" s="93"/>
      <c r="ESO180" s="93"/>
      <c r="ESP180" s="93"/>
      <c r="ESQ180" s="93"/>
      <c r="ESR180" s="93"/>
      <c r="ESS180" s="93"/>
      <c r="EST180" s="93"/>
      <c r="ESU180" s="93"/>
      <c r="ESV180" s="93"/>
      <c r="ESW180" s="93"/>
      <c r="ESX180" s="93"/>
      <c r="ESY180" s="93"/>
      <c r="ESZ180" s="93"/>
      <c r="ETA180" s="93"/>
      <c r="ETB180" s="93"/>
      <c r="ETC180" s="93"/>
      <c r="ETD180" s="93"/>
      <c r="ETE180" s="93"/>
      <c r="ETF180" s="93"/>
      <c r="ETG180" s="93"/>
      <c r="ETH180" s="93"/>
      <c r="ETI180" s="93"/>
      <c r="ETJ180" s="93"/>
      <c r="ETK180" s="93"/>
      <c r="ETL180" s="93"/>
      <c r="ETM180" s="93"/>
      <c r="ETN180" s="93"/>
      <c r="ETO180" s="93"/>
      <c r="ETP180" s="93"/>
      <c r="ETQ180" s="93"/>
      <c r="ETR180" s="93"/>
      <c r="ETS180" s="93"/>
      <c r="ETT180" s="93"/>
      <c r="ETU180" s="93"/>
      <c r="ETV180" s="93"/>
      <c r="ETW180" s="93"/>
      <c r="ETX180" s="93"/>
      <c r="ETY180" s="93"/>
      <c r="ETZ180" s="93"/>
      <c r="EUA180" s="93"/>
      <c r="EUB180" s="93"/>
      <c r="EUC180" s="93"/>
      <c r="EUD180" s="93"/>
      <c r="EUE180" s="93"/>
      <c r="EUF180" s="93"/>
      <c r="EUG180" s="93"/>
      <c r="EUH180" s="93"/>
      <c r="EUI180" s="93"/>
      <c r="EUJ180" s="93"/>
      <c r="EUK180" s="93"/>
      <c r="EUL180" s="93"/>
      <c r="EUM180" s="93"/>
      <c r="EUN180" s="93"/>
      <c r="EUO180" s="93"/>
      <c r="EUP180" s="93"/>
      <c r="EUQ180" s="93"/>
      <c r="EUR180" s="93"/>
      <c r="EUS180" s="93"/>
      <c r="EUT180" s="93"/>
      <c r="EUU180" s="93"/>
      <c r="EUV180" s="93"/>
      <c r="EUW180" s="93"/>
      <c r="EUX180" s="93"/>
      <c r="EUY180" s="93"/>
      <c r="EUZ180" s="93"/>
      <c r="EVA180" s="93"/>
      <c r="EVB180" s="93"/>
      <c r="EVC180" s="93"/>
      <c r="EVD180" s="93"/>
      <c r="EVE180" s="93"/>
      <c r="EVF180" s="93"/>
      <c r="EVG180" s="93"/>
      <c r="EVH180" s="93"/>
      <c r="EVI180" s="93"/>
      <c r="EVJ180" s="93"/>
      <c r="EVK180" s="93"/>
      <c r="EVL180" s="93"/>
      <c r="EVM180" s="93"/>
      <c r="EVN180" s="93"/>
      <c r="EVO180" s="93"/>
      <c r="EVP180" s="93"/>
      <c r="EVQ180" s="93"/>
      <c r="EVR180" s="93"/>
      <c r="EVS180" s="93"/>
      <c r="EVT180" s="93"/>
      <c r="EVU180" s="93"/>
      <c r="EVV180" s="93"/>
      <c r="EVW180" s="93"/>
      <c r="EVX180" s="93"/>
      <c r="EVY180" s="93"/>
      <c r="EVZ180" s="93"/>
      <c r="EWA180" s="93"/>
      <c r="EWB180" s="93"/>
      <c r="EWC180" s="93"/>
      <c r="EWD180" s="93"/>
      <c r="EWE180" s="93"/>
      <c r="EWF180" s="93"/>
      <c r="EWG180" s="93"/>
      <c r="EWH180" s="93"/>
      <c r="EWI180" s="93"/>
      <c r="EWJ180" s="93"/>
      <c r="EWK180" s="93"/>
      <c r="EWL180" s="93"/>
      <c r="EWM180" s="93"/>
      <c r="EWN180" s="93"/>
      <c r="EWO180" s="93"/>
      <c r="EWP180" s="93"/>
      <c r="EWQ180" s="93"/>
      <c r="EWR180" s="93"/>
      <c r="EWS180" s="93"/>
      <c r="EWT180" s="93"/>
      <c r="EWU180" s="93"/>
      <c r="EWV180" s="93"/>
      <c r="EWW180" s="93"/>
      <c r="EWX180" s="93"/>
      <c r="EWY180" s="93"/>
      <c r="EWZ180" s="93"/>
      <c r="EXA180" s="93"/>
      <c r="EXB180" s="93"/>
      <c r="EXC180" s="93"/>
      <c r="EXD180" s="93"/>
      <c r="EXE180" s="93"/>
      <c r="EXF180" s="93"/>
      <c r="EXG180" s="93"/>
      <c r="EXH180" s="93"/>
      <c r="EXI180" s="93"/>
      <c r="EXJ180" s="93"/>
      <c r="EXK180" s="93"/>
      <c r="EXL180" s="93"/>
      <c r="EXM180" s="93"/>
      <c r="EXN180" s="93"/>
      <c r="EXO180" s="93"/>
      <c r="EXP180" s="93"/>
      <c r="EXQ180" s="93"/>
      <c r="EXR180" s="93"/>
      <c r="EXS180" s="93"/>
      <c r="EXT180" s="93"/>
      <c r="EXU180" s="93"/>
      <c r="EXV180" s="93"/>
      <c r="EXW180" s="93"/>
      <c r="EXX180" s="93"/>
      <c r="EXY180" s="93"/>
      <c r="EXZ180" s="93"/>
      <c r="EYA180" s="93"/>
      <c r="EYB180" s="93"/>
      <c r="EYC180" s="93"/>
      <c r="EYD180" s="93"/>
      <c r="EYE180" s="93"/>
      <c r="EYF180" s="93"/>
      <c r="EYG180" s="93"/>
      <c r="EYH180" s="93"/>
      <c r="EYI180" s="93"/>
      <c r="EYJ180" s="93"/>
      <c r="EYK180" s="93"/>
      <c r="EYL180" s="93"/>
      <c r="EYM180" s="93"/>
      <c r="EYN180" s="93"/>
      <c r="EYO180" s="93"/>
      <c r="EYP180" s="93"/>
      <c r="EYQ180" s="93"/>
      <c r="EYR180" s="93"/>
      <c r="EYS180" s="93"/>
      <c r="EYT180" s="93"/>
      <c r="EYU180" s="93"/>
      <c r="EYV180" s="93"/>
      <c r="EYW180" s="93"/>
      <c r="EYX180" s="93"/>
      <c r="EYY180" s="93"/>
      <c r="EYZ180" s="93"/>
      <c r="EZA180" s="93"/>
      <c r="EZB180" s="93"/>
      <c r="EZC180" s="93"/>
      <c r="EZD180" s="93"/>
      <c r="EZE180" s="93"/>
      <c r="EZF180" s="93"/>
      <c r="EZG180" s="93"/>
      <c r="EZH180" s="93"/>
      <c r="EZI180" s="93"/>
      <c r="EZJ180" s="93"/>
      <c r="EZK180" s="93"/>
      <c r="EZL180" s="93"/>
      <c r="EZM180" s="93"/>
      <c r="EZN180" s="93"/>
      <c r="EZO180" s="93"/>
      <c r="EZP180" s="93"/>
      <c r="EZQ180" s="93"/>
      <c r="EZR180" s="93"/>
      <c r="EZS180" s="93"/>
      <c r="EZT180" s="93"/>
      <c r="EZU180" s="93"/>
      <c r="EZV180" s="93"/>
      <c r="EZW180" s="93"/>
      <c r="EZX180" s="93"/>
      <c r="EZY180" s="93"/>
      <c r="EZZ180" s="93"/>
      <c r="FAA180" s="93"/>
      <c r="FAB180" s="93"/>
      <c r="FAC180" s="93"/>
      <c r="FAD180" s="93"/>
      <c r="FAE180" s="93"/>
      <c r="FAF180" s="93"/>
      <c r="FAG180" s="93"/>
      <c r="FAH180" s="93"/>
      <c r="FAI180" s="93"/>
      <c r="FAJ180" s="93"/>
      <c r="FAK180" s="93"/>
      <c r="FAL180" s="93"/>
      <c r="FAM180" s="93"/>
      <c r="FAN180" s="93"/>
      <c r="FAO180" s="93"/>
      <c r="FAP180" s="93"/>
      <c r="FAQ180" s="93"/>
      <c r="FAR180" s="93"/>
      <c r="FAS180" s="93"/>
      <c r="FAT180" s="93"/>
      <c r="FAU180" s="93"/>
      <c r="FAV180" s="93"/>
      <c r="FAW180" s="93"/>
      <c r="FAX180" s="93"/>
      <c r="FAY180" s="93"/>
      <c r="FAZ180" s="93"/>
      <c r="FBA180" s="93"/>
      <c r="FBB180" s="93"/>
      <c r="FBC180" s="93"/>
      <c r="FBD180" s="93"/>
      <c r="FBE180" s="93"/>
      <c r="FBF180" s="93"/>
      <c r="FBG180" s="93"/>
      <c r="FBH180" s="93"/>
      <c r="FBI180" s="93"/>
      <c r="FBJ180" s="93"/>
      <c r="FBK180" s="93"/>
      <c r="FBL180" s="93"/>
      <c r="FBM180" s="93"/>
      <c r="FBN180" s="93"/>
      <c r="FBO180" s="93"/>
      <c r="FBP180" s="93"/>
      <c r="FBQ180" s="93"/>
      <c r="FBR180" s="93"/>
      <c r="FBS180" s="93"/>
      <c r="FBT180" s="93"/>
      <c r="FBU180" s="93"/>
      <c r="FBV180" s="93"/>
      <c r="FBW180" s="93"/>
      <c r="FBX180" s="93"/>
      <c r="FBY180" s="93"/>
      <c r="FBZ180" s="93"/>
      <c r="FCA180" s="93"/>
      <c r="FCB180" s="93"/>
      <c r="FCC180" s="93"/>
      <c r="FCD180" s="93"/>
      <c r="FCE180" s="93"/>
      <c r="FCF180" s="93"/>
      <c r="FCG180" s="93"/>
      <c r="FCH180" s="93"/>
      <c r="FCI180" s="93"/>
      <c r="FCJ180" s="93"/>
      <c r="FCK180" s="93"/>
      <c r="FCL180" s="93"/>
      <c r="FCM180" s="93"/>
      <c r="FCN180" s="93"/>
      <c r="FCO180" s="93"/>
      <c r="FCP180" s="93"/>
      <c r="FCQ180" s="93"/>
      <c r="FCR180" s="93"/>
      <c r="FCS180" s="93"/>
      <c r="FCT180" s="93"/>
      <c r="FCU180" s="93"/>
      <c r="FCV180" s="93"/>
      <c r="FCW180" s="93"/>
      <c r="FCX180" s="93"/>
      <c r="FCY180" s="93"/>
      <c r="FCZ180" s="93"/>
      <c r="FDA180" s="93"/>
      <c r="FDB180" s="93"/>
      <c r="FDC180" s="93"/>
      <c r="FDD180" s="93"/>
      <c r="FDE180" s="93"/>
      <c r="FDF180" s="93"/>
      <c r="FDG180" s="93"/>
      <c r="FDH180" s="93"/>
      <c r="FDI180" s="93"/>
      <c r="FDJ180" s="93"/>
      <c r="FDK180" s="93"/>
      <c r="FDL180" s="93"/>
      <c r="FDM180" s="93"/>
      <c r="FDN180" s="93"/>
      <c r="FDO180" s="93"/>
      <c r="FDP180" s="93"/>
      <c r="FDQ180" s="93"/>
      <c r="FDR180" s="93"/>
      <c r="FDS180" s="93"/>
      <c r="FDT180" s="93"/>
      <c r="FDU180" s="93"/>
      <c r="FDV180" s="93"/>
      <c r="FDW180" s="93"/>
      <c r="FDX180" s="93"/>
      <c r="FDY180" s="93"/>
      <c r="FDZ180" s="93"/>
      <c r="FEA180" s="93"/>
      <c r="FEB180" s="93"/>
      <c r="FEC180" s="93"/>
      <c r="FED180" s="93"/>
      <c r="FEE180" s="93"/>
      <c r="FEF180" s="93"/>
      <c r="FEG180" s="93"/>
      <c r="FEH180" s="93"/>
      <c r="FEI180" s="93"/>
      <c r="FEJ180" s="93"/>
      <c r="FEK180" s="93"/>
      <c r="FEL180" s="93"/>
      <c r="FEM180" s="93"/>
      <c r="FEN180" s="93"/>
      <c r="FEO180" s="93"/>
      <c r="FEP180" s="93"/>
      <c r="FEQ180" s="93"/>
      <c r="FER180" s="93"/>
      <c r="FES180" s="93"/>
      <c r="FET180" s="93"/>
      <c r="FEU180" s="93"/>
      <c r="FEV180" s="93"/>
      <c r="FEW180" s="93"/>
      <c r="FEX180" s="93"/>
      <c r="FEY180" s="93"/>
      <c r="FEZ180" s="93"/>
      <c r="FFA180" s="93"/>
      <c r="FFB180" s="93"/>
      <c r="FFC180" s="93"/>
      <c r="FFD180" s="93"/>
      <c r="FFE180" s="93"/>
      <c r="FFF180" s="93"/>
      <c r="FFG180" s="93"/>
      <c r="FFH180" s="93"/>
      <c r="FFI180" s="93"/>
      <c r="FFJ180" s="93"/>
      <c r="FFK180" s="93"/>
      <c r="FFL180" s="93"/>
      <c r="FFM180" s="93"/>
      <c r="FFN180" s="93"/>
      <c r="FFO180" s="93"/>
      <c r="FFP180" s="93"/>
      <c r="FFQ180" s="93"/>
      <c r="FFR180" s="93"/>
      <c r="FFS180" s="93"/>
      <c r="FFT180" s="93"/>
      <c r="FFU180" s="93"/>
      <c r="FFV180" s="93"/>
      <c r="FFW180" s="93"/>
      <c r="FFX180" s="93"/>
      <c r="FFY180" s="93"/>
      <c r="FFZ180" s="93"/>
      <c r="FGA180" s="93"/>
      <c r="FGB180" s="93"/>
      <c r="FGC180" s="93"/>
      <c r="FGD180" s="93"/>
      <c r="FGE180" s="93"/>
      <c r="FGF180" s="93"/>
      <c r="FGG180" s="93"/>
      <c r="FGH180" s="93"/>
      <c r="FGI180" s="93"/>
      <c r="FGJ180" s="93"/>
      <c r="FGK180" s="93"/>
      <c r="FGL180" s="93"/>
      <c r="FGM180" s="93"/>
      <c r="FGN180" s="93"/>
      <c r="FGO180" s="93"/>
      <c r="FGP180" s="93"/>
      <c r="FGQ180" s="93"/>
      <c r="FGR180" s="93"/>
      <c r="FGS180" s="93"/>
      <c r="FGT180" s="93"/>
      <c r="FGU180" s="93"/>
      <c r="FGV180" s="93"/>
      <c r="FGW180" s="93"/>
      <c r="FGX180" s="93"/>
      <c r="FGY180" s="93"/>
      <c r="FGZ180" s="93"/>
      <c r="FHA180" s="93"/>
      <c r="FHB180" s="93"/>
      <c r="FHC180" s="93"/>
      <c r="FHD180" s="93"/>
      <c r="FHE180" s="93"/>
      <c r="FHF180" s="93"/>
      <c r="FHG180" s="93"/>
      <c r="FHH180" s="93"/>
      <c r="FHI180" s="93"/>
      <c r="FHJ180" s="93"/>
      <c r="FHK180" s="93"/>
      <c r="FHL180" s="93"/>
      <c r="FHM180" s="93"/>
      <c r="FHN180" s="93"/>
      <c r="FHO180" s="93"/>
      <c r="FHP180" s="93"/>
      <c r="FHQ180" s="93"/>
      <c r="FHR180" s="93"/>
      <c r="FHS180" s="93"/>
      <c r="FHT180" s="93"/>
      <c r="FHU180" s="93"/>
      <c r="FHV180" s="93"/>
      <c r="FHW180" s="93"/>
      <c r="FHX180" s="93"/>
      <c r="FHY180" s="93"/>
      <c r="FHZ180" s="93"/>
      <c r="FIA180" s="93"/>
      <c r="FIB180" s="93"/>
      <c r="FIC180" s="93"/>
      <c r="FID180" s="93"/>
      <c r="FIE180" s="93"/>
      <c r="FIF180" s="93"/>
      <c r="FIG180" s="93"/>
      <c r="FIH180" s="93"/>
      <c r="FII180" s="93"/>
      <c r="FIJ180" s="93"/>
      <c r="FIK180" s="93"/>
      <c r="FIL180" s="93"/>
      <c r="FIM180" s="93"/>
      <c r="FIN180" s="93"/>
      <c r="FIO180" s="93"/>
      <c r="FIP180" s="93"/>
      <c r="FIQ180" s="93"/>
      <c r="FIR180" s="93"/>
      <c r="FIS180" s="93"/>
      <c r="FIT180" s="93"/>
      <c r="FIU180" s="93"/>
      <c r="FIV180" s="93"/>
      <c r="FIW180" s="93"/>
      <c r="FIX180" s="93"/>
      <c r="FIY180" s="93"/>
      <c r="FIZ180" s="93"/>
      <c r="FJA180" s="93"/>
      <c r="FJB180" s="93"/>
      <c r="FJC180" s="93"/>
      <c r="FJD180" s="93"/>
      <c r="FJE180" s="93"/>
      <c r="FJF180" s="93"/>
      <c r="FJG180" s="93"/>
      <c r="FJH180" s="93"/>
      <c r="FJI180" s="93"/>
      <c r="FJJ180" s="93"/>
      <c r="FJK180" s="93"/>
      <c r="FJL180" s="93"/>
      <c r="FJM180" s="93"/>
      <c r="FJN180" s="93"/>
      <c r="FJO180" s="93"/>
      <c r="FJP180" s="93"/>
      <c r="FJQ180" s="93"/>
      <c r="FJR180" s="93"/>
      <c r="FJS180" s="93"/>
      <c r="FJT180" s="93"/>
      <c r="FJU180" s="93"/>
      <c r="FJV180" s="93"/>
      <c r="FJW180" s="93"/>
      <c r="FJX180" s="93"/>
      <c r="FJY180" s="93"/>
      <c r="FJZ180" s="93"/>
      <c r="FKA180" s="93"/>
      <c r="FKB180" s="93"/>
      <c r="FKC180" s="93"/>
      <c r="FKD180" s="93"/>
      <c r="FKE180" s="93"/>
      <c r="FKF180" s="93"/>
      <c r="FKG180" s="93"/>
      <c r="FKH180" s="93"/>
      <c r="FKI180" s="93"/>
      <c r="FKJ180" s="93"/>
      <c r="FKK180" s="93"/>
      <c r="FKL180" s="93"/>
      <c r="FKM180" s="93"/>
      <c r="FKN180" s="93"/>
      <c r="FKO180" s="93"/>
      <c r="FKP180" s="93"/>
      <c r="FKQ180" s="93"/>
      <c r="FKR180" s="93"/>
      <c r="FKS180" s="93"/>
      <c r="FKT180" s="93"/>
      <c r="FKU180" s="93"/>
      <c r="FKV180" s="93"/>
      <c r="FKW180" s="93"/>
      <c r="FKX180" s="93"/>
      <c r="FKY180" s="93"/>
      <c r="FKZ180" s="93"/>
      <c r="FLA180" s="93"/>
      <c r="FLB180" s="93"/>
      <c r="FLC180" s="93"/>
      <c r="FLD180" s="93"/>
      <c r="FLE180" s="93"/>
      <c r="FLF180" s="93"/>
      <c r="FLG180" s="93"/>
      <c r="FLH180" s="93"/>
      <c r="FLI180" s="93"/>
      <c r="FLJ180" s="93"/>
      <c r="FLK180" s="93"/>
      <c r="FLL180" s="93"/>
      <c r="FLM180" s="93"/>
      <c r="FLN180" s="93"/>
      <c r="FLO180" s="93"/>
      <c r="FLP180" s="93"/>
      <c r="FLQ180" s="93"/>
      <c r="FLR180" s="93"/>
      <c r="FLS180" s="93"/>
      <c r="FLT180" s="93"/>
      <c r="FLU180" s="93"/>
      <c r="FLV180" s="93"/>
      <c r="FLW180" s="93"/>
      <c r="FLX180" s="93"/>
      <c r="FLY180" s="93"/>
      <c r="FLZ180" s="93"/>
      <c r="FMA180" s="93"/>
      <c r="FMB180" s="93"/>
      <c r="FMC180" s="93"/>
      <c r="FMD180" s="93"/>
      <c r="FME180" s="93"/>
      <c r="FMF180" s="93"/>
      <c r="FMG180" s="93"/>
      <c r="FMH180" s="93"/>
      <c r="FMI180" s="93"/>
      <c r="FMJ180" s="93"/>
      <c r="FMK180" s="93"/>
      <c r="FML180" s="93"/>
      <c r="FMM180" s="93"/>
      <c r="FMN180" s="93"/>
      <c r="FMO180" s="93"/>
      <c r="FMP180" s="93"/>
      <c r="FMQ180" s="93"/>
      <c r="FMR180" s="93"/>
      <c r="FMS180" s="93"/>
      <c r="FMT180" s="93"/>
      <c r="FMU180" s="93"/>
      <c r="FMV180" s="93"/>
      <c r="FMW180" s="93"/>
      <c r="FMX180" s="93"/>
      <c r="FMY180" s="93"/>
      <c r="FMZ180" s="93"/>
      <c r="FNA180" s="93"/>
      <c r="FNB180" s="93"/>
      <c r="FNC180" s="93"/>
      <c r="FND180" s="93"/>
      <c r="FNE180" s="93"/>
      <c r="FNF180" s="93"/>
      <c r="FNG180" s="93"/>
      <c r="FNH180" s="93"/>
      <c r="FNI180" s="93"/>
      <c r="FNJ180" s="93"/>
      <c r="FNK180" s="93"/>
      <c r="FNL180" s="93"/>
      <c r="FNM180" s="93"/>
      <c r="FNN180" s="93"/>
      <c r="FNO180" s="93"/>
      <c r="FNP180" s="93"/>
      <c r="FNQ180" s="93"/>
      <c r="FNR180" s="93"/>
      <c r="FNS180" s="93"/>
      <c r="FNT180" s="93"/>
      <c r="FNU180" s="93"/>
      <c r="FNV180" s="93"/>
      <c r="FNW180" s="93"/>
      <c r="FNX180" s="93"/>
      <c r="FNY180" s="93"/>
      <c r="FNZ180" s="93"/>
      <c r="FOA180" s="93"/>
      <c r="FOB180" s="93"/>
      <c r="FOC180" s="93"/>
      <c r="FOD180" s="93"/>
      <c r="FOE180" s="93"/>
      <c r="FOF180" s="93"/>
      <c r="FOG180" s="93"/>
      <c r="FOH180" s="93"/>
      <c r="FOI180" s="93"/>
      <c r="FOJ180" s="93"/>
      <c r="FOK180" s="93"/>
      <c r="FOL180" s="93"/>
      <c r="FOM180" s="93"/>
      <c r="FON180" s="93"/>
      <c r="FOO180" s="93"/>
      <c r="FOP180" s="93"/>
      <c r="FOQ180" s="93"/>
      <c r="FOR180" s="93"/>
      <c r="FOS180" s="93"/>
      <c r="FOT180" s="93"/>
      <c r="FOU180" s="93"/>
      <c r="FOV180" s="93"/>
      <c r="FOW180" s="93"/>
      <c r="FOX180" s="93"/>
      <c r="FOY180" s="93"/>
      <c r="FOZ180" s="93"/>
      <c r="FPA180" s="93"/>
      <c r="FPB180" s="93"/>
      <c r="FPC180" s="93"/>
      <c r="FPD180" s="93"/>
      <c r="FPE180" s="93"/>
      <c r="FPF180" s="93"/>
      <c r="FPG180" s="93"/>
      <c r="FPH180" s="93"/>
      <c r="FPI180" s="93"/>
      <c r="FPJ180" s="93"/>
      <c r="FPK180" s="93"/>
      <c r="FPL180" s="93"/>
      <c r="FPM180" s="93"/>
      <c r="FPN180" s="93"/>
      <c r="FPO180" s="93"/>
      <c r="FPP180" s="93"/>
      <c r="FPQ180" s="93"/>
      <c r="FPR180" s="93"/>
      <c r="FPS180" s="93"/>
      <c r="FPT180" s="93"/>
      <c r="FPU180" s="93"/>
      <c r="FPV180" s="93"/>
      <c r="FPW180" s="93"/>
      <c r="FPX180" s="93"/>
      <c r="FPY180" s="93"/>
      <c r="FPZ180" s="93"/>
      <c r="FQA180" s="93"/>
      <c r="FQB180" s="93"/>
      <c r="FQC180" s="93"/>
      <c r="FQD180" s="93"/>
      <c r="FQE180" s="93"/>
      <c r="FQF180" s="93"/>
      <c r="FQG180" s="93"/>
      <c r="FQH180" s="93"/>
      <c r="FQI180" s="93"/>
      <c r="FQJ180" s="93"/>
      <c r="FQK180" s="93"/>
      <c r="FQL180" s="93"/>
      <c r="FQM180" s="93"/>
      <c r="FQN180" s="93"/>
      <c r="FQO180" s="93"/>
      <c r="FQP180" s="93"/>
      <c r="FQQ180" s="93"/>
      <c r="FQR180" s="93"/>
      <c r="FQS180" s="93"/>
      <c r="FQT180" s="93"/>
      <c r="FQU180" s="93"/>
      <c r="FQV180" s="93"/>
      <c r="FQW180" s="93"/>
      <c r="FQX180" s="93"/>
      <c r="FQY180" s="93"/>
      <c r="FQZ180" s="93"/>
      <c r="FRA180" s="93"/>
      <c r="FRB180" s="93"/>
      <c r="FRC180" s="93"/>
      <c r="FRD180" s="93"/>
      <c r="FRE180" s="93"/>
      <c r="FRF180" s="93"/>
      <c r="FRG180" s="93"/>
      <c r="FRH180" s="93"/>
      <c r="FRI180" s="93"/>
      <c r="FRJ180" s="93"/>
      <c r="FRK180" s="93"/>
      <c r="FRL180" s="93"/>
      <c r="FRM180" s="93"/>
      <c r="FRN180" s="93"/>
      <c r="FRO180" s="93"/>
      <c r="FRP180" s="93"/>
      <c r="FRQ180" s="93"/>
      <c r="FRR180" s="93"/>
      <c r="FRS180" s="93"/>
      <c r="FRT180" s="93"/>
      <c r="FRU180" s="93"/>
      <c r="FRV180" s="93"/>
      <c r="FRW180" s="93"/>
      <c r="FRX180" s="93"/>
      <c r="FRY180" s="93"/>
      <c r="FRZ180" s="93"/>
      <c r="FSA180" s="93"/>
      <c r="FSB180" s="93"/>
      <c r="FSC180" s="93"/>
      <c r="FSD180" s="93"/>
      <c r="FSE180" s="93"/>
      <c r="FSF180" s="93"/>
      <c r="FSG180" s="93"/>
      <c r="FSH180" s="93"/>
      <c r="FSI180" s="93"/>
      <c r="FSJ180" s="93"/>
      <c r="FSK180" s="93"/>
      <c r="FSL180" s="93"/>
      <c r="FSM180" s="93"/>
      <c r="FSN180" s="93"/>
      <c r="FSO180" s="93"/>
      <c r="FSP180" s="93"/>
      <c r="FSQ180" s="93"/>
      <c r="FSR180" s="93"/>
      <c r="FSS180" s="93"/>
      <c r="FST180" s="93"/>
      <c r="FSU180" s="93"/>
      <c r="FSV180" s="93"/>
      <c r="FSW180" s="93"/>
      <c r="FSX180" s="93"/>
      <c r="FSY180" s="93"/>
      <c r="FSZ180" s="93"/>
      <c r="FTA180" s="93"/>
      <c r="FTB180" s="93"/>
      <c r="FTC180" s="93"/>
      <c r="FTD180" s="93"/>
      <c r="FTE180" s="93"/>
      <c r="FTF180" s="93"/>
      <c r="FTG180" s="93"/>
      <c r="FTH180" s="93"/>
      <c r="FTI180" s="93"/>
      <c r="FTJ180" s="93"/>
      <c r="FTK180" s="93"/>
      <c r="FTL180" s="93"/>
      <c r="FTM180" s="93"/>
      <c r="FTN180" s="93"/>
      <c r="FTO180" s="93"/>
      <c r="FTP180" s="93"/>
      <c r="FTQ180" s="93"/>
      <c r="FTR180" s="93"/>
      <c r="FTS180" s="93"/>
      <c r="FTT180" s="93"/>
      <c r="FTU180" s="93"/>
      <c r="FTV180" s="93"/>
      <c r="FTW180" s="93"/>
      <c r="FTX180" s="93"/>
      <c r="FTY180" s="93"/>
      <c r="FTZ180" s="93"/>
      <c r="FUA180" s="93"/>
      <c r="FUB180" s="93"/>
      <c r="FUC180" s="93"/>
      <c r="FUD180" s="93"/>
      <c r="FUE180" s="93"/>
      <c r="FUF180" s="93"/>
      <c r="FUG180" s="93"/>
      <c r="FUH180" s="93"/>
      <c r="FUI180" s="93"/>
      <c r="FUJ180" s="93"/>
      <c r="FUK180" s="93"/>
      <c r="FUL180" s="93"/>
      <c r="FUM180" s="93"/>
      <c r="FUN180" s="93"/>
      <c r="FUO180" s="93"/>
      <c r="FUP180" s="93"/>
      <c r="FUQ180" s="93"/>
      <c r="FUR180" s="93"/>
      <c r="FUS180" s="93"/>
      <c r="FUT180" s="93"/>
      <c r="FUU180" s="93"/>
      <c r="FUV180" s="93"/>
      <c r="FUW180" s="93"/>
      <c r="FUX180" s="93"/>
      <c r="FUY180" s="93"/>
      <c r="FUZ180" s="93"/>
      <c r="FVA180" s="93"/>
      <c r="FVB180" s="93"/>
      <c r="FVC180" s="93"/>
      <c r="FVD180" s="93"/>
      <c r="FVE180" s="93"/>
      <c r="FVF180" s="93"/>
      <c r="FVG180" s="93"/>
      <c r="FVH180" s="93"/>
      <c r="FVI180" s="93"/>
      <c r="FVJ180" s="93"/>
      <c r="FVK180" s="93"/>
      <c r="FVL180" s="93"/>
      <c r="FVM180" s="93"/>
      <c r="FVN180" s="93"/>
      <c r="FVO180" s="93"/>
      <c r="FVP180" s="93"/>
      <c r="FVQ180" s="93"/>
      <c r="FVR180" s="93"/>
      <c r="FVS180" s="93"/>
      <c r="FVT180" s="93"/>
      <c r="FVU180" s="93"/>
      <c r="FVV180" s="93"/>
      <c r="FVW180" s="93"/>
      <c r="FVX180" s="93"/>
      <c r="FVY180" s="93"/>
      <c r="FVZ180" s="93"/>
      <c r="FWA180" s="93"/>
      <c r="FWB180" s="93"/>
      <c r="FWC180" s="93"/>
      <c r="FWD180" s="93"/>
      <c r="FWE180" s="93"/>
      <c r="FWF180" s="93"/>
      <c r="FWG180" s="93"/>
      <c r="FWH180" s="93"/>
      <c r="FWI180" s="93"/>
      <c r="FWJ180" s="93"/>
      <c r="FWK180" s="93"/>
      <c r="FWL180" s="93"/>
      <c r="FWM180" s="93"/>
      <c r="FWN180" s="93"/>
      <c r="FWO180" s="93"/>
      <c r="FWP180" s="93"/>
      <c r="FWQ180" s="93"/>
      <c r="FWR180" s="93"/>
      <c r="FWS180" s="93"/>
      <c r="FWT180" s="93"/>
      <c r="FWU180" s="93"/>
      <c r="FWV180" s="93"/>
      <c r="FWW180" s="93"/>
      <c r="FWX180" s="93"/>
      <c r="FWY180" s="93"/>
      <c r="FWZ180" s="93"/>
      <c r="FXA180" s="93"/>
      <c r="FXB180" s="93"/>
      <c r="FXC180" s="93"/>
      <c r="FXD180" s="93"/>
      <c r="FXE180" s="93"/>
      <c r="FXF180" s="93"/>
      <c r="FXG180" s="93"/>
      <c r="FXH180" s="93"/>
      <c r="FXI180" s="93"/>
      <c r="FXJ180" s="93"/>
      <c r="FXK180" s="93"/>
      <c r="FXL180" s="93"/>
      <c r="FXM180" s="93"/>
      <c r="FXN180" s="93"/>
      <c r="FXO180" s="93"/>
      <c r="FXP180" s="93"/>
      <c r="FXQ180" s="93"/>
      <c r="FXR180" s="93"/>
      <c r="FXS180" s="93"/>
      <c r="FXT180" s="93"/>
      <c r="FXU180" s="93"/>
      <c r="FXV180" s="93"/>
      <c r="FXW180" s="93"/>
      <c r="FXX180" s="93"/>
      <c r="FXY180" s="93"/>
      <c r="FXZ180" s="93"/>
      <c r="FYA180" s="93"/>
      <c r="FYB180" s="93"/>
      <c r="FYC180" s="93"/>
      <c r="FYD180" s="93"/>
      <c r="FYE180" s="93"/>
      <c r="FYF180" s="93"/>
      <c r="FYG180" s="93"/>
      <c r="FYH180" s="93"/>
      <c r="FYI180" s="93"/>
      <c r="FYJ180" s="93"/>
      <c r="FYK180" s="93"/>
      <c r="FYL180" s="93"/>
      <c r="FYM180" s="93"/>
      <c r="FYN180" s="93"/>
      <c r="FYO180" s="93"/>
      <c r="FYP180" s="93"/>
      <c r="FYQ180" s="93"/>
      <c r="FYR180" s="93"/>
      <c r="FYS180" s="93"/>
      <c r="FYT180" s="93"/>
      <c r="FYU180" s="93"/>
      <c r="FYV180" s="93"/>
      <c r="FYW180" s="93"/>
      <c r="FYX180" s="93"/>
      <c r="FYY180" s="93"/>
      <c r="FYZ180" s="93"/>
      <c r="FZA180" s="93"/>
      <c r="FZB180" s="93"/>
      <c r="FZC180" s="93"/>
      <c r="FZD180" s="93"/>
      <c r="FZE180" s="93"/>
      <c r="FZF180" s="93"/>
      <c r="FZG180" s="93"/>
      <c r="FZH180" s="93"/>
      <c r="FZI180" s="93"/>
      <c r="FZJ180" s="93"/>
      <c r="FZK180" s="93"/>
      <c r="FZL180" s="93"/>
      <c r="FZM180" s="93"/>
      <c r="FZN180" s="93"/>
      <c r="FZO180" s="93"/>
      <c r="FZP180" s="93"/>
      <c r="FZQ180" s="93"/>
      <c r="FZR180" s="93"/>
      <c r="FZS180" s="93"/>
      <c r="FZT180" s="93"/>
      <c r="FZU180" s="93"/>
      <c r="FZV180" s="93"/>
      <c r="FZW180" s="93"/>
      <c r="FZX180" s="93"/>
      <c r="FZY180" s="93"/>
      <c r="FZZ180" s="93"/>
      <c r="GAA180" s="93"/>
      <c r="GAB180" s="93"/>
      <c r="GAC180" s="93"/>
      <c r="GAD180" s="93"/>
      <c r="GAE180" s="93"/>
      <c r="GAF180" s="93"/>
      <c r="GAG180" s="93"/>
      <c r="GAH180" s="93"/>
      <c r="GAI180" s="93"/>
      <c r="GAJ180" s="93"/>
      <c r="GAK180" s="93"/>
      <c r="GAL180" s="93"/>
      <c r="GAM180" s="93"/>
      <c r="GAN180" s="93"/>
      <c r="GAO180" s="93"/>
      <c r="GAP180" s="93"/>
      <c r="GAQ180" s="93"/>
      <c r="GAR180" s="93"/>
      <c r="GAS180" s="93"/>
      <c r="GAT180" s="93"/>
      <c r="GAU180" s="93"/>
      <c r="GAV180" s="93"/>
      <c r="GAW180" s="93"/>
      <c r="GAX180" s="93"/>
      <c r="GAY180" s="93"/>
      <c r="GAZ180" s="93"/>
      <c r="GBA180" s="93"/>
      <c r="GBB180" s="93"/>
      <c r="GBC180" s="93"/>
      <c r="GBD180" s="93"/>
      <c r="GBE180" s="93"/>
      <c r="GBF180" s="93"/>
      <c r="GBG180" s="93"/>
      <c r="GBH180" s="93"/>
      <c r="GBI180" s="93"/>
      <c r="GBJ180" s="93"/>
      <c r="GBK180" s="93"/>
      <c r="GBL180" s="93"/>
      <c r="GBM180" s="93"/>
      <c r="GBN180" s="93"/>
      <c r="GBO180" s="93"/>
      <c r="GBP180" s="93"/>
      <c r="GBQ180" s="93"/>
      <c r="GBR180" s="93"/>
      <c r="GBS180" s="93"/>
      <c r="GBT180" s="93"/>
      <c r="GBU180" s="93"/>
      <c r="GBV180" s="93"/>
      <c r="GBW180" s="93"/>
      <c r="GBX180" s="93"/>
      <c r="GBY180" s="93"/>
      <c r="GBZ180" s="93"/>
      <c r="GCA180" s="93"/>
      <c r="GCB180" s="93"/>
      <c r="GCC180" s="93"/>
      <c r="GCD180" s="93"/>
      <c r="GCE180" s="93"/>
      <c r="GCF180" s="93"/>
      <c r="GCG180" s="93"/>
      <c r="GCH180" s="93"/>
      <c r="GCI180" s="93"/>
      <c r="GCJ180" s="93"/>
      <c r="GCK180" s="93"/>
      <c r="GCL180" s="93"/>
      <c r="GCM180" s="93"/>
      <c r="GCN180" s="93"/>
      <c r="GCO180" s="93"/>
      <c r="GCP180" s="93"/>
      <c r="GCQ180" s="93"/>
      <c r="GCR180" s="93"/>
      <c r="GCS180" s="93"/>
      <c r="GCT180" s="93"/>
      <c r="GCU180" s="93"/>
      <c r="GCV180" s="93"/>
      <c r="GCW180" s="93"/>
      <c r="GCX180" s="93"/>
      <c r="GCY180" s="93"/>
      <c r="GCZ180" s="93"/>
      <c r="GDA180" s="93"/>
      <c r="GDB180" s="93"/>
      <c r="GDC180" s="93"/>
      <c r="GDD180" s="93"/>
      <c r="GDE180" s="93"/>
      <c r="GDF180" s="93"/>
      <c r="GDG180" s="93"/>
      <c r="GDH180" s="93"/>
      <c r="GDI180" s="93"/>
      <c r="GDJ180" s="93"/>
      <c r="GDK180" s="93"/>
      <c r="GDL180" s="93"/>
      <c r="GDM180" s="93"/>
      <c r="GDN180" s="93"/>
      <c r="GDO180" s="93"/>
      <c r="GDP180" s="93"/>
      <c r="GDQ180" s="93"/>
      <c r="GDR180" s="93"/>
      <c r="GDS180" s="93"/>
      <c r="GDT180" s="93"/>
      <c r="GDU180" s="93"/>
      <c r="GDV180" s="93"/>
      <c r="GDW180" s="93"/>
      <c r="GDX180" s="93"/>
      <c r="GDY180" s="93"/>
      <c r="GDZ180" s="93"/>
      <c r="GEA180" s="93"/>
      <c r="GEB180" s="93"/>
      <c r="GEC180" s="93"/>
      <c r="GED180" s="93"/>
      <c r="GEE180" s="93"/>
      <c r="GEF180" s="93"/>
      <c r="GEG180" s="93"/>
      <c r="GEH180" s="93"/>
      <c r="GEI180" s="93"/>
      <c r="GEJ180" s="93"/>
      <c r="GEK180" s="93"/>
      <c r="GEL180" s="93"/>
      <c r="GEM180" s="93"/>
      <c r="GEN180" s="93"/>
      <c r="GEO180" s="93"/>
      <c r="GEP180" s="93"/>
      <c r="GEQ180" s="93"/>
      <c r="GER180" s="93"/>
      <c r="GES180" s="93"/>
      <c r="GET180" s="93"/>
      <c r="GEU180" s="93"/>
      <c r="GEV180" s="93"/>
      <c r="GEW180" s="93"/>
      <c r="GEX180" s="93"/>
      <c r="GEY180" s="93"/>
      <c r="GEZ180" s="93"/>
      <c r="GFA180" s="93"/>
      <c r="GFB180" s="93"/>
      <c r="GFC180" s="93"/>
      <c r="GFD180" s="93"/>
      <c r="GFE180" s="93"/>
      <c r="GFF180" s="93"/>
      <c r="GFG180" s="93"/>
      <c r="GFH180" s="93"/>
      <c r="GFI180" s="93"/>
      <c r="GFJ180" s="93"/>
      <c r="GFK180" s="93"/>
      <c r="GFL180" s="93"/>
      <c r="GFM180" s="93"/>
      <c r="GFN180" s="93"/>
      <c r="GFO180" s="93"/>
      <c r="GFP180" s="93"/>
      <c r="GFQ180" s="93"/>
      <c r="GFR180" s="93"/>
      <c r="GFS180" s="93"/>
      <c r="GFT180" s="93"/>
      <c r="GFU180" s="93"/>
      <c r="GFV180" s="93"/>
      <c r="GFW180" s="93"/>
      <c r="GFX180" s="93"/>
      <c r="GFY180" s="93"/>
      <c r="GFZ180" s="93"/>
      <c r="GGA180" s="93"/>
      <c r="GGB180" s="93"/>
      <c r="GGC180" s="93"/>
      <c r="GGD180" s="93"/>
      <c r="GGE180" s="93"/>
      <c r="GGF180" s="93"/>
      <c r="GGG180" s="93"/>
      <c r="GGH180" s="93"/>
      <c r="GGI180" s="93"/>
      <c r="GGJ180" s="93"/>
      <c r="GGK180" s="93"/>
      <c r="GGL180" s="93"/>
      <c r="GGM180" s="93"/>
      <c r="GGN180" s="93"/>
      <c r="GGO180" s="93"/>
      <c r="GGP180" s="93"/>
      <c r="GGQ180" s="93"/>
      <c r="GGR180" s="93"/>
      <c r="GGS180" s="93"/>
      <c r="GGT180" s="93"/>
      <c r="GGU180" s="93"/>
      <c r="GGV180" s="93"/>
      <c r="GGW180" s="93"/>
      <c r="GGX180" s="93"/>
      <c r="GGY180" s="93"/>
      <c r="GGZ180" s="93"/>
      <c r="GHA180" s="93"/>
      <c r="GHB180" s="93"/>
      <c r="GHC180" s="93"/>
      <c r="GHD180" s="93"/>
      <c r="GHE180" s="93"/>
      <c r="GHF180" s="93"/>
      <c r="GHG180" s="93"/>
      <c r="GHH180" s="93"/>
      <c r="GHI180" s="93"/>
      <c r="GHJ180" s="93"/>
      <c r="GHK180" s="93"/>
      <c r="GHL180" s="93"/>
      <c r="GHM180" s="93"/>
      <c r="GHN180" s="93"/>
      <c r="GHO180" s="93"/>
      <c r="GHP180" s="93"/>
      <c r="GHQ180" s="93"/>
      <c r="GHR180" s="93"/>
      <c r="GHS180" s="93"/>
      <c r="GHT180" s="93"/>
      <c r="GHU180" s="93"/>
      <c r="GHV180" s="93"/>
      <c r="GHW180" s="93"/>
      <c r="GHX180" s="93"/>
      <c r="GHY180" s="93"/>
      <c r="GHZ180" s="93"/>
      <c r="GIA180" s="93"/>
      <c r="GIB180" s="93"/>
      <c r="GIC180" s="93"/>
      <c r="GID180" s="93"/>
      <c r="GIE180" s="93"/>
      <c r="GIF180" s="93"/>
      <c r="GIG180" s="93"/>
      <c r="GIH180" s="93"/>
      <c r="GII180" s="93"/>
      <c r="GIJ180" s="93"/>
      <c r="GIK180" s="93"/>
      <c r="GIL180" s="93"/>
      <c r="GIM180" s="93"/>
      <c r="GIN180" s="93"/>
      <c r="GIO180" s="93"/>
      <c r="GIP180" s="93"/>
      <c r="GIQ180" s="93"/>
      <c r="GIR180" s="93"/>
      <c r="GIS180" s="93"/>
      <c r="GIT180" s="93"/>
      <c r="GIU180" s="93"/>
      <c r="GIV180" s="93"/>
      <c r="GIW180" s="93"/>
      <c r="GIX180" s="93"/>
      <c r="GIY180" s="93"/>
      <c r="GIZ180" s="93"/>
      <c r="GJA180" s="93"/>
      <c r="GJB180" s="93"/>
      <c r="GJC180" s="93"/>
      <c r="GJD180" s="93"/>
      <c r="GJE180" s="93"/>
      <c r="GJF180" s="93"/>
      <c r="GJG180" s="93"/>
      <c r="GJH180" s="93"/>
      <c r="GJI180" s="93"/>
      <c r="GJJ180" s="93"/>
      <c r="GJK180" s="93"/>
      <c r="GJL180" s="93"/>
      <c r="GJM180" s="93"/>
      <c r="GJN180" s="93"/>
      <c r="GJO180" s="93"/>
      <c r="GJP180" s="93"/>
      <c r="GJQ180" s="93"/>
      <c r="GJR180" s="93"/>
      <c r="GJS180" s="93"/>
      <c r="GJT180" s="93"/>
      <c r="GJU180" s="93"/>
      <c r="GJV180" s="93"/>
      <c r="GJW180" s="93"/>
      <c r="GJX180" s="93"/>
      <c r="GJY180" s="93"/>
      <c r="GJZ180" s="93"/>
      <c r="GKA180" s="93"/>
      <c r="GKB180" s="93"/>
      <c r="GKC180" s="93"/>
      <c r="GKD180" s="93"/>
      <c r="GKE180" s="93"/>
      <c r="GKF180" s="93"/>
      <c r="GKG180" s="93"/>
      <c r="GKH180" s="93"/>
      <c r="GKI180" s="93"/>
      <c r="GKJ180" s="93"/>
      <c r="GKK180" s="93"/>
      <c r="GKL180" s="93"/>
      <c r="GKM180" s="93"/>
      <c r="GKN180" s="93"/>
      <c r="GKO180" s="93"/>
      <c r="GKP180" s="93"/>
      <c r="GKQ180" s="93"/>
      <c r="GKR180" s="93"/>
      <c r="GKS180" s="93"/>
      <c r="GKT180" s="93"/>
      <c r="GKU180" s="93"/>
      <c r="GKV180" s="93"/>
      <c r="GKW180" s="93"/>
      <c r="GKX180" s="93"/>
      <c r="GKY180" s="93"/>
      <c r="GKZ180" s="93"/>
      <c r="GLA180" s="93"/>
      <c r="GLB180" s="93"/>
      <c r="GLC180" s="93"/>
      <c r="GLD180" s="93"/>
      <c r="GLE180" s="93"/>
      <c r="GLF180" s="93"/>
      <c r="GLG180" s="93"/>
      <c r="GLH180" s="93"/>
      <c r="GLI180" s="93"/>
      <c r="GLJ180" s="93"/>
      <c r="GLK180" s="93"/>
      <c r="GLL180" s="93"/>
      <c r="GLM180" s="93"/>
      <c r="GLN180" s="93"/>
      <c r="GLO180" s="93"/>
      <c r="GLP180" s="93"/>
      <c r="GLQ180" s="93"/>
      <c r="GLR180" s="93"/>
      <c r="GLS180" s="93"/>
      <c r="GLT180" s="93"/>
      <c r="GLU180" s="93"/>
      <c r="GLV180" s="93"/>
      <c r="GLW180" s="93"/>
      <c r="GLX180" s="93"/>
      <c r="GLY180" s="93"/>
      <c r="GLZ180" s="93"/>
      <c r="GMA180" s="93"/>
      <c r="GMB180" s="93"/>
      <c r="GMC180" s="93"/>
      <c r="GMD180" s="93"/>
      <c r="GME180" s="93"/>
      <c r="GMF180" s="93"/>
      <c r="GMG180" s="93"/>
      <c r="GMH180" s="93"/>
      <c r="GMI180" s="93"/>
      <c r="GMJ180" s="93"/>
      <c r="GMK180" s="93"/>
      <c r="GML180" s="93"/>
      <c r="GMM180" s="93"/>
      <c r="GMN180" s="93"/>
      <c r="GMO180" s="93"/>
      <c r="GMP180" s="93"/>
      <c r="GMQ180" s="93"/>
      <c r="GMR180" s="93"/>
      <c r="GMS180" s="93"/>
      <c r="GMT180" s="93"/>
      <c r="GMU180" s="93"/>
      <c r="GMV180" s="93"/>
      <c r="GMW180" s="93"/>
      <c r="GMX180" s="93"/>
      <c r="GMY180" s="93"/>
      <c r="GMZ180" s="93"/>
      <c r="GNA180" s="93"/>
      <c r="GNB180" s="93"/>
      <c r="GNC180" s="93"/>
      <c r="GND180" s="93"/>
      <c r="GNE180" s="93"/>
      <c r="GNF180" s="93"/>
      <c r="GNG180" s="93"/>
      <c r="GNH180" s="93"/>
      <c r="GNI180" s="93"/>
      <c r="GNJ180" s="93"/>
      <c r="GNK180" s="93"/>
      <c r="GNL180" s="93"/>
      <c r="GNM180" s="93"/>
      <c r="GNN180" s="93"/>
      <c r="GNO180" s="93"/>
      <c r="GNP180" s="93"/>
      <c r="GNQ180" s="93"/>
      <c r="GNR180" s="93"/>
      <c r="GNS180" s="93"/>
      <c r="GNT180" s="93"/>
      <c r="GNU180" s="93"/>
      <c r="GNV180" s="93"/>
      <c r="GNW180" s="93"/>
      <c r="GNX180" s="93"/>
      <c r="GNY180" s="93"/>
      <c r="GNZ180" s="93"/>
      <c r="GOA180" s="93"/>
      <c r="GOB180" s="93"/>
      <c r="GOC180" s="93"/>
      <c r="GOD180" s="93"/>
      <c r="GOE180" s="93"/>
      <c r="GOF180" s="93"/>
      <c r="GOG180" s="93"/>
      <c r="GOH180" s="93"/>
      <c r="GOI180" s="93"/>
      <c r="GOJ180" s="93"/>
      <c r="GOK180" s="93"/>
      <c r="GOL180" s="93"/>
      <c r="GOM180" s="93"/>
      <c r="GON180" s="93"/>
      <c r="GOO180" s="93"/>
      <c r="GOP180" s="93"/>
      <c r="GOQ180" s="93"/>
      <c r="GOR180" s="93"/>
      <c r="GOS180" s="93"/>
      <c r="GOT180" s="93"/>
      <c r="GOU180" s="93"/>
      <c r="GOV180" s="93"/>
      <c r="GOW180" s="93"/>
      <c r="GOX180" s="93"/>
      <c r="GOY180" s="93"/>
      <c r="GOZ180" s="93"/>
      <c r="GPA180" s="93"/>
      <c r="GPB180" s="93"/>
      <c r="GPC180" s="93"/>
      <c r="GPD180" s="93"/>
      <c r="GPE180" s="93"/>
      <c r="GPF180" s="93"/>
      <c r="GPG180" s="93"/>
      <c r="GPH180" s="93"/>
      <c r="GPI180" s="93"/>
      <c r="GPJ180" s="93"/>
      <c r="GPK180" s="93"/>
      <c r="GPL180" s="93"/>
      <c r="GPM180" s="93"/>
      <c r="GPN180" s="93"/>
      <c r="GPO180" s="93"/>
      <c r="GPP180" s="93"/>
      <c r="GPQ180" s="93"/>
      <c r="GPR180" s="93"/>
      <c r="GPS180" s="93"/>
      <c r="GPT180" s="93"/>
      <c r="GPU180" s="93"/>
      <c r="GPV180" s="93"/>
      <c r="GPW180" s="93"/>
      <c r="GPX180" s="93"/>
      <c r="GPY180" s="93"/>
      <c r="GPZ180" s="93"/>
      <c r="GQA180" s="93"/>
      <c r="GQB180" s="93"/>
      <c r="GQC180" s="93"/>
      <c r="GQD180" s="93"/>
      <c r="GQE180" s="93"/>
      <c r="GQF180" s="93"/>
      <c r="GQG180" s="93"/>
      <c r="GQH180" s="93"/>
      <c r="GQI180" s="93"/>
      <c r="GQJ180" s="93"/>
      <c r="GQK180" s="93"/>
      <c r="GQL180" s="93"/>
      <c r="GQM180" s="93"/>
      <c r="GQN180" s="93"/>
      <c r="GQO180" s="93"/>
      <c r="GQP180" s="93"/>
      <c r="GQQ180" s="93"/>
      <c r="GQR180" s="93"/>
      <c r="GQS180" s="93"/>
      <c r="GQT180" s="93"/>
      <c r="GQU180" s="93"/>
      <c r="GQV180" s="93"/>
      <c r="GQW180" s="93"/>
      <c r="GQX180" s="93"/>
      <c r="GQY180" s="93"/>
      <c r="GQZ180" s="93"/>
      <c r="GRA180" s="93"/>
      <c r="GRB180" s="93"/>
      <c r="GRC180" s="93"/>
      <c r="GRD180" s="93"/>
      <c r="GRE180" s="93"/>
      <c r="GRF180" s="93"/>
      <c r="GRG180" s="93"/>
      <c r="GRH180" s="93"/>
      <c r="GRI180" s="93"/>
      <c r="GRJ180" s="93"/>
      <c r="GRK180" s="93"/>
      <c r="GRL180" s="93"/>
      <c r="GRM180" s="93"/>
      <c r="GRN180" s="93"/>
      <c r="GRO180" s="93"/>
      <c r="GRP180" s="93"/>
      <c r="GRQ180" s="93"/>
      <c r="GRR180" s="93"/>
      <c r="GRS180" s="93"/>
      <c r="GRT180" s="93"/>
      <c r="GRU180" s="93"/>
      <c r="GRV180" s="93"/>
      <c r="GRW180" s="93"/>
      <c r="GRX180" s="93"/>
      <c r="GRY180" s="93"/>
      <c r="GRZ180" s="93"/>
      <c r="GSA180" s="93"/>
      <c r="GSB180" s="93"/>
      <c r="GSC180" s="93"/>
      <c r="GSD180" s="93"/>
      <c r="GSE180" s="93"/>
      <c r="GSF180" s="93"/>
      <c r="GSG180" s="93"/>
      <c r="GSH180" s="93"/>
      <c r="GSI180" s="93"/>
      <c r="GSJ180" s="93"/>
      <c r="GSK180" s="93"/>
      <c r="GSL180" s="93"/>
      <c r="GSM180" s="93"/>
      <c r="GSN180" s="93"/>
      <c r="GSO180" s="93"/>
      <c r="GSP180" s="93"/>
      <c r="GSQ180" s="93"/>
      <c r="GSR180" s="93"/>
      <c r="GSS180" s="93"/>
      <c r="GST180" s="93"/>
      <c r="GSU180" s="93"/>
      <c r="GSV180" s="93"/>
      <c r="GSW180" s="93"/>
      <c r="GSX180" s="93"/>
      <c r="GSY180" s="93"/>
      <c r="GSZ180" s="93"/>
      <c r="GTA180" s="93"/>
      <c r="GTB180" s="93"/>
      <c r="GTC180" s="93"/>
      <c r="GTD180" s="93"/>
      <c r="GTE180" s="93"/>
      <c r="GTF180" s="93"/>
      <c r="GTG180" s="93"/>
      <c r="GTH180" s="93"/>
      <c r="GTI180" s="93"/>
      <c r="GTJ180" s="93"/>
      <c r="GTK180" s="93"/>
      <c r="GTL180" s="93"/>
      <c r="GTM180" s="93"/>
      <c r="GTN180" s="93"/>
      <c r="GTO180" s="93"/>
      <c r="GTP180" s="93"/>
      <c r="GTQ180" s="93"/>
      <c r="GTR180" s="93"/>
      <c r="GTS180" s="93"/>
      <c r="GTT180" s="93"/>
      <c r="GTU180" s="93"/>
      <c r="GTV180" s="93"/>
      <c r="GTW180" s="93"/>
      <c r="GTX180" s="93"/>
      <c r="GTY180" s="93"/>
      <c r="GTZ180" s="93"/>
      <c r="GUA180" s="93"/>
      <c r="GUB180" s="93"/>
      <c r="GUC180" s="93"/>
      <c r="GUD180" s="93"/>
      <c r="GUE180" s="93"/>
      <c r="GUF180" s="93"/>
      <c r="GUG180" s="93"/>
      <c r="GUH180" s="93"/>
      <c r="GUI180" s="93"/>
      <c r="GUJ180" s="93"/>
      <c r="GUK180" s="93"/>
      <c r="GUL180" s="93"/>
      <c r="GUM180" s="93"/>
      <c r="GUN180" s="93"/>
      <c r="GUO180" s="93"/>
      <c r="GUP180" s="93"/>
      <c r="GUQ180" s="93"/>
      <c r="GUR180" s="93"/>
      <c r="GUS180" s="93"/>
      <c r="GUT180" s="93"/>
      <c r="GUU180" s="93"/>
      <c r="GUV180" s="93"/>
      <c r="GUW180" s="93"/>
      <c r="GUX180" s="93"/>
      <c r="GUY180" s="93"/>
      <c r="GUZ180" s="93"/>
      <c r="GVA180" s="93"/>
      <c r="GVB180" s="93"/>
      <c r="GVC180" s="93"/>
      <c r="GVD180" s="93"/>
      <c r="GVE180" s="93"/>
      <c r="GVF180" s="93"/>
      <c r="GVG180" s="93"/>
      <c r="GVH180" s="93"/>
      <c r="GVI180" s="93"/>
      <c r="GVJ180" s="93"/>
      <c r="GVK180" s="93"/>
      <c r="GVL180" s="93"/>
      <c r="GVM180" s="93"/>
      <c r="GVN180" s="93"/>
      <c r="GVO180" s="93"/>
      <c r="GVP180" s="93"/>
      <c r="GVQ180" s="93"/>
      <c r="GVR180" s="93"/>
      <c r="GVS180" s="93"/>
      <c r="GVT180" s="93"/>
      <c r="GVU180" s="93"/>
      <c r="GVV180" s="93"/>
      <c r="GVW180" s="93"/>
      <c r="GVX180" s="93"/>
      <c r="GVY180" s="93"/>
      <c r="GVZ180" s="93"/>
      <c r="GWA180" s="93"/>
      <c r="GWB180" s="93"/>
      <c r="GWC180" s="93"/>
      <c r="GWD180" s="93"/>
      <c r="GWE180" s="93"/>
      <c r="GWF180" s="93"/>
      <c r="GWG180" s="93"/>
      <c r="GWH180" s="93"/>
      <c r="GWI180" s="93"/>
      <c r="GWJ180" s="93"/>
      <c r="GWK180" s="93"/>
      <c r="GWL180" s="93"/>
      <c r="GWM180" s="93"/>
      <c r="GWN180" s="93"/>
      <c r="GWO180" s="93"/>
      <c r="GWP180" s="93"/>
      <c r="GWQ180" s="93"/>
      <c r="GWR180" s="93"/>
      <c r="GWS180" s="93"/>
      <c r="GWT180" s="93"/>
      <c r="GWU180" s="93"/>
      <c r="GWV180" s="93"/>
      <c r="GWW180" s="93"/>
      <c r="GWX180" s="93"/>
      <c r="GWY180" s="93"/>
      <c r="GWZ180" s="93"/>
      <c r="GXA180" s="93"/>
      <c r="GXB180" s="93"/>
      <c r="GXC180" s="93"/>
      <c r="GXD180" s="93"/>
      <c r="GXE180" s="93"/>
      <c r="GXF180" s="93"/>
      <c r="GXG180" s="93"/>
      <c r="GXH180" s="93"/>
      <c r="GXI180" s="93"/>
      <c r="GXJ180" s="93"/>
      <c r="GXK180" s="93"/>
      <c r="GXL180" s="93"/>
      <c r="GXM180" s="93"/>
      <c r="GXN180" s="93"/>
      <c r="GXO180" s="93"/>
      <c r="GXP180" s="93"/>
      <c r="GXQ180" s="93"/>
      <c r="GXR180" s="93"/>
      <c r="GXS180" s="93"/>
      <c r="GXT180" s="93"/>
      <c r="GXU180" s="93"/>
      <c r="GXV180" s="93"/>
      <c r="GXW180" s="93"/>
      <c r="GXX180" s="93"/>
      <c r="GXY180" s="93"/>
      <c r="GXZ180" s="93"/>
      <c r="GYA180" s="93"/>
      <c r="GYB180" s="93"/>
      <c r="GYC180" s="93"/>
      <c r="GYD180" s="93"/>
      <c r="GYE180" s="93"/>
      <c r="GYF180" s="93"/>
      <c r="GYG180" s="93"/>
      <c r="GYH180" s="93"/>
      <c r="GYI180" s="93"/>
      <c r="GYJ180" s="93"/>
      <c r="GYK180" s="93"/>
      <c r="GYL180" s="93"/>
      <c r="GYM180" s="93"/>
      <c r="GYN180" s="93"/>
      <c r="GYO180" s="93"/>
      <c r="GYP180" s="93"/>
      <c r="GYQ180" s="93"/>
      <c r="GYR180" s="93"/>
      <c r="GYS180" s="93"/>
      <c r="GYT180" s="93"/>
      <c r="GYU180" s="93"/>
      <c r="GYV180" s="93"/>
      <c r="GYW180" s="93"/>
      <c r="GYX180" s="93"/>
      <c r="GYY180" s="93"/>
      <c r="GYZ180" s="93"/>
      <c r="GZA180" s="93"/>
      <c r="GZB180" s="93"/>
      <c r="GZC180" s="93"/>
      <c r="GZD180" s="93"/>
      <c r="GZE180" s="93"/>
      <c r="GZF180" s="93"/>
      <c r="GZG180" s="93"/>
      <c r="GZH180" s="93"/>
      <c r="GZI180" s="93"/>
      <c r="GZJ180" s="93"/>
      <c r="GZK180" s="93"/>
      <c r="GZL180" s="93"/>
      <c r="GZM180" s="93"/>
      <c r="GZN180" s="93"/>
      <c r="GZO180" s="93"/>
      <c r="GZP180" s="93"/>
      <c r="GZQ180" s="93"/>
      <c r="GZR180" s="93"/>
      <c r="GZS180" s="93"/>
      <c r="GZT180" s="93"/>
      <c r="GZU180" s="93"/>
      <c r="GZV180" s="93"/>
      <c r="GZW180" s="93"/>
      <c r="GZX180" s="93"/>
      <c r="GZY180" s="93"/>
      <c r="GZZ180" s="93"/>
      <c r="HAA180" s="93"/>
      <c r="HAB180" s="93"/>
      <c r="HAC180" s="93"/>
      <c r="HAD180" s="93"/>
      <c r="HAE180" s="93"/>
      <c r="HAF180" s="93"/>
      <c r="HAG180" s="93"/>
      <c r="HAH180" s="93"/>
      <c r="HAI180" s="93"/>
      <c r="HAJ180" s="93"/>
      <c r="HAK180" s="93"/>
      <c r="HAL180" s="93"/>
      <c r="HAM180" s="93"/>
      <c r="HAN180" s="93"/>
      <c r="HAO180" s="93"/>
      <c r="HAP180" s="93"/>
      <c r="HAQ180" s="93"/>
      <c r="HAR180" s="93"/>
      <c r="HAS180" s="93"/>
      <c r="HAT180" s="93"/>
      <c r="HAU180" s="93"/>
      <c r="HAV180" s="93"/>
      <c r="HAW180" s="93"/>
      <c r="HAX180" s="93"/>
      <c r="HAY180" s="93"/>
      <c r="HAZ180" s="93"/>
      <c r="HBA180" s="93"/>
      <c r="HBB180" s="93"/>
      <c r="HBC180" s="93"/>
      <c r="HBD180" s="93"/>
      <c r="HBE180" s="93"/>
      <c r="HBF180" s="93"/>
      <c r="HBG180" s="93"/>
      <c r="HBH180" s="93"/>
      <c r="HBI180" s="93"/>
      <c r="HBJ180" s="93"/>
      <c r="HBK180" s="93"/>
      <c r="HBL180" s="93"/>
      <c r="HBM180" s="93"/>
      <c r="HBN180" s="93"/>
      <c r="HBO180" s="93"/>
      <c r="HBP180" s="93"/>
      <c r="HBQ180" s="93"/>
      <c r="HBR180" s="93"/>
      <c r="HBS180" s="93"/>
      <c r="HBT180" s="93"/>
      <c r="HBU180" s="93"/>
      <c r="HBV180" s="93"/>
      <c r="HBW180" s="93"/>
      <c r="HBX180" s="93"/>
      <c r="HBY180" s="93"/>
      <c r="HBZ180" s="93"/>
      <c r="HCA180" s="93"/>
      <c r="HCB180" s="93"/>
      <c r="HCC180" s="93"/>
      <c r="HCD180" s="93"/>
      <c r="HCE180" s="93"/>
      <c r="HCF180" s="93"/>
      <c r="HCG180" s="93"/>
      <c r="HCH180" s="93"/>
      <c r="HCI180" s="93"/>
      <c r="HCJ180" s="93"/>
      <c r="HCK180" s="93"/>
      <c r="HCL180" s="93"/>
      <c r="HCM180" s="93"/>
      <c r="HCN180" s="93"/>
      <c r="HCO180" s="93"/>
      <c r="HCP180" s="93"/>
      <c r="HCQ180" s="93"/>
      <c r="HCR180" s="93"/>
      <c r="HCS180" s="93"/>
      <c r="HCT180" s="93"/>
      <c r="HCU180" s="93"/>
      <c r="HCV180" s="93"/>
      <c r="HCW180" s="93"/>
      <c r="HCX180" s="93"/>
      <c r="HCY180" s="93"/>
      <c r="HCZ180" s="93"/>
      <c r="HDA180" s="93"/>
      <c r="HDB180" s="93"/>
      <c r="HDC180" s="93"/>
      <c r="HDD180" s="93"/>
      <c r="HDE180" s="93"/>
      <c r="HDF180" s="93"/>
      <c r="HDG180" s="93"/>
      <c r="HDH180" s="93"/>
      <c r="HDI180" s="93"/>
      <c r="HDJ180" s="93"/>
      <c r="HDK180" s="93"/>
      <c r="HDL180" s="93"/>
      <c r="HDM180" s="93"/>
      <c r="HDN180" s="93"/>
      <c r="HDO180" s="93"/>
      <c r="HDP180" s="93"/>
      <c r="HDQ180" s="93"/>
      <c r="HDR180" s="93"/>
      <c r="HDS180" s="93"/>
      <c r="HDT180" s="93"/>
      <c r="HDU180" s="93"/>
      <c r="HDV180" s="93"/>
      <c r="HDW180" s="93"/>
      <c r="HDX180" s="93"/>
      <c r="HDY180" s="93"/>
      <c r="HDZ180" s="93"/>
      <c r="HEA180" s="93"/>
      <c r="HEB180" s="93"/>
      <c r="HEC180" s="93"/>
      <c r="HED180" s="93"/>
      <c r="HEE180" s="93"/>
      <c r="HEF180" s="93"/>
      <c r="HEG180" s="93"/>
      <c r="HEH180" s="93"/>
      <c r="HEI180" s="93"/>
      <c r="HEJ180" s="93"/>
      <c r="HEK180" s="93"/>
      <c r="HEL180" s="93"/>
      <c r="HEM180" s="93"/>
      <c r="HEN180" s="93"/>
      <c r="HEO180" s="93"/>
      <c r="HEP180" s="93"/>
      <c r="HEQ180" s="93"/>
      <c r="HER180" s="93"/>
      <c r="HES180" s="93"/>
      <c r="HET180" s="93"/>
      <c r="HEU180" s="93"/>
      <c r="HEV180" s="93"/>
      <c r="HEW180" s="93"/>
      <c r="HEX180" s="93"/>
      <c r="HEY180" s="93"/>
      <c r="HEZ180" s="93"/>
      <c r="HFA180" s="93"/>
      <c r="HFB180" s="93"/>
      <c r="HFC180" s="93"/>
      <c r="HFD180" s="93"/>
      <c r="HFE180" s="93"/>
      <c r="HFF180" s="93"/>
      <c r="HFG180" s="93"/>
      <c r="HFH180" s="93"/>
      <c r="HFI180" s="93"/>
      <c r="HFJ180" s="93"/>
      <c r="HFK180" s="93"/>
      <c r="HFL180" s="93"/>
      <c r="HFM180" s="93"/>
      <c r="HFN180" s="93"/>
      <c r="HFO180" s="93"/>
      <c r="HFP180" s="93"/>
      <c r="HFQ180" s="93"/>
      <c r="HFR180" s="93"/>
      <c r="HFS180" s="93"/>
      <c r="HFT180" s="93"/>
      <c r="HFU180" s="93"/>
      <c r="HFV180" s="93"/>
      <c r="HFW180" s="93"/>
      <c r="HFX180" s="93"/>
      <c r="HFY180" s="93"/>
      <c r="HFZ180" s="93"/>
      <c r="HGA180" s="93"/>
      <c r="HGB180" s="93"/>
      <c r="HGC180" s="93"/>
      <c r="HGD180" s="93"/>
      <c r="HGE180" s="93"/>
      <c r="HGF180" s="93"/>
      <c r="HGG180" s="93"/>
      <c r="HGH180" s="93"/>
      <c r="HGI180" s="93"/>
      <c r="HGJ180" s="93"/>
      <c r="HGK180" s="93"/>
      <c r="HGL180" s="93"/>
      <c r="HGM180" s="93"/>
      <c r="HGN180" s="93"/>
      <c r="HGO180" s="93"/>
      <c r="HGP180" s="93"/>
      <c r="HGQ180" s="93"/>
      <c r="HGR180" s="93"/>
      <c r="HGS180" s="93"/>
      <c r="HGT180" s="93"/>
      <c r="HGU180" s="93"/>
      <c r="HGV180" s="93"/>
      <c r="HGW180" s="93"/>
      <c r="HGX180" s="93"/>
      <c r="HGY180" s="93"/>
      <c r="HGZ180" s="93"/>
      <c r="HHA180" s="93"/>
      <c r="HHB180" s="93"/>
      <c r="HHC180" s="93"/>
      <c r="HHD180" s="93"/>
      <c r="HHE180" s="93"/>
      <c r="HHF180" s="93"/>
      <c r="HHG180" s="93"/>
      <c r="HHH180" s="93"/>
      <c r="HHI180" s="93"/>
      <c r="HHJ180" s="93"/>
      <c r="HHK180" s="93"/>
      <c r="HHL180" s="93"/>
      <c r="HHM180" s="93"/>
      <c r="HHN180" s="93"/>
      <c r="HHO180" s="93"/>
      <c r="HHP180" s="93"/>
      <c r="HHQ180" s="93"/>
      <c r="HHR180" s="93"/>
      <c r="HHS180" s="93"/>
      <c r="HHT180" s="93"/>
      <c r="HHU180" s="93"/>
      <c r="HHV180" s="93"/>
      <c r="HHW180" s="93"/>
      <c r="HHX180" s="93"/>
      <c r="HHY180" s="93"/>
      <c r="HHZ180" s="93"/>
      <c r="HIA180" s="93"/>
      <c r="HIB180" s="93"/>
      <c r="HIC180" s="93"/>
      <c r="HID180" s="93"/>
      <c r="HIE180" s="93"/>
      <c r="HIF180" s="93"/>
      <c r="HIG180" s="93"/>
      <c r="HIH180" s="93"/>
      <c r="HII180" s="93"/>
      <c r="HIJ180" s="93"/>
      <c r="HIK180" s="93"/>
      <c r="HIL180" s="93"/>
      <c r="HIM180" s="93"/>
      <c r="HIN180" s="93"/>
      <c r="HIO180" s="93"/>
      <c r="HIP180" s="93"/>
      <c r="HIQ180" s="93"/>
      <c r="HIR180" s="93"/>
      <c r="HIS180" s="93"/>
      <c r="HIT180" s="93"/>
      <c r="HIU180" s="93"/>
      <c r="HIV180" s="93"/>
      <c r="HIW180" s="93"/>
      <c r="HIX180" s="93"/>
      <c r="HIY180" s="93"/>
      <c r="HIZ180" s="93"/>
      <c r="HJA180" s="93"/>
      <c r="HJB180" s="93"/>
      <c r="HJC180" s="93"/>
      <c r="HJD180" s="93"/>
      <c r="HJE180" s="93"/>
      <c r="HJF180" s="93"/>
      <c r="HJG180" s="93"/>
      <c r="HJH180" s="93"/>
      <c r="HJI180" s="93"/>
      <c r="HJJ180" s="93"/>
      <c r="HJK180" s="93"/>
      <c r="HJL180" s="93"/>
      <c r="HJM180" s="93"/>
      <c r="HJN180" s="93"/>
      <c r="HJO180" s="93"/>
      <c r="HJP180" s="93"/>
      <c r="HJQ180" s="93"/>
      <c r="HJR180" s="93"/>
      <c r="HJS180" s="93"/>
      <c r="HJT180" s="93"/>
      <c r="HJU180" s="93"/>
      <c r="HJV180" s="93"/>
      <c r="HJW180" s="93"/>
      <c r="HJX180" s="93"/>
      <c r="HJY180" s="93"/>
      <c r="HJZ180" s="93"/>
      <c r="HKA180" s="93"/>
      <c r="HKB180" s="93"/>
      <c r="HKC180" s="93"/>
      <c r="HKD180" s="93"/>
      <c r="HKE180" s="93"/>
      <c r="HKF180" s="93"/>
      <c r="HKG180" s="93"/>
      <c r="HKH180" s="93"/>
      <c r="HKI180" s="93"/>
      <c r="HKJ180" s="93"/>
      <c r="HKK180" s="93"/>
      <c r="HKL180" s="93"/>
      <c r="HKM180" s="93"/>
      <c r="HKN180" s="93"/>
      <c r="HKO180" s="93"/>
      <c r="HKP180" s="93"/>
      <c r="HKQ180" s="93"/>
      <c r="HKR180" s="93"/>
      <c r="HKS180" s="93"/>
      <c r="HKT180" s="93"/>
      <c r="HKU180" s="93"/>
      <c r="HKV180" s="93"/>
      <c r="HKW180" s="93"/>
      <c r="HKX180" s="93"/>
      <c r="HKY180" s="93"/>
      <c r="HKZ180" s="93"/>
      <c r="HLA180" s="93"/>
      <c r="HLB180" s="93"/>
      <c r="HLC180" s="93"/>
      <c r="HLD180" s="93"/>
      <c r="HLE180" s="93"/>
      <c r="HLF180" s="93"/>
      <c r="HLG180" s="93"/>
      <c r="HLH180" s="93"/>
      <c r="HLI180" s="93"/>
      <c r="HLJ180" s="93"/>
      <c r="HLK180" s="93"/>
      <c r="HLL180" s="93"/>
      <c r="HLM180" s="93"/>
      <c r="HLN180" s="93"/>
      <c r="HLO180" s="93"/>
      <c r="HLP180" s="93"/>
      <c r="HLQ180" s="93"/>
      <c r="HLR180" s="93"/>
      <c r="HLS180" s="93"/>
      <c r="HLT180" s="93"/>
      <c r="HLU180" s="93"/>
      <c r="HLV180" s="93"/>
      <c r="HLW180" s="93"/>
      <c r="HLX180" s="93"/>
      <c r="HLY180" s="93"/>
      <c r="HLZ180" s="93"/>
      <c r="HMA180" s="93"/>
      <c r="HMB180" s="93"/>
      <c r="HMC180" s="93"/>
      <c r="HMD180" s="93"/>
      <c r="HME180" s="93"/>
      <c r="HMF180" s="93"/>
      <c r="HMG180" s="93"/>
      <c r="HMH180" s="93"/>
      <c r="HMI180" s="93"/>
      <c r="HMJ180" s="93"/>
      <c r="HMK180" s="93"/>
      <c r="HML180" s="93"/>
      <c r="HMM180" s="93"/>
      <c r="HMN180" s="93"/>
      <c r="HMO180" s="93"/>
      <c r="HMP180" s="93"/>
      <c r="HMQ180" s="93"/>
      <c r="HMR180" s="93"/>
      <c r="HMS180" s="93"/>
      <c r="HMT180" s="93"/>
      <c r="HMU180" s="93"/>
      <c r="HMV180" s="93"/>
      <c r="HMW180" s="93"/>
      <c r="HMX180" s="93"/>
      <c r="HMY180" s="93"/>
      <c r="HMZ180" s="93"/>
      <c r="HNA180" s="93"/>
      <c r="HNB180" s="93"/>
      <c r="HNC180" s="93"/>
      <c r="HND180" s="93"/>
      <c r="HNE180" s="93"/>
      <c r="HNF180" s="93"/>
      <c r="HNG180" s="93"/>
      <c r="HNH180" s="93"/>
      <c r="HNI180" s="93"/>
      <c r="HNJ180" s="93"/>
      <c r="HNK180" s="93"/>
      <c r="HNL180" s="93"/>
      <c r="HNM180" s="93"/>
      <c r="HNN180" s="93"/>
      <c r="HNO180" s="93"/>
      <c r="HNP180" s="93"/>
      <c r="HNQ180" s="93"/>
      <c r="HNR180" s="93"/>
      <c r="HNS180" s="93"/>
      <c r="HNT180" s="93"/>
      <c r="HNU180" s="93"/>
      <c r="HNV180" s="93"/>
      <c r="HNW180" s="93"/>
      <c r="HNX180" s="93"/>
      <c r="HNY180" s="93"/>
      <c r="HNZ180" s="93"/>
      <c r="HOA180" s="93"/>
      <c r="HOB180" s="93"/>
      <c r="HOC180" s="93"/>
      <c r="HOD180" s="93"/>
      <c r="HOE180" s="93"/>
      <c r="HOF180" s="93"/>
      <c r="HOG180" s="93"/>
      <c r="HOH180" s="93"/>
      <c r="HOI180" s="93"/>
      <c r="HOJ180" s="93"/>
      <c r="HOK180" s="93"/>
      <c r="HOL180" s="93"/>
      <c r="HOM180" s="93"/>
      <c r="HON180" s="93"/>
      <c r="HOO180" s="93"/>
      <c r="HOP180" s="93"/>
      <c r="HOQ180" s="93"/>
      <c r="HOR180" s="93"/>
      <c r="HOS180" s="93"/>
      <c r="HOT180" s="93"/>
      <c r="HOU180" s="93"/>
      <c r="HOV180" s="93"/>
      <c r="HOW180" s="93"/>
      <c r="HOX180" s="93"/>
      <c r="HOY180" s="93"/>
      <c r="HOZ180" s="93"/>
      <c r="HPA180" s="93"/>
      <c r="HPB180" s="93"/>
      <c r="HPC180" s="93"/>
      <c r="HPD180" s="93"/>
      <c r="HPE180" s="93"/>
      <c r="HPF180" s="93"/>
      <c r="HPG180" s="93"/>
      <c r="HPH180" s="93"/>
      <c r="HPI180" s="93"/>
      <c r="HPJ180" s="93"/>
      <c r="HPK180" s="93"/>
      <c r="HPL180" s="93"/>
      <c r="HPM180" s="93"/>
      <c r="HPN180" s="93"/>
      <c r="HPO180" s="93"/>
      <c r="HPP180" s="93"/>
      <c r="HPQ180" s="93"/>
      <c r="HPR180" s="93"/>
      <c r="HPS180" s="93"/>
      <c r="HPT180" s="93"/>
      <c r="HPU180" s="93"/>
      <c r="HPV180" s="93"/>
      <c r="HPW180" s="93"/>
      <c r="HPX180" s="93"/>
      <c r="HPY180" s="93"/>
      <c r="HPZ180" s="93"/>
      <c r="HQA180" s="93"/>
      <c r="HQB180" s="93"/>
      <c r="HQC180" s="93"/>
      <c r="HQD180" s="93"/>
      <c r="HQE180" s="93"/>
      <c r="HQF180" s="93"/>
      <c r="HQG180" s="93"/>
      <c r="HQH180" s="93"/>
      <c r="HQI180" s="93"/>
      <c r="HQJ180" s="93"/>
      <c r="HQK180" s="93"/>
      <c r="HQL180" s="93"/>
      <c r="HQM180" s="93"/>
      <c r="HQN180" s="93"/>
      <c r="HQO180" s="93"/>
      <c r="HQP180" s="93"/>
      <c r="HQQ180" s="93"/>
      <c r="HQR180" s="93"/>
      <c r="HQS180" s="93"/>
      <c r="HQT180" s="93"/>
      <c r="HQU180" s="93"/>
      <c r="HQV180" s="93"/>
      <c r="HQW180" s="93"/>
      <c r="HQX180" s="93"/>
      <c r="HQY180" s="93"/>
      <c r="HQZ180" s="93"/>
      <c r="HRA180" s="93"/>
      <c r="HRB180" s="93"/>
      <c r="HRC180" s="93"/>
      <c r="HRD180" s="93"/>
      <c r="HRE180" s="93"/>
      <c r="HRF180" s="93"/>
      <c r="HRG180" s="93"/>
      <c r="HRH180" s="93"/>
      <c r="HRI180" s="93"/>
      <c r="HRJ180" s="93"/>
      <c r="HRK180" s="93"/>
      <c r="HRL180" s="93"/>
      <c r="HRM180" s="93"/>
      <c r="HRN180" s="93"/>
      <c r="HRO180" s="93"/>
      <c r="HRP180" s="93"/>
      <c r="HRQ180" s="93"/>
      <c r="HRR180" s="93"/>
      <c r="HRS180" s="93"/>
      <c r="HRT180" s="93"/>
      <c r="HRU180" s="93"/>
      <c r="HRV180" s="93"/>
      <c r="HRW180" s="93"/>
      <c r="HRX180" s="93"/>
      <c r="HRY180" s="93"/>
      <c r="HRZ180" s="93"/>
      <c r="HSA180" s="93"/>
      <c r="HSB180" s="93"/>
      <c r="HSC180" s="93"/>
      <c r="HSD180" s="93"/>
      <c r="HSE180" s="93"/>
      <c r="HSF180" s="93"/>
      <c r="HSG180" s="93"/>
      <c r="HSH180" s="93"/>
      <c r="HSI180" s="93"/>
      <c r="HSJ180" s="93"/>
      <c r="HSK180" s="93"/>
      <c r="HSL180" s="93"/>
      <c r="HSM180" s="93"/>
      <c r="HSN180" s="93"/>
      <c r="HSO180" s="93"/>
      <c r="HSP180" s="93"/>
      <c r="HSQ180" s="93"/>
      <c r="HSR180" s="93"/>
      <c r="HSS180" s="93"/>
      <c r="HST180" s="93"/>
      <c r="HSU180" s="93"/>
      <c r="HSV180" s="93"/>
      <c r="HSW180" s="93"/>
      <c r="HSX180" s="93"/>
      <c r="HSY180" s="93"/>
      <c r="HSZ180" s="93"/>
      <c r="HTA180" s="93"/>
      <c r="HTB180" s="93"/>
      <c r="HTC180" s="93"/>
      <c r="HTD180" s="93"/>
      <c r="HTE180" s="93"/>
      <c r="HTF180" s="93"/>
      <c r="HTG180" s="93"/>
      <c r="HTH180" s="93"/>
      <c r="HTI180" s="93"/>
      <c r="HTJ180" s="93"/>
      <c r="HTK180" s="93"/>
      <c r="HTL180" s="93"/>
      <c r="HTM180" s="93"/>
      <c r="HTN180" s="93"/>
      <c r="HTO180" s="93"/>
      <c r="HTP180" s="93"/>
      <c r="HTQ180" s="93"/>
      <c r="HTR180" s="93"/>
      <c r="HTS180" s="93"/>
      <c r="HTT180" s="93"/>
      <c r="HTU180" s="93"/>
      <c r="HTV180" s="93"/>
      <c r="HTW180" s="93"/>
      <c r="HTX180" s="93"/>
      <c r="HTY180" s="93"/>
      <c r="HTZ180" s="93"/>
      <c r="HUA180" s="93"/>
      <c r="HUB180" s="93"/>
      <c r="HUC180" s="93"/>
      <c r="HUD180" s="93"/>
      <c r="HUE180" s="93"/>
      <c r="HUF180" s="93"/>
      <c r="HUG180" s="93"/>
      <c r="HUH180" s="93"/>
      <c r="HUI180" s="93"/>
      <c r="HUJ180" s="93"/>
      <c r="HUK180" s="93"/>
      <c r="HUL180" s="93"/>
      <c r="HUM180" s="93"/>
      <c r="HUN180" s="93"/>
      <c r="HUO180" s="93"/>
      <c r="HUP180" s="93"/>
      <c r="HUQ180" s="93"/>
      <c r="HUR180" s="93"/>
      <c r="HUS180" s="93"/>
      <c r="HUT180" s="93"/>
      <c r="HUU180" s="93"/>
      <c r="HUV180" s="93"/>
      <c r="HUW180" s="93"/>
      <c r="HUX180" s="93"/>
      <c r="HUY180" s="93"/>
      <c r="HUZ180" s="93"/>
      <c r="HVA180" s="93"/>
      <c r="HVB180" s="93"/>
      <c r="HVC180" s="93"/>
      <c r="HVD180" s="93"/>
      <c r="HVE180" s="93"/>
      <c r="HVF180" s="93"/>
      <c r="HVG180" s="93"/>
      <c r="HVH180" s="93"/>
      <c r="HVI180" s="93"/>
      <c r="HVJ180" s="93"/>
      <c r="HVK180" s="93"/>
      <c r="HVL180" s="93"/>
      <c r="HVM180" s="93"/>
      <c r="HVN180" s="93"/>
      <c r="HVO180" s="93"/>
      <c r="HVP180" s="93"/>
      <c r="HVQ180" s="93"/>
      <c r="HVR180" s="93"/>
      <c r="HVS180" s="93"/>
      <c r="HVT180" s="93"/>
      <c r="HVU180" s="93"/>
      <c r="HVV180" s="93"/>
      <c r="HVW180" s="93"/>
      <c r="HVX180" s="93"/>
      <c r="HVY180" s="93"/>
      <c r="HVZ180" s="93"/>
      <c r="HWA180" s="93"/>
      <c r="HWB180" s="93"/>
      <c r="HWC180" s="93"/>
      <c r="HWD180" s="93"/>
      <c r="HWE180" s="93"/>
      <c r="HWF180" s="93"/>
      <c r="HWG180" s="93"/>
      <c r="HWH180" s="93"/>
      <c r="HWI180" s="93"/>
      <c r="HWJ180" s="93"/>
      <c r="HWK180" s="93"/>
      <c r="HWL180" s="93"/>
      <c r="HWM180" s="93"/>
      <c r="HWN180" s="93"/>
      <c r="HWO180" s="93"/>
      <c r="HWP180" s="93"/>
      <c r="HWQ180" s="93"/>
      <c r="HWR180" s="93"/>
      <c r="HWS180" s="93"/>
      <c r="HWT180" s="93"/>
      <c r="HWU180" s="93"/>
      <c r="HWV180" s="93"/>
      <c r="HWW180" s="93"/>
      <c r="HWX180" s="93"/>
      <c r="HWY180" s="93"/>
      <c r="HWZ180" s="93"/>
      <c r="HXA180" s="93"/>
      <c r="HXB180" s="93"/>
      <c r="HXC180" s="93"/>
      <c r="HXD180" s="93"/>
      <c r="HXE180" s="93"/>
      <c r="HXF180" s="93"/>
      <c r="HXG180" s="93"/>
      <c r="HXH180" s="93"/>
      <c r="HXI180" s="93"/>
      <c r="HXJ180" s="93"/>
      <c r="HXK180" s="93"/>
      <c r="HXL180" s="93"/>
      <c r="HXM180" s="93"/>
      <c r="HXN180" s="93"/>
      <c r="HXO180" s="93"/>
      <c r="HXP180" s="93"/>
      <c r="HXQ180" s="93"/>
      <c r="HXR180" s="93"/>
      <c r="HXS180" s="93"/>
      <c r="HXT180" s="93"/>
      <c r="HXU180" s="93"/>
      <c r="HXV180" s="93"/>
      <c r="HXW180" s="93"/>
      <c r="HXX180" s="93"/>
      <c r="HXY180" s="93"/>
      <c r="HXZ180" s="93"/>
      <c r="HYA180" s="93"/>
      <c r="HYB180" s="93"/>
      <c r="HYC180" s="93"/>
      <c r="HYD180" s="93"/>
      <c r="HYE180" s="93"/>
      <c r="HYF180" s="93"/>
      <c r="HYG180" s="93"/>
      <c r="HYH180" s="93"/>
      <c r="HYI180" s="93"/>
      <c r="HYJ180" s="93"/>
      <c r="HYK180" s="93"/>
      <c r="HYL180" s="93"/>
      <c r="HYM180" s="93"/>
      <c r="HYN180" s="93"/>
      <c r="HYO180" s="93"/>
      <c r="HYP180" s="93"/>
      <c r="HYQ180" s="93"/>
      <c r="HYR180" s="93"/>
      <c r="HYS180" s="93"/>
      <c r="HYT180" s="93"/>
      <c r="HYU180" s="93"/>
      <c r="HYV180" s="93"/>
      <c r="HYW180" s="93"/>
      <c r="HYX180" s="93"/>
      <c r="HYY180" s="93"/>
      <c r="HYZ180" s="93"/>
      <c r="HZA180" s="93"/>
      <c r="HZB180" s="93"/>
      <c r="HZC180" s="93"/>
      <c r="HZD180" s="93"/>
      <c r="HZE180" s="93"/>
      <c r="HZF180" s="93"/>
      <c r="HZG180" s="93"/>
      <c r="HZH180" s="93"/>
      <c r="HZI180" s="93"/>
      <c r="HZJ180" s="93"/>
      <c r="HZK180" s="93"/>
      <c r="HZL180" s="93"/>
      <c r="HZM180" s="93"/>
      <c r="HZN180" s="93"/>
      <c r="HZO180" s="93"/>
      <c r="HZP180" s="93"/>
      <c r="HZQ180" s="93"/>
      <c r="HZR180" s="93"/>
      <c r="HZS180" s="93"/>
      <c r="HZT180" s="93"/>
      <c r="HZU180" s="93"/>
      <c r="HZV180" s="93"/>
      <c r="HZW180" s="93"/>
      <c r="HZX180" s="93"/>
      <c r="HZY180" s="93"/>
      <c r="HZZ180" s="93"/>
      <c r="IAA180" s="93"/>
      <c r="IAB180" s="93"/>
      <c r="IAC180" s="93"/>
      <c r="IAD180" s="93"/>
      <c r="IAE180" s="93"/>
      <c r="IAF180" s="93"/>
      <c r="IAG180" s="93"/>
      <c r="IAH180" s="93"/>
      <c r="IAI180" s="93"/>
      <c r="IAJ180" s="93"/>
      <c r="IAK180" s="93"/>
      <c r="IAL180" s="93"/>
      <c r="IAM180" s="93"/>
      <c r="IAN180" s="93"/>
      <c r="IAO180" s="93"/>
      <c r="IAP180" s="93"/>
      <c r="IAQ180" s="93"/>
      <c r="IAR180" s="93"/>
      <c r="IAS180" s="93"/>
      <c r="IAT180" s="93"/>
      <c r="IAU180" s="93"/>
      <c r="IAV180" s="93"/>
      <c r="IAW180" s="93"/>
      <c r="IAX180" s="93"/>
      <c r="IAY180" s="93"/>
      <c r="IAZ180" s="93"/>
      <c r="IBA180" s="93"/>
      <c r="IBB180" s="93"/>
      <c r="IBC180" s="93"/>
      <c r="IBD180" s="93"/>
      <c r="IBE180" s="93"/>
      <c r="IBF180" s="93"/>
      <c r="IBG180" s="93"/>
      <c r="IBH180" s="93"/>
      <c r="IBI180" s="93"/>
      <c r="IBJ180" s="93"/>
      <c r="IBK180" s="93"/>
      <c r="IBL180" s="93"/>
      <c r="IBM180" s="93"/>
      <c r="IBN180" s="93"/>
      <c r="IBO180" s="93"/>
      <c r="IBP180" s="93"/>
      <c r="IBQ180" s="93"/>
      <c r="IBR180" s="93"/>
      <c r="IBS180" s="93"/>
      <c r="IBT180" s="93"/>
      <c r="IBU180" s="93"/>
      <c r="IBV180" s="93"/>
      <c r="IBW180" s="93"/>
      <c r="IBX180" s="93"/>
      <c r="IBY180" s="93"/>
      <c r="IBZ180" s="93"/>
      <c r="ICA180" s="93"/>
      <c r="ICB180" s="93"/>
      <c r="ICC180" s="93"/>
      <c r="ICD180" s="93"/>
      <c r="ICE180" s="93"/>
      <c r="ICF180" s="93"/>
      <c r="ICG180" s="93"/>
      <c r="ICH180" s="93"/>
      <c r="ICI180" s="93"/>
      <c r="ICJ180" s="93"/>
      <c r="ICK180" s="93"/>
      <c r="ICL180" s="93"/>
      <c r="ICM180" s="93"/>
      <c r="ICN180" s="93"/>
      <c r="ICO180" s="93"/>
      <c r="ICP180" s="93"/>
      <c r="ICQ180" s="93"/>
      <c r="ICR180" s="93"/>
      <c r="ICS180" s="93"/>
      <c r="ICT180" s="93"/>
      <c r="ICU180" s="93"/>
      <c r="ICV180" s="93"/>
      <c r="ICW180" s="93"/>
      <c r="ICX180" s="93"/>
      <c r="ICY180" s="93"/>
      <c r="ICZ180" s="93"/>
      <c r="IDA180" s="93"/>
      <c r="IDB180" s="93"/>
      <c r="IDC180" s="93"/>
      <c r="IDD180" s="93"/>
      <c r="IDE180" s="93"/>
      <c r="IDF180" s="93"/>
      <c r="IDG180" s="93"/>
      <c r="IDH180" s="93"/>
      <c r="IDI180" s="93"/>
      <c r="IDJ180" s="93"/>
      <c r="IDK180" s="93"/>
      <c r="IDL180" s="93"/>
      <c r="IDM180" s="93"/>
      <c r="IDN180" s="93"/>
      <c r="IDO180" s="93"/>
      <c r="IDP180" s="93"/>
      <c r="IDQ180" s="93"/>
      <c r="IDR180" s="93"/>
      <c r="IDS180" s="93"/>
      <c r="IDT180" s="93"/>
      <c r="IDU180" s="93"/>
      <c r="IDV180" s="93"/>
      <c r="IDW180" s="93"/>
      <c r="IDX180" s="93"/>
      <c r="IDY180" s="93"/>
      <c r="IDZ180" s="93"/>
      <c r="IEA180" s="93"/>
      <c r="IEB180" s="93"/>
      <c r="IEC180" s="93"/>
      <c r="IED180" s="93"/>
      <c r="IEE180" s="93"/>
      <c r="IEF180" s="93"/>
      <c r="IEG180" s="93"/>
      <c r="IEH180" s="93"/>
      <c r="IEI180" s="93"/>
      <c r="IEJ180" s="93"/>
      <c r="IEK180" s="93"/>
      <c r="IEL180" s="93"/>
      <c r="IEM180" s="93"/>
      <c r="IEN180" s="93"/>
      <c r="IEO180" s="93"/>
      <c r="IEP180" s="93"/>
      <c r="IEQ180" s="93"/>
      <c r="IER180" s="93"/>
      <c r="IES180" s="93"/>
      <c r="IET180" s="93"/>
      <c r="IEU180" s="93"/>
      <c r="IEV180" s="93"/>
      <c r="IEW180" s="93"/>
      <c r="IEX180" s="93"/>
      <c r="IEY180" s="93"/>
      <c r="IEZ180" s="93"/>
      <c r="IFA180" s="93"/>
      <c r="IFB180" s="93"/>
      <c r="IFC180" s="93"/>
      <c r="IFD180" s="93"/>
      <c r="IFE180" s="93"/>
      <c r="IFF180" s="93"/>
      <c r="IFG180" s="93"/>
      <c r="IFH180" s="93"/>
      <c r="IFI180" s="93"/>
      <c r="IFJ180" s="93"/>
      <c r="IFK180" s="93"/>
      <c r="IFL180" s="93"/>
      <c r="IFM180" s="93"/>
      <c r="IFN180" s="93"/>
      <c r="IFO180" s="93"/>
      <c r="IFP180" s="93"/>
      <c r="IFQ180" s="93"/>
      <c r="IFR180" s="93"/>
      <c r="IFS180" s="93"/>
      <c r="IFT180" s="93"/>
      <c r="IFU180" s="93"/>
      <c r="IFV180" s="93"/>
      <c r="IFW180" s="93"/>
      <c r="IFX180" s="93"/>
      <c r="IFY180" s="93"/>
      <c r="IFZ180" s="93"/>
      <c r="IGA180" s="93"/>
      <c r="IGB180" s="93"/>
      <c r="IGC180" s="93"/>
      <c r="IGD180" s="93"/>
      <c r="IGE180" s="93"/>
      <c r="IGF180" s="93"/>
      <c r="IGG180" s="93"/>
      <c r="IGH180" s="93"/>
      <c r="IGI180" s="93"/>
      <c r="IGJ180" s="93"/>
      <c r="IGK180" s="93"/>
      <c r="IGL180" s="93"/>
      <c r="IGM180" s="93"/>
      <c r="IGN180" s="93"/>
      <c r="IGO180" s="93"/>
      <c r="IGP180" s="93"/>
      <c r="IGQ180" s="93"/>
      <c r="IGR180" s="93"/>
      <c r="IGS180" s="93"/>
      <c r="IGT180" s="93"/>
      <c r="IGU180" s="93"/>
      <c r="IGV180" s="93"/>
      <c r="IGW180" s="93"/>
      <c r="IGX180" s="93"/>
      <c r="IGY180" s="93"/>
      <c r="IGZ180" s="93"/>
      <c r="IHA180" s="93"/>
      <c r="IHB180" s="93"/>
      <c r="IHC180" s="93"/>
      <c r="IHD180" s="93"/>
      <c r="IHE180" s="93"/>
      <c r="IHF180" s="93"/>
      <c r="IHG180" s="93"/>
      <c r="IHH180" s="93"/>
      <c r="IHI180" s="93"/>
      <c r="IHJ180" s="93"/>
      <c r="IHK180" s="93"/>
      <c r="IHL180" s="93"/>
      <c r="IHM180" s="93"/>
      <c r="IHN180" s="93"/>
      <c r="IHO180" s="93"/>
      <c r="IHP180" s="93"/>
      <c r="IHQ180" s="93"/>
      <c r="IHR180" s="93"/>
      <c r="IHS180" s="93"/>
      <c r="IHT180" s="93"/>
      <c r="IHU180" s="93"/>
      <c r="IHV180" s="93"/>
      <c r="IHW180" s="93"/>
      <c r="IHX180" s="93"/>
      <c r="IHY180" s="93"/>
      <c r="IHZ180" s="93"/>
      <c r="IIA180" s="93"/>
      <c r="IIB180" s="93"/>
      <c r="IIC180" s="93"/>
      <c r="IID180" s="93"/>
      <c r="IIE180" s="93"/>
      <c r="IIF180" s="93"/>
      <c r="IIG180" s="93"/>
      <c r="IIH180" s="93"/>
      <c r="III180" s="93"/>
      <c r="IIJ180" s="93"/>
      <c r="IIK180" s="93"/>
      <c r="IIL180" s="93"/>
      <c r="IIM180" s="93"/>
      <c r="IIN180" s="93"/>
      <c r="IIO180" s="93"/>
      <c r="IIP180" s="93"/>
      <c r="IIQ180" s="93"/>
      <c r="IIR180" s="93"/>
      <c r="IIS180" s="93"/>
      <c r="IIT180" s="93"/>
      <c r="IIU180" s="93"/>
      <c r="IIV180" s="93"/>
      <c r="IIW180" s="93"/>
      <c r="IIX180" s="93"/>
      <c r="IIY180" s="93"/>
      <c r="IIZ180" s="93"/>
      <c r="IJA180" s="93"/>
      <c r="IJB180" s="93"/>
      <c r="IJC180" s="93"/>
      <c r="IJD180" s="93"/>
      <c r="IJE180" s="93"/>
      <c r="IJF180" s="93"/>
      <c r="IJG180" s="93"/>
      <c r="IJH180" s="93"/>
      <c r="IJI180" s="93"/>
      <c r="IJJ180" s="93"/>
      <c r="IJK180" s="93"/>
      <c r="IJL180" s="93"/>
      <c r="IJM180" s="93"/>
      <c r="IJN180" s="93"/>
      <c r="IJO180" s="93"/>
      <c r="IJP180" s="93"/>
      <c r="IJQ180" s="93"/>
      <c r="IJR180" s="93"/>
      <c r="IJS180" s="93"/>
      <c r="IJT180" s="93"/>
      <c r="IJU180" s="93"/>
      <c r="IJV180" s="93"/>
      <c r="IJW180" s="93"/>
      <c r="IJX180" s="93"/>
      <c r="IJY180" s="93"/>
      <c r="IJZ180" s="93"/>
      <c r="IKA180" s="93"/>
      <c r="IKB180" s="93"/>
      <c r="IKC180" s="93"/>
      <c r="IKD180" s="93"/>
      <c r="IKE180" s="93"/>
      <c r="IKF180" s="93"/>
      <c r="IKG180" s="93"/>
      <c r="IKH180" s="93"/>
      <c r="IKI180" s="93"/>
      <c r="IKJ180" s="93"/>
      <c r="IKK180" s="93"/>
      <c r="IKL180" s="93"/>
      <c r="IKM180" s="93"/>
      <c r="IKN180" s="93"/>
      <c r="IKO180" s="93"/>
      <c r="IKP180" s="93"/>
      <c r="IKQ180" s="93"/>
      <c r="IKR180" s="93"/>
      <c r="IKS180" s="93"/>
      <c r="IKT180" s="93"/>
      <c r="IKU180" s="93"/>
      <c r="IKV180" s="93"/>
      <c r="IKW180" s="93"/>
      <c r="IKX180" s="93"/>
      <c r="IKY180" s="93"/>
      <c r="IKZ180" s="93"/>
      <c r="ILA180" s="93"/>
      <c r="ILB180" s="93"/>
      <c r="ILC180" s="93"/>
      <c r="ILD180" s="93"/>
      <c r="ILE180" s="93"/>
      <c r="ILF180" s="93"/>
      <c r="ILG180" s="93"/>
      <c r="ILH180" s="93"/>
      <c r="ILI180" s="93"/>
      <c r="ILJ180" s="93"/>
      <c r="ILK180" s="93"/>
      <c r="ILL180" s="93"/>
      <c r="ILM180" s="93"/>
      <c r="ILN180" s="93"/>
      <c r="ILO180" s="93"/>
      <c r="ILP180" s="93"/>
      <c r="ILQ180" s="93"/>
      <c r="ILR180" s="93"/>
      <c r="ILS180" s="93"/>
      <c r="ILT180" s="93"/>
      <c r="ILU180" s="93"/>
      <c r="ILV180" s="93"/>
      <c r="ILW180" s="93"/>
      <c r="ILX180" s="93"/>
      <c r="ILY180" s="93"/>
      <c r="ILZ180" s="93"/>
      <c r="IMA180" s="93"/>
      <c r="IMB180" s="93"/>
      <c r="IMC180" s="93"/>
      <c r="IMD180" s="93"/>
      <c r="IME180" s="93"/>
      <c r="IMF180" s="93"/>
      <c r="IMG180" s="93"/>
      <c r="IMH180" s="93"/>
      <c r="IMI180" s="93"/>
      <c r="IMJ180" s="93"/>
      <c r="IMK180" s="93"/>
      <c r="IML180" s="93"/>
      <c r="IMM180" s="93"/>
      <c r="IMN180" s="93"/>
      <c r="IMO180" s="93"/>
      <c r="IMP180" s="93"/>
      <c r="IMQ180" s="93"/>
      <c r="IMR180" s="93"/>
      <c r="IMS180" s="93"/>
      <c r="IMT180" s="93"/>
      <c r="IMU180" s="93"/>
      <c r="IMV180" s="93"/>
      <c r="IMW180" s="93"/>
      <c r="IMX180" s="93"/>
      <c r="IMY180" s="93"/>
      <c r="IMZ180" s="93"/>
      <c r="INA180" s="93"/>
      <c r="INB180" s="93"/>
      <c r="INC180" s="93"/>
      <c r="IND180" s="93"/>
      <c r="INE180" s="93"/>
      <c r="INF180" s="93"/>
      <c r="ING180" s="93"/>
      <c r="INH180" s="93"/>
      <c r="INI180" s="93"/>
      <c r="INJ180" s="93"/>
      <c r="INK180" s="93"/>
      <c r="INL180" s="93"/>
      <c r="INM180" s="93"/>
      <c r="INN180" s="93"/>
      <c r="INO180" s="93"/>
      <c r="INP180" s="93"/>
      <c r="INQ180" s="93"/>
      <c r="INR180" s="93"/>
      <c r="INS180" s="93"/>
      <c r="INT180" s="93"/>
      <c r="INU180" s="93"/>
      <c r="INV180" s="93"/>
      <c r="INW180" s="93"/>
      <c r="INX180" s="93"/>
      <c r="INY180" s="93"/>
      <c r="INZ180" s="93"/>
      <c r="IOA180" s="93"/>
      <c r="IOB180" s="93"/>
      <c r="IOC180" s="93"/>
      <c r="IOD180" s="93"/>
      <c r="IOE180" s="93"/>
      <c r="IOF180" s="93"/>
      <c r="IOG180" s="93"/>
      <c r="IOH180" s="93"/>
      <c r="IOI180" s="93"/>
      <c r="IOJ180" s="93"/>
      <c r="IOK180" s="93"/>
      <c r="IOL180" s="93"/>
      <c r="IOM180" s="93"/>
      <c r="ION180" s="93"/>
      <c r="IOO180" s="93"/>
      <c r="IOP180" s="93"/>
      <c r="IOQ180" s="93"/>
      <c r="IOR180" s="93"/>
      <c r="IOS180" s="93"/>
      <c r="IOT180" s="93"/>
      <c r="IOU180" s="93"/>
      <c r="IOV180" s="93"/>
      <c r="IOW180" s="93"/>
      <c r="IOX180" s="93"/>
      <c r="IOY180" s="93"/>
      <c r="IOZ180" s="93"/>
      <c r="IPA180" s="93"/>
      <c r="IPB180" s="93"/>
      <c r="IPC180" s="93"/>
      <c r="IPD180" s="93"/>
      <c r="IPE180" s="93"/>
      <c r="IPF180" s="93"/>
      <c r="IPG180" s="93"/>
      <c r="IPH180" s="93"/>
      <c r="IPI180" s="93"/>
      <c r="IPJ180" s="93"/>
      <c r="IPK180" s="93"/>
      <c r="IPL180" s="93"/>
      <c r="IPM180" s="93"/>
      <c r="IPN180" s="93"/>
      <c r="IPO180" s="93"/>
      <c r="IPP180" s="93"/>
      <c r="IPQ180" s="93"/>
      <c r="IPR180" s="93"/>
      <c r="IPS180" s="93"/>
      <c r="IPT180" s="93"/>
      <c r="IPU180" s="93"/>
      <c r="IPV180" s="93"/>
      <c r="IPW180" s="93"/>
      <c r="IPX180" s="93"/>
      <c r="IPY180" s="93"/>
      <c r="IPZ180" s="93"/>
      <c r="IQA180" s="93"/>
      <c r="IQB180" s="93"/>
      <c r="IQC180" s="93"/>
      <c r="IQD180" s="93"/>
      <c r="IQE180" s="93"/>
      <c r="IQF180" s="93"/>
      <c r="IQG180" s="93"/>
      <c r="IQH180" s="93"/>
      <c r="IQI180" s="93"/>
      <c r="IQJ180" s="93"/>
      <c r="IQK180" s="93"/>
      <c r="IQL180" s="93"/>
      <c r="IQM180" s="93"/>
      <c r="IQN180" s="93"/>
      <c r="IQO180" s="93"/>
      <c r="IQP180" s="93"/>
      <c r="IQQ180" s="93"/>
      <c r="IQR180" s="93"/>
      <c r="IQS180" s="93"/>
      <c r="IQT180" s="93"/>
      <c r="IQU180" s="93"/>
      <c r="IQV180" s="93"/>
      <c r="IQW180" s="93"/>
      <c r="IQX180" s="93"/>
      <c r="IQY180" s="93"/>
      <c r="IQZ180" s="93"/>
      <c r="IRA180" s="93"/>
      <c r="IRB180" s="93"/>
      <c r="IRC180" s="93"/>
      <c r="IRD180" s="93"/>
      <c r="IRE180" s="93"/>
      <c r="IRF180" s="93"/>
      <c r="IRG180" s="93"/>
      <c r="IRH180" s="93"/>
      <c r="IRI180" s="93"/>
      <c r="IRJ180" s="93"/>
      <c r="IRK180" s="93"/>
      <c r="IRL180" s="93"/>
      <c r="IRM180" s="93"/>
      <c r="IRN180" s="93"/>
      <c r="IRO180" s="93"/>
      <c r="IRP180" s="93"/>
      <c r="IRQ180" s="93"/>
      <c r="IRR180" s="93"/>
      <c r="IRS180" s="93"/>
      <c r="IRT180" s="93"/>
      <c r="IRU180" s="93"/>
      <c r="IRV180" s="93"/>
      <c r="IRW180" s="93"/>
      <c r="IRX180" s="93"/>
      <c r="IRY180" s="93"/>
      <c r="IRZ180" s="93"/>
      <c r="ISA180" s="93"/>
      <c r="ISB180" s="93"/>
      <c r="ISC180" s="93"/>
      <c r="ISD180" s="93"/>
      <c r="ISE180" s="93"/>
      <c r="ISF180" s="93"/>
      <c r="ISG180" s="93"/>
      <c r="ISH180" s="93"/>
      <c r="ISI180" s="93"/>
      <c r="ISJ180" s="93"/>
      <c r="ISK180" s="93"/>
      <c r="ISL180" s="93"/>
      <c r="ISM180" s="93"/>
      <c r="ISN180" s="93"/>
      <c r="ISO180" s="93"/>
      <c r="ISP180" s="93"/>
      <c r="ISQ180" s="93"/>
      <c r="ISR180" s="93"/>
      <c r="ISS180" s="93"/>
      <c r="IST180" s="93"/>
      <c r="ISU180" s="93"/>
      <c r="ISV180" s="93"/>
      <c r="ISW180" s="93"/>
      <c r="ISX180" s="93"/>
      <c r="ISY180" s="93"/>
      <c r="ISZ180" s="93"/>
      <c r="ITA180" s="93"/>
      <c r="ITB180" s="93"/>
      <c r="ITC180" s="93"/>
      <c r="ITD180" s="93"/>
      <c r="ITE180" s="93"/>
      <c r="ITF180" s="93"/>
      <c r="ITG180" s="93"/>
      <c r="ITH180" s="93"/>
      <c r="ITI180" s="93"/>
      <c r="ITJ180" s="93"/>
      <c r="ITK180" s="93"/>
      <c r="ITL180" s="93"/>
      <c r="ITM180" s="93"/>
      <c r="ITN180" s="93"/>
      <c r="ITO180" s="93"/>
      <c r="ITP180" s="93"/>
      <c r="ITQ180" s="93"/>
      <c r="ITR180" s="93"/>
      <c r="ITS180" s="93"/>
      <c r="ITT180" s="93"/>
      <c r="ITU180" s="93"/>
      <c r="ITV180" s="93"/>
      <c r="ITW180" s="93"/>
      <c r="ITX180" s="93"/>
      <c r="ITY180" s="93"/>
      <c r="ITZ180" s="93"/>
      <c r="IUA180" s="93"/>
      <c r="IUB180" s="93"/>
      <c r="IUC180" s="93"/>
      <c r="IUD180" s="93"/>
      <c r="IUE180" s="93"/>
      <c r="IUF180" s="93"/>
      <c r="IUG180" s="93"/>
      <c r="IUH180" s="93"/>
      <c r="IUI180" s="93"/>
      <c r="IUJ180" s="93"/>
      <c r="IUK180" s="93"/>
      <c r="IUL180" s="93"/>
      <c r="IUM180" s="93"/>
      <c r="IUN180" s="93"/>
      <c r="IUO180" s="93"/>
      <c r="IUP180" s="93"/>
      <c r="IUQ180" s="93"/>
      <c r="IUR180" s="93"/>
      <c r="IUS180" s="93"/>
      <c r="IUT180" s="93"/>
      <c r="IUU180" s="93"/>
      <c r="IUV180" s="93"/>
      <c r="IUW180" s="93"/>
      <c r="IUX180" s="93"/>
      <c r="IUY180" s="93"/>
      <c r="IUZ180" s="93"/>
      <c r="IVA180" s="93"/>
      <c r="IVB180" s="93"/>
      <c r="IVC180" s="93"/>
      <c r="IVD180" s="93"/>
      <c r="IVE180" s="93"/>
      <c r="IVF180" s="93"/>
      <c r="IVG180" s="93"/>
      <c r="IVH180" s="93"/>
      <c r="IVI180" s="93"/>
      <c r="IVJ180" s="93"/>
      <c r="IVK180" s="93"/>
      <c r="IVL180" s="93"/>
      <c r="IVM180" s="93"/>
      <c r="IVN180" s="93"/>
      <c r="IVO180" s="93"/>
      <c r="IVP180" s="93"/>
      <c r="IVQ180" s="93"/>
      <c r="IVR180" s="93"/>
      <c r="IVS180" s="93"/>
      <c r="IVT180" s="93"/>
      <c r="IVU180" s="93"/>
      <c r="IVV180" s="93"/>
      <c r="IVW180" s="93"/>
      <c r="IVX180" s="93"/>
      <c r="IVY180" s="93"/>
      <c r="IVZ180" s="93"/>
      <c r="IWA180" s="93"/>
      <c r="IWB180" s="93"/>
      <c r="IWC180" s="93"/>
      <c r="IWD180" s="93"/>
      <c r="IWE180" s="93"/>
      <c r="IWF180" s="93"/>
      <c r="IWG180" s="93"/>
      <c r="IWH180" s="93"/>
      <c r="IWI180" s="93"/>
      <c r="IWJ180" s="93"/>
      <c r="IWK180" s="93"/>
      <c r="IWL180" s="93"/>
      <c r="IWM180" s="93"/>
      <c r="IWN180" s="93"/>
      <c r="IWO180" s="93"/>
      <c r="IWP180" s="93"/>
      <c r="IWQ180" s="93"/>
      <c r="IWR180" s="93"/>
      <c r="IWS180" s="93"/>
      <c r="IWT180" s="93"/>
      <c r="IWU180" s="93"/>
      <c r="IWV180" s="93"/>
      <c r="IWW180" s="93"/>
      <c r="IWX180" s="93"/>
      <c r="IWY180" s="93"/>
      <c r="IWZ180" s="93"/>
      <c r="IXA180" s="93"/>
      <c r="IXB180" s="93"/>
      <c r="IXC180" s="93"/>
      <c r="IXD180" s="93"/>
      <c r="IXE180" s="93"/>
      <c r="IXF180" s="93"/>
      <c r="IXG180" s="93"/>
      <c r="IXH180" s="93"/>
      <c r="IXI180" s="93"/>
      <c r="IXJ180" s="93"/>
      <c r="IXK180" s="93"/>
      <c r="IXL180" s="93"/>
      <c r="IXM180" s="93"/>
      <c r="IXN180" s="93"/>
      <c r="IXO180" s="93"/>
      <c r="IXP180" s="93"/>
      <c r="IXQ180" s="93"/>
      <c r="IXR180" s="93"/>
      <c r="IXS180" s="93"/>
      <c r="IXT180" s="93"/>
      <c r="IXU180" s="93"/>
      <c r="IXV180" s="93"/>
      <c r="IXW180" s="93"/>
      <c r="IXX180" s="93"/>
      <c r="IXY180" s="93"/>
      <c r="IXZ180" s="93"/>
      <c r="IYA180" s="93"/>
      <c r="IYB180" s="93"/>
      <c r="IYC180" s="93"/>
      <c r="IYD180" s="93"/>
      <c r="IYE180" s="93"/>
      <c r="IYF180" s="93"/>
      <c r="IYG180" s="93"/>
      <c r="IYH180" s="93"/>
      <c r="IYI180" s="93"/>
      <c r="IYJ180" s="93"/>
      <c r="IYK180" s="93"/>
      <c r="IYL180" s="93"/>
      <c r="IYM180" s="93"/>
      <c r="IYN180" s="93"/>
      <c r="IYO180" s="93"/>
      <c r="IYP180" s="93"/>
      <c r="IYQ180" s="93"/>
      <c r="IYR180" s="93"/>
      <c r="IYS180" s="93"/>
      <c r="IYT180" s="93"/>
      <c r="IYU180" s="93"/>
      <c r="IYV180" s="93"/>
      <c r="IYW180" s="93"/>
      <c r="IYX180" s="93"/>
      <c r="IYY180" s="93"/>
      <c r="IYZ180" s="93"/>
      <c r="IZA180" s="93"/>
      <c r="IZB180" s="93"/>
      <c r="IZC180" s="93"/>
      <c r="IZD180" s="93"/>
      <c r="IZE180" s="93"/>
      <c r="IZF180" s="93"/>
      <c r="IZG180" s="93"/>
      <c r="IZH180" s="93"/>
      <c r="IZI180" s="93"/>
      <c r="IZJ180" s="93"/>
      <c r="IZK180" s="93"/>
      <c r="IZL180" s="93"/>
      <c r="IZM180" s="93"/>
      <c r="IZN180" s="93"/>
      <c r="IZO180" s="93"/>
      <c r="IZP180" s="93"/>
      <c r="IZQ180" s="93"/>
      <c r="IZR180" s="93"/>
      <c r="IZS180" s="93"/>
      <c r="IZT180" s="93"/>
      <c r="IZU180" s="93"/>
      <c r="IZV180" s="93"/>
      <c r="IZW180" s="93"/>
      <c r="IZX180" s="93"/>
      <c r="IZY180" s="93"/>
      <c r="IZZ180" s="93"/>
      <c r="JAA180" s="93"/>
      <c r="JAB180" s="93"/>
      <c r="JAC180" s="93"/>
      <c r="JAD180" s="93"/>
      <c r="JAE180" s="93"/>
      <c r="JAF180" s="93"/>
      <c r="JAG180" s="93"/>
      <c r="JAH180" s="93"/>
      <c r="JAI180" s="93"/>
      <c r="JAJ180" s="93"/>
      <c r="JAK180" s="93"/>
      <c r="JAL180" s="93"/>
      <c r="JAM180" s="93"/>
      <c r="JAN180" s="93"/>
      <c r="JAO180" s="93"/>
      <c r="JAP180" s="93"/>
      <c r="JAQ180" s="93"/>
      <c r="JAR180" s="93"/>
      <c r="JAS180" s="93"/>
      <c r="JAT180" s="93"/>
      <c r="JAU180" s="93"/>
      <c r="JAV180" s="93"/>
      <c r="JAW180" s="93"/>
      <c r="JAX180" s="93"/>
      <c r="JAY180" s="93"/>
      <c r="JAZ180" s="93"/>
      <c r="JBA180" s="93"/>
      <c r="JBB180" s="93"/>
      <c r="JBC180" s="93"/>
      <c r="JBD180" s="93"/>
      <c r="JBE180" s="93"/>
      <c r="JBF180" s="93"/>
      <c r="JBG180" s="93"/>
      <c r="JBH180" s="93"/>
      <c r="JBI180" s="93"/>
      <c r="JBJ180" s="93"/>
      <c r="JBK180" s="93"/>
      <c r="JBL180" s="93"/>
      <c r="JBM180" s="93"/>
      <c r="JBN180" s="93"/>
      <c r="JBO180" s="93"/>
      <c r="JBP180" s="93"/>
      <c r="JBQ180" s="93"/>
      <c r="JBR180" s="93"/>
      <c r="JBS180" s="93"/>
      <c r="JBT180" s="93"/>
      <c r="JBU180" s="93"/>
      <c r="JBV180" s="93"/>
      <c r="JBW180" s="93"/>
      <c r="JBX180" s="93"/>
      <c r="JBY180" s="93"/>
      <c r="JBZ180" s="93"/>
      <c r="JCA180" s="93"/>
      <c r="JCB180" s="93"/>
      <c r="JCC180" s="93"/>
      <c r="JCD180" s="93"/>
      <c r="JCE180" s="93"/>
      <c r="JCF180" s="93"/>
      <c r="JCG180" s="93"/>
      <c r="JCH180" s="93"/>
      <c r="JCI180" s="93"/>
      <c r="JCJ180" s="93"/>
      <c r="JCK180" s="93"/>
      <c r="JCL180" s="93"/>
      <c r="JCM180" s="93"/>
      <c r="JCN180" s="93"/>
      <c r="JCO180" s="93"/>
      <c r="JCP180" s="93"/>
      <c r="JCQ180" s="93"/>
      <c r="JCR180" s="93"/>
      <c r="JCS180" s="93"/>
      <c r="JCT180" s="93"/>
      <c r="JCU180" s="93"/>
      <c r="JCV180" s="93"/>
      <c r="JCW180" s="93"/>
      <c r="JCX180" s="93"/>
      <c r="JCY180" s="93"/>
      <c r="JCZ180" s="93"/>
      <c r="JDA180" s="93"/>
      <c r="JDB180" s="93"/>
      <c r="JDC180" s="93"/>
      <c r="JDD180" s="93"/>
      <c r="JDE180" s="93"/>
      <c r="JDF180" s="93"/>
      <c r="JDG180" s="93"/>
      <c r="JDH180" s="93"/>
      <c r="JDI180" s="93"/>
      <c r="JDJ180" s="93"/>
      <c r="JDK180" s="93"/>
      <c r="JDL180" s="93"/>
      <c r="JDM180" s="93"/>
      <c r="JDN180" s="93"/>
      <c r="JDO180" s="93"/>
      <c r="JDP180" s="93"/>
      <c r="JDQ180" s="93"/>
      <c r="JDR180" s="93"/>
      <c r="JDS180" s="93"/>
      <c r="JDT180" s="93"/>
      <c r="JDU180" s="93"/>
      <c r="JDV180" s="93"/>
      <c r="JDW180" s="93"/>
      <c r="JDX180" s="93"/>
      <c r="JDY180" s="93"/>
      <c r="JDZ180" s="93"/>
      <c r="JEA180" s="93"/>
      <c r="JEB180" s="93"/>
      <c r="JEC180" s="93"/>
      <c r="JED180" s="93"/>
      <c r="JEE180" s="93"/>
      <c r="JEF180" s="93"/>
      <c r="JEG180" s="93"/>
      <c r="JEH180" s="93"/>
      <c r="JEI180" s="93"/>
      <c r="JEJ180" s="93"/>
      <c r="JEK180" s="93"/>
      <c r="JEL180" s="93"/>
      <c r="JEM180" s="93"/>
      <c r="JEN180" s="93"/>
      <c r="JEO180" s="93"/>
      <c r="JEP180" s="93"/>
      <c r="JEQ180" s="93"/>
      <c r="JER180" s="93"/>
      <c r="JES180" s="93"/>
      <c r="JET180" s="93"/>
      <c r="JEU180" s="93"/>
      <c r="JEV180" s="93"/>
      <c r="JEW180" s="93"/>
      <c r="JEX180" s="93"/>
      <c r="JEY180" s="93"/>
      <c r="JEZ180" s="93"/>
      <c r="JFA180" s="93"/>
      <c r="JFB180" s="93"/>
      <c r="JFC180" s="93"/>
      <c r="JFD180" s="93"/>
      <c r="JFE180" s="93"/>
      <c r="JFF180" s="93"/>
      <c r="JFG180" s="93"/>
      <c r="JFH180" s="93"/>
      <c r="JFI180" s="93"/>
      <c r="JFJ180" s="93"/>
      <c r="JFK180" s="93"/>
      <c r="JFL180" s="93"/>
      <c r="JFM180" s="93"/>
      <c r="JFN180" s="93"/>
      <c r="JFO180" s="93"/>
      <c r="JFP180" s="93"/>
      <c r="JFQ180" s="93"/>
      <c r="JFR180" s="93"/>
      <c r="JFS180" s="93"/>
      <c r="JFT180" s="93"/>
      <c r="JFU180" s="93"/>
      <c r="JFV180" s="93"/>
      <c r="JFW180" s="93"/>
      <c r="JFX180" s="93"/>
      <c r="JFY180" s="93"/>
      <c r="JFZ180" s="93"/>
      <c r="JGA180" s="93"/>
      <c r="JGB180" s="93"/>
      <c r="JGC180" s="93"/>
      <c r="JGD180" s="93"/>
      <c r="JGE180" s="93"/>
      <c r="JGF180" s="93"/>
      <c r="JGG180" s="93"/>
      <c r="JGH180" s="93"/>
      <c r="JGI180" s="93"/>
      <c r="JGJ180" s="93"/>
      <c r="JGK180" s="93"/>
      <c r="JGL180" s="93"/>
      <c r="JGM180" s="93"/>
      <c r="JGN180" s="93"/>
      <c r="JGO180" s="93"/>
      <c r="JGP180" s="93"/>
      <c r="JGQ180" s="93"/>
      <c r="JGR180" s="93"/>
      <c r="JGS180" s="93"/>
      <c r="JGT180" s="93"/>
      <c r="JGU180" s="93"/>
      <c r="JGV180" s="93"/>
      <c r="JGW180" s="93"/>
      <c r="JGX180" s="93"/>
      <c r="JGY180" s="93"/>
      <c r="JGZ180" s="93"/>
      <c r="JHA180" s="93"/>
      <c r="JHB180" s="93"/>
      <c r="JHC180" s="93"/>
      <c r="JHD180" s="93"/>
      <c r="JHE180" s="93"/>
      <c r="JHF180" s="93"/>
      <c r="JHG180" s="93"/>
      <c r="JHH180" s="93"/>
      <c r="JHI180" s="93"/>
      <c r="JHJ180" s="93"/>
      <c r="JHK180" s="93"/>
      <c r="JHL180" s="93"/>
      <c r="JHM180" s="93"/>
      <c r="JHN180" s="93"/>
      <c r="JHO180" s="93"/>
      <c r="JHP180" s="93"/>
      <c r="JHQ180" s="93"/>
      <c r="JHR180" s="93"/>
      <c r="JHS180" s="93"/>
      <c r="JHT180" s="93"/>
      <c r="JHU180" s="93"/>
      <c r="JHV180" s="93"/>
      <c r="JHW180" s="93"/>
      <c r="JHX180" s="93"/>
      <c r="JHY180" s="93"/>
      <c r="JHZ180" s="93"/>
      <c r="JIA180" s="93"/>
      <c r="JIB180" s="93"/>
      <c r="JIC180" s="93"/>
      <c r="JID180" s="93"/>
      <c r="JIE180" s="93"/>
      <c r="JIF180" s="93"/>
      <c r="JIG180" s="93"/>
      <c r="JIH180" s="93"/>
      <c r="JII180" s="93"/>
      <c r="JIJ180" s="93"/>
      <c r="JIK180" s="93"/>
      <c r="JIL180" s="93"/>
      <c r="JIM180" s="93"/>
      <c r="JIN180" s="93"/>
      <c r="JIO180" s="93"/>
      <c r="JIP180" s="93"/>
      <c r="JIQ180" s="93"/>
      <c r="JIR180" s="93"/>
      <c r="JIS180" s="93"/>
      <c r="JIT180" s="93"/>
      <c r="JIU180" s="93"/>
      <c r="JIV180" s="93"/>
      <c r="JIW180" s="93"/>
      <c r="JIX180" s="93"/>
      <c r="JIY180" s="93"/>
      <c r="JIZ180" s="93"/>
      <c r="JJA180" s="93"/>
      <c r="JJB180" s="93"/>
      <c r="JJC180" s="93"/>
      <c r="JJD180" s="93"/>
      <c r="JJE180" s="93"/>
      <c r="JJF180" s="93"/>
      <c r="JJG180" s="93"/>
      <c r="JJH180" s="93"/>
      <c r="JJI180" s="93"/>
      <c r="JJJ180" s="93"/>
      <c r="JJK180" s="93"/>
      <c r="JJL180" s="93"/>
      <c r="JJM180" s="93"/>
      <c r="JJN180" s="93"/>
      <c r="JJO180" s="93"/>
      <c r="JJP180" s="93"/>
      <c r="JJQ180" s="93"/>
      <c r="JJR180" s="93"/>
      <c r="JJS180" s="93"/>
      <c r="JJT180" s="93"/>
      <c r="JJU180" s="93"/>
      <c r="JJV180" s="93"/>
      <c r="JJW180" s="93"/>
      <c r="JJX180" s="93"/>
      <c r="JJY180" s="93"/>
      <c r="JJZ180" s="93"/>
      <c r="JKA180" s="93"/>
      <c r="JKB180" s="93"/>
      <c r="JKC180" s="93"/>
      <c r="JKD180" s="93"/>
      <c r="JKE180" s="93"/>
      <c r="JKF180" s="93"/>
      <c r="JKG180" s="93"/>
      <c r="JKH180" s="93"/>
      <c r="JKI180" s="93"/>
      <c r="JKJ180" s="93"/>
      <c r="JKK180" s="93"/>
      <c r="JKL180" s="93"/>
      <c r="JKM180" s="93"/>
      <c r="JKN180" s="93"/>
      <c r="JKO180" s="93"/>
      <c r="JKP180" s="93"/>
      <c r="JKQ180" s="93"/>
      <c r="JKR180" s="93"/>
      <c r="JKS180" s="93"/>
      <c r="JKT180" s="93"/>
      <c r="JKU180" s="93"/>
      <c r="JKV180" s="93"/>
      <c r="JKW180" s="93"/>
      <c r="JKX180" s="93"/>
      <c r="JKY180" s="93"/>
      <c r="JKZ180" s="93"/>
      <c r="JLA180" s="93"/>
      <c r="JLB180" s="93"/>
      <c r="JLC180" s="93"/>
      <c r="JLD180" s="93"/>
      <c r="JLE180" s="93"/>
      <c r="JLF180" s="93"/>
      <c r="JLG180" s="93"/>
      <c r="JLH180" s="93"/>
      <c r="JLI180" s="93"/>
      <c r="JLJ180" s="93"/>
      <c r="JLK180" s="93"/>
      <c r="JLL180" s="93"/>
      <c r="JLM180" s="93"/>
      <c r="JLN180" s="93"/>
      <c r="JLO180" s="93"/>
      <c r="JLP180" s="93"/>
      <c r="JLQ180" s="93"/>
      <c r="JLR180" s="93"/>
      <c r="JLS180" s="93"/>
      <c r="JLT180" s="93"/>
      <c r="JLU180" s="93"/>
      <c r="JLV180" s="93"/>
      <c r="JLW180" s="93"/>
      <c r="JLX180" s="93"/>
      <c r="JLY180" s="93"/>
      <c r="JLZ180" s="93"/>
      <c r="JMA180" s="93"/>
      <c r="JMB180" s="93"/>
      <c r="JMC180" s="93"/>
      <c r="JMD180" s="93"/>
      <c r="JME180" s="93"/>
      <c r="JMF180" s="93"/>
      <c r="JMG180" s="93"/>
      <c r="JMH180" s="93"/>
      <c r="JMI180" s="93"/>
      <c r="JMJ180" s="93"/>
      <c r="JMK180" s="93"/>
      <c r="JML180" s="93"/>
      <c r="JMM180" s="93"/>
      <c r="JMN180" s="93"/>
      <c r="JMO180" s="93"/>
      <c r="JMP180" s="93"/>
      <c r="JMQ180" s="93"/>
      <c r="JMR180" s="93"/>
      <c r="JMS180" s="93"/>
      <c r="JMT180" s="93"/>
      <c r="JMU180" s="93"/>
      <c r="JMV180" s="93"/>
      <c r="JMW180" s="93"/>
      <c r="JMX180" s="93"/>
      <c r="JMY180" s="93"/>
      <c r="JMZ180" s="93"/>
      <c r="JNA180" s="93"/>
      <c r="JNB180" s="93"/>
      <c r="JNC180" s="93"/>
      <c r="JND180" s="93"/>
      <c r="JNE180" s="93"/>
      <c r="JNF180" s="93"/>
      <c r="JNG180" s="93"/>
      <c r="JNH180" s="93"/>
      <c r="JNI180" s="93"/>
      <c r="JNJ180" s="93"/>
      <c r="JNK180" s="93"/>
      <c r="JNL180" s="93"/>
      <c r="JNM180" s="93"/>
      <c r="JNN180" s="93"/>
      <c r="JNO180" s="93"/>
      <c r="JNP180" s="93"/>
      <c r="JNQ180" s="93"/>
      <c r="JNR180" s="93"/>
      <c r="JNS180" s="93"/>
      <c r="JNT180" s="93"/>
      <c r="JNU180" s="93"/>
      <c r="JNV180" s="93"/>
      <c r="JNW180" s="93"/>
      <c r="JNX180" s="93"/>
      <c r="JNY180" s="93"/>
      <c r="JNZ180" s="93"/>
      <c r="JOA180" s="93"/>
      <c r="JOB180" s="93"/>
      <c r="JOC180" s="93"/>
      <c r="JOD180" s="93"/>
      <c r="JOE180" s="93"/>
      <c r="JOF180" s="93"/>
      <c r="JOG180" s="93"/>
      <c r="JOH180" s="93"/>
      <c r="JOI180" s="93"/>
      <c r="JOJ180" s="93"/>
      <c r="JOK180" s="93"/>
      <c r="JOL180" s="93"/>
      <c r="JOM180" s="93"/>
      <c r="JON180" s="93"/>
      <c r="JOO180" s="93"/>
      <c r="JOP180" s="93"/>
      <c r="JOQ180" s="93"/>
      <c r="JOR180" s="93"/>
      <c r="JOS180" s="93"/>
      <c r="JOT180" s="93"/>
      <c r="JOU180" s="93"/>
      <c r="JOV180" s="93"/>
      <c r="JOW180" s="93"/>
      <c r="JOX180" s="93"/>
      <c r="JOY180" s="93"/>
      <c r="JOZ180" s="93"/>
      <c r="JPA180" s="93"/>
      <c r="JPB180" s="93"/>
      <c r="JPC180" s="93"/>
      <c r="JPD180" s="93"/>
      <c r="JPE180" s="93"/>
      <c r="JPF180" s="93"/>
      <c r="JPG180" s="93"/>
      <c r="JPH180" s="93"/>
      <c r="JPI180" s="93"/>
      <c r="JPJ180" s="93"/>
      <c r="JPK180" s="93"/>
      <c r="JPL180" s="93"/>
      <c r="JPM180" s="93"/>
      <c r="JPN180" s="93"/>
      <c r="JPO180" s="93"/>
      <c r="JPP180" s="93"/>
      <c r="JPQ180" s="93"/>
      <c r="JPR180" s="93"/>
      <c r="JPS180" s="93"/>
      <c r="JPT180" s="93"/>
      <c r="JPU180" s="93"/>
      <c r="JPV180" s="93"/>
      <c r="JPW180" s="93"/>
      <c r="JPX180" s="93"/>
      <c r="JPY180" s="93"/>
      <c r="JPZ180" s="93"/>
      <c r="JQA180" s="93"/>
      <c r="JQB180" s="93"/>
      <c r="JQC180" s="93"/>
      <c r="JQD180" s="93"/>
      <c r="JQE180" s="93"/>
      <c r="JQF180" s="93"/>
      <c r="JQG180" s="93"/>
      <c r="JQH180" s="93"/>
      <c r="JQI180" s="93"/>
      <c r="JQJ180" s="93"/>
      <c r="JQK180" s="93"/>
      <c r="JQL180" s="93"/>
      <c r="JQM180" s="93"/>
      <c r="JQN180" s="93"/>
      <c r="JQO180" s="93"/>
      <c r="JQP180" s="93"/>
      <c r="JQQ180" s="93"/>
      <c r="JQR180" s="93"/>
      <c r="JQS180" s="93"/>
      <c r="JQT180" s="93"/>
      <c r="JQU180" s="93"/>
      <c r="JQV180" s="93"/>
      <c r="JQW180" s="93"/>
      <c r="JQX180" s="93"/>
      <c r="JQY180" s="93"/>
      <c r="JQZ180" s="93"/>
      <c r="JRA180" s="93"/>
      <c r="JRB180" s="93"/>
      <c r="JRC180" s="93"/>
      <c r="JRD180" s="93"/>
      <c r="JRE180" s="93"/>
      <c r="JRF180" s="93"/>
      <c r="JRG180" s="93"/>
      <c r="JRH180" s="93"/>
      <c r="JRI180" s="93"/>
      <c r="JRJ180" s="93"/>
      <c r="JRK180" s="93"/>
      <c r="JRL180" s="93"/>
      <c r="JRM180" s="93"/>
      <c r="JRN180" s="93"/>
      <c r="JRO180" s="93"/>
      <c r="JRP180" s="93"/>
      <c r="JRQ180" s="93"/>
      <c r="JRR180" s="93"/>
      <c r="JRS180" s="93"/>
      <c r="JRT180" s="93"/>
      <c r="JRU180" s="93"/>
      <c r="JRV180" s="93"/>
      <c r="JRW180" s="93"/>
      <c r="JRX180" s="93"/>
      <c r="JRY180" s="93"/>
      <c r="JRZ180" s="93"/>
      <c r="JSA180" s="93"/>
      <c r="JSB180" s="93"/>
      <c r="JSC180" s="93"/>
      <c r="JSD180" s="93"/>
      <c r="JSE180" s="93"/>
      <c r="JSF180" s="93"/>
      <c r="JSG180" s="93"/>
      <c r="JSH180" s="93"/>
      <c r="JSI180" s="93"/>
      <c r="JSJ180" s="93"/>
      <c r="JSK180" s="93"/>
      <c r="JSL180" s="93"/>
      <c r="JSM180" s="93"/>
      <c r="JSN180" s="93"/>
      <c r="JSO180" s="93"/>
      <c r="JSP180" s="93"/>
      <c r="JSQ180" s="93"/>
      <c r="JSR180" s="93"/>
      <c r="JSS180" s="93"/>
      <c r="JST180" s="93"/>
      <c r="JSU180" s="93"/>
      <c r="JSV180" s="93"/>
      <c r="JSW180" s="93"/>
      <c r="JSX180" s="93"/>
      <c r="JSY180" s="93"/>
      <c r="JSZ180" s="93"/>
      <c r="JTA180" s="93"/>
      <c r="JTB180" s="93"/>
      <c r="JTC180" s="93"/>
      <c r="JTD180" s="93"/>
      <c r="JTE180" s="93"/>
      <c r="JTF180" s="93"/>
      <c r="JTG180" s="93"/>
      <c r="JTH180" s="93"/>
      <c r="JTI180" s="93"/>
      <c r="JTJ180" s="93"/>
      <c r="JTK180" s="93"/>
      <c r="JTL180" s="93"/>
      <c r="JTM180" s="93"/>
      <c r="JTN180" s="93"/>
      <c r="JTO180" s="93"/>
      <c r="JTP180" s="93"/>
      <c r="JTQ180" s="93"/>
      <c r="JTR180" s="93"/>
      <c r="JTS180" s="93"/>
      <c r="JTT180" s="93"/>
      <c r="JTU180" s="93"/>
      <c r="JTV180" s="93"/>
      <c r="JTW180" s="93"/>
      <c r="JTX180" s="93"/>
      <c r="JTY180" s="93"/>
      <c r="JTZ180" s="93"/>
      <c r="JUA180" s="93"/>
      <c r="JUB180" s="93"/>
      <c r="JUC180" s="93"/>
      <c r="JUD180" s="93"/>
      <c r="JUE180" s="93"/>
      <c r="JUF180" s="93"/>
      <c r="JUG180" s="93"/>
      <c r="JUH180" s="93"/>
      <c r="JUI180" s="93"/>
      <c r="JUJ180" s="93"/>
      <c r="JUK180" s="93"/>
      <c r="JUL180" s="93"/>
      <c r="JUM180" s="93"/>
      <c r="JUN180" s="93"/>
      <c r="JUO180" s="93"/>
      <c r="JUP180" s="93"/>
      <c r="JUQ180" s="93"/>
      <c r="JUR180" s="93"/>
      <c r="JUS180" s="93"/>
      <c r="JUT180" s="93"/>
      <c r="JUU180" s="93"/>
      <c r="JUV180" s="93"/>
      <c r="JUW180" s="93"/>
      <c r="JUX180" s="93"/>
      <c r="JUY180" s="93"/>
      <c r="JUZ180" s="93"/>
      <c r="JVA180" s="93"/>
      <c r="JVB180" s="93"/>
      <c r="JVC180" s="93"/>
      <c r="JVD180" s="93"/>
      <c r="JVE180" s="93"/>
      <c r="JVF180" s="93"/>
      <c r="JVG180" s="93"/>
      <c r="JVH180" s="93"/>
      <c r="JVI180" s="93"/>
      <c r="JVJ180" s="93"/>
      <c r="JVK180" s="93"/>
      <c r="JVL180" s="93"/>
      <c r="JVM180" s="93"/>
      <c r="JVN180" s="93"/>
      <c r="JVO180" s="93"/>
      <c r="JVP180" s="93"/>
      <c r="JVQ180" s="93"/>
      <c r="JVR180" s="93"/>
      <c r="JVS180" s="93"/>
      <c r="JVT180" s="93"/>
      <c r="JVU180" s="93"/>
      <c r="JVV180" s="93"/>
      <c r="JVW180" s="93"/>
      <c r="JVX180" s="93"/>
      <c r="JVY180" s="93"/>
      <c r="JVZ180" s="93"/>
      <c r="JWA180" s="93"/>
      <c r="JWB180" s="93"/>
      <c r="JWC180" s="93"/>
      <c r="JWD180" s="93"/>
      <c r="JWE180" s="93"/>
      <c r="JWF180" s="93"/>
      <c r="JWG180" s="93"/>
      <c r="JWH180" s="93"/>
      <c r="JWI180" s="93"/>
      <c r="JWJ180" s="93"/>
      <c r="JWK180" s="93"/>
      <c r="JWL180" s="93"/>
      <c r="JWM180" s="93"/>
      <c r="JWN180" s="93"/>
      <c r="JWO180" s="93"/>
      <c r="JWP180" s="93"/>
      <c r="JWQ180" s="93"/>
      <c r="JWR180" s="93"/>
      <c r="JWS180" s="93"/>
      <c r="JWT180" s="93"/>
      <c r="JWU180" s="93"/>
      <c r="JWV180" s="93"/>
      <c r="JWW180" s="93"/>
      <c r="JWX180" s="93"/>
      <c r="JWY180" s="93"/>
      <c r="JWZ180" s="93"/>
      <c r="JXA180" s="93"/>
      <c r="JXB180" s="93"/>
      <c r="JXC180" s="93"/>
      <c r="JXD180" s="93"/>
      <c r="JXE180" s="93"/>
      <c r="JXF180" s="93"/>
      <c r="JXG180" s="93"/>
      <c r="JXH180" s="93"/>
      <c r="JXI180" s="93"/>
      <c r="JXJ180" s="93"/>
      <c r="JXK180" s="93"/>
      <c r="JXL180" s="93"/>
      <c r="JXM180" s="93"/>
      <c r="JXN180" s="93"/>
      <c r="JXO180" s="93"/>
      <c r="JXP180" s="93"/>
      <c r="JXQ180" s="93"/>
      <c r="JXR180" s="93"/>
      <c r="JXS180" s="93"/>
      <c r="JXT180" s="93"/>
      <c r="JXU180" s="93"/>
      <c r="JXV180" s="93"/>
      <c r="JXW180" s="93"/>
      <c r="JXX180" s="93"/>
      <c r="JXY180" s="93"/>
      <c r="JXZ180" s="93"/>
      <c r="JYA180" s="93"/>
      <c r="JYB180" s="93"/>
      <c r="JYC180" s="93"/>
      <c r="JYD180" s="93"/>
      <c r="JYE180" s="93"/>
      <c r="JYF180" s="93"/>
      <c r="JYG180" s="93"/>
      <c r="JYH180" s="93"/>
      <c r="JYI180" s="93"/>
      <c r="JYJ180" s="93"/>
      <c r="JYK180" s="93"/>
      <c r="JYL180" s="93"/>
      <c r="JYM180" s="93"/>
      <c r="JYN180" s="93"/>
      <c r="JYO180" s="93"/>
      <c r="JYP180" s="93"/>
      <c r="JYQ180" s="93"/>
      <c r="JYR180" s="93"/>
      <c r="JYS180" s="93"/>
      <c r="JYT180" s="93"/>
      <c r="JYU180" s="93"/>
      <c r="JYV180" s="93"/>
      <c r="JYW180" s="93"/>
      <c r="JYX180" s="93"/>
      <c r="JYY180" s="93"/>
      <c r="JYZ180" s="93"/>
      <c r="JZA180" s="93"/>
      <c r="JZB180" s="93"/>
      <c r="JZC180" s="93"/>
      <c r="JZD180" s="93"/>
      <c r="JZE180" s="93"/>
      <c r="JZF180" s="93"/>
      <c r="JZG180" s="93"/>
      <c r="JZH180" s="93"/>
      <c r="JZI180" s="93"/>
      <c r="JZJ180" s="93"/>
      <c r="JZK180" s="93"/>
      <c r="JZL180" s="93"/>
      <c r="JZM180" s="93"/>
      <c r="JZN180" s="93"/>
      <c r="JZO180" s="93"/>
      <c r="JZP180" s="93"/>
      <c r="JZQ180" s="93"/>
      <c r="JZR180" s="93"/>
      <c r="JZS180" s="93"/>
      <c r="JZT180" s="93"/>
      <c r="JZU180" s="93"/>
      <c r="JZV180" s="93"/>
      <c r="JZW180" s="93"/>
      <c r="JZX180" s="93"/>
      <c r="JZY180" s="93"/>
      <c r="JZZ180" s="93"/>
      <c r="KAA180" s="93"/>
      <c r="KAB180" s="93"/>
      <c r="KAC180" s="93"/>
      <c r="KAD180" s="93"/>
      <c r="KAE180" s="93"/>
      <c r="KAF180" s="93"/>
      <c r="KAG180" s="93"/>
      <c r="KAH180" s="93"/>
      <c r="KAI180" s="93"/>
      <c r="KAJ180" s="93"/>
      <c r="KAK180" s="93"/>
      <c r="KAL180" s="93"/>
      <c r="KAM180" s="93"/>
      <c r="KAN180" s="93"/>
      <c r="KAO180" s="93"/>
      <c r="KAP180" s="93"/>
      <c r="KAQ180" s="93"/>
      <c r="KAR180" s="93"/>
      <c r="KAS180" s="93"/>
      <c r="KAT180" s="93"/>
      <c r="KAU180" s="93"/>
      <c r="KAV180" s="93"/>
      <c r="KAW180" s="93"/>
      <c r="KAX180" s="93"/>
      <c r="KAY180" s="93"/>
      <c r="KAZ180" s="93"/>
      <c r="KBA180" s="93"/>
      <c r="KBB180" s="93"/>
      <c r="KBC180" s="93"/>
      <c r="KBD180" s="93"/>
      <c r="KBE180" s="93"/>
      <c r="KBF180" s="93"/>
      <c r="KBG180" s="93"/>
      <c r="KBH180" s="93"/>
      <c r="KBI180" s="93"/>
      <c r="KBJ180" s="93"/>
      <c r="KBK180" s="93"/>
      <c r="KBL180" s="93"/>
      <c r="KBM180" s="93"/>
      <c r="KBN180" s="93"/>
      <c r="KBO180" s="93"/>
      <c r="KBP180" s="93"/>
      <c r="KBQ180" s="93"/>
      <c r="KBR180" s="93"/>
      <c r="KBS180" s="93"/>
      <c r="KBT180" s="93"/>
      <c r="KBU180" s="93"/>
      <c r="KBV180" s="93"/>
      <c r="KBW180" s="93"/>
      <c r="KBX180" s="93"/>
      <c r="KBY180" s="93"/>
      <c r="KBZ180" s="93"/>
      <c r="KCA180" s="93"/>
      <c r="KCB180" s="93"/>
      <c r="KCC180" s="93"/>
      <c r="KCD180" s="93"/>
      <c r="KCE180" s="93"/>
      <c r="KCF180" s="93"/>
      <c r="KCG180" s="93"/>
      <c r="KCH180" s="93"/>
      <c r="KCI180" s="93"/>
      <c r="KCJ180" s="93"/>
      <c r="KCK180" s="93"/>
      <c r="KCL180" s="93"/>
      <c r="KCM180" s="93"/>
      <c r="KCN180" s="93"/>
      <c r="KCO180" s="93"/>
      <c r="KCP180" s="93"/>
      <c r="KCQ180" s="93"/>
      <c r="KCR180" s="93"/>
      <c r="KCS180" s="93"/>
      <c r="KCT180" s="93"/>
      <c r="KCU180" s="93"/>
      <c r="KCV180" s="93"/>
      <c r="KCW180" s="93"/>
      <c r="KCX180" s="93"/>
      <c r="KCY180" s="93"/>
      <c r="KCZ180" s="93"/>
      <c r="KDA180" s="93"/>
      <c r="KDB180" s="93"/>
      <c r="KDC180" s="93"/>
      <c r="KDD180" s="93"/>
      <c r="KDE180" s="93"/>
      <c r="KDF180" s="93"/>
      <c r="KDG180" s="93"/>
      <c r="KDH180" s="93"/>
      <c r="KDI180" s="93"/>
      <c r="KDJ180" s="93"/>
      <c r="KDK180" s="93"/>
      <c r="KDL180" s="93"/>
      <c r="KDM180" s="93"/>
      <c r="KDN180" s="93"/>
      <c r="KDO180" s="93"/>
      <c r="KDP180" s="93"/>
      <c r="KDQ180" s="93"/>
      <c r="KDR180" s="93"/>
      <c r="KDS180" s="93"/>
      <c r="KDT180" s="93"/>
      <c r="KDU180" s="93"/>
      <c r="KDV180" s="93"/>
      <c r="KDW180" s="93"/>
      <c r="KDX180" s="93"/>
      <c r="KDY180" s="93"/>
      <c r="KDZ180" s="93"/>
      <c r="KEA180" s="93"/>
      <c r="KEB180" s="93"/>
      <c r="KEC180" s="93"/>
      <c r="KED180" s="93"/>
      <c r="KEE180" s="93"/>
      <c r="KEF180" s="93"/>
      <c r="KEG180" s="93"/>
      <c r="KEH180" s="93"/>
      <c r="KEI180" s="93"/>
      <c r="KEJ180" s="93"/>
      <c r="KEK180" s="93"/>
      <c r="KEL180" s="93"/>
      <c r="KEM180" s="93"/>
      <c r="KEN180" s="93"/>
      <c r="KEO180" s="93"/>
      <c r="KEP180" s="93"/>
      <c r="KEQ180" s="93"/>
      <c r="KER180" s="93"/>
      <c r="KES180" s="93"/>
      <c r="KET180" s="93"/>
      <c r="KEU180" s="93"/>
      <c r="KEV180" s="93"/>
      <c r="KEW180" s="93"/>
      <c r="KEX180" s="93"/>
      <c r="KEY180" s="93"/>
      <c r="KEZ180" s="93"/>
      <c r="KFA180" s="93"/>
      <c r="KFB180" s="93"/>
      <c r="KFC180" s="93"/>
      <c r="KFD180" s="93"/>
      <c r="KFE180" s="93"/>
      <c r="KFF180" s="93"/>
      <c r="KFG180" s="93"/>
      <c r="KFH180" s="93"/>
      <c r="KFI180" s="93"/>
      <c r="KFJ180" s="93"/>
      <c r="KFK180" s="93"/>
      <c r="KFL180" s="93"/>
      <c r="KFM180" s="93"/>
      <c r="KFN180" s="93"/>
      <c r="KFO180" s="93"/>
      <c r="KFP180" s="93"/>
      <c r="KFQ180" s="93"/>
      <c r="KFR180" s="93"/>
      <c r="KFS180" s="93"/>
      <c r="KFT180" s="93"/>
      <c r="KFU180" s="93"/>
      <c r="KFV180" s="93"/>
      <c r="KFW180" s="93"/>
      <c r="KFX180" s="93"/>
      <c r="KFY180" s="93"/>
      <c r="KFZ180" s="93"/>
      <c r="KGA180" s="93"/>
      <c r="KGB180" s="93"/>
      <c r="KGC180" s="93"/>
      <c r="KGD180" s="93"/>
      <c r="KGE180" s="93"/>
      <c r="KGF180" s="93"/>
      <c r="KGG180" s="93"/>
      <c r="KGH180" s="93"/>
      <c r="KGI180" s="93"/>
      <c r="KGJ180" s="93"/>
      <c r="KGK180" s="93"/>
      <c r="KGL180" s="93"/>
      <c r="KGM180" s="93"/>
      <c r="KGN180" s="93"/>
      <c r="KGO180" s="93"/>
      <c r="KGP180" s="93"/>
      <c r="KGQ180" s="93"/>
      <c r="KGR180" s="93"/>
      <c r="KGS180" s="93"/>
      <c r="KGT180" s="93"/>
      <c r="KGU180" s="93"/>
      <c r="KGV180" s="93"/>
      <c r="KGW180" s="93"/>
      <c r="KGX180" s="93"/>
      <c r="KGY180" s="93"/>
      <c r="KGZ180" s="93"/>
      <c r="KHA180" s="93"/>
      <c r="KHB180" s="93"/>
      <c r="KHC180" s="93"/>
      <c r="KHD180" s="93"/>
      <c r="KHE180" s="93"/>
      <c r="KHF180" s="93"/>
      <c r="KHG180" s="93"/>
      <c r="KHH180" s="93"/>
      <c r="KHI180" s="93"/>
      <c r="KHJ180" s="93"/>
      <c r="KHK180" s="93"/>
      <c r="KHL180" s="93"/>
      <c r="KHM180" s="93"/>
      <c r="KHN180" s="93"/>
      <c r="KHO180" s="93"/>
      <c r="KHP180" s="93"/>
      <c r="KHQ180" s="93"/>
      <c r="KHR180" s="93"/>
      <c r="KHS180" s="93"/>
      <c r="KHT180" s="93"/>
      <c r="KHU180" s="93"/>
      <c r="KHV180" s="93"/>
      <c r="KHW180" s="93"/>
      <c r="KHX180" s="93"/>
      <c r="KHY180" s="93"/>
      <c r="KHZ180" s="93"/>
      <c r="KIA180" s="93"/>
      <c r="KIB180" s="93"/>
      <c r="KIC180" s="93"/>
      <c r="KID180" s="93"/>
      <c r="KIE180" s="93"/>
      <c r="KIF180" s="93"/>
      <c r="KIG180" s="93"/>
      <c r="KIH180" s="93"/>
      <c r="KII180" s="93"/>
      <c r="KIJ180" s="93"/>
      <c r="KIK180" s="93"/>
      <c r="KIL180" s="93"/>
      <c r="KIM180" s="93"/>
      <c r="KIN180" s="93"/>
      <c r="KIO180" s="93"/>
      <c r="KIP180" s="93"/>
      <c r="KIQ180" s="93"/>
      <c r="KIR180" s="93"/>
      <c r="KIS180" s="93"/>
      <c r="KIT180" s="93"/>
      <c r="KIU180" s="93"/>
      <c r="KIV180" s="93"/>
      <c r="KIW180" s="93"/>
      <c r="KIX180" s="93"/>
      <c r="KIY180" s="93"/>
      <c r="KIZ180" s="93"/>
      <c r="KJA180" s="93"/>
      <c r="KJB180" s="93"/>
      <c r="KJC180" s="93"/>
      <c r="KJD180" s="93"/>
      <c r="KJE180" s="93"/>
      <c r="KJF180" s="93"/>
      <c r="KJG180" s="93"/>
      <c r="KJH180" s="93"/>
      <c r="KJI180" s="93"/>
      <c r="KJJ180" s="93"/>
      <c r="KJK180" s="93"/>
      <c r="KJL180" s="93"/>
      <c r="KJM180" s="93"/>
      <c r="KJN180" s="93"/>
      <c r="KJO180" s="93"/>
      <c r="KJP180" s="93"/>
      <c r="KJQ180" s="93"/>
      <c r="KJR180" s="93"/>
      <c r="KJS180" s="93"/>
      <c r="KJT180" s="93"/>
      <c r="KJU180" s="93"/>
      <c r="KJV180" s="93"/>
      <c r="KJW180" s="93"/>
      <c r="KJX180" s="93"/>
      <c r="KJY180" s="93"/>
      <c r="KJZ180" s="93"/>
      <c r="KKA180" s="93"/>
      <c r="KKB180" s="93"/>
      <c r="KKC180" s="93"/>
      <c r="KKD180" s="93"/>
      <c r="KKE180" s="93"/>
      <c r="KKF180" s="93"/>
      <c r="KKG180" s="93"/>
      <c r="KKH180" s="93"/>
      <c r="KKI180" s="93"/>
      <c r="KKJ180" s="93"/>
      <c r="KKK180" s="93"/>
      <c r="KKL180" s="93"/>
      <c r="KKM180" s="93"/>
      <c r="KKN180" s="93"/>
      <c r="KKO180" s="93"/>
      <c r="KKP180" s="93"/>
      <c r="KKQ180" s="93"/>
      <c r="KKR180" s="93"/>
      <c r="KKS180" s="93"/>
      <c r="KKT180" s="93"/>
      <c r="KKU180" s="93"/>
      <c r="KKV180" s="93"/>
      <c r="KKW180" s="93"/>
      <c r="KKX180" s="93"/>
      <c r="KKY180" s="93"/>
      <c r="KKZ180" s="93"/>
      <c r="KLA180" s="93"/>
      <c r="KLB180" s="93"/>
      <c r="KLC180" s="93"/>
      <c r="KLD180" s="93"/>
      <c r="KLE180" s="93"/>
      <c r="KLF180" s="93"/>
      <c r="KLG180" s="93"/>
      <c r="KLH180" s="93"/>
      <c r="KLI180" s="93"/>
      <c r="KLJ180" s="93"/>
      <c r="KLK180" s="93"/>
      <c r="KLL180" s="93"/>
      <c r="KLM180" s="93"/>
      <c r="KLN180" s="93"/>
      <c r="KLO180" s="93"/>
      <c r="KLP180" s="93"/>
      <c r="KLQ180" s="93"/>
      <c r="KLR180" s="93"/>
      <c r="KLS180" s="93"/>
      <c r="KLT180" s="93"/>
      <c r="KLU180" s="93"/>
      <c r="KLV180" s="93"/>
      <c r="KLW180" s="93"/>
      <c r="KLX180" s="93"/>
      <c r="KLY180" s="93"/>
      <c r="KLZ180" s="93"/>
      <c r="KMA180" s="93"/>
      <c r="KMB180" s="93"/>
      <c r="KMC180" s="93"/>
      <c r="KMD180" s="93"/>
      <c r="KME180" s="93"/>
      <c r="KMF180" s="93"/>
      <c r="KMG180" s="93"/>
      <c r="KMH180" s="93"/>
      <c r="KMI180" s="93"/>
      <c r="KMJ180" s="93"/>
      <c r="KMK180" s="93"/>
      <c r="KML180" s="93"/>
      <c r="KMM180" s="93"/>
      <c r="KMN180" s="93"/>
      <c r="KMO180" s="93"/>
      <c r="KMP180" s="93"/>
      <c r="KMQ180" s="93"/>
      <c r="KMR180" s="93"/>
      <c r="KMS180" s="93"/>
      <c r="KMT180" s="93"/>
      <c r="KMU180" s="93"/>
      <c r="KMV180" s="93"/>
      <c r="KMW180" s="93"/>
      <c r="KMX180" s="93"/>
      <c r="KMY180" s="93"/>
      <c r="KMZ180" s="93"/>
      <c r="KNA180" s="93"/>
      <c r="KNB180" s="93"/>
      <c r="KNC180" s="93"/>
      <c r="KND180" s="93"/>
      <c r="KNE180" s="93"/>
      <c r="KNF180" s="93"/>
      <c r="KNG180" s="93"/>
      <c r="KNH180" s="93"/>
      <c r="KNI180" s="93"/>
      <c r="KNJ180" s="93"/>
      <c r="KNK180" s="93"/>
      <c r="KNL180" s="93"/>
      <c r="KNM180" s="93"/>
      <c r="KNN180" s="93"/>
      <c r="KNO180" s="93"/>
      <c r="KNP180" s="93"/>
      <c r="KNQ180" s="93"/>
      <c r="KNR180" s="93"/>
      <c r="KNS180" s="93"/>
      <c r="KNT180" s="93"/>
      <c r="KNU180" s="93"/>
      <c r="KNV180" s="93"/>
      <c r="KNW180" s="93"/>
      <c r="KNX180" s="93"/>
      <c r="KNY180" s="93"/>
      <c r="KNZ180" s="93"/>
      <c r="KOA180" s="93"/>
      <c r="KOB180" s="93"/>
      <c r="KOC180" s="93"/>
      <c r="KOD180" s="93"/>
      <c r="KOE180" s="93"/>
      <c r="KOF180" s="93"/>
      <c r="KOG180" s="93"/>
      <c r="KOH180" s="93"/>
      <c r="KOI180" s="93"/>
      <c r="KOJ180" s="93"/>
      <c r="KOK180" s="93"/>
      <c r="KOL180" s="93"/>
      <c r="KOM180" s="93"/>
      <c r="KON180" s="93"/>
      <c r="KOO180" s="93"/>
      <c r="KOP180" s="93"/>
      <c r="KOQ180" s="93"/>
      <c r="KOR180" s="93"/>
      <c r="KOS180" s="93"/>
      <c r="KOT180" s="93"/>
      <c r="KOU180" s="93"/>
      <c r="KOV180" s="93"/>
      <c r="KOW180" s="93"/>
      <c r="KOX180" s="93"/>
      <c r="KOY180" s="93"/>
      <c r="KOZ180" s="93"/>
      <c r="KPA180" s="93"/>
      <c r="KPB180" s="93"/>
      <c r="KPC180" s="93"/>
      <c r="KPD180" s="93"/>
      <c r="KPE180" s="93"/>
      <c r="KPF180" s="93"/>
      <c r="KPG180" s="93"/>
      <c r="KPH180" s="93"/>
      <c r="KPI180" s="93"/>
      <c r="KPJ180" s="93"/>
      <c r="KPK180" s="93"/>
      <c r="KPL180" s="93"/>
      <c r="KPM180" s="93"/>
      <c r="KPN180" s="93"/>
      <c r="KPO180" s="93"/>
      <c r="KPP180" s="93"/>
      <c r="KPQ180" s="93"/>
      <c r="KPR180" s="93"/>
      <c r="KPS180" s="93"/>
      <c r="KPT180" s="93"/>
      <c r="KPU180" s="93"/>
      <c r="KPV180" s="93"/>
      <c r="KPW180" s="93"/>
      <c r="KPX180" s="93"/>
      <c r="KPY180" s="93"/>
      <c r="KPZ180" s="93"/>
      <c r="KQA180" s="93"/>
      <c r="KQB180" s="93"/>
      <c r="KQC180" s="93"/>
      <c r="KQD180" s="93"/>
      <c r="KQE180" s="93"/>
      <c r="KQF180" s="93"/>
      <c r="KQG180" s="93"/>
      <c r="KQH180" s="93"/>
      <c r="KQI180" s="93"/>
      <c r="KQJ180" s="93"/>
      <c r="KQK180" s="93"/>
      <c r="KQL180" s="93"/>
      <c r="KQM180" s="93"/>
      <c r="KQN180" s="93"/>
      <c r="KQO180" s="93"/>
      <c r="KQP180" s="93"/>
      <c r="KQQ180" s="93"/>
      <c r="KQR180" s="93"/>
      <c r="KQS180" s="93"/>
      <c r="KQT180" s="93"/>
      <c r="KQU180" s="93"/>
      <c r="KQV180" s="93"/>
      <c r="KQW180" s="93"/>
      <c r="KQX180" s="93"/>
      <c r="KQY180" s="93"/>
      <c r="KQZ180" s="93"/>
      <c r="KRA180" s="93"/>
      <c r="KRB180" s="93"/>
      <c r="KRC180" s="93"/>
      <c r="KRD180" s="93"/>
      <c r="KRE180" s="93"/>
      <c r="KRF180" s="93"/>
      <c r="KRG180" s="93"/>
      <c r="KRH180" s="93"/>
      <c r="KRI180" s="93"/>
      <c r="KRJ180" s="93"/>
      <c r="KRK180" s="93"/>
      <c r="KRL180" s="93"/>
      <c r="KRM180" s="93"/>
      <c r="KRN180" s="93"/>
      <c r="KRO180" s="93"/>
      <c r="KRP180" s="93"/>
      <c r="KRQ180" s="93"/>
      <c r="KRR180" s="93"/>
      <c r="KRS180" s="93"/>
      <c r="KRT180" s="93"/>
      <c r="KRU180" s="93"/>
      <c r="KRV180" s="93"/>
      <c r="KRW180" s="93"/>
      <c r="KRX180" s="93"/>
      <c r="KRY180" s="93"/>
      <c r="KRZ180" s="93"/>
      <c r="KSA180" s="93"/>
      <c r="KSB180" s="93"/>
      <c r="KSC180" s="93"/>
      <c r="KSD180" s="93"/>
      <c r="KSE180" s="93"/>
      <c r="KSF180" s="93"/>
      <c r="KSG180" s="93"/>
      <c r="KSH180" s="93"/>
      <c r="KSI180" s="93"/>
      <c r="KSJ180" s="93"/>
      <c r="KSK180" s="93"/>
      <c r="KSL180" s="93"/>
      <c r="KSM180" s="93"/>
      <c r="KSN180" s="93"/>
      <c r="KSO180" s="93"/>
      <c r="KSP180" s="93"/>
      <c r="KSQ180" s="93"/>
      <c r="KSR180" s="93"/>
      <c r="KSS180" s="93"/>
      <c r="KST180" s="93"/>
      <c r="KSU180" s="93"/>
      <c r="KSV180" s="93"/>
      <c r="KSW180" s="93"/>
      <c r="KSX180" s="93"/>
      <c r="KSY180" s="93"/>
      <c r="KSZ180" s="93"/>
      <c r="KTA180" s="93"/>
      <c r="KTB180" s="93"/>
      <c r="KTC180" s="93"/>
      <c r="KTD180" s="93"/>
      <c r="KTE180" s="93"/>
      <c r="KTF180" s="93"/>
      <c r="KTG180" s="93"/>
      <c r="KTH180" s="93"/>
      <c r="KTI180" s="93"/>
      <c r="KTJ180" s="93"/>
      <c r="KTK180" s="93"/>
      <c r="KTL180" s="93"/>
      <c r="KTM180" s="93"/>
      <c r="KTN180" s="93"/>
      <c r="KTO180" s="93"/>
      <c r="KTP180" s="93"/>
      <c r="KTQ180" s="93"/>
      <c r="KTR180" s="93"/>
      <c r="KTS180" s="93"/>
      <c r="KTT180" s="93"/>
      <c r="KTU180" s="93"/>
      <c r="KTV180" s="93"/>
      <c r="KTW180" s="93"/>
      <c r="KTX180" s="93"/>
      <c r="KTY180" s="93"/>
      <c r="KTZ180" s="93"/>
      <c r="KUA180" s="93"/>
      <c r="KUB180" s="93"/>
      <c r="KUC180" s="93"/>
      <c r="KUD180" s="93"/>
      <c r="KUE180" s="93"/>
      <c r="KUF180" s="93"/>
      <c r="KUG180" s="93"/>
      <c r="KUH180" s="93"/>
      <c r="KUI180" s="93"/>
      <c r="KUJ180" s="93"/>
      <c r="KUK180" s="93"/>
      <c r="KUL180" s="93"/>
      <c r="KUM180" s="93"/>
      <c r="KUN180" s="93"/>
      <c r="KUO180" s="93"/>
      <c r="KUP180" s="93"/>
      <c r="KUQ180" s="93"/>
      <c r="KUR180" s="93"/>
      <c r="KUS180" s="93"/>
      <c r="KUT180" s="93"/>
      <c r="KUU180" s="93"/>
      <c r="KUV180" s="93"/>
      <c r="KUW180" s="93"/>
      <c r="KUX180" s="93"/>
      <c r="KUY180" s="93"/>
      <c r="KUZ180" s="93"/>
      <c r="KVA180" s="93"/>
      <c r="KVB180" s="93"/>
      <c r="KVC180" s="93"/>
      <c r="KVD180" s="93"/>
      <c r="KVE180" s="93"/>
      <c r="KVF180" s="93"/>
      <c r="KVG180" s="93"/>
      <c r="KVH180" s="93"/>
      <c r="KVI180" s="93"/>
      <c r="KVJ180" s="93"/>
      <c r="KVK180" s="93"/>
      <c r="KVL180" s="93"/>
      <c r="KVM180" s="93"/>
      <c r="KVN180" s="93"/>
      <c r="KVO180" s="93"/>
      <c r="KVP180" s="93"/>
      <c r="KVQ180" s="93"/>
      <c r="KVR180" s="93"/>
      <c r="KVS180" s="93"/>
      <c r="KVT180" s="93"/>
      <c r="KVU180" s="93"/>
      <c r="KVV180" s="93"/>
      <c r="KVW180" s="93"/>
      <c r="KVX180" s="93"/>
      <c r="KVY180" s="93"/>
      <c r="KVZ180" s="93"/>
      <c r="KWA180" s="93"/>
      <c r="KWB180" s="93"/>
      <c r="KWC180" s="93"/>
      <c r="KWD180" s="93"/>
      <c r="KWE180" s="93"/>
      <c r="KWF180" s="93"/>
      <c r="KWG180" s="93"/>
      <c r="KWH180" s="93"/>
      <c r="KWI180" s="93"/>
      <c r="KWJ180" s="93"/>
      <c r="KWK180" s="93"/>
      <c r="KWL180" s="93"/>
      <c r="KWM180" s="93"/>
      <c r="KWN180" s="93"/>
      <c r="KWO180" s="93"/>
      <c r="KWP180" s="93"/>
      <c r="KWQ180" s="93"/>
      <c r="KWR180" s="93"/>
      <c r="KWS180" s="93"/>
      <c r="KWT180" s="93"/>
      <c r="KWU180" s="93"/>
      <c r="KWV180" s="93"/>
      <c r="KWW180" s="93"/>
      <c r="KWX180" s="93"/>
      <c r="KWY180" s="93"/>
      <c r="KWZ180" s="93"/>
      <c r="KXA180" s="93"/>
      <c r="KXB180" s="93"/>
      <c r="KXC180" s="93"/>
      <c r="KXD180" s="93"/>
      <c r="KXE180" s="93"/>
      <c r="KXF180" s="93"/>
      <c r="KXG180" s="93"/>
      <c r="KXH180" s="93"/>
      <c r="KXI180" s="93"/>
      <c r="KXJ180" s="93"/>
      <c r="KXK180" s="93"/>
      <c r="KXL180" s="93"/>
      <c r="KXM180" s="93"/>
      <c r="KXN180" s="93"/>
      <c r="KXO180" s="93"/>
      <c r="KXP180" s="93"/>
      <c r="KXQ180" s="93"/>
      <c r="KXR180" s="93"/>
      <c r="KXS180" s="93"/>
      <c r="KXT180" s="93"/>
      <c r="KXU180" s="93"/>
      <c r="KXV180" s="93"/>
      <c r="KXW180" s="93"/>
      <c r="KXX180" s="93"/>
      <c r="KXY180" s="93"/>
      <c r="KXZ180" s="93"/>
      <c r="KYA180" s="93"/>
      <c r="KYB180" s="93"/>
      <c r="KYC180" s="93"/>
      <c r="KYD180" s="93"/>
      <c r="KYE180" s="93"/>
      <c r="KYF180" s="93"/>
      <c r="KYG180" s="93"/>
      <c r="KYH180" s="93"/>
      <c r="KYI180" s="93"/>
      <c r="KYJ180" s="93"/>
      <c r="KYK180" s="93"/>
      <c r="KYL180" s="93"/>
      <c r="KYM180" s="93"/>
      <c r="KYN180" s="93"/>
      <c r="KYO180" s="93"/>
      <c r="KYP180" s="93"/>
      <c r="KYQ180" s="93"/>
      <c r="KYR180" s="93"/>
      <c r="KYS180" s="93"/>
      <c r="KYT180" s="93"/>
      <c r="KYU180" s="93"/>
      <c r="KYV180" s="93"/>
      <c r="KYW180" s="93"/>
      <c r="KYX180" s="93"/>
      <c r="KYY180" s="93"/>
      <c r="KYZ180" s="93"/>
      <c r="KZA180" s="93"/>
      <c r="KZB180" s="93"/>
      <c r="KZC180" s="93"/>
      <c r="KZD180" s="93"/>
      <c r="KZE180" s="93"/>
      <c r="KZF180" s="93"/>
      <c r="KZG180" s="93"/>
      <c r="KZH180" s="93"/>
      <c r="KZI180" s="93"/>
      <c r="KZJ180" s="93"/>
      <c r="KZK180" s="93"/>
      <c r="KZL180" s="93"/>
      <c r="KZM180" s="93"/>
      <c r="KZN180" s="93"/>
      <c r="KZO180" s="93"/>
      <c r="KZP180" s="93"/>
      <c r="KZQ180" s="93"/>
      <c r="KZR180" s="93"/>
      <c r="KZS180" s="93"/>
      <c r="KZT180" s="93"/>
      <c r="KZU180" s="93"/>
      <c r="KZV180" s="93"/>
      <c r="KZW180" s="93"/>
      <c r="KZX180" s="93"/>
      <c r="KZY180" s="93"/>
      <c r="KZZ180" s="93"/>
      <c r="LAA180" s="93"/>
      <c r="LAB180" s="93"/>
      <c r="LAC180" s="93"/>
      <c r="LAD180" s="93"/>
      <c r="LAE180" s="93"/>
      <c r="LAF180" s="93"/>
      <c r="LAG180" s="93"/>
      <c r="LAH180" s="93"/>
      <c r="LAI180" s="93"/>
      <c r="LAJ180" s="93"/>
      <c r="LAK180" s="93"/>
      <c r="LAL180" s="93"/>
      <c r="LAM180" s="93"/>
      <c r="LAN180" s="93"/>
      <c r="LAO180" s="93"/>
      <c r="LAP180" s="93"/>
      <c r="LAQ180" s="93"/>
      <c r="LAR180" s="93"/>
      <c r="LAS180" s="93"/>
      <c r="LAT180" s="93"/>
      <c r="LAU180" s="93"/>
      <c r="LAV180" s="93"/>
      <c r="LAW180" s="93"/>
      <c r="LAX180" s="93"/>
      <c r="LAY180" s="93"/>
      <c r="LAZ180" s="93"/>
      <c r="LBA180" s="93"/>
      <c r="LBB180" s="93"/>
      <c r="LBC180" s="93"/>
      <c r="LBD180" s="93"/>
      <c r="LBE180" s="93"/>
      <c r="LBF180" s="93"/>
      <c r="LBG180" s="93"/>
      <c r="LBH180" s="93"/>
      <c r="LBI180" s="93"/>
      <c r="LBJ180" s="93"/>
      <c r="LBK180" s="93"/>
      <c r="LBL180" s="93"/>
      <c r="LBM180" s="93"/>
      <c r="LBN180" s="93"/>
      <c r="LBO180" s="93"/>
      <c r="LBP180" s="93"/>
      <c r="LBQ180" s="93"/>
      <c r="LBR180" s="93"/>
      <c r="LBS180" s="93"/>
      <c r="LBT180" s="93"/>
      <c r="LBU180" s="93"/>
      <c r="LBV180" s="93"/>
      <c r="LBW180" s="93"/>
      <c r="LBX180" s="93"/>
      <c r="LBY180" s="93"/>
      <c r="LBZ180" s="93"/>
      <c r="LCA180" s="93"/>
      <c r="LCB180" s="93"/>
      <c r="LCC180" s="93"/>
      <c r="LCD180" s="93"/>
      <c r="LCE180" s="93"/>
      <c r="LCF180" s="93"/>
      <c r="LCG180" s="93"/>
      <c r="LCH180" s="93"/>
      <c r="LCI180" s="93"/>
      <c r="LCJ180" s="93"/>
      <c r="LCK180" s="93"/>
      <c r="LCL180" s="93"/>
      <c r="LCM180" s="93"/>
      <c r="LCN180" s="93"/>
      <c r="LCO180" s="93"/>
      <c r="LCP180" s="93"/>
      <c r="LCQ180" s="93"/>
      <c r="LCR180" s="93"/>
      <c r="LCS180" s="93"/>
      <c r="LCT180" s="93"/>
      <c r="LCU180" s="93"/>
      <c r="LCV180" s="93"/>
      <c r="LCW180" s="93"/>
      <c r="LCX180" s="93"/>
      <c r="LCY180" s="93"/>
      <c r="LCZ180" s="93"/>
      <c r="LDA180" s="93"/>
      <c r="LDB180" s="93"/>
      <c r="LDC180" s="93"/>
      <c r="LDD180" s="93"/>
      <c r="LDE180" s="93"/>
      <c r="LDF180" s="93"/>
      <c r="LDG180" s="93"/>
      <c r="LDH180" s="93"/>
      <c r="LDI180" s="93"/>
      <c r="LDJ180" s="93"/>
      <c r="LDK180" s="93"/>
      <c r="LDL180" s="93"/>
      <c r="LDM180" s="93"/>
      <c r="LDN180" s="93"/>
      <c r="LDO180" s="93"/>
      <c r="LDP180" s="93"/>
      <c r="LDQ180" s="93"/>
      <c r="LDR180" s="93"/>
      <c r="LDS180" s="93"/>
      <c r="LDT180" s="93"/>
      <c r="LDU180" s="93"/>
      <c r="LDV180" s="93"/>
      <c r="LDW180" s="93"/>
      <c r="LDX180" s="93"/>
      <c r="LDY180" s="93"/>
      <c r="LDZ180" s="93"/>
      <c r="LEA180" s="93"/>
      <c r="LEB180" s="93"/>
      <c r="LEC180" s="93"/>
      <c r="LED180" s="93"/>
      <c r="LEE180" s="93"/>
      <c r="LEF180" s="93"/>
      <c r="LEG180" s="93"/>
      <c r="LEH180" s="93"/>
      <c r="LEI180" s="93"/>
      <c r="LEJ180" s="93"/>
      <c r="LEK180" s="93"/>
      <c r="LEL180" s="93"/>
      <c r="LEM180" s="93"/>
      <c r="LEN180" s="93"/>
      <c r="LEO180" s="93"/>
      <c r="LEP180" s="93"/>
      <c r="LEQ180" s="93"/>
      <c r="LER180" s="93"/>
      <c r="LES180" s="93"/>
      <c r="LET180" s="93"/>
      <c r="LEU180" s="93"/>
      <c r="LEV180" s="93"/>
      <c r="LEW180" s="93"/>
      <c r="LEX180" s="93"/>
      <c r="LEY180" s="93"/>
      <c r="LEZ180" s="93"/>
      <c r="LFA180" s="93"/>
      <c r="LFB180" s="93"/>
      <c r="LFC180" s="93"/>
      <c r="LFD180" s="93"/>
      <c r="LFE180" s="93"/>
      <c r="LFF180" s="93"/>
      <c r="LFG180" s="93"/>
      <c r="LFH180" s="93"/>
      <c r="LFI180" s="93"/>
      <c r="LFJ180" s="93"/>
      <c r="LFK180" s="93"/>
      <c r="LFL180" s="93"/>
      <c r="LFM180" s="93"/>
      <c r="LFN180" s="93"/>
      <c r="LFO180" s="93"/>
      <c r="LFP180" s="93"/>
      <c r="LFQ180" s="93"/>
      <c r="LFR180" s="93"/>
      <c r="LFS180" s="93"/>
      <c r="LFT180" s="93"/>
      <c r="LFU180" s="93"/>
      <c r="LFV180" s="93"/>
      <c r="LFW180" s="93"/>
      <c r="LFX180" s="93"/>
      <c r="LFY180" s="93"/>
      <c r="LFZ180" s="93"/>
      <c r="LGA180" s="93"/>
      <c r="LGB180" s="93"/>
      <c r="LGC180" s="93"/>
      <c r="LGD180" s="93"/>
      <c r="LGE180" s="93"/>
      <c r="LGF180" s="93"/>
      <c r="LGG180" s="93"/>
      <c r="LGH180" s="93"/>
      <c r="LGI180" s="93"/>
      <c r="LGJ180" s="93"/>
      <c r="LGK180" s="93"/>
      <c r="LGL180" s="93"/>
      <c r="LGM180" s="93"/>
      <c r="LGN180" s="93"/>
      <c r="LGO180" s="93"/>
      <c r="LGP180" s="93"/>
      <c r="LGQ180" s="93"/>
      <c r="LGR180" s="93"/>
      <c r="LGS180" s="93"/>
      <c r="LGT180" s="93"/>
      <c r="LGU180" s="93"/>
      <c r="LGV180" s="93"/>
      <c r="LGW180" s="93"/>
      <c r="LGX180" s="93"/>
      <c r="LGY180" s="93"/>
      <c r="LGZ180" s="93"/>
      <c r="LHA180" s="93"/>
      <c r="LHB180" s="93"/>
      <c r="LHC180" s="93"/>
      <c r="LHD180" s="93"/>
      <c r="LHE180" s="93"/>
      <c r="LHF180" s="93"/>
      <c r="LHG180" s="93"/>
      <c r="LHH180" s="93"/>
      <c r="LHI180" s="93"/>
      <c r="LHJ180" s="93"/>
      <c r="LHK180" s="93"/>
      <c r="LHL180" s="93"/>
      <c r="LHM180" s="93"/>
      <c r="LHN180" s="93"/>
      <c r="LHO180" s="93"/>
      <c r="LHP180" s="93"/>
      <c r="LHQ180" s="93"/>
      <c r="LHR180" s="93"/>
      <c r="LHS180" s="93"/>
      <c r="LHT180" s="93"/>
      <c r="LHU180" s="93"/>
      <c r="LHV180" s="93"/>
      <c r="LHW180" s="93"/>
      <c r="LHX180" s="93"/>
      <c r="LHY180" s="93"/>
      <c r="LHZ180" s="93"/>
      <c r="LIA180" s="93"/>
      <c r="LIB180" s="93"/>
      <c r="LIC180" s="93"/>
      <c r="LID180" s="93"/>
      <c r="LIE180" s="93"/>
      <c r="LIF180" s="93"/>
      <c r="LIG180" s="93"/>
      <c r="LIH180" s="93"/>
      <c r="LII180" s="93"/>
      <c r="LIJ180" s="93"/>
      <c r="LIK180" s="93"/>
      <c r="LIL180" s="93"/>
      <c r="LIM180" s="93"/>
      <c r="LIN180" s="93"/>
      <c r="LIO180" s="93"/>
      <c r="LIP180" s="93"/>
      <c r="LIQ180" s="93"/>
      <c r="LIR180" s="93"/>
      <c r="LIS180" s="93"/>
      <c r="LIT180" s="93"/>
      <c r="LIU180" s="93"/>
      <c r="LIV180" s="93"/>
      <c r="LIW180" s="93"/>
      <c r="LIX180" s="93"/>
      <c r="LIY180" s="93"/>
      <c r="LIZ180" s="93"/>
      <c r="LJA180" s="93"/>
      <c r="LJB180" s="93"/>
      <c r="LJC180" s="93"/>
      <c r="LJD180" s="93"/>
      <c r="LJE180" s="93"/>
      <c r="LJF180" s="93"/>
      <c r="LJG180" s="93"/>
      <c r="LJH180" s="93"/>
      <c r="LJI180" s="93"/>
      <c r="LJJ180" s="93"/>
      <c r="LJK180" s="93"/>
      <c r="LJL180" s="93"/>
      <c r="LJM180" s="93"/>
      <c r="LJN180" s="93"/>
      <c r="LJO180" s="93"/>
      <c r="LJP180" s="93"/>
      <c r="LJQ180" s="93"/>
      <c r="LJR180" s="93"/>
      <c r="LJS180" s="93"/>
      <c r="LJT180" s="93"/>
      <c r="LJU180" s="93"/>
      <c r="LJV180" s="93"/>
      <c r="LJW180" s="93"/>
      <c r="LJX180" s="93"/>
      <c r="LJY180" s="93"/>
      <c r="LJZ180" s="93"/>
      <c r="LKA180" s="93"/>
      <c r="LKB180" s="93"/>
      <c r="LKC180" s="93"/>
      <c r="LKD180" s="93"/>
      <c r="LKE180" s="93"/>
      <c r="LKF180" s="93"/>
      <c r="LKG180" s="93"/>
      <c r="LKH180" s="93"/>
      <c r="LKI180" s="93"/>
      <c r="LKJ180" s="93"/>
      <c r="LKK180" s="93"/>
      <c r="LKL180" s="93"/>
      <c r="LKM180" s="93"/>
      <c r="LKN180" s="93"/>
      <c r="LKO180" s="93"/>
      <c r="LKP180" s="93"/>
      <c r="LKQ180" s="93"/>
      <c r="LKR180" s="93"/>
      <c r="LKS180" s="93"/>
      <c r="LKT180" s="93"/>
      <c r="LKU180" s="93"/>
      <c r="LKV180" s="93"/>
      <c r="LKW180" s="93"/>
      <c r="LKX180" s="93"/>
      <c r="LKY180" s="93"/>
      <c r="LKZ180" s="93"/>
      <c r="LLA180" s="93"/>
      <c r="LLB180" s="93"/>
      <c r="LLC180" s="93"/>
      <c r="LLD180" s="93"/>
      <c r="LLE180" s="93"/>
      <c r="LLF180" s="93"/>
      <c r="LLG180" s="93"/>
      <c r="LLH180" s="93"/>
      <c r="LLI180" s="93"/>
      <c r="LLJ180" s="93"/>
      <c r="LLK180" s="93"/>
      <c r="LLL180" s="93"/>
      <c r="LLM180" s="93"/>
      <c r="LLN180" s="93"/>
      <c r="LLO180" s="93"/>
      <c r="LLP180" s="93"/>
      <c r="LLQ180" s="93"/>
      <c r="LLR180" s="93"/>
      <c r="LLS180" s="93"/>
      <c r="LLT180" s="93"/>
      <c r="LLU180" s="93"/>
      <c r="LLV180" s="93"/>
      <c r="LLW180" s="93"/>
      <c r="LLX180" s="93"/>
      <c r="LLY180" s="93"/>
      <c r="LLZ180" s="93"/>
      <c r="LMA180" s="93"/>
      <c r="LMB180" s="93"/>
      <c r="LMC180" s="93"/>
      <c r="LMD180" s="93"/>
      <c r="LME180" s="93"/>
      <c r="LMF180" s="93"/>
      <c r="LMG180" s="93"/>
      <c r="LMH180" s="93"/>
      <c r="LMI180" s="93"/>
      <c r="LMJ180" s="93"/>
      <c r="LMK180" s="93"/>
      <c r="LML180" s="93"/>
      <c r="LMM180" s="93"/>
      <c r="LMN180" s="93"/>
      <c r="LMO180" s="93"/>
      <c r="LMP180" s="93"/>
      <c r="LMQ180" s="93"/>
      <c r="LMR180" s="93"/>
      <c r="LMS180" s="93"/>
      <c r="LMT180" s="93"/>
      <c r="LMU180" s="93"/>
      <c r="LMV180" s="93"/>
      <c r="LMW180" s="93"/>
      <c r="LMX180" s="93"/>
      <c r="LMY180" s="93"/>
      <c r="LMZ180" s="93"/>
      <c r="LNA180" s="93"/>
      <c r="LNB180" s="93"/>
      <c r="LNC180" s="93"/>
      <c r="LND180" s="93"/>
      <c r="LNE180" s="93"/>
      <c r="LNF180" s="93"/>
      <c r="LNG180" s="93"/>
      <c r="LNH180" s="93"/>
      <c r="LNI180" s="93"/>
      <c r="LNJ180" s="93"/>
      <c r="LNK180" s="93"/>
      <c r="LNL180" s="93"/>
      <c r="LNM180" s="93"/>
      <c r="LNN180" s="93"/>
      <c r="LNO180" s="93"/>
      <c r="LNP180" s="93"/>
      <c r="LNQ180" s="93"/>
      <c r="LNR180" s="93"/>
      <c r="LNS180" s="93"/>
      <c r="LNT180" s="93"/>
      <c r="LNU180" s="93"/>
      <c r="LNV180" s="93"/>
      <c r="LNW180" s="93"/>
      <c r="LNX180" s="93"/>
      <c r="LNY180" s="93"/>
      <c r="LNZ180" s="93"/>
      <c r="LOA180" s="93"/>
      <c r="LOB180" s="93"/>
      <c r="LOC180" s="93"/>
      <c r="LOD180" s="93"/>
      <c r="LOE180" s="93"/>
      <c r="LOF180" s="93"/>
      <c r="LOG180" s="93"/>
      <c r="LOH180" s="93"/>
      <c r="LOI180" s="93"/>
      <c r="LOJ180" s="93"/>
      <c r="LOK180" s="93"/>
      <c r="LOL180" s="93"/>
      <c r="LOM180" s="93"/>
      <c r="LON180" s="93"/>
      <c r="LOO180" s="93"/>
      <c r="LOP180" s="93"/>
      <c r="LOQ180" s="93"/>
      <c r="LOR180" s="93"/>
      <c r="LOS180" s="93"/>
      <c r="LOT180" s="93"/>
      <c r="LOU180" s="93"/>
      <c r="LOV180" s="93"/>
      <c r="LOW180" s="93"/>
      <c r="LOX180" s="93"/>
      <c r="LOY180" s="93"/>
      <c r="LOZ180" s="93"/>
      <c r="LPA180" s="93"/>
      <c r="LPB180" s="93"/>
      <c r="LPC180" s="93"/>
      <c r="LPD180" s="93"/>
      <c r="LPE180" s="93"/>
      <c r="LPF180" s="93"/>
      <c r="LPG180" s="93"/>
      <c r="LPH180" s="93"/>
      <c r="LPI180" s="93"/>
      <c r="LPJ180" s="93"/>
      <c r="LPK180" s="93"/>
      <c r="LPL180" s="93"/>
      <c r="LPM180" s="93"/>
      <c r="LPN180" s="93"/>
      <c r="LPO180" s="93"/>
      <c r="LPP180" s="93"/>
      <c r="LPQ180" s="93"/>
      <c r="LPR180" s="93"/>
      <c r="LPS180" s="93"/>
      <c r="LPT180" s="93"/>
      <c r="LPU180" s="93"/>
      <c r="LPV180" s="93"/>
      <c r="LPW180" s="93"/>
      <c r="LPX180" s="93"/>
      <c r="LPY180" s="93"/>
      <c r="LPZ180" s="93"/>
      <c r="LQA180" s="93"/>
      <c r="LQB180" s="93"/>
      <c r="LQC180" s="93"/>
      <c r="LQD180" s="93"/>
      <c r="LQE180" s="93"/>
      <c r="LQF180" s="93"/>
      <c r="LQG180" s="93"/>
      <c r="LQH180" s="93"/>
      <c r="LQI180" s="93"/>
      <c r="LQJ180" s="93"/>
      <c r="LQK180" s="93"/>
      <c r="LQL180" s="93"/>
      <c r="LQM180" s="93"/>
      <c r="LQN180" s="93"/>
      <c r="LQO180" s="93"/>
      <c r="LQP180" s="93"/>
      <c r="LQQ180" s="93"/>
      <c r="LQR180" s="93"/>
      <c r="LQS180" s="93"/>
      <c r="LQT180" s="93"/>
      <c r="LQU180" s="93"/>
      <c r="LQV180" s="93"/>
      <c r="LQW180" s="93"/>
      <c r="LQX180" s="93"/>
      <c r="LQY180" s="93"/>
      <c r="LQZ180" s="93"/>
      <c r="LRA180" s="93"/>
      <c r="LRB180" s="93"/>
      <c r="LRC180" s="93"/>
      <c r="LRD180" s="93"/>
      <c r="LRE180" s="93"/>
      <c r="LRF180" s="93"/>
      <c r="LRG180" s="93"/>
      <c r="LRH180" s="93"/>
      <c r="LRI180" s="93"/>
      <c r="LRJ180" s="93"/>
      <c r="LRK180" s="93"/>
      <c r="LRL180" s="93"/>
      <c r="LRM180" s="93"/>
      <c r="LRN180" s="93"/>
      <c r="LRO180" s="93"/>
      <c r="LRP180" s="93"/>
      <c r="LRQ180" s="93"/>
      <c r="LRR180" s="93"/>
      <c r="LRS180" s="93"/>
      <c r="LRT180" s="93"/>
      <c r="LRU180" s="93"/>
      <c r="LRV180" s="93"/>
      <c r="LRW180" s="93"/>
      <c r="LRX180" s="93"/>
      <c r="LRY180" s="93"/>
      <c r="LRZ180" s="93"/>
      <c r="LSA180" s="93"/>
      <c r="LSB180" s="93"/>
      <c r="LSC180" s="93"/>
      <c r="LSD180" s="93"/>
      <c r="LSE180" s="93"/>
      <c r="LSF180" s="93"/>
      <c r="LSG180" s="93"/>
      <c r="LSH180" s="93"/>
      <c r="LSI180" s="93"/>
      <c r="LSJ180" s="93"/>
      <c r="LSK180" s="93"/>
      <c r="LSL180" s="93"/>
      <c r="LSM180" s="93"/>
      <c r="LSN180" s="93"/>
      <c r="LSO180" s="93"/>
      <c r="LSP180" s="93"/>
      <c r="LSQ180" s="93"/>
      <c r="LSR180" s="93"/>
      <c r="LSS180" s="93"/>
      <c r="LST180" s="93"/>
      <c r="LSU180" s="93"/>
      <c r="LSV180" s="93"/>
      <c r="LSW180" s="93"/>
      <c r="LSX180" s="93"/>
      <c r="LSY180" s="93"/>
      <c r="LSZ180" s="93"/>
      <c r="LTA180" s="93"/>
      <c r="LTB180" s="93"/>
      <c r="LTC180" s="93"/>
      <c r="LTD180" s="93"/>
      <c r="LTE180" s="93"/>
      <c r="LTF180" s="93"/>
      <c r="LTG180" s="93"/>
      <c r="LTH180" s="93"/>
      <c r="LTI180" s="93"/>
      <c r="LTJ180" s="93"/>
      <c r="LTK180" s="93"/>
      <c r="LTL180" s="93"/>
      <c r="LTM180" s="93"/>
      <c r="LTN180" s="93"/>
      <c r="LTO180" s="93"/>
      <c r="LTP180" s="93"/>
      <c r="LTQ180" s="93"/>
      <c r="LTR180" s="93"/>
      <c r="LTS180" s="93"/>
      <c r="LTT180" s="93"/>
      <c r="LTU180" s="93"/>
      <c r="LTV180" s="93"/>
      <c r="LTW180" s="93"/>
      <c r="LTX180" s="93"/>
      <c r="LTY180" s="93"/>
      <c r="LTZ180" s="93"/>
      <c r="LUA180" s="93"/>
      <c r="LUB180" s="93"/>
      <c r="LUC180" s="93"/>
      <c r="LUD180" s="93"/>
      <c r="LUE180" s="93"/>
      <c r="LUF180" s="93"/>
      <c r="LUG180" s="93"/>
      <c r="LUH180" s="93"/>
      <c r="LUI180" s="93"/>
      <c r="LUJ180" s="93"/>
      <c r="LUK180" s="93"/>
      <c r="LUL180" s="93"/>
      <c r="LUM180" s="93"/>
      <c r="LUN180" s="93"/>
      <c r="LUO180" s="93"/>
      <c r="LUP180" s="93"/>
      <c r="LUQ180" s="93"/>
      <c r="LUR180" s="93"/>
      <c r="LUS180" s="93"/>
      <c r="LUT180" s="93"/>
      <c r="LUU180" s="93"/>
      <c r="LUV180" s="93"/>
      <c r="LUW180" s="93"/>
      <c r="LUX180" s="93"/>
      <c r="LUY180" s="93"/>
      <c r="LUZ180" s="93"/>
      <c r="LVA180" s="93"/>
      <c r="LVB180" s="93"/>
      <c r="LVC180" s="93"/>
      <c r="LVD180" s="93"/>
      <c r="LVE180" s="93"/>
      <c r="LVF180" s="93"/>
      <c r="LVG180" s="93"/>
      <c r="LVH180" s="93"/>
      <c r="LVI180" s="93"/>
      <c r="LVJ180" s="93"/>
      <c r="LVK180" s="93"/>
      <c r="LVL180" s="93"/>
      <c r="LVM180" s="93"/>
      <c r="LVN180" s="93"/>
      <c r="LVO180" s="93"/>
      <c r="LVP180" s="93"/>
      <c r="LVQ180" s="93"/>
      <c r="LVR180" s="93"/>
      <c r="LVS180" s="93"/>
      <c r="LVT180" s="93"/>
      <c r="LVU180" s="93"/>
      <c r="LVV180" s="93"/>
      <c r="LVW180" s="93"/>
      <c r="LVX180" s="93"/>
      <c r="LVY180" s="93"/>
      <c r="LVZ180" s="93"/>
      <c r="LWA180" s="93"/>
      <c r="LWB180" s="93"/>
      <c r="LWC180" s="93"/>
      <c r="LWD180" s="93"/>
      <c r="LWE180" s="93"/>
      <c r="LWF180" s="93"/>
      <c r="LWG180" s="93"/>
      <c r="LWH180" s="93"/>
      <c r="LWI180" s="93"/>
      <c r="LWJ180" s="93"/>
      <c r="LWK180" s="93"/>
      <c r="LWL180" s="93"/>
      <c r="LWM180" s="93"/>
      <c r="LWN180" s="93"/>
      <c r="LWO180" s="93"/>
      <c r="LWP180" s="93"/>
      <c r="LWQ180" s="93"/>
      <c r="LWR180" s="93"/>
      <c r="LWS180" s="93"/>
      <c r="LWT180" s="93"/>
      <c r="LWU180" s="93"/>
      <c r="LWV180" s="93"/>
      <c r="LWW180" s="93"/>
      <c r="LWX180" s="93"/>
      <c r="LWY180" s="93"/>
      <c r="LWZ180" s="93"/>
      <c r="LXA180" s="93"/>
      <c r="LXB180" s="93"/>
      <c r="LXC180" s="93"/>
      <c r="LXD180" s="93"/>
      <c r="LXE180" s="93"/>
      <c r="LXF180" s="93"/>
      <c r="LXG180" s="93"/>
      <c r="LXH180" s="93"/>
      <c r="LXI180" s="93"/>
      <c r="LXJ180" s="93"/>
      <c r="LXK180" s="93"/>
      <c r="LXL180" s="93"/>
      <c r="LXM180" s="93"/>
      <c r="LXN180" s="93"/>
      <c r="LXO180" s="93"/>
      <c r="LXP180" s="93"/>
      <c r="LXQ180" s="93"/>
      <c r="LXR180" s="93"/>
      <c r="LXS180" s="93"/>
      <c r="LXT180" s="93"/>
      <c r="LXU180" s="93"/>
      <c r="LXV180" s="93"/>
      <c r="LXW180" s="93"/>
      <c r="LXX180" s="93"/>
      <c r="LXY180" s="93"/>
      <c r="LXZ180" s="93"/>
      <c r="LYA180" s="93"/>
      <c r="LYB180" s="93"/>
      <c r="LYC180" s="93"/>
      <c r="LYD180" s="93"/>
      <c r="LYE180" s="93"/>
      <c r="LYF180" s="93"/>
      <c r="LYG180" s="93"/>
      <c r="LYH180" s="93"/>
      <c r="LYI180" s="93"/>
      <c r="LYJ180" s="93"/>
      <c r="LYK180" s="93"/>
      <c r="LYL180" s="93"/>
      <c r="LYM180" s="93"/>
      <c r="LYN180" s="93"/>
      <c r="LYO180" s="93"/>
      <c r="LYP180" s="93"/>
      <c r="LYQ180" s="93"/>
      <c r="LYR180" s="93"/>
      <c r="LYS180" s="93"/>
      <c r="LYT180" s="93"/>
      <c r="LYU180" s="93"/>
      <c r="LYV180" s="93"/>
      <c r="LYW180" s="93"/>
      <c r="LYX180" s="93"/>
      <c r="LYY180" s="93"/>
      <c r="LYZ180" s="93"/>
      <c r="LZA180" s="93"/>
      <c r="LZB180" s="93"/>
      <c r="LZC180" s="93"/>
      <c r="LZD180" s="93"/>
      <c r="LZE180" s="93"/>
      <c r="LZF180" s="93"/>
      <c r="LZG180" s="93"/>
      <c r="LZH180" s="93"/>
      <c r="LZI180" s="93"/>
      <c r="LZJ180" s="93"/>
      <c r="LZK180" s="93"/>
      <c r="LZL180" s="93"/>
      <c r="LZM180" s="93"/>
      <c r="LZN180" s="93"/>
      <c r="LZO180" s="93"/>
      <c r="LZP180" s="93"/>
      <c r="LZQ180" s="93"/>
      <c r="LZR180" s="93"/>
      <c r="LZS180" s="93"/>
      <c r="LZT180" s="93"/>
      <c r="LZU180" s="93"/>
      <c r="LZV180" s="93"/>
      <c r="LZW180" s="93"/>
      <c r="LZX180" s="93"/>
      <c r="LZY180" s="93"/>
      <c r="LZZ180" s="93"/>
      <c r="MAA180" s="93"/>
      <c r="MAB180" s="93"/>
      <c r="MAC180" s="93"/>
      <c r="MAD180" s="93"/>
      <c r="MAE180" s="93"/>
      <c r="MAF180" s="93"/>
      <c r="MAG180" s="93"/>
      <c r="MAH180" s="93"/>
      <c r="MAI180" s="93"/>
      <c r="MAJ180" s="93"/>
      <c r="MAK180" s="93"/>
      <c r="MAL180" s="93"/>
      <c r="MAM180" s="93"/>
      <c r="MAN180" s="93"/>
      <c r="MAO180" s="93"/>
      <c r="MAP180" s="93"/>
      <c r="MAQ180" s="93"/>
      <c r="MAR180" s="93"/>
      <c r="MAS180" s="93"/>
      <c r="MAT180" s="93"/>
      <c r="MAU180" s="93"/>
      <c r="MAV180" s="93"/>
      <c r="MAW180" s="93"/>
      <c r="MAX180" s="93"/>
      <c r="MAY180" s="93"/>
      <c r="MAZ180" s="93"/>
      <c r="MBA180" s="93"/>
      <c r="MBB180" s="93"/>
      <c r="MBC180" s="93"/>
      <c r="MBD180" s="93"/>
      <c r="MBE180" s="93"/>
      <c r="MBF180" s="93"/>
      <c r="MBG180" s="93"/>
      <c r="MBH180" s="93"/>
      <c r="MBI180" s="93"/>
      <c r="MBJ180" s="93"/>
      <c r="MBK180" s="93"/>
      <c r="MBL180" s="93"/>
      <c r="MBM180" s="93"/>
      <c r="MBN180" s="93"/>
      <c r="MBO180" s="93"/>
      <c r="MBP180" s="93"/>
      <c r="MBQ180" s="93"/>
      <c r="MBR180" s="93"/>
      <c r="MBS180" s="93"/>
      <c r="MBT180" s="93"/>
      <c r="MBU180" s="93"/>
      <c r="MBV180" s="93"/>
      <c r="MBW180" s="93"/>
      <c r="MBX180" s="93"/>
      <c r="MBY180" s="93"/>
      <c r="MBZ180" s="93"/>
      <c r="MCA180" s="93"/>
      <c r="MCB180" s="93"/>
      <c r="MCC180" s="93"/>
      <c r="MCD180" s="93"/>
      <c r="MCE180" s="93"/>
      <c r="MCF180" s="93"/>
      <c r="MCG180" s="93"/>
      <c r="MCH180" s="93"/>
      <c r="MCI180" s="93"/>
      <c r="MCJ180" s="93"/>
      <c r="MCK180" s="93"/>
      <c r="MCL180" s="93"/>
      <c r="MCM180" s="93"/>
      <c r="MCN180" s="93"/>
      <c r="MCO180" s="93"/>
      <c r="MCP180" s="93"/>
      <c r="MCQ180" s="93"/>
      <c r="MCR180" s="93"/>
      <c r="MCS180" s="93"/>
      <c r="MCT180" s="93"/>
      <c r="MCU180" s="93"/>
      <c r="MCV180" s="93"/>
      <c r="MCW180" s="93"/>
      <c r="MCX180" s="93"/>
      <c r="MCY180" s="93"/>
      <c r="MCZ180" s="93"/>
      <c r="MDA180" s="93"/>
      <c r="MDB180" s="93"/>
      <c r="MDC180" s="93"/>
      <c r="MDD180" s="93"/>
      <c r="MDE180" s="93"/>
      <c r="MDF180" s="93"/>
      <c r="MDG180" s="93"/>
      <c r="MDH180" s="93"/>
      <c r="MDI180" s="93"/>
      <c r="MDJ180" s="93"/>
      <c r="MDK180" s="93"/>
      <c r="MDL180" s="93"/>
      <c r="MDM180" s="93"/>
      <c r="MDN180" s="93"/>
      <c r="MDO180" s="93"/>
      <c r="MDP180" s="93"/>
      <c r="MDQ180" s="93"/>
      <c r="MDR180" s="93"/>
      <c r="MDS180" s="93"/>
      <c r="MDT180" s="93"/>
      <c r="MDU180" s="93"/>
      <c r="MDV180" s="93"/>
      <c r="MDW180" s="93"/>
      <c r="MDX180" s="93"/>
      <c r="MDY180" s="93"/>
      <c r="MDZ180" s="93"/>
      <c r="MEA180" s="93"/>
      <c r="MEB180" s="93"/>
      <c r="MEC180" s="93"/>
      <c r="MED180" s="93"/>
      <c r="MEE180" s="93"/>
      <c r="MEF180" s="93"/>
      <c r="MEG180" s="93"/>
      <c r="MEH180" s="93"/>
      <c r="MEI180" s="93"/>
      <c r="MEJ180" s="93"/>
      <c r="MEK180" s="93"/>
      <c r="MEL180" s="93"/>
      <c r="MEM180" s="93"/>
      <c r="MEN180" s="93"/>
      <c r="MEO180" s="93"/>
      <c r="MEP180" s="93"/>
      <c r="MEQ180" s="93"/>
      <c r="MER180" s="93"/>
      <c r="MES180" s="93"/>
      <c r="MET180" s="93"/>
      <c r="MEU180" s="93"/>
      <c r="MEV180" s="93"/>
      <c r="MEW180" s="93"/>
      <c r="MEX180" s="93"/>
      <c r="MEY180" s="93"/>
      <c r="MEZ180" s="93"/>
      <c r="MFA180" s="93"/>
      <c r="MFB180" s="93"/>
      <c r="MFC180" s="93"/>
      <c r="MFD180" s="93"/>
      <c r="MFE180" s="93"/>
      <c r="MFF180" s="93"/>
      <c r="MFG180" s="93"/>
      <c r="MFH180" s="93"/>
      <c r="MFI180" s="93"/>
      <c r="MFJ180" s="93"/>
      <c r="MFK180" s="93"/>
      <c r="MFL180" s="93"/>
      <c r="MFM180" s="93"/>
      <c r="MFN180" s="93"/>
      <c r="MFO180" s="93"/>
      <c r="MFP180" s="93"/>
      <c r="MFQ180" s="93"/>
      <c r="MFR180" s="93"/>
      <c r="MFS180" s="93"/>
      <c r="MFT180" s="93"/>
      <c r="MFU180" s="93"/>
      <c r="MFV180" s="93"/>
      <c r="MFW180" s="93"/>
      <c r="MFX180" s="93"/>
      <c r="MFY180" s="93"/>
      <c r="MFZ180" s="93"/>
      <c r="MGA180" s="93"/>
      <c r="MGB180" s="93"/>
      <c r="MGC180" s="93"/>
      <c r="MGD180" s="93"/>
      <c r="MGE180" s="93"/>
      <c r="MGF180" s="93"/>
      <c r="MGG180" s="93"/>
      <c r="MGH180" s="93"/>
      <c r="MGI180" s="93"/>
      <c r="MGJ180" s="93"/>
      <c r="MGK180" s="93"/>
      <c r="MGL180" s="93"/>
      <c r="MGM180" s="93"/>
      <c r="MGN180" s="93"/>
      <c r="MGO180" s="93"/>
      <c r="MGP180" s="93"/>
      <c r="MGQ180" s="93"/>
      <c r="MGR180" s="93"/>
      <c r="MGS180" s="93"/>
      <c r="MGT180" s="93"/>
      <c r="MGU180" s="93"/>
      <c r="MGV180" s="93"/>
      <c r="MGW180" s="93"/>
      <c r="MGX180" s="93"/>
      <c r="MGY180" s="93"/>
      <c r="MGZ180" s="93"/>
      <c r="MHA180" s="93"/>
      <c r="MHB180" s="93"/>
      <c r="MHC180" s="93"/>
      <c r="MHD180" s="93"/>
      <c r="MHE180" s="93"/>
      <c r="MHF180" s="93"/>
      <c r="MHG180" s="93"/>
      <c r="MHH180" s="93"/>
      <c r="MHI180" s="93"/>
      <c r="MHJ180" s="93"/>
      <c r="MHK180" s="93"/>
      <c r="MHL180" s="93"/>
      <c r="MHM180" s="93"/>
      <c r="MHN180" s="93"/>
      <c r="MHO180" s="93"/>
      <c r="MHP180" s="93"/>
      <c r="MHQ180" s="93"/>
      <c r="MHR180" s="93"/>
      <c r="MHS180" s="93"/>
      <c r="MHT180" s="93"/>
      <c r="MHU180" s="93"/>
      <c r="MHV180" s="93"/>
      <c r="MHW180" s="93"/>
      <c r="MHX180" s="93"/>
      <c r="MHY180" s="93"/>
      <c r="MHZ180" s="93"/>
      <c r="MIA180" s="93"/>
      <c r="MIB180" s="93"/>
      <c r="MIC180" s="93"/>
      <c r="MID180" s="93"/>
      <c r="MIE180" s="93"/>
      <c r="MIF180" s="93"/>
      <c r="MIG180" s="93"/>
      <c r="MIH180" s="93"/>
      <c r="MII180" s="93"/>
      <c r="MIJ180" s="93"/>
      <c r="MIK180" s="93"/>
      <c r="MIL180" s="93"/>
      <c r="MIM180" s="93"/>
      <c r="MIN180" s="93"/>
      <c r="MIO180" s="93"/>
      <c r="MIP180" s="93"/>
      <c r="MIQ180" s="93"/>
      <c r="MIR180" s="93"/>
      <c r="MIS180" s="93"/>
      <c r="MIT180" s="93"/>
      <c r="MIU180" s="93"/>
      <c r="MIV180" s="93"/>
      <c r="MIW180" s="93"/>
      <c r="MIX180" s="93"/>
      <c r="MIY180" s="93"/>
      <c r="MIZ180" s="93"/>
      <c r="MJA180" s="93"/>
      <c r="MJB180" s="93"/>
      <c r="MJC180" s="93"/>
      <c r="MJD180" s="93"/>
      <c r="MJE180" s="93"/>
      <c r="MJF180" s="93"/>
      <c r="MJG180" s="93"/>
      <c r="MJH180" s="93"/>
      <c r="MJI180" s="93"/>
      <c r="MJJ180" s="93"/>
      <c r="MJK180" s="93"/>
      <c r="MJL180" s="93"/>
      <c r="MJM180" s="93"/>
      <c r="MJN180" s="93"/>
      <c r="MJO180" s="93"/>
      <c r="MJP180" s="93"/>
      <c r="MJQ180" s="93"/>
      <c r="MJR180" s="93"/>
      <c r="MJS180" s="93"/>
      <c r="MJT180" s="93"/>
      <c r="MJU180" s="93"/>
      <c r="MJV180" s="93"/>
      <c r="MJW180" s="93"/>
      <c r="MJX180" s="93"/>
      <c r="MJY180" s="93"/>
      <c r="MJZ180" s="93"/>
      <c r="MKA180" s="93"/>
      <c r="MKB180" s="93"/>
      <c r="MKC180" s="93"/>
      <c r="MKD180" s="93"/>
      <c r="MKE180" s="93"/>
      <c r="MKF180" s="93"/>
      <c r="MKG180" s="93"/>
      <c r="MKH180" s="93"/>
      <c r="MKI180" s="93"/>
      <c r="MKJ180" s="93"/>
      <c r="MKK180" s="93"/>
      <c r="MKL180" s="93"/>
      <c r="MKM180" s="93"/>
      <c r="MKN180" s="93"/>
      <c r="MKO180" s="93"/>
      <c r="MKP180" s="93"/>
      <c r="MKQ180" s="93"/>
      <c r="MKR180" s="93"/>
      <c r="MKS180" s="93"/>
      <c r="MKT180" s="93"/>
      <c r="MKU180" s="93"/>
      <c r="MKV180" s="93"/>
      <c r="MKW180" s="93"/>
      <c r="MKX180" s="93"/>
      <c r="MKY180" s="93"/>
      <c r="MKZ180" s="93"/>
      <c r="MLA180" s="93"/>
      <c r="MLB180" s="93"/>
      <c r="MLC180" s="93"/>
      <c r="MLD180" s="93"/>
      <c r="MLE180" s="93"/>
      <c r="MLF180" s="93"/>
      <c r="MLG180" s="93"/>
      <c r="MLH180" s="93"/>
      <c r="MLI180" s="93"/>
      <c r="MLJ180" s="93"/>
      <c r="MLK180" s="93"/>
      <c r="MLL180" s="93"/>
      <c r="MLM180" s="93"/>
      <c r="MLN180" s="93"/>
      <c r="MLO180" s="93"/>
      <c r="MLP180" s="93"/>
      <c r="MLQ180" s="93"/>
      <c r="MLR180" s="93"/>
      <c r="MLS180" s="93"/>
      <c r="MLT180" s="93"/>
      <c r="MLU180" s="93"/>
      <c r="MLV180" s="93"/>
      <c r="MLW180" s="93"/>
      <c r="MLX180" s="93"/>
      <c r="MLY180" s="93"/>
      <c r="MLZ180" s="93"/>
      <c r="MMA180" s="93"/>
      <c r="MMB180" s="93"/>
      <c r="MMC180" s="93"/>
      <c r="MMD180" s="93"/>
      <c r="MME180" s="93"/>
      <c r="MMF180" s="93"/>
      <c r="MMG180" s="93"/>
      <c r="MMH180" s="93"/>
      <c r="MMI180" s="93"/>
      <c r="MMJ180" s="93"/>
      <c r="MMK180" s="93"/>
      <c r="MML180" s="93"/>
      <c r="MMM180" s="93"/>
      <c r="MMN180" s="93"/>
      <c r="MMO180" s="93"/>
      <c r="MMP180" s="93"/>
      <c r="MMQ180" s="93"/>
      <c r="MMR180" s="93"/>
      <c r="MMS180" s="93"/>
      <c r="MMT180" s="93"/>
      <c r="MMU180" s="93"/>
      <c r="MMV180" s="93"/>
      <c r="MMW180" s="93"/>
      <c r="MMX180" s="93"/>
      <c r="MMY180" s="93"/>
      <c r="MMZ180" s="93"/>
      <c r="MNA180" s="93"/>
      <c r="MNB180" s="93"/>
      <c r="MNC180" s="93"/>
      <c r="MND180" s="93"/>
      <c r="MNE180" s="93"/>
      <c r="MNF180" s="93"/>
      <c r="MNG180" s="93"/>
      <c r="MNH180" s="93"/>
      <c r="MNI180" s="93"/>
      <c r="MNJ180" s="93"/>
      <c r="MNK180" s="93"/>
      <c r="MNL180" s="93"/>
      <c r="MNM180" s="93"/>
      <c r="MNN180" s="93"/>
      <c r="MNO180" s="93"/>
      <c r="MNP180" s="93"/>
      <c r="MNQ180" s="93"/>
      <c r="MNR180" s="93"/>
      <c r="MNS180" s="93"/>
      <c r="MNT180" s="93"/>
      <c r="MNU180" s="93"/>
      <c r="MNV180" s="93"/>
      <c r="MNW180" s="93"/>
      <c r="MNX180" s="93"/>
      <c r="MNY180" s="93"/>
      <c r="MNZ180" s="93"/>
      <c r="MOA180" s="93"/>
      <c r="MOB180" s="93"/>
      <c r="MOC180" s="93"/>
      <c r="MOD180" s="93"/>
      <c r="MOE180" s="93"/>
      <c r="MOF180" s="93"/>
      <c r="MOG180" s="93"/>
      <c r="MOH180" s="93"/>
      <c r="MOI180" s="93"/>
      <c r="MOJ180" s="93"/>
      <c r="MOK180" s="93"/>
      <c r="MOL180" s="93"/>
      <c r="MOM180" s="93"/>
      <c r="MON180" s="93"/>
      <c r="MOO180" s="93"/>
      <c r="MOP180" s="93"/>
      <c r="MOQ180" s="93"/>
      <c r="MOR180" s="93"/>
      <c r="MOS180" s="93"/>
      <c r="MOT180" s="93"/>
      <c r="MOU180" s="93"/>
      <c r="MOV180" s="93"/>
      <c r="MOW180" s="93"/>
      <c r="MOX180" s="93"/>
      <c r="MOY180" s="93"/>
      <c r="MOZ180" s="93"/>
      <c r="MPA180" s="93"/>
      <c r="MPB180" s="93"/>
      <c r="MPC180" s="93"/>
      <c r="MPD180" s="93"/>
      <c r="MPE180" s="93"/>
      <c r="MPF180" s="93"/>
      <c r="MPG180" s="93"/>
      <c r="MPH180" s="93"/>
      <c r="MPI180" s="93"/>
      <c r="MPJ180" s="93"/>
      <c r="MPK180" s="93"/>
      <c r="MPL180" s="93"/>
      <c r="MPM180" s="93"/>
      <c r="MPN180" s="93"/>
      <c r="MPO180" s="93"/>
      <c r="MPP180" s="93"/>
      <c r="MPQ180" s="93"/>
      <c r="MPR180" s="93"/>
      <c r="MPS180" s="93"/>
      <c r="MPT180" s="93"/>
      <c r="MPU180" s="93"/>
      <c r="MPV180" s="93"/>
      <c r="MPW180" s="93"/>
      <c r="MPX180" s="93"/>
      <c r="MPY180" s="93"/>
      <c r="MPZ180" s="93"/>
      <c r="MQA180" s="93"/>
      <c r="MQB180" s="93"/>
      <c r="MQC180" s="93"/>
      <c r="MQD180" s="93"/>
      <c r="MQE180" s="93"/>
      <c r="MQF180" s="93"/>
      <c r="MQG180" s="93"/>
      <c r="MQH180" s="93"/>
      <c r="MQI180" s="93"/>
      <c r="MQJ180" s="93"/>
      <c r="MQK180" s="93"/>
      <c r="MQL180" s="93"/>
      <c r="MQM180" s="93"/>
      <c r="MQN180" s="93"/>
      <c r="MQO180" s="93"/>
      <c r="MQP180" s="93"/>
      <c r="MQQ180" s="93"/>
      <c r="MQR180" s="93"/>
      <c r="MQS180" s="93"/>
      <c r="MQT180" s="93"/>
      <c r="MQU180" s="93"/>
      <c r="MQV180" s="93"/>
      <c r="MQW180" s="93"/>
      <c r="MQX180" s="93"/>
      <c r="MQY180" s="93"/>
      <c r="MQZ180" s="93"/>
      <c r="MRA180" s="93"/>
      <c r="MRB180" s="93"/>
      <c r="MRC180" s="93"/>
      <c r="MRD180" s="93"/>
      <c r="MRE180" s="93"/>
      <c r="MRF180" s="93"/>
      <c r="MRG180" s="93"/>
      <c r="MRH180" s="93"/>
      <c r="MRI180" s="93"/>
      <c r="MRJ180" s="93"/>
      <c r="MRK180" s="93"/>
      <c r="MRL180" s="93"/>
      <c r="MRM180" s="93"/>
      <c r="MRN180" s="93"/>
      <c r="MRO180" s="93"/>
      <c r="MRP180" s="93"/>
      <c r="MRQ180" s="93"/>
      <c r="MRR180" s="93"/>
      <c r="MRS180" s="93"/>
      <c r="MRT180" s="93"/>
      <c r="MRU180" s="93"/>
      <c r="MRV180" s="93"/>
      <c r="MRW180" s="93"/>
      <c r="MRX180" s="93"/>
      <c r="MRY180" s="93"/>
      <c r="MRZ180" s="93"/>
      <c r="MSA180" s="93"/>
      <c r="MSB180" s="93"/>
      <c r="MSC180" s="93"/>
      <c r="MSD180" s="93"/>
      <c r="MSE180" s="93"/>
      <c r="MSF180" s="93"/>
      <c r="MSG180" s="93"/>
      <c r="MSH180" s="93"/>
      <c r="MSI180" s="93"/>
      <c r="MSJ180" s="93"/>
      <c r="MSK180" s="93"/>
      <c r="MSL180" s="93"/>
      <c r="MSM180" s="93"/>
      <c r="MSN180" s="93"/>
      <c r="MSO180" s="93"/>
      <c r="MSP180" s="93"/>
      <c r="MSQ180" s="93"/>
      <c r="MSR180" s="93"/>
      <c r="MSS180" s="93"/>
      <c r="MST180" s="93"/>
      <c r="MSU180" s="93"/>
      <c r="MSV180" s="93"/>
      <c r="MSW180" s="93"/>
      <c r="MSX180" s="93"/>
      <c r="MSY180" s="93"/>
      <c r="MSZ180" s="93"/>
      <c r="MTA180" s="93"/>
      <c r="MTB180" s="93"/>
      <c r="MTC180" s="93"/>
      <c r="MTD180" s="93"/>
      <c r="MTE180" s="93"/>
      <c r="MTF180" s="93"/>
      <c r="MTG180" s="93"/>
      <c r="MTH180" s="93"/>
      <c r="MTI180" s="93"/>
      <c r="MTJ180" s="93"/>
      <c r="MTK180" s="93"/>
      <c r="MTL180" s="93"/>
      <c r="MTM180" s="93"/>
      <c r="MTN180" s="93"/>
      <c r="MTO180" s="93"/>
      <c r="MTP180" s="93"/>
      <c r="MTQ180" s="93"/>
      <c r="MTR180" s="93"/>
      <c r="MTS180" s="93"/>
      <c r="MTT180" s="93"/>
      <c r="MTU180" s="93"/>
      <c r="MTV180" s="93"/>
      <c r="MTW180" s="93"/>
      <c r="MTX180" s="93"/>
      <c r="MTY180" s="93"/>
      <c r="MTZ180" s="93"/>
      <c r="MUA180" s="93"/>
      <c r="MUB180" s="93"/>
      <c r="MUC180" s="93"/>
      <c r="MUD180" s="93"/>
      <c r="MUE180" s="93"/>
      <c r="MUF180" s="93"/>
      <c r="MUG180" s="93"/>
      <c r="MUH180" s="93"/>
      <c r="MUI180" s="93"/>
      <c r="MUJ180" s="93"/>
      <c r="MUK180" s="93"/>
      <c r="MUL180" s="93"/>
      <c r="MUM180" s="93"/>
      <c r="MUN180" s="93"/>
      <c r="MUO180" s="93"/>
      <c r="MUP180" s="93"/>
      <c r="MUQ180" s="93"/>
      <c r="MUR180" s="93"/>
      <c r="MUS180" s="93"/>
      <c r="MUT180" s="93"/>
      <c r="MUU180" s="93"/>
      <c r="MUV180" s="93"/>
      <c r="MUW180" s="93"/>
      <c r="MUX180" s="93"/>
      <c r="MUY180" s="93"/>
      <c r="MUZ180" s="93"/>
      <c r="MVA180" s="93"/>
      <c r="MVB180" s="93"/>
      <c r="MVC180" s="93"/>
      <c r="MVD180" s="93"/>
      <c r="MVE180" s="93"/>
      <c r="MVF180" s="93"/>
      <c r="MVG180" s="93"/>
      <c r="MVH180" s="93"/>
      <c r="MVI180" s="93"/>
      <c r="MVJ180" s="93"/>
      <c r="MVK180" s="93"/>
      <c r="MVL180" s="93"/>
      <c r="MVM180" s="93"/>
      <c r="MVN180" s="93"/>
      <c r="MVO180" s="93"/>
      <c r="MVP180" s="93"/>
      <c r="MVQ180" s="93"/>
      <c r="MVR180" s="93"/>
      <c r="MVS180" s="93"/>
      <c r="MVT180" s="93"/>
      <c r="MVU180" s="93"/>
      <c r="MVV180" s="93"/>
      <c r="MVW180" s="93"/>
      <c r="MVX180" s="93"/>
      <c r="MVY180" s="93"/>
      <c r="MVZ180" s="93"/>
      <c r="MWA180" s="93"/>
      <c r="MWB180" s="93"/>
      <c r="MWC180" s="93"/>
      <c r="MWD180" s="93"/>
      <c r="MWE180" s="93"/>
      <c r="MWF180" s="93"/>
      <c r="MWG180" s="93"/>
      <c r="MWH180" s="93"/>
      <c r="MWI180" s="93"/>
      <c r="MWJ180" s="93"/>
      <c r="MWK180" s="93"/>
      <c r="MWL180" s="93"/>
      <c r="MWM180" s="93"/>
      <c r="MWN180" s="93"/>
      <c r="MWO180" s="93"/>
      <c r="MWP180" s="93"/>
      <c r="MWQ180" s="93"/>
      <c r="MWR180" s="93"/>
      <c r="MWS180" s="93"/>
      <c r="MWT180" s="93"/>
      <c r="MWU180" s="93"/>
      <c r="MWV180" s="93"/>
      <c r="MWW180" s="93"/>
      <c r="MWX180" s="93"/>
      <c r="MWY180" s="93"/>
      <c r="MWZ180" s="93"/>
      <c r="MXA180" s="93"/>
      <c r="MXB180" s="93"/>
      <c r="MXC180" s="93"/>
      <c r="MXD180" s="93"/>
      <c r="MXE180" s="93"/>
      <c r="MXF180" s="93"/>
      <c r="MXG180" s="93"/>
      <c r="MXH180" s="93"/>
      <c r="MXI180" s="93"/>
      <c r="MXJ180" s="93"/>
      <c r="MXK180" s="93"/>
      <c r="MXL180" s="93"/>
      <c r="MXM180" s="93"/>
      <c r="MXN180" s="93"/>
      <c r="MXO180" s="93"/>
      <c r="MXP180" s="93"/>
      <c r="MXQ180" s="93"/>
      <c r="MXR180" s="93"/>
      <c r="MXS180" s="93"/>
      <c r="MXT180" s="93"/>
      <c r="MXU180" s="93"/>
      <c r="MXV180" s="93"/>
      <c r="MXW180" s="93"/>
      <c r="MXX180" s="93"/>
      <c r="MXY180" s="93"/>
      <c r="MXZ180" s="93"/>
      <c r="MYA180" s="93"/>
      <c r="MYB180" s="93"/>
      <c r="MYC180" s="93"/>
      <c r="MYD180" s="93"/>
      <c r="MYE180" s="93"/>
      <c r="MYF180" s="93"/>
      <c r="MYG180" s="93"/>
      <c r="MYH180" s="93"/>
      <c r="MYI180" s="93"/>
      <c r="MYJ180" s="93"/>
      <c r="MYK180" s="93"/>
      <c r="MYL180" s="93"/>
      <c r="MYM180" s="93"/>
      <c r="MYN180" s="93"/>
      <c r="MYO180" s="93"/>
      <c r="MYP180" s="93"/>
      <c r="MYQ180" s="93"/>
      <c r="MYR180" s="93"/>
      <c r="MYS180" s="93"/>
      <c r="MYT180" s="93"/>
      <c r="MYU180" s="93"/>
      <c r="MYV180" s="93"/>
      <c r="MYW180" s="93"/>
      <c r="MYX180" s="93"/>
      <c r="MYY180" s="93"/>
      <c r="MYZ180" s="93"/>
      <c r="MZA180" s="93"/>
      <c r="MZB180" s="93"/>
      <c r="MZC180" s="93"/>
      <c r="MZD180" s="93"/>
      <c r="MZE180" s="93"/>
      <c r="MZF180" s="93"/>
      <c r="MZG180" s="93"/>
      <c r="MZH180" s="93"/>
      <c r="MZI180" s="93"/>
      <c r="MZJ180" s="93"/>
      <c r="MZK180" s="93"/>
      <c r="MZL180" s="93"/>
      <c r="MZM180" s="93"/>
      <c r="MZN180" s="93"/>
      <c r="MZO180" s="93"/>
      <c r="MZP180" s="93"/>
      <c r="MZQ180" s="93"/>
      <c r="MZR180" s="93"/>
      <c r="MZS180" s="93"/>
      <c r="MZT180" s="93"/>
      <c r="MZU180" s="93"/>
      <c r="MZV180" s="93"/>
      <c r="MZW180" s="93"/>
      <c r="MZX180" s="93"/>
      <c r="MZY180" s="93"/>
      <c r="MZZ180" s="93"/>
      <c r="NAA180" s="93"/>
      <c r="NAB180" s="93"/>
      <c r="NAC180" s="93"/>
      <c r="NAD180" s="93"/>
      <c r="NAE180" s="93"/>
      <c r="NAF180" s="93"/>
      <c r="NAG180" s="93"/>
      <c r="NAH180" s="93"/>
      <c r="NAI180" s="93"/>
      <c r="NAJ180" s="93"/>
      <c r="NAK180" s="93"/>
      <c r="NAL180" s="93"/>
      <c r="NAM180" s="93"/>
      <c r="NAN180" s="93"/>
      <c r="NAO180" s="93"/>
      <c r="NAP180" s="93"/>
      <c r="NAQ180" s="93"/>
      <c r="NAR180" s="93"/>
      <c r="NAS180" s="93"/>
      <c r="NAT180" s="93"/>
      <c r="NAU180" s="93"/>
      <c r="NAV180" s="93"/>
      <c r="NAW180" s="93"/>
      <c r="NAX180" s="93"/>
      <c r="NAY180" s="93"/>
      <c r="NAZ180" s="93"/>
      <c r="NBA180" s="93"/>
      <c r="NBB180" s="93"/>
      <c r="NBC180" s="93"/>
      <c r="NBD180" s="93"/>
      <c r="NBE180" s="93"/>
      <c r="NBF180" s="93"/>
      <c r="NBG180" s="93"/>
      <c r="NBH180" s="93"/>
      <c r="NBI180" s="93"/>
      <c r="NBJ180" s="93"/>
      <c r="NBK180" s="93"/>
      <c r="NBL180" s="93"/>
      <c r="NBM180" s="93"/>
      <c r="NBN180" s="93"/>
      <c r="NBO180" s="93"/>
      <c r="NBP180" s="93"/>
      <c r="NBQ180" s="93"/>
      <c r="NBR180" s="93"/>
      <c r="NBS180" s="93"/>
      <c r="NBT180" s="93"/>
      <c r="NBU180" s="93"/>
      <c r="NBV180" s="93"/>
      <c r="NBW180" s="93"/>
      <c r="NBX180" s="93"/>
      <c r="NBY180" s="93"/>
      <c r="NBZ180" s="93"/>
      <c r="NCA180" s="93"/>
      <c r="NCB180" s="93"/>
      <c r="NCC180" s="93"/>
      <c r="NCD180" s="93"/>
      <c r="NCE180" s="93"/>
      <c r="NCF180" s="93"/>
      <c r="NCG180" s="93"/>
      <c r="NCH180" s="93"/>
      <c r="NCI180" s="93"/>
      <c r="NCJ180" s="93"/>
      <c r="NCK180" s="93"/>
      <c r="NCL180" s="93"/>
      <c r="NCM180" s="93"/>
      <c r="NCN180" s="93"/>
      <c r="NCO180" s="93"/>
      <c r="NCP180" s="93"/>
      <c r="NCQ180" s="93"/>
      <c r="NCR180" s="93"/>
      <c r="NCS180" s="93"/>
      <c r="NCT180" s="93"/>
      <c r="NCU180" s="93"/>
      <c r="NCV180" s="93"/>
      <c r="NCW180" s="93"/>
      <c r="NCX180" s="93"/>
      <c r="NCY180" s="93"/>
      <c r="NCZ180" s="93"/>
      <c r="NDA180" s="93"/>
      <c r="NDB180" s="93"/>
      <c r="NDC180" s="93"/>
      <c r="NDD180" s="93"/>
      <c r="NDE180" s="93"/>
      <c r="NDF180" s="93"/>
      <c r="NDG180" s="93"/>
      <c r="NDH180" s="93"/>
      <c r="NDI180" s="93"/>
      <c r="NDJ180" s="93"/>
      <c r="NDK180" s="93"/>
      <c r="NDL180" s="93"/>
      <c r="NDM180" s="93"/>
      <c r="NDN180" s="93"/>
      <c r="NDO180" s="93"/>
      <c r="NDP180" s="93"/>
      <c r="NDQ180" s="93"/>
      <c r="NDR180" s="93"/>
      <c r="NDS180" s="93"/>
      <c r="NDT180" s="93"/>
      <c r="NDU180" s="93"/>
      <c r="NDV180" s="93"/>
      <c r="NDW180" s="93"/>
      <c r="NDX180" s="93"/>
      <c r="NDY180" s="93"/>
      <c r="NDZ180" s="93"/>
      <c r="NEA180" s="93"/>
      <c r="NEB180" s="93"/>
      <c r="NEC180" s="93"/>
      <c r="NED180" s="93"/>
      <c r="NEE180" s="93"/>
      <c r="NEF180" s="93"/>
      <c r="NEG180" s="93"/>
      <c r="NEH180" s="93"/>
      <c r="NEI180" s="93"/>
      <c r="NEJ180" s="93"/>
      <c r="NEK180" s="93"/>
      <c r="NEL180" s="93"/>
      <c r="NEM180" s="93"/>
      <c r="NEN180" s="93"/>
      <c r="NEO180" s="93"/>
      <c r="NEP180" s="93"/>
      <c r="NEQ180" s="93"/>
      <c r="NER180" s="93"/>
      <c r="NES180" s="93"/>
      <c r="NET180" s="93"/>
      <c r="NEU180" s="93"/>
      <c r="NEV180" s="93"/>
      <c r="NEW180" s="93"/>
      <c r="NEX180" s="93"/>
      <c r="NEY180" s="93"/>
      <c r="NEZ180" s="93"/>
      <c r="NFA180" s="93"/>
      <c r="NFB180" s="93"/>
      <c r="NFC180" s="93"/>
      <c r="NFD180" s="93"/>
      <c r="NFE180" s="93"/>
      <c r="NFF180" s="93"/>
      <c r="NFG180" s="93"/>
      <c r="NFH180" s="93"/>
      <c r="NFI180" s="93"/>
      <c r="NFJ180" s="93"/>
      <c r="NFK180" s="93"/>
      <c r="NFL180" s="93"/>
      <c r="NFM180" s="93"/>
      <c r="NFN180" s="93"/>
      <c r="NFO180" s="93"/>
      <c r="NFP180" s="93"/>
      <c r="NFQ180" s="93"/>
      <c r="NFR180" s="93"/>
      <c r="NFS180" s="93"/>
      <c r="NFT180" s="93"/>
      <c r="NFU180" s="93"/>
      <c r="NFV180" s="93"/>
      <c r="NFW180" s="93"/>
      <c r="NFX180" s="93"/>
      <c r="NFY180" s="93"/>
      <c r="NFZ180" s="93"/>
      <c r="NGA180" s="93"/>
      <c r="NGB180" s="93"/>
      <c r="NGC180" s="93"/>
      <c r="NGD180" s="93"/>
      <c r="NGE180" s="93"/>
      <c r="NGF180" s="93"/>
      <c r="NGG180" s="93"/>
      <c r="NGH180" s="93"/>
      <c r="NGI180" s="93"/>
      <c r="NGJ180" s="93"/>
      <c r="NGK180" s="93"/>
      <c r="NGL180" s="93"/>
      <c r="NGM180" s="93"/>
      <c r="NGN180" s="93"/>
      <c r="NGO180" s="93"/>
      <c r="NGP180" s="93"/>
      <c r="NGQ180" s="93"/>
      <c r="NGR180" s="93"/>
      <c r="NGS180" s="93"/>
      <c r="NGT180" s="93"/>
      <c r="NGU180" s="93"/>
      <c r="NGV180" s="93"/>
      <c r="NGW180" s="93"/>
      <c r="NGX180" s="93"/>
      <c r="NGY180" s="93"/>
      <c r="NGZ180" s="93"/>
      <c r="NHA180" s="93"/>
      <c r="NHB180" s="93"/>
      <c r="NHC180" s="93"/>
      <c r="NHD180" s="93"/>
      <c r="NHE180" s="93"/>
      <c r="NHF180" s="93"/>
      <c r="NHG180" s="93"/>
      <c r="NHH180" s="93"/>
      <c r="NHI180" s="93"/>
      <c r="NHJ180" s="93"/>
      <c r="NHK180" s="93"/>
      <c r="NHL180" s="93"/>
      <c r="NHM180" s="93"/>
      <c r="NHN180" s="93"/>
      <c r="NHO180" s="93"/>
      <c r="NHP180" s="93"/>
      <c r="NHQ180" s="93"/>
      <c r="NHR180" s="93"/>
      <c r="NHS180" s="93"/>
      <c r="NHT180" s="93"/>
      <c r="NHU180" s="93"/>
      <c r="NHV180" s="93"/>
      <c r="NHW180" s="93"/>
      <c r="NHX180" s="93"/>
      <c r="NHY180" s="93"/>
      <c r="NHZ180" s="93"/>
      <c r="NIA180" s="93"/>
      <c r="NIB180" s="93"/>
      <c r="NIC180" s="93"/>
      <c r="NID180" s="93"/>
      <c r="NIE180" s="93"/>
      <c r="NIF180" s="93"/>
      <c r="NIG180" s="93"/>
      <c r="NIH180" s="93"/>
      <c r="NII180" s="93"/>
      <c r="NIJ180" s="93"/>
      <c r="NIK180" s="93"/>
      <c r="NIL180" s="93"/>
      <c r="NIM180" s="93"/>
      <c r="NIN180" s="93"/>
      <c r="NIO180" s="93"/>
      <c r="NIP180" s="93"/>
      <c r="NIQ180" s="93"/>
      <c r="NIR180" s="93"/>
      <c r="NIS180" s="93"/>
      <c r="NIT180" s="93"/>
      <c r="NIU180" s="93"/>
      <c r="NIV180" s="93"/>
      <c r="NIW180" s="93"/>
      <c r="NIX180" s="93"/>
      <c r="NIY180" s="93"/>
      <c r="NIZ180" s="93"/>
      <c r="NJA180" s="93"/>
      <c r="NJB180" s="93"/>
      <c r="NJC180" s="93"/>
      <c r="NJD180" s="93"/>
      <c r="NJE180" s="93"/>
      <c r="NJF180" s="93"/>
      <c r="NJG180" s="93"/>
      <c r="NJH180" s="93"/>
      <c r="NJI180" s="93"/>
      <c r="NJJ180" s="93"/>
      <c r="NJK180" s="93"/>
      <c r="NJL180" s="93"/>
      <c r="NJM180" s="93"/>
      <c r="NJN180" s="93"/>
      <c r="NJO180" s="93"/>
      <c r="NJP180" s="93"/>
      <c r="NJQ180" s="93"/>
      <c r="NJR180" s="93"/>
      <c r="NJS180" s="93"/>
      <c r="NJT180" s="93"/>
      <c r="NJU180" s="93"/>
      <c r="NJV180" s="93"/>
      <c r="NJW180" s="93"/>
      <c r="NJX180" s="93"/>
      <c r="NJY180" s="93"/>
      <c r="NJZ180" s="93"/>
      <c r="NKA180" s="93"/>
      <c r="NKB180" s="93"/>
      <c r="NKC180" s="93"/>
      <c r="NKD180" s="93"/>
      <c r="NKE180" s="93"/>
      <c r="NKF180" s="93"/>
      <c r="NKG180" s="93"/>
      <c r="NKH180" s="93"/>
      <c r="NKI180" s="93"/>
      <c r="NKJ180" s="93"/>
      <c r="NKK180" s="93"/>
      <c r="NKL180" s="93"/>
      <c r="NKM180" s="93"/>
      <c r="NKN180" s="93"/>
      <c r="NKO180" s="93"/>
      <c r="NKP180" s="93"/>
      <c r="NKQ180" s="93"/>
      <c r="NKR180" s="93"/>
      <c r="NKS180" s="93"/>
      <c r="NKT180" s="93"/>
      <c r="NKU180" s="93"/>
      <c r="NKV180" s="93"/>
      <c r="NKW180" s="93"/>
      <c r="NKX180" s="93"/>
      <c r="NKY180" s="93"/>
      <c r="NKZ180" s="93"/>
      <c r="NLA180" s="93"/>
      <c r="NLB180" s="93"/>
      <c r="NLC180" s="93"/>
      <c r="NLD180" s="93"/>
      <c r="NLE180" s="93"/>
      <c r="NLF180" s="93"/>
      <c r="NLG180" s="93"/>
      <c r="NLH180" s="93"/>
      <c r="NLI180" s="93"/>
      <c r="NLJ180" s="93"/>
      <c r="NLK180" s="93"/>
      <c r="NLL180" s="93"/>
      <c r="NLM180" s="93"/>
      <c r="NLN180" s="93"/>
      <c r="NLO180" s="93"/>
      <c r="NLP180" s="93"/>
      <c r="NLQ180" s="93"/>
      <c r="NLR180" s="93"/>
      <c r="NLS180" s="93"/>
      <c r="NLT180" s="93"/>
      <c r="NLU180" s="93"/>
      <c r="NLV180" s="93"/>
      <c r="NLW180" s="93"/>
      <c r="NLX180" s="93"/>
      <c r="NLY180" s="93"/>
      <c r="NLZ180" s="93"/>
      <c r="NMA180" s="93"/>
      <c r="NMB180" s="93"/>
      <c r="NMC180" s="93"/>
      <c r="NMD180" s="93"/>
      <c r="NME180" s="93"/>
      <c r="NMF180" s="93"/>
      <c r="NMG180" s="93"/>
      <c r="NMH180" s="93"/>
      <c r="NMI180" s="93"/>
      <c r="NMJ180" s="93"/>
      <c r="NMK180" s="93"/>
      <c r="NML180" s="93"/>
      <c r="NMM180" s="93"/>
      <c r="NMN180" s="93"/>
      <c r="NMO180" s="93"/>
      <c r="NMP180" s="93"/>
      <c r="NMQ180" s="93"/>
      <c r="NMR180" s="93"/>
      <c r="NMS180" s="93"/>
      <c r="NMT180" s="93"/>
      <c r="NMU180" s="93"/>
      <c r="NMV180" s="93"/>
      <c r="NMW180" s="93"/>
      <c r="NMX180" s="93"/>
      <c r="NMY180" s="93"/>
      <c r="NMZ180" s="93"/>
      <c r="NNA180" s="93"/>
      <c r="NNB180" s="93"/>
      <c r="NNC180" s="93"/>
      <c r="NND180" s="93"/>
      <c r="NNE180" s="93"/>
      <c r="NNF180" s="93"/>
      <c r="NNG180" s="93"/>
      <c r="NNH180" s="93"/>
      <c r="NNI180" s="93"/>
      <c r="NNJ180" s="93"/>
      <c r="NNK180" s="93"/>
      <c r="NNL180" s="93"/>
      <c r="NNM180" s="93"/>
      <c r="NNN180" s="93"/>
      <c r="NNO180" s="93"/>
      <c r="NNP180" s="93"/>
      <c r="NNQ180" s="93"/>
      <c r="NNR180" s="93"/>
      <c r="NNS180" s="93"/>
      <c r="NNT180" s="93"/>
      <c r="NNU180" s="93"/>
      <c r="NNV180" s="93"/>
      <c r="NNW180" s="93"/>
      <c r="NNX180" s="93"/>
      <c r="NNY180" s="93"/>
      <c r="NNZ180" s="93"/>
      <c r="NOA180" s="93"/>
      <c r="NOB180" s="93"/>
      <c r="NOC180" s="93"/>
      <c r="NOD180" s="93"/>
      <c r="NOE180" s="93"/>
      <c r="NOF180" s="93"/>
      <c r="NOG180" s="93"/>
      <c r="NOH180" s="93"/>
      <c r="NOI180" s="93"/>
      <c r="NOJ180" s="93"/>
      <c r="NOK180" s="93"/>
      <c r="NOL180" s="93"/>
      <c r="NOM180" s="93"/>
      <c r="NON180" s="93"/>
      <c r="NOO180" s="93"/>
      <c r="NOP180" s="93"/>
      <c r="NOQ180" s="93"/>
      <c r="NOR180" s="93"/>
      <c r="NOS180" s="93"/>
      <c r="NOT180" s="93"/>
      <c r="NOU180" s="93"/>
      <c r="NOV180" s="93"/>
      <c r="NOW180" s="93"/>
      <c r="NOX180" s="93"/>
      <c r="NOY180" s="93"/>
      <c r="NOZ180" s="93"/>
      <c r="NPA180" s="93"/>
      <c r="NPB180" s="93"/>
      <c r="NPC180" s="93"/>
      <c r="NPD180" s="93"/>
      <c r="NPE180" s="93"/>
      <c r="NPF180" s="93"/>
      <c r="NPG180" s="93"/>
      <c r="NPH180" s="93"/>
      <c r="NPI180" s="93"/>
      <c r="NPJ180" s="93"/>
      <c r="NPK180" s="93"/>
      <c r="NPL180" s="93"/>
      <c r="NPM180" s="93"/>
      <c r="NPN180" s="93"/>
      <c r="NPO180" s="93"/>
      <c r="NPP180" s="93"/>
      <c r="NPQ180" s="93"/>
      <c r="NPR180" s="93"/>
      <c r="NPS180" s="93"/>
      <c r="NPT180" s="93"/>
      <c r="NPU180" s="93"/>
      <c r="NPV180" s="93"/>
      <c r="NPW180" s="93"/>
      <c r="NPX180" s="93"/>
      <c r="NPY180" s="93"/>
      <c r="NPZ180" s="93"/>
      <c r="NQA180" s="93"/>
      <c r="NQB180" s="93"/>
      <c r="NQC180" s="93"/>
      <c r="NQD180" s="93"/>
      <c r="NQE180" s="93"/>
      <c r="NQF180" s="93"/>
      <c r="NQG180" s="93"/>
      <c r="NQH180" s="93"/>
      <c r="NQI180" s="93"/>
      <c r="NQJ180" s="93"/>
      <c r="NQK180" s="93"/>
      <c r="NQL180" s="93"/>
      <c r="NQM180" s="93"/>
      <c r="NQN180" s="93"/>
      <c r="NQO180" s="93"/>
      <c r="NQP180" s="93"/>
      <c r="NQQ180" s="93"/>
      <c r="NQR180" s="93"/>
      <c r="NQS180" s="93"/>
      <c r="NQT180" s="93"/>
      <c r="NQU180" s="93"/>
      <c r="NQV180" s="93"/>
      <c r="NQW180" s="93"/>
      <c r="NQX180" s="93"/>
      <c r="NQY180" s="93"/>
      <c r="NQZ180" s="93"/>
      <c r="NRA180" s="93"/>
      <c r="NRB180" s="93"/>
      <c r="NRC180" s="93"/>
      <c r="NRD180" s="93"/>
      <c r="NRE180" s="93"/>
      <c r="NRF180" s="93"/>
      <c r="NRG180" s="93"/>
      <c r="NRH180" s="93"/>
      <c r="NRI180" s="93"/>
      <c r="NRJ180" s="93"/>
      <c r="NRK180" s="93"/>
      <c r="NRL180" s="93"/>
      <c r="NRM180" s="93"/>
      <c r="NRN180" s="93"/>
      <c r="NRO180" s="93"/>
      <c r="NRP180" s="93"/>
      <c r="NRQ180" s="93"/>
      <c r="NRR180" s="93"/>
      <c r="NRS180" s="93"/>
      <c r="NRT180" s="93"/>
      <c r="NRU180" s="93"/>
      <c r="NRV180" s="93"/>
      <c r="NRW180" s="93"/>
      <c r="NRX180" s="93"/>
      <c r="NRY180" s="93"/>
      <c r="NRZ180" s="93"/>
      <c r="NSA180" s="93"/>
      <c r="NSB180" s="93"/>
      <c r="NSC180" s="93"/>
      <c r="NSD180" s="93"/>
      <c r="NSE180" s="93"/>
      <c r="NSF180" s="93"/>
      <c r="NSG180" s="93"/>
      <c r="NSH180" s="93"/>
      <c r="NSI180" s="93"/>
      <c r="NSJ180" s="93"/>
      <c r="NSK180" s="93"/>
      <c r="NSL180" s="93"/>
      <c r="NSM180" s="93"/>
      <c r="NSN180" s="93"/>
      <c r="NSO180" s="93"/>
      <c r="NSP180" s="93"/>
      <c r="NSQ180" s="93"/>
      <c r="NSR180" s="93"/>
      <c r="NSS180" s="93"/>
      <c r="NST180" s="93"/>
      <c r="NSU180" s="93"/>
      <c r="NSV180" s="93"/>
      <c r="NSW180" s="93"/>
      <c r="NSX180" s="93"/>
      <c r="NSY180" s="93"/>
      <c r="NSZ180" s="93"/>
      <c r="NTA180" s="93"/>
      <c r="NTB180" s="93"/>
      <c r="NTC180" s="93"/>
      <c r="NTD180" s="93"/>
      <c r="NTE180" s="93"/>
      <c r="NTF180" s="93"/>
      <c r="NTG180" s="93"/>
      <c r="NTH180" s="93"/>
      <c r="NTI180" s="93"/>
      <c r="NTJ180" s="93"/>
      <c r="NTK180" s="93"/>
      <c r="NTL180" s="93"/>
      <c r="NTM180" s="93"/>
      <c r="NTN180" s="93"/>
      <c r="NTO180" s="93"/>
      <c r="NTP180" s="93"/>
      <c r="NTQ180" s="93"/>
      <c r="NTR180" s="93"/>
      <c r="NTS180" s="93"/>
      <c r="NTT180" s="93"/>
      <c r="NTU180" s="93"/>
      <c r="NTV180" s="93"/>
      <c r="NTW180" s="93"/>
      <c r="NTX180" s="93"/>
      <c r="NTY180" s="93"/>
      <c r="NTZ180" s="93"/>
      <c r="NUA180" s="93"/>
      <c r="NUB180" s="93"/>
      <c r="NUC180" s="93"/>
      <c r="NUD180" s="93"/>
      <c r="NUE180" s="93"/>
      <c r="NUF180" s="93"/>
      <c r="NUG180" s="93"/>
      <c r="NUH180" s="93"/>
      <c r="NUI180" s="93"/>
      <c r="NUJ180" s="93"/>
      <c r="NUK180" s="93"/>
      <c r="NUL180" s="93"/>
      <c r="NUM180" s="93"/>
      <c r="NUN180" s="93"/>
      <c r="NUO180" s="93"/>
      <c r="NUP180" s="93"/>
      <c r="NUQ180" s="93"/>
      <c r="NUR180" s="93"/>
      <c r="NUS180" s="93"/>
      <c r="NUT180" s="93"/>
      <c r="NUU180" s="93"/>
      <c r="NUV180" s="93"/>
      <c r="NUW180" s="93"/>
      <c r="NUX180" s="93"/>
      <c r="NUY180" s="93"/>
      <c r="NUZ180" s="93"/>
      <c r="NVA180" s="93"/>
      <c r="NVB180" s="93"/>
      <c r="NVC180" s="93"/>
      <c r="NVD180" s="93"/>
      <c r="NVE180" s="93"/>
      <c r="NVF180" s="93"/>
      <c r="NVG180" s="93"/>
      <c r="NVH180" s="93"/>
      <c r="NVI180" s="93"/>
      <c r="NVJ180" s="93"/>
      <c r="NVK180" s="93"/>
      <c r="NVL180" s="93"/>
      <c r="NVM180" s="93"/>
      <c r="NVN180" s="93"/>
      <c r="NVO180" s="93"/>
      <c r="NVP180" s="93"/>
      <c r="NVQ180" s="93"/>
      <c r="NVR180" s="93"/>
      <c r="NVS180" s="93"/>
      <c r="NVT180" s="93"/>
      <c r="NVU180" s="93"/>
      <c r="NVV180" s="93"/>
      <c r="NVW180" s="93"/>
      <c r="NVX180" s="93"/>
      <c r="NVY180" s="93"/>
      <c r="NVZ180" s="93"/>
      <c r="NWA180" s="93"/>
      <c r="NWB180" s="93"/>
      <c r="NWC180" s="93"/>
      <c r="NWD180" s="93"/>
      <c r="NWE180" s="93"/>
      <c r="NWF180" s="93"/>
      <c r="NWG180" s="93"/>
      <c r="NWH180" s="93"/>
      <c r="NWI180" s="93"/>
      <c r="NWJ180" s="93"/>
      <c r="NWK180" s="93"/>
      <c r="NWL180" s="93"/>
      <c r="NWM180" s="93"/>
      <c r="NWN180" s="93"/>
      <c r="NWO180" s="93"/>
      <c r="NWP180" s="93"/>
      <c r="NWQ180" s="93"/>
      <c r="NWR180" s="93"/>
      <c r="NWS180" s="93"/>
      <c r="NWT180" s="93"/>
      <c r="NWU180" s="93"/>
      <c r="NWV180" s="93"/>
      <c r="NWW180" s="93"/>
      <c r="NWX180" s="93"/>
      <c r="NWY180" s="93"/>
      <c r="NWZ180" s="93"/>
      <c r="NXA180" s="93"/>
      <c r="NXB180" s="93"/>
      <c r="NXC180" s="93"/>
      <c r="NXD180" s="93"/>
      <c r="NXE180" s="93"/>
      <c r="NXF180" s="93"/>
      <c r="NXG180" s="93"/>
      <c r="NXH180" s="93"/>
      <c r="NXI180" s="93"/>
      <c r="NXJ180" s="93"/>
      <c r="NXK180" s="93"/>
      <c r="NXL180" s="93"/>
      <c r="NXM180" s="93"/>
      <c r="NXN180" s="93"/>
      <c r="NXO180" s="93"/>
      <c r="NXP180" s="93"/>
      <c r="NXQ180" s="93"/>
      <c r="NXR180" s="93"/>
      <c r="NXS180" s="93"/>
      <c r="NXT180" s="93"/>
      <c r="NXU180" s="93"/>
      <c r="NXV180" s="93"/>
      <c r="NXW180" s="93"/>
      <c r="NXX180" s="93"/>
      <c r="NXY180" s="93"/>
      <c r="NXZ180" s="93"/>
      <c r="NYA180" s="93"/>
      <c r="NYB180" s="93"/>
      <c r="NYC180" s="93"/>
      <c r="NYD180" s="93"/>
      <c r="NYE180" s="93"/>
      <c r="NYF180" s="93"/>
      <c r="NYG180" s="93"/>
      <c r="NYH180" s="93"/>
      <c r="NYI180" s="93"/>
      <c r="NYJ180" s="93"/>
      <c r="NYK180" s="93"/>
      <c r="NYL180" s="93"/>
      <c r="NYM180" s="93"/>
      <c r="NYN180" s="93"/>
      <c r="NYO180" s="93"/>
      <c r="NYP180" s="93"/>
      <c r="NYQ180" s="93"/>
      <c r="NYR180" s="93"/>
      <c r="NYS180" s="93"/>
      <c r="NYT180" s="93"/>
      <c r="NYU180" s="93"/>
      <c r="NYV180" s="93"/>
      <c r="NYW180" s="93"/>
      <c r="NYX180" s="93"/>
      <c r="NYY180" s="93"/>
      <c r="NYZ180" s="93"/>
      <c r="NZA180" s="93"/>
      <c r="NZB180" s="93"/>
      <c r="NZC180" s="93"/>
      <c r="NZD180" s="93"/>
      <c r="NZE180" s="93"/>
      <c r="NZF180" s="93"/>
      <c r="NZG180" s="93"/>
      <c r="NZH180" s="93"/>
      <c r="NZI180" s="93"/>
      <c r="NZJ180" s="93"/>
      <c r="NZK180" s="93"/>
      <c r="NZL180" s="93"/>
      <c r="NZM180" s="93"/>
      <c r="NZN180" s="93"/>
      <c r="NZO180" s="93"/>
      <c r="NZP180" s="93"/>
      <c r="NZQ180" s="93"/>
      <c r="NZR180" s="93"/>
      <c r="NZS180" s="93"/>
      <c r="NZT180" s="93"/>
      <c r="NZU180" s="93"/>
      <c r="NZV180" s="93"/>
      <c r="NZW180" s="93"/>
      <c r="NZX180" s="93"/>
      <c r="NZY180" s="93"/>
      <c r="NZZ180" s="93"/>
      <c r="OAA180" s="93"/>
      <c r="OAB180" s="93"/>
      <c r="OAC180" s="93"/>
      <c r="OAD180" s="93"/>
      <c r="OAE180" s="93"/>
      <c r="OAF180" s="93"/>
      <c r="OAG180" s="93"/>
      <c r="OAH180" s="93"/>
      <c r="OAI180" s="93"/>
      <c r="OAJ180" s="93"/>
      <c r="OAK180" s="93"/>
      <c r="OAL180" s="93"/>
      <c r="OAM180" s="93"/>
      <c r="OAN180" s="93"/>
      <c r="OAO180" s="93"/>
      <c r="OAP180" s="93"/>
      <c r="OAQ180" s="93"/>
      <c r="OAR180" s="93"/>
      <c r="OAS180" s="93"/>
      <c r="OAT180" s="93"/>
      <c r="OAU180" s="93"/>
      <c r="OAV180" s="93"/>
      <c r="OAW180" s="93"/>
      <c r="OAX180" s="93"/>
      <c r="OAY180" s="93"/>
      <c r="OAZ180" s="93"/>
      <c r="OBA180" s="93"/>
      <c r="OBB180" s="93"/>
      <c r="OBC180" s="93"/>
      <c r="OBD180" s="93"/>
      <c r="OBE180" s="93"/>
      <c r="OBF180" s="93"/>
      <c r="OBG180" s="93"/>
      <c r="OBH180" s="93"/>
      <c r="OBI180" s="93"/>
      <c r="OBJ180" s="93"/>
      <c r="OBK180" s="93"/>
      <c r="OBL180" s="93"/>
      <c r="OBM180" s="93"/>
      <c r="OBN180" s="93"/>
      <c r="OBO180" s="93"/>
      <c r="OBP180" s="93"/>
      <c r="OBQ180" s="93"/>
      <c r="OBR180" s="93"/>
      <c r="OBS180" s="93"/>
      <c r="OBT180" s="93"/>
      <c r="OBU180" s="93"/>
      <c r="OBV180" s="93"/>
      <c r="OBW180" s="93"/>
      <c r="OBX180" s="93"/>
      <c r="OBY180" s="93"/>
      <c r="OBZ180" s="93"/>
      <c r="OCA180" s="93"/>
      <c r="OCB180" s="93"/>
      <c r="OCC180" s="93"/>
      <c r="OCD180" s="93"/>
      <c r="OCE180" s="93"/>
      <c r="OCF180" s="93"/>
      <c r="OCG180" s="93"/>
      <c r="OCH180" s="93"/>
      <c r="OCI180" s="93"/>
      <c r="OCJ180" s="93"/>
      <c r="OCK180" s="93"/>
      <c r="OCL180" s="93"/>
      <c r="OCM180" s="93"/>
      <c r="OCN180" s="93"/>
      <c r="OCO180" s="93"/>
      <c r="OCP180" s="93"/>
      <c r="OCQ180" s="93"/>
      <c r="OCR180" s="93"/>
      <c r="OCS180" s="93"/>
      <c r="OCT180" s="93"/>
      <c r="OCU180" s="93"/>
      <c r="OCV180" s="93"/>
      <c r="OCW180" s="93"/>
      <c r="OCX180" s="93"/>
      <c r="OCY180" s="93"/>
      <c r="OCZ180" s="93"/>
      <c r="ODA180" s="93"/>
      <c r="ODB180" s="93"/>
      <c r="ODC180" s="93"/>
      <c r="ODD180" s="93"/>
      <c r="ODE180" s="93"/>
      <c r="ODF180" s="93"/>
      <c r="ODG180" s="93"/>
      <c r="ODH180" s="93"/>
      <c r="ODI180" s="93"/>
      <c r="ODJ180" s="93"/>
      <c r="ODK180" s="93"/>
      <c r="ODL180" s="93"/>
      <c r="ODM180" s="93"/>
      <c r="ODN180" s="93"/>
      <c r="ODO180" s="93"/>
      <c r="ODP180" s="93"/>
      <c r="ODQ180" s="93"/>
      <c r="ODR180" s="93"/>
      <c r="ODS180" s="93"/>
      <c r="ODT180" s="93"/>
      <c r="ODU180" s="93"/>
      <c r="ODV180" s="93"/>
      <c r="ODW180" s="93"/>
      <c r="ODX180" s="93"/>
      <c r="ODY180" s="93"/>
      <c r="ODZ180" s="93"/>
      <c r="OEA180" s="93"/>
      <c r="OEB180" s="93"/>
      <c r="OEC180" s="93"/>
      <c r="OED180" s="93"/>
      <c r="OEE180" s="93"/>
      <c r="OEF180" s="93"/>
      <c r="OEG180" s="93"/>
      <c r="OEH180" s="93"/>
      <c r="OEI180" s="93"/>
      <c r="OEJ180" s="93"/>
      <c r="OEK180" s="93"/>
      <c r="OEL180" s="93"/>
      <c r="OEM180" s="93"/>
      <c r="OEN180" s="93"/>
      <c r="OEO180" s="93"/>
      <c r="OEP180" s="93"/>
      <c r="OEQ180" s="93"/>
      <c r="OER180" s="93"/>
      <c r="OES180" s="93"/>
      <c r="OET180" s="93"/>
      <c r="OEU180" s="93"/>
      <c r="OEV180" s="93"/>
      <c r="OEW180" s="93"/>
      <c r="OEX180" s="93"/>
      <c r="OEY180" s="93"/>
      <c r="OEZ180" s="93"/>
      <c r="OFA180" s="93"/>
      <c r="OFB180" s="93"/>
      <c r="OFC180" s="93"/>
      <c r="OFD180" s="93"/>
      <c r="OFE180" s="93"/>
      <c r="OFF180" s="93"/>
      <c r="OFG180" s="93"/>
      <c r="OFH180" s="93"/>
      <c r="OFI180" s="93"/>
      <c r="OFJ180" s="93"/>
      <c r="OFK180" s="93"/>
      <c r="OFL180" s="93"/>
      <c r="OFM180" s="93"/>
      <c r="OFN180" s="93"/>
      <c r="OFO180" s="93"/>
      <c r="OFP180" s="93"/>
      <c r="OFQ180" s="93"/>
      <c r="OFR180" s="93"/>
      <c r="OFS180" s="93"/>
      <c r="OFT180" s="93"/>
      <c r="OFU180" s="93"/>
      <c r="OFV180" s="93"/>
      <c r="OFW180" s="93"/>
      <c r="OFX180" s="93"/>
      <c r="OFY180" s="93"/>
      <c r="OFZ180" s="93"/>
      <c r="OGA180" s="93"/>
      <c r="OGB180" s="93"/>
      <c r="OGC180" s="93"/>
      <c r="OGD180" s="93"/>
      <c r="OGE180" s="93"/>
      <c r="OGF180" s="93"/>
      <c r="OGG180" s="93"/>
      <c r="OGH180" s="93"/>
      <c r="OGI180" s="93"/>
      <c r="OGJ180" s="93"/>
      <c r="OGK180" s="93"/>
      <c r="OGL180" s="93"/>
      <c r="OGM180" s="93"/>
      <c r="OGN180" s="93"/>
      <c r="OGO180" s="93"/>
      <c r="OGP180" s="93"/>
      <c r="OGQ180" s="93"/>
      <c r="OGR180" s="93"/>
      <c r="OGS180" s="93"/>
      <c r="OGT180" s="93"/>
      <c r="OGU180" s="93"/>
      <c r="OGV180" s="93"/>
      <c r="OGW180" s="93"/>
      <c r="OGX180" s="93"/>
      <c r="OGY180" s="93"/>
      <c r="OGZ180" s="93"/>
      <c r="OHA180" s="93"/>
      <c r="OHB180" s="93"/>
      <c r="OHC180" s="93"/>
      <c r="OHD180" s="93"/>
      <c r="OHE180" s="93"/>
      <c r="OHF180" s="93"/>
      <c r="OHG180" s="93"/>
      <c r="OHH180" s="93"/>
      <c r="OHI180" s="93"/>
      <c r="OHJ180" s="93"/>
      <c r="OHK180" s="93"/>
      <c r="OHL180" s="93"/>
      <c r="OHM180" s="93"/>
      <c r="OHN180" s="93"/>
      <c r="OHO180" s="93"/>
      <c r="OHP180" s="93"/>
      <c r="OHQ180" s="93"/>
      <c r="OHR180" s="93"/>
      <c r="OHS180" s="93"/>
      <c r="OHT180" s="93"/>
      <c r="OHU180" s="93"/>
      <c r="OHV180" s="93"/>
      <c r="OHW180" s="93"/>
      <c r="OHX180" s="93"/>
      <c r="OHY180" s="93"/>
      <c r="OHZ180" s="93"/>
      <c r="OIA180" s="93"/>
      <c r="OIB180" s="93"/>
      <c r="OIC180" s="93"/>
      <c r="OID180" s="93"/>
      <c r="OIE180" s="93"/>
      <c r="OIF180" s="93"/>
      <c r="OIG180" s="93"/>
      <c r="OIH180" s="93"/>
      <c r="OII180" s="93"/>
      <c r="OIJ180" s="93"/>
      <c r="OIK180" s="93"/>
      <c r="OIL180" s="93"/>
      <c r="OIM180" s="93"/>
      <c r="OIN180" s="93"/>
      <c r="OIO180" s="93"/>
      <c r="OIP180" s="93"/>
      <c r="OIQ180" s="93"/>
      <c r="OIR180" s="93"/>
      <c r="OIS180" s="93"/>
      <c r="OIT180" s="93"/>
      <c r="OIU180" s="93"/>
      <c r="OIV180" s="93"/>
      <c r="OIW180" s="93"/>
      <c r="OIX180" s="93"/>
      <c r="OIY180" s="93"/>
      <c r="OIZ180" s="93"/>
      <c r="OJA180" s="93"/>
      <c r="OJB180" s="93"/>
      <c r="OJC180" s="93"/>
      <c r="OJD180" s="93"/>
      <c r="OJE180" s="93"/>
      <c r="OJF180" s="93"/>
      <c r="OJG180" s="93"/>
      <c r="OJH180" s="93"/>
      <c r="OJI180" s="93"/>
      <c r="OJJ180" s="93"/>
      <c r="OJK180" s="93"/>
      <c r="OJL180" s="93"/>
      <c r="OJM180" s="93"/>
      <c r="OJN180" s="93"/>
      <c r="OJO180" s="93"/>
      <c r="OJP180" s="93"/>
      <c r="OJQ180" s="93"/>
      <c r="OJR180" s="93"/>
      <c r="OJS180" s="93"/>
      <c r="OJT180" s="93"/>
      <c r="OJU180" s="93"/>
      <c r="OJV180" s="93"/>
      <c r="OJW180" s="93"/>
      <c r="OJX180" s="93"/>
      <c r="OJY180" s="93"/>
      <c r="OJZ180" s="93"/>
      <c r="OKA180" s="93"/>
      <c r="OKB180" s="93"/>
      <c r="OKC180" s="93"/>
      <c r="OKD180" s="93"/>
      <c r="OKE180" s="93"/>
      <c r="OKF180" s="93"/>
      <c r="OKG180" s="93"/>
      <c r="OKH180" s="93"/>
      <c r="OKI180" s="93"/>
      <c r="OKJ180" s="93"/>
      <c r="OKK180" s="93"/>
      <c r="OKL180" s="93"/>
      <c r="OKM180" s="93"/>
      <c r="OKN180" s="93"/>
      <c r="OKO180" s="93"/>
      <c r="OKP180" s="93"/>
      <c r="OKQ180" s="93"/>
      <c r="OKR180" s="93"/>
      <c r="OKS180" s="93"/>
      <c r="OKT180" s="93"/>
      <c r="OKU180" s="93"/>
      <c r="OKV180" s="93"/>
      <c r="OKW180" s="93"/>
      <c r="OKX180" s="93"/>
      <c r="OKY180" s="93"/>
      <c r="OKZ180" s="93"/>
      <c r="OLA180" s="93"/>
      <c r="OLB180" s="93"/>
      <c r="OLC180" s="93"/>
      <c r="OLD180" s="93"/>
      <c r="OLE180" s="93"/>
      <c r="OLF180" s="93"/>
      <c r="OLG180" s="93"/>
      <c r="OLH180" s="93"/>
      <c r="OLI180" s="93"/>
      <c r="OLJ180" s="93"/>
      <c r="OLK180" s="93"/>
      <c r="OLL180" s="93"/>
      <c r="OLM180" s="93"/>
      <c r="OLN180" s="93"/>
      <c r="OLO180" s="93"/>
      <c r="OLP180" s="93"/>
      <c r="OLQ180" s="93"/>
      <c r="OLR180" s="93"/>
      <c r="OLS180" s="93"/>
      <c r="OLT180" s="93"/>
      <c r="OLU180" s="93"/>
      <c r="OLV180" s="93"/>
      <c r="OLW180" s="93"/>
      <c r="OLX180" s="93"/>
      <c r="OLY180" s="93"/>
      <c r="OLZ180" s="93"/>
      <c r="OMA180" s="93"/>
      <c r="OMB180" s="93"/>
      <c r="OMC180" s="93"/>
      <c r="OMD180" s="93"/>
      <c r="OME180" s="93"/>
      <c r="OMF180" s="93"/>
      <c r="OMG180" s="93"/>
      <c r="OMH180" s="93"/>
      <c r="OMI180" s="93"/>
      <c r="OMJ180" s="93"/>
      <c r="OMK180" s="93"/>
      <c r="OML180" s="93"/>
      <c r="OMM180" s="93"/>
      <c r="OMN180" s="93"/>
      <c r="OMO180" s="93"/>
      <c r="OMP180" s="93"/>
      <c r="OMQ180" s="93"/>
      <c r="OMR180" s="93"/>
      <c r="OMS180" s="93"/>
      <c r="OMT180" s="93"/>
      <c r="OMU180" s="93"/>
      <c r="OMV180" s="93"/>
      <c r="OMW180" s="93"/>
      <c r="OMX180" s="93"/>
      <c r="OMY180" s="93"/>
      <c r="OMZ180" s="93"/>
      <c r="ONA180" s="93"/>
      <c r="ONB180" s="93"/>
      <c r="ONC180" s="93"/>
      <c r="OND180" s="93"/>
      <c r="ONE180" s="93"/>
      <c r="ONF180" s="93"/>
      <c r="ONG180" s="93"/>
      <c r="ONH180" s="93"/>
      <c r="ONI180" s="93"/>
      <c r="ONJ180" s="93"/>
      <c r="ONK180" s="93"/>
      <c r="ONL180" s="93"/>
      <c r="ONM180" s="93"/>
      <c r="ONN180" s="93"/>
      <c r="ONO180" s="93"/>
      <c r="ONP180" s="93"/>
      <c r="ONQ180" s="93"/>
      <c r="ONR180" s="93"/>
      <c r="ONS180" s="93"/>
      <c r="ONT180" s="93"/>
      <c r="ONU180" s="93"/>
      <c r="ONV180" s="93"/>
      <c r="ONW180" s="93"/>
      <c r="ONX180" s="93"/>
      <c r="ONY180" s="93"/>
      <c r="ONZ180" s="93"/>
      <c r="OOA180" s="93"/>
      <c r="OOB180" s="93"/>
      <c r="OOC180" s="93"/>
      <c r="OOD180" s="93"/>
      <c r="OOE180" s="93"/>
      <c r="OOF180" s="93"/>
      <c r="OOG180" s="93"/>
      <c r="OOH180" s="93"/>
      <c r="OOI180" s="93"/>
      <c r="OOJ180" s="93"/>
      <c r="OOK180" s="93"/>
      <c r="OOL180" s="93"/>
      <c r="OOM180" s="93"/>
      <c r="OON180" s="93"/>
      <c r="OOO180" s="93"/>
      <c r="OOP180" s="93"/>
      <c r="OOQ180" s="93"/>
      <c r="OOR180" s="93"/>
      <c r="OOS180" s="93"/>
      <c r="OOT180" s="93"/>
      <c r="OOU180" s="93"/>
      <c r="OOV180" s="93"/>
      <c r="OOW180" s="93"/>
      <c r="OOX180" s="93"/>
      <c r="OOY180" s="93"/>
      <c r="OOZ180" s="93"/>
      <c r="OPA180" s="93"/>
      <c r="OPB180" s="93"/>
      <c r="OPC180" s="93"/>
      <c r="OPD180" s="93"/>
      <c r="OPE180" s="93"/>
      <c r="OPF180" s="93"/>
      <c r="OPG180" s="93"/>
      <c r="OPH180" s="93"/>
      <c r="OPI180" s="93"/>
      <c r="OPJ180" s="93"/>
      <c r="OPK180" s="93"/>
      <c r="OPL180" s="93"/>
      <c r="OPM180" s="93"/>
      <c r="OPN180" s="93"/>
      <c r="OPO180" s="93"/>
      <c r="OPP180" s="93"/>
      <c r="OPQ180" s="93"/>
      <c r="OPR180" s="93"/>
      <c r="OPS180" s="93"/>
      <c r="OPT180" s="93"/>
      <c r="OPU180" s="93"/>
      <c r="OPV180" s="93"/>
      <c r="OPW180" s="93"/>
      <c r="OPX180" s="93"/>
      <c r="OPY180" s="93"/>
      <c r="OPZ180" s="93"/>
      <c r="OQA180" s="93"/>
      <c r="OQB180" s="93"/>
      <c r="OQC180" s="93"/>
      <c r="OQD180" s="93"/>
      <c r="OQE180" s="93"/>
      <c r="OQF180" s="93"/>
      <c r="OQG180" s="93"/>
      <c r="OQH180" s="93"/>
      <c r="OQI180" s="93"/>
      <c r="OQJ180" s="93"/>
      <c r="OQK180" s="93"/>
      <c r="OQL180" s="93"/>
      <c r="OQM180" s="93"/>
      <c r="OQN180" s="93"/>
      <c r="OQO180" s="93"/>
      <c r="OQP180" s="93"/>
      <c r="OQQ180" s="93"/>
      <c r="OQR180" s="93"/>
      <c r="OQS180" s="93"/>
      <c r="OQT180" s="93"/>
      <c r="OQU180" s="93"/>
      <c r="OQV180" s="93"/>
      <c r="OQW180" s="93"/>
      <c r="OQX180" s="93"/>
      <c r="OQY180" s="93"/>
      <c r="OQZ180" s="93"/>
      <c r="ORA180" s="93"/>
      <c r="ORB180" s="93"/>
      <c r="ORC180" s="93"/>
      <c r="ORD180" s="93"/>
      <c r="ORE180" s="93"/>
      <c r="ORF180" s="93"/>
      <c r="ORG180" s="93"/>
      <c r="ORH180" s="93"/>
      <c r="ORI180" s="93"/>
      <c r="ORJ180" s="93"/>
      <c r="ORK180" s="93"/>
      <c r="ORL180" s="93"/>
      <c r="ORM180" s="93"/>
      <c r="ORN180" s="93"/>
      <c r="ORO180" s="93"/>
      <c r="ORP180" s="93"/>
      <c r="ORQ180" s="93"/>
      <c r="ORR180" s="93"/>
      <c r="ORS180" s="93"/>
      <c r="ORT180" s="93"/>
      <c r="ORU180" s="93"/>
      <c r="ORV180" s="93"/>
      <c r="ORW180" s="93"/>
      <c r="ORX180" s="93"/>
      <c r="ORY180" s="93"/>
      <c r="ORZ180" s="93"/>
      <c r="OSA180" s="93"/>
      <c r="OSB180" s="93"/>
      <c r="OSC180" s="93"/>
      <c r="OSD180" s="93"/>
      <c r="OSE180" s="93"/>
      <c r="OSF180" s="93"/>
      <c r="OSG180" s="93"/>
      <c r="OSH180" s="93"/>
      <c r="OSI180" s="93"/>
      <c r="OSJ180" s="93"/>
      <c r="OSK180" s="93"/>
      <c r="OSL180" s="93"/>
      <c r="OSM180" s="93"/>
      <c r="OSN180" s="93"/>
      <c r="OSO180" s="93"/>
      <c r="OSP180" s="93"/>
      <c r="OSQ180" s="93"/>
      <c r="OSR180" s="93"/>
      <c r="OSS180" s="93"/>
      <c r="OST180" s="93"/>
      <c r="OSU180" s="93"/>
      <c r="OSV180" s="93"/>
      <c r="OSW180" s="93"/>
      <c r="OSX180" s="93"/>
      <c r="OSY180" s="93"/>
      <c r="OSZ180" s="93"/>
      <c r="OTA180" s="93"/>
      <c r="OTB180" s="93"/>
      <c r="OTC180" s="93"/>
      <c r="OTD180" s="93"/>
      <c r="OTE180" s="93"/>
      <c r="OTF180" s="93"/>
      <c r="OTG180" s="93"/>
      <c r="OTH180" s="93"/>
      <c r="OTI180" s="93"/>
      <c r="OTJ180" s="93"/>
      <c r="OTK180" s="93"/>
      <c r="OTL180" s="93"/>
      <c r="OTM180" s="93"/>
      <c r="OTN180" s="93"/>
      <c r="OTO180" s="93"/>
      <c r="OTP180" s="93"/>
      <c r="OTQ180" s="93"/>
      <c r="OTR180" s="93"/>
      <c r="OTS180" s="93"/>
      <c r="OTT180" s="93"/>
      <c r="OTU180" s="93"/>
      <c r="OTV180" s="93"/>
      <c r="OTW180" s="93"/>
      <c r="OTX180" s="93"/>
      <c r="OTY180" s="93"/>
      <c r="OTZ180" s="93"/>
      <c r="OUA180" s="93"/>
      <c r="OUB180" s="93"/>
      <c r="OUC180" s="93"/>
      <c r="OUD180" s="93"/>
      <c r="OUE180" s="93"/>
      <c r="OUF180" s="93"/>
      <c r="OUG180" s="93"/>
      <c r="OUH180" s="93"/>
      <c r="OUI180" s="93"/>
      <c r="OUJ180" s="93"/>
      <c r="OUK180" s="93"/>
      <c r="OUL180" s="93"/>
      <c r="OUM180" s="93"/>
      <c r="OUN180" s="93"/>
      <c r="OUO180" s="93"/>
      <c r="OUP180" s="93"/>
      <c r="OUQ180" s="93"/>
      <c r="OUR180" s="93"/>
      <c r="OUS180" s="93"/>
      <c r="OUT180" s="93"/>
      <c r="OUU180" s="93"/>
      <c r="OUV180" s="93"/>
      <c r="OUW180" s="93"/>
      <c r="OUX180" s="93"/>
      <c r="OUY180" s="93"/>
      <c r="OUZ180" s="93"/>
      <c r="OVA180" s="93"/>
      <c r="OVB180" s="93"/>
      <c r="OVC180" s="93"/>
      <c r="OVD180" s="93"/>
      <c r="OVE180" s="93"/>
      <c r="OVF180" s="93"/>
      <c r="OVG180" s="93"/>
      <c r="OVH180" s="93"/>
      <c r="OVI180" s="93"/>
      <c r="OVJ180" s="93"/>
      <c r="OVK180" s="93"/>
      <c r="OVL180" s="93"/>
      <c r="OVM180" s="93"/>
      <c r="OVN180" s="93"/>
      <c r="OVO180" s="93"/>
      <c r="OVP180" s="93"/>
      <c r="OVQ180" s="93"/>
      <c r="OVR180" s="93"/>
      <c r="OVS180" s="93"/>
      <c r="OVT180" s="93"/>
      <c r="OVU180" s="93"/>
      <c r="OVV180" s="93"/>
      <c r="OVW180" s="93"/>
      <c r="OVX180" s="93"/>
      <c r="OVY180" s="93"/>
      <c r="OVZ180" s="93"/>
      <c r="OWA180" s="93"/>
      <c r="OWB180" s="93"/>
      <c r="OWC180" s="93"/>
      <c r="OWD180" s="93"/>
      <c r="OWE180" s="93"/>
      <c r="OWF180" s="93"/>
      <c r="OWG180" s="93"/>
      <c r="OWH180" s="93"/>
      <c r="OWI180" s="93"/>
      <c r="OWJ180" s="93"/>
      <c r="OWK180" s="93"/>
      <c r="OWL180" s="93"/>
      <c r="OWM180" s="93"/>
      <c r="OWN180" s="93"/>
      <c r="OWO180" s="93"/>
      <c r="OWP180" s="93"/>
      <c r="OWQ180" s="93"/>
      <c r="OWR180" s="93"/>
      <c r="OWS180" s="93"/>
      <c r="OWT180" s="93"/>
      <c r="OWU180" s="93"/>
      <c r="OWV180" s="93"/>
      <c r="OWW180" s="93"/>
      <c r="OWX180" s="93"/>
      <c r="OWY180" s="93"/>
      <c r="OWZ180" s="93"/>
      <c r="OXA180" s="93"/>
      <c r="OXB180" s="93"/>
      <c r="OXC180" s="93"/>
      <c r="OXD180" s="93"/>
      <c r="OXE180" s="93"/>
      <c r="OXF180" s="93"/>
      <c r="OXG180" s="93"/>
      <c r="OXH180" s="93"/>
      <c r="OXI180" s="93"/>
      <c r="OXJ180" s="93"/>
      <c r="OXK180" s="93"/>
      <c r="OXL180" s="93"/>
      <c r="OXM180" s="93"/>
      <c r="OXN180" s="93"/>
      <c r="OXO180" s="93"/>
      <c r="OXP180" s="93"/>
      <c r="OXQ180" s="93"/>
      <c r="OXR180" s="93"/>
      <c r="OXS180" s="93"/>
      <c r="OXT180" s="93"/>
      <c r="OXU180" s="93"/>
      <c r="OXV180" s="93"/>
      <c r="OXW180" s="93"/>
      <c r="OXX180" s="93"/>
      <c r="OXY180" s="93"/>
      <c r="OXZ180" s="93"/>
      <c r="OYA180" s="93"/>
      <c r="OYB180" s="93"/>
      <c r="OYC180" s="93"/>
      <c r="OYD180" s="93"/>
      <c r="OYE180" s="93"/>
      <c r="OYF180" s="93"/>
      <c r="OYG180" s="93"/>
      <c r="OYH180" s="93"/>
      <c r="OYI180" s="93"/>
      <c r="OYJ180" s="93"/>
      <c r="OYK180" s="93"/>
      <c r="OYL180" s="93"/>
      <c r="OYM180" s="93"/>
      <c r="OYN180" s="93"/>
      <c r="OYO180" s="93"/>
      <c r="OYP180" s="93"/>
      <c r="OYQ180" s="93"/>
      <c r="OYR180" s="93"/>
      <c r="OYS180" s="93"/>
      <c r="OYT180" s="93"/>
      <c r="OYU180" s="93"/>
      <c r="OYV180" s="93"/>
      <c r="OYW180" s="93"/>
      <c r="OYX180" s="93"/>
      <c r="OYY180" s="93"/>
      <c r="OYZ180" s="93"/>
      <c r="OZA180" s="93"/>
      <c r="OZB180" s="93"/>
      <c r="OZC180" s="93"/>
      <c r="OZD180" s="93"/>
      <c r="OZE180" s="93"/>
      <c r="OZF180" s="93"/>
      <c r="OZG180" s="93"/>
      <c r="OZH180" s="93"/>
      <c r="OZI180" s="93"/>
      <c r="OZJ180" s="93"/>
      <c r="OZK180" s="93"/>
      <c r="OZL180" s="93"/>
      <c r="OZM180" s="93"/>
      <c r="OZN180" s="93"/>
      <c r="OZO180" s="93"/>
      <c r="OZP180" s="93"/>
      <c r="OZQ180" s="93"/>
      <c r="OZR180" s="93"/>
      <c r="OZS180" s="93"/>
      <c r="OZT180" s="93"/>
      <c r="OZU180" s="93"/>
      <c r="OZV180" s="93"/>
      <c r="OZW180" s="93"/>
      <c r="OZX180" s="93"/>
      <c r="OZY180" s="93"/>
      <c r="OZZ180" s="93"/>
      <c r="PAA180" s="93"/>
      <c r="PAB180" s="93"/>
      <c r="PAC180" s="93"/>
      <c r="PAD180" s="93"/>
      <c r="PAE180" s="93"/>
      <c r="PAF180" s="93"/>
      <c r="PAG180" s="93"/>
      <c r="PAH180" s="93"/>
      <c r="PAI180" s="93"/>
      <c r="PAJ180" s="93"/>
      <c r="PAK180" s="93"/>
      <c r="PAL180" s="93"/>
      <c r="PAM180" s="93"/>
      <c r="PAN180" s="93"/>
      <c r="PAO180" s="93"/>
      <c r="PAP180" s="93"/>
      <c r="PAQ180" s="93"/>
      <c r="PAR180" s="93"/>
      <c r="PAS180" s="93"/>
      <c r="PAT180" s="93"/>
      <c r="PAU180" s="93"/>
      <c r="PAV180" s="93"/>
      <c r="PAW180" s="93"/>
      <c r="PAX180" s="93"/>
      <c r="PAY180" s="93"/>
      <c r="PAZ180" s="93"/>
      <c r="PBA180" s="93"/>
      <c r="PBB180" s="93"/>
      <c r="PBC180" s="93"/>
      <c r="PBD180" s="93"/>
      <c r="PBE180" s="93"/>
      <c r="PBF180" s="93"/>
      <c r="PBG180" s="93"/>
      <c r="PBH180" s="93"/>
      <c r="PBI180" s="93"/>
      <c r="PBJ180" s="93"/>
      <c r="PBK180" s="93"/>
      <c r="PBL180" s="93"/>
      <c r="PBM180" s="93"/>
      <c r="PBN180" s="93"/>
      <c r="PBO180" s="93"/>
      <c r="PBP180" s="93"/>
      <c r="PBQ180" s="93"/>
      <c r="PBR180" s="93"/>
      <c r="PBS180" s="93"/>
      <c r="PBT180" s="93"/>
      <c r="PBU180" s="93"/>
      <c r="PBV180" s="93"/>
      <c r="PBW180" s="93"/>
      <c r="PBX180" s="93"/>
      <c r="PBY180" s="93"/>
      <c r="PBZ180" s="93"/>
      <c r="PCA180" s="93"/>
      <c r="PCB180" s="93"/>
      <c r="PCC180" s="93"/>
      <c r="PCD180" s="93"/>
      <c r="PCE180" s="93"/>
      <c r="PCF180" s="93"/>
      <c r="PCG180" s="93"/>
      <c r="PCH180" s="93"/>
      <c r="PCI180" s="93"/>
      <c r="PCJ180" s="93"/>
      <c r="PCK180" s="93"/>
      <c r="PCL180" s="93"/>
      <c r="PCM180" s="93"/>
      <c r="PCN180" s="93"/>
      <c r="PCO180" s="93"/>
      <c r="PCP180" s="93"/>
      <c r="PCQ180" s="93"/>
      <c r="PCR180" s="93"/>
      <c r="PCS180" s="93"/>
      <c r="PCT180" s="93"/>
      <c r="PCU180" s="93"/>
      <c r="PCV180" s="93"/>
      <c r="PCW180" s="93"/>
      <c r="PCX180" s="93"/>
      <c r="PCY180" s="93"/>
      <c r="PCZ180" s="93"/>
      <c r="PDA180" s="93"/>
      <c r="PDB180" s="93"/>
      <c r="PDC180" s="93"/>
      <c r="PDD180" s="93"/>
      <c r="PDE180" s="93"/>
      <c r="PDF180" s="93"/>
      <c r="PDG180" s="93"/>
      <c r="PDH180" s="93"/>
      <c r="PDI180" s="93"/>
      <c r="PDJ180" s="93"/>
      <c r="PDK180" s="93"/>
      <c r="PDL180" s="93"/>
      <c r="PDM180" s="93"/>
      <c r="PDN180" s="93"/>
      <c r="PDO180" s="93"/>
      <c r="PDP180" s="93"/>
      <c r="PDQ180" s="93"/>
      <c r="PDR180" s="93"/>
      <c r="PDS180" s="93"/>
      <c r="PDT180" s="93"/>
      <c r="PDU180" s="93"/>
      <c r="PDV180" s="93"/>
      <c r="PDW180" s="93"/>
      <c r="PDX180" s="93"/>
      <c r="PDY180" s="93"/>
      <c r="PDZ180" s="93"/>
      <c r="PEA180" s="93"/>
      <c r="PEB180" s="93"/>
      <c r="PEC180" s="93"/>
      <c r="PED180" s="93"/>
      <c r="PEE180" s="93"/>
      <c r="PEF180" s="93"/>
      <c r="PEG180" s="93"/>
      <c r="PEH180" s="93"/>
      <c r="PEI180" s="93"/>
      <c r="PEJ180" s="93"/>
      <c r="PEK180" s="93"/>
      <c r="PEL180" s="93"/>
      <c r="PEM180" s="93"/>
      <c r="PEN180" s="93"/>
      <c r="PEO180" s="93"/>
      <c r="PEP180" s="93"/>
      <c r="PEQ180" s="93"/>
      <c r="PER180" s="93"/>
      <c r="PES180" s="93"/>
      <c r="PET180" s="93"/>
      <c r="PEU180" s="93"/>
      <c r="PEV180" s="93"/>
      <c r="PEW180" s="93"/>
      <c r="PEX180" s="93"/>
      <c r="PEY180" s="93"/>
      <c r="PEZ180" s="93"/>
      <c r="PFA180" s="93"/>
      <c r="PFB180" s="93"/>
      <c r="PFC180" s="93"/>
      <c r="PFD180" s="93"/>
      <c r="PFE180" s="93"/>
      <c r="PFF180" s="93"/>
      <c r="PFG180" s="93"/>
      <c r="PFH180" s="93"/>
      <c r="PFI180" s="93"/>
      <c r="PFJ180" s="93"/>
      <c r="PFK180" s="93"/>
      <c r="PFL180" s="93"/>
      <c r="PFM180" s="93"/>
      <c r="PFN180" s="93"/>
      <c r="PFO180" s="93"/>
      <c r="PFP180" s="93"/>
      <c r="PFQ180" s="93"/>
      <c r="PFR180" s="93"/>
      <c r="PFS180" s="93"/>
      <c r="PFT180" s="93"/>
      <c r="PFU180" s="93"/>
      <c r="PFV180" s="93"/>
      <c r="PFW180" s="93"/>
      <c r="PFX180" s="93"/>
      <c r="PFY180" s="93"/>
      <c r="PFZ180" s="93"/>
      <c r="PGA180" s="93"/>
      <c r="PGB180" s="93"/>
      <c r="PGC180" s="93"/>
      <c r="PGD180" s="93"/>
      <c r="PGE180" s="93"/>
      <c r="PGF180" s="93"/>
      <c r="PGG180" s="93"/>
      <c r="PGH180" s="93"/>
      <c r="PGI180" s="93"/>
      <c r="PGJ180" s="93"/>
      <c r="PGK180" s="93"/>
      <c r="PGL180" s="93"/>
      <c r="PGM180" s="93"/>
      <c r="PGN180" s="93"/>
      <c r="PGO180" s="93"/>
      <c r="PGP180" s="93"/>
      <c r="PGQ180" s="93"/>
      <c r="PGR180" s="93"/>
      <c r="PGS180" s="93"/>
      <c r="PGT180" s="93"/>
      <c r="PGU180" s="93"/>
      <c r="PGV180" s="93"/>
      <c r="PGW180" s="93"/>
      <c r="PGX180" s="93"/>
      <c r="PGY180" s="93"/>
      <c r="PGZ180" s="93"/>
      <c r="PHA180" s="93"/>
      <c r="PHB180" s="93"/>
      <c r="PHC180" s="93"/>
      <c r="PHD180" s="93"/>
      <c r="PHE180" s="93"/>
      <c r="PHF180" s="93"/>
      <c r="PHG180" s="93"/>
      <c r="PHH180" s="93"/>
      <c r="PHI180" s="93"/>
      <c r="PHJ180" s="93"/>
      <c r="PHK180" s="93"/>
      <c r="PHL180" s="93"/>
      <c r="PHM180" s="93"/>
      <c r="PHN180" s="93"/>
      <c r="PHO180" s="93"/>
      <c r="PHP180" s="93"/>
      <c r="PHQ180" s="93"/>
      <c r="PHR180" s="93"/>
      <c r="PHS180" s="93"/>
      <c r="PHT180" s="93"/>
      <c r="PHU180" s="93"/>
      <c r="PHV180" s="93"/>
      <c r="PHW180" s="93"/>
      <c r="PHX180" s="93"/>
      <c r="PHY180" s="93"/>
      <c r="PHZ180" s="93"/>
      <c r="PIA180" s="93"/>
      <c r="PIB180" s="93"/>
      <c r="PIC180" s="93"/>
      <c r="PID180" s="93"/>
      <c r="PIE180" s="93"/>
      <c r="PIF180" s="93"/>
      <c r="PIG180" s="93"/>
      <c r="PIH180" s="93"/>
      <c r="PII180" s="93"/>
      <c r="PIJ180" s="93"/>
      <c r="PIK180" s="93"/>
      <c r="PIL180" s="93"/>
      <c r="PIM180" s="93"/>
      <c r="PIN180" s="93"/>
      <c r="PIO180" s="93"/>
      <c r="PIP180" s="93"/>
      <c r="PIQ180" s="93"/>
      <c r="PIR180" s="93"/>
      <c r="PIS180" s="93"/>
      <c r="PIT180" s="93"/>
      <c r="PIU180" s="93"/>
      <c r="PIV180" s="93"/>
      <c r="PIW180" s="93"/>
      <c r="PIX180" s="93"/>
      <c r="PIY180" s="93"/>
      <c r="PIZ180" s="93"/>
      <c r="PJA180" s="93"/>
      <c r="PJB180" s="93"/>
      <c r="PJC180" s="93"/>
      <c r="PJD180" s="93"/>
      <c r="PJE180" s="93"/>
      <c r="PJF180" s="93"/>
      <c r="PJG180" s="93"/>
      <c r="PJH180" s="93"/>
      <c r="PJI180" s="93"/>
      <c r="PJJ180" s="93"/>
      <c r="PJK180" s="93"/>
      <c r="PJL180" s="93"/>
      <c r="PJM180" s="93"/>
      <c r="PJN180" s="93"/>
      <c r="PJO180" s="93"/>
      <c r="PJP180" s="93"/>
      <c r="PJQ180" s="93"/>
      <c r="PJR180" s="93"/>
      <c r="PJS180" s="93"/>
      <c r="PJT180" s="93"/>
      <c r="PJU180" s="93"/>
      <c r="PJV180" s="93"/>
      <c r="PJW180" s="93"/>
      <c r="PJX180" s="93"/>
      <c r="PJY180" s="93"/>
      <c r="PJZ180" s="93"/>
      <c r="PKA180" s="93"/>
      <c r="PKB180" s="93"/>
      <c r="PKC180" s="93"/>
      <c r="PKD180" s="93"/>
      <c r="PKE180" s="93"/>
      <c r="PKF180" s="93"/>
      <c r="PKG180" s="93"/>
      <c r="PKH180" s="93"/>
      <c r="PKI180" s="93"/>
      <c r="PKJ180" s="93"/>
      <c r="PKK180" s="93"/>
      <c r="PKL180" s="93"/>
      <c r="PKM180" s="93"/>
      <c r="PKN180" s="93"/>
      <c r="PKO180" s="93"/>
      <c r="PKP180" s="93"/>
      <c r="PKQ180" s="93"/>
      <c r="PKR180" s="93"/>
      <c r="PKS180" s="93"/>
      <c r="PKT180" s="93"/>
      <c r="PKU180" s="93"/>
      <c r="PKV180" s="93"/>
      <c r="PKW180" s="93"/>
      <c r="PKX180" s="93"/>
      <c r="PKY180" s="93"/>
      <c r="PKZ180" s="93"/>
      <c r="PLA180" s="93"/>
      <c r="PLB180" s="93"/>
      <c r="PLC180" s="93"/>
      <c r="PLD180" s="93"/>
      <c r="PLE180" s="93"/>
      <c r="PLF180" s="93"/>
      <c r="PLG180" s="93"/>
      <c r="PLH180" s="93"/>
      <c r="PLI180" s="93"/>
      <c r="PLJ180" s="93"/>
      <c r="PLK180" s="93"/>
      <c r="PLL180" s="93"/>
      <c r="PLM180" s="93"/>
      <c r="PLN180" s="93"/>
      <c r="PLO180" s="93"/>
      <c r="PLP180" s="93"/>
      <c r="PLQ180" s="93"/>
      <c r="PLR180" s="93"/>
      <c r="PLS180" s="93"/>
      <c r="PLT180" s="93"/>
      <c r="PLU180" s="93"/>
      <c r="PLV180" s="93"/>
      <c r="PLW180" s="93"/>
      <c r="PLX180" s="93"/>
      <c r="PLY180" s="93"/>
      <c r="PLZ180" s="93"/>
      <c r="PMA180" s="93"/>
      <c r="PMB180" s="93"/>
      <c r="PMC180" s="93"/>
      <c r="PMD180" s="93"/>
      <c r="PME180" s="93"/>
      <c r="PMF180" s="93"/>
      <c r="PMG180" s="93"/>
      <c r="PMH180" s="93"/>
      <c r="PMI180" s="93"/>
      <c r="PMJ180" s="93"/>
      <c r="PMK180" s="93"/>
      <c r="PML180" s="93"/>
      <c r="PMM180" s="93"/>
      <c r="PMN180" s="93"/>
      <c r="PMO180" s="93"/>
      <c r="PMP180" s="93"/>
      <c r="PMQ180" s="93"/>
      <c r="PMR180" s="93"/>
      <c r="PMS180" s="93"/>
      <c r="PMT180" s="93"/>
      <c r="PMU180" s="93"/>
      <c r="PMV180" s="93"/>
      <c r="PMW180" s="93"/>
      <c r="PMX180" s="93"/>
      <c r="PMY180" s="93"/>
      <c r="PMZ180" s="93"/>
      <c r="PNA180" s="93"/>
      <c r="PNB180" s="93"/>
      <c r="PNC180" s="93"/>
      <c r="PND180" s="93"/>
      <c r="PNE180" s="93"/>
      <c r="PNF180" s="93"/>
      <c r="PNG180" s="93"/>
      <c r="PNH180" s="93"/>
      <c r="PNI180" s="93"/>
      <c r="PNJ180" s="93"/>
      <c r="PNK180" s="93"/>
      <c r="PNL180" s="93"/>
      <c r="PNM180" s="93"/>
      <c r="PNN180" s="93"/>
      <c r="PNO180" s="93"/>
      <c r="PNP180" s="93"/>
      <c r="PNQ180" s="93"/>
      <c r="PNR180" s="93"/>
      <c r="PNS180" s="93"/>
      <c r="PNT180" s="93"/>
      <c r="PNU180" s="93"/>
      <c r="PNV180" s="93"/>
      <c r="PNW180" s="93"/>
      <c r="PNX180" s="93"/>
      <c r="PNY180" s="93"/>
      <c r="PNZ180" s="93"/>
      <c r="POA180" s="93"/>
      <c r="POB180" s="93"/>
      <c r="POC180" s="93"/>
      <c r="POD180" s="93"/>
      <c r="POE180" s="93"/>
      <c r="POF180" s="93"/>
      <c r="POG180" s="93"/>
      <c r="POH180" s="93"/>
      <c r="POI180" s="93"/>
      <c r="POJ180" s="93"/>
      <c r="POK180" s="93"/>
      <c r="POL180" s="93"/>
      <c r="POM180" s="93"/>
      <c r="PON180" s="93"/>
      <c r="POO180" s="93"/>
      <c r="POP180" s="93"/>
      <c r="POQ180" s="93"/>
      <c r="POR180" s="93"/>
      <c r="POS180" s="93"/>
      <c r="POT180" s="93"/>
      <c r="POU180" s="93"/>
      <c r="POV180" s="93"/>
      <c r="POW180" s="93"/>
      <c r="POX180" s="93"/>
      <c r="POY180" s="93"/>
      <c r="POZ180" s="93"/>
      <c r="PPA180" s="93"/>
      <c r="PPB180" s="93"/>
      <c r="PPC180" s="93"/>
      <c r="PPD180" s="93"/>
      <c r="PPE180" s="93"/>
      <c r="PPF180" s="93"/>
      <c r="PPG180" s="93"/>
      <c r="PPH180" s="93"/>
      <c r="PPI180" s="93"/>
      <c r="PPJ180" s="93"/>
      <c r="PPK180" s="93"/>
      <c r="PPL180" s="93"/>
      <c r="PPM180" s="93"/>
      <c r="PPN180" s="93"/>
      <c r="PPO180" s="93"/>
      <c r="PPP180" s="93"/>
      <c r="PPQ180" s="93"/>
      <c r="PPR180" s="93"/>
      <c r="PPS180" s="93"/>
      <c r="PPT180" s="93"/>
      <c r="PPU180" s="93"/>
      <c r="PPV180" s="93"/>
      <c r="PPW180" s="93"/>
      <c r="PPX180" s="93"/>
      <c r="PPY180" s="93"/>
      <c r="PPZ180" s="93"/>
      <c r="PQA180" s="93"/>
      <c r="PQB180" s="93"/>
      <c r="PQC180" s="93"/>
      <c r="PQD180" s="93"/>
      <c r="PQE180" s="93"/>
      <c r="PQF180" s="93"/>
      <c r="PQG180" s="93"/>
      <c r="PQH180" s="93"/>
      <c r="PQI180" s="93"/>
      <c r="PQJ180" s="93"/>
      <c r="PQK180" s="93"/>
      <c r="PQL180" s="93"/>
      <c r="PQM180" s="93"/>
      <c r="PQN180" s="93"/>
      <c r="PQO180" s="93"/>
      <c r="PQP180" s="93"/>
      <c r="PQQ180" s="93"/>
      <c r="PQR180" s="93"/>
      <c r="PQS180" s="93"/>
      <c r="PQT180" s="93"/>
      <c r="PQU180" s="93"/>
      <c r="PQV180" s="93"/>
      <c r="PQW180" s="93"/>
      <c r="PQX180" s="93"/>
      <c r="PQY180" s="93"/>
      <c r="PQZ180" s="93"/>
      <c r="PRA180" s="93"/>
      <c r="PRB180" s="93"/>
      <c r="PRC180" s="93"/>
      <c r="PRD180" s="93"/>
      <c r="PRE180" s="93"/>
      <c r="PRF180" s="93"/>
      <c r="PRG180" s="93"/>
      <c r="PRH180" s="93"/>
      <c r="PRI180" s="93"/>
      <c r="PRJ180" s="93"/>
      <c r="PRK180" s="93"/>
      <c r="PRL180" s="93"/>
      <c r="PRM180" s="93"/>
      <c r="PRN180" s="93"/>
      <c r="PRO180" s="93"/>
      <c r="PRP180" s="93"/>
      <c r="PRQ180" s="93"/>
      <c r="PRR180" s="93"/>
      <c r="PRS180" s="93"/>
      <c r="PRT180" s="93"/>
      <c r="PRU180" s="93"/>
      <c r="PRV180" s="93"/>
      <c r="PRW180" s="93"/>
      <c r="PRX180" s="93"/>
      <c r="PRY180" s="93"/>
      <c r="PRZ180" s="93"/>
      <c r="PSA180" s="93"/>
      <c r="PSB180" s="93"/>
      <c r="PSC180" s="93"/>
      <c r="PSD180" s="93"/>
      <c r="PSE180" s="93"/>
      <c r="PSF180" s="93"/>
      <c r="PSG180" s="93"/>
      <c r="PSH180" s="93"/>
      <c r="PSI180" s="93"/>
      <c r="PSJ180" s="93"/>
      <c r="PSK180" s="93"/>
      <c r="PSL180" s="93"/>
      <c r="PSM180" s="93"/>
      <c r="PSN180" s="93"/>
      <c r="PSO180" s="93"/>
      <c r="PSP180" s="93"/>
      <c r="PSQ180" s="93"/>
      <c r="PSR180" s="93"/>
      <c r="PSS180" s="93"/>
      <c r="PST180" s="93"/>
      <c r="PSU180" s="93"/>
      <c r="PSV180" s="93"/>
      <c r="PSW180" s="93"/>
      <c r="PSX180" s="93"/>
      <c r="PSY180" s="93"/>
      <c r="PSZ180" s="93"/>
      <c r="PTA180" s="93"/>
      <c r="PTB180" s="93"/>
      <c r="PTC180" s="93"/>
      <c r="PTD180" s="93"/>
      <c r="PTE180" s="93"/>
      <c r="PTF180" s="93"/>
      <c r="PTG180" s="93"/>
      <c r="PTH180" s="93"/>
      <c r="PTI180" s="93"/>
      <c r="PTJ180" s="93"/>
      <c r="PTK180" s="93"/>
      <c r="PTL180" s="93"/>
      <c r="PTM180" s="93"/>
      <c r="PTN180" s="93"/>
      <c r="PTO180" s="93"/>
      <c r="PTP180" s="93"/>
      <c r="PTQ180" s="93"/>
      <c r="PTR180" s="93"/>
      <c r="PTS180" s="93"/>
      <c r="PTT180" s="93"/>
      <c r="PTU180" s="93"/>
      <c r="PTV180" s="93"/>
      <c r="PTW180" s="93"/>
      <c r="PTX180" s="93"/>
      <c r="PTY180" s="93"/>
      <c r="PTZ180" s="93"/>
      <c r="PUA180" s="93"/>
      <c r="PUB180" s="93"/>
      <c r="PUC180" s="93"/>
      <c r="PUD180" s="93"/>
      <c r="PUE180" s="93"/>
      <c r="PUF180" s="93"/>
      <c r="PUG180" s="93"/>
      <c r="PUH180" s="93"/>
      <c r="PUI180" s="93"/>
      <c r="PUJ180" s="93"/>
      <c r="PUK180" s="93"/>
      <c r="PUL180" s="93"/>
      <c r="PUM180" s="93"/>
      <c r="PUN180" s="93"/>
      <c r="PUO180" s="93"/>
      <c r="PUP180" s="93"/>
      <c r="PUQ180" s="93"/>
      <c r="PUR180" s="93"/>
      <c r="PUS180" s="93"/>
      <c r="PUT180" s="93"/>
      <c r="PUU180" s="93"/>
      <c r="PUV180" s="93"/>
      <c r="PUW180" s="93"/>
      <c r="PUX180" s="93"/>
      <c r="PUY180" s="93"/>
      <c r="PUZ180" s="93"/>
      <c r="PVA180" s="93"/>
      <c r="PVB180" s="93"/>
      <c r="PVC180" s="93"/>
      <c r="PVD180" s="93"/>
      <c r="PVE180" s="93"/>
      <c r="PVF180" s="93"/>
      <c r="PVG180" s="93"/>
      <c r="PVH180" s="93"/>
      <c r="PVI180" s="93"/>
      <c r="PVJ180" s="93"/>
      <c r="PVK180" s="93"/>
      <c r="PVL180" s="93"/>
      <c r="PVM180" s="93"/>
      <c r="PVN180" s="93"/>
      <c r="PVO180" s="93"/>
      <c r="PVP180" s="93"/>
      <c r="PVQ180" s="93"/>
      <c r="PVR180" s="93"/>
      <c r="PVS180" s="93"/>
      <c r="PVT180" s="93"/>
      <c r="PVU180" s="93"/>
      <c r="PVV180" s="93"/>
      <c r="PVW180" s="93"/>
      <c r="PVX180" s="93"/>
      <c r="PVY180" s="93"/>
      <c r="PVZ180" s="93"/>
      <c r="PWA180" s="93"/>
      <c r="PWB180" s="93"/>
      <c r="PWC180" s="93"/>
      <c r="PWD180" s="93"/>
      <c r="PWE180" s="93"/>
      <c r="PWF180" s="93"/>
      <c r="PWG180" s="93"/>
      <c r="PWH180" s="93"/>
      <c r="PWI180" s="93"/>
      <c r="PWJ180" s="93"/>
      <c r="PWK180" s="93"/>
      <c r="PWL180" s="93"/>
      <c r="PWM180" s="93"/>
      <c r="PWN180" s="93"/>
      <c r="PWO180" s="93"/>
      <c r="PWP180" s="93"/>
      <c r="PWQ180" s="93"/>
      <c r="PWR180" s="93"/>
      <c r="PWS180" s="93"/>
      <c r="PWT180" s="93"/>
      <c r="PWU180" s="93"/>
      <c r="PWV180" s="93"/>
      <c r="PWW180" s="93"/>
      <c r="PWX180" s="93"/>
      <c r="PWY180" s="93"/>
      <c r="PWZ180" s="93"/>
      <c r="PXA180" s="93"/>
      <c r="PXB180" s="93"/>
      <c r="PXC180" s="93"/>
      <c r="PXD180" s="93"/>
      <c r="PXE180" s="93"/>
      <c r="PXF180" s="93"/>
      <c r="PXG180" s="93"/>
      <c r="PXH180" s="93"/>
      <c r="PXI180" s="93"/>
      <c r="PXJ180" s="93"/>
      <c r="PXK180" s="93"/>
      <c r="PXL180" s="93"/>
      <c r="PXM180" s="93"/>
      <c r="PXN180" s="93"/>
      <c r="PXO180" s="93"/>
      <c r="PXP180" s="93"/>
      <c r="PXQ180" s="93"/>
      <c r="PXR180" s="93"/>
      <c r="PXS180" s="93"/>
      <c r="PXT180" s="93"/>
      <c r="PXU180" s="93"/>
      <c r="PXV180" s="93"/>
      <c r="PXW180" s="93"/>
      <c r="PXX180" s="93"/>
      <c r="PXY180" s="93"/>
      <c r="PXZ180" s="93"/>
      <c r="PYA180" s="93"/>
      <c r="PYB180" s="93"/>
      <c r="PYC180" s="93"/>
      <c r="PYD180" s="93"/>
      <c r="PYE180" s="93"/>
      <c r="PYF180" s="93"/>
      <c r="PYG180" s="93"/>
      <c r="PYH180" s="93"/>
      <c r="PYI180" s="93"/>
      <c r="PYJ180" s="93"/>
      <c r="PYK180" s="93"/>
      <c r="PYL180" s="93"/>
      <c r="PYM180" s="93"/>
      <c r="PYN180" s="93"/>
      <c r="PYO180" s="93"/>
      <c r="PYP180" s="93"/>
      <c r="PYQ180" s="93"/>
      <c r="PYR180" s="93"/>
      <c r="PYS180" s="93"/>
      <c r="PYT180" s="93"/>
      <c r="PYU180" s="93"/>
      <c r="PYV180" s="93"/>
      <c r="PYW180" s="93"/>
      <c r="PYX180" s="93"/>
      <c r="PYY180" s="93"/>
      <c r="PYZ180" s="93"/>
      <c r="PZA180" s="93"/>
      <c r="PZB180" s="93"/>
      <c r="PZC180" s="93"/>
      <c r="PZD180" s="93"/>
      <c r="PZE180" s="93"/>
      <c r="PZF180" s="93"/>
      <c r="PZG180" s="93"/>
      <c r="PZH180" s="93"/>
      <c r="PZI180" s="93"/>
      <c r="PZJ180" s="93"/>
      <c r="PZK180" s="93"/>
      <c r="PZL180" s="93"/>
      <c r="PZM180" s="93"/>
      <c r="PZN180" s="93"/>
      <c r="PZO180" s="93"/>
      <c r="PZP180" s="93"/>
      <c r="PZQ180" s="93"/>
      <c r="PZR180" s="93"/>
      <c r="PZS180" s="93"/>
      <c r="PZT180" s="93"/>
      <c r="PZU180" s="93"/>
      <c r="PZV180" s="93"/>
      <c r="PZW180" s="93"/>
      <c r="PZX180" s="93"/>
      <c r="PZY180" s="93"/>
      <c r="PZZ180" s="93"/>
      <c r="QAA180" s="93"/>
      <c r="QAB180" s="93"/>
      <c r="QAC180" s="93"/>
      <c r="QAD180" s="93"/>
      <c r="QAE180" s="93"/>
      <c r="QAF180" s="93"/>
      <c r="QAG180" s="93"/>
      <c r="QAH180" s="93"/>
      <c r="QAI180" s="93"/>
      <c r="QAJ180" s="93"/>
      <c r="QAK180" s="93"/>
      <c r="QAL180" s="93"/>
      <c r="QAM180" s="93"/>
      <c r="QAN180" s="93"/>
      <c r="QAO180" s="93"/>
      <c r="QAP180" s="93"/>
      <c r="QAQ180" s="93"/>
      <c r="QAR180" s="93"/>
      <c r="QAS180" s="93"/>
      <c r="QAT180" s="93"/>
      <c r="QAU180" s="93"/>
      <c r="QAV180" s="93"/>
      <c r="QAW180" s="93"/>
      <c r="QAX180" s="93"/>
      <c r="QAY180" s="93"/>
      <c r="QAZ180" s="93"/>
      <c r="QBA180" s="93"/>
      <c r="QBB180" s="93"/>
      <c r="QBC180" s="93"/>
      <c r="QBD180" s="93"/>
      <c r="QBE180" s="93"/>
      <c r="QBF180" s="93"/>
      <c r="QBG180" s="93"/>
      <c r="QBH180" s="93"/>
      <c r="QBI180" s="93"/>
      <c r="QBJ180" s="93"/>
      <c r="QBK180" s="93"/>
      <c r="QBL180" s="93"/>
      <c r="QBM180" s="93"/>
      <c r="QBN180" s="93"/>
      <c r="QBO180" s="93"/>
      <c r="QBP180" s="93"/>
      <c r="QBQ180" s="93"/>
      <c r="QBR180" s="93"/>
      <c r="QBS180" s="93"/>
      <c r="QBT180" s="93"/>
      <c r="QBU180" s="93"/>
      <c r="QBV180" s="93"/>
      <c r="QBW180" s="93"/>
      <c r="QBX180" s="93"/>
      <c r="QBY180" s="93"/>
      <c r="QBZ180" s="93"/>
      <c r="QCA180" s="93"/>
      <c r="QCB180" s="93"/>
      <c r="QCC180" s="93"/>
      <c r="QCD180" s="93"/>
      <c r="QCE180" s="93"/>
      <c r="QCF180" s="93"/>
      <c r="QCG180" s="93"/>
      <c r="QCH180" s="93"/>
      <c r="QCI180" s="93"/>
      <c r="QCJ180" s="93"/>
      <c r="QCK180" s="93"/>
      <c r="QCL180" s="93"/>
      <c r="QCM180" s="93"/>
      <c r="QCN180" s="93"/>
      <c r="QCO180" s="93"/>
      <c r="QCP180" s="93"/>
      <c r="QCQ180" s="93"/>
      <c r="QCR180" s="93"/>
      <c r="QCS180" s="93"/>
      <c r="QCT180" s="93"/>
      <c r="QCU180" s="93"/>
      <c r="QCV180" s="93"/>
      <c r="QCW180" s="93"/>
      <c r="QCX180" s="93"/>
      <c r="QCY180" s="93"/>
      <c r="QCZ180" s="93"/>
      <c r="QDA180" s="93"/>
      <c r="QDB180" s="93"/>
      <c r="QDC180" s="93"/>
      <c r="QDD180" s="93"/>
      <c r="QDE180" s="93"/>
      <c r="QDF180" s="93"/>
      <c r="QDG180" s="93"/>
      <c r="QDH180" s="93"/>
      <c r="QDI180" s="93"/>
      <c r="QDJ180" s="93"/>
      <c r="QDK180" s="93"/>
      <c r="QDL180" s="93"/>
      <c r="QDM180" s="93"/>
      <c r="QDN180" s="93"/>
      <c r="QDO180" s="93"/>
      <c r="QDP180" s="93"/>
      <c r="QDQ180" s="93"/>
      <c r="QDR180" s="93"/>
      <c r="QDS180" s="93"/>
      <c r="QDT180" s="93"/>
      <c r="QDU180" s="93"/>
      <c r="QDV180" s="93"/>
      <c r="QDW180" s="93"/>
      <c r="QDX180" s="93"/>
      <c r="QDY180" s="93"/>
      <c r="QDZ180" s="93"/>
      <c r="QEA180" s="93"/>
      <c r="QEB180" s="93"/>
      <c r="QEC180" s="93"/>
      <c r="QED180" s="93"/>
      <c r="QEE180" s="93"/>
      <c r="QEF180" s="93"/>
      <c r="QEG180" s="93"/>
      <c r="QEH180" s="93"/>
      <c r="QEI180" s="93"/>
      <c r="QEJ180" s="93"/>
      <c r="QEK180" s="93"/>
      <c r="QEL180" s="93"/>
      <c r="QEM180" s="93"/>
      <c r="QEN180" s="93"/>
      <c r="QEO180" s="93"/>
      <c r="QEP180" s="93"/>
      <c r="QEQ180" s="93"/>
      <c r="QER180" s="93"/>
      <c r="QES180" s="93"/>
      <c r="QET180" s="93"/>
      <c r="QEU180" s="93"/>
      <c r="QEV180" s="93"/>
      <c r="QEW180" s="93"/>
      <c r="QEX180" s="93"/>
      <c r="QEY180" s="93"/>
      <c r="QEZ180" s="93"/>
      <c r="QFA180" s="93"/>
      <c r="QFB180" s="93"/>
      <c r="QFC180" s="93"/>
      <c r="QFD180" s="93"/>
      <c r="QFE180" s="93"/>
      <c r="QFF180" s="93"/>
      <c r="QFG180" s="93"/>
      <c r="QFH180" s="93"/>
      <c r="QFI180" s="93"/>
      <c r="QFJ180" s="93"/>
      <c r="QFK180" s="93"/>
      <c r="QFL180" s="93"/>
      <c r="QFM180" s="93"/>
      <c r="QFN180" s="93"/>
      <c r="QFO180" s="93"/>
      <c r="QFP180" s="93"/>
      <c r="QFQ180" s="93"/>
      <c r="QFR180" s="93"/>
      <c r="QFS180" s="93"/>
      <c r="QFT180" s="93"/>
      <c r="QFU180" s="93"/>
      <c r="QFV180" s="93"/>
      <c r="QFW180" s="93"/>
      <c r="QFX180" s="93"/>
      <c r="QFY180" s="93"/>
      <c r="QFZ180" s="93"/>
      <c r="QGA180" s="93"/>
      <c r="QGB180" s="93"/>
      <c r="QGC180" s="93"/>
      <c r="QGD180" s="93"/>
      <c r="QGE180" s="93"/>
      <c r="QGF180" s="93"/>
      <c r="QGG180" s="93"/>
      <c r="QGH180" s="93"/>
      <c r="QGI180" s="93"/>
      <c r="QGJ180" s="93"/>
      <c r="QGK180" s="93"/>
      <c r="QGL180" s="93"/>
      <c r="QGM180" s="93"/>
      <c r="QGN180" s="93"/>
      <c r="QGO180" s="93"/>
      <c r="QGP180" s="93"/>
      <c r="QGQ180" s="93"/>
      <c r="QGR180" s="93"/>
      <c r="QGS180" s="93"/>
      <c r="QGT180" s="93"/>
      <c r="QGU180" s="93"/>
      <c r="QGV180" s="93"/>
      <c r="QGW180" s="93"/>
      <c r="QGX180" s="93"/>
      <c r="QGY180" s="93"/>
      <c r="QGZ180" s="93"/>
      <c r="QHA180" s="93"/>
      <c r="QHB180" s="93"/>
      <c r="QHC180" s="93"/>
      <c r="QHD180" s="93"/>
      <c r="QHE180" s="93"/>
      <c r="QHF180" s="93"/>
      <c r="QHG180" s="93"/>
      <c r="QHH180" s="93"/>
      <c r="QHI180" s="93"/>
      <c r="QHJ180" s="93"/>
      <c r="QHK180" s="93"/>
      <c r="QHL180" s="93"/>
      <c r="QHM180" s="93"/>
      <c r="QHN180" s="93"/>
      <c r="QHO180" s="93"/>
      <c r="QHP180" s="93"/>
      <c r="QHQ180" s="93"/>
      <c r="QHR180" s="93"/>
      <c r="QHS180" s="93"/>
      <c r="QHT180" s="93"/>
      <c r="QHU180" s="93"/>
      <c r="QHV180" s="93"/>
      <c r="QHW180" s="93"/>
      <c r="QHX180" s="93"/>
      <c r="QHY180" s="93"/>
      <c r="QHZ180" s="93"/>
      <c r="QIA180" s="93"/>
      <c r="QIB180" s="93"/>
      <c r="QIC180" s="93"/>
      <c r="QID180" s="93"/>
      <c r="QIE180" s="93"/>
      <c r="QIF180" s="93"/>
      <c r="QIG180" s="93"/>
      <c r="QIH180" s="93"/>
      <c r="QII180" s="93"/>
      <c r="QIJ180" s="93"/>
      <c r="QIK180" s="93"/>
      <c r="QIL180" s="93"/>
      <c r="QIM180" s="93"/>
      <c r="QIN180" s="93"/>
      <c r="QIO180" s="93"/>
      <c r="QIP180" s="93"/>
      <c r="QIQ180" s="93"/>
      <c r="QIR180" s="93"/>
      <c r="QIS180" s="93"/>
      <c r="QIT180" s="93"/>
      <c r="QIU180" s="93"/>
      <c r="QIV180" s="93"/>
      <c r="QIW180" s="93"/>
      <c r="QIX180" s="93"/>
      <c r="QIY180" s="93"/>
      <c r="QIZ180" s="93"/>
      <c r="QJA180" s="93"/>
      <c r="QJB180" s="93"/>
      <c r="QJC180" s="93"/>
      <c r="QJD180" s="93"/>
      <c r="QJE180" s="93"/>
      <c r="QJF180" s="93"/>
      <c r="QJG180" s="93"/>
      <c r="QJH180" s="93"/>
      <c r="QJI180" s="93"/>
      <c r="QJJ180" s="93"/>
      <c r="QJK180" s="93"/>
      <c r="QJL180" s="93"/>
      <c r="QJM180" s="93"/>
      <c r="QJN180" s="93"/>
      <c r="QJO180" s="93"/>
      <c r="QJP180" s="93"/>
      <c r="QJQ180" s="93"/>
      <c r="QJR180" s="93"/>
      <c r="QJS180" s="93"/>
      <c r="QJT180" s="93"/>
      <c r="QJU180" s="93"/>
      <c r="QJV180" s="93"/>
      <c r="QJW180" s="93"/>
      <c r="QJX180" s="93"/>
      <c r="QJY180" s="93"/>
      <c r="QJZ180" s="93"/>
      <c r="QKA180" s="93"/>
      <c r="QKB180" s="93"/>
      <c r="QKC180" s="93"/>
      <c r="QKD180" s="93"/>
      <c r="QKE180" s="93"/>
      <c r="QKF180" s="93"/>
      <c r="QKG180" s="93"/>
      <c r="QKH180" s="93"/>
      <c r="QKI180" s="93"/>
      <c r="QKJ180" s="93"/>
      <c r="QKK180" s="93"/>
      <c r="QKL180" s="93"/>
      <c r="QKM180" s="93"/>
      <c r="QKN180" s="93"/>
      <c r="QKO180" s="93"/>
      <c r="QKP180" s="93"/>
      <c r="QKQ180" s="93"/>
      <c r="QKR180" s="93"/>
      <c r="QKS180" s="93"/>
      <c r="QKT180" s="93"/>
      <c r="QKU180" s="93"/>
      <c r="QKV180" s="93"/>
      <c r="QKW180" s="93"/>
      <c r="QKX180" s="93"/>
      <c r="QKY180" s="93"/>
      <c r="QKZ180" s="93"/>
      <c r="QLA180" s="93"/>
      <c r="QLB180" s="93"/>
      <c r="QLC180" s="93"/>
      <c r="QLD180" s="93"/>
      <c r="QLE180" s="93"/>
      <c r="QLF180" s="93"/>
      <c r="QLG180" s="93"/>
      <c r="QLH180" s="93"/>
      <c r="QLI180" s="93"/>
      <c r="QLJ180" s="93"/>
      <c r="QLK180" s="93"/>
      <c r="QLL180" s="93"/>
      <c r="QLM180" s="93"/>
      <c r="QLN180" s="93"/>
      <c r="QLO180" s="93"/>
      <c r="QLP180" s="93"/>
      <c r="QLQ180" s="93"/>
      <c r="QLR180" s="93"/>
      <c r="QLS180" s="93"/>
      <c r="QLT180" s="93"/>
      <c r="QLU180" s="93"/>
      <c r="QLV180" s="93"/>
      <c r="QLW180" s="93"/>
      <c r="QLX180" s="93"/>
      <c r="QLY180" s="93"/>
      <c r="QLZ180" s="93"/>
      <c r="QMA180" s="93"/>
      <c r="QMB180" s="93"/>
      <c r="QMC180" s="93"/>
      <c r="QMD180" s="93"/>
      <c r="QME180" s="93"/>
      <c r="QMF180" s="93"/>
      <c r="QMG180" s="93"/>
      <c r="QMH180" s="93"/>
      <c r="QMI180" s="93"/>
      <c r="QMJ180" s="93"/>
      <c r="QMK180" s="93"/>
      <c r="QML180" s="93"/>
      <c r="QMM180" s="93"/>
      <c r="QMN180" s="93"/>
      <c r="QMO180" s="93"/>
      <c r="QMP180" s="93"/>
      <c r="QMQ180" s="93"/>
      <c r="QMR180" s="93"/>
      <c r="QMS180" s="93"/>
      <c r="QMT180" s="93"/>
      <c r="QMU180" s="93"/>
      <c r="QMV180" s="93"/>
      <c r="QMW180" s="93"/>
      <c r="QMX180" s="93"/>
      <c r="QMY180" s="93"/>
      <c r="QMZ180" s="93"/>
      <c r="QNA180" s="93"/>
      <c r="QNB180" s="93"/>
      <c r="QNC180" s="93"/>
      <c r="QND180" s="93"/>
      <c r="QNE180" s="93"/>
      <c r="QNF180" s="93"/>
      <c r="QNG180" s="93"/>
      <c r="QNH180" s="93"/>
      <c r="QNI180" s="93"/>
      <c r="QNJ180" s="93"/>
      <c r="QNK180" s="93"/>
      <c r="QNL180" s="93"/>
      <c r="QNM180" s="93"/>
      <c r="QNN180" s="93"/>
      <c r="QNO180" s="93"/>
      <c r="QNP180" s="93"/>
      <c r="QNQ180" s="93"/>
      <c r="QNR180" s="93"/>
      <c r="QNS180" s="93"/>
      <c r="QNT180" s="93"/>
      <c r="QNU180" s="93"/>
      <c r="QNV180" s="93"/>
      <c r="QNW180" s="93"/>
      <c r="QNX180" s="93"/>
      <c r="QNY180" s="93"/>
      <c r="QNZ180" s="93"/>
      <c r="QOA180" s="93"/>
      <c r="QOB180" s="93"/>
      <c r="QOC180" s="93"/>
      <c r="QOD180" s="93"/>
      <c r="QOE180" s="93"/>
      <c r="QOF180" s="93"/>
      <c r="QOG180" s="93"/>
      <c r="QOH180" s="93"/>
      <c r="QOI180" s="93"/>
      <c r="QOJ180" s="93"/>
      <c r="QOK180" s="93"/>
      <c r="QOL180" s="93"/>
      <c r="QOM180" s="93"/>
      <c r="QON180" s="93"/>
      <c r="QOO180" s="93"/>
      <c r="QOP180" s="93"/>
      <c r="QOQ180" s="93"/>
      <c r="QOR180" s="93"/>
      <c r="QOS180" s="93"/>
      <c r="QOT180" s="93"/>
      <c r="QOU180" s="93"/>
      <c r="QOV180" s="93"/>
      <c r="QOW180" s="93"/>
      <c r="QOX180" s="93"/>
      <c r="QOY180" s="93"/>
      <c r="QOZ180" s="93"/>
      <c r="QPA180" s="93"/>
      <c r="QPB180" s="93"/>
      <c r="QPC180" s="93"/>
      <c r="QPD180" s="93"/>
      <c r="QPE180" s="93"/>
      <c r="QPF180" s="93"/>
      <c r="QPG180" s="93"/>
      <c r="QPH180" s="93"/>
      <c r="QPI180" s="93"/>
      <c r="QPJ180" s="93"/>
      <c r="QPK180" s="93"/>
      <c r="QPL180" s="93"/>
      <c r="QPM180" s="93"/>
      <c r="QPN180" s="93"/>
      <c r="QPO180" s="93"/>
      <c r="QPP180" s="93"/>
      <c r="QPQ180" s="93"/>
      <c r="QPR180" s="93"/>
      <c r="QPS180" s="93"/>
      <c r="QPT180" s="93"/>
      <c r="QPU180" s="93"/>
      <c r="QPV180" s="93"/>
      <c r="QPW180" s="93"/>
      <c r="QPX180" s="93"/>
      <c r="QPY180" s="93"/>
      <c r="QPZ180" s="93"/>
      <c r="QQA180" s="93"/>
      <c r="QQB180" s="93"/>
      <c r="QQC180" s="93"/>
      <c r="QQD180" s="93"/>
      <c r="QQE180" s="93"/>
      <c r="QQF180" s="93"/>
      <c r="QQG180" s="93"/>
      <c r="QQH180" s="93"/>
      <c r="QQI180" s="93"/>
      <c r="QQJ180" s="93"/>
      <c r="QQK180" s="93"/>
      <c r="QQL180" s="93"/>
      <c r="QQM180" s="93"/>
      <c r="QQN180" s="93"/>
      <c r="QQO180" s="93"/>
      <c r="QQP180" s="93"/>
      <c r="QQQ180" s="93"/>
      <c r="QQR180" s="93"/>
      <c r="QQS180" s="93"/>
      <c r="QQT180" s="93"/>
      <c r="QQU180" s="93"/>
      <c r="QQV180" s="93"/>
      <c r="QQW180" s="93"/>
      <c r="QQX180" s="93"/>
      <c r="QQY180" s="93"/>
      <c r="QQZ180" s="93"/>
      <c r="QRA180" s="93"/>
      <c r="QRB180" s="93"/>
      <c r="QRC180" s="93"/>
      <c r="QRD180" s="93"/>
      <c r="QRE180" s="93"/>
      <c r="QRF180" s="93"/>
      <c r="QRG180" s="93"/>
      <c r="QRH180" s="93"/>
      <c r="QRI180" s="93"/>
      <c r="QRJ180" s="93"/>
      <c r="QRK180" s="93"/>
      <c r="QRL180" s="93"/>
      <c r="QRM180" s="93"/>
      <c r="QRN180" s="93"/>
      <c r="QRO180" s="93"/>
      <c r="QRP180" s="93"/>
      <c r="QRQ180" s="93"/>
      <c r="QRR180" s="93"/>
      <c r="QRS180" s="93"/>
      <c r="QRT180" s="93"/>
      <c r="QRU180" s="93"/>
      <c r="QRV180" s="93"/>
      <c r="QRW180" s="93"/>
      <c r="QRX180" s="93"/>
      <c r="QRY180" s="93"/>
      <c r="QRZ180" s="93"/>
      <c r="QSA180" s="93"/>
      <c r="QSB180" s="93"/>
      <c r="QSC180" s="93"/>
      <c r="QSD180" s="93"/>
      <c r="QSE180" s="93"/>
      <c r="QSF180" s="93"/>
      <c r="QSG180" s="93"/>
      <c r="QSH180" s="93"/>
      <c r="QSI180" s="93"/>
      <c r="QSJ180" s="93"/>
      <c r="QSK180" s="93"/>
      <c r="QSL180" s="93"/>
      <c r="QSM180" s="93"/>
      <c r="QSN180" s="93"/>
      <c r="QSO180" s="93"/>
      <c r="QSP180" s="93"/>
      <c r="QSQ180" s="93"/>
      <c r="QSR180" s="93"/>
      <c r="QSS180" s="93"/>
      <c r="QST180" s="93"/>
      <c r="QSU180" s="93"/>
      <c r="QSV180" s="93"/>
      <c r="QSW180" s="93"/>
      <c r="QSX180" s="93"/>
      <c r="QSY180" s="93"/>
      <c r="QSZ180" s="93"/>
      <c r="QTA180" s="93"/>
      <c r="QTB180" s="93"/>
      <c r="QTC180" s="93"/>
      <c r="QTD180" s="93"/>
      <c r="QTE180" s="93"/>
      <c r="QTF180" s="93"/>
      <c r="QTG180" s="93"/>
      <c r="QTH180" s="93"/>
      <c r="QTI180" s="93"/>
      <c r="QTJ180" s="93"/>
      <c r="QTK180" s="93"/>
      <c r="QTL180" s="93"/>
      <c r="QTM180" s="93"/>
      <c r="QTN180" s="93"/>
      <c r="QTO180" s="93"/>
      <c r="QTP180" s="93"/>
      <c r="QTQ180" s="93"/>
      <c r="QTR180" s="93"/>
      <c r="QTS180" s="93"/>
      <c r="QTT180" s="93"/>
      <c r="QTU180" s="93"/>
      <c r="QTV180" s="93"/>
      <c r="QTW180" s="93"/>
      <c r="QTX180" s="93"/>
      <c r="QTY180" s="93"/>
      <c r="QTZ180" s="93"/>
      <c r="QUA180" s="93"/>
      <c r="QUB180" s="93"/>
      <c r="QUC180" s="93"/>
      <c r="QUD180" s="93"/>
      <c r="QUE180" s="93"/>
      <c r="QUF180" s="93"/>
      <c r="QUG180" s="93"/>
      <c r="QUH180" s="93"/>
      <c r="QUI180" s="93"/>
      <c r="QUJ180" s="93"/>
      <c r="QUK180" s="93"/>
      <c r="QUL180" s="93"/>
      <c r="QUM180" s="93"/>
      <c r="QUN180" s="93"/>
      <c r="QUO180" s="93"/>
      <c r="QUP180" s="93"/>
      <c r="QUQ180" s="93"/>
      <c r="QUR180" s="93"/>
      <c r="QUS180" s="93"/>
      <c r="QUT180" s="93"/>
      <c r="QUU180" s="93"/>
      <c r="QUV180" s="93"/>
      <c r="QUW180" s="93"/>
      <c r="QUX180" s="93"/>
      <c r="QUY180" s="93"/>
      <c r="QUZ180" s="93"/>
      <c r="QVA180" s="93"/>
      <c r="QVB180" s="93"/>
      <c r="QVC180" s="93"/>
      <c r="QVD180" s="93"/>
      <c r="QVE180" s="93"/>
      <c r="QVF180" s="93"/>
      <c r="QVG180" s="93"/>
      <c r="QVH180" s="93"/>
      <c r="QVI180" s="93"/>
      <c r="QVJ180" s="93"/>
      <c r="QVK180" s="93"/>
      <c r="QVL180" s="93"/>
      <c r="QVM180" s="93"/>
      <c r="QVN180" s="93"/>
      <c r="QVO180" s="93"/>
      <c r="QVP180" s="93"/>
      <c r="QVQ180" s="93"/>
      <c r="QVR180" s="93"/>
      <c r="QVS180" s="93"/>
      <c r="QVT180" s="93"/>
      <c r="QVU180" s="93"/>
      <c r="QVV180" s="93"/>
      <c r="QVW180" s="93"/>
      <c r="QVX180" s="93"/>
      <c r="QVY180" s="93"/>
      <c r="QVZ180" s="93"/>
      <c r="QWA180" s="93"/>
      <c r="QWB180" s="93"/>
      <c r="QWC180" s="93"/>
      <c r="QWD180" s="93"/>
      <c r="QWE180" s="93"/>
      <c r="QWF180" s="93"/>
      <c r="QWG180" s="93"/>
      <c r="QWH180" s="93"/>
      <c r="QWI180" s="93"/>
      <c r="QWJ180" s="93"/>
      <c r="QWK180" s="93"/>
      <c r="QWL180" s="93"/>
      <c r="QWM180" s="93"/>
      <c r="QWN180" s="93"/>
      <c r="QWO180" s="93"/>
      <c r="QWP180" s="93"/>
      <c r="QWQ180" s="93"/>
      <c r="QWR180" s="93"/>
      <c r="QWS180" s="93"/>
      <c r="QWT180" s="93"/>
      <c r="QWU180" s="93"/>
      <c r="QWV180" s="93"/>
      <c r="QWW180" s="93"/>
      <c r="QWX180" s="93"/>
      <c r="QWY180" s="93"/>
      <c r="QWZ180" s="93"/>
      <c r="QXA180" s="93"/>
      <c r="QXB180" s="93"/>
      <c r="QXC180" s="93"/>
      <c r="QXD180" s="93"/>
      <c r="QXE180" s="93"/>
      <c r="QXF180" s="93"/>
      <c r="QXG180" s="93"/>
      <c r="QXH180" s="93"/>
      <c r="QXI180" s="93"/>
      <c r="QXJ180" s="93"/>
      <c r="QXK180" s="93"/>
      <c r="QXL180" s="93"/>
      <c r="QXM180" s="93"/>
      <c r="QXN180" s="93"/>
      <c r="QXO180" s="93"/>
      <c r="QXP180" s="93"/>
      <c r="QXQ180" s="93"/>
      <c r="QXR180" s="93"/>
      <c r="QXS180" s="93"/>
      <c r="QXT180" s="93"/>
      <c r="QXU180" s="93"/>
      <c r="QXV180" s="93"/>
      <c r="QXW180" s="93"/>
      <c r="QXX180" s="93"/>
      <c r="QXY180" s="93"/>
      <c r="QXZ180" s="93"/>
      <c r="QYA180" s="93"/>
      <c r="QYB180" s="93"/>
      <c r="QYC180" s="93"/>
      <c r="QYD180" s="93"/>
      <c r="QYE180" s="93"/>
      <c r="QYF180" s="93"/>
      <c r="QYG180" s="93"/>
      <c r="QYH180" s="93"/>
      <c r="QYI180" s="93"/>
      <c r="QYJ180" s="93"/>
      <c r="QYK180" s="93"/>
      <c r="QYL180" s="93"/>
      <c r="QYM180" s="93"/>
      <c r="QYN180" s="93"/>
      <c r="QYO180" s="93"/>
      <c r="QYP180" s="93"/>
      <c r="QYQ180" s="93"/>
      <c r="QYR180" s="93"/>
      <c r="QYS180" s="93"/>
      <c r="QYT180" s="93"/>
      <c r="QYU180" s="93"/>
      <c r="QYV180" s="93"/>
      <c r="QYW180" s="93"/>
      <c r="QYX180" s="93"/>
      <c r="QYY180" s="93"/>
      <c r="QYZ180" s="93"/>
      <c r="QZA180" s="93"/>
      <c r="QZB180" s="93"/>
      <c r="QZC180" s="93"/>
      <c r="QZD180" s="93"/>
      <c r="QZE180" s="93"/>
      <c r="QZF180" s="93"/>
      <c r="QZG180" s="93"/>
      <c r="QZH180" s="93"/>
      <c r="QZI180" s="93"/>
      <c r="QZJ180" s="93"/>
      <c r="QZK180" s="93"/>
      <c r="QZL180" s="93"/>
      <c r="QZM180" s="93"/>
      <c r="QZN180" s="93"/>
      <c r="QZO180" s="93"/>
      <c r="QZP180" s="93"/>
      <c r="QZQ180" s="93"/>
      <c r="QZR180" s="93"/>
      <c r="QZS180" s="93"/>
      <c r="QZT180" s="93"/>
      <c r="QZU180" s="93"/>
      <c r="QZV180" s="93"/>
      <c r="QZW180" s="93"/>
      <c r="QZX180" s="93"/>
      <c r="QZY180" s="93"/>
      <c r="QZZ180" s="93"/>
      <c r="RAA180" s="93"/>
      <c r="RAB180" s="93"/>
      <c r="RAC180" s="93"/>
      <c r="RAD180" s="93"/>
      <c r="RAE180" s="93"/>
      <c r="RAF180" s="93"/>
      <c r="RAG180" s="93"/>
      <c r="RAH180" s="93"/>
      <c r="RAI180" s="93"/>
      <c r="RAJ180" s="93"/>
      <c r="RAK180" s="93"/>
      <c r="RAL180" s="93"/>
      <c r="RAM180" s="93"/>
      <c r="RAN180" s="93"/>
      <c r="RAO180" s="93"/>
      <c r="RAP180" s="93"/>
      <c r="RAQ180" s="93"/>
      <c r="RAR180" s="93"/>
      <c r="RAS180" s="93"/>
      <c r="RAT180" s="93"/>
      <c r="RAU180" s="93"/>
      <c r="RAV180" s="93"/>
      <c r="RAW180" s="93"/>
      <c r="RAX180" s="93"/>
      <c r="RAY180" s="93"/>
      <c r="RAZ180" s="93"/>
      <c r="RBA180" s="93"/>
      <c r="RBB180" s="93"/>
      <c r="RBC180" s="93"/>
      <c r="RBD180" s="93"/>
      <c r="RBE180" s="93"/>
      <c r="RBF180" s="93"/>
      <c r="RBG180" s="93"/>
      <c r="RBH180" s="93"/>
      <c r="RBI180" s="93"/>
      <c r="RBJ180" s="93"/>
      <c r="RBK180" s="93"/>
      <c r="RBL180" s="93"/>
      <c r="RBM180" s="93"/>
      <c r="RBN180" s="93"/>
      <c r="RBO180" s="93"/>
      <c r="RBP180" s="93"/>
      <c r="RBQ180" s="93"/>
      <c r="RBR180" s="93"/>
      <c r="RBS180" s="93"/>
      <c r="RBT180" s="93"/>
      <c r="RBU180" s="93"/>
      <c r="RBV180" s="93"/>
      <c r="RBW180" s="93"/>
      <c r="RBX180" s="93"/>
      <c r="RBY180" s="93"/>
      <c r="RBZ180" s="93"/>
      <c r="RCA180" s="93"/>
      <c r="RCB180" s="93"/>
      <c r="RCC180" s="93"/>
      <c r="RCD180" s="93"/>
      <c r="RCE180" s="93"/>
      <c r="RCF180" s="93"/>
      <c r="RCG180" s="93"/>
      <c r="RCH180" s="93"/>
      <c r="RCI180" s="93"/>
      <c r="RCJ180" s="93"/>
      <c r="RCK180" s="93"/>
      <c r="RCL180" s="93"/>
      <c r="RCM180" s="93"/>
      <c r="RCN180" s="93"/>
      <c r="RCO180" s="93"/>
      <c r="RCP180" s="93"/>
      <c r="RCQ180" s="93"/>
      <c r="RCR180" s="93"/>
      <c r="RCS180" s="93"/>
      <c r="RCT180" s="93"/>
      <c r="RCU180" s="93"/>
      <c r="RCV180" s="93"/>
      <c r="RCW180" s="93"/>
      <c r="RCX180" s="93"/>
      <c r="RCY180" s="93"/>
      <c r="RCZ180" s="93"/>
      <c r="RDA180" s="93"/>
      <c r="RDB180" s="93"/>
      <c r="RDC180" s="93"/>
      <c r="RDD180" s="93"/>
      <c r="RDE180" s="93"/>
      <c r="RDF180" s="93"/>
      <c r="RDG180" s="93"/>
      <c r="RDH180" s="93"/>
      <c r="RDI180" s="93"/>
      <c r="RDJ180" s="93"/>
      <c r="RDK180" s="93"/>
      <c r="RDL180" s="93"/>
      <c r="RDM180" s="93"/>
      <c r="RDN180" s="93"/>
      <c r="RDO180" s="93"/>
      <c r="RDP180" s="93"/>
      <c r="RDQ180" s="93"/>
      <c r="RDR180" s="93"/>
      <c r="RDS180" s="93"/>
      <c r="RDT180" s="93"/>
      <c r="RDU180" s="93"/>
      <c r="RDV180" s="93"/>
      <c r="RDW180" s="93"/>
      <c r="RDX180" s="93"/>
      <c r="RDY180" s="93"/>
      <c r="RDZ180" s="93"/>
      <c r="REA180" s="93"/>
      <c r="REB180" s="93"/>
      <c r="REC180" s="93"/>
      <c r="RED180" s="93"/>
      <c r="REE180" s="93"/>
      <c r="REF180" s="93"/>
      <c r="REG180" s="93"/>
      <c r="REH180" s="93"/>
      <c r="REI180" s="93"/>
      <c r="REJ180" s="93"/>
      <c r="REK180" s="93"/>
      <c r="REL180" s="93"/>
      <c r="REM180" s="93"/>
      <c r="REN180" s="93"/>
      <c r="REO180" s="93"/>
      <c r="REP180" s="93"/>
      <c r="REQ180" s="93"/>
      <c r="RER180" s="93"/>
      <c r="RES180" s="93"/>
      <c r="RET180" s="93"/>
      <c r="REU180" s="93"/>
      <c r="REV180" s="93"/>
      <c r="REW180" s="93"/>
      <c r="REX180" s="93"/>
      <c r="REY180" s="93"/>
      <c r="REZ180" s="93"/>
      <c r="RFA180" s="93"/>
      <c r="RFB180" s="93"/>
      <c r="RFC180" s="93"/>
      <c r="RFD180" s="93"/>
      <c r="RFE180" s="93"/>
      <c r="RFF180" s="93"/>
      <c r="RFG180" s="93"/>
      <c r="RFH180" s="93"/>
      <c r="RFI180" s="93"/>
      <c r="RFJ180" s="93"/>
      <c r="RFK180" s="93"/>
      <c r="RFL180" s="93"/>
      <c r="RFM180" s="93"/>
      <c r="RFN180" s="93"/>
      <c r="RFO180" s="93"/>
      <c r="RFP180" s="93"/>
      <c r="RFQ180" s="93"/>
      <c r="RFR180" s="93"/>
      <c r="RFS180" s="93"/>
      <c r="RFT180" s="93"/>
      <c r="RFU180" s="93"/>
      <c r="RFV180" s="93"/>
      <c r="RFW180" s="93"/>
      <c r="RFX180" s="93"/>
      <c r="RFY180" s="93"/>
      <c r="RFZ180" s="93"/>
      <c r="RGA180" s="93"/>
      <c r="RGB180" s="93"/>
      <c r="RGC180" s="93"/>
      <c r="RGD180" s="93"/>
      <c r="RGE180" s="93"/>
      <c r="RGF180" s="93"/>
      <c r="RGG180" s="93"/>
      <c r="RGH180" s="93"/>
      <c r="RGI180" s="93"/>
      <c r="RGJ180" s="93"/>
      <c r="RGK180" s="93"/>
      <c r="RGL180" s="93"/>
      <c r="RGM180" s="93"/>
      <c r="RGN180" s="93"/>
      <c r="RGO180" s="93"/>
      <c r="RGP180" s="93"/>
      <c r="RGQ180" s="93"/>
      <c r="RGR180" s="93"/>
      <c r="RGS180" s="93"/>
      <c r="RGT180" s="93"/>
      <c r="RGU180" s="93"/>
      <c r="RGV180" s="93"/>
      <c r="RGW180" s="93"/>
      <c r="RGX180" s="93"/>
      <c r="RGY180" s="93"/>
      <c r="RGZ180" s="93"/>
      <c r="RHA180" s="93"/>
      <c r="RHB180" s="93"/>
      <c r="RHC180" s="93"/>
      <c r="RHD180" s="93"/>
      <c r="RHE180" s="93"/>
      <c r="RHF180" s="93"/>
      <c r="RHG180" s="93"/>
      <c r="RHH180" s="93"/>
      <c r="RHI180" s="93"/>
      <c r="RHJ180" s="93"/>
      <c r="RHK180" s="93"/>
      <c r="RHL180" s="93"/>
      <c r="RHM180" s="93"/>
      <c r="RHN180" s="93"/>
      <c r="RHO180" s="93"/>
      <c r="RHP180" s="93"/>
      <c r="RHQ180" s="93"/>
      <c r="RHR180" s="93"/>
      <c r="RHS180" s="93"/>
      <c r="RHT180" s="93"/>
      <c r="RHU180" s="93"/>
      <c r="RHV180" s="93"/>
      <c r="RHW180" s="93"/>
      <c r="RHX180" s="93"/>
      <c r="RHY180" s="93"/>
      <c r="RHZ180" s="93"/>
      <c r="RIA180" s="93"/>
      <c r="RIB180" s="93"/>
      <c r="RIC180" s="93"/>
      <c r="RID180" s="93"/>
      <c r="RIE180" s="93"/>
      <c r="RIF180" s="93"/>
      <c r="RIG180" s="93"/>
      <c r="RIH180" s="93"/>
      <c r="RII180" s="93"/>
      <c r="RIJ180" s="93"/>
      <c r="RIK180" s="93"/>
      <c r="RIL180" s="93"/>
      <c r="RIM180" s="93"/>
      <c r="RIN180" s="93"/>
      <c r="RIO180" s="93"/>
      <c r="RIP180" s="93"/>
      <c r="RIQ180" s="93"/>
      <c r="RIR180" s="93"/>
      <c r="RIS180" s="93"/>
      <c r="RIT180" s="93"/>
      <c r="RIU180" s="93"/>
      <c r="RIV180" s="93"/>
      <c r="RIW180" s="93"/>
      <c r="RIX180" s="93"/>
      <c r="RIY180" s="93"/>
      <c r="RIZ180" s="93"/>
      <c r="RJA180" s="93"/>
      <c r="RJB180" s="93"/>
      <c r="RJC180" s="93"/>
      <c r="RJD180" s="93"/>
      <c r="RJE180" s="93"/>
      <c r="RJF180" s="93"/>
      <c r="RJG180" s="93"/>
      <c r="RJH180" s="93"/>
      <c r="RJI180" s="93"/>
      <c r="RJJ180" s="93"/>
      <c r="RJK180" s="93"/>
      <c r="RJL180" s="93"/>
      <c r="RJM180" s="93"/>
      <c r="RJN180" s="93"/>
      <c r="RJO180" s="93"/>
      <c r="RJP180" s="93"/>
      <c r="RJQ180" s="93"/>
      <c r="RJR180" s="93"/>
      <c r="RJS180" s="93"/>
      <c r="RJT180" s="93"/>
      <c r="RJU180" s="93"/>
      <c r="RJV180" s="93"/>
      <c r="RJW180" s="93"/>
      <c r="RJX180" s="93"/>
      <c r="RJY180" s="93"/>
      <c r="RJZ180" s="93"/>
      <c r="RKA180" s="93"/>
      <c r="RKB180" s="93"/>
      <c r="RKC180" s="93"/>
      <c r="RKD180" s="93"/>
      <c r="RKE180" s="93"/>
      <c r="RKF180" s="93"/>
      <c r="RKG180" s="93"/>
      <c r="RKH180" s="93"/>
      <c r="RKI180" s="93"/>
      <c r="RKJ180" s="93"/>
      <c r="RKK180" s="93"/>
      <c r="RKL180" s="93"/>
      <c r="RKM180" s="93"/>
      <c r="RKN180" s="93"/>
      <c r="RKO180" s="93"/>
      <c r="RKP180" s="93"/>
      <c r="RKQ180" s="93"/>
      <c r="RKR180" s="93"/>
      <c r="RKS180" s="93"/>
      <c r="RKT180" s="93"/>
      <c r="RKU180" s="93"/>
      <c r="RKV180" s="93"/>
      <c r="RKW180" s="93"/>
      <c r="RKX180" s="93"/>
      <c r="RKY180" s="93"/>
      <c r="RKZ180" s="93"/>
      <c r="RLA180" s="93"/>
      <c r="RLB180" s="93"/>
      <c r="RLC180" s="93"/>
      <c r="RLD180" s="93"/>
      <c r="RLE180" s="93"/>
      <c r="RLF180" s="93"/>
      <c r="RLG180" s="93"/>
      <c r="RLH180" s="93"/>
      <c r="RLI180" s="93"/>
      <c r="RLJ180" s="93"/>
      <c r="RLK180" s="93"/>
      <c r="RLL180" s="93"/>
      <c r="RLM180" s="93"/>
      <c r="RLN180" s="93"/>
      <c r="RLO180" s="93"/>
      <c r="RLP180" s="93"/>
      <c r="RLQ180" s="93"/>
      <c r="RLR180" s="93"/>
      <c r="RLS180" s="93"/>
      <c r="RLT180" s="93"/>
      <c r="RLU180" s="93"/>
      <c r="RLV180" s="93"/>
      <c r="RLW180" s="93"/>
      <c r="RLX180" s="93"/>
      <c r="RLY180" s="93"/>
      <c r="RLZ180" s="93"/>
      <c r="RMA180" s="93"/>
      <c r="RMB180" s="93"/>
      <c r="RMC180" s="93"/>
      <c r="RMD180" s="93"/>
      <c r="RME180" s="93"/>
      <c r="RMF180" s="93"/>
      <c r="RMG180" s="93"/>
      <c r="RMH180" s="93"/>
      <c r="RMI180" s="93"/>
      <c r="RMJ180" s="93"/>
      <c r="RMK180" s="93"/>
      <c r="RML180" s="93"/>
      <c r="RMM180" s="93"/>
      <c r="RMN180" s="93"/>
      <c r="RMO180" s="93"/>
      <c r="RMP180" s="93"/>
      <c r="RMQ180" s="93"/>
      <c r="RMR180" s="93"/>
      <c r="RMS180" s="93"/>
      <c r="RMT180" s="93"/>
      <c r="RMU180" s="93"/>
      <c r="RMV180" s="93"/>
      <c r="RMW180" s="93"/>
      <c r="RMX180" s="93"/>
      <c r="RMY180" s="93"/>
      <c r="RMZ180" s="93"/>
      <c r="RNA180" s="93"/>
      <c r="RNB180" s="93"/>
      <c r="RNC180" s="93"/>
      <c r="RND180" s="93"/>
      <c r="RNE180" s="93"/>
      <c r="RNF180" s="93"/>
      <c r="RNG180" s="93"/>
      <c r="RNH180" s="93"/>
      <c r="RNI180" s="93"/>
      <c r="RNJ180" s="93"/>
      <c r="RNK180" s="93"/>
      <c r="RNL180" s="93"/>
      <c r="RNM180" s="93"/>
      <c r="RNN180" s="93"/>
      <c r="RNO180" s="93"/>
      <c r="RNP180" s="93"/>
      <c r="RNQ180" s="93"/>
      <c r="RNR180" s="93"/>
      <c r="RNS180" s="93"/>
      <c r="RNT180" s="93"/>
      <c r="RNU180" s="93"/>
      <c r="RNV180" s="93"/>
      <c r="RNW180" s="93"/>
      <c r="RNX180" s="93"/>
      <c r="RNY180" s="93"/>
      <c r="RNZ180" s="93"/>
      <c r="ROA180" s="93"/>
      <c r="ROB180" s="93"/>
      <c r="ROC180" s="93"/>
      <c r="ROD180" s="93"/>
      <c r="ROE180" s="93"/>
      <c r="ROF180" s="93"/>
      <c r="ROG180" s="93"/>
      <c r="ROH180" s="93"/>
      <c r="ROI180" s="93"/>
      <c r="ROJ180" s="93"/>
      <c r="ROK180" s="93"/>
      <c r="ROL180" s="93"/>
      <c r="ROM180" s="93"/>
      <c r="RON180" s="93"/>
      <c r="ROO180" s="93"/>
      <c r="ROP180" s="93"/>
      <c r="ROQ180" s="93"/>
      <c r="ROR180" s="93"/>
      <c r="ROS180" s="93"/>
      <c r="ROT180" s="93"/>
      <c r="ROU180" s="93"/>
      <c r="ROV180" s="93"/>
      <c r="ROW180" s="93"/>
      <c r="ROX180" s="93"/>
      <c r="ROY180" s="93"/>
      <c r="ROZ180" s="93"/>
      <c r="RPA180" s="93"/>
      <c r="RPB180" s="93"/>
      <c r="RPC180" s="93"/>
      <c r="RPD180" s="93"/>
      <c r="RPE180" s="93"/>
      <c r="RPF180" s="93"/>
      <c r="RPG180" s="93"/>
      <c r="RPH180" s="93"/>
      <c r="RPI180" s="93"/>
      <c r="RPJ180" s="93"/>
      <c r="RPK180" s="93"/>
      <c r="RPL180" s="93"/>
      <c r="RPM180" s="93"/>
      <c r="RPN180" s="93"/>
      <c r="RPO180" s="93"/>
      <c r="RPP180" s="93"/>
      <c r="RPQ180" s="93"/>
      <c r="RPR180" s="93"/>
      <c r="RPS180" s="93"/>
      <c r="RPT180" s="93"/>
      <c r="RPU180" s="93"/>
      <c r="RPV180" s="93"/>
      <c r="RPW180" s="93"/>
      <c r="RPX180" s="93"/>
      <c r="RPY180" s="93"/>
      <c r="RPZ180" s="93"/>
      <c r="RQA180" s="93"/>
      <c r="RQB180" s="93"/>
      <c r="RQC180" s="93"/>
      <c r="RQD180" s="93"/>
      <c r="RQE180" s="93"/>
      <c r="RQF180" s="93"/>
      <c r="RQG180" s="93"/>
      <c r="RQH180" s="93"/>
      <c r="RQI180" s="93"/>
      <c r="RQJ180" s="93"/>
      <c r="RQK180" s="93"/>
      <c r="RQL180" s="93"/>
      <c r="RQM180" s="93"/>
      <c r="RQN180" s="93"/>
      <c r="RQO180" s="93"/>
      <c r="RQP180" s="93"/>
      <c r="RQQ180" s="93"/>
      <c r="RQR180" s="93"/>
      <c r="RQS180" s="93"/>
      <c r="RQT180" s="93"/>
      <c r="RQU180" s="93"/>
      <c r="RQV180" s="93"/>
      <c r="RQW180" s="93"/>
      <c r="RQX180" s="93"/>
      <c r="RQY180" s="93"/>
      <c r="RQZ180" s="93"/>
      <c r="RRA180" s="93"/>
      <c r="RRB180" s="93"/>
      <c r="RRC180" s="93"/>
      <c r="RRD180" s="93"/>
      <c r="RRE180" s="93"/>
      <c r="RRF180" s="93"/>
      <c r="RRG180" s="93"/>
      <c r="RRH180" s="93"/>
      <c r="RRI180" s="93"/>
      <c r="RRJ180" s="93"/>
      <c r="RRK180" s="93"/>
      <c r="RRL180" s="93"/>
      <c r="RRM180" s="93"/>
      <c r="RRN180" s="93"/>
      <c r="RRO180" s="93"/>
      <c r="RRP180" s="93"/>
      <c r="RRQ180" s="93"/>
      <c r="RRR180" s="93"/>
      <c r="RRS180" s="93"/>
      <c r="RRT180" s="93"/>
      <c r="RRU180" s="93"/>
      <c r="RRV180" s="93"/>
      <c r="RRW180" s="93"/>
      <c r="RRX180" s="93"/>
      <c r="RRY180" s="93"/>
      <c r="RRZ180" s="93"/>
      <c r="RSA180" s="93"/>
      <c r="RSB180" s="93"/>
      <c r="RSC180" s="93"/>
      <c r="RSD180" s="93"/>
      <c r="RSE180" s="93"/>
      <c r="RSF180" s="93"/>
      <c r="RSG180" s="93"/>
      <c r="RSH180" s="93"/>
      <c r="RSI180" s="93"/>
      <c r="RSJ180" s="93"/>
      <c r="RSK180" s="93"/>
      <c r="RSL180" s="93"/>
      <c r="RSM180" s="93"/>
      <c r="RSN180" s="93"/>
      <c r="RSO180" s="93"/>
      <c r="RSP180" s="93"/>
      <c r="RSQ180" s="93"/>
      <c r="RSR180" s="93"/>
      <c r="RSS180" s="93"/>
      <c r="RST180" s="93"/>
      <c r="RSU180" s="93"/>
      <c r="RSV180" s="93"/>
      <c r="RSW180" s="93"/>
      <c r="RSX180" s="93"/>
      <c r="RSY180" s="93"/>
      <c r="RSZ180" s="93"/>
      <c r="RTA180" s="93"/>
      <c r="RTB180" s="93"/>
      <c r="RTC180" s="93"/>
      <c r="RTD180" s="93"/>
      <c r="RTE180" s="93"/>
      <c r="RTF180" s="93"/>
      <c r="RTG180" s="93"/>
      <c r="RTH180" s="93"/>
      <c r="RTI180" s="93"/>
      <c r="RTJ180" s="93"/>
      <c r="RTK180" s="93"/>
      <c r="RTL180" s="93"/>
      <c r="RTM180" s="93"/>
      <c r="RTN180" s="93"/>
      <c r="RTO180" s="93"/>
      <c r="RTP180" s="93"/>
      <c r="RTQ180" s="93"/>
      <c r="RTR180" s="93"/>
      <c r="RTS180" s="93"/>
      <c r="RTT180" s="93"/>
      <c r="RTU180" s="93"/>
      <c r="RTV180" s="93"/>
      <c r="RTW180" s="93"/>
      <c r="RTX180" s="93"/>
      <c r="RTY180" s="93"/>
      <c r="RTZ180" s="93"/>
      <c r="RUA180" s="93"/>
      <c r="RUB180" s="93"/>
      <c r="RUC180" s="93"/>
      <c r="RUD180" s="93"/>
      <c r="RUE180" s="93"/>
      <c r="RUF180" s="93"/>
      <c r="RUG180" s="93"/>
      <c r="RUH180" s="93"/>
      <c r="RUI180" s="93"/>
      <c r="RUJ180" s="93"/>
      <c r="RUK180" s="93"/>
      <c r="RUL180" s="93"/>
      <c r="RUM180" s="93"/>
      <c r="RUN180" s="93"/>
      <c r="RUO180" s="93"/>
      <c r="RUP180" s="93"/>
      <c r="RUQ180" s="93"/>
      <c r="RUR180" s="93"/>
      <c r="RUS180" s="93"/>
      <c r="RUT180" s="93"/>
      <c r="RUU180" s="93"/>
      <c r="RUV180" s="93"/>
      <c r="RUW180" s="93"/>
      <c r="RUX180" s="93"/>
      <c r="RUY180" s="93"/>
      <c r="RUZ180" s="93"/>
      <c r="RVA180" s="93"/>
      <c r="RVB180" s="93"/>
      <c r="RVC180" s="93"/>
      <c r="RVD180" s="93"/>
      <c r="RVE180" s="93"/>
      <c r="RVF180" s="93"/>
      <c r="RVG180" s="93"/>
      <c r="RVH180" s="93"/>
      <c r="RVI180" s="93"/>
      <c r="RVJ180" s="93"/>
      <c r="RVK180" s="93"/>
      <c r="RVL180" s="93"/>
      <c r="RVM180" s="93"/>
      <c r="RVN180" s="93"/>
      <c r="RVO180" s="93"/>
      <c r="RVP180" s="93"/>
      <c r="RVQ180" s="93"/>
      <c r="RVR180" s="93"/>
      <c r="RVS180" s="93"/>
      <c r="RVT180" s="93"/>
      <c r="RVU180" s="93"/>
      <c r="RVV180" s="93"/>
      <c r="RVW180" s="93"/>
      <c r="RVX180" s="93"/>
      <c r="RVY180" s="93"/>
      <c r="RVZ180" s="93"/>
      <c r="RWA180" s="93"/>
      <c r="RWB180" s="93"/>
      <c r="RWC180" s="93"/>
      <c r="RWD180" s="93"/>
      <c r="RWE180" s="93"/>
      <c r="RWF180" s="93"/>
      <c r="RWG180" s="93"/>
      <c r="RWH180" s="93"/>
      <c r="RWI180" s="93"/>
      <c r="RWJ180" s="93"/>
      <c r="RWK180" s="93"/>
      <c r="RWL180" s="93"/>
      <c r="RWM180" s="93"/>
      <c r="RWN180" s="93"/>
      <c r="RWO180" s="93"/>
      <c r="RWP180" s="93"/>
      <c r="RWQ180" s="93"/>
      <c r="RWR180" s="93"/>
      <c r="RWS180" s="93"/>
      <c r="RWT180" s="93"/>
      <c r="RWU180" s="93"/>
      <c r="RWV180" s="93"/>
      <c r="RWW180" s="93"/>
      <c r="RWX180" s="93"/>
      <c r="RWY180" s="93"/>
      <c r="RWZ180" s="93"/>
      <c r="RXA180" s="93"/>
      <c r="RXB180" s="93"/>
      <c r="RXC180" s="93"/>
      <c r="RXD180" s="93"/>
      <c r="RXE180" s="93"/>
      <c r="RXF180" s="93"/>
      <c r="RXG180" s="93"/>
      <c r="RXH180" s="93"/>
      <c r="RXI180" s="93"/>
      <c r="RXJ180" s="93"/>
      <c r="RXK180" s="93"/>
      <c r="RXL180" s="93"/>
      <c r="RXM180" s="93"/>
      <c r="RXN180" s="93"/>
      <c r="RXO180" s="93"/>
      <c r="RXP180" s="93"/>
      <c r="RXQ180" s="93"/>
      <c r="RXR180" s="93"/>
      <c r="RXS180" s="93"/>
      <c r="RXT180" s="93"/>
      <c r="RXU180" s="93"/>
      <c r="RXV180" s="93"/>
      <c r="RXW180" s="93"/>
      <c r="RXX180" s="93"/>
      <c r="RXY180" s="93"/>
      <c r="RXZ180" s="93"/>
      <c r="RYA180" s="93"/>
      <c r="RYB180" s="93"/>
      <c r="RYC180" s="93"/>
      <c r="RYD180" s="93"/>
      <c r="RYE180" s="93"/>
      <c r="RYF180" s="93"/>
      <c r="RYG180" s="93"/>
      <c r="RYH180" s="93"/>
      <c r="RYI180" s="93"/>
      <c r="RYJ180" s="93"/>
      <c r="RYK180" s="93"/>
      <c r="RYL180" s="93"/>
      <c r="RYM180" s="93"/>
      <c r="RYN180" s="93"/>
      <c r="RYO180" s="93"/>
      <c r="RYP180" s="93"/>
      <c r="RYQ180" s="93"/>
      <c r="RYR180" s="93"/>
      <c r="RYS180" s="93"/>
      <c r="RYT180" s="93"/>
      <c r="RYU180" s="93"/>
      <c r="RYV180" s="93"/>
      <c r="RYW180" s="93"/>
      <c r="RYX180" s="93"/>
      <c r="RYY180" s="93"/>
      <c r="RYZ180" s="93"/>
      <c r="RZA180" s="93"/>
      <c r="RZB180" s="93"/>
      <c r="RZC180" s="93"/>
      <c r="RZD180" s="93"/>
      <c r="RZE180" s="93"/>
      <c r="RZF180" s="93"/>
      <c r="RZG180" s="93"/>
      <c r="RZH180" s="93"/>
      <c r="RZI180" s="93"/>
      <c r="RZJ180" s="93"/>
      <c r="RZK180" s="93"/>
      <c r="RZL180" s="93"/>
      <c r="RZM180" s="93"/>
      <c r="RZN180" s="93"/>
      <c r="RZO180" s="93"/>
      <c r="RZP180" s="93"/>
      <c r="RZQ180" s="93"/>
      <c r="RZR180" s="93"/>
      <c r="RZS180" s="93"/>
      <c r="RZT180" s="93"/>
      <c r="RZU180" s="93"/>
      <c r="RZV180" s="93"/>
      <c r="RZW180" s="93"/>
      <c r="RZX180" s="93"/>
      <c r="RZY180" s="93"/>
      <c r="RZZ180" s="93"/>
      <c r="SAA180" s="93"/>
      <c r="SAB180" s="93"/>
      <c r="SAC180" s="93"/>
      <c r="SAD180" s="93"/>
      <c r="SAE180" s="93"/>
      <c r="SAF180" s="93"/>
      <c r="SAG180" s="93"/>
      <c r="SAH180" s="93"/>
      <c r="SAI180" s="93"/>
      <c r="SAJ180" s="93"/>
      <c r="SAK180" s="93"/>
      <c r="SAL180" s="93"/>
      <c r="SAM180" s="93"/>
      <c r="SAN180" s="93"/>
      <c r="SAO180" s="93"/>
      <c r="SAP180" s="93"/>
      <c r="SAQ180" s="93"/>
      <c r="SAR180" s="93"/>
      <c r="SAS180" s="93"/>
      <c r="SAT180" s="93"/>
      <c r="SAU180" s="93"/>
      <c r="SAV180" s="93"/>
      <c r="SAW180" s="93"/>
      <c r="SAX180" s="93"/>
      <c r="SAY180" s="93"/>
      <c r="SAZ180" s="93"/>
      <c r="SBA180" s="93"/>
      <c r="SBB180" s="93"/>
      <c r="SBC180" s="93"/>
      <c r="SBD180" s="93"/>
      <c r="SBE180" s="93"/>
      <c r="SBF180" s="93"/>
      <c r="SBG180" s="93"/>
      <c r="SBH180" s="93"/>
      <c r="SBI180" s="93"/>
      <c r="SBJ180" s="93"/>
      <c r="SBK180" s="93"/>
      <c r="SBL180" s="93"/>
      <c r="SBM180" s="93"/>
      <c r="SBN180" s="93"/>
      <c r="SBO180" s="93"/>
      <c r="SBP180" s="93"/>
      <c r="SBQ180" s="93"/>
      <c r="SBR180" s="93"/>
      <c r="SBS180" s="93"/>
      <c r="SBT180" s="93"/>
      <c r="SBU180" s="93"/>
      <c r="SBV180" s="93"/>
      <c r="SBW180" s="93"/>
      <c r="SBX180" s="93"/>
      <c r="SBY180" s="93"/>
      <c r="SBZ180" s="93"/>
      <c r="SCA180" s="93"/>
      <c r="SCB180" s="93"/>
      <c r="SCC180" s="93"/>
      <c r="SCD180" s="93"/>
      <c r="SCE180" s="93"/>
      <c r="SCF180" s="93"/>
      <c r="SCG180" s="93"/>
      <c r="SCH180" s="93"/>
      <c r="SCI180" s="93"/>
      <c r="SCJ180" s="93"/>
      <c r="SCK180" s="93"/>
      <c r="SCL180" s="93"/>
      <c r="SCM180" s="93"/>
      <c r="SCN180" s="93"/>
      <c r="SCO180" s="93"/>
      <c r="SCP180" s="93"/>
      <c r="SCQ180" s="93"/>
      <c r="SCR180" s="93"/>
      <c r="SCS180" s="93"/>
      <c r="SCT180" s="93"/>
      <c r="SCU180" s="93"/>
      <c r="SCV180" s="93"/>
      <c r="SCW180" s="93"/>
      <c r="SCX180" s="93"/>
      <c r="SCY180" s="93"/>
      <c r="SCZ180" s="93"/>
      <c r="SDA180" s="93"/>
      <c r="SDB180" s="93"/>
      <c r="SDC180" s="93"/>
      <c r="SDD180" s="93"/>
      <c r="SDE180" s="93"/>
      <c r="SDF180" s="93"/>
      <c r="SDG180" s="93"/>
      <c r="SDH180" s="93"/>
      <c r="SDI180" s="93"/>
      <c r="SDJ180" s="93"/>
      <c r="SDK180" s="93"/>
      <c r="SDL180" s="93"/>
      <c r="SDM180" s="93"/>
      <c r="SDN180" s="93"/>
      <c r="SDO180" s="93"/>
      <c r="SDP180" s="93"/>
      <c r="SDQ180" s="93"/>
      <c r="SDR180" s="93"/>
      <c r="SDS180" s="93"/>
      <c r="SDT180" s="93"/>
      <c r="SDU180" s="93"/>
      <c r="SDV180" s="93"/>
      <c r="SDW180" s="93"/>
      <c r="SDX180" s="93"/>
      <c r="SDY180" s="93"/>
      <c r="SDZ180" s="93"/>
      <c r="SEA180" s="93"/>
      <c r="SEB180" s="93"/>
      <c r="SEC180" s="93"/>
      <c r="SED180" s="93"/>
      <c r="SEE180" s="93"/>
      <c r="SEF180" s="93"/>
      <c r="SEG180" s="93"/>
      <c r="SEH180" s="93"/>
      <c r="SEI180" s="93"/>
      <c r="SEJ180" s="93"/>
      <c r="SEK180" s="93"/>
      <c r="SEL180" s="93"/>
      <c r="SEM180" s="93"/>
      <c r="SEN180" s="93"/>
      <c r="SEO180" s="93"/>
      <c r="SEP180" s="93"/>
      <c r="SEQ180" s="93"/>
      <c r="SER180" s="93"/>
      <c r="SES180" s="93"/>
      <c r="SET180" s="93"/>
      <c r="SEU180" s="93"/>
      <c r="SEV180" s="93"/>
      <c r="SEW180" s="93"/>
      <c r="SEX180" s="93"/>
      <c r="SEY180" s="93"/>
      <c r="SEZ180" s="93"/>
      <c r="SFA180" s="93"/>
      <c r="SFB180" s="93"/>
      <c r="SFC180" s="93"/>
      <c r="SFD180" s="93"/>
      <c r="SFE180" s="93"/>
      <c r="SFF180" s="93"/>
      <c r="SFG180" s="93"/>
      <c r="SFH180" s="93"/>
      <c r="SFI180" s="93"/>
      <c r="SFJ180" s="93"/>
      <c r="SFK180" s="93"/>
      <c r="SFL180" s="93"/>
      <c r="SFM180" s="93"/>
      <c r="SFN180" s="93"/>
      <c r="SFO180" s="93"/>
      <c r="SFP180" s="93"/>
      <c r="SFQ180" s="93"/>
      <c r="SFR180" s="93"/>
      <c r="SFS180" s="93"/>
      <c r="SFT180" s="93"/>
      <c r="SFU180" s="93"/>
      <c r="SFV180" s="93"/>
      <c r="SFW180" s="93"/>
      <c r="SFX180" s="93"/>
      <c r="SFY180" s="93"/>
      <c r="SFZ180" s="93"/>
      <c r="SGA180" s="93"/>
      <c r="SGB180" s="93"/>
      <c r="SGC180" s="93"/>
      <c r="SGD180" s="93"/>
      <c r="SGE180" s="93"/>
      <c r="SGF180" s="93"/>
      <c r="SGG180" s="93"/>
      <c r="SGH180" s="93"/>
      <c r="SGI180" s="93"/>
      <c r="SGJ180" s="93"/>
      <c r="SGK180" s="93"/>
      <c r="SGL180" s="93"/>
      <c r="SGM180" s="93"/>
      <c r="SGN180" s="93"/>
      <c r="SGO180" s="93"/>
      <c r="SGP180" s="93"/>
      <c r="SGQ180" s="93"/>
      <c r="SGR180" s="93"/>
      <c r="SGS180" s="93"/>
      <c r="SGT180" s="93"/>
      <c r="SGU180" s="93"/>
      <c r="SGV180" s="93"/>
      <c r="SGW180" s="93"/>
      <c r="SGX180" s="93"/>
      <c r="SGY180" s="93"/>
      <c r="SGZ180" s="93"/>
      <c r="SHA180" s="93"/>
      <c r="SHB180" s="93"/>
      <c r="SHC180" s="93"/>
      <c r="SHD180" s="93"/>
      <c r="SHE180" s="93"/>
      <c r="SHF180" s="93"/>
      <c r="SHG180" s="93"/>
      <c r="SHH180" s="93"/>
      <c r="SHI180" s="93"/>
      <c r="SHJ180" s="93"/>
      <c r="SHK180" s="93"/>
      <c r="SHL180" s="93"/>
      <c r="SHM180" s="93"/>
      <c r="SHN180" s="93"/>
      <c r="SHO180" s="93"/>
      <c r="SHP180" s="93"/>
      <c r="SHQ180" s="93"/>
      <c r="SHR180" s="93"/>
      <c r="SHS180" s="93"/>
      <c r="SHT180" s="93"/>
      <c r="SHU180" s="93"/>
      <c r="SHV180" s="93"/>
      <c r="SHW180" s="93"/>
      <c r="SHX180" s="93"/>
      <c r="SHY180" s="93"/>
      <c r="SHZ180" s="93"/>
      <c r="SIA180" s="93"/>
      <c r="SIB180" s="93"/>
      <c r="SIC180" s="93"/>
      <c r="SID180" s="93"/>
      <c r="SIE180" s="93"/>
      <c r="SIF180" s="93"/>
      <c r="SIG180" s="93"/>
      <c r="SIH180" s="93"/>
      <c r="SII180" s="93"/>
      <c r="SIJ180" s="93"/>
      <c r="SIK180" s="93"/>
      <c r="SIL180" s="93"/>
      <c r="SIM180" s="93"/>
      <c r="SIN180" s="93"/>
      <c r="SIO180" s="93"/>
      <c r="SIP180" s="93"/>
      <c r="SIQ180" s="93"/>
      <c r="SIR180" s="93"/>
      <c r="SIS180" s="93"/>
      <c r="SIT180" s="93"/>
      <c r="SIU180" s="93"/>
      <c r="SIV180" s="93"/>
      <c r="SIW180" s="93"/>
      <c r="SIX180" s="93"/>
      <c r="SIY180" s="93"/>
      <c r="SIZ180" s="93"/>
      <c r="SJA180" s="93"/>
      <c r="SJB180" s="93"/>
      <c r="SJC180" s="93"/>
      <c r="SJD180" s="93"/>
      <c r="SJE180" s="93"/>
      <c r="SJF180" s="93"/>
      <c r="SJG180" s="93"/>
      <c r="SJH180" s="93"/>
      <c r="SJI180" s="93"/>
      <c r="SJJ180" s="93"/>
      <c r="SJK180" s="93"/>
      <c r="SJL180" s="93"/>
      <c r="SJM180" s="93"/>
      <c r="SJN180" s="93"/>
      <c r="SJO180" s="93"/>
      <c r="SJP180" s="93"/>
      <c r="SJQ180" s="93"/>
      <c r="SJR180" s="93"/>
      <c r="SJS180" s="93"/>
      <c r="SJT180" s="93"/>
      <c r="SJU180" s="93"/>
      <c r="SJV180" s="93"/>
      <c r="SJW180" s="93"/>
      <c r="SJX180" s="93"/>
      <c r="SJY180" s="93"/>
      <c r="SJZ180" s="93"/>
      <c r="SKA180" s="93"/>
      <c r="SKB180" s="93"/>
      <c r="SKC180" s="93"/>
      <c r="SKD180" s="93"/>
      <c r="SKE180" s="93"/>
      <c r="SKF180" s="93"/>
      <c r="SKG180" s="93"/>
      <c r="SKH180" s="93"/>
      <c r="SKI180" s="93"/>
      <c r="SKJ180" s="93"/>
      <c r="SKK180" s="93"/>
      <c r="SKL180" s="93"/>
      <c r="SKM180" s="93"/>
      <c r="SKN180" s="93"/>
      <c r="SKO180" s="93"/>
      <c r="SKP180" s="93"/>
      <c r="SKQ180" s="93"/>
      <c r="SKR180" s="93"/>
      <c r="SKS180" s="93"/>
      <c r="SKT180" s="93"/>
      <c r="SKU180" s="93"/>
      <c r="SKV180" s="93"/>
      <c r="SKW180" s="93"/>
      <c r="SKX180" s="93"/>
      <c r="SKY180" s="93"/>
      <c r="SKZ180" s="93"/>
      <c r="SLA180" s="93"/>
      <c r="SLB180" s="93"/>
      <c r="SLC180" s="93"/>
      <c r="SLD180" s="93"/>
      <c r="SLE180" s="93"/>
      <c r="SLF180" s="93"/>
      <c r="SLG180" s="93"/>
      <c r="SLH180" s="93"/>
      <c r="SLI180" s="93"/>
      <c r="SLJ180" s="93"/>
      <c r="SLK180" s="93"/>
      <c r="SLL180" s="93"/>
      <c r="SLM180" s="93"/>
      <c r="SLN180" s="93"/>
      <c r="SLO180" s="93"/>
      <c r="SLP180" s="93"/>
      <c r="SLQ180" s="93"/>
      <c r="SLR180" s="93"/>
      <c r="SLS180" s="93"/>
      <c r="SLT180" s="93"/>
      <c r="SLU180" s="93"/>
      <c r="SLV180" s="93"/>
      <c r="SLW180" s="93"/>
      <c r="SLX180" s="93"/>
      <c r="SLY180" s="93"/>
      <c r="SLZ180" s="93"/>
      <c r="SMA180" s="93"/>
      <c r="SMB180" s="93"/>
      <c r="SMC180" s="93"/>
      <c r="SMD180" s="93"/>
      <c r="SME180" s="93"/>
      <c r="SMF180" s="93"/>
      <c r="SMG180" s="93"/>
      <c r="SMH180" s="93"/>
      <c r="SMI180" s="93"/>
      <c r="SMJ180" s="93"/>
      <c r="SMK180" s="93"/>
      <c r="SML180" s="93"/>
      <c r="SMM180" s="93"/>
      <c r="SMN180" s="93"/>
      <c r="SMO180" s="93"/>
      <c r="SMP180" s="93"/>
      <c r="SMQ180" s="93"/>
      <c r="SMR180" s="93"/>
      <c r="SMS180" s="93"/>
      <c r="SMT180" s="93"/>
      <c r="SMU180" s="93"/>
      <c r="SMV180" s="93"/>
      <c r="SMW180" s="93"/>
      <c r="SMX180" s="93"/>
      <c r="SMY180" s="93"/>
      <c r="SMZ180" s="93"/>
      <c r="SNA180" s="93"/>
      <c r="SNB180" s="93"/>
      <c r="SNC180" s="93"/>
      <c r="SND180" s="93"/>
      <c r="SNE180" s="93"/>
      <c r="SNF180" s="93"/>
      <c r="SNG180" s="93"/>
      <c r="SNH180" s="93"/>
      <c r="SNI180" s="93"/>
      <c r="SNJ180" s="93"/>
      <c r="SNK180" s="93"/>
      <c r="SNL180" s="93"/>
      <c r="SNM180" s="93"/>
      <c r="SNN180" s="93"/>
      <c r="SNO180" s="93"/>
      <c r="SNP180" s="93"/>
      <c r="SNQ180" s="93"/>
      <c r="SNR180" s="93"/>
      <c r="SNS180" s="93"/>
      <c r="SNT180" s="93"/>
      <c r="SNU180" s="93"/>
      <c r="SNV180" s="93"/>
      <c r="SNW180" s="93"/>
      <c r="SNX180" s="93"/>
      <c r="SNY180" s="93"/>
      <c r="SNZ180" s="93"/>
      <c r="SOA180" s="93"/>
      <c r="SOB180" s="93"/>
      <c r="SOC180" s="93"/>
      <c r="SOD180" s="93"/>
      <c r="SOE180" s="93"/>
      <c r="SOF180" s="93"/>
      <c r="SOG180" s="93"/>
      <c r="SOH180" s="93"/>
      <c r="SOI180" s="93"/>
      <c r="SOJ180" s="93"/>
      <c r="SOK180" s="93"/>
      <c r="SOL180" s="93"/>
      <c r="SOM180" s="93"/>
      <c r="SON180" s="93"/>
      <c r="SOO180" s="93"/>
      <c r="SOP180" s="93"/>
      <c r="SOQ180" s="93"/>
      <c r="SOR180" s="93"/>
      <c r="SOS180" s="93"/>
      <c r="SOT180" s="93"/>
      <c r="SOU180" s="93"/>
      <c r="SOV180" s="93"/>
      <c r="SOW180" s="93"/>
      <c r="SOX180" s="93"/>
      <c r="SOY180" s="93"/>
      <c r="SOZ180" s="93"/>
      <c r="SPA180" s="93"/>
      <c r="SPB180" s="93"/>
      <c r="SPC180" s="93"/>
      <c r="SPD180" s="93"/>
      <c r="SPE180" s="93"/>
      <c r="SPF180" s="93"/>
      <c r="SPG180" s="93"/>
      <c r="SPH180" s="93"/>
      <c r="SPI180" s="93"/>
      <c r="SPJ180" s="93"/>
      <c r="SPK180" s="93"/>
      <c r="SPL180" s="93"/>
      <c r="SPM180" s="93"/>
      <c r="SPN180" s="93"/>
      <c r="SPO180" s="93"/>
      <c r="SPP180" s="93"/>
      <c r="SPQ180" s="93"/>
      <c r="SPR180" s="93"/>
      <c r="SPS180" s="93"/>
      <c r="SPT180" s="93"/>
      <c r="SPU180" s="93"/>
      <c r="SPV180" s="93"/>
      <c r="SPW180" s="93"/>
      <c r="SPX180" s="93"/>
      <c r="SPY180" s="93"/>
      <c r="SPZ180" s="93"/>
      <c r="SQA180" s="93"/>
      <c r="SQB180" s="93"/>
      <c r="SQC180" s="93"/>
      <c r="SQD180" s="93"/>
      <c r="SQE180" s="93"/>
      <c r="SQF180" s="93"/>
      <c r="SQG180" s="93"/>
      <c r="SQH180" s="93"/>
      <c r="SQI180" s="93"/>
      <c r="SQJ180" s="93"/>
      <c r="SQK180" s="93"/>
      <c r="SQL180" s="93"/>
      <c r="SQM180" s="93"/>
      <c r="SQN180" s="93"/>
      <c r="SQO180" s="93"/>
      <c r="SQP180" s="93"/>
      <c r="SQQ180" s="93"/>
      <c r="SQR180" s="93"/>
      <c r="SQS180" s="93"/>
      <c r="SQT180" s="93"/>
      <c r="SQU180" s="93"/>
      <c r="SQV180" s="93"/>
      <c r="SQW180" s="93"/>
      <c r="SQX180" s="93"/>
      <c r="SQY180" s="93"/>
      <c r="SQZ180" s="93"/>
      <c r="SRA180" s="93"/>
      <c r="SRB180" s="93"/>
      <c r="SRC180" s="93"/>
      <c r="SRD180" s="93"/>
      <c r="SRE180" s="93"/>
      <c r="SRF180" s="93"/>
      <c r="SRG180" s="93"/>
      <c r="SRH180" s="93"/>
      <c r="SRI180" s="93"/>
      <c r="SRJ180" s="93"/>
      <c r="SRK180" s="93"/>
      <c r="SRL180" s="93"/>
      <c r="SRM180" s="93"/>
      <c r="SRN180" s="93"/>
      <c r="SRO180" s="93"/>
      <c r="SRP180" s="93"/>
      <c r="SRQ180" s="93"/>
      <c r="SRR180" s="93"/>
      <c r="SRS180" s="93"/>
      <c r="SRT180" s="93"/>
      <c r="SRU180" s="93"/>
      <c r="SRV180" s="93"/>
      <c r="SRW180" s="93"/>
      <c r="SRX180" s="93"/>
      <c r="SRY180" s="93"/>
      <c r="SRZ180" s="93"/>
      <c r="SSA180" s="93"/>
      <c r="SSB180" s="93"/>
      <c r="SSC180" s="93"/>
      <c r="SSD180" s="93"/>
      <c r="SSE180" s="93"/>
      <c r="SSF180" s="93"/>
      <c r="SSG180" s="93"/>
      <c r="SSH180" s="93"/>
      <c r="SSI180" s="93"/>
      <c r="SSJ180" s="93"/>
      <c r="SSK180" s="93"/>
      <c r="SSL180" s="93"/>
      <c r="SSM180" s="93"/>
      <c r="SSN180" s="93"/>
      <c r="SSO180" s="93"/>
      <c r="SSP180" s="93"/>
      <c r="SSQ180" s="93"/>
      <c r="SSR180" s="93"/>
      <c r="SSS180" s="93"/>
      <c r="SST180" s="93"/>
      <c r="SSU180" s="93"/>
      <c r="SSV180" s="93"/>
      <c r="SSW180" s="93"/>
      <c r="SSX180" s="93"/>
      <c r="SSY180" s="93"/>
      <c r="SSZ180" s="93"/>
      <c r="STA180" s="93"/>
      <c r="STB180" s="93"/>
      <c r="STC180" s="93"/>
      <c r="STD180" s="93"/>
      <c r="STE180" s="93"/>
      <c r="STF180" s="93"/>
      <c r="STG180" s="93"/>
      <c r="STH180" s="93"/>
      <c r="STI180" s="93"/>
      <c r="STJ180" s="93"/>
      <c r="STK180" s="93"/>
      <c r="STL180" s="93"/>
      <c r="STM180" s="93"/>
      <c r="STN180" s="93"/>
      <c r="STO180" s="93"/>
      <c r="STP180" s="93"/>
      <c r="STQ180" s="93"/>
      <c r="STR180" s="93"/>
      <c r="STS180" s="93"/>
      <c r="STT180" s="93"/>
      <c r="STU180" s="93"/>
      <c r="STV180" s="93"/>
      <c r="STW180" s="93"/>
      <c r="STX180" s="93"/>
      <c r="STY180" s="93"/>
      <c r="STZ180" s="93"/>
      <c r="SUA180" s="93"/>
      <c r="SUB180" s="93"/>
      <c r="SUC180" s="93"/>
      <c r="SUD180" s="93"/>
      <c r="SUE180" s="93"/>
      <c r="SUF180" s="93"/>
      <c r="SUG180" s="93"/>
      <c r="SUH180" s="93"/>
      <c r="SUI180" s="93"/>
      <c r="SUJ180" s="93"/>
      <c r="SUK180" s="93"/>
      <c r="SUL180" s="93"/>
      <c r="SUM180" s="93"/>
      <c r="SUN180" s="93"/>
      <c r="SUO180" s="93"/>
      <c r="SUP180" s="93"/>
      <c r="SUQ180" s="93"/>
      <c r="SUR180" s="93"/>
      <c r="SUS180" s="93"/>
      <c r="SUT180" s="93"/>
      <c r="SUU180" s="93"/>
      <c r="SUV180" s="93"/>
      <c r="SUW180" s="93"/>
      <c r="SUX180" s="93"/>
      <c r="SUY180" s="93"/>
      <c r="SUZ180" s="93"/>
      <c r="SVA180" s="93"/>
      <c r="SVB180" s="93"/>
      <c r="SVC180" s="93"/>
      <c r="SVD180" s="93"/>
      <c r="SVE180" s="93"/>
      <c r="SVF180" s="93"/>
      <c r="SVG180" s="93"/>
      <c r="SVH180" s="93"/>
      <c r="SVI180" s="93"/>
      <c r="SVJ180" s="93"/>
      <c r="SVK180" s="93"/>
      <c r="SVL180" s="93"/>
      <c r="SVM180" s="93"/>
      <c r="SVN180" s="93"/>
      <c r="SVO180" s="93"/>
      <c r="SVP180" s="93"/>
      <c r="SVQ180" s="93"/>
      <c r="SVR180" s="93"/>
      <c r="SVS180" s="93"/>
      <c r="SVT180" s="93"/>
      <c r="SVU180" s="93"/>
      <c r="SVV180" s="93"/>
      <c r="SVW180" s="93"/>
      <c r="SVX180" s="93"/>
      <c r="SVY180" s="93"/>
      <c r="SVZ180" s="93"/>
      <c r="SWA180" s="93"/>
      <c r="SWB180" s="93"/>
      <c r="SWC180" s="93"/>
      <c r="SWD180" s="93"/>
      <c r="SWE180" s="93"/>
      <c r="SWF180" s="93"/>
      <c r="SWG180" s="93"/>
      <c r="SWH180" s="93"/>
      <c r="SWI180" s="93"/>
      <c r="SWJ180" s="93"/>
      <c r="SWK180" s="93"/>
      <c r="SWL180" s="93"/>
      <c r="SWM180" s="93"/>
      <c r="SWN180" s="93"/>
      <c r="SWO180" s="93"/>
      <c r="SWP180" s="93"/>
      <c r="SWQ180" s="93"/>
      <c r="SWR180" s="93"/>
      <c r="SWS180" s="93"/>
      <c r="SWT180" s="93"/>
      <c r="SWU180" s="93"/>
      <c r="SWV180" s="93"/>
      <c r="SWW180" s="93"/>
      <c r="SWX180" s="93"/>
      <c r="SWY180" s="93"/>
      <c r="SWZ180" s="93"/>
      <c r="SXA180" s="93"/>
      <c r="SXB180" s="93"/>
      <c r="SXC180" s="93"/>
      <c r="SXD180" s="93"/>
      <c r="SXE180" s="93"/>
      <c r="SXF180" s="93"/>
      <c r="SXG180" s="93"/>
      <c r="SXH180" s="93"/>
      <c r="SXI180" s="93"/>
      <c r="SXJ180" s="93"/>
      <c r="SXK180" s="93"/>
      <c r="SXL180" s="93"/>
      <c r="SXM180" s="93"/>
      <c r="SXN180" s="93"/>
      <c r="SXO180" s="93"/>
      <c r="SXP180" s="93"/>
      <c r="SXQ180" s="93"/>
      <c r="SXR180" s="93"/>
      <c r="SXS180" s="93"/>
      <c r="SXT180" s="93"/>
      <c r="SXU180" s="93"/>
      <c r="SXV180" s="93"/>
      <c r="SXW180" s="93"/>
      <c r="SXX180" s="93"/>
      <c r="SXY180" s="93"/>
      <c r="SXZ180" s="93"/>
      <c r="SYA180" s="93"/>
      <c r="SYB180" s="93"/>
      <c r="SYC180" s="93"/>
      <c r="SYD180" s="93"/>
      <c r="SYE180" s="93"/>
      <c r="SYF180" s="93"/>
      <c r="SYG180" s="93"/>
      <c r="SYH180" s="93"/>
      <c r="SYI180" s="93"/>
      <c r="SYJ180" s="93"/>
      <c r="SYK180" s="93"/>
      <c r="SYL180" s="93"/>
      <c r="SYM180" s="93"/>
      <c r="SYN180" s="93"/>
      <c r="SYO180" s="93"/>
      <c r="SYP180" s="93"/>
      <c r="SYQ180" s="93"/>
      <c r="SYR180" s="93"/>
      <c r="SYS180" s="93"/>
      <c r="SYT180" s="93"/>
      <c r="SYU180" s="93"/>
      <c r="SYV180" s="93"/>
      <c r="SYW180" s="93"/>
      <c r="SYX180" s="93"/>
      <c r="SYY180" s="93"/>
      <c r="SYZ180" s="93"/>
      <c r="SZA180" s="93"/>
      <c r="SZB180" s="93"/>
      <c r="SZC180" s="93"/>
      <c r="SZD180" s="93"/>
      <c r="SZE180" s="93"/>
      <c r="SZF180" s="93"/>
      <c r="SZG180" s="93"/>
      <c r="SZH180" s="93"/>
      <c r="SZI180" s="93"/>
      <c r="SZJ180" s="93"/>
      <c r="SZK180" s="93"/>
      <c r="SZL180" s="93"/>
      <c r="SZM180" s="93"/>
      <c r="SZN180" s="93"/>
      <c r="SZO180" s="93"/>
      <c r="SZP180" s="93"/>
      <c r="SZQ180" s="93"/>
      <c r="SZR180" s="93"/>
      <c r="SZS180" s="93"/>
      <c r="SZT180" s="93"/>
      <c r="SZU180" s="93"/>
      <c r="SZV180" s="93"/>
      <c r="SZW180" s="93"/>
      <c r="SZX180" s="93"/>
      <c r="SZY180" s="93"/>
      <c r="SZZ180" s="93"/>
      <c r="TAA180" s="93"/>
      <c r="TAB180" s="93"/>
      <c r="TAC180" s="93"/>
      <c r="TAD180" s="93"/>
      <c r="TAE180" s="93"/>
      <c r="TAF180" s="93"/>
      <c r="TAG180" s="93"/>
      <c r="TAH180" s="93"/>
      <c r="TAI180" s="93"/>
      <c r="TAJ180" s="93"/>
      <c r="TAK180" s="93"/>
      <c r="TAL180" s="93"/>
      <c r="TAM180" s="93"/>
      <c r="TAN180" s="93"/>
      <c r="TAO180" s="93"/>
      <c r="TAP180" s="93"/>
      <c r="TAQ180" s="93"/>
      <c r="TAR180" s="93"/>
      <c r="TAS180" s="93"/>
      <c r="TAT180" s="93"/>
      <c r="TAU180" s="93"/>
      <c r="TAV180" s="93"/>
      <c r="TAW180" s="93"/>
      <c r="TAX180" s="93"/>
      <c r="TAY180" s="93"/>
      <c r="TAZ180" s="93"/>
      <c r="TBA180" s="93"/>
      <c r="TBB180" s="93"/>
      <c r="TBC180" s="93"/>
      <c r="TBD180" s="93"/>
      <c r="TBE180" s="93"/>
      <c r="TBF180" s="93"/>
      <c r="TBG180" s="93"/>
      <c r="TBH180" s="93"/>
      <c r="TBI180" s="93"/>
      <c r="TBJ180" s="93"/>
      <c r="TBK180" s="93"/>
      <c r="TBL180" s="93"/>
      <c r="TBM180" s="93"/>
      <c r="TBN180" s="93"/>
      <c r="TBO180" s="93"/>
      <c r="TBP180" s="93"/>
      <c r="TBQ180" s="93"/>
      <c r="TBR180" s="93"/>
      <c r="TBS180" s="93"/>
      <c r="TBT180" s="93"/>
      <c r="TBU180" s="93"/>
      <c r="TBV180" s="93"/>
      <c r="TBW180" s="93"/>
      <c r="TBX180" s="93"/>
      <c r="TBY180" s="93"/>
      <c r="TBZ180" s="93"/>
      <c r="TCA180" s="93"/>
      <c r="TCB180" s="93"/>
      <c r="TCC180" s="93"/>
      <c r="TCD180" s="93"/>
      <c r="TCE180" s="93"/>
      <c r="TCF180" s="93"/>
      <c r="TCG180" s="93"/>
      <c r="TCH180" s="93"/>
      <c r="TCI180" s="93"/>
      <c r="TCJ180" s="93"/>
      <c r="TCK180" s="93"/>
      <c r="TCL180" s="93"/>
      <c r="TCM180" s="93"/>
      <c r="TCN180" s="93"/>
      <c r="TCO180" s="93"/>
      <c r="TCP180" s="93"/>
      <c r="TCQ180" s="93"/>
      <c r="TCR180" s="93"/>
      <c r="TCS180" s="93"/>
      <c r="TCT180" s="93"/>
      <c r="TCU180" s="93"/>
      <c r="TCV180" s="93"/>
      <c r="TCW180" s="93"/>
      <c r="TCX180" s="93"/>
      <c r="TCY180" s="93"/>
      <c r="TCZ180" s="93"/>
      <c r="TDA180" s="93"/>
      <c r="TDB180" s="93"/>
      <c r="TDC180" s="93"/>
      <c r="TDD180" s="93"/>
      <c r="TDE180" s="93"/>
      <c r="TDF180" s="93"/>
      <c r="TDG180" s="93"/>
      <c r="TDH180" s="93"/>
      <c r="TDI180" s="93"/>
      <c r="TDJ180" s="93"/>
      <c r="TDK180" s="93"/>
      <c r="TDL180" s="93"/>
      <c r="TDM180" s="93"/>
      <c r="TDN180" s="93"/>
      <c r="TDO180" s="93"/>
      <c r="TDP180" s="93"/>
      <c r="TDQ180" s="93"/>
      <c r="TDR180" s="93"/>
      <c r="TDS180" s="93"/>
      <c r="TDT180" s="93"/>
      <c r="TDU180" s="93"/>
      <c r="TDV180" s="93"/>
      <c r="TDW180" s="93"/>
      <c r="TDX180" s="93"/>
      <c r="TDY180" s="93"/>
      <c r="TDZ180" s="93"/>
      <c r="TEA180" s="93"/>
      <c r="TEB180" s="93"/>
      <c r="TEC180" s="93"/>
      <c r="TED180" s="93"/>
      <c r="TEE180" s="93"/>
      <c r="TEF180" s="93"/>
      <c r="TEG180" s="93"/>
      <c r="TEH180" s="93"/>
      <c r="TEI180" s="93"/>
      <c r="TEJ180" s="93"/>
      <c r="TEK180" s="93"/>
      <c r="TEL180" s="93"/>
      <c r="TEM180" s="93"/>
      <c r="TEN180" s="93"/>
      <c r="TEO180" s="93"/>
      <c r="TEP180" s="93"/>
      <c r="TEQ180" s="93"/>
      <c r="TER180" s="93"/>
      <c r="TES180" s="93"/>
      <c r="TET180" s="93"/>
      <c r="TEU180" s="93"/>
      <c r="TEV180" s="93"/>
      <c r="TEW180" s="93"/>
      <c r="TEX180" s="93"/>
      <c r="TEY180" s="93"/>
      <c r="TEZ180" s="93"/>
      <c r="TFA180" s="93"/>
      <c r="TFB180" s="93"/>
      <c r="TFC180" s="93"/>
      <c r="TFD180" s="93"/>
      <c r="TFE180" s="93"/>
      <c r="TFF180" s="93"/>
      <c r="TFG180" s="93"/>
      <c r="TFH180" s="93"/>
      <c r="TFI180" s="93"/>
      <c r="TFJ180" s="93"/>
      <c r="TFK180" s="93"/>
      <c r="TFL180" s="93"/>
      <c r="TFM180" s="93"/>
      <c r="TFN180" s="93"/>
      <c r="TFO180" s="93"/>
      <c r="TFP180" s="93"/>
      <c r="TFQ180" s="93"/>
      <c r="TFR180" s="93"/>
      <c r="TFS180" s="93"/>
      <c r="TFT180" s="93"/>
      <c r="TFU180" s="93"/>
      <c r="TFV180" s="93"/>
      <c r="TFW180" s="93"/>
      <c r="TFX180" s="93"/>
      <c r="TFY180" s="93"/>
      <c r="TFZ180" s="93"/>
      <c r="TGA180" s="93"/>
      <c r="TGB180" s="93"/>
      <c r="TGC180" s="93"/>
      <c r="TGD180" s="93"/>
      <c r="TGE180" s="93"/>
      <c r="TGF180" s="93"/>
      <c r="TGG180" s="93"/>
      <c r="TGH180" s="93"/>
      <c r="TGI180" s="93"/>
      <c r="TGJ180" s="93"/>
      <c r="TGK180" s="93"/>
      <c r="TGL180" s="93"/>
      <c r="TGM180" s="93"/>
      <c r="TGN180" s="93"/>
      <c r="TGO180" s="93"/>
      <c r="TGP180" s="93"/>
      <c r="TGQ180" s="93"/>
      <c r="TGR180" s="93"/>
      <c r="TGS180" s="93"/>
      <c r="TGT180" s="93"/>
      <c r="TGU180" s="93"/>
      <c r="TGV180" s="93"/>
      <c r="TGW180" s="93"/>
      <c r="TGX180" s="93"/>
      <c r="TGY180" s="93"/>
      <c r="TGZ180" s="93"/>
      <c r="THA180" s="93"/>
      <c r="THB180" s="93"/>
      <c r="THC180" s="93"/>
      <c r="THD180" s="93"/>
      <c r="THE180" s="93"/>
      <c r="THF180" s="93"/>
      <c r="THG180" s="93"/>
      <c r="THH180" s="93"/>
      <c r="THI180" s="93"/>
      <c r="THJ180" s="93"/>
      <c r="THK180" s="93"/>
      <c r="THL180" s="93"/>
      <c r="THM180" s="93"/>
      <c r="THN180" s="93"/>
      <c r="THO180" s="93"/>
      <c r="THP180" s="93"/>
      <c r="THQ180" s="93"/>
      <c r="THR180" s="93"/>
      <c r="THS180" s="93"/>
      <c r="THT180" s="93"/>
      <c r="THU180" s="93"/>
      <c r="THV180" s="93"/>
      <c r="THW180" s="93"/>
      <c r="THX180" s="93"/>
      <c r="THY180" s="93"/>
      <c r="THZ180" s="93"/>
      <c r="TIA180" s="93"/>
      <c r="TIB180" s="93"/>
      <c r="TIC180" s="93"/>
      <c r="TID180" s="93"/>
      <c r="TIE180" s="93"/>
      <c r="TIF180" s="93"/>
      <c r="TIG180" s="93"/>
      <c r="TIH180" s="93"/>
      <c r="TII180" s="93"/>
      <c r="TIJ180" s="93"/>
      <c r="TIK180" s="93"/>
      <c r="TIL180" s="93"/>
      <c r="TIM180" s="93"/>
      <c r="TIN180" s="93"/>
      <c r="TIO180" s="93"/>
      <c r="TIP180" s="93"/>
      <c r="TIQ180" s="93"/>
      <c r="TIR180" s="93"/>
      <c r="TIS180" s="93"/>
      <c r="TIT180" s="93"/>
      <c r="TIU180" s="93"/>
      <c r="TIV180" s="93"/>
      <c r="TIW180" s="93"/>
      <c r="TIX180" s="93"/>
      <c r="TIY180" s="93"/>
      <c r="TIZ180" s="93"/>
      <c r="TJA180" s="93"/>
      <c r="TJB180" s="93"/>
      <c r="TJC180" s="93"/>
      <c r="TJD180" s="93"/>
      <c r="TJE180" s="93"/>
      <c r="TJF180" s="93"/>
      <c r="TJG180" s="93"/>
      <c r="TJH180" s="93"/>
      <c r="TJI180" s="93"/>
      <c r="TJJ180" s="93"/>
      <c r="TJK180" s="93"/>
      <c r="TJL180" s="93"/>
      <c r="TJM180" s="93"/>
      <c r="TJN180" s="93"/>
      <c r="TJO180" s="93"/>
      <c r="TJP180" s="93"/>
      <c r="TJQ180" s="93"/>
      <c r="TJR180" s="93"/>
      <c r="TJS180" s="93"/>
      <c r="TJT180" s="93"/>
      <c r="TJU180" s="93"/>
      <c r="TJV180" s="93"/>
      <c r="TJW180" s="93"/>
      <c r="TJX180" s="93"/>
      <c r="TJY180" s="93"/>
      <c r="TJZ180" s="93"/>
      <c r="TKA180" s="93"/>
      <c r="TKB180" s="93"/>
      <c r="TKC180" s="93"/>
      <c r="TKD180" s="93"/>
      <c r="TKE180" s="93"/>
      <c r="TKF180" s="93"/>
      <c r="TKG180" s="93"/>
      <c r="TKH180" s="93"/>
      <c r="TKI180" s="93"/>
      <c r="TKJ180" s="93"/>
      <c r="TKK180" s="93"/>
      <c r="TKL180" s="93"/>
      <c r="TKM180" s="93"/>
      <c r="TKN180" s="93"/>
      <c r="TKO180" s="93"/>
      <c r="TKP180" s="93"/>
      <c r="TKQ180" s="93"/>
      <c r="TKR180" s="93"/>
      <c r="TKS180" s="93"/>
      <c r="TKT180" s="93"/>
      <c r="TKU180" s="93"/>
      <c r="TKV180" s="93"/>
      <c r="TKW180" s="93"/>
      <c r="TKX180" s="93"/>
      <c r="TKY180" s="93"/>
      <c r="TKZ180" s="93"/>
      <c r="TLA180" s="93"/>
      <c r="TLB180" s="93"/>
      <c r="TLC180" s="93"/>
      <c r="TLD180" s="93"/>
      <c r="TLE180" s="93"/>
      <c r="TLF180" s="93"/>
      <c r="TLG180" s="93"/>
      <c r="TLH180" s="93"/>
      <c r="TLI180" s="93"/>
      <c r="TLJ180" s="93"/>
      <c r="TLK180" s="93"/>
      <c r="TLL180" s="93"/>
      <c r="TLM180" s="93"/>
      <c r="TLN180" s="93"/>
      <c r="TLO180" s="93"/>
      <c r="TLP180" s="93"/>
      <c r="TLQ180" s="93"/>
      <c r="TLR180" s="93"/>
      <c r="TLS180" s="93"/>
      <c r="TLT180" s="93"/>
      <c r="TLU180" s="93"/>
      <c r="TLV180" s="93"/>
      <c r="TLW180" s="93"/>
      <c r="TLX180" s="93"/>
      <c r="TLY180" s="93"/>
      <c r="TLZ180" s="93"/>
      <c r="TMA180" s="93"/>
      <c r="TMB180" s="93"/>
      <c r="TMC180" s="93"/>
      <c r="TMD180" s="93"/>
      <c r="TME180" s="93"/>
      <c r="TMF180" s="93"/>
      <c r="TMG180" s="93"/>
      <c r="TMH180" s="93"/>
      <c r="TMI180" s="93"/>
      <c r="TMJ180" s="93"/>
      <c r="TMK180" s="93"/>
      <c r="TML180" s="93"/>
      <c r="TMM180" s="93"/>
      <c r="TMN180" s="93"/>
      <c r="TMO180" s="93"/>
      <c r="TMP180" s="93"/>
      <c r="TMQ180" s="93"/>
      <c r="TMR180" s="93"/>
      <c r="TMS180" s="93"/>
      <c r="TMT180" s="93"/>
      <c r="TMU180" s="93"/>
      <c r="TMV180" s="93"/>
      <c r="TMW180" s="93"/>
      <c r="TMX180" s="93"/>
      <c r="TMY180" s="93"/>
      <c r="TMZ180" s="93"/>
      <c r="TNA180" s="93"/>
      <c r="TNB180" s="93"/>
      <c r="TNC180" s="93"/>
      <c r="TND180" s="93"/>
      <c r="TNE180" s="93"/>
      <c r="TNF180" s="93"/>
      <c r="TNG180" s="93"/>
      <c r="TNH180" s="93"/>
      <c r="TNI180" s="93"/>
      <c r="TNJ180" s="93"/>
      <c r="TNK180" s="93"/>
      <c r="TNL180" s="93"/>
      <c r="TNM180" s="93"/>
      <c r="TNN180" s="93"/>
      <c r="TNO180" s="93"/>
      <c r="TNP180" s="93"/>
      <c r="TNQ180" s="93"/>
      <c r="TNR180" s="93"/>
      <c r="TNS180" s="93"/>
      <c r="TNT180" s="93"/>
      <c r="TNU180" s="93"/>
      <c r="TNV180" s="93"/>
      <c r="TNW180" s="93"/>
      <c r="TNX180" s="93"/>
      <c r="TNY180" s="93"/>
      <c r="TNZ180" s="93"/>
      <c r="TOA180" s="93"/>
      <c r="TOB180" s="93"/>
      <c r="TOC180" s="93"/>
      <c r="TOD180" s="93"/>
      <c r="TOE180" s="93"/>
      <c r="TOF180" s="93"/>
      <c r="TOG180" s="93"/>
      <c r="TOH180" s="93"/>
      <c r="TOI180" s="93"/>
      <c r="TOJ180" s="93"/>
      <c r="TOK180" s="93"/>
      <c r="TOL180" s="93"/>
      <c r="TOM180" s="93"/>
      <c r="TON180" s="93"/>
      <c r="TOO180" s="93"/>
      <c r="TOP180" s="93"/>
      <c r="TOQ180" s="93"/>
      <c r="TOR180" s="93"/>
      <c r="TOS180" s="93"/>
      <c r="TOT180" s="93"/>
      <c r="TOU180" s="93"/>
      <c r="TOV180" s="93"/>
      <c r="TOW180" s="93"/>
      <c r="TOX180" s="93"/>
      <c r="TOY180" s="93"/>
      <c r="TOZ180" s="93"/>
      <c r="TPA180" s="93"/>
      <c r="TPB180" s="93"/>
      <c r="TPC180" s="93"/>
      <c r="TPD180" s="93"/>
      <c r="TPE180" s="93"/>
      <c r="TPF180" s="93"/>
      <c r="TPG180" s="93"/>
      <c r="TPH180" s="93"/>
      <c r="TPI180" s="93"/>
      <c r="TPJ180" s="93"/>
      <c r="TPK180" s="93"/>
      <c r="TPL180" s="93"/>
      <c r="TPM180" s="93"/>
      <c r="TPN180" s="93"/>
      <c r="TPO180" s="93"/>
      <c r="TPP180" s="93"/>
      <c r="TPQ180" s="93"/>
      <c r="TPR180" s="93"/>
      <c r="TPS180" s="93"/>
      <c r="TPT180" s="93"/>
      <c r="TPU180" s="93"/>
      <c r="TPV180" s="93"/>
      <c r="TPW180" s="93"/>
      <c r="TPX180" s="93"/>
      <c r="TPY180" s="93"/>
      <c r="TPZ180" s="93"/>
      <c r="TQA180" s="93"/>
      <c r="TQB180" s="93"/>
      <c r="TQC180" s="93"/>
      <c r="TQD180" s="93"/>
      <c r="TQE180" s="93"/>
      <c r="TQF180" s="93"/>
      <c r="TQG180" s="93"/>
      <c r="TQH180" s="93"/>
      <c r="TQI180" s="93"/>
      <c r="TQJ180" s="93"/>
      <c r="TQK180" s="93"/>
      <c r="TQL180" s="93"/>
      <c r="TQM180" s="93"/>
      <c r="TQN180" s="93"/>
      <c r="TQO180" s="93"/>
      <c r="TQP180" s="93"/>
      <c r="TQQ180" s="93"/>
      <c r="TQR180" s="93"/>
      <c r="TQS180" s="93"/>
      <c r="TQT180" s="93"/>
      <c r="TQU180" s="93"/>
      <c r="TQV180" s="93"/>
      <c r="TQW180" s="93"/>
      <c r="TQX180" s="93"/>
      <c r="TQY180" s="93"/>
      <c r="TQZ180" s="93"/>
      <c r="TRA180" s="93"/>
      <c r="TRB180" s="93"/>
      <c r="TRC180" s="93"/>
      <c r="TRD180" s="93"/>
      <c r="TRE180" s="93"/>
      <c r="TRF180" s="93"/>
      <c r="TRG180" s="93"/>
      <c r="TRH180" s="93"/>
      <c r="TRI180" s="93"/>
      <c r="TRJ180" s="93"/>
      <c r="TRK180" s="93"/>
      <c r="TRL180" s="93"/>
      <c r="TRM180" s="93"/>
      <c r="TRN180" s="93"/>
      <c r="TRO180" s="93"/>
      <c r="TRP180" s="93"/>
      <c r="TRQ180" s="93"/>
      <c r="TRR180" s="93"/>
      <c r="TRS180" s="93"/>
      <c r="TRT180" s="93"/>
      <c r="TRU180" s="93"/>
      <c r="TRV180" s="93"/>
      <c r="TRW180" s="93"/>
      <c r="TRX180" s="93"/>
      <c r="TRY180" s="93"/>
      <c r="TRZ180" s="93"/>
      <c r="TSA180" s="93"/>
      <c r="TSB180" s="93"/>
      <c r="TSC180" s="93"/>
      <c r="TSD180" s="93"/>
      <c r="TSE180" s="93"/>
      <c r="TSF180" s="93"/>
      <c r="TSG180" s="93"/>
      <c r="TSH180" s="93"/>
      <c r="TSI180" s="93"/>
      <c r="TSJ180" s="93"/>
      <c r="TSK180" s="93"/>
      <c r="TSL180" s="93"/>
      <c r="TSM180" s="93"/>
      <c r="TSN180" s="93"/>
      <c r="TSO180" s="93"/>
      <c r="TSP180" s="93"/>
      <c r="TSQ180" s="93"/>
      <c r="TSR180" s="93"/>
      <c r="TSS180" s="93"/>
      <c r="TST180" s="93"/>
      <c r="TSU180" s="93"/>
      <c r="TSV180" s="93"/>
      <c r="TSW180" s="93"/>
      <c r="TSX180" s="93"/>
      <c r="TSY180" s="93"/>
      <c r="TSZ180" s="93"/>
      <c r="TTA180" s="93"/>
      <c r="TTB180" s="93"/>
      <c r="TTC180" s="93"/>
      <c r="TTD180" s="93"/>
      <c r="TTE180" s="93"/>
      <c r="TTF180" s="93"/>
      <c r="TTG180" s="93"/>
      <c r="TTH180" s="93"/>
      <c r="TTI180" s="93"/>
      <c r="TTJ180" s="93"/>
      <c r="TTK180" s="93"/>
      <c r="TTL180" s="93"/>
      <c r="TTM180" s="93"/>
      <c r="TTN180" s="93"/>
      <c r="TTO180" s="93"/>
      <c r="TTP180" s="93"/>
      <c r="TTQ180" s="93"/>
      <c r="TTR180" s="93"/>
      <c r="TTS180" s="93"/>
      <c r="TTT180" s="93"/>
      <c r="TTU180" s="93"/>
      <c r="TTV180" s="93"/>
      <c r="TTW180" s="93"/>
      <c r="TTX180" s="93"/>
      <c r="TTY180" s="93"/>
      <c r="TTZ180" s="93"/>
      <c r="TUA180" s="93"/>
      <c r="TUB180" s="93"/>
      <c r="TUC180" s="93"/>
      <c r="TUD180" s="93"/>
      <c r="TUE180" s="93"/>
      <c r="TUF180" s="93"/>
      <c r="TUG180" s="93"/>
      <c r="TUH180" s="93"/>
      <c r="TUI180" s="93"/>
      <c r="TUJ180" s="93"/>
      <c r="TUK180" s="93"/>
      <c r="TUL180" s="93"/>
      <c r="TUM180" s="93"/>
      <c r="TUN180" s="93"/>
      <c r="TUO180" s="93"/>
      <c r="TUP180" s="93"/>
      <c r="TUQ180" s="93"/>
      <c r="TUR180" s="93"/>
      <c r="TUS180" s="93"/>
      <c r="TUT180" s="93"/>
      <c r="TUU180" s="93"/>
      <c r="TUV180" s="93"/>
      <c r="TUW180" s="93"/>
      <c r="TUX180" s="93"/>
      <c r="TUY180" s="93"/>
      <c r="TUZ180" s="93"/>
      <c r="TVA180" s="93"/>
      <c r="TVB180" s="93"/>
      <c r="TVC180" s="93"/>
      <c r="TVD180" s="93"/>
      <c r="TVE180" s="93"/>
      <c r="TVF180" s="93"/>
      <c r="TVG180" s="93"/>
      <c r="TVH180" s="93"/>
      <c r="TVI180" s="93"/>
      <c r="TVJ180" s="93"/>
      <c r="TVK180" s="93"/>
      <c r="TVL180" s="93"/>
      <c r="TVM180" s="93"/>
      <c r="TVN180" s="93"/>
      <c r="TVO180" s="93"/>
      <c r="TVP180" s="93"/>
      <c r="TVQ180" s="93"/>
      <c r="TVR180" s="93"/>
      <c r="TVS180" s="93"/>
      <c r="TVT180" s="93"/>
      <c r="TVU180" s="93"/>
      <c r="TVV180" s="93"/>
      <c r="TVW180" s="93"/>
      <c r="TVX180" s="93"/>
      <c r="TVY180" s="93"/>
      <c r="TVZ180" s="93"/>
      <c r="TWA180" s="93"/>
      <c r="TWB180" s="93"/>
      <c r="TWC180" s="93"/>
      <c r="TWD180" s="93"/>
      <c r="TWE180" s="93"/>
      <c r="TWF180" s="93"/>
      <c r="TWG180" s="93"/>
      <c r="TWH180" s="93"/>
      <c r="TWI180" s="93"/>
      <c r="TWJ180" s="93"/>
      <c r="TWK180" s="93"/>
      <c r="TWL180" s="93"/>
      <c r="TWM180" s="93"/>
      <c r="TWN180" s="93"/>
      <c r="TWO180" s="93"/>
      <c r="TWP180" s="93"/>
      <c r="TWQ180" s="93"/>
      <c r="TWR180" s="93"/>
      <c r="TWS180" s="93"/>
      <c r="TWT180" s="93"/>
      <c r="TWU180" s="93"/>
      <c r="TWV180" s="93"/>
      <c r="TWW180" s="93"/>
      <c r="TWX180" s="93"/>
      <c r="TWY180" s="93"/>
      <c r="TWZ180" s="93"/>
      <c r="TXA180" s="93"/>
      <c r="TXB180" s="93"/>
      <c r="TXC180" s="93"/>
      <c r="TXD180" s="93"/>
      <c r="TXE180" s="93"/>
      <c r="TXF180" s="93"/>
      <c r="TXG180" s="93"/>
      <c r="TXH180" s="93"/>
      <c r="TXI180" s="93"/>
      <c r="TXJ180" s="93"/>
      <c r="TXK180" s="93"/>
      <c r="TXL180" s="93"/>
      <c r="TXM180" s="93"/>
      <c r="TXN180" s="93"/>
      <c r="TXO180" s="93"/>
      <c r="TXP180" s="93"/>
      <c r="TXQ180" s="93"/>
      <c r="TXR180" s="93"/>
      <c r="TXS180" s="93"/>
      <c r="TXT180" s="93"/>
      <c r="TXU180" s="93"/>
      <c r="TXV180" s="93"/>
      <c r="TXW180" s="93"/>
      <c r="TXX180" s="93"/>
      <c r="TXY180" s="93"/>
      <c r="TXZ180" s="93"/>
      <c r="TYA180" s="93"/>
      <c r="TYB180" s="93"/>
      <c r="TYC180" s="93"/>
      <c r="TYD180" s="93"/>
      <c r="TYE180" s="93"/>
      <c r="TYF180" s="93"/>
      <c r="TYG180" s="93"/>
      <c r="TYH180" s="93"/>
      <c r="TYI180" s="93"/>
      <c r="TYJ180" s="93"/>
      <c r="TYK180" s="93"/>
      <c r="TYL180" s="93"/>
      <c r="TYM180" s="93"/>
      <c r="TYN180" s="93"/>
      <c r="TYO180" s="93"/>
      <c r="TYP180" s="93"/>
      <c r="TYQ180" s="93"/>
      <c r="TYR180" s="93"/>
      <c r="TYS180" s="93"/>
      <c r="TYT180" s="93"/>
      <c r="TYU180" s="93"/>
      <c r="TYV180" s="93"/>
      <c r="TYW180" s="93"/>
      <c r="TYX180" s="93"/>
      <c r="TYY180" s="93"/>
      <c r="TYZ180" s="93"/>
      <c r="TZA180" s="93"/>
      <c r="TZB180" s="93"/>
      <c r="TZC180" s="93"/>
      <c r="TZD180" s="93"/>
      <c r="TZE180" s="93"/>
      <c r="TZF180" s="93"/>
      <c r="TZG180" s="93"/>
      <c r="TZH180" s="93"/>
      <c r="TZI180" s="93"/>
      <c r="TZJ180" s="93"/>
      <c r="TZK180" s="93"/>
      <c r="TZL180" s="93"/>
      <c r="TZM180" s="93"/>
      <c r="TZN180" s="93"/>
      <c r="TZO180" s="93"/>
      <c r="TZP180" s="93"/>
      <c r="TZQ180" s="93"/>
      <c r="TZR180" s="93"/>
      <c r="TZS180" s="93"/>
      <c r="TZT180" s="93"/>
      <c r="TZU180" s="93"/>
      <c r="TZV180" s="93"/>
      <c r="TZW180" s="93"/>
      <c r="TZX180" s="93"/>
      <c r="TZY180" s="93"/>
      <c r="TZZ180" s="93"/>
      <c r="UAA180" s="93"/>
      <c r="UAB180" s="93"/>
      <c r="UAC180" s="93"/>
      <c r="UAD180" s="93"/>
      <c r="UAE180" s="93"/>
      <c r="UAF180" s="93"/>
      <c r="UAG180" s="93"/>
      <c r="UAH180" s="93"/>
      <c r="UAI180" s="93"/>
      <c r="UAJ180" s="93"/>
      <c r="UAK180" s="93"/>
      <c r="UAL180" s="93"/>
      <c r="UAM180" s="93"/>
      <c r="UAN180" s="93"/>
      <c r="UAO180" s="93"/>
      <c r="UAP180" s="93"/>
      <c r="UAQ180" s="93"/>
      <c r="UAR180" s="93"/>
      <c r="UAS180" s="93"/>
      <c r="UAT180" s="93"/>
      <c r="UAU180" s="93"/>
      <c r="UAV180" s="93"/>
      <c r="UAW180" s="93"/>
      <c r="UAX180" s="93"/>
      <c r="UAY180" s="93"/>
      <c r="UAZ180" s="93"/>
      <c r="UBA180" s="93"/>
      <c r="UBB180" s="93"/>
      <c r="UBC180" s="93"/>
      <c r="UBD180" s="93"/>
      <c r="UBE180" s="93"/>
      <c r="UBF180" s="93"/>
      <c r="UBG180" s="93"/>
      <c r="UBH180" s="93"/>
      <c r="UBI180" s="93"/>
      <c r="UBJ180" s="93"/>
      <c r="UBK180" s="93"/>
      <c r="UBL180" s="93"/>
      <c r="UBM180" s="93"/>
      <c r="UBN180" s="93"/>
      <c r="UBO180" s="93"/>
      <c r="UBP180" s="93"/>
      <c r="UBQ180" s="93"/>
      <c r="UBR180" s="93"/>
      <c r="UBS180" s="93"/>
      <c r="UBT180" s="93"/>
      <c r="UBU180" s="93"/>
      <c r="UBV180" s="93"/>
      <c r="UBW180" s="93"/>
      <c r="UBX180" s="93"/>
      <c r="UBY180" s="93"/>
      <c r="UBZ180" s="93"/>
      <c r="UCA180" s="93"/>
      <c r="UCB180" s="93"/>
      <c r="UCC180" s="93"/>
      <c r="UCD180" s="93"/>
      <c r="UCE180" s="93"/>
      <c r="UCF180" s="93"/>
      <c r="UCG180" s="93"/>
      <c r="UCH180" s="93"/>
      <c r="UCI180" s="93"/>
      <c r="UCJ180" s="93"/>
      <c r="UCK180" s="93"/>
      <c r="UCL180" s="93"/>
      <c r="UCM180" s="93"/>
      <c r="UCN180" s="93"/>
      <c r="UCO180" s="93"/>
      <c r="UCP180" s="93"/>
      <c r="UCQ180" s="93"/>
      <c r="UCR180" s="93"/>
      <c r="UCS180" s="93"/>
      <c r="UCT180" s="93"/>
      <c r="UCU180" s="93"/>
      <c r="UCV180" s="93"/>
      <c r="UCW180" s="93"/>
      <c r="UCX180" s="93"/>
      <c r="UCY180" s="93"/>
      <c r="UCZ180" s="93"/>
      <c r="UDA180" s="93"/>
      <c r="UDB180" s="93"/>
      <c r="UDC180" s="93"/>
      <c r="UDD180" s="93"/>
      <c r="UDE180" s="93"/>
      <c r="UDF180" s="93"/>
      <c r="UDG180" s="93"/>
      <c r="UDH180" s="93"/>
      <c r="UDI180" s="93"/>
      <c r="UDJ180" s="93"/>
      <c r="UDK180" s="93"/>
      <c r="UDL180" s="93"/>
      <c r="UDM180" s="93"/>
      <c r="UDN180" s="93"/>
      <c r="UDO180" s="93"/>
      <c r="UDP180" s="93"/>
      <c r="UDQ180" s="93"/>
      <c r="UDR180" s="93"/>
      <c r="UDS180" s="93"/>
      <c r="UDT180" s="93"/>
      <c r="UDU180" s="93"/>
      <c r="UDV180" s="93"/>
      <c r="UDW180" s="93"/>
      <c r="UDX180" s="93"/>
      <c r="UDY180" s="93"/>
      <c r="UDZ180" s="93"/>
      <c r="UEA180" s="93"/>
      <c r="UEB180" s="93"/>
      <c r="UEC180" s="93"/>
      <c r="UED180" s="93"/>
      <c r="UEE180" s="93"/>
      <c r="UEF180" s="93"/>
      <c r="UEG180" s="93"/>
      <c r="UEH180" s="93"/>
      <c r="UEI180" s="93"/>
      <c r="UEJ180" s="93"/>
      <c r="UEK180" s="93"/>
      <c r="UEL180" s="93"/>
      <c r="UEM180" s="93"/>
      <c r="UEN180" s="93"/>
      <c r="UEO180" s="93"/>
      <c r="UEP180" s="93"/>
      <c r="UEQ180" s="93"/>
      <c r="UER180" s="93"/>
      <c r="UES180" s="93"/>
      <c r="UET180" s="93"/>
      <c r="UEU180" s="93"/>
      <c r="UEV180" s="93"/>
      <c r="UEW180" s="93"/>
      <c r="UEX180" s="93"/>
      <c r="UEY180" s="93"/>
      <c r="UEZ180" s="93"/>
      <c r="UFA180" s="93"/>
      <c r="UFB180" s="93"/>
      <c r="UFC180" s="93"/>
      <c r="UFD180" s="93"/>
      <c r="UFE180" s="93"/>
      <c r="UFF180" s="93"/>
      <c r="UFG180" s="93"/>
      <c r="UFH180" s="93"/>
      <c r="UFI180" s="93"/>
      <c r="UFJ180" s="93"/>
      <c r="UFK180" s="93"/>
      <c r="UFL180" s="93"/>
      <c r="UFM180" s="93"/>
      <c r="UFN180" s="93"/>
      <c r="UFO180" s="93"/>
      <c r="UFP180" s="93"/>
      <c r="UFQ180" s="93"/>
      <c r="UFR180" s="93"/>
      <c r="UFS180" s="93"/>
      <c r="UFT180" s="93"/>
      <c r="UFU180" s="93"/>
      <c r="UFV180" s="93"/>
      <c r="UFW180" s="93"/>
      <c r="UFX180" s="93"/>
      <c r="UFY180" s="93"/>
      <c r="UFZ180" s="93"/>
      <c r="UGA180" s="93"/>
      <c r="UGB180" s="93"/>
      <c r="UGC180" s="93"/>
      <c r="UGD180" s="93"/>
      <c r="UGE180" s="93"/>
      <c r="UGF180" s="93"/>
      <c r="UGG180" s="93"/>
      <c r="UGH180" s="93"/>
      <c r="UGI180" s="93"/>
      <c r="UGJ180" s="93"/>
      <c r="UGK180" s="93"/>
      <c r="UGL180" s="93"/>
      <c r="UGM180" s="93"/>
      <c r="UGN180" s="93"/>
      <c r="UGO180" s="93"/>
      <c r="UGP180" s="93"/>
      <c r="UGQ180" s="93"/>
      <c r="UGR180" s="93"/>
      <c r="UGS180" s="93"/>
      <c r="UGT180" s="93"/>
      <c r="UGU180" s="93"/>
      <c r="UGV180" s="93"/>
      <c r="UGW180" s="93"/>
      <c r="UGX180" s="93"/>
      <c r="UGY180" s="93"/>
      <c r="UGZ180" s="93"/>
      <c r="UHA180" s="93"/>
      <c r="UHB180" s="93"/>
      <c r="UHC180" s="93"/>
      <c r="UHD180" s="93"/>
      <c r="UHE180" s="93"/>
      <c r="UHF180" s="93"/>
      <c r="UHG180" s="93"/>
      <c r="UHH180" s="93"/>
      <c r="UHI180" s="93"/>
      <c r="UHJ180" s="93"/>
      <c r="UHK180" s="93"/>
      <c r="UHL180" s="93"/>
      <c r="UHM180" s="93"/>
      <c r="UHN180" s="93"/>
      <c r="UHO180" s="93"/>
      <c r="UHP180" s="93"/>
      <c r="UHQ180" s="93"/>
      <c r="UHR180" s="93"/>
      <c r="UHS180" s="93"/>
      <c r="UHT180" s="93"/>
      <c r="UHU180" s="93"/>
      <c r="UHV180" s="93"/>
      <c r="UHW180" s="93"/>
      <c r="UHX180" s="93"/>
      <c r="UHY180" s="93"/>
      <c r="UHZ180" s="93"/>
      <c r="UIA180" s="93"/>
      <c r="UIB180" s="93"/>
      <c r="UIC180" s="93"/>
      <c r="UID180" s="93"/>
      <c r="UIE180" s="93"/>
      <c r="UIF180" s="93"/>
      <c r="UIG180" s="93"/>
      <c r="UIH180" s="93"/>
      <c r="UII180" s="93"/>
      <c r="UIJ180" s="93"/>
      <c r="UIK180" s="93"/>
      <c r="UIL180" s="93"/>
      <c r="UIM180" s="93"/>
      <c r="UIN180" s="93"/>
      <c r="UIO180" s="93"/>
      <c r="UIP180" s="93"/>
      <c r="UIQ180" s="93"/>
      <c r="UIR180" s="93"/>
      <c r="UIS180" s="93"/>
      <c r="UIT180" s="93"/>
      <c r="UIU180" s="93"/>
      <c r="UIV180" s="93"/>
      <c r="UIW180" s="93"/>
      <c r="UIX180" s="93"/>
      <c r="UIY180" s="93"/>
      <c r="UIZ180" s="93"/>
      <c r="UJA180" s="93"/>
      <c r="UJB180" s="93"/>
      <c r="UJC180" s="93"/>
      <c r="UJD180" s="93"/>
      <c r="UJE180" s="93"/>
      <c r="UJF180" s="93"/>
      <c r="UJG180" s="93"/>
      <c r="UJH180" s="93"/>
      <c r="UJI180" s="93"/>
      <c r="UJJ180" s="93"/>
      <c r="UJK180" s="93"/>
      <c r="UJL180" s="93"/>
      <c r="UJM180" s="93"/>
      <c r="UJN180" s="93"/>
      <c r="UJO180" s="93"/>
      <c r="UJP180" s="93"/>
      <c r="UJQ180" s="93"/>
      <c r="UJR180" s="93"/>
      <c r="UJS180" s="93"/>
      <c r="UJT180" s="93"/>
      <c r="UJU180" s="93"/>
      <c r="UJV180" s="93"/>
      <c r="UJW180" s="93"/>
      <c r="UJX180" s="93"/>
      <c r="UJY180" s="93"/>
      <c r="UJZ180" s="93"/>
      <c r="UKA180" s="93"/>
      <c r="UKB180" s="93"/>
      <c r="UKC180" s="93"/>
      <c r="UKD180" s="93"/>
      <c r="UKE180" s="93"/>
      <c r="UKF180" s="93"/>
      <c r="UKG180" s="93"/>
      <c r="UKH180" s="93"/>
      <c r="UKI180" s="93"/>
      <c r="UKJ180" s="93"/>
      <c r="UKK180" s="93"/>
      <c r="UKL180" s="93"/>
      <c r="UKM180" s="93"/>
      <c r="UKN180" s="93"/>
      <c r="UKO180" s="93"/>
      <c r="UKP180" s="93"/>
      <c r="UKQ180" s="93"/>
      <c r="UKR180" s="93"/>
      <c r="UKS180" s="93"/>
      <c r="UKT180" s="93"/>
      <c r="UKU180" s="93"/>
      <c r="UKV180" s="93"/>
      <c r="UKW180" s="93"/>
      <c r="UKX180" s="93"/>
      <c r="UKY180" s="93"/>
      <c r="UKZ180" s="93"/>
      <c r="ULA180" s="93"/>
      <c r="ULB180" s="93"/>
      <c r="ULC180" s="93"/>
      <c r="ULD180" s="93"/>
      <c r="ULE180" s="93"/>
      <c r="ULF180" s="93"/>
      <c r="ULG180" s="93"/>
      <c r="ULH180" s="93"/>
      <c r="ULI180" s="93"/>
      <c r="ULJ180" s="93"/>
      <c r="ULK180" s="93"/>
      <c r="ULL180" s="93"/>
      <c r="ULM180" s="93"/>
      <c r="ULN180" s="93"/>
      <c r="ULO180" s="93"/>
      <c r="ULP180" s="93"/>
      <c r="ULQ180" s="93"/>
      <c r="ULR180" s="93"/>
      <c r="ULS180" s="93"/>
      <c r="ULT180" s="93"/>
      <c r="ULU180" s="93"/>
      <c r="ULV180" s="93"/>
      <c r="ULW180" s="93"/>
      <c r="ULX180" s="93"/>
      <c r="ULY180" s="93"/>
      <c r="ULZ180" s="93"/>
      <c r="UMA180" s="93"/>
      <c r="UMB180" s="93"/>
      <c r="UMC180" s="93"/>
      <c r="UMD180" s="93"/>
      <c r="UME180" s="93"/>
      <c r="UMF180" s="93"/>
      <c r="UMG180" s="93"/>
      <c r="UMH180" s="93"/>
      <c r="UMI180" s="93"/>
      <c r="UMJ180" s="93"/>
      <c r="UMK180" s="93"/>
      <c r="UML180" s="93"/>
      <c r="UMM180" s="93"/>
      <c r="UMN180" s="93"/>
      <c r="UMO180" s="93"/>
      <c r="UMP180" s="93"/>
      <c r="UMQ180" s="93"/>
      <c r="UMR180" s="93"/>
      <c r="UMS180" s="93"/>
      <c r="UMT180" s="93"/>
      <c r="UMU180" s="93"/>
      <c r="UMV180" s="93"/>
      <c r="UMW180" s="93"/>
      <c r="UMX180" s="93"/>
      <c r="UMY180" s="93"/>
      <c r="UMZ180" s="93"/>
      <c r="UNA180" s="93"/>
      <c r="UNB180" s="93"/>
      <c r="UNC180" s="93"/>
      <c r="UND180" s="93"/>
      <c r="UNE180" s="93"/>
      <c r="UNF180" s="93"/>
      <c r="UNG180" s="93"/>
      <c r="UNH180" s="93"/>
      <c r="UNI180" s="93"/>
      <c r="UNJ180" s="93"/>
      <c r="UNK180" s="93"/>
      <c r="UNL180" s="93"/>
      <c r="UNM180" s="93"/>
      <c r="UNN180" s="93"/>
      <c r="UNO180" s="93"/>
      <c r="UNP180" s="93"/>
      <c r="UNQ180" s="93"/>
      <c r="UNR180" s="93"/>
      <c r="UNS180" s="93"/>
      <c r="UNT180" s="93"/>
      <c r="UNU180" s="93"/>
      <c r="UNV180" s="93"/>
      <c r="UNW180" s="93"/>
      <c r="UNX180" s="93"/>
      <c r="UNY180" s="93"/>
      <c r="UNZ180" s="93"/>
      <c r="UOA180" s="93"/>
      <c r="UOB180" s="93"/>
      <c r="UOC180" s="93"/>
      <c r="UOD180" s="93"/>
      <c r="UOE180" s="93"/>
      <c r="UOF180" s="93"/>
      <c r="UOG180" s="93"/>
      <c r="UOH180" s="93"/>
      <c r="UOI180" s="93"/>
      <c r="UOJ180" s="93"/>
      <c r="UOK180" s="93"/>
      <c r="UOL180" s="93"/>
      <c r="UOM180" s="93"/>
      <c r="UON180" s="93"/>
      <c r="UOO180" s="93"/>
      <c r="UOP180" s="93"/>
      <c r="UOQ180" s="93"/>
      <c r="UOR180" s="93"/>
      <c r="UOS180" s="93"/>
      <c r="UOT180" s="93"/>
      <c r="UOU180" s="93"/>
      <c r="UOV180" s="93"/>
      <c r="UOW180" s="93"/>
      <c r="UOX180" s="93"/>
      <c r="UOY180" s="93"/>
      <c r="UOZ180" s="93"/>
      <c r="UPA180" s="93"/>
      <c r="UPB180" s="93"/>
      <c r="UPC180" s="93"/>
      <c r="UPD180" s="93"/>
      <c r="UPE180" s="93"/>
      <c r="UPF180" s="93"/>
      <c r="UPG180" s="93"/>
      <c r="UPH180" s="93"/>
      <c r="UPI180" s="93"/>
      <c r="UPJ180" s="93"/>
      <c r="UPK180" s="93"/>
      <c r="UPL180" s="93"/>
      <c r="UPM180" s="93"/>
      <c r="UPN180" s="93"/>
      <c r="UPO180" s="93"/>
      <c r="UPP180" s="93"/>
      <c r="UPQ180" s="93"/>
      <c r="UPR180" s="93"/>
      <c r="UPS180" s="93"/>
      <c r="UPT180" s="93"/>
      <c r="UPU180" s="93"/>
      <c r="UPV180" s="93"/>
      <c r="UPW180" s="93"/>
      <c r="UPX180" s="93"/>
      <c r="UPY180" s="93"/>
      <c r="UPZ180" s="93"/>
      <c r="UQA180" s="93"/>
      <c r="UQB180" s="93"/>
      <c r="UQC180" s="93"/>
      <c r="UQD180" s="93"/>
      <c r="UQE180" s="93"/>
      <c r="UQF180" s="93"/>
      <c r="UQG180" s="93"/>
      <c r="UQH180" s="93"/>
      <c r="UQI180" s="93"/>
      <c r="UQJ180" s="93"/>
      <c r="UQK180" s="93"/>
      <c r="UQL180" s="93"/>
      <c r="UQM180" s="93"/>
      <c r="UQN180" s="93"/>
      <c r="UQO180" s="93"/>
      <c r="UQP180" s="93"/>
      <c r="UQQ180" s="93"/>
      <c r="UQR180" s="93"/>
      <c r="UQS180" s="93"/>
      <c r="UQT180" s="93"/>
      <c r="UQU180" s="93"/>
      <c r="UQV180" s="93"/>
      <c r="UQW180" s="93"/>
      <c r="UQX180" s="93"/>
      <c r="UQY180" s="93"/>
      <c r="UQZ180" s="93"/>
      <c r="URA180" s="93"/>
      <c r="URB180" s="93"/>
      <c r="URC180" s="93"/>
      <c r="URD180" s="93"/>
      <c r="URE180" s="93"/>
      <c r="URF180" s="93"/>
      <c r="URG180" s="93"/>
      <c r="URH180" s="93"/>
      <c r="URI180" s="93"/>
      <c r="URJ180" s="93"/>
      <c r="URK180" s="93"/>
      <c r="URL180" s="93"/>
      <c r="URM180" s="93"/>
      <c r="URN180" s="93"/>
      <c r="URO180" s="93"/>
      <c r="URP180" s="93"/>
      <c r="URQ180" s="93"/>
      <c r="URR180" s="93"/>
      <c r="URS180" s="93"/>
      <c r="URT180" s="93"/>
      <c r="URU180" s="93"/>
      <c r="URV180" s="93"/>
      <c r="URW180" s="93"/>
      <c r="URX180" s="93"/>
      <c r="URY180" s="93"/>
      <c r="URZ180" s="93"/>
      <c r="USA180" s="93"/>
      <c r="USB180" s="93"/>
      <c r="USC180" s="93"/>
      <c r="USD180" s="93"/>
      <c r="USE180" s="93"/>
      <c r="USF180" s="93"/>
      <c r="USG180" s="93"/>
      <c r="USH180" s="93"/>
      <c r="USI180" s="93"/>
      <c r="USJ180" s="93"/>
      <c r="USK180" s="93"/>
      <c r="USL180" s="93"/>
      <c r="USM180" s="93"/>
      <c r="USN180" s="93"/>
      <c r="USO180" s="93"/>
      <c r="USP180" s="93"/>
      <c r="USQ180" s="93"/>
      <c r="USR180" s="93"/>
      <c r="USS180" s="93"/>
      <c r="UST180" s="93"/>
      <c r="USU180" s="93"/>
      <c r="USV180" s="93"/>
      <c r="USW180" s="93"/>
      <c r="USX180" s="93"/>
      <c r="USY180" s="93"/>
      <c r="USZ180" s="93"/>
      <c r="UTA180" s="93"/>
      <c r="UTB180" s="93"/>
      <c r="UTC180" s="93"/>
      <c r="UTD180" s="93"/>
      <c r="UTE180" s="93"/>
      <c r="UTF180" s="93"/>
      <c r="UTG180" s="93"/>
      <c r="UTH180" s="93"/>
      <c r="UTI180" s="93"/>
      <c r="UTJ180" s="93"/>
      <c r="UTK180" s="93"/>
      <c r="UTL180" s="93"/>
      <c r="UTM180" s="93"/>
      <c r="UTN180" s="93"/>
      <c r="UTO180" s="93"/>
      <c r="UTP180" s="93"/>
      <c r="UTQ180" s="93"/>
      <c r="UTR180" s="93"/>
      <c r="UTS180" s="93"/>
      <c r="UTT180" s="93"/>
      <c r="UTU180" s="93"/>
      <c r="UTV180" s="93"/>
      <c r="UTW180" s="93"/>
      <c r="UTX180" s="93"/>
      <c r="UTY180" s="93"/>
      <c r="UTZ180" s="93"/>
      <c r="UUA180" s="93"/>
      <c r="UUB180" s="93"/>
      <c r="UUC180" s="93"/>
      <c r="UUD180" s="93"/>
      <c r="UUE180" s="93"/>
      <c r="UUF180" s="93"/>
      <c r="UUG180" s="93"/>
      <c r="UUH180" s="93"/>
      <c r="UUI180" s="93"/>
      <c r="UUJ180" s="93"/>
      <c r="UUK180" s="93"/>
      <c r="UUL180" s="93"/>
      <c r="UUM180" s="93"/>
      <c r="UUN180" s="93"/>
      <c r="UUO180" s="93"/>
      <c r="UUP180" s="93"/>
      <c r="UUQ180" s="93"/>
      <c r="UUR180" s="93"/>
      <c r="UUS180" s="93"/>
      <c r="UUT180" s="93"/>
      <c r="UUU180" s="93"/>
      <c r="UUV180" s="93"/>
      <c r="UUW180" s="93"/>
      <c r="UUX180" s="93"/>
      <c r="UUY180" s="93"/>
      <c r="UUZ180" s="93"/>
      <c r="UVA180" s="93"/>
      <c r="UVB180" s="93"/>
      <c r="UVC180" s="93"/>
      <c r="UVD180" s="93"/>
      <c r="UVE180" s="93"/>
      <c r="UVF180" s="93"/>
      <c r="UVG180" s="93"/>
      <c r="UVH180" s="93"/>
      <c r="UVI180" s="93"/>
      <c r="UVJ180" s="93"/>
      <c r="UVK180" s="93"/>
      <c r="UVL180" s="93"/>
      <c r="UVM180" s="93"/>
      <c r="UVN180" s="93"/>
      <c r="UVO180" s="93"/>
      <c r="UVP180" s="93"/>
      <c r="UVQ180" s="93"/>
      <c r="UVR180" s="93"/>
      <c r="UVS180" s="93"/>
      <c r="UVT180" s="93"/>
      <c r="UVU180" s="93"/>
      <c r="UVV180" s="93"/>
      <c r="UVW180" s="93"/>
      <c r="UVX180" s="93"/>
      <c r="UVY180" s="93"/>
      <c r="UVZ180" s="93"/>
      <c r="UWA180" s="93"/>
      <c r="UWB180" s="93"/>
      <c r="UWC180" s="93"/>
      <c r="UWD180" s="93"/>
      <c r="UWE180" s="93"/>
      <c r="UWF180" s="93"/>
      <c r="UWG180" s="93"/>
      <c r="UWH180" s="93"/>
      <c r="UWI180" s="93"/>
      <c r="UWJ180" s="93"/>
      <c r="UWK180" s="93"/>
      <c r="UWL180" s="93"/>
      <c r="UWM180" s="93"/>
      <c r="UWN180" s="93"/>
      <c r="UWO180" s="93"/>
      <c r="UWP180" s="93"/>
      <c r="UWQ180" s="93"/>
      <c r="UWR180" s="93"/>
      <c r="UWS180" s="93"/>
      <c r="UWT180" s="93"/>
      <c r="UWU180" s="93"/>
      <c r="UWV180" s="93"/>
      <c r="UWW180" s="93"/>
      <c r="UWX180" s="93"/>
      <c r="UWY180" s="93"/>
      <c r="UWZ180" s="93"/>
      <c r="UXA180" s="93"/>
      <c r="UXB180" s="93"/>
      <c r="UXC180" s="93"/>
      <c r="UXD180" s="93"/>
      <c r="UXE180" s="93"/>
      <c r="UXF180" s="93"/>
      <c r="UXG180" s="93"/>
      <c r="UXH180" s="93"/>
      <c r="UXI180" s="93"/>
      <c r="UXJ180" s="93"/>
      <c r="UXK180" s="93"/>
      <c r="UXL180" s="93"/>
      <c r="UXM180" s="93"/>
      <c r="UXN180" s="93"/>
      <c r="UXO180" s="93"/>
      <c r="UXP180" s="93"/>
      <c r="UXQ180" s="93"/>
      <c r="UXR180" s="93"/>
      <c r="UXS180" s="93"/>
      <c r="UXT180" s="93"/>
      <c r="UXU180" s="93"/>
      <c r="UXV180" s="93"/>
      <c r="UXW180" s="93"/>
      <c r="UXX180" s="93"/>
      <c r="UXY180" s="93"/>
      <c r="UXZ180" s="93"/>
      <c r="UYA180" s="93"/>
      <c r="UYB180" s="93"/>
      <c r="UYC180" s="93"/>
      <c r="UYD180" s="93"/>
      <c r="UYE180" s="93"/>
      <c r="UYF180" s="93"/>
      <c r="UYG180" s="93"/>
      <c r="UYH180" s="93"/>
      <c r="UYI180" s="93"/>
      <c r="UYJ180" s="93"/>
      <c r="UYK180" s="93"/>
      <c r="UYL180" s="93"/>
      <c r="UYM180" s="93"/>
      <c r="UYN180" s="93"/>
      <c r="UYO180" s="93"/>
      <c r="UYP180" s="93"/>
      <c r="UYQ180" s="93"/>
      <c r="UYR180" s="93"/>
      <c r="UYS180" s="93"/>
      <c r="UYT180" s="93"/>
      <c r="UYU180" s="93"/>
      <c r="UYV180" s="93"/>
      <c r="UYW180" s="93"/>
      <c r="UYX180" s="93"/>
      <c r="UYY180" s="93"/>
      <c r="UYZ180" s="93"/>
      <c r="UZA180" s="93"/>
      <c r="UZB180" s="93"/>
      <c r="UZC180" s="93"/>
      <c r="UZD180" s="93"/>
      <c r="UZE180" s="93"/>
      <c r="UZF180" s="93"/>
      <c r="UZG180" s="93"/>
      <c r="UZH180" s="93"/>
      <c r="UZI180" s="93"/>
      <c r="UZJ180" s="93"/>
      <c r="UZK180" s="93"/>
      <c r="UZL180" s="93"/>
      <c r="UZM180" s="93"/>
      <c r="UZN180" s="93"/>
      <c r="UZO180" s="93"/>
      <c r="UZP180" s="93"/>
      <c r="UZQ180" s="93"/>
      <c r="UZR180" s="93"/>
      <c r="UZS180" s="93"/>
      <c r="UZT180" s="93"/>
      <c r="UZU180" s="93"/>
      <c r="UZV180" s="93"/>
      <c r="UZW180" s="93"/>
      <c r="UZX180" s="93"/>
      <c r="UZY180" s="93"/>
      <c r="UZZ180" s="93"/>
      <c r="VAA180" s="93"/>
      <c r="VAB180" s="93"/>
      <c r="VAC180" s="93"/>
      <c r="VAD180" s="93"/>
      <c r="VAE180" s="93"/>
      <c r="VAF180" s="93"/>
      <c r="VAG180" s="93"/>
      <c r="VAH180" s="93"/>
      <c r="VAI180" s="93"/>
      <c r="VAJ180" s="93"/>
      <c r="VAK180" s="93"/>
      <c r="VAL180" s="93"/>
      <c r="VAM180" s="93"/>
      <c r="VAN180" s="93"/>
      <c r="VAO180" s="93"/>
      <c r="VAP180" s="93"/>
      <c r="VAQ180" s="93"/>
      <c r="VAR180" s="93"/>
      <c r="VAS180" s="93"/>
      <c r="VAT180" s="93"/>
      <c r="VAU180" s="93"/>
      <c r="VAV180" s="93"/>
      <c r="VAW180" s="93"/>
      <c r="VAX180" s="93"/>
      <c r="VAY180" s="93"/>
      <c r="VAZ180" s="93"/>
      <c r="VBA180" s="93"/>
      <c r="VBB180" s="93"/>
      <c r="VBC180" s="93"/>
      <c r="VBD180" s="93"/>
      <c r="VBE180" s="93"/>
      <c r="VBF180" s="93"/>
      <c r="VBG180" s="93"/>
      <c r="VBH180" s="93"/>
      <c r="VBI180" s="93"/>
      <c r="VBJ180" s="93"/>
      <c r="VBK180" s="93"/>
      <c r="VBL180" s="93"/>
      <c r="VBM180" s="93"/>
      <c r="VBN180" s="93"/>
      <c r="VBO180" s="93"/>
      <c r="VBP180" s="93"/>
      <c r="VBQ180" s="93"/>
      <c r="VBR180" s="93"/>
      <c r="VBS180" s="93"/>
      <c r="VBT180" s="93"/>
      <c r="VBU180" s="93"/>
      <c r="VBV180" s="93"/>
      <c r="VBW180" s="93"/>
      <c r="VBX180" s="93"/>
      <c r="VBY180" s="93"/>
      <c r="VBZ180" s="93"/>
      <c r="VCA180" s="93"/>
      <c r="VCB180" s="93"/>
      <c r="VCC180" s="93"/>
      <c r="VCD180" s="93"/>
      <c r="VCE180" s="93"/>
      <c r="VCF180" s="93"/>
      <c r="VCG180" s="93"/>
      <c r="VCH180" s="93"/>
      <c r="VCI180" s="93"/>
      <c r="VCJ180" s="93"/>
      <c r="VCK180" s="93"/>
      <c r="VCL180" s="93"/>
      <c r="VCM180" s="93"/>
      <c r="VCN180" s="93"/>
      <c r="VCO180" s="93"/>
      <c r="VCP180" s="93"/>
      <c r="VCQ180" s="93"/>
      <c r="VCR180" s="93"/>
      <c r="VCS180" s="93"/>
      <c r="VCT180" s="93"/>
      <c r="VCU180" s="93"/>
      <c r="VCV180" s="93"/>
      <c r="VCW180" s="93"/>
      <c r="VCX180" s="93"/>
      <c r="VCY180" s="93"/>
      <c r="VCZ180" s="93"/>
      <c r="VDA180" s="93"/>
      <c r="VDB180" s="93"/>
      <c r="VDC180" s="93"/>
      <c r="VDD180" s="93"/>
      <c r="VDE180" s="93"/>
      <c r="VDF180" s="93"/>
      <c r="VDG180" s="93"/>
      <c r="VDH180" s="93"/>
      <c r="VDI180" s="93"/>
      <c r="VDJ180" s="93"/>
      <c r="VDK180" s="93"/>
      <c r="VDL180" s="93"/>
      <c r="VDM180" s="93"/>
      <c r="VDN180" s="93"/>
      <c r="VDO180" s="93"/>
      <c r="VDP180" s="93"/>
      <c r="VDQ180" s="93"/>
      <c r="VDR180" s="93"/>
      <c r="VDS180" s="93"/>
      <c r="VDT180" s="93"/>
      <c r="VDU180" s="93"/>
      <c r="VDV180" s="93"/>
      <c r="VDW180" s="93"/>
      <c r="VDX180" s="93"/>
      <c r="VDY180" s="93"/>
      <c r="VDZ180" s="93"/>
      <c r="VEA180" s="93"/>
      <c r="VEB180" s="93"/>
      <c r="VEC180" s="93"/>
      <c r="VED180" s="93"/>
      <c r="VEE180" s="93"/>
      <c r="VEF180" s="93"/>
      <c r="VEG180" s="93"/>
      <c r="VEH180" s="93"/>
      <c r="VEI180" s="93"/>
      <c r="VEJ180" s="93"/>
      <c r="VEK180" s="93"/>
      <c r="VEL180" s="93"/>
      <c r="VEM180" s="93"/>
      <c r="VEN180" s="93"/>
      <c r="VEO180" s="93"/>
      <c r="VEP180" s="93"/>
      <c r="VEQ180" s="93"/>
      <c r="VER180" s="93"/>
      <c r="VES180" s="93"/>
      <c r="VET180" s="93"/>
      <c r="VEU180" s="93"/>
      <c r="VEV180" s="93"/>
      <c r="VEW180" s="93"/>
      <c r="VEX180" s="93"/>
      <c r="VEY180" s="93"/>
      <c r="VEZ180" s="93"/>
      <c r="VFA180" s="93"/>
      <c r="VFB180" s="93"/>
      <c r="VFC180" s="93"/>
      <c r="VFD180" s="93"/>
      <c r="VFE180" s="93"/>
      <c r="VFF180" s="93"/>
      <c r="VFG180" s="93"/>
      <c r="VFH180" s="93"/>
      <c r="VFI180" s="93"/>
      <c r="VFJ180" s="93"/>
      <c r="VFK180" s="93"/>
      <c r="VFL180" s="93"/>
      <c r="VFM180" s="93"/>
      <c r="VFN180" s="93"/>
      <c r="VFO180" s="93"/>
      <c r="VFP180" s="93"/>
      <c r="VFQ180" s="93"/>
      <c r="VFR180" s="93"/>
      <c r="VFS180" s="93"/>
      <c r="VFT180" s="93"/>
      <c r="VFU180" s="93"/>
      <c r="VFV180" s="93"/>
      <c r="VFW180" s="93"/>
      <c r="VFX180" s="93"/>
      <c r="VFY180" s="93"/>
      <c r="VFZ180" s="93"/>
      <c r="VGA180" s="93"/>
      <c r="VGB180" s="93"/>
      <c r="VGC180" s="93"/>
      <c r="VGD180" s="93"/>
      <c r="VGE180" s="93"/>
      <c r="VGF180" s="93"/>
      <c r="VGG180" s="93"/>
      <c r="VGH180" s="93"/>
      <c r="VGI180" s="93"/>
      <c r="VGJ180" s="93"/>
      <c r="VGK180" s="93"/>
      <c r="VGL180" s="93"/>
      <c r="VGM180" s="93"/>
      <c r="VGN180" s="93"/>
      <c r="VGO180" s="93"/>
      <c r="VGP180" s="93"/>
      <c r="VGQ180" s="93"/>
      <c r="VGR180" s="93"/>
      <c r="VGS180" s="93"/>
      <c r="VGT180" s="93"/>
      <c r="VGU180" s="93"/>
      <c r="VGV180" s="93"/>
      <c r="VGW180" s="93"/>
      <c r="VGX180" s="93"/>
      <c r="VGY180" s="93"/>
      <c r="VGZ180" s="93"/>
      <c r="VHA180" s="93"/>
      <c r="VHB180" s="93"/>
      <c r="VHC180" s="93"/>
      <c r="VHD180" s="93"/>
      <c r="VHE180" s="93"/>
      <c r="VHF180" s="93"/>
      <c r="VHG180" s="93"/>
      <c r="VHH180" s="93"/>
      <c r="VHI180" s="93"/>
      <c r="VHJ180" s="93"/>
      <c r="VHK180" s="93"/>
      <c r="VHL180" s="93"/>
      <c r="VHM180" s="93"/>
      <c r="VHN180" s="93"/>
      <c r="VHO180" s="93"/>
      <c r="VHP180" s="93"/>
      <c r="VHQ180" s="93"/>
      <c r="VHR180" s="93"/>
      <c r="VHS180" s="93"/>
      <c r="VHT180" s="93"/>
      <c r="VHU180" s="93"/>
      <c r="VHV180" s="93"/>
      <c r="VHW180" s="93"/>
      <c r="VHX180" s="93"/>
      <c r="VHY180" s="93"/>
      <c r="VHZ180" s="93"/>
      <c r="VIA180" s="93"/>
      <c r="VIB180" s="93"/>
      <c r="VIC180" s="93"/>
      <c r="VID180" s="93"/>
      <c r="VIE180" s="93"/>
      <c r="VIF180" s="93"/>
      <c r="VIG180" s="93"/>
      <c r="VIH180" s="93"/>
      <c r="VII180" s="93"/>
      <c r="VIJ180" s="93"/>
      <c r="VIK180" s="93"/>
      <c r="VIL180" s="93"/>
      <c r="VIM180" s="93"/>
      <c r="VIN180" s="93"/>
      <c r="VIO180" s="93"/>
      <c r="VIP180" s="93"/>
      <c r="VIQ180" s="93"/>
      <c r="VIR180" s="93"/>
      <c r="VIS180" s="93"/>
      <c r="VIT180" s="93"/>
      <c r="VIU180" s="93"/>
      <c r="VIV180" s="93"/>
      <c r="VIW180" s="93"/>
      <c r="VIX180" s="93"/>
      <c r="VIY180" s="93"/>
      <c r="VIZ180" s="93"/>
      <c r="VJA180" s="93"/>
      <c r="VJB180" s="93"/>
      <c r="VJC180" s="93"/>
      <c r="VJD180" s="93"/>
      <c r="VJE180" s="93"/>
      <c r="VJF180" s="93"/>
      <c r="VJG180" s="93"/>
      <c r="VJH180" s="93"/>
      <c r="VJI180" s="93"/>
      <c r="VJJ180" s="93"/>
      <c r="VJK180" s="93"/>
      <c r="VJL180" s="93"/>
      <c r="VJM180" s="93"/>
      <c r="VJN180" s="93"/>
      <c r="VJO180" s="93"/>
      <c r="VJP180" s="93"/>
      <c r="VJQ180" s="93"/>
      <c r="VJR180" s="93"/>
      <c r="VJS180" s="93"/>
      <c r="VJT180" s="93"/>
      <c r="VJU180" s="93"/>
      <c r="VJV180" s="93"/>
      <c r="VJW180" s="93"/>
      <c r="VJX180" s="93"/>
      <c r="VJY180" s="93"/>
      <c r="VJZ180" s="93"/>
      <c r="VKA180" s="93"/>
      <c r="VKB180" s="93"/>
      <c r="VKC180" s="93"/>
      <c r="VKD180" s="93"/>
      <c r="VKE180" s="93"/>
      <c r="VKF180" s="93"/>
      <c r="VKG180" s="93"/>
      <c r="VKH180" s="93"/>
      <c r="VKI180" s="93"/>
      <c r="VKJ180" s="93"/>
      <c r="VKK180" s="93"/>
      <c r="VKL180" s="93"/>
      <c r="VKM180" s="93"/>
      <c r="VKN180" s="93"/>
      <c r="VKO180" s="93"/>
      <c r="VKP180" s="93"/>
      <c r="VKQ180" s="93"/>
      <c r="VKR180" s="93"/>
      <c r="VKS180" s="93"/>
      <c r="VKT180" s="93"/>
      <c r="VKU180" s="93"/>
      <c r="VKV180" s="93"/>
      <c r="VKW180" s="93"/>
      <c r="VKX180" s="93"/>
      <c r="VKY180" s="93"/>
      <c r="VKZ180" s="93"/>
      <c r="VLA180" s="93"/>
      <c r="VLB180" s="93"/>
      <c r="VLC180" s="93"/>
      <c r="VLD180" s="93"/>
      <c r="VLE180" s="93"/>
      <c r="VLF180" s="93"/>
      <c r="VLG180" s="93"/>
      <c r="VLH180" s="93"/>
      <c r="VLI180" s="93"/>
      <c r="VLJ180" s="93"/>
      <c r="VLK180" s="93"/>
      <c r="VLL180" s="93"/>
      <c r="VLM180" s="93"/>
      <c r="VLN180" s="93"/>
      <c r="VLO180" s="93"/>
      <c r="VLP180" s="93"/>
      <c r="VLQ180" s="93"/>
      <c r="VLR180" s="93"/>
      <c r="VLS180" s="93"/>
      <c r="VLT180" s="93"/>
      <c r="VLU180" s="93"/>
      <c r="VLV180" s="93"/>
      <c r="VLW180" s="93"/>
      <c r="VLX180" s="93"/>
      <c r="VLY180" s="93"/>
      <c r="VLZ180" s="93"/>
      <c r="VMA180" s="93"/>
      <c r="VMB180" s="93"/>
      <c r="VMC180" s="93"/>
      <c r="VMD180" s="93"/>
      <c r="VME180" s="93"/>
      <c r="VMF180" s="93"/>
      <c r="VMG180" s="93"/>
      <c r="VMH180" s="93"/>
      <c r="VMI180" s="93"/>
      <c r="VMJ180" s="93"/>
      <c r="VMK180" s="93"/>
      <c r="VML180" s="93"/>
      <c r="VMM180" s="93"/>
      <c r="VMN180" s="93"/>
      <c r="VMO180" s="93"/>
      <c r="VMP180" s="93"/>
      <c r="VMQ180" s="93"/>
      <c r="VMR180" s="93"/>
      <c r="VMS180" s="93"/>
      <c r="VMT180" s="93"/>
      <c r="VMU180" s="93"/>
      <c r="VMV180" s="93"/>
      <c r="VMW180" s="93"/>
      <c r="VMX180" s="93"/>
      <c r="VMY180" s="93"/>
      <c r="VMZ180" s="93"/>
      <c r="VNA180" s="93"/>
      <c r="VNB180" s="93"/>
      <c r="VNC180" s="93"/>
      <c r="VND180" s="93"/>
      <c r="VNE180" s="93"/>
      <c r="VNF180" s="93"/>
      <c r="VNG180" s="93"/>
      <c r="VNH180" s="93"/>
      <c r="VNI180" s="93"/>
      <c r="VNJ180" s="93"/>
      <c r="VNK180" s="93"/>
      <c r="VNL180" s="93"/>
      <c r="VNM180" s="93"/>
      <c r="VNN180" s="93"/>
      <c r="VNO180" s="93"/>
      <c r="VNP180" s="93"/>
      <c r="VNQ180" s="93"/>
      <c r="VNR180" s="93"/>
      <c r="VNS180" s="93"/>
      <c r="VNT180" s="93"/>
      <c r="VNU180" s="93"/>
      <c r="VNV180" s="93"/>
      <c r="VNW180" s="93"/>
      <c r="VNX180" s="93"/>
      <c r="VNY180" s="93"/>
      <c r="VNZ180" s="93"/>
      <c r="VOA180" s="93"/>
      <c r="VOB180" s="93"/>
      <c r="VOC180" s="93"/>
      <c r="VOD180" s="93"/>
      <c r="VOE180" s="93"/>
      <c r="VOF180" s="93"/>
      <c r="VOG180" s="93"/>
      <c r="VOH180" s="93"/>
      <c r="VOI180" s="93"/>
      <c r="VOJ180" s="93"/>
      <c r="VOK180" s="93"/>
      <c r="VOL180" s="93"/>
      <c r="VOM180" s="93"/>
      <c r="VON180" s="93"/>
      <c r="VOO180" s="93"/>
      <c r="VOP180" s="93"/>
      <c r="VOQ180" s="93"/>
      <c r="VOR180" s="93"/>
      <c r="VOS180" s="93"/>
      <c r="VOT180" s="93"/>
      <c r="VOU180" s="93"/>
      <c r="VOV180" s="93"/>
      <c r="VOW180" s="93"/>
      <c r="VOX180" s="93"/>
      <c r="VOY180" s="93"/>
      <c r="VOZ180" s="93"/>
      <c r="VPA180" s="93"/>
      <c r="VPB180" s="93"/>
      <c r="VPC180" s="93"/>
      <c r="VPD180" s="93"/>
      <c r="VPE180" s="93"/>
      <c r="VPF180" s="93"/>
      <c r="VPG180" s="93"/>
      <c r="VPH180" s="93"/>
      <c r="VPI180" s="93"/>
      <c r="VPJ180" s="93"/>
      <c r="VPK180" s="93"/>
      <c r="VPL180" s="93"/>
      <c r="VPM180" s="93"/>
      <c r="VPN180" s="93"/>
      <c r="VPO180" s="93"/>
      <c r="VPP180" s="93"/>
      <c r="VPQ180" s="93"/>
      <c r="VPR180" s="93"/>
      <c r="VPS180" s="93"/>
      <c r="VPT180" s="93"/>
      <c r="VPU180" s="93"/>
      <c r="VPV180" s="93"/>
      <c r="VPW180" s="93"/>
      <c r="VPX180" s="93"/>
      <c r="VPY180" s="93"/>
      <c r="VPZ180" s="93"/>
      <c r="VQA180" s="93"/>
      <c r="VQB180" s="93"/>
      <c r="VQC180" s="93"/>
      <c r="VQD180" s="93"/>
      <c r="VQE180" s="93"/>
      <c r="VQF180" s="93"/>
      <c r="VQG180" s="93"/>
      <c r="VQH180" s="93"/>
      <c r="VQI180" s="93"/>
      <c r="VQJ180" s="93"/>
      <c r="VQK180" s="93"/>
      <c r="VQL180" s="93"/>
      <c r="VQM180" s="93"/>
      <c r="VQN180" s="93"/>
      <c r="VQO180" s="93"/>
      <c r="VQP180" s="93"/>
      <c r="VQQ180" s="93"/>
      <c r="VQR180" s="93"/>
      <c r="VQS180" s="93"/>
      <c r="VQT180" s="93"/>
      <c r="VQU180" s="93"/>
      <c r="VQV180" s="93"/>
      <c r="VQW180" s="93"/>
      <c r="VQX180" s="93"/>
      <c r="VQY180" s="93"/>
      <c r="VQZ180" s="93"/>
      <c r="VRA180" s="93"/>
      <c r="VRB180" s="93"/>
      <c r="VRC180" s="93"/>
      <c r="VRD180" s="93"/>
      <c r="VRE180" s="93"/>
      <c r="VRF180" s="93"/>
      <c r="VRG180" s="93"/>
      <c r="VRH180" s="93"/>
      <c r="VRI180" s="93"/>
      <c r="VRJ180" s="93"/>
      <c r="VRK180" s="93"/>
      <c r="VRL180" s="93"/>
      <c r="VRM180" s="93"/>
      <c r="VRN180" s="93"/>
      <c r="VRO180" s="93"/>
      <c r="VRP180" s="93"/>
      <c r="VRQ180" s="93"/>
      <c r="VRR180" s="93"/>
      <c r="VRS180" s="93"/>
      <c r="VRT180" s="93"/>
      <c r="VRU180" s="93"/>
      <c r="VRV180" s="93"/>
      <c r="VRW180" s="93"/>
      <c r="VRX180" s="93"/>
      <c r="VRY180" s="93"/>
      <c r="VRZ180" s="93"/>
      <c r="VSA180" s="93"/>
      <c r="VSB180" s="93"/>
      <c r="VSC180" s="93"/>
      <c r="VSD180" s="93"/>
      <c r="VSE180" s="93"/>
      <c r="VSF180" s="93"/>
      <c r="VSG180" s="93"/>
      <c r="VSH180" s="93"/>
      <c r="VSI180" s="93"/>
      <c r="VSJ180" s="93"/>
      <c r="VSK180" s="93"/>
      <c r="VSL180" s="93"/>
      <c r="VSM180" s="93"/>
      <c r="VSN180" s="93"/>
      <c r="VSO180" s="93"/>
      <c r="VSP180" s="93"/>
      <c r="VSQ180" s="93"/>
      <c r="VSR180" s="93"/>
      <c r="VSS180" s="93"/>
      <c r="VST180" s="93"/>
      <c r="VSU180" s="93"/>
      <c r="VSV180" s="93"/>
      <c r="VSW180" s="93"/>
      <c r="VSX180" s="93"/>
      <c r="VSY180" s="93"/>
      <c r="VSZ180" s="93"/>
      <c r="VTA180" s="93"/>
      <c r="VTB180" s="93"/>
      <c r="VTC180" s="93"/>
      <c r="VTD180" s="93"/>
      <c r="VTE180" s="93"/>
      <c r="VTF180" s="93"/>
      <c r="VTG180" s="93"/>
      <c r="VTH180" s="93"/>
      <c r="VTI180" s="93"/>
      <c r="VTJ180" s="93"/>
      <c r="VTK180" s="93"/>
      <c r="VTL180" s="93"/>
      <c r="VTM180" s="93"/>
      <c r="VTN180" s="93"/>
      <c r="VTO180" s="93"/>
      <c r="VTP180" s="93"/>
      <c r="VTQ180" s="93"/>
      <c r="VTR180" s="93"/>
      <c r="VTS180" s="93"/>
      <c r="VTT180" s="93"/>
      <c r="VTU180" s="93"/>
      <c r="VTV180" s="93"/>
      <c r="VTW180" s="93"/>
      <c r="VTX180" s="93"/>
      <c r="VTY180" s="93"/>
      <c r="VTZ180" s="93"/>
      <c r="VUA180" s="93"/>
      <c r="VUB180" s="93"/>
      <c r="VUC180" s="93"/>
      <c r="VUD180" s="93"/>
      <c r="VUE180" s="93"/>
      <c r="VUF180" s="93"/>
      <c r="VUG180" s="93"/>
      <c r="VUH180" s="93"/>
      <c r="VUI180" s="93"/>
      <c r="VUJ180" s="93"/>
      <c r="VUK180" s="93"/>
      <c r="VUL180" s="93"/>
      <c r="VUM180" s="93"/>
      <c r="VUN180" s="93"/>
      <c r="VUO180" s="93"/>
      <c r="VUP180" s="93"/>
      <c r="VUQ180" s="93"/>
      <c r="VUR180" s="93"/>
      <c r="VUS180" s="93"/>
      <c r="VUT180" s="93"/>
      <c r="VUU180" s="93"/>
      <c r="VUV180" s="93"/>
      <c r="VUW180" s="93"/>
      <c r="VUX180" s="93"/>
      <c r="VUY180" s="93"/>
      <c r="VUZ180" s="93"/>
      <c r="VVA180" s="93"/>
      <c r="VVB180" s="93"/>
      <c r="VVC180" s="93"/>
      <c r="VVD180" s="93"/>
      <c r="VVE180" s="93"/>
      <c r="VVF180" s="93"/>
      <c r="VVG180" s="93"/>
      <c r="VVH180" s="93"/>
      <c r="VVI180" s="93"/>
      <c r="VVJ180" s="93"/>
      <c r="VVK180" s="93"/>
      <c r="VVL180" s="93"/>
      <c r="VVM180" s="93"/>
      <c r="VVN180" s="93"/>
      <c r="VVO180" s="93"/>
      <c r="VVP180" s="93"/>
      <c r="VVQ180" s="93"/>
      <c r="VVR180" s="93"/>
      <c r="VVS180" s="93"/>
      <c r="VVT180" s="93"/>
      <c r="VVU180" s="93"/>
      <c r="VVV180" s="93"/>
      <c r="VVW180" s="93"/>
      <c r="VVX180" s="93"/>
      <c r="VVY180" s="93"/>
      <c r="VVZ180" s="93"/>
      <c r="VWA180" s="93"/>
      <c r="VWB180" s="93"/>
      <c r="VWC180" s="93"/>
      <c r="VWD180" s="93"/>
      <c r="VWE180" s="93"/>
      <c r="VWF180" s="93"/>
      <c r="VWG180" s="93"/>
      <c r="VWH180" s="93"/>
      <c r="VWI180" s="93"/>
      <c r="VWJ180" s="93"/>
      <c r="VWK180" s="93"/>
      <c r="VWL180" s="93"/>
      <c r="VWM180" s="93"/>
      <c r="VWN180" s="93"/>
      <c r="VWO180" s="93"/>
      <c r="VWP180" s="93"/>
      <c r="VWQ180" s="93"/>
      <c r="VWR180" s="93"/>
      <c r="VWS180" s="93"/>
      <c r="VWT180" s="93"/>
      <c r="VWU180" s="93"/>
      <c r="VWV180" s="93"/>
      <c r="VWW180" s="93"/>
      <c r="VWX180" s="93"/>
      <c r="VWY180" s="93"/>
      <c r="VWZ180" s="93"/>
      <c r="VXA180" s="93"/>
      <c r="VXB180" s="93"/>
      <c r="VXC180" s="93"/>
      <c r="VXD180" s="93"/>
      <c r="VXE180" s="93"/>
      <c r="VXF180" s="93"/>
      <c r="VXG180" s="93"/>
      <c r="VXH180" s="93"/>
      <c r="VXI180" s="93"/>
      <c r="VXJ180" s="93"/>
      <c r="VXK180" s="93"/>
      <c r="VXL180" s="93"/>
      <c r="VXM180" s="93"/>
      <c r="VXN180" s="93"/>
      <c r="VXO180" s="93"/>
      <c r="VXP180" s="93"/>
      <c r="VXQ180" s="93"/>
      <c r="VXR180" s="93"/>
      <c r="VXS180" s="93"/>
      <c r="VXT180" s="93"/>
      <c r="VXU180" s="93"/>
      <c r="VXV180" s="93"/>
      <c r="VXW180" s="93"/>
      <c r="VXX180" s="93"/>
      <c r="VXY180" s="93"/>
      <c r="VXZ180" s="93"/>
      <c r="VYA180" s="93"/>
      <c r="VYB180" s="93"/>
      <c r="VYC180" s="93"/>
      <c r="VYD180" s="93"/>
      <c r="VYE180" s="93"/>
      <c r="VYF180" s="93"/>
      <c r="VYG180" s="93"/>
      <c r="VYH180" s="93"/>
      <c r="VYI180" s="93"/>
      <c r="VYJ180" s="93"/>
      <c r="VYK180" s="93"/>
      <c r="VYL180" s="93"/>
      <c r="VYM180" s="93"/>
      <c r="VYN180" s="93"/>
      <c r="VYO180" s="93"/>
      <c r="VYP180" s="93"/>
      <c r="VYQ180" s="93"/>
      <c r="VYR180" s="93"/>
      <c r="VYS180" s="93"/>
      <c r="VYT180" s="93"/>
      <c r="VYU180" s="93"/>
      <c r="VYV180" s="93"/>
      <c r="VYW180" s="93"/>
      <c r="VYX180" s="93"/>
      <c r="VYY180" s="93"/>
      <c r="VYZ180" s="93"/>
      <c r="VZA180" s="93"/>
      <c r="VZB180" s="93"/>
      <c r="VZC180" s="93"/>
      <c r="VZD180" s="93"/>
      <c r="VZE180" s="93"/>
      <c r="VZF180" s="93"/>
      <c r="VZG180" s="93"/>
      <c r="VZH180" s="93"/>
      <c r="VZI180" s="93"/>
      <c r="VZJ180" s="93"/>
      <c r="VZK180" s="93"/>
      <c r="VZL180" s="93"/>
      <c r="VZM180" s="93"/>
      <c r="VZN180" s="93"/>
      <c r="VZO180" s="93"/>
      <c r="VZP180" s="93"/>
      <c r="VZQ180" s="93"/>
      <c r="VZR180" s="93"/>
      <c r="VZS180" s="93"/>
      <c r="VZT180" s="93"/>
      <c r="VZU180" s="93"/>
      <c r="VZV180" s="93"/>
      <c r="VZW180" s="93"/>
      <c r="VZX180" s="93"/>
      <c r="VZY180" s="93"/>
      <c r="VZZ180" s="93"/>
      <c r="WAA180" s="93"/>
      <c r="WAB180" s="93"/>
      <c r="WAC180" s="93"/>
      <c r="WAD180" s="93"/>
      <c r="WAE180" s="93"/>
      <c r="WAF180" s="93"/>
      <c r="WAG180" s="93"/>
      <c r="WAH180" s="93"/>
      <c r="WAI180" s="93"/>
      <c r="WAJ180" s="93"/>
      <c r="WAK180" s="93"/>
      <c r="WAL180" s="93"/>
      <c r="WAM180" s="93"/>
      <c r="WAN180" s="93"/>
      <c r="WAO180" s="93"/>
      <c r="WAP180" s="93"/>
      <c r="WAQ180" s="93"/>
      <c r="WAR180" s="93"/>
      <c r="WAS180" s="93"/>
      <c r="WAT180" s="93"/>
      <c r="WAU180" s="93"/>
      <c r="WAV180" s="93"/>
      <c r="WAW180" s="93"/>
      <c r="WAX180" s="93"/>
      <c r="WAY180" s="93"/>
      <c r="WAZ180" s="93"/>
      <c r="WBA180" s="93"/>
      <c r="WBB180" s="93"/>
      <c r="WBC180" s="93"/>
      <c r="WBD180" s="93"/>
      <c r="WBE180" s="93"/>
      <c r="WBF180" s="93"/>
      <c r="WBG180" s="93"/>
      <c r="WBH180" s="93"/>
      <c r="WBI180" s="93"/>
      <c r="WBJ180" s="93"/>
      <c r="WBK180" s="93"/>
      <c r="WBL180" s="93"/>
      <c r="WBM180" s="93"/>
      <c r="WBN180" s="93"/>
      <c r="WBO180" s="93"/>
      <c r="WBP180" s="93"/>
      <c r="WBQ180" s="93"/>
      <c r="WBR180" s="93"/>
      <c r="WBS180" s="93"/>
      <c r="WBT180" s="93"/>
      <c r="WBU180" s="93"/>
      <c r="WBV180" s="93"/>
      <c r="WBW180" s="93"/>
      <c r="WBX180" s="93"/>
      <c r="WBY180" s="93"/>
      <c r="WBZ180" s="93"/>
      <c r="WCA180" s="93"/>
      <c r="WCB180" s="93"/>
      <c r="WCC180" s="93"/>
      <c r="WCD180" s="93"/>
      <c r="WCE180" s="93"/>
      <c r="WCF180" s="93"/>
      <c r="WCG180" s="93"/>
      <c r="WCH180" s="93"/>
      <c r="WCI180" s="93"/>
      <c r="WCJ180" s="93"/>
      <c r="WCK180" s="93"/>
      <c r="WCL180" s="93"/>
      <c r="WCM180" s="93"/>
      <c r="WCN180" s="93"/>
      <c r="WCO180" s="93"/>
      <c r="WCP180" s="93"/>
      <c r="WCQ180" s="93"/>
      <c r="WCR180" s="93"/>
      <c r="WCS180" s="93"/>
      <c r="WCT180" s="93"/>
      <c r="WCU180" s="93"/>
      <c r="WCV180" s="93"/>
      <c r="WCW180" s="93"/>
      <c r="WCX180" s="93"/>
      <c r="WCY180" s="93"/>
      <c r="WCZ180" s="93"/>
      <c r="WDA180" s="93"/>
      <c r="WDB180" s="93"/>
      <c r="WDC180" s="93"/>
      <c r="WDD180" s="93"/>
      <c r="WDE180" s="93"/>
      <c r="WDF180" s="93"/>
      <c r="WDG180" s="93"/>
      <c r="WDH180" s="93"/>
      <c r="WDI180" s="93"/>
      <c r="WDJ180" s="93"/>
      <c r="WDK180" s="93"/>
      <c r="WDL180" s="93"/>
      <c r="WDM180" s="93"/>
      <c r="WDN180" s="93"/>
      <c r="WDO180" s="93"/>
      <c r="WDP180" s="93"/>
      <c r="WDQ180" s="93"/>
      <c r="WDR180" s="93"/>
      <c r="WDS180" s="93"/>
      <c r="WDT180" s="93"/>
      <c r="WDU180" s="93"/>
      <c r="WDV180" s="93"/>
      <c r="WDW180" s="93"/>
      <c r="WDX180" s="93"/>
      <c r="WDY180" s="93"/>
      <c r="WDZ180" s="93"/>
      <c r="WEA180" s="93"/>
      <c r="WEB180" s="93"/>
      <c r="WEC180" s="93"/>
      <c r="WED180" s="93"/>
      <c r="WEE180" s="93"/>
      <c r="WEF180" s="93"/>
      <c r="WEG180" s="93"/>
      <c r="WEH180" s="93"/>
      <c r="WEI180" s="93"/>
      <c r="WEJ180" s="93"/>
      <c r="WEK180" s="93"/>
      <c r="WEL180" s="93"/>
      <c r="WEM180" s="93"/>
      <c r="WEN180" s="93"/>
      <c r="WEO180" s="93"/>
      <c r="WEP180" s="93"/>
      <c r="WEQ180" s="93"/>
      <c r="WER180" s="93"/>
      <c r="WES180" s="93"/>
      <c r="WET180" s="93"/>
      <c r="WEU180" s="93"/>
      <c r="WEV180" s="93"/>
      <c r="WEW180" s="93"/>
      <c r="WEX180" s="93"/>
      <c r="WEY180" s="93"/>
      <c r="WEZ180" s="93"/>
      <c r="WFA180" s="93"/>
      <c r="WFB180" s="93"/>
      <c r="WFC180" s="93"/>
      <c r="WFD180" s="93"/>
      <c r="WFE180" s="93"/>
      <c r="WFF180" s="93"/>
      <c r="WFG180" s="93"/>
      <c r="WFH180" s="93"/>
      <c r="WFI180" s="93"/>
      <c r="WFJ180" s="93"/>
      <c r="WFK180" s="93"/>
      <c r="WFL180" s="93"/>
      <c r="WFM180" s="93"/>
      <c r="WFN180" s="93"/>
      <c r="WFO180" s="93"/>
      <c r="WFP180" s="93"/>
      <c r="WFQ180" s="93"/>
      <c r="WFR180" s="93"/>
      <c r="WFS180" s="93"/>
      <c r="WFT180" s="93"/>
      <c r="WFU180" s="93"/>
      <c r="WFV180" s="93"/>
      <c r="WFW180" s="93"/>
      <c r="WFX180" s="93"/>
      <c r="WFY180" s="93"/>
      <c r="WFZ180" s="93"/>
      <c r="WGA180" s="93"/>
      <c r="WGB180" s="93"/>
      <c r="WGC180" s="93"/>
      <c r="WGD180" s="93"/>
      <c r="WGE180" s="93"/>
      <c r="WGF180" s="93"/>
      <c r="WGG180" s="93"/>
      <c r="WGH180" s="93"/>
      <c r="WGI180" s="93"/>
      <c r="WGJ180" s="93"/>
      <c r="WGK180" s="93"/>
      <c r="WGL180" s="93"/>
      <c r="WGM180" s="93"/>
      <c r="WGN180" s="93"/>
      <c r="WGO180" s="93"/>
      <c r="WGP180" s="93"/>
      <c r="WGQ180" s="93"/>
      <c r="WGR180" s="93"/>
      <c r="WGS180" s="93"/>
      <c r="WGT180" s="93"/>
      <c r="WGU180" s="93"/>
      <c r="WGV180" s="93"/>
      <c r="WGW180" s="93"/>
      <c r="WGX180" s="93"/>
      <c r="WGY180" s="93"/>
      <c r="WGZ180" s="93"/>
      <c r="WHA180" s="93"/>
      <c r="WHB180" s="93"/>
      <c r="WHC180" s="93"/>
      <c r="WHD180" s="93"/>
      <c r="WHE180" s="93"/>
      <c r="WHF180" s="93"/>
      <c r="WHG180" s="93"/>
      <c r="WHH180" s="93"/>
      <c r="WHI180" s="93"/>
      <c r="WHJ180" s="93"/>
      <c r="WHK180" s="93"/>
      <c r="WHL180" s="93"/>
      <c r="WHM180" s="93"/>
      <c r="WHN180" s="93"/>
      <c r="WHO180" s="93"/>
      <c r="WHP180" s="93"/>
      <c r="WHQ180" s="93"/>
      <c r="WHR180" s="93"/>
      <c r="WHS180" s="93"/>
      <c r="WHT180" s="93"/>
      <c r="WHU180" s="93"/>
      <c r="WHV180" s="93"/>
      <c r="WHW180" s="93"/>
      <c r="WHX180" s="93"/>
      <c r="WHY180" s="93"/>
      <c r="WHZ180" s="93"/>
      <c r="WIA180" s="93"/>
      <c r="WIB180" s="93"/>
      <c r="WIC180" s="93"/>
      <c r="WID180" s="93"/>
      <c r="WIE180" s="93"/>
      <c r="WIF180" s="93"/>
      <c r="WIG180" s="93"/>
      <c r="WIH180" s="93"/>
      <c r="WII180" s="93"/>
      <c r="WIJ180" s="93"/>
      <c r="WIK180" s="93"/>
      <c r="WIL180" s="93"/>
      <c r="WIM180" s="93"/>
      <c r="WIN180" s="93"/>
      <c r="WIO180" s="93"/>
      <c r="WIP180" s="93"/>
      <c r="WIQ180" s="93"/>
      <c r="WIR180" s="93"/>
      <c r="WIS180" s="93"/>
      <c r="WIT180" s="93"/>
      <c r="WIU180" s="93"/>
      <c r="WIV180" s="93"/>
      <c r="WIW180" s="93"/>
      <c r="WIX180" s="93"/>
      <c r="WIY180" s="93"/>
      <c r="WIZ180" s="93"/>
      <c r="WJA180" s="93"/>
      <c r="WJB180" s="93"/>
      <c r="WJC180" s="93"/>
      <c r="WJD180" s="93"/>
      <c r="WJE180" s="93"/>
      <c r="WJF180" s="93"/>
      <c r="WJG180" s="93"/>
      <c r="WJH180" s="93"/>
      <c r="WJI180" s="93"/>
      <c r="WJJ180" s="93"/>
      <c r="WJK180" s="93"/>
      <c r="WJL180" s="93"/>
      <c r="WJM180" s="93"/>
      <c r="WJN180" s="93"/>
      <c r="WJO180" s="93"/>
      <c r="WJP180" s="93"/>
      <c r="WJQ180" s="93"/>
      <c r="WJR180" s="93"/>
      <c r="WJS180" s="93"/>
      <c r="WJT180" s="93"/>
      <c r="WJU180" s="93"/>
      <c r="WJV180" s="93"/>
      <c r="WJW180" s="93"/>
      <c r="WJX180" s="93"/>
      <c r="WJY180" s="93"/>
      <c r="WJZ180" s="93"/>
      <c r="WKA180" s="93"/>
      <c r="WKB180" s="93"/>
      <c r="WKC180" s="93"/>
      <c r="WKD180" s="93"/>
      <c r="WKE180" s="93"/>
      <c r="WKF180" s="93"/>
      <c r="WKG180" s="93"/>
      <c r="WKH180" s="93"/>
      <c r="WKI180" s="93"/>
      <c r="WKJ180" s="93"/>
      <c r="WKK180" s="93"/>
      <c r="WKL180" s="93"/>
      <c r="WKM180" s="93"/>
      <c r="WKN180" s="93"/>
      <c r="WKO180" s="93"/>
      <c r="WKP180" s="93"/>
      <c r="WKQ180" s="93"/>
      <c r="WKR180" s="93"/>
      <c r="WKS180" s="93"/>
      <c r="WKT180" s="93"/>
      <c r="WKU180" s="93"/>
      <c r="WKV180" s="93"/>
      <c r="WKW180" s="93"/>
      <c r="WKX180" s="93"/>
      <c r="WKY180" s="93"/>
      <c r="WKZ180" s="93"/>
      <c r="WLA180" s="93"/>
      <c r="WLB180" s="93"/>
      <c r="WLC180" s="93"/>
      <c r="WLD180" s="93"/>
      <c r="WLE180" s="93"/>
      <c r="WLF180" s="93"/>
      <c r="WLG180" s="93"/>
      <c r="WLH180" s="93"/>
      <c r="WLI180" s="93"/>
      <c r="WLJ180" s="93"/>
      <c r="WLK180" s="93"/>
      <c r="WLL180" s="93"/>
      <c r="WLM180" s="93"/>
      <c r="WLN180" s="93"/>
      <c r="WLO180" s="93"/>
      <c r="WLP180" s="93"/>
      <c r="WLQ180" s="93"/>
      <c r="WLR180" s="93"/>
      <c r="WLS180" s="93"/>
      <c r="WLT180" s="93"/>
      <c r="WLU180" s="93"/>
      <c r="WLV180" s="93"/>
      <c r="WLW180" s="93"/>
      <c r="WLX180" s="93"/>
      <c r="WLY180" s="93"/>
      <c r="WLZ180" s="93"/>
      <c r="WMA180" s="93"/>
      <c r="WMB180" s="93"/>
      <c r="WMC180" s="93"/>
      <c r="WMD180" s="93"/>
      <c r="WME180" s="93"/>
      <c r="WMF180" s="93"/>
      <c r="WMG180" s="93"/>
      <c r="WMH180" s="93"/>
      <c r="WMI180" s="93"/>
      <c r="WMJ180" s="93"/>
      <c r="WMK180" s="93"/>
      <c r="WML180" s="93"/>
      <c r="WMM180" s="93"/>
      <c r="WMN180" s="93"/>
      <c r="WMO180" s="93"/>
      <c r="WMP180" s="93"/>
      <c r="WMQ180" s="93"/>
      <c r="WMR180" s="93"/>
      <c r="WMS180" s="93"/>
      <c r="WMT180" s="93"/>
      <c r="WMU180" s="93"/>
      <c r="WMV180" s="93"/>
      <c r="WMW180" s="93"/>
      <c r="WMX180" s="93"/>
      <c r="WMY180" s="93"/>
      <c r="WMZ180" s="93"/>
      <c r="WNA180" s="93"/>
      <c r="WNB180" s="93"/>
      <c r="WNC180" s="93"/>
      <c r="WND180" s="93"/>
      <c r="WNE180" s="93"/>
      <c r="WNF180" s="93"/>
      <c r="WNG180" s="93"/>
      <c r="WNH180" s="93"/>
      <c r="WNI180" s="93"/>
      <c r="WNJ180" s="93"/>
      <c r="WNK180" s="93"/>
      <c r="WNL180" s="93"/>
      <c r="WNM180" s="93"/>
      <c r="WNN180" s="93"/>
      <c r="WNO180" s="93"/>
      <c r="WNP180" s="93"/>
      <c r="WNQ180" s="93"/>
      <c r="WNR180" s="93"/>
      <c r="WNS180" s="93"/>
      <c r="WNT180" s="93"/>
      <c r="WNU180" s="93"/>
      <c r="WNV180" s="93"/>
      <c r="WNW180" s="93"/>
      <c r="WNX180" s="93"/>
      <c r="WNY180" s="93"/>
      <c r="WNZ180" s="93"/>
      <c r="WOA180" s="93"/>
      <c r="WOB180" s="93"/>
      <c r="WOC180" s="93"/>
      <c r="WOD180" s="93"/>
      <c r="WOE180" s="93"/>
      <c r="WOF180" s="93"/>
      <c r="WOG180" s="93"/>
      <c r="WOH180" s="93"/>
      <c r="WOI180" s="93"/>
      <c r="WOJ180" s="93"/>
      <c r="WOK180" s="93"/>
      <c r="WOL180" s="93"/>
      <c r="WOM180" s="93"/>
      <c r="WON180" s="93"/>
      <c r="WOO180" s="93"/>
      <c r="WOP180" s="93"/>
      <c r="WOQ180" s="93"/>
      <c r="WOR180" s="93"/>
      <c r="WOS180" s="93"/>
      <c r="WOT180" s="93"/>
      <c r="WOU180" s="93"/>
      <c r="WOV180" s="93"/>
      <c r="WOW180" s="93"/>
      <c r="WOX180" s="93"/>
      <c r="WOY180" s="93"/>
      <c r="WOZ180" s="93"/>
      <c r="WPA180" s="93"/>
      <c r="WPB180" s="93"/>
      <c r="WPC180" s="93"/>
      <c r="WPD180" s="93"/>
      <c r="WPE180" s="93"/>
      <c r="WPF180" s="93"/>
      <c r="WPG180" s="93"/>
      <c r="WPH180" s="93"/>
      <c r="WPI180" s="93"/>
      <c r="WPJ180" s="93"/>
      <c r="WPK180" s="93"/>
      <c r="WPL180" s="93"/>
      <c r="WPM180" s="93"/>
      <c r="WPN180" s="93"/>
      <c r="WPO180" s="93"/>
      <c r="WPP180" s="93"/>
      <c r="WPQ180" s="93"/>
      <c r="WPR180" s="93"/>
      <c r="WPS180" s="93"/>
      <c r="WPT180" s="93"/>
      <c r="WPU180" s="93"/>
      <c r="WPV180" s="93"/>
      <c r="WPW180" s="93"/>
      <c r="WPX180" s="93"/>
      <c r="WPY180" s="93"/>
      <c r="WPZ180" s="93"/>
      <c r="WQA180" s="93"/>
      <c r="WQB180" s="93"/>
      <c r="WQC180" s="93"/>
      <c r="WQD180" s="93"/>
      <c r="WQE180" s="93"/>
      <c r="WQF180" s="93"/>
      <c r="WQG180" s="93"/>
      <c r="WQH180" s="93"/>
      <c r="WQI180" s="93"/>
      <c r="WQJ180" s="93"/>
      <c r="WQK180" s="93"/>
      <c r="WQL180" s="93"/>
      <c r="WQM180" s="93"/>
      <c r="WQN180" s="93"/>
      <c r="WQO180" s="93"/>
      <c r="WQP180" s="93"/>
      <c r="WQQ180" s="93"/>
      <c r="WQR180" s="93"/>
      <c r="WQS180" s="93"/>
      <c r="WQT180" s="93"/>
      <c r="WQU180" s="93"/>
      <c r="WQV180" s="93"/>
      <c r="WQW180" s="93"/>
      <c r="WQX180" s="93"/>
      <c r="WQY180" s="93"/>
      <c r="WQZ180" s="93"/>
      <c r="WRA180" s="93"/>
      <c r="WRB180" s="93"/>
      <c r="WRC180" s="93"/>
      <c r="WRD180" s="93"/>
      <c r="WRE180" s="93"/>
      <c r="WRF180" s="93"/>
      <c r="WRG180" s="93"/>
      <c r="WRH180" s="93"/>
      <c r="WRI180" s="93"/>
      <c r="WRJ180" s="93"/>
      <c r="WRK180" s="93"/>
      <c r="WRL180" s="93"/>
      <c r="WRM180" s="93"/>
      <c r="WRN180" s="93"/>
      <c r="WRO180" s="93"/>
      <c r="WRP180" s="93"/>
      <c r="WRQ180" s="93"/>
      <c r="WRR180" s="93"/>
      <c r="WRS180" s="93"/>
      <c r="WRT180" s="93"/>
      <c r="WRU180" s="93"/>
      <c r="WRV180" s="93"/>
      <c r="WRW180" s="93"/>
      <c r="WRX180" s="93"/>
      <c r="WRY180" s="93"/>
      <c r="WRZ180" s="93"/>
      <c r="WSA180" s="93"/>
      <c r="WSB180" s="93"/>
      <c r="WSC180" s="93"/>
      <c r="WSD180" s="93"/>
      <c r="WSE180" s="93"/>
      <c r="WSF180" s="93"/>
      <c r="WSG180" s="93"/>
      <c r="WSH180" s="93"/>
      <c r="WSI180" s="93"/>
      <c r="WSJ180" s="93"/>
      <c r="WSK180" s="93"/>
      <c r="WSL180" s="93"/>
      <c r="WSM180" s="93"/>
      <c r="WSN180" s="93"/>
      <c r="WSO180" s="93"/>
      <c r="WSP180" s="93"/>
      <c r="WSQ180" s="93"/>
      <c r="WSR180" s="93"/>
      <c r="WSS180" s="93"/>
      <c r="WST180" s="93"/>
      <c r="WSU180" s="93"/>
      <c r="WSV180" s="93"/>
      <c r="WSW180" s="93"/>
      <c r="WSX180" s="93"/>
      <c r="WSY180" s="93"/>
      <c r="WSZ180" s="93"/>
      <c r="WTA180" s="93"/>
      <c r="WTB180" s="93"/>
      <c r="WTC180" s="93"/>
      <c r="WTD180" s="93"/>
      <c r="WTE180" s="93"/>
      <c r="WTF180" s="93"/>
      <c r="WTG180" s="93"/>
      <c r="WTH180" s="93"/>
      <c r="WTI180" s="93"/>
      <c r="WTJ180" s="93"/>
      <c r="WTK180" s="93"/>
      <c r="WTL180" s="93"/>
      <c r="WTM180" s="93"/>
      <c r="WTN180" s="93"/>
      <c r="WTO180" s="93"/>
      <c r="WTP180" s="93"/>
      <c r="WTQ180" s="93"/>
      <c r="WTR180" s="93"/>
      <c r="WTS180" s="93"/>
      <c r="WTT180" s="93"/>
      <c r="WTU180" s="93"/>
      <c r="WTV180" s="93"/>
      <c r="WTW180" s="93"/>
      <c r="WTX180" s="93"/>
      <c r="WTY180" s="93"/>
      <c r="WTZ180" s="93"/>
      <c r="WUA180" s="93"/>
      <c r="WUB180" s="93"/>
      <c r="WUC180" s="93"/>
      <c r="WUD180" s="93"/>
      <c r="WUE180" s="93"/>
      <c r="WUF180" s="93"/>
      <c r="WUG180" s="93"/>
      <c r="WUH180" s="93"/>
      <c r="WUI180" s="93"/>
      <c r="WUJ180" s="93"/>
      <c r="WUK180" s="93"/>
      <c r="WUL180" s="93"/>
      <c r="WUM180" s="93"/>
      <c r="WUN180" s="93"/>
      <c r="WUO180" s="93"/>
      <c r="WUP180" s="93"/>
      <c r="WUQ180" s="93"/>
      <c r="WUR180" s="93"/>
      <c r="WUS180" s="93"/>
      <c r="WUT180" s="93"/>
      <c r="WUU180" s="93"/>
      <c r="WUV180" s="93"/>
      <c r="WUW180" s="93"/>
      <c r="WUX180" s="93"/>
      <c r="WUY180" s="93"/>
      <c r="WUZ180" s="93"/>
      <c r="WVA180" s="93"/>
      <c r="WVB180" s="93"/>
      <c r="WVC180" s="93"/>
      <c r="WVD180" s="93"/>
      <c r="WVE180" s="93"/>
      <c r="WVF180" s="93"/>
      <c r="WVG180" s="93"/>
      <c r="WVH180" s="93"/>
      <c r="WVI180" s="93"/>
      <c r="WVJ180" s="93"/>
      <c r="WVK180" s="93"/>
      <c r="WVL180" s="93"/>
      <c r="WVM180" s="93"/>
      <c r="WVN180" s="93"/>
      <c r="WVO180" s="93"/>
      <c r="WVP180" s="93"/>
      <c r="WVQ180" s="93"/>
      <c r="WVR180" s="93"/>
      <c r="WVS180" s="93"/>
      <c r="WVT180" s="93"/>
      <c r="WVU180" s="93"/>
      <c r="WVV180" s="93"/>
      <c r="WVW180" s="93"/>
      <c r="WVX180" s="93"/>
      <c r="WVY180" s="93"/>
      <c r="WVZ180" s="93"/>
      <c r="WWA180" s="93"/>
      <c r="WWB180" s="93"/>
      <c r="WWC180" s="93"/>
      <c r="WWD180" s="93"/>
      <c r="WWE180" s="93"/>
      <c r="WWF180" s="93"/>
      <c r="WWG180" s="93"/>
      <c r="WWH180" s="93"/>
      <c r="WWI180" s="93"/>
      <c r="WWJ180" s="93"/>
      <c r="WWK180" s="93"/>
      <c r="WWL180" s="93"/>
      <c r="WWM180" s="93"/>
      <c r="WWN180" s="93"/>
      <c r="WWO180" s="93"/>
      <c r="WWP180" s="93"/>
      <c r="WWQ180" s="93"/>
      <c r="WWR180" s="93"/>
      <c r="WWS180" s="93"/>
      <c r="WWT180" s="93"/>
      <c r="WWU180" s="93"/>
      <c r="WWV180" s="93"/>
      <c r="WWW180" s="93"/>
      <c r="WWX180" s="93"/>
      <c r="WWY180" s="93"/>
      <c r="WWZ180" s="93"/>
      <c r="WXA180" s="93"/>
      <c r="WXB180" s="93"/>
      <c r="WXC180" s="93"/>
      <c r="WXD180" s="93"/>
      <c r="WXE180" s="93"/>
      <c r="WXF180" s="93"/>
      <c r="WXG180" s="93"/>
      <c r="WXH180" s="93"/>
      <c r="WXI180" s="93"/>
      <c r="WXJ180" s="93"/>
      <c r="WXK180" s="93"/>
      <c r="WXL180" s="93"/>
      <c r="WXM180" s="93"/>
      <c r="WXN180" s="93"/>
      <c r="WXO180" s="93"/>
      <c r="WXP180" s="93"/>
      <c r="WXQ180" s="93"/>
      <c r="WXR180" s="93"/>
      <c r="WXS180" s="93"/>
      <c r="WXT180" s="93"/>
      <c r="WXU180" s="93"/>
      <c r="WXV180" s="93"/>
      <c r="WXW180" s="93"/>
      <c r="WXX180" s="93"/>
      <c r="WXY180" s="93"/>
      <c r="WXZ180" s="93"/>
      <c r="WYA180" s="93"/>
      <c r="WYB180" s="93"/>
      <c r="WYC180" s="93"/>
      <c r="WYD180" s="93"/>
      <c r="WYE180" s="93"/>
      <c r="WYF180" s="93"/>
      <c r="WYG180" s="93"/>
      <c r="WYH180" s="93"/>
      <c r="WYI180" s="93"/>
      <c r="WYJ180" s="93"/>
      <c r="WYK180" s="93"/>
      <c r="WYL180" s="93"/>
      <c r="WYM180" s="93"/>
      <c r="WYN180" s="93"/>
      <c r="WYO180" s="93"/>
      <c r="WYP180" s="93"/>
      <c r="WYQ180" s="93"/>
      <c r="WYR180" s="93"/>
      <c r="WYS180" s="93"/>
      <c r="WYT180" s="93"/>
      <c r="WYU180" s="93"/>
      <c r="WYV180" s="93"/>
      <c r="WYW180" s="93"/>
      <c r="WYX180" s="93"/>
      <c r="WYY180" s="93"/>
      <c r="WYZ180" s="93"/>
      <c r="WZA180" s="93"/>
      <c r="WZB180" s="93"/>
      <c r="WZC180" s="93"/>
      <c r="WZD180" s="93"/>
      <c r="WZE180" s="93"/>
      <c r="WZF180" s="93"/>
      <c r="WZG180" s="93"/>
      <c r="WZH180" s="93"/>
      <c r="WZI180" s="93"/>
      <c r="WZJ180" s="93"/>
      <c r="WZK180" s="93"/>
      <c r="WZL180" s="93"/>
      <c r="WZM180" s="93"/>
      <c r="WZN180" s="93"/>
      <c r="WZO180" s="93"/>
      <c r="WZP180" s="93"/>
      <c r="WZQ180" s="93"/>
      <c r="WZR180" s="93"/>
      <c r="WZS180" s="93"/>
      <c r="WZT180" s="93"/>
      <c r="WZU180" s="93"/>
      <c r="WZV180" s="93"/>
      <c r="WZW180" s="93"/>
      <c r="WZX180" s="93"/>
      <c r="WZY180" s="93"/>
      <c r="WZZ180" s="93"/>
      <c r="XAA180" s="93"/>
      <c r="XAB180" s="93"/>
      <c r="XAC180" s="93"/>
      <c r="XAD180" s="93"/>
      <c r="XAE180" s="93"/>
      <c r="XAF180" s="93"/>
      <c r="XAG180" s="93"/>
      <c r="XAH180" s="93"/>
      <c r="XAI180" s="93"/>
      <c r="XAJ180" s="93"/>
      <c r="XAK180" s="93"/>
      <c r="XAL180" s="93"/>
      <c r="XAM180" s="93"/>
      <c r="XAN180" s="93"/>
      <c r="XAO180" s="93"/>
      <c r="XAP180" s="93"/>
      <c r="XAQ180" s="93"/>
      <c r="XAR180" s="93"/>
      <c r="XAS180" s="93"/>
      <c r="XAT180" s="93"/>
      <c r="XAU180" s="93"/>
      <c r="XAV180" s="93"/>
      <c r="XAW180" s="93"/>
      <c r="XAX180" s="93"/>
      <c r="XAY180" s="93"/>
      <c r="XAZ180" s="93"/>
      <c r="XBA180" s="93"/>
      <c r="XBB180" s="93"/>
      <c r="XBC180" s="93"/>
      <c r="XBD180" s="93"/>
      <c r="XBE180" s="93"/>
      <c r="XBF180" s="93"/>
      <c r="XBG180" s="93"/>
      <c r="XBH180" s="93"/>
      <c r="XBI180" s="93"/>
      <c r="XBJ180" s="93"/>
      <c r="XBK180" s="93"/>
      <c r="XBL180" s="93"/>
      <c r="XBM180" s="93"/>
      <c r="XBN180" s="93"/>
      <c r="XBO180" s="93"/>
      <c r="XBP180" s="93"/>
      <c r="XBQ180" s="93"/>
      <c r="XBR180" s="93"/>
      <c r="XBS180" s="93"/>
      <c r="XBT180" s="93"/>
      <c r="XBU180" s="93"/>
      <c r="XBV180" s="93"/>
      <c r="XBW180" s="93"/>
      <c r="XBX180" s="93"/>
      <c r="XBY180" s="93"/>
      <c r="XBZ180" s="93"/>
      <c r="XCA180" s="93"/>
      <c r="XCB180" s="93"/>
      <c r="XCC180" s="93"/>
      <c r="XCD180" s="93"/>
      <c r="XCE180" s="93"/>
      <c r="XCF180" s="93"/>
      <c r="XCG180" s="93"/>
      <c r="XCH180" s="93"/>
      <c r="XCI180" s="93"/>
      <c r="XCJ180" s="93"/>
      <c r="XCK180" s="93"/>
      <c r="XCL180" s="93"/>
      <c r="XCM180" s="93"/>
      <c r="XCN180" s="93"/>
      <c r="XCO180" s="93"/>
      <c r="XCP180" s="93"/>
      <c r="XCQ180" s="93"/>
      <c r="XCR180" s="93"/>
      <c r="XCS180" s="93"/>
      <c r="XCT180" s="93"/>
      <c r="XCU180" s="93"/>
      <c r="XCV180" s="93"/>
      <c r="XCW180" s="93"/>
      <c r="XCX180" s="93"/>
      <c r="XCY180" s="93"/>
      <c r="XCZ180" s="93"/>
      <c r="XDA180" s="93"/>
      <c r="XDB180" s="93"/>
      <c r="XDC180" s="93"/>
      <c r="XDD180" s="93"/>
      <c r="XDE180" s="93"/>
      <c r="XDF180" s="93"/>
      <c r="XDG180" s="93"/>
      <c r="XDH180" s="93"/>
      <c r="XDI180" s="93"/>
      <c r="XDJ180" s="93"/>
      <c r="XDK180" s="93"/>
      <c r="XDL180" s="93"/>
      <c r="XDM180" s="93"/>
      <c r="XDN180" s="93"/>
      <c r="XDO180" s="93"/>
      <c r="XDP180" s="93"/>
      <c r="XDQ180" s="93"/>
      <c r="XDR180" s="93"/>
      <c r="XDS180" s="93"/>
      <c r="XDT180" s="93"/>
      <c r="XDU180" s="93"/>
      <c r="XDV180" s="93"/>
      <c r="XDW180" s="93"/>
      <c r="XDX180" s="93"/>
      <c r="XDY180" s="93"/>
      <c r="XDZ180" s="93"/>
      <c r="XEA180" s="93"/>
      <c r="XEB180" s="93"/>
      <c r="XEC180" s="93"/>
      <c r="XED180" s="93"/>
      <c r="XEE180" s="93"/>
      <c r="XEF180" s="93"/>
      <c r="XEG180" s="93"/>
      <c r="XEH180" s="93"/>
      <c r="XEI180" s="93"/>
      <c r="XEJ180" s="93"/>
      <c r="XEK180" s="93"/>
      <c r="XEL180" s="93"/>
      <c r="XEM180" s="93"/>
      <c r="XEN180" s="93"/>
      <c r="XEO180" s="93"/>
      <c r="XEP180" s="93"/>
      <c r="XEQ180" s="93"/>
      <c r="XER180" s="93"/>
      <c r="XES180" s="93"/>
      <c r="XET180" s="93"/>
      <c r="XEU180" s="93"/>
      <c r="XEV180" s="93"/>
      <c r="XEW180" s="93"/>
      <c r="XEX180" s="93"/>
      <c r="XEY180" s="93"/>
      <c r="XEZ180" s="93"/>
      <c r="XFA180" s="93"/>
      <c r="XFB180" s="93"/>
      <c r="XFC180" s="93"/>
      <c r="XFD180" s="93"/>
    </row>
    <row r="181" spans="2:16384">
      <c r="B181" s="99">
        <v>42660</v>
      </c>
    </row>
    <row r="182" spans="2:16384">
      <c r="B182" s="93">
        <v>74</v>
      </c>
      <c r="C182" s="96" t="s">
        <v>152</v>
      </c>
      <c r="D182" s="96" t="s">
        <v>340</v>
      </c>
      <c r="E182" s="97" t="str">
        <f>VLOOKUP(I182,Device!E:G,3,0)</f>
        <v>56C25H12-QTCZ11T</v>
      </c>
      <c r="F182" s="96" t="s">
        <v>1201</v>
      </c>
      <c r="G182" s="93">
        <v>3090</v>
      </c>
      <c r="H182" s="93">
        <v>5578265</v>
      </c>
      <c r="I182" s="93">
        <v>3035302216</v>
      </c>
      <c r="J182" s="93" t="s">
        <v>1207</v>
      </c>
      <c r="K182" s="93" t="e">
        <f>IFERROR(VLOOKUP($F182,TEST!A:AE,31,0),VLOOKUP($F182,ASM!A:AE,31,0))</f>
        <v>#N/A</v>
      </c>
      <c r="L182" s="93" t="e">
        <f>IFERROR(VLOOKUP($F182,TEST!A:AD,30,0),VLOOKUP($F182,ASM!A:AD,30,0))</f>
        <v>#N/A</v>
      </c>
      <c r="M182" s="93" t="e">
        <f>IFERROR(VLOOKUP($F182,TEST!A:AZ,28,0),VLOOKUP($F182,ASM!A:AB,28,0))</f>
        <v>#N/A</v>
      </c>
      <c r="N182" s="93" t="e">
        <f>IF(M182="AUTO","1-A",IF(M182="MFG","1-M","재확인요"))</f>
        <v>#N/A</v>
      </c>
      <c r="O182" s="116">
        <f t="shared" ref="O182:O183" ca="1" si="29">IF(F182="","",TODAY()+20)</f>
        <v>42778</v>
      </c>
      <c r="P182" s="93" t="s">
        <v>203</v>
      </c>
      <c r="Q182" s="96" t="str">
        <f>LEFT(VLOOKUP(I182,Device!E:R,12,0),10)</f>
        <v>2037187810</v>
      </c>
      <c r="R182" s="96" t="str">
        <f>MID(VLOOKUP(I182,Device!E:R,12,0),14,4)</f>
        <v>E100</v>
      </c>
      <c r="S182" s="96" t="str">
        <f>LEFT(VLOOKUP(I182,Device!E:S,13,0),10)</f>
        <v>2037187811</v>
      </c>
      <c r="T182" s="96" t="str">
        <f>MID(VLOOKUP(I182,Device!E:S,13,0),14,4)</f>
        <v>B100</v>
      </c>
      <c r="U182" s="96">
        <v>4600001551</v>
      </c>
      <c r="V182" s="96" t="str">
        <f>VLOOKUP(I182,Device!E:AI,30,0)</f>
        <v>4F</v>
      </c>
      <c r="W182" s="96" t="str">
        <f>VLOOKUP(I182,Device!E:K,6,0)</f>
        <v>AT56C25-ZQ6T</v>
      </c>
      <c r="X182" s="60" t="str">
        <f>IFERROR(IF(IFERROR(VLOOKUP($F182,TEST!A:AB,28,0),VLOOKUP($F182,ASM!A:AB,28,0))=M182,"Y","Recheck"),"Recheck")</f>
        <v>Recheck</v>
      </c>
      <c r="Y182" s="1" t="str">
        <f>IF(E182=Device!H79,"Y","N")</f>
        <v>N</v>
      </c>
    </row>
    <row r="183" spans="2:16384">
      <c r="B183" s="93">
        <v>74</v>
      </c>
      <c r="C183" s="93" t="s">
        <v>955</v>
      </c>
      <c r="D183" s="93" t="s">
        <v>333</v>
      </c>
      <c r="E183" s="97" t="str">
        <f>VLOOKUP(I183,Device!E:G,3,0)</f>
        <v>56J05C13-QABU11T</v>
      </c>
      <c r="F183" s="93" t="s">
        <v>1208</v>
      </c>
      <c r="G183" s="93">
        <v>2285</v>
      </c>
      <c r="H183" s="93">
        <v>5581802</v>
      </c>
      <c r="I183" s="93">
        <v>3035282788</v>
      </c>
      <c r="J183" s="93" t="s">
        <v>1209</v>
      </c>
      <c r="K183" s="93">
        <v>1642</v>
      </c>
      <c r="L183" s="93" t="s">
        <v>531</v>
      </c>
      <c r="M183" s="93" t="s">
        <v>247</v>
      </c>
      <c r="N183" s="93" t="str">
        <f t="shared" ref="N183" si="30">IF(M183="AUTO","1-A",IF(M183="MFG","1-M","재확인요"))</f>
        <v>1-M</v>
      </c>
      <c r="O183" s="116">
        <f t="shared" ca="1" si="29"/>
        <v>42778</v>
      </c>
      <c r="P183" s="93" t="s">
        <v>203</v>
      </c>
      <c r="Q183" s="96" t="str">
        <f>LEFT(VLOOKUP(I183,Device!E:R,12,0),10)</f>
        <v>2037199242</v>
      </c>
      <c r="R183" s="96" t="str">
        <f>MID(VLOOKUP(I183,Device!E:R,12,0),14,4)</f>
        <v>E200</v>
      </c>
      <c r="S183" s="96" t="str">
        <f>LEFT(VLOOKUP(I183,Device!E:S,13,0),10)</f>
        <v>2037199243</v>
      </c>
      <c r="T183" s="96" t="str">
        <f>MID(VLOOKUP(I183,Device!E:S,13,0),14,4)</f>
        <v>B200</v>
      </c>
      <c r="U183" s="96">
        <v>4600001551</v>
      </c>
      <c r="V183" s="96" t="str">
        <f>VLOOKUP(I183,Device!E:AI,30,0)</f>
        <v>4F</v>
      </c>
      <c r="W183" s="96" t="str">
        <f>VLOOKUP(I183,Device!E:K,6,0)</f>
        <v>AT56J05-UQ3T</v>
      </c>
      <c r="X183" s="60" t="str">
        <f>IFERROR(IF(IFERROR(VLOOKUP($F183,TEST!A:AB,28,0),VLOOKUP($F183,ASM!A:AB,28,0))=M183,"Y","Recheck"),"Recheck")</f>
        <v>Recheck</v>
      </c>
      <c r="Y183" s="1" t="str">
        <f>IF(E183=Device!H80,"Y","N")</f>
        <v>N</v>
      </c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  <c r="BI183" s="93"/>
      <c r="BJ183" s="93"/>
      <c r="BK183" s="93"/>
      <c r="BL183" s="93"/>
      <c r="BM183" s="93"/>
      <c r="BN183" s="93"/>
      <c r="BO183" s="93"/>
      <c r="BP183" s="93"/>
      <c r="BQ183" s="93"/>
      <c r="BR183" s="93"/>
      <c r="BS183" s="93"/>
      <c r="BT183" s="93"/>
      <c r="BU183" s="93"/>
      <c r="BV183" s="93"/>
      <c r="BW183" s="93"/>
      <c r="BX183" s="93"/>
      <c r="BY183" s="93"/>
      <c r="BZ183" s="93"/>
      <c r="CA183" s="93"/>
      <c r="CB183" s="93"/>
      <c r="CC183" s="93"/>
      <c r="CD183" s="93"/>
      <c r="CE183" s="93"/>
      <c r="CF183" s="93"/>
      <c r="CG183" s="93"/>
      <c r="CH183" s="93"/>
      <c r="CI183" s="93"/>
      <c r="CJ183" s="93"/>
      <c r="CK183" s="93"/>
      <c r="CL183" s="93"/>
      <c r="CM183" s="93"/>
      <c r="CN183" s="93"/>
      <c r="CO183" s="93"/>
      <c r="CP183" s="93"/>
      <c r="CQ183" s="93"/>
      <c r="CR183" s="93"/>
      <c r="CS183" s="93"/>
      <c r="CT183" s="93"/>
      <c r="CU183" s="93"/>
      <c r="CV183" s="93"/>
      <c r="CW183" s="93"/>
      <c r="CX183" s="93"/>
      <c r="CY183" s="93"/>
      <c r="CZ183" s="93"/>
      <c r="DA183" s="93"/>
      <c r="DB183" s="93"/>
      <c r="DC183" s="93"/>
      <c r="DD183" s="93"/>
      <c r="DE183" s="93"/>
      <c r="DF183" s="93"/>
      <c r="DG183" s="93"/>
      <c r="DH183" s="93"/>
      <c r="DI183" s="93"/>
      <c r="DJ183" s="93"/>
      <c r="DK183" s="93"/>
      <c r="DL183" s="93"/>
      <c r="DM183" s="93"/>
      <c r="DN183" s="93"/>
      <c r="DO183" s="93"/>
      <c r="DP183" s="93"/>
      <c r="DQ183" s="93"/>
      <c r="DR183" s="93"/>
      <c r="DS183" s="93"/>
      <c r="DT183" s="93"/>
      <c r="DU183" s="93"/>
      <c r="DV183" s="93"/>
      <c r="DW183" s="93"/>
      <c r="DX183" s="93"/>
      <c r="DY183" s="93"/>
      <c r="DZ183" s="93"/>
      <c r="EA183" s="93"/>
      <c r="EB183" s="93"/>
      <c r="EC183" s="93"/>
      <c r="ED183" s="93"/>
      <c r="EE183" s="93"/>
      <c r="EF183" s="93"/>
      <c r="EG183" s="93"/>
      <c r="EH183" s="93"/>
      <c r="EI183" s="93"/>
      <c r="EJ183" s="93"/>
      <c r="EK183" s="93"/>
      <c r="EL183" s="93"/>
      <c r="EM183" s="93"/>
      <c r="EN183" s="93"/>
      <c r="EO183" s="93"/>
      <c r="EP183" s="93"/>
      <c r="EQ183" s="93"/>
      <c r="ER183" s="93"/>
      <c r="ES183" s="93"/>
      <c r="ET183" s="93"/>
      <c r="EU183" s="93"/>
      <c r="EV183" s="93"/>
      <c r="EW183" s="93"/>
      <c r="EX183" s="93"/>
      <c r="EY183" s="93"/>
      <c r="EZ183" s="93"/>
      <c r="FA183" s="93"/>
      <c r="FB183" s="93"/>
      <c r="FC183" s="93"/>
      <c r="FD183" s="93"/>
      <c r="FE183" s="93"/>
      <c r="FF183" s="93"/>
      <c r="FG183" s="93"/>
      <c r="FH183" s="93"/>
      <c r="FI183" s="93"/>
      <c r="FJ183" s="93"/>
      <c r="FK183" s="93"/>
      <c r="FL183" s="93"/>
      <c r="FM183" s="93"/>
      <c r="FN183" s="93"/>
      <c r="FO183" s="93"/>
      <c r="FP183" s="93"/>
      <c r="FQ183" s="93"/>
      <c r="FR183" s="93"/>
      <c r="FS183" s="93"/>
      <c r="FT183" s="93"/>
      <c r="FU183" s="93"/>
      <c r="FV183" s="93"/>
      <c r="FW183" s="93"/>
      <c r="FX183" s="93"/>
      <c r="FY183" s="93"/>
      <c r="FZ183" s="93"/>
      <c r="GA183" s="93"/>
      <c r="GB183" s="93"/>
      <c r="GC183" s="93"/>
      <c r="GD183" s="93"/>
      <c r="GE183" s="93"/>
      <c r="GF183" s="93"/>
      <c r="GG183" s="93"/>
      <c r="GH183" s="93"/>
      <c r="GI183" s="93"/>
      <c r="GJ183" s="93"/>
      <c r="GK183" s="93"/>
      <c r="GL183" s="93"/>
      <c r="GM183" s="93"/>
      <c r="GN183" s="93"/>
      <c r="GO183" s="93"/>
      <c r="GP183" s="93"/>
      <c r="GQ183" s="93"/>
      <c r="GR183" s="93"/>
      <c r="GS183" s="93"/>
      <c r="GT183" s="93"/>
      <c r="GU183" s="93"/>
      <c r="GV183" s="93"/>
      <c r="GW183" s="93"/>
      <c r="GX183" s="93"/>
      <c r="GY183" s="93"/>
      <c r="GZ183" s="93"/>
      <c r="HA183" s="93"/>
      <c r="HB183" s="93"/>
      <c r="HC183" s="93"/>
      <c r="HD183" s="93"/>
      <c r="HE183" s="93"/>
      <c r="HF183" s="93"/>
      <c r="HG183" s="93"/>
      <c r="HH183" s="93"/>
      <c r="HI183" s="93"/>
      <c r="HJ183" s="93"/>
      <c r="HK183" s="93"/>
      <c r="HL183" s="93"/>
      <c r="HM183" s="93"/>
      <c r="HN183" s="93"/>
      <c r="HO183" s="93"/>
      <c r="HP183" s="93"/>
      <c r="HQ183" s="93"/>
      <c r="HR183" s="93"/>
      <c r="HS183" s="93"/>
      <c r="HT183" s="93"/>
      <c r="HU183" s="93"/>
      <c r="HV183" s="93"/>
      <c r="HW183" s="93"/>
      <c r="HX183" s="93"/>
      <c r="HY183" s="93"/>
      <c r="HZ183" s="93"/>
      <c r="IA183" s="93"/>
      <c r="IB183" s="93"/>
      <c r="IC183" s="93"/>
      <c r="ID183" s="93"/>
      <c r="IE183" s="93"/>
      <c r="IF183" s="93"/>
      <c r="IG183" s="93"/>
      <c r="IH183" s="93"/>
      <c r="II183" s="93"/>
      <c r="IJ183" s="93"/>
      <c r="IK183" s="93"/>
      <c r="IL183" s="93"/>
      <c r="IM183" s="93"/>
      <c r="IN183" s="93"/>
      <c r="IO183" s="93"/>
      <c r="IP183" s="93"/>
      <c r="IQ183" s="93"/>
      <c r="IR183" s="93"/>
      <c r="IS183" s="93"/>
      <c r="IT183" s="93"/>
      <c r="IU183" s="93"/>
      <c r="IV183" s="93"/>
      <c r="IW183" s="93"/>
      <c r="IX183" s="93"/>
      <c r="IY183" s="93"/>
      <c r="IZ183" s="93"/>
      <c r="JA183" s="93"/>
      <c r="JB183" s="93"/>
      <c r="JC183" s="93"/>
      <c r="JD183" s="93"/>
      <c r="JE183" s="93"/>
      <c r="JF183" s="93"/>
      <c r="JG183" s="93"/>
      <c r="JH183" s="93"/>
      <c r="JI183" s="93"/>
      <c r="JJ183" s="93"/>
      <c r="JK183" s="93"/>
      <c r="JL183" s="93"/>
      <c r="JM183" s="93"/>
      <c r="JN183" s="93"/>
      <c r="JO183" s="93"/>
      <c r="JP183" s="93"/>
      <c r="JQ183" s="93"/>
      <c r="JR183" s="93"/>
      <c r="JS183" s="93"/>
      <c r="JT183" s="93"/>
      <c r="JU183" s="93"/>
      <c r="JV183" s="93"/>
      <c r="JW183" s="93"/>
      <c r="JX183" s="93"/>
      <c r="JY183" s="93"/>
      <c r="JZ183" s="93"/>
      <c r="KA183" s="93"/>
      <c r="KB183" s="93"/>
      <c r="KC183" s="93"/>
      <c r="KD183" s="93"/>
      <c r="KE183" s="93"/>
      <c r="KF183" s="93"/>
      <c r="KG183" s="93"/>
      <c r="KH183" s="93"/>
      <c r="KI183" s="93"/>
      <c r="KJ183" s="93"/>
      <c r="KK183" s="93"/>
      <c r="KL183" s="93"/>
      <c r="KM183" s="93"/>
      <c r="KN183" s="93"/>
      <c r="KO183" s="93"/>
      <c r="KP183" s="93"/>
      <c r="KQ183" s="93"/>
      <c r="KR183" s="93"/>
      <c r="KS183" s="93"/>
      <c r="KT183" s="93"/>
      <c r="KU183" s="93"/>
      <c r="KV183" s="93"/>
      <c r="KW183" s="93"/>
      <c r="KX183" s="93"/>
      <c r="KY183" s="93"/>
      <c r="KZ183" s="93"/>
      <c r="LA183" s="93"/>
      <c r="LB183" s="93"/>
      <c r="LC183" s="93"/>
      <c r="LD183" s="93"/>
      <c r="LE183" s="93"/>
      <c r="LF183" s="93"/>
      <c r="LG183" s="93"/>
      <c r="LH183" s="93"/>
      <c r="LI183" s="93"/>
      <c r="LJ183" s="93"/>
      <c r="LK183" s="93"/>
      <c r="LL183" s="93"/>
      <c r="LM183" s="93"/>
      <c r="LN183" s="93"/>
      <c r="LO183" s="93"/>
      <c r="LP183" s="93"/>
      <c r="LQ183" s="93"/>
      <c r="LR183" s="93"/>
      <c r="LS183" s="93"/>
      <c r="LT183" s="93"/>
      <c r="LU183" s="93"/>
      <c r="LV183" s="93"/>
      <c r="LW183" s="93"/>
      <c r="LX183" s="93"/>
      <c r="LY183" s="93"/>
      <c r="LZ183" s="93"/>
      <c r="MA183" s="93"/>
      <c r="MB183" s="93"/>
      <c r="MC183" s="93"/>
      <c r="MD183" s="93"/>
      <c r="ME183" s="93"/>
      <c r="MF183" s="93"/>
      <c r="MG183" s="93"/>
      <c r="MH183" s="93"/>
      <c r="MI183" s="93"/>
      <c r="MJ183" s="93"/>
      <c r="MK183" s="93"/>
      <c r="ML183" s="93"/>
      <c r="MM183" s="93"/>
      <c r="MN183" s="93"/>
      <c r="MO183" s="93"/>
      <c r="MP183" s="93"/>
      <c r="MQ183" s="93"/>
      <c r="MR183" s="93"/>
      <c r="MS183" s="93"/>
      <c r="MT183" s="93"/>
      <c r="MU183" s="93"/>
      <c r="MV183" s="93"/>
      <c r="MW183" s="93"/>
      <c r="MX183" s="93"/>
      <c r="MY183" s="93"/>
      <c r="MZ183" s="93"/>
      <c r="NA183" s="93"/>
      <c r="NB183" s="93"/>
      <c r="NC183" s="93"/>
      <c r="ND183" s="93"/>
      <c r="NE183" s="93"/>
      <c r="NF183" s="93"/>
      <c r="NG183" s="93"/>
      <c r="NH183" s="93"/>
      <c r="NI183" s="93"/>
      <c r="NJ183" s="93"/>
      <c r="NK183" s="93"/>
      <c r="NL183" s="93"/>
      <c r="NM183" s="93"/>
      <c r="NN183" s="93"/>
      <c r="NO183" s="93"/>
      <c r="NP183" s="93"/>
      <c r="NQ183" s="93"/>
      <c r="NR183" s="93"/>
      <c r="NS183" s="93"/>
      <c r="NT183" s="93"/>
      <c r="NU183" s="93"/>
      <c r="NV183" s="93"/>
      <c r="NW183" s="93"/>
      <c r="NX183" s="93"/>
      <c r="NY183" s="93"/>
      <c r="NZ183" s="93"/>
      <c r="OA183" s="93"/>
      <c r="OB183" s="93"/>
      <c r="OC183" s="93"/>
      <c r="OD183" s="93"/>
      <c r="OE183" s="93"/>
      <c r="OF183" s="93"/>
      <c r="OG183" s="93"/>
      <c r="OH183" s="93"/>
      <c r="OI183" s="93"/>
      <c r="OJ183" s="93"/>
      <c r="OK183" s="93"/>
      <c r="OL183" s="93"/>
      <c r="OM183" s="93"/>
      <c r="ON183" s="93"/>
      <c r="OO183" s="93"/>
      <c r="OP183" s="93"/>
      <c r="OQ183" s="93"/>
      <c r="OR183" s="93"/>
      <c r="OS183" s="93"/>
      <c r="OT183" s="93"/>
      <c r="OU183" s="93"/>
      <c r="OV183" s="93"/>
      <c r="OW183" s="93"/>
      <c r="OX183" s="93"/>
      <c r="OY183" s="93"/>
      <c r="OZ183" s="93"/>
      <c r="PA183" s="93"/>
      <c r="PB183" s="93"/>
      <c r="PC183" s="93"/>
      <c r="PD183" s="93"/>
      <c r="PE183" s="93"/>
      <c r="PF183" s="93"/>
      <c r="PG183" s="93"/>
      <c r="PH183" s="93"/>
      <c r="PI183" s="93"/>
      <c r="PJ183" s="93"/>
      <c r="PK183" s="93"/>
      <c r="PL183" s="93"/>
      <c r="PM183" s="93"/>
      <c r="PN183" s="93"/>
      <c r="PO183" s="93"/>
      <c r="PP183" s="93"/>
      <c r="PQ183" s="93"/>
      <c r="PR183" s="93"/>
      <c r="PS183" s="93"/>
      <c r="PT183" s="93"/>
      <c r="PU183" s="93"/>
      <c r="PV183" s="93"/>
      <c r="PW183" s="93"/>
      <c r="PX183" s="93"/>
      <c r="PY183" s="93"/>
      <c r="PZ183" s="93"/>
      <c r="QA183" s="93"/>
      <c r="QB183" s="93"/>
      <c r="QC183" s="93"/>
      <c r="QD183" s="93"/>
      <c r="QE183" s="93"/>
      <c r="QF183" s="93"/>
      <c r="QG183" s="93"/>
      <c r="QH183" s="93"/>
      <c r="QI183" s="93"/>
      <c r="QJ183" s="93"/>
      <c r="QK183" s="93"/>
      <c r="QL183" s="93"/>
      <c r="QM183" s="93"/>
      <c r="QN183" s="93"/>
      <c r="QO183" s="93"/>
      <c r="QP183" s="93"/>
      <c r="QQ183" s="93"/>
      <c r="QR183" s="93"/>
      <c r="QS183" s="93"/>
      <c r="QT183" s="93"/>
      <c r="QU183" s="93"/>
      <c r="QV183" s="93"/>
      <c r="QW183" s="93"/>
      <c r="QX183" s="93"/>
      <c r="QY183" s="93"/>
      <c r="QZ183" s="93"/>
      <c r="RA183" s="93"/>
      <c r="RB183" s="93"/>
      <c r="RC183" s="93"/>
      <c r="RD183" s="93"/>
      <c r="RE183" s="93"/>
      <c r="RF183" s="93"/>
      <c r="RG183" s="93"/>
      <c r="RH183" s="93"/>
      <c r="RI183" s="93"/>
      <c r="RJ183" s="93"/>
      <c r="RK183" s="93"/>
      <c r="RL183" s="93"/>
      <c r="RM183" s="93"/>
      <c r="RN183" s="93"/>
      <c r="RO183" s="93"/>
      <c r="RP183" s="93"/>
      <c r="RQ183" s="93"/>
      <c r="RR183" s="93"/>
      <c r="RS183" s="93"/>
      <c r="RT183" s="93"/>
      <c r="RU183" s="93"/>
      <c r="RV183" s="93"/>
      <c r="RW183" s="93"/>
      <c r="RX183" s="93"/>
      <c r="RY183" s="93"/>
      <c r="RZ183" s="93"/>
      <c r="SA183" s="93"/>
      <c r="SB183" s="93"/>
      <c r="SC183" s="93"/>
      <c r="SD183" s="93"/>
      <c r="SE183" s="93"/>
      <c r="SF183" s="93"/>
      <c r="SG183" s="93"/>
      <c r="SH183" s="93"/>
      <c r="SI183" s="93"/>
      <c r="SJ183" s="93"/>
      <c r="SK183" s="93"/>
      <c r="SL183" s="93"/>
      <c r="SM183" s="93"/>
      <c r="SN183" s="93"/>
      <c r="SO183" s="93"/>
      <c r="SP183" s="93"/>
      <c r="SQ183" s="93"/>
      <c r="SR183" s="93"/>
      <c r="SS183" s="93"/>
      <c r="ST183" s="93"/>
      <c r="SU183" s="93"/>
      <c r="SV183" s="93"/>
      <c r="SW183" s="93"/>
      <c r="SX183" s="93"/>
      <c r="SY183" s="93"/>
      <c r="SZ183" s="93"/>
      <c r="TA183" s="93"/>
      <c r="TB183" s="93"/>
      <c r="TC183" s="93"/>
      <c r="TD183" s="93"/>
      <c r="TE183" s="93"/>
      <c r="TF183" s="93"/>
      <c r="TG183" s="93"/>
      <c r="TH183" s="93"/>
      <c r="TI183" s="93"/>
      <c r="TJ183" s="93"/>
      <c r="TK183" s="93"/>
      <c r="TL183" s="93"/>
      <c r="TM183" s="93"/>
      <c r="TN183" s="93"/>
      <c r="TO183" s="93"/>
      <c r="TP183" s="93"/>
      <c r="TQ183" s="93"/>
      <c r="TR183" s="93"/>
      <c r="TS183" s="93"/>
      <c r="TT183" s="93"/>
      <c r="TU183" s="93"/>
      <c r="TV183" s="93"/>
      <c r="TW183" s="93"/>
      <c r="TX183" s="93"/>
      <c r="TY183" s="93"/>
      <c r="TZ183" s="93"/>
      <c r="UA183" s="93"/>
      <c r="UB183" s="93"/>
      <c r="UC183" s="93"/>
      <c r="UD183" s="93"/>
      <c r="UE183" s="93"/>
      <c r="UF183" s="93"/>
      <c r="UG183" s="93"/>
      <c r="UH183" s="93"/>
      <c r="UI183" s="93"/>
      <c r="UJ183" s="93"/>
      <c r="UK183" s="93"/>
      <c r="UL183" s="93"/>
      <c r="UM183" s="93"/>
      <c r="UN183" s="93"/>
      <c r="UO183" s="93"/>
      <c r="UP183" s="93"/>
      <c r="UQ183" s="93"/>
      <c r="UR183" s="93"/>
      <c r="US183" s="93"/>
      <c r="UT183" s="93"/>
      <c r="UU183" s="93"/>
      <c r="UV183" s="93"/>
      <c r="UW183" s="93"/>
      <c r="UX183" s="93"/>
      <c r="UY183" s="93"/>
      <c r="UZ183" s="93"/>
      <c r="VA183" s="93"/>
      <c r="VB183" s="93"/>
      <c r="VC183" s="93"/>
      <c r="VD183" s="93"/>
      <c r="VE183" s="93"/>
      <c r="VF183" s="93"/>
      <c r="VG183" s="93"/>
      <c r="VH183" s="93"/>
      <c r="VI183" s="93"/>
      <c r="VJ183" s="93"/>
      <c r="VK183" s="93"/>
      <c r="VL183" s="93"/>
      <c r="VM183" s="93"/>
      <c r="VN183" s="93"/>
      <c r="VO183" s="93"/>
      <c r="VP183" s="93"/>
      <c r="VQ183" s="93"/>
      <c r="VR183" s="93"/>
      <c r="VS183" s="93"/>
      <c r="VT183" s="93"/>
      <c r="VU183" s="93"/>
      <c r="VV183" s="93"/>
      <c r="VW183" s="93"/>
      <c r="VX183" s="93"/>
      <c r="VY183" s="93"/>
      <c r="VZ183" s="93"/>
      <c r="WA183" s="93"/>
      <c r="WB183" s="93"/>
      <c r="WC183" s="93"/>
      <c r="WD183" s="93"/>
      <c r="WE183" s="93"/>
      <c r="WF183" s="93"/>
      <c r="WG183" s="93"/>
      <c r="WH183" s="93"/>
      <c r="WI183" s="93"/>
      <c r="WJ183" s="93"/>
      <c r="WK183" s="93"/>
      <c r="WL183" s="93"/>
      <c r="WM183" s="93"/>
      <c r="WN183" s="93"/>
      <c r="WO183" s="93"/>
      <c r="WP183" s="93"/>
      <c r="WQ183" s="93"/>
      <c r="WR183" s="93"/>
      <c r="WS183" s="93"/>
      <c r="WT183" s="93"/>
      <c r="WU183" s="93"/>
      <c r="WV183" s="93"/>
      <c r="WW183" s="93"/>
      <c r="WX183" s="93"/>
      <c r="WY183" s="93"/>
      <c r="WZ183" s="93"/>
      <c r="XA183" s="93"/>
      <c r="XB183" s="93"/>
      <c r="XC183" s="93"/>
      <c r="XD183" s="93"/>
      <c r="XE183" s="93"/>
      <c r="XF183" s="93"/>
      <c r="XG183" s="93"/>
      <c r="XH183" s="93"/>
      <c r="XI183" s="93"/>
      <c r="XJ183" s="93"/>
      <c r="XK183" s="93"/>
      <c r="XL183" s="93"/>
      <c r="XM183" s="93"/>
      <c r="XN183" s="93"/>
      <c r="XO183" s="93"/>
      <c r="XP183" s="93"/>
      <c r="XQ183" s="93"/>
      <c r="XR183" s="93"/>
      <c r="XS183" s="93"/>
      <c r="XT183" s="93"/>
      <c r="XU183" s="93"/>
      <c r="XV183" s="93"/>
      <c r="XW183" s="93"/>
      <c r="XX183" s="93"/>
      <c r="XY183" s="93"/>
      <c r="XZ183" s="93"/>
      <c r="YA183" s="93"/>
      <c r="YB183" s="93"/>
      <c r="YC183" s="93"/>
      <c r="YD183" s="93"/>
      <c r="YE183" s="93"/>
      <c r="YF183" s="93"/>
      <c r="YG183" s="93"/>
      <c r="YH183" s="93"/>
      <c r="YI183" s="93"/>
      <c r="YJ183" s="93"/>
      <c r="YK183" s="93"/>
      <c r="YL183" s="93"/>
      <c r="YM183" s="93"/>
      <c r="YN183" s="93"/>
      <c r="YO183" s="93"/>
      <c r="YP183" s="93"/>
      <c r="YQ183" s="93"/>
      <c r="YR183" s="93"/>
      <c r="YS183" s="93"/>
      <c r="YT183" s="93"/>
      <c r="YU183" s="93"/>
      <c r="YV183" s="93"/>
      <c r="YW183" s="93"/>
      <c r="YX183" s="93"/>
      <c r="YY183" s="93"/>
      <c r="YZ183" s="93"/>
      <c r="ZA183" s="93"/>
      <c r="ZB183" s="93"/>
      <c r="ZC183" s="93"/>
      <c r="ZD183" s="93"/>
      <c r="ZE183" s="93"/>
      <c r="ZF183" s="93"/>
      <c r="ZG183" s="93"/>
      <c r="ZH183" s="93"/>
      <c r="ZI183" s="93"/>
      <c r="ZJ183" s="93"/>
      <c r="ZK183" s="93"/>
      <c r="ZL183" s="93"/>
      <c r="ZM183" s="93"/>
      <c r="ZN183" s="93"/>
      <c r="ZO183" s="93"/>
      <c r="ZP183" s="93"/>
      <c r="ZQ183" s="93"/>
      <c r="ZR183" s="93"/>
      <c r="ZS183" s="93"/>
      <c r="ZT183" s="93"/>
      <c r="ZU183" s="93"/>
      <c r="ZV183" s="93"/>
      <c r="ZW183" s="93"/>
      <c r="ZX183" s="93"/>
      <c r="ZY183" s="93"/>
      <c r="ZZ183" s="93"/>
      <c r="AAA183" s="93"/>
      <c r="AAB183" s="93"/>
      <c r="AAC183" s="93"/>
      <c r="AAD183" s="93"/>
      <c r="AAE183" s="93"/>
      <c r="AAF183" s="93"/>
      <c r="AAG183" s="93"/>
      <c r="AAH183" s="93"/>
      <c r="AAI183" s="93"/>
      <c r="AAJ183" s="93"/>
      <c r="AAK183" s="93"/>
      <c r="AAL183" s="93"/>
      <c r="AAM183" s="93"/>
      <c r="AAN183" s="93"/>
      <c r="AAO183" s="93"/>
      <c r="AAP183" s="93"/>
      <c r="AAQ183" s="93"/>
      <c r="AAR183" s="93"/>
      <c r="AAS183" s="93"/>
      <c r="AAT183" s="93"/>
      <c r="AAU183" s="93"/>
      <c r="AAV183" s="93"/>
      <c r="AAW183" s="93"/>
      <c r="AAX183" s="93"/>
      <c r="AAY183" s="93"/>
      <c r="AAZ183" s="93"/>
      <c r="ABA183" s="93"/>
      <c r="ABB183" s="93"/>
      <c r="ABC183" s="93"/>
      <c r="ABD183" s="93"/>
      <c r="ABE183" s="93"/>
      <c r="ABF183" s="93"/>
      <c r="ABG183" s="93"/>
      <c r="ABH183" s="93"/>
      <c r="ABI183" s="93"/>
      <c r="ABJ183" s="93"/>
      <c r="ABK183" s="93"/>
      <c r="ABL183" s="93"/>
      <c r="ABM183" s="93"/>
      <c r="ABN183" s="93"/>
      <c r="ABO183" s="93"/>
      <c r="ABP183" s="93"/>
      <c r="ABQ183" s="93"/>
      <c r="ABR183" s="93"/>
      <c r="ABS183" s="93"/>
      <c r="ABT183" s="93"/>
      <c r="ABU183" s="93"/>
      <c r="ABV183" s="93"/>
      <c r="ABW183" s="93"/>
      <c r="ABX183" s="93"/>
      <c r="ABY183" s="93"/>
      <c r="ABZ183" s="93"/>
      <c r="ACA183" s="93"/>
      <c r="ACB183" s="93"/>
      <c r="ACC183" s="93"/>
      <c r="ACD183" s="93"/>
      <c r="ACE183" s="93"/>
      <c r="ACF183" s="93"/>
      <c r="ACG183" s="93"/>
      <c r="ACH183" s="93"/>
      <c r="ACI183" s="93"/>
      <c r="ACJ183" s="93"/>
      <c r="ACK183" s="93"/>
      <c r="ACL183" s="93"/>
      <c r="ACM183" s="93"/>
      <c r="ACN183" s="93"/>
      <c r="ACO183" s="93"/>
      <c r="ACP183" s="93"/>
      <c r="ACQ183" s="93"/>
      <c r="ACR183" s="93"/>
      <c r="ACS183" s="93"/>
      <c r="ACT183" s="93"/>
      <c r="ACU183" s="93"/>
      <c r="ACV183" s="93"/>
      <c r="ACW183" s="93"/>
      <c r="ACX183" s="93"/>
      <c r="ACY183" s="93"/>
      <c r="ACZ183" s="93"/>
      <c r="ADA183" s="93"/>
      <c r="ADB183" s="93"/>
      <c r="ADC183" s="93"/>
      <c r="ADD183" s="93"/>
      <c r="ADE183" s="93"/>
      <c r="ADF183" s="93"/>
      <c r="ADG183" s="93"/>
      <c r="ADH183" s="93"/>
      <c r="ADI183" s="93"/>
      <c r="ADJ183" s="93"/>
      <c r="ADK183" s="93"/>
      <c r="ADL183" s="93"/>
      <c r="ADM183" s="93"/>
      <c r="ADN183" s="93"/>
      <c r="ADO183" s="93"/>
      <c r="ADP183" s="93"/>
      <c r="ADQ183" s="93"/>
      <c r="ADR183" s="93"/>
      <c r="ADS183" s="93"/>
      <c r="ADT183" s="93"/>
      <c r="ADU183" s="93"/>
      <c r="ADV183" s="93"/>
      <c r="ADW183" s="93"/>
      <c r="ADX183" s="93"/>
      <c r="ADY183" s="93"/>
      <c r="ADZ183" s="93"/>
      <c r="AEA183" s="93"/>
      <c r="AEB183" s="93"/>
      <c r="AEC183" s="93"/>
      <c r="AED183" s="93"/>
      <c r="AEE183" s="93"/>
      <c r="AEF183" s="93"/>
      <c r="AEG183" s="93"/>
      <c r="AEH183" s="93"/>
      <c r="AEI183" s="93"/>
      <c r="AEJ183" s="93"/>
      <c r="AEK183" s="93"/>
      <c r="AEL183" s="93"/>
      <c r="AEM183" s="93"/>
      <c r="AEN183" s="93"/>
      <c r="AEO183" s="93"/>
      <c r="AEP183" s="93"/>
      <c r="AEQ183" s="93"/>
      <c r="AER183" s="93"/>
      <c r="AES183" s="93"/>
      <c r="AET183" s="93"/>
      <c r="AEU183" s="93"/>
      <c r="AEV183" s="93"/>
      <c r="AEW183" s="93"/>
      <c r="AEX183" s="93"/>
      <c r="AEY183" s="93"/>
      <c r="AEZ183" s="93"/>
      <c r="AFA183" s="93"/>
      <c r="AFB183" s="93"/>
      <c r="AFC183" s="93"/>
      <c r="AFD183" s="93"/>
      <c r="AFE183" s="93"/>
      <c r="AFF183" s="93"/>
      <c r="AFG183" s="93"/>
      <c r="AFH183" s="93"/>
      <c r="AFI183" s="93"/>
      <c r="AFJ183" s="93"/>
      <c r="AFK183" s="93"/>
      <c r="AFL183" s="93"/>
      <c r="AFM183" s="93"/>
      <c r="AFN183" s="93"/>
      <c r="AFO183" s="93"/>
      <c r="AFP183" s="93"/>
      <c r="AFQ183" s="93"/>
      <c r="AFR183" s="93"/>
      <c r="AFS183" s="93"/>
      <c r="AFT183" s="93"/>
      <c r="AFU183" s="93"/>
      <c r="AFV183" s="93"/>
      <c r="AFW183" s="93"/>
      <c r="AFX183" s="93"/>
      <c r="AFY183" s="93"/>
      <c r="AFZ183" s="93"/>
      <c r="AGA183" s="93"/>
      <c r="AGB183" s="93"/>
      <c r="AGC183" s="93"/>
      <c r="AGD183" s="93"/>
      <c r="AGE183" s="93"/>
      <c r="AGF183" s="93"/>
      <c r="AGG183" s="93"/>
      <c r="AGH183" s="93"/>
      <c r="AGI183" s="93"/>
      <c r="AGJ183" s="93"/>
      <c r="AGK183" s="93"/>
      <c r="AGL183" s="93"/>
      <c r="AGM183" s="93"/>
      <c r="AGN183" s="93"/>
      <c r="AGO183" s="93"/>
      <c r="AGP183" s="93"/>
      <c r="AGQ183" s="93"/>
      <c r="AGR183" s="93"/>
      <c r="AGS183" s="93"/>
      <c r="AGT183" s="93"/>
      <c r="AGU183" s="93"/>
      <c r="AGV183" s="93"/>
      <c r="AGW183" s="93"/>
      <c r="AGX183" s="93"/>
      <c r="AGY183" s="93"/>
      <c r="AGZ183" s="93"/>
      <c r="AHA183" s="93"/>
      <c r="AHB183" s="93"/>
      <c r="AHC183" s="93"/>
      <c r="AHD183" s="93"/>
      <c r="AHE183" s="93"/>
      <c r="AHF183" s="93"/>
      <c r="AHG183" s="93"/>
      <c r="AHH183" s="93"/>
      <c r="AHI183" s="93"/>
      <c r="AHJ183" s="93"/>
      <c r="AHK183" s="93"/>
      <c r="AHL183" s="93"/>
      <c r="AHM183" s="93"/>
      <c r="AHN183" s="93"/>
      <c r="AHO183" s="93"/>
      <c r="AHP183" s="93"/>
      <c r="AHQ183" s="93"/>
      <c r="AHR183" s="93"/>
      <c r="AHS183" s="93"/>
      <c r="AHT183" s="93"/>
      <c r="AHU183" s="93"/>
      <c r="AHV183" s="93"/>
      <c r="AHW183" s="93"/>
      <c r="AHX183" s="93"/>
      <c r="AHY183" s="93"/>
      <c r="AHZ183" s="93"/>
      <c r="AIA183" s="93"/>
      <c r="AIB183" s="93"/>
      <c r="AIC183" s="93"/>
      <c r="AID183" s="93"/>
      <c r="AIE183" s="93"/>
      <c r="AIF183" s="93"/>
      <c r="AIG183" s="93"/>
      <c r="AIH183" s="93"/>
      <c r="AII183" s="93"/>
      <c r="AIJ183" s="93"/>
      <c r="AIK183" s="93"/>
      <c r="AIL183" s="93"/>
      <c r="AIM183" s="93"/>
      <c r="AIN183" s="93"/>
      <c r="AIO183" s="93"/>
      <c r="AIP183" s="93"/>
      <c r="AIQ183" s="93"/>
      <c r="AIR183" s="93"/>
      <c r="AIS183" s="93"/>
      <c r="AIT183" s="93"/>
      <c r="AIU183" s="93"/>
      <c r="AIV183" s="93"/>
      <c r="AIW183" s="93"/>
      <c r="AIX183" s="93"/>
      <c r="AIY183" s="93"/>
      <c r="AIZ183" s="93"/>
      <c r="AJA183" s="93"/>
      <c r="AJB183" s="93"/>
      <c r="AJC183" s="93"/>
      <c r="AJD183" s="93"/>
      <c r="AJE183" s="93"/>
      <c r="AJF183" s="93"/>
      <c r="AJG183" s="93"/>
      <c r="AJH183" s="93"/>
      <c r="AJI183" s="93"/>
      <c r="AJJ183" s="93"/>
      <c r="AJK183" s="93"/>
      <c r="AJL183" s="93"/>
      <c r="AJM183" s="93"/>
      <c r="AJN183" s="93"/>
      <c r="AJO183" s="93"/>
      <c r="AJP183" s="93"/>
      <c r="AJQ183" s="93"/>
      <c r="AJR183" s="93"/>
      <c r="AJS183" s="93"/>
      <c r="AJT183" s="93"/>
      <c r="AJU183" s="93"/>
      <c r="AJV183" s="93"/>
      <c r="AJW183" s="93"/>
      <c r="AJX183" s="93"/>
      <c r="AJY183" s="93"/>
      <c r="AJZ183" s="93"/>
      <c r="AKA183" s="93"/>
      <c r="AKB183" s="93"/>
      <c r="AKC183" s="93"/>
      <c r="AKD183" s="93"/>
      <c r="AKE183" s="93"/>
      <c r="AKF183" s="93"/>
      <c r="AKG183" s="93"/>
      <c r="AKH183" s="93"/>
      <c r="AKI183" s="93"/>
      <c r="AKJ183" s="93"/>
      <c r="AKK183" s="93"/>
      <c r="AKL183" s="93"/>
      <c r="AKM183" s="93"/>
      <c r="AKN183" s="93"/>
      <c r="AKO183" s="93"/>
      <c r="AKP183" s="93"/>
      <c r="AKQ183" s="93"/>
      <c r="AKR183" s="93"/>
      <c r="AKS183" s="93"/>
      <c r="AKT183" s="93"/>
      <c r="AKU183" s="93"/>
      <c r="AKV183" s="93"/>
      <c r="AKW183" s="93"/>
      <c r="AKX183" s="93"/>
      <c r="AKY183" s="93"/>
      <c r="AKZ183" s="93"/>
      <c r="ALA183" s="93"/>
      <c r="ALB183" s="93"/>
      <c r="ALC183" s="93"/>
      <c r="ALD183" s="93"/>
      <c r="ALE183" s="93"/>
      <c r="ALF183" s="93"/>
      <c r="ALG183" s="93"/>
      <c r="ALH183" s="93"/>
      <c r="ALI183" s="93"/>
      <c r="ALJ183" s="93"/>
      <c r="ALK183" s="93"/>
      <c r="ALL183" s="93"/>
      <c r="ALM183" s="93"/>
      <c r="ALN183" s="93"/>
      <c r="ALO183" s="93"/>
      <c r="ALP183" s="93"/>
      <c r="ALQ183" s="93"/>
      <c r="ALR183" s="93"/>
      <c r="ALS183" s="93"/>
      <c r="ALT183" s="93"/>
      <c r="ALU183" s="93"/>
      <c r="ALV183" s="93"/>
      <c r="ALW183" s="93"/>
      <c r="ALX183" s="93"/>
      <c r="ALY183" s="93"/>
      <c r="ALZ183" s="93"/>
      <c r="AMA183" s="93"/>
      <c r="AMB183" s="93"/>
      <c r="AMC183" s="93"/>
      <c r="AMD183" s="93"/>
      <c r="AME183" s="93"/>
      <c r="AMF183" s="93"/>
      <c r="AMG183" s="93"/>
      <c r="AMH183" s="93"/>
      <c r="AMI183" s="93"/>
      <c r="AMJ183" s="93"/>
      <c r="AMK183" s="93"/>
      <c r="AML183" s="93"/>
      <c r="AMM183" s="93"/>
      <c r="AMN183" s="93"/>
      <c r="AMO183" s="93"/>
      <c r="AMP183" s="93"/>
      <c r="AMQ183" s="93"/>
      <c r="AMR183" s="93"/>
      <c r="AMS183" s="93"/>
      <c r="AMT183" s="93"/>
      <c r="AMU183" s="93"/>
      <c r="AMV183" s="93"/>
      <c r="AMW183" s="93"/>
      <c r="AMX183" s="93"/>
      <c r="AMY183" s="93"/>
      <c r="AMZ183" s="93"/>
      <c r="ANA183" s="93"/>
      <c r="ANB183" s="93"/>
      <c r="ANC183" s="93"/>
      <c r="AND183" s="93"/>
      <c r="ANE183" s="93"/>
      <c r="ANF183" s="93"/>
      <c r="ANG183" s="93"/>
      <c r="ANH183" s="93"/>
      <c r="ANI183" s="93"/>
      <c r="ANJ183" s="93"/>
      <c r="ANK183" s="93"/>
      <c r="ANL183" s="93"/>
      <c r="ANM183" s="93"/>
      <c r="ANN183" s="93"/>
      <c r="ANO183" s="93"/>
      <c r="ANP183" s="93"/>
      <c r="ANQ183" s="93"/>
      <c r="ANR183" s="93"/>
      <c r="ANS183" s="93"/>
      <c r="ANT183" s="93"/>
      <c r="ANU183" s="93"/>
      <c r="ANV183" s="93"/>
      <c r="ANW183" s="93"/>
      <c r="ANX183" s="93"/>
      <c r="ANY183" s="93"/>
      <c r="ANZ183" s="93"/>
      <c r="AOA183" s="93"/>
      <c r="AOB183" s="93"/>
      <c r="AOC183" s="93"/>
      <c r="AOD183" s="93"/>
      <c r="AOE183" s="93"/>
      <c r="AOF183" s="93"/>
      <c r="AOG183" s="93"/>
      <c r="AOH183" s="93"/>
      <c r="AOI183" s="93"/>
      <c r="AOJ183" s="93"/>
      <c r="AOK183" s="93"/>
      <c r="AOL183" s="93"/>
      <c r="AOM183" s="93"/>
      <c r="AON183" s="93"/>
      <c r="AOO183" s="93"/>
      <c r="AOP183" s="93"/>
      <c r="AOQ183" s="93"/>
      <c r="AOR183" s="93"/>
      <c r="AOS183" s="93"/>
      <c r="AOT183" s="93"/>
      <c r="AOU183" s="93"/>
      <c r="AOV183" s="93"/>
      <c r="AOW183" s="93"/>
      <c r="AOX183" s="93"/>
      <c r="AOY183" s="93"/>
      <c r="AOZ183" s="93"/>
      <c r="APA183" s="93"/>
      <c r="APB183" s="93"/>
      <c r="APC183" s="93"/>
      <c r="APD183" s="93"/>
      <c r="APE183" s="93"/>
      <c r="APF183" s="93"/>
      <c r="APG183" s="93"/>
      <c r="APH183" s="93"/>
      <c r="API183" s="93"/>
      <c r="APJ183" s="93"/>
      <c r="APK183" s="93"/>
      <c r="APL183" s="93"/>
      <c r="APM183" s="93"/>
      <c r="APN183" s="93"/>
      <c r="APO183" s="93"/>
      <c r="APP183" s="93"/>
      <c r="APQ183" s="93"/>
      <c r="APR183" s="93"/>
      <c r="APS183" s="93"/>
      <c r="APT183" s="93"/>
      <c r="APU183" s="93"/>
      <c r="APV183" s="93"/>
      <c r="APW183" s="93"/>
      <c r="APX183" s="93"/>
      <c r="APY183" s="93"/>
      <c r="APZ183" s="93"/>
      <c r="AQA183" s="93"/>
      <c r="AQB183" s="93"/>
      <c r="AQC183" s="93"/>
      <c r="AQD183" s="93"/>
      <c r="AQE183" s="93"/>
      <c r="AQF183" s="93"/>
      <c r="AQG183" s="93"/>
      <c r="AQH183" s="93"/>
      <c r="AQI183" s="93"/>
      <c r="AQJ183" s="93"/>
      <c r="AQK183" s="93"/>
      <c r="AQL183" s="93"/>
      <c r="AQM183" s="93"/>
      <c r="AQN183" s="93"/>
      <c r="AQO183" s="93"/>
      <c r="AQP183" s="93"/>
      <c r="AQQ183" s="93"/>
      <c r="AQR183" s="93"/>
      <c r="AQS183" s="93"/>
      <c r="AQT183" s="93"/>
      <c r="AQU183" s="93"/>
      <c r="AQV183" s="93"/>
      <c r="AQW183" s="93"/>
      <c r="AQX183" s="93"/>
      <c r="AQY183" s="93"/>
      <c r="AQZ183" s="93"/>
      <c r="ARA183" s="93"/>
      <c r="ARB183" s="93"/>
      <c r="ARC183" s="93"/>
      <c r="ARD183" s="93"/>
      <c r="ARE183" s="93"/>
      <c r="ARF183" s="93"/>
      <c r="ARG183" s="93"/>
      <c r="ARH183" s="93"/>
      <c r="ARI183" s="93"/>
      <c r="ARJ183" s="93"/>
      <c r="ARK183" s="93"/>
      <c r="ARL183" s="93"/>
      <c r="ARM183" s="93"/>
      <c r="ARN183" s="93"/>
      <c r="ARO183" s="93"/>
      <c r="ARP183" s="93"/>
      <c r="ARQ183" s="93"/>
      <c r="ARR183" s="93"/>
      <c r="ARS183" s="93"/>
      <c r="ART183" s="93"/>
      <c r="ARU183" s="93"/>
      <c r="ARV183" s="93"/>
      <c r="ARW183" s="93"/>
      <c r="ARX183" s="93"/>
      <c r="ARY183" s="93"/>
      <c r="ARZ183" s="93"/>
      <c r="ASA183" s="93"/>
      <c r="ASB183" s="93"/>
      <c r="ASC183" s="93"/>
      <c r="ASD183" s="93"/>
      <c r="ASE183" s="93"/>
      <c r="ASF183" s="93"/>
      <c r="ASG183" s="93"/>
      <c r="ASH183" s="93"/>
      <c r="ASI183" s="93"/>
      <c r="ASJ183" s="93"/>
      <c r="ASK183" s="93"/>
      <c r="ASL183" s="93"/>
      <c r="ASM183" s="93"/>
      <c r="ASN183" s="93"/>
      <c r="ASO183" s="93"/>
      <c r="ASP183" s="93"/>
      <c r="ASQ183" s="93"/>
      <c r="ASR183" s="93"/>
      <c r="ASS183" s="93"/>
      <c r="AST183" s="93"/>
      <c r="ASU183" s="93"/>
      <c r="ASV183" s="93"/>
      <c r="ASW183" s="93"/>
      <c r="ASX183" s="93"/>
      <c r="ASY183" s="93"/>
      <c r="ASZ183" s="93"/>
      <c r="ATA183" s="93"/>
      <c r="ATB183" s="93"/>
      <c r="ATC183" s="93"/>
      <c r="ATD183" s="93"/>
      <c r="ATE183" s="93"/>
      <c r="ATF183" s="93"/>
      <c r="ATG183" s="93"/>
      <c r="ATH183" s="93"/>
      <c r="ATI183" s="93"/>
      <c r="ATJ183" s="93"/>
      <c r="ATK183" s="93"/>
      <c r="ATL183" s="93"/>
      <c r="ATM183" s="93"/>
      <c r="ATN183" s="93"/>
      <c r="ATO183" s="93"/>
      <c r="ATP183" s="93"/>
      <c r="ATQ183" s="93"/>
      <c r="ATR183" s="93"/>
      <c r="ATS183" s="93"/>
      <c r="ATT183" s="93"/>
      <c r="ATU183" s="93"/>
      <c r="ATV183" s="93"/>
      <c r="ATW183" s="93"/>
      <c r="ATX183" s="93"/>
      <c r="ATY183" s="93"/>
      <c r="ATZ183" s="93"/>
      <c r="AUA183" s="93"/>
      <c r="AUB183" s="93"/>
      <c r="AUC183" s="93"/>
      <c r="AUD183" s="93"/>
      <c r="AUE183" s="93"/>
      <c r="AUF183" s="93"/>
      <c r="AUG183" s="93"/>
      <c r="AUH183" s="93"/>
      <c r="AUI183" s="93"/>
      <c r="AUJ183" s="93"/>
      <c r="AUK183" s="93"/>
      <c r="AUL183" s="93"/>
      <c r="AUM183" s="93"/>
      <c r="AUN183" s="93"/>
      <c r="AUO183" s="93"/>
      <c r="AUP183" s="93"/>
      <c r="AUQ183" s="93"/>
      <c r="AUR183" s="93"/>
      <c r="AUS183" s="93"/>
      <c r="AUT183" s="93"/>
      <c r="AUU183" s="93"/>
      <c r="AUV183" s="93"/>
      <c r="AUW183" s="93"/>
      <c r="AUX183" s="93"/>
      <c r="AUY183" s="93"/>
      <c r="AUZ183" s="93"/>
      <c r="AVA183" s="93"/>
      <c r="AVB183" s="93"/>
      <c r="AVC183" s="93"/>
      <c r="AVD183" s="93"/>
      <c r="AVE183" s="93"/>
      <c r="AVF183" s="93"/>
      <c r="AVG183" s="93"/>
      <c r="AVH183" s="93"/>
      <c r="AVI183" s="93"/>
      <c r="AVJ183" s="93"/>
      <c r="AVK183" s="93"/>
      <c r="AVL183" s="93"/>
      <c r="AVM183" s="93"/>
      <c r="AVN183" s="93"/>
      <c r="AVO183" s="93"/>
      <c r="AVP183" s="93"/>
      <c r="AVQ183" s="93"/>
      <c r="AVR183" s="93"/>
      <c r="AVS183" s="93"/>
      <c r="AVT183" s="93"/>
      <c r="AVU183" s="93"/>
      <c r="AVV183" s="93"/>
      <c r="AVW183" s="93"/>
      <c r="AVX183" s="93"/>
      <c r="AVY183" s="93"/>
      <c r="AVZ183" s="93"/>
      <c r="AWA183" s="93"/>
      <c r="AWB183" s="93"/>
      <c r="AWC183" s="93"/>
      <c r="AWD183" s="93"/>
      <c r="AWE183" s="93"/>
      <c r="AWF183" s="93"/>
      <c r="AWG183" s="93"/>
      <c r="AWH183" s="93"/>
      <c r="AWI183" s="93"/>
      <c r="AWJ183" s="93"/>
      <c r="AWK183" s="93"/>
      <c r="AWL183" s="93"/>
      <c r="AWM183" s="93"/>
      <c r="AWN183" s="93"/>
      <c r="AWO183" s="93"/>
      <c r="AWP183" s="93"/>
      <c r="AWQ183" s="93"/>
      <c r="AWR183" s="93"/>
      <c r="AWS183" s="93"/>
      <c r="AWT183" s="93"/>
      <c r="AWU183" s="93"/>
      <c r="AWV183" s="93"/>
      <c r="AWW183" s="93"/>
      <c r="AWX183" s="93"/>
      <c r="AWY183" s="93"/>
      <c r="AWZ183" s="93"/>
      <c r="AXA183" s="93"/>
      <c r="AXB183" s="93"/>
      <c r="AXC183" s="93"/>
      <c r="AXD183" s="93"/>
      <c r="AXE183" s="93"/>
      <c r="AXF183" s="93"/>
      <c r="AXG183" s="93"/>
      <c r="AXH183" s="93"/>
      <c r="AXI183" s="93"/>
      <c r="AXJ183" s="93"/>
      <c r="AXK183" s="93"/>
      <c r="AXL183" s="93"/>
      <c r="AXM183" s="93"/>
      <c r="AXN183" s="93"/>
      <c r="AXO183" s="93"/>
      <c r="AXP183" s="93"/>
      <c r="AXQ183" s="93"/>
      <c r="AXR183" s="93"/>
      <c r="AXS183" s="93"/>
      <c r="AXT183" s="93"/>
      <c r="AXU183" s="93"/>
      <c r="AXV183" s="93"/>
      <c r="AXW183" s="93"/>
      <c r="AXX183" s="93"/>
      <c r="AXY183" s="93"/>
      <c r="AXZ183" s="93"/>
      <c r="AYA183" s="93"/>
      <c r="AYB183" s="93"/>
      <c r="AYC183" s="93"/>
      <c r="AYD183" s="93"/>
      <c r="AYE183" s="93"/>
      <c r="AYF183" s="93"/>
      <c r="AYG183" s="93"/>
      <c r="AYH183" s="93"/>
      <c r="AYI183" s="93"/>
      <c r="AYJ183" s="93"/>
      <c r="AYK183" s="93"/>
      <c r="AYL183" s="93"/>
      <c r="AYM183" s="93"/>
      <c r="AYN183" s="93"/>
      <c r="AYO183" s="93"/>
      <c r="AYP183" s="93"/>
      <c r="AYQ183" s="93"/>
      <c r="AYR183" s="93"/>
      <c r="AYS183" s="93"/>
      <c r="AYT183" s="93"/>
      <c r="AYU183" s="93"/>
      <c r="AYV183" s="93"/>
      <c r="AYW183" s="93"/>
      <c r="AYX183" s="93"/>
      <c r="AYY183" s="93"/>
      <c r="AYZ183" s="93"/>
      <c r="AZA183" s="93"/>
      <c r="AZB183" s="93"/>
      <c r="AZC183" s="93"/>
      <c r="AZD183" s="93"/>
      <c r="AZE183" s="93"/>
      <c r="AZF183" s="93"/>
      <c r="AZG183" s="93"/>
      <c r="AZH183" s="93"/>
      <c r="AZI183" s="93"/>
      <c r="AZJ183" s="93"/>
      <c r="AZK183" s="93"/>
      <c r="AZL183" s="93"/>
      <c r="AZM183" s="93"/>
      <c r="AZN183" s="93"/>
      <c r="AZO183" s="93"/>
      <c r="AZP183" s="93"/>
      <c r="AZQ183" s="93"/>
      <c r="AZR183" s="93"/>
      <c r="AZS183" s="93"/>
      <c r="AZT183" s="93"/>
      <c r="AZU183" s="93"/>
      <c r="AZV183" s="93"/>
      <c r="AZW183" s="93"/>
      <c r="AZX183" s="93"/>
      <c r="AZY183" s="93"/>
      <c r="AZZ183" s="93"/>
      <c r="BAA183" s="93"/>
      <c r="BAB183" s="93"/>
      <c r="BAC183" s="93"/>
      <c r="BAD183" s="93"/>
      <c r="BAE183" s="93"/>
      <c r="BAF183" s="93"/>
      <c r="BAG183" s="93"/>
      <c r="BAH183" s="93"/>
      <c r="BAI183" s="93"/>
      <c r="BAJ183" s="93"/>
      <c r="BAK183" s="93"/>
      <c r="BAL183" s="93"/>
      <c r="BAM183" s="93"/>
      <c r="BAN183" s="93"/>
      <c r="BAO183" s="93"/>
      <c r="BAP183" s="93"/>
      <c r="BAQ183" s="93"/>
      <c r="BAR183" s="93"/>
      <c r="BAS183" s="93"/>
      <c r="BAT183" s="93"/>
      <c r="BAU183" s="93"/>
      <c r="BAV183" s="93"/>
      <c r="BAW183" s="93"/>
      <c r="BAX183" s="93"/>
      <c r="BAY183" s="93"/>
      <c r="BAZ183" s="93"/>
      <c r="BBA183" s="93"/>
      <c r="BBB183" s="93"/>
      <c r="BBC183" s="93"/>
      <c r="BBD183" s="93"/>
      <c r="BBE183" s="93"/>
      <c r="BBF183" s="93"/>
      <c r="BBG183" s="93"/>
      <c r="BBH183" s="93"/>
      <c r="BBI183" s="93"/>
      <c r="BBJ183" s="93"/>
      <c r="BBK183" s="93"/>
      <c r="BBL183" s="93"/>
      <c r="BBM183" s="93"/>
      <c r="BBN183" s="93"/>
      <c r="BBO183" s="93"/>
      <c r="BBP183" s="93"/>
      <c r="BBQ183" s="93"/>
      <c r="BBR183" s="93"/>
      <c r="BBS183" s="93"/>
      <c r="BBT183" s="93"/>
      <c r="BBU183" s="93"/>
      <c r="BBV183" s="93"/>
      <c r="BBW183" s="93"/>
      <c r="BBX183" s="93"/>
      <c r="BBY183" s="93"/>
      <c r="BBZ183" s="93"/>
      <c r="BCA183" s="93"/>
      <c r="BCB183" s="93"/>
      <c r="BCC183" s="93"/>
      <c r="BCD183" s="93"/>
      <c r="BCE183" s="93"/>
      <c r="BCF183" s="93"/>
      <c r="BCG183" s="93"/>
      <c r="BCH183" s="93"/>
      <c r="BCI183" s="93"/>
      <c r="BCJ183" s="93"/>
      <c r="BCK183" s="93"/>
      <c r="BCL183" s="93"/>
      <c r="BCM183" s="93"/>
      <c r="BCN183" s="93"/>
      <c r="BCO183" s="93"/>
      <c r="BCP183" s="93"/>
      <c r="BCQ183" s="93"/>
      <c r="BCR183" s="93"/>
      <c r="BCS183" s="93"/>
      <c r="BCT183" s="93"/>
      <c r="BCU183" s="93"/>
      <c r="BCV183" s="93"/>
      <c r="BCW183" s="93"/>
      <c r="BCX183" s="93"/>
      <c r="BCY183" s="93"/>
      <c r="BCZ183" s="93"/>
      <c r="BDA183" s="93"/>
      <c r="BDB183" s="93"/>
      <c r="BDC183" s="93"/>
      <c r="BDD183" s="93"/>
      <c r="BDE183" s="93"/>
      <c r="BDF183" s="93"/>
      <c r="BDG183" s="93"/>
      <c r="BDH183" s="93"/>
      <c r="BDI183" s="93"/>
      <c r="BDJ183" s="93"/>
      <c r="BDK183" s="93"/>
      <c r="BDL183" s="93"/>
      <c r="BDM183" s="93"/>
      <c r="BDN183" s="93"/>
      <c r="BDO183" s="93"/>
      <c r="BDP183" s="93"/>
      <c r="BDQ183" s="93"/>
      <c r="BDR183" s="93"/>
      <c r="BDS183" s="93"/>
      <c r="BDT183" s="93"/>
      <c r="BDU183" s="93"/>
      <c r="BDV183" s="93"/>
      <c r="BDW183" s="93"/>
      <c r="BDX183" s="93"/>
      <c r="BDY183" s="93"/>
      <c r="BDZ183" s="93"/>
      <c r="BEA183" s="93"/>
      <c r="BEB183" s="93"/>
      <c r="BEC183" s="93"/>
      <c r="BED183" s="93"/>
      <c r="BEE183" s="93"/>
      <c r="BEF183" s="93"/>
      <c r="BEG183" s="93"/>
      <c r="BEH183" s="93"/>
      <c r="BEI183" s="93"/>
      <c r="BEJ183" s="93"/>
      <c r="BEK183" s="93"/>
      <c r="BEL183" s="93"/>
      <c r="BEM183" s="93"/>
      <c r="BEN183" s="93"/>
      <c r="BEO183" s="93"/>
      <c r="BEP183" s="93"/>
      <c r="BEQ183" s="93"/>
      <c r="BER183" s="93"/>
      <c r="BES183" s="93"/>
      <c r="BET183" s="93"/>
      <c r="BEU183" s="93"/>
      <c r="BEV183" s="93"/>
      <c r="BEW183" s="93"/>
      <c r="BEX183" s="93"/>
      <c r="BEY183" s="93"/>
      <c r="BEZ183" s="93"/>
      <c r="BFA183" s="93"/>
      <c r="BFB183" s="93"/>
      <c r="BFC183" s="93"/>
      <c r="BFD183" s="93"/>
      <c r="BFE183" s="93"/>
      <c r="BFF183" s="93"/>
      <c r="BFG183" s="93"/>
      <c r="BFH183" s="93"/>
      <c r="BFI183" s="93"/>
      <c r="BFJ183" s="93"/>
      <c r="BFK183" s="93"/>
      <c r="BFL183" s="93"/>
      <c r="BFM183" s="93"/>
      <c r="BFN183" s="93"/>
      <c r="BFO183" s="93"/>
      <c r="BFP183" s="93"/>
      <c r="BFQ183" s="93"/>
      <c r="BFR183" s="93"/>
      <c r="BFS183" s="93"/>
      <c r="BFT183" s="93"/>
      <c r="BFU183" s="93"/>
      <c r="BFV183" s="93"/>
      <c r="BFW183" s="93"/>
      <c r="BFX183" s="93"/>
      <c r="BFY183" s="93"/>
      <c r="BFZ183" s="93"/>
      <c r="BGA183" s="93"/>
      <c r="BGB183" s="93"/>
      <c r="BGC183" s="93"/>
      <c r="BGD183" s="93"/>
      <c r="BGE183" s="93"/>
      <c r="BGF183" s="93"/>
      <c r="BGG183" s="93"/>
      <c r="BGH183" s="93"/>
      <c r="BGI183" s="93"/>
      <c r="BGJ183" s="93"/>
      <c r="BGK183" s="93"/>
      <c r="BGL183" s="93"/>
      <c r="BGM183" s="93"/>
      <c r="BGN183" s="93"/>
      <c r="BGO183" s="93"/>
      <c r="BGP183" s="93"/>
      <c r="BGQ183" s="93"/>
      <c r="BGR183" s="93"/>
      <c r="BGS183" s="93"/>
      <c r="BGT183" s="93"/>
      <c r="BGU183" s="93"/>
      <c r="BGV183" s="93"/>
      <c r="BGW183" s="93"/>
      <c r="BGX183" s="93"/>
      <c r="BGY183" s="93"/>
      <c r="BGZ183" s="93"/>
      <c r="BHA183" s="93"/>
      <c r="BHB183" s="93"/>
      <c r="BHC183" s="93"/>
      <c r="BHD183" s="93"/>
      <c r="BHE183" s="93"/>
      <c r="BHF183" s="93"/>
      <c r="BHG183" s="93"/>
      <c r="BHH183" s="93"/>
      <c r="BHI183" s="93"/>
      <c r="BHJ183" s="93"/>
      <c r="BHK183" s="93"/>
      <c r="BHL183" s="93"/>
      <c r="BHM183" s="93"/>
      <c r="BHN183" s="93"/>
      <c r="BHO183" s="93"/>
      <c r="BHP183" s="93"/>
      <c r="BHQ183" s="93"/>
      <c r="BHR183" s="93"/>
      <c r="BHS183" s="93"/>
      <c r="BHT183" s="93"/>
      <c r="BHU183" s="93"/>
      <c r="BHV183" s="93"/>
      <c r="BHW183" s="93"/>
      <c r="BHX183" s="93"/>
      <c r="BHY183" s="93"/>
      <c r="BHZ183" s="93"/>
      <c r="BIA183" s="93"/>
      <c r="BIB183" s="93"/>
      <c r="BIC183" s="93"/>
      <c r="BID183" s="93"/>
      <c r="BIE183" s="93"/>
      <c r="BIF183" s="93"/>
      <c r="BIG183" s="93"/>
      <c r="BIH183" s="93"/>
      <c r="BII183" s="93"/>
      <c r="BIJ183" s="93"/>
      <c r="BIK183" s="93"/>
      <c r="BIL183" s="93"/>
      <c r="BIM183" s="93"/>
      <c r="BIN183" s="93"/>
      <c r="BIO183" s="93"/>
      <c r="BIP183" s="93"/>
      <c r="BIQ183" s="93"/>
      <c r="BIR183" s="93"/>
      <c r="BIS183" s="93"/>
      <c r="BIT183" s="93"/>
      <c r="BIU183" s="93"/>
      <c r="BIV183" s="93"/>
      <c r="BIW183" s="93"/>
      <c r="BIX183" s="93"/>
      <c r="BIY183" s="93"/>
      <c r="BIZ183" s="93"/>
      <c r="BJA183" s="93"/>
      <c r="BJB183" s="93"/>
      <c r="BJC183" s="93"/>
      <c r="BJD183" s="93"/>
      <c r="BJE183" s="93"/>
      <c r="BJF183" s="93"/>
      <c r="BJG183" s="93"/>
      <c r="BJH183" s="93"/>
      <c r="BJI183" s="93"/>
      <c r="BJJ183" s="93"/>
      <c r="BJK183" s="93"/>
      <c r="BJL183" s="93"/>
      <c r="BJM183" s="93"/>
      <c r="BJN183" s="93"/>
      <c r="BJO183" s="93"/>
      <c r="BJP183" s="93"/>
      <c r="BJQ183" s="93"/>
      <c r="BJR183" s="93"/>
      <c r="BJS183" s="93"/>
      <c r="BJT183" s="93"/>
      <c r="BJU183" s="93"/>
      <c r="BJV183" s="93"/>
      <c r="BJW183" s="93"/>
      <c r="BJX183" s="93"/>
      <c r="BJY183" s="93"/>
      <c r="BJZ183" s="93"/>
      <c r="BKA183" s="93"/>
      <c r="BKB183" s="93"/>
      <c r="BKC183" s="93"/>
      <c r="BKD183" s="93"/>
      <c r="BKE183" s="93"/>
      <c r="BKF183" s="93"/>
      <c r="BKG183" s="93"/>
      <c r="BKH183" s="93"/>
      <c r="BKI183" s="93"/>
      <c r="BKJ183" s="93"/>
      <c r="BKK183" s="93"/>
      <c r="BKL183" s="93"/>
      <c r="BKM183" s="93"/>
      <c r="BKN183" s="93"/>
      <c r="BKO183" s="93"/>
      <c r="BKP183" s="93"/>
      <c r="BKQ183" s="93"/>
      <c r="BKR183" s="93"/>
      <c r="BKS183" s="93"/>
      <c r="BKT183" s="93"/>
      <c r="BKU183" s="93"/>
      <c r="BKV183" s="93"/>
      <c r="BKW183" s="93"/>
      <c r="BKX183" s="93"/>
      <c r="BKY183" s="93"/>
      <c r="BKZ183" s="93"/>
      <c r="BLA183" s="93"/>
      <c r="BLB183" s="93"/>
      <c r="BLC183" s="93"/>
      <c r="BLD183" s="93"/>
      <c r="BLE183" s="93"/>
      <c r="BLF183" s="93"/>
      <c r="BLG183" s="93"/>
      <c r="BLH183" s="93"/>
      <c r="BLI183" s="93"/>
      <c r="BLJ183" s="93"/>
      <c r="BLK183" s="93"/>
      <c r="BLL183" s="93"/>
      <c r="BLM183" s="93"/>
      <c r="BLN183" s="93"/>
      <c r="BLO183" s="93"/>
      <c r="BLP183" s="93"/>
      <c r="BLQ183" s="93"/>
      <c r="BLR183" s="93"/>
      <c r="BLS183" s="93"/>
      <c r="BLT183" s="93"/>
      <c r="BLU183" s="93"/>
      <c r="BLV183" s="93"/>
      <c r="BLW183" s="93"/>
      <c r="BLX183" s="93"/>
      <c r="BLY183" s="93"/>
      <c r="BLZ183" s="93"/>
      <c r="BMA183" s="93"/>
      <c r="BMB183" s="93"/>
      <c r="BMC183" s="93"/>
      <c r="BMD183" s="93"/>
      <c r="BME183" s="93"/>
      <c r="BMF183" s="93"/>
      <c r="BMG183" s="93"/>
      <c r="BMH183" s="93"/>
      <c r="BMI183" s="93"/>
      <c r="BMJ183" s="93"/>
      <c r="BMK183" s="93"/>
      <c r="BML183" s="93"/>
      <c r="BMM183" s="93"/>
      <c r="BMN183" s="93"/>
      <c r="BMO183" s="93"/>
      <c r="BMP183" s="93"/>
      <c r="BMQ183" s="93"/>
      <c r="BMR183" s="93"/>
      <c r="BMS183" s="93"/>
      <c r="BMT183" s="93"/>
      <c r="BMU183" s="93"/>
      <c r="BMV183" s="93"/>
      <c r="BMW183" s="93"/>
      <c r="BMX183" s="93"/>
      <c r="BMY183" s="93"/>
      <c r="BMZ183" s="93"/>
      <c r="BNA183" s="93"/>
      <c r="BNB183" s="93"/>
      <c r="BNC183" s="93"/>
      <c r="BND183" s="93"/>
      <c r="BNE183" s="93"/>
      <c r="BNF183" s="93"/>
      <c r="BNG183" s="93"/>
      <c r="BNH183" s="93"/>
      <c r="BNI183" s="93"/>
      <c r="BNJ183" s="93"/>
      <c r="BNK183" s="93"/>
      <c r="BNL183" s="93"/>
      <c r="BNM183" s="93"/>
      <c r="BNN183" s="93"/>
      <c r="BNO183" s="93"/>
      <c r="BNP183" s="93"/>
      <c r="BNQ183" s="93"/>
      <c r="BNR183" s="93"/>
      <c r="BNS183" s="93"/>
      <c r="BNT183" s="93"/>
      <c r="BNU183" s="93"/>
      <c r="BNV183" s="93"/>
      <c r="BNW183" s="93"/>
      <c r="BNX183" s="93"/>
      <c r="BNY183" s="93"/>
      <c r="BNZ183" s="93"/>
      <c r="BOA183" s="93"/>
      <c r="BOB183" s="93"/>
      <c r="BOC183" s="93"/>
      <c r="BOD183" s="93"/>
      <c r="BOE183" s="93"/>
      <c r="BOF183" s="93"/>
      <c r="BOG183" s="93"/>
      <c r="BOH183" s="93"/>
      <c r="BOI183" s="93"/>
      <c r="BOJ183" s="93"/>
      <c r="BOK183" s="93"/>
      <c r="BOL183" s="93"/>
      <c r="BOM183" s="93"/>
      <c r="BON183" s="93"/>
      <c r="BOO183" s="93"/>
      <c r="BOP183" s="93"/>
      <c r="BOQ183" s="93"/>
      <c r="BOR183" s="93"/>
      <c r="BOS183" s="93"/>
      <c r="BOT183" s="93"/>
      <c r="BOU183" s="93"/>
      <c r="BOV183" s="93"/>
      <c r="BOW183" s="93"/>
      <c r="BOX183" s="93"/>
      <c r="BOY183" s="93"/>
      <c r="BOZ183" s="93"/>
      <c r="BPA183" s="93"/>
      <c r="BPB183" s="93"/>
      <c r="BPC183" s="93"/>
      <c r="BPD183" s="93"/>
      <c r="BPE183" s="93"/>
      <c r="BPF183" s="93"/>
      <c r="BPG183" s="93"/>
      <c r="BPH183" s="93"/>
      <c r="BPI183" s="93"/>
      <c r="BPJ183" s="93"/>
      <c r="BPK183" s="93"/>
      <c r="BPL183" s="93"/>
      <c r="BPM183" s="93"/>
      <c r="BPN183" s="93"/>
      <c r="BPO183" s="93"/>
      <c r="BPP183" s="93"/>
      <c r="BPQ183" s="93"/>
      <c r="BPR183" s="93"/>
      <c r="BPS183" s="93"/>
      <c r="BPT183" s="93"/>
      <c r="BPU183" s="93"/>
      <c r="BPV183" s="93"/>
      <c r="BPW183" s="93"/>
      <c r="BPX183" s="93"/>
      <c r="BPY183" s="93"/>
      <c r="BPZ183" s="93"/>
      <c r="BQA183" s="93"/>
      <c r="BQB183" s="93"/>
      <c r="BQC183" s="93"/>
      <c r="BQD183" s="93"/>
      <c r="BQE183" s="93"/>
      <c r="BQF183" s="93"/>
      <c r="BQG183" s="93"/>
      <c r="BQH183" s="93"/>
      <c r="BQI183" s="93"/>
      <c r="BQJ183" s="93"/>
      <c r="BQK183" s="93"/>
      <c r="BQL183" s="93"/>
      <c r="BQM183" s="93"/>
      <c r="BQN183" s="93"/>
      <c r="BQO183" s="93"/>
      <c r="BQP183" s="93"/>
      <c r="BQQ183" s="93"/>
      <c r="BQR183" s="93"/>
      <c r="BQS183" s="93"/>
      <c r="BQT183" s="93"/>
      <c r="BQU183" s="93"/>
      <c r="BQV183" s="93"/>
      <c r="BQW183" s="93"/>
      <c r="BQX183" s="93"/>
      <c r="BQY183" s="93"/>
      <c r="BQZ183" s="93"/>
      <c r="BRA183" s="93"/>
      <c r="BRB183" s="93"/>
      <c r="BRC183" s="93"/>
      <c r="BRD183" s="93"/>
      <c r="BRE183" s="93"/>
      <c r="BRF183" s="93"/>
      <c r="BRG183" s="93"/>
      <c r="BRH183" s="93"/>
      <c r="BRI183" s="93"/>
      <c r="BRJ183" s="93"/>
      <c r="BRK183" s="93"/>
      <c r="BRL183" s="93"/>
      <c r="BRM183" s="93"/>
      <c r="BRN183" s="93"/>
      <c r="BRO183" s="93"/>
      <c r="BRP183" s="93"/>
      <c r="BRQ183" s="93"/>
      <c r="BRR183" s="93"/>
      <c r="BRS183" s="93"/>
      <c r="BRT183" s="93"/>
      <c r="BRU183" s="93"/>
      <c r="BRV183" s="93"/>
      <c r="BRW183" s="93"/>
      <c r="BRX183" s="93"/>
      <c r="BRY183" s="93"/>
      <c r="BRZ183" s="93"/>
      <c r="BSA183" s="93"/>
      <c r="BSB183" s="93"/>
      <c r="BSC183" s="93"/>
      <c r="BSD183" s="93"/>
      <c r="BSE183" s="93"/>
      <c r="BSF183" s="93"/>
      <c r="BSG183" s="93"/>
      <c r="BSH183" s="93"/>
      <c r="BSI183" s="93"/>
      <c r="BSJ183" s="93"/>
      <c r="BSK183" s="93"/>
      <c r="BSL183" s="93"/>
      <c r="BSM183" s="93"/>
      <c r="BSN183" s="93"/>
      <c r="BSO183" s="93"/>
      <c r="BSP183" s="93"/>
      <c r="BSQ183" s="93"/>
      <c r="BSR183" s="93"/>
      <c r="BSS183" s="93"/>
      <c r="BST183" s="93"/>
      <c r="BSU183" s="93"/>
      <c r="BSV183" s="93"/>
      <c r="BSW183" s="93"/>
      <c r="BSX183" s="93"/>
      <c r="BSY183" s="93"/>
      <c r="BSZ183" s="93"/>
      <c r="BTA183" s="93"/>
      <c r="BTB183" s="93"/>
      <c r="BTC183" s="93"/>
      <c r="BTD183" s="93"/>
      <c r="BTE183" s="93"/>
      <c r="BTF183" s="93"/>
      <c r="BTG183" s="93"/>
      <c r="BTH183" s="93"/>
      <c r="BTI183" s="93"/>
      <c r="BTJ183" s="93"/>
      <c r="BTK183" s="93"/>
      <c r="BTL183" s="93"/>
      <c r="BTM183" s="93"/>
      <c r="BTN183" s="93"/>
      <c r="BTO183" s="93"/>
      <c r="BTP183" s="93"/>
      <c r="BTQ183" s="93"/>
      <c r="BTR183" s="93"/>
      <c r="BTS183" s="93"/>
      <c r="BTT183" s="93"/>
      <c r="BTU183" s="93"/>
      <c r="BTV183" s="93"/>
      <c r="BTW183" s="93"/>
      <c r="BTX183" s="93"/>
      <c r="BTY183" s="93"/>
      <c r="BTZ183" s="93"/>
      <c r="BUA183" s="93"/>
      <c r="BUB183" s="93"/>
      <c r="BUC183" s="93"/>
      <c r="BUD183" s="93"/>
      <c r="BUE183" s="93"/>
      <c r="BUF183" s="93"/>
      <c r="BUG183" s="93"/>
      <c r="BUH183" s="93"/>
      <c r="BUI183" s="93"/>
      <c r="BUJ183" s="93"/>
      <c r="BUK183" s="93"/>
      <c r="BUL183" s="93"/>
      <c r="BUM183" s="93"/>
      <c r="BUN183" s="93"/>
      <c r="BUO183" s="93"/>
      <c r="BUP183" s="93"/>
      <c r="BUQ183" s="93"/>
      <c r="BUR183" s="93"/>
      <c r="BUS183" s="93"/>
      <c r="BUT183" s="93"/>
      <c r="BUU183" s="93"/>
      <c r="BUV183" s="93"/>
      <c r="BUW183" s="93"/>
      <c r="BUX183" s="93"/>
      <c r="BUY183" s="93"/>
      <c r="BUZ183" s="93"/>
      <c r="BVA183" s="93"/>
      <c r="BVB183" s="93"/>
      <c r="BVC183" s="93"/>
      <c r="BVD183" s="93"/>
      <c r="BVE183" s="93"/>
      <c r="BVF183" s="93"/>
      <c r="BVG183" s="93"/>
      <c r="BVH183" s="93"/>
      <c r="BVI183" s="93"/>
      <c r="BVJ183" s="93"/>
      <c r="BVK183" s="93"/>
      <c r="BVL183" s="93"/>
      <c r="BVM183" s="93"/>
      <c r="BVN183" s="93"/>
      <c r="BVO183" s="93"/>
      <c r="BVP183" s="93"/>
      <c r="BVQ183" s="93"/>
      <c r="BVR183" s="93"/>
      <c r="BVS183" s="93"/>
      <c r="BVT183" s="93"/>
      <c r="BVU183" s="93"/>
      <c r="BVV183" s="93"/>
      <c r="BVW183" s="93"/>
      <c r="BVX183" s="93"/>
      <c r="BVY183" s="93"/>
      <c r="BVZ183" s="93"/>
      <c r="BWA183" s="93"/>
      <c r="BWB183" s="93"/>
      <c r="BWC183" s="93"/>
      <c r="BWD183" s="93"/>
      <c r="BWE183" s="93"/>
      <c r="BWF183" s="93"/>
      <c r="BWG183" s="93"/>
      <c r="BWH183" s="93"/>
      <c r="BWI183" s="93"/>
      <c r="BWJ183" s="93"/>
      <c r="BWK183" s="93"/>
      <c r="BWL183" s="93"/>
      <c r="BWM183" s="93"/>
      <c r="BWN183" s="93"/>
      <c r="BWO183" s="93"/>
      <c r="BWP183" s="93"/>
      <c r="BWQ183" s="93"/>
      <c r="BWR183" s="93"/>
      <c r="BWS183" s="93"/>
      <c r="BWT183" s="93"/>
      <c r="BWU183" s="93"/>
      <c r="BWV183" s="93"/>
      <c r="BWW183" s="93"/>
      <c r="BWX183" s="93"/>
      <c r="BWY183" s="93"/>
      <c r="BWZ183" s="93"/>
      <c r="BXA183" s="93"/>
      <c r="BXB183" s="93"/>
      <c r="BXC183" s="93"/>
      <c r="BXD183" s="93"/>
      <c r="BXE183" s="93"/>
      <c r="BXF183" s="93"/>
      <c r="BXG183" s="93"/>
      <c r="BXH183" s="93"/>
      <c r="BXI183" s="93"/>
      <c r="BXJ183" s="93"/>
      <c r="BXK183" s="93"/>
      <c r="BXL183" s="93"/>
      <c r="BXM183" s="93"/>
      <c r="BXN183" s="93"/>
      <c r="BXO183" s="93"/>
      <c r="BXP183" s="93"/>
      <c r="BXQ183" s="93"/>
      <c r="BXR183" s="93"/>
      <c r="BXS183" s="93"/>
      <c r="BXT183" s="93"/>
      <c r="BXU183" s="93"/>
      <c r="BXV183" s="93"/>
      <c r="BXW183" s="93"/>
      <c r="BXX183" s="93"/>
      <c r="BXY183" s="93"/>
      <c r="BXZ183" s="93"/>
      <c r="BYA183" s="93"/>
      <c r="BYB183" s="93"/>
      <c r="BYC183" s="93"/>
      <c r="BYD183" s="93"/>
      <c r="BYE183" s="93"/>
      <c r="BYF183" s="93"/>
      <c r="BYG183" s="93"/>
      <c r="BYH183" s="93"/>
      <c r="BYI183" s="93"/>
      <c r="BYJ183" s="93"/>
      <c r="BYK183" s="93"/>
      <c r="BYL183" s="93"/>
      <c r="BYM183" s="93"/>
      <c r="BYN183" s="93"/>
      <c r="BYO183" s="93"/>
      <c r="BYP183" s="93"/>
      <c r="BYQ183" s="93"/>
      <c r="BYR183" s="93"/>
      <c r="BYS183" s="93"/>
      <c r="BYT183" s="93"/>
      <c r="BYU183" s="93"/>
      <c r="BYV183" s="93"/>
      <c r="BYW183" s="93"/>
      <c r="BYX183" s="93"/>
      <c r="BYY183" s="93"/>
      <c r="BYZ183" s="93"/>
      <c r="BZA183" s="93"/>
      <c r="BZB183" s="93"/>
      <c r="BZC183" s="93"/>
      <c r="BZD183" s="93"/>
      <c r="BZE183" s="93"/>
      <c r="BZF183" s="93"/>
      <c r="BZG183" s="93"/>
      <c r="BZH183" s="93"/>
      <c r="BZI183" s="93"/>
      <c r="BZJ183" s="93"/>
      <c r="BZK183" s="93"/>
      <c r="BZL183" s="93"/>
      <c r="BZM183" s="93"/>
      <c r="BZN183" s="93"/>
      <c r="BZO183" s="93"/>
      <c r="BZP183" s="93"/>
      <c r="BZQ183" s="93"/>
      <c r="BZR183" s="93"/>
      <c r="BZS183" s="93"/>
      <c r="BZT183" s="93"/>
      <c r="BZU183" s="93"/>
      <c r="BZV183" s="93"/>
      <c r="BZW183" s="93"/>
      <c r="BZX183" s="93"/>
      <c r="BZY183" s="93"/>
      <c r="BZZ183" s="93"/>
      <c r="CAA183" s="93"/>
      <c r="CAB183" s="93"/>
      <c r="CAC183" s="93"/>
      <c r="CAD183" s="93"/>
      <c r="CAE183" s="93"/>
      <c r="CAF183" s="93"/>
      <c r="CAG183" s="93"/>
      <c r="CAH183" s="93"/>
      <c r="CAI183" s="93"/>
      <c r="CAJ183" s="93"/>
      <c r="CAK183" s="93"/>
      <c r="CAL183" s="93"/>
      <c r="CAM183" s="93"/>
      <c r="CAN183" s="93"/>
      <c r="CAO183" s="93"/>
      <c r="CAP183" s="93"/>
      <c r="CAQ183" s="93"/>
      <c r="CAR183" s="93"/>
      <c r="CAS183" s="93"/>
      <c r="CAT183" s="93"/>
      <c r="CAU183" s="93"/>
      <c r="CAV183" s="93"/>
      <c r="CAW183" s="93"/>
      <c r="CAX183" s="93"/>
      <c r="CAY183" s="93"/>
      <c r="CAZ183" s="93"/>
      <c r="CBA183" s="93"/>
      <c r="CBB183" s="93"/>
      <c r="CBC183" s="93"/>
      <c r="CBD183" s="93"/>
      <c r="CBE183" s="93"/>
      <c r="CBF183" s="93"/>
      <c r="CBG183" s="93"/>
      <c r="CBH183" s="93"/>
      <c r="CBI183" s="93"/>
      <c r="CBJ183" s="93"/>
      <c r="CBK183" s="93"/>
      <c r="CBL183" s="93"/>
      <c r="CBM183" s="93"/>
      <c r="CBN183" s="93"/>
      <c r="CBO183" s="93"/>
      <c r="CBP183" s="93"/>
      <c r="CBQ183" s="93"/>
      <c r="CBR183" s="93"/>
      <c r="CBS183" s="93"/>
      <c r="CBT183" s="93"/>
      <c r="CBU183" s="93"/>
      <c r="CBV183" s="93"/>
      <c r="CBW183" s="93"/>
      <c r="CBX183" s="93"/>
      <c r="CBY183" s="93"/>
      <c r="CBZ183" s="93"/>
      <c r="CCA183" s="93"/>
      <c r="CCB183" s="93"/>
      <c r="CCC183" s="93"/>
      <c r="CCD183" s="93"/>
      <c r="CCE183" s="93"/>
      <c r="CCF183" s="93"/>
      <c r="CCG183" s="93"/>
      <c r="CCH183" s="93"/>
      <c r="CCI183" s="93"/>
      <c r="CCJ183" s="93"/>
      <c r="CCK183" s="93"/>
      <c r="CCL183" s="93"/>
      <c r="CCM183" s="93"/>
      <c r="CCN183" s="93"/>
      <c r="CCO183" s="93"/>
      <c r="CCP183" s="93"/>
      <c r="CCQ183" s="93"/>
      <c r="CCR183" s="93"/>
      <c r="CCS183" s="93"/>
      <c r="CCT183" s="93"/>
      <c r="CCU183" s="93"/>
      <c r="CCV183" s="93"/>
      <c r="CCW183" s="93"/>
      <c r="CCX183" s="93"/>
      <c r="CCY183" s="93"/>
      <c r="CCZ183" s="93"/>
      <c r="CDA183" s="93"/>
      <c r="CDB183" s="93"/>
      <c r="CDC183" s="93"/>
      <c r="CDD183" s="93"/>
      <c r="CDE183" s="93"/>
      <c r="CDF183" s="93"/>
      <c r="CDG183" s="93"/>
      <c r="CDH183" s="93"/>
      <c r="CDI183" s="93"/>
      <c r="CDJ183" s="93"/>
      <c r="CDK183" s="93"/>
      <c r="CDL183" s="93"/>
      <c r="CDM183" s="93"/>
      <c r="CDN183" s="93"/>
      <c r="CDO183" s="93"/>
      <c r="CDP183" s="93"/>
      <c r="CDQ183" s="93"/>
      <c r="CDR183" s="93"/>
      <c r="CDS183" s="93"/>
      <c r="CDT183" s="93"/>
      <c r="CDU183" s="93"/>
      <c r="CDV183" s="93"/>
      <c r="CDW183" s="93"/>
      <c r="CDX183" s="93"/>
      <c r="CDY183" s="93"/>
      <c r="CDZ183" s="93"/>
      <c r="CEA183" s="93"/>
      <c r="CEB183" s="93"/>
      <c r="CEC183" s="93"/>
      <c r="CED183" s="93"/>
      <c r="CEE183" s="93"/>
      <c r="CEF183" s="93"/>
      <c r="CEG183" s="93"/>
      <c r="CEH183" s="93"/>
      <c r="CEI183" s="93"/>
      <c r="CEJ183" s="93"/>
      <c r="CEK183" s="93"/>
      <c r="CEL183" s="93"/>
      <c r="CEM183" s="93"/>
      <c r="CEN183" s="93"/>
      <c r="CEO183" s="93"/>
      <c r="CEP183" s="93"/>
      <c r="CEQ183" s="93"/>
      <c r="CER183" s="93"/>
      <c r="CES183" s="93"/>
      <c r="CET183" s="93"/>
      <c r="CEU183" s="93"/>
      <c r="CEV183" s="93"/>
      <c r="CEW183" s="93"/>
      <c r="CEX183" s="93"/>
      <c r="CEY183" s="93"/>
      <c r="CEZ183" s="93"/>
      <c r="CFA183" s="93"/>
      <c r="CFB183" s="93"/>
      <c r="CFC183" s="93"/>
      <c r="CFD183" s="93"/>
      <c r="CFE183" s="93"/>
      <c r="CFF183" s="93"/>
      <c r="CFG183" s="93"/>
      <c r="CFH183" s="93"/>
      <c r="CFI183" s="93"/>
      <c r="CFJ183" s="93"/>
      <c r="CFK183" s="93"/>
      <c r="CFL183" s="93"/>
      <c r="CFM183" s="93"/>
      <c r="CFN183" s="93"/>
      <c r="CFO183" s="93"/>
      <c r="CFP183" s="93"/>
      <c r="CFQ183" s="93"/>
      <c r="CFR183" s="93"/>
      <c r="CFS183" s="93"/>
      <c r="CFT183" s="93"/>
      <c r="CFU183" s="93"/>
      <c r="CFV183" s="93"/>
      <c r="CFW183" s="93"/>
      <c r="CFX183" s="93"/>
      <c r="CFY183" s="93"/>
      <c r="CFZ183" s="93"/>
      <c r="CGA183" s="93"/>
      <c r="CGB183" s="93"/>
      <c r="CGC183" s="93"/>
      <c r="CGD183" s="93"/>
      <c r="CGE183" s="93"/>
      <c r="CGF183" s="93"/>
      <c r="CGG183" s="93"/>
      <c r="CGH183" s="93"/>
      <c r="CGI183" s="93"/>
      <c r="CGJ183" s="93"/>
      <c r="CGK183" s="93"/>
      <c r="CGL183" s="93"/>
      <c r="CGM183" s="93"/>
      <c r="CGN183" s="93"/>
      <c r="CGO183" s="93"/>
      <c r="CGP183" s="93"/>
      <c r="CGQ183" s="93"/>
      <c r="CGR183" s="93"/>
      <c r="CGS183" s="93"/>
      <c r="CGT183" s="93"/>
      <c r="CGU183" s="93"/>
      <c r="CGV183" s="93"/>
      <c r="CGW183" s="93"/>
      <c r="CGX183" s="93"/>
      <c r="CGY183" s="93"/>
      <c r="CGZ183" s="93"/>
      <c r="CHA183" s="93"/>
      <c r="CHB183" s="93"/>
      <c r="CHC183" s="93"/>
      <c r="CHD183" s="93"/>
      <c r="CHE183" s="93"/>
      <c r="CHF183" s="93"/>
      <c r="CHG183" s="93"/>
      <c r="CHH183" s="93"/>
      <c r="CHI183" s="93"/>
      <c r="CHJ183" s="93"/>
      <c r="CHK183" s="93"/>
      <c r="CHL183" s="93"/>
      <c r="CHM183" s="93"/>
      <c r="CHN183" s="93"/>
      <c r="CHO183" s="93"/>
      <c r="CHP183" s="93"/>
      <c r="CHQ183" s="93"/>
      <c r="CHR183" s="93"/>
      <c r="CHS183" s="93"/>
      <c r="CHT183" s="93"/>
      <c r="CHU183" s="93"/>
      <c r="CHV183" s="93"/>
      <c r="CHW183" s="93"/>
      <c r="CHX183" s="93"/>
      <c r="CHY183" s="93"/>
      <c r="CHZ183" s="93"/>
      <c r="CIA183" s="93"/>
      <c r="CIB183" s="93"/>
      <c r="CIC183" s="93"/>
      <c r="CID183" s="93"/>
      <c r="CIE183" s="93"/>
      <c r="CIF183" s="93"/>
      <c r="CIG183" s="93"/>
      <c r="CIH183" s="93"/>
      <c r="CII183" s="93"/>
      <c r="CIJ183" s="93"/>
      <c r="CIK183" s="93"/>
      <c r="CIL183" s="93"/>
      <c r="CIM183" s="93"/>
      <c r="CIN183" s="93"/>
      <c r="CIO183" s="93"/>
      <c r="CIP183" s="93"/>
      <c r="CIQ183" s="93"/>
      <c r="CIR183" s="93"/>
      <c r="CIS183" s="93"/>
      <c r="CIT183" s="93"/>
      <c r="CIU183" s="93"/>
      <c r="CIV183" s="93"/>
      <c r="CIW183" s="93"/>
      <c r="CIX183" s="93"/>
      <c r="CIY183" s="93"/>
      <c r="CIZ183" s="93"/>
      <c r="CJA183" s="93"/>
      <c r="CJB183" s="93"/>
      <c r="CJC183" s="93"/>
      <c r="CJD183" s="93"/>
      <c r="CJE183" s="93"/>
      <c r="CJF183" s="93"/>
      <c r="CJG183" s="93"/>
      <c r="CJH183" s="93"/>
      <c r="CJI183" s="93"/>
      <c r="CJJ183" s="93"/>
      <c r="CJK183" s="93"/>
      <c r="CJL183" s="93"/>
      <c r="CJM183" s="93"/>
      <c r="CJN183" s="93"/>
      <c r="CJO183" s="93"/>
      <c r="CJP183" s="93"/>
      <c r="CJQ183" s="93"/>
      <c r="CJR183" s="93"/>
      <c r="CJS183" s="93"/>
      <c r="CJT183" s="93"/>
      <c r="CJU183" s="93"/>
      <c r="CJV183" s="93"/>
      <c r="CJW183" s="93"/>
      <c r="CJX183" s="93"/>
      <c r="CJY183" s="93"/>
      <c r="CJZ183" s="93"/>
      <c r="CKA183" s="93"/>
      <c r="CKB183" s="93"/>
      <c r="CKC183" s="93"/>
      <c r="CKD183" s="93"/>
      <c r="CKE183" s="93"/>
      <c r="CKF183" s="93"/>
      <c r="CKG183" s="93"/>
      <c r="CKH183" s="93"/>
      <c r="CKI183" s="93"/>
      <c r="CKJ183" s="93"/>
      <c r="CKK183" s="93"/>
      <c r="CKL183" s="93"/>
      <c r="CKM183" s="93"/>
      <c r="CKN183" s="93"/>
      <c r="CKO183" s="93"/>
      <c r="CKP183" s="93"/>
      <c r="CKQ183" s="93"/>
      <c r="CKR183" s="93"/>
      <c r="CKS183" s="93"/>
      <c r="CKT183" s="93"/>
      <c r="CKU183" s="93"/>
      <c r="CKV183" s="93"/>
      <c r="CKW183" s="93"/>
      <c r="CKX183" s="93"/>
      <c r="CKY183" s="93"/>
      <c r="CKZ183" s="93"/>
      <c r="CLA183" s="93"/>
      <c r="CLB183" s="93"/>
      <c r="CLC183" s="93"/>
      <c r="CLD183" s="93"/>
      <c r="CLE183" s="93"/>
      <c r="CLF183" s="93"/>
      <c r="CLG183" s="93"/>
      <c r="CLH183" s="93"/>
      <c r="CLI183" s="93"/>
      <c r="CLJ183" s="93"/>
      <c r="CLK183" s="93"/>
      <c r="CLL183" s="93"/>
      <c r="CLM183" s="93"/>
      <c r="CLN183" s="93"/>
      <c r="CLO183" s="93"/>
      <c r="CLP183" s="93"/>
      <c r="CLQ183" s="93"/>
      <c r="CLR183" s="93"/>
      <c r="CLS183" s="93"/>
      <c r="CLT183" s="93"/>
      <c r="CLU183" s="93"/>
      <c r="CLV183" s="93"/>
      <c r="CLW183" s="93"/>
      <c r="CLX183" s="93"/>
      <c r="CLY183" s="93"/>
      <c r="CLZ183" s="93"/>
      <c r="CMA183" s="93"/>
      <c r="CMB183" s="93"/>
      <c r="CMC183" s="93"/>
      <c r="CMD183" s="93"/>
      <c r="CME183" s="93"/>
      <c r="CMF183" s="93"/>
      <c r="CMG183" s="93"/>
      <c r="CMH183" s="93"/>
      <c r="CMI183" s="93"/>
      <c r="CMJ183" s="93"/>
      <c r="CMK183" s="93"/>
      <c r="CML183" s="93"/>
      <c r="CMM183" s="93"/>
      <c r="CMN183" s="93"/>
      <c r="CMO183" s="93"/>
      <c r="CMP183" s="93"/>
      <c r="CMQ183" s="93"/>
      <c r="CMR183" s="93"/>
      <c r="CMS183" s="93"/>
      <c r="CMT183" s="93"/>
      <c r="CMU183" s="93"/>
      <c r="CMV183" s="93"/>
      <c r="CMW183" s="93"/>
      <c r="CMX183" s="93"/>
      <c r="CMY183" s="93"/>
      <c r="CMZ183" s="93"/>
      <c r="CNA183" s="93"/>
      <c r="CNB183" s="93"/>
      <c r="CNC183" s="93"/>
      <c r="CND183" s="93"/>
      <c r="CNE183" s="93"/>
      <c r="CNF183" s="93"/>
      <c r="CNG183" s="93"/>
      <c r="CNH183" s="93"/>
      <c r="CNI183" s="93"/>
      <c r="CNJ183" s="93"/>
      <c r="CNK183" s="93"/>
      <c r="CNL183" s="93"/>
      <c r="CNM183" s="93"/>
      <c r="CNN183" s="93"/>
      <c r="CNO183" s="93"/>
      <c r="CNP183" s="93"/>
      <c r="CNQ183" s="93"/>
      <c r="CNR183" s="93"/>
      <c r="CNS183" s="93"/>
      <c r="CNT183" s="93"/>
      <c r="CNU183" s="93"/>
      <c r="CNV183" s="93"/>
      <c r="CNW183" s="93"/>
      <c r="CNX183" s="93"/>
      <c r="CNY183" s="93"/>
      <c r="CNZ183" s="93"/>
      <c r="COA183" s="93"/>
      <c r="COB183" s="93"/>
      <c r="COC183" s="93"/>
      <c r="COD183" s="93"/>
      <c r="COE183" s="93"/>
      <c r="COF183" s="93"/>
      <c r="COG183" s="93"/>
      <c r="COH183" s="93"/>
      <c r="COI183" s="93"/>
      <c r="COJ183" s="93"/>
      <c r="COK183" s="93"/>
      <c r="COL183" s="93"/>
      <c r="COM183" s="93"/>
      <c r="CON183" s="93"/>
      <c r="COO183" s="93"/>
      <c r="COP183" s="93"/>
      <c r="COQ183" s="93"/>
      <c r="COR183" s="93"/>
      <c r="COS183" s="93"/>
      <c r="COT183" s="93"/>
      <c r="COU183" s="93"/>
      <c r="COV183" s="93"/>
      <c r="COW183" s="93"/>
      <c r="COX183" s="93"/>
      <c r="COY183" s="93"/>
      <c r="COZ183" s="93"/>
      <c r="CPA183" s="93"/>
      <c r="CPB183" s="93"/>
      <c r="CPC183" s="93"/>
      <c r="CPD183" s="93"/>
      <c r="CPE183" s="93"/>
      <c r="CPF183" s="93"/>
      <c r="CPG183" s="93"/>
      <c r="CPH183" s="93"/>
      <c r="CPI183" s="93"/>
      <c r="CPJ183" s="93"/>
      <c r="CPK183" s="93"/>
      <c r="CPL183" s="93"/>
      <c r="CPM183" s="93"/>
      <c r="CPN183" s="93"/>
      <c r="CPO183" s="93"/>
      <c r="CPP183" s="93"/>
      <c r="CPQ183" s="93"/>
      <c r="CPR183" s="93"/>
      <c r="CPS183" s="93"/>
      <c r="CPT183" s="93"/>
      <c r="CPU183" s="93"/>
      <c r="CPV183" s="93"/>
      <c r="CPW183" s="93"/>
      <c r="CPX183" s="93"/>
      <c r="CPY183" s="93"/>
      <c r="CPZ183" s="93"/>
      <c r="CQA183" s="93"/>
      <c r="CQB183" s="93"/>
      <c r="CQC183" s="93"/>
      <c r="CQD183" s="93"/>
      <c r="CQE183" s="93"/>
      <c r="CQF183" s="93"/>
      <c r="CQG183" s="93"/>
      <c r="CQH183" s="93"/>
      <c r="CQI183" s="93"/>
      <c r="CQJ183" s="93"/>
      <c r="CQK183" s="93"/>
      <c r="CQL183" s="93"/>
      <c r="CQM183" s="93"/>
      <c r="CQN183" s="93"/>
      <c r="CQO183" s="93"/>
      <c r="CQP183" s="93"/>
      <c r="CQQ183" s="93"/>
      <c r="CQR183" s="93"/>
      <c r="CQS183" s="93"/>
      <c r="CQT183" s="93"/>
      <c r="CQU183" s="93"/>
      <c r="CQV183" s="93"/>
      <c r="CQW183" s="93"/>
      <c r="CQX183" s="93"/>
      <c r="CQY183" s="93"/>
      <c r="CQZ183" s="93"/>
      <c r="CRA183" s="93"/>
      <c r="CRB183" s="93"/>
      <c r="CRC183" s="93"/>
      <c r="CRD183" s="93"/>
      <c r="CRE183" s="93"/>
      <c r="CRF183" s="93"/>
      <c r="CRG183" s="93"/>
      <c r="CRH183" s="93"/>
      <c r="CRI183" s="93"/>
      <c r="CRJ183" s="93"/>
      <c r="CRK183" s="93"/>
      <c r="CRL183" s="93"/>
      <c r="CRM183" s="93"/>
      <c r="CRN183" s="93"/>
      <c r="CRO183" s="93"/>
      <c r="CRP183" s="93"/>
      <c r="CRQ183" s="93"/>
      <c r="CRR183" s="93"/>
      <c r="CRS183" s="93"/>
      <c r="CRT183" s="93"/>
      <c r="CRU183" s="93"/>
      <c r="CRV183" s="93"/>
      <c r="CRW183" s="93"/>
      <c r="CRX183" s="93"/>
      <c r="CRY183" s="93"/>
      <c r="CRZ183" s="93"/>
      <c r="CSA183" s="93"/>
      <c r="CSB183" s="93"/>
      <c r="CSC183" s="93"/>
      <c r="CSD183" s="93"/>
      <c r="CSE183" s="93"/>
      <c r="CSF183" s="93"/>
      <c r="CSG183" s="93"/>
      <c r="CSH183" s="93"/>
      <c r="CSI183" s="93"/>
      <c r="CSJ183" s="93"/>
      <c r="CSK183" s="93"/>
      <c r="CSL183" s="93"/>
      <c r="CSM183" s="93"/>
      <c r="CSN183" s="93"/>
      <c r="CSO183" s="93"/>
      <c r="CSP183" s="93"/>
      <c r="CSQ183" s="93"/>
      <c r="CSR183" s="93"/>
      <c r="CSS183" s="93"/>
      <c r="CST183" s="93"/>
      <c r="CSU183" s="93"/>
      <c r="CSV183" s="93"/>
      <c r="CSW183" s="93"/>
      <c r="CSX183" s="93"/>
      <c r="CSY183" s="93"/>
      <c r="CSZ183" s="93"/>
      <c r="CTA183" s="93"/>
      <c r="CTB183" s="93"/>
      <c r="CTC183" s="93"/>
      <c r="CTD183" s="93"/>
      <c r="CTE183" s="93"/>
      <c r="CTF183" s="93"/>
      <c r="CTG183" s="93"/>
      <c r="CTH183" s="93"/>
      <c r="CTI183" s="93"/>
      <c r="CTJ183" s="93"/>
      <c r="CTK183" s="93"/>
      <c r="CTL183" s="93"/>
      <c r="CTM183" s="93"/>
      <c r="CTN183" s="93"/>
      <c r="CTO183" s="93"/>
      <c r="CTP183" s="93"/>
      <c r="CTQ183" s="93"/>
      <c r="CTR183" s="93"/>
      <c r="CTS183" s="93"/>
      <c r="CTT183" s="93"/>
      <c r="CTU183" s="93"/>
      <c r="CTV183" s="93"/>
      <c r="CTW183" s="93"/>
      <c r="CTX183" s="93"/>
      <c r="CTY183" s="93"/>
      <c r="CTZ183" s="93"/>
      <c r="CUA183" s="93"/>
      <c r="CUB183" s="93"/>
      <c r="CUC183" s="93"/>
      <c r="CUD183" s="93"/>
      <c r="CUE183" s="93"/>
      <c r="CUF183" s="93"/>
      <c r="CUG183" s="93"/>
      <c r="CUH183" s="93"/>
      <c r="CUI183" s="93"/>
      <c r="CUJ183" s="93"/>
      <c r="CUK183" s="93"/>
      <c r="CUL183" s="93"/>
      <c r="CUM183" s="93"/>
      <c r="CUN183" s="93"/>
      <c r="CUO183" s="93"/>
      <c r="CUP183" s="93"/>
      <c r="CUQ183" s="93"/>
      <c r="CUR183" s="93"/>
      <c r="CUS183" s="93"/>
      <c r="CUT183" s="93"/>
      <c r="CUU183" s="93"/>
      <c r="CUV183" s="93"/>
      <c r="CUW183" s="93"/>
      <c r="CUX183" s="93"/>
      <c r="CUY183" s="93"/>
      <c r="CUZ183" s="93"/>
      <c r="CVA183" s="93"/>
      <c r="CVB183" s="93"/>
      <c r="CVC183" s="93"/>
      <c r="CVD183" s="93"/>
      <c r="CVE183" s="93"/>
      <c r="CVF183" s="93"/>
      <c r="CVG183" s="93"/>
      <c r="CVH183" s="93"/>
      <c r="CVI183" s="93"/>
      <c r="CVJ183" s="93"/>
      <c r="CVK183" s="93"/>
      <c r="CVL183" s="93"/>
      <c r="CVM183" s="93"/>
      <c r="CVN183" s="93"/>
      <c r="CVO183" s="93"/>
      <c r="CVP183" s="93"/>
      <c r="CVQ183" s="93"/>
      <c r="CVR183" s="93"/>
      <c r="CVS183" s="93"/>
      <c r="CVT183" s="93"/>
      <c r="CVU183" s="93"/>
      <c r="CVV183" s="93"/>
      <c r="CVW183" s="93"/>
      <c r="CVX183" s="93"/>
      <c r="CVY183" s="93"/>
      <c r="CVZ183" s="93"/>
      <c r="CWA183" s="93"/>
      <c r="CWB183" s="93"/>
      <c r="CWC183" s="93"/>
      <c r="CWD183" s="93"/>
      <c r="CWE183" s="93"/>
      <c r="CWF183" s="93"/>
      <c r="CWG183" s="93"/>
      <c r="CWH183" s="93"/>
      <c r="CWI183" s="93"/>
      <c r="CWJ183" s="93"/>
      <c r="CWK183" s="93"/>
      <c r="CWL183" s="93"/>
      <c r="CWM183" s="93"/>
      <c r="CWN183" s="93"/>
      <c r="CWO183" s="93"/>
      <c r="CWP183" s="93"/>
      <c r="CWQ183" s="93"/>
      <c r="CWR183" s="93"/>
      <c r="CWS183" s="93"/>
      <c r="CWT183" s="93"/>
      <c r="CWU183" s="93"/>
      <c r="CWV183" s="93"/>
      <c r="CWW183" s="93"/>
      <c r="CWX183" s="93"/>
      <c r="CWY183" s="93"/>
      <c r="CWZ183" s="93"/>
      <c r="CXA183" s="93"/>
      <c r="CXB183" s="93"/>
      <c r="CXC183" s="93"/>
      <c r="CXD183" s="93"/>
      <c r="CXE183" s="93"/>
      <c r="CXF183" s="93"/>
      <c r="CXG183" s="93"/>
      <c r="CXH183" s="93"/>
      <c r="CXI183" s="93"/>
      <c r="CXJ183" s="93"/>
      <c r="CXK183" s="93"/>
      <c r="CXL183" s="93"/>
      <c r="CXM183" s="93"/>
      <c r="CXN183" s="93"/>
      <c r="CXO183" s="93"/>
      <c r="CXP183" s="93"/>
      <c r="CXQ183" s="93"/>
      <c r="CXR183" s="93"/>
      <c r="CXS183" s="93"/>
      <c r="CXT183" s="93"/>
      <c r="CXU183" s="93"/>
      <c r="CXV183" s="93"/>
      <c r="CXW183" s="93"/>
      <c r="CXX183" s="93"/>
      <c r="CXY183" s="93"/>
      <c r="CXZ183" s="93"/>
      <c r="CYA183" s="93"/>
      <c r="CYB183" s="93"/>
      <c r="CYC183" s="93"/>
      <c r="CYD183" s="93"/>
      <c r="CYE183" s="93"/>
      <c r="CYF183" s="93"/>
      <c r="CYG183" s="93"/>
      <c r="CYH183" s="93"/>
      <c r="CYI183" s="93"/>
      <c r="CYJ183" s="93"/>
      <c r="CYK183" s="93"/>
      <c r="CYL183" s="93"/>
      <c r="CYM183" s="93"/>
      <c r="CYN183" s="93"/>
      <c r="CYO183" s="93"/>
      <c r="CYP183" s="93"/>
      <c r="CYQ183" s="93"/>
      <c r="CYR183" s="93"/>
      <c r="CYS183" s="93"/>
      <c r="CYT183" s="93"/>
      <c r="CYU183" s="93"/>
      <c r="CYV183" s="93"/>
      <c r="CYW183" s="93"/>
      <c r="CYX183" s="93"/>
      <c r="CYY183" s="93"/>
      <c r="CYZ183" s="93"/>
      <c r="CZA183" s="93"/>
      <c r="CZB183" s="93"/>
      <c r="CZC183" s="93"/>
      <c r="CZD183" s="93"/>
      <c r="CZE183" s="93"/>
      <c r="CZF183" s="93"/>
      <c r="CZG183" s="93"/>
      <c r="CZH183" s="93"/>
      <c r="CZI183" s="93"/>
      <c r="CZJ183" s="93"/>
      <c r="CZK183" s="93"/>
      <c r="CZL183" s="93"/>
      <c r="CZM183" s="93"/>
      <c r="CZN183" s="93"/>
      <c r="CZO183" s="93"/>
      <c r="CZP183" s="93"/>
      <c r="CZQ183" s="93"/>
      <c r="CZR183" s="93"/>
      <c r="CZS183" s="93"/>
      <c r="CZT183" s="93"/>
      <c r="CZU183" s="93"/>
      <c r="CZV183" s="93"/>
      <c r="CZW183" s="93"/>
      <c r="CZX183" s="93"/>
      <c r="CZY183" s="93"/>
      <c r="CZZ183" s="93"/>
      <c r="DAA183" s="93"/>
      <c r="DAB183" s="93"/>
      <c r="DAC183" s="93"/>
      <c r="DAD183" s="93"/>
      <c r="DAE183" s="93"/>
      <c r="DAF183" s="93"/>
      <c r="DAG183" s="93"/>
      <c r="DAH183" s="93"/>
      <c r="DAI183" s="93"/>
      <c r="DAJ183" s="93"/>
      <c r="DAK183" s="93"/>
      <c r="DAL183" s="93"/>
      <c r="DAM183" s="93"/>
      <c r="DAN183" s="93"/>
      <c r="DAO183" s="93"/>
      <c r="DAP183" s="93"/>
      <c r="DAQ183" s="93"/>
      <c r="DAR183" s="93"/>
      <c r="DAS183" s="93"/>
      <c r="DAT183" s="93"/>
      <c r="DAU183" s="93"/>
      <c r="DAV183" s="93"/>
      <c r="DAW183" s="93"/>
      <c r="DAX183" s="93"/>
      <c r="DAY183" s="93"/>
      <c r="DAZ183" s="93"/>
      <c r="DBA183" s="93"/>
      <c r="DBB183" s="93"/>
      <c r="DBC183" s="93"/>
      <c r="DBD183" s="93"/>
      <c r="DBE183" s="93"/>
      <c r="DBF183" s="93"/>
      <c r="DBG183" s="93"/>
      <c r="DBH183" s="93"/>
      <c r="DBI183" s="93"/>
      <c r="DBJ183" s="93"/>
      <c r="DBK183" s="93"/>
      <c r="DBL183" s="93"/>
      <c r="DBM183" s="93"/>
      <c r="DBN183" s="93"/>
      <c r="DBO183" s="93"/>
      <c r="DBP183" s="93"/>
      <c r="DBQ183" s="93"/>
      <c r="DBR183" s="93"/>
      <c r="DBS183" s="93"/>
      <c r="DBT183" s="93"/>
      <c r="DBU183" s="93"/>
      <c r="DBV183" s="93"/>
      <c r="DBW183" s="93"/>
      <c r="DBX183" s="93"/>
      <c r="DBY183" s="93"/>
      <c r="DBZ183" s="93"/>
      <c r="DCA183" s="93"/>
      <c r="DCB183" s="93"/>
      <c r="DCC183" s="93"/>
      <c r="DCD183" s="93"/>
      <c r="DCE183" s="93"/>
      <c r="DCF183" s="93"/>
      <c r="DCG183" s="93"/>
      <c r="DCH183" s="93"/>
      <c r="DCI183" s="93"/>
      <c r="DCJ183" s="93"/>
      <c r="DCK183" s="93"/>
      <c r="DCL183" s="93"/>
      <c r="DCM183" s="93"/>
      <c r="DCN183" s="93"/>
      <c r="DCO183" s="93"/>
      <c r="DCP183" s="93"/>
      <c r="DCQ183" s="93"/>
      <c r="DCR183" s="93"/>
      <c r="DCS183" s="93"/>
      <c r="DCT183" s="93"/>
      <c r="DCU183" s="93"/>
      <c r="DCV183" s="93"/>
      <c r="DCW183" s="93"/>
      <c r="DCX183" s="93"/>
      <c r="DCY183" s="93"/>
      <c r="DCZ183" s="93"/>
      <c r="DDA183" s="93"/>
      <c r="DDB183" s="93"/>
      <c r="DDC183" s="93"/>
      <c r="DDD183" s="93"/>
      <c r="DDE183" s="93"/>
      <c r="DDF183" s="93"/>
      <c r="DDG183" s="93"/>
      <c r="DDH183" s="93"/>
      <c r="DDI183" s="93"/>
      <c r="DDJ183" s="93"/>
      <c r="DDK183" s="93"/>
      <c r="DDL183" s="93"/>
      <c r="DDM183" s="93"/>
      <c r="DDN183" s="93"/>
      <c r="DDO183" s="93"/>
      <c r="DDP183" s="93"/>
      <c r="DDQ183" s="93"/>
      <c r="DDR183" s="93"/>
      <c r="DDS183" s="93"/>
      <c r="DDT183" s="93"/>
      <c r="DDU183" s="93"/>
      <c r="DDV183" s="93"/>
      <c r="DDW183" s="93"/>
      <c r="DDX183" s="93"/>
      <c r="DDY183" s="93"/>
      <c r="DDZ183" s="93"/>
      <c r="DEA183" s="93"/>
      <c r="DEB183" s="93"/>
      <c r="DEC183" s="93"/>
      <c r="DED183" s="93"/>
      <c r="DEE183" s="93"/>
      <c r="DEF183" s="93"/>
      <c r="DEG183" s="93"/>
      <c r="DEH183" s="93"/>
      <c r="DEI183" s="93"/>
      <c r="DEJ183" s="93"/>
      <c r="DEK183" s="93"/>
      <c r="DEL183" s="93"/>
      <c r="DEM183" s="93"/>
      <c r="DEN183" s="93"/>
      <c r="DEO183" s="93"/>
      <c r="DEP183" s="93"/>
      <c r="DEQ183" s="93"/>
      <c r="DER183" s="93"/>
      <c r="DES183" s="93"/>
      <c r="DET183" s="93"/>
      <c r="DEU183" s="93"/>
      <c r="DEV183" s="93"/>
      <c r="DEW183" s="93"/>
      <c r="DEX183" s="93"/>
      <c r="DEY183" s="93"/>
      <c r="DEZ183" s="93"/>
      <c r="DFA183" s="93"/>
      <c r="DFB183" s="93"/>
      <c r="DFC183" s="93"/>
      <c r="DFD183" s="93"/>
      <c r="DFE183" s="93"/>
      <c r="DFF183" s="93"/>
      <c r="DFG183" s="93"/>
      <c r="DFH183" s="93"/>
      <c r="DFI183" s="93"/>
      <c r="DFJ183" s="93"/>
      <c r="DFK183" s="93"/>
      <c r="DFL183" s="93"/>
      <c r="DFM183" s="93"/>
      <c r="DFN183" s="93"/>
      <c r="DFO183" s="93"/>
      <c r="DFP183" s="93"/>
      <c r="DFQ183" s="93"/>
      <c r="DFR183" s="93"/>
      <c r="DFS183" s="93"/>
      <c r="DFT183" s="93"/>
      <c r="DFU183" s="93"/>
      <c r="DFV183" s="93"/>
      <c r="DFW183" s="93"/>
      <c r="DFX183" s="93"/>
      <c r="DFY183" s="93"/>
      <c r="DFZ183" s="93"/>
      <c r="DGA183" s="93"/>
      <c r="DGB183" s="93"/>
      <c r="DGC183" s="93"/>
      <c r="DGD183" s="93"/>
      <c r="DGE183" s="93"/>
      <c r="DGF183" s="93"/>
      <c r="DGG183" s="93"/>
      <c r="DGH183" s="93"/>
      <c r="DGI183" s="93"/>
      <c r="DGJ183" s="93"/>
      <c r="DGK183" s="93"/>
      <c r="DGL183" s="93"/>
      <c r="DGM183" s="93"/>
      <c r="DGN183" s="93"/>
      <c r="DGO183" s="93"/>
      <c r="DGP183" s="93"/>
      <c r="DGQ183" s="93"/>
      <c r="DGR183" s="93"/>
      <c r="DGS183" s="93"/>
      <c r="DGT183" s="93"/>
      <c r="DGU183" s="93"/>
      <c r="DGV183" s="93"/>
      <c r="DGW183" s="93"/>
      <c r="DGX183" s="93"/>
      <c r="DGY183" s="93"/>
      <c r="DGZ183" s="93"/>
      <c r="DHA183" s="93"/>
      <c r="DHB183" s="93"/>
      <c r="DHC183" s="93"/>
      <c r="DHD183" s="93"/>
      <c r="DHE183" s="93"/>
      <c r="DHF183" s="93"/>
      <c r="DHG183" s="93"/>
      <c r="DHH183" s="93"/>
      <c r="DHI183" s="93"/>
      <c r="DHJ183" s="93"/>
      <c r="DHK183" s="93"/>
      <c r="DHL183" s="93"/>
      <c r="DHM183" s="93"/>
      <c r="DHN183" s="93"/>
      <c r="DHO183" s="93"/>
      <c r="DHP183" s="93"/>
      <c r="DHQ183" s="93"/>
      <c r="DHR183" s="93"/>
      <c r="DHS183" s="93"/>
      <c r="DHT183" s="93"/>
      <c r="DHU183" s="93"/>
      <c r="DHV183" s="93"/>
      <c r="DHW183" s="93"/>
      <c r="DHX183" s="93"/>
      <c r="DHY183" s="93"/>
      <c r="DHZ183" s="93"/>
      <c r="DIA183" s="93"/>
      <c r="DIB183" s="93"/>
      <c r="DIC183" s="93"/>
      <c r="DID183" s="93"/>
      <c r="DIE183" s="93"/>
      <c r="DIF183" s="93"/>
      <c r="DIG183" s="93"/>
      <c r="DIH183" s="93"/>
      <c r="DII183" s="93"/>
      <c r="DIJ183" s="93"/>
      <c r="DIK183" s="93"/>
      <c r="DIL183" s="93"/>
      <c r="DIM183" s="93"/>
      <c r="DIN183" s="93"/>
      <c r="DIO183" s="93"/>
      <c r="DIP183" s="93"/>
      <c r="DIQ183" s="93"/>
      <c r="DIR183" s="93"/>
      <c r="DIS183" s="93"/>
      <c r="DIT183" s="93"/>
      <c r="DIU183" s="93"/>
      <c r="DIV183" s="93"/>
      <c r="DIW183" s="93"/>
      <c r="DIX183" s="93"/>
      <c r="DIY183" s="93"/>
      <c r="DIZ183" s="93"/>
      <c r="DJA183" s="93"/>
      <c r="DJB183" s="93"/>
      <c r="DJC183" s="93"/>
      <c r="DJD183" s="93"/>
      <c r="DJE183" s="93"/>
      <c r="DJF183" s="93"/>
      <c r="DJG183" s="93"/>
      <c r="DJH183" s="93"/>
      <c r="DJI183" s="93"/>
      <c r="DJJ183" s="93"/>
      <c r="DJK183" s="93"/>
      <c r="DJL183" s="93"/>
      <c r="DJM183" s="93"/>
      <c r="DJN183" s="93"/>
      <c r="DJO183" s="93"/>
      <c r="DJP183" s="93"/>
      <c r="DJQ183" s="93"/>
      <c r="DJR183" s="93"/>
      <c r="DJS183" s="93"/>
      <c r="DJT183" s="93"/>
      <c r="DJU183" s="93"/>
      <c r="DJV183" s="93"/>
      <c r="DJW183" s="93"/>
      <c r="DJX183" s="93"/>
      <c r="DJY183" s="93"/>
      <c r="DJZ183" s="93"/>
      <c r="DKA183" s="93"/>
      <c r="DKB183" s="93"/>
      <c r="DKC183" s="93"/>
      <c r="DKD183" s="93"/>
      <c r="DKE183" s="93"/>
      <c r="DKF183" s="93"/>
      <c r="DKG183" s="93"/>
      <c r="DKH183" s="93"/>
      <c r="DKI183" s="93"/>
      <c r="DKJ183" s="93"/>
      <c r="DKK183" s="93"/>
      <c r="DKL183" s="93"/>
      <c r="DKM183" s="93"/>
      <c r="DKN183" s="93"/>
      <c r="DKO183" s="93"/>
      <c r="DKP183" s="93"/>
      <c r="DKQ183" s="93"/>
      <c r="DKR183" s="93"/>
      <c r="DKS183" s="93"/>
      <c r="DKT183" s="93"/>
      <c r="DKU183" s="93"/>
      <c r="DKV183" s="93"/>
      <c r="DKW183" s="93"/>
      <c r="DKX183" s="93"/>
      <c r="DKY183" s="93"/>
      <c r="DKZ183" s="93"/>
      <c r="DLA183" s="93"/>
      <c r="DLB183" s="93"/>
      <c r="DLC183" s="93"/>
      <c r="DLD183" s="93"/>
      <c r="DLE183" s="93"/>
      <c r="DLF183" s="93"/>
      <c r="DLG183" s="93"/>
      <c r="DLH183" s="93"/>
      <c r="DLI183" s="93"/>
      <c r="DLJ183" s="93"/>
      <c r="DLK183" s="93"/>
      <c r="DLL183" s="93"/>
      <c r="DLM183" s="93"/>
      <c r="DLN183" s="93"/>
      <c r="DLO183" s="93"/>
      <c r="DLP183" s="93"/>
      <c r="DLQ183" s="93"/>
      <c r="DLR183" s="93"/>
      <c r="DLS183" s="93"/>
      <c r="DLT183" s="93"/>
      <c r="DLU183" s="93"/>
      <c r="DLV183" s="93"/>
      <c r="DLW183" s="93"/>
      <c r="DLX183" s="93"/>
      <c r="DLY183" s="93"/>
      <c r="DLZ183" s="93"/>
      <c r="DMA183" s="93"/>
      <c r="DMB183" s="93"/>
      <c r="DMC183" s="93"/>
      <c r="DMD183" s="93"/>
      <c r="DME183" s="93"/>
      <c r="DMF183" s="93"/>
      <c r="DMG183" s="93"/>
      <c r="DMH183" s="93"/>
      <c r="DMI183" s="93"/>
      <c r="DMJ183" s="93"/>
      <c r="DMK183" s="93"/>
      <c r="DML183" s="93"/>
      <c r="DMM183" s="93"/>
      <c r="DMN183" s="93"/>
      <c r="DMO183" s="93"/>
      <c r="DMP183" s="93"/>
      <c r="DMQ183" s="93"/>
      <c r="DMR183" s="93"/>
      <c r="DMS183" s="93"/>
      <c r="DMT183" s="93"/>
      <c r="DMU183" s="93"/>
      <c r="DMV183" s="93"/>
      <c r="DMW183" s="93"/>
      <c r="DMX183" s="93"/>
      <c r="DMY183" s="93"/>
      <c r="DMZ183" s="93"/>
      <c r="DNA183" s="93"/>
      <c r="DNB183" s="93"/>
      <c r="DNC183" s="93"/>
      <c r="DND183" s="93"/>
      <c r="DNE183" s="93"/>
      <c r="DNF183" s="93"/>
      <c r="DNG183" s="93"/>
      <c r="DNH183" s="93"/>
      <c r="DNI183" s="93"/>
      <c r="DNJ183" s="93"/>
      <c r="DNK183" s="93"/>
      <c r="DNL183" s="93"/>
      <c r="DNM183" s="93"/>
      <c r="DNN183" s="93"/>
      <c r="DNO183" s="93"/>
      <c r="DNP183" s="93"/>
      <c r="DNQ183" s="93"/>
      <c r="DNR183" s="93"/>
      <c r="DNS183" s="93"/>
      <c r="DNT183" s="93"/>
      <c r="DNU183" s="93"/>
      <c r="DNV183" s="93"/>
      <c r="DNW183" s="93"/>
      <c r="DNX183" s="93"/>
      <c r="DNY183" s="93"/>
      <c r="DNZ183" s="93"/>
      <c r="DOA183" s="93"/>
      <c r="DOB183" s="93"/>
      <c r="DOC183" s="93"/>
      <c r="DOD183" s="93"/>
      <c r="DOE183" s="93"/>
      <c r="DOF183" s="93"/>
      <c r="DOG183" s="93"/>
      <c r="DOH183" s="93"/>
      <c r="DOI183" s="93"/>
      <c r="DOJ183" s="93"/>
      <c r="DOK183" s="93"/>
      <c r="DOL183" s="93"/>
      <c r="DOM183" s="93"/>
      <c r="DON183" s="93"/>
      <c r="DOO183" s="93"/>
      <c r="DOP183" s="93"/>
      <c r="DOQ183" s="93"/>
      <c r="DOR183" s="93"/>
      <c r="DOS183" s="93"/>
      <c r="DOT183" s="93"/>
      <c r="DOU183" s="93"/>
      <c r="DOV183" s="93"/>
      <c r="DOW183" s="93"/>
      <c r="DOX183" s="93"/>
      <c r="DOY183" s="93"/>
      <c r="DOZ183" s="93"/>
      <c r="DPA183" s="93"/>
      <c r="DPB183" s="93"/>
      <c r="DPC183" s="93"/>
      <c r="DPD183" s="93"/>
      <c r="DPE183" s="93"/>
      <c r="DPF183" s="93"/>
      <c r="DPG183" s="93"/>
      <c r="DPH183" s="93"/>
      <c r="DPI183" s="93"/>
      <c r="DPJ183" s="93"/>
      <c r="DPK183" s="93"/>
      <c r="DPL183" s="93"/>
      <c r="DPM183" s="93"/>
      <c r="DPN183" s="93"/>
      <c r="DPO183" s="93"/>
      <c r="DPP183" s="93"/>
      <c r="DPQ183" s="93"/>
      <c r="DPR183" s="93"/>
      <c r="DPS183" s="93"/>
      <c r="DPT183" s="93"/>
      <c r="DPU183" s="93"/>
      <c r="DPV183" s="93"/>
      <c r="DPW183" s="93"/>
      <c r="DPX183" s="93"/>
      <c r="DPY183" s="93"/>
      <c r="DPZ183" s="93"/>
      <c r="DQA183" s="93"/>
      <c r="DQB183" s="93"/>
      <c r="DQC183" s="93"/>
      <c r="DQD183" s="93"/>
      <c r="DQE183" s="93"/>
      <c r="DQF183" s="93"/>
      <c r="DQG183" s="93"/>
      <c r="DQH183" s="93"/>
      <c r="DQI183" s="93"/>
      <c r="DQJ183" s="93"/>
      <c r="DQK183" s="93"/>
      <c r="DQL183" s="93"/>
      <c r="DQM183" s="93"/>
      <c r="DQN183" s="93"/>
      <c r="DQO183" s="93"/>
      <c r="DQP183" s="93"/>
      <c r="DQQ183" s="93"/>
      <c r="DQR183" s="93"/>
      <c r="DQS183" s="93"/>
      <c r="DQT183" s="93"/>
      <c r="DQU183" s="93"/>
      <c r="DQV183" s="93"/>
      <c r="DQW183" s="93"/>
      <c r="DQX183" s="93"/>
      <c r="DQY183" s="93"/>
      <c r="DQZ183" s="93"/>
      <c r="DRA183" s="93"/>
      <c r="DRB183" s="93"/>
      <c r="DRC183" s="93"/>
      <c r="DRD183" s="93"/>
      <c r="DRE183" s="93"/>
      <c r="DRF183" s="93"/>
      <c r="DRG183" s="93"/>
      <c r="DRH183" s="93"/>
      <c r="DRI183" s="93"/>
      <c r="DRJ183" s="93"/>
      <c r="DRK183" s="93"/>
      <c r="DRL183" s="93"/>
      <c r="DRM183" s="93"/>
      <c r="DRN183" s="93"/>
      <c r="DRO183" s="93"/>
      <c r="DRP183" s="93"/>
      <c r="DRQ183" s="93"/>
      <c r="DRR183" s="93"/>
      <c r="DRS183" s="93"/>
      <c r="DRT183" s="93"/>
      <c r="DRU183" s="93"/>
      <c r="DRV183" s="93"/>
      <c r="DRW183" s="93"/>
      <c r="DRX183" s="93"/>
      <c r="DRY183" s="93"/>
      <c r="DRZ183" s="93"/>
      <c r="DSA183" s="93"/>
      <c r="DSB183" s="93"/>
      <c r="DSC183" s="93"/>
      <c r="DSD183" s="93"/>
      <c r="DSE183" s="93"/>
      <c r="DSF183" s="93"/>
      <c r="DSG183" s="93"/>
      <c r="DSH183" s="93"/>
      <c r="DSI183" s="93"/>
      <c r="DSJ183" s="93"/>
      <c r="DSK183" s="93"/>
      <c r="DSL183" s="93"/>
      <c r="DSM183" s="93"/>
      <c r="DSN183" s="93"/>
      <c r="DSO183" s="93"/>
      <c r="DSP183" s="93"/>
      <c r="DSQ183" s="93"/>
      <c r="DSR183" s="93"/>
      <c r="DSS183" s="93"/>
      <c r="DST183" s="93"/>
      <c r="DSU183" s="93"/>
      <c r="DSV183" s="93"/>
      <c r="DSW183" s="93"/>
      <c r="DSX183" s="93"/>
      <c r="DSY183" s="93"/>
      <c r="DSZ183" s="93"/>
      <c r="DTA183" s="93"/>
      <c r="DTB183" s="93"/>
      <c r="DTC183" s="93"/>
      <c r="DTD183" s="93"/>
      <c r="DTE183" s="93"/>
      <c r="DTF183" s="93"/>
      <c r="DTG183" s="93"/>
      <c r="DTH183" s="93"/>
      <c r="DTI183" s="93"/>
      <c r="DTJ183" s="93"/>
      <c r="DTK183" s="93"/>
      <c r="DTL183" s="93"/>
      <c r="DTM183" s="93"/>
      <c r="DTN183" s="93"/>
      <c r="DTO183" s="93"/>
      <c r="DTP183" s="93"/>
      <c r="DTQ183" s="93"/>
      <c r="DTR183" s="93"/>
      <c r="DTS183" s="93"/>
      <c r="DTT183" s="93"/>
      <c r="DTU183" s="93"/>
      <c r="DTV183" s="93"/>
      <c r="DTW183" s="93"/>
      <c r="DTX183" s="93"/>
      <c r="DTY183" s="93"/>
      <c r="DTZ183" s="93"/>
      <c r="DUA183" s="93"/>
      <c r="DUB183" s="93"/>
      <c r="DUC183" s="93"/>
      <c r="DUD183" s="93"/>
      <c r="DUE183" s="93"/>
      <c r="DUF183" s="93"/>
      <c r="DUG183" s="93"/>
      <c r="DUH183" s="93"/>
      <c r="DUI183" s="93"/>
      <c r="DUJ183" s="93"/>
      <c r="DUK183" s="93"/>
      <c r="DUL183" s="93"/>
      <c r="DUM183" s="93"/>
      <c r="DUN183" s="93"/>
      <c r="DUO183" s="93"/>
      <c r="DUP183" s="93"/>
      <c r="DUQ183" s="93"/>
      <c r="DUR183" s="93"/>
      <c r="DUS183" s="93"/>
      <c r="DUT183" s="93"/>
      <c r="DUU183" s="93"/>
      <c r="DUV183" s="93"/>
      <c r="DUW183" s="93"/>
      <c r="DUX183" s="93"/>
      <c r="DUY183" s="93"/>
      <c r="DUZ183" s="93"/>
      <c r="DVA183" s="93"/>
      <c r="DVB183" s="93"/>
      <c r="DVC183" s="93"/>
      <c r="DVD183" s="93"/>
      <c r="DVE183" s="93"/>
      <c r="DVF183" s="93"/>
      <c r="DVG183" s="93"/>
      <c r="DVH183" s="93"/>
      <c r="DVI183" s="93"/>
      <c r="DVJ183" s="93"/>
      <c r="DVK183" s="93"/>
      <c r="DVL183" s="93"/>
      <c r="DVM183" s="93"/>
      <c r="DVN183" s="93"/>
      <c r="DVO183" s="93"/>
      <c r="DVP183" s="93"/>
      <c r="DVQ183" s="93"/>
      <c r="DVR183" s="93"/>
      <c r="DVS183" s="93"/>
      <c r="DVT183" s="93"/>
      <c r="DVU183" s="93"/>
      <c r="DVV183" s="93"/>
      <c r="DVW183" s="93"/>
      <c r="DVX183" s="93"/>
      <c r="DVY183" s="93"/>
      <c r="DVZ183" s="93"/>
      <c r="DWA183" s="93"/>
      <c r="DWB183" s="93"/>
      <c r="DWC183" s="93"/>
      <c r="DWD183" s="93"/>
      <c r="DWE183" s="93"/>
      <c r="DWF183" s="93"/>
      <c r="DWG183" s="93"/>
      <c r="DWH183" s="93"/>
      <c r="DWI183" s="93"/>
      <c r="DWJ183" s="93"/>
      <c r="DWK183" s="93"/>
      <c r="DWL183" s="93"/>
      <c r="DWM183" s="93"/>
      <c r="DWN183" s="93"/>
      <c r="DWO183" s="93"/>
      <c r="DWP183" s="93"/>
      <c r="DWQ183" s="93"/>
      <c r="DWR183" s="93"/>
      <c r="DWS183" s="93"/>
      <c r="DWT183" s="93"/>
      <c r="DWU183" s="93"/>
      <c r="DWV183" s="93"/>
      <c r="DWW183" s="93"/>
      <c r="DWX183" s="93"/>
      <c r="DWY183" s="93"/>
      <c r="DWZ183" s="93"/>
      <c r="DXA183" s="93"/>
      <c r="DXB183" s="93"/>
      <c r="DXC183" s="93"/>
      <c r="DXD183" s="93"/>
      <c r="DXE183" s="93"/>
      <c r="DXF183" s="93"/>
      <c r="DXG183" s="93"/>
      <c r="DXH183" s="93"/>
      <c r="DXI183" s="93"/>
      <c r="DXJ183" s="93"/>
      <c r="DXK183" s="93"/>
      <c r="DXL183" s="93"/>
      <c r="DXM183" s="93"/>
      <c r="DXN183" s="93"/>
      <c r="DXO183" s="93"/>
      <c r="DXP183" s="93"/>
      <c r="DXQ183" s="93"/>
      <c r="DXR183" s="93"/>
      <c r="DXS183" s="93"/>
      <c r="DXT183" s="93"/>
      <c r="DXU183" s="93"/>
      <c r="DXV183" s="93"/>
      <c r="DXW183" s="93"/>
      <c r="DXX183" s="93"/>
      <c r="DXY183" s="93"/>
      <c r="DXZ183" s="93"/>
      <c r="DYA183" s="93"/>
      <c r="DYB183" s="93"/>
      <c r="DYC183" s="93"/>
      <c r="DYD183" s="93"/>
      <c r="DYE183" s="93"/>
      <c r="DYF183" s="93"/>
      <c r="DYG183" s="93"/>
      <c r="DYH183" s="93"/>
      <c r="DYI183" s="93"/>
      <c r="DYJ183" s="93"/>
      <c r="DYK183" s="93"/>
      <c r="DYL183" s="93"/>
      <c r="DYM183" s="93"/>
      <c r="DYN183" s="93"/>
      <c r="DYO183" s="93"/>
      <c r="DYP183" s="93"/>
      <c r="DYQ183" s="93"/>
      <c r="DYR183" s="93"/>
      <c r="DYS183" s="93"/>
      <c r="DYT183" s="93"/>
      <c r="DYU183" s="93"/>
      <c r="DYV183" s="93"/>
      <c r="DYW183" s="93"/>
      <c r="DYX183" s="93"/>
      <c r="DYY183" s="93"/>
      <c r="DYZ183" s="93"/>
      <c r="DZA183" s="93"/>
      <c r="DZB183" s="93"/>
      <c r="DZC183" s="93"/>
      <c r="DZD183" s="93"/>
      <c r="DZE183" s="93"/>
      <c r="DZF183" s="93"/>
      <c r="DZG183" s="93"/>
      <c r="DZH183" s="93"/>
      <c r="DZI183" s="93"/>
      <c r="DZJ183" s="93"/>
      <c r="DZK183" s="93"/>
      <c r="DZL183" s="93"/>
      <c r="DZM183" s="93"/>
      <c r="DZN183" s="93"/>
      <c r="DZO183" s="93"/>
      <c r="DZP183" s="93"/>
      <c r="DZQ183" s="93"/>
      <c r="DZR183" s="93"/>
      <c r="DZS183" s="93"/>
      <c r="DZT183" s="93"/>
      <c r="DZU183" s="93"/>
      <c r="DZV183" s="93"/>
      <c r="DZW183" s="93"/>
      <c r="DZX183" s="93"/>
      <c r="DZY183" s="93"/>
      <c r="DZZ183" s="93"/>
      <c r="EAA183" s="93"/>
      <c r="EAB183" s="93"/>
      <c r="EAC183" s="93"/>
      <c r="EAD183" s="93"/>
      <c r="EAE183" s="93"/>
      <c r="EAF183" s="93"/>
      <c r="EAG183" s="93"/>
      <c r="EAH183" s="93"/>
      <c r="EAI183" s="93"/>
      <c r="EAJ183" s="93"/>
      <c r="EAK183" s="93"/>
      <c r="EAL183" s="93"/>
      <c r="EAM183" s="93"/>
      <c r="EAN183" s="93"/>
      <c r="EAO183" s="93"/>
      <c r="EAP183" s="93"/>
      <c r="EAQ183" s="93"/>
      <c r="EAR183" s="93"/>
      <c r="EAS183" s="93"/>
      <c r="EAT183" s="93"/>
      <c r="EAU183" s="93"/>
      <c r="EAV183" s="93"/>
      <c r="EAW183" s="93"/>
      <c r="EAX183" s="93"/>
      <c r="EAY183" s="93"/>
      <c r="EAZ183" s="93"/>
      <c r="EBA183" s="93"/>
      <c r="EBB183" s="93"/>
      <c r="EBC183" s="93"/>
      <c r="EBD183" s="93"/>
      <c r="EBE183" s="93"/>
      <c r="EBF183" s="93"/>
      <c r="EBG183" s="93"/>
      <c r="EBH183" s="93"/>
      <c r="EBI183" s="93"/>
      <c r="EBJ183" s="93"/>
      <c r="EBK183" s="93"/>
      <c r="EBL183" s="93"/>
      <c r="EBM183" s="93"/>
      <c r="EBN183" s="93"/>
      <c r="EBO183" s="93"/>
      <c r="EBP183" s="93"/>
      <c r="EBQ183" s="93"/>
      <c r="EBR183" s="93"/>
      <c r="EBS183" s="93"/>
      <c r="EBT183" s="93"/>
      <c r="EBU183" s="93"/>
      <c r="EBV183" s="93"/>
      <c r="EBW183" s="93"/>
      <c r="EBX183" s="93"/>
      <c r="EBY183" s="93"/>
      <c r="EBZ183" s="93"/>
      <c r="ECA183" s="93"/>
      <c r="ECB183" s="93"/>
      <c r="ECC183" s="93"/>
      <c r="ECD183" s="93"/>
      <c r="ECE183" s="93"/>
      <c r="ECF183" s="93"/>
      <c r="ECG183" s="93"/>
      <c r="ECH183" s="93"/>
      <c r="ECI183" s="93"/>
      <c r="ECJ183" s="93"/>
      <c r="ECK183" s="93"/>
      <c r="ECL183" s="93"/>
      <c r="ECM183" s="93"/>
      <c r="ECN183" s="93"/>
      <c r="ECO183" s="93"/>
      <c r="ECP183" s="93"/>
      <c r="ECQ183" s="93"/>
      <c r="ECR183" s="93"/>
      <c r="ECS183" s="93"/>
      <c r="ECT183" s="93"/>
      <c r="ECU183" s="93"/>
      <c r="ECV183" s="93"/>
      <c r="ECW183" s="93"/>
      <c r="ECX183" s="93"/>
      <c r="ECY183" s="93"/>
      <c r="ECZ183" s="93"/>
      <c r="EDA183" s="93"/>
      <c r="EDB183" s="93"/>
      <c r="EDC183" s="93"/>
      <c r="EDD183" s="93"/>
      <c r="EDE183" s="93"/>
      <c r="EDF183" s="93"/>
      <c r="EDG183" s="93"/>
      <c r="EDH183" s="93"/>
      <c r="EDI183" s="93"/>
      <c r="EDJ183" s="93"/>
      <c r="EDK183" s="93"/>
      <c r="EDL183" s="93"/>
      <c r="EDM183" s="93"/>
      <c r="EDN183" s="93"/>
      <c r="EDO183" s="93"/>
      <c r="EDP183" s="93"/>
      <c r="EDQ183" s="93"/>
      <c r="EDR183" s="93"/>
      <c r="EDS183" s="93"/>
      <c r="EDT183" s="93"/>
      <c r="EDU183" s="93"/>
      <c r="EDV183" s="93"/>
      <c r="EDW183" s="93"/>
      <c r="EDX183" s="93"/>
      <c r="EDY183" s="93"/>
      <c r="EDZ183" s="93"/>
      <c r="EEA183" s="93"/>
      <c r="EEB183" s="93"/>
      <c r="EEC183" s="93"/>
      <c r="EED183" s="93"/>
      <c r="EEE183" s="93"/>
      <c r="EEF183" s="93"/>
      <c r="EEG183" s="93"/>
      <c r="EEH183" s="93"/>
      <c r="EEI183" s="93"/>
      <c r="EEJ183" s="93"/>
      <c r="EEK183" s="93"/>
      <c r="EEL183" s="93"/>
      <c r="EEM183" s="93"/>
      <c r="EEN183" s="93"/>
      <c r="EEO183" s="93"/>
      <c r="EEP183" s="93"/>
      <c r="EEQ183" s="93"/>
      <c r="EER183" s="93"/>
      <c r="EES183" s="93"/>
      <c r="EET183" s="93"/>
      <c r="EEU183" s="93"/>
      <c r="EEV183" s="93"/>
      <c r="EEW183" s="93"/>
      <c r="EEX183" s="93"/>
      <c r="EEY183" s="93"/>
      <c r="EEZ183" s="93"/>
      <c r="EFA183" s="93"/>
      <c r="EFB183" s="93"/>
      <c r="EFC183" s="93"/>
      <c r="EFD183" s="93"/>
      <c r="EFE183" s="93"/>
      <c r="EFF183" s="93"/>
      <c r="EFG183" s="93"/>
      <c r="EFH183" s="93"/>
      <c r="EFI183" s="93"/>
      <c r="EFJ183" s="93"/>
      <c r="EFK183" s="93"/>
      <c r="EFL183" s="93"/>
      <c r="EFM183" s="93"/>
      <c r="EFN183" s="93"/>
      <c r="EFO183" s="93"/>
      <c r="EFP183" s="93"/>
      <c r="EFQ183" s="93"/>
      <c r="EFR183" s="93"/>
      <c r="EFS183" s="93"/>
      <c r="EFT183" s="93"/>
      <c r="EFU183" s="93"/>
      <c r="EFV183" s="93"/>
      <c r="EFW183" s="93"/>
      <c r="EFX183" s="93"/>
      <c r="EFY183" s="93"/>
      <c r="EFZ183" s="93"/>
      <c r="EGA183" s="93"/>
      <c r="EGB183" s="93"/>
      <c r="EGC183" s="93"/>
      <c r="EGD183" s="93"/>
      <c r="EGE183" s="93"/>
      <c r="EGF183" s="93"/>
      <c r="EGG183" s="93"/>
      <c r="EGH183" s="93"/>
      <c r="EGI183" s="93"/>
      <c r="EGJ183" s="93"/>
      <c r="EGK183" s="93"/>
      <c r="EGL183" s="93"/>
      <c r="EGM183" s="93"/>
      <c r="EGN183" s="93"/>
      <c r="EGO183" s="93"/>
      <c r="EGP183" s="93"/>
      <c r="EGQ183" s="93"/>
      <c r="EGR183" s="93"/>
      <c r="EGS183" s="93"/>
      <c r="EGT183" s="93"/>
      <c r="EGU183" s="93"/>
      <c r="EGV183" s="93"/>
      <c r="EGW183" s="93"/>
      <c r="EGX183" s="93"/>
      <c r="EGY183" s="93"/>
      <c r="EGZ183" s="93"/>
      <c r="EHA183" s="93"/>
      <c r="EHB183" s="93"/>
      <c r="EHC183" s="93"/>
      <c r="EHD183" s="93"/>
      <c r="EHE183" s="93"/>
      <c r="EHF183" s="93"/>
      <c r="EHG183" s="93"/>
      <c r="EHH183" s="93"/>
      <c r="EHI183" s="93"/>
      <c r="EHJ183" s="93"/>
      <c r="EHK183" s="93"/>
      <c r="EHL183" s="93"/>
      <c r="EHM183" s="93"/>
      <c r="EHN183" s="93"/>
      <c r="EHO183" s="93"/>
      <c r="EHP183" s="93"/>
      <c r="EHQ183" s="93"/>
      <c r="EHR183" s="93"/>
      <c r="EHS183" s="93"/>
      <c r="EHT183" s="93"/>
      <c r="EHU183" s="93"/>
      <c r="EHV183" s="93"/>
      <c r="EHW183" s="93"/>
      <c r="EHX183" s="93"/>
      <c r="EHY183" s="93"/>
      <c r="EHZ183" s="93"/>
      <c r="EIA183" s="93"/>
      <c r="EIB183" s="93"/>
      <c r="EIC183" s="93"/>
      <c r="EID183" s="93"/>
      <c r="EIE183" s="93"/>
      <c r="EIF183" s="93"/>
      <c r="EIG183" s="93"/>
      <c r="EIH183" s="93"/>
      <c r="EII183" s="93"/>
      <c r="EIJ183" s="93"/>
      <c r="EIK183" s="93"/>
      <c r="EIL183" s="93"/>
      <c r="EIM183" s="93"/>
      <c r="EIN183" s="93"/>
      <c r="EIO183" s="93"/>
      <c r="EIP183" s="93"/>
      <c r="EIQ183" s="93"/>
      <c r="EIR183" s="93"/>
      <c r="EIS183" s="93"/>
      <c r="EIT183" s="93"/>
      <c r="EIU183" s="93"/>
      <c r="EIV183" s="93"/>
      <c r="EIW183" s="93"/>
      <c r="EIX183" s="93"/>
      <c r="EIY183" s="93"/>
      <c r="EIZ183" s="93"/>
      <c r="EJA183" s="93"/>
      <c r="EJB183" s="93"/>
      <c r="EJC183" s="93"/>
      <c r="EJD183" s="93"/>
      <c r="EJE183" s="93"/>
      <c r="EJF183" s="93"/>
      <c r="EJG183" s="93"/>
      <c r="EJH183" s="93"/>
      <c r="EJI183" s="93"/>
      <c r="EJJ183" s="93"/>
      <c r="EJK183" s="93"/>
      <c r="EJL183" s="93"/>
      <c r="EJM183" s="93"/>
      <c r="EJN183" s="93"/>
      <c r="EJO183" s="93"/>
      <c r="EJP183" s="93"/>
      <c r="EJQ183" s="93"/>
      <c r="EJR183" s="93"/>
      <c r="EJS183" s="93"/>
      <c r="EJT183" s="93"/>
      <c r="EJU183" s="93"/>
      <c r="EJV183" s="93"/>
      <c r="EJW183" s="93"/>
      <c r="EJX183" s="93"/>
      <c r="EJY183" s="93"/>
      <c r="EJZ183" s="93"/>
      <c r="EKA183" s="93"/>
      <c r="EKB183" s="93"/>
      <c r="EKC183" s="93"/>
      <c r="EKD183" s="93"/>
      <c r="EKE183" s="93"/>
      <c r="EKF183" s="93"/>
      <c r="EKG183" s="93"/>
      <c r="EKH183" s="93"/>
      <c r="EKI183" s="93"/>
      <c r="EKJ183" s="93"/>
      <c r="EKK183" s="93"/>
      <c r="EKL183" s="93"/>
      <c r="EKM183" s="93"/>
      <c r="EKN183" s="93"/>
      <c r="EKO183" s="93"/>
      <c r="EKP183" s="93"/>
      <c r="EKQ183" s="93"/>
      <c r="EKR183" s="93"/>
      <c r="EKS183" s="93"/>
      <c r="EKT183" s="93"/>
      <c r="EKU183" s="93"/>
      <c r="EKV183" s="93"/>
      <c r="EKW183" s="93"/>
      <c r="EKX183" s="93"/>
      <c r="EKY183" s="93"/>
      <c r="EKZ183" s="93"/>
      <c r="ELA183" s="93"/>
      <c r="ELB183" s="93"/>
      <c r="ELC183" s="93"/>
      <c r="ELD183" s="93"/>
      <c r="ELE183" s="93"/>
      <c r="ELF183" s="93"/>
      <c r="ELG183" s="93"/>
      <c r="ELH183" s="93"/>
      <c r="ELI183" s="93"/>
      <c r="ELJ183" s="93"/>
      <c r="ELK183" s="93"/>
      <c r="ELL183" s="93"/>
      <c r="ELM183" s="93"/>
      <c r="ELN183" s="93"/>
      <c r="ELO183" s="93"/>
      <c r="ELP183" s="93"/>
      <c r="ELQ183" s="93"/>
      <c r="ELR183" s="93"/>
      <c r="ELS183" s="93"/>
      <c r="ELT183" s="93"/>
      <c r="ELU183" s="93"/>
      <c r="ELV183" s="93"/>
      <c r="ELW183" s="93"/>
      <c r="ELX183" s="93"/>
      <c r="ELY183" s="93"/>
      <c r="ELZ183" s="93"/>
      <c r="EMA183" s="93"/>
      <c r="EMB183" s="93"/>
      <c r="EMC183" s="93"/>
      <c r="EMD183" s="93"/>
      <c r="EME183" s="93"/>
      <c r="EMF183" s="93"/>
      <c r="EMG183" s="93"/>
      <c r="EMH183" s="93"/>
      <c r="EMI183" s="93"/>
      <c r="EMJ183" s="93"/>
      <c r="EMK183" s="93"/>
      <c r="EML183" s="93"/>
      <c r="EMM183" s="93"/>
      <c r="EMN183" s="93"/>
      <c r="EMO183" s="93"/>
      <c r="EMP183" s="93"/>
      <c r="EMQ183" s="93"/>
      <c r="EMR183" s="93"/>
      <c r="EMS183" s="93"/>
      <c r="EMT183" s="93"/>
      <c r="EMU183" s="93"/>
      <c r="EMV183" s="93"/>
      <c r="EMW183" s="93"/>
      <c r="EMX183" s="93"/>
      <c r="EMY183" s="93"/>
      <c r="EMZ183" s="93"/>
      <c r="ENA183" s="93"/>
      <c r="ENB183" s="93"/>
      <c r="ENC183" s="93"/>
      <c r="END183" s="93"/>
      <c r="ENE183" s="93"/>
      <c r="ENF183" s="93"/>
      <c r="ENG183" s="93"/>
      <c r="ENH183" s="93"/>
      <c r="ENI183" s="93"/>
      <c r="ENJ183" s="93"/>
      <c r="ENK183" s="93"/>
      <c r="ENL183" s="93"/>
      <c r="ENM183" s="93"/>
      <c r="ENN183" s="93"/>
      <c r="ENO183" s="93"/>
      <c r="ENP183" s="93"/>
      <c r="ENQ183" s="93"/>
      <c r="ENR183" s="93"/>
      <c r="ENS183" s="93"/>
      <c r="ENT183" s="93"/>
      <c r="ENU183" s="93"/>
      <c r="ENV183" s="93"/>
      <c r="ENW183" s="93"/>
      <c r="ENX183" s="93"/>
      <c r="ENY183" s="93"/>
      <c r="ENZ183" s="93"/>
      <c r="EOA183" s="93"/>
      <c r="EOB183" s="93"/>
      <c r="EOC183" s="93"/>
      <c r="EOD183" s="93"/>
      <c r="EOE183" s="93"/>
      <c r="EOF183" s="93"/>
      <c r="EOG183" s="93"/>
      <c r="EOH183" s="93"/>
      <c r="EOI183" s="93"/>
      <c r="EOJ183" s="93"/>
      <c r="EOK183" s="93"/>
      <c r="EOL183" s="93"/>
      <c r="EOM183" s="93"/>
      <c r="EON183" s="93"/>
      <c r="EOO183" s="93"/>
      <c r="EOP183" s="93"/>
      <c r="EOQ183" s="93"/>
      <c r="EOR183" s="93"/>
      <c r="EOS183" s="93"/>
      <c r="EOT183" s="93"/>
      <c r="EOU183" s="93"/>
      <c r="EOV183" s="93"/>
      <c r="EOW183" s="93"/>
      <c r="EOX183" s="93"/>
      <c r="EOY183" s="93"/>
      <c r="EOZ183" s="93"/>
      <c r="EPA183" s="93"/>
      <c r="EPB183" s="93"/>
      <c r="EPC183" s="93"/>
      <c r="EPD183" s="93"/>
      <c r="EPE183" s="93"/>
      <c r="EPF183" s="93"/>
      <c r="EPG183" s="93"/>
      <c r="EPH183" s="93"/>
      <c r="EPI183" s="93"/>
      <c r="EPJ183" s="93"/>
      <c r="EPK183" s="93"/>
      <c r="EPL183" s="93"/>
      <c r="EPM183" s="93"/>
      <c r="EPN183" s="93"/>
      <c r="EPO183" s="93"/>
      <c r="EPP183" s="93"/>
      <c r="EPQ183" s="93"/>
      <c r="EPR183" s="93"/>
      <c r="EPS183" s="93"/>
      <c r="EPT183" s="93"/>
      <c r="EPU183" s="93"/>
      <c r="EPV183" s="93"/>
      <c r="EPW183" s="93"/>
      <c r="EPX183" s="93"/>
      <c r="EPY183" s="93"/>
      <c r="EPZ183" s="93"/>
      <c r="EQA183" s="93"/>
      <c r="EQB183" s="93"/>
      <c r="EQC183" s="93"/>
      <c r="EQD183" s="93"/>
      <c r="EQE183" s="93"/>
      <c r="EQF183" s="93"/>
      <c r="EQG183" s="93"/>
      <c r="EQH183" s="93"/>
      <c r="EQI183" s="93"/>
      <c r="EQJ183" s="93"/>
      <c r="EQK183" s="93"/>
      <c r="EQL183" s="93"/>
      <c r="EQM183" s="93"/>
      <c r="EQN183" s="93"/>
      <c r="EQO183" s="93"/>
      <c r="EQP183" s="93"/>
      <c r="EQQ183" s="93"/>
      <c r="EQR183" s="93"/>
      <c r="EQS183" s="93"/>
      <c r="EQT183" s="93"/>
      <c r="EQU183" s="93"/>
      <c r="EQV183" s="93"/>
      <c r="EQW183" s="93"/>
      <c r="EQX183" s="93"/>
      <c r="EQY183" s="93"/>
      <c r="EQZ183" s="93"/>
      <c r="ERA183" s="93"/>
      <c r="ERB183" s="93"/>
      <c r="ERC183" s="93"/>
      <c r="ERD183" s="93"/>
      <c r="ERE183" s="93"/>
      <c r="ERF183" s="93"/>
      <c r="ERG183" s="93"/>
      <c r="ERH183" s="93"/>
      <c r="ERI183" s="93"/>
      <c r="ERJ183" s="93"/>
      <c r="ERK183" s="93"/>
      <c r="ERL183" s="93"/>
      <c r="ERM183" s="93"/>
      <c r="ERN183" s="93"/>
      <c r="ERO183" s="93"/>
      <c r="ERP183" s="93"/>
      <c r="ERQ183" s="93"/>
      <c r="ERR183" s="93"/>
      <c r="ERS183" s="93"/>
      <c r="ERT183" s="93"/>
      <c r="ERU183" s="93"/>
      <c r="ERV183" s="93"/>
      <c r="ERW183" s="93"/>
      <c r="ERX183" s="93"/>
      <c r="ERY183" s="93"/>
      <c r="ERZ183" s="93"/>
      <c r="ESA183" s="93"/>
      <c r="ESB183" s="93"/>
      <c r="ESC183" s="93"/>
      <c r="ESD183" s="93"/>
      <c r="ESE183" s="93"/>
      <c r="ESF183" s="93"/>
      <c r="ESG183" s="93"/>
      <c r="ESH183" s="93"/>
      <c r="ESI183" s="93"/>
      <c r="ESJ183" s="93"/>
      <c r="ESK183" s="93"/>
      <c r="ESL183" s="93"/>
      <c r="ESM183" s="93"/>
      <c r="ESN183" s="93"/>
      <c r="ESO183" s="93"/>
      <c r="ESP183" s="93"/>
      <c r="ESQ183" s="93"/>
      <c r="ESR183" s="93"/>
      <c r="ESS183" s="93"/>
      <c r="EST183" s="93"/>
      <c r="ESU183" s="93"/>
      <c r="ESV183" s="93"/>
      <c r="ESW183" s="93"/>
      <c r="ESX183" s="93"/>
      <c r="ESY183" s="93"/>
      <c r="ESZ183" s="93"/>
      <c r="ETA183" s="93"/>
      <c r="ETB183" s="93"/>
      <c r="ETC183" s="93"/>
      <c r="ETD183" s="93"/>
      <c r="ETE183" s="93"/>
      <c r="ETF183" s="93"/>
      <c r="ETG183" s="93"/>
      <c r="ETH183" s="93"/>
      <c r="ETI183" s="93"/>
      <c r="ETJ183" s="93"/>
      <c r="ETK183" s="93"/>
      <c r="ETL183" s="93"/>
      <c r="ETM183" s="93"/>
      <c r="ETN183" s="93"/>
      <c r="ETO183" s="93"/>
      <c r="ETP183" s="93"/>
      <c r="ETQ183" s="93"/>
      <c r="ETR183" s="93"/>
      <c r="ETS183" s="93"/>
      <c r="ETT183" s="93"/>
      <c r="ETU183" s="93"/>
      <c r="ETV183" s="93"/>
      <c r="ETW183" s="93"/>
      <c r="ETX183" s="93"/>
      <c r="ETY183" s="93"/>
      <c r="ETZ183" s="93"/>
      <c r="EUA183" s="93"/>
      <c r="EUB183" s="93"/>
      <c r="EUC183" s="93"/>
      <c r="EUD183" s="93"/>
      <c r="EUE183" s="93"/>
      <c r="EUF183" s="93"/>
      <c r="EUG183" s="93"/>
      <c r="EUH183" s="93"/>
      <c r="EUI183" s="93"/>
      <c r="EUJ183" s="93"/>
      <c r="EUK183" s="93"/>
      <c r="EUL183" s="93"/>
      <c r="EUM183" s="93"/>
      <c r="EUN183" s="93"/>
      <c r="EUO183" s="93"/>
      <c r="EUP183" s="93"/>
      <c r="EUQ183" s="93"/>
      <c r="EUR183" s="93"/>
      <c r="EUS183" s="93"/>
      <c r="EUT183" s="93"/>
      <c r="EUU183" s="93"/>
      <c r="EUV183" s="93"/>
      <c r="EUW183" s="93"/>
      <c r="EUX183" s="93"/>
      <c r="EUY183" s="93"/>
      <c r="EUZ183" s="93"/>
      <c r="EVA183" s="93"/>
      <c r="EVB183" s="93"/>
      <c r="EVC183" s="93"/>
      <c r="EVD183" s="93"/>
      <c r="EVE183" s="93"/>
      <c r="EVF183" s="93"/>
      <c r="EVG183" s="93"/>
      <c r="EVH183" s="93"/>
      <c r="EVI183" s="93"/>
      <c r="EVJ183" s="93"/>
      <c r="EVK183" s="93"/>
      <c r="EVL183" s="93"/>
      <c r="EVM183" s="93"/>
      <c r="EVN183" s="93"/>
      <c r="EVO183" s="93"/>
      <c r="EVP183" s="93"/>
      <c r="EVQ183" s="93"/>
      <c r="EVR183" s="93"/>
      <c r="EVS183" s="93"/>
      <c r="EVT183" s="93"/>
      <c r="EVU183" s="93"/>
      <c r="EVV183" s="93"/>
      <c r="EVW183" s="93"/>
      <c r="EVX183" s="93"/>
      <c r="EVY183" s="93"/>
      <c r="EVZ183" s="93"/>
      <c r="EWA183" s="93"/>
      <c r="EWB183" s="93"/>
      <c r="EWC183" s="93"/>
      <c r="EWD183" s="93"/>
      <c r="EWE183" s="93"/>
      <c r="EWF183" s="93"/>
      <c r="EWG183" s="93"/>
      <c r="EWH183" s="93"/>
      <c r="EWI183" s="93"/>
      <c r="EWJ183" s="93"/>
      <c r="EWK183" s="93"/>
      <c r="EWL183" s="93"/>
      <c r="EWM183" s="93"/>
      <c r="EWN183" s="93"/>
      <c r="EWO183" s="93"/>
      <c r="EWP183" s="93"/>
      <c r="EWQ183" s="93"/>
      <c r="EWR183" s="93"/>
      <c r="EWS183" s="93"/>
      <c r="EWT183" s="93"/>
      <c r="EWU183" s="93"/>
      <c r="EWV183" s="93"/>
      <c r="EWW183" s="93"/>
      <c r="EWX183" s="93"/>
      <c r="EWY183" s="93"/>
      <c r="EWZ183" s="93"/>
      <c r="EXA183" s="93"/>
      <c r="EXB183" s="93"/>
      <c r="EXC183" s="93"/>
      <c r="EXD183" s="93"/>
      <c r="EXE183" s="93"/>
      <c r="EXF183" s="93"/>
      <c r="EXG183" s="93"/>
      <c r="EXH183" s="93"/>
      <c r="EXI183" s="93"/>
      <c r="EXJ183" s="93"/>
      <c r="EXK183" s="93"/>
      <c r="EXL183" s="93"/>
      <c r="EXM183" s="93"/>
      <c r="EXN183" s="93"/>
      <c r="EXO183" s="93"/>
      <c r="EXP183" s="93"/>
      <c r="EXQ183" s="93"/>
      <c r="EXR183" s="93"/>
      <c r="EXS183" s="93"/>
      <c r="EXT183" s="93"/>
      <c r="EXU183" s="93"/>
      <c r="EXV183" s="93"/>
      <c r="EXW183" s="93"/>
      <c r="EXX183" s="93"/>
      <c r="EXY183" s="93"/>
      <c r="EXZ183" s="93"/>
      <c r="EYA183" s="93"/>
      <c r="EYB183" s="93"/>
      <c r="EYC183" s="93"/>
      <c r="EYD183" s="93"/>
      <c r="EYE183" s="93"/>
      <c r="EYF183" s="93"/>
      <c r="EYG183" s="93"/>
      <c r="EYH183" s="93"/>
      <c r="EYI183" s="93"/>
      <c r="EYJ183" s="93"/>
      <c r="EYK183" s="93"/>
      <c r="EYL183" s="93"/>
      <c r="EYM183" s="93"/>
      <c r="EYN183" s="93"/>
      <c r="EYO183" s="93"/>
      <c r="EYP183" s="93"/>
      <c r="EYQ183" s="93"/>
      <c r="EYR183" s="93"/>
      <c r="EYS183" s="93"/>
      <c r="EYT183" s="93"/>
      <c r="EYU183" s="93"/>
      <c r="EYV183" s="93"/>
      <c r="EYW183" s="93"/>
      <c r="EYX183" s="93"/>
      <c r="EYY183" s="93"/>
      <c r="EYZ183" s="93"/>
      <c r="EZA183" s="93"/>
      <c r="EZB183" s="93"/>
      <c r="EZC183" s="93"/>
      <c r="EZD183" s="93"/>
      <c r="EZE183" s="93"/>
      <c r="EZF183" s="93"/>
      <c r="EZG183" s="93"/>
      <c r="EZH183" s="93"/>
      <c r="EZI183" s="93"/>
      <c r="EZJ183" s="93"/>
      <c r="EZK183" s="93"/>
      <c r="EZL183" s="93"/>
      <c r="EZM183" s="93"/>
      <c r="EZN183" s="93"/>
      <c r="EZO183" s="93"/>
      <c r="EZP183" s="93"/>
      <c r="EZQ183" s="93"/>
      <c r="EZR183" s="93"/>
      <c r="EZS183" s="93"/>
      <c r="EZT183" s="93"/>
      <c r="EZU183" s="93"/>
      <c r="EZV183" s="93"/>
      <c r="EZW183" s="93"/>
      <c r="EZX183" s="93"/>
      <c r="EZY183" s="93"/>
      <c r="EZZ183" s="93"/>
      <c r="FAA183" s="93"/>
      <c r="FAB183" s="93"/>
      <c r="FAC183" s="93"/>
      <c r="FAD183" s="93"/>
      <c r="FAE183" s="93"/>
      <c r="FAF183" s="93"/>
      <c r="FAG183" s="93"/>
      <c r="FAH183" s="93"/>
      <c r="FAI183" s="93"/>
      <c r="FAJ183" s="93"/>
      <c r="FAK183" s="93"/>
      <c r="FAL183" s="93"/>
      <c r="FAM183" s="93"/>
      <c r="FAN183" s="93"/>
      <c r="FAO183" s="93"/>
      <c r="FAP183" s="93"/>
      <c r="FAQ183" s="93"/>
      <c r="FAR183" s="93"/>
      <c r="FAS183" s="93"/>
      <c r="FAT183" s="93"/>
      <c r="FAU183" s="93"/>
      <c r="FAV183" s="93"/>
      <c r="FAW183" s="93"/>
      <c r="FAX183" s="93"/>
      <c r="FAY183" s="93"/>
      <c r="FAZ183" s="93"/>
      <c r="FBA183" s="93"/>
      <c r="FBB183" s="93"/>
      <c r="FBC183" s="93"/>
      <c r="FBD183" s="93"/>
      <c r="FBE183" s="93"/>
      <c r="FBF183" s="93"/>
      <c r="FBG183" s="93"/>
      <c r="FBH183" s="93"/>
      <c r="FBI183" s="93"/>
      <c r="FBJ183" s="93"/>
      <c r="FBK183" s="93"/>
      <c r="FBL183" s="93"/>
      <c r="FBM183" s="93"/>
      <c r="FBN183" s="93"/>
      <c r="FBO183" s="93"/>
      <c r="FBP183" s="93"/>
      <c r="FBQ183" s="93"/>
      <c r="FBR183" s="93"/>
      <c r="FBS183" s="93"/>
      <c r="FBT183" s="93"/>
      <c r="FBU183" s="93"/>
      <c r="FBV183" s="93"/>
      <c r="FBW183" s="93"/>
      <c r="FBX183" s="93"/>
      <c r="FBY183" s="93"/>
      <c r="FBZ183" s="93"/>
      <c r="FCA183" s="93"/>
      <c r="FCB183" s="93"/>
      <c r="FCC183" s="93"/>
      <c r="FCD183" s="93"/>
      <c r="FCE183" s="93"/>
      <c r="FCF183" s="93"/>
      <c r="FCG183" s="93"/>
      <c r="FCH183" s="93"/>
      <c r="FCI183" s="93"/>
      <c r="FCJ183" s="93"/>
      <c r="FCK183" s="93"/>
      <c r="FCL183" s="93"/>
      <c r="FCM183" s="93"/>
      <c r="FCN183" s="93"/>
      <c r="FCO183" s="93"/>
      <c r="FCP183" s="93"/>
      <c r="FCQ183" s="93"/>
      <c r="FCR183" s="93"/>
      <c r="FCS183" s="93"/>
      <c r="FCT183" s="93"/>
      <c r="FCU183" s="93"/>
      <c r="FCV183" s="93"/>
      <c r="FCW183" s="93"/>
      <c r="FCX183" s="93"/>
      <c r="FCY183" s="93"/>
      <c r="FCZ183" s="93"/>
      <c r="FDA183" s="93"/>
      <c r="FDB183" s="93"/>
      <c r="FDC183" s="93"/>
      <c r="FDD183" s="93"/>
      <c r="FDE183" s="93"/>
      <c r="FDF183" s="93"/>
      <c r="FDG183" s="93"/>
      <c r="FDH183" s="93"/>
      <c r="FDI183" s="93"/>
      <c r="FDJ183" s="93"/>
      <c r="FDK183" s="93"/>
      <c r="FDL183" s="93"/>
      <c r="FDM183" s="93"/>
      <c r="FDN183" s="93"/>
      <c r="FDO183" s="93"/>
      <c r="FDP183" s="93"/>
      <c r="FDQ183" s="93"/>
      <c r="FDR183" s="93"/>
      <c r="FDS183" s="93"/>
      <c r="FDT183" s="93"/>
      <c r="FDU183" s="93"/>
      <c r="FDV183" s="93"/>
      <c r="FDW183" s="93"/>
      <c r="FDX183" s="93"/>
      <c r="FDY183" s="93"/>
      <c r="FDZ183" s="93"/>
      <c r="FEA183" s="93"/>
      <c r="FEB183" s="93"/>
      <c r="FEC183" s="93"/>
      <c r="FED183" s="93"/>
      <c r="FEE183" s="93"/>
      <c r="FEF183" s="93"/>
      <c r="FEG183" s="93"/>
      <c r="FEH183" s="93"/>
      <c r="FEI183" s="93"/>
      <c r="FEJ183" s="93"/>
      <c r="FEK183" s="93"/>
      <c r="FEL183" s="93"/>
      <c r="FEM183" s="93"/>
      <c r="FEN183" s="93"/>
      <c r="FEO183" s="93"/>
      <c r="FEP183" s="93"/>
      <c r="FEQ183" s="93"/>
      <c r="FER183" s="93"/>
      <c r="FES183" s="93"/>
      <c r="FET183" s="93"/>
      <c r="FEU183" s="93"/>
      <c r="FEV183" s="93"/>
      <c r="FEW183" s="93"/>
      <c r="FEX183" s="93"/>
      <c r="FEY183" s="93"/>
      <c r="FEZ183" s="93"/>
      <c r="FFA183" s="93"/>
      <c r="FFB183" s="93"/>
      <c r="FFC183" s="93"/>
      <c r="FFD183" s="93"/>
      <c r="FFE183" s="93"/>
      <c r="FFF183" s="93"/>
      <c r="FFG183" s="93"/>
      <c r="FFH183" s="93"/>
      <c r="FFI183" s="93"/>
      <c r="FFJ183" s="93"/>
      <c r="FFK183" s="93"/>
      <c r="FFL183" s="93"/>
      <c r="FFM183" s="93"/>
      <c r="FFN183" s="93"/>
      <c r="FFO183" s="93"/>
      <c r="FFP183" s="93"/>
      <c r="FFQ183" s="93"/>
      <c r="FFR183" s="93"/>
      <c r="FFS183" s="93"/>
      <c r="FFT183" s="93"/>
      <c r="FFU183" s="93"/>
      <c r="FFV183" s="93"/>
      <c r="FFW183" s="93"/>
      <c r="FFX183" s="93"/>
      <c r="FFY183" s="93"/>
      <c r="FFZ183" s="93"/>
      <c r="FGA183" s="93"/>
      <c r="FGB183" s="93"/>
      <c r="FGC183" s="93"/>
      <c r="FGD183" s="93"/>
      <c r="FGE183" s="93"/>
      <c r="FGF183" s="93"/>
      <c r="FGG183" s="93"/>
      <c r="FGH183" s="93"/>
      <c r="FGI183" s="93"/>
      <c r="FGJ183" s="93"/>
      <c r="FGK183" s="93"/>
      <c r="FGL183" s="93"/>
      <c r="FGM183" s="93"/>
      <c r="FGN183" s="93"/>
      <c r="FGO183" s="93"/>
      <c r="FGP183" s="93"/>
      <c r="FGQ183" s="93"/>
      <c r="FGR183" s="93"/>
      <c r="FGS183" s="93"/>
      <c r="FGT183" s="93"/>
      <c r="FGU183" s="93"/>
      <c r="FGV183" s="93"/>
      <c r="FGW183" s="93"/>
      <c r="FGX183" s="93"/>
      <c r="FGY183" s="93"/>
      <c r="FGZ183" s="93"/>
      <c r="FHA183" s="93"/>
      <c r="FHB183" s="93"/>
      <c r="FHC183" s="93"/>
      <c r="FHD183" s="93"/>
      <c r="FHE183" s="93"/>
      <c r="FHF183" s="93"/>
      <c r="FHG183" s="93"/>
      <c r="FHH183" s="93"/>
      <c r="FHI183" s="93"/>
      <c r="FHJ183" s="93"/>
      <c r="FHK183" s="93"/>
      <c r="FHL183" s="93"/>
      <c r="FHM183" s="93"/>
      <c r="FHN183" s="93"/>
      <c r="FHO183" s="93"/>
      <c r="FHP183" s="93"/>
      <c r="FHQ183" s="93"/>
      <c r="FHR183" s="93"/>
      <c r="FHS183" s="93"/>
      <c r="FHT183" s="93"/>
      <c r="FHU183" s="93"/>
      <c r="FHV183" s="93"/>
      <c r="FHW183" s="93"/>
      <c r="FHX183" s="93"/>
      <c r="FHY183" s="93"/>
      <c r="FHZ183" s="93"/>
      <c r="FIA183" s="93"/>
      <c r="FIB183" s="93"/>
      <c r="FIC183" s="93"/>
      <c r="FID183" s="93"/>
      <c r="FIE183" s="93"/>
      <c r="FIF183" s="93"/>
      <c r="FIG183" s="93"/>
      <c r="FIH183" s="93"/>
      <c r="FII183" s="93"/>
      <c r="FIJ183" s="93"/>
      <c r="FIK183" s="93"/>
      <c r="FIL183" s="93"/>
      <c r="FIM183" s="93"/>
      <c r="FIN183" s="93"/>
      <c r="FIO183" s="93"/>
      <c r="FIP183" s="93"/>
      <c r="FIQ183" s="93"/>
      <c r="FIR183" s="93"/>
      <c r="FIS183" s="93"/>
      <c r="FIT183" s="93"/>
      <c r="FIU183" s="93"/>
      <c r="FIV183" s="93"/>
      <c r="FIW183" s="93"/>
      <c r="FIX183" s="93"/>
      <c r="FIY183" s="93"/>
      <c r="FIZ183" s="93"/>
      <c r="FJA183" s="93"/>
      <c r="FJB183" s="93"/>
      <c r="FJC183" s="93"/>
      <c r="FJD183" s="93"/>
      <c r="FJE183" s="93"/>
      <c r="FJF183" s="93"/>
      <c r="FJG183" s="93"/>
      <c r="FJH183" s="93"/>
      <c r="FJI183" s="93"/>
      <c r="FJJ183" s="93"/>
      <c r="FJK183" s="93"/>
      <c r="FJL183" s="93"/>
      <c r="FJM183" s="93"/>
      <c r="FJN183" s="93"/>
      <c r="FJO183" s="93"/>
      <c r="FJP183" s="93"/>
      <c r="FJQ183" s="93"/>
      <c r="FJR183" s="93"/>
      <c r="FJS183" s="93"/>
      <c r="FJT183" s="93"/>
      <c r="FJU183" s="93"/>
      <c r="FJV183" s="93"/>
      <c r="FJW183" s="93"/>
      <c r="FJX183" s="93"/>
      <c r="FJY183" s="93"/>
      <c r="FJZ183" s="93"/>
      <c r="FKA183" s="93"/>
      <c r="FKB183" s="93"/>
      <c r="FKC183" s="93"/>
      <c r="FKD183" s="93"/>
      <c r="FKE183" s="93"/>
      <c r="FKF183" s="93"/>
      <c r="FKG183" s="93"/>
      <c r="FKH183" s="93"/>
      <c r="FKI183" s="93"/>
      <c r="FKJ183" s="93"/>
      <c r="FKK183" s="93"/>
      <c r="FKL183" s="93"/>
      <c r="FKM183" s="93"/>
      <c r="FKN183" s="93"/>
      <c r="FKO183" s="93"/>
      <c r="FKP183" s="93"/>
      <c r="FKQ183" s="93"/>
      <c r="FKR183" s="93"/>
      <c r="FKS183" s="93"/>
      <c r="FKT183" s="93"/>
      <c r="FKU183" s="93"/>
      <c r="FKV183" s="93"/>
      <c r="FKW183" s="93"/>
      <c r="FKX183" s="93"/>
      <c r="FKY183" s="93"/>
      <c r="FKZ183" s="93"/>
      <c r="FLA183" s="93"/>
      <c r="FLB183" s="93"/>
      <c r="FLC183" s="93"/>
      <c r="FLD183" s="93"/>
      <c r="FLE183" s="93"/>
      <c r="FLF183" s="93"/>
      <c r="FLG183" s="93"/>
      <c r="FLH183" s="93"/>
      <c r="FLI183" s="93"/>
      <c r="FLJ183" s="93"/>
      <c r="FLK183" s="93"/>
      <c r="FLL183" s="93"/>
      <c r="FLM183" s="93"/>
      <c r="FLN183" s="93"/>
      <c r="FLO183" s="93"/>
      <c r="FLP183" s="93"/>
      <c r="FLQ183" s="93"/>
      <c r="FLR183" s="93"/>
      <c r="FLS183" s="93"/>
      <c r="FLT183" s="93"/>
      <c r="FLU183" s="93"/>
      <c r="FLV183" s="93"/>
      <c r="FLW183" s="93"/>
      <c r="FLX183" s="93"/>
      <c r="FLY183" s="93"/>
      <c r="FLZ183" s="93"/>
      <c r="FMA183" s="93"/>
      <c r="FMB183" s="93"/>
      <c r="FMC183" s="93"/>
      <c r="FMD183" s="93"/>
      <c r="FME183" s="93"/>
      <c r="FMF183" s="93"/>
      <c r="FMG183" s="93"/>
      <c r="FMH183" s="93"/>
      <c r="FMI183" s="93"/>
      <c r="FMJ183" s="93"/>
      <c r="FMK183" s="93"/>
      <c r="FML183" s="93"/>
      <c r="FMM183" s="93"/>
      <c r="FMN183" s="93"/>
      <c r="FMO183" s="93"/>
      <c r="FMP183" s="93"/>
      <c r="FMQ183" s="93"/>
      <c r="FMR183" s="93"/>
      <c r="FMS183" s="93"/>
      <c r="FMT183" s="93"/>
      <c r="FMU183" s="93"/>
      <c r="FMV183" s="93"/>
      <c r="FMW183" s="93"/>
      <c r="FMX183" s="93"/>
      <c r="FMY183" s="93"/>
      <c r="FMZ183" s="93"/>
      <c r="FNA183" s="93"/>
      <c r="FNB183" s="93"/>
      <c r="FNC183" s="93"/>
      <c r="FND183" s="93"/>
      <c r="FNE183" s="93"/>
      <c r="FNF183" s="93"/>
      <c r="FNG183" s="93"/>
      <c r="FNH183" s="93"/>
      <c r="FNI183" s="93"/>
      <c r="FNJ183" s="93"/>
      <c r="FNK183" s="93"/>
      <c r="FNL183" s="93"/>
      <c r="FNM183" s="93"/>
      <c r="FNN183" s="93"/>
      <c r="FNO183" s="93"/>
      <c r="FNP183" s="93"/>
      <c r="FNQ183" s="93"/>
      <c r="FNR183" s="93"/>
      <c r="FNS183" s="93"/>
      <c r="FNT183" s="93"/>
      <c r="FNU183" s="93"/>
      <c r="FNV183" s="93"/>
      <c r="FNW183" s="93"/>
      <c r="FNX183" s="93"/>
      <c r="FNY183" s="93"/>
      <c r="FNZ183" s="93"/>
      <c r="FOA183" s="93"/>
      <c r="FOB183" s="93"/>
      <c r="FOC183" s="93"/>
      <c r="FOD183" s="93"/>
      <c r="FOE183" s="93"/>
      <c r="FOF183" s="93"/>
      <c r="FOG183" s="93"/>
      <c r="FOH183" s="93"/>
      <c r="FOI183" s="93"/>
      <c r="FOJ183" s="93"/>
      <c r="FOK183" s="93"/>
      <c r="FOL183" s="93"/>
      <c r="FOM183" s="93"/>
      <c r="FON183" s="93"/>
      <c r="FOO183" s="93"/>
      <c r="FOP183" s="93"/>
      <c r="FOQ183" s="93"/>
      <c r="FOR183" s="93"/>
      <c r="FOS183" s="93"/>
      <c r="FOT183" s="93"/>
      <c r="FOU183" s="93"/>
      <c r="FOV183" s="93"/>
      <c r="FOW183" s="93"/>
      <c r="FOX183" s="93"/>
      <c r="FOY183" s="93"/>
      <c r="FOZ183" s="93"/>
      <c r="FPA183" s="93"/>
      <c r="FPB183" s="93"/>
      <c r="FPC183" s="93"/>
      <c r="FPD183" s="93"/>
      <c r="FPE183" s="93"/>
      <c r="FPF183" s="93"/>
      <c r="FPG183" s="93"/>
      <c r="FPH183" s="93"/>
      <c r="FPI183" s="93"/>
      <c r="FPJ183" s="93"/>
      <c r="FPK183" s="93"/>
      <c r="FPL183" s="93"/>
      <c r="FPM183" s="93"/>
      <c r="FPN183" s="93"/>
      <c r="FPO183" s="93"/>
      <c r="FPP183" s="93"/>
      <c r="FPQ183" s="93"/>
      <c r="FPR183" s="93"/>
      <c r="FPS183" s="93"/>
      <c r="FPT183" s="93"/>
      <c r="FPU183" s="93"/>
      <c r="FPV183" s="93"/>
      <c r="FPW183" s="93"/>
      <c r="FPX183" s="93"/>
      <c r="FPY183" s="93"/>
      <c r="FPZ183" s="93"/>
      <c r="FQA183" s="93"/>
      <c r="FQB183" s="93"/>
      <c r="FQC183" s="93"/>
      <c r="FQD183" s="93"/>
      <c r="FQE183" s="93"/>
      <c r="FQF183" s="93"/>
      <c r="FQG183" s="93"/>
      <c r="FQH183" s="93"/>
      <c r="FQI183" s="93"/>
      <c r="FQJ183" s="93"/>
      <c r="FQK183" s="93"/>
      <c r="FQL183" s="93"/>
      <c r="FQM183" s="93"/>
      <c r="FQN183" s="93"/>
      <c r="FQO183" s="93"/>
      <c r="FQP183" s="93"/>
      <c r="FQQ183" s="93"/>
      <c r="FQR183" s="93"/>
      <c r="FQS183" s="93"/>
      <c r="FQT183" s="93"/>
      <c r="FQU183" s="93"/>
      <c r="FQV183" s="93"/>
      <c r="FQW183" s="93"/>
      <c r="FQX183" s="93"/>
      <c r="FQY183" s="93"/>
      <c r="FQZ183" s="93"/>
      <c r="FRA183" s="93"/>
      <c r="FRB183" s="93"/>
      <c r="FRC183" s="93"/>
      <c r="FRD183" s="93"/>
      <c r="FRE183" s="93"/>
      <c r="FRF183" s="93"/>
      <c r="FRG183" s="93"/>
      <c r="FRH183" s="93"/>
      <c r="FRI183" s="93"/>
      <c r="FRJ183" s="93"/>
      <c r="FRK183" s="93"/>
      <c r="FRL183" s="93"/>
      <c r="FRM183" s="93"/>
      <c r="FRN183" s="93"/>
      <c r="FRO183" s="93"/>
      <c r="FRP183" s="93"/>
      <c r="FRQ183" s="93"/>
      <c r="FRR183" s="93"/>
      <c r="FRS183" s="93"/>
      <c r="FRT183" s="93"/>
      <c r="FRU183" s="93"/>
      <c r="FRV183" s="93"/>
      <c r="FRW183" s="93"/>
      <c r="FRX183" s="93"/>
      <c r="FRY183" s="93"/>
      <c r="FRZ183" s="93"/>
      <c r="FSA183" s="93"/>
      <c r="FSB183" s="93"/>
      <c r="FSC183" s="93"/>
      <c r="FSD183" s="93"/>
      <c r="FSE183" s="93"/>
      <c r="FSF183" s="93"/>
      <c r="FSG183" s="93"/>
      <c r="FSH183" s="93"/>
      <c r="FSI183" s="93"/>
      <c r="FSJ183" s="93"/>
      <c r="FSK183" s="93"/>
      <c r="FSL183" s="93"/>
      <c r="FSM183" s="93"/>
      <c r="FSN183" s="93"/>
      <c r="FSO183" s="93"/>
      <c r="FSP183" s="93"/>
      <c r="FSQ183" s="93"/>
      <c r="FSR183" s="93"/>
      <c r="FSS183" s="93"/>
      <c r="FST183" s="93"/>
      <c r="FSU183" s="93"/>
      <c r="FSV183" s="93"/>
      <c r="FSW183" s="93"/>
      <c r="FSX183" s="93"/>
      <c r="FSY183" s="93"/>
      <c r="FSZ183" s="93"/>
      <c r="FTA183" s="93"/>
      <c r="FTB183" s="93"/>
      <c r="FTC183" s="93"/>
      <c r="FTD183" s="93"/>
      <c r="FTE183" s="93"/>
      <c r="FTF183" s="93"/>
      <c r="FTG183" s="93"/>
      <c r="FTH183" s="93"/>
      <c r="FTI183" s="93"/>
      <c r="FTJ183" s="93"/>
      <c r="FTK183" s="93"/>
      <c r="FTL183" s="93"/>
      <c r="FTM183" s="93"/>
      <c r="FTN183" s="93"/>
      <c r="FTO183" s="93"/>
      <c r="FTP183" s="93"/>
      <c r="FTQ183" s="93"/>
      <c r="FTR183" s="93"/>
      <c r="FTS183" s="93"/>
      <c r="FTT183" s="93"/>
      <c r="FTU183" s="93"/>
      <c r="FTV183" s="93"/>
      <c r="FTW183" s="93"/>
      <c r="FTX183" s="93"/>
      <c r="FTY183" s="93"/>
      <c r="FTZ183" s="93"/>
      <c r="FUA183" s="93"/>
      <c r="FUB183" s="93"/>
      <c r="FUC183" s="93"/>
      <c r="FUD183" s="93"/>
      <c r="FUE183" s="93"/>
      <c r="FUF183" s="93"/>
      <c r="FUG183" s="93"/>
      <c r="FUH183" s="93"/>
      <c r="FUI183" s="93"/>
      <c r="FUJ183" s="93"/>
      <c r="FUK183" s="93"/>
      <c r="FUL183" s="93"/>
      <c r="FUM183" s="93"/>
      <c r="FUN183" s="93"/>
      <c r="FUO183" s="93"/>
      <c r="FUP183" s="93"/>
      <c r="FUQ183" s="93"/>
      <c r="FUR183" s="93"/>
      <c r="FUS183" s="93"/>
      <c r="FUT183" s="93"/>
      <c r="FUU183" s="93"/>
      <c r="FUV183" s="93"/>
      <c r="FUW183" s="93"/>
      <c r="FUX183" s="93"/>
      <c r="FUY183" s="93"/>
      <c r="FUZ183" s="93"/>
      <c r="FVA183" s="93"/>
      <c r="FVB183" s="93"/>
      <c r="FVC183" s="93"/>
      <c r="FVD183" s="93"/>
      <c r="FVE183" s="93"/>
      <c r="FVF183" s="93"/>
      <c r="FVG183" s="93"/>
      <c r="FVH183" s="93"/>
      <c r="FVI183" s="93"/>
      <c r="FVJ183" s="93"/>
      <c r="FVK183" s="93"/>
      <c r="FVL183" s="93"/>
      <c r="FVM183" s="93"/>
      <c r="FVN183" s="93"/>
      <c r="FVO183" s="93"/>
      <c r="FVP183" s="93"/>
      <c r="FVQ183" s="93"/>
      <c r="FVR183" s="93"/>
      <c r="FVS183" s="93"/>
      <c r="FVT183" s="93"/>
      <c r="FVU183" s="93"/>
      <c r="FVV183" s="93"/>
      <c r="FVW183" s="93"/>
      <c r="FVX183" s="93"/>
      <c r="FVY183" s="93"/>
      <c r="FVZ183" s="93"/>
      <c r="FWA183" s="93"/>
      <c r="FWB183" s="93"/>
      <c r="FWC183" s="93"/>
      <c r="FWD183" s="93"/>
      <c r="FWE183" s="93"/>
      <c r="FWF183" s="93"/>
      <c r="FWG183" s="93"/>
      <c r="FWH183" s="93"/>
      <c r="FWI183" s="93"/>
      <c r="FWJ183" s="93"/>
      <c r="FWK183" s="93"/>
      <c r="FWL183" s="93"/>
      <c r="FWM183" s="93"/>
      <c r="FWN183" s="93"/>
      <c r="FWO183" s="93"/>
      <c r="FWP183" s="93"/>
      <c r="FWQ183" s="93"/>
      <c r="FWR183" s="93"/>
      <c r="FWS183" s="93"/>
      <c r="FWT183" s="93"/>
      <c r="FWU183" s="93"/>
      <c r="FWV183" s="93"/>
      <c r="FWW183" s="93"/>
      <c r="FWX183" s="93"/>
      <c r="FWY183" s="93"/>
      <c r="FWZ183" s="93"/>
      <c r="FXA183" s="93"/>
      <c r="FXB183" s="93"/>
      <c r="FXC183" s="93"/>
      <c r="FXD183" s="93"/>
      <c r="FXE183" s="93"/>
      <c r="FXF183" s="93"/>
      <c r="FXG183" s="93"/>
      <c r="FXH183" s="93"/>
      <c r="FXI183" s="93"/>
      <c r="FXJ183" s="93"/>
      <c r="FXK183" s="93"/>
      <c r="FXL183" s="93"/>
      <c r="FXM183" s="93"/>
      <c r="FXN183" s="93"/>
      <c r="FXO183" s="93"/>
      <c r="FXP183" s="93"/>
      <c r="FXQ183" s="93"/>
      <c r="FXR183" s="93"/>
      <c r="FXS183" s="93"/>
      <c r="FXT183" s="93"/>
      <c r="FXU183" s="93"/>
      <c r="FXV183" s="93"/>
      <c r="FXW183" s="93"/>
      <c r="FXX183" s="93"/>
      <c r="FXY183" s="93"/>
      <c r="FXZ183" s="93"/>
      <c r="FYA183" s="93"/>
      <c r="FYB183" s="93"/>
      <c r="FYC183" s="93"/>
      <c r="FYD183" s="93"/>
      <c r="FYE183" s="93"/>
      <c r="FYF183" s="93"/>
      <c r="FYG183" s="93"/>
      <c r="FYH183" s="93"/>
      <c r="FYI183" s="93"/>
      <c r="FYJ183" s="93"/>
      <c r="FYK183" s="93"/>
      <c r="FYL183" s="93"/>
      <c r="FYM183" s="93"/>
      <c r="FYN183" s="93"/>
      <c r="FYO183" s="93"/>
      <c r="FYP183" s="93"/>
      <c r="FYQ183" s="93"/>
      <c r="FYR183" s="93"/>
      <c r="FYS183" s="93"/>
      <c r="FYT183" s="93"/>
      <c r="FYU183" s="93"/>
      <c r="FYV183" s="93"/>
      <c r="FYW183" s="93"/>
      <c r="FYX183" s="93"/>
      <c r="FYY183" s="93"/>
      <c r="FYZ183" s="93"/>
      <c r="FZA183" s="93"/>
      <c r="FZB183" s="93"/>
      <c r="FZC183" s="93"/>
      <c r="FZD183" s="93"/>
      <c r="FZE183" s="93"/>
      <c r="FZF183" s="93"/>
      <c r="FZG183" s="93"/>
      <c r="FZH183" s="93"/>
      <c r="FZI183" s="93"/>
      <c r="FZJ183" s="93"/>
      <c r="FZK183" s="93"/>
      <c r="FZL183" s="93"/>
      <c r="FZM183" s="93"/>
      <c r="FZN183" s="93"/>
      <c r="FZO183" s="93"/>
      <c r="FZP183" s="93"/>
      <c r="FZQ183" s="93"/>
      <c r="FZR183" s="93"/>
      <c r="FZS183" s="93"/>
      <c r="FZT183" s="93"/>
      <c r="FZU183" s="93"/>
      <c r="FZV183" s="93"/>
      <c r="FZW183" s="93"/>
      <c r="FZX183" s="93"/>
      <c r="FZY183" s="93"/>
      <c r="FZZ183" s="93"/>
      <c r="GAA183" s="93"/>
      <c r="GAB183" s="93"/>
      <c r="GAC183" s="93"/>
      <c r="GAD183" s="93"/>
      <c r="GAE183" s="93"/>
      <c r="GAF183" s="93"/>
      <c r="GAG183" s="93"/>
      <c r="GAH183" s="93"/>
      <c r="GAI183" s="93"/>
      <c r="GAJ183" s="93"/>
      <c r="GAK183" s="93"/>
      <c r="GAL183" s="93"/>
      <c r="GAM183" s="93"/>
      <c r="GAN183" s="93"/>
      <c r="GAO183" s="93"/>
      <c r="GAP183" s="93"/>
      <c r="GAQ183" s="93"/>
      <c r="GAR183" s="93"/>
      <c r="GAS183" s="93"/>
      <c r="GAT183" s="93"/>
      <c r="GAU183" s="93"/>
      <c r="GAV183" s="93"/>
      <c r="GAW183" s="93"/>
      <c r="GAX183" s="93"/>
      <c r="GAY183" s="93"/>
      <c r="GAZ183" s="93"/>
      <c r="GBA183" s="93"/>
      <c r="GBB183" s="93"/>
      <c r="GBC183" s="93"/>
      <c r="GBD183" s="93"/>
      <c r="GBE183" s="93"/>
      <c r="GBF183" s="93"/>
      <c r="GBG183" s="93"/>
      <c r="GBH183" s="93"/>
      <c r="GBI183" s="93"/>
      <c r="GBJ183" s="93"/>
      <c r="GBK183" s="93"/>
      <c r="GBL183" s="93"/>
      <c r="GBM183" s="93"/>
      <c r="GBN183" s="93"/>
      <c r="GBO183" s="93"/>
      <c r="GBP183" s="93"/>
      <c r="GBQ183" s="93"/>
      <c r="GBR183" s="93"/>
      <c r="GBS183" s="93"/>
      <c r="GBT183" s="93"/>
      <c r="GBU183" s="93"/>
      <c r="GBV183" s="93"/>
      <c r="GBW183" s="93"/>
      <c r="GBX183" s="93"/>
      <c r="GBY183" s="93"/>
      <c r="GBZ183" s="93"/>
      <c r="GCA183" s="93"/>
      <c r="GCB183" s="93"/>
      <c r="GCC183" s="93"/>
      <c r="GCD183" s="93"/>
      <c r="GCE183" s="93"/>
      <c r="GCF183" s="93"/>
      <c r="GCG183" s="93"/>
      <c r="GCH183" s="93"/>
      <c r="GCI183" s="93"/>
      <c r="GCJ183" s="93"/>
      <c r="GCK183" s="93"/>
      <c r="GCL183" s="93"/>
      <c r="GCM183" s="93"/>
      <c r="GCN183" s="93"/>
      <c r="GCO183" s="93"/>
      <c r="GCP183" s="93"/>
      <c r="GCQ183" s="93"/>
      <c r="GCR183" s="93"/>
      <c r="GCS183" s="93"/>
      <c r="GCT183" s="93"/>
      <c r="GCU183" s="93"/>
      <c r="GCV183" s="93"/>
      <c r="GCW183" s="93"/>
      <c r="GCX183" s="93"/>
      <c r="GCY183" s="93"/>
      <c r="GCZ183" s="93"/>
      <c r="GDA183" s="93"/>
      <c r="GDB183" s="93"/>
      <c r="GDC183" s="93"/>
      <c r="GDD183" s="93"/>
      <c r="GDE183" s="93"/>
      <c r="GDF183" s="93"/>
      <c r="GDG183" s="93"/>
      <c r="GDH183" s="93"/>
      <c r="GDI183" s="93"/>
      <c r="GDJ183" s="93"/>
      <c r="GDK183" s="93"/>
      <c r="GDL183" s="93"/>
      <c r="GDM183" s="93"/>
      <c r="GDN183" s="93"/>
      <c r="GDO183" s="93"/>
      <c r="GDP183" s="93"/>
      <c r="GDQ183" s="93"/>
      <c r="GDR183" s="93"/>
      <c r="GDS183" s="93"/>
      <c r="GDT183" s="93"/>
      <c r="GDU183" s="93"/>
      <c r="GDV183" s="93"/>
      <c r="GDW183" s="93"/>
      <c r="GDX183" s="93"/>
      <c r="GDY183" s="93"/>
      <c r="GDZ183" s="93"/>
      <c r="GEA183" s="93"/>
      <c r="GEB183" s="93"/>
      <c r="GEC183" s="93"/>
      <c r="GED183" s="93"/>
      <c r="GEE183" s="93"/>
      <c r="GEF183" s="93"/>
      <c r="GEG183" s="93"/>
      <c r="GEH183" s="93"/>
      <c r="GEI183" s="93"/>
      <c r="GEJ183" s="93"/>
      <c r="GEK183" s="93"/>
      <c r="GEL183" s="93"/>
      <c r="GEM183" s="93"/>
      <c r="GEN183" s="93"/>
      <c r="GEO183" s="93"/>
      <c r="GEP183" s="93"/>
      <c r="GEQ183" s="93"/>
      <c r="GER183" s="93"/>
      <c r="GES183" s="93"/>
      <c r="GET183" s="93"/>
      <c r="GEU183" s="93"/>
      <c r="GEV183" s="93"/>
      <c r="GEW183" s="93"/>
      <c r="GEX183" s="93"/>
      <c r="GEY183" s="93"/>
      <c r="GEZ183" s="93"/>
      <c r="GFA183" s="93"/>
      <c r="GFB183" s="93"/>
      <c r="GFC183" s="93"/>
      <c r="GFD183" s="93"/>
      <c r="GFE183" s="93"/>
      <c r="GFF183" s="93"/>
      <c r="GFG183" s="93"/>
      <c r="GFH183" s="93"/>
      <c r="GFI183" s="93"/>
      <c r="GFJ183" s="93"/>
      <c r="GFK183" s="93"/>
      <c r="GFL183" s="93"/>
      <c r="GFM183" s="93"/>
      <c r="GFN183" s="93"/>
      <c r="GFO183" s="93"/>
      <c r="GFP183" s="93"/>
      <c r="GFQ183" s="93"/>
      <c r="GFR183" s="93"/>
      <c r="GFS183" s="93"/>
      <c r="GFT183" s="93"/>
      <c r="GFU183" s="93"/>
      <c r="GFV183" s="93"/>
      <c r="GFW183" s="93"/>
      <c r="GFX183" s="93"/>
      <c r="GFY183" s="93"/>
      <c r="GFZ183" s="93"/>
      <c r="GGA183" s="93"/>
      <c r="GGB183" s="93"/>
      <c r="GGC183" s="93"/>
      <c r="GGD183" s="93"/>
      <c r="GGE183" s="93"/>
      <c r="GGF183" s="93"/>
      <c r="GGG183" s="93"/>
      <c r="GGH183" s="93"/>
      <c r="GGI183" s="93"/>
      <c r="GGJ183" s="93"/>
      <c r="GGK183" s="93"/>
      <c r="GGL183" s="93"/>
      <c r="GGM183" s="93"/>
      <c r="GGN183" s="93"/>
      <c r="GGO183" s="93"/>
      <c r="GGP183" s="93"/>
      <c r="GGQ183" s="93"/>
      <c r="GGR183" s="93"/>
      <c r="GGS183" s="93"/>
      <c r="GGT183" s="93"/>
      <c r="GGU183" s="93"/>
      <c r="GGV183" s="93"/>
      <c r="GGW183" s="93"/>
      <c r="GGX183" s="93"/>
      <c r="GGY183" s="93"/>
      <c r="GGZ183" s="93"/>
      <c r="GHA183" s="93"/>
      <c r="GHB183" s="93"/>
      <c r="GHC183" s="93"/>
      <c r="GHD183" s="93"/>
      <c r="GHE183" s="93"/>
      <c r="GHF183" s="93"/>
      <c r="GHG183" s="93"/>
      <c r="GHH183" s="93"/>
      <c r="GHI183" s="93"/>
      <c r="GHJ183" s="93"/>
      <c r="GHK183" s="93"/>
      <c r="GHL183" s="93"/>
      <c r="GHM183" s="93"/>
      <c r="GHN183" s="93"/>
      <c r="GHO183" s="93"/>
      <c r="GHP183" s="93"/>
      <c r="GHQ183" s="93"/>
      <c r="GHR183" s="93"/>
      <c r="GHS183" s="93"/>
      <c r="GHT183" s="93"/>
      <c r="GHU183" s="93"/>
      <c r="GHV183" s="93"/>
      <c r="GHW183" s="93"/>
      <c r="GHX183" s="93"/>
      <c r="GHY183" s="93"/>
      <c r="GHZ183" s="93"/>
      <c r="GIA183" s="93"/>
      <c r="GIB183" s="93"/>
      <c r="GIC183" s="93"/>
      <c r="GID183" s="93"/>
      <c r="GIE183" s="93"/>
      <c r="GIF183" s="93"/>
      <c r="GIG183" s="93"/>
      <c r="GIH183" s="93"/>
      <c r="GII183" s="93"/>
      <c r="GIJ183" s="93"/>
      <c r="GIK183" s="93"/>
      <c r="GIL183" s="93"/>
      <c r="GIM183" s="93"/>
      <c r="GIN183" s="93"/>
      <c r="GIO183" s="93"/>
      <c r="GIP183" s="93"/>
      <c r="GIQ183" s="93"/>
      <c r="GIR183" s="93"/>
      <c r="GIS183" s="93"/>
      <c r="GIT183" s="93"/>
      <c r="GIU183" s="93"/>
      <c r="GIV183" s="93"/>
      <c r="GIW183" s="93"/>
      <c r="GIX183" s="93"/>
      <c r="GIY183" s="93"/>
      <c r="GIZ183" s="93"/>
      <c r="GJA183" s="93"/>
      <c r="GJB183" s="93"/>
      <c r="GJC183" s="93"/>
      <c r="GJD183" s="93"/>
      <c r="GJE183" s="93"/>
      <c r="GJF183" s="93"/>
      <c r="GJG183" s="93"/>
      <c r="GJH183" s="93"/>
      <c r="GJI183" s="93"/>
      <c r="GJJ183" s="93"/>
      <c r="GJK183" s="93"/>
      <c r="GJL183" s="93"/>
      <c r="GJM183" s="93"/>
      <c r="GJN183" s="93"/>
      <c r="GJO183" s="93"/>
      <c r="GJP183" s="93"/>
      <c r="GJQ183" s="93"/>
      <c r="GJR183" s="93"/>
      <c r="GJS183" s="93"/>
      <c r="GJT183" s="93"/>
      <c r="GJU183" s="93"/>
      <c r="GJV183" s="93"/>
      <c r="GJW183" s="93"/>
      <c r="GJX183" s="93"/>
      <c r="GJY183" s="93"/>
      <c r="GJZ183" s="93"/>
      <c r="GKA183" s="93"/>
      <c r="GKB183" s="93"/>
      <c r="GKC183" s="93"/>
      <c r="GKD183" s="93"/>
      <c r="GKE183" s="93"/>
      <c r="GKF183" s="93"/>
      <c r="GKG183" s="93"/>
      <c r="GKH183" s="93"/>
      <c r="GKI183" s="93"/>
      <c r="GKJ183" s="93"/>
      <c r="GKK183" s="93"/>
      <c r="GKL183" s="93"/>
      <c r="GKM183" s="93"/>
      <c r="GKN183" s="93"/>
      <c r="GKO183" s="93"/>
      <c r="GKP183" s="93"/>
      <c r="GKQ183" s="93"/>
      <c r="GKR183" s="93"/>
      <c r="GKS183" s="93"/>
      <c r="GKT183" s="93"/>
      <c r="GKU183" s="93"/>
      <c r="GKV183" s="93"/>
      <c r="GKW183" s="93"/>
      <c r="GKX183" s="93"/>
      <c r="GKY183" s="93"/>
      <c r="GKZ183" s="93"/>
      <c r="GLA183" s="93"/>
      <c r="GLB183" s="93"/>
      <c r="GLC183" s="93"/>
      <c r="GLD183" s="93"/>
      <c r="GLE183" s="93"/>
      <c r="GLF183" s="93"/>
      <c r="GLG183" s="93"/>
      <c r="GLH183" s="93"/>
      <c r="GLI183" s="93"/>
      <c r="GLJ183" s="93"/>
      <c r="GLK183" s="93"/>
      <c r="GLL183" s="93"/>
      <c r="GLM183" s="93"/>
      <c r="GLN183" s="93"/>
      <c r="GLO183" s="93"/>
      <c r="GLP183" s="93"/>
      <c r="GLQ183" s="93"/>
      <c r="GLR183" s="93"/>
      <c r="GLS183" s="93"/>
      <c r="GLT183" s="93"/>
      <c r="GLU183" s="93"/>
      <c r="GLV183" s="93"/>
      <c r="GLW183" s="93"/>
      <c r="GLX183" s="93"/>
      <c r="GLY183" s="93"/>
      <c r="GLZ183" s="93"/>
      <c r="GMA183" s="93"/>
      <c r="GMB183" s="93"/>
      <c r="GMC183" s="93"/>
      <c r="GMD183" s="93"/>
      <c r="GME183" s="93"/>
      <c r="GMF183" s="93"/>
      <c r="GMG183" s="93"/>
      <c r="GMH183" s="93"/>
      <c r="GMI183" s="93"/>
      <c r="GMJ183" s="93"/>
      <c r="GMK183" s="93"/>
      <c r="GML183" s="93"/>
      <c r="GMM183" s="93"/>
      <c r="GMN183" s="93"/>
      <c r="GMO183" s="93"/>
      <c r="GMP183" s="93"/>
      <c r="GMQ183" s="93"/>
      <c r="GMR183" s="93"/>
      <c r="GMS183" s="93"/>
      <c r="GMT183" s="93"/>
      <c r="GMU183" s="93"/>
      <c r="GMV183" s="93"/>
      <c r="GMW183" s="93"/>
      <c r="GMX183" s="93"/>
      <c r="GMY183" s="93"/>
      <c r="GMZ183" s="93"/>
      <c r="GNA183" s="93"/>
      <c r="GNB183" s="93"/>
      <c r="GNC183" s="93"/>
      <c r="GND183" s="93"/>
      <c r="GNE183" s="93"/>
      <c r="GNF183" s="93"/>
      <c r="GNG183" s="93"/>
      <c r="GNH183" s="93"/>
      <c r="GNI183" s="93"/>
      <c r="GNJ183" s="93"/>
      <c r="GNK183" s="93"/>
      <c r="GNL183" s="93"/>
      <c r="GNM183" s="93"/>
      <c r="GNN183" s="93"/>
      <c r="GNO183" s="93"/>
      <c r="GNP183" s="93"/>
      <c r="GNQ183" s="93"/>
      <c r="GNR183" s="93"/>
      <c r="GNS183" s="93"/>
      <c r="GNT183" s="93"/>
      <c r="GNU183" s="93"/>
      <c r="GNV183" s="93"/>
      <c r="GNW183" s="93"/>
      <c r="GNX183" s="93"/>
      <c r="GNY183" s="93"/>
      <c r="GNZ183" s="93"/>
      <c r="GOA183" s="93"/>
      <c r="GOB183" s="93"/>
      <c r="GOC183" s="93"/>
      <c r="GOD183" s="93"/>
      <c r="GOE183" s="93"/>
      <c r="GOF183" s="93"/>
      <c r="GOG183" s="93"/>
      <c r="GOH183" s="93"/>
      <c r="GOI183" s="93"/>
      <c r="GOJ183" s="93"/>
      <c r="GOK183" s="93"/>
      <c r="GOL183" s="93"/>
      <c r="GOM183" s="93"/>
      <c r="GON183" s="93"/>
      <c r="GOO183" s="93"/>
      <c r="GOP183" s="93"/>
      <c r="GOQ183" s="93"/>
      <c r="GOR183" s="93"/>
      <c r="GOS183" s="93"/>
      <c r="GOT183" s="93"/>
      <c r="GOU183" s="93"/>
      <c r="GOV183" s="93"/>
      <c r="GOW183" s="93"/>
      <c r="GOX183" s="93"/>
      <c r="GOY183" s="93"/>
      <c r="GOZ183" s="93"/>
      <c r="GPA183" s="93"/>
      <c r="GPB183" s="93"/>
      <c r="GPC183" s="93"/>
      <c r="GPD183" s="93"/>
      <c r="GPE183" s="93"/>
      <c r="GPF183" s="93"/>
      <c r="GPG183" s="93"/>
      <c r="GPH183" s="93"/>
      <c r="GPI183" s="93"/>
      <c r="GPJ183" s="93"/>
      <c r="GPK183" s="93"/>
      <c r="GPL183" s="93"/>
      <c r="GPM183" s="93"/>
      <c r="GPN183" s="93"/>
      <c r="GPO183" s="93"/>
      <c r="GPP183" s="93"/>
      <c r="GPQ183" s="93"/>
      <c r="GPR183" s="93"/>
      <c r="GPS183" s="93"/>
      <c r="GPT183" s="93"/>
      <c r="GPU183" s="93"/>
      <c r="GPV183" s="93"/>
      <c r="GPW183" s="93"/>
      <c r="GPX183" s="93"/>
      <c r="GPY183" s="93"/>
      <c r="GPZ183" s="93"/>
      <c r="GQA183" s="93"/>
      <c r="GQB183" s="93"/>
      <c r="GQC183" s="93"/>
      <c r="GQD183" s="93"/>
      <c r="GQE183" s="93"/>
      <c r="GQF183" s="93"/>
      <c r="GQG183" s="93"/>
      <c r="GQH183" s="93"/>
      <c r="GQI183" s="93"/>
      <c r="GQJ183" s="93"/>
      <c r="GQK183" s="93"/>
      <c r="GQL183" s="93"/>
      <c r="GQM183" s="93"/>
      <c r="GQN183" s="93"/>
      <c r="GQO183" s="93"/>
      <c r="GQP183" s="93"/>
      <c r="GQQ183" s="93"/>
      <c r="GQR183" s="93"/>
      <c r="GQS183" s="93"/>
      <c r="GQT183" s="93"/>
      <c r="GQU183" s="93"/>
      <c r="GQV183" s="93"/>
      <c r="GQW183" s="93"/>
      <c r="GQX183" s="93"/>
      <c r="GQY183" s="93"/>
      <c r="GQZ183" s="93"/>
      <c r="GRA183" s="93"/>
      <c r="GRB183" s="93"/>
      <c r="GRC183" s="93"/>
      <c r="GRD183" s="93"/>
      <c r="GRE183" s="93"/>
      <c r="GRF183" s="93"/>
      <c r="GRG183" s="93"/>
      <c r="GRH183" s="93"/>
      <c r="GRI183" s="93"/>
      <c r="GRJ183" s="93"/>
      <c r="GRK183" s="93"/>
      <c r="GRL183" s="93"/>
      <c r="GRM183" s="93"/>
      <c r="GRN183" s="93"/>
      <c r="GRO183" s="93"/>
      <c r="GRP183" s="93"/>
      <c r="GRQ183" s="93"/>
      <c r="GRR183" s="93"/>
      <c r="GRS183" s="93"/>
      <c r="GRT183" s="93"/>
      <c r="GRU183" s="93"/>
      <c r="GRV183" s="93"/>
      <c r="GRW183" s="93"/>
      <c r="GRX183" s="93"/>
      <c r="GRY183" s="93"/>
      <c r="GRZ183" s="93"/>
      <c r="GSA183" s="93"/>
      <c r="GSB183" s="93"/>
      <c r="GSC183" s="93"/>
      <c r="GSD183" s="93"/>
      <c r="GSE183" s="93"/>
      <c r="GSF183" s="93"/>
      <c r="GSG183" s="93"/>
      <c r="GSH183" s="93"/>
      <c r="GSI183" s="93"/>
      <c r="GSJ183" s="93"/>
      <c r="GSK183" s="93"/>
      <c r="GSL183" s="93"/>
      <c r="GSM183" s="93"/>
      <c r="GSN183" s="93"/>
      <c r="GSO183" s="93"/>
      <c r="GSP183" s="93"/>
      <c r="GSQ183" s="93"/>
      <c r="GSR183" s="93"/>
      <c r="GSS183" s="93"/>
      <c r="GST183" s="93"/>
      <c r="GSU183" s="93"/>
      <c r="GSV183" s="93"/>
      <c r="GSW183" s="93"/>
      <c r="GSX183" s="93"/>
      <c r="GSY183" s="93"/>
      <c r="GSZ183" s="93"/>
      <c r="GTA183" s="93"/>
      <c r="GTB183" s="93"/>
      <c r="GTC183" s="93"/>
      <c r="GTD183" s="93"/>
      <c r="GTE183" s="93"/>
      <c r="GTF183" s="93"/>
      <c r="GTG183" s="93"/>
      <c r="GTH183" s="93"/>
      <c r="GTI183" s="93"/>
      <c r="GTJ183" s="93"/>
      <c r="GTK183" s="93"/>
      <c r="GTL183" s="93"/>
      <c r="GTM183" s="93"/>
      <c r="GTN183" s="93"/>
      <c r="GTO183" s="93"/>
      <c r="GTP183" s="93"/>
      <c r="GTQ183" s="93"/>
      <c r="GTR183" s="93"/>
      <c r="GTS183" s="93"/>
      <c r="GTT183" s="93"/>
      <c r="GTU183" s="93"/>
      <c r="GTV183" s="93"/>
      <c r="GTW183" s="93"/>
      <c r="GTX183" s="93"/>
      <c r="GTY183" s="93"/>
      <c r="GTZ183" s="93"/>
      <c r="GUA183" s="93"/>
      <c r="GUB183" s="93"/>
      <c r="GUC183" s="93"/>
      <c r="GUD183" s="93"/>
      <c r="GUE183" s="93"/>
      <c r="GUF183" s="93"/>
      <c r="GUG183" s="93"/>
      <c r="GUH183" s="93"/>
      <c r="GUI183" s="93"/>
      <c r="GUJ183" s="93"/>
      <c r="GUK183" s="93"/>
      <c r="GUL183" s="93"/>
      <c r="GUM183" s="93"/>
      <c r="GUN183" s="93"/>
      <c r="GUO183" s="93"/>
      <c r="GUP183" s="93"/>
      <c r="GUQ183" s="93"/>
      <c r="GUR183" s="93"/>
      <c r="GUS183" s="93"/>
      <c r="GUT183" s="93"/>
      <c r="GUU183" s="93"/>
      <c r="GUV183" s="93"/>
      <c r="GUW183" s="93"/>
      <c r="GUX183" s="93"/>
      <c r="GUY183" s="93"/>
      <c r="GUZ183" s="93"/>
      <c r="GVA183" s="93"/>
      <c r="GVB183" s="93"/>
      <c r="GVC183" s="93"/>
      <c r="GVD183" s="93"/>
      <c r="GVE183" s="93"/>
      <c r="GVF183" s="93"/>
      <c r="GVG183" s="93"/>
      <c r="GVH183" s="93"/>
      <c r="GVI183" s="93"/>
      <c r="GVJ183" s="93"/>
      <c r="GVK183" s="93"/>
      <c r="GVL183" s="93"/>
      <c r="GVM183" s="93"/>
      <c r="GVN183" s="93"/>
      <c r="GVO183" s="93"/>
      <c r="GVP183" s="93"/>
      <c r="GVQ183" s="93"/>
      <c r="GVR183" s="93"/>
      <c r="GVS183" s="93"/>
      <c r="GVT183" s="93"/>
      <c r="GVU183" s="93"/>
      <c r="GVV183" s="93"/>
      <c r="GVW183" s="93"/>
      <c r="GVX183" s="93"/>
      <c r="GVY183" s="93"/>
      <c r="GVZ183" s="93"/>
      <c r="GWA183" s="93"/>
      <c r="GWB183" s="93"/>
      <c r="GWC183" s="93"/>
      <c r="GWD183" s="93"/>
      <c r="GWE183" s="93"/>
      <c r="GWF183" s="93"/>
      <c r="GWG183" s="93"/>
      <c r="GWH183" s="93"/>
      <c r="GWI183" s="93"/>
      <c r="GWJ183" s="93"/>
      <c r="GWK183" s="93"/>
      <c r="GWL183" s="93"/>
      <c r="GWM183" s="93"/>
      <c r="GWN183" s="93"/>
      <c r="GWO183" s="93"/>
      <c r="GWP183" s="93"/>
      <c r="GWQ183" s="93"/>
      <c r="GWR183" s="93"/>
      <c r="GWS183" s="93"/>
      <c r="GWT183" s="93"/>
      <c r="GWU183" s="93"/>
      <c r="GWV183" s="93"/>
      <c r="GWW183" s="93"/>
      <c r="GWX183" s="93"/>
      <c r="GWY183" s="93"/>
      <c r="GWZ183" s="93"/>
      <c r="GXA183" s="93"/>
      <c r="GXB183" s="93"/>
      <c r="GXC183" s="93"/>
      <c r="GXD183" s="93"/>
      <c r="GXE183" s="93"/>
      <c r="GXF183" s="93"/>
      <c r="GXG183" s="93"/>
      <c r="GXH183" s="93"/>
      <c r="GXI183" s="93"/>
      <c r="GXJ183" s="93"/>
      <c r="GXK183" s="93"/>
      <c r="GXL183" s="93"/>
      <c r="GXM183" s="93"/>
      <c r="GXN183" s="93"/>
      <c r="GXO183" s="93"/>
      <c r="GXP183" s="93"/>
      <c r="GXQ183" s="93"/>
      <c r="GXR183" s="93"/>
      <c r="GXS183" s="93"/>
      <c r="GXT183" s="93"/>
      <c r="GXU183" s="93"/>
      <c r="GXV183" s="93"/>
      <c r="GXW183" s="93"/>
      <c r="GXX183" s="93"/>
      <c r="GXY183" s="93"/>
      <c r="GXZ183" s="93"/>
      <c r="GYA183" s="93"/>
      <c r="GYB183" s="93"/>
      <c r="GYC183" s="93"/>
      <c r="GYD183" s="93"/>
      <c r="GYE183" s="93"/>
      <c r="GYF183" s="93"/>
      <c r="GYG183" s="93"/>
      <c r="GYH183" s="93"/>
      <c r="GYI183" s="93"/>
      <c r="GYJ183" s="93"/>
      <c r="GYK183" s="93"/>
      <c r="GYL183" s="93"/>
      <c r="GYM183" s="93"/>
      <c r="GYN183" s="93"/>
      <c r="GYO183" s="93"/>
      <c r="GYP183" s="93"/>
      <c r="GYQ183" s="93"/>
      <c r="GYR183" s="93"/>
      <c r="GYS183" s="93"/>
      <c r="GYT183" s="93"/>
      <c r="GYU183" s="93"/>
      <c r="GYV183" s="93"/>
      <c r="GYW183" s="93"/>
      <c r="GYX183" s="93"/>
      <c r="GYY183" s="93"/>
      <c r="GYZ183" s="93"/>
      <c r="GZA183" s="93"/>
      <c r="GZB183" s="93"/>
      <c r="GZC183" s="93"/>
      <c r="GZD183" s="93"/>
      <c r="GZE183" s="93"/>
      <c r="GZF183" s="93"/>
      <c r="GZG183" s="93"/>
      <c r="GZH183" s="93"/>
      <c r="GZI183" s="93"/>
      <c r="GZJ183" s="93"/>
      <c r="GZK183" s="93"/>
      <c r="GZL183" s="93"/>
      <c r="GZM183" s="93"/>
      <c r="GZN183" s="93"/>
      <c r="GZO183" s="93"/>
      <c r="GZP183" s="93"/>
      <c r="GZQ183" s="93"/>
      <c r="GZR183" s="93"/>
      <c r="GZS183" s="93"/>
      <c r="GZT183" s="93"/>
      <c r="GZU183" s="93"/>
      <c r="GZV183" s="93"/>
      <c r="GZW183" s="93"/>
      <c r="GZX183" s="93"/>
      <c r="GZY183" s="93"/>
      <c r="GZZ183" s="93"/>
      <c r="HAA183" s="93"/>
      <c r="HAB183" s="93"/>
      <c r="HAC183" s="93"/>
      <c r="HAD183" s="93"/>
      <c r="HAE183" s="93"/>
      <c r="HAF183" s="93"/>
      <c r="HAG183" s="93"/>
      <c r="HAH183" s="93"/>
      <c r="HAI183" s="93"/>
      <c r="HAJ183" s="93"/>
      <c r="HAK183" s="93"/>
      <c r="HAL183" s="93"/>
      <c r="HAM183" s="93"/>
      <c r="HAN183" s="93"/>
      <c r="HAO183" s="93"/>
      <c r="HAP183" s="93"/>
      <c r="HAQ183" s="93"/>
      <c r="HAR183" s="93"/>
      <c r="HAS183" s="93"/>
      <c r="HAT183" s="93"/>
      <c r="HAU183" s="93"/>
      <c r="HAV183" s="93"/>
      <c r="HAW183" s="93"/>
      <c r="HAX183" s="93"/>
      <c r="HAY183" s="93"/>
      <c r="HAZ183" s="93"/>
      <c r="HBA183" s="93"/>
      <c r="HBB183" s="93"/>
      <c r="HBC183" s="93"/>
      <c r="HBD183" s="93"/>
      <c r="HBE183" s="93"/>
      <c r="HBF183" s="93"/>
      <c r="HBG183" s="93"/>
      <c r="HBH183" s="93"/>
      <c r="HBI183" s="93"/>
      <c r="HBJ183" s="93"/>
      <c r="HBK183" s="93"/>
      <c r="HBL183" s="93"/>
      <c r="HBM183" s="93"/>
      <c r="HBN183" s="93"/>
      <c r="HBO183" s="93"/>
      <c r="HBP183" s="93"/>
      <c r="HBQ183" s="93"/>
      <c r="HBR183" s="93"/>
      <c r="HBS183" s="93"/>
      <c r="HBT183" s="93"/>
      <c r="HBU183" s="93"/>
      <c r="HBV183" s="93"/>
      <c r="HBW183" s="93"/>
      <c r="HBX183" s="93"/>
      <c r="HBY183" s="93"/>
      <c r="HBZ183" s="93"/>
      <c r="HCA183" s="93"/>
      <c r="HCB183" s="93"/>
      <c r="HCC183" s="93"/>
      <c r="HCD183" s="93"/>
      <c r="HCE183" s="93"/>
      <c r="HCF183" s="93"/>
      <c r="HCG183" s="93"/>
      <c r="HCH183" s="93"/>
      <c r="HCI183" s="93"/>
      <c r="HCJ183" s="93"/>
      <c r="HCK183" s="93"/>
      <c r="HCL183" s="93"/>
      <c r="HCM183" s="93"/>
      <c r="HCN183" s="93"/>
      <c r="HCO183" s="93"/>
      <c r="HCP183" s="93"/>
      <c r="HCQ183" s="93"/>
      <c r="HCR183" s="93"/>
      <c r="HCS183" s="93"/>
      <c r="HCT183" s="93"/>
      <c r="HCU183" s="93"/>
      <c r="HCV183" s="93"/>
      <c r="HCW183" s="93"/>
      <c r="HCX183" s="93"/>
      <c r="HCY183" s="93"/>
      <c r="HCZ183" s="93"/>
      <c r="HDA183" s="93"/>
      <c r="HDB183" s="93"/>
      <c r="HDC183" s="93"/>
      <c r="HDD183" s="93"/>
      <c r="HDE183" s="93"/>
      <c r="HDF183" s="93"/>
      <c r="HDG183" s="93"/>
      <c r="HDH183" s="93"/>
      <c r="HDI183" s="93"/>
      <c r="HDJ183" s="93"/>
      <c r="HDK183" s="93"/>
      <c r="HDL183" s="93"/>
      <c r="HDM183" s="93"/>
      <c r="HDN183" s="93"/>
      <c r="HDO183" s="93"/>
      <c r="HDP183" s="93"/>
      <c r="HDQ183" s="93"/>
      <c r="HDR183" s="93"/>
      <c r="HDS183" s="93"/>
      <c r="HDT183" s="93"/>
      <c r="HDU183" s="93"/>
      <c r="HDV183" s="93"/>
      <c r="HDW183" s="93"/>
      <c r="HDX183" s="93"/>
      <c r="HDY183" s="93"/>
      <c r="HDZ183" s="93"/>
      <c r="HEA183" s="93"/>
      <c r="HEB183" s="93"/>
      <c r="HEC183" s="93"/>
      <c r="HED183" s="93"/>
      <c r="HEE183" s="93"/>
      <c r="HEF183" s="93"/>
      <c r="HEG183" s="93"/>
      <c r="HEH183" s="93"/>
      <c r="HEI183" s="93"/>
      <c r="HEJ183" s="93"/>
      <c r="HEK183" s="93"/>
      <c r="HEL183" s="93"/>
      <c r="HEM183" s="93"/>
      <c r="HEN183" s="93"/>
      <c r="HEO183" s="93"/>
      <c r="HEP183" s="93"/>
      <c r="HEQ183" s="93"/>
      <c r="HER183" s="93"/>
      <c r="HES183" s="93"/>
      <c r="HET183" s="93"/>
      <c r="HEU183" s="93"/>
      <c r="HEV183" s="93"/>
      <c r="HEW183" s="93"/>
      <c r="HEX183" s="93"/>
      <c r="HEY183" s="93"/>
      <c r="HEZ183" s="93"/>
      <c r="HFA183" s="93"/>
      <c r="HFB183" s="93"/>
      <c r="HFC183" s="93"/>
      <c r="HFD183" s="93"/>
      <c r="HFE183" s="93"/>
      <c r="HFF183" s="93"/>
      <c r="HFG183" s="93"/>
      <c r="HFH183" s="93"/>
      <c r="HFI183" s="93"/>
      <c r="HFJ183" s="93"/>
      <c r="HFK183" s="93"/>
      <c r="HFL183" s="93"/>
      <c r="HFM183" s="93"/>
      <c r="HFN183" s="93"/>
      <c r="HFO183" s="93"/>
      <c r="HFP183" s="93"/>
      <c r="HFQ183" s="93"/>
      <c r="HFR183" s="93"/>
      <c r="HFS183" s="93"/>
      <c r="HFT183" s="93"/>
      <c r="HFU183" s="93"/>
      <c r="HFV183" s="93"/>
      <c r="HFW183" s="93"/>
      <c r="HFX183" s="93"/>
      <c r="HFY183" s="93"/>
      <c r="HFZ183" s="93"/>
      <c r="HGA183" s="93"/>
      <c r="HGB183" s="93"/>
      <c r="HGC183" s="93"/>
      <c r="HGD183" s="93"/>
      <c r="HGE183" s="93"/>
      <c r="HGF183" s="93"/>
      <c r="HGG183" s="93"/>
      <c r="HGH183" s="93"/>
      <c r="HGI183" s="93"/>
      <c r="HGJ183" s="93"/>
      <c r="HGK183" s="93"/>
      <c r="HGL183" s="93"/>
      <c r="HGM183" s="93"/>
      <c r="HGN183" s="93"/>
      <c r="HGO183" s="93"/>
      <c r="HGP183" s="93"/>
      <c r="HGQ183" s="93"/>
      <c r="HGR183" s="93"/>
      <c r="HGS183" s="93"/>
      <c r="HGT183" s="93"/>
      <c r="HGU183" s="93"/>
      <c r="HGV183" s="93"/>
      <c r="HGW183" s="93"/>
      <c r="HGX183" s="93"/>
      <c r="HGY183" s="93"/>
      <c r="HGZ183" s="93"/>
      <c r="HHA183" s="93"/>
      <c r="HHB183" s="93"/>
      <c r="HHC183" s="93"/>
      <c r="HHD183" s="93"/>
      <c r="HHE183" s="93"/>
      <c r="HHF183" s="93"/>
      <c r="HHG183" s="93"/>
      <c r="HHH183" s="93"/>
      <c r="HHI183" s="93"/>
      <c r="HHJ183" s="93"/>
      <c r="HHK183" s="93"/>
      <c r="HHL183" s="93"/>
      <c r="HHM183" s="93"/>
      <c r="HHN183" s="93"/>
      <c r="HHO183" s="93"/>
      <c r="HHP183" s="93"/>
      <c r="HHQ183" s="93"/>
      <c r="HHR183" s="93"/>
      <c r="HHS183" s="93"/>
      <c r="HHT183" s="93"/>
      <c r="HHU183" s="93"/>
      <c r="HHV183" s="93"/>
      <c r="HHW183" s="93"/>
      <c r="HHX183" s="93"/>
      <c r="HHY183" s="93"/>
      <c r="HHZ183" s="93"/>
      <c r="HIA183" s="93"/>
      <c r="HIB183" s="93"/>
      <c r="HIC183" s="93"/>
      <c r="HID183" s="93"/>
      <c r="HIE183" s="93"/>
      <c r="HIF183" s="93"/>
      <c r="HIG183" s="93"/>
      <c r="HIH183" s="93"/>
      <c r="HII183" s="93"/>
      <c r="HIJ183" s="93"/>
      <c r="HIK183" s="93"/>
      <c r="HIL183" s="93"/>
      <c r="HIM183" s="93"/>
      <c r="HIN183" s="93"/>
      <c r="HIO183" s="93"/>
      <c r="HIP183" s="93"/>
      <c r="HIQ183" s="93"/>
      <c r="HIR183" s="93"/>
      <c r="HIS183" s="93"/>
      <c r="HIT183" s="93"/>
      <c r="HIU183" s="93"/>
      <c r="HIV183" s="93"/>
      <c r="HIW183" s="93"/>
      <c r="HIX183" s="93"/>
      <c r="HIY183" s="93"/>
      <c r="HIZ183" s="93"/>
      <c r="HJA183" s="93"/>
      <c r="HJB183" s="93"/>
      <c r="HJC183" s="93"/>
      <c r="HJD183" s="93"/>
      <c r="HJE183" s="93"/>
      <c r="HJF183" s="93"/>
      <c r="HJG183" s="93"/>
      <c r="HJH183" s="93"/>
      <c r="HJI183" s="93"/>
      <c r="HJJ183" s="93"/>
      <c r="HJK183" s="93"/>
      <c r="HJL183" s="93"/>
      <c r="HJM183" s="93"/>
      <c r="HJN183" s="93"/>
      <c r="HJO183" s="93"/>
      <c r="HJP183" s="93"/>
      <c r="HJQ183" s="93"/>
      <c r="HJR183" s="93"/>
      <c r="HJS183" s="93"/>
      <c r="HJT183" s="93"/>
      <c r="HJU183" s="93"/>
      <c r="HJV183" s="93"/>
      <c r="HJW183" s="93"/>
      <c r="HJX183" s="93"/>
      <c r="HJY183" s="93"/>
      <c r="HJZ183" s="93"/>
      <c r="HKA183" s="93"/>
      <c r="HKB183" s="93"/>
      <c r="HKC183" s="93"/>
      <c r="HKD183" s="93"/>
      <c r="HKE183" s="93"/>
      <c r="HKF183" s="93"/>
      <c r="HKG183" s="93"/>
      <c r="HKH183" s="93"/>
      <c r="HKI183" s="93"/>
      <c r="HKJ183" s="93"/>
      <c r="HKK183" s="93"/>
      <c r="HKL183" s="93"/>
      <c r="HKM183" s="93"/>
      <c r="HKN183" s="93"/>
      <c r="HKO183" s="93"/>
      <c r="HKP183" s="93"/>
      <c r="HKQ183" s="93"/>
      <c r="HKR183" s="93"/>
      <c r="HKS183" s="93"/>
      <c r="HKT183" s="93"/>
      <c r="HKU183" s="93"/>
      <c r="HKV183" s="93"/>
      <c r="HKW183" s="93"/>
      <c r="HKX183" s="93"/>
      <c r="HKY183" s="93"/>
      <c r="HKZ183" s="93"/>
      <c r="HLA183" s="93"/>
      <c r="HLB183" s="93"/>
      <c r="HLC183" s="93"/>
      <c r="HLD183" s="93"/>
      <c r="HLE183" s="93"/>
      <c r="HLF183" s="93"/>
      <c r="HLG183" s="93"/>
      <c r="HLH183" s="93"/>
      <c r="HLI183" s="93"/>
      <c r="HLJ183" s="93"/>
      <c r="HLK183" s="93"/>
      <c r="HLL183" s="93"/>
      <c r="HLM183" s="93"/>
      <c r="HLN183" s="93"/>
      <c r="HLO183" s="93"/>
      <c r="HLP183" s="93"/>
      <c r="HLQ183" s="93"/>
      <c r="HLR183" s="93"/>
      <c r="HLS183" s="93"/>
      <c r="HLT183" s="93"/>
      <c r="HLU183" s="93"/>
      <c r="HLV183" s="93"/>
      <c r="HLW183" s="93"/>
      <c r="HLX183" s="93"/>
      <c r="HLY183" s="93"/>
      <c r="HLZ183" s="93"/>
      <c r="HMA183" s="93"/>
      <c r="HMB183" s="93"/>
      <c r="HMC183" s="93"/>
      <c r="HMD183" s="93"/>
      <c r="HME183" s="93"/>
      <c r="HMF183" s="93"/>
      <c r="HMG183" s="93"/>
      <c r="HMH183" s="93"/>
      <c r="HMI183" s="93"/>
      <c r="HMJ183" s="93"/>
      <c r="HMK183" s="93"/>
      <c r="HML183" s="93"/>
      <c r="HMM183" s="93"/>
      <c r="HMN183" s="93"/>
      <c r="HMO183" s="93"/>
      <c r="HMP183" s="93"/>
      <c r="HMQ183" s="93"/>
      <c r="HMR183" s="93"/>
      <c r="HMS183" s="93"/>
      <c r="HMT183" s="93"/>
      <c r="HMU183" s="93"/>
      <c r="HMV183" s="93"/>
      <c r="HMW183" s="93"/>
      <c r="HMX183" s="93"/>
      <c r="HMY183" s="93"/>
      <c r="HMZ183" s="93"/>
      <c r="HNA183" s="93"/>
      <c r="HNB183" s="93"/>
      <c r="HNC183" s="93"/>
      <c r="HND183" s="93"/>
      <c r="HNE183" s="93"/>
      <c r="HNF183" s="93"/>
      <c r="HNG183" s="93"/>
      <c r="HNH183" s="93"/>
      <c r="HNI183" s="93"/>
      <c r="HNJ183" s="93"/>
      <c r="HNK183" s="93"/>
      <c r="HNL183" s="93"/>
      <c r="HNM183" s="93"/>
      <c r="HNN183" s="93"/>
      <c r="HNO183" s="93"/>
      <c r="HNP183" s="93"/>
      <c r="HNQ183" s="93"/>
      <c r="HNR183" s="93"/>
      <c r="HNS183" s="93"/>
      <c r="HNT183" s="93"/>
      <c r="HNU183" s="93"/>
      <c r="HNV183" s="93"/>
      <c r="HNW183" s="93"/>
      <c r="HNX183" s="93"/>
      <c r="HNY183" s="93"/>
      <c r="HNZ183" s="93"/>
      <c r="HOA183" s="93"/>
      <c r="HOB183" s="93"/>
      <c r="HOC183" s="93"/>
      <c r="HOD183" s="93"/>
      <c r="HOE183" s="93"/>
      <c r="HOF183" s="93"/>
      <c r="HOG183" s="93"/>
      <c r="HOH183" s="93"/>
      <c r="HOI183" s="93"/>
      <c r="HOJ183" s="93"/>
      <c r="HOK183" s="93"/>
      <c r="HOL183" s="93"/>
      <c r="HOM183" s="93"/>
      <c r="HON183" s="93"/>
      <c r="HOO183" s="93"/>
      <c r="HOP183" s="93"/>
      <c r="HOQ183" s="93"/>
      <c r="HOR183" s="93"/>
      <c r="HOS183" s="93"/>
      <c r="HOT183" s="93"/>
      <c r="HOU183" s="93"/>
      <c r="HOV183" s="93"/>
      <c r="HOW183" s="93"/>
      <c r="HOX183" s="93"/>
      <c r="HOY183" s="93"/>
      <c r="HOZ183" s="93"/>
      <c r="HPA183" s="93"/>
      <c r="HPB183" s="93"/>
      <c r="HPC183" s="93"/>
      <c r="HPD183" s="93"/>
      <c r="HPE183" s="93"/>
      <c r="HPF183" s="93"/>
      <c r="HPG183" s="93"/>
      <c r="HPH183" s="93"/>
      <c r="HPI183" s="93"/>
      <c r="HPJ183" s="93"/>
      <c r="HPK183" s="93"/>
      <c r="HPL183" s="93"/>
      <c r="HPM183" s="93"/>
      <c r="HPN183" s="93"/>
      <c r="HPO183" s="93"/>
      <c r="HPP183" s="93"/>
      <c r="HPQ183" s="93"/>
      <c r="HPR183" s="93"/>
      <c r="HPS183" s="93"/>
      <c r="HPT183" s="93"/>
      <c r="HPU183" s="93"/>
      <c r="HPV183" s="93"/>
      <c r="HPW183" s="93"/>
      <c r="HPX183" s="93"/>
      <c r="HPY183" s="93"/>
      <c r="HPZ183" s="93"/>
      <c r="HQA183" s="93"/>
      <c r="HQB183" s="93"/>
      <c r="HQC183" s="93"/>
      <c r="HQD183" s="93"/>
      <c r="HQE183" s="93"/>
      <c r="HQF183" s="93"/>
      <c r="HQG183" s="93"/>
      <c r="HQH183" s="93"/>
      <c r="HQI183" s="93"/>
      <c r="HQJ183" s="93"/>
      <c r="HQK183" s="93"/>
      <c r="HQL183" s="93"/>
      <c r="HQM183" s="93"/>
      <c r="HQN183" s="93"/>
      <c r="HQO183" s="93"/>
      <c r="HQP183" s="93"/>
      <c r="HQQ183" s="93"/>
      <c r="HQR183" s="93"/>
      <c r="HQS183" s="93"/>
      <c r="HQT183" s="93"/>
      <c r="HQU183" s="93"/>
      <c r="HQV183" s="93"/>
      <c r="HQW183" s="93"/>
      <c r="HQX183" s="93"/>
      <c r="HQY183" s="93"/>
      <c r="HQZ183" s="93"/>
      <c r="HRA183" s="93"/>
      <c r="HRB183" s="93"/>
      <c r="HRC183" s="93"/>
      <c r="HRD183" s="93"/>
      <c r="HRE183" s="93"/>
      <c r="HRF183" s="93"/>
      <c r="HRG183" s="93"/>
      <c r="HRH183" s="93"/>
      <c r="HRI183" s="93"/>
      <c r="HRJ183" s="93"/>
      <c r="HRK183" s="93"/>
      <c r="HRL183" s="93"/>
      <c r="HRM183" s="93"/>
      <c r="HRN183" s="93"/>
      <c r="HRO183" s="93"/>
      <c r="HRP183" s="93"/>
      <c r="HRQ183" s="93"/>
      <c r="HRR183" s="93"/>
      <c r="HRS183" s="93"/>
      <c r="HRT183" s="93"/>
      <c r="HRU183" s="93"/>
      <c r="HRV183" s="93"/>
      <c r="HRW183" s="93"/>
      <c r="HRX183" s="93"/>
      <c r="HRY183" s="93"/>
      <c r="HRZ183" s="93"/>
      <c r="HSA183" s="93"/>
      <c r="HSB183" s="93"/>
      <c r="HSC183" s="93"/>
      <c r="HSD183" s="93"/>
      <c r="HSE183" s="93"/>
      <c r="HSF183" s="93"/>
      <c r="HSG183" s="93"/>
      <c r="HSH183" s="93"/>
      <c r="HSI183" s="93"/>
      <c r="HSJ183" s="93"/>
      <c r="HSK183" s="93"/>
      <c r="HSL183" s="93"/>
      <c r="HSM183" s="93"/>
      <c r="HSN183" s="93"/>
      <c r="HSO183" s="93"/>
      <c r="HSP183" s="93"/>
      <c r="HSQ183" s="93"/>
      <c r="HSR183" s="93"/>
      <c r="HSS183" s="93"/>
      <c r="HST183" s="93"/>
      <c r="HSU183" s="93"/>
      <c r="HSV183" s="93"/>
      <c r="HSW183" s="93"/>
      <c r="HSX183" s="93"/>
      <c r="HSY183" s="93"/>
      <c r="HSZ183" s="93"/>
      <c r="HTA183" s="93"/>
      <c r="HTB183" s="93"/>
      <c r="HTC183" s="93"/>
      <c r="HTD183" s="93"/>
      <c r="HTE183" s="93"/>
      <c r="HTF183" s="93"/>
      <c r="HTG183" s="93"/>
      <c r="HTH183" s="93"/>
      <c r="HTI183" s="93"/>
      <c r="HTJ183" s="93"/>
      <c r="HTK183" s="93"/>
      <c r="HTL183" s="93"/>
      <c r="HTM183" s="93"/>
      <c r="HTN183" s="93"/>
      <c r="HTO183" s="93"/>
      <c r="HTP183" s="93"/>
      <c r="HTQ183" s="93"/>
      <c r="HTR183" s="93"/>
      <c r="HTS183" s="93"/>
      <c r="HTT183" s="93"/>
      <c r="HTU183" s="93"/>
      <c r="HTV183" s="93"/>
      <c r="HTW183" s="93"/>
      <c r="HTX183" s="93"/>
      <c r="HTY183" s="93"/>
      <c r="HTZ183" s="93"/>
      <c r="HUA183" s="93"/>
      <c r="HUB183" s="93"/>
      <c r="HUC183" s="93"/>
      <c r="HUD183" s="93"/>
      <c r="HUE183" s="93"/>
      <c r="HUF183" s="93"/>
      <c r="HUG183" s="93"/>
      <c r="HUH183" s="93"/>
      <c r="HUI183" s="93"/>
      <c r="HUJ183" s="93"/>
      <c r="HUK183" s="93"/>
      <c r="HUL183" s="93"/>
      <c r="HUM183" s="93"/>
      <c r="HUN183" s="93"/>
      <c r="HUO183" s="93"/>
      <c r="HUP183" s="93"/>
      <c r="HUQ183" s="93"/>
      <c r="HUR183" s="93"/>
      <c r="HUS183" s="93"/>
      <c r="HUT183" s="93"/>
      <c r="HUU183" s="93"/>
      <c r="HUV183" s="93"/>
      <c r="HUW183" s="93"/>
      <c r="HUX183" s="93"/>
      <c r="HUY183" s="93"/>
      <c r="HUZ183" s="93"/>
      <c r="HVA183" s="93"/>
      <c r="HVB183" s="93"/>
      <c r="HVC183" s="93"/>
      <c r="HVD183" s="93"/>
      <c r="HVE183" s="93"/>
      <c r="HVF183" s="93"/>
      <c r="HVG183" s="93"/>
      <c r="HVH183" s="93"/>
      <c r="HVI183" s="93"/>
      <c r="HVJ183" s="93"/>
      <c r="HVK183" s="93"/>
      <c r="HVL183" s="93"/>
      <c r="HVM183" s="93"/>
      <c r="HVN183" s="93"/>
      <c r="HVO183" s="93"/>
      <c r="HVP183" s="93"/>
      <c r="HVQ183" s="93"/>
      <c r="HVR183" s="93"/>
      <c r="HVS183" s="93"/>
      <c r="HVT183" s="93"/>
      <c r="HVU183" s="93"/>
      <c r="HVV183" s="93"/>
      <c r="HVW183" s="93"/>
      <c r="HVX183" s="93"/>
      <c r="HVY183" s="93"/>
      <c r="HVZ183" s="93"/>
      <c r="HWA183" s="93"/>
      <c r="HWB183" s="93"/>
      <c r="HWC183" s="93"/>
      <c r="HWD183" s="93"/>
      <c r="HWE183" s="93"/>
      <c r="HWF183" s="93"/>
      <c r="HWG183" s="93"/>
      <c r="HWH183" s="93"/>
      <c r="HWI183" s="93"/>
      <c r="HWJ183" s="93"/>
      <c r="HWK183" s="93"/>
      <c r="HWL183" s="93"/>
      <c r="HWM183" s="93"/>
      <c r="HWN183" s="93"/>
      <c r="HWO183" s="93"/>
      <c r="HWP183" s="93"/>
      <c r="HWQ183" s="93"/>
      <c r="HWR183" s="93"/>
      <c r="HWS183" s="93"/>
      <c r="HWT183" s="93"/>
      <c r="HWU183" s="93"/>
      <c r="HWV183" s="93"/>
      <c r="HWW183" s="93"/>
      <c r="HWX183" s="93"/>
      <c r="HWY183" s="93"/>
      <c r="HWZ183" s="93"/>
      <c r="HXA183" s="93"/>
      <c r="HXB183" s="93"/>
      <c r="HXC183" s="93"/>
      <c r="HXD183" s="93"/>
      <c r="HXE183" s="93"/>
      <c r="HXF183" s="93"/>
      <c r="HXG183" s="93"/>
      <c r="HXH183" s="93"/>
      <c r="HXI183" s="93"/>
      <c r="HXJ183" s="93"/>
      <c r="HXK183" s="93"/>
      <c r="HXL183" s="93"/>
      <c r="HXM183" s="93"/>
      <c r="HXN183" s="93"/>
      <c r="HXO183" s="93"/>
      <c r="HXP183" s="93"/>
      <c r="HXQ183" s="93"/>
      <c r="HXR183" s="93"/>
      <c r="HXS183" s="93"/>
      <c r="HXT183" s="93"/>
      <c r="HXU183" s="93"/>
      <c r="HXV183" s="93"/>
      <c r="HXW183" s="93"/>
      <c r="HXX183" s="93"/>
      <c r="HXY183" s="93"/>
      <c r="HXZ183" s="93"/>
      <c r="HYA183" s="93"/>
      <c r="HYB183" s="93"/>
      <c r="HYC183" s="93"/>
      <c r="HYD183" s="93"/>
      <c r="HYE183" s="93"/>
      <c r="HYF183" s="93"/>
      <c r="HYG183" s="93"/>
      <c r="HYH183" s="93"/>
      <c r="HYI183" s="93"/>
      <c r="HYJ183" s="93"/>
      <c r="HYK183" s="93"/>
      <c r="HYL183" s="93"/>
      <c r="HYM183" s="93"/>
      <c r="HYN183" s="93"/>
      <c r="HYO183" s="93"/>
      <c r="HYP183" s="93"/>
      <c r="HYQ183" s="93"/>
      <c r="HYR183" s="93"/>
      <c r="HYS183" s="93"/>
      <c r="HYT183" s="93"/>
      <c r="HYU183" s="93"/>
      <c r="HYV183" s="93"/>
      <c r="HYW183" s="93"/>
      <c r="HYX183" s="93"/>
      <c r="HYY183" s="93"/>
      <c r="HYZ183" s="93"/>
      <c r="HZA183" s="93"/>
      <c r="HZB183" s="93"/>
      <c r="HZC183" s="93"/>
      <c r="HZD183" s="93"/>
      <c r="HZE183" s="93"/>
      <c r="HZF183" s="93"/>
      <c r="HZG183" s="93"/>
      <c r="HZH183" s="93"/>
      <c r="HZI183" s="93"/>
      <c r="HZJ183" s="93"/>
      <c r="HZK183" s="93"/>
      <c r="HZL183" s="93"/>
      <c r="HZM183" s="93"/>
      <c r="HZN183" s="93"/>
      <c r="HZO183" s="93"/>
      <c r="HZP183" s="93"/>
      <c r="HZQ183" s="93"/>
      <c r="HZR183" s="93"/>
      <c r="HZS183" s="93"/>
      <c r="HZT183" s="93"/>
      <c r="HZU183" s="93"/>
      <c r="HZV183" s="93"/>
      <c r="HZW183" s="93"/>
      <c r="HZX183" s="93"/>
      <c r="HZY183" s="93"/>
      <c r="HZZ183" s="93"/>
      <c r="IAA183" s="93"/>
      <c r="IAB183" s="93"/>
      <c r="IAC183" s="93"/>
      <c r="IAD183" s="93"/>
      <c r="IAE183" s="93"/>
      <c r="IAF183" s="93"/>
      <c r="IAG183" s="93"/>
      <c r="IAH183" s="93"/>
      <c r="IAI183" s="93"/>
      <c r="IAJ183" s="93"/>
      <c r="IAK183" s="93"/>
      <c r="IAL183" s="93"/>
      <c r="IAM183" s="93"/>
      <c r="IAN183" s="93"/>
      <c r="IAO183" s="93"/>
      <c r="IAP183" s="93"/>
      <c r="IAQ183" s="93"/>
      <c r="IAR183" s="93"/>
      <c r="IAS183" s="93"/>
      <c r="IAT183" s="93"/>
      <c r="IAU183" s="93"/>
      <c r="IAV183" s="93"/>
      <c r="IAW183" s="93"/>
      <c r="IAX183" s="93"/>
      <c r="IAY183" s="93"/>
      <c r="IAZ183" s="93"/>
      <c r="IBA183" s="93"/>
      <c r="IBB183" s="93"/>
      <c r="IBC183" s="93"/>
      <c r="IBD183" s="93"/>
      <c r="IBE183" s="93"/>
      <c r="IBF183" s="93"/>
      <c r="IBG183" s="93"/>
      <c r="IBH183" s="93"/>
      <c r="IBI183" s="93"/>
      <c r="IBJ183" s="93"/>
      <c r="IBK183" s="93"/>
      <c r="IBL183" s="93"/>
      <c r="IBM183" s="93"/>
      <c r="IBN183" s="93"/>
      <c r="IBO183" s="93"/>
      <c r="IBP183" s="93"/>
      <c r="IBQ183" s="93"/>
      <c r="IBR183" s="93"/>
      <c r="IBS183" s="93"/>
      <c r="IBT183" s="93"/>
      <c r="IBU183" s="93"/>
      <c r="IBV183" s="93"/>
      <c r="IBW183" s="93"/>
      <c r="IBX183" s="93"/>
      <c r="IBY183" s="93"/>
      <c r="IBZ183" s="93"/>
      <c r="ICA183" s="93"/>
      <c r="ICB183" s="93"/>
      <c r="ICC183" s="93"/>
      <c r="ICD183" s="93"/>
      <c r="ICE183" s="93"/>
      <c r="ICF183" s="93"/>
      <c r="ICG183" s="93"/>
      <c r="ICH183" s="93"/>
      <c r="ICI183" s="93"/>
      <c r="ICJ183" s="93"/>
      <c r="ICK183" s="93"/>
      <c r="ICL183" s="93"/>
      <c r="ICM183" s="93"/>
      <c r="ICN183" s="93"/>
      <c r="ICO183" s="93"/>
      <c r="ICP183" s="93"/>
      <c r="ICQ183" s="93"/>
      <c r="ICR183" s="93"/>
      <c r="ICS183" s="93"/>
      <c r="ICT183" s="93"/>
      <c r="ICU183" s="93"/>
      <c r="ICV183" s="93"/>
      <c r="ICW183" s="93"/>
      <c r="ICX183" s="93"/>
      <c r="ICY183" s="93"/>
      <c r="ICZ183" s="93"/>
      <c r="IDA183" s="93"/>
      <c r="IDB183" s="93"/>
      <c r="IDC183" s="93"/>
      <c r="IDD183" s="93"/>
      <c r="IDE183" s="93"/>
      <c r="IDF183" s="93"/>
      <c r="IDG183" s="93"/>
      <c r="IDH183" s="93"/>
      <c r="IDI183" s="93"/>
      <c r="IDJ183" s="93"/>
      <c r="IDK183" s="93"/>
      <c r="IDL183" s="93"/>
      <c r="IDM183" s="93"/>
      <c r="IDN183" s="93"/>
      <c r="IDO183" s="93"/>
      <c r="IDP183" s="93"/>
      <c r="IDQ183" s="93"/>
      <c r="IDR183" s="93"/>
      <c r="IDS183" s="93"/>
      <c r="IDT183" s="93"/>
      <c r="IDU183" s="93"/>
      <c r="IDV183" s="93"/>
      <c r="IDW183" s="93"/>
      <c r="IDX183" s="93"/>
      <c r="IDY183" s="93"/>
      <c r="IDZ183" s="93"/>
      <c r="IEA183" s="93"/>
      <c r="IEB183" s="93"/>
      <c r="IEC183" s="93"/>
      <c r="IED183" s="93"/>
      <c r="IEE183" s="93"/>
      <c r="IEF183" s="93"/>
      <c r="IEG183" s="93"/>
      <c r="IEH183" s="93"/>
      <c r="IEI183" s="93"/>
      <c r="IEJ183" s="93"/>
      <c r="IEK183" s="93"/>
      <c r="IEL183" s="93"/>
      <c r="IEM183" s="93"/>
      <c r="IEN183" s="93"/>
      <c r="IEO183" s="93"/>
      <c r="IEP183" s="93"/>
      <c r="IEQ183" s="93"/>
      <c r="IER183" s="93"/>
      <c r="IES183" s="93"/>
      <c r="IET183" s="93"/>
      <c r="IEU183" s="93"/>
      <c r="IEV183" s="93"/>
      <c r="IEW183" s="93"/>
      <c r="IEX183" s="93"/>
      <c r="IEY183" s="93"/>
      <c r="IEZ183" s="93"/>
      <c r="IFA183" s="93"/>
      <c r="IFB183" s="93"/>
      <c r="IFC183" s="93"/>
      <c r="IFD183" s="93"/>
      <c r="IFE183" s="93"/>
      <c r="IFF183" s="93"/>
      <c r="IFG183" s="93"/>
      <c r="IFH183" s="93"/>
      <c r="IFI183" s="93"/>
      <c r="IFJ183" s="93"/>
      <c r="IFK183" s="93"/>
      <c r="IFL183" s="93"/>
      <c r="IFM183" s="93"/>
      <c r="IFN183" s="93"/>
      <c r="IFO183" s="93"/>
      <c r="IFP183" s="93"/>
      <c r="IFQ183" s="93"/>
      <c r="IFR183" s="93"/>
      <c r="IFS183" s="93"/>
      <c r="IFT183" s="93"/>
      <c r="IFU183" s="93"/>
      <c r="IFV183" s="93"/>
      <c r="IFW183" s="93"/>
      <c r="IFX183" s="93"/>
      <c r="IFY183" s="93"/>
      <c r="IFZ183" s="93"/>
      <c r="IGA183" s="93"/>
      <c r="IGB183" s="93"/>
      <c r="IGC183" s="93"/>
      <c r="IGD183" s="93"/>
      <c r="IGE183" s="93"/>
      <c r="IGF183" s="93"/>
      <c r="IGG183" s="93"/>
      <c r="IGH183" s="93"/>
      <c r="IGI183" s="93"/>
      <c r="IGJ183" s="93"/>
      <c r="IGK183" s="93"/>
      <c r="IGL183" s="93"/>
      <c r="IGM183" s="93"/>
      <c r="IGN183" s="93"/>
      <c r="IGO183" s="93"/>
      <c r="IGP183" s="93"/>
      <c r="IGQ183" s="93"/>
      <c r="IGR183" s="93"/>
      <c r="IGS183" s="93"/>
      <c r="IGT183" s="93"/>
      <c r="IGU183" s="93"/>
      <c r="IGV183" s="93"/>
      <c r="IGW183" s="93"/>
      <c r="IGX183" s="93"/>
      <c r="IGY183" s="93"/>
      <c r="IGZ183" s="93"/>
      <c r="IHA183" s="93"/>
      <c r="IHB183" s="93"/>
      <c r="IHC183" s="93"/>
      <c r="IHD183" s="93"/>
      <c r="IHE183" s="93"/>
      <c r="IHF183" s="93"/>
      <c r="IHG183" s="93"/>
      <c r="IHH183" s="93"/>
      <c r="IHI183" s="93"/>
      <c r="IHJ183" s="93"/>
      <c r="IHK183" s="93"/>
      <c r="IHL183" s="93"/>
      <c r="IHM183" s="93"/>
      <c r="IHN183" s="93"/>
      <c r="IHO183" s="93"/>
      <c r="IHP183" s="93"/>
      <c r="IHQ183" s="93"/>
      <c r="IHR183" s="93"/>
      <c r="IHS183" s="93"/>
      <c r="IHT183" s="93"/>
      <c r="IHU183" s="93"/>
      <c r="IHV183" s="93"/>
      <c r="IHW183" s="93"/>
      <c r="IHX183" s="93"/>
      <c r="IHY183" s="93"/>
      <c r="IHZ183" s="93"/>
      <c r="IIA183" s="93"/>
      <c r="IIB183" s="93"/>
      <c r="IIC183" s="93"/>
      <c r="IID183" s="93"/>
      <c r="IIE183" s="93"/>
      <c r="IIF183" s="93"/>
      <c r="IIG183" s="93"/>
      <c r="IIH183" s="93"/>
      <c r="III183" s="93"/>
      <c r="IIJ183" s="93"/>
      <c r="IIK183" s="93"/>
      <c r="IIL183" s="93"/>
      <c r="IIM183" s="93"/>
      <c r="IIN183" s="93"/>
      <c r="IIO183" s="93"/>
      <c r="IIP183" s="93"/>
      <c r="IIQ183" s="93"/>
      <c r="IIR183" s="93"/>
      <c r="IIS183" s="93"/>
      <c r="IIT183" s="93"/>
      <c r="IIU183" s="93"/>
      <c r="IIV183" s="93"/>
      <c r="IIW183" s="93"/>
      <c r="IIX183" s="93"/>
      <c r="IIY183" s="93"/>
      <c r="IIZ183" s="93"/>
      <c r="IJA183" s="93"/>
      <c r="IJB183" s="93"/>
      <c r="IJC183" s="93"/>
      <c r="IJD183" s="93"/>
      <c r="IJE183" s="93"/>
      <c r="IJF183" s="93"/>
      <c r="IJG183" s="93"/>
      <c r="IJH183" s="93"/>
      <c r="IJI183" s="93"/>
      <c r="IJJ183" s="93"/>
      <c r="IJK183" s="93"/>
      <c r="IJL183" s="93"/>
      <c r="IJM183" s="93"/>
      <c r="IJN183" s="93"/>
      <c r="IJO183" s="93"/>
      <c r="IJP183" s="93"/>
      <c r="IJQ183" s="93"/>
      <c r="IJR183" s="93"/>
      <c r="IJS183" s="93"/>
      <c r="IJT183" s="93"/>
      <c r="IJU183" s="93"/>
      <c r="IJV183" s="93"/>
      <c r="IJW183" s="93"/>
      <c r="IJX183" s="93"/>
      <c r="IJY183" s="93"/>
      <c r="IJZ183" s="93"/>
      <c r="IKA183" s="93"/>
      <c r="IKB183" s="93"/>
      <c r="IKC183" s="93"/>
      <c r="IKD183" s="93"/>
      <c r="IKE183" s="93"/>
      <c r="IKF183" s="93"/>
      <c r="IKG183" s="93"/>
      <c r="IKH183" s="93"/>
      <c r="IKI183" s="93"/>
      <c r="IKJ183" s="93"/>
      <c r="IKK183" s="93"/>
      <c r="IKL183" s="93"/>
      <c r="IKM183" s="93"/>
      <c r="IKN183" s="93"/>
      <c r="IKO183" s="93"/>
      <c r="IKP183" s="93"/>
      <c r="IKQ183" s="93"/>
      <c r="IKR183" s="93"/>
      <c r="IKS183" s="93"/>
      <c r="IKT183" s="93"/>
      <c r="IKU183" s="93"/>
      <c r="IKV183" s="93"/>
      <c r="IKW183" s="93"/>
      <c r="IKX183" s="93"/>
      <c r="IKY183" s="93"/>
      <c r="IKZ183" s="93"/>
      <c r="ILA183" s="93"/>
      <c r="ILB183" s="93"/>
      <c r="ILC183" s="93"/>
      <c r="ILD183" s="93"/>
      <c r="ILE183" s="93"/>
      <c r="ILF183" s="93"/>
      <c r="ILG183" s="93"/>
      <c r="ILH183" s="93"/>
      <c r="ILI183" s="93"/>
      <c r="ILJ183" s="93"/>
      <c r="ILK183" s="93"/>
      <c r="ILL183" s="93"/>
      <c r="ILM183" s="93"/>
      <c r="ILN183" s="93"/>
      <c r="ILO183" s="93"/>
      <c r="ILP183" s="93"/>
      <c r="ILQ183" s="93"/>
      <c r="ILR183" s="93"/>
      <c r="ILS183" s="93"/>
      <c r="ILT183" s="93"/>
      <c r="ILU183" s="93"/>
      <c r="ILV183" s="93"/>
      <c r="ILW183" s="93"/>
      <c r="ILX183" s="93"/>
      <c r="ILY183" s="93"/>
      <c r="ILZ183" s="93"/>
      <c r="IMA183" s="93"/>
      <c r="IMB183" s="93"/>
      <c r="IMC183" s="93"/>
      <c r="IMD183" s="93"/>
      <c r="IME183" s="93"/>
      <c r="IMF183" s="93"/>
      <c r="IMG183" s="93"/>
      <c r="IMH183" s="93"/>
      <c r="IMI183" s="93"/>
      <c r="IMJ183" s="93"/>
      <c r="IMK183" s="93"/>
      <c r="IML183" s="93"/>
      <c r="IMM183" s="93"/>
      <c r="IMN183" s="93"/>
      <c r="IMO183" s="93"/>
      <c r="IMP183" s="93"/>
      <c r="IMQ183" s="93"/>
      <c r="IMR183" s="93"/>
      <c r="IMS183" s="93"/>
      <c r="IMT183" s="93"/>
      <c r="IMU183" s="93"/>
      <c r="IMV183" s="93"/>
      <c r="IMW183" s="93"/>
      <c r="IMX183" s="93"/>
      <c r="IMY183" s="93"/>
      <c r="IMZ183" s="93"/>
      <c r="INA183" s="93"/>
      <c r="INB183" s="93"/>
      <c r="INC183" s="93"/>
      <c r="IND183" s="93"/>
      <c r="INE183" s="93"/>
      <c r="INF183" s="93"/>
      <c r="ING183" s="93"/>
      <c r="INH183" s="93"/>
      <c r="INI183" s="93"/>
      <c r="INJ183" s="93"/>
      <c r="INK183" s="93"/>
      <c r="INL183" s="93"/>
      <c r="INM183" s="93"/>
      <c r="INN183" s="93"/>
      <c r="INO183" s="93"/>
      <c r="INP183" s="93"/>
      <c r="INQ183" s="93"/>
      <c r="INR183" s="93"/>
      <c r="INS183" s="93"/>
      <c r="INT183" s="93"/>
      <c r="INU183" s="93"/>
      <c r="INV183" s="93"/>
      <c r="INW183" s="93"/>
      <c r="INX183" s="93"/>
      <c r="INY183" s="93"/>
      <c r="INZ183" s="93"/>
      <c r="IOA183" s="93"/>
      <c r="IOB183" s="93"/>
      <c r="IOC183" s="93"/>
      <c r="IOD183" s="93"/>
      <c r="IOE183" s="93"/>
      <c r="IOF183" s="93"/>
      <c r="IOG183" s="93"/>
      <c r="IOH183" s="93"/>
      <c r="IOI183" s="93"/>
      <c r="IOJ183" s="93"/>
      <c r="IOK183" s="93"/>
      <c r="IOL183" s="93"/>
      <c r="IOM183" s="93"/>
      <c r="ION183" s="93"/>
      <c r="IOO183" s="93"/>
      <c r="IOP183" s="93"/>
      <c r="IOQ183" s="93"/>
      <c r="IOR183" s="93"/>
      <c r="IOS183" s="93"/>
      <c r="IOT183" s="93"/>
      <c r="IOU183" s="93"/>
      <c r="IOV183" s="93"/>
      <c r="IOW183" s="93"/>
      <c r="IOX183" s="93"/>
      <c r="IOY183" s="93"/>
      <c r="IOZ183" s="93"/>
      <c r="IPA183" s="93"/>
      <c r="IPB183" s="93"/>
      <c r="IPC183" s="93"/>
      <c r="IPD183" s="93"/>
      <c r="IPE183" s="93"/>
      <c r="IPF183" s="93"/>
      <c r="IPG183" s="93"/>
      <c r="IPH183" s="93"/>
      <c r="IPI183" s="93"/>
      <c r="IPJ183" s="93"/>
      <c r="IPK183" s="93"/>
      <c r="IPL183" s="93"/>
      <c r="IPM183" s="93"/>
      <c r="IPN183" s="93"/>
      <c r="IPO183" s="93"/>
      <c r="IPP183" s="93"/>
      <c r="IPQ183" s="93"/>
      <c r="IPR183" s="93"/>
      <c r="IPS183" s="93"/>
      <c r="IPT183" s="93"/>
      <c r="IPU183" s="93"/>
      <c r="IPV183" s="93"/>
      <c r="IPW183" s="93"/>
      <c r="IPX183" s="93"/>
      <c r="IPY183" s="93"/>
      <c r="IPZ183" s="93"/>
      <c r="IQA183" s="93"/>
      <c r="IQB183" s="93"/>
      <c r="IQC183" s="93"/>
      <c r="IQD183" s="93"/>
      <c r="IQE183" s="93"/>
      <c r="IQF183" s="93"/>
      <c r="IQG183" s="93"/>
      <c r="IQH183" s="93"/>
      <c r="IQI183" s="93"/>
      <c r="IQJ183" s="93"/>
      <c r="IQK183" s="93"/>
      <c r="IQL183" s="93"/>
      <c r="IQM183" s="93"/>
      <c r="IQN183" s="93"/>
      <c r="IQO183" s="93"/>
      <c r="IQP183" s="93"/>
      <c r="IQQ183" s="93"/>
      <c r="IQR183" s="93"/>
      <c r="IQS183" s="93"/>
      <c r="IQT183" s="93"/>
      <c r="IQU183" s="93"/>
      <c r="IQV183" s="93"/>
      <c r="IQW183" s="93"/>
      <c r="IQX183" s="93"/>
      <c r="IQY183" s="93"/>
      <c r="IQZ183" s="93"/>
      <c r="IRA183" s="93"/>
      <c r="IRB183" s="93"/>
      <c r="IRC183" s="93"/>
      <c r="IRD183" s="93"/>
      <c r="IRE183" s="93"/>
      <c r="IRF183" s="93"/>
      <c r="IRG183" s="93"/>
      <c r="IRH183" s="93"/>
      <c r="IRI183" s="93"/>
      <c r="IRJ183" s="93"/>
      <c r="IRK183" s="93"/>
      <c r="IRL183" s="93"/>
      <c r="IRM183" s="93"/>
      <c r="IRN183" s="93"/>
      <c r="IRO183" s="93"/>
      <c r="IRP183" s="93"/>
      <c r="IRQ183" s="93"/>
      <c r="IRR183" s="93"/>
      <c r="IRS183" s="93"/>
      <c r="IRT183" s="93"/>
      <c r="IRU183" s="93"/>
      <c r="IRV183" s="93"/>
      <c r="IRW183" s="93"/>
      <c r="IRX183" s="93"/>
      <c r="IRY183" s="93"/>
      <c r="IRZ183" s="93"/>
      <c r="ISA183" s="93"/>
      <c r="ISB183" s="93"/>
      <c r="ISC183" s="93"/>
      <c r="ISD183" s="93"/>
      <c r="ISE183" s="93"/>
      <c r="ISF183" s="93"/>
      <c r="ISG183" s="93"/>
      <c r="ISH183" s="93"/>
      <c r="ISI183" s="93"/>
      <c r="ISJ183" s="93"/>
      <c r="ISK183" s="93"/>
      <c r="ISL183" s="93"/>
      <c r="ISM183" s="93"/>
      <c r="ISN183" s="93"/>
      <c r="ISO183" s="93"/>
      <c r="ISP183" s="93"/>
      <c r="ISQ183" s="93"/>
      <c r="ISR183" s="93"/>
      <c r="ISS183" s="93"/>
      <c r="IST183" s="93"/>
      <c r="ISU183" s="93"/>
      <c r="ISV183" s="93"/>
      <c r="ISW183" s="93"/>
      <c r="ISX183" s="93"/>
      <c r="ISY183" s="93"/>
      <c r="ISZ183" s="93"/>
      <c r="ITA183" s="93"/>
      <c r="ITB183" s="93"/>
      <c r="ITC183" s="93"/>
      <c r="ITD183" s="93"/>
      <c r="ITE183" s="93"/>
      <c r="ITF183" s="93"/>
      <c r="ITG183" s="93"/>
      <c r="ITH183" s="93"/>
      <c r="ITI183" s="93"/>
      <c r="ITJ183" s="93"/>
      <c r="ITK183" s="93"/>
      <c r="ITL183" s="93"/>
      <c r="ITM183" s="93"/>
      <c r="ITN183" s="93"/>
      <c r="ITO183" s="93"/>
      <c r="ITP183" s="93"/>
      <c r="ITQ183" s="93"/>
      <c r="ITR183" s="93"/>
      <c r="ITS183" s="93"/>
      <c r="ITT183" s="93"/>
      <c r="ITU183" s="93"/>
      <c r="ITV183" s="93"/>
      <c r="ITW183" s="93"/>
      <c r="ITX183" s="93"/>
      <c r="ITY183" s="93"/>
      <c r="ITZ183" s="93"/>
      <c r="IUA183" s="93"/>
      <c r="IUB183" s="93"/>
      <c r="IUC183" s="93"/>
      <c r="IUD183" s="93"/>
      <c r="IUE183" s="93"/>
      <c r="IUF183" s="93"/>
      <c r="IUG183" s="93"/>
      <c r="IUH183" s="93"/>
      <c r="IUI183" s="93"/>
      <c r="IUJ183" s="93"/>
      <c r="IUK183" s="93"/>
      <c r="IUL183" s="93"/>
      <c r="IUM183" s="93"/>
      <c r="IUN183" s="93"/>
      <c r="IUO183" s="93"/>
      <c r="IUP183" s="93"/>
      <c r="IUQ183" s="93"/>
      <c r="IUR183" s="93"/>
      <c r="IUS183" s="93"/>
      <c r="IUT183" s="93"/>
      <c r="IUU183" s="93"/>
      <c r="IUV183" s="93"/>
      <c r="IUW183" s="93"/>
      <c r="IUX183" s="93"/>
      <c r="IUY183" s="93"/>
      <c r="IUZ183" s="93"/>
      <c r="IVA183" s="93"/>
      <c r="IVB183" s="93"/>
      <c r="IVC183" s="93"/>
      <c r="IVD183" s="93"/>
      <c r="IVE183" s="93"/>
      <c r="IVF183" s="93"/>
      <c r="IVG183" s="93"/>
      <c r="IVH183" s="93"/>
      <c r="IVI183" s="93"/>
      <c r="IVJ183" s="93"/>
      <c r="IVK183" s="93"/>
      <c r="IVL183" s="93"/>
      <c r="IVM183" s="93"/>
      <c r="IVN183" s="93"/>
      <c r="IVO183" s="93"/>
      <c r="IVP183" s="93"/>
      <c r="IVQ183" s="93"/>
      <c r="IVR183" s="93"/>
      <c r="IVS183" s="93"/>
      <c r="IVT183" s="93"/>
      <c r="IVU183" s="93"/>
      <c r="IVV183" s="93"/>
      <c r="IVW183" s="93"/>
      <c r="IVX183" s="93"/>
      <c r="IVY183" s="93"/>
      <c r="IVZ183" s="93"/>
      <c r="IWA183" s="93"/>
      <c r="IWB183" s="93"/>
      <c r="IWC183" s="93"/>
      <c r="IWD183" s="93"/>
      <c r="IWE183" s="93"/>
      <c r="IWF183" s="93"/>
      <c r="IWG183" s="93"/>
      <c r="IWH183" s="93"/>
      <c r="IWI183" s="93"/>
      <c r="IWJ183" s="93"/>
      <c r="IWK183" s="93"/>
      <c r="IWL183" s="93"/>
      <c r="IWM183" s="93"/>
      <c r="IWN183" s="93"/>
      <c r="IWO183" s="93"/>
      <c r="IWP183" s="93"/>
      <c r="IWQ183" s="93"/>
      <c r="IWR183" s="93"/>
      <c r="IWS183" s="93"/>
      <c r="IWT183" s="93"/>
      <c r="IWU183" s="93"/>
      <c r="IWV183" s="93"/>
      <c r="IWW183" s="93"/>
      <c r="IWX183" s="93"/>
      <c r="IWY183" s="93"/>
      <c r="IWZ183" s="93"/>
      <c r="IXA183" s="93"/>
      <c r="IXB183" s="93"/>
      <c r="IXC183" s="93"/>
      <c r="IXD183" s="93"/>
      <c r="IXE183" s="93"/>
      <c r="IXF183" s="93"/>
      <c r="IXG183" s="93"/>
      <c r="IXH183" s="93"/>
      <c r="IXI183" s="93"/>
      <c r="IXJ183" s="93"/>
      <c r="IXK183" s="93"/>
      <c r="IXL183" s="93"/>
      <c r="IXM183" s="93"/>
      <c r="IXN183" s="93"/>
      <c r="IXO183" s="93"/>
      <c r="IXP183" s="93"/>
      <c r="IXQ183" s="93"/>
      <c r="IXR183" s="93"/>
      <c r="IXS183" s="93"/>
      <c r="IXT183" s="93"/>
      <c r="IXU183" s="93"/>
      <c r="IXV183" s="93"/>
      <c r="IXW183" s="93"/>
      <c r="IXX183" s="93"/>
      <c r="IXY183" s="93"/>
      <c r="IXZ183" s="93"/>
      <c r="IYA183" s="93"/>
      <c r="IYB183" s="93"/>
      <c r="IYC183" s="93"/>
      <c r="IYD183" s="93"/>
      <c r="IYE183" s="93"/>
      <c r="IYF183" s="93"/>
      <c r="IYG183" s="93"/>
      <c r="IYH183" s="93"/>
      <c r="IYI183" s="93"/>
      <c r="IYJ183" s="93"/>
      <c r="IYK183" s="93"/>
      <c r="IYL183" s="93"/>
      <c r="IYM183" s="93"/>
      <c r="IYN183" s="93"/>
      <c r="IYO183" s="93"/>
      <c r="IYP183" s="93"/>
      <c r="IYQ183" s="93"/>
      <c r="IYR183" s="93"/>
      <c r="IYS183" s="93"/>
      <c r="IYT183" s="93"/>
      <c r="IYU183" s="93"/>
      <c r="IYV183" s="93"/>
      <c r="IYW183" s="93"/>
      <c r="IYX183" s="93"/>
      <c r="IYY183" s="93"/>
      <c r="IYZ183" s="93"/>
      <c r="IZA183" s="93"/>
      <c r="IZB183" s="93"/>
      <c r="IZC183" s="93"/>
      <c r="IZD183" s="93"/>
      <c r="IZE183" s="93"/>
      <c r="IZF183" s="93"/>
      <c r="IZG183" s="93"/>
      <c r="IZH183" s="93"/>
      <c r="IZI183" s="93"/>
      <c r="IZJ183" s="93"/>
      <c r="IZK183" s="93"/>
      <c r="IZL183" s="93"/>
      <c r="IZM183" s="93"/>
      <c r="IZN183" s="93"/>
      <c r="IZO183" s="93"/>
      <c r="IZP183" s="93"/>
      <c r="IZQ183" s="93"/>
      <c r="IZR183" s="93"/>
      <c r="IZS183" s="93"/>
      <c r="IZT183" s="93"/>
      <c r="IZU183" s="93"/>
      <c r="IZV183" s="93"/>
      <c r="IZW183" s="93"/>
      <c r="IZX183" s="93"/>
      <c r="IZY183" s="93"/>
      <c r="IZZ183" s="93"/>
      <c r="JAA183" s="93"/>
      <c r="JAB183" s="93"/>
      <c r="JAC183" s="93"/>
      <c r="JAD183" s="93"/>
      <c r="JAE183" s="93"/>
      <c r="JAF183" s="93"/>
      <c r="JAG183" s="93"/>
      <c r="JAH183" s="93"/>
      <c r="JAI183" s="93"/>
      <c r="JAJ183" s="93"/>
      <c r="JAK183" s="93"/>
      <c r="JAL183" s="93"/>
      <c r="JAM183" s="93"/>
      <c r="JAN183" s="93"/>
      <c r="JAO183" s="93"/>
      <c r="JAP183" s="93"/>
      <c r="JAQ183" s="93"/>
      <c r="JAR183" s="93"/>
      <c r="JAS183" s="93"/>
      <c r="JAT183" s="93"/>
      <c r="JAU183" s="93"/>
      <c r="JAV183" s="93"/>
      <c r="JAW183" s="93"/>
      <c r="JAX183" s="93"/>
      <c r="JAY183" s="93"/>
      <c r="JAZ183" s="93"/>
      <c r="JBA183" s="93"/>
      <c r="JBB183" s="93"/>
      <c r="JBC183" s="93"/>
      <c r="JBD183" s="93"/>
      <c r="JBE183" s="93"/>
      <c r="JBF183" s="93"/>
      <c r="JBG183" s="93"/>
      <c r="JBH183" s="93"/>
      <c r="JBI183" s="93"/>
      <c r="JBJ183" s="93"/>
      <c r="JBK183" s="93"/>
      <c r="JBL183" s="93"/>
      <c r="JBM183" s="93"/>
      <c r="JBN183" s="93"/>
      <c r="JBO183" s="93"/>
      <c r="JBP183" s="93"/>
      <c r="JBQ183" s="93"/>
      <c r="JBR183" s="93"/>
      <c r="JBS183" s="93"/>
      <c r="JBT183" s="93"/>
      <c r="JBU183" s="93"/>
      <c r="JBV183" s="93"/>
      <c r="JBW183" s="93"/>
      <c r="JBX183" s="93"/>
      <c r="JBY183" s="93"/>
      <c r="JBZ183" s="93"/>
      <c r="JCA183" s="93"/>
      <c r="JCB183" s="93"/>
      <c r="JCC183" s="93"/>
      <c r="JCD183" s="93"/>
      <c r="JCE183" s="93"/>
      <c r="JCF183" s="93"/>
      <c r="JCG183" s="93"/>
      <c r="JCH183" s="93"/>
      <c r="JCI183" s="93"/>
      <c r="JCJ183" s="93"/>
      <c r="JCK183" s="93"/>
      <c r="JCL183" s="93"/>
      <c r="JCM183" s="93"/>
      <c r="JCN183" s="93"/>
      <c r="JCO183" s="93"/>
      <c r="JCP183" s="93"/>
      <c r="JCQ183" s="93"/>
      <c r="JCR183" s="93"/>
      <c r="JCS183" s="93"/>
      <c r="JCT183" s="93"/>
      <c r="JCU183" s="93"/>
      <c r="JCV183" s="93"/>
      <c r="JCW183" s="93"/>
      <c r="JCX183" s="93"/>
      <c r="JCY183" s="93"/>
      <c r="JCZ183" s="93"/>
      <c r="JDA183" s="93"/>
      <c r="JDB183" s="93"/>
      <c r="JDC183" s="93"/>
      <c r="JDD183" s="93"/>
      <c r="JDE183" s="93"/>
      <c r="JDF183" s="93"/>
      <c r="JDG183" s="93"/>
      <c r="JDH183" s="93"/>
      <c r="JDI183" s="93"/>
      <c r="JDJ183" s="93"/>
      <c r="JDK183" s="93"/>
      <c r="JDL183" s="93"/>
      <c r="JDM183" s="93"/>
      <c r="JDN183" s="93"/>
      <c r="JDO183" s="93"/>
      <c r="JDP183" s="93"/>
      <c r="JDQ183" s="93"/>
      <c r="JDR183" s="93"/>
      <c r="JDS183" s="93"/>
      <c r="JDT183" s="93"/>
      <c r="JDU183" s="93"/>
      <c r="JDV183" s="93"/>
      <c r="JDW183" s="93"/>
      <c r="JDX183" s="93"/>
      <c r="JDY183" s="93"/>
      <c r="JDZ183" s="93"/>
      <c r="JEA183" s="93"/>
      <c r="JEB183" s="93"/>
      <c r="JEC183" s="93"/>
      <c r="JED183" s="93"/>
      <c r="JEE183" s="93"/>
      <c r="JEF183" s="93"/>
      <c r="JEG183" s="93"/>
      <c r="JEH183" s="93"/>
      <c r="JEI183" s="93"/>
      <c r="JEJ183" s="93"/>
      <c r="JEK183" s="93"/>
      <c r="JEL183" s="93"/>
      <c r="JEM183" s="93"/>
      <c r="JEN183" s="93"/>
      <c r="JEO183" s="93"/>
      <c r="JEP183" s="93"/>
      <c r="JEQ183" s="93"/>
      <c r="JER183" s="93"/>
      <c r="JES183" s="93"/>
      <c r="JET183" s="93"/>
      <c r="JEU183" s="93"/>
      <c r="JEV183" s="93"/>
      <c r="JEW183" s="93"/>
      <c r="JEX183" s="93"/>
      <c r="JEY183" s="93"/>
      <c r="JEZ183" s="93"/>
      <c r="JFA183" s="93"/>
      <c r="JFB183" s="93"/>
      <c r="JFC183" s="93"/>
      <c r="JFD183" s="93"/>
      <c r="JFE183" s="93"/>
      <c r="JFF183" s="93"/>
      <c r="JFG183" s="93"/>
      <c r="JFH183" s="93"/>
      <c r="JFI183" s="93"/>
      <c r="JFJ183" s="93"/>
      <c r="JFK183" s="93"/>
      <c r="JFL183" s="93"/>
      <c r="JFM183" s="93"/>
      <c r="JFN183" s="93"/>
      <c r="JFO183" s="93"/>
      <c r="JFP183" s="93"/>
      <c r="JFQ183" s="93"/>
      <c r="JFR183" s="93"/>
      <c r="JFS183" s="93"/>
      <c r="JFT183" s="93"/>
      <c r="JFU183" s="93"/>
      <c r="JFV183" s="93"/>
      <c r="JFW183" s="93"/>
      <c r="JFX183" s="93"/>
      <c r="JFY183" s="93"/>
      <c r="JFZ183" s="93"/>
      <c r="JGA183" s="93"/>
      <c r="JGB183" s="93"/>
      <c r="JGC183" s="93"/>
      <c r="JGD183" s="93"/>
      <c r="JGE183" s="93"/>
      <c r="JGF183" s="93"/>
      <c r="JGG183" s="93"/>
      <c r="JGH183" s="93"/>
      <c r="JGI183" s="93"/>
      <c r="JGJ183" s="93"/>
      <c r="JGK183" s="93"/>
      <c r="JGL183" s="93"/>
      <c r="JGM183" s="93"/>
      <c r="JGN183" s="93"/>
      <c r="JGO183" s="93"/>
      <c r="JGP183" s="93"/>
      <c r="JGQ183" s="93"/>
      <c r="JGR183" s="93"/>
      <c r="JGS183" s="93"/>
      <c r="JGT183" s="93"/>
      <c r="JGU183" s="93"/>
      <c r="JGV183" s="93"/>
      <c r="JGW183" s="93"/>
      <c r="JGX183" s="93"/>
      <c r="JGY183" s="93"/>
      <c r="JGZ183" s="93"/>
      <c r="JHA183" s="93"/>
      <c r="JHB183" s="93"/>
      <c r="JHC183" s="93"/>
      <c r="JHD183" s="93"/>
      <c r="JHE183" s="93"/>
      <c r="JHF183" s="93"/>
      <c r="JHG183" s="93"/>
      <c r="JHH183" s="93"/>
      <c r="JHI183" s="93"/>
      <c r="JHJ183" s="93"/>
      <c r="JHK183" s="93"/>
      <c r="JHL183" s="93"/>
      <c r="JHM183" s="93"/>
      <c r="JHN183" s="93"/>
      <c r="JHO183" s="93"/>
      <c r="JHP183" s="93"/>
      <c r="JHQ183" s="93"/>
      <c r="JHR183" s="93"/>
      <c r="JHS183" s="93"/>
      <c r="JHT183" s="93"/>
      <c r="JHU183" s="93"/>
      <c r="JHV183" s="93"/>
      <c r="JHW183" s="93"/>
      <c r="JHX183" s="93"/>
      <c r="JHY183" s="93"/>
      <c r="JHZ183" s="93"/>
      <c r="JIA183" s="93"/>
      <c r="JIB183" s="93"/>
      <c r="JIC183" s="93"/>
      <c r="JID183" s="93"/>
      <c r="JIE183" s="93"/>
      <c r="JIF183" s="93"/>
      <c r="JIG183" s="93"/>
      <c r="JIH183" s="93"/>
      <c r="JII183" s="93"/>
      <c r="JIJ183" s="93"/>
      <c r="JIK183" s="93"/>
      <c r="JIL183" s="93"/>
      <c r="JIM183" s="93"/>
      <c r="JIN183" s="93"/>
      <c r="JIO183" s="93"/>
      <c r="JIP183" s="93"/>
      <c r="JIQ183" s="93"/>
      <c r="JIR183" s="93"/>
      <c r="JIS183" s="93"/>
      <c r="JIT183" s="93"/>
      <c r="JIU183" s="93"/>
      <c r="JIV183" s="93"/>
      <c r="JIW183" s="93"/>
      <c r="JIX183" s="93"/>
      <c r="JIY183" s="93"/>
      <c r="JIZ183" s="93"/>
      <c r="JJA183" s="93"/>
      <c r="JJB183" s="93"/>
      <c r="JJC183" s="93"/>
      <c r="JJD183" s="93"/>
      <c r="JJE183" s="93"/>
      <c r="JJF183" s="93"/>
      <c r="JJG183" s="93"/>
      <c r="JJH183" s="93"/>
      <c r="JJI183" s="93"/>
      <c r="JJJ183" s="93"/>
      <c r="JJK183" s="93"/>
      <c r="JJL183" s="93"/>
      <c r="JJM183" s="93"/>
      <c r="JJN183" s="93"/>
      <c r="JJO183" s="93"/>
      <c r="JJP183" s="93"/>
      <c r="JJQ183" s="93"/>
      <c r="JJR183" s="93"/>
      <c r="JJS183" s="93"/>
      <c r="JJT183" s="93"/>
      <c r="JJU183" s="93"/>
      <c r="JJV183" s="93"/>
      <c r="JJW183" s="93"/>
      <c r="JJX183" s="93"/>
      <c r="JJY183" s="93"/>
      <c r="JJZ183" s="93"/>
      <c r="JKA183" s="93"/>
      <c r="JKB183" s="93"/>
      <c r="JKC183" s="93"/>
      <c r="JKD183" s="93"/>
      <c r="JKE183" s="93"/>
      <c r="JKF183" s="93"/>
      <c r="JKG183" s="93"/>
      <c r="JKH183" s="93"/>
      <c r="JKI183" s="93"/>
      <c r="JKJ183" s="93"/>
      <c r="JKK183" s="93"/>
      <c r="JKL183" s="93"/>
      <c r="JKM183" s="93"/>
      <c r="JKN183" s="93"/>
      <c r="JKO183" s="93"/>
      <c r="JKP183" s="93"/>
      <c r="JKQ183" s="93"/>
      <c r="JKR183" s="93"/>
      <c r="JKS183" s="93"/>
      <c r="JKT183" s="93"/>
      <c r="JKU183" s="93"/>
      <c r="JKV183" s="93"/>
      <c r="JKW183" s="93"/>
      <c r="JKX183" s="93"/>
      <c r="JKY183" s="93"/>
      <c r="JKZ183" s="93"/>
      <c r="JLA183" s="93"/>
      <c r="JLB183" s="93"/>
      <c r="JLC183" s="93"/>
      <c r="JLD183" s="93"/>
      <c r="JLE183" s="93"/>
      <c r="JLF183" s="93"/>
      <c r="JLG183" s="93"/>
      <c r="JLH183" s="93"/>
      <c r="JLI183" s="93"/>
      <c r="JLJ183" s="93"/>
      <c r="JLK183" s="93"/>
      <c r="JLL183" s="93"/>
      <c r="JLM183" s="93"/>
      <c r="JLN183" s="93"/>
      <c r="JLO183" s="93"/>
      <c r="JLP183" s="93"/>
      <c r="JLQ183" s="93"/>
      <c r="JLR183" s="93"/>
      <c r="JLS183" s="93"/>
      <c r="JLT183" s="93"/>
      <c r="JLU183" s="93"/>
      <c r="JLV183" s="93"/>
      <c r="JLW183" s="93"/>
      <c r="JLX183" s="93"/>
      <c r="JLY183" s="93"/>
      <c r="JLZ183" s="93"/>
      <c r="JMA183" s="93"/>
      <c r="JMB183" s="93"/>
      <c r="JMC183" s="93"/>
      <c r="JMD183" s="93"/>
      <c r="JME183" s="93"/>
      <c r="JMF183" s="93"/>
      <c r="JMG183" s="93"/>
      <c r="JMH183" s="93"/>
      <c r="JMI183" s="93"/>
      <c r="JMJ183" s="93"/>
      <c r="JMK183" s="93"/>
      <c r="JML183" s="93"/>
      <c r="JMM183" s="93"/>
      <c r="JMN183" s="93"/>
      <c r="JMO183" s="93"/>
      <c r="JMP183" s="93"/>
      <c r="JMQ183" s="93"/>
      <c r="JMR183" s="93"/>
      <c r="JMS183" s="93"/>
      <c r="JMT183" s="93"/>
      <c r="JMU183" s="93"/>
      <c r="JMV183" s="93"/>
      <c r="JMW183" s="93"/>
      <c r="JMX183" s="93"/>
      <c r="JMY183" s="93"/>
      <c r="JMZ183" s="93"/>
      <c r="JNA183" s="93"/>
      <c r="JNB183" s="93"/>
      <c r="JNC183" s="93"/>
      <c r="JND183" s="93"/>
      <c r="JNE183" s="93"/>
      <c r="JNF183" s="93"/>
      <c r="JNG183" s="93"/>
      <c r="JNH183" s="93"/>
      <c r="JNI183" s="93"/>
      <c r="JNJ183" s="93"/>
      <c r="JNK183" s="93"/>
      <c r="JNL183" s="93"/>
      <c r="JNM183" s="93"/>
      <c r="JNN183" s="93"/>
      <c r="JNO183" s="93"/>
      <c r="JNP183" s="93"/>
      <c r="JNQ183" s="93"/>
      <c r="JNR183" s="93"/>
      <c r="JNS183" s="93"/>
      <c r="JNT183" s="93"/>
      <c r="JNU183" s="93"/>
      <c r="JNV183" s="93"/>
      <c r="JNW183" s="93"/>
      <c r="JNX183" s="93"/>
      <c r="JNY183" s="93"/>
      <c r="JNZ183" s="93"/>
      <c r="JOA183" s="93"/>
      <c r="JOB183" s="93"/>
      <c r="JOC183" s="93"/>
      <c r="JOD183" s="93"/>
      <c r="JOE183" s="93"/>
      <c r="JOF183" s="93"/>
      <c r="JOG183" s="93"/>
      <c r="JOH183" s="93"/>
      <c r="JOI183" s="93"/>
      <c r="JOJ183" s="93"/>
      <c r="JOK183" s="93"/>
      <c r="JOL183" s="93"/>
      <c r="JOM183" s="93"/>
      <c r="JON183" s="93"/>
      <c r="JOO183" s="93"/>
      <c r="JOP183" s="93"/>
      <c r="JOQ183" s="93"/>
      <c r="JOR183" s="93"/>
      <c r="JOS183" s="93"/>
      <c r="JOT183" s="93"/>
      <c r="JOU183" s="93"/>
      <c r="JOV183" s="93"/>
      <c r="JOW183" s="93"/>
      <c r="JOX183" s="93"/>
      <c r="JOY183" s="93"/>
      <c r="JOZ183" s="93"/>
      <c r="JPA183" s="93"/>
      <c r="JPB183" s="93"/>
      <c r="JPC183" s="93"/>
      <c r="JPD183" s="93"/>
      <c r="JPE183" s="93"/>
      <c r="JPF183" s="93"/>
      <c r="JPG183" s="93"/>
      <c r="JPH183" s="93"/>
      <c r="JPI183" s="93"/>
      <c r="JPJ183" s="93"/>
      <c r="JPK183" s="93"/>
      <c r="JPL183" s="93"/>
      <c r="JPM183" s="93"/>
      <c r="JPN183" s="93"/>
      <c r="JPO183" s="93"/>
      <c r="JPP183" s="93"/>
      <c r="JPQ183" s="93"/>
      <c r="JPR183" s="93"/>
      <c r="JPS183" s="93"/>
      <c r="JPT183" s="93"/>
      <c r="JPU183" s="93"/>
      <c r="JPV183" s="93"/>
      <c r="JPW183" s="93"/>
      <c r="JPX183" s="93"/>
      <c r="JPY183" s="93"/>
      <c r="JPZ183" s="93"/>
      <c r="JQA183" s="93"/>
      <c r="JQB183" s="93"/>
      <c r="JQC183" s="93"/>
      <c r="JQD183" s="93"/>
      <c r="JQE183" s="93"/>
      <c r="JQF183" s="93"/>
      <c r="JQG183" s="93"/>
      <c r="JQH183" s="93"/>
      <c r="JQI183" s="93"/>
      <c r="JQJ183" s="93"/>
      <c r="JQK183" s="93"/>
      <c r="JQL183" s="93"/>
      <c r="JQM183" s="93"/>
      <c r="JQN183" s="93"/>
      <c r="JQO183" s="93"/>
      <c r="JQP183" s="93"/>
      <c r="JQQ183" s="93"/>
      <c r="JQR183" s="93"/>
      <c r="JQS183" s="93"/>
      <c r="JQT183" s="93"/>
      <c r="JQU183" s="93"/>
      <c r="JQV183" s="93"/>
      <c r="JQW183" s="93"/>
      <c r="JQX183" s="93"/>
      <c r="JQY183" s="93"/>
      <c r="JQZ183" s="93"/>
      <c r="JRA183" s="93"/>
      <c r="JRB183" s="93"/>
      <c r="JRC183" s="93"/>
      <c r="JRD183" s="93"/>
      <c r="JRE183" s="93"/>
      <c r="JRF183" s="93"/>
      <c r="JRG183" s="93"/>
      <c r="JRH183" s="93"/>
      <c r="JRI183" s="93"/>
      <c r="JRJ183" s="93"/>
      <c r="JRK183" s="93"/>
      <c r="JRL183" s="93"/>
      <c r="JRM183" s="93"/>
      <c r="JRN183" s="93"/>
      <c r="JRO183" s="93"/>
      <c r="JRP183" s="93"/>
      <c r="JRQ183" s="93"/>
      <c r="JRR183" s="93"/>
      <c r="JRS183" s="93"/>
      <c r="JRT183" s="93"/>
      <c r="JRU183" s="93"/>
      <c r="JRV183" s="93"/>
      <c r="JRW183" s="93"/>
      <c r="JRX183" s="93"/>
      <c r="JRY183" s="93"/>
      <c r="JRZ183" s="93"/>
      <c r="JSA183" s="93"/>
      <c r="JSB183" s="93"/>
      <c r="JSC183" s="93"/>
      <c r="JSD183" s="93"/>
      <c r="JSE183" s="93"/>
      <c r="JSF183" s="93"/>
      <c r="JSG183" s="93"/>
      <c r="JSH183" s="93"/>
      <c r="JSI183" s="93"/>
      <c r="JSJ183" s="93"/>
      <c r="JSK183" s="93"/>
      <c r="JSL183" s="93"/>
      <c r="JSM183" s="93"/>
      <c r="JSN183" s="93"/>
      <c r="JSO183" s="93"/>
      <c r="JSP183" s="93"/>
      <c r="JSQ183" s="93"/>
      <c r="JSR183" s="93"/>
      <c r="JSS183" s="93"/>
      <c r="JST183" s="93"/>
      <c r="JSU183" s="93"/>
      <c r="JSV183" s="93"/>
      <c r="JSW183" s="93"/>
      <c r="JSX183" s="93"/>
      <c r="JSY183" s="93"/>
      <c r="JSZ183" s="93"/>
      <c r="JTA183" s="93"/>
      <c r="JTB183" s="93"/>
      <c r="JTC183" s="93"/>
      <c r="JTD183" s="93"/>
      <c r="JTE183" s="93"/>
      <c r="JTF183" s="93"/>
      <c r="JTG183" s="93"/>
      <c r="JTH183" s="93"/>
      <c r="JTI183" s="93"/>
      <c r="JTJ183" s="93"/>
      <c r="JTK183" s="93"/>
      <c r="JTL183" s="93"/>
      <c r="JTM183" s="93"/>
      <c r="JTN183" s="93"/>
      <c r="JTO183" s="93"/>
      <c r="JTP183" s="93"/>
      <c r="JTQ183" s="93"/>
      <c r="JTR183" s="93"/>
      <c r="JTS183" s="93"/>
      <c r="JTT183" s="93"/>
      <c r="JTU183" s="93"/>
      <c r="JTV183" s="93"/>
      <c r="JTW183" s="93"/>
      <c r="JTX183" s="93"/>
      <c r="JTY183" s="93"/>
      <c r="JTZ183" s="93"/>
      <c r="JUA183" s="93"/>
      <c r="JUB183" s="93"/>
      <c r="JUC183" s="93"/>
      <c r="JUD183" s="93"/>
      <c r="JUE183" s="93"/>
      <c r="JUF183" s="93"/>
      <c r="JUG183" s="93"/>
      <c r="JUH183" s="93"/>
      <c r="JUI183" s="93"/>
      <c r="JUJ183" s="93"/>
      <c r="JUK183" s="93"/>
      <c r="JUL183" s="93"/>
      <c r="JUM183" s="93"/>
      <c r="JUN183" s="93"/>
      <c r="JUO183" s="93"/>
      <c r="JUP183" s="93"/>
      <c r="JUQ183" s="93"/>
      <c r="JUR183" s="93"/>
      <c r="JUS183" s="93"/>
      <c r="JUT183" s="93"/>
      <c r="JUU183" s="93"/>
      <c r="JUV183" s="93"/>
      <c r="JUW183" s="93"/>
      <c r="JUX183" s="93"/>
      <c r="JUY183" s="93"/>
      <c r="JUZ183" s="93"/>
      <c r="JVA183" s="93"/>
      <c r="JVB183" s="93"/>
      <c r="JVC183" s="93"/>
      <c r="JVD183" s="93"/>
      <c r="JVE183" s="93"/>
      <c r="JVF183" s="93"/>
      <c r="JVG183" s="93"/>
      <c r="JVH183" s="93"/>
      <c r="JVI183" s="93"/>
      <c r="JVJ183" s="93"/>
      <c r="JVK183" s="93"/>
      <c r="JVL183" s="93"/>
      <c r="JVM183" s="93"/>
      <c r="JVN183" s="93"/>
      <c r="JVO183" s="93"/>
      <c r="JVP183" s="93"/>
      <c r="JVQ183" s="93"/>
      <c r="JVR183" s="93"/>
      <c r="JVS183" s="93"/>
      <c r="JVT183" s="93"/>
      <c r="JVU183" s="93"/>
      <c r="JVV183" s="93"/>
      <c r="JVW183" s="93"/>
      <c r="JVX183" s="93"/>
      <c r="JVY183" s="93"/>
      <c r="JVZ183" s="93"/>
      <c r="JWA183" s="93"/>
      <c r="JWB183" s="93"/>
      <c r="JWC183" s="93"/>
      <c r="JWD183" s="93"/>
      <c r="JWE183" s="93"/>
      <c r="JWF183" s="93"/>
      <c r="JWG183" s="93"/>
      <c r="JWH183" s="93"/>
      <c r="JWI183" s="93"/>
      <c r="JWJ183" s="93"/>
      <c r="JWK183" s="93"/>
      <c r="JWL183" s="93"/>
      <c r="JWM183" s="93"/>
      <c r="JWN183" s="93"/>
      <c r="JWO183" s="93"/>
      <c r="JWP183" s="93"/>
      <c r="JWQ183" s="93"/>
      <c r="JWR183" s="93"/>
      <c r="JWS183" s="93"/>
      <c r="JWT183" s="93"/>
      <c r="JWU183" s="93"/>
      <c r="JWV183" s="93"/>
      <c r="JWW183" s="93"/>
      <c r="JWX183" s="93"/>
      <c r="JWY183" s="93"/>
      <c r="JWZ183" s="93"/>
      <c r="JXA183" s="93"/>
      <c r="JXB183" s="93"/>
      <c r="JXC183" s="93"/>
      <c r="JXD183" s="93"/>
      <c r="JXE183" s="93"/>
      <c r="JXF183" s="93"/>
      <c r="JXG183" s="93"/>
      <c r="JXH183" s="93"/>
      <c r="JXI183" s="93"/>
      <c r="JXJ183" s="93"/>
      <c r="JXK183" s="93"/>
      <c r="JXL183" s="93"/>
      <c r="JXM183" s="93"/>
      <c r="JXN183" s="93"/>
      <c r="JXO183" s="93"/>
      <c r="JXP183" s="93"/>
      <c r="JXQ183" s="93"/>
      <c r="JXR183" s="93"/>
      <c r="JXS183" s="93"/>
      <c r="JXT183" s="93"/>
      <c r="JXU183" s="93"/>
      <c r="JXV183" s="93"/>
      <c r="JXW183" s="93"/>
      <c r="JXX183" s="93"/>
      <c r="JXY183" s="93"/>
      <c r="JXZ183" s="93"/>
      <c r="JYA183" s="93"/>
      <c r="JYB183" s="93"/>
      <c r="JYC183" s="93"/>
      <c r="JYD183" s="93"/>
      <c r="JYE183" s="93"/>
      <c r="JYF183" s="93"/>
      <c r="JYG183" s="93"/>
      <c r="JYH183" s="93"/>
      <c r="JYI183" s="93"/>
      <c r="JYJ183" s="93"/>
      <c r="JYK183" s="93"/>
      <c r="JYL183" s="93"/>
      <c r="JYM183" s="93"/>
      <c r="JYN183" s="93"/>
      <c r="JYO183" s="93"/>
      <c r="JYP183" s="93"/>
      <c r="JYQ183" s="93"/>
      <c r="JYR183" s="93"/>
      <c r="JYS183" s="93"/>
      <c r="JYT183" s="93"/>
      <c r="JYU183" s="93"/>
      <c r="JYV183" s="93"/>
      <c r="JYW183" s="93"/>
      <c r="JYX183" s="93"/>
      <c r="JYY183" s="93"/>
      <c r="JYZ183" s="93"/>
      <c r="JZA183" s="93"/>
      <c r="JZB183" s="93"/>
      <c r="JZC183" s="93"/>
      <c r="JZD183" s="93"/>
      <c r="JZE183" s="93"/>
      <c r="JZF183" s="93"/>
      <c r="JZG183" s="93"/>
      <c r="JZH183" s="93"/>
      <c r="JZI183" s="93"/>
      <c r="JZJ183" s="93"/>
      <c r="JZK183" s="93"/>
      <c r="JZL183" s="93"/>
      <c r="JZM183" s="93"/>
      <c r="JZN183" s="93"/>
      <c r="JZO183" s="93"/>
      <c r="JZP183" s="93"/>
      <c r="JZQ183" s="93"/>
      <c r="JZR183" s="93"/>
      <c r="JZS183" s="93"/>
      <c r="JZT183" s="93"/>
      <c r="JZU183" s="93"/>
      <c r="JZV183" s="93"/>
      <c r="JZW183" s="93"/>
      <c r="JZX183" s="93"/>
      <c r="JZY183" s="93"/>
      <c r="JZZ183" s="93"/>
      <c r="KAA183" s="93"/>
      <c r="KAB183" s="93"/>
      <c r="KAC183" s="93"/>
      <c r="KAD183" s="93"/>
      <c r="KAE183" s="93"/>
      <c r="KAF183" s="93"/>
      <c r="KAG183" s="93"/>
      <c r="KAH183" s="93"/>
      <c r="KAI183" s="93"/>
      <c r="KAJ183" s="93"/>
      <c r="KAK183" s="93"/>
      <c r="KAL183" s="93"/>
      <c r="KAM183" s="93"/>
      <c r="KAN183" s="93"/>
      <c r="KAO183" s="93"/>
      <c r="KAP183" s="93"/>
      <c r="KAQ183" s="93"/>
      <c r="KAR183" s="93"/>
      <c r="KAS183" s="93"/>
      <c r="KAT183" s="93"/>
      <c r="KAU183" s="93"/>
      <c r="KAV183" s="93"/>
      <c r="KAW183" s="93"/>
      <c r="KAX183" s="93"/>
      <c r="KAY183" s="93"/>
      <c r="KAZ183" s="93"/>
      <c r="KBA183" s="93"/>
      <c r="KBB183" s="93"/>
      <c r="KBC183" s="93"/>
      <c r="KBD183" s="93"/>
      <c r="KBE183" s="93"/>
      <c r="KBF183" s="93"/>
      <c r="KBG183" s="93"/>
      <c r="KBH183" s="93"/>
      <c r="KBI183" s="93"/>
      <c r="KBJ183" s="93"/>
      <c r="KBK183" s="93"/>
      <c r="KBL183" s="93"/>
      <c r="KBM183" s="93"/>
      <c r="KBN183" s="93"/>
      <c r="KBO183" s="93"/>
      <c r="KBP183" s="93"/>
      <c r="KBQ183" s="93"/>
      <c r="KBR183" s="93"/>
      <c r="KBS183" s="93"/>
      <c r="KBT183" s="93"/>
      <c r="KBU183" s="93"/>
      <c r="KBV183" s="93"/>
      <c r="KBW183" s="93"/>
      <c r="KBX183" s="93"/>
      <c r="KBY183" s="93"/>
      <c r="KBZ183" s="93"/>
      <c r="KCA183" s="93"/>
      <c r="KCB183" s="93"/>
      <c r="KCC183" s="93"/>
      <c r="KCD183" s="93"/>
      <c r="KCE183" s="93"/>
      <c r="KCF183" s="93"/>
      <c r="KCG183" s="93"/>
      <c r="KCH183" s="93"/>
      <c r="KCI183" s="93"/>
      <c r="KCJ183" s="93"/>
      <c r="KCK183" s="93"/>
      <c r="KCL183" s="93"/>
      <c r="KCM183" s="93"/>
      <c r="KCN183" s="93"/>
      <c r="KCO183" s="93"/>
      <c r="KCP183" s="93"/>
      <c r="KCQ183" s="93"/>
      <c r="KCR183" s="93"/>
      <c r="KCS183" s="93"/>
      <c r="KCT183" s="93"/>
      <c r="KCU183" s="93"/>
      <c r="KCV183" s="93"/>
      <c r="KCW183" s="93"/>
      <c r="KCX183" s="93"/>
      <c r="KCY183" s="93"/>
      <c r="KCZ183" s="93"/>
      <c r="KDA183" s="93"/>
      <c r="KDB183" s="93"/>
      <c r="KDC183" s="93"/>
      <c r="KDD183" s="93"/>
      <c r="KDE183" s="93"/>
      <c r="KDF183" s="93"/>
      <c r="KDG183" s="93"/>
      <c r="KDH183" s="93"/>
      <c r="KDI183" s="93"/>
      <c r="KDJ183" s="93"/>
      <c r="KDK183" s="93"/>
      <c r="KDL183" s="93"/>
      <c r="KDM183" s="93"/>
      <c r="KDN183" s="93"/>
      <c r="KDO183" s="93"/>
      <c r="KDP183" s="93"/>
      <c r="KDQ183" s="93"/>
      <c r="KDR183" s="93"/>
      <c r="KDS183" s="93"/>
      <c r="KDT183" s="93"/>
      <c r="KDU183" s="93"/>
      <c r="KDV183" s="93"/>
      <c r="KDW183" s="93"/>
      <c r="KDX183" s="93"/>
      <c r="KDY183" s="93"/>
      <c r="KDZ183" s="93"/>
      <c r="KEA183" s="93"/>
      <c r="KEB183" s="93"/>
      <c r="KEC183" s="93"/>
      <c r="KED183" s="93"/>
      <c r="KEE183" s="93"/>
      <c r="KEF183" s="93"/>
      <c r="KEG183" s="93"/>
      <c r="KEH183" s="93"/>
      <c r="KEI183" s="93"/>
      <c r="KEJ183" s="93"/>
      <c r="KEK183" s="93"/>
      <c r="KEL183" s="93"/>
      <c r="KEM183" s="93"/>
      <c r="KEN183" s="93"/>
      <c r="KEO183" s="93"/>
      <c r="KEP183" s="93"/>
      <c r="KEQ183" s="93"/>
      <c r="KER183" s="93"/>
      <c r="KES183" s="93"/>
      <c r="KET183" s="93"/>
      <c r="KEU183" s="93"/>
      <c r="KEV183" s="93"/>
      <c r="KEW183" s="93"/>
      <c r="KEX183" s="93"/>
      <c r="KEY183" s="93"/>
      <c r="KEZ183" s="93"/>
      <c r="KFA183" s="93"/>
      <c r="KFB183" s="93"/>
      <c r="KFC183" s="93"/>
      <c r="KFD183" s="93"/>
      <c r="KFE183" s="93"/>
      <c r="KFF183" s="93"/>
      <c r="KFG183" s="93"/>
      <c r="KFH183" s="93"/>
      <c r="KFI183" s="93"/>
      <c r="KFJ183" s="93"/>
      <c r="KFK183" s="93"/>
      <c r="KFL183" s="93"/>
      <c r="KFM183" s="93"/>
      <c r="KFN183" s="93"/>
      <c r="KFO183" s="93"/>
      <c r="KFP183" s="93"/>
      <c r="KFQ183" s="93"/>
      <c r="KFR183" s="93"/>
      <c r="KFS183" s="93"/>
      <c r="KFT183" s="93"/>
      <c r="KFU183" s="93"/>
      <c r="KFV183" s="93"/>
      <c r="KFW183" s="93"/>
      <c r="KFX183" s="93"/>
      <c r="KFY183" s="93"/>
      <c r="KFZ183" s="93"/>
      <c r="KGA183" s="93"/>
      <c r="KGB183" s="93"/>
      <c r="KGC183" s="93"/>
      <c r="KGD183" s="93"/>
      <c r="KGE183" s="93"/>
      <c r="KGF183" s="93"/>
      <c r="KGG183" s="93"/>
      <c r="KGH183" s="93"/>
      <c r="KGI183" s="93"/>
      <c r="KGJ183" s="93"/>
      <c r="KGK183" s="93"/>
      <c r="KGL183" s="93"/>
      <c r="KGM183" s="93"/>
      <c r="KGN183" s="93"/>
      <c r="KGO183" s="93"/>
      <c r="KGP183" s="93"/>
      <c r="KGQ183" s="93"/>
      <c r="KGR183" s="93"/>
      <c r="KGS183" s="93"/>
      <c r="KGT183" s="93"/>
      <c r="KGU183" s="93"/>
      <c r="KGV183" s="93"/>
      <c r="KGW183" s="93"/>
      <c r="KGX183" s="93"/>
      <c r="KGY183" s="93"/>
      <c r="KGZ183" s="93"/>
      <c r="KHA183" s="93"/>
      <c r="KHB183" s="93"/>
      <c r="KHC183" s="93"/>
      <c r="KHD183" s="93"/>
      <c r="KHE183" s="93"/>
      <c r="KHF183" s="93"/>
      <c r="KHG183" s="93"/>
      <c r="KHH183" s="93"/>
      <c r="KHI183" s="93"/>
      <c r="KHJ183" s="93"/>
      <c r="KHK183" s="93"/>
      <c r="KHL183" s="93"/>
      <c r="KHM183" s="93"/>
      <c r="KHN183" s="93"/>
      <c r="KHO183" s="93"/>
      <c r="KHP183" s="93"/>
      <c r="KHQ183" s="93"/>
      <c r="KHR183" s="93"/>
      <c r="KHS183" s="93"/>
      <c r="KHT183" s="93"/>
      <c r="KHU183" s="93"/>
      <c r="KHV183" s="93"/>
      <c r="KHW183" s="93"/>
      <c r="KHX183" s="93"/>
      <c r="KHY183" s="93"/>
      <c r="KHZ183" s="93"/>
      <c r="KIA183" s="93"/>
      <c r="KIB183" s="93"/>
      <c r="KIC183" s="93"/>
      <c r="KID183" s="93"/>
      <c r="KIE183" s="93"/>
      <c r="KIF183" s="93"/>
      <c r="KIG183" s="93"/>
      <c r="KIH183" s="93"/>
      <c r="KII183" s="93"/>
      <c r="KIJ183" s="93"/>
      <c r="KIK183" s="93"/>
      <c r="KIL183" s="93"/>
      <c r="KIM183" s="93"/>
      <c r="KIN183" s="93"/>
      <c r="KIO183" s="93"/>
      <c r="KIP183" s="93"/>
      <c r="KIQ183" s="93"/>
      <c r="KIR183" s="93"/>
      <c r="KIS183" s="93"/>
      <c r="KIT183" s="93"/>
      <c r="KIU183" s="93"/>
      <c r="KIV183" s="93"/>
      <c r="KIW183" s="93"/>
      <c r="KIX183" s="93"/>
      <c r="KIY183" s="93"/>
      <c r="KIZ183" s="93"/>
      <c r="KJA183" s="93"/>
      <c r="KJB183" s="93"/>
      <c r="KJC183" s="93"/>
      <c r="KJD183" s="93"/>
      <c r="KJE183" s="93"/>
      <c r="KJF183" s="93"/>
      <c r="KJG183" s="93"/>
      <c r="KJH183" s="93"/>
      <c r="KJI183" s="93"/>
      <c r="KJJ183" s="93"/>
      <c r="KJK183" s="93"/>
      <c r="KJL183" s="93"/>
      <c r="KJM183" s="93"/>
      <c r="KJN183" s="93"/>
      <c r="KJO183" s="93"/>
      <c r="KJP183" s="93"/>
      <c r="KJQ183" s="93"/>
      <c r="KJR183" s="93"/>
      <c r="KJS183" s="93"/>
      <c r="KJT183" s="93"/>
      <c r="KJU183" s="93"/>
      <c r="KJV183" s="93"/>
      <c r="KJW183" s="93"/>
      <c r="KJX183" s="93"/>
      <c r="KJY183" s="93"/>
      <c r="KJZ183" s="93"/>
      <c r="KKA183" s="93"/>
      <c r="KKB183" s="93"/>
      <c r="KKC183" s="93"/>
      <c r="KKD183" s="93"/>
      <c r="KKE183" s="93"/>
      <c r="KKF183" s="93"/>
      <c r="KKG183" s="93"/>
      <c r="KKH183" s="93"/>
      <c r="KKI183" s="93"/>
      <c r="KKJ183" s="93"/>
      <c r="KKK183" s="93"/>
      <c r="KKL183" s="93"/>
      <c r="KKM183" s="93"/>
      <c r="KKN183" s="93"/>
      <c r="KKO183" s="93"/>
      <c r="KKP183" s="93"/>
      <c r="KKQ183" s="93"/>
      <c r="KKR183" s="93"/>
      <c r="KKS183" s="93"/>
      <c r="KKT183" s="93"/>
      <c r="KKU183" s="93"/>
      <c r="KKV183" s="93"/>
      <c r="KKW183" s="93"/>
      <c r="KKX183" s="93"/>
      <c r="KKY183" s="93"/>
      <c r="KKZ183" s="93"/>
      <c r="KLA183" s="93"/>
      <c r="KLB183" s="93"/>
      <c r="KLC183" s="93"/>
      <c r="KLD183" s="93"/>
      <c r="KLE183" s="93"/>
      <c r="KLF183" s="93"/>
      <c r="KLG183" s="93"/>
      <c r="KLH183" s="93"/>
      <c r="KLI183" s="93"/>
      <c r="KLJ183" s="93"/>
      <c r="KLK183" s="93"/>
      <c r="KLL183" s="93"/>
      <c r="KLM183" s="93"/>
      <c r="KLN183" s="93"/>
      <c r="KLO183" s="93"/>
      <c r="KLP183" s="93"/>
      <c r="KLQ183" s="93"/>
      <c r="KLR183" s="93"/>
      <c r="KLS183" s="93"/>
      <c r="KLT183" s="93"/>
      <c r="KLU183" s="93"/>
      <c r="KLV183" s="93"/>
      <c r="KLW183" s="93"/>
      <c r="KLX183" s="93"/>
      <c r="KLY183" s="93"/>
      <c r="KLZ183" s="93"/>
      <c r="KMA183" s="93"/>
      <c r="KMB183" s="93"/>
      <c r="KMC183" s="93"/>
      <c r="KMD183" s="93"/>
      <c r="KME183" s="93"/>
      <c r="KMF183" s="93"/>
      <c r="KMG183" s="93"/>
      <c r="KMH183" s="93"/>
      <c r="KMI183" s="93"/>
      <c r="KMJ183" s="93"/>
      <c r="KMK183" s="93"/>
      <c r="KML183" s="93"/>
      <c r="KMM183" s="93"/>
      <c r="KMN183" s="93"/>
      <c r="KMO183" s="93"/>
      <c r="KMP183" s="93"/>
      <c r="KMQ183" s="93"/>
      <c r="KMR183" s="93"/>
      <c r="KMS183" s="93"/>
      <c r="KMT183" s="93"/>
      <c r="KMU183" s="93"/>
      <c r="KMV183" s="93"/>
      <c r="KMW183" s="93"/>
      <c r="KMX183" s="93"/>
      <c r="KMY183" s="93"/>
      <c r="KMZ183" s="93"/>
      <c r="KNA183" s="93"/>
      <c r="KNB183" s="93"/>
      <c r="KNC183" s="93"/>
      <c r="KND183" s="93"/>
      <c r="KNE183" s="93"/>
      <c r="KNF183" s="93"/>
      <c r="KNG183" s="93"/>
      <c r="KNH183" s="93"/>
      <c r="KNI183" s="93"/>
      <c r="KNJ183" s="93"/>
      <c r="KNK183" s="93"/>
      <c r="KNL183" s="93"/>
      <c r="KNM183" s="93"/>
      <c r="KNN183" s="93"/>
      <c r="KNO183" s="93"/>
      <c r="KNP183" s="93"/>
      <c r="KNQ183" s="93"/>
      <c r="KNR183" s="93"/>
      <c r="KNS183" s="93"/>
      <c r="KNT183" s="93"/>
      <c r="KNU183" s="93"/>
      <c r="KNV183" s="93"/>
      <c r="KNW183" s="93"/>
      <c r="KNX183" s="93"/>
      <c r="KNY183" s="93"/>
      <c r="KNZ183" s="93"/>
      <c r="KOA183" s="93"/>
      <c r="KOB183" s="93"/>
      <c r="KOC183" s="93"/>
      <c r="KOD183" s="93"/>
      <c r="KOE183" s="93"/>
      <c r="KOF183" s="93"/>
      <c r="KOG183" s="93"/>
      <c r="KOH183" s="93"/>
      <c r="KOI183" s="93"/>
      <c r="KOJ183" s="93"/>
      <c r="KOK183" s="93"/>
      <c r="KOL183" s="93"/>
      <c r="KOM183" s="93"/>
      <c r="KON183" s="93"/>
      <c r="KOO183" s="93"/>
      <c r="KOP183" s="93"/>
      <c r="KOQ183" s="93"/>
      <c r="KOR183" s="93"/>
      <c r="KOS183" s="93"/>
      <c r="KOT183" s="93"/>
      <c r="KOU183" s="93"/>
      <c r="KOV183" s="93"/>
      <c r="KOW183" s="93"/>
      <c r="KOX183" s="93"/>
      <c r="KOY183" s="93"/>
      <c r="KOZ183" s="93"/>
      <c r="KPA183" s="93"/>
      <c r="KPB183" s="93"/>
      <c r="KPC183" s="93"/>
      <c r="KPD183" s="93"/>
      <c r="KPE183" s="93"/>
      <c r="KPF183" s="93"/>
      <c r="KPG183" s="93"/>
      <c r="KPH183" s="93"/>
      <c r="KPI183" s="93"/>
      <c r="KPJ183" s="93"/>
      <c r="KPK183" s="93"/>
      <c r="KPL183" s="93"/>
      <c r="KPM183" s="93"/>
      <c r="KPN183" s="93"/>
      <c r="KPO183" s="93"/>
      <c r="KPP183" s="93"/>
      <c r="KPQ183" s="93"/>
      <c r="KPR183" s="93"/>
      <c r="KPS183" s="93"/>
      <c r="KPT183" s="93"/>
      <c r="KPU183" s="93"/>
      <c r="KPV183" s="93"/>
      <c r="KPW183" s="93"/>
      <c r="KPX183" s="93"/>
      <c r="KPY183" s="93"/>
      <c r="KPZ183" s="93"/>
      <c r="KQA183" s="93"/>
      <c r="KQB183" s="93"/>
      <c r="KQC183" s="93"/>
      <c r="KQD183" s="93"/>
      <c r="KQE183" s="93"/>
      <c r="KQF183" s="93"/>
      <c r="KQG183" s="93"/>
      <c r="KQH183" s="93"/>
      <c r="KQI183" s="93"/>
      <c r="KQJ183" s="93"/>
      <c r="KQK183" s="93"/>
      <c r="KQL183" s="93"/>
      <c r="KQM183" s="93"/>
      <c r="KQN183" s="93"/>
      <c r="KQO183" s="93"/>
      <c r="KQP183" s="93"/>
      <c r="KQQ183" s="93"/>
      <c r="KQR183" s="93"/>
      <c r="KQS183" s="93"/>
      <c r="KQT183" s="93"/>
      <c r="KQU183" s="93"/>
      <c r="KQV183" s="93"/>
      <c r="KQW183" s="93"/>
      <c r="KQX183" s="93"/>
      <c r="KQY183" s="93"/>
      <c r="KQZ183" s="93"/>
      <c r="KRA183" s="93"/>
      <c r="KRB183" s="93"/>
      <c r="KRC183" s="93"/>
      <c r="KRD183" s="93"/>
      <c r="KRE183" s="93"/>
      <c r="KRF183" s="93"/>
      <c r="KRG183" s="93"/>
      <c r="KRH183" s="93"/>
      <c r="KRI183" s="93"/>
      <c r="KRJ183" s="93"/>
      <c r="KRK183" s="93"/>
      <c r="KRL183" s="93"/>
      <c r="KRM183" s="93"/>
      <c r="KRN183" s="93"/>
      <c r="KRO183" s="93"/>
      <c r="KRP183" s="93"/>
      <c r="KRQ183" s="93"/>
      <c r="KRR183" s="93"/>
      <c r="KRS183" s="93"/>
      <c r="KRT183" s="93"/>
      <c r="KRU183" s="93"/>
      <c r="KRV183" s="93"/>
      <c r="KRW183" s="93"/>
      <c r="KRX183" s="93"/>
      <c r="KRY183" s="93"/>
      <c r="KRZ183" s="93"/>
      <c r="KSA183" s="93"/>
      <c r="KSB183" s="93"/>
      <c r="KSC183" s="93"/>
      <c r="KSD183" s="93"/>
      <c r="KSE183" s="93"/>
      <c r="KSF183" s="93"/>
      <c r="KSG183" s="93"/>
      <c r="KSH183" s="93"/>
      <c r="KSI183" s="93"/>
      <c r="KSJ183" s="93"/>
      <c r="KSK183" s="93"/>
      <c r="KSL183" s="93"/>
      <c r="KSM183" s="93"/>
      <c r="KSN183" s="93"/>
      <c r="KSO183" s="93"/>
      <c r="KSP183" s="93"/>
      <c r="KSQ183" s="93"/>
      <c r="KSR183" s="93"/>
      <c r="KSS183" s="93"/>
      <c r="KST183" s="93"/>
      <c r="KSU183" s="93"/>
      <c r="KSV183" s="93"/>
      <c r="KSW183" s="93"/>
      <c r="KSX183" s="93"/>
      <c r="KSY183" s="93"/>
      <c r="KSZ183" s="93"/>
      <c r="KTA183" s="93"/>
      <c r="KTB183" s="93"/>
      <c r="KTC183" s="93"/>
      <c r="KTD183" s="93"/>
      <c r="KTE183" s="93"/>
      <c r="KTF183" s="93"/>
      <c r="KTG183" s="93"/>
      <c r="KTH183" s="93"/>
      <c r="KTI183" s="93"/>
      <c r="KTJ183" s="93"/>
      <c r="KTK183" s="93"/>
      <c r="KTL183" s="93"/>
      <c r="KTM183" s="93"/>
      <c r="KTN183" s="93"/>
      <c r="KTO183" s="93"/>
      <c r="KTP183" s="93"/>
      <c r="KTQ183" s="93"/>
      <c r="KTR183" s="93"/>
      <c r="KTS183" s="93"/>
      <c r="KTT183" s="93"/>
      <c r="KTU183" s="93"/>
      <c r="KTV183" s="93"/>
      <c r="KTW183" s="93"/>
      <c r="KTX183" s="93"/>
      <c r="KTY183" s="93"/>
      <c r="KTZ183" s="93"/>
      <c r="KUA183" s="93"/>
      <c r="KUB183" s="93"/>
      <c r="KUC183" s="93"/>
      <c r="KUD183" s="93"/>
      <c r="KUE183" s="93"/>
      <c r="KUF183" s="93"/>
      <c r="KUG183" s="93"/>
      <c r="KUH183" s="93"/>
      <c r="KUI183" s="93"/>
      <c r="KUJ183" s="93"/>
      <c r="KUK183" s="93"/>
      <c r="KUL183" s="93"/>
      <c r="KUM183" s="93"/>
      <c r="KUN183" s="93"/>
      <c r="KUO183" s="93"/>
      <c r="KUP183" s="93"/>
      <c r="KUQ183" s="93"/>
      <c r="KUR183" s="93"/>
      <c r="KUS183" s="93"/>
      <c r="KUT183" s="93"/>
      <c r="KUU183" s="93"/>
      <c r="KUV183" s="93"/>
      <c r="KUW183" s="93"/>
      <c r="KUX183" s="93"/>
      <c r="KUY183" s="93"/>
      <c r="KUZ183" s="93"/>
      <c r="KVA183" s="93"/>
      <c r="KVB183" s="93"/>
      <c r="KVC183" s="93"/>
      <c r="KVD183" s="93"/>
      <c r="KVE183" s="93"/>
      <c r="KVF183" s="93"/>
      <c r="KVG183" s="93"/>
      <c r="KVH183" s="93"/>
      <c r="KVI183" s="93"/>
      <c r="KVJ183" s="93"/>
      <c r="KVK183" s="93"/>
      <c r="KVL183" s="93"/>
      <c r="KVM183" s="93"/>
      <c r="KVN183" s="93"/>
      <c r="KVO183" s="93"/>
      <c r="KVP183" s="93"/>
      <c r="KVQ183" s="93"/>
      <c r="KVR183" s="93"/>
      <c r="KVS183" s="93"/>
      <c r="KVT183" s="93"/>
      <c r="KVU183" s="93"/>
      <c r="KVV183" s="93"/>
      <c r="KVW183" s="93"/>
      <c r="KVX183" s="93"/>
      <c r="KVY183" s="93"/>
      <c r="KVZ183" s="93"/>
      <c r="KWA183" s="93"/>
      <c r="KWB183" s="93"/>
      <c r="KWC183" s="93"/>
      <c r="KWD183" s="93"/>
      <c r="KWE183" s="93"/>
      <c r="KWF183" s="93"/>
      <c r="KWG183" s="93"/>
      <c r="KWH183" s="93"/>
      <c r="KWI183" s="93"/>
      <c r="KWJ183" s="93"/>
      <c r="KWK183" s="93"/>
      <c r="KWL183" s="93"/>
      <c r="KWM183" s="93"/>
      <c r="KWN183" s="93"/>
      <c r="KWO183" s="93"/>
      <c r="KWP183" s="93"/>
      <c r="KWQ183" s="93"/>
      <c r="KWR183" s="93"/>
      <c r="KWS183" s="93"/>
      <c r="KWT183" s="93"/>
      <c r="KWU183" s="93"/>
      <c r="KWV183" s="93"/>
      <c r="KWW183" s="93"/>
      <c r="KWX183" s="93"/>
      <c r="KWY183" s="93"/>
      <c r="KWZ183" s="93"/>
      <c r="KXA183" s="93"/>
      <c r="KXB183" s="93"/>
      <c r="KXC183" s="93"/>
      <c r="KXD183" s="93"/>
      <c r="KXE183" s="93"/>
      <c r="KXF183" s="93"/>
      <c r="KXG183" s="93"/>
      <c r="KXH183" s="93"/>
      <c r="KXI183" s="93"/>
      <c r="KXJ183" s="93"/>
      <c r="KXK183" s="93"/>
      <c r="KXL183" s="93"/>
      <c r="KXM183" s="93"/>
      <c r="KXN183" s="93"/>
      <c r="KXO183" s="93"/>
      <c r="KXP183" s="93"/>
      <c r="KXQ183" s="93"/>
      <c r="KXR183" s="93"/>
      <c r="KXS183" s="93"/>
      <c r="KXT183" s="93"/>
      <c r="KXU183" s="93"/>
      <c r="KXV183" s="93"/>
      <c r="KXW183" s="93"/>
      <c r="KXX183" s="93"/>
      <c r="KXY183" s="93"/>
      <c r="KXZ183" s="93"/>
      <c r="KYA183" s="93"/>
      <c r="KYB183" s="93"/>
      <c r="KYC183" s="93"/>
      <c r="KYD183" s="93"/>
      <c r="KYE183" s="93"/>
      <c r="KYF183" s="93"/>
      <c r="KYG183" s="93"/>
      <c r="KYH183" s="93"/>
      <c r="KYI183" s="93"/>
      <c r="KYJ183" s="93"/>
      <c r="KYK183" s="93"/>
      <c r="KYL183" s="93"/>
      <c r="KYM183" s="93"/>
      <c r="KYN183" s="93"/>
      <c r="KYO183" s="93"/>
      <c r="KYP183" s="93"/>
      <c r="KYQ183" s="93"/>
      <c r="KYR183" s="93"/>
      <c r="KYS183" s="93"/>
      <c r="KYT183" s="93"/>
      <c r="KYU183" s="93"/>
      <c r="KYV183" s="93"/>
      <c r="KYW183" s="93"/>
      <c r="KYX183" s="93"/>
      <c r="KYY183" s="93"/>
      <c r="KYZ183" s="93"/>
      <c r="KZA183" s="93"/>
      <c r="KZB183" s="93"/>
      <c r="KZC183" s="93"/>
      <c r="KZD183" s="93"/>
      <c r="KZE183" s="93"/>
      <c r="KZF183" s="93"/>
      <c r="KZG183" s="93"/>
      <c r="KZH183" s="93"/>
      <c r="KZI183" s="93"/>
      <c r="KZJ183" s="93"/>
      <c r="KZK183" s="93"/>
      <c r="KZL183" s="93"/>
      <c r="KZM183" s="93"/>
      <c r="KZN183" s="93"/>
      <c r="KZO183" s="93"/>
      <c r="KZP183" s="93"/>
      <c r="KZQ183" s="93"/>
      <c r="KZR183" s="93"/>
      <c r="KZS183" s="93"/>
      <c r="KZT183" s="93"/>
      <c r="KZU183" s="93"/>
      <c r="KZV183" s="93"/>
      <c r="KZW183" s="93"/>
      <c r="KZX183" s="93"/>
      <c r="KZY183" s="93"/>
      <c r="KZZ183" s="93"/>
      <c r="LAA183" s="93"/>
      <c r="LAB183" s="93"/>
      <c r="LAC183" s="93"/>
      <c r="LAD183" s="93"/>
      <c r="LAE183" s="93"/>
      <c r="LAF183" s="93"/>
      <c r="LAG183" s="93"/>
      <c r="LAH183" s="93"/>
      <c r="LAI183" s="93"/>
      <c r="LAJ183" s="93"/>
      <c r="LAK183" s="93"/>
      <c r="LAL183" s="93"/>
      <c r="LAM183" s="93"/>
      <c r="LAN183" s="93"/>
      <c r="LAO183" s="93"/>
      <c r="LAP183" s="93"/>
      <c r="LAQ183" s="93"/>
      <c r="LAR183" s="93"/>
      <c r="LAS183" s="93"/>
      <c r="LAT183" s="93"/>
      <c r="LAU183" s="93"/>
      <c r="LAV183" s="93"/>
      <c r="LAW183" s="93"/>
      <c r="LAX183" s="93"/>
      <c r="LAY183" s="93"/>
      <c r="LAZ183" s="93"/>
      <c r="LBA183" s="93"/>
      <c r="LBB183" s="93"/>
      <c r="LBC183" s="93"/>
      <c r="LBD183" s="93"/>
      <c r="LBE183" s="93"/>
      <c r="LBF183" s="93"/>
      <c r="LBG183" s="93"/>
      <c r="LBH183" s="93"/>
      <c r="LBI183" s="93"/>
      <c r="LBJ183" s="93"/>
      <c r="LBK183" s="93"/>
      <c r="LBL183" s="93"/>
      <c r="LBM183" s="93"/>
      <c r="LBN183" s="93"/>
      <c r="LBO183" s="93"/>
      <c r="LBP183" s="93"/>
      <c r="LBQ183" s="93"/>
      <c r="LBR183" s="93"/>
      <c r="LBS183" s="93"/>
      <c r="LBT183" s="93"/>
      <c r="LBU183" s="93"/>
      <c r="LBV183" s="93"/>
      <c r="LBW183" s="93"/>
      <c r="LBX183" s="93"/>
      <c r="LBY183" s="93"/>
      <c r="LBZ183" s="93"/>
      <c r="LCA183" s="93"/>
      <c r="LCB183" s="93"/>
      <c r="LCC183" s="93"/>
      <c r="LCD183" s="93"/>
      <c r="LCE183" s="93"/>
      <c r="LCF183" s="93"/>
      <c r="LCG183" s="93"/>
      <c r="LCH183" s="93"/>
      <c r="LCI183" s="93"/>
      <c r="LCJ183" s="93"/>
      <c r="LCK183" s="93"/>
      <c r="LCL183" s="93"/>
      <c r="LCM183" s="93"/>
      <c r="LCN183" s="93"/>
      <c r="LCO183" s="93"/>
      <c r="LCP183" s="93"/>
      <c r="LCQ183" s="93"/>
      <c r="LCR183" s="93"/>
      <c r="LCS183" s="93"/>
      <c r="LCT183" s="93"/>
      <c r="LCU183" s="93"/>
      <c r="LCV183" s="93"/>
      <c r="LCW183" s="93"/>
      <c r="LCX183" s="93"/>
      <c r="LCY183" s="93"/>
      <c r="LCZ183" s="93"/>
      <c r="LDA183" s="93"/>
      <c r="LDB183" s="93"/>
      <c r="LDC183" s="93"/>
      <c r="LDD183" s="93"/>
      <c r="LDE183" s="93"/>
      <c r="LDF183" s="93"/>
      <c r="LDG183" s="93"/>
      <c r="LDH183" s="93"/>
      <c r="LDI183" s="93"/>
      <c r="LDJ183" s="93"/>
      <c r="LDK183" s="93"/>
      <c r="LDL183" s="93"/>
      <c r="LDM183" s="93"/>
      <c r="LDN183" s="93"/>
      <c r="LDO183" s="93"/>
      <c r="LDP183" s="93"/>
      <c r="LDQ183" s="93"/>
      <c r="LDR183" s="93"/>
      <c r="LDS183" s="93"/>
      <c r="LDT183" s="93"/>
      <c r="LDU183" s="93"/>
      <c r="LDV183" s="93"/>
      <c r="LDW183" s="93"/>
      <c r="LDX183" s="93"/>
      <c r="LDY183" s="93"/>
      <c r="LDZ183" s="93"/>
      <c r="LEA183" s="93"/>
      <c r="LEB183" s="93"/>
      <c r="LEC183" s="93"/>
      <c r="LED183" s="93"/>
      <c r="LEE183" s="93"/>
      <c r="LEF183" s="93"/>
      <c r="LEG183" s="93"/>
      <c r="LEH183" s="93"/>
      <c r="LEI183" s="93"/>
      <c r="LEJ183" s="93"/>
      <c r="LEK183" s="93"/>
      <c r="LEL183" s="93"/>
      <c r="LEM183" s="93"/>
      <c r="LEN183" s="93"/>
      <c r="LEO183" s="93"/>
      <c r="LEP183" s="93"/>
      <c r="LEQ183" s="93"/>
      <c r="LER183" s="93"/>
      <c r="LES183" s="93"/>
      <c r="LET183" s="93"/>
      <c r="LEU183" s="93"/>
      <c r="LEV183" s="93"/>
      <c r="LEW183" s="93"/>
      <c r="LEX183" s="93"/>
      <c r="LEY183" s="93"/>
      <c r="LEZ183" s="93"/>
      <c r="LFA183" s="93"/>
      <c r="LFB183" s="93"/>
      <c r="LFC183" s="93"/>
      <c r="LFD183" s="93"/>
      <c r="LFE183" s="93"/>
      <c r="LFF183" s="93"/>
      <c r="LFG183" s="93"/>
      <c r="LFH183" s="93"/>
      <c r="LFI183" s="93"/>
      <c r="LFJ183" s="93"/>
      <c r="LFK183" s="93"/>
      <c r="LFL183" s="93"/>
      <c r="LFM183" s="93"/>
      <c r="LFN183" s="93"/>
      <c r="LFO183" s="93"/>
      <c r="LFP183" s="93"/>
      <c r="LFQ183" s="93"/>
      <c r="LFR183" s="93"/>
      <c r="LFS183" s="93"/>
      <c r="LFT183" s="93"/>
      <c r="LFU183" s="93"/>
      <c r="LFV183" s="93"/>
      <c r="LFW183" s="93"/>
      <c r="LFX183" s="93"/>
      <c r="LFY183" s="93"/>
      <c r="LFZ183" s="93"/>
      <c r="LGA183" s="93"/>
      <c r="LGB183" s="93"/>
      <c r="LGC183" s="93"/>
      <c r="LGD183" s="93"/>
      <c r="LGE183" s="93"/>
      <c r="LGF183" s="93"/>
      <c r="LGG183" s="93"/>
      <c r="LGH183" s="93"/>
      <c r="LGI183" s="93"/>
      <c r="LGJ183" s="93"/>
      <c r="LGK183" s="93"/>
      <c r="LGL183" s="93"/>
      <c r="LGM183" s="93"/>
      <c r="LGN183" s="93"/>
      <c r="LGO183" s="93"/>
      <c r="LGP183" s="93"/>
      <c r="LGQ183" s="93"/>
      <c r="LGR183" s="93"/>
      <c r="LGS183" s="93"/>
      <c r="LGT183" s="93"/>
      <c r="LGU183" s="93"/>
      <c r="LGV183" s="93"/>
      <c r="LGW183" s="93"/>
      <c r="LGX183" s="93"/>
      <c r="LGY183" s="93"/>
      <c r="LGZ183" s="93"/>
      <c r="LHA183" s="93"/>
      <c r="LHB183" s="93"/>
      <c r="LHC183" s="93"/>
      <c r="LHD183" s="93"/>
      <c r="LHE183" s="93"/>
      <c r="LHF183" s="93"/>
      <c r="LHG183" s="93"/>
      <c r="LHH183" s="93"/>
      <c r="LHI183" s="93"/>
      <c r="LHJ183" s="93"/>
      <c r="LHK183" s="93"/>
      <c r="LHL183" s="93"/>
      <c r="LHM183" s="93"/>
      <c r="LHN183" s="93"/>
      <c r="LHO183" s="93"/>
      <c r="LHP183" s="93"/>
      <c r="LHQ183" s="93"/>
      <c r="LHR183" s="93"/>
      <c r="LHS183" s="93"/>
      <c r="LHT183" s="93"/>
      <c r="LHU183" s="93"/>
      <c r="LHV183" s="93"/>
      <c r="LHW183" s="93"/>
      <c r="LHX183" s="93"/>
      <c r="LHY183" s="93"/>
      <c r="LHZ183" s="93"/>
      <c r="LIA183" s="93"/>
      <c r="LIB183" s="93"/>
      <c r="LIC183" s="93"/>
      <c r="LID183" s="93"/>
      <c r="LIE183" s="93"/>
      <c r="LIF183" s="93"/>
      <c r="LIG183" s="93"/>
      <c r="LIH183" s="93"/>
      <c r="LII183" s="93"/>
      <c r="LIJ183" s="93"/>
      <c r="LIK183" s="93"/>
      <c r="LIL183" s="93"/>
      <c r="LIM183" s="93"/>
      <c r="LIN183" s="93"/>
      <c r="LIO183" s="93"/>
      <c r="LIP183" s="93"/>
      <c r="LIQ183" s="93"/>
      <c r="LIR183" s="93"/>
      <c r="LIS183" s="93"/>
      <c r="LIT183" s="93"/>
      <c r="LIU183" s="93"/>
      <c r="LIV183" s="93"/>
      <c r="LIW183" s="93"/>
      <c r="LIX183" s="93"/>
      <c r="LIY183" s="93"/>
      <c r="LIZ183" s="93"/>
      <c r="LJA183" s="93"/>
      <c r="LJB183" s="93"/>
      <c r="LJC183" s="93"/>
      <c r="LJD183" s="93"/>
      <c r="LJE183" s="93"/>
      <c r="LJF183" s="93"/>
      <c r="LJG183" s="93"/>
      <c r="LJH183" s="93"/>
      <c r="LJI183" s="93"/>
      <c r="LJJ183" s="93"/>
      <c r="LJK183" s="93"/>
      <c r="LJL183" s="93"/>
      <c r="LJM183" s="93"/>
      <c r="LJN183" s="93"/>
      <c r="LJO183" s="93"/>
      <c r="LJP183" s="93"/>
      <c r="LJQ183" s="93"/>
      <c r="LJR183" s="93"/>
      <c r="LJS183" s="93"/>
      <c r="LJT183" s="93"/>
      <c r="LJU183" s="93"/>
      <c r="LJV183" s="93"/>
      <c r="LJW183" s="93"/>
      <c r="LJX183" s="93"/>
      <c r="LJY183" s="93"/>
      <c r="LJZ183" s="93"/>
      <c r="LKA183" s="93"/>
      <c r="LKB183" s="93"/>
      <c r="LKC183" s="93"/>
      <c r="LKD183" s="93"/>
      <c r="LKE183" s="93"/>
      <c r="LKF183" s="93"/>
      <c r="LKG183" s="93"/>
      <c r="LKH183" s="93"/>
      <c r="LKI183" s="93"/>
      <c r="LKJ183" s="93"/>
      <c r="LKK183" s="93"/>
      <c r="LKL183" s="93"/>
      <c r="LKM183" s="93"/>
      <c r="LKN183" s="93"/>
      <c r="LKO183" s="93"/>
      <c r="LKP183" s="93"/>
      <c r="LKQ183" s="93"/>
      <c r="LKR183" s="93"/>
      <c r="LKS183" s="93"/>
      <c r="LKT183" s="93"/>
      <c r="LKU183" s="93"/>
      <c r="LKV183" s="93"/>
      <c r="LKW183" s="93"/>
      <c r="LKX183" s="93"/>
      <c r="LKY183" s="93"/>
      <c r="LKZ183" s="93"/>
      <c r="LLA183" s="93"/>
      <c r="LLB183" s="93"/>
      <c r="LLC183" s="93"/>
      <c r="LLD183" s="93"/>
      <c r="LLE183" s="93"/>
      <c r="LLF183" s="93"/>
      <c r="LLG183" s="93"/>
      <c r="LLH183" s="93"/>
      <c r="LLI183" s="93"/>
      <c r="LLJ183" s="93"/>
      <c r="LLK183" s="93"/>
      <c r="LLL183" s="93"/>
      <c r="LLM183" s="93"/>
      <c r="LLN183" s="93"/>
      <c r="LLO183" s="93"/>
      <c r="LLP183" s="93"/>
      <c r="LLQ183" s="93"/>
      <c r="LLR183" s="93"/>
      <c r="LLS183" s="93"/>
      <c r="LLT183" s="93"/>
      <c r="LLU183" s="93"/>
      <c r="LLV183" s="93"/>
      <c r="LLW183" s="93"/>
      <c r="LLX183" s="93"/>
      <c r="LLY183" s="93"/>
      <c r="LLZ183" s="93"/>
      <c r="LMA183" s="93"/>
      <c r="LMB183" s="93"/>
      <c r="LMC183" s="93"/>
      <c r="LMD183" s="93"/>
      <c r="LME183" s="93"/>
      <c r="LMF183" s="93"/>
      <c r="LMG183" s="93"/>
      <c r="LMH183" s="93"/>
      <c r="LMI183" s="93"/>
      <c r="LMJ183" s="93"/>
      <c r="LMK183" s="93"/>
      <c r="LML183" s="93"/>
      <c r="LMM183" s="93"/>
      <c r="LMN183" s="93"/>
      <c r="LMO183" s="93"/>
      <c r="LMP183" s="93"/>
      <c r="LMQ183" s="93"/>
      <c r="LMR183" s="93"/>
      <c r="LMS183" s="93"/>
      <c r="LMT183" s="93"/>
      <c r="LMU183" s="93"/>
      <c r="LMV183" s="93"/>
      <c r="LMW183" s="93"/>
      <c r="LMX183" s="93"/>
      <c r="LMY183" s="93"/>
      <c r="LMZ183" s="93"/>
      <c r="LNA183" s="93"/>
      <c r="LNB183" s="93"/>
      <c r="LNC183" s="93"/>
      <c r="LND183" s="93"/>
      <c r="LNE183" s="93"/>
      <c r="LNF183" s="93"/>
      <c r="LNG183" s="93"/>
      <c r="LNH183" s="93"/>
      <c r="LNI183" s="93"/>
      <c r="LNJ183" s="93"/>
      <c r="LNK183" s="93"/>
      <c r="LNL183" s="93"/>
      <c r="LNM183" s="93"/>
      <c r="LNN183" s="93"/>
      <c r="LNO183" s="93"/>
      <c r="LNP183" s="93"/>
      <c r="LNQ183" s="93"/>
      <c r="LNR183" s="93"/>
      <c r="LNS183" s="93"/>
      <c r="LNT183" s="93"/>
      <c r="LNU183" s="93"/>
      <c r="LNV183" s="93"/>
      <c r="LNW183" s="93"/>
      <c r="LNX183" s="93"/>
      <c r="LNY183" s="93"/>
      <c r="LNZ183" s="93"/>
      <c r="LOA183" s="93"/>
      <c r="LOB183" s="93"/>
      <c r="LOC183" s="93"/>
      <c r="LOD183" s="93"/>
      <c r="LOE183" s="93"/>
      <c r="LOF183" s="93"/>
      <c r="LOG183" s="93"/>
      <c r="LOH183" s="93"/>
      <c r="LOI183" s="93"/>
      <c r="LOJ183" s="93"/>
      <c r="LOK183" s="93"/>
      <c r="LOL183" s="93"/>
      <c r="LOM183" s="93"/>
      <c r="LON183" s="93"/>
      <c r="LOO183" s="93"/>
      <c r="LOP183" s="93"/>
      <c r="LOQ183" s="93"/>
      <c r="LOR183" s="93"/>
      <c r="LOS183" s="93"/>
      <c r="LOT183" s="93"/>
      <c r="LOU183" s="93"/>
      <c r="LOV183" s="93"/>
      <c r="LOW183" s="93"/>
      <c r="LOX183" s="93"/>
      <c r="LOY183" s="93"/>
      <c r="LOZ183" s="93"/>
      <c r="LPA183" s="93"/>
      <c r="LPB183" s="93"/>
      <c r="LPC183" s="93"/>
      <c r="LPD183" s="93"/>
      <c r="LPE183" s="93"/>
      <c r="LPF183" s="93"/>
      <c r="LPG183" s="93"/>
      <c r="LPH183" s="93"/>
      <c r="LPI183" s="93"/>
      <c r="LPJ183" s="93"/>
      <c r="LPK183" s="93"/>
      <c r="LPL183" s="93"/>
      <c r="LPM183" s="93"/>
      <c r="LPN183" s="93"/>
      <c r="LPO183" s="93"/>
      <c r="LPP183" s="93"/>
      <c r="LPQ183" s="93"/>
      <c r="LPR183" s="93"/>
      <c r="LPS183" s="93"/>
      <c r="LPT183" s="93"/>
      <c r="LPU183" s="93"/>
      <c r="LPV183" s="93"/>
      <c r="LPW183" s="93"/>
      <c r="LPX183" s="93"/>
      <c r="LPY183" s="93"/>
      <c r="LPZ183" s="93"/>
      <c r="LQA183" s="93"/>
      <c r="LQB183" s="93"/>
      <c r="LQC183" s="93"/>
      <c r="LQD183" s="93"/>
      <c r="LQE183" s="93"/>
      <c r="LQF183" s="93"/>
      <c r="LQG183" s="93"/>
      <c r="LQH183" s="93"/>
      <c r="LQI183" s="93"/>
      <c r="LQJ183" s="93"/>
      <c r="LQK183" s="93"/>
      <c r="LQL183" s="93"/>
      <c r="LQM183" s="93"/>
      <c r="LQN183" s="93"/>
      <c r="LQO183" s="93"/>
      <c r="LQP183" s="93"/>
      <c r="LQQ183" s="93"/>
      <c r="LQR183" s="93"/>
      <c r="LQS183" s="93"/>
      <c r="LQT183" s="93"/>
      <c r="LQU183" s="93"/>
      <c r="LQV183" s="93"/>
      <c r="LQW183" s="93"/>
      <c r="LQX183" s="93"/>
      <c r="LQY183" s="93"/>
      <c r="LQZ183" s="93"/>
      <c r="LRA183" s="93"/>
      <c r="LRB183" s="93"/>
      <c r="LRC183" s="93"/>
      <c r="LRD183" s="93"/>
      <c r="LRE183" s="93"/>
      <c r="LRF183" s="93"/>
      <c r="LRG183" s="93"/>
      <c r="LRH183" s="93"/>
      <c r="LRI183" s="93"/>
      <c r="LRJ183" s="93"/>
      <c r="LRK183" s="93"/>
      <c r="LRL183" s="93"/>
      <c r="LRM183" s="93"/>
      <c r="LRN183" s="93"/>
      <c r="LRO183" s="93"/>
      <c r="LRP183" s="93"/>
      <c r="LRQ183" s="93"/>
      <c r="LRR183" s="93"/>
      <c r="LRS183" s="93"/>
      <c r="LRT183" s="93"/>
      <c r="LRU183" s="93"/>
      <c r="LRV183" s="93"/>
      <c r="LRW183" s="93"/>
      <c r="LRX183" s="93"/>
      <c r="LRY183" s="93"/>
      <c r="LRZ183" s="93"/>
      <c r="LSA183" s="93"/>
      <c r="LSB183" s="93"/>
      <c r="LSC183" s="93"/>
      <c r="LSD183" s="93"/>
      <c r="LSE183" s="93"/>
      <c r="LSF183" s="93"/>
      <c r="LSG183" s="93"/>
      <c r="LSH183" s="93"/>
      <c r="LSI183" s="93"/>
      <c r="LSJ183" s="93"/>
      <c r="LSK183" s="93"/>
      <c r="LSL183" s="93"/>
      <c r="LSM183" s="93"/>
      <c r="LSN183" s="93"/>
      <c r="LSO183" s="93"/>
      <c r="LSP183" s="93"/>
      <c r="LSQ183" s="93"/>
      <c r="LSR183" s="93"/>
      <c r="LSS183" s="93"/>
      <c r="LST183" s="93"/>
      <c r="LSU183" s="93"/>
      <c r="LSV183" s="93"/>
      <c r="LSW183" s="93"/>
      <c r="LSX183" s="93"/>
      <c r="LSY183" s="93"/>
      <c r="LSZ183" s="93"/>
      <c r="LTA183" s="93"/>
      <c r="LTB183" s="93"/>
      <c r="LTC183" s="93"/>
      <c r="LTD183" s="93"/>
      <c r="LTE183" s="93"/>
      <c r="LTF183" s="93"/>
      <c r="LTG183" s="93"/>
      <c r="LTH183" s="93"/>
      <c r="LTI183" s="93"/>
      <c r="LTJ183" s="93"/>
      <c r="LTK183" s="93"/>
      <c r="LTL183" s="93"/>
      <c r="LTM183" s="93"/>
      <c r="LTN183" s="93"/>
      <c r="LTO183" s="93"/>
      <c r="LTP183" s="93"/>
      <c r="LTQ183" s="93"/>
      <c r="LTR183" s="93"/>
      <c r="LTS183" s="93"/>
      <c r="LTT183" s="93"/>
      <c r="LTU183" s="93"/>
      <c r="LTV183" s="93"/>
      <c r="LTW183" s="93"/>
      <c r="LTX183" s="93"/>
      <c r="LTY183" s="93"/>
      <c r="LTZ183" s="93"/>
      <c r="LUA183" s="93"/>
      <c r="LUB183" s="93"/>
      <c r="LUC183" s="93"/>
      <c r="LUD183" s="93"/>
      <c r="LUE183" s="93"/>
      <c r="LUF183" s="93"/>
      <c r="LUG183" s="93"/>
      <c r="LUH183" s="93"/>
      <c r="LUI183" s="93"/>
      <c r="LUJ183" s="93"/>
      <c r="LUK183" s="93"/>
      <c r="LUL183" s="93"/>
      <c r="LUM183" s="93"/>
      <c r="LUN183" s="93"/>
      <c r="LUO183" s="93"/>
      <c r="LUP183" s="93"/>
      <c r="LUQ183" s="93"/>
      <c r="LUR183" s="93"/>
      <c r="LUS183" s="93"/>
      <c r="LUT183" s="93"/>
      <c r="LUU183" s="93"/>
      <c r="LUV183" s="93"/>
      <c r="LUW183" s="93"/>
      <c r="LUX183" s="93"/>
      <c r="LUY183" s="93"/>
      <c r="LUZ183" s="93"/>
      <c r="LVA183" s="93"/>
      <c r="LVB183" s="93"/>
      <c r="LVC183" s="93"/>
      <c r="LVD183" s="93"/>
      <c r="LVE183" s="93"/>
      <c r="LVF183" s="93"/>
      <c r="LVG183" s="93"/>
      <c r="LVH183" s="93"/>
      <c r="LVI183" s="93"/>
      <c r="LVJ183" s="93"/>
      <c r="LVK183" s="93"/>
      <c r="LVL183" s="93"/>
      <c r="LVM183" s="93"/>
      <c r="LVN183" s="93"/>
      <c r="LVO183" s="93"/>
      <c r="LVP183" s="93"/>
      <c r="LVQ183" s="93"/>
      <c r="LVR183" s="93"/>
      <c r="LVS183" s="93"/>
      <c r="LVT183" s="93"/>
      <c r="LVU183" s="93"/>
      <c r="LVV183" s="93"/>
      <c r="LVW183" s="93"/>
      <c r="LVX183" s="93"/>
      <c r="LVY183" s="93"/>
      <c r="LVZ183" s="93"/>
      <c r="LWA183" s="93"/>
      <c r="LWB183" s="93"/>
      <c r="LWC183" s="93"/>
      <c r="LWD183" s="93"/>
      <c r="LWE183" s="93"/>
      <c r="LWF183" s="93"/>
      <c r="LWG183" s="93"/>
      <c r="LWH183" s="93"/>
      <c r="LWI183" s="93"/>
      <c r="LWJ183" s="93"/>
      <c r="LWK183" s="93"/>
      <c r="LWL183" s="93"/>
      <c r="LWM183" s="93"/>
      <c r="LWN183" s="93"/>
      <c r="LWO183" s="93"/>
      <c r="LWP183" s="93"/>
      <c r="LWQ183" s="93"/>
      <c r="LWR183" s="93"/>
      <c r="LWS183" s="93"/>
      <c r="LWT183" s="93"/>
      <c r="LWU183" s="93"/>
      <c r="LWV183" s="93"/>
      <c r="LWW183" s="93"/>
      <c r="LWX183" s="93"/>
      <c r="LWY183" s="93"/>
      <c r="LWZ183" s="93"/>
      <c r="LXA183" s="93"/>
      <c r="LXB183" s="93"/>
      <c r="LXC183" s="93"/>
      <c r="LXD183" s="93"/>
      <c r="LXE183" s="93"/>
      <c r="LXF183" s="93"/>
      <c r="LXG183" s="93"/>
      <c r="LXH183" s="93"/>
      <c r="LXI183" s="93"/>
      <c r="LXJ183" s="93"/>
      <c r="LXK183" s="93"/>
      <c r="LXL183" s="93"/>
      <c r="LXM183" s="93"/>
      <c r="LXN183" s="93"/>
      <c r="LXO183" s="93"/>
      <c r="LXP183" s="93"/>
      <c r="LXQ183" s="93"/>
      <c r="LXR183" s="93"/>
      <c r="LXS183" s="93"/>
      <c r="LXT183" s="93"/>
      <c r="LXU183" s="93"/>
      <c r="LXV183" s="93"/>
      <c r="LXW183" s="93"/>
      <c r="LXX183" s="93"/>
      <c r="LXY183" s="93"/>
      <c r="LXZ183" s="93"/>
      <c r="LYA183" s="93"/>
      <c r="LYB183" s="93"/>
      <c r="LYC183" s="93"/>
      <c r="LYD183" s="93"/>
      <c r="LYE183" s="93"/>
      <c r="LYF183" s="93"/>
      <c r="LYG183" s="93"/>
      <c r="LYH183" s="93"/>
      <c r="LYI183" s="93"/>
      <c r="LYJ183" s="93"/>
      <c r="LYK183" s="93"/>
      <c r="LYL183" s="93"/>
      <c r="LYM183" s="93"/>
      <c r="LYN183" s="93"/>
      <c r="LYO183" s="93"/>
      <c r="LYP183" s="93"/>
      <c r="LYQ183" s="93"/>
      <c r="LYR183" s="93"/>
      <c r="LYS183" s="93"/>
      <c r="LYT183" s="93"/>
      <c r="LYU183" s="93"/>
      <c r="LYV183" s="93"/>
      <c r="LYW183" s="93"/>
      <c r="LYX183" s="93"/>
      <c r="LYY183" s="93"/>
      <c r="LYZ183" s="93"/>
      <c r="LZA183" s="93"/>
      <c r="LZB183" s="93"/>
      <c r="LZC183" s="93"/>
      <c r="LZD183" s="93"/>
      <c r="LZE183" s="93"/>
      <c r="LZF183" s="93"/>
      <c r="LZG183" s="93"/>
      <c r="LZH183" s="93"/>
      <c r="LZI183" s="93"/>
      <c r="LZJ183" s="93"/>
      <c r="LZK183" s="93"/>
      <c r="LZL183" s="93"/>
      <c r="LZM183" s="93"/>
      <c r="LZN183" s="93"/>
      <c r="LZO183" s="93"/>
      <c r="LZP183" s="93"/>
      <c r="LZQ183" s="93"/>
      <c r="LZR183" s="93"/>
      <c r="LZS183" s="93"/>
      <c r="LZT183" s="93"/>
      <c r="LZU183" s="93"/>
      <c r="LZV183" s="93"/>
      <c r="LZW183" s="93"/>
      <c r="LZX183" s="93"/>
      <c r="LZY183" s="93"/>
      <c r="LZZ183" s="93"/>
      <c r="MAA183" s="93"/>
      <c r="MAB183" s="93"/>
      <c r="MAC183" s="93"/>
      <c r="MAD183" s="93"/>
      <c r="MAE183" s="93"/>
      <c r="MAF183" s="93"/>
      <c r="MAG183" s="93"/>
      <c r="MAH183" s="93"/>
      <c r="MAI183" s="93"/>
      <c r="MAJ183" s="93"/>
      <c r="MAK183" s="93"/>
      <c r="MAL183" s="93"/>
      <c r="MAM183" s="93"/>
      <c r="MAN183" s="93"/>
      <c r="MAO183" s="93"/>
      <c r="MAP183" s="93"/>
      <c r="MAQ183" s="93"/>
      <c r="MAR183" s="93"/>
      <c r="MAS183" s="93"/>
      <c r="MAT183" s="93"/>
      <c r="MAU183" s="93"/>
      <c r="MAV183" s="93"/>
      <c r="MAW183" s="93"/>
      <c r="MAX183" s="93"/>
      <c r="MAY183" s="93"/>
      <c r="MAZ183" s="93"/>
      <c r="MBA183" s="93"/>
      <c r="MBB183" s="93"/>
      <c r="MBC183" s="93"/>
      <c r="MBD183" s="93"/>
      <c r="MBE183" s="93"/>
      <c r="MBF183" s="93"/>
      <c r="MBG183" s="93"/>
      <c r="MBH183" s="93"/>
      <c r="MBI183" s="93"/>
      <c r="MBJ183" s="93"/>
      <c r="MBK183" s="93"/>
      <c r="MBL183" s="93"/>
      <c r="MBM183" s="93"/>
      <c r="MBN183" s="93"/>
      <c r="MBO183" s="93"/>
      <c r="MBP183" s="93"/>
      <c r="MBQ183" s="93"/>
      <c r="MBR183" s="93"/>
      <c r="MBS183" s="93"/>
      <c r="MBT183" s="93"/>
      <c r="MBU183" s="93"/>
      <c r="MBV183" s="93"/>
      <c r="MBW183" s="93"/>
      <c r="MBX183" s="93"/>
      <c r="MBY183" s="93"/>
      <c r="MBZ183" s="93"/>
      <c r="MCA183" s="93"/>
      <c r="MCB183" s="93"/>
      <c r="MCC183" s="93"/>
      <c r="MCD183" s="93"/>
      <c r="MCE183" s="93"/>
      <c r="MCF183" s="93"/>
      <c r="MCG183" s="93"/>
      <c r="MCH183" s="93"/>
      <c r="MCI183" s="93"/>
      <c r="MCJ183" s="93"/>
      <c r="MCK183" s="93"/>
      <c r="MCL183" s="93"/>
      <c r="MCM183" s="93"/>
      <c r="MCN183" s="93"/>
      <c r="MCO183" s="93"/>
      <c r="MCP183" s="93"/>
      <c r="MCQ183" s="93"/>
      <c r="MCR183" s="93"/>
      <c r="MCS183" s="93"/>
      <c r="MCT183" s="93"/>
      <c r="MCU183" s="93"/>
      <c r="MCV183" s="93"/>
      <c r="MCW183" s="93"/>
      <c r="MCX183" s="93"/>
      <c r="MCY183" s="93"/>
      <c r="MCZ183" s="93"/>
      <c r="MDA183" s="93"/>
      <c r="MDB183" s="93"/>
      <c r="MDC183" s="93"/>
      <c r="MDD183" s="93"/>
      <c r="MDE183" s="93"/>
      <c r="MDF183" s="93"/>
      <c r="MDG183" s="93"/>
      <c r="MDH183" s="93"/>
      <c r="MDI183" s="93"/>
      <c r="MDJ183" s="93"/>
      <c r="MDK183" s="93"/>
      <c r="MDL183" s="93"/>
      <c r="MDM183" s="93"/>
      <c r="MDN183" s="93"/>
      <c r="MDO183" s="93"/>
      <c r="MDP183" s="93"/>
      <c r="MDQ183" s="93"/>
      <c r="MDR183" s="93"/>
      <c r="MDS183" s="93"/>
      <c r="MDT183" s="93"/>
      <c r="MDU183" s="93"/>
      <c r="MDV183" s="93"/>
      <c r="MDW183" s="93"/>
      <c r="MDX183" s="93"/>
      <c r="MDY183" s="93"/>
      <c r="MDZ183" s="93"/>
      <c r="MEA183" s="93"/>
      <c r="MEB183" s="93"/>
      <c r="MEC183" s="93"/>
      <c r="MED183" s="93"/>
      <c r="MEE183" s="93"/>
      <c r="MEF183" s="93"/>
      <c r="MEG183" s="93"/>
      <c r="MEH183" s="93"/>
      <c r="MEI183" s="93"/>
      <c r="MEJ183" s="93"/>
      <c r="MEK183" s="93"/>
      <c r="MEL183" s="93"/>
      <c r="MEM183" s="93"/>
      <c r="MEN183" s="93"/>
      <c r="MEO183" s="93"/>
      <c r="MEP183" s="93"/>
      <c r="MEQ183" s="93"/>
      <c r="MER183" s="93"/>
      <c r="MES183" s="93"/>
      <c r="MET183" s="93"/>
      <c r="MEU183" s="93"/>
      <c r="MEV183" s="93"/>
      <c r="MEW183" s="93"/>
      <c r="MEX183" s="93"/>
      <c r="MEY183" s="93"/>
      <c r="MEZ183" s="93"/>
      <c r="MFA183" s="93"/>
      <c r="MFB183" s="93"/>
      <c r="MFC183" s="93"/>
      <c r="MFD183" s="93"/>
      <c r="MFE183" s="93"/>
      <c r="MFF183" s="93"/>
      <c r="MFG183" s="93"/>
      <c r="MFH183" s="93"/>
      <c r="MFI183" s="93"/>
      <c r="MFJ183" s="93"/>
      <c r="MFK183" s="93"/>
      <c r="MFL183" s="93"/>
      <c r="MFM183" s="93"/>
      <c r="MFN183" s="93"/>
      <c r="MFO183" s="93"/>
      <c r="MFP183" s="93"/>
      <c r="MFQ183" s="93"/>
      <c r="MFR183" s="93"/>
      <c r="MFS183" s="93"/>
      <c r="MFT183" s="93"/>
      <c r="MFU183" s="93"/>
      <c r="MFV183" s="93"/>
      <c r="MFW183" s="93"/>
      <c r="MFX183" s="93"/>
      <c r="MFY183" s="93"/>
      <c r="MFZ183" s="93"/>
      <c r="MGA183" s="93"/>
      <c r="MGB183" s="93"/>
      <c r="MGC183" s="93"/>
      <c r="MGD183" s="93"/>
      <c r="MGE183" s="93"/>
      <c r="MGF183" s="93"/>
      <c r="MGG183" s="93"/>
      <c r="MGH183" s="93"/>
      <c r="MGI183" s="93"/>
      <c r="MGJ183" s="93"/>
      <c r="MGK183" s="93"/>
      <c r="MGL183" s="93"/>
      <c r="MGM183" s="93"/>
      <c r="MGN183" s="93"/>
      <c r="MGO183" s="93"/>
      <c r="MGP183" s="93"/>
      <c r="MGQ183" s="93"/>
      <c r="MGR183" s="93"/>
      <c r="MGS183" s="93"/>
      <c r="MGT183" s="93"/>
      <c r="MGU183" s="93"/>
      <c r="MGV183" s="93"/>
      <c r="MGW183" s="93"/>
      <c r="MGX183" s="93"/>
      <c r="MGY183" s="93"/>
      <c r="MGZ183" s="93"/>
      <c r="MHA183" s="93"/>
      <c r="MHB183" s="93"/>
      <c r="MHC183" s="93"/>
      <c r="MHD183" s="93"/>
      <c r="MHE183" s="93"/>
      <c r="MHF183" s="93"/>
      <c r="MHG183" s="93"/>
      <c r="MHH183" s="93"/>
      <c r="MHI183" s="93"/>
      <c r="MHJ183" s="93"/>
      <c r="MHK183" s="93"/>
      <c r="MHL183" s="93"/>
      <c r="MHM183" s="93"/>
      <c r="MHN183" s="93"/>
      <c r="MHO183" s="93"/>
      <c r="MHP183" s="93"/>
      <c r="MHQ183" s="93"/>
      <c r="MHR183" s="93"/>
      <c r="MHS183" s="93"/>
      <c r="MHT183" s="93"/>
      <c r="MHU183" s="93"/>
      <c r="MHV183" s="93"/>
      <c r="MHW183" s="93"/>
      <c r="MHX183" s="93"/>
      <c r="MHY183" s="93"/>
      <c r="MHZ183" s="93"/>
      <c r="MIA183" s="93"/>
      <c r="MIB183" s="93"/>
      <c r="MIC183" s="93"/>
      <c r="MID183" s="93"/>
      <c r="MIE183" s="93"/>
      <c r="MIF183" s="93"/>
      <c r="MIG183" s="93"/>
      <c r="MIH183" s="93"/>
      <c r="MII183" s="93"/>
      <c r="MIJ183" s="93"/>
      <c r="MIK183" s="93"/>
      <c r="MIL183" s="93"/>
      <c r="MIM183" s="93"/>
      <c r="MIN183" s="93"/>
      <c r="MIO183" s="93"/>
      <c r="MIP183" s="93"/>
      <c r="MIQ183" s="93"/>
      <c r="MIR183" s="93"/>
      <c r="MIS183" s="93"/>
      <c r="MIT183" s="93"/>
      <c r="MIU183" s="93"/>
      <c r="MIV183" s="93"/>
      <c r="MIW183" s="93"/>
      <c r="MIX183" s="93"/>
      <c r="MIY183" s="93"/>
      <c r="MIZ183" s="93"/>
      <c r="MJA183" s="93"/>
      <c r="MJB183" s="93"/>
      <c r="MJC183" s="93"/>
      <c r="MJD183" s="93"/>
      <c r="MJE183" s="93"/>
      <c r="MJF183" s="93"/>
      <c r="MJG183" s="93"/>
      <c r="MJH183" s="93"/>
      <c r="MJI183" s="93"/>
      <c r="MJJ183" s="93"/>
      <c r="MJK183" s="93"/>
      <c r="MJL183" s="93"/>
      <c r="MJM183" s="93"/>
      <c r="MJN183" s="93"/>
      <c r="MJO183" s="93"/>
      <c r="MJP183" s="93"/>
      <c r="MJQ183" s="93"/>
      <c r="MJR183" s="93"/>
      <c r="MJS183" s="93"/>
      <c r="MJT183" s="93"/>
      <c r="MJU183" s="93"/>
      <c r="MJV183" s="93"/>
      <c r="MJW183" s="93"/>
      <c r="MJX183" s="93"/>
      <c r="MJY183" s="93"/>
      <c r="MJZ183" s="93"/>
      <c r="MKA183" s="93"/>
      <c r="MKB183" s="93"/>
      <c r="MKC183" s="93"/>
      <c r="MKD183" s="93"/>
      <c r="MKE183" s="93"/>
      <c r="MKF183" s="93"/>
      <c r="MKG183" s="93"/>
      <c r="MKH183" s="93"/>
      <c r="MKI183" s="93"/>
      <c r="MKJ183" s="93"/>
      <c r="MKK183" s="93"/>
      <c r="MKL183" s="93"/>
      <c r="MKM183" s="93"/>
      <c r="MKN183" s="93"/>
      <c r="MKO183" s="93"/>
      <c r="MKP183" s="93"/>
      <c r="MKQ183" s="93"/>
      <c r="MKR183" s="93"/>
      <c r="MKS183" s="93"/>
      <c r="MKT183" s="93"/>
      <c r="MKU183" s="93"/>
      <c r="MKV183" s="93"/>
      <c r="MKW183" s="93"/>
      <c r="MKX183" s="93"/>
      <c r="MKY183" s="93"/>
      <c r="MKZ183" s="93"/>
      <c r="MLA183" s="93"/>
      <c r="MLB183" s="93"/>
      <c r="MLC183" s="93"/>
      <c r="MLD183" s="93"/>
      <c r="MLE183" s="93"/>
      <c r="MLF183" s="93"/>
      <c r="MLG183" s="93"/>
      <c r="MLH183" s="93"/>
      <c r="MLI183" s="93"/>
      <c r="MLJ183" s="93"/>
      <c r="MLK183" s="93"/>
      <c r="MLL183" s="93"/>
      <c r="MLM183" s="93"/>
      <c r="MLN183" s="93"/>
      <c r="MLO183" s="93"/>
      <c r="MLP183" s="93"/>
      <c r="MLQ183" s="93"/>
      <c r="MLR183" s="93"/>
      <c r="MLS183" s="93"/>
      <c r="MLT183" s="93"/>
      <c r="MLU183" s="93"/>
      <c r="MLV183" s="93"/>
      <c r="MLW183" s="93"/>
      <c r="MLX183" s="93"/>
      <c r="MLY183" s="93"/>
      <c r="MLZ183" s="93"/>
      <c r="MMA183" s="93"/>
      <c r="MMB183" s="93"/>
      <c r="MMC183" s="93"/>
      <c r="MMD183" s="93"/>
      <c r="MME183" s="93"/>
      <c r="MMF183" s="93"/>
      <c r="MMG183" s="93"/>
      <c r="MMH183" s="93"/>
      <c r="MMI183" s="93"/>
      <c r="MMJ183" s="93"/>
      <c r="MMK183" s="93"/>
      <c r="MML183" s="93"/>
      <c r="MMM183" s="93"/>
      <c r="MMN183" s="93"/>
      <c r="MMO183" s="93"/>
      <c r="MMP183" s="93"/>
      <c r="MMQ183" s="93"/>
      <c r="MMR183" s="93"/>
      <c r="MMS183" s="93"/>
      <c r="MMT183" s="93"/>
      <c r="MMU183" s="93"/>
      <c r="MMV183" s="93"/>
      <c r="MMW183" s="93"/>
      <c r="MMX183" s="93"/>
      <c r="MMY183" s="93"/>
      <c r="MMZ183" s="93"/>
      <c r="MNA183" s="93"/>
      <c r="MNB183" s="93"/>
      <c r="MNC183" s="93"/>
      <c r="MND183" s="93"/>
      <c r="MNE183" s="93"/>
      <c r="MNF183" s="93"/>
      <c r="MNG183" s="93"/>
      <c r="MNH183" s="93"/>
      <c r="MNI183" s="93"/>
      <c r="MNJ183" s="93"/>
      <c r="MNK183" s="93"/>
      <c r="MNL183" s="93"/>
      <c r="MNM183" s="93"/>
      <c r="MNN183" s="93"/>
      <c r="MNO183" s="93"/>
      <c r="MNP183" s="93"/>
      <c r="MNQ183" s="93"/>
      <c r="MNR183" s="93"/>
      <c r="MNS183" s="93"/>
      <c r="MNT183" s="93"/>
      <c r="MNU183" s="93"/>
      <c r="MNV183" s="93"/>
      <c r="MNW183" s="93"/>
      <c r="MNX183" s="93"/>
      <c r="MNY183" s="93"/>
      <c r="MNZ183" s="93"/>
      <c r="MOA183" s="93"/>
      <c r="MOB183" s="93"/>
      <c r="MOC183" s="93"/>
      <c r="MOD183" s="93"/>
      <c r="MOE183" s="93"/>
      <c r="MOF183" s="93"/>
      <c r="MOG183" s="93"/>
      <c r="MOH183" s="93"/>
      <c r="MOI183" s="93"/>
      <c r="MOJ183" s="93"/>
      <c r="MOK183" s="93"/>
      <c r="MOL183" s="93"/>
      <c r="MOM183" s="93"/>
      <c r="MON183" s="93"/>
      <c r="MOO183" s="93"/>
      <c r="MOP183" s="93"/>
      <c r="MOQ183" s="93"/>
      <c r="MOR183" s="93"/>
      <c r="MOS183" s="93"/>
      <c r="MOT183" s="93"/>
      <c r="MOU183" s="93"/>
      <c r="MOV183" s="93"/>
      <c r="MOW183" s="93"/>
      <c r="MOX183" s="93"/>
      <c r="MOY183" s="93"/>
      <c r="MOZ183" s="93"/>
      <c r="MPA183" s="93"/>
      <c r="MPB183" s="93"/>
      <c r="MPC183" s="93"/>
      <c r="MPD183" s="93"/>
      <c r="MPE183" s="93"/>
      <c r="MPF183" s="93"/>
      <c r="MPG183" s="93"/>
      <c r="MPH183" s="93"/>
      <c r="MPI183" s="93"/>
      <c r="MPJ183" s="93"/>
      <c r="MPK183" s="93"/>
      <c r="MPL183" s="93"/>
      <c r="MPM183" s="93"/>
      <c r="MPN183" s="93"/>
      <c r="MPO183" s="93"/>
      <c r="MPP183" s="93"/>
      <c r="MPQ183" s="93"/>
      <c r="MPR183" s="93"/>
      <c r="MPS183" s="93"/>
      <c r="MPT183" s="93"/>
      <c r="MPU183" s="93"/>
      <c r="MPV183" s="93"/>
      <c r="MPW183" s="93"/>
      <c r="MPX183" s="93"/>
      <c r="MPY183" s="93"/>
      <c r="MPZ183" s="93"/>
      <c r="MQA183" s="93"/>
      <c r="MQB183" s="93"/>
      <c r="MQC183" s="93"/>
      <c r="MQD183" s="93"/>
      <c r="MQE183" s="93"/>
      <c r="MQF183" s="93"/>
      <c r="MQG183" s="93"/>
      <c r="MQH183" s="93"/>
      <c r="MQI183" s="93"/>
      <c r="MQJ183" s="93"/>
      <c r="MQK183" s="93"/>
      <c r="MQL183" s="93"/>
      <c r="MQM183" s="93"/>
      <c r="MQN183" s="93"/>
      <c r="MQO183" s="93"/>
      <c r="MQP183" s="93"/>
      <c r="MQQ183" s="93"/>
      <c r="MQR183" s="93"/>
      <c r="MQS183" s="93"/>
      <c r="MQT183" s="93"/>
      <c r="MQU183" s="93"/>
      <c r="MQV183" s="93"/>
      <c r="MQW183" s="93"/>
      <c r="MQX183" s="93"/>
      <c r="MQY183" s="93"/>
      <c r="MQZ183" s="93"/>
      <c r="MRA183" s="93"/>
      <c r="MRB183" s="93"/>
      <c r="MRC183" s="93"/>
      <c r="MRD183" s="93"/>
      <c r="MRE183" s="93"/>
      <c r="MRF183" s="93"/>
      <c r="MRG183" s="93"/>
      <c r="MRH183" s="93"/>
      <c r="MRI183" s="93"/>
      <c r="MRJ183" s="93"/>
      <c r="MRK183" s="93"/>
      <c r="MRL183" s="93"/>
      <c r="MRM183" s="93"/>
      <c r="MRN183" s="93"/>
      <c r="MRO183" s="93"/>
      <c r="MRP183" s="93"/>
      <c r="MRQ183" s="93"/>
      <c r="MRR183" s="93"/>
      <c r="MRS183" s="93"/>
      <c r="MRT183" s="93"/>
      <c r="MRU183" s="93"/>
      <c r="MRV183" s="93"/>
      <c r="MRW183" s="93"/>
      <c r="MRX183" s="93"/>
      <c r="MRY183" s="93"/>
      <c r="MRZ183" s="93"/>
      <c r="MSA183" s="93"/>
      <c r="MSB183" s="93"/>
      <c r="MSC183" s="93"/>
      <c r="MSD183" s="93"/>
      <c r="MSE183" s="93"/>
      <c r="MSF183" s="93"/>
      <c r="MSG183" s="93"/>
      <c r="MSH183" s="93"/>
      <c r="MSI183" s="93"/>
      <c r="MSJ183" s="93"/>
      <c r="MSK183" s="93"/>
      <c r="MSL183" s="93"/>
      <c r="MSM183" s="93"/>
      <c r="MSN183" s="93"/>
      <c r="MSO183" s="93"/>
      <c r="MSP183" s="93"/>
      <c r="MSQ183" s="93"/>
      <c r="MSR183" s="93"/>
      <c r="MSS183" s="93"/>
      <c r="MST183" s="93"/>
      <c r="MSU183" s="93"/>
      <c r="MSV183" s="93"/>
      <c r="MSW183" s="93"/>
      <c r="MSX183" s="93"/>
      <c r="MSY183" s="93"/>
      <c r="MSZ183" s="93"/>
      <c r="MTA183" s="93"/>
      <c r="MTB183" s="93"/>
      <c r="MTC183" s="93"/>
      <c r="MTD183" s="93"/>
      <c r="MTE183" s="93"/>
      <c r="MTF183" s="93"/>
      <c r="MTG183" s="93"/>
      <c r="MTH183" s="93"/>
      <c r="MTI183" s="93"/>
      <c r="MTJ183" s="93"/>
      <c r="MTK183" s="93"/>
      <c r="MTL183" s="93"/>
      <c r="MTM183" s="93"/>
      <c r="MTN183" s="93"/>
      <c r="MTO183" s="93"/>
      <c r="MTP183" s="93"/>
      <c r="MTQ183" s="93"/>
      <c r="MTR183" s="93"/>
      <c r="MTS183" s="93"/>
      <c r="MTT183" s="93"/>
      <c r="MTU183" s="93"/>
      <c r="MTV183" s="93"/>
      <c r="MTW183" s="93"/>
      <c r="MTX183" s="93"/>
      <c r="MTY183" s="93"/>
      <c r="MTZ183" s="93"/>
      <c r="MUA183" s="93"/>
      <c r="MUB183" s="93"/>
      <c r="MUC183" s="93"/>
      <c r="MUD183" s="93"/>
      <c r="MUE183" s="93"/>
      <c r="MUF183" s="93"/>
      <c r="MUG183" s="93"/>
      <c r="MUH183" s="93"/>
      <c r="MUI183" s="93"/>
      <c r="MUJ183" s="93"/>
      <c r="MUK183" s="93"/>
      <c r="MUL183" s="93"/>
      <c r="MUM183" s="93"/>
      <c r="MUN183" s="93"/>
      <c r="MUO183" s="93"/>
      <c r="MUP183" s="93"/>
      <c r="MUQ183" s="93"/>
      <c r="MUR183" s="93"/>
      <c r="MUS183" s="93"/>
      <c r="MUT183" s="93"/>
      <c r="MUU183" s="93"/>
      <c r="MUV183" s="93"/>
      <c r="MUW183" s="93"/>
      <c r="MUX183" s="93"/>
      <c r="MUY183" s="93"/>
      <c r="MUZ183" s="93"/>
      <c r="MVA183" s="93"/>
      <c r="MVB183" s="93"/>
      <c r="MVC183" s="93"/>
      <c r="MVD183" s="93"/>
      <c r="MVE183" s="93"/>
      <c r="MVF183" s="93"/>
      <c r="MVG183" s="93"/>
      <c r="MVH183" s="93"/>
      <c r="MVI183" s="93"/>
      <c r="MVJ183" s="93"/>
      <c r="MVK183" s="93"/>
      <c r="MVL183" s="93"/>
      <c r="MVM183" s="93"/>
      <c r="MVN183" s="93"/>
      <c r="MVO183" s="93"/>
      <c r="MVP183" s="93"/>
      <c r="MVQ183" s="93"/>
      <c r="MVR183" s="93"/>
      <c r="MVS183" s="93"/>
      <c r="MVT183" s="93"/>
      <c r="MVU183" s="93"/>
      <c r="MVV183" s="93"/>
      <c r="MVW183" s="93"/>
      <c r="MVX183" s="93"/>
      <c r="MVY183" s="93"/>
      <c r="MVZ183" s="93"/>
      <c r="MWA183" s="93"/>
      <c r="MWB183" s="93"/>
      <c r="MWC183" s="93"/>
      <c r="MWD183" s="93"/>
      <c r="MWE183" s="93"/>
      <c r="MWF183" s="93"/>
      <c r="MWG183" s="93"/>
      <c r="MWH183" s="93"/>
      <c r="MWI183" s="93"/>
      <c r="MWJ183" s="93"/>
      <c r="MWK183" s="93"/>
      <c r="MWL183" s="93"/>
      <c r="MWM183" s="93"/>
      <c r="MWN183" s="93"/>
      <c r="MWO183" s="93"/>
      <c r="MWP183" s="93"/>
      <c r="MWQ183" s="93"/>
      <c r="MWR183" s="93"/>
      <c r="MWS183" s="93"/>
      <c r="MWT183" s="93"/>
      <c r="MWU183" s="93"/>
      <c r="MWV183" s="93"/>
      <c r="MWW183" s="93"/>
      <c r="MWX183" s="93"/>
      <c r="MWY183" s="93"/>
      <c r="MWZ183" s="93"/>
      <c r="MXA183" s="93"/>
      <c r="MXB183" s="93"/>
      <c r="MXC183" s="93"/>
      <c r="MXD183" s="93"/>
      <c r="MXE183" s="93"/>
      <c r="MXF183" s="93"/>
      <c r="MXG183" s="93"/>
      <c r="MXH183" s="93"/>
      <c r="MXI183" s="93"/>
      <c r="MXJ183" s="93"/>
      <c r="MXK183" s="93"/>
      <c r="MXL183" s="93"/>
      <c r="MXM183" s="93"/>
      <c r="MXN183" s="93"/>
      <c r="MXO183" s="93"/>
      <c r="MXP183" s="93"/>
      <c r="MXQ183" s="93"/>
      <c r="MXR183" s="93"/>
      <c r="MXS183" s="93"/>
      <c r="MXT183" s="93"/>
      <c r="MXU183" s="93"/>
      <c r="MXV183" s="93"/>
      <c r="MXW183" s="93"/>
      <c r="MXX183" s="93"/>
      <c r="MXY183" s="93"/>
      <c r="MXZ183" s="93"/>
      <c r="MYA183" s="93"/>
      <c r="MYB183" s="93"/>
      <c r="MYC183" s="93"/>
      <c r="MYD183" s="93"/>
      <c r="MYE183" s="93"/>
      <c r="MYF183" s="93"/>
      <c r="MYG183" s="93"/>
      <c r="MYH183" s="93"/>
      <c r="MYI183" s="93"/>
      <c r="MYJ183" s="93"/>
      <c r="MYK183" s="93"/>
      <c r="MYL183" s="93"/>
      <c r="MYM183" s="93"/>
      <c r="MYN183" s="93"/>
      <c r="MYO183" s="93"/>
      <c r="MYP183" s="93"/>
      <c r="MYQ183" s="93"/>
      <c r="MYR183" s="93"/>
      <c r="MYS183" s="93"/>
      <c r="MYT183" s="93"/>
      <c r="MYU183" s="93"/>
      <c r="MYV183" s="93"/>
      <c r="MYW183" s="93"/>
      <c r="MYX183" s="93"/>
      <c r="MYY183" s="93"/>
      <c r="MYZ183" s="93"/>
      <c r="MZA183" s="93"/>
      <c r="MZB183" s="93"/>
      <c r="MZC183" s="93"/>
      <c r="MZD183" s="93"/>
      <c r="MZE183" s="93"/>
      <c r="MZF183" s="93"/>
      <c r="MZG183" s="93"/>
      <c r="MZH183" s="93"/>
      <c r="MZI183" s="93"/>
      <c r="MZJ183" s="93"/>
      <c r="MZK183" s="93"/>
      <c r="MZL183" s="93"/>
      <c r="MZM183" s="93"/>
      <c r="MZN183" s="93"/>
      <c r="MZO183" s="93"/>
      <c r="MZP183" s="93"/>
      <c r="MZQ183" s="93"/>
      <c r="MZR183" s="93"/>
      <c r="MZS183" s="93"/>
      <c r="MZT183" s="93"/>
      <c r="MZU183" s="93"/>
      <c r="MZV183" s="93"/>
      <c r="MZW183" s="93"/>
      <c r="MZX183" s="93"/>
      <c r="MZY183" s="93"/>
      <c r="MZZ183" s="93"/>
      <c r="NAA183" s="93"/>
      <c r="NAB183" s="93"/>
      <c r="NAC183" s="93"/>
      <c r="NAD183" s="93"/>
      <c r="NAE183" s="93"/>
      <c r="NAF183" s="93"/>
      <c r="NAG183" s="93"/>
      <c r="NAH183" s="93"/>
      <c r="NAI183" s="93"/>
      <c r="NAJ183" s="93"/>
      <c r="NAK183" s="93"/>
      <c r="NAL183" s="93"/>
      <c r="NAM183" s="93"/>
      <c r="NAN183" s="93"/>
      <c r="NAO183" s="93"/>
      <c r="NAP183" s="93"/>
      <c r="NAQ183" s="93"/>
      <c r="NAR183" s="93"/>
      <c r="NAS183" s="93"/>
      <c r="NAT183" s="93"/>
      <c r="NAU183" s="93"/>
      <c r="NAV183" s="93"/>
      <c r="NAW183" s="93"/>
      <c r="NAX183" s="93"/>
      <c r="NAY183" s="93"/>
      <c r="NAZ183" s="93"/>
      <c r="NBA183" s="93"/>
      <c r="NBB183" s="93"/>
      <c r="NBC183" s="93"/>
      <c r="NBD183" s="93"/>
      <c r="NBE183" s="93"/>
      <c r="NBF183" s="93"/>
      <c r="NBG183" s="93"/>
      <c r="NBH183" s="93"/>
      <c r="NBI183" s="93"/>
      <c r="NBJ183" s="93"/>
      <c r="NBK183" s="93"/>
      <c r="NBL183" s="93"/>
      <c r="NBM183" s="93"/>
      <c r="NBN183" s="93"/>
      <c r="NBO183" s="93"/>
      <c r="NBP183" s="93"/>
      <c r="NBQ183" s="93"/>
      <c r="NBR183" s="93"/>
      <c r="NBS183" s="93"/>
      <c r="NBT183" s="93"/>
      <c r="NBU183" s="93"/>
      <c r="NBV183" s="93"/>
      <c r="NBW183" s="93"/>
      <c r="NBX183" s="93"/>
      <c r="NBY183" s="93"/>
      <c r="NBZ183" s="93"/>
      <c r="NCA183" s="93"/>
      <c r="NCB183" s="93"/>
      <c r="NCC183" s="93"/>
      <c r="NCD183" s="93"/>
      <c r="NCE183" s="93"/>
      <c r="NCF183" s="93"/>
      <c r="NCG183" s="93"/>
      <c r="NCH183" s="93"/>
      <c r="NCI183" s="93"/>
      <c r="NCJ183" s="93"/>
      <c r="NCK183" s="93"/>
      <c r="NCL183" s="93"/>
      <c r="NCM183" s="93"/>
      <c r="NCN183" s="93"/>
      <c r="NCO183" s="93"/>
      <c r="NCP183" s="93"/>
      <c r="NCQ183" s="93"/>
      <c r="NCR183" s="93"/>
      <c r="NCS183" s="93"/>
      <c r="NCT183" s="93"/>
      <c r="NCU183" s="93"/>
      <c r="NCV183" s="93"/>
      <c r="NCW183" s="93"/>
      <c r="NCX183" s="93"/>
      <c r="NCY183" s="93"/>
      <c r="NCZ183" s="93"/>
      <c r="NDA183" s="93"/>
      <c r="NDB183" s="93"/>
      <c r="NDC183" s="93"/>
      <c r="NDD183" s="93"/>
      <c r="NDE183" s="93"/>
      <c r="NDF183" s="93"/>
      <c r="NDG183" s="93"/>
      <c r="NDH183" s="93"/>
      <c r="NDI183" s="93"/>
      <c r="NDJ183" s="93"/>
      <c r="NDK183" s="93"/>
      <c r="NDL183" s="93"/>
      <c r="NDM183" s="93"/>
      <c r="NDN183" s="93"/>
      <c r="NDO183" s="93"/>
      <c r="NDP183" s="93"/>
      <c r="NDQ183" s="93"/>
      <c r="NDR183" s="93"/>
      <c r="NDS183" s="93"/>
      <c r="NDT183" s="93"/>
      <c r="NDU183" s="93"/>
      <c r="NDV183" s="93"/>
      <c r="NDW183" s="93"/>
      <c r="NDX183" s="93"/>
      <c r="NDY183" s="93"/>
      <c r="NDZ183" s="93"/>
      <c r="NEA183" s="93"/>
      <c r="NEB183" s="93"/>
      <c r="NEC183" s="93"/>
      <c r="NED183" s="93"/>
      <c r="NEE183" s="93"/>
      <c r="NEF183" s="93"/>
      <c r="NEG183" s="93"/>
      <c r="NEH183" s="93"/>
      <c r="NEI183" s="93"/>
      <c r="NEJ183" s="93"/>
      <c r="NEK183" s="93"/>
      <c r="NEL183" s="93"/>
      <c r="NEM183" s="93"/>
      <c r="NEN183" s="93"/>
      <c r="NEO183" s="93"/>
      <c r="NEP183" s="93"/>
      <c r="NEQ183" s="93"/>
      <c r="NER183" s="93"/>
      <c r="NES183" s="93"/>
      <c r="NET183" s="93"/>
      <c r="NEU183" s="93"/>
      <c r="NEV183" s="93"/>
      <c r="NEW183" s="93"/>
      <c r="NEX183" s="93"/>
      <c r="NEY183" s="93"/>
      <c r="NEZ183" s="93"/>
      <c r="NFA183" s="93"/>
      <c r="NFB183" s="93"/>
      <c r="NFC183" s="93"/>
      <c r="NFD183" s="93"/>
      <c r="NFE183" s="93"/>
      <c r="NFF183" s="93"/>
      <c r="NFG183" s="93"/>
      <c r="NFH183" s="93"/>
      <c r="NFI183" s="93"/>
      <c r="NFJ183" s="93"/>
      <c r="NFK183" s="93"/>
      <c r="NFL183" s="93"/>
      <c r="NFM183" s="93"/>
      <c r="NFN183" s="93"/>
      <c r="NFO183" s="93"/>
      <c r="NFP183" s="93"/>
      <c r="NFQ183" s="93"/>
      <c r="NFR183" s="93"/>
      <c r="NFS183" s="93"/>
      <c r="NFT183" s="93"/>
      <c r="NFU183" s="93"/>
      <c r="NFV183" s="93"/>
      <c r="NFW183" s="93"/>
      <c r="NFX183" s="93"/>
      <c r="NFY183" s="93"/>
      <c r="NFZ183" s="93"/>
      <c r="NGA183" s="93"/>
      <c r="NGB183" s="93"/>
      <c r="NGC183" s="93"/>
      <c r="NGD183" s="93"/>
      <c r="NGE183" s="93"/>
      <c r="NGF183" s="93"/>
      <c r="NGG183" s="93"/>
      <c r="NGH183" s="93"/>
      <c r="NGI183" s="93"/>
      <c r="NGJ183" s="93"/>
      <c r="NGK183" s="93"/>
      <c r="NGL183" s="93"/>
      <c r="NGM183" s="93"/>
      <c r="NGN183" s="93"/>
      <c r="NGO183" s="93"/>
      <c r="NGP183" s="93"/>
      <c r="NGQ183" s="93"/>
      <c r="NGR183" s="93"/>
      <c r="NGS183" s="93"/>
      <c r="NGT183" s="93"/>
      <c r="NGU183" s="93"/>
      <c r="NGV183" s="93"/>
      <c r="NGW183" s="93"/>
      <c r="NGX183" s="93"/>
      <c r="NGY183" s="93"/>
      <c r="NGZ183" s="93"/>
      <c r="NHA183" s="93"/>
      <c r="NHB183" s="93"/>
      <c r="NHC183" s="93"/>
      <c r="NHD183" s="93"/>
      <c r="NHE183" s="93"/>
      <c r="NHF183" s="93"/>
      <c r="NHG183" s="93"/>
      <c r="NHH183" s="93"/>
      <c r="NHI183" s="93"/>
      <c r="NHJ183" s="93"/>
      <c r="NHK183" s="93"/>
      <c r="NHL183" s="93"/>
      <c r="NHM183" s="93"/>
      <c r="NHN183" s="93"/>
      <c r="NHO183" s="93"/>
      <c r="NHP183" s="93"/>
      <c r="NHQ183" s="93"/>
      <c r="NHR183" s="93"/>
      <c r="NHS183" s="93"/>
      <c r="NHT183" s="93"/>
      <c r="NHU183" s="93"/>
      <c r="NHV183" s="93"/>
      <c r="NHW183" s="93"/>
      <c r="NHX183" s="93"/>
      <c r="NHY183" s="93"/>
      <c r="NHZ183" s="93"/>
      <c r="NIA183" s="93"/>
      <c r="NIB183" s="93"/>
      <c r="NIC183" s="93"/>
      <c r="NID183" s="93"/>
      <c r="NIE183" s="93"/>
      <c r="NIF183" s="93"/>
      <c r="NIG183" s="93"/>
      <c r="NIH183" s="93"/>
      <c r="NII183" s="93"/>
      <c r="NIJ183" s="93"/>
      <c r="NIK183" s="93"/>
      <c r="NIL183" s="93"/>
      <c r="NIM183" s="93"/>
      <c r="NIN183" s="93"/>
      <c r="NIO183" s="93"/>
      <c r="NIP183" s="93"/>
      <c r="NIQ183" s="93"/>
      <c r="NIR183" s="93"/>
      <c r="NIS183" s="93"/>
      <c r="NIT183" s="93"/>
      <c r="NIU183" s="93"/>
      <c r="NIV183" s="93"/>
      <c r="NIW183" s="93"/>
      <c r="NIX183" s="93"/>
      <c r="NIY183" s="93"/>
      <c r="NIZ183" s="93"/>
      <c r="NJA183" s="93"/>
      <c r="NJB183" s="93"/>
      <c r="NJC183" s="93"/>
      <c r="NJD183" s="93"/>
      <c r="NJE183" s="93"/>
      <c r="NJF183" s="93"/>
      <c r="NJG183" s="93"/>
      <c r="NJH183" s="93"/>
      <c r="NJI183" s="93"/>
      <c r="NJJ183" s="93"/>
      <c r="NJK183" s="93"/>
      <c r="NJL183" s="93"/>
      <c r="NJM183" s="93"/>
      <c r="NJN183" s="93"/>
      <c r="NJO183" s="93"/>
      <c r="NJP183" s="93"/>
      <c r="NJQ183" s="93"/>
      <c r="NJR183" s="93"/>
      <c r="NJS183" s="93"/>
      <c r="NJT183" s="93"/>
      <c r="NJU183" s="93"/>
      <c r="NJV183" s="93"/>
      <c r="NJW183" s="93"/>
      <c r="NJX183" s="93"/>
      <c r="NJY183" s="93"/>
      <c r="NJZ183" s="93"/>
      <c r="NKA183" s="93"/>
      <c r="NKB183" s="93"/>
      <c r="NKC183" s="93"/>
      <c r="NKD183" s="93"/>
      <c r="NKE183" s="93"/>
      <c r="NKF183" s="93"/>
      <c r="NKG183" s="93"/>
      <c r="NKH183" s="93"/>
      <c r="NKI183" s="93"/>
      <c r="NKJ183" s="93"/>
      <c r="NKK183" s="93"/>
      <c r="NKL183" s="93"/>
      <c r="NKM183" s="93"/>
      <c r="NKN183" s="93"/>
      <c r="NKO183" s="93"/>
      <c r="NKP183" s="93"/>
      <c r="NKQ183" s="93"/>
      <c r="NKR183" s="93"/>
      <c r="NKS183" s="93"/>
      <c r="NKT183" s="93"/>
      <c r="NKU183" s="93"/>
      <c r="NKV183" s="93"/>
      <c r="NKW183" s="93"/>
      <c r="NKX183" s="93"/>
      <c r="NKY183" s="93"/>
      <c r="NKZ183" s="93"/>
      <c r="NLA183" s="93"/>
      <c r="NLB183" s="93"/>
      <c r="NLC183" s="93"/>
      <c r="NLD183" s="93"/>
      <c r="NLE183" s="93"/>
      <c r="NLF183" s="93"/>
      <c r="NLG183" s="93"/>
      <c r="NLH183" s="93"/>
      <c r="NLI183" s="93"/>
      <c r="NLJ183" s="93"/>
      <c r="NLK183" s="93"/>
      <c r="NLL183" s="93"/>
      <c r="NLM183" s="93"/>
      <c r="NLN183" s="93"/>
      <c r="NLO183" s="93"/>
      <c r="NLP183" s="93"/>
      <c r="NLQ183" s="93"/>
      <c r="NLR183" s="93"/>
      <c r="NLS183" s="93"/>
      <c r="NLT183" s="93"/>
      <c r="NLU183" s="93"/>
      <c r="NLV183" s="93"/>
      <c r="NLW183" s="93"/>
      <c r="NLX183" s="93"/>
      <c r="NLY183" s="93"/>
      <c r="NLZ183" s="93"/>
      <c r="NMA183" s="93"/>
      <c r="NMB183" s="93"/>
      <c r="NMC183" s="93"/>
      <c r="NMD183" s="93"/>
      <c r="NME183" s="93"/>
      <c r="NMF183" s="93"/>
      <c r="NMG183" s="93"/>
      <c r="NMH183" s="93"/>
      <c r="NMI183" s="93"/>
      <c r="NMJ183" s="93"/>
      <c r="NMK183" s="93"/>
      <c r="NML183" s="93"/>
      <c r="NMM183" s="93"/>
      <c r="NMN183" s="93"/>
      <c r="NMO183" s="93"/>
      <c r="NMP183" s="93"/>
      <c r="NMQ183" s="93"/>
      <c r="NMR183" s="93"/>
      <c r="NMS183" s="93"/>
      <c r="NMT183" s="93"/>
      <c r="NMU183" s="93"/>
      <c r="NMV183" s="93"/>
      <c r="NMW183" s="93"/>
      <c r="NMX183" s="93"/>
      <c r="NMY183" s="93"/>
      <c r="NMZ183" s="93"/>
      <c r="NNA183" s="93"/>
      <c r="NNB183" s="93"/>
      <c r="NNC183" s="93"/>
      <c r="NND183" s="93"/>
      <c r="NNE183" s="93"/>
      <c r="NNF183" s="93"/>
      <c r="NNG183" s="93"/>
      <c r="NNH183" s="93"/>
      <c r="NNI183" s="93"/>
      <c r="NNJ183" s="93"/>
      <c r="NNK183" s="93"/>
      <c r="NNL183" s="93"/>
      <c r="NNM183" s="93"/>
      <c r="NNN183" s="93"/>
      <c r="NNO183" s="93"/>
      <c r="NNP183" s="93"/>
      <c r="NNQ183" s="93"/>
      <c r="NNR183" s="93"/>
      <c r="NNS183" s="93"/>
      <c r="NNT183" s="93"/>
      <c r="NNU183" s="93"/>
      <c r="NNV183" s="93"/>
      <c r="NNW183" s="93"/>
      <c r="NNX183" s="93"/>
      <c r="NNY183" s="93"/>
      <c r="NNZ183" s="93"/>
      <c r="NOA183" s="93"/>
      <c r="NOB183" s="93"/>
      <c r="NOC183" s="93"/>
      <c r="NOD183" s="93"/>
      <c r="NOE183" s="93"/>
      <c r="NOF183" s="93"/>
      <c r="NOG183" s="93"/>
      <c r="NOH183" s="93"/>
      <c r="NOI183" s="93"/>
      <c r="NOJ183" s="93"/>
      <c r="NOK183" s="93"/>
      <c r="NOL183" s="93"/>
      <c r="NOM183" s="93"/>
      <c r="NON183" s="93"/>
      <c r="NOO183" s="93"/>
      <c r="NOP183" s="93"/>
      <c r="NOQ183" s="93"/>
      <c r="NOR183" s="93"/>
      <c r="NOS183" s="93"/>
      <c r="NOT183" s="93"/>
      <c r="NOU183" s="93"/>
      <c r="NOV183" s="93"/>
      <c r="NOW183" s="93"/>
      <c r="NOX183" s="93"/>
      <c r="NOY183" s="93"/>
      <c r="NOZ183" s="93"/>
      <c r="NPA183" s="93"/>
      <c r="NPB183" s="93"/>
      <c r="NPC183" s="93"/>
      <c r="NPD183" s="93"/>
      <c r="NPE183" s="93"/>
      <c r="NPF183" s="93"/>
      <c r="NPG183" s="93"/>
      <c r="NPH183" s="93"/>
      <c r="NPI183" s="93"/>
      <c r="NPJ183" s="93"/>
      <c r="NPK183" s="93"/>
      <c r="NPL183" s="93"/>
      <c r="NPM183" s="93"/>
      <c r="NPN183" s="93"/>
      <c r="NPO183" s="93"/>
      <c r="NPP183" s="93"/>
      <c r="NPQ183" s="93"/>
      <c r="NPR183" s="93"/>
      <c r="NPS183" s="93"/>
      <c r="NPT183" s="93"/>
      <c r="NPU183" s="93"/>
      <c r="NPV183" s="93"/>
      <c r="NPW183" s="93"/>
      <c r="NPX183" s="93"/>
      <c r="NPY183" s="93"/>
      <c r="NPZ183" s="93"/>
      <c r="NQA183" s="93"/>
      <c r="NQB183" s="93"/>
      <c r="NQC183" s="93"/>
      <c r="NQD183" s="93"/>
      <c r="NQE183" s="93"/>
      <c r="NQF183" s="93"/>
      <c r="NQG183" s="93"/>
      <c r="NQH183" s="93"/>
      <c r="NQI183" s="93"/>
      <c r="NQJ183" s="93"/>
      <c r="NQK183" s="93"/>
      <c r="NQL183" s="93"/>
      <c r="NQM183" s="93"/>
      <c r="NQN183" s="93"/>
      <c r="NQO183" s="93"/>
      <c r="NQP183" s="93"/>
      <c r="NQQ183" s="93"/>
      <c r="NQR183" s="93"/>
      <c r="NQS183" s="93"/>
      <c r="NQT183" s="93"/>
      <c r="NQU183" s="93"/>
      <c r="NQV183" s="93"/>
      <c r="NQW183" s="93"/>
      <c r="NQX183" s="93"/>
      <c r="NQY183" s="93"/>
      <c r="NQZ183" s="93"/>
      <c r="NRA183" s="93"/>
      <c r="NRB183" s="93"/>
      <c r="NRC183" s="93"/>
      <c r="NRD183" s="93"/>
      <c r="NRE183" s="93"/>
      <c r="NRF183" s="93"/>
      <c r="NRG183" s="93"/>
      <c r="NRH183" s="93"/>
      <c r="NRI183" s="93"/>
      <c r="NRJ183" s="93"/>
      <c r="NRK183" s="93"/>
      <c r="NRL183" s="93"/>
      <c r="NRM183" s="93"/>
      <c r="NRN183" s="93"/>
      <c r="NRO183" s="93"/>
      <c r="NRP183" s="93"/>
      <c r="NRQ183" s="93"/>
      <c r="NRR183" s="93"/>
      <c r="NRS183" s="93"/>
      <c r="NRT183" s="93"/>
      <c r="NRU183" s="93"/>
      <c r="NRV183" s="93"/>
      <c r="NRW183" s="93"/>
      <c r="NRX183" s="93"/>
      <c r="NRY183" s="93"/>
      <c r="NRZ183" s="93"/>
      <c r="NSA183" s="93"/>
      <c r="NSB183" s="93"/>
      <c r="NSC183" s="93"/>
      <c r="NSD183" s="93"/>
      <c r="NSE183" s="93"/>
      <c r="NSF183" s="93"/>
      <c r="NSG183" s="93"/>
      <c r="NSH183" s="93"/>
      <c r="NSI183" s="93"/>
      <c r="NSJ183" s="93"/>
      <c r="NSK183" s="93"/>
      <c r="NSL183" s="93"/>
      <c r="NSM183" s="93"/>
      <c r="NSN183" s="93"/>
      <c r="NSO183" s="93"/>
      <c r="NSP183" s="93"/>
      <c r="NSQ183" s="93"/>
      <c r="NSR183" s="93"/>
      <c r="NSS183" s="93"/>
      <c r="NST183" s="93"/>
      <c r="NSU183" s="93"/>
      <c r="NSV183" s="93"/>
      <c r="NSW183" s="93"/>
      <c r="NSX183" s="93"/>
      <c r="NSY183" s="93"/>
      <c r="NSZ183" s="93"/>
      <c r="NTA183" s="93"/>
      <c r="NTB183" s="93"/>
      <c r="NTC183" s="93"/>
      <c r="NTD183" s="93"/>
      <c r="NTE183" s="93"/>
      <c r="NTF183" s="93"/>
      <c r="NTG183" s="93"/>
      <c r="NTH183" s="93"/>
      <c r="NTI183" s="93"/>
      <c r="NTJ183" s="93"/>
      <c r="NTK183" s="93"/>
      <c r="NTL183" s="93"/>
      <c r="NTM183" s="93"/>
      <c r="NTN183" s="93"/>
      <c r="NTO183" s="93"/>
      <c r="NTP183" s="93"/>
      <c r="NTQ183" s="93"/>
      <c r="NTR183" s="93"/>
      <c r="NTS183" s="93"/>
      <c r="NTT183" s="93"/>
      <c r="NTU183" s="93"/>
      <c r="NTV183" s="93"/>
      <c r="NTW183" s="93"/>
      <c r="NTX183" s="93"/>
      <c r="NTY183" s="93"/>
      <c r="NTZ183" s="93"/>
      <c r="NUA183" s="93"/>
      <c r="NUB183" s="93"/>
      <c r="NUC183" s="93"/>
      <c r="NUD183" s="93"/>
      <c r="NUE183" s="93"/>
      <c r="NUF183" s="93"/>
      <c r="NUG183" s="93"/>
      <c r="NUH183" s="93"/>
      <c r="NUI183" s="93"/>
      <c r="NUJ183" s="93"/>
      <c r="NUK183" s="93"/>
      <c r="NUL183" s="93"/>
      <c r="NUM183" s="93"/>
      <c r="NUN183" s="93"/>
      <c r="NUO183" s="93"/>
      <c r="NUP183" s="93"/>
      <c r="NUQ183" s="93"/>
      <c r="NUR183" s="93"/>
      <c r="NUS183" s="93"/>
      <c r="NUT183" s="93"/>
      <c r="NUU183" s="93"/>
      <c r="NUV183" s="93"/>
      <c r="NUW183" s="93"/>
      <c r="NUX183" s="93"/>
      <c r="NUY183" s="93"/>
      <c r="NUZ183" s="93"/>
      <c r="NVA183" s="93"/>
      <c r="NVB183" s="93"/>
      <c r="NVC183" s="93"/>
      <c r="NVD183" s="93"/>
      <c r="NVE183" s="93"/>
      <c r="NVF183" s="93"/>
      <c r="NVG183" s="93"/>
      <c r="NVH183" s="93"/>
      <c r="NVI183" s="93"/>
      <c r="NVJ183" s="93"/>
      <c r="NVK183" s="93"/>
      <c r="NVL183" s="93"/>
      <c r="NVM183" s="93"/>
      <c r="NVN183" s="93"/>
      <c r="NVO183" s="93"/>
      <c r="NVP183" s="93"/>
      <c r="NVQ183" s="93"/>
      <c r="NVR183" s="93"/>
      <c r="NVS183" s="93"/>
      <c r="NVT183" s="93"/>
      <c r="NVU183" s="93"/>
      <c r="NVV183" s="93"/>
      <c r="NVW183" s="93"/>
      <c r="NVX183" s="93"/>
      <c r="NVY183" s="93"/>
      <c r="NVZ183" s="93"/>
      <c r="NWA183" s="93"/>
      <c r="NWB183" s="93"/>
      <c r="NWC183" s="93"/>
      <c r="NWD183" s="93"/>
      <c r="NWE183" s="93"/>
      <c r="NWF183" s="93"/>
      <c r="NWG183" s="93"/>
      <c r="NWH183" s="93"/>
      <c r="NWI183" s="93"/>
      <c r="NWJ183" s="93"/>
      <c r="NWK183" s="93"/>
      <c r="NWL183" s="93"/>
      <c r="NWM183" s="93"/>
      <c r="NWN183" s="93"/>
      <c r="NWO183" s="93"/>
      <c r="NWP183" s="93"/>
      <c r="NWQ183" s="93"/>
      <c r="NWR183" s="93"/>
      <c r="NWS183" s="93"/>
      <c r="NWT183" s="93"/>
      <c r="NWU183" s="93"/>
      <c r="NWV183" s="93"/>
      <c r="NWW183" s="93"/>
      <c r="NWX183" s="93"/>
      <c r="NWY183" s="93"/>
      <c r="NWZ183" s="93"/>
      <c r="NXA183" s="93"/>
      <c r="NXB183" s="93"/>
      <c r="NXC183" s="93"/>
      <c r="NXD183" s="93"/>
      <c r="NXE183" s="93"/>
      <c r="NXF183" s="93"/>
      <c r="NXG183" s="93"/>
      <c r="NXH183" s="93"/>
      <c r="NXI183" s="93"/>
      <c r="NXJ183" s="93"/>
      <c r="NXK183" s="93"/>
      <c r="NXL183" s="93"/>
      <c r="NXM183" s="93"/>
      <c r="NXN183" s="93"/>
      <c r="NXO183" s="93"/>
      <c r="NXP183" s="93"/>
      <c r="NXQ183" s="93"/>
      <c r="NXR183" s="93"/>
      <c r="NXS183" s="93"/>
      <c r="NXT183" s="93"/>
      <c r="NXU183" s="93"/>
      <c r="NXV183" s="93"/>
      <c r="NXW183" s="93"/>
      <c r="NXX183" s="93"/>
      <c r="NXY183" s="93"/>
      <c r="NXZ183" s="93"/>
      <c r="NYA183" s="93"/>
      <c r="NYB183" s="93"/>
      <c r="NYC183" s="93"/>
      <c r="NYD183" s="93"/>
      <c r="NYE183" s="93"/>
      <c r="NYF183" s="93"/>
      <c r="NYG183" s="93"/>
      <c r="NYH183" s="93"/>
      <c r="NYI183" s="93"/>
      <c r="NYJ183" s="93"/>
      <c r="NYK183" s="93"/>
      <c r="NYL183" s="93"/>
      <c r="NYM183" s="93"/>
      <c r="NYN183" s="93"/>
      <c r="NYO183" s="93"/>
      <c r="NYP183" s="93"/>
      <c r="NYQ183" s="93"/>
      <c r="NYR183" s="93"/>
      <c r="NYS183" s="93"/>
      <c r="NYT183" s="93"/>
      <c r="NYU183" s="93"/>
      <c r="NYV183" s="93"/>
      <c r="NYW183" s="93"/>
      <c r="NYX183" s="93"/>
      <c r="NYY183" s="93"/>
      <c r="NYZ183" s="93"/>
      <c r="NZA183" s="93"/>
      <c r="NZB183" s="93"/>
      <c r="NZC183" s="93"/>
      <c r="NZD183" s="93"/>
      <c r="NZE183" s="93"/>
      <c r="NZF183" s="93"/>
      <c r="NZG183" s="93"/>
      <c r="NZH183" s="93"/>
      <c r="NZI183" s="93"/>
      <c r="NZJ183" s="93"/>
      <c r="NZK183" s="93"/>
      <c r="NZL183" s="93"/>
      <c r="NZM183" s="93"/>
      <c r="NZN183" s="93"/>
      <c r="NZO183" s="93"/>
      <c r="NZP183" s="93"/>
      <c r="NZQ183" s="93"/>
      <c r="NZR183" s="93"/>
      <c r="NZS183" s="93"/>
      <c r="NZT183" s="93"/>
      <c r="NZU183" s="93"/>
      <c r="NZV183" s="93"/>
      <c r="NZW183" s="93"/>
      <c r="NZX183" s="93"/>
      <c r="NZY183" s="93"/>
      <c r="NZZ183" s="93"/>
      <c r="OAA183" s="93"/>
      <c r="OAB183" s="93"/>
      <c r="OAC183" s="93"/>
      <c r="OAD183" s="93"/>
      <c r="OAE183" s="93"/>
      <c r="OAF183" s="93"/>
      <c r="OAG183" s="93"/>
      <c r="OAH183" s="93"/>
      <c r="OAI183" s="93"/>
      <c r="OAJ183" s="93"/>
      <c r="OAK183" s="93"/>
      <c r="OAL183" s="93"/>
      <c r="OAM183" s="93"/>
      <c r="OAN183" s="93"/>
      <c r="OAO183" s="93"/>
      <c r="OAP183" s="93"/>
      <c r="OAQ183" s="93"/>
      <c r="OAR183" s="93"/>
      <c r="OAS183" s="93"/>
      <c r="OAT183" s="93"/>
      <c r="OAU183" s="93"/>
      <c r="OAV183" s="93"/>
      <c r="OAW183" s="93"/>
      <c r="OAX183" s="93"/>
      <c r="OAY183" s="93"/>
      <c r="OAZ183" s="93"/>
      <c r="OBA183" s="93"/>
      <c r="OBB183" s="93"/>
      <c r="OBC183" s="93"/>
      <c r="OBD183" s="93"/>
      <c r="OBE183" s="93"/>
      <c r="OBF183" s="93"/>
      <c r="OBG183" s="93"/>
      <c r="OBH183" s="93"/>
      <c r="OBI183" s="93"/>
      <c r="OBJ183" s="93"/>
      <c r="OBK183" s="93"/>
      <c r="OBL183" s="93"/>
      <c r="OBM183" s="93"/>
      <c r="OBN183" s="93"/>
      <c r="OBO183" s="93"/>
      <c r="OBP183" s="93"/>
      <c r="OBQ183" s="93"/>
      <c r="OBR183" s="93"/>
      <c r="OBS183" s="93"/>
      <c r="OBT183" s="93"/>
      <c r="OBU183" s="93"/>
      <c r="OBV183" s="93"/>
      <c r="OBW183" s="93"/>
      <c r="OBX183" s="93"/>
      <c r="OBY183" s="93"/>
      <c r="OBZ183" s="93"/>
      <c r="OCA183" s="93"/>
      <c r="OCB183" s="93"/>
      <c r="OCC183" s="93"/>
      <c r="OCD183" s="93"/>
      <c r="OCE183" s="93"/>
      <c r="OCF183" s="93"/>
      <c r="OCG183" s="93"/>
      <c r="OCH183" s="93"/>
      <c r="OCI183" s="93"/>
      <c r="OCJ183" s="93"/>
      <c r="OCK183" s="93"/>
      <c r="OCL183" s="93"/>
      <c r="OCM183" s="93"/>
      <c r="OCN183" s="93"/>
      <c r="OCO183" s="93"/>
      <c r="OCP183" s="93"/>
      <c r="OCQ183" s="93"/>
      <c r="OCR183" s="93"/>
      <c r="OCS183" s="93"/>
      <c r="OCT183" s="93"/>
      <c r="OCU183" s="93"/>
      <c r="OCV183" s="93"/>
      <c r="OCW183" s="93"/>
      <c r="OCX183" s="93"/>
      <c r="OCY183" s="93"/>
      <c r="OCZ183" s="93"/>
      <c r="ODA183" s="93"/>
      <c r="ODB183" s="93"/>
      <c r="ODC183" s="93"/>
      <c r="ODD183" s="93"/>
      <c r="ODE183" s="93"/>
      <c r="ODF183" s="93"/>
      <c r="ODG183" s="93"/>
      <c r="ODH183" s="93"/>
      <c r="ODI183" s="93"/>
      <c r="ODJ183" s="93"/>
      <c r="ODK183" s="93"/>
      <c r="ODL183" s="93"/>
      <c r="ODM183" s="93"/>
      <c r="ODN183" s="93"/>
      <c r="ODO183" s="93"/>
      <c r="ODP183" s="93"/>
      <c r="ODQ183" s="93"/>
      <c r="ODR183" s="93"/>
      <c r="ODS183" s="93"/>
      <c r="ODT183" s="93"/>
      <c r="ODU183" s="93"/>
      <c r="ODV183" s="93"/>
      <c r="ODW183" s="93"/>
      <c r="ODX183" s="93"/>
      <c r="ODY183" s="93"/>
      <c r="ODZ183" s="93"/>
      <c r="OEA183" s="93"/>
      <c r="OEB183" s="93"/>
      <c r="OEC183" s="93"/>
      <c r="OED183" s="93"/>
      <c r="OEE183" s="93"/>
      <c r="OEF183" s="93"/>
      <c r="OEG183" s="93"/>
      <c r="OEH183" s="93"/>
      <c r="OEI183" s="93"/>
      <c r="OEJ183" s="93"/>
      <c r="OEK183" s="93"/>
      <c r="OEL183" s="93"/>
      <c r="OEM183" s="93"/>
      <c r="OEN183" s="93"/>
      <c r="OEO183" s="93"/>
      <c r="OEP183" s="93"/>
      <c r="OEQ183" s="93"/>
      <c r="OER183" s="93"/>
      <c r="OES183" s="93"/>
      <c r="OET183" s="93"/>
      <c r="OEU183" s="93"/>
      <c r="OEV183" s="93"/>
      <c r="OEW183" s="93"/>
      <c r="OEX183" s="93"/>
      <c r="OEY183" s="93"/>
      <c r="OEZ183" s="93"/>
      <c r="OFA183" s="93"/>
      <c r="OFB183" s="93"/>
      <c r="OFC183" s="93"/>
      <c r="OFD183" s="93"/>
      <c r="OFE183" s="93"/>
      <c r="OFF183" s="93"/>
      <c r="OFG183" s="93"/>
      <c r="OFH183" s="93"/>
      <c r="OFI183" s="93"/>
      <c r="OFJ183" s="93"/>
      <c r="OFK183" s="93"/>
      <c r="OFL183" s="93"/>
      <c r="OFM183" s="93"/>
      <c r="OFN183" s="93"/>
      <c r="OFO183" s="93"/>
      <c r="OFP183" s="93"/>
      <c r="OFQ183" s="93"/>
      <c r="OFR183" s="93"/>
      <c r="OFS183" s="93"/>
      <c r="OFT183" s="93"/>
      <c r="OFU183" s="93"/>
      <c r="OFV183" s="93"/>
      <c r="OFW183" s="93"/>
      <c r="OFX183" s="93"/>
      <c r="OFY183" s="93"/>
      <c r="OFZ183" s="93"/>
      <c r="OGA183" s="93"/>
      <c r="OGB183" s="93"/>
      <c r="OGC183" s="93"/>
      <c r="OGD183" s="93"/>
      <c r="OGE183" s="93"/>
      <c r="OGF183" s="93"/>
      <c r="OGG183" s="93"/>
      <c r="OGH183" s="93"/>
      <c r="OGI183" s="93"/>
      <c r="OGJ183" s="93"/>
      <c r="OGK183" s="93"/>
      <c r="OGL183" s="93"/>
      <c r="OGM183" s="93"/>
      <c r="OGN183" s="93"/>
      <c r="OGO183" s="93"/>
      <c r="OGP183" s="93"/>
      <c r="OGQ183" s="93"/>
      <c r="OGR183" s="93"/>
      <c r="OGS183" s="93"/>
      <c r="OGT183" s="93"/>
      <c r="OGU183" s="93"/>
      <c r="OGV183" s="93"/>
      <c r="OGW183" s="93"/>
      <c r="OGX183" s="93"/>
      <c r="OGY183" s="93"/>
      <c r="OGZ183" s="93"/>
      <c r="OHA183" s="93"/>
      <c r="OHB183" s="93"/>
      <c r="OHC183" s="93"/>
      <c r="OHD183" s="93"/>
      <c r="OHE183" s="93"/>
      <c r="OHF183" s="93"/>
      <c r="OHG183" s="93"/>
      <c r="OHH183" s="93"/>
      <c r="OHI183" s="93"/>
      <c r="OHJ183" s="93"/>
      <c r="OHK183" s="93"/>
      <c r="OHL183" s="93"/>
      <c r="OHM183" s="93"/>
      <c r="OHN183" s="93"/>
      <c r="OHO183" s="93"/>
      <c r="OHP183" s="93"/>
      <c r="OHQ183" s="93"/>
      <c r="OHR183" s="93"/>
      <c r="OHS183" s="93"/>
      <c r="OHT183" s="93"/>
      <c r="OHU183" s="93"/>
      <c r="OHV183" s="93"/>
      <c r="OHW183" s="93"/>
      <c r="OHX183" s="93"/>
      <c r="OHY183" s="93"/>
      <c r="OHZ183" s="93"/>
      <c r="OIA183" s="93"/>
      <c r="OIB183" s="93"/>
      <c r="OIC183" s="93"/>
      <c r="OID183" s="93"/>
      <c r="OIE183" s="93"/>
      <c r="OIF183" s="93"/>
      <c r="OIG183" s="93"/>
      <c r="OIH183" s="93"/>
      <c r="OII183" s="93"/>
      <c r="OIJ183" s="93"/>
      <c r="OIK183" s="93"/>
      <c r="OIL183" s="93"/>
      <c r="OIM183" s="93"/>
      <c r="OIN183" s="93"/>
      <c r="OIO183" s="93"/>
      <c r="OIP183" s="93"/>
      <c r="OIQ183" s="93"/>
      <c r="OIR183" s="93"/>
      <c r="OIS183" s="93"/>
      <c r="OIT183" s="93"/>
      <c r="OIU183" s="93"/>
      <c r="OIV183" s="93"/>
      <c r="OIW183" s="93"/>
      <c r="OIX183" s="93"/>
      <c r="OIY183" s="93"/>
      <c r="OIZ183" s="93"/>
      <c r="OJA183" s="93"/>
      <c r="OJB183" s="93"/>
      <c r="OJC183" s="93"/>
      <c r="OJD183" s="93"/>
      <c r="OJE183" s="93"/>
      <c r="OJF183" s="93"/>
      <c r="OJG183" s="93"/>
      <c r="OJH183" s="93"/>
      <c r="OJI183" s="93"/>
      <c r="OJJ183" s="93"/>
      <c r="OJK183" s="93"/>
      <c r="OJL183" s="93"/>
      <c r="OJM183" s="93"/>
      <c r="OJN183" s="93"/>
      <c r="OJO183" s="93"/>
      <c r="OJP183" s="93"/>
      <c r="OJQ183" s="93"/>
      <c r="OJR183" s="93"/>
      <c r="OJS183" s="93"/>
      <c r="OJT183" s="93"/>
      <c r="OJU183" s="93"/>
      <c r="OJV183" s="93"/>
      <c r="OJW183" s="93"/>
      <c r="OJX183" s="93"/>
      <c r="OJY183" s="93"/>
      <c r="OJZ183" s="93"/>
      <c r="OKA183" s="93"/>
      <c r="OKB183" s="93"/>
      <c r="OKC183" s="93"/>
      <c r="OKD183" s="93"/>
      <c r="OKE183" s="93"/>
      <c r="OKF183" s="93"/>
      <c r="OKG183" s="93"/>
      <c r="OKH183" s="93"/>
      <c r="OKI183" s="93"/>
      <c r="OKJ183" s="93"/>
      <c r="OKK183" s="93"/>
      <c r="OKL183" s="93"/>
      <c r="OKM183" s="93"/>
      <c r="OKN183" s="93"/>
      <c r="OKO183" s="93"/>
      <c r="OKP183" s="93"/>
      <c r="OKQ183" s="93"/>
      <c r="OKR183" s="93"/>
      <c r="OKS183" s="93"/>
      <c r="OKT183" s="93"/>
      <c r="OKU183" s="93"/>
      <c r="OKV183" s="93"/>
      <c r="OKW183" s="93"/>
      <c r="OKX183" s="93"/>
      <c r="OKY183" s="93"/>
      <c r="OKZ183" s="93"/>
      <c r="OLA183" s="93"/>
      <c r="OLB183" s="93"/>
      <c r="OLC183" s="93"/>
      <c r="OLD183" s="93"/>
      <c r="OLE183" s="93"/>
      <c r="OLF183" s="93"/>
      <c r="OLG183" s="93"/>
      <c r="OLH183" s="93"/>
      <c r="OLI183" s="93"/>
      <c r="OLJ183" s="93"/>
      <c r="OLK183" s="93"/>
      <c r="OLL183" s="93"/>
      <c r="OLM183" s="93"/>
      <c r="OLN183" s="93"/>
      <c r="OLO183" s="93"/>
      <c r="OLP183" s="93"/>
      <c r="OLQ183" s="93"/>
      <c r="OLR183" s="93"/>
      <c r="OLS183" s="93"/>
      <c r="OLT183" s="93"/>
      <c r="OLU183" s="93"/>
      <c r="OLV183" s="93"/>
      <c r="OLW183" s="93"/>
      <c r="OLX183" s="93"/>
      <c r="OLY183" s="93"/>
      <c r="OLZ183" s="93"/>
      <c r="OMA183" s="93"/>
      <c r="OMB183" s="93"/>
      <c r="OMC183" s="93"/>
      <c r="OMD183" s="93"/>
      <c r="OME183" s="93"/>
      <c r="OMF183" s="93"/>
      <c r="OMG183" s="93"/>
      <c r="OMH183" s="93"/>
      <c r="OMI183" s="93"/>
      <c r="OMJ183" s="93"/>
      <c r="OMK183" s="93"/>
      <c r="OML183" s="93"/>
      <c r="OMM183" s="93"/>
      <c r="OMN183" s="93"/>
      <c r="OMO183" s="93"/>
      <c r="OMP183" s="93"/>
      <c r="OMQ183" s="93"/>
      <c r="OMR183" s="93"/>
      <c r="OMS183" s="93"/>
      <c r="OMT183" s="93"/>
      <c r="OMU183" s="93"/>
      <c r="OMV183" s="93"/>
      <c r="OMW183" s="93"/>
      <c r="OMX183" s="93"/>
      <c r="OMY183" s="93"/>
      <c r="OMZ183" s="93"/>
      <c r="ONA183" s="93"/>
      <c r="ONB183" s="93"/>
      <c r="ONC183" s="93"/>
      <c r="OND183" s="93"/>
      <c r="ONE183" s="93"/>
      <c r="ONF183" s="93"/>
      <c r="ONG183" s="93"/>
      <c r="ONH183" s="93"/>
      <c r="ONI183" s="93"/>
      <c r="ONJ183" s="93"/>
      <c r="ONK183" s="93"/>
      <c r="ONL183" s="93"/>
      <c r="ONM183" s="93"/>
      <c r="ONN183" s="93"/>
      <c r="ONO183" s="93"/>
      <c r="ONP183" s="93"/>
      <c r="ONQ183" s="93"/>
      <c r="ONR183" s="93"/>
      <c r="ONS183" s="93"/>
      <c r="ONT183" s="93"/>
      <c r="ONU183" s="93"/>
      <c r="ONV183" s="93"/>
      <c r="ONW183" s="93"/>
      <c r="ONX183" s="93"/>
      <c r="ONY183" s="93"/>
      <c r="ONZ183" s="93"/>
      <c r="OOA183" s="93"/>
      <c r="OOB183" s="93"/>
      <c r="OOC183" s="93"/>
      <c r="OOD183" s="93"/>
      <c r="OOE183" s="93"/>
      <c r="OOF183" s="93"/>
      <c r="OOG183" s="93"/>
      <c r="OOH183" s="93"/>
      <c r="OOI183" s="93"/>
      <c r="OOJ183" s="93"/>
      <c r="OOK183" s="93"/>
      <c r="OOL183" s="93"/>
      <c r="OOM183" s="93"/>
      <c r="OON183" s="93"/>
      <c r="OOO183" s="93"/>
      <c r="OOP183" s="93"/>
      <c r="OOQ183" s="93"/>
      <c r="OOR183" s="93"/>
      <c r="OOS183" s="93"/>
      <c r="OOT183" s="93"/>
      <c r="OOU183" s="93"/>
      <c r="OOV183" s="93"/>
      <c r="OOW183" s="93"/>
      <c r="OOX183" s="93"/>
      <c r="OOY183" s="93"/>
      <c r="OOZ183" s="93"/>
      <c r="OPA183" s="93"/>
      <c r="OPB183" s="93"/>
      <c r="OPC183" s="93"/>
      <c r="OPD183" s="93"/>
      <c r="OPE183" s="93"/>
      <c r="OPF183" s="93"/>
      <c r="OPG183" s="93"/>
      <c r="OPH183" s="93"/>
      <c r="OPI183" s="93"/>
      <c r="OPJ183" s="93"/>
      <c r="OPK183" s="93"/>
      <c r="OPL183" s="93"/>
      <c r="OPM183" s="93"/>
      <c r="OPN183" s="93"/>
      <c r="OPO183" s="93"/>
      <c r="OPP183" s="93"/>
      <c r="OPQ183" s="93"/>
      <c r="OPR183" s="93"/>
      <c r="OPS183" s="93"/>
      <c r="OPT183" s="93"/>
      <c r="OPU183" s="93"/>
      <c r="OPV183" s="93"/>
      <c r="OPW183" s="93"/>
      <c r="OPX183" s="93"/>
      <c r="OPY183" s="93"/>
      <c r="OPZ183" s="93"/>
      <c r="OQA183" s="93"/>
      <c r="OQB183" s="93"/>
      <c r="OQC183" s="93"/>
      <c r="OQD183" s="93"/>
      <c r="OQE183" s="93"/>
      <c r="OQF183" s="93"/>
      <c r="OQG183" s="93"/>
      <c r="OQH183" s="93"/>
      <c r="OQI183" s="93"/>
      <c r="OQJ183" s="93"/>
      <c r="OQK183" s="93"/>
      <c r="OQL183" s="93"/>
      <c r="OQM183" s="93"/>
      <c r="OQN183" s="93"/>
      <c r="OQO183" s="93"/>
      <c r="OQP183" s="93"/>
      <c r="OQQ183" s="93"/>
      <c r="OQR183" s="93"/>
      <c r="OQS183" s="93"/>
      <c r="OQT183" s="93"/>
      <c r="OQU183" s="93"/>
      <c r="OQV183" s="93"/>
      <c r="OQW183" s="93"/>
      <c r="OQX183" s="93"/>
      <c r="OQY183" s="93"/>
      <c r="OQZ183" s="93"/>
      <c r="ORA183" s="93"/>
      <c r="ORB183" s="93"/>
      <c r="ORC183" s="93"/>
      <c r="ORD183" s="93"/>
      <c r="ORE183" s="93"/>
      <c r="ORF183" s="93"/>
      <c r="ORG183" s="93"/>
      <c r="ORH183" s="93"/>
      <c r="ORI183" s="93"/>
      <c r="ORJ183" s="93"/>
      <c r="ORK183" s="93"/>
      <c r="ORL183" s="93"/>
      <c r="ORM183" s="93"/>
      <c r="ORN183" s="93"/>
      <c r="ORO183" s="93"/>
      <c r="ORP183" s="93"/>
      <c r="ORQ183" s="93"/>
      <c r="ORR183" s="93"/>
      <c r="ORS183" s="93"/>
      <c r="ORT183" s="93"/>
      <c r="ORU183" s="93"/>
      <c r="ORV183" s="93"/>
      <c r="ORW183" s="93"/>
      <c r="ORX183" s="93"/>
      <c r="ORY183" s="93"/>
      <c r="ORZ183" s="93"/>
      <c r="OSA183" s="93"/>
      <c r="OSB183" s="93"/>
      <c r="OSC183" s="93"/>
      <c r="OSD183" s="93"/>
      <c r="OSE183" s="93"/>
      <c r="OSF183" s="93"/>
      <c r="OSG183" s="93"/>
      <c r="OSH183" s="93"/>
      <c r="OSI183" s="93"/>
      <c r="OSJ183" s="93"/>
      <c r="OSK183" s="93"/>
      <c r="OSL183" s="93"/>
      <c r="OSM183" s="93"/>
      <c r="OSN183" s="93"/>
      <c r="OSO183" s="93"/>
      <c r="OSP183" s="93"/>
      <c r="OSQ183" s="93"/>
      <c r="OSR183" s="93"/>
      <c r="OSS183" s="93"/>
      <c r="OST183" s="93"/>
      <c r="OSU183" s="93"/>
      <c r="OSV183" s="93"/>
      <c r="OSW183" s="93"/>
      <c r="OSX183" s="93"/>
      <c r="OSY183" s="93"/>
      <c r="OSZ183" s="93"/>
      <c r="OTA183" s="93"/>
      <c r="OTB183" s="93"/>
      <c r="OTC183" s="93"/>
      <c r="OTD183" s="93"/>
      <c r="OTE183" s="93"/>
      <c r="OTF183" s="93"/>
      <c r="OTG183" s="93"/>
      <c r="OTH183" s="93"/>
      <c r="OTI183" s="93"/>
      <c r="OTJ183" s="93"/>
      <c r="OTK183" s="93"/>
      <c r="OTL183" s="93"/>
      <c r="OTM183" s="93"/>
      <c r="OTN183" s="93"/>
      <c r="OTO183" s="93"/>
      <c r="OTP183" s="93"/>
      <c r="OTQ183" s="93"/>
      <c r="OTR183" s="93"/>
      <c r="OTS183" s="93"/>
      <c r="OTT183" s="93"/>
      <c r="OTU183" s="93"/>
      <c r="OTV183" s="93"/>
      <c r="OTW183" s="93"/>
      <c r="OTX183" s="93"/>
      <c r="OTY183" s="93"/>
      <c r="OTZ183" s="93"/>
      <c r="OUA183" s="93"/>
      <c r="OUB183" s="93"/>
      <c r="OUC183" s="93"/>
      <c r="OUD183" s="93"/>
      <c r="OUE183" s="93"/>
      <c r="OUF183" s="93"/>
      <c r="OUG183" s="93"/>
      <c r="OUH183" s="93"/>
      <c r="OUI183" s="93"/>
      <c r="OUJ183" s="93"/>
      <c r="OUK183" s="93"/>
      <c r="OUL183" s="93"/>
      <c r="OUM183" s="93"/>
      <c r="OUN183" s="93"/>
      <c r="OUO183" s="93"/>
      <c r="OUP183" s="93"/>
      <c r="OUQ183" s="93"/>
      <c r="OUR183" s="93"/>
      <c r="OUS183" s="93"/>
      <c r="OUT183" s="93"/>
      <c r="OUU183" s="93"/>
      <c r="OUV183" s="93"/>
      <c r="OUW183" s="93"/>
      <c r="OUX183" s="93"/>
      <c r="OUY183" s="93"/>
      <c r="OUZ183" s="93"/>
      <c r="OVA183" s="93"/>
      <c r="OVB183" s="93"/>
      <c r="OVC183" s="93"/>
      <c r="OVD183" s="93"/>
      <c r="OVE183" s="93"/>
      <c r="OVF183" s="93"/>
      <c r="OVG183" s="93"/>
      <c r="OVH183" s="93"/>
      <c r="OVI183" s="93"/>
      <c r="OVJ183" s="93"/>
      <c r="OVK183" s="93"/>
      <c r="OVL183" s="93"/>
      <c r="OVM183" s="93"/>
      <c r="OVN183" s="93"/>
      <c r="OVO183" s="93"/>
      <c r="OVP183" s="93"/>
      <c r="OVQ183" s="93"/>
      <c r="OVR183" s="93"/>
      <c r="OVS183" s="93"/>
      <c r="OVT183" s="93"/>
      <c r="OVU183" s="93"/>
      <c r="OVV183" s="93"/>
      <c r="OVW183" s="93"/>
      <c r="OVX183" s="93"/>
      <c r="OVY183" s="93"/>
      <c r="OVZ183" s="93"/>
      <c r="OWA183" s="93"/>
      <c r="OWB183" s="93"/>
      <c r="OWC183" s="93"/>
      <c r="OWD183" s="93"/>
      <c r="OWE183" s="93"/>
      <c r="OWF183" s="93"/>
      <c r="OWG183" s="93"/>
      <c r="OWH183" s="93"/>
      <c r="OWI183" s="93"/>
      <c r="OWJ183" s="93"/>
      <c r="OWK183" s="93"/>
      <c r="OWL183" s="93"/>
      <c r="OWM183" s="93"/>
      <c r="OWN183" s="93"/>
      <c r="OWO183" s="93"/>
      <c r="OWP183" s="93"/>
      <c r="OWQ183" s="93"/>
      <c r="OWR183" s="93"/>
      <c r="OWS183" s="93"/>
      <c r="OWT183" s="93"/>
      <c r="OWU183" s="93"/>
      <c r="OWV183" s="93"/>
      <c r="OWW183" s="93"/>
      <c r="OWX183" s="93"/>
      <c r="OWY183" s="93"/>
      <c r="OWZ183" s="93"/>
      <c r="OXA183" s="93"/>
      <c r="OXB183" s="93"/>
      <c r="OXC183" s="93"/>
      <c r="OXD183" s="93"/>
      <c r="OXE183" s="93"/>
      <c r="OXF183" s="93"/>
      <c r="OXG183" s="93"/>
      <c r="OXH183" s="93"/>
      <c r="OXI183" s="93"/>
      <c r="OXJ183" s="93"/>
      <c r="OXK183" s="93"/>
      <c r="OXL183" s="93"/>
      <c r="OXM183" s="93"/>
      <c r="OXN183" s="93"/>
      <c r="OXO183" s="93"/>
      <c r="OXP183" s="93"/>
      <c r="OXQ183" s="93"/>
      <c r="OXR183" s="93"/>
      <c r="OXS183" s="93"/>
      <c r="OXT183" s="93"/>
      <c r="OXU183" s="93"/>
      <c r="OXV183" s="93"/>
      <c r="OXW183" s="93"/>
      <c r="OXX183" s="93"/>
      <c r="OXY183" s="93"/>
      <c r="OXZ183" s="93"/>
      <c r="OYA183" s="93"/>
      <c r="OYB183" s="93"/>
      <c r="OYC183" s="93"/>
      <c r="OYD183" s="93"/>
      <c r="OYE183" s="93"/>
      <c r="OYF183" s="93"/>
      <c r="OYG183" s="93"/>
      <c r="OYH183" s="93"/>
      <c r="OYI183" s="93"/>
      <c r="OYJ183" s="93"/>
      <c r="OYK183" s="93"/>
      <c r="OYL183" s="93"/>
      <c r="OYM183" s="93"/>
      <c r="OYN183" s="93"/>
      <c r="OYO183" s="93"/>
      <c r="OYP183" s="93"/>
      <c r="OYQ183" s="93"/>
      <c r="OYR183" s="93"/>
      <c r="OYS183" s="93"/>
      <c r="OYT183" s="93"/>
      <c r="OYU183" s="93"/>
      <c r="OYV183" s="93"/>
      <c r="OYW183" s="93"/>
      <c r="OYX183" s="93"/>
      <c r="OYY183" s="93"/>
      <c r="OYZ183" s="93"/>
      <c r="OZA183" s="93"/>
      <c r="OZB183" s="93"/>
      <c r="OZC183" s="93"/>
      <c r="OZD183" s="93"/>
      <c r="OZE183" s="93"/>
      <c r="OZF183" s="93"/>
      <c r="OZG183" s="93"/>
      <c r="OZH183" s="93"/>
      <c r="OZI183" s="93"/>
      <c r="OZJ183" s="93"/>
      <c r="OZK183" s="93"/>
      <c r="OZL183" s="93"/>
      <c r="OZM183" s="93"/>
      <c r="OZN183" s="93"/>
      <c r="OZO183" s="93"/>
      <c r="OZP183" s="93"/>
      <c r="OZQ183" s="93"/>
      <c r="OZR183" s="93"/>
      <c r="OZS183" s="93"/>
      <c r="OZT183" s="93"/>
      <c r="OZU183" s="93"/>
      <c r="OZV183" s="93"/>
      <c r="OZW183" s="93"/>
      <c r="OZX183" s="93"/>
      <c r="OZY183" s="93"/>
      <c r="OZZ183" s="93"/>
      <c r="PAA183" s="93"/>
      <c r="PAB183" s="93"/>
      <c r="PAC183" s="93"/>
      <c r="PAD183" s="93"/>
      <c r="PAE183" s="93"/>
      <c r="PAF183" s="93"/>
      <c r="PAG183" s="93"/>
      <c r="PAH183" s="93"/>
      <c r="PAI183" s="93"/>
      <c r="PAJ183" s="93"/>
      <c r="PAK183" s="93"/>
      <c r="PAL183" s="93"/>
      <c r="PAM183" s="93"/>
      <c r="PAN183" s="93"/>
      <c r="PAO183" s="93"/>
      <c r="PAP183" s="93"/>
      <c r="PAQ183" s="93"/>
      <c r="PAR183" s="93"/>
      <c r="PAS183" s="93"/>
      <c r="PAT183" s="93"/>
      <c r="PAU183" s="93"/>
      <c r="PAV183" s="93"/>
      <c r="PAW183" s="93"/>
      <c r="PAX183" s="93"/>
      <c r="PAY183" s="93"/>
      <c r="PAZ183" s="93"/>
      <c r="PBA183" s="93"/>
      <c r="PBB183" s="93"/>
      <c r="PBC183" s="93"/>
      <c r="PBD183" s="93"/>
      <c r="PBE183" s="93"/>
      <c r="PBF183" s="93"/>
      <c r="PBG183" s="93"/>
      <c r="PBH183" s="93"/>
      <c r="PBI183" s="93"/>
      <c r="PBJ183" s="93"/>
      <c r="PBK183" s="93"/>
      <c r="PBL183" s="93"/>
      <c r="PBM183" s="93"/>
      <c r="PBN183" s="93"/>
      <c r="PBO183" s="93"/>
      <c r="PBP183" s="93"/>
      <c r="PBQ183" s="93"/>
      <c r="PBR183" s="93"/>
      <c r="PBS183" s="93"/>
      <c r="PBT183" s="93"/>
      <c r="PBU183" s="93"/>
      <c r="PBV183" s="93"/>
      <c r="PBW183" s="93"/>
      <c r="PBX183" s="93"/>
      <c r="PBY183" s="93"/>
      <c r="PBZ183" s="93"/>
      <c r="PCA183" s="93"/>
      <c r="PCB183" s="93"/>
      <c r="PCC183" s="93"/>
      <c r="PCD183" s="93"/>
      <c r="PCE183" s="93"/>
      <c r="PCF183" s="93"/>
      <c r="PCG183" s="93"/>
      <c r="PCH183" s="93"/>
      <c r="PCI183" s="93"/>
      <c r="PCJ183" s="93"/>
      <c r="PCK183" s="93"/>
      <c r="PCL183" s="93"/>
      <c r="PCM183" s="93"/>
      <c r="PCN183" s="93"/>
      <c r="PCO183" s="93"/>
      <c r="PCP183" s="93"/>
      <c r="PCQ183" s="93"/>
      <c r="PCR183" s="93"/>
      <c r="PCS183" s="93"/>
      <c r="PCT183" s="93"/>
      <c r="PCU183" s="93"/>
      <c r="PCV183" s="93"/>
      <c r="PCW183" s="93"/>
      <c r="PCX183" s="93"/>
      <c r="PCY183" s="93"/>
      <c r="PCZ183" s="93"/>
      <c r="PDA183" s="93"/>
      <c r="PDB183" s="93"/>
      <c r="PDC183" s="93"/>
      <c r="PDD183" s="93"/>
      <c r="PDE183" s="93"/>
      <c r="PDF183" s="93"/>
      <c r="PDG183" s="93"/>
      <c r="PDH183" s="93"/>
      <c r="PDI183" s="93"/>
      <c r="PDJ183" s="93"/>
      <c r="PDK183" s="93"/>
      <c r="PDL183" s="93"/>
      <c r="PDM183" s="93"/>
      <c r="PDN183" s="93"/>
      <c r="PDO183" s="93"/>
      <c r="PDP183" s="93"/>
      <c r="PDQ183" s="93"/>
      <c r="PDR183" s="93"/>
      <c r="PDS183" s="93"/>
      <c r="PDT183" s="93"/>
      <c r="PDU183" s="93"/>
      <c r="PDV183" s="93"/>
      <c r="PDW183" s="93"/>
      <c r="PDX183" s="93"/>
      <c r="PDY183" s="93"/>
      <c r="PDZ183" s="93"/>
      <c r="PEA183" s="93"/>
      <c r="PEB183" s="93"/>
      <c r="PEC183" s="93"/>
      <c r="PED183" s="93"/>
      <c r="PEE183" s="93"/>
      <c r="PEF183" s="93"/>
      <c r="PEG183" s="93"/>
      <c r="PEH183" s="93"/>
      <c r="PEI183" s="93"/>
      <c r="PEJ183" s="93"/>
      <c r="PEK183" s="93"/>
      <c r="PEL183" s="93"/>
      <c r="PEM183" s="93"/>
      <c r="PEN183" s="93"/>
      <c r="PEO183" s="93"/>
      <c r="PEP183" s="93"/>
      <c r="PEQ183" s="93"/>
      <c r="PER183" s="93"/>
      <c r="PES183" s="93"/>
      <c r="PET183" s="93"/>
      <c r="PEU183" s="93"/>
      <c r="PEV183" s="93"/>
      <c r="PEW183" s="93"/>
      <c r="PEX183" s="93"/>
      <c r="PEY183" s="93"/>
      <c r="PEZ183" s="93"/>
      <c r="PFA183" s="93"/>
      <c r="PFB183" s="93"/>
      <c r="PFC183" s="93"/>
      <c r="PFD183" s="93"/>
      <c r="PFE183" s="93"/>
      <c r="PFF183" s="93"/>
      <c r="PFG183" s="93"/>
      <c r="PFH183" s="93"/>
      <c r="PFI183" s="93"/>
      <c r="PFJ183" s="93"/>
      <c r="PFK183" s="93"/>
      <c r="PFL183" s="93"/>
      <c r="PFM183" s="93"/>
      <c r="PFN183" s="93"/>
      <c r="PFO183" s="93"/>
      <c r="PFP183" s="93"/>
      <c r="PFQ183" s="93"/>
      <c r="PFR183" s="93"/>
      <c r="PFS183" s="93"/>
      <c r="PFT183" s="93"/>
      <c r="PFU183" s="93"/>
      <c r="PFV183" s="93"/>
      <c r="PFW183" s="93"/>
      <c r="PFX183" s="93"/>
      <c r="PFY183" s="93"/>
      <c r="PFZ183" s="93"/>
      <c r="PGA183" s="93"/>
      <c r="PGB183" s="93"/>
      <c r="PGC183" s="93"/>
      <c r="PGD183" s="93"/>
      <c r="PGE183" s="93"/>
      <c r="PGF183" s="93"/>
      <c r="PGG183" s="93"/>
      <c r="PGH183" s="93"/>
      <c r="PGI183" s="93"/>
      <c r="PGJ183" s="93"/>
      <c r="PGK183" s="93"/>
      <c r="PGL183" s="93"/>
      <c r="PGM183" s="93"/>
      <c r="PGN183" s="93"/>
      <c r="PGO183" s="93"/>
      <c r="PGP183" s="93"/>
      <c r="PGQ183" s="93"/>
      <c r="PGR183" s="93"/>
      <c r="PGS183" s="93"/>
      <c r="PGT183" s="93"/>
      <c r="PGU183" s="93"/>
      <c r="PGV183" s="93"/>
      <c r="PGW183" s="93"/>
      <c r="PGX183" s="93"/>
      <c r="PGY183" s="93"/>
      <c r="PGZ183" s="93"/>
      <c r="PHA183" s="93"/>
      <c r="PHB183" s="93"/>
      <c r="PHC183" s="93"/>
      <c r="PHD183" s="93"/>
      <c r="PHE183" s="93"/>
      <c r="PHF183" s="93"/>
      <c r="PHG183" s="93"/>
      <c r="PHH183" s="93"/>
      <c r="PHI183" s="93"/>
      <c r="PHJ183" s="93"/>
      <c r="PHK183" s="93"/>
      <c r="PHL183" s="93"/>
      <c r="PHM183" s="93"/>
      <c r="PHN183" s="93"/>
      <c r="PHO183" s="93"/>
      <c r="PHP183" s="93"/>
      <c r="PHQ183" s="93"/>
      <c r="PHR183" s="93"/>
      <c r="PHS183" s="93"/>
      <c r="PHT183" s="93"/>
      <c r="PHU183" s="93"/>
      <c r="PHV183" s="93"/>
      <c r="PHW183" s="93"/>
      <c r="PHX183" s="93"/>
      <c r="PHY183" s="93"/>
      <c r="PHZ183" s="93"/>
      <c r="PIA183" s="93"/>
      <c r="PIB183" s="93"/>
      <c r="PIC183" s="93"/>
      <c r="PID183" s="93"/>
      <c r="PIE183" s="93"/>
      <c r="PIF183" s="93"/>
      <c r="PIG183" s="93"/>
      <c r="PIH183" s="93"/>
      <c r="PII183" s="93"/>
      <c r="PIJ183" s="93"/>
      <c r="PIK183" s="93"/>
      <c r="PIL183" s="93"/>
      <c r="PIM183" s="93"/>
      <c r="PIN183" s="93"/>
      <c r="PIO183" s="93"/>
      <c r="PIP183" s="93"/>
      <c r="PIQ183" s="93"/>
      <c r="PIR183" s="93"/>
      <c r="PIS183" s="93"/>
      <c r="PIT183" s="93"/>
      <c r="PIU183" s="93"/>
      <c r="PIV183" s="93"/>
      <c r="PIW183" s="93"/>
      <c r="PIX183" s="93"/>
      <c r="PIY183" s="93"/>
      <c r="PIZ183" s="93"/>
      <c r="PJA183" s="93"/>
      <c r="PJB183" s="93"/>
      <c r="PJC183" s="93"/>
      <c r="PJD183" s="93"/>
      <c r="PJE183" s="93"/>
      <c r="PJF183" s="93"/>
      <c r="PJG183" s="93"/>
      <c r="PJH183" s="93"/>
      <c r="PJI183" s="93"/>
      <c r="PJJ183" s="93"/>
      <c r="PJK183" s="93"/>
      <c r="PJL183" s="93"/>
      <c r="PJM183" s="93"/>
      <c r="PJN183" s="93"/>
      <c r="PJO183" s="93"/>
      <c r="PJP183" s="93"/>
      <c r="PJQ183" s="93"/>
      <c r="PJR183" s="93"/>
      <c r="PJS183" s="93"/>
      <c r="PJT183" s="93"/>
      <c r="PJU183" s="93"/>
      <c r="PJV183" s="93"/>
      <c r="PJW183" s="93"/>
      <c r="PJX183" s="93"/>
      <c r="PJY183" s="93"/>
      <c r="PJZ183" s="93"/>
      <c r="PKA183" s="93"/>
      <c r="PKB183" s="93"/>
      <c r="PKC183" s="93"/>
      <c r="PKD183" s="93"/>
      <c r="PKE183" s="93"/>
      <c r="PKF183" s="93"/>
      <c r="PKG183" s="93"/>
      <c r="PKH183" s="93"/>
      <c r="PKI183" s="93"/>
      <c r="PKJ183" s="93"/>
      <c r="PKK183" s="93"/>
      <c r="PKL183" s="93"/>
      <c r="PKM183" s="93"/>
      <c r="PKN183" s="93"/>
      <c r="PKO183" s="93"/>
      <c r="PKP183" s="93"/>
      <c r="PKQ183" s="93"/>
      <c r="PKR183" s="93"/>
      <c r="PKS183" s="93"/>
      <c r="PKT183" s="93"/>
      <c r="PKU183" s="93"/>
      <c r="PKV183" s="93"/>
      <c r="PKW183" s="93"/>
      <c r="PKX183" s="93"/>
      <c r="PKY183" s="93"/>
      <c r="PKZ183" s="93"/>
      <c r="PLA183" s="93"/>
      <c r="PLB183" s="93"/>
      <c r="PLC183" s="93"/>
      <c r="PLD183" s="93"/>
      <c r="PLE183" s="93"/>
      <c r="PLF183" s="93"/>
      <c r="PLG183" s="93"/>
      <c r="PLH183" s="93"/>
      <c r="PLI183" s="93"/>
      <c r="PLJ183" s="93"/>
      <c r="PLK183" s="93"/>
      <c r="PLL183" s="93"/>
      <c r="PLM183" s="93"/>
      <c r="PLN183" s="93"/>
      <c r="PLO183" s="93"/>
      <c r="PLP183" s="93"/>
      <c r="PLQ183" s="93"/>
      <c r="PLR183" s="93"/>
      <c r="PLS183" s="93"/>
      <c r="PLT183" s="93"/>
      <c r="PLU183" s="93"/>
      <c r="PLV183" s="93"/>
      <c r="PLW183" s="93"/>
      <c r="PLX183" s="93"/>
      <c r="PLY183" s="93"/>
      <c r="PLZ183" s="93"/>
      <c r="PMA183" s="93"/>
      <c r="PMB183" s="93"/>
      <c r="PMC183" s="93"/>
      <c r="PMD183" s="93"/>
      <c r="PME183" s="93"/>
      <c r="PMF183" s="93"/>
      <c r="PMG183" s="93"/>
      <c r="PMH183" s="93"/>
      <c r="PMI183" s="93"/>
      <c r="PMJ183" s="93"/>
      <c r="PMK183" s="93"/>
      <c r="PML183" s="93"/>
      <c r="PMM183" s="93"/>
      <c r="PMN183" s="93"/>
      <c r="PMO183" s="93"/>
      <c r="PMP183" s="93"/>
      <c r="PMQ183" s="93"/>
      <c r="PMR183" s="93"/>
      <c r="PMS183" s="93"/>
      <c r="PMT183" s="93"/>
      <c r="PMU183" s="93"/>
      <c r="PMV183" s="93"/>
      <c r="PMW183" s="93"/>
      <c r="PMX183" s="93"/>
      <c r="PMY183" s="93"/>
      <c r="PMZ183" s="93"/>
      <c r="PNA183" s="93"/>
      <c r="PNB183" s="93"/>
      <c r="PNC183" s="93"/>
      <c r="PND183" s="93"/>
      <c r="PNE183" s="93"/>
      <c r="PNF183" s="93"/>
      <c r="PNG183" s="93"/>
      <c r="PNH183" s="93"/>
      <c r="PNI183" s="93"/>
      <c r="PNJ183" s="93"/>
      <c r="PNK183" s="93"/>
      <c r="PNL183" s="93"/>
      <c r="PNM183" s="93"/>
      <c r="PNN183" s="93"/>
      <c r="PNO183" s="93"/>
      <c r="PNP183" s="93"/>
      <c r="PNQ183" s="93"/>
      <c r="PNR183" s="93"/>
      <c r="PNS183" s="93"/>
      <c r="PNT183" s="93"/>
      <c r="PNU183" s="93"/>
      <c r="PNV183" s="93"/>
      <c r="PNW183" s="93"/>
      <c r="PNX183" s="93"/>
      <c r="PNY183" s="93"/>
      <c r="PNZ183" s="93"/>
      <c r="POA183" s="93"/>
      <c r="POB183" s="93"/>
      <c r="POC183" s="93"/>
      <c r="POD183" s="93"/>
      <c r="POE183" s="93"/>
      <c r="POF183" s="93"/>
      <c r="POG183" s="93"/>
      <c r="POH183" s="93"/>
      <c r="POI183" s="93"/>
      <c r="POJ183" s="93"/>
      <c r="POK183" s="93"/>
      <c r="POL183" s="93"/>
      <c r="POM183" s="93"/>
      <c r="PON183" s="93"/>
      <c r="POO183" s="93"/>
      <c r="POP183" s="93"/>
      <c r="POQ183" s="93"/>
      <c r="POR183" s="93"/>
      <c r="POS183" s="93"/>
      <c r="POT183" s="93"/>
      <c r="POU183" s="93"/>
      <c r="POV183" s="93"/>
      <c r="POW183" s="93"/>
      <c r="POX183" s="93"/>
      <c r="POY183" s="93"/>
      <c r="POZ183" s="93"/>
      <c r="PPA183" s="93"/>
      <c r="PPB183" s="93"/>
      <c r="PPC183" s="93"/>
      <c r="PPD183" s="93"/>
      <c r="PPE183" s="93"/>
      <c r="PPF183" s="93"/>
      <c r="PPG183" s="93"/>
      <c r="PPH183" s="93"/>
      <c r="PPI183" s="93"/>
      <c r="PPJ183" s="93"/>
      <c r="PPK183" s="93"/>
      <c r="PPL183" s="93"/>
      <c r="PPM183" s="93"/>
      <c r="PPN183" s="93"/>
      <c r="PPO183" s="93"/>
      <c r="PPP183" s="93"/>
      <c r="PPQ183" s="93"/>
      <c r="PPR183" s="93"/>
      <c r="PPS183" s="93"/>
      <c r="PPT183" s="93"/>
      <c r="PPU183" s="93"/>
      <c r="PPV183" s="93"/>
      <c r="PPW183" s="93"/>
      <c r="PPX183" s="93"/>
      <c r="PPY183" s="93"/>
      <c r="PPZ183" s="93"/>
      <c r="PQA183" s="93"/>
      <c r="PQB183" s="93"/>
      <c r="PQC183" s="93"/>
      <c r="PQD183" s="93"/>
      <c r="PQE183" s="93"/>
      <c r="PQF183" s="93"/>
      <c r="PQG183" s="93"/>
      <c r="PQH183" s="93"/>
      <c r="PQI183" s="93"/>
      <c r="PQJ183" s="93"/>
      <c r="PQK183" s="93"/>
      <c r="PQL183" s="93"/>
      <c r="PQM183" s="93"/>
      <c r="PQN183" s="93"/>
      <c r="PQO183" s="93"/>
      <c r="PQP183" s="93"/>
      <c r="PQQ183" s="93"/>
      <c r="PQR183" s="93"/>
      <c r="PQS183" s="93"/>
      <c r="PQT183" s="93"/>
      <c r="PQU183" s="93"/>
      <c r="PQV183" s="93"/>
      <c r="PQW183" s="93"/>
      <c r="PQX183" s="93"/>
      <c r="PQY183" s="93"/>
      <c r="PQZ183" s="93"/>
      <c r="PRA183" s="93"/>
      <c r="PRB183" s="93"/>
      <c r="PRC183" s="93"/>
      <c r="PRD183" s="93"/>
      <c r="PRE183" s="93"/>
      <c r="PRF183" s="93"/>
      <c r="PRG183" s="93"/>
      <c r="PRH183" s="93"/>
      <c r="PRI183" s="93"/>
      <c r="PRJ183" s="93"/>
      <c r="PRK183" s="93"/>
      <c r="PRL183" s="93"/>
      <c r="PRM183" s="93"/>
      <c r="PRN183" s="93"/>
      <c r="PRO183" s="93"/>
      <c r="PRP183" s="93"/>
      <c r="PRQ183" s="93"/>
      <c r="PRR183" s="93"/>
      <c r="PRS183" s="93"/>
      <c r="PRT183" s="93"/>
      <c r="PRU183" s="93"/>
      <c r="PRV183" s="93"/>
      <c r="PRW183" s="93"/>
      <c r="PRX183" s="93"/>
      <c r="PRY183" s="93"/>
      <c r="PRZ183" s="93"/>
      <c r="PSA183" s="93"/>
      <c r="PSB183" s="93"/>
      <c r="PSC183" s="93"/>
      <c r="PSD183" s="93"/>
      <c r="PSE183" s="93"/>
      <c r="PSF183" s="93"/>
      <c r="PSG183" s="93"/>
      <c r="PSH183" s="93"/>
      <c r="PSI183" s="93"/>
      <c r="PSJ183" s="93"/>
      <c r="PSK183" s="93"/>
      <c r="PSL183" s="93"/>
      <c r="PSM183" s="93"/>
      <c r="PSN183" s="93"/>
      <c r="PSO183" s="93"/>
      <c r="PSP183" s="93"/>
      <c r="PSQ183" s="93"/>
      <c r="PSR183" s="93"/>
      <c r="PSS183" s="93"/>
      <c r="PST183" s="93"/>
      <c r="PSU183" s="93"/>
      <c r="PSV183" s="93"/>
      <c r="PSW183" s="93"/>
      <c r="PSX183" s="93"/>
      <c r="PSY183" s="93"/>
      <c r="PSZ183" s="93"/>
      <c r="PTA183" s="93"/>
      <c r="PTB183" s="93"/>
      <c r="PTC183" s="93"/>
      <c r="PTD183" s="93"/>
      <c r="PTE183" s="93"/>
      <c r="PTF183" s="93"/>
      <c r="PTG183" s="93"/>
      <c r="PTH183" s="93"/>
      <c r="PTI183" s="93"/>
      <c r="PTJ183" s="93"/>
      <c r="PTK183" s="93"/>
      <c r="PTL183" s="93"/>
      <c r="PTM183" s="93"/>
      <c r="PTN183" s="93"/>
      <c r="PTO183" s="93"/>
      <c r="PTP183" s="93"/>
      <c r="PTQ183" s="93"/>
      <c r="PTR183" s="93"/>
      <c r="PTS183" s="93"/>
      <c r="PTT183" s="93"/>
      <c r="PTU183" s="93"/>
      <c r="PTV183" s="93"/>
      <c r="PTW183" s="93"/>
      <c r="PTX183" s="93"/>
      <c r="PTY183" s="93"/>
      <c r="PTZ183" s="93"/>
      <c r="PUA183" s="93"/>
      <c r="PUB183" s="93"/>
      <c r="PUC183" s="93"/>
      <c r="PUD183" s="93"/>
      <c r="PUE183" s="93"/>
      <c r="PUF183" s="93"/>
      <c r="PUG183" s="93"/>
      <c r="PUH183" s="93"/>
      <c r="PUI183" s="93"/>
      <c r="PUJ183" s="93"/>
      <c r="PUK183" s="93"/>
      <c r="PUL183" s="93"/>
      <c r="PUM183" s="93"/>
      <c r="PUN183" s="93"/>
      <c r="PUO183" s="93"/>
      <c r="PUP183" s="93"/>
      <c r="PUQ183" s="93"/>
      <c r="PUR183" s="93"/>
      <c r="PUS183" s="93"/>
      <c r="PUT183" s="93"/>
      <c r="PUU183" s="93"/>
      <c r="PUV183" s="93"/>
      <c r="PUW183" s="93"/>
      <c r="PUX183" s="93"/>
      <c r="PUY183" s="93"/>
      <c r="PUZ183" s="93"/>
      <c r="PVA183" s="93"/>
      <c r="PVB183" s="93"/>
      <c r="PVC183" s="93"/>
      <c r="PVD183" s="93"/>
      <c r="PVE183" s="93"/>
      <c r="PVF183" s="93"/>
      <c r="PVG183" s="93"/>
      <c r="PVH183" s="93"/>
      <c r="PVI183" s="93"/>
      <c r="PVJ183" s="93"/>
      <c r="PVK183" s="93"/>
      <c r="PVL183" s="93"/>
      <c r="PVM183" s="93"/>
      <c r="PVN183" s="93"/>
      <c r="PVO183" s="93"/>
      <c r="PVP183" s="93"/>
      <c r="PVQ183" s="93"/>
      <c r="PVR183" s="93"/>
      <c r="PVS183" s="93"/>
      <c r="PVT183" s="93"/>
      <c r="PVU183" s="93"/>
      <c r="PVV183" s="93"/>
      <c r="PVW183" s="93"/>
      <c r="PVX183" s="93"/>
      <c r="PVY183" s="93"/>
      <c r="PVZ183" s="93"/>
      <c r="PWA183" s="93"/>
      <c r="PWB183" s="93"/>
      <c r="PWC183" s="93"/>
      <c r="PWD183" s="93"/>
      <c r="PWE183" s="93"/>
      <c r="PWF183" s="93"/>
      <c r="PWG183" s="93"/>
      <c r="PWH183" s="93"/>
      <c r="PWI183" s="93"/>
      <c r="PWJ183" s="93"/>
      <c r="PWK183" s="93"/>
      <c r="PWL183" s="93"/>
      <c r="PWM183" s="93"/>
      <c r="PWN183" s="93"/>
      <c r="PWO183" s="93"/>
      <c r="PWP183" s="93"/>
      <c r="PWQ183" s="93"/>
      <c r="PWR183" s="93"/>
      <c r="PWS183" s="93"/>
      <c r="PWT183" s="93"/>
      <c r="PWU183" s="93"/>
      <c r="PWV183" s="93"/>
      <c r="PWW183" s="93"/>
      <c r="PWX183" s="93"/>
      <c r="PWY183" s="93"/>
      <c r="PWZ183" s="93"/>
      <c r="PXA183" s="93"/>
      <c r="PXB183" s="93"/>
      <c r="PXC183" s="93"/>
      <c r="PXD183" s="93"/>
      <c r="PXE183" s="93"/>
      <c r="PXF183" s="93"/>
      <c r="PXG183" s="93"/>
      <c r="PXH183" s="93"/>
      <c r="PXI183" s="93"/>
      <c r="PXJ183" s="93"/>
      <c r="PXK183" s="93"/>
      <c r="PXL183" s="93"/>
      <c r="PXM183" s="93"/>
      <c r="PXN183" s="93"/>
      <c r="PXO183" s="93"/>
      <c r="PXP183" s="93"/>
      <c r="PXQ183" s="93"/>
      <c r="PXR183" s="93"/>
      <c r="PXS183" s="93"/>
      <c r="PXT183" s="93"/>
      <c r="PXU183" s="93"/>
      <c r="PXV183" s="93"/>
      <c r="PXW183" s="93"/>
      <c r="PXX183" s="93"/>
      <c r="PXY183" s="93"/>
      <c r="PXZ183" s="93"/>
      <c r="PYA183" s="93"/>
      <c r="PYB183" s="93"/>
      <c r="PYC183" s="93"/>
      <c r="PYD183" s="93"/>
      <c r="PYE183" s="93"/>
      <c r="PYF183" s="93"/>
      <c r="PYG183" s="93"/>
      <c r="PYH183" s="93"/>
      <c r="PYI183" s="93"/>
      <c r="PYJ183" s="93"/>
      <c r="PYK183" s="93"/>
      <c r="PYL183" s="93"/>
      <c r="PYM183" s="93"/>
      <c r="PYN183" s="93"/>
      <c r="PYO183" s="93"/>
      <c r="PYP183" s="93"/>
      <c r="PYQ183" s="93"/>
      <c r="PYR183" s="93"/>
      <c r="PYS183" s="93"/>
      <c r="PYT183" s="93"/>
      <c r="PYU183" s="93"/>
      <c r="PYV183" s="93"/>
      <c r="PYW183" s="93"/>
      <c r="PYX183" s="93"/>
      <c r="PYY183" s="93"/>
      <c r="PYZ183" s="93"/>
      <c r="PZA183" s="93"/>
      <c r="PZB183" s="93"/>
      <c r="PZC183" s="93"/>
      <c r="PZD183" s="93"/>
      <c r="PZE183" s="93"/>
      <c r="PZF183" s="93"/>
      <c r="PZG183" s="93"/>
      <c r="PZH183" s="93"/>
      <c r="PZI183" s="93"/>
      <c r="PZJ183" s="93"/>
      <c r="PZK183" s="93"/>
      <c r="PZL183" s="93"/>
      <c r="PZM183" s="93"/>
      <c r="PZN183" s="93"/>
      <c r="PZO183" s="93"/>
      <c r="PZP183" s="93"/>
      <c r="PZQ183" s="93"/>
      <c r="PZR183" s="93"/>
      <c r="PZS183" s="93"/>
      <c r="PZT183" s="93"/>
      <c r="PZU183" s="93"/>
      <c r="PZV183" s="93"/>
      <c r="PZW183" s="93"/>
      <c r="PZX183" s="93"/>
      <c r="PZY183" s="93"/>
      <c r="PZZ183" s="93"/>
      <c r="QAA183" s="93"/>
      <c r="QAB183" s="93"/>
      <c r="QAC183" s="93"/>
      <c r="QAD183" s="93"/>
      <c r="QAE183" s="93"/>
      <c r="QAF183" s="93"/>
      <c r="QAG183" s="93"/>
      <c r="QAH183" s="93"/>
      <c r="QAI183" s="93"/>
      <c r="QAJ183" s="93"/>
      <c r="QAK183" s="93"/>
      <c r="QAL183" s="93"/>
      <c r="QAM183" s="93"/>
      <c r="QAN183" s="93"/>
      <c r="QAO183" s="93"/>
      <c r="QAP183" s="93"/>
      <c r="QAQ183" s="93"/>
      <c r="QAR183" s="93"/>
      <c r="QAS183" s="93"/>
      <c r="QAT183" s="93"/>
      <c r="QAU183" s="93"/>
      <c r="QAV183" s="93"/>
      <c r="QAW183" s="93"/>
      <c r="QAX183" s="93"/>
      <c r="QAY183" s="93"/>
      <c r="QAZ183" s="93"/>
      <c r="QBA183" s="93"/>
      <c r="QBB183" s="93"/>
      <c r="QBC183" s="93"/>
      <c r="QBD183" s="93"/>
      <c r="QBE183" s="93"/>
      <c r="QBF183" s="93"/>
      <c r="QBG183" s="93"/>
      <c r="QBH183" s="93"/>
      <c r="QBI183" s="93"/>
      <c r="QBJ183" s="93"/>
      <c r="QBK183" s="93"/>
      <c r="QBL183" s="93"/>
      <c r="QBM183" s="93"/>
      <c r="QBN183" s="93"/>
      <c r="QBO183" s="93"/>
      <c r="QBP183" s="93"/>
      <c r="QBQ183" s="93"/>
      <c r="QBR183" s="93"/>
      <c r="QBS183" s="93"/>
      <c r="QBT183" s="93"/>
      <c r="QBU183" s="93"/>
      <c r="QBV183" s="93"/>
      <c r="QBW183" s="93"/>
      <c r="QBX183" s="93"/>
      <c r="QBY183" s="93"/>
      <c r="QBZ183" s="93"/>
      <c r="QCA183" s="93"/>
      <c r="QCB183" s="93"/>
      <c r="QCC183" s="93"/>
      <c r="QCD183" s="93"/>
      <c r="QCE183" s="93"/>
      <c r="QCF183" s="93"/>
      <c r="QCG183" s="93"/>
      <c r="QCH183" s="93"/>
      <c r="QCI183" s="93"/>
      <c r="QCJ183" s="93"/>
      <c r="QCK183" s="93"/>
      <c r="QCL183" s="93"/>
      <c r="QCM183" s="93"/>
      <c r="QCN183" s="93"/>
      <c r="QCO183" s="93"/>
      <c r="QCP183" s="93"/>
      <c r="QCQ183" s="93"/>
      <c r="QCR183" s="93"/>
      <c r="QCS183" s="93"/>
      <c r="QCT183" s="93"/>
      <c r="QCU183" s="93"/>
      <c r="QCV183" s="93"/>
      <c r="QCW183" s="93"/>
      <c r="QCX183" s="93"/>
      <c r="QCY183" s="93"/>
      <c r="QCZ183" s="93"/>
      <c r="QDA183" s="93"/>
      <c r="QDB183" s="93"/>
      <c r="QDC183" s="93"/>
      <c r="QDD183" s="93"/>
      <c r="QDE183" s="93"/>
      <c r="QDF183" s="93"/>
      <c r="QDG183" s="93"/>
      <c r="QDH183" s="93"/>
      <c r="QDI183" s="93"/>
      <c r="QDJ183" s="93"/>
      <c r="QDK183" s="93"/>
      <c r="QDL183" s="93"/>
      <c r="QDM183" s="93"/>
      <c r="QDN183" s="93"/>
      <c r="QDO183" s="93"/>
      <c r="QDP183" s="93"/>
      <c r="QDQ183" s="93"/>
      <c r="QDR183" s="93"/>
      <c r="QDS183" s="93"/>
      <c r="QDT183" s="93"/>
      <c r="QDU183" s="93"/>
      <c r="QDV183" s="93"/>
      <c r="QDW183" s="93"/>
      <c r="QDX183" s="93"/>
      <c r="QDY183" s="93"/>
      <c r="QDZ183" s="93"/>
      <c r="QEA183" s="93"/>
      <c r="QEB183" s="93"/>
      <c r="QEC183" s="93"/>
      <c r="QED183" s="93"/>
      <c r="QEE183" s="93"/>
      <c r="QEF183" s="93"/>
      <c r="QEG183" s="93"/>
      <c r="QEH183" s="93"/>
      <c r="QEI183" s="93"/>
      <c r="QEJ183" s="93"/>
      <c r="QEK183" s="93"/>
      <c r="QEL183" s="93"/>
      <c r="QEM183" s="93"/>
      <c r="QEN183" s="93"/>
      <c r="QEO183" s="93"/>
      <c r="QEP183" s="93"/>
      <c r="QEQ183" s="93"/>
      <c r="QER183" s="93"/>
      <c r="QES183" s="93"/>
      <c r="QET183" s="93"/>
      <c r="QEU183" s="93"/>
      <c r="QEV183" s="93"/>
      <c r="QEW183" s="93"/>
      <c r="QEX183" s="93"/>
      <c r="QEY183" s="93"/>
      <c r="QEZ183" s="93"/>
      <c r="QFA183" s="93"/>
      <c r="QFB183" s="93"/>
      <c r="QFC183" s="93"/>
      <c r="QFD183" s="93"/>
      <c r="QFE183" s="93"/>
      <c r="QFF183" s="93"/>
      <c r="QFG183" s="93"/>
      <c r="QFH183" s="93"/>
      <c r="QFI183" s="93"/>
      <c r="QFJ183" s="93"/>
      <c r="QFK183" s="93"/>
      <c r="QFL183" s="93"/>
      <c r="QFM183" s="93"/>
      <c r="QFN183" s="93"/>
      <c r="QFO183" s="93"/>
      <c r="QFP183" s="93"/>
      <c r="QFQ183" s="93"/>
      <c r="QFR183" s="93"/>
      <c r="QFS183" s="93"/>
      <c r="QFT183" s="93"/>
      <c r="QFU183" s="93"/>
      <c r="QFV183" s="93"/>
      <c r="QFW183" s="93"/>
      <c r="QFX183" s="93"/>
      <c r="QFY183" s="93"/>
      <c r="QFZ183" s="93"/>
      <c r="QGA183" s="93"/>
      <c r="QGB183" s="93"/>
      <c r="QGC183" s="93"/>
      <c r="QGD183" s="93"/>
      <c r="QGE183" s="93"/>
      <c r="QGF183" s="93"/>
      <c r="QGG183" s="93"/>
      <c r="QGH183" s="93"/>
      <c r="QGI183" s="93"/>
      <c r="QGJ183" s="93"/>
      <c r="QGK183" s="93"/>
      <c r="QGL183" s="93"/>
      <c r="QGM183" s="93"/>
      <c r="QGN183" s="93"/>
      <c r="QGO183" s="93"/>
      <c r="QGP183" s="93"/>
      <c r="QGQ183" s="93"/>
      <c r="QGR183" s="93"/>
      <c r="QGS183" s="93"/>
      <c r="QGT183" s="93"/>
      <c r="QGU183" s="93"/>
      <c r="QGV183" s="93"/>
      <c r="QGW183" s="93"/>
      <c r="QGX183" s="93"/>
      <c r="QGY183" s="93"/>
      <c r="QGZ183" s="93"/>
      <c r="QHA183" s="93"/>
      <c r="QHB183" s="93"/>
      <c r="QHC183" s="93"/>
      <c r="QHD183" s="93"/>
      <c r="QHE183" s="93"/>
      <c r="QHF183" s="93"/>
      <c r="QHG183" s="93"/>
      <c r="QHH183" s="93"/>
      <c r="QHI183" s="93"/>
      <c r="QHJ183" s="93"/>
      <c r="QHK183" s="93"/>
      <c r="QHL183" s="93"/>
      <c r="QHM183" s="93"/>
      <c r="QHN183" s="93"/>
      <c r="QHO183" s="93"/>
      <c r="QHP183" s="93"/>
      <c r="QHQ183" s="93"/>
      <c r="QHR183" s="93"/>
      <c r="QHS183" s="93"/>
      <c r="QHT183" s="93"/>
      <c r="QHU183" s="93"/>
      <c r="QHV183" s="93"/>
      <c r="QHW183" s="93"/>
      <c r="QHX183" s="93"/>
      <c r="QHY183" s="93"/>
      <c r="QHZ183" s="93"/>
      <c r="QIA183" s="93"/>
      <c r="QIB183" s="93"/>
      <c r="QIC183" s="93"/>
      <c r="QID183" s="93"/>
      <c r="QIE183" s="93"/>
      <c r="QIF183" s="93"/>
      <c r="QIG183" s="93"/>
      <c r="QIH183" s="93"/>
      <c r="QII183" s="93"/>
      <c r="QIJ183" s="93"/>
      <c r="QIK183" s="93"/>
      <c r="QIL183" s="93"/>
      <c r="QIM183" s="93"/>
      <c r="QIN183" s="93"/>
      <c r="QIO183" s="93"/>
      <c r="QIP183" s="93"/>
      <c r="QIQ183" s="93"/>
      <c r="QIR183" s="93"/>
      <c r="QIS183" s="93"/>
      <c r="QIT183" s="93"/>
      <c r="QIU183" s="93"/>
      <c r="QIV183" s="93"/>
      <c r="QIW183" s="93"/>
      <c r="QIX183" s="93"/>
      <c r="QIY183" s="93"/>
      <c r="QIZ183" s="93"/>
      <c r="QJA183" s="93"/>
      <c r="QJB183" s="93"/>
      <c r="QJC183" s="93"/>
      <c r="QJD183" s="93"/>
      <c r="QJE183" s="93"/>
      <c r="QJF183" s="93"/>
      <c r="QJG183" s="93"/>
      <c r="QJH183" s="93"/>
      <c r="QJI183" s="93"/>
      <c r="QJJ183" s="93"/>
      <c r="QJK183" s="93"/>
      <c r="QJL183" s="93"/>
      <c r="QJM183" s="93"/>
      <c r="QJN183" s="93"/>
      <c r="QJO183" s="93"/>
      <c r="QJP183" s="93"/>
      <c r="QJQ183" s="93"/>
      <c r="QJR183" s="93"/>
      <c r="QJS183" s="93"/>
      <c r="QJT183" s="93"/>
      <c r="QJU183" s="93"/>
      <c r="QJV183" s="93"/>
      <c r="QJW183" s="93"/>
      <c r="QJX183" s="93"/>
      <c r="QJY183" s="93"/>
      <c r="QJZ183" s="93"/>
      <c r="QKA183" s="93"/>
      <c r="QKB183" s="93"/>
      <c r="QKC183" s="93"/>
      <c r="QKD183" s="93"/>
      <c r="QKE183" s="93"/>
      <c r="QKF183" s="93"/>
      <c r="QKG183" s="93"/>
      <c r="QKH183" s="93"/>
      <c r="QKI183" s="93"/>
      <c r="QKJ183" s="93"/>
      <c r="QKK183" s="93"/>
      <c r="QKL183" s="93"/>
      <c r="QKM183" s="93"/>
      <c r="QKN183" s="93"/>
      <c r="QKO183" s="93"/>
      <c r="QKP183" s="93"/>
      <c r="QKQ183" s="93"/>
      <c r="QKR183" s="93"/>
      <c r="QKS183" s="93"/>
      <c r="QKT183" s="93"/>
      <c r="QKU183" s="93"/>
      <c r="QKV183" s="93"/>
      <c r="QKW183" s="93"/>
      <c r="QKX183" s="93"/>
      <c r="QKY183" s="93"/>
      <c r="QKZ183" s="93"/>
      <c r="QLA183" s="93"/>
      <c r="QLB183" s="93"/>
      <c r="QLC183" s="93"/>
      <c r="QLD183" s="93"/>
      <c r="QLE183" s="93"/>
      <c r="QLF183" s="93"/>
      <c r="QLG183" s="93"/>
      <c r="QLH183" s="93"/>
      <c r="QLI183" s="93"/>
      <c r="QLJ183" s="93"/>
      <c r="QLK183" s="93"/>
      <c r="QLL183" s="93"/>
      <c r="QLM183" s="93"/>
      <c r="QLN183" s="93"/>
      <c r="QLO183" s="93"/>
      <c r="QLP183" s="93"/>
      <c r="QLQ183" s="93"/>
      <c r="QLR183" s="93"/>
      <c r="QLS183" s="93"/>
      <c r="QLT183" s="93"/>
      <c r="QLU183" s="93"/>
      <c r="QLV183" s="93"/>
      <c r="QLW183" s="93"/>
      <c r="QLX183" s="93"/>
      <c r="QLY183" s="93"/>
      <c r="QLZ183" s="93"/>
      <c r="QMA183" s="93"/>
      <c r="QMB183" s="93"/>
      <c r="QMC183" s="93"/>
      <c r="QMD183" s="93"/>
      <c r="QME183" s="93"/>
      <c r="QMF183" s="93"/>
      <c r="QMG183" s="93"/>
      <c r="QMH183" s="93"/>
      <c r="QMI183" s="93"/>
      <c r="QMJ183" s="93"/>
      <c r="QMK183" s="93"/>
      <c r="QML183" s="93"/>
      <c r="QMM183" s="93"/>
      <c r="QMN183" s="93"/>
      <c r="QMO183" s="93"/>
      <c r="QMP183" s="93"/>
      <c r="QMQ183" s="93"/>
      <c r="QMR183" s="93"/>
      <c r="QMS183" s="93"/>
      <c r="QMT183" s="93"/>
      <c r="QMU183" s="93"/>
      <c r="QMV183" s="93"/>
      <c r="QMW183" s="93"/>
      <c r="QMX183" s="93"/>
      <c r="QMY183" s="93"/>
      <c r="QMZ183" s="93"/>
      <c r="QNA183" s="93"/>
      <c r="QNB183" s="93"/>
      <c r="QNC183" s="93"/>
      <c r="QND183" s="93"/>
      <c r="QNE183" s="93"/>
      <c r="QNF183" s="93"/>
      <c r="QNG183" s="93"/>
      <c r="QNH183" s="93"/>
      <c r="QNI183" s="93"/>
      <c r="QNJ183" s="93"/>
      <c r="QNK183" s="93"/>
      <c r="QNL183" s="93"/>
      <c r="QNM183" s="93"/>
      <c r="QNN183" s="93"/>
      <c r="QNO183" s="93"/>
      <c r="QNP183" s="93"/>
      <c r="QNQ183" s="93"/>
      <c r="QNR183" s="93"/>
      <c r="QNS183" s="93"/>
      <c r="QNT183" s="93"/>
      <c r="QNU183" s="93"/>
      <c r="QNV183" s="93"/>
      <c r="QNW183" s="93"/>
      <c r="QNX183" s="93"/>
      <c r="QNY183" s="93"/>
      <c r="QNZ183" s="93"/>
      <c r="QOA183" s="93"/>
      <c r="QOB183" s="93"/>
      <c r="QOC183" s="93"/>
      <c r="QOD183" s="93"/>
      <c r="QOE183" s="93"/>
      <c r="QOF183" s="93"/>
      <c r="QOG183" s="93"/>
      <c r="QOH183" s="93"/>
      <c r="QOI183" s="93"/>
      <c r="QOJ183" s="93"/>
      <c r="QOK183" s="93"/>
      <c r="QOL183" s="93"/>
      <c r="QOM183" s="93"/>
      <c r="QON183" s="93"/>
      <c r="QOO183" s="93"/>
      <c r="QOP183" s="93"/>
      <c r="QOQ183" s="93"/>
      <c r="QOR183" s="93"/>
      <c r="QOS183" s="93"/>
      <c r="QOT183" s="93"/>
      <c r="QOU183" s="93"/>
      <c r="QOV183" s="93"/>
      <c r="QOW183" s="93"/>
      <c r="QOX183" s="93"/>
      <c r="QOY183" s="93"/>
      <c r="QOZ183" s="93"/>
      <c r="QPA183" s="93"/>
      <c r="QPB183" s="93"/>
      <c r="QPC183" s="93"/>
      <c r="QPD183" s="93"/>
      <c r="QPE183" s="93"/>
      <c r="QPF183" s="93"/>
      <c r="QPG183" s="93"/>
      <c r="QPH183" s="93"/>
      <c r="QPI183" s="93"/>
      <c r="QPJ183" s="93"/>
      <c r="QPK183" s="93"/>
      <c r="QPL183" s="93"/>
      <c r="QPM183" s="93"/>
      <c r="QPN183" s="93"/>
      <c r="QPO183" s="93"/>
      <c r="QPP183" s="93"/>
      <c r="QPQ183" s="93"/>
      <c r="QPR183" s="93"/>
      <c r="QPS183" s="93"/>
      <c r="QPT183" s="93"/>
      <c r="QPU183" s="93"/>
      <c r="QPV183" s="93"/>
      <c r="QPW183" s="93"/>
      <c r="QPX183" s="93"/>
      <c r="QPY183" s="93"/>
      <c r="QPZ183" s="93"/>
      <c r="QQA183" s="93"/>
      <c r="QQB183" s="93"/>
      <c r="QQC183" s="93"/>
      <c r="QQD183" s="93"/>
      <c r="QQE183" s="93"/>
      <c r="QQF183" s="93"/>
      <c r="QQG183" s="93"/>
      <c r="QQH183" s="93"/>
      <c r="QQI183" s="93"/>
      <c r="QQJ183" s="93"/>
      <c r="QQK183" s="93"/>
      <c r="QQL183" s="93"/>
      <c r="QQM183" s="93"/>
      <c r="QQN183" s="93"/>
      <c r="QQO183" s="93"/>
      <c r="QQP183" s="93"/>
      <c r="QQQ183" s="93"/>
      <c r="QQR183" s="93"/>
      <c r="QQS183" s="93"/>
      <c r="QQT183" s="93"/>
      <c r="QQU183" s="93"/>
      <c r="QQV183" s="93"/>
      <c r="QQW183" s="93"/>
      <c r="QQX183" s="93"/>
      <c r="QQY183" s="93"/>
      <c r="QQZ183" s="93"/>
      <c r="QRA183" s="93"/>
      <c r="QRB183" s="93"/>
      <c r="QRC183" s="93"/>
      <c r="QRD183" s="93"/>
      <c r="QRE183" s="93"/>
      <c r="QRF183" s="93"/>
      <c r="QRG183" s="93"/>
      <c r="QRH183" s="93"/>
      <c r="QRI183" s="93"/>
      <c r="QRJ183" s="93"/>
      <c r="QRK183" s="93"/>
      <c r="QRL183" s="93"/>
      <c r="QRM183" s="93"/>
      <c r="QRN183" s="93"/>
      <c r="QRO183" s="93"/>
      <c r="QRP183" s="93"/>
      <c r="QRQ183" s="93"/>
      <c r="QRR183" s="93"/>
      <c r="QRS183" s="93"/>
      <c r="QRT183" s="93"/>
      <c r="QRU183" s="93"/>
      <c r="QRV183" s="93"/>
      <c r="QRW183" s="93"/>
      <c r="QRX183" s="93"/>
      <c r="QRY183" s="93"/>
      <c r="QRZ183" s="93"/>
      <c r="QSA183" s="93"/>
      <c r="QSB183" s="93"/>
      <c r="QSC183" s="93"/>
      <c r="QSD183" s="93"/>
      <c r="QSE183" s="93"/>
      <c r="QSF183" s="93"/>
      <c r="QSG183" s="93"/>
      <c r="QSH183" s="93"/>
      <c r="QSI183" s="93"/>
      <c r="QSJ183" s="93"/>
      <c r="QSK183" s="93"/>
      <c r="QSL183" s="93"/>
      <c r="QSM183" s="93"/>
      <c r="QSN183" s="93"/>
      <c r="QSO183" s="93"/>
      <c r="QSP183" s="93"/>
      <c r="QSQ183" s="93"/>
      <c r="QSR183" s="93"/>
      <c r="QSS183" s="93"/>
      <c r="QST183" s="93"/>
      <c r="QSU183" s="93"/>
      <c r="QSV183" s="93"/>
      <c r="QSW183" s="93"/>
      <c r="QSX183" s="93"/>
      <c r="QSY183" s="93"/>
      <c r="QSZ183" s="93"/>
      <c r="QTA183" s="93"/>
      <c r="QTB183" s="93"/>
      <c r="QTC183" s="93"/>
      <c r="QTD183" s="93"/>
      <c r="QTE183" s="93"/>
      <c r="QTF183" s="93"/>
      <c r="QTG183" s="93"/>
      <c r="QTH183" s="93"/>
      <c r="QTI183" s="93"/>
      <c r="QTJ183" s="93"/>
      <c r="QTK183" s="93"/>
      <c r="QTL183" s="93"/>
      <c r="QTM183" s="93"/>
      <c r="QTN183" s="93"/>
      <c r="QTO183" s="93"/>
      <c r="QTP183" s="93"/>
      <c r="QTQ183" s="93"/>
      <c r="QTR183" s="93"/>
      <c r="QTS183" s="93"/>
      <c r="QTT183" s="93"/>
      <c r="QTU183" s="93"/>
      <c r="QTV183" s="93"/>
      <c r="QTW183" s="93"/>
      <c r="QTX183" s="93"/>
      <c r="QTY183" s="93"/>
      <c r="QTZ183" s="93"/>
      <c r="QUA183" s="93"/>
      <c r="QUB183" s="93"/>
      <c r="QUC183" s="93"/>
      <c r="QUD183" s="93"/>
      <c r="QUE183" s="93"/>
      <c r="QUF183" s="93"/>
      <c r="QUG183" s="93"/>
      <c r="QUH183" s="93"/>
      <c r="QUI183" s="93"/>
      <c r="QUJ183" s="93"/>
      <c r="QUK183" s="93"/>
      <c r="QUL183" s="93"/>
      <c r="QUM183" s="93"/>
      <c r="QUN183" s="93"/>
      <c r="QUO183" s="93"/>
      <c r="QUP183" s="93"/>
      <c r="QUQ183" s="93"/>
      <c r="QUR183" s="93"/>
      <c r="QUS183" s="93"/>
      <c r="QUT183" s="93"/>
      <c r="QUU183" s="93"/>
      <c r="QUV183" s="93"/>
      <c r="QUW183" s="93"/>
      <c r="QUX183" s="93"/>
      <c r="QUY183" s="93"/>
      <c r="QUZ183" s="93"/>
      <c r="QVA183" s="93"/>
      <c r="QVB183" s="93"/>
      <c r="QVC183" s="93"/>
      <c r="QVD183" s="93"/>
      <c r="QVE183" s="93"/>
      <c r="QVF183" s="93"/>
      <c r="QVG183" s="93"/>
      <c r="QVH183" s="93"/>
      <c r="QVI183" s="93"/>
      <c r="QVJ183" s="93"/>
      <c r="QVK183" s="93"/>
      <c r="QVL183" s="93"/>
      <c r="QVM183" s="93"/>
      <c r="QVN183" s="93"/>
      <c r="QVO183" s="93"/>
      <c r="QVP183" s="93"/>
      <c r="QVQ183" s="93"/>
      <c r="QVR183" s="93"/>
      <c r="QVS183" s="93"/>
      <c r="QVT183" s="93"/>
      <c r="QVU183" s="93"/>
      <c r="QVV183" s="93"/>
      <c r="QVW183" s="93"/>
      <c r="QVX183" s="93"/>
      <c r="QVY183" s="93"/>
      <c r="QVZ183" s="93"/>
      <c r="QWA183" s="93"/>
      <c r="QWB183" s="93"/>
      <c r="QWC183" s="93"/>
      <c r="QWD183" s="93"/>
      <c r="QWE183" s="93"/>
      <c r="QWF183" s="93"/>
      <c r="QWG183" s="93"/>
      <c r="QWH183" s="93"/>
      <c r="QWI183" s="93"/>
      <c r="QWJ183" s="93"/>
      <c r="QWK183" s="93"/>
      <c r="QWL183" s="93"/>
      <c r="QWM183" s="93"/>
      <c r="QWN183" s="93"/>
      <c r="QWO183" s="93"/>
      <c r="QWP183" s="93"/>
      <c r="QWQ183" s="93"/>
      <c r="QWR183" s="93"/>
      <c r="QWS183" s="93"/>
      <c r="QWT183" s="93"/>
      <c r="QWU183" s="93"/>
      <c r="QWV183" s="93"/>
      <c r="QWW183" s="93"/>
      <c r="QWX183" s="93"/>
      <c r="QWY183" s="93"/>
      <c r="QWZ183" s="93"/>
      <c r="QXA183" s="93"/>
      <c r="QXB183" s="93"/>
      <c r="QXC183" s="93"/>
      <c r="QXD183" s="93"/>
      <c r="QXE183" s="93"/>
      <c r="QXF183" s="93"/>
      <c r="QXG183" s="93"/>
      <c r="QXH183" s="93"/>
      <c r="QXI183" s="93"/>
      <c r="QXJ183" s="93"/>
      <c r="QXK183" s="93"/>
      <c r="QXL183" s="93"/>
      <c r="QXM183" s="93"/>
      <c r="QXN183" s="93"/>
      <c r="QXO183" s="93"/>
      <c r="QXP183" s="93"/>
      <c r="QXQ183" s="93"/>
      <c r="QXR183" s="93"/>
      <c r="QXS183" s="93"/>
      <c r="QXT183" s="93"/>
      <c r="QXU183" s="93"/>
      <c r="QXV183" s="93"/>
      <c r="QXW183" s="93"/>
      <c r="QXX183" s="93"/>
      <c r="QXY183" s="93"/>
      <c r="QXZ183" s="93"/>
      <c r="QYA183" s="93"/>
      <c r="QYB183" s="93"/>
      <c r="QYC183" s="93"/>
      <c r="QYD183" s="93"/>
      <c r="QYE183" s="93"/>
      <c r="QYF183" s="93"/>
      <c r="QYG183" s="93"/>
      <c r="QYH183" s="93"/>
      <c r="QYI183" s="93"/>
      <c r="QYJ183" s="93"/>
      <c r="QYK183" s="93"/>
      <c r="QYL183" s="93"/>
      <c r="QYM183" s="93"/>
      <c r="QYN183" s="93"/>
      <c r="QYO183" s="93"/>
      <c r="QYP183" s="93"/>
      <c r="QYQ183" s="93"/>
      <c r="QYR183" s="93"/>
      <c r="QYS183" s="93"/>
      <c r="QYT183" s="93"/>
      <c r="QYU183" s="93"/>
      <c r="QYV183" s="93"/>
      <c r="QYW183" s="93"/>
      <c r="QYX183" s="93"/>
      <c r="QYY183" s="93"/>
      <c r="QYZ183" s="93"/>
      <c r="QZA183" s="93"/>
      <c r="QZB183" s="93"/>
      <c r="QZC183" s="93"/>
      <c r="QZD183" s="93"/>
      <c r="QZE183" s="93"/>
      <c r="QZF183" s="93"/>
      <c r="QZG183" s="93"/>
      <c r="QZH183" s="93"/>
      <c r="QZI183" s="93"/>
      <c r="QZJ183" s="93"/>
      <c r="QZK183" s="93"/>
      <c r="QZL183" s="93"/>
      <c r="QZM183" s="93"/>
      <c r="QZN183" s="93"/>
      <c r="QZO183" s="93"/>
      <c r="QZP183" s="93"/>
      <c r="QZQ183" s="93"/>
      <c r="QZR183" s="93"/>
      <c r="QZS183" s="93"/>
      <c r="QZT183" s="93"/>
      <c r="QZU183" s="93"/>
      <c r="QZV183" s="93"/>
      <c r="QZW183" s="93"/>
      <c r="QZX183" s="93"/>
      <c r="QZY183" s="93"/>
      <c r="QZZ183" s="93"/>
      <c r="RAA183" s="93"/>
      <c r="RAB183" s="93"/>
      <c r="RAC183" s="93"/>
      <c r="RAD183" s="93"/>
      <c r="RAE183" s="93"/>
      <c r="RAF183" s="93"/>
      <c r="RAG183" s="93"/>
      <c r="RAH183" s="93"/>
      <c r="RAI183" s="93"/>
      <c r="RAJ183" s="93"/>
      <c r="RAK183" s="93"/>
      <c r="RAL183" s="93"/>
      <c r="RAM183" s="93"/>
      <c r="RAN183" s="93"/>
      <c r="RAO183" s="93"/>
      <c r="RAP183" s="93"/>
      <c r="RAQ183" s="93"/>
      <c r="RAR183" s="93"/>
      <c r="RAS183" s="93"/>
      <c r="RAT183" s="93"/>
      <c r="RAU183" s="93"/>
      <c r="RAV183" s="93"/>
      <c r="RAW183" s="93"/>
      <c r="RAX183" s="93"/>
      <c r="RAY183" s="93"/>
      <c r="RAZ183" s="93"/>
      <c r="RBA183" s="93"/>
      <c r="RBB183" s="93"/>
      <c r="RBC183" s="93"/>
      <c r="RBD183" s="93"/>
      <c r="RBE183" s="93"/>
      <c r="RBF183" s="93"/>
      <c r="RBG183" s="93"/>
      <c r="RBH183" s="93"/>
      <c r="RBI183" s="93"/>
      <c r="RBJ183" s="93"/>
      <c r="RBK183" s="93"/>
      <c r="RBL183" s="93"/>
      <c r="RBM183" s="93"/>
      <c r="RBN183" s="93"/>
      <c r="RBO183" s="93"/>
      <c r="RBP183" s="93"/>
      <c r="RBQ183" s="93"/>
      <c r="RBR183" s="93"/>
      <c r="RBS183" s="93"/>
      <c r="RBT183" s="93"/>
      <c r="RBU183" s="93"/>
      <c r="RBV183" s="93"/>
      <c r="RBW183" s="93"/>
      <c r="RBX183" s="93"/>
      <c r="RBY183" s="93"/>
      <c r="RBZ183" s="93"/>
      <c r="RCA183" s="93"/>
      <c r="RCB183" s="93"/>
      <c r="RCC183" s="93"/>
      <c r="RCD183" s="93"/>
      <c r="RCE183" s="93"/>
      <c r="RCF183" s="93"/>
      <c r="RCG183" s="93"/>
      <c r="RCH183" s="93"/>
      <c r="RCI183" s="93"/>
      <c r="RCJ183" s="93"/>
      <c r="RCK183" s="93"/>
      <c r="RCL183" s="93"/>
      <c r="RCM183" s="93"/>
      <c r="RCN183" s="93"/>
      <c r="RCO183" s="93"/>
      <c r="RCP183" s="93"/>
      <c r="RCQ183" s="93"/>
      <c r="RCR183" s="93"/>
      <c r="RCS183" s="93"/>
      <c r="RCT183" s="93"/>
      <c r="RCU183" s="93"/>
      <c r="RCV183" s="93"/>
      <c r="RCW183" s="93"/>
      <c r="RCX183" s="93"/>
      <c r="RCY183" s="93"/>
      <c r="RCZ183" s="93"/>
      <c r="RDA183" s="93"/>
      <c r="RDB183" s="93"/>
      <c r="RDC183" s="93"/>
      <c r="RDD183" s="93"/>
      <c r="RDE183" s="93"/>
      <c r="RDF183" s="93"/>
      <c r="RDG183" s="93"/>
      <c r="RDH183" s="93"/>
      <c r="RDI183" s="93"/>
      <c r="RDJ183" s="93"/>
      <c r="RDK183" s="93"/>
      <c r="RDL183" s="93"/>
      <c r="RDM183" s="93"/>
      <c r="RDN183" s="93"/>
      <c r="RDO183" s="93"/>
      <c r="RDP183" s="93"/>
      <c r="RDQ183" s="93"/>
      <c r="RDR183" s="93"/>
      <c r="RDS183" s="93"/>
      <c r="RDT183" s="93"/>
      <c r="RDU183" s="93"/>
      <c r="RDV183" s="93"/>
      <c r="RDW183" s="93"/>
      <c r="RDX183" s="93"/>
      <c r="RDY183" s="93"/>
      <c r="RDZ183" s="93"/>
      <c r="REA183" s="93"/>
      <c r="REB183" s="93"/>
      <c r="REC183" s="93"/>
      <c r="RED183" s="93"/>
      <c r="REE183" s="93"/>
      <c r="REF183" s="93"/>
      <c r="REG183" s="93"/>
      <c r="REH183" s="93"/>
      <c r="REI183" s="93"/>
      <c r="REJ183" s="93"/>
      <c r="REK183" s="93"/>
      <c r="REL183" s="93"/>
      <c r="REM183" s="93"/>
      <c r="REN183" s="93"/>
      <c r="REO183" s="93"/>
      <c r="REP183" s="93"/>
      <c r="REQ183" s="93"/>
      <c r="RER183" s="93"/>
      <c r="RES183" s="93"/>
      <c r="RET183" s="93"/>
      <c r="REU183" s="93"/>
      <c r="REV183" s="93"/>
      <c r="REW183" s="93"/>
      <c r="REX183" s="93"/>
      <c r="REY183" s="93"/>
      <c r="REZ183" s="93"/>
      <c r="RFA183" s="93"/>
      <c r="RFB183" s="93"/>
      <c r="RFC183" s="93"/>
      <c r="RFD183" s="93"/>
      <c r="RFE183" s="93"/>
      <c r="RFF183" s="93"/>
      <c r="RFG183" s="93"/>
      <c r="RFH183" s="93"/>
      <c r="RFI183" s="93"/>
      <c r="RFJ183" s="93"/>
      <c r="RFK183" s="93"/>
      <c r="RFL183" s="93"/>
      <c r="RFM183" s="93"/>
      <c r="RFN183" s="93"/>
      <c r="RFO183" s="93"/>
      <c r="RFP183" s="93"/>
      <c r="RFQ183" s="93"/>
      <c r="RFR183" s="93"/>
      <c r="RFS183" s="93"/>
      <c r="RFT183" s="93"/>
      <c r="RFU183" s="93"/>
      <c r="RFV183" s="93"/>
      <c r="RFW183" s="93"/>
      <c r="RFX183" s="93"/>
      <c r="RFY183" s="93"/>
      <c r="RFZ183" s="93"/>
      <c r="RGA183" s="93"/>
      <c r="RGB183" s="93"/>
      <c r="RGC183" s="93"/>
      <c r="RGD183" s="93"/>
      <c r="RGE183" s="93"/>
      <c r="RGF183" s="93"/>
      <c r="RGG183" s="93"/>
      <c r="RGH183" s="93"/>
      <c r="RGI183" s="93"/>
      <c r="RGJ183" s="93"/>
      <c r="RGK183" s="93"/>
      <c r="RGL183" s="93"/>
      <c r="RGM183" s="93"/>
      <c r="RGN183" s="93"/>
      <c r="RGO183" s="93"/>
      <c r="RGP183" s="93"/>
      <c r="RGQ183" s="93"/>
      <c r="RGR183" s="93"/>
      <c r="RGS183" s="93"/>
      <c r="RGT183" s="93"/>
      <c r="RGU183" s="93"/>
      <c r="RGV183" s="93"/>
      <c r="RGW183" s="93"/>
      <c r="RGX183" s="93"/>
      <c r="RGY183" s="93"/>
      <c r="RGZ183" s="93"/>
      <c r="RHA183" s="93"/>
      <c r="RHB183" s="93"/>
      <c r="RHC183" s="93"/>
      <c r="RHD183" s="93"/>
      <c r="RHE183" s="93"/>
      <c r="RHF183" s="93"/>
      <c r="RHG183" s="93"/>
      <c r="RHH183" s="93"/>
      <c r="RHI183" s="93"/>
      <c r="RHJ183" s="93"/>
      <c r="RHK183" s="93"/>
      <c r="RHL183" s="93"/>
      <c r="RHM183" s="93"/>
      <c r="RHN183" s="93"/>
      <c r="RHO183" s="93"/>
      <c r="RHP183" s="93"/>
      <c r="RHQ183" s="93"/>
      <c r="RHR183" s="93"/>
      <c r="RHS183" s="93"/>
      <c r="RHT183" s="93"/>
      <c r="RHU183" s="93"/>
      <c r="RHV183" s="93"/>
      <c r="RHW183" s="93"/>
      <c r="RHX183" s="93"/>
      <c r="RHY183" s="93"/>
      <c r="RHZ183" s="93"/>
      <c r="RIA183" s="93"/>
      <c r="RIB183" s="93"/>
      <c r="RIC183" s="93"/>
      <c r="RID183" s="93"/>
      <c r="RIE183" s="93"/>
      <c r="RIF183" s="93"/>
      <c r="RIG183" s="93"/>
      <c r="RIH183" s="93"/>
      <c r="RII183" s="93"/>
      <c r="RIJ183" s="93"/>
      <c r="RIK183" s="93"/>
      <c r="RIL183" s="93"/>
      <c r="RIM183" s="93"/>
      <c r="RIN183" s="93"/>
      <c r="RIO183" s="93"/>
      <c r="RIP183" s="93"/>
      <c r="RIQ183" s="93"/>
      <c r="RIR183" s="93"/>
      <c r="RIS183" s="93"/>
      <c r="RIT183" s="93"/>
      <c r="RIU183" s="93"/>
      <c r="RIV183" s="93"/>
      <c r="RIW183" s="93"/>
      <c r="RIX183" s="93"/>
      <c r="RIY183" s="93"/>
      <c r="RIZ183" s="93"/>
      <c r="RJA183" s="93"/>
      <c r="RJB183" s="93"/>
      <c r="RJC183" s="93"/>
      <c r="RJD183" s="93"/>
      <c r="RJE183" s="93"/>
      <c r="RJF183" s="93"/>
      <c r="RJG183" s="93"/>
      <c r="RJH183" s="93"/>
      <c r="RJI183" s="93"/>
      <c r="RJJ183" s="93"/>
      <c r="RJK183" s="93"/>
      <c r="RJL183" s="93"/>
      <c r="RJM183" s="93"/>
      <c r="RJN183" s="93"/>
      <c r="RJO183" s="93"/>
      <c r="RJP183" s="93"/>
      <c r="RJQ183" s="93"/>
      <c r="RJR183" s="93"/>
      <c r="RJS183" s="93"/>
      <c r="RJT183" s="93"/>
      <c r="RJU183" s="93"/>
      <c r="RJV183" s="93"/>
      <c r="RJW183" s="93"/>
      <c r="RJX183" s="93"/>
      <c r="RJY183" s="93"/>
      <c r="RJZ183" s="93"/>
      <c r="RKA183" s="93"/>
      <c r="RKB183" s="93"/>
      <c r="RKC183" s="93"/>
      <c r="RKD183" s="93"/>
      <c r="RKE183" s="93"/>
      <c r="RKF183" s="93"/>
      <c r="RKG183" s="93"/>
      <c r="RKH183" s="93"/>
      <c r="RKI183" s="93"/>
      <c r="RKJ183" s="93"/>
      <c r="RKK183" s="93"/>
      <c r="RKL183" s="93"/>
      <c r="RKM183" s="93"/>
      <c r="RKN183" s="93"/>
      <c r="RKO183" s="93"/>
      <c r="RKP183" s="93"/>
      <c r="RKQ183" s="93"/>
      <c r="RKR183" s="93"/>
      <c r="RKS183" s="93"/>
      <c r="RKT183" s="93"/>
      <c r="RKU183" s="93"/>
      <c r="RKV183" s="93"/>
      <c r="RKW183" s="93"/>
      <c r="RKX183" s="93"/>
      <c r="RKY183" s="93"/>
      <c r="RKZ183" s="93"/>
      <c r="RLA183" s="93"/>
      <c r="RLB183" s="93"/>
      <c r="RLC183" s="93"/>
      <c r="RLD183" s="93"/>
      <c r="RLE183" s="93"/>
      <c r="RLF183" s="93"/>
      <c r="RLG183" s="93"/>
      <c r="RLH183" s="93"/>
      <c r="RLI183" s="93"/>
      <c r="RLJ183" s="93"/>
      <c r="RLK183" s="93"/>
      <c r="RLL183" s="93"/>
      <c r="RLM183" s="93"/>
      <c r="RLN183" s="93"/>
      <c r="RLO183" s="93"/>
      <c r="RLP183" s="93"/>
      <c r="RLQ183" s="93"/>
      <c r="RLR183" s="93"/>
      <c r="RLS183" s="93"/>
      <c r="RLT183" s="93"/>
      <c r="RLU183" s="93"/>
      <c r="RLV183" s="93"/>
      <c r="RLW183" s="93"/>
      <c r="RLX183" s="93"/>
      <c r="RLY183" s="93"/>
      <c r="RLZ183" s="93"/>
      <c r="RMA183" s="93"/>
      <c r="RMB183" s="93"/>
      <c r="RMC183" s="93"/>
      <c r="RMD183" s="93"/>
      <c r="RME183" s="93"/>
      <c r="RMF183" s="93"/>
      <c r="RMG183" s="93"/>
      <c r="RMH183" s="93"/>
      <c r="RMI183" s="93"/>
      <c r="RMJ183" s="93"/>
      <c r="RMK183" s="93"/>
      <c r="RML183" s="93"/>
      <c r="RMM183" s="93"/>
      <c r="RMN183" s="93"/>
      <c r="RMO183" s="93"/>
      <c r="RMP183" s="93"/>
      <c r="RMQ183" s="93"/>
      <c r="RMR183" s="93"/>
      <c r="RMS183" s="93"/>
      <c r="RMT183" s="93"/>
      <c r="RMU183" s="93"/>
      <c r="RMV183" s="93"/>
      <c r="RMW183" s="93"/>
      <c r="RMX183" s="93"/>
      <c r="RMY183" s="93"/>
      <c r="RMZ183" s="93"/>
      <c r="RNA183" s="93"/>
      <c r="RNB183" s="93"/>
      <c r="RNC183" s="93"/>
      <c r="RND183" s="93"/>
      <c r="RNE183" s="93"/>
      <c r="RNF183" s="93"/>
      <c r="RNG183" s="93"/>
      <c r="RNH183" s="93"/>
      <c r="RNI183" s="93"/>
      <c r="RNJ183" s="93"/>
      <c r="RNK183" s="93"/>
      <c r="RNL183" s="93"/>
      <c r="RNM183" s="93"/>
      <c r="RNN183" s="93"/>
      <c r="RNO183" s="93"/>
      <c r="RNP183" s="93"/>
      <c r="RNQ183" s="93"/>
      <c r="RNR183" s="93"/>
      <c r="RNS183" s="93"/>
      <c r="RNT183" s="93"/>
      <c r="RNU183" s="93"/>
      <c r="RNV183" s="93"/>
      <c r="RNW183" s="93"/>
      <c r="RNX183" s="93"/>
      <c r="RNY183" s="93"/>
      <c r="RNZ183" s="93"/>
      <c r="ROA183" s="93"/>
      <c r="ROB183" s="93"/>
      <c r="ROC183" s="93"/>
      <c r="ROD183" s="93"/>
      <c r="ROE183" s="93"/>
      <c r="ROF183" s="93"/>
      <c r="ROG183" s="93"/>
      <c r="ROH183" s="93"/>
      <c r="ROI183" s="93"/>
      <c r="ROJ183" s="93"/>
      <c r="ROK183" s="93"/>
      <c r="ROL183" s="93"/>
      <c r="ROM183" s="93"/>
      <c r="RON183" s="93"/>
      <c r="ROO183" s="93"/>
      <c r="ROP183" s="93"/>
      <c r="ROQ183" s="93"/>
      <c r="ROR183" s="93"/>
      <c r="ROS183" s="93"/>
      <c r="ROT183" s="93"/>
      <c r="ROU183" s="93"/>
      <c r="ROV183" s="93"/>
      <c r="ROW183" s="93"/>
      <c r="ROX183" s="93"/>
      <c r="ROY183" s="93"/>
      <c r="ROZ183" s="93"/>
      <c r="RPA183" s="93"/>
      <c r="RPB183" s="93"/>
      <c r="RPC183" s="93"/>
      <c r="RPD183" s="93"/>
      <c r="RPE183" s="93"/>
      <c r="RPF183" s="93"/>
      <c r="RPG183" s="93"/>
      <c r="RPH183" s="93"/>
      <c r="RPI183" s="93"/>
      <c r="RPJ183" s="93"/>
      <c r="RPK183" s="93"/>
      <c r="RPL183" s="93"/>
      <c r="RPM183" s="93"/>
      <c r="RPN183" s="93"/>
      <c r="RPO183" s="93"/>
      <c r="RPP183" s="93"/>
      <c r="RPQ183" s="93"/>
      <c r="RPR183" s="93"/>
      <c r="RPS183" s="93"/>
      <c r="RPT183" s="93"/>
      <c r="RPU183" s="93"/>
      <c r="RPV183" s="93"/>
      <c r="RPW183" s="93"/>
      <c r="RPX183" s="93"/>
      <c r="RPY183" s="93"/>
      <c r="RPZ183" s="93"/>
      <c r="RQA183" s="93"/>
      <c r="RQB183" s="93"/>
      <c r="RQC183" s="93"/>
      <c r="RQD183" s="93"/>
      <c r="RQE183" s="93"/>
      <c r="RQF183" s="93"/>
      <c r="RQG183" s="93"/>
      <c r="RQH183" s="93"/>
      <c r="RQI183" s="93"/>
      <c r="RQJ183" s="93"/>
      <c r="RQK183" s="93"/>
      <c r="RQL183" s="93"/>
      <c r="RQM183" s="93"/>
      <c r="RQN183" s="93"/>
      <c r="RQO183" s="93"/>
      <c r="RQP183" s="93"/>
      <c r="RQQ183" s="93"/>
      <c r="RQR183" s="93"/>
      <c r="RQS183" s="93"/>
      <c r="RQT183" s="93"/>
      <c r="RQU183" s="93"/>
      <c r="RQV183" s="93"/>
      <c r="RQW183" s="93"/>
      <c r="RQX183" s="93"/>
      <c r="RQY183" s="93"/>
      <c r="RQZ183" s="93"/>
      <c r="RRA183" s="93"/>
      <c r="RRB183" s="93"/>
      <c r="RRC183" s="93"/>
      <c r="RRD183" s="93"/>
      <c r="RRE183" s="93"/>
      <c r="RRF183" s="93"/>
      <c r="RRG183" s="93"/>
      <c r="RRH183" s="93"/>
      <c r="RRI183" s="93"/>
      <c r="RRJ183" s="93"/>
      <c r="RRK183" s="93"/>
      <c r="RRL183" s="93"/>
      <c r="RRM183" s="93"/>
      <c r="RRN183" s="93"/>
      <c r="RRO183" s="93"/>
      <c r="RRP183" s="93"/>
      <c r="RRQ183" s="93"/>
      <c r="RRR183" s="93"/>
      <c r="RRS183" s="93"/>
      <c r="RRT183" s="93"/>
      <c r="RRU183" s="93"/>
      <c r="RRV183" s="93"/>
      <c r="RRW183" s="93"/>
      <c r="RRX183" s="93"/>
      <c r="RRY183" s="93"/>
      <c r="RRZ183" s="93"/>
      <c r="RSA183" s="93"/>
      <c r="RSB183" s="93"/>
      <c r="RSC183" s="93"/>
      <c r="RSD183" s="93"/>
      <c r="RSE183" s="93"/>
      <c r="RSF183" s="93"/>
      <c r="RSG183" s="93"/>
      <c r="RSH183" s="93"/>
      <c r="RSI183" s="93"/>
      <c r="RSJ183" s="93"/>
      <c r="RSK183" s="93"/>
      <c r="RSL183" s="93"/>
      <c r="RSM183" s="93"/>
      <c r="RSN183" s="93"/>
      <c r="RSO183" s="93"/>
      <c r="RSP183" s="93"/>
      <c r="RSQ183" s="93"/>
      <c r="RSR183" s="93"/>
      <c r="RSS183" s="93"/>
      <c r="RST183" s="93"/>
      <c r="RSU183" s="93"/>
      <c r="RSV183" s="93"/>
      <c r="RSW183" s="93"/>
      <c r="RSX183" s="93"/>
      <c r="RSY183" s="93"/>
      <c r="RSZ183" s="93"/>
      <c r="RTA183" s="93"/>
      <c r="RTB183" s="93"/>
      <c r="RTC183" s="93"/>
      <c r="RTD183" s="93"/>
      <c r="RTE183" s="93"/>
      <c r="RTF183" s="93"/>
      <c r="RTG183" s="93"/>
      <c r="RTH183" s="93"/>
      <c r="RTI183" s="93"/>
      <c r="RTJ183" s="93"/>
      <c r="RTK183" s="93"/>
      <c r="RTL183" s="93"/>
      <c r="RTM183" s="93"/>
      <c r="RTN183" s="93"/>
      <c r="RTO183" s="93"/>
      <c r="RTP183" s="93"/>
      <c r="RTQ183" s="93"/>
      <c r="RTR183" s="93"/>
      <c r="RTS183" s="93"/>
      <c r="RTT183" s="93"/>
      <c r="RTU183" s="93"/>
      <c r="RTV183" s="93"/>
      <c r="RTW183" s="93"/>
      <c r="RTX183" s="93"/>
      <c r="RTY183" s="93"/>
      <c r="RTZ183" s="93"/>
      <c r="RUA183" s="93"/>
      <c r="RUB183" s="93"/>
      <c r="RUC183" s="93"/>
      <c r="RUD183" s="93"/>
      <c r="RUE183" s="93"/>
      <c r="RUF183" s="93"/>
      <c r="RUG183" s="93"/>
      <c r="RUH183" s="93"/>
      <c r="RUI183" s="93"/>
      <c r="RUJ183" s="93"/>
      <c r="RUK183" s="93"/>
      <c r="RUL183" s="93"/>
      <c r="RUM183" s="93"/>
      <c r="RUN183" s="93"/>
      <c r="RUO183" s="93"/>
      <c r="RUP183" s="93"/>
      <c r="RUQ183" s="93"/>
      <c r="RUR183" s="93"/>
      <c r="RUS183" s="93"/>
      <c r="RUT183" s="93"/>
      <c r="RUU183" s="93"/>
      <c r="RUV183" s="93"/>
      <c r="RUW183" s="93"/>
      <c r="RUX183" s="93"/>
      <c r="RUY183" s="93"/>
      <c r="RUZ183" s="93"/>
      <c r="RVA183" s="93"/>
      <c r="RVB183" s="93"/>
      <c r="RVC183" s="93"/>
      <c r="RVD183" s="93"/>
      <c r="RVE183" s="93"/>
      <c r="RVF183" s="93"/>
      <c r="RVG183" s="93"/>
      <c r="RVH183" s="93"/>
      <c r="RVI183" s="93"/>
      <c r="RVJ183" s="93"/>
      <c r="RVK183" s="93"/>
      <c r="RVL183" s="93"/>
      <c r="RVM183" s="93"/>
      <c r="RVN183" s="93"/>
      <c r="RVO183" s="93"/>
      <c r="RVP183" s="93"/>
      <c r="RVQ183" s="93"/>
      <c r="RVR183" s="93"/>
      <c r="RVS183" s="93"/>
      <c r="RVT183" s="93"/>
      <c r="RVU183" s="93"/>
      <c r="RVV183" s="93"/>
      <c r="RVW183" s="93"/>
      <c r="RVX183" s="93"/>
      <c r="RVY183" s="93"/>
      <c r="RVZ183" s="93"/>
      <c r="RWA183" s="93"/>
      <c r="RWB183" s="93"/>
      <c r="RWC183" s="93"/>
      <c r="RWD183" s="93"/>
      <c r="RWE183" s="93"/>
      <c r="RWF183" s="93"/>
      <c r="RWG183" s="93"/>
      <c r="RWH183" s="93"/>
      <c r="RWI183" s="93"/>
      <c r="RWJ183" s="93"/>
      <c r="RWK183" s="93"/>
      <c r="RWL183" s="93"/>
      <c r="RWM183" s="93"/>
      <c r="RWN183" s="93"/>
      <c r="RWO183" s="93"/>
      <c r="RWP183" s="93"/>
      <c r="RWQ183" s="93"/>
      <c r="RWR183" s="93"/>
      <c r="RWS183" s="93"/>
      <c r="RWT183" s="93"/>
      <c r="RWU183" s="93"/>
      <c r="RWV183" s="93"/>
      <c r="RWW183" s="93"/>
      <c r="RWX183" s="93"/>
      <c r="RWY183" s="93"/>
      <c r="RWZ183" s="93"/>
      <c r="RXA183" s="93"/>
      <c r="RXB183" s="93"/>
      <c r="RXC183" s="93"/>
      <c r="RXD183" s="93"/>
      <c r="RXE183" s="93"/>
      <c r="RXF183" s="93"/>
      <c r="RXG183" s="93"/>
      <c r="RXH183" s="93"/>
      <c r="RXI183" s="93"/>
      <c r="RXJ183" s="93"/>
      <c r="RXK183" s="93"/>
      <c r="RXL183" s="93"/>
      <c r="RXM183" s="93"/>
      <c r="RXN183" s="93"/>
      <c r="RXO183" s="93"/>
      <c r="RXP183" s="93"/>
      <c r="RXQ183" s="93"/>
      <c r="RXR183" s="93"/>
      <c r="RXS183" s="93"/>
      <c r="RXT183" s="93"/>
      <c r="RXU183" s="93"/>
      <c r="RXV183" s="93"/>
      <c r="RXW183" s="93"/>
      <c r="RXX183" s="93"/>
      <c r="RXY183" s="93"/>
      <c r="RXZ183" s="93"/>
      <c r="RYA183" s="93"/>
      <c r="RYB183" s="93"/>
      <c r="RYC183" s="93"/>
      <c r="RYD183" s="93"/>
      <c r="RYE183" s="93"/>
      <c r="RYF183" s="93"/>
      <c r="RYG183" s="93"/>
      <c r="RYH183" s="93"/>
      <c r="RYI183" s="93"/>
      <c r="RYJ183" s="93"/>
      <c r="RYK183" s="93"/>
      <c r="RYL183" s="93"/>
      <c r="RYM183" s="93"/>
      <c r="RYN183" s="93"/>
      <c r="RYO183" s="93"/>
      <c r="RYP183" s="93"/>
      <c r="RYQ183" s="93"/>
      <c r="RYR183" s="93"/>
      <c r="RYS183" s="93"/>
      <c r="RYT183" s="93"/>
      <c r="RYU183" s="93"/>
      <c r="RYV183" s="93"/>
      <c r="RYW183" s="93"/>
      <c r="RYX183" s="93"/>
      <c r="RYY183" s="93"/>
      <c r="RYZ183" s="93"/>
      <c r="RZA183" s="93"/>
      <c r="RZB183" s="93"/>
      <c r="RZC183" s="93"/>
      <c r="RZD183" s="93"/>
      <c r="RZE183" s="93"/>
      <c r="RZF183" s="93"/>
      <c r="RZG183" s="93"/>
      <c r="RZH183" s="93"/>
      <c r="RZI183" s="93"/>
      <c r="RZJ183" s="93"/>
      <c r="RZK183" s="93"/>
      <c r="RZL183" s="93"/>
      <c r="RZM183" s="93"/>
      <c r="RZN183" s="93"/>
      <c r="RZO183" s="93"/>
      <c r="RZP183" s="93"/>
      <c r="RZQ183" s="93"/>
      <c r="RZR183" s="93"/>
      <c r="RZS183" s="93"/>
      <c r="RZT183" s="93"/>
      <c r="RZU183" s="93"/>
      <c r="RZV183" s="93"/>
      <c r="RZW183" s="93"/>
      <c r="RZX183" s="93"/>
      <c r="RZY183" s="93"/>
      <c r="RZZ183" s="93"/>
      <c r="SAA183" s="93"/>
      <c r="SAB183" s="93"/>
      <c r="SAC183" s="93"/>
      <c r="SAD183" s="93"/>
      <c r="SAE183" s="93"/>
      <c r="SAF183" s="93"/>
      <c r="SAG183" s="93"/>
      <c r="SAH183" s="93"/>
      <c r="SAI183" s="93"/>
      <c r="SAJ183" s="93"/>
      <c r="SAK183" s="93"/>
      <c r="SAL183" s="93"/>
      <c r="SAM183" s="93"/>
      <c r="SAN183" s="93"/>
      <c r="SAO183" s="93"/>
      <c r="SAP183" s="93"/>
      <c r="SAQ183" s="93"/>
      <c r="SAR183" s="93"/>
      <c r="SAS183" s="93"/>
      <c r="SAT183" s="93"/>
      <c r="SAU183" s="93"/>
      <c r="SAV183" s="93"/>
      <c r="SAW183" s="93"/>
      <c r="SAX183" s="93"/>
      <c r="SAY183" s="93"/>
      <c r="SAZ183" s="93"/>
      <c r="SBA183" s="93"/>
      <c r="SBB183" s="93"/>
      <c r="SBC183" s="93"/>
      <c r="SBD183" s="93"/>
      <c r="SBE183" s="93"/>
      <c r="SBF183" s="93"/>
      <c r="SBG183" s="93"/>
      <c r="SBH183" s="93"/>
      <c r="SBI183" s="93"/>
      <c r="SBJ183" s="93"/>
      <c r="SBK183" s="93"/>
      <c r="SBL183" s="93"/>
      <c r="SBM183" s="93"/>
      <c r="SBN183" s="93"/>
      <c r="SBO183" s="93"/>
      <c r="SBP183" s="93"/>
      <c r="SBQ183" s="93"/>
      <c r="SBR183" s="93"/>
      <c r="SBS183" s="93"/>
      <c r="SBT183" s="93"/>
      <c r="SBU183" s="93"/>
      <c r="SBV183" s="93"/>
      <c r="SBW183" s="93"/>
      <c r="SBX183" s="93"/>
      <c r="SBY183" s="93"/>
      <c r="SBZ183" s="93"/>
      <c r="SCA183" s="93"/>
      <c r="SCB183" s="93"/>
      <c r="SCC183" s="93"/>
      <c r="SCD183" s="93"/>
      <c r="SCE183" s="93"/>
      <c r="SCF183" s="93"/>
      <c r="SCG183" s="93"/>
      <c r="SCH183" s="93"/>
      <c r="SCI183" s="93"/>
      <c r="SCJ183" s="93"/>
      <c r="SCK183" s="93"/>
      <c r="SCL183" s="93"/>
      <c r="SCM183" s="93"/>
      <c r="SCN183" s="93"/>
      <c r="SCO183" s="93"/>
      <c r="SCP183" s="93"/>
      <c r="SCQ183" s="93"/>
      <c r="SCR183" s="93"/>
      <c r="SCS183" s="93"/>
      <c r="SCT183" s="93"/>
      <c r="SCU183" s="93"/>
      <c r="SCV183" s="93"/>
      <c r="SCW183" s="93"/>
      <c r="SCX183" s="93"/>
      <c r="SCY183" s="93"/>
      <c r="SCZ183" s="93"/>
      <c r="SDA183" s="93"/>
      <c r="SDB183" s="93"/>
      <c r="SDC183" s="93"/>
      <c r="SDD183" s="93"/>
      <c r="SDE183" s="93"/>
      <c r="SDF183" s="93"/>
      <c r="SDG183" s="93"/>
      <c r="SDH183" s="93"/>
      <c r="SDI183" s="93"/>
      <c r="SDJ183" s="93"/>
      <c r="SDK183" s="93"/>
      <c r="SDL183" s="93"/>
      <c r="SDM183" s="93"/>
      <c r="SDN183" s="93"/>
      <c r="SDO183" s="93"/>
      <c r="SDP183" s="93"/>
      <c r="SDQ183" s="93"/>
      <c r="SDR183" s="93"/>
      <c r="SDS183" s="93"/>
      <c r="SDT183" s="93"/>
      <c r="SDU183" s="93"/>
      <c r="SDV183" s="93"/>
      <c r="SDW183" s="93"/>
      <c r="SDX183" s="93"/>
      <c r="SDY183" s="93"/>
      <c r="SDZ183" s="93"/>
      <c r="SEA183" s="93"/>
      <c r="SEB183" s="93"/>
      <c r="SEC183" s="93"/>
      <c r="SED183" s="93"/>
      <c r="SEE183" s="93"/>
      <c r="SEF183" s="93"/>
      <c r="SEG183" s="93"/>
      <c r="SEH183" s="93"/>
      <c r="SEI183" s="93"/>
      <c r="SEJ183" s="93"/>
      <c r="SEK183" s="93"/>
      <c r="SEL183" s="93"/>
      <c r="SEM183" s="93"/>
      <c r="SEN183" s="93"/>
      <c r="SEO183" s="93"/>
      <c r="SEP183" s="93"/>
      <c r="SEQ183" s="93"/>
      <c r="SER183" s="93"/>
      <c r="SES183" s="93"/>
      <c r="SET183" s="93"/>
      <c r="SEU183" s="93"/>
      <c r="SEV183" s="93"/>
      <c r="SEW183" s="93"/>
      <c r="SEX183" s="93"/>
      <c r="SEY183" s="93"/>
      <c r="SEZ183" s="93"/>
      <c r="SFA183" s="93"/>
      <c r="SFB183" s="93"/>
      <c r="SFC183" s="93"/>
      <c r="SFD183" s="93"/>
      <c r="SFE183" s="93"/>
      <c r="SFF183" s="93"/>
      <c r="SFG183" s="93"/>
      <c r="SFH183" s="93"/>
      <c r="SFI183" s="93"/>
      <c r="SFJ183" s="93"/>
      <c r="SFK183" s="93"/>
      <c r="SFL183" s="93"/>
      <c r="SFM183" s="93"/>
      <c r="SFN183" s="93"/>
      <c r="SFO183" s="93"/>
      <c r="SFP183" s="93"/>
      <c r="SFQ183" s="93"/>
      <c r="SFR183" s="93"/>
      <c r="SFS183" s="93"/>
      <c r="SFT183" s="93"/>
      <c r="SFU183" s="93"/>
      <c r="SFV183" s="93"/>
      <c r="SFW183" s="93"/>
      <c r="SFX183" s="93"/>
      <c r="SFY183" s="93"/>
      <c r="SFZ183" s="93"/>
      <c r="SGA183" s="93"/>
      <c r="SGB183" s="93"/>
      <c r="SGC183" s="93"/>
      <c r="SGD183" s="93"/>
      <c r="SGE183" s="93"/>
      <c r="SGF183" s="93"/>
      <c r="SGG183" s="93"/>
      <c r="SGH183" s="93"/>
      <c r="SGI183" s="93"/>
      <c r="SGJ183" s="93"/>
      <c r="SGK183" s="93"/>
      <c r="SGL183" s="93"/>
      <c r="SGM183" s="93"/>
      <c r="SGN183" s="93"/>
      <c r="SGO183" s="93"/>
      <c r="SGP183" s="93"/>
      <c r="SGQ183" s="93"/>
      <c r="SGR183" s="93"/>
      <c r="SGS183" s="93"/>
      <c r="SGT183" s="93"/>
      <c r="SGU183" s="93"/>
      <c r="SGV183" s="93"/>
      <c r="SGW183" s="93"/>
      <c r="SGX183" s="93"/>
      <c r="SGY183" s="93"/>
      <c r="SGZ183" s="93"/>
      <c r="SHA183" s="93"/>
      <c r="SHB183" s="93"/>
      <c r="SHC183" s="93"/>
      <c r="SHD183" s="93"/>
      <c r="SHE183" s="93"/>
      <c r="SHF183" s="93"/>
      <c r="SHG183" s="93"/>
      <c r="SHH183" s="93"/>
      <c r="SHI183" s="93"/>
      <c r="SHJ183" s="93"/>
      <c r="SHK183" s="93"/>
      <c r="SHL183" s="93"/>
      <c r="SHM183" s="93"/>
      <c r="SHN183" s="93"/>
      <c r="SHO183" s="93"/>
      <c r="SHP183" s="93"/>
      <c r="SHQ183" s="93"/>
      <c r="SHR183" s="93"/>
      <c r="SHS183" s="93"/>
      <c r="SHT183" s="93"/>
      <c r="SHU183" s="93"/>
      <c r="SHV183" s="93"/>
      <c r="SHW183" s="93"/>
      <c r="SHX183" s="93"/>
      <c r="SHY183" s="93"/>
      <c r="SHZ183" s="93"/>
      <c r="SIA183" s="93"/>
      <c r="SIB183" s="93"/>
      <c r="SIC183" s="93"/>
      <c r="SID183" s="93"/>
      <c r="SIE183" s="93"/>
      <c r="SIF183" s="93"/>
      <c r="SIG183" s="93"/>
      <c r="SIH183" s="93"/>
      <c r="SII183" s="93"/>
      <c r="SIJ183" s="93"/>
      <c r="SIK183" s="93"/>
      <c r="SIL183" s="93"/>
      <c r="SIM183" s="93"/>
      <c r="SIN183" s="93"/>
      <c r="SIO183" s="93"/>
      <c r="SIP183" s="93"/>
      <c r="SIQ183" s="93"/>
      <c r="SIR183" s="93"/>
      <c r="SIS183" s="93"/>
      <c r="SIT183" s="93"/>
      <c r="SIU183" s="93"/>
      <c r="SIV183" s="93"/>
      <c r="SIW183" s="93"/>
      <c r="SIX183" s="93"/>
      <c r="SIY183" s="93"/>
      <c r="SIZ183" s="93"/>
      <c r="SJA183" s="93"/>
      <c r="SJB183" s="93"/>
      <c r="SJC183" s="93"/>
      <c r="SJD183" s="93"/>
      <c r="SJE183" s="93"/>
      <c r="SJF183" s="93"/>
      <c r="SJG183" s="93"/>
      <c r="SJH183" s="93"/>
      <c r="SJI183" s="93"/>
      <c r="SJJ183" s="93"/>
      <c r="SJK183" s="93"/>
      <c r="SJL183" s="93"/>
      <c r="SJM183" s="93"/>
      <c r="SJN183" s="93"/>
      <c r="SJO183" s="93"/>
      <c r="SJP183" s="93"/>
      <c r="SJQ183" s="93"/>
      <c r="SJR183" s="93"/>
      <c r="SJS183" s="93"/>
      <c r="SJT183" s="93"/>
      <c r="SJU183" s="93"/>
      <c r="SJV183" s="93"/>
      <c r="SJW183" s="93"/>
      <c r="SJX183" s="93"/>
      <c r="SJY183" s="93"/>
      <c r="SJZ183" s="93"/>
      <c r="SKA183" s="93"/>
      <c r="SKB183" s="93"/>
      <c r="SKC183" s="93"/>
      <c r="SKD183" s="93"/>
      <c r="SKE183" s="93"/>
      <c r="SKF183" s="93"/>
      <c r="SKG183" s="93"/>
      <c r="SKH183" s="93"/>
      <c r="SKI183" s="93"/>
      <c r="SKJ183" s="93"/>
      <c r="SKK183" s="93"/>
      <c r="SKL183" s="93"/>
      <c r="SKM183" s="93"/>
      <c r="SKN183" s="93"/>
      <c r="SKO183" s="93"/>
      <c r="SKP183" s="93"/>
      <c r="SKQ183" s="93"/>
      <c r="SKR183" s="93"/>
      <c r="SKS183" s="93"/>
      <c r="SKT183" s="93"/>
      <c r="SKU183" s="93"/>
      <c r="SKV183" s="93"/>
      <c r="SKW183" s="93"/>
      <c r="SKX183" s="93"/>
      <c r="SKY183" s="93"/>
      <c r="SKZ183" s="93"/>
      <c r="SLA183" s="93"/>
      <c r="SLB183" s="93"/>
      <c r="SLC183" s="93"/>
      <c r="SLD183" s="93"/>
      <c r="SLE183" s="93"/>
      <c r="SLF183" s="93"/>
      <c r="SLG183" s="93"/>
      <c r="SLH183" s="93"/>
      <c r="SLI183" s="93"/>
      <c r="SLJ183" s="93"/>
      <c r="SLK183" s="93"/>
      <c r="SLL183" s="93"/>
      <c r="SLM183" s="93"/>
      <c r="SLN183" s="93"/>
      <c r="SLO183" s="93"/>
      <c r="SLP183" s="93"/>
      <c r="SLQ183" s="93"/>
      <c r="SLR183" s="93"/>
      <c r="SLS183" s="93"/>
      <c r="SLT183" s="93"/>
      <c r="SLU183" s="93"/>
      <c r="SLV183" s="93"/>
      <c r="SLW183" s="93"/>
      <c r="SLX183" s="93"/>
      <c r="SLY183" s="93"/>
      <c r="SLZ183" s="93"/>
      <c r="SMA183" s="93"/>
      <c r="SMB183" s="93"/>
      <c r="SMC183" s="93"/>
      <c r="SMD183" s="93"/>
      <c r="SME183" s="93"/>
      <c r="SMF183" s="93"/>
      <c r="SMG183" s="93"/>
      <c r="SMH183" s="93"/>
      <c r="SMI183" s="93"/>
      <c r="SMJ183" s="93"/>
      <c r="SMK183" s="93"/>
      <c r="SML183" s="93"/>
      <c r="SMM183" s="93"/>
      <c r="SMN183" s="93"/>
      <c r="SMO183" s="93"/>
      <c r="SMP183" s="93"/>
      <c r="SMQ183" s="93"/>
      <c r="SMR183" s="93"/>
      <c r="SMS183" s="93"/>
      <c r="SMT183" s="93"/>
      <c r="SMU183" s="93"/>
      <c r="SMV183" s="93"/>
      <c r="SMW183" s="93"/>
      <c r="SMX183" s="93"/>
      <c r="SMY183" s="93"/>
      <c r="SMZ183" s="93"/>
      <c r="SNA183" s="93"/>
      <c r="SNB183" s="93"/>
      <c r="SNC183" s="93"/>
      <c r="SND183" s="93"/>
      <c r="SNE183" s="93"/>
      <c r="SNF183" s="93"/>
      <c r="SNG183" s="93"/>
      <c r="SNH183" s="93"/>
      <c r="SNI183" s="93"/>
      <c r="SNJ183" s="93"/>
      <c r="SNK183" s="93"/>
      <c r="SNL183" s="93"/>
      <c r="SNM183" s="93"/>
      <c r="SNN183" s="93"/>
      <c r="SNO183" s="93"/>
      <c r="SNP183" s="93"/>
      <c r="SNQ183" s="93"/>
      <c r="SNR183" s="93"/>
      <c r="SNS183" s="93"/>
      <c r="SNT183" s="93"/>
      <c r="SNU183" s="93"/>
      <c r="SNV183" s="93"/>
      <c r="SNW183" s="93"/>
      <c r="SNX183" s="93"/>
      <c r="SNY183" s="93"/>
      <c r="SNZ183" s="93"/>
      <c r="SOA183" s="93"/>
      <c r="SOB183" s="93"/>
      <c r="SOC183" s="93"/>
      <c r="SOD183" s="93"/>
      <c r="SOE183" s="93"/>
      <c r="SOF183" s="93"/>
      <c r="SOG183" s="93"/>
      <c r="SOH183" s="93"/>
      <c r="SOI183" s="93"/>
      <c r="SOJ183" s="93"/>
      <c r="SOK183" s="93"/>
      <c r="SOL183" s="93"/>
      <c r="SOM183" s="93"/>
      <c r="SON183" s="93"/>
      <c r="SOO183" s="93"/>
      <c r="SOP183" s="93"/>
      <c r="SOQ183" s="93"/>
      <c r="SOR183" s="93"/>
      <c r="SOS183" s="93"/>
      <c r="SOT183" s="93"/>
      <c r="SOU183" s="93"/>
      <c r="SOV183" s="93"/>
      <c r="SOW183" s="93"/>
      <c r="SOX183" s="93"/>
      <c r="SOY183" s="93"/>
      <c r="SOZ183" s="93"/>
      <c r="SPA183" s="93"/>
      <c r="SPB183" s="93"/>
      <c r="SPC183" s="93"/>
      <c r="SPD183" s="93"/>
      <c r="SPE183" s="93"/>
      <c r="SPF183" s="93"/>
      <c r="SPG183" s="93"/>
      <c r="SPH183" s="93"/>
      <c r="SPI183" s="93"/>
      <c r="SPJ183" s="93"/>
      <c r="SPK183" s="93"/>
      <c r="SPL183" s="93"/>
      <c r="SPM183" s="93"/>
      <c r="SPN183" s="93"/>
      <c r="SPO183" s="93"/>
      <c r="SPP183" s="93"/>
      <c r="SPQ183" s="93"/>
      <c r="SPR183" s="93"/>
      <c r="SPS183" s="93"/>
      <c r="SPT183" s="93"/>
      <c r="SPU183" s="93"/>
      <c r="SPV183" s="93"/>
      <c r="SPW183" s="93"/>
      <c r="SPX183" s="93"/>
      <c r="SPY183" s="93"/>
      <c r="SPZ183" s="93"/>
      <c r="SQA183" s="93"/>
      <c r="SQB183" s="93"/>
      <c r="SQC183" s="93"/>
      <c r="SQD183" s="93"/>
      <c r="SQE183" s="93"/>
      <c r="SQF183" s="93"/>
      <c r="SQG183" s="93"/>
      <c r="SQH183" s="93"/>
      <c r="SQI183" s="93"/>
      <c r="SQJ183" s="93"/>
      <c r="SQK183" s="93"/>
      <c r="SQL183" s="93"/>
      <c r="SQM183" s="93"/>
      <c r="SQN183" s="93"/>
      <c r="SQO183" s="93"/>
      <c r="SQP183" s="93"/>
      <c r="SQQ183" s="93"/>
      <c r="SQR183" s="93"/>
      <c r="SQS183" s="93"/>
      <c r="SQT183" s="93"/>
      <c r="SQU183" s="93"/>
      <c r="SQV183" s="93"/>
      <c r="SQW183" s="93"/>
      <c r="SQX183" s="93"/>
      <c r="SQY183" s="93"/>
      <c r="SQZ183" s="93"/>
      <c r="SRA183" s="93"/>
      <c r="SRB183" s="93"/>
      <c r="SRC183" s="93"/>
      <c r="SRD183" s="93"/>
      <c r="SRE183" s="93"/>
      <c r="SRF183" s="93"/>
      <c r="SRG183" s="93"/>
      <c r="SRH183" s="93"/>
      <c r="SRI183" s="93"/>
      <c r="SRJ183" s="93"/>
      <c r="SRK183" s="93"/>
      <c r="SRL183" s="93"/>
      <c r="SRM183" s="93"/>
      <c r="SRN183" s="93"/>
      <c r="SRO183" s="93"/>
      <c r="SRP183" s="93"/>
      <c r="SRQ183" s="93"/>
      <c r="SRR183" s="93"/>
      <c r="SRS183" s="93"/>
      <c r="SRT183" s="93"/>
      <c r="SRU183" s="93"/>
      <c r="SRV183" s="93"/>
      <c r="SRW183" s="93"/>
      <c r="SRX183" s="93"/>
      <c r="SRY183" s="93"/>
      <c r="SRZ183" s="93"/>
      <c r="SSA183" s="93"/>
      <c r="SSB183" s="93"/>
      <c r="SSC183" s="93"/>
      <c r="SSD183" s="93"/>
      <c r="SSE183" s="93"/>
      <c r="SSF183" s="93"/>
      <c r="SSG183" s="93"/>
      <c r="SSH183" s="93"/>
      <c r="SSI183" s="93"/>
      <c r="SSJ183" s="93"/>
      <c r="SSK183" s="93"/>
      <c r="SSL183" s="93"/>
      <c r="SSM183" s="93"/>
      <c r="SSN183" s="93"/>
      <c r="SSO183" s="93"/>
      <c r="SSP183" s="93"/>
      <c r="SSQ183" s="93"/>
      <c r="SSR183" s="93"/>
      <c r="SSS183" s="93"/>
      <c r="SST183" s="93"/>
      <c r="SSU183" s="93"/>
      <c r="SSV183" s="93"/>
      <c r="SSW183" s="93"/>
      <c r="SSX183" s="93"/>
      <c r="SSY183" s="93"/>
      <c r="SSZ183" s="93"/>
      <c r="STA183" s="93"/>
      <c r="STB183" s="93"/>
      <c r="STC183" s="93"/>
      <c r="STD183" s="93"/>
      <c r="STE183" s="93"/>
      <c r="STF183" s="93"/>
      <c r="STG183" s="93"/>
      <c r="STH183" s="93"/>
      <c r="STI183" s="93"/>
      <c r="STJ183" s="93"/>
      <c r="STK183" s="93"/>
      <c r="STL183" s="93"/>
      <c r="STM183" s="93"/>
      <c r="STN183" s="93"/>
      <c r="STO183" s="93"/>
      <c r="STP183" s="93"/>
      <c r="STQ183" s="93"/>
      <c r="STR183" s="93"/>
      <c r="STS183" s="93"/>
      <c r="STT183" s="93"/>
      <c r="STU183" s="93"/>
      <c r="STV183" s="93"/>
      <c r="STW183" s="93"/>
      <c r="STX183" s="93"/>
      <c r="STY183" s="93"/>
      <c r="STZ183" s="93"/>
      <c r="SUA183" s="93"/>
      <c r="SUB183" s="93"/>
      <c r="SUC183" s="93"/>
      <c r="SUD183" s="93"/>
      <c r="SUE183" s="93"/>
      <c r="SUF183" s="93"/>
      <c r="SUG183" s="93"/>
      <c r="SUH183" s="93"/>
      <c r="SUI183" s="93"/>
      <c r="SUJ183" s="93"/>
      <c r="SUK183" s="93"/>
      <c r="SUL183" s="93"/>
      <c r="SUM183" s="93"/>
      <c r="SUN183" s="93"/>
      <c r="SUO183" s="93"/>
      <c r="SUP183" s="93"/>
      <c r="SUQ183" s="93"/>
      <c r="SUR183" s="93"/>
      <c r="SUS183" s="93"/>
      <c r="SUT183" s="93"/>
      <c r="SUU183" s="93"/>
      <c r="SUV183" s="93"/>
      <c r="SUW183" s="93"/>
      <c r="SUX183" s="93"/>
      <c r="SUY183" s="93"/>
      <c r="SUZ183" s="93"/>
      <c r="SVA183" s="93"/>
      <c r="SVB183" s="93"/>
      <c r="SVC183" s="93"/>
      <c r="SVD183" s="93"/>
      <c r="SVE183" s="93"/>
      <c r="SVF183" s="93"/>
      <c r="SVG183" s="93"/>
      <c r="SVH183" s="93"/>
      <c r="SVI183" s="93"/>
      <c r="SVJ183" s="93"/>
      <c r="SVK183" s="93"/>
      <c r="SVL183" s="93"/>
      <c r="SVM183" s="93"/>
      <c r="SVN183" s="93"/>
      <c r="SVO183" s="93"/>
      <c r="SVP183" s="93"/>
      <c r="SVQ183" s="93"/>
      <c r="SVR183" s="93"/>
      <c r="SVS183" s="93"/>
      <c r="SVT183" s="93"/>
      <c r="SVU183" s="93"/>
      <c r="SVV183" s="93"/>
      <c r="SVW183" s="93"/>
      <c r="SVX183" s="93"/>
      <c r="SVY183" s="93"/>
      <c r="SVZ183" s="93"/>
      <c r="SWA183" s="93"/>
      <c r="SWB183" s="93"/>
      <c r="SWC183" s="93"/>
      <c r="SWD183" s="93"/>
      <c r="SWE183" s="93"/>
      <c r="SWF183" s="93"/>
      <c r="SWG183" s="93"/>
      <c r="SWH183" s="93"/>
      <c r="SWI183" s="93"/>
      <c r="SWJ183" s="93"/>
      <c r="SWK183" s="93"/>
      <c r="SWL183" s="93"/>
      <c r="SWM183" s="93"/>
      <c r="SWN183" s="93"/>
      <c r="SWO183" s="93"/>
      <c r="SWP183" s="93"/>
      <c r="SWQ183" s="93"/>
      <c r="SWR183" s="93"/>
      <c r="SWS183" s="93"/>
      <c r="SWT183" s="93"/>
      <c r="SWU183" s="93"/>
      <c r="SWV183" s="93"/>
      <c r="SWW183" s="93"/>
      <c r="SWX183" s="93"/>
      <c r="SWY183" s="93"/>
      <c r="SWZ183" s="93"/>
      <c r="SXA183" s="93"/>
      <c r="SXB183" s="93"/>
      <c r="SXC183" s="93"/>
      <c r="SXD183" s="93"/>
      <c r="SXE183" s="93"/>
      <c r="SXF183" s="93"/>
      <c r="SXG183" s="93"/>
      <c r="SXH183" s="93"/>
      <c r="SXI183" s="93"/>
      <c r="SXJ183" s="93"/>
      <c r="SXK183" s="93"/>
      <c r="SXL183" s="93"/>
      <c r="SXM183" s="93"/>
      <c r="SXN183" s="93"/>
      <c r="SXO183" s="93"/>
      <c r="SXP183" s="93"/>
      <c r="SXQ183" s="93"/>
      <c r="SXR183" s="93"/>
      <c r="SXS183" s="93"/>
      <c r="SXT183" s="93"/>
      <c r="SXU183" s="93"/>
      <c r="SXV183" s="93"/>
      <c r="SXW183" s="93"/>
      <c r="SXX183" s="93"/>
      <c r="SXY183" s="93"/>
      <c r="SXZ183" s="93"/>
      <c r="SYA183" s="93"/>
      <c r="SYB183" s="93"/>
      <c r="SYC183" s="93"/>
      <c r="SYD183" s="93"/>
      <c r="SYE183" s="93"/>
      <c r="SYF183" s="93"/>
      <c r="SYG183" s="93"/>
      <c r="SYH183" s="93"/>
      <c r="SYI183" s="93"/>
      <c r="SYJ183" s="93"/>
      <c r="SYK183" s="93"/>
      <c r="SYL183" s="93"/>
      <c r="SYM183" s="93"/>
      <c r="SYN183" s="93"/>
      <c r="SYO183" s="93"/>
      <c r="SYP183" s="93"/>
      <c r="SYQ183" s="93"/>
      <c r="SYR183" s="93"/>
      <c r="SYS183" s="93"/>
      <c r="SYT183" s="93"/>
      <c r="SYU183" s="93"/>
      <c r="SYV183" s="93"/>
      <c r="SYW183" s="93"/>
      <c r="SYX183" s="93"/>
      <c r="SYY183" s="93"/>
      <c r="SYZ183" s="93"/>
      <c r="SZA183" s="93"/>
      <c r="SZB183" s="93"/>
      <c r="SZC183" s="93"/>
      <c r="SZD183" s="93"/>
      <c r="SZE183" s="93"/>
      <c r="SZF183" s="93"/>
      <c r="SZG183" s="93"/>
      <c r="SZH183" s="93"/>
      <c r="SZI183" s="93"/>
      <c r="SZJ183" s="93"/>
      <c r="SZK183" s="93"/>
      <c r="SZL183" s="93"/>
      <c r="SZM183" s="93"/>
      <c r="SZN183" s="93"/>
      <c r="SZO183" s="93"/>
      <c r="SZP183" s="93"/>
      <c r="SZQ183" s="93"/>
      <c r="SZR183" s="93"/>
      <c r="SZS183" s="93"/>
      <c r="SZT183" s="93"/>
      <c r="SZU183" s="93"/>
      <c r="SZV183" s="93"/>
      <c r="SZW183" s="93"/>
      <c r="SZX183" s="93"/>
      <c r="SZY183" s="93"/>
      <c r="SZZ183" s="93"/>
      <c r="TAA183" s="93"/>
      <c r="TAB183" s="93"/>
      <c r="TAC183" s="93"/>
      <c r="TAD183" s="93"/>
      <c r="TAE183" s="93"/>
      <c r="TAF183" s="93"/>
      <c r="TAG183" s="93"/>
      <c r="TAH183" s="93"/>
      <c r="TAI183" s="93"/>
      <c r="TAJ183" s="93"/>
      <c r="TAK183" s="93"/>
      <c r="TAL183" s="93"/>
      <c r="TAM183" s="93"/>
      <c r="TAN183" s="93"/>
      <c r="TAO183" s="93"/>
      <c r="TAP183" s="93"/>
      <c r="TAQ183" s="93"/>
      <c r="TAR183" s="93"/>
      <c r="TAS183" s="93"/>
      <c r="TAT183" s="93"/>
      <c r="TAU183" s="93"/>
      <c r="TAV183" s="93"/>
      <c r="TAW183" s="93"/>
      <c r="TAX183" s="93"/>
      <c r="TAY183" s="93"/>
      <c r="TAZ183" s="93"/>
      <c r="TBA183" s="93"/>
      <c r="TBB183" s="93"/>
      <c r="TBC183" s="93"/>
      <c r="TBD183" s="93"/>
      <c r="TBE183" s="93"/>
      <c r="TBF183" s="93"/>
      <c r="TBG183" s="93"/>
      <c r="TBH183" s="93"/>
      <c r="TBI183" s="93"/>
      <c r="TBJ183" s="93"/>
      <c r="TBK183" s="93"/>
      <c r="TBL183" s="93"/>
      <c r="TBM183" s="93"/>
      <c r="TBN183" s="93"/>
      <c r="TBO183" s="93"/>
      <c r="TBP183" s="93"/>
      <c r="TBQ183" s="93"/>
      <c r="TBR183" s="93"/>
      <c r="TBS183" s="93"/>
      <c r="TBT183" s="93"/>
      <c r="TBU183" s="93"/>
      <c r="TBV183" s="93"/>
      <c r="TBW183" s="93"/>
      <c r="TBX183" s="93"/>
      <c r="TBY183" s="93"/>
      <c r="TBZ183" s="93"/>
      <c r="TCA183" s="93"/>
      <c r="TCB183" s="93"/>
      <c r="TCC183" s="93"/>
      <c r="TCD183" s="93"/>
      <c r="TCE183" s="93"/>
      <c r="TCF183" s="93"/>
      <c r="TCG183" s="93"/>
      <c r="TCH183" s="93"/>
      <c r="TCI183" s="93"/>
      <c r="TCJ183" s="93"/>
      <c r="TCK183" s="93"/>
      <c r="TCL183" s="93"/>
      <c r="TCM183" s="93"/>
      <c r="TCN183" s="93"/>
      <c r="TCO183" s="93"/>
      <c r="TCP183" s="93"/>
      <c r="TCQ183" s="93"/>
      <c r="TCR183" s="93"/>
      <c r="TCS183" s="93"/>
      <c r="TCT183" s="93"/>
      <c r="TCU183" s="93"/>
      <c r="TCV183" s="93"/>
      <c r="TCW183" s="93"/>
      <c r="TCX183" s="93"/>
      <c r="TCY183" s="93"/>
      <c r="TCZ183" s="93"/>
      <c r="TDA183" s="93"/>
      <c r="TDB183" s="93"/>
      <c r="TDC183" s="93"/>
      <c r="TDD183" s="93"/>
      <c r="TDE183" s="93"/>
      <c r="TDF183" s="93"/>
      <c r="TDG183" s="93"/>
      <c r="TDH183" s="93"/>
      <c r="TDI183" s="93"/>
      <c r="TDJ183" s="93"/>
      <c r="TDK183" s="93"/>
      <c r="TDL183" s="93"/>
      <c r="TDM183" s="93"/>
      <c r="TDN183" s="93"/>
      <c r="TDO183" s="93"/>
      <c r="TDP183" s="93"/>
      <c r="TDQ183" s="93"/>
      <c r="TDR183" s="93"/>
      <c r="TDS183" s="93"/>
      <c r="TDT183" s="93"/>
      <c r="TDU183" s="93"/>
      <c r="TDV183" s="93"/>
      <c r="TDW183" s="93"/>
      <c r="TDX183" s="93"/>
      <c r="TDY183" s="93"/>
      <c r="TDZ183" s="93"/>
      <c r="TEA183" s="93"/>
      <c r="TEB183" s="93"/>
      <c r="TEC183" s="93"/>
      <c r="TED183" s="93"/>
      <c r="TEE183" s="93"/>
      <c r="TEF183" s="93"/>
      <c r="TEG183" s="93"/>
      <c r="TEH183" s="93"/>
      <c r="TEI183" s="93"/>
      <c r="TEJ183" s="93"/>
      <c r="TEK183" s="93"/>
      <c r="TEL183" s="93"/>
      <c r="TEM183" s="93"/>
      <c r="TEN183" s="93"/>
      <c r="TEO183" s="93"/>
      <c r="TEP183" s="93"/>
      <c r="TEQ183" s="93"/>
      <c r="TER183" s="93"/>
      <c r="TES183" s="93"/>
      <c r="TET183" s="93"/>
      <c r="TEU183" s="93"/>
      <c r="TEV183" s="93"/>
      <c r="TEW183" s="93"/>
      <c r="TEX183" s="93"/>
      <c r="TEY183" s="93"/>
      <c r="TEZ183" s="93"/>
      <c r="TFA183" s="93"/>
      <c r="TFB183" s="93"/>
      <c r="TFC183" s="93"/>
      <c r="TFD183" s="93"/>
      <c r="TFE183" s="93"/>
      <c r="TFF183" s="93"/>
      <c r="TFG183" s="93"/>
      <c r="TFH183" s="93"/>
      <c r="TFI183" s="93"/>
      <c r="TFJ183" s="93"/>
      <c r="TFK183" s="93"/>
      <c r="TFL183" s="93"/>
      <c r="TFM183" s="93"/>
      <c r="TFN183" s="93"/>
      <c r="TFO183" s="93"/>
      <c r="TFP183" s="93"/>
      <c r="TFQ183" s="93"/>
      <c r="TFR183" s="93"/>
      <c r="TFS183" s="93"/>
      <c r="TFT183" s="93"/>
      <c r="TFU183" s="93"/>
      <c r="TFV183" s="93"/>
      <c r="TFW183" s="93"/>
      <c r="TFX183" s="93"/>
      <c r="TFY183" s="93"/>
      <c r="TFZ183" s="93"/>
      <c r="TGA183" s="93"/>
      <c r="TGB183" s="93"/>
      <c r="TGC183" s="93"/>
      <c r="TGD183" s="93"/>
      <c r="TGE183" s="93"/>
      <c r="TGF183" s="93"/>
      <c r="TGG183" s="93"/>
      <c r="TGH183" s="93"/>
      <c r="TGI183" s="93"/>
      <c r="TGJ183" s="93"/>
      <c r="TGK183" s="93"/>
      <c r="TGL183" s="93"/>
      <c r="TGM183" s="93"/>
      <c r="TGN183" s="93"/>
      <c r="TGO183" s="93"/>
      <c r="TGP183" s="93"/>
      <c r="TGQ183" s="93"/>
      <c r="TGR183" s="93"/>
      <c r="TGS183" s="93"/>
      <c r="TGT183" s="93"/>
      <c r="TGU183" s="93"/>
      <c r="TGV183" s="93"/>
      <c r="TGW183" s="93"/>
      <c r="TGX183" s="93"/>
      <c r="TGY183" s="93"/>
      <c r="TGZ183" s="93"/>
      <c r="THA183" s="93"/>
      <c r="THB183" s="93"/>
      <c r="THC183" s="93"/>
      <c r="THD183" s="93"/>
      <c r="THE183" s="93"/>
      <c r="THF183" s="93"/>
      <c r="THG183" s="93"/>
      <c r="THH183" s="93"/>
      <c r="THI183" s="93"/>
      <c r="THJ183" s="93"/>
      <c r="THK183" s="93"/>
      <c r="THL183" s="93"/>
      <c r="THM183" s="93"/>
      <c r="THN183" s="93"/>
      <c r="THO183" s="93"/>
      <c r="THP183" s="93"/>
      <c r="THQ183" s="93"/>
      <c r="THR183" s="93"/>
      <c r="THS183" s="93"/>
      <c r="THT183" s="93"/>
      <c r="THU183" s="93"/>
      <c r="THV183" s="93"/>
      <c r="THW183" s="93"/>
      <c r="THX183" s="93"/>
      <c r="THY183" s="93"/>
      <c r="THZ183" s="93"/>
      <c r="TIA183" s="93"/>
      <c r="TIB183" s="93"/>
      <c r="TIC183" s="93"/>
      <c r="TID183" s="93"/>
      <c r="TIE183" s="93"/>
      <c r="TIF183" s="93"/>
      <c r="TIG183" s="93"/>
      <c r="TIH183" s="93"/>
      <c r="TII183" s="93"/>
      <c r="TIJ183" s="93"/>
      <c r="TIK183" s="93"/>
      <c r="TIL183" s="93"/>
      <c r="TIM183" s="93"/>
      <c r="TIN183" s="93"/>
      <c r="TIO183" s="93"/>
      <c r="TIP183" s="93"/>
      <c r="TIQ183" s="93"/>
      <c r="TIR183" s="93"/>
      <c r="TIS183" s="93"/>
      <c r="TIT183" s="93"/>
      <c r="TIU183" s="93"/>
      <c r="TIV183" s="93"/>
      <c r="TIW183" s="93"/>
      <c r="TIX183" s="93"/>
      <c r="TIY183" s="93"/>
      <c r="TIZ183" s="93"/>
      <c r="TJA183" s="93"/>
      <c r="TJB183" s="93"/>
      <c r="TJC183" s="93"/>
      <c r="TJD183" s="93"/>
      <c r="TJE183" s="93"/>
      <c r="TJF183" s="93"/>
      <c r="TJG183" s="93"/>
      <c r="TJH183" s="93"/>
      <c r="TJI183" s="93"/>
      <c r="TJJ183" s="93"/>
      <c r="TJK183" s="93"/>
      <c r="TJL183" s="93"/>
      <c r="TJM183" s="93"/>
      <c r="TJN183" s="93"/>
      <c r="TJO183" s="93"/>
      <c r="TJP183" s="93"/>
      <c r="TJQ183" s="93"/>
      <c r="TJR183" s="93"/>
      <c r="TJS183" s="93"/>
      <c r="TJT183" s="93"/>
      <c r="TJU183" s="93"/>
      <c r="TJV183" s="93"/>
      <c r="TJW183" s="93"/>
      <c r="TJX183" s="93"/>
      <c r="TJY183" s="93"/>
      <c r="TJZ183" s="93"/>
      <c r="TKA183" s="93"/>
      <c r="TKB183" s="93"/>
      <c r="TKC183" s="93"/>
      <c r="TKD183" s="93"/>
      <c r="TKE183" s="93"/>
      <c r="TKF183" s="93"/>
      <c r="TKG183" s="93"/>
      <c r="TKH183" s="93"/>
      <c r="TKI183" s="93"/>
      <c r="TKJ183" s="93"/>
      <c r="TKK183" s="93"/>
      <c r="TKL183" s="93"/>
      <c r="TKM183" s="93"/>
      <c r="TKN183" s="93"/>
      <c r="TKO183" s="93"/>
      <c r="TKP183" s="93"/>
      <c r="TKQ183" s="93"/>
      <c r="TKR183" s="93"/>
      <c r="TKS183" s="93"/>
      <c r="TKT183" s="93"/>
      <c r="TKU183" s="93"/>
      <c r="TKV183" s="93"/>
      <c r="TKW183" s="93"/>
      <c r="TKX183" s="93"/>
      <c r="TKY183" s="93"/>
      <c r="TKZ183" s="93"/>
      <c r="TLA183" s="93"/>
      <c r="TLB183" s="93"/>
      <c r="TLC183" s="93"/>
      <c r="TLD183" s="93"/>
      <c r="TLE183" s="93"/>
      <c r="TLF183" s="93"/>
      <c r="TLG183" s="93"/>
      <c r="TLH183" s="93"/>
      <c r="TLI183" s="93"/>
      <c r="TLJ183" s="93"/>
      <c r="TLK183" s="93"/>
      <c r="TLL183" s="93"/>
      <c r="TLM183" s="93"/>
      <c r="TLN183" s="93"/>
      <c r="TLO183" s="93"/>
      <c r="TLP183" s="93"/>
      <c r="TLQ183" s="93"/>
      <c r="TLR183" s="93"/>
      <c r="TLS183" s="93"/>
      <c r="TLT183" s="93"/>
      <c r="TLU183" s="93"/>
      <c r="TLV183" s="93"/>
      <c r="TLW183" s="93"/>
      <c r="TLX183" s="93"/>
      <c r="TLY183" s="93"/>
      <c r="TLZ183" s="93"/>
      <c r="TMA183" s="93"/>
      <c r="TMB183" s="93"/>
      <c r="TMC183" s="93"/>
      <c r="TMD183" s="93"/>
      <c r="TME183" s="93"/>
      <c r="TMF183" s="93"/>
      <c r="TMG183" s="93"/>
      <c r="TMH183" s="93"/>
      <c r="TMI183" s="93"/>
      <c r="TMJ183" s="93"/>
      <c r="TMK183" s="93"/>
      <c r="TML183" s="93"/>
      <c r="TMM183" s="93"/>
      <c r="TMN183" s="93"/>
      <c r="TMO183" s="93"/>
      <c r="TMP183" s="93"/>
      <c r="TMQ183" s="93"/>
      <c r="TMR183" s="93"/>
      <c r="TMS183" s="93"/>
      <c r="TMT183" s="93"/>
      <c r="TMU183" s="93"/>
      <c r="TMV183" s="93"/>
      <c r="TMW183" s="93"/>
      <c r="TMX183" s="93"/>
      <c r="TMY183" s="93"/>
      <c r="TMZ183" s="93"/>
      <c r="TNA183" s="93"/>
      <c r="TNB183" s="93"/>
      <c r="TNC183" s="93"/>
      <c r="TND183" s="93"/>
      <c r="TNE183" s="93"/>
      <c r="TNF183" s="93"/>
      <c r="TNG183" s="93"/>
      <c r="TNH183" s="93"/>
      <c r="TNI183" s="93"/>
      <c r="TNJ183" s="93"/>
      <c r="TNK183" s="93"/>
      <c r="TNL183" s="93"/>
      <c r="TNM183" s="93"/>
      <c r="TNN183" s="93"/>
      <c r="TNO183" s="93"/>
      <c r="TNP183" s="93"/>
      <c r="TNQ183" s="93"/>
      <c r="TNR183" s="93"/>
      <c r="TNS183" s="93"/>
      <c r="TNT183" s="93"/>
      <c r="TNU183" s="93"/>
      <c r="TNV183" s="93"/>
      <c r="TNW183" s="93"/>
      <c r="TNX183" s="93"/>
      <c r="TNY183" s="93"/>
      <c r="TNZ183" s="93"/>
      <c r="TOA183" s="93"/>
      <c r="TOB183" s="93"/>
      <c r="TOC183" s="93"/>
      <c r="TOD183" s="93"/>
      <c r="TOE183" s="93"/>
      <c r="TOF183" s="93"/>
      <c r="TOG183" s="93"/>
      <c r="TOH183" s="93"/>
      <c r="TOI183" s="93"/>
      <c r="TOJ183" s="93"/>
      <c r="TOK183" s="93"/>
      <c r="TOL183" s="93"/>
      <c r="TOM183" s="93"/>
      <c r="TON183" s="93"/>
      <c r="TOO183" s="93"/>
      <c r="TOP183" s="93"/>
      <c r="TOQ183" s="93"/>
      <c r="TOR183" s="93"/>
      <c r="TOS183" s="93"/>
      <c r="TOT183" s="93"/>
      <c r="TOU183" s="93"/>
      <c r="TOV183" s="93"/>
      <c r="TOW183" s="93"/>
      <c r="TOX183" s="93"/>
      <c r="TOY183" s="93"/>
      <c r="TOZ183" s="93"/>
      <c r="TPA183" s="93"/>
      <c r="TPB183" s="93"/>
      <c r="TPC183" s="93"/>
      <c r="TPD183" s="93"/>
      <c r="TPE183" s="93"/>
      <c r="TPF183" s="93"/>
      <c r="TPG183" s="93"/>
      <c r="TPH183" s="93"/>
      <c r="TPI183" s="93"/>
      <c r="TPJ183" s="93"/>
      <c r="TPK183" s="93"/>
      <c r="TPL183" s="93"/>
      <c r="TPM183" s="93"/>
      <c r="TPN183" s="93"/>
      <c r="TPO183" s="93"/>
      <c r="TPP183" s="93"/>
      <c r="TPQ183" s="93"/>
      <c r="TPR183" s="93"/>
      <c r="TPS183" s="93"/>
      <c r="TPT183" s="93"/>
      <c r="TPU183" s="93"/>
      <c r="TPV183" s="93"/>
      <c r="TPW183" s="93"/>
      <c r="TPX183" s="93"/>
      <c r="TPY183" s="93"/>
      <c r="TPZ183" s="93"/>
      <c r="TQA183" s="93"/>
      <c r="TQB183" s="93"/>
      <c r="TQC183" s="93"/>
      <c r="TQD183" s="93"/>
      <c r="TQE183" s="93"/>
      <c r="TQF183" s="93"/>
      <c r="TQG183" s="93"/>
      <c r="TQH183" s="93"/>
      <c r="TQI183" s="93"/>
      <c r="TQJ183" s="93"/>
      <c r="TQK183" s="93"/>
      <c r="TQL183" s="93"/>
      <c r="TQM183" s="93"/>
      <c r="TQN183" s="93"/>
      <c r="TQO183" s="93"/>
      <c r="TQP183" s="93"/>
      <c r="TQQ183" s="93"/>
      <c r="TQR183" s="93"/>
      <c r="TQS183" s="93"/>
      <c r="TQT183" s="93"/>
      <c r="TQU183" s="93"/>
      <c r="TQV183" s="93"/>
      <c r="TQW183" s="93"/>
      <c r="TQX183" s="93"/>
      <c r="TQY183" s="93"/>
      <c r="TQZ183" s="93"/>
      <c r="TRA183" s="93"/>
      <c r="TRB183" s="93"/>
      <c r="TRC183" s="93"/>
      <c r="TRD183" s="93"/>
      <c r="TRE183" s="93"/>
      <c r="TRF183" s="93"/>
      <c r="TRG183" s="93"/>
      <c r="TRH183" s="93"/>
      <c r="TRI183" s="93"/>
      <c r="TRJ183" s="93"/>
      <c r="TRK183" s="93"/>
      <c r="TRL183" s="93"/>
      <c r="TRM183" s="93"/>
      <c r="TRN183" s="93"/>
      <c r="TRO183" s="93"/>
      <c r="TRP183" s="93"/>
      <c r="TRQ183" s="93"/>
      <c r="TRR183" s="93"/>
      <c r="TRS183" s="93"/>
      <c r="TRT183" s="93"/>
      <c r="TRU183" s="93"/>
      <c r="TRV183" s="93"/>
      <c r="TRW183" s="93"/>
      <c r="TRX183" s="93"/>
      <c r="TRY183" s="93"/>
      <c r="TRZ183" s="93"/>
      <c r="TSA183" s="93"/>
      <c r="TSB183" s="93"/>
      <c r="TSC183" s="93"/>
      <c r="TSD183" s="93"/>
      <c r="TSE183" s="93"/>
      <c r="TSF183" s="93"/>
      <c r="TSG183" s="93"/>
      <c r="TSH183" s="93"/>
      <c r="TSI183" s="93"/>
      <c r="TSJ183" s="93"/>
      <c r="TSK183" s="93"/>
      <c r="TSL183" s="93"/>
      <c r="TSM183" s="93"/>
      <c r="TSN183" s="93"/>
      <c r="TSO183" s="93"/>
      <c r="TSP183" s="93"/>
      <c r="TSQ183" s="93"/>
      <c r="TSR183" s="93"/>
      <c r="TSS183" s="93"/>
      <c r="TST183" s="93"/>
      <c r="TSU183" s="93"/>
      <c r="TSV183" s="93"/>
      <c r="TSW183" s="93"/>
      <c r="TSX183" s="93"/>
      <c r="TSY183" s="93"/>
      <c r="TSZ183" s="93"/>
      <c r="TTA183" s="93"/>
      <c r="TTB183" s="93"/>
      <c r="TTC183" s="93"/>
      <c r="TTD183" s="93"/>
      <c r="TTE183" s="93"/>
      <c r="TTF183" s="93"/>
      <c r="TTG183" s="93"/>
      <c r="TTH183" s="93"/>
      <c r="TTI183" s="93"/>
      <c r="TTJ183" s="93"/>
      <c r="TTK183" s="93"/>
      <c r="TTL183" s="93"/>
      <c r="TTM183" s="93"/>
      <c r="TTN183" s="93"/>
      <c r="TTO183" s="93"/>
      <c r="TTP183" s="93"/>
      <c r="TTQ183" s="93"/>
      <c r="TTR183" s="93"/>
      <c r="TTS183" s="93"/>
      <c r="TTT183" s="93"/>
      <c r="TTU183" s="93"/>
      <c r="TTV183" s="93"/>
      <c r="TTW183" s="93"/>
      <c r="TTX183" s="93"/>
      <c r="TTY183" s="93"/>
      <c r="TTZ183" s="93"/>
      <c r="TUA183" s="93"/>
      <c r="TUB183" s="93"/>
      <c r="TUC183" s="93"/>
      <c r="TUD183" s="93"/>
      <c r="TUE183" s="93"/>
      <c r="TUF183" s="93"/>
      <c r="TUG183" s="93"/>
      <c r="TUH183" s="93"/>
      <c r="TUI183" s="93"/>
      <c r="TUJ183" s="93"/>
      <c r="TUK183" s="93"/>
      <c r="TUL183" s="93"/>
      <c r="TUM183" s="93"/>
      <c r="TUN183" s="93"/>
      <c r="TUO183" s="93"/>
      <c r="TUP183" s="93"/>
      <c r="TUQ183" s="93"/>
      <c r="TUR183" s="93"/>
      <c r="TUS183" s="93"/>
      <c r="TUT183" s="93"/>
      <c r="TUU183" s="93"/>
      <c r="TUV183" s="93"/>
      <c r="TUW183" s="93"/>
      <c r="TUX183" s="93"/>
      <c r="TUY183" s="93"/>
      <c r="TUZ183" s="93"/>
      <c r="TVA183" s="93"/>
      <c r="TVB183" s="93"/>
      <c r="TVC183" s="93"/>
      <c r="TVD183" s="93"/>
      <c r="TVE183" s="93"/>
      <c r="TVF183" s="93"/>
      <c r="TVG183" s="93"/>
      <c r="TVH183" s="93"/>
      <c r="TVI183" s="93"/>
      <c r="TVJ183" s="93"/>
      <c r="TVK183" s="93"/>
      <c r="TVL183" s="93"/>
      <c r="TVM183" s="93"/>
      <c r="TVN183" s="93"/>
      <c r="TVO183" s="93"/>
      <c r="TVP183" s="93"/>
      <c r="TVQ183" s="93"/>
      <c r="TVR183" s="93"/>
      <c r="TVS183" s="93"/>
      <c r="TVT183" s="93"/>
      <c r="TVU183" s="93"/>
      <c r="TVV183" s="93"/>
      <c r="TVW183" s="93"/>
      <c r="TVX183" s="93"/>
      <c r="TVY183" s="93"/>
      <c r="TVZ183" s="93"/>
      <c r="TWA183" s="93"/>
      <c r="TWB183" s="93"/>
      <c r="TWC183" s="93"/>
      <c r="TWD183" s="93"/>
      <c r="TWE183" s="93"/>
      <c r="TWF183" s="93"/>
      <c r="TWG183" s="93"/>
      <c r="TWH183" s="93"/>
      <c r="TWI183" s="93"/>
      <c r="TWJ183" s="93"/>
      <c r="TWK183" s="93"/>
      <c r="TWL183" s="93"/>
      <c r="TWM183" s="93"/>
      <c r="TWN183" s="93"/>
      <c r="TWO183" s="93"/>
      <c r="TWP183" s="93"/>
      <c r="TWQ183" s="93"/>
      <c r="TWR183" s="93"/>
      <c r="TWS183" s="93"/>
      <c r="TWT183" s="93"/>
      <c r="TWU183" s="93"/>
      <c r="TWV183" s="93"/>
      <c r="TWW183" s="93"/>
      <c r="TWX183" s="93"/>
      <c r="TWY183" s="93"/>
      <c r="TWZ183" s="93"/>
      <c r="TXA183" s="93"/>
      <c r="TXB183" s="93"/>
      <c r="TXC183" s="93"/>
      <c r="TXD183" s="93"/>
      <c r="TXE183" s="93"/>
      <c r="TXF183" s="93"/>
      <c r="TXG183" s="93"/>
      <c r="TXH183" s="93"/>
      <c r="TXI183" s="93"/>
      <c r="TXJ183" s="93"/>
      <c r="TXK183" s="93"/>
      <c r="TXL183" s="93"/>
      <c r="TXM183" s="93"/>
      <c r="TXN183" s="93"/>
      <c r="TXO183" s="93"/>
      <c r="TXP183" s="93"/>
      <c r="TXQ183" s="93"/>
      <c r="TXR183" s="93"/>
      <c r="TXS183" s="93"/>
      <c r="TXT183" s="93"/>
      <c r="TXU183" s="93"/>
      <c r="TXV183" s="93"/>
      <c r="TXW183" s="93"/>
      <c r="TXX183" s="93"/>
      <c r="TXY183" s="93"/>
      <c r="TXZ183" s="93"/>
      <c r="TYA183" s="93"/>
      <c r="TYB183" s="93"/>
      <c r="TYC183" s="93"/>
      <c r="TYD183" s="93"/>
      <c r="TYE183" s="93"/>
      <c r="TYF183" s="93"/>
      <c r="TYG183" s="93"/>
      <c r="TYH183" s="93"/>
      <c r="TYI183" s="93"/>
      <c r="TYJ183" s="93"/>
      <c r="TYK183" s="93"/>
      <c r="TYL183" s="93"/>
      <c r="TYM183" s="93"/>
      <c r="TYN183" s="93"/>
      <c r="TYO183" s="93"/>
      <c r="TYP183" s="93"/>
      <c r="TYQ183" s="93"/>
      <c r="TYR183" s="93"/>
      <c r="TYS183" s="93"/>
      <c r="TYT183" s="93"/>
      <c r="TYU183" s="93"/>
      <c r="TYV183" s="93"/>
      <c r="TYW183" s="93"/>
      <c r="TYX183" s="93"/>
      <c r="TYY183" s="93"/>
      <c r="TYZ183" s="93"/>
      <c r="TZA183" s="93"/>
      <c r="TZB183" s="93"/>
      <c r="TZC183" s="93"/>
      <c r="TZD183" s="93"/>
      <c r="TZE183" s="93"/>
      <c r="TZF183" s="93"/>
      <c r="TZG183" s="93"/>
      <c r="TZH183" s="93"/>
      <c r="TZI183" s="93"/>
      <c r="TZJ183" s="93"/>
      <c r="TZK183" s="93"/>
      <c r="TZL183" s="93"/>
      <c r="TZM183" s="93"/>
      <c r="TZN183" s="93"/>
      <c r="TZO183" s="93"/>
      <c r="TZP183" s="93"/>
      <c r="TZQ183" s="93"/>
      <c r="TZR183" s="93"/>
      <c r="TZS183" s="93"/>
      <c r="TZT183" s="93"/>
      <c r="TZU183" s="93"/>
      <c r="TZV183" s="93"/>
      <c r="TZW183" s="93"/>
      <c r="TZX183" s="93"/>
      <c r="TZY183" s="93"/>
      <c r="TZZ183" s="93"/>
      <c r="UAA183" s="93"/>
      <c r="UAB183" s="93"/>
      <c r="UAC183" s="93"/>
      <c r="UAD183" s="93"/>
      <c r="UAE183" s="93"/>
      <c r="UAF183" s="93"/>
      <c r="UAG183" s="93"/>
      <c r="UAH183" s="93"/>
      <c r="UAI183" s="93"/>
      <c r="UAJ183" s="93"/>
      <c r="UAK183" s="93"/>
      <c r="UAL183" s="93"/>
      <c r="UAM183" s="93"/>
      <c r="UAN183" s="93"/>
      <c r="UAO183" s="93"/>
      <c r="UAP183" s="93"/>
      <c r="UAQ183" s="93"/>
      <c r="UAR183" s="93"/>
      <c r="UAS183" s="93"/>
      <c r="UAT183" s="93"/>
      <c r="UAU183" s="93"/>
      <c r="UAV183" s="93"/>
      <c r="UAW183" s="93"/>
      <c r="UAX183" s="93"/>
      <c r="UAY183" s="93"/>
      <c r="UAZ183" s="93"/>
      <c r="UBA183" s="93"/>
      <c r="UBB183" s="93"/>
      <c r="UBC183" s="93"/>
      <c r="UBD183" s="93"/>
      <c r="UBE183" s="93"/>
      <c r="UBF183" s="93"/>
      <c r="UBG183" s="93"/>
      <c r="UBH183" s="93"/>
      <c r="UBI183" s="93"/>
      <c r="UBJ183" s="93"/>
      <c r="UBK183" s="93"/>
      <c r="UBL183" s="93"/>
      <c r="UBM183" s="93"/>
      <c r="UBN183" s="93"/>
      <c r="UBO183" s="93"/>
      <c r="UBP183" s="93"/>
      <c r="UBQ183" s="93"/>
      <c r="UBR183" s="93"/>
      <c r="UBS183" s="93"/>
      <c r="UBT183" s="93"/>
      <c r="UBU183" s="93"/>
      <c r="UBV183" s="93"/>
      <c r="UBW183" s="93"/>
      <c r="UBX183" s="93"/>
      <c r="UBY183" s="93"/>
      <c r="UBZ183" s="93"/>
      <c r="UCA183" s="93"/>
      <c r="UCB183" s="93"/>
      <c r="UCC183" s="93"/>
      <c r="UCD183" s="93"/>
      <c r="UCE183" s="93"/>
      <c r="UCF183" s="93"/>
      <c r="UCG183" s="93"/>
      <c r="UCH183" s="93"/>
      <c r="UCI183" s="93"/>
      <c r="UCJ183" s="93"/>
      <c r="UCK183" s="93"/>
      <c r="UCL183" s="93"/>
      <c r="UCM183" s="93"/>
      <c r="UCN183" s="93"/>
      <c r="UCO183" s="93"/>
      <c r="UCP183" s="93"/>
      <c r="UCQ183" s="93"/>
      <c r="UCR183" s="93"/>
      <c r="UCS183" s="93"/>
      <c r="UCT183" s="93"/>
      <c r="UCU183" s="93"/>
      <c r="UCV183" s="93"/>
      <c r="UCW183" s="93"/>
      <c r="UCX183" s="93"/>
      <c r="UCY183" s="93"/>
      <c r="UCZ183" s="93"/>
      <c r="UDA183" s="93"/>
      <c r="UDB183" s="93"/>
      <c r="UDC183" s="93"/>
      <c r="UDD183" s="93"/>
      <c r="UDE183" s="93"/>
      <c r="UDF183" s="93"/>
      <c r="UDG183" s="93"/>
      <c r="UDH183" s="93"/>
      <c r="UDI183" s="93"/>
      <c r="UDJ183" s="93"/>
      <c r="UDK183" s="93"/>
      <c r="UDL183" s="93"/>
      <c r="UDM183" s="93"/>
      <c r="UDN183" s="93"/>
      <c r="UDO183" s="93"/>
      <c r="UDP183" s="93"/>
      <c r="UDQ183" s="93"/>
      <c r="UDR183" s="93"/>
      <c r="UDS183" s="93"/>
      <c r="UDT183" s="93"/>
      <c r="UDU183" s="93"/>
      <c r="UDV183" s="93"/>
      <c r="UDW183" s="93"/>
      <c r="UDX183" s="93"/>
      <c r="UDY183" s="93"/>
      <c r="UDZ183" s="93"/>
      <c r="UEA183" s="93"/>
      <c r="UEB183" s="93"/>
      <c r="UEC183" s="93"/>
      <c r="UED183" s="93"/>
      <c r="UEE183" s="93"/>
      <c r="UEF183" s="93"/>
      <c r="UEG183" s="93"/>
      <c r="UEH183" s="93"/>
      <c r="UEI183" s="93"/>
      <c r="UEJ183" s="93"/>
      <c r="UEK183" s="93"/>
      <c r="UEL183" s="93"/>
      <c r="UEM183" s="93"/>
      <c r="UEN183" s="93"/>
      <c r="UEO183" s="93"/>
      <c r="UEP183" s="93"/>
      <c r="UEQ183" s="93"/>
      <c r="UER183" s="93"/>
      <c r="UES183" s="93"/>
      <c r="UET183" s="93"/>
      <c r="UEU183" s="93"/>
      <c r="UEV183" s="93"/>
      <c r="UEW183" s="93"/>
      <c r="UEX183" s="93"/>
      <c r="UEY183" s="93"/>
      <c r="UEZ183" s="93"/>
      <c r="UFA183" s="93"/>
      <c r="UFB183" s="93"/>
      <c r="UFC183" s="93"/>
      <c r="UFD183" s="93"/>
      <c r="UFE183" s="93"/>
      <c r="UFF183" s="93"/>
      <c r="UFG183" s="93"/>
      <c r="UFH183" s="93"/>
      <c r="UFI183" s="93"/>
      <c r="UFJ183" s="93"/>
      <c r="UFK183" s="93"/>
      <c r="UFL183" s="93"/>
      <c r="UFM183" s="93"/>
      <c r="UFN183" s="93"/>
      <c r="UFO183" s="93"/>
      <c r="UFP183" s="93"/>
      <c r="UFQ183" s="93"/>
      <c r="UFR183" s="93"/>
      <c r="UFS183" s="93"/>
      <c r="UFT183" s="93"/>
      <c r="UFU183" s="93"/>
      <c r="UFV183" s="93"/>
      <c r="UFW183" s="93"/>
      <c r="UFX183" s="93"/>
      <c r="UFY183" s="93"/>
      <c r="UFZ183" s="93"/>
      <c r="UGA183" s="93"/>
      <c r="UGB183" s="93"/>
      <c r="UGC183" s="93"/>
      <c r="UGD183" s="93"/>
      <c r="UGE183" s="93"/>
      <c r="UGF183" s="93"/>
      <c r="UGG183" s="93"/>
      <c r="UGH183" s="93"/>
      <c r="UGI183" s="93"/>
      <c r="UGJ183" s="93"/>
      <c r="UGK183" s="93"/>
      <c r="UGL183" s="93"/>
      <c r="UGM183" s="93"/>
      <c r="UGN183" s="93"/>
      <c r="UGO183" s="93"/>
      <c r="UGP183" s="93"/>
      <c r="UGQ183" s="93"/>
      <c r="UGR183" s="93"/>
      <c r="UGS183" s="93"/>
      <c r="UGT183" s="93"/>
      <c r="UGU183" s="93"/>
      <c r="UGV183" s="93"/>
      <c r="UGW183" s="93"/>
      <c r="UGX183" s="93"/>
      <c r="UGY183" s="93"/>
      <c r="UGZ183" s="93"/>
      <c r="UHA183" s="93"/>
      <c r="UHB183" s="93"/>
      <c r="UHC183" s="93"/>
      <c r="UHD183" s="93"/>
      <c r="UHE183" s="93"/>
      <c r="UHF183" s="93"/>
      <c r="UHG183" s="93"/>
      <c r="UHH183" s="93"/>
      <c r="UHI183" s="93"/>
      <c r="UHJ183" s="93"/>
      <c r="UHK183" s="93"/>
      <c r="UHL183" s="93"/>
      <c r="UHM183" s="93"/>
      <c r="UHN183" s="93"/>
      <c r="UHO183" s="93"/>
      <c r="UHP183" s="93"/>
      <c r="UHQ183" s="93"/>
      <c r="UHR183" s="93"/>
      <c r="UHS183" s="93"/>
      <c r="UHT183" s="93"/>
      <c r="UHU183" s="93"/>
      <c r="UHV183" s="93"/>
      <c r="UHW183" s="93"/>
      <c r="UHX183" s="93"/>
      <c r="UHY183" s="93"/>
      <c r="UHZ183" s="93"/>
      <c r="UIA183" s="93"/>
      <c r="UIB183" s="93"/>
      <c r="UIC183" s="93"/>
      <c r="UID183" s="93"/>
      <c r="UIE183" s="93"/>
      <c r="UIF183" s="93"/>
      <c r="UIG183" s="93"/>
      <c r="UIH183" s="93"/>
      <c r="UII183" s="93"/>
      <c r="UIJ183" s="93"/>
      <c r="UIK183" s="93"/>
      <c r="UIL183" s="93"/>
      <c r="UIM183" s="93"/>
      <c r="UIN183" s="93"/>
      <c r="UIO183" s="93"/>
      <c r="UIP183" s="93"/>
      <c r="UIQ183" s="93"/>
      <c r="UIR183" s="93"/>
      <c r="UIS183" s="93"/>
      <c r="UIT183" s="93"/>
      <c r="UIU183" s="93"/>
      <c r="UIV183" s="93"/>
      <c r="UIW183" s="93"/>
      <c r="UIX183" s="93"/>
      <c r="UIY183" s="93"/>
      <c r="UIZ183" s="93"/>
      <c r="UJA183" s="93"/>
      <c r="UJB183" s="93"/>
      <c r="UJC183" s="93"/>
      <c r="UJD183" s="93"/>
      <c r="UJE183" s="93"/>
      <c r="UJF183" s="93"/>
      <c r="UJG183" s="93"/>
      <c r="UJH183" s="93"/>
      <c r="UJI183" s="93"/>
      <c r="UJJ183" s="93"/>
      <c r="UJK183" s="93"/>
      <c r="UJL183" s="93"/>
      <c r="UJM183" s="93"/>
      <c r="UJN183" s="93"/>
      <c r="UJO183" s="93"/>
      <c r="UJP183" s="93"/>
      <c r="UJQ183" s="93"/>
      <c r="UJR183" s="93"/>
      <c r="UJS183" s="93"/>
      <c r="UJT183" s="93"/>
      <c r="UJU183" s="93"/>
      <c r="UJV183" s="93"/>
      <c r="UJW183" s="93"/>
      <c r="UJX183" s="93"/>
      <c r="UJY183" s="93"/>
      <c r="UJZ183" s="93"/>
      <c r="UKA183" s="93"/>
      <c r="UKB183" s="93"/>
      <c r="UKC183" s="93"/>
      <c r="UKD183" s="93"/>
      <c r="UKE183" s="93"/>
      <c r="UKF183" s="93"/>
      <c r="UKG183" s="93"/>
      <c r="UKH183" s="93"/>
      <c r="UKI183" s="93"/>
      <c r="UKJ183" s="93"/>
      <c r="UKK183" s="93"/>
      <c r="UKL183" s="93"/>
      <c r="UKM183" s="93"/>
      <c r="UKN183" s="93"/>
      <c r="UKO183" s="93"/>
      <c r="UKP183" s="93"/>
      <c r="UKQ183" s="93"/>
      <c r="UKR183" s="93"/>
      <c r="UKS183" s="93"/>
      <c r="UKT183" s="93"/>
      <c r="UKU183" s="93"/>
      <c r="UKV183" s="93"/>
      <c r="UKW183" s="93"/>
      <c r="UKX183" s="93"/>
      <c r="UKY183" s="93"/>
      <c r="UKZ183" s="93"/>
      <c r="ULA183" s="93"/>
      <c r="ULB183" s="93"/>
      <c r="ULC183" s="93"/>
      <c r="ULD183" s="93"/>
      <c r="ULE183" s="93"/>
      <c r="ULF183" s="93"/>
      <c r="ULG183" s="93"/>
      <c r="ULH183" s="93"/>
      <c r="ULI183" s="93"/>
      <c r="ULJ183" s="93"/>
      <c r="ULK183" s="93"/>
      <c r="ULL183" s="93"/>
      <c r="ULM183" s="93"/>
      <c r="ULN183" s="93"/>
      <c r="ULO183" s="93"/>
      <c r="ULP183" s="93"/>
      <c r="ULQ183" s="93"/>
      <c r="ULR183" s="93"/>
      <c r="ULS183" s="93"/>
      <c r="ULT183" s="93"/>
      <c r="ULU183" s="93"/>
      <c r="ULV183" s="93"/>
      <c r="ULW183" s="93"/>
      <c r="ULX183" s="93"/>
      <c r="ULY183" s="93"/>
      <c r="ULZ183" s="93"/>
      <c r="UMA183" s="93"/>
      <c r="UMB183" s="93"/>
      <c r="UMC183" s="93"/>
      <c r="UMD183" s="93"/>
      <c r="UME183" s="93"/>
      <c r="UMF183" s="93"/>
      <c r="UMG183" s="93"/>
      <c r="UMH183" s="93"/>
      <c r="UMI183" s="93"/>
      <c r="UMJ183" s="93"/>
      <c r="UMK183" s="93"/>
      <c r="UML183" s="93"/>
      <c r="UMM183" s="93"/>
      <c r="UMN183" s="93"/>
      <c r="UMO183" s="93"/>
      <c r="UMP183" s="93"/>
      <c r="UMQ183" s="93"/>
      <c r="UMR183" s="93"/>
      <c r="UMS183" s="93"/>
      <c r="UMT183" s="93"/>
      <c r="UMU183" s="93"/>
      <c r="UMV183" s="93"/>
      <c r="UMW183" s="93"/>
      <c r="UMX183" s="93"/>
      <c r="UMY183" s="93"/>
      <c r="UMZ183" s="93"/>
      <c r="UNA183" s="93"/>
      <c r="UNB183" s="93"/>
      <c r="UNC183" s="93"/>
      <c r="UND183" s="93"/>
      <c r="UNE183" s="93"/>
      <c r="UNF183" s="93"/>
      <c r="UNG183" s="93"/>
      <c r="UNH183" s="93"/>
      <c r="UNI183" s="93"/>
      <c r="UNJ183" s="93"/>
      <c r="UNK183" s="93"/>
      <c r="UNL183" s="93"/>
      <c r="UNM183" s="93"/>
      <c r="UNN183" s="93"/>
      <c r="UNO183" s="93"/>
      <c r="UNP183" s="93"/>
      <c r="UNQ183" s="93"/>
      <c r="UNR183" s="93"/>
      <c r="UNS183" s="93"/>
      <c r="UNT183" s="93"/>
      <c r="UNU183" s="93"/>
      <c r="UNV183" s="93"/>
      <c r="UNW183" s="93"/>
      <c r="UNX183" s="93"/>
      <c r="UNY183" s="93"/>
      <c r="UNZ183" s="93"/>
      <c r="UOA183" s="93"/>
      <c r="UOB183" s="93"/>
      <c r="UOC183" s="93"/>
      <c r="UOD183" s="93"/>
      <c r="UOE183" s="93"/>
      <c r="UOF183" s="93"/>
      <c r="UOG183" s="93"/>
      <c r="UOH183" s="93"/>
      <c r="UOI183" s="93"/>
      <c r="UOJ183" s="93"/>
      <c r="UOK183" s="93"/>
      <c r="UOL183" s="93"/>
      <c r="UOM183" s="93"/>
      <c r="UON183" s="93"/>
      <c r="UOO183" s="93"/>
      <c r="UOP183" s="93"/>
      <c r="UOQ183" s="93"/>
      <c r="UOR183" s="93"/>
      <c r="UOS183" s="93"/>
      <c r="UOT183" s="93"/>
      <c r="UOU183" s="93"/>
      <c r="UOV183" s="93"/>
      <c r="UOW183" s="93"/>
      <c r="UOX183" s="93"/>
      <c r="UOY183" s="93"/>
      <c r="UOZ183" s="93"/>
      <c r="UPA183" s="93"/>
      <c r="UPB183" s="93"/>
      <c r="UPC183" s="93"/>
      <c r="UPD183" s="93"/>
      <c r="UPE183" s="93"/>
      <c r="UPF183" s="93"/>
      <c r="UPG183" s="93"/>
      <c r="UPH183" s="93"/>
      <c r="UPI183" s="93"/>
      <c r="UPJ183" s="93"/>
      <c r="UPK183" s="93"/>
      <c r="UPL183" s="93"/>
      <c r="UPM183" s="93"/>
      <c r="UPN183" s="93"/>
      <c r="UPO183" s="93"/>
      <c r="UPP183" s="93"/>
      <c r="UPQ183" s="93"/>
      <c r="UPR183" s="93"/>
      <c r="UPS183" s="93"/>
      <c r="UPT183" s="93"/>
      <c r="UPU183" s="93"/>
      <c r="UPV183" s="93"/>
      <c r="UPW183" s="93"/>
      <c r="UPX183" s="93"/>
      <c r="UPY183" s="93"/>
      <c r="UPZ183" s="93"/>
      <c r="UQA183" s="93"/>
      <c r="UQB183" s="93"/>
      <c r="UQC183" s="93"/>
      <c r="UQD183" s="93"/>
      <c r="UQE183" s="93"/>
      <c r="UQF183" s="93"/>
      <c r="UQG183" s="93"/>
      <c r="UQH183" s="93"/>
      <c r="UQI183" s="93"/>
      <c r="UQJ183" s="93"/>
      <c r="UQK183" s="93"/>
      <c r="UQL183" s="93"/>
      <c r="UQM183" s="93"/>
      <c r="UQN183" s="93"/>
      <c r="UQO183" s="93"/>
      <c r="UQP183" s="93"/>
      <c r="UQQ183" s="93"/>
      <c r="UQR183" s="93"/>
      <c r="UQS183" s="93"/>
      <c r="UQT183" s="93"/>
      <c r="UQU183" s="93"/>
      <c r="UQV183" s="93"/>
      <c r="UQW183" s="93"/>
      <c r="UQX183" s="93"/>
      <c r="UQY183" s="93"/>
      <c r="UQZ183" s="93"/>
      <c r="URA183" s="93"/>
      <c r="URB183" s="93"/>
      <c r="URC183" s="93"/>
      <c r="URD183" s="93"/>
      <c r="URE183" s="93"/>
      <c r="URF183" s="93"/>
      <c r="URG183" s="93"/>
      <c r="URH183" s="93"/>
      <c r="URI183" s="93"/>
      <c r="URJ183" s="93"/>
      <c r="URK183" s="93"/>
      <c r="URL183" s="93"/>
      <c r="URM183" s="93"/>
      <c r="URN183" s="93"/>
      <c r="URO183" s="93"/>
      <c r="URP183" s="93"/>
      <c r="URQ183" s="93"/>
      <c r="URR183" s="93"/>
      <c r="URS183" s="93"/>
      <c r="URT183" s="93"/>
      <c r="URU183" s="93"/>
      <c r="URV183" s="93"/>
      <c r="URW183" s="93"/>
      <c r="URX183" s="93"/>
      <c r="URY183" s="93"/>
      <c r="URZ183" s="93"/>
      <c r="USA183" s="93"/>
      <c r="USB183" s="93"/>
      <c r="USC183" s="93"/>
      <c r="USD183" s="93"/>
      <c r="USE183" s="93"/>
      <c r="USF183" s="93"/>
      <c r="USG183" s="93"/>
      <c r="USH183" s="93"/>
      <c r="USI183" s="93"/>
      <c r="USJ183" s="93"/>
      <c r="USK183" s="93"/>
      <c r="USL183" s="93"/>
      <c r="USM183" s="93"/>
      <c r="USN183" s="93"/>
      <c r="USO183" s="93"/>
      <c r="USP183" s="93"/>
      <c r="USQ183" s="93"/>
      <c r="USR183" s="93"/>
      <c r="USS183" s="93"/>
      <c r="UST183" s="93"/>
      <c r="USU183" s="93"/>
      <c r="USV183" s="93"/>
      <c r="USW183" s="93"/>
      <c r="USX183" s="93"/>
      <c r="USY183" s="93"/>
      <c r="USZ183" s="93"/>
      <c r="UTA183" s="93"/>
      <c r="UTB183" s="93"/>
      <c r="UTC183" s="93"/>
      <c r="UTD183" s="93"/>
      <c r="UTE183" s="93"/>
      <c r="UTF183" s="93"/>
      <c r="UTG183" s="93"/>
      <c r="UTH183" s="93"/>
      <c r="UTI183" s="93"/>
      <c r="UTJ183" s="93"/>
      <c r="UTK183" s="93"/>
      <c r="UTL183" s="93"/>
      <c r="UTM183" s="93"/>
      <c r="UTN183" s="93"/>
      <c r="UTO183" s="93"/>
      <c r="UTP183" s="93"/>
      <c r="UTQ183" s="93"/>
      <c r="UTR183" s="93"/>
      <c r="UTS183" s="93"/>
      <c r="UTT183" s="93"/>
      <c r="UTU183" s="93"/>
      <c r="UTV183" s="93"/>
      <c r="UTW183" s="93"/>
      <c r="UTX183" s="93"/>
      <c r="UTY183" s="93"/>
      <c r="UTZ183" s="93"/>
      <c r="UUA183" s="93"/>
      <c r="UUB183" s="93"/>
      <c r="UUC183" s="93"/>
      <c r="UUD183" s="93"/>
      <c r="UUE183" s="93"/>
      <c r="UUF183" s="93"/>
      <c r="UUG183" s="93"/>
      <c r="UUH183" s="93"/>
      <c r="UUI183" s="93"/>
      <c r="UUJ183" s="93"/>
      <c r="UUK183" s="93"/>
      <c r="UUL183" s="93"/>
      <c r="UUM183" s="93"/>
      <c r="UUN183" s="93"/>
      <c r="UUO183" s="93"/>
      <c r="UUP183" s="93"/>
      <c r="UUQ183" s="93"/>
      <c r="UUR183" s="93"/>
      <c r="UUS183" s="93"/>
      <c r="UUT183" s="93"/>
      <c r="UUU183" s="93"/>
      <c r="UUV183" s="93"/>
      <c r="UUW183" s="93"/>
      <c r="UUX183" s="93"/>
      <c r="UUY183" s="93"/>
      <c r="UUZ183" s="93"/>
      <c r="UVA183" s="93"/>
      <c r="UVB183" s="93"/>
      <c r="UVC183" s="93"/>
      <c r="UVD183" s="93"/>
      <c r="UVE183" s="93"/>
      <c r="UVF183" s="93"/>
      <c r="UVG183" s="93"/>
      <c r="UVH183" s="93"/>
      <c r="UVI183" s="93"/>
      <c r="UVJ183" s="93"/>
      <c r="UVK183" s="93"/>
      <c r="UVL183" s="93"/>
      <c r="UVM183" s="93"/>
      <c r="UVN183" s="93"/>
      <c r="UVO183" s="93"/>
      <c r="UVP183" s="93"/>
      <c r="UVQ183" s="93"/>
      <c r="UVR183" s="93"/>
      <c r="UVS183" s="93"/>
      <c r="UVT183" s="93"/>
      <c r="UVU183" s="93"/>
      <c r="UVV183" s="93"/>
      <c r="UVW183" s="93"/>
      <c r="UVX183" s="93"/>
      <c r="UVY183" s="93"/>
      <c r="UVZ183" s="93"/>
      <c r="UWA183" s="93"/>
      <c r="UWB183" s="93"/>
      <c r="UWC183" s="93"/>
      <c r="UWD183" s="93"/>
      <c r="UWE183" s="93"/>
      <c r="UWF183" s="93"/>
      <c r="UWG183" s="93"/>
      <c r="UWH183" s="93"/>
      <c r="UWI183" s="93"/>
      <c r="UWJ183" s="93"/>
      <c r="UWK183" s="93"/>
      <c r="UWL183" s="93"/>
      <c r="UWM183" s="93"/>
      <c r="UWN183" s="93"/>
      <c r="UWO183" s="93"/>
      <c r="UWP183" s="93"/>
      <c r="UWQ183" s="93"/>
      <c r="UWR183" s="93"/>
      <c r="UWS183" s="93"/>
      <c r="UWT183" s="93"/>
      <c r="UWU183" s="93"/>
      <c r="UWV183" s="93"/>
      <c r="UWW183" s="93"/>
      <c r="UWX183" s="93"/>
      <c r="UWY183" s="93"/>
      <c r="UWZ183" s="93"/>
      <c r="UXA183" s="93"/>
      <c r="UXB183" s="93"/>
      <c r="UXC183" s="93"/>
      <c r="UXD183" s="93"/>
      <c r="UXE183" s="93"/>
      <c r="UXF183" s="93"/>
      <c r="UXG183" s="93"/>
      <c r="UXH183" s="93"/>
      <c r="UXI183" s="93"/>
      <c r="UXJ183" s="93"/>
      <c r="UXK183" s="93"/>
      <c r="UXL183" s="93"/>
      <c r="UXM183" s="93"/>
      <c r="UXN183" s="93"/>
      <c r="UXO183" s="93"/>
      <c r="UXP183" s="93"/>
      <c r="UXQ183" s="93"/>
      <c r="UXR183" s="93"/>
      <c r="UXS183" s="93"/>
      <c r="UXT183" s="93"/>
      <c r="UXU183" s="93"/>
      <c r="UXV183" s="93"/>
      <c r="UXW183" s="93"/>
      <c r="UXX183" s="93"/>
      <c r="UXY183" s="93"/>
      <c r="UXZ183" s="93"/>
      <c r="UYA183" s="93"/>
      <c r="UYB183" s="93"/>
      <c r="UYC183" s="93"/>
      <c r="UYD183" s="93"/>
      <c r="UYE183" s="93"/>
      <c r="UYF183" s="93"/>
      <c r="UYG183" s="93"/>
      <c r="UYH183" s="93"/>
      <c r="UYI183" s="93"/>
      <c r="UYJ183" s="93"/>
      <c r="UYK183" s="93"/>
      <c r="UYL183" s="93"/>
      <c r="UYM183" s="93"/>
      <c r="UYN183" s="93"/>
      <c r="UYO183" s="93"/>
      <c r="UYP183" s="93"/>
      <c r="UYQ183" s="93"/>
      <c r="UYR183" s="93"/>
      <c r="UYS183" s="93"/>
      <c r="UYT183" s="93"/>
      <c r="UYU183" s="93"/>
      <c r="UYV183" s="93"/>
      <c r="UYW183" s="93"/>
      <c r="UYX183" s="93"/>
      <c r="UYY183" s="93"/>
      <c r="UYZ183" s="93"/>
      <c r="UZA183" s="93"/>
      <c r="UZB183" s="93"/>
      <c r="UZC183" s="93"/>
      <c r="UZD183" s="93"/>
      <c r="UZE183" s="93"/>
      <c r="UZF183" s="93"/>
      <c r="UZG183" s="93"/>
      <c r="UZH183" s="93"/>
      <c r="UZI183" s="93"/>
      <c r="UZJ183" s="93"/>
      <c r="UZK183" s="93"/>
      <c r="UZL183" s="93"/>
      <c r="UZM183" s="93"/>
      <c r="UZN183" s="93"/>
      <c r="UZO183" s="93"/>
      <c r="UZP183" s="93"/>
      <c r="UZQ183" s="93"/>
      <c r="UZR183" s="93"/>
      <c r="UZS183" s="93"/>
      <c r="UZT183" s="93"/>
      <c r="UZU183" s="93"/>
      <c r="UZV183" s="93"/>
      <c r="UZW183" s="93"/>
      <c r="UZX183" s="93"/>
      <c r="UZY183" s="93"/>
      <c r="UZZ183" s="93"/>
      <c r="VAA183" s="93"/>
      <c r="VAB183" s="93"/>
      <c r="VAC183" s="93"/>
      <c r="VAD183" s="93"/>
      <c r="VAE183" s="93"/>
      <c r="VAF183" s="93"/>
      <c r="VAG183" s="93"/>
      <c r="VAH183" s="93"/>
      <c r="VAI183" s="93"/>
      <c r="VAJ183" s="93"/>
      <c r="VAK183" s="93"/>
      <c r="VAL183" s="93"/>
      <c r="VAM183" s="93"/>
      <c r="VAN183" s="93"/>
      <c r="VAO183" s="93"/>
      <c r="VAP183" s="93"/>
      <c r="VAQ183" s="93"/>
      <c r="VAR183" s="93"/>
      <c r="VAS183" s="93"/>
      <c r="VAT183" s="93"/>
      <c r="VAU183" s="93"/>
      <c r="VAV183" s="93"/>
      <c r="VAW183" s="93"/>
      <c r="VAX183" s="93"/>
      <c r="VAY183" s="93"/>
      <c r="VAZ183" s="93"/>
      <c r="VBA183" s="93"/>
      <c r="VBB183" s="93"/>
      <c r="VBC183" s="93"/>
      <c r="VBD183" s="93"/>
      <c r="VBE183" s="93"/>
      <c r="VBF183" s="93"/>
      <c r="VBG183" s="93"/>
      <c r="VBH183" s="93"/>
      <c r="VBI183" s="93"/>
      <c r="VBJ183" s="93"/>
      <c r="VBK183" s="93"/>
      <c r="VBL183" s="93"/>
      <c r="VBM183" s="93"/>
      <c r="VBN183" s="93"/>
      <c r="VBO183" s="93"/>
      <c r="VBP183" s="93"/>
      <c r="VBQ183" s="93"/>
      <c r="VBR183" s="93"/>
      <c r="VBS183" s="93"/>
      <c r="VBT183" s="93"/>
      <c r="VBU183" s="93"/>
      <c r="VBV183" s="93"/>
      <c r="VBW183" s="93"/>
      <c r="VBX183" s="93"/>
      <c r="VBY183" s="93"/>
      <c r="VBZ183" s="93"/>
      <c r="VCA183" s="93"/>
      <c r="VCB183" s="93"/>
      <c r="VCC183" s="93"/>
      <c r="VCD183" s="93"/>
      <c r="VCE183" s="93"/>
      <c r="VCF183" s="93"/>
      <c r="VCG183" s="93"/>
      <c r="VCH183" s="93"/>
      <c r="VCI183" s="93"/>
      <c r="VCJ183" s="93"/>
      <c r="VCK183" s="93"/>
      <c r="VCL183" s="93"/>
      <c r="VCM183" s="93"/>
      <c r="VCN183" s="93"/>
      <c r="VCO183" s="93"/>
      <c r="VCP183" s="93"/>
      <c r="VCQ183" s="93"/>
      <c r="VCR183" s="93"/>
      <c r="VCS183" s="93"/>
      <c r="VCT183" s="93"/>
      <c r="VCU183" s="93"/>
      <c r="VCV183" s="93"/>
      <c r="VCW183" s="93"/>
      <c r="VCX183" s="93"/>
      <c r="VCY183" s="93"/>
      <c r="VCZ183" s="93"/>
      <c r="VDA183" s="93"/>
      <c r="VDB183" s="93"/>
      <c r="VDC183" s="93"/>
      <c r="VDD183" s="93"/>
      <c r="VDE183" s="93"/>
      <c r="VDF183" s="93"/>
      <c r="VDG183" s="93"/>
      <c r="VDH183" s="93"/>
      <c r="VDI183" s="93"/>
      <c r="VDJ183" s="93"/>
      <c r="VDK183" s="93"/>
      <c r="VDL183" s="93"/>
      <c r="VDM183" s="93"/>
      <c r="VDN183" s="93"/>
      <c r="VDO183" s="93"/>
      <c r="VDP183" s="93"/>
      <c r="VDQ183" s="93"/>
      <c r="VDR183" s="93"/>
      <c r="VDS183" s="93"/>
      <c r="VDT183" s="93"/>
      <c r="VDU183" s="93"/>
      <c r="VDV183" s="93"/>
      <c r="VDW183" s="93"/>
      <c r="VDX183" s="93"/>
      <c r="VDY183" s="93"/>
      <c r="VDZ183" s="93"/>
      <c r="VEA183" s="93"/>
      <c r="VEB183" s="93"/>
      <c r="VEC183" s="93"/>
      <c r="VED183" s="93"/>
      <c r="VEE183" s="93"/>
      <c r="VEF183" s="93"/>
      <c r="VEG183" s="93"/>
      <c r="VEH183" s="93"/>
      <c r="VEI183" s="93"/>
      <c r="VEJ183" s="93"/>
      <c r="VEK183" s="93"/>
      <c r="VEL183" s="93"/>
      <c r="VEM183" s="93"/>
      <c r="VEN183" s="93"/>
      <c r="VEO183" s="93"/>
      <c r="VEP183" s="93"/>
      <c r="VEQ183" s="93"/>
      <c r="VER183" s="93"/>
      <c r="VES183" s="93"/>
      <c r="VET183" s="93"/>
      <c r="VEU183" s="93"/>
      <c r="VEV183" s="93"/>
      <c r="VEW183" s="93"/>
      <c r="VEX183" s="93"/>
      <c r="VEY183" s="93"/>
      <c r="VEZ183" s="93"/>
      <c r="VFA183" s="93"/>
      <c r="VFB183" s="93"/>
      <c r="VFC183" s="93"/>
      <c r="VFD183" s="93"/>
      <c r="VFE183" s="93"/>
      <c r="VFF183" s="93"/>
      <c r="VFG183" s="93"/>
      <c r="VFH183" s="93"/>
      <c r="VFI183" s="93"/>
      <c r="VFJ183" s="93"/>
      <c r="VFK183" s="93"/>
      <c r="VFL183" s="93"/>
      <c r="VFM183" s="93"/>
      <c r="VFN183" s="93"/>
      <c r="VFO183" s="93"/>
      <c r="VFP183" s="93"/>
      <c r="VFQ183" s="93"/>
      <c r="VFR183" s="93"/>
      <c r="VFS183" s="93"/>
      <c r="VFT183" s="93"/>
      <c r="VFU183" s="93"/>
      <c r="VFV183" s="93"/>
      <c r="VFW183" s="93"/>
      <c r="VFX183" s="93"/>
      <c r="VFY183" s="93"/>
      <c r="VFZ183" s="93"/>
      <c r="VGA183" s="93"/>
      <c r="VGB183" s="93"/>
      <c r="VGC183" s="93"/>
      <c r="VGD183" s="93"/>
      <c r="VGE183" s="93"/>
      <c r="VGF183" s="93"/>
      <c r="VGG183" s="93"/>
      <c r="VGH183" s="93"/>
      <c r="VGI183" s="93"/>
      <c r="VGJ183" s="93"/>
      <c r="VGK183" s="93"/>
      <c r="VGL183" s="93"/>
      <c r="VGM183" s="93"/>
      <c r="VGN183" s="93"/>
      <c r="VGO183" s="93"/>
      <c r="VGP183" s="93"/>
      <c r="VGQ183" s="93"/>
      <c r="VGR183" s="93"/>
      <c r="VGS183" s="93"/>
      <c r="VGT183" s="93"/>
      <c r="VGU183" s="93"/>
      <c r="VGV183" s="93"/>
      <c r="VGW183" s="93"/>
      <c r="VGX183" s="93"/>
      <c r="VGY183" s="93"/>
      <c r="VGZ183" s="93"/>
      <c r="VHA183" s="93"/>
      <c r="VHB183" s="93"/>
      <c r="VHC183" s="93"/>
      <c r="VHD183" s="93"/>
      <c r="VHE183" s="93"/>
      <c r="VHF183" s="93"/>
      <c r="VHG183" s="93"/>
      <c r="VHH183" s="93"/>
      <c r="VHI183" s="93"/>
      <c r="VHJ183" s="93"/>
      <c r="VHK183" s="93"/>
      <c r="VHL183" s="93"/>
      <c r="VHM183" s="93"/>
      <c r="VHN183" s="93"/>
      <c r="VHO183" s="93"/>
      <c r="VHP183" s="93"/>
      <c r="VHQ183" s="93"/>
      <c r="VHR183" s="93"/>
      <c r="VHS183" s="93"/>
      <c r="VHT183" s="93"/>
      <c r="VHU183" s="93"/>
      <c r="VHV183" s="93"/>
      <c r="VHW183" s="93"/>
      <c r="VHX183" s="93"/>
      <c r="VHY183" s="93"/>
      <c r="VHZ183" s="93"/>
      <c r="VIA183" s="93"/>
      <c r="VIB183" s="93"/>
      <c r="VIC183" s="93"/>
      <c r="VID183" s="93"/>
      <c r="VIE183" s="93"/>
      <c r="VIF183" s="93"/>
      <c r="VIG183" s="93"/>
      <c r="VIH183" s="93"/>
      <c r="VII183" s="93"/>
      <c r="VIJ183" s="93"/>
      <c r="VIK183" s="93"/>
      <c r="VIL183" s="93"/>
      <c r="VIM183" s="93"/>
      <c r="VIN183" s="93"/>
      <c r="VIO183" s="93"/>
      <c r="VIP183" s="93"/>
      <c r="VIQ183" s="93"/>
      <c r="VIR183" s="93"/>
      <c r="VIS183" s="93"/>
      <c r="VIT183" s="93"/>
      <c r="VIU183" s="93"/>
      <c r="VIV183" s="93"/>
      <c r="VIW183" s="93"/>
      <c r="VIX183" s="93"/>
      <c r="VIY183" s="93"/>
      <c r="VIZ183" s="93"/>
      <c r="VJA183" s="93"/>
      <c r="VJB183" s="93"/>
      <c r="VJC183" s="93"/>
      <c r="VJD183" s="93"/>
      <c r="VJE183" s="93"/>
      <c r="VJF183" s="93"/>
      <c r="VJG183" s="93"/>
      <c r="VJH183" s="93"/>
      <c r="VJI183" s="93"/>
      <c r="VJJ183" s="93"/>
      <c r="VJK183" s="93"/>
      <c r="VJL183" s="93"/>
      <c r="VJM183" s="93"/>
      <c r="VJN183" s="93"/>
      <c r="VJO183" s="93"/>
      <c r="VJP183" s="93"/>
      <c r="VJQ183" s="93"/>
      <c r="VJR183" s="93"/>
      <c r="VJS183" s="93"/>
      <c r="VJT183" s="93"/>
      <c r="VJU183" s="93"/>
      <c r="VJV183" s="93"/>
      <c r="VJW183" s="93"/>
      <c r="VJX183" s="93"/>
      <c r="VJY183" s="93"/>
      <c r="VJZ183" s="93"/>
      <c r="VKA183" s="93"/>
      <c r="VKB183" s="93"/>
      <c r="VKC183" s="93"/>
      <c r="VKD183" s="93"/>
      <c r="VKE183" s="93"/>
      <c r="VKF183" s="93"/>
      <c r="VKG183" s="93"/>
      <c r="VKH183" s="93"/>
      <c r="VKI183" s="93"/>
      <c r="VKJ183" s="93"/>
      <c r="VKK183" s="93"/>
      <c r="VKL183" s="93"/>
      <c r="VKM183" s="93"/>
      <c r="VKN183" s="93"/>
      <c r="VKO183" s="93"/>
      <c r="VKP183" s="93"/>
      <c r="VKQ183" s="93"/>
      <c r="VKR183" s="93"/>
      <c r="VKS183" s="93"/>
      <c r="VKT183" s="93"/>
      <c r="VKU183" s="93"/>
      <c r="VKV183" s="93"/>
      <c r="VKW183" s="93"/>
      <c r="VKX183" s="93"/>
      <c r="VKY183" s="93"/>
      <c r="VKZ183" s="93"/>
      <c r="VLA183" s="93"/>
      <c r="VLB183" s="93"/>
      <c r="VLC183" s="93"/>
      <c r="VLD183" s="93"/>
      <c r="VLE183" s="93"/>
      <c r="VLF183" s="93"/>
      <c r="VLG183" s="93"/>
      <c r="VLH183" s="93"/>
      <c r="VLI183" s="93"/>
      <c r="VLJ183" s="93"/>
      <c r="VLK183" s="93"/>
      <c r="VLL183" s="93"/>
      <c r="VLM183" s="93"/>
      <c r="VLN183" s="93"/>
      <c r="VLO183" s="93"/>
      <c r="VLP183" s="93"/>
      <c r="VLQ183" s="93"/>
      <c r="VLR183" s="93"/>
      <c r="VLS183" s="93"/>
      <c r="VLT183" s="93"/>
      <c r="VLU183" s="93"/>
      <c r="VLV183" s="93"/>
      <c r="VLW183" s="93"/>
      <c r="VLX183" s="93"/>
      <c r="VLY183" s="93"/>
      <c r="VLZ183" s="93"/>
      <c r="VMA183" s="93"/>
      <c r="VMB183" s="93"/>
      <c r="VMC183" s="93"/>
      <c r="VMD183" s="93"/>
      <c r="VME183" s="93"/>
      <c r="VMF183" s="93"/>
      <c r="VMG183" s="93"/>
      <c r="VMH183" s="93"/>
      <c r="VMI183" s="93"/>
      <c r="VMJ183" s="93"/>
      <c r="VMK183" s="93"/>
      <c r="VML183" s="93"/>
      <c r="VMM183" s="93"/>
      <c r="VMN183" s="93"/>
      <c r="VMO183" s="93"/>
      <c r="VMP183" s="93"/>
      <c r="VMQ183" s="93"/>
      <c r="VMR183" s="93"/>
      <c r="VMS183" s="93"/>
      <c r="VMT183" s="93"/>
      <c r="VMU183" s="93"/>
      <c r="VMV183" s="93"/>
      <c r="VMW183" s="93"/>
      <c r="VMX183" s="93"/>
      <c r="VMY183" s="93"/>
      <c r="VMZ183" s="93"/>
      <c r="VNA183" s="93"/>
      <c r="VNB183" s="93"/>
      <c r="VNC183" s="93"/>
      <c r="VND183" s="93"/>
      <c r="VNE183" s="93"/>
      <c r="VNF183" s="93"/>
      <c r="VNG183" s="93"/>
      <c r="VNH183" s="93"/>
      <c r="VNI183" s="93"/>
      <c r="VNJ183" s="93"/>
      <c r="VNK183" s="93"/>
      <c r="VNL183" s="93"/>
      <c r="VNM183" s="93"/>
      <c r="VNN183" s="93"/>
      <c r="VNO183" s="93"/>
      <c r="VNP183" s="93"/>
      <c r="VNQ183" s="93"/>
      <c r="VNR183" s="93"/>
      <c r="VNS183" s="93"/>
      <c r="VNT183" s="93"/>
      <c r="VNU183" s="93"/>
      <c r="VNV183" s="93"/>
      <c r="VNW183" s="93"/>
      <c r="VNX183" s="93"/>
      <c r="VNY183" s="93"/>
      <c r="VNZ183" s="93"/>
      <c r="VOA183" s="93"/>
      <c r="VOB183" s="93"/>
      <c r="VOC183" s="93"/>
      <c r="VOD183" s="93"/>
      <c r="VOE183" s="93"/>
      <c r="VOF183" s="93"/>
      <c r="VOG183" s="93"/>
      <c r="VOH183" s="93"/>
      <c r="VOI183" s="93"/>
      <c r="VOJ183" s="93"/>
      <c r="VOK183" s="93"/>
      <c r="VOL183" s="93"/>
      <c r="VOM183" s="93"/>
      <c r="VON183" s="93"/>
      <c r="VOO183" s="93"/>
      <c r="VOP183" s="93"/>
      <c r="VOQ183" s="93"/>
      <c r="VOR183" s="93"/>
      <c r="VOS183" s="93"/>
      <c r="VOT183" s="93"/>
      <c r="VOU183" s="93"/>
      <c r="VOV183" s="93"/>
      <c r="VOW183" s="93"/>
      <c r="VOX183" s="93"/>
      <c r="VOY183" s="93"/>
      <c r="VOZ183" s="93"/>
      <c r="VPA183" s="93"/>
      <c r="VPB183" s="93"/>
      <c r="VPC183" s="93"/>
      <c r="VPD183" s="93"/>
      <c r="VPE183" s="93"/>
      <c r="VPF183" s="93"/>
      <c r="VPG183" s="93"/>
      <c r="VPH183" s="93"/>
      <c r="VPI183" s="93"/>
      <c r="VPJ183" s="93"/>
      <c r="VPK183" s="93"/>
      <c r="VPL183" s="93"/>
      <c r="VPM183" s="93"/>
      <c r="VPN183" s="93"/>
      <c r="VPO183" s="93"/>
      <c r="VPP183" s="93"/>
      <c r="VPQ183" s="93"/>
      <c r="VPR183" s="93"/>
      <c r="VPS183" s="93"/>
      <c r="VPT183" s="93"/>
      <c r="VPU183" s="93"/>
      <c r="VPV183" s="93"/>
      <c r="VPW183" s="93"/>
      <c r="VPX183" s="93"/>
      <c r="VPY183" s="93"/>
      <c r="VPZ183" s="93"/>
      <c r="VQA183" s="93"/>
      <c r="VQB183" s="93"/>
      <c r="VQC183" s="93"/>
      <c r="VQD183" s="93"/>
      <c r="VQE183" s="93"/>
      <c r="VQF183" s="93"/>
      <c r="VQG183" s="93"/>
      <c r="VQH183" s="93"/>
      <c r="VQI183" s="93"/>
      <c r="VQJ183" s="93"/>
      <c r="VQK183" s="93"/>
      <c r="VQL183" s="93"/>
      <c r="VQM183" s="93"/>
      <c r="VQN183" s="93"/>
      <c r="VQO183" s="93"/>
      <c r="VQP183" s="93"/>
      <c r="VQQ183" s="93"/>
      <c r="VQR183" s="93"/>
      <c r="VQS183" s="93"/>
      <c r="VQT183" s="93"/>
      <c r="VQU183" s="93"/>
      <c r="VQV183" s="93"/>
      <c r="VQW183" s="93"/>
      <c r="VQX183" s="93"/>
      <c r="VQY183" s="93"/>
      <c r="VQZ183" s="93"/>
      <c r="VRA183" s="93"/>
      <c r="VRB183" s="93"/>
      <c r="VRC183" s="93"/>
      <c r="VRD183" s="93"/>
      <c r="VRE183" s="93"/>
      <c r="VRF183" s="93"/>
      <c r="VRG183" s="93"/>
      <c r="VRH183" s="93"/>
      <c r="VRI183" s="93"/>
      <c r="VRJ183" s="93"/>
      <c r="VRK183" s="93"/>
      <c r="VRL183" s="93"/>
      <c r="VRM183" s="93"/>
      <c r="VRN183" s="93"/>
      <c r="VRO183" s="93"/>
      <c r="VRP183" s="93"/>
      <c r="VRQ183" s="93"/>
      <c r="VRR183" s="93"/>
      <c r="VRS183" s="93"/>
      <c r="VRT183" s="93"/>
      <c r="VRU183" s="93"/>
      <c r="VRV183" s="93"/>
      <c r="VRW183" s="93"/>
      <c r="VRX183" s="93"/>
      <c r="VRY183" s="93"/>
      <c r="VRZ183" s="93"/>
      <c r="VSA183" s="93"/>
      <c r="VSB183" s="93"/>
      <c r="VSC183" s="93"/>
      <c r="VSD183" s="93"/>
      <c r="VSE183" s="93"/>
      <c r="VSF183" s="93"/>
      <c r="VSG183" s="93"/>
      <c r="VSH183" s="93"/>
      <c r="VSI183" s="93"/>
      <c r="VSJ183" s="93"/>
      <c r="VSK183" s="93"/>
      <c r="VSL183" s="93"/>
      <c r="VSM183" s="93"/>
      <c r="VSN183" s="93"/>
      <c r="VSO183" s="93"/>
      <c r="VSP183" s="93"/>
      <c r="VSQ183" s="93"/>
      <c r="VSR183" s="93"/>
      <c r="VSS183" s="93"/>
      <c r="VST183" s="93"/>
      <c r="VSU183" s="93"/>
      <c r="VSV183" s="93"/>
      <c r="VSW183" s="93"/>
      <c r="VSX183" s="93"/>
      <c r="VSY183" s="93"/>
      <c r="VSZ183" s="93"/>
      <c r="VTA183" s="93"/>
      <c r="VTB183" s="93"/>
      <c r="VTC183" s="93"/>
      <c r="VTD183" s="93"/>
      <c r="VTE183" s="93"/>
      <c r="VTF183" s="93"/>
      <c r="VTG183" s="93"/>
      <c r="VTH183" s="93"/>
      <c r="VTI183" s="93"/>
      <c r="VTJ183" s="93"/>
      <c r="VTK183" s="93"/>
      <c r="VTL183" s="93"/>
      <c r="VTM183" s="93"/>
      <c r="VTN183" s="93"/>
      <c r="VTO183" s="93"/>
      <c r="VTP183" s="93"/>
      <c r="VTQ183" s="93"/>
      <c r="VTR183" s="93"/>
      <c r="VTS183" s="93"/>
      <c r="VTT183" s="93"/>
      <c r="VTU183" s="93"/>
      <c r="VTV183" s="93"/>
      <c r="VTW183" s="93"/>
      <c r="VTX183" s="93"/>
      <c r="VTY183" s="93"/>
      <c r="VTZ183" s="93"/>
      <c r="VUA183" s="93"/>
      <c r="VUB183" s="93"/>
      <c r="VUC183" s="93"/>
      <c r="VUD183" s="93"/>
      <c r="VUE183" s="93"/>
      <c r="VUF183" s="93"/>
      <c r="VUG183" s="93"/>
      <c r="VUH183" s="93"/>
      <c r="VUI183" s="93"/>
      <c r="VUJ183" s="93"/>
      <c r="VUK183" s="93"/>
      <c r="VUL183" s="93"/>
      <c r="VUM183" s="93"/>
      <c r="VUN183" s="93"/>
      <c r="VUO183" s="93"/>
      <c r="VUP183" s="93"/>
      <c r="VUQ183" s="93"/>
      <c r="VUR183" s="93"/>
      <c r="VUS183" s="93"/>
      <c r="VUT183" s="93"/>
      <c r="VUU183" s="93"/>
      <c r="VUV183" s="93"/>
      <c r="VUW183" s="93"/>
      <c r="VUX183" s="93"/>
      <c r="VUY183" s="93"/>
      <c r="VUZ183" s="93"/>
      <c r="VVA183" s="93"/>
      <c r="VVB183" s="93"/>
      <c r="VVC183" s="93"/>
      <c r="VVD183" s="93"/>
      <c r="VVE183" s="93"/>
      <c r="VVF183" s="93"/>
      <c r="VVG183" s="93"/>
      <c r="VVH183" s="93"/>
      <c r="VVI183" s="93"/>
      <c r="VVJ183" s="93"/>
      <c r="VVK183" s="93"/>
      <c r="VVL183" s="93"/>
      <c r="VVM183" s="93"/>
      <c r="VVN183" s="93"/>
      <c r="VVO183" s="93"/>
      <c r="VVP183" s="93"/>
      <c r="VVQ183" s="93"/>
      <c r="VVR183" s="93"/>
      <c r="VVS183" s="93"/>
      <c r="VVT183" s="93"/>
      <c r="VVU183" s="93"/>
      <c r="VVV183" s="93"/>
      <c r="VVW183" s="93"/>
      <c r="VVX183" s="93"/>
      <c r="VVY183" s="93"/>
      <c r="VVZ183" s="93"/>
      <c r="VWA183" s="93"/>
      <c r="VWB183" s="93"/>
      <c r="VWC183" s="93"/>
      <c r="VWD183" s="93"/>
      <c r="VWE183" s="93"/>
      <c r="VWF183" s="93"/>
      <c r="VWG183" s="93"/>
      <c r="VWH183" s="93"/>
      <c r="VWI183" s="93"/>
      <c r="VWJ183" s="93"/>
      <c r="VWK183" s="93"/>
      <c r="VWL183" s="93"/>
      <c r="VWM183" s="93"/>
      <c r="VWN183" s="93"/>
      <c r="VWO183" s="93"/>
      <c r="VWP183" s="93"/>
      <c r="VWQ183" s="93"/>
      <c r="VWR183" s="93"/>
      <c r="VWS183" s="93"/>
      <c r="VWT183" s="93"/>
      <c r="VWU183" s="93"/>
      <c r="VWV183" s="93"/>
      <c r="VWW183" s="93"/>
      <c r="VWX183" s="93"/>
      <c r="VWY183" s="93"/>
      <c r="VWZ183" s="93"/>
      <c r="VXA183" s="93"/>
      <c r="VXB183" s="93"/>
      <c r="VXC183" s="93"/>
      <c r="VXD183" s="93"/>
      <c r="VXE183" s="93"/>
      <c r="VXF183" s="93"/>
      <c r="VXG183" s="93"/>
      <c r="VXH183" s="93"/>
      <c r="VXI183" s="93"/>
      <c r="VXJ183" s="93"/>
      <c r="VXK183" s="93"/>
      <c r="VXL183" s="93"/>
      <c r="VXM183" s="93"/>
      <c r="VXN183" s="93"/>
      <c r="VXO183" s="93"/>
      <c r="VXP183" s="93"/>
      <c r="VXQ183" s="93"/>
      <c r="VXR183" s="93"/>
      <c r="VXS183" s="93"/>
      <c r="VXT183" s="93"/>
      <c r="VXU183" s="93"/>
      <c r="VXV183" s="93"/>
      <c r="VXW183" s="93"/>
      <c r="VXX183" s="93"/>
      <c r="VXY183" s="93"/>
      <c r="VXZ183" s="93"/>
      <c r="VYA183" s="93"/>
      <c r="VYB183" s="93"/>
      <c r="VYC183" s="93"/>
      <c r="VYD183" s="93"/>
      <c r="VYE183" s="93"/>
      <c r="VYF183" s="93"/>
      <c r="VYG183" s="93"/>
      <c r="VYH183" s="93"/>
      <c r="VYI183" s="93"/>
      <c r="VYJ183" s="93"/>
      <c r="VYK183" s="93"/>
      <c r="VYL183" s="93"/>
      <c r="VYM183" s="93"/>
      <c r="VYN183" s="93"/>
      <c r="VYO183" s="93"/>
      <c r="VYP183" s="93"/>
      <c r="VYQ183" s="93"/>
      <c r="VYR183" s="93"/>
      <c r="VYS183" s="93"/>
      <c r="VYT183" s="93"/>
      <c r="VYU183" s="93"/>
      <c r="VYV183" s="93"/>
      <c r="VYW183" s="93"/>
      <c r="VYX183" s="93"/>
      <c r="VYY183" s="93"/>
      <c r="VYZ183" s="93"/>
      <c r="VZA183" s="93"/>
      <c r="VZB183" s="93"/>
      <c r="VZC183" s="93"/>
      <c r="VZD183" s="93"/>
      <c r="VZE183" s="93"/>
      <c r="VZF183" s="93"/>
      <c r="VZG183" s="93"/>
      <c r="VZH183" s="93"/>
      <c r="VZI183" s="93"/>
      <c r="VZJ183" s="93"/>
      <c r="VZK183" s="93"/>
      <c r="VZL183" s="93"/>
      <c r="VZM183" s="93"/>
      <c r="VZN183" s="93"/>
      <c r="VZO183" s="93"/>
      <c r="VZP183" s="93"/>
      <c r="VZQ183" s="93"/>
      <c r="VZR183" s="93"/>
      <c r="VZS183" s="93"/>
      <c r="VZT183" s="93"/>
      <c r="VZU183" s="93"/>
      <c r="VZV183" s="93"/>
      <c r="VZW183" s="93"/>
      <c r="VZX183" s="93"/>
      <c r="VZY183" s="93"/>
      <c r="VZZ183" s="93"/>
      <c r="WAA183" s="93"/>
      <c r="WAB183" s="93"/>
      <c r="WAC183" s="93"/>
      <c r="WAD183" s="93"/>
      <c r="WAE183" s="93"/>
      <c r="WAF183" s="93"/>
      <c r="WAG183" s="93"/>
      <c r="WAH183" s="93"/>
      <c r="WAI183" s="93"/>
      <c r="WAJ183" s="93"/>
      <c r="WAK183" s="93"/>
      <c r="WAL183" s="93"/>
      <c r="WAM183" s="93"/>
      <c r="WAN183" s="93"/>
      <c r="WAO183" s="93"/>
      <c r="WAP183" s="93"/>
      <c r="WAQ183" s="93"/>
      <c r="WAR183" s="93"/>
      <c r="WAS183" s="93"/>
      <c r="WAT183" s="93"/>
      <c r="WAU183" s="93"/>
      <c r="WAV183" s="93"/>
      <c r="WAW183" s="93"/>
      <c r="WAX183" s="93"/>
      <c r="WAY183" s="93"/>
      <c r="WAZ183" s="93"/>
      <c r="WBA183" s="93"/>
      <c r="WBB183" s="93"/>
      <c r="WBC183" s="93"/>
      <c r="WBD183" s="93"/>
      <c r="WBE183" s="93"/>
      <c r="WBF183" s="93"/>
      <c r="WBG183" s="93"/>
      <c r="WBH183" s="93"/>
      <c r="WBI183" s="93"/>
      <c r="WBJ183" s="93"/>
      <c r="WBK183" s="93"/>
      <c r="WBL183" s="93"/>
      <c r="WBM183" s="93"/>
      <c r="WBN183" s="93"/>
      <c r="WBO183" s="93"/>
      <c r="WBP183" s="93"/>
      <c r="WBQ183" s="93"/>
      <c r="WBR183" s="93"/>
      <c r="WBS183" s="93"/>
      <c r="WBT183" s="93"/>
      <c r="WBU183" s="93"/>
      <c r="WBV183" s="93"/>
      <c r="WBW183" s="93"/>
      <c r="WBX183" s="93"/>
      <c r="WBY183" s="93"/>
      <c r="WBZ183" s="93"/>
      <c r="WCA183" s="93"/>
      <c r="WCB183" s="93"/>
      <c r="WCC183" s="93"/>
      <c r="WCD183" s="93"/>
      <c r="WCE183" s="93"/>
      <c r="WCF183" s="93"/>
      <c r="WCG183" s="93"/>
      <c r="WCH183" s="93"/>
      <c r="WCI183" s="93"/>
      <c r="WCJ183" s="93"/>
      <c r="WCK183" s="93"/>
      <c r="WCL183" s="93"/>
      <c r="WCM183" s="93"/>
      <c r="WCN183" s="93"/>
      <c r="WCO183" s="93"/>
      <c r="WCP183" s="93"/>
      <c r="WCQ183" s="93"/>
      <c r="WCR183" s="93"/>
      <c r="WCS183" s="93"/>
      <c r="WCT183" s="93"/>
      <c r="WCU183" s="93"/>
      <c r="WCV183" s="93"/>
      <c r="WCW183" s="93"/>
      <c r="WCX183" s="93"/>
      <c r="WCY183" s="93"/>
      <c r="WCZ183" s="93"/>
      <c r="WDA183" s="93"/>
      <c r="WDB183" s="93"/>
      <c r="WDC183" s="93"/>
      <c r="WDD183" s="93"/>
      <c r="WDE183" s="93"/>
      <c r="WDF183" s="93"/>
      <c r="WDG183" s="93"/>
      <c r="WDH183" s="93"/>
      <c r="WDI183" s="93"/>
      <c r="WDJ183" s="93"/>
      <c r="WDK183" s="93"/>
      <c r="WDL183" s="93"/>
      <c r="WDM183" s="93"/>
      <c r="WDN183" s="93"/>
      <c r="WDO183" s="93"/>
      <c r="WDP183" s="93"/>
      <c r="WDQ183" s="93"/>
      <c r="WDR183" s="93"/>
      <c r="WDS183" s="93"/>
      <c r="WDT183" s="93"/>
      <c r="WDU183" s="93"/>
      <c r="WDV183" s="93"/>
      <c r="WDW183" s="93"/>
      <c r="WDX183" s="93"/>
      <c r="WDY183" s="93"/>
      <c r="WDZ183" s="93"/>
      <c r="WEA183" s="93"/>
      <c r="WEB183" s="93"/>
      <c r="WEC183" s="93"/>
      <c r="WED183" s="93"/>
      <c r="WEE183" s="93"/>
      <c r="WEF183" s="93"/>
      <c r="WEG183" s="93"/>
      <c r="WEH183" s="93"/>
      <c r="WEI183" s="93"/>
      <c r="WEJ183" s="93"/>
      <c r="WEK183" s="93"/>
      <c r="WEL183" s="93"/>
      <c r="WEM183" s="93"/>
      <c r="WEN183" s="93"/>
      <c r="WEO183" s="93"/>
      <c r="WEP183" s="93"/>
      <c r="WEQ183" s="93"/>
      <c r="WER183" s="93"/>
      <c r="WES183" s="93"/>
      <c r="WET183" s="93"/>
      <c r="WEU183" s="93"/>
      <c r="WEV183" s="93"/>
      <c r="WEW183" s="93"/>
      <c r="WEX183" s="93"/>
      <c r="WEY183" s="93"/>
      <c r="WEZ183" s="93"/>
      <c r="WFA183" s="93"/>
      <c r="WFB183" s="93"/>
      <c r="WFC183" s="93"/>
      <c r="WFD183" s="93"/>
      <c r="WFE183" s="93"/>
      <c r="WFF183" s="93"/>
      <c r="WFG183" s="93"/>
      <c r="WFH183" s="93"/>
      <c r="WFI183" s="93"/>
      <c r="WFJ183" s="93"/>
      <c r="WFK183" s="93"/>
      <c r="WFL183" s="93"/>
      <c r="WFM183" s="93"/>
      <c r="WFN183" s="93"/>
      <c r="WFO183" s="93"/>
      <c r="WFP183" s="93"/>
      <c r="WFQ183" s="93"/>
      <c r="WFR183" s="93"/>
      <c r="WFS183" s="93"/>
      <c r="WFT183" s="93"/>
      <c r="WFU183" s="93"/>
      <c r="WFV183" s="93"/>
      <c r="WFW183" s="93"/>
      <c r="WFX183" s="93"/>
      <c r="WFY183" s="93"/>
      <c r="WFZ183" s="93"/>
      <c r="WGA183" s="93"/>
      <c r="WGB183" s="93"/>
      <c r="WGC183" s="93"/>
      <c r="WGD183" s="93"/>
      <c r="WGE183" s="93"/>
      <c r="WGF183" s="93"/>
      <c r="WGG183" s="93"/>
      <c r="WGH183" s="93"/>
      <c r="WGI183" s="93"/>
      <c r="WGJ183" s="93"/>
      <c r="WGK183" s="93"/>
      <c r="WGL183" s="93"/>
      <c r="WGM183" s="93"/>
      <c r="WGN183" s="93"/>
      <c r="WGO183" s="93"/>
      <c r="WGP183" s="93"/>
      <c r="WGQ183" s="93"/>
      <c r="WGR183" s="93"/>
      <c r="WGS183" s="93"/>
      <c r="WGT183" s="93"/>
      <c r="WGU183" s="93"/>
      <c r="WGV183" s="93"/>
      <c r="WGW183" s="93"/>
      <c r="WGX183" s="93"/>
      <c r="WGY183" s="93"/>
      <c r="WGZ183" s="93"/>
      <c r="WHA183" s="93"/>
      <c r="WHB183" s="93"/>
      <c r="WHC183" s="93"/>
      <c r="WHD183" s="93"/>
      <c r="WHE183" s="93"/>
      <c r="WHF183" s="93"/>
      <c r="WHG183" s="93"/>
      <c r="WHH183" s="93"/>
      <c r="WHI183" s="93"/>
      <c r="WHJ183" s="93"/>
      <c r="WHK183" s="93"/>
      <c r="WHL183" s="93"/>
      <c r="WHM183" s="93"/>
      <c r="WHN183" s="93"/>
      <c r="WHO183" s="93"/>
      <c r="WHP183" s="93"/>
      <c r="WHQ183" s="93"/>
      <c r="WHR183" s="93"/>
      <c r="WHS183" s="93"/>
      <c r="WHT183" s="93"/>
      <c r="WHU183" s="93"/>
      <c r="WHV183" s="93"/>
      <c r="WHW183" s="93"/>
      <c r="WHX183" s="93"/>
      <c r="WHY183" s="93"/>
      <c r="WHZ183" s="93"/>
      <c r="WIA183" s="93"/>
      <c r="WIB183" s="93"/>
      <c r="WIC183" s="93"/>
      <c r="WID183" s="93"/>
      <c r="WIE183" s="93"/>
      <c r="WIF183" s="93"/>
      <c r="WIG183" s="93"/>
      <c r="WIH183" s="93"/>
      <c r="WII183" s="93"/>
      <c r="WIJ183" s="93"/>
      <c r="WIK183" s="93"/>
      <c r="WIL183" s="93"/>
      <c r="WIM183" s="93"/>
      <c r="WIN183" s="93"/>
      <c r="WIO183" s="93"/>
      <c r="WIP183" s="93"/>
      <c r="WIQ183" s="93"/>
      <c r="WIR183" s="93"/>
      <c r="WIS183" s="93"/>
      <c r="WIT183" s="93"/>
      <c r="WIU183" s="93"/>
      <c r="WIV183" s="93"/>
      <c r="WIW183" s="93"/>
      <c r="WIX183" s="93"/>
      <c r="WIY183" s="93"/>
      <c r="WIZ183" s="93"/>
      <c r="WJA183" s="93"/>
      <c r="WJB183" s="93"/>
      <c r="WJC183" s="93"/>
      <c r="WJD183" s="93"/>
      <c r="WJE183" s="93"/>
      <c r="WJF183" s="93"/>
      <c r="WJG183" s="93"/>
      <c r="WJH183" s="93"/>
      <c r="WJI183" s="93"/>
      <c r="WJJ183" s="93"/>
      <c r="WJK183" s="93"/>
      <c r="WJL183" s="93"/>
      <c r="WJM183" s="93"/>
      <c r="WJN183" s="93"/>
      <c r="WJO183" s="93"/>
      <c r="WJP183" s="93"/>
      <c r="WJQ183" s="93"/>
      <c r="WJR183" s="93"/>
      <c r="WJS183" s="93"/>
      <c r="WJT183" s="93"/>
      <c r="WJU183" s="93"/>
      <c r="WJV183" s="93"/>
      <c r="WJW183" s="93"/>
      <c r="WJX183" s="93"/>
      <c r="WJY183" s="93"/>
      <c r="WJZ183" s="93"/>
      <c r="WKA183" s="93"/>
      <c r="WKB183" s="93"/>
      <c r="WKC183" s="93"/>
      <c r="WKD183" s="93"/>
      <c r="WKE183" s="93"/>
      <c r="WKF183" s="93"/>
      <c r="WKG183" s="93"/>
      <c r="WKH183" s="93"/>
      <c r="WKI183" s="93"/>
      <c r="WKJ183" s="93"/>
      <c r="WKK183" s="93"/>
      <c r="WKL183" s="93"/>
      <c r="WKM183" s="93"/>
      <c r="WKN183" s="93"/>
      <c r="WKO183" s="93"/>
      <c r="WKP183" s="93"/>
      <c r="WKQ183" s="93"/>
      <c r="WKR183" s="93"/>
      <c r="WKS183" s="93"/>
      <c r="WKT183" s="93"/>
      <c r="WKU183" s="93"/>
      <c r="WKV183" s="93"/>
      <c r="WKW183" s="93"/>
      <c r="WKX183" s="93"/>
      <c r="WKY183" s="93"/>
      <c r="WKZ183" s="93"/>
      <c r="WLA183" s="93"/>
      <c r="WLB183" s="93"/>
      <c r="WLC183" s="93"/>
      <c r="WLD183" s="93"/>
      <c r="WLE183" s="93"/>
      <c r="WLF183" s="93"/>
      <c r="WLG183" s="93"/>
      <c r="WLH183" s="93"/>
      <c r="WLI183" s="93"/>
      <c r="WLJ183" s="93"/>
      <c r="WLK183" s="93"/>
      <c r="WLL183" s="93"/>
      <c r="WLM183" s="93"/>
      <c r="WLN183" s="93"/>
      <c r="WLO183" s="93"/>
      <c r="WLP183" s="93"/>
      <c r="WLQ183" s="93"/>
      <c r="WLR183" s="93"/>
      <c r="WLS183" s="93"/>
      <c r="WLT183" s="93"/>
      <c r="WLU183" s="93"/>
      <c r="WLV183" s="93"/>
      <c r="WLW183" s="93"/>
      <c r="WLX183" s="93"/>
      <c r="WLY183" s="93"/>
      <c r="WLZ183" s="93"/>
      <c r="WMA183" s="93"/>
      <c r="WMB183" s="93"/>
      <c r="WMC183" s="93"/>
      <c r="WMD183" s="93"/>
      <c r="WME183" s="93"/>
      <c r="WMF183" s="93"/>
      <c r="WMG183" s="93"/>
      <c r="WMH183" s="93"/>
      <c r="WMI183" s="93"/>
      <c r="WMJ183" s="93"/>
      <c r="WMK183" s="93"/>
      <c r="WML183" s="93"/>
      <c r="WMM183" s="93"/>
      <c r="WMN183" s="93"/>
      <c r="WMO183" s="93"/>
      <c r="WMP183" s="93"/>
      <c r="WMQ183" s="93"/>
      <c r="WMR183" s="93"/>
      <c r="WMS183" s="93"/>
      <c r="WMT183" s="93"/>
      <c r="WMU183" s="93"/>
      <c r="WMV183" s="93"/>
      <c r="WMW183" s="93"/>
      <c r="WMX183" s="93"/>
      <c r="WMY183" s="93"/>
      <c r="WMZ183" s="93"/>
      <c r="WNA183" s="93"/>
      <c r="WNB183" s="93"/>
      <c r="WNC183" s="93"/>
      <c r="WND183" s="93"/>
      <c r="WNE183" s="93"/>
      <c r="WNF183" s="93"/>
      <c r="WNG183" s="93"/>
      <c r="WNH183" s="93"/>
      <c r="WNI183" s="93"/>
      <c r="WNJ183" s="93"/>
      <c r="WNK183" s="93"/>
      <c r="WNL183" s="93"/>
      <c r="WNM183" s="93"/>
      <c r="WNN183" s="93"/>
      <c r="WNO183" s="93"/>
      <c r="WNP183" s="93"/>
      <c r="WNQ183" s="93"/>
      <c r="WNR183" s="93"/>
      <c r="WNS183" s="93"/>
      <c r="WNT183" s="93"/>
      <c r="WNU183" s="93"/>
      <c r="WNV183" s="93"/>
      <c r="WNW183" s="93"/>
      <c r="WNX183" s="93"/>
      <c r="WNY183" s="93"/>
      <c r="WNZ183" s="93"/>
      <c r="WOA183" s="93"/>
      <c r="WOB183" s="93"/>
      <c r="WOC183" s="93"/>
      <c r="WOD183" s="93"/>
      <c r="WOE183" s="93"/>
      <c r="WOF183" s="93"/>
      <c r="WOG183" s="93"/>
      <c r="WOH183" s="93"/>
      <c r="WOI183" s="93"/>
      <c r="WOJ183" s="93"/>
      <c r="WOK183" s="93"/>
      <c r="WOL183" s="93"/>
      <c r="WOM183" s="93"/>
      <c r="WON183" s="93"/>
      <c r="WOO183" s="93"/>
      <c r="WOP183" s="93"/>
      <c r="WOQ183" s="93"/>
      <c r="WOR183" s="93"/>
      <c r="WOS183" s="93"/>
      <c r="WOT183" s="93"/>
      <c r="WOU183" s="93"/>
      <c r="WOV183" s="93"/>
      <c r="WOW183" s="93"/>
      <c r="WOX183" s="93"/>
      <c r="WOY183" s="93"/>
      <c r="WOZ183" s="93"/>
      <c r="WPA183" s="93"/>
      <c r="WPB183" s="93"/>
      <c r="WPC183" s="93"/>
      <c r="WPD183" s="93"/>
      <c r="WPE183" s="93"/>
      <c r="WPF183" s="93"/>
      <c r="WPG183" s="93"/>
      <c r="WPH183" s="93"/>
      <c r="WPI183" s="93"/>
      <c r="WPJ183" s="93"/>
      <c r="WPK183" s="93"/>
      <c r="WPL183" s="93"/>
      <c r="WPM183" s="93"/>
      <c r="WPN183" s="93"/>
      <c r="WPO183" s="93"/>
      <c r="WPP183" s="93"/>
      <c r="WPQ183" s="93"/>
      <c r="WPR183" s="93"/>
      <c r="WPS183" s="93"/>
      <c r="WPT183" s="93"/>
      <c r="WPU183" s="93"/>
      <c r="WPV183" s="93"/>
      <c r="WPW183" s="93"/>
      <c r="WPX183" s="93"/>
      <c r="WPY183" s="93"/>
      <c r="WPZ183" s="93"/>
      <c r="WQA183" s="93"/>
      <c r="WQB183" s="93"/>
      <c r="WQC183" s="93"/>
      <c r="WQD183" s="93"/>
      <c r="WQE183" s="93"/>
      <c r="WQF183" s="93"/>
      <c r="WQG183" s="93"/>
      <c r="WQH183" s="93"/>
      <c r="WQI183" s="93"/>
      <c r="WQJ183" s="93"/>
      <c r="WQK183" s="93"/>
      <c r="WQL183" s="93"/>
      <c r="WQM183" s="93"/>
      <c r="WQN183" s="93"/>
      <c r="WQO183" s="93"/>
      <c r="WQP183" s="93"/>
      <c r="WQQ183" s="93"/>
      <c r="WQR183" s="93"/>
      <c r="WQS183" s="93"/>
      <c r="WQT183" s="93"/>
      <c r="WQU183" s="93"/>
      <c r="WQV183" s="93"/>
      <c r="WQW183" s="93"/>
      <c r="WQX183" s="93"/>
      <c r="WQY183" s="93"/>
      <c r="WQZ183" s="93"/>
      <c r="WRA183" s="93"/>
      <c r="WRB183" s="93"/>
      <c r="WRC183" s="93"/>
      <c r="WRD183" s="93"/>
      <c r="WRE183" s="93"/>
      <c r="WRF183" s="93"/>
      <c r="WRG183" s="93"/>
      <c r="WRH183" s="93"/>
      <c r="WRI183" s="93"/>
      <c r="WRJ183" s="93"/>
      <c r="WRK183" s="93"/>
      <c r="WRL183" s="93"/>
      <c r="WRM183" s="93"/>
      <c r="WRN183" s="93"/>
      <c r="WRO183" s="93"/>
      <c r="WRP183" s="93"/>
      <c r="WRQ183" s="93"/>
      <c r="WRR183" s="93"/>
      <c r="WRS183" s="93"/>
      <c r="WRT183" s="93"/>
      <c r="WRU183" s="93"/>
      <c r="WRV183" s="93"/>
      <c r="WRW183" s="93"/>
      <c r="WRX183" s="93"/>
      <c r="WRY183" s="93"/>
      <c r="WRZ183" s="93"/>
      <c r="WSA183" s="93"/>
      <c r="WSB183" s="93"/>
      <c r="WSC183" s="93"/>
      <c r="WSD183" s="93"/>
      <c r="WSE183" s="93"/>
      <c r="WSF183" s="93"/>
      <c r="WSG183" s="93"/>
      <c r="WSH183" s="93"/>
      <c r="WSI183" s="93"/>
      <c r="WSJ183" s="93"/>
      <c r="WSK183" s="93"/>
      <c r="WSL183" s="93"/>
      <c r="WSM183" s="93"/>
      <c r="WSN183" s="93"/>
      <c r="WSO183" s="93"/>
      <c r="WSP183" s="93"/>
      <c r="WSQ183" s="93"/>
      <c r="WSR183" s="93"/>
      <c r="WSS183" s="93"/>
      <c r="WST183" s="93"/>
      <c r="WSU183" s="93"/>
      <c r="WSV183" s="93"/>
      <c r="WSW183" s="93"/>
      <c r="WSX183" s="93"/>
      <c r="WSY183" s="93"/>
      <c r="WSZ183" s="93"/>
      <c r="WTA183" s="93"/>
      <c r="WTB183" s="93"/>
      <c r="WTC183" s="93"/>
      <c r="WTD183" s="93"/>
      <c r="WTE183" s="93"/>
      <c r="WTF183" s="93"/>
      <c r="WTG183" s="93"/>
      <c r="WTH183" s="93"/>
      <c r="WTI183" s="93"/>
      <c r="WTJ183" s="93"/>
      <c r="WTK183" s="93"/>
      <c r="WTL183" s="93"/>
      <c r="WTM183" s="93"/>
      <c r="WTN183" s="93"/>
      <c r="WTO183" s="93"/>
      <c r="WTP183" s="93"/>
      <c r="WTQ183" s="93"/>
      <c r="WTR183" s="93"/>
      <c r="WTS183" s="93"/>
      <c r="WTT183" s="93"/>
      <c r="WTU183" s="93"/>
      <c r="WTV183" s="93"/>
      <c r="WTW183" s="93"/>
      <c r="WTX183" s="93"/>
      <c r="WTY183" s="93"/>
      <c r="WTZ183" s="93"/>
      <c r="WUA183" s="93"/>
      <c r="WUB183" s="93"/>
      <c r="WUC183" s="93"/>
      <c r="WUD183" s="93"/>
      <c r="WUE183" s="93"/>
      <c r="WUF183" s="93"/>
      <c r="WUG183" s="93"/>
      <c r="WUH183" s="93"/>
      <c r="WUI183" s="93"/>
      <c r="WUJ183" s="93"/>
      <c r="WUK183" s="93"/>
      <c r="WUL183" s="93"/>
      <c r="WUM183" s="93"/>
      <c r="WUN183" s="93"/>
      <c r="WUO183" s="93"/>
      <c r="WUP183" s="93"/>
      <c r="WUQ183" s="93"/>
      <c r="WUR183" s="93"/>
      <c r="WUS183" s="93"/>
      <c r="WUT183" s="93"/>
      <c r="WUU183" s="93"/>
      <c r="WUV183" s="93"/>
      <c r="WUW183" s="93"/>
      <c r="WUX183" s="93"/>
      <c r="WUY183" s="93"/>
      <c r="WUZ183" s="93"/>
      <c r="WVA183" s="93"/>
      <c r="WVB183" s="93"/>
      <c r="WVC183" s="93"/>
      <c r="WVD183" s="93"/>
      <c r="WVE183" s="93"/>
      <c r="WVF183" s="93"/>
      <c r="WVG183" s="93"/>
      <c r="WVH183" s="93"/>
      <c r="WVI183" s="93"/>
      <c r="WVJ183" s="93"/>
      <c r="WVK183" s="93"/>
      <c r="WVL183" s="93"/>
      <c r="WVM183" s="93"/>
      <c r="WVN183" s="93"/>
      <c r="WVO183" s="93"/>
      <c r="WVP183" s="93"/>
      <c r="WVQ183" s="93"/>
      <c r="WVR183" s="93"/>
      <c r="WVS183" s="93"/>
      <c r="WVT183" s="93"/>
      <c r="WVU183" s="93"/>
      <c r="WVV183" s="93"/>
      <c r="WVW183" s="93"/>
      <c r="WVX183" s="93"/>
      <c r="WVY183" s="93"/>
      <c r="WVZ183" s="93"/>
      <c r="WWA183" s="93"/>
      <c r="WWB183" s="93"/>
      <c r="WWC183" s="93"/>
      <c r="WWD183" s="93"/>
      <c r="WWE183" s="93"/>
      <c r="WWF183" s="93"/>
      <c r="WWG183" s="93"/>
      <c r="WWH183" s="93"/>
      <c r="WWI183" s="93"/>
      <c r="WWJ183" s="93"/>
      <c r="WWK183" s="93"/>
      <c r="WWL183" s="93"/>
      <c r="WWM183" s="93"/>
      <c r="WWN183" s="93"/>
      <c r="WWO183" s="93"/>
      <c r="WWP183" s="93"/>
      <c r="WWQ183" s="93"/>
      <c r="WWR183" s="93"/>
      <c r="WWS183" s="93"/>
      <c r="WWT183" s="93"/>
      <c r="WWU183" s="93"/>
      <c r="WWV183" s="93"/>
      <c r="WWW183" s="93"/>
      <c r="WWX183" s="93"/>
      <c r="WWY183" s="93"/>
      <c r="WWZ183" s="93"/>
      <c r="WXA183" s="93"/>
      <c r="WXB183" s="93"/>
      <c r="WXC183" s="93"/>
      <c r="WXD183" s="93"/>
      <c r="WXE183" s="93"/>
      <c r="WXF183" s="93"/>
      <c r="WXG183" s="93"/>
      <c r="WXH183" s="93"/>
      <c r="WXI183" s="93"/>
      <c r="WXJ183" s="93"/>
      <c r="WXK183" s="93"/>
      <c r="WXL183" s="93"/>
      <c r="WXM183" s="93"/>
      <c r="WXN183" s="93"/>
      <c r="WXO183" s="93"/>
      <c r="WXP183" s="93"/>
      <c r="WXQ183" s="93"/>
      <c r="WXR183" s="93"/>
      <c r="WXS183" s="93"/>
      <c r="WXT183" s="93"/>
      <c r="WXU183" s="93"/>
      <c r="WXV183" s="93"/>
      <c r="WXW183" s="93"/>
      <c r="WXX183" s="93"/>
      <c r="WXY183" s="93"/>
      <c r="WXZ183" s="93"/>
      <c r="WYA183" s="93"/>
      <c r="WYB183" s="93"/>
      <c r="WYC183" s="93"/>
      <c r="WYD183" s="93"/>
      <c r="WYE183" s="93"/>
      <c r="WYF183" s="93"/>
      <c r="WYG183" s="93"/>
      <c r="WYH183" s="93"/>
      <c r="WYI183" s="93"/>
      <c r="WYJ183" s="93"/>
      <c r="WYK183" s="93"/>
      <c r="WYL183" s="93"/>
      <c r="WYM183" s="93"/>
      <c r="WYN183" s="93"/>
      <c r="WYO183" s="93"/>
      <c r="WYP183" s="93"/>
      <c r="WYQ183" s="93"/>
      <c r="WYR183" s="93"/>
      <c r="WYS183" s="93"/>
      <c r="WYT183" s="93"/>
      <c r="WYU183" s="93"/>
      <c r="WYV183" s="93"/>
      <c r="WYW183" s="93"/>
      <c r="WYX183" s="93"/>
      <c r="WYY183" s="93"/>
      <c r="WYZ183" s="93"/>
      <c r="WZA183" s="93"/>
      <c r="WZB183" s="93"/>
      <c r="WZC183" s="93"/>
      <c r="WZD183" s="93"/>
      <c r="WZE183" s="93"/>
      <c r="WZF183" s="93"/>
      <c r="WZG183" s="93"/>
      <c r="WZH183" s="93"/>
      <c r="WZI183" s="93"/>
      <c r="WZJ183" s="93"/>
      <c r="WZK183" s="93"/>
      <c r="WZL183" s="93"/>
      <c r="WZM183" s="93"/>
      <c r="WZN183" s="93"/>
      <c r="WZO183" s="93"/>
      <c r="WZP183" s="93"/>
      <c r="WZQ183" s="93"/>
      <c r="WZR183" s="93"/>
      <c r="WZS183" s="93"/>
      <c r="WZT183" s="93"/>
      <c r="WZU183" s="93"/>
      <c r="WZV183" s="93"/>
      <c r="WZW183" s="93"/>
      <c r="WZX183" s="93"/>
      <c r="WZY183" s="93"/>
      <c r="WZZ183" s="93"/>
      <c r="XAA183" s="93"/>
      <c r="XAB183" s="93"/>
      <c r="XAC183" s="93"/>
      <c r="XAD183" s="93"/>
      <c r="XAE183" s="93"/>
      <c r="XAF183" s="93"/>
      <c r="XAG183" s="93"/>
      <c r="XAH183" s="93"/>
      <c r="XAI183" s="93"/>
      <c r="XAJ183" s="93"/>
      <c r="XAK183" s="93"/>
      <c r="XAL183" s="93"/>
      <c r="XAM183" s="93"/>
      <c r="XAN183" s="93"/>
      <c r="XAO183" s="93"/>
      <c r="XAP183" s="93"/>
      <c r="XAQ183" s="93"/>
      <c r="XAR183" s="93"/>
      <c r="XAS183" s="93"/>
      <c r="XAT183" s="93"/>
      <c r="XAU183" s="93"/>
      <c r="XAV183" s="93"/>
      <c r="XAW183" s="93"/>
      <c r="XAX183" s="93"/>
      <c r="XAY183" s="93"/>
      <c r="XAZ183" s="93"/>
      <c r="XBA183" s="93"/>
      <c r="XBB183" s="93"/>
      <c r="XBC183" s="93"/>
      <c r="XBD183" s="93"/>
      <c r="XBE183" s="93"/>
      <c r="XBF183" s="93"/>
      <c r="XBG183" s="93"/>
      <c r="XBH183" s="93"/>
      <c r="XBI183" s="93"/>
      <c r="XBJ183" s="93"/>
      <c r="XBK183" s="93"/>
      <c r="XBL183" s="93"/>
      <c r="XBM183" s="93"/>
      <c r="XBN183" s="93"/>
      <c r="XBO183" s="93"/>
      <c r="XBP183" s="93"/>
      <c r="XBQ183" s="93"/>
      <c r="XBR183" s="93"/>
      <c r="XBS183" s="93"/>
      <c r="XBT183" s="93"/>
      <c r="XBU183" s="93"/>
      <c r="XBV183" s="93"/>
      <c r="XBW183" s="93"/>
      <c r="XBX183" s="93"/>
      <c r="XBY183" s="93"/>
      <c r="XBZ183" s="93"/>
      <c r="XCA183" s="93"/>
      <c r="XCB183" s="93"/>
      <c r="XCC183" s="93"/>
      <c r="XCD183" s="93"/>
      <c r="XCE183" s="93"/>
      <c r="XCF183" s="93"/>
      <c r="XCG183" s="93"/>
      <c r="XCH183" s="93"/>
      <c r="XCI183" s="93"/>
      <c r="XCJ183" s="93"/>
      <c r="XCK183" s="93"/>
      <c r="XCL183" s="93"/>
      <c r="XCM183" s="93"/>
      <c r="XCN183" s="93"/>
      <c r="XCO183" s="93"/>
      <c r="XCP183" s="93"/>
      <c r="XCQ183" s="93"/>
      <c r="XCR183" s="93"/>
      <c r="XCS183" s="93"/>
      <c r="XCT183" s="93"/>
      <c r="XCU183" s="93"/>
      <c r="XCV183" s="93"/>
      <c r="XCW183" s="93"/>
      <c r="XCX183" s="93"/>
      <c r="XCY183" s="93"/>
      <c r="XCZ183" s="93"/>
      <c r="XDA183" s="93"/>
      <c r="XDB183" s="93"/>
      <c r="XDC183" s="93"/>
      <c r="XDD183" s="93"/>
      <c r="XDE183" s="93"/>
      <c r="XDF183" s="93"/>
      <c r="XDG183" s="93"/>
      <c r="XDH183" s="93"/>
      <c r="XDI183" s="93"/>
      <c r="XDJ183" s="93"/>
      <c r="XDK183" s="93"/>
      <c r="XDL183" s="93"/>
      <c r="XDM183" s="93"/>
      <c r="XDN183" s="93"/>
      <c r="XDO183" s="93"/>
      <c r="XDP183" s="93"/>
      <c r="XDQ183" s="93"/>
      <c r="XDR183" s="93"/>
      <c r="XDS183" s="93"/>
      <c r="XDT183" s="93"/>
      <c r="XDU183" s="93"/>
      <c r="XDV183" s="93"/>
      <c r="XDW183" s="93"/>
      <c r="XDX183" s="93"/>
      <c r="XDY183" s="93"/>
      <c r="XDZ183" s="93"/>
      <c r="XEA183" s="93"/>
      <c r="XEB183" s="93"/>
      <c r="XEC183" s="93"/>
      <c r="XED183" s="93"/>
      <c r="XEE183" s="93"/>
      <c r="XEF183" s="93"/>
      <c r="XEG183" s="93"/>
      <c r="XEH183" s="93"/>
      <c r="XEI183" s="93"/>
      <c r="XEJ183" s="93"/>
      <c r="XEK183" s="93"/>
      <c r="XEL183" s="93"/>
      <c r="XEM183" s="93"/>
      <c r="XEN183" s="93"/>
      <c r="XEO183" s="93"/>
      <c r="XEP183" s="93"/>
      <c r="XEQ183" s="93"/>
      <c r="XER183" s="93"/>
      <c r="XES183" s="93"/>
      <c r="XET183" s="93"/>
      <c r="XEU183" s="93"/>
      <c r="XEV183" s="93"/>
      <c r="XEW183" s="93"/>
      <c r="XEX183" s="93"/>
      <c r="XEY183" s="93"/>
      <c r="XEZ183" s="93"/>
      <c r="XFA183" s="93"/>
      <c r="XFB183" s="93"/>
      <c r="XFC183" s="93"/>
      <c r="XFD183" s="93"/>
    </row>
    <row r="184" spans="2:16384">
      <c r="B184" s="99">
        <v>42660</v>
      </c>
    </row>
    <row r="185" spans="2:16384">
      <c r="B185" s="93">
        <v>74</v>
      </c>
      <c r="C185" s="93" t="s">
        <v>955</v>
      </c>
      <c r="D185" s="93" t="s">
        <v>333</v>
      </c>
      <c r="E185" s="97" t="str">
        <f>VLOOKUP(I185,Device!E:G,3,0)</f>
        <v>56J05C13-QABU11T</v>
      </c>
      <c r="F185" s="93" t="s">
        <v>1210</v>
      </c>
      <c r="G185" s="93">
        <v>2292</v>
      </c>
      <c r="H185" s="93">
        <v>5581804</v>
      </c>
      <c r="I185" s="93">
        <v>3035282788</v>
      </c>
      <c r="J185" s="93" t="s">
        <v>1211</v>
      </c>
      <c r="K185" s="93">
        <v>1642</v>
      </c>
      <c r="L185" s="93" t="s">
        <v>531</v>
      </c>
      <c r="M185" s="93" t="s">
        <v>247</v>
      </c>
      <c r="N185" s="93" t="str">
        <f>IF(M185="AUTO","1-A",IF(M185="MFG","1-M","재확인요"))</f>
        <v>1-M</v>
      </c>
      <c r="O185" s="116">
        <f t="shared" ref="O185" ca="1" si="31">IF(F185="","",TODAY()+20)</f>
        <v>42778</v>
      </c>
      <c r="P185" s="93" t="s">
        <v>203</v>
      </c>
      <c r="Q185" s="96" t="str">
        <f>LEFT(VLOOKUP(I185,Device!E:R,12,0),10)</f>
        <v>2037199242</v>
      </c>
      <c r="R185" s="96" t="str">
        <f>MID(VLOOKUP(I185,Device!E:R,12,0),14,4)</f>
        <v>E200</v>
      </c>
      <c r="S185" s="96" t="str">
        <f>LEFT(VLOOKUP(I185,Device!E:S,13,0),10)</f>
        <v>2037199243</v>
      </c>
      <c r="T185" s="96" t="str">
        <f>MID(VLOOKUP(I185,Device!E:S,13,0),14,4)</f>
        <v>B200</v>
      </c>
      <c r="U185" s="96">
        <v>4600001551</v>
      </c>
      <c r="V185" s="96" t="str">
        <f>VLOOKUP(I185,Device!E:AI,30,0)</f>
        <v>4F</v>
      </c>
      <c r="W185" s="96" t="str">
        <f>VLOOKUP(I185,Device!E:K,6,0)</f>
        <v>AT56J05-UQ3T</v>
      </c>
      <c r="X185" s="60" t="str">
        <f>IFERROR(IF(IFERROR(VLOOKUP($F185,TEST!A:AB,28,0),VLOOKUP($F185,ASM!A:AB,28,0))=M185,"Y","Recheck"),"Recheck")</f>
        <v>Recheck</v>
      </c>
      <c r="Y185" s="1" t="str">
        <f>IF(E185=Device!H81,"Y","N")</f>
        <v>N</v>
      </c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  <c r="BI185" s="93"/>
      <c r="BJ185" s="93"/>
      <c r="BK185" s="93"/>
      <c r="BL185" s="93"/>
      <c r="BM185" s="93"/>
      <c r="BN185" s="93"/>
      <c r="BO185" s="93"/>
      <c r="BP185" s="93"/>
      <c r="BQ185" s="93"/>
      <c r="BR185" s="93"/>
      <c r="BS185" s="93"/>
      <c r="BT185" s="93"/>
      <c r="BU185" s="93"/>
      <c r="BV185" s="93"/>
      <c r="BW185" s="93"/>
      <c r="BX185" s="93"/>
      <c r="BY185" s="93"/>
      <c r="BZ185" s="93"/>
      <c r="CA185" s="93"/>
      <c r="CB185" s="93"/>
      <c r="CC185" s="93"/>
      <c r="CD185" s="93"/>
      <c r="CE185" s="93"/>
      <c r="CF185" s="93"/>
      <c r="CG185" s="93"/>
      <c r="CH185" s="93"/>
      <c r="CI185" s="93"/>
      <c r="CJ185" s="93"/>
      <c r="CK185" s="93"/>
      <c r="CL185" s="93"/>
      <c r="CM185" s="93"/>
      <c r="CN185" s="93"/>
      <c r="CO185" s="93"/>
      <c r="CP185" s="93"/>
      <c r="CQ185" s="93"/>
      <c r="CR185" s="93"/>
      <c r="CS185" s="93"/>
      <c r="CT185" s="93"/>
      <c r="CU185" s="93"/>
      <c r="CV185" s="93"/>
      <c r="CW185" s="93"/>
      <c r="CX185" s="93"/>
      <c r="CY185" s="93"/>
      <c r="CZ185" s="93"/>
      <c r="DA185" s="93"/>
      <c r="DB185" s="93"/>
      <c r="DC185" s="93"/>
      <c r="DD185" s="93"/>
      <c r="DE185" s="93"/>
      <c r="DF185" s="93"/>
      <c r="DG185" s="93"/>
      <c r="DH185" s="93"/>
      <c r="DI185" s="93"/>
      <c r="DJ185" s="93"/>
      <c r="DK185" s="93"/>
      <c r="DL185" s="93"/>
      <c r="DM185" s="93"/>
      <c r="DN185" s="93"/>
      <c r="DO185" s="93"/>
      <c r="DP185" s="93"/>
      <c r="DQ185" s="93"/>
      <c r="DR185" s="93"/>
      <c r="DS185" s="93"/>
      <c r="DT185" s="93"/>
      <c r="DU185" s="93"/>
      <c r="DV185" s="93"/>
      <c r="DW185" s="93"/>
      <c r="DX185" s="93"/>
      <c r="DY185" s="93"/>
      <c r="DZ185" s="93"/>
      <c r="EA185" s="93"/>
      <c r="EB185" s="93"/>
      <c r="EC185" s="93"/>
      <c r="ED185" s="93"/>
      <c r="EE185" s="93"/>
      <c r="EF185" s="93"/>
      <c r="EG185" s="93"/>
      <c r="EH185" s="93"/>
      <c r="EI185" s="93"/>
      <c r="EJ185" s="93"/>
      <c r="EK185" s="93"/>
      <c r="EL185" s="93"/>
      <c r="EM185" s="93"/>
      <c r="EN185" s="93"/>
      <c r="EO185" s="93"/>
      <c r="EP185" s="93"/>
      <c r="EQ185" s="93"/>
      <c r="ER185" s="93"/>
      <c r="ES185" s="93"/>
      <c r="ET185" s="93"/>
      <c r="EU185" s="93"/>
      <c r="EV185" s="93"/>
      <c r="EW185" s="93"/>
      <c r="EX185" s="93"/>
      <c r="EY185" s="93"/>
      <c r="EZ185" s="93"/>
      <c r="FA185" s="93"/>
      <c r="FB185" s="93"/>
      <c r="FC185" s="93"/>
      <c r="FD185" s="93"/>
      <c r="FE185" s="93"/>
      <c r="FF185" s="93"/>
      <c r="FG185" s="93"/>
      <c r="FH185" s="93"/>
      <c r="FI185" s="93"/>
      <c r="FJ185" s="93"/>
      <c r="FK185" s="93"/>
      <c r="FL185" s="93"/>
      <c r="FM185" s="93"/>
      <c r="FN185" s="93"/>
      <c r="FO185" s="93"/>
      <c r="FP185" s="93"/>
      <c r="FQ185" s="93"/>
      <c r="FR185" s="93"/>
      <c r="FS185" s="93"/>
      <c r="FT185" s="93"/>
      <c r="FU185" s="93"/>
      <c r="FV185" s="93"/>
      <c r="FW185" s="93"/>
      <c r="FX185" s="93"/>
      <c r="FY185" s="93"/>
      <c r="FZ185" s="93"/>
      <c r="GA185" s="93"/>
      <c r="GB185" s="93"/>
      <c r="GC185" s="93"/>
      <c r="GD185" s="93"/>
      <c r="GE185" s="93"/>
      <c r="GF185" s="93"/>
      <c r="GG185" s="93"/>
      <c r="GH185" s="93"/>
      <c r="GI185" s="93"/>
      <c r="GJ185" s="93"/>
      <c r="GK185" s="93"/>
      <c r="GL185" s="93"/>
      <c r="GM185" s="93"/>
      <c r="GN185" s="93"/>
      <c r="GO185" s="93"/>
      <c r="GP185" s="93"/>
      <c r="GQ185" s="93"/>
      <c r="GR185" s="93"/>
      <c r="GS185" s="93"/>
      <c r="GT185" s="93"/>
      <c r="GU185" s="93"/>
      <c r="GV185" s="93"/>
      <c r="GW185" s="93"/>
      <c r="GX185" s="93"/>
      <c r="GY185" s="93"/>
      <c r="GZ185" s="93"/>
      <c r="HA185" s="93"/>
      <c r="HB185" s="93"/>
      <c r="HC185" s="93"/>
      <c r="HD185" s="93"/>
      <c r="HE185" s="93"/>
      <c r="HF185" s="93"/>
      <c r="HG185" s="93"/>
      <c r="HH185" s="93"/>
      <c r="HI185" s="93"/>
      <c r="HJ185" s="93"/>
      <c r="HK185" s="93"/>
      <c r="HL185" s="93"/>
      <c r="HM185" s="93"/>
      <c r="HN185" s="93"/>
      <c r="HO185" s="93"/>
      <c r="HP185" s="93"/>
      <c r="HQ185" s="93"/>
      <c r="HR185" s="93"/>
      <c r="HS185" s="93"/>
      <c r="HT185" s="93"/>
      <c r="HU185" s="93"/>
      <c r="HV185" s="93"/>
      <c r="HW185" s="93"/>
      <c r="HX185" s="93"/>
      <c r="HY185" s="93"/>
      <c r="HZ185" s="93"/>
      <c r="IA185" s="93"/>
      <c r="IB185" s="93"/>
      <c r="IC185" s="93"/>
      <c r="ID185" s="93"/>
      <c r="IE185" s="93"/>
      <c r="IF185" s="93"/>
      <c r="IG185" s="93"/>
      <c r="IH185" s="93"/>
      <c r="II185" s="93"/>
      <c r="IJ185" s="93"/>
      <c r="IK185" s="93"/>
      <c r="IL185" s="93"/>
      <c r="IM185" s="93"/>
      <c r="IN185" s="93"/>
      <c r="IO185" s="93"/>
      <c r="IP185" s="93"/>
      <c r="IQ185" s="93"/>
      <c r="IR185" s="93"/>
      <c r="IS185" s="93"/>
      <c r="IT185" s="93"/>
      <c r="IU185" s="93"/>
      <c r="IV185" s="93"/>
      <c r="IW185" s="93"/>
      <c r="IX185" s="93"/>
      <c r="IY185" s="93"/>
      <c r="IZ185" s="93"/>
      <c r="JA185" s="93"/>
      <c r="JB185" s="93"/>
      <c r="JC185" s="93"/>
      <c r="JD185" s="93"/>
      <c r="JE185" s="93"/>
      <c r="JF185" s="93"/>
      <c r="JG185" s="93"/>
      <c r="JH185" s="93"/>
      <c r="JI185" s="93"/>
      <c r="JJ185" s="93"/>
      <c r="JK185" s="93"/>
      <c r="JL185" s="93"/>
      <c r="JM185" s="93"/>
      <c r="JN185" s="93"/>
      <c r="JO185" s="93"/>
      <c r="JP185" s="93"/>
      <c r="JQ185" s="93"/>
      <c r="JR185" s="93"/>
      <c r="JS185" s="93"/>
      <c r="JT185" s="93"/>
      <c r="JU185" s="93"/>
      <c r="JV185" s="93"/>
      <c r="JW185" s="93"/>
      <c r="JX185" s="93"/>
      <c r="JY185" s="93"/>
      <c r="JZ185" s="93"/>
      <c r="KA185" s="93"/>
      <c r="KB185" s="93"/>
      <c r="KC185" s="93"/>
      <c r="KD185" s="93"/>
      <c r="KE185" s="93"/>
      <c r="KF185" s="93"/>
      <c r="KG185" s="93"/>
      <c r="KH185" s="93"/>
      <c r="KI185" s="93"/>
      <c r="KJ185" s="93"/>
      <c r="KK185" s="93"/>
      <c r="KL185" s="93"/>
      <c r="KM185" s="93"/>
      <c r="KN185" s="93"/>
      <c r="KO185" s="93"/>
      <c r="KP185" s="93"/>
      <c r="KQ185" s="93"/>
      <c r="KR185" s="93"/>
      <c r="KS185" s="93"/>
      <c r="KT185" s="93"/>
      <c r="KU185" s="93"/>
      <c r="KV185" s="93"/>
      <c r="KW185" s="93"/>
      <c r="KX185" s="93"/>
      <c r="KY185" s="93"/>
      <c r="KZ185" s="93"/>
      <c r="LA185" s="93"/>
      <c r="LB185" s="93"/>
      <c r="LC185" s="93"/>
      <c r="LD185" s="93"/>
      <c r="LE185" s="93"/>
      <c r="LF185" s="93"/>
      <c r="LG185" s="93"/>
      <c r="LH185" s="93"/>
      <c r="LI185" s="93"/>
      <c r="LJ185" s="93"/>
      <c r="LK185" s="93"/>
      <c r="LL185" s="93"/>
      <c r="LM185" s="93"/>
      <c r="LN185" s="93"/>
      <c r="LO185" s="93"/>
      <c r="LP185" s="93"/>
      <c r="LQ185" s="93"/>
      <c r="LR185" s="93"/>
      <c r="LS185" s="93"/>
      <c r="LT185" s="93"/>
      <c r="LU185" s="93"/>
      <c r="LV185" s="93"/>
      <c r="LW185" s="93"/>
      <c r="LX185" s="93"/>
      <c r="LY185" s="93"/>
      <c r="LZ185" s="93"/>
      <c r="MA185" s="93"/>
      <c r="MB185" s="93"/>
      <c r="MC185" s="93"/>
      <c r="MD185" s="93"/>
      <c r="ME185" s="93"/>
      <c r="MF185" s="93"/>
      <c r="MG185" s="93"/>
      <c r="MH185" s="93"/>
      <c r="MI185" s="93"/>
      <c r="MJ185" s="93"/>
      <c r="MK185" s="93"/>
      <c r="ML185" s="93"/>
      <c r="MM185" s="93"/>
      <c r="MN185" s="93"/>
      <c r="MO185" s="93"/>
      <c r="MP185" s="93"/>
      <c r="MQ185" s="93"/>
      <c r="MR185" s="93"/>
      <c r="MS185" s="93"/>
      <c r="MT185" s="93"/>
      <c r="MU185" s="93"/>
      <c r="MV185" s="93"/>
      <c r="MW185" s="93"/>
      <c r="MX185" s="93"/>
      <c r="MY185" s="93"/>
      <c r="MZ185" s="93"/>
      <c r="NA185" s="93"/>
      <c r="NB185" s="93"/>
      <c r="NC185" s="93"/>
      <c r="ND185" s="93"/>
      <c r="NE185" s="93"/>
      <c r="NF185" s="93"/>
      <c r="NG185" s="93"/>
      <c r="NH185" s="93"/>
      <c r="NI185" s="93"/>
      <c r="NJ185" s="93"/>
      <c r="NK185" s="93"/>
      <c r="NL185" s="93"/>
      <c r="NM185" s="93"/>
      <c r="NN185" s="93"/>
      <c r="NO185" s="93"/>
      <c r="NP185" s="93"/>
      <c r="NQ185" s="93"/>
      <c r="NR185" s="93"/>
      <c r="NS185" s="93"/>
      <c r="NT185" s="93"/>
      <c r="NU185" s="93"/>
      <c r="NV185" s="93"/>
      <c r="NW185" s="93"/>
      <c r="NX185" s="93"/>
      <c r="NY185" s="93"/>
      <c r="NZ185" s="93"/>
      <c r="OA185" s="93"/>
      <c r="OB185" s="93"/>
      <c r="OC185" s="93"/>
      <c r="OD185" s="93"/>
      <c r="OE185" s="93"/>
      <c r="OF185" s="93"/>
      <c r="OG185" s="93"/>
      <c r="OH185" s="93"/>
      <c r="OI185" s="93"/>
      <c r="OJ185" s="93"/>
      <c r="OK185" s="93"/>
      <c r="OL185" s="93"/>
      <c r="OM185" s="93"/>
      <c r="ON185" s="93"/>
      <c r="OO185" s="93"/>
      <c r="OP185" s="93"/>
      <c r="OQ185" s="93"/>
      <c r="OR185" s="93"/>
      <c r="OS185" s="93"/>
      <c r="OT185" s="93"/>
      <c r="OU185" s="93"/>
      <c r="OV185" s="93"/>
      <c r="OW185" s="93"/>
      <c r="OX185" s="93"/>
      <c r="OY185" s="93"/>
      <c r="OZ185" s="93"/>
      <c r="PA185" s="93"/>
      <c r="PB185" s="93"/>
      <c r="PC185" s="93"/>
      <c r="PD185" s="93"/>
      <c r="PE185" s="93"/>
      <c r="PF185" s="93"/>
      <c r="PG185" s="93"/>
      <c r="PH185" s="93"/>
      <c r="PI185" s="93"/>
      <c r="PJ185" s="93"/>
      <c r="PK185" s="93"/>
      <c r="PL185" s="93"/>
      <c r="PM185" s="93"/>
      <c r="PN185" s="93"/>
      <c r="PO185" s="93"/>
      <c r="PP185" s="93"/>
      <c r="PQ185" s="93"/>
      <c r="PR185" s="93"/>
      <c r="PS185" s="93"/>
      <c r="PT185" s="93"/>
      <c r="PU185" s="93"/>
      <c r="PV185" s="93"/>
      <c r="PW185" s="93"/>
      <c r="PX185" s="93"/>
      <c r="PY185" s="93"/>
      <c r="PZ185" s="93"/>
      <c r="QA185" s="93"/>
      <c r="QB185" s="93"/>
      <c r="QC185" s="93"/>
      <c r="QD185" s="93"/>
      <c r="QE185" s="93"/>
      <c r="QF185" s="93"/>
      <c r="QG185" s="93"/>
      <c r="QH185" s="93"/>
      <c r="QI185" s="93"/>
      <c r="QJ185" s="93"/>
      <c r="QK185" s="93"/>
      <c r="QL185" s="93"/>
      <c r="QM185" s="93"/>
      <c r="QN185" s="93"/>
      <c r="QO185" s="93"/>
      <c r="QP185" s="93"/>
      <c r="QQ185" s="93"/>
      <c r="QR185" s="93"/>
      <c r="QS185" s="93"/>
      <c r="QT185" s="93"/>
      <c r="QU185" s="93"/>
      <c r="QV185" s="93"/>
      <c r="QW185" s="93"/>
      <c r="QX185" s="93"/>
      <c r="QY185" s="93"/>
      <c r="QZ185" s="93"/>
      <c r="RA185" s="93"/>
      <c r="RB185" s="93"/>
      <c r="RC185" s="93"/>
      <c r="RD185" s="93"/>
      <c r="RE185" s="93"/>
      <c r="RF185" s="93"/>
      <c r="RG185" s="93"/>
      <c r="RH185" s="93"/>
      <c r="RI185" s="93"/>
      <c r="RJ185" s="93"/>
      <c r="RK185" s="93"/>
      <c r="RL185" s="93"/>
      <c r="RM185" s="93"/>
      <c r="RN185" s="93"/>
      <c r="RO185" s="93"/>
      <c r="RP185" s="93"/>
      <c r="RQ185" s="93"/>
      <c r="RR185" s="93"/>
      <c r="RS185" s="93"/>
      <c r="RT185" s="93"/>
      <c r="RU185" s="93"/>
      <c r="RV185" s="93"/>
      <c r="RW185" s="93"/>
      <c r="RX185" s="93"/>
      <c r="RY185" s="93"/>
      <c r="RZ185" s="93"/>
      <c r="SA185" s="93"/>
      <c r="SB185" s="93"/>
      <c r="SC185" s="93"/>
      <c r="SD185" s="93"/>
      <c r="SE185" s="93"/>
      <c r="SF185" s="93"/>
      <c r="SG185" s="93"/>
      <c r="SH185" s="93"/>
      <c r="SI185" s="93"/>
      <c r="SJ185" s="93"/>
      <c r="SK185" s="93"/>
      <c r="SL185" s="93"/>
      <c r="SM185" s="93"/>
      <c r="SN185" s="93"/>
      <c r="SO185" s="93"/>
      <c r="SP185" s="93"/>
      <c r="SQ185" s="93"/>
      <c r="SR185" s="93"/>
      <c r="SS185" s="93"/>
      <c r="ST185" s="93"/>
      <c r="SU185" s="93"/>
      <c r="SV185" s="93"/>
      <c r="SW185" s="93"/>
      <c r="SX185" s="93"/>
      <c r="SY185" s="93"/>
      <c r="SZ185" s="93"/>
      <c r="TA185" s="93"/>
      <c r="TB185" s="93"/>
      <c r="TC185" s="93"/>
      <c r="TD185" s="93"/>
      <c r="TE185" s="93"/>
      <c r="TF185" s="93"/>
      <c r="TG185" s="93"/>
      <c r="TH185" s="93"/>
      <c r="TI185" s="93"/>
      <c r="TJ185" s="93"/>
      <c r="TK185" s="93"/>
      <c r="TL185" s="93"/>
      <c r="TM185" s="93"/>
      <c r="TN185" s="93"/>
      <c r="TO185" s="93"/>
      <c r="TP185" s="93"/>
      <c r="TQ185" s="93"/>
      <c r="TR185" s="93"/>
      <c r="TS185" s="93"/>
      <c r="TT185" s="93"/>
      <c r="TU185" s="93"/>
      <c r="TV185" s="93"/>
      <c r="TW185" s="93"/>
      <c r="TX185" s="93"/>
      <c r="TY185" s="93"/>
      <c r="TZ185" s="93"/>
      <c r="UA185" s="93"/>
      <c r="UB185" s="93"/>
      <c r="UC185" s="93"/>
      <c r="UD185" s="93"/>
      <c r="UE185" s="93"/>
      <c r="UF185" s="93"/>
      <c r="UG185" s="93"/>
      <c r="UH185" s="93"/>
      <c r="UI185" s="93"/>
      <c r="UJ185" s="93"/>
      <c r="UK185" s="93"/>
      <c r="UL185" s="93"/>
      <c r="UM185" s="93"/>
      <c r="UN185" s="93"/>
      <c r="UO185" s="93"/>
      <c r="UP185" s="93"/>
      <c r="UQ185" s="93"/>
      <c r="UR185" s="93"/>
      <c r="US185" s="93"/>
      <c r="UT185" s="93"/>
      <c r="UU185" s="93"/>
      <c r="UV185" s="93"/>
      <c r="UW185" s="93"/>
      <c r="UX185" s="93"/>
      <c r="UY185" s="93"/>
      <c r="UZ185" s="93"/>
      <c r="VA185" s="93"/>
      <c r="VB185" s="93"/>
      <c r="VC185" s="93"/>
      <c r="VD185" s="93"/>
      <c r="VE185" s="93"/>
      <c r="VF185" s="93"/>
      <c r="VG185" s="93"/>
      <c r="VH185" s="93"/>
      <c r="VI185" s="93"/>
      <c r="VJ185" s="93"/>
      <c r="VK185" s="93"/>
      <c r="VL185" s="93"/>
      <c r="VM185" s="93"/>
      <c r="VN185" s="93"/>
      <c r="VO185" s="93"/>
      <c r="VP185" s="93"/>
      <c r="VQ185" s="93"/>
      <c r="VR185" s="93"/>
      <c r="VS185" s="93"/>
      <c r="VT185" s="93"/>
      <c r="VU185" s="93"/>
      <c r="VV185" s="93"/>
      <c r="VW185" s="93"/>
      <c r="VX185" s="93"/>
      <c r="VY185" s="93"/>
      <c r="VZ185" s="93"/>
      <c r="WA185" s="93"/>
      <c r="WB185" s="93"/>
      <c r="WC185" s="93"/>
      <c r="WD185" s="93"/>
      <c r="WE185" s="93"/>
      <c r="WF185" s="93"/>
      <c r="WG185" s="93"/>
      <c r="WH185" s="93"/>
      <c r="WI185" s="93"/>
      <c r="WJ185" s="93"/>
      <c r="WK185" s="93"/>
      <c r="WL185" s="93"/>
      <c r="WM185" s="93"/>
      <c r="WN185" s="93"/>
      <c r="WO185" s="93"/>
      <c r="WP185" s="93"/>
      <c r="WQ185" s="93"/>
      <c r="WR185" s="93"/>
      <c r="WS185" s="93"/>
      <c r="WT185" s="93"/>
      <c r="WU185" s="93"/>
      <c r="WV185" s="93"/>
      <c r="WW185" s="93"/>
      <c r="WX185" s="93"/>
      <c r="WY185" s="93"/>
      <c r="WZ185" s="93"/>
      <c r="XA185" s="93"/>
      <c r="XB185" s="93"/>
      <c r="XC185" s="93"/>
      <c r="XD185" s="93"/>
      <c r="XE185" s="93"/>
      <c r="XF185" s="93"/>
      <c r="XG185" s="93"/>
      <c r="XH185" s="93"/>
      <c r="XI185" s="93"/>
      <c r="XJ185" s="93"/>
      <c r="XK185" s="93"/>
      <c r="XL185" s="93"/>
      <c r="XM185" s="93"/>
      <c r="XN185" s="93"/>
      <c r="XO185" s="93"/>
      <c r="XP185" s="93"/>
      <c r="XQ185" s="93"/>
      <c r="XR185" s="93"/>
      <c r="XS185" s="93"/>
      <c r="XT185" s="93"/>
      <c r="XU185" s="93"/>
      <c r="XV185" s="93"/>
      <c r="XW185" s="93"/>
      <c r="XX185" s="93"/>
      <c r="XY185" s="93"/>
      <c r="XZ185" s="93"/>
      <c r="YA185" s="93"/>
      <c r="YB185" s="93"/>
      <c r="YC185" s="93"/>
      <c r="YD185" s="93"/>
      <c r="YE185" s="93"/>
      <c r="YF185" s="93"/>
      <c r="YG185" s="93"/>
      <c r="YH185" s="93"/>
      <c r="YI185" s="93"/>
      <c r="YJ185" s="93"/>
      <c r="YK185" s="93"/>
      <c r="YL185" s="93"/>
      <c r="YM185" s="93"/>
      <c r="YN185" s="93"/>
      <c r="YO185" s="93"/>
      <c r="YP185" s="93"/>
      <c r="YQ185" s="93"/>
      <c r="YR185" s="93"/>
      <c r="YS185" s="93"/>
      <c r="YT185" s="93"/>
      <c r="YU185" s="93"/>
      <c r="YV185" s="93"/>
      <c r="YW185" s="93"/>
      <c r="YX185" s="93"/>
      <c r="YY185" s="93"/>
      <c r="YZ185" s="93"/>
      <c r="ZA185" s="93"/>
      <c r="ZB185" s="93"/>
      <c r="ZC185" s="93"/>
      <c r="ZD185" s="93"/>
      <c r="ZE185" s="93"/>
      <c r="ZF185" s="93"/>
      <c r="ZG185" s="93"/>
      <c r="ZH185" s="93"/>
      <c r="ZI185" s="93"/>
      <c r="ZJ185" s="93"/>
      <c r="ZK185" s="93"/>
      <c r="ZL185" s="93"/>
      <c r="ZM185" s="93"/>
      <c r="ZN185" s="93"/>
      <c r="ZO185" s="93"/>
      <c r="ZP185" s="93"/>
      <c r="ZQ185" s="93"/>
      <c r="ZR185" s="93"/>
      <c r="ZS185" s="93"/>
      <c r="ZT185" s="93"/>
      <c r="ZU185" s="93"/>
      <c r="ZV185" s="93"/>
      <c r="ZW185" s="93"/>
      <c r="ZX185" s="93"/>
      <c r="ZY185" s="93"/>
      <c r="ZZ185" s="93"/>
      <c r="AAA185" s="93"/>
      <c r="AAB185" s="93"/>
      <c r="AAC185" s="93"/>
      <c r="AAD185" s="93"/>
      <c r="AAE185" s="93"/>
      <c r="AAF185" s="93"/>
      <c r="AAG185" s="93"/>
      <c r="AAH185" s="93"/>
      <c r="AAI185" s="93"/>
      <c r="AAJ185" s="93"/>
      <c r="AAK185" s="93"/>
      <c r="AAL185" s="93"/>
      <c r="AAM185" s="93"/>
      <c r="AAN185" s="93"/>
      <c r="AAO185" s="93"/>
      <c r="AAP185" s="93"/>
      <c r="AAQ185" s="93"/>
      <c r="AAR185" s="93"/>
      <c r="AAS185" s="93"/>
      <c r="AAT185" s="93"/>
      <c r="AAU185" s="93"/>
      <c r="AAV185" s="93"/>
      <c r="AAW185" s="93"/>
      <c r="AAX185" s="93"/>
      <c r="AAY185" s="93"/>
      <c r="AAZ185" s="93"/>
      <c r="ABA185" s="93"/>
      <c r="ABB185" s="93"/>
      <c r="ABC185" s="93"/>
      <c r="ABD185" s="93"/>
      <c r="ABE185" s="93"/>
      <c r="ABF185" s="93"/>
      <c r="ABG185" s="93"/>
      <c r="ABH185" s="93"/>
      <c r="ABI185" s="93"/>
      <c r="ABJ185" s="93"/>
      <c r="ABK185" s="93"/>
      <c r="ABL185" s="93"/>
      <c r="ABM185" s="93"/>
      <c r="ABN185" s="93"/>
      <c r="ABO185" s="93"/>
      <c r="ABP185" s="93"/>
      <c r="ABQ185" s="93"/>
      <c r="ABR185" s="93"/>
      <c r="ABS185" s="93"/>
      <c r="ABT185" s="93"/>
      <c r="ABU185" s="93"/>
      <c r="ABV185" s="93"/>
      <c r="ABW185" s="93"/>
      <c r="ABX185" s="93"/>
      <c r="ABY185" s="93"/>
      <c r="ABZ185" s="93"/>
      <c r="ACA185" s="93"/>
      <c r="ACB185" s="93"/>
      <c r="ACC185" s="93"/>
      <c r="ACD185" s="93"/>
      <c r="ACE185" s="93"/>
      <c r="ACF185" s="93"/>
      <c r="ACG185" s="93"/>
      <c r="ACH185" s="93"/>
      <c r="ACI185" s="93"/>
      <c r="ACJ185" s="93"/>
      <c r="ACK185" s="93"/>
      <c r="ACL185" s="93"/>
      <c r="ACM185" s="93"/>
      <c r="ACN185" s="93"/>
      <c r="ACO185" s="93"/>
      <c r="ACP185" s="93"/>
      <c r="ACQ185" s="93"/>
      <c r="ACR185" s="93"/>
      <c r="ACS185" s="93"/>
      <c r="ACT185" s="93"/>
      <c r="ACU185" s="93"/>
      <c r="ACV185" s="93"/>
      <c r="ACW185" s="93"/>
      <c r="ACX185" s="93"/>
      <c r="ACY185" s="93"/>
      <c r="ACZ185" s="93"/>
      <c r="ADA185" s="93"/>
      <c r="ADB185" s="93"/>
      <c r="ADC185" s="93"/>
      <c r="ADD185" s="93"/>
      <c r="ADE185" s="93"/>
      <c r="ADF185" s="93"/>
      <c r="ADG185" s="93"/>
      <c r="ADH185" s="93"/>
      <c r="ADI185" s="93"/>
      <c r="ADJ185" s="93"/>
      <c r="ADK185" s="93"/>
      <c r="ADL185" s="93"/>
      <c r="ADM185" s="93"/>
      <c r="ADN185" s="93"/>
      <c r="ADO185" s="93"/>
      <c r="ADP185" s="93"/>
      <c r="ADQ185" s="93"/>
      <c r="ADR185" s="93"/>
      <c r="ADS185" s="93"/>
      <c r="ADT185" s="93"/>
      <c r="ADU185" s="93"/>
      <c r="ADV185" s="93"/>
      <c r="ADW185" s="93"/>
      <c r="ADX185" s="93"/>
      <c r="ADY185" s="93"/>
      <c r="ADZ185" s="93"/>
      <c r="AEA185" s="93"/>
      <c r="AEB185" s="93"/>
      <c r="AEC185" s="93"/>
      <c r="AED185" s="93"/>
      <c r="AEE185" s="93"/>
      <c r="AEF185" s="93"/>
      <c r="AEG185" s="93"/>
      <c r="AEH185" s="93"/>
      <c r="AEI185" s="93"/>
      <c r="AEJ185" s="93"/>
      <c r="AEK185" s="93"/>
      <c r="AEL185" s="93"/>
      <c r="AEM185" s="93"/>
      <c r="AEN185" s="93"/>
      <c r="AEO185" s="93"/>
      <c r="AEP185" s="93"/>
      <c r="AEQ185" s="93"/>
      <c r="AER185" s="93"/>
      <c r="AES185" s="93"/>
      <c r="AET185" s="93"/>
      <c r="AEU185" s="93"/>
      <c r="AEV185" s="93"/>
      <c r="AEW185" s="93"/>
      <c r="AEX185" s="93"/>
      <c r="AEY185" s="93"/>
      <c r="AEZ185" s="93"/>
      <c r="AFA185" s="93"/>
      <c r="AFB185" s="93"/>
      <c r="AFC185" s="93"/>
      <c r="AFD185" s="93"/>
      <c r="AFE185" s="93"/>
      <c r="AFF185" s="93"/>
      <c r="AFG185" s="93"/>
      <c r="AFH185" s="93"/>
      <c r="AFI185" s="93"/>
      <c r="AFJ185" s="93"/>
      <c r="AFK185" s="93"/>
      <c r="AFL185" s="93"/>
      <c r="AFM185" s="93"/>
      <c r="AFN185" s="93"/>
      <c r="AFO185" s="93"/>
      <c r="AFP185" s="93"/>
      <c r="AFQ185" s="93"/>
      <c r="AFR185" s="93"/>
      <c r="AFS185" s="93"/>
      <c r="AFT185" s="93"/>
      <c r="AFU185" s="93"/>
      <c r="AFV185" s="93"/>
      <c r="AFW185" s="93"/>
      <c r="AFX185" s="93"/>
      <c r="AFY185" s="93"/>
      <c r="AFZ185" s="93"/>
      <c r="AGA185" s="93"/>
      <c r="AGB185" s="93"/>
      <c r="AGC185" s="93"/>
      <c r="AGD185" s="93"/>
      <c r="AGE185" s="93"/>
      <c r="AGF185" s="93"/>
      <c r="AGG185" s="93"/>
      <c r="AGH185" s="93"/>
      <c r="AGI185" s="93"/>
      <c r="AGJ185" s="93"/>
      <c r="AGK185" s="93"/>
      <c r="AGL185" s="93"/>
      <c r="AGM185" s="93"/>
      <c r="AGN185" s="93"/>
      <c r="AGO185" s="93"/>
      <c r="AGP185" s="93"/>
      <c r="AGQ185" s="93"/>
      <c r="AGR185" s="93"/>
      <c r="AGS185" s="93"/>
      <c r="AGT185" s="93"/>
      <c r="AGU185" s="93"/>
      <c r="AGV185" s="93"/>
      <c r="AGW185" s="93"/>
      <c r="AGX185" s="93"/>
      <c r="AGY185" s="93"/>
      <c r="AGZ185" s="93"/>
      <c r="AHA185" s="93"/>
      <c r="AHB185" s="93"/>
      <c r="AHC185" s="93"/>
      <c r="AHD185" s="93"/>
      <c r="AHE185" s="93"/>
      <c r="AHF185" s="93"/>
      <c r="AHG185" s="93"/>
      <c r="AHH185" s="93"/>
      <c r="AHI185" s="93"/>
      <c r="AHJ185" s="93"/>
      <c r="AHK185" s="93"/>
      <c r="AHL185" s="93"/>
      <c r="AHM185" s="93"/>
      <c r="AHN185" s="93"/>
      <c r="AHO185" s="93"/>
      <c r="AHP185" s="93"/>
      <c r="AHQ185" s="93"/>
      <c r="AHR185" s="93"/>
      <c r="AHS185" s="93"/>
      <c r="AHT185" s="93"/>
      <c r="AHU185" s="93"/>
      <c r="AHV185" s="93"/>
      <c r="AHW185" s="93"/>
      <c r="AHX185" s="93"/>
      <c r="AHY185" s="93"/>
      <c r="AHZ185" s="93"/>
      <c r="AIA185" s="93"/>
      <c r="AIB185" s="93"/>
      <c r="AIC185" s="93"/>
      <c r="AID185" s="93"/>
      <c r="AIE185" s="93"/>
      <c r="AIF185" s="93"/>
      <c r="AIG185" s="93"/>
      <c r="AIH185" s="93"/>
      <c r="AII185" s="93"/>
      <c r="AIJ185" s="93"/>
      <c r="AIK185" s="93"/>
      <c r="AIL185" s="93"/>
      <c r="AIM185" s="93"/>
      <c r="AIN185" s="93"/>
      <c r="AIO185" s="93"/>
      <c r="AIP185" s="93"/>
      <c r="AIQ185" s="93"/>
      <c r="AIR185" s="93"/>
      <c r="AIS185" s="93"/>
      <c r="AIT185" s="93"/>
      <c r="AIU185" s="93"/>
      <c r="AIV185" s="93"/>
      <c r="AIW185" s="93"/>
      <c r="AIX185" s="93"/>
      <c r="AIY185" s="93"/>
      <c r="AIZ185" s="93"/>
      <c r="AJA185" s="93"/>
      <c r="AJB185" s="93"/>
      <c r="AJC185" s="93"/>
      <c r="AJD185" s="93"/>
      <c r="AJE185" s="93"/>
      <c r="AJF185" s="93"/>
      <c r="AJG185" s="93"/>
      <c r="AJH185" s="93"/>
      <c r="AJI185" s="93"/>
      <c r="AJJ185" s="93"/>
      <c r="AJK185" s="93"/>
      <c r="AJL185" s="93"/>
      <c r="AJM185" s="93"/>
      <c r="AJN185" s="93"/>
      <c r="AJO185" s="93"/>
      <c r="AJP185" s="93"/>
      <c r="AJQ185" s="93"/>
      <c r="AJR185" s="93"/>
      <c r="AJS185" s="93"/>
      <c r="AJT185" s="93"/>
      <c r="AJU185" s="93"/>
      <c r="AJV185" s="93"/>
      <c r="AJW185" s="93"/>
      <c r="AJX185" s="93"/>
      <c r="AJY185" s="93"/>
      <c r="AJZ185" s="93"/>
      <c r="AKA185" s="93"/>
      <c r="AKB185" s="93"/>
      <c r="AKC185" s="93"/>
      <c r="AKD185" s="93"/>
      <c r="AKE185" s="93"/>
      <c r="AKF185" s="93"/>
      <c r="AKG185" s="93"/>
      <c r="AKH185" s="93"/>
      <c r="AKI185" s="93"/>
      <c r="AKJ185" s="93"/>
      <c r="AKK185" s="93"/>
      <c r="AKL185" s="93"/>
      <c r="AKM185" s="93"/>
      <c r="AKN185" s="93"/>
      <c r="AKO185" s="93"/>
      <c r="AKP185" s="93"/>
      <c r="AKQ185" s="93"/>
      <c r="AKR185" s="93"/>
      <c r="AKS185" s="93"/>
      <c r="AKT185" s="93"/>
      <c r="AKU185" s="93"/>
      <c r="AKV185" s="93"/>
      <c r="AKW185" s="93"/>
      <c r="AKX185" s="93"/>
      <c r="AKY185" s="93"/>
      <c r="AKZ185" s="93"/>
      <c r="ALA185" s="93"/>
      <c r="ALB185" s="93"/>
      <c r="ALC185" s="93"/>
      <c r="ALD185" s="93"/>
      <c r="ALE185" s="93"/>
      <c r="ALF185" s="93"/>
      <c r="ALG185" s="93"/>
      <c r="ALH185" s="93"/>
      <c r="ALI185" s="93"/>
      <c r="ALJ185" s="93"/>
      <c r="ALK185" s="93"/>
      <c r="ALL185" s="93"/>
      <c r="ALM185" s="93"/>
      <c r="ALN185" s="93"/>
      <c r="ALO185" s="93"/>
      <c r="ALP185" s="93"/>
      <c r="ALQ185" s="93"/>
      <c r="ALR185" s="93"/>
      <c r="ALS185" s="93"/>
      <c r="ALT185" s="93"/>
      <c r="ALU185" s="93"/>
      <c r="ALV185" s="93"/>
      <c r="ALW185" s="93"/>
      <c r="ALX185" s="93"/>
      <c r="ALY185" s="93"/>
      <c r="ALZ185" s="93"/>
      <c r="AMA185" s="93"/>
      <c r="AMB185" s="93"/>
      <c r="AMC185" s="93"/>
      <c r="AMD185" s="93"/>
      <c r="AME185" s="93"/>
      <c r="AMF185" s="93"/>
      <c r="AMG185" s="93"/>
      <c r="AMH185" s="93"/>
      <c r="AMI185" s="93"/>
      <c r="AMJ185" s="93"/>
      <c r="AMK185" s="93"/>
      <c r="AML185" s="93"/>
      <c r="AMM185" s="93"/>
      <c r="AMN185" s="93"/>
      <c r="AMO185" s="93"/>
      <c r="AMP185" s="93"/>
      <c r="AMQ185" s="93"/>
      <c r="AMR185" s="93"/>
      <c r="AMS185" s="93"/>
      <c r="AMT185" s="93"/>
      <c r="AMU185" s="93"/>
      <c r="AMV185" s="93"/>
      <c r="AMW185" s="93"/>
      <c r="AMX185" s="93"/>
      <c r="AMY185" s="93"/>
      <c r="AMZ185" s="93"/>
      <c r="ANA185" s="93"/>
      <c r="ANB185" s="93"/>
      <c r="ANC185" s="93"/>
      <c r="AND185" s="93"/>
      <c r="ANE185" s="93"/>
      <c r="ANF185" s="93"/>
      <c r="ANG185" s="93"/>
      <c r="ANH185" s="93"/>
      <c r="ANI185" s="93"/>
      <c r="ANJ185" s="93"/>
      <c r="ANK185" s="93"/>
      <c r="ANL185" s="93"/>
      <c r="ANM185" s="93"/>
      <c r="ANN185" s="93"/>
      <c r="ANO185" s="93"/>
      <c r="ANP185" s="93"/>
      <c r="ANQ185" s="93"/>
      <c r="ANR185" s="93"/>
      <c r="ANS185" s="93"/>
      <c r="ANT185" s="93"/>
      <c r="ANU185" s="93"/>
      <c r="ANV185" s="93"/>
      <c r="ANW185" s="93"/>
      <c r="ANX185" s="93"/>
      <c r="ANY185" s="93"/>
      <c r="ANZ185" s="93"/>
      <c r="AOA185" s="93"/>
      <c r="AOB185" s="93"/>
      <c r="AOC185" s="93"/>
      <c r="AOD185" s="93"/>
      <c r="AOE185" s="93"/>
      <c r="AOF185" s="93"/>
      <c r="AOG185" s="93"/>
      <c r="AOH185" s="93"/>
      <c r="AOI185" s="93"/>
      <c r="AOJ185" s="93"/>
      <c r="AOK185" s="93"/>
      <c r="AOL185" s="93"/>
      <c r="AOM185" s="93"/>
      <c r="AON185" s="93"/>
      <c r="AOO185" s="93"/>
      <c r="AOP185" s="93"/>
      <c r="AOQ185" s="93"/>
      <c r="AOR185" s="93"/>
      <c r="AOS185" s="93"/>
      <c r="AOT185" s="93"/>
      <c r="AOU185" s="93"/>
      <c r="AOV185" s="93"/>
      <c r="AOW185" s="93"/>
      <c r="AOX185" s="93"/>
      <c r="AOY185" s="93"/>
      <c r="AOZ185" s="93"/>
      <c r="APA185" s="93"/>
      <c r="APB185" s="93"/>
      <c r="APC185" s="93"/>
      <c r="APD185" s="93"/>
      <c r="APE185" s="93"/>
      <c r="APF185" s="93"/>
      <c r="APG185" s="93"/>
      <c r="APH185" s="93"/>
      <c r="API185" s="93"/>
      <c r="APJ185" s="93"/>
      <c r="APK185" s="93"/>
      <c r="APL185" s="93"/>
      <c r="APM185" s="93"/>
      <c r="APN185" s="93"/>
      <c r="APO185" s="93"/>
      <c r="APP185" s="93"/>
      <c r="APQ185" s="93"/>
      <c r="APR185" s="93"/>
      <c r="APS185" s="93"/>
      <c r="APT185" s="93"/>
      <c r="APU185" s="93"/>
      <c r="APV185" s="93"/>
      <c r="APW185" s="93"/>
      <c r="APX185" s="93"/>
      <c r="APY185" s="93"/>
      <c r="APZ185" s="93"/>
      <c r="AQA185" s="93"/>
      <c r="AQB185" s="93"/>
      <c r="AQC185" s="93"/>
      <c r="AQD185" s="93"/>
      <c r="AQE185" s="93"/>
      <c r="AQF185" s="93"/>
      <c r="AQG185" s="93"/>
      <c r="AQH185" s="93"/>
      <c r="AQI185" s="93"/>
      <c r="AQJ185" s="93"/>
      <c r="AQK185" s="93"/>
      <c r="AQL185" s="93"/>
      <c r="AQM185" s="93"/>
      <c r="AQN185" s="93"/>
      <c r="AQO185" s="93"/>
      <c r="AQP185" s="93"/>
      <c r="AQQ185" s="93"/>
      <c r="AQR185" s="93"/>
      <c r="AQS185" s="93"/>
      <c r="AQT185" s="93"/>
      <c r="AQU185" s="93"/>
      <c r="AQV185" s="93"/>
      <c r="AQW185" s="93"/>
      <c r="AQX185" s="93"/>
      <c r="AQY185" s="93"/>
      <c r="AQZ185" s="93"/>
      <c r="ARA185" s="93"/>
      <c r="ARB185" s="93"/>
      <c r="ARC185" s="93"/>
      <c r="ARD185" s="93"/>
      <c r="ARE185" s="93"/>
      <c r="ARF185" s="93"/>
      <c r="ARG185" s="93"/>
      <c r="ARH185" s="93"/>
      <c r="ARI185" s="93"/>
      <c r="ARJ185" s="93"/>
      <c r="ARK185" s="93"/>
      <c r="ARL185" s="93"/>
      <c r="ARM185" s="93"/>
      <c r="ARN185" s="93"/>
      <c r="ARO185" s="93"/>
      <c r="ARP185" s="93"/>
      <c r="ARQ185" s="93"/>
      <c r="ARR185" s="93"/>
      <c r="ARS185" s="93"/>
      <c r="ART185" s="93"/>
      <c r="ARU185" s="93"/>
      <c r="ARV185" s="93"/>
      <c r="ARW185" s="93"/>
      <c r="ARX185" s="93"/>
      <c r="ARY185" s="93"/>
      <c r="ARZ185" s="93"/>
      <c r="ASA185" s="93"/>
      <c r="ASB185" s="93"/>
      <c r="ASC185" s="93"/>
      <c r="ASD185" s="93"/>
      <c r="ASE185" s="93"/>
      <c r="ASF185" s="93"/>
      <c r="ASG185" s="93"/>
      <c r="ASH185" s="93"/>
      <c r="ASI185" s="93"/>
      <c r="ASJ185" s="93"/>
      <c r="ASK185" s="93"/>
      <c r="ASL185" s="93"/>
      <c r="ASM185" s="93"/>
      <c r="ASN185" s="93"/>
      <c r="ASO185" s="93"/>
      <c r="ASP185" s="93"/>
      <c r="ASQ185" s="93"/>
      <c r="ASR185" s="93"/>
      <c r="ASS185" s="93"/>
      <c r="AST185" s="93"/>
      <c r="ASU185" s="93"/>
      <c r="ASV185" s="93"/>
      <c r="ASW185" s="93"/>
      <c r="ASX185" s="93"/>
      <c r="ASY185" s="93"/>
      <c r="ASZ185" s="93"/>
      <c r="ATA185" s="93"/>
      <c r="ATB185" s="93"/>
      <c r="ATC185" s="93"/>
      <c r="ATD185" s="93"/>
      <c r="ATE185" s="93"/>
      <c r="ATF185" s="93"/>
      <c r="ATG185" s="93"/>
      <c r="ATH185" s="93"/>
      <c r="ATI185" s="93"/>
      <c r="ATJ185" s="93"/>
      <c r="ATK185" s="93"/>
      <c r="ATL185" s="93"/>
      <c r="ATM185" s="93"/>
      <c r="ATN185" s="93"/>
      <c r="ATO185" s="93"/>
      <c r="ATP185" s="93"/>
      <c r="ATQ185" s="93"/>
      <c r="ATR185" s="93"/>
      <c r="ATS185" s="93"/>
      <c r="ATT185" s="93"/>
      <c r="ATU185" s="93"/>
      <c r="ATV185" s="93"/>
      <c r="ATW185" s="93"/>
      <c r="ATX185" s="93"/>
      <c r="ATY185" s="93"/>
      <c r="ATZ185" s="93"/>
      <c r="AUA185" s="93"/>
      <c r="AUB185" s="93"/>
      <c r="AUC185" s="93"/>
      <c r="AUD185" s="93"/>
      <c r="AUE185" s="93"/>
      <c r="AUF185" s="93"/>
      <c r="AUG185" s="93"/>
      <c r="AUH185" s="93"/>
      <c r="AUI185" s="93"/>
      <c r="AUJ185" s="93"/>
      <c r="AUK185" s="93"/>
      <c r="AUL185" s="93"/>
      <c r="AUM185" s="93"/>
      <c r="AUN185" s="93"/>
      <c r="AUO185" s="93"/>
      <c r="AUP185" s="93"/>
      <c r="AUQ185" s="93"/>
      <c r="AUR185" s="93"/>
      <c r="AUS185" s="93"/>
      <c r="AUT185" s="93"/>
      <c r="AUU185" s="93"/>
      <c r="AUV185" s="93"/>
      <c r="AUW185" s="93"/>
      <c r="AUX185" s="93"/>
      <c r="AUY185" s="93"/>
      <c r="AUZ185" s="93"/>
      <c r="AVA185" s="93"/>
      <c r="AVB185" s="93"/>
      <c r="AVC185" s="93"/>
      <c r="AVD185" s="93"/>
      <c r="AVE185" s="93"/>
      <c r="AVF185" s="93"/>
      <c r="AVG185" s="93"/>
      <c r="AVH185" s="93"/>
      <c r="AVI185" s="93"/>
      <c r="AVJ185" s="93"/>
      <c r="AVK185" s="93"/>
      <c r="AVL185" s="93"/>
      <c r="AVM185" s="93"/>
      <c r="AVN185" s="93"/>
      <c r="AVO185" s="93"/>
      <c r="AVP185" s="93"/>
      <c r="AVQ185" s="93"/>
      <c r="AVR185" s="93"/>
      <c r="AVS185" s="93"/>
      <c r="AVT185" s="93"/>
      <c r="AVU185" s="93"/>
      <c r="AVV185" s="93"/>
      <c r="AVW185" s="93"/>
      <c r="AVX185" s="93"/>
      <c r="AVY185" s="93"/>
      <c r="AVZ185" s="93"/>
      <c r="AWA185" s="93"/>
      <c r="AWB185" s="93"/>
      <c r="AWC185" s="93"/>
      <c r="AWD185" s="93"/>
      <c r="AWE185" s="93"/>
      <c r="AWF185" s="93"/>
      <c r="AWG185" s="93"/>
      <c r="AWH185" s="93"/>
      <c r="AWI185" s="93"/>
      <c r="AWJ185" s="93"/>
      <c r="AWK185" s="93"/>
      <c r="AWL185" s="93"/>
      <c r="AWM185" s="93"/>
      <c r="AWN185" s="93"/>
      <c r="AWO185" s="93"/>
      <c r="AWP185" s="93"/>
      <c r="AWQ185" s="93"/>
      <c r="AWR185" s="93"/>
      <c r="AWS185" s="93"/>
      <c r="AWT185" s="93"/>
      <c r="AWU185" s="93"/>
      <c r="AWV185" s="93"/>
      <c r="AWW185" s="93"/>
      <c r="AWX185" s="93"/>
      <c r="AWY185" s="93"/>
      <c r="AWZ185" s="93"/>
      <c r="AXA185" s="93"/>
      <c r="AXB185" s="93"/>
      <c r="AXC185" s="93"/>
      <c r="AXD185" s="93"/>
      <c r="AXE185" s="93"/>
      <c r="AXF185" s="93"/>
      <c r="AXG185" s="93"/>
      <c r="AXH185" s="93"/>
      <c r="AXI185" s="93"/>
      <c r="AXJ185" s="93"/>
      <c r="AXK185" s="93"/>
      <c r="AXL185" s="93"/>
      <c r="AXM185" s="93"/>
      <c r="AXN185" s="93"/>
      <c r="AXO185" s="93"/>
      <c r="AXP185" s="93"/>
      <c r="AXQ185" s="93"/>
      <c r="AXR185" s="93"/>
      <c r="AXS185" s="93"/>
      <c r="AXT185" s="93"/>
      <c r="AXU185" s="93"/>
      <c r="AXV185" s="93"/>
      <c r="AXW185" s="93"/>
      <c r="AXX185" s="93"/>
      <c r="AXY185" s="93"/>
      <c r="AXZ185" s="93"/>
      <c r="AYA185" s="93"/>
      <c r="AYB185" s="93"/>
      <c r="AYC185" s="93"/>
      <c r="AYD185" s="93"/>
      <c r="AYE185" s="93"/>
      <c r="AYF185" s="93"/>
      <c r="AYG185" s="93"/>
      <c r="AYH185" s="93"/>
      <c r="AYI185" s="93"/>
      <c r="AYJ185" s="93"/>
      <c r="AYK185" s="93"/>
      <c r="AYL185" s="93"/>
      <c r="AYM185" s="93"/>
      <c r="AYN185" s="93"/>
      <c r="AYO185" s="93"/>
      <c r="AYP185" s="93"/>
      <c r="AYQ185" s="93"/>
      <c r="AYR185" s="93"/>
      <c r="AYS185" s="93"/>
      <c r="AYT185" s="93"/>
      <c r="AYU185" s="93"/>
      <c r="AYV185" s="93"/>
      <c r="AYW185" s="93"/>
      <c r="AYX185" s="93"/>
      <c r="AYY185" s="93"/>
      <c r="AYZ185" s="93"/>
      <c r="AZA185" s="93"/>
      <c r="AZB185" s="93"/>
      <c r="AZC185" s="93"/>
      <c r="AZD185" s="93"/>
      <c r="AZE185" s="93"/>
      <c r="AZF185" s="93"/>
      <c r="AZG185" s="93"/>
      <c r="AZH185" s="93"/>
      <c r="AZI185" s="93"/>
      <c r="AZJ185" s="93"/>
      <c r="AZK185" s="93"/>
      <c r="AZL185" s="93"/>
      <c r="AZM185" s="93"/>
      <c r="AZN185" s="93"/>
      <c r="AZO185" s="93"/>
      <c r="AZP185" s="93"/>
      <c r="AZQ185" s="93"/>
      <c r="AZR185" s="93"/>
      <c r="AZS185" s="93"/>
      <c r="AZT185" s="93"/>
      <c r="AZU185" s="93"/>
      <c r="AZV185" s="93"/>
      <c r="AZW185" s="93"/>
      <c r="AZX185" s="93"/>
      <c r="AZY185" s="93"/>
      <c r="AZZ185" s="93"/>
      <c r="BAA185" s="93"/>
      <c r="BAB185" s="93"/>
      <c r="BAC185" s="93"/>
      <c r="BAD185" s="93"/>
      <c r="BAE185" s="93"/>
      <c r="BAF185" s="93"/>
      <c r="BAG185" s="93"/>
      <c r="BAH185" s="93"/>
      <c r="BAI185" s="93"/>
      <c r="BAJ185" s="93"/>
      <c r="BAK185" s="93"/>
      <c r="BAL185" s="93"/>
      <c r="BAM185" s="93"/>
      <c r="BAN185" s="93"/>
      <c r="BAO185" s="93"/>
      <c r="BAP185" s="93"/>
      <c r="BAQ185" s="93"/>
      <c r="BAR185" s="93"/>
      <c r="BAS185" s="93"/>
      <c r="BAT185" s="93"/>
      <c r="BAU185" s="93"/>
      <c r="BAV185" s="93"/>
      <c r="BAW185" s="93"/>
      <c r="BAX185" s="93"/>
      <c r="BAY185" s="93"/>
      <c r="BAZ185" s="93"/>
      <c r="BBA185" s="93"/>
      <c r="BBB185" s="93"/>
      <c r="BBC185" s="93"/>
      <c r="BBD185" s="93"/>
      <c r="BBE185" s="93"/>
      <c r="BBF185" s="93"/>
      <c r="BBG185" s="93"/>
      <c r="BBH185" s="93"/>
      <c r="BBI185" s="93"/>
      <c r="BBJ185" s="93"/>
      <c r="BBK185" s="93"/>
      <c r="BBL185" s="93"/>
      <c r="BBM185" s="93"/>
      <c r="BBN185" s="93"/>
      <c r="BBO185" s="93"/>
      <c r="BBP185" s="93"/>
      <c r="BBQ185" s="93"/>
      <c r="BBR185" s="93"/>
      <c r="BBS185" s="93"/>
      <c r="BBT185" s="93"/>
      <c r="BBU185" s="93"/>
      <c r="BBV185" s="93"/>
      <c r="BBW185" s="93"/>
      <c r="BBX185" s="93"/>
      <c r="BBY185" s="93"/>
      <c r="BBZ185" s="93"/>
      <c r="BCA185" s="93"/>
      <c r="BCB185" s="93"/>
      <c r="BCC185" s="93"/>
      <c r="BCD185" s="93"/>
      <c r="BCE185" s="93"/>
      <c r="BCF185" s="93"/>
      <c r="BCG185" s="93"/>
      <c r="BCH185" s="93"/>
      <c r="BCI185" s="93"/>
      <c r="BCJ185" s="93"/>
      <c r="BCK185" s="93"/>
      <c r="BCL185" s="93"/>
      <c r="BCM185" s="93"/>
      <c r="BCN185" s="93"/>
      <c r="BCO185" s="93"/>
      <c r="BCP185" s="93"/>
      <c r="BCQ185" s="93"/>
      <c r="BCR185" s="93"/>
      <c r="BCS185" s="93"/>
      <c r="BCT185" s="93"/>
      <c r="BCU185" s="93"/>
      <c r="BCV185" s="93"/>
      <c r="BCW185" s="93"/>
      <c r="BCX185" s="93"/>
      <c r="BCY185" s="93"/>
      <c r="BCZ185" s="93"/>
      <c r="BDA185" s="93"/>
      <c r="BDB185" s="93"/>
      <c r="BDC185" s="93"/>
      <c r="BDD185" s="93"/>
      <c r="BDE185" s="93"/>
      <c r="BDF185" s="93"/>
      <c r="BDG185" s="93"/>
      <c r="BDH185" s="93"/>
      <c r="BDI185" s="93"/>
      <c r="BDJ185" s="93"/>
      <c r="BDK185" s="93"/>
      <c r="BDL185" s="93"/>
      <c r="BDM185" s="93"/>
      <c r="BDN185" s="93"/>
      <c r="BDO185" s="93"/>
      <c r="BDP185" s="93"/>
      <c r="BDQ185" s="93"/>
      <c r="BDR185" s="93"/>
      <c r="BDS185" s="93"/>
      <c r="BDT185" s="93"/>
      <c r="BDU185" s="93"/>
      <c r="BDV185" s="93"/>
      <c r="BDW185" s="93"/>
      <c r="BDX185" s="93"/>
      <c r="BDY185" s="93"/>
      <c r="BDZ185" s="93"/>
      <c r="BEA185" s="93"/>
      <c r="BEB185" s="93"/>
      <c r="BEC185" s="93"/>
      <c r="BED185" s="93"/>
      <c r="BEE185" s="93"/>
      <c r="BEF185" s="93"/>
      <c r="BEG185" s="93"/>
      <c r="BEH185" s="93"/>
      <c r="BEI185" s="93"/>
      <c r="BEJ185" s="93"/>
      <c r="BEK185" s="93"/>
      <c r="BEL185" s="93"/>
      <c r="BEM185" s="93"/>
      <c r="BEN185" s="93"/>
      <c r="BEO185" s="93"/>
      <c r="BEP185" s="93"/>
      <c r="BEQ185" s="93"/>
      <c r="BER185" s="93"/>
      <c r="BES185" s="93"/>
      <c r="BET185" s="93"/>
      <c r="BEU185" s="93"/>
      <c r="BEV185" s="93"/>
      <c r="BEW185" s="93"/>
      <c r="BEX185" s="93"/>
      <c r="BEY185" s="93"/>
      <c r="BEZ185" s="93"/>
      <c r="BFA185" s="93"/>
      <c r="BFB185" s="93"/>
      <c r="BFC185" s="93"/>
      <c r="BFD185" s="93"/>
      <c r="BFE185" s="93"/>
      <c r="BFF185" s="93"/>
      <c r="BFG185" s="93"/>
      <c r="BFH185" s="93"/>
      <c r="BFI185" s="93"/>
      <c r="BFJ185" s="93"/>
      <c r="BFK185" s="93"/>
      <c r="BFL185" s="93"/>
      <c r="BFM185" s="93"/>
      <c r="BFN185" s="93"/>
      <c r="BFO185" s="93"/>
      <c r="BFP185" s="93"/>
      <c r="BFQ185" s="93"/>
      <c r="BFR185" s="93"/>
      <c r="BFS185" s="93"/>
      <c r="BFT185" s="93"/>
      <c r="BFU185" s="93"/>
      <c r="BFV185" s="93"/>
      <c r="BFW185" s="93"/>
      <c r="BFX185" s="93"/>
      <c r="BFY185" s="93"/>
      <c r="BFZ185" s="93"/>
      <c r="BGA185" s="93"/>
      <c r="BGB185" s="93"/>
      <c r="BGC185" s="93"/>
      <c r="BGD185" s="93"/>
      <c r="BGE185" s="93"/>
      <c r="BGF185" s="93"/>
      <c r="BGG185" s="93"/>
      <c r="BGH185" s="93"/>
      <c r="BGI185" s="93"/>
      <c r="BGJ185" s="93"/>
      <c r="BGK185" s="93"/>
      <c r="BGL185" s="93"/>
      <c r="BGM185" s="93"/>
      <c r="BGN185" s="93"/>
      <c r="BGO185" s="93"/>
      <c r="BGP185" s="93"/>
      <c r="BGQ185" s="93"/>
      <c r="BGR185" s="93"/>
      <c r="BGS185" s="93"/>
      <c r="BGT185" s="93"/>
      <c r="BGU185" s="93"/>
      <c r="BGV185" s="93"/>
      <c r="BGW185" s="93"/>
      <c r="BGX185" s="93"/>
      <c r="BGY185" s="93"/>
      <c r="BGZ185" s="93"/>
      <c r="BHA185" s="93"/>
      <c r="BHB185" s="93"/>
      <c r="BHC185" s="93"/>
      <c r="BHD185" s="93"/>
      <c r="BHE185" s="93"/>
      <c r="BHF185" s="93"/>
      <c r="BHG185" s="93"/>
      <c r="BHH185" s="93"/>
      <c r="BHI185" s="93"/>
      <c r="BHJ185" s="93"/>
      <c r="BHK185" s="93"/>
      <c r="BHL185" s="93"/>
      <c r="BHM185" s="93"/>
      <c r="BHN185" s="93"/>
      <c r="BHO185" s="93"/>
      <c r="BHP185" s="93"/>
      <c r="BHQ185" s="93"/>
      <c r="BHR185" s="93"/>
      <c r="BHS185" s="93"/>
      <c r="BHT185" s="93"/>
      <c r="BHU185" s="93"/>
      <c r="BHV185" s="93"/>
      <c r="BHW185" s="93"/>
      <c r="BHX185" s="93"/>
      <c r="BHY185" s="93"/>
      <c r="BHZ185" s="93"/>
      <c r="BIA185" s="93"/>
      <c r="BIB185" s="93"/>
      <c r="BIC185" s="93"/>
      <c r="BID185" s="93"/>
      <c r="BIE185" s="93"/>
      <c r="BIF185" s="93"/>
      <c r="BIG185" s="93"/>
      <c r="BIH185" s="93"/>
      <c r="BII185" s="93"/>
      <c r="BIJ185" s="93"/>
      <c r="BIK185" s="93"/>
      <c r="BIL185" s="93"/>
      <c r="BIM185" s="93"/>
      <c r="BIN185" s="93"/>
      <c r="BIO185" s="93"/>
      <c r="BIP185" s="93"/>
      <c r="BIQ185" s="93"/>
      <c r="BIR185" s="93"/>
      <c r="BIS185" s="93"/>
      <c r="BIT185" s="93"/>
      <c r="BIU185" s="93"/>
      <c r="BIV185" s="93"/>
      <c r="BIW185" s="93"/>
      <c r="BIX185" s="93"/>
      <c r="BIY185" s="93"/>
      <c r="BIZ185" s="93"/>
      <c r="BJA185" s="93"/>
      <c r="BJB185" s="93"/>
      <c r="BJC185" s="93"/>
      <c r="BJD185" s="93"/>
      <c r="BJE185" s="93"/>
      <c r="BJF185" s="93"/>
      <c r="BJG185" s="93"/>
      <c r="BJH185" s="93"/>
      <c r="BJI185" s="93"/>
      <c r="BJJ185" s="93"/>
      <c r="BJK185" s="93"/>
      <c r="BJL185" s="93"/>
      <c r="BJM185" s="93"/>
      <c r="BJN185" s="93"/>
      <c r="BJO185" s="93"/>
      <c r="BJP185" s="93"/>
      <c r="BJQ185" s="93"/>
      <c r="BJR185" s="93"/>
      <c r="BJS185" s="93"/>
      <c r="BJT185" s="93"/>
      <c r="BJU185" s="93"/>
      <c r="BJV185" s="93"/>
      <c r="BJW185" s="93"/>
      <c r="BJX185" s="93"/>
      <c r="BJY185" s="93"/>
      <c r="BJZ185" s="93"/>
      <c r="BKA185" s="93"/>
      <c r="BKB185" s="93"/>
      <c r="BKC185" s="93"/>
      <c r="BKD185" s="93"/>
      <c r="BKE185" s="93"/>
      <c r="BKF185" s="93"/>
      <c r="BKG185" s="93"/>
      <c r="BKH185" s="93"/>
      <c r="BKI185" s="93"/>
      <c r="BKJ185" s="93"/>
      <c r="BKK185" s="93"/>
      <c r="BKL185" s="93"/>
      <c r="BKM185" s="93"/>
      <c r="BKN185" s="93"/>
      <c r="BKO185" s="93"/>
      <c r="BKP185" s="93"/>
      <c r="BKQ185" s="93"/>
      <c r="BKR185" s="93"/>
      <c r="BKS185" s="93"/>
      <c r="BKT185" s="93"/>
      <c r="BKU185" s="93"/>
      <c r="BKV185" s="93"/>
      <c r="BKW185" s="93"/>
      <c r="BKX185" s="93"/>
      <c r="BKY185" s="93"/>
      <c r="BKZ185" s="93"/>
      <c r="BLA185" s="93"/>
      <c r="BLB185" s="93"/>
      <c r="BLC185" s="93"/>
      <c r="BLD185" s="93"/>
      <c r="BLE185" s="93"/>
      <c r="BLF185" s="93"/>
      <c r="BLG185" s="93"/>
      <c r="BLH185" s="93"/>
      <c r="BLI185" s="93"/>
      <c r="BLJ185" s="93"/>
      <c r="BLK185" s="93"/>
      <c r="BLL185" s="93"/>
      <c r="BLM185" s="93"/>
      <c r="BLN185" s="93"/>
      <c r="BLO185" s="93"/>
      <c r="BLP185" s="93"/>
      <c r="BLQ185" s="93"/>
      <c r="BLR185" s="93"/>
      <c r="BLS185" s="93"/>
      <c r="BLT185" s="93"/>
      <c r="BLU185" s="93"/>
      <c r="BLV185" s="93"/>
      <c r="BLW185" s="93"/>
      <c r="BLX185" s="93"/>
      <c r="BLY185" s="93"/>
      <c r="BLZ185" s="93"/>
      <c r="BMA185" s="93"/>
      <c r="BMB185" s="93"/>
      <c r="BMC185" s="93"/>
      <c r="BMD185" s="93"/>
      <c r="BME185" s="93"/>
      <c r="BMF185" s="93"/>
      <c r="BMG185" s="93"/>
      <c r="BMH185" s="93"/>
      <c r="BMI185" s="93"/>
      <c r="BMJ185" s="93"/>
      <c r="BMK185" s="93"/>
      <c r="BML185" s="93"/>
      <c r="BMM185" s="93"/>
      <c r="BMN185" s="93"/>
      <c r="BMO185" s="93"/>
      <c r="BMP185" s="93"/>
      <c r="BMQ185" s="93"/>
      <c r="BMR185" s="93"/>
      <c r="BMS185" s="93"/>
      <c r="BMT185" s="93"/>
      <c r="BMU185" s="93"/>
      <c r="BMV185" s="93"/>
      <c r="BMW185" s="93"/>
      <c r="BMX185" s="93"/>
      <c r="BMY185" s="93"/>
      <c r="BMZ185" s="93"/>
      <c r="BNA185" s="93"/>
      <c r="BNB185" s="93"/>
      <c r="BNC185" s="93"/>
      <c r="BND185" s="93"/>
      <c r="BNE185" s="93"/>
      <c r="BNF185" s="93"/>
      <c r="BNG185" s="93"/>
      <c r="BNH185" s="93"/>
      <c r="BNI185" s="93"/>
      <c r="BNJ185" s="93"/>
      <c r="BNK185" s="93"/>
      <c r="BNL185" s="93"/>
      <c r="BNM185" s="93"/>
      <c r="BNN185" s="93"/>
      <c r="BNO185" s="93"/>
      <c r="BNP185" s="93"/>
      <c r="BNQ185" s="93"/>
      <c r="BNR185" s="93"/>
      <c r="BNS185" s="93"/>
      <c r="BNT185" s="93"/>
      <c r="BNU185" s="93"/>
      <c r="BNV185" s="93"/>
      <c r="BNW185" s="93"/>
      <c r="BNX185" s="93"/>
      <c r="BNY185" s="93"/>
      <c r="BNZ185" s="93"/>
      <c r="BOA185" s="93"/>
      <c r="BOB185" s="93"/>
      <c r="BOC185" s="93"/>
      <c r="BOD185" s="93"/>
      <c r="BOE185" s="93"/>
      <c r="BOF185" s="93"/>
      <c r="BOG185" s="93"/>
      <c r="BOH185" s="93"/>
      <c r="BOI185" s="93"/>
      <c r="BOJ185" s="93"/>
      <c r="BOK185" s="93"/>
      <c r="BOL185" s="93"/>
      <c r="BOM185" s="93"/>
      <c r="BON185" s="93"/>
      <c r="BOO185" s="93"/>
      <c r="BOP185" s="93"/>
      <c r="BOQ185" s="93"/>
      <c r="BOR185" s="93"/>
      <c r="BOS185" s="93"/>
      <c r="BOT185" s="93"/>
      <c r="BOU185" s="93"/>
      <c r="BOV185" s="93"/>
      <c r="BOW185" s="93"/>
      <c r="BOX185" s="93"/>
      <c r="BOY185" s="93"/>
      <c r="BOZ185" s="93"/>
      <c r="BPA185" s="93"/>
      <c r="BPB185" s="93"/>
      <c r="BPC185" s="93"/>
      <c r="BPD185" s="93"/>
      <c r="BPE185" s="93"/>
      <c r="BPF185" s="93"/>
      <c r="BPG185" s="93"/>
      <c r="BPH185" s="93"/>
      <c r="BPI185" s="93"/>
      <c r="BPJ185" s="93"/>
      <c r="BPK185" s="93"/>
      <c r="BPL185" s="93"/>
      <c r="BPM185" s="93"/>
      <c r="BPN185" s="93"/>
      <c r="BPO185" s="93"/>
      <c r="BPP185" s="93"/>
      <c r="BPQ185" s="93"/>
      <c r="BPR185" s="93"/>
      <c r="BPS185" s="93"/>
      <c r="BPT185" s="93"/>
      <c r="BPU185" s="93"/>
      <c r="BPV185" s="93"/>
      <c r="BPW185" s="93"/>
      <c r="BPX185" s="93"/>
      <c r="BPY185" s="93"/>
      <c r="BPZ185" s="93"/>
      <c r="BQA185" s="93"/>
      <c r="BQB185" s="93"/>
      <c r="BQC185" s="93"/>
      <c r="BQD185" s="93"/>
      <c r="BQE185" s="93"/>
      <c r="BQF185" s="93"/>
      <c r="BQG185" s="93"/>
      <c r="BQH185" s="93"/>
      <c r="BQI185" s="93"/>
      <c r="BQJ185" s="93"/>
      <c r="BQK185" s="93"/>
      <c r="BQL185" s="93"/>
      <c r="BQM185" s="93"/>
      <c r="BQN185" s="93"/>
      <c r="BQO185" s="93"/>
      <c r="BQP185" s="93"/>
      <c r="BQQ185" s="93"/>
      <c r="BQR185" s="93"/>
      <c r="BQS185" s="93"/>
      <c r="BQT185" s="93"/>
      <c r="BQU185" s="93"/>
      <c r="BQV185" s="93"/>
      <c r="BQW185" s="93"/>
      <c r="BQX185" s="93"/>
      <c r="BQY185" s="93"/>
      <c r="BQZ185" s="93"/>
      <c r="BRA185" s="93"/>
      <c r="BRB185" s="93"/>
      <c r="BRC185" s="93"/>
      <c r="BRD185" s="93"/>
      <c r="BRE185" s="93"/>
      <c r="BRF185" s="93"/>
      <c r="BRG185" s="93"/>
      <c r="BRH185" s="93"/>
      <c r="BRI185" s="93"/>
      <c r="BRJ185" s="93"/>
      <c r="BRK185" s="93"/>
      <c r="BRL185" s="93"/>
      <c r="BRM185" s="93"/>
      <c r="BRN185" s="93"/>
      <c r="BRO185" s="93"/>
      <c r="BRP185" s="93"/>
      <c r="BRQ185" s="93"/>
      <c r="BRR185" s="93"/>
      <c r="BRS185" s="93"/>
      <c r="BRT185" s="93"/>
      <c r="BRU185" s="93"/>
      <c r="BRV185" s="93"/>
      <c r="BRW185" s="93"/>
      <c r="BRX185" s="93"/>
      <c r="BRY185" s="93"/>
      <c r="BRZ185" s="93"/>
      <c r="BSA185" s="93"/>
      <c r="BSB185" s="93"/>
      <c r="BSC185" s="93"/>
      <c r="BSD185" s="93"/>
      <c r="BSE185" s="93"/>
      <c r="BSF185" s="93"/>
      <c r="BSG185" s="93"/>
      <c r="BSH185" s="93"/>
      <c r="BSI185" s="93"/>
      <c r="BSJ185" s="93"/>
      <c r="BSK185" s="93"/>
      <c r="BSL185" s="93"/>
      <c r="BSM185" s="93"/>
      <c r="BSN185" s="93"/>
      <c r="BSO185" s="93"/>
      <c r="BSP185" s="93"/>
      <c r="BSQ185" s="93"/>
      <c r="BSR185" s="93"/>
      <c r="BSS185" s="93"/>
      <c r="BST185" s="93"/>
      <c r="BSU185" s="93"/>
      <c r="BSV185" s="93"/>
      <c r="BSW185" s="93"/>
      <c r="BSX185" s="93"/>
      <c r="BSY185" s="93"/>
      <c r="BSZ185" s="93"/>
      <c r="BTA185" s="93"/>
      <c r="BTB185" s="93"/>
      <c r="BTC185" s="93"/>
      <c r="BTD185" s="93"/>
      <c r="BTE185" s="93"/>
      <c r="BTF185" s="93"/>
      <c r="BTG185" s="93"/>
      <c r="BTH185" s="93"/>
      <c r="BTI185" s="93"/>
      <c r="BTJ185" s="93"/>
      <c r="BTK185" s="93"/>
      <c r="BTL185" s="93"/>
      <c r="BTM185" s="93"/>
      <c r="BTN185" s="93"/>
      <c r="BTO185" s="93"/>
      <c r="BTP185" s="93"/>
      <c r="BTQ185" s="93"/>
      <c r="BTR185" s="93"/>
      <c r="BTS185" s="93"/>
      <c r="BTT185" s="93"/>
      <c r="BTU185" s="93"/>
      <c r="BTV185" s="93"/>
      <c r="BTW185" s="93"/>
      <c r="BTX185" s="93"/>
      <c r="BTY185" s="93"/>
      <c r="BTZ185" s="93"/>
      <c r="BUA185" s="93"/>
      <c r="BUB185" s="93"/>
      <c r="BUC185" s="93"/>
      <c r="BUD185" s="93"/>
      <c r="BUE185" s="93"/>
      <c r="BUF185" s="93"/>
      <c r="BUG185" s="93"/>
      <c r="BUH185" s="93"/>
      <c r="BUI185" s="93"/>
      <c r="BUJ185" s="93"/>
      <c r="BUK185" s="93"/>
      <c r="BUL185" s="93"/>
      <c r="BUM185" s="93"/>
      <c r="BUN185" s="93"/>
      <c r="BUO185" s="93"/>
      <c r="BUP185" s="93"/>
      <c r="BUQ185" s="93"/>
      <c r="BUR185" s="93"/>
      <c r="BUS185" s="93"/>
      <c r="BUT185" s="93"/>
      <c r="BUU185" s="93"/>
      <c r="BUV185" s="93"/>
      <c r="BUW185" s="93"/>
      <c r="BUX185" s="93"/>
      <c r="BUY185" s="93"/>
      <c r="BUZ185" s="93"/>
      <c r="BVA185" s="93"/>
      <c r="BVB185" s="93"/>
      <c r="BVC185" s="93"/>
      <c r="BVD185" s="93"/>
      <c r="BVE185" s="93"/>
      <c r="BVF185" s="93"/>
      <c r="BVG185" s="93"/>
      <c r="BVH185" s="93"/>
      <c r="BVI185" s="93"/>
      <c r="BVJ185" s="93"/>
      <c r="BVK185" s="93"/>
      <c r="BVL185" s="93"/>
      <c r="BVM185" s="93"/>
      <c r="BVN185" s="93"/>
      <c r="BVO185" s="93"/>
      <c r="BVP185" s="93"/>
      <c r="BVQ185" s="93"/>
      <c r="BVR185" s="93"/>
      <c r="BVS185" s="93"/>
      <c r="BVT185" s="93"/>
      <c r="BVU185" s="93"/>
      <c r="BVV185" s="93"/>
      <c r="BVW185" s="93"/>
      <c r="BVX185" s="93"/>
      <c r="BVY185" s="93"/>
      <c r="BVZ185" s="93"/>
      <c r="BWA185" s="93"/>
      <c r="BWB185" s="93"/>
      <c r="BWC185" s="93"/>
      <c r="BWD185" s="93"/>
      <c r="BWE185" s="93"/>
      <c r="BWF185" s="93"/>
      <c r="BWG185" s="93"/>
      <c r="BWH185" s="93"/>
      <c r="BWI185" s="93"/>
      <c r="BWJ185" s="93"/>
      <c r="BWK185" s="93"/>
      <c r="BWL185" s="93"/>
      <c r="BWM185" s="93"/>
      <c r="BWN185" s="93"/>
      <c r="BWO185" s="93"/>
      <c r="BWP185" s="93"/>
      <c r="BWQ185" s="93"/>
      <c r="BWR185" s="93"/>
      <c r="BWS185" s="93"/>
      <c r="BWT185" s="93"/>
      <c r="BWU185" s="93"/>
      <c r="BWV185" s="93"/>
      <c r="BWW185" s="93"/>
      <c r="BWX185" s="93"/>
      <c r="BWY185" s="93"/>
      <c r="BWZ185" s="93"/>
      <c r="BXA185" s="93"/>
      <c r="BXB185" s="93"/>
      <c r="BXC185" s="93"/>
      <c r="BXD185" s="93"/>
      <c r="BXE185" s="93"/>
      <c r="BXF185" s="93"/>
      <c r="BXG185" s="93"/>
      <c r="BXH185" s="93"/>
      <c r="BXI185" s="93"/>
      <c r="BXJ185" s="93"/>
      <c r="BXK185" s="93"/>
      <c r="BXL185" s="93"/>
      <c r="BXM185" s="93"/>
      <c r="BXN185" s="93"/>
      <c r="BXO185" s="93"/>
      <c r="BXP185" s="93"/>
      <c r="BXQ185" s="93"/>
      <c r="BXR185" s="93"/>
      <c r="BXS185" s="93"/>
      <c r="BXT185" s="93"/>
      <c r="BXU185" s="93"/>
      <c r="BXV185" s="93"/>
      <c r="BXW185" s="93"/>
      <c r="BXX185" s="93"/>
      <c r="BXY185" s="93"/>
      <c r="BXZ185" s="93"/>
      <c r="BYA185" s="93"/>
      <c r="BYB185" s="93"/>
      <c r="BYC185" s="93"/>
      <c r="BYD185" s="93"/>
      <c r="BYE185" s="93"/>
      <c r="BYF185" s="93"/>
      <c r="BYG185" s="93"/>
      <c r="BYH185" s="93"/>
      <c r="BYI185" s="93"/>
      <c r="BYJ185" s="93"/>
      <c r="BYK185" s="93"/>
      <c r="BYL185" s="93"/>
      <c r="BYM185" s="93"/>
      <c r="BYN185" s="93"/>
      <c r="BYO185" s="93"/>
      <c r="BYP185" s="93"/>
      <c r="BYQ185" s="93"/>
      <c r="BYR185" s="93"/>
      <c r="BYS185" s="93"/>
      <c r="BYT185" s="93"/>
      <c r="BYU185" s="93"/>
      <c r="BYV185" s="93"/>
      <c r="BYW185" s="93"/>
      <c r="BYX185" s="93"/>
      <c r="BYY185" s="93"/>
      <c r="BYZ185" s="93"/>
      <c r="BZA185" s="93"/>
      <c r="BZB185" s="93"/>
      <c r="BZC185" s="93"/>
      <c r="BZD185" s="93"/>
      <c r="BZE185" s="93"/>
      <c r="BZF185" s="93"/>
      <c r="BZG185" s="93"/>
      <c r="BZH185" s="93"/>
      <c r="BZI185" s="93"/>
      <c r="BZJ185" s="93"/>
      <c r="BZK185" s="93"/>
      <c r="BZL185" s="93"/>
      <c r="BZM185" s="93"/>
      <c r="BZN185" s="93"/>
      <c r="BZO185" s="93"/>
      <c r="BZP185" s="93"/>
      <c r="BZQ185" s="93"/>
      <c r="BZR185" s="93"/>
      <c r="BZS185" s="93"/>
      <c r="BZT185" s="93"/>
      <c r="BZU185" s="93"/>
      <c r="BZV185" s="93"/>
      <c r="BZW185" s="93"/>
      <c r="BZX185" s="93"/>
      <c r="BZY185" s="93"/>
      <c r="BZZ185" s="93"/>
      <c r="CAA185" s="93"/>
      <c r="CAB185" s="93"/>
      <c r="CAC185" s="93"/>
      <c r="CAD185" s="93"/>
      <c r="CAE185" s="93"/>
      <c r="CAF185" s="93"/>
      <c r="CAG185" s="93"/>
      <c r="CAH185" s="93"/>
      <c r="CAI185" s="93"/>
      <c r="CAJ185" s="93"/>
      <c r="CAK185" s="93"/>
      <c r="CAL185" s="93"/>
      <c r="CAM185" s="93"/>
      <c r="CAN185" s="93"/>
      <c r="CAO185" s="93"/>
      <c r="CAP185" s="93"/>
      <c r="CAQ185" s="93"/>
      <c r="CAR185" s="93"/>
      <c r="CAS185" s="93"/>
      <c r="CAT185" s="93"/>
      <c r="CAU185" s="93"/>
      <c r="CAV185" s="93"/>
      <c r="CAW185" s="93"/>
      <c r="CAX185" s="93"/>
      <c r="CAY185" s="93"/>
      <c r="CAZ185" s="93"/>
      <c r="CBA185" s="93"/>
      <c r="CBB185" s="93"/>
      <c r="CBC185" s="93"/>
      <c r="CBD185" s="93"/>
      <c r="CBE185" s="93"/>
      <c r="CBF185" s="93"/>
      <c r="CBG185" s="93"/>
      <c r="CBH185" s="93"/>
      <c r="CBI185" s="93"/>
      <c r="CBJ185" s="93"/>
      <c r="CBK185" s="93"/>
      <c r="CBL185" s="93"/>
      <c r="CBM185" s="93"/>
      <c r="CBN185" s="93"/>
      <c r="CBO185" s="93"/>
      <c r="CBP185" s="93"/>
      <c r="CBQ185" s="93"/>
      <c r="CBR185" s="93"/>
      <c r="CBS185" s="93"/>
      <c r="CBT185" s="93"/>
      <c r="CBU185" s="93"/>
      <c r="CBV185" s="93"/>
      <c r="CBW185" s="93"/>
      <c r="CBX185" s="93"/>
      <c r="CBY185" s="93"/>
      <c r="CBZ185" s="93"/>
      <c r="CCA185" s="93"/>
      <c r="CCB185" s="93"/>
      <c r="CCC185" s="93"/>
      <c r="CCD185" s="93"/>
      <c r="CCE185" s="93"/>
      <c r="CCF185" s="93"/>
      <c r="CCG185" s="93"/>
      <c r="CCH185" s="93"/>
      <c r="CCI185" s="93"/>
      <c r="CCJ185" s="93"/>
      <c r="CCK185" s="93"/>
      <c r="CCL185" s="93"/>
      <c r="CCM185" s="93"/>
      <c r="CCN185" s="93"/>
      <c r="CCO185" s="93"/>
      <c r="CCP185" s="93"/>
      <c r="CCQ185" s="93"/>
      <c r="CCR185" s="93"/>
      <c r="CCS185" s="93"/>
      <c r="CCT185" s="93"/>
      <c r="CCU185" s="93"/>
      <c r="CCV185" s="93"/>
      <c r="CCW185" s="93"/>
      <c r="CCX185" s="93"/>
      <c r="CCY185" s="93"/>
      <c r="CCZ185" s="93"/>
      <c r="CDA185" s="93"/>
      <c r="CDB185" s="93"/>
      <c r="CDC185" s="93"/>
      <c r="CDD185" s="93"/>
      <c r="CDE185" s="93"/>
      <c r="CDF185" s="93"/>
      <c r="CDG185" s="93"/>
      <c r="CDH185" s="93"/>
      <c r="CDI185" s="93"/>
      <c r="CDJ185" s="93"/>
      <c r="CDK185" s="93"/>
      <c r="CDL185" s="93"/>
      <c r="CDM185" s="93"/>
      <c r="CDN185" s="93"/>
      <c r="CDO185" s="93"/>
      <c r="CDP185" s="93"/>
      <c r="CDQ185" s="93"/>
      <c r="CDR185" s="93"/>
      <c r="CDS185" s="93"/>
      <c r="CDT185" s="93"/>
      <c r="CDU185" s="93"/>
      <c r="CDV185" s="93"/>
      <c r="CDW185" s="93"/>
      <c r="CDX185" s="93"/>
      <c r="CDY185" s="93"/>
      <c r="CDZ185" s="93"/>
      <c r="CEA185" s="93"/>
      <c r="CEB185" s="93"/>
      <c r="CEC185" s="93"/>
      <c r="CED185" s="93"/>
      <c r="CEE185" s="93"/>
      <c r="CEF185" s="93"/>
      <c r="CEG185" s="93"/>
      <c r="CEH185" s="93"/>
      <c r="CEI185" s="93"/>
      <c r="CEJ185" s="93"/>
      <c r="CEK185" s="93"/>
      <c r="CEL185" s="93"/>
      <c r="CEM185" s="93"/>
      <c r="CEN185" s="93"/>
      <c r="CEO185" s="93"/>
      <c r="CEP185" s="93"/>
      <c r="CEQ185" s="93"/>
      <c r="CER185" s="93"/>
      <c r="CES185" s="93"/>
      <c r="CET185" s="93"/>
      <c r="CEU185" s="93"/>
      <c r="CEV185" s="93"/>
      <c r="CEW185" s="93"/>
      <c r="CEX185" s="93"/>
      <c r="CEY185" s="93"/>
      <c r="CEZ185" s="93"/>
      <c r="CFA185" s="93"/>
      <c r="CFB185" s="93"/>
      <c r="CFC185" s="93"/>
      <c r="CFD185" s="93"/>
      <c r="CFE185" s="93"/>
      <c r="CFF185" s="93"/>
      <c r="CFG185" s="93"/>
      <c r="CFH185" s="93"/>
      <c r="CFI185" s="93"/>
      <c r="CFJ185" s="93"/>
      <c r="CFK185" s="93"/>
      <c r="CFL185" s="93"/>
      <c r="CFM185" s="93"/>
      <c r="CFN185" s="93"/>
      <c r="CFO185" s="93"/>
      <c r="CFP185" s="93"/>
      <c r="CFQ185" s="93"/>
      <c r="CFR185" s="93"/>
      <c r="CFS185" s="93"/>
      <c r="CFT185" s="93"/>
      <c r="CFU185" s="93"/>
      <c r="CFV185" s="93"/>
      <c r="CFW185" s="93"/>
      <c r="CFX185" s="93"/>
      <c r="CFY185" s="93"/>
      <c r="CFZ185" s="93"/>
      <c r="CGA185" s="93"/>
      <c r="CGB185" s="93"/>
      <c r="CGC185" s="93"/>
      <c r="CGD185" s="93"/>
      <c r="CGE185" s="93"/>
      <c r="CGF185" s="93"/>
      <c r="CGG185" s="93"/>
      <c r="CGH185" s="93"/>
      <c r="CGI185" s="93"/>
      <c r="CGJ185" s="93"/>
      <c r="CGK185" s="93"/>
      <c r="CGL185" s="93"/>
      <c r="CGM185" s="93"/>
      <c r="CGN185" s="93"/>
      <c r="CGO185" s="93"/>
      <c r="CGP185" s="93"/>
      <c r="CGQ185" s="93"/>
      <c r="CGR185" s="93"/>
      <c r="CGS185" s="93"/>
      <c r="CGT185" s="93"/>
      <c r="CGU185" s="93"/>
      <c r="CGV185" s="93"/>
      <c r="CGW185" s="93"/>
      <c r="CGX185" s="93"/>
      <c r="CGY185" s="93"/>
      <c r="CGZ185" s="93"/>
      <c r="CHA185" s="93"/>
      <c r="CHB185" s="93"/>
      <c r="CHC185" s="93"/>
      <c r="CHD185" s="93"/>
      <c r="CHE185" s="93"/>
      <c r="CHF185" s="93"/>
      <c r="CHG185" s="93"/>
      <c r="CHH185" s="93"/>
      <c r="CHI185" s="93"/>
      <c r="CHJ185" s="93"/>
      <c r="CHK185" s="93"/>
      <c r="CHL185" s="93"/>
      <c r="CHM185" s="93"/>
      <c r="CHN185" s="93"/>
      <c r="CHO185" s="93"/>
      <c r="CHP185" s="93"/>
      <c r="CHQ185" s="93"/>
      <c r="CHR185" s="93"/>
      <c r="CHS185" s="93"/>
      <c r="CHT185" s="93"/>
      <c r="CHU185" s="93"/>
      <c r="CHV185" s="93"/>
      <c r="CHW185" s="93"/>
      <c r="CHX185" s="93"/>
      <c r="CHY185" s="93"/>
      <c r="CHZ185" s="93"/>
      <c r="CIA185" s="93"/>
      <c r="CIB185" s="93"/>
      <c r="CIC185" s="93"/>
      <c r="CID185" s="93"/>
      <c r="CIE185" s="93"/>
      <c r="CIF185" s="93"/>
      <c r="CIG185" s="93"/>
      <c r="CIH185" s="93"/>
      <c r="CII185" s="93"/>
      <c r="CIJ185" s="93"/>
      <c r="CIK185" s="93"/>
      <c r="CIL185" s="93"/>
      <c r="CIM185" s="93"/>
      <c r="CIN185" s="93"/>
      <c r="CIO185" s="93"/>
      <c r="CIP185" s="93"/>
      <c r="CIQ185" s="93"/>
      <c r="CIR185" s="93"/>
      <c r="CIS185" s="93"/>
      <c r="CIT185" s="93"/>
      <c r="CIU185" s="93"/>
      <c r="CIV185" s="93"/>
      <c r="CIW185" s="93"/>
      <c r="CIX185" s="93"/>
      <c r="CIY185" s="93"/>
      <c r="CIZ185" s="93"/>
      <c r="CJA185" s="93"/>
      <c r="CJB185" s="93"/>
      <c r="CJC185" s="93"/>
      <c r="CJD185" s="93"/>
      <c r="CJE185" s="93"/>
      <c r="CJF185" s="93"/>
      <c r="CJG185" s="93"/>
      <c r="CJH185" s="93"/>
      <c r="CJI185" s="93"/>
      <c r="CJJ185" s="93"/>
      <c r="CJK185" s="93"/>
      <c r="CJL185" s="93"/>
      <c r="CJM185" s="93"/>
      <c r="CJN185" s="93"/>
      <c r="CJO185" s="93"/>
      <c r="CJP185" s="93"/>
      <c r="CJQ185" s="93"/>
      <c r="CJR185" s="93"/>
      <c r="CJS185" s="93"/>
      <c r="CJT185" s="93"/>
      <c r="CJU185" s="93"/>
      <c r="CJV185" s="93"/>
      <c r="CJW185" s="93"/>
      <c r="CJX185" s="93"/>
      <c r="CJY185" s="93"/>
      <c r="CJZ185" s="93"/>
      <c r="CKA185" s="93"/>
      <c r="CKB185" s="93"/>
      <c r="CKC185" s="93"/>
      <c r="CKD185" s="93"/>
      <c r="CKE185" s="93"/>
      <c r="CKF185" s="93"/>
      <c r="CKG185" s="93"/>
      <c r="CKH185" s="93"/>
      <c r="CKI185" s="93"/>
      <c r="CKJ185" s="93"/>
      <c r="CKK185" s="93"/>
      <c r="CKL185" s="93"/>
      <c r="CKM185" s="93"/>
      <c r="CKN185" s="93"/>
      <c r="CKO185" s="93"/>
      <c r="CKP185" s="93"/>
      <c r="CKQ185" s="93"/>
      <c r="CKR185" s="93"/>
      <c r="CKS185" s="93"/>
      <c r="CKT185" s="93"/>
      <c r="CKU185" s="93"/>
      <c r="CKV185" s="93"/>
      <c r="CKW185" s="93"/>
      <c r="CKX185" s="93"/>
      <c r="CKY185" s="93"/>
      <c r="CKZ185" s="93"/>
      <c r="CLA185" s="93"/>
      <c r="CLB185" s="93"/>
      <c r="CLC185" s="93"/>
      <c r="CLD185" s="93"/>
      <c r="CLE185" s="93"/>
      <c r="CLF185" s="93"/>
      <c r="CLG185" s="93"/>
      <c r="CLH185" s="93"/>
      <c r="CLI185" s="93"/>
      <c r="CLJ185" s="93"/>
      <c r="CLK185" s="93"/>
      <c r="CLL185" s="93"/>
      <c r="CLM185" s="93"/>
      <c r="CLN185" s="93"/>
      <c r="CLO185" s="93"/>
      <c r="CLP185" s="93"/>
      <c r="CLQ185" s="93"/>
      <c r="CLR185" s="93"/>
      <c r="CLS185" s="93"/>
      <c r="CLT185" s="93"/>
      <c r="CLU185" s="93"/>
      <c r="CLV185" s="93"/>
      <c r="CLW185" s="93"/>
      <c r="CLX185" s="93"/>
      <c r="CLY185" s="93"/>
      <c r="CLZ185" s="93"/>
      <c r="CMA185" s="93"/>
      <c r="CMB185" s="93"/>
      <c r="CMC185" s="93"/>
      <c r="CMD185" s="93"/>
      <c r="CME185" s="93"/>
      <c r="CMF185" s="93"/>
      <c r="CMG185" s="93"/>
      <c r="CMH185" s="93"/>
      <c r="CMI185" s="93"/>
      <c r="CMJ185" s="93"/>
      <c r="CMK185" s="93"/>
      <c r="CML185" s="93"/>
      <c r="CMM185" s="93"/>
      <c r="CMN185" s="93"/>
      <c r="CMO185" s="93"/>
      <c r="CMP185" s="93"/>
      <c r="CMQ185" s="93"/>
      <c r="CMR185" s="93"/>
      <c r="CMS185" s="93"/>
      <c r="CMT185" s="93"/>
      <c r="CMU185" s="93"/>
      <c r="CMV185" s="93"/>
      <c r="CMW185" s="93"/>
      <c r="CMX185" s="93"/>
      <c r="CMY185" s="93"/>
      <c r="CMZ185" s="93"/>
      <c r="CNA185" s="93"/>
      <c r="CNB185" s="93"/>
      <c r="CNC185" s="93"/>
      <c r="CND185" s="93"/>
      <c r="CNE185" s="93"/>
      <c r="CNF185" s="93"/>
      <c r="CNG185" s="93"/>
      <c r="CNH185" s="93"/>
      <c r="CNI185" s="93"/>
      <c r="CNJ185" s="93"/>
      <c r="CNK185" s="93"/>
      <c r="CNL185" s="93"/>
      <c r="CNM185" s="93"/>
      <c r="CNN185" s="93"/>
      <c r="CNO185" s="93"/>
      <c r="CNP185" s="93"/>
      <c r="CNQ185" s="93"/>
      <c r="CNR185" s="93"/>
      <c r="CNS185" s="93"/>
      <c r="CNT185" s="93"/>
      <c r="CNU185" s="93"/>
      <c r="CNV185" s="93"/>
      <c r="CNW185" s="93"/>
      <c r="CNX185" s="93"/>
      <c r="CNY185" s="93"/>
      <c r="CNZ185" s="93"/>
      <c r="COA185" s="93"/>
      <c r="COB185" s="93"/>
      <c r="COC185" s="93"/>
      <c r="COD185" s="93"/>
      <c r="COE185" s="93"/>
      <c r="COF185" s="93"/>
      <c r="COG185" s="93"/>
      <c r="COH185" s="93"/>
      <c r="COI185" s="93"/>
      <c r="COJ185" s="93"/>
      <c r="COK185" s="93"/>
      <c r="COL185" s="93"/>
      <c r="COM185" s="93"/>
      <c r="CON185" s="93"/>
      <c r="COO185" s="93"/>
      <c r="COP185" s="93"/>
      <c r="COQ185" s="93"/>
      <c r="COR185" s="93"/>
      <c r="COS185" s="93"/>
      <c r="COT185" s="93"/>
      <c r="COU185" s="93"/>
      <c r="COV185" s="93"/>
      <c r="COW185" s="93"/>
      <c r="COX185" s="93"/>
      <c r="COY185" s="93"/>
      <c r="COZ185" s="93"/>
      <c r="CPA185" s="93"/>
      <c r="CPB185" s="93"/>
      <c r="CPC185" s="93"/>
      <c r="CPD185" s="93"/>
      <c r="CPE185" s="93"/>
      <c r="CPF185" s="93"/>
      <c r="CPG185" s="93"/>
      <c r="CPH185" s="93"/>
      <c r="CPI185" s="93"/>
      <c r="CPJ185" s="93"/>
      <c r="CPK185" s="93"/>
      <c r="CPL185" s="93"/>
      <c r="CPM185" s="93"/>
      <c r="CPN185" s="93"/>
      <c r="CPO185" s="93"/>
      <c r="CPP185" s="93"/>
      <c r="CPQ185" s="93"/>
      <c r="CPR185" s="93"/>
      <c r="CPS185" s="93"/>
      <c r="CPT185" s="93"/>
      <c r="CPU185" s="93"/>
      <c r="CPV185" s="93"/>
      <c r="CPW185" s="93"/>
      <c r="CPX185" s="93"/>
      <c r="CPY185" s="93"/>
      <c r="CPZ185" s="93"/>
      <c r="CQA185" s="93"/>
      <c r="CQB185" s="93"/>
      <c r="CQC185" s="93"/>
      <c r="CQD185" s="93"/>
      <c r="CQE185" s="93"/>
      <c r="CQF185" s="93"/>
      <c r="CQG185" s="93"/>
      <c r="CQH185" s="93"/>
      <c r="CQI185" s="93"/>
      <c r="CQJ185" s="93"/>
      <c r="CQK185" s="93"/>
      <c r="CQL185" s="93"/>
      <c r="CQM185" s="93"/>
      <c r="CQN185" s="93"/>
      <c r="CQO185" s="93"/>
      <c r="CQP185" s="93"/>
      <c r="CQQ185" s="93"/>
      <c r="CQR185" s="93"/>
      <c r="CQS185" s="93"/>
      <c r="CQT185" s="93"/>
      <c r="CQU185" s="93"/>
      <c r="CQV185" s="93"/>
      <c r="CQW185" s="93"/>
      <c r="CQX185" s="93"/>
      <c r="CQY185" s="93"/>
      <c r="CQZ185" s="93"/>
      <c r="CRA185" s="93"/>
      <c r="CRB185" s="93"/>
      <c r="CRC185" s="93"/>
      <c r="CRD185" s="93"/>
      <c r="CRE185" s="93"/>
      <c r="CRF185" s="93"/>
      <c r="CRG185" s="93"/>
      <c r="CRH185" s="93"/>
      <c r="CRI185" s="93"/>
      <c r="CRJ185" s="93"/>
      <c r="CRK185" s="93"/>
      <c r="CRL185" s="93"/>
      <c r="CRM185" s="93"/>
      <c r="CRN185" s="93"/>
      <c r="CRO185" s="93"/>
      <c r="CRP185" s="93"/>
      <c r="CRQ185" s="93"/>
      <c r="CRR185" s="93"/>
      <c r="CRS185" s="93"/>
      <c r="CRT185" s="93"/>
      <c r="CRU185" s="93"/>
      <c r="CRV185" s="93"/>
      <c r="CRW185" s="93"/>
      <c r="CRX185" s="93"/>
      <c r="CRY185" s="93"/>
      <c r="CRZ185" s="93"/>
      <c r="CSA185" s="93"/>
      <c r="CSB185" s="93"/>
      <c r="CSC185" s="93"/>
      <c r="CSD185" s="93"/>
      <c r="CSE185" s="93"/>
      <c r="CSF185" s="93"/>
      <c r="CSG185" s="93"/>
      <c r="CSH185" s="93"/>
      <c r="CSI185" s="93"/>
      <c r="CSJ185" s="93"/>
      <c r="CSK185" s="93"/>
      <c r="CSL185" s="93"/>
      <c r="CSM185" s="93"/>
      <c r="CSN185" s="93"/>
      <c r="CSO185" s="93"/>
      <c r="CSP185" s="93"/>
      <c r="CSQ185" s="93"/>
      <c r="CSR185" s="93"/>
      <c r="CSS185" s="93"/>
      <c r="CST185" s="93"/>
      <c r="CSU185" s="93"/>
      <c r="CSV185" s="93"/>
      <c r="CSW185" s="93"/>
      <c r="CSX185" s="93"/>
      <c r="CSY185" s="93"/>
      <c r="CSZ185" s="93"/>
      <c r="CTA185" s="93"/>
      <c r="CTB185" s="93"/>
      <c r="CTC185" s="93"/>
      <c r="CTD185" s="93"/>
      <c r="CTE185" s="93"/>
      <c r="CTF185" s="93"/>
      <c r="CTG185" s="93"/>
      <c r="CTH185" s="93"/>
      <c r="CTI185" s="93"/>
      <c r="CTJ185" s="93"/>
      <c r="CTK185" s="93"/>
      <c r="CTL185" s="93"/>
      <c r="CTM185" s="93"/>
      <c r="CTN185" s="93"/>
      <c r="CTO185" s="93"/>
      <c r="CTP185" s="93"/>
      <c r="CTQ185" s="93"/>
      <c r="CTR185" s="93"/>
      <c r="CTS185" s="93"/>
      <c r="CTT185" s="93"/>
      <c r="CTU185" s="93"/>
      <c r="CTV185" s="93"/>
      <c r="CTW185" s="93"/>
      <c r="CTX185" s="93"/>
      <c r="CTY185" s="93"/>
      <c r="CTZ185" s="93"/>
      <c r="CUA185" s="93"/>
      <c r="CUB185" s="93"/>
      <c r="CUC185" s="93"/>
      <c r="CUD185" s="93"/>
      <c r="CUE185" s="93"/>
      <c r="CUF185" s="93"/>
      <c r="CUG185" s="93"/>
      <c r="CUH185" s="93"/>
      <c r="CUI185" s="93"/>
      <c r="CUJ185" s="93"/>
      <c r="CUK185" s="93"/>
      <c r="CUL185" s="93"/>
      <c r="CUM185" s="93"/>
      <c r="CUN185" s="93"/>
      <c r="CUO185" s="93"/>
      <c r="CUP185" s="93"/>
      <c r="CUQ185" s="93"/>
      <c r="CUR185" s="93"/>
      <c r="CUS185" s="93"/>
      <c r="CUT185" s="93"/>
      <c r="CUU185" s="93"/>
      <c r="CUV185" s="93"/>
      <c r="CUW185" s="93"/>
      <c r="CUX185" s="93"/>
      <c r="CUY185" s="93"/>
      <c r="CUZ185" s="93"/>
      <c r="CVA185" s="93"/>
      <c r="CVB185" s="93"/>
      <c r="CVC185" s="93"/>
      <c r="CVD185" s="93"/>
      <c r="CVE185" s="93"/>
      <c r="CVF185" s="93"/>
      <c r="CVG185" s="93"/>
      <c r="CVH185" s="93"/>
      <c r="CVI185" s="93"/>
      <c r="CVJ185" s="93"/>
      <c r="CVK185" s="93"/>
      <c r="CVL185" s="93"/>
      <c r="CVM185" s="93"/>
      <c r="CVN185" s="93"/>
      <c r="CVO185" s="93"/>
      <c r="CVP185" s="93"/>
      <c r="CVQ185" s="93"/>
      <c r="CVR185" s="93"/>
      <c r="CVS185" s="93"/>
      <c r="CVT185" s="93"/>
      <c r="CVU185" s="93"/>
      <c r="CVV185" s="93"/>
      <c r="CVW185" s="93"/>
      <c r="CVX185" s="93"/>
      <c r="CVY185" s="93"/>
      <c r="CVZ185" s="93"/>
      <c r="CWA185" s="93"/>
      <c r="CWB185" s="93"/>
      <c r="CWC185" s="93"/>
      <c r="CWD185" s="93"/>
      <c r="CWE185" s="93"/>
      <c r="CWF185" s="93"/>
      <c r="CWG185" s="93"/>
      <c r="CWH185" s="93"/>
      <c r="CWI185" s="93"/>
      <c r="CWJ185" s="93"/>
      <c r="CWK185" s="93"/>
      <c r="CWL185" s="93"/>
      <c r="CWM185" s="93"/>
      <c r="CWN185" s="93"/>
      <c r="CWO185" s="93"/>
      <c r="CWP185" s="93"/>
      <c r="CWQ185" s="93"/>
      <c r="CWR185" s="93"/>
      <c r="CWS185" s="93"/>
      <c r="CWT185" s="93"/>
      <c r="CWU185" s="93"/>
      <c r="CWV185" s="93"/>
      <c r="CWW185" s="93"/>
      <c r="CWX185" s="93"/>
      <c r="CWY185" s="93"/>
      <c r="CWZ185" s="93"/>
      <c r="CXA185" s="93"/>
      <c r="CXB185" s="93"/>
      <c r="CXC185" s="93"/>
      <c r="CXD185" s="93"/>
      <c r="CXE185" s="93"/>
      <c r="CXF185" s="93"/>
      <c r="CXG185" s="93"/>
      <c r="CXH185" s="93"/>
      <c r="CXI185" s="93"/>
      <c r="CXJ185" s="93"/>
      <c r="CXK185" s="93"/>
      <c r="CXL185" s="93"/>
      <c r="CXM185" s="93"/>
      <c r="CXN185" s="93"/>
      <c r="CXO185" s="93"/>
      <c r="CXP185" s="93"/>
      <c r="CXQ185" s="93"/>
      <c r="CXR185" s="93"/>
      <c r="CXS185" s="93"/>
      <c r="CXT185" s="93"/>
      <c r="CXU185" s="93"/>
      <c r="CXV185" s="93"/>
      <c r="CXW185" s="93"/>
      <c r="CXX185" s="93"/>
      <c r="CXY185" s="93"/>
      <c r="CXZ185" s="93"/>
      <c r="CYA185" s="93"/>
      <c r="CYB185" s="93"/>
      <c r="CYC185" s="93"/>
      <c r="CYD185" s="93"/>
      <c r="CYE185" s="93"/>
      <c r="CYF185" s="93"/>
      <c r="CYG185" s="93"/>
      <c r="CYH185" s="93"/>
      <c r="CYI185" s="93"/>
      <c r="CYJ185" s="93"/>
      <c r="CYK185" s="93"/>
      <c r="CYL185" s="93"/>
      <c r="CYM185" s="93"/>
      <c r="CYN185" s="93"/>
      <c r="CYO185" s="93"/>
      <c r="CYP185" s="93"/>
      <c r="CYQ185" s="93"/>
      <c r="CYR185" s="93"/>
      <c r="CYS185" s="93"/>
      <c r="CYT185" s="93"/>
      <c r="CYU185" s="93"/>
      <c r="CYV185" s="93"/>
      <c r="CYW185" s="93"/>
      <c r="CYX185" s="93"/>
      <c r="CYY185" s="93"/>
      <c r="CYZ185" s="93"/>
      <c r="CZA185" s="93"/>
      <c r="CZB185" s="93"/>
      <c r="CZC185" s="93"/>
      <c r="CZD185" s="93"/>
      <c r="CZE185" s="93"/>
      <c r="CZF185" s="93"/>
      <c r="CZG185" s="93"/>
      <c r="CZH185" s="93"/>
      <c r="CZI185" s="93"/>
      <c r="CZJ185" s="93"/>
      <c r="CZK185" s="93"/>
      <c r="CZL185" s="93"/>
      <c r="CZM185" s="93"/>
      <c r="CZN185" s="93"/>
      <c r="CZO185" s="93"/>
      <c r="CZP185" s="93"/>
      <c r="CZQ185" s="93"/>
      <c r="CZR185" s="93"/>
      <c r="CZS185" s="93"/>
      <c r="CZT185" s="93"/>
      <c r="CZU185" s="93"/>
      <c r="CZV185" s="93"/>
      <c r="CZW185" s="93"/>
      <c r="CZX185" s="93"/>
      <c r="CZY185" s="93"/>
      <c r="CZZ185" s="93"/>
      <c r="DAA185" s="93"/>
      <c r="DAB185" s="93"/>
      <c r="DAC185" s="93"/>
      <c r="DAD185" s="93"/>
      <c r="DAE185" s="93"/>
      <c r="DAF185" s="93"/>
      <c r="DAG185" s="93"/>
      <c r="DAH185" s="93"/>
      <c r="DAI185" s="93"/>
      <c r="DAJ185" s="93"/>
      <c r="DAK185" s="93"/>
      <c r="DAL185" s="93"/>
      <c r="DAM185" s="93"/>
      <c r="DAN185" s="93"/>
      <c r="DAO185" s="93"/>
      <c r="DAP185" s="93"/>
      <c r="DAQ185" s="93"/>
      <c r="DAR185" s="93"/>
      <c r="DAS185" s="93"/>
      <c r="DAT185" s="93"/>
      <c r="DAU185" s="93"/>
      <c r="DAV185" s="93"/>
      <c r="DAW185" s="93"/>
      <c r="DAX185" s="93"/>
      <c r="DAY185" s="93"/>
      <c r="DAZ185" s="93"/>
      <c r="DBA185" s="93"/>
      <c r="DBB185" s="93"/>
      <c r="DBC185" s="93"/>
      <c r="DBD185" s="93"/>
      <c r="DBE185" s="93"/>
      <c r="DBF185" s="93"/>
      <c r="DBG185" s="93"/>
      <c r="DBH185" s="93"/>
      <c r="DBI185" s="93"/>
      <c r="DBJ185" s="93"/>
      <c r="DBK185" s="93"/>
      <c r="DBL185" s="93"/>
      <c r="DBM185" s="93"/>
      <c r="DBN185" s="93"/>
      <c r="DBO185" s="93"/>
      <c r="DBP185" s="93"/>
      <c r="DBQ185" s="93"/>
      <c r="DBR185" s="93"/>
      <c r="DBS185" s="93"/>
      <c r="DBT185" s="93"/>
      <c r="DBU185" s="93"/>
      <c r="DBV185" s="93"/>
      <c r="DBW185" s="93"/>
      <c r="DBX185" s="93"/>
      <c r="DBY185" s="93"/>
      <c r="DBZ185" s="93"/>
      <c r="DCA185" s="93"/>
      <c r="DCB185" s="93"/>
      <c r="DCC185" s="93"/>
      <c r="DCD185" s="93"/>
      <c r="DCE185" s="93"/>
      <c r="DCF185" s="93"/>
      <c r="DCG185" s="93"/>
      <c r="DCH185" s="93"/>
      <c r="DCI185" s="93"/>
      <c r="DCJ185" s="93"/>
      <c r="DCK185" s="93"/>
      <c r="DCL185" s="93"/>
      <c r="DCM185" s="93"/>
      <c r="DCN185" s="93"/>
      <c r="DCO185" s="93"/>
      <c r="DCP185" s="93"/>
      <c r="DCQ185" s="93"/>
      <c r="DCR185" s="93"/>
      <c r="DCS185" s="93"/>
      <c r="DCT185" s="93"/>
      <c r="DCU185" s="93"/>
      <c r="DCV185" s="93"/>
      <c r="DCW185" s="93"/>
      <c r="DCX185" s="93"/>
      <c r="DCY185" s="93"/>
      <c r="DCZ185" s="93"/>
      <c r="DDA185" s="93"/>
      <c r="DDB185" s="93"/>
      <c r="DDC185" s="93"/>
      <c r="DDD185" s="93"/>
      <c r="DDE185" s="93"/>
      <c r="DDF185" s="93"/>
      <c r="DDG185" s="93"/>
      <c r="DDH185" s="93"/>
      <c r="DDI185" s="93"/>
      <c r="DDJ185" s="93"/>
      <c r="DDK185" s="93"/>
      <c r="DDL185" s="93"/>
      <c r="DDM185" s="93"/>
      <c r="DDN185" s="93"/>
      <c r="DDO185" s="93"/>
      <c r="DDP185" s="93"/>
      <c r="DDQ185" s="93"/>
      <c r="DDR185" s="93"/>
      <c r="DDS185" s="93"/>
      <c r="DDT185" s="93"/>
      <c r="DDU185" s="93"/>
      <c r="DDV185" s="93"/>
      <c r="DDW185" s="93"/>
      <c r="DDX185" s="93"/>
      <c r="DDY185" s="93"/>
      <c r="DDZ185" s="93"/>
      <c r="DEA185" s="93"/>
      <c r="DEB185" s="93"/>
      <c r="DEC185" s="93"/>
      <c r="DED185" s="93"/>
      <c r="DEE185" s="93"/>
      <c r="DEF185" s="93"/>
      <c r="DEG185" s="93"/>
      <c r="DEH185" s="93"/>
      <c r="DEI185" s="93"/>
      <c r="DEJ185" s="93"/>
      <c r="DEK185" s="93"/>
      <c r="DEL185" s="93"/>
      <c r="DEM185" s="93"/>
      <c r="DEN185" s="93"/>
      <c r="DEO185" s="93"/>
      <c r="DEP185" s="93"/>
      <c r="DEQ185" s="93"/>
      <c r="DER185" s="93"/>
      <c r="DES185" s="93"/>
      <c r="DET185" s="93"/>
      <c r="DEU185" s="93"/>
      <c r="DEV185" s="93"/>
      <c r="DEW185" s="93"/>
      <c r="DEX185" s="93"/>
      <c r="DEY185" s="93"/>
      <c r="DEZ185" s="93"/>
      <c r="DFA185" s="93"/>
      <c r="DFB185" s="93"/>
      <c r="DFC185" s="93"/>
      <c r="DFD185" s="93"/>
      <c r="DFE185" s="93"/>
      <c r="DFF185" s="93"/>
      <c r="DFG185" s="93"/>
      <c r="DFH185" s="93"/>
      <c r="DFI185" s="93"/>
      <c r="DFJ185" s="93"/>
      <c r="DFK185" s="93"/>
      <c r="DFL185" s="93"/>
      <c r="DFM185" s="93"/>
      <c r="DFN185" s="93"/>
      <c r="DFO185" s="93"/>
      <c r="DFP185" s="93"/>
      <c r="DFQ185" s="93"/>
      <c r="DFR185" s="93"/>
      <c r="DFS185" s="93"/>
      <c r="DFT185" s="93"/>
      <c r="DFU185" s="93"/>
      <c r="DFV185" s="93"/>
      <c r="DFW185" s="93"/>
      <c r="DFX185" s="93"/>
      <c r="DFY185" s="93"/>
      <c r="DFZ185" s="93"/>
      <c r="DGA185" s="93"/>
      <c r="DGB185" s="93"/>
      <c r="DGC185" s="93"/>
      <c r="DGD185" s="93"/>
      <c r="DGE185" s="93"/>
      <c r="DGF185" s="93"/>
      <c r="DGG185" s="93"/>
      <c r="DGH185" s="93"/>
      <c r="DGI185" s="93"/>
      <c r="DGJ185" s="93"/>
      <c r="DGK185" s="93"/>
      <c r="DGL185" s="93"/>
      <c r="DGM185" s="93"/>
      <c r="DGN185" s="93"/>
      <c r="DGO185" s="93"/>
      <c r="DGP185" s="93"/>
      <c r="DGQ185" s="93"/>
      <c r="DGR185" s="93"/>
      <c r="DGS185" s="93"/>
      <c r="DGT185" s="93"/>
      <c r="DGU185" s="93"/>
      <c r="DGV185" s="93"/>
      <c r="DGW185" s="93"/>
      <c r="DGX185" s="93"/>
      <c r="DGY185" s="93"/>
      <c r="DGZ185" s="93"/>
      <c r="DHA185" s="93"/>
      <c r="DHB185" s="93"/>
      <c r="DHC185" s="93"/>
      <c r="DHD185" s="93"/>
      <c r="DHE185" s="93"/>
      <c r="DHF185" s="93"/>
      <c r="DHG185" s="93"/>
      <c r="DHH185" s="93"/>
      <c r="DHI185" s="93"/>
      <c r="DHJ185" s="93"/>
      <c r="DHK185" s="93"/>
      <c r="DHL185" s="93"/>
      <c r="DHM185" s="93"/>
      <c r="DHN185" s="93"/>
      <c r="DHO185" s="93"/>
      <c r="DHP185" s="93"/>
      <c r="DHQ185" s="93"/>
      <c r="DHR185" s="93"/>
      <c r="DHS185" s="93"/>
      <c r="DHT185" s="93"/>
      <c r="DHU185" s="93"/>
      <c r="DHV185" s="93"/>
      <c r="DHW185" s="93"/>
      <c r="DHX185" s="93"/>
      <c r="DHY185" s="93"/>
      <c r="DHZ185" s="93"/>
      <c r="DIA185" s="93"/>
      <c r="DIB185" s="93"/>
      <c r="DIC185" s="93"/>
      <c r="DID185" s="93"/>
      <c r="DIE185" s="93"/>
      <c r="DIF185" s="93"/>
      <c r="DIG185" s="93"/>
      <c r="DIH185" s="93"/>
      <c r="DII185" s="93"/>
      <c r="DIJ185" s="93"/>
      <c r="DIK185" s="93"/>
      <c r="DIL185" s="93"/>
      <c r="DIM185" s="93"/>
      <c r="DIN185" s="93"/>
      <c r="DIO185" s="93"/>
      <c r="DIP185" s="93"/>
      <c r="DIQ185" s="93"/>
      <c r="DIR185" s="93"/>
      <c r="DIS185" s="93"/>
      <c r="DIT185" s="93"/>
      <c r="DIU185" s="93"/>
      <c r="DIV185" s="93"/>
      <c r="DIW185" s="93"/>
      <c r="DIX185" s="93"/>
      <c r="DIY185" s="93"/>
      <c r="DIZ185" s="93"/>
      <c r="DJA185" s="93"/>
      <c r="DJB185" s="93"/>
      <c r="DJC185" s="93"/>
      <c r="DJD185" s="93"/>
      <c r="DJE185" s="93"/>
      <c r="DJF185" s="93"/>
      <c r="DJG185" s="93"/>
      <c r="DJH185" s="93"/>
      <c r="DJI185" s="93"/>
      <c r="DJJ185" s="93"/>
      <c r="DJK185" s="93"/>
      <c r="DJL185" s="93"/>
      <c r="DJM185" s="93"/>
      <c r="DJN185" s="93"/>
      <c r="DJO185" s="93"/>
      <c r="DJP185" s="93"/>
      <c r="DJQ185" s="93"/>
      <c r="DJR185" s="93"/>
      <c r="DJS185" s="93"/>
      <c r="DJT185" s="93"/>
      <c r="DJU185" s="93"/>
      <c r="DJV185" s="93"/>
      <c r="DJW185" s="93"/>
      <c r="DJX185" s="93"/>
      <c r="DJY185" s="93"/>
      <c r="DJZ185" s="93"/>
      <c r="DKA185" s="93"/>
      <c r="DKB185" s="93"/>
      <c r="DKC185" s="93"/>
      <c r="DKD185" s="93"/>
      <c r="DKE185" s="93"/>
      <c r="DKF185" s="93"/>
      <c r="DKG185" s="93"/>
      <c r="DKH185" s="93"/>
      <c r="DKI185" s="93"/>
      <c r="DKJ185" s="93"/>
      <c r="DKK185" s="93"/>
      <c r="DKL185" s="93"/>
      <c r="DKM185" s="93"/>
      <c r="DKN185" s="93"/>
      <c r="DKO185" s="93"/>
      <c r="DKP185" s="93"/>
      <c r="DKQ185" s="93"/>
      <c r="DKR185" s="93"/>
      <c r="DKS185" s="93"/>
      <c r="DKT185" s="93"/>
      <c r="DKU185" s="93"/>
      <c r="DKV185" s="93"/>
      <c r="DKW185" s="93"/>
      <c r="DKX185" s="93"/>
      <c r="DKY185" s="93"/>
      <c r="DKZ185" s="93"/>
      <c r="DLA185" s="93"/>
      <c r="DLB185" s="93"/>
      <c r="DLC185" s="93"/>
      <c r="DLD185" s="93"/>
      <c r="DLE185" s="93"/>
      <c r="DLF185" s="93"/>
      <c r="DLG185" s="93"/>
      <c r="DLH185" s="93"/>
      <c r="DLI185" s="93"/>
      <c r="DLJ185" s="93"/>
      <c r="DLK185" s="93"/>
      <c r="DLL185" s="93"/>
      <c r="DLM185" s="93"/>
      <c r="DLN185" s="93"/>
      <c r="DLO185" s="93"/>
      <c r="DLP185" s="93"/>
      <c r="DLQ185" s="93"/>
      <c r="DLR185" s="93"/>
      <c r="DLS185" s="93"/>
      <c r="DLT185" s="93"/>
      <c r="DLU185" s="93"/>
      <c r="DLV185" s="93"/>
      <c r="DLW185" s="93"/>
      <c r="DLX185" s="93"/>
      <c r="DLY185" s="93"/>
      <c r="DLZ185" s="93"/>
      <c r="DMA185" s="93"/>
      <c r="DMB185" s="93"/>
      <c r="DMC185" s="93"/>
      <c r="DMD185" s="93"/>
      <c r="DME185" s="93"/>
      <c r="DMF185" s="93"/>
      <c r="DMG185" s="93"/>
      <c r="DMH185" s="93"/>
      <c r="DMI185" s="93"/>
      <c r="DMJ185" s="93"/>
      <c r="DMK185" s="93"/>
      <c r="DML185" s="93"/>
      <c r="DMM185" s="93"/>
      <c r="DMN185" s="93"/>
      <c r="DMO185" s="93"/>
      <c r="DMP185" s="93"/>
      <c r="DMQ185" s="93"/>
      <c r="DMR185" s="93"/>
      <c r="DMS185" s="93"/>
      <c r="DMT185" s="93"/>
      <c r="DMU185" s="93"/>
      <c r="DMV185" s="93"/>
      <c r="DMW185" s="93"/>
      <c r="DMX185" s="93"/>
      <c r="DMY185" s="93"/>
      <c r="DMZ185" s="93"/>
      <c r="DNA185" s="93"/>
      <c r="DNB185" s="93"/>
      <c r="DNC185" s="93"/>
      <c r="DND185" s="93"/>
      <c r="DNE185" s="93"/>
      <c r="DNF185" s="93"/>
      <c r="DNG185" s="93"/>
      <c r="DNH185" s="93"/>
      <c r="DNI185" s="93"/>
      <c r="DNJ185" s="93"/>
      <c r="DNK185" s="93"/>
      <c r="DNL185" s="93"/>
      <c r="DNM185" s="93"/>
      <c r="DNN185" s="93"/>
      <c r="DNO185" s="93"/>
      <c r="DNP185" s="93"/>
      <c r="DNQ185" s="93"/>
      <c r="DNR185" s="93"/>
      <c r="DNS185" s="93"/>
      <c r="DNT185" s="93"/>
      <c r="DNU185" s="93"/>
      <c r="DNV185" s="93"/>
      <c r="DNW185" s="93"/>
      <c r="DNX185" s="93"/>
      <c r="DNY185" s="93"/>
      <c r="DNZ185" s="93"/>
      <c r="DOA185" s="93"/>
      <c r="DOB185" s="93"/>
      <c r="DOC185" s="93"/>
      <c r="DOD185" s="93"/>
      <c r="DOE185" s="93"/>
      <c r="DOF185" s="93"/>
      <c r="DOG185" s="93"/>
      <c r="DOH185" s="93"/>
      <c r="DOI185" s="93"/>
      <c r="DOJ185" s="93"/>
      <c r="DOK185" s="93"/>
      <c r="DOL185" s="93"/>
      <c r="DOM185" s="93"/>
      <c r="DON185" s="93"/>
      <c r="DOO185" s="93"/>
      <c r="DOP185" s="93"/>
      <c r="DOQ185" s="93"/>
      <c r="DOR185" s="93"/>
      <c r="DOS185" s="93"/>
      <c r="DOT185" s="93"/>
      <c r="DOU185" s="93"/>
      <c r="DOV185" s="93"/>
      <c r="DOW185" s="93"/>
      <c r="DOX185" s="93"/>
      <c r="DOY185" s="93"/>
      <c r="DOZ185" s="93"/>
      <c r="DPA185" s="93"/>
      <c r="DPB185" s="93"/>
      <c r="DPC185" s="93"/>
      <c r="DPD185" s="93"/>
      <c r="DPE185" s="93"/>
      <c r="DPF185" s="93"/>
      <c r="DPG185" s="93"/>
      <c r="DPH185" s="93"/>
      <c r="DPI185" s="93"/>
      <c r="DPJ185" s="93"/>
      <c r="DPK185" s="93"/>
      <c r="DPL185" s="93"/>
      <c r="DPM185" s="93"/>
      <c r="DPN185" s="93"/>
      <c r="DPO185" s="93"/>
      <c r="DPP185" s="93"/>
      <c r="DPQ185" s="93"/>
      <c r="DPR185" s="93"/>
      <c r="DPS185" s="93"/>
      <c r="DPT185" s="93"/>
      <c r="DPU185" s="93"/>
      <c r="DPV185" s="93"/>
      <c r="DPW185" s="93"/>
      <c r="DPX185" s="93"/>
      <c r="DPY185" s="93"/>
      <c r="DPZ185" s="93"/>
      <c r="DQA185" s="93"/>
      <c r="DQB185" s="93"/>
      <c r="DQC185" s="93"/>
      <c r="DQD185" s="93"/>
      <c r="DQE185" s="93"/>
      <c r="DQF185" s="93"/>
      <c r="DQG185" s="93"/>
      <c r="DQH185" s="93"/>
      <c r="DQI185" s="93"/>
      <c r="DQJ185" s="93"/>
      <c r="DQK185" s="93"/>
      <c r="DQL185" s="93"/>
      <c r="DQM185" s="93"/>
      <c r="DQN185" s="93"/>
      <c r="DQO185" s="93"/>
      <c r="DQP185" s="93"/>
      <c r="DQQ185" s="93"/>
      <c r="DQR185" s="93"/>
      <c r="DQS185" s="93"/>
      <c r="DQT185" s="93"/>
      <c r="DQU185" s="93"/>
      <c r="DQV185" s="93"/>
      <c r="DQW185" s="93"/>
      <c r="DQX185" s="93"/>
      <c r="DQY185" s="93"/>
      <c r="DQZ185" s="93"/>
      <c r="DRA185" s="93"/>
      <c r="DRB185" s="93"/>
      <c r="DRC185" s="93"/>
      <c r="DRD185" s="93"/>
      <c r="DRE185" s="93"/>
      <c r="DRF185" s="93"/>
      <c r="DRG185" s="93"/>
      <c r="DRH185" s="93"/>
      <c r="DRI185" s="93"/>
      <c r="DRJ185" s="93"/>
      <c r="DRK185" s="93"/>
      <c r="DRL185" s="93"/>
      <c r="DRM185" s="93"/>
      <c r="DRN185" s="93"/>
      <c r="DRO185" s="93"/>
      <c r="DRP185" s="93"/>
      <c r="DRQ185" s="93"/>
      <c r="DRR185" s="93"/>
      <c r="DRS185" s="93"/>
      <c r="DRT185" s="93"/>
      <c r="DRU185" s="93"/>
      <c r="DRV185" s="93"/>
      <c r="DRW185" s="93"/>
      <c r="DRX185" s="93"/>
      <c r="DRY185" s="93"/>
      <c r="DRZ185" s="93"/>
      <c r="DSA185" s="93"/>
      <c r="DSB185" s="93"/>
      <c r="DSC185" s="93"/>
      <c r="DSD185" s="93"/>
      <c r="DSE185" s="93"/>
      <c r="DSF185" s="93"/>
      <c r="DSG185" s="93"/>
      <c r="DSH185" s="93"/>
      <c r="DSI185" s="93"/>
      <c r="DSJ185" s="93"/>
      <c r="DSK185" s="93"/>
      <c r="DSL185" s="93"/>
      <c r="DSM185" s="93"/>
      <c r="DSN185" s="93"/>
      <c r="DSO185" s="93"/>
      <c r="DSP185" s="93"/>
      <c r="DSQ185" s="93"/>
      <c r="DSR185" s="93"/>
      <c r="DSS185" s="93"/>
      <c r="DST185" s="93"/>
      <c r="DSU185" s="93"/>
      <c r="DSV185" s="93"/>
      <c r="DSW185" s="93"/>
      <c r="DSX185" s="93"/>
      <c r="DSY185" s="93"/>
      <c r="DSZ185" s="93"/>
      <c r="DTA185" s="93"/>
      <c r="DTB185" s="93"/>
      <c r="DTC185" s="93"/>
      <c r="DTD185" s="93"/>
      <c r="DTE185" s="93"/>
      <c r="DTF185" s="93"/>
      <c r="DTG185" s="93"/>
      <c r="DTH185" s="93"/>
      <c r="DTI185" s="93"/>
      <c r="DTJ185" s="93"/>
      <c r="DTK185" s="93"/>
      <c r="DTL185" s="93"/>
      <c r="DTM185" s="93"/>
      <c r="DTN185" s="93"/>
      <c r="DTO185" s="93"/>
      <c r="DTP185" s="93"/>
      <c r="DTQ185" s="93"/>
      <c r="DTR185" s="93"/>
      <c r="DTS185" s="93"/>
      <c r="DTT185" s="93"/>
      <c r="DTU185" s="93"/>
      <c r="DTV185" s="93"/>
      <c r="DTW185" s="93"/>
      <c r="DTX185" s="93"/>
      <c r="DTY185" s="93"/>
      <c r="DTZ185" s="93"/>
      <c r="DUA185" s="93"/>
      <c r="DUB185" s="93"/>
      <c r="DUC185" s="93"/>
      <c r="DUD185" s="93"/>
      <c r="DUE185" s="93"/>
      <c r="DUF185" s="93"/>
      <c r="DUG185" s="93"/>
      <c r="DUH185" s="93"/>
      <c r="DUI185" s="93"/>
      <c r="DUJ185" s="93"/>
      <c r="DUK185" s="93"/>
      <c r="DUL185" s="93"/>
      <c r="DUM185" s="93"/>
      <c r="DUN185" s="93"/>
      <c r="DUO185" s="93"/>
      <c r="DUP185" s="93"/>
      <c r="DUQ185" s="93"/>
      <c r="DUR185" s="93"/>
      <c r="DUS185" s="93"/>
      <c r="DUT185" s="93"/>
      <c r="DUU185" s="93"/>
      <c r="DUV185" s="93"/>
      <c r="DUW185" s="93"/>
      <c r="DUX185" s="93"/>
      <c r="DUY185" s="93"/>
      <c r="DUZ185" s="93"/>
      <c r="DVA185" s="93"/>
      <c r="DVB185" s="93"/>
      <c r="DVC185" s="93"/>
      <c r="DVD185" s="93"/>
      <c r="DVE185" s="93"/>
      <c r="DVF185" s="93"/>
      <c r="DVG185" s="93"/>
      <c r="DVH185" s="93"/>
      <c r="DVI185" s="93"/>
      <c r="DVJ185" s="93"/>
      <c r="DVK185" s="93"/>
      <c r="DVL185" s="93"/>
      <c r="DVM185" s="93"/>
      <c r="DVN185" s="93"/>
      <c r="DVO185" s="93"/>
      <c r="DVP185" s="93"/>
      <c r="DVQ185" s="93"/>
      <c r="DVR185" s="93"/>
      <c r="DVS185" s="93"/>
      <c r="DVT185" s="93"/>
      <c r="DVU185" s="93"/>
      <c r="DVV185" s="93"/>
      <c r="DVW185" s="93"/>
      <c r="DVX185" s="93"/>
      <c r="DVY185" s="93"/>
      <c r="DVZ185" s="93"/>
      <c r="DWA185" s="93"/>
      <c r="DWB185" s="93"/>
      <c r="DWC185" s="93"/>
      <c r="DWD185" s="93"/>
      <c r="DWE185" s="93"/>
      <c r="DWF185" s="93"/>
      <c r="DWG185" s="93"/>
      <c r="DWH185" s="93"/>
      <c r="DWI185" s="93"/>
      <c r="DWJ185" s="93"/>
      <c r="DWK185" s="93"/>
      <c r="DWL185" s="93"/>
      <c r="DWM185" s="93"/>
      <c r="DWN185" s="93"/>
      <c r="DWO185" s="93"/>
      <c r="DWP185" s="93"/>
      <c r="DWQ185" s="93"/>
      <c r="DWR185" s="93"/>
      <c r="DWS185" s="93"/>
      <c r="DWT185" s="93"/>
      <c r="DWU185" s="93"/>
      <c r="DWV185" s="93"/>
      <c r="DWW185" s="93"/>
      <c r="DWX185" s="93"/>
      <c r="DWY185" s="93"/>
      <c r="DWZ185" s="93"/>
      <c r="DXA185" s="93"/>
      <c r="DXB185" s="93"/>
      <c r="DXC185" s="93"/>
      <c r="DXD185" s="93"/>
      <c r="DXE185" s="93"/>
      <c r="DXF185" s="93"/>
      <c r="DXG185" s="93"/>
      <c r="DXH185" s="93"/>
      <c r="DXI185" s="93"/>
      <c r="DXJ185" s="93"/>
      <c r="DXK185" s="93"/>
      <c r="DXL185" s="93"/>
      <c r="DXM185" s="93"/>
      <c r="DXN185" s="93"/>
      <c r="DXO185" s="93"/>
      <c r="DXP185" s="93"/>
      <c r="DXQ185" s="93"/>
      <c r="DXR185" s="93"/>
      <c r="DXS185" s="93"/>
      <c r="DXT185" s="93"/>
      <c r="DXU185" s="93"/>
      <c r="DXV185" s="93"/>
      <c r="DXW185" s="93"/>
      <c r="DXX185" s="93"/>
      <c r="DXY185" s="93"/>
      <c r="DXZ185" s="93"/>
      <c r="DYA185" s="93"/>
      <c r="DYB185" s="93"/>
      <c r="DYC185" s="93"/>
      <c r="DYD185" s="93"/>
      <c r="DYE185" s="93"/>
      <c r="DYF185" s="93"/>
      <c r="DYG185" s="93"/>
      <c r="DYH185" s="93"/>
      <c r="DYI185" s="93"/>
      <c r="DYJ185" s="93"/>
      <c r="DYK185" s="93"/>
      <c r="DYL185" s="93"/>
      <c r="DYM185" s="93"/>
      <c r="DYN185" s="93"/>
      <c r="DYO185" s="93"/>
      <c r="DYP185" s="93"/>
      <c r="DYQ185" s="93"/>
      <c r="DYR185" s="93"/>
      <c r="DYS185" s="93"/>
      <c r="DYT185" s="93"/>
      <c r="DYU185" s="93"/>
      <c r="DYV185" s="93"/>
      <c r="DYW185" s="93"/>
      <c r="DYX185" s="93"/>
      <c r="DYY185" s="93"/>
      <c r="DYZ185" s="93"/>
      <c r="DZA185" s="93"/>
      <c r="DZB185" s="93"/>
      <c r="DZC185" s="93"/>
      <c r="DZD185" s="93"/>
      <c r="DZE185" s="93"/>
      <c r="DZF185" s="93"/>
      <c r="DZG185" s="93"/>
      <c r="DZH185" s="93"/>
      <c r="DZI185" s="93"/>
      <c r="DZJ185" s="93"/>
      <c r="DZK185" s="93"/>
      <c r="DZL185" s="93"/>
      <c r="DZM185" s="93"/>
      <c r="DZN185" s="93"/>
      <c r="DZO185" s="93"/>
      <c r="DZP185" s="93"/>
      <c r="DZQ185" s="93"/>
      <c r="DZR185" s="93"/>
      <c r="DZS185" s="93"/>
      <c r="DZT185" s="93"/>
      <c r="DZU185" s="93"/>
      <c r="DZV185" s="93"/>
      <c r="DZW185" s="93"/>
      <c r="DZX185" s="93"/>
      <c r="DZY185" s="93"/>
      <c r="DZZ185" s="93"/>
      <c r="EAA185" s="93"/>
      <c r="EAB185" s="93"/>
      <c r="EAC185" s="93"/>
      <c r="EAD185" s="93"/>
      <c r="EAE185" s="93"/>
      <c r="EAF185" s="93"/>
      <c r="EAG185" s="93"/>
      <c r="EAH185" s="93"/>
      <c r="EAI185" s="93"/>
      <c r="EAJ185" s="93"/>
      <c r="EAK185" s="93"/>
      <c r="EAL185" s="93"/>
      <c r="EAM185" s="93"/>
      <c r="EAN185" s="93"/>
      <c r="EAO185" s="93"/>
      <c r="EAP185" s="93"/>
      <c r="EAQ185" s="93"/>
      <c r="EAR185" s="93"/>
      <c r="EAS185" s="93"/>
      <c r="EAT185" s="93"/>
      <c r="EAU185" s="93"/>
      <c r="EAV185" s="93"/>
      <c r="EAW185" s="93"/>
      <c r="EAX185" s="93"/>
      <c r="EAY185" s="93"/>
      <c r="EAZ185" s="93"/>
      <c r="EBA185" s="93"/>
      <c r="EBB185" s="93"/>
      <c r="EBC185" s="93"/>
      <c r="EBD185" s="93"/>
      <c r="EBE185" s="93"/>
      <c r="EBF185" s="93"/>
      <c r="EBG185" s="93"/>
      <c r="EBH185" s="93"/>
      <c r="EBI185" s="93"/>
      <c r="EBJ185" s="93"/>
      <c r="EBK185" s="93"/>
      <c r="EBL185" s="93"/>
      <c r="EBM185" s="93"/>
      <c r="EBN185" s="93"/>
      <c r="EBO185" s="93"/>
      <c r="EBP185" s="93"/>
      <c r="EBQ185" s="93"/>
      <c r="EBR185" s="93"/>
      <c r="EBS185" s="93"/>
      <c r="EBT185" s="93"/>
      <c r="EBU185" s="93"/>
      <c r="EBV185" s="93"/>
      <c r="EBW185" s="93"/>
      <c r="EBX185" s="93"/>
      <c r="EBY185" s="93"/>
      <c r="EBZ185" s="93"/>
      <c r="ECA185" s="93"/>
      <c r="ECB185" s="93"/>
      <c r="ECC185" s="93"/>
      <c r="ECD185" s="93"/>
      <c r="ECE185" s="93"/>
      <c r="ECF185" s="93"/>
      <c r="ECG185" s="93"/>
      <c r="ECH185" s="93"/>
      <c r="ECI185" s="93"/>
      <c r="ECJ185" s="93"/>
      <c r="ECK185" s="93"/>
      <c r="ECL185" s="93"/>
      <c r="ECM185" s="93"/>
      <c r="ECN185" s="93"/>
      <c r="ECO185" s="93"/>
      <c r="ECP185" s="93"/>
      <c r="ECQ185" s="93"/>
      <c r="ECR185" s="93"/>
      <c r="ECS185" s="93"/>
      <c r="ECT185" s="93"/>
      <c r="ECU185" s="93"/>
      <c r="ECV185" s="93"/>
      <c r="ECW185" s="93"/>
      <c r="ECX185" s="93"/>
      <c r="ECY185" s="93"/>
      <c r="ECZ185" s="93"/>
      <c r="EDA185" s="93"/>
      <c r="EDB185" s="93"/>
      <c r="EDC185" s="93"/>
      <c r="EDD185" s="93"/>
      <c r="EDE185" s="93"/>
      <c r="EDF185" s="93"/>
      <c r="EDG185" s="93"/>
      <c r="EDH185" s="93"/>
      <c r="EDI185" s="93"/>
      <c r="EDJ185" s="93"/>
      <c r="EDK185" s="93"/>
      <c r="EDL185" s="93"/>
      <c r="EDM185" s="93"/>
      <c r="EDN185" s="93"/>
      <c r="EDO185" s="93"/>
      <c r="EDP185" s="93"/>
      <c r="EDQ185" s="93"/>
      <c r="EDR185" s="93"/>
      <c r="EDS185" s="93"/>
      <c r="EDT185" s="93"/>
      <c r="EDU185" s="93"/>
      <c r="EDV185" s="93"/>
      <c r="EDW185" s="93"/>
      <c r="EDX185" s="93"/>
      <c r="EDY185" s="93"/>
      <c r="EDZ185" s="93"/>
      <c r="EEA185" s="93"/>
      <c r="EEB185" s="93"/>
      <c r="EEC185" s="93"/>
      <c r="EED185" s="93"/>
      <c r="EEE185" s="93"/>
      <c r="EEF185" s="93"/>
      <c r="EEG185" s="93"/>
      <c r="EEH185" s="93"/>
      <c r="EEI185" s="93"/>
      <c r="EEJ185" s="93"/>
      <c r="EEK185" s="93"/>
      <c r="EEL185" s="93"/>
      <c r="EEM185" s="93"/>
      <c r="EEN185" s="93"/>
      <c r="EEO185" s="93"/>
      <c r="EEP185" s="93"/>
      <c r="EEQ185" s="93"/>
      <c r="EER185" s="93"/>
      <c r="EES185" s="93"/>
      <c r="EET185" s="93"/>
      <c r="EEU185" s="93"/>
      <c r="EEV185" s="93"/>
      <c r="EEW185" s="93"/>
      <c r="EEX185" s="93"/>
      <c r="EEY185" s="93"/>
      <c r="EEZ185" s="93"/>
      <c r="EFA185" s="93"/>
      <c r="EFB185" s="93"/>
      <c r="EFC185" s="93"/>
      <c r="EFD185" s="93"/>
      <c r="EFE185" s="93"/>
      <c r="EFF185" s="93"/>
      <c r="EFG185" s="93"/>
      <c r="EFH185" s="93"/>
      <c r="EFI185" s="93"/>
      <c r="EFJ185" s="93"/>
      <c r="EFK185" s="93"/>
      <c r="EFL185" s="93"/>
      <c r="EFM185" s="93"/>
      <c r="EFN185" s="93"/>
      <c r="EFO185" s="93"/>
      <c r="EFP185" s="93"/>
      <c r="EFQ185" s="93"/>
      <c r="EFR185" s="93"/>
      <c r="EFS185" s="93"/>
      <c r="EFT185" s="93"/>
      <c r="EFU185" s="93"/>
      <c r="EFV185" s="93"/>
      <c r="EFW185" s="93"/>
      <c r="EFX185" s="93"/>
      <c r="EFY185" s="93"/>
      <c r="EFZ185" s="93"/>
      <c r="EGA185" s="93"/>
      <c r="EGB185" s="93"/>
      <c r="EGC185" s="93"/>
      <c r="EGD185" s="93"/>
      <c r="EGE185" s="93"/>
      <c r="EGF185" s="93"/>
      <c r="EGG185" s="93"/>
      <c r="EGH185" s="93"/>
      <c r="EGI185" s="93"/>
      <c r="EGJ185" s="93"/>
      <c r="EGK185" s="93"/>
      <c r="EGL185" s="93"/>
      <c r="EGM185" s="93"/>
      <c r="EGN185" s="93"/>
      <c r="EGO185" s="93"/>
      <c r="EGP185" s="93"/>
      <c r="EGQ185" s="93"/>
      <c r="EGR185" s="93"/>
      <c r="EGS185" s="93"/>
      <c r="EGT185" s="93"/>
      <c r="EGU185" s="93"/>
      <c r="EGV185" s="93"/>
      <c r="EGW185" s="93"/>
      <c r="EGX185" s="93"/>
      <c r="EGY185" s="93"/>
      <c r="EGZ185" s="93"/>
      <c r="EHA185" s="93"/>
      <c r="EHB185" s="93"/>
      <c r="EHC185" s="93"/>
      <c r="EHD185" s="93"/>
      <c r="EHE185" s="93"/>
      <c r="EHF185" s="93"/>
      <c r="EHG185" s="93"/>
      <c r="EHH185" s="93"/>
      <c r="EHI185" s="93"/>
      <c r="EHJ185" s="93"/>
      <c r="EHK185" s="93"/>
      <c r="EHL185" s="93"/>
      <c r="EHM185" s="93"/>
      <c r="EHN185" s="93"/>
      <c r="EHO185" s="93"/>
      <c r="EHP185" s="93"/>
      <c r="EHQ185" s="93"/>
      <c r="EHR185" s="93"/>
      <c r="EHS185" s="93"/>
      <c r="EHT185" s="93"/>
      <c r="EHU185" s="93"/>
      <c r="EHV185" s="93"/>
      <c r="EHW185" s="93"/>
      <c r="EHX185" s="93"/>
      <c r="EHY185" s="93"/>
      <c r="EHZ185" s="93"/>
      <c r="EIA185" s="93"/>
      <c r="EIB185" s="93"/>
      <c r="EIC185" s="93"/>
      <c r="EID185" s="93"/>
      <c r="EIE185" s="93"/>
      <c r="EIF185" s="93"/>
      <c r="EIG185" s="93"/>
      <c r="EIH185" s="93"/>
      <c r="EII185" s="93"/>
      <c r="EIJ185" s="93"/>
      <c r="EIK185" s="93"/>
      <c r="EIL185" s="93"/>
      <c r="EIM185" s="93"/>
      <c r="EIN185" s="93"/>
      <c r="EIO185" s="93"/>
      <c r="EIP185" s="93"/>
      <c r="EIQ185" s="93"/>
      <c r="EIR185" s="93"/>
      <c r="EIS185" s="93"/>
      <c r="EIT185" s="93"/>
      <c r="EIU185" s="93"/>
      <c r="EIV185" s="93"/>
      <c r="EIW185" s="93"/>
      <c r="EIX185" s="93"/>
      <c r="EIY185" s="93"/>
      <c r="EIZ185" s="93"/>
      <c r="EJA185" s="93"/>
      <c r="EJB185" s="93"/>
      <c r="EJC185" s="93"/>
      <c r="EJD185" s="93"/>
      <c r="EJE185" s="93"/>
      <c r="EJF185" s="93"/>
      <c r="EJG185" s="93"/>
      <c r="EJH185" s="93"/>
      <c r="EJI185" s="93"/>
      <c r="EJJ185" s="93"/>
      <c r="EJK185" s="93"/>
      <c r="EJL185" s="93"/>
      <c r="EJM185" s="93"/>
      <c r="EJN185" s="93"/>
      <c r="EJO185" s="93"/>
      <c r="EJP185" s="93"/>
      <c r="EJQ185" s="93"/>
      <c r="EJR185" s="93"/>
      <c r="EJS185" s="93"/>
      <c r="EJT185" s="93"/>
      <c r="EJU185" s="93"/>
      <c r="EJV185" s="93"/>
      <c r="EJW185" s="93"/>
      <c r="EJX185" s="93"/>
      <c r="EJY185" s="93"/>
      <c r="EJZ185" s="93"/>
      <c r="EKA185" s="93"/>
      <c r="EKB185" s="93"/>
      <c r="EKC185" s="93"/>
      <c r="EKD185" s="93"/>
      <c r="EKE185" s="93"/>
      <c r="EKF185" s="93"/>
      <c r="EKG185" s="93"/>
      <c r="EKH185" s="93"/>
      <c r="EKI185" s="93"/>
      <c r="EKJ185" s="93"/>
      <c r="EKK185" s="93"/>
      <c r="EKL185" s="93"/>
      <c r="EKM185" s="93"/>
      <c r="EKN185" s="93"/>
      <c r="EKO185" s="93"/>
      <c r="EKP185" s="93"/>
      <c r="EKQ185" s="93"/>
      <c r="EKR185" s="93"/>
      <c r="EKS185" s="93"/>
      <c r="EKT185" s="93"/>
      <c r="EKU185" s="93"/>
      <c r="EKV185" s="93"/>
      <c r="EKW185" s="93"/>
      <c r="EKX185" s="93"/>
      <c r="EKY185" s="93"/>
      <c r="EKZ185" s="93"/>
      <c r="ELA185" s="93"/>
      <c r="ELB185" s="93"/>
      <c r="ELC185" s="93"/>
      <c r="ELD185" s="93"/>
      <c r="ELE185" s="93"/>
      <c r="ELF185" s="93"/>
      <c r="ELG185" s="93"/>
      <c r="ELH185" s="93"/>
      <c r="ELI185" s="93"/>
      <c r="ELJ185" s="93"/>
      <c r="ELK185" s="93"/>
      <c r="ELL185" s="93"/>
      <c r="ELM185" s="93"/>
      <c r="ELN185" s="93"/>
      <c r="ELO185" s="93"/>
      <c r="ELP185" s="93"/>
      <c r="ELQ185" s="93"/>
      <c r="ELR185" s="93"/>
      <c r="ELS185" s="93"/>
      <c r="ELT185" s="93"/>
      <c r="ELU185" s="93"/>
      <c r="ELV185" s="93"/>
      <c r="ELW185" s="93"/>
      <c r="ELX185" s="93"/>
      <c r="ELY185" s="93"/>
      <c r="ELZ185" s="93"/>
      <c r="EMA185" s="93"/>
      <c r="EMB185" s="93"/>
      <c r="EMC185" s="93"/>
      <c r="EMD185" s="93"/>
      <c r="EME185" s="93"/>
      <c r="EMF185" s="93"/>
      <c r="EMG185" s="93"/>
      <c r="EMH185" s="93"/>
      <c r="EMI185" s="93"/>
      <c r="EMJ185" s="93"/>
      <c r="EMK185" s="93"/>
      <c r="EML185" s="93"/>
      <c r="EMM185" s="93"/>
      <c r="EMN185" s="93"/>
      <c r="EMO185" s="93"/>
      <c r="EMP185" s="93"/>
      <c r="EMQ185" s="93"/>
      <c r="EMR185" s="93"/>
      <c r="EMS185" s="93"/>
      <c r="EMT185" s="93"/>
      <c r="EMU185" s="93"/>
      <c r="EMV185" s="93"/>
      <c r="EMW185" s="93"/>
      <c r="EMX185" s="93"/>
      <c r="EMY185" s="93"/>
      <c r="EMZ185" s="93"/>
      <c r="ENA185" s="93"/>
      <c r="ENB185" s="93"/>
      <c r="ENC185" s="93"/>
      <c r="END185" s="93"/>
      <c r="ENE185" s="93"/>
      <c r="ENF185" s="93"/>
      <c r="ENG185" s="93"/>
      <c r="ENH185" s="93"/>
      <c r="ENI185" s="93"/>
      <c r="ENJ185" s="93"/>
      <c r="ENK185" s="93"/>
      <c r="ENL185" s="93"/>
      <c r="ENM185" s="93"/>
      <c r="ENN185" s="93"/>
      <c r="ENO185" s="93"/>
      <c r="ENP185" s="93"/>
      <c r="ENQ185" s="93"/>
      <c r="ENR185" s="93"/>
      <c r="ENS185" s="93"/>
      <c r="ENT185" s="93"/>
      <c r="ENU185" s="93"/>
      <c r="ENV185" s="93"/>
      <c r="ENW185" s="93"/>
      <c r="ENX185" s="93"/>
      <c r="ENY185" s="93"/>
      <c r="ENZ185" s="93"/>
      <c r="EOA185" s="93"/>
      <c r="EOB185" s="93"/>
      <c r="EOC185" s="93"/>
      <c r="EOD185" s="93"/>
      <c r="EOE185" s="93"/>
      <c r="EOF185" s="93"/>
      <c r="EOG185" s="93"/>
      <c r="EOH185" s="93"/>
      <c r="EOI185" s="93"/>
      <c r="EOJ185" s="93"/>
      <c r="EOK185" s="93"/>
      <c r="EOL185" s="93"/>
      <c r="EOM185" s="93"/>
      <c r="EON185" s="93"/>
      <c r="EOO185" s="93"/>
      <c r="EOP185" s="93"/>
      <c r="EOQ185" s="93"/>
      <c r="EOR185" s="93"/>
      <c r="EOS185" s="93"/>
      <c r="EOT185" s="93"/>
      <c r="EOU185" s="93"/>
      <c r="EOV185" s="93"/>
      <c r="EOW185" s="93"/>
      <c r="EOX185" s="93"/>
      <c r="EOY185" s="93"/>
      <c r="EOZ185" s="93"/>
      <c r="EPA185" s="93"/>
      <c r="EPB185" s="93"/>
      <c r="EPC185" s="93"/>
      <c r="EPD185" s="93"/>
      <c r="EPE185" s="93"/>
      <c r="EPF185" s="93"/>
      <c r="EPG185" s="93"/>
      <c r="EPH185" s="93"/>
      <c r="EPI185" s="93"/>
      <c r="EPJ185" s="93"/>
      <c r="EPK185" s="93"/>
      <c r="EPL185" s="93"/>
      <c r="EPM185" s="93"/>
      <c r="EPN185" s="93"/>
      <c r="EPO185" s="93"/>
      <c r="EPP185" s="93"/>
      <c r="EPQ185" s="93"/>
      <c r="EPR185" s="93"/>
      <c r="EPS185" s="93"/>
      <c r="EPT185" s="93"/>
      <c r="EPU185" s="93"/>
      <c r="EPV185" s="93"/>
      <c r="EPW185" s="93"/>
      <c r="EPX185" s="93"/>
      <c r="EPY185" s="93"/>
      <c r="EPZ185" s="93"/>
      <c r="EQA185" s="93"/>
      <c r="EQB185" s="93"/>
      <c r="EQC185" s="93"/>
      <c r="EQD185" s="93"/>
      <c r="EQE185" s="93"/>
      <c r="EQF185" s="93"/>
      <c r="EQG185" s="93"/>
      <c r="EQH185" s="93"/>
      <c r="EQI185" s="93"/>
      <c r="EQJ185" s="93"/>
      <c r="EQK185" s="93"/>
      <c r="EQL185" s="93"/>
      <c r="EQM185" s="93"/>
      <c r="EQN185" s="93"/>
      <c r="EQO185" s="93"/>
      <c r="EQP185" s="93"/>
      <c r="EQQ185" s="93"/>
      <c r="EQR185" s="93"/>
      <c r="EQS185" s="93"/>
      <c r="EQT185" s="93"/>
      <c r="EQU185" s="93"/>
      <c r="EQV185" s="93"/>
      <c r="EQW185" s="93"/>
      <c r="EQX185" s="93"/>
      <c r="EQY185" s="93"/>
      <c r="EQZ185" s="93"/>
      <c r="ERA185" s="93"/>
      <c r="ERB185" s="93"/>
      <c r="ERC185" s="93"/>
      <c r="ERD185" s="93"/>
      <c r="ERE185" s="93"/>
      <c r="ERF185" s="93"/>
      <c r="ERG185" s="93"/>
      <c r="ERH185" s="93"/>
      <c r="ERI185" s="93"/>
      <c r="ERJ185" s="93"/>
      <c r="ERK185" s="93"/>
      <c r="ERL185" s="93"/>
      <c r="ERM185" s="93"/>
      <c r="ERN185" s="93"/>
      <c r="ERO185" s="93"/>
      <c r="ERP185" s="93"/>
      <c r="ERQ185" s="93"/>
      <c r="ERR185" s="93"/>
      <c r="ERS185" s="93"/>
      <c r="ERT185" s="93"/>
      <c r="ERU185" s="93"/>
      <c r="ERV185" s="93"/>
      <c r="ERW185" s="93"/>
      <c r="ERX185" s="93"/>
      <c r="ERY185" s="93"/>
      <c r="ERZ185" s="93"/>
      <c r="ESA185" s="93"/>
      <c r="ESB185" s="93"/>
      <c r="ESC185" s="93"/>
      <c r="ESD185" s="93"/>
      <c r="ESE185" s="93"/>
      <c r="ESF185" s="93"/>
      <c r="ESG185" s="93"/>
      <c r="ESH185" s="93"/>
      <c r="ESI185" s="93"/>
      <c r="ESJ185" s="93"/>
      <c r="ESK185" s="93"/>
      <c r="ESL185" s="93"/>
      <c r="ESM185" s="93"/>
      <c r="ESN185" s="93"/>
      <c r="ESO185" s="93"/>
      <c r="ESP185" s="93"/>
      <c r="ESQ185" s="93"/>
      <c r="ESR185" s="93"/>
      <c r="ESS185" s="93"/>
      <c r="EST185" s="93"/>
      <c r="ESU185" s="93"/>
      <c r="ESV185" s="93"/>
      <c r="ESW185" s="93"/>
      <c r="ESX185" s="93"/>
      <c r="ESY185" s="93"/>
      <c r="ESZ185" s="93"/>
      <c r="ETA185" s="93"/>
      <c r="ETB185" s="93"/>
      <c r="ETC185" s="93"/>
      <c r="ETD185" s="93"/>
      <c r="ETE185" s="93"/>
      <c r="ETF185" s="93"/>
      <c r="ETG185" s="93"/>
      <c r="ETH185" s="93"/>
      <c r="ETI185" s="93"/>
      <c r="ETJ185" s="93"/>
      <c r="ETK185" s="93"/>
      <c r="ETL185" s="93"/>
      <c r="ETM185" s="93"/>
      <c r="ETN185" s="93"/>
      <c r="ETO185" s="93"/>
      <c r="ETP185" s="93"/>
      <c r="ETQ185" s="93"/>
      <c r="ETR185" s="93"/>
      <c r="ETS185" s="93"/>
      <c r="ETT185" s="93"/>
      <c r="ETU185" s="93"/>
      <c r="ETV185" s="93"/>
      <c r="ETW185" s="93"/>
      <c r="ETX185" s="93"/>
      <c r="ETY185" s="93"/>
      <c r="ETZ185" s="93"/>
      <c r="EUA185" s="93"/>
      <c r="EUB185" s="93"/>
      <c r="EUC185" s="93"/>
      <c r="EUD185" s="93"/>
      <c r="EUE185" s="93"/>
      <c r="EUF185" s="93"/>
      <c r="EUG185" s="93"/>
      <c r="EUH185" s="93"/>
      <c r="EUI185" s="93"/>
      <c r="EUJ185" s="93"/>
      <c r="EUK185" s="93"/>
      <c r="EUL185" s="93"/>
      <c r="EUM185" s="93"/>
      <c r="EUN185" s="93"/>
      <c r="EUO185" s="93"/>
      <c r="EUP185" s="93"/>
      <c r="EUQ185" s="93"/>
      <c r="EUR185" s="93"/>
      <c r="EUS185" s="93"/>
      <c r="EUT185" s="93"/>
      <c r="EUU185" s="93"/>
      <c r="EUV185" s="93"/>
      <c r="EUW185" s="93"/>
      <c r="EUX185" s="93"/>
      <c r="EUY185" s="93"/>
      <c r="EUZ185" s="93"/>
      <c r="EVA185" s="93"/>
      <c r="EVB185" s="93"/>
      <c r="EVC185" s="93"/>
      <c r="EVD185" s="93"/>
      <c r="EVE185" s="93"/>
      <c r="EVF185" s="93"/>
      <c r="EVG185" s="93"/>
      <c r="EVH185" s="93"/>
      <c r="EVI185" s="93"/>
      <c r="EVJ185" s="93"/>
      <c r="EVK185" s="93"/>
      <c r="EVL185" s="93"/>
      <c r="EVM185" s="93"/>
      <c r="EVN185" s="93"/>
      <c r="EVO185" s="93"/>
      <c r="EVP185" s="93"/>
      <c r="EVQ185" s="93"/>
      <c r="EVR185" s="93"/>
      <c r="EVS185" s="93"/>
      <c r="EVT185" s="93"/>
      <c r="EVU185" s="93"/>
      <c r="EVV185" s="93"/>
      <c r="EVW185" s="93"/>
      <c r="EVX185" s="93"/>
      <c r="EVY185" s="93"/>
      <c r="EVZ185" s="93"/>
      <c r="EWA185" s="93"/>
      <c r="EWB185" s="93"/>
      <c r="EWC185" s="93"/>
      <c r="EWD185" s="93"/>
      <c r="EWE185" s="93"/>
      <c r="EWF185" s="93"/>
      <c r="EWG185" s="93"/>
      <c r="EWH185" s="93"/>
      <c r="EWI185" s="93"/>
      <c r="EWJ185" s="93"/>
      <c r="EWK185" s="93"/>
      <c r="EWL185" s="93"/>
      <c r="EWM185" s="93"/>
      <c r="EWN185" s="93"/>
      <c r="EWO185" s="93"/>
      <c r="EWP185" s="93"/>
      <c r="EWQ185" s="93"/>
      <c r="EWR185" s="93"/>
      <c r="EWS185" s="93"/>
      <c r="EWT185" s="93"/>
      <c r="EWU185" s="93"/>
      <c r="EWV185" s="93"/>
      <c r="EWW185" s="93"/>
      <c r="EWX185" s="93"/>
      <c r="EWY185" s="93"/>
      <c r="EWZ185" s="93"/>
      <c r="EXA185" s="93"/>
      <c r="EXB185" s="93"/>
      <c r="EXC185" s="93"/>
      <c r="EXD185" s="93"/>
      <c r="EXE185" s="93"/>
      <c r="EXF185" s="93"/>
      <c r="EXG185" s="93"/>
      <c r="EXH185" s="93"/>
      <c r="EXI185" s="93"/>
      <c r="EXJ185" s="93"/>
      <c r="EXK185" s="93"/>
      <c r="EXL185" s="93"/>
      <c r="EXM185" s="93"/>
      <c r="EXN185" s="93"/>
      <c r="EXO185" s="93"/>
      <c r="EXP185" s="93"/>
      <c r="EXQ185" s="93"/>
      <c r="EXR185" s="93"/>
      <c r="EXS185" s="93"/>
      <c r="EXT185" s="93"/>
      <c r="EXU185" s="93"/>
      <c r="EXV185" s="93"/>
      <c r="EXW185" s="93"/>
      <c r="EXX185" s="93"/>
      <c r="EXY185" s="93"/>
      <c r="EXZ185" s="93"/>
      <c r="EYA185" s="93"/>
      <c r="EYB185" s="93"/>
      <c r="EYC185" s="93"/>
      <c r="EYD185" s="93"/>
      <c r="EYE185" s="93"/>
      <c r="EYF185" s="93"/>
      <c r="EYG185" s="93"/>
      <c r="EYH185" s="93"/>
      <c r="EYI185" s="93"/>
      <c r="EYJ185" s="93"/>
      <c r="EYK185" s="93"/>
      <c r="EYL185" s="93"/>
      <c r="EYM185" s="93"/>
      <c r="EYN185" s="93"/>
      <c r="EYO185" s="93"/>
      <c r="EYP185" s="93"/>
      <c r="EYQ185" s="93"/>
      <c r="EYR185" s="93"/>
      <c r="EYS185" s="93"/>
      <c r="EYT185" s="93"/>
      <c r="EYU185" s="93"/>
      <c r="EYV185" s="93"/>
      <c r="EYW185" s="93"/>
      <c r="EYX185" s="93"/>
      <c r="EYY185" s="93"/>
      <c r="EYZ185" s="93"/>
      <c r="EZA185" s="93"/>
      <c r="EZB185" s="93"/>
      <c r="EZC185" s="93"/>
      <c r="EZD185" s="93"/>
      <c r="EZE185" s="93"/>
      <c r="EZF185" s="93"/>
      <c r="EZG185" s="93"/>
      <c r="EZH185" s="93"/>
      <c r="EZI185" s="93"/>
      <c r="EZJ185" s="93"/>
      <c r="EZK185" s="93"/>
      <c r="EZL185" s="93"/>
      <c r="EZM185" s="93"/>
      <c r="EZN185" s="93"/>
      <c r="EZO185" s="93"/>
      <c r="EZP185" s="93"/>
      <c r="EZQ185" s="93"/>
      <c r="EZR185" s="93"/>
      <c r="EZS185" s="93"/>
      <c r="EZT185" s="93"/>
      <c r="EZU185" s="93"/>
      <c r="EZV185" s="93"/>
      <c r="EZW185" s="93"/>
      <c r="EZX185" s="93"/>
      <c r="EZY185" s="93"/>
      <c r="EZZ185" s="93"/>
      <c r="FAA185" s="93"/>
      <c r="FAB185" s="93"/>
      <c r="FAC185" s="93"/>
      <c r="FAD185" s="93"/>
      <c r="FAE185" s="93"/>
      <c r="FAF185" s="93"/>
      <c r="FAG185" s="93"/>
      <c r="FAH185" s="93"/>
      <c r="FAI185" s="93"/>
      <c r="FAJ185" s="93"/>
      <c r="FAK185" s="93"/>
      <c r="FAL185" s="93"/>
      <c r="FAM185" s="93"/>
      <c r="FAN185" s="93"/>
      <c r="FAO185" s="93"/>
      <c r="FAP185" s="93"/>
      <c r="FAQ185" s="93"/>
      <c r="FAR185" s="93"/>
      <c r="FAS185" s="93"/>
      <c r="FAT185" s="93"/>
      <c r="FAU185" s="93"/>
      <c r="FAV185" s="93"/>
      <c r="FAW185" s="93"/>
      <c r="FAX185" s="93"/>
      <c r="FAY185" s="93"/>
      <c r="FAZ185" s="93"/>
      <c r="FBA185" s="93"/>
      <c r="FBB185" s="93"/>
      <c r="FBC185" s="93"/>
      <c r="FBD185" s="93"/>
      <c r="FBE185" s="93"/>
      <c r="FBF185" s="93"/>
      <c r="FBG185" s="93"/>
      <c r="FBH185" s="93"/>
      <c r="FBI185" s="93"/>
      <c r="FBJ185" s="93"/>
      <c r="FBK185" s="93"/>
      <c r="FBL185" s="93"/>
      <c r="FBM185" s="93"/>
      <c r="FBN185" s="93"/>
      <c r="FBO185" s="93"/>
      <c r="FBP185" s="93"/>
      <c r="FBQ185" s="93"/>
      <c r="FBR185" s="93"/>
      <c r="FBS185" s="93"/>
      <c r="FBT185" s="93"/>
      <c r="FBU185" s="93"/>
      <c r="FBV185" s="93"/>
      <c r="FBW185" s="93"/>
      <c r="FBX185" s="93"/>
      <c r="FBY185" s="93"/>
      <c r="FBZ185" s="93"/>
      <c r="FCA185" s="93"/>
      <c r="FCB185" s="93"/>
      <c r="FCC185" s="93"/>
      <c r="FCD185" s="93"/>
      <c r="FCE185" s="93"/>
      <c r="FCF185" s="93"/>
      <c r="FCG185" s="93"/>
      <c r="FCH185" s="93"/>
      <c r="FCI185" s="93"/>
      <c r="FCJ185" s="93"/>
      <c r="FCK185" s="93"/>
      <c r="FCL185" s="93"/>
      <c r="FCM185" s="93"/>
      <c r="FCN185" s="93"/>
      <c r="FCO185" s="93"/>
      <c r="FCP185" s="93"/>
      <c r="FCQ185" s="93"/>
      <c r="FCR185" s="93"/>
      <c r="FCS185" s="93"/>
      <c r="FCT185" s="93"/>
      <c r="FCU185" s="93"/>
      <c r="FCV185" s="93"/>
      <c r="FCW185" s="93"/>
      <c r="FCX185" s="93"/>
      <c r="FCY185" s="93"/>
      <c r="FCZ185" s="93"/>
      <c r="FDA185" s="93"/>
      <c r="FDB185" s="93"/>
      <c r="FDC185" s="93"/>
      <c r="FDD185" s="93"/>
      <c r="FDE185" s="93"/>
      <c r="FDF185" s="93"/>
      <c r="FDG185" s="93"/>
      <c r="FDH185" s="93"/>
      <c r="FDI185" s="93"/>
      <c r="FDJ185" s="93"/>
      <c r="FDK185" s="93"/>
      <c r="FDL185" s="93"/>
      <c r="FDM185" s="93"/>
      <c r="FDN185" s="93"/>
      <c r="FDO185" s="93"/>
      <c r="FDP185" s="93"/>
      <c r="FDQ185" s="93"/>
      <c r="FDR185" s="93"/>
      <c r="FDS185" s="93"/>
      <c r="FDT185" s="93"/>
      <c r="FDU185" s="93"/>
      <c r="FDV185" s="93"/>
      <c r="FDW185" s="93"/>
      <c r="FDX185" s="93"/>
      <c r="FDY185" s="93"/>
      <c r="FDZ185" s="93"/>
      <c r="FEA185" s="93"/>
      <c r="FEB185" s="93"/>
      <c r="FEC185" s="93"/>
      <c r="FED185" s="93"/>
      <c r="FEE185" s="93"/>
      <c r="FEF185" s="93"/>
      <c r="FEG185" s="93"/>
      <c r="FEH185" s="93"/>
      <c r="FEI185" s="93"/>
      <c r="FEJ185" s="93"/>
      <c r="FEK185" s="93"/>
      <c r="FEL185" s="93"/>
      <c r="FEM185" s="93"/>
      <c r="FEN185" s="93"/>
      <c r="FEO185" s="93"/>
      <c r="FEP185" s="93"/>
      <c r="FEQ185" s="93"/>
      <c r="FER185" s="93"/>
      <c r="FES185" s="93"/>
      <c r="FET185" s="93"/>
      <c r="FEU185" s="93"/>
      <c r="FEV185" s="93"/>
      <c r="FEW185" s="93"/>
      <c r="FEX185" s="93"/>
      <c r="FEY185" s="93"/>
      <c r="FEZ185" s="93"/>
      <c r="FFA185" s="93"/>
      <c r="FFB185" s="93"/>
      <c r="FFC185" s="93"/>
      <c r="FFD185" s="93"/>
      <c r="FFE185" s="93"/>
      <c r="FFF185" s="93"/>
      <c r="FFG185" s="93"/>
      <c r="FFH185" s="93"/>
      <c r="FFI185" s="93"/>
      <c r="FFJ185" s="93"/>
      <c r="FFK185" s="93"/>
      <c r="FFL185" s="93"/>
      <c r="FFM185" s="93"/>
      <c r="FFN185" s="93"/>
      <c r="FFO185" s="93"/>
      <c r="FFP185" s="93"/>
      <c r="FFQ185" s="93"/>
      <c r="FFR185" s="93"/>
      <c r="FFS185" s="93"/>
      <c r="FFT185" s="93"/>
      <c r="FFU185" s="93"/>
      <c r="FFV185" s="93"/>
      <c r="FFW185" s="93"/>
      <c r="FFX185" s="93"/>
      <c r="FFY185" s="93"/>
      <c r="FFZ185" s="93"/>
      <c r="FGA185" s="93"/>
      <c r="FGB185" s="93"/>
      <c r="FGC185" s="93"/>
      <c r="FGD185" s="93"/>
      <c r="FGE185" s="93"/>
      <c r="FGF185" s="93"/>
      <c r="FGG185" s="93"/>
      <c r="FGH185" s="93"/>
      <c r="FGI185" s="93"/>
      <c r="FGJ185" s="93"/>
      <c r="FGK185" s="93"/>
      <c r="FGL185" s="93"/>
      <c r="FGM185" s="93"/>
      <c r="FGN185" s="93"/>
      <c r="FGO185" s="93"/>
      <c r="FGP185" s="93"/>
      <c r="FGQ185" s="93"/>
      <c r="FGR185" s="93"/>
      <c r="FGS185" s="93"/>
      <c r="FGT185" s="93"/>
      <c r="FGU185" s="93"/>
      <c r="FGV185" s="93"/>
      <c r="FGW185" s="93"/>
      <c r="FGX185" s="93"/>
      <c r="FGY185" s="93"/>
      <c r="FGZ185" s="93"/>
      <c r="FHA185" s="93"/>
      <c r="FHB185" s="93"/>
      <c r="FHC185" s="93"/>
      <c r="FHD185" s="93"/>
      <c r="FHE185" s="93"/>
      <c r="FHF185" s="93"/>
      <c r="FHG185" s="93"/>
      <c r="FHH185" s="93"/>
      <c r="FHI185" s="93"/>
      <c r="FHJ185" s="93"/>
      <c r="FHK185" s="93"/>
      <c r="FHL185" s="93"/>
      <c r="FHM185" s="93"/>
      <c r="FHN185" s="93"/>
      <c r="FHO185" s="93"/>
      <c r="FHP185" s="93"/>
      <c r="FHQ185" s="93"/>
      <c r="FHR185" s="93"/>
      <c r="FHS185" s="93"/>
      <c r="FHT185" s="93"/>
      <c r="FHU185" s="93"/>
      <c r="FHV185" s="93"/>
      <c r="FHW185" s="93"/>
      <c r="FHX185" s="93"/>
      <c r="FHY185" s="93"/>
      <c r="FHZ185" s="93"/>
      <c r="FIA185" s="93"/>
      <c r="FIB185" s="93"/>
      <c r="FIC185" s="93"/>
      <c r="FID185" s="93"/>
      <c r="FIE185" s="93"/>
      <c r="FIF185" s="93"/>
      <c r="FIG185" s="93"/>
      <c r="FIH185" s="93"/>
      <c r="FII185" s="93"/>
      <c r="FIJ185" s="93"/>
      <c r="FIK185" s="93"/>
      <c r="FIL185" s="93"/>
      <c r="FIM185" s="93"/>
      <c r="FIN185" s="93"/>
      <c r="FIO185" s="93"/>
      <c r="FIP185" s="93"/>
      <c r="FIQ185" s="93"/>
      <c r="FIR185" s="93"/>
      <c r="FIS185" s="93"/>
      <c r="FIT185" s="93"/>
      <c r="FIU185" s="93"/>
      <c r="FIV185" s="93"/>
      <c r="FIW185" s="93"/>
      <c r="FIX185" s="93"/>
      <c r="FIY185" s="93"/>
      <c r="FIZ185" s="93"/>
      <c r="FJA185" s="93"/>
      <c r="FJB185" s="93"/>
      <c r="FJC185" s="93"/>
      <c r="FJD185" s="93"/>
      <c r="FJE185" s="93"/>
      <c r="FJF185" s="93"/>
      <c r="FJG185" s="93"/>
      <c r="FJH185" s="93"/>
      <c r="FJI185" s="93"/>
      <c r="FJJ185" s="93"/>
      <c r="FJK185" s="93"/>
      <c r="FJL185" s="93"/>
      <c r="FJM185" s="93"/>
      <c r="FJN185" s="93"/>
      <c r="FJO185" s="93"/>
      <c r="FJP185" s="93"/>
      <c r="FJQ185" s="93"/>
      <c r="FJR185" s="93"/>
      <c r="FJS185" s="93"/>
      <c r="FJT185" s="93"/>
      <c r="FJU185" s="93"/>
      <c r="FJV185" s="93"/>
      <c r="FJW185" s="93"/>
      <c r="FJX185" s="93"/>
      <c r="FJY185" s="93"/>
      <c r="FJZ185" s="93"/>
      <c r="FKA185" s="93"/>
      <c r="FKB185" s="93"/>
      <c r="FKC185" s="93"/>
      <c r="FKD185" s="93"/>
      <c r="FKE185" s="93"/>
      <c r="FKF185" s="93"/>
      <c r="FKG185" s="93"/>
      <c r="FKH185" s="93"/>
      <c r="FKI185" s="93"/>
      <c r="FKJ185" s="93"/>
      <c r="FKK185" s="93"/>
      <c r="FKL185" s="93"/>
      <c r="FKM185" s="93"/>
      <c r="FKN185" s="93"/>
      <c r="FKO185" s="93"/>
      <c r="FKP185" s="93"/>
      <c r="FKQ185" s="93"/>
      <c r="FKR185" s="93"/>
      <c r="FKS185" s="93"/>
      <c r="FKT185" s="93"/>
      <c r="FKU185" s="93"/>
      <c r="FKV185" s="93"/>
      <c r="FKW185" s="93"/>
      <c r="FKX185" s="93"/>
      <c r="FKY185" s="93"/>
      <c r="FKZ185" s="93"/>
      <c r="FLA185" s="93"/>
      <c r="FLB185" s="93"/>
      <c r="FLC185" s="93"/>
      <c r="FLD185" s="93"/>
      <c r="FLE185" s="93"/>
      <c r="FLF185" s="93"/>
      <c r="FLG185" s="93"/>
      <c r="FLH185" s="93"/>
      <c r="FLI185" s="93"/>
      <c r="FLJ185" s="93"/>
      <c r="FLK185" s="93"/>
      <c r="FLL185" s="93"/>
      <c r="FLM185" s="93"/>
      <c r="FLN185" s="93"/>
      <c r="FLO185" s="93"/>
      <c r="FLP185" s="93"/>
      <c r="FLQ185" s="93"/>
      <c r="FLR185" s="93"/>
      <c r="FLS185" s="93"/>
      <c r="FLT185" s="93"/>
      <c r="FLU185" s="93"/>
      <c r="FLV185" s="93"/>
      <c r="FLW185" s="93"/>
      <c r="FLX185" s="93"/>
      <c r="FLY185" s="93"/>
      <c r="FLZ185" s="93"/>
      <c r="FMA185" s="93"/>
      <c r="FMB185" s="93"/>
      <c r="FMC185" s="93"/>
      <c r="FMD185" s="93"/>
      <c r="FME185" s="93"/>
      <c r="FMF185" s="93"/>
      <c r="FMG185" s="93"/>
      <c r="FMH185" s="93"/>
      <c r="FMI185" s="93"/>
      <c r="FMJ185" s="93"/>
      <c r="FMK185" s="93"/>
      <c r="FML185" s="93"/>
      <c r="FMM185" s="93"/>
      <c r="FMN185" s="93"/>
      <c r="FMO185" s="93"/>
      <c r="FMP185" s="93"/>
      <c r="FMQ185" s="93"/>
      <c r="FMR185" s="93"/>
      <c r="FMS185" s="93"/>
      <c r="FMT185" s="93"/>
      <c r="FMU185" s="93"/>
      <c r="FMV185" s="93"/>
      <c r="FMW185" s="93"/>
      <c r="FMX185" s="93"/>
      <c r="FMY185" s="93"/>
      <c r="FMZ185" s="93"/>
      <c r="FNA185" s="93"/>
      <c r="FNB185" s="93"/>
      <c r="FNC185" s="93"/>
      <c r="FND185" s="93"/>
      <c r="FNE185" s="93"/>
      <c r="FNF185" s="93"/>
      <c r="FNG185" s="93"/>
      <c r="FNH185" s="93"/>
      <c r="FNI185" s="93"/>
      <c r="FNJ185" s="93"/>
      <c r="FNK185" s="93"/>
      <c r="FNL185" s="93"/>
      <c r="FNM185" s="93"/>
      <c r="FNN185" s="93"/>
      <c r="FNO185" s="93"/>
      <c r="FNP185" s="93"/>
      <c r="FNQ185" s="93"/>
      <c r="FNR185" s="93"/>
      <c r="FNS185" s="93"/>
      <c r="FNT185" s="93"/>
      <c r="FNU185" s="93"/>
      <c r="FNV185" s="93"/>
      <c r="FNW185" s="93"/>
      <c r="FNX185" s="93"/>
      <c r="FNY185" s="93"/>
      <c r="FNZ185" s="93"/>
      <c r="FOA185" s="93"/>
      <c r="FOB185" s="93"/>
      <c r="FOC185" s="93"/>
      <c r="FOD185" s="93"/>
      <c r="FOE185" s="93"/>
      <c r="FOF185" s="93"/>
      <c r="FOG185" s="93"/>
      <c r="FOH185" s="93"/>
      <c r="FOI185" s="93"/>
      <c r="FOJ185" s="93"/>
      <c r="FOK185" s="93"/>
      <c r="FOL185" s="93"/>
      <c r="FOM185" s="93"/>
      <c r="FON185" s="93"/>
      <c r="FOO185" s="93"/>
      <c r="FOP185" s="93"/>
      <c r="FOQ185" s="93"/>
      <c r="FOR185" s="93"/>
      <c r="FOS185" s="93"/>
      <c r="FOT185" s="93"/>
      <c r="FOU185" s="93"/>
      <c r="FOV185" s="93"/>
      <c r="FOW185" s="93"/>
      <c r="FOX185" s="93"/>
      <c r="FOY185" s="93"/>
      <c r="FOZ185" s="93"/>
      <c r="FPA185" s="93"/>
      <c r="FPB185" s="93"/>
      <c r="FPC185" s="93"/>
      <c r="FPD185" s="93"/>
      <c r="FPE185" s="93"/>
      <c r="FPF185" s="93"/>
      <c r="FPG185" s="93"/>
      <c r="FPH185" s="93"/>
      <c r="FPI185" s="93"/>
      <c r="FPJ185" s="93"/>
      <c r="FPK185" s="93"/>
      <c r="FPL185" s="93"/>
      <c r="FPM185" s="93"/>
      <c r="FPN185" s="93"/>
      <c r="FPO185" s="93"/>
      <c r="FPP185" s="93"/>
      <c r="FPQ185" s="93"/>
      <c r="FPR185" s="93"/>
      <c r="FPS185" s="93"/>
      <c r="FPT185" s="93"/>
      <c r="FPU185" s="93"/>
      <c r="FPV185" s="93"/>
      <c r="FPW185" s="93"/>
      <c r="FPX185" s="93"/>
      <c r="FPY185" s="93"/>
      <c r="FPZ185" s="93"/>
      <c r="FQA185" s="93"/>
      <c r="FQB185" s="93"/>
      <c r="FQC185" s="93"/>
      <c r="FQD185" s="93"/>
      <c r="FQE185" s="93"/>
      <c r="FQF185" s="93"/>
      <c r="FQG185" s="93"/>
      <c r="FQH185" s="93"/>
      <c r="FQI185" s="93"/>
      <c r="FQJ185" s="93"/>
      <c r="FQK185" s="93"/>
      <c r="FQL185" s="93"/>
      <c r="FQM185" s="93"/>
      <c r="FQN185" s="93"/>
      <c r="FQO185" s="93"/>
      <c r="FQP185" s="93"/>
      <c r="FQQ185" s="93"/>
      <c r="FQR185" s="93"/>
      <c r="FQS185" s="93"/>
      <c r="FQT185" s="93"/>
      <c r="FQU185" s="93"/>
      <c r="FQV185" s="93"/>
      <c r="FQW185" s="93"/>
      <c r="FQX185" s="93"/>
      <c r="FQY185" s="93"/>
      <c r="FQZ185" s="93"/>
      <c r="FRA185" s="93"/>
      <c r="FRB185" s="93"/>
      <c r="FRC185" s="93"/>
      <c r="FRD185" s="93"/>
      <c r="FRE185" s="93"/>
      <c r="FRF185" s="93"/>
      <c r="FRG185" s="93"/>
      <c r="FRH185" s="93"/>
      <c r="FRI185" s="93"/>
      <c r="FRJ185" s="93"/>
      <c r="FRK185" s="93"/>
      <c r="FRL185" s="93"/>
      <c r="FRM185" s="93"/>
      <c r="FRN185" s="93"/>
      <c r="FRO185" s="93"/>
      <c r="FRP185" s="93"/>
      <c r="FRQ185" s="93"/>
      <c r="FRR185" s="93"/>
      <c r="FRS185" s="93"/>
      <c r="FRT185" s="93"/>
      <c r="FRU185" s="93"/>
      <c r="FRV185" s="93"/>
      <c r="FRW185" s="93"/>
      <c r="FRX185" s="93"/>
      <c r="FRY185" s="93"/>
      <c r="FRZ185" s="93"/>
      <c r="FSA185" s="93"/>
      <c r="FSB185" s="93"/>
      <c r="FSC185" s="93"/>
      <c r="FSD185" s="93"/>
      <c r="FSE185" s="93"/>
      <c r="FSF185" s="93"/>
      <c r="FSG185" s="93"/>
      <c r="FSH185" s="93"/>
      <c r="FSI185" s="93"/>
      <c r="FSJ185" s="93"/>
      <c r="FSK185" s="93"/>
      <c r="FSL185" s="93"/>
      <c r="FSM185" s="93"/>
      <c r="FSN185" s="93"/>
      <c r="FSO185" s="93"/>
      <c r="FSP185" s="93"/>
      <c r="FSQ185" s="93"/>
      <c r="FSR185" s="93"/>
      <c r="FSS185" s="93"/>
      <c r="FST185" s="93"/>
      <c r="FSU185" s="93"/>
      <c r="FSV185" s="93"/>
      <c r="FSW185" s="93"/>
      <c r="FSX185" s="93"/>
      <c r="FSY185" s="93"/>
      <c r="FSZ185" s="93"/>
      <c r="FTA185" s="93"/>
      <c r="FTB185" s="93"/>
      <c r="FTC185" s="93"/>
      <c r="FTD185" s="93"/>
      <c r="FTE185" s="93"/>
      <c r="FTF185" s="93"/>
      <c r="FTG185" s="93"/>
      <c r="FTH185" s="93"/>
      <c r="FTI185" s="93"/>
      <c r="FTJ185" s="93"/>
      <c r="FTK185" s="93"/>
      <c r="FTL185" s="93"/>
      <c r="FTM185" s="93"/>
      <c r="FTN185" s="93"/>
      <c r="FTO185" s="93"/>
      <c r="FTP185" s="93"/>
      <c r="FTQ185" s="93"/>
      <c r="FTR185" s="93"/>
      <c r="FTS185" s="93"/>
      <c r="FTT185" s="93"/>
      <c r="FTU185" s="93"/>
      <c r="FTV185" s="93"/>
      <c r="FTW185" s="93"/>
      <c r="FTX185" s="93"/>
      <c r="FTY185" s="93"/>
      <c r="FTZ185" s="93"/>
      <c r="FUA185" s="93"/>
      <c r="FUB185" s="93"/>
      <c r="FUC185" s="93"/>
      <c r="FUD185" s="93"/>
      <c r="FUE185" s="93"/>
      <c r="FUF185" s="93"/>
      <c r="FUG185" s="93"/>
      <c r="FUH185" s="93"/>
      <c r="FUI185" s="93"/>
      <c r="FUJ185" s="93"/>
      <c r="FUK185" s="93"/>
      <c r="FUL185" s="93"/>
      <c r="FUM185" s="93"/>
      <c r="FUN185" s="93"/>
      <c r="FUO185" s="93"/>
      <c r="FUP185" s="93"/>
      <c r="FUQ185" s="93"/>
      <c r="FUR185" s="93"/>
      <c r="FUS185" s="93"/>
      <c r="FUT185" s="93"/>
      <c r="FUU185" s="93"/>
      <c r="FUV185" s="93"/>
      <c r="FUW185" s="93"/>
      <c r="FUX185" s="93"/>
      <c r="FUY185" s="93"/>
      <c r="FUZ185" s="93"/>
      <c r="FVA185" s="93"/>
      <c r="FVB185" s="93"/>
      <c r="FVC185" s="93"/>
      <c r="FVD185" s="93"/>
      <c r="FVE185" s="93"/>
      <c r="FVF185" s="93"/>
      <c r="FVG185" s="93"/>
      <c r="FVH185" s="93"/>
      <c r="FVI185" s="93"/>
      <c r="FVJ185" s="93"/>
      <c r="FVK185" s="93"/>
      <c r="FVL185" s="93"/>
      <c r="FVM185" s="93"/>
      <c r="FVN185" s="93"/>
      <c r="FVO185" s="93"/>
      <c r="FVP185" s="93"/>
      <c r="FVQ185" s="93"/>
      <c r="FVR185" s="93"/>
      <c r="FVS185" s="93"/>
      <c r="FVT185" s="93"/>
      <c r="FVU185" s="93"/>
      <c r="FVV185" s="93"/>
      <c r="FVW185" s="93"/>
      <c r="FVX185" s="93"/>
      <c r="FVY185" s="93"/>
      <c r="FVZ185" s="93"/>
      <c r="FWA185" s="93"/>
      <c r="FWB185" s="93"/>
      <c r="FWC185" s="93"/>
      <c r="FWD185" s="93"/>
      <c r="FWE185" s="93"/>
      <c r="FWF185" s="93"/>
      <c r="FWG185" s="93"/>
      <c r="FWH185" s="93"/>
      <c r="FWI185" s="93"/>
      <c r="FWJ185" s="93"/>
      <c r="FWK185" s="93"/>
      <c r="FWL185" s="93"/>
      <c r="FWM185" s="93"/>
      <c r="FWN185" s="93"/>
      <c r="FWO185" s="93"/>
      <c r="FWP185" s="93"/>
      <c r="FWQ185" s="93"/>
      <c r="FWR185" s="93"/>
      <c r="FWS185" s="93"/>
      <c r="FWT185" s="93"/>
      <c r="FWU185" s="93"/>
      <c r="FWV185" s="93"/>
      <c r="FWW185" s="93"/>
      <c r="FWX185" s="93"/>
      <c r="FWY185" s="93"/>
      <c r="FWZ185" s="93"/>
      <c r="FXA185" s="93"/>
      <c r="FXB185" s="93"/>
      <c r="FXC185" s="93"/>
      <c r="FXD185" s="93"/>
      <c r="FXE185" s="93"/>
      <c r="FXF185" s="93"/>
      <c r="FXG185" s="93"/>
      <c r="FXH185" s="93"/>
      <c r="FXI185" s="93"/>
      <c r="FXJ185" s="93"/>
      <c r="FXK185" s="93"/>
      <c r="FXL185" s="93"/>
      <c r="FXM185" s="93"/>
      <c r="FXN185" s="93"/>
      <c r="FXO185" s="93"/>
      <c r="FXP185" s="93"/>
      <c r="FXQ185" s="93"/>
      <c r="FXR185" s="93"/>
      <c r="FXS185" s="93"/>
      <c r="FXT185" s="93"/>
      <c r="FXU185" s="93"/>
      <c r="FXV185" s="93"/>
      <c r="FXW185" s="93"/>
      <c r="FXX185" s="93"/>
      <c r="FXY185" s="93"/>
      <c r="FXZ185" s="93"/>
      <c r="FYA185" s="93"/>
      <c r="FYB185" s="93"/>
      <c r="FYC185" s="93"/>
      <c r="FYD185" s="93"/>
      <c r="FYE185" s="93"/>
      <c r="FYF185" s="93"/>
      <c r="FYG185" s="93"/>
      <c r="FYH185" s="93"/>
      <c r="FYI185" s="93"/>
      <c r="FYJ185" s="93"/>
      <c r="FYK185" s="93"/>
      <c r="FYL185" s="93"/>
      <c r="FYM185" s="93"/>
      <c r="FYN185" s="93"/>
      <c r="FYO185" s="93"/>
      <c r="FYP185" s="93"/>
      <c r="FYQ185" s="93"/>
      <c r="FYR185" s="93"/>
      <c r="FYS185" s="93"/>
      <c r="FYT185" s="93"/>
      <c r="FYU185" s="93"/>
      <c r="FYV185" s="93"/>
      <c r="FYW185" s="93"/>
      <c r="FYX185" s="93"/>
      <c r="FYY185" s="93"/>
      <c r="FYZ185" s="93"/>
      <c r="FZA185" s="93"/>
      <c r="FZB185" s="93"/>
      <c r="FZC185" s="93"/>
      <c r="FZD185" s="93"/>
      <c r="FZE185" s="93"/>
      <c r="FZF185" s="93"/>
      <c r="FZG185" s="93"/>
      <c r="FZH185" s="93"/>
      <c r="FZI185" s="93"/>
      <c r="FZJ185" s="93"/>
      <c r="FZK185" s="93"/>
      <c r="FZL185" s="93"/>
      <c r="FZM185" s="93"/>
      <c r="FZN185" s="93"/>
      <c r="FZO185" s="93"/>
      <c r="FZP185" s="93"/>
      <c r="FZQ185" s="93"/>
      <c r="FZR185" s="93"/>
      <c r="FZS185" s="93"/>
      <c r="FZT185" s="93"/>
      <c r="FZU185" s="93"/>
      <c r="FZV185" s="93"/>
      <c r="FZW185" s="93"/>
      <c r="FZX185" s="93"/>
      <c r="FZY185" s="93"/>
      <c r="FZZ185" s="93"/>
      <c r="GAA185" s="93"/>
      <c r="GAB185" s="93"/>
      <c r="GAC185" s="93"/>
      <c r="GAD185" s="93"/>
      <c r="GAE185" s="93"/>
      <c r="GAF185" s="93"/>
      <c r="GAG185" s="93"/>
      <c r="GAH185" s="93"/>
      <c r="GAI185" s="93"/>
      <c r="GAJ185" s="93"/>
      <c r="GAK185" s="93"/>
      <c r="GAL185" s="93"/>
      <c r="GAM185" s="93"/>
      <c r="GAN185" s="93"/>
      <c r="GAO185" s="93"/>
      <c r="GAP185" s="93"/>
      <c r="GAQ185" s="93"/>
      <c r="GAR185" s="93"/>
      <c r="GAS185" s="93"/>
      <c r="GAT185" s="93"/>
      <c r="GAU185" s="93"/>
      <c r="GAV185" s="93"/>
      <c r="GAW185" s="93"/>
      <c r="GAX185" s="93"/>
      <c r="GAY185" s="93"/>
      <c r="GAZ185" s="93"/>
      <c r="GBA185" s="93"/>
      <c r="GBB185" s="93"/>
      <c r="GBC185" s="93"/>
      <c r="GBD185" s="93"/>
      <c r="GBE185" s="93"/>
      <c r="GBF185" s="93"/>
      <c r="GBG185" s="93"/>
      <c r="GBH185" s="93"/>
      <c r="GBI185" s="93"/>
      <c r="GBJ185" s="93"/>
      <c r="GBK185" s="93"/>
      <c r="GBL185" s="93"/>
      <c r="GBM185" s="93"/>
      <c r="GBN185" s="93"/>
      <c r="GBO185" s="93"/>
      <c r="GBP185" s="93"/>
      <c r="GBQ185" s="93"/>
      <c r="GBR185" s="93"/>
      <c r="GBS185" s="93"/>
      <c r="GBT185" s="93"/>
      <c r="GBU185" s="93"/>
      <c r="GBV185" s="93"/>
      <c r="GBW185" s="93"/>
      <c r="GBX185" s="93"/>
      <c r="GBY185" s="93"/>
      <c r="GBZ185" s="93"/>
      <c r="GCA185" s="93"/>
      <c r="GCB185" s="93"/>
      <c r="GCC185" s="93"/>
      <c r="GCD185" s="93"/>
      <c r="GCE185" s="93"/>
      <c r="GCF185" s="93"/>
      <c r="GCG185" s="93"/>
      <c r="GCH185" s="93"/>
      <c r="GCI185" s="93"/>
      <c r="GCJ185" s="93"/>
      <c r="GCK185" s="93"/>
      <c r="GCL185" s="93"/>
      <c r="GCM185" s="93"/>
      <c r="GCN185" s="93"/>
      <c r="GCO185" s="93"/>
      <c r="GCP185" s="93"/>
      <c r="GCQ185" s="93"/>
      <c r="GCR185" s="93"/>
      <c r="GCS185" s="93"/>
      <c r="GCT185" s="93"/>
      <c r="GCU185" s="93"/>
      <c r="GCV185" s="93"/>
      <c r="GCW185" s="93"/>
      <c r="GCX185" s="93"/>
      <c r="GCY185" s="93"/>
      <c r="GCZ185" s="93"/>
      <c r="GDA185" s="93"/>
      <c r="GDB185" s="93"/>
      <c r="GDC185" s="93"/>
      <c r="GDD185" s="93"/>
      <c r="GDE185" s="93"/>
      <c r="GDF185" s="93"/>
      <c r="GDG185" s="93"/>
      <c r="GDH185" s="93"/>
      <c r="GDI185" s="93"/>
      <c r="GDJ185" s="93"/>
      <c r="GDK185" s="93"/>
      <c r="GDL185" s="93"/>
      <c r="GDM185" s="93"/>
      <c r="GDN185" s="93"/>
      <c r="GDO185" s="93"/>
      <c r="GDP185" s="93"/>
      <c r="GDQ185" s="93"/>
      <c r="GDR185" s="93"/>
      <c r="GDS185" s="93"/>
      <c r="GDT185" s="93"/>
      <c r="GDU185" s="93"/>
      <c r="GDV185" s="93"/>
      <c r="GDW185" s="93"/>
      <c r="GDX185" s="93"/>
      <c r="GDY185" s="93"/>
      <c r="GDZ185" s="93"/>
      <c r="GEA185" s="93"/>
      <c r="GEB185" s="93"/>
      <c r="GEC185" s="93"/>
      <c r="GED185" s="93"/>
      <c r="GEE185" s="93"/>
      <c r="GEF185" s="93"/>
      <c r="GEG185" s="93"/>
      <c r="GEH185" s="93"/>
      <c r="GEI185" s="93"/>
      <c r="GEJ185" s="93"/>
      <c r="GEK185" s="93"/>
      <c r="GEL185" s="93"/>
      <c r="GEM185" s="93"/>
      <c r="GEN185" s="93"/>
      <c r="GEO185" s="93"/>
      <c r="GEP185" s="93"/>
      <c r="GEQ185" s="93"/>
      <c r="GER185" s="93"/>
      <c r="GES185" s="93"/>
      <c r="GET185" s="93"/>
      <c r="GEU185" s="93"/>
      <c r="GEV185" s="93"/>
      <c r="GEW185" s="93"/>
      <c r="GEX185" s="93"/>
      <c r="GEY185" s="93"/>
      <c r="GEZ185" s="93"/>
      <c r="GFA185" s="93"/>
      <c r="GFB185" s="93"/>
      <c r="GFC185" s="93"/>
      <c r="GFD185" s="93"/>
      <c r="GFE185" s="93"/>
      <c r="GFF185" s="93"/>
      <c r="GFG185" s="93"/>
      <c r="GFH185" s="93"/>
      <c r="GFI185" s="93"/>
      <c r="GFJ185" s="93"/>
      <c r="GFK185" s="93"/>
      <c r="GFL185" s="93"/>
      <c r="GFM185" s="93"/>
      <c r="GFN185" s="93"/>
      <c r="GFO185" s="93"/>
      <c r="GFP185" s="93"/>
      <c r="GFQ185" s="93"/>
      <c r="GFR185" s="93"/>
      <c r="GFS185" s="93"/>
      <c r="GFT185" s="93"/>
      <c r="GFU185" s="93"/>
      <c r="GFV185" s="93"/>
      <c r="GFW185" s="93"/>
      <c r="GFX185" s="93"/>
      <c r="GFY185" s="93"/>
      <c r="GFZ185" s="93"/>
      <c r="GGA185" s="93"/>
      <c r="GGB185" s="93"/>
      <c r="GGC185" s="93"/>
      <c r="GGD185" s="93"/>
      <c r="GGE185" s="93"/>
      <c r="GGF185" s="93"/>
      <c r="GGG185" s="93"/>
      <c r="GGH185" s="93"/>
      <c r="GGI185" s="93"/>
      <c r="GGJ185" s="93"/>
      <c r="GGK185" s="93"/>
      <c r="GGL185" s="93"/>
      <c r="GGM185" s="93"/>
      <c r="GGN185" s="93"/>
      <c r="GGO185" s="93"/>
      <c r="GGP185" s="93"/>
      <c r="GGQ185" s="93"/>
      <c r="GGR185" s="93"/>
      <c r="GGS185" s="93"/>
      <c r="GGT185" s="93"/>
      <c r="GGU185" s="93"/>
      <c r="GGV185" s="93"/>
      <c r="GGW185" s="93"/>
      <c r="GGX185" s="93"/>
      <c r="GGY185" s="93"/>
      <c r="GGZ185" s="93"/>
      <c r="GHA185" s="93"/>
      <c r="GHB185" s="93"/>
      <c r="GHC185" s="93"/>
      <c r="GHD185" s="93"/>
      <c r="GHE185" s="93"/>
      <c r="GHF185" s="93"/>
      <c r="GHG185" s="93"/>
      <c r="GHH185" s="93"/>
      <c r="GHI185" s="93"/>
      <c r="GHJ185" s="93"/>
      <c r="GHK185" s="93"/>
      <c r="GHL185" s="93"/>
      <c r="GHM185" s="93"/>
      <c r="GHN185" s="93"/>
      <c r="GHO185" s="93"/>
      <c r="GHP185" s="93"/>
      <c r="GHQ185" s="93"/>
      <c r="GHR185" s="93"/>
      <c r="GHS185" s="93"/>
      <c r="GHT185" s="93"/>
      <c r="GHU185" s="93"/>
      <c r="GHV185" s="93"/>
      <c r="GHW185" s="93"/>
      <c r="GHX185" s="93"/>
      <c r="GHY185" s="93"/>
      <c r="GHZ185" s="93"/>
      <c r="GIA185" s="93"/>
      <c r="GIB185" s="93"/>
      <c r="GIC185" s="93"/>
      <c r="GID185" s="93"/>
      <c r="GIE185" s="93"/>
      <c r="GIF185" s="93"/>
      <c r="GIG185" s="93"/>
      <c r="GIH185" s="93"/>
      <c r="GII185" s="93"/>
      <c r="GIJ185" s="93"/>
      <c r="GIK185" s="93"/>
      <c r="GIL185" s="93"/>
      <c r="GIM185" s="93"/>
      <c r="GIN185" s="93"/>
      <c r="GIO185" s="93"/>
      <c r="GIP185" s="93"/>
      <c r="GIQ185" s="93"/>
      <c r="GIR185" s="93"/>
      <c r="GIS185" s="93"/>
      <c r="GIT185" s="93"/>
      <c r="GIU185" s="93"/>
      <c r="GIV185" s="93"/>
      <c r="GIW185" s="93"/>
      <c r="GIX185" s="93"/>
      <c r="GIY185" s="93"/>
      <c r="GIZ185" s="93"/>
      <c r="GJA185" s="93"/>
      <c r="GJB185" s="93"/>
      <c r="GJC185" s="93"/>
      <c r="GJD185" s="93"/>
      <c r="GJE185" s="93"/>
      <c r="GJF185" s="93"/>
      <c r="GJG185" s="93"/>
      <c r="GJH185" s="93"/>
      <c r="GJI185" s="93"/>
      <c r="GJJ185" s="93"/>
      <c r="GJK185" s="93"/>
      <c r="GJL185" s="93"/>
      <c r="GJM185" s="93"/>
      <c r="GJN185" s="93"/>
      <c r="GJO185" s="93"/>
      <c r="GJP185" s="93"/>
      <c r="GJQ185" s="93"/>
      <c r="GJR185" s="93"/>
      <c r="GJS185" s="93"/>
      <c r="GJT185" s="93"/>
      <c r="GJU185" s="93"/>
      <c r="GJV185" s="93"/>
      <c r="GJW185" s="93"/>
      <c r="GJX185" s="93"/>
      <c r="GJY185" s="93"/>
      <c r="GJZ185" s="93"/>
      <c r="GKA185" s="93"/>
      <c r="GKB185" s="93"/>
      <c r="GKC185" s="93"/>
      <c r="GKD185" s="93"/>
      <c r="GKE185" s="93"/>
      <c r="GKF185" s="93"/>
      <c r="GKG185" s="93"/>
      <c r="GKH185" s="93"/>
      <c r="GKI185" s="93"/>
      <c r="GKJ185" s="93"/>
      <c r="GKK185" s="93"/>
      <c r="GKL185" s="93"/>
      <c r="GKM185" s="93"/>
      <c r="GKN185" s="93"/>
      <c r="GKO185" s="93"/>
      <c r="GKP185" s="93"/>
      <c r="GKQ185" s="93"/>
      <c r="GKR185" s="93"/>
      <c r="GKS185" s="93"/>
      <c r="GKT185" s="93"/>
      <c r="GKU185" s="93"/>
      <c r="GKV185" s="93"/>
      <c r="GKW185" s="93"/>
      <c r="GKX185" s="93"/>
      <c r="GKY185" s="93"/>
      <c r="GKZ185" s="93"/>
      <c r="GLA185" s="93"/>
      <c r="GLB185" s="93"/>
      <c r="GLC185" s="93"/>
      <c r="GLD185" s="93"/>
      <c r="GLE185" s="93"/>
      <c r="GLF185" s="93"/>
      <c r="GLG185" s="93"/>
      <c r="GLH185" s="93"/>
      <c r="GLI185" s="93"/>
      <c r="GLJ185" s="93"/>
      <c r="GLK185" s="93"/>
      <c r="GLL185" s="93"/>
      <c r="GLM185" s="93"/>
      <c r="GLN185" s="93"/>
      <c r="GLO185" s="93"/>
      <c r="GLP185" s="93"/>
      <c r="GLQ185" s="93"/>
      <c r="GLR185" s="93"/>
      <c r="GLS185" s="93"/>
      <c r="GLT185" s="93"/>
      <c r="GLU185" s="93"/>
      <c r="GLV185" s="93"/>
      <c r="GLW185" s="93"/>
      <c r="GLX185" s="93"/>
      <c r="GLY185" s="93"/>
      <c r="GLZ185" s="93"/>
      <c r="GMA185" s="93"/>
      <c r="GMB185" s="93"/>
      <c r="GMC185" s="93"/>
      <c r="GMD185" s="93"/>
      <c r="GME185" s="93"/>
      <c r="GMF185" s="93"/>
      <c r="GMG185" s="93"/>
      <c r="GMH185" s="93"/>
      <c r="GMI185" s="93"/>
      <c r="GMJ185" s="93"/>
      <c r="GMK185" s="93"/>
      <c r="GML185" s="93"/>
      <c r="GMM185" s="93"/>
      <c r="GMN185" s="93"/>
      <c r="GMO185" s="93"/>
      <c r="GMP185" s="93"/>
      <c r="GMQ185" s="93"/>
      <c r="GMR185" s="93"/>
      <c r="GMS185" s="93"/>
      <c r="GMT185" s="93"/>
      <c r="GMU185" s="93"/>
      <c r="GMV185" s="93"/>
      <c r="GMW185" s="93"/>
      <c r="GMX185" s="93"/>
      <c r="GMY185" s="93"/>
      <c r="GMZ185" s="93"/>
      <c r="GNA185" s="93"/>
      <c r="GNB185" s="93"/>
      <c r="GNC185" s="93"/>
      <c r="GND185" s="93"/>
      <c r="GNE185" s="93"/>
      <c r="GNF185" s="93"/>
      <c r="GNG185" s="93"/>
      <c r="GNH185" s="93"/>
      <c r="GNI185" s="93"/>
      <c r="GNJ185" s="93"/>
      <c r="GNK185" s="93"/>
      <c r="GNL185" s="93"/>
      <c r="GNM185" s="93"/>
      <c r="GNN185" s="93"/>
      <c r="GNO185" s="93"/>
      <c r="GNP185" s="93"/>
      <c r="GNQ185" s="93"/>
      <c r="GNR185" s="93"/>
      <c r="GNS185" s="93"/>
      <c r="GNT185" s="93"/>
      <c r="GNU185" s="93"/>
      <c r="GNV185" s="93"/>
      <c r="GNW185" s="93"/>
      <c r="GNX185" s="93"/>
      <c r="GNY185" s="93"/>
      <c r="GNZ185" s="93"/>
      <c r="GOA185" s="93"/>
      <c r="GOB185" s="93"/>
      <c r="GOC185" s="93"/>
      <c r="GOD185" s="93"/>
      <c r="GOE185" s="93"/>
      <c r="GOF185" s="93"/>
      <c r="GOG185" s="93"/>
      <c r="GOH185" s="93"/>
      <c r="GOI185" s="93"/>
      <c r="GOJ185" s="93"/>
      <c r="GOK185" s="93"/>
      <c r="GOL185" s="93"/>
      <c r="GOM185" s="93"/>
      <c r="GON185" s="93"/>
      <c r="GOO185" s="93"/>
      <c r="GOP185" s="93"/>
      <c r="GOQ185" s="93"/>
      <c r="GOR185" s="93"/>
      <c r="GOS185" s="93"/>
      <c r="GOT185" s="93"/>
      <c r="GOU185" s="93"/>
      <c r="GOV185" s="93"/>
      <c r="GOW185" s="93"/>
      <c r="GOX185" s="93"/>
      <c r="GOY185" s="93"/>
      <c r="GOZ185" s="93"/>
      <c r="GPA185" s="93"/>
      <c r="GPB185" s="93"/>
      <c r="GPC185" s="93"/>
      <c r="GPD185" s="93"/>
      <c r="GPE185" s="93"/>
      <c r="GPF185" s="93"/>
      <c r="GPG185" s="93"/>
      <c r="GPH185" s="93"/>
      <c r="GPI185" s="93"/>
      <c r="GPJ185" s="93"/>
      <c r="GPK185" s="93"/>
      <c r="GPL185" s="93"/>
      <c r="GPM185" s="93"/>
      <c r="GPN185" s="93"/>
      <c r="GPO185" s="93"/>
      <c r="GPP185" s="93"/>
      <c r="GPQ185" s="93"/>
      <c r="GPR185" s="93"/>
      <c r="GPS185" s="93"/>
      <c r="GPT185" s="93"/>
      <c r="GPU185" s="93"/>
      <c r="GPV185" s="93"/>
      <c r="GPW185" s="93"/>
      <c r="GPX185" s="93"/>
      <c r="GPY185" s="93"/>
      <c r="GPZ185" s="93"/>
      <c r="GQA185" s="93"/>
      <c r="GQB185" s="93"/>
      <c r="GQC185" s="93"/>
      <c r="GQD185" s="93"/>
      <c r="GQE185" s="93"/>
      <c r="GQF185" s="93"/>
      <c r="GQG185" s="93"/>
      <c r="GQH185" s="93"/>
      <c r="GQI185" s="93"/>
      <c r="GQJ185" s="93"/>
      <c r="GQK185" s="93"/>
      <c r="GQL185" s="93"/>
      <c r="GQM185" s="93"/>
      <c r="GQN185" s="93"/>
      <c r="GQO185" s="93"/>
      <c r="GQP185" s="93"/>
      <c r="GQQ185" s="93"/>
      <c r="GQR185" s="93"/>
      <c r="GQS185" s="93"/>
      <c r="GQT185" s="93"/>
      <c r="GQU185" s="93"/>
      <c r="GQV185" s="93"/>
      <c r="GQW185" s="93"/>
      <c r="GQX185" s="93"/>
      <c r="GQY185" s="93"/>
      <c r="GQZ185" s="93"/>
      <c r="GRA185" s="93"/>
      <c r="GRB185" s="93"/>
      <c r="GRC185" s="93"/>
      <c r="GRD185" s="93"/>
      <c r="GRE185" s="93"/>
      <c r="GRF185" s="93"/>
      <c r="GRG185" s="93"/>
      <c r="GRH185" s="93"/>
      <c r="GRI185" s="93"/>
      <c r="GRJ185" s="93"/>
      <c r="GRK185" s="93"/>
      <c r="GRL185" s="93"/>
      <c r="GRM185" s="93"/>
      <c r="GRN185" s="93"/>
      <c r="GRO185" s="93"/>
      <c r="GRP185" s="93"/>
      <c r="GRQ185" s="93"/>
      <c r="GRR185" s="93"/>
      <c r="GRS185" s="93"/>
      <c r="GRT185" s="93"/>
      <c r="GRU185" s="93"/>
      <c r="GRV185" s="93"/>
      <c r="GRW185" s="93"/>
      <c r="GRX185" s="93"/>
      <c r="GRY185" s="93"/>
      <c r="GRZ185" s="93"/>
      <c r="GSA185" s="93"/>
      <c r="GSB185" s="93"/>
      <c r="GSC185" s="93"/>
      <c r="GSD185" s="93"/>
      <c r="GSE185" s="93"/>
      <c r="GSF185" s="93"/>
      <c r="GSG185" s="93"/>
      <c r="GSH185" s="93"/>
      <c r="GSI185" s="93"/>
      <c r="GSJ185" s="93"/>
      <c r="GSK185" s="93"/>
      <c r="GSL185" s="93"/>
      <c r="GSM185" s="93"/>
      <c r="GSN185" s="93"/>
      <c r="GSO185" s="93"/>
      <c r="GSP185" s="93"/>
      <c r="GSQ185" s="93"/>
      <c r="GSR185" s="93"/>
      <c r="GSS185" s="93"/>
      <c r="GST185" s="93"/>
      <c r="GSU185" s="93"/>
      <c r="GSV185" s="93"/>
      <c r="GSW185" s="93"/>
      <c r="GSX185" s="93"/>
      <c r="GSY185" s="93"/>
      <c r="GSZ185" s="93"/>
      <c r="GTA185" s="93"/>
      <c r="GTB185" s="93"/>
      <c r="GTC185" s="93"/>
      <c r="GTD185" s="93"/>
      <c r="GTE185" s="93"/>
      <c r="GTF185" s="93"/>
      <c r="GTG185" s="93"/>
      <c r="GTH185" s="93"/>
      <c r="GTI185" s="93"/>
      <c r="GTJ185" s="93"/>
      <c r="GTK185" s="93"/>
      <c r="GTL185" s="93"/>
      <c r="GTM185" s="93"/>
      <c r="GTN185" s="93"/>
      <c r="GTO185" s="93"/>
      <c r="GTP185" s="93"/>
      <c r="GTQ185" s="93"/>
      <c r="GTR185" s="93"/>
      <c r="GTS185" s="93"/>
      <c r="GTT185" s="93"/>
      <c r="GTU185" s="93"/>
      <c r="GTV185" s="93"/>
      <c r="GTW185" s="93"/>
      <c r="GTX185" s="93"/>
      <c r="GTY185" s="93"/>
      <c r="GTZ185" s="93"/>
      <c r="GUA185" s="93"/>
      <c r="GUB185" s="93"/>
      <c r="GUC185" s="93"/>
      <c r="GUD185" s="93"/>
      <c r="GUE185" s="93"/>
      <c r="GUF185" s="93"/>
      <c r="GUG185" s="93"/>
      <c r="GUH185" s="93"/>
      <c r="GUI185" s="93"/>
      <c r="GUJ185" s="93"/>
      <c r="GUK185" s="93"/>
      <c r="GUL185" s="93"/>
      <c r="GUM185" s="93"/>
      <c r="GUN185" s="93"/>
      <c r="GUO185" s="93"/>
      <c r="GUP185" s="93"/>
      <c r="GUQ185" s="93"/>
      <c r="GUR185" s="93"/>
      <c r="GUS185" s="93"/>
      <c r="GUT185" s="93"/>
      <c r="GUU185" s="93"/>
      <c r="GUV185" s="93"/>
      <c r="GUW185" s="93"/>
      <c r="GUX185" s="93"/>
      <c r="GUY185" s="93"/>
      <c r="GUZ185" s="93"/>
      <c r="GVA185" s="93"/>
      <c r="GVB185" s="93"/>
      <c r="GVC185" s="93"/>
      <c r="GVD185" s="93"/>
      <c r="GVE185" s="93"/>
      <c r="GVF185" s="93"/>
      <c r="GVG185" s="93"/>
      <c r="GVH185" s="93"/>
      <c r="GVI185" s="93"/>
      <c r="GVJ185" s="93"/>
      <c r="GVK185" s="93"/>
      <c r="GVL185" s="93"/>
      <c r="GVM185" s="93"/>
      <c r="GVN185" s="93"/>
      <c r="GVO185" s="93"/>
      <c r="GVP185" s="93"/>
      <c r="GVQ185" s="93"/>
      <c r="GVR185" s="93"/>
      <c r="GVS185" s="93"/>
      <c r="GVT185" s="93"/>
      <c r="GVU185" s="93"/>
      <c r="GVV185" s="93"/>
      <c r="GVW185" s="93"/>
      <c r="GVX185" s="93"/>
      <c r="GVY185" s="93"/>
      <c r="GVZ185" s="93"/>
      <c r="GWA185" s="93"/>
      <c r="GWB185" s="93"/>
      <c r="GWC185" s="93"/>
      <c r="GWD185" s="93"/>
      <c r="GWE185" s="93"/>
      <c r="GWF185" s="93"/>
      <c r="GWG185" s="93"/>
      <c r="GWH185" s="93"/>
      <c r="GWI185" s="93"/>
      <c r="GWJ185" s="93"/>
      <c r="GWK185" s="93"/>
      <c r="GWL185" s="93"/>
      <c r="GWM185" s="93"/>
      <c r="GWN185" s="93"/>
      <c r="GWO185" s="93"/>
      <c r="GWP185" s="93"/>
      <c r="GWQ185" s="93"/>
      <c r="GWR185" s="93"/>
      <c r="GWS185" s="93"/>
      <c r="GWT185" s="93"/>
      <c r="GWU185" s="93"/>
      <c r="GWV185" s="93"/>
      <c r="GWW185" s="93"/>
      <c r="GWX185" s="93"/>
      <c r="GWY185" s="93"/>
      <c r="GWZ185" s="93"/>
      <c r="GXA185" s="93"/>
      <c r="GXB185" s="93"/>
      <c r="GXC185" s="93"/>
      <c r="GXD185" s="93"/>
      <c r="GXE185" s="93"/>
      <c r="GXF185" s="93"/>
      <c r="GXG185" s="93"/>
      <c r="GXH185" s="93"/>
      <c r="GXI185" s="93"/>
      <c r="GXJ185" s="93"/>
      <c r="GXK185" s="93"/>
      <c r="GXL185" s="93"/>
      <c r="GXM185" s="93"/>
      <c r="GXN185" s="93"/>
      <c r="GXO185" s="93"/>
      <c r="GXP185" s="93"/>
      <c r="GXQ185" s="93"/>
      <c r="GXR185" s="93"/>
      <c r="GXS185" s="93"/>
      <c r="GXT185" s="93"/>
      <c r="GXU185" s="93"/>
      <c r="GXV185" s="93"/>
      <c r="GXW185" s="93"/>
      <c r="GXX185" s="93"/>
      <c r="GXY185" s="93"/>
      <c r="GXZ185" s="93"/>
      <c r="GYA185" s="93"/>
      <c r="GYB185" s="93"/>
      <c r="GYC185" s="93"/>
      <c r="GYD185" s="93"/>
      <c r="GYE185" s="93"/>
      <c r="GYF185" s="93"/>
      <c r="GYG185" s="93"/>
      <c r="GYH185" s="93"/>
      <c r="GYI185" s="93"/>
      <c r="GYJ185" s="93"/>
      <c r="GYK185" s="93"/>
      <c r="GYL185" s="93"/>
      <c r="GYM185" s="93"/>
      <c r="GYN185" s="93"/>
      <c r="GYO185" s="93"/>
      <c r="GYP185" s="93"/>
      <c r="GYQ185" s="93"/>
      <c r="GYR185" s="93"/>
      <c r="GYS185" s="93"/>
      <c r="GYT185" s="93"/>
      <c r="GYU185" s="93"/>
      <c r="GYV185" s="93"/>
      <c r="GYW185" s="93"/>
      <c r="GYX185" s="93"/>
      <c r="GYY185" s="93"/>
      <c r="GYZ185" s="93"/>
      <c r="GZA185" s="93"/>
      <c r="GZB185" s="93"/>
      <c r="GZC185" s="93"/>
      <c r="GZD185" s="93"/>
      <c r="GZE185" s="93"/>
      <c r="GZF185" s="93"/>
      <c r="GZG185" s="93"/>
      <c r="GZH185" s="93"/>
      <c r="GZI185" s="93"/>
      <c r="GZJ185" s="93"/>
      <c r="GZK185" s="93"/>
      <c r="GZL185" s="93"/>
      <c r="GZM185" s="93"/>
      <c r="GZN185" s="93"/>
      <c r="GZO185" s="93"/>
      <c r="GZP185" s="93"/>
      <c r="GZQ185" s="93"/>
      <c r="GZR185" s="93"/>
      <c r="GZS185" s="93"/>
      <c r="GZT185" s="93"/>
      <c r="GZU185" s="93"/>
      <c r="GZV185" s="93"/>
      <c r="GZW185" s="93"/>
      <c r="GZX185" s="93"/>
      <c r="GZY185" s="93"/>
      <c r="GZZ185" s="93"/>
      <c r="HAA185" s="93"/>
      <c r="HAB185" s="93"/>
      <c r="HAC185" s="93"/>
      <c r="HAD185" s="93"/>
      <c r="HAE185" s="93"/>
      <c r="HAF185" s="93"/>
      <c r="HAG185" s="93"/>
      <c r="HAH185" s="93"/>
      <c r="HAI185" s="93"/>
      <c r="HAJ185" s="93"/>
      <c r="HAK185" s="93"/>
      <c r="HAL185" s="93"/>
      <c r="HAM185" s="93"/>
      <c r="HAN185" s="93"/>
      <c r="HAO185" s="93"/>
      <c r="HAP185" s="93"/>
      <c r="HAQ185" s="93"/>
      <c r="HAR185" s="93"/>
      <c r="HAS185" s="93"/>
      <c r="HAT185" s="93"/>
      <c r="HAU185" s="93"/>
      <c r="HAV185" s="93"/>
      <c r="HAW185" s="93"/>
      <c r="HAX185" s="93"/>
      <c r="HAY185" s="93"/>
      <c r="HAZ185" s="93"/>
      <c r="HBA185" s="93"/>
      <c r="HBB185" s="93"/>
      <c r="HBC185" s="93"/>
      <c r="HBD185" s="93"/>
      <c r="HBE185" s="93"/>
      <c r="HBF185" s="93"/>
      <c r="HBG185" s="93"/>
      <c r="HBH185" s="93"/>
      <c r="HBI185" s="93"/>
      <c r="HBJ185" s="93"/>
      <c r="HBK185" s="93"/>
      <c r="HBL185" s="93"/>
      <c r="HBM185" s="93"/>
      <c r="HBN185" s="93"/>
      <c r="HBO185" s="93"/>
      <c r="HBP185" s="93"/>
      <c r="HBQ185" s="93"/>
      <c r="HBR185" s="93"/>
      <c r="HBS185" s="93"/>
      <c r="HBT185" s="93"/>
      <c r="HBU185" s="93"/>
      <c r="HBV185" s="93"/>
      <c r="HBW185" s="93"/>
      <c r="HBX185" s="93"/>
      <c r="HBY185" s="93"/>
      <c r="HBZ185" s="93"/>
      <c r="HCA185" s="93"/>
      <c r="HCB185" s="93"/>
      <c r="HCC185" s="93"/>
      <c r="HCD185" s="93"/>
      <c r="HCE185" s="93"/>
      <c r="HCF185" s="93"/>
      <c r="HCG185" s="93"/>
      <c r="HCH185" s="93"/>
      <c r="HCI185" s="93"/>
      <c r="HCJ185" s="93"/>
      <c r="HCK185" s="93"/>
      <c r="HCL185" s="93"/>
      <c r="HCM185" s="93"/>
      <c r="HCN185" s="93"/>
      <c r="HCO185" s="93"/>
      <c r="HCP185" s="93"/>
      <c r="HCQ185" s="93"/>
      <c r="HCR185" s="93"/>
      <c r="HCS185" s="93"/>
      <c r="HCT185" s="93"/>
      <c r="HCU185" s="93"/>
      <c r="HCV185" s="93"/>
      <c r="HCW185" s="93"/>
      <c r="HCX185" s="93"/>
      <c r="HCY185" s="93"/>
      <c r="HCZ185" s="93"/>
      <c r="HDA185" s="93"/>
      <c r="HDB185" s="93"/>
      <c r="HDC185" s="93"/>
      <c r="HDD185" s="93"/>
      <c r="HDE185" s="93"/>
      <c r="HDF185" s="93"/>
      <c r="HDG185" s="93"/>
      <c r="HDH185" s="93"/>
      <c r="HDI185" s="93"/>
      <c r="HDJ185" s="93"/>
      <c r="HDK185" s="93"/>
      <c r="HDL185" s="93"/>
      <c r="HDM185" s="93"/>
      <c r="HDN185" s="93"/>
      <c r="HDO185" s="93"/>
      <c r="HDP185" s="93"/>
      <c r="HDQ185" s="93"/>
      <c r="HDR185" s="93"/>
      <c r="HDS185" s="93"/>
      <c r="HDT185" s="93"/>
      <c r="HDU185" s="93"/>
      <c r="HDV185" s="93"/>
      <c r="HDW185" s="93"/>
      <c r="HDX185" s="93"/>
      <c r="HDY185" s="93"/>
      <c r="HDZ185" s="93"/>
      <c r="HEA185" s="93"/>
      <c r="HEB185" s="93"/>
      <c r="HEC185" s="93"/>
      <c r="HED185" s="93"/>
      <c r="HEE185" s="93"/>
      <c r="HEF185" s="93"/>
      <c r="HEG185" s="93"/>
      <c r="HEH185" s="93"/>
      <c r="HEI185" s="93"/>
      <c r="HEJ185" s="93"/>
      <c r="HEK185" s="93"/>
      <c r="HEL185" s="93"/>
      <c r="HEM185" s="93"/>
      <c r="HEN185" s="93"/>
      <c r="HEO185" s="93"/>
      <c r="HEP185" s="93"/>
      <c r="HEQ185" s="93"/>
      <c r="HER185" s="93"/>
      <c r="HES185" s="93"/>
      <c r="HET185" s="93"/>
      <c r="HEU185" s="93"/>
      <c r="HEV185" s="93"/>
      <c r="HEW185" s="93"/>
      <c r="HEX185" s="93"/>
      <c r="HEY185" s="93"/>
      <c r="HEZ185" s="93"/>
      <c r="HFA185" s="93"/>
      <c r="HFB185" s="93"/>
      <c r="HFC185" s="93"/>
      <c r="HFD185" s="93"/>
      <c r="HFE185" s="93"/>
      <c r="HFF185" s="93"/>
      <c r="HFG185" s="93"/>
      <c r="HFH185" s="93"/>
      <c r="HFI185" s="93"/>
      <c r="HFJ185" s="93"/>
      <c r="HFK185" s="93"/>
      <c r="HFL185" s="93"/>
      <c r="HFM185" s="93"/>
      <c r="HFN185" s="93"/>
      <c r="HFO185" s="93"/>
      <c r="HFP185" s="93"/>
      <c r="HFQ185" s="93"/>
      <c r="HFR185" s="93"/>
      <c r="HFS185" s="93"/>
      <c r="HFT185" s="93"/>
      <c r="HFU185" s="93"/>
      <c r="HFV185" s="93"/>
      <c r="HFW185" s="93"/>
      <c r="HFX185" s="93"/>
      <c r="HFY185" s="93"/>
      <c r="HFZ185" s="93"/>
      <c r="HGA185" s="93"/>
      <c r="HGB185" s="93"/>
      <c r="HGC185" s="93"/>
      <c r="HGD185" s="93"/>
      <c r="HGE185" s="93"/>
      <c r="HGF185" s="93"/>
      <c r="HGG185" s="93"/>
      <c r="HGH185" s="93"/>
      <c r="HGI185" s="93"/>
      <c r="HGJ185" s="93"/>
      <c r="HGK185" s="93"/>
      <c r="HGL185" s="93"/>
      <c r="HGM185" s="93"/>
      <c r="HGN185" s="93"/>
      <c r="HGO185" s="93"/>
      <c r="HGP185" s="93"/>
      <c r="HGQ185" s="93"/>
      <c r="HGR185" s="93"/>
      <c r="HGS185" s="93"/>
      <c r="HGT185" s="93"/>
      <c r="HGU185" s="93"/>
      <c r="HGV185" s="93"/>
      <c r="HGW185" s="93"/>
      <c r="HGX185" s="93"/>
      <c r="HGY185" s="93"/>
      <c r="HGZ185" s="93"/>
      <c r="HHA185" s="93"/>
      <c r="HHB185" s="93"/>
      <c r="HHC185" s="93"/>
      <c r="HHD185" s="93"/>
      <c r="HHE185" s="93"/>
      <c r="HHF185" s="93"/>
      <c r="HHG185" s="93"/>
      <c r="HHH185" s="93"/>
      <c r="HHI185" s="93"/>
      <c r="HHJ185" s="93"/>
      <c r="HHK185" s="93"/>
      <c r="HHL185" s="93"/>
      <c r="HHM185" s="93"/>
      <c r="HHN185" s="93"/>
      <c r="HHO185" s="93"/>
      <c r="HHP185" s="93"/>
      <c r="HHQ185" s="93"/>
      <c r="HHR185" s="93"/>
      <c r="HHS185" s="93"/>
      <c r="HHT185" s="93"/>
      <c r="HHU185" s="93"/>
      <c r="HHV185" s="93"/>
      <c r="HHW185" s="93"/>
      <c r="HHX185" s="93"/>
      <c r="HHY185" s="93"/>
      <c r="HHZ185" s="93"/>
      <c r="HIA185" s="93"/>
      <c r="HIB185" s="93"/>
      <c r="HIC185" s="93"/>
      <c r="HID185" s="93"/>
      <c r="HIE185" s="93"/>
      <c r="HIF185" s="93"/>
      <c r="HIG185" s="93"/>
      <c r="HIH185" s="93"/>
      <c r="HII185" s="93"/>
      <c r="HIJ185" s="93"/>
      <c r="HIK185" s="93"/>
      <c r="HIL185" s="93"/>
      <c r="HIM185" s="93"/>
      <c r="HIN185" s="93"/>
      <c r="HIO185" s="93"/>
      <c r="HIP185" s="93"/>
      <c r="HIQ185" s="93"/>
      <c r="HIR185" s="93"/>
      <c r="HIS185" s="93"/>
      <c r="HIT185" s="93"/>
      <c r="HIU185" s="93"/>
      <c r="HIV185" s="93"/>
      <c r="HIW185" s="93"/>
      <c r="HIX185" s="93"/>
      <c r="HIY185" s="93"/>
      <c r="HIZ185" s="93"/>
      <c r="HJA185" s="93"/>
      <c r="HJB185" s="93"/>
      <c r="HJC185" s="93"/>
      <c r="HJD185" s="93"/>
      <c r="HJE185" s="93"/>
      <c r="HJF185" s="93"/>
      <c r="HJG185" s="93"/>
      <c r="HJH185" s="93"/>
      <c r="HJI185" s="93"/>
      <c r="HJJ185" s="93"/>
      <c r="HJK185" s="93"/>
      <c r="HJL185" s="93"/>
      <c r="HJM185" s="93"/>
      <c r="HJN185" s="93"/>
      <c r="HJO185" s="93"/>
      <c r="HJP185" s="93"/>
      <c r="HJQ185" s="93"/>
      <c r="HJR185" s="93"/>
      <c r="HJS185" s="93"/>
      <c r="HJT185" s="93"/>
      <c r="HJU185" s="93"/>
      <c r="HJV185" s="93"/>
      <c r="HJW185" s="93"/>
      <c r="HJX185" s="93"/>
      <c r="HJY185" s="93"/>
      <c r="HJZ185" s="93"/>
      <c r="HKA185" s="93"/>
      <c r="HKB185" s="93"/>
      <c r="HKC185" s="93"/>
      <c r="HKD185" s="93"/>
      <c r="HKE185" s="93"/>
      <c r="HKF185" s="93"/>
      <c r="HKG185" s="93"/>
      <c r="HKH185" s="93"/>
      <c r="HKI185" s="93"/>
      <c r="HKJ185" s="93"/>
      <c r="HKK185" s="93"/>
      <c r="HKL185" s="93"/>
      <c r="HKM185" s="93"/>
      <c r="HKN185" s="93"/>
      <c r="HKO185" s="93"/>
      <c r="HKP185" s="93"/>
      <c r="HKQ185" s="93"/>
      <c r="HKR185" s="93"/>
      <c r="HKS185" s="93"/>
      <c r="HKT185" s="93"/>
      <c r="HKU185" s="93"/>
      <c r="HKV185" s="93"/>
      <c r="HKW185" s="93"/>
      <c r="HKX185" s="93"/>
      <c r="HKY185" s="93"/>
      <c r="HKZ185" s="93"/>
      <c r="HLA185" s="93"/>
      <c r="HLB185" s="93"/>
      <c r="HLC185" s="93"/>
      <c r="HLD185" s="93"/>
      <c r="HLE185" s="93"/>
      <c r="HLF185" s="93"/>
      <c r="HLG185" s="93"/>
      <c r="HLH185" s="93"/>
      <c r="HLI185" s="93"/>
      <c r="HLJ185" s="93"/>
      <c r="HLK185" s="93"/>
      <c r="HLL185" s="93"/>
      <c r="HLM185" s="93"/>
      <c r="HLN185" s="93"/>
      <c r="HLO185" s="93"/>
      <c r="HLP185" s="93"/>
      <c r="HLQ185" s="93"/>
      <c r="HLR185" s="93"/>
      <c r="HLS185" s="93"/>
      <c r="HLT185" s="93"/>
      <c r="HLU185" s="93"/>
      <c r="HLV185" s="93"/>
      <c r="HLW185" s="93"/>
      <c r="HLX185" s="93"/>
      <c r="HLY185" s="93"/>
      <c r="HLZ185" s="93"/>
      <c r="HMA185" s="93"/>
      <c r="HMB185" s="93"/>
      <c r="HMC185" s="93"/>
      <c r="HMD185" s="93"/>
      <c r="HME185" s="93"/>
      <c r="HMF185" s="93"/>
      <c r="HMG185" s="93"/>
      <c r="HMH185" s="93"/>
      <c r="HMI185" s="93"/>
      <c r="HMJ185" s="93"/>
      <c r="HMK185" s="93"/>
      <c r="HML185" s="93"/>
      <c r="HMM185" s="93"/>
      <c r="HMN185" s="93"/>
      <c r="HMO185" s="93"/>
      <c r="HMP185" s="93"/>
      <c r="HMQ185" s="93"/>
      <c r="HMR185" s="93"/>
      <c r="HMS185" s="93"/>
      <c r="HMT185" s="93"/>
      <c r="HMU185" s="93"/>
      <c r="HMV185" s="93"/>
      <c r="HMW185" s="93"/>
      <c r="HMX185" s="93"/>
      <c r="HMY185" s="93"/>
      <c r="HMZ185" s="93"/>
      <c r="HNA185" s="93"/>
      <c r="HNB185" s="93"/>
      <c r="HNC185" s="93"/>
      <c r="HND185" s="93"/>
      <c r="HNE185" s="93"/>
      <c r="HNF185" s="93"/>
      <c r="HNG185" s="93"/>
      <c r="HNH185" s="93"/>
      <c r="HNI185" s="93"/>
      <c r="HNJ185" s="93"/>
      <c r="HNK185" s="93"/>
      <c r="HNL185" s="93"/>
      <c r="HNM185" s="93"/>
      <c r="HNN185" s="93"/>
      <c r="HNO185" s="93"/>
      <c r="HNP185" s="93"/>
      <c r="HNQ185" s="93"/>
      <c r="HNR185" s="93"/>
      <c r="HNS185" s="93"/>
      <c r="HNT185" s="93"/>
      <c r="HNU185" s="93"/>
      <c r="HNV185" s="93"/>
      <c r="HNW185" s="93"/>
      <c r="HNX185" s="93"/>
      <c r="HNY185" s="93"/>
      <c r="HNZ185" s="93"/>
      <c r="HOA185" s="93"/>
      <c r="HOB185" s="93"/>
      <c r="HOC185" s="93"/>
      <c r="HOD185" s="93"/>
      <c r="HOE185" s="93"/>
      <c r="HOF185" s="93"/>
      <c r="HOG185" s="93"/>
      <c r="HOH185" s="93"/>
      <c r="HOI185" s="93"/>
      <c r="HOJ185" s="93"/>
      <c r="HOK185" s="93"/>
      <c r="HOL185" s="93"/>
      <c r="HOM185" s="93"/>
      <c r="HON185" s="93"/>
      <c r="HOO185" s="93"/>
      <c r="HOP185" s="93"/>
      <c r="HOQ185" s="93"/>
      <c r="HOR185" s="93"/>
      <c r="HOS185" s="93"/>
      <c r="HOT185" s="93"/>
      <c r="HOU185" s="93"/>
      <c r="HOV185" s="93"/>
      <c r="HOW185" s="93"/>
      <c r="HOX185" s="93"/>
      <c r="HOY185" s="93"/>
      <c r="HOZ185" s="93"/>
      <c r="HPA185" s="93"/>
      <c r="HPB185" s="93"/>
      <c r="HPC185" s="93"/>
      <c r="HPD185" s="93"/>
      <c r="HPE185" s="93"/>
      <c r="HPF185" s="93"/>
      <c r="HPG185" s="93"/>
      <c r="HPH185" s="93"/>
      <c r="HPI185" s="93"/>
      <c r="HPJ185" s="93"/>
      <c r="HPK185" s="93"/>
      <c r="HPL185" s="93"/>
      <c r="HPM185" s="93"/>
      <c r="HPN185" s="93"/>
      <c r="HPO185" s="93"/>
      <c r="HPP185" s="93"/>
      <c r="HPQ185" s="93"/>
      <c r="HPR185" s="93"/>
      <c r="HPS185" s="93"/>
      <c r="HPT185" s="93"/>
      <c r="HPU185" s="93"/>
      <c r="HPV185" s="93"/>
      <c r="HPW185" s="93"/>
      <c r="HPX185" s="93"/>
      <c r="HPY185" s="93"/>
      <c r="HPZ185" s="93"/>
      <c r="HQA185" s="93"/>
      <c r="HQB185" s="93"/>
      <c r="HQC185" s="93"/>
      <c r="HQD185" s="93"/>
      <c r="HQE185" s="93"/>
      <c r="HQF185" s="93"/>
      <c r="HQG185" s="93"/>
      <c r="HQH185" s="93"/>
      <c r="HQI185" s="93"/>
      <c r="HQJ185" s="93"/>
      <c r="HQK185" s="93"/>
      <c r="HQL185" s="93"/>
      <c r="HQM185" s="93"/>
      <c r="HQN185" s="93"/>
      <c r="HQO185" s="93"/>
      <c r="HQP185" s="93"/>
      <c r="HQQ185" s="93"/>
      <c r="HQR185" s="93"/>
      <c r="HQS185" s="93"/>
      <c r="HQT185" s="93"/>
      <c r="HQU185" s="93"/>
      <c r="HQV185" s="93"/>
      <c r="HQW185" s="93"/>
      <c r="HQX185" s="93"/>
      <c r="HQY185" s="93"/>
      <c r="HQZ185" s="93"/>
      <c r="HRA185" s="93"/>
      <c r="HRB185" s="93"/>
      <c r="HRC185" s="93"/>
      <c r="HRD185" s="93"/>
      <c r="HRE185" s="93"/>
      <c r="HRF185" s="93"/>
      <c r="HRG185" s="93"/>
      <c r="HRH185" s="93"/>
      <c r="HRI185" s="93"/>
      <c r="HRJ185" s="93"/>
      <c r="HRK185" s="93"/>
      <c r="HRL185" s="93"/>
      <c r="HRM185" s="93"/>
      <c r="HRN185" s="93"/>
      <c r="HRO185" s="93"/>
      <c r="HRP185" s="93"/>
      <c r="HRQ185" s="93"/>
      <c r="HRR185" s="93"/>
      <c r="HRS185" s="93"/>
      <c r="HRT185" s="93"/>
      <c r="HRU185" s="93"/>
      <c r="HRV185" s="93"/>
      <c r="HRW185" s="93"/>
      <c r="HRX185" s="93"/>
      <c r="HRY185" s="93"/>
      <c r="HRZ185" s="93"/>
      <c r="HSA185" s="93"/>
      <c r="HSB185" s="93"/>
      <c r="HSC185" s="93"/>
      <c r="HSD185" s="93"/>
      <c r="HSE185" s="93"/>
      <c r="HSF185" s="93"/>
      <c r="HSG185" s="93"/>
      <c r="HSH185" s="93"/>
      <c r="HSI185" s="93"/>
      <c r="HSJ185" s="93"/>
      <c r="HSK185" s="93"/>
      <c r="HSL185" s="93"/>
      <c r="HSM185" s="93"/>
      <c r="HSN185" s="93"/>
      <c r="HSO185" s="93"/>
      <c r="HSP185" s="93"/>
      <c r="HSQ185" s="93"/>
      <c r="HSR185" s="93"/>
      <c r="HSS185" s="93"/>
      <c r="HST185" s="93"/>
      <c r="HSU185" s="93"/>
      <c r="HSV185" s="93"/>
      <c r="HSW185" s="93"/>
      <c r="HSX185" s="93"/>
      <c r="HSY185" s="93"/>
      <c r="HSZ185" s="93"/>
      <c r="HTA185" s="93"/>
      <c r="HTB185" s="93"/>
      <c r="HTC185" s="93"/>
      <c r="HTD185" s="93"/>
      <c r="HTE185" s="93"/>
      <c r="HTF185" s="93"/>
      <c r="HTG185" s="93"/>
      <c r="HTH185" s="93"/>
      <c r="HTI185" s="93"/>
      <c r="HTJ185" s="93"/>
      <c r="HTK185" s="93"/>
      <c r="HTL185" s="93"/>
      <c r="HTM185" s="93"/>
      <c r="HTN185" s="93"/>
      <c r="HTO185" s="93"/>
      <c r="HTP185" s="93"/>
      <c r="HTQ185" s="93"/>
      <c r="HTR185" s="93"/>
      <c r="HTS185" s="93"/>
      <c r="HTT185" s="93"/>
      <c r="HTU185" s="93"/>
      <c r="HTV185" s="93"/>
      <c r="HTW185" s="93"/>
      <c r="HTX185" s="93"/>
      <c r="HTY185" s="93"/>
      <c r="HTZ185" s="93"/>
      <c r="HUA185" s="93"/>
      <c r="HUB185" s="93"/>
      <c r="HUC185" s="93"/>
      <c r="HUD185" s="93"/>
      <c r="HUE185" s="93"/>
      <c r="HUF185" s="93"/>
      <c r="HUG185" s="93"/>
      <c r="HUH185" s="93"/>
      <c r="HUI185" s="93"/>
      <c r="HUJ185" s="93"/>
      <c r="HUK185" s="93"/>
      <c r="HUL185" s="93"/>
      <c r="HUM185" s="93"/>
      <c r="HUN185" s="93"/>
      <c r="HUO185" s="93"/>
      <c r="HUP185" s="93"/>
      <c r="HUQ185" s="93"/>
      <c r="HUR185" s="93"/>
      <c r="HUS185" s="93"/>
      <c r="HUT185" s="93"/>
      <c r="HUU185" s="93"/>
      <c r="HUV185" s="93"/>
      <c r="HUW185" s="93"/>
      <c r="HUX185" s="93"/>
      <c r="HUY185" s="93"/>
      <c r="HUZ185" s="93"/>
      <c r="HVA185" s="93"/>
      <c r="HVB185" s="93"/>
      <c r="HVC185" s="93"/>
      <c r="HVD185" s="93"/>
      <c r="HVE185" s="93"/>
      <c r="HVF185" s="93"/>
      <c r="HVG185" s="93"/>
      <c r="HVH185" s="93"/>
      <c r="HVI185" s="93"/>
      <c r="HVJ185" s="93"/>
      <c r="HVK185" s="93"/>
      <c r="HVL185" s="93"/>
      <c r="HVM185" s="93"/>
      <c r="HVN185" s="93"/>
      <c r="HVO185" s="93"/>
      <c r="HVP185" s="93"/>
      <c r="HVQ185" s="93"/>
      <c r="HVR185" s="93"/>
      <c r="HVS185" s="93"/>
      <c r="HVT185" s="93"/>
      <c r="HVU185" s="93"/>
      <c r="HVV185" s="93"/>
      <c r="HVW185" s="93"/>
      <c r="HVX185" s="93"/>
      <c r="HVY185" s="93"/>
      <c r="HVZ185" s="93"/>
      <c r="HWA185" s="93"/>
      <c r="HWB185" s="93"/>
      <c r="HWC185" s="93"/>
      <c r="HWD185" s="93"/>
      <c r="HWE185" s="93"/>
      <c r="HWF185" s="93"/>
      <c r="HWG185" s="93"/>
      <c r="HWH185" s="93"/>
      <c r="HWI185" s="93"/>
      <c r="HWJ185" s="93"/>
      <c r="HWK185" s="93"/>
      <c r="HWL185" s="93"/>
      <c r="HWM185" s="93"/>
      <c r="HWN185" s="93"/>
      <c r="HWO185" s="93"/>
      <c r="HWP185" s="93"/>
      <c r="HWQ185" s="93"/>
      <c r="HWR185" s="93"/>
      <c r="HWS185" s="93"/>
      <c r="HWT185" s="93"/>
      <c r="HWU185" s="93"/>
      <c r="HWV185" s="93"/>
      <c r="HWW185" s="93"/>
      <c r="HWX185" s="93"/>
      <c r="HWY185" s="93"/>
      <c r="HWZ185" s="93"/>
      <c r="HXA185" s="93"/>
      <c r="HXB185" s="93"/>
      <c r="HXC185" s="93"/>
      <c r="HXD185" s="93"/>
      <c r="HXE185" s="93"/>
      <c r="HXF185" s="93"/>
      <c r="HXG185" s="93"/>
      <c r="HXH185" s="93"/>
      <c r="HXI185" s="93"/>
      <c r="HXJ185" s="93"/>
      <c r="HXK185" s="93"/>
      <c r="HXL185" s="93"/>
      <c r="HXM185" s="93"/>
      <c r="HXN185" s="93"/>
      <c r="HXO185" s="93"/>
      <c r="HXP185" s="93"/>
      <c r="HXQ185" s="93"/>
      <c r="HXR185" s="93"/>
      <c r="HXS185" s="93"/>
      <c r="HXT185" s="93"/>
      <c r="HXU185" s="93"/>
      <c r="HXV185" s="93"/>
      <c r="HXW185" s="93"/>
      <c r="HXX185" s="93"/>
      <c r="HXY185" s="93"/>
      <c r="HXZ185" s="93"/>
      <c r="HYA185" s="93"/>
      <c r="HYB185" s="93"/>
      <c r="HYC185" s="93"/>
      <c r="HYD185" s="93"/>
      <c r="HYE185" s="93"/>
      <c r="HYF185" s="93"/>
      <c r="HYG185" s="93"/>
      <c r="HYH185" s="93"/>
      <c r="HYI185" s="93"/>
      <c r="HYJ185" s="93"/>
      <c r="HYK185" s="93"/>
      <c r="HYL185" s="93"/>
      <c r="HYM185" s="93"/>
      <c r="HYN185" s="93"/>
      <c r="HYO185" s="93"/>
      <c r="HYP185" s="93"/>
      <c r="HYQ185" s="93"/>
      <c r="HYR185" s="93"/>
      <c r="HYS185" s="93"/>
      <c r="HYT185" s="93"/>
      <c r="HYU185" s="93"/>
      <c r="HYV185" s="93"/>
      <c r="HYW185" s="93"/>
      <c r="HYX185" s="93"/>
      <c r="HYY185" s="93"/>
      <c r="HYZ185" s="93"/>
      <c r="HZA185" s="93"/>
      <c r="HZB185" s="93"/>
      <c r="HZC185" s="93"/>
      <c r="HZD185" s="93"/>
      <c r="HZE185" s="93"/>
      <c r="HZF185" s="93"/>
      <c r="HZG185" s="93"/>
      <c r="HZH185" s="93"/>
      <c r="HZI185" s="93"/>
      <c r="HZJ185" s="93"/>
      <c r="HZK185" s="93"/>
      <c r="HZL185" s="93"/>
      <c r="HZM185" s="93"/>
      <c r="HZN185" s="93"/>
      <c r="HZO185" s="93"/>
      <c r="HZP185" s="93"/>
      <c r="HZQ185" s="93"/>
      <c r="HZR185" s="93"/>
      <c r="HZS185" s="93"/>
      <c r="HZT185" s="93"/>
      <c r="HZU185" s="93"/>
      <c r="HZV185" s="93"/>
      <c r="HZW185" s="93"/>
      <c r="HZX185" s="93"/>
      <c r="HZY185" s="93"/>
      <c r="HZZ185" s="93"/>
      <c r="IAA185" s="93"/>
      <c r="IAB185" s="93"/>
      <c r="IAC185" s="93"/>
      <c r="IAD185" s="93"/>
      <c r="IAE185" s="93"/>
      <c r="IAF185" s="93"/>
      <c r="IAG185" s="93"/>
      <c r="IAH185" s="93"/>
      <c r="IAI185" s="93"/>
      <c r="IAJ185" s="93"/>
      <c r="IAK185" s="93"/>
      <c r="IAL185" s="93"/>
      <c r="IAM185" s="93"/>
      <c r="IAN185" s="93"/>
      <c r="IAO185" s="93"/>
      <c r="IAP185" s="93"/>
      <c r="IAQ185" s="93"/>
      <c r="IAR185" s="93"/>
      <c r="IAS185" s="93"/>
      <c r="IAT185" s="93"/>
      <c r="IAU185" s="93"/>
      <c r="IAV185" s="93"/>
      <c r="IAW185" s="93"/>
      <c r="IAX185" s="93"/>
      <c r="IAY185" s="93"/>
      <c r="IAZ185" s="93"/>
      <c r="IBA185" s="93"/>
      <c r="IBB185" s="93"/>
      <c r="IBC185" s="93"/>
      <c r="IBD185" s="93"/>
      <c r="IBE185" s="93"/>
      <c r="IBF185" s="93"/>
      <c r="IBG185" s="93"/>
      <c r="IBH185" s="93"/>
      <c r="IBI185" s="93"/>
      <c r="IBJ185" s="93"/>
      <c r="IBK185" s="93"/>
      <c r="IBL185" s="93"/>
      <c r="IBM185" s="93"/>
      <c r="IBN185" s="93"/>
      <c r="IBO185" s="93"/>
      <c r="IBP185" s="93"/>
      <c r="IBQ185" s="93"/>
      <c r="IBR185" s="93"/>
      <c r="IBS185" s="93"/>
      <c r="IBT185" s="93"/>
      <c r="IBU185" s="93"/>
      <c r="IBV185" s="93"/>
      <c r="IBW185" s="93"/>
      <c r="IBX185" s="93"/>
      <c r="IBY185" s="93"/>
      <c r="IBZ185" s="93"/>
      <c r="ICA185" s="93"/>
      <c r="ICB185" s="93"/>
      <c r="ICC185" s="93"/>
      <c r="ICD185" s="93"/>
      <c r="ICE185" s="93"/>
      <c r="ICF185" s="93"/>
      <c r="ICG185" s="93"/>
      <c r="ICH185" s="93"/>
      <c r="ICI185" s="93"/>
      <c r="ICJ185" s="93"/>
      <c r="ICK185" s="93"/>
      <c r="ICL185" s="93"/>
      <c r="ICM185" s="93"/>
      <c r="ICN185" s="93"/>
      <c r="ICO185" s="93"/>
      <c r="ICP185" s="93"/>
      <c r="ICQ185" s="93"/>
      <c r="ICR185" s="93"/>
      <c r="ICS185" s="93"/>
      <c r="ICT185" s="93"/>
      <c r="ICU185" s="93"/>
      <c r="ICV185" s="93"/>
      <c r="ICW185" s="93"/>
      <c r="ICX185" s="93"/>
      <c r="ICY185" s="93"/>
      <c r="ICZ185" s="93"/>
      <c r="IDA185" s="93"/>
      <c r="IDB185" s="93"/>
      <c r="IDC185" s="93"/>
      <c r="IDD185" s="93"/>
      <c r="IDE185" s="93"/>
      <c r="IDF185" s="93"/>
      <c r="IDG185" s="93"/>
      <c r="IDH185" s="93"/>
      <c r="IDI185" s="93"/>
      <c r="IDJ185" s="93"/>
      <c r="IDK185" s="93"/>
      <c r="IDL185" s="93"/>
      <c r="IDM185" s="93"/>
      <c r="IDN185" s="93"/>
      <c r="IDO185" s="93"/>
      <c r="IDP185" s="93"/>
      <c r="IDQ185" s="93"/>
      <c r="IDR185" s="93"/>
      <c r="IDS185" s="93"/>
      <c r="IDT185" s="93"/>
      <c r="IDU185" s="93"/>
      <c r="IDV185" s="93"/>
      <c r="IDW185" s="93"/>
      <c r="IDX185" s="93"/>
      <c r="IDY185" s="93"/>
      <c r="IDZ185" s="93"/>
      <c r="IEA185" s="93"/>
      <c r="IEB185" s="93"/>
      <c r="IEC185" s="93"/>
      <c r="IED185" s="93"/>
      <c r="IEE185" s="93"/>
      <c r="IEF185" s="93"/>
      <c r="IEG185" s="93"/>
      <c r="IEH185" s="93"/>
      <c r="IEI185" s="93"/>
      <c r="IEJ185" s="93"/>
      <c r="IEK185" s="93"/>
      <c r="IEL185" s="93"/>
      <c r="IEM185" s="93"/>
      <c r="IEN185" s="93"/>
      <c r="IEO185" s="93"/>
      <c r="IEP185" s="93"/>
      <c r="IEQ185" s="93"/>
      <c r="IER185" s="93"/>
      <c r="IES185" s="93"/>
      <c r="IET185" s="93"/>
      <c r="IEU185" s="93"/>
      <c r="IEV185" s="93"/>
      <c r="IEW185" s="93"/>
      <c r="IEX185" s="93"/>
      <c r="IEY185" s="93"/>
      <c r="IEZ185" s="93"/>
      <c r="IFA185" s="93"/>
      <c r="IFB185" s="93"/>
      <c r="IFC185" s="93"/>
      <c r="IFD185" s="93"/>
      <c r="IFE185" s="93"/>
      <c r="IFF185" s="93"/>
      <c r="IFG185" s="93"/>
      <c r="IFH185" s="93"/>
      <c r="IFI185" s="93"/>
      <c r="IFJ185" s="93"/>
      <c r="IFK185" s="93"/>
      <c r="IFL185" s="93"/>
      <c r="IFM185" s="93"/>
      <c r="IFN185" s="93"/>
      <c r="IFO185" s="93"/>
      <c r="IFP185" s="93"/>
      <c r="IFQ185" s="93"/>
      <c r="IFR185" s="93"/>
      <c r="IFS185" s="93"/>
      <c r="IFT185" s="93"/>
      <c r="IFU185" s="93"/>
      <c r="IFV185" s="93"/>
      <c r="IFW185" s="93"/>
      <c r="IFX185" s="93"/>
      <c r="IFY185" s="93"/>
      <c r="IFZ185" s="93"/>
      <c r="IGA185" s="93"/>
      <c r="IGB185" s="93"/>
      <c r="IGC185" s="93"/>
      <c r="IGD185" s="93"/>
      <c r="IGE185" s="93"/>
      <c r="IGF185" s="93"/>
      <c r="IGG185" s="93"/>
      <c r="IGH185" s="93"/>
      <c r="IGI185" s="93"/>
      <c r="IGJ185" s="93"/>
      <c r="IGK185" s="93"/>
      <c r="IGL185" s="93"/>
      <c r="IGM185" s="93"/>
      <c r="IGN185" s="93"/>
      <c r="IGO185" s="93"/>
      <c r="IGP185" s="93"/>
      <c r="IGQ185" s="93"/>
      <c r="IGR185" s="93"/>
      <c r="IGS185" s="93"/>
      <c r="IGT185" s="93"/>
      <c r="IGU185" s="93"/>
      <c r="IGV185" s="93"/>
      <c r="IGW185" s="93"/>
      <c r="IGX185" s="93"/>
      <c r="IGY185" s="93"/>
      <c r="IGZ185" s="93"/>
      <c r="IHA185" s="93"/>
      <c r="IHB185" s="93"/>
      <c r="IHC185" s="93"/>
      <c r="IHD185" s="93"/>
      <c r="IHE185" s="93"/>
      <c r="IHF185" s="93"/>
      <c r="IHG185" s="93"/>
      <c r="IHH185" s="93"/>
      <c r="IHI185" s="93"/>
      <c r="IHJ185" s="93"/>
      <c r="IHK185" s="93"/>
      <c r="IHL185" s="93"/>
      <c r="IHM185" s="93"/>
      <c r="IHN185" s="93"/>
      <c r="IHO185" s="93"/>
      <c r="IHP185" s="93"/>
      <c r="IHQ185" s="93"/>
      <c r="IHR185" s="93"/>
      <c r="IHS185" s="93"/>
      <c r="IHT185" s="93"/>
      <c r="IHU185" s="93"/>
      <c r="IHV185" s="93"/>
      <c r="IHW185" s="93"/>
      <c r="IHX185" s="93"/>
      <c r="IHY185" s="93"/>
      <c r="IHZ185" s="93"/>
      <c r="IIA185" s="93"/>
      <c r="IIB185" s="93"/>
      <c r="IIC185" s="93"/>
      <c r="IID185" s="93"/>
      <c r="IIE185" s="93"/>
      <c r="IIF185" s="93"/>
      <c r="IIG185" s="93"/>
      <c r="IIH185" s="93"/>
      <c r="III185" s="93"/>
      <c r="IIJ185" s="93"/>
      <c r="IIK185" s="93"/>
      <c r="IIL185" s="93"/>
      <c r="IIM185" s="93"/>
      <c r="IIN185" s="93"/>
      <c r="IIO185" s="93"/>
      <c r="IIP185" s="93"/>
      <c r="IIQ185" s="93"/>
      <c r="IIR185" s="93"/>
      <c r="IIS185" s="93"/>
      <c r="IIT185" s="93"/>
      <c r="IIU185" s="93"/>
      <c r="IIV185" s="93"/>
      <c r="IIW185" s="93"/>
      <c r="IIX185" s="93"/>
      <c r="IIY185" s="93"/>
      <c r="IIZ185" s="93"/>
      <c r="IJA185" s="93"/>
      <c r="IJB185" s="93"/>
      <c r="IJC185" s="93"/>
      <c r="IJD185" s="93"/>
      <c r="IJE185" s="93"/>
      <c r="IJF185" s="93"/>
      <c r="IJG185" s="93"/>
      <c r="IJH185" s="93"/>
      <c r="IJI185" s="93"/>
      <c r="IJJ185" s="93"/>
      <c r="IJK185" s="93"/>
      <c r="IJL185" s="93"/>
      <c r="IJM185" s="93"/>
      <c r="IJN185" s="93"/>
      <c r="IJO185" s="93"/>
      <c r="IJP185" s="93"/>
      <c r="IJQ185" s="93"/>
      <c r="IJR185" s="93"/>
      <c r="IJS185" s="93"/>
      <c r="IJT185" s="93"/>
      <c r="IJU185" s="93"/>
      <c r="IJV185" s="93"/>
      <c r="IJW185" s="93"/>
      <c r="IJX185" s="93"/>
      <c r="IJY185" s="93"/>
      <c r="IJZ185" s="93"/>
      <c r="IKA185" s="93"/>
      <c r="IKB185" s="93"/>
      <c r="IKC185" s="93"/>
      <c r="IKD185" s="93"/>
      <c r="IKE185" s="93"/>
      <c r="IKF185" s="93"/>
      <c r="IKG185" s="93"/>
      <c r="IKH185" s="93"/>
      <c r="IKI185" s="93"/>
      <c r="IKJ185" s="93"/>
      <c r="IKK185" s="93"/>
      <c r="IKL185" s="93"/>
      <c r="IKM185" s="93"/>
      <c r="IKN185" s="93"/>
      <c r="IKO185" s="93"/>
      <c r="IKP185" s="93"/>
      <c r="IKQ185" s="93"/>
      <c r="IKR185" s="93"/>
      <c r="IKS185" s="93"/>
      <c r="IKT185" s="93"/>
      <c r="IKU185" s="93"/>
      <c r="IKV185" s="93"/>
      <c r="IKW185" s="93"/>
      <c r="IKX185" s="93"/>
      <c r="IKY185" s="93"/>
      <c r="IKZ185" s="93"/>
      <c r="ILA185" s="93"/>
      <c r="ILB185" s="93"/>
      <c r="ILC185" s="93"/>
      <c r="ILD185" s="93"/>
      <c r="ILE185" s="93"/>
      <c r="ILF185" s="93"/>
      <c r="ILG185" s="93"/>
      <c r="ILH185" s="93"/>
      <c r="ILI185" s="93"/>
      <c r="ILJ185" s="93"/>
      <c r="ILK185" s="93"/>
      <c r="ILL185" s="93"/>
      <c r="ILM185" s="93"/>
      <c r="ILN185" s="93"/>
      <c r="ILO185" s="93"/>
      <c r="ILP185" s="93"/>
      <c r="ILQ185" s="93"/>
      <c r="ILR185" s="93"/>
      <c r="ILS185" s="93"/>
      <c r="ILT185" s="93"/>
      <c r="ILU185" s="93"/>
      <c r="ILV185" s="93"/>
      <c r="ILW185" s="93"/>
      <c r="ILX185" s="93"/>
      <c r="ILY185" s="93"/>
      <c r="ILZ185" s="93"/>
      <c r="IMA185" s="93"/>
      <c r="IMB185" s="93"/>
      <c r="IMC185" s="93"/>
      <c r="IMD185" s="93"/>
      <c r="IME185" s="93"/>
      <c r="IMF185" s="93"/>
      <c r="IMG185" s="93"/>
      <c r="IMH185" s="93"/>
      <c r="IMI185" s="93"/>
      <c r="IMJ185" s="93"/>
      <c r="IMK185" s="93"/>
      <c r="IML185" s="93"/>
      <c r="IMM185" s="93"/>
      <c r="IMN185" s="93"/>
      <c r="IMO185" s="93"/>
      <c r="IMP185" s="93"/>
      <c r="IMQ185" s="93"/>
      <c r="IMR185" s="93"/>
      <c r="IMS185" s="93"/>
      <c r="IMT185" s="93"/>
      <c r="IMU185" s="93"/>
      <c r="IMV185" s="93"/>
      <c r="IMW185" s="93"/>
      <c r="IMX185" s="93"/>
      <c r="IMY185" s="93"/>
      <c r="IMZ185" s="93"/>
      <c r="INA185" s="93"/>
      <c r="INB185" s="93"/>
      <c r="INC185" s="93"/>
      <c r="IND185" s="93"/>
      <c r="INE185" s="93"/>
      <c r="INF185" s="93"/>
      <c r="ING185" s="93"/>
      <c r="INH185" s="93"/>
      <c r="INI185" s="93"/>
      <c r="INJ185" s="93"/>
      <c r="INK185" s="93"/>
      <c r="INL185" s="93"/>
      <c r="INM185" s="93"/>
      <c r="INN185" s="93"/>
      <c r="INO185" s="93"/>
      <c r="INP185" s="93"/>
      <c r="INQ185" s="93"/>
      <c r="INR185" s="93"/>
      <c r="INS185" s="93"/>
      <c r="INT185" s="93"/>
      <c r="INU185" s="93"/>
      <c r="INV185" s="93"/>
      <c r="INW185" s="93"/>
      <c r="INX185" s="93"/>
      <c r="INY185" s="93"/>
      <c r="INZ185" s="93"/>
      <c r="IOA185" s="93"/>
      <c r="IOB185" s="93"/>
      <c r="IOC185" s="93"/>
      <c r="IOD185" s="93"/>
      <c r="IOE185" s="93"/>
      <c r="IOF185" s="93"/>
      <c r="IOG185" s="93"/>
      <c r="IOH185" s="93"/>
      <c r="IOI185" s="93"/>
      <c r="IOJ185" s="93"/>
      <c r="IOK185" s="93"/>
      <c r="IOL185" s="93"/>
      <c r="IOM185" s="93"/>
      <c r="ION185" s="93"/>
      <c r="IOO185" s="93"/>
      <c r="IOP185" s="93"/>
      <c r="IOQ185" s="93"/>
      <c r="IOR185" s="93"/>
      <c r="IOS185" s="93"/>
      <c r="IOT185" s="93"/>
      <c r="IOU185" s="93"/>
      <c r="IOV185" s="93"/>
      <c r="IOW185" s="93"/>
      <c r="IOX185" s="93"/>
      <c r="IOY185" s="93"/>
      <c r="IOZ185" s="93"/>
      <c r="IPA185" s="93"/>
      <c r="IPB185" s="93"/>
      <c r="IPC185" s="93"/>
      <c r="IPD185" s="93"/>
      <c r="IPE185" s="93"/>
      <c r="IPF185" s="93"/>
      <c r="IPG185" s="93"/>
      <c r="IPH185" s="93"/>
      <c r="IPI185" s="93"/>
      <c r="IPJ185" s="93"/>
      <c r="IPK185" s="93"/>
      <c r="IPL185" s="93"/>
      <c r="IPM185" s="93"/>
      <c r="IPN185" s="93"/>
      <c r="IPO185" s="93"/>
      <c r="IPP185" s="93"/>
      <c r="IPQ185" s="93"/>
      <c r="IPR185" s="93"/>
      <c r="IPS185" s="93"/>
      <c r="IPT185" s="93"/>
      <c r="IPU185" s="93"/>
      <c r="IPV185" s="93"/>
      <c r="IPW185" s="93"/>
      <c r="IPX185" s="93"/>
      <c r="IPY185" s="93"/>
      <c r="IPZ185" s="93"/>
      <c r="IQA185" s="93"/>
      <c r="IQB185" s="93"/>
      <c r="IQC185" s="93"/>
      <c r="IQD185" s="93"/>
      <c r="IQE185" s="93"/>
      <c r="IQF185" s="93"/>
      <c r="IQG185" s="93"/>
      <c r="IQH185" s="93"/>
      <c r="IQI185" s="93"/>
      <c r="IQJ185" s="93"/>
      <c r="IQK185" s="93"/>
      <c r="IQL185" s="93"/>
      <c r="IQM185" s="93"/>
      <c r="IQN185" s="93"/>
      <c r="IQO185" s="93"/>
      <c r="IQP185" s="93"/>
      <c r="IQQ185" s="93"/>
      <c r="IQR185" s="93"/>
      <c r="IQS185" s="93"/>
      <c r="IQT185" s="93"/>
      <c r="IQU185" s="93"/>
      <c r="IQV185" s="93"/>
      <c r="IQW185" s="93"/>
      <c r="IQX185" s="93"/>
      <c r="IQY185" s="93"/>
      <c r="IQZ185" s="93"/>
      <c r="IRA185" s="93"/>
      <c r="IRB185" s="93"/>
      <c r="IRC185" s="93"/>
      <c r="IRD185" s="93"/>
      <c r="IRE185" s="93"/>
      <c r="IRF185" s="93"/>
      <c r="IRG185" s="93"/>
      <c r="IRH185" s="93"/>
      <c r="IRI185" s="93"/>
      <c r="IRJ185" s="93"/>
      <c r="IRK185" s="93"/>
      <c r="IRL185" s="93"/>
      <c r="IRM185" s="93"/>
      <c r="IRN185" s="93"/>
      <c r="IRO185" s="93"/>
      <c r="IRP185" s="93"/>
      <c r="IRQ185" s="93"/>
      <c r="IRR185" s="93"/>
      <c r="IRS185" s="93"/>
      <c r="IRT185" s="93"/>
      <c r="IRU185" s="93"/>
      <c r="IRV185" s="93"/>
      <c r="IRW185" s="93"/>
      <c r="IRX185" s="93"/>
      <c r="IRY185" s="93"/>
      <c r="IRZ185" s="93"/>
      <c r="ISA185" s="93"/>
      <c r="ISB185" s="93"/>
      <c r="ISC185" s="93"/>
      <c r="ISD185" s="93"/>
      <c r="ISE185" s="93"/>
      <c r="ISF185" s="93"/>
      <c r="ISG185" s="93"/>
      <c r="ISH185" s="93"/>
      <c r="ISI185" s="93"/>
      <c r="ISJ185" s="93"/>
      <c r="ISK185" s="93"/>
      <c r="ISL185" s="93"/>
      <c r="ISM185" s="93"/>
      <c r="ISN185" s="93"/>
      <c r="ISO185" s="93"/>
      <c r="ISP185" s="93"/>
      <c r="ISQ185" s="93"/>
      <c r="ISR185" s="93"/>
      <c r="ISS185" s="93"/>
      <c r="IST185" s="93"/>
      <c r="ISU185" s="93"/>
      <c r="ISV185" s="93"/>
      <c r="ISW185" s="93"/>
      <c r="ISX185" s="93"/>
      <c r="ISY185" s="93"/>
      <c r="ISZ185" s="93"/>
      <c r="ITA185" s="93"/>
      <c r="ITB185" s="93"/>
      <c r="ITC185" s="93"/>
      <c r="ITD185" s="93"/>
      <c r="ITE185" s="93"/>
      <c r="ITF185" s="93"/>
      <c r="ITG185" s="93"/>
      <c r="ITH185" s="93"/>
      <c r="ITI185" s="93"/>
      <c r="ITJ185" s="93"/>
      <c r="ITK185" s="93"/>
      <c r="ITL185" s="93"/>
      <c r="ITM185" s="93"/>
      <c r="ITN185" s="93"/>
      <c r="ITO185" s="93"/>
      <c r="ITP185" s="93"/>
      <c r="ITQ185" s="93"/>
      <c r="ITR185" s="93"/>
      <c r="ITS185" s="93"/>
      <c r="ITT185" s="93"/>
      <c r="ITU185" s="93"/>
      <c r="ITV185" s="93"/>
      <c r="ITW185" s="93"/>
      <c r="ITX185" s="93"/>
      <c r="ITY185" s="93"/>
      <c r="ITZ185" s="93"/>
      <c r="IUA185" s="93"/>
      <c r="IUB185" s="93"/>
      <c r="IUC185" s="93"/>
      <c r="IUD185" s="93"/>
      <c r="IUE185" s="93"/>
      <c r="IUF185" s="93"/>
      <c r="IUG185" s="93"/>
      <c r="IUH185" s="93"/>
      <c r="IUI185" s="93"/>
      <c r="IUJ185" s="93"/>
      <c r="IUK185" s="93"/>
      <c r="IUL185" s="93"/>
      <c r="IUM185" s="93"/>
      <c r="IUN185" s="93"/>
      <c r="IUO185" s="93"/>
      <c r="IUP185" s="93"/>
      <c r="IUQ185" s="93"/>
      <c r="IUR185" s="93"/>
      <c r="IUS185" s="93"/>
      <c r="IUT185" s="93"/>
      <c r="IUU185" s="93"/>
      <c r="IUV185" s="93"/>
      <c r="IUW185" s="93"/>
      <c r="IUX185" s="93"/>
      <c r="IUY185" s="93"/>
      <c r="IUZ185" s="93"/>
      <c r="IVA185" s="93"/>
      <c r="IVB185" s="93"/>
      <c r="IVC185" s="93"/>
      <c r="IVD185" s="93"/>
      <c r="IVE185" s="93"/>
      <c r="IVF185" s="93"/>
      <c r="IVG185" s="93"/>
      <c r="IVH185" s="93"/>
      <c r="IVI185" s="93"/>
      <c r="IVJ185" s="93"/>
      <c r="IVK185" s="93"/>
      <c r="IVL185" s="93"/>
      <c r="IVM185" s="93"/>
      <c r="IVN185" s="93"/>
      <c r="IVO185" s="93"/>
      <c r="IVP185" s="93"/>
      <c r="IVQ185" s="93"/>
      <c r="IVR185" s="93"/>
      <c r="IVS185" s="93"/>
      <c r="IVT185" s="93"/>
      <c r="IVU185" s="93"/>
      <c r="IVV185" s="93"/>
      <c r="IVW185" s="93"/>
      <c r="IVX185" s="93"/>
      <c r="IVY185" s="93"/>
      <c r="IVZ185" s="93"/>
      <c r="IWA185" s="93"/>
      <c r="IWB185" s="93"/>
      <c r="IWC185" s="93"/>
      <c r="IWD185" s="93"/>
      <c r="IWE185" s="93"/>
      <c r="IWF185" s="93"/>
      <c r="IWG185" s="93"/>
      <c r="IWH185" s="93"/>
      <c r="IWI185" s="93"/>
      <c r="IWJ185" s="93"/>
      <c r="IWK185" s="93"/>
      <c r="IWL185" s="93"/>
      <c r="IWM185" s="93"/>
      <c r="IWN185" s="93"/>
      <c r="IWO185" s="93"/>
      <c r="IWP185" s="93"/>
      <c r="IWQ185" s="93"/>
      <c r="IWR185" s="93"/>
      <c r="IWS185" s="93"/>
      <c r="IWT185" s="93"/>
      <c r="IWU185" s="93"/>
      <c r="IWV185" s="93"/>
      <c r="IWW185" s="93"/>
      <c r="IWX185" s="93"/>
      <c r="IWY185" s="93"/>
      <c r="IWZ185" s="93"/>
      <c r="IXA185" s="93"/>
      <c r="IXB185" s="93"/>
      <c r="IXC185" s="93"/>
      <c r="IXD185" s="93"/>
      <c r="IXE185" s="93"/>
      <c r="IXF185" s="93"/>
      <c r="IXG185" s="93"/>
      <c r="IXH185" s="93"/>
      <c r="IXI185" s="93"/>
      <c r="IXJ185" s="93"/>
      <c r="IXK185" s="93"/>
      <c r="IXL185" s="93"/>
      <c r="IXM185" s="93"/>
      <c r="IXN185" s="93"/>
      <c r="IXO185" s="93"/>
      <c r="IXP185" s="93"/>
      <c r="IXQ185" s="93"/>
      <c r="IXR185" s="93"/>
      <c r="IXS185" s="93"/>
      <c r="IXT185" s="93"/>
      <c r="IXU185" s="93"/>
      <c r="IXV185" s="93"/>
      <c r="IXW185" s="93"/>
      <c r="IXX185" s="93"/>
      <c r="IXY185" s="93"/>
      <c r="IXZ185" s="93"/>
      <c r="IYA185" s="93"/>
      <c r="IYB185" s="93"/>
      <c r="IYC185" s="93"/>
      <c r="IYD185" s="93"/>
      <c r="IYE185" s="93"/>
      <c r="IYF185" s="93"/>
      <c r="IYG185" s="93"/>
      <c r="IYH185" s="93"/>
      <c r="IYI185" s="93"/>
      <c r="IYJ185" s="93"/>
      <c r="IYK185" s="93"/>
      <c r="IYL185" s="93"/>
      <c r="IYM185" s="93"/>
      <c r="IYN185" s="93"/>
      <c r="IYO185" s="93"/>
      <c r="IYP185" s="93"/>
      <c r="IYQ185" s="93"/>
      <c r="IYR185" s="93"/>
      <c r="IYS185" s="93"/>
      <c r="IYT185" s="93"/>
      <c r="IYU185" s="93"/>
      <c r="IYV185" s="93"/>
      <c r="IYW185" s="93"/>
      <c r="IYX185" s="93"/>
      <c r="IYY185" s="93"/>
      <c r="IYZ185" s="93"/>
      <c r="IZA185" s="93"/>
      <c r="IZB185" s="93"/>
      <c r="IZC185" s="93"/>
      <c r="IZD185" s="93"/>
      <c r="IZE185" s="93"/>
      <c r="IZF185" s="93"/>
      <c r="IZG185" s="93"/>
      <c r="IZH185" s="93"/>
      <c r="IZI185" s="93"/>
      <c r="IZJ185" s="93"/>
      <c r="IZK185" s="93"/>
      <c r="IZL185" s="93"/>
      <c r="IZM185" s="93"/>
      <c r="IZN185" s="93"/>
      <c r="IZO185" s="93"/>
      <c r="IZP185" s="93"/>
      <c r="IZQ185" s="93"/>
      <c r="IZR185" s="93"/>
      <c r="IZS185" s="93"/>
      <c r="IZT185" s="93"/>
      <c r="IZU185" s="93"/>
      <c r="IZV185" s="93"/>
      <c r="IZW185" s="93"/>
      <c r="IZX185" s="93"/>
      <c r="IZY185" s="93"/>
      <c r="IZZ185" s="93"/>
      <c r="JAA185" s="93"/>
      <c r="JAB185" s="93"/>
      <c r="JAC185" s="93"/>
      <c r="JAD185" s="93"/>
      <c r="JAE185" s="93"/>
      <c r="JAF185" s="93"/>
      <c r="JAG185" s="93"/>
      <c r="JAH185" s="93"/>
      <c r="JAI185" s="93"/>
      <c r="JAJ185" s="93"/>
      <c r="JAK185" s="93"/>
      <c r="JAL185" s="93"/>
      <c r="JAM185" s="93"/>
      <c r="JAN185" s="93"/>
      <c r="JAO185" s="93"/>
      <c r="JAP185" s="93"/>
      <c r="JAQ185" s="93"/>
      <c r="JAR185" s="93"/>
      <c r="JAS185" s="93"/>
      <c r="JAT185" s="93"/>
      <c r="JAU185" s="93"/>
      <c r="JAV185" s="93"/>
      <c r="JAW185" s="93"/>
      <c r="JAX185" s="93"/>
      <c r="JAY185" s="93"/>
      <c r="JAZ185" s="93"/>
      <c r="JBA185" s="93"/>
      <c r="JBB185" s="93"/>
      <c r="JBC185" s="93"/>
      <c r="JBD185" s="93"/>
      <c r="JBE185" s="93"/>
      <c r="JBF185" s="93"/>
      <c r="JBG185" s="93"/>
      <c r="JBH185" s="93"/>
      <c r="JBI185" s="93"/>
      <c r="JBJ185" s="93"/>
      <c r="JBK185" s="93"/>
      <c r="JBL185" s="93"/>
      <c r="JBM185" s="93"/>
      <c r="JBN185" s="93"/>
      <c r="JBO185" s="93"/>
      <c r="JBP185" s="93"/>
      <c r="JBQ185" s="93"/>
      <c r="JBR185" s="93"/>
      <c r="JBS185" s="93"/>
      <c r="JBT185" s="93"/>
      <c r="JBU185" s="93"/>
      <c r="JBV185" s="93"/>
      <c r="JBW185" s="93"/>
      <c r="JBX185" s="93"/>
      <c r="JBY185" s="93"/>
      <c r="JBZ185" s="93"/>
      <c r="JCA185" s="93"/>
      <c r="JCB185" s="93"/>
      <c r="JCC185" s="93"/>
      <c r="JCD185" s="93"/>
      <c r="JCE185" s="93"/>
      <c r="JCF185" s="93"/>
      <c r="JCG185" s="93"/>
      <c r="JCH185" s="93"/>
      <c r="JCI185" s="93"/>
      <c r="JCJ185" s="93"/>
      <c r="JCK185" s="93"/>
      <c r="JCL185" s="93"/>
      <c r="JCM185" s="93"/>
      <c r="JCN185" s="93"/>
      <c r="JCO185" s="93"/>
      <c r="JCP185" s="93"/>
      <c r="JCQ185" s="93"/>
      <c r="JCR185" s="93"/>
      <c r="JCS185" s="93"/>
      <c r="JCT185" s="93"/>
      <c r="JCU185" s="93"/>
      <c r="JCV185" s="93"/>
      <c r="JCW185" s="93"/>
      <c r="JCX185" s="93"/>
      <c r="JCY185" s="93"/>
      <c r="JCZ185" s="93"/>
      <c r="JDA185" s="93"/>
      <c r="JDB185" s="93"/>
      <c r="JDC185" s="93"/>
      <c r="JDD185" s="93"/>
      <c r="JDE185" s="93"/>
      <c r="JDF185" s="93"/>
      <c r="JDG185" s="93"/>
      <c r="JDH185" s="93"/>
      <c r="JDI185" s="93"/>
      <c r="JDJ185" s="93"/>
      <c r="JDK185" s="93"/>
      <c r="JDL185" s="93"/>
      <c r="JDM185" s="93"/>
      <c r="JDN185" s="93"/>
      <c r="JDO185" s="93"/>
      <c r="JDP185" s="93"/>
      <c r="JDQ185" s="93"/>
      <c r="JDR185" s="93"/>
      <c r="JDS185" s="93"/>
      <c r="JDT185" s="93"/>
      <c r="JDU185" s="93"/>
      <c r="JDV185" s="93"/>
      <c r="JDW185" s="93"/>
      <c r="JDX185" s="93"/>
      <c r="JDY185" s="93"/>
      <c r="JDZ185" s="93"/>
      <c r="JEA185" s="93"/>
      <c r="JEB185" s="93"/>
      <c r="JEC185" s="93"/>
      <c r="JED185" s="93"/>
      <c r="JEE185" s="93"/>
      <c r="JEF185" s="93"/>
      <c r="JEG185" s="93"/>
      <c r="JEH185" s="93"/>
      <c r="JEI185" s="93"/>
      <c r="JEJ185" s="93"/>
      <c r="JEK185" s="93"/>
      <c r="JEL185" s="93"/>
      <c r="JEM185" s="93"/>
      <c r="JEN185" s="93"/>
      <c r="JEO185" s="93"/>
      <c r="JEP185" s="93"/>
      <c r="JEQ185" s="93"/>
      <c r="JER185" s="93"/>
      <c r="JES185" s="93"/>
      <c r="JET185" s="93"/>
      <c r="JEU185" s="93"/>
      <c r="JEV185" s="93"/>
      <c r="JEW185" s="93"/>
      <c r="JEX185" s="93"/>
      <c r="JEY185" s="93"/>
      <c r="JEZ185" s="93"/>
      <c r="JFA185" s="93"/>
      <c r="JFB185" s="93"/>
      <c r="JFC185" s="93"/>
      <c r="JFD185" s="93"/>
      <c r="JFE185" s="93"/>
      <c r="JFF185" s="93"/>
      <c r="JFG185" s="93"/>
      <c r="JFH185" s="93"/>
      <c r="JFI185" s="93"/>
      <c r="JFJ185" s="93"/>
      <c r="JFK185" s="93"/>
      <c r="JFL185" s="93"/>
      <c r="JFM185" s="93"/>
      <c r="JFN185" s="93"/>
      <c r="JFO185" s="93"/>
      <c r="JFP185" s="93"/>
      <c r="JFQ185" s="93"/>
      <c r="JFR185" s="93"/>
      <c r="JFS185" s="93"/>
      <c r="JFT185" s="93"/>
      <c r="JFU185" s="93"/>
      <c r="JFV185" s="93"/>
      <c r="JFW185" s="93"/>
      <c r="JFX185" s="93"/>
      <c r="JFY185" s="93"/>
      <c r="JFZ185" s="93"/>
      <c r="JGA185" s="93"/>
      <c r="JGB185" s="93"/>
      <c r="JGC185" s="93"/>
      <c r="JGD185" s="93"/>
      <c r="JGE185" s="93"/>
      <c r="JGF185" s="93"/>
      <c r="JGG185" s="93"/>
      <c r="JGH185" s="93"/>
      <c r="JGI185" s="93"/>
      <c r="JGJ185" s="93"/>
      <c r="JGK185" s="93"/>
      <c r="JGL185" s="93"/>
      <c r="JGM185" s="93"/>
      <c r="JGN185" s="93"/>
      <c r="JGO185" s="93"/>
      <c r="JGP185" s="93"/>
      <c r="JGQ185" s="93"/>
      <c r="JGR185" s="93"/>
      <c r="JGS185" s="93"/>
      <c r="JGT185" s="93"/>
      <c r="JGU185" s="93"/>
      <c r="JGV185" s="93"/>
      <c r="JGW185" s="93"/>
      <c r="JGX185" s="93"/>
      <c r="JGY185" s="93"/>
      <c r="JGZ185" s="93"/>
      <c r="JHA185" s="93"/>
      <c r="JHB185" s="93"/>
      <c r="JHC185" s="93"/>
      <c r="JHD185" s="93"/>
      <c r="JHE185" s="93"/>
      <c r="JHF185" s="93"/>
      <c r="JHG185" s="93"/>
      <c r="JHH185" s="93"/>
      <c r="JHI185" s="93"/>
      <c r="JHJ185" s="93"/>
      <c r="JHK185" s="93"/>
      <c r="JHL185" s="93"/>
      <c r="JHM185" s="93"/>
      <c r="JHN185" s="93"/>
      <c r="JHO185" s="93"/>
      <c r="JHP185" s="93"/>
      <c r="JHQ185" s="93"/>
      <c r="JHR185" s="93"/>
      <c r="JHS185" s="93"/>
      <c r="JHT185" s="93"/>
      <c r="JHU185" s="93"/>
      <c r="JHV185" s="93"/>
      <c r="JHW185" s="93"/>
      <c r="JHX185" s="93"/>
      <c r="JHY185" s="93"/>
      <c r="JHZ185" s="93"/>
      <c r="JIA185" s="93"/>
      <c r="JIB185" s="93"/>
      <c r="JIC185" s="93"/>
      <c r="JID185" s="93"/>
      <c r="JIE185" s="93"/>
      <c r="JIF185" s="93"/>
      <c r="JIG185" s="93"/>
      <c r="JIH185" s="93"/>
      <c r="JII185" s="93"/>
      <c r="JIJ185" s="93"/>
      <c r="JIK185" s="93"/>
      <c r="JIL185" s="93"/>
      <c r="JIM185" s="93"/>
      <c r="JIN185" s="93"/>
      <c r="JIO185" s="93"/>
      <c r="JIP185" s="93"/>
      <c r="JIQ185" s="93"/>
      <c r="JIR185" s="93"/>
      <c r="JIS185" s="93"/>
      <c r="JIT185" s="93"/>
      <c r="JIU185" s="93"/>
      <c r="JIV185" s="93"/>
      <c r="JIW185" s="93"/>
      <c r="JIX185" s="93"/>
      <c r="JIY185" s="93"/>
      <c r="JIZ185" s="93"/>
      <c r="JJA185" s="93"/>
      <c r="JJB185" s="93"/>
      <c r="JJC185" s="93"/>
      <c r="JJD185" s="93"/>
      <c r="JJE185" s="93"/>
      <c r="JJF185" s="93"/>
      <c r="JJG185" s="93"/>
      <c r="JJH185" s="93"/>
      <c r="JJI185" s="93"/>
      <c r="JJJ185" s="93"/>
      <c r="JJK185" s="93"/>
      <c r="JJL185" s="93"/>
      <c r="JJM185" s="93"/>
      <c r="JJN185" s="93"/>
      <c r="JJO185" s="93"/>
      <c r="JJP185" s="93"/>
      <c r="JJQ185" s="93"/>
      <c r="JJR185" s="93"/>
      <c r="JJS185" s="93"/>
      <c r="JJT185" s="93"/>
      <c r="JJU185" s="93"/>
      <c r="JJV185" s="93"/>
      <c r="JJW185" s="93"/>
      <c r="JJX185" s="93"/>
      <c r="JJY185" s="93"/>
      <c r="JJZ185" s="93"/>
      <c r="JKA185" s="93"/>
      <c r="JKB185" s="93"/>
      <c r="JKC185" s="93"/>
      <c r="JKD185" s="93"/>
      <c r="JKE185" s="93"/>
      <c r="JKF185" s="93"/>
      <c r="JKG185" s="93"/>
      <c r="JKH185" s="93"/>
      <c r="JKI185" s="93"/>
      <c r="JKJ185" s="93"/>
      <c r="JKK185" s="93"/>
      <c r="JKL185" s="93"/>
      <c r="JKM185" s="93"/>
      <c r="JKN185" s="93"/>
      <c r="JKO185" s="93"/>
      <c r="JKP185" s="93"/>
      <c r="JKQ185" s="93"/>
      <c r="JKR185" s="93"/>
      <c r="JKS185" s="93"/>
      <c r="JKT185" s="93"/>
      <c r="JKU185" s="93"/>
      <c r="JKV185" s="93"/>
      <c r="JKW185" s="93"/>
      <c r="JKX185" s="93"/>
      <c r="JKY185" s="93"/>
      <c r="JKZ185" s="93"/>
      <c r="JLA185" s="93"/>
      <c r="JLB185" s="93"/>
      <c r="JLC185" s="93"/>
      <c r="JLD185" s="93"/>
      <c r="JLE185" s="93"/>
      <c r="JLF185" s="93"/>
      <c r="JLG185" s="93"/>
      <c r="JLH185" s="93"/>
      <c r="JLI185" s="93"/>
      <c r="JLJ185" s="93"/>
      <c r="JLK185" s="93"/>
      <c r="JLL185" s="93"/>
      <c r="JLM185" s="93"/>
      <c r="JLN185" s="93"/>
      <c r="JLO185" s="93"/>
      <c r="JLP185" s="93"/>
      <c r="JLQ185" s="93"/>
      <c r="JLR185" s="93"/>
      <c r="JLS185" s="93"/>
      <c r="JLT185" s="93"/>
      <c r="JLU185" s="93"/>
      <c r="JLV185" s="93"/>
      <c r="JLW185" s="93"/>
      <c r="JLX185" s="93"/>
      <c r="JLY185" s="93"/>
      <c r="JLZ185" s="93"/>
      <c r="JMA185" s="93"/>
      <c r="JMB185" s="93"/>
      <c r="JMC185" s="93"/>
      <c r="JMD185" s="93"/>
      <c r="JME185" s="93"/>
      <c r="JMF185" s="93"/>
      <c r="JMG185" s="93"/>
      <c r="JMH185" s="93"/>
      <c r="JMI185" s="93"/>
      <c r="JMJ185" s="93"/>
      <c r="JMK185" s="93"/>
      <c r="JML185" s="93"/>
      <c r="JMM185" s="93"/>
      <c r="JMN185" s="93"/>
      <c r="JMO185" s="93"/>
      <c r="JMP185" s="93"/>
      <c r="JMQ185" s="93"/>
      <c r="JMR185" s="93"/>
      <c r="JMS185" s="93"/>
      <c r="JMT185" s="93"/>
      <c r="JMU185" s="93"/>
      <c r="JMV185" s="93"/>
      <c r="JMW185" s="93"/>
      <c r="JMX185" s="93"/>
      <c r="JMY185" s="93"/>
      <c r="JMZ185" s="93"/>
      <c r="JNA185" s="93"/>
      <c r="JNB185" s="93"/>
      <c r="JNC185" s="93"/>
      <c r="JND185" s="93"/>
      <c r="JNE185" s="93"/>
      <c r="JNF185" s="93"/>
      <c r="JNG185" s="93"/>
      <c r="JNH185" s="93"/>
      <c r="JNI185" s="93"/>
      <c r="JNJ185" s="93"/>
      <c r="JNK185" s="93"/>
      <c r="JNL185" s="93"/>
      <c r="JNM185" s="93"/>
      <c r="JNN185" s="93"/>
      <c r="JNO185" s="93"/>
      <c r="JNP185" s="93"/>
      <c r="JNQ185" s="93"/>
      <c r="JNR185" s="93"/>
      <c r="JNS185" s="93"/>
      <c r="JNT185" s="93"/>
      <c r="JNU185" s="93"/>
      <c r="JNV185" s="93"/>
      <c r="JNW185" s="93"/>
      <c r="JNX185" s="93"/>
      <c r="JNY185" s="93"/>
      <c r="JNZ185" s="93"/>
      <c r="JOA185" s="93"/>
      <c r="JOB185" s="93"/>
      <c r="JOC185" s="93"/>
      <c r="JOD185" s="93"/>
      <c r="JOE185" s="93"/>
      <c r="JOF185" s="93"/>
      <c r="JOG185" s="93"/>
      <c r="JOH185" s="93"/>
      <c r="JOI185" s="93"/>
      <c r="JOJ185" s="93"/>
      <c r="JOK185" s="93"/>
      <c r="JOL185" s="93"/>
      <c r="JOM185" s="93"/>
      <c r="JON185" s="93"/>
      <c r="JOO185" s="93"/>
      <c r="JOP185" s="93"/>
      <c r="JOQ185" s="93"/>
      <c r="JOR185" s="93"/>
      <c r="JOS185" s="93"/>
      <c r="JOT185" s="93"/>
      <c r="JOU185" s="93"/>
      <c r="JOV185" s="93"/>
      <c r="JOW185" s="93"/>
      <c r="JOX185" s="93"/>
      <c r="JOY185" s="93"/>
      <c r="JOZ185" s="93"/>
      <c r="JPA185" s="93"/>
      <c r="JPB185" s="93"/>
      <c r="JPC185" s="93"/>
      <c r="JPD185" s="93"/>
      <c r="JPE185" s="93"/>
      <c r="JPF185" s="93"/>
      <c r="JPG185" s="93"/>
      <c r="JPH185" s="93"/>
      <c r="JPI185" s="93"/>
      <c r="JPJ185" s="93"/>
      <c r="JPK185" s="93"/>
      <c r="JPL185" s="93"/>
      <c r="JPM185" s="93"/>
      <c r="JPN185" s="93"/>
      <c r="JPO185" s="93"/>
      <c r="JPP185" s="93"/>
      <c r="JPQ185" s="93"/>
      <c r="JPR185" s="93"/>
      <c r="JPS185" s="93"/>
      <c r="JPT185" s="93"/>
      <c r="JPU185" s="93"/>
      <c r="JPV185" s="93"/>
      <c r="JPW185" s="93"/>
      <c r="JPX185" s="93"/>
      <c r="JPY185" s="93"/>
      <c r="JPZ185" s="93"/>
      <c r="JQA185" s="93"/>
      <c r="JQB185" s="93"/>
      <c r="JQC185" s="93"/>
      <c r="JQD185" s="93"/>
      <c r="JQE185" s="93"/>
      <c r="JQF185" s="93"/>
      <c r="JQG185" s="93"/>
      <c r="JQH185" s="93"/>
      <c r="JQI185" s="93"/>
      <c r="JQJ185" s="93"/>
      <c r="JQK185" s="93"/>
      <c r="JQL185" s="93"/>
      <c r="JQM185" s="93"/>
      <c r="JQN185" s="93"/>
      <c r="JQO185" s="93"/>
      <c r="JQP185" s="93"/>
      <c r="JQQ185" s="93"/>
      <c r="JQR185" s="93"/>
      <c r="JQS185" s="93"/>
      <c r="JQT185" s="93"/>
      <c r="JQU185" s="93"/>
      <c r="JQV185" s="93"/>
      <c r="JQW185" s="93"/>
      <c r="JQX185" s="93"/>
      <c r="JQY185" s="93"/>
      <c r="JQZ185" s="93"/>
      <c r="JRA185" s="93"/>
      <c r="JRB185" s="93"/>
      <c r="JRC185" s="93"/>
      <c r="JRD185" s="93"/>
      <c r="JRE185" s="93"/>
      <c r="JRF185" s="93"/>
      <c r="JRG185" s="93"/>
      <c r="JRH185" s="93"/>
      <c r="JRI185" s="93"/>
      <c r="JRJ185" s="93"/>
      <c r="JRK185" s="93"/>
      <c r="JRL185" s="93"/>
      <c r="JRM185" s="93"/>
      <c r="JRN185" s="93"/>
      <c r="JRO185" s="93"/>
      <c r="JRP185" s="93"/>
      <c r="JRQ185" s="93"/>
      <c r="JRR185" s="93"/>
      <c r="JRS185" s="93"/>
      <c r="JRT185" s="93"/>
      <c r="JRU185" s="93"/>
      <c r="JRV185" s="93"/>
      <c r="JRW185" s="93"/>
      <c r="JRX185" s="93"/>
      <c r="JRY185" s="93"/>
      <c r="JRZ185" s="93"/>
      <c r="JSA185" s="93"/>
      <c r="JSB185" s="93"/>
      <c r="JSC185" s="93"/>
      <c r="JSD185" s="93"/>
      <c r="JSE185" s="93"/>
      <c r="JSF185" s="93"/>
      <c r="JSG185" s="93"/>
      <c r="JSH185" s="93"/>
      <c r="JSI185" s="93"/>
      <c r="JSJ185" s="93"/>
      <c r="JSK185" s="93"/>
      <c r="JSL185" s="93"/>
      <c r="JSM185" s="93"/>
      <c r="JSN185" s="93"/>
      <c r="JSO185" s="93"/>
      <c r="JSP185" s="93"/>
      <c r="JSQ185" s="93"/>
      <c r="JSR185" s="93"/>
      <c r="JSS185" s="93"/>
      <c r="JST185" s="93"/>
      <c r="JSU185" s="93"/>
      <c r="JSV185" s="93"/>
      <c r="JSW185" s="93"/>
      <c r="JSX185" s="93"/>
      <c r="JSY185" s="93"/>
      <c r="JSZ185" s="93"/>
      <c r="JTA185" s="93"/>
      <c r="JTB185" s="93"/>
      <c r="JTC185" s="93"/>
      <c r="JTD185" s="93"/>
      <c r="JTE185" s="93"/>
      <c r="JTF185" s="93"/>
      <c r="JTG185" s="93"/>
      <c r="JTH185" s="93"/>
      <c r="JTI185" s="93"/>
      <c r="JTJ185" s="93"/>
      <c r="JTK185" s="93"/>
      <c r="JTL185" s="93"/>
      <c r="JTM185" s="93"/>
      <c r="JTN185" s="93"/>
      <c r="JTO185" s="93"/>
      <c r="JTP185" s="93"/>
      <c r="JTQ185" s="93"/>
      <c r="JTR185" s="93"/>
      <c r="JTS185" s="93"/>
      <c r="JTT185" s="93"/>
      <c r="JTU185" s="93"/>
      <c r="JTV185" s="93"/>
      <c r="JTW185" s="93"/>
      <c r="JTX185" s="93"/>
      <c r="JTY185" s="93"/>
      <c r="JTZ185" s="93"/>
      <c r="JUA185" s="93"/>
      <c r="JUB185" s="93"/>
      <c r="JUC185" s="93"/>
      <c r="JUD185" s="93"/>
      <c r="JUE185" s="93"/>
      <c r="JUF185" s="93"/>
      <c r="JUG185" s="93"/>
      <c r="JUH185" s="93"/>
      <c r="JUI185" s="93"/>
      <c r="JUJ185" s="93"/>
      <c r="JUK185" s="93"/>
      <c r="JUL185" s="93"/>
      <c r="JUM185" s="93"/>
      <c r="JUN185" s="93"/>
      <c r="JUO185" s="93"/>
      <c r="JUP185" s="93"/>
      <c r="JUQ185" s="93"/>
      <c r="JUR185" s="93"/>
      <c r="JUS185" s="93"/>
      <c r="JUT185" s="93"/>
      <c r="JUU185" s="93"/>
      <c r="JUV185" s="93"/>
      <c r="JUW185" s="93"/>
      <c r="JUX185" s="93"/>
      <c r="JUY185" s="93"/>
      <c r="JUZ185" s="93"/>
      <c r="JVA185" s="93"/>
      <c r="JVB185" s="93"/>
      <c r="JVC185" s="93"/>
      <c r="JVD185" s="93"/>
      <c r="JVE185" s="93"/>
      <c r="JVF185" s="93"/>
      <c r="JVG185" s="93"/>
      <c r="JVH185" s="93"/>
      <c r="JVI185" s="93"/>
      <c r="JVJ185" s="93"/>
      <c r="JVK185" s="93"/>
      <c r="JVL185" s="93"/>
      <c r="JVM185" s="93"/>
      <c r="JVN185" s="93"/>
      <c r="JVO185" s="93"/>
      <c r="JVP185" s="93"/>
      <c r="JVQ185" s="93"/>
      <c r="JVR185" s="93"/>
      <c r="JVS185" s="93"/>
      <c r="JVT185" s="93"/>
      <c r="JVU185" s="93"/>
      <c r="JVV185" s="93"/>
      <c r="JVW185" s="93"/>
      <c r="JVX185" s="93"/>
      <c r="JVY185" s="93"/>
      <c r="JVZ185" s="93"/>
      <c r="JWA185" s="93"/>
      <c r="JWB185" s="93"/>
      <c r="JWC185" s="93"/>
      <c r="JWD185" s="93"/>
      <c r="JWE185" s="93"/>
      <c r="JWF185" s="93"/>
      <c r="JWG185" s="93"/>
      <c r="JWH185" s="93"/>
      <c r="JWI185" s="93"/>
      <c r="JWJ185" s="93"/>
      <c r="JWK185" s="93"/>
      <c r="JWL185" s="93"/>
      <c r="JWM185" s="93"/>
      <c r="JWN185" s="93"/>
      <c r="JWO185" s="93"/>
      <c r="JWP185" s="93"/>
      <c r="JWQ185" s="93"/>
      <c r="JWR185" s="93"/>
      <c r="JWS185" s="93"/>
      <c r="JWT185" s="93"/>
      <c r="JWU185" s="93"/>
      <c r="JWV185" s="93"/>
      <c r="JWW185" s="93"/>
      <c r="JWX185" s="93"/>
      <c r="JWY185" s="93"/>
      <c r="JWZ185" s="93"/>
      <c r="JXA185" s="93"/>
      <c r="JXB185" s="93"/>
      <c r="JXC185" s="93"/>
      <c r="JXD185" s="93"/>
      <c r="JXE185" s="93"/>
      <c r="JXF185" s="93"/>
      <c r="JXG185" s="93"/>
      <c r="JXH185" s="93"/>
      <c r="JXI185" s="93"/>
      <c r="JXJ185" s="93"/>
      <c r="JXK185" s="93"/>
      <c r="JXL185" s="93"/>
      <c r="JXM185" s="93"/>
      <c r="JXN185" s="93"/>
      <c r="JXO185" s="93"/>
      <c r="JXP185" s="93"/>
      <c r="JXQ185" s="93"/>
      <c r="JXR185" s="93"/>
      <c r="JXS185" s="93"/>
      <c r="JXT185" s="93"/>
      <c r="JXU185" s="93"/>
      <c r="JXV185" s="93"/>
      <c r="JXW185" s="93"/>
      <c r="JXX185" s="93"/>
      <c r="JXY185" s="93"/>
      <c r="JXZ185" s="93"/>
      <c r="JYA185" s="93"/>
      <c r="JYB185" s="93"/>
      <c r="JYC185" s="93"/>
      <c r="JYD185" s="93"/>
      <c r="JYE185" s="93"/>
      <c r="JYF185" s="93"/>
      <c r="JYG185" s="93"/>
      <c r="JYH185" s="93"/>
      <c r="JYI185" s="93"/>
      <c r="JYJ185" s="93"/>
      <c r="JYK185" s="93"/>
      <c r="JYL185" s="93"/>
      <c r="JYM185" s="93"/>
      <c r="JYN185" s="93"/>
      <c r="JYO185" s="93"/>
      <c r="JYP185" s="93"/>
      <c r="JYQ185" s="93"/>
      <c r="JYR185" s="93"/>
      <c r="JYS185" s="93"/>
      <c r="JYT185" s="93"/>
      <c r="JYU185" s="93"/>
      <c r="JYV185" s="93"/>
      <c r="JYW185" s="93"/>
      <c r="JYX185" s="93"/>
      <c r="JYY185" s="93"/>
      <c r="JYZ185" s="93"/>
      <c r="JZA185" s="93"/>
      <c r="JZB185" s="93"/>
      <c r="JZC185" s="93"/>
      <c r="JZD185" s="93"/>
      <c r="JZE185" s="93"/>
      <c r="JZF185" s="93"/>
      <c r="JZG185" s="93"/>
      <c r="JZH185" s="93"/>
      <c r="JZI185" s="93"/>
      <c r="JZJ185" s="93"/>
      <c r="JZK185" s="93"/>
      <c r="JZL185" s="93"/>
      <c r="JZM185" s="93"/>
      <c r="JZN185" s="93"/>
      <c r="JZO185" s="93"/>
      <c r="JZP185" s="93"/>
      <c r="JZQ185" s="93"/>
      <c r="JZR185" s="93"/>
      <c r="JZS185" s="93"/>
      <c r="JZT185" s="93"/>
      <c r="JZU185" s="93"/>
      <c r="JZV185" s="93"/>
      <c r="JZW185" s="93"/>
      <c r="JZX185" s="93"/>
      <c r="JZY185" s="93"/>
      <c r="JZZ185" s="93"/>
      <c r="KAA185" s="93"/>
      <c r="KAB185" s="93"/>
      <c r="KAC185" s="93"/>
      <c r="KAD185" s="93"/>
      <c r="KAE185" s="93"/>
      <c r="KAF185" s="93"/>
      <c r="KAG185" s="93"/>
      <c r="KAH185" s="93"/>
      <c r="KAI185" s="93"/>
      <c r="KAJ185" s="93"/>
      <c r="KAK185" s="93"/>
      <c r="KAL185" s="93"/>
      <c r="KAM185" s="93"/>
      <c r="KAN185" s="93"/>
      <c r="KAO185" s="93"/>
      <c r="KAP185" s="93"/>
      <c r="KAQ185" s="93"/>
      <c r="KAR185" s="93"/>
      <c r="KAS185" s="93"/>
      <c r="KAT185" s="93"/>
      <c r="KAU185" s="93"/>
      <c r="KAV185" s="93"/>
      <c r="KAW185" s="93"/>
      <c r="KAX185" s="93"/>
      <c r="KAY185" s="93"/>
      <c r="KAZ185" s="93"/>
      <c r="KBA185" s="93"/>
      <c r="KBB185" s="93"/>
      <c r="KBC185" s="93"/>
      <c r="KBD185" s="93"/>
      <c r="KBE185" s="93"/>
      <c r="KBF185" s="93"/>
      <c r="KBG185" s="93"/>
      <c r="KBH185" s="93"/>
      <c r="KBI185" s="93"/>
      <c r="KBJ185" s="93"/>
      <c r="KBK185" s="93"/>
      <c r="KBL185" s="93"/>
      <c r="KBM185" s="93"/>
      <c r="KBN185" s="93"/>
      <c r="KBO185" s="93"/>
      <c r="KBP185" s="93"/>
      <c r="KBQ185" s="93"/>
      <c r="KBR185" s="93"/>
      <c r="KBS185" s="93"/>
      <c r="KBT185" s="93"/>
      <c r="KBU185" s="93"/>
      <c r="KBV185" s="93"/>
      <c r="KBW185" s="93"/>
      <c r="KBX185" s="93"/>
      <c r="KBY185" s="93"/>
      <c r="KBZ185" s="93"/>
      <c r="KCA185" s="93"/>
      <c r="KCB185" s="93"/>
      <c r="KCC185" s="93"/>
      <c r="KCD185" s="93"/>
      <c r="KCE185" s="93"/>
      <c r="KCF185" s="93"/>
      <c r="KCG185" s="93"/>
      <c r="KCH185" s="93"/>
      <c r="KCI185" s="93"/>
      <c r="KCJ185" s="93"/>
      <c r="KCK185" s="93"/>
      <c r="KCL185" s="93"/>
      <c r="KCM185" s="93"/>
      <c r="KCN185" s="93"/>
      <c r="KCO185" s="93"/>
      <c r="KCP185" s="93"/>
      <c r="KCQ185" s="93"/>
      <c r="KCR185" s="93"/>
      <c r="KCS185" s="93"/>
      <c r="KCT185" s="93"/>
      <c r="KCU185" s="93"/>
      <c r="KCV185" s="93"/>
      <c r="KCW185" s="93"/>
      <c r="KCX185" s="93"/>
      <c r="KCY185" s="93"/>
      <c r="KCZ185" s="93"/>
      <c r="KDA185" s="93"/>
      <c r="KDB185" s="93"/>
      <c r="KDC185" s="93"/>
      <c r="KDD185" s="93"/>
      <c r="KDE185" s="93"/>
      <c r="KDF185" s="93"/>
      <c r="KDG185" s="93"/>
      <c r="KDH185" s="93"/>
      <c r="KDI185" s="93"/>
      <c r="KDJ185" s="93"/>
      <c r="KDK185" s="93"/>
      <c r="KDL185" s="93"/>
      <c r="KDM185" s="93"/>
      <c r="KDN185" s="93"/>
      <c r="KDO185" s="93"/>
      <c r="KDP185" s="93"/>
      <c r="KDQ185" s="93"/>
      <c r="KDR185" s="93"/>
      <c r="KDS185" s="93"/>
      <c r="KDT185" s="93"/>
      <c r="KDU185" s="93"/>
      <c r="KDV185" s="93"/>
      <c r="KDW185" s="93"/>
      <c r="KDX185" s="93"/>
      <c r="KDY185" s="93"/>
      <c r="KDZ185" s="93"/>
      <c r="KEA185" s="93"/>
      <c r="KEB185" s="93"/>
      <c r="KEC185" s="93"/>
      <c r="KED185" s="93"/>
      <c r="KEE185" s="93"/>
      <c r="KEF185" s="93"/>
      <c r="KEG185" s="93"/>
      <c r="KEH185" s="93"/>
      <c r="KEI185" s="93"/>
      <c r="KEJ185" s="93"/>
      <c r="KEK185" s="93"/>
      <c r="KEL185" s="93"/>
      <c r="KEM185" s="93"/>
      <c r="KEN185" s="93"/>
      <c r="KEO185" s="93"/>
      <c r="KEP185" s="93"/>
      <c r="KEQ185" s="93"/>
      <c r="KER185" s="93"/>
      <c r="KES185" s="93"/>
      <c r="KET185" s="93"/>
      <c r="KEU185" s="93"/>
      <c r="KEV185" s="93"/>
      <c r="KEW185" s="93"/>
      <c r="KEX185" s="93"/>
      <c r="KEY185" s="93"/>
      <c r="KEZ185" s="93"/>
      <c r="KFA185" s="93"/>
      <c r="KFB185" s="93"/>
      <c r="KFC185" s="93"/>
      <c r="KFD185" s="93"/>
      <c r="KFE185" s="93"/>
      <c r="KFF185" s="93"/>
      <c r="KFG185" s="93"/>
      <c r="KFH185" s="93"/>
      <c r="KFI185" s="93"/>
      <c r="KFJ185" s="93"/>
      <c r="KFK185" s="93"/>
      <c r="KFL185" s="93"/>
      <c r="KFM185" s="93"/>
      <c r="KFN185" s="93"/>
      <c r="KFO185" s="93"/>
      <c r="KFP185" s="93"/>
      <c r="KFQ185" s="93"/>
      <c r="KFR185" s="93"/>
      <c r="KFS185" s="93"/>
      <c r="KFT185" s="93"/>
      <c r="KFU185" s="93"/>
      <c r="KFV185" s="93"/>
      <c r="KFW185" s="93"/>
      <c r="KFX185" s="93"/>
      <c r="KFY185" s="93"/>
      <c r="KFZ185" s="93"/>
      <c r="KGA185" s="93"/>
      <c r="KGB185" s="93"/>
      <c r="KGC185" s="93"/>
      <c r="KGD185" s="93"/>
      <c r="KGE185" s="93"/>
      <c r="KGF185" s="93"/>
      <c r="KGG185" s="93"/>
      <c r="KGH185" s="93"/>
      <c r="KGI185" s="93"/>
      <c r="KGJ185" s="93"/>
      <c r="KGK185" s="93"/>
      <c r="KGL185" s="93"/>
      <c r="KGM185" s="93"/>
      <c r="KGN185" s="93"/>
      <c r="KGO185" s="93"/>
      <c r="KGP185" s="93"/>
      <c r="KGQ185" s="93"/>
      <c r="KGR185" s="93"/>
      <c r="KGS185" s="93"/>
      <c r="KGT185" s="93"/>
      <c r="KGU185" s="93"/>
      <c r="KGV185" s="93"/>
      <c r="KGW185" s="93"/>
      <c r="KGX185" s="93"/>
      <c r="KGY185" s="93"/>
      <c r="KGZ185" s="93"/>
      <c r="KHA185" s="93"/>
      <c r="KHB185" s="93"/>
      <c r="KHC185" s="93"/>
      <c r="KHD185" s="93"/>
      <c r="KHE185" s="93"/>
      <c r="KHF185" s="93"/>
      <c r="KHG185" s="93"/>
      <c r="KHH185" s="93"/>
      <c r="KHI185" s="93"/>
      <c r="KHJ185" s="93"/>
      <c r="KHK185" s="93"/>
      <c r="KHL185" s="93"/>
      <c r="KHM185" s="93"/>
      <c r="KHN185" s="93"/>
      <c r="KHO185" s="93"/>
      <c r="KHP185" s="93"/>
      <c r="KHQ185" s="93"/>
      <c r="KHR185" s="93"/>
      <c r="KHS185" s="93"/>
      <c r="KHT185" s="93"/>
      <c r="KHU185" s="93"/>
      <c r="KHV185" s="93"/>
      <c r="KHW185" s="93"/>
      <c r="KHX185" s="93"/>
      <c r="KHY185" s="93"/>
      <c r="KHZ185" s="93"/>
      <c r="KIA185" s="93"/>
      <c r="KIB185" s="93"/>
      <c r="KIC185" s="93"/>
      <c r="KID185" s="93"/>
      <c r="KIE185" s="93"/>
      <c r="KIF185" s="93"/>
      <c r="KIG185" s="93"/>
      <c r="KIH185" s="93"/>
      <c r="KII185" s="93"/>
      <c r="KIJ185" s="93"/>
      <c r="KIK185" s="93"/>
      <c r="KIL185" s="93"/>
      <c r="KIM185" s="93"/>
      <c r="KIN185" s="93"/>
      <c r="KIO185" s="93"/>
      <c r="KIP185" s="93"/>
      <c r="KIQ185" s="93"/>
      <c r="KIR185" s="93"/>
      <c r="KIS185" s="93"/>
      <c r="KIT185" s="93"/>
      <c r="KIU185" s="93"/>
      <c r="KIV185" s="93"/>
      <c r="KIW185" s="93"/>
      <c r="KIX185" s="93"/>
      <c r="KIY185" s="93"/>
      <c r="KIZ185" s="93"/>
      <c r="KJA185" s="93"/>
      <c r="KJB185" s="93"/>
      <c r="KJC185" s="93"/>
      <c r="KJD185" s="93"/>
      <c r="KJE185" s="93"/>
      <c r="KJF185" s="93"/>
      <c r="KJG185" s="93"/>
      <c r="KJH185" s="93"/>
      <c r="KJI185" s="93"/>
      <c r="KJJ185" s="93"/>
      <c r="KJK185" s="93"/>
      <c r="KJL185" s="93"/>
      <c r="KJM185" s="93"/>
      <c r="KJN185" s="93"/>
      <c r="KJO185" s="93"/>
      <c r="KJP185" s="93"/>
      <c r="KJQ185" s="93"/>
      <c r="KJR185" s="93"/>
      <c r="KJS185" s="93"/>
      <c r="KJT185" s="93"/>
      <c r="KJU185" s="93"/>
      <c r="KJV185" s="93"/>
      <c r="KJW185" s="93"/>
      <c r="KJX185" s="93"/>
      <c r="KJY185" s="93"/>
      <c r="KJZ185" s="93"/>
      <c r="KKA185" s="93"/>
      <c r="KKB185" s="93"/>
      <c r="KKC185" s="93"/>
      <c r="KKD185" s="93"/>
      <c r="KKE185" s="93"/>
      <c r="KKF185" s="93"/>
      <c r="KKG185" s="93"/>
      <c r="KKH185" s="93"/>
      <c r="KKI185" s="93"/>
      <c r="KKJ185" s="93"/>
      <c r="KKK185" s="93"/>
      <c r="KKL185" s="93"/>
      <c r="KKM185" s="93"/>
      <c r="KKN185" s="93"/>
      <c r="KKO185" s="93"/>
      <c r="KKP185" s="93"/>
      <c r="KKQ185" s="93"/>
      <c r="KKR185" s="93"/>
      <c r="KKS185" s="93"/>
      <c r="KKT185" s="93"/>
      <c r="KKU185" s="93"/>
      <c r="KKV185" s="93"/>
      <c r="KKW185" s="93"/>
      <c r="KKX185" s="93"/>
      <c r="KKY185" s="93"/>
      <c r="KKZ185" s="93"/>
      <c r="KLA185" s="93"/>
      <c r="KLB185" s="93"/>
      <c r="KLC185" s="93"/>
      <c r="KLD185" s="93"/>
      <c r="KLE185" s="93"/>
      <c r="KLF185" s="93"/>
      <c r="KLG185" s="93"/>
      <c r="KLH185" s="93"/>
      <c r="KLI185" s="93"/>
      <c r="KLJ185" s="93"/>
      <c r="KLK185" s="93"/>
      <c r="KLL185" s="93"/>
      <c r="KLM185" s="93"/>
      <c r="KLN185" s="93"/>
      <c r="KLO185" s="93"/>
      <c r="KLP185" s="93"/>
      <c r="KLQ185" s="93"/>
      <c r="KLR185" s="93"/>
      <c r="KLS185" s="93"/>
      <c r="KLT185" s="93"/>
      <c r="KLU185" s="93"/>
      <c r="KLV185" s="93"/>
      <c r="KLW185" s="93"/>
      <c r="KLX185" s="93"/>
      <c r="KLY185" s="93"/>
      <c r="KLZ185" s="93"/>
      <c r="KMA185" s="93"/>
      <c r="KMB185" s="93"/>
      <c r="KMC185" s="93"/>
      <c r="KMD185" s="93"/>
      <c r="KME185" s="93"/>
      <c r="KMF185" s="93"/>
      <c r="KMG185" s="93"/>
      <c r="KMH185" s="93"/>
      <c r="KMI185" s="93"/>
      <c r="KMJ185" s="93"/>
      <c r="KMK185" s="93"/>
      <c r="KML185" s="93"/>
      <c r="KMM185" s="93"/>
      <c r="KMN185" s="93"/>
      <c r="KMO185" s="93"/>
      <c r="KMP185" s="93"/>
      <c r="KMQ185" s="93"/>
      <c r="KMR185" s="93"/>
      <c r="KMS185" s="93"/>
      <c r="KMT185" s="93"/>
      <c r="KMU185" s="93"/>
      <c r="KMV185" s="93"/>
      <c r="KMW185" s="93"/>
      <c r="KMX185" s="93"/>
      <c r="KMY185" s="93"/>
      <c r="KMZ185" s="93"/>
      <c r="KNA185" s="93"/>
      <c r="KNB185" s="93"/>
      <c r="KNC185" s="93"/>
      <c r="KND185" s="93"/>
      <c r="KNE185" s="93"/>
      <c r="KNF185" s="93"/>
      <c r="KNG185" s="93"/>
      <c r="KNH185" s="93"/>
      <c r="KNI185" s="93"/>
      <c r="KNJ185" s="93"/>
      <c r="KNK185" s="93"/>
      <c r="KNL185" s="93"/>
      <c r="KNM185" s="93"/>
      <c r="KNN185" s="93"/>
      <c r="KNO185" s="93"/>
      <c r="KNP185" s="93"/>
      <c r="KNQ185" s="93"/>
      <c r="KNR185" s="93"/>
      <c r="KNS185" s="93"/>
      <c r="KNT185" s="93"/>
      <c r="KNU185" s="93"/>
      <c r="KNV185" s="93"/>
      <c r="KNW185" s="93"/>
      <c r="KNX185" s="93"/>
      <c r="KNY185" s="93"/>
      <c r="KNZ185" s="93"/>
      <c r="KOA185" s="93"/>
      <c r="KOB185" s="93"/>
      <c r="KOC185" s="93"/>
      <c r="KOD185" s="93"/>
      <c r="KOE185" s="93"/>
      <c r="KOF185" s="93"/>
      <c r="KOG185" s="93"/>
      <c r="KOH185" s="93"/>
      <c r="KOI185" s="93"/>
      <c r="KOJ185" s="93"/>
      <c r="KOK185" s="93"/>
      <c r="KOL185" s="93"/>
      <c r="KOM185" s="93"/>
      <c r="KON185" s="93"/>
      <c r="KOO185" s="93"/>
      <c r="KOP185" s="93"/>
      <c r="KOQ185" s="93"/>
      <c r="KOR185" s="93"/>
      <c r="KOS185" s="93"/>
      <c r="KOT185" s="93"/>
      <c r="KOU185" s="93"/>
      <c r="KOV185" s="93"/>
      <c r="KOW185" s="93"/>
      <c r="KOX185" s="93"/>
      <c r="KOY185" s="93"/>
      <c r="KOZ185" s="93"/>
      <c r="KPA185" s="93"/>
      <c r="KPB185" s="93"/>
      <c r="KPC185" s="93"/>
      <c r="KPD185" s="93"/>
      <c r="KPE185" s="93"/>
      <c r="KPF185" s="93"/>
      <c r="KPG185" s="93"/>
      <c r="KPH185" s="93"/>
      <c r="KPI185" s="93"/>
      <c r="KPJ185" s="93"/>
      <c r="KPK185" s="93"/>
      <c r="KPL185" s="93"/>
      <c r="KPM185" s="93"/>
      <c r="KPN185" s="93"/>
      <c r="KPO185" s="93"/>
      <c r="KPP185" s="93"/>
      <c r="KPQ185" s="93"/>
      <c r="KPR185" s="93"/>
      <c r="KPS185" s="93"/>
      <c r="KPT185" s="93"/>
      <c r="KPU185" s="93"/>
      <c r="KPV185" s="93"/>
      <c r="KPW185" s="93"/>
      <c r="KPX185" s="93"/>
      <c r="KPY185" s="93"/>
      <c r="KPZ185" s="93"/>
      <c r="KQA185" s="93"/>
      <c r="KQB185" s="93"/>
      <c r="KQC185" s="93"/>
      <c r="KQD185" s="93"/>
      <c r="KQE185" s="93"/>
      <c r="KQF185" s="93"/>
      <c r="KQG185" s="93"/>
      <c r="KQH185" s="93"/>
      <c r="KQI185" s="93"/>
      <c r="KQJ185" s="93"/>
      <c r="KQK185" s="93"/>
      <c r="KQL185" s="93"/>
      <c r="KQM185" s="93"/>
      <c r="KQN185" s="93"/>
      <c r="KQO185" s="93"/>
      <c r="KQP185" s="93"/>
      <c r="KQQ185" s="93"/>
      <c r="KQR185" s="93"/>
      <c r="KQS185" s="93"/>
      <c r="KQT185" s="93"/>
      <c r="KQU185" s="93"/>
      <c r="KQV185" s="93"/>
      <c r="KQW185" s="93"/>
      <c r="KQX185" s="93"/>
      <c r="KQY185" s="93"/>
      <c r="KQZ185" s="93"/>
      <c r="KRA185" s="93"/>
      <c r="KRB185" s="93"/>
      <c r="KRC185" s="93"/>
      <c r="KRD185" s="93"/>
      <c r="KRE185" s="93"/>
      <c r="KRF185" s="93"/>
      <c r="KRG185" s="93"/>
      <c r="KRH185" s="93"/>
      <c r="KRI185" s="93"/>
      <c r="KRJ185" s="93"/>
      <c r="KRK185" s="93"/>
      <c r="KRL185" s="93"/>
      <c r="KRM185" s="93"/>
      <c r="KRN185" s="93"/>
      <c r="KRO185" s="93"/>
      <c r="KRP185" s="93"/>
      <c r="KRQ185" s="93"/>
      <c r="KRR185" s="93"/>
      <c r="KRS185" s="93"/>
      <c r="KRT185" s="93"/>
      <c r="KRU185" s="93"/>
      <c r="KRV185" s="93"/>
      <c r="KRW185" s="93"/>
      <c r="KRX185" s="93"/>
      <c r="KRY185" s="93"/>
      <c r="KRZ185" s="93"/>
      <c r="KSA185" s="93"/>
      <c r="KSB185" s="93"/>
      <c r="KSC185" s="93"/>
      <c r="KSD185" s="93"/>
      <c r="KSE185" s="93"/>
      <c r="KSF185" s="93"/>
      <c r="KSG185" s="93"/>
      <c r="KSH185" s="93"/>
      <c r="KSI185" s="93"/>
      <c r="KSJ185" s="93"/>
      <c r="KSK185" s="93"/>
      <c r="KSL185" s="93"/>
      <c r="KSM185" s="93"/>
      <c r="KSN185" s="93"/>
      <c r="KSO185" s="93"/>
      <c r="KSP185" s="93"/>
      <c r="KSQ185" s="93"/>
      <c r="KSR185" s="93"/>
      <c r="KSS185" s="93"/>
      <c r="KST185" s="93"/>
      <c r="KSU185" s="93"/>
      <c r="KSV185" s="93"/>
      <c r="KSW185" s="93"/>
      <c r="KSX185" s="93"/>
      <c r="KSY185" s="93"/>
      <c r="KSZ185" s="93"/>
      <c r="KTA185" s="93"/>
      <c r="KTB185" s="93"/>
      <c r="KTC185" s="93"/>
      <c r="KTD185" s="93"/>
      <c r="KTE185" s="93"/>
      <c r="KTF185" s="93"/>
      <c r="KTG185" s="93"/>
      <c r="KTH185" s="93"/>
      <c r="KTI185" s="93"/>
      <c r="KTJ185" s="93"/>
      <c r="KTK185" s="93"/>
      <c r="KTL185" s="93"/>
      <c r="KTM185" s="93"/>
      <c r="KTN185" s="93"/>
      <c r="KTO185" s="93"/>
      <c r="KTP185" s="93"/>
      <c r="KTQ185" s="93"/>
      <c r="KTR185" s="93"/>
      <c r="KTS185" s="93"/>
      <c r="KTT185" s="93"/>
      <c r="KTU185" s="93"/>
      <c r="KTV185" s="93"/>
      <c r="KTW185" s="93"/>
      <c r="KTX185" s="93"/>
      <c r="KTY185" s="93"/>
      <c r="KTZ185" s="93"/>
      <c r="KUA185" s="93"/>
      <c r="KUB185" s="93"/>
      <c r="KUC185" s="93"/>
      <c r="KUD185" s="93"/>
      <c r="KUE185" s="93"/>
      <c r="KUF185" s="93"/>
      <c r="KUG185" s="93"/>
      <c r="KUH185" s="93"/>
      <c r="KUI185" s="93"/>
      <c r="KUJ185" s="93"/>
      <c r="KUK185" s="93"/>
      <c r="KUL185" s="93"/>
      <c r="KUM185" s="93"/>
      <c r="KUN185" s="93"/>
      <c r="KUO185" s="93"/>
      <c r="KUP185" s="93"/>
      <c r="KUQ185" s="93"/>
      <c r="KUR185" s="93"/>
      <c r="KUS185" s="93"/>
      <c r="KUT185" s="93"/>
      <c r="KUU185" s="93"/>
      <c r="KUV185" s="93"/>
      <c r="KUW185" s="93"/>
      <c r="KUX185" s="93"/>
      <c r="KUY185" s="93"/>
      <c r="KUZ185" s="93"/>
      <c r="KVA185" s="93"/>
      <c r="KVB185" s="93"/>
      <c r="KVC185" s="93"/>
      <c r="KVD185" s="93"/>
      <c r="KVE185" s="93"/>
      <c r="KVF185" s="93"/>
      <c r="KVG185" s="93"/>
      <c r="KVH185" s="93"/>
      <c r="KVI185" s="93"/>
      <c r="KVJ185" s="93"/>
      <c r="KVK185" s="93"/>
      <c r="KVL185" s="93"/>
      <c r="KVM185" s="93"/>
      <c r="KVN185" s="93"/>
      <c r="KVO185" s="93"/>
      <c r="KVP185" s="93"/>
      <c r="KVQ185" s="93"/>
      <c r="KVR185" s="93"/>
      <c r="KVS185" s="93"/>
      <c r="KVT185" s="93"/>
      <c r="KVU185" s="93"/>
      <c r="KVV185" s="93"/>
      <c r="KVW185" s="93"/>
      <c r="KVX185" s="93"/>
      <c r="KVY185" s="93"/>
      <c r="KVZ185" s="93"/>
      <c r="KWA185" s="93"/>
      <c r="KWB185" s="93"/>
      <c r="KWC185" s="93"/>
      <c r="KWD185" s="93"/>
      <c r="KWE185" s="93"/>
      <c r="KWF185" s="93"/>
      <c r="KWG185" s="93"/>
      <c r="KWH185" s="93"/>
      <c r="KWI185" s="93"/>
      <c r="KWJ185" s="93"/>
      <c r="KWK185" s="93"/>
      <c r="KWL185" s="93"/>
      <c r="KWM185" s="93"/>
      <c r="KWN185" s="93"/>
      <c r="KWO185" s="93"/>
      <c r="KWP185" s="93"/>
      <c r="KWQ185" s="93"/>
      <c r="KWR185" s="93"/>
      <c r="KWS185" s="93"/>
      <c r="KWT185" s="93"/>
      <c r="KWU185" s="93"/>
      <c r="KWV185" s="93"/>
      <c r="KWW185" s="93"/>
      <c r="KWX185" s="93"/>
      <c r="KWY185" s="93"/>
      <c r="KWZ185" s="93"/>
      <c r="KXA185" s="93"/>
      <c r="KXB185" s="93"/>
      <c r="KXC185" s="93"/>
      <c r="KXD185" s="93"/>
      <c r="KXE185" s="93"/>
      <c r="KXF185" s="93"/>
      <c r="KXG185" s="93"/>
      <c r="KXH185" s="93"/>
      <c r="KXI185" s="93"/>
      <c r="KXJ185" s="93"/>
      <c r="KXK185" s="93"/>
      <c r="KXL185" s="93"/>
      <c r="KXM185" s="93"/>
      <c r="KXN185" s="93"/>
      <c r="KXO185" s="93"/>
      <c r="KXP185" s="93"/>
      <c r="KXQ185" s="93"/>
      <c r="KXR185" s="93"/>
      <c r="KXS185" s="93"/>
      <c r="KXT185" s="93"/>
      <c r="KXU185" s="93"/>
      <c r="KXV185" s="93"/>
      <c r="KXW185" s="93"/>
      <c r="KXX185" s="93"/>
      <c r="KXY185" s="93"/>
      <c r="KXZ185" s="93"/>
      <c r="KYA185" s="93"/>
      <c r="KYB185" s="93"/>
      <c r="KYC185" s="93"/>
      <c r="KYD185" s="93"/>
      <c r="KYE185" s="93"/>
      <c r="KYF185" s="93"/>
      <c r="KYG185" s="93"/>
      <c r="KYH185" s="93"/>
      <c r="KYI185" s="93"/>
      <c r="KYJ185" s="93"/>
      <c r="KYK185" s="93"/>
      <c r="KYL185" s="93"/>
      <c r="KYM185" s="93"/>
      <c r="KYN185" s="93"/>
      <c r="KYO185" s="93"/>
      <c r="KYP185" s="93"/>
      <c r="KYQ185" s="93"/>
      <c r="KYR185" s="93"/>
      <c r="KYS185" s="93"/>
      <c r="KYT185" s="93"/>
      <c r="KYU185" s="93"/>
      <c r="KYV185" s="93"/>
      <c r="KYW185" s="93"/>
      <c r="KYX185" s="93"/>
      <c r="KYY185" s="93"/>
      <c r="KYZ185" s="93"/>
      <c r="KZA185" s="93"/>
      <c r="KZB185" s="93"/>
      <c r="KZC185" s="93"/>
      <c r="KZD185" s="93"/>
      <c r="KZE185" s="93"/>
      <c r="KZF185" s="93"/>
      <c r="KZG185" s="93"/>
      <c r="KZH185" s="93"/>
      <c r="KZI185" s="93"/>
      <c r="KZJ185" s="93"/>
      <c r="KZK185" s="93"/>
      <c r="KZL185" s="93"/>
      <c r="KZM185" s="93"/>
      <c r="KZN185" s="93"/>
      <c r="KZO185" s="93"/>
      <c r="KZP185" s="93"/>
      <c r="KZQ185" s="93"/>
      <c r="KZR185" s="93"/>
      <c r="KZS185" s="93"/>
      <c r="KZT185" s="93"/>
      <c r="KZU185" s="93"/>
      <c r="KZV185" s="93"/>
      <c r="KZW185" s="93"/>
      <c r="KZX185" s="93"/>
      <c r="KZY185" s="93"/>
      <c r="KZZ185" s="93"/>
      <c r="LAA185" s="93"/>
      <c r="LAB185" s="93"/>
      <c r="LAC185" s="93"/>
      <c r="LAD185" s="93"/>
      <c r="LAE185" s="93"/>
      <c r="LAF185" s="93"/>
      <c r="LAG185" s="93"/>
      <c r="LAH185" s="93"/>
      <c r="LAI185" s="93"/>
      <c r="LAJ185" s="93"/>
      <c r="LAK185" s="93"/>
      <c r="LAL185" s="93"/>
      <c r="LAM185" s="93"/>
      <c r="LAN185" s="93"/>
      <c r="LAO185" s="93"/>
      <c r="LAP185" s="93"/>
      <c r="LAQ185" s="93"/>
      <c r="LAR185" s="93"/>
      <c r="LAS185" s="93"/>
      <c r="LAT185" s="93"/>
      <c r="LAU185" s="93"/>
      <c r="LAV185" s="93"/>
      <c r="LAW185" s="93"/>
      <c r="LAX185" s="93"/>
      <c r="LAY185" s="93"/>
      <c r="LAZ185" s="93"/>
      <c r="LBA185" s="93"/>
      <c r="LBB185" s="93"/>
      <c r="LBC185" s="93"/>
      <c r="LBD185" s="93"/>
      <c r="LBE185" s="93"/>
      <c r="LBF185" s="93"/>
      <c r="LBG185" s="93"/>
      <c r="LBH185" s="93"/>
      <c r="LBI185" s="93"/>
      <c r="LBJ185" s="93"/>
      <c r="LBK185" s="93"/>
      <c r="LBL185" s="93"/>
      <c r="LBM185" s="93"/>
      <c r="LBN185" s="93"/>
      <c r="LBO185" s="93"/>
      <c r="LBP185" s="93"/>
      <c r="LBQ185" s="93"/>
      <c r="LBR185" s="93"/>
      <c r="LBS185" s="93"/>
      <c r="LBT185" s="93"/>
      <c r="LBU185" s="93"/>
      <c r="LBV185" s="93"/>
      <c r="LBW185" s="93"/>
      <c r="LBX185" s="93"/>
      <c r="LBY185" s="93"/>
      <c r="LBZ185" s="93"/>
      <c r="LCA185" s="93"/>
      <c r="LCB185" s="93"/>
      <c r="LCC185" s="93"/>
      <c r="LCD185" s="93"/>
      <c r="LCE185" s="93"/>
      <c r="LCF185" s="93"/>
      <c r="LCG185" s="93"/>
      <c r="LCH185" s="93"/>
      <c r="LCI185" s="93"/>
      <c r="LCJ185" s="93"/>
      <c r="LCK185" s="93"/>
      <c r="LCL185" s="93"/>
      <c r="LCM185" s="93"/>
      <c r="LCN185" s="93"/>
      <c r="LCO185" s="93"/>
      <c r="LCP185" s="93"/>
      <c r="LCQ185" s="93"/>
      <c r="LCR185" s="93"/>
      <c r="LCS185" s="93"/>
      <c r="LCT185" s="93"/>
      <c r="LCU185" s="93"/>
      <c r="LCV185" s="93"/>
      <c r="LCW185" s="93"/>
      <c r="LCX185" s="93"/>
      <c r="LCY185" s="93"/>
      <c r="LCZ185" s="93"/>
      <c r="LDA185" s="93"/>
      <c r="LDB185" s="93"/>
      <c r="LDC185" s="93"/>
      <c r="LDD185" s="93"/>
      <c r="LDE185" s="93"/>
      <c r="LDF185" s="93"/>
      <c r="LDG185" s="93"/>
      <c r="LDH185" s="93"/>
      <c r="LDI185" s="93"/>
      <c r="LDJ185" s="93"/>
      <c r="LDK185" s="93"/>
      <c r="LDL185" s="93"/>
      <c r="LDM185" s="93"/>
      <c r="LDN185" s="93"/>
      <c r="LDO185" s="93"/>
      <c r="LDP185" s="93"/>
      <c r="LDQ185" s="93"/>
      <c r="LDR185" s="93"/>
      <c r="LDS185" s="93"/>
      <c r="LDT185" s="93"/>
      <c r="LDU185" s="93"/>
      <c r="LDV185" s="93"/>
      <c r="LDW185" s="93"/>
      <c r="LDX185" s="93"/>
      <c r="LDY185" s="93"/>
      <c r="LDZ185" s="93"/>
      <c r="LEA185" s="93"/>
      <c r="LEB185" s="93"/>
      <c r="LEC185" s="93"/>
      <c r="LED185" s="93"/>
      <c r="LEE185" s="93"/>
      <c r="LEF185" s="93"/>
      <c r="LEG185" s="93"/>
      <c r="LEH185" s="93"/>
      <c r="LEI185" s="93"/>
      <c r="LEJ185" s="93"/>
      <c r="LEK185" s="93"/>
      <c r="LEL185" s="93"/>
      <c r="LEM185" s="93"/>
      <c r="LEN185" s="93"/>
      <c r="LEO185" s="93"/>
      <c r="LEP185" s="93"/>
      <c r="LEQ185" s="93"/>
      <c r="LER185" s="93"/>
      <c r="LES185" s="93"/>
      <c r="LET185" s="93"/>
      <c r="LEU185" s="93"/>
      <c r="LEV185" s="93"/>
      <c r="LEW185" s="93"/>
      <c r="LEX185" s="93"/>
      <c r="LEY185" s="93"/>
      <c r="LEZ185" s="93"/>
      <c r="LFA185" s="93"/>
      <c r="LFB185" s="93"/>
      <c r="LFC185" s="93"/>
      <c r="LFD185" s="93"/>
      <c r="LFE185" s="93"/>
      <c r="LFF185" s="93"/>
      <c r="LFG185" s="93"/>
      <c r="LFH185" s="93"/>
      <c r="LFI185" s="93"/>
      <c r="LFJ185" s="93"/>
      <c r="LFK185" s="93"/>
      <c r="LFL185" s="93"/>
      <c r="LFM185" s="93"/>
      <c r="LFN185" s="93"/>
      <c r="LFO185" s="93"/>
      <c r="LFP185" s="93"/>
      <c r="LFQ185" s="93"/>
      <c r="LFR185" s="93"/>
      <c r="LFS185" s="93"/>
      <c r="LFT185" s="93"/>
      <c r="LFU185" s="93"/>
      <c r="LFV185" s="93"/>
      <c r="LFW185" s="93"/>
      <c r="LFX185" s="93"/>
      <c r="LFY185" s="93"/>
      <c r="LFZ185" s="93"/>
      <c r="LGA185" s="93"/>
      <c r="LGB185" s="93"/>
      <c r="LGC185" s="93"/>
      <c r="LGD185" s="93"/>
      <c r="LGE185" s="93"/>
      <c r="LGF185" s="93"/>
      <c r="LGG185" s="93"/>
      <c r="LGH185" s="93"/>
      <c r="LGI185" s="93"/>
      <c r="LGJ185" s="93"/>
      <c r="LGK185" s="93"/>
      <c r="LGL185" s="93"/>
      <c r="LGM185" s="93"/>
      <c r="LGN185" s="93"/>
      <c r="LGO185" s="93"/>
      <c r="LGP185" s="93"/>
      <c r="LGQ185" s="93"/>
      <c r="LGR185" s="93"/>
      <c r="LGS185" s="93"/>
      <c r="LGT185" s="93"/>
      <c r="LGU185" s="93"/>
      <c r="LGV185" s="93"/>
      <c r="LGW185" s="93"/>
      <c r="LGX185" s="93"/>
      <c r="LGY185" s="93"/>
      <c r="LGZ185" s="93"/>
      <c r="LHA185" s="93"/>
      <c r="LHB185" s="93"/>
      <c r="LHC185" s="93"/>
      <c r="LHD185" s="93"/>
      <c r="LHE185" s="93"/>
      <c r="LHF185" s="93"/>
      <c r="LHG185" s="93"/>
      <c r="LHH185" s="93"/>
      <c r="LHI185" s="93"/>
      <c r="LHJ185" s="93"/>
      <c r="LHK185" s="93"/>
      <c r="LHL185" s="93"/>
      <c r="LHM185" s="93"/>
      <c r="LHN185" s="93"/>
      <c r="LHO185" s="93"/>
      <c r="LHP185" s="93"/>
      <c r="LHQ185" s="93"/>
      <c r="LHR185" s="93"/>
      <c r="LHS185" s="93"/>
      <c r="LHT185" s="93"/>
      <c r="LHU185" s="93"/>
      <c r="LHV185" s="93"/>
      <c r="LHW185" s="93"/>
      <c r="LHX185" s="93"/>
      <c r="LHY185" s="93"/>
      <c r="LHZ185" s="93"/>
      <c r="LIA185" s="93"/>
      <c r="LIB185" s="93"/>
      <c r="LIC185" s="93"/>
      <c r="LID185" s="93"/>
      <c r="LIE185" s="93"/>
      <c r="LIF185" s="93"/>
      <c r="LIG185" s="93"/>
      <c r="LIH185" s="93"/>
      <c r="LII185" s="93"/>
      <c r="LIJ185" s="93"/>
      <c r="LIK185" s="93"/>
      <c r="LIL185" s="93"/>
      <c r="LIM185" s="93"/>
      <c r="LIN185" s="93"/>
      <c r="LIO185" s="93"/>
      <c r="LIP185" s="93"/>
      <c r="LIQ185" s="93"/>
      <c r="LIR185" s="93"/>
      <c r="LIS185" s="93"/>
      <c r="LIT185" s="93"/>
      <c r="LIU185" s="93"/>
      <c r="LIV185" s="93"/>
      <c r="LIW185" s="93"/>
      <c r="LIX185" s="93"/>
      <c r="LIY185" s="93"/>
      <c r="LIZ185" s="93"/>
      <c r="LJA185" s="93"/>
      <c r="LJB185" s="93"/>
      <c r="LJC185" s="93"/>
      <c r="LJD185" s="93"/>
      <c r="LJE185" s="93"/>
      <c r="LJF185" s="93"/>
      <c r="LJG185" s="93"/>
      <c r="LJH185" s="93"/>
      <c r="LJI185" s="93"/>
      <c r="LJJ185" s="93"/>
      <c r="LJK185" s="93"/>
      <c r="LJL185" s="93"/>
      <c r="LJM185" s="93"/>
      <c r="LJN185" s="93"/>
      <c r="LJO185" s="93"/>
      <c r="LJP185" s="93"/>
      <c r="LJQ185" s="93"/>
      <c r="LJR185" s="93"/>
      <c r="LJS185" s="93"/>
      <c r="LJT185" s="93"/>
      <c r="LJU185" s="93"/>
      <c r="LJV185" s="93"/>
      <c r="LJW185" s="93"/>
      <c r="LJX185" s="93"/>
      <c r="LJY185" s="93"/>
      <c r="LJZ185" s="93"/>
      <c r="LKA185" s="93"/>
      <c r="LKB185" s="93"/>
      <c r="LKC185" s="93"/>
      <c r="LKD185" s="93"/>
      <c r="LKE185" s="93"/>
      <c r="LKF185" s="93"/>
      <c r="LKG185" s="93"/>
      <c r="LKH185" s="93"/>
      <c r="LKI185" s="93"/>
      <c r="LKJ185" s="93"/>
      <c r="LKK185" s="93"/>
      <c r="LKL185" s="93"/>
      <c r="LKM185" s="93"/>
      <c r="LKN185" s="93"/>
      <c r="LKO185" s="93"/>
      <c r="LKP185" s="93"/>
      <c r="LKQ185" s="93"/>
      <c r="LKR185" s="93"/>
      <c r="LKS185" s="93"/>
      <c r="LKT185" s="93"/>
      <c r="LKU185" s="93"/>
      <c r="LKV185" s="93"/>
      <c r="LKW185" s="93"/>
      <c r="LKX185" s="93"/>
      <c r="LKY185" s="93"/>
      <c r="LKZ185" s="93"/>
      <c r="LLA185" s="93"/>
      <c r="LLB185" s="93"/>
      <c r="LLC185" s="93"/>
      <c r="LLD185" s="93"/>
      <c r="LLE185" s="93"/>
      <c r="LLF185" s="93"/>
      <c r="LLG185" s="93"/>
      <c r="LLH185" s="93"/>
      <c r="LLI185" s="93"/>
      <c r="LLJ185" s="93"/>
      <c r="LLK185" s="93"/>
      <c r="LLL185" s="93"/>
      <c r="LLM185" s="93"/>
      <c r="LLN185" s="93"/>
      <c r="LLO185" s="93"/>
      <c r="LLP185" s="93"/>
      <c r="LLQ185" s="93"/>
      <c r="LLR185" s="93"/>
      <c r="LLS185" s="93"/>
      <c r="LLT185" s="93"/>
      <c r="LLU185" s="93"/>
      <c r="LLV185" s="93"/>
      <c r="LLW185" s="93"/>
      <c r="LLX185" s="93"/>
      <c r="LLY185" s="93"/>
      <c r="LLZ185" s="93"/>
      <c r="LMA185" s="93"/>
      <c r="LMB185" s="93"/>
      <c r="LMC185" s="93"/>
      <c r="LMD185" s="93"/>
      <c r="LME185" s="93"/>
      <c r="LMF185" s="93"/>
      <c r="LMG185" s="93"/>
      <c r="LMH185" s="93"/>
      <c r="LMI185" s="93"/>
      <c r="LMJ185" s="93"/>
      <c r="LMK185" s="93"/>
      <c r="LML185" s="93"/>
      <c r="LMM185" s="93"/>
      <c r="LMN185" s="93"/>
      <c r="LMO185" s="93"/>
      <c r="LMP185" s="93"/>
      <c r="LMQ185" s="93"/>
      <c r="LMR185" s="93"/>
      <c r="LMS185" s="93"/>
      <c r="LMT185" s="93"/>
      <c r="LMU185" s="93"/>
      <c r="LMV185" s="93"/>
      <c r="LMW185" s="93"/>
      <c r="LMX185" s="93"/>
      <c r="LMY185" s="93"/>
      <c r="LMZ185" s="93"/>
      <c r="LNA185" s="93"/>
      <c r="LNB185" s="93"/>
      <c r="LNC185" s="93"/>
      <c r="LND185" s="93"/>
      <c r="LNE185" s="93"/>
      <c r="LNF185" s="93"/>
      <c r="LNG185" s="93"/>
      <c r="LNH185" s="93"/>
      <c r="LNI185" s="93"/>
      <c r="LNJ185" s="93"/>
      <c r="LNK185" s="93"/>
      <c r="LNL185" s="93"/>
      <c r="LNM185" s="93"/>
      <c r="LNN185" s="93"/>
      <c r="LNO185" s="93"/>
      <c r="LNP185" s="93"/>
      <c r="LNQ185" s="93"/>
      <c r="LNR185" s="93"/>
      <c r="LNS185" s="93"/>
      <c r="LNT185" s="93"/>
      <c r="LNU185" s="93"/>
      <c r="LNV185" s="93"/>
      <c r="LNW185" s="93"/>
      <c r="LNX185" s="93"/>
      <c r="LNY185" s="93"/>
      <c r="LNZ185" s="93"/>
      <c r="LOA185" s="93"/>
      <c r="LOB185" s="93"/>
      <c r="LOC185" s="93"/>
      <c r="LOD185" s="93"/>
      <c r="LOE185" s="93"/>
      <c r="LOF185" s="93"/>
      <c r="LOG185" s="93"/>
      <c r="LOH185" s="93"/>
      <c r="LOI185" s="93"/>
      <c r="LOJ185" s="93"/>
      <c r="LOK185" s="93"/>
      <c r="LOL185" s="93"/>
      <c r="LOM185" s="93"/>
      <c r="LON185" s="93"/>
      <c r="LOO185" s="93"/>
      <c r="LOP185" s="93"/>
      <c r="LOQ185" s="93"/>
      <c r="LOR185" s="93"/>
      <c r="LOS185" s="93"/>
      <c r="LOT185" s="93"/>
      <c r="LOU185" s="93"/>
      <c r="LOV185" s="93"/>
      <c r="LOW185" s="93"/>
      <c r="LOX185" s="93"/>
      <c r="LOY185" s="93"/>
      <c r="LOZ185" s="93"/>
      <c r="LPA185" s="93"/>
      <c r="LPB185" s="93"/>
      <c r="LPC185" s="93"/>
      <c r="LPD185" s="93"/>
      <c r="LPE185" s="93"/>
      <c r="LPF185" s="93"/>
      <c r="LPG185" s="93"/>
      <c r="LPH185" s="93"/>
      <c r="LPI185" s="93"/>
      <c r="LPJ185" s="93"/>
      <c r="LPK185" s="93"/>
      <c r="LPL185" s="93"/>
      <c r="LPM185" s="93"/>
      <c r="LPN185" s="93"/>
      <c r="LPO185" s="93"/>
      <c r="LPP185" s="93"/>
      <c r="LPQ185" s="93"/>
      <c r="LPR185" s="93"/>
      <c r="LPS185" s="93"/>
      <c r="LPT185" s="93"/>
      <c r="LPU185" s="93"/>
      <c r="LPV185" s="93"/>
      <c r="LPW185" s="93"/>
      <c r="LPX185" s="93"/>
      <c r="LPY185" s="93"/>
      <c r="LPZ185" s="93"/>
      <c r="LQA185" s="93"/>
      <c r="LQB185" s="93"/>
      <c r="LQC185" s="93"/>
      <c r="LQD185" s="93"/>
      <c r="LQE185" s="93"/>
      <c r="LQF185" s="93"/>
      <c r="LQG185" s="93"/>
      <c r="LQH185" s="93"/>
      <c r="LQI185" s="93"/>
      <c r="LQJ185" s="93"/>
      <c r="LQK185" s="93"/>
      <c r="LQL185" s="93"/>
      <c r="LQM185" s="93"/>
      <c r="LQN185" s="93"/>
      <c r="LQO185" s="93"/>
      <c r="LQP185" s="93"/>
      <c r="LQQ185" s="93"/>
      <c r="LQR185" s="93"/>
      <c r="LQS185" s="93"/>
      <c r="LQT185" s="93"/>
      <c r="LQU185" s="93"/>
      <c r="LQV185" s="93"/>
      <c r="LQW185" s="93"/>
      <c r="LQX185" s="93"/>
      <c r="LQY185" s="93"/>
      <c r="LQZ185" s="93"/>
      <c r="LRA185" s="93"/>
      <c r="LRB185" s="93"/>
      <c r="LRC185" s="93"/>
      <c r="LRD185" s="93"/>
      <c r="LRE185" s="93"/>
      <c r="LRF185" s="93"/>
      <c r="LRG185" s="93"/>
      <c r="LRH185" s="93"/>
      <c r="LRI185" s="93"/>
      <c r="LRJ185" s="93"/>
      <c r="LRK185" s="93"/>
      <c r="LRL185" s="93"/>
      <c r="LRM185" s="93"/>
      <c r="LRN185" s="93"/>
      <c r="LRO185" s="93"/>
      <c r="LRP185" s="93"/>
      <c r="LRQ185" s="93"/>
      <c r="LRR185" s="93"/>
      <c r="LRS185" s="93"/>
      <c r="LRT185" s="93"/>
      <c r="LRU185" s="93"/>
      <c r="LRV185" s="93"/>
      <c r="LRW185" s="93"/>
      <c r="LRX185" s="93"/>
      <c r="LRY185" s="93"/>
      <c r="LRZ185" s="93"/>
      <c r="LSA185" s="93"/>
      <c r="LSB185" s="93"/>
      <c r="LSC185" s="93"/>
      <c r="LSD185" s="93"/>
      <c r="LSE185" s="93"/>
      <c r="LSF185" s="93"/>
      <c r="LSG185" s="93"/>
      <c r="LSH185" s="93"/>
      <c r="LSI185" s="93"/>
      <c r="LSJ185" s="93"/>
      <c r="LSK185" s="93"/>
      <c r="LSL185" s="93"/>
      <c r="LSM185" s="93"/>
      <c r="LSN185" s="93"/>
      <c r="LSO185" s="93"/>
      <c r="LSP185" s="93"/>
      <c r="LSQ185" s="93"/>
      <c r="LSR185" s="93"/>
      <c r="LSS185" s="93"/>
      <c r="LST185" s="93"/>
      <c r="LSU185" s="93"/>
      <c r="LSV185" s="93"/>
      <c r="LSW185" s="93"/>
      <c r="LSX185" s="93"/>
      <c r="LSY185" s="93"/>
      <c r="LSZ185" s="93"/>
      <c r="LTA185" s="93"/>
      <c r="LTB185" s="93"/>
      <c r="LTC185" s="93"/>
      <c r="LTD185" s="93"/>
      <c r="LTE185" s="93"/>
      <c r="LTF185" s="93"/>
      <c r="LTG185" s="93"/>
      <c r="LTH185" s="93"/>
      <c r="LTI185" s="93"/>
      <c r="LTJ185" s="93"/>
      <c r="LTK185" s="93"/>
      <c r="LTL185" s="93"/>
      <c r="LTM185" s="93"/>
      <c r="LTN185" s="93"/>
      <c r="LTO185" s="93"/>
      <c r="LTP185" s="93"/>
      <c r="LTQ185" s="93"/>
      <c r="LTR185" s="93"/>
      <c r="LTS185" s="93"/>
      <c r="LTT185" s="93"/>
      <c r="LTU185" s="93"/>
      <c r="LTV185" s="93"/>
      <c r="LTW185" s="93"/>
      <c r="LTX185" s="93"/>
      <c r="LTY185" s="93"/>
      <c r="LTZ185" s="93"/>
      <c r="LUA185" s="93"/>
      <c r="LUB185" s="93"/>
      <c r="LUC185" s="93"/>
      <c r="LUD185" s="93"/>
      <c r="LUE185" s="93"/>
      <c r="LUF185" s="93"/>
      <c r="LUG185" s="93"/>
      <c r="LUH185" s="93"/>
      <c r="LUI185" s="93"/>
      <c r="LUJ185" s="93"/>
      <c r="LUK185" s="93"/>
      <c r="LUL185" s="93"/>
      <c r="LUM185" s="93"/>
      <c r="LUN185" s="93"/>
      <c r="LUO185" s="93"/>
      <c r="LUP185" s="93"/>
      <c r="LUQ185" s="93"/>
      <c r="LUR185" s="93"/>
      <c r="LUS185" s="93"/>
      <c r="LUT185" s="93"/>
      <c r="LUU185" s="93"/>
      <c r="LUV185" s="93"/>
      <c r="LUW185" s="93"/>
      <c r="LUX185" s="93"/>
      <c r="LUY185" s="93"/>
      <c r="LUZ185" s="93"/>
      <c r="LVA185" s="93"/>
      <c r="LVB185" s="93"/>
      <c r="LVC185" s="93"/>
      <c r="LVD185" s="93"/>
      <c r="LVE185" s="93"/>
      <c r="LVF185" s="93"/>
      <c r="LVG185" s="93"/>
      <c r="LVH185" s="93"/>
      <c r="LVI185" s="93"/>
      <c r="LVJ185" s="93"/>
      <c r="LVK185" s="93"/>
      <c r="LVL185" s="93"/>
      <c r="LVM185" s="93"/>
      <c r="LVN185" s="93"/>
      <c r="LVO185" s="93"/>
      <c r="LVP185" s="93"/>
      <c r="LVQ185" s="93"/>
      <c r="LVR185" s="93"/>
      <c r="LVS185" s="93"/>
      <c r="LVT185" s="93"/>
      <c r="LVU185" s="93"/>
      <c r="LVV185" s="93"/>
      <c r="LVW185" s="93"/>
      <c r="LVX185" s="93"/>
      <c r="LVY185" s="93"/>
      <c r="LVZ185" s="93"/>
      <c r="LWA185" s="93"/>
      <c r="LWB185" s="93"/>
      <c r="LWC185" s="93"/>
      <c r="LWD185" s="93"/>
      <c r="LWE185" s="93"/>
      <c r="LWF185" s="93"/>
      <c r="LWG185" s="93"/>
      <c r="LWH185" s="93"/>
      <c r="LWI185" s="93"/>
      <c r="LWJ185" s="93"/>
      <c r="LWK185" s="93"/>
      <c r="LWL185" s="93"/>
      <c r="LWM185" s="93"/>
      <c r="LWN185" s="93"/>
      <c r="LWO185" s="93"/>
      <c r="LWP185" s="93"/>
      <c r="LWQ185" s="93"/>
      <c r="LWR185" s="93"/>
      <c r="LWS185" s="93"/>
      <c r="LWT185" s="93"/>
      <c r="LWU185" s="93"/>
      <c r="LWV185" s="93"/>
      <c r="LWW185" s="93"/>
      <c r="LWX185" s="93"/>
      <c r="LWY185" s="93"/>
      <c r="LWZ185" s="93"/>
      <c r="LXA185" s="93"/>
      <c r="LXB185" s="93"/>
      <c r="LXC185" s="93"/>
      <c r="LXD185" s="93"/>
      <c r="LXE185" s="93"/>
      <c r="LXF185" s="93"/>
      <c r="LXG185" s="93"/>
      <c r="LXH185" s="93"/>
      <c r="LXI185" s="93"/>
      <c r="LXJ185" s="93"/>
      <c r="LXK185" s="93"/>
      <c r="LXL185" s="93"/>
      <c r="LXM185" s="93"/>
      <c r="LXN185" s="93"/>
      <c r="LXO185" s="93"/>
      <c r="LXP185" s="93"/>
      <c r="LXQ185" s="93"/>
      <c r="LXR185" s="93"/>
      <c r="LXS185" s="93"/>
      <c r="LXT185" s="93"/>
      <c r="LXU185" s="93"/>
      <c r="LXV185" s="93"/>
      <c r="LXW185" s="93"/>
      <c r="LXX185" s="93"/>
      <c r="LXY185" s="93"/>
      <c r="LXZ185" s="93"/>
      <c r="LYA185" s="93"/>
      <c r="LYB185" s="93"/>
      <c r="LYC185" s="93"/>
      <c r="LYD185" s="93"/>
      <c r="LYE185" s="93"/>
      <c r="LYF185" s="93"/>
      <c r="LYG185" s="93"/>
      <c r="LYH185" s="93"/>
      <c r="LYI185" s="93"/>
      <c r="LYJ185" s="93"/>
      <c r="LYK185" s="93"/>
      <c r="LYL185" s="93"/>
      <c r="LYM185" s="93"/>
      <c r="LYN185" s="93"/>
      <c r="LYO185" s="93"/>
      <c r="LYP185" s="93"/>
      <c r="LYQ185" s="93"/>
      <c r="LYR185" s="93"/>
      <c r="LYS185" s="93"/>
      <c r="LYT185" s="93"/>
      <c r="LYU185" s="93"/>
      <c r="LYV185" s="93"/>
      <c r="LYW185" s="93"/>
      <c r="LYX185" s="93"/>
      <c r="LYY185" s="93"/>
      <c r="LYZ185" s="93"/>
      <c r="LZA185" s="93"/>
      <c r="LZB185" s="93"/>
      <c r="LZC185" s="93"/>
      <c r="LZD185" s="93"/>
      <c r="LZE185" s="93"/>
      <c r="LZF185" s="93"/>
      <c r="LZG185" s="93"/>
      <c r="LZH185" s="93"/>
      <c r="LZI185" s="93"/>
      <c r="LZJ185" s="93"/>
      <c r="LZK185" s="93"/>
      <c r="LZL185" s="93"/>
      <c r="LZM185" s="93"/>
      <c r="LZN185" s="93"/>
      <c r="LZO185" s="93"/>
      <c r="LZP185" s="93"/>
      <c r="LZQ185" s="93"/>
      <c r="LZR185" s="93"/>
      <c r="LZS185" s="93"/>
      <c r="LZT185" s="93"/>
      <c r="LZU185" s="93"/>
      <c r="LZV185" s="93"/>
      <c r="LZW185" s="93"/>
      <c r="LZX185" s="93"/>
      <c r="LZY185" s="93"/>
      <c r="LZZ185" s="93"/>
      <c r="MAA185" s="93"/>
      <c r="MAB185" s="93"/>
      <c r="MAC185" s="93"/>
      <c r="MAD185" s="93"/>
      <c r="MAE185" s="93"/>
      <c r="MAF185" s="93"/>
      <c r="MAG185" s="93"/>
      <c r="MAH185" s="93"/>
      <c r="MAI185" s="93"/>
      <c r="MAJ185" s="93"/>
      <c r="MAK185" s="93"/>
      <c r="MAL185" s="93"/>
      <c r="MAM185" s="93"/>
      <c r="MAN185" s="93"/>
      <c r="MAO185" s="93"/>
      <c r="MAP185" s="93"/>
      <c r="MAQ185" s="93"/>
      <c r="MAR185" s="93"/>
      <c r="MAS185" s="93"/>
      <c r="MAT185" s="93"/>
      <c r="MAU185" s="93"/>
      <c r="MAV185" s="93"/>
      <c r="MAW185" s="93"/>
      <c r="MAX185" s="93"/>
      <c r="MAY185" s="93"/>
      <c r="MAZ185" s="93"/>
      <c r="MBA185" s="93"/>
      <c r="MBB185" s="93"/>
      <c r="MBC185" s="93"/>
      <c r="MBD185" s="93"/>
      <c r="MBE185" s="93"/>
      <c r="MBF185" s="93"/>
      <c r="MBG185" s="93"/>
      <c r="MBH185" s="93"/>
      <c r="MBI185" s="93"/>
      <c r="MBJ185" s="93"/>
      <c r="MBK185" s="93"/>
      <c r="MBL185" s="93"/>
      <c r="MBM185" s="93"/>
      <c r="MBN185" s="93"/>
      <c r="MBO185" s="93"/>
      <c r="MBP185" s="93"/>
      <c r="MBQ185" s="93"/>
      <c r="MBR185" s="93"/>
      <c r="MBS185" s="93"/>
      <c r="MBT185" s="93"/>
      <c r="MBU185" s="93"/>
      <c r="MBV185" s="93"/>
      <c r="MBW185" s="93"/>
      <c r="MBX185" s="93"/>
      <c r="MBY185" s="93"/>
      <c r="MBZ185" s="93"/>
      <c r="MCA185" s="93"/>
      <c r="MCB185" s="93"/>
      <c r="MCC185" s="93"/>
      <c r="MCD185" s="93"/>
      <c r="MCE185" s="93"/>
      <c r="MCF185" s="93"/>
      <c r="MCG185" s="93"/>
      <c r="MCH185" s="93"/>
      <c r="MCI185" s="93"/>
      <c r="MCJ185" s="93"/>
      <c r="MCK185" s="93"/>
      <c r="MCL185" s="93"/>
      <c r="MCM185" s="93"/>
      <c r="MCN185" s="93"/>
      <c r="MCO185" s="93"/>
      <c r="MCP185" s="93"/>
      <c r="MCQ185" s="93"/>
      <c r="MCR185" s="93"/>
      <c r="MCS185" s="93"/>
      <c r="MCT185" s="93"/>
      <c r="MCU185" s="93"/>
      <c r="MCV185" s="93"/>
      <c r="MCW185" s="93"/>
      <c r="MCX185" s="93"/>
      <c r="MCY185" s="93"/>
      <c r="MCZ185" s="93"/>
      <c r="MDA185" s="93"/>
      <c r="MDB185" s="93"/>
      <c r="MDC185" s="93"/>
      <c r="MDD185" s="93"/>
      <c r="MDE185" s="93"/>
      <c r="MDF185" s="93"/>
      <c r="MDG185" s="93"/>
      <c r="MDH185" s="93"/>
      <c r="MDI185" s="93"/>
      <c r="MDJ185" s="93"/>
      <c r="MDK185" s="93"/>
      <c r="MDL185" s="93"/>
      <c r="MDM185" s="93"/>
      <c r="MDN185" s="93"/>
      <c r="MDO185" s="93"/>
      <c r="MDP185" s="93"/>
      <c r="MDQ185" s="93"/>
      <c r="MDR185" s="93"/>
      <c r="MDS185" s="93"/>
      <c r="MDT185" s="93"/>
      <c r="MDU185" s="93"/>
      <c r="MDV185" s="93"/>
      <c r="MDW185" s="93"/>
      <c r="MDX185" s="93"/>
      <c r="MDY185" s="93"/>
      <c r="MDZ185" s="93"/>
      <c r="MEA185" s="93"/>
      <c r="MEB185" s="93"/>
      <c r="MEC185" s="93"/>
      <c r="MED185" s="93"/>
      <c r="MEE185" s="93"/>
      <c r="MEF185" s="93"/>
      <c r="MEG185" s="93"/>
      <c r="MEH185" s="93"/>
      <c r="MEI185" s="93"/>
      <c r="MEJ185" s="93"/>
      <c r="MEK185" s="93"/>
      <c r="MEL185" s="93"/>
      <c r="MEM185" s="93"/>
      <c r="MEN185" s="93"/>
      <c r="MEO185" s="93"/>
      <c r="MEP185" s="93"/>
      <c r="MEQ185" s="93"/>
      <c r="MER185" s="93"/>
      <c r="MES185" s="93"/>
      <c r="MET185" s="93"/>
      <c r="MEU185" s="93"/>
      <c r="MEV185" s="93"/>
      <c r="MEW185" s="93"/>
      <c r="MEX185" s="93"/>
      <c r="MEY185" s="93"/>
      <c r="MEZ185" s="93"/>
      <c r="MFA185" s="93"/>
      <c r="MFB185" s="93"/>
      <c r="MFC185" s="93"/>
      <c r="MFD185" s="93"/>
      <c r="MFE185" s="93"/>
      <c r="MFF185" s="93"/>
      <c r="MFG185" s="93"/>
      <c r="MFH185" s="93"/>
      <c r="MFI185" s="93"/>
      <c r="MFJ185" s="93"/>
      <c r="MFK185" s="93"/>
      <c r="MFL185" s="93"/>
      <c r="MFM185" s="93"/>
      <c r="MFN185" s="93"/>
      <c r="MFO185" s="93"/>
      <c r="MFP185" s="93"/>
      <c r="MFQ185" s="93"/>
      <c r="MFR185" s="93"/>
      <c r="MFS185" s="93"/>
      <c r="MFT185" s="93"/>
      <c r="MFU185" s="93"/>
      <c r="MFV185" s="93"/>
      <c r="MFW185" s="93"/>
      <c r="MFX185" s="93"/>
      <c r="MFY185" s="93"/>
      <c r="MFZ185" s="93"/>
      <c r="MGA185" s="93"/>
      <c r="MGB185" s="93"/>
      <c r="MGC185" s="93"/>
      <c r="MGD185" s="93"/>
      <c r="MGE185" s="93"/>
      <c r="MGF185" s="93"/>
      <c r="MGG185" s="93"/>
      <c r="MGH185" s="93"/>
      <c r="MGI185" s="93"/>
      <c r="MGJ185" s="93"/>
      <c r="MGK185" s="93"/>
      <c r="MGL185" s="93"/>
      <c r="MGM185" s="93"/>
      <c r="MGN185" s="93"/>
      <c r="MGO185" s="93"/>
      <c r="MGP185" s="93"/>
      <c r="MGQ185" s="93"/>
      <c r="MGR185" s="93"/>
      <c r="MGS185" s="93"/>
      <c r="MGT185" s="93"/>
      <c r="MGU185" s="93"/>
      <c r="MGV185" s="93"/>
      <c r="MGW185" s="93"/>
      <c r="MGX185" s="93"/>
      <c r="MGY185" s="93"/>
      <c r="MGZ185" s="93"/>
      <c r="MHA185" s="93"/>
      <c r="MHB185" s="93"/>
      <c r="MHC185" s="93"/>
      <c r="MHD185" s="93"/>
      <c r="MHE185" s="93"/>
      <c r="MHF185" s="93"/>
      <c r="MHG185" s="93"/>
      <c r="MHH185" s="93"/>
      <c r="MHI185" s="93"/>
      <c r="MHJ185" s="93"/>
      <c r="MHK185" s="93"/>
      <c r="MHL185" s="93"/>
      <c r="MHM185" s="93"/>
      <c r="MHN185" s="93"/>
      <c r="MHO185" s="93"/>
      <c r="MHP185" s="93"/>
      <c r="MHQ185" s="93"/>
      <c r="MHR185" s="93"/>
      <c r="MHS185" s="93"/>
      <c r="MHT185" s="93"/>
      <c r="MHU185" s="93"/>
      <c r="MHV185" s="93"/>
      <c r="MHW185" s="93"/>
      <c r="MHX185" s="93"/>
      <c r="MHY185" s="93"/>
      <c r="MHZ185" s="93"/>
      <c r="MIA185" s="93"/>
      <c r="MIB185" s="93"/>
      <c r="MIC185" s="93"/>
      <c r="MID185" s="93"/>
      <c r="MIE185" s="93"/>
      <c r="MIF185" s="93"/>
      <c r="MIG185" s="93"/>
      <c r="MIH185" s="93"/>
      <c r="MII185" s="93"/>
      <c r="MIJ185" s="93"/>
      <c r="MIK185" s="93"/>
      <c r="MIL185" s="93"/>
      <c r="MIM185" s="93"/>
      <c r="MIN185" s="93"/>
      <c r="MIO185" s="93"/>
      <c r="MIP185" s="93"/>
      <c r="MIQ185" s="93"/>
      <c r="MIR185" s="93"/>
      <c r="MIS185" s="93"/>
      <c r="MIT185" s="93"/>
      <c r="MIU185" s="93"/>
      <c r="MIV185" s="93"/>
      <c r="MIW185" s="93"/>
      <c r="MIX185" s="93"/>
      <c r="MIY185" s="93"/>
      <c r="MIZ185" s="93"/>
      <c r="MJA185" s="93"/>
      <c r="MJB185" s="93"/>
      <c r="MJC185" s="93"/>
      <c r="MJD185" s="93"/>
      <c r="MJE185" s="93"/>
      <c r="MJF185" s="93"/>
      <c r="MJG185" s="93"/>
      <c r="MJH185" s="93"/>
      <c r="MJI185" s="93"/>
      <c r="MJJ185" s="93"/>
      <c r="MJK185" s="93"/>
      <c r="MJL185" s="93"/>
      <c r="MJM185" s="93"/>
      <c r="MJN185" s="93"/>
      <c r="MJO185" s="93"/>
      <c r="MJP185" s="93"/>
      <c r="MJQ185" s="93"/>
      <c r="MJR185" s="93"/>
      <c r="MJS185" s="93"/>
      <c r="MJT185" s="93"/>
      <c r="MJU185" s="93"/>
      <c r="MJV185" s="93"/>
      <c r="MJW185" s="93"/>
      <c r="MJX185" s="93"/>
      <c r="MJY185" s="93"/>
      <c r="MJZ185" s="93"/>
      <c r="MKA185" s="93"/>
      <c r="MKB185" s="93"/>
      <c r="MKC185" s="93"/>
      <c r="MKD185" s="93"/>
      <c r="MKE185" s="93"/>
      <c r="MKF185" s="93"/>
      <c r="MKG185" s="93"/>
      <c r="MKH185" s="93"/>
      <c r="MKI185" s="93"/>
      <c r="MKJ185" s="93"/>
      <c r="MKK185" s="93"/>
      <c r="MKL185" s="93"/>
      <c r="MKM185" s="93"/>
      <c r="MKN185" s="93"/>
      <c r="MKO185" s="93"/>
      <c r="MKP185" s="93"/>
      <c r="MKQ185" s="93"/>
      <c r="MKR185" s="93"/>
      <c r="MKS185" s="93"/>
      <c r="MKT185" s="93"/>
      <c r="MKU185" s="93"/>
      <c r="MKV185" s="93"/>
      <c r="MKW185" s="93"/>
      <c r="MKX185" s="93"/>
      <c r="MKY185" s="93"/>
      <c r="MKZ185" s="93"/>
      <c r="MLA185" s="93"/>
      <c r="MLB185" s="93"/>
      <c r="MLC185" s="93"/>
      <c r="MLD185" s="93"/>
      <c r="MLE185" s="93"/>
      <c r="MLF185" s="93"/>
      <c r="MLG185" s="93"/>
      <c r="MLH185" s="93"/>
      <c r="MLI185" s="93"/>
      <c r="MLJ185" s="93"/>
      <c r="MLK185" s="93"/>
      <c r="MLL185" s="93"/>
      <c r="MLM185" s="93"/>
      <c r="MLN185" s="93"/>
      <c r="MLO185" s="93"/>
      <c r="MLP185" s="93"/>
      <c r="MLQ185" s="93"/>
      <c r="MLR185" s="93"/>
      <c r="MLS185" s="93"/>
      <c r="MLT185" s="93"/>
      <c r="MLU185" s="93"/>
      <c r="MLV185" s="93"/>
      <c r="MLW185" s="93"/>
      <c r="MLX185" s="93"/>
      <c r="MLY185" s="93"/>
      <c r="MLZ185" s="93"/>
      <c r="MMA185" s="93"/>
      <c r="MMB185" s="93"/>
      <c r="MMC185" s="93"/>
      <c r="MMD185" s="93"/>
      <c r="MME185" s="93"/>
      <c r="MMF185" s="93"/>
      <c r="MMG185" s="93"/>
      <c r="MMH185" s="93"/>
      <c r="MMI185" s="93"/>
      <c r="MMJ185" s="93"/>
      <c r="MMK185" s="93"/>
      <c r="MML185" s="93"/>
      <c r="MMM185" s="93"/>
      <c r="MMN185" s="93"/>
      <c r="MMO185" s="93"/>
      <c r="MMP185" s="93"/>
      <c r="MMQ185" s="93"/>
      <c r="MMR185" s="93"/>
      <c r="MMS185" s="93"/>
      <c r="MMT185" s="93"/>
      <c r="MMU185" s="93"/>
      <c r="MMV185" s="93"/>
      <c r="MMW185" s="93"/>
      <c r="MMX185" s="93"/>
      <c r="MMY185" s="93"/>
      <c r="MMZ185" s="93"/>
      <c r="MNA185" s="93"/>
      <c r="MNB185" s="93"/>
      <c r="MNC185" s="93"/>
      <c r="MND185" s="93"/>
      <c r="MNE185" s="93"/>
      <c r="MNF185" s="93"/>
      <c r="MNG185" s="93"/>
      <c r="MNH185" s="93"/>
      <c r="MNI185" s="93"/>
      <c r="MNJ185" s="93"/>
      <c r="MNK185" s="93"/>
      <c r="MNL185" s="93"/>
      <c r="MNM185" s="93"/>
      <c r="MNN185" s="93"/>
      <c r="MNO185" s="93"/>
      <c r="MNP185" s="93"/>
      <c r="MNQ185" s="93"/>
      <c r="MNR185" s="93"/>
      <c r="MNS185" s="93"/>
      <c r="MNT185" s="93"/>
      <c r="MNU185" s="93"/>
      <c r="MNV185" s="93"/>
      <c r="MNW185" s="93"/>
      <c r="MNX185" s="93"/>
      <c r="MNY185" s="93"/>
      <c r="MNZ185" s="93"/>
      <c r="MOA185" s="93"/>
      <c r="MOB185" s="93"/>
      <c r="MOC185" s="93"/>
      <c r="MOD185" s="93"/>
      <c r="MOE185" s="93"/>
      <c r="MOF185" s="93"/>
      <c r="MOG185" s="93"/>
      <c r="MOH185" s="93"/>
      <c r="MOI185" s="93"/>
      <c r="MOJ185" s="93"/>
      <c r="MOK185" s="93"/>
      <c r="MOL185" s="93"/>
      <c r="MOM185" s="93"/>
      <c r="MON185" s="93"/>
      <c r="MOO185" s="93"/>
      <c r="MOP185" s="93"/>
      <c r="MOQ185" s="93"/>
      <c r="MOR185" s="93"/>
      <c r="MOS185" s="93"/>
      <c r="MOT185" s="93"/>
      <c r="MOU185" s="93"/>
      <c r="MOV185" s="93"/>
      <c r="MOW185" s="93"/>
      <c r="MOX185" s="93"/>
      <c r="MOY185" s="93"/>
      <c r="MOZ185" s="93"/>
      <c r="MPA185" s="93"/>
      <c r="MPB185" s="93"/>
      <c r="MPC185" s="93"/>
      <c r="MPD185" s="93"/>
      <c r="MPE185" s="93"/>
      <c r="MPF185" s="93"/>
      <c r="MPG185" s="93"/>
      <c r="MPH185" s="93"/>
      <c r="MPI185" s="93"/>
      <c r="MPJ185" s="93"/>
      <c r="MPK185" s="93"/>
      <c r="MPL185" s="93"/>
      <c r="MPM185" s="93"/>
      <c r="MPN185" s="93"/>
      <c r="MPO185" s="93"/>
      <c r="MPP185" s="93"/>
      <c r="MPQ185" s="93"/>
      <c r="MPR185" s="93"/>
      <c r="MPS185" s="93"/>
      <c r="MPT185" s="93"/>
      <c r="MPU185" s="93"/>
      <c r="MPV185" s="93"/>
      <c r="MPW185" s="93"/>
      <c r="MPX185" s="93"/>
      <c r="MPY185" s="93"/>
      <c r="MPZ185" s="93"/>
      <c r="MQA185" s="93"/>
      <c r="MQB185" s="93"/>
      <c r="MQC185" s="93"/>
      <c r="MQD185" s="93"/>
      <c r="MQE185" s="93"/>
      <c r="MQF185" s="93"/>
      <c r="MQG185" s="93"/>
      <c r="MQH185" s="93"/>
      <c r="MQI185" s="93"/>
      <c r="MQJ185" s="93"/>
      <c r="MQK185" s="93"/>
      <c r="MQL185" s="93"/>
      <c r="MQM185" s="93"/>
      <c r="MQN185" s="93"/>
      <c r="MQO185" s="93"/>
      <c r="MQP185" s="93"/>
      <c r="MQQ185" s="93"/>
      <c r="MQR185" s="93"/>
      <c r="MQS185" s="93"/>
      <c r="MQT185" s="93"/>
      <c r="MQU185" s="93"/>
      <c r="MQV185" s="93"/>
      <c r="MQW185" s="93"/>
      <c r="MQX185" s="93"/>
      <c r="MQY185" s="93"/>
      <c r="MQZ185" s="93"/>
      <c r="MRA185" s="93"/>
      <c r="MRB185" s="93"/>
      <c r="MRC185" s="93"/>
      <c r="MRD185" s="93"/>
      <c r="MRE185" s="93"/>
      <c r="MRF185" s="93"/>
      <c r="MRG185" s="93"/>
      <c r="MRH185" s="93"/>
      <c r="MRI185" s="93"/>
      <c r="MRJ185" s="93"/>
      <c r="MRK185" s="93"/>
      <c r="MRL185" s="93"/>
      <c r="MRM185" s="93"/>
      <c r="MRN185" s="93"/>
      <c r="MRO185" s="93"/>
      <c r="MRP185" s="93"/>
      <c r="MRQ185" s="93"/>
      <c r="MRR185" s="93"/>
      <c r="MRS185" s="93"/>
      <c r="MRT185" s="93"/>
      <c r="MRU185" s="93"/>
      <c r="MRV185" s="93"/>
      <c r="MRW185" s="93"/>
      <c r="MRX185" s="93"/>
      <c r="MRY185" s="93"/>
      <c r="MRZ185" s="93"/>
      <c r="MSA185" s="93"/>
      <c r="MSB185" s="93"/>
      <c r="MSC185" s="93"/>
      <c r="MSD185" s="93"/>
      <c r="MSE185" s="93"/>
      <c r="MSF185" s="93"/>
      <c r="MSG185" s="93"/>
      <c r="MSH185" s="93"/>
      <c r="MSI185" s="93"/>
      <c r="MSJ185" s="93"/>
      <c r="MSK185" s="93"/>
      <c r="MSL185" s="93"/>
      <c r="MSM185" s="93"/>
      <c r="MSN185" s="93"/>
      <c r="MSO185" s="93"/>
      <c r="MSP185" s="93"/>
      <c r="MSQ185" s="93"/>
      <c r="MSR185" s="93"/>
      <c r="MSS185" s="93"/>
      <c r="MST185" s="93"/>
      <c r="MSU185" s="93"/>
      <c r="MSV185" s="93"/>
      <c r="MSW185" s="93"/>
      <c r="MSX185" s="93"/>
      <c r="MSY185" s="93"/>
      <c r="MSZ185" s="93"/>
      <c r="MTA185" s="93"/>
      <c r="MTB185" s="93"/>
      <c r="MTC185" s="93"/>
      <c r="MTD185" s="93"/>
      <c r="MTE185" s="93"/>
      <c r="MTF185" s="93"/>
      <c r="MTG185" s="93"/>
      <c r="MTH185" s="93"/>
      <c r="MTI185" s="93"/>
      <c r="MTJ185" s="93"/>
      <c r="MTK185" s="93"/>
      <c r="MTL185" s="93"/>
      <c r="MTM185" s="93"/>
      <c r="MTN185" s="93"/>
      <c r="MTO185" s="93"/>
      <c r="MTP185" s="93"/>
      <c r="MTQ185" s="93"/>
      <c r="MTR185" s="93"/>
      <c r="MTS185" s="93"/>
      <c r="MTT185" s="93"/>
      <c r="MTU185" s="93"/>
      <c r="MTV185" s="93"/>
      <c r="MTW185" s="93"/>
      <c r="MTX185" s="93"/>
      <c r="MTY185" s="93"/>
      <c r="MTZ185" s="93"/>
      <c r="MUA185" s="93"/>
      <c r="MUB185" s="93"/>
      <c r="MUC185" s="93"/>
      <c r="MUD185" s="93"/>
      <c r="MUE185" s="93"/>
      <c r="MUF185" s="93"/>
      <c r="MUG185" s="93"/>
      <c r="MUH185" s="93"/>
      <c r="MUI185" s="93"/>
      <c r="MUJ185" s="93"/>
      <c r="MUK185" s="93"/>
      <c r="MUL185" s="93"/>
      <c r="MUM185" s="93"/>
      <c r="MUN185" s="93"/>
      <c r="MUO185" s="93"/>
      <c r="MUP185" s="93"/>
      <c r="MUQ185" s="93"/>
      <c r="MUR185" s="93"/>
      <c r="MUS185" s="93"/>
      <c r="MUT185" s="93"/>
      <c r="MUU185" s="93"/>
      <c r="MUV185" s="93"/>
      <c r="MUW185" s="93"/>
      <c r="MUX185" s="93"/>
      <c r="MUY185" s="93"/>
      <c r="MUZ185" s="93"/>
      <c r="MVA185" s="93"/>
      <c r="MVB185" s="93"/>
      <c r="MVC185" s="93"/>
      <c r="MVD185" s="93"/>
      <c r="MVE185" s="93"/>
      <c r="MVF185" s="93"/>
      <c r="MVG185" s="93"/>
      <c r="MVH185" s="93"/>
      <c r="MVI185" s="93"/>
      <c r="MVJ185" s="93"/>
      <c r="MVK185" s="93"/>
      <c r="MVL185" s="93"/>
      <c r="MVM185" s="93"/>
      <c r="MVN185" s="93"/>
      <c r="MVO185" s="93"/>
      <c r="MVP185" s="93"/>
      <c r="MVQ185" s="93"/>
      <c r="MVR185" s="93"/>
      <c r="MVS185" s="93"/>
      <c r="MVT185" s="93"/>
      <c r="MVU185" s="93"/>
      <c r="MVV185" s="93"/>
      <c r="MVW185" s="93"/>
      <c r="MVX185" s="93"/>
      <c r="MVY185" s="93"/>
      <c r="MVZ185" s="93"/>
      <c r="MWA185" s="93"/>
      <c r="MWB185" s="93"/>
      <c r="MWC185" s="93"/>
      <c r="MWD185" s="93"/>
      <c r="MWE185" s="93"/>
      <c r="MWF185" s="93"/>
      <c r="MWG185" s="93"/>
      <c r="MWH185" s="93"/>
      <c r="MWI185" s="93"/>
      <c r="MWJ185" s="93"/>
      <c r="MWK185" s="93"/>
      <c r="MWL185" s="93"/>
      <c r="MWM185" s="93"/>
      <c r="MWN185" s="93"/>
      <c r="MWO185" s="93"/>
      <c r="MWP185" s="93"/>
      <c r="MWQ185" s="93"/>
      <c r="MWR185" s="93"/>
      <c r="MWS185" s="93"/>
      <c r="MWT185" s="93"/>
      <c r="MWU185" s="93"/>
      <c r="MWV185" s="93"/>
      <c r="MWW185" s="93"/>
      <c r="MWX185" s="93"/>
      <c r="MWY185" s="93"/>
      <c r="MWZ185" s="93"/>
      <c r="MXA185" s="93"/>
      <c r="MXB185" s="93"/>
      <c r="MXC185" s="93"/>
      <c r="MXD185" s="93"/>
      <c r="MXE185" s="93"/>
      <c r="MXF185" s="93"/>
      <c r="MXG185" s="93"/>
      <c r="MXH185" s="93"/>
      <c r="MXI185" s="93"/>
      <c r="MXJ185" s="93"/>
      <c r="MXK185" s="93"/>
      <c r="MXL185" s="93"/>
      <c r="MXM185" s="93"/>
      <c r="MXN185" s="93"/>
      <c r="MXO185" s="93"/>
      <c r="MXP185" s="93"/>
      <c r="MXQ185" s="93"/>
      <c r="MXR185" s="93"/>
      <c r="MXS185" s="93"/>
      <c r="MXT185" s="93"/>
      <c r="MXU185" s="93"/>
      <c r="MXV185" s="93"/>
      <c r="MXW185" s="93"/>
      <c r="MXX185" s="93"/>
      <c r="MXY185" s="93"/>
      <c r="MXZ185" s="93"/>
      <c r="MYA185" s="93"/>
      <c r="MYB185" s="93"/>
      <c r="MYC185" s="93"/>
      <c r="MYD185" s="93"/>
      <c r="MYE185" s="93"/>
      <c r="MYF185" s="93"/>
      <c r="MYG185" s="93"/>
      <c r="MYH185" s="93"/>
      <c r="MYI185" s="93"/>
      <c r="MYJ185" s="93"/>
      <c r="MYK185" s="93"/>
      <c r="MYL185" s="93"/>
      <c r="MYM185" s="93"/>
      <c r="MYN185" s="93"/>
      <c r="MYO185" s="93"/>
      <c r="MYP185" s="93"/>
      <c r="MYQ185" s="93"/>
      <c r="MYR185" s="93"/>
      <c r="MYS185" s="93"/>
      <c r="MYT185" s="93"/>
      <c r="MYU185" s="93"/>
      <c r="MYV185" s="93"/>
      <c r="MYW185" s="93"/>
      <c r="MYX185" s="93"/>
      <c r="MYY185" s="93"/>
      <c r="MYZ185" s="93"/>
      <c r="MZA185" s="93"/>
      <c r="MZB185" s="93"/>
      <c r="MZC185" s="93"/>
      <c r="MZD185" s="93"/>
      <c r="MZE185" s="93"/>
      <c r="MZF185" s="93"/>
      <c r="MZG185" s="93"/>
      <c r="MZH185" s="93"/>
      <c r="MZI185" s="93"/>
      <c r="MZJ185" s="93"/>
      <c r="MZK185" s="93"/>
      <c r="MZL185" s="93"/>
      <c r="MZM185" s="93"/>
      <c r="MZN185" s="93"/>
      <c r="MZO185" s="93"/>
      <c r="MZP185" s="93"/>
      <c r="MZQ185" s="93"/>
      <c r="MZR185" s="93"/>
      <c r="MZS185" s="93"/>
      <c r="MZT185" s="93"/>
      <c r="MZU185" s="93"/>
      <c r="MZV185" s="93"/>
      <c r="MZW185" s="93"/>
      <c r="MZX185" s="93"/>
      <c r="MZY185" s="93"/>
      <c r="MZZ185" s="93"/>
      <c r="NAA185" s="93"/>
      <c r="NAB185" s="93"/>
      <c r="NAC185" s="93"/>
      <c r="NAD185" s="93"/>
      <c r="NAE185" s="93"/>
      <c r="NAF185" s="93"/>
      <c r="NAG185" s="93"/>
      <c r="NAH185" s="93"/>
      <c r="NAI185" s="93"/>
      <c r="NAJ185" s="93"/>
      <c r="NAK185" s="93"/>
      <c r="NAL185" s="93"/>
      <c r="NAM185" s="93"/>
      <c r="NAN185" s="93"/>
      <c r="NAO185" s="93"/>
      <c r="NAP185" s="93"/>
      <c r="NAQ185" s="93"/>
      <c r="NAR185" s="93"/>
      <c r="NAS185" s="93"/>
      <c r="NAT185" s="93"/>
      <c r="NAU185" s="93"/>
      <c r="NAV185" s="93"/>
      <c r="NAW185" s="93"/>
      <c r="NAX185" s="93"/>
      <c r="NAY185" s="93"/>
      <c r="NAZ185" s="93"/>
      <c r="NBA185" s="93"/>
      <c r="NBB185" s="93"/>
      <c r="NBC185" s="93"/>
      <c r="NBD185" s="93"/>
      <c r="NBE185" s="93"/>
      <c r="NBF185" s="93"/>
      <c r="NBG185" s="93"/>
      <c r="NBH185" s="93"/>
      <c r="NBI185" s="93"/>
      <c r="NBJ185" s="93"/>
      <c r="NBK185" s="93"/>
      <c r="NBL185" s="93"/>
      <c r="NBM185" s="93"/>
      <c r="NBN185" s="93"/>
      <c r="NBO185" s="93"/>
      <c r="NBP185" s="93"/>
      <c r="NBQ185" s="93"/>
      <c r="NBR185" s="93"/>
      <c r="NBS185" s="93"/>
      <c r="NBT185" s="93"/>
      <c r="NBU185" s="93"/>
      <c r="NBV185" s="93"/>
      <c r="NBW185" s="93"/>
      <c r="NBX185" s="93"/>
      <c r="NBY185" s="93"/>
      <c r="NBZ185" s="93"/>
      <c r="NCA185" s="93"/>
      <c r="NCB185" s="93"/>
      <c r="NCC185" s="93"/>
      <c r="NCD185" s="93"/>
      <c r="NCE185" s="93"/>
      <c r="NCF185" s="93"/>
      <c r="NCG185" s="93"/>
      <c r="NCH185" s="93"/>
      <c r="NCI185" s="93"/>
      <c r="NCJ185" s="93"/>
      <c r="NCK185" s="93"/>
      <c r="NCL185" s="93"/>
      <c r="NCM185" s="93"/>
      <c r="NCN185" s="93"/>
      <c r="NCO185" s="93"/>
      <c r="NCP185" s="93"/>
      <c r="NCQ185" s="93"/>
      <c r="NCR185" s="93"/>
      <c r="NCS185" s="93"/>
      <c r="NCT185" s="93"/>
      <c r="NCU185" s="93"/>
      <c r="NCV185" s="93"/>
      <c r="NCW185" s="93"/>
      <c r="NCX185" s="93"/>
      <c r="NCY185" s="93"/>
      <c r="NCZ185" s="93"/>
      <c r="NDA185" s="93"/>
      <c r="NDB185" s="93"/>
      <c r="NDC185" s="93"/>
      <c r="NDD185" s="93"/>
      <c r="NDE185" s="93"/>
      <c r="NDF185" s="93"/>
      <c r="NDG185" s="93"/>
      <c r="NDH185" s="93"/>
      <c r="NDI185" s="93"/>
      <c r="NDJ185" s="93"/>
      <c r="NDK185" s="93"/>
      <c r="NDL185" s="93"/>
      <c r="NDM185" s="93"/>
      <c r="NDN185" s="93"/>
      <c r="NDO185" s="93"/>
      <c r="NDP185" s="93"/>
      <c r="NDQ185" s="93"/>
      <c r="NDR185" s="93"/>
      <c r="NDS185" s="93"/>
      <c r="NDT185" s="93"/>
      <c r="NDU185" s="93"/>
      <c r="NDV185" s="93"/>
      <c r="NDW185" s="93"/>
      <c r="NDX185" s="93"/>
      <c r="NDY185" s="93"/>
      <c r="NDZ185" s="93"/>
      <c r="NEA185" s="93"/>
      <c r="NEB185" s="93"/>
      <c r="NEC185" s="93"/>
      <c r="NED185" s="93"/>
      <c r="NEE185" s="93"/>
      <c r="NEF185" s="93"/>
      <c r="NEG185" s="93"/>
      <c r="NEH185" s="93"/>
      <c r="NEI185" s="93"/>
      <c r="NEJ185" s="93"/>
      <c r="NEK185" s="93"/>
      <c r="NEL185" s="93"/>
      <c r="NEM185" s="93"/>
      <c r="NEN185" s="93"/>
      <c r="NEO185" s="93"/>
      <c r="NEP185" s="93"/>
      <c r="NEQ185" s="93"/>
      <c r="NER185" s="93"/>
      <c r="NES185" s="93"/>
      <c r="NET185" s="93"/>
      <c r="NEU185" s="93"/>
      <c r="NEV185" s="93"/>
      <c r="NEW185" s="93"/>
      <c r="NEX185" s="93"/>
      <c r="NEY185" s="93"/>
      <c r="NEZ185" s="93"/>
      <c r="NFA185" s="93"/>
      <c r="NFB185" s="93"/>
      <c r="NFC185" s="93"/>
      <c r="NFD185" s="93"/>
      <c r="NFE185" s="93"/>
      <c r="NFF185" s="93"/>
      <c r="NFG185" s="93"/>
      <c r="NFH185" s="93"/>
      <c r="NFI185" s="93"/>
      <c r="NFJ185" s="93"/>
      <c r="NFK185" s="93"/>
      <c r="NFL185" s="93"/>
      <c r="NFM185" s="93"/>
      <c r="NFN185" s="93"/>
      <c r="NFO185" s="93"/>
      <c r="NFP185" s="93"/>
      <c r="NFQ185" s="93"/>
      <c r="NFR185" s="93"/>
      <c r="NFS185" s="93"/>
      <c r="NFT185" s="93"/>
      <c r="NFU185" s="93"/>
      <c r="NFV185" s="93"/>
      <c r="NFW185" s="93"/>
      <c r="NFX185" s="93"/>
      <c r="NFY185" s="93"/>
      <c r="NFZ185" s="93"/>
      <c r="NGA185" s="93"/>
      <c r="NGB185" s="93"/>
      <c r="NGC185" s="93"/>
      <c r="NGD185" s="93"/>
      <c r="NGE185" s="93"/>
      <c r="NGF185" s="93"/>
      <c r="NGG185" s="93"/>
      <c r="NGH185" s="93"/>
      <c r="NGI185" s="93"/>
      <c r="NGJ185" s="93"/>
      <c r="NGK185" s="93"/>
      <c r="NGL185" s="93"/>
      <c r="NGM185" s="93"/>
      <c r="NGN185" s="93"/>
      <c r="NGO185" s="93"/>
      <c r="NGP185" s="93"/>
      <c r="NGQ185" s="93"/>
      <c r="NGR185" s="93"/>
      <c r="NGS185" s="93"/>
      <c r="NGT185" s="93"/>
      <c r="NGU185" s="93"/>
      <c r="NGV185" s="93"/>
      <c r="NGW185" s="93"/>
      <c r="NGX185" s="93"/>
      <c r="NGY185" s="93"/>
      <c r="NGZ185" s="93"/>
      <c r="NHA185" s="93"/>
      <c r="NHB185" s="93"/>
      <c r="NHC185" s="93"/>
      <c r="NHD185" s="93"/>
      <c r="NHE185" s="93"/>
      <c r="NHF185" s="93"/>
      <c r="NHG185" s="93"/>
      <c r="NHH185" s="93"/>
      <c r="NHI185" s="93"/>
      <c r="NHJ185" s="93"/>
      <c r="NHK185" s="93"/>
      <c r="NHL185" s="93"/>
      <c r="NHM185" s="93"/>
      <c r="NHN185" s="93"/>
      <c r="NHO185" s="93"/>
      <c r="NHP185" s="93"/>
      <c r="NHQ185" s="93"/>
      <c r="NHR185" s="93"/>
      <c r="NHS185" s="93"/>
      <c r="NHT185" s="93"/>
      <c r="NHU185" s="93"/>
      <c r="NHV185" s="93"/>
      <c r="NHW185" s="93"/>
      <c r="NHX185" s="93"/>
      <c r="NHY185" s="93"/>
      <c r="NHZ185" s="93"/>
      <c r="NIA185" s="93"/>
      <c r="NIB185" s="93"/>
      <c r="NIC185" s="93"/>
      <c r="NID185" s="93"/>
      <c r="NIE185" s="93"/>
      <c r="NIF185" s="93"/>
      <c r="NIG185" s="93"/>
      <c r="NIH185" s="93"/>
      <c r="NII185" s="93"/>
      <c r="NIJ185" s="93"/>
      <c r="NIK185" s="93"/>
      <c r="NIL185" s="93"/>
      <c r="NIM185" s="93"/>
      <c r="NIN185" s="93"/>
      <c r="NIO185" s="93"/>
      <c r="NIP185" s="93"/>
      <c r="NIQ185" s="93"/>
      <c r="NIR185" s="93"/>
      <c r="NIS185" s="93"/>
      <c r="NIT185" s="93"/>
      <c r="NIU185" s="93"/>
      <c r="NIV185" s="93"/>
      <c r="NIW185" s="93"/>
      <c r="NIX185" s="93"/>
      <c r="NIY185" s="93"/>
      <c r="NIZ185" s="93"/>
      <c r="NJA185" s="93"/>
      <c r="NJB185" s="93"/>
      <c r="NJC185" s="93"/>
      <c r="NJD185" s="93"/>
      <c r="NJE185" s="93"/>
      <c r="NJF185" s="93"/>
      <c r="NJG185" s="93"/>
      <c r="NJH185" s="93"/>
      <c r="NJI185" s="93"/>
      <c r="NJJ185" s="93"/>
      <c r="NJK185" s="93"/>
      <c r="NJL185" s="93"/>
      <c r="NJM185" s="93"/>
      <c r="NJN185" s="93"/>
      <c r="NJO185" s="93"/>
      <c r="NJP185" s="93"/>
      <c r="NJQ185" s="93"/>
      <c r="NJR185" s="93"/>
      <c r="NJS185" s="93"/>
      <c r="NJT185" s="93"/>
      <c r="NJU185" s="93"/>
      <c r="NJV185" s="93"/>
      <c r="NJW185" s="93"/>
      <c r="NJX185" s="93"/>
      <c r="NJY185" s="93"/>
      <c r="NJZ185" s="93"/>
      <c r="NKA185" s="93"/>
      <c r="NKB185" s="93"/>
      <c r="NKC185" s="93"/>
      <c r="NKD185" s="93"/>
      <c r="NKE185" s="93"/>
      <c r="NKF185" s="93"/>
      <c r="NKG185" s="93"/>
      <c r="NKH185" s="93"/>
      <c r="NKI185" s="93"/>
      <c r="NKJ185" s="93"/>
      <c r="NKK185" s="93"/>
      <c r="NKL185" s="93"/>
      <c r="NKM185" s="93"/>
      <c r="NKN185" s="93"/>
      <c r="NKO185" s="93"/>
      <c r="NKP185" s="93"/>
      <c r="NKQ185" s="93"/>
      <c r="NKR185" s="93"/>
      <c r="NKS185" s="93"/>
      <c r="NKT185" s="93"/>
      <c r="NKU185" s="93"/>
      <c r="NKV185" s="93"/>
      <c r="NKW185" s="93"/>
      <c r="NKX185" s="93"/>
      <c r="NKY185" s="93"/>
      <c r="NKZ185" s="93"/>
      <c r="NLA185" s="93"/>
      <c r="NLB185" s="93"/>
      <c r="NLC185" s="93"/>
      <c r="NLD185" s="93"/>
      <c r="NLE185" s="93"/>
      <c r="NLF185" s="93"/>
      <c r="NLG185" s="93"/>
      <c r="NLH185" s="93"/>
      <c r="NLI185" s="93"/>
      <c r="NLJ185" s="93"/>
      <c r="NLK185" s="93"/>
      <c r="NLL185" s="93"/>
      <c r="NLM185" s="93"/>
      <c r="NLN185" s="93"/>
      <c r="NLO185" s="93"/>
      <c r="NLP185" s="93"/>
      <c r="NLQ185" s="93"/>
      <c r="NLR185" s="93"/>
      <c r="NLS185" s="93"/>
      <c r="NLT185" s="93"/>
      <c r="NLU185" s="93"/>
      <c r="NLV185" s="93"/>
      <c r="NLW185" s="93"/>
      <c r="NLX185" s="93"/>
      <c r="NLY185" s="93"/>
      <c r="NLZ185" s="93"/>
      <c r="NMA185" s="93"/>
      <c r="NMB185" s="93"/>
      <c r="NMC185" s="93"/>
      <c r="NMD185" s="93"/>
      <c r="NME185" s="93"/>
      <c r="NMF185" s="93"/>
      <c r="NMG185" s="93"/>
      <c r="NMH185" s="93"/>
      <c r="NMI185" s="93"/>
      <c r="NMJ185" s="93"/>
      <c r="NMK185" s="93"/>
      <c r="NML185" s="93"/>
      <c r="NMM185" s="93"/>
      <c r="NMN185" s="93"/>
      <c r="NMO185" s="93"/>
      <c r="NMP185" s="93"/>
      <c r="NMQ185" s="93"/>
      <c r="NMR185" s="93"/>
      <c r="NMS185" s="93"/>
      <c r="NMT185" s="93"/>
      <c r="NMU185" s="93"/>
      <c r="NMV185" s="93"/>
      <c r="NMW185" s="93"/>
      <c r="NMX185" s="93"/>
      <c r="NMY185" s="93"/>
      <c r="NMZ185" s="93"/>
      <c r="NNA185" s="93"/>
      <c r="NNB185" s="93"/>
      <c r="NNC185" s="93"/>
      <c r="NND185" s="93"/>
      <c r="NNE185" s="93"/>
      <c r="NNF185" s="93"/>
      <c r="NNG185" s="93"/>
      <c r="NNH185" s="93"/>
      <c r="NNI185" s="93"/>
      <c r="NNJ185" s="93"/>
      <c r="NNK185" s="93"/>
      <c r="NNL185" s="93"/>
      <c r="NNM185" s="93"/>
      <c r="NNN185" s="93"/>
      <c r="NNO185" s="93"/>
      <c r="NNP185" s="93"/>
      <c r="NNQ185" s="93"/>
      <c r="NNR185" s="93"/>
      <c r="NNS185" s="93"/>
      <c r="NNT185" s="93"/>
      <c r="NNU185" s="93"/>
      <c r="NNV185" s="93"/>
      <c r="NNW185" s="93"/>
      <c r="NNX185" s="93"/>
      <c r="NNY185" s="93"/>
      <c r="NNZ185" s="93"/>
      <c r="NOA185" s="93"/>
      <c r="NOB185" s="93"/>
      <c r="NOC185" s="93"/>
      <c r="NOD185" s="93"/>
      <c r="NOE185" s="93"/>
      <c r="NOF185" s="93"/>
      <c r="NOG185" s="93"/>
      <c r="NOH185" s="93"/>
      <c r="NOI185" s="93"/>
      <c r="NOJ185" s="93"/>
      <c r="NOK185" s="93"/>
      <c r="NOL185" s="93"/>
      <c r="NOM185" s="93"/>
      <c r="NON185" s="93"/>
      <c r="NOO185" s="93"/>
      <c r="NOP185" s="93"/>
      <c r="NOQ185" s="93"/>
      <c r="NOR185" s="93"/>
      <c r="NOS185" s="93"/>
      <c r="NOT185" s="93"/>
      <c r="NOU185" s="93"/>
      <c r="NOV185" s="93"/>
      <c r="NOW185" s="93"/>
      <c r="NOX185" s="93"/>
      <c r="NOY185" s="93"/>
      <c r="NOZ185" s="93"/>
      <c r="NPA185" s="93"/>
      <c r="NPB185" s="93"/>
      <c r="NPC185" s="93"/>
      <c r="NPD185" s="93"/>
      <c r="NPE185" s="93"/>
      <c r="NPF185" s="93"/>
      <c r="NPG185" s="93"/>
      <c r="NPH185" s="93"/>
      <c r="NPI185" s="93"/>
      <c r="NPJ185" s="93"/>
      <c r="NPK185" s="93"/>
      <c r="NPL185" s="93"/>
      <c r="NPM185" s="93"/>
      <c r="NPN185" s="93"/>
      <c r="NPO185" s="93"/>
      <c r="NPP185" s="93"/>
      <c r="NPQ185" s="93"/>
      <c r="NPR185" s="93"/>
      <c r="NPS185" s="93"/>
      <c r="NPT185" s="93"/>
      <c r="NPU185" s="93"/>
      <c r="NPV185" s="93"/>
      <c r="NPW185" s="93"/>
      <c r="NPX185" s="93"/>
      <c r="NPY185" s="93"/>
      <c r="NPZ185" s="93"/>
      <c r="NQA185" s="93"/>
      <c r="NQB185" s="93"/>
      <c r="NQC185" s="93"/>
      <c r="NQD185" s="93"/>
      <c r="NQE185" s="93"/>
      <c r="NQF185" s="93"/>
      <c r="NQG185" s="93"/>
      <c r="NQH185" s="93"/>
      <c r="NQI185" s="93"/>
      <c r="NQJ185" s="93"/>
      <c r="NQK185" s="93"/>
      <c r="NQL185" s="93"/>
      <c r="NQM185" s="93"/>
      <c r="NQN185" s="93"/>
      <c r="NQO185" s="93"/>
      <c r="NQP185" s="93"/>
      <c r="NQQ185" s="93"/>
      <c r="NQR185" s="93"/>
      <c r="NQS185" s="93"/>
      <c r="NQT185" s="93"/>
      <c r="NQU185" s="93"/>
      <c r="NQV185" s="93"/>
      <c r="NQW185" s="93"/>
      <c r="NQX185" s="93"/>
      <c r="NQY185" s="93"/>
      <c r="NQZ185" s="93"/>
      <c r="NRA185" s="93"/>
      <c r="NRB185" s="93"/>
      <c r="NRC185" s="93"/>
      <c r="NRD185" s="93"/>
      <c r="NRE185" s="93"/>
      <c r="NRF185" s="93"/>
      <c r="NRG185" s="93"/>
      <c r="NRH185" s="93"/>
      <c r="NRI185" s="93"/>
      <c r="NRJ185" s="93"/>
      <c r="NRK185" s="93"/>
      <c r="NRL185" s="93"/>
      <c r="NRM185" s="93"/>
      <c r="NRN185" s="93"/>
      <c r="NRO185" s="93"/>
      <c r="NRP185" s="93"/>
      <c r="NRQ185" s="93"/>
      <c r="NRR185" s="93"/>
      <c r="NRS185" s="93"/>
      <c r="NRT185" s="93"/>
      <c r="NRU185" s="93"/>
      <c r="NRV185" s="93"/>
      <c r="NRW185" s="93"/>
      <c r="NRX185" s="93"/>
      <c r="NRY185" s="93"/>
      <c r="NRZ185" s="93"/>
      <c r="NSA185" s="93"/>
      <c r="NSB185" s="93"/>
      <c r="NSC185" s="93"/>
      <c r="NSD185" s="93"/>
      <c r="NSE185" s="93"/>
      <c r="NSF185" s="93"/>
      <c r="NSG185" s="93"/>
      <c r="NSH185" s="93"/>
      <c r="NSI185" s="93"/>
      <c r="NSJ185" s="93"/>
      <c r="NSK185" s="93"/>
      <c r="NSL185" s="93"/>
      <c r="NSM185" s="93"/>
      <c r="NSN185" s="93"/>
      <c r="NSO185" s="93"/>
      <c r="NSP185" s="93"/>
      <c r="NSQ185" s="93"/>
      <c r="NSR185" s="93"/>
      <c r="NSS185" s="93"/>
      <c r="NST185" s="93"/>
      <c r="NSU185" s="93"/>
      <c r="NSV185" s="93"/>
      <c r="NSW185" s="93"/>
      <c r="NSX185" s="93"/>
      <c r="NSY185" s="93"/>
      <c r="NSZ185" s="93"/>
      <c r="NTA185" s="93"/>
      <c r="NTB185" s="93"/>
      <c r="NTC185" s="93"/>
      <c r="NTD185" s="93"/>
      <c r="NTE185" s="93"/>
      <c r="NTF185" s="93"/>
      <c r="NTG185" s="93"/>
      <c r="NTH185" s="93"/>
      <c r="NTI185" s="93"/>
      <c r="NTJ185" s="93"/>
      <c r="NTK185" s="93"/>
      <c r="NTL185" s="93"/>
      <c r="NTM185" s="93"/>
      <c r="NTN185" s="93"/>
      <c r="NTO185" s="93"/>
      <c r="NTP185" s="93"/>
      <c r="NTQ185" s="93"/>
      <c r="NTR185" s="93"/>
      <c r="NTS185" s="93"/>
      <c r="NTT185" s="93"/>
      <c r="NTU185" s="93"/>
      <c r="NTV185" s="93"/>
      <c r="NTW185" s="93"/>
      <c r="NTX185" s="93"/>
      <c r="NTY185" s="93"/>
      <c r="NTZ185" s="93"/>
      <c r="NUA185" s="93"/>
      <c r="NUB185" s="93"/>
      <c r="NUC185" s="93"/>
      <c r="NUD185" s="93"/>
      <c r="NUE185" s="93"/>
      <c r="NUF185" s="93"/>
      <c r="NUG185" s="93"/>
      <c r="NUH185" s="93"/>
      <c r="NUI185" s="93"/>
      <c r="NUJ185" s="93"/>
      <c r="NUK185" s="93"/>
      <c r="NUL185" s="93"/>
      <c r="NUM185" s="93"/>
      <c r="NUN185" s="93"/>
      <c r="NUO185" s="93"/>
      <c r="NUP185" s="93"/>
      <c r="NUQ185" s="93"/>
      <c r="NUR185" s="93"/>
      <c r="NUS185" s="93"/>
      <c r="NUT185" s="93"/>
      <c r="NUU185" s="93"/>
      <c r="NUV185" s="93"/>
      <c r="NUW185" s="93"/>
      <c r="NUX185" s="93"/>
      <c r="NUY185" s="93"/>
      <c r="NUZ185" s="93"/>
      <c r="NVA185" s="93"/>
      <c r="NVB185" s="93"/>
      <c r="NVC185" s="93"/>
      <c r="NVD185" s="93"/>
      <c r="NVE185" s="93"/>
      <c r="NVF185" s="93"/>
      <c r="NVG185" s="93"/>
      <c r="NVH185" s="93"/>
      <c r="NVI185" s="93"/>
      <c r="NVJ185" s="93"/>
      <c r="NVK185" s="93"/>
      <c r="NVL185" s="93"/>
      <c r="NVM185" s="93"/>
      <c r="NVN185" s="93"/>
      <c r="NVO185" s="93"/>
      <c r="NVP185" s="93"/>
      <c r="NVQ185" s="93"/>
      <c r="NVR185" s="93"/>
      <c r="NVS185" s="93"/>
      <c r="NVT185" s="93"/>
      <c r="NVU185" s="93"/>
      <c r="NVV185" s="93"/>
      <c r="NVW185" s="93"/>
      <c r="NVX185" s="93"/>
      <c r="NVY185" s="93"/>
      <c r="NVZ185" s="93"/>
      <c r="NWA185" s="93"/>
      <c r="NWB185" s="93"/>
      <c r="NWC185" s="93"/>
      <c r="NWD185" s="93"/>
      <c r="NWE185" s="93"/>
      <c r="NWF185" s="93"/>
      <c r="NWG185" s="93"/>
      <c r="NWH185" s="93"/>
      <c r="NWI185" s="93"/>
      <c r="NWJ185" s="93"/>
      <c r="NWK185" s="93"/>
      <c r="NWL185" s="93"/>
      <c r="NWM185" s="93"/>
      <c r="NWN185" s="93"/>
      <c r="NWO185" s="93"/>
      <c r="NWP185" s="93"/>
      <c r="NWQ185" s="93"/>
      <c r="NWR185" s="93"/>
      <c r="NWS185" s="93"/>
      <c r="NWT185" s="93"/>
      <c r="NWU185" s="93"/>
      <c r="NWV185" s="93"/>
      <c r="NWW185" s="93"/>
      <c r="NWX185" s="93"/>
      <c r="NWY185" s="93"/>
      <c r="NWZ185" s="93"/>
      <c r="NXA185" s="93"/>
      <c r="NXB185" s="93"/>
      <c r="NXC185" s="93"/>
      <c r="NXD185" s="93"/>
      <c r="NXE185" s="93"/>
      <c r="NXF185" s="93"/>
      <c r="NXG185" s="93"/>
      <c r="NXH185" s="93"/>
      <c r="NXI185" s="93"/>
      <c r="NXJ185" s="93"/>
      <c r="NXK185" s="93"/>
      <c r="NXL185" s="93"/>
      <c r="NXM185" s="93"/>
      <c r="NXN185" s="93"/>
      <c r="NXO185" s="93"/>
      <c r="NXP185" s="93"/>
      <c r="NXQ185" s="93"/>
      <c r="NXR185" s="93"/>
      <c r="NXS185" s="93"/>
      <c r="NXT185" s="93"/>
      <c r="NXU185" s="93"/>
      <c r="NXV185" s="93"/>
      <c r="NXW185" s="93"/>
      <c r="NXX185" s="93"/>
      <c r="NXY185" s="93"/>
      <c r="NXZ185" s="93"/>
      <c r="NYA185" s="93"/>
      <c r="NYB185" s="93"/>
      <c r="NYC185" s="93"/>
      <c r="NYD185" s="93"/>
      <c r="NYE185" s="93"/>
      <c r="NYF185" s="93"/>
      <c r="NYG185" s="93"/>
      <c r="NYH185" s="93"/>
      <c r="NYI185" s="93"/>
      <c r="NYJ185" s="93"/>
      <c r="NYK185" s="93"/>
      <c r="NYL185" s="93"/>
      <c r="NYM185" s="93"/>
      <c r="NYN185" s="93"/>
      <c r="NYO185" s="93"/>
      <c r="NYP185" s="93"/>
      <c r="NYQ185" s="93"/>
      <c r="NYR185" s="93"/>
      <c r="NYS185" s="93"/>
      <c r="NYT185" s="93"/>
      <c r="NYU185" s="93"/>
      <c r="NYV185" s="93"/>
      <c r="NYW185" s="93"/>
      <c r="NYX185" s="93"/>
      <c r="NYY185" s="93"/>
      <c r="NYZ185" s="93"/>
      <c r="NZA185" s="93"/>
      <c r="NZB185" s="93"/>
      <c r="NZC185" s="93"/>
      <c r="NZD185" s="93"/>
      <c r="NZE185" s="93"/>
      <c r="NZF185" s="93"/>
      <c r="NZG185" s="93"/>
      <c r="NZH185" s="93"/>
      <c r="NZI185" s="93"/>
      <c r="NZJ185" s="93"/>
      <c r="NZK185" s="93"/>
      <c r="NZL185" s="93"/>
      <c r="NZM185" s="93"/>
      <c r="NZN185" s="93"/>
      <c r="NZO185" s="93"/>
      <c r="NZP185" s="93"/>
      <c r="NZQ185" s="93"/>
      <c r="NZR185" s="93"/>
      <c r="NZS185" s="93"/>
      <c r="NZT185" s="93"/>
      <c r="NZU185" s="93"/>
      <c r="NZV185" s="93"/>
      <c r="NZW185" s="93"/>
      <c r="NZX185" s="93"/>
      <c r="NZY185" s="93"/>
      <c r="NZZ185" s="93"/>
      <c r="OAA185" s="93"/>
      <c r="OAB185" s="93"/>
      <c r="OAC185" s="93"/>
      <c r="OAD185" s="93"/>
      <c r="OAE185" s="93"/>
      <c r="OAF185" s="93"/>
      <c r="OAG185" s="93"/>
      <c r="OAH185" s="93"/>
      <c r="OAI185" s="93"/>
      <c r="OAJ185" s="93"/>
      <c r="OAK185" s="93"/>
      <c r="OAL185" s="93"/>
      <c r="OAM185" s="93"/>
      <c r="OAN185" s="93"/>
      <c r="OAO185" s="93"/>
      <c r="OAP185" s="93"/>
      <c r="OAQ185" s="93"/>
      <c r="OAR185" s="93"/>
      <c r="OAS185" s="93"/>
      <c r="OAT185" s="93"/>
      <c r="OAU185" s="93"/>
      <c r="OAV185" s="93"/>
      <c r="OAW185" s="93"/>
      <c r="OAX185" s="93"/>
      <c r="OAY185" s="93"/>
      <c r="OAZ185" s="93"/>
      <c r="OBA185" s="93"/>
      <c r="OBB185" s="93"/>
      <c r="OBC185" s="93"/>
      <c r="OBD185" s="93"/>
      <c r="OBE185" s="93"/>
      <c r="OBF185" s="93"/>
      <c r="OBG185" s="93"/>
      <c r="OBH185" s="93"/>
      <c r="OBI185" s="93"/>
      <c r="OBJ185" s="93"/>
      <c r="OBK185" s="93"/>
      <c r="OBL185" s="93"/>
      <c r="OBM185" s="93"/>
      <c r="OBN185" s="93"/>
      <c r="OBO185" s="93"/>
      <c r="OBP185" s="93"/>
      <c r="OBQ185" s="93"/>
      <c r="OBR185" s="93"/>
      <c r="OBS185" s="93"/>
      <c r="OBT185" s="93"/>
      <c r="OBU185" s="93"/>
      <c r="OBV185" s="93"/>
      <c r="OBW185" s="93"/>
      <c r="OBX185" s="93"/>
      <c r="OBY185" s="93"/>
      <c r="OBZ185" s="93"/>
      <c r="OCA185" s="93"/>
      <c r="OCB185" s="93"/>
      <c r="OCC185" s="93"/>
      <c r="OCD185" s="93"/>
      <c r="OCE185" s="93"/>
      <c r="OCF185" s="93"/>
      <c r="OCG185" s="93"/>
      <c r="OCH185" s="93"/>
      <c r="OCI185" s="93"/>
      <c r="OCJ185" s="93"/>
      <c r="OCK185" s="93"/>
      <c r="OCL185" s="93"/>
      <c r="OCM185" s="93"/>
      <c r="OCN185" s="93"/>
      <c r="OCO185" s="93"/>
      <c r="OCP185" s="93"/>
      <c r="OCQ185" s="93"/>
      <c r="OCR185" s="93"/>
      <c r="OCS185" s="93"/>
      <c r="OCT185" s="93"/>
      <c r="OCU185" s="93"/>
      <c r="OCV185" s="93"/>
      <c r="OCW185" s="93"/>
      <c r="OCX185" s="93"/>
      <c r="OCY185" s="93"/>
      <c r="OCZ185" s="93"/>
      <c r="ODA185" s="93"/>
      <c r="ODB185" s="93"/>
      <c r="ODC185" s="93"/>
      <c r="ODD185" s="93"/>
      <c r="ODE185" s="93"/>
      <c r="ODF185" s="93"/>
      <c r="ODG185" s="93"/>
      <c r="ODH185" s="93"/>
      <c r="ODI185" s="93"/>
      <c r="ODJ185" s="93"/>
      <c r="ODK185" s="93"/>
      <c r="ODL185" s="93"/>
      <c r="ODM185" s="93"/>
      <c r="ODN185" s="93"/>
      <c r="ODO185" s="93"/>
      <c r="ODP185" s="93"/>
      <c r="ODQ185" s="93"/>
      <c r="ODR185" s="93"/>
      <c r="ODS185" s="93"/>
      <c r="ODT185" s="93"/>
      <c r="ODU185" s="93"/>
      <c r="ODV185" s="93"/>
      <c r="ODW185" s="93"/>
      <c r="ODX185" s="93"/>
      <c r="ODY185" s="93"/>
      <c r="ODZ185" s="93"/>
      <c r="OEA185" s="93"/>
      <c r="OEB185" s="93"/>
      <c r="OEC185" s="93"/>
      <c r="OED185" s="93"/>
      <c r="OEE185" s="93"/>
      <c r="OEF185" s="93"/>
      <c r="OEG185" s="93"/>
      <c r="OEH185" s="93"/>
      <c r="OEI185" s="93"/>
      <c r="OEJ185" s="93"/>
      <c r="OEK185" s="93"/>
      <c r="OEL185" s="93"/>
      <c r="OEM185" s="93"/>
      <c r="OEN185" s="93"/>
      <c r="OEO185" s="93"/>
      <c r="OEP185" s="93"/>
      <c r="OEQ185" s="93"/>
      <c r="OER185" s="93"/>
      <c r="OES185" s="93"/>
      <c r="OET185" s="93"/>
      <c r="OEU185" s="93"/>
      <c r="OEV185" s="93"/>
      <c r="OEW185" s="93"/>
      <c r="OEX185" s="93"/>
      <c r="OEY185" s="93"/>
      <c r="OEZ185" s="93"/>
      <c r="OFA185" s="93"/>
      <c r="OFB185" s="93"/>
      <c r="OFC185" s="93"/>
      <c r="OFD185" s="93"/>
      <c r="OFE185" s="93"/>
      <c r="OFF185" s="93"/>
      <c r="OFG185" s="93"/>
      <c r="OFH185" s="93"/>
      <c r="OFI185" s="93"/>
      <c r="OFJ185" s="93"/>
      <c r="OFK185" s="93"/>
      <c r="OFL185" s="93"/>
      <c r="OFM185" s="93"/>
      <c r="OFN185" s="93"/>
      <c r="OFO185" s="93"/>
      <c r="OFP185" s="93"/>
      <c r="OFQ185" s="93"/>
      <c r="OFR185" s="93"/>
      <c r="OFS185" s="93"/>
      <c r="OFT185" s="93"/>
      <c r="OFU185" s="93"/>
      <c r="OFV185" s="93"/>
      <c r="OFW185" s="93"/>
      <c r="OFX185" s="93"/>
      <c r="OFY185" s="93"/>
      <c r="OFZ185" s="93"/>
      <c r="OGA185" s="93"/>
      <c r="OGB185" s="93"/>
      <c r="OGC185" s="93"/>
      <c r="OGD185" s="93"/>
      <c r="OGE185" s="93"/>
      <c r="OGF185" s="93"/>
      <c r="OGG185" s="93"/>
      <c r="OGH185" s="93"/>
      <c r="OGI185" s="93"/>
      <c r="OGJ185" s="93"/>
      <c r="OGK185" s="93"/>
      <c r="OGL185" s="93"/>
      <c r="OGM185" s="93"/>
      <c r="OGN185" s="93"/>
      <c r="OGO185" s="93"/>
      <c r="OGP185" s="93"/>
      <c r="OGQ185" s="93"/>
      <c r="OGR185" s="93"/>
      <c r="OGS185" s="93"/>
      <c r="OGT185" s="93"/>
      <c r="OGU185" s="93"/>
      <c r="OGV185" s="93"/>
      <c r="OGW185" s="93"/>
      <c r="OGX185" s="93"/>
      <c r="OGY185" s="93"/>
      <c r="OGZ185" s="93"/>
      <c r="OHA185" s="93"/>
      <c r="OHB185" s="93"/>
      <c r="OHC185" s="93"/>
      <c r="OHD185" s="93"/>
      <c r="OHE185" s="93"/>
      <c r="OHF185" s="93"/>
      <c r="OHG185" s="93"/>
      <c r="OHH185" s="93"/>
      <c r="OHI185" s="93"/>
      <c r="OHJ185" s="93"/>
      <c r="OHK185" s="93"/>
      <c r="OHL185" s="93"/>
      <c r="OHM185" s="93"/>
      <c r="OHN185" s="93"/>
      <c r="OHO185" s="93"/>
      <c r="OHP185" s="93"/>
      <c r="OHQ185" s="93"/>
      <c r="OHR185" s="93"/>
      <c r="OHS185" s="93"/>
      <c r="OHT185" s="93"/>
      <c r="OHU185" s="93"/>
      <c r="OHV185" s="93"/>
      <c r="OHW185" s="93"/>
      <c r="OHX185" s="93"/>
      <c r="OHY185" s="93"/>
      <c r="OHZ185" s="93"/>
      <c r="OIA185" s="93"/>
      <c r="OIB185" s="93"/>
      <c r="OIC185" s="93"/>
      <c r="OID185" s="93"/>
      <c r="OIE185" s="93"/>
      <c r="OIF185" s="93"/>
      <c r="OIG185" s="93"/>
      <c r="OIH185" s="93"/>
      <c r="OII185" s="93"/>
      <c r="OIJ185" s="93"/>
      <c r="OIK185" s="93"/>
      <c r="OIL185" s="93"/>
      <c r="OIM185" s="93"/>
      <c r="OIN185" s="93"/>
      <c r="OIO185" s="93"/>
      <c r="OIP185" s="93"/>
      <c r="OIQ185" s="93"/>
      <c r="OIR185" s="93"/>
      <c r="OIS185" s="93"/>
      <c r="OIT185" s="93"/>
      <c r="OIU185" s="93"/>
      <c r="OIV185" s="93"/>
      <c r="OIW185" s="93"/>
      <c r="OIX185" s="93"/>
      <c r="OIY185" s="93"/>
      <c r="OIZ185" s="93"/>
      <c r="OJA185" s="93"/>
      <c r="OJB185" s="93"/>
      <c r="OJC185" s="93"/>
      <c r="OJD185" s="93"/>
      <c r="OJE185" s="93"/>
      <c r="OJF185" s="93"/>
      <c r="OJG185" s="93"/>
      <c r="OJH185" s="93"/>
      <c r="OJI185" s="93"/>
      <c r="OJJ185" s="93"/>
      <c r="OJK185" s="93"/>
      <c r="OJL185" s="93"/>
      <c r="OJM185" s="93"/>
      <c r="OJN185" s="93"/>
      <c r="OJO185" s="93"/>
      <c r="OJP185" s="93"/>
      <c r="OJQ185" s="93"/>
      <c r="OJR185" s="93"/>
      <c r="OJS185" s="93"/>
      <c r="OJT185" s="93"/>
      <c r="OJU185" s="93"/>
      <c r="OJV185" s="93"/>
      <c r="OJW185" s="93"/>
      <c r="OJX185" s="93"/>
      <c r="OJY185" s="93"/>
      <c r="OJZ185" s="93"/>
      <c r="OKA185" s="93"/>
      <c r="OKB185" s="93"/>
      <c r="OKC185" s="93"/>
      <c r="OKD185" s="93"/>
      <c r="OKE185" s="93"/>
      <c r="OKF185" s="93"/>
      <c r="OKG185" s="93"/>
      <c r="OKH185" s="93"/>
      <c r="OKI185" s="93"/>
      <c r="OKJ185" s="93"/>
      <c r="OKK185" s="93"/>
      <c r="OKL185" s="93"/>
      <c r="OKM185" s="93"/>
      <c r="OKN185" s="93"/>
      <c r="OKO185" s="93"/>
      <c r="OKP185" s="93"/>
      <c r="OKQ185" s="93"/>
      <c r="OKR185" s="93"/>
      <c r="OKS185" s="93"/>
      <c r="OKT185" s="93"/>
      <c r="OKU185" s="93"/>
      <c r="OKV185" s="93"/>
      <c r="OKW185" s="93"/>
      <c r="OKX185" s="93"/>
      <c r="OKY185" s="93"/>
      <c r="OKZ185" s="93"/>
      <c r="OLA185" s="93"/>
      <c r="OLB185" s="93"/>
      <c r="OLC185" s="93"/>
      <c r="OLD185" s="93"/>
      <c r="OLE185" s="93"/>
      <c r="OLF185" s="93"/>
      <c r="OLG185" s="93"/>
      <c r="OLH185" s="93"/>
      <c r="OLI185" s="93"/>
      <c r="OLJ185" s="93"/>
      <c r="OLK185" s="93"/>
      <c r="OLL185" s="93"/>
      <c r="OLM185" s="93"/>
      <c r="OLN185" s="93"/>
      <c r="OLO185" s="93"/>
      <c r="OLP185" s="93"/>
      <c r="OLQ185" s="93"/>
      <c r="OLR185" s="93"/>
      <c r="OLS185" s="93"/>
      <c r="OLT185" s="93"/>
      <c r="OLU185" s="93"/>
      <c r="OLV185" s="93"/>
      <c r="OLW185" s="93"/>
      <c r="OLX185" s="93"/>
      <c r="OLY185" s="93"/>
      <c r="OLZ185" s="93"/>
      <c r="OMA185" s="93"/>
      <c r="OMB185" s="93"/>
      <c r="OMC185" s="93"/>
      <c r="OMD185" s="93"/>
      <c r="OME185" s="93"/>
      <c r="OMF185" s="93"/>
      <c r="OMG185" s="93"/>
      <c r="OMH185" s="93"/>
      <c r="OMI185" s="93"/>
      <c r="OMJ185" s="93"/>
      <c r="OMK185" s="93"/>
      <c r="OML185" s="93"/>
      <c r="OMM185" s="93"/>
      <c r="OMN185" s="93"/>
      <c r="OMO185" s="93"/>
      <c r="OMP185" s="93"/>
      <c r="OMQ185" s="93"/>
      <c r="OMR185" s="93"/>
      <c r="OMS185" s="93"/>
      <c r="OMT185" s="93"/>
      <c r="OMU185" s="93"/>
      <c r="OMV185" s="93"/>
      <c r="OMW185" s="93"/>
      <c r="OMX185" s="93"/>
      <c r="OMY185" s="93"/>
      <c r="OMZ185" s="93"/>
      <c r="ONA185" s="93"/>
      <c r="ONB185" s="93"/>
      <c r="ONC185" s="93"/>
      <c r="OND185" s="93"/>
      <c r="ONE185" s="93"/>
      <c r="ONF185" s="93"/>
      <c r="ONG185" s="93"/>
      <c r="ONH185" s="93"/>
      <c r="ONI185" s="93"/>
      <c r="ONJ185" s="93"/>
      <c r="ONK185" s="93"/>
      <c r="ONL185" s="93"/>
      <c r="ONM185" s="93"/>
      <c r="ONN185" s="93"/>
      <c r="ONO185" s="93"/>
      <c r="ONP185" s="93"/>
      <c r="ONQ185" s="93"/>
      <c r="ONR185" s="93"/>
      <c r="ONS185" s="93"/>
      <c r="ONT185" s="93"/>
      <c r="ONU185" s="93"/>
      <c r="ONV185" s="93"/>
      <c r="ONW185" s="93"/>
      <c r="ONX185" s="93"/>
      <c r="ONY185" s="93"/>
      <c r="ONZ185" s="93"/>
      <c r="OOA185" s="93"/>
      <c r="OOB185" s="93"/>
      <c r="OOC185" s="93"/>
      <c r="OOD185" s="93"/>
      <c r="OOE185" s="93"/>
      <c r="OOF185" s="93"/>
      <c r="OOG185" s="93"/>
      <c r="OOH185" s="93"/>
      <c r="OOI185" s="93"/>
      <c r="OOJ185" s="93"/>
      <c r="OOK185" s="93"/>
      <c r="OOL185" s="93"/>
      <c r="OOM185" s="93"/>
      <c r="OON185" s="93"/>
      <c r="OOO185" s="93"/>
      <c r="OOP185" s="93"/>
      <c r="OOQ185" s="93"/>
      <c r="OOR185" s="93"/>
      <c r="OOS185" s="93"/>
      <c r="OOT185" s="93"/>
      <c r="OOU185" s="93"/>
      <c r="OOV185" s="93"/>
      <c r="OOW185" s="93"/>
      <c r="OOX185" s="93"/>
      <c r="OOY185" s="93"/>
      <c r="OOZ185" s="93"/>
      <c r="OPA185" s="93"/>
      <c r="OPB185" s="93"/>
      <c r="OPC185" s="93"/>
      <c r="OPD185" s="93"/>
      <c r="OPE185" s="93"/>
      <c r="OPF185" s="93"/>
      <c r="OPG185" s="93"/>
      <c r="OPH185" s="93"/>
      <c r="OPI185" s="93"/>
      <c r="OPJ185" s="93"/>
      <c r="OPK185" s="93"/>
      <c r="OPL185" s="93"/>
      <c r="OPM185" s="93"/>
      <c r="OPN185" s="93"/>
      <c r="OPO185" s="93"/>
      <c r="OPP185" s="93"/>
      <c r="OPQ185" s="93"/>
      <c r="OPR185" s="93"/>
      <c r="OPS185" s="93"/>
      <c r="OPT185" s="93"/>
      <c r="OPU185" s="93"/>
      <c r="OPV185" s="93"/>
      <c r="OPW185" s="93"/>
      <c r="OPX185" s="93"/>
      <c r="OPY185" s="93"/>
      <c r="OPZ185" s="93"/>
      <c r="OQA185" s="93"/>
      <c r="OQB185" s="93"/>
      <c r="OQC185" s="93"/>
      <c r="OQD185" s="93"/>
      <c r="OQE185" s="93"/>
      <c r="OQF185" s="93"/>
      <c r="OQG185" s="93"/>
      <c r="OQH185" s="93"/>
      <c r="OQI185" s="93"/>
      <c r="OQJ185" s="93"/>
      <c r="OQK185" s="93"/>
      <c r="OQL185" s="93"/>
      <c r="OQM185" s="93"/>
      <c r="OQN185" s="93"/>
      <c r="OQO185" s="93"/>
      <c r="OQP185" s="93"/>
      <c r="OQQ185" s="93"/>
      <c r="OQR185" s="93"/>
      <c r="OQS185" s="93"/>
      <c r="OQT185" s="93"/>
      <c r="OQU185" s="93"/>
      <c r="OQV185" s="93"/>
      <c r="OQW185" s="93"/>
      <c r="OQX185" s="93"/>
      <c r="OQY185" s="93"/>
      <c r="OQZ185" s="93"/>
      <c r="ORA185" s="93"/>
      <c r="ORB185" s="93"/>
      <c r="ORC185" s="93"/>
      <c r="ORD185" s="93"/>
      <c r="ORE185" s="93"/>
      <c r="ORF185" s="93"/>
      <c r="ORG185" s="93"/>
      <c r="ORH185" s="93"/>
      <c r="ORI185" s="93"/>
      <c r="ORJ185" s="93"/>
      <c r="ORK185" s="93"/>
      <c r="ORL185" s="93"/>
      <c r="ORM185" s="93"/>
      <c r="ORN185" s="93"/>
      <c r="ORO185" s="93"/>
      <c r="ORP185" s="93"/>
      <c r="ORQ185" s="93"/>
      <c r="ORR185" s="93"/>
      <c r="ORS185" s="93"/>
      <c r="ORT185" s="93"/>
      <c r="ORU185" s="93"/>
      <c r="ORV185" s="93"/>
      <c r="ORW185" s="93"/>
      <c r="ORX185" s="93"/>
      <c r="ORY185" s="93"/>
      <c r="ORZ185" s="93"/>
      <c r="OSA185" s="93"/>
      <c r="OSB185" s="93"/>
      <c r="OSC185" s="93"/>
      <c r="OSD185" s="93"/>
      <c r="OSE185" s="93"/>
      <c r="OSF185" s="93"/>
      <c r="OSG185" s="93"/>
      <c r="OSH185" s="93"/>
      <c r="OSI185" s="93"/>
      <c r="OSJ185" s="93"/>
      <c r="OSK185" s="93"/>
      <c r="OSL185" s="93"/>
      <c r="OSM185" s="93"/>
      <c r="OSN185" s="93"/>
      <c r="OSO185" s="93"/>
      <c r="OSP185" s="93"/>
      <c r="OSQ185" s="93"/>
      <c r="OSR185" s="93"/>
      <c r="OSS185" s="93"/>
      <c r="OST185" s="93"/>
      <c r="OSU185" s="93"/>
      <c r="OSV185" s="93"/>
      <c r="OSW185" s="93"/>
      <c r="OSX185" s="93"/>
      <c r="OSY185" s="93"/>
      <c r="OSZ185" s="93"/>
      <c r="OTA185" s="93"/>
      <c r="OTB185" s="93"/>
      <c r="OTC185" s="93"/>
      <c r="OTD185" s="93"/>
      <c r="OTE185" s="93"/>
      <c r="OTF185" s="93"/>
      <c r="OTG185" s="93"/>
      <c r="OTH185" s="93"/>
      <c r="OTI185" s="93"/>
      <c r="OTJ185" s="93"/>
      <c r="OTK185" s="93"/>
      <c r="OTL185" s="93"/>
      <c r="OTM185" s="93"/>
      <c r="OTN185" s="93"/>
      <c r="OTO185" s="93"/>
      <c r="OTP185" s="93"/>
      <c r="OTQ185" s="93"/>
      <c r="OTR185" s="93"/>
      <c r="OTS185" s="93"/>
      <c r="OTT185" s="93"/>
      <c r="OTU185" s="93"/>
      <c r="OTV185" s="93"/>
      <c r="OTW185" s="93"/>
      <c r="OTX185" s="93"/>
      <c r="OTY185" s="93"/>
      <c r="OTZ185" s="93"/>
      <c r="OUA185" s="93"/>
      <c r="OUB185" s="93"/>
      <c r="OUC185" s="93"/>
      <c r="OUD185" s="93"/>
      <c r="OUE185" s="93"/>
      <c r="OUF185" s="93"/>
      <c r="OUG185" s="93"/>
      <c r="OUH185" s="93"/>
      <c r="OUI185" s="93"/>
      <c r="OUJ185" s="93"/>
      <c r="OUK185" s="93"/>
      <c r="OUL185" s="93"/>
      <c r="OUM185" s="93"/>
      <c r="OUN185" s="93"/>
      <c r="OUO185" s="93"/>
      <c r="OUP185" s="93"/>
      <c r="OUQ185" s="93"/>
      <c r="OUR185" s="93"/>
      <c r="OUS185" s="93"/>
      <c r="OUT185" s="93"/>
      <c r="OUU185" s="93"/>
      <c r="OUV185" s="93"/>
      <c r="OUW185" s="93"/>
      <c r="OUX185" s="93"/>
      <c r="OUY185" s="93"/>
      <c r="OUZ185" s="93"/>
      <c r="OVA185" s="93"/>
      <c r="OVB185" s="93"/>
      <c r="OVC185" s="93"/>
      <c r="OVD185" s="93"/>
      <c r="OVE185" s="93"/>
      <c r="OVF185" s="93"/>
      <c r="OVG185" s="93"/>
      <c r="OVH185" s="93"/>
      <c r="OVI185" s="93"/>
      <c r="OVJ185" s="93"/>
      <c r="OVK185" s="93"/>
      <c r="OVL185" s="93"/>
      <c r="OVM185" s="93"/>
      <c r="OVN185" s="93"/>
      <c r="OVO185" s="93"/>
      <c r="OVP185" s="93"/>
      <c r="OVQ185" s="93"/>
      <c r="OVR185" s="93"/>
      <c r="OVS185" s="93"/>
      <c r="OVT185" s="93"/>
      <c r="OVU185" s="93"/>
      <c r="OVV185" s="93"/>
      <c r="OVW185" s="93"/>
      <c r="OVX185" s="93"/>
      <c r="OVY185" s="93"/>
      <c r="OVZ185" s="93"/>
      <c r="OWA185" s="93"/>
      <c r="OWB185" s="93"/>
      <c r="OWC185" s="93"/>
      <c r="OWD185" s="93"/>
      <c r="OWE185" s="93"/>
      <c r="OWF185" s="93"/>
      <c r="OWG185" s="93"/>
      <c r="OWH185" s="93"/>
      <c r="OWI185" s="93"/>
      <c r="OWJ185" s="93"/>
      <c r="OWK185" s="93"/>
      <c r="OWL185" s="93"/>
      <c r="OWM185" s="93"/>
      <c r="OWN185" s="93"/>
      <c r="OWO185" s="93"/>
      <c r="OWP185" s="93"/>
      <c r="OWQ185" s="93"/>
      <c r="OWR185" s="93"/>
      <c r="OWS185" s="93"/>
      <c r="OWT185" s="93"/>
      <c r="OWU185" s="93"/>
      <c r="OWV185" s="93"/>
      <c r="OWW185" s="93"/>
      <c r="OWX185" s="93"/>
      <c r="OWY185" s="93"/>
      <c r="OWZ185" s="93"/>
      <c r="OXA185" s="93"/>
      <c r="OXB185" s="93"/>
      <c r="OXC185" s="93"/>
      <c r="OXD185" s="93"/>
      <c r="OXE185" s="93"/>
      <c r="OXF185" s="93"/>
      <c r="OXG185" s="93"/>
      <c r="OXH185" s="93"/>
      <c r="OXI185" s="93"/>
      <c r="OXJ185" s="93"/>
      <c r="OXK185" s="93"/>
      <c r="OXL185" s="93"/>
      <c r="OXM185" s="93"/>
      <c r="OXN185" s="93"/>
      <c r="OXO185" s="93"/>
      <c r="OXP185" s="93"/>
      <c r="OXQ185" s="93"/>
      <c r="OXR185" s="93"/>
      <c r="OXS185" s="93"/>
      <c r="OXT185" s="93"/>
      <c r="OXU185" s="93"/>
      <c r="OXV185" s="93"/>
      <c r="OXW185" s="93"/>
      <c r="OXX185" s="93"/>
      <c r="OXY185" s="93"/>
      <c r="OXZ185" s="93"/>
      <c r="OYA185" s="93"/>
      <c r="OYB185" s="93"/>
      <c r="OYC185" s="93"/>
      <c r="OYD185" s="93"/>
      <c r="OYE185" s="93"/>
      <c r="OYF185" s="93"/>
      <c r="OYG185" s="93"/>
      <c r="OYH185" s="93"/>
      <c r="OYI185" s="93"/>
      <c r="OYJ185" s="93"/>
      <c r="OYK185" s="93"/>
      <c r="OYL185" s="93"/>
      <c r="OYM185" s="93"/>
      <c r="OYN185" s="93"/>
      <c r="OYO185" s="93"/>
      <c r="OYP185" s="93"/>
      <c r="OYQ185" s="93"/>
      <c r="OYR185" s="93"/>
      <c r="OYS185" s="93"/>
      <c r="OYT185" s="93"/>
      <c r="OYU185" s="93"/>
      <c r="OYV185" s="93"/>
      <c r="OYW185" s="93"/>
      <c r="OYX185" s="93"/>
      <c r="OYY185" s="93"/>
      <c r="OYZ185" s="93"/>
      <c r="OZA185" s="93"/>
      <c r="OZB185" s="93"/>
      <c r="OZC185" s="93"/>
      <c r="OZD185" s="93"/>
      <c r="OZE185" s="93"/>
      <c r="OZF185" s="93"/>
      <c r="OZG185" s="93"/>
      <c r="OZH185" s="93"/>
      <c r="OZI185" s="93"/>
      <c r="OZJ185" s="93"/>
      <c r="OZK185" s="93"/>
      <c r="OZL185" s="93"/>
      <c r="OZM185" s="93"/>
      <c r="OZN185" s="93"/>
      <c r="OZO185" s="93"/>
      <c r="OZP185" s="93"/>
      <c r="OZQ185" s="93"/>
      <c r="OZR185" s="93"/>
      <c r="OZS185" s="93"/>
      <c r="OZT185" s="93"/>
      <c r="OZU185" s="93"/>
      <c r="OZV185" s="93"/>
      <c r="OZW185" s="93"/>
      <c r="OZX185" s="93"/>
      <c r="OZY185" s="93"/>
      <c r="OZZ185" s="93"/>
      <c r="PAA185" s="93"/>
      <c r="PAB185" s="93"/>
      <c r="PAC185" s="93"/>
      <c r="PAD185" s="93"/>
      <c r="PAE185" s="93"/>
      <c r="PAF185" s="93"/>
      <c r="PAG185" s="93"/>
      <c r="PAH185" s="93"/>
      <c r="PAI185" s="93"/>
      <c r="PAJ185" s="93"/>
      <c r="PAK185" s="93"/>
      <c r="PAL185" s="93"/>
      <c r="PAM185" s="93"/>
      <c r="PAN185" s="93"/>
      <c r="PAO185" s="93"/>
      <c r="PAP185" s="93"/>
      <c r="PAQ185" s="93"/>
      <c r="PAR185" s="93"/>
      <c r="PAS185" s="93"/>
      <c r="PAT185" s="93"/>
      <c r="PAU185" s="93"/>
      <c r="PAV185" s="93"/>
      <c r="PAW185" s="93"/>
      <c r="PAX185" s="93"/>
      <c r="PAY185" s="93"/>
      <c r="PAZ185" s="93"/>
      <c r="PBA185" s="93"/>
      <c r="PBB185" s="93"/>
      <c r="PBC185" s="93"/>
      <c r="PBD185" s="93"/>
      <c r="PBE185" s="93"/>
      <c r="PBF185" s="93"/>
      <c r="PBG185" s="93"/>
      <c r="PBH185" s="93"/>
      <c r="PBI185" s="93"/>
      <c r="PBJ185" s="93"/>
      <c r="PBK185" s="93"/>
      <c r="PBL185" s="93"/>
      <c r="PBM185" s="93"/>
      <c r="PBN185" s="93"/>
      <c r="PBO185" s="93"/>
      <c r="PBP185" s="93"/>
      <c r="PBQ185" s="93"/>
      <c r="PBR185" s="93"/>
      <c r="PBS185" s="93"/>
      <c r="PBT185" s="93"/>
      <c r="PBU185" s="93"/>
      <c r="PBV185" s="93"/>
      <c r="PBW185" s="93"/>
      <c r="PBX185" s="93"/>
      <c r="PBY185" s="93"/>
      <c r="PBZ185" s="93"/>
      <c r="PCA185" s="93"/>
      <c r="PCB185" s="93"/>
      <c r="PCC185" s="93"/>
      <c r="PCD185" s="93"/>
      <c r="PCE185" s="93"/>
      <c r="PCF185" s="93"/>
      <c r="PCG185" s="93"/>
      <c r="PCH185" s="93"/>
      <c r="PCI185" s="93"/>
      <c r="PCJ185" s="93"/>
      <c r="PCK185" s="93"/>
      <c r="PCL185" s="93"/>
      <c r="PCM185" s="93"/>
      <c r="PCN185" s="93"/>
      <c r="PCO185" s="93"/>
      <c r="PCP185" s="93"/>
      <c r="PCQ185" s="93"/>
      <c r="PCR185" s="93"/>
      <c r="PCS185" s="93"/>
      <c r="PCT185" s="93"/>
      <c r="PCU185" s="93"/>
      <c r="PCV185" s="93"/>
      <c r="PCW185" s="93"/>
      <c r="PCX185" s="93"/>
      <c r="PCY185" s="93"/>
      <c r="PCZ185" s="93"/>
      <c r="PDA185" s="93"/>
      <c r="PDB185" s="93"/>
      <c r="PDC185" s="93"/>
      <c r="PDD185" s="93"/>
      <c r="PDE185" s="93"/>
      <c r="PDF185" s="93"/>
      <c r="PDG185" s="93"/>
      <c r="PDH185" s="93"/>
      <c r="PDI185" s="93"/>
      <c r="PDJ185" s="93"/>
      <c r="PDK185" s="93"/>
      <c r="PDL185" s="93"/>
      <c r="PDM185" s="93"/>
      <c r="PDN185" s="93"/>
      <c r="PDO185" s="93"/>
      <c r="PDP185" s="93"/>
      <c r="PDQ185" s="93"/>
      <c r="PDR185" s="93"/>
      <c r="PDS185" s="93"/>
      <c r="PDT185" s="93"/>
      <c r="PDU185" s="93"/>
      <c r="PDV185" s="93"/>
      <c r="PDW185" s="93"/>
      <c r="PDX185" s="93"/>
      <c r="PDY185" s="93"/>
      <c r="PDZ185" s="93"/>
      <c r="PEA185" s="93"/>
      <c r="PEB185" s="93"/>
      <c r="PEC185" s="93"/>
      <c r="PED185" s="93"/>
      <c r="PEE185" s="93"/>
      <c r="PEF185" s="93"/>
      <c r="PEG185" s="93"/>
      <c r="PEH185" s="93"/>
      <c r="PEI185" s="93"/>
      <c r="PEJ185" s="93"/>
      <c r="PEK185" s="93"/>
      <c r="PEL185" s="93"/>
      <c r="PEM185" s="93"/>
      <c r="PEN185" s="93"/>
      <c r="PEO185" s="93"/>
      <c r="PEP185" s="93"/>
      <c r="PEQ185" s="93"/>
      <c r="PER185" s="93"/>
      <c r="PES185" s="93"/>
      <c r="PET185" s="93"/>
      <c r="PEU185" s="93"/>
      <c r="PEV185" s="93"/>
      <c r="PEW185" s="93"/>
      <c r="PEX185" s="93"/>
      <c r="PEY185" s="93"/>
      <c r="PEZ185" s="93"/>
      <c r="PFA185" s="93"/>
      <c r="PFB185" s="93"/>
      <c r="PFC185" s="93"/>
      <c r="PFD185" s="93"/>
      <c r="PFE185" s="93"/>
      <c r="PFF185" s="93"/>
      <c r="PFG185" s="93"/>
      <c r="PFH185" s="93"/>
      <c r="PFI185" s="93"/>
      <c r="PFJ185" s="93"/>
      <c r="PFK185" s="93"/>
      <c r="PFL185" s="93"/>
      <c r="PFM185" s="93"/>
      <c r="PFN185" s="93"/>
      <c r="PFO185" s="93"/>
      <c r="PFP185" s="93"/>
      <c r="PFQ185" s="93"/>
      <c r="PFR185" s="93"/>
      <c r="PFS185" s="93"/>
      <c r="PFT185" s="93"/>
      <c r="PFU185" s="93"/>
      <c r="PFV185" s="93"/>
      <c r="PFW185" s="93"/>
      <c r="PFX185" s="93"/>
      <c r="PFY185" s="93"/>
      <c r="PFZ185" s="93"/>
      <c r="PGA185" s="93"/>
      <c r="PGB185" s="93"/>
      <c r="PGC185" s="93"/>
      <c r="PGD185" s="93"/>
      <c r="PGE185" s="93"/>
      <c r="PGF185" s="93"/>
      <c r="PGG185" s="93"/>
      <c r="PGH185" s="93"/>
      <c r="PGI185" s="93"/>
      <c r="PGJ185" s="93"/>
      <c r="PGK185" s="93"/>
      <c r="PGL185" s="93"/>
      <c r="PGM185" s="93"/>
      <c r="PGN185" s="93"/>
      <c r="PGO185" s="93"/>
      <c r="PGP185" s="93"/>
      <c r="PGQ185" s="93"/>
      <c r="PGR185" s="93"/>
      <c r="PGS185" s="93"/>
      <c r="PGT185" s="93"/>
      <c r="PGU185" s="93"/>
      <c r="PGV185" s="93"/>
      <c r="PGW185" s="93"/>
      <c r="PGX185" s="93"/>
      <c r="PGY185" s="93"/>
      <c r="PGZ185" s="93"/>
      <c r="PHA185" s="93"/>
      <c r="PHB185" s="93"/>
      <c r="PHC185" s="93"/>
      <c r="PHD185" s="93"/>
      <c r="PHE185" s="93"/>
      <c r="PHF185" s="93"/>
      <c r="PHG185" s="93"/>
      <c r="PHH185" s="93"/>
      <c r="PHI185" s="93"/>
      <c r="PHJ185" s="93"/>
      <c r="PHK185" s="93"/>
      <c r="PHL185" s="93"/>
      <c r="PHM185" s="93"/>
      <c r="PHN185" s="93"/>
      <c r="PHO185" s="93"/>
      <c r="PHP185" s="93"/>
      <c r="PHQ185" s="93"/>
      <c r="PHR185" s="93"/>
      <c r="PHS185" s="93"/>
      <c r="PHT185" s="93"/>
      <c r="PHU185" s="93"/>
      <c r="PHV185" s="93"/>
      <c r="PHW185" s="93"/>
      <c r="PHX185" s="93"/>
      <c r="PHY185" s="93"/>
      <c r="PHZ185" s="93"/>
      <c r="PIA185" s="93"/>
      <c r="PIB185" s="93"/>
      <c r="PIC185" s="93"/>
      <c r="PID185" s="93"/>
      <c r="PIE185" s="93"/>
      <c r="PIF185" s="93"/>
      <c r="PIG185" s="93"/>
      <c r="PIH185" s="93"/>
      <c r="PII185" s="93"/>
      <c r="PIJ185" s="93"/>
      <c r="PIK185" s="93"/>
      <c r="PIL185" s="93"/>
      <c r="PIM185" s="93"/>
      <c r="PIN185" s="93"/>
      <c r="PIO185" s="93"/>
      <c r="PIP185" s="93"/>
      <c r="PIQ185" s="93"/>
      <c r="PIR185" s="93"/>
      <c r="PIS185" s="93"/>
      <c r="PIT185" s="93"/>
      <c r="PIU185" s="93"/>
      <c r="PIV185" s="93"/>
      <c r="PIW185" s="93"/>
      <c r="PIX185" s="93"/>
      <c r="PIY185" s="93"/>
      <c r="PIZ185" s="93"/>
      <c r="PJA185" s="93"/>
      <c r="PJB185" s="93"/>
      <c r="PJC185" s="93"/>
      <c r="PJD185" s="93"/>
      <c r="PJE185" s="93"/>
      <c r="PJF185" s="93"/>
      <c r="PJG185" s="93"/>
      <c r="PJH185" s="93"/>
      <c r="PJI185" s="93"/>
      <c r="PJJ185" s="93"/>
      <c r="PJK185" s="93"/>
      <c r="PJL185" s="93"/>
      <c r="PJM185" s="93"/>
      <c r="PJN185" s="93"/>
      <c r="PJO185" s="93"/>
      <c r="PJP185" s="93"/>
      <c r="PJQ185" s="93"/>
      <c r="PJR185" s="93"/>
      <c r="PJS185" s="93"/>
      <c r="PJT185" s="93"/>
      <c r="PJU185" s="93"/>
      <c r="PJV185" s="93"/>
      <c r="PJW185" s="93"/>
      <c r="PJX185" s="93"/>
      <c r="PJY185" s="93"/>
      <c r="PJZ185" s="93"/>
      <c r="PKA185" s="93"/>
      <c r="PKB185" s="93"/>
      <c r="PKC185" s="93"/>
      <c r="PKD185" s="93"/>
      <c r="PKE185" s="93"/>
      <c r="PKF185" s="93"/>
      <c r="PKG185" s="93"/>
      <c r="PKH185" s="93"/>
      <c r="PKI185" s="93"/>
      <c r="PKJ185" s="93"/>
      <c r="PKK185" s="93"/>
      <c r="PKL185" s="93"/>
      <c r="PKM185" s="93"/>
      <c r="PKN185" s="93"/>
      <c r="PKO185" s="93"/>
      <c r="PKP185" s="93"/>
      <c r="PKQ185" s="93"/>
      <c r="PKR185" s="93"/>
      <c r="PKS185" s="93"/>
      <c r="PKT185" s="93"/>
      <c r="PKU185" s="93"/>
      <c r="PKV185" s="93"/>
      <c r="PKW185" s="93"/>
      <c r="PKX185" s="93"/>
      <c r="PKY185" s="93"/>
      <c r="PKZ185" s="93"/>
      <c r="PLA185" s="93"/>
      <c r="PLB185" s="93"/>
      <c r="PLC185" s="93"/>
      <c r="PLD185" s="93"/>
      <c r="PLE185" s="93"/>
      <c r="PLF185" s="93"/>
      <c r="PLG185" s="93"/>
      <c r="PLH185" s="93"/>
      <c r="PLI185" s="93"/>
      <c r="PLJ185" s="93"/>
      <c r="PLK185" s="93"/>
      <c r="PLL185" s="93"/>
      <c r="PLM185" s="93"/>
      <c r="PLN185" s="93"/>
      <c r="PLO185" s="93"/>
      <c r="PLP185" s="93"/>
      <c r="PLQ185" s="93"/>
      <c r="PLR185" s="93"/>
      <c r="PLS185" s="93"/>
      <c r="PLT185" s="93"/>
      <c r="PLU185" s="93"/>
      <c r="PLV185" s="93"/>
      <c r="PLW185" s="93"/>
      <c r="PLX185" s="93"/>
      <c r="PLY185" s="93"/>
      <c r="PLZ185" s="93"/>
      <c r="PMA185" s="93"/>
      <c r="PMB185" s="93"/>
      <c r="PMC185" s="93"/>
      <c r="PMD185" s="93"/>
      <c r="PME185" s="93"/>
      <c r="PMF185" s="93"/>
      <c r="PMG185" s="93"/>
      <c r="PMH185" s="93"/>
      <c r="PMI185" s="93"/>
      <c r="PMJ185" s="93"/>
      <c r="PMK185" s="93"/>
      <c r="PML185" s="93"/>
      <c r="PMM185" s="93"/>
      <c r="PMN185" s="93"/>
      <c r="PMO185" s="93"/>
      <c r="PMP185" s="93"/>
      <c r="PMQ185" s="93"/>
      <c r="PMR185" s="93"/>
      <c r="PMS185" s="93"/>
      <c r="PMT185" s="93"/>
      <c r="PMU185" s="93"/>
      <c r="PMV185" s="93"/>
      <c r="PMW185" s="93"/>
      <c r="PMX185" s="93"/>
      <c r="PMY185" s="93"/>
      <c r="PMZ185" s="93"/>
      <c r="PNA185" s="93"/>
      <c r="PNB185" s="93"/>
      <c r="PNC185" s="93"/>
      <c r="PND185" s="93"/>
      <c r="PNE185" s="93"/>
      <c r="PNF185" s="93"/>
      <c r="PNG185" s="93"/>
      <c r="PNH185" s="93"/>
      <c r="PNI185" s="93"/>
      <c r="PNJ185" s="93"/>
      <c r="PNK185" s="93"/>
      <c r="PNL185" s="93"/>
      <c r="PNM185" s="93"/>
      <c r="PNN185" s="93"/>
      <c r="PNO185" s="93"/>
      <c r="PNP185" s="93"/>
      <c r="PNQ185" s="93"/>
      <c r="PNR185" s="93"/>
      <c r="PNS185" s="93"/>
      <c r="PNT185" s="93"/>
      <c r="PNU185" s="93"/>
      <c r="PNV185" s="93"/>
      <c r="PNW185" s="93"/>
      <c r="PNX185" s="93"/>
      <c r="PNY185" s="93"/>
      <c r="PNZ185" s="93"/>
      <c r="POA185" s="93"/>
      <c r="POB185" s="93"/>
      <c r="POC185" s="93"/>
      <c r="POD185" s="93"/>
      <c r="POE185" s="93"/>
      <c r="POF185" s="93"/>
      <c r="POG185" s="93"/>
      <c r="POH185" s="93"/>
      <c r="POI185" s="93"/>
      <c r="POJ185" s="93"/>
      <c r="POK185" s="93"/>
      <c r="POL185" s="93"/>
      <c r="POM185" s="93"/>
      <c r="PON185" s="93"/>
      <c r="POO185" s="93"/>
      <c r="POP185" s="93"/>
      <c r="POQ185" s="93"/>
      <c r="POR185" s="93"/>
      <c r="POS185" s="93"/>
      <c r="POT185" s="93"/>
      <c r="POU185" s="93"/>
      <c r="POV185" s="93"/>
      <c r="POW185" s="93"/>
      <c r="POX185" s="93"/>
      <c r="POY185" s="93"/>
      <c r="POZ185" s="93"/>
      <c r="PPA185" s="93"/>
      <c r="PPB185" s="93"/>
      <c r="PPC185" s="93"/>
      <c r="PPD185" s="93"/>
      <c r="PPE185" s="93"/>
      <c r="PPF185" s="93"/>
      <c r="PPG185" s="93"/>
      <c r="PPH185" s="93"/>
      <c r="PPI185" s="93"/>
      <c r="PPJ185" s="93"/>
      <c r="PPK185" s="93"/>
      <c r="PPL185" s="93"/>
      <c r="PPM185" s="93"/>
      <c r="PPN185" s="93"/>
      <c r="PPO185" s="93"/>
      <c r="PPP185" s="93"/>
      <c r="PPQ185" s="93"/>
      <c r="PPR185" s="93"/>
      <c r="PPS185" s="93"/>
      <c r="PPT185" s="93"/>
      <c r="PPU185" s="93"/>
      <c r="PPV185" s="93"/>
      <c r="PPW185" s="93"/>
      <c r="PPX185" s="93"/>
      <c r="PPY185" s="93"/>
      <c r="PPZ185" s="93"/>
      <c r="PQA185" s="93"/>
      <c r="PQB185" s="93"/>
      <c r="PQC185" s="93"/>
      <c r="PQD185" s="93"/>
      <c r="PQE185" s="93"/>
      <c r="PQF185" s="93"/>
      <c r="PQG185" s="93"/>
      <c r="PQH185" s="93"/>
      <c r="PQI185" s="93"/>
      <c r="PQJ185" s="93"/>
      <c r="PQK185" s="93"/>
      <c r="PQL185" s="93"/>
      <c r="PQM185" s="93"/>
      <c r="PQN185" s="93"/>
      <c r="PQO185" s="93"/>
      <c r="PQP185" s="93"/>
      <c r="PQQ185" s="93"/>
      <c r="PQR185" s="93"/>
      <c r="PQS185" s="93"/>
      <c r="PQT185" s="93"/>
      <c r="PQU185" s="93"/>
      <c r="PQV185" s="93"/>
      <c r="PQW185" s="93"/>
      <c r="PQX185" s="93"/>
      <c r="PQY185" s="93"/>
      <c r="PQZ185" s="93"/>
      <c r="PRA185" s="93"/>
      <c r="PRB185" s="93"/>
      <c r="PRC185" s="93"/>
      <c r="PRD185" s="93"/>
      <c r="PRE185" s="93"/>
      <c r="PRF185" s="93"/>
      <c r="PRG185" s="93"/>
      <c r="PRH185" s="93"/>
      <c r="PRI185" s="93"/>
      <c r="PRJ185" s="93"/>
      <c r="PRK185" s="93"/>
      <c r="PRL185" s="93"/>
      <c r="PRM185" s="93"/>
      <c r="PRN185" s="93"/>
      <c r="PRO185" s="93"/>
      <c r="PRP185" s="93"/>
      <c r="PRQ185" s="93"/>
      <c r="PRR185" s="93"/>
      <c r="PRS185" s="93"/>
      <c r="PRT185" s="93"/>
      <c r="PRU185" s="93"/>
      <c r="PRV185" s="93"/>
      <c r="PRW185" s="93"/>
      <c r="PRX185" s="93"/>
      <c r="PRY185" s="93"/>
      <c r="PRZ185" s="93"/>
      <c r="PSA185" s="93"/>
      <c r="PSB185" s="93"/>
      <c r="PSC185" s="93"/>
      <c r="PSD185" s="93"/>
      <c r="PSE185" s="93"/>
      <c r="PSF185" s="93"/>
      <c r="PSG185" s="93"/>
      <c r="PSH185" s="93"/>
      <c r="PSI185" s="93"/>
      <c r="PSJ185" s="93"/>
      <c r="PSK185" s="93"/>
      <c r="PSL185" s="93"/>
      <c r="PSM185" s="93"/>
      <c r="PSN185" s="93"/>
      <c r="PSO185" s="93"/>
      <c r="PSP185" s="93"/>
      <c r="PSQ185" s="93"/>
      <c r="PSR185" s="93"/>
      <c r="PSS185" s="93"/>
      <c r="PST185" s="93"/>
      <c r="PSU185" s="93"/>
      <c r="PSV185" s="93"/>
      <c r="PSW185" s="93"/>
      <c r="PSX185" s="93"/>
      <c r="PSY185" s="93"/>
      <c r="PSZ185" s="93"/>
      <c r="PTA185" s="93"/>
      <c r="PTB185" s="93"/>
      <c r="PTC185" s="93"/>
      <c r="PTD185" s="93"/>
      <c r="PTE185" s="93"/>
      <c r="PTF185" s="93"/>
      <c r="PTG185" s="93"/>
      <c r="PTH185" s="93"/>
      <c r="PTI185" s="93"/>
      <c r="PTJ185" s="93"/>
      <c r="PTK185" s="93"/>
      <c r="PTL185" s="93"/>
      <c r="PTM185" s="93"/>
      <c r="PTN185" s="93"/>
      <c r="PTO185" s="93"/>
      <c r="PTP185" s="93"/>
      <c r="PTQ185" s="93"/>
      <c r="PTR185" s="93"/>
      <c r="PTS185" s="93"/>
      <c r="PTT185" s="93"/>
      <c r="PTU185" s="93"/>
      <c r="PTV185" s="93"/>
      <c r="PTW185" s="93"/>
      <c r="PTX185" s="93"/>
      <c r="PTY185" s="93"/>
      <c r="PTZ185" s="93"/>
      <c r="PUA185" s="93"/>
      <c r="PUB185" s="93"/>
      <c r="PUC185" s="93"/>
      <c r="PUD185" s="93"/>
      <c r="PUE185" s="93"/>
      <c r="PUF185" s="93"/>
      <c r="PUG185" s="93"/>
      <c r="PUH185" s="93"/>
      <c r="PUI185" s="93"/>
      <c r="PUJ185" s="93"/>
      <c r="PUK185" s="93"/>
      <c r="PUL185" s="93"/>
      <c r="PUM185" s="93"/>
      <c r="PUN185" s="93"/>
      <c r="PUO185" s="93"/>
      <c r="PUP185" s="93"/>
      <c r="PUQ185" s="93"/>
      <c r="PUR185" s="93"/>
      <c r="PUS185" s="93"/>
      <c r="PUT185" s="93"/>
      <c r="PUU185" s="93"/>
      <c r="PUV185" s="93"/>
      <c r="PUW185" s="93"/>
      <c r="PUX185" s="93"/>
      <c r="PUY185" s="93"/>
      <c r="PUZ185" s="93"/>
      <c r="PVA185" s="93"/>
      <c r="PVB185" s="93"/>
      <c r="PVC185" s="93"/>
      <c r="PVD185" s="93"/>
      <c r="PVE185" s="93"/>
      <c r="PVF185" s="93"/>
      <c r="PVG185" s="93"/>
      <c r="PVH185" s="93"/>
      <c r="PVI185" s="93"/>
      <c r="PVJ185" s="93"/>
      <c r="PVK185" s="93"/>
      <c r="PVL185" s="93"/>
      <c r="PVM185" s="93"/>
      <c r="PVN185" s="93"/>
      <c r="PVO185" s="93"/>
      <c r="PVP185" s="93"/>
      <c r="PVQ185" s="93"/>
      <c r="PVR185" s="93"/>
      <c r="PVS185" s="93"/>
      <c r="PVT185" s="93"/>
      <c r="PVU185" s="93"/>
      <c r="PVV185" s="93"/>
      <c r="PVW185" s="93"/>
      <c r="PVX185" s="93"/>
      <c r="PVY185" s="93"/>
      <c r="PVZ185" s="93"/>
      <c r="PWA185" s="93"/>
      <c r="PWB185" s="93"/>
      <c r="PWC185" s="93"/>
      <c r="PWD185" s="93"/>
      <c r="PWE185" s="93"/>
      <c r="PWF185" s="93"/>
      <c r="PWG185" s="93"/>
      <c r="PWH185" s="93"/>
      <c r="PWI185" s="93"/>
      <c r="PWJ185" s="93"/>
      <c r="PWK185" s="93"/>
      <c r="PWL185" s="93"/>
      <c r="PWM185" s="93"/>
      <c r="PWN185" s="93"/>
      <c r="PWO185" s="93"/>
      <c r="PWP185" s="93"/>
      <c r="PWQ185" s="93"/>
      <c r="PWR185" s="93"/>
      <c r="PWS185" s="93"/>
      <c r="PWT185" s="93"/>
      <c r="PWU185" s="93"/>
      <c r="PWV185" s="93"/>
      <c r="PWW185" s="93"/>
      <c r="PWX185" s="93"/>
      <c r="PWY185" s="93"/>
      <c r="PWZ185" s="93"/>
      <c r="PXA185" s="93"/>
      <c r="PXB185" s="93"/>
      <c r="PXC185" s="93"/>
      <c r="PXD185" s="93"/>
      <c r="PXE185" s="93"/>
      <c r="PXF185" s="93"/>
      <c r="PXG185" s="93"/>
      <c r="PXH185" s="93"/>
      <c r="PXI185" s="93"/>
      <c r="PXJ185" s="93"/>
      <c r="PXK185" s="93"/>
      <c r="PXL185" s="93"/>
      <c r="PXM185" s="93"/>
      <c r="PXN185" s="93"/>
      <c r="PXO185" s="93"/>
      <c r="PXP185" s="93"/>
      <c r="PXQ185" s="93"/>
      <c r="PXR185" s="93"/>
      <c r="PXS185" s="93"/>
      <c r="PXT185" s="93"/>
      <c r="PXU185" s="93"/>
      <c r="PXV185" s="93"/>
      <c r="PXW185" s="93"/>
      <c r="PXX185" s="93"/>
      <c r="PXY185" s="93"/>
      <c r="PXZ185" s="93"/>
      <c r="PYA185" s="93"/>
      <c r="PYB185" s="93"/>
      <c r="PYC185" s="93"/>
      <c r="PYD185" s="93"/>
      <c r="PYE185" s="93"/>
      <c r="PYF185" s="93"/>
      <c r="PYG185" s="93"/>
      <c r="PYH185" s="93"/>
      <c r="PYI185" s="93"/>
      <c r="PYJ185" s="93"/>
      <c r="PYK185" s="93"/>
      <c r="PYL185" s="93"/>
      <c r="PYM185" s="93"/>
      <c r="PYN185" s="93"/>
      <c r="PYO185" s="93"/>
      <c r="PYP185" s="93"/>
      <c r="PYQ185" s="93"/>
      <c r="PYR185" s="93"/>
      <c r="PYS185" s="93"/>
      <c r="PYT185" s="93"/>
      <c r="PYU185" s="93"/>
      <c r="PYV185" s="93"/>
      <c r="PYW185" s="93"/>
      <c r="PYX185" s="93"/>
      <c r="PYY185" s="93"/>
      <c r="PYZ185" s="93"/>
      <c r="PZA185" s="93"/>
      <c r="PZB185" s="93"/>
      <c r="PZC185" s="93"/>
      <c r="PZD185" s="93"/>
      <c r="PZE185" s="93"/>
      <c r="PZF185" s="93"/>
      <c r="PZG185" s="93"/>
      <c r="PZH185" s="93"/>
      <c r="PZI185" s="93"/>
      <c r="PZJ185" s="93"/>
      <c r="PZK185" s="93"/>
      <c r="PZL185" s="93"/>
      <c r="PZM185" s="93"/>
      <c r="PZN185" s="93"/>
      <c r="PZO185" s="93"/>
      <c r="PZP185" s="93"/>
      <c r="PZQ185" s="93"/>
      <c r="PZR185" s="93"/>
      <c r="PZS185" s="93"/>
      <c r="PZT185" s="93"/>
      <c r="PZU185" s="93"/>
      <c r="PZV185" s="93"/>
      <c r="PZW185" s="93"/>
      <c r="PZX185" s="93"/>
      <c r="PZY185" s="93"/>
      <c r="PZZ185" s="93"/>
      <c r="QAA185" s="93"/>
      <c r="QAB185" s="93"/>
      <c r="QAC185" s="93"/>
      <c r="QAD185" s="93"/>
      <c r="QAE185" s="93"/>
      <c r="QAF185" s="93"/>
      <c r="QAG185" s="93"/>
      <c r="QAH185" s="93"/>
      <c r="QAI185" s="93"/>
      <c r="QAJ185" s="93"/>
      <c r="QAK185" s="93"/>
      <c r="QAL185" s="93"/>
      <c r="QAM185" s="93"/>
      <c r="QAN185" s="93"/>
      <c r="QAO185" s="93"/>
      <c r="QAP185" s="93"/>
      <c r="QAQ185" s="93"/>
      <c r="QAR185" s="93"/>
      <c r="QAS185" s="93"/>
      <c r="QAT185" s="93"/>
      <c r="QAU185" s="93"/>
      <c r="QAV185" s="93"/>
      <c r="QAW185" s="93"/>
      <c r="QAX185" s="93"/>
      <c r="QAY185" s="93"/>
      <c r="QAZ185" s="93"/>
      <c r="QBA185" s="93"/>
      <c r="QBB185" s="93"/>
      <c r="QBC185" s="93"/>
      <c r="QBD185" s="93"/>
      <c r="QBE185" s="93"/>
      <c r="QBF185" s="93"/>
      <c r="QBG185" s="93"/>
      <c r="QBH185" s="93"/>
      <c r="QBI185" s="93"/>
      <c r="QBJ185" s="93"/>
      <c r="QBK185" s="93"/>
      <c r="QBL185" s="93"/>
      <c r="QBM185" s="93"/>
      <c r="QBN185" s="93"/>
      <c r="QBO185" s="93"/>
      <c r="QBP185" s="93"/>
      <c r="QBQ185" s="93"/>
      <c r="QBR185" s="93"/>
      <c r="QBS185" s="93"/>
      <c r="QBT185" s="93"/>
      <c r="QBU185" s="93"/>
      <c r="QBV185" s="93"/>
      <c r="QBW185" s="93"/>
      <c r="QBX185" s="93"/>
      <c r="QBY185" s="93"/>
      <c r="QBZ185" s="93"/>
      <c r="QCA185" s="93"/>
      <c r="QCB185" s="93"/>
      <c r="QCC185" s="93"/>
      <c r="QCD185" s="93"/>
      <c r="QCE185" s="93"/>
      <c r="QCF185" s="93"/>
      <c r="QCG185" s="93"/>
      <c r="QCH185" s="93"/>
      <c r="QCI185" s="93"/>
      <c r="QCJ185" s="93"/>
      <c r="QCK185" s="93"/>
      <c r="QCL185" s="93"/>
      <c r="QCM185" s="93"/>
      <c r="QCN185" s="93"/>
      <c r="QCO185" s="93"/>
      <c r="QCP185" s="93"/>
      <c r="QCQ185" s="93"/>
      <c r="QCR185" s="93"/>
      <c r="QCS185" s="93"/>
      <c r="QCT185" s="93"/>
      <c r="QCU185" s="93"/>
      <c r="QCV185" s="93"/>
      <c r="QCW185" s="93"/>
      <c r="QCX185" s="93"/>
      <c r="QCY185" s="93"/>
      <c r="QCZ185" s="93"/>
      <c r="QDA185" s="93"/>
      <c r="QDB185" s="93"/>
      <c r="QDC185" s="93"/>
      <c r="QDD185" s="93"/>
      <c r="QDE185" s="93"/>
      <c r="QDF185" s="93"/>
      <c r="QDG185" s="93"/>
      <c r="QDH185" s="93"/>
      <c r="QDI185" s="93"/>
      <c r="QDJ185" s="93"/>
      <c r="QDK185" s="93"/>
      <c r="QDL185" s="93"/>
      <c r="QDM185" s="93"/>
      <c r="QDN185" s="93"/>
      <c r="QDO185" s="93"/>
      <c r="QDP185" s="93"/>
      <c r="QDQ185" s="93"/>
      <c r="QDR185" s="93"/>
      <c r="QDS185" s="93"/>
      <c r="QDT185" s="93"/>
      <c r="QDU185" s="93"/>
      <c r="QDV185" s="93"/>
      <c r="QDW185" s="93"/>
      <c r="QDX185" s="93"/>
      <c r="QDY185" s="93"/>
      <c r="QDZ185" s="93"/>
      <c r="QEA185" s="93"/>
      <c r="QEB185" s="93"/>
      <c r="QEC185" s="93"/>
      <c r="QED185" s="93"/>
      <c r="QEE185" s="93"/>
      <c r="QEF185" s="93"/>
      <c r="QEG185" s="93"/>
      <c r="QEH185" s="93"/>
      <c r="QEI185" s="93"/>
      <c r="QEJ185" s="93"/>
      <c r="QEK185" s="93"/>
      <c r="QEL185" s="93"/>
      <c r="QEM185" s="93"/>
      <c r="QEN185" s="93"/>
      <c r="QEO185" s="93"/>
      <c r="QEP185" s="93"/>
      <c r="QEQ185" s="93"/>
      <c r="QER185" s="93"/>
      <c r="QES185" s="93"/>
      <c r="QET185" s="93"/>
      <c r="QEU185" s="93"/>
      <c r="QEV185" s="93"/>
      <c r="QEW185" s="93"/>
      <c r="QEX185" s="93"/>
      <c r="QEY185" s="93"/>
      <c r="QEZ185" s="93"/>
      <c r="QFA185" s="93"/>
      <c r="QFB185" s="93"/>
      <c r="QFC185" s="93"/>
      <c r="QFD185" s="93"/>
      <c r="QFE185" s="93"/>
      <c r="QFF185" s="93"/>
      <c r="QFG185" s="93"/>
      <c r="QFH185" s="93"/>
      <c r="QFI185" s="93"/>
      <c r="QFJ185" s="93"/>
      <c r="QFK185" s="93"/>
      <c r="QFL185" s="93"/>
      <c r="QFM185" s="93"/>
      <c r="QFN185" s="93"/>
      <c r="QFO185" s="93"/>
      <c r="QFP185" s="93"/>
      <c r="QFQ185" s="93"/>
      <c r="QFR185" s="93"/>
      <c r="QFS185" s="93"/>
      <c r="QFT185" s="93"/>
      <c r="QFU185" s="93"/>
      <c r="QFV185" s="93"/>
      <c r="QFW185" s="93"/>
      <c r="QFX185" s="93"/>
      <c r="QFY185" s="93"/>
      <c r="QFZ185" s="93"/>
      <c r="QGA185" s="93"/>
      <c r="QGB185" s="93"/>
      <c r="QGC185" s="93"/>
      <c r="QGD185" s="93"/>
      <c r="QGE185" s="93"/>
      <c r="QGF185" s="93"/>
      <c r="QGG185" s="93"/>
      <c r="QGH185" s="93"/>
      <c r="QGI185" s="93"/>
      <c r="QGJ185" s="93"/>
      <c r="QGK185" s="93"/>
      <c r="QGL185" s="93"/>
      <c r="QGM185" s="93"/>
      <c r="QGN185" s="93"/>
      <c r="QGO185" s="93"/>
      <c r="QGP185" s="93"/>
      <c r="QGQ185" s="93"/>
      <c r="QGR185" s="93"/>
      <c r="QGS185" s="93"/>
      <c r="QGT185" s="93"/>
      <c r="QGU185" s="93"/>
      <c r="QGV185" s="93"/>
      <c r="QGW185" s="93"/>
      <c r="QGX185" s="93"/>
      <c r="QGY185" s="93"/>
      <c r="QGZ185" s="93"/>
      <c r="QHA185" s="93"/>
      <c r="QHB185" s="93"/>
      <c r="QHC185" s="93"/>
      <c r="QHD185" s="93"/>
      <c r="QHE185" s="93"/>
      <c r="QHF185" s="93"/>
      <c r="QHG185" s="93"/>
      <c r="QHH185" s="93"/>
      <c r="QHI185" s="93"/>
      <c r="QHJ185" s="93"/>
      <c r="QHK185" s="93"/>
      <c r="QHL185" s="93"/>
      <c r="QHM185" s="93"/>
      <c r="QHN185" s="93"/>
      <c r="QHO185" s="93"/>
      <c r="QHP185" s="93"/>
      <c r="QHQ185" s="93"/>
      <c r="QHR185" s="93"/>
      <c r="QHS185" s="93"/>
      <c r="QHT185" s="93"/>
      <c r="QHU185" s="93"/>
      <c r="QHV185" s="93"/>
      <c r="QHW185" s="93"/>
      <c r="QHX185" s="93"/>
      <c r="QHY185" s="93"/>
      <c r="QHZ185" s="93"/>
      <c r="QIA185" s="93"/>
      <c r="QIB185" s="93"/>
      <c r="QIC185" s="93"/>
      <c r="QID185" s="93"/>
      <c r="QIE185" s="93"/>
      <c r="QIF185" s="93"/>
      <c r="QIG185" s="93"/>
      <c r="QIH185" s="93"/>
      <c r="QII185" s="93"/>
      <c r="QIJ185" s="93"/>
      <c r="QIK185" s="93"/>
      <c r="QIL185" s="93"/>
      <c r="QIM185" s="93"/>
      <c r="QIN185" s="93"/>
      <c r="QIO185" s="93"/>
      <c r="QIP185" s="93"/>
      <c r="QIQ185" s="93"/>
      <c r="QIR185" s="93"/>
      <c r="QIS185" s="93"/>
      <c r="QIT185" s="93"/>
      <c r="QIU185" s="93"/>
      <c r="QIV185" s="93"/>
      <c r="QIW185" s="93"/>
      <c r="QIX185" s="93"/>
      <c r="QIY185" s="93"/>
      <c r="QIZ185" s="93"/>
      <c r="QJA185" s="93"/>
      <c r="QJB185" s="93"/>
      <c r="QJC185" s="93"/>
      <c r="QJD185" s="93"/>
      <c r="QJE185" s="93"/>
      <c r="QJF185" s="93"/>
      <c r="QJG185" s="93"/>
      <c r="QJH185" s="93"/>
      <c r="QJI185" s="93"/>
      <c r="QJJ185" s="93"/>
      <c r="QJK185" s="93"/>
      <c r="QJL185" s="93"/>
      <c r="QJM185" s="93"/>
      <c r="QJN185" s="93"/>
      <c r="QJO185" s="93"/>
      <c r="QJP185" s="93"/>
      <c r="QJQ185" s="93"/>
      <c r="QJR185" s="93"/>
      <c r="QJS185" s="93"/>
      <c r="QJT185" s="93"/>
      <c r="QJU185" s="93"/>
      <c r="QJV185" s="93"/>
      <c r="QJW185" s="93"/>
      <c r="QJX185" s="93"/>
      <c r="QJY185" s="93"/>
      <c r="QJZ185" s="93"/>
      <c r="QKA185" s="93"/>
      <c r="QKB185" s="93"/>
      <c r="QKC185" s="93"/>
      <c r="QKD185" s="93"/>
      <c r="QKE185" s="93"/>
      <c r="QKF185" s="93"/>
      <c r="QKG185" s="93"/>
      <c r="QKH185" s="93"/>
      <c r="QKI185" s="93"/>
      <c r="QKJ185" s="93"/>
      <c r="QKK185" s="93"/>
      <c r="QKL185" s="93"/>
      <c r="QKM185" s="93"/>
      <c r="QKN185" s="93"/>
      <c r="QKO185" s="93"/>
      <c r="QKP185" s="93"/>
      <c r="QKQ185" s="93"/>
      <c r="QKR185" s="93"/>
      <c r="QKS185" s="93"/>
      <c r="QKT185" s="93"/>
      <c r="QKU185" s="93"/>
      <c r="QKV185" s="93"/>
      <c r="QKW185" s="93"/>
      <c r="QKX185" s="93"/>
      <c r="QKY185" s="93"/>
      <c r="QKZ185" s="93"/>
      <c r="QLA185" s="93"/>
      <c r="QLB185" s="93"/>
      <c r="QLC185" s="93"/>
      <c r="QLD185" s="93"/>
      <c r="QLE185" s="93"/>
      <c r="QLF185" s="93"/>
      <c r="QLG185" s="93"/>
      <c r="QLH185" s="93"/>
      <c r="QLI185" s="93"/>
      <c r="QLJ185" s="93"/>
      <c r="QLK185" s="93"/>
      <c r="QLL185" s="93"/>
      <c r="QLM185" s="93"/>
      <c r="QLN185" s="93"/>
      <c r="QLO185" s="93"/>
      <c r="QLP185" s="93"/>
      <c r="QLQ185" s="93"/>
      <c r="QLR185" s="93"/>
      <c r="QLS185" s="93"/>
      <c r="QLT185" s="93"/>
      <c r="QLU185" s="93"/>
      <c r="QLV185" s="93"/>
      <c r="QLW185" s="93"/>
      <c r="QLX185" s="93"/>
      <c r="QLY185" s="93"/>
      <c r="QLZ185" s="93"/>
      <c r="QMA185" s="93"/>
      <c r="QMB185" s="93"/>
      <c r="QMC185" s="93"/>
      <c r="QMD185" s="93"/>
      <c r="QME185" s="93"/>
      <c r="QMF185" s="93"/>
      <c r="QMG185" s="93"/>
      <c r="QMH185" s="93"/>
      <c r="QMI185" s="93"/>
      <c r="QMJ185" s="93"/>
      <c r="QMK185" s="93"/>
      <c r="QML185" s="93"/>
      <c r="QMM185" s="93"/>
      <c r="QMN185" s="93"/>
      <c r="QMO185" s="93"/>
      <c r="QMP185" s="93"/>
      <c r="QMQ185" s="93"/>
      <c r="QMR185" s="93"/>
      <c r="QMS185" s="93"/>
      <c r="QMT185" s="93"/>
      <c r="QMU185" s="93"/>
      <c r="QMV185" s="93"/>
      <c r="QMW185" s="93"/>
      <c r="QMX185" s="93"/>
      <c r="QMY185" s="93"/>
      <c r="QMZ185" s="93"/>
      <c r="QNA185" s="93"/>
      <c r="QNB185" s="93"/>
      <c r="QNC185" s="93"/>
      <c r="QND185" s="93"/>
      <c r="QNE185" s="93"/>
      <c r="QNF185" s="93"/>
      <c r="QNG185" s="93"/>
      <c r="QNH185" s="93"/>
      <c r="QNI185" s="93"/>
      <c r="QNJ185" s="93"/>
      <c r="QNK185" s="93"/>
      <c r="QNL185" s="93"/>
      <c r="QNM185" s="93"/>
      <c r="QNN185" s="93"/>
      <c r="QNO185" s="93"/>
      <c r="QNP185" s="93"/>
      <c r="QNQ185" s="93"/>
      <c r="QNR185" s="93"/>
      <c r="QNS185" s="93"/>
      <c r="QNT185" s="93"/>
      <c r="QNU185" s="93"/>
      <c r="QNV185" s="93"/>
      <c r="QNW185" s="93"/>
      <c r="QNX185" s="93"/>
      <c r="QNY185" s="93"/>
      <c r="QNZ185" s="93"/>
      <c r="QOA185" s="93"/>
      <c r="QOB185" s="93"/>
      <c r="QOC185" s="93"/>
      <c r="QOD185" s="93"/>
      <c r="QOE185" s="93"/>
      <c r="QOF185" s="93"/>
      <c r="QOG185" s="93"/>
      <c r="QOH185" s="93"/>
      <c r="QOI185" s="93"/>
      <c r="QOJ185" s="93"/>
      <c r="QOK185" s="93"/>
      <c r="QOL185" s="93"/>
      <c r="QOM185" s="93"/>
      <c r="QON185" s="93"/>
      <c r="QOO185" s="93"/>
      <c r="QOP185" s="93"/>
      <c r="QOQ185" s="93"/>
      <c r="QOR185" s="93"/>
      <c r="QOS185" s="93"/>
      <c r="QOT185" s="93"/>
      <c r="QOU185" s="93"/>
      <c r="QOV185" s="93"/>
      <c r="QOW185" s="93"/>
      <c r="QOX185" s="93"/>
      <c r="QOY185" s="93"/>
      <c r="QOZ185" s="93"/>
      <c r="QPA185" s="93"/>
      <c r="QPB185" s="93"/>
      <c r="QPC185" s="93"/>
      <c r="QPD185" s="93"/>
      <c r="QPE185" s="93"/>
      <c r="QPF185" s="93"/>
      <c r="QPG185" s="93"/>
      <c r="QPH185" s="93"/>
      <c r="QPI185" s="93"/>
      <c r="QPJ185" s="93"/>
      <c r="QPK185" s="93"/>
      <c r="QPL185" s="93"/>
      <c r="QPM185" s="93"/>
      <c r="QPN185" s="93"/>
      <c r="QPO185" s="93"/>
      <c r="QPP185" s="93"/>
      <c r="QPQ185" s="93"/>
      <c r="QPR185" s="93"/>
      <c r="QPS185" s="93"/>
      <c r="QPT185" s="93"/>
      <c r="QPU185" s="93"/>
      <c r="QPV185" s="93"/>
      <c r="QPW185" s="93"/>
      <c r="QPX185" s="93"/>
      <c r="QPY185" s="93"/>
      <c r="QPZ185" s="93"/>
      <c r="QQA185" s="93"/>
      <c r="QQB185" s="93"/>
      <c r="QQC185" s="93"/>
      <c r="QQD185" s="93"/>
      <c r="QQE185" s="93"/>
      <c r="QQF185" s="93"/>
      <c r="QQG185" s="93"/>
      <c r="QQH185" s="93"/>
      <c r="QQI185" s="93"/>
      <c r="QQJ185" s="93"/>
      <c r="QQK185" s="93"/>
      <c r="QQL185" s="93"/>
      <c r="QQM185" s="93"/>
      <c r="QQN185" s="93"/>
      <c r="QQO185" s="93"/>
      <c r="QQP185" s="93"/>
      <c r="QQQ185" s="93"/>
      <c r="QQR185" s="93"/>
      <c r="QQS185" s="93"/>
      <c r="QQT185" s="93"/>
      <c r="QQU185" s="93"/>
      <c r="QQV185" s="93"/>
      <c r="QQW185" s="93"/>
      <c r="QQX185" s="93"/>
      <c r="QQY185" s="93"/>
      <c r="QQZ185" s="93"/>
      <c r="QRA185" s="93"/>
      <c r="QRB185" s="93"/>
      <c r="QRC185" s="93"/>
      <c r="QRD185" s="93"/>
      <c r="QRE185" s="93"/>
      <c r="QRF185" s="93"/>
      <c r="QRG185" s="93"/>
      <c r="QRH185" s="93"/>
      <c r="QRI185" s="93"/>
      <c r="QRJ185" s="93"/>
      <c r="QRK185" s="93"/>
      <c r="QRL185" s="93"/>
      <c r="QRM185" s="93"/>
      <c r="QRN185" s="93"/>
      <c r="QRO185" s="93"/>
      <c r="QRP185" s="93"/>
      <c r="QRQ185" s="93"/>
      <c r="QRR185" s="93"/>
      <c r="QRS185" s="93"/>
      <c r="QRT185" s="93"/>
      <c r="QRU185" s="93"/>
      <c r="QRV185" s="93"/>
      <c r="QRW185" s="93"/>
      <c r="QRX185" s="93"/>
      <c r="QRY185" s="93"/>
      <c r="QRZ185" s="93"/>
      <c r="QSA185" s="93"/>
      <c r="QSB185" s="93"/>
      <c r="QSC185" s="93"/>
      <c r="QSD185" s="93"/>
      <c r="QSE185" s="93"/>
      <c r="QSF185" s="93"/>
      <c r="QSG185" s="93"/>
      <c r="QSH185" s="93"/>
      <c r="QSI185" s="93"/>
      <c r="QSJ185" s="93"/>
      <c r="QSK185" s="93"/>
      <c r="QSL185" s="93"/>
      <c r="QSM185" s="93"/>
      <c r="QSN185" s="93"/>
      <c r="QSO185" s="93"/>
      <c r="QSP185" s="93"/>
      <c r="QSQ185" s="93"/>
      <c r="QSR185" s="93"/>
      <c r="QSS185" s="93"/>
      <c r="QST185" s="93"/>
      <c r="QSU185" s="93"/>
      <c r="QSV185" s="93"/>
      <c r="QSW185" s="93"/>
      <c r="QSX185" s="93"/>
      <c r="QSY185" s="93"/>
      <c r="QSZ185" s="93"/>
      <c r="QTA185" s="93"/>
      <c r="QTB185" s="93"/>
      <c r="QTC185" s="93"/>
      <c r="QTD185" s="93"/>
      <c r="QTE185" s="93"/>
      <c r="QTF185" s="93"/>
      <c r="QTG185" s="93"/>
      <c r="QTH185" s="93"/>
      <c r="QTI185" s="93"/>
      <c r="QTJ185" s="93"/>
      <c r="QTK185" s="93"/>
      <c r="QTL185" s="93"/>
      <c r="QTM185" s="93"/>
      <c r="QTN185" s="93"/>
      <c r="QTO185" s="93"/>
      <c r="QTP185" s="93"/>
      <c r="QTQ185" s="93"/>
      <c r="QTR185" s="93"/>
      <c r="QTS185" s="93"/>
      <c r="QTT185" s="93"/>
      <c r="QTU185" s="93"/>
      <c r="QTV185" s="93"/>
      <c r="QTW185" s="93"/>
      <c r="QTX185" s="93"/>
      <c r="QTY185" s="93"/>
      <c r="QTZ185" s="93"/>
      <c r="QUA185" s="93"/>
      <c r="QUB185" s="93"/>
      <c r="QUC185" s="93"/>
      <c r="QUD185" s="93"/>
      <c r="QUE185" s="93"/>
      <c r="QUF185" s="93"/>
      <c r="QUG185" s="93"/>
      <c r="QUH185" s="93"/>
      <c r="QUI185" s="93"/>
      <c r="QUJ185" s="93"/>
      <c r="QUK185" s="93"/>
      <c r="QUL185" s="93"/>
      <c r="QUM185" s="93"/>
      <c r="QUN185" s="93"/>
      <c r="QUO185" s="93"/>
      <c r="QUP185" s="93"/>
      <c r="QUQ185" s="93"/>
      <c r="QUR185" s="93"/>
      <c r="QUS185" s="93"/>
      <c r="QUT185" s="93"/>
      <c r="QUU185" s="93"/>
      <c r="QUV185" s="93"/>
      <c r="QUW185" s="93"/>
      <c r="QUX185" s="93"/>
      <c r="QUY185" s="93"/>
      <c r="QUZ185" s="93"/>
      <c r="QVA185" s="93"/>
      <c r="QVB185" s="93"/>
      <c r="QVC185" s="93"/>
      <c r="QVD185" s="93"/>
      <c r="QVE185" s="93"/>
      <c r="QVF185" s="93"/>
      <c r="QVG185" s="93"/>
      <c r="QVH185" s="93"/>
      <c r="QVI185" s="93"/>
      <c r="QVJ185" s="93"/>
      <c r="QVK185" s="93"/>
      <c r="QVL185" s="93"/>
      <c r="QVM185" s="93"/>
      <c r="QVN185" s="93"/>
      <c r="QVO185" s="93"/>
      <c r="QVP185" s="93"/>
      <c r="QVQ185" s="93"/>
      <c r="QVR185" s="93"/>
      <c r="QVS185" s="93"/>
      <c r="QVT185" s="93"/>
      <c r="QVU185" s="93"/>
      <c r="QVV185" s="93"/>
      <c r="QVW185" s="93"/>
      <c r="QVX185" s="93"/>
      <c r="QVY185" s="93"/>
      <c r="QVZ185" s="93"/>
      <c r="QWA185" s="93"/>
      <c r="QWB185" s="93"/>
      <c r="QWC185" s="93"/>
      <c r="QWD185" s="93"/>
      <c r="QWE185" s="93"/>
      <c r="QWF185" s="93"/>
      <c r="QWG185" s="93"/>
      <c r="QWH185" s="93"/>
      <c r="QWI185" s="93"/>
      <c r="QWJ185" s="93"/>
      <c r="QWK185" s="93"/>
      <c r="QWL185" s="93"/>
      <c r="QWM185" s="93"/>
      <c r="QWN185" s="93"/>
      <c r="QWO185" s="93"/>
      <c r="QWP185" s="93"/>
      <c r="QWQ185" s="93"/>
      <c r="QWR185" s="93"/>
      <c r="QWS185" s="93"/>
      <c r="QWT185" s="93"/>
      <c r="QWU185" s="93"/>
      <c r="QWV185" s="93"/>
      <c r="QWW185" s="93"/>
      <c r="QWX185" s="93"/>
      <c r="QWY185" s="93"/>
      <c r="QWZ185" s="93"/>
      <c r="QXA185" s="93"/>
      <c r="QXB185" s="93"/>
      <c r="QXC185" s="93"/>
      <c r="QXD185" s="93"/>
      <c r="QXE185" s="93"/>
      <c r="QXF185" s="93"/>
      <c r="QXG185" s="93"/>
      <c r="QXH185" s="93"/>
      <c r="QXI185" s="93"/>
      <c r="QXJ185" s="93"/>
      <c r="QXK185" s="93"/>
      <c r="QXL185" s="93"/>
      <c r="QXM185" s="93"/>
      <c r="QXN185" s="93"/>
      <c r="QXO185" s="93"/>
      <c r="QXP185" s="93"/>
      <c r="QXQ185" s="93"/>
      <c r="QXR185" s="93"/>
      <c r="QXS185" s="93"/>
      <c r="QXT185" s="93"/>
      <c r="QXU185" s="93"/>
      <c r="QXV185" s="93"/>
      <c r="QXW185" s="93"/>
      <c r="QXX185" s="93"/>
      <c r="QXY185" s="93"/>
      <c r="QXZ185" s="93"/>
      <c r="QYA185" s="93"/>
      <c r="QYB185" s="93"/>
      <c r="QYC185" s="93"/>
      <c r="QYD185" s="93"/>
      <c r="QYE185" s="93"/>
      <c r="QYF185" s="93"/>
      <c r="QYG185" s="93"/>
      <c r="QYH185" s="93"/>
      <c r="QYI185" s="93"/>
      <c r="QYJ185" s="93"/>
      <c r="QYK185" s="93"/>
      <c r="QYL185" s="93"/>
      <c r="QYM185" s="93"/>
      <c r="QYN185" s="93"/>
      <c r="QYO185" s="93"/>
      <c r="QYP185" s="93"/>
      <c r="QYQ185" s="93"/>
      <c r="QYR185" s="93"/>
      <c r="QYS185" s="93"/>
      <c r="QYT185" s="93"/>
      <c r="QYU185" s="93"/>
      <c r="QYV185" s="93"/>
      <c r="QYW185" s="93"/>
      <c r="QYX185" s="93"/>
      <c r="QYY185" s="93"/>
      <c r="QYZ185" s="93"/>
      <c r="QZA185" s="93"/>
      <c r="QZB185" s="93"/>
      <c r="QZC185" s="93"/>
      <c r="QZD185" s="93"/>
      <c r="QZE185" s="93"/>
      <c r="QZF185" s="93"/>
      <c r="QZG185" s="93"/>
      <c r="QZH185" s="93"/>
      <c r="QZI185" s="93"/>
      <c r="QZJ185" s="93"/>
      <c r="QZK185" s="93"/>
      <c r="QZL185" s="93"/>
      <c r="QZM185" s="93"/>
      <c r="QZN185" s="93"/>
      <c r="QZO185" s="93"/>
      <c r="QZP185" s="93"/>
      <c r="QZQ185" s="93"/>
      <c r="QZR185" s="93"/>
      <c r="QZS185" s="93"/>
      <c r="QZT185" s="93"/>
      <c r="QZU185" s="93"/>
      <c r="QZV185" s="93"/>
      <c r="QZW185" s="93"/>
      <c r="QZX185" s="93"/>
      <c r="QZY185" s="93"/>
      <c r="QZZ185" s="93"/>
      <c r="RAA185" s="93"/>
      <c r="RAB185" s="93"/>
      <c r="RAC185" s="93"/>
      <c r="RAD185" s="93"/>
      <c r="RAE185" s="93"/>
      <c r="RAF185" s="93"/>
      <c r="RAG185" s="93"/>
      <c r="RAH185" s="93"/>
      <c r="RAI185" s="93"/>
      <c r="RAJ185" s="93"/>
      <c r="RAK185" s="93"/>
      <c r="RAL185" s="93"/>
      <c r="RAM185" s="93"/>
      <c r="RAN185" s="93"/>
      <c r="RAO185" s="93"/>
      <c r="RAP185" s="93"/>
      <c r="RAQ185" s="93"/>
      <c r="RAR185" s="93"/>
      <c r="RAS185" s="93"/>
      <c r="RAT185" s="93"/>
      <c r="RAU185" s="93"/>
      <c r="RAV185" s="93"/>
      <c r="RAW185" s="93"/>
      <c r="RAX185" s="93"/>
      <c r="RAY185" s="93"/>
      <c r="RAZ185" s="93"/>
      <c r="RBA185" s="93"/>
      <c r="RBB185" s="93"/>
      <c r="RBC185" s="93"/>
      <c r="RBD185" s="93"/>
      <c r="RBE185" s="93"/>
      <c r="RBF185" s="93"/>
      <c r="RBG185" s="93"/>
      <c r="RBH185" s="93"/>
      <c r="RBI185" s="93"/>
      <c r="RBJ185" s="93"/>
      <c r="RBK185" s="93"/>
      <c r="RBL185" s="93"/>
      <c r="RBM185" s="93"/>
      <c r="RBN185" s="93"/>
      <c r="RBO185" s="93"/>
      <c r="RBP185" s="93"/>
      <c r="RBQ185" s="93"/>
      <c r="RBR185" s="93"/>
      <c r="RBS185" s="93"/>
      <c r="RBT185" s="93"/>
      <c r="RBU185" s="93"/>
      <c r="RBV185" s="93"/>
      <c r="RBW185" s="93"/>
      <c r="RBX185" s="93"/>
      <c r="RBY185" s="93"/>
      <c r="RBZ185" s="93"/>
      <c r="RCA185" s="93"/>
      <c r="RCB185" s="93"/>
      <c r="RCC185" s="93"/>
      <c r="RCD185" s="93"/>
      <c r="RCE185" s="93"/>
      <c r="RCF185" s="93"/>
      <c r="RCG185" s="93"/>
      <c r="RCH185" s="93"/>
      <c r="RCI185" s="93"/>
      <c r="RCJ185" s="93"/>
      <c r="RCK185" s="93"/>
      <c r="RCL185" s="93"/>
      <c r="RCM185" s="93"/>
      <c r="RCN185" s="93"/>
      <c r="RCO185" s="93"/>
      <c r="RCP185" s="93"/>
      <c r="RCQ185" s="93"/>
      <c r="RCR185" s="93"/>
      <c r="RCS185" s="93"/>
      <c r="RCT185" s="93"/>
      <c r="RCU185" s="93"/>
      <c r="RCV185" s="93"/>
      <c r="RCW185" s="93"/>
      <c r="RCX185" s="93"/>
      <c r="RCY185" s="93"/>
      <c r="RCZ185" s="93"/>
      <c r="RDA185" s="93"/>
      <c r="RDB185" s="93"/>
      <c r="RDC185" s="93"/>
      <c r="RDD185" s="93"/>
      <c r="RDE185" s="93"/>
      <c r="RDF185" s="93"/>
      <c r="RDG185" s="93"/>
      <c r="RDH185" s="93"/>
      <c r="RDI185" s="93"/>
      <c r="RDJ185" s="93"/>
      <c r="RDK185" s="93"/>
      <c r="RDL185" s="93"/>
      <c r="RDM185" s="93"/>
      <c r="RDN185" s="93"/>
      <c r="RDO185" s="93"/>
      <c r="RDP185" s="93"/>
      <c r="RDQ185" s="93"/>
      <c r="RDR185" s="93"/>
      <c r="RDS185" s="93"/>
      <c r="RDT185" s="93"/>
      <c r="RDU185" s="93"/>
      <c r="RDV185" s="93"/>
      <c r="RDW185" s="93"/>
      <c r="RDX185" s="93"/>
      <c r="RDY185" s="93"/>
      <c r="RDZ185" s="93"/>
      <c r="REA185" s="93"/>
      <c r="REB185" s="93"/>
      <c r="REC185" s="93"/>
      <c r="RED185" s="93"/>
      <c r="REE185" s="93"/>
      <c r="REF185" s="93"/>
      <c r="REG185" s="93"/>
      <c r="REH185" s="93"/>
      <c r="REI185" s="93"/>
      <c r="REJ185" s="93"/>
      <c r="REK185" s="93"/>
      <c r="REL185" s="93"/>
      <c r="REM185" s="93"/>
      <c r="REN185" s="93"/>
      <c r="REO185" s="93"/>
      <c r="REP185" s="93"/>
      <c r="REQ185" s="93"/>
      <c r="RER185" s="93"/>
      <c r="RES185" s="93"/>
      <c r="RET185" s="93"/>
      <c r="REU185" s="93"/>
      <c r="REV185" s="93"/>
      <c r="REW185" s="93"/>
      <c r="REX185" s="93"/>
      <c r="REY185" s="93"/>
      <c r="REZ185" s="93"/>
      <c r="RFA185" s="93"/>
      <c r="RFB185" s="93"/>
      <c r="RFC185" s="93"/>
      <c r="RFD185" s="93"/>
      <c r="RFE185" s="93"/>
      <c r="RFF185" s="93"/>
      <c r="RFG185" s="93"/>
      <c r="RFH185" s="93"/>
      <c r="RFI185" s="93"/>
      <c r="RFJ185" s="93"/>
      <c r="RFK185" s="93"/>
      <c r="RFL185" s="93"/>
      <c r="RFM185" s="93"/>
      <c r="RFN185" s="93"/>
      <c r="RFO185" s="93"/>
      <c r="RFP185" s="93"/>
      <c r="RFQ185" s="93"/>
      <c r="RFR185" s="93"/>
      <c r="RFS185" s="93"/>
      <c r="RFT185" s="93"/>
      <c r="RFU185" s="93"/>
      <c r="RFV185" s="93"/>
      <c r="RFW185" s="93"/>
      <c r="RFX185" s="93"/>
      <c r="RFY185" s="93"/>
      <c r="RFZ185" s="93"/>
      <c r="RGA185" s="93"/>
      <c r="RGB185" s="93"/>
      <c r="RGC185" s="93"/>
      <c r="RGD185" s="93"/>
      <c r="RGE185" s="93"/>
      <c r="RGF185" s="93"/>
      <c r="RGG185" s="93"/>
      <c r="RGH185" s="93"/>
      <c r="RGI185" s="93"/>
      <c r="RGJ185" s="93"/>
      <c r="RGK185" s="93"/>
      <c r="RGL185" s="93"/>
      <c r="RGM185" s="93"/>
      <c r="RGN185" s="93"/>
      <c r="RGO185" s="93"/>
      <c r="RGP185" s="93"/>
      <c r="RGQ185" s="93"/>
      <c r="RGR185" s="93"/>
      <c r="RGS185" s="93"/>
      <c r="RGT185" s="93"/>
      <c r="RGU185" s="93"/>
      <c r="RGV185" s="93"/>
      <c r="RGW185" s="93"/>
      <c r="RGX185" s="93"/>
      <c r="RGY185" s="93"/>
      <c r="RGZ185" s="93"/>
      <c r="RHA185" s="93"/>
      <c r="RHB185" s="93"/>
      <c r="RHC185" s="93"/>
      <c r="RHD185" s="93"/>
      <c r="RHE185" s="93"/>
      <c r="RHF185" s="93"/>
      <c r="RHG185" s="93"/>
      <c r="RHH185" s="93"/>
      <c r="RHI185" s="93"/>
      <c r="RHJ185" s="93"/>
      <c r="RHK185" s="93"/>
      <c r="RHL185" s="93"/>
      <c r="RHM185" s="93"/>
      <c r="RHN185" s="93"/>
      <c r="RHO185" s="93"/>
      <c r="RHP185" s="93"/>
      <c r="RHQ185" s="93"/>
      <c r="RHR185" s="93"/>
      <c r="RHS185" s="93"/>
      <c r="RHT185" s="93"/>
      <c r="RHU185" s="93"/>
      <c r="RHV185" s="93"/>
      <c r="RHW185" s="93"/>
      <c r="RHX185" s="93"/>
      <c r="RHY185" s="93"/>
      <c r="RHZ185" s="93"/>
      <c r="RIA185" s="93"/>
      <c r="RIB185" s="93"/>
      <c r="RIC185" s="93"/>
      <c r="RID185" s="93"/>
      <c r="RIE185" s="93"/>
      <c r="RIF185" s="93"/>
      <c r="RIG185" s="93"/>
      <c r="RIH185" s="93"/>
      <c r="RII185" s="93"/>
      <c r="RIJ185" s="93"/>
      <c r="RIK185" s="93"/>
      <c r="RIL185" s="93"/>
      <c r="RIM185" s="93"/>
      <c r="RIN185" s="93"/>
      <c r="RIO185" s="93"/>
      <c r="RIP185" s="93"/>
      <c r="RIQ185" s="93"/>
      <c r="RIR185" s="93"/>
      <c r="RIS185" s="93"/>
      <c r="RIT185" s="93"/>
      <c r="RIU185" s="93"/>
      <c r="RIV185" s="93"/>
      <c r="RIW185" s="93"/>
      <c r="RIX185" s="93"/>
      <c r="RIY185" s="93"/>
      <c r="RIZ185" s="93"/>
      <c r="RJA185" s="93"/>
      <c r="RJB185" s="93"/>
      <c r="RJC185" s="93"/>
      <c r="RJD185" s="93"/>
      <c r="RJE185" s="93"/>
      <c r="RJF185" s="93"/>
      <c r="RJG185" s="93"/>
      <c r="RJH185" s="93"/>
      <c r="RJI185" s="93"/>
      <c r="RJJ185" s="93"/>
      <c r="RJK185" s="93"/>
      <c r="RJL185" s="93"/>
      <c r="RJM185" s="93"/>
      <c r="RJN185" s="93"/>
      <c r="RJO185" s="93"/>
      <c r="RJP185" s="93"/>
      <c r="RJQ185" s="93"/>
      <c r="RJR185" s="93"/>
      <c r="RJS185" s="93"/>
      <c r="RJT185" s="93"/>
      <c r="RJU185" s="93"/>
      <c r="RJV185" s="93"/>
      <c r="RJW185" s="93"/>
      <c r="RJX185" s="93"/>
      <c r="RJY185" s="93"/>
      <c r="RJZ185" s="93"/>
      <c r="RKA185" s="93"/>
      <c r="RKB185" s="93"/>
      <c r="RKC185" s="93"/>
      <c r="RKD185" s="93"/>
      <c r="RKE185" s="93"/>
      <c r="RKF185" s="93"/>
      <c r="RKG185" s="93"/>
      <c r="RKH185" s="93"/>
      <c r="RKI185" s="93"/>
      <c r="RKJ185" s="93"/>
      <c r="RKK185" s="93"/>
      <c r="RKL185" s="93"/>
      <c r="RKM185" s="93"/>
      <c r="RKN185" s="93"/>
      <c r="RKO185" s="93"/>
      <c r="RKP185" s="93"/>
      <c r="RKQ185" s="93"/>
      <c r="RKR185" s="93"/>
      <c r="RKS185" s="93"/>
      <c r="RKT185" s="93"/>
      <c r="RKU185" s="93"/>
      <c r="RKV185" s="93"/>
      <c r="RKW185" s="93"/>
      <c r="RKX185" s="93"/>
      <c r="RKY185" s="93"/>
      <c r="RKZ185" s="93"/>
      <c r="RLA185" s="93"/>
      <c r="RLB185" s="93"/>
      <c r="RLC185" s="93"/>
      <c r="RLD185" s="93"/>
      <c r="RLE185" s="93"/>
      <c r="RLF185" s="93"/>
      <c r="RLG185" s="93"/>
      <c r="RLH185" s="93"/>
      <c r="RLI185" s="93"/>
      <c r="RLJ185" s="93"/>
      <c r="RLK185" s="93"/>
      <c r="RLL185" s="93"/>
      <c r="RLM185" s="93"/>
      <c r="RLN185" s="93"/>
      <c r="RLO185" s="93"/>
      <c r="RLP185" s="93"/>
      <c r="RLQ185" s="93"/>
      <c r="RLR185" s="93"/>
      <c r="RLS185" s="93"/>
      <c r="RLT185" s="93"/>
      <c r="RLU185" s="93"/>
      <c r="RLV185" s="93"/>
      <c r="RLW185" s="93"/>
      <c r="RLX185" s="93"/>
      <c r="RLY185" s="93"/>
      <c r="RLZ185" s="93"/>
      <c r="RMA185" s="93"/>
      <c r="RMB185" s="93"/>
      <c r="RMC185" s="93"/>
      <c r="RMD185" s="93"/>
      <c r="RME185" s="93"/>
      <c r="RMF185" s="93"/>
      <c r="RMG185" s="93"/>
      <c r="RMH185" s="93"/>
      <c r="RMI185" s="93"/>
      <c r="RMJ185" s="93"/>
      <c r="RMK185" s="93"/>
      <c r="RML185" s="93"/>
      <c r="RMM185" s="93"/>
      <c r="RMN185" s="93"/>
      <c r="RMO185" s="93"/>
      <c r="RMP185" s="93"/>
      <c r="RMQ185" s="93"/>
      <c r="RMR185" s="93"/>
      <c r="RMS185" s="93"/>
      <c r="RMT185" s="93"/>
      <c r="RMU185" s="93"/>
      <c r="RMV185" s="93"/>
      <c r="RMW185" s="93"/>
      <c r="RMX185" s="93"/>
      <c r="RMY185" s="93"/>
      <c r="RMZ185" s="93"/>
      <c r="RNA185" s="93"/>
      <c r="RNB185" s="93"/>
      <c r="RNC185" s="93"/>
      <c r="RND185" s="93"/>
      <c r="RNE185" s="93"/>
      <c r="RNF185" s="93"/>
      <c r="RNG185" s="93"/>
      <c r="RNH185" s="93"/>
      <c r="RNI185" s="93"/>
      <c r="RNJ185" s="93"/>
      <c r="RNK185" s="93"/>
      <c r="RNL185" s="93"/>
      <c r="RNM185" s="93"/>
      <c r="RNN185" s="93"/>
      <c r="RNO185" s="93"/>
      <c r="RNP185" s="93"/>
      <c r="RNQ185" s="93"/>
      <c r="RNR185" s="93"/>
      <c r="RNS185" s="93"/>
      <c r="RNT185" s="93"/>
      <c r="RNU185" s="93"/>
      <c r="RNV185" s="93"/>
      <c r="RNW185" s="93"/>
      <c r="RNX185" s="93"/>
      <c r="RNY185" s="93"/>
      <c r="RNZ185" s="93"/>
      <c r="ROA185" s="93"/>
      <c r="ROB185" s="93"/>
      <c r="ROC185" s="93"/>
      <c r="ROD185" s="93"/>
      <c r="ROE185" s="93"/>
      <c r="ROF185" s="93"/>
      <c r="ROG185" s="93"/>
      <c r="ROH185" s="93"/>
      <c r="ROI185" s="93"/>
      <c r="ROJ185" s="93"/>
      <c r="ROK185" s="93"/>
      <c r="ROL185" s="93"/>
      <c r="ROM185" s="93"/>
      <c r="RON185" s="93"/>
      <c r="ROO185" s="93"/>
      <c r="ROP185" s="93"/>
      <c r="ROQ185" s="93"/>
      <c r="ROR185" s="93"/>
      <c r="ROS185" s="93"/>
      <c r="ROT185" s="93"/>
      <c r="ROU185" s="93"/>
      <c r="ROV185" s="93"/>
      <c r="ROW185" s="93"/>
      <c r="ROX185" s="93"/>
      <c r="ROY185" s="93"/>
      <c r="ROZ185" s="93"/>
      <c r="RPA185" s="93"/>
      <c r="RPB185" s="93"/>
      <c r="RPC185" s="93"/>
      <c r="RPD185" s="93"/>
      <c r="RPE185" s="93"/>
      <c r="RPF185" s="93"/>
      <c r="RPG185" s="93"/>
      <c r="RPH185" s="93"/>
      <c r="RPI185" s="93"/>
      <c r="RPJ185" s="93"/>
      <c r="RPK185" s="93"/>
      <c r="RPL185" s="93"/>
      <c r="RPM185" s="93"/>
      <c r="RPN185" s="93"/>
      <c r="RPO185" s="93"/>
      <c r="RPP185" s="93"/>
      <c r="RPQ185" s="93"/>
      <c r="RPR185" s="93"/>
      <c r="RPS185" s="93"/>
      <c r="RPT185" s="93"/>
      <c r="RPU185" s="93"/>
      <c r="RPV185" s="93"/>
      <c r="RPW185" s="93"/>
      <c r="RPX185" s="93"/>
      <c r="RPY185" s="93"/>
      <c r="RPZ185" s="93"/>
      <c r="RQA185" s="93"/>
      <c r="RQB185" s="93"/>
      <c r="RQC185" s="93"/>
      <c r="RQD185" s="93"/>
      <c r="RQE185" s="93"/>
      <c r="RQF185" s="93"/>
      <c r="RQG185" s="93"/>
      <c r="RQH185" s="93"/>
      <c r="RQI185" s="93"/>
      <c r="RQJ185" s="93"/>
      <c r="RQK185" s="93"/>
      <c r="RQL185" s="93"/>
      <c r="RQM185" s="93"/>
      <c r="RQN185" s="93"/>
      <c r="RQO185" s="93"/>
      <c r="RQP185" s="93"/>
      <c r="RQQ185" s="93"/>
      <c r="RQR185" s="93"/>
      <c r="RQS185" s="93"/>
      <c r="RQT185" s="93"/>
      <c r="RQU185" s="93"/>
      <c r="RQV185" s="93"/>
      <c r="RQW185" s="93"/>
      <c r="RQX185" s="93"/>
      <c r="RQY185" s="93"/>
      <c r="RQZ185" s="93"/>
      <c r="RRA185" s="93"/>
      <c r="RRB185" s="93"/>
      <c r="RRC185" s="93"/>
      <c r="RRD185" s="93"/>
      <c r="RRE185" s="93"/>
      <c r="RRF185" s="93"/>
      <c r="RRG185" s="93"/>
      <c r="RRH185" s="93"/>
      <c r="RRI185" s="93"/>
      <c r="RRJ185" s="93"/>
      <c r="RRK185" s="93"/>
      <c r="RRL185" s="93"/>
      <c r="RRM185" s="93"/>
      <c r="RRN185" s="93"/>
      <c r="RRO185" s="93"/>
      <c r="RRP185" s="93"/>
      <c r="RRQ185" s="93"/>
      <c r="RRR185" s="93"/>
      <c r="RRS185" s="93"/>
      <c r="RRT185" s="93"/>
      <c r="RRU185" s="93"/>
      <c r="RRV185" s="93"/>
      <c r="RRW185" s="93"/>
      <c r="RRX185" s="93"/>
      <c r="RRY185" s="93"/>
      <c r="RRZ185" s="93"/>
      <c r="RSA185" s="93"/>
      <c r="RSB185" s="93"/>
      <c r="RSC185" s="93"/>
      <c r="RSD185" s="93"/>
      <c r="RSE185" s="93"/>
      <c r="RSF185" s="93"/>
      <c r="RSG185" s="93"/>
      <c r="RSH185" s="93"/>
      <c r="RSI185" s="93"/>
      <c r="RSJ185" s="93"/>
      <c r="RSK185" s="93"/>
      <c r="RSL185" s="93"/>
      <c r="RSM185" s="93"/>
      <c r="RSN185" s="93"/>
      <c r="RSO185" s="93"/>
      <c r="RSP185" s="93"/>
      <c r="RSQ185" s="93"/>
      <c r="RSR185" s="93"/>
      <c r="RSS185" s="93"/>
      <c r="RST185" s="93"/>
      <c r="RSU185" s="93"/>
      <c r="RSV185" s="93"/>
      <c r="RSW185" s="93"/>
      <c r="RSX185" s="93"/>
      <c r="RSY185" s="93"/>
      <c r="RSZ185" s="93"/>
      <c r="RTA185" s="93"/>
      <c r="RTB185" s="93"/>
      <c r="RTC185" s="93"/>
      <c r="RTD185" s="93"/>
      <c r="RTE185" s="93"/>
      <c r="RTF185" s="93"/>
      <c r="RTG185" s="93"/>
      <c r="RTH185" s="93"/>
      <c r="RTI185" s="93"/>
      <c r="RTJ185" s="93"/>
      <c r="RTK185" s="93"/>
      <c r="RTL185" s="93"/>
      <c r="RTM185" s="93"/>
      <c r="RTN185" s="93"/>
      <c r="RTO185" s="93"/>
      <c r="RTP185" s="93"/>
      <c r="RTQ185" s="93"/>
      <c r="RTR185" s="93"/>
      <c r="RTS185" s="93"/>
      <c r="RTT185" s="93"/>
      <c r="RTU185" s="93"/>
      <c r="RTV185" s="93"/>
      <c r="RTW185" s="93"/>
      <c r="RTX185" s="93"/>
      <c r="RTY185" s="93"/>
      <c r="RTZ185" s="93"/>
      <c r="RUA185" s="93"/>
      <c r="RUB185" s="93"/>
      <c r="RUC185" s="93"/>
      <c r="RUD185" s="93"/>
      <c r="RUE185" s="93"/>
      <c r="RUF185" s="93"/>
      <c r="RUG185" s="93"/>
      <c r="RUH185" s="93"/>
      <c r="RUI185" s="93"/>
      <c r="RUJ185" s="93"/>
      <c r="RUK185" s="93"/>
      <c r="RUL185" s="93"/>
      <c r="RUM185" s="93"/>
      <c r="RUN185" s="93"/>
      <c r="RUO185" s="93"/>
      <c r="RUP185" s="93"/>
      <c r="RUQ185" s="93"/>
      <c r="RUR185" s="93"/>
      <c r="RUS185" s="93"/>
      <c r="RUT185" s="93"/>
      <c r="RUU185" s="93"/>
      <c r="RUV185" s="93"/>
      <c r="RUW185" s="93"/>
      <c r="RUX185" s="93"/>
      <c r="RUY185" s="93"/>
      <c r="RUZ185" s="93"/>
      <c r="RVA185" s="93"/>
      <c r="RVB185" s="93"/>
      <c r="RVC185" s="93"/>
      <c r="RVD185" s="93"/>
      <c r="RVE185" s="93"/>
      <c r="RVF185" s="93"/>
      <c r="RVG185" s="93"/>
      <c r="RVH185" s="93"/>
      <c r="RVI185" s="93"/>
      <c r="RVJ185" s="93"/>
      <c r="RVK185" s="93"/>
      <c r="RVL185" s="93"/>
      <c r="RVM185" s="93"/>
      <c r="RVN185" s="93"/>
      <c r="RVO185" s="93"/>
      <c r="RVP185" s="93"/>
      <c r="RVQ185" s="93"/>
      <c r="RVR185" s="93"/>
      <c r="RVS185" s="93"/>
      <c r="RVT185" s="93"/>
      <c r="RVU185" s="93"/>
      <c r="RVV185" s="93"/>
      <c r="RVW185" s="93"/>
      <c r="RVX185" s="93"/>
      <c r="RVY185" s="93"/>
      <c r="RVZ185" s="93"/>
      <c r="RWA185" s="93"/>
      <c r="RWB185" s="93"/>
      <c r="RWC185" s="93"/>
      <c r="RWD185" s="93"/>
      <c r="RWE185" s="93"/>
      <c r="RWF185" s="93"/>
      <c r="RWG185" s="93"/>
      <c r="RWH185" s="93"/>
      <c r="RWI185" s="93"/>
      <c r="RWJ185" s="93"/>
      <c r="RWK185" s="93"/>
      <c r="RWL185" s="93"/>
      <c r="RWM185" s="93"/>
      <c r="RWN185" s="93"/>
      <c r="RWO185" s="93"/>
      <c r="RWP185" s="93"/>
      <c r="RWQ185" s="93"/>
      <c r="RWR185" s="93"/>
      <c r="RWS185" s="93"/>
      <c r="RWT185" s="93"/>
      <c r="RWU185" s="93"/>
      <c r="RWV185" s="93"/>
      <c r="RWW185" s="93"/>
      <c r="RWX185" s="93"/>
      <c r="RWY185" s="93"/>
      <c r="RWZ185" s="93"/>
      <c r="RXA185" s="93"/>
      <c r="RXB185" s="93"/>
      <c r="RXC185" s="93"/>
      <c r="RXD185" s="93"/>
      <c r="RXE185" s="93"/>
      <c r="RXF185" s="93"/>
      <c r="RXG185" s="93"/>
      <c r="RXH185" s="93"/>
      <c r="RXI185" s="93"/>
      <c r="RXJ185" s="93"/>
      <c r="RXK185" s="93"/>
      <c r="RXL185" s="93"/>
      <c r="RXM185" s="93"/>
      <c r="RXN185" s="93"/>
      <c r="RXO185" s="93"/>
      <c r="RXP185" s="93"/>
      <c r="RXQ185" s="93"/>
      <c r="RXR185" s="93"/>
      <c r="RXS185" s="93"/>
      <c r="RXT185" s="93"/>
      <c r="RXU185" s="93"/>
      <c r="RXV185" s="93"/>
      <c r="RXW185" s="93"/>
      <c r="RXX185" s="93"/>
      <c r="RXY185" s="93"/>
      <c r="RXZ185" s="93"/>
      <c r="RYA185" s="93"/>
      <c r="RYB185" s="93"/>
      <c r="RYC185" s="93"/>
      <c r="RYD185" s="93"/>
      <c r="RYE185" s="93"/>
      <c r="RYF185" s="93"/>
      <c r="RYG185" s="93"/>
      <c r="RYH185" s="93"/>
      <c r="RYI185" s="93"/>
      <c r="RYJ185" s="93"/>
      <c r="RYK185" s="93"/>
      <c r="RYL185" s="93"/>
      <c r="RYM185" s="93"/>
      <c r="RYN185" s="93"/>
      <c r="RYO185" s="93"/>
      <c r="RYP185" s="93"/>
      <c r="RYQ185" s="93"/>
      <c r="RYR185" s="93"/>
      <c r="RYS185" s="93"/>
      <c r="RYT185" s="93"/>
      <c r="RYU185" s="93"/>
      <c r="RYV185" s="93"/>
      <c r="RYW185" s="93"/>
      <c r="RYX185" s="93"/>
      <c r="RYY185" s="93"/>
      <c r="RYZ185" s="93"/>
      <c r="RZA185" s="93"/>
      <c r="RZB185" s="93"/>
      <c r="RZC185" s="93"/>
      <c r="RZD185" s="93"/>
      <c r="RZE185" s="93"/>
      <c r="RZF185" s="93"/>
      <c r="RZG185" s="93"/>
      <c r="RZH185" s="93"/>
      <c r="RZI185" s="93"/>
      <c r="RZJ185" s="93"/>
      <c r="RZK185" s="93"/>
      <c r="RZL185" s="93"/>
      <c r="RZM185" s="93"/>
      <c r="RZN185" s="93"/>
      <c r="RZO185" s="93"/>
      <c r="RZP185" s="93"/>
      <c r="RZQ185" s="93"/>
      <c r="RZR185" s="93"/>
      <c r="RZS185" s="93"/>
      <c r="RZT185" s="93"/>
      <c r="RZU185" s="93"/>
      <c r="RZV185" s="93"/>
      <c r="RZW185" s="93"/>
      <c r="RZX185" s="93"/>
      <c r="RZY185" s="93"/>
      <c r="RZZ185" s="93"/>
      <c r="SAA185" s="93"/>
      <c r="SAB185" s="93"/>
      <c r="SAC185" s="93"/>
      <c r="SAD185" s="93"/>
      <c r="SAE185" s="93"/>
      <c r="SAF185" s="93"/>
      <c r="SAG185" s="93"/>
      <c r="SAH185" s="93"/>
      <c r="SAI185" s="93"/>
      <c r="SAJ185" s="93"/>
      <c r="SAK185" s="93"/>
      <c r="SAL185" s="93"/>
      <c r="SAM185" s="93"/>
      <c r="SAN185" s="93"/>
      <c r="SAO185" s="93"/>
      <c r="SAP185" s="93"/>
      <c r="SAQ185" s="93"/>
      <c r="SAR185" s="93"/>
      <c r="SAS185" s="93"/>
      <c r="SAT185" s="93"/>
      <c r="SAU185" s="93"/>
      <c r="SAV185" s="93"/>
      <c r="SAW185" s="93"/>
      <c r="SAX185" s="93"/>
      <c r="SAY185" s="93"/>
      <c r="SAZ185" s="93"/>
      <c r="SBA185" s="93"/>
      <c r="SBB185" s="93"/>
      <c r="SBC185" s="93"/>
      <c r="SBD185" s="93"/>
      <c r="SBE185" s="93"/>
      <c r="SBF185" s="93"/>
      <c r="SBG185" s="93"/>
      <c r="SBH185" s="93"/>
      <c r="SBI185" s="93"/>
      <c r="SBJ185" s="93"/>
      <c r="SBK185" s="93"/>
      <c r="SBL185" s="93"/>
      <c r="SBM185" s="93"/>
      <c r="SBN185" s="93"/>
      <c r="SBO185" s="93"/>
      <c r="SBP185" s="93"/>
      <c r="SBQ185" s="93"/>
      <c r="SBR185" s="93"/>
      <c r="SBS185" s="93"/>
      <c r="SBT185" s="93"/>
      <c r="SBU185" s="93"/>
      <c r="SBV185" s="93"/>
      <c r="SBW185" s="93"/>
      <c r="SBX185" s="93"/>
      <c r="SBY185" s="93"/>
      <c r="SBZ185" s="93"/>
      <c r="SCA185" s="93"/>
      <c r="SCB185" s="93"/>
      <c r="SCC185" s="93"/>
      <c r="SCD185" s="93"/>
      <c r="SCE185" s="93"/>
      <c r="SCF185" s="93"/>
      <c r="SCG185" s="93"/>
      <c r="SCH185" s="93"/>
      <c r="SCI185" s="93"/>
      <c r="SCJ185" s="93"/>
      <c r="SCK185" s="93"/>
      <c r="SCL185" s="93"/>
      <c r="SCM185" s="93"/>
      <c r="SCN185" s="93"/>
      <c r="SCO185" s="93"/>
      <c r="SCP185" s="93"/>
      <c r="SCQ185" s="93"/>
      <c r="SCR185" s="93"/>
      <c r="SCS185" s="93"/>
      <c r="SCT185" s="93"/>
      <c r="SCU185" s="93"/>
      <c r="SCV185" s="93"/>
      <c r="SCW185" s="93"/>
      <c r="SCX185" s="93"/>
      <c r="SCY185" s="93"/>
      <c r="SCZ185" s="93"/>
      <c r="SDA185" s="93"/>
      <c r="SDB185" s="93"/>
      <c r="SDC185" s="93"/>
      <c r="SDD185" s="93"/>
      <c r="SDE185" s="93"/>
      <c r="SDF185" s="93"/>
      <c r="SDG185" s="93"/>
      <c r="SDH185" s="93"/>
      <c r="SDI185" s="93"/>
      <c r="SDJ185" s="93"/>
      <c r="SDK185" s="93"/>
      <c r="SDL185" s="93"/>
      <c r="SDM185" s="93"/>
      <c r="SDN185" s="93"/>
      <c r="SDO185" s="93"/>
      <c r="SDP185" s="93"/>
      <c r="SDQ185" s="93"/>
      <c r="SDR185" s="93"/>
      <c r="SDS185" s="93"/>
      <c r="SDT185" s="93"/>
      <c r="SDU185" s="93"/>
      <c r="SDV185" s="93"/>
      <c r="SDW185" s="93"/>
      <c r="SDX185" s="93"/>
      <c r="SDY185" s="93"/>
      <c r="SDZ185" s="93"/>
      <c r="SEA185" s="93"/>
      <c r="SEB185" s="93"/>
      <c r="SEC185" s="93"/>
      <c r="SED185" s="93"/>
      <c r="SEE185" s="93"/>
      <c r="SEF185" s="93"/>
      <c r="SEG185" s="93"/>
      <c r="SEH185" s="93"/>
      <c r="SEI185" s="93"/>
      <c r="SEJ185" s="93"/>
      <c r="SEK185" s="93"/>
      <c r="SEL185" s="93"/>
      <c r="SEM185" s="93"/>
      <c r="SEN185" s="93"/>
      <c r="SEO185" s="93"/>
      <c r="SEP185" s="93"/>
      <c r="SEQ185" s="93"/>
      <c r="SER185" s="93"/>
      <c r="SES185" s="93"/>
      <c r="SET185" s="93"/>
      <c r="SEU185" s="93"/>
      <c r="SEV185" s="93"/>
      <c r="SEW185" s="93"/>
      <c r="SEX185" s="93"/>
      <c r="SEY185" s="93"/>
      <c r="SEZ185" s="93"/>
      <c r="SFA185" s="93"/>
      <c r="SFB185" s="93"/>
      <c r="SFC185" s="93"/>
      <c r="SFD185" s="93"/>
      <c r="SFE185" s="93"/>
      <c r="SFF185" s="93"/>
      <c r="SFG185" s="93"/>
      <c r="SFH185" s="93"/>
      <c r="SFI185" s="93"/>
      <c r="SFJ185" s="93"/>
      <c r="SFK185" s="93"/>
      <c r="SFL185" s="93"/>
      <c r="SFM185" s="93"/>
      <c r="SFN185" s="93"/>
      <c r="SFO185" s="93"/>
      <c r="SFP185" s="93"/>
      <c r="SFQ185" s="93"/>
      <c r="SFR185" s="93"/>
      <c r="SFS185" s="93"/>
      <c r="SFT185" s="93"/>
      <c r="SFU185" s="93"/>
      <c r="SFV185" s="93"/>
      <c r="SFW185" s="93"/>
      <c r="SFX185" s="93"/>
      <c r="SFY185" s="93"/>
      <c r="SFZ185" s="93"/>
      <c r="SGA185" s="93"/>
      <c r="SGB185" s="93"/>
      <c r="SGC185" s="93"/>
      <c r="SGD185" s="93"/>
      <c r="SGE185" s="93"/>
      <c r="SGF185" s="93"/>
      <c r="SGG185" s="93"/>
      <c r="SGH185" s="93"/>
      <c r="SGI185" s="93"/>
      <c r="SGJ185" s="93"/>
      <c r="SGK185" s="93"/>
      <c r="SGL185" s="93"/>
      <c r="SGM185" s="93"/>
      <c r="SGN185" s="93"/>
      <c r="SGO185" s="93"/>
      <c r="SGP185" s="93"/>
      <c r="SGQ185" s="93"/>
      <c r="SGR185" s="93"/>
      <c r="SGS185" s="93"/>
      <c r="SGT185" s="93"/>
      <c r="SGU185" s="93"/>
      <c r="SGV185" s="93"/>
      <c r="SGW185" s="93"/>
      <c r="SGX185" s="93"/>
      <c r="SGY185" s="93"/>
      <c r="SGZ185" s="93"/>
      <c r="SHA185" s="93"/>
      <c r="SHB185" s="93"/>
      <c r="SHC185" s="93"/>
      <c r="SHD185" s="93"/>
      <c r="SHE185" s="93"/>
      <c r="SHF185" s="93"/>
      <c r="SHG185" s="93"/>
      <c r="SHH185" s="93"/>
      <c r="SHI185" s="93"/>
      <c r="SHJ185" s="93"/>
      <c r="SHK185" s="93"/>
      <c r="SHL185" s="93"/>
      <c r="SHM185" s="93"/>
      <c r="SHN185" s="93"/>
      <c r="SHO185" s="93"/>
      <c r="SHP185" s="93"/>
      <c r="SHQ185" s="93"/>
      <c r="SHR185" s="93"/>
      <c r="SHS185" s="93"/>
      <c r="SHT185" s="93"/>
      <c r="SHU185" s="93"/>
      <c r="SHV185" s="93"/>
      <c r="SHW185" s="93"/>
      <c r="SHX185" s="93"/>
      <c r="SHY185" s="93"/>
      <c r="SHZ185" s="93"/>
      <c r="SIA185" s="93"/>
      <c r="SIB185" s="93"/>
      <c r="SIC185" s="93"/>
      <c r="SID185" s="93"/>
      <c r="SIE185" s="93"/>
      <c r="SIF185" s="93"/>
      <c r="SIG185" s="93"/>
      <c r="SIH185" s="93"/>
      <c r="SII185" s="93"/>
      <c r="SIJ185" s="93"/>
      <c r="SIK185" s="93"/>
      <c r="SIL185" s="93"/>
      <c r="SIM185" s="93"/>
      <c r="SIN185" s="93"/>
      <c r="SIO185" s="93"/>
      <c r="SIP185" s="93"/>
      <c r="SIQ185" s="93"/>
      <c r="SIR185" s="93"/>
      <c r="SIS185" s="93"/>
      <c r="SIT185" s="93"/>
      <c r="SIU185" s="93"/>
      <c r="SIV185" s="93"/>
      <c r="SIW185" s="93"/>
      <c r="SIX185" s="93"/>
      <c r="SIY185" s="93"/>
      <c r="SIZ185" s="93"/>
      <c r="SJA185" s="93"/>
      <c r="SJB185" s="93"/>
      <c r="SJC185" s="93"/>
      <c r="SJD185" s="93"/>
      <c r="SJE185" s="93"/>
      <c r="SJF185" s="93"/>
      <c r="SJG185" s="93"/>
      <c r="SJH185" s="93"/>
      <c r="SJI185" s="93"/>
      <c r="SJJ185" s="93"/>
      <c r="SJK185" s="93"/>
      <c r="SJL185" s="93"/>
      <c r="SJM185" s="93"/>
      <c r="SJN185" s="93"/>
      <c r="SJO185" s="93"/>
      <c r="SJP185" s="93"/>
      <c r="SJQ185" s="93"/>
      <c r="SJR185" s="93"/>
      <c r="SJS185" s="93"/>
      <c r="SJT185" s="93"/>
      <c r="SJU185" s="93"/>
      <c r="SJV185" s="93"/>
      <c r="SJW185" s="93"/>
      <c r="SJX185" s="93"/>
      <c r="SJY185" s="93"/>
      <c r="SJZ185" s="93"/>
      <c r="SKA185" s="93"/>
      <c r="SKB185" s="93"/>
      <c r="SKC185" s="93"/>
      <c r="SKD185" s="93"/>
      <c r="SKE185" s="93"/>
      <c r="SKF185" s="93"/>
      <c r="SKG185" s="93"/>
      <c r="SKH185" s="93"/>
      <c r="SKI185" s="93"/>
      <c r="SKJ185" s="93"/>
      <c r="SKK185" s="93"/>
      <c r="SKL185" s="93"/>
      <c r="SKM185" s="93"/>
      <c r="SKN185" s="93"/>
      <c r="SKO185" s="93"/>
      <c r="SKP185" s="93"/>
      <c r="SKQ185" s="93"/>
      <c r="SKR185" s="93"/>
      <c r="SKS185" s="93"/>
      <c r="SKT185" s="93"/>
      <c r="SKU185" s="93"/>
      <c r="SKV185" s="93"/>
      <c r="SKW185" s="93"/>
      <c r="SKX185" s="93"/>
      <c r="SKY185" s="93"/>
      <c r="SKZ185" s="93"/>
      <c r="SLA185" s="93"/>
      <c r="SLB185" s="93"/>
      <c r="SLC185" s="93"/>
      <c r="SLD185" s="93"/>
      <c r="SLE185" s="93"/>
      <c r="SLF185" s="93"/>
      <c r="SLG185" s="93"/>
      <c r="SLH185" s="93"/>
      <c r="SLI185" s="93"/>
      <c r="SLJ185" s="93"/>
      <c r="SLK185" s="93"/>
      <c r="SLL185" s="93"/>
      <c r="SLM185" s="93"/>
      <c r="SLN185" s="93"/>
      <c r="SLO185" s="93"/>
      <c r="SLP185" s="93"/>
      <c r="SLQ185" s="93"/>
      <c r="SLR185" s="93"/>
      <c r="SLS185" s="93"/>
      <c r="SLT185" s="93"/>
      <c r="SLU185" s="93"/>
      <c r="SLV185" s="93"/>
      <c r="SLW185" s="93"/>
      <c r="SLX185" s="93"/>
      <c r="SLY185" s="93"/>
      <c r="SLZ185" s="93"/>
      <c r="SMA185" s="93"/>
      <c r="SMB185" s="93"/>
      <c r="SMC185" s="93"/>
      <c r="SMD185" s="93"/>
      <c r="SME185" s="93"/>
      <c r="SMF185" s="93"/>
      <c r="SMG185" s="93"/>
      <c r="SMH185" s="93"/>
      <c r="SMI185" s="93"/>
      <c r="SMJ185" s="93"/>
      <c r="SMK185" s="93"/>
      <c r="SML185" s="93"/>
      <c r="SMM185" s="93"/>
      <c r="SMN185" s="93"/>
      <c r="SMO185" s="93"/>
      <c r="SMP185" s="93"/>
      <c r="SMQ185" s="93"/>
      <c r="SMR185" s="93"/>
      <c r="SMS185" s="93"/>
      <c r="SMT185" s="93"/>
      <c r="SMU185" s="93"/>
      <c r="SMV185" s="93"/>
      <c r="SMW185" s="93"/>
      <c r="SMX185" s="93"/>
      <c r="SMY185" s="93"/>
      <c r="SMZ185" s="93"/>
      <c r="SNA185" s="93"/>
      <c r="SNB185" s="93"/>
      <c r="SNC185" s="93"/>
      <c r="SND185" s="93"/>
      <c r="SNE185" s="93"/>
      <c r="SNF185" s="93"/>
      <c r="SNG185" s="93"/>
      <c r="SNH185" s="93"/>
      <c r="SNI185" s="93"/>
      <c r="SNJ185" s="93"/>
      <c r="SNK185" s="93"/>
      <c r="SNL185" s="93"/>
      <c r="SNM185" s="93"/>
      <c r="SNN185" s="93"/>
      <c r="SNO185" s="93"/>
      <c r="SNP185" s="93"/>
      <c r="SNQ185" s="93"/>
      <c r="SNR185" s="93"/>
      <c r="SNS185" s="93"/>
      <c r="SNT185" s="93"/>
      <c r="SNU185" s="93"/>
      <c r="SNV185" s="93"/>
      <c r="SNW185" s="93"/>
      <c r="SNX185" s="93"/>
      <c r="SNY185" s="93"/>
      <c r="SNZ185" s="93"/>
      <c r="SOA185" s="93"/>
      <c r="SOB185" s="93"/>
      <c r="SOC185" s="93"/>
      <c r="SOD185" s="93"/>
      <c r="SOE185" s="93"/>
      <c r="SOF185" s="93"/>
      <c r="SOG185" s="93"/>
      <c r="SOH185" s="93"/>
      <c r="SOI185" s="93"/>
      <c r="SOJ185" s="93"/>
      <c r="SOK185" s="93"/>
      <c r="SOL185" s="93"/>
      <c r="SOM185" s="93"/>
      <c r="SON185" s="93"/>
      <c r="SOO185" s="93"/>
      <c r="SOP185" s="93"/>
      <c r="SOQ185" s="93"/>
      <c r="SOR185" s="93"/>
      <c r="SOS185" s="93"/>
      <c r="SOT185" s="93"/>
      <c r="SOU185" s="93"/>
      <c r="SOV185" s="93"/>
      <c r="SOW185" s="93"/>
      <c r="SOX185" s="93"/>
      <c r="SOY185" s="93"/>
      <c r="SOZ185" s="93"/>
      <c r="SPA185" s="93"/>
      <c r="SPB185" s="93"/>
      <c r="SPC185" s="93"/>
      <c r="SPD185" s="93"/>
      <c r="SPE185" s="93"/>
      <c r="SPF185" s="93"/>
      <c r="SPG185" s="93"/>
      <c r="SPH185" s="93"/>
      <c r="SPI185" s="93"/>
      <c r="SPJ185" s="93"/>
      <c r="SPK185" s="93"/>
      <c r="SPL185" s="93"/>
      <c r="SPM185" s="93"/>
      <c r="SPN185" s="93"/>
      <c r="SPO185" s="93"/>
      <c r="SPP185" s="93"/>
      <c r="SPQ185" s="93"/>
      <c r="SPR185" s="93"/>
      <c r="SPS185" s="93"/>
      <c r="SPT185" s="93"/>
      <c r="SPU185" s="93"/>
      <c r="SPV185" s="93"/>
      <c r="SPW185" s="93"/>
      <c r="SPX185" s="93"/>
      <c r="SPY185" s="93"/>
      <c r="SPZ185" s="93"/>
      <c r="SQA185" s="93"/>
      <c r="SQB185" s="93"/>
      <c r="SQC185" s="93"/>
      <c r="SQD185" s="93"/>
      <c r="SQE185" s="93"/>
      <c r="SQF185" s="93"/>
      <c r="SQG185" s="93"/>
      <c r="SQH185" s="93"/>
      <c r="SQI185" s="93"/>
      <c r="SQJ185" s="93"/>
      <c r="SQK185" s="93"/>
      <c r="SQL185" s="93"/>
      <c r="SQM185" s="93"/>
      <c r="SQN185" s="93"/>
      <c r="SQO185" s="93"/>
      <c r="SQP185" s="93"/>
      <c r="SQQ185" s="93"/>
      <c r="SQR185" s="93"/>
      <c r="SQS185" s="93"/>
      <c r="SQT185" s="93"/>
      <c r="SQU185" s="93"/>
      <c r="SQV185" s="93"/>
      <c r="SQW185" s="93"/>
      <c r="SQX185" s="93"/>
      <c r="SQY185" s="93"/>
      <c r="SQZ185" s="93"/>
      <c r="SRA185" s="93"/>
      <c r="SRB185" s="93"/>
      <c r="SRC185" s="93"/>
      <c r="SRD185" s="93"/>
      <c r="SRE185" s="93"/>
      <c r="SRF185" s="93"/>
      <c r="SRG185" s="93"/>
      <c r="SRH185" s="93"/>
      <c r="SRI185" s="93"/>
      <c r="SRJ185" s="93"/>
      <c r="SRK185" s="93"/>
      <c r="SRL185" s="93"/>
      <c r="SRM185" s="93"/>
      <c r="SRN185" s="93"/>
      <c r="SRO185" s="93"/>
      <c r="SRP185" s="93"/>
      <c r="SRQ185" s="93"/>
      <c r="SRR185" s="93"/>
      <c r="SRS185" s="93"/>
      <c r="SRT185" s="93"/>
      <c r="SRU185" s="93"/>
      <c r="SRV185" s="93"/>
      <c r="SRW185" s="93"/>
      <c r="SRX185" s="93"/>
      <c r="SRY185" s="93"/>
      <c r="SRZ185" s="93"/>
      <c r="SSA185" s="93"/>
      <c r="SSB185" s="93"/>
      <c r="SSC185" s="93"/>
      <c r="SSD185" s="93"/>
      <c r="SSE185" s="93"/>
      <c r="SSF185" s="93"/>
      <c r="SSG185" s="93"/>
      <c r="SSH185" s="93"/>
      <c r="SSI185" s="93"/>
      <c r="SSJ185" s="93"/>
      <c r="SSK185" s="93"/>
      <c r="SSL185" s="93"/>
      <c r="SSM185" s="93"/>
      <c r="SSN185" s="93"/>
      <c r="SSO185" s="93"/>
      <c r="SSP185" s="93"/>
      <c r="SSQ185" s="93"/>
      <c r="SSR185" s="93"/>
      <c r="SSS185" s="93"/>
      <c r="SST185" s="93"/>
      <c r="SSU185" s="93"/>
      <c r="SSV185" s="93"/>
      <c r="SSW185" s="93"/>
      <c r="SSX185" s="93"/>
      <c r="SSY185" s="93"/>
      <c r="SSZ185" s="93"/>
      <c r="STA185" s="93"/>
      <c r="STB185" s="93"/>
      <c r="STC185" s="93"/>
      <c r="STD185" s="93"/>
      <c r="STE185" s="93"/>
      <c r="STF185" s="93"/>
      <c r="STG185" s="93"/>
      <c r="STH185" s="93"/>
      <c r="STI185" s="93"/>
      <c r="STJ185" s="93"/>
      <c r="STK185" s="93"/>
      <c r="STL185" s="93"/>
      <c r="STM185" s="93"/>
      <c r="STN185" s="93"/>
      <c r="STO185" s="93"/>
      <c r="STP185" s="93"/>
      <c r="STQ185" s="93"/>
      <c r="STR185" s="93"/>
      <c r="STS185" s="93"/>
      <c r="STT185" s="93"/>
      <c r="STU185" s="93"/>
      <c r="STV185" s="93"/>
      <c r="STW185" s="93"/>
      <c r="STX185" s="93"/>
      <c r="STY185" s="93"/>
      <c r="STZ185" s="93"/>
      <c r="SUA185" s="93"/>
      <c r="SUB185" s="93"/>
      <c r="SUC185" s="93"/>
      <c r="SUD185" s="93"/>
      <c r="SUE185" s="93"/>
      <c r="SUF185" s="93"/>
      <c r="SUG185" s="93"/>
      <c r="SUH185" s="93"/>
      <c r="SUI185" s="93"/>
      <c r="SUJ185" s="93"/>
      <c r="SUK185" s="93"/>
      <c r="SUL185" s="93"/>
      <c r="SUM185" s="93"/>
      <c r="SUN185" s="93"/>
      <c r="SUO185" s="93"/>
      <c r="SUP185" s="93"/>
      <c r="SUQ185" s="93"/>
      <c r="SUR185" s="93"/>
      <c r="SUS185" s="93"/>
      <c r="SUT185" s="93"/>
      <c r="SUU185" s="93"/>
      <c r="SUV185" s="93"/>
      <c r="SUW185" s="93"/>
      <c r="SUX185" s="93"/>
      <c r="SUY185" s="93"/>
      <c r="SUZ185" s="93"/>
      <c r="SVA185" s="93"/>
      <c r="SVB185" s="93"/>
      <c r="SVC185" s="93"/>
      <c r="SVD185" s="93"/>
      <c r="SVE185" s="93"/>
      <c r="SVF185" s="93"/>
      <c r="SVG185" s="93"/>
      <c r="SVH185" s="93"/>
      <c r="SVI185" s="93"/>
      <c r="SVJ185" s="93"/>
      <c r="SVK185" s="93"/>
      <c r="SVL185" s="93"/>
      <c r="SVM185" s="93"/>
      <c r="SVN185" s="93"/>
      <c r="SVO185" s="93"/>
      <c r="SVP185" s="93"/>
      <c r="SVQ185" s="93"/>
      <c r="SVR185" s="93"/>
      <c r="SVS185" s="93"/>
      <c r="SVT185" s="93"/>
      <c r="SVU185" s="93"/>
      <c r="SVV185" s="93"/>
      <c r="SVW185" s="93"/>
      <c r="SVX185" s="93"/>
      <c r="SVY185" s="93"/>
      <c r="SVZ185" s="93"/>
      <c r="SWA185" s="93"/>
      <c r="SWB185" s="93"/>
      <c r="SWC185" s="93"/>
      <c r="SWD185" s="93"/>
      <c r="SWE185" s="93"/>
      <c r="SWF185" s="93"/>
      <c r="SWG185" s="93"/>
      <c r="SWH185" s="93"/>
      <c r="SWI185" s="93"/>
      <c r="SWJ185" s="93"/>
      <c r="SWK185" s="93"/>
      <c r="SWL185" s="93"/>
      <c r="SWM185" s="93"/>
      <c r="SWN185" s="93"/>
      <c r="SWO185" s="93"/>
      <c r="SWP185" s="93"/>
      <c r="SWQ185" s="93"/>
      <c r="SWR185" s="93"/>
      <c r="SWS185" s="93"/>
      <c r="SWT185" s="93"/>
      <c r="SWU185" s="93"/>
      <c r="SWV185" s="93"/>
      <c r="SWW185" s="93"/>
      <c r="SWX185" s="93"/>
      <c r="SWY185" s="93"/>
      <c r="SWZ185" s="93"/>
      <c r="SXA185" s="93"/>
      <c r="SXB185" s="93"/>
      <c r="SXC185" s="93"/>
      <c r="SXD185" s="93"/>
      <c r="SXE185" s="93"/>
      <c r="SXF185" s="93"/>
      <c r="SXG185" s="93"/>
      <c r="SXH185" s="93"/>
      <c r="SXI185" s="93"/>
      <c r="SXJ185" s="93"/>
      <c r="SXK185" s="93"/>
      <c r="SXL185" s="93"/>
      <c r="SXM185" s="93"/>
      <c r="SXN185" s="93"/>
      <c r="SXO185" s="93"/>
      <c r="SXP185" s="93"/>
      <c r="SXQ185" s="93"/>
      <c r="SXR185" s="93"/>
      <c r="SXS185" s="93"/>
      <c r="SXT185" s="93"/>
      <c r="SXU185" s="93"/>
      <c r="SXV185" s="93"/>
      <c r="SXW185" s="93"/>
      <c r="SXX185" s="93"/>
      <c r="SXY185" s="93"/>
      <c r="SXZ185" s="93"/>
      <c r="SYA185" s="93"/>
      <c r="SYB185" s="93"/>
      <c r="SYC185" s="93"/>
      <c r="SYD185" s="93"/>
      <c r="SYE185" s="93"/>
      <c r="SYF185" s="93"/>
      <c r="SYG185" s="93"/>
      <c r="SYH185" s="93"/>
      <c r="SYI185" s="93"/>
      <c r="SYJ185" s="93"/>
      <c r="SYK185" s="93"/>
      <c r="SYL185" s="93"/>
      <c r="SYM185" s="93"/>
      <c r="SYN185" s="93"/>
      <c r="SYO185" s="93"/>
      <c r="SYP185" s="93"/>
      <c r="SYQ185" s="93"/>
      <c r="SYR185" s="93"/>
      <c r="SYS185" s="93"/>
      <c r="SYT185" s="93"/>
      <c r="SYU185" s="93"/>
      <c r="SYV185" s="93"/>
      <c r="SYW185" s="93"/>
      <c r="SYX185" s="93"/>
      <c r="SYY185" s="93"/>
      <c r="SYZ185" s="93"/>
      <c r="SZA185" s="93"/>
      <c r="SZB185" s="93"/>
      <c r="SZC185" s="93"/>
      <c r="SZD185" s="93"/>
      <c r="SZE185" s="93"/>
      <c r="SZF185" s="93"/>
      <c r="SZG185" s="93"/>
      <c r="SZH185" s="93"/>
      <c r="SZI185" s="93"/>
      <c r="SZJ185" s="93"/>
      <c r="SZK185" s="93"/>
      <c r="SZL185" s="93"/>
      <c r="SZM185" s="93"/>
      <c r="SZN185" s="93"/>
      <c r="SZO185" s="93"/>
      <c r="SZP185" s="93"/>
      <c r="SZQ185" s="93"/>
      <c r="SZR185" s="93"/>
      <c r="SZS185" s="93"/>
      <c r="SZT185" s="93"/>
      <c r="SZU185" s="93"/>
      <c r="SZV185" s="93"/>
      <c r="SZW185" s="93"/>
      <c r="SZX185" s="93"/>
      <c r="SZY185" s="93"/>
      <c r="SZZ185" s="93"/>
      <c r="TAA185" s="93"/>
      <c r="TAB185" s="93"/>
      <c r="TAC185" s="93"/>
      <c r="TAD185" s="93"/>
      <c r="TAE185" s="93"/>
      <c r="TAF185" s="93"/>
      <c r="TAG185" s="93"/>
      <c r="TAH185" s="93"/>
      <c r="TAI185" s="93"/>
      <c r="TAJ185" s="93"/>
      <c r="TAK185" s="93"/>
      <c r="TAL185" s="93"/>
      <c r="TAM185" s="93"/>
      <c r="TAN185" s="93"/>
      <c r="TAO185" s="93"/>
      <c r="TAP185" s="93"/>
      <c r="TAQ185" s="93"/>
      <c r="TAR185" s="93"/>
      <c r="TAS185" s="93"/>
      <c r="TAT185" s="93"/>
      <c r="TAU185" s="93"/>
      <c r="TAV185" s="93"/>
      <c r="TAW185" s="93"/>
      <c r="TAX185" s="93"/>
      <c r="TAY185" s="93"/>
      <c r="TAZ185" s="93"/>
      <c r="TBA185" s="93"/>
      <c r="TBB185" s="93"/>
      <c r="TBC185" s="93"/>
      <c r="TBD185" s="93"/>
      <c r="TBE185" s="93"/>
      <c r="TBF185" s="93"/>
      <c r="TBG185" s="93"/>
      <c r="TBH185" s="93"/>
      <c r="TBI185" s="93"/>
      <c r="TBJ185" s="93"/>
      <c r="TBK185" s="93"/>
      <c r="TBL185" s="93"/>
      <c r="TBM185" s="93"/>
      <c r="TBN185" s="93"/>
      <c r="TBO185" s="93"/>
      <c r="TBP185" s="93"/>
      <c r="TBQ185" s="93"/>
      <c r="TBR185" s="93"/>
      <c r="TBS185" s="93"/>
      <c r="TBT185" s="93"/>
      <c r="TBU185" s="93"/>
      <c r="TBV185" s="93"/>
      <c r="TBW185" s="93"/>
      <c r="TBX185" s="93"/>
      <c r="TBY185" s="93"/>
      <c r="TBZ185" s="93"/>
      <c r="TCA185" s="93"/>
      <c r="TCB185" s="93"/>
      <c r="TCC185" s="93"/>
      <c r="TCD185" s="93"/>
      <c r="TCE185" s="93"/>
      <c r="TCF185" s="93"/>
      <c r="TCG185" s="93"/>
      <c r="TCH185" s="93"/>
      <c r="TCI185" s="93"/>
      <c r="TCJ185" s="93"/>
      <c r="TCK185" s="93"/>
      <c r="TCL185" s="93"/>
      <c r="TCM185" s="93"/>
      <c r="TCN185" s="93"/>
      <c r="TCO185" s="93"/>
      <c r="TCP185" s="93"/>
      <c r="TCQ185" s="93"/>
      <c r="TCR185" s="93"/>
      <c r="TCS185" s="93"/>
      <c r="TCT185" s="93"/>
      <c r="TCU185" s="93"/>
      <c r="TCV185" s="93"/>
      <c r="TCW185" s="93"/>
      <c r="TCX185" s="93"/>
      <c r="TCY185" s="93"/>
      <c r="TCZ185" s="93"/>
      <c r="TDA185" s="93"/>
      <c r="TDB185" s="93"/>
      <c r="TDC185" s="93"/>
      <c r="TDD185" s="93"/>
      <c r="TDE185" s="93"/>
      <c r="TDF185" s="93"/>
      <c r="TDG185" s="93"/>
      <c r="TDH185" s="93"/>
      <c r="TDI185" s="93"/>
      <c r="TDJ185" s="93"/>
      <c r="TDK185" s="93"/>
      <c r="TDL185" s="93"/>
      <c r="TDM185" s="93"/>
      <c r="TDN185" s="93"/>
      <c r="TDO185" s="93"/>
      <c r="TDP185" s="93"/>
      <c r="TDQ185" s="93"/>
      <c r="TDR185" s="93"/>
      <c r="TDS185" s="93"/>
      <c r="TDT185" s="93"/>
      <c r="TDU185" s="93"/>
      <c r="TDV185" s="93"/>
      <c r="TDW185" s="93"/>
      <c r="TDX185" s="93"/>
      <c r="TDY185" s="93"/>
      <c r="TDZ185" s="93"/>
      <c r="TEA185" s="93"/>
      <c r="TEB185" s="93"/>
      <c r="TEC185" s="93"/>
      <c r="TED185" s="93"/>
      <c r="TEE185" s="93"/>
      <c r="TEF185" s="93"/>
      <c r="TEG185" s="93"/>
      <c r="TEH185" s="93"/>
      <c r="TEI185" s="93"/>
      <c r="TEJ185" s="93"/>
      <c r="TEK185" s="93"/>
      <c r="TEL185" s="93"/>
      <c r="TEM185" s="93"/>
      <c r="TEN185" s="93"/>
      <c r="TEO185" s="93"/>
      <c r="TEP185" s="93"/>
      <c r="TEQ185" s="93"/>
      <c r="TER185" s="93"/>
      <c r="TES185" s="93"/>
      <c r="TET185" s="93"/>
      <c r="TEU185" s="93"/>
      <c r="TEV185" s="93"/>
      <c r="TEW185" s="93"/>
      <c r="TEX185" s="93"/>
      <c r="TEY185" s="93"/>
      <c r="TEZ185" s="93"/>
      <c r="TFA185" s="93"/>
      <c r="TFB185" s="93"/>
      <c r="TFC185" s="93"/>
      <c r="TFD185" s="93"/>
      <c r="TFE185" s="93"/>
      <c r="TFF185" s="93"/>
      <c r="TFG185" s="93"/>
      <c r="TFH185" s="93"/>
      <c r="TFI185" s="93"/>
      <c r="TFJ185" s="93"/>
      <c r="TFK185" s="93"/>
      <c r="TFL185" s="93"/>
      <c r="TFM185" s="93"/>
      <c r="TFN185" s="93"/>
      <c r="TFO185" s="93"/>
      <c r="TFP185" s="93"/>
      <c r="TFQ185" s="93"/>
      <c r="TFR185" s="93"/>
      <c r="TFS185" s="93"/>
      <c r="TFT185" s="93"/>
      <c r="TFU185" s="93"/>
      <c r="TFV185" s="93"/>
      <c r="TFW185" s="93"/>
      <c r="TFX185" s="93"/>
      <c r="TFY185" s="93"/>
      <c r="TFZ185" s="93"/>
      <c r="TGA185" s="93"/>
      <c r="TGB185" s="93"/>
      <c r="TGC185" s="93"/>
      <c r="TGD185" s="93"/>
      <c r="TGE185" s="93"/>
      <c r="TGF185" s="93"/>
      <c r="TGG185" s="93"/>
      <c r="TGH185" s="93"/>
      <c r="TGI185" s="93"/>
      <c r="TGJ185" s="93"/>
      <c r="TGK185" s="93"/>
      <c r="TGL185" s="93"/>
      <c r="TGM185" s="93"/>
      <c r="TGN185" s="93"/>
      <c r="TGO185" s="93"/>
      <c r="TGP185" s="93"/>
      <c r="TGQ185" s="93"/>
      <c r="TGR185" s="93"/>
      <c r="TGS185" s="93"/>
      <c r="TGT185" s="93"/>
      <c r="TGU185" s="93"/>
      <c r="TGV185" s="93"/>
      <c r="TGW185" s="93"/>
      <c r="TGX185" s="93"/>
      <c r="TGY185" s="93"/>
      <c r="TGZ185" s="93"/>
      <c r="THA185" s="93"/>
      <c r="THB185" s="93"/>
      <c r="THC185" s="93"/>
      <c r="THD185" s="93"/>
      <c r="THE185" s="93"/>
      <c r="THF185" s="93"/>
      <c r="THG185" s="93"/>
      <c r="THH185" s="93"/>
      <c r="THI185" s="93"/>
      <c r="THJ185" s="93"/>
      <c r="THK185" s="93"/>
      <c r="THL185" s="93"/>
      <c r="THM185" s="93"/>
      <c r="THN185" s="93"/>
      <c r="THO185" s="93"/>
      <c r="THP185" s="93"/>
      <c r="THQ185" s="93"/>
      <c r="THR185" s="93"/>
      <c r="THS185" s="93"/>
      <c r="THT185" s="93"/>
      <c r="THU185" s="93"/>
      <c r="THV185" s="93"/>
      <c r="THW185" s="93"/>
      <c r="THX185" s="93"/>
      <c r="THY185" s="93"/>
      <c r="THZ185" s="93"/>
      <c r="TIA185" s="93"/>
      <c r="TIB185" s="93"/>
      <c r="TIC185" s="93"/>
      <c r="TID185" s="93"/>
      <c r="TIE185" s="93"/>
      <c r="TIF185" s="93"/>
      <c r="TIG185" s="93"/>
      <c r="TIH185" s="93"/>
      <c r="TII185" s="93"/>
      <c r="TIJ185" s="93"/>
      <c r="TIK185" s="93"/>
      <c r="TIL185" s="93"/>
      <c r="TIM185" s="93"/>
      <c r="TIN185" s="93"/>
      <c r="TIO185" s="93"/>
      <c r="TIP185" s="93"/>
      <c r="TIQ185" s="93"/>
      <c r="TIR185" s="93"/>
      <c r="TIS185" s="93"/>
      <c r="TIT185" s="93"/>
      <c r="TIU185" s="93"/>
      <c r="TIV185" s="93"/>
      <c r="TIW185" s="93"/>
      <c r="TIX185" s="93"/>
      <c r="TIY185" s="93"/>
      <c r="TIZ185" s="93"/>
      <c r="TJA185" s="93"/>
      <c r="TJB185" s="93"/>
      <c r="TJC185" s="93"/>
      <c r="TJD185" s="93"/>
      <c r="TJE185" s="93"/>
      <c r="TJF185" s="93"/>
      <c r="TJG185" s="93"/>
      <c r="TJH185" s="93"/>
      <c r="TJI185" s="93"/>
      <c r="TJJ185" s="93"/>
      <c r="TJK185" s="93"/>
      <c r="TJL185" s="93"/>
      <c r="TJM185" s="93"/>
      <c r="TJN185" s="93"/>
      <c r="TJO185" s="93"/>
      <c r="TJP185" s="93"/>
      <c r="TJQ185" s="93"/>
      <c r="TJR185" s="93"/>
      <c r="TJS185" s="93"/>
      <c r="TJT185" s="93"/>
      <c r="TJU185" s="93"/>
      <c r="TJV185" s="93"/>
      <c r="TJW185" s="93"/>
      <c r="TJX185" s="93"/>
      <c r="TJY185" s="93"/>
      <c r="TJZ185" s="93"/>
      <c r="TKA185" s="93"/>
      <c r="TKB185" s="93"/>
      <c r="TKC185" s="93"/>
      <c r="TKD185" s="93"/>
      <c r="TKE185" s="93"/>
      <c r="TKF185" s="93"/>
      <c r="TKG185" s="93"/>
      <c r="TKH185" s="93"/>
      <c r="TKI185" s="93"/>
      <c r="TKJ185" s="93"/>
      <c r="TKK185" s="93"/>
      <c r="TKL185" s="93"/>
      <c r="TKM185" s="93"/>
      <c r="TKN185" s="93"/>
      <c r="TKO185" s="93"/>
      <c r="TKP185" s="93"/>
      <c r="TKQ185" s="93"/>
      <c r="TKR185" s="93"/>
      <c r="TKS185" s="93"/>
      <c r="TKT185" s="93"/>
      <c r="TKU185" s="93"/>
      <c r="TKV185" s="93"/>
      <c r="TKW185" s="93"/>
      <c r="TKX185" s="93"/>
      <c r="TKY185" s="93"/>
      <c r="TKZ185" s="93"/>
      <c r="TLA185" s="93"/>
      <c r="TLB185" s="93"/>
      <c r="TLC185" s="93"/>
      <c r="TLD185" s="93"/>
      <c r="TLE185" s="93"/>
      <c r="TLF185" s="93"/>
      <c r="TLG185" s="93"/>
      <c r="TLH185" s="93"/>
      <c r="TLI185" s="93"/>
      <c r="TLJ185" s="93"/>
      <c r="TLK185" s="93"/>
      <c r="TLL185" s="93"/>
      <c r="TLM185" s="93"/>
      <c r="TLN185" s="93"/>
      <c r="TLO185" s="93"/>
      <c r="TLP185" s="93"/>
      <c r="TLQ185" s="93"/>
      <c r="TLR185" s="93"/>
      <c r="TLS185" s="93"/>
      <c r="TLT185" s="93"/>
      <c r="TLU185" s="93"/>
      <c r="TLV185" s="93"/>
      <c r="TLW185" s="93"/>
      <c r="TLX185" s="93"/>
      <c r="TLY185" s="93"/>
      <c r="TLZ185" s="93"/>
      <c r="TMA185" s="93"/>
      <c r="TMB185" s="93"/>
      <c r="TMC185" s="93"/>
      <c r="TMD185" s="93"/>
      <c r="TME185" s="93"/>
      <c r="TMF185" s="93"/>
      <c r="TMG185" s="93"/>
      <c r="TMH185" s="93"/>
      <c r="TMI185" s="93"/>
      <c r="TMJ185" s="93"/>
      <c r="TMK185" s="93"/>
      <c r="TML185" s="93"/>
      <c r="TMM185" s="93"/>
      <c r="TMN185" s="93"/>
      <c r="TMO185" s="93"/>
      <c r="TMP185" s="93"/>
      <c r="TMQ185" s="93"/>
      <c r="TMR185" s="93"/>
      <c r="TMS185" s="93"/>
      <c r="TMT185" s="93"/>
      <c r="TMU185" s="93"/>
      <c r="TMV185" s="93"/>
      <c r="TMW185" s="93"/>
      <c r="TMX185" s="93"/>
      <c r="TMY185" s="93"/>
      <c r="TMZ185" s="93"/>
      <c r="TNA185" s="93"/>
      <c r="TNB185" s="93"/>
      <c r="TNC185" s="93"/>
      <c r="TND185" s="93"/>
      <c r="TNE185" s="93"/>
      <c r="TNF185" s="93"/>
      <c r="TNG185" s="93"/>
      <c r="TNH185" s="93"/>
      <c r="TNI185" s="93"/>
      <c r="TNJ185" s="93"/>
      <c r="TNK185" s="93"/>
      <c r="TNL185" s="93"/>
      <c r="TNM185" s="93"/>
      <c r="TNN185" s="93"/>
      <c r="TNO185" s="93"/>
      <c r="TNP185" s="93"/>
      <c r="TNQ185" s="93"/>
      <c r="TNR185" s="93"/>
      <c r="TNS185" s="93"/>
      <c r="TNT185" s="93"/>
      <c r="TNU185" s="93"/>
      <c r="TNV185" s="93"/>
      <c r="TNW185" s="93"/>
      <c r="TNX185" s="93"/>
      <c r="TNY185" s="93"/>
      <c r="TNZ185" s="93"/>
      <c r="TOA185" s="93"/>
      <c r="TOB185" s="93"/>
      <c r="TOC185" s="93"/>
      <c r="TOD185" s="93"/>
      <c r="TOE185" s="93"/>
      <c r="TOF185" s="93"/>
      <c r="TOG185" s="93"/>
      <c r="TOH185" s="93"/>
      <c r="TOI185" s="93"/>
      <c r="TOJ185" s="93"/>
      <c r="TOK185" s="93"/>
      <c r="TOL185" s="93"/>
      <c r="TOM185" s="93"/>
      <c r="TON185" s="93"/>
      <c r="TOO185" s="93"/>
      <c r="TOP185" s="93"/>
      <c r="TOQ185" s="93"/>
      <c r="TOR185" s="93"/>
      <c r="TOS185" s="93"/>
      <c r="TOT185" s="93"/>
      <c r="TOU185" s="93"/>
      <c r="TOV185" s="93"/>
      <c r="TOW185" s="93"/>
      <c r="TOX185" s="93"/>
      <c r="TOY185" s="93"/>
      <c r="TOZ185" s="93"/>
      <c r="TPA185" s="93"/>
      <c r="TPB185" s="93"/>
      <c r="TPC185" s="93"/>
      <c r="TPD185" s="93"/>
      <c r="TPE185" s="93"/>
      <c r="TPF185" s="93"/>
      <c r="TPG185" s="93"/>
      <c r="TPH185" s="93"/>
      <c r="TPI185" s="93"/>
      <c r="TPJ185" s="93"/>
      <c r="TPK185" s="93"/>
      <c r="TPL185" s="93"/>
      <c r="TPM185" s="93"/>
      <c r="TPN185" s="93"/>
      <c r="TPO185" s="93"/>
      <c r="TPP185" s="93"/>
      <c r="TPQ185" s="93"/>
      <c r="TPR185" s="93"/>
      <c r="TPS185" s="93"/>
      <c r="TPT185" s="93"/>
      <c r="TPU185" s="93"/>
      <c r="TPV185" s="93"/>
      <c r="TPW185" s="93"/>
      <c r="TPX185" s="93"/>
      <c r="TPY185" s="93"/>
      <c r="TPZ185" s="93"/>
      <c r="TQA185" s="93"/>
      <c r="TQB185" s="93"/>
      <c r="TQC185" s="93"/>
      <c r="TQD185" s="93"/>
      <c r="TQE185" s="93"/>
      <c r="TQF185" s="93"/>
      <c r="TQG185" s="93"/>
      <c r="TQH185" s="93"/>
      <c r="TQI185" s="93"/>
      <c r="TQJ185" s="93"/>
      <c r="TQK185" s="93"/>
      <c r="TQL185" s="93"/>
      <c r="TQM185" s="93"/>
      <c r="TQN185" s="93"/>
      <c r="TQO185" s="93"/>
      <c r="TQP185" s="93"/>
      <c r="TQQ185" s="93"/>
      <c r="TQR185" s="93"/>
      <c r="TQS185" s="93"/>
      <c r="TQT185" s="93"/>
      <c r="TQU185" s="93"/>
      <c r="TQV185" s="93"/>
      <c r="TQW185" s="93"/>
      <c r="TQX185" s="93"/>
      <c r="TQY185" s="93"/>
      <c r="TQZ185" s="93"/>
      <c r="TRA185" s="93"/>
      <c r="TRB185" s="93"/>
      <c r="TRC185" s="93"/>
      <c r="TRD185" s="93"/>
      <c r="TRE185" s="93"/>
      <c r="TRF185" s="93"/>
      <c r="TRG185" s="93"/>
      <c r="TRH185" s="93"/>
      <c r="TRI185" s="93"/>
      <c r="TRJ185" s="93"/>
      <c r="TRK185" s="93"/>
      <c r="TRL185" s="93"/>
      <c r="TRM185" s="93"/>
      <c r="TRN185" s="93"/>
      <c r="TRO185" s="93"/>
      <c r="TRP185" s="93"/>
      <c r="TRQ185" s="93"/>
      <c r="TRR185" s="93"/>
      <c r="TRS185" s="93"/>
      <c r="TRT185" s="93"/>
      <c r="TRU185" s="93"/>
      <c r="TRV185" s="93"/>
      <c r="TRW185" s="93"/>
      <c r="TRX185" s="93"/>
      <c r="TRY185" s="93"/>
      <c r="TRZ185" s="93"/>
      <c r="TSA185" s="93"/>
      <c r="TSB185" s="93"/>
      <c r="TSC185" s="93"/>
      <c r="TSD185" s="93"/>
      <c r="TSE185" s="93"/>
      <c r="TSF185" s="93"/>
      <c r="TSG185" s="93"/>
      <c r="TSH185" s="93"/>
      <c r="TSI185" s="93"/>
      <c r="TSJ185" s="93"/>
      <c r="TSK185" s="93"/>
      <c r="TSL185" s="93"/>
      <c r="TSM185" s="93"/>
      <c r="TSN185" s="93"/>
      <c r="TSO185" s="93"/>
      <c r="TSP185" s="93"/>
      <c r="TSQ185" s="93"/>
      <c r="TSR185" s="93"/>
      <c r="TSS185" s="93"/>
      <c r="TST185" s="93"/>
      <c r="TSU185" s="93"/>
      <c r="TSV185" s="93"/>
      <c r="TSW185" s="93"/>
      <c r="TSX185" s="93"/>
      <c r="TSY185" s="93"/>
      <c r="TSZ185" s="93"/>
      <c r="TTA185" s="93"/>
      <c r="TTB185" s="93"/>
      <c r="TTC185" s="93"/>
      <c r="TTD185" s="93"/>
      <c r="TTE185" s="93"/>
      <c r="TTF185" s="93"/>
      <c r="TTG185" s="93"/>
      <c r="TTH185" s="93"/>
      <c r="TTI185" s="93"/>
      <c r="TTJ185" s="93"/>
      <c r="TTK185" s="93"/>
      <c r="TTL185" s="93"/>
      <c r="TTM185" s="93"/>
      <c r="TTN185" s="93"/>
      <c r="TTO185" s="93"/>
      <c r="TTP185" s="93"/>
      <c r="TTQ185" s="93"/>
      <c r="TTR185" s="93"/>
      <c r="TTS185" s="93"/>
      <c r="TTT185" s="93"/>
      <c r="TTU185" s="93"/>
      <c r="TTV185" s="93"/>
      <c r="TTW185" s="93"/>
      <c r="TTX185" s="93"/>
      <c r="TTY185" s="93"/>
      <c r="TTZ185" s="93"/>
      <c r="TUA185" s="93"/>
      <c r="TUB185" s="93"/>
      <c r="TUC185" s="93"/>
      <c r="TUD185" s="93"/>
      <c r="TUE185" s="93"/>
      <c r="TUF185" s="93"/>
      <c r="TUG185" s="93"/>
      <c r="TUH185" s="93"/>
      <c r="TUI185" s="93"/>
      <c r="TUJ185" s="93"/>
      <c r="TUK185" s="93"/>
      <c r="TUL185" s="93"/>
      <c r="TUM185" s="93"/>
      <c r="TUN185" s="93"/>
      <c r="TUO185" s="93"/>
      <c r="TUP185" s="93"/>
      <c r="TUQ185" s="93"/>
      <c r="TUR185" s="93"/>
      <c r="TUS185" s="93"/>
      <c r="TUT185" s="93"/>
      <c r="TUU185" s="93"/>
      <c r="TUV185" s="93"/>
      <c r="TUW185" s="93"/>
      <c r="TUX185" s="93"/>
      <c r="TUY185" s="93"/>
      <c r="TUZ185" s="93"/>
      <c r="TVA185" s="93"/>
      <c r="TVB185" s="93"/>
      <c r="TVC185" s="93"/>
      <c r="TVD185" s="93"/>
      <c r="TVE185" s="93"/>
      <c r="TVF185" s="93"/>
      <c r="TVG185" s="93"/>
      <c r="TVH185" s="93"/>
      <c r="TVI185" s="93"/>
      <c r="TVJ185" s="93"/>
      <c r="TVK185" s="93"/>
      <c r="TVL185" s="93"/>
      <c r="TVM185" s="93"/>
      <c r="TVN185" s="93"/>
      <c r="TVO185" s="93"/>
      <c r="TVP185" s="93"/>
      <c r="TVQ185" s="93"/>
      <c r="TVR185" s="93"/>
      <c r="TVS185" s="93"/>
      <c r="TVT185" s="93"/>
      <c r="TVU185" s="93"/>
      <c r="TVV185" s="93"/>
      <c r="TVW185" s="93"/>
      <c r="TVX185" s="93"/>
      <c r="TVY185" s="93"/>
      <c r="TVZ185" s="93"/>
      <c r="TWA185" s="93"/>
      <c r="TWB185" s="93"/>
      <c r="TWC185" s="93"/>
      <c r="TWD185" s="93"/>
      <c r="TWE185" s="93"/>
      <c r="TWF185" s="93"/>
      <c r="TWG185" s="93"/>
      <c r="TWH185" s="93"/>
      <c r="TWI185" s="93"/>
      <c r="TWJ185" s="93"/>
      <c r="TWK185" s="93"/>
      <c r="TWL185" s="93"/>
      <c r="TWM185" s="93"/>
      <c r="TWN185" s="93"/>
      <c r="TWO185" s="93"/>
      <c r="TWP185" s="93"/>
      <c r="TWQ185" s="93"/>
      <c r="TWR185" s="93"/>
      <c r="TWS185" s="93"/>
      <c r="TWT185" s="93"/>
      <c r="TWU185" s="93"/>
      <c r="TWV185" s="93"/>
      <c r="TWW185" s="93"/>
      <c r="TWX185" s="93"/>
      <c r="TWY185" s="93"/>
      <c r="TWZ185" s="93"/>
      <c r="TXA185" s="93"/>
      <c r="TXB185" s="93"/>
      <c r="TXC185" s="93"/>
      <c r="TXD185" s="93"/>
      <c r="TXE185" s="93"/>
      <c r="TXF185" s="93"/>
      <c r="TXG185" s="93"/>
      <c r="TXH185" s="93"/>
      <c r="TXI185" s="93"/>
      <c r="TXJ185" s="93"/>
      <c r="TXK185" s="93"/>
      <c r="TXL185" s="93"/>
      <c r="TXM185" s="93"/>
      <c r="TXN185" s="93"/>
      <c r="TXO185" s="93"/>
      <c r="TXP185" s="93"/>
      <c r="TXQ185" s="93"/>
      <c r="TXR185" s="93"/>
      <c r="TXS185" s="93"/>
      <c r="TXT185" s="93"/>
      <c r="TXU185" s="93"/>
      <c r="TXV185" s="93"/>
      <c r="TXW185" s="93"/>
      <c r="TXX185" s="93"/>
      <c r="TXY185" s="93"/>
      <c r="TXZ185" s="93"/>
      <c r="TYA185" s="93"/>
      <c r="TYB185" s="93"/>
      <c r="TYC185" s="93"/>
      <c r="TYD185" s="93"/>
      <c r="TYE185" s="93"/>
      <c r="TYF185" s="93"/>
      <c r="TYG185" s="93"/>
      <c r="TYH185" s="93"/>
      <c r="TYI185" s="93"/>
      <c r="TYJ185" s="93"/>
      <c r="TYK185" s="93"/>
      <c r="TYL185" s="93"/>
      <c r="TYM185" s="93"/>
      <c r="TYN185" s="93"/>
      <c r="TYO185" s="93"/>
      <c r="TYP185" s="93"/>
      <c r="TYQ185" s="93"/>
      <c r="TYR185" s="93"/>
      <c r="TYS185" s="93"/>
      <c r="TYT185" s="93"/>
      <c r="TYU185" s="93"/>
      <c r="TYV185" s="93"/>
      <c r="TYW185" s="93"/>
      <c r="TYX185" s="93"/>
      <c r="TYY185" s="93"/>
      <c r="TYZ185" s="93"/>
      <c r="TZA185" s="93"/>
      <c r="TZB185" s="93"/>
      <c r="TZC185" s="93"/>
      <c r="TZD185" s="93"/>
      <c r="TZE185" s="93"/>
      <c r="TZF185" s="93"/>
      <c r="TZG185" s="93"/>
      <c r="TZH185" s="93"/>
      <c r="TZI185" s="93"/>
      <c r="TZJ185" s="93"/>
      <c r="TZK185" s="93"/>
      <c r="TZL185" s="93"/>
      <c r="TZM185" s="93"/>
      <c r="TZN185" s="93"/>
      <c r="TZO185" s="93"/>
      <c r="TZP185" s="93"/>
      <c r="TZQ185" s="93"/>
      <c r="TZR185" s="93"/>
      <c r="TZS185" s="93"/>
      <c r="TZT185" s="93"/>
      <c r="TZU185" s="93"/>
      <c r="TZV185" s="93"/>
      <c r="TZW185" s="93"/>
      <c r="TZX185" s="93"/>
      <c r="TZY185" s="93"/>
      <c r="TZZ185" s="93"/>
      <c r="UAA185" s="93"/>
      <c r="UAB185" s="93"/>
      <c r="UAC185" s="93"/>
      <c r="UAD185" s="93"/>
      <c r="UAE185" s="93"/>
      <c r="UAF185" s="93"/>
      <c r="UAG185" s="93"/>
      <c r="UAH185" s="93"/>
      <c r="UAI185" s="93"/>
      <c r="UAJ185" s="93"/>
      <c r="UAK185" s="93"/>
      <c r="UAL185" s="93"/>
      <c r="UAM185" s="93"/>
      <c r="UAN185" s="93"/>
      <c r="UAO185" s="93"/>
      <c r="UAP185" s="93"/>
      <c r="UAQ185" s="93"/>
      <c r="UAR185" s="93"/>
      <c r="UAS185" s="93"/>
      <c r="UAT185" s="93"/>
      <c r="UAU185" s="93"/>
      <c r="UAV185" s="93"/>
      <c r="UAW185" s="93"/>
      <c r="UAX185" s="93"/>
      <c r="UAY185" s="93"/>
      <c r="UAZ185" s="93"/>
      <c r="UBA185" s="93"/>
      <c r="UBB185" s="93"/>
      <c r="UBC185" s="93"/>
      <c r="UBD185" s="93"/>
      <c r="UBE185" s="93"/>
      <c r="UBF185" s="93"/>
      <c r="UBG185" s="93"/>
      <c r="UBH185" s="93"/>
      <c r="UBI185" s="93"/>
      <c r="UBJ185" s="93"/>
      <c r="UBK185" s="93"/>
      <c r="UBL185" s="93"/>
      <c r="UBM185" s="93"/>
      <c r="UBN185" s="93"/>
      <c r="UBO185" s="93"/>
      <c r="UBP185" s="93"/>
      <c r="UBQ185" s="93"/>
      <c r="UBR185" s="93"/>
      <c r="UBS185" s="93"/>
      <c r="UBT185" s="93"/>
      <c r="UBU185" s="93"/>
      <c r="UBV185" s="93"/>
      <c r="UBW185" s="93"/>
      <c r="UBX185" s="93"/>
      <c r="UBY185" s="93"/>
      <c r="UBZ185" s="93"/>
      <c r="UCA185" s="93"/>
      <c r="UCB185" s="93"/>
      <c r="UCC185" s="93"/>
      <c r="UCD185" s="93"/>
      <c r="UCE185" s="93"/>
      <c r="UCF185" s="93"/>
      <c r="UCG185" s="93"/>
      <c r="UCH185" s="93"/>
      <c r="UCI185" s="93"/>
      <c r="UCJ185" s="93"/>
      <c r="UCK185" s="93"/>
      <c r="UCL185" s="93"/>
      <c r="UCM185" s="93"/>
      <c r="UCN185" s="93"/>
      <c r="UCO185" s="93"/>
      <c r="UCP185" s="93"/>
      <c r="UCQ185" s="93"/>
      <c r="UCR185" s="93"/>
      <c r="UCS185" s="93"/>
      <c r="UCT185" s="93"/>
      <c r="UCU185" s="93"/>
      <c r="UCV185" s="93"/>
      <c r="UCW185" s="93"/>
      <c r="UCX185" s="93"/>
      <c r="UCY185" s="93"/>
      <c r="UCZ185" s="93"/>
      <c r="UDA185" s="93"/>
      <c r="UDB185" s="93"/>
      <c r="UDC185" s="93"/>
      <c r="UDD185" s="93"/>
      <c r="UDE185" s="93"/>
      <c r="UDF185" s="93"/>
      <c r="UDG185" s="93"/>
      <c r="UDH185" s="93"/>
      <c r="UDI185" s="93"/>
      <c r="UDJ185" s="93"/>
      <c r="UDK185" s="93"/>
      <c r="UDL185" s="93"/>
      <c r="UDM185" s="93"/>
      <c r="UDN185" s="93"/>
      <c r="UDO185" s="93"/>
      <c r="UDP185" s="93"/>
      <c r="UDQ185" s="93"/>
      <c r="UDR185" s="93"/>
      <c r="UDS185" s="93"/>
      <c r="UDT185" s="93"/>
      <c r="UDU185" s="93"/>
      <c r="UDV185" s="93"/>
      <c r="UDW185" s="93"/>
      <c r="UDX185" s="93"/>
      <c r="UDY185" s="93"/>
      <c r="UDZ185" s="93"/>
      <c r="UEA185" s="93"/>
      <c r="UEB185" s="93"/>
      <c r="UEC185" s="93"/>
      <c r="UED185" s="93"/>
      <c r="UEE185" s="93"/>
      <c r="UEF185" s="93"/>
      <c r="UEG185" s="93"/>
      <c r="UEH185" s="93"/>
      <c r="UEI185" s="93"/>
      <c r="UEJ185" s="93"/>
      <c r="UEK185" s="93"/>
      <c r="UEL185" s="93"/>
      <c r="UEM185" s="93"/>
      <c r="UEN185" s="93"/>
      <c r="UEO185" s="93"/>
      <c r="UEP185" s="93"/>
      <c r="UEQ185" s="93"/>
      <c r="UER185" s="93"/>
      <c r="UES185" s="93"/>
      <c r="UET185" s="93"/>
      <c r="UEU185" s="93"/>
      <c r="UEV185" s="93"/>
      <c r="UEW185" s="93"/>
      <c r="UEX185" s="93"/>
      <c r="UEY185" s="93"/>
      <c r="UEZ185" s="93"/>
      <c r="UFA185" s="93"/>
      <c r="UFB185" s="93"/>
      <c r="UFC185" s="93"/>
      <c r="UFD185" s="93"/>
      <c r="UFE185" s="93"/>
      <c r="UFF185" s="93"/>
      <c r="UFG185" s="93"/>
      <c r="UFH185" s="93"/>
      <c r="UFI185" s="93"/>
      <c r="UFJ185" s="93"/>
      <c r="UFK185" s="93"/>
      <c r="UFL185" s="93"/>
      <c r="UFM185" s="93"/>
      <c r="UFN185" s="93"/>
      <c r="UFO185" s="93"/>
      <c r="UFP185" s="93"/>
      <c r="UFQ185" s="93"/>
      <c r="UFR185" s="93"/>
      <c r="UFS185" s="93"/>
      <c r="UFT185" s="93"/>
      <c r="UFU185" s="93"/>
      <c r="UFV185" s="93"/>
      <c r="UFW185" s="93"/>
      <c r="UFX185" s="93"/>
      <c r="UFY185" s="93"/>
      <c r="UFZ185" s="93"/>
      <c r="UGA185" s="93"/>
      <c r="UGB185" s="93"/>
      <c r="UGC185" s="93"/>
      <c r="UGD185" s="93"/>
      <c r="UGE185" s="93"/>
      <c r="UGF185" s="93"/>
      <c r="UGG185" s="93"/>
      <c r="UGH185" s="93"/>
      <c r="UGI185" s="93"/>
      <c r="UGJ185" s="93"/>
      <c r="UGK185" s="93"/>
      <c r="UGL185" s="93"/>
      <c r="UGM185" s="93"/>
      <c r="UGN185" s="93"/>
      <c r="UGO185" s="93"/>
      <c r="UGP185" s="93"/>
      <c r="UGQ185" s="93"/>
      <c r="UGR185" s="93"/>
      <c r="UGS185" s="93"/>
      <c r="UGT185" s="93"/>
      <c r="UGU185" s="93"/>
      <c r="UGV185" s="93"/>
      <c r="UGW185" s="93"/>
      <c r="UGX185" s="93"/>
      <c r="UGY185" s="93"/>
      <c r="UGZ185" s="93"/>
      <c r="UHA185" s="93"/>
      <c r="UHB185" s="93"/>
      <c r="UHC185" s="93"/>
      <c r="UHD185" s="93"/>
      <c r="UHE185" s="93"/>
      <c r="UHF185" s="93"/>
      <c r="UHG185" s="93"/>
      <c r="UHH185" s="93"/>
      <c r="UHI185" s="93"/>
      <c r="UHJ185" s="93"/>
      <c r="UHK185" s="93"/>
      <c r="UHL185" s="93"/>
      <c r="UHM185" s="93"/>
      <c r="UHN185" s="93"/>
      <c r="UHO185" s="93"/>
      <c r="UHP185" s="93"/>
      <c r="UHQ185" s="93"/>
      <c r="UHR185" s="93"/>
      <c r="UHS185" s="93"/>
      <c r="UHT185" s="93"/>
      <c r="UHU185" s="93"/>
      <c r="UHV185" s="93"/>
      <c r="UHW185" s="93"/>
      <c r="UHX185" s="93"/>
      <c r="UHY185" s="93"/>
      <c r="UHZ185" s="93"/>
      <c r="UIA185" s="93"/>
      <c r="UIB185" s="93"/>
      <c r="UIC185" s="93"/>
      <c r="UID185" s="93"/>
      <c r="UIE185" s="93"/>
      <c r="UIF185" s="93"/>
      <c r="UIG185" s="93"/>
      <c r="UIH185" s="93"/>
      <c r="UII185" s="93"/>
      <c r="UIJ185" s="93"/>
      <c r="UIK185" s="93"/>
      <c r="UIL185" s="93"/>
      <c r="UIM185" s="93"/>
      <c r="UIN185" s="93"/>
      <c r="UIO185" s="93"/>
      <c r="UIP185" s="93"/>
      <c r="UIQ185" s="93"/>
      <c r="UIR185" s="93"/>
      <c r="UIS185" s="93"/>
      <c r="UIT185" s="93"/>
      <c r="UIU185" s="93"/>
      <c r="UIV185" s="93"/>
      <c r="UIW185" s="93"/>
      <c r="UIX185" s="93"/>
      <c r="UIY185" s="93"/>
      <c r="UIZ185" s="93"/>
      <c r="UJA185" s="93"/>
      <c r="UJB185" s="93"/>
      <c r="UJC185" s="93"/>
      <c r="UJD185" s="93"/>
      <c r="UJE185" s="93"/>
      <c r="UJF185" s="93"/>
      <c r="UJG185" s="93"/>
      <c r="UJH185" s="93"/>
      <c r="UJI185" s="93"/>
      <c r="UJJ185" s="93"/>
      <c r="UJK185" s="93"/>
      <c r="UJL185" s="93"/>
      <c r="UJM185" s="93"/>
      <c r="UJN185" s="93"/>
      <c r="UJO185" s="93"/>
      <c r="UJP185" s="93"/>
      <c r="UJQ185" s="93"/>
      <c r="UJR185" s="93"/>
      <c r="UJS185" s="93"/>
      <c r="UJT185" s="93"/>
      <c r="UJU185" s="93"/>
      <c r="UJV185" s="93"/>
      <c r="UJW185" s="93"/>
      <c r="UJX185" s="93"/>
      <c r="UJY185" s="93"/>
      <c r="UJZ185" s="93"/>
      <c r="UKA185" s="93"/>
      <c r="UKB185" s="93"/>
      <c r="UKC185" s="93"/>
      <c r="UKD185" s="93"/>
      <c r="UKE185" s="93"/>
      <c r="UKF185" s="93"/>
      <c r="UKG185" s="93"/>
      <c r="UKH185" s="93"/>
      <c r="UKI185" s="93"/>
      <c r="UKJ185" s="93"/>
      <c r="UKK185" s="93"/>
      <c r="UKL185" s="93"/>
      <c r="UKM185" s="93"/>
      <c r="UKN185" s="93"/>
      <c r="UKO185" s="93"/>
      <c r="UKP185" s="93"/>
      <c r="UKQ185" s="93"/>
      <c r="UKR185" s="93"/>
      <c r="UKS185" s="93"/>
      <c r="UKT185" s="93"/>
      <c r="UKU185" s="93"/>
      <c r="UKV185" s="93"/>
      <c r="UKW185" s="93"/>
      <c r="UKX185" s="93"/>
      <c r="UKY185" s="93"/>
      <c r="UKZ185" s="93"/>
      <c r="ULA185" s="93"/>
      <c r="ULB185" s="93"/>
      <c r="ULC185" s="93"/>
      <c r="ULD185" s="93"/>
      <c r="ULE185" s="93"/>
      <c r="ULF185" s="93"/>
      <c r="ULG185" s="93"/>
      <c r="ULH185" s="93"/>
      <c r="ULI185" s="93"/>
      <c r="ULJ185" s="93"/>
      <c r="ULK185" s="93"/>
      <c r="ULL185" s="93"/>
      <c r="ULM185" s="93"/>
      <c r="ULN185" s="93"/>
      <c r="ULO185" s="93"/>
      <c r="ULP185" s="93"/>
      <c r="ULQ185" s="93"/>
      <c r="ULR185" s="93"/>
      <c r="ULS185" s="93"/>
      <c r="ULT185" s="93"/>
      <c r="ULU185" s="93"/>
      <c r="ULV185" s="93"/>
      <c r="ULW185" s="93"/>
      <c r="ULX185" s="93"/>
      <c r="ULY185" s="93"/>
      <c r="ULZ185" s="93"/>
      <c r="UMA185" s="93"/>
      <c r="UMB185" s="93"/>
      <c r="UMC185" s="93"/>
      <c r="UMD185" s="93"/>
      <c r="UME185" s="93"/>
      <c r="UMF185" s="93"/>
      <c r="UMG185" s="93"/>
      <c r="UMH185" s="93"/>
      <c r="UMI185" s="93"/>
      <c r="UMJ185" s="93"/>
      <c r="UMK185" s="93"/>
      <c r="UML185" s="93"/>
      <c r="UMM185" s="93"/>
      <c r="UMN185" s="93"/>
      <c r="UMO185" s="93"/>
      <c r="UMP185" s="93"/>
      <c r="UMQ185" s="93"/>
      <c r="UMR185" s="93"/>
      <c r="UMS185" s="93"/>
      <c r="UMT185" s="93"/>
      <c r="UMU185" s="93"/>
      <c r="UMV185" s="93"/>
      <c r="UMW185" s="93"/>
      <c r="UMX185" s="93"/>
      <c r="UMY185" s="93"/>
      <c r="UMZ185" s="93"/>
      <c r="UNA185" s="93"/>
      <c r="UNB185" s="93"/>
      <c r="UNC185" s="93"/>
      <c r="UND185" s="93"/>
      <c r="UNE185" s="93"/>
      <c r="UNF185" s="93"/>
      <c r="UNG185" s="93"/>
      <c r="UNH185" s="93"/>
      <c r="UNI185" s="93"/>
      <c r="UNJ185" s="93"/>
      <c r="UNK185" s="93"/>
      <c r="UNL185" s="93"/>
      <c r="UNM185" s="93"/>
      <c r="UNN185" s="93"/>
      <c r="UNO185" s="93"/>
      <c r="UNP185" s="93"/>
      <c r="UNQ185" s="93"/>
      <c r="UNR185" s="93"/>
      <c r="UNS185" s="93"/>
      <c r="UNT185" s="93"/>
      <c r="UNU185" s="93"/>
      <c r="UNV185" s="93"/>
      <c r="UNW185" s="93"/>
      <c r="UNX185" s="93"/>
      <c r="UNY185" s="93"/>
      <c r="UNZ185" s="93"/>
      <c r="UOA185" s="93"/>
      <c r="UOB185" s="93"/>
      <c r="UOC185" s="93"/>
      <c r="UOD185" s="93"/>
      <c r="UOE185" s="93"/>
      <c r="UOF185" s="93"/>
      <c r="UOG185" s="93"/>
      <c r="UOH185" s="93"/>
      <c r="UOI185" s="93"/>
      <c r="UOJ185" s="93"/>
      <c r="UOK185" s="93"/>
      <c r="UOL185" s="93"/>
      <c r="UOM185" s="93"/>
      <c r="UON185" s="93"/>
      <c r="UOO185" s="93"/>
      <c r="UOP185" s="93"/>
      <c r="UOQ185" s="93"/>
      <c r="UOR185" s="93"/>
      <c r="UOS185" s="93"/>
      <c r="UOT185" s="93"/>
      <c r="UOU185" s="93"/>
      <c r="UOV185" s="93"/>
      <c r="UOW185" s="93"/>
      <c r="UOX185" s="93"/>
      <c r="UOY185" s="93"/>
      <c r="UOZ185" s="93"/>
      <c r="UPA185" s="93"/>
      <c r="UPB185" s="93"/>
      <c r="UPC185" s="93"/>
      <c r="UPD185" s="93"/>
      <c r="UPE185" s="93"/>
      <c r="UPF185" s="93"/>
      <c r="UPG185" s="93"/>
      <c r="UPH185" s="93"/>
      <c r="UPI185" s="93"/>
      <c r="UPJ185" s="93"/>
      <c r="UPK185" s="93"/>
      <c r="UPL185" s="93"/>
      <c r="UPM185" s="93"/>
      <c r="UPN185" s="93"/>
      <c r="UPO185" s="93"/>
      <c r="UPP185" s="93"/>
      <c r="UPQ185" s="93"/>
      <c r="UPR185" s="93"/>
      <c r="UPS185" s="93"/>
      <c r="UPT185" s="93"/>
      <c r="UPU185" s="93"/>
      <c r="UPV185" s="93"/>
      <c r="UPW185" s="93"/>
      <c r="UPX185" s="93"/>
      <c r="UPY185" s="93"/>
      <c r="UPZ185" s="93"/>
      <c r="UQA185" s="93"/>
      <c r="UQB185" s="93"/>
      <c r="UQC185" s="93"/>
      <c r="UQD185" s="93"/>
      <c r="UQE185" s="93"/>
      <c r="UQF185" s="93"/>
      <c r="UQG185" s="93"/>
      <c r="UQH185" s="93"/>
      <c r="UQI185" s="93"/>
      <c r="UQJ185" s="93"/>
      <c r="UQK185" s="93"/>
      <c r="UQL185" s="93"/>
      <c r="UQM185" s="93"/>
      <c r="UQN185" s="93"/>
      <c r="UQO185" s="93"/>
      <c r="UQP185" s="93"/>
      <c r="UQQ185" s="93"/>
      <c r="UQR185" s="93"/>
      <c r="UQS185" s="93"/>
      <c r="UQT185" s="93"/>
      <c r="UQU185" s="93"/>
      <c r="UQV185" s="93"/>
      <c r="UQW185" s="93"/>
      <c r="UQX185" s="93"/>
      <c r="UQY185" s="93"/>
      <c r="UQZ185" s="93"/>
      <c r="URA185" s="93"/>
      <c r="URB185" s="93"/>
      <c r="URC185" s="93"/>
      <c r="URD185" s="93"/>
      <c r="URE185" s="93"/>
      <c r="URF185" s="93"/>
      <c r="URG185" s="93"/>
      <c r="URH185" s="93"/>
      <c r="URI185" s="93"/>
      <c r="URJ185" s="93"/>
      <c r="URK185" s="93"/>
      <c r="URL185" s="93"/>
      <c r="URM185" s="93"/>
      <c r="URN185" s="93"/>
      <c r="URO185" s="93"/>
      <c r="URP185" s="93"/>
      <c r="URQ185" s="93"/>
      <c r="URR185" s="93"/>
      <c r="URS185" s="93"/>
      <c r="URT185" s="93"/>
      <c r="URU185" s="93"/>
      <c r="URV185" s="93"/>
      <c r="URW185" s="93"/>
      <c r="URX185" s="93"/>
      <c r="URY185" s="93"/>
      <c r="URZ185" s="93"/>
      <c r="USA185" s="93"/>
      <c r="USB185" s="93"/>
      <c r="USC185" s="93"/>
      <c r="USD185" s="93"/>
      <c r="USE185" s="93"/>
      <c r="USF185" s="93"/>
      <c r="USG185" s="93"/>
      <c r="USH185" s="93"/>
      <c r="USI185" s="93"/>
      <c r="USJ185" s="93"/>
      <c r="USK185" s="93"/>
      <c r="USL185" s="93"/>
      <c r="USM185" s="93"/>
      <c r="USN185" s="93"/>
      <c r="USO185" s="93"/>
      <c r="USP185" s="93"/>
      <c r="USQ185" s="93"/>
      <c r="USR185" s="93"/>
      <c r="USS185" s="93"/>
      <c r="UST185" s="93"/>
      <c r="USU185" s="93"/>
      <c r="USV185" s="93"/>
      <c r="USW185" s="93"/>
      <c r="USX185" s="93"/>
      <c r="USY185" s="93"/>
      <c r="USZ185" s="93"/>
      <c r="UTA185" s="93"/>
      <c r="UTB185" s="93"/>
      <c r="UTC185" s="93"/>
      <c r="UTD185" s="93"/>
      <c r="UTE185" s="93"/>
      <c r="UTF185" s="93"/>
      <c r="UTG185" s="93"/>
      <c r="UTH185" s="93"/>
      <c r="UTI185" s="93"/>
      <c r="UTJ185" s="93"/>
      <c r="UTK185" s="93"/>
      <c r="UTL185" s="93"/>
      <c r="UTM185" s="93"/>
      <c r="UTN185" s="93"/>
      <c r="UTO185" s="93"/>
      <c r="UTP185" s="93"/>
      <c r="UTQ185" s="93"/>
      <c r="UTR185" s="93"/>
      <c r="UTS185" s="93"/>
      <c r="UTT185" s="93"/>
      <c r="UTU185" s="93"/>
      <c r="UTV185" s="93"/>
      <c r="UTW185" s="93"/>
      <c r="UTX185" s="93"/>
      <c r="UTY185" s="93"/>
      <c r="UTZ185" s="93"/>
      <c r="UUA185" s="93"/>
      <c r="UUB185" s="93"/>
      <c r="UUC185" s="93"/>
      <c r="UUD185" s="93"/>
      <c r="UUE185" s="93"/>
      <c r="UUF185" s="93"/>
      <c r="UUG185" s="93"/>
      <c r="UUH185" s="93"/>
      <c r="UUI185" s="93"/>
      <c r="UUJ185" s="93"/>
      <c r="UUK185" s="93"/>
      <c r="UUL185" s="93"/>
      <c r="UUM185" s="93"/>
      <c r="UUN185" s="93"/>
      <c r="UUO185" s="93"/>
      <c r="UUP185" s="93"/>
      <c r="UUQ185" s="93"/>
      <c r="UUR185" s="93"/>
      <c r="UUS185" s="93"/>
      <c r="UUT185" s="93"/>
      <c r="UUU185" s="93"/>
      <c r="UUV185" s="93"/>
      <c r="UUW185" s="93"/>
      <c r="UUX185" s="93"/>
      <c r="UUY185" s="93"/>
      <c r="UUZ185" s="93"/>
      <c r="UVA185" s="93"/>
      <c r="UVB185" s="93"/>
      <c r="UVC185" s="93"/>
      <c r="UVD185" s="93"/>
      <c r="UVE185" s="93"/>
      <c r="UVF185" s="93"/>
      <c r="UVG185" s="93"/>
      <c r="UVH185" s="93"/>
      <c r="UVI185" s="93"/>
      <c r="UVJ185" s="93"/>
      <c r="UVK185" s="93"/>
      <c r="UVL185" s="93"/>
      <c r="UVM185" s="93"/>
      <c r="UVN185" s="93"/>
      <c r="UVO185" s="93"/>
      <c r="UVP185" s="93"/>
      <c r="UVQ185" s="93"/>
      <c r="UVR185" s="93"/>
      <c r="UVS185" s="93"/>
      <c r="UVT185" s="93"/>
      <c r="UVU185" s="93"/>
      <c r="UVV185" s="93"/>
      <c r="UVW185" s="93"/>
      <c r="UVX185" s="93"/>
      <c r="UVY185" s="93"/>
      <c r="UVZ185" s="93"/>
      <c r="UWA185" s="93"/>
      <c r="UWB185" s="93"/>
      <c r="UWC185" s="93"/>
      <c r="UWD185" s="93"/>
      <c r="UWE185" s="93"/>
      <c r="UWF185" s="93"/>
      <c r="UWG185" s="93"/>
      <c r="UWH185" s="93"/>
      <c r="UWI185" s="93"/>
      <c r="UWJ185" s="93"/>
      <c r="UWK185" s="93"/>
      <c r="UWL185" s="93"/>
      <c r="UWM185" s="93"/>
      <c r="UWN185" s="93"/>
      <c r="UWO185" s="93"/>
      <c r="UWP185" s="93"/>
      <c r="UWQ185" s="93"/>
      <c r="UWR185" s="93"/>
      <c r="UWS185" s="93"/>
      <c r="UWT185" s="93"/>
      <c r="UWU185" s="93"/>
      <c r="UWV185" s="93"/>
      <c r="UWW185" s="93"/>
      <c r="UWX185" s="93"/>
      <c r="UWY185" s="93"/>
      <c r="UWZ185" s="93"/>
      <c r="UXA185" s="93"/>
      <c r="UXB185" s="93"/>
      <c r="UXC185" s="93"/>
      <c r="UXD185" s="93"/>
      <c r="UXE185" s="93"/>
      <c r="UXF185" s="93"/>
      <c r="UXG185" s="93"/>
      <c r="UXH185" s="93"/>
      <c r="UXI185" s="93"/>
      <c r="UXJ185" s="93"/>
      <c r="UXK185" s="93"/>
      <c r="UXL185" s="93"/>
      <c r="UXM185" s="93"/>
      <c r="UXN185" s="93"/>
      <c r="UXO185" s="93"/>
      <c r="UXP185" s="93"/>
      <c r="UXQ185" s="93"/>
      <c r="UXR185" s="93"/>
      <c r="UXS185" s="93"/>
      <c r="UXT185" s="93"/>
      <c r="UXU185" s="93"/>
      <c r="UXV185" s="93"/>
      <c r="UXW185" s="93"/>
      <c r="UXX185" s="93"/>
      <c r="UXY185" s="93"/>
      <c r="UXZ185" s="93"/>
      <c r="UYA185" s="93"/>
      <c r="UYB185" s="93"/>
      <c r="UYC185" s="93"/>
      <c r="UYD185" s="93"/>
      <c r="UYE185" s="93"/>
      <c r="UYF185" s="93"/>
      <c r="UYG185" s="93"/>
      <c r="UYH185" s="93"/>
      <c r="UYI185" s="93"/>
      <c r="UYJ185" s="93"/>
      <c r="UYK185" s="93"/>
      <c r="UYL185" s="93"/>
      <c r="UYM185" s="93"/>
      <c r="UYN185" s="93"/>
      <c r="UYO185" s="93"/>
      <c r="UYP185" s="93"/>
      <c r="UYQ185" s="93"/>
      <c r="UYR185" s="93"/>
      <c r="UYS185" s="93"/>
      <c r="UYT185" s="93"/>
      <c r="UYU185" s="93"/>
      <c r="UYV185" s="93"/>
      <c r="UYW185" s="93"/>
      <c r="UYX185" s="93"/>
      <c r="UYY185" s="93"/>
      <c r="UYZ185" s="93"/>
      <c r="UZA185" s="93"/>
      <c r="UZB185" s="93"/>
      <c r="UZC185" s="93"/>
      <c r="UZD185" s="93"/>
      <c r="UZE185" s="93"/>
      <c r="UZF185" s="93"/>
      <c r="UZG185" s="93"/>
      <c r="UZH185" s="93"/>
      <c r="UZI185" s="93"/>
      <c r="UZJ185" s="93"/>
      <c r="UZK185" s="93"/>
      <c r="UZL185" s="93"/>
      <c r="UZM185" s="93"/>
      <c r="UZN185" s="93"/>
      <c r="UZO185" s="93"/>
      <c r="UZP185" s="93"/>
      <c r="UZQ185" s="93"/>
      <c r="UZR185" s="93"/>
      <c r="UZS185" s="93"/>
      <c r="UZT185" s="93"/>
      <c r="UZU185" s="93"/>
      <c r="UZV185" s="93"/>
      <c r="UZW185" s="93"/>
      <c r="UZX185" s="93"/>
      <c r="UZY185" s="93"/>
      <c r="UZZ185" s="93"/>
      <c r="VAA185" s="93"/>
      <c r="VAB185" s="93"/>
      <c r="VAC185" s="93"/>
      <c r="VAD185" s="93"/>
      <c r="VAE185" s="93"/>
      <c r="VAF185" s="93"/>
      <c r="VAG185" s="93"/>
      <c r="VAH185" s="93"/>
      <c r="VAI185" s="93"/>
      <c r="VAJ185" s="93"/>
      <c r="VAK185" s="93"/>
      <c r="VAL185" s="93"/>
      <c r="VAM185" s="93"/>
      <c r="VAN185" s="93"/>
      <c r="VAO185" s="93"/>
      <c r="VAP185" s="93"/>
      <c r="VAQ185" s="93"/>
      <c r="VAR185" s="93"/>
      <c r="VAS185" s="93"/>
      <c r="VAT185" s="93"/>
      <c r="VAU185" s="93"/>
      <c r="VAV185" s="93"/>
      <c r="VAW185" s="93"/>
      <c r="VAX185" s="93"/>
      <c r="VAY185" s="93"/>
      <c r="VAZ185" s="93"/>
      <c r="VBA185" s="93"/>
      <c r="VBB185" s="93"/>
      <c r="VBC185" s="93"/>
      <c r="VBD185" s="93"/>
      <c r="VBE185" s="93"/>
      <c r="VBF185" s="93"/>
      <c r="VBG185" s="93"/>
      <c r="VBH185" s="93"/>
      <c r="VBI185" s="93"/>
      <c r="VBJ185" s="93"/>
      <c r="VBK185" s="93"/>
      <c r="VBL185" s="93"/>
      <c r="VBM185" s="93"/>
      <c r="VBN185" s="93"/>
      <c r="VBO185" s="93"/>
      <c r="VBP185" s="93"/>
      <c r="VBQ185" s="93"/>
      <c r="VBR185" s="93"/>
      <c r="VBS185" s="93"/>
      <c r="VBT185" s="93"/>
      <c r="VBU185" s="93"/>
      <c r="VBV185" s="93"/>
      <c r="VBW185" s="93"/>
      <c r="VBX185" s="93"/>
      <c r="VBY185" s="93"/>
      <c r="VBZ185" s="93"/>
      <c r="VCA185" s="93"/>
      <c r="VCB185" s="93"/>
      <c r="VCC185" s="93"/>
      <c r="VCD185" s="93"/>
      <c r="VCE185" s="93"/>
      <c r="VCF185" s="93"/>
      <c r="VCG185" s="93"/>
      <c r="VCH185" s="93"/>
      <c r="VCI185" s="93"/>
      <c r="VCJ185" s="93"/>
      <c r="VCK185" s="93"/>
      <c r="VCL185" s="93"/>
      <c r="VCM185" s="93"/>
      <c r="VCN185" s="93"/>
      <c r="VCO185" s="93"/>
      <c r="VCP185" s="93"/>
      <c r="VCQ185" s="93"/>
      <c r="VCR185" s="93"/>
      <c r="VCS185" s="93"/>
      <c r="VCT185" s="93"/>
      <c r="VCU185" s="93"/>
      <c r="VCV185" s="93"/>
      <c r="VCW185" s="93"/>
      <c r="VCX185" s="93"/>
      <c r="VCY185" s="93"/>
      <c r="VCZ185" s="93"/>
      <c r="VDA185" s="93"/>
      <c r="VDB185" s="93"/>
      <c r="VDC185" s="93"/>
      <c r="VDD185" s="93"/>
      <c r="VDE185" s="93"/>
      <c r="VDF185" s="93"/>
      <c r="VDG185" s="93"/>
      <c r="VDH185" s="93"/>
      <c r="VDI185" s="93"/>
      <c r="VDJ185" s="93"/>
      <c r="VDK185" s="93"/>
      <c r="VDL185" s="93"/>
      <c r="VDM185" s="93"/>
      <c r="VDN185" s="93"/>
      <c r="VDO185" s="93"/>
      <c r="VDP185" s="93"/>
      <c r="VDQ185" s="93"/>
      <c r="VDR185" s="93"/>
      <c r="VDS185" s="93"/>
      <c r="VDT185" s="93"/>
      <c r="VDU185" s="93"/>
      <c r="VDV185" s="93"/>
      <c r="VDW185" s="93"/>
      <c r="VDX185" s="93"/>
      <c r="VDY185" s="93"/>
      <c r="VDZ185" s="93"/>
      <c r="VEA185" s="93"/>
      <c r="VEB185" s="93"/>
      <c r="VEC185" s="93"/>
      <c r="VED185" s="93"/>
      <c r="VEE185" s="93"/>
      <c r="VEF185" s="93"/>
      <c r="VEG185" s="93"/>
      <c r="VEH185" s="93"/>
      <c r="VEI185" s="93"/>
      <c r="VEJ185" s="93"/>
      <c r="VEK185" s="93"/>
      <c r="VEL185" s="93"/>
      <c r="VEM185" s="93"/>
      <c r="VEN185" s="93"/>
      <c r="VEO185" s="93"/>
      <c r="VEP185" s="93"/>
      <c r="VEQ185" s="93"/>
      <c r="VER185" s="93"/>
      <c r="VES185" s="93"/>
      <c r="VET185" s="93"/>
      <c r="VEU185" s="93"/>
      <c r="VEV185" s="93"/>
      <c r="VEW185" s="93"/>
      <c r="VEX185" s="93"/>
      <c r="VEY185" s="93"/>
      <c r="VEZ185" s="93"/>
      <c r="VFA185" s="93"/>
      <c r="VFB185" s="93"/>
      <c r="VFC185" s="93"/>
      <c r="VFD185" s="93"/>
      <c r="VFE185" s="93"/>
      <c r="VFF185" s="93"/>
      <c r="VFG185" s="93"/>
      <c r="VFH185" s="93"/>
      <c r="VFI185" s="93"/>
      <c r="VFJ185" s="93"/>
      <c r="VFK185" s="93"/>
      <c r="VFL185" s="93"/>
      <c r="VFM185" s="93"/>
      <c r="VFN185" s="93"/>
      <c r="VFO185" s="93"/>
      <c r="VFP185" s="93"/>
      <c r="VFQ185" s="93"/>
      <c r="VFR185" s="93"/>
      <c r="VFS185" s="93"/>
      <c r="VFT185" s="93"/>
      <c r="VFU185" s="93"/>
      <c r="VFV185" s="93"/>
      <c r="VFW185" s="93"/>
      <c r="VFX185" s="93"/>
      <c r="VFY185" s="93"/>
      <c r="VFZ185" s="93"/>
      <c r="VGA185" s="93"/>
      <c r="VGB185" s="93"/>
      <c r="VGC185" s="93"/>
      <c r="VGD185" s="93"/>
      <c r="VGE185" s="93"/>
      <c r="VGF185" s="93"/>
      <c r="VGG185" s="93"/>
      <c r="VGH185" s="93"/>
      <c r="VGI185" s="93"/>
      <c r="VGJ185" s="93"/>
      <c r="VGK185" s="93"/>
      <c r="VGL185" s="93"/>
      <c r="VGM185" s="93"/>
      <c r="VGN185" s="93"/>
      <c r="VGO185" s="93"/>
      <c r="VGP185" s="93"/>
      <c r="VGQ185" s="93"/>
      <c r="VGR185" s="93"/>
      <c r="VGS185" s="93"/>
      <c r="VGT185" s="93"/>
      <c r="VGU185" s="93"/>
      <c r="VGV185" s="93"/>
      <c r="VGW185" s="93"/>
      <c r="VGX185" s="93"/>
      <c r="VGY185" s="93"/>
      <c r="VGZ185" s="93"/>
      <c r="VHA185" s="93"/>
      <c r="VHB185" s="93"/>
      <c r="VHC185" s="93"/>
      <c r="VHD185" s="93"/>
      <c r="VHE185" s="93"/>
      <c r="VHF185" s="93"/>
      <c r="VHG185" s="93"/>
      <c r="VHH185" s="93"/>
      <c r="VHI185" s="93"/>
      <c r="VHJ185" s="93"/>
      <c r="VHK185" s="93"/>
      <c r="VHL185" s="93"/>
      <c r="VHM185" s="93"/>
      <c r="VHN185" s="93"/>
      <c r="VHO185" s="93"/>
      <c r="VHP185" s="93"/>
      <c r="VHQ185" s="93"/>
      <c r="VHR185" s="93"/>
      <c r="VHS185" s="93"/>
      <c r="VHT185" s="93"/>
      <c r="VHU185" s="93"/>
      <c r="VHV185" s="93"/>
      <c r="VHW185" s="93"/>
      <c r="VHX185" s="93"/>
      <c r="VHY185" s="93"/>
      <c r="VHZ185" s="93"/>
      <c r="VIA185" s="93"/>
      <c r="VIB185" s="93"/>
      <c r="VIC185" s="93"/>
      <c r="VID185" s="93"/>
      <c r="VIE185" s="93"/>
      <c r="VIF185" s="93"/>
      <c r="VIG185" s="93"/>
      <c r="VIH185" s="93"/>
      <c r="VII185" s="93"/>
      <c r="VIJ185" s="93"/>
      <c r="VIK185" s="93"/>
      <c r="VIL185" s="93"/>
      <c r="VIM185" s="93"/>
      <c r="VIN185" s="93"/>
      <c r="VIO185" s="93"/>
      <c r="VIP185" s="93"/>
      <c r="VIQ185" s="93"/>
      <c r="VIR185" s="93"/>
      <c r="VIS185" s="93"/>
      <c r="VIT185" s="93"/>
      <c r="VIU185" s="93"/>
      <c r="VIV185" s="93"/>
      <c r="VIW185" s="93"/>
      <c r="VIX185" s="93"/>
      <c r="VIY185" s="93"/>
      <c r="VIZ185" s="93"/>
      <c r="VJA185" s="93"/>
      <c r="VJB185" s="93"/>
      <c r="VJC185" s="93"/>
      <c r="VJD185" s="93"/>
      <c r="VJE185" s="93"/>
      <c r="VJF185" s="93"/>
      <c r="VJG185" s="93"/>
      <c r="VJH185" s="93"/>
      <c r="VJI185" s="93"/>
      <c r="VJJ185" s="93"/>
      <c r="VJK185" s="93"/>
      <c r="VJL185" s="93"/>
      <c r="VJM185" s="93"/>
      <c r="VJN185" s="93"/>
      <c r="VJO185" s="93"/>
      <c r="VJP185" s="93"/>
      <c r="VJQ185" s="93"/>
      <c r="VJR185" s="93"/>
      <c r="VJS185" s="93"/>
      <c r="VJT185" s="93"/>
      <c r="VJU185" s="93"/>
      <c r="VJV185" s="93"/>
      <c r="VJW185" s="93"/>
      <c r="VJX185" s="93"/>
      <c r="VJY185" s="93"/>
      <c r="VJZ185" s="93"/>
      <c r="VKA185" s="93"/>
      <c r="VKB185" s="93"/>
      <c r="VKC185" s="93"/>
      <c r="VKD185" s="93"/>
      <c r="VKE185" s="93"/>
      <c r="VKF185" s="93"/>
      <c r="VKG185" s="93"/>
      <c r="VKH185" s="93"/>
      <c r="VKI185" s="93"/>
      <c r="VKJ185" s="93"/>
      <c r="VKK185" s="93"/>
      <c r="VKL185" s="93"/>
      <c r="VKM185" s="93"/>
      <c r="VKN185" s="93"/>
      <c r="VKO185" s="93"/>
      <c r="VKP185" s="93"/>
      <c r="VKQ185" s="93"/>
      <c r="VKR185" s="93"/>
      <c r="VKS185" s="93"/>
      <c r="VKT185" s="93"/>
      <c r="VKU185" s="93"/>
      <c r="VKV185" s="93"/>
      <c r="VKW185" s="93"/>
      <c r="VKX185" s="93"/>
      <c r="VKY185" s="93"/>
      <c r="VKZ185" s="93"/>
      <c r="VLA185" s="93"/>
      <c r="VLB185" s="93"/>
      <c r="VLC185" s="93"/>
      <c r="VLD185" s="93"/>
      <c r="VLE185" s="93"/>
      <c r="VLF185" s="93"/>
      <c r="VLG185" s="93"/>
      <c r="VLH185" s="93"/>
      <c r="VLI185" s="93"/>
      <c r="VLJ185" s="93"/>
      <c r="VLK185" s="93"/>
      <c r="VLL185" s="93"/>
      <c r="VLM185" s="93"/>
      <c r="VLN185" s="93"/>
      <c r="VLO185" s="93"/>
      <c r="VLP185" s="93"/>
      <c r="VLQ185" s="93"/>
      <c r="VLR185" s="93"/>
      <c r="VLS185" s="93"/>
      <c r="VLT185" s="93"/>
      <c r="VLU185" s="93"/>
      <c r="VLV185" s="93"/>
      <c r="VLW185" s="93"/>
      <c r="VLX185" s="93"/>
      <c r="VLY185" s="93"/>
      <c r="VLZ185" s="93"/>
      <c r="VMA185" s="93"/>
      <c r="VMB185" s="93"/>
      <c r="VMC185" s="93"/>
      <c r="VMD185" s="93"/>
      <c r="VME185" s="93"/>
      <c r="VMF185" s="93"/>
      <c r="VMG185" s="93"/>
      <c r="VMH185" s="93"/>
      <c r="VMI185" s="93"/>
      <c r="VMJ185" s="93"/>
      <c r="VMK185" s="93"/>
      <c r="VML185" s="93"/>
      <c r="VMM185" s="93"/>
      <c r="VMN185" s="93"/>
      <c r="VMO185" s="93"/>
      <c r="VMP185" s="93"/>
      <c r="VMQ185" s="93"/>
      <c r="VMR185" s="93"/>
      <c r="VMS185" s="93"/>
      <c r="VMT185" s="93"/>
      <c r="VMU185" s="93"/>
      <c r="VMV185" s="93"/>
      <c r="VMW185" s="93"/>
      <c r="VMX185" s="93"/>
      <c r="VMY185" s="93"/>
      <c r="VMZ185" s="93"/>
      <c r="VNA185" s="93"/>
      <c r="VNB185" s="93"/>
      <c r="VNC185" s="93"/>
      <c r="VND185" s="93"/>
      <c r="VNE185" s="93"/>
      <c r="VNF185" s="93"/>
      <c r="VNG185" s="93"/>
      <c r="VNH185" s="93"/>
      <c r="VNI185" s="93"/>
      <c r="VNJ185" s="93"/>
      <c r="VNK185" s="93"/>
      <c r="VNL185" s="93"/>
      <c r="VNM185" s="93"/>
      <c r="VNN185" s="93"/>
      <c r="VNO185" s="93"/>
      <c r="VNP185" s="93"/>
      <c r="VNQ185" s="93"/>
      <c r="VNR185" s="93"/>
      <c r="VNS185" s="93"/>
      <c r="VNT185" s="93"/>
      <c r="VNU185" s="93"/>
      <c r="VNV185" s="93"/>
      <c r="VNW185" s="93"/>
      <c r="VNX185" s="93"/>
      <c r="VNY185" s="93"/>
      <c r="VNZ185" s="93"/>
      <c r="VOA185" s="93"/>
      <c r="VOB185" s="93"/>
      <c r="VOC185" s="93"/>
      <c r="VOD185" s="93"/>
      <c r="VOE185" s="93"/>
      <c r="VOF185" s="93"/>
      <c r="VOG185" s="93"/>
      <c r="VOH185" s="93"/>
      <c r="VOI185" s="93"/>
      <c r="VOJ185" s="93"/>
      <c r="VOK185" s="93"/>
      <c r="VOL185" s="93"/>
      <c r="VOM185" s="93"/>
      <c r="VON185" s="93"/>
      <c r="VOO185" s="93"/>
      <c r="VOP185" s="93"/>
      <c r="VOQ185" s="93"/>
      <c r="VOR185" s="93"/>
      <c r="VOS185" s="93"/>
      <c r="VOT185" s="93"/>
      <c r="VOU185" s="93"/>
      <c r="VOV185" s="93"/>
      <c r="VOW185" s="93"/>
      <c r="VOX185" s="93"/>
      <c r="VOY185" s="93"/>
      <c r="VOZ185" s="93"/>
      <c r="VPA185" s="93"/>
      <c r="VPB185" s="93"/>
      <c r="VPC185" s="93"/>
      <c r="VPD185" s="93"/>
      <c r="VPE185" s="93"/>
      <c r="VPF185" s="93"/>
      <c r="VPG185" s="93"/>
      <c r="VPH185" s="93"/>
      <c r="VPI185" s="93"/>
      <c r="VPJ185" s="93"/>
      <c r="VPK185" s="93"/>
      <c r="VPL185" s="93"/>
      <c r="VPM185" s="93"/>
      <c r="VPN185" s="93"/>
      <c r="VPO185" s="93"/>
      <c r="VPP185" s="93"/>
      <c r="VPQ185" s="93"/>
      <c r="VPR185" s="93"/>
      <c r="VPS185" s="93"/>
      <c r="VPT185" s="93"/>
      <c r="VPU185" s="93"/>
      <c r="VPV185" s="93"/>
      <c r="VPW185" s="93"/>
      <c r="VPX185" s="93"/>
      <c r="VPY185" s="93"/>
      <c r="VPZ185" s="93"/>
      <c r="VQA185" s="93"/>
      <c r="VQB185" s="93"/>
      <c r="VQC185" s="93"/>
      <c r="VQD185" s="93"/>
      <c r="VQE185" s="93"/>
      <c r="VQF185" s="93"/>
      <c r="VQG185" s="93"/>
      <c r="VQH185" s="93"/>
      <c r="VQI185" s="93"/>
      <c r="VQJ185" s="93"/>
      <c r="VQK185" s="93"/>
      <c r="VQL185" s="93"/>
      <c r="VQM185" s="93"/>
      <c r="VQN185" s="93"/>
      <c r="VQO185" s="93"/>
      <c r="VQP185" s="93"/>
      <c r="VQQ185" s="93"/>
      <c r="VQR185" s="93"/>
      <c r="VQS185" s="93"/>
      <c r="VQT185" s="93"/>
      <c r="VQU185" s="93"/>
      <c r="VQV185" s="93"/>
      <c r="VQW185" s="93"/>
      <c r="VQX185" s="93"/>
      <c r="VQY185" s="93"/>
      <c r="VQZ185" s="93"/>
      <c r="VRA185" s="93"/>
      <c r="VRB185" s="93"/>
      <c r="VRC185" s="93"/>
      <c r="VRD185" s="93"/>
      <c r="VRE185" s="93"/>
      <c r="VRF185" s="93"/>
      <c r="VRG185" s="93"/>
      <c r="VRH185" s="93"/>
      <c r="VRI185" s="93"/>
      <c r="VRJ185" s="93"/>
      <c r="VRK185" s="93"/>
      <c r="VRL185" s="93"/>
      <c r="VRM185" s="93"/>
      <c r="VRN185" s="93"/>
      <c r="VRO185" s="93"/>
      <c r="VRP185" s="93"/>
      <c r="VRQ185" s="93"/>
      <c r="VRR185" s="93"/>
      <c r="VRS185" s="93"/>
      <c r="VRT185" s="93"/>
      <c r="VRU185" s="93"/>
      <c r="VRV185" s="93"/>
      <c r="VRW185" s="93"/>
      <c r="VRX185" s="93"/>
      <c r="VRY185" s="93"/>
      <c r="VRZ185" s="93"/>
      <c r="VSA185" s="93"/>
      <c r="VSB185" s="93"/>
      <c r="VSC185" s="93"/>
      <c r="VSD185" s="93"/>
      <c r="VSE185" s="93"/>
      <c r="VSF185" s="93"/>
      <c r="VSG185" s="93"/>
      <c r="VSH185" s="93"/>
      <c r="VSI185" s="93"/>
      <c r="VSJ185" s="93"/>
      <c r="VSK185" s="93"/>
      <c r="VSL185" s="93"/>
      <c r="VSM185" s="93"/>
      <c r="VSN185" s="93"/>
      <c r="VSO185" s="93"/>
      <c r="VSP185" s="93"/>
      <c r="VSQ185" s="93"/>
      <c r="VSR185" s="93"/>
      <c r="VSS185" s="93"/>
      <c r="VST185" s="93"/>
      <c r="VSU185" s="93"/>
      <c r="VSV185" s="93"/>
      <c r="VSW185" s="93"/>
      <c r="VSX185" s="93"/>
      <c r="VSY185" s="93"/>
      <c r="VSZ185" s="93"/>
      <c r="VTA185" s="93"/>
      <c r="VTB185" s="93"/>
      <c r="VTC185" s="93"/>
      <c r="VTD185" s="93"/>
      <c r="VTE185" s="93"/>
      <c r="VTF185" s="93"/>
      <c r="VTG185" s="93"/>
      <c r="VTH185" s="93"/>
      <c r="VTI185" s="93"/>
      <c r="VTJ185" s="93"/>
      <c r="VTK185" s="93"/>
      <c r="VTL185" s="93"/>
      <c r="VTM185" s="93"/>
      <c r="VTN185" s="93"/>
      <c r="VTO185" s="93"/>
      <c r="VTP185" s="93"/>
      <c r="VTQ185" s="93"/>
      <c r="VTR185" s="93"/>
      <c r="VTS185" s="93"/>
      <c r="VTT185" s="93"/>
      <c r="VTU185" s="93"/>
      <c r="VTV185" s="93"/>
      <c r="VTW185" s="93"/>
      <c r="VTX185" s="93"/>
      <c r="VTY185" s="93"/>
      <c r="VTZ185" s="93"/>
      <c r="VUA185" s="93"/>
      <c r="VUB185" s="93"/>
      <c r="VUC185" s="93"/>
      <c r="VUD185" s="93"/>
      <c r="VUE185" s="93"/>
      <c r="VUF185" s="93"/>
      <c r="VUG185" s="93"/>
      <c r="VUH185" s="93"/>
      <c r="VUI185" s="93"/>
      <c r="VUJ185" s="93"/>
      <c r="VUK185" s="93"/>
      <c r="VUL185" s="93"/>
      <c r="VUM185" s="93"/>
      <c r="VUN185" s="93"/>
      <c r="VUO185" s="93"/>
      <c r="VUP185" s="93"/>
      <c r="VUQ185" s="93"/>
      <c r="VUR185" s="93"/>
      <c r="VUS185" s="93"/>
      <c r="VUT185" s="93"/>
      <c r="VUU185" s="93"/>
      <c r="VUV185" s="93"/>
      <c r="VUW185" s="93"/>
      <c r="VUX185" s="93"/>
      <c r="VUY185" s="93"/>
      <c r="VUZ185" s="93"/>
      <c r="VVA185" s="93"/>
      <c r="VVB185" s="93"/>
      <c r="VVC185" s="93"/>
      <c r="VVD185" s="93"/>
      <c r="VVE185" s="93"/>
      <c r="VVF185" s="93"/>
      <c r="VVG185" s="93"/>
      <c r="VVH185" s="93"/>
      <c r="VVI185" s="93"/>
      <c r="VVJ185" s="93"/>
      <c r="VVK185" s="93"/>
      <c r="VVL185" s="93"/>
      <c r="VVM185" s="93"/>
      <c r="VVN185" s="93"/>
      <c r="VVO185" s="93"/>
      <c r="VVP185" s="93"/>
      <c r="VVQ185" s="93"/>
      <c r="VVR185" s="93"/>
      <c r="VVS185" s="93"/>
      <c r="VVT185" s="93"/>
      <c r="VVU185" s="93"/>
      <c r="VVV185" s="93"/>
      <c r="VVW185" s="93"/>
      <c r="VVX185" s="93"/>
      <c r="VVY185" s="93"/>
      <c r="VVZ185" s="93"/>
      <c r="VWA185" s="93"/>
      <c r="VWB185" s="93"/>
      <c r="VWC185" s="93"/>
      <c r="VWD185" s="93"/>
      <c r="VWE185" s="93"/>
      <c r="VWF185" s="93"/>
      <c r="VWG185" s="93"/>
      <c r="VWH185" s="93"/>
      <c r="VWI185" s="93"/>
      <c r="VWJ185" s="93"/>
      <c r="VWK185" s="93"/>
      <c r="VWL185" s="93"/>
      <c r="VWM185" s="93"/>
      <c r="VWN185" s="93"/>
      <c r="VWO185" s="93"/>
      <c r="VWP185" s="93"/>
      <c r="VWQ185" s="93"/>
      <c r="VWR185" s="93"/>
      <c r="VWS185" s="93"/>
      <c r="VWT185" s="93"/>
      <c r="VWU185" s="93"/>
      <c r="VWV185" s="93"/>
      <c r="VWW185" s="93"/>
      <c r="VWX185" s="93"/>
      <c r="VWY185" s="93"/>
      <c r="VWZ185" s="93"/>
      <c r="VXA185" s="93"/>
      <c r="VXB185" s="93"/>
      <c r="VXC185" s="93"/>
      <c r="VXD185" s="93"/>
      <c r="VXE185" s="93"/>
      <c r="VXF185" s="93"/>
      <c r="VXG185" s="93"/>
      <c r="VXH185" s="93"/>
      <c r="VXI185" s="93"/>
      <c r="VXJ185" s="93"/>
      <c r="VXK185" s="93"/>
      <c r="VXL185" s="93"/>
      <c r="VXM185" s="93"/>
      <c r="VXN185" s="93"/>
      <c r="VXO185" s="93"/>
      <c r="VXP185" s="93"/>
      <c r="VXQ185" s="93"/>
      <c r="VXR185" s="93"/>
      <c r="VXS185" s="93"/>
      <c r="VXT185" s="93"/>
      <c r="VXU185" s="93"/>
      <c r="VXV185" s="93"/>
      <c r="VXW185" s="93"/>
      <c r="VXX185" s="93"/>
      <c r="VXY185" s="93"/>
      <c r="VXZ185" s="93"/>
      <c r="VYA185" s="93"/>
      <c r="VYB185" s="93"/>
      <c r="VYC185" s="93"/>
      <c r="VYD185" s="93"/>
      <c r="VYE185" s="93"/>
      <c r="VYF185" s="93"/>
      <c r="VYG185" s="93"/>
      <c r="VYH185" s="93"/>
      <c r="VYI185" s="93"/>
      <c r="VYJ185" s="93"/>
      <c r="VYK185" s="93"/>
      <c r="VYL185" s="93"/>
      <c r="VYM185" s="93"/>
      <c r="VYN185" s="93"/>
      <c r="VYO185" s="93"/>
      <c r="VYP185" s="93"/>
      <c r="VYQ185" s="93"/>
      <c r="VYR185" s="93"/>
      <c r="VYS185" s="93"/>
      <c r="VYT185" s="93"/>
      <c r="VYU185" s="93"/>
      <c r="VYV185" s="93"/>
      <c r="VYW185" s="93"/>
      <c r="VYX185" s="93"/>
      <c r="VYY185" s="93"/>
      <c r="VYZ185" s="93"/>
      <c r="VZA185" s="93"/>
      <c r="VZB185" s="93"/>
      <c r="VZC185" s="93"/>
      <c r="VZD185" s="93"/>
      <c r="VZE185" s="93"/>
      <c r="VZF185" s="93"/>
      <c r="VZG185" s="93"/>
      <c r="VZH185" s="93"/>
      <c r="VZI185" s="93"/>
      <c r="VZJ185" s="93"/>
      <c r="VZK185" s="93"/>
      <c r="VZL185" s="93"/>
      <c r="VZM185" s="93"/>
      <c r="VZN185" s="93"/>
      <c r="VZO185" s="93"/>
      <c r="VZP185" s="93"/>
      <c r="VZQ185" s="93"/>
      <c r="VZR185" s="93"/>
      <c r="VZS185" s="93"/>
      <c r="VZT185" s="93"/>
      <c r="VZU185" s="93"/>
      <c r="VZV185" s="93"/>
      <c r="VZW185" s="93"/>
      <c r="VZX185" s="93"/>
      <c r="VZY185" s="93"/>
      <c r="VZZ185" s="93"/>
      <c r="WAA185" s="93"/>
      <c r="WAB185" s="93"/>
      <c r="WAC185" s="93"/>
      <c r="WAD185" s="93"/>
      <c r="WAE185" s="93"/>
      <c r="WAF185" s="93"/>
      <c r="WAG185" s="93"/>
      <c r="WAH185" s="93"/>
      <c r="WAI185" s="93"/>
      <c r="WAJ185" s="93"/>
      <c r="WAK185" s="93"/>
      <c r="WAL185" s="93"/>
      <c r="WAM185" s="93"/>
      <c r="WAN185" s="93"/>
      <c r="WAO185" s="93"/>
      <c r="WAP185" s="93"/>
      <c r="WAQ185" s="93"/>
      <c r="WAR185" s="93"/>
      <c r="WAS185" s="93"/>
      <c r="WAT185" s="93"/>
      <c r="WAU185" s="93"/>
      <c r="WAV185" s="93"/>
      <c r="WAW185" s="93"/>
      <c r="WAX185" s="93"/>
      <c r="WAY185" s="93"/>
      <c r="WAZ185" s="93"/>
      <c r="WBA185" s="93"/>
      <c r="WBB185" s="93"/>
      <c r="WBC185" s="93"/>
      <c r="WBD185" s="93"/>
      <c r="WBE185" s="93"/>
      <c r="WBF185" s="93"/>
      <c r="WBG185" s="93"/>
      <c r="WBH185" s="93"/>
      <c r="WBI185" s="93"/>
      <c r="WBJ185" s="93"/>
      <c r="WBK185" s="93"/>
      <c r="WBL185" s="93"/>
      <c r="WBM185" s="93"/>
      <c r="WBN185" s="93"/>
      <c r="WBO185" s="93"/>
      <c r="WBP185" s="93"/>
      <c r="WBQ185" s="93"/>
      <c r="WBR185" s="93"/>
      <c r="WBS185" s="93"/>
      <c r="WBT185" s="93"/>
      <c r="WBU185" s="93"/>
      <c r="WBV185" s="93"/>
      <c r="WBW185" s="93"/>
      <c r="WBX185" s="93"/>
      <c r="WBY185" s="93"/>
      <c r="WBZ185" s="93"/>
      <c r="WCA185" s="93"/>
      <c r="WCB185" s="93"/>
      <c r="WCC185" s="93"/>
      <c r="WCD185" s="93"/>
      <c r="WCE185" s="93"/>
      <c r="WCF185" s="93"/>
      <c r="WCG185" s="93"/>
      <c r="WCH185" s="93"/>
      <c r="WCI185" s="93"/>
      <c r="WCJ185" s="93"/>
      <c r="WCK185" s="93"/>
      <c r="WCL185" s="93"/>
      <c r="WCM185" s="93"/>
      <c r="WCN185" s="93"/>
      <c r="WCO185" s="93"/>
      <c r="WCP185" s="93"/>
      <c r="WCQ185" s="93"/>
      <c r="WCR185" s="93"/>
      <c r="WCS185" s="93"/>
      <c r="WCT185" s="93"/>
      <c r="WCU185" s="93"/>
      <c r="WCV185" s="93"/>
      <c r="WCW185" s="93"/>
      <c r="WCX185" s="93"/>
      <c r="WCY185" s="93"/>
      <c r="WCZ185" s="93"/>
      <c r="WDA185" s="93"/>
      <c r="WDB185" s="93"/>
      <c r="WDC185" s="93"/>
      <c r="WDD185" s="93"/>
      <c r="WDE185" s="93"/>
      <c r="WDF185" s="93"/>
      <c r="WDG185" s="93"/>
      <c r="WDH185" s="93"/>
      <c r="WDI185" s="93"/>
      <c r="WDJ185" s="93"/>
      <c r="WDK185" s="93"/>
      <c r="WDL185" s="93"/>
      <c r="WDM185" s="93"/>
      <c r="WDN185" s="93"/>
      <c r="WDO185" s="93"/>
      <c r="WDP185" s="93"/>
      <c r="WDQ185" s="93"/>
      <c r="WDR185" s="93"/>
      <c r="WDS185" s="93"/>
      <c r="WDT185" s="93"/>
      <c r="WDU185" s="93"/>
      <c r="WDV185" s="93"/>
      <c r="WDW185" s="93"/>
      <c r="WDX185" s="93"/>
      <c r="WDY185" s="93"/>
      <c r="WDZ185" s="93"/>
      <c r="WEA185" s="93"/>
      <c r="WEB185" s="93"/>
      <c r="WEC185" s="93"/>
      <c r="WED185" s="93"/>
      <c r="WEE185" s="93"/>
      <c r="WEF185" s="93"/>
      <c r="WEG185" s="93"/>
      <c r="WEH185" s="93"/>
      <c r="WEI185" s="93"/>
      <c r="WEJ185" s="93"/>
      <c r="WEK185" s="93"/>
      <c r="WEL185" s="93"/>
      <c r="WEM185" s="93"/>
      <c r="WEN185" s="93"/>
      <c r="WEO185" s="93"/>
      <c r="WEP185" s="93"/>
      <c r="WEQ185" s="93"/>
      <c r="WER185" s="93"/>
      <c r="WES185" s="93"/>
      <c r="WET185" s="93"/>
      <c r="WEU185" s="93"/>
      <c r="WEV185" s="93"/>
      <c r="WEW185" s="93"/>
      <c r="WEX185" s="93"/>
      <c r="WEY185" s="93"/>
      <c r="WEZ185" s="93"/>
      <c r="WFA185" s="93"/>
      <c r="WFB185" s="93"/>
      <c r="WFC185" s="93"/>
      <c r="WFD185" s="93"/>
      <c r="WFE185" s="93"/>
      <c r="WFF185" s="93"/>
      <c r="WFG185" s="93"/>
      <c r="WFH185" s="93"/>
      <c r="WFI185" s="93"/>
      <c r="WFJ185" s="93"/>
      <c r="WFK185" s="93"/>
      <c r="WFL185" s="93"/>
      <c r="WFM185" s="93"/>
      <c r="WFN185" s="93"/>
      <c r="WFO185" s="93"/>
      <c r="WFP185" s="93"/>
      <c r="WFQ185" s="93"/>
      <c r="WFR185" s="93"/>
      <c r="WFS185" s="93"/>
      <c r="WFT185" s="93"/>
      <c r="WFU185" s="93"/>
      <c r="WFV185" s="93"/>
      <c r="WFW185" s="93"/>
      <c r="WFX185" s="93"/>
      <c r="WFY185" s="93"/>
      <c r="WFZ185" s="93"/>
      <c r="WGA185" s="93"/>
      <c r="WGB185" s="93"/>
      <c r="WGC185" s="93"/>
      <c r="WGD185" s="93"/>
      <c r="WGE185" s="93"/>
      <c r="WGF185" s="93"/>
      <c r="WGG185" s="93"/>
      <c r="WGH185" s="93"/>
      <c r="WGI185" s="93"/>
      <c r="WGJ185" s="93"/>
      <c r="WGK185" s="93"/>
      <c r="WGL185" s="93"/>
      <c r="WGM185" s="93"/>
      <c r="WGN185" s="93"/>
      <c r="WGO185" s="93"/>
      <c r="WGP185" s="93"/>
      <c r="WGQ185" s="93"/>
      <c r="WGR185" s="93"/>
      <c r="WGS185" s="93"/>
      <c r="WGT185" s="93"/>
      <c r="WGU185" s="93"/>
      <c r="WGV185" s="93"/>
      <c r="WGW185" s="93"/>
      <c r="WGX185" s="93"/>
      <c r="WGY185" s="93"/>
      <c r="WGZ185" s="93"/>
      <c r="WHA185" s="93"/>
      <c r="WHB185" s="93"/>
      <c r="WHC185" s="93"/>
      <c r="WHD185" s="93"/>
      <c r="WHE185" s="93"/>
      <c r="WHF185" s="93"/>
      <c r="WHG185" s="93"/>
      <c r="WHH185" s="93"/>
      <c r="WHI185" s="93"/>
      <c r="WHJ185" s="93"/>
      <c r="WHK185" s="93"/>
      <c r="WHL185" s="93"/>
      <c r="WHM185" s="93"/>
      <c r="WHN185" s="93"/>
      <c r="WHO185" s="93"/>
      <c r="WHP185" s="93"/>
      <c r="WHQ185" s="93"/>
      <c r="WHR185" s="93"/>
      <c r="WHS185" s="93"/>
      <c r="WHT185" s="93"/>
      <c r="WHU185" s="93"/>
      <c r="WHV185" s="93"/>
      <c r="WHW185" s="93"/>
      <c r="WHX185" s="93"/>
      <c r="WHY185" s="93"/>
      <c r="WHZ185" s="93"/>
      <c r="WIA185" s="93"/>
      <c r="WIB185" s="93"/>
      <c r="WIC185" s="93"/>
      <c r="WID185" s="93"/>
      <c r="WIE185" s="93"/>
      <c r="WIF185" s="93"/>
      <c r="WIG185" s="93"/>
      <c r="WIH185" s="93"/>
      <c r="WII185" s="93"/>
      <c r="WIJ185" s="93"/>
      <c r="WIK185" s="93"/>
      <c r="WIL185" s="93"/>
      <c r="WIM185" s="93"/>
      <c r="WIN185" s="93"/>
      <c r="WIO185" s="93"/>
      <c r="WIP185" s="93"/>
      <c r="WIQ185" s="93"/>
      <c r="WIR185" s="93"/>
      <c r="WIS185" s="93"/>
      <c r="WIT185" s="93"/>
      <c r="WIU185" s="93"/>
      <c r="WIV185" s="93"/>
      <c r="WIW185" s="93"/>
      <c r="WIX185" s="93"/>
      <c r="WIY185" s="93"/>
      <c r="WIZ185" s="93"/>
      <c r="WJA185" s="93"/>
      <c r="WJB185" s="93"/>
      <c r="WJC185" s="93"/>
      <c r="WJD185" s="93"/>
      <c r="WJE185" s="93"/>
      <c r="WJF185" s="93"/>
      <c r="WJG185" s="93"/>
      <c r="WJH185" s="93"/>
      <c r="WJI185" s="93"/>
      <c r="WJJ185" s="93"/>
      <c r="WJK185" s="93"/>
      <c r="WJL185" s="93"/>
      <c r="WJM185" s="93"/>
      <c r="WJN185" s="93"/>
      <c r="WJO185" s="93"/>
      <c r="WJP185" s="93"/>
      <c r="WJQ185" s="93"/>
      <c r="WJR185" s="93"/>
      <c r="WJS185" s="93"/>
      <c r="WJT185" s="93"/>
      <c r="WJU185" s="93"/>
      <c r="WJV185" s="93"/>
      <c r="WJW185" s="93"/>
      <c r="WJX185" s="93"/>
      <c r="WJY185" s="93"/>
      <c r="WJZ185" s="93"/>
      <c r="WKA185" s="93"/>
      <c r="WKB185" s="93"/>
      <c r="WKC185" s="93"/>
      <c r="WKD185" s="93"/>
      <c r="WKE185" s="93"/>
      <c r="WKF185" s="93"/>
      <c r="WKG185" s="93"/>
      <c r="WKH185" s="93"/>
      <c r="WKI185" s="93"/>
      <c r="WKJ185" s="93"/>
      <c r="WKK185" s="93"/>
      <c r="WKL185" s="93"/>
      <c r="WKM185" s="93"/>
      <c r="WKN185" s="93"/>
      <c r="WKO185" s="93"/>
      <c r="WKP185" s="93"/>
      <c r="WKQ185" s="93"/>
      <c r="WKR185" s="93"/>
      <c r="WKS185" s="93"/>
      <c r="WKT185" s="93"/>
      <c r="WKU185" s="93"/>
      <c r="WKV185" s="93"/>
      <c r="WKW185" s="93"/>
      <c r="WKX185" s="93"/>
      <c r="WKY185" s="93"/>
      <c r="WKZ185" s="93"/>
      <c r="WLA185" s="93"/>
      <c r="WLB185" s="93"/>
      <c r="WLC185" s="93"/>
      <c r="WLD185" s="93"/>
      <c r="WLE185" s="93"/>
      <c r="WLF185" s="93"/>
      <c r="WLG185" s="93"/>
      <c r="WLH185" s="93"/>
      <c r="WLI185" s="93"/>
      <c r="WLJ185" s="93"/>
      <c r="WLK185" s="93"/>
      <c r="WLL185" s="93"/>
      <c r="WLM185" s="93"/>
      <c r="WLN185" s="93"/>
      <c r="WLO185" s="93"/>
      <c r="WLP185" s="93"/>
      <c r="WLQ185" s="93"/>
      <c r="WLR185" s="93"/>
      <c r="WLS185" s="93"/>
      <c r="WLT185" s="93"/>
      <c r="WLU185" s="93"/>
      <c r="WLV185" s="93"/>
      <c r="WLW185" s="93"/>
      <c r="WLX185" s="93"/>
      <c r="WLY185" s="93"/>
      <c r="WLZ185" s="93"/>
      <c r="WMA185" s="93"/>
      <c r="WMB185" s="93"/>
      <c r="WMC185" s="93"/>
      <c r="WMD185" s="93"/>
      <c r="WME185" s="93"/>
      <c r="WMF185" s="93"/>
      <c r="WMG185" s="93"/>
      <c r="WMH185" s="93"/>
      <c r="WMI185" s="93"/>
      <c r="WMJ185" s="93"/>
      <c r="WMK185" s="93"/>
      <c r="WML185" s="93"/>
      <c r="WMM185" s="93"/>
      <c r="WMN185" s="93"/>
      <c r="WMO185" s="93"/>
      <c r="WMP185" s="93"/>
      <c r="WMQ185" s="93"/>
      <c r="WMR185" s="93"/>
      <c r="WMS185" s="93"/>
      <c r="WMT185" s="93"/>
      <c r="WMU185" s="93"/>
      <c r="WMV185" s="93"/>
      <c r="WMW185" s="93"/>
      <c r="WMX185" s="93"/>
      <c r="WMY185" s="93"/>
      <c r="WMZ185" s="93"/>
      <c r="WNA185" s="93"/>
      <c r="WNB185" s="93"/>
      <c r="WNC185" s="93"/>
      <c r="WND185" s="93"/>
      <c r="WNE185" s="93"/>
      <c r="WNF185" s="93"/>
      <c r="WNG185" s="93"/>
      <c r="WNH185" s="93"/>
      <c r="WNI185" s="93"/>
      <c r="WNJ185" s="93"/>
      <c r="WNK185" s="93"/>
      <c r="WNL185" s="93"/>
      <c r="WNM185" s="93"/>
      <c r="WNN185" s="93"/>
      <c r="WNO185" s="93"/>
      <c r="WNP185" s="93"/>
      <c r="WNQ185" s="93"/>
      <c r="WNR185" s="93"/>
      <c r="WNS185" s="93"/>
      <c r="WNT185" s="93"/>
      <c r="WNU185" s="93"/>
      <c r="WNV185" s="93"/>
      <c r="WNW185" s="93"/>
      <c r="WNX185" s="93"/>
      <c r="WNY185" s="93"/>
      <c r="WNZ185" s="93"/>
      <c r="WOA185" s="93"/>
      <c r="WOB185" s="93"/>
      <c r="WOC185" s="93"/>
      <c r="WOD185" s="93"/>
      <c r="WOE185" s="93"/>
      <c r="WOF185" s="93"/>
      <c r="WOG185" s="93"/>
      <c r="WOH185" s="93"/>
      <c r="WOI185" s="93"/>
      <c r="WOJ185" s="93"/>
      <c r="WOK185" s="93"/>
      <c r="WOL185" s="93"/>
      <c r="WOM185" s="93"/>
      <c r="WON185" s="93"/>
      <c r="WOO185" s="93"/>
      <c r="WOP185" s="93"/>
      <c r="WOQ185" s="93"/>
      <c r="WOR185" s="93"/>
      <c r="WOS185" s="93"/>
      <c r="WOT185" s="93"/>
      <c r="WOU185" s="93"/>
      <c r="WOV185" s="93"/>
      <c r="WOW185" s="93"/>
      <c r="WOX185" s="93"/>
      <c r="WOY185" s="93"/>
      <c r="WOZ185" s="93"/>
      <c r="WPA185" s="93"/>
      <c r="WPB185" s="93"/>
      <c r="WPC185" s="93"/>
      <c r="WPD185" s="93"/>
      <c r="WPE185" s="93"/>
      <c r="WPF185" s="93"/>
      <c r="WPG185" s="93"/>
      <c r="WPH185" s="93"/>
      <c r="WPI185" s="93"/>
      <c r="WPJ185" s="93"/>
      <c r="WPK185" s="93"/>
      <c r="WPL185" s="93"/>
      <c r="WPM185" s="93"/>
      <c r="WPN185" s="93"/>
      <c r="WPO185" s="93"/>
      <c r="WPP185" s="93"/>
      <c r="WPQ185" s="93"/>
      <c r="WPR185" s="93"/>
      <c r="WPS185" s="93"/>
      <c r="WPT185" s="93"/>
      <c r="WPU185" s="93"/>
      <c r="WPV185" s="93"/>
      <c r="WPW185" s="93"/>
      <c r="WPX185" s="93"/>
      <c r="WPY185" s="93"/>
      <c r="WPZ185" s="93"/>
      <c r="WQA185" s="93"/>
      <c r="WQB185" s="93"/>
      <c r="WQC185" s="93"/>
      <c r="WQD185" s="93"/>
      <c r="WQE185" s="93"/>
      <c r="WQF185" s="93"/>
      <c r="WQG185" s="93"/>
      <c r="WQH185" s="93"/>
      <c r="WQI185" s="93"/>
      <c r="WQJ185" s="93"/>
      <c r="WQK185" s="93"/>
      <c r="WQL185" s="93"/>
      <c r="WQM185" s="93"/>
      <c r="WQN185" s="93"/>
      <c r="WQO185" s="93"/>
      <c r="WQP185" s="93"/>
      <c r="WQQ185" s="93"/>
      <c r="WQR185" s="93"/>
      <c r="WQS185" s="93"/>
      <c r="WQT185" s="93"/>
      <c r="WQU185" s="93"/>
      <c r="WQV185" s="93"/>
      <c r="WQW185" s="93"/>
      <c r="WQX185" s="93"/>
      <c r="WQY185" s="93"/>
      <c r="WQZ185" s="93"/>
      <c r="WRA185" s="93"/>
      <c r="WRB185" s="93"/>
      <c r="WRC185" s="93"/>
      <c r="WRD185" s="93"/>
      <c r="WRE185" s="93"/>
      <c r="WRF185" s="93"/>
      <c r="WRG185" s="93"/>
      <c r="WRH185" s="93"/>
      <c r="WRI185" s="93"/>
      <c r="WRJ185" s="93"/>
      <c r="WRK185" s="93"/>
      <c r="WRL185" s="93"/>
      <c r="WRM185" s="93"/>
      <c r="WRN185" s="93"/>
      <c r="WRO185" s="93"/>
      <c r="WRP185" s="93"/>
      <c r="WRQ185" s="93"/>
      <c r="WRR185" s="93"/>
      <c r="WRS185" s="93"/>
      <c r="WRT185" s="93"/>
      <c r="WRU185" s="93"/>
      <c r="WRV185" s="93"/>
      <c r="WRW185" s="93"/>
      <c r="WRX185" s="93"/>
      <c r="WRY185" s="93"/>
      <c r="WRZ185" s="93"/>
      <c r="WSA185" s="93"/>
      <c r="WSB185" s="93"/>
      <c r="WSC185" s="93"/>
      <c r="WSD185" s="93"/>
      <c r="WSE185" s="93"/>
      <c r="WSF185" s="93"/>
      <c r="WSG185" s="93"/>
      <c r="WSH185" s="93"/>
      <c r="WSI185" s="93"/>
      <c r="WSJ185" s="93"/>
      <c r="WSK185" s="93"/>
      <c r="WSL185" s="93"/>
      <c r="WSM185" s="93"/>
      <c r="WSN185" s="93"/>
      <c r="WSO185" s="93"/>
      <c r="WSP185" s="93"/>
      <c r="WSQ185" s="93"/>
      <c r="WSR185" s="93"/>
      <c r="WSS185" s="93"/>
      <c r="WST185" s="93"/>
      <c r="WSU185" s="93"/>
      <c r="WSV185" s="93"/>
      <c r="WSW185" s="93"/>
      <c r="WSX185" s="93"/>
      <c r="WSY185" s="93"/>
      <c r="WSZ185" s="93"/>
      <c r="WTA185" s="93"/>
      <c r="WTB185" s="93"/>
      <c r="WTC185" s="93"/>
      <c r="WTD185" s="93"/>
      <c r="WTE185" s="93"/>
      <c r="WTF185" s="93"/>
      <c r="WTG185" s="93"/>
      <c r="WTH185" s="93"/>
      <c r="WTI185" s="93"/>
      <c r="WTJ185" s="93"/>
      <c r="WTK185" s="93"/>
      <c r="WTL185" s="93"/>
      <c r="WTM185" s="93"/>
      <c r="WTN185" s="93"/>
      <c r="WTO185" s="93"/>
      <c r="WTP185" s="93"/>
      <c r="WTQ185" s="93"/>
      <c r="WTR185" s="93"/>
      <c r="WTS185" s="93"/>
      <c r="WTT185" s="93"/>
      <c r="WTU185" s="93"/>
      <c r="WTV185" s="93"/>
      <c r="WTW185" s="93"/>
      <c r="WTX185" s="93"/>
      <c r="WTY185" s="93"/>
      <c r="WTZ185" s="93"/>
      <c r="WUA185" s="93"/>
      <c r="WUB185" s="93"/>
      <c r="WUC185" s="93"/>
      <c r="WUD185" s="93"/>
      <c r="WUE185" s="93"/>
      <c r="WUF185" s="93"/>
      <c r="WUG185" s="93"/>
      <c r="WUH185" s="93"/>
      <c r="WUI185" s="93"/>
      <c r="WUJ185" s="93"/>
      <c r="WUK185" s="93"/>
      <c r="WUL185" s="93"/>
      <c r="WUM185" s="93"/>
      <c r="WUN185" s="93"/>
      <c r="WUO185" s="93"/>
      <c r="WUP185" s="93"/>
      <c r="WUQ185" s="93"/>
      <c r="WUR185" s="93"/>
      <c r="WUS185" s="93"/>
      <c r="WUT185" s="93"/>
      <c r="WUU185" s="93"/>
      <c r="WUV185" s="93"/>
      <c r="WUW185" s="93"/>
      <c r="WUX185" s="93"/>
      <c r="WUY185" s="93"/>
      <c r="WUZ185" s="93"/>
      <c r="WVA185" s="93"/>
      <c r="WVB185" s="93"/>
      <c r="WVC185" s="93"/>
      <c r="WVD185" s="93"/>
      <c r="WVE185" s="93"/>
      <c r="WVF185" s="93"/>
      <c r="WVG185" s="93"/>
      <c r="WVH185" s="93"/>
      <c r="WVI185" s="93"/>
      <c r="WVJ185" s="93"/>
      <c r="WVK185" s="93"/>
      <c r="WVL185" s="93"/>
      <c r="WVM185" s="93"/>
      <c r="WVN185" s="93"/>
      <c r="WVO185" s="93"/>
      <c r="WVP185" s="93"/>
      <c r="WVQ185" s="93"/>
      <c r="WVR185" s="93"/>
      <c r="WVS185" s="93"/>
      <c r="WVT185" s="93"/>
      <c r="WVU185" s="93"/>
      <c r="WVV185" s="93"/>
      <c r="WVW185" s="93"/>
      <c r="WVX185" s="93"/>
      <c r="WVY185" s="93"/>
      <c r="WVZ185" s="93"/>
      <c r="WWA185" s="93"/>
      <c r="WWB185" s="93"/>
      <c r="WWC185" s="93"/>
      <c r="WWD185" s="93"/>
      <c r="WWE185" s="93"/>
      <c r="WWF185" s="93"/>
      <c r="WWG185" s="93"/>
      <c r="WWH185" s="93"/>
      <c r="WWI185" s="93"/>
      <c r="WWJ185" s="93"/>
      <c r="WWK185" s="93"/>
      <c r="WWL185" s="93"/>
      <c r="WWM185" s="93"/>
      <c r="WWN185" s="93"/>
      <c r="WWO185" s="93"/>
      <c r="WWP185" s="93"/>
      <c r="WWQ185" s="93"/>
      <c r="WWR185" s="93"/>
      <c r="WWS185" s="93"/>
      <c r="WWT185" s="93"/>
      <c r="WWU185" s="93"/>
      <c r="WWV185" s="93"/>
      <c r="WWW185" s="93"/>
      <c r="WWX185" s="93"/>
      <c r="WWY185" s="93"/>
      <c r="WWZ185" s="93"/>
      <c r="WXA185" s="93"/>
      <c r="WXB185" s="93"/>
      <c r="WXC185" s="93"/>
      <c r="WXD185" s="93"/>
      <c r="WXE185" s="93"/>
      <c r="WXF185" s="93"/>
      <c r="WXG185" s="93"/>
      <c r="WXH185" s="93"/>
      <c r="WXI185" s="93"/>
      <c r="WXJ185" s="93"/>
      <c r="WXK185" s="93"/>
      <c r="WXL185" s="93"/>
      <c r="WXM185" s="93"/>
      <c r="WXN185" s="93"/>
      <c r="WXO185" s="93"/>
      <c r="WXP185" s="93"/>
      <c r="WXQ185" s="93"/>
      <c r="WXR185" s="93"/>
      <c r="WXS185" s="93"/>
      <c r="WXT185" s="93"/>
      <c r="WXU185" s="93"/>
      <c r="WXV185" s="93"/>
      <c r="WXW185" s="93"/>
      <c r="WXX185" s="93"/>
      <c r="WXY185" s="93"/>
      <c r="WXZ185" s="93"/>
      <c r="WYA185" s="93"/>
      <c r="WYB185" s="93"/>
      <c r="WYC185" s="93"/>
      <c r="WYD185" s="93"/>
      <c r="WYE185" s="93"/>
      <c r="WYF185" s="93"/>
      <c r="WYG185" s="93"/>
      <c r="WYH185" s="93"/>
      <c r="WYI185" s="93"/>
      <c r="WYJ185" s="93"/>
      <c r="WYK185" s="93"/>
      <c r="WYL185" s="93"/>
      <c r="WYM185" s="93"/>
      <c r="WYN185" s="93"/>
      <c r="WYO185" s="93"/>
      <c r="WYP185" s="93"/>
      <c r="WYQ185" s="93"/>
      <c r="WYR185" s="93"/>
      <c r="WYS185" s="93"/>
      <c r="WYT185" s="93"/>
      <c r="WYU185" s="93"/>
      <c r="WYV185" s="93"/>
      <c r="WYW185" s="93"/>
      <c r="WYX185" s="93"/>
      <c r="WYY185" s="93"/>
      <c r="WYZ185" s="93"/>
      <c r="WZA185" s="93"/>
      <c r="WZB185" s="93"/>
      <c r="WZC185" s="93"/>
      <c r="WZD185" s="93"/>
      <c r="WZE185" s="93"/>
      <c r="WZF185" s="93"/>
      <c r="WZG185" s="93"/>
      <c r="WZH185" s="93"/>
      <c r="WZI185" s="93"/>
      <c r="WZJ185" s="93"/>
      <c r="WZK185" s="93"/>
      <c r="WZL185" s="93"/>
      <c r="WZM185" s="93"/>
      <c r="WZN185" s="93"/>
      <c r="WZO185" s="93"/>
      <c r="WZP185" s="93"/>
      <c r="WZQ185" s="93"/>
      <c r="WZR185" s="93"/>
      <c r="WZS185" s="93"/>
      <c r="WZT185" s="93"/>
      <c r="WZU185" s="93"/>
      <c r="WZV185" s="93"/>
      <c r="WZW185" s="93"/>
      <c r="WZX185" s="93"/>
      <c r="WZY185" s="93"/>
      <c r="WZZ185" s="93"/>
      <c r="XAA185" s="93"/>
      <c r="XAB185" s="93"/>
      <c r="XAC185" s="93"/>
      <c r="XAD185" s="93"/>
      <c r="XAE185" s="93"/>
      <c r="XAF185" s="93"/>
      <c r="XAG185" s="93"/>
      <c r="XAH185" s="93"/>
      <c r="XAI185" s="93"/>
      <c r="XAJ185" s="93"/>
      <c r="XAK185" s="93"/>
      <c r="XAL185" s="93"/>
      <c r="XAM185" s="93"/>
      <c r="XAN185" s="93"/>
      <c r="XAO185" s="93"/>
      <c r="XAP185" s="93"/>
      <c r="XAQ185" s="93"/>
      <c r="XAR185" s="93"/>
      <c r="XAS185" s="93"/>
      <c r="XAT185" s="93"/>
      <c r="XAU185" s="93"/>
      <c r="XAV185" s="93"/>
      <c r="XAW185" s="93"/>
      <c r="XAX185" s="93"/>
      <c r="XAY185" s="93"/>
      <c r="XAZ185" s="93"/>
      <c r="XBA185" s="93"/>
      <c r="XBB185" s="93"/>
      <c r="XBC185" s="93"/>
      <c r="XBD185" s="93"/>
      <c r="XBE185" s="93"/>
      <c r="XBF185" s="93"/>
      <c r="XBG185" s="93"/>
      <c r="XBH185" s="93"/>
      <c r="XBI185" s="93"/>
      <c r="XBJ185" s="93"/>
      <c r="XBK185" s="93"/>
      <c r="XBL185" s="93"/>
      <c r="XBM185" s="93"/>
      <c r="XBN185" s="93"/>
      <c r="XBO185" s="93"/>
      <c r="XBP185" s="93"/>
      <c r="XBQ185" s="93"/>
      <c r="XBR185" s="93"/>
      <c r="XBS185" s="93"/>
      <c r="XBT185" s="93"/>
      <c r="XBU185" s="93"/>
      <c r="XBV185" s="93"/>
      <c r="XBW185" s="93"/>
      <c r="XBX185" s="93"/>
      <c r="XBY185" s="93"/>
      <c r="XBZ185" s="93"/>
      <c r="XCA185" s="93"/>
      <c r="XCB185" s="93"/>
      <c r="XCC185" s="93"/>
      <c r="XCD185" s="93"/>
      <c r="XCE185" s="93"/>
      <c r="XCF185" s="93"/>
      <c r="XCG185" s="93"/>
      <c r="XCH185" s="93"/>
      <c r="XCI185" s="93"/>
      <c r="XCJ185" s="93"/>
      <c r="XCK185" s="93"/>
      <c r="XCL185" s="93"/>
      <c r="XCM185" s="93"/>
      <c r="XCN185" s="93"/>
      <c r="XCO185" s="93"/>
      <c r="XCP185" s="93"/>
      <c r="XCQ185" s="93"/>
      <c r="XCR185" s="93"/>
      <c r="XCS185" s="93"/>
      <c r="XCT185" s="93"/>
      <c r="XCU185" s="93"/>
      <c r="XCV185" s="93"/>
      <c r="XCW185" s="93"/>
      <c r="XCX185" s="93"/>
      <c r="XCY185" s="93"/>
      <c r="XCZ185" s="93"/>
      <c r="XDA185" s="93"/>
      <c r="XDB185" s="93"/>
      <c r="XDC185" s="93"/>
      <c r="XDD185" s="93"/>
      <c r="XDE185" s="93"/>
      <c r="XDF185" s="93"/>
      <c r="XDG185" s="93"/>
      <c r="XDH185" s="93"/>
      <c r="XDI185" s="93"/>
      <c r="XDJ185" s="93"/>
      <c r="XDK185" s="93"/>
      <c r="XDL185" s="93"/>
      <c r="XDM185" s="93"/>
      <c r="XDN185" s="93"/>
      <c r="XDO185" s="93"/>
      <c r="XDP185" s="93"/>
      <c r="XDQ185" s="93"/>
      <c r="XDR185" s="93"/>
      <c r="XDS185" s="93"/>
      <c r="XDT185" s="93"/>
      <c r="XDU185" s="93"/>
      <c r="XDV185" s="93"/>
      <c r="XDW185" s="93"/>
      <c r="XDX185" s="93"/>
      <c r="XDY185" s="93"/>
      <c r="XDZ185" s="93"/>
      <c r="XEA185" s="93"/>
      <c r="XEB185" s="93"/>
      <c r="XEC185" s="93"/>
      <c r="XED185" s="93"/>
      <c r="XEE185" s="93"/>
      <c r="XEF185" s="93"/>
      <c r="XEG185" s="93"/>
      <c r="XEH185" s="93"/>
      <c r="XEI185" s="93"/>
      <c r="XEJ185" s="93"/>
      <c r="XEK185" s="93"/>
      <c r="XEL185" s="93"/>
      <c r="XEM185" s="93"/>
      <c r="XEN185" s="93"/>
      <c r="XEO185" s="93"/>
      <c r="XEP185" s="93"/>
      <c r="XEQ185" s="93"/>
      <c r="XER185" s="93"/>
      <c r="XES185" s="93"/>
      <c r="XET185" s="93"/>
      <c r="XEU185" s="93"/>
      <c r="XEV185" s="93"/>
      <c r="XEW185" s="93"/>
      <c r="XEX185" s="93"/>
      <c r="XEY185" s="93"/>
      <c r="XEZ185" s="93"/>
      <c r="XFA185" s="93"/>
      <c r="XFB185" s="93"/>
      <c r="XFC185" s="93"/>
      <c r="XFD185" s="93"/>
    </row>
    <row r="186" spans="2:16384">
      <c r="B186" s="99">
        <v>42691</v>
      </c>
      <c r="C186" s="93"/>
      <c r="D186" s="93"/>
      <c r="E186" s="97"/>
      <c r="F186" s="93"/>
      <c r="K186" s="93"/>
      <c r="L186" s="93"/>
      <c r="O186" s="116"/>
      <c r="P186" s="93"/>
      <c r="X186" s="60"/>
      <c r="Y186" s="1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  <c r="DV186" s="93"/>
      <c r="DW186" s="93"/>
      <c r="DX186" s="93"/>
      <c r="DY186" s="93"/>
      <c r="DZ186" s="93"/>
      <c r="EA186" s="93"/>
      <c r="EB186" s="93"/>
      <c r="EC186" s="93"/>
      <c r="ED186" s="93"/>
      <c r="EE186" s="93"/>
      <c r="EF186" s="93"/>
      <c r="EG186" s="93"/>
      <c r="EH186" s="93"/>
      <c r="EI186" s="93"/>
      <c r="EJ186" s="93"/>
      <c r="EK186" s="93"/>
      <c r="EL186" s="93"/>
      <c r="EM186" s="93"/>
      <c r="EN186" s="93"/>
      <c r="EO186" s="93"/>
      <c r="EP186" s="93"/>
      <c r="EQ186" s="93"/>
      <c r="ER186" s="93"/>
      <c r="ES186" s="93"/>
      <c r="ET186" s="93"/>
      <c r="EU186" s="93"/>
      <c r="EV186" s="93"/>
      <c r="EW186" s="93"/>
      <c r="EX186" s="93"/>
      <c r="EY186" s="93"/>
      <c r="EZ186" s="93"/>
      <c r="FA186" s="93"/>
      <c r="FB186" s="93"/>
      <c r="FC186" s="93"/>
      <c r="FD186" s="93"/>
      <c r="FE186" s="93"/>
      <c r="FF186" s="93"/>
      <c r="FG186" s="93"/>
      <c r="FH186" s="93"/>
      <c r="FI186" s="93"/>
      <c r="FJ186" s="93"/>
      <c r="FK186" s="93"/>
      <c r="FL186" s="93"/>
      <c r="FM186" s="93"/>
      <c r="FN186" s="93"/>
      <c r="FO186" s="93"/>
      <c r="FP186" s="93"/>
      <c r="FQ186" s="93"/>
      <c r="FR186" s="93"/>
      <c r="FS186" s="93"/>
      <c r="FT186" s="93"/>
      <c r="FU186" s="93"/>
      <c r="FV186" s="93"/>
      <c r="FW186" s="93"/>
      <c r="FX186" s="93"/>
      <c r="FY186" s="93"/>
      <c r="FZ186" s="93"/>
      <c r="GA186" s="93"/>
      <c r="GB186" s="93"/>
      <c r="GC186" s="93"/>
      <c r="GD186" s="93"/>
      <c r="GE186" s="93"/>
      <c r="GF186" s="93"/>
      <c r="GG186" s="93"/>
      <c r="GH186" s="93"/>
      <c r="GI186" s="93"/>
      <c r="GJ186" s="93"/>
      <c r="GK186" s="93"/>
      <c r="GL186" s="93"/>
      <c r="GM186" s="93"/>
      <c r="GN186" s="93"/>
      <c r="GO186" s="93"/>
      <c r="GP186" s="93"/>
      <c r="GQ186" s="93"/>
      <c r="GR186" s="93"/>
      <c r="GS186" s="93"/>
      <c r="GT186" s="93"/>
      <c r="GU186" s="93"/>
      <c r="GV186" s="93"/>
      <c r="GW186" s="93"/>
      <c r="GX186" s="93"/>
      <c r="GY186" s="93"/>
      <c r="GZ186" s="93"/>
      <c r="HA186" s="93"/>
      <c r="HB186" s="93"/>
      <c r="HC186" s="93"/>
      <c r="HD186" s="93"/>
      <c r="HE186" s="93"/>
      <c r="HF186" s="93"/>
      <c r="HG186" s="93"/>
      <c r="HH186" s="93"/>
      <c r="HI186" s="93"/>
      <c r="HJ186" s="93"/>
      <c r="HK186" s="93"/>
      <c r="HL186" s="93"/>
      <c r="HM186" s="93"/>
      <c r="HN186" s="93"/>
      <c r="HO186" s="93"/>
      <c r="HP186" s="93"/>
      <c r="HQ186" s="93"/>
      <c r="HR186" s="93"/>
      <c r="HS186" s="93"/>
      <c r="HT186" s="93"/>
      <c r="HU186" s="93"/>
      <c r="HV186" s="93"/>
      <c r="HW186" s="93"/>
      <c r="HX186" s="93"/>
      <c r="HY186" s="93"/>
      <c r="HZ186" s="93"/>
      <c r="IA186" s="93"/>
      <c r="IB186" s="93"/>
      <c r="IC186" s="93"/>
      <c r="ID186" s="93"/>
      <c r="IE186" s="93"/>
      <c r="IF186" s="93"/>
      <c r="IG186" s="93"/>
      <c r="IH186" s="93"/>
      <c r="II186" s="93"/>
      <c r="IJ186" s="93"/>
      <c r="IK186" s="93"/>
      <c r="IL186" s="93"/>
      <c r="IM186" s="93"/>
      <c r="IN186" s="93"/>
      <c r="IO186" s="93"/>
      <c r="IP186" s="93"/>
      <c r="IQ186" s="93"/>
      <c r="IR186" s="93"/>
      <c r="IS186" s="93"/>
      <c r="IT186" s="93"/>
      <c r="IU186" s="93"/>
      <c r="IV186" s="93"/>
      <c r="IW186" s="93"/>
      <c r="IX186" s="93"/>
      <c r="IY186" s="93"/>
      <c r="IZ186" s="93"/>
      <c r="JA186" s="93"/>
      <c r="JB186" s="93"/>
      <c r="JC186" s="93"/>
      <c r="JD186" s="93"/>
      <c r="JE186" s="93"/>
      <c r="JF186" s="93"/>
      <c r="JG186" s="93"/>
      <c r="JH186" s="93"/>
      <c r="JI186" s="93"/>
      <c r="JJ186" s="93"/>
      <c r="JK186" s="93"/>
      <c r="JL186" s="93"/>
      <c r="JM186" s="93"/>
      <c r="JN186" s="93"/>
      <c r="JO186" s="93"/>
      <c r="JP186" s="93"/>
      <c r="JQ186" s="93"/>
      <c r="JR186" s="93"/>
      <c r="JS186" s="93"/>
      <c r="JT186" s="93"/>
      <c r="JU186" s="93"/>
      <c r="JV186" s="93"/>
      <c r="JW186" s="93"/>
      <c r="JX186" s="93"/>
      <c r="JY186" s="93"/>
      <c r="JZ186" s="93"/>
      <c r="KA186" s="93"/>
      <c r="KB186" s="93"/>
      <c r="KC186" s="93"/>
      <c r="KD186" s="93"/>
      <c r="KE186" s="93"/>
      <c r="KF186" s="93"/>
      <c r="KG186" s="93"/>
      <c r="KH186" s="93"/>
      <c r="KI186" s="93"/>
      <c r="KJ186" s="93"/>
      <c r="KK186" s="93"/>
      <c r="KL186" s="93"/>
      <c r="KM186" s="93"/>
      <c r="KN186" s="93"/>
      <c r="KO186" s="93"/>
      <c r="KP186" s="93"/>
      <c r="KQ186" s="93"/>
      <c r="KR186" s="93"/>
      <c r="KS186" s="93"/>
      <c r="KT186" s="93"/>
      <c r="KU186" s="93"/>
      <c r="KV186" s="93"/>
      <c r="KW186" s="93"/>
      <c r="KX186" s="93"/>
      <c r="KY186" s="93"/>
      <c r="KZ186" s="93"/>
      <c r="LA186" s="93"/>
      <c r="LB186" s="93"/>
      <c r="LC186" s="93"/>
      <c r="LD186" s="93"/>
      <c r="LE186" s="93"/>
      <c r="LF186" s="93"/>
      <c r="LG186" s="93"/>
      <c r="LH186" s="93"/>
      <c r="LI186" s="93"/>
      <c r="LJ186" s="93"/>
      <c r="LK186" s="93"/>
      <c r="LL186" s="93"/>
      <c r="LM186" s="93"/>
      <c r="LN186" s="93"/>
      <c r="LO186" s="93"/>
      <c r="LP186" s="93"/>
      <c r="LQ186" s="93"/>
      <c r="LR186" s="93"/>
      <c r="LS186" s="93"/>
      <c r="LT186" s="93"/>
      <c r="LU186" s="93"/>
      <c r="LV186" s="93"/>
      <c r="LW186" s="93"/>
      <c r="LX186" s="93"/>
      <c r="LY186" s="93"/>
      <c r="LZ186" s="93"/>
      <c r="MA186" s="93"/>
      <c r="MB186" s="93"/>
      <c r="MC186" s="93"/>
      <c r="MD186" s="93"/>
      <c r="ME186" s="93"/>
      <c r="MF186" s="93"/>
      <c r="MG186" s="93"/>
      <c r="MH186" s="93"/>
      <c r="MI186" s="93"/>
      <c r="MJ186" s="93"/>
      <c r="MK186" s="93"/>
      <c r="ML186" s="93"/>
      <c r="MM186" s="93"/>
      <c r="MN186" s="93"/>
      <c r="MO186" s="93"/>
      <c r="MP186" s="93"/>
      <c r="MQ186" s="93"/>
      <c r="MR186" s="93"/>
      <c r="MS186" s="93"/>
      <c r="MT186" s="93"/>
      <c r="MU186" s="93"/>
      <c r="MV186" s="93"/>
      <c r="MW186" s="93"/>
      <c r="MX186" s="93"/>
      <c r="MY186" s="93"/>
      <c r="MZ186" s="93"/>
      <c r="NA186" s="93"/>
      <c r="NB186" s="93"/>
      <c r="NC186" s="93"/>
      <c r="ND186" s="93"/>
      <c r="NE186" s="93"/>
      <c r="NF186" s="93"/>
      <c r="NG186" s="93"/>
      <c r="NH186" s="93"/>
      <c r="NI186" s="93"/>
      <c r="NJ186" s="93"/>
      <c r="NK186" s="93"/>
      <c r="NL186" s="93"/>
      <c r="NM186" s="93"/>
      <c r="NN186" s="93"/>
      <c r="NO186" s="93"/>
      <c r="NP186" s="93"/>
      <c r="NQ186" s="93"/>
      <c r="NR186" s="93"/>
      <c r="NS186" s="93"/>
      <c r="NT186" s="93"/>
      <c r="NU186" s="93"/>
      <c r="NV186" s="93"/>
      <c r="NW186" s="93"/>
      <c r="NX186" s="93"/>
      <c r="NY186" s="93"/>
      <c r="NZ186" s="93"/>
      <c r="OA186" s="93"/>
      <c r="OB186" s="93"/>
      <c r="OC186" s="93"/>
      <c r="OD186" s="93"/>
      <c r="OE186" s="93"/>
      <c r="OF186" s="93"/>
      <c r="OG186" s="93"/>
      <c r="OH186" s="93"/>
      <c r="OI186" s="93"/>
      <c r="OJ186" s="93"/>
      <c r="OK186" s="93"/>
      <c r="OL186" s="93"/>
      <c r="OM186" s="93"/>
      <c r="ON186" s="93"/>
      <c r="OO186" s="93"/>
      <c r="OP186" s="93"/>
      <c r="OQ186" s="93"/>
      <c r="OR186" s="93"/>
      <c r="OS186" s="93"/>
      <c r="OT186" s="93"/>
      <c r="OU186" s="93"/>
      <c r="OV186" s="93"/>
      <c r="OW186" s="93"/>
      <c r="OX186" s="93"/>
      <c r="OY186" s="93"/>
      <c r="OZ186" s="93"/>
      <c r="PA186" s="93"/>
      <c r="PB186" s="93"/>
      <c r="PC186" s="93"/>
      <c r="PD186" s="93"/>
      <c r="PE186" s="93"/>
      <c r="PF186" s="93"/>
      <c r="PG186" s="93"/>
      <c r="PH186" s="93"/>
      <c r="PI186" s="93"/>
      <c r="PJ186" s="93"/>
      <c r="PK186" s="93"/>
      <c r="PL186" s="93"/>
      <c r="PM186" s="93"/>
      <c r="PN186" s="93"/>
      <c r="PO186" s="93"/>
      <c r="PP186" s="93"/>
      <c r="PQ186" s="93"/>
      <c r="PR186" s="93"/>
      <c r="PS186" s="93"/>
      <c r="PT186" s="93"/>
      <c r="PU186" s="93"/>
      <c r="PV186" s="93"/>
      <c r="PW186" s="93"/>
      <c r="PX186" s="93"/>
      <c r="PY186" s="93"/>
      <c r="PZ186" s="93"/>
      <c r="QA186" s="93"/>
      <c r="QB186" s="93"/>
      <c r="QC186" s="93"/>
      <c r="QD186" s="93"/>
      <c r="QE186" s="93"/>
      <c r="QF186" s="93"/>
      <c r="QG186" s="93"/>
      <c r="QH186" s="93"/>
      <c r="QI186" s="93"/>
      <c r="QJ186" s="93"/>
      <c r="QK186" s="93"/>
      <c r="QL186" s="93"/>
      <c r="QM186" s="93"/>
      <c r="QN186" s="93"/>
      <c r="QO186" s="93"/>
      <c r="QP186" s="93"/>
      <c r="QQ186" s="93"/>
      <c r="QR186" s="93"/>
      <c r="QS186" s="93"/>
      <c r="QT186" s="93"/>
      <c r="QU186" s="93"/>
      <c r="QV186" s="93"/>
      <c r="QW186" s="93"/>
      <c r="QX186" s="93"/>
      <c r="QY186" s="93"/>
      <c r="QZ186" s="93"/>
      <c r="RA186" s="93"/>
      <c r="RB186" s="93"/>
      <c r="RC186" s="93"/>
      <c r="RD186" s="93"/>
      <c r="RE186" s="93"/>
      <c r="RF186" s="93"/>
      <c r="RG186" s="93"/>
      <c r="RH186" s="93"/>
      <c r="RI186" s="93"/>
      <c r="RJ186" s="93"/>
      <c r="RK186" s="93"/>
      <c r="RL186" s="93"/>
      <c r="RM186" s="93"/>
      <c r="RN186" s="93"/>
      <c r="RO186" s="93"/>
      <c r="RP186" s="93"/>
      <c r="RQ186" s="93"/>
      <c r="RR186" s="93"/>
      <c r="RS186" s="93"/>
      <c r="RT186" s="93"/>
      <c r="RU186" s="93"/>
      <c r="RV186" s="93"/>
      <c r="RW186" s="93"/>
      <c r="RX186" s="93"/>
      <c r="RY186" s="93"/>
      <c r="RZ186" s="93"/>
      <c r="SA186" s="93"/>
      <c r="SB186" s="93"/>
      <c r="SC186" s="93"/>
      <c r="SD186" s="93"/>
      <c r="SE186" s="93"/>
      <c r="SF186" s="93"/>
      <c r="SG186" s="93"/>
      <c r="SH186" s="93"/>
      <c r="SI186" s="93"/>
      <c r="SJ186" s="93"/>
      <c r="SK186" s="93"/>
      <c r="SL186" s="93"/>
      <c r="SM186" s="93"/>
      <c r="SN186" s="93"/>
      <c r="SO186" s="93"/>
      <c r="SP186" s="93"/>
      <c r="SQ186" s="93"/>
      <c r="SR186" s="93"/>
      <c r="SS186" s="93"/>
      <c r="ST186" s="93"/>
      <c r="SU186" s="93"/>
      <c r="SV186" s="93"/>
      <c r="SW186" s="93"/>
      <c r="SX186" s="93"/>
      <c r="SY186" s="93"/>
      <c r="SZ186" s="93"/>
      <c r="TA186" s="93"/>
      <c r="TB186" s="93"/>
      <c r="TC186" s="93"/>
      <c r="TD186" s="93"/>
      <c r="TE186" s="93"/>
      <c r="TF186" s="93"/>
      <c r="TG186" s="93"/>
      <c r="TH186" s="93"/>
      <c r="TI186" s="93"/>
      <c r="TJ186" s="93"/>
      <c r="TK186" s="93"/>
      <c r="TL186" s="93"/>
      <c r="TM186" s="93"/>
      <c r="TN186" s="93"/>
      <c r="TO186" s="93"/>
      <c r="TP186" s="93"/>
      <c r="TQ186" s="93"/>
      <c r="TR186" s="93"/>
      <c r="TS186" s="93"/>
      <c r="TT186" s="93"/>
      <c r="TU186" s="93"/>
      <c r="TV186" s="93"/>
      <c r="TW186" s="93"/>
      <c r="TX186" s="93"/>
      <c r="TY186" s="93"/>
      <c r="TZ186" s="93"/>
      <c r="UA186" s="93"/>
      <c r="UB186" s="93"/>
      <c r="UC186" s="93"/>
      <c r="UD186" s="93"/>
      <c r="UE186" s="93"/>
      <c r="UF186" s="93"/>
      <c r="UG186" s="93"/>
      <c r="UH186" s="93"/>
      <c r="UI186" s="93"/>
      <c r="UJ186" s="93"/>
      <c r="UK186" s="93"/>
      <c r="UL186" s="93"/>
      <c r="UM186" s="93"/>
      <c r="UN186" s="93"/>
      <c r="UO186" s="93"/>
      <c r="UP186" s="93"/>
      <c r="UQ186" s="93"/>
      <c r="UR186" s="93"/>
      <c r="US186" s="93"/>
      <c r="UT186" s="93"/>
      <c r="UU186" s="93"/>
      <c r="UV186" s="93"/>
      <c r="UW186" s="93"/>
      <c r="UX186" s="93"/>
      <c r="UY186" s="93"/>
      <c r="UZ186" s="93"/>
      <c r="VA186" s="93"/>
      <c r="VB186" s="93"/>
      <c r="VC186" s="93"/>
      <c r="VD186" s="93"/>
      <c r="VE186" s="93"/>
      <c r="VF186" s="93"/>
      <c r="VG186" s="93"/>
      <c r="VH186" s="93"/>
      <c r="VI186" s="93"/>
      <c r="VJ186" s="93"/>
      <c r="VK186" s="93"/>
      <c r="VL186" s="93"/>
      <c r="VM186" s="93"/>
      <c r="VN186" s="93"/>
      <c r="VO186" s="93"/>
      <c r="VP186" s="93"/>
      <c r="VQ186" s="93"/>
      <c r="VR186" s="93"/>
      <c r="VS186" s="93"/>
      <c r="VT186" s="93"/>
      <c r="VU186" s="93"/>
      <c r="VV186" s="93"/>
      <c r="VW186" s="93"/>
      <c r="VX186" s="93"/>
      <c r="VY186" s="93"/>
      <c r="VZ186" s="93"/>
      <c r="WA186" s="93"/>
      <c r="WB186" s="93"/>
      <c r="WC186" s="93"/>
      <c r="WD186" s="93"/>
      <c r="WE186" s="93"/>
      <c r="WF186" s="93"/>
      <c r="WG186" s="93"/>
      <c r="WH186" s="93"/>
      <c r="WI186" s="93"/>
      <c r="WJ186" s="93"/>
      <c r="WK186" s="93"/>
      <c r="WL186" s="93"/>
      <c r="WM186" s="93"/>
      <c r="WN186" s="93"/>
      <c r="WO186" s="93"/>
      <c r="WP186" s="93"/>
      <c r="WQ186" s="93"/>
      <c r="WR186" s="93"/>
      <c r="WS186" s="93"/>
      <c r="WT186" s="93"/>
      <c r="WU186" s="93"/>
      <c r="WV186" s="93"/>
      <c r="WW186" s="93"/>
      <c r="WX186" s="93"/>
      <c r="WY186" s="93"/>
      <c r="WZ186" s="93"/>
      <c r="XA186" s="93"/>
      <c r="XB186" s="93"/>
      <c r="XC186" s="93"/>
      <c r="XD186" s="93"/>
      <c r="XE186" s="93"/>
      <c r="XF186" s="93"/>
      <c r="XG186" s="93"/>
      <c r="XH186" s="93"/>
      <c r="XI186" s="93"/>
      <c r="XJ186" s="93"/>
      <c r="XK186" s="93"/>
      <c r="XL186" s="93"/>
      <c r="XM186" s="93"/>
      <c r="XN186" s="93"/>
      <c r="XO186" s="93"/>
      <c r="XP186" s="93"/>
      <c r="XQ186" s="93"/>
      <c r="XR186" s="93"/>
      <c r="XS186" s="93"/>
      <c r="XT186" s="93"/>
      <c r="XU186" s="93"/>
      <c r="XV186" s="93"/>
      <c r="XW186" s="93"/>
      <c r="XX186" s="93"/>
      <c r="XY186" s="93"/>
      <c r="XZ186" s="93"/>
      <c r="YA186" s="93"/>
      <c r="YB186" s="93"/>
      <c r="YC186" s="93"/>
      <c r="YD186" s="93"/>
      <c r="YE186" s="93"/>
      <c r="YF186" s="93"/>
      <c r="YG186" s="93"/>
      <c r="YH186" s="93"/>
      <c r="YI186" s="93"/>
      <c r="YJ186" s="93"/>
      <c r="YK186" s="93"/>
      <c r="YL186" s="93"/>
      <c r="YM186" s="93"/>
      <c r="YN186" s="93"/>
      <c r="YO186" s="93"/>
      <c r="YP186" s="93"/>
      <c r="YQ186" s="93"/>
      <c r="YR186" s="93"/>
      <c r="YS186" s="93"/>
      <c r="YT186" s="93"/>
      <c r="YU186" s="93"/>
      <c r="YV186" s="93"/>
      <c r="YW186" s="93"/>
      <c r="YX186" s="93"/>
      <c r="YY186" s="93"/>
      <c r="YZ186" s="93"/>
      <c r="ZA186" s="93"/>
      <c r="ZB186" s="93"/>
      <c r="ZC186" s="93"/>
      <c r="ZD186" s="93"/>
      <c r="ZE186" s="93"/>
      <c r="ZF186" s="93"/>
      <c r="ZG186" s="93"/>
      <c r="ZH186" s="93"/>
      <c r="ZI186" s="93"/>
      <c r="ZJ186" s="93"/>
      <c r="ZK186" s="93"/>
      <c r="ZL186" s="93"/>
      <c r="ZM186" s="93"/>
      <c r="ZN186" s="93"/>
      <c r="ZO186" s="93"/>
      <c r="ZP186" s="93"/>
      <c r="ZQ186" s="93"/>
      <c r="ZR186" s="93"/>
      <c r="ZS186" s="93"/>
      <c r="ZT186" s="93"/>
      <c r="ZU186" s="93"/>
      <c r="ZV186" s="93"/>
      <c r="ZW186" s="93"/>
      <c r="ZX186" s="93"/>
      <c r="ZY186" s="93"/>
      <c r="ZZ186" s="93"/>
      <c r="AAA186" s="93"/>
      <c r="AAB186" s="93"/>
      <c r="AAC186" s="93"/>
      <c r="AAD186" s="93"/>
      <c r="AAE186" s="93"/>
      <c r="AAF186" s="93"/>
      <c r="AAG186" s="93"/>
      <c r="AAH186" s="93"/>
      <c r="AAI186" s="93"/>
      <c r="AAJ186" s="93"/>
      <c r="AAK186" s="93"/>
      <c r="AAL186" s="93"/>
      <c r="AAM186" s="93"/>
      <c r="AAN186" s="93"/>
      <c r="AAO186" s="93"/>
      <c r="AAP186" s="93"/>
      <c r="AAQ186" s="93"/>
      <c r="AAR186" s="93"/>
      <c r="AAS186" s="93"/>
      <c r="AAT186" s="93"/>
      <c r="AAU186" s="93"/>
      <c r="AAV186" s="93"/>
      <c r="AAW186" s="93"/>
      <c r="AAX186" s="93"/>
      <c r="AAY186" s="93"/>
      <c r="AAZ186" s="93"/>
      <c r="ABA186" s="93"/>
      <c r="ABB186" s="93"/>
      <c r="ABC186" s="93"/>
      <c r="ABD186" s="93"/>
      <c r="ABE186" s="93"/>
      <c r="ABF186" s="93"/>
      <c r="ABG186" s="93"/>
      <c r="ABH186" s="93"/>
      <c r="ABI186" s="93"/>
      <c r="ABJ186" s="93"/>
      <c r="ABK186" s="93"/>
      <c r="ABL186" s="93"/>
      <c r="ABM186" s="93"/>
      <c r="ABN186" s="93"/>
      <c r="ABO186" s="93"/>
      <c r="ABP186" s="93"/>
      <c r="ABQ186" s="93"/>
      <c r="ABR186" s="93"/>
      <c r="ABS186" s="93"/>
      <c r="ABT186" s="93"/>
      <c r="ABU186" s="93"/>
      <c r="ABV186" s="93"/>
      <c r="ABW186" s="93"/>
      <c r="ABX186" s="93"/>
      <c r="ABY186" s="93"/>
      <c r="ABZ186" s="93"/>
      <c r="ACA186" s="93"/>
      <c r="ACB186" s="93"/>
      <c r="ACC186" s="93"/>
      <c r="ACD186" s="93"/>
      <c r="ACE186" s="93"/>
      <c r="ACF186" s="93"/>
      <c r="ACG186" s="93"/>
      <c r="ACH186" s="93"/>
      <c r="ACI186" s="93"/>
      <c r="ACJ186" s="93"/>
      <c r="ACK186" s="93"/>
      <c r="ACL186" s="93"/>
      <c r="ACM186" s="93"/>
      <c r="ACN186" s="93"/>
      <c r="ACO186" s="93"/>
      <c r="ACP186" s="93"/>
      <c r="ACQ186" s="93"/>
      <c r="ACR186" s="93"/>
      <c r="ACS186" s="93"/>
      <c r="ACT186" s="93"/>
      <c r="ACU186" s="93"/>
      <c r="ACV186" s="93"/>
      <c r="ACW186" s="93"/>
      <c r="ACX186" s="93"/>
      <c r="ACY186" s="93"/>
      <c r="ACZ186" s="93"/>
      <c r="ADA186" s="93"/>
      <c r="ADB186" s="93"/>
      <c r="ADC186" s="93"/>
      <c r="ADD186" s="93"/>
      <c r="ADE186" s="93"/>
      <c r="ADF186" s="93"/>
      <c r="ADG186" s="93"/>
      <c r="ADH186" s="93"/>
      <c r="ADI186" s="93"/>
      <c r="ADJ186" s="93"/>
      <c r="ADK186" s="93"/>
      <c r="ADL186" s="93"/>
      <c r="ADM186" s="93"/>
      <c r="ADN186" s="93"/>
      <c r="ADO186" s="93"/>
      <c r="ADP186" s="93"/>
      <c r="ADQ186" s="93"/>
      <c r="ADR186" s="93"/>
      <c r="ADS186" s="93"/>
      <c r="ADT186" s="93"/>
      <c r="ADU186" s="93"/>
      <c r="ADV186" s="93"/>
      <c r="ADW186" s="93"/>
      <c r="ADX186" s="93"/>
      <c r="ADY186" s="93"/>
      <c r="ADZ186" s="93"/>
      <c r="AEA186" s="93"/>
      <c r="AEB186" s="93"/>
      <c r="AEC186" s="93"/>
      <c r="AED186" s="93"/>
      <c r="AEE186" s="93"/>
      <c r="AEF186" s="93"/>
      <c r="AEG186" s="93"/>
      <c r="AEH186" s="93"/>
      <c r="AEI186" s="93"/>
      <c r="AEJ186" s="93"/>
      <c r="AEK186" s="93"/>
      <c r="AEL186" s="93"/>
      <c r="AEM186" s="93"/>
      <c r="AEN186" s="93"/>
      <c r="AEO186" s="93"/>
      <c r="AEP186" s="93"/>
      <c r="AEQ186" s="93"/>
      <c r="AER186" s="93"/>
      <c r="AES186" s="93"/>
      <c r="AET186" s="93"/>
      <c r="AEU186" s="93"/>
      <c r="AEV186" s="93"/>
      <c r="AEW186" s="93"/>
      <c r="AEX186" s="93"/>
      <c r="AEY186" s="93"/>
      <c r="AEZ186" s="93"/>
      <c r="AFA186" s="93"/>
      <c r="AFB186" s="93"/>
      <c r="AFC186" s="93"/>
      <c r="AFD186" s="93"/>
      <c r="AFE186" s="93"/>
      <c r="AFF186" s="93"/>
      <c r="AFG186" s="93"/>
      <c r="AFH186" s="93"/>
      <c r="AFI186" s="93"/>
      <c r="AFJ186" s="93"/>
      <c r="AFK186" s="93"/>
      <c r="AFL186" s="93"/>
      <c r="AFM186" s="93"/>
      <c r="AFN186" s="93"/>
      <c r="AFO186" s="93"/>
      <c r="AFP186" s="93"/>
      <c r="AFQ186" s="93"/>
      <c r="AFR186" s="93"/>
      <c r="AFS186" s="93"/>
      <c r="AFT186" s="93"/>
      <c r="AFU186" s="93"/>
      <c r="AFV186" s="93"/>
      <c r="AFW186" s="93"/>
      <c r="AFX186" s="93"/>
      <c r="AFY186" s="93"/>
      <c r="AFZ186" s="93"/>
      <c r="AGA186" s="93"/>
      <c r="AGB186" s="93"/>
      <c r="AGC186" s="93"/>
      <c r="AGD186" s="93"/>
      <c r="AGE186" s="93"/>
      <c r="AGF186" s="93"/>
      <c r="AGG186" s="93"/>
      <c r="AGH186" s="93"/>
      <c r="AGI186" s="93"/>
      <c r="AGJ186" s="93"/>
      <c r="AGK186" s="93"/>
      <c r="AGL186" s="93"/>
      <c r="AGM186" s="93"/>
      <c r="AGN186" s="93"/>
      <c r="AGO186" s="93"/>
      <c r="AGP186" s="93"/>
      <c r="AGQ186" s="93"/>
      <c r="AGR186" s="93"/>
      <c r="AGS186" s="93"/>
      <c r="AGT186" s="93"/>
      <c r="AGU186" s="93"/>
      <c r="AGV186" s="93"/>
      <c r="AGW186" s="93"/>
      <c r="AGX186" s="93"/>
      <c r="AGY186" s="93"/>
      <c r="AGZ186" s="93"/>
      <c r="AHA186" s="93"/>
      <c r="AHB186" s="93"/>
      <c r="AHC186" s="93"/>
      <c r="AHD186" s="93"/>
      <c r="AHE186" s="93"/>
      <c r="AHF186" s="93"/>
      <c r="AHG186" s="93"/>
      <c r="AHH186" s="93"/>
      <c r="AHI186" s="93"/>
      <c r="AHJ186" s="93"/>
      <c r="AHK186" s="93"/>
      <c r="AHL186" s="93"/>
      <c r="AHM186" s="93"/>
      <c r="AHN186" s="93"/>
      <c r="AHO186" s="93"/>
      <c r="AHP186" s="93"/>
      <c r="AHQ186" s="93"/>
      <c r="AHR186" s="93"/>
      <c r="AHS186" s="93"/>
      <c r="AHT186" s="93"/>
      <c r="AHU186" s="93"/>
      <c r="AHV186" s="93"/>
      <c r="AHW186" s="93"/>
      <c r="AHX186" s="93"/>
      <c r="AHY186" s="93"/>
      <c r="AHZ186" s="93"/>
      <c r="AIA186" s="93"/>
      <c r="AIB186" s="93"/>
      <c r="AIC186" s="93"/>
      <c r="AID186" s="93"/>
      <c r="AIE186" s="93"/>
      <c r="AIF186" s="93"/>
      <c r="AIG186" s="93"/>
      <c r="AIH186" s="93"/>
      <c r="AII186" s="93"/>
      <c r="AIJ186" s="93"/>
      <c r="AIK186" s="93"/>
      <c r="AIL186" s="93"/>
      <c r="AIM186" s="93"/>
      <c r="AIN186" s="93"/>
      <c r="AIO186" s="93"/>
      <c r="AIP186" s="93"/>
      <c r="AIQ186" s="93"/>
      <c r="AIR186" s="93"/>
      <c r="AIS186" s="93"/>
      <c r="AIT186" s="93"/>
      <c r="AIU186" s="93"/>
      <c r="AIV186" s="93"/>
      <c r="AIW186" s="93"/>
      <c r="AIX186" s="93"/>
      <c r="AIY186" s="93"/>
      <c r="AIZ186" s="93"/>
      <c r="AJA186" s="93"/>
      <c r="AJB186" s="93"/>
      <c r="AJC186" s="93"/>
      <c r="AJD186" s="93"/>
      <c r="AJE186" s="93"/>
      <c r="AJF186" s="93"/>
      <c r="AJG186" s="93"/>
      <c r="AJH186" s="93"/>
      <c r="AJI186" s="93"/>
      <c r="AJJ186" s="93"/>
      <c r="AJK186" s="93"/>
      <c r="AJL186" s="93"/>
      <c r="AJM186" s="93"/>
      <c r="AJN186" s="93"/>
      <c r="AJO186" s="93"/>
      <c r="AJP186" s="93"/>
      <c r="AJQ186" s="93"/>
      <c r="AJR186" s="93"/>
      <c r="AJS186" s="93"/>
      <c r="AJT186" s="93"/>
      <c r="AJU186" s="93"/>
      <c r="AJV186" s="93"/>
      <c r="AJW186" s="93"/>
      <c r="AJX186" s="93"/>
      <c r="AJY186" s="93"/>
      <c r="AJZ186" s="93"/>
      <c r="AKA186" s="93"/>
      <c r="AKB186" s="93"/>
      <c r="AKC186" s="93"/>
      <c r="AKD186" s="93"/>
      <c r="AKE186" s="93"/>
      <c r="AKF186" s="93"/>
      <c r="AKG186" s="93"/>
      <c r="AKH186" s="93"/>
      <c r="AKI186" s="93"/>
      <c r="AKJ186" s="93"/>
      <c r="AKK186" s="93"/>
      <c r="AKL186" s="93"/>
      <c r="AKM186" s="93"/>
      <c r="AKN186" s="93"/>
      <c r="AKO186" s="93"/>
      <c r="AKP186" s="93"/>
      <c r="AKQ186" s="93"/>
      <c r="AKR186" s="93"/>
      <c r="AKS186" s="93"/>
      <c r="AKT186" s="93"/>
      <c r="AKU186" s="93"/>
      <c r="AKV186" s="93"/>
      <c r="AKW186" s="93"/>
      <c r="AKX186" s="93"/>
      <c r="AKY186" s="93"/>
      <c r="AKZ186" s="93"/>
      <c r="ALA186" s="93"/>
      <c r="ALB186" s="93"/>
      <c r="ALC186" s="93"/>
      <c r="ALD186" s="93"/>
      <c r="ALE186" s="93"/>
      <c r="ALF186" s="93"/>
      <c r="ALG186" s="93"/>
      <c r="ALH186" s="93"/>
      <c r="ALI186" s="93"/>
      <c r="ALJ186" s="93"/>
      <c r="ALK186" s="93"/>
      <c r="ALL186" s="93"/>
      <c r="ALM186" s="93"/>
      <c r="ALN186" s="93"/>
      <c r="ALO186" s="93"/>
      <c r="ALP186" s="93"/>
      <c r="ALQ186" s="93"/>
      <c r="ALR186" s="93"/>
      <c r="ALS186" s="93"/>
      <c r="ALT186" s="93"/>
      <c r="ALU186" s="93"/>
      <c r="ALV186" s="93"/>
      <c r="ALW186" s="93"/>
      <c r="ALX186" s="93"/>
      <c r="ALY186" s="93"/>
      <c r="ALZ186" s="93"/>
      <c r="AMA186" s="93"/>
      <c r="AMB186" s="93"/>
      <c r="AMC186" s="93"/>
      <c r="AMD186" s="93"/>
      <c r="AME186" s="93"/>
      <c r="AMF186" s="93"/>
      <c r="AMG186" s="93"/>
      <c r="AMH186" s="93"/>
      <c r="AMI186" s="93"/>
      <c r="AMJ186" s="93"/>
      <c r="AMK186" s="93"/>
      <c r="AML186" s="93"/>
      <c r="AMM186" s="93"/>
      <c r="AMN186" s="93"/>
      <c r="AMO186" s="93"/>
      <c r="AMP186" s="93"/>
      <c r="AMQ186" s="93"/>
      <c r="AMR186" s="93"/>
      <c r="AMS186" s="93"/>
      <c r="AMT186" s="93"/>
      <c r="AMU186" s="93"/>
      <c r="AMV186" s="93"/>
      <c r="AMW186" s="93"/>
      <c r="AMX186" s="93"/>
      <c r="AMY186" s="93"/>
      <c r="AMZ186" s="93"/>
      <c r="ANA186" s="93"/>
      <c r="ANB186" s="93"/>
      <c r="ANC186" s="93"/>
      <c r="AND186" s="93"/>
      <c r="ANE186" s="93"/>
      <c r="ANF186" s="93"/>
      <c r="ANG186" s="93"/>
      <c r="ANH186" s="93"/>
      <c r="ANI186" s="93"/>
      <c r="ANJ186" s="93"/>
      <c r="ANK186" s="93"/>
      <c r="ANL186" s="93"/>
      <c r="ANM186" s="93"/>
      <c r="ANN186" s="93"/>
      <c r="ANO186" s="93"/>
      <c r="ANP186" s="93"/>
      <c r="ANQ186" s="93"/>
      <c r="ANR186" s="93"/>
      <c r="ANS186" s="93"/>
      <c r="ANT186" s="93"/>
      <c r="ANU186" s="93"/>
      <c r="ANV186" s="93"/>
      <c r="ANW186" s="93"/>
      <c r="ANX186" s="93"/>
      <c r="ANY186" s="93"/>
      <c r="ANZ186" s="93"/>
      <c r="AOA186" s="93"/>
      <c r="AOB186" s="93"/>
      <c r="AOC186" s="93"/>
      <c r="AOD186" s="93"/>
      <c r="AOE186" s="93"/>
      <c r="AOF186" s="93"/>
      <c r="AOG186" s="93"/>
      <c r="AOH186" s="93"/>
      <c r="AOI186" s="93"/>
      <c r="AOJ186" s="93"/>
      <c r="AOK186" s="93"/>
      <c r="AOL186" s="93"/>
      <c r="AOM186" s="93"/>
      <c r="AON186" s="93"/>
      <c r="AOO186" s="93"/>
      <c r="AOP186" s="93"/>
      <c r="AOQ186" s="93"/>
      <c r="AOR186" s="93"/>
      <c r="AOS186" s="93"/>
      <c r="AOT186" s="93"/>
      <c r="AOU186" s="93"/>
      <c r="AOV186" s="93"/>
      <c r="AOW186" s="93"/>
      <c r="AOX186" s="93"/>
      <c r="AOY186" s="93"/>
      <c r="AOZ186" s="93"/>
      <c r="APA186" s="93"/>
      <c r="APB186" s="93"/>
      <c r="APC186" s="93"/>
      <c r="APD186" s="93"/>
      <c r="APE186" s="93"/>
      <c r="APF186" s="93"/>
      <c r="APG186" s="93"/>
      <c r="APH186" s="93"/>
      <c r="API186" s="93"/>
      <c r="APJ186" s="93"/>
      <c r="APK186" s="93"/>
      <c r="APL186" s="93"/>
      <c r="APM186" s="93"/>
      <c r="APN186" s="93"/>
      <c r="APO186" s="93"/>
      <c r="APP186" s="93"/>
      <c r="APQ186" s="93"/>
      <c r="APR186" s="93"/>
      <c r="APS186" s="93"/>
      <c r="APT186" s="93"/>
      <c r="APU186" s="93"/>
      <c r="APV186" s="93"/>
      <c r="APW186" s="93"/>
      <c r="APX186" s="93"/>
      <c r="APY186" s="93"/>
      <c r="APZ186" s="93"/>
      <c r="AQA186" s="93"/>
      <c r="AQB186" s="93"/>
      <c r="AQC186" s="93"/>
      <c r="AQD186" s="93"/>
      <c r="AQE186" s="93"/>
      <c r="AQF186" s="93"/>
      <c r="AQG186" s="93"/>
      <c r="AQH186" s="93"/>
      <c r="AQI186" s="93"/>
      <c r="AQJ186" s="93"/>
      <c r="AQK186" s="93"/>
      <c r="AQL186" s="93"/>
      <c r="AQM186" s="93"/>
      <c r="AQN186" s="93"/>
      <c r="AQO186" s="93"/>
      <c r="AQP186" s="93"/>
      <c r="AQQ186" s="93"/>
      <c r="AQR186" s="93"/>
      <c r="AQS186" s="93"/>
      <c r="AQT186" s="93"/>
      <c r="AQU186" s="93"/>
      <c r="AQV186" s="93"/>
      <c r="AQW186" s="93"/>
      <c r="AQX186" s="93"/>
      <c r="AQY186" s="93"/>
      <c r="AQZ186" s="93"/>
      <c r="ARA186" s="93"/>
      <c r="ARB186" s="93"/>
      <c r="ARC186" s="93"/>
      <c r="ARD186" s="93"/>
      <c r="ARE186" s="93"/>
      <c r="ARF186" s="93"/>
      <c r="ARG186" s="93"/>
      <c r="ARH186" s="93"/>
      <c r="ARI186" s="93"/>
      <c r="ARJ186" s="93"/>
      <c r="ARK186" s="93"/>
      <c r="ARL186" s="93"/>
      <c r="ARM186" s="93"/>
      <c r="ARN186" s="93"/>
      <c r="ARO186" s="93"/>
      <c r="ARP186" s="93"/>
      <c r="ARQ186" s="93"/>
      <c r="ARR186" s="93"/>
      <c r="ARS186" s="93"/>
      <c r="ART186" s="93"/>
      <c r="ARU186" s="93"/>
      <c r="ARV186" s="93"/>
      <c r="ARW186" s="93"/>
      <c r="ARX186" s="93"/>
      <c r="ARY186" s="93"/>
      <c r="ARZ186" s="93"/>
      <c r="ASA186" s="93"/>
      <c r="ASB186" s="93"/>
      <c r="ASC186" s="93"/>
      <c r="ASD186" s="93"/>
      <c r="ASE186" s="93"/>
      <c r="ASF186" s="93"/>
      <c r="ASG186" s="93"/>
      <c r="ASH186" s="93"/>
      <c r="ASI186" s="93"/>
      <c r="ASJ186" s="93"/>
      <c r="ASK186" s="93"/>
      <c r="ASL186" s="93"/>
      <c r="ASM186" s="93"/>
      <c r="ASN186" s="93"/>
      <c r="ASO186" s="93"/>
      <c r="ASP186" s="93"/>
      <c r="ASQ186" s="93"/>
      <c r="ASR186" s="93"/>
      <c r="ASS186" s="93"/>
      <c r="AST186" s="93"/>
      <c r="ASU186" s="93"/>
      <c r="ASV186" s="93"/>
      <c r="ASW186" s="93"/>
      <c r="ASX186" s="93"/>
      <c r="ASY186" s="93"/>
      <c r="ASZ186" s="93"/>
      <c r="ATA186" s="93"/>
      <c r="ATB186" s="93"/>
      <c r="ATC186" s="93"/>
      <c r="ATD186" s="93"/>
      <c r="ATE186" s="93"/>
      <c r="ATF186" s="93"/>
      <c r="ATG186" s="93"/>
      <c r="ATH186" s="93"/>
      <c r="ATI186" s="93"/>
      <c r="ATJ186" s="93"/>
      <c r="ATK186" s="93"/>
      <c r="ATL186" s="93"/>
      <c r="ATM186" s="93"/>
      <c r="ATN186" s="93"/>
      <c r="ATO186" s="93"/>
      <c r="ATP186" s="93"/>
      <c r="ATQ186" s="93"/>
      <c r="ATR186" s="93"/>
      <c r="ATS186" s="93"/>
      <c r="ATT186" s="93"/>
      <c r="ATU186" s="93"/>
      <c r="ATV186" s="93"/>
      <c r="ATW186" s="93"/>
      <c r="ATX186" s="93"/>
      <c r="ATY186" s="93"/>
      <c r="ATZ186" s="93"/>
      <c r="AUA186" s="93"/>
      <c r="AUB186" s="93"/>
      <c r="AUC186" s="93"/>
      <c r="AUD186" s="93"/>
      <c r="AUE186" s="93"/>
      <c r="AUF186" s="93"/>
      <c r="AUG186" s="93"/>
      <c r="AUH186" s="93"/>
      <c r="AUI186" s="93"/>
      <c r="AUJ186" s="93"/>
      <c r="AUK186" s="93"/>
      <c r="AUL186" s="93"/>
      <c r="AUM186" s="93"/>
      <c r="AUN186" s="93"/>
      <c r="AUO186" s="93"/>
      <c r="AUP186" s="93"/>
      <c r="AUQ186" s="93"/>
      <c r="AUR186" s="93"/>
      <c r="AUS186" s="93"/>
      <c r="AUT186" s="93"/>
      <c r="AUU186" s="93"/>
      <c r="AUV186" s="93"/>
      <c r="AUW186" s="93"/>
      <c r="AUX186" s="93"/>
      <c r="AUY186" s="93"/>
      <c r="AUZ186" s="93"/>
      <c r="AVA186" s="93"/>
      <c r="AVB186" s="93"/>
      <c r="AVC186" s="93"/>
      <c r="AVD186" s="93"/>
      <c r="AVE186" s="93"/>
      <c r="AVF186" s="93"/>
      <c r="AVG186" s="93"/>
      <c r="AVH186" s="93"/>
      <c r="AVI186" s="93"/>
      <c r="AVJ186" s="93"/>
      <c r="AVK186" s="93"/>
      <c r="AVL186" s="93"/>
      <c r="AVM186" s="93"/>
      <c r="AVN186" s="93"/>
      <c r="AVO186" s="93"/>
      <c r="AVP186" s="93"/>
      <c r="AVQ186" s="93"/>
      <c r="AVR186" s="93"/>
      <c r="AVS186" s="93"/>
      <c r="AVT186" s="93"/>
      <c r="AVU186" s="93"/>
      <c r="AVV186" s="93"/>
      <c r="AVW186" s="93"/>
      <c r="AVX186" s="93"/>
      <c r="AVY186" s="93"/>
      <c r="AVZ186" s="93"/>
      <c r="AWA186" s="93"/>
      <c r="AWB186" s="93"/>
      <c r="AWC186" s="93"/>
      <c r="AWD186" s="93"/>
      <c r="AWE186" s="93"/>
      <c r="AWF186" s="93"/>
      <c r="AWG186" s="93"/>
      <c r="AWH186" s="93"/>
      <c r="AWI186" s="93"/>
      <c r="AWJ186" s="93"/>
      <c r="AWK186" s="93"/>
      <c r="AWL186" s="93"/>
      <c r="AWM186" s="93"/>
      <c r="AWN186" s="93"/>
      <c r="AWO186" s="93"/>
      <c r="AWP186" s="93"/>
      <c r="AWQ186" s="93"/>
      <c r="AWR186" s="93"/>
      <c r="AWS186" s="93"/>
      <c r="AWT186" s="93"/>
      <c r="AWU186" s="93"/>
      <c r="AWV186" s="93"/>
      <c r="AWW186" s="93"/>
      <c r="AWX186" s="93"/>
      <c r="AWY186" s="93"/>
      <c r="AWZ186" s="93"/>
      <c r="AXA186" s="93"/>
      <c r="AXB186" s="93"/>
      <c r="AXC186" s="93"/>
      <c r="AXD186" s="93"/>
      <c r="AXE186" s="93"/>
      <c r="AXF186" s="93"/>
      <c r="AXG186" s="93"/>
      <c r="AXH186" s="93"/>
      <c r="AXI186" s="93"/>
      <c r="AXJ186" s="93"/>
      <c r="AXK186" s="93"/>
      <c r="AXL186" s="93"/>
      <c r="AXM186" s="93"/>
      <c r="AXN186" s="93"/>
      <c r="AXO186" s="93"/>
      <c r="AXP186" s="93"/>
      <c r="AXQ186" s="93"/>
      <c r="AXR186" s="93"/>
      <c r="AXS186" s="93"/>
      <c r="AXT186" s="93"/>
      <c r="AXU186" s="93"/>
      <c r="AXV186" s="93"/>
      <c r="AXW186" s="93"/>
      <c r="AXX186" s="93"/>
      <c r="AXY186" s="93"/>
      <c r="AXZ186" s="93"/>
      <c r="AYA186" s="93"/>
      <c r="AYB186" s="93"/>
      <c r="AYC186" s="93"/>
      <c r="AYD186" s="93"/>
      <c r="AYE186" s="93"/>
      <c r="AYF186" s="93"/>
      <c r="AYG186" s="93"/>
      <c r="AYH186" s="93"/>
      <c r="AYI186" s="93"/>
      <c r="AYJ186" s="93"/>
      <c r="AYK186" s="93"/>
      <c r="AYL186" s="93"/>
      <c r="AYM186" s="93"/>
      <c r="AYN186" s="93"/>
      <c r="AYO186" s="93"/>
      <c r="AYP186" s="93"/>
      <c r="AYQ186" s="93"/>
      <c r="AYR186" s="93"/>
      <c r="AYS186" s="93"/>
      <c r="AYT186" s="93"/>
      <c r="AYU186" s="93"/>
      <c r="AYV186" s="93"/>
      <c r="AYW186" s="93"/>
      <c r="AYX186" s="93"/>
      <c r="AYY186" s="93"/>
      <c r="AYZ186" s="93"/>
      <c r="AZA186" s="93"/>
      <c r="AZB186" s="93"/>
      <c r="AZC186" s="93"/>
      <c r="AZD186" s="93"/>
      <c r="AZE186" s="93"/>
      <c r="AZF186" s="93"/>
      <c r="AZG186" s="93"/>
      <c r="AZH186" s="93"/>
      <c r="AZI186" s="93"/>
      <c r="AZJ186" s="93"/>
      <c r="AZK186" s="93"/>
      <c r="AZL186" s="93"/>
      <c r="AZM186" s="93"/>
      <c r="AZN186" s="93"/>
      <c r="AZO186" s="93"/>
      <c r="AZP186" s="93"/>
      <c r="AZQ186" s="93"/>
      <c r="AZR186" s="93"/>
      <c r="AZS186" s="93"/>
      <c r="AZT186" s="93"/>
      <c r="AZU186" s="93"/>
      <c r="AZV186" s="93"/>
      <c r="AZW186" s="93"/>
      <c r="AZX186" s="93"/>
      <c r="AZY186" s="93"/>
      <c r="AZZ186" s="93"/>
      <c r="BAA186" s="93"/>
      <c r="BAB186" s="93"/>
      <c r="BAC186" s="93"/>
      <c r="BAD186" s="93"/>
      <c r="BAE186" s="93"/>
      <c r="BAF186" s="93"/>
      <c r="BAG186" s="93"/>
      <c r="BAH186" s="93"/>
      <c r="BAI186" s="93"/>
      <c r="BAJ186" s="93"/>
      <c r="BAK186" s="93"/>
      <c r="BAL186" s="93"/>
      <c r="BAM186" s="93"/>
      <c r="BAN186" s="93"/>
      <c r="BAO186" s="93"/>
      <c r="BAP186" s="93"/>
      <c r="BAQ186" s="93"/>
      <c r="BAR186" s="93"/>
      <c r="BAS186" s="93"/>
      <c r="BAT186" s="93"/>
      <c r="BAU186" s="93"/>
      <c r="BAV186" s="93"/>
      <c r="BAW186" s="93"/>
      <c r="BAX186" s="93"/>
      <c r="BAY186" s="93"/>
      <c r="BAZ186" s="93"/>
      <c r="BBA186" s="93"/>
      <c r="BBB186" s="93"/>
      <c r="BBC186" s="93"/>
      <c r="BBD186" s="93"/>
      <c r="BBE186" s="93"/>
      <c r="BBF186" s="93"/>
      <c r="BBG186" s="93"/>
      <c r="BBH186" s="93"/>
      <c r="BBI186" s="93"/>
      <c r="BBJ186" s="93"/>
      <c r="BBK186" s="93"/>
      <c r="BBL186" s="93"/>
      <c r="BBM186" s="93"/>
      <c r="BBN186" s="93"/>
      <c r="BBO186" s="93"/>
      <c r="BBP186" s="93"/>
      <c r="BBQ186" s="93"/>
      <c r="BBR186" s="93"/>
      <c r="BBS186" s="93"/>
      <c r="BBT186" s="93"/>
      <c r="BBU186" s="93"/>
      <c r="BBV186" s="93"/>
      <c r="BBW186" s="93"/>
      <c r="BBX186" s="93"/>
      <c r="BBY186" s="93"/>
      <c r="BBZ186" s="93"/>
      <c r="BCA186" s="93"/>
      <c r="BCB186" s="93"/>
      <c r="BCC186" s="93"/>
      <c r="BCD186" s="93"/>
      <c r="BCE186" s="93"/>
      <c r="BCF186" s="93"/>
      <c r="BCG186" s="93"/>
      <c r="BCH186" s="93"/>
      <c r="BCI186" s="93"/>
      <c r="BCJ186" s="93"/>
      <c r="BCK186" s="93"/>
      <c r="BCL186" s="93"/>
      <c r="BCM186" s="93"/>
      <c r="BCN186" s="93"/>
      <c r="BCO186" s="93"/>
      <c r="BCP186" s="93"/>
      <c r="BCQ186" s="93"/>
      <c r="BCR186" s="93"/>
      <c r="BCS186" s="93"/>
      <c r="BCT186" s="93"/>
      <c r="BCU186" s="93"/>
      <c r="BCV186" s="93"/>
      <c r="BCW186" s="93"/>
      <c r="BCX186" s="93"/>
      <c r="BCY186" s="93"/>
      <c r="BCZ186" s="93"/>
      <c r="BDA186" s="93"/>
      <c r="BDB186" s="93"/>
      <c r="BDC186" s="93"/>
      <c r="BDD186" s="93"/>
      <c r="BDE186" s="93"/>
      <c r="BDF186" s="93"/>
      <c r="BDG186" s="93"/>
      <c r="BDH186" s="93"/>
      <c r="BDI186" s="93"/>
      <c r="BDJ186" s="93"/>
      <c r="BDK186" s="93"/>
      <c r="BDL186" s="93"/>
      <c r="BDM186" s="93"/>
      <c r="BDN186" s="93"/>
      <c r="BDO186" s="93"/>
      <c r="BDP186" s="93"/>
      <c r="BDQ186" s="93"/>
      <c r="BDR186" s="93"/>
      <c r="BDS186" s="93"/>
      <c r="BDT186" s="93"/>
      <c r="BDU186" s="93"/>
      <c r="BDV186" s="93"/>
      <c r="BDW186" s="93"/>
      <c r="BDX186" s="93"/>
      <c r="BDY186" s="93"/>
      <c r="BDZ186" s="93"/>
      <c r="BEA186" s="93"/>
      <c r="BEB186" s="93"/>
      <c r="BEC186" s="93"/>
      <c r="BED186" s="93"/>
      <c r="BEE186" s="93"/>
      <c r="BEF186" s="93"/>
      <c r="BEG186" s="93"/>
      <c r="BEH186" s="93"/>
      <c r="BEI186" s="93"/>
      <c r="BEJ186" s="93"/>
      <c r="BEK186" s="93"/>
      <c r="BEL186" s="93"/>
      <c r="BEM186" s="93"/>
      <c r="BEN186" s="93"/>
      <c r="BEO186" s="93"/>
      <c r="BEP186" s="93"/>
      <c r="BEQ186" s="93"/>
      <c r="BER186" s="93"/>
      <c r="BES186" s="93"/>
      <c r="BET186" s="93"/>
      <c r="BEU186" s="93"/>
      <c r="BEV186" s="93"/>
      <c r="BEW186" s="93"/>
      <c r="BEX186" s="93"/>
      <c r="BEY186" s="93"/>
      <c r="BEZ186" s="93"/>
      <c r="BFA186" s="93"/>
      <c r="BFB186" s="93"/>
      <c r="BFC186" s="93"/>
      <c r="BFD186" s="93"/>
      <c r="BFE186" s="93"/>
      <c r="BFF186" s="93"/>
      <c r="BFG186" s="93"/>
      <c r="BFH186" s="93"/>
      <c r="BFI186" s="93"/>
      <c r="BFJ186" s="93"/>
      <c r="BFK186" s="93"/>
      <c r="BFL186" s="93"/>
      <c r="BFM186" s="93"/>
      <c r="BFN186" s="93"/>
      <c r="BFO186" s="93"/>
      <c r="BFP186" s="93"/>
      <c r="BFQ186" s="93"/>
      <c r="BFR186" s="93"/>
      <c r="BFS186" s="93"/>
      <c r="BFT186" s="93"/>
      <c r="BFU186" s="93"/>
      <c r="BFV186" s="93"/>
      <c r="BFW186" s="93"/>
      <c r="BFX186" s="93"/>
      <c r="BFY186" s="93"/>
      <c r="BFZ186" s="93"/>
      <c r="BGA186" s="93"/>
      <c r="BGB186" s="93"/>
      <c r="BGC186" s="93"/>
      <c r="BGD186" s="93"/>
      <c r="BGE186" s="93"/>
      <c r="BGF186" s="93"/>
      <c r="BGG186" s="93"/>
      <c r="BGH186" s="93"/>
      <c r="BGI186" s="93"/>
      <c r="BGJ186" s="93"/>
      <c r="BGK186" s="93"/>
      <c r="BGL186" s="93"/>
      <c r="BGM186" s="93"/>
      <c r="BGN186" s="93"/>
      <c r="BGO186" s="93"/>
      <c r="BGP186" s="93"/>
      <c r="BGQ186" s="93"/>
      <c r="BGR186" s="93"/>
      <c r="BGS186" s="93"/>
      <c r="BGT186" s="93"/>
      <c r="BGU186" s="93"/>
      <c r="BGV186" s="93"/>
      <c r="BGW186" s="93"/>
      <c r="BGX186" s="93"/>
      <c r="BGY186" s="93"/>
      <c r="BGZ186" s="93"/>
      <c r="BHA186" s="93"/>
      <c r="BHB186" s="93"/>
      <c r="BHC186" s="93"/>
      <c r="BHD186" s="93"/>
      <c r="BHE186" s="93"/>
      <c r="BHF186" s="93"/>
      <c r="BHG186" s="93"/>
      <c r="BHH186" s="93"/>
      <c r="BHI186" s="93"/>
      <c r="BHJ186" s="93"/>
      <c r="BHK186" s="93"/>
      <c r="BHL186" s="93"/>
      <c r="BHM186" s="93"/>
      <c r="BHN186" s="93"/>
      <c r="BHO186" s="93"/>
      <c r="BHP186" s="93"/>
      <c r="BHQ186" s="93"/>
      <c r="BHR186" s="93"/>
      <c r="BHS186" s="93"/>
      <c r="BHT186" s="93"/>
      <c r="BHU186" s="93"/>
      <c r="BHV186" s="93"/>
      <c r="BHW186" s="93"/>
      <c r="BHX186" s="93"/>
      <c r="BHY186" s="93"/>
      <c r="BHZ186" s="93"/>
      <c r="BIA186" s="93"/>
      <c r="BIB186" s="93"/>
      <c r="BIC186" s="93"/>
      <c r="BID186" s="93"/>
      <c r="BIE186" s="93"/>
      <c r="BIF186" s="93"/>
      <c r="BIG186" s="93"/>
      <c r="BIH186" s="93"/>
      <c r="BII186" s="93"/>
      <c r="BIJ186" s="93"/>
      <c r="BIK186" s="93"/>
      <c r="BIL186" s="93"/>
      <c r="BIM186" s="93"/>
      <c r="BIN186" s="93"/>
      <c r="BIO186" s="93"/>
      <c r="BIP186" s="93"/>
      <c r="BIQ186" s="93"/>
      <c r="BIR186" s="93"/>
      <c r="BIS186" s="93"/>
      <c r="BIT186" s="93"/>
      <c r="BIU186" s="93"/>
      <c r="BIV186" s="93"/>
      <c r="BIW186" s="93"/>
      <c r="BIX186" s="93"/>
      <c r="BIY186" s="93"/>
      <c r="BIZ186" s="93"/>
      <c r="BJA186" s="93"/>
      <c r="BJB186" s="93"/>
      <c r="BJC186" s="93"/>
      <c r="BJD186" s="93"/>
      <c r="BJE186" s="93"/>
      <c r="BJF186" s="93"/>
      <c r="BJG186" s="93"/>
      <c r="BJH186" s="93"/>
      <c r="BJI186" s="93"/>
      <c r="BJJ186" s="93"/>
      <c r="BJK186" s="93"/>
      <c r="BJL186" s="93"/>
      <c r="BJM186" s="93"/>
      <c r="BJN186" s="93"/>
      <c r="BJO186" s="93"/>
      <c r="BJP186" s="93"/>
      <c r="BJQ186" s="93"/>
      <c r="BJR186" s="93"/>
      <c r="BJS186" s="93"/>
      <c r="BJT186" s="93"/>
      <c r="BJU186" s="93"/>
      <c r="BJV186" s="93"/>
      <c r="BJW186" s="93"/>
      <c r="BJX186" s="93"/>
      <c r="BJY186" s="93"/>
      <c r="BJZ186" s="93"/>
      <c r="BKA186" s="93"/>
      <c r="BKB186" s="93"/>
      <c r="BKC186" s="93"/>
      <c r="BKD186" s="93"/>
      <c r="BKE186" s="93"/>
      <c r="BKF186" s="93"/>
      <c r="BKG186" s="93"/>
      <c r="BKH186" s="93"/>
      <c r="BKI186" s="93"/>
      <c r="BKJ186" s="93"/>
      <c r="BKK186" s="93"/>
      <c r="BKL186" s="93"/>
      <c r="BKM186" s="93"/>
      <c r="BKN186" s="93"/>
      <c r="BKO186" s="93"/>
      <c r="BKP186" s="93"/>
      <c r="BKQ186" s="93"/>
      <c r="BKR186" s="93"/>
      <c r="BKS186" s="93"/>
      <c r="BKT186" s="93"/>
      <c r="BKU186" s="93"/>
      <c r="BKV186" s="93"/>
      <c r="BKW186" s="93"/>
      <c r="BKX186" s="93"/>
      <c r="BKY186" s="93"/>
      <c r="BKZ186" s="93"/>
      <c r="BLA186" s="93"/>
      <c r="BLB186" s="93"/>
      <c r="BLC186" s="93"/>
      <c r="BLD186" s="93"/>
      <c r="BLE186" s="93"/>
      <c r="BLF186" s="93"/>
      <c r="BLG186" s="93"/>
      <c r="BLH186" s="93"/>
      <c r="BLI186" s="93"/>
      <c r="BLJ186" s="93"/>
      <c r="BLK186" s="93"/>
      <c r="BLL186" s="93"/>
      <c r="BLM186" s="93"/>
      <c r="BLN186" s="93"/>
      <c r="BLO186" s="93"/>
      <c r="BLP186" s="93"/>
      <c r="BLQ186" s="93"/>
      <c r="BLR186" s="93"/>
      <c r="BLS186" s="93"/>
      <c r="BLT186" s="93"/>
      <c r="BLU186" s="93"/>
      <c r="BLV186" s="93"/>
      <c r="BLW186" s="93"/>
      <c r="BLX186" s="93"/>
      <c r="BLY186" s="93"/>
      <c r="BLZ186" s="93"/>
      <c r="BMA186" s="93"/>
      <c r="BMB186" s="93"/>
      <c r="BMC186" s="93"/>
      <c r="BMD186" s="93"/>
      <c r="BME186" s="93"/>
      <c r="BMF186" s="93"/>
      <c r="BMG186" s="93"/>
      <c r="BMH186" s="93"/>
      <c r="BMI186" s="93"/>
      <c r="BMJ186" s="93"/>
      <c r="BMK186" s="93"/>
      <c r="BML186" s="93"/>
      <c r="BMM186" s="93"/>
      <c r="BMN186" s="93"/>
      <c r="BMO186" s="93"/>
      <c r="BMP186" s="93"/>
      <c r="BMQ186" s="93"/>
      <c r="BMR186" s="93"/>
      <c r="BMS186" s="93"/>
      <c r="BMT186" s="93"/>
      <c r="BMU186" s="93"/>
      <c r="BMV186" s="93"/>
      <c r="BMW186" s="93"/>
      <c r="BMX186" s="93"/>
      <c r="BMY186" s="93"/>
      <c r="BMZ186" s="93"/>
      <c r="BNA186" s="93"/>
      <c r="BNB186" s="93"/>
      <c r="BNC186" s="93"/>
      <c r="BND186" s="93"/>
      <c r="BNE186" s="93"/>
      <c r="BNF186" s="93"/>
      <c r="BNG186" s="93"/>
      <c r="BNH186" s="93"/>
      <c r="BNI186" s="93"/>
      <c r="BNJ186" s="93"/>
      <c r="BNK186" s="93"/>
      <c r="BNL186" s="93"/>
      <c r="BNM186" s="93"/>
      <c r="BNN186" s="93"/>
      <c r="BNO186" s="93"/>
      <c r="BNP186" s="93"/>
      <c r="BNQ186" s="93"/>
      <c r="BNR186" s="93"/>
      <c r="BNS186" s="93"/>
      <c r="BNT186" s="93"/>
      <c r="BNU186" s="93"/>
      <c r="BNV186" s="93"/>
      <c r="BNW186" s="93"/>
      <c r="BNX186" s="93"/>
      <c r="BNY186" s="93"/>
      <c r="BNZ186" s="93"/>
      <c r="BOA186" s="93"/>
      <c r="BOB186" s="93"/>
      <c r="BOC186" s="93"/>
      <c r="BOD186" s="93"/>
      <c r="BOE186" s="93"/>
      <c r="BOF186" s="93"/>
      <c r="BOG186" s="93"/>
      <c r="BOH186" s="93"/>
      <c r="BOI186" s="93"/>
      <c r="BOJ186" s="93"/>
      <c r="BOK186" s="93"/>
      <c r="BOL186" s="93"/>
      <c r="BOM186" s="93"/>
      <c r="BON186" s="93"/>
      <c r="BOO186" s="93"/>
      <c r="BOP186" s="93"/>
      <c r="BOQ186" s="93"/>
      <c r="BOR186" s="93"/>
      <c r="BOS186" s="93"/>
      <c r="BOT186" s="93"/>
      <c r="BOU186" s="93"/>
      <c r="BOV186" s="93"/>
      <c r="BOW186" s="93"/>
      <c r="BOX186" s="93"/>
      <c r="BOY186" s="93"/>
      <c r="BOZ186" s="93"/>
      <c r="BPA186" s="93"/>
      <c r="BPB186" s="93"/>
      <c r="BPC186" s="93"/>
      <c r="BPD186" s="93"/>
      <c r="BPE186" s="93"/>
      <c r="BPF186" s="93"/>
      <c r="BPG186" s="93"/>
      <c r="BPH186" s="93"/>
      <c r="BPI186" s="93"/>
      <c r="BPJ186" s="93"/>
      <c r="BPK186" s="93"/>
      <c r="BPL186" s="93"/>
      <c r="BPM186" s="93"/>
      <c r="BPN186" s="93"/>
      <c r="BPO186" s="93"/>
      <c r="BPP186" s="93"/>
      <c r="BPQ186" s="93"/>
      <c r="BPR186" s="93"/>
      <c r="BPS186" s="93"/>
      <c r="BPT186" s="93"/>
      <c r="BPU186" s="93"/>
      <c r="BPV186" s="93"/>
      <c r="BPW186" s="93"/>
      <c r="BPX186" s="93"/>
      <c r="BPY186" s="93"/>
      <c r="BPZ186" s="93"/>
      <c r="BQA186" s="93"/>
      <c r="BQB186" s="93"/>
      <c r="BQC186" s="93"/>
      <c r="BQD186" s="93"/>
      <c r="BQE186" s="93"/>
      <c r="BQF186" s="93"/>
      <c r="BQG186" s="93"/>
      <c r="BQH186" s="93"/>
      <c r="BQI186" s="93"/>
      <c r="BQJ186" s="93"/>
      <c r="BQK186" s="93"/>
      <c r="BQL186" s="93"/>
      <c r="BQM186" s="93"/>
      <c r="BQN186" s="93"/>
      <c r="BQO186" s="93"/>
      <c r="BQP186" s="93"/>
      <c r="BQQ186" s="93"/>
      <c r="BQR186" s="93"/>
      <c r="BQS186" s="93"/>
      <c r="BQT186" s="93"/>
      <c r="BQU186" s="93"/>
      <c r="BQV186" s="93"/>
      <c r="BQW186" s="93"/>
      <c r="BQX186" s="93"/>
      <c r="BQY186" s="93"/>
      <c r="BQZ186" s="93"/>
      <c r="BRA186" s="93"/>
      <c r="BRB186" s="93"/>
      <c r="BRC186" s="93"/>
      <c r="BRD186" s="93"/>
      <c r="BRE186" s="93"/>
      <c r="BRF186" s="93"/>
      <c r="BRG186" s="93"/>
      <c r="BRH186" s="93"/>
      <c r="BRI186" s="93"/>
      <c r="BRJ186" s="93"/>
      <c r="BRK186" s="93"/>
      <c r="BRL186" s="93"/>
      <c r="BRM186" s="93"/>
      <c r="BRN186" s="93"/>
      <c r="BRO186" s="93"/>
      <c r="BRP186" s="93"/>
      <c r="BRQ186" s="93"/>
      <c r="BRR186" s="93"/>
      <c r="BRS186" s="93"/>
      <c r="BRT186" s="93"/>
      <c r="BRU186" s="93"/>
      <c r="BRV186" s="93"/>
      <c r="BRW186" s="93"/>
      <c r="BRX186" s="93"/>
      <c r="BRY186" s="93"/>
      <c r="BRZ186" s="93"/>
      <c r="BSA186" s="93"/>
      <c r="BSB186" s="93"/>
      <c r="BSC186" s="93"/>
      <c r="BSD186" s="93"/>
      <c r="BSE186" s="93"/>
      <c r="BSF186" s="93"/>
      <c r="BSG186" s="93"/>
      <c r="BSH186" s="93"/>
      <c r="BSI186" s="93"/>
      <c r="BSJ186" s="93"/>
      <c r="BSK186" s="93"/>
      <c r="BSL186" s="93"/>
      <c r="BSM186" s="93"/>
      <c r="BSN186" s="93"/>
      <c r="BSO186" s="93"/>
      <c r="BSP186" s="93"/>
      <c r="BSQ186" s="93"/>
      <c r="BSR186" s="93"/>
      <c r="BSS186" s="93"/>
      <c r="BST186" s="93"/>
      <c r="BSU186" s="93"/>
      <c r="BSV186" s="93"/>
      <c r="BSW186" s="93"/>
      <c r="BSX186" s="93"/>
      <c r="BSY186" s="93"/>
      <c r="BSZ186" s="93"/>
      <c r="BTA186" s="93"/>
      <c r="BTB186" s="93"/>
      <c r="BTC186" s="93"/>
      <c r="BTD186" s="93"/>
      <c r="BTE186" s="93"/>
      <c r="BTF186" s="93"/>
      <c r="BTG186" s="93"/>
      <c r="BTH186" s="93"/>
      <c r="BTI186" s="93"/>
      <c r="BTJ186" s="93"/>
      <c r="BTK186" s="93"/>
      <c r="BTL186" s="93"/>
      <c r="BTM186" s="93"/>
      <c r="BTN186" s="93"/>
      <c r="BTO186" s="93"/>
      <c r="BTP186" s="93"/>
      <c r="BTQ186" s="93"/>
      <c r="BTR186" s="93"/>
      <c r="BTS186" s="93"/>
      <c r="BTT186" s="93"/>
      <c r="BTU186" s="93"/>
      <c r="BTV186" s="93"/>
      <c r="BTW186" s="93"/>
      <c r="BTX186" s="93"/>
      <c r="BTY186" s="93"/>
      <c r="BTZ186" s="93"/>
      <c r="BUA186" s="93"/>
      <c r="BUB186" s="93"/>
      <c r="BUC186" s="93"/>
      <c r="BUD186" s="93"/>
      <c r="BUE186" s="93"/>
      <c r="BUF186" s="93"/>
      <c r="BUG186" s="93"/>
      <c r="BUH186" s="93"/>
      <c r="BUI186" s="93"/>
      <c r="BUJ186" s="93"/>
      <c r="BUK186" s="93"/>
      <c r="BUL186" s="93"/>
      <c r="BUM186" s="93"/>
      <c r="BUN186" s="93"/>
      <c r="BUO186" s="93"/>
      <c r="BUP186" s="93"/>
      <c r="BUQ186" s="93"/>
      <c r="BUR186" s="93"/>
      <c r="BUS186" s="93"/>
      <c r="BUT186" s="93"/>
      <c r="BUU186" s="93"/>
      <c r="BUV186" s="93"/>
      <c r="BUW186" s="93"/>
      <c r="BUX186" s="93"/>
      <c r="BUY186" s="93"/>
      <c r="BUZ186" s="93"/>
      <c r="BVA186" s="93"/>
      <c r="BVB186" s="93"/>
      <c r="BVC186" s="93"/>
      <c r="BVD186" s="93"/>
      <c r="BVE186" s="93"/>
      <c r="BVF186" s="93"/>
      <c r="BVG186" s="93"/>
      <c r="BVH186" s="93"/>
      <c r="BVI186" s="93"/>
      <c r="BVJ186" s="93"/>
      <c r="BVK186" s="93"/>
      <c r="BVL186" s="93"/>
      <c r="BVM186" s="93"/>
      <c r="BVN186" s="93"/>
      <c r="BVO186" s="93"/>
      <c r="BVP186" s="93"/>
      <c r="BVQ186" s="93"/>
      <c r="BVR186" s="93"/>
      <c r="BVS186" s="93"/>
      <c r="BVT186" s="93"/>
      <c r="BVU186" s="93"/>
      <c r="BVV186" s="93"/>
      <c r="BVW186" s="93"/>
      <c r="BVX186" s="93"/>
      <c r="BVY186" s="93"/>
      <c r="BVZ186" s="93"/>
      <c r="BWA186" s="93"/>
      <c r="BWB186" s="93"/>
      <c r="BWC186" s="93"/>
      <c r="BWD186" s="93"/>
      <c r="BWE186" s="93"/>
      <c r="BWF186" s="93"/>
      <c r="BWG186" s="93"/>
      <c r="BWH186" s="93"/>
      <c r="BWI186" s="93"/>
      <c r="BWJ186" s="93"/>
      <c r="BWK186" s="93"/>
      <c r="BWL186" s="93"/>
      <c r="BWM186" s="93"/>
      <c r="BWN186" s="93"/>
      <c r="BWO186" s="93"/>
      <c r="BWP186" s="93"/>
      <c r="BWQ186" s="93"/>
      <c r="BWR186" s="93"/>
      <c r="BWS186" s="93"/>
      <c r="BWT186" s="93"/>
      <c r="BWU186" s="93"/>
      <c r="BWV186" s="93"/>
      <c r="BWW186" s="93"/>
      <c r="BWX186" s="93"/>
      <c r="BWY186" s="93"/>
      <c r="BWZ186" s="93"/>
      <c r="BXA186" s="93"/>
      <c r="BXB186" s="93"/>
      <c r="BXC186" s="93"/>
      <c r="BXD186" s="93"/>
      <c r="BXE186" s="93"/>
      <c r="BXF186" s="93"/>
      <c r="BXG186" s="93"/>
      <c r="BXH186" s="93"/>
      <c r="BXI186" s="93"/>
      <c r="BXJ186" s="93"/>
      <c r="BXK186" s="93"/>
      <c r="BXL186" s="93"/>
      <c r="BXM186" s="93"/>
      <c r="BXN186" s="93"/>
      <c r="BXO186" s="93"/>
      <c r="BXP186" s="93"/>
      <c r="BXQ186" s="93"/>
      <c r="BXR186" s="93"/>
      <c r="BXS186" s="93"/>
      <c r="BXT186" s="93"/>
      <c r="BXU186" s="93"/>
      <c r="BXV186" s="93"/>
      <c r="BXW186" s="93"/>
      <c r="BXX186" s="93"/>
      <c r="BXY186" s="93"/>
      <c r="BXZ186" s="93"/>
      <c r="BYA186" s="93"/>
      <c r="BYB186" s="93"/>
      <c r="BYC186" s="93"/>
      <c r="BYD186" s="93"/>
      <c r="BYE186" s="93"/>
      <c r="BYF186" s="93"/>
      <c r="BYG186" s="93"/>
      <c r="BYH186" s="93"/>
      <c r="BYI186" s="93"/>
      <c r="BYJ186" s="93"/>
      <c r="BYK186" s="93"/>
      <c r="BYL186" s="93"/>
      <c r="BYM186" s="93"/>
      <c r="BYN186" s="93"/>
      <c r="BYO186" s="93"/>
      <c r="BYP186" s="93"/>
      <c r="BYQ186" s="93"/>
      <c r="BYR186" s="93"/>
      <c r="BYS186" s="93"/>
      <c r="BYT186" s="93"/>
      <c r="BYU186" s="93"/>
      <c r="BYV186" s="93"/>
      <c r="BYW186" s="93"/>
      <c r="BYX186" s="93"/>
      <c r="BYY186" s="93"/>
      <c r="BYZ186" s="93"/>
      <c r="BZA186" s="93"/>
      <c r="BZB186" s="93"/>
      <c r="BZC186" s="93"/>
      <c r="BZD186" s="93"/>
      <c r="BZE186" s="93"/>
      <c r="BZF186" s="93"/>
      <c r="BZG186" s="93"/>
      <c r="BZH186" s="93"/>
      <c r="BZI186" s="93"/>
      <c r="BZJ186" s="93"/>
      <c r="BZK186" s="93"/>
      <c r="BZL186" s="93"/>
      <c r="BZM186" s="93"/>
      <c r="BZN186" s="93"/>
      <c r="BZO186" s="93"/>
      <c r="BZP186" s="93"/>
      <c r="BZQ186" s="93"/>
      <c r="BZR186" s="93"/>
      <c r="BZS186" s="93"/>
      <c r="BZT186" s="93"/>
      <c r="BZU186" s="93"/>
      <c r="BZV186" s="93"/>
      <c r="BZW186" s="93"/>
      <c r="BZX186" s="93"/>
      <c r="BZY186" s="93"/>
      <c r="BZZ186" s="93"/>
      <c r="CAA186" s="93"/>
      <c r="CAB186" s="93"/>
      <c r="CAC186" s="93"/>
      <c r="CAD186" s="93"/>
      <c r="CAE186" s="93"/>
      <c r="CAF186" s="93"/>
      <c r="CAG186" s="93"/>
      <c r="CAH186" s="93"/>
      <c r="CAI186" s="93"/>
      <c r="CAJ186" s="93"/>
      <c r="CAK186" s="93"/>
      <c r="CAL186" s="93"/>
      <c r="CAM186" s="93"/>
      <c r="CAN186" s="93"/>
      <c r="CAO186" s="93"/>
      <c r="CAP186" s="93"/>
      <c r="CAQ186" s="93"/>
      <c r="CAR186" s="93"/>
      <c r="CAS186" s="93"/>
      <c r="CAT186" s="93"/>
      <c r="CAU186" s="93"/>
      <c r="CAV186" s="93"/>
      <c r="CAW186" s="93"/>
      <c r="CAX186" s="93"/>
      <c r="CAY186" s="93"/>
      <c r="CAZ186" s="93"/>
      <c r="CBA186" s="93"/>
      <c r="CBB186" s="93"/>
      <c r="CBC186" s="93"/>
      <c r="CBD186" s="93"/>
      <c r="CBE186" s="93"/>
      <c r="CBF186" s="93"/>
      <c r="CBG186" s="93"/>
      <c r="CBH186" s="93"/>
      <c r="CBI186" s="93"/>
      <c r="CBJ186" s="93"/>
      <c r="CBK186" s="93"/>
      <c r="CBL186" s="93"/>
      <c r="CBM186" s="93"/>
      <c r="CBN186" s="93"/>
      <c r="CBO186" s="93"/>
      <c r="CBP186" s="93"/>
      <c r="CBQ186" s="93"/>
      <c r="CBR186" s="93"/>
      <c r="CBS186" s="93"/>
      <c r="CBT186" s="93"/>
      <c r="CBU186" s="93"/>
      <c r="CBV186" s="93"/>
      <c r="CBW186" s="93"/>
      <c r="CBX186" s="93"/>
      <c r="CBY186" s="93"/>
      <c r="CBZ186" s="93"/>
      <c r="CCA186" s="93"/>
      <c r="CCB186" s="93"/>
      <c r="CCC186" s="93"/>
      <c r="CCD186" s="93"/>
      <c r="CCE186" s="93"/>
      <c r="CCF186" s="93"/>
      <c r="CCG186" s="93"/>
      <c r="CCH186" s="93"/>
      <c r="CCI186" s="93"/>
      <c r="CCJ186" s="93"/>
      <c r="CCK186" s="93"/>
      <c r="CCL186" s="93"/>
      <c r="CCM186" s="93"/>
      <c r="CCN186" s="93"/>
      <c r="CCO186" s="93"/>
      <c r="CCP186" s="93"/>
      <c r="CCQ186" s="93"/>
      <c r="CCR186" s="93"/>
      <c r="CCS186" s="93"/>
      <c r="CCT186" s="93"/>
      <c r="CCU186" s="93"/>
      <c r="CCV186" s="93"/>
      <c r="CCW186" s="93"/>
      <c r="CCX186" s="93"/>
      <c r="CCY186" s="93"/>
      <c r="CCZ186" s="93"/>
      <c r="CDA186" s="93"/>
      <c r="CDB186" s="93"/>
      <c r="CDC186" s="93"/>
      <c r="CDD186" s="93"/>
      <c r="CDE186" s="93"/>
      <c r="CDF186" s="93"/>
      <c r="CDG186" s="93"/>
      <c r="CDH186" s="93"/>
      <c r="CDI186" s="93"/>
      <c r="CDJ186" s="93"/>
      <c r="CDK186" s="93"/>
      <c r="CDL186" s="93"/>
      <c r="CDM186" s="93"/>
      <c r="CDN186" s="93"/>
      <c r="CDO186" s="93"/>
      <c r="CDP186" s="93"/>
      <c r="CDQ186" s="93"/>
      <c r="CDR186" s="93"/>
      <c r="CDS186" s="93"/>
      <c r="CDT186" s="93"/>
      <c r="CDU186" s="93"/>
      <c r="CDV186" s="93"/>
      <c r="CDW186" s="93"/>
      <c r="CDX186" s="93"/>
      <c r="CDY186" s="93"/>
      <c r="CDZ186" s="93"/>
      <c r="CEA186" s="93"/>
      <c r="CEB186" s="93"/>
      <c r="CEC186" s="93"/>
      <c r="CED186" s="93"/>
      <c r="CEE186" s="93"/>
      <c r="CEF186" s="93"/>
      <c r="CEG186" s="93"/>
      <c r="CEH186" s="93"/>
      <c r="CEI186" s="93"/>
      <c r="CEJ186" s="93"/>
      <c r="CEK186" s="93"/>
      <c r="CEL186" s="93"/>
      <c r="CEM186" s="93"/>
      <c r="CEN186" s="93"/>
      <c r="CEO186" s="93"/>
      <c r="CEP186" s="93"/>
      <c r="CEQ186" s="93"/>
      <c r="CER186" s="93"/>
      <c r="CES186" s="93"/>
      <c r="CET186" s="93"/>
      <c r="CEU186" s="93"/>
      <c r="CEV186" s="93"/>
      <c r="CEW186" s="93"/>
      <c r="CEX186" s="93"/>
      <c r="CEY186" s="93"/>
      <c r="CEZ186" s="93"/>
      <c r="CFA186" s="93"/>
      <c r="CFB186" s="93"/>
      <c r="CFC186" s="93"/>
      <c r="CFD186" s="93"/>
      <c r="CFE186" s="93"/>
      <c r="CFF186" s="93"/>
      <c r="CFG186" s="93"/>
      <c r="CFH186" s="93"/>
      <c r="CFI186" s="93"/>
      <c r="CFJ186" s="93"/>
      <c r="CFK186" s="93"/>
      <c r="CFL186" s="93"/>
      <c r="CFM186" s="93"/>
      <c r="CFN186" s="93"/>
      <c r="CFO186" s="93"/>
      <c r="CFP186" s="93"/>
      <c r="CFQ186" s="93"/>
      <c r="CFR186" s="93"/>
      <c r="CFS186" s="93"/>
      <c r="CFT186" s="93"/>
      <c r="CFU186" s="93"/>
      <c r="CFV186" s="93"/>
      <c r="CFW186" s="93"/>
      <c r="CFX186" s="93"/>
      <c r="CFY186" s="93"/>
      <c r="CFZ186" s="93"/>
      <c r="CGA186" s="93"/>
      <c r="CGB186" s="93"/>
      <c r="CGC186" s="93"/>
      <c r="CGD186" s="93"/>
      <c r="CGE186" s="93"/>
      <c r="CGF186" s="93"/>
      <c r="CGG186" s="93"/>
      <c r="CGH186" s="93"/>
      <c r="CGI186" s="93"/>
      <c r="CGJ186" s="93"/>
      <c r="CGK186" s="93"/>
      <c r="CGL186" s="93"/>
      <c r="CGM186" s="93"/>
      <c r="CGN186" s="93"/>
      <c r="CGO186" s="93"/>
      <c r="CGP186" s="93"/>
      <c r="CGQ186" s="93"/>
      <c r="CGR186" s="93"/>
      <c r="CGS186" s="93"/>
      <c r="CGT186" s="93"/>
      <c r="CGU186" s="93"/>
      <c r="CGV186" s="93"/>
      <c r="CGW186" s="93"/>
      <c r="CGX186" s="93"/>
      <c r="CGY186" s="93"/>
      <c r="CGZ186" s="93"/>
      <c r="CHA186" s="93"/>
      <c r="CHB186" s="93"/>
      <c r="CHC186" s="93"/>
      <c r="CHD186" s="93"/>
      <c r="CHE186" s="93"/>
      <c r="CHF186" s="93"/>
      <c r="CHG186" s="93"/>
      <c r="CHH186" s="93"/>
      <c r="CHI186" s="93"/>
      <c r="CHJ186" s="93"/>
      <c r="CHK186" s="93"/>
      <c r="CHL186" s="93"/>
      <c r="CHM186" s="93"/>
      <c r="CHN186" s="93"/>
      <c r="CHO186" s="93"/>
      <c r="CHP186" s="93"/>
      <c r="CHQ186" s="93"/>
      <c r="CHR186" s="93"/>
      <c r="CHS186" s="93"/>
      <c r="CHT186" s="93"/>
      <c r="CHU186" s="93"/>
      <c r="CHV186" s="93"/>
      <c r="CHW186" s="93"/>
      <c r="CHX186" s="93"/>
      <c r="CHY186" s="93"/>
      <c r="CHZ186" s="93"/>
      <c r="CIA186" s="93"/>
      <c r="CIB186" s="93"/>
      <c r="CIC186" s="93"/>
      <c r="CID186" s="93"/>
      <c r="CIE186" s="93"/>
      <c r="CIF186" s="93"/>
      <c r="CIG186" s="93"/>
      <c r="CIH186" s="93"/>
      <c r="CII186" s="93"/>
      <c r="CIJ186" s="93"/>
      <c r="CIK186" s="93"/>
      <c r="CIL186" s="93"/>
      <c r="CIM186" s="93"/>
      <c r="CIN186" s="93"/>
      <c r="CIO186" s="93"/>
      <c r="CIP186" s="93"/>
      <c r="CIQ186" s="93"/>
      <c r="CIR186" s="93"/>
      <c r="CIS186" s="93"/>
      <c r="CIT186" s="93"/>
      <c r="CIU186" s="93"/>
      <c r="CIV186" s="93"/>
      <c r="CIW186" s="93"/>
      <c r="CIX186" s="93"/>
      <c r="CIY186" s="93"/>
      <c r="CIZ186" s="93"/>
      <c r="CJA186" s="93"/>
      <c r="CJB186" s="93"/>
      <c r="CJC186" s="93"/>
      <c r="CJD186" s="93"/>
      <c r="CJE186" s="93"/>
      <c r="CJF186" s="93"/>
      <c r="CJG186" s="93"/>
      <c r="CJH186" s="93"/>
      <c r="CJI186" s="93"/>
      <c r="CJJ186" s="93"/>
      <c r="CJK186" s="93"/>
      <c r="CJL186" s="93"/>
      <c r="CJM186" s="93"/>
      <c r="CJN186" s="93"/>
      <c r="CJO186" s="93"/>
      <c r="CJP186" s="93"/>
      <c r="CJQ186" s="93"/>
      <c r="CJR186" s="93"/>
      <c r="CJS186" s="93"/>
      <c r="CJT186" s="93"/>
      <c r="CJU186" s="93"/>
      <c r="CJV186" s="93"/>
      <c r="CJW186" s="93"/>
      <c r="CJX186" s="93"/>
      <c r="CJY186" s="93"/>
      <c r="CJZ186" s="93"/>
      <c r="CKA186" s="93"/>
      <c r="CKB186" s="93"/>
      <c r="CKC186" s="93"/>
      <c r="CKD186" s="93"/>
      <c r="CKE186" s="93"/>
      <c r="CKF186" s="93"/>
      <c r="CKG186" s="93"/>
      <c r="CKH186" s="93"/>
      <c r="CKI186" s="93"/>
      <c r="CKJ186" s="93"/>
      <c r="CKK186" s="93"/>
      <c r="CKL186" s="93"/>
      <c r="CKM186" s="93"/>
      <c r="CKN186" s="93"/>
      <c r="CKO186" s="93"/>
      <c r="CKP186" s="93"/>
      <c r="CKQ186" s="93"/>
      <c r="CKR186" s="93"/>
      <c r="CKS186" s="93"/>
      <c r="CKT186" s="93"/>
      <c r="CKU186" s="93"/>
      <c r="CKV186" s="93"/>
      <c r="CKW186" s="93"/>
      <c r="CKX186" s="93"/>
      <c r="CKY186" s="93"/>
      <c r="CKZ186" s="93"/>
      <c r="CLA186" s="93"/>
      <c r="CLB186" s="93"/>
      <c r="CLC186" s="93"/>
      <c r="CLD186" s="93"/>
      <c r="CLE186" s="93"/>
      <c r="CLF186" s="93"/>
      <c r="CLG186" s="93"/>
      <c r="CLH186" s="93"/>
      <c r="CLI186" s="93"/>
      <c r="CLJ186" s="93"/>
      <c r="CLK186" s="93"/>
      <c r="CLL186" s="93"/>
      <c r="CLM186" s="93"/>
      <c r="CLN186" s="93"/>
      <c r="CLO186" s="93"/>
      <c r="CLP186" s="93"/>
      <c r="CLQ186" s="93"/>
      <c r="CLR186" s="93"/>
      <c r="CLS186" s="93"/>
      <c r="CLT186" s="93"/>
      <c r="CLU186" s="93"/>
      <c r="CLV186" s="93"/>
      <c r="CLW186" s="93"/>
      <c r="CLX186" s="93"/>
      <c r="CLY186" s="93"/>
      <c r="CLZ186" s="93"/>
      <c r="CMA186" s="93"/>
      <c r="CMB186" s="93"/>
      <c r="CMC186" s="93"/>
      <c r="CMD186" s="93"/>
      <c r="CME186" s="93"/>
      <c r="CMF186" s="93"/>
      <c r="CMG186" s="93"/>
      <c r="CMH186" s="93"/>
      <c r="CMI186" s="93"/>
      <c r="CMJ186" s="93"/>
      <c r="CMK186" s="93"/>
      <c r="CML186" s="93"/>
      <c r="CMM186" s="93"/>
      <c r="CMN186" s="93"/>
      <c r="CMO186" s="93"/>
      <c r="CMP186" s="93"/>
      <c r="CMQ186" s="93"/>
      <c r="CMR186" s="93"/>
      <c r="CMS186" s="93"/>
      <c r="CMT186" s="93"/>
      <c r="CMU186" s="93"/>
      <c r="CMV186" s="93"/>
      <c r="CMW186" s="93"/>
      <c r="CMX186" s="93"/>
      <c r="CMY186" s="93"/>
      <c r="CMZ186" s="93"/>
      <c r="CNA186" s="93"/>
      <c r="CNB186" s="93"/>
      <c r="CNC186" s="93"/>
      <c r="CND186" s="93"/>
      <c r="CNE186" s="93"/>
      <c r="CNF186" s="93"/>
      <c r="CNG186" s="93"/>
      <c r="CNH186" s="93"/>
      <c r="CNI186" s="93"/>
      <c r="CNJ186" s="93"/>
      <c r="CNK186" s="93"/>
      <c r="CNL186" s="93"/>
      <c r="CNM186" s="93"/>
      <c r="CNN186" s="93"/>
      <c r="CNO186" s="93"/>
      <c r="CNP186" s="93"/>
      <c r="CNQ186" s="93"/>
      <c r="CNR186" s="93"/>
      <c r="CNS186" s="93"/>
      <c r="CNT186" s="93"/>
      <c r="CNU186" s="93"/>
      <c r="CNV186" s="93"/>
      <c r="CNW186" s="93"/>
      <c r="CNX186" s="93"/>
      <c r="CNY186" s="93"/>
      <c r="CNZ186" s="93"/>
      <c r="COA186" s="93"/>
      <c r="COB186" s="93"/>
      <c r="COC186" s="93"/>
      <c r="COD186" s="93"/>
      <c r="COE186" s="93"/>
      <c r="COF186" s="93"/>
      <c r="COG186" s="93"/>
      <c r="COH186" s="93"/>
      <c r="COI186" s="93"/>
      <c r="COJ186" s="93"/>
      <c r="COK186" s="93"/>
      <c r="COL186" s="93"/>
      <c r="COM186" s="93"/>
      <c r="CON186" s="93"/>
      <c r="COO186" s="93"/>
      <c r="COP186" s="93"/>
      <c r="COQ186" s="93"/>
      <c r="COR186" s="93"/>
      <c r="COS186" s="93"/>
      <c r="COT186" s="93"/>
      <c r="COU186" s="93"/>
      <c r="COV186" s="93"/>
      <c r="COW186" s="93"/>
      <c r="COX186" s="93"/>
      <c r="COY186" s="93"/>
      <c r="COZ186" s="93"/>
      <c r="CPA186" s="93"/>
      <c r="CPB186" s="93"/>
      <c r="CPC186" s="93"/>
      <c r="CPD186" s="93"/>
      <c r="CPE186" s="93"/>
      <c r="CPF186" s="93"/>
      <c r="CPG186" s="93"/>
      <c r="CPH186" s="93"/>
      <c r="CPI186" s="93"/>
      <c r="CPJ186" s="93"/>
      <c r="CPK186" s="93"/>
      <c r="CPL186" s="93"/>
      <c r="CPM186" s="93"/>
      <c r="CPN186" s="93"/>
      <c r="CPO186" s="93"/>
      <c r="CPP186" s="93"/>
      <c r="CPQ186" s="93"/>
      <c r="CPR186" s="93"/>
      <c r="CPS186" s="93"/>
      <c r="CPT186" s="93"/>
      <c r="CPU186" s="93"/>
      <c r="CPV186" s="93"/>
      <c r="CPW186" s="93"/>
      <c r="CPX186" s="93"/>
      <c r="CPY186" s="93"/>
      <c r="CPZ186" s="93"/>
      <c r="CQA186" s="93"/>
      <c r="CQB186" s="93"/>
      <c r="CQC186" s="93"/>
      <c r="CQD186" s="93"/>
      <c r="CQE186" s="93"/>
      <c r="CQF186" s="93"/>
      <c r="CQG186" s="93"/>
      <c r="CQH186" s="93"/>
      <c r="CQI186" s="93"/>
      <c r="CQJ186" s="93"/>
      <c r="CQK186" s="93"/>
      <c r="CQL186" s="93"/>
      <c r="CQM186" s="93"/>
      <c r="CQN186" s="93"/>
      <c r="CQO186" s="93"/>
      <c r="CQP186" s="93"/>
      <c r="CQQ186" s="93"/>
      <c r="CQR186" s="93"/>
      <c r="CQS186" s="93"/>
      <c r="CQT186" s="93"/>
      <c r="CQU186" s="93"/>
      <c r="CQV186" s="93"/>
      <c r="CQW186" s="93"/>
      <c r="CQX186" s="93"/>
      <c r="CQY186" s="93"/>
      <c r="CQZ186" s="93"/>
      <c r="CRA186" s="93"/>
      <c r="CRB186" s="93"/>
      <c r="CRC186" s="93"/>
      <c r="CRD186" s="93"/>
      <c r="CRE186" s="93"/>
      <c r="CRF186" s="93"/>
      <c r="CRG186" s="93"/>
      <c r="CRH186" s="93"/>
      <c r="CRI186" s="93"/>
      <c r="CRJ186" s="93"/>
      <c r="CRK186" s="93"/>
      <c r="CRL186" s="93"/>
      <c r="CRM186" s="93"/>
      <c r="CRN186" s="93"/>
      <c r="CRO186" s="93"/>
      <c r="CRP186" s="93"/>
      <c r="CRQ186" s="93"/>
      <c r="CRR186" s="93"/>
      <c r="CRS186" s="93"/>
      <c r="CRT186" s="93"/>
      <c r="CRU186" s="93"/>
      <c r="CRV186" s="93"/>
      <c r="CRW186" s="93"/>
      <c r="CRX186" s="93"/>
      <c r="CRY186" s="93"/>
      <c r="CRZ186" s="93"/>
      <c r="CSA186" s="93"/>
      <c r="CSB186" s="93"/>
      <c r="CSC186" s="93"/>
      <c r="CSD186" s="93"/>
      <c r="CSE186" s="93"/>
      <c r="CSF186" s="93"/>
      <c r="CSG186" s="93"/>
      <c r="CSH186" s="93"/>
      <c r="CSI186" s="93"/>
      <c r="CSJ186" s="93"/>
      <c r="CSK186" s="93"/>
      <c r="CSL186" s="93"/>
      <c r="CSM186" s="93"/>
      <c r="CSN186" s="93"/>
      <c r="CSO186" s="93"/>
      <c r="CSP186" s="93"/>
      <c r="CSQ186" s="93"/>
      <c r="CSR186" s="93"/>
      <c r="CSS186" s="93"/>
      <c r="CST186" s="93"/>
      <c r="CSU186" s="93"/>
      <c r="CSV186" s="93"/>
      <c r="CSW186" s="93"/>
      <c r="CSX186" s="93"/>
      <c r="CSY186" s="93"/>
      <c r="CSZ186" s="93"/>
      <c r="CTA186" s="93"/>
      <c r="CTB186" s="93"/>
      <c r="CTC186" s="93"/>
      <c r="CTD186" s="93"/>
      <c r="CTE186" s="93"/>
      <c r="CTF186" s="93"/>
      <c r="CTG186" s="93"/>
      <c r="CTH186" s="93"/>
      <c r="CTI186" s="93"/>
      <c r="CTJ186" s="93"/>
      <c r="CTK186" s="93"/>
      <c r="CTL186" s="93"/>
      <c r="CTM186" s="93"/>
      <c r="CTN186" s="93"/>
      <c r="CTO186" s="93"/>
      <c r="CTP186" s="93"/>
      <c r="CTQ186" s="93"/>
      <c r="CTR186" s="93"/>
      <c r="CTS186" s="93"/>
      <c r="CTT186" s="93"/>
      <c r="CTU186" s="93"/>
      <c r="CTV186" s="93"/>
      <c r="CTW186" s="93"/>
      <c r="CTX186" s="93"/>
      <c r="CTY186" s="93"/>
      <c r="CTZ186" s="93"/>
      <c r="CUA186" s="93"/>
      <c r="CUB186" s="93"/>
      <c r="CUC186" s="93"/>
      <c r="CUD186" s="93"/>
      <c r="CUE186" s="93"/>
      <c r="CUF186" s="93"/>
      <c r="CUG186" s="93"/>
      <c r="CUH186" s="93"/>
      <c r="CUI186" s="93"/>
      <c r="CUJ186" s="93"/>
      <c r="CUK186" s="93"/>
      <c r="CUL186" s="93"/>
      <c r="CUM186" s="93"/>
      <c r="CUN186" s="93"/>
      <c r="CUO186" s="93"/>
      <c r="CUP186" s="93"/>
      <c r="CUQ186" s="93"/>
      <c r="CUR186" s="93"/>
      <c r="CUS186" s="93"/>
      <c r="CUT186" s="93"/>
      <c r="CUU186" s="93"/>
      <c r="CUV186" s="93"/>
      <c r="CUW186" s="93"/>
      <c r="CUX186" s="93"/>
      <c r="CUY186" s="93"/>
      <c r="CUZ186" s="93"/>
      <c r="CVA186" s="93"/>
      <c r="CVB186" s="93"/>
      <c r="CVC186" s="93"/>
      <c r="CVD186" s="93"/>
      <c r="CVE186" s="93"/>
      <c r="CVF186" s="93"/>
      <c r="CVG186" s="93"/>
      <c r="CVH186" s="93"/>
      <c r="CVI186" s="93"/>
      <c r="CVJ186" s="93"/>
      <c r="CVK186" s="93"/>
      <c r="CVL186" s="93"/>
      <c r="CVM186" s="93"/>
      <c r="CVN186" s="93"/>
      <c r="CVO186" s="93"/>
      <c r="CVP186" s="93"/>
      <c r="CVQ186" s="93"/>
      <c r="CVR186" s="93"/>
      <c r="CVS186" s="93"/>
      <c r="CVT186" s="93"/>
      <c r="CVU186" s="93"/>
      <c r="CVV186" s="93"/>
      <c r="CVW186" s="93"/>
      <c r="CVX186" s="93"/>
      <c r="CVY186" s="93"/>
      <c r="CVZ186" s="93"/>
      <c r="CWA186" s="93"/>
      <c r="CWB186" s="93"/>
      <c r="CWC186" s="93"/>
      <c r="CWD186" s="93"/>
      <c r="CWE186" s="93"/>
      <c r="CWF186" s="93"/>
      <c r="CWG186" s="93"/>
      <c r="CWH186" s="93"/>
      <c r="CWI186" s="93"/>
      <c r="CWJ186" s="93"/>
      <c r="CWK186" s="93"/>
      <c r="CWL186" s="93"/>
      <c r="CWM186" s="93"/>
      <c r="CWN186" s="93"/>
      <c r="CWO186" s="93"/>
      <c r="CWP186" s="93"/>
      <c r="CWQ186" s="93"/>
      <c r="CWR186" s="93"/>
      <c r="CWS186" s="93"/>
      <c r="CWT186" s="93"/>
      <c r="CWU186" s="93"/>
      <c r="CWV186" s="93"/>
      <c r="CWW186" s="93"/>
      <c r="CWX186" s="93"/>
      <c r="CWY186" s="93"/>
      <c r="CWZ186" s="93"/>
      <c r="CXA186" s="93"/>
      <c r="CXB186" s="93"/>
      <c r="CXC186" s="93"/>
      <c r="CXD186" s="93"/>
      <c r="CXE186" s="93"/>
      <c r="CXF186" s="93"/>
      <c r="CXG186" s="93"/>
      <c r="CXH186" s="93"/>
      <c r="CXI186" s="93"/>
      <c r="CXJ186" s="93"/>
      <c r="CXK186" s="93"/>
      <c r="CXL186" s="93"/>
      <c r="CXM186" s="93"/>
      <c r="CXN186" s="93"/>
      <c r="CXO186" s="93"/>
      <c r="CXP186" s="93"/>
      <c r="CXQ186" s="93"/>
      <c r="CXR186" s="93"/>
      <c r="CXS186" s="93"/>
      <c r="CXT186" s="93"/>
      <c r="CXU186" s="93"/>
      <c r="CXV186" s="93"/>
      <c r="CXW186" s="93"/>
      <c r="CXX186" s="93"/>
      <c r="CXY186" s="93"/>
      <c r="CXZ186" s="93"/>
      <c r="CYA186" s="93"/>
      <c r="CYB186" s="93"/>
      <c r="CYC186" s="93"/>
      <c r="CYD186" s="93"/>
      <c r="CYE186" s="93"/>
      <c r="CYF186" s="93"/>
      <c r="CYG186" s="93"/>
      <c r="CYH186" s="93"/>
      <c r="CYI186" s="93"/>
      <c r="CYJ186" s="93"/>
      <c r="CYK186" s="93"/>
      <c r="CYL186" s="93"/>
      <c r="CYM186" s="93"/>
      <c r="CYN186" s="93"/>
      <c r="CYO186" s="93"/>
      <c r="CYP186" s="93"/>
      <c r="CYQ186" s="93"/>
      <c r="CYR186" s="93"/>
      <c r="CYS186" s="93"/>
      <c r="CYT186" s="93"/>
      <c r="CYU186" s="93"/>
      <c r="CYV186" s="93"/>
      <c r="CYW186" s="93"/>
      <c r="CYX186" s="93"/>
      <c r="CYY186" s="93"/>
      <c r="CYZ186" s="93"/>
      <c r="CZA186" s="93"/>
      <c r="CZB186" s="93"/>
      <c r="CZC186" s="93"/>
      <c r="CZD186" s="93"/>
      <c r="CZE186" s="93"/>
      <c r="CZF186" s="93"/>
      <c r="CZG186" s="93"/>
      <c r="CZH186" s="93"/>
      <c r="CZI186" s="93"/>
      <c r="CZJ186" s="93"/>
      <c r="CZK186" s="93"/>
      <c r="CZL186" s="93"/>
      <c r="CZM186" s="93"/>
      <c r="CZN186" s="93"/>
      <c r="CZO186" s="93"/>
      <c r="CZP186" s="93"/>
      <c r="CZQ186" s="93"/>
      <c r="CZR186" s="93"/>
      <c r="CZS186" s="93"/>
      <c r="CZT186" s="93"/>
      <c r="CZU186" s="93"/>
      <c r="CZV186" s="93"/>
      <c r="CZW186" s="93"/>
      <c r="CZX186" s="93"/>
      <c r="CZY186" s="93"/>
      <c r="CZZ186" s="93"/>
      <c r="DAA186" s="93"/>
      <c r="DAB186" s="93"/>
      <c r="DAC186" s="93"/>
      <c r="DAD186" s="93"/>
      <c r="DAE186" s="93"/>
      <c r="DAF186" s="93"/>
      <c r="DAG186" s="93"/>
      <c r="DAH186" s="93"/>
      <c r="DAI186" s="93"/>
      <c r="DAJ186" s="93"/>
      <c r="DAK186" s="93"/>
      <c r="DAL186" s="93"/>
      <c r="DAM186" s="93"/>
      <c r="DAN186" s="93"/>
      <c r="DAO186" s="93"/>
      <c r="DAP186" s="93"/>
      <c r="DAQ186" s="93"/>
      <c r="DAR186" s="93"/>
      <c r="DAS186" s="93"/>
      <c r="DAT186" s="93"/>
      <c r="DAU186" s="93"/>
      <c r="DAV186" s="93"/>
      <c r="DAW186" s="93"/>
      <c r="DAX186" s="93"/>
      <c r="DAY186" s="93"/>
      <c r="DAZ186" s="93"/>
      <c r="DBA186" s="93"/>
      <c r="DBB186" s="93"/>
      <c r="DBC186" s="93"/>
      <c r="DBD186" s="93"/>
      <c r="DBE186" s="93"/>
      <c r="DBF186" s="93"/>
      <c r="DBG186" s="93"/>
      <c r="DBH186" s="93"/>
      <c r="DBI186" s="93"/>
      <c r="DBJ186" s="93"/>
      <c r="DBK186" s="93"/>
      <c r="DBL186" s="93"/>
      <c r="DBM186" s="93"/>
      <c r="DBN186" s="93"/>
      <c r="DBO186" s="93"/>
      <c r="DBP186" s="93"/>
      <c r="DBQ186" s="93"/>
      <c r="DBR186" s="93"/>
      <c r="DBS186" s="93"/>
      <c r="DBT186" s="93"/>
      <c r="DBU186" s="93"/>
      <c r="DBV186" s="93"/>
      <c r="DBW186" s="93"/>
      <c r="DBX186" s="93"/>
      <c r="DBY186" s="93"/>
      <c r="DBZ186" s="93"/>
      <c r="DCA186" s="93"/>
      <c r="DCB186" s="93"/>
      <c r="DCC186" s="93"/>
      <c r="DCD186" s="93"/>
      <c r="DCE186" s="93"/>
      <c r="DCF186" s="93"/>
      <c r="DCG186" s="93"/>
      <c r="DCH186" s="93"/>
      <c r="DCI186" s="93"/>
      <c r="DCJ186" s="93"/>
      <c r="DCK186" s="93"/>
      <c r="DCL186" s="93"/>
      <c r="DCM186" s="93"/>
      <c r="DCN186" s="93"/>
      <c r="DCO186" s="93"/>
      <c r="DCP186" s="93"/>
      <c r="DCQ186" s="93"/>
      <c r="DCR186" s="93"/>
      <c r="DCS186" s="93"/>
      <c r="DCT186" s="93"/>
      <c r="DCU186" s="93"/>
      <c r="DCV186" s="93"/>
      <c r="DCW186" s="93"/>
      <c r="DCX186" s="93"/>
      <c r="DCY186" s="93"/>
      <c r="DCZ186" s="93"/>
      <c r="DDA186" s="93"/>
      <c r="DDB186" s="93"/>
      <c r="DDC186" s="93"/>
      <c r="DDD186" s="93"/>
      <c r="DDE186" s="93"/>
      <c r="DDF186" s="93"/>
      <c r="DDG186" s="93"/>
      <c r="DDH186" s="93"/>
      <c r="DDI186" s="93"/>
      <c r="DDJ186" s="93"/>
      <c r="DDK186" s="93"/>
      <c r="DDL186" s="93"/>
      <c r="DDM186" s="93"/>
      <c r="DDN186" s="93"/>
      <c r="DDO186" s="93"/>
      <c r="DDP186" s="93"/>
      <c r="DDQ186" s="93"/>
      <c r="DDR186" s="93"/>
      <c r="DDS186" s="93"/>
      <c r="DDT186" s="93"/>
      <c r="DDU186" s="93"/>
      <c r="DDV186" s="93"/>
      <c r="DDW186" s="93"/>
      <c r="DDX186" s="93"/>
      <c r="DDY186" s="93"/>
      <c r="DDZ186" s="93"/>
      <c r="DEA186" s="93"/>
      <c r="DEB186" s="93"/>
      <c r="DEC186" s="93"/>
      <c r="DED186" s="93"/>
      <c r="DEE186" s="93"/>
      <c r="DEF186" s="93"/>
      <c r="DEG186" s="93"/>
      <c r="DEH186" s="93"/>
      <c r="DEI186" s="93"/>
      <c r="DEJ186" s="93"/>
      <c r="DEK186" s="93"/>
      <c r="DEL186" s="93"/>
      <c r="DEM186" s="93"/>
      <c r="DEN186" s="93"/>
      <c r="DEO186" s="93"/>
      <c r="DEP186" s="93"/>
      <c r="DEQ186" s="93"/>
      <c r="DER186" s="93"/>
      <c r="DES186" s="93"/>
      <c r="DET186" s="93"/>
      <c r="DEU186" s="93"/>
      <c r="DEV186" s="93"/>
      <c r="DEW186" s="93"/>
      <c r="DEX186" s="93"/>
      <c r="DEY186" s="93"/>
      <c r="DEZ186" s="93"/>
      <c r="DFA186" s="93"/>
      <c r="DFB186" s="93"/>
      <c r="DFC186" s="93"/>
      <c r="DFD186" s="93"/>
      <c r="DFE186" s="93"/>
      <c r="DFF186" s="93"/>
      <c r="DFG186" s="93"/>
      <c r="DFH186" s="93"/>
      <c r="DFI186" s="93"/>
      <c r="DFJ186" s="93"/>
      <c r="DFK186" s="93"/>
      <c r="DFL186" s="93"/>
      <c r="DFM186" s="93"/>
      <c r="DFN186" s="93"/>
      <c r="DFO186" s="93"/>
      <c r="DFP186" s="93"/>
      <c r="DFQ186" s="93"/>
      <c r="DFR186" s="93"/>
      <c r="DFS186" s="93"/>
      <c r="DFT186" s="93"/>
      <c r="DFU186" s="93"/>
      <c r="DFV186" s="93"/>
      <c r="DFW186" s="93"/>
      <c r="DFX186" s="93"/>
      <c r="DFY186" s="93"/>
      <c r="DFZ186" s="93"/>
      <c r="DGA186" s="93"/>
      <c r="DGB186" s="93"/>
      <c r="DGC186" s="93"/>
      <c r="DGD186" s="93"/>
      <c r="DGE186" s="93"/>
      <c r="DGF186" s="93"/>
      <c r="DGG186" s="93"/>
      <c r="DGH186" s="93"/>
      <c r="DGI186" s="93"/>
      <c r="DGJ186" s="93"/>
      <c r="DGK186" s="93"/>
      <c r="DGL186" s="93"/>
      <c r="DGM186" s="93"/>
      <c r="DGN186" s="93"/>
      <c r="DGO186" s="93"/>
      <c r="DGP186" s="93"/>
      <c r="DGQ186" s="93"/>
      <c r="DGR186" s="93"/>
      <c r="DGS186" s="93"/>
      <c r="DGT186" s="93"/>
      <c r="DGU186" s="93"/>
      <c r="DGV186" s="93"/>
      <c r="DGW186" s="93"/>
      <c r="DGX186" s="93"/>
      <c r="DGY186" s="93"/>
      <c r="DGZ186" s="93"/>
      <c r="DHA186" s="93"/>
      <c r="DHB186" s="93"/>
      <c r="DHC186" s="93"/>
      <c r="DHD186" s="93"/>
      <c r="DHE186" s="93"/>
      <c r="DHF186" s="93"/>
      <c r="DHG186" s="93"/>
      <c r="DHH186" s="93"/>
      <c r="DHI186" s="93"/>
      <c r="DHJ186" s="93"/>
      <c r="DHK186" s="93"/>
      <c r="DHL186" s="93"/>
      <c r="DHM186" s="93"/>
      <c r="DHN186" s="93"/>
      <c r="DHO186" s="93"/>
      <c r="DHP186" s="93"/>
      <c r="DHQ186" s="93"/>
      <c r="DHR186" s="93"/>
      <c r="DHS186" s="93"/>
      <c r="DHT186" s="93"/>
      <c r="DHU186" s="93"/>
      <c r="DHV186" s="93"/>
      <c r="DHW186" s="93"/>
      <c r="DHX186" s="93"/>
      <c r="DHY186" s="93"/>
      <c r="DHZ186" s="93"/>
      <c r="DIA186" s="93"/>
      <c r="DIB186" s="93"/>
      <c r="DIC186" s="93"/>
      <c r="DID186" s="93"/>
      <c r="DIE186" s="93"/>
      <c r="DIF186" s="93"/>
      <c r="DIG186" s="93"/>
      <c r="DIH186" s="93"/>
      <c r="DII186" s="93"/>
      <c r="DIJ186" s="93"/>
      <c r="DIK186" s="93"/>
      <c r="DIL186" s="93"/>
      <c r="DIM186" s="93"/>
      <c r="DIN186" s="93"/>
      <c r="DIO186" s="93"/>
      <c r="DIP186" s="93"/>
      <c r="DIQ186" s="93"/>
      <c r="DIR186" s="93"/>
      <c r="DIS186" s="93"/>
      <c r="DIT186" s="93"/>
      <c r="DIU186" s="93"/>
      <c r="DIV186" s="93"/>
      <c r="DIW186" s="93"/>
      <c r="DIX186" s="93"/>
      <c r="DIY186" s="93"/>
      <c r="DIZ186" s="93"/>
      <c r="DJA186" s="93"/>
      <c r="DJB186" s="93"/>
      <c r="DJC186" s="93"/>
      <c r="DJD186" s="93"/>
      <c r="DJE186" s="93"/>
      <c r="DJF186" s="93"/>
      <c r="DJG186" s="93"/>
      <c r="DJH186" s="93"/>
      <c r="DJI186" s="93"/>
      <c r="DJJ186" s="93"/>
      <c r="DJK186" s="93"/>
      <c r="DJL186" s="93"/>
      <c r="DJM186" s="93"/>
      <c r="DJN186" s="93"/>
      <c r="DJO186" s="93"/>
      <c r="DJP186" s="93"/>
      <c r="DJQ186" s="93"/>
      <c r="DJR186" s="93"/>
      <c r="DJS186" s="93"/>
      <c r="DJT186" s="93"/>
      <c r="DJU186" s="93"/>
      <c r="DJV186" s="93"/>
      <c r="DJW186" s="93"/>
      <c r="DJX186" s="93"/>
      <c r="DJY186" s="93"/>
      <c r="DJZ186" s="93"/>
      <c r="DKA186" s="93"/>
      <c r="DKB186" s="93"/>
      <c r="DKC186" s="93"/>
      <c r="DKD186" s="93"/>
      <c r="DKE186" s="93"/>
      <c r="DKF186" s="93"/>
      <c r="DKG186" s="93"/>
      <c r="DKH186" s="93"/>
      <c r="DKI186" s="93"/>
      <c r="DKJ186" s="93"/>
      <c r="DKK186" s="93"/>
      <c r="DKL186" s="93"/>
      <c r="DKM186" s="93"/>
      <c r="DKN186" s="93"/>
      <c r="DKO186" s="93"/>
      <c r="DKP186" s="93"/>
      <c r="DKQ186" s="93"/>
      <c r="DKR186" s="93"/>
      <c r="DKS186" s="93"/>
      <c r="DKT186" s="93"/>
      <c r="DKU186" s="93"/>
      <c r="DKV186" s="93"/>
      <c r="DKW186" s="93"/>
      <c r="DKX186" s="93"/>
      <c r="DKY186" s="93"/>
      <c r="DKZ186" s="93"/>
      <c r="DLA186" s="93"/>
      <c r="DLB186" s="93"/>
      <c r="DLC186" s="93"/>
      <c r="DLD186" s="93"/>
      <c r="DLE186" s="93"/>
      <c r="DLF186" s="93"/>
      <c r="DLG186" s="93"/>
      <c r="DLH186" s="93"/>
      <c r="DLI186" s="93"/>
      <c r="DLJ186" s="93"/>
      <c r="DLK186" s="93"/>
      <c r="DLL186" s="93"/>
      <c r="DLM186" s="93"/>
      <c r="DLN186" s="93"/>
      <c r="DLO186" s="93"/>
      <c r="DLP186" s="93"/>
      <c r="DLQ186" s="93"/>
      <c r="DLR186" s="93"/>
      <c r="DLS186" s="93"/>
      <c r="DLT186" s="93"/>
      <c r="DLU186" s="93"/>
      <c r="DLV186" s="93"/>
      <c r="DLW186" s="93"/>
      <c r="DLX186" s="93"/>
      <c r="DLY186" s="93"/>
      <c r="DLZ186" s="93"/>
      <c r="DMA186" s="93"/>
      <c r="DMB186" s="93"/>
      <c r="DMC186" s="93"/>
      <c r="DMD186" s="93"/>
      <c r="DME186" s="93"/>
      <c r="DMF186" s="93"/>
      <c r="DMG186" s="93"/>
      <c r="DMH186" s="93"/>
      <c r="DMI186" s="93"/>
      <c r="DMJ186" s="93"/>
      <c r="DMK186" s="93"/>
      <c r="DML186" s="93"/>
      <c r="DMM186" s="93"/>
      <c r="DMN186" s="93"/>
      <c r="DMO186" s="93"/>
      <c r="DMP186" s="93"/>
      <c r="DMQ186" s="93"/>
      <c r="DMR186" s="93"/>
      <c r="DMS186" s="93"/>
      <c r="DMT186" s="93"/>
      <c r="DMU186" s="93"/>
      <c r="DMV186" s="93"/>
      <c r="DMW186" s="93"/>
      <c r="DMX186" s="93"/>
      <c r="DMY186" s="93"/>
      <c r="DMZ186" s="93"/>
      <c r="DNA186" s="93"/>
      <c r="DNB186" s="93"/>
      <c r="DNC186" s="93"/>
      <c r="DND186" s="93"/>
      <c r="DNE186" s="93"/>
      <c r="DNF186" s="93"/>
      <c r="DNG186" s="93"/>
      <c r="DNH186" s="93"/>
      <c r="DNI186" s="93"/>
      <c r="DNJ186" s="93"/>
      <c r="DNK186" s="93"/>
      <c r="DNL186" s="93"/>
      <c r="DNM186" s="93"/>
      <c r="DNN186" s="93"/>
      <c r="DNO186" s="93"/>
      <c r="DNP186" s="93"/>
      <c r="DNQ186" s="93"/>
      <c r="DNR186" s="93"/>
      <c r="DNS186" s="93"/>
      <c r="DNT186" s="93"/>
      <c r="DNU186" s="93"/>
      <c r="DNV186" s="93"/>
      <c r="DNW186" s="93"/>
      <c r="DNX186" s="93"/>
      <c r="DNY186" s="93"/>
      <c r="DNZ186" s="93"/>
      <c r="DOA186" s="93"/>
      <c r="DOB186" s="93"/>
      <c r="DOC186" s="93"/>
      <c r="DOD186" s="93"/>
      <c r="DOE186" s="93"/>
      <c r="DOF186" s="93"/>
      <c r="DOG186" s="93"/>
      <c r="DOH186" s="93"/>
      <c r="DOI186" s="93"/>
      <c r="DOJ186" s="93"/>
      <c r="DOK186" s="93"/>
      <c r="DOL186" s="93"/>
      <c r="DOM186" s="93"/>
      <c r="DON186" s="93"/>
      <c r="DOO186" s="93"/>
      <c r="DOP186" s="93"/>
      <c r="DOQ186" s="93"/>
      <c r="DOR186" s="93"/>
      <c r="DOS186" s="93"/>
      <c r="DOT186" s="93"/>
      <c r="DOU186" s="93"/>
      <c r="DOV186" s="93"/>
      <c r="DOW186" s="93"/>
      <c r="DOX186" s="93"/>
      <c r="DOY186" s="93"/>
      <c r="DOZ186" s="93"/>
      <c r="DPA186" s="93"/>
      <c r="DPB186" s="93"/>
      <c r="DPC186" s="93"/>
      <c r="DPD186" s="93"/>
      <c r="DPE186" s="93"/>
      <c r="DPF186" s="93"/>
      <c r="DPG186" s="93"/>
      <c r="DPH186" s="93"/>
      <c r="DPI186" s="93"/>
      <c r="DPJ186" s="93"/>
      <c r="DPK186" s="93"/>
      <c r="DPL186" s="93"/>
      <c r="DPM186" s="93"/>
      <c r="DPN186" s="93"/>
      <c r="DPO186" s="93"/>
      <c r="DPP186" s="93"/>
      <c r="DPQ186" s="93"/>
      <c r="DPR186" s="93"/>
      <c r="DPS186" s="93"/>
      <c r="DPT186" s="93"/>
      <c r="DPU186" s="93"/>
      <c r="DPV186" s="93"/>
      <c r="DPW186" s="93"/>
      <c r="DPX186" s="93"/>
      <c r="DPY186" s="93"/>
      <c r="DPZ186" s="93"/>
      <c r="DQA186" s="93"/>
      <c r="DQB186" s="93"/>
      <c r="DQC186" s="93"/>
      <c r="DQD186" s="93"/>
      <c r="DQE186" s="93"/>
      <c r="DQF186" s="93"/>
      <c r="DQG186" s="93"/>
      <c r="DQH186" s="93"/>
      <c r="DQI186" s="93"/>
      <c r="DQJ186" s="93"/>
      <c r="DQK186" s="93"/>
      <c r="DQL186" s="93"/>
      <c r="DQM186" s="93"/>
      <c r="DQN186" s="93"/>
      <c r="DQO186" s="93"/>
      <c r="DQP186" s="93"/>
      <c r="DQQ186" s="93"/>
      <c r="DQR186" s="93"/>
      <c r="DQS186" s="93"/>
      <c r="DQT186" s="93"/>
      <c r="DQU186" s="93"/>
      <c r="DQV186" s="93"/>
      <c r="DQW186" s="93"/>
      <c r="DQX186" s="93"/>
      <c r="DQY186" s="93"/>
      <c r="DQZ186" s="93"/>
      <c r="DRA186" s="93"/>
      <c r="DRB186" s="93"/>
      <c r="DRC186" s="93"/>
      <c r="DRD186" s="93"/>
      <c r="DRE186" s="93"/>
      <c r="DRF186" s="93"/>
      <c r="DRG186" s="93"/>
      <c r="DRH186" s="93"/>
      <c r="DRI186" s="93"/>
      <c r="DRJ186" s="93"/>
      <c r="DRK186" s="93"/>
      <c r="DRL186" s="93"/>
      <c r="DRM186" s="93"/>
      <c r="DRN186" s="93"/>
      <c r="DRO186" s="93"/>
      <c r="DRP186" s="93"/>
      <c r="DRQ186" s="93"/>
      <c r="DRR186" s="93"/>
      <c r="DRS186" s="93"/>
      <c r="DRT186" s="93"/>
      <c r="DRU186" s="93"/>
      <c r="DRV186" s="93"/>
      <c r="DRW186" s="93"/>
      <c r="DRX186" s="93"/>
      <c r="DRY186" s="93"/>
      <c r="DRZ186" s="93"/>
      <c r="DSA186" s="93"/>
      <c r="DSB186" s="93"/>
      <c r="DSC186" s="93"/>
      <c r="DSD186" s="93"/>
      <c r="DSE186" s="93"/>
      <c r="DSF186" s="93"/>
      <c r="DSG186" s="93"/>
      <c r="DSH186" s="93"/>
      <c r="DSI186" s="93"/>
      <c r="DSJ186" s="93"/>
      <c r="DSK186" s="93"/>
      <c r="DSL186" s="93"/>
      <c r="DSM186" s="93"/>
      <c r="DSN186" s="93"/>
      <c r="DSO186" s="93"/>
      <c r="DSP186" s="93"/>
      <c r="DSQ186" s="93"/>
      <c r="DSR186" s="93"/>
      <c r="DSS186" s="93"/>
      <c r="DST186" s="93"/>
      <c r="DSU186" s="93"/>
      <c r="DSV186" s="93"/>
      <c r="DSW186" s="93"/>
      <c r="DSX186" s="93"/>
      <c r="DSY186" s="93"/>
      <c r="DSZ186" s="93"/>
      <c r="DTA186" s="93"/>
      <c r="DTB186" s="93"/>
      <c r="DTC186" s="93"/>
      <c r="DTD186" s="93"/>
      <c r="DTE186" s="93"/>
      <c r="DTF186" s="93"/>
      <c r="DTG186" s="93"/>
      <c r="DTH186" s="93"/>
      <c r="DTI186" s="93"/>
      <c r="DTJ186" s="93"/>
      <c r="DTK186" s="93"/>
      <c r="DTL186" s="93"/>
      <c r="DTM186" s="93"/>
      <c r="DTN186" s="93"/>
      <c r="DTO186" s="93"/>
      <c r="DTP186" s="93"/>
      <c r="DTQ186" s="93"/>
      <c r="DTR186" s="93"/>
      <c r="DTS186" s="93"/>
      <c r="DTT186" s="93"/>
      <c r="DTU186" s="93"/>
      <c r="DTV186" s="93"/>
      <c r="DTW186" s="93"/>
      <c r="DTX186" s="93"/>
      <c r="DTY186" s="93"/>
      <c r="DTZ186" s="93"/>
      <c r="DUA186" s="93"/>
      <c r="DUB186" s="93"/>
      <c r="DUC186" s="93"/>
      <c r="DUD186" s="93"/>
      <c r="DUE186" s="93"/>
      <c r="DUF186" s="93"/>
      <c r="DUG186" s="93"/>
      <c r="DUH186" s="93"/>
      <c r="DUI186" s="93"/>
      <c r="DUJ186" s="93"/>
      <c r="DUK186" s="93"/>
      <c r="DUL186" s="93"/>
      <c r="DUM186" s="93"/>
      <c r="DUN186" s="93"/>
      <c r="DUO186" s="93"/>
      <c r="DUP186" s="93"/>
      <c r="DUQ186" s="93"/>
      <c r="DUR186" s="93"/>
      <c r="DUS186" s="93"/>
      <c r="DUT186" s="93"/>
      <c r="DUU186" s="93"/>
      <c r="DUV186" s="93"/>
      <c r="DUW186" s="93"/>
      <c r="DUX186" s="93"/>
      <c r="DUY186" s="93"/>
      <c r="DUZ186" s="93"/>
      <c r="DVA186" s="93"/>
      <c r="DVB186" s="93"/>
      <c r="DVC186" s="93"/>
      <c r="DVD186" s="93"/>
      <c r="DVE186" s="93"/>
      <c r="DVF186" s="93"/>
      <c r="DVG186" s="93"/>
      <c r="DVH186" s="93"/>
      <c r="DVI186" s="93"/>
      <c r="DVJ186" s="93"/>
      <c r="DVK186" s="93"/>
      <c r="DVL186" s="93"/>
      <c r="DVM186" s="93"/>
      <c r="DVN186" s="93"/>
      <c r="DVO186" s="93"/>
      <c r="DVP186" s="93"/>
      <c r="DVQ186" s="93"/>
      <c r="DVR186" s="93"/>
      <c r="DVS186" s="93"/>
      <c r="DVT186" s="93"/>
      <c r="DVU186" s="93"/>
      <c r="DVV186" s="93"/>
      <c r="DVW186" s="93"/>
      <c r="DVX186" s="93"/>
      <c r="DVY186" s="93"/>
      <c r="DVZ186" s="93"/>
      <c r="DWA186" s="93"/>
      <c r="DWB186" s="93"/>
      <c r="DWC186" s="93"/>
      <c r="DWD186" s="93"/>
      <c r="DWE186" s="93"/>
      <c r="DWF186" s="93"/>
      <c r="DWG186" s="93"/>
      <c r="DWH186" s="93"/>
      <c r="DWI186" s="93"/>
      <c r="DWJ186" s="93"/>
      <c r="DWK186" s="93"/>
      <c r="DWL186" s="93"/>
      <c r="DWM186" s="93"/>
      <c r="DWN186" s="93"/>
      <c r="DWO186" s="93"/>
      <c r="DWP186" s="93"/>
      <c r="DWQ186" s="93"/>
      <c r="DWR186" s="93"/>
      <c r="DWS186" s="93"/>
      <c r="DWT186" s="93"/>
      <c r="DWU186" s="93"/>
      <c r="DWV186" s="93"/>
      <c r="DWW186" s="93"/>
      <c r="DWX186" s="93"/>
      <c r="DWY186" s="93"/>
      <c r="DWZ186" s="93"/>
      <c r="DXA186" s="93"/>
      <c r="DXB186" s="93"/>
      <c r="DXC186" s="93"/>
      <c r="DXD186" s="93"/>
      <c r="DXE186" s="93"/>
      <c r="DXF186" s="93"/>
      <c r="DXG186" s="93"/>
      <c r="DXH186" s="93"/>
      <c r="DXI186" s="93"/>
      <c r="DXJ186" s="93"/>
      <c r="DXK186" s="93"/>
      <c r="DXL186" s="93"/>
      <c r="DXM186" s="93"/>
      <c r="DXN186" s="93"/>
      <c r="DXO186" s="93"/>
      <c r="DXP186" s="93"/>
      <c r="DXQ186" s="93"/>
      <c r="DXR186" s="93"/>
      <c r="DXS186" s="93"/>
      <c r="DXT186" s="93"/>
      <c r="DXU186" s="93"/>
      <c r="DXV186" s="93"/>
      <c r="DXW186" s="93"/>
      <c r="DXX186" s="93"/>
      <c r="DXY186" s="93"/>
      <c r="DXZ186" s="93"/>
      <c r="DYA186" s="93"/>
      <c r="DYB186" s="93"/>
      <c r="DYC186" s="93"/>
      <c r="DYD186" s="93"/>
      <c r="DYE186" s="93"/>
      <c r="DYF186" s="93"/>
      <c r="DYG186" s="93"/>
      <c r="DYH186" s="93"/>
      <c r="DYI186" s="93"/>
      <c r="DYJ186" s="93"/>
      <c r="DYK186" s="93"/>
      <c r="DYL186" s="93"/>
      <c r="DYM186" s="93"/>
      <c r="DYN186" s="93"/>
      <c r="DYO186" s="93"/>
      <c r="DYP186" s="93"/>
      <c r="DYQ186" s="93"/>
      <c r="DYR186" s="93"/>
      <c r="DYS186" s="93"/>
      <c r="DYT186" s="93"/>
      <c r="DYU186" s="93"/>
      <c r="DYV186" s="93"/>
      <c r="DYW186" s="93"/>
      <c r="DYX186" s="93"/>
      <c r="DYY186" s="93"/>
      <c r="DYZ186" s="93"/>
      <c r="DZA186" s="93"/>
      <c r="DZB186" s="93"/>
      <c r="DZC186" s="93"/>
      <c r="DZD186" s="93"/>
      <c r="DZE186" s="93"/>
      <c r="DZF186" s="93"/>
      <c r="DZG186" s="93"/>
      <c r="DZH186" s="93"/>
      <c r="DZI186" s="93"/>
      <c r="DZJ186" s="93"/>
      <c r="DZK186" s="93"/>
      <c r="DZL186" s="93"/>
      <c r="DZM186" s="93"/>
      <c r="DZN186" s="93"/>
      <c r="DZO186" s="93"/>
      <c r="DZP186" s="93"/>
      <c r="DZQ186" s="93"/>
      <c r="DZR186" s="93"/>
      <c r="DZS186" s="93"/>
      <c r="DZT186" s="93"/>
      <c r="DZU186" s="93"/>
      <c r="DZV186" s="93"/>
      <c r="DZW186" s="93"/>
      <c r="DZX186" s="93"/>
      <c r="DZY186" s="93"/>
      <c r="DZZ186" s="93"/>
      <c r="EAA186" s="93"/>
      <c r="EAB186" s="93"/>
      <c r="EAC186" s="93"/>
      <c r="EAD186" s="93"/>
      <c r="EAE186" s="93"/>
      <c r="EAF186" s="93"/>
      <c r="EAG186" s="93"/>
      <c r="EAH186" s="93"/>
      <c r="EAI186" s="93"/>
      <c r="EAJ186" s="93"/>
      <c r="EAK186" s="93"/>
      <c r="EAL186" s="93"/>
      <c r="EAM186" s="93"/>
      <c r="EAN186" s="93"/>
      <c r="EAO186" s="93"/>
      <c r="EAP186" s="93"/>
      <c r="EAQ186" s="93"/>
      <c r="EAR186" s="93"/>
      <c r="EAS186" s="93"/>
      <c r="EAT186" s="93"/>
      <c r="EAU186" s="93"/>
      <c r="EAV186" s="93"/>
      <c r="EAW186" s="93"/>
      <c r="EAX186" s="93"/>
      <c r="EAY186" s="93"/>
      <c r="EAZ186" s="93"/>
      <c r="EBA186" s="93"/>
      <c r="EBB186" s="93"/>
      <c r="EBC186" s="93"/>
      <c r="EBD186" s="93"/>
      <c r="EBE186" s="93"/>
      <c r="EBF186" s="93"/>
      <c r="EBG186" s="93"/>
      <c r="EBH186" s="93"/>
      <c r="EBI186" s="93"/>
      <c r="EBJ186" s="93"/>
      <c r="EBK186" s="93"/>
      <c r="EBL186" s="93"/>
      <c r="EBM186" s="93"/>
      <c r="EBN186" s="93"/>
      <c r="EBO186" s="93"/>
      <c r="EBP186" s="93"/>
      <c r="EBQ186" s="93"/>
      <c r="EBR186" s="93"/>
      <c r="EBS186" s="93"/>
      <c r="EBT186" s="93"/>
      <c r="EBU186" s="93"/>
      <c r="EBV186" s="93"/>
      <c r="EBW186" s="93"/>
      <c r="EBX186" s="93"/>
      <c r="EBY186" s="93"/>
      <c r="EBZ186" s="93"/>
      <c r="ECA186" s="93"/>
      <c r="ECB186" s="93"/>
      <c r="ECC186" s="93"/>
      <c r="ECD186" s="93"/>
      <c r="ECE186" s="93"/>
      <c r="ECF186" s="93"/>
      <c r="ECG186" s="93"/>
      <c r="ECH186" s="93"/>
      <c r="ECI186" s="93"/>
      <c r="ECJ186" s="93"/>
      <c r="ECK186" s="93"/>
      <c r="ECL186" s="93"/>
      <c r="ECM186" s="93"/>
      <c r="ECN186" s="93"/>
      <c r="ECO186" s="93"/>
      <c r="ECP186" s="93"/>
      <c r="ECQ186" s="93"/>
      <c r="ECR186" s="93"/>
      <c r="ECS186" s="93"/>
      <c r="ECT186" s="93"/>
      <c r="ECU186" s="93"/>
      <c r="ECV186" s="93"/>
      <c r="ECW186" s="93"/>
      <c r="ECX186" s="93"/>
      <c r="ECY186" s="93"/>
      <c r="ECZ186" s="93"/>
      <c r="EDA186" s="93"/>
      <c r="EDB186" s="93"/>
      <c r="EDC186" s="93"/>
      <c r="EDD186" s="93"/>
      <c r="EDE186" s="93"/>
      <c r="EDF186" s="93"/>
      <c r="EDG186" s="93"/>
      <c r="EDH186" s="93"/>
      <c r="EDI186" s="93"/>
      <c r="EDJ186" s="93"/>
      <c r="EDK186" s="93"/>
      <c r="EDL186" s="93"/>
      <c r="EDM186" s="93"/>
      <c r="EDN186" s="93"/>
      <c r="EDO186" s="93"/>
      <c r="EDP186" s="93"/>
      <c r="EDQ186" s="93"/>
      <c r="EDR186" s="93"/>
      <c r="EDS186" s="93"/>
      <c r="EDT186" s="93"/>
      <c r="EDU186" s="93"/>
      <c r="EDV186" s="93"/>
      <c r="EDW186" s="93"/>
      <c r="EDX186" s="93"/>
      <c r="EDY186" s="93"/>
      <c r="EDZ186" s="93"/>
      <c r="EEA186" s="93"/>
      <c r="EEB186" s="93"/>
      <c r="EEC186" s="93"/>
      <c r="EED186" s="93"/>
      <c r="EEE186" s="93"/>
      <c r="EEF186" s="93"/>
      <c r="EEG186" s="93"/>
      <c r="EEH186" s="93"/>
      <c r="EEI186" s="93"/>
      <c r="EEJ186" s="93"/>
      <c r="EEK186" s="93"/>
      <c r="EEL186" s="93"/>
      <c r="EEM186" s="93"/>
      <c r="EEN186" s="93"/>
      <c r="EEO186" s="93"/>
      <c r="EEP186" s="93"/>
      <c r="EEQ186" s="93"/>
      <c r="EER186" s="93"/>
      <c r="EES186" s="93"/>
      <c r="EET186" s="93"/>
      <c r="EEU186" s="93"/>
      <c r="EEV186" s="93"/>
      <c r="EEW186" s="93"/>
      <c r="EEX186" s="93"/>
      <c r="EEY186" s="93"/>
      <c r="EEZ186" s="93"/>
      <c r="EFA186" s="93"/>
      <c r="EFB186" s="93"/>
      <c r="EFC186" s="93"/>
      <c r="EFD186" s="93"/>
      <c r="EFE186" s="93"/>
      <c r="EFF186" s="93"/>
      <c r="EFG186" s="93"/>
      <c r="EFH186" s="93"/>
      <c r="EFI186" s="93"/>
      <c r="EFJ186" s="93"/>
      <c r="EFK186" s="93"/>
      <c r="EFL186" s="93"/>
      <c r="EFM186" s="93"/>
      <c r="EFN186" s="93"/>
      <c r="EFO186" s="93"/>
      <c r="EFP186" s="93"/>
      <c r="EFQ186" s="93"/>
      <c r="EFR186" s="93"/>
      <c r="EFS186" s="93"/>
      <c r="EFT186" s="93"/>
      <c r="EFU186" s="93"/>
      <c r="EFV186" s="93"/>
      <c r="EFW186" s="93"/>
      <c r="EFX186" s="93"/>
      <c r="EFY186" s="93"/>
      <c r="EFZ186" s="93"/>
      <c r="EGA186" s="93"/>
      <c r="EGB186" s="93"/>
      <c r="EGC186" s="93"/>
      <c r="EGD186" s="93"/>
      <c r="EGE186" s="93"/>
      <c r="EGF186" s="93"/>
      <c r="EGG186" s="93"/>
      <c r="EGH186" s="93"/>
      <c r="EGI186" s="93"/>
      <c r="EGJ186" s="93"/>
      <c r="EGK186" s="93"/>
      <c r="EGL186" s="93"/>
      <c r="EGM186" s="93"/>
      <c r="EGN186" s="93"/>
      <c r="EGO186" s="93"/>
      <c r="EGP186" s="93"/>
      <c r="EGQ186" s="93"/>
      <c r="EGR186" s="93"/>
      <c r="EGS186" s="93"/>
      <c r="EGT186" s="93"/>
      <c r="EGU186" s="93"/>
      <c r="EGV186" s="93"/>
      <c r="EGW186" s="93"/>
      <c r="EGX186" s="93"/>
      <c r="EGY186" s="93"/>
      <c r="EGZ186" s="93"/>
      <c r="EHA186" s="93"/>
      <c r="EHB186" s="93"/>
      <c r="EHC186" s="93"/>
      <c r="EHD186" s="93"/>
      <c r="EHE186" s="93"/>
      <c r="EHF186" s="93"/>
      <c r="EHG186" s="93"/>
      <c r="EHH186" s="93"/>
      <c r="EHI186" s="93"/>
      <c r="EHJ186" s="93"/>
      <c r="EHK186" s="93"/>
      <c r="EHL186" s="93"/>
      <c r="EHM186" s="93"/>
      <c r="EHN186" s="93"/>
      <c r="EHO186" s="93"/>
      <c r="EHP186" s="93"/>
      <c r="EHQ186" s="93"/>
      <c r="EHR186" s="93"/>
      <c r="EHS186" s="93"/>
      <c r="EHT186" s="93"/>
      <c r="EHU186" s="93"/>
      <c r="EHV186" s="93"/>
      <c r="EHW186" s="93"/>
      <c r="EHX186" s="93"/>
      <c r="EHY186" s="93"/>
      <c r="EHZ186" s="93"/>
      <c r="EIA186" s="93"/>
      <c r="EIB186" s="93"/>
      <c r="EIC186" s="93"/>
      <c r="EID186" s="93"/>
      <c r="EIE186" s="93"/>
      <c r="EIF186" s="93"/>
      <c r="EIG186" s="93"/>
      <c r="EIH186" s="93"/>
      <c r="EII186" s="93"/>
      <c r="EIJ186" s="93"/>
      <c r="EIK186" s="93"/>
      <c r="EIL186" s="93"/>
      <c r="EIM186" s="93"/>
      <c r="EIN186" s="93"/>
      <c r="EIO186" s="93"/>
      <c r="EIP186" s="93"/>
      <c r="EIQ186" s="93"/>
      <c r="EIR186" s="93"/>
      <c r="EIS186" s="93"/>
      <c r="EIT186" s="93"/>
      <c r="EIU186" s="93"/>
      <c r="EIV186" s="93"/>
      <c r="EIW186" s="93"/>
      <c r="EIX186" s="93"/>
      <c r="EIY186" s="93"/>
      <c r="EIZ186" s="93"/>
      <c r="EJA186" s="93"/>
      <c r="EJB186" s="93"/>
      <c r="EJC186" s="93"/>
      <c r="EJD186" s="93"/>
      <c r="EJE186" s="93"/>
      <c r="EJF186" s="93"/>
      <c r="EJG186" s="93"/>
      <c r="EJH186" s="93"/>
      <c r="EJI186" s="93"/>
      <c r="EJJ186" s="93"/>
      <c r="EJK186" s="93"/>
      <c r="EJL186" s="93"/>
      <c r="EJM186" s="93"/>
      <c r="EJN186" s="93"/>
      <c r="EJO186" s="93"/>
      <c r="EJP186" s="93"/>
      <c r="EJQ186" s="93"/>
      <c r="EJR186" s="93"/>
      <c r="EJS186" s="93"/>
      <c r="EJT186" s="93"/>
      <c r="EJU186" s="93"/>
      <c r="EJV186" s="93"/>
      <c r="EJW186" s="93"/>
      <c r="EJX186" s="93"/>
      <c r="EJY186" s="93"/>
      <c r="EJZ186" s="93"/>
      <c r="EKA186" s="93"/>
      <c r="EKB186" s="93"/>
      <c r="EKC186" s="93"/>
      <c r="EKD186" s="93"/>
      <c r="EKE186" s="93"/>
      <c r="EKF186" s="93"/>
      <c r="EKG186" s="93"/>
      <c r="EKH186" s="93"/>
      <c r="EKI186" s="93"/>
      <c r="EKJ186" s="93"/>
      <c r="EKK186" s="93"/>
      <c r="EKL186" s="93"/>
      <c r="EKM186" s="93"/>
      <c r="EKN186" s="93"/>
      <c r="EKO186" s="93"/>
      <c r="EKP186" s="93"/>
      <c r="EKQ186" s="93"/>
      <c r="EKR186" s="93"/>
      <c r="EKS186" s="93"/>
      <c r="EKT186" s="93"/>
      <c r="EKU186" s="93"/>
      <c r="EKV186" s="93"/>
      <c r="EKW186" s="93"/>
      <c r="EKX186" s="93"/>
      <c r="EKY186" s="93"/>
      <c r="EKZ186" s="93"/>
      <c r="ELA186" s="93"/>
      <c r="ELB186" s="93"/>
      <c r="ELC186" s="93"/>
      <c r="ELD186" s="93"/>
      <c r="ELE186" s="93"/>
      <c r="ELF186" s="93"/>
      <c r="ELG186" s="93"/>
      <c r="ELH186" s="93"/>
      <c r="ELI186" s="93"/>
      <c r="ELJ186" s="93"/>
      <c r="ELK186" s="93"/>
      <c r="ELL186" s="93"/>
      <c r="ELM186" s="93"/>
      <c r="ELN186" s="93"/>
      <c r="ELO186" s="93"/>
      <c r="ELP186" s="93"/>
      <c r="ELQ186" s="93"/>
      <c r="ELR186" s="93"/>
      <c r="ELS186" s="93"/>
      <c r="ELT186" s="93"/>
      <c r="ELU186" s="93"/>
      <c r="ELV186" s="93"/>
      <c r="ELW186" s="93"/>
      <c r="ELX186" s="93"/>
      <c r="ELY186" s="93"/>
      <c r="ELZ186" s="93"/>
      <c r="EMA186" s="93"/>
      <c r="EMB186" s="93"/>
      <c r="EMC186" s="93"/>
      <c r="EMD186" s="93"/>
      <c r="EME186" s="93"/>
      <c r="EMF186" s="93"/>
      <c r="EMG186" s="93"/>
      <c r="EMH186" s="93"/>
      <c r="EMI186" s="93"/>
      <c r="EMJ186" s="93"/>
      <c r="EMK186" s="93"/>
      <c r="EML186" s="93"/>
      <c r="EMM186" s="93"/>
      <c r="EMN186" s="93"/>
      <c r="EMO186" s="93"/>
      <c r="EMP186" s="93"/>
      <c r="EMQ186" s="93"/>
      <c r="EMR186" s="93"/>
      <c r="EMS186" s="93"/>
      <c r="EMT186" s="93"/>
      <c r="EMU186" s="93"/>
      <c r="EMV186" s="93"/>
      <c r="EMW186" s="93"/>
      <c r="EMX186" s="93"/>
      <c r="EMY186" s="93"/>
      <c r="EMZ186" s="93"/>
      <c r="ENA186" s="93"/>
      <c r="ENB186" s="93"/>
      <c r="ENC186" s="93"/>
      <c r="END186" s="93"/>
      <c r="ENE186" s="93"/>
      <c r="ENF186" s="93"/>
      <c r="ENG186" s="93"/>
      <c r="ENH186" s="93"/>
      <c r="ENI186" s="93"/>
      <c r="ENJ186" s="93"/>
      <c r="ENK186" s="93"/>
      <c r="ENL186" s="93"/>
      <c r="ENM186" s="93"/>
      <c r="ENN186" s="93"/>
      <c r="ENO186" s="93"/>
      <c r="ENP186" s="93"/>
      <c r="ENQ186" s="93"/>
      <c r="ENR186" s="93"/>
      <c r="ENS186" s="93"/>
      <c r="ENT186" s="93"/>
      <c r="ENU186" s="93"/>
      <c r="ENV186" s="93"/>
      <c r="ENW186" s="93"/>
      <c r="ENX186" s="93"/>
      <c r="ENY186" s="93"/>
      <c r="ENZ186" s="93"/>
      <c r="EOA186" s="93"/>
      <c r="EOB186" s="93"/>
      <c r="EOC186" s="93"/>
      <c r="EOD186" s="93"/>
      <c r="EOE186" s="93"/>
      <c r="EOF186" s="93"/>
      <c r="EOG186" s="93"/>
      <c r="EOH186" s="93"/>
      <c r="EOI186" s="93"/>
      <c r="EOJ186" s="93"/>
      <c r="EOK186" s="93"/>
      <c r="EOL186" s="93"/>
      <c r="EOM186" s="93"/>
      <c r="EON186" s="93"/>
      <c r="EOO186" s="93"/>
      <c r="EOP186" s="93"/>
      <c r="EOQ186" s="93"/>
      <c r="EOR186" s="93"/>
      <c r="EOS186" s="93"/>
      <c r="EOT186" s="93"/>
      <c r="EOU186" s="93"/>
      <c r="EOV186" s="93"/>
      <c r="EOW186" s="93"/>
      <c r="EOX186" s="93"/>
      <c r="EOY186" s="93"/>
      <c r="EOZ186" s="93"/>
      <c r="EPA186" s="93"/>
      <c r="EPB186" s="93"/>
      <c r="EPC186" s="93"/>
      <c r="EPD186" s="93"/>
      <c r="EPE186" s="93"/>
      <c r="EPF186" s="93"/>
      <c r="EPG186" s="93"/>
      <c r="EPH186" s="93"/>
      <c r="EPI186" s="93"/>
      <c r="EPJ186" s="93"/>
      <c r="EPK186" s="93"/>
      <c r="EPL186" s="93"/>
      <c r="EPM186" s="93"/>
      <c r="EPN186" s="93"/>
      <c r="EPO186" s="93"/>
      <c r="EPP186" s="93"/>
      <c r="EPQ186" s="93"/>
      <c r="EPR186" s="93"/>
      <c r="EPS186" s="93"/>
      <c r="EPT186" s="93"/>
      <c r="EPU186" s="93"/>
      <c r="EPV186" s="93"/>
      <c r="EPW186" s="93"/>
      <c r="EPX186" s="93"/>
      <c r="EPY186" s="93"/>
      <c r="EPZ186" s="93"/>
      <c r="EQA186" s="93"/>
      <c r="EQB186" s="93"/>
      <c r="EQC186" s="93"/>
      <c r="EQD186" s="93"/>
      <c r="EQE186" s="93"/>
      <c r="EQF186" s="93"/>
      <c r="EQG186" s="93"/>
      <c r="EQH186" s="93"/>
      <c r="EQI186" s="93"/>
      <c r="EQJ186" s="93"/>
      <c r="EQK186" s="93"/>
      <c r="EQL186" s="93"/>
      <c r="EQM186" s="93"/>
      <c r="EQN186" s="93"/>
      <c r="EQO186" s="93"/>
      <c r="EQP186" s="93"/>
      <c r="EQQ186" s="93"/>
      <c r="EQR186" s="93"/>
      <c r="EQS186" s="93"/>
      <c r="EQT186" s="93"/>
      <c r="EQU186" s="93"/>
      <c r="EQV186" s="93"/>
      <c r="EQW186" s="93"/>
      <c r="EQX186" s="93"/>
      <c r="EQY186" s="93"/>
      <c r="EQZ186" s="93"/>
      <c r="ERA186" s="93"/>
      <c r="ERB186" s="93"/>
      <c r="ERC186" s="93"/>
      <c r="ERD186" s="93"/>
      <c r="ERE186" s="93"/>
      <c r="ERF186" s="93"/>
      <c r="ERG186" s="93"/>
      <c r="ERH186" s="93"/>
      <c r="ERI186" s="93"/>
      <c r="ERJ186" s="93"/>
      <c r="ERK186" s="93"/>
      <c r="ERL186" s="93"/>
      <c r="ERM186" s="93"/>
      <c r="ERN186" s="93"/>
      <c r="ERO186" s="93"/>
      <c r="ERP186" s="93"/>
      <c r="ERQ186" s="93"/>
      <c r="ERR186" s="93"/>
      <c r="ERS186" s="93"/>
      <c r="ERT186" s="93"/>
      <c r="ERU186" s="93"/>
      <c r="ERV186" s="93"/>
      <c r="ERW186" s="93"/>
      <c r="ERX186" s="93"/>
      <c r="ERY186" s="93"/>
      <c r="ERZ186" s="93"/>
      <c r="ESA186" s="93"/>
      <c r="ESB186" s="93"/>
      <c r="ESC186" s="93"/>
      <c r="ESD186" s="93"/>
      <c r="ESE186" s="93"/>
      <c r="ESF186" s="93"/>
      <c r="ESG186" s="93"/>
      <c r="ESH186" s="93"/>
      <c r="ESI186" s="93"/>
      <c r="ESJ186" s="93"/>
      <c r="ESK186" s="93"/>
      <c r="ESL186" s="93"/>
      <c r="ESM186" s="93"/>
      <c r="ESN186" s="93"/>
      <c r="ESO186" s="93"/>
      <c r="ESP186" s="93"/>
      <c r="ESQ186" s="93"/>
      <c r="ESR186" s="93"/>
      <c r="ESS186" s="93"/>
      <c r="EST186" s="93"/>
      <c r="ESU186" s="93"/>
      <c r="ESV186" s="93"/>
      <c r="ESW186" s="93"/>
      <c r="ESX186" s="93"/>
      <c r="ESY186" s="93"/>
      <c r="ESZ186" s="93"/>
      <c r="ETA186" s="93"/>
      <c r="ETB186" s="93"/>
      <c r="ETC186" s="93"/>
      <c r="ETD186" s="93"/>
      <c r="ETE186" s="93"/>
      <c r="ETF186" s="93"/>
      <c r="ETG186" s="93"/>
      <c r="ETH186" s="93"/>
      <c r="ETI186" s="93"/>
      <c r="ETJ186" s="93"/>
      <c r="ETK186" s="93"/>
      <c r="ETL186" s="93"/>
      <c r="ETM186" s="93"/>
      <c r="ETN186" s="93"/>
      <c r="ETO186" s="93"/>
      <c r="ETP186" s="93"/>
      <c r="ETQ186" s="93"/>
      <c r="ETR186" s="93"/>
      <c r="ETS186" s="93"/>
      <c r="ETT186" s="93"/>
      <c r="ETU186" s="93"/>
      <c r="ETV186" s="93"/>
      <c r="ETW186" s="93"/>
      <c r="ETX186" s="93"/>
      <c r="ETY186" s="93"/>
      <c r="ETZ186" s="93"/>
      <c r="EUA186" s="93"/>
      <c r="EUB186" s="93"/>
      <c r="EUC186" s="93"/>
      <c r="EUD186" s="93"/>
      <c r="EUE186" s="93"/>
      <c r="EUF186" s="93"/>
      <c r="EUG186" s="93"/>
      <c r="EUH186" s="93"/>
      <c r="EUI186" s="93"/>
      <c r="EUJ186" s="93"/>
      <c r="EUK186" s="93"/>
      <c r="EUL186" s="93"/>
      <c r="EUM186" s="93"/>
      <c r="EUN186" s="93"/>
      <c r="EUO186" s="93"/>
      <c r="EUP186" s="93"/>
      <c r="EUQ186" s="93"/>
      <c r="EUR186" s="93"/>
      <c r="EUS186" s="93"/>
      <c r="EUT186" s="93"/>
      <c r="EUU186" s="93"/>
      <c r="EUV186" s="93"/>
      <c r="EUW186" s="93"/>
      <c r="EUX186" s="93"/>
      <c r="EUY186" s="93"/>
      <c r="EUZ186" s="93"/>
      <c r="EVA186" s="93"/>
      <c r="EVB186" s="93"/>
      <c r="EVC186" s="93"/>
      <c r="EVD186" s="93"/>
      <c r="EVE186" s="93"/>
      <c r="EVF186" s="93"/>
      <c r="EVG186" s="93"/>
      <c r="EVH186" s="93"/>
      <c r="EVI186" s="93"/>
      <c r="EVJ186" s="93"/>
      <c r="EVK186" s="93"/>
      <c r="EVL186" s="93"/>
      <c r="EVM186" s="93"/>
      <c r="EVN186" s="93"/>
      <c r="EVO186" s="93"/>
      <c r="EVP186" s="93"/>
      <c r="EVQ186" s="93"/>
      <c r="EVR186" s="93"/>
      <c r="EVS186" s="93"/>
      <c r="EVT186" s="93"/>
      <c r="EVU186" s="93"/>
      <c r="EVV186" s="93"/>
      <c r="EVW186" s="93"/>
      <c r="EVX186" s="93"/>
      <c r="EVY186" s="93"/>
      <c r="EVZ186" s="93"/>
      <c r="EWA186" s="93"/>
      <c r="EWB186" s="93"/>
      <c r="EWC186" s="93"/>
      <c r="EWD186" s="93"/>
      <c r="EWE186" s="93"/>
      <c r="EWF186" s="93"/>
      <c r="EWG186" s="93"/>
      <c r="EWH186" s="93"/>
      <c r="EWI186" s="93"/>
      <c r="EWJ186" s="93"/>
      <c r="EWK186" s="93"/>
      <c r="EWL186" s="93"/>
      <c r="EWM186" s="93"/>
      <c r="EWN186" s="93"/>
      <c r="EWO186" s="93"/>
      <c r="EWP186" s="93"/>
      <c r="EWQ186" s="93"/>
      <c r="EWR186" s="93"/>
      <c r="EWS186" s="93"/>
      <c r="EWT186" s="93"/>
      <c r="EWU186" s="93"/>
      <c r="EWV186" s="93"/>
      <c r="EWW186" s="93"/>
      <c r="EWX186" s="93"/>
      <c r="EWY186" s="93"/>
      <c r="EWZ186" s="93"/>
      <c r="EXA186" s="93"/>
      <c r="EXB186" s="93"/>
      <c r="EXC186" s="93"/>
      <c r="EXD186" s="93"/>
      <c r="EXE186" s="93"/>
      <c r="EXF186" s="93"/>
      <c r="EXG186" s="93"/>
      <c r="EXH186" s="93"/>
      <c r="EXI186" s="93"/>
      <c r="EXJ186" s="93"/>
      <c r="EXK186" s="93"/>
      <c r="EXL186" s="93"/>
      <c r="EXM186" s="93"/>
      <c r="EXN186" s="93"/>
      <c r="EXO186" s="93"/>
      <c r="EXP186" s="93"/>
      <c r="EXQ186" s="93"/>
      <c r="EXR186" s="93"/>
      <c r="EXS186" s="93"/>
      <c r="EXT186" s="93"/>
      <c r="EXU186" s="93"/>
      <c r="EXV186" s="93"/>
      <c r="EXW186" s="93"/>
      <c r="EXX186" s="93"/>
      <c r="EXY186" s="93"/>
      <c r="EXZ186" s="93"/>
      <c r="EYA186" s="93"/>
      <c r="EYB186" s="93"/>
      <c r="EYC186" s="93"/>
      <c r="EYD186" s="93"/>
      <c r="EYE186" s="93"/>
      <c r="EYF186" s="93"/>
      <c r="EYG186" s="93"/>
      <c r="EYH186" s="93"/>
      <c r="EYI186" s="93"/>
      <c r="EYJ186" s="93"/>
      <c r="EYK186" s="93"/>
      <c r="EYL186" s="93"/>
      <c r="EYM186" s="93"/>
      <c r="EYN186" s="93"/>
      <c r="EYO186" s="93"/>
      <c r="EYP186" s="93"/>
      <c r="EYQ186" s="93"/>
      <c r="EYR186" s="93"/>
      <c r="EYS186" s="93"/>
      <c r="EYT186" s="93"/>
      <c r="EYU186" s="93"/>
      <c r="EYV186" s="93"/>
      <c r="EYW186" s="93"/>
      <c r="EYX186" s="93"/>
      <c r="EYY186" s="93"/>
      <c r="EYZ186" s="93"/>
      <c r="EZA186" s="93"/>
      <c r="EZB186" s="93"/>
      <c r="EZC186" s="93"/>
      <c r="EZD186" s="93"/>
      <c r="EZE186" s="93"/>
      <c r="EZF186" s="93"/>
      <c r="EZG186" s="93"/>
      <c r="EZH186" s="93"/>
      <c r="EZI186" s="93"/>
      <c r="EZJ186" s="93"/>
      <c r="EZK186" s="93"/>
      <c r="EZL186" s="93"/>
      <c r="EZM186" s="93"/>
      <c r="EZN186" s="93"/>
      <c r="EZO186" s="93"/>
      <c r="EZP186" s="93"/>
      <c r="EZQ186" s="93"/>
      <c r="EZR186" s="93"/>
      <c r="EZS186" s="93"/>
      <c r="EZT186" s="93"/>
      <c r="EZU186" s="93"/>
      <c r="EZV186" s="93"/>
      <c r="EZW186" s="93"/>
      <c r="EZX186" s="93"/>
      <c r="EZY186" s="93"/>
      <c r="EZZ186" s="93"/>
      <c r="FAA186" s="93"/>
      <c r="FAB186" s="93"/>
      <c r="FAC186" s="93"/>
      <c r="FAD186" s="93"/>
      <c r="FAE186" s="93"/>
      <c r="FAF186" s="93"/>
      <c r="FAG186" s="93"/>
      <c r="FAH186" s="93"/>
      <c r="FAI186" s="93"/>
      <c r="FAJ186" s="93"/>
      <c r="FAK186" s="93"/>
      <c r="FAL186" s="93"/>
      <c r="FAM186" s="93"/>
      <c r="FAN186" s="93"/>
      <c r="FAO186" s="93"/>
      <c r="FAP186" s="93"/>
      <c r="FAQ186" s="93"/>
      <c r="FAR186" s="93"/>
      <c r="FAS186" s="93"/>
      <c r="FAT186" s="93"/>
      <c r="FAU186" s="93"/>
      <c r="FAV186" s="93"/>
      <c r="FAW186" s="93"/>
      <c r="FAX186" s="93"/>
      <c r="FAY186" s="93"/>
      <c r="FAZ186" s="93"/>
      <c r="FBA186" s="93"/>
      <c r="FBB186" s="93"/>
      <c r="FBC186" s="93"/>
      <c r="FBD186" s="93"/>
      <c r="FBE186" s="93"/>
      <c r="FBF186" s="93"/>
      <c r="FBG186" s="93"/>
      <c r="FBH186" s="93"/>
      <c r="FBI186" s="93"/>
      <c r="FBJ186" s="93"/>
      <c r="FBK186" s="93"/>
      <c r="FBL186" s="93"/>
      <c r="FBM186" s="93"/>
      <c r="FBN186" s="93"/>
      <c r="FBO186" s="93"/>
      <c r="FBP186" s="93"/>
      <c r="FBQ186" s="93"/>
      <c r="FBR186" s="93"/>
      <c r="FBS186" s="93"/>
      <c r="FBT186" s="93"/>
      <c r="FBU186" s="93"/>
      <c r="FBV186" s="93"/>
      <c r="FBW186" s="93"/>
      <c r="FBX186" s="93"/>
      <c r="FBY186" s="93"/>
      <c r="FBZ186" s="93"/>
      <c r="FCA186" s="93"/>
      <c r="FCB186" s="93"/>
      <c r="FCC186" s="93"/>
      <c r="FCD186" s="93"/>
      <c r="FCE186" s="93"/>
      <c r="FCF186" s="93"/>
      <c r="FCG186" s="93"/>
      <c r="FCH186" s="93"/>
      <c r="FCI186" s="93"/>
      <c r="FCJ186" s="93"/>
      <c r="FCK186" s="93"/>
      <c r="FCL186" s="93"/>
      <c r="FCM186" s="93"/>
      <c r="FCN186" s="93"/>
      <c r="FCO186" s="93"/>
      <c r="FCP186" s="93"/>
      <c r="FCQ186" s="93"/>
      <c r="FCR186" s="93"/>
      <c r="FCS186" s="93"/>
      <c r="FCT186" s="93"/>
      <c r="FCU186" s="93"/>
      <c r="FCV186" s="93"/>
      <c r="FCW186" s="93"/>
      <c r="FCX186" s="93"/>
      <c r="FCY186" s="93"/>
      <c r="FCZ186" s="93"/>
      <c r="FDA186" s="93"/>
      <c r="FDB186" s="93"/>
      <c r="FDC186" s="93"/>
      <c r="FDD186" s="93"/>
      <c r="FDE186" s="93"/>
      <c r="FDF186" s="93"/>
      <c r="FDG186" s="93"/>
      <c r="FDH186" s="93"/>
      <c r="FDI186" s="93"/>
      <c r="FDJ186" s="93"/>
      <c r="FDK186" s="93"/>
      <c r="FDL186" s="93"/>
      <c r="FDM186" s="93"/>
      <c r="FDN186" s="93"/>
      <c r="FDO186" s="93"/>
      <c r="FDP186" s="93"/>
      <c r="FDQ186" s="93"/>
      <c r="FDR186" s="93"/>
      <c r="FDS186" s="93"/>
      <c r="FDT186" s="93"/>
      <c r="FDU186" s="93"/>
      <c r="FDV186" s="93"/>
      <c r="FDW186" s="93"/>
      <c r="FDX186" s="93"/>
      <c r="FDY186" s="93"/>
      <c r="FDZ186" s="93"/>
      <c r="FEA186" s="93"/>
      <c r="FEB186" s="93"/>
      <c r="FEC186" s="93"/>
      <c r="FED186" s="93"/>
      <c r="FEE186" s="93"/>
      <c r="FEF186" s="93"/>
      <c r="FEG186" s="93"/>
      <c r="FEH186" s="93"/>
      <c r="FEI186" s="93"/>
      <c r="FEJ186" s="93"/>
      <c r="FEK186" s="93"/>
      <c r="FEL186" s="93"/>
      <c r="FEM186" s="93"/>
      <c r="FEN186" s="93"/>
      <c r="FEO186" s="93"/>
      <c r="FEP186" s="93"/>
      <c r="FEQ186" s="93"/>
      <c r="FER186" s="93"/>
      <c r="FES186" s="93"/>
      <c r="FET186" s="93"/>
      <c r="FEU186" s="93"/>
      <c r="FEV186" s="93"/>
      <c r="FEW186" s="93"/>
      <c r="FEX186" s="93"/>
      <c r="FEY186" s="93"/>
      <c r="FEZ186" s="93"/>
      <c r="FFA186" s="93"/>
      <c r="FFB186" s="93"/>
      <c r="FFC186" s="93"/>
      <c r="FFD186" s="93"/>
      <c r="FFE186" s="93"/>
      <c r="FFF186" s="93"/>
      <c r="FFG186" s="93"/>
      <c r="FFH186" s="93"/>
      <c r="FFI186" s="93"/>
      <c r="FFJ186" s="93"/>
      <c r="FFK186" s="93"/>
      <c r="FFL186" s="93"/>
      <c r="FFM186" s="93"/>
      <c r="FFN186" s="93"/>
      <c r="FFO186" s="93"/>
      <c r="FFP186" s="93"/>
      <c r="FFQ186" s="93"/>
      <c r="FFR186" s="93"/>
      <c r="FFS186" s="93"/>
      <c r="FFT186" s="93"/>
      <c r="FFU186" s="93"/>
      <c r="FFV186" s="93"/>
      <c r="FFW186" s="93"/>
      <c r="FFX186" s="93"/>
      <c r="FFY186" s="93"/>
      <c r="FFZ186" s="93"/>
      <c r="FGA186" s="93"/>
      <c r="FGB186" s="93"/>
      <c r="FGC186" s="93"/>
      <c r="FGD186" s="93"/>
      <c r="FGE186" s="93"/>
      <c r="FGF186" s="93"/>
      <c r="FGG186" s="93"/>
      <c r="FGH186" s="93"/>
      <c r="FGI186" s="93"/>
      <c r="FGJ186" s="93"/>
      <c r="FGK186" s="93"/>
      <c r="FGL186" s="93"/>
      <c r="FGM186" s="93"/>
      <c r="FGN186" s="93"/>
      <c r="FGO186" s="93"/>
      <c r="FGP186" s="93"/>
      <c r="FGQ186" s="93"/>
      <c r="FGR186" s="93"/>
      <c r="FGS186" s="93"/>
      <c r="FGT186" s="93"/>
      <c r="FGU186" s="93"/>
      <c r="FGV186" s="93"/>
      <c r="FGW186" s="93"/>
      <c r="FGX186" s="93"/>
      <c r="FGY186" s="93"/>
      <c r="FGZ186" s="93"/>
      <c r="FHA186" s="93"/>
      <c r="FHB186" s="93"/>
      <c r="FHC186" s="93"/>
      <c r="FHD186" s="93"/>
      <c r="FHE186" s="93"/>
      <c r="FHF186" s="93"/>
      <c r="FHG186" s="93"/>
      <c r="FHH186" s="93"/>
      <c r="FHI186" s="93"/>
      <c r="FHJ186" s="93"/>
      <c r="FHK186" s="93"/>
      <c r="FHL186" s="93"/>
      <c r="FHM186" s="93"/>
      <c r="FHN186" s="93"/>
      <c r="FHO186" s="93"/>
      <c r="FHP186" s="93"/>
      <c r="FHQ186" s="93"/>
      <c r="FHR186" s="93"/>
      <c r="FHS186" s="93"/>
      <c r="FHT186" s="93"/>
      <c r="FHU186" s="93"/>
      <c r="FHV186" s="93"/>
      <c r="FHW186" s="93"/>
      <c r="FHX186" s="93"/>
      <c r="FHY186" s="93"/>
      <c r="FHZ186" s="93"/>
      <c r="FIA186" s="93"/>
      <c r="FIB186" s="93"/>
      <c r="FIC186" s="93"/>
      <c r="FID186" s="93"/>
      <c r="FIE186" s="93"/>
      <c r="FIF186" s="93"/>
      <c r="FIG186" s="93"/>
      <c r="FIH186" s="93"/>
      <c r="FII186" s="93"/>
      <c r="FIJ186" s="93"/>
      <c r="FIK186" s="93"/>
      <c r="FIL186" s="93"/>
      <c r="FIM186" s="93"/>
      <c r="FIN186" s="93"/>
      <c r="FIO186" s="93"/>
      <c r="FIP186" s="93"/>
      <c r="FIQ186" s="93"/>
      <c r="FIR186" s="93"/>
      <c r="FIS186" s="93"/>
      <c r="FIT186" s="93"/>
      <c r="FIU186" s="93"/>
      <c r="FIV186" s="93"/>
      <c r="FIW186" s="93"/>
      <c r="FIX186" s="93"/>
      <c r="FIY186" s="93"/>
      <c r="FIZ186" s="93"/>
      <c r="FJA186" s="93"/>
      <c r="FJB186" s="93"/>
      <c r="FJC186" s="93"/>
      <c r="FJD186" s="93"/>
      <c r="FJE186" s="93"/>
      <c r="FJF186" s="93"/>
      <c r="FJG186" s="93"/>
      <c r="FJH186" s="93"/>
      <c r="FJI186" s="93"/>
      <c r="FJJ186" s="93"/>
      <c r="FJK186" s="93"/>
      <c r="FJL186" s="93"/>
      <c r="FJM186" s="93"/>
      <c r="FJN186" s="93"/>
      <c r="FJO186" s="93"/>
      <c r="FJP186" s="93"/>
      <c r="FJQ186" s="93"/>
      <c r="FJR186" s="93"/>
      <c r="FJS186" s="93"/>
      <c r="FJT186" s="93"/>
      <c r="FJU186" s="93"/>
      <c r="FJV186" s="93"/>
      <c r="FJW186" s="93"/>
      <c r="FJX186" s="93"/>
      <c r="FJY186" s="93"/>
      <c r="FJZ186" s="93"/>
      <c r="FKA186" s="93"/>
      <c r="FKB186" s="93"/>
      <c r="FKC186" s="93"/>
      <c r="FKD186" s="93"/>
      <c r="FKE186" s="93"/>
      <c r="FKF186" s="93"/>
      <c r="FKG186" s="93"/>
      <c r="FKH186" s="93"/>
      <c r="FKI186" s="93"/>
      <c r="FKJ186" s="93"/>
      <c r="FKK186" s="93"/>
      <c r="FKL186" s="93"/>
      <c r="FKM186" s="93"/>
      <c r="FKN186" s="93"/>
      <c r="FKO186" s="93"/>
      <c r="FKP186" s="93"/>
      <c r="FKQ186" s="93"/>
      <c r="FKR186" s="93"/>
      <c r="FKS186" s="93"/>
      <c r="FKT186" s="93"/>
      <c r="FKU186" s="93"/>
      <c r="FKV186" s="93"/>
      <c r="FKW186" s="93"/>
      <c r="FKX186" s="93"/>
      <c r="FKY186" s="93"/>
      <c r="FKZ186" s="93"/>
      <c r="FLA186" s="93"/>
      <c r="FLB186" s="93"/>
      <c r="FLC186" s="93"/>
      <c r="FLD186" s="93"/>
      <c r="FLE186" s="93"/>
      <c r="FLF186" s="93"/>
      <c r="FLG186" s="93"/>
      <c r="FLH186" s="93"/>
      <c r="FLI186" s="93"/>
      <c r="FLJ186" s="93"/>
      <c r="FLK186" s="93"/>
      <c r="FLL186" s="93"/>
      <c r="FLM186" s="93"/>
      <c r="FLN186" s="93"/>
      <c r="FLO186" s="93"/>
      <c r="FLP186" s="93"/>
      <c r="FLQ186" s="93"/>
      <c r="FLR186" s="93"/>
      <c r="FLS186" s="93"/>
      <c r="FLT186" s="93"/>
      <c r="FLU186" s="93"/>
      <c r="FLV186" s="93"/>
      <c r="FLW186" s="93"/>
      <c r="FLX186" s="93"/>
      <c r="FLY186" s="93"/>
      <c r="FLZ186" s="93"/>
      <c r="FMA186" s="93"/>
      <c r="FMB186" s="93"/>
      <c r="FMC186" s="93"/>
      <c r="FMD186" s="93"/>
      <c r="FME186" s="93"/>
      <c r="FMF186" s="93"/>
      <c r="FMG186" s="93"/>
      <c r="FMH186" s="93"/>
      <c r="FMI186" s="93"/>
      <c r="FMJ186" s="93"/>
      <c r="FMK186" s="93"/>
      <c r="FML186" s="93"/>
      <c r="FMM186" s="93"/>
      <c r="FMN186" s="93"/>
      <c r="FMO186" s="93"/>
      <c r="FMP186" s="93"/>
      <c r="FMQ186" s="93"/>
      <c r="FMR186" s="93"/>
      <c r="FMS186" s="93"/>
      <c r="FMT186" s="93"/>
      <c r="FMU186" s="93"/>
      <c r="FMV186" s="93"/>
      <c r="FMW186" s="93"/>
      <c r="FMX186" s="93"/>
      <c r="FMY186" s="93"/>
      <c r="FMZ186" s="93"/>
      <c r="FNA186" s="93"/>
      <c r="FNB186" s="93"/>
      <c r="FNC186" s="93"/>
      <c r="FND186" s="93"/>
      <c r="FNE186" s="93"/>
      <c r="FNF186" s="93"/>
      <c r="FNG186" s="93"/>
      <c r="FNH186" s="93"/>
      <c r="FNI186" s="93"/>
      <c r="FNJ186" s="93"/>
      <c r="FNK186" s="93"/>
      <c r="FNL186" s="93"/>
      <c r="FNM186" s="93"/>
      <c r="FNN186" s="93"/>
      <c r="FNO186" s="93"/>
      <c r="FNP186" s="93"/>
      <c r="FNQ186" s="93"/>
      <c r="FNR186" s="93"/>
      <c r="FNS186" s="93"/>
      <c r="FNT186" s="93"/>
      <c r="FNU186" s="93"/>
      <c r="FNV186" s="93"/>
      <c r="FNW186" s="93"/>
      <c r="FNX186" s="93"/>
      <c r="FNY186" s="93"/>
      <c r="FNZ186" s="93"/>
      <c r="FOA186" s="93"/>
      <c r="FOB186" s="93"/>
      <c r="FOC186" s="93"/>
      <c r="FOD186" s="93"/>
      <c r="FOE186" s="93"/>
      <c r="FOF186" s="93"/>
      <c r="FOG186" s="93"/>
      <c r="FOH186" s="93"/>
      <c r="FOI186" s="93"/>
      <c r="FOJ186" s="93"/>
      <c r="FOK186" s="93"/>
      <c r="FOL186" s="93"/>
      <c r="FOM186" s="93"/>
      <c r="FON186" s="93"/>
      <c r="FOO186" s="93"/>
      <c r="FOP186" s="93"/>
      <c r="FOQ186" s="93"/>
      <c r="FOR186" s="93"/>
      <c r="FOS186" s="93"/>
      <c r="FOT186" s="93"/>
      <c r="FOU186" s="93"/>
      <c r="FOV186" s="93"/>
      <c r="FOW186" s="93"/>
      <c r="FOX186" s="93"/>
      <c r="FOY186" s="93"/>
      <c r="FOZ186" s="93"/>
      <c r="FPA186" s="93"/>
      <c r="FPB186" s="93"/>
      <c r="FPC186" s="93"/>
      <c r="FPD186" s="93"/>
      <c r="FPE186" s="93"/>
      <c r="FPF186" s="93"/>
      <c r="FPG186" s="93"/>
      <c r="FPH186" s="93"/>
      <c r="FPI186" s="93"/>
      <c r="FPJ186" s="93"/>
      <c r="FPK186" s="93"/>
      <c r="FPL186" s="93"/>
      <c r="FPM186" s="93"/>
      <c r="FPN186" s="93"/>
      <c r="FPO186" s="93"/>
      <c r="FPP186" s="93"/>
      <c r="FPQ186" s="93"/>
      <c r="FPR186" s="93"/>
      <c r="FPS186" s="93"/>
      <c r="FPT186" s="93"/>
      <c r="FPU186" s="93"/>
      <c r="FPV186" s="93"/>
      <c r="FPW186" s="93"/>
      <c r="FPX186" s="93"/>
      <c r="FPY186" s="93"/>
      <c r="FPZ186" s="93"/>
      <c r="FQA186" s="93"/>
      <c r="FQB186" s="93"/>
      <c r="FQC186" s="93"/>
      <c r="FQD186" s="93"/>
      <c r="FQE186" s="93"/>
      <c r="FQF186" s="93"/>
      <c r="FQG186" s="93"/>
      <c r="FQH186" s="93"/>
      <c r="FQI186" s="93"/>
      <c r="FQJ186" s="93"/>
      <c r="FQK186" s="93"/>
      <c r="FQL186" s="93"/>
      <c r="FQM186" s="93"/>
      <c r="FQN186" s="93"/>
      <c r="FQO186" s="93"/>
      <c r="FQP186" s="93"/>
      <c r="FQQ186" s="93"/>
      <c r="FQR186" s="93"/>
      <c r="FQS186" s="93"/>
      <c r="FQT186" s="93"/>
      <c r="FQU186" s="93"/>
      <c r="FQV186" s="93"/>
      <c r="FQW186" s="93"/>
      <c r="FQX186" s="93"/>
      <c r="FQY186" s="93"/>
      <c r="FQZ186" s="93"/>
      <c r="FRA186" s="93"/>
      <c r="FRB186" s="93"/>
      <c r="FRC186" s="93"/>
      <c r="FRD186" s="93"/>
      <c r="FRE186" s="93"/>
      <c r="FRF186" s="93"/>
      <c r="FRG186" s="93"/>
      <c r="FRH186" s="93"/>
      <c r="FRI186" s="93"/>
      <c r="FRJ186" s="93"/>
      <c r="FRK186" s="93"/>
      <c r="FRL186" s="93"/>
      <c r="FRM186" s="93"/>
      <c r="FRN186" s="93"/>
      <c r="FRO186" s="93"/>
      <c r="FRP186" s="93"/>
      <c r="FRQ186" s="93"/>
      <c r="FRR186" s="93"/>
      <c r="FRS186" s="93"/>
      <c r="FRT186" s="93"/>
      <c r="FRU186" s="93"/>
      <c r="FRV186" s="93"/>
      <c r="FRW186" s="93"/>
      <c r="FRX186" s="93"/>
      <c r="FRY186" s="93"/>
      <c r="FRZ186" s="93"/>
      <c r="FSA186" s="93"/>
      <c r="FSB186" s="93"/>
      <c r="FSC186" s="93"/>
      <c r="FSD186" s="93"/>
      <c r="FSE186" s="93"/>
      <c r="FSF186" s="93"/>
      <c r="FSG186" s="93"/>
      <c r="FSH186" s="93"/>
      <c r="FSI186" s="93"/>
      <c r="FSJ186" s="93"/>
      <c r="FSK186" s="93"/>
      <c r="FSL186" s="93"/>
      <c r="FSM186" s="93"/>
      <c r="FSN186" s="93"/>
      <c r="FSO186" s="93"/>
      <c r="FSP186" s="93"/>
      <c r="FSQ186" s="93"/>
      <c r="FSR186" s="93"/>
      <c r="FSS186" s="93"/>
      <c r="FST186" s="93"/>
      <c r="FSU186" s="93"/>
      <c r="FSV186" s="93"/>
      <c r="FSW186" s="93"/>
      <c r="FSX186" s="93"/>
      <c r="FSY186" s="93"/>
      <c r="FSZ186" s="93"/>
      <c r="FTA186" s="93"/>
      <c r="FTB186" s="93"/>
      <c r="FTC186" s="93"/>
      <c r="FTD186" s="93"/>
      <c r="FTE186" s="93"/>
      <c r="FTF186" s="93"/>
      <c r="FTG186" s="93"/>
      <c r="FTH186" s="93"/>
      <c r="FTI186" s="93"/>
      <c r="FTJ186" s="93"/>
      <c r="FTK186" s="93"/>
      <c r="FTL186" s="93"/>
      <c r="FTM186" s="93"/>
      <c r="FTN186" s="93"/>
      <c r="FTO186" s="93"/>
      <c r="FTP186" s="93"/>
      <c r="FTQ186" s="93"/>
      <c r="FTR186" s="93"/>
      <c r="FTS186" s="93"/>
      <c r="FTT186" s="93"/>
      <c r="FTU186" s="93"/>
      <c r="FTV186" s="93"/>
      <c r="FTW186" s="93"/>
      <c r="FTX186" s="93"/>
      <c r="FTY186" s="93"/>
      <c r="FTZ186" s="93"/>
      <c r="FUA186" s="93"/>
      <c r="FUB186" s="93"/>
      <c r="FUC186" s="93"/>
      <c r="FUD186" s="93"/>
      <c r="FUE186" s="93"/>
      <c r="FUF186" s="93"/>
      <c r="FUG186" s="93"/>
      <c r="FUH186" s="93"/>
      <c r="FUI186" s="93"/>
      <c r="FUJ186" s="93"/>
      <c r="FUK186" s="93"/>
      <c r="FUL186" s="93"/>
      <c r="FUM186" s="93"/>
      <c r="FUN186" s="93"/>
      <c r="FUO186" s="93"/>
      <c r="FUP186" s="93"/>
      <c r="FUQ186" s="93"/>
      <c r="FUR186" s="93"/>
      <c r="FUS186" s="93"/>
      <c r="FUT186" s="93"/>
      <c r="FUU186" s="93"/>
      <c r="FUV186" s="93"/>
      <c r="FUW186" s="93"/>
      <c r="FUX186" s="93"/>
      <c r="FUY186" s="93"/>
      <c r="FUZ186" s="93"/>
      <c r="FVA186" s="93"/>
      <c r="FVB186" s="93"/>
      <c r="FVC186" s="93"/>
      <c r="FVD186" s="93"/>
      <c r="FVE186" s="93"/>
      <c r="FVF186" s="93"/>
      <c r="FVG186" s="93"/>
      <c r="FVH186" s="93"/>
      <c r="FVI186" s="93"/>
      <c r="FVJ186" s="93"/>
      <c r="FVK186" s="93"/>
      <c r="FVL186" s="93"/>
      <c r="FVM186" s="93"/>
      <c r="FVN186" s="93"/>
      <c r="FVO186" s="93"/>
      <c r="FVP186" s="93"/>
      <c r="FVQ186" s="93"/>
      <c r="FVR186" s="93"/>
      <c r="FVS186" s="93"/>
      <c r="FVT186" s="93"/>
      <c r="FVU186" s="93"/>
      <c r="FVV186" s="93"/>
      <c r="FVW186" s="93"/>
      <c r="FVX186" s="93"/>
      <c r="FVY186" s="93"/>
      <c r="FVZ186" s="93"/>
      <c r="FWA186" s="93"/>
      <c r="FWB186" s="93"/>
      <c r="FWC186" s="93"/>
      <c r="FWD186" s="93"/>
      <c r="FWE186" s="93"/>
      <c r="FWF186" s="93"/>
      <c r="FWG186" s="93"/>
      <c r="FWH186" s="93"/>
      <c r="FWI186" s="93"/>
      <c r="FWJ186" s="93"/>
      <c r="FWK186" s="93"/>
      <c r="FWL186" s="93"/>
      <c r="FWM186" s="93"/>
      <c r="FWN186" s="93"/>
      <c r="FWO186" s="93"/>
      <c r="FWP186" s="93"/>
      <c r="FWQ186" s="93"/>
      <c r="FWR186" s="93"/>
      <c r="FWS186" s="93"/>
      <c r="FWT186" s="93"/>
      <c r="FWU186" s="93"/>
      <c r="FWV186" s="93"/>
      <c r="FWW186" s="93"/>
      <c r="FWX186" s="93"/>
      <c r="FWY186" s="93"/>
      <c r="FWZ186" s="93"/>
      <c r="FXA186" s="93"/>
      <c r="FXB186" s="93"/>
      <c r="FXC186" s="93"/>
      <c r="FXD186" s="93"/>
      <c r="FXE186" s="93"/>
      <c r="FXF186" s="93"/>
      <c r="FXG186" s="93"/>
      <c r="FXH186" s="93"/>
      <c r="FXI186" s="93"/>
      <c r="FXJ186" s="93"/>
      <c r="FXK186" s="93"/>
      <c r="FXL186" s="93"/>
      <c r="FXM186" s="93"/>
      <c r="FXN186" s="93"/>
      <c r="FXO186" s="93"/>
      <c r="FXP186" s="93"/>
      <c r="FXQ186" s="93"/>
      <c r="FXR186" s="93"/>
      <c r="FXS186" s="93"/>
      <c r="FXT186" s="93"/>
      <c r="FXU186" s="93"/>
      <c r="FXV186" s="93"/>
      <c r="FXW186" s="93"/>
      <c r="FXX186" s="93"/>
      <c r="FXY186" s="93"/>
      <c r="FXZ186" s="93"/>
      <c r="FYA186" s="93"/>
      <c r="FYB186" s="93"/>
      <c r="FYC186" s="93"/>
      <c r="FYD186" s="93"/>
      <c r="FYE186" s="93"/>
      <c r="FYF186" s="93"/>
      <c r="FYG186" s="93"/>
      <c r="FYH186" s="93"/>
      <c r="FYI186" s="93"/>
      <c r="FYJ186" s="93"/>
      <c r="FYK186" s="93"/>
      <c r="FYL186" s="93"/>
      <c r="FYM186" s="93"/>
      <c r="FYN186" s="93"/>
      <c r="FYO186" s="93"/>
      <c r="FYP186" s="93"/>
      <c r="FYQ186" s="93"/>
      <c r="FYR186" s="93"/>
      <c r="FYS186" s="93"/>
      <c r="FYT186" s="93"/>
      <c r="FYU186" s="93"/>
      <c r="FYV186" s="93"/>
      <c r="FYW186" s="93"/>
      <c r="FYX186" s="93"/>
      <c r="FYY186" s="93"/>
      <c r="FYZ186" s="93"/>
      <c r="FZA186" s="93"/>
      <c r="FZB186" s="93"/>
      <c r="FZC186" s="93"/>
      <c r="FZD186" s="93"/>
      <c r="FZE186" s="93"/>
      <c r="FZF186" s="93"/>
      <c r="FZG186" s="93"/>
      <c r="FZH186" s="93"/>
      <c r="FZI186" s="93"/>
      <c r="FZJ186" s="93"/>
      <c r="FZK186" s="93"/>
      <c r="FZL186" s="93"/>
      <c r="FZM186" s="93"/>
      <c r="FZN186" s="93"/>
      <c r="FZO186" s="93"/>
      <c r="FZP186" s="93"/>
      <c r="FZQ186" s="93"/>
      <c r="FZR186" s="93"/>
      <c r="FZS186" s="93"/>
      <c r="FZT186" s="93"/>
      <c r="FZU186" s="93"/>
      <c r="FZV186" s="93"/>
      <c r="FZW186" s="93"/>
      <c r="FZX186" s="93"/>
      <c r="FZY186" s="93"/>
      <c r="FZZ186" s="93"/>
      <c r="GAA186" s="93"/>
      <c r="GAB186" s="93"/>
      <c r="GAC186" s="93"/>
      <c r="GAD186" s="93"/>
      <c r="GAE186" s="93"/>
      <c r="GAF186" s="93"/>
      <c r="GAG186" s="93"/>
      <c r="GAH186" s="93"/>
      <c r="GAI186" s="93"/>
      <c r="GAJ186" s="93"/>
      <c r="GAK186" s="93"/>
      <c r="GAL186" s="93"/>
      <c r="GAM186" s="93"/>
      <c r="GAN186" s="93"/>
      <c r="GAO186" s="93"/>
      <c r="GAP186" s="93"/>
      <c r="GAQ186" s="93"/>
      <c r="GAR186" s="93"/>
      <c r="GAS186" s="93"/>
      <c r="GAT186" s="93"/>
      <c r="GAU186" s="93"/>
      <c r="GAV186" s="93"/>
      <c r="GAW186" s="93"/>
      <c r="GAX186" s="93"/>
      <c r="GAY186" s="93"/>
      <c r="GAZ186" s="93"/>
      <c r="GBA186" s="93"/>
      <c r="GBB186" s="93"/>
      <c r="GBC186" s="93"/>
      <c r="GBD186" s="93"/>
      <c r="GBE186" s="93"/>
      <c r="GBF186" s="93"/>
      <c r="GBG186" s="93"/>
      <c r="GBH186" s="93"/>
      <c r="GBI186" s="93"/>
      <c r="GBJ186" s="93"/>
      <c r="GBK186" s="93"/>
      <c r="GBL186" s="93"/>
      <c r="GBM186" s="93"/>
      <c r="GBN186" s="93"/>
      <c r="GBO186" s="93"/>
      <c r="GBP186" s="93"/>
      <c r="GBQ186" s="93"/>
      <c r="GBR186" s="93"/>
      <c r="GBS186" s="93"/>
      <c r="GBT186" s="93"/>
      <c r="GBU186" s="93"/>
      <c r="GBV186" s="93"/>
      <c r="GBW186" s="93"/>
      <c r="GBX186" s="93"/>
      <c r="GBY186" s="93"/>
      <c r="GBZ186" s="93"/>
      <c r="GCA186" s="93"/>
      <c r="GCB186" s="93"/>
      <c r="GCC186" s="93"/>
      <c r="GCD186" s="93"/>
      <c r="GCE186" s="93"/>
      <c r="GCF186" s="93"/>
      <c r="GCG186" s="93"/>
      <c r="GCH186" s="93"/>
      <c r="GCI186" s="93"/>
      <c r="GCJ186" s="93"/>
      <c r="GCK186" s="93"/>
      <c r="GCL186" s="93"/>
      <c r="GCM186" s="93"/>
      <c r="GCN186" s="93"/>
      <c r="GCO186" s="93"/>
      <c r="GCP186" s="93"/>
      <c r="GCQ186" s="93"/>
      <c r="GCR186" s="93"/>
      <c r="GCS186" s="93"/>
      <c r="GCT186" s="93"/>
      <c r="GCU186" s="93"/>
      <c r="GCV186" s="93"/>
      <c r="GCW186" s="93"/>
      <c r="GCX186" s="93"/>
      <c r="GCY186" s="93"/>
      <c r="GCZ186" s="93"/>
      <c r="GDA186" s="93"/>
      <c r="GDB186" s="93"/>
      <c r="GDC186" s="93"/>
      <c r="GDD186" s="93"/>
      <c r="GDE186" s="93"/>
      <c r="GDF186" s="93"/>
      <c r="GDG186" s="93"/>
      <c r="GDH186" s="93"/>
      <c r="GDI186" s="93"/>
      <c r="GDJ186" s="93"/>
      <c r="GDK186" s="93"/>
      <c r="GDL186" s="93"/>
      <c r="GDM186" s="93"/>
      <c r="GDN186" s="93"/>
      <c r="GDO186" s="93"/>
      <c r="GDP186" s="93"/>
      <c r="GDQ186" s="93"/>
      <c r="GDR186" s="93"/>
      <c r="GDS186" s="93"/>
      <c r="GDT186" s="93"/>
      <c r="GDU186" s="93"/>
      <c r="GDV186" s="93"/>
      <c r="GDW186" s="93"/>
      <c r="GDX186" s="93"/>
      <c r="GDY186" s="93"/>
      <c r="GDZ186" s="93"/>
      <c r="GEA186" s="93"/>
      <c r="GEB186" s="93"/>
      <c r="GEC186" s="93"/>
      <c r="GED186" s="93"/>
      <c r="GEE186" s="93"/>
      <c r="GEF186" s="93"/>
      <c r="GEG186" s="93"/>
      <c r="GEH186" s="93"/>
      <c r="GEI186" s="93"/>
      <c r="GEJ186" s="93"/>
      <c r="GEK186" s="93"/>
      <c r="GEL186" s="93"/>
      <c r="GEM186" s="93"/>
      <c r="GEN186" s="93"/>
      <c r="GEO186" s="93"/>
      <c r="GEP186" s="93"/>
      <c r="GEQ186" s="93"/>
      <c r="GER186" s="93"/>
      <c r="GES186" s="93"/>
      <c r="GET186" s="93"/>
      <c r="GEU186" s="93"/>
      <c r="GEV186" s="93"/>
      <c r="GEW186" s="93"/>
      <c r="GEX186" s="93"/>
      <c r="GEY186" s="93"/>
      <c r="GEZ186" s="93"/>
      <c r="GFA186" s="93"/>
      <c r="GFB186" s="93"/>
      <c r="GFC186" s="93"/>
      <c r="GFD186" s="93"/>
      <c r="GFE186" s="93"/>
      <c r="GFF186" s="93"/>
      <c r="GFG186" s="93"/>
      <c r="GFH186" s="93"/>
      <c r="GFI186" s="93"/>
      <c r="GFJ186" s="93"/>
      <c r="GFK186" s="93"/>
      <c r="GFL186" s="93"/>
      <c r="GFM186" s="93"/>
      <c r="GFN186" s="93"/>
      <c r="GFO186" s="93"/>
      <c r="GFP186" s="93"/>
      <c r="GFQ186" s="93"/>
      <c r="GFR186" s="93"/>
      <c r="GFS186" s="93"/>
      <c r="GFT186" s="93"/>
      <c r="GFU186" s="93"/>
      <c r="GFV186" s="93"/>
      <c r="GFW186" s="93"/>
      <c r="GFX186" s="93"/>
      <c r="GFY186" s="93"/>
      <c r="GFZ186" s="93"/>
      <c r="GGA186" s="93"/>
      <c r="GGB186" s="93"/>
      <c r="GGC186" s="93"/>
      <c r="GGD186" s="93"/>
      <c r="GGE186" s="93"/>
      <c r="GGF186" s="93"/>
      <c r="GGG186" s="93"/>
      <c r="GGH186" s="93"/>
      <c r="GGI186" s="93"/>
      <c r="GGJ186" s="93"/>
      <c r="GGK186" s="93"/>
      <c r="GGL186" s="93"/>
      <c r="GGM186" s="93"/>
      <c r="GGN186" s="93"/>
      <c r="GGO186" s="93"/>
      <c r="GGP186" s="93"/>
      <c r="GGQ186" s="93"/>
      <c r="GGR186" s="93"/>
      <c r="GGS186" s="93"/>
      <c r="GGT186" s="93"/>
      <c r="GGU186" s="93"/>
      <c r="GGV186" s="93"/>
      <c r="GGW186" s="93"/>
      <c r="GGX186" s="93"/>
      <c r="GGY186" s="93"/>
      <c r="GGZ186" s="93"/>
      <c r="GHA186" s="93"/>
      <c r="GHB186" s="93"/>
      <c r="GHC186" s="93"/>
      <c r="GHD186" s="93"/>
      <c r="GHE186" s="93"/>
      <c r="GHF186" s="93"/>
      <c r="GHG186" s="93"/>
      <c r="GHH186" s="93"/>
      <c r="GHI186" s="93"/>
      <c r="GHJ186" s="93"/>
      <c r="GHK186" s="93"/>
      <c r="GHL186" s="93"/>
      <c r="GHM186" s="93"/>
      <c r="GHN186" s="93"/>
      <c r="GHO186" s="93"/>
      <c r="GHP186" s="93"/>
      <c r="GHQ186" s="93"/>
      <c r="GHR186" s="93"/>
      <c r="GHS186" s="93"/>
      <c r="GHT186" s="93"/>
      <c r="GHU186" s="93"/>
      <c r="GHV186" s="93"/>
      <c r="GHW186" s="93"/>
      <c r="GHX186" s="93"/>
      <c r="GHY186" s="93"/>
      <c r="GHZ186" s="93"/>
      <c r="GIA186" s="93"/>
      <c r="GIB186" s="93"/>
      <c r="GIC186" s="93"/>
      <c r="GID186" s="93"/>
      <c r="GIE186" s="93"/>
      <c r="GIF186" s="93"/>
      <c r="GIG186" s="93"/>
      <c r="GIH186" s="93"/>
      <c r="GII186" s="93"/>
      <c r="GIJ186" s="93"/>
      <c r="GIK186" s="93"/>
      <c r="GIL186" s="93"/>
      <c r="GIM186" s="93"/>
      <c r="GIN186" s="93"/>
      <c r="GIO186" s="93"/>
      <c r="GIP186" s="93"/>
      <c r="GIQ186" s="93"/>
      <c r="GIR186" s="93"/>
      <c r="GIS186" s="93"/>
      <c r="GIT186" s="93"/>
      <c r="GIU186" s="93"/>
      <c r="GIV186" s="93"/>
      <c r="GIW186" s="93"/>
      <c r="GIX186" s="93"/>
      <c r="GIY186" s="93"/>
      <c r="GIZ186" s="93"/>
      <c r="GJA186" s="93"/>
      <c r="GJB186" s="93"/>
      <c r="GJC186" s="93"/>
      <c r="GJD186" s="93"/>
      <c r="GJE186" s="93"/>
      <c r="GJF186" s="93"/>
      <c r="GJG186" s="93"/>
      <c r="GJH186" s="93"/>
      <c r="GJI186" s="93"/>
      <c r="GJJ186" s="93"/>
      <c r="GJK186" s="93"/>
      <c r="GJL186" s="93"/>
      <c r="GJM186" s="93"/>
      <c r="GJN186" s="93"/>
      <c r="GJO186" s="93"/>
      <c r="GJP186" s="93"/>
      <c r="GJQ186" s="93"/>
      <c r="GJR186" s="93"/>
      <c r="GJS186" s="93"/>
      <c r="GJT186" s="93"/>
      <c r="GJU186" s="93"/>
      <c r="GJV186" s="93"/>
      <c r="GJW186" s="93"/>
      <c r="GJX186" s="93"/>
      <c r="GJY186" s="93"/>
      <c r="GJZ186" s="93"/>
      <c r="GKA186" s="93"/>
      <c r="GKB186" s="93"/>
      <c r="GKC186" s="93"/>
      <c r="GKD186" s="93"/>
      <c r="GKE186" s="93"/>
      <c r="GKF186" s="93"/>
      <c r="GKG186" s="93"/>
      <c r="GKH186" s="93"/>
      <c r="GKI186" s="93"/>
      <c r="GKJ186" s="93"/>
      <c r="GKK186" s="93"/>
      <c r="GKL186" s="93"/>
      <c r="GKM186" s="93"/>
      <c r="GKN186" s="93"/>
      <c r="GKO186" s="93"/>
      <c r="GKP186" s="93"/>
      <c r="GKQ186" s="93"/>
      <c r="GKR186" s="93"/>
      <c r="GKS186" s="93"/>
      <c r="GKT186" s="93"/>
      <c r="GKU186" s="93"/>
      <c r="GKV186" s="93"/>
      <c r="GKW186" s="93"/>
      <c r="GKX186" s="93"/>
      <c r="GKY186" s="93"/>
      <c r="GKZ186" s="93"/>
      <c r="GLA186" s="93"/>
      <c r="GLB186" s="93"/>
      <c r="GLC186" s="93"/>
      <c r="GLD186" s="93"/>
      <c r="GLE186" s="93"/>
      <c r="GLF186" s="93"/>
      <c r="GLG186" s="93"/>
      <c r="GLH186" s="93"/>
      <c r="GLI186" s="93"/>
      <c r="GLJ186" s="93"/>
      <c r="GLK186" s="93"/>
      <c r="GLL186" s="93"/>
      <c r="GLM186" s="93"/>
      <c r="GLN186" s="93"/>
      <c r="GLO186" s="93"/>
      <c r="GLP186" s="93"/>
      <c r="GLQ186" s="93"/>
      <c r="GLR186" s="93"/>
      <c r="GLS186" s="93"/>
      <c r="GLT186" s="93"/>
      <c r="GLU186" s="93"/>
      <c r="GLV186" s="93"/>
      <c r="GLW186" s="93"/>
      <c r="GLX186" s="93"/>
      <c r="GLY186" s="93"/>
      <c r="GLZ186" s="93"/>
      <c r="GMA186" s="93"/>
      <c r="GMB186" s="93"/>
      <c r="GMC186" s="93"/>
      <c r="GMD186" s="93"/>
      <c r="GME186" s="93"/>
      <c r="GMF186" s="93"/>
      <c r="GMG186" s="93"/>
      <c r="GMH186" s="93"/>
      <c r="GMI186" s="93"/>
      <c r="GMJ186" s="93"/>
      <c r="GMK186" s="93"/>
      <c r="GML186" s="93"/>
      <c r="GMM186" s="93"/>
      <c r="GMN186" s="93"/>
      <c r="GMO186" s="93"/>
      <c r="GMP186" s="93"/>
      <c r="GMQ186" s="93"/>
      <c r="GMR186" s="93"/>
      <c r="GMS186" s="93"/>
      <c r="GMT186" s="93"/>
      <c r="GMU186" s="93"/>
      <c r="GMV186" s="93"/>
      <c r="GMW186" s="93"/>
      <c r="GMX186" s="93"/>
      <c r="GMY186" s="93"/>
      <c r="GMZ186" s="93"/>
      <c r="GNA186" s="93"/>
      <c r="GNB186" s="93"/>
      <c r="GNC186" s="93"/>
      <c r="GND186" s="93"/>
      <c r="GNE186" s="93"/>
      <c r="GNF186" s="93"/>
      <c r="GNG186" s="93"/>
      <c r="GNH186" s="93"/>
      <c r="GNI186" s="93"/>
      <c r="GNJ186" s="93"/>
      <c r="GNK186" s="93"/>
      <c r="GNL186" s="93"/>
      <c r="GNM186" s="93"/>
      <c r="GNN186" s="93"/>
      <c r="GNO186" s="93"/>
      <c r="GNP186" s="93"/>
      <c r="GNQ186" s="93"/>
      <c r="GNR186" s="93"/>
      <c r="GNS186" s="93"/>
      <c r="GNT186" s="93"/>
      <c r="GNU186" s="93"/>
      <c r="GNV186" s="93"/>
      <c r="GNW186" s="93"/>
      <c r="GNX186" s="93"/>
      <c r="GNY186" s="93"/>
      <c r="GNZ186" s="93"/>
      <c r="GOA186" s="93"/>
      <c r="GOB186" s="93"/>
      <c r="GOC186" s="93"/>
      <c r="GOD186" s="93"/>
      <c r="GOE186" s="93"/>
      <c r="GOF186" s="93"/>
      <c r="GOG186" s="93"/>
      <c r="GOH186" s="93"/>
      <c r="GOI186" s="93"/>
      <c r="GOJ186" s="93"/>
      <c r="GOK186" s="93"/>
      <c r="GOL186" s="93"/>
      <c r="GOM186" s="93"/>
      <c r="GON186" s="93"/>
      <c r="GOO186" s="93"/>
      <c r="GOP186" s="93"/>
      <c r="GOQ186" s="93"/>
      <c r="GOR186" s="93"/>
      <c r="GOS186" s="93"/>
      <c r="GOT186" s="93"/>
      <c r="GOU186" s="93"/>
      <c r="GOV186" s="93"/>
      <c r="GOW186" s="93"/>
      <c r="GOX186" s="93"/>
      <c r="GOY186" s="93"/>
      <c r="GOZ186" s="93"/>
      <c r="GPA186" s="93"/>
      <c r="GPB186" s="93"/>
      <c r="GPC186" s="93"/>
      <c r="GPD186" s="93"/>
      <c r="GPE186" s="93"/>
      <c r="GPF186" s="93"/>
      <c r="GPG186" s="93"/>
      <c r="GPH186" s="93"/>
      <c r="GPI186" s="93"/>
      <c r="GPJ186" s="93"/>
      <c r="GPK186" s="93"/>
      <c r="GPL186" s="93"/>
      <c r="GPM186" s="93"/>
      <c r="GPN186" s="93"/>
      <c r="GPO186" s="93"/>
      <c r="GPP186" s="93"/>
      <c r="GPQ186" s="93"/>
      <c r="GPR186" s="93"/>
      <c r="GPS186" s="93"/>
      <c r="GPT186" s="93"/>
      <c r="GPU186" s="93"/>
      <c r="GPV186" s="93"/>
      <c r="GPW186" s="93"/>
      <c r="GPX186" s="93"/>
      <c r="GPY186" s="93"/>
      <c r="GPZ186" s="93"/>
      <c r="GQA186" s="93"/>
      <c r="GQB186" s="93"/>
      <c r="GQC186" s="93"/>
      <c r="GQD186" s="93"/>
      <c r="GQE186" s="93"/>
      <c r="GQF186" s="93"/>
      <c r="GQG186" s="93"/>
      <c r="GQH186" s="93"/>
      <c r="GQI186" s="93"/>
      <c r="GQJ186" s="93"/>
      <c r="GQK186" s="93"/>
      <c r="GQL186" s="93"/>
      <c r="GQM186" s="93"/>
      <c r="GQN186" s="93"/>
      <c r="GQO186" s="93"/>
      <c r="GQP186" s="93"/>
      <c r="GQQ186" s="93"/>
      <c r="GQR186" s="93"/>
      <c r="GQS186" s="93"/>
      <c r="GQT186" s="93"/>
      <c r="GQU186" s="93"/>
      <c r="GQV186" s="93"/>
      <c r="GQW186" s="93"/>
      <c r="GQX186" s="93"/>
      <c r="GQY186" s="93"/>
      <c r="GQZ186" s="93"/>
      <c r="GRA186" s="93"/>
      <c r="GRB186" s="93"/>
      <c r="GRC186" s="93"/>
      <c r="GRD186" s="93"/>
      <c r="GRE186" s="93"/>
      <c r="GRF186" s="93"/>
      <c r="GRG186" s="93"/>
      <c r="GRH186" s="93"/>
      <c r="GRI186" s="93"/>
      <c r="GRJ186" s="93"/>
      <c r="GRK186" s="93"/>
      <c r="GRL186" s="93"/>
      <c r="GRM186" s="93"/>
      <c r="GRN186" s="93"/>
      <c r="GRO186" s="93"/>
      <c r="GRP186" s="93"/>
      <c r="GRQ186" s="93"/>
      <c r="GRR186" s="93"/>
      <c r="GRS186" s="93"/>
      <c r="GRT186" s="93"/>
      <c r="GRU186" s="93"/>
      <c r="GRV186" s="93"/>
      <c r="GRW186" s="93"/>
      <c r="GRX186" s="93"/>
      <c r="GRY186" s="93"/>
      <c r="GRZ186" s="93"/>
      <c r="GSA186" s="93"/>
      <c r="GSB186" s="93"/>
      <c r="GSC186" s="93"/>
      <c r="GSD186" s="93"/>
      <c r="GSE186" s="93"/>
      <c r="GSF186" s="93"/>
      <c r="GSG186" s="93"/>
      <c r="GSH186" s="93"/>
      <c r="GSI186" s="93"/>
      <c r="GSJ186" s="93"/>
      <c r="GSK186" s="93"/>
      <c r="GSL186" s="93"/>
      <c r="GSM186" s="93"/>
      <c r="GSN186" s="93"/>
      <c r="GSO186" s="93"/>
      <c r="GSP186" s="93"/>
      <c r="GSQ186" s="93"/>
      <c r="GSR186" s="93"/>
      <c r="GSS186" s="93"/>
      <c r="GST186" s="93"/>
      <c r="GSU186" s="93"/>
      <c r="GSV186" s="93"/>
      <c r="GSW186" s="93"/>
      <c r="GSX186" s="93"/>
      <c r="GSY186" s="93"/>
      <c r="GSZ186" s="93"/>
      <c r="GTA186" s="93"/>
      <c r="GTB186" s="93"/>
      <c r="GTC186" s="93"/>
      <c r="GTD186" s="93"/>
      <c r="GTE186" s="93"/>
      <c r="GTF186" s="93"/>
      <c r="GTG186" s="93"/>
      <c r="GTH186" s="93"/>
      <c r="GTI186" s="93"/>
      <c r="GTJ186" s="93"/>
      <c r="GTK186" s="93"/>
      <c r="GTL186" s="93"/>
      <c r="GTM186" s="93"/>
      <c r="GTN186" s="93"/>
      <c r="GTO186" s="93"/>
      <c r="GTP186" s="93"/>
      <c r="GTQ186" s="93"/>
      <c r="GTR186" s="93"/>
      <c r="GTS186" s="93"/>
      <c r="GTT186" s="93"/>
      <c r="GTU186" s="93"/>
      <c r="GTV186" s="93"/>
      <c r="GTW186" s="93"/>
      <c r="GTX186" s="93"/>
      <c r="GTY186" s="93"/>
      <c r="GTZ186" s="93"/>
      <c r="GUA186" s="93"/>
      <c r="GUB186" s="93"/>
      <c r="GUC186" s="93"/>
      <c r="GUD186" s="93"/>
      <c r="GUE186" s="93"/>
      <c r="GUF186" s="93"/>
      <c r="GUG186" s="93"/>
      <c r="GUH186" s="93"/>
      <c r="GUI186" s="93"/>
      <c r="GUJ186" s="93"/>
      <c r="GUK186" s="93"/>
      <c r="GUL186" s="93"/>
      <c r="GUM186" s="93"/>
      <c r="GUN186" s="93"/>
      <c r="GUO186" s="93"/>
      <c r="GUP186" s="93"/>
      <c r="GUQ186" s="93"/>
      <c r="GUR186" s="93"/>
      <c r="GUS186" s="93"/>
      <c r="GUT186" s="93"/>
      <c r="GUU186" s="93"/>
      <c r="GUV186" s="93"/>
      <c r="GUW186" s="93"/>
      <c r="GUX186" s="93"/>
      <c r="GUY186" s="93"/>
      <c r="GUZ186" s="93"/>
      <c r="GVA186" s="93"/>
      <c r="GVB186" s="93"/>
      <c r="GVC186" s="93"/>
      <c r="GVD186" s="93"/>
      <c r="GVE186" s="93"/>
      <c r="GVF186" s="93"/>
      <c r="GVG186" s="93"/>
      <c r="GVH186" s="93"/>
      <c r="GVI186" s="93"/>
      <c r="GVJ186" s="93"/>
      <c r="GVK186" s="93"/>
      <c r="GVL186" s="93"/>
      <c r="GVM186" s="93"/>
      <c r="GVN186" s="93"/>
      <c r="GVO186" s="93"/>
      <c r="GVP186" s="93"/>
      <c r="GVQ186" s="93"/>
      <c r="GVR186" s="93"/>
      <c r="GVS186" s="93"/>
      <c r="GVT186" s="93"/>
      <c r="GVU186" s="93"/>
      <c r="GVV186" s="93"/>
      <c r="GVW186" s="93"/>
      <c r="GVX186" s="93"/>
      <c r="GVY186" s="93"/>
      <c r="GVZ186" s="93"/>
      <c r="GWA186" s="93"/>
      <c r="GWB186" s="93"/>
      <c r="GWC186" s="93"/>
      <c r="GWD186" s="93"/>
      <c r="GWE186" s="93"/>
      <c r="GWF186" s="93"/>
      <c r="GWG186" s="93"/>
      <c r="GWH186" s="93"/>
      <c r="GWI186" s="93"/>
      <c r="GWJ186" s="93"/>
      <c r="GWK186" s="93"/>
      <c r="GWL186" s="93"/>
      <c r="GWM186" s="93"/>
      <c r="GWN186" s="93"/>
      <c r="GWO186" s="93"/>
      <c r="GWP186" s="93"/>
      <c r="GWQ186" s="93"/>
      <c r="GWR186" s="93"/>
      <c r="GWS186" s="93"/>
      <c r="GWT186" s="93"/>
      <c r="GWU186" s="93"/>
      <c r="GWV186" s="93"/>
      <c r="GWW186" s="93"/>
      <c r="GWX186" s="93"/>
      <c r="GWY186" s="93"/>
      <c r="GWZ186" s="93"/>
      <c r="GXA186" s="93"/>
      <c r="GXB186" s="93"/>
      <c r="GXC186" s="93"/>
      <c r="GXD186" s="93"/>
      <c r="GXE186" s="93"/>
      <c r="GXF186" s="93"/>
      <c r="GXG186" s="93"/>
      <c r="GXH186" s="93"/>
      <c r="GXI186" s="93"/>
      <c r="GXJ186" s="93"/>
      <c r="GXK186" s="93"/>
      <c r="GXL186" s="93"/>
      <c r="GXM186" s="93"/>
      <c r="GXN186" s="93"/>
      <c r="GXO186" s="93"/>
      <c r="GXP186" s="93"/>
      <c r="GXQ186" s="93"/>
      <c r="GXR186" s="93"/>
      <c r="GXS186" s="93"/>
      <c r="GXT186" s="93"/>
      <c r="GXU186" s="93"/>
      <c r="GXV186" s="93"/>
      <c r="GXW186" s="93"/>
      <c r="GXX186" s="93"/>
      <c r="GXY186" s="93"/>
      <c r="GXZ186" s="93"/>
      <c r="GYA186" s="93"/>
      <c r="GYB186" s="93"/>
      <c r="GYC186" s="93"/>
      <c r="GYD186" s="93"/>
      <c r="GYE186" s="93"/>
      <c r="GYF186" s="93"/>
      <c r="GYG186" s="93"/>
      <c r="GYH186" s="93"/>
      <c r="GYI186" s="93"/>
      <c r="GYJ186" s="93"/>
      <c r="GYK186" s="93"/>
      <c r="GYL186" s="93"/>
      <c r="GYM186" s="93"/>
      <c r="GYN186" s="93"/>
      <c r="GYO186" s="93"/>
      <c r="GYP186" s="93"/>
      <c r="GYQ186" s="93"/>
      <c r="GYR186" s="93"/>
      <c r="GYS186" s="93"/>
      <c r="GYT186" s="93"/>
      <c r="GYU186" s="93"/>
      <c r="GYV186" s="93"/>
      <c r="GYW186" s="93"/>
      <c r="GYX186" s="93"/>
      <c r="GYY186" s="93"/>
      <c r="GYZ186" s="93"/>
      <c r="GZA186" s="93"/>
      <c r="GZB186" s="93"/>
      <c r="GZC186" s="93"/>
      <c r="GZD186" s="93"/>
      <c r="GZE186" s="93"/>
      <c r="GZF186" s="93"/>
      <c r="GZG186" s="93"/>
      <c r="GZH186" s="93"/>
      <c r="GZI186" s="93"/>
      <c r="GZJ186" s="93"/>
      <c r="GZK186" s="93"/>
      <c r="GZL186" s="93"/>
      <c r="GZM186" s="93"/>
      <c r="GZN186" s="93"/>
      <c r="GZO186" s="93"/>
      <c r="GZP186" s="93"/>
      <c r="GZQ186" s="93"/>
      <c r="GZR186" s="93"/>
      <c r="GZS186" s="93"/>
      <c r="GZT186" s="93"/>
      <c r="GZU186" s="93"/>
      <c r="GZV186" s="93"/>
      <c r="GZW186" s="93"/>
      <c r="GZX186" s="93"/>
      <c r="GZY186" s="93"/>
      <c r="GZZ186" s="93"/>
      <c r="HAA186" s="93"/>
      <c r="HAB186" s="93"/>
      <c r="HAC186" s="93"/>
      <c r="HAD186" s="93"/>
      <c r="HAE186" s="93"/>
      <c r="HAF186" s="93"/>
      <c r="HAG186" s="93"/>
      <c r="HAH186" s="93"/>
      <c r="HAI186" s="93"/>
      <c r="HAJ186" s="93"/>
      <c r="HAK186" s="93"/>
      <c r="HAL186" s="93"/>
      <c r="HAM186" s="93"/>
      <c r="HAN186" s="93"/>
      <c r="HAO186" s="93"/>
      <c r="HAP186" s="93"/>
      <c r="HAQ186" s="93"/>
      <c r="HAR186" s="93"/>
      <c r="HAS186" s="93"/>
      <c r="HAT186" s="93"/>
      <c r="HAU186" s="93"/>
      <c r="HAV186" s="93"/>
      <c r="HAW186" s="93"/>
      <c r="HAX186" s="93"/>
      <c r="HAY186" s="93"/>
      <c r="HAZ186" s="93"/>
      <c r="HBA186" s="93"/>
      <c r="HBB186" s="93"/>
      <c r="HBC186" s="93"/>
      <c r="HBD186" s="93"/>
      <c r="HBE186" s="93"/>
      <c r="HBF186" s="93"/>
      <c r="HBG186" s="93"/>
      <c r="HBH186" s="93"/>
      <c r="HBI186" s="93"/>
      <c r="HBJ186" s="93"/>
      <c r="HBK186" s="93"/>
      <c r="HBL186" s="93"/>
      <c r="HBM186" s="93"/>
      <c r="HBN186" s="93"/>
      <c r="HBO186" s="93"/>
      <c r="HBP186" s="93"/>
      <c r="HBQ186" s="93"/>
      <c r="HBR186" s="93"/>
      <c r="HBS186" s="93"/>
      <c r="HBT186" s="93"/>
      <c r="HBU186" s="93"/>
      <c r="HBV186" s="93"/>
      <c r="HBW186" s="93"/>
      <c r="HBX186" s="93"/>
      <c r="HBY186" s="93"/>
      <c r="HBZ186" s="93"/>
      <c r="HCA186" s="93"/>
      <c r="HCB186" s="93"/>
      <c r="HCC186" s="93"/>
      <c r="HCD186" s="93"/>
      <c r="HCE186" s="93"/>
      <c r="HCF186" s="93"/>
      <c r="HCG186" s="93"/>
      <c r="HCH186" s="93"/>
      <c r="HCI186" s="93"/>
      <c r="HCJ186" s="93"/>
      <c r="HCK186" s="93"/>
      <c r="HCL186" s="93"/>
      <c r="HCM186" s="93"/>
      <c r="HCN186" s="93"/>
      <c r="HCO186" s="93"/>
      <c r="HCP186" s="93"/>
      <c r="HCQ186" s="93"/>
      <c r="HCR186" s="93"/>
      <c r="HCS186" s="93"/>
      <c r="HCT186" s="93"/>
      <c r="HCU186" s="93"/>
      <c r="HCV186" s="93"/>
      <c r="HCW186" s="93"/>
      <c r="HCX186" s="93"/>
      <c r="HCY186" s="93"/>
      <c r="HCZ186" s="93"/>
      <c r="HDA186" s="93"/>
      <c r="HDB186" s="93"/>
      <c r="HDC186" s="93"/>
      <c r="HDD186" s="93"/>
      <c r="HDE186" s="93"/>
      <c r="HDF186" s="93"/>
      <c r="HDG186" s="93"/>
      <c r="HDH186" s="93"/>
      <c r="HDI186" s="93"/>
      <c r="HDJ186" s="93"/>
      <c r="HDK186" s="93"/>
      <c r="HDL186" s="93"/>
      <c r="HDM186" s="93"/>
      <c r="HDN186" s="93"/>
      <c r="HDO186" s="93"/>
      <c r="HDP186" s="93"/>
      <c r="HDQ186" s="93"/>
      <c r="HDR186" s="93"/>
      <c r="HDS186" s="93"/>
      <c r="HDT186" s="93"/>
      <c r="HDU186" s="93"/>
      <c r="HDV186" s="93"/>
      <c r="HDW186" s="93"/>
      <c r="HDX186" s="93"/>
      <c r="HDY186" s="93"/>
      <c r="HDZ186" s="93"/>
      <c r="HEA186" s="93"/>
      <c r="HEB186" s="93"/>
      <c r="HEC186" s="93"/>
      <c r="HED186" s="93"/>
      <c r="HEE186" s="93"/>
      <c r="HEF186" s="93"/>
      <c r="HEG186" s="93"/>
      <c r="HEH186" s="93"/>
      <c r="HEI186" s="93"/>
      <c r="HEJ186" s="93"/>
      <c r="HEK186" s="93"/>
      <c r="HEL186" s="93"/>
      <c r="HEM186" s="93"/>
      <c r="HEN186" s="93"/>
      <c r="HEO186" s="93"/>
      <c r="HEP186" s="93"/>
      <c r="HEQ186" s="93"/>
      <c r="HER186" s="93"/>
      <c r="HES186" s="93"/>
      <c r="HET186" s="93"/>
      <c r="HEU186" s="93"/>
      <c r="HEV186" s="93"/>
      <c r="HEW186" s="93"/>
      <c r="HEX186" s="93"/>
      <c r="HEY186" s="93"/>
      <c r="HEZ186" s="93"/>
      <c r="HFA186" s="93"/>
      <c r="HFB186" s="93"/>
      <c r="HFC186" s="93"/>
      <c r="HFD186" s="93"/>
      <c r="HFE186" s="93"/>
      <c r="HFF186" s="93"/>
      <c r="HFG186" s="93"/>
      <c r="HFH186" s="93"/>
      <c r="HFI186" s="93"/>
      <c r="HFJ186" s="93"/>
      <c r="HFK186" s="93"/>
      <c r="HFL186" s="93"/>
      <c r="HFM186" s="93"/>
      <c r="HFN186" s="93"/>
      <c r="HFO186" s="93"/>
      <c r="HFP186" s="93"/>
      <c r="HFQ186" s="93"/>
      <c r="HFR186" s="93"/>
      <c r="HFS186" s="93"/>
      <c r="HFT186" s="93"/>
      <c r="HFU186" s="93"/>
      <c r="HFV186" s="93"/>
      <c r="HFW186" s="93"/>
      <c r="HFX186" s="93"/>
      <c r="HFY186" s="93"/>
      <c r="HFZ186" s="93"/>
      <c r="HGA186" s="93"/>
      <c r="HGB186" s="93"/>
      <c r="HGC186" s="93"/>
      <c r="HGD186" s="93"/>
      <c r="HGE186" s="93"/>
      <c r="HGF186" s="93"/>
      <c r="HGG186" s="93"/>
      <c r="HGH186" s="93"/>
      <c r="HGI186" s="93"/>
      <c r="HGJ186" s="93"/>
      <c r="HGK186" s="93"/>
      <c r="HGL186" s="93"/>
      <c r="HGM186" s="93"/>
      <c r="HGN186" s="93"/>
      <c r="HGO186" s="93"/>
      <c r="HGP186" s="93"/>
      <c r="HGQ186" s="93"/>
      <c r="HGR186" s="93"/>
      <c r="HGS186" s="93"/>
      <c r="HGT186" s="93"/>
      <c r="HGU186" s="93"/>
      <c r="HGV186" s="93"/>
      <c r="HGW186" s="93"/>
      <c r="HGX186" s="93"/>
      <c r="HGY186" s="93"/>
      <c r="HGZ186" s="93"/>
      <c r="HHA186" s="93"/>
      <c r="HHB186" s="93"/>
      <c r="HHC186" s="93"/>
      <c r="HHD186" s="93"/>
      <c r="HHE186" s="93"/>
      <c r="HHF186" s="93"/>
      <c r="HHG186" s="93"/>
      <c r="HHH186" s="93"/>
      <c r="HHI186" s="93"/>
      <c r="HHJ186" s="93"/>
      <c r="HHK186" s="93"/>
      <c r="HHL186" s="93"/>
      <c r="HHM186" s="93"/>
      <c r="HHN186" s="93"/>
      <c r="HHO186" s="93"/>
      <c r="HHP186" s="93"/>
      <c r="HHQ186" s="93"/>
      <c r="HHR186" s="93"/>
      <c r="HHS186" s="93"/>
      <c r="HHT186" s="93"/>
      <c r="HHU186" s="93"/>
      <c r="HHV186" s="93"/>
      <c r="HHW186" s="93"/>
      <c r="HHX186" s="93"/>
      <c r="HHY186" s="93"/>
      <c r="HHZ186" s="93"/>
      <c r="HIA186" s="93"/>
      <c r="HIB186" s="93"/>
      <c r="HIC186" s="93"/>
      <c r="HID186" s="93"/>
      <c r="HIE186" s="93"/>
      <c r="HIF186" s="93"/>
      <c r="HIG186" s="93"/>
      <c r="HIH186" s="93"/>
      <c r="HII186" s="93"/>
      <c r="HIJ186" s="93"/>
      <c r="HIK186" s="93"/>
      <c r="HIL186" s="93"/>
      <c r="HIM186" s="93"/>
      <c r="HIN186" s="93"/>
      <c r="HIO186" s="93"/>
      <c r="HIP186" s="93"/>
      <c r="HIQ186" s="93"/>
      <c r="HIR186" s="93"/>
      <c r="HIS186" s="93"/>
      <c r="HIT186" s="93"/>
      <c r="HIU186" s="93"/>
      <c r="HIV186" s="93"/>
      <c r="HIW186" s="93"/>
      <c r="HIX186" s="93"/>
      <c r="HIY186" s="93"/>
      <c r="HIZ186" s="93"/>
      <c r="HJA186" s="93"/>
      <c r="HJB186" s="93"/>
      <c r="HJC186" s="93"/>
      <c r="HJD186" s="93"/>
      <c r="HJE186" s="93"/>
      <c r="HJF186" s="93"/>
      <c r="HJG186" s="93"/>
      <c r="HJH186" s="93"/>
      <c r="HJI186" s="93"/>
      <c r="HJJ186" s="93"/>
      <c r="HJK186" s="93"/>
      <c r="HJL186" s="93"/>
      <c r="HJM186" s="93"/>
      <c r="HJN186" s="93"/>
      <c r="HJO186" s="93"/>
      <c r="HJP186" s="93"/>
      <c r="HJQ186" s="93"/>
      <c r="HJR186" s="93"/>
      <c r="HJS186" s="93"/>
      <c r="HJT186" s="93"/>
      <c r="HJU186" s="93"/>
      <c r="HJV186" s="93"/>
      <c r="HJW186" s="93"/>
      <c r="HJX186" s="93"/>
      <c r="HJY186" s="93"/>
      <c r="HJZ186" s="93"/>
      <c r="HKA186" s="93"/>
      <c r="HKB186" s="93"/>
      <c r="HKC186" s="93"/>
      <c r="HKD186" s="93"/>
      <c r="HKE186" s="93"/>
      <c r="HKF186" s="93"/>
      <c r="HKG186" s="93"/>
      <c r="HKH186" s="93"/>
      <c r="HKI186" s="93"/>
      <c r="HKJ186" s="93"/>
      <c r="HKK186" s="93"/>
      <c r="HKL186" s="93"/>
      <c r="HKM186" s="93"/>
      <c r="HKN186" s="93"/>
      <c r="HKO186" s="93"/>
      <c r="HKP186" s="93"/>
      <c r="HKQ186" s="93"/>
      <c r="HKR186" s="93"/>
      <c r="HKS186" s="93"/>
      <c r="HKT186" s="93"/>
      <c r="HKU186" s="93"/>
      <c r="HKV186" s="93"/>
      <c r="HKW186" s="93"/>
      <c r="HKX186" s="93"/>
      <c r="HKY186" s="93"/>
      <c r="HKZ186" s="93"/>
      <c r="HLA186" s="93"/>
      <c r="HLB186" s="93"/>
      <c r="HLC186" s="93"/>
      <c r="HLD186" s="93"/>
      <c r="HLE186" s="93"/>
      <c r="HLF186" s="93"/>
      <c r="HLG186" s="93"/>
      <c r="HLH186" s="93"/>
      <c r="HLI186" s="93"/>
      <c r="HLJ186" s="93"/>
      <c r="HLK186" s="93"/>
      <c r="HLL186" s="93"/>
      <c r="HLM186" s="93"/>
      <c r="HLN186" s="93"/>
      <c r="HLO186" s="93"/>
      <c r="HLP186" s="93"/>
      <c r="HLQ186" s="93"/>
      <c r="HLR186" s="93"/>
      <c r="HLS186" s="93"/>
      <c r="HLT186" s="93"/>
      <c r="HLU186" s="93"/>
      <c r="HLV186" s="93"/>
      <c r="HLW186" s="93"/>
      <c r="HLX186" s="93"/>
      <c r="HLY186" s="93"/>
      <c r="HLZ186" s="93"/>
      <c r="HMA186" s="93"/>
      <c r="HMB186" s="93"/>
      <c r="HMC186" s="93"/>
      <c r="HMD186" s="93"/>
      <c r="HME186" s="93"/>
      <c r="HMF186" s="93"/>
      <c r="HMG186" s="93"/>
      <c r="HMH186" s="93"/>
      <c r="HMI186" s="93"/>
      <c r="HMJ186" s="93"/>
      <c r="HMK186" s="93"/>
      <c r="HML186" s="93"/>
      <c r="HMM186" s="93"/>
      <c r="HMN186" s="93"/>
      <c r="HMO186" s="93"/>
      <c r="HMP186" s="93"/>
      <c r="HMQ186" s="93"/>
      <c r="HMR186" s="93"/>
      <c r="HMS186" s="93"/>
      <c r="HMT186" s="93"/>
      <c r="HMU186" s="93"/>
      <c r="HMV186" s="93"/>
      <c r="HMW186" s="93"/>
      <c r="HMX186" s="93"/>
      <c r="HMY186" s="93"/>
      <c r="HMZ186" s="93"/>
      <c r="HNA186" s="93"/>
      <c r="HNB186" s="93"/>
      <c r="HNC186" s="93"/>
      <c r="HND186" s="93"/>
      <c r="HNE186" s="93"/>
      <c r="HNF186" s="93"/>
      <c r="HNG186" s="93"/>
      <c r="HNH186" s="93"/>
      <c r="HNI186" s="93"/>
      <c r="HNJ186" s="93"/>
      <c r="HNK186" s="93"/>
      <c r="HNL186" s="93"/>
      <c r="HNM186" s="93"/>
      <c r="HNN186" s="93"/>
      <c r="HNO186" s="93"/>
      <c r="HNP186" s="93"/>
      <c r="HNQ186" s="93"/>
      <c r="HNR186" s="93"/>
      <c r="HNS186" s="93"/>
      <c r="HNT186" s="93"/>
      <c r="HNU186" s="93"/>
      <c r="HNV186" s="93"/>
      <c r="HNW186" s="93"/>
      <c r="HNX186" s="93"/>
      <c r="HNY186" s="93"/>
      <c r="HNZ186" s="93"/>
      <c r="HOA186" s="93"/>
      <c r="HOB186" s="93"/>
      <c r="HOC186" s="93"/>
      <c r="HOD186" s="93"/>
      <c r="HOE186" s="93"/>
      <c r="HOF186" s="93"/>
      <c r="HOG186" s="93"/>
      <c r="HOH186" s="93"/>
      <c r="HOI186" s="93"/>
      <c r="HOJ186" s="93"/>
      <c r="HOK186" s="93"/>
      <c r="HOL186" s="93"/>
      <c r="HOM186" s="93"/>
      <c r="HON186" s="93"/>
      <c r="HOO186" s="93"/>
      <c r="HOP186" s="93"/>
      <c r="HOQ186" s="93"/>
      <c r="HOR186" s="93"/>
      <c r="HOS186" s="93"/>
      <c r="HOT186" s="93"/>
      <c r="HOU186" s="93"/>
      <c r="HOV186" s="93"/>
      <c r="HOW186" s="93"/>
      <c r="HOX186" s="93"/>
      <c r="HOY186" s="93"/>
      <c r="HOZ186" s="93"/>
      <c r="HPA186" s="93"/>
      <c r="HPB186" s="93"/>
      <c r="HPC186" s="93"/>
      <c r="HPD186" s="93"/>
      <c r="HPE186" s="93"/>
      <c r="HPF186" s="93"/>
      <c r="HPG186" s="93"/>
      <c r="HPH186" s="93"/>
      <c r="HPI186" s="93"/>
      <c r="HPJ186" s="93"/>
      <c r="HPK186" s="93"/>
      <c r="HPL186" s="93"/>
      <c r="HPM186" s="93"/>
      <c r="HPN186" s="93"/>
      <c r="HPO186" s="93"/>
      <c r="HPP186" s="93"/>
      <c r="HPQ186" s="93"/>
      <c r="HPR186" s="93"/>
      <c r="HPS186" s="93"/>
      <c r="HPT186" s="93"/>
      <c r="HPU186" s="93"/>
      <c r="HPV186" s="93"/>
      <c r="HPW186" s="93"/>
      <c r="HPX186" s="93"/>
      <c r="HPY186" s="93"/>
      <c r="HPZ186" s="93"/>
      <c r="HQA186" s="93"/>
      <c r="HQB186" s="93"/>
      <c r="HQC186" s="93"/>
      <c r="HQD186" s="93"/>
      <c r="HQE186" s="93"/>
      <c r="HQF186" s="93"/>
      <c r="HQG186" s="93"/>
      <c r="HQH186" s="93"/>
      <c r="HQI186" s="93"/>
      <c r="HQJ186" s="93"/>
      <c r="HQK186" s="93"/>
      <c r="HQL186" s="93"/>
      <c r="HQM186" s="93"/>
      <c r="HQN186" s="93"/>
      <c r="HQO186" s="93"/>
      <c r="HQP186" s="93"/>
      <c r="HQQ186" s="93"/>
      <c r="HQR186" s="93"/>
      <c r="HQS186" s="93"/>
      <c r="HQT186" s="93"/>
      <c r="HQU186" s="93"/>
      <c r="HQV186" s="93"/>
      <c r="HQW186" s="93"/>
      <c r="HQX186" s="93"/>
      <c r="HQY186" s="93"/>
      <c r="HQZ186" s="93"/>
      <c r="HRA186" s="93"/>
      <c r="HRB186" s="93"/>
      <c r="HRC186" s="93"/>
      <c r="HRD186" s="93"/>
      <c r="HRE186" s="93"/>
      <c r="HRF186" s="93"/>
      <c r="HRG186" s="93"/>
      <c r="HRH186" s="93"/>
      <c r="HRI186" s="93"/>
      <c r="HRJ186" s="93"/>
      <c r="HRK186" s="93"/>
      <c r="HRL186" s="93"/>
      <c r="HRM186" s="93"/>
      <c r="HRN186" s="93"/>
      <c r="HRO186" s="93"/>
      <c r="HRP186" s="93"/>
      <c r="HRQ186" s="93"/>
      <c r="HRR186" s="93"/>
      <c r="HRS186" s="93"/>
      <c r="HRT186" s="93"/>
      <c r="HRU186" s="93"/>
      <c r="HRV186" s="93"/>
      <c r="HRW186" s="93"/>
      <c r="HRX186" s="93"/>
      <c r="HRY186" s="93"/>
      <c r="HRZ186" s="93"/>
      <c r="HSA186" s="93"/>
      <c r="HSB186" s="93"/>
      <c r="HSC186" s="93"/>
      <c r="HSD186" s="93"/>
      <c r="HSE186" s="93"/>
      <c r="HSF186" s="93"/>
      <c r="HSG186" s="93"/>
      <c r="HSH186" s="93"/>
      <c r="HSI186" s="93"/>
      <c r="HSJ186" s="93"/>
      <c r="HSK186" s="93"/>
      <c r="HSL186" s="93"/>
      <c r="HSM186" s="93"/>
      <c r="HSN186" s="93"/>
      <c r="HSO186" s="93"/>
      <c r="HSP186" s="93"/>
      <c r="HSQ186" s="93"/>
      <c r="HSR186" s="93"/>
      <c r="HSS186" s="93"/>
      <c r="HST186" s="93"/>
      <c r="HSU186" s="93"/>
      <c r="HSV186" s="93"/>
      <c r="HSW186" s="93"/>
      <c r="HSX186" s="93"/>
      <c r="HSY186" s="93"/>
      <c r="HSZ186" s="93"/>
      <c r="HTA186" s="93"/>
      <c r="HTB186" s="93"/>
      <c r="HTC186" s="93"/>
      <c r="HTD186" s="93"/>
      <c r="HTE186" s="93"/>
      <c r="HTF186" s="93"/>
      <c r="HTG186" s="93"/>
      <c r="HTH186" s="93"/>
      <c r="HTI186" s="93"/>
      <c r="HTJ186" s="93"/>
      <c r="HTK186" s="93"/>
      <c r="HTL186" s="93"/>
      <c r="HTM186" s="93"/>
      <c r="HTN186" s="93"/>
      <c r="HTO186" s="93"/>
      <c r="HTP186" s="93"/>
      <c r="HTQ186" s="93"/>
      <c r="HTR186" s="93"/>
      <c r="HTS186" s="93"/>
      <c r="HTT186" s="93"/>
      <c r="HTU186" s="93"/>
      <c r="HTV186" s="93"/>
      <c r="HTW186" s="93"/>
      <c r="HTX186" s="93"/>
      <c r="HTY186" s="93"/>
      <c r="HTZ186" s="93"/>
      <c r="HUA186" s="93"/>
      <c r="HUB186" s="93"/>
      <c r="HUC186" s="93"/>
      <c r="HUD186" s="93"/>
      <c r="HUE186" s="93"/>
      <c r="HUF186" s="93"/>
      <c r="HUG186" s="93"/>
      <c r="HUH186" s="93"/>
      <c r="HUI186" s="93"/>
      <c r="HUJ186" s="93"/>
      <c r="HUK186" s="93"/>
      <c r="HUL186" s="93"/>
      <c r="HUM186" s="93"/>
      <c r="HUN186" s="93"/>
      <c r="HUO186" s="93"/>
      <c r="HUP186" s="93"/>
      <c r="HUQ186" s="93"/>
      <c r="HUR186" s="93"/>
      <c r="HUS186" s="93"/>
      <c r="HUT186" s="93"/>
      <c r="HUU186" s="93"/>
      <c r="HUV186" s="93"/>
      <c r="HUW186" s="93"/>
      <c r="HUX186" s="93"/>
      <c r="HUY186" s="93"/>
      <c r="HUZ186" s="93"/>
      <c r="HVA186" s="93"/>
      <c r="HVB186" s="93"/>
      <c r="HVC186" s="93"/>
      <c r="HVD186" s="93"/>
      <c r="HVE186" s="93"/>
      <c r="HVF186" s="93"/>
      <c r="HVG186" s="93"/>
      <c r="HVH186" s="93"/>
      <c r="HVI186" s="93"/>
      <c r="HVJ186" s="93"/>
      <c r="HVK186" s="93"/>
      <c r="HVL186" s="93"/>
      <c r="HVM186" s="93"/>
      <c r="HVN186" s="93"/>
      <c r="HVO186" s="93"/>
      <c r="HVP186" s="93"/>
      <c r="HVQ186" s="93"/>
      <c r="HVR186" s="93"/>
      <c r="HVS186" s="93"/>
      <c r="HVT186" s="93"/>
      <c r="HVU186" s="93"/>
      <c r="HVV186" s="93"/>
      <c r="HVW186" s="93"/>
      <c r="HVX186" s="93"/>
      <c r="HVY186" s="93"/>
      <c r="HVZ186" s="93"/>
      <c r="HWA186" s="93"/>
      <c r="HWB186" s="93"/>
      <c r="HWC186" s="93"/>
      <c r="HWD186" s="93"/>
      <c r="HWE186" s="93"/>
      <c r="HWF186" s="93"/>
      <c r="HWG186" s="93"/>
      <c r="HWH186" s="93"/>
      <c r="HWI186" s="93"/>
      <c r="HWJ186" s="93"/>
      <c r="HWK186" s="93"/>
      <c r="HWL186" s="93"/>
      <c r="HWM186" s="93"/>
      <c r="HWN186" s="93"/>
      <c r="HWO186" s="93"/>
      <c r="HWP186" s="93"/>
      <c r="HWQ186" s="93"/>
      <c r="HWR186" s="93"/>
      <c r="HWS186" s="93"/>
      <c r="HWT186" s="93"/>
      <c r="HWU186" s="93"/>
      <c r="HWV186" s="93"/>
      <c r="HWW186" s="93"/>
      <c r="HWX186" s="93"/>
      <c r="HWY186" s="93"/>
      <c r="HWZ186" s="93"/>
      <c r="HXA186" s="93"/>
      <c r="HXB186" s="93"/>
      <c r="HXC186" s="93"/>
      <c r="HXD186" s="93"/>
      <c r="HXE186" s="93"/>
      <c r="HXF186" s="93"/>
      <c r="HXG186" s="93"/>
      <c r="HXH186" s="93"/>
      <c r="HXI186" s="93"/>
      <c r="HXJ186" s="93"/>
      <c r="HXK186" s="93"/>
      <c r="HXL186" s="93"/>
      <c r="HXM186" s="93"/>
      <c r="HXN186" s="93"/>
      <c r="HXO186" s="93"/>
      <c r="HXP186" s="93"/>
      <c r="HXQ186" s="93"/>
      <c r="HXR186" s="93"/>
      <c r="HXS186" s="93"/>
      <c r="HXT186" s="93"/>
      <c r="HXU186" s="93"/>
      <c r="HXV186" s="93"/>
      <c r="HXW186" s="93"/>
      <c r="HXX186" s="93"/>
      <c r="HXY186" s="93"/>
      <c r="HXZ186" s="93"/>
      <c r="HYA186" s="93"/>
      <c r="HYB186" s="93"/>
      <c r="HYC186" s="93"/>
      <c r="HYD186" s="93"/>
      <c r="HYE186" s="93"/>
      <c r="HYF186" s="93"/>
      <c r="HYG186" s="93"/>
      <c r="HYH186" s="93"/>
      <c r="HYI186" s="93"/>
      <c r="HYJ186" s="93"/>
      <c r="HYK186" s="93"/>
      <c r="HYL186" s="93"/>
      <c r="HYM186" s="93"/>
      <c r="HYN186" s="93"/>
      <c r="HYO186" s="93"/>
      <c r="HYP186" s="93"/>
      <c r="HYQ186" s="93"/>
      <c r="HYR186" s="93"/>
      <c r="HYS186" s="93"/>
      <c r="HYT186" s="93"/>
      <c r="HYU186" s="93"/>
      <c r="HYV186" s="93"/>
      <c r="HYW186" s="93"/>
      <c r="HYX186" s="93"/>
      <c r="HYY186" s="93"/>
      <c r="HYZ186" s="93"/>
      <c r="HZA186" s="93"/>
      <c r="HZB186" s="93"/>
      <c r="HZC186" s="93"/>
      <c r="HZD186" s="93"/>
      <c r="HZE186" s="93"/>
      <c r="HZF186" s="93"/>
      <c r="HZG186" s="93"/>
      <c r="HZH186" s="93"/>
      <c r="HZI186" s="93"/>
      <c r="HZJ186" s="93"/>
      <c r="HZK186" s="93"/>
      <c r="HZL186" s="93"/>
      <c r="HZM186" s="93"/>
      <c r="HZN186" s="93"/>
      <c r="HZO186" s="93"/>
      <c r="HZP186" s="93"/>
      <c r="HZQ186" s="93"/>
      <c r="HZR186" s="93"/>
      <c r="HZS186" s="93"/>
      <c r="HZT186" s="93"/>
      <c r="HZU186" s="93"/>
      <c r="HZV186" s="93"/>
      <c r="HZW186" s="93"/>
      <c r="HZX186" s="93"/>
      <c r="HZY186" s="93"/>
      <c r="HZZ186" s="93"/>
      <c r="IAA186" s="93"/>
      <c r="IAB186" s="93"/>
      <c r="IAC186" s="93"/>
      <c r="IAD186" s="93"/>
      <c r="IAE186" s="93"/>
      <c r="IAF186" s="93"/>
      <c r="IAG186" s="93"/>
      <c r="IAH186" s="93"/>
      <c r="IAI186" s="93"/>
      <c r="IAJ186" s="93"/>
      <c r="IAK186" s="93"/>
      <c r="IAL186" s="93"/>
      <c r="IAM186" s="93"/>
      <c r="IAN186" s="93"/>
      <c r="IAO186" s="93"/>
      <c r="IAP186" s="93"/>
      <c r="IAQ186" s="93"/>
      <c r="IAR186" s="93"/>
      <c r="IAS186" s="93"/>
      <c r="IAT186" s="93"/>
      <c r="IAU186" s="93"/>
      <c r="IAV186" s="93"/>
      <c r="IAW186" s="93"/>
      <c r="IAX186" s="93"/>
      <c r="IAY186" s="93"/>
      <c r="IAZ186" s="93"/>
      <c r="IBA186" s="93"/>
      <c r="IBB186" s="93"/>
      <c r="IBC186" s="93"/>
      <c r="IBD186" s="93"/>
      <c r="IBE186" s="93"/>
      <c r="IBF186" s="93"/>
      <c r="IBG186" s="93"/>
      <c r="IBH186" s="93"/>
      <c r="IBI186" s="93"/>
      <c r="IBJ186" s="93"/>
      <c r="IBK186" s="93"/>
      <c r="IBL186" s="93"/>
      <c r="IBM186" s="93"/>
      <c r="IBN186" s="93"/>
      <c r="IBO186" s="93"/>
      <c r="IBP186" s="93"/>
      <c r="IBQ186" s="93"/>
      <c r="IBR186" s="93"/>
      <c r="IBS186" s="93"/>
      <c r="IBT186" s="93"/>
      <c r="IBU186" s="93"/>
      <c r="IBV186" s="93"/>
      <c r="IBW186" s="93"/>
      <c r="IBX186" s="93"/>
      <c r="IBY186" s="93"/>
      <c r="IBZ186" s="93"/>
      <c r="ICA186" s="93"/>
      <c r="ICB186" s="93"/>
      <c r="ICC186" s="93"/>
      <c r="ICD186" s="93"/>
      <c r="ICE186" s="93"/>
      <c r="ICF186" s="93"/>
      <c r="ICG186" s="93"/>
      <c r="ICH186" s="93"/>
      <c r="ICI186" s="93"/>
      <c r="ICJ186" s="93"/>
      <c r="ICK186" s="93"/>
      <c r="ICL186" s="93"/>
      <c r="ICM186" s="93"/>
      <c r="ICN186" s="93"/>
      <c r="ICO186" s="93"/>
      <c r="ICP186" s="93"/>
      <c r="ICQ186" s="93"/>
      <c r="ICR186" s="93"/>
      <c r="ICS186" s="93"/>
      <c r="ICT186" s="93"/>
      <c r="ICU186" s="93"/>
      <c r="ICV186" s="93"/>
      <c r="ICW186" s="93"/>
      <c r="ICX186" s="93"/>
      <c r="ICY186" s="93"/>
      <c r="ICZ186" s="93"/>
      <c r="IDA186" s="93"/>
      <c r="IDB186" s="93"/>
      <c r="IDC186" s="93"/>
      <c r="IDD186" s="93"/>
      <c r="IDE186" s="93"/>
      <c r="IDF186" s="93"/>
      <c r="IDG186" s="93"/>
      <c r="IDH186" s="93"/>
      <c r="IDI186" s="93"/>
      <c r="IDJ186" s="93"/>
      <c r="IDK186" s="93"/>
      <c r="IDL186" s="93"/>
      <c r="IDM186" s="93"/>
      <c r="IDN186" s="93"/>
      <c r="IDO186" s="93"/>
      <c r="IDP186" s="93"/>
      <c r="IDQ186" s="93"/>
      <c r="IDR186" s="93"/>
      <c r="IDS186" s="93"/>
      <c r="IDT186" s="93"/>
      <c r="IDU186" s="93"/>
      <c r="IDV186" s="93"/>
      <c r="IDW186" s="93"/>
      <c r="IDX186" s="93"/>
      <c r="IDY186" s="93"/>
      <c r="IDZ186" s="93"/>
      <c r="IEA186" s="93"/>
      <c r="IEB186" s="93"/>
      <c r="IEC186" s="93"/>
      <c r="IED186" s="93"/>
      <c r="IEE186" s="93"/>
      <c r="IEF186" s="93"/>
      <c r="IEG186" s="93"/>
      <c r="IEH186" s="93"/>
      <c r="IEI186" s="93"/>
      <c r="IEJ186" s="93"/>
      <c r="IEK186" s="93"/>
      <c r="IEL186" s="93"/>
      <c r="IEM186" s="93"/>
      <c r="IEN186" s="93"/>
      <c r="IEO186" s="93"/>
      <c r="IEP186" s="93"/>
      <c r="IEQ186" s="93"/>
      <c r="IER186" s="93"/>
      <c r="IES186" s="93"/>
      <c r="IET186" s="93"/>
      <c r="IEU186" s="93"/>
      <c r="IEV186" s="93"/>
      <c r="IEW186" s="93"/>
      <c r="IEX186" s="93"/>
      <c r="IEY186" s="93"/>
      <c r="IEZ186" s="93"/>
      <c r="IFA186" s="93"/>
      <c r="IFB186" s="93"/>
      <c r="IFC186" s="93"/>
      <c r="IFD186" s="93"/>
      <c r="IFE186" s="93"/>
      <c r="IFF186" s="93"/>
      <c r="IFG186" s="93"/>
      <c r="IFH186" s="93"/>
      <c r="IFI186" s="93"/>
      <c r="IFJ186" s="93"/>
      <c r="IFK186" s="93"/>
      <c r="IFL186" s="93"/>
      <c r="IFM186" s="93"/>
      <c r="IFN186" s="93"/>
      <c r="IFO186" s="93"/>
      <c r="IFP186" s="93"/>
      <c r="IFQ186" s="93"/>
      <c r="IFR186" s="93"/>
      <c r="IFS186" s="93"/>
      <c r="IFT186" s="93"/>
      <c r="IFU186" s="93"/>
      <c r="IFV186" s="93"/>
      <c r="IFW186" s="93"/>
      <c r="IFX186" s="93"/>
      <c r="IFY186" s="93"/>
      <c r="IFZ186" s="93"/>
      <c r="IGA186" s="93"/>
      <c r="IGB186" s="93"/>
      <c r="IGC186" s="93"/>
      <c r="IGD186" s="93"/>
      <c r="IGE186" s="93"/>
      <c r="IGF186" s="93"/>
      <c r="IGG186" s="93"/>
      <c r="IGH186" s="93"/>
      <c r="IGI186" s="93"/>
      <c r="IGJ186" s="93"/>
      <c r="IGK186" s="93"/>
      <c r="IGL186" s="93"/>
      <c r="IGM186" s="93"/>
      <c r="IGN186" s="93"/>
      <c r="IGO186" s="93"/>
      <c r="IGP186" s="93"/>
      <c r="IGQ186" s="93"/>
      <c r="IGR186" s="93"/>
      <c r="IGS186" s="93"/>
      <c r="IGT186" s="93"/>
      <c r="IGU186" s="93"/>
      <c r="IGV186" s="93"/>
      <c r="IGW186" s="93"/>
      <c r="IGX186" s="93"/>
      <c r="IGY186" s="93"/>
      <c r="IGZ186" s="93"/>
      <c r="IHA186" s="93"/>
      <c r="IHB186" s="93"/>
      <c r="IHC186" s="93"/>
      <c r="IHD186" s="93"/>
      <c r="IHE186" s="93"/>
      <c r="IHF186" s="93"/>
      <c r="IHG186" s="93"/>
      <c r="IHH186" s="93"/>
      <c r="IHI186" s="93"/>
      <c r="IHJ186" s="93"/>
      <c r="IHK186" s="93"/>
      <c r="IHL186" s="93"/>
      <c r="IHM186" s="93"/>
      <c r="IHN186" s="93"/>
      <c r="IHO186" s="93"/>
      <c r="IHP186" s="93"/>
      <c r="IHQ186" s="93"/>
      <c r="IHR186" s="93"/>
      <c r="IHS186" s="93"/>
      <c r="IHT186" s="93"/>
      <c r="IHU186" s="93"/>
      <c r="IHV186" s="93"/>
      <c r="IHW186" s="93"/>
      <c r="IHX186" s="93"/>
      <c r="IHY186" s="93"/>
      <c r="IHZ186" s="93"/>
      <c r="IIA186" s="93"/>
      <c r="IIB186" s="93"/>
      <c r="IIC186" s="93"/>
      <c r="IID186" s="93"/>
      <c r="IIE186" s="93"/>
      <c r="IIF186" s="93"/>
      <c r="IIG186" s="93"/>
      <c r="IIH186" s="93"/>
      <c r="III186" s="93"/>
      <c r="IIJ186" s="93"/>
      <c r="IIK186" s="93"/>
      <c r="IIL186" s="93"/>
      <c r="IIM186" s="93"/>
      <c r="IIN186" s="93"/>
      <c r="IIO186" s="93"/>
      <c r="IIP186" s="93"/>
      <c r="IIQ186" s="93"/>
      <c r="IIR186" s="93"/>
      <c r="IIS186" s="93"/>
      <c r="IIT186" s="93"/>
      <c r="IIU186" s="93"/>
      <c r="IIV186" s="93"/>
      <c r="IIW186" s="93"/>
      <c r="IIX186" s="93"/>
      <c r="IIY186" s="93"/>
      <c r="IIZ186" s="93"/>
      <c r="IJA186" s="93"/>
      <c r="IJB186" s="93"/>
      <c r="IJC186" s="93"/>
      <c r="IJD186" s="93"/>
      <c r="IJE186" s="93"/>
      <c r="IJF186" s="93"/>
      <c r="IJG186" s="93"/>
      <c r="IJH186" s="93"/>
      <c r="IJI186" s="93"/>
      <c r="IJJ186" s="93"/>
      <c r="IJK186" s="93"/>
      <c r="IJL186" s="93"/>
      <c r="IJM186" s="93"/>
      <c r="IJN186" s="93"/>
      <c r="IJO186" s="93"/>
      <c r="IJP186" s="93"/>
      <c r="IJQ186" s="93"/>
      <c r="IJR186" s="93"/>
      <c r="IJS186" s="93"/>
      <c r="IJT186" s="93"/>
      <c r="IJU186" s="93"/>
      <c r="IJV186" s="93"/>
      <c r="IJW186" s="93"/>
      <c r="IJX186" s="93"/>
      <c r="IJY186" s="93"/>
      <c r="IJZ186" s="93"/>
      <c r="IKA186" s="93"/>
      <c r="IKB186" s="93"/>
      <c r="IKC186" s="93"/>
      <c r="IKD186" s="93"/>
      <c r="IKE186" s="93"/>
      <c r="IKF186" s="93"/>
      <c r="IKG186" s="93"/>
      <c r="IKH186" s="93"/>
      <c r="IKI186" s="93"/>
      <c r="IKJ186" s="93"/>
      <c r="IKK186" s="93"/>
      <c r="IKL186" s="93"/>
      <c r="IKM186" s="93"/>
      <c r="IKN186" s="93"/>
      <c r="IKO186" s="93"/>
      <c r="IKP186" s="93"/>
      <c r="IKQ186" s="93"/>
      <c r="IKR186" s="93"/>
      <c r="IKS186" s="93"/>
      <c r="IKT186" s="93"/>
      <c r="IKU186" s="93"/>
      <c r="IKV186" s="93"/>
      <c r="IKW186" s="93"/>
      <c r="IKX186" s="93"/>
      <c r="IKY186" s="93"/>
      <c r="IKZ186" s="93"/>
      <c r="ILA186" s="93"/>
      <c r="ILB186" s="93"/>
      <c r="ILC186" s="93"/>
      <c r="ILD186" s="93"/>
      <c r="ILE186" s="93"/>
      <c r="ILF186" s="93"/>
      <c r="ILG186" s="93"/>
      <c r="ILH186" s="93"/>
      <c r="ILI186" s="93"/>
      <c r="ILJ186" s="93"/>
      <c r="ILK186" s="93"/>
      <c r="ILL186" s="93"/>
      <c r="ILM186" s="93"/>
      <c r="ILN186" s="93"/>
      <c r="ILO186" s="93"/>
      <c r="ILP186" s="93"/>
      <c r="ILQ186" s="93"/>
      <c r="ILR186" s="93"/>
      <c r="ILS186" s="93"/>
      <c r="ILT186" s="93"/>
      <c r="ILU186" s="93"/>
      <c r="ILV186" s="93"/>
      <c r="ILW186" s="93"/>
      <c r="ILX186" s="93"/>
      <c r="ILY186" s="93"/>
      <c r="ILZ186" s="93"/>
      <c r="IMA186" s="93"/>
      <c r="IMB186" s="93"/>
      <c r="IMC186" s="93"/>
      <c r="IMD186" s="93"/>
      <c r="IME186" s="93"/>
      <c r="IMF186" s="93"/>
      <c r="IMG186" s="93"/>
      <c r="IMH186" s="93"/>
      <c r="IMI186" s="93"/>
      <c r="IMJ186" s="93"/>
      <c r="IMK186" s="93"/>
      <c r="IML186" s="93"/>
      <c r="IMM186" s="93"/>
      <c r="IMN186" s="93"/>
      <c r="IMO186" s="93"/>
      <c r="IMP186" s="93"/>
      <c r="IMQ186" s="93"/>
      <c r="IMR186" s="93"/>
      <c r="IMS186" s="93"/>
      <c r="IMT186" s="93"/>
      <c r="IMU186" s="93"/>
      <c r="IMV186" s="93"/>
      <c r="IMW186" s="93"/>
      <c r="IMX186" s="93"/>
      <c r="IMY186" s="93"/>
      <c r="IMZ186" s="93"/>
      <c r="INA186" s="93"/>
      <c r="INB186" s="93"/>
      <c r="INC186" s="93"/>
      <c r="IND186" s="93"/>
      <c r="INE186" s="93"/>
      <c r="INF186" s="93"/>
      <c r="ING186" s="93"/>
      <c r="INH186" s="93"/>
      <c r="INI186" s="93"/>
      <c r="INJ186" s="93"/>
      <c r="INK186" s="93"/>
      <c r="INL186" s="93"/>
      <c r="INM186" s="93"/>
      <c r="INN186" s="93"/>
      <c r="INO186" s="93"/>
      <c r="INP186" s="93"/>
      <c r="INQ186" s="93"/>
      <c r="INR186" s="93"/>
      <c r="INS186" s="93"/>
      <c r="INT186" s="93"/>
      <c r="INU186" s="93"/>
      <c r="INV186" s="93"/>
      <c r="INW186" s="93"/>
      <c r="INX186" s="93"/>
      <c r="INY186" s="93"/>
      <c r="INZ186" s="93"/>
      <c r="IOA186" s="93"/>
      <c r="IOB186" s="93"/>
      <c r="IOC186" s="93"/>
      <c r="IOD186" s="93"/>
      <c r="IOE186" s="93"/>
      <c r="IOF186" s="93"/>
      <c r="IOG186" s="93"/>
      <c r="IOH186" s="93"/>
      <c r="IOI186" s="93"/>
      <c r="IOJ186" s="93"/>
      <c r="IOK186" s="93"/>
      <c r="IOL186" s="93"/>
      <c r="IOM186" s="93"/>
      <c r="ION186" s="93"/>
      <c r="IOO186" s="93"/>
      <c r="IOP186" s="93"/>
      <c r="IOQ186" s="93"/>
      <c r="IOR186" s="93"/>
      <c r="IOS186" s="93"/>
      <c r="IOT186" s="93"/>
      <c r="IOU186" s="93"/>
      <c r="IOV186" s="93"/>
      <c r="IOW186" s="93"/>
      <c r="IOX186" s="93"/>
      <c r="IOY186" s="93"/>
      <c r="IOZ186" s="93"/>
      <c r="IPA186" s="93"/>
      <c r="IPB186" s="93"/>
      <c r="IPC186" s="93"/>
      <c r="IPD186" s="93"/>
      <c r="IPE186" s="93"/>
      <c r="IPF186" s="93"/>
      <c r="IPG186" s="93"/>
      <c r="IPH186" s="93"/>
      <c r="IPI186" s="93"/>
      <c r="IPJ186" s="93"/>
      <c r="IPK186" s="93"/>
      <c r="IPL186" s="93"/>
      <c r="IPM186" s="93"/>
      <c r="IPN186" s="93"/>
      <c r="IPO186" s="93"/>
      <c r="IPP186" s="93"/>
      <c r="IPQ186" s="93"/>
      <c r="IPR186" s="93"/>
      <c r="IPS186" s="93"/>
      <c r="IPT186" s="93"/>
      <c r="IPU186" s="93"/>
      <c r="IPV186" s="93"/>
      <c r="IPW186" s="93"/>
      <c r="IPX186" s="93"/>
      <c r="IPY186" s="93"/>
      <c r="IPZ186" s="93"/>
      <c r="IQA186" s="93"/>
      <c r="IQB186" s="93"/>
      <c r="IQC186" s="93"/>
      <c r="IQD186" s="93"/>
      <c r="IQE186" s="93"/>
      <c r="IQF186" s="93"/>
      <c r="IQG186" s="93"/>
      <c r="IQH186" s="93"/>
      <c r="IQI186" s="93"/>
      <c r="IQJ186" s="93"/>
      <c r="IQK186" s="93"/>
      <c r="IQL186" s="93"/>
      <c r="IQM186" s="93"/>
      <c r="IQN186" s="93"/>
      <c r="IQO186" s="93"/>
      <c r="IQP186" s="93"/>
      <c r="IQQ186" s="93"/>
      <c r="IQR186" s="93"/>
      <c r="IQS186" s="93"/>
      <c r="IQT186" s="93"/>
      <c r="IQU186" s="93"/>
      <c r="IQV186" s="93"/>
      <c r="IQW186" s="93"/>
      <c r="IQX186" s="93"/>
      <c r="IQY186" s="93"/>
      <c r="IQZ186" s="93"/>
      <c r="IRA186" s="93"/>
      <c r="IRB186" s="93"/>
      <c r="IRC186" s="93"/>
      <c r="IRD186" s="93"/>
      <c r="IRE186" s="93"/>
      <c r="IRF186" s="93"/>
      <c r="IRG186" s="93"/>
      <c r="IRH186" s="93"/>
      <c r="IRI186" s="93"/>
      <c r="IRJ186" s="93"/>
      <c r="IRK186" s="93"/>
      <c r="IRL186" s="93"/>
      <c r="IRM186" s="93"/>
      <c r="IRN186" s="93"/>
      <c r="IRO186" s="93"/>
      <c r="IRP186" s="93"/>
      <c r="IRQ186" s="93"/>
      <c r="IRR186" s="93"/>
      <c r="IRS186" s="93"/>
      <c r="IRT186" s="93"/>
      <c r="IRU186" s="93"/>
      <c r="IRV186" s="93"/>
      <c r="IRW186" s="93"/>
      <c r="IRX186" s="93"/>
      <c r="IRY186" s="93"/>
      <c r="IRZ186" s="93"/>
      <c r="ISA186" s="93"/>
      <c r="ISB186" s="93"/>
      <c r="ISC186" s="93"/>
      <c r="ISD186" s="93"/>
      <c r="ISE186" s="93"/>
      <c r="ISF186" s="93"/>
      <c r="ISG186" s="93"/>
      <c r="ISH186" s="93"/>
      <c r="ISI186" s="93"/>
      <c r="ISJ186" s="93"/>
      <c r="ISK186" s="93"/>
      <c r="ISL186" s="93"/>
      <c r="ISM186" s="93"/>
      <c r="ISN186" s="93"/>
      <c r="ISO186" s="93"/>
      <c r="ISP186" s="93"/>
      <c r="ISQ186" s="93"/>
      <c r="ISR186" s="93"/>
      <c r="ISS186" s="93"/>
      <c r="IST186" s="93"/>
      <c r="ISU186" s="93"/>
      <c r="ISV186" s="93"/>
      <c r="ISW186" s="93"/>
      <c r="ISX186" s="93"/>
      <c r="ISY186" s="93"/>
      <c r="ISZ186" s="93"/>
      <c r="ITA186" s="93"/>
      <c r="ITB186" s="93"/>
      <c r="ITC186" s="93"/>
      <c r="ITD186" s="93"/>
      <c r="ITE186" s="93"/>
      <c r="ITF186" s="93"/>
      <c r="ITG186" s="93"/>
      <c r="ITH186" s="93"/>
      <c r="ITI186" s="93"/>
      <c r="ITJ186" s="93"/>
      <c r="ITK186" s="93"/>
      <c r="ITL186" s="93"/>
      <c r="ITM186" s="93"/>
      <c r="ITN186" s="93"/>
      <c r="ITO186" s="93"/>
      <c r="ITP186" s="93"/>
      <c r="ITQ186" s="93"/>
      <c r="ITR186" s="93"/>
      <c r="ITS186" s="93"/>
      <c r="ITT186" s="93"/>
      <c r="ITU186" s="93"/>
      <c r="ITV186" s="93"/>
      <c r="ITW186" s="93"/>
      <c r="ITX186" s="93"/>
      <c r="ITY186" s="93"/>
      <c r="ITZ186" s="93"/>
      <c r="IUA186" s="93"/>
      <c r="IUB186" s="93"/>
      <c r="IUC186" s="93"/>
      <c r="IUD186" s="93"/>
      <c r="IUE186" s="93"/>
      <c r="IUF186" s="93"/>
      <c r="IUG186" s="93"/>
      <c r="IUH186" s="93"/>
      <c r="IUI186" s="93"/>
      <c r="IUJ186" s="93"/>
      <c r="IUK186" s="93"/>
      <c r="IUL186" s="93"/>
      <c r="IUM186" s="93"/>
      <c r="IUN186" s="93"/>
      <c r="IUO186" s="93"/>
      <c r="IUP186" s="93"/>
      <c r="IUQ186" s="93"/>
      <c r="IUR186" s="93"/>
      <c r="IUS186" s="93"/>
      <c r="IUT186" s="93"/>
      <c r="IUU186" s="93"/>
      <c r="IUV186" s="93"/>
      <c r="IUW186" s="93"/>
      <c r="IUX186" s="93"/>
      <c r="IUY186" s="93"/>
      <c r="IUZ186" s="93"/>
      <c r="IVA186" s="93"/>
      <c r="IVB186" s="93"/>
      <c r="IVC186" s="93"/>
      <c r="IVD186" s="93"/>
      <c r="IVE186" s="93"/>
      <c r="IVF186" s="93"/>
      <c r="IVG186" s="93"/>
      <c r="IVH186" s="93"/>
      <c r="IVI186" s="93"/>
      <c r="IVJ186" s="93"/>
      <c r="IVK186" s="93"/>
      <c r="IVL186" s="93"/>
      <c r="IVM186" s="93"/>
      <c r="IVN186" s="93"/>
      <c r="IVO186" s="93"/>
      <c r="IVP186" s="93"/>
      <c r="IVQ186" s="93"/>
      <c r="IVR186" s="93"/>
      <c r="IVS186" s="93"/>
      <c r="IVT186" s="93"/>
      <c r="IVU186" s="93"/>
      <c r="IVV186" s="93"/>
      <c r="IVW186" s="93"/>
      <c r="IVX186" s="93"/>
      <c r="IVY186" s="93"/>
      <c r="IVZ186" s="93"/>
      <c r="IWA186" s="93"/>
      <c r="IWB186" s="93"/>
      <c r="IWC186" s="93"/>
      <c r="IWD186" s="93"/>
      <c r="IWE186" s="93"/>
      <c r="IWF186" s="93"/>
      <c r="IWG186" s="93"/>
      <c r="IWH186" s="93"/>
      <c r="IWI186" s="93"/>
      <c r="IWJ186" s="93"/>
      <c r="IWK186" s="93"/>
      <c r="IWL186" s="93"/>
      <c r="IWM186" s="93"/>
      <c r="IWN186" s="93"/>
      <c r="IWO186" s="93"/>
      <c r="IWP186" s="93"/>
      <c r="IWQ186" s="93"/>
      <c r="IWR186" s="93"/>
      <c r="IWS186" s="93"/>
      <c r="IWT186" s="93"/>
      <c r="IWU186" s="93"/>
      <c r="IWV186" s="93"/>
      <c r="IWW186" s="93"/>
      <c r="IWX186" s="93"/>
      <c r="IWY186" s="93"/>
      <c r="IWZ186" s="93"/>
      <c r="IXA186" s="93"/>
      <c r="IXB186" s="93"/>
      <c r="IXC186" s="93"/>
      <c r="IXD186" s="93"/>
      <c r="IXE186" s="93"/>
      <c r="IXF186" s="93"/>
      <c r="IXG186" s="93"/>
      <c r="IXH186" s="93"/>
      <c r="IXI186" s="93"/>
      <c r="IXJ186" s="93"/>
      <c r="IXK186" s="93"/>
      <c r="IXL186" s="93"/>
      <c r="IXM186" s="93"/>
      <c r="IXN186" s="93"/>
      <c r="IXO186" s="93"/>
      <c r="IXP186" s="93"/>
      <c r="IXQ186" s="93"/>
      <c r="IXR186" s="93"/>
      <c r="IXS186" s="93"/>
      <c r="IXT186" s="93"/>
      <c r="IXU186" s="93"/>
      <c r="IXV186" s="93"/>
      <c r="IXW186" s="93"/>
      <c r="IXX186" s="93"/>
      <c r="IXY186" s="93"/>
      <c r="IXZ186" s="93"/>
      <c r="IYA186" s="93"/>
      <c r="IYB186" s="93"/>
      <c r="IYC186" s="93"/>
      <c r="IYD186" s="93"/>
      <c r="IYE186" s="93"/>
      <c r="IYF186" s="93"/>
      <c r="IYG186" s="93"/>
      <c r="IYH186" s="93"/>
      <c r="IYI186" s="93"/>
      <c r="IYJ186" s="93"/>
      <c r="IYK186" s="93"/>
      <c r="IYL186" s="93"/>
      <c r="IYM186" s="93"/>
      <c r="IYN186" s="93"/>
      <c r="IYO186" s="93"/>
      <c r="IYP186" s="93"/>
      <c r="IYQ186" s="93"/>
      <c r="IYR186" s="93"/>
      <c r="IYS186" s="93"/>
      <c r="IYT186" s="93"/>
      <c r="IYU186" s="93"/>
      <c r="IYV186" s="93"/>
      <c r="IYW186" s="93"/>
      <c r="IYX186" s="93"/>
      <c r="IYY186" s="93"/>
      <c r="IYZ186" s="93"/>
      <c r="IZA186" s="93"/>
      <c r="IZB186" s="93"/>
      <c r="IZC186" s="93"/>
      <c r="IZD186" s="93"/>
      <c r="IZE186" s="93"/>
      <c r="IZF186" s="93"/>
      <c r="IZG186" s="93"/>
      <c r="IZH186" s="93"/>
      <c r="IZI186" s="93"/>
      <c r="IZJ186" s="93"/>
      <c r="IZK186" s="93"/>
      <c r="IZL186" s="93"/>
      <c r="IZM186" s="93"/>
      <c r="IZN186" s="93"/>
      <c r="IZO186" s="93"/>
      <c r="IZP186" s="93"/>
      <c r="IZQ186" s="93"/>
      <c r="IZR186" s="93"/>
      <c r="IZS186" s="93"/>
      <c r="IZT186" s="93"/>
      <c r="IZU186" s="93"/>
      <c r="IZV186" s="93"/>
      <c r="IZW186" s="93"/>
      <c r="IZX186" s="93"/>
      <c r="IZY186" s="93"/>
      <c r="IZZ186" s="93"/>
      <c r="JAA186" s="93"/>
      <c r="JAB186" s="93"/>
      <c r="JAC186" s="93"/>
      <c r="JAD186" s="93"/>
      <c r="JAE186" s="93"/>
      <c r="JAF186" s="93"/>
      <c r="JAG186" s="93"/>
      <c r="JAH186" s="93"/>
      <c r="JAI186" s="93"/>
      <c r="JAJ186" s="93"/>
      <c r="JAK186" s="93"/>
      <c r="JAL186" s="93"/>
      <c r="JAM186" s="93"/>
      <c r="JAN186" s="93"/>
      <c r="JAO186" s="93"/>
      <c r="JAP186" s="93"/>
      <c r="JAQ186" s="93"/>
      <c r="JAR186" s="93"/>
      <c r="JAS186" s="93"/>
      <c r="JAT186" s="93"/>
      <c r="JAU186" s="93"/>
      <c r="JAV186" s="93"/>
      <c r="JAW186" s="93"/>
      <c r="JAX186" s="93"/>
      <c r="JAY186" s="93"/>
      <c r="JAZ186" s="93"/>
      <c r="JBA186" s="93"/>
      <c r="JBB186" s="93"/>
      <c r="JBC186" s="93"/>
      <c r="JBD186" s="93"/>
      <c r="JBE186" s="93"/>
      <c r="JBF186" s="93"/>
      <c r="JBG186" s="93"/>
      <c r="JBH186" s="93"/>
      <c r="JBI186" s="93"/>
      <c r="JBJ186" s="93"/>
      <c r="JBK186" s="93"/>
      <c r="JBL186" s="93"/>
      <c r="JBM186" s="93"/>
      <c r="JBN186" s="93"/>
      <c r="JBO186" s="93"/>
      <c r="JBP186" s="93"/>
      <c r="JBQ186" s="93"/>
      <c r="JBR186" s="93"/>
      <c r="JBS186" s="93"/>
      <c r="JBT186" s="93"/>
      <c r="JBU186" s="93"/>
      <c r="JBV186" s="93"/>
      <c r="JBW186" s="93"/>
      <c r="JBX186" s="93"/>
      <c r="JBY186" s="93"/>
      <c r="JBZ186" s="93"/>
      <c r="JCA186" s="93"/>
      <c r="JCB186" s="93"/>
      <c r="JCC186" s="93"/>
      <c r="JCD186" s="93"/>
      <c r="JCE186" s="93"/>
      <c r="JCF186" s="93"/>
      <c r="JCG186" s="93"/>
      <c r="JCH186" s="93"/>
      <c r="JCI186" s="93"/>
      <c r="JCJ186" s="93"/>
      <c r="JCK186" s="93"/>
      <c r="JCL186" s="93"/>
      <c r="JCM186" s="93"/>
      <c r="JCN186" s="93"/>
      <c r="JCO186" s="93"/>
      <c r="JCP186" s="93"/>
      <c r="JCQ186" s="93"/>
      <c r="JCR186" s="93"/>
      <c r="JCS186" s="93"/>
      <c r="JCT186" s="93"/>
      <c r="JCU186" s="93"/>
      <c r="JCV186" s="93"/>
      <c r="JCW186" s="93"/>
      <c r="JCX186" s="93"/>
      <c r="JCY186" s="93"/>
      <c r="JCZ186" s="93"/>
      <c r="JDA186" s="93"/>
      <c r="JDB186" s="93"/>
      <c r="JDC186" s="93"/>
      <c r="JDD186" s="93"/>
      <c r="JDE186" s="93"/>
      <c r="JDF186" s="93"/>
      <c r="JDG186" s="93"/>
      <c r="JDH186" s="93"/>
      <c r="JDI186" s="93"/>
      <c r="JDJ186" s="93"/>
      <c r="JDK186" s="93"/>
      <c r="JDL186" s="93"/>
      <c r="JDM186" s="93"/>
      <c r="JDN186" s="93"/>
      <c r="JDO186" s="93"/>
      <c r="JDP186" s="93"/>
      <c r="JDQ186" s="93"/>
      <c r="JDR186" s="93"/>
      <c r="JDS186" s="93"/>
      <c r="JDT186" s="93"/>
      <c r="JDU186" s="93"/>
      <c r="JDV186" s="93"/>
      <c r="JDW186" s="93"/>
      <c r="JDX186" s="93"/>
      <c r="JDY186" s="93"/>
      <c r="JDZ186" s="93"/>
      <c r="JEA186" s="93"/>
      <c r="JEB186" s="93"/>
      <c r="JEC186" s="93"/>
      <c r="JED186" s="93"/>
      <c r="JEE186" s="93"/>
      <c r="JEF186" s="93"/>
      <c r="JEG186" s="93"/>
      <c r="JEH186" s="93"/>
      <c r="JEI186" s="93"/>
      <c r="JEJ186" s="93"/>
      <c r="JEK186" s="93"/>
      <c r="JEL186" s="93"/>
      <c r="JEM186" s="93"/>
      <c r="JEN186" s="93"/>
      <c r="JEO186" s="93"/>
      <c r="JEP186" s="93"/>
      <c r="JEQ186" s="93"/>
      <c r="JER186" s="93"/>
      <c r="JES186" s="93"/>
      <c r="JET186" s="93"/>
      <c r="JEU186" s="93"/>
      <c r="JEV186" s="93"/>
      <c r="JEW186" s="93"/>
      <c r="JEX186" s="93"/>
      <c r="JEY186" s="93"/>
      <c r="JEZ186" s="93"/>
      <c r="JFA186" s="93"/>
      <c r="JFB186" s="93"/>
      <c r="JFC186" s="93"/>
      <c r="JFD186" s="93"/>
      <c r="JFE186" s="93"/>
      <c r="JFF186" s="93"/>
      <c r="JFG186" s="93"/>
      <c r="JFH186" s="93"/>
      <c r="JFI186" s="93"/>
      <c r="JFJ186" s="93"/>
      <c r="JFK186" s="93"/>
      <c r="JFL186" s="93"/>
      <c r="JFM186" s="93"/>
      <c r="JFN186" s="93"/>
      <c r="JFO186" s="93"/>
      <c r="JFP186" s="93"/>
      <c r="JFQ186" s="93"/>
      <c r="JFR186" s="93"/>
      <c r="JFS186" s="93"/>
      <c r="JFT186" s="93"/>
      <c r="JFU186" s="93"/>
      <c r="JFV186" s="93"/>
      <c r="JFW186" s="93"/>
      <c r="JFX186" s="93"/>
      <c r="JFY186" s="93"/>
      <c r="JFZ186" s="93"/>
      <c r="JGA186" s="93"/>
      <c r="JGB186" s="93"/>
      <c r="JGC186" s="93"/>
      <c r="JGD186" s="93"/>
      <c r="JGE186" s="93"/>
      <c r="JGF186" s="93"/>
      <c r="JGG186" s="93"/>
      <c r="JGH186" s="93"/>
      <c r="JGI186" s="93"/>
      <c r="JGJ186" s="93"/>
      <c r="JGK186" s="93"/>
      <c r="JGL186" s="93"/>
      <c r="JGM186" s="93"/>
      <c r="JGN186" s="93"/>
      <c r="JGO186" s="93"/>
      <c r="JGP186" s="93"/>
      <c r="JGQ186" s="93"/>
      <c r="JGR186" s="93"/>
      <c r="JGS186" s="93"/>
      <c r="JGT186" s="93"/>
      <c r="JGU186" s="93"/>
      <c r="JGV186" s="93"/>
      <c r="JGW186" s="93"/>
      <c r="JGX186" s="93"/>
      <c r="JGY186" s="93"/>
      <c r="JGZ186" s="93"/>
      <c r="JHA186" s="93"/>
      <c r="JHB186" s="93"/>
      <c r="JHC186" s="93"/>
      <c r="JHD186" s="93"/>
      <c r="JHE186" s="93"/>
      <c r="JHF186" s="93"/>
      <c r="JHG186" s="93"/>
      <c r="JHH186" s="93"/>
      <c r="JHI186" s="93"/>
      <c r="JHJ186" s="93"/>
      <c r="JHK186" s="93"/>
      <c r="JHL186" s="93"/>
      <c r="JHM186" s="93"/>
      <c r="JHN186" s="93"/>
      <c r="JHO186" s="93"/>
      <c r="JHP186" s="93"/>
      <c r="JHQ186" s="93"/>
      <c r="JHR186" s="93"/>
      <c r="JHS186" s="93"/>
      <c r="JHT186" s="93"/>
      <c r="JHU186" s="93"/>
      <c r="JHV186" s="93"/>
      <c r="JHW186" s="93"/>
      <c r="JHX186" s="93"/>
      <c r="JHY186" s="93"/>
      <c r="JHZ186" s="93"/>
      <c r="JIA186" s="93"/>
      <c r="JIB186" s="93"/>
      <c r="JIC186" s="93"/>
      <c r="JID186" s="93"/>
      <c r="JIE186" s="93"/>
      <c r="JIF186" s="93"/>
      <c r="JIG186" s="93"/>
      <c r="JIH186" s="93"/>
      <c r="JII186" s="93"/>
      <c r="JIJ186" s="93"/>
      <c r="JIK186" s="93"/>
      <c r="JIL186" s="93"/>
      <c r="JIM186" s="93"/>
      <c r="JIN186" s="93"/>
      <c r="JIO186" s="93"/>
      <c r="JIP186" s="93"/>
      <c r="JIQ186" s="93"/>
      <c r="JIR186" s="93"/>
      <c r="JIS186" s="93"/>
      <c r="JIT186" s="93"/>
      <c r="JIU186" s="93"/>
      <c r="JIV186" s="93"/>
      <c r="JIW186" s="93"/>
      <c r="JIX186" s="93"/>
      <c r="JIY186" s="93"/>
      <c r="JIZ186" s="93"/>
      <c r="JJA186" s="93"/>
      <c r="JJB186" s="93"/>
      <c r="JJC186" s="93"/>
      <c r="JJD186" s="93"/>
      <c r="JJE186" s="93"/>
      <c r="JJF186" s="93"/>
      <c r="JJG186" s="93"/>
      <c r="JJH186" s="93"/>
      <c r="JJI186" s="93"/>
      <c r="JJJ186" s="93"/>
      <c r="JJK186" s="93"/>
      <c r="JJL186" s="93"/>
      <c r="JJM186" s="93"/>
      <c r="JJN186" s="93"/>
      <c r="JJO186" s="93"/>
      <c r="JJP186" s="93"/>
      <c r="JJQ186" s="93"/>
      <c r="JJR186" s="93"/>
      <c r="JJS186" s="93"/>
      <c r="JJT186" s="93"/>
      <c r="JJU186" s="93"/>
      <c r="JJV186" s="93"/>
      <c r="JJW186" s="93"/>
      <c r="JJX186" s="93"/>
      <c r="JJY186" s="93"/>
      <c r="JJZ186" s="93"/>
      <c r="JKA186" s="93"/>
      <c r="JKB186" s="93"/>
      <c r="JKC186" s="93"/>
      <c r="JKD186" s="93"/>
      <c r="JKE186" s="93"/>
      <c r="JKF186" s="93"/>
      <c r="JKG186" s="93"/>
      <c r="JKH186" s="93"/>
      <c r="JKI186" s="93"/>
      <c r="JKJ186" s="93"/>
      <c r="JKK186" s="93"/>
      <c r="JKL186" s="93"/>
      <c r="JKM186" s="93"/>
      <c r="JKN186" s="93"/>
      <c r="JKO186" s="93"/>
      <c r="JKP186" s="93"/>
      <c r="JKQ186" s="93"/>
      <c r="JKR186" s="93"/>
      <c r="JKS186" s="93"/>
      <c r="JKT186" s="93"/>
      <c r="JKU186" s="93"/>
      <c r="JKV186" s="93"/>
      <c r="JKW186" s="93"/>
      <c r="JKX186" s="93"/>
      <c r="JKY186" s="93"/>
      <c r="JKZ186" s="93"/>
      <c r="JLA186" s="93"/>
      <c r="JLB186" s="93"/>
      <c r="JLC186" s="93"/>
      <c r="JLD186" s="93"/>
      <c r="JLE186" s="93"/>
      <c r="JLF186" s="93"/>
      <c r="JLG186" s="93"/>
      <c r="JLH186" s="93"/>
      <c r="JLI186" s="93"/>
      <c r="JLJ186" s="93"/>
      <c r="JLK186" s="93"/>
      <c r="JLL186" s="93"/>
      <c r="JLM186" s="93"/>
      <c r="JLN186" s="93"/>
      <c r="JLO186" s="93"/>
      <c r="JLP186" s="93"/>
      <c r="JLQ186" s="93"/>
      <c r="JLR186" s="93"/>
      <c r="JLS186" s="93"/>
      <c r="JLT186" s="93"/>
      <c r="JLU186" s="93"/>
      <c r="JLV186" s="93"/>
      <c r="JLW186" s="93"/>
      <c r="JLX186" s="93"/>
      <c r="JLY186" s="93"/>
      <c r="JLZ186" s="93"/>
      <c r="JMA186" s="93"/>
      <c r="JMB186" s="93"/>
      <c r="JMC186" s="93"/>
      <c r="JMD186" s="93"/>
      <c r="JME186" s="93"/>
      <c r="JMF186" s="93"/>
      <c r="JMG186" s="93"/>
      <c r="JMH186" s="93"/>
      <c r="JMI186" s="93"/>
      <c r="JMJ186" s="93"/>
      <c r="JMK186" s="93"/>
      <c r="JML186" s="93"/>
      <c r="JMM186" s="93"/>
      <c r="JMN186" s="93"/>
      <c r="JMO186" s="93"/>
      <c r="JMP186" s="93"/>
      <c r="JMQ186" s="93"/>
      <c r="JMR186" s="93"/>
      <c r="JMS186" s="93"/>
      <c r="JMT186" s="93"/>
      <c r="JMU186" s="93"/>
      <c r="JMV186" s="93"/>
      <c r="JMW186" s="93"/>
      <c r="JMX186" s="93"/>
      <c r="JMY186" s="93"/>
      <c r="JMZ186" s="93"/>
      <c r="JNA186" s="93"/>
      <c r="JNB186" s="93"/>
      <c r="JNC186" s="93"/>
      <c r="JND186" s="93"/>
      <c r="JNE186" s="93"/>
      <c r="JNF186" s="93"/>
      <c r="JNG186" s="93"/>
      <c r="JNH186" s="93"/>
      <c r="JNI186" s="93"/>
      <c r="JNJ186" s="93"/>
      <c r="JNK186" s="93"/>
      <c r="JNL186" s="93"/>
      <c r="JNM186" s="93"/>
      <c r="JNN186" s="93"/>
      <c r="JNO186" s="93"/>
      <c r="JNP186" s="93"/>
      <c r="JNQ186" s="93"/>
      <c r="JNR186" s="93"/>
      <c r="JNS186" s="93"/>
      <c r="JNT186" s="93"/>
      <c r="JNU186" s="93"/>
      <c r="JNV186" s="93"/>
      <c r="JNW186" s="93"/>
      <c r="JNX186" s="93"/>
      <c r="JNY186" s="93"/>
      <c r="JNZ186" s="93"/>
      <c r="JOA186" s="93"/>
      <c r="JOB186" s="93"/>
      <c r="JOC186" s="93"/>
      <c r="JOD186" s="93"/>
      <c r="JOE186" s="93"/>
      <c r="JOF186" s="93"/>
      <c r="JOG186" s="93"/>
      <c r="JOH186" s="93"/>
      <c r="JOI186" s="93"/>
      <c r="JOJ186" s="93"/>
      <c r="JOK186" s="93"/>
      <c r="JOL186" s="93"/>
      <c r="JOM186" s="93"/>
      <c r="JON186" s="93"/>
      <c r="JOO186" s="93"/>
      <c r="JOP186" s="93"/>
      <c r="JOQ186" s="93"/>
      <c r="JOR186" s="93"/>
      <c r="JOS186" s="93"/>
      <c r="JOT186" s="93"/>
      <c r="JOU186" s="93"/>
      <c r="JOV186" s="93"/>
      <c r="JOW186" s="93"/>
      <c r="JOX186" s="93"/>
      <c r="JOY186" s="93"/>
      <c r="JOZ186" s="93"/>
      <c r="JPA186" s="93"/>
      <c r="JPB186" s="93"/>
      <c r="JPC186" s="93"/>
      <c r="JPD186" s="93"/>
      <c r="JPE186" s="93"/>
      <c r="JPF186" s="93"/>
      <c r="JPG186" s="93"/>
      <c r="JPH186" s="93"/>
      <c r="JPI186" s="93"/>
      <c r="JPJ186" s="93"/>
      <c r="JPK186" s="93"/>
      <c r="JPL186" s="93"/>
      <c r="JPM186" s="93"/>
      <c r="JPN186" s="93"/>
      <c r="JPO186" s="93"/>
      <c r="JPP186" s="93"/>
      <c r="JPQ186" s="93"/>
      <c r="JPR186" s="93"/>
      <c r="JPS186" s="93"/>
      <c r="JPT186" s="93"/>
      <c r="JPU186" s="93"/>
      <c r="JPV186" s="93"/>
      <c r="JPW186" s="93"/>
      <c r="JPX186" s="93"/>
      <c r="JPY186" s="93"/>
      <c r="JPZ186" s="93"/>
      <c r="JQA186" s="93"/>
      <c r="JQB186" s="93"/>
      <c r="JQC186" s="93"/>
      <c r="JQD186" s="93"/>
      <c r="JQE186" s="93"/>
      <c r="JQF186" s="93"/>
      <c r="JQG186" s="93"/>
      <c r="JQH186" s="93"/>
      <c r="JQI186" s="93"/>
      <c r="JQJ186" s="93"/>
      <c r="JQK186" s="93"/>
      <c r="JQL186" s="93"/>
      <c r="JQM186" s="93"/>
      <c r="JQN186" s="93"/>
      <c r="JQO186" s="93"/>
      <c r="JQP186" s="93"/>
      <c r="JQQ186" s="93"/>
      <c r="JQR186" s="93"/>
      <c r="JQS186" s="93"/>
      <c r="JQT186" s="93"/>
      <c r="JQU186" s="93"/>
      <c r="JQV186" s="93"/>
      <c r="JQW186" s="93"/>
      <c r="JQX186" s="93"/>
      <c r="JQY186" s="93"/>
      <c r="JQZ186" s="93"/>
      <c r="JRA186" s="93"/>
      <c r="JRB186" s="93"/>
      <c r="JRC186" s="93"/>
      <c r="JRD186" s="93"/>
      <c r="JRE186" s="93"/>
      <c r="JRF186" s="93"/>
      <c r="JRG186" s="93"/>
      <c r="JRH186" s="93"/>
      <c r="JRI186" s="93"/>
      <c r="JRJ186" s="93"/>
      <c r="JRK186" s="93"/>
      <c r="JRL186" s="93"/>
      <c r="JRM186" s="93"/>
      <c r="JRN186" s="93"/>
      <c r="JRO186" s="93"/>
      <c r="JRP186" s="93"/>
      <c r="JRQ186" s="93"/>
      <c r="JRR186" s="93"/>
      <c r="JRS186" s="93"/>
      <c r="JRT186" s="93"/>
      <c r="JRU186" s="93"/>
      <c r="JRV186" s="93"/>
      <c r="JRW186" s="93"/>
      <c r="JRX186" s="93"/>
      <c r="JRY186" s="93"/>
      <c r="JRZ186" s="93"/>
      <c r="JSA186" s="93"/>
      <c r="JSB186" s="93"/>
      <c r="JSC186" s="93"/>
      <c r="JSD186" s="93"/>
      <c r="JSE186" s="93"/>
      <c r="JSF186" s="93"/>
      <c r="JSG186" s="93"/>
      <c r="JSH186" s="93"/>
      <c r="JSI186" s="93"/>
      <c r="JSJ186" s="93"/>
      <c r="JSK186" s="93"/>
      <c r="JSL186" s="93"/>
      <c r="JSM186" s="93"/>
      <c r="JSN186" s="93"/>
      <c r="JSO186" s="93"/>
      <c r="JSP186" s="93"/>
      <c r="JSQ186" s="93"/>
      <c r="JSR186" s="93"/>
      <c r="JSS186" s="93"/>
      <c r="JST186" s="93"/>
      <c r="JSU186" s="93"/>
      <c r="JSV186" s="93"/>
      <c r="JSW186" s="93"/>
      <c r="JSX186" s="93"/>
      <c r="JSY186" s="93"/>
      <c r="JSZ186" s="93"/>
      <c r="JTA186" s="93"/>
      <c r="JTB186" s="93"/>
      <c r="JTC186" s="93"/>
      <c r="JTD186" s="93"/>
      <c r="JTE186" s="93"/>
      <c r="JTF186" s="93"/>
      <c r="JTG186" s="93"/>
      <c r="JTH186" s="93"/>
      <c r="JTI186" s="93"/>
      <c r="JTJ186" s="93"/>
      <c r="JTK186" s="93"/>
      <c r="JTL186" s="93"/>
      <c r="JTM186" s="93"/>
      <c r="JTN186" s="93"/>
      <c r="JTO186" s="93"/>
      <c r="JTP186" s="93"/>
      <c r="JTQ186" s="93"/>
      <c r="JTR186" s="93"/>
      <c r="JTS186" s="93"/>
      <c r="JTT186" s="93"/>
      <c r="JTU186" s="93"/>
      <c r="JTV186" s="93"/>
      <c r="JTW186" s="93"/>
      <c r="JTX186" s="93"/>
      <c r="JTY186" s="93"/>
      <c r="JTZ186" s="93"/>
      <c r="JUA186" s="93"/>
      <c r="JUB186" s="93"/>
      <c r="JUC186" s="93"/>
      <c r="JUD186" s="93"/>
      <c r="JUE186" s="93"/>
      <c r="JUF186" s="93"/>
      <c r="JUG186" s="93"/>
      <c r="JUH186" s="93"/>
      <c r="JUI186" s="93"/>
      <c r="JUJ186" s="93"/>
      <c r="JUK186" s="93"/>
      <c r="JUL186" s="93"/>
      <c r="JUM186" s="93"/>
      <c r="JUN186" s="93"/>
      <c r="JUO186" s="93"/>
      <c r="JUP186" s="93"/>
      <c r="JUQ186" s="93"/>
      <c r="JUR186" s="93"/>
      <c r="JUS186" s="93"/>
      <c r="JUT186" s="93"/>
      <c r="JUU186" s="93"/>
      <c r="JUV186" s="93"/>
      <c r="JUW186" s="93"/>
      <c r="JUX186" s="93"/>
      <c r="JUY186" s="93"/>
      <c r="JUZ186" s="93"/>
      <c r="JVA186" s="93"/>
      <c r="JVB186" s="93"/>
      <c r="JVC186" s="93"/>
      <c r="JVD186" s="93"/>
      <c r="JVE186" s="93"/>
      <c r="JVF186" s="93"/>
      <c r="JVG186" s="93"/>
      <c r="JVH186" s="93"/>
      <c r="JVI186" s="93"/>
      <c r="JVJ186" s="93"/>
      <c r="JVK186" s="93"/>
      <c r="JVL186" s="93"/>
      <c r="JVM186" s="93"/>
      <c r="JVN186" s="93"/>
      <c r="JVO186" s="93"/>
      <c r="JVP186" s="93"/>
      <c r="JVQ186" s="93"/>
      <c r="JVR186" s="93"/>
      <c r="JVS186" s="93"/>
      <c r="JVT186" s="93"/>
      <c r="JVU186" s="93"/>
      <c r="JVV186" s="93"/>
      <c r="JVW186" s="93"/>
      <c r="JVX186" s="93"/>
      <c r="JVY186" s="93"/>
      <c r="JVZ186" s="93"/>
      <c r="JWA186" s="93"/>
      <c r="JWB186" s="93"/>
      <c r="JWC186" s="93"/>
      <c r="JWD186" s="93"/>
      <c r="JWE186" s="93"/>
      <c r="JWF186" s="93"/>
      <c r="JWG186" s="93"/>
      <c r="JWH186" s="93"/>
      <c r="JWI186" s="93"/>
      <c r="JWJ186" s="93"/>
      <c r="JWK186" s="93"/>
      <c r="JWL186" s="93"/>
      <c r="JWM186" s="93"/>
      <c r="JWN186" s="93"/>
      <c r="JWO186" s="93"/>
      <c r="JWP186" s="93"/>
      <c r="JWQ186" s="93"/>
      <c r="JWR186" s="93"/>
      <c r="JWS186" s="93"/>
      <c r="JWT186" s="93"/>
      <c r="JWU186" s="93"/>
      <c r="JWV186" s="93"/>
      <c r="JWW186" s="93"/>
      <c r="JWX186" s="93"/>
      <c r="JWY186" s="93"/>
      <c r="JWZ186" s="93"/>
      <c r="JXA186" s="93"/>
      <c r="JXB186" s="93"/>
      <c r="JXC186" s="93"/>
      <c r="JXD186" s="93"/>
      <c r="JXE186" s="93"/>
      <c r="JXF186" s="93"/>
      <c r="JXG186" s="93"/>
      <c r="JXH186" s="93"/>
      <c r="JXI186" s="93"/>
      <c r="JXJ186" s="93"/>
      <c r="JXK186" s="93"/>
      <c r="JXL186" s="93"/>
      <c r="JXM186" s="93"/>
      <c r="JXN186" s="93"/>
      <c r="JXO186" s="93"/>
      <c r="JXP186" s="93"/>
      <c r="JXQ186" s="93"/>
      <c r="JXR186" s="93"/>
      <c r="JXS186" s="93"/>
      <c r="JXT186" s="93"/>
      <c r="JXU186" s="93"/>
      <c r="JXV186" s="93"/>
      <c r="JXW186" s="93"/>
      <c r="JXX186" s="93"/>
      <c r="JXY186" s="93"/>
      <c r="JXZ186" s="93"/>
      <c r="JYA186" s="93"/>
      <c r="JYB186" s="93"/>
      <c r="JYC186" s="93"/>
      <c r="JYD186" s="93"/>
      <c r="JYE186" s="93"/>
      <c r="JYF186" s="93"/>
      <c r="JYG186" s="93"/>
      <c r="JYH186" s="93"/>
      <c r="JYI186" s="93"/>
      <c r="JYJ186" s="93"/>
      <c r="JYK186" s="93"/>
      <c r="JYL186" s="93"/>
      <c r="JYM186" s="93"/>
      <c r="JYN186" s="93"/>
      <c r="JYO186" s="93"/>
      <c r="JYP186" s="93"/>
      <c r="JYQ186" s="93"/>
      <c r="JYR186" s="93"/>
      <c r="JYS186" s="93"/>
      <c r="JYT186" s="93"/>
      <c r="JYU186" s="93"/>
      <c r="JYV186" s="93"/>
      <c r="JYW186" s="93"/>
      <c r="JYX186" s="93"/>
      <c r="JYY186" s="93"/>
      <c r="JYZ186" s="93"/>
      <c r="JZA186" s="93"/>
      <c r="JZB186" s="93"/>
      <c r="JZC186" s="93"/>
      <c r="JZD186" s="93"/>
      <c r="JZE186" s="93"/>
      <c r="JZF186" s="93"/>
      <c r="JZG186" s="93"/>
      <c r="JZH186" s="93"/>
      <c r="JZI186" s="93"/>
      <c r="JZJ186" s="93"/>
      <c r="JZK186" s="93"/>
      <c r="JZL186" s="93"/>
      <c r="JZM186" s="93"/>
      <c r="JZN186" s="93"/>
      <c r="JZO186" s="93"/>
      <c r="JZP186" s="93"/>
      <c r="JZQ186" s="93"/>
      <c r="JZR186" s="93"/>
      <c r="JZS186" s="93"/>
      <c r="JZT186" s="93"/>
      <c r="JZU186" s="93"/>
      <c r="JZV186" s="93"/>
      <c r="JZW186" s="93"/>
      <c r="JZX186" s="93"/>
      <c r="JZY186" s="93"/>
      <c r="JZZ186" s="93"/>
      <c r="KAA186" s="93"/>
      <c r="KAB186" s="93"/>
      <c r="KAC186" s="93"/>
      <c r="KAD186" s="93"/>
      <c r="KAE186" s="93"/>
      <c r="KAF186" s="93"/>
      <c r="KAG186" s="93"/>
      <c r="KAH186" s="93"/>
      <c r="KAI186" s="93"/>
      <c r="KAJ186" s="93"/>
      <c r="KAK186" s="93"/>
      <c r="KAL186" s="93"/>
      <c r="KAM186" s="93"/>
      <c r="KAN186" s="93"/>
      <c r="KAO186" s="93"/>
      <c r="KAP186" s="93"/>
      <c r="KAQ186" s="93"/>
      <c r="KAR186" s="93"/>
      <c r="KAS186" s="93"/>
      <c r="KAT186" s="93"/>
      <c r="KAU186" s="93"/>
      <c r="KAV186" s="93"/>
      <c r="KAW186" s="93"/>
      <c r="KAX186" s="93"/>
      <c r="KAY186" s="93"/>
      <c r="KAZ186" s="93"/>
      <c r="KBA186" s="93"/>
      <c r="KBB186" s="93"/>
      <c r="KBC186" s="93"/>
      <c r="KBD186" s="93"/>
      <c r="KBE186" s="93"/>
      <c r="KBF186" s="93"/>
      <c r="KBG186" s="93"/>
      <c r="KBH186" s="93"/>
      <c r="KBI186" s="93"/>
      <c r="KBJ186" s="93"/>
      <c r="KBK186" s="93"/>
      <c r="KBL186" s="93"/>
      <c r="KBM186" s="93"/>
      <c r="KBN186" s="93"/>
      <c r="KBO186" s="93"/>
      <c r="KBP186" s="93"/>
      <c r="KBQ186" s="93"/>
      <c r="KBR186" s="93"/>
      <c r="KBS186" s="93"/>
      <c r="KBT186" s="93"/>
      <c r="KBU186" s="93"/>
      <c r="KBV186" s="93"/>
      <c r="KBW186" s="93"/>
      <c r="KBX186" s="93"/>
      <c r="KBY186" s="93"/>
      <c r="KBZ186" s="93"/>
      <c r="KCA186" s="93"/>
      <c r="KCB186" s="93"/>
      <c r="KCC186" s="93"/>
      <c r="KCD186" s="93"/>
      <c r="KCE186" s="93"/>
      <c r="KCF186" s="93"/>
      <c r="KCG186" s="93"/>
      <c r="KCH186" s="93"/>
      <c r="KCI186" s="93"/>
      <c r="KCJ186" s="93"/>
      <c r="KCK186" s="93"/>
      <c r="KCL186" s="93"/>
      <c r="KCM186" s="93"/>
      <c r="KCN186" s="93"/>
      <c r="KCO186" s="93"/>
      <c r="KCP186" s="93"/>
      <c r="KCQ186" s="93"/>
      <c r="KCR186" s="93"/>
      <c r="KCS186" s="93"/>
      <c r="KCT186" s="93"/>
      <c r="KCU186" s="93"/>
      <c r="KCV186" s="93"/>
      <c r="KCW186" s="93"/>
      <c r="KCX186" s="93"/>
      <c r="KCY186" s="93"/>
      <c r="KCZ186" s="93"/>
      <c r="KDA186" s="93"/>
      <c r="KDB186" s="93"/>
      <c r="KDC186" s="93"/>
      <c r="KDD186" s="93"/>
      <c r="KDE186" s="93"/>
      <c r="KDF186" s="93"/>
      <c r="KDG186" s="93"/>
      <c r="KDH186" s="93"/>
      <c r="KDI186" s="93"/>
      <c r="KDJ186" s="93"/>
      <c r="KDK186" s="93"/>
      <c r="KDL186" s="93"/>
      <c r="KDM186" s="93"/>
      <c r="KDN186" s="93"/>
      <c r="KDO186" s="93"/>
      <c r="KDP186" s="93"/>
      <c r="KDQ186" s="93"/>
      <c r="KDR186" s="93"/>
      <c r="KDS186" s="93"/>
      <c r="KDT186" s="93"/>
      <c r="KDU186" s="93"/>
      <c r="KDV186" s="93"/>
      <c r="KDW186" s="93"/>
      <c r="KDX186" s="93"/>
      <c r="KDY186" s="93"/>
      <c r="KDZ186" s="93"/>
      <c r="KEA186" s="93"/>
      <c r="KEB186" s="93"/>
      <c r="KEC186" s="93"/>
      <c r="KED186" s="93"/>
      <c r="KEE186" s="93"/>
      <c r="KEF186" s="93"/>
      <c r="KEG186" s="93"/>
      <c r="KEH186" s="93"/>
      <c r="KEI186" s="93"/>
      <c r="KEJ186" s="93"/>
      <c r="KEK186" s="93"/>
      <c r="KEL186" s="93"/>
      <c r="KEM186" s="93"/>
      <c r="KEN186" s="93"/>
      <c r="KEO186" s="93"/>
      <c r="KEP186" s="93"/>
      <c r="KEQ186" s="93"/>
      <c r="KER186" s="93"/>
      <c r="KES186" s="93"/>
      <c r="KET186" s="93"/>
      <c r="KEU186" s="93"/>
      <c r="KEV186" s="93"/>
      <c r="KEW186" s="93"/>
      <c r="KEX186" s="93"/>
      <c r="KEY186" s="93"/>
      <c r="KEZ186" s="93"/>
      <c r="KFA186" s="93"/>
      <c r="KFB186" s="93"/>
      <c r="KFC186" s="93"/>
      <c r="KFD186" s="93"/>
      <c r="KFE186" s="93"/>
      <c r="KFF186" s="93"/>
      <c r="KFG186" s="93"/>
      <c r="KFH186" s="93"/>
      <c r="KFI186" s="93"/>
      <c r="KFJ186" s="93"/>
      <c r="KFK186" s="93"/>
      <c r="KFL186" s="93"/>
      <c r="KFM186" s="93"/>
      <c r="KFN186" s="93"/>
      <c r="KFO186" s="93"/>
      <c r="KFP186" s="93"/>
      <c r="KFQ186" s="93"/>
      <c r="KFR186" s="93"/>
      <c r="KFS186" s="93"/>
      <c r="KFT186" s="93"/>
      <c r="KFU186" s="93"/>
      <c r="KFV186" s="93"/>
      <c r="KFW186" s="93"/>
      <c r="KFX186" s="93"/>
      <c r="KFY186" s="93"/>
      <c r="KFZ186" s="93"/>
      <c r="KGA186" s="93"/>
      <c r="KGB186" s="93"/>
      <c r="KGC186" s="93"/>
      <c r="KGD186" s="93"/>
      <c r="KGE186" s="93"/>
      <c r="KGF186" s="93"/>
      <c r="KGG186" s="93"/>
      <c r="KGH186" s="93"/>
      <c r="KGI186" s="93"/>
      <c r="KGJ186" s="93"/>
      <c r="KGK186" s="93"/>
      <c r="KGL186" s="93"/>
      <c r="KGM186" s="93"/>
      <c r="KGN186" s="93"/>
      <c r="KGO186" s="93"/>
      <c r="KGP186" s="93"/>
      <c r="KGQ186" s="93"/>
      <c r="KGR186" s="93"/>
      <c r="KGS186" s="93"/>
      <c r="KGT186" s="93"/>
      <c r="KGU186" s="93"/>
      <c r="KGV186" s="93"/>
      <c r="KGW186" s="93"/>
      <c r="KGX186" s="93"/>
      <c r="KGY186" s="93"/>
      <c r="KGZ186" s="93"/>
      <c r="KHA186" s="93"/>
      <c r="KHB186" s="93"/>
      <c r="KHC186" s="93"/>
      <c r="KHD186" s="93"/>
      <c r="KHE186" s="93"/>
      <c r="KHF186" s="93"/>
      <c r="KHG186" s="93"/>
      <c r="KHH186" s="93"/>
      <c r="KHI186" s="93"/>
      <c r="KHJ186" s="93"/>
      <c r="KHK186" s="93"/>
      <c r="KHL186" s="93"/>
      <c r="KHM186" s="93"/>
      <c r="KHN186" s="93"/>
      <c r="KHO186" s="93"/>
      <c r="KHP186" s="93"/>
      <c r="KHQ186" s="93"/>
      <c r="KHR186" s="93"/>
      <c r="KHS186" s="93"/>
      <c r="KHT186" s="93"/>
      <c r="KHU186" s="93"/>
      <c r="KHV186" s="93"/>
      <c r="KHW186" s="93"/>
      <c r="KHX186" s="93"/>
      <c r="KHY186" s="93"/>
      <c r="KHZ186" s="93"/>
      <c r="KIA186" s="93"/>
      <c r="KIB186" s="93"/>
      <c r="KIC186" s="93"/>
      <c r="KID186" s="93"/>
      <c r="KIE186" s="93"/>
      <c r="KIF186" s="93"/>
      <c r="KIG186" s="93"/>
      <c r="KIH186" s="93"/>
      <c r="KII186" s="93"/>
      <c r="KIJ186" s="93"/>
      <c r="KIK186" s="93"/>
      <c r="KIL186" s="93"/>
      <c r="KIM186" s="93"/>
      <c r="KIN186" s="93"/>
      <c r="KIO186" s="93"/>
      <c r="KIP186" s="93"/>
      <c r="KIQ186" s="93"/>
      <c r="KIR186" s="93"/>
      <c r="KIS186" s="93"/>
      <c r="KIT186" s="93"/>
      <c r="KIU186" s="93"/>
      <c r="KIV186" s="93"/>
      <c r="KIW186" s="93"/>
      <c r="KIX186" s="93"/>
      <c r="KIY186" s="93"/>
      <c r="KIZ186" s="93"/>
      <c r="KJA186" s="93"/>
      <c r="KJB186" s="93"/>
      <c r="KJC186" s="93"/>
      <c r="KJD186" s="93"/>
      <c r="KJE186" s="93"/>
      <c r="KJF186" s="93"/>
      <c r="KJG186" s="93"/>
      <c r="KJH186" s="93"/>
      <c r="KJI186" s="93"/>
      <c r="KJJ186" s="93"/>
      <c r="KJK186" s="93"/>
      <c r="KJL186" s="93"/>
      <c r="KJM186" s="93"/>
      <c r="KJN186" s="93"/>
      <c r="KJO186" s="93"/>
      <c r="KJP186" s="93"/>
      <c r="KJQ186" s="93"/>
      <c r="KJR186" s="93"/>
      <c r="KJS186" s="93"/>
      <c r="KJT186" s="93"/>
      <c r="KJU186" s="93"/>
      <c r="KJV186" s="93"/>
      <c r="KJW186" s="93"/>
      <c r="KJX186" s="93"/>
      <c r="KJY186" s="93"/>
      <c r="KJZ186" s="93"/>
      <c r="KKA186" s="93"/>
      <c r="KKB186" s="93"/>
      <c r="KKC186" s="93"/>
      <c r="KKD186" s="93"/>
      <c r="KKE186" s="93"/>
      <c r="KKF186" s="93"/>
      <c r="KKG186" s="93"/>
      <c r="KKH186" s="93"/>
      <c r="KKI186" s="93"/>
      <c r="KKJ186" s="93"/>
      <c r="KKK186" s="93"/>
      <c r="KKL186" s="93"/>
      <c r="KKM186" s="93"/>
      <c r="KKN186" s="93"/>
      <c r="KKO186" s="93"/>
      <c r="KKP186" s="93"/>
      <c r="KKQ186" s="93"/>
      <c r="KKR186" s="93"/>
      <c r="KKS186" s="93"/>
      <c r="KKT186" s="93"/>
      <c r="KKU186" s="93"/>
      <c r="KKV186" s="93"/>
      <c r="KKW186" s="93"/>
      <c r="KKX186" s="93"/>
      <c r="KKY186" s="93"/>
      <c r="KKZ186" s="93"/>
      <c r="KLA186" s="93"/>
      <c r="KLB186" s="93"/>
      <c r="KLC186" s="93"/>
      <c r="KLD186" s="93"/>
      <c r="KLE186" s="93"/>
      <c r="KLF186" s="93"/>
      <c r="KLG186" s="93"/>
      <c r="KLH186" s="93"/>
      <c r="KLI186" s="93"/>
      <c r="KLJ186" s="93"/>
      <c r="KLK186" s="93"/>
      <c r="KLL186" s="93"/>
      <c r="KLM186" s="93"/>
      <c r="KLN186" s="93"/>
      <c r="KLO186" s="93"/>
      <c r="KLP186" s="93"/>
      <c r="KLQ186" s="93"/>
      <c r="KLR186" s="93"/>
      <c r="KLS186" s="93"/>
      <c r="KLT186" s="93"/>
      <c r="KLU186" s="93"/>
      <c r="KLV186" s="93"/>
      <c r="KLW186" s="93"/>
      <c r="KLX186" s="93"/>
      <c r="KLY186" s="93"/>
      <c r="KLZ186" s="93"/>
      <c r="KMA186" s="93"/>
      <c r="KMB186" s="93"/>
      <c r="KMC186" s="93"/>
      <c r="KMD186" s="93"/>
      <c r="KME186" s="93"/>
      <c r="KMF186" s="93"/>
      <c r="KMG186" s="93"/>
      <c r="KMH186" s="93"/>
      <c r="KMI186" s="93"/>
      <c r="KMJ186" s="93"/>
      <c r="KMK186" s="93"/>
      <c r="KML186" s="93"/>
      <c r="KMM186" s="93"/>
      <c r="KMN186" s="93"/>
      <c r="KMO186" s="93"/>
      <c r="KMP186" s="93"/>
      <c r="KMQ186" s="93"/>
      <c r="KMR186" s="93"/>
      <c r="KMS186" s="93"/>
      <c r="KMT186" s="93"/>
      <c r="KMU186" s="93"/>
      <c r="KMV186" s="93"/>
      <c r="KMW186" s="93"/>
      <c r="KMX186" s="93"/>
      <c r="KMY186" s="93"/>
      <c r="KMZ186" s="93"/>
      <c r="KNA186" s="93"/>
      <c r="KNB186" s="93"/>
      <c r="KNC186" s="93"/>
      <c r="KND186" s="93"/>
      <c r="KNE186" s="93"/>
      <c r="KNF186" s="93"/>
      <c r="KNG186" s="93"/>
      <c r="KNH186" s="93"/>
      <c r="KNI186" s="93"/>
      <c r="KNJ186" s="93"/>
      <c r="KNK186" s="93"/>
      <c r="KNL186" s="93"/>
      <c r="KNM186" s="93"/>
      <c r="KNN186" s="93"/>
      <c r="KNO186" s="93"/>
      <c r="KNP186" s="93"/>
      <c r="KNQ186" s="93"/>
      <c r="KNR186" s="93"/>
      <c r="KNS186" s="93"/>
      <c r="KNT186" s="93"/>
      <c r="KNU186" s="93"/>
      <c r="KNV186" s="93"/>
      <c r="KNW186" s="93"/>
      <c r="KNX186" s="93"/>
      <c r="KNY186" s="93"/>
      <c r="KNZ186" s="93"/>
      <c r="KOA186" s="93"/>
      <c r="KOB186" s="93"/>
      <c r="KOC186" s="93"/>
      <c r="KOD186" s="93"/>
      <c r="KOE186" s="93"/>
      <c r="KOF186" s="93"/>
      <c r="KOG186" s="93"/>
      <c r="KOH186" s="93"/>
      <c r="KOI186" s="93"/>
      <c r="KOJ186" s="93"/>
      <c r="KOK186" s="93"/>
      <c r="KOL186" s="93"/>
      <c r="KOM186" s="93"/>
      <c r="KON186" s="93"/>
      <c r="KOO186" s="93"/>
      <c r="KOP186" s="93"/>
      <c r="KOQ186" s="93"/>
      <c r="KOR186" s="93"/>
      <c r="KOS186" s="93"/>
      <c r="KOT186" s="93"/>
      <c r="KOU186" s="93"/>
      <c r="KOV186" s="93"/>
      <c r="KOW186" s="93"/>
      <c r="KOX186" s="93"/>
      <c r="KOY186" s="93"/>
      <c r="KOZ186" s="93"/>
      <c r="KPA186" s="93"/>
      <c r="KPB186" s="93"/>
      <c r="KPC186" s="93"/>
      <c r="KPD186" s="93"/>
      <c r="KPE186" s="93"/>
      <c r="KPF186" s="93"/>
      <c r="KPG186" s="93"/>
      <c r="KPH186" s="93"/>
      <c r="KPI186" s="93"/>
      <c r="KPJ186" s="93"/>
      <c r="KPK186" s="93"/>
      <c r="KPL186" s="93"/>
      <c r="KPM186" s="93"/>
      <c r="KPN186" s="93"/>
      <c r="KPO186" s="93"/>
      <c r="KPP186" s="93"/>
      <c r="KPQ186" s="93"/>
      <c r="KPR186" s="93"/>
      <c r="KPS186" s="93"/>
      <c r="KPT186" s="93"/>
      <c r="KPU186" s="93"/>
      <c r="KPV186" s="93"/>
      <c r="KPW186" s="93"/>
      <c r="KPX186" s="93"/>
      <c r="KPY186" s="93"/>
      <c r="KPZ186" s="93"/>
      <c r="KQA186" s="93"/>
      <c r="KQB186" s="93"/>
      <c r="KQC186" s="93"/>
      <c r="KQD186" s="93"/>
      <c r="KQE186" s="93"/>
      <c r="KQF186" s="93"/>
      <c r="KQG186" s="93"/>
      <c r="KQH186" s="93"/>
      <c r="KQI186" s="93"/>
      <c r="KQJ186" s="93"/>
      <c r="KQK186" s="93"/>
      <c r="KQL186" s="93"/>
      <c r="KQM186" s="93"/>
      <c r="KQN186" s="93"/>
      <c r="KQO186" s="93"/>
      <c r="KQP186" s="93"/>
      <c r="KQQ186" s="93"/>
      <c r="KQR186" s="93"/>
      <c r="KQS186" s="93"/>
      <c r="KQT186" s="93"/>
      <c r="KQU186" s="93"/>
      <c r="KQV186" s="93"/>
      <c r="KQW186" s="93"/>
      <c r="KQX186" s="93"/>
      <c r="KQY186" s="93"/>
      <c r="KQZ186" s="93"/>
      <c r="KRA186" s="93"/>
      <c r="KRB186" s="93"/>
      <c r="KRC186" s="93"/>
      <c r="KRD186" s="93"/>
      <c r="KRE186" s="93"/>
      <c r="KRF186" s="93"/>
      <c r="KRG186" s="93"/>
      <c r="KRH186" s="93"/>
      <c r="KRI186" s="93"/>
      <c r="KRJ186" s="93"/>
      <c r="KRK186" s="93"/>
      <c r="KRL186" s="93"/>
      <c r="KRM186" s="93"/>
      <c r="KRN186" s="93"/>
      <c r="KRO186" s="93"/>
      <c r="KRP186" s="93"/>
      <c r="KRQ186" s="93"/>
      <c r="KRR186" s="93"/>
      <c r="KRS186" s="93"/>
      <c r="KRT186" s="93"/>
      <c r="KRU186" s="93"/>
      <c r="KRV186" s="93"/>
      <c r="KRW186" s="93"/>
      <c r="KRX186" s="93"/>
      <c r="KRY186" s="93"/>
      <c r="KRZ186" s="93"/>
      <c r="KSA186" s="93"/>
      <c r="KSB186" s="93"/>
      <c r="KSC186" s="93"/>
      <c r="KSD186" s="93"/>
      <c r="KSE186" s="93"/>
      <c r="KSF186" s="93"/>
      <c r="KSG186" s="93"/>
      <c r="KSH186" s="93"/>
      <c r="KSI186" s="93"/>
      <c r="KSJ186" s="93"/>
      <c r="KSK186" s="93"/>
      <c r="KSL186" s="93"/>
      <c r="KSM186" s="93"/>
      <c r="KSN186" s="93"/>
      <c r="KSO186" s="93"/>
      <c r="KSP186" s="93"/>
      <c r="KSQ186" s="93"/>
      <c r="KSR186" s="93"/>
      <c r="KSS186" s="93"/>
      <c r="KST186" s="93"/>
      <c r="KSU186" s="93"/>
      <c r="KSV186" s="93"/>
      <c r="KSW186" s="93"/>
      <c r="KSX186" s="93"/>
      <c r="KSY186" s="93"/>
      <c r="KSZ186" s="93"/>
      <c r="KTA186" s="93"/>
      <c r="KTB186" s="93"/>
      <c r="KTC186" s="93"/>
      <c r="KTD186" s="93"/>
      <c r="KTE186" s="93"/>
      <c r="KTF186" s="93"/>
      <c r="KTG186" s="93"/>
      <c r="KTH186" s="93"/>
      <c r="KTI186" s="93"/>
      <c r="KTJ186" s="93"/>
      <c r="KTK186" s="93"/>
      <c r="KTL186" s="93"/>
      <c r="KTM186" s="93"/>
      <c r="KTN186" s="93"/>
      <c r="KTO186" s="93"/>
      <c r="KTP186" s="93"/>
      <c r="KTQ186" s="93"/>
      <c r="KTR186" s="93"/>
      <c r="KTS186" s="93"/>
      <c r="KTT186" s="93"/>
      <c r="KTU186" s="93"/>
      <c r="KTV186" s="93"/>
      <c r="KTW186" s="93"/>
      <c r="KTX186" s="93"/>
      <c r="KTY186" s="93"/>
      <c r="KTZ186" s="93"/>
      <c r="KUA186" s="93"/>
      <c r="KUB186" s="93"/>
      <c r="KUC186" s="93"/>
      <c r="KUD186" s="93"/>
      <c r="KUE186" s="93"/>
      <c r="KUF186" s="93"/>
      <c r="KUG186" s="93"/>
      <c r="KUH186" s="93"/>
      <c r="KUI186" s="93"/>
      <c r="KUJ186" s="93"/>
      <c r="KUK186" s="93"/>
      <c r="KUL186" s="93"/>
      <c r="KUM186" s="93"/>
      <c r="KUN186" s="93"/>
      <c r="KUO186" s="93"/>
      <c r="KUP186" s="93"/>
      <c r="KUQ186" s="93"/>
      <c r="KUR186" s="93"/>
      <c r="KUS186" s="93"/>
      <c r="KUT186" s="93"/>
      <c r="KUU186" s="93"/>
      <c r="KUV186" s="93"/>
      <c r="KUW186" s="93"/>
      <c r="KUX186" s="93"/>
      <c r="KUY186" s="93"/>
      <c r="KUZ186" s="93"/>
      <c r="KVA186" s="93"/>
      <c r="KVB186" s="93"/>
      <c r="KVC186" s="93"/>
      <c r="KVD186" s="93"/>
      <c r="KVE186" s="93"/>
      <c r="KVF186" s="93"/>
      <c r="KVG186" s="93"/>
      <c r="KVH186" s="93"/>
      <c r="KVI186" s="93"/>
      <c r="KVJ186" s="93"/>
      <c r="KVK186" s="93"/>
      <c r="KVL186" s="93"/>
      <c r="KVM186" s="93"/>
      <c r="KVN186" s="93"/>
      <c r="KVO186" s="93"/>
      <c r="KVP186" s="93"/>
      <c r="KVQ186" s="93"/>
      <c r="KVR186" s="93"/>
      <c r="KVS186" s="93"/>
      <c r="KVT186" s="93"/>
      <c r="KVU186" s="93"/>
      <c r="KVV186" s="93"/>
      <c r="KVW186" s="93"/>
      <c r="KVX186" s="93"/>
      <c r="KVY186" s="93"/>
      <c r="KVZ186" s="93"/>
      <c r="KWA186" s="93"/>
      <c r="KWB186" s="93"/>
      <c r="KWC186" s="93"/>
      <c r="KWD186" s="93"/>
      <c r="KWE186" s="93"/>
      <c r="KWF186" s="93"/>
      <c r="KWG186" s="93"/>
      <c r="KWH186" s="93"/>
      <c r="KWI186" s="93"/>
      <c r="KWJ186" s="93"/>
      <c r="KWK186" s="93"/>
      <c r="KWL186" s="93"/>
      <c r="KWM186" s="93"/>
      <c r="KWN186" s="93"/>
      <c r="KWO186" s="93"/>
      <c r="KWP186" s="93"/>
      <c r="KWQ186" s="93"/>
      <c r="KWR186" s="93"/>
      <c r="KWS186" s="93"/>
      <c r="KWT186" s="93"/>
      <c r="KWU186" s="93"/>
      <c r="KWV186" s="93"/>
      <c r="KWW186" s="93"/>
      <c r="KWX186" s="93"/>
      <c r="KWY186" s="93"/>
      <c r="KWZ186" s="93"/>
      <c r="KXA186" s="93"/>
      <c r="KXB186" s="93"/>
      <c r="KXC186" s="93"/>
      <c r="KXD186" s="93"/>
      <c r="KXE186" s="93"/>
      <c r="KXF186" s="93"/>
      <c r="KXG186" s="93"/>
      <c r="KXH186" s="93"/>
      <c r="KXI186" s="93"/>
      <c r="KXJ186" s="93"/>
      <c r="KXK186" s="93"/>
      <c r="KXL186" s="93"/>
      <c r="KXM186" s="93"/>
      <c r="KXN186" s="93"/>
      <c r="KXO186" s="93"/>
      <c r="KXP186" s="93"/>
      <c r="KXQ186" s="93"/>
      <c r="KXR186" s="93"/>
      <c r="KXS186" s="93"/>
      <c r="KXT186" s="93"/>
      <c r="KXU186" s="93"/>
      <c r="KXV186" s="93"/>
      <c r="KXW186" s="93"/>
      <c r="KXX186" s="93"/>
      <c r="KXY186" s="93"/>
      <c r="KXZ186" s="93"/>
      <c r="KYA186" s="93"/>
      <c r="KYB186" s="93"/>
      <c r="KYC186" s="93"/>
      <c r="KYD186" s="93"/>
      <c r="KYE186" s="93"/>
      <c r="KYF186" s="93"/>
      <c r="KYG186" s="93"/>
      <c r="KYH186" s="93"/>
      <c r="KYI186" s="93"/>
      <c r="KYJ186" s="93"/>
      <c r="KYK186" s="93"/>
      <c r="KYL186" s="93"/>
      <c r="KYM186" s="93"/>
      <c r="KYN186" s="93"/>
      <c r="KYO186" s="93"/>
      <c r="KYP186" s="93"/>
      <c r="KYQ186" s="93"/>
      <c r="KYR186" s="93"/>
      <c r="KYS186" s="93"/>
      <c r="KYT186" s="93"/>
      <c r="KYU186" s="93"/>
      <c r="KYV186" s="93"/>
      <c r="KYW186" s="93"/>
      <c r="KYX186" s="93"/>
      <c r="KYY186" s="93"/>
      <c r="KYZ186" s="93"/>
      <c r="KZA186" s="93"/>
      <c r="KZB186" s="93"/>
      <c r="KZC186" s="93"/>
      <c r="KZD186" s="93"/>
      <c r="KZE186" s="93"/>
      <c r="KZF186" s="93"/>
      <c r="KZG186" s="93"/>
      <c r="KZH186" s="93"/>
      <c r="KZI186" s="93"/>
      <c r="KZJ186" s="93"/>
      <c r="KZK186" s="93"/>
      <c r="KZL186" s="93"/>
      <c r="KZM186" s="93"/>
      <c r="KZN186" s="93"/>
      <c r="KZO186" s="93"/>
      <c r="KZP186" s="93"/>
      <c r="KZQ186" s="93"/>
      <c r="KZR186" s="93"/>
      <c r="KZS186" s="93"/>
      <c r="KZT186" s="93"/>
      <c r="KZU186" s="93"/>
      <c r="KZV186" s="93"/>
      <c r="KZW186" s="93"/>
      <c r="KZX186" s="93"/>
      <c r="KZY186" s="93"/>
      <c r="KZZ186" s="93"/>
      <c r="LAA186" s="93"/>
      <c r="LAB186" s="93"/>
      <c r="LAC186" s="93"/>
      <c r="LAD186" s="93"/>
      <c r="LAE186" s="93"/>
      <c r="LAF186" s="93"/>
      <c r="LAG186" s="93"/>
      <c r="LAH186" s="93"/>
      <c r="LAI186" s="93"/>
      <c r="LAJ186" s="93"/>
      <c r="LAK186" s="93"/>
      <c r="LAL186" s="93"/>
      <c r="LAM186" s="93"/>
      <c r="LAN186" s="93"/>
      <c r="LAO186" s="93"/>
      <c r="LAP186" s="93"/>
      <c r="LAQ186" s="93"/>
      <c r="LAR186" s="93"/>
      <c r="LAS186" s="93"/>
      <c r="LAT186" s="93"/>
      <c r="LAU186" s="93"/>
      <c r="LAV186" s="93"/>
      <c r="LAW186" s="93"/>
      <c r="LAX186" s="93"/>
      <c r="LAY186" s="93"/>
      <c r="LAZ186" s="93"/>
      <c r="LBA186" s="93"/>
      <c r="LBB186" s="93"/>
      <c r="LBC186" s="93"/>
      <c r="LBD186" s="93"/>
      <c r="LBE186" s="93"/>
      <c r="LBF186" s="93"/>
      <c r="LBG186" s="93"/>
      <c r="LBH186" s="93"/>
      <c r="LBI186" s="93"/>
      <c r="LBJ186" s="93"/>
      <c r="LBK186" s="93"/>
      <c r="LBL186" s="93"/>
      <c r="LBM186" s="93"/>
      <c r="LBN186" s="93"/>
      <c r="LBO186" s="93"/>
      <c r="LBP186" s="93"/>
      <c r="LBQ186" s="93"/>
      <c r="LBR186" s="93"/>
      <c r="LBS186" s="93"/>
      <c r="LBT186" s="93"/>
      <c r="LBU186" s="93"/>
      <c r="LBV186" s="93"/>
      <c r="LBW186" s="93"/>
      <c r="LBX186" s="93"/>
      <c r="LBY186" s="93"/>
      <c r="LBZ186" s="93"/>
      <c r="LCA186" s="93"/>
      <c r="LCB186" s="93"/>
      <c r="LCC186" s="93"/>
      <c r="LCD186" s="93"/>
      <c r="LCE186" s="93"/>
      <c r="LCF186" s="93"/>
      <c r="LCG186" s="93"/>
      <c r="LCH186" s="93"/>
      <c r="LCI186" s="93"/>
      <c r="LCJ186" s="93"/>
      <c r="LCK186" s="93"/>
      <c r="LCL186" s="93"/>
      <c r="LCM186" s="93"/>
      <c r="LCN186" s="93"/>
      <c r="LCO186" s="93"/>
      <c r="LCP186" s="93"/>
      <c r="LCQ186" s="93"/>
      <c r="LCR186" s="93"/>
      <c r="LCS186" s="93"/>
      <c r="LCT186" s="93"/>
      <c r="LCU186" s="93"/>
      <c r="LCV186" s="93"/>
      <c r="LCW186" s="93"/>
      <c r="LCX186" s="93"/>
      <c r="LCY186" s="93"/>
      <c r="LCZ186" s="93"/>
      <c r="LDA186" s="93"/>
      <c r="LDB186" s="93"/>
      <c r="LDC186" s="93"/>
      <c r="LDD186" s="93"/>
      <c r="LDE186" s="93"/>
      <c r="LDF186" s="93"/>
      <c r="LDG186" s="93"/>
      <c r="LDH186" s="93"/>
      <c r="LDI186" s="93"/>
      <c r="LDJ186" s="93"/>
      <c r="LDK186" s="93"/>
      <c r="LDL186" s="93"/>
      <c r="LDM186" s="93"/>
      <c r="LDN186" s="93"/>
      <c r="LDO186" s="93"/>
      <c r="LDP186" s="93"/>
      <c r="LDQ186" s="93"/>
      <c r="LDR186" s="93"/>
      <c r="LDS186" s="93"/>
      <c r="LDT186" s="93"/>
      <c r="LDU186" s="93"/>
      <c r="LDV186" s="93"/>
      <c r="LDW186" s="93"/>
      <c r="LDX186" s="93"/>
      <c r="LDY186" s="93"/>
      <c r="LDZ186" s="93"/>
      <c r="LEA186" s="93"/>
      <c r="LEB186" s="93"/>
      <c r="LEC186" s="93"/>
      <c r="LED186" s="93"/>
      <c r="LEE186" s="93"/>
      <c r="LEF186" s="93"/>
      <c r="LEG186" s="93"/>
      <c r="LEH186" s="93"/>
      <c r="LEI186" s="93"/>
      <c r="LEJ186" s="93"/>
      <c r="LEK186" s="93"/>
      <c r="LEL186" s="93"/>
      <c r="LEM186" s="93"/>
      <c r="LEN186" s="93"/>
      <c r="LEO186" s="93"/>
      <c r="LEP186" s="93"/>
      <c r="LEQ186" s="93"/>
      <c r="LER186" s="93"/>
      <c r="LES186" s="93"/>
      <c r="LET186" s="93"/>
      <c r="LEU186" s="93"/>
      <c r="LEV186" s="93"/>
      <c r="LEW186" s="93"/>
      <c r="LEX186" s="93"/>
      <c r="LEY186" s="93"/>
      <c r="LEZ186" s="93"/>
      <c r="LFA186" s="93"/>
      <c r="LFB186" s="93"/>
      <c r="LFC186" s="93"/>
      <c r="LFD186" s="93"/>
      <c r="LFE186" s="93"/>
      <c r="LFF186" s="93"/>
      <c r="LFG186" s="93"/>
      <c r="LFH186" s="93"/>
      <c r="LFI186" s="93"/>
      <c r="LFJ186" s="93"/>
      <c r="LFK186" s="93"/>
      <c r="LFL186" s="93"/>
      <c r="LFM186" s="93"/>
      <c r="LFN186" s="93"/>
      <c r="LFO186" s="93"/>
      <c r="LFP186" s="93"/>
      <c r="LFQ186" s="93"/>
      <c r="LFR186" s="93"/>
      <c r="LFS186" s="93"/>
      <c r="LFT186" s="93"/>
      <c r="LFU186" s="93"/>
      <c r="LFV186" s="93"/>
      <c r="LFW186" s="93"/>
      <c r="LFX186" s="93"/>
      <c r="LFY186" s="93"/>
      <c r="LFZ186" s="93"/>
      <c r="LGA186" s="93"/>
      <c r="LGB186" s="93"/>
      <c r="LGC186" s="93"/>
      <c r="LGD186" s="93"/>
      <c r="LGE186" s="93"/>
      <c r="LGF186" s="93"/>
      <c r="LGG186" s="93"/>
      <c r="LGH186" s="93"/>
      <c r="LGI186" s="93"/>
      <c r="LGJ186" s="93"/>
      <c r="LGK186" s="93"/>
      <c r="LGL186" s="93"/>
      <c r="LGM186" s="93"/>
      <c r="LGN186" s="93"/>
      <c r="LGO186" s="93"/>
      <c r="LGP186" s="93"/>
      <c r="LGQ186" s="93"/>
      <c r="LGR186" s="93"/>
      <c r="LGS186" s="93"/>
      <c r="LGT186" s="93"/>
      <c r="LGU186" s="93"/>
      <c r="LGV186" s="93"/>
      <c r="LGW186" s="93"/>
      <c r="LGX186" s="93"/>
      <c r="LGY186" s="93"/>
      <c r="LGZ186" s="93"/>
      <c r="LHA186" s="93"/>
      <c r="LHB186" s="93"/>
      <c r="LHC186" s="93"/>
      <c r="LHD186" s="93"/>
      <c r="LHE186" s="93"/>
      <c r="LHF186" s="93"/>
      <c r="LHG186" s="93"/>
      <c r="LHH186" s="93"/>
      <c r="LHI186" s="93"/>
      <c r="LHJ186" s="93"/>
      <c r="LHK186" s="93"/>
      <c r="LHL186" s="93"/>
      <c r="LHM186" s="93"/>
      <c r="LHN186" s="93"/>
      <c r="LHO186" s="93"/>
      <c r="LHP186" s="93"/>
      <c r="LHQ186" s="93"/>
      <c r="LHR186" s="93"/>
      <c r="LHS186" s="93"/>
      <c r="LHT186" s="93"/>
      <c r="LHU186" s="93"/>
      <c r="LHV186" s="93"/>
      <c r="LHW186" s="93"/>
      <c r="LHX186" s="93"/>
      <c r="LHY186" s="93"/>
      <c r="LHZ186" s="93"/>
      <c r="LIA186" s="93"/>
      <c r="LIB186" s="93"/>
      <c r="LIC186" s="93"/>
      <c r="LID186" s="93"/>
      <c r="LIE186" s="93"/>
      <c r="LIF186" s="93"/>
      <c r="LIG186" s="93"/>
      <c r="LIH186" s="93"/>
      <c r="LII186" s="93"/>
      <c r="LIJ186" s="93"/>
      <c r="LIK186" s="93"/>
      <c r="LIL186" s="93"/>
      <c r="LIM186" s="93"/>
      <c r="LIN186" s="93"/>
      <c r="LIO186" s="93"/>
      <c r="LIP186" s="93"/>
      <c r="LIQ186" s="93"/>
      <c r="LIR186" s="93"/>
      <c r="LIS186" s="93"/>
      <c r="LIT186" s="93"/>
      <c r="LIU186" s="93"/>
      <c r="LIV186" s="93"/>
      <c r="LIW186" s="93"/>
      <c r="LIX186" s="93"/>
      <c r="LIY186" s="93"/>
      <c r="LIZ186" s="93"/>
      <c r="LJA186" s="93"/>
      <c r="LJB186" s="93"/>
      <c r="LJC186" s="93"/>
      <c r="LJD186" s="93"/>
      <c r="LJE186" s="93"/>
      <c r="LJF186" s="93"/>
      <c r="LJG186" s="93"/>
      <c r="LJH186" s="93"/>
      <c r="LJI186" s="93"/>
      <c r="LJJ186" s="93"/>
      <c r="LJK186" s="93"/>
      <c r="LJL186" s="93"/>
      <c r="LJM186" s="93"/>
      <c r="LJN186" s="93"/>
      <c r="LJO186" s="93"/>
      <c r="LJP186" s="93"/>
      <c r="LJQ186" s="93"/>
      <c r="LJR186" s="93"/>
      <c r="LJS186" s="93"/>
      <c r="LJT186" s="93"/>
      <c r="LJU186" s="93"/>
      <c r="LJV186" s="93"/>
      <c r="LJW186" s="93"/>
      <c r="LJX186" s="93"/>
      <c r="LJY186" s="93"/>
      <c r="LJZ186" s="93"/>
      <c r="LKA186" s="93"/>
      <c r="LKB186" s="93"/>
      <c r="LKC186" s="93"/>
      <c r="LKD186" s="93"/>
      <c r="LKE186" s="93"/>
      <c r="LKF186" s="93"/>
      <c r="LKG186" s="93"/>
      <c r="LKH186" s="93"/>
      <c r="LKI186" s="93"/>
      <c r="LKJ186" s="93"/>
      <c r="LKK186" s="93"/>
      <c r="LKL186" s="93"/>
      <c r="LKM186" s="93"/>
      <c r="LKN186" s="93"/>
      <c r="LKO186" s="93"/>
      <c r="LKP186" s="93"/>
      <c r="LKQ186" s="93"/>
      <c r="LKR186" s="93"/>
      <c r="LKS186" s="93"/>
      <c r="LKT186" s="93"/>
      <c r="LKU186" s="93"/>
      <c r="LKV186" s="93"/>
      <c r="LKW186" s="93"/>
      <c r="LKX186" s="93"/>
      <c r="LKY186" s="93"/>
      <c r="LKZ186" s="93"/>
      <c r="LLA186" s="93"/>
      <c r="LLB186" s="93"/>
      <c r="LLC186" s="93"/>
      <c r="LLD186" s="93"/>
      <c r="LLE186" s="93"/>
      <c r="LLF186" s="93"/>
      <c r="LLG186" s="93"/>
      <c r="LLH186" s="93"/>
      <c r="LLI186" s="93"/>
      <c r="LLJ186" s="93"/>
      <c r="LLK186" s="93"/>
      <c r="LLL186" s="93"/>
      <c r="LLM186" s="93"/>
      <c r="LLN186" s="93"/>
      <c r="LLO186" s="93"/>
      <c r="LLP186" s="93"/>
      <c r="LLQ186" s="93"/>
      <c r="LLR186" s="93"/>
      <c r="LLS186" s="93"/>
      <c r="LLT186" s="93"/>
      <c r="LLU186" s="93"/>
      <c r="LLV186" s="93"/>
      <c r="LLW186" s="93"/>
      <c r="LLX186" s="93"/>
      <c r="LLY186" s="93"/>
      <c r="LLZ186" s="93"/>
      <c r="LMA186" s="93"/>
      <c r="LMB186" s="93"/>
      <c r="LMC186" s="93"/>
      <c r="LMD186" s="93"/>
      <c r="LME186" s="93"/>
      <c r="LMF186" s="93"/>
      <c r="LMG186" s="93"/>
      <c r="LMH186" s="93"/>
      <c r="LMI186" s="93"/>
      <c r="LMJ186" s="93"/>
      <c r="LMK186" s="93"/>
      <c r="LML186" s="93"/>
      <c r="LMM186" s="93"/>
      <c r="LMN186" s="93"/>
      <c r="LMO186" s="93"/>
      <c r="LMP186" s="93"/>
      <c r="LMQ186" s="93"/>
      <c r="LMR186" s="93"/>
      <c r="LMS186" s="93"/>
      <c r="LMT186" s="93"/>
      <c r="LMU186" s="93"/>
      <c r="LMV186" s="93"/>
      <c r="LMW186" s="93"/>
      <c r="LMX186" s="93"/>
      <c r="LMY186" s="93"/>
      <c r="LMZ186" s="93"/>
      <c r="LNA186" s="93"/>
      <c r="LNB186" s="93"/>
      <c r="LNC186" s="93"/>
      <c r="LND186" s="93"/>
      <c r="LNE186" s="93"/>
      <c r="LNF186" s="93"/>
      <c r="LNG186" s="93"/>
      <c r="LNH186" s="93"/>
      <c r="LNI186" s="93"/>
      <c r="LNJ186" s="93"/>
      <c r="LNK186" s="93"/>
      <c r="LNL186" s="93"/>
      <c r="LNM186" s="93"/>
      <c r="LNN186" s="93"/>
      <c r="LNO186" s="93"/>
      <c r="LNP186" s="93"/>
      <c r="LNQ186" s="93"/>
      <c r="LNR186" s="93"/>
      <c r="LNS186" s="93"/>
      <c r="LNT186" s="93"/>
      <c r="LNU186" s="93"/>
      <c r="LNV186" s="93"/>
      <c r="LNW186" s="93"/>
      <c r="LNX186" s="93"/>
      <c r="LNY186" s="93"/>
      <c r="LNZ186" s="93"/>
      <c r="LOA186" s="93"/>
      <c r="LOB186" s="93"/>
      <c r="LOC186" s="93"/>
      <c r="LOD186" s="93"/>
      <c r="LOE186" s="93"/>
      <c r="LOF186" s="93"/>
      <c r="LOG186" s="93"/>
      <c r="LOH186" s="93"/>
      <c r="LOI186" s="93"/>
      <c r="LOJ186" s="93"/>
      <c r="LOK186" s="93"/>
      <c r="LOL186" s="93"/>
      <c r="LOM186" s="93"/>
      <c r="LON186" s="93"/>
      <c r="LOO186" s="93"/>
      <c r="LOP186" s="93"/>
      <c r="LOQ186" s="93"/>
      <c r="LOR186" s="93"/>
      <c r="LOS186" s="93"/>
      <c r="LOT186" s="93"/>
      <c r="LOU186" s="93"/>
      <c r="LOV186" s="93"/>
      <c r="LOW186" s="93"/>
      <c r="LOX186" s="93"/>
      <c r="LOY186" s="93"/>
      <c r="LOZ186" s="93"/>
      <c r="LPA186" s="93"/>
      <c r="LPB186" s="93"/>
      <c r="LPC186" s="93"/>
      <c r="LPD186" s="93"/>
      <c r="LPE186" s="93"/>
      <c r="LPF186" s="93"/>
      <c r="LPG186" s="93"/>
      <c r="LPH186" s="93"/>
      <c r="LPI186" s="93"/>
      <c r="LPJ186" s="93"/>
      <c r="LPK186" s="93"/>
      <c r="LPL186" s="93"/>
      <c r="LPM186" s="93"/>
      <c r="LPN186" s="93"/>
      <c r="LPO186" s="93"/>
      <c r="LPP186" s="93"/>
      <c r="LPQ186" s="93"/>
      <c r="LPR186" s="93"/>
      <c r="LPS186" s="93"/>
      <c r="LPT186" s="93"/>
      <c r="LPU186" s="93"/>
      <c r="LPV186" s="93"/>
      <c r="LPW186" s="93"/>
      <c r="LPX186" s="93"/>
      <c r="LPY186" s="93"/>
      <c r="LPZ186" s="93"/>
      <c r="LQA186" s="93"/>
      <c r="LQB186" s="93"/>
      <c r="LQC186" s="93"/>
      <c r="LQD186" s="93"/>
      <c r="LQE186" s="93"/>
      <c r="LQF186" s="93"/>
      <c r="LQG186" s="93"/>
      <c r="LQH186" s="93"/>
      <c r="LQI186" s="93"/>
      <c r="LQJ186" s="93"/>
      <c r="LQK186" s="93"/>
      <c r="LQL186" s="93"/>
      <c r="LQM186" s="93"/>
      <c r="LQN186" s="93"/>
      <c r="LQO186" s="93"/>
      <c r="LQP186" s="93"/>
      <c r="LQQ186" s="93"/>
      <c r="LQR186" s="93"/>
      <c r="LQS186" s="93"/>
      <c r="LQT186" s="93"/>
      <c r="LQU186" s="93"/>
      <c r="LQV186" s="93"/>
      <c r="LQW186" s="93"/>
      <c r="LQX186" s="93"/>
      <c r="LQY186" s="93"/>
      <c r="LQZ186" s="93"/>
      <c r="LRA186" s="93"/>
      <c r="LRB186" s="93"/>
      <c r="LRC186" s="93"/>
      <c r="LRD186" s="93"/>
      <c r="LRE186" s="93"/>
      <c r="LRF186" s="93"/>
      <c r="LRG186" s="93"/>
      <c r="LRH186" s="93"/>
      <c r="LRI186" s="93"/>
      <c r="LRJ186" s="93"/>
      <c r="LRK186" s="93"/>
      <c r="LRL186" s="93"/>
      <c r="LRM186" s="93"/>
      <c r="LRN186" s="93"/>
      <c r="LRO186" s="93"/>
      <c r="LRP186" s="93"/>
      <c r="LRQ186" s="93"/>
      <c r="LRR186" s="93"/>
      <c r="LRS186" s="93"/>
      <c r="LRT186" s="93"/>
      <c r="LRU186" s="93"/>
      <c r="LRV186" s="93"/>
      <c r="LRW186" s="93"/>
      <c r="LRX186" s="93"/>
      <c r="LRY186" s="93"/>
      <c r="LRZ186" s="93"/>
      <c r="LSA186" s="93"/>
      <c r="LSB186" s="93"/>
      <c r="LSC186" s="93"/>
      <c r="LSD186" s="93"/>
      <c r="LSE186" s="93"/>
      <c r="LSF186" s="93"/>
      <c r="LSG186" s="93"/>
      <c r="LSH186" s="93"/>
      <c r="LSI186" s="93"/>
      <c r="LSJ186" s="93"/>
      <c r="LSK186" s="93"/>
      <c r="LSL186" s="93"/>
      <c r="LSM186" s="93"/>
      <c r="LSN186" s="93"/>
      <c r="LSO186" s="93"/>
      <c r="LSP186" s="93"/>
      <c r="LSQ186" s="93"/>
      <c r="LSR186" s="93"/>
      <c r="LSS186" s="93"/>
      <c r="LST186" s="93"/>
      <c r="LSU186" s="93"/>
      <c r="LSV186" s="93"/>
      <c r="LSW186" s="93"/>
      <c r="LSX186" s="93"/>
      <c r="LSY186" s="93"/>
      <c r="LSZ186" s="93"/>
      <c r="LTA186" s="93"/>
      <c r="LTB186" s="93"/>
      <c r="LTC186" s="93"/>
      <c r="LTD186" s="93"/>
      <c r="LTE186" s="93"/>
      <c r="LTF186" s="93"/>
      <c r="LTG186" s="93"/>
      <c r="LTH186" s="93"/>
      <c r="LTI186" s="93"/>
      <c r="LTJ186" s="93"/>
      <c r="LTK186" s="93"/>
      <c r="LTL186" s="93"/>
      <c r="LTM186" s="93"/>
      <c r="LTN186" s="93"/>
      <c r="LTO186" s="93"/>
      <c r="LTP186" s="93"/>
      <c r="LTQ186" s="93"/>
      <c r="LTR186" s="93"/>
      <c r="LTS186" s="93"/>
      <c r="LTT186" s="93"/>
      <c r="LTU186" s="93"/>
      <c r="LTV186" s="93"/>
      <c r="LTW186" s="93"/>
      <c r="LTX186" s="93"/>
      <c r="LTY186" s="93"/>
      <c r="LTZ186" s="93"/>
      <c r="LUA186" s="93"/>
      <c r="LUB186" s="93"/>
      <c r="LUC186" s="93"/>
      <c r="LUD186" s="93"/>
      <c r="LUE186" s="93"/>
      <c r="LUF186" s="93"/>
      <c r="LUG186" s="93"/>
      <c r="LUH186" s="93"/>
      <c r="LUI186" s="93"/>
      <c r="LUJ186" s="93"/>
      <c r="LUK186" s="93"/>
      <c r="LUL186" s="93"/>
      <c r="LUM186" s="93"/>
      <c r="LUN186" s="93"/>
      <c r="LUO186" s="93"/>
      <c r="LUP186" s="93"/>
      <c r="LUQ186" s="93"/>
      <c r="LUR186" s="93"/>
      <c r="LUS186" s="93"/>
      <c r="LUT186" s="93"/>
      <c r="LUU186" s="93"/>
      <c r="LUV186" s="93"/>
      <c r="LUW186" s="93"/>
      <c r="LUX186" s="93"/>
      <c r="LUY186" s="93"/>
      <c r="LUZ186" s="93"/>
      <c r="LVA186" s="93"/>
      <c r="LVB186" s="93"/>
      <c r="LVC186" s="93"/>
      <c r="LVD186" s="93"/>
      <c r="LVE186" s="93"/>
      <c r="LVF186" s="93"/>
      <c r="LVG186" s="93"/>
      <c r="LVH186" s="93"/>
      <c r="LVI186" s="93"/>
      <c r="LVJ186" s="93"/>
      <c r="LVK186" s="93"/>
      <c r="LVL186" s="93"/>
      <c r="LVM186" s="93"/>
      <c r="LVN186" s="93"/>
      <c r="LVO186" s="93"/>
      <c r="LVP186" s="93"/>
      <c r="LVQ186" s="93"/>
      <c r="LVR186" s="93"/>
      <c r="LVS186" s="93"/>
      <c r="LVT186" s="93"/>
      <c r="LVU186" s="93"/>
      <c r="LVV186" s="93"/>
      <c r="LVW186" s="93"/>
      <c r="LVX186" s="93"/>
      <c r="LVY186" s="93"/>
      <c r="LVZ186" s="93"/>
      <c r="LWA186" s="93"/>
      <c r="LWB186" s="93"/>
      <c r="LWC186" s="93"/>
      <c r="LWD186" s="93"/>
      <c r="LWE186" s="93"/>
      <c r="LWF186" s="93"/>
      <c r="LWG186" s="93"/>
      <c r="LWH186" s="93"/>
      <c r="LWI186" s="93"/>
      <c r="LWJ186" s="93"/>
      <c r="LWK186" s="93"/>
      <c r="LWL186" s="93"/>
      <c r="LWM186" s="93"/>
      <c r="LWN186" s="93"/>
      <c r="LWO186" s="93"/>
      <c r="LWP186" s="93"/>
      <c r="LWQ186" s="93"/>
      <c r="LWR186" s="93"/>
      <c r="LWS186" s="93"/>
      <c r="LWT186" s="93"/>
      <c r="LWU186" s="93"/>
      <c r="LWV186" s="93"/>
      <c r="LWW186" s="93"/>
      <c r="LWX186" s="93"/>
      <c r="LWY186" s="93"/>
      <c r="LWZ186" s="93"/>
      <c r="LXA186" s="93"/>
      <c r="LXB186" s="93"/>
      <c r="LXC186" s="93"/>
      <c r="LXD186" s="93"/>
      <c r="LXE186" s="93"/>
      <c r="LXF186" s="93"/>
      <c r="LXG186" s="93"/>
      <c r="LXH186" s="93"/>
      <c r="LXI186" s="93"/>
      <c r="LXJ186" s="93"/>
      <c r="LXK186" s="93"/>
      <c r="LXL186" s="93"/>
      <c r="LXM186" s="93"/>
      <c r="LXN186" s="93"/>
      <c r="LXO186" s="93"/>
      <c r="LXP186" s="93"/>
      <c r="LXQ186" s="93"/>
      <c r="LXR186" s="93"/>
      <c r="LXS186" s="93"/>
      <c r="LXT186" s="93"/>
      <c r="LXU186" s="93"/>
      <c r="LXV186" s="93"/>
      <c r="LXW186" s="93"/>
      <c r="LXX186" s="93"/>
      <c r="LXY186" s="93"/>
      <c r="LXZ186" s="93"/>
      <c r="LYA186" s="93"/>
      <c r="LYB186" s="93"/>
      <c r="LYC186" s="93"/>
      <c r="LYD186" s="93"/>
      <c r="LYE186" s="93"/>
      <c r="LYF186" s="93"/>
      <c r="LYG186" s="93"/>
      <c r="LYH186" s="93"/>
      <c r="LYI186" s="93"/>
      <c r="LYJ186" s="93"/>
      <c r="LYK186" s="93"/>
      <c r="LYL186" s="93"/>
      <c r="LYM186" s="93"/>
      <c r="LYN186" s="93"/>
      <c r="LYO186" s="93"/>
      <c r="LYP186" s="93"/>
      <c r="LYQ186" s="93"/>
      <c r="LYR186" s="93"/>
      <c r="LYS186" s="93"/>
      <c r="LYT186" s="93"/>
      <c r="LYU186" s="93"/>
      <c r="LYV186" s="93"/>
      <c r="LYW186" s="93"/>
      <c r="LYX186" s="93"/>
      <c r="LYY186" s="93"/>
      <c r="LYZ186" s="93"/>
      <c r="LZA186" s="93"/>
      <c r="LZB186" s="93"/>
      <c r="LZC186" s="93"/>
      <c r="LZD186" s="93"/>
      <c r="LZE186" s="93"/>
      <c r="LZF186" s="93"/>
      <c r="LZG186" s="93"/>
      <c r="LZH186" s="93"/>
      <c r="LZI186" s="93"/>
      <c r="LZJ186" s="93"/>
      <c r="LZK186" s="93"/>
      <c r="LZL186" s="93"/>
      <c r="LZM186" s="93"/>
      <c r="LZN186" s="93"/>
      <c r="LZO186" s="93"/>
      <c r="LZP186" s="93"/>
      <c r="LZQ186" s="93"/>
      <c r="LZR186" s="93"/>
      <c r="LZS186" s="93"/>
      <c r="LZT186" s="93"/>
      <c r="LZU186" s="93"/>
      <c r="LZV186" s="93"/>
      <c r="LZW186" s="93"/>
      <c r="LZX186" s="93"/>
      <c r="LZY186" s="93"/>
      <c r="LZZ186" s="93"/>
      <c r="MAA186" s="93"/>
      <c r="MAB186" s="93"/>
      <c r="MAC186" s="93"/>
      <c r="MAD186" s="93"/>
      <c r="MAE186" s="93"/>
      <c r="MAF186" s="93"/>
      <c r="MAG186" s="93"/>
      <c r="MAH186" s="93"/>
      <c r="MAI186" s="93"/>
      <c r="MAJ186" s="93"/>
      <c r="MAK186" s="93"/>
      <c r="MAL186" s="93"/>
      <c r="MAM186" s="93"/>
      <c r="MAN186" s="93"/>
      <c r="MAO186" s="93"/>
      <c r="MAP186" s="93"/>
      <c r="MAQ186" s="93"/>
      <c r="MAR186" s="93"/>
      <c r="MAS186" s="93"/>
      <c r="MAT186" s="93"/>
      <c r="MAU186" s="93"/>
      <c r="MAV186" s="93"/>
      <c r="MAW186" s="93"/>
      <c r="MAX186" s="93"/>
      <c r="MAY186" s="93"/>
      <c r="MAZ186" s="93"/>
      <c r="MBA186" s="93"/>
      <c r="MBB186" s="93"/>
      <c r="MBC186" s="93"/>
      <c r="MBD186" s="93"/>
      <c r="MBE186" s="93"/>
      <c r="MBF186" s="93"/>
      <c r="MBG186" s="93"/>
      <c r="MBH186" s="93"/>
      <c r="MBI186" s="93"/>
      <c r="MBJ186" s="93"/>
      <c r="MBK186" s="93"/>
      <c r="MBL186" s="93"/>
      <c r="MBM186" s="93"/>
      <c r="MBN186" s="93"/>
      <c r="MBO186" s="93"/>
      <c r="MBP186" s="93"/>
      <c r="MBQ186" s="93"/>
      <c r="MBR186" s="93"/>
      <c r="MBS186" s="93"/>
      <c r="MBT186" s="93"/>
      <c r="MBU186" s="93"/>
      <c r="MBV186" s="93"/>
      <c r="MBW186" s="93"/>
      <c r="MBX186" s="93"/>
      <c r="MBY186" s="93"/>
      <c r="MBZ186" s="93"/>
      <c r="MCA186" s="93"/>
      <c r="MCB186" s="93"/>
      <c r="MCC186" s="93"/>
      <c r="MCD186" s="93"/>
      <c r="MCE186" s="93"/>
      <c r="MCF186" s="93"/>
      <c r="MCG186" s="93"/>
      <c r="MCH186" s="93"/>
      <c r="MCI186" s="93"/>
      <c r="MCJ186" s="93"/>
      <c r="MCK186" s="93"/>
      <c r="MCL186" s="93"/>
      <c r="MCM186" s="93"/>
      <c r="MCN186" s="93"/>
      <c r="MCO186" s="93"/>
      <c r="MCP186" s="93"/>
      <c r="MCQ186" s="93"/>
      <c r="MCR186" s="93"/>
      <c r="MCS186" s="93"/>
      <c r="MCT186" s="93"/>
      <c r="MCU186" s="93"/>
      <c r="MCV186" s="93"/>
      <c r="MCW186" s="93"/>
      <c r="MCX186" s="93"/>
      <c r="MCY186" s="93"/>
      <c r="MCZ186" s="93"/>
      <c r="MDA186" s="93"/>
      <c r="MDB186" s="93"/>
      <c r="MDC186" s="93"/>
      <c r="MDD186" s="93"/>
      <c r="MDE186" s="93"/>
      <c r="MDF186" s="93"/>
      <c r="MDG186" s="93"/>
      <c r="MDH186" s="93"/>
      <c r="MDI186" s="93"/>
      <c r="MDJ186" s="93"/>
      <c r="MDK186" s="93"/>
      <c r="MDL186" s="93"/>
      <c r="MDM186" s="93"/>
      <c r="MDN186" s="93"/>
      <c r="MDO186" s="93"/>
      <c r="MDP186" s="93"/>
      <c r="MDQ186" s="93"/>
      <c r="MDR186" s="93"/>
      <c r="MDS186" s="93"/>
      <c r="MDT186" s="93"/>
      <c r="MDU186" s="93"/>
      <c r="MDV186" s="93"/>
      <c r="MDW186" s="93"/>
      <c r="MDX186" s="93"/>
      <c r="MDY186" s="93"/>
      <c r="MDZ186" s="93"/>
      <c r="MEA186" s="93"/>
      <c r="MEB186" s="93"/>
      <c r="MEC186" s="93"/>
      <c r="MED186" s="93"/>
      <c r="MEE186" s="93"/>
      <c r="MEF186" s="93"/>
      <c r="MEG186" s="93"/>
      <c r="MEH186" s="93"/>
      <c r="MEI186" s="93"/>
      <c r="MEJ186" s="93"/>
      <c r="MEK186" s="93"/>
      <c r="MEL186" s="93"/>
      <c r="MEM186" s="93"/>
      <c r="MEN186" s="93"/>
      <c r="MEO186" s="93"/>
      <c r="MEP186" s="93"/>
      <c r="MEQ186" s="93"/>
      <c r="MER186" s="93"/>
      <c r="MES186" s="93"/>
      <c r="MET186" s="93"/>
      <c r="MEU186" s="93"/>
      <c r="MEV186" s="93"/>
      <c r="MEW186" s="93"/>
      <c r="MEX186" s="93"/>
      <c r="MEY186" s="93"/>
      <c r="MEZ186" s="93"/>
      <c r="MFA186" s="93"/>
      <c r="MFB186" s="93"/>
      <c r="MFC186" s="93"/>
      <c r="MFD186" s="93"/>
      <c r="MFE186" s="93"/>
      <c r="MFF186" s="93"/>
      <c r="MFG186" s="93"/>
      <c r="MFH186" s="93"/>
      <c r="MFI186" s="93"/>
      <c r="MFJ186" s="93"/>
      <c r="MFK186" s="93"/>
      <c r="MFL186" s="93"/>
      <c r="MFM186" s="93"/>
      <c r="MFN186" s="93"/>
      <c r="MFO186" s="93"/>
      <c r="MFP186" s="93"/>
      <c r="MFQ186" s="93"/>
      <c r="MFR186" s="93"/>
      <c r="MFS186" s="93"/>
      <c r="MFT186" s="93"/>
      <c r="MFU186" s="93"/>
      <c r="MFV186" s="93"/>
      <c r="MFW186" s="93"/>
      <c r="MFX186" s="93"/>
      <c r="MFY186" s="93"/>
      <c r="MFZ186" s="93"/>
      <c r="MGA186" s="93"/>
      <c r="MGB186" s="93"/>
      <c r="MGC186" s="93"/>
      <c r="MGD186" s="93"/>
      <c r="MGE186" s="93"/>
      <c r="MGF186" s="93"/>
      <c r="MGG186" s="93"/>
      <c r="MGH186" s="93"/>
      <c r="MGI186" s="93"/>
      <c r="MGJ186" s="93"/>
      <c r="MGK186" s="93"/>
      <c r="MGL186" s="93"/>
      <c r="MGM186" s="93"/>
      <c r="MGN186" s="93"/>
      <c r="MGO186" s="93"/>
      <c r="MGP186" s="93"/>
      <c r="MGQ186" s="93"/>
      <c r="MGR186" s="93"/>
      <c r="MGS186" s="93"/>
      <c r="MGT186" s="93"/>
      <c r="MGU186" s="93"/>
      <c r="MGV186" s="93"/>
      <c r="MGW186" s="93"/>
      <c r="MGX186" s="93"/>
      <c r="MGY186" s="93"/>
      <c r="MGZ186" s="93"/>
      <c r="MHA186" s="93"/>
      <c r="MHB186" s="93"/>
      <c r="MHC186" s="93"/>
      <c r="MHD186" s="93"/>
      <c r="MHE186" s="93"/>
      <c r="MHF186" s="93"/>
      <c r="MHG186" s="93"/>
      <c r="MHH186" s="93"/>
      <c r="MHI186" s="93"/>
      <c r="MHJ186" s="93"/>
      <c r="MHK186" s="93"/>
      <c r="MHL186" s="93"/>
      <c r="MHM186" s="93"/>
      <c r="MHN186" s="93"/>
      <c r="MHO186" s="93"/>
      <c r="MHP186" s="93"/>
      <c r="MHQ186" s="93"/>
      <c r="MHR186" s="93"/>
      <c r="MHS186" s="93"/>
      <c r="MHT186" s="93"/>
      <c r="MHU186" s="93"/>
      <c r="MHV186" s="93"/>
      <c r="MHW186" s="93"/>
      <c r="MHX186" s="93"/>
      <c r="MHY186" s="93"/>
      <c r="MHZ186" s="93"/>
      <c r="MIA186" s="93"/>
      <c r="MIB186" s="93"/>
      <c r="MIC186" s="93"/>
      <c r="MID186" s="93"/>
      <c r="MIE186" s="93"/>
      <c r="MIF186" s="93"/>
      <c r="MIG186" s="93"/>
      <c r="MIH186" s="93"/>
      <c r="MII186" s="93"/>
      <c r="MIJ186" s="93"/>
      <c r="MIK186" s="93"/>
      <c r="MIL186" s="93"/>
      <c r="MIM186" s="93"/>
      <c r="MIN186" s="93"/>
      <c r="MIO186" s="93"/>
      <c r="MIP186" s="93"/>
      <c r="MIQ186" s="93"/>
      <c r="MIR186" s="93"/>
      <c r="MIS186" s="93"/>
      <c r="MIT186" s="93"/>
      <c r="MIU186" s="93"/>
      <c r="MIV186" s="93"/>
      <c r="MIW186" s="93"/>
      <c r="MIX186" s="93"/>
      <c r="MIY186" s="93"/>
      <c r="MIZ186" s="93"/>
      <c r="MJA186" s="93"/>
      <c r="MJB186" s="93"/>
      <c r="MJC186" s="93"/>
      <c r="MJD186" s="93"/>
      <c r="MJE186" s="93"/>
      <c r="MJF186" s="93"/>
      <c r="MJG186" s="93"/>
      <c r="MJH186" s="93"/>
      <c r="MJI186" s="93"/>
      <c r="MJJ186" s="93"/>
      <c r="MJK186" s="93"/>
      <c r="MJL186" s="93"/>
      <c r="MJM186" s="93"/>
      <c r="MJN186" s="93"/>
      <c r="MJO186" s="93"/>
      <c r="MJP186" s="93"/>
      <c r="MJQ186" s="93"/>
      <c r="MJR186" s="93"/>
      <c r="MJS186" s="93"/>
      <c r="MJT186" s="93"/>
      <c r="MJU186" s="93"/>
      <c r="MJV186" s="93"/>
      <c r="MJW186" s="93"/>
      <c r="MJX186" s="93"/>
      <c r="MJY186" s="93"/>
      <c r="MJZ186" s="93"/>
      <c r="MKA186" s="93"/>
      <c r="MKB186" s="93"/>
      <c r="MKC186" s="93"/>
      <c r="MKD186" s="93"/>
      <c r="MKE186" s="93"/>
      <c r="MKF186" s="93"/>
      <c r="MKG186" s="93"/>
      <c r="MKH186" s="93"/>
      <c r="MKI186" s="93"/>
      <c r="MKJ186" s="93"/>
      <c r="MKK186" s="93"/>
      <c r="MKL186" s="93"/>
      <c r="MKM186" s="93"/>
      <c r="MKN186" s="93"/>
      <c r="MKO186" s="93"/>
      <c r="MKP186" s="93"/>
      <c r="MKQ186" s="93"/>
      <c r="MKR186" s="93"/>
      <c r="MKS186" s="93"/>
      <c r="MKT186" s="93"/>
      <c r="MKU186" s="93"/>
      <c r="MKV186" s="93"/>
      <c r="MKW186" s="93"/>
      <c r="MKX186" s="93"/>
      <c r="MKY186" s="93"/>
      <c r="MKZ186" s="93"/>
      <c r="MLA186" s="93"/>
      <c r="MLB186" s="93"/>
      <c r="MLC186" s="93"/>
      <c r="MLD186" s="93"/>
      <c r="MLE186" s="93"/>
      <c r="MLF186" s="93"/>
      <c r="MLG186" s="93"/>
      <c r="MLH186" s="93"/>
      <c r="MLI186" s="93"/>
      <c r="MLJ186" s="93"/>
      <c r="MLK186" s="93"/>
      <c r="MLL186" s="93"/>
      <c r="MLM186" s="93"/>
      <c r="MLN186" s="93"/>
      <c r="MLO186" s="93"/>
      <c r="MLP186" s="93"/>
      <c r="MLQ186" s="93"/>
      <c r="MLR186" s="93"/>
      <c r="MLS186" s="93"/>
      <c r="MLT186" s="93"/>
      <c r="MLU186" s="93"/>
      <c r="MLV186" s="93"/>
      <c r="MLW186" s="93"/>
      <c r="MLX186" s="93"/>
      <c r="MLY186" s="93"/>
      <c r="MLZ186" s="93"/>
      <c r="MMA186" s="93"/>
      <c r="MMB186" s="93"/>
      <c r="MMC186" s="93"/>
      <c r="MMD186" s="93"/>
      <c r="MME186" s="93"/>
      <c r="MMF186" s="93"/>
      <c r="MMG186" s="93"/>
      <c r="MMH186" s="93"/>
      <c r="MMI186" s="93"/>
      <c r="MMJ186" s="93"/>
      <c r="MMK186" s="93"/>
      <c r="MML186" s="93"/>
      <c r="MMM186" s="93"/>
      <c r="MMN186" s="93"/>
      <c r="MMO186" s="93"/>
      <c r="MMP186" s="93"/>
      <c r="MMQ186" s="93"/>
      <c r="MMR186" s="93"/>
      <c r="MMS186" s="93"/>
      <c r="MMT186" s="93"/>
      <c r="MMU186" s="93"/>
      <c r="MMV186" s="93"/>
      <c r="MMW186" s="93"/>
      <c r="MMX186" s="93"/>
      <c r="MMY186" s="93"/>
      <c r="MMZ186" s="93"/>
      <c r="MNA186" s="93"/>
      <c r="MNB186" s="93"/>
      <c r="MNC186" s="93"/>
      <c r="MND186" s="93"/>
      <c r="MNE186" s="93"/>
      <c r="MNF186" s="93"/>
      <c r="MNG186" s="93"/>
      <c r="MNH186" s="93"/>
      <c r="MNI186" s="93"/>
      <c r="MNJ186" s="93"/>
      <c r="MNK186" s="93"/>
      <c r="MNL186" s="93"/>
      <c r="MNM186" s="93"/>
      <c r="MNN186" s="93"/>
      <c r="MNO186" s="93"/>
      <c r="MNP186" s="93"/>
      <c r="MNQ186" s="93"/>
      <c r="MNR186" s="93"/>
      <c r="MNS186" s="93"/>
      <c r="MNT186" s="93"/>
      <c r="MNU186" s="93"/>
      <c r="MNV186" s="93"/>
      <c r="MNW186" s="93"/>
      <c r="MNX186" s="93"/>
      <c r="MNY186" s="93"/>
      <c r="MNZ186" s="93"/>
      <c r="MOA186" s="93"/>
      <c r="MOB186" s="93"/>
      <c r="MOC186" s="93"/>
      <c r="MOD186" s="93"/>
      <c r="MOE186" s="93"/>
      <c r="MOF186" s="93"/>
      <c r="MOG186" s="93"/>
      <c r="MOH186" s="93"/>
      <c r="MOI186" s="93"/>
      <c r="MOJ186" s="93"/>
      <c r="MOK186" s="93"/>
      <c r="MOL186" s="93"/>
      <c r="MOM186" s="93"/>
      <c r="MON186" s="93"/>
      <c r="MOO186" s="93"/>
      <c r="MOP186" s="93"/>
      <c r="MOQ186" s="93"/>
      <c r="MOR186" s="93"/>
      <c r="MOS186" s="93"/>
      <c r="MOT186" s="93"/>
      <c r="MOU186" s="93"/>
      <c r="MOV186" s="93"/>
      <c r="MOW186" s="93"/>
      <c r="MOX186" s="93"/>
      <c r="MOY186" s="93"/>
      <c r="MOZ186" s="93"/>
      <c r="MPA186" s="93"/>
      <c r="MPB186" s="93"/>
      <c r="MPC186" s="93"/>
      <c r="MPD186" s="93"/>
      <c r="MPE186" s="93"/>
      <c r="MPF186" s="93"/>
      <c r="MPG186" s="93"/>
      <c r="MPH186" s="93"/>
      <c r="MPI186" s="93"/>
      <c r="MPJ186" s="93"/>
      <c r="MPK186" s="93"/>
      <c r="MPL186" s="93"/>
      <c r="MPM186" s="93"/>
      <c r="MPN186" s="93"/>
      <c r="MPO186" s="93"/>
      <c r="MPP186" s="93"/>
      <c r="MPQ186" s="93"/>
      <c r="MPR186" s="93"/>
      <c r="MPS186" s="93"/>
      <c r="MPT186" s="93"/>
      <c r="MPU186" s="93"/>
      <c r="MPV186" s="93"/>
      <c r="MPW186" s="93"/>
      <c r="MPX186" s="93"/>
      <c r="MPY186" s="93"/>
      <c r="MPZ186" s="93"/>
      <c r="MQA186" s="93"/>
      <c r="MQB186" s="93"/>
      <c r="MQC186" s="93"/>
      <c r="MQD186" s="93"/>
      <c r="MQE186" s="93"/>
      <c r="MQF186" s="93"/>
      <c r="MQG186" s="93"/>
      <c r="MQH186" s="93"/>
      <c r="MQI186" s="93"/>
      <c r="MQJ186" s="93"/>
      <c r="MQK186" s="93"/>
      <c r="MQL186" s="93"/>
      <c r="MQM186" s="93"/>
      <c r="MQN186" s="93"/>
      <c r="MQO186" s="93"/>
      <c r="MQP186" s="93"/>
      <c r="MQQ186" s="93"/>
      <c r="MQR186" s="93"/>
      <c r="MQS186" s="93"/>
      <c r="MQT186" s="93"/>
      <c r="MQU186" s="93"/>
      <c r="MQV186" s="93"/>
      <c r="MQW186" s="93"/>
      <c r="MQX186" s="93"/>
      <c r="MQY186" s="93"/>
      <c r="MQZ186" s="93"/>
      <c r="MRA186" s="93"/>
      <c r="MRB186" s="93"/>
      <c r="MRC186" s="93"/>
      <c r="MRD186" s="93"/>
      <c r="MRE186" s="93"/>
      <c r="MRF186" s="93"/>
      <c r="MRG186" s="93"/>
      <c r="MRH186" s="93"/>
      <c r="MRI186" s="93"/>
      <c r="MRJ186" s="93"/>
      <c r="MRK186" s="93"/>
      <c r="MRL186" s="93"/>
      <c r="MRM186" s="93"/>
      <c r="MRN186" s="93"/>
      <c r="MRO186" s="93"/>
      <c r="MRP186" s="93"/>
      <c r="MRQ186" s="93"/>
      <c r="MRR186" s="93"/>
      <c r="MRS186" s="93"/>
      <c r="MRT186" s="93"/>
      <c r="MRU186" s="93"/>
      <c r="MRV186" s="93"/>
      <c r="MRW186" s="93"/>
      <c r="MRX186" s="93"/>
      <c r="MRY186" s="93"/>
      <c r="MRZ186" s="93"/>
      <c r="MSA186" s="93"/>
      <c r="MSB186" s="93"/>
      <c r="MSC186" s="93"/>
      <c r="MSD186" s="93"/>
      <c r="MSE186" s="93"/>
      <c r="MSF186" s="93"/>
      <c r="MSG186" s="93"/>
      <c r="MSH186" s="93"/>
      <c r="MSI186" s="93"/>
      <c r="MSJ186" s="93"/>
      <c r="MSK186" s="93"/>
      <c r="MSL186" s="93"/>
      <c r="MSM186" s="93"/>
      <c r="MSN186" s="93"/>
      <c r="MSO186" s="93"/>
      <c r="MSP186" s="93"/>
      <c r="MSQ186" s="93"/>
      <c r="MSR186" s="93"/>
      <c r="MSS186" s="93"/>
      <c r="MST186" s="93"/>
      <c r="MSU186" s="93"/>
      <c r="MSV186" s="93"/>
      <c r="MSW186" s="93"/>
      <c r="MSX186" s="93"/>
      <c r="MSY186" s="93"/>
      <c r="MSZ186" s="93"/>
      <c r="MTA186" s="93"/>
      <c r="MTB186" s="93"/>
      <c r="MTC186" s="93"/>
      <c r="MTD186" s="93"/>
      <c r="MTE186" s="93"/>
      <c r="MTF186" s="93"/>
      <c r="MTG186" s="93"/>
      <c r="MTH186" s="93"/>
      <c r="MTI186" s="93"/>
      <c r="MTJ186" s="93"/>
      <c r="MTK186" s="93"/>
      <c r="MTL186" s="93"/>
      <c r="MTM186" s="93"/>
      <c r="MTN186" s="93"/>
      <c r="MTO186" s="93"/>
      <c r="MTP186" s="93"/>
      <c r="MTQ186" s="93"/>
      <c r="MTR186" s="93"/>
      <c r="MTS186" s="93"/>
      <c r="MTT186" s="93"/>
      <c r="MTU186" s="93"/>
      <c r="MTV186" s="93"/>
      <c r="MTW186" s="93"/>
      <c r="MTX186" s="93"/>
      <c r="MTY186" s="93"/>
      <c r="MTZ186" s="93"/>
      <c r="MUA186" s="93"/>
      <c r="MUB186" s="93"/>
      <c r="MUC186" s="93"/>
      <c r="MUD186" s="93"/>
      <c r="MUE186" s="93"/>
      <c r="MUF186" s="93"/>
      <c r="MUG186" s="93"/>
      <c r="MUH186" s="93"/>
      <c r="MUI186" s="93"/>
      <c r="MUJ186" s="93"/>
      <c r="MUK186" s="93"/>
      <c r="MUL186" s="93"/>
      <c r="MUM186" s="93"/>
      <c r="MUN186" s="93"/>
      <c r="MUO186" s="93"/>
      <c r="MUP186" s="93"/>
      <c r="MUQ186" s="93"/>
      <c r="MUR186" s="93"/>
      <c r="MUS186" s="93"/>
      <c r="MUT186" s="93"/>
      <c r="MUU186" s="93"/>
      <c r="MUV186" s="93"/>
      <c r="MUW186" s="93"/>
      <c r="MUX186" s="93"/>
      <c r="MUY186" s="93"/>
      <c r="MUZ186" s="93"/>
      <c r="MVA186" s="93"/>
      <c r="MVB186" s="93"/>
      <c r="MVC186" s="93"/>
      <c r="MVD186" s="93"/>
      <c r="MVE186" s="93"/>
      <c r="MVF186" s="93"/>
      <c r="MVG186" s="93"/>
      <c r="MVH186" s="93"/>
      <c r="MVI186" s="93"/>
      <c r="MVJ186" s="93"/>
      <c r="MVK186" s="93"/>
      <c r="MVL186" s="93"/>
      <c r="MVM186" s="93"/>
      <c r="MVN186" s="93"/>
      <c r="MVO186" s="93"/>
      <c r="MVP186" s="93"/>
      <c r="MVQ186" s="93"/>
      <c r="MVR186" s="93"/>
      <c r="MVS186" s="93"/>
      <c r="MVT186" s="93"/>
      <c r="MVU186" s="93"/>
      <c r="MVV186" s="93"/>
      <c r="MVW186" s="93"/>
      <c r="MVX186" s="93"/>
      <c r="MVY186" s="93"/>
      <c r="MVZ186" s="93"/>
      <c r="MWA186" s="93"/>
      <c r="MWB186" s="93"/>
      <c r="MWC186" s="93"/>
      <c r="MWD186" s="93"/>
      <c r="MWE186" s="93"/>
      <c r="MWF186" s="93"/>
      <c r="MWG186" s="93"/>
      <c r="MWH186" s="93"/>
      <c r="MWI186" s="93"/>
      <c r="MWJ186" s="93"/>
      <c r="MWK186" s="93"/>
      <c r="MWL186" s="93"/>
      <c r="MWM186" s="93"/>
      <c r="MWN186" s="93"/>
      <c r="MWO186" s="93"/>
      <c r="MWP186" s="93"/>
      <c r="MWQ186" s="93"/>
      <c r="MWR186" s="93"/>
      <c r="MWS186" s="93"/>
      <c r="MWT186" s="93"/>
      <c r="MWU186" s="93"/>
      <c r="MWV186" s="93"/>
      <c r="MWW186" s="93"/>
      <c r="MWX186" s="93"/>
      <c r="MWY186" s="93"/>
      <c r="MWZ186" s="93"/>
      <c r="MXA186" s="93"/>
      <c r="MXB186" s="93"/>
      <c r="MXC186" s="93"/>
      <c r="MXD186" s="93"/>
      <c r="MXE186" s="93"/>
      <c r="MXF186" s="93"/>
      <c r="MXG186" s="93"/>
      <c r="MXH186" s="93"/>
      <c r="MXI186" s="93"/>
      <c r="MXJ186" s="93"/>
      <c r="MXK186" s="93"/>
      <c r="MXL186" s="93"/>
      <c r="MXM186" s="93"/>
      <c r="MXN186" s="93"/>
      <c r="MXO186" s="93"/>
      <c r="MXP186" s="93"/>
      <c r="MXQ186" s="93"/>
      <c r="MXR186" s="93"/>
      <c r="MXS186" s="93"/>
      <c r="MXT186" s="93"/>
      <c r="MXU186" s="93"/>
      <c r="MXV186" s="93"/>
      <c r="MXW186" s="93"/>
      <c r="MXX186" s="93"/>
      <c r="MXY186" s="93"/>
      <c r="MXZ186" s="93"/>
      <c r="MYA186" s="93"/>
      <c r="MYB186" s="93"/>
      <c r="MYC186" s="93"/>
      <c r="MYD186" s="93"/>
      <c r="MYE186" s="93"/>
      <c r="MYF186" s="93"/>
      <c r="MYG186" s="93"/>
      <c r="MYH186" s="93"/>
      <c r="MYI186" s="93"/>
      <c r="MYJ186" s="93"/>
      <c r="MYK186" s="93"/>
      <c r="MYL186" s="93"/>
      <c r="MYM186" s="93"/>
      <c r="MYN186" s="93"/>
      <c r="MYO186" s="93"/>
      <c r="MYP186" s="93"/>
      <c r="MYQ186" s="93"/>
      <c r="MYR186" s="93"/>
      <c r="MYS186" s="93"/>
      <c r="MYT186" s="93"/>
      <c r="MYU186" s="93"/>
      <c r="MYV186" s="93"/>
      <c r="MYW186" s="93"/>
      <c r="MYX186" s="93"/>
      <c r="MYY186" s="93"/>
      <c r="MYZ186" s="93"/>
      <c r="MZA186" s="93"/>
      <c r="MZB186" s="93"/>
      <c r="MZC186" s="93"/>
      <c r="MZD186" s="93"/>
      <c r="MZE186" s="93"/>
      <c r="MZF186" s="93"/>
      <c r="MZG186" s="93"/>
      <c r="MZH186" s="93"/>
      <c r="MZI186" s="93"/>
      <c r="MZJ186" s="93"/>
      <c r="MZK186" s="93"/>
      <c r="MZL186" s="93"/>
      <c r="MZM186" s="93"/>
      <c r="MZN186" s="93"/>
      <c r="MZO186" s="93"/>
      <c r="MZP186" s="93"/>
      <c r="MZQ186" s="93"/>
      <c r="MZR186" s="93"/>
      <c r="MZS186" s="93"/>
      <c r="MZT186" s="93"/>
      <c r="MZU186" s="93"/>
      <c r="MZV186" s="93"/>
      <c r="MZW186" s="93"/>
      <c r="MZX186" s="93"/>
      <c r="MZY186" s="93"/>
      <c r="MZZ186" s="93"/>
      <c r="NAA186" s="93"/>
      <c r="NAB186" s="93"/>
      <c r="NAC186" s="93"/>
      <c r="NAD186" s="93"/>
      <c r="NAE186" s="93"/>
      <c r="NAF186" s="93"/>
      <c r="NAG186" s="93"/>
      <c r="NAH186" s="93"/>
      <c r="NAI186" s="93"/>
      <c r="NAJ186" s="93"/>
      <c r="NAK186" s="93"/>
      <c r="NAL186" s="93"/>
      <c r="NAM186" s="93"/>
      <c r="NAN186" s="93"/>
      <c r="NAO186" s="93"/>
      <c r="NAP186" s="93"/>
      <c r="NAQ186" s="93"/>
      <c r="NAR186" s="93"/>
      <c r="NAS186" s="93"/>
      <c r="NAT186" s="93"/>
      <c r="NAU186" s="93"/>
      <c r="NAV186" s="93"/>
      <c r="NAW186" s="93"/>
      <c r="NAX186" s="93"/>
      <c r="NAY186" s="93"/>
      <c r="NAZ186" s="93"/>
      <c r="NBA186" s="93"/>
      <c r="NBB186" s="93"/>
      <c r="NBC186" s="93"/>
      <c r="NBD186" s="93"/>
      <c r="NBE186" s="93"/>
      <c r="NBF186" s="93"/>
      <c r="NBG186" s="93"/>
      <c r="NBH186" s="93"/>
      <c r="NBI186" s="93"/>
      <c r="NBJ186" s="93"/>
      <c r="NBK186" s="93"/>
      <c r="NBL186" s="93"/>
      <c r="NBM186" s="93"/>
      <c r="NBN186" s="93"/>
      <c r="NBO186" s="93"/>
      <c r="NBP186" s="93"/>
      <c r="NBQ186" s="93"/>
      <c r="NBR186" s="93"/>
      <c r="NBS186" s="93"/>
      <c r="NBT186" s="93"/>
      <c r="NBU186" s="93"/>
      <c r="NBV186" s="93"/>
      <c r="NBW186" s="93"/>
      <c r="NBX186" s="93"/>
      <c r="NBY186" s="93"/>
      <c r="NBZ186" s="93"/>
      <c r="NCA186" s="93"/>
      <c r="NCB186" s="93"/>
      <c r="NCC186" s="93"/>
      <c r="NCD186" s="93"/>
      <c r="NCE186" s="93"/>
      <c r="NCF186" s="93"/>
      <c r="NCG186" s="93"/>
      <c r="NCH186" s="93"/>
      <c r="NCI186" s="93"/>
      <c r="NCJ186" s="93"/>
      <c r="NCK186" s="93"/>
      <c r="NCL186" s="93"/>
      <c r="NCM186" s="93"/>
      <c r="NCN186" s="93"/>
      <c r="NCO186" s="93"/>
      <c r="NCP186" s="93"/>
      <c r="NCQ186" s="93"/>
      <c r="NCR186" s="93"/>
      <c r="NCS186" s="93"/>
      <c r="NCT186" s="93"/>
      <c r="NCU186" s="93"/>
      <c r="NCV186" s="93"/>
      <c r="NCW186" s="93"/>
      <c r="NCX186" s="93"/>
      <c r="NCY186" s="93"/>
      <c r="NCZ186" s="93"/>
      <c r="NDA186" s="93"/>
      <c r="NDB186" s="93"/>
      <c r="NDC186" s="93"/>
      <c r="NDD186" s="93"/>
      <c r="NDE186" s="93"/>
      <c r="NDF186" s="93"/>
      <c r="NDG186" s="93"/>
      <c r="NDH186" s="93"/>
      <c r="NDI186" s="93"/>
      <c r="NDJ186" s="93"/>
      <c r="NDK186" s="93"/>
      <c r="NDL186" s="93"/>
      <c r="NDM186" s="93"/>
      <c r="NDN186" s="93"/>
      <c r="NDO186" s="93"/>
      <c r="NDP186" s="93"/>
      <c r="NDQ186" s="93"/>
      <c r="NDR186" s="93"/>
      <c r="NDS186" s="93"/>
      <c r="NDT186" s="93"/>
      <c r="NDU186" s="93"/>
      <c r="NDV186" s="93"/>
      <c r="NDW186" s="93"/>
      <c r="NDX186" s="93"/>
      <c r="NDY186" s="93"/>
      <c r="NDZ186" s="93"/>
      <c r="NEA186" s="93"/>
      <c r="NEB186" s="93"/>
      <c r="NEC186" s="93"/>
      <c r="NED186" s="93"/>
      <c r="NEE186" s="93"/>
      <c r="NEF186" s="93"/>
      <c r="NEG186" s="93"/>
      <c r="NEH186" s="93"/>
      <c r="NEI186" s="93"/>
      <c r="NEJ186" s="93"/>
      <c r="NEK186" s="93"/>
      <c r="NEL186" s="93"/>
      <c r="NEM186" s="93"/>
      <c r="NEN186" s="93"/>
      <c r="NEO186" s="93"/>
      <c r="NEP186" s="93"/>
      <c r="NEQ186" s="93"/>
      <c r="NER186" s="93"/>
      <c r="NES186" s="93"/>
      <c r="NET186" s="93"/>
      <c r="NEU186" s="93"/>
      <c r="NEV186" s="93"/>
      <c r="NEW186" s="93"/>
      <c r="NEX186" s="93"/>
      <c r="NEY186" s="93"/>
      <c r="NEZ186" s="93"/>
      <c r="NFA186" s="93"/>
      <c r="NFB186" s="93"/>
      <c r="NFC186" s="93"/>
      <c r="NFD186" s="93"/>
      <c r="NFE186" s="93"/>
      <c r="NFF186" s="93"/>
      <c r="NFG186" s="93"/>
      <c r="NFH186" s="93"/>
      <c r="NFI186" s="93"/>
      <c r="NFJ186" s="93"/>
      <c r="NFK186" s="93"/>
      <c r="NFL186" s="93"/>
      <c r="NFM186" s="93"/>
      <c r="NFN186" s="93"/>
      <c r="NFO186" s="93"/>
      <c r="NFP186" s="93"/>
      <c r="NFQ186" s="93"/>
      <c r="NFR186" s="93"/>
      <c r="NFS186" s="93"/>
      <c r="NFT186" s="93"/>
      <c r="NFU186" s="93"/>
      <c r="NFV186" s="93"/>
      <c r="NFW186" s="93"/>
      <c r="NFX186" s="93"/>
      <c r="NFY186" s="93"/>
      <c r="NFZ186" s="93"/>
      <c r="NGA186" s="93"/>
      <c r="NGB186" s="93"/>
      <c r="NGC186" s="93"/>
      <c r="NGD186" s="93"/>
      <c r="NGE186" s="93"/>
      <c r="NGF186" s="93"/>
      <c r="NGG186" s="93"/>
      <c r="NGH186" s="93"/>
      <c r="NGI186" s="93"/>
      <c r="NGJ186" s="93"/>
      <c r="NGK186" s="93"/>
      <c r="NGL186" s="93"/>
      <c r="NGM186" s="93"/>
      <c r="NGN186" s="93"/>
      <c r="NGO186" s="93"/>
      <c r="NGP186" s="93"/>
      <c r="NGQ186" s="93"/>
      <c r="NGR186" s="93"/>
      <c r="NGS186" s="93"/>
      <c r="NGT186" s="93"/>
      <c r="NGU186" s="93"/>
      <c r="NGV186" s="93"/>
      <c r="NGW186" s="93"/>
      <c r="NGX186" s="93"/>
      <c r="NGY186" s="93"/>
      <c r="NGZ186" s="93"/>
      <c r="NHA186" s="93"/>
      <c r="NHB186" s="93"/>
      <c r="NHC186" s="93"/>
      <c r="NHD186" s="93"/>
      <c r="NHE186" s="93"/>
      <c r="NHF186" s="93"/>
      <c r="NHG186" s="93"/>
      <c r="NHH186" s="93"/>
      <c r="NHI186" s="93"/>
      <c r="NHJ186" s="93"/>
      <c r="NHK186" s="93"/>
      <c r="NHL186" s="93"/>
      <c r="NHM186" s="93"/>
      <c r="NHN186" s="93"/>
      <c r="NHO186" s="93"/>
      <c r="NHP186" s="93"/>
      <c r="NHQ186" s="93"/>
      <c r="NHR186" s="93"/>
      <c r="NHS186" s="93"/>
      <c r="NHT186" s="93"/>
      <c r="NHU186" s="93"/>
      <c r="NHV186" s="93"/>
      <c r="NHW186" s="93"/>
      <c r="NHX186" s="93"/>
      <c r="NHY186" s="93"/>
      <c r="NHZ186" s="93"/>
      <c r="NIA186" s="93"/>
      <c r="NIB186" s="93"/>
      <c r="NIC186" s="93"/>
      <c r="NID186" s="93"/>
      <c r="NIE186" s="93"/>
      <c r="NIF186" s="93"/>
      <c r="NIG186" s="93"/>
      <c r="NIH186" s="93"/>
      <c r="NII186" s="93"/>
      <c r="NIJ186" s="93"/>
      <c r="NIK186" s="93"/>
      <c r="NIL186" s="93"/>
      <c r="NIM186" s="93"/>
      <c r="NIN186" s="93"/>
      <c r="NIO186" s="93"/>
      <c r="NIP186" s="93"/>
      <c r="NIQ186" s="93"/>
      <c r="NIR186" s="93"/>
      <c r="NIS186" s="93"/>
      <c r="NIT186" s="93"/>
      <c r="NIU186" s="93"/>
      <c r="NIV186" s="93"/>
      <c r="NIW186" s="93"/>
      <c r="NIX186" s="93"/>
      <c r="NIY186" s="93"/>
      <c r="NIZ186" s="93"/>
      <c r="NJA186" s="93"/>
      <c r="NJB186" s="93"/>
      <c r="NJC186" s="93"/>
      <c r="NJD186" s="93"/>
      <c r="NJE186" s="93"/>
      <c r="NJF186" s="93"/>
      <c r="NJG186" s="93"/>
      <c r="NJH186" s="93"/>
      <c r="NJI186" s="93"/>
      <c r="NJJ186" s="93"/>
      <c r="NJK186" s="93"/>
      <c r="NJL186" s="93"/>
      <c r="NJM186" s="93"/>
      <c r="NJN186" s="93"/>
      <c r="NJO186" s="93"/>
      <c r="NJP186" s="93"/>
      <c r="NJQ186" s="93"/>
      <c r="NJR186" s="93"/>
      <c r="NJS186" s="93"/>
      <c r="NJT186" s="93"/>
      <c r="NJU186" s="93"/>
      <c r="NJV186" s="93"/>
      <c r="NJW186" s="93"/>
      <c r="NJX186" s="93"/>
      <c r="NJY186" s="93"/>
      <c r="NJZ186" s="93"/>
      <c r="NKA186" s="93"/>
      <c r="NKB186" s="93"/>
      <c r="NKC186" s="93"/>
      <c r="NKD186" s="93"/>
      <c r="NKE186" s="93"/>
      <c r="NKF186" s="93"/>
      <c r="NKG186" s="93"/>
      <c r="NKH186" s="93"/>
      <c r="NKI186" s="93"/>
      <c r="NKJ186" s="93"/>
      <c r="NKK186" s="93"/>
      <c r="NKL186" s="93"/>
      <c r="NKM186" s="93"/>
      <c r="NKN186" s="93"/>
      <c r="NKO186" s="93"/>
      <c r="NKP186" s="93"/>
      <c r="NKQ186" s="93"/>
      <c r="NKR186" s="93"/>
      <c r="NKS186" s="93"/>
      <c r="NKT186" s="93"/>
      <c r="NKU186" s="93"/>
      <c r="NKV186" s="93"/>
      <c r="NKW186" s="93"/>
      <c r="NKX186" s="93"/>
      <c r="NKY186" s="93"/>
      <c r="NKZ186" s="93"/>
      <c r="NLA186" s="93"/>
      <c r="NLB186" s="93"/>
      <c r="NLC186" s="93"/>
      <c r="NLD186" s="93"/>
      <c r="NLE186" s="93"/>
      <c r="NLF186" s="93"/>
      <c r="NLG186" s="93"/>
      <c r="NLH186" s="93"/>
      <c r="NLI186" s="93"/>
      <c r="NLJ186" s="93"/>
      <c r="NLK186" s="93"/>
      <c r="NLL186" s="93"/>
      <c r="NLM186" s="93"/>
      <c r="NLN186" s="93"/>
      <c r="NLO186" s="93"/>
      <c r="NLP186" s="93"/>
      <c r="NLQ186" s="93"/>
      <c r="NLR186" s="93"/>
      <c r="NLS186" s="93"/>
      <c r="NLT186" s="93"/>
      <c r="NLU186" s="93"/>
      <c r="NLV186" s="93"/>
      <c r="NLW186" s="93"/>
      <c r="NLX186" s="93"/>
      <c r="NLY186" s="93"/>
      <c r="NLZ186" s="93"/>
      <c r="NMA186" s="93"/>
      <c r="NMB186" s="93"/>
      <c r="NMC186" s="93"/>
      <c r="NMD186" s="93"/>
      <c r="NME186" s="93"/>
      <c r="NMF186" s="93"/>
      <c r="NMG186" s="93"/>
      <c r="NMH186" s="93"/>
      <c r="NMI186" s="93"/>
      <c r="NMJ186" s="93"/>
      <c r="NMK186" s="93"/>
      <c r="NML186" s="93"/>
      <c r="NMM186" s="93"/>
      <c r="NMN186" s="93"/>
      <c r="NMO186" s="93"/>
      <c r="NMP186" s="93"/>
      <c r="NMQ186" s="93"/>
      <c r="NMR186" s="93"/>
      <c r="NMS186" s="93"/>
      <c r="NMT186" s="93"/>
      <c r="NMU186" s="93"/>
      <c r="NMV186" s="93"/>
      <c r="NMW186" s="93"/>
      <c r="NMX186" s="93"/>
      <c r="NMY186" s="93"/>
      <c r="NMZ186" s="93"/>
      <c r="NNA186" s="93"/>
      <c r="NNB186" s="93"/>
      <c r="NNC186" s="93"/>
      <c r="NND186" s="93"/>
      <c r="NNE186" s="93"/>
      <c r="NNF186" s="93"/>
      <c r="NNG186" s="93"/>
      <c r="NNH186" s="93"/>
      <c r="NNI186" s="93"/>
      <c r="NNJ186" s="93"/>
      <c r="NNK186" s="93"/>
      <c r="NNL186" s="93"/>
      <c r="NNM186" s="93"/>
      <c r="NNN186" s="93"/>
      <c r="NNO186" s="93"/>
      <c r="NNP186" s="93"/>
      <c r="NNQ186" s="93"/>
      <c r="NNR186" s="93"/>
      <c r="NNS186" s="93"/>
      <c r="NNT186" s="93"/>
      <c r="NNU186" s="93"/>
      <c r="NNV186" s="93"/>
      <c r="NNW186" s="93"/>
      <c r="NNX186" s="93"/>
      <c r="NNY186" s="93"/>
      <c r="NNZ186" s="93"/>
      <c r="NOA186" s="93"/>
      <c r="NOB186" s="93"/>
      <c r="NOC186" s="93"/>
      <c r="NOD186" s="93"/>
      <c r="NOE186" s="93"/>
      <c r="NOF186" s="93"/>
      <c r="NOG186" s="93"/>
      <c r="NOH186" s="93"/>
      <c r="NOI186" s="93"/>
      <c r="NOJ186" s="93"/>
      <c r="NOK186" s="93"/>
      <c r="NOL186" s="93"/>
      <c r="NOM186" s="93"/>
      <c r="NON186" s="93"/>
      <c r="NOO186" s="93"/>
      <c r="NOP186" s="93"/>
      <c r="NOQ186" s="93"/>
      <c r="NOR186" s="93"/>
      <c r="NOS186" s="93"/>
      <c r="NOT186" s="93"/>
      <c r="NOU186" s="93"/>
      <c r="NOV186" s="93"/>
      <c r="NOW186" s="93"/>
      <c r="NOX186" s="93"/>
      <c r="NOY186" s="93"/>
      <c r="NOZ186" s="93"/>
      <c r="NPA186" s="93"/>
      <c r="NPB186" s="93"/>
      <c r="NPC186" s="93"/>
      <c r="NPD186" s="93"/>
      <c r="NPE186" s="93"/>
      <c r="NPF186" s="93"/>
      <c r="NPG186" s="93"/>
      <c r="NPH186" s="93"/>
      <c r="NPI186" s="93"/>
      <c r="NPJ186" s="93"/>
      <c r="NPK186" s="93"/>
      <c r="NPL186" s="93"/>
      <c r="NPM186" s="93"/>
      <c r="NPN186" s="93"/>
      <c r="NPO186" s="93"/>
      <c r="NPP186" s="93"/>
      <c r="NPQ186" s="93"/>
      <c r="NPR186" s="93"/>
      <c r="NPS186" s="93"/>
      <c r="NPT186" s="93"/>
      <c r="NPU186" s="93"/>
      <c r="NPV186" s="93"/>
      <c r="NPW186" s="93"/>
      <c r="NPX186" s="93"/>
      <c r="NPY186" s="93"/>
      <c r="NPZ186" s="93"/>
      <c r="NQA186" s="93"/>
      <c r="NQB186" s="93"/>
      <c r="NQC186" s="93"/>
      <c r="NQD186" s="93"/>
      <c r="NQE186" s="93"/>
      <c r="NQF186" s="93"/>
      <c r="NQG186" s="93"/>
      <c r="NQH186" s="93"/>
      <c r="NQI186" s="93"/>
      <c r="NQJ186" s="93"/>
      <c r="NQK186" s="93"/>
      <c r="NQL186" s="93"/>
      <c r="NQM186" s="93"/>
      <c r="NQN186" s="93"/>
      <c r="NQO186" s="93"/>
      <c r="NQP186" s="93"/>
      <c r="NQQ186" s="93"/>
      <c r="NQR186" s="93"/>
      <c r="NQS186" s="93"/>
      <c r="NQT186" s="93"/>
      <c r="NQU186" s="93"/>
      <c r="NQV186" s="93"/>
      <c r="NQW186" s="93"/>
      <c r="NQX186" s="93"/>
      <c r="NQY186" s="93"/>
      <c r="NQZ186" s="93"/>
      <c r="NRA186" s="93"/>
      <c r="NRB186" s="93"/>
      <c r="NRC186" s="93"/>
      <c r="NRD186" s="93"/>
      <c r="NRE186" s="93"/>
      <c r="NRF186" s="93"/>
      <c r="NRG186" s="93"/>
      <c r="NRH186" s="93"/>
      <c r="NRI186" s="93"/>
      <c r="NRJ186" s="93"/>
      <c r="NRK186" s="93"/>
      <c r="NRL186" s="93"/>
      <c r="NRM186" s="93"/>
      <c r="NRN186" s="93"/>
      <c r="NRO186" s="93"/>
      <c r="NRP186" s="93"/>
      <c r="NRQ186" s="93"/>
      <c r="NRR186" s="93"/>
      <c r="NRS186" s="93"/>
      <c r="NRT186" s="93"/>
      <c r="NRU186" s="93"/>
      <c r="NRV186" s="93"/>
      <c r="NRW186" s="93"/>
      <c r="NRX186" s="93"/>
      <c r="NRY186" s="93"/>
      <c r="NRZ186" s="93"/>
      <c r="NSA186" s="93"/>
      <c r="NSB186" s="93"/>
      <c r="NSC186" s="93"/>
      <c r="NSD186" s="93"/>
      <c r="NSE186" s="93"/>
      <c r="NSF186" s="93"/>
      <c r="NSG186" s="93"/>
      <c r="NSH186" s="93"/>
      <c r="NSI186" s="93"/>
      <c r="NSJ186" s="93"/>
      <c r="NSK186" s="93"/>
      <c r="NSL186" s="93"/>
      <c r="NSM186" s="93"/>
      <c r="NSN186" s="93"/>
      <c r="NSO186" s="93"/>
      <c r="NSP186" s="93"/>
      <c r="NSQ186" s="93"/>
      <c r="NSR186" s="93"/>
      <c r="NSS186" s="93"/>
      <c r="NST186" s="93"/>
      <c r="NSU186" s="93"/>
      <c r="NSV186" s="93"/>
      <c r="NSW186" s="93"/>
      <c r="NSX186" s="93"/>
      <c r="NSY186" s="93"/>
      <c r="NSZ186" s="93"/>
      <c r="NTA186" s="93"/>
      <c r="NTB186" s="93"/>
      <c r="NTC186" s="93"/>
      <c r="NTD186" s="93"/>
      <c r="NTE186" s="93"/>
      <c r="NTF186" s="93"/>
      <c r="NTG186" s="93"/>
      <c r="NTH186" s="93"/>
      <c r="NTI186" s="93"/>
      <c r="NTJ186" s="93"/>
      <c r="NTK186" s="93"/>
      <c r="NTL186" s="93"/>
      <c r="NTM186" s="93"/>
      <c r="NTN186" s="93"/>
      <c r="NTO186" s="93"/>
      <c r="NTP186" s="93"/>
      <c r="NTQ186" s="93"/>
      <c r="NTR186" s="93"/>
      <c r="NTS186" s="93"/>
      <c r="NTT186" s="93"/>
      <c r="NTU186" s="93"/>
      <c r="NTV186" s="93"/>
      <c r="NTW186" s="93"/>
      <c r="NTX186" s="93"/>
      <c r="NTY186" s="93"/>
      <c r="NTZ186" s="93"/>
      <c r="NUA186" s="93"/>
      <c r="NUB186" s="93"/>
      <c r="NUC186" s="93"/>
      <c r="NUD186" s="93"/>
      <c r="NUE186" s="93"/>
      <c r="NUF186" s="93"/>
      <c r="NUG186" s="93"/>
      <c r="NUH186" s="93"/>
      <c r="NUI186" s="93"/>
      <c r="NUJ186" s="93"/>
      <c r="NUK186" s="93"/>
      <c r="NUL186" s="93"/>
      <c r="NUM186" s="93"/>
      <c r="NUN186" s="93"/>
      <c r="NUO186" s="93"/>
      <c r="NUP186" s="93"/>
      <c r="NUQ186" s="93"/>
      <c r="NUR186" s="93"/>
      <c r="NUS186" s="93"/>
      <c r="NUT186" s="93"/>
      <c r="NUU186" s="93"/>
      <c r="NUV186" s="93"/>
      <c r="NUW186" s="93"/>
      <c r="NUX186" s="93"/>
      <c r="NUY186" s="93"/>
      <c r="NUZ186" s="93"/>
      <c r="NVA186" s="93"/>
      <c r="NVB186" s="93"/>
      <c r="NVC186" s="93"/>
      <c r="NVD186" s="93"/>
      <c r="NVE186" s="93"/>
      <c r="NVF186" s="93"/>
      <c r="NVG186" s="93"/>
      <c r="NVH186" s="93"/>
      <c r="NVI186" s="93"/>
      <c r="NVJ186" s="93"/>
      <c r="NVK186" s="93"/>
      <c r="NVL186" s="93"/>
      <c r="NVM186" s="93"/>
      <c r="NVN186" s="93"/>
      <c r="NVO186" s="93"/>
      <c r="NVP186" s="93"/>
      <c r="NVQ186" s="93"/>
      <c r="NVR186" s="93"/>
      <c r="NVS186" s="93"/>
      <c r="NVT186" s="93"/>
      <c r="NVU186" s="93"/>
      <c r="NVV186" s="93"/>
      <c r="NVW186" s="93"/>
      <c r="NVX186" s="93"/>
      <c r="NVY186" s="93"/>
      <c r="NVZ186" s="93"/>
      <c r="NWA186" s="93"/>
      <c r="NWB186" s="93"/>
      <c r="NWC186" s="93"/>
      <c r="NWD186" s="93"/>
      <c r="NWE186" s="93"/>
      <c r="NWF186" s="93"/>
      <c r="NWG186" s="93"/>
      <c r="NWH186" s="93"/>
      <c r="NWI186" s="93"/>
      <c r="NWJ186" s="93"/>
      <c r="NWK186" s="93"/>
      <c r="NWL186" s="93"/>
      <c r="NWM186" s="93"/>
      <c r="NWN186" s="93"/>
      <c r="NWO186" s="93"/>
      <c r="NWP186" s="93"/>
      <c r="NWQ186" s="93"/>
      <c r="NWR186" s="93"/>
      <c r="NWS186" s="93"/>
      <c r="NWT186" s="93"/>
      <c r="NWU186" s="93"/>
      <c r="NWV186" s="93"/>
      <c r="NWW186" s="93"/>
      <c r="NWX186" s="93"/>
      <c r="NWY186" s="93"/>
      <c r="NWZ186" s="93"/>
      <c r="NXA186" s="93"/>
      <c r="NXB186" s="93"/>
      <c r="NXC186" s="93"/>
      <c r="NXD186" s="93"/>
      <c r="NXE186" s="93"/>
      <c r="NXF186" s="93"/>
      <c r="NXG186" s="93"/>
      <c r="NXH186" s="93"/>
      <c r="NXI186" s="93"/>
      <c r="NXJ186" s="93"/>
      <c r="NXK186" s="93"/>
      <c r="NXL186" s="93"/>
      <c r="NXM186" s="93"/>
      <c r="NXN186" s="93"/>
      <c r="NXO186" s="93"/>
      <c r="NXP186" s="93"/>
      <c r="NXQ186" s="93"/>
      <c r="NXR186" s="93"/>
      <c r="NXS186" s="93"/>
      <c r="NXT186" s="93"/>
      <c r="NXU186" s="93"/>
      <c r="NXV186" s="93"/>
      <c r="NXW186" s="93"/>
      <c r="NXX186" s="93"/>
      <c r="NXY186" s="93"/>
      <c r="NXZ186" s="93"/>
      <c r="NYA186" s="93"/>
      <c r="NYB186" s="93"/>
      <c r="NYC186" s="93"/>
      <c r="NYD186" s="93"/>
      <c r="NYE186" s="93"/>
      <c r="NYF186" s="93"/>
      <c r="NYG186" s="93"/>
      <c r="NYH186" s="93"/>
      <c r="NYI186" s="93"/>
      <c r="NYJ186" s="93"/>
      <c r="NYK186" s="93"/>
      <c r="NYL186" s="93"/>
      <c r="NYM186" s="93"/>
      <c r="NYN186" s="93"/>
      <c r="NYO186" s="93"/>
      <c r="NYP186" s="93"/>
      <c r="NYQ186" s="93"/>
      <c r="NYR186" s="93"/>
      <c r="NYS186" s="93"/>
      <c r="NYT186" s="93"/>
      <c r="NYU186" s="93"/>
      <c r="NYV186" s="93"/>
      <c r="NYW186" s="93"/>
      <c r="NYX186" s="93"/>
      <c r="NYY186" s="93"/>
      <c r="NYZ186" s="93"/>
      <c r="NZA186" s="93"/>
      <c r="NZB186" s="93"/>
      <c r="NZC186" s="93"/>
      <c r="NZD186" s="93"/>
      <c r="NZE186" s="93"/>
      <c r="NZF186" s="93"/>
      <c r="NZG186" s="93"/>
      <c r="NZH186" s="93"/>
      <c r="NZI186" s="93"/>
      <c r="NZJ186" s="93"/>
      <c r="NZK186" s="93"/>
      <c r="NZL186" s="93"/>
      <c r="NZM186" s="93"/>
      <c r="NZN186" s="93"/>
      <c r="NZO186" s="93"/>
      <c r="NZP186" s="93"/>
      <c r="NZQ186" s="93"/>
      <c r="NZR186" s="93"/>
      <c r="NZS186" s="93"/>
      <c r="NZT186" s="93"/>
      <c r="NZU186" s="93"/>
      <c r="NZV186" s="93"/>
      <c r="NZW186" s="93"/>
      <c r="NZX186" s="93"/>
      <c r="NZY186" s="93"/>
      <c r="NZZ186" s="93"/>
      <c r="OAA186" s="93"/>
      <c r="OAB186" s="93"/>
      <c r="OAC186" s="93"/>
      <c r="OAD186" s="93"/>
      <c r="OAE186" s="93"/>
      <c r="OAF186" s="93"/>
      <c r="OAG186" s="93"/>
      <c r="OAH186" s="93"/>
      <c r="OAI186" s="93"/>
      <c r="OAJ186" s="93"/>
      <c r="OAK186" s="93"/>
      <c r="OAL186" s="93"/>
      <c r="OAM186" s="93"/>
      <c r="OAN186" s="93"/>
      <c r="OAO186" s="93"/>
      <c r="OAP186" s="93"/>
      <c r="OAQ186" s="93"/>
      <c r="OAR186" s="93"/>
      <c r="OAS186" s="93"/>
      <c r="OAT186" s="93"/>
      <c r="OAU186" s="93"/>
      <c r="OAV186" s="93"/>
      <c r="OAW186" s="93"/>
      <c r="OAX186" s="93"/>
      <c r="OAY186" s="93"/>
      <c r="OAZ186" s="93"/>
      <c r="OBA186" s="93"/>
      <c r="OBB186" s="93"/>
      <c r="OBC186" s="93"/>
      <c r="OBD186" s="93"/>
      <c r="OBE186" s="93"/>
      <c r="OBF186" s="93"/>
      <c r="OBG186" s="93"/>
      <c r="OBH186" s="93"/>
      <c r="OBI186" s="93"/>
      <c r="OBJ186" s="93"/>
      <c r="OBK186" s="93"/>
      <c r="OBL186" s="93"/>
      <c r="OBM186" s="93"/>
      <c r="OBN186" s="93"/>
      <c r="OBO186" s="93"/>
      <c r="OBP186" s="93"/>
      <c r="OBQ186" s="93"/>
      <c r="OBR186" s="93"/>
      <c r="OBS186" s="93"/>
      <c r="OBT186" s="93"/>
      <c r="OBU186" s="93"/>
      <c r="OBV186" s="93"/>
      <c r="OBW186" s="93"/>
      <c r="OBX186" s="93"/>
      <c r="OBY186" s="93"/>
      <c r="OBZ186" s="93"/>
      <c r="OCA186" s="93"/>
      <c r="OCB186" s="93"/>
      <c r="OCC186" s="93"/>
      <c r="OCD186" s="93"/>
      <c r="OCE186" s="93"/>
      <c r="OCF186" s="93"/>
      <c r="OCG186" s="93"/>
      <c r="OCH186" s="93"/>
      <c r="OCI186" s="93"/>
      <c r="OCJ186" s="93"/>
      <c r="OCK186" s="93"/>
      <c r="OCL186" s="93"/>
      <c r="OCM186" s="93"/>
      <c r="OCN186" s="93"/>
      <c r="OCO186" s="93"/>
      <c r="OCP186" s="93"/>
      <c r="OCQ186" s="93"/>
      <c r="OCR186" s="93"/>
      <c r="OCS186" s="93"/>
      <c r="OCT186" s="93"/>
      <c r="OCU186" s="93"/>
      <c r="OCV186" s="93"/>
      <c r="OCW186" s="93"/>
      <c r="OCX186" s="93"/>
      <c r="OCY186" s="93"/>
      <c r="OCZ186" s="93"/>
      <c r="ODA186" s="93"/>
      <c r="ODB186" s="93"/>
      <c r="ODC186" s="93"/>
      <c r="ODD186" s="93"/>
      <c r="ODE186" s="93"/>
      <c r="ODF186" s="93"/>
      <c r="ODG186" s="93"/>
      <c r="ODH186" s="93"/>
      <c r="ODI186" s="93"/>
      <c r="ODJ186" s="93"/>
      <c r="ODK186" s="93"/>
      <c r="ODL186" s="93"/>
      <c r="ODM186" s="93"/>
      <c r="ODN186" s="93"/>
      <c r="ODO186" s="93"/>
      <c r="ODP186" s="93"/>
      <c r="ODQ186" s="93"/>
      <c r="ODR186" s="93"/>
      <c r="ODS186" s="93"/>
      <c r="ODT186" s="93"/>
      <c r="ODU186" s="93"/>
      <c r="ODV186" s="93"/>
      <c r="ODW186" s="93"/>
      <c r="ODX186" s="93"/>
      <c r="ODY186" s="93"/>
      <c r="ODZ186" s="93"/>
      <c r="OEA186" s="93"/>
      <c r="OEB186" s="93"/>
      <c r="OEC186" s="93"/>
      <c r="OED186" s="93"/>
      <c r="OEE186" s="93"/>
      <c r="OEF186" s="93"/>
      <c r="OEG186" s="93"/>
      <c r="OEH186" s="93"/>
      <c r="OEI186" s="93"/>
      <c r="OEJ186" s="93"/>
      <c r="OEK186" s="93"/>
      <c r="OEL186" s="93"/>
      <c r="OEM186" s="93"/>
      <c r="OEN186" s="93"/>
      <c r="OEO186" s="93"/>
      <c r="OEP186" s="93"/>
      <c r="OEQ186" s="93"/>
      <c r="OER186" s="93"/>
      <c r="OES186" s="93"/>
      <c r="OET186" s="93"/>
      <c r="OEU186" s="93"/>
      <c r="OEV186" s="93"/>
      <c r="OEW186" s="93"/>
      <c r="OEX186" s="93"/>
      <c r="OEY186" s="93"/>
      <c r="OEZ186" s="93"/>
      <c r="OFA186" s="93"/>
      <c r="OFB186" s="93"/>
      <c r="OFC186" s="93"/>
      <c r="OFD186" s="93"/>
      <c r="OFE186" s="93"/>
      <c r="OFF186" s="93"/>
      <c r="OFG186" s="93"/>
      <c r="OFH186" s="93"/>
      <c r="OFI186" s="93"/>
      <c r="OFJ186" s="93"/>
      <c r="OFK186" s="93"/>
      <c r="OFL186" s="93"/>
      <c r="OFM186" s="93"/>
      <c r="OFN186" s="93"/>
      <c r="OFO186" s="93"/>
      <c r="OFP186" s="93"/>
      <c r="OFQ186" s="93"/>
      <c r="OFR186" s="93"/>
      <c r="OFS186" s="93"/>
      <c r="OFT186" s="93"/>
      <c r="OFU186" s="93"/>
      <c r="OFV186" s="93"/>
      <c r="OFW186" s="93"/>
      <c r="OFX186" s="93"/>
      <c r="OFY186" s="93"/>
      <c r="OFZ186" s="93"/>
      <c r="OGA186" s="93"/>
      <c r="OGB186" s="93"/>
      <c r="OGC186" s="93"/>
      <c r="OGD186" s="93"/>
      <c r="OGE186" s="93"/>
      <c r="OGF186" s="93"/>
      <c r="OGG186" s="93"/>
      <c r="OGH186" s="93"/>
      <c r="OGI186" s="93"/>
      <c r="OGJ186" s="93"/>
      <c r="OGK186" s="93"/>
      <c r="OGL186" s="93"/>
      <c r="OGM186" s="93"/>
      <c r="OGN186" s="93"/>
      <c r="OGO186" s="93"/>
      <c r="OGP186" s="93"/>
      <c r="OGQ186" s="93"/>
      <c r="OGR186" s="93"/>
      <c r="OGS186" s="93"/>
      <c r="OGT186" s="93"/>
      <c r="OGU186" s="93"/>
      <c r="OGV186" s="93"/>
      <c r="OGW186" s="93"/>
      <c r="OGX186" s="93"/>
      <c r="OGY186" s="93"/>
      <c r="OGZ186" s="93"/>
      <c r="OHA186" s="93"/>
      <c r="OHB186" s="93"/>
      <c r="OHC186" s="93"/>
      <c r="OHD186" s="93"/>
      <c r="OHE186" s="93"/>
      <c r="OHF186" s="93"/>
      <c r="OHG186" s="93"/>
      <c r="OHH186" s="93"/>
      <c r="OHI186" s="93"/>
      <c r="OHJ186" s="93"/>
      <c r="OHK186" s="93"/>
      <c r="OHL186" s="93"/>
      <c r="OHM186" s="93"/>
      <c r="OHN186" s="93"/>
      <c r="OHO186" s="93"/>
      <c r="OHP186" s="93"/>
      <c r="OHQ186" s="93"/>
      <c r="OHR186" s="93"/>
      <c r="OHS186" s="93"/>
      <c r="OHT186" s="93"/>
      <c r="OHU186" s="93"/>
      <c r="OHV186" s="93"/>
      <c r="OHW186" s="93"/>
      <c r="OHX186" s="93"/>
      <c r="OHY186" s="93"/>
      <c r="OHZ186" s="93"/>
      <c r="OIA186" s="93"/>
      <c r="OIB186" s="93"/>
      <c r="OIC186" s="93"/>
      <c r="OID186" s="93"/>
      <c r="OIE186" s="93"/>
      <c r="OIF186" s="93"/>
      <c r="OIG186" s="93"/>
      <c r="OIH186" s="93"/>
      <c r="OII186" s="93"/>
      <c r="OIJ186" s="93"/>
      <c r="OIK186" s="93"/>
      <c r="OIL186" s="93"/>
      <c r="OIM186" s="93"/>
      <c r="OIN186" s="93"/>
      <c r="OIO186" s="93"/>
      <c r="OIP186" s="93"/>
      <c r="OIQ186" s="93"/>
      <c r="OIR186" s="93"/>
      <c r="OIS186" s="93"/>
      <c r="OIT186" s="93"/>
      <c r="OIU186" s="93"/>
      <c r="OIV186" s="93"/>
      <c r="OIW186" s="93"/>
      <c r="OIX186" s="93"/>
      <c r="OIY186" s="93"/>
      <c r="OIZ186" s="93"/>
      <c r="OJA186" s="93"/>
      <c r="OJB186" s="93"/>
      <c r="OJC186" s="93"/>
      <c r="OJD186" s="93"/>
      <c r="OJE186" s="93"/>
      <c r="OJF186" s="93"/>
      <c r="OJG186" s="93"/>
      <c r="OJH186" s="93"/>
      <c r="OJI186" s="93"/>
      <c r="OJJ186" s="93"/>
      <c r="OJK186" s="93"/>
      <c r="OJL186" s="93"/>
      <c r="OJM186" s="93"/>
      <c r="OJN186" s="93"/>
      <c r="OJO186" s="93"/>
      <c r="OJP186" s="93"/>
      <c r="OJQ186" s="93"/>
      <c r="OJR186" s="93"/>
      <c r="OJS186" s="93"/>
      <c r="OJT186" s="93"/>
      <c r="OJU186" s="93"/>
      <c r="OJV186" s="93"/>
      <c r="OJW186" s="93"/>
      <c r="OJX186" s="93"/>
      <c r="OJY186" s="93"/>
      <c r="OJZ186" s="93"/>
      <c r="OKA186" s="93"/>
      <c r="OKB186" s="93"/>
      <c r="OKC186" s="93"/>
      <c r="OKD186" s="93"/>
      <c r="OKE186" s="93"/>
      <c r="OKF186" s="93"/>
      <c r="OKG186" s="93"/>
      <c r="OKH186" s="93"/>
      <c r="OKI186" s="93"/>
      <c r="OKJ186" s="93"/>
      <c r="OKK186" s="93"/>
      <c r="OKL186" s="93"/>
      <c r="OKM186" s="93"/>
      <c r="OKN186" s="93"/>
      <c r="OKO186" s="93"/>
      <c r="OKP186" s="93"/>
      <c r="OKQ186" s="93"/>
      <c r="OKR186" s="93"/>
      <c r="OKS186" s="93"/>
      <c r="OKT186" s="93"/>
      <c r="OKU186" s="93"/>
      <c r="OKV186" s="93"/>
      <c r="OKW186" s="93"/>
      <c r="OKX186" s="93"/>
      <c r="OKY186" s="93"/>
      <c r="OKZ186" s="93"/>
      <c r="OLA186" s="93"/>
      <c r="OLB186" s="93"/>
      <c r="OLC186" s="93"/>
      <c r="OLD186" s="93"/>
      <c r="OLE186" s="93"/>
      <c r="OLF186" s="93"/>
      <c r="OLG186" s="93"/>
      <c r="OLH186" s="93"/>
      <c r="OLI186" s="93"/>
      <c r="OLJ186" s="93"/>
      <c r="OLK186" s="93"/>
      <c r="OLL186" s="93"/>
      <c r="OLM186" s="93"/>
      <c r="OLN186" s="93"/>
      <c r="OLO186" s="93"/>
      <c r="OLP186" s="93"/>
      <c r="OLQ186" s="93"/>
      <c r="OLR186" s="93"/>
      <c r="OLS186" s="93"/>
      <c r="OLT186" s="93"/>
      <c r="OLU186" s="93"/>
      <c r="OLV186" s="93"/>
      <c r="OLW186" s="93"/>
      <c r="OLX186" s="93"/>
      <c r="OLY186" s="93"/>
      <c r="OLZ186" s="93"/>
      <c r="OMA186" s="93"/>
      <c r="OMB186" s="93"/>
      <c r="OMC186" s="93"/>
      <c r="OMD186" s="93"/>
      <c r="OME186" s="93"/>
      <c r="OMF186" s="93"/>
      <c r="OMG186" s="93"/>
      <c r="OMH186" s="93"/>
      <c r="OMI186" s="93"/>
      <c r="OMJ186" s="93"/>
      <c r="OMK186" s="93"/>
      <c r="OML186" s="93"/>
      <c r="OMM186" s="93"/>
      <c r="OMN186" s="93"/>
      <c r="OMO186" s="93"/>
      <c r="OMP186" s="93"/>
      <c r="OMQ186" s="93"/>
      <c r="OMR186" s="93"/>
      <c r="OMS186" s="93"/>
      <c r="OMT186" s="93"/>
      <c r="OMU186" s="93"/>
      <c r="OMV186" s="93"/>
      <c r="OMW186" s="93"/>
      <c r="OMX186" s="93"/>
      <c r="OMY186" s="93"/>
      <c r="OMZ186" s="93"/>
      <c r="ONA186" s="93"/>
      <c r="ONB186" s="93"/>
      <c r="ONC186" s="93"/>
      <c r="OND186" s="93"/>
      <c r="ONE186" s="93"/>
      <c r="ONF186" s="93"/>
      <c r="ONG186" s="93"/>
      <c r="ONH186" s="93"/>
      <c r="ONI186" s="93"/>
      <c r="ONJ186" s="93"/>
      <c r="ONK186" s="93"/>
      <c r="ONL186" s="93"/>
      <c r="ONM186" s="93"/>
      <c r="ONN186" s="93"/>
      <c r="ONO186" s="93"/>
      <c r="ONP186" s="93"/>
      <c r="ONQ186" s="93"/>
      <c r="ONR186" s="93"/>
      <c r="ONS186" s="93"/>
      <c r="ONT186" s="93"/>
      <c r="ONU186" s="93"/>
      <c r="ONV186" s="93"/>
      <c r="ONW186" s="93"/>
      <c r="ONX186" s="93"/>
      <c r="ONY186" s="93"/>
      <c r="ONZ186" s="93"/>
      <c r="OOA186" s="93"/>
      <c r="OOB186" s="93"/>
      <c r="OOC186" s="93"/>
      <c r="OOD186" s="93"/>
      <c r="OOE186" s="93"/>
      <c r="OOF186" s="93"/>
      <c r="OOG186" s="93"/>
      <c r="OOH186" s="93"/>
      <c r="OOI186" s="93"/>
      <c r="OOJ186" s="93"/>
      <c r="OOK186" s="93"/>
      <c r="OOL186" s="93"/>
      <c r="OOM186" s="93"/>
      <c r="OON186" s="93"/>
      <c r="OOO186" s="93"/>
      <c r="OOP186" s="93"/>
      <c r="OOQ186" s="93"/>
      <c r="OOR186" s="93"/>
      <c r="OOS186" s="93"/>
      <c r="OOT186" s="93"/>
      <c r="OOU186" s="93"/>
      <c r="OOV186" s="93"/>
      <c r="OOW186" s="93"/>
      <c r="OOX186" s="93"/>
      <c r="OOY186" s="93"/>
      <c r="OOZ186" s="93"/>
      <c r="OPA186" s="93"/>
      <c r="OPB186" s="93"/>
      <c r="OPC186" s="93"/>
      <c r="OPD186" s="93"/>
      <c r="OPE186" s="93"/>
      <c r="OPF186" s="93"/>
      <c r="OPG186" s="93"/>
      <c r="OPH186" s="93"/>
      <c r="OPI186" s="93"/>
      <c r="OPJ186" s="93"/>
      <c r="OPK186" s="93"/>
      <c r="OPL186" s="93"/>
      <c r="OPM186" s="93"/>
      <c r="OPN186" s="93"/>
      <c r="OPO186" s="93"/>
      <c r="OPP186" s="93"/>
      <c r="OPQ186" s="93"/>
      <c r="OPR186" s="93"/>
      <c r="OPS186" s="93"/>
      <c r="OPT186" s="93"/>
      <c r="OPU186" s="93"/>
      <c r="OPV186" s="93"/>
      <c r="OPW186" s="93"/>
      <c r="OPX186" s="93"/>
      <c r="OPY186" s="93"/>
      <c r="OPZ186" s="93"/>
      <c r="OQA186" s="93"/>
      <c r="OQB186" s="93"/>
      <c r="OQC186" s="93"/>
      <c r="OQD186" s="93"/>
      <c r="OQE186" s="93"/>
      <c r="OQF186" s="93"/>
      <c r="OQG186" s="93"/>
      <c r="OQH186" s="93"/>
      <c r="OQI186" s="93"/>
      <c r="OQJ186" s="93"/>
      <c r="OQK186" s="93"/>
      <c r="OQL186" s="93"/>
      <c r="OQM186" s="93"/>
      <c r="OQN186" s="93"/>
      <c r="OQO186" s="93"/>
      <c r="OQP186" s="93"/>
      <c r="OQQ186" s="93"/>
      <c r="OQR186" s="93"/>
      <c r="OQS186" s="93"/>
      <c r="OQT186" s="93"/>
      <c r="OQU186" s="93"/>
      <c r="OQV186" s="93"/>
      <c r="OQW186" s="93"/>
      <c r="OQX186" s="93"/>
      <c r="OQY186" s="93"/>
      <c r="OQZ186" s="93"/>
      <c r="ORA186" s="93"/>
      <c r="ORB186" s="93"/>
      <c r="ORC186" s="93"/>
      <c r="ORD186" s="93"/>
      <c r="ORE186" s="93"/>
      <c r="ORF186" s="93"/>
      <c r="ORG186" s="93"/>
      <c r="ORH186" s="93"/>
      <c r="ORI186" s="93"/>
      <c r="ORJ186" s="93"/>
      <c r="ORK186" s="93"/>
      <c r="ORL186" s="93"/>
      <c r="ORM186" s="93"/>
      <c r="ORN186" s="93"/>
      <c r="ORO186" s="93"/>
      <c r="ORP186" s="93"/>
      <c r="ORQ186" s="93"/>
      <c r="ORR186" s="93"/>
      <c r="ORS186" s="93"/>
      <c r="ORT186" s="93"/>
      <c r="ORU186" s="93"/>
      <c r="ORV186" s="93"/>
      <c r="ORW186" s="93"/>
      <c r="ORX186" s="93"/>
      <c r="ORY186" s="93"/>
      <c r="ORZ186" s="93"/>
      <c r="OSA186" s="93"/>
      <c r="OSB186" s="93"/>
      <c r="OSC186" s="93"/>
      <c r="OSD186" s="93"/>
      <c r="OSE186" s="93"/>
      <c r="OSF186" s="93"/>
      <c r="OSG186" s="93"/>
      <c r="OSH186" s="93"/>
      <c r="OSI186" s="93"/>
      <c r="OSJ186" s="93"/>
      <c r="OSK186" s="93"/>
      <c r="OSL186" s="93"/>
      <c r="OSM186" s="93"/>
      <c r="OSN186" s="93"/>
      <c r="OSO186" s="93"/>
      <c r="OSP186" s="93"/>
      <c r="OSQ186" s="93"/>
      <c r="OSR186" s="93"/>
      <c r="OSS186" s="93"/>
      <c r="OST186" s="93"/>
      <c r="OSU186" s="93"/>
      <c r="OSV186" s="93"/>
      <c r="OSW186" s="93"/>
      <c r="OSX186" s="93"/>
      <c r="OSY186" s="93"/>
      <c r="OSZ186" s="93"/>
      <c r="OTA186" s="93"/>
      <c r="OTB186" s="93"/>
      <c r="OTC186" s="93"/>
      <c r="OTD186" s="93"/>
      <c r="OTE186" s="93"/>
      <c r="OTF186" s="93"/>
      <c r="OTG186" s="93"/>
      <c r="OTH186" s="93"/>
      <c r="OTI186" s="93"/>
      <c r="OTJ186" s="93"/>
      <c r="OTK186" s="93"/>
      <c r="OTL186" s="93"/>
      <c r="OTM186" s="93"/>
      <c r="OTN186" s="93"/>
      <c r="OTO186" s="93"/>
      <c r="OTP186" s="93"/>
      <c r="OTQ186" s="93"/>
      <c r="OTR186" s="93"/>
      <c r="OTS186" s="93"/>
      <c r="OTT186" s="93"/>
      <c r="OTU186" s="93"/>
      <c r="OTV186" s="93"/>
      <c r="OTW186" s="93"/>
      <c r="OTX186" s="93"/>
      <c r="OTY186" s="93"/>
      <c r="OTZ186" s="93"/>
      <c r="OUA186" s="93"/>
      <c r="OUB186" s="93"/>
      <c r="OUC186" s="93"/>
      <c r="OUD186" s="93"/>
      <c r="OUE186" s="93"/>
      <c r="OUF186" s="93"/>
      <c r="OUG186" s="93"/>
      <c r="OUH186" s="93"/>
      <c r="OUI186" s="93"/>
      <c r="OUJ186" s="93"/>
      <c r="OUK186" s="93"/>
      <c r="OUL186" s="93"/>
      <c r="OUM186" s="93"/>
      <c r="OUN186" s="93"/>
      <c r="OUO186" s="93"/>
      <c r="OUP186" s="93"/>
      <c r="OUQ186" s="93"/>
      <c r="OUR186" s="93"/>
      <c r="OUS186" s="93"/>
      <c r="OUT186" s="93"/>
      <c r="OUU186" s="93"/>
      <c r="OUV186" s="93"/>
      <c r="OUW186" s="93"/>
      <c r="OUX186" s="93"/>
      <c r="OUY186" s="93"/>
      <c r="OUZ186" s="93"/>
      <c r="OVA186" s="93"/>
      <c r="OVB186" s="93"/>
      <c r="OVC186" s="93"/>
      <c r="OVD186" s="93"/>
      <c r="OVE186" s="93"/>
      <c r="OVF186" s="93"/>
      <c r="OVG186" s="93"/>
      <c r="OVH186" s="93"/>
      <c r="OVI186" s="93"/>
      <c r="OVJ186" s="93"/>
      <c r="OVK186" s="93"/>
      <c r="OVL186" s="93"/>
      <c r="OVM186" s="93"/>
      <c r="OVN186" s="93"/>
      <c r="OVO186" s="93"/>
      <c r="OVP186" s="93"/>
      <c r="OVQ186" s="93"/>
      <c r="OVR186" s="93"/>
      <c r="OVS186" s="93"/>
      <c r="OVT186" s="93"/>
      <c r="OVU186" s="93"/>
      <c r="OVV186" s="93"/>
      <c r="OVW186" s="93"/>
      <c r="OVX186" s="93"/>
      <c r="OVY186" s="93"/>
      <c r="OVZ186" s="93"/>
      <c r="OWA186" s="93"/>
      <c r="OWB186" s="93"/>
      <c r="OWC186" s="93"/>
      <c r="OWD186" s="93"/>
      <c r="OWE186" s="93"/>
      <c r="OWF186" s="93"/>
      <c r="OWG186" s="93"/>
      <c r="OWH186" s="93"/>
      <c r="OWI186" s="93"/>
      <c r="OWJ186" s="93"/>
      <c r="OWK186" s="93"/>
      <c r="OWL186" s="93"/>
      <c r="OWM186" s="93"/>
      <c r="OWN186" s="93"/>
      <c r="OWO186" s="93"/>
      <c r="OWP186" s="93"/>
      <c r="OWQ186" s="93"/>
      <c r="OWR186" s="93"/>
      <c r="OWS186" s="93"/>
      <c r="OWT186" s="93"/>
      <c r="OWU186" s="93"/>
      <c r="OWV186" s="93"/>
      <c r="OWW186" s="93"/>
      <c r="OWX186" s="93"/>
      <c r="OWY186" s="93"/>
      <c r="OWZ186" s="93"/>
      <c r="OXA186" s="93"/>
      <c r="OXB186" s="93"/>
      <c r="OXC186" s="93"/>
      <c r="OXD186" s="93"/>
      <c r="OXE186" s="93"/>
      <c r="OXF186" s="93"/>
      <c r="OXG186" s="93"/>
      <c r="OXH186" s="93"/>
      <c r="OXI186" s="93"/>
      <c r="OXJ186" s="93"/>
      <c r="OXK186" s="93"/>
      <c r="OXL186" s="93"/>
      <c r="OXM186" s="93"/>
      <c r="OXN186" s="93"/>
      <c r="OXO186" s="93"/>
      <c r="OXP186" s="93"/>
      <c r="OXQ186" s="93"/>
      <c r="OXR186" s="93"/>
      <c r="OXS186" s="93"/>
      <c r="OXT186" s="93"/>
      <c r="OXU186" s="93"/>
      <c r="OXV186" s="93"/>
      <c r="OXW186" s="93"/>
      <c r="OXX186" s="93"/>
      <c r="OXY186" s="93"/>
      <c r="OXZ186" s="93"/>
      <c r="OYA186" s="93"/>
      <c r="OYB186" s="93"/>
      <c r="OYC186" s="93"/>
      <c r="OYD186" s="93"/>
      <c r="OYE186" s="93"/>
      <c r="OYF186" s="93"/>
      <c r="OYG186" s="93"/>
      <c r="OYH186" s="93"/>
      <c r="OYI186" s="93"/>
      <c r="OYJ186" s="93"/>
      <c r="OYK186" s="93"/>
      <c r="OYL186" s="93"/>
      <c r="OYM186" s="93"/>
      <c r="OYN186" s="93"/>
      <c r="OYO186" s="93"/>
      <c r="OYP186" s="93"/>
      <c r="OYQ186" s="93"/>
      <c r="OYR186" s="93"/>
      <c r="OYS186" s="93"/>
      <c r="OYT186" s="93"/>
      <c r="OYU186" s="93"/>
      <c r="OYV186" s="93"/>
      <c r="OYW186" s="93"/>
      <c r="OYX186" s="93"/>
      <c r="OYY186" s="93"/>
      <c r="OYZ186" s="93"/>
      <c r="OZA186" s="93"/>
      <c r="OZB186" s="93"/>
      <c r="OZC186" s="93"/>
      <c r="OZD186" s="93"/>
      <c r="OZE186" s="93"/>
      <c r="OZF186" s="93"/>
      <c r="OZG186" s="93"/>
      <c r="OZH186" s="93"/>
      <c r="OZI186" s="93"/>
      <c r="OZJ186" s="93"/>
      <c r="OZK186" s="93"/>
      <c r="OZL186" s="93"/>
      <c r="OZM186" s="93"/>
      <c r="OZN186" s="93"/>
      <c r="OZO186" s="93"/>
      <c r="OZP186" s="93"/>
      <c r="OZQ186" s="93"/>
      <c r="OZR186" s="93"/>
      <c r="OZS186" s="93"/>
      <c r="OZT186" s="93"/>
      <c r="OZU186" s="93"/>
      <c r="OZV186" s="93"/>
      <c r="OZW186" s="93"/>
      <c r="OZX186" s="93"/>
      <c r="OZY186" s="93"/>
      <c r="OZZ186" s="93"/>
      <c r="PAA186" s="93"/>
      <c r="PAB186" s="93"/>
      <c r="PAC186" s="93"/>
      <c r="PAD186" s="93"/>
      <c r="PAE186" s="93"/>
      <c r="PAF186" s="93"/>
      <c r="PAG186" s="93"/>
      <c r="PAH186" s="93"/>
      <c r="PAI186" s="93"/>
      <c r="PAJ186" s="93"/>
      <c r="PAK186" s="93"/>
      <c r="PAL186" s="93"/>
      <c r="PAM186" s="93"/>
      <c r="PAN186" s="93"/>
      <c r="PAO186" s="93"/>
      <c r="PAP186" s="93"/>
      <c r="PAQ186" s="93"/>
      <c r="PAR186" s="93"/>
      <c r="PAS186" s="93"/>
      <c r="PAT186" s="93"/>
      <c r="PAU186" s="93"/>
      <c r="PAV186" s="93"/>
      <c r="PAW186" s="93"/>
      <c r="PAX186" s="93"/>
      <c r="PAY186" s="93"/>
      <c r="PAZ186" s="93"/>
      <c r="PBA186" s="93"/>
      <c r="PBB186" s="93"/>
      <c r="PBC186" s="93"/>
      <c r="PBD186" s="93"/>
      <c r="PBE186" s="93"/>
      <c r="PBF186" s="93"/>
      <c r="PBG186" s="93"/>
      <c r="PBH186" s="93"/>
      <c r="PBI186" s="93"/>
      <c r="PBJ186" s="93"/>
      <c r="PBK186" s="93"/>
      <c r="PBL186" s="93"/>
      <c r="PBM186" s="93"/>
      <c r="PBN186" s="93"/>
      <c r="PBO186" s="93"/>
      <c r="PBP186" s="93"/>
      <c r="PBQ186" s="93"/>
      <c r="PBR186" s="93"/>
      <c r="PBS186" s="93"/>
      <c r="PBT186" s="93"/>
      <c r="PBU186" s="93"/>
      <c r="PBV186" s="93"/>
      <c r="PBW186" s="93"/>
      <c r="PBX186" s="93"/>
      <c r="PBY186" s="93"/>
      <c r="PBZ186" s="93"/>
      <c r="PCA186" s="93"/>
      <c r="PCB186" s="93"/>
      <c r="PCC186" s="93"/>
      <c r="PCD186" s="93"/>
      <c r="PCE186" s="93"/>
      <c r="PCF186" s="93"/>
      <c r="PCG186" s="93"/>
      <c r="PCH186" s="93"/>
      <c r="PCI186" s="93"/>
      <c r="PCJ186" s="93"/>
      <c r="PCK186" s="93"/>
      <c r="PCL186" s="93"/>
      <c r="PCM186" s="93"/>
      <c r="PCN186" s="93"/>
      <c r="PCO186" s="93"/>
      <c r="PCP186" s="93"/>
      <c r="PCQ186" s="93"/>
      <c r="PCR186" s="93"/>
      <c r="PCS186" s="93"/>
      <c r="PCT186" s="93"/>
      <c r="PCU186" s="93"/>
      <c r="PCV186" s="93"/>
      <c r="PCW186" s="93"/>
      <c r="PCX186" s="93"/>
      <c r="PCY186" s="93"/>
      <c r="PCZ186" s="93"/>
      <c r="PDA186" s="93"/>
      <c r="PDB186" s="93"/>
      <c r="PDC186" s="93"/>
      <c r="PDD186" s="93"/>
      <c r="PDE186" s="93"/>
      <c r="PDF186" s="93"/>
      <c r="PDG186" s="93"/>
      <c r="PDH186" s="93"/>
      <c r="PDI186" s="93"/>
      <c r="PDJ186" s="93"/>
      <c r="PDK186" s="93"/>
      <c r="PDL186" s="93"/>
      <c r="PDM186" s="93"/>
      <c r="PDN186" s="93"/>
      <c r="PDO186" s="93"/>
      <c r="PDP186" s="93"/>
      <c r="PDQ186" s="93"/>
      <c r="PDR186" s="93"/>
      <c r="PDS186" s="93"/>
      <c r="PDT186" s="93"/>
      <c r="PDU186" s="93"/>
      <c r="PDV186" s="93"/>
      <c r="PDW186" s="93"/>
      <c r="PDX186" s="93"/>
      <c r="PDY186" s="93"/>
      <c r="PDZ186" s="93"/>
      <c r="PEA186" s="93"/>
      <c r="PEB186" s="93"/>
      <c r="PEC186" s="93"/>
      <c r="PED186" s="93"/>
      <c r="PEE186" s="93"/>
      <c r="PEF186" s="93"/>
      <c r="PEG186" s="93"/>
      <c r="PEH186" s="93"/>
      <c r="PEI186" s="93"/>
      <c r="PEJ186" s="93"/>
      <c r="PEK186" s="93"/>
      <c r="PEL186" s="93"/>
      <c r="PEM186" s="93"/>
      <c r="PEN186" s="93"/>
      <c r="PEO186" s="93"/>
      <c r="PEP186" s="93"/>
      <c r="PEQ186" s="93"/>
      <c r="PER186" s="93"/>
      <c r="PES186" s="93"/>
      <c r="PET186" s="93"/>
      <c r="PEU186" s="93"/>
      <c r="PEV186" s="93"/>
      <c r="PEW186" s="93"/>
      <c r="PEX186" s="93"/>
      <c r="PEY186" s="93"/>
      <c r="PEZ186" s="93"/>
      <c r="PFA186" s="93"/>
      <c r="PFB186" s="93"/>
      <c r="PFC186" s="93"/>
      <c r="PFD186" s="93"/>
      <c r="PFE186" s="93"/>
      <c r="PFF186" s="93"/>
      <c r="PFG186" s="93"/>
      <c r="PFH186" s="93"/>
      <c r="PFI186" s="93"/>
      <c r="PFJ186" s="93"/>
      <c r="PFK186" s="93"/>
      <c r="PFL186" s="93"/>
      <c r="PFM186" s="93"/>
      <c r="PFN186" s="93"/>
      <c r="PFO186" s="93"/>
      <c r="PFP186" s="93"/>
      <c r="PFQ186" s="93"/>
      <c r="PFR186" s="93"/>
      <c r="PFS186" s="93"/>
      <c r="PFT186" s="93"/>
      <c r="PFU186" s="93"/>
      <c r="PFV186" s="93"/>
      <c r="PFW186" s="93"/>
      <c r="PFX186" s="93"/>
      <c r="PFY186" s="93"/>
      <c r="PFZ186" s="93"/>
      <c r="PGA186" s="93"/>
      <c r="PGB186" s="93"/>
      <c r="PGC186" s="93"/>
      <c r="PGD186" s="93"/>
      <c r="PGE186" s="93"/>
      <c r="PGF186" s="93"/>
      <c r="PGG186" s="93"/>
      <c r="PGH186" s="93"/>
      <c r="PGI186" s="93"/>
      <c r="PGJ186" s="93"/>
      <c r="PGK186" s="93"/>
      <c r="PGL186" s="93"/>
      <c r="PGM186" s="93"/>
      <c r="PGN186" s="93"/>
      <c r="PGO186" s="93"/>
      <c r="PGP186" s="93"/>
      <c r="PGQ186" s="93"/>
      <c r="PGR186" s="93"/>
      <c r="PGS186" s="93"/>
      <c r="PGT186" s="93"/>
      <c r="PGU186" s="93"/>
      <c r="PGV186" s="93"/>
      <c r="PGW186" s="93"/>
      <c r="PGX186" s="93"/>
      <c r="PGY186" s="93"/>
      <c r="PGZ186" s="93"/>
      <c r="PHA186" s="93"/>
      <c r="PHB186" s="93"/>
      <c r="PHC186" s="93"/>
      <c r="PHD186" s="93"/>
      <c r="PHE186" s="93"/>
      <c r="PHF186" s="93"/>
      <c r="PHG186" s="93"/>
      <c r="PHH186" s="93"/>
      <c r="PHI186" s="93"/>
      <c r="PHJ186" s="93"/>
      <c r="PHK186" s="93"/>
      <c r="PHL186" s="93"/>
      <c r="PHM186" s="93"/>
      <c r="PHN186" s="93"/>
      <c r="PHO186" s="93"/>
      <c r="PHP186" s="93"/>
      <c r="PHQ186" s="93"/>
      <c r="PHR186" s="93"/>
      <c r="PHS186" s="93"/>
      <c r="PHT186" s="93"/>
      <c r="PHU186" s="93"/>
      <c r="PHV186" s="93"/>
      <c r="PHW186" s="93"/>
      <c r="PHX186" s="93"/>
      <c r="PHY186" s="93"/>
      <c r="PHZ186" s="93"/>
      <c r="PIA186" s="93"/>
      <c r="PIB186" s="93"/>
      <c r="PIC186" s="93"/>
      <c r="PID186" s="93"/>
      <c r="PIE186" s="93"/>
      <c r="PIF186" s="93"/>
      <c r="PIG186" s="93"/>
      <c r="PIH186" s="93"/>
      <c r="PII186" s="93"/>
      <c r="PIJ186" s="93"/>
      <c r="PIK186" s="93"/>
      <c r="PIL186" s="93"/>
      <c r="PIM186" s="93"/>
      <c r="PIN186" s="93"/>
      <c r="PIO186" s="93"/>
      <c r="PIP186" s="93"/>
      <c r="PIQ186" s="93"/>
      <c r="PIR186" s="93"/>
      <c r="PIS186" s="93"/>
      <c r="PIT186" s="93"/>
      <c r="PIU186" s="93"/>
      <c r="PIV186" s="93"/>
      <c r="PIW186" s="93"/>
      <c r="PIX186" s="93"/>
      <c r="PIY186" s="93"/>
      <c r="PIZ186" s="93"/>
      <c r="PJA186" s="93"/>
      <c r="PJB186" s="93"/>
      <c r="PJC186" s="93"/>
      <c r="PJD186" s="93"/>
      <c r="PJE186" s="93"/>
      <c r="PJF186" s="93"/>
      <c r="PJG186" s="93"/>
      <c r="PJH186" s="93"/>
      <c r="PJI186" s="93"/>
      <c r="PJJ186" s="93"/>
      <c r="PJK186" s="93"/>
      <c r="PJL186" s="93"/>
      <c r="PJM186" s="93"/>
      <c r="PJN186" s="93"/>
      <c r="PJO186" s="93"/>
      <c r="PJP186" s="93"/>
      <c r="PJQ186" s="93"/>
      <c r="PJR186" s="93"/>
      <c r="PJS186" s="93"/>
      <c r="PJT186" s="93"/>
      <c r="PJU186" s="93"/>
      <c r="PJV186" s="93"/>
      <c r="PJW186" s="93"/>
      <c r="PJX186" s="93"/>
      <c r="PJY186" s="93"/>
      <c r="PJZ186" s="93"/>
      <c r="PKA186" s="93"/>
      <c r="PKB186" s="93"/>
      <c r="PKC186" s="93"/>
      <c r="PKD186" s="93"/>
      <c r="PKE186" s="93"/>
      <c r="PKF186" s="93"/>
      <c r="PKG186" s="93"/>
      <c r="PKH186" s="93"/>
      <c r="PKI186" s="93"/>
      <c r="PKJ186" s="93"/>
      <c r="PKK186" s="93"/>
      <c r="PKL186" s="93"/>
      <c r="PKM186" s="93"/>
      <c r="PKN186" s="93"/>
      <c r="PKO186" s="93"/>
      <c r="PKP186" s="93"/>
      <c r="PKQ186" s="93"/>
      <c r="PKR186" s="93"/>
      <c r="PKS186" s="93"/>
      <c r="PKT186" s="93"/>
      <c r="PKU186" s="93"/>
      <c r="PKV186" s="93"/>
      <c r="PKW186" s="93"/>
      <c r="PKX186" s="93"/>
      <c r="PKY186" s="93"/>
      <c r="PKZ186" s="93"/>
      <c r="PLA186" s="93"/>
      <c r="PLB186" s="93"/>
      <c r="PLC186" s="93"/>
      <c r="PLD186" s="93"/>
      <c r="PLE186" s="93"/>
      <c r="PLF186" s="93"/>
      <c r="PLG186" s="93"/>
      <c r="PLH186" s="93"/>
      <c r="PLI186" s="93"/>
      <c r="PLJ186" s="93"/>
      <c r="PLK186" s="93"/>
      <c r="PLL186" s="93"/>
      <c r="PLM186" s="93"/>
      <c r="PLN186" s="93"/>
      <c r="PLO186" s="93"/>
      <c r="PLP186" s="93"/>
      <c r="PLQ186" s="93"/>
      <c r="PLR186" s="93"/>
      <c r="PLS186" s="93"/>
      <c r="PLT186" s="93"/>
      <c r="PLU186" s="93"/>
      <c r="PLV186" s="93"/>
      <c r="PLW186" s="93"/>
      <c r="PLX186" s="93"/>
      <c r="PLY186" s="93"/>
      <c r="PLZ186" s="93"/>
      <c r="PMA186" s="93"/>
      <c r="PMB186" s="93"/>
      <c r="PMC186" s="93"/>
      <c r="PMD186" s="93"/>
      <c r="PME186" s="93"/>
      <c r="PMF186" s="93"/>
      <c r="PMG186" s="93"/>
      <c r="PMH186" s="93"/>
      <c r="PMI186" s="93"/>
      <c r="PMJ186" s="93"/>
      <c r="PMK186" s="93"/>
      <c r="PML186" s="93"/>
      <c r="PMM186" s="93"/>
      <c r="PMN186" s="93"/>
      <c r="PMO186" s="93"/>
      <c r="PMP186" s="93"/>
      <c r="PMQ186" s="93"/>
      <c r="PMR186" s="93"/>
      <c r="PMS186" s="93"/>
      <c r="PMT186" s="93"/>
      <c r="PMU186" s="93"/>
      <c r="PMV186" s="93"/>
      <c r="PMW186" s="93"/>
      <c r="PMX186" s="93"/>
      <c r="PMY186" s="93"/>
      <c r="PMZ186" s="93"/>
      <c r="PNA186" s="93"/>
      <c r="PNB186" s="93"/>
      <c r="PNC186" s="93"/>
      <c r="PND186" s="93"/>
      <c r="PNE186" s="93"/>
      <c r="PNF186" s="93"/>
      <c r="PNG186" s="93"/>
      <c r="PNH186" s="93"/>
      <c r="PNI186" s="93"/>
      <c r="PNJ186" s="93"/>
      <c r="PNK186" s="93"/>
      <c r="PNL186" s="93"/>
      <c r="PNM186" s="93"/>
      <c r="PNN186" s="93"/>
      <c r="PNO186" s="93"/>
      <c r="PNP186" s="93"/>
      <c r="PNQ186" s="93"/>
      <c r="PNR186" s="93"/>
      <c r="PNS186" s="93"/>
      <c r="PNT186" s="93"/>
      <c r="PNU186" s="93"/>
      <c r="PNV186" s="93"/>
      <c r="PNW186" s="93"/>
      <c r="PNX186" s="93"/>
      <c r="PNY186" s="93"/>
      <c r="PNZ186" s="93"/>
      <c r="POA186" s="93"/>
      <c r="POB186" s="93"/>
      <c r="POC186" s="93"/>
      <c r="POD186" s="93"/>
      <c r="POE186" s="93"/>
      <c r="POF186" s="93"/>
      <c r="POG186" s="93"/>
      <c r="POH186" s="93"/>
      <c r="POI186" s="93"/>
      <c r="POJ186" s="93"/>
      <c r="POK186" s="93"/>
      <c r="POL186" s="93"/>
      <c r="POM186" s="93"/>
      <c r="PON186" s="93"/>
      <c r="POO186" s="93"/>
      <c r="POP186" s="93"/>
      <c r="POQ186" s="93"/>
      <c r="POR186" s="93"/>
      <c r="POS186" s="93"/>
      <c r="POT186" s="93"/>
      <c r="POU186" s="93"/>
      <c r="POV186" s="93"/>
      <c r="POW186" s="93"/>
      <c r="POX186" s="93"/>
      <c r="POY186" s="93"/>
      <c r="POZ186" s="93"/>
      <c r="PPA186" s="93"/>
      <c r="PPB186" s="93"/>
      <c r="PPC186" s="93"/>
      <c r="PPD186" s="93"/>
      <c r="PPE186" s="93"/>
      <c r="PPF186" s="93"/>
      <c r="PPG186" s="93"/>
      <c r="PPH186" s="93"/>
      <c r="PPI186" s="93"/>
      <c r="PPJ186" s="93"/>
      <c r="PPK186" s="93"/>
      <c r="PPL186" s="93"/>
      <c r="PPM186" s="93"/>
      <c r="PPN186" s="93"/>
      <c r="PPO186" s="93"/>
      <c r="PPP186" s="93"/>
      <c r="PPQ186" s="93"/>
      <c r="PPR186" s="93"/>
      <c r="PPS186" s="93"/>
      <c r="PPT186" s="93"/>
      <c r="PPU186" s="93"/>
      <c r="PPV186" s="93"/>
      <c r="PPW186" s="93"/>
      <c r="PPX186" s="93"/>
      <c r="PPY186" s="93"/>
      <c r="PPZ186" s="93"/>
      <c r="PQA186" s="93"/>
      <c r="PQB186" s="93"/>
      <c r="PQC186" s="93"/>
      <c r="PQD186" s="93"/>
      <c r="PQE186" s="93"/>
      <c r="PQF186" s="93"/>
      <c r="PQG186" s="93"/>
      <c r="PQH186" s="93"/>
      <c r="PQI186" s="93"/>
      <c r="PQJ186" s="93"/>
      <c r="PQK186" s="93"/>
      <c r="PQL186" s="93"/>
      <c r="PQM186" s="93"/>
      <c r="PQN186" s="93"/>
      <c r="PQO186" s="93"/>
      <c r="PQP186" s="93"/>
      <c r="PQQ186" s="93"/>
      <c r="PQR186" s="93"/>
      <c r="PQS186" s="93"/>
      <c r="PQT186" s="93"/>
      <c r="PQU186" s="93"/>
      <c r="PQV186" s="93"/>
      <c r="PQW186" s="93"/>
      <c r="PQX186" s="93"/>
      <c r="PQY186" s="93"/>
      <c r="PQZ186" s="93"/>
      <c r="PRA186" s="93"/>
      <c r="PRB186" s="93"/>
      <c r="PRC186" s="93"/>
      <c r="PRD186" s="93"/>
      <c r="PRE186" s="93"/>
      <c r="PRF186" s="93"/>
      <c r="PRG186" s="93"/>
      <c r="PRH186" s="93"/>
      <c r="PRI186" s="93"/>
      <c r="PRJ186" s="93"/>
      <c r="PRK186" s="93"/>
      <c r="PRL186" s="93"/>
      <c r="PRM186" s="93"/>
      <c r="PRN186" s="93"/>
      <c r="PRO186" s="93"/>
      <c r="PRP186" s="93"/>
      <c r="PRQ186" s="93"/>
      <c r="PRR186" s="93"/>
      <c r="PRS186" s="93"/>
      <c r="PRT186" s="93"/>
      <c r="PRU186" s="93"/>
      <c r="PRV186" s="93"/>
      <c r="PRW186" s="93"/>
      <c r="PRX186" s="93"/>
      <c r="PRY186" s="93"/>
      <c r="PRZ186" s="93"/>
      <c r="PSA186" s="93"/>
      <c r="PSB186" s="93"/>
      <c r="PSC186" s="93"/>
      <c r="PSD186" s="93"/>
      <c r="PSE186" s="93"/>
      <c r="PSF186" s="93"/>
      <c r="PSG186" s="93"/>
      <c r="PSH186" s="93"/>
      <c r="PSI186" s="93"/>
      <c r="PSJ186" s="93"/>
      <c r="PSK186" s="93"/>
      <c r="PSL186" s="93"/>
      <c r="PSM186" s="93"/>
      <c r="PSN186" s="93"/>
      <c r="PSO186" s="93"/>
      <c r="PSP186" s="93"/>
      <c r="PSQ186" s="93"/>
      <c r="PSR186" s="93"/>
      <c r="PSS186" s="93"/>
      <c r="PST186" s="93"/>
      <c r="PSU186" s="93"/>
      <c r="PSV186" s="93"/>
      <c r="PSW186" s="93"/>
      <c r="PSX186" s="93"/>
      <c r="PSY186" s="93"/>
      <c r="PSZ186" s="93"/>
      <c r="PTA186" s="93"/>
      <c r="PTB186" s="93"/>
      <c r="PTC186" s="93"/>
      <c r="PTD186" s="93"/>
      <c r="PTE186" s="93"/>
      <c r="PTF186" s="93"/>
      <c r="PTG186" s="93"/>
      <c r="PTH186" s="93"/>
      <c r="PTI186" s="93"/>
      <c r="PTJ186" s="93"/>
      <c r="PTK186" s="93"/>
      <c r="PTL186" s="93"/>
      <c r="PTM186" s="93"/>
      <c r="PTN186" s="93"/>
      <c r="PTO186" s="93"/>
      <c r="PTP186" s="93"/>
      <c r="PTQ186" s="93"/>
      <c r="PTR186" s="93"/>
      <c r="PTS186" s="93"/>
      <c r="PTT186" s="93"/>
      <c r="PTU186" s="93"/>
      <c r="PTV186" s="93"/>
      <c r="PTW186" s="93"/>
      <c r="PTX186" s="93"/>
      <c r="PTY186" s="93"/>
      <c r="PTZ186" s="93"/>
      <c r="PUA186" s="93"/>
      <c r="PUB186" s="93"/>
      <c r="PUC186" s="93"/>
      <c r="PUD186" s="93"/>
      <c r="PUE186" s="93"/>
      <c r="PUF186" s="93"/>
      <c r="PUG186" s="93"/>
      <c r="PUH186" s="93"/>
      <c r="PUI186" s="93"/>
      <c r="PUJ186" s="93"/>
      <c r="PUK186" s="93"/>
      <c r="PUL186" s="93"/>
      <c r="PUM186" s="93"/>
      <c r="PUN186" s="93"/>
      <c r="PUO186" s="93"/>
      <c r="PUP186" s="93"/>
      <c r="PUQ186" s="93"/>
      <c r="PUR186" s="93"/>
      <c r="PUS186" s="93"/>
      <c r="PUT186" s="93"/>
      <c r="PUU186" s="93"/>
      <c r="PUV186" s="93"/>
      <c r="PUW186" s="93"/>
      <c r="PUX186" s="93"/>
      <c r="PUY186" s="93"/>
      <c r="PUZ186" s="93"/>
      <c r="PVA186" s="93"/>
      <c r="PVB186" s="93"/>
      <c r="PVC186" s="93"/>
      <c r="PVD186" s="93"/>
      <c r="PVE186" s="93"/>
      <c r="PVF186" s="93"/>
      <c r="PVG186" s="93"/>
      <c r="PVH186" s="93"/>
      <c r="PVI186" s="93"/>
      <c r="PVJ186" s="93"/>
      <c r="PVK186" s="93"/>
      <c r="PVL186" s="93"/>
      <c r="PVM186" s="93"/>
      <c r="PVN186" s="93"/>
      <c r="PVO186" s="93"/>
      <c r="PVP186" s="93"/>
      <c r="PVQ186" s="93"/>
      <c r="PVR186" s="93"/>
      <c r="PVS186" s="93"/>
      <c r="PVT186" s="93"/>
      <c r="PVU186" s="93"/>
      <c r="PVV186" s="93"/>
      <c r="PVW186" s="93"/>
      <c r="PVX186" s="93"/>
      <c r="PVY186" s="93"/>
      <c r="PVZ186" s="93"/>
      <c r="PWA186" s="93"/>
      <c r="PWB186" s="93"/>
      <c r="PWC186" s="93"/>
      <c r="PWD186" s="93"/>
      <c r="PWE186" s="93"/>
      <c r="PWF186" s="93"/>
      <c r="PWG186" s="93"/>
      <c r="PWH186" s="93"/>
      <c r="PWI186" s="93"/>
      <c r="PWJ186" s="93"/>
      <c r="PWK186" s="93"/>
      <c r="PWL186" s="93"/>
      <c r="PWM186" s="93"/>
      <c r="PWN186" s="93"/>
      <c r="PWO186" s="93"/>
      <c r="PWP186" s="93"/>
      <c r="PWQ186" s="93"/>
      <c r="PWR186" s="93"/>
      <c r="PWS186" s="93"/>
      <c r="PWT186" s="93"/>
      <c r="PWU186" s="93"/>
      <c r="PWV186" s="93"/>
      <c r="PWW186" s="93"/>
      <c r="PWX186" s="93"/>
      <c r="PWY186" s="93"/>
      <c r="PWZ186" s="93"/>
      <c r="PXA186" s="93"/>
      <c r="PXB186" s="93"/>
      <c r="PXC186" s="93"/>
      <c r="PXD186" s="93"/>
      <c r="PXE186" s="93"/>
      <c r="PXF186" s="93"/>
      <c r="PXG186" s="93"/>
      <c r="PXH186" s="93"/>
      <c r="PXI186" s="93"/>
      <c r="PXJ186" s="93"/>
      <c r="PXK186" s="93"/>
      <c r="PXL186" s="93"/>
      <c r="PXM186" s="93"/>
      <c r="PXN186" s="93"/>
      <c r="PXO186" s="93"/>
      <c r="PXP186" s="93"/>
      <c r="PXQ186" s="93"/>
      <c r="PXR186" s="93"/>
      <c r="PXS186" s="93"/>
      <c r="PXT186" s="93"/>
      <c r="PXU186" s="93"/>
      <c r="PXV186" s="93"/>
      <c r="PXW186" s="93"/>
      <c r="PXX186" s="93"/>
      <c r="PXY186" s="93"/>
      <c r="PXZ186" s="93"/>
      <c r="PYA186" s="93"/>
      <c r="PYB186" s="93"/>
      <c r="PYC186" s="93"/>
      <c r="PYD186" s="93"/>
      <c r="PYE186" s="93"/>
      <c r="PYF186" s="93"/>
      <c r="PYG186" s="93"/>
      <c r="PYH186" s="93"/>
      <c r="PYI186" s="93"/>
      <c r="PYJ186" s="93"/>
      <c r="PYK186" s="93"/>
      <c r="PYL186" s="93"/>
      <c r="PYM186" s="93"/>
      <c r="PYN186" s="93"/>
      <c r="PYO186" s="93"/>
      <c r="PYP186" s="93"/>
      <c r="PYQ186" s="93"/>
      <c r="PYR186" s="93"/>
      <c r="PYS186" s="93"/>
      <c r="PYT186" s="93"/>
      <c r="PYU186" s="93"/>
      <c r="PYV186" s="93"/>
      <c r="PYW186" s="93"/>
      <c r="PYX186" s="93"/>
      <c r="PYY186" s="93"/>
      <c r="PYZ186" s="93"/>
      <c r="PZA186" s="93"/>
      <c r="PZB186" s="93"/>
      <c r="PZC186" s="93"/>
      <c r="PZD186" s="93"/>
      <c r="PZE186" s="93"/>
      <c r="PZF186" s="93"/>
      <c r="PZG186" s="93"/>
      <c r="PZH186" s="93"/>
      <c r="PZI186" s="93"/>
      <c r="PZJ186" s="93"/>
      <c r="PZK186" s="93"/>
      <c r="PZL186" s="93"/>
      <c r="PZM186" s="93"/>
      <c r="PZN186" s="93"/>
      <c r="PZO186" s="93"/>
      <c r="PZP186" s="93"/>
      <c r="PZQ186" s="93"/>
      <c r="PZR186" s="93"/>
      <c r="PZS186" s="93"/>
      <c r="PZT186" s="93"/>
      <c r="PZU186" s="93"/>
      <c r="PZV186" s="93"/>
      <c r="PZW186" s="93"/>
      <c r="PZX186" s="93"/>
      <c r="PZY186" s="93"/>
      <c r="PZZ186" s="93"/>
      <c r="QAA186" s="93"/>
      <c r="QAB186" s="93"/>
      <c r="QAC186" s="93"/>
      <c r="QAD186" s="93"/>
      <c r="QAE186" s="93"/>
      <c r="QAF186" s="93"/>
      <c r="QAG186" s="93"/>
      <c r="QAH186" s="93"/>
      <c r="QAI186" s="93"/>
      <c r="QAJ186" s="93"/>
      <c r="QAK186" s="93"/>
      <c r="QAL186" s="93"/>
      <c r="QAM186" s="93"/>
      <c r="QAN186" s="93"/>
      <c r="QAO186" s="93"/>
      <c r="QAP186" s="93"/>
      <c r="QAQ186" s="93"/>
      <c r="QAR186" s="93"/>
      <c r="QAS186" s="93"/>
      <c r="QAT186" s="93"/>
      <c r="QAU186" s="93"/>
      <c r="QAV186" s="93"/>
      <c r="QAW186" s="93"/>
      <c r="QAX186" s="93"/>
      <c r="QAY186" s="93"/>
      <c r="QAZ186" s="93"/>
      <c r="QBA186" s="93"/>
      <c r="QBB186" s="93"/>
      <c r="QBC186" s="93"/>
      <c r="QBD186" s="93"/>
      <c r="QBE186" s="93"/>
      <c r="QBF186" s="93"/>
      <c r="QBG186" s="93"/>
      <c r="QBH186" s="93"/>
      <c r="QBI186" s="93"/>
      <c r="QBJ186" s="93"/>
      <c r="QBK186" s="93"/>
      <c r="QBL186" s="93"/>
      <c r="QBM186" s="93"/>
      <c r="QBN186" s="93"/>
      <c r="QBO186" s="93"/>
      <c r="QBP186" s="93"/>
      <c r="QBQ186" s="93"/>
      <c r="QBR186" s="93"/>
      <c r="QBS186" s="93"/>
      <c r="QBT186" s="93"/>
      <c r="QBU186" s="93"/>
      <c r="QBV186" s="93"/>
      <c r="QBW186" s="93"/>
      <c r="QBX186" s="93"/>
      <c r="QBY186" s="93"/>
      <c r="QBZ186" s="93"/>
      <c r="QCA186" s="93"/>
      <c r="QCB186" s="93"/>
      <c r="QCC186" s="93"/>
      <c r="QCD186" s="93"/>
      <c r="QCE186" s="93"/>
      <c r="QCF186" s="93"/>
      <c r="QCG186" s="93"/>
      <c r="QCH186" s="93"/>
      <c r="QCI186" s="93"/>
      <c r="QCJ186" s="93"/>
      <c r="QCK186" s="93"/>
      <c r="QCL186" s="93"/>
      <c r="QCM186" s="93"/>
      <c r="QCN186" s="93"/>
      <c r="QCO186" s="93"/>
      <c r="QCP186" s="93"/>
      <c r="QCQ186" s="93"/>
      <c r="QCR186" s="93"/>
      <c r="QCS186" s="93"/>
      <c r="QCT186" s="93"/>
      <c r="QCU186" s="93"/>
      <c r="QCV186" s="93"/>
      <c r="QCW186" s="93"/>
      <c r="QCX186" s="93"/>
      <c r="QCY186" s="93"/>
      <c r="QCZ186" s="93"/>
      <c r="QDA186" s="93"/>
      <c r="QDB186" s="93"/>
      <c r="QDC186" s="93"/>
      <c r="QDD186" s="93"/>
      <c r="QDE186" s="93"/>
      <c r="QDF186" s="93"/>
      <c r="QDG186" s="93"/>
      <c r="QDH186" s="93"/>
      <c r="QDI186" s="93"/>
      <c r="QDJ186" s="93"/>
      <c r="QDK186" s="93"/>
      <c r="QDL186" s="93"/>
      <c r="QDM186" s="93"/>
      <c r="QDN186" s="93"/>
      <c r="QDO186" s="93"/>
      <c r="QDP186" s="93"/>
      <c r="QDQ186" s="93"/>
      <c r="QDR186" s="93"/>
      <c r="QDS186" s="93"/>
      <c r="QDT186" s="93"/>
      <c r="QDU186" s="93"/>
      <c r="QDV186" s="93"/>
      <c r="QDW186" s="93"/>
      <c r="QDX186" s="93"/>
      <c r="QDY186" s="93"/>
      <c r="QDZ186" s="93"/>
      <c r="QEA186" s="93"/>
      <c r="QEB186" s="93"/>
      <c r="QEC186" s="93"/>
      <c r="QED186" s="93"/>
      <c r="QEE186" s="93"/>
      <c r="QEF186" s="93"/>
      <c r="QEG186" s="93"/>
      <c r="QEH186" s="93"/>
      <c r="QEI186" s="93"/>
      <c r="QEJ186" s="93"/>
      <c r="QEK186" s="93"/>
      <c r="QEL186" s="93"/>
      <c r="QEM186" s="93"/>
      <c r="QEN186" s="93"/>
      <c r="QEO186" s="93"/>
      <c r="QEP186" s="93"/>
      <c r="QEQ186" s="93"/>
      <c r="QER186" s="93"/>
      <c r="QES186" s="93"/>
      <c r="QET186" s="93"/>
      <c r="QEU186" s="93"/>
      <c r="QEV186" s="93"/>
      <c r="QEW186" s="93"/>
      <c r="QEX186" s="93"/>
      <c r="QEY186" s="93"/>
      <c r="QEZ186" s="93"/>
      <c r="QFA186" s="93"/>
      <c r="QFB186" s="93"/>
      <c r="QFC186" s="93"/>
      <c r="QFD186" s="93"/>
      <c r="QFE186" s="93"/>
      <c r="QFF186" s="93"/>
      <c r="QFG186" s="93"/>
      <c r="QFH186" s="93"/>
      <c r="QFI186" s="93"/>
      <c r="QFJ186" s="93"/>
      <c r="QFK186" s="93"/>
      <c r="QFL186" s="93"/>
      <c r="QFM186" s="93"/>
      <c r="QFN186" s="93"/>
      <c r="QFO186" s="93"/>
      <c r="QFP186" s="93"/>
      <c r="QFQ186" s="93"/>
      <c r="QFR186" s="93"/>
      <c r="QFS186" s="93"/>
      <c r="QFT186" s="93"/>
      <c r="QFU186" s="93"/>
      <c r="QFV186" s="93"/>
      <c r="QFW186" s="93"/>
      <c r="QFX186" s="93"/>
      <c r="QFY186" s="93"/>
      <c r="QFZ186" s="93"/>
      <c r="QGA186" s="93"/>
      <c r="QGB186" s="93"/>
      <c r="QGC186" s="93"/>
      <c r="QGD186" s="93"/>
      <c r="QGE186" s="93"/>
      <c r="QGF186" s="93"/>
      <c r="QGG186" s="93"/>
      <c r="QGH186" s="93"/>
      <c r="QGI186" s="93"/>
      <c r="QGJ186" s="93"/>
      <c r="QGK186" s="93"/>
      <c r="QGL186" s="93"/>
      <c r="QGM186" s="93"/>
      <c r="QGN186" s="93"/>
      <c r="QGO186" s="93"/>
      <c r="QGP186" s="93"/>
      <c r="QGQ186" s="93"/>
      <c r="QGR186" s="93"/>
      <c r="QGS186" s="93"/>
      <c r="QGT186" s="93"/>
      <c r="QGU186" s="93"/>
      <c r="QGV186" s="93"/>
      <c r="QGW186" s="93"/>
      <c r="QGX186" s="93"/>
      <c r="QGY186" s="93"/>
      <c r="QGZ186" s="93"/>
      <c r="QHA186" s="93"/>
      <c r="QHB186" s="93"/>
      <c r="QHC186" s="93"/>
      <c r="QHD186" s="93"/>
      <c r="QHE186" s="93"/>
      <c r="QHF186" s="93"/>
      <c r="QHG186" s="93"/>
      <c r="QHH186" s="93"/>
      <c r="QHI186" s="93"/>
      <c r="QHJ186" s="93"/>
      <c r="QHK186" s="93"/>
      <c r="QHL186" s="93"/>
      <c r="QHM186" s="93"/>
      <c r="QHN186" s="93"/>
      <c r="QHO186" s="93"/>
      <c r="QHP186" s="93"/>
      <c r="QHQ186" s="93"/>
      <c r="QHR186" s="93"/>
      <c r="QHS186" s="93"/>
      <c r="QHT186" s="93"/>
      <c r="QHU186" s="93"/>
      <c r="QHV186" s="93"/>
      <c r="QHW186" s="93"/>
      <c r="QHX186" s="93"/>
      <c r="QHY186" s="93"/>
      <c r="QHZ186" s="93"/>
      <c r="QIA186" s="93"/>
      <c r="QIB186" s="93"/>
      <c r="QIC186" s="93"/>
      <c r="QID186" s="93"/>
      <c r="QIE186" s="93"/>
      <c r="QIF186" s="93"/>
      <c r="QIG186" s="93"/>
      <c r="QIH186" s="93"/>
      <c r="QII186" s="93"/>
      <c r="QIJ186" s="93"/>
      <c r="QIK186" s="93"/>
      <c r="QIL186" s="93"/>
      <c r="QIM186" s="93"/>
      <c r="QIN186" s="93"/>
      <c r="QIO186" s="93"/>
      <c r="QIP186" s="93"/>
      <c r="QIQ186" s="93"/>
      <c r="QIR186" s="93"/>
      <c r="QIS186" s="93"/>
      <c r="QIT186" s="93"/>
      <c r="QIU186" s="93"/>
      <c r="QIV186" s="93"/>
      <c r="QIW186" s="93"/>
      <c r="QIX186" s="93"/>
      <c r="QIY186" s="93"/>
      <c r="QIZ186" s="93"/>
      <c r="QJA186" s="93"/>
      <c r="QJB186" s="93"/>
      <c r="QJC186" s="93"/>
      <c r="QJD186" s="93"/>
      <c r="QJE186" s="93"/>
      <c r="QJF186" s="93"/>
      <c r="QJG186" s="93"/>
      <c r="QJH186" s="93"/>
      <c r="QJI186" s="93"/>
      <c r="QJJ186" s="93"/>
      <c r="QJK186" s="93"/>
      <c r="QJL186" s="93"/>
      <c r="QJM186" s="93"/>
      <c r="QJN186" s="93"/>
      <c r="QJO186" s="93"/>
      <c r="QJP186" s="93"/>
      <c r="QJQ186" s="93"/>
      <c r="QJR186" s="93"/>
      <c r="QJS186" s="93"/>
      <c r="QJT186" s="93"/>
      <c r="QJU186" s="93"/>
      <c r="QJV186" s="93"/>
      <c r="QJW186" s="93"/>
      <c r="QJX186" s="93"/>
      <c r="QJY186" s="93"/>
      <c r="QJZ186" s="93"/>
      <c r="QKA186" s="93"/>
      <c r="QKB186" s="93"/>
      <c r="QKC186" s="93"/>
      <c r="QKD186" s="93"/>
      <c r="QKE186" s="93"/>
      <c r="QKF186" s="93"/>
      <c r="QKG186" s="93"/>
      <c r="QKH186" s="93"/>
      <c r="QKI186" s="93"/>
      <c r="QKJ186" s="93"/>
      <c r="QKK186" s="93"/>
      <c r="QKL186" s="93"/>
      <c r="QKM186" s="93"/>
      <c r="QKN186" s="93"/>
      <c r="QKO186" s="93"/>
      <c r="QKP186" s="93"/>
      <c r="QKQ186" s="93"/>
      <c r="QKR186" s="93"/>
      <c r="QKS186" s="93"/>
      <c r="QKT186" s="93"/>
      <c r="QKU186" s="93"/>
      <c r="QKV186" s="93"/>
      <c r="QKW186" s="93"/>
      <c r="QKX186" s="93"/>
      <c r="QKY186" s="93"/>
      <c r="QKZ186" s="93"/>
      <c r="QLA186" s="93"/>
      <c r="QLB186" s="93"/>
      <c r="QLC186" s="93"/>
      <c r="QLD186" s="93"/>
      <c r="QLE186" s="93"/>
      <c r="QLF186" s="93"/>
      <c r="QLG186" s="93"/>
      <c r="QLH186" s="93"/>
      <c r="QLI186" s="93"/>
      <c r="QLJ186" s="93"/>
      <c r="QLK186" s="93"/>
      <c r="QLL186" s="93"/>
      <c r="QLM186" s="93"/>
      <c r="QLN186" s="93"/>
      <c r="QLO186" s="93"/>
      <c r="QLP186" s="93"/>
      <c r="QLQ186" s="93"/>
      <c r="QLR186" s="93"/>
      <c r="QLS186" s="93"/>
      <c r="QLT186" s="93"/>
      <c r="QLU186" s="93"/>
      <c r="QLV186" s="93"/>
      <c r="QLW186" s="93"/>
      <c r="QLX186" s="93"/>
      <c r="QLY186" s="93"/>
      <c r="QLZ186" s="93"/>
      <c r="QMA186" s="93"/>
      <c r="QMB186" s="93"/>
      <c r="QMC186" s="93"/>
      <c r="QMD186" s="93"/>
      <c r="QME186" s="93"/>
      <c r="QMF186" s="93"/>
      <c r="QMG186" s="93"/>
      <c r="QMH186" s="93"/>
      <c r="QMI186" s="93"/>
      <c r="QMJ186" s="93"/>
      <c r="QMK186" s="93"/>
      <c r="QML186" s="93"/>
      <c r="QMM186" s="93"/>
      <c r="QMN186" s="93"/>
      <c r="QMO186" s="93"/>
      <c r="QMP186" s="93"/>
      <c r="QMQ186" s="93"/>
      <c r="QMR186" s="93"/>
      <c r="QMS186" s="93"/>
      <c r="QMT186" s="93"/>
      <c r="QMU186" s="93"/>
      <c r="QMV186" s="93"/>
      <c r="QMW186" s="93"/>
      <c r="QMX186" s="93"/>
      <c r="QMY186" s="93"/>
      <c r="QMZ186" s="93"/>
      <c r="QNA186" s="93"/>
      <c r="QNB186" s="93"/>
      <c r="QNC186" s="93"/>
      <c r="QND186" s="93"/>
      <c r="QNE186" s="93"/>
      <c r="QNF186" s="93"/>
      <c r="QNG186" s="93"/>
      <c r="QNH186" s="93"/>
      <c r="QNI186" s="93"/>
      <c r="QNJ186" s="93"/>
      <c r="QNK186" s="93"/>
      <c r="QNL186" s="93"/>
      <c r="QNM186" s="93"/>
      <c r="QNN186" s="93"/>
      <c r="QNO186" s="93"/>
      <c r="QNP186" s="93"/>
      <c r="QNQ186" s="93"/>
      <c r="QNR186" s="93"/>
      <c r="QNS186" s="93"/>
      <c r="QNT186" s="93"/>
      <c r="QNU186" s="93"/>
      <c r="QNV186" s="93"/>
      <c r="QNW186" s="93"/>
      <c r="QNX186" s="93"/>
      <c r="QNY186" s="93"/>
      <c r="QNZ186" s="93"/>
      <c r="QOA186" s="93"/>
      <c r="QOB186" s="93"/>
      <c r="QOC186" s="93"/>
      <c r="QOD186" s="93"/>
      <c r="QOE186" s="93"/>
      <c r="QOF186" s="93"/>
      <c r="QOG186" s="93"/>
      <c r="QOH186" s="93"/>
      <c r="QOI186" s="93"/>
      <c r="QOJ186" s="93"/>
      <c r="QOK186" s="93"/>
      <c r="QOL186" s="93"/>
      <c r="QOM186" s="93"/>
      <c r="QON186" s="93"/>
      <c r="QOO186" s="93"/>
      <c r="QOP186" s="93"/>
      <c r="QOQ186" s="93"/>
      <c r="QOR186" s="93"/>
      <c r="QOS186" s="93"/>
      <c r="QOT186" s="93"/>
      <c r="QOU186" s="93"/>
      <c r="QOV186" s="93"/>
      <c r="QOW186" s="93"/>
      <c r="QOX186" s="93"/>
      <c r="QOY186" s="93"/>
      <c r="QOZ186" s="93"/>
      <c r="QPA186" s="93"/>
      <c r="QPB186" s="93"/>
      <c r="QPC186" s="93"/>
      <c r="QPD186" s="93"/>
      <c r="QPE186" s="93"/>
      <c r="QPF186" s="93"/>
      <c r="QPG186" s="93"/>
      <c r="QPH186" s="93"/>
      <c r="QPI186" s="93"/>
      <c r="QPJ186" s="93"/>
      <c r="QPK186" s="93"/>
      <c r="QPL186" s="93"/>
      <c r="QPM186" s="93"/>
      <c r="QPN186" s="93"/>
      <c r="QPO186" s="93"/>
      <c r="QPP186" s="93"/>
      <c r="QPQ186" s="93"/>
      <c r="QPR186" s="93"/>
      <c r="QPS186" s="93"/>
      <c r="QPT186" s="93"/>
      <c r="QPU186" s="93"/>
      <c r="QPV186" s="93"/>
      <c r="QPW186" s="93"/>
      <c r="QPX186" s="93"/>
      <c r="QPY186" s="93"/>
      <c r="QPZ186" s="93"/>
      <c r="QQA186" s="93"/>
      <c r="QQB186" s="93"/>
      <c r="QQC186" s="93"/>
      <c r="QQD186" s="93"/>
      <c r="QQE186" s="93"/>
      <c r="QQF186" s="93"/>
      <c r="QQG186" s="93"/>
      <c r="QQH186" s="93"/>
      <c r="QQI186" s="93"/>
      <c r="QQJ186" s="93"/>
      <c r="QQK186" s="93"/>
      <c r="QQL186" s="93"/>
      <c r="QQM186" s="93"/>
      <c r="QQN186" s="93"/>
      <c r="QQO186" s="93"/>
      <c r="QQP186" s="93"/>
      <c r="QQQ186" s="93"/>
      <c r="QQR186" s="93"/>
      <c r="QQS186" s="93"/>
      <c r="QQT186" s="93"/>
      <c r="QQU186" s="93"/>
      <c r="QQV186" s="93"/>
      <c r="QQW186" s="93"/>
      <c r="QQX186" s="93"/>
      <c r="QQY186" s="93"/>
      <c r="QQZ186" s="93"/>
      <c r="QRA186" s="93"/>
      <c r="QRB186" s="93"/>
      <c r="QRC186" s="93"/>
      <c r="QRD186" s="93"/>
      <c r="QRE186" s="93"/>
      <c r="QRF186" s="93"/>
      <c r="QRG186" s="93"/>
      <c r="QRH186" s="93"/>
      <c r="QRI186" s="93"/>
      <c r="QRJ186" s="93"/>
      <c r="QRK186" s="93"/>
      <c r="QRL186" s="93"/>
      <c r="QRM186" s="93"/>
      <c r="QRN186" s="93"/>
      <c r="QRO186" s="93"/>
      <c r="QRP186" s="93"/>
      <c r="QRQ186" s="93"/>
      <c r="QRR186" s="93"/>
      <c r="QRS186" s="93"/>
      <c r="QRT186" s="93"/>
      <c r="QRU186" s="93"/>
      <c r="QRV186" s="93"/>
      <c r="QRW186" s="93"/>
      <c r="QRX186" s="93"/>
      <c r="QRY186" s="93"/>
      <c r="QRZ186" s="93"/>
      <c r="QSA186" s="93"/>
      <c r="QSB186" s="93"/>
      <c r="QSC186" s="93"/>
      <c r="QSD186" s="93"/>
      <c r="QSE186" s="93"/>
      <c r="QSF186" s="93"/>
      <c r="QSG186" s="93"/>
      <c r="QSH186" s="93"/>
      <c r="QSI186" s="93"/>
      <c r="QSJ186" s="93"/>
      <c r="QSK186" s="93"/>
      <c r="QSL186" s="93"/>
      <c r="QSM186" s="93"/>
      <c r="QSN186" s="93"/>
      <c r="QSO186" s="93"/>
      <c r="QSP186" s="93"/>
      <c r="QSQ186" s="93"/>
      <c r="QSR186" s="93"/>
      <c r="QSS186" s="93"/>
      <c r="QST186" s="93"/>
      <c r="QSU186" s="93"/>
      <c r="QSV186" s="93"/>
      <c r="QSW186" s="93"/>
      <c r="QSX186" s="93"/>
      <c r="QSY186" s="93"/>
      <c r="QSZ186" s="93"/>
      <c r="QTA186" s="93"/>
      <c r="QTB186" s="93"/>
      <c r="QTC186" s="93"/>
      <c r="QTD186" s="93"/>
      <c r="QTE186" s="93"/>
      <c r="QTF186" s="93"/>
      <c r="QTG186" s="93"/>
      <c r="QTH186" s="93"/>
      <c r="QTI186" s="93"/>
      <c r="QTJ186" s="93"/>
      <c r="QTK186" s="93"/>
      <c r="QTL186" s="93"/>
      <c r="QTM186" s="93"/>
      <c r="QTN186" s="93"/>
      <c r="QTO186" s="93"/>
      <c r="QTP186" s="93"/>
      <c r="QTQ186" s="93"/>
      <c r="QTR186" s="93"/>
      <c r="QTS186" s="93"/>
      <c r="QTT186" s="93"/>
      <c r="QTU186" s="93"/>
      <c r="QTV186" s="93"/>
      <c r="QTW186" s="93"/>
      <c r="QTX186" s="93"/>
      <c r="QTY186" s="93"/>
      <c r="QTZ186" s="93"/>
      <c r="QUA186" s="93"/>
      <c r="QUB186" s="93"/>
      <c r="QUC186" s="93"/>
      <c r="QUD186" s="93"/>
      <c r="QUE186" s="93"/>
      <c r="QUF186" s="93"/>
      <c r="QUG186" s="93"/>
      <c r="QUH186" s="93"/>
      <c r="QUI186" s="93"/>
      <c r="QUJ186" s="93"/>
      <c r="QUK186" s="93"/>
      <c r="QUL186" s="93"/>
      <c r="QUM186" s="93"/>
      <c r="QUN186" s="93"/>
      <c r="QUO186" s="93"/>
      <c r="QUP186" s="93"/>
      <c r="QUQ186" s="93"/>
      <c r="QUR186" s="93"/>
      <c r="QUS186" s="93"/>
      <c r="QUT186" s="93"/>
      <c r="QUU186" s="93"/>
      <c r="QUV186" s="93"/>
      <c r="QUW186" s="93"/>
      <c r="QUX186" s="93"/>
      <c r="QUY186" s="93"/>
      <c r="QUZ186" s="93"/>
      <c r="QVA186" s="93"/>
      <c r="QVB186" s="93"/>
      <c r="QVC186" s="93"/>
      <c r="QVD186" s="93"/>
      <c r="QVE186" s="93"/>
      <c r="QVF186" s="93"/>
      <c r="QVG186" s="93"/>
      <c r="QVH186" s="93"/>
      <c r="QVI186" s="93"/>
      <c r="QVJ186" s="93"/>
      <c r="QVK186" s="93"/>
      <c r="QVL186" s="93"/>
      <c r="QVM186" s="93"/>
      <c r="QVN186" s="93"/>
      <c r="QVO186" s="93"/>
      <c r="QVP186" s="93"/>
      <c r="QVQ186" s="93"/>
      <c r="QVR186" s="93"/>
      <c r="QVS186" s="93"/>
      <c r="QVT186" s="93"/>
      <c r="QVU186" s="93"/>
      <c r="QVV186" s="93"/>
      <c r="QVW186" s="93"/>
      <c r="QVX186" s="93"/>
      <c r="QVY186" s="93"/>
      <c r="QVZ186" s="93"/>
      <c r="QWA186" s="93"/>
      <c r="QWB186" s="93"/>
      <c r="QWC186" s="93"/>
      <c r="QWD186" s="93"/>
      <c r="QWE186" s="93"/>
      <c r="QWF186" s="93"/>
      <c r="QWG186" s="93"/>
      <c r="QWH186" s="93"/>
      <c r="QWI186" s="93"/>
      <c r="QWJ186" s="93"/>
      <c r="QWK186" s="93"/>
      <c r="QWL186" s="93"/>
      <c r="QWM186" s="93"/>
      <c r="QWN186" s="93"/>
      <c r="QWO186" s="93"/>
      <c r="QWP186" s="93"/>
      <c r="QWQ186" s="93"/>
      <c r="QWR186" s="93"/>
      <c r="QWS186" s="93"/>
      <c r="QWT186" s="93"/>
      <c r="QWU186" s="93"/>
      <c r="QWV186" s="93"/>
      <c r="QWW186" s="93"/>
      <c r="QWX186" s="93"/>
      <c r="QWY186" s="93"/>
      <c r="QWZ186" s="93"/>
      <c r="QXA186" s="93"/>
      <c r="QXB186" s="93"/>
      <c r="QXC186" s="93"/>
      <c r="QXD186" s="93"/>
      <c r="QXE186" s="93"/>
      <c r="QXF186" s="93"/>
      <c r="QXG186" s="93"/>
      <c r="QXH186" s="93"/>
      <c r="QXI186" s="93"/>
      <c r="QXJ186" s="93"/>
      <c r="QXK186" s="93"/>
      <c r="QXL186" s="93"/>
      <c r="QXM186" s="93"/>
      <c r="QXN186" s="93"/>
      <c r="QXO186" s="93"/>
      <c r="QXP186" s="93"/>
      <c r="QXQ186" s="93"/>
      <c r="QXR186" s="93"/>
      <c r="QXS186" s="93"/>
      <c r="QXT186" s="93"/>
      <c r="QXU186" s="93"/>
      <c r="QXV186" s="93"/>
      <c r="QXW186" s="93"/>
      <c r="QXX186" s="93"/>
      <c r="QXY186" s="93"/>
      <c r="QXZ186" s="93"/>
      <c r="QYA186" s="93"/>
      <c r="QYB186" s="93"/>
      <c r="QYC186" s="93"/>
      <c r="QYD186" s="93"/>
      <c r="QYE186" s="93"/>
      <c r="QYF186" s="93"/>
      <c r="QYG186" s="93"/>
      <c r="QYH186" s="93"/>
      <c r="QYI186" s="93"/>
      <c r="QYJ186" s="93"/>
      <c r="QYK186" s="93"/>
      <c r="QYL186" s="93"/>
      <c r="QYM186" s="93"/>
      <c r="QYN186" s="93"/>
      <c r="QYO186" s="93"/>
      <c r="QYP186" s="93"/>
      <c r="QYQ186" s="93"/>
      <c r="QYR186" s="93"/>
      <c r="QYS186" s="93"/>
      <c r="QYT186" s="93"/>
      <c r="QYU186" s="93"/>
      <c r="QYV186" s="93"/>
      <c r="QYW186" s="93"/>
      <c r="QYX186" s="93"/>
      <c r="QYY186" s="93"/>
      <c r="QYZ186" s="93"/>
      <c r="QZA186" s="93"/>
      <c r="QZB186" s="93"/>
      <c r="QZC186" s="93"/>
      <c r="QZD186" s="93"/>
      <c r="QZE186" s="93"/>
      <c r="QZF186" s="93"/>
      <c r="QZG186" s="93"/>
      <c r="QZH186" s="93"/>
      <c r="QZI186" s="93"/>
      <c r="QZJ186" s="93"/>
      <c r="QZK186" s="93"/>
      <c r="QZL186" s="93"/>
      <c r="QZM186" s="93"/>
      <c r="QZN186" s="93"/>
      <c r="QZO186" s="93"/>
      <c r="QZP186" s="93"/>
      <c r="QZQ186" s="93"/>
      <c r="QZR186" s="93"/>
      <c r="QZS186" s="93"/>
      <c r="QZT186" s="93"/>
      <c r="QZU186" s="93"/>
      <c r="QZV186" s="93"/>
      <c r="QZW186" s="93"/>
      <c r="QZX186" s="93"/>
      <c r="QZY186" s="93"/>
      <c r="QZZ186" s="93"/>
      <c r="RAA186" s="93"/>
      <c r="RAB186" s="93"/>
      <c r="RAC186" s="93"/>
      <c r="RAD186" s="93"/>
      <c r="RAE186" s="93"/>
      <c r="RAF186" s="93"/>
      <c r="RAG186" s="93"/>
      <c r="RAH186" s="93"/>
      <c r="RAI186" s="93"/>
      <c r="RAJ186" s="93"/>
      <c r="RAK186" s="93"/>
      <c r="RAL186" s="93"/>
      <c r="RAM186" s="93"/>
      <c r="RAN186" s="93"/>
      <c r="RAO186" s="93"/>
      <c r="RAP186" s="93"/>
      <c r="RAQ186" s="93"/>
      <c r="RAR186" s="93"/>
      <c r="RAS186" s="93"/>
      <c r="RAT186" s="93"/>
      <c r="RAU186" s="93"/>
      <c r="RAV186" s="93"/>
      <c r="RAW186" s="93"/>
      <c r="RAX186" s="93"/>
      <c r="RAY186" s="93"/>
      <c r="RAZ186" s="93"/>
      <c r="RBA186" s="93"/>
      <c r="RBB186" s="93"/>
      <c r="RBC186" s="93"/>
      <c r="RBD186" s="93"/>
      <c r="RBE186" s="93"/>
      <c r="RBF186" s="93"/>
      <c r="RBG186" s="93"/>
      <c r="RBH186" s="93"/>
      <c r="RBI186" s="93"/>
      <c r="RBJ186" s="93"/>
      <c r="RBK186" s="93"/>
      <c r="RBL186" s="93"/>
      <c r="RBM186" s="93"/>
      <c r="RBN186" s="93"/>
      <c r="RBO186" s="93"/>
      <c r="RBP186" s="93"/>
      <c r="RBQ186" s="93"/>
      <c r="RBR186" s="93"/>
      <c r="RBS186" s="93"/>
      <c r="RBT186" s="93"/>
      <c r="RBU186" s="93"/>
      <c r="RBV186" s="93"/>
      <c r="RBW186" s="93"/>
      <c r="RBX186" s="93"/>
      <c r="RBY186" s="93"/>
      <c r="RBZ186" s="93"/>
      <c r="RCA186" s="93"/>
      <c r="RCB186" s="93"/>
      <c r="RCC186" s="93"/>
      <c r="RCD186" s="93"/>
      <c r="RCE186" s="93"/>
      <c r="RCF186" s="93"/>
      <c r="RCG186" s="93"/>
      <c r="RCH186" s="93"/>
      <c r="RCI186" s="93"/>
      <c r="RCJ186" s="93"/>
      <c r="RCK186" s="93"/>
      <c r="RCL186" s="93"/>
      <c r="RCM186" s="93"/>
      <c r="RCN186" s="93"/>
      <c r="RCO186" s="93"/>
      <c r="RCP186" s="93"/>
      <c r="RCQ186" s="93"/>
      <c r="RCR186" s="93"/>
      <c r="RCS186" s="93"/>
      <c r="RCT186" s="93"/>
      <c r="RCU186" s="93"/>
      <c r="RCV186" s="93"/>
      <c r="RCW186" s="93"/>
      <c r="RCX186" s="93"/>
      <c r="RCY186" s="93"/>
      <c r="RCZ186" s="93"/>
      <c r="RDA186" s="93"/>
      <c r="RDB186" s="93"/>
      <c r="RDC186" s="93"/>
      <c r="RDD186" s="93"/>
      <c r="RDE186" s="93"/>
      <c r="RDF186" s="93"/>
      <c r="RDG186" s="93"/>
      <c r="RDH186" s="93"/>
      <c r="RDI186" s="93"/>
      <c r="RDJ186" s="93"/>
      <c r="RDK186" s="93"/>
      <c r="RDL186" s="93"/>
      <c r="RDM186" s="93"/>
      <c r="RDN186" s="93"/>
      <c r="RDO186" s="93"/>
      <c r="RDP186" s="93"/>
      <c r="RDQ186" s="93"/>
      <c r="RDR186" s="93"/>
      <c r="RDS186" s="93"/>
      <c r="RDT186" s="93"/>
      <c r="RDU186" s="93"/>
      <c r="RDV186" s="93"/>
      <c r="RDW186" s="93"/>
      <c r="RDX186" s="93"/>
      <c r="RDY186" s="93"/>
      <c r="RDZ186" s="93"/>
      <c r="REA186" s="93"/>
      <c r="REB186" s="93"/>
      <c r="REC186" s="93"/>
      <c r="RED186" s="93"/>
      <c r="REE186" s="93"/>
      <c r="REF186" s="93"/>
      <c r="REG186" s="93"/>
      <c r="REH186" s="93"/>
      <c r="REI186" s="93"/>
      <c r="REJ186" s="93"/>
      <c r="REK186" s="93"/>
      <c r="REL186" s="93"/>
      <c r="REM186" s="93"/>
      <c r="REN186" s="93"/>
      <c r="REO186" s="93"/>
      <c r="REP186" s="93"/>
      <c r="REQ186" s="93"/>
      <c r="RER186" s="93"/>
      <c r="RES186" s="93"/>
      <c r="RET186" s="93"/>
      <c r="REU186" s="93"/>
      <c r="REV186" s="93"/>
      <c r="REW186" s="93"/>
      <c r="REX186" s="93"/>
      <c r="REY186" s="93"/>
      <c r="REZ186" s="93"/>
      <c r="RFA186" s="93"/>
      <c r="RFB186" s="93"/>
      <c r="RFC186" s="93"/>
      <c r="RFD186" s="93"/>
      <c r="RFE186" s="93"/>
      <c r="RFF186" s="93"/>
      <c r="RFG186" s="93"/>
      <c r="RFH186" s="93"/>
      <c r="RFI186" s="93"/>
      <c r="RFJ186" s="93"/>
      <c r="RFK186" s="93"/>
      <c r="RFL186" s="93"/>
      <c r="RFM186" s="93"/>
      <c r="RFN186" s="93"/>
      <c r="RFO186" s="93"/>
      <c r="RFP186" s="93"/>
      <c r="RFQ186" s="93"/>
      <c r="RFR186" s="93"/>
      <c r="RFS186" s="93"/>
      <c r="RFT186" s="93"/>
      <c r="RFU186" s="93"/>
      <c r="RFV186" s="93"/>
      <c r="RFW186" s="93"/>
      <c r="RFX186" s="93"/>
      <c r="RFY186" s="93"/>
      <c r="RFZ186" s="93"/>
      <c r="RGA186" s="93"/>
      <c r="RGB186" s="93"/>
      <c r="RGC186" s="93"/>
      <c r="RGD186" s="93"/>
      <c r="RGE186" s="93"/>
      <c r="RGF186" s="93"/>
      <c r="RGG186" s="93"/>
      <c r="RGH186" s="93"/>
      <c r="RGI186" s="93"/>
      <c r="RGJ186" s="93"/>
      <c r="RGK186" s="93"/>
      <c r="RGL186" s="93"/>
      <c r="RGM186" s="93"/>
      <c r="RGN186" s="93"/>
      <c r="RGO186" s="93"/>
      <c r="RGP186" s="93"/>
      <c r="RGQ186" s="93"/>
      <c r="RGR186" s="93"/>
      <c r="RGS186" s="93"/>
      <c r="RGT186" s="93"/>
      <c r="RGU186" s="93"/>
      <c r="RGV186" s="93"/>
      <c r="RGW186" s="93"/>
      <c r="RGX186" s="93"/>
      <c r="RGY186" s="93"/>
      <c r="RGZ186" s="93"/>
      <c r="RHA186" s="93"/>
      <c r="RHB186" s="93"/>
      <c r="RHC186" s="93"/>
      <c r="RHD186" s="93"/>
      <c r="RHE186" s="93"/>
      <c r="RHF186" s="93"/>
      <c r="RHG186" s="93"/>
      <c r="RHH186" s="93"/>
      <c r="RHI186" s="93"/>
      <c r="RHJ186" s="93"/>
      <c r="RHK186" s="93"/>
      <c r="RHL186" s="93"/>
      <c r="RHM186" s="93"/>
      <c r="RHN186" s="93"/>
      <c r="RHO186" s="93"/>
      <c r="RHP186" s="93"/>
      <c r="RHQ186" s="93"/>
      <c r="RHR186" s="93"/>
      <c r="RHS186" s="93"/>
      <c r="RHT186" s="93"/>
      <c r="RHU186" s="93"/>
      <c r="RHV186" s="93"/>
      <c r="RHW186" s="93"/>
      <c r="RHX186" s="93"/>
      <c r="RHY186" s="93"/>
      <c r="RHZ186" s="93"/>
      <c r="RIA186" s="93"/>
      <c r="RIB186" s="93"/>
      <c r="RIC186" s="93"/>
      <c r="RID186" s="93"/>
      <c r="RIE186" s="93"/>
      <c r="RIF186" s="93"/>
      <c r="RIG186" s="93"/>
      <c r="RIH186" s="93"/>
      <c r="RII186" s="93"/>
      <c r="RIJ186" s="93"/>
      <c r="RIK186" s="93"/>
      <c r="RIL186" s="93"/>
      <c r="RIM186" s="93"/>
      <c r="RIN186" s="93"/>
      <c r="RIO186" s="93"/>
      <c r="RIP186" s="93"/>
      <c r="RIQ186" s="93"/>
      <c r="RIR186" s="93"/>
      <c r="RIS186" s="93"/>
      <c r="RIT186" s="93"/>
      <c r="RIU186" s="93"/>
      <c r="RIV186" s="93"/>
      <c r="RIW186" s="93"/>
      <c r="RIX186" s="93"/>
      <c r="RIY186" s="93"/>
      <c r="RIZ186" s="93"/>
      <c r="RJA186" s="93"/>
      <c r="RJB186" s="93"/>
      <c r="RJC186" s="93"/>
      <c r="RJD186" s="93"/>
      <c r="RJE186" s="93"/>
      <c r="RJF186" s="93"/>
      <c r="RJG186" s="93"/>
      <c r="RJH186" s="93"/>
      <c r="RJI186" s="93"/>
      <c r="RJJ186" s="93"/>
      <c r="RJK186" s="93"/>
      <c r="RJL186" s="93"/>
      <c r="RJM186" s="93"/>
      <c r="RJN186" s="93"/>
      <c r="RJO186" s="93"/>
      <c r="RJP186" s="93"/>
      <c r="RJQ186" s="93"/>
      <c r="RJR186" s="93"/>
      <c r="RJS186" s="93"/>
      <c r="RJT186" s="93"/>
      <c r="RJU186" s="93"/>
      <c r="RJV186" s="93"/>
      <c r="RJW186" s="93"/>
      <c r="RJX186" s="93"/>
      <c r="RJY186" s="93"/>
      <c r="RJZ186" s="93"/>
      <c r="RKA186" s="93"/>
      <c r="RKB186" s="93"/>
      <c r="RKC186" s="93"/>
      <c r="RKD186" s="93"/>
      <c r="RKE186" s="93"/>
      <c r="RKF186" s="93"/>
      <c r="RKG186" s="93"/>
      <c r="RKH186" s="93"/>
      <c r="RKI186" s="93"/>
      <c r="RKJ186" s="93"/>
      <c r="RKK186" s="93"/>
      <c r="RKL186" s="93"/>
      <c r="RKM186" s="93"/>
      <c r="RKN186" s="93"/>
      <c r="RKO186" s="93"/>
      <c r="RKP186" s="93"/>
      <c r="RKQ186" s="93"/>
      <c r="RKR186" s="93"/>
      <c r="RKS186" s="93"/>
      <c r="RKT186" s="93"/>
      <c r="RKU186" s="93"/>
      <c r="RKV186" s="93"/>
      <c r="RKW186" s="93"/>
      <c r="RKX186" s="93"/>
      <c r="RKY186" s="93"/>
      <c r="RKZ186" s="93"/>
      <c r="RLA186" s="93"/>
      <c r="RLB186" s="93"/>
      <c r="RLC186" s="93"/>
      <c r="RLD186" s="93"/>
      <c r="RLE186" s="93"/>
      <c r="RLF186" s="93"/>
      <c r="RLG186" s="93"/>
      <c r="RLH186" s="93"/>
      <c r="RLI186" s="93"/>
      <c r="RLJ186" s="93"/>
      <c r="RLK186" s="93"/>
      <c r="RLL186" s="93"/>
      <c r="RLM186" s="93"/>
      <c r="RLN186" s="93"/>
      <c r="RLO186" s="93"/>
      <c r="RLP186" s="93"/>
      <c r="RLQ186" s="93"/>
      <c r="RLR186" s="93"/>
      <c r="RLS186" s="93"/>
      <c r="RLT186" s="93"/>
      <c r="RLU186" s="93"/>
      <c r="RLV186" s="93"/>
      <c r="RLW186" s="93"/>
      <c r="RLX186" s="93"/>
      <c r="RLY186" s="93"/>
      <c r="RLZ186" s="93"/>
      <c r="RMA186" s="93"/>
      <c r="RMB186" s="93"/>
      <c r="RMC186" s="93"/>
      <c r="RMD186" s="93"/>
      <c r="RME186" s="93"/>
      <c r="RMF186" s="93"/>
      <c r="RMG186" s="93"/>
      <c r="RMH186" s="93"/>
      <c r="RMI186" s="93"/>
      <c r="RMJ186" s="93"/>
      <c r="RMK186" s="93"/>
      <c r="RML186" s="93"/>
      <c r="RMM186" s="93"/>
      <c r="RMN186" s="93"/>
      <c r="RMO186" s="93"/>
      <c r="RMP186" s="93"/>
      <c r="RMQ186" s="93"/>
      <c r="RMR186" s="93"/>
      <c r="RMS186" s="93"/>
      <c r="RMT186" s="93"/>
      <c r="RMU186" s="93"/>
      <c r="RMV186" s="93"/>
      <c r="RMW186" s="93"/>
      <c r="RMX186" s="93"/>
      <c r="RMY186" s="93"/>
      <c r="RMZ186" s="93"/>
      <c r="RNA186" s="93"/>
      <c r="RNB186" s="93"/>
      <c r="RNC186" s="93"/>
      <c r="RND186" s="93"/>
      <c r="RNE186" s="93"/>
      <c r="RNF186" s="93"/>
      <c r="RNG186" s="93"/>
      <c r="RNH186" s="93"/>
      <c r="RNI186" s="93"/>
      <c r="RNJ186" s="93"/>
      <c r="RNK186" s="93"/>
      <c r="RNL186" s="93"/>
      <c r="RNM186" s="93"/>
      <c r="RNN186" s="93"/>
      <c r="RNO186" s="93"/>
      <c r="RNP186" s="93"/>
      <c r="RNQ186" s="93"/>
      <c r="RNR186" s="93"/>
      <c r="RNS186" s="93"/>
      <c r="RNT186" s="93"/>
      <c r="RNU186" s="93"/>
      <c r="RNV186" s="93"/>
      <c r="RNW186" s="93"/>
      <c r="RNX186" s="93"/>
      <c r="RNY186" s="93"/>
      <c r="RNZ186" s="93"/>
      <c r="ROA186" s="93"/>
      <c r="ROB186" s="93"/>
      <c r="ROC186" s="93"/>
      <c r="ROD186" s="93"/>
      <c r="ROE186" s="93"/>
      <c r="ROF186" s="93"/>
      <c r="ROG186" s="93"/>
      <c r="ROH186" s="93"/>
      <c r="ROI186" s="93"/>
      <c r="ROJ186" s="93"/>
      <c r="ROK186" s="93"/>
      <c r="ROL186" s="93"/>
      <c r="ROM186" s="93"/>
      <c r="RON186" s="93"/>
      <c r="ROO186" s="93"/>
      <c r="ROP186" s="93"/>
      <c r="ROQ186" s="93"/>
      <c r="ROR186" s="93"/>
      <c r="ROS186" s="93"/>
      <c r="ROT186" s="93"/>
      <c r="ROU186" s="93"/>
      <c r="ROV186" s="93"/>
      <c r="ROW186" s="93"/>
      <c r="ROX186" s="93"/>
      <c r="ROY186" s="93"/>
      <c r="ROZ186" s="93"/>
      <c r="RPA186" s="93"/>
      <c r="RPB186" s="93"/>
      <c r="RPC186" s="93"/>
      <c r="RPD186" s="93"/>
      <c r="RPE186" s="93"/>
      <c r="RPF186" s="93"/>
      <c r="RPG186" s="93"/>
      <c r="RPH186" s="93"/>
      <c r="RPI186" s="93"/>
      <c r="RPJ186" s="93"/>
      <c r="RPK186" s="93"/>
      <c r="RPL186" s="93"/>
      <c r="RPM186" s="93"/>
      <c r="RPN186" s="93"/>
      <c r="RPO186" s="93"/>
      <c r="RPP186" s="93"/>
      <c r="RPQ186" s="93"/>
      <c r="RPR186" s="93"/>
      <c r="RPS186" s="93"/>
      <c r="RPT186" s="93"/>
      <c r="RPU186" s="93"/>
      <c r="RPV186" s="93"/>
      <c r="RPW186" s="93"/>
      <c r="RPX186" s="93"/>
      <c r="RPY186" s="93"/>
      <c r="RPZ186" s="93"/>
      <c r="RQA186" s="93"/>
      <c r="RQB186" s="93"/>
      <c r="RQC186" s="93"/>
      <c r="RQD186" s="93"/>
      <c r="RQE186" s="93"/>
      <c r="RQF186" s="93"/>
      <c r="RQG186" s="93"/>
      <c r="RQH186" s="93"/>
      <c r="RQI186" s="93"/>
      <c r="RQJ186" s="93"/>
      <c r="RQK186" s="93"/>
      <c r="RQL186" s="93"/>
      <c r="RQM186" s="93"/>
      <c r="RQN186" s="93"/>
      <c r="RQO186" s="93"/>
      <c r="RQP186" s="93"/>
      <c r="RQQ186" s="93"/>
      <c r="RQR186" s="93"/>
      <c r="RQS186" s="93"/>
      <c r="RQT186" s="93"/>
      <c r="RQU186" s="93"/>
      <c r="RQV186" s="93"/>
      <c r="RQW186" s="93"/>
      <c r="RQX186" s="93"/>
      <c r="RQY186" s="93"/>
      <c r="RQZ186" s="93"/>
      <c r="RRA186" s="93"/>
      <c r="RRB186" s="93"/>
      <c r="RRC186" s="93"/>
      <c r="RRD186" s="93"/>
      <c r="RRE186" s="93"/>
      <c r="RRF186" s="93"/>
      <c r="RRG186" s="93"/>
      <c r="RRH186" s="93"/>
      <c r="RRI186" s="93"/>
      <c r="RRJ186" s="93"/>
      <c r="RRK186" s="93"/>
      <c r="RRL186" s="93"/>
      <c r="RRM186" s="93"/>
      <c r="RRN186" s="93"/>
      <c r="RRO186" s="93"/>
      <c r="RRP186" s="93"/>
      <c r="RRQ186" s="93"/>
      <c r="RRR186" s="93"/>
      <c r="RRS186" s="93"/>
      <c r="RRT186" s="93"/>
      <c r="RRU186" s="93"/>
      <c r="RRV186" s="93"/>
      <c r="RRW186" s="93"/>
      <c r="RRX186" s="93"/>
      <c r="RRY186" s="93"/>
      <c r="RRZ186" s="93"/>
      <c r="RSA186" s="93"/>
      <c r="RSB186" s="93"/>
      <c r="RSC186" s="93"/>
      <c r="RSD186" s="93"/>
      <c r="RSE186" s="93"/>
      <c r="RSF186" s="93"/>
      <c r="RSG186" s="93"/>
      <c r="RSH186" s="93"/>
      <c r="RSI186" s="93"/>
      <c r="RSJ186" s="93"/>
      <c r="RSK186" s="93"/>
      <c r="RSL186" s="93"/>
      <c r="RSM186" s="93"/>
      <c r="RSN186" s="93"/>
      <c r="RSO186" s="93"/>
      <c r="RSP186" s="93"/>
      <c r="RSQ186" s="93"/>
      <c r="RSR186" s="93"/>
      <c r="RSS186" s="93"/>
      <c r="RST186" s="93"/>
      <c r="RSU186" s="93"/>
      <c r="RSV186" s="93"/>
      <c r="RSW186" s="93"/>
      <c r="RSX186" s="93"/>
      <c r="RSY186" s="93"/>
      <c r="RSZ186" s="93"/>
      <c r="RTA186" s="93"/>
      <c r="RTB186" s="93"/>
      <c r="RTC186" s="93"/>
      <c r="RTD186" s="93"/>
      <c r="RTE186" s="93"/>
      <c r="RTF186" s="93"/>
      <c r="RTG186" s="93"/>
      <c r="RTH186" s="93"/>
      <c r="RTI186" s="93"/>
      <c r="RTJ186" s="93"/>
      <c r="RTK186" s="93"/>
      <c r="RTL186" s="93"/>
      <c r="RTM186" s="93"/>
      <c r="RTN186" s="93"/>
      <c r="RTO186" s="93"/>
      <c r="RTP186" s="93"/>
      <c r="RTQ186" s="93"/>
      <c r="RTR186" s="93"/>
      <c r="RTS186" s="93"/>
      <c r="RTT186" s="93"/>
      <c r="RTU186" s="93"/>
      <c r="RTV186" s="93"/>
      <c r="RTW186" s="93"/>
      <c r="RTX186" s="93"/>
      <c r="RTY186" s="93"/>
      <c r="RTZ186" s="93"/>
      <c r="RUA186" s="93"/>
      <c r="RUB186" s="93"/>
      <c r="RUC186" s="93"/>
      <c r="RUD186" s="93"/>
      <c r="RUE186" s="93"/>
      <c r="RUF186" s="93"/>
      <c r="RUG186" s="93"/>
      <c r="RUH186" s="93"/>
      <c r="RUI186" s="93"/>
      <c r="RUJ186" s="93"/>
      <c r="RUK186" s="93"/>
      <c r="RUL186" s="93"/>
      <c r="RUM186" s="93"/>
      <c r="RUN186" s="93"/>
      <c r="RUO186" s="93"/>
      <c r="RUP186" s="93"/>
      <c r="RUQ186" s="93"/>
      <c r="RUR186" s="93"/>
      <c r="RUS186" s="93"/>
      <c r="RUT186" s="93"/>
      <c r="RUU186" s="93"/>
      <c r="RUV186" s="93"/>
      <c r="RUW186" s="93"/>
      <c r="RUX186" s="93"/>
      <c r="RUY186" s="93"/>
      <c r="RUZ186" s="93"/>
      <c r="RVA186" s="93"/>
      <c r="RVB186" s="93"/>
      <c r="RVC186" s="93"/>
      <c r="RVD186" s="93"/>
      <c r="RVE186" s="93"/>
      <c r="RVF186" s="93"/>
      <c r="RVG186" s="93"/>
      <c r="RVH186" s="93"/>
      <c r="RVI186" s="93"/>
      <c r="RVJ186" s="93"/>
      <c r="RVK186" s="93"/>
      <c r="RVL186" s="93"/>
      <c r="RVM186" s="93"/>
      <c r="RVN186" s="93"/>
      <c r="RVO186" s="93"/>
      <c r="RVP186" s="93"/>
      <c r="RVQ186" s="93"/>
      <c r="RVR186" s="93"/>
      <c r="RVS186" s="93"/>
      <c r="RVT186" s="93"/>
      <c r="RVU186" s="93"/>
      <c r="RVV186" s="93"/>
      <c r="RVW186" s="93"/>
      <c r="RVX186" s="93"/>
      <c r="RVY186" s="93"/>
      <c r="RVZ186" s="93"/>
      <c r="RWA186" s="93"/>
      <c r="RWB186" s="93"/>
      <c r="RWC186" s="93"/>
      <c r="RWD186" s="93"/>
      <c r="RWE186" s="93"/>
      <c r="RWF186" s="93"/>
      <c r="RWG186" s="93"/>
      <c r="RWH186" s="93"/>
      <c r="RWI186" s="93"/>
      <c r="RWJ186" s="93"/>
      <c r="RWK186" s="93"/>
      <c r="RWL186" s="93"/>
      <c r="RWM186" s="93"/>
      <c r="RWN186" s="93"/>
      <c r="RWO186" s="93"/>
      <c r="RWP186" s="93"/>
      <c r="RWQ186" s="93"/>
      <c r="RWR186" s="93"/>
      <c r="RWS186" s="93"/>
      <c r="RWT186" s="93"/>
      <c r="RWU186" s="93"/>
      <c r="RWV186" s="93"/>
      <c r="RWW186" s="93"/>
      <c r="RWX186" s="93"/>
      <c r="RWY186" s="93"/>
      <c r="RWZ186" s="93"/>
      <c r="RXA186" s="93"/>
      <c r="RXB186" s="93"/>
      <c r="RXC186" s="93"/>
      <c r="RXD186" s="93"/>
      <c r="RXE186" s="93"/>
      <c r="RXF186" s="93"/>
      <c r="RXG186" s="93"/>
      <c r="RXH186" s="93"/>
      <c r="RXI186" s="93"/>
      <c r="RXJ186" s="93"/>
      <c r="RXK186" s="93"/>
      <c r="RXL186" s="93"/>
      <c r="RXM186" s="93"/>
      <c r="RXN186" s="93"/>
      <c r="RXO186" s="93"/>
      <c r="RXP186" s="93"/>
      <c r="RXQ186" s="93"/>
      <c r="RXR186" s="93"/>
      <c r="RXS186" s="93"/>
      <c r="RXT186" s="93"/>
      <c r="RXU186" s="93"/>
      <c r="RXV186" s="93"/>
      <c r="RXW186" s="93"/>
      <c r="RXX186" s="93"/>
      <c r="RXY186" s="93"/>
      <c r="RXZ186" s="93"/>
      <c r="RYA186" s="93"/>
      <c r="RYB186" s="93"/>
      <c r="RYC186" s="93"/>
      <c r="RYD186" s="93"/>
      <c r="RYE186" s="93"/>
      <c r="RYF186" s="93"/>
      <c r="RYG186" s="93"/>
      <c r="RYH186" s="93"/>
      <c r="RYI186" s="93"/>
      <c r="RYJ186" s="93"/>
      <c r="RYK186" s="93"/>
      <c r="RYL186" s="93"/>
      <c r="RYM186" s="93"/>
      <c r="RYN186" s="93"/>
      <c r="RYO186" s="93"/>
      <c r="RYP186" s="93"/>
      <c r="RYQ186" s="93"/>
      <c r="RYR186" s="93"/>
      <c r="RYS186" s="93"/>
      <c r="RYT186" s="93"/>
      <c r="RYU186" s="93"/>
      <c r="RYV186" s="93"/>
      <c r="RYW186" s="93"/>
      <c r="RYX186" s="93"/>
      <c r="RYY186" s="93"/>
      <c r="RYZ186" s="93"/>
      <c r="RZA186" s="93"/>
      <c r="RZB186" s="93"/>
      <c r="RZC186" s="93"/>
      <c r="RZD186" s="93"/>
      <c r="RZE186" s="93"/>
      <c r="RZF186" s="93"/>
      <c r="RZG186" s="93"/>
      <c r="RZH186" s="93"/>
      <c r="RZI186" s="93"/>
      <c r="RZJ186" s="93"/>
      <c r="RZK186" s="93"/>
      <c r="RZL186" s="93"/>
      <c r="RZM186" s="93"/>
      <c r="RZN186" s="93"/>
      <c r="RZO186" s="93"/>
      <c r="RZP186" s="93"/>
      <c r="RZQ186" s="93"/>
      <c r="RZR186" s="93"/>
      <c r="RZS186" s="93"/>
      <c r="RZT186" s="93"/>
      <c r="RZU186" s="93"/>
      <c r="RZV186" s="93"/>
      <c r="RZW186" s="93"/>
      <c r="RZX186" s="93"/>
      <c r="RZY186" s="93"/>
      <c r="RZZ186" s="93"/>
      <c r="SAA186" s="93"/>
      <c r="SAB186" s="93"/>
      <c r="SAC186" s="93"/>
      <c r="SAD186" s="93"/>
      <c r="SAE186" s="93"/>
      <c r="SAF186" s="93"/>
      <c r="SAG186" s="93"/>
      <c r="SAH186" s="93"/>
      <c r="SAI186" s="93"/>
      <c r="SAJ186" s="93"/>
      <c r="SAK186" s="93"/>
      <c r="SAL186" s="93"/>
      <c r="SAM186" s="93"/>
      <c r="SAN186" s="93"/>
      <c r="SAO186" s="93"/>
      <c r="SAP186" s="93"/>
      <c r="SAQ186" s="93"/>
      <c r="SAR186" s="93"/>
      <c r="SAS186" s="93"/>
      <c r="SAT186" s="93"/>
      <c r="SAU186" s="93"/>
      <c r="SAV186" s="93"/>
      <c r="SAW186" s="93"/>
      <c r="SAX186" s="93"/>
      <c r="SAY186" s="93"/>
      <c r="SAZ186" s="93"/>
      <c r="SBA186" s="93"/>
      <c r="SBB186" s="93"/>
      <c r="SBC186" s="93"/>
      <c r="SBD186" s="93"/>
      <c r="SBE186" s="93"/>
      <c r="SBF186" s="93"/>
      <c r="SBG186" s="93"/>
      <c r="SBH186" s="93"/>
      <c r="SBI186" s="93"/>
      <c r="SBJ186" s="93"/>
      <c r="SBK186" s="93"/>
      <c r="SBL186" s="93"/>
      <c r="SBM186" s="93"/>
      <c r="SBN186" s="93"/>
      <c r="SBO186" s="93"/>
      <c r="SBP186" s="93"/>
      <c r="SBQ186" s="93"/>
      <c r="SBR186" s="93"/>
      <c r="SBS186" s="93"/>
      <c r="SBT186" s="93"/>
      <c r="SBU186" s="93"/>
      <c r="SBV186" s="93"/>
      <c r="SBW186" s="93"/>
      <c r="SBX186" s="93"/>
      <c r="SBY186" s="93"/>
      <c r="SBZ186" s="93"/>
      <c r="SCA186" s="93"/>
      <c r="SCB186" s="93"/>
      <c r="SCC186" s="93"/>
      <c r="SCD186" s="93"/>
      <c r="SCE186" s="93"/>
      <c r="SCF186" s="93"/>
      <c r="SCG186" s="93"/>
      <c r="SCH186" s="93"/>
      <c r="SCI186" s="93"/>
      <c r="SCJ186" s="93"/>
      <c r="SCK186" s="93"/>
      <c r="SCL186" s="93"/>
      <c r="SCM186" s="93"/>
      <c r="SCN186" s="93"/>
      <c r="SCO186" s="93"/>
      <c r="SCP186" s="93"/>
      <c r="SCQ186" s="93"/>
      <c r="SCR186" s="93"/>
      <c r="SCS186" s="93"/>
      <c r="SCT186" s="93"/>
      <c r="SCU186" s="93"/>
      <c r="SCV186" s="93"/>
      <c r="SCW186" s="93"/>
      <c r="SCX186" s="93"/>
      <c r="SCY186" s="93"/>
      <c r="SCZ186" s="93"/>
      <c r="SDA186" s="93"/>
      <c r="SDB186" s="93"/>
      <c r="SDC186" s="93"/>
      <c r="SDD186" s="93"/>
      <c r="SDE186" s="93"/>
      <c r="SDF186" s="93"/>
      <c r="SDG186" s="93"/>
      <c r="SDH186" s="93"/>
      <c r="SDI186" s="93"/>
      <c r="SDJ186" s="93"/>
      <c r="SDK186" s="93"/>
      <c r="SDL186" s="93"/>
      <c r="SDM186" s="93"/>
      <c r="SDN186" s="93"/>
      <c r="SDO186" s="93"/>
      <c r="SDP186" s="93"/>
      <c r="SDQ186" s="93"/>
      <c r="SDR186" s="93"/>
      <c r="SDS186" s="93"/>
      <c r="SDT186" s="93"/>
      <c r="SDU186" s="93"/>
      <c r="SDV186" s="93"/>
      <c r="SDW186" s="93"/>
      <c r="SDX186" s="93"/>
      <c r="SDY186" s="93"/>
      <c r="SDZ186" s="93"/>
      <c r="SEA186" s="93"/>
      <c r="SEB186" s="93"/>
      <c r="SEC186" s="93"/>
      <c r="SED186" s="93"/>
      <c r="SEE186" s="93"/>
      <c r="SEF186" s="93"/>
      <c r="SEG186" s="93"/>
      <c r="SEH186" s="93"/>
      <c r="SEI186" s="93"/>
      <c r="SEJ186" s="93"/>
      <c r="SEK186" s="93"/>
      <c r="SEL186" s="93"/>
      <c r="SEM186" s="93"/>
      <c r="SEN186" s="93"/>
      <c r="SEO186" s="93"/>
      <c r="SEP186" s="93"/>
      <c r="SEQ186" s="93"/>
      <c r="SER186" s="93"/>
      <c r="SES186" s="93"/>
      <c r="SET186" s="93"/>
      <c r="SEU186" s="93"/>
      <c r="SEV186" s="93"/>
      <c r="SEW186" s="93"/>
      <c r="SEX186" s="93"/>
      <c r="SEY186" s="93"/>
      <c r="SEZ186" s="93"/>
      <c r="SFA186" s="93"/>
      <c r="SFB186" s="93"/>
      <c r="SFC186" s="93"/>
      <c r="SFD186" s="93"/>
      <c r="SFE186" s="93"/>
      <c r="SFF186" s="93"/>
      <c r="SFG186" s="93"/>
      <c r="SFH186" s="93"/>
      <c r="SFI186" s="93"/>
      <c r="SFJ186" s="93"/>
      <c r="SFK186" s="93"/>
      <c r="SFL186" s="93"/>
      <c r="SFM186" s="93"/>
      <c r="SFN186" s="93"/>
      <c r="SFO186" s="93"/>
      <c r="SFP186" s="93"/>
      <c r="SFQ186" s="93"/>
      <c r="SFR186" s="93"/>
      <c r="SFS186" s="93"/>
      <c r="SFT186" s="93"/>
      <c r="SFU186" s="93"/>
      <c r="SFV186" s="93"/>
      <c r="SFW186" s="93"/>
      <c r="SFX186" s="93"/>
      <c r="SFY186" s="93"/>
      <c r="SFZ186" s="93"/>
      <c r="SGA186" s="93"/>
      <c r="SGB186" s="93"/>
      <c r="SGC186" s="93"/>
      <c r="SGD186" s="93"/>
      <c r="SGE186" s="93"/>
      <c r="SGF186" s="93"/>
      <c r="SGG186" s="93"/>
      <c r="SGH186" s="93"/>
      <c r="SGI186" s="93"/>
      <c r="SGJ186" s="93"/>
      <c r="SGK186" s="93"/>
      <c r="SGL186" s="93"/>
      <c r="SGM186" s="93"/>
      <c r="SGN186" s="93"/>
      <c r="SGO186" s="93"/>
      <c r="SGP186" s="93"/>
      <c r="SGQ186" s="93"/>
      <c r="SGR186" s="93"/>
      <c r="SGS186" s="93"/>
      <c r="SGT186" s="93"/>
      <c r="SGU186" s="93"/>
      <c r="SGV186" s="93"/>
      <c r="SGW186" s="93"/>
      <c r="SGX186" s="93"/>
      <c r="SGY186" s="93"/>
      <c r="SGZ186" s="93"/>
      <c r="SHA186" s="93"/>
      <c r="SHB186" s="93"/>
      <c r="SHC186" s="93"/>
      <c r="SHD186" s="93"/>
      <c r="SHE186" s="93"/>
      <c r="SHF186" s="93"/>
      <c r="SHG186" s="93"/>
      <c r="SHH186" s="93"/>
      <c r="SHI186" s="93"/>
      <c r="SHJ186" s="93"/>
      <c r="SHK186" s="93"/>
      <c r="SHL186" s="93"/>
      <c r="SHM186" s="93"/>
      <c r="SHN186" s="93"/>
      <c r="SHO186" s="93"/>
      <c r="SHP186" s="93"/>
      <c r="SHQ186" s="93"/>
      <c r="SHR186" s="93"/>
      <c r="SHS186" s="93"/>
      <c r="SHT186" s="93"/>
      <c r="SHU186" s="93"/>
      <c r="SHV186" s="93"/>
      <c r="SHW186" s="93"/>
      <c r="SHX186" s="93"/>
      <c r="SHY186" s="93"/>
      <c r="SHZ186" s="93"/>
      <c r="SIA186" s="93"/>
      <c r="SIB186" s="93"/>
      <c r="SIC186" s="93"/>
      <c r="SID186" s="93"/>
      <c r="SIE186" s="93"/>
      <c r="SIF186" s="93"/>
      <c r="SIG186" s="93"/>
      <c r="SIH186" s="93"/>
      <c r="SII186" s="93"/>
      <c r="SIJ186" s="93"/>
      <c r="SIK186" s="93"/>
      <c r="SIL186" s="93"/>
      <c r="SIM186" s="93"/>
      <c r="SIN186" s="93"/>
      <c r="SIO186" s="93"/>
      <c r="SIP186" s="93"/>
      <c r="SIQ186" s="93"/>
      <c r="SIR186" s="93"/>
      <c r="SIS186" s="93"/>
      <c r="SIT186" s="93"/>
      <c r="SIU186" s="93"/>
      <c r="SIV186" s="93"/>
      <c r="SIW186" s="93"/>
      <c r="SIX186" s="93"/>
      <c r="SIY186" s="93"/>
      <c r="SIZ186" s="93"/>
      <c r="SJA186" s="93"/>
      <c r="SJB186" s="93"/>
      <c r="SJC186" s="93"/>
      <c r="SJD186" s="93"/>
      <c r="SJE186" s="93"/>
      <c r="SJF186" s="93"/>
      <c r="SJG186" s="93"/>
      <c r="SJH186" s="93"/>
      <c r="SJI186" s="93"/>
      <c r="SJJ186" s="93"/>
      <c r="SJK186" s="93"/>
      <c r="SJL186" s="93"/>
      <c r="SJM186" s="93"/>
      <c r="SJN186" s="93"/>
      <c r="SJO186" s="93"/>
      <c r="SJP186" s="93"/>
      <c r="SJQ186" s="93"/>
      <c r="SJR186" s="93"/>
      <c r="SJS186" s="93"/>
      <c r="SJT186" s="93"/>
      <c r="SJU186" s="93"/>
      <c r="SJV186" s="93"/>
      <c r="SJW186" s="93"/>
      <c r="SJX186" s="93"/>
      <c r="SJY186" s="93"/>
      <c r="SJZ186" s="93"/>
      <c r="SKA186" s="93"/>
      <c r="SKB186" s="93"/>
      <c r="SKC186" s="93"/>
      <c r="SKD186" s="93"/>
      <c r="SKE186" s="93"/>
      <c r="SKF186" s="93"/>
      <c r="SKG186" s="93"/>
      <c r="SKH186" s="93"/>
      <c r="SKI186" s="93"/>
      <c r="SKJ186" s="93"/>
      <c r="SKK186" s="93"/>
      <c r="SKL186" s="93"/>
      <c r="SKM186" s="93"/>
      <c r="SKN186" s="93"/>
      <c r="SKO186" s="93"/>
      <c r="SKP186" s="93"/>
      <c r="SKQ186" s="93"/>
      <c r="SKR186" s="93"/>
      <c r="SKS186" s="93"/>
      <c r="SKT186" s="93"/>
      <c r="SKU186" s="93"/>
      <c r="SKV186" s="93"/>
      <c r="SKW186" s="93"/>
      <c r="SKX186" s="93"/>
      <c r="SKY186" s="93"/>
      <c r="SKZ186" s="93"/>
      <c r="SLA186" s="93"/>
      <c r="SLB186" s="93"/>
      <c r="SLC186" s="93"/>
      <c r="SLD186" s="93"/>
      <c r="SLE186" s="93"/>
      <c r="SLF186" s="93"/>
      <c r="SLG186" s="93"/>
      <c r="SLH186" s="93"/>
      <c r="SLI186" s="93"/>
      <c r="SLJ186" s="93"/>
      <c r="SLK186" s="93"/>
      <c r="SLL186" s="93"/>
      <c r="SLM186" s="93"/>
      <c r="SLN186" s="93"/>
      <c r="SLO186" s="93"/>
      <c r="SLP186" s="93"/>
      <c r="SLQ186" s="93"/>
      <c r="SLR186" s="93"/>
      <c r="SLS186" s="93"/>
      <c r="SLT186" s="93"/>
      <c r="SLU186" s="93"/>
      <c r="SLV186" s="93"/>
      <c r="SLW186" s="93"/>
      <c r="SLX186" s="93"/>
      <c r="SLY186" s="93"/>
      <c r="SLZ186" s="93"/>
      <c r="SMA186" s="93"/>
      <c r="SMB186" s="93"/>
      <c r="SMC186" s="93"/>
      <c r="SMD186" s="93"/>
      <c r="SME186" s="93"/>
      <c r="SMF186" s="93"/>
      <c r="SMG186" s="93"/>
      <c r="SMH186" s="93"/>
      <c r="SMI186" s="93"/>
      <c r="SMJ186" s="93"/>
      <c r="SMK186" s="93"/>
      <c r="SML186" s="93"/>
      <c r="SMM186" s="93"/>
      <c r="SMN186" s="93"/>
      <c r="SMO186" s="93"/>
      <c r="SMP186" s="93"/>
      <c r="SMQ186" s="93"/>
      <c r="SMR186" s="93"/>
      <c r="SMS186" s="93"/>
      <c r="SMT186" s="93"/>
      <c r="SMU186" s="93"/>
      <c r="SMV186" s="93"/>
      <c r="SMW186" s="93"/>
      <c r="SMX186" s="93"/>
      <c r="SMY186" s="93"/>
      <c r="SMZ186" s="93"/>
      <c r="SNA186" s="93"/>
      <c r="SNB186" s="93"/>
      <c r="SNC186" s="93"/>
      <c r="SND186" s="93"/>
      <c r="SNE186" s="93"/>
      <c r="SNF186" s="93"/>
      <c r="SNG186" s="93"/>
      <c r="SNH186" s="93"/>
      <c r="SNI186" s="93"/>
      <c r="SNJ186" s="93"/>
      <c r="SNK186" s="93"/>
      <c r="SNL186" s="93"/>
      <c r="SNM186" s="93"/>
      <c r="SNN186" s="93"/>
      <c r="SNO186" s="93"/>
      <c r="SNP186" s="93"/>
      <c r="SNQ186" s="93"/>
      <c r="SNR186" s="93"/>
      <c r="SNS186" s="93"/>
      <c r="SNT186" s="93"/>
      <c r="SNU186" s="93"/>
      <c r="SNV186" s="93"/>
      <c r="SNW186" s="93"/>
      <c r="SNX186" s="93"/>
      <c r="SNY186" s="93"/>
      <c r="SNZ186" s="93"/>
      <c r="SOA186" s="93"/>
      <c r="SOB186" s="93"/>
      <c r="SOC186" s="93"/>
      <c r="SOD186" s="93"/>
      <c r="SOE186" s="93"/>
      <c r="SOF186" s="93"/>
      <c r="SOG186" s="93"/>
      <c r="SOH186" s="93"/>
      <c r="SOI186" s="93"/>
      <c r="SOJ186" s="93"/>
      <c r="SOK186" s="93"/>
      <c r="SOL186" s="93"/>
      <c r="SOM186" s="93"/>
      <c r="SON186" s="93"/>
      <c r="SOO186" s="93"/>
      <c r="SOP186" s="93"/>
      <c r="SOQ186" s="93"/>
      <c r="SOR186" s="93"/>
      <c r="SOS186" s="93"/>
      <c r="SOT186" s="93"/>
      <c r="SOU186" s="93"/>
      <c r="SOV186" s="93"/>
      <c r="SOW186" s="93"/>
      <c r="SOX186" s="93"/>
      <c r="SOY186" s="93"/>
      <c r="SOZ186" s="93"/>
      <c r="SPA186" s="93"/>
      <c r="SPB186" s="93"/>
      <c r="SPC186" s="93"/>
      <c r="SPD186" s="93"/>
      <c r="SPE186" s="93"/>
      <c r="SPF186" s="93"/>
      <c r="SPG186" s="93"/>
      <c r="SPH186" s="93"/>
      <c r="SPI186" s="93"/>
      <c r="SPJ186" s="93"/>
      <c r="SPK186" s="93"/>
      <c r="SPL186" s="93"/>
      <c r="SPM186" s="93"/>
      <c r="SPN186" s="93"/>
      <c r="SPO186" s="93"/>
      <c r="SPP186" s="93"/>
      <c r="SPQ186" s="93"/>
      <c r="SPR186" s="93"/>
      <c r="SPS186" s="93"/>
      <c r="SPT186" s="93"/>
      <c r="SPU186" s="93"/>
      <c r="SPV186" s="93"/>
      <c r="SPW186" s="93"/>
      <c r="SPX186" s="93"/>
      <c r="SPY186" s="93"/>
      <c r="SPZ186" s="93"/>
      <c r="SQA186" s="93"/>
      <c r="SQB186" s="93"/>
      <c r="SQC186" s="93"/>
      <c r="SQD186" s="93"/>
      <c r="SQE186" s="93"/>
      <c r="SQF186" s="93"/>
      <c r="SQG186" s="93"/>
      <c r="SQH186" s="93"/>
      <c r="SQI186" s="93"/>
      <c r="SQJ186" s="93"/>
      <c r="SQK186" s="93"/>
      <c r="SQL186" s="93"/>
      <c r="SQM186" s="93"/>
      <c r="SQN186" s="93"/>
      <c r="SQO186" s="93"/>
      <c r="SQP186" s="93"/>
      <c r="SQQ186" s="93"/>
      <c r="SQR186" s="93"/>
      <c r="SQS186" s="93"/>
      <c r="SQT186" s="93"/>
      <c r="SQU186" s="93"/>
      <c r="SQV186" s="93"/>
      <c r="SQW186" s="93"/>
      <c r="SQX186" s="93"/>
      <c r="SQY186" s="93"/>
      <c r="SQZ186" s="93"/>
      <c r="SRA186" s="93"/>
      <c r="SRB186" s="93"/>
      <c r="SRC186" s="93"/>
      <c r="SRD186" s="93"/>
      <c r="SRE186" s="93"/>
      <c r="SRF186" s="93"/>
      <c r="SRG186" s="93"/>
      <c r="SRH186" s="93"/>
      <c r="SRI186" s="93"/>
      <c r="SRJ186" s="93"/>
      <c r="SRK186" s="93"/>
      <c r="SRL186" s="93"/>
      <c r="SRM186" s="93"/>
      <c r="SRN186" s="93"/>
      <c r="SRO186" s="93"/>
      <c r="SRP186" s="93"/>
      <c r="SRQ186" s="93"/>
      <c r="SRR186" s="93"/>
      <c r="SRS186" s="93"/>
      <c r="SRT186" s="93"/>
      <c r="SRU186" s="93"/>
      <c r="SRV186" s="93"/>
      <c r="SRW186" s="93"/>
      <c r="SRX186" s="93"/>
      <c r="SRY186" s="93"/>
      <c r="SRZ186" s="93"/>
      <c r="SSA186" s="93"/>
      <c r="SSB186" s="93"/>
      <c r="SSC186" s="93"/>
      <c r="SSD186" s="93"/>
      <c r="SSE186" s="93"/>
      <c r="SSF186" s="93"/>
      <c r="SSG186" s="93"/>
      <c r="SSH186" s="93"/>
      <c r="SSI186" s="93"/>
      <c r="SSJ186" s="93"/>
      <c r="SSK186" s="93"/>
      <c r="SSL186" s="93"/>
      <c r="SSM186" s="93"/>
      <c r="SSN186" s="93"/>
      <c r="SSO186" s="93"/>
      <c r="SSP186" s="93"/>
      <c r="SSQ186" s="93"/>
      <c r="SSR186" s="93"/>
      <c r="SSS186" s="93"/>
      <c r="SST186" s="93"/>
      <c r="SSU186" s="93"/>
      <c r="SSV186" s="93"/>
      <c r="SSW186" s="93"/>
      <c r="SSX186" s="93"/>
      <c r="SSY186" s="93"/>
      <c r="SSZ186" s="93"/>
      <c r="STA186" s="93"/>
      <c r="STB186" s="93"/>
      <c r="STC186" s="93"/>
      <c r="STD186" s="93"/>
      <c r="STE186" s="93"/>
      <c r="STF186" s="93"/>
      <c r="STG186" s="93"/>
      <c r="STH186" s="93"/>
      <c r="STI186" s="93"/>
      <c r="STJ186" s="93"/>
      <c r="STK186" s="93"/>
      <c r="STL186" s="93"/>
      <c r="STM186" s="93"/>
      <c r="STN186" s="93"/>
      <c r="STO186" s="93"/>
      <c r="STP186" s="93"/>
      <c r="STQ186" s="93"/>
      <c r="STR186" s="93"/>
      <c r="STS186" s="93"/>
      <c r="STT186" s="93"/>
      <c r="STU186" s="93"/>
      <c r="STV186" s="93"/>
      <c r="STW186" s="93"/>
      <c r="STX186" s="93"/>
      <c r="STY186" s="93"/>
      <c r="STZ186" s="93"/>
      <c r="SUA186" s="93"/>
      <c r="SUB186" s="93"/>
      <c r="SUC186" s="93"/>
      <c r="SUD186" s="93"/>
      <c r="SUE186" s="93"/>
      <c r="SUF186" s="93"/>
      <c r="SUG186" s="93"/>
      <c r="SUH186" s="93"/>
      <c r="SUI186" s="93"/>
      <c r="SUJ186" s="93"/>
      <c r="SUK186" s="93"/>
      <c r="SUL186" s="93"/>
      <c r="SUM186" s="93"/>
      <c r="SUN186" s="93"/>
      <c r="SUO186" s="93"/>
      <c r="SUP186" s="93"/>
      <c r="SUQ186" s="93"/>
      <c r="SUR186" s="93"/>
      <c r="SUS186" s="93"/>
      <c r="SUT186" s="93"/>
      <c r="SUU186" s="93"/>
      <c r="SUV186" s="93"/>
      <c r="SUW186" s="93"/>
      <c r="SUX186" s="93"/>
      <c r="SUY186" s="93"/>
      <c r="SUZ186" s="93"/>
      <c r="SVA186" s="93"/>
      <c r="SVB186" s="93"/>
      <c r="SVC186" s="93"/>
      <c r="SVD186" s="93"/>
      <c r="SVE186" s="93"/>
      <c r="SVF186" s="93"/>
      <c r="SVG186" s="93"/>
      <c r="SVH186" s="93"/>
      <c r="SVI186" s="93"/>
      <c r="SVJ186" s="93"/>
      <c r="SVK186" s="93"/>
      <c r="SVL186" s="93"/>
      <c r="SVM186" s="93"/>
      <c r="SVN186" s="93"/>
      <c r="SVO186" s="93"/>
      <c r="SVP186" s="93"/>
      <c r="SVQ186" s="93"/>
      <c r="SVR186" s="93"/>
      <c r="SVS186" s="93"/>
      <c r="SVT186" s="93"/>
      <c r="SVU186" s="93"/>
      <c r="SVV186" s="93"/>
      <c r="SVW186" s="93"/>
      <c r="SVX186" s="93"/>
      <c r="SVY186" s="93"/>
      <c r="SVZ186" s="93"/>
      <c r="SWA186" s="93"/>
      <c r="SWB186" s="93"/>
      <c r="SWC186" s="93"/>
      <c r="SWD186" s="93"/>
      <c r="SWE186" s="93"/>
      <c r="SWF186" s="93"/>
      <c r="SWG186" s="93"/>
      <c r="SWH186" s="93"/>
      <c r="SWI186" s="93"/>
      <c r="SWJ186" s="93"/>
      <c r="SWK186" s="93"/>
      <c r="SWL186" s="93"/>
      <c r="SWM186" s="93"/>
      <c r="SWN186" s="93"/>
      <c r="SWO186" s="93"/>
      <c r="SWP186" s="93"/>
      <c r="SWQ186" s="93"/>
      <c r="SWR186" s="93"/>
      <c r="SWS186" s="93"/>
      <c r="SWT186" s="93"/>
      <c r="SWU186" s="93"/>
      <c r="SWV186" s="93"/>
      <c r="SWW186" s="93"/>
      <c r="SWX186" s="93"/>
      <c r="SWY186" s="93"/>
      <c r="SWZ186" s="93"/>
      <c r="SXA186" s="93"/>
      <c r="SXB186" s="93"/>
      <c r="SXC186" s="93"/>
      <c r="SXD186" s="93"/>
      <c r="SXE186" s="93"/>
      <c r="SXF186" s="93"/>
      <c r="SXG186" s="93"/>
      <c r="SXH186" s="93"/>
      <c r="SXI186" s="93"/>
      <c r="SXJ186" s="93"/>
      <c r="SXK186" s="93"/>
      <c r="SXL186" s="93"/>
      <c r="SXM186" s="93"/>
      <c r="SXN186" s="93"/>
      <c r="SXO186" s="93"/>
      <c r="SXP186" s="93"/>
      <c r="SXQ186" s="93"/>
      <c r="SXR186" s="93"/>
      <c r="SXS186" s="93"/>
      <c r="SXT186" s="93"/>
      <c r="SXU186" s="93"/>
      <c r="SXV186" s="93"/>
      <c r="SXW186" s="93"/>
      <c r="SXX186" s="93"/>
      <c r="SXY186" s="93"/>
      <c r="SXZ186" s="93"/>
      <c r="SYA186" s="93"/>
      <c r="SYB186" s="93"/>
      <c r="SYC186" s="93"/>
      <c r="SYD186" s="93"/>
      <c r="SYE186" s="93"/>
      <c r="SYF186" s="93"/>
      <c r="SYG186" s="93"/>
      <c r="SYH186" s="93"/>
      <c r="SYI186" s="93"/>
      <c r="SYJ186" s="93"/>
      <c r="SYK186" s="93"/>
      <c r="SYL186" s="93"/>
      <c r="SYM186" s="93"/>
      <c r="SYN186" s="93"/>
      <c r="SYO186" s="93"/>
      <c r="SYP186" s="93"/>
      <c r="SYQ186" s="93"/>
      <c r="SYR186" s="93"/>
      <c r="SYS186" s="93"/>
      <c r="SYT186" s="93"/>
      <c r="SYU186" s="93"/>
      <c r="SYV186" s="93"/>
      <c r="SYW186" s="93"/>
      <c r="SYX186" s="93"/>
      <c r="SYY186" s="93"/>
      <c r="SYZ186" s="93"/>
      <c r="SZA186" s="93"/>
      <c r="SZB186" s="93"/>
      <c r="SZC186" s="93"/>
      <c r="SZD186" s="93"/>
      <c r="SZE186" s="93"/>
      <c r="SZF186" s="93"/>
      <c r="SZG186" s="93"/>
      <c r="SZH186" s="93"/>
      <c r="SZI186" s="93"/>
      <c r="SZJ186" s="93"/>
      <c r="SZK186" s="93"/>
      <c r="SZL186" s="93"/>
      <c r="SZM186" s="93"/>
      <c r="SZN186" s="93"/>
      <c r="SZO186" s="93"/>
      <c r="SZP186" s="93"/>
      <c r="SZQ186" s="93"/>
      <c r="SZR186" s="93"/>
      <c r="SZS186" s="93"/>
      <c r="SZT186" s="93"/>
      <c r="SZU186" s="93"/>
      <c r="SZV186" s="93"/>
      <c r="SZW186" s="93"/>
      <c r="SZX186" s="93"/>
      <c r="SZY186" s="93"/>
      <c r="SZZ186" s="93"/>
      <c r="TAA186" s="93"/>
      <c r="TAB186" s="93"/>
      <c r="TAC186" s="93"/>
      <c r="TAD186" s="93"/>
      <c r="TAE186" s="93"/>
      <c r="TAF186" s="93"/>
      <c r="TAG186" s="93"/>
      <c r="TAH186" s="93"/>
      <c r="TAI186" s="93"/>
      <c r="TAJ186" s="93"/>
      <c r="TAK186" s="93"/>
      <c r="TAL186" s="93"/>
      <c r="TAM186" s="93"/>
      <c r="TAN186" s="93"/>
      <c r="TAO186" s="93"/>
      <c r="TAP186" s="93"/>
      <c r="TAQ186" s="93"/>
      <c r="TAR186" s="93"/>
      <c r="TAS186" s="93"/>
      <c r="TAT186" s="93"/>
      <c r="TAU186" s="93"/>
      <c r="TAV186" s="93"/>
      <c r="TAW186" s="93"/>
      <c r="TAX186" s="93"/>
      <c r="TAY186" s="93"/>
      <c r="TAZ186" s="93"/>
      <c r="TBA186" s="93"/>
      <c r="TBB186" s="93"/>
      <c r="TBC186" s="93"/>
      <c r="TBD186" s="93"/>
      <c r="TBE186" s="93"/>
      <c r="TBF186" s="93"/>
      <c r="TBG186" s="93"/>
      <c r="TBH186" s="93"/>
      <c r="TBI186" s="93"/>
      <c r="TBJ186" s="93"/>
      <c r="TBK186" s="93"/>
      <c r="TBL186" s="93"/>
      <c r="TBM186" s="93"/>
      <c r="TBN186" s="93"/>
      <c r="TBO186" s="93"/>
      <c r="TBP186" s="93"/>
      <c r="TBQ186" s="93"/>
      <c r="TBR186" s="93"/>
      <c r="TBS186" s="93"/>
      <c r="TBT186" s="93"/>
      <c r="TBU186" s="93"/>
      <c r="TBV186" s="93"/>
      <c r="TBW186" s="93"/>
      <c r="TBX186" s="93"/>
      <c r="TBY186" s="93"/>
      <c r="TBZ186" s="93"/>
      <c r="TCA186" s="93"/>
      <c r="TCB186" s="93"/>
      <c r="TCC186" s="93"/>
      <c r="TCD186" s="93"/>
      <c r="TCE186" s="93"/>
      <c r="TCF186" s="93"/>
      <c r="TCG186" s="93"/>
      <c r="TCH186" s="93"/>
      <c r="TCI186" s="93"/>
      <c r="TCJ186" s="93"/>
      <c r="TCK186" s="93"/>
      <c r="TCL186" s="93"/>
      <c r="TCM186" s="93"/>
      <c r="TCN186" s="93"/>
      <c r="TCO186" s="93"/>
      <c r="TCP186" s="93"/>
      <c r="TCQ186" s="93"/>
      <c r="TCR186" s="93"/>
      <c r="TCS186" s="93"/>
      <c r="TCT186" s="93"/>
      <c r="TCU186" s="93"/>
      <c r="TCV186" s="93"/>
      <c r="TCW186" s="93"/>
      <c r="TCX186" s="93"/>
      <c r="TCY186" s="93"/>
      <c r="TCZ186" s="93"/>
      <c r="TDA186" s="93"/>
      <c r="TDB186" s="93"/>
      <c r="TDC186" s="93"/>
      <c r="TDD186" s="93"/>
      <c r="TDE186" s="93"/>
      <c r="TDF186" s="93"/>
      <c r="TDG186" s="93"/>
      <c r="TDH186" s="93"/>
      <c r="TDI186" s="93"/>
      <c r="TDJ186" s="93"/>
      <c r="TDK186" s="93"/>
      <c r="TDL186" s="93"/>
      <c r="TDM186" s="93"/>
      <c r="TDN186" s="93"/>
      <c r="TDO186" s="93"/>
      <c r="TDP186" s="93"/>
      <c r="TDQ186" s="93"/>
      <c r="TDR186" s="93"/>
      <c r="TDS186" s="93"/>
      <c r="TDT186" s="93"/>
      <c r="TDU186" s="93"/>
      <c r="TDV186" s="93"/>
      <c r="TDW186" s="93"/>
      <c r="TDX186" s="93"/>
      <c r="TDY186" s="93"/>
      <c r="TDZ186" s="93"/>
      <c r="TEA186" s="93"/>
      <c r="TEB186" s="93"/>
      <c r="TEC186" s="93"/>
      <c r="TED186" s="93"/>
      <c r="TEE186" s="93"/>
      <c r="TEF186" s="93"/>
      <c r="TEG186" s="93"/>
      <c r="TEH186" s="93"/>
      <c r="TEI186" s="93"/>
      <c r="TEJ186" s="93"/>
      <c r="TEK186" s="93"/>
      <c r="TEL186" s="93"/>
      <c r="TEM186" s="93"/>
      <c r="TEN186" s="93"/>
      <c r="TEO186" s="93"/>
      <c r="TEP186" s="93"/>
      <c r="TEQ186" s="93"/>
      <c r="TER186" s="93"/>
      <c r="TES186" s="93"/>
      <c r="TET186" s="93"/>
      <c r="TEU186" s="93"/>
      <c r="TEV186" s="93"/>
      <c r="TEW186" s="93"/>
      <c r="TEX186" s="93"/>
      <c r="TEY186" s="93"/>
      <c r="TEZ186" s="93"/>
      <c r="TFA186" s="93"/>
      <c r="TFB186" s="93"/>
      <c r="TFC186" s="93"/>
      <c r="TFD186" s="93"/>
      <c r="TFE186" s="93"/>
      <c r="TFF186" s="93"/>
      <c r="TFG186" s="93"/>
      <c r="TFH186" s="93"/>
      <c r="TFI186" s="93"/>
      <c r="TFJ186" s="93"/>
      <c r="TFK186" s="93"/>
      <c r="TFL186" s="93"/>
      <c r="TFM186" s="93"/>
      <c r="TFN186" s="93"/>
      <c r="TFO186" s="93"/>
      <c r="TFP186" s="93"/>
      <c r="TFQ186" s="93"/>
      <c r="TFR186" s="93"/>
      <c r="TFS186" s="93"/>
      <c r="TFT186" s="93"/>
      <c r="TFU186" s="93"/>
      <c r="TFV186" s="93"/>
      <c r="TFW186" s="93"/>
      <c r="TFX186" s="93"/>
      <c r="TFY186" s="93"/>
      <c r="TFZ186" s="93"/>
      <c r="TGA186" s="93"/>
      <c r="TGB186" s="93"/>
      <c r="TGC186" s="93"/>
      <c r="TGD186" s="93"/>
      <c r="TGE186" s="93"/>
      <c r="TGF186" s="93"/>
      <c r="TGG186" s="93"/>
      <c r="TGH186" s="93"/>
      <c r="TGI186" s="93"/>
      <c r="TGJ186" s="93"/>
      <c r="TGK186" s="93"/>
      <c r="TGL186" s="93"/>
      <c r="TGM186" s="93"/>
      <c r="TGN186" s="93"/>
      <c r="TGO186" s="93"/>
      <c r="TGP186" s="93"/>
      <c r="TGQ186" s="93"/>
      <c r="TGR186" s="93"/>
      <c r="TGS186" s="93"/>
      <c r="TGT186" s="93"/>
      <c r="TGU186" s="93"/>
      <c r="TGV186" s="93"/>
      <c r="TGW186" s="93"/>
      <c r="TGX186" s="93"/>
      <c r="TGY186" s="93"/>
      <c r="TGZ186" s="93"/>
      <c r="THA186" s="93"/>
      <c r="THB186" s="93"/>
      <c r="THC186" s="93"/>
      <c r="THD186" s="93"/>
      <c r="THE186" s="93"/>
      <c r="THF186" s="93"/>
      <c r="THG186" s="93"/>
      <c r="THH186" s="93"/>
      <c r="THI186" s="93"/>
      <c r="THJ186" s="93"/>
      <c r="THK186" s="93"/>
      <c r="THL186" s="93"/>
      <c r="THM186" s="93"/>
      <c r="THN186" s="93"/>
      <c r="THO186" s="93"/>
      <c r="THP186" s="93"/>
      <c r="THQ186" s="93"/>
      <c r="THR186" s="93"/>
      <c r="THS186" s="93"/>
      <c r="THT186" s="93"/>
      <c r="THU186" s="93"/>
      <c r="THV186" s="93"/>
      <c r="THW186" s="93"/>
      <c r="THX186" s="93"/>
      <c r="THY186" s="93"/>
      <c r="THZ186" s="93"/>
      <c r="TIA186" s="93"/>
      <c r="TIB186" s="93"/>
      <c r="TIC186" s="93"/>
      <c r="TID186" s="93"/>
      <c r="TIE186" s="93"/>
      <c r="TIF186" s="93"/>
      <c r="TIG186" s="93"/>
      <c r="TIH186" s="93"/>
      <c r="TII186" s="93"/>
      <c r="TIJ186" s="93"/>
      <c r="TIK186" s="93"/>
      <c r="TIL186" s="93"/>
      <c r="TIM186" s="93"/>
      <c r="TIN186" s="93"/>
      <c r="TIO186" s="93"/>
      <c r="TIP186" s="93"/>
      <c r="TIQ186" s="93"/>
      <c r="TIR186" s="93"/>
      <c r="TIS186" s="93"/>
      <c r="TIT186" s="93"/>
      <c r="TIU186" s="93"/>
      <c r="TIV186" s="93"/>
      <c r="TIW186" s="93"/>
      <c r="TIX186" s="93"/>
      <c r="TIY186" s="93"/>
      <c r="TIZ186" s="93"/>
      <c r="TJA186" s="93"/>
      <c r="TJB186" s="93"/>
      <c r="TJC186" s="93"/>
      <c r="TJD186" s="93"/>
      <c r="TJE186" s="93"/>
      <c r="TJF186" s="93"/>
      <c r="TJG186" s="93"/>
      <c r="TJH186" s="93"/>
      <c r="TJI186" s="93"/>
      <c r="TJJ186" s="93"/>
      <c r="TJK186" s="93"/>
      <c r="TJL186" s="93"/>
      <c r="TJM186" s="93"/>
      <c r="TJN186" s="93"/>
      <c r="TJO186" s="93"/>
      <c r="TJP186" s="93"/>
      <c r="TJQ186" s="93"/>
      <c r="TJR186" s="93"/>
      <c r="TJS186" s="93"/>
      <c r="TJT186" s="93"/>
      <c r="TJU186" s="93"/>
      <c r="TJV186" s="93"/>
      <c r="TJW186" s="93"/>
      <c r="TJX186" s="93"/>
      <c r="TJY186" s="93"/>
      <c r="TJZ186" s="93"/>
      <c r="TKA186" s="93"/>
      <c r="TKB186" s="93"/>
      <c r="TKC186" s="93"/>
      <c r="TKD186" s="93"/>
      <c r="TKE186" s="93"/>
      <c r="TKF186" s="93"/>
      <c r="TKG186" s="93"/>
      <c r="TKH186" s="93"/>
      <c r="TKI186" s="93"/>
      <c r="TKJ186" s="93"/>
      <c r="TKK186" s="93"/>
      <c r="TKL186" s="93"/>
      <c r="TKM186" s="93"/>
      <c r="TKN186" s="93"/>
      <c r="TKO186" s="93"/>
      <c r="TKP186" s="93"/>
      <c r="TKQ186" s="93"/>
      <c r="TKR186" s="93"/>
      <c r="TKS186" s="93"/>
      <c r="TKT186" s="93"/>
      <c r="TKU186" s="93"/>
      <c r="TKV186" s="93"/>
      <c r="TKW186" s="93"/>
      <c r="TKX186" s="93"/>
      <c r="TKY186" s="93"/>
      <c r="TKZ186" s="93"/>
      <c r="TLA186" s="93"/>
      <c r="TLB186" s="93"/>
      <c r="TLC186" s="93"/>
      <c r="TLD186" s="93"/>
      <c r="TLE186" s="93"/>
      <c r="TLF186" s="93"/>
      <c r="TLG186" s="93"/>
      <c r="TLH186" s="93"/>
      <c r="TLI186" s="93"/>
      <c r="TLJ186" s="93"/>
      <c r="TLK186" s="93"/>
      <c r="TLL186" s="93"/>
      <c r="TLM186" s="93"/>
      <c r="TLN186" s="93"/>
      <c r="TLO186" s="93"/>
      <c r="TLP186" s="93"/>
      <c r="TLQ186" s="93"/>
      <c r="TLR186" s="93"/>
      <c r="TLS186" s="93"/>
      <c r="TLT186" s="93"/>
      <c r="TLU186" s="93"/>
      <c r="TLV186" s="93"/>
      <c r="TLW186" s="93"/>
      <c r="TLX186" s="93"/>
      <c r="TLY186" s="93"/>
      <c r="TLZ186" s="93"/>
      <c r="TMA186" s="93"/>
      <c r="TMB186" s="93"/>
      <c r="TMC186" s="93"/>
      <c r="TMD186" s="93"/>
      <c r="TME186" s="93"/>
      <c r="TMF186" s="93"/>
      <c r="TMG186" s="93"/>
      <c r="TMH186" s="93"/>
      <c r="TMI186" s="93"/>
      <c r="TMJ186" s="93"/>
      <c r="TMK186" s="93"/>
      <c r="TML186" s="93"/>
      <c r="TMM186" s="93"/>
      <c r="TMN186" s="93"/>
      <c r="TMO186" s="93"/>
      <c r="TMP186" s="93"/>
      <c r="TMQ186" s="93"/>
      <c r="TMR186" s="93"/>
      <c r="TMS186" s="93"/>
      <c r="TMT186" s="93"/>
      <c r="TMU186" s="93"/>
      <c r="TMV186" s="93"/>
      <c r="TMW186" s="93"/>
      <c r="TMX186" s="93"/>
      <c r="TMY186" s="93"/>
      <c r="TMZ186" s="93"/>
      <c r="TNA186" s="93"/>
      <c r="TNB186" s="93"/>
      <c r="TNC186" s="93"/>
      <c r="TND186" s="93"/>
      <c r="TNE186" s="93"/>
      <c r="TNF186" s="93"/>
      <c r="TNG186" s="93"/>
      <c r="TNH186" s="93"/>
      <c r="TNI186" s="93"/>
      <c r="TNJ186" s="93"/>
      <c r="TNK186" s="93"/>
      <c r="TNL186" s="93"/>
      <c r="TNM186" s="93"/>
      <c r="TNN186" s="93"/>
      <c r="TNO186" s="93"/>
      <c r="TNP186" s="93"/>
      <c r="TNQ186" s="93"/>
      <c r="TNR186" s="93"/>
      <c r="TNS186" s="93"/>
      <c r="TNT186" s="93"/>
      <c r="TNU186" s="93"/>
      <c r="TNV186" s="93"/>
      <c r="TNW186" s="93"/>
      <c r="TNX186" s="93"/>
      <c r="TNY186" s="93"/>
      <c r="TNZ186" s="93"/>
      <c r="TOA186" s="93"/>
      <c r="TOB186" s="93"/>
      <c r="TOC186" s="93"/>
      <c r="TOD186" s="93"/>
      <c r="TOE186" s="93"/>
      <c r="TOF186" s="93"/>
      <c r="TOG186" s="93"/>
      <c r="TOH186" s="93"/>
      <c r="TOI186" s="93"/>
      <c r="TOJ186" s="93"/>
      <c r="TOK186" s="93"/>
      <c r="TOL186" s="93"/>
      <c r="TOM186" s="93"/>
      <c r="TON186" s="93"/>
      <c r="TOO186" s="93"/>
      <c r="TOP186" s="93"/>
      <c r="TOQ186" s="93"/>
      <c r="TOR186" s="93"/>
      <c r="TOS186" s="93"/>
      <c r="TOT186" s="93"/>
      <c r="TOU186" s="93"/>
      <c r="TOV186" s="93"/>
      <c r="TOW186" s="93"/>
      <c r="TOX186" s="93"/>
      <c r="TOY186" s="93"/>
      <c r="TOZ186" s="93"/>
      <c r="TPA186" s="93"/>
      <c r="TPB186" s="93"/>
      <c r="TPC186" s="93"/>
      <c r="TPD186" s="93"/>
      <c r="TPE186" s="93"/>
      <c r="TPF186" s="93"/>
      <c r="TPG186" s="93"/>
      <c r="TPH186" s="93"/>
      <c r="TPI186" s="93"/>
      <c r="TPJ186" s="93"/>
      <c r="TPK186" s="93"/>
      <c r="TPL186" s="93"/>
      <c r="TPM186" s="93"/>
      <c r="TPN186" s="93"/>
      <c r="TPO186" s="93"/>
      <c r="TPP186" s="93"/>
      <c r="TPQ186" s="93"/>
      <c r="TPR186" s="93"/>
      <c r="TPS186" s="93"/>
      <c r="TPT186" s="93"/>
      <c r="TPU186" s="93"/>
      <c r="TPV186" s="93"/>
      <c r="TPW186" s="93"/>
      <c r="TPX186" s="93"/>
      <c r="TPY186" s="93"/>
      <c r="TPZ186" s="93"/>
      <c r="TQA186" s="93"/>
      <c r="TQB186" s="93"/>
      <c r="TQC186" s="93"/>
      <c r="TQD186" s="93"/>
      <c r="TQE186" s="93"/>
      <c r="TQF186" s="93"/>
      <c r="TQG186" s="93"/>
      <c r="TQH186" s="93"/>
      <c r="TQI186" s="93"/>
      <c r="TQJ186" s="93"/>
      <c r="TQK186" s="93"/>
      <c r="TQL186" s="93"/>
      <c r="TQM186" s="93"/>
      <c r="TQN186" s="93"/>
      <c r="TQO186" s="93"/>
      <c r="TQP186" s="93"/>
      <c r="TQQ186" s="93"/>
      <c r="TQR186" s="93"/>
      <c r="TQS186" s="93"/>
      <c r="TQT186" s="93"/>
      <c r="TQU186" s="93"/>
      <c r="TQV186" s="93"/>
      <c r="TQW186" s="93"/>
      <c r="TQX186" s="93"/>
      <c r="TQY186" s="93"/>
      <c r="TQZ186" s="93"/>
      <c r="TRA186" s="93"/>
      <c r="TRB186" s="93"/>
      <c r="TRC186" s="93"/>
      <c r="TRD186" s="93"/>
      <c r="TRE186" s="93"/>
      <c r="TRF186" s="93"/>
      <c r="TRG186" s="93"/>
      <c r="TRH186" s="93"/>
      <c r="TRI186" s="93"/>
      <c r="TRJ186" s="93"/>
      <c r="TRK186" s="93"/>
      <c r="TRL186" s="93"/>
      <c r="TRM186" s="93"/>
      <c r="TRN186" s="93"/>
      <c r="TRO186" s="93"/>
      <c r="TRP186" s="93"/>
      <c r="TRQ186" s="93"/>
      <c r="TRR186" s="93"/>
      <c r="TRS186" s="93"/>
      <c r="TRT186" s="93"/>
      <c r="TRU186" s="93"/>
      <c r="TRV186" s="93"/>
      <c r="TRW186" s="93"/>
      <c r="TRX186" s="93"/>
      <c r="TRY186" s="93"/>
      <c r="TRZ186" s="93"/>
      <c r="TSA186" s="93"/>
      <c r="TSB186" s="93"/>
      <c r="TSC186" s="93"/>
      <c r="TSD186" s="93"/>
      <c r="TSE186" s="93"/>
      <c r="TSF186" s="93"/>
      <c r="TSG186" s="93"/>
      <c r="TSH186" s="93"/>
      <c r="TSI186" s="93"/>
      <c r="TSJ186" s="93"/>
      <c r="TSK186" s="93"/>
      <c r="TSL186" s="93"/>
      <c r="TSM186" s="93"/>
      <c r="TSN186" s="93"/>
      <c r="TSO186" s="93"/>
      <c r="TSP186" s="93"/>
      <c r="TSQ186" s="93"/>
      <c r="TSR186" s="93"/>
      <c r="TSS186" s="93"/>
      <c r="TST186" s="93"/>
      <c r="TSU186" s="93"/>
      <c r="TSV186" s="93"/>
      <c r="TSW186" s="93"/>
      <c r="TSX186" s="93"/>
      <c r="TSY186" s="93"/>
      <c r="TSZ186" s="93"/>
      <c r="TTA186" s="93"/>
      <c r="TTB186" s="93"/>
      <c r="TTC186" s="93"/>
      <c r="TTD186" s="93"/>
      <c r="TTE186" s="93"/>
      <c r="TTF186" s="93"/>
      <c r="TTG186" s="93"/>
      <c r="TTH186" s="93"/>
      <c r="TTI186" s="93"/>
      <c r="TTJ186" s="93"/>
      <c r="TTK186" s="93"/>
      <c r="TTL186" s="93"/>
      <c r="TTM186" s="93"/>
      <c r="TTN186" s="93"/>
      <c r="TTO186" s="93"/>
      <c r="TTP186" s="93"/>
      <c r="TTQ186" s="93"/>
      <c r="TTR186" s="93"/>
      <c r="TTS186" s="93"/>
      <c r="TTT186" s="93"/>
      <c r="TTU186" s="93"/>
      <c r="TTV186" s="93"/>
      <c r="TTW186" s="93"/>
      <c r="TTX186" s="93"/>
      <c r="TTY186" s="93"/>
      <c r="TTZ186" s="93"/>
      <c r="TUA186" s="93"/>
      <c r="TUB186" s="93"/>
      <c r="TUC186" s="93"/>
      <c r="TUD186" s="93"/>
      <c r="TUE186" s="93"/>
      <c r="TUF186" s="93"/>
      <c r="TUG186" s="93"/>
      <c r="TUH186" s="93"/>
      <c r="TUI186" s="93"/>
      <c r="TUJ186" s="93"/>
      <c r="TUK186" s="93"/>
      <c r="TUL186" s="93"/>
      <c r="TUM186" s="93"/>
      <c r="TUN186" s="93"/>
      <c r="TUO186" s="93"/>
      <c r="TUP186" s="93"/>
      <c r="TUQ186" s="93"/>
      <c r="TUR186" s="93"/>
      <c r="TUS186" s="93"/>
      <c r="TUT186" s="93"/>
      <c r="TUU186" s="93"/>
      <c r="TUV186" s="93"/>
      <c r="TUW186" s="93"/>
      <c r="TUX186" s="93"/>
      <c r="TUY186" s="93"/>
      <c r="TUZ186" s="93"/>
      <c r="TVA186" s="93"/>
      <c r="TVB186" s="93"/>
      <c r="TVC186" s="93"/>
      <c r="TVD186" s="93"/>
      <c r="TVE186" s="93"/>
      <c r="TVF186" s="93"/>
      <c r="TVG186" s="93"/>
      <c r="TVH186" s="93"/>
      <c r="TVI186" s="93"/>
      <c r="TVJ186" s="93"/>
      <c r="TVK186" s="93"/>
      <c r="TVL186" s="93"/>
      <c r="TVM186" s="93"/>
      <c r="TVN186" s="93"/>
      <c r="TVO186" s="93"/>
      <c r="TVP186" s="93"/>
      <c r="TVQ186" s="93"/>
      <c r="TVR186" s="93"/>
      <c r="TVS186" s="93"/>
      <c r="TVT186" s="93"/>
      <c r="TVU186" s="93"/>
      <c r="TVV186" s="93"/>
      <c r="TVW186" s="93"/>
      <c r="TVX186" s="93"/>
      <c r="TVY186" s="93"/>
      <c r="TVZ186" s="93"/>
      <c r="TWA186" s="93"/>
      <c r="TWB186" s="93"/>
      <c r="TWC186" s="93"/>
      <c r="TWD186" s="93"/>
      <c r="TWE186" s="93"/>
      <c r="TWF186" s="93"/>
      <c r="TWG186" s="93"/>
      <c r="TWH186" s="93"/>
      <c r="TWI186" s="93"/>
      <c r="TWJ186" s="93"/>
      <c r="TWK186" s="93"/>
      <c r="TWL186" s="93"/>
      <c r="TWM186" s="93"/>
      <c r="TWN186" s="93"/>
      <c r="TWO186" s="93"/>
      <c r="TWP186" s="93"/>
      <c r="TWQ186" s="93"/>
      <c r="TWR186" s="93"/>
      <c r="TWS186" s="93"/>
      <c r="TWT186" s="93"/>
      <c r="TWU186" s="93"/>
      <c r="TWV186" s="93"/>
      <c r="TWW186" s="93"/>
      <c r="TWX186" s="93"/>
      <c r="TWY186" s="93"/>
      <c r="TWZ186" s="93"/>
      <c r="TXA186" s="93"/>
      <c r="TXB186" s="93"/>
      <c r="TXC186" s="93"/>
      <c r="TXD186" s="93"/>
      <c r="TXE186" s="93"/>
      <c r="TXF186" s="93"/>
      <c r="TXG186" s="93"/>
      <c r="TXH186" s="93"/>
      <c r="TXI186" s="93"/>
      <c r="TXJ186" s="93"/>
      <c r="TXK186" s="93"/>
      <c r="TXL186" s="93"/>
      <c r="TXM186" s="93"/>
      <c r="TXN186" s="93"/>
      <c r="TXO186" s="93"/>
      <c r="TXP186" s="93"/>
      <c r="TXQ186" s="93"/>
      <c r="TXR186" s="93"/>
      <c r="TXS186" s="93"/>
      <c r="TXT186" s="93"/>
      <c r="TXU186" s="93"/>
      <c r="TXV186" s="93"/>
      <c r="TXW186" s="93"/>
      <c r="TXX186" s="93"/>
      <c r="TXY186" s="93"/>
      <c r="TXZ186" s="93"/>
      <c r="TYA186" s="93"/>
      <c r="TYB186" s="93"/>
      <c r="TYC186" s="93"/>
      <c r="TYD186" s="93"/>
      <c r="TYE186" s="93"/>
      <c r="TYF186" s="93"/>
      <c r="TYG186" s="93"/>
      <c r="TYH186" s="93"/>
      <c r="TYI186" s="93"/>
      <c r="TYJ186" s="93"/>
      <c r="TYK186" s="93"/>
      <c r="TYL186" s="93"/>
      <c r="TYM186" s="93"/>
      <c r="TYN186" s="93"/>
      <c r="TYO186" s="93"/>
      <c r="TYP186" s="93"/>
      <c r="TYQ186" s="93"/>
      <c r="TYR186" s="93"/>
      <c r="TYS186" s="93"/>
      <c r="TYT186" s="93"/>
      <c r="TYU186" s="93"/>
      <c r="TYV186" s="93"/>
      <c r="TYW186" s="93"/>
      <c r="TYX186" s="93"/>
      <c r="TYY186" s="93"/>
      <c r="TYZ186" s="93"/>
      <c r="TZA186" s="93"/>
      <c r="TZB186" s="93"/>
      <c r="TZC186" s="93"/>
      <c r="TZD186" s="93"/>
      <c r="TZE186" s="93"/>
      <c r="TZF186" s="93"/>
      <c r="TZG186" s="93"/>
      <c r="TZH186" s="93"/>
      <c r="TZI186" s="93"/>
      <c r="TZJ186" s="93"/>
      <c r="TZK186" s="93"/>
      <c r="TZL186" s="93"/>
      <c r="TZM186" s="93"/>
      <c r="TZN186" s="93"/>
      <c r="TZO186" s="93"/>
      <c r="TZP186" s="93"/>
      <c r="TZQ186" s="93"/>
      <c r="TZR186" s="93"/>
      <c r="TZS186" s="93"/>
      <c r="TZT186" s="93"/>
      <c r="TZU186" s="93"/>
      <c r="TZV186" s="93"/>
      <c r="TZW186" s="93"/>
      <c r="TZX186" s="93"/>
      <c r="TZY186" s="93"/>
      <c r="TZZ186" s="93"/>
      <c r="UAA186" s="93"/>
      <c r="UAB186" s="93"/>
      <c r="UAC186" s="93"/>
      <c r="UAD186" s="93"/>
      <c r="UAE186" s="93"/>
      <c r="UAF186" s="93"/>
      <c r="UAG186" s="93"/>
      <c r="UAH186" s="93"/>
      <c r="UAI186" s="93"/>
      <c r="UAJ186" s="93"/>
      <c r="UAK186" s="93"/>
      <c r="UAL186" s="93"/>
      <c r="UAM186" s="93"/>
      <c r="UAN186" s="93"/>
      <c r="UAO186" s="93"/>
      <c r="UAP186" s="93"/>
      <c r="UAQ186" s="93"/>
      <c r="UAR186" s="93"/>
      <c r="UAS186" s="93"/>
      <c r="UAT186" s="93"/>
      <c r="UAU186" s="93"/>
      <c r="UAV186" s="93"/>
      <c r="UAW186" s="93"/>
      <c r="UAX186" s="93"/>
      <c r="UAY186" s="93"/>
      <c r="UAZ186" s="93"/>
      <c r="UBA186" s="93"/>
      <c r="UBB186" s="93"/>
      <c r="UBC186" s="93"/>
      <c r="UBD186" s="93"/>
      <c r="UBE186" s="93"/>
      <c r="UBF186" s="93"/>
      <c r="UBG186" s="93"/>
      <c r="UBH186" s="93"/>
      <c r="UBI186" s="93"/>
      <c r="UBJ186" s="93"/>
      <c r="UBK186" s="93"/>
      <c r="UBL186" s="93"/>
      <c r="UBM186" s="93"/>
      <c r="UBN186" s="93"/>
      <c r="UBO186" s="93"/>
      <c r="UBP186" s="93"/>
      <c r="UBQ186" s="93"/>
      <c r="UBR186" s="93"/>
      <c r="UBS186" s="93"/>
      <c r="UBT186" s="93"/>
      <c r="UBU186" s="93"/>
      <c r="UBV186" s="93"/>
      <c r="UBW186" s="93"/>
      <c r="UBX186" s="93"/>
      <c r="UBY186" s="93"/>
      <c r="UBZ186" s="93"/>
      <c r="UCA186" s="93"/>
      <c r="UCB186" s="93"/>
      <c r="UCC186" s="93"/>
      <c r="UCD186" s="93"/>
      <c r="UCE186" s="93"/>
      <c r="UCF186" s="93"/>
      <c r="UCG186" s="93"/>
      <c r="UCH186" s="93"/>
      <c r="UCI186" s="93"/>
      <c r="UCJ186" s="93"/>
      <c r="UCK186" s="93"/>
      <c r="UCL186" s="93"/>
      <c r="UCM186" s="93"/>
      <c r="UCN186" s="93"/>
      <c r="UCO186" s="93"/>
      <c r="UCP186" s="93"/>
      <c r="UCQ186" s="93"/>
      <c r="UCR186" s="93"/>
      <c r="UCS186" s="93"/>
      <c r="UCT186" s="93"/>
      <c r="UCU186" s="93"/>
      <c r="UCV186" s="93"/>
      <c r="UCW186" s="93"/>
      <c r="UCX186" s="93"/>
      <c r="UCY186" s="93"/>
      <c r="UCZ186" s="93"/>
      <c r="UDA186" s="93"/>
      <c r="UDB186" s="93"/>
      <c r="UDC186" s="93"/>
      <c r="UDD186" s="93"/>
      <c r="UDE186" s="93"/>
      <c r="UDF186" s="93"/>
      <c r="UDG186" s="93"/>
      <c r="UDH186" s="93"/>
      <c r="UDI186" s="93"/>
      <c r="UDJ186" s="93"/>
      <c r="UDK186" s="93"/>
      <c r="UDL186" s="93"/>
      <c r="UDM186" s="93"/>
      <c r="UDN186" s="93"/>
      <c r="UDO186" s="93"/>
      <c r="UDP186" s="93"/>
      <c r="UDQ186" s="93"/>
      <c r="UDR186" s="93"/>
      <c r="UDS186" s="93"/>
      <c r="UDT186" s="93"/>
      <c r="UDU186" s="93"/>
      <c r="UDV186" s="93"/>
      <c r="UDW186" s="93"/>
      <c r="UDX186" s="93"/>
      <c r="UDY186" s="93"/>
      <c r="UDZ186" s="93"/>
      <c r="UEA186" s="93"/>
      <c r="UEB186" s="93"/>
      <c r="UEC186" s="93"/>
      <c r="UED186" s="93"/>
      <c r="UEE186" s="93"/>
      <c r="UEF186" s="93"/>
      <c r="UEG186" s="93"/>
      <c r="UEH186" s="93"/>
      <c r="UEI186" s="93"/>
      <c r="UEJ186" s="93"/>
      <c r="UEK186" s="93"/>
      <c r="UEL186" s="93"/>
      <c r="UEM186" s="93"/>
      <c r="UEN186" s="93"/>
      <c r="UEO186" s="93"/>
      <c r="UEP186" s="93"/>
      <c r="UEQ186" s="93"/>
      <c r="UER186" s="93"/>
      <c r="UES186" s="93"/>
      <c r="UET186" s="93"/>
      <c r="UEU186" s="93"/>
      <c r="UEV186" s="93"/>
      <c r="UEW186" s="93"/>
      <c r="UEX186" s="93"/>
      <c r="UEY186" s="93"/>
      <c r="UEZ186" s="93"/>
      <c r="UFA186" s="93"/>
      <c r="UFB186" s="93"/>
      <c r="UFC186" s="93"/>
      <c r="UFD186" s="93"/>
      <c r="UFE186" s="93"/>
      <c r="UFF186" s="93"/>
      <c r="UFG186" s="93"/>
      <c r="UFH186" s="93"/>
      <c r="UFI186" s="93"/>
      <c r="UFJ186" s="93"/>
      <c r="UFK186" s="93"/>
      <c r="UFL186" s="93"/>
      <c r="UFM186" s="93"/>
      <c r="UFN186" s="93"/>
      <c r="UFO186" s="93"/>
      <c r="UFP186" s="93"/>
      <c r="UFQ186" s="93"/>
      <c r="UFR186" s="93"/>
      <c r="UFS186" s="93"/>
      <c r="UFT186" s="93"/>
      <c r="UFU186" s="93"/>
      <c r="UFV186" s="93"/>
      <c r="UFW186" s="93"/>
      <c r="UFX186" s="93"/>
      <c r="UFY186" s="93"/>
      <c r="UFZ186" s="93"/>
      <c r="UGA186" s="93"/>
      <c r="UGB186" s="93"/>
      <c r="UGC186" s="93"/>
      <c r="UGD186" s="93"/>
      <c r="UGE186" s="93"/>
      <c r="UGF186" s="93"/>
      <c r="UGG186" s="93"/>
      <c r="UGH186" s="93"/>
      <c r="UGI186" s="93"/>
      <c r="UGJ186" s="93"/>
      <c r="UGK186" s="93"/>
      <c r="UGL186" s="93"/>
      <c r="UGM186" s="93"/>
      <c r="UGN186" s="93"/>
      <c r="UGO186" s="93"/>
      <c r="UGP186" s="93"/>
      <c r="UGQ186" s="93"/>
      <c r="UGR186" s="93"/>
      <c r="UGS186" s="93"/>
      <c r="UGT186" s="93"/>
      <c r="UGU186" s="93"/>
      <c r="UGV186" s="93"/>
      <c r="UGW186" s="93"/>
      <c r="UGX186" s="93"/>
      <c r="UGY186" s="93"/>
      <c r="UGZ186" s="93"/>
      <c r="UHA186" s="93"/>
      <c r="UHB186" s="93"/>
      <c r="UHC186" s="93"/>
      <c r="UHD186" s="93"/>
      <c r="UHE186" s="93"/>
      <c r="UHF186" s="93"/>
      <c r="UHG186" s="93"/>
      <c r="UHH186" s="93"/>
      <c r="UHI186" s="93"/>
      <c r="UHJ186" s="93"/>
      <c r="UHK186" s="93"/>
      <c r="UHL186" s="93"/>
      <c r="UHM186" s="93"/>
      <c r="UHN186" s="93"/>
      <c r="UHO186" s="93"/>
      <c r="UHP186" s="93"/>
      <c r="UHQ186" s="93"/>
      <c r="UHR186" s="93"/>
      <c r="UHS186" s="93"/>
      <c r="UHT186" s="93"/>
      <c r="UHU186" s="93"/>
      <c r="UHV186" s="93"/>
      <c r="UHW186" s="93"/>
      <c r="UHX186" s="93"/>
      <c r="UHY186" s="93"/>
      <c r="UHZ186" s="93"/>
      <c r="UIA186" s="93"/>
      <c r="UIB186" s="93"/>
      <c r="UIC186" s="93"/>
      <c r="UID186" s="93"/>
      <c r="UIE186" s="93"/>
      <c r="UIF186" s="93"/>
      <c r="UIG186" s="93"/>
      <c r="UIH186" s="93"/>
      <c r="UII186" s="93"/>
      <c r="UIJ186" s="93"/>
      <c r="UIK186" s="93"/>
      <c r="UIL186" s="93"/>
      <c r="UIM186" s="93"/>
      <c r="UIN186" s="93"/>
      <c r="UIO186" s="93"/>
      <c r="UIP186" s="93"/>
      <c r="UIQ186" s="93"/>
      <c r="UIR186" s="93"/>
      <c r="UIS186" s="93"/>
      <c r="UIT186" s="93"/>
      <c r="UIU186" s="93"/>
      <c r="UIV186" s="93"/>
      <c r="UIW186" s="93"/>
      <c r="UIX186" s="93"/>
      <c r="UIY186" s="93"/>
      <c r="UIZ186" s="93"/>
      <c r="UJA186" s="93"/>
      <c r="UJB186" s="93"/>
      <c r="UJC186" s="93"/>
      <c r="UJD186" s="93"/>
      <c r="UJE186" s="93"/>
      <c r="UJF186" s="93"/>
      <c r="UJG186" s="93"/>
      <c r="UJH186" s="93"/>
      <c r="UJI186" s="93"/>
      <c r="UJJ186" s="93"/>
      <c r="UJK186" s="93"/>
      <c r="UJL186" s="93"/>
      <c r="UJM186" s="93"/>
      <c r="UJN186" s="93"/>
      <c r="UJO186" s="93"/>
      <c r="UJP186" s="93"/>
      <c r="UJQ186" s="93"/>
      <c r="UJR186" s="93"/>
      <c r="UJS186" s="93"/>
      <c r="UJT186" s="93"/>
      <c r="UJU186" s="93"/>
      <c r="UJV186" s="93"/>
      <c r="UJW186" s="93"/>
      <c r="UJX186" s="93"/>
      <c r="UJY186" s="93"/>
      <c r="UJZ186" s="93"/>
      <c r="UKA186" s="93"/>
      <c r="UKB186" s="93"/>
      <c r="UKC186" s="93"/>
      <c r="UKD186" s="93"/>
      <c r="UKE186" s="93"/>
      <c r="UKF186" s="93"/>
      <c r="UKG186" s="93"/>
      <c r="UKH186" s="93"/>
      <c r="UKI186" s="93"/>
      <c r="UKJ186" s="93"/>
      <c r="UKK186" s="93"/>
      <c r="UKL186" s="93"/>
      <c r="UKM186" s="93"/>
      <c r="UKN186" s="93"/>
      <c r="UKO186" s="93"/>
      <c r="UKP186" s="93"/>
      <c r="UKQ186" s="93"/>
      <c r="UKR186" s="93"/>
      <c r="UKS186" s="93"/>
      <c r="UKT186" s="93"/>
      <c r="UKU186" s="93"/>
      <c r="UKV186" s="93"/>
      <c r="UKW186" s="93"/>
      <c r="UKX186" s="93"/>
      <c r="UKY186" s="93"/>
      <c r="UKZ186" s="93"/>
      <c r="ULA186" s="93"/>
      <c r="ULB186" s="93"/>
      <c r="ULC186" s="93"/>
      <c r="ULD186" s="93"/>
      <c r="ULE186" s="93"/>
      <c r="ULF186" s="93"/>
      <c r="ULG186" s="93"/>
      <c r="ULH186" s="93"/>
      <c r="ULI186" s="93"/>
      <c r="ULJ186" s="93"/>
      <c r="ULK186" s="93"/>
      <c r="ULL186" s="93"/>
      <c r="ULM186" s="93"/>
      <c r="ULN186" s="93"/>
      <c r="ULO186" s="93"/>
      <c r="ULP186" s="93"/>
      <c r="ULQ186" s="93"/>
      <c r="ULR186" s="93"/>
      <c r="ULS186" s="93"/>
      <c r="ULT186" s="93"/>
      <c r="ULU186" s="93"/>
      <c r="ULV186" s="93"/>
      <c r="ULW186" s="93"/>
      <c r="ULX186" s="93"/>
      <c r="ULY186" s="93"/>
      <c r="ULZ186" s="93"/>
      <c r="UMA186" s="93"/>
      <c r="UMB186" s="93"/>
      <c r="UMC186" s="93"/>
      <c r="UMD186" s="93"/>
      <c r="UME186" s="93"/>
      <c r="UMF186" s="93"/>
      <c r="UMG186" s="93"/>
      <c r="UMH186" s="93"/>
      <c r="UMI186" s="93"/>
      <c r="UMJ186" s="93"/>
      <c r="UMK186" s="93"/>
      <c r="UML186" s="93"/>
      <c r="UMM186" s="93"/>
      <c r="UMN186" s="93"/>
      <c r="UMO186" s="93"/>
      <c r="UMP186" s="93"/>
      <c r="UMQ186" s="93"/>
      <c r="UMR186" s="93"/>
      <c r="UMS186" s="93"/>
      <c r="UMT186" s="93"/>
      <c r="UMU186" s="93"/>
      <c r="UMV186" s="93"/>
      <c r="UMW186" s="93"/>
      <c r="UMX186" s="93"/>
      <c r="UMY186" s="93"/>
      <c r="UMZ186" s="93"/>
      <c r="UNA186" s="93"/>
      <c r="UNB186" s="93"/>
      <c r="UNC186" s="93"/>
      <c r="UND186" s="93"/>
      <c r="UNE186" s="93"/>
      <c r="UNF186" s="93"/>
      <c r="UNG186" s="93"/>
      <c r="UNH186" s="93"/>
      <c r="UNI186" s="93"/>
      <c r="UNJ186" s="93"/>
      <c r="UNK186" s="93"/>
      <c r="UNL186" s="93"/>
      <c r="UNM186" s="93"/>
      <c r="UNN186" s="93"/>
      <c r="UNO186" s="93"/>
      <c r="UNP186" s="93"/>
      <c r="UNQ186" s="93"/>
      <c r="UNR186" s="93"/>
      <c r="UNS186" s="93"/>
      <c r="UNT186" s="93"/>
      <c r="UNU186" s="93"/>
      <c r="UNV186" s="93"/>
      <c r="UNW186" s="93"/>
      <c r="UNX186" s="93"/>
      <c r="UNY186" s="93"/>
      <c r="UNZ186" s="93"/>
      <c r="UOA186" s="93"/>
      <c r="UOB186" s="93"/>
      <c r="UOC186" s="93"/>
      <c r="UOD186" s="93"/>
      <c r="UOE186" s="93"/>
      <c r="UOF186" s="93"/>
      <c r="UOG186" s="93"/>
      <c r="UOH186" s="93"/>
      <c r="UOI186" s="93"/>
      <c r="UOJ186" s="93"/>
      <c r="UOK186" s="93"/>
      <c r="UOL186" s="93"/>
      <c r="UOM186" s="93"/>
      <c r="UON186" s="93"/>
      <c r="UOO186" s="93"/>
      <c r="UOP186" s="93"/>
      <c r="UOQ186" s="93"/>
      <c r="UOR186" s="93"/>
      <c r="UOS186" s="93"/>
      <c r="UOT186" s="93"/>
      <c r="UOU186" s="93"/>
      <c r="UOV186" s="93"/>
      <c r="UOW186" s="93"/>
      <c r="UOX186" s="93"/>
      <c r="UOY186" s="93"/>
      <c r="UOZ186" s="93"/>
      <c r="UPA186" s="93"/>
      <c r="UPB186" s="93"/>
      <c r="UPC186" s="93"/>
      <c r="UPD186" s="93"/>
      <c r="UPE186" s="93"/>
      <c r="UPF186" s="93"/>
      <c r="UPG186" s="93"/>
      <c r="UPH186" s="93"/>
      <c r="UPI186" s="93"/>
      <c r="UPJ186" s="93"/>
      <c r="UPK186" s="93"/>
      <c r="UPL186" s="93"/>
      <c r="UPM186" s="93"/>
      <c r="UPN186" s="93"/>
      <c r="UPO186" s="93"/>
      <c r="UPP186" s="93"/>
      <c r="UPQ186" s="93"/>
      <c r="UPR186" s="93"/>
      <c r="UPS186" s="93"/>
      <c r="UPT186" s="93"/>
      <c r="UPU186" s="93"/>
      <c r="UPV186" s="93"/>
      <c r="UPW186" s="93"/>
      <c r="UPX186" s="93"/>
      <c r="UPY186" s="93"/>
      <c r="UPZ186" s="93"/>
      <c r="UQA186" s="93"/>
      <c r="UQB186" s="93"/>
      <c r="UQC186" s="93"/>
      <c r="UQD186" s="93"/>
      <c r="UQE186" s="93"/>
      <c r="UQF186" s="93"/>
      <c r="UQG186" s="93"/>
      <c r="UQH186" s="93"/>
      <c r="UQI186" s="93"/>
      <c r="UQJ186" s="93"/>
      <c r="UQK186" s="93"/>
      <c r="UQL186" s="93"/>
      <c r="UQM186" s="93"/>
      <c r="UQN186" s="93"/>
      <c r="UQO186" s="93"/>
      <c r="UQP186" s="93"/>
      <c r="UQQ186" s="93"/>
      <c r="UQR186" s="93"/>
      <c r="UQS186" s="93"/>
      <c r="UQT186" s="93"/>
      <c r="UQU186" s="93"/>
      <c r="UQV186" s="93"/>
      <c r="UQW186" s="93"/>
      <c r="UQX186" s="93"/>
      <c r="UQY186" s="93"/>
      <c r="UQZ186" s="93"/>
      <c r="URA186" s="93"/>
      <c r="URB186" s="93"/>
      <c r="URC186" s="93"/>
      <c r="URD186" s="93"/>
      <c r="URE186" s="93"/>
      <c r="URF186" s="93"/>
      <c r="URG186" s="93"/>
      <c r="URH186" s="93"/>
      <c r="URI186" s="93"/>
      <c r="URJ186" s="93"/>
      <c r="URK186" s="93"/>
      <c r="URL186" s="93"/>
      <c r="URM186" s="93"/>
      <c r="URN186" s="93"/>
      <c r="URO186" s="93"/>
      <c r="URP186" s="93"/>
      <c r="URQ186" s="93"/>
      <c r="URR186" s="93"/>
      <c r="URS186" s="93"/>
      <c r="URT186" s="93"/>
      <c r="URU186" s="93"/>
      <c r="URV186" s="93"/>
      <c r="URW186" s="93"/>
      <c r="URX186" s="93"/>
      <c r="URY186" s="93"/>
      <c r="URZ186" s="93"/>
      <c r="USA186" s="93"/>
      <c r="USB186" s="93"/>
      <c r="USC186" s="93"/>
      <c r="USD186" s="93"/>
      <c r="USE186" s="93"/>
      <c r="USF186" s="93"/>
      <c r="USG186" s="93"/>
      <c r="USH186" s="93"/>
      <c r="USI186" s="93"/>
      <c r="USJ186" s="93"/>
      <c r="USK186" s="93"/>
      <c r="USL186" s="93"/>
      <c r="USM186" s="93"/>
      <c r="USN186" s="93"/>
      <c r="USO186" s="93"/>
      <c r="USP186" s="93"/>
      <c r="USQ186" s="93"/>
      <c r="USR186" s="93"/>
      <c r="USS186" s="93"/>
      <c r="UST186" s="93"/>
      <c r="USU186" s="93"/>
      <c r="USV186" s="93"/>
      <c r="USW186" s="93"/>
      <c r="USX186" s="93"/>
      <c r="USY186" s="93"/>
      <c r="USZ186" s="93"/>
      <c r="UTA186" s="93"/>
      <c r="UTB186" s="93"/>
      <c r="UTC186" s="93"/>
      <c r="UTD186" s="93"/>
      <c r="UTE186" s="93"/>
      <c r="UTF186" s="93"/>
      <c r="UTG186" s="93"/>
      <c r="UTH186" s="93"/>
      <c r="UTI186" s="93"/>
      <c r="UTJ186" s="93"/>
      <c r="UTK186" s="93"/>
      <c r="UTL186" s="93"/>
      <c r="UTM186" s="93"/>
      <c r="UTN186" s="93"/>
      <c r="UTO186" s="93"/>
      <c r="UTP186" s="93"/>
      <c r="UTQ186" s="93"/>
      <c r="UTR186" s="93"/>
      <c r="UTS186" s="93"/>
      <c r="UTT186" s="93"/>
      <c r="UTU186" s="93"/>
      <c r="UTV186" s="93"/>
      <c r="UTW186" s="93"/>
      <c r="UTX186" s="93"/>
      <c r="UTY186" s="93"/>
      <c r="UTZ186" s="93"/>
      <c r="UUA186" s="93"/>
      <c r="UUB186" s="93"/>
      <c r="UUC186" s="93"/>
      <c r="UUD186" s="93"/>
      <c r="UUE186" s="93"/>
      <c r="UUF186" s="93"/>
      <c r="UUG186" s="93"/>
      <c r="UUH186" s="93"/>
      <c r="UUI186" s="93"/>
      <c r="UUJ186" s="93"/>
      <c r="UUK186" s="93"/>
      <c r="UUL186" s="93"/>
      <c r="UUM186" s="93"/>
      <c r="UUN186" s="93"/>
      <c r="UUO186" s="93"/>
      <c r="UUP186" s="93"/>
      <c r="UUQ186" s="93"/>
      <c r="UUR186" s="93"/>
      <c r="UUS186" s="93"/>
      <c r="UUT186" s="93"/>
      <c r="UUU186" s="93"/>
      <c r="UUV186" s="93"/>
      <c r="UUW186" s="93"/>
      <c r="UUX186" s="93"/>
      <c r="UUY186" s="93"/>
      <c r="UUZ186" s="93"/>
      <c r="UVA186" s="93"/>
      <c r="UVB186" s="93"/>
      <c r="UVC186" s="93"/>
      <c r="UVD186" s="93"/>
      <c r="UVE186" s="93"/>
      <c r="UVF186" s="93"/>
      <c r="UVG186" s="93"/>
      <c r="UVH186" s="93"/>
      <c r="UVI186" s="93"/>
      <c r="UVJ186" s="93"/>
      <c r="UVK186" s="93"/>
      <c r="UVL186" s="93"/>
      <c r="UVM186" s="93"/>
      <c r="UVN186" s="93"/>
      <c r="UVO186" s="93"/>
      <c r="UVP186" s="93"/>
      <c r="UVQ186" s="93"/>
      <c r="UVR186" s="93"/>
      <c r="UVS186" s="93"/>
      <c r="UVT186" s="93"/>
      <c r="UVU186" s="93"/>
      <c r="UVV186" s="93"/>
      <c r="UVW186" s="93"/>
      <c r="UVX186" s="93"/>
      <c r="UVY186" s="93"/>
      <c r="UVZ186" s="93"/>
      <c r="UWA186" s="93"/>
      <c r="UWB186" s="93"/>
      <c r="UWC186" s="93"/>
      <c r="UWD186" s="93"/>
      <c r="UWE186" s="93"/>
      <c r="UWF186" s="93"/>
      <c r="UWG186" s="93"/>
      <c r="UWH186" s="93"/>
      <c r="UWI186" s="93"/>
      <c r="UWJ186" s="93"/>
      <c r="UWK186" s="93"/>
      <c r="UWL186" s="93"/>
      <c r="UWM186" s="93"/>
      <c r="UWN186" s="93"/>
      <c r="UWO186" s="93"/>
      <c r="UWP186" s="93"/>
      <c r="UWQ186" s="93"/>
      <c r="UWR186" s="93"/>
      <c r="UWS186" s="93"/>
      <c r="UWT186" s="93"/>
      <c r="UWU186" s="93"/>
      <c r="UWV186" s="93"/>
      <c r="UWW186" s="93"/>
      <c r="UWX186" s="93"/>
      <c r="UWY186" s="93"/>
      <c r="UWZ186" s="93"/>
      <c r="UXA186" s="93"/>
      <c r="UXB186" s="93"/>
      <c r="UXC186" s="93"/>
      <c r="UXD186" s="93"/>
      <c r="UXE186" s="93"/>
      <c r="UXF186" s="93"/>
      <c r="UXG186" s="93"/>
      <c r="UXH186" s="93"/>
      <c r="UXI186" s="93"/>
      <c r="UXJ186" s="93"/>
      <c r="UXK186" s="93"/>
      <c r="UXL186" s="93"/>
      <c r="UXM186" s="93"/>
      <c r="UXN186" s="93"/>
      <c r="UXO186" s="93"/>
      <c r="UXP186" s="93"/>
      <c r="UXQ186" s="93"/>
      <c r="UXR186" s="93"/>
      <c r="UXS186" s="93"/>
      <c r="UXT186" s="93"/>
      <c r="UXU186" s="93"/>
      <c r="UXV186" s="93"/>
      <c r="UXW186" s="93"/>
      <c r="UXX186" s="93"/>
      <c r="UXY186" s="93"/>
      <c r="UXZ186" s="93"/>
      <c r="UYA186" s="93"/>
      <c r="UYB186" s="93"/>
      <c r="UYC186" s="93"/>
      <c r="UYD186" s="93"/>
      <c r="UYE186" s="93"/>
      <c r="UYF186" s="93"/>
      <c r="UYG186" s="93"/>
      <c r="UYH186" s="93"/>
      <c r="UYI186" s="93"/>
      <c r="UYJ186" s="93"/>
      <c r="UYK186" s="93"/>
      <c r="UYL186" s="93"/>
      <c r="UYM186" s="93"/>
      <c r="UYN186" s="93"/>
      <c r="UYO186" s="93"/>
      <c r="UYP186" s="93"/>
      <c r="UYQ186" s="93"/>
      <c r="UYR186" s="93"/>
      <c r="UYS186" s="93"/>
      <c r="UYT186" s="93"/>
      <c r="UYU186" s="93"/>
      <c r="UYV186" s="93"/>
      <c r="UYW186" s="93"/>
      <c r="UYX186" s="93"/>
      <c r="UYY186" s="93"/>
      <c r="UYZ186" s="93"/>
      <c r="UZA186" s="93"/>
      <c r="UZB186" s="93"/>
      <c r="UZC186" s="93"/>
      <c r="UZD186" s="93"/>
      <c r="UZE186" s="93"/>
      <c r="UZF186" s="93"/>
      <c r="UZG186" s="93"/>
      <c r="UZH186" s="93"/>
      <c r="UZI186" s="93"/>
      <c r="UZJ186" s="93"/>
      <c r="UZK186" s="93"/>
      <c r="UZL186" s="93"/>
      <c r="UZM186" s="93"/>
      <c r="UZN186" s="93"/>
      <c r="UZO186" s="93"/>
      <c r="UZP186" s="93"/>
      <c r="UZQ186" s="93"/>
      <c r="UZR186" s="93"/>
      <c r="UZS186" s="93"/>
      <c r="UZT186" s="93"/>
      <c r="UZU186" s="93"/>
      <c r="UZV186" s="93"/>
      <c r="UZW186" s="93"/>
      <c r="UZX186" s="93"/>
      <c r="UZY186" s="93"/>
      <c r="UZZ186" s="93"/>
      <c r="VAA186" s="93"/>
      <c r="VAB186" s="93"/>
      <c r="VAC186" s="93"/>
      <c r="VAD186" s="93"/>
      <c r="VAE186" s="93"/>
      <c r="VAF186" s="93"/>
      <c r="VAG186" s="93"/>
      <c r="VAH186" s="93"/>
      <c r="VAI186" s="93"/>
      <c r="VAJ186" s="93"/>
      <c r="VAK186" s="93"/>
      <c r="VAL186" s="93"/>
      <c r="VAM186" s="93"/>
      <c r="VAN186" s="93"/>
      <c r="VAO186" s="93"/>
      <c r="VAP186" s="93"/>
      <c r="VAQ186" s="93"/>
      <c r="VAR186" s="93"/>
      <c r="VAS186" s="93"/>
      <c r="VAT186" s="93"/>
      <c r="VAU186" s="93"/>
      <c r="VAV186" s="93"/>
      <c r="VAW186" s="93"/>
      <c r="VAX186" s="93"/>
      <c r="VAY186" s="93"/>
      <c r="VAZ186" s="93"/>
      <c r="VBA186" s="93"/>
      <c r="VBB186" s="93"/>
      <c r="VBC186" s="93"/>
      <c r="VBD186" s="93"/>
      <c r="VBE186" s="93"/>
      <c r="VBF186" s="93"/>
      <c r="VBG186" s="93"/>
      <c r="VBH186" s="93"/>
      <c r="VBI186" s="93"/>
      <c r="VBJ186" s="93"/>
      <c r="VBK186" s="93"/>
      <c r="VBL186" s="93"/>
      <c r="VBM186" s="93"/>
      <c r="VBN186" s="93"/>
      <c r="VBO186" s="93"/>
      <c r="VBP186" s="93"/>
      <c r="VBQ186" s="93"/>
      <c r="VBR186" s="93"/>
      <c r="VBS186" s="93"/>
      <c r="VBT186" s="93"/>
      <c r="VBU186" s="93"/>
      <c r="VBV186" s="93"/>
      <c r="VBW186" s="93"/>
      <c r="VBX186" s="93"/>
      <c r="VBY186" s="93"/>
      <c r="VBZ186" s="93"/>
      <c r="VCA186" s="93"/>
      <c r="VCB186" s="93"/>
      <c r="VCC186" s="93"/>
      <c r="VCD186" s="93"/>
      <c r="VCE186" s="93"/>
      <c r="VCF186" s="93"/>
      <c r="VCG186" s="93"/>
      <c r="VCH186" s="93"/>
      <c r="VCI186" s="93"/>
      <c r="VCJ186" s="93"/>
      <c r="VCK186" s="93"/>
      <c r="VCL186" s="93"/>
      <c r="VCM186" s="93"/>
      <c r="VCN186" s="93"/>
      <c r="VCO186" s="93"/>
      <c r="VCP186" s="93"/>
      <c r="VCQ186" s="93"/>
      <c r="VCR186" s="93"/>
      <c r="VCS186" s="93"/>
      <c r="VCT186" s="93"/>
      <c r="VCU186" s="93"/>
      <c r="VCV186" s="93"/>
      <c r="VCW186" s="93"/>
      <c r="VCX186" s="93"/>
      <c r="VCY186" s="93"/>
      <c r="VCZ186" s="93"/>
      <c r="VDA186" s="93"/>
      <c r="VDB186" s="93"/>
      <c r="VDC186" s="93"/>
      <c r="VDD186" s="93"/>
      <c r="VDE186" s="93"/>
      <c r="VDF186" s="93"/>
      <c r="VDG186" s="93"/>
      <c r="VDH186" s="93"/>
      <c r="VDI186" s="93"/>
      <c r="VDJ186" s="93"/>
      <c r="VDK186" s="93"/>
      <c r="VDL186" s="93"/>
      <c r="VDM186" s="93"/>
      <c r="VDN186" s="93"/>
      <c r="VDO186" s="93"/>
      <c r="VDP186" s="93"/>
      <c r="VDQ186" s="93"/>
      <c r="VDR186" s="93"/>
      <c r="VDS186" s="93"/>
      <c r="VDT186" s="93"/>
      <c r="VDU186" s="93"/>
      <c r="VDV186" s="93"/>
      <c r="VDW186" s="93"/>
      <c r="VDX186" s="93"/>
      <c r="VDY186" s="93"/>
      <c r="VDZ186" s="93"/>
      <c r="VEA186" s="93"/>
      <c r="VEB186" s="93"/>
      <c r="VEC186" s="93"/>
      <c r="VED186" s="93"/>
      <c r="VEE186" s="93"/>
      <c r="VEF186" s="93"/>
      <c r="VEG186" s="93"/>
      <c r="VEH186" s="93"/>
      <c r="VEI186" s="93"/>
      <c r="VEJ186" s="93"/>
      <c r="VEK186" s="93"/>
      <c r="VEL186" s="93"/>
      <c r="VEM186" s="93"/>
      <c r="VEN186" s="93"/>
      <c r="VEO186" s="93"/>
      <c r="VEP186" s="93"/>
      <c r="VEQ186" s="93"/>
      <c r="VER186" s="93"/>
      <c r="VES186" s="93"/>
      <c r="VET186" s="93"/>
      <c r="VEU186" s="93"/>
      <c r="VEV186" s="93"/>
      <c r="VEW186" s="93"/>
      <c r="VEX186" s="93"/>
      <c r="VEY186" s="93"/>
      <c r="VEZ186" s="93"/>
      <c r="VFA186" s="93"/>
      <c r="VFB186" s="93"/>
      <c r="VFC186" s="93"/>
      <c r="VFD186" s="93"/>
      <c r="VFE186" s="93"/>
      <c r="VFF186" s="93"/>
      <c r="VFG186" s="93"/>
      <c r="VFH186" s="93"/>
      <c r="VFI186" s="93"/>
      <c r="VFJ186" s="93"/>
      <c r="VFK186" s="93"/>
      <c r="VFL186" s="93"/>
      <c r="VFM186" s="93"/>
      <c r="VFN186" s="93"/>
      <c r="VFO186" s="93"/>
      <c r="VFP186" s="93"/>
      <c r="VFQ186" s="93"/>
      <c r="VFR186" s="93"/>
      <c r="VFS186" s="93"/>
      <c r="VFT186" s="93"/>
      <c r="VFU186" s="93"/>
      <c r="VFV186" s="93"/>
      <c r="VFW186" s="93"/>
      <c r="VFX186" s="93"/>
      <c r="VFY186" s="93"/>
      <c r="VFZ186" s="93"/>
      <c r="VGA186" s="93"/>
      <c r="VGB186" s="93"/>
      <c r="VGC186" s="93"/>
      <c r="VGD186" s="93"/>
      <c r="VGE186" s="93"/>
      <c r="VGF186" s="93"/>
      <c r="VGG186" s="93"/>
      <c r="VGH186" s="93"/>
      <c r="VGI186" s="93"/>
      <c r="VGJ186" s="93"/>
      <c r="VGK186" s="93"/>
      <c r="VGL186" s="93"/>
      <c r="VGM186" s="93"/>
      <c r="VGN186" s="93"/>
      <c r="VGO186" s="93"/>
      <c r="VGP186" s="93"/>
      <c r="VGQ186" s="93"/>
      <c r="VGR186" s="93"/>
      <c r="VGS186" s="93"/>
      <c r="VGT186" s="93"/>
      <c r="VGU186" s="93"/>
      <c r="VGV186" s="93"/>
      <c r="VGW186" s="93"/>
      <c r="VGX186" s="93"/>
      <c r="VGY186" s="93"/>
      <c r="VGZ186" s="93"/>
      <c r="VHA186" s="93"/>
      <c r="VHB186" s="93"/>
      <c r="VHC186" s="93"/>
      <c r="VHD186" s="93"/>
      <c r="VHE186" s="93"/>
      <c r="VHF186" s="93"/>
      <c r="VHG186" s="93"/>
      <c r="VHH186" s="93"/>
      <c r="VHI186" s="93"/>
      <c r="VHJ186" s="93"/>
      <c r="VHK186" s="93"/>
      <c r="VHL186" s="93"/>
      <c r="VHM186" s="93"/>
      <c r="VHN186" s="93"/>
      <c r="VHO186" s="93"/>
      <c r="VHP186" s="93"/>
      <c r="VHQ186" s="93"/>
      <c r="VHR186" s="93"/>
      <c r="VHS186" s="93"/>
      <c r="VHT186" s="93"/>
      <c r="VHU186" s="93"/>
      <c r="VHV186" s="93"/>
      <c r="VHW186" s="93"/>
      <c r="VHX186" s="93"/>
      <c r="VHY186" s="93"/>
      <c r="VHZ186" s="93"/>
      <c r="VIA186" s="93"/>
      <c r="VIB186" s="93"/>
      <c r="VIC186" s="93"/>
      <c r="VID186" s="93"/>
      <c r="VIE186" s="93"/>
      <c r="VIF186" s="93"/>
      <c r="VIG186" s="93"/>
      <c r="VIH186" s="93"/>
      <c r="VII186" s="93"/>
      <c r="VIJ186" s="93"/>
      <c r="VIK186" s="93"/>
      <c r="VIL186" s="93"/>
      <c r="VIM186" s="93"/>
      <c r="VIN186" s="93"/>
      <c r="VIO186" s="93"/>
      <c r="VIP186" s="93"/>
      <c r="VIQ186" s="93"/>
      <c r="VIR186" s="93"/>
      <c r="VIS186" s="93"/>
      <c r="VIT186" s="93"/>
      <c r="VIU186" s="93"/>
      <c r="VIV186" s="93"/>
      <c r="VIW186" s="93"/>
      <c r="VIX186" s="93"/>
      <c r="VIY186" s="93"/>
      <c r="VIZ186" s="93"/>
      <c r="VJA186" s="93"/>
      <c r="VJB186" s="93"/>
      <c r="VJC186" s="93"/>
      <c r="VJD186" s="93"/>
      <c r="VJE186" s="93"/>
      <c r="VJF186" s="93"/>
      <c r="VJG186" s="93"/>
      <c r="VJH186" s="93"/>
      <c r="VJI186" s="93"/>
      <c r="VJJ186" s="93"/>
      <c r="VJK186" s="93"/>
      <c r="VJL186" s="93"/>
      <c r="VJM186" s="93"/>
      <c r="VJN186" s="93"/>
      <c r="VJO186" s="93"/>
      <c r="VJP186" s="93"/>
      <c r="VJQ186" s="93"/>
      <c r="VJR186" s="93"/>
      <c r="VJS186" s="93"/>
      <c r="VJT186" s="93"/>
      <c r="VJU186" s="93"/>
      <c r="VJV186" s="93"/>
      <c r="VJW186" s="93"/>
      <c r="VJX186" s="93"/>
      <c r="VJY186" s="93"/>
      <c r="VJZ186" s="93"/>
      <c r="VKA186" s="93"/>
      <c r="VKB186" s="93"/>
      <c r="VKC186" s="93"/>
      <c r="VKD186" s="93"/>
      <c r="VKE186" s="93"/>
      <c r="VKF186" s="93"/>
      <c r="VKG186" s="93"/>
      <c r="VKH186" s="93"/>
      <c r="VKI186" s="93"/>
      <c r="VKJ186" s="93"/>
      <c r="VKK186" s="93"/>
      <c r="VKL186" s="93"/>
      <c r="VKM186" s="93"/>
      <c r="VKN186" s="93"/>
      <c r="VKO186" s="93"/>
      <c r="VKP186" s="93"/>
      <c r="VKQ186" s="93"/>
      <c r="VKR186" s="93"/>
      <c r="VKS186" s="93"/>
      <c r="VKT186" s="93"/>
      <c r="VKU186" s="93"/>
      <c r="VKV186" s="93"/>
      <c r="VKW186" s="93"/>
      <c r="VKX186" s="93"/>
      <c r="VKY186" s="93"/>
      <c r="VKZ186" s="93"/>
      <c r="VLA186" s="93"/>
      <c r="VLB186" s="93"/>
      <c r="VLC186" s="93"/>
      <c r="VLD186" s="93"/>
      <c r="VLE186" s="93"/>
      <c r="VLF186" s="93"/>
      <c r="VLG186" s="93"/>
      <c r="VLH186" s="93"/>
      <c r="VLI186" s="93"/>
      <c r="VLJ186" s="93"/>
      <c r="VLK186" s="93"/>
      <c r="VLL186" s="93"/>
      <c r="VLM186" s="93"/>
      <c r="VLN186" s="93"/>
      <c r="VLO186" s="93"/>
      <c r="VLP186" s="93"/>
      <c r="VLQ186" s="93"/>
      <c r="VLR186" s="93"/>
      <c r="VLS186" s="93"/>
      <c r="VLT186" s="93"/>
      <c r="VLU186" s="93"/>
      <c r="VLV186" s="93"/>
      <c r="VLW186" s="93"/>
      <c r="VLX186" s="93"/>
      <c r="VLY186" s="93"/>
      <c r="VLZ186" s="93"/>
      <c r="VMA186" s="93"/>
      <c r="VMB186" s="93"/>
      <c r="VMC186" s="93"/>
      <c r="VMD186" s="93"/>
      <c r="VME186" s="93"/>
      <c r="VMF186" s="93"/>
      <c r="VMG186" s="93"/>
      <c r="VMH186" s="93"/>
      <c r="VMI186" s="93"/>
      <c r="VMJ186" s="93"/>
      <c r="VMK186" s="93"/>
      <c r="VML186" s="93"/>
      <c r="VMM186" s="93"/>
      <c r="VMN186" s="93"/>
      <c r="VMO186" s="93"/>
      <c r="VMP186" s="93"/>
      <c r="VMQ186" s="93"/>
      <c r="VMR186" s="93"/>
      <c r="VMS186" s="93"/>
      <c r="VMT186" s="93"/>
      <c r="VMU186" s="93"/>
      <c r="VMV186" s="93"/>
      <c r="VMW186" s="93"/>
      <c r="VMX186" s="93"/>
      <c r="VMY186" s="93"/>
      <c r="VMZ186" s="93"/>
      <c r="VNA186" s="93"/>
      <c r="VNB186" s="93"/>
      <c r="VNC186" s="93"/>
      <c r="VND186" s="93"/>
      <c r="VNE186" s="93"/>
      <c r="VNF186" s="93"/>
      <c r="VNG186" s="93"/>
      <c r="VNH186" s="93"/>
      <c r="VNI186" s="93"/>
      <c r="VNJ186" s="93"/>
      <c r="VNK186" s="93"/>
      <c r="VNL186" s="93"/>
      <c r="VNM186" s="93"/>
      <c r="VNN186" s="93"/>
      <c r="VNO186" s="93"/>
      <c r="VNP186" s="93"/>
      <c r="VNQ186" s="93"/>
      <c r="VNR186" s="93"/>
      <c r="VNS186" s="93"/>
      <c r="VNT186" s="93"/>
      <c r="VNU186" s="93"/>
      <c r="VNV186" s="93"/>
      <c r="VNW186" s="93"/>
      <c r="VNX186" s="93"/>
      <c r="VNY186" s="93"/>
      <c r="VNZ186" s="93"/>
      <c r="VOA186" s="93"/>
      <c r="VOB186" s="93"/>
      <c r="VOC186" s="93"/>
      <c r="VOD186" s="93"/>
      <c r="VOE186" s="93"/>
      <c r="VOF186" s="93"/>
      <c r="VOG186" s="93"/>
      <c r="VOH186" s="93"/>
      <c r="VOI186" s="93"/>
      <c r="VOJ186" s="93"/>
      <c r="VOK186" s="93"/>
      <c r="VOL186" s="93"/>
      <c r="VOM186" s="93"/>
      <c r="VON186" s="93"/>
      <c r="VOO186" s="93"/>
      <c r="VOP186" s="93"/>
      <c r="VOQ186" s="93"/>
      <c r="VOR186" s="93"/>
      <c r="VOS186" s="93"/>
      <c r="VOT186" s="93"/>
      <c r="VOU186" s="93"/>
      <c r="VOV186" s="93"/>
      <c r="VOW186" s="93"/>
      <c r="VOX186" s="93"/>
      <c r="VOY186" s="93"/>
      <c r="VOZ186" s="93"/>
      <c r="VPA186" s="93"/>
      <c r="VPB186" s="93"/>
      <c r="VPC186" s="93"/>
      <c r="VPD186" s="93"/>
      <c r="VPE186" s="93"/>
      <c r="VPF186" s="93"/>
      <c r="VPG186" s="93"/>
      <c r="VPH186" s="93"/>
      <c r="VPI186" s="93"/>
      <c r="VPJ186" s="93"/>
      <c r="VPK186" s="93"/>
      <c r="VPL186" s="93"/>
      <c r="VPM186" s="93"/>
      <c r="VPN186" s="93"/>
      <c r="VPO186" s="93"/>
      <c r="VPP186" s="93"/>
      <c r="VPQ186" s="93"/>
      <c r="VPR186" s="93"/>
      <c r="VPS186" s="93"/>
      <c r="VPT186" s="93"/>
      <c r="VPU186" s="93"/>
      <c r="VPV186" s="93"/>
      <c r="VPW186" s="93"/>
      <c r="VPX186" s="93"/>
      <c r="VPY186" s="93"/>
      <c r="VPZ186" s="93"/>
      <c r="VQA186" s="93"/>
      <c r="VQB186" s="93"/>
      <c r="VQC186" s="93"/>
      <c r="VQD186" s="93"/>
      <c r="VQE186" s="93"/>
      <c r="VQF186" s="93"/>
      <c r="VQG186" s="93"/>
      <c r="VQH186" s="93"/>
      <c r="VQI186" s="93"/>
      <c r="VQJ186" s="93"/>
      <c r="VQK186" s="93"/>
      <c r="VQL186" s="93"/>
      <c r="VQM186" s="93"/>
      <c r="VQN186" s="93"/>
      <c r="VQO186" s="93"/>
      <c r="VQP186" s="93"/>
      <c r="VQQ186" s="93"/>
      <c r="VQR186" s="93"/>
      <c r="VQS186" s="93"/>
      <c r="VQT186" s="93"/>
      <c r="VQU186" s="93"/>
      <c r="VQV186" s="93"/>
      <c r="VQW186" s="93"/>
      <c r="VQX186" s="93"/>
      <c r="VQY186" s="93"/>
      <c r="VQZ186" s="93"/>
      <c r="VRA186" s="93"/>
      <c r="VRB186" s="93"/>
      <c r="VRC186" s="93"/>
      <c r="VRD186" s="93"/>
      <c r="VRE186" s="93"/>
      <c r="VRF186" s="93"/>
      <c r="VRG186" s="93"/>
      <c r="VRH186" s="93"/>
      <c r="VRI186" s="93"/>
      <c r="VRJ186" s="93"/>
      <c r="VRK186" s="93"/>
      <c r="VRL186" s="93"/>
      <c r="VRM186" s="93"/>
      <c r="VRN186" s="93"/>
      <c r="VRO186" s="93"/>
      <c r="VRP186" s="93"/>
      <c r="VRQ186" s="93"/>
      <c r="VRR186" s="93"/>
      <c r="VRS186" s="93"/>
      <c r="VRT186" s="93"/>
      <c r="VRU186" s="93"/>
      <c r="VRV186" s="93"/>
      <c r="VRW186" s="93"/>
      <c r="VRX186" s="93"/>
      <c r="VRY186" s="93"/>
      <c r="VRZ186" s="93"/>
      <c r="VSA186" s="93"/>
      <c r="VSB186" s="93"/>
      <c r="VSC186" s="93"/>
      <c r="VSD186" s="93"/>
      <c r="VSE186" s="93"/>
      <c r="VSF186" s="93"/>
      <c r="VSG186" s="93"/>
      <c r="VSH186" s="93"/>
      <c r="VSI186" s="93"/>
      <c r="VSJ186" s="93"/>
      <c r="VSK186" s="93"/>
      <c r="VSL186" s="93"/>
      <c r="VSM186" s="93"/>
      <c r="VSN186" s="93"/>
      <c r="VSO186" s="93"/>
      <c r="VSP186" s="93"/>
      <c r="VSQ186" s="93"/>
      <c r="VSR186" s="93"/>
      <c r="VSS186" s="93"/>
      <c r="VST186" s="93"/>
      <c r="VSU186" s="93"/>
      <c r="VSV186" s="93"/>
      <c r="VSW186" s="93"/>
      <c r="VSX186" s="93"/>
      <c r="VSY186" s="93"/>
      <c r="VSZ186" s="93"/>
      <c r="VTA186" s="93"/>
      <c r="VTB186" s="93"/>
      <c r="VTC186" s="93"/>
      <c r="VTD186" s="93"/>
      <c r="VTE186" s="93"/>
      <c r="VTF186" s="93"/>
      <c r="VTG186" s="93"/>
      <c r="VTH186" s="93"/>
      <c r="VTI186" s="93"/>
      <c r="VTJ186" s="93"/>
      <c r="VTK186" s="93"/>
      <c r="VTL186" s="93"/>
      <c r="VTM186" s="93"/>
      <c r="VTN186" s="93"/>
      <c r="VTO186" s="93"/>
      <c r="VTP186" s="93"/>
      <c r="VTQ186" s="93"/>
      <c r="VTR186" s="93"/>
      <c r="VTS186" s="93"/>
      <c r="VTT186" s="93"/>
      <c r="VTU186" s="93"/>
      <c r="VTV186" s="93"/>
      <c r="VTW186" s="93"/>
      <c r="VTX186" s="93"/>
      <c r="VTY186" s="93"/>
      <c r="VTZ186" s="93"/>
      <c r="VUA186" s="93"/>
      <c r="VUB186" s="93"/>
      <c r="VUC186" s="93"/>
      <c r="VUD186" s="93"/>
      <c r="VUE186" s="93"/>
      <c r="VUF186" s="93"/>
      <c r="VUG186" s="93"/>
      <c r="VUH186" s="93"/>
      <c r="VUI186" s="93"/>
      <c r="VUJ186" s="93"/>
      <c r="VUK186" s="93"/>
      <c r="VUL186" s="93"/>
      <c r="VUM186" s="93"/>
      <c r="VUN186" s="93"/>
      <c r="VUO186" s="93"/>
      <c r="VUP186" s="93"/>
      <c r="VUQ186" s="93"/>
      <c r="VUR186" s="93"/>
      <c r="VUS186" s="93"/>
      <c r="VUT186" s="93"/>
      <c r="VUU186" s="93"/>
      <c r="VUV186" s="93"/>
      <c r="VUW186" s="93"/>
      <c r="VUX186" s="93"/>
      <c r="VUY186" s="93"/>
      <c r="VUZ186" s="93"/>
      <c r="VVA186" s="93"/>
      <c r="VVB186" s="93"/>
      <c r="VVC186" s="93"/>
      <c r="VVD186" s="93"/>
      <c r="VVE186" s="93"/>
      <c r="VVF186" s="93"/>
      <c r="VVG186" s="93"/>
      <c r="VVH186" s="93"/>
      <c r="VVI186" s="93"/>
      <c r="VVJ186" s="93"/>
      <c r="VVK186" s="93"/>
      <c r="VVL186" s="93"/>
      <c r="VVM186" s="93"/>
      <c r="VVN186" s="93"/>
      <c r="VVO186" s="93"/>
      <c r="VVP186" s="93"/>
      <c r="VVQ186" s="93"/>
      <c r="VVR186" s="93"/>
      <c r="VVS186" s="93"/>
      <c r="VVT186" s="93"/>
      <c r="VVU186" s="93"/>
      <c r="VVV186" s="93"/>
      <c r="VVW186" s="93"/>
      <c r="VVX186" s="93"/>
      <c r="VVY186" s="93"/>
      <c r="VVZ186" s="93"/>
      <c r="VWA186" s="93"/>
      <c r="VWB186" s="93"/>
      <c r="VWC186" s="93"/>
      <c r="VWD186" s="93"/>
      <c r="VWE186" s="93"/>
      <c r="VWF186" s="93"/>
      <c r="VWG186" s="93"/>
      <c r="VWH186" s="93"/>
      <c r="VWI186" s="93"/>
      <c r="VWJ186" s="93"/>
      <c r="VWK186" s="93"/>
      <c r="VWL186" s="93"/>
      <c r="VWM186" s="93"/>
      <c r="VWN186" s="93"/>
      <c r="VWO186" s="93"/>
      <c r="VWP186" s="93"/>
      <c r="VWQ186" s="93"/>
      <c r="VWR186" s="93"/>
      <c r="VWS186" s="93"/>
      <c r="VWT186" s="93"/>
      <c r="VWU186" s="93"/>
      <c r="VWV186" s="93"/>
      <c r="VWW186" s="93"/>
      <c r="VWX186" s="93"/>
      <c r="VWY186" s="93"/>
      <c r="VWZ186" s="93"/>
      <c r="VXA186" s="93"/>
      <c r="VXB186" s="93"/>
      <c r="VXC186" s="93"/>
      <c r="VXD186" s="93"/>
      <c r="VXE186" s="93"/>
      <c r="VXF186" s="93"/>
      <c r="VXG186" s="93"/>
      <c r="VXH186" s="93"/>
      <c r="VXI186" s="93"/>
      <c r="VXJ186" s="93"/>
      <c r="VXK186" s="93"/>
      <c r="VXL186" s="93"/>
      <c r="VXM186" s="93"/>
      <c r="VXN186" s="93"/>
      <c r="VXO186" s="93"/>
      <c r="VXP186" s="93"/>
      <c r="VXQ186" s="93"/>
      <c r="VXR186" s="93"/>
      <c r="VXS186" s="93"/>
      <c r="VXT186" s="93"/>
      <c r="VXU186" s="93"/>
      <c r="VXV186" s="93"/>
      <c r="VXW186" s="93"/>
      <c r="VXX186" s="93"/>
      <c r="VXY186" s="93"/>
      <c r="VXZ186" s="93"/>
      <c r="VYA186" s="93"/>
      <c r="VYB186" s="93"/>
      <c r="VYC186" s="93"/>
      <c r="VYD186" s="93"/>
      <c r="VYE186" s="93"/>
      <c r="VYF186" s="93"/>
      <c r="VYG186" s="93"/>
      <c r="VYH186" s="93"/>
      <c r="VYI186" s="93"/>
      <c r="VYJ186" s="93"/>
      <c r="VYK186" s="93"/>
      <c r="VYL186" s="93"/>
      <c r="VYM186" s="93"/>
      <c r="VYN186" s="93"/>
      <c r="VYO186" s="93"/>
      <c r="VYP186" s="93"/>
      <c r="VYQ186" s="93"/>
      <c r="VYR186" s="93"/>
      <c r="VYS186" s="93"/>
      <c r="VYT186" s="93"/>
      <c r="VYU186" s="93"/>
      <c r="VYV186" s="93"/>
      <c r="VYW186" s="93"/>
      <c r="VYX186" s="93"/>
      <c r="VYY186" s="93"/>
      <c r="VYZ186" s="93"/>
      <c r="VZA186" s="93"/>
      <c r="VZB186" s="93"/>
      <c r="VZC186" s="93"/>
      <c r="VZD186" s="93"/>
      <c r="VZE186" s="93"/>
      <c r="VZF186" s="93"/>
      <c r="VZG186" s="93"/>
      <c r="VZH186" s="93"/>
      <c r="VZI186" s="93"/>
      <c r="VZJ186" s="93"/>
      <c r="VZK186" s="93"/>
      <c r="VZL186" s="93"/>
      <c r="VZM186" s="93"/>
      <c r="VZN186" s="93"/>
      <c r="VZO186" s="93"/>
      <c r="VZP186" s="93"/>
      <c r="VZQ186" s="93"/>
      <c r="VZR186" s="93"/>
      <c r="VZS186" s="93"/>
      <c r="VZT186" s="93"/>
      <c r="VZU186" s="93"/>
      <c r="VZV186" s="93"/>
      <c r="VZW186" s="93"/>
      <c r="VZX186" s="93"/>
      <c r="VZY186" s="93"/>
      <c r="VZZ186" s="93"/>
      <c r="WAA186" s="93"/>
      <c r="WAB186" s="93"/>
      <c r="WAC186" s="93"/>
      <c r="WAD186" s="93"/>
      <c r="WAE186" s="93"/>
      <c r="WAF186" s="93"/>
      <c r="WAG186" s="93"/>
      <c r="WAH186" s="93"/>
      <c r="WAI186" s="93"/>
      <c r="WAJ186" s="93"/>
      <c r="WAK186" s="93"/>
      <c r="WAL186" s="93"/>
      <c r="WAM186" s="93"/>
      <c r="WAN186" s="93"/>
      <c r="WAO186" s="93"/>
      <c r="WAP186" s="93"/>
      <c r="WAQ186" s="93"/>
      <c r="WAR186" s="93"/>
      <c r="WAS186" s="93"/>
      <c r="WAT186" s="93"/>
      <c r="WAU186" s="93"/>
      <c r="WAV186" s="93"/>
      <c r="WAW186" s="93"/>
      <c r="WAX186" s="93"/>
      <c r="WAY186" s="93"/>
      <c r="WAZ186" s="93"/>
      <c r="WBA186" s="93"/>
      <c r="WBB186" s="93"/>
      <c r="WBC186" s="93"/>
      <c r="WBD186" s="93"/>
      <c r="WBE186" s="93"/>
      <c r="WBF186" s="93"/>
      <c r="WBG186" s="93"/>
      <c r="WBH186" s="93"/>
      <c r="WBI186" s="93"/>
      <c r="WBJ186" s="93"/>
      <c r="WBK186" s="93"/>
      <c r="WBL186" s="93"/>
      <c r="WBM186" s="93"/>
      <c r="WBN186" s="93"/>
      <c r="WBO186" s="93"/>
      <c r="WBP186" s="93"/>
      <c r="WBQ186" s="93"/>
      <c r="WBR186" s="93"/>
      <c r="WBS186" s="93"/>
      <c r="WBT186" s="93"/>
      <c r="WBU186" s="93"/>
      <c r="WBV186" s="93"/>
      <c r="WBW186" s="93"/>
      <c r="WBX186" s="93"/>
      <c r="WBY186" s="93"/>
      <c r="WBZ186" s="93"/>
      <c r="WCA186" s="93"/>
      <c r="WCB186" s="93"/>
      <c r="WCC186" s="93"/>
      <c r="WCD186" s="93"/>
      <c r="WCE186" s="93"/>
      <c r="WCF186" s="93"/>
      <c r="WCG186" s="93"/>
      <c r="WCH186" s="93"/>
      <c r="WCI186" s="93"/>
      <c r="WCJ186" s="93"/>
      <c r="WCK186" s="93"/>
      <c r="WCL186" s="93"/>
      <c r="WCM186" s="93"/>
      <c r="WCN186" s="93"/>
      <c r="WCO186" s="93"/>
      <c r="WCP186" s="93"/>
      <c r="WCQ186" s="93"/>
      <c r="WCR186" s="93"/>
      <c r="WCS186" s="93"/>
      <c r="WCT186" s="93"/>
      <c r="WCU186" s="93"/>
      <c r="WCV186" s="93"/>
      <c r="WCW186" s="93"/>
      <c r="WCX186" s="93"/>
      <c r="WCY186" s="93"/>
      <c r="WCZ186" s="93"/>
      <c r="WDA186" s="93"/>
      <c r="WDB186" s="93"/>
      <c r="WDC186" s="93"/>
      <c r="WDD186" s="93"/>
      <c r="WDE186" s="93"/>
      <c r="WDF186" s="93"/>
      <c r="WDG186" s="93"/>
      <c r="WDH186" s="93"/>
      <c r="WDI186" s="93"/>
      <c r="WDJ186" s="93"/>
      <c r="WDK186" s="93"/>
      <c r="WDL186" s="93"/>
      <c r="WDM186" s="93"/>
      <c r="WDN186" s="93"/>
      <c r="WDO186" s="93"/>
      <c r="WDP186" s="93"/>
      <c r="WDQ186" s="93"/>
      <c r="WDR186" s="93"/>
      <c r="WDS186" s="93"/>
      <c r="WDT186" s="93"/>
      <c r="WDU186" s="93"/>
      <c r="WDV186" s="93"/>
      <c r="WDW186" s="93"/>
      <c r="WDX186" s="93"/>
      <c r="WDY186" s="93"/>
      <c r="WDZ186" s="93"/>
      <c r="WEA186" s="93"/>
      <c r="WEB186" s="93"/>
      <c r="WEC186" s="93"/>
      <c r="WED186" s="93"/>
      <c r="WEE186" s="93"/>
      <c r="WEF186" s="93"/>
      <c r="WEG186" s="93"/>
      <c r="WEH186" s="93"/>
      <c r="WEI186" s="93"/>
      <c r="WEJ186" s="93"/>
      <c r="WEK186" s="93"/>
      <c r="WEL186" s="93"/>
      <c r="WEM186" s="93"/>
      <c r="WEN186" s="93"/>
      <c r="WEO186" s="93"/>
      <c r="WEP186" s="93"/>
      <c r="WEQ186" s="93"/>
      <c r="WER186" s="93"/>
      <c r="WES186" s="93"/>
      <c r="WET186" s="93"/>
      <c r="WEU186" s="93"/>
      <c r="WEV186" s="93"/>
      <c r="WEW186" s="93"/>
      <c r="WEX186" s="93"/>
      <c r="WEY186" s="93"/>
      <c r="WEZ186" s="93"/>
      <c r="WFA186" s="93"/>
      <c r="WFB186" s="93"/>
      <c r="WFC186" s="93"/>
      <c r="WFD186" s="93"/>
      <c r="WFE186" s="93"/>
      <c r="WFF186" s="93"/>
      <c r="WFG186" s="93"/>
      <c r="WFH186" s="93"/>
      <c r="WFI186" s="93"/>
      <c r="WFJ186" s="93"/>
      <c r="WFK186" s="93"/>
      <c r="WFL186" s="93"/>
      <c r="WFM186" s="93"/>
      <c r="WFN186" s="93"/>
      <c r="WFO186" s="93"/>
      <c r="WFP186" s="93"/>
      <c r="WFQ186" s="93"/>
      <c r="WFR186" s="93"/>
      <c r="WFS186" s="93"/>
      <c r="WFT186" s="93"/>
      <c r="WFU186" s="93"/>
      <c r="WFV186" s="93"/>
      <c r="WFW186" s="93"/>
      <c r="WFX186" s="93"/>
      <c r="WFY186" s="93"/>
      <c r="WFZ186" s="93"/>
      <c r="WGA186" s="93"/>
      <c r="WGB186" s="93"/>
      <c r="WGC186" s="93"/>
      <c r="WGD186" s="93"/>
      <c r="WGE186" s="93"/>
      <c r="WGF186" s="93"/>
      <c r="WGG186" s="93"/>
      <c r="WGH186" s="93"/>
      <c r="WGI186" s="93"/>
      <c r="WGJ186" s="93"/>
      <c r="WGK186" s="93"/>
      <c r="WGL186" s="93"/>
      <c r="WGM186" s="93"/>
      <c r="WGN186" s="93"/>
      <c r="WGO186" s="93"/>
      <c r="WGP186" s="93"/>
      <c r="WGQ186" s="93"/>
      <c r="WGR186" s="93"/>
      <c r="WGS186" s="93"/>
      <c r="WGT186" s="93"/>
      <c r="WGU186" s="93"/>
      <c r="WGV186" s="93"/>
      <c r="WGW186" s="93"/>
      <c r="WGX186" s="93"/>
      <c r="WGY186" s="93"/>
      <c r="WGZ186" s="93"/>
      <c r="WHA186" s="93"/>
      <c r="WHB186" s="93"/>
      <c r="WHC186" s="93"/>
      <c r="WHD186" s="93"/>
      <c r="WHE186" s="93"/>
      <c r="WHF186" s="93"/>
      <c r="WHG186" s="93"/>
      <c r="WHH186" s="93"/>
      <c r="WHI186" s="93"/>
      <c r="WHJ186" s="93"/>
      <c r="WHK186" s="93"/>
      <c r="WHL186" s="93"/>
      <c r="WHM186" s="93"/>
      <c r="WHN186" s="93"/>
      <c r="WHO186" s="93"/>
      <c r="WHP186" s="93"/>
      <c r="WHQ186" s="93"/>
      <c r="WHR186" s="93"/>
      <c r="WHS186" s="93"/>
      <c r="WHT186" s="93"/>
      <c r="WHU186" s="93"/>
      <c r="WHV186" s="93"/>
      <c r="WHW186" s="93"/>
      <c r="WHX186" s="93"/>
      <c r="WHY186" s="93"/>
      <c r="WHZ186" s="93"/>
      <c r="WIA186" s="93"/>
      <c r="WIB186" s="93"/>
      <c r="WIC186" s="93"/>
      <c r="WID186" s="93"/>
      <c r="WIE186" s="93"/>
      <c r="WIF186" s="93"/>
      <c r="WIG186" s="93"/>
      <c r="WIH186" s="93"/>
      <c r="WII186" s="93"/>
      <c r="WIJ186" s="93"/>
      <c r="WIK186" s="93"/>
      <c r="WIL186" s="93"/>
      <c r="WIM186" s="93"/>
      <c r="WIN186" s="93"/>
      <c r="WIO186" s="93"/>
      <c r="WIP186" s="93"/>
      <c r="WIQ186" s="93"/>
      <c r="WIR186" s="93"/>
      <c r="WIS186" s="93"/>
      <c r="WIT186" s="93"/>
      <c r="WIU186" s="93"/>
      <c r="WIV186" s="93"/>
      <c r="WIW186" s="93"/>
      <c r="WIX186" s="93"/>
      <c r="WIY186" s="93"/>
      <c r="WIZ186" s="93"/>
      <c r="WJA186" s="93"/>
      <c r="WJB186" s="93"/>
      <c r="WJC186" s="93"/>
      <c r="WJD186" s="93"/>
      <c r="WJE186" s="93"/>
      <c r="WJF186" s="93"/>
      <c r="WJG186" s="93"/>
      <c r="WJH186" s="93"/>
      <c r="WJI186" s="93"/>
      <c r="WJJ186" s="93"/>
      <c r="WJK186" s="93"/>
      <c r="WJL186" s="93"/>
      <c r="WJM186" s="93"/>
      <c r="WJN186" s="93"/>
      <c r="WJO186" s="93"/>
      <c r="WJP186" s="93"/>
      <c r="WJQ186" s="93"/>
      <c r="WJR186" s="93"/>
      <c r="WJS186" s="93"/>
      <c r="WJT186" s="93"/>
      <c r="WJU186" s="93"/>
      <c r="WJV186" s="93"/>
      <c r="WJW186" s="93"/>
      <c r="WJX186" s="93"/>
      <c r="WJY186" s="93"/>
      <c r="WJZ186" s="93"/>
      <c r="WKA186" s="93"/>
      <c r="WKB186" s="93"/>
      <c r="WKC186" s="93"/>
      <c r="WKD186" s="93"/>
      <c r="WKE186" s="93"/>
      <c r="WKF186" s="93"/>
      <c r="WKG186" s="93"/>
      <c r="WKH186" s="93"/>
      <c r="WKI186" s="93"/>
      <c r="WKJ186" s="93"/>
      <c r="WKK186" s="93"/>
      <c r="WKL186" s="93"/>
      <c r="WKM186" s="93"/>
      <c r="WKN186" s="93"/>
      <c r="WKO186" s="93"/>
      <c r="WKP186" s="93"/>
      <c r="WKQ186" s="93"/>
      <c r="WKR186" s="93"/>
      <c r="WKS186" s="93"/>
      <c r="WKT186" s="93"/>
      <c r="WKU186" s="93"/>
      <c r="WKV186" s="93"/>
      <c r="WKW186" s="93"/>
      <c r="WKX186" s="93"/>
      <c r="WKY186" s="93"/>
      <c r="WKZ186" s="93"/>
      <c r="WLA186" s="93"/>
      <c r="WLB186" s="93"/>
      <c r="WLC186" s="93"/>
      <c r="WLD186" s="93"/>
      <c r="WLE186" s="93"/>
      <c r="WLF186" s="93"/>
      <c r="WLG186" s="93"/>
      <c r="WLH186" s="93"/>
      <c r="WLI186" s="93"/>
      <c r="WLJ186" s="93"/>
      <c r="WLK186" s="93"/>
      <c r="WLL186" s="93"/>
      <c r="WLM186" s="93"/>
      <c r="WLN186" s="93"/>
      <c r="WLO186" s="93"/>
      <c r="WLP186" s="93"/>
      <c r="WLQ186" s="93"/>
      <c r="WLR186" s="93"/>
      <c r="WLS186" s="93"/>
      <c r="WLT186" s="93"/>
      <c r="WLU186" s="93"/>
      <c r="WLV186" s="93"/>
      <c r="WLW186" s="93"/>
      <c r="WLX186" s="93"/>
      <c r="WLY186" s="93"/>
      <c r="WLZ186" s="93"/>
      <c r="WMA186" s="93"/>
      <c r="WMB186" s="93"/>
      <c r="WMC186" s="93"/>
      <c r="WMD186" s="93"/>
      <c r="WME186" s="93"/>
      <c r="WMF186" s="93"/>
      <c r="WMG186" s="93"/>
      <c r="WMH186" s="93"/>
      <c r="WMI186" s="93"/>
      <c r="WMJ186" s="93"/>
      <c r="WMK186" s="93"/>
      <c r="WML186" s="93"/>
      <c r="WMM186" s="93"/>
      <c r="WMN186" s="93"/>
      <c r="WMO186" s="93"/>
      <c r="WMP186" s="93"/>
      <c r="WMQ186" s="93"/>
      <c r="WMR186" s="93"/>
      <c r="WMS186" s="93"/>
      <c r="WMT186" s="93"/>
      <c r="WMU186" s="93"/>
      <c r="WMV186" s="93"/>
      <c r="WMW186" s="93"/>
      <c r="WMX186" s="93"/>
      <c r="WMY186" s="93"/>
      <c r="WMZ186" s="93"/>
      <c r="WNA186" s="93"/>
      <c r="WNB186" s="93"/>
      <c r="WNC186" s="93"/>
      <c r="WND186" s="93"/>
      <c r="WNE186" s="93"/>
      <c r="WNF186" s="93"/>
      <c r="WNG186" s="93"/>
      <c r="WNH186" s="93"/>
      <c r="WNI186" s="93"/>
      <c r="WNJ186" s="93"/>
      <c r="WNK186" s="93"/>
      <c r="WNL186" s="93"/>
      <c r="WNM186" s="93"/>
      <c r="WNN186" s="93"/>
      <c r="WNO186" s="93"/>
      <c r="WNP186" s="93"/>
      <c r="WNQ186" s="93"/>
      <c r="WNR186" s="93"/>
      <c r="WNS186" s="93"/>
      <c r="WNT186" s="93"/>
      <c r="WNU186" s="93"/>
      <c r="WNV186" s="93"/>
      <c r="WNW186" s="93"/>
      <c r="WNX186" s="93"/>
      <c r="WNY186" s="93"/>
      <c r="WNZ186" s="93"/>
      <c r="WOA186" s="93"/>
      <c r="WOB186" s="93"/>
      <c r="WOC186" s="93"/>
      <c r="WOD186" s="93"/>
      <c r="WOE186" s="93"/>
      <c r="WOF186" s="93"/>
      <c r="WOG186" s="93"/>
      <c r="WOH186" s="93"/>
      <c r="WOI186" s="93"/>
      <c r="WOJ186" s="93"/>
      <c r="WOK186" s="93"/>
      <c r="WOL186" s="93"/>
      <c r="WOM186" s="93"/>
      <c r="WON186" s="93"/>
      <c r="WOO186" s="93"/>
      <c r="WOP186" s="93"/>
      <c r="WOQ186" s="93"/>
      <c r="WOR186" s="93"/>
      <c r="WOS186" s="93"/>
      <c r="WOT186" s="93"/>
      <c r="WOU186" s="93"/>
      <c r="WOV186" s="93"/>
      <c r="WOW186" s="93"/>
      <c r="WOX186" s="93"/>
      <c r="WOY186" s="93"/>
      <c r="WOZ186" s="93"/>
      <c r="WPA186" s="93"/>
      <c r="WPB186" s="93"/>
      <c r="WPC186" s="93"/>
      <c r="WPD186" s="93"/>
      <c r="WPE186" s="93"/>
      <c r="WPF186" s="93"/>
      <c r="WPG186" s="93"/>
      <c r="WPH186" s="93"/>
      <c r="WPI186" s="93"/>
      <c r="WPJ186" s="93"/>
      <c r="WPK186" s="93"/>
      <c r="WPL186" s="93"/>
      <c r="WPM186" s="93"/>
      <c r="WPN186" s="93"/>
      <c r="WPO186" s="93"/>
      <c r="WPP186" s="93"/>
      <c r="WPQ186" s="93"/>
      <c r="WPR186" s="93"/>
      <c r="WPS186" s="93"/>
      <c r="WPT186" s="93"/>
      <c r="WPU186" s="93"/>
      <c r="WPV186" s="93"/>
      <c r="WPW186" s="93"/>
      <c r="WPX186" s="93"/>
      <c r="WPY186" s="93"/>
      <c r="WPZ186" s="93"/>
      <c r="WQA186" s="93"/>
      <c r="WQB186" s="93"/>
      <c r="WQC186" s="93"/>
      <c r="WQD186" s="93"/>
      <c r="WQE186" s="93"/>
      <c r="WQF186" s="93"/>
      <c r="WQG186" s="93"/>
      <c r="WQH186" s="93"/>
      <c r="WQI186" s="93"/>
      <c r="WQJ186" s="93"/>
      <c r="WQK186" s="93"/>
      <c r="WQL186" s="93"/>
      <c r="WQM186" s="93"/>
      <c r="WQN186" s="93"/>
      <c r="WQO186" s="93"/>
      <c r="WQP186" s="93"/>
      <c r="WQQ186" s="93"/>
      <c r="WQR186" s="93"/>
      <c r="WQS186" s="93"/>
      <c r="WQT186" s="93"/>
      <c r="WQU186" s="93"/>
      <c r="WQV186" s="93"/>
      <c r="WQW186" s="93"/>
      <c r="WQX186" s="93"/>
      <c r="WQY186" s="93"/>
      <c r="WQZ186" s="93"/>
      <c r="WRA186" s="93"/>
      <c r="WRB186" s="93"/>
      <c r="WRC186" s="93"/>
      <c r="WRD186" s="93"/>
      <c r="WRE186" s="93"/>
      <c r="WRF186" s="93"/>
      <c r="WRG186" s="93"/>
      <c r="WRH186" s="93"/>
      <c r="WRI186" s="93"/>
      <c r="WRJ186" s="93"/>
      <c r="WRK186" s="93"/>
      <c r="WRL186" s="93"/>
      <c r="WRM186" s="93"/>
      <c r="WRN186" s="93"/>
      <c r="WRO186" s="93"/>
      <c r="WRP186" s="93"/>
      <c r="WRQ186" s="93"/>
      <c r="WRR186" s="93"/>
      <c r="WRS186" s="93"/>
      <c r="WRT186" s="93"/>
      <c r="WRU186" s="93"/>
      <c r="WRV186" s="93"/>
      <c r="WRW186" s="93"/>
      <c r="WRX186" s="93"/>
      <c r="WRY186" s="93"/>
      <c r="WRZ186" s="93"/>
      <c r="WSA186" s="93"/>
      <c r="WSB186" s="93"/>
      <c r="WSC186" s="93"/>
      <c r="WSD186" s="93"/>
      <c r="WSE186" s="93"/>
      <c r="WSF186" s="93"/>
      <c r="WSG186" s="93"/>
      <c r="WSH186" s="93"/>
      <c r="WSI186" s="93"/>
      <c r="WSJ186" s="93"/>
      <c r="WSK186" s="93"/>
      <c r="WSL186" s="93"/>
      <c r="WSM186" s="93"/>
      <c r="WSN186" s="93"/>
      <c r="WSO186" s="93"/>
      <c r="WSP186" s="93"/>
      <c r="WSQ186" s="93"/>
      <c r="WSR186" s="93"/>
      <c r="WSS186" s="93"/>
      <c r="WST186" s="93"/>
      <c r="WSU186" s="93"/>
      <c r="WSV186" s="93"/>
      <c r="WSW186" s="93"/>
      <c r="WSX186" s="93"/>
      <c r="WSY186" s="93"/>
      <c r="WSZ186" s="93"/>
      <c r="WTA186" s="93"/>
      <c r="WTB186" s="93"/>
      <c r="WTC186" s="93"/>
      <c r="WTD186" s="93"/>
      <c r="WTE186" s="93"/>
      <c r="WTF186" s="93"/>
      <c r="WTG186" s="93"/>
      <c r="WTH186" s="93"/>
      <c r="WTI186" s="93"/>
      <c r="WTJ186" s="93"/>
      <c r="WTK186" s="93"/>
      <c r="WTL186" s="93"/>
      <c r="WTM186" s="93"/>
      <c r="WTN186" s="93"/>
      <c r="WTO186" s="93"/>
      <c r="WTP186" s="93"/>
      <c r="WTQ186" s="93"/>
      <c r="WTR186" s="93"/>
      <c r="WTS186" s="93"/>
      <c r="WTT186" s="93"/>
      <c r="WTU186" s="93"/>
      <c r="WTV186" s="93"/>
      <c r="WTW186" s="93"/>
      <c r="WTX186" s="93"/>
      <c r="WTY186" s="93"/>
      <c r="WTZ186" s="93"/>
      <c r="WUA186" s="93"/>
      <c r="WUB186" s="93"/>
      <c r="WUC186" s="93"/>
      <c r="WUD186" s="93"/>
      <c r="WUE186" s="93"/>
      <c r="WUF186" s="93"/>
      <c r="WUG186" s="93"/>
      <c r="WUH186" s="93"/>
      <c r="WUI186" s="93"/>
      <c r="WUJ186" s="93"/>
      <c r="WUK186" s="93"/>
      <c r="WUL186" s="93"/>
      <c r="WUM186" s="93"/>
      <c r="WUN186" s="93"/>
      <c r="WUO186" s="93"/>
      <c r="WUP186" s="93"/>
      <c r="WUQ186" s="93"/>
      <c r="WUR186" s="93"/>
      <c r="WUS186" s="93"/>
      <c r="WUT186" s="93"/>
      <c r="WUU186" s="93"/>
      <c r="WUV186" s="93"/>
      <c r="WUW186" s="93"/>
      <c r="WUX186" s="93"/>
      <c r="WUY186" s="93"/>
      <c r="WUZ186" s="93"/>
      <c r="WVA186" s="93"/>
      <c r="WVB186" s="93"/>
      <c r="WVC186" s="93"/>
      <c r="WVD186" s="93"/>
      <c r="WVE186" s="93"/>
      <c r="WVF186" s="93"/>
      <c r="WVG186" s="93"/>
      <c r="WVH186" s="93"/>
      <c r="WVI186" s="93"/>
      <c r="WVJ186" s="93"/>
      <c r="WVK186" s="93"/>
      <c r="WVL186" s="93"/>
      <c r="WVM186" s="93"/>
      <c r="WVN186" s="93"/>
      <c r="WVO186" s="93"/>
      <c r="WVP186" s="93"/>
      <c r="WVQ186" s="93"/>
      <c r="WVR186" s="93"/>
      <c r="WVS186" s="93"/>
      <c r="WVT186" s="93"/>
      <c r="WVU186" s="93"/>
      <c r="WVV186" s="93"/>
      <c r="WVW186" s="93"/>
      <c r="WVX186" s="93"/>
      <c r="WVY186" s="93"/>
      <c r="WVZ186" s="93"/>
      <c r="WWA186" s="93"/>
      <c r="WWB186" s="93"/>
      <c r="WWC186" s="93"/>
      <c r="WWD186" s="93"/>
      <c r="WWE186" s="93"/>
      <c r="WWF186" s="93"/>
      <c r="WWG186" s="93"/>
      <c r="WWH186" s="93"/>
      <c r="WWI186" s="93"/>
      <c r="WWJ186" s="93"/>
      <c r="WWK186" s="93"/>
      <c r="WWL186" s="93"/>
      <c r="WWM186" s="93"/>
      <c r="WWN186" s="93"/>
      <c r="WWO186" s="93"/>
      <c r="WWP186" s="93"/>
      <c r="WWQ186" s="93"/>
      <c r="WWR186" s="93"/>
      <c r="WWS186" s="93"/>
      <c r="WWT186" s="93"/>
      <c r="WWU186" s="93"/>
      <c r="WWV186" s="93"/>
      <c r="WWW186" s="93"/>
      <c r="WWX186" s="93"/>
      <c r="WWY186" s="93"/>
      <c r="WWZ186" s="93"/>
      <c r="WXA186" s="93"/>
      <c r="WXB186" s="93"/>
      <c r="WXC186" s="93"/>
      <c r="WXD186" s="93"/>
      <c r="WXE186" s="93"/>
      <c r="WXF186" s="93"/>
      <c r="WXG186" s="93"/>
      <c r="WXH186" s="93"/>
      <c r="WXI186" s="93"/>
      <c r="WXJ186" s="93"/>
      <c r="WXK186" s="93"/>
      <c r="WXL186" s="93"/>
      <c r="WXM186" s="93"/>
      <c r="WXN186" s="93"/>
      <c r="WXO186" s="93"/>
      <c r="WXP186" s="93"/>
      <c r="WXQ186" s="93"/>
      <c r="WXR186" s="93"/>
      <c r="WXS186" s="93"/>
      <c r="WXT186" s="93"/>
      <c r="WXU186" s="93"/>
      <c r="WXV186" s="93"/>
      <c r="WXW186" s="93"/>
      <c r="WXX186" s="93"/>
      <c r="WXY186" s="93"/>
      <c r="WXZ186" s="93"/>
      <c r="WYA186" s="93"/>
      <c r="WYB186" s="93"/>
      <c r="WYC186" s="93"/>
      <c r="WYD186" s="93"/>
      <c r="WYE186" s="93"/>
      <c r="WYF186" s="93"/>
      <c r="WYG186" s="93"/>
      <c r="WYH186" s="93"/>
      <c r="WYI186" s="93"/>
      <c r="WYJ186" s="93"/>
      <c r="WYK186" s="93"/>
      <c r="WYL186" s="93"/>
      <c r="WYM186" s="93"/>
      <c r="WYN186" s="93"/>
      <c r="WYO186" s="93"/>
      <c r="WYP186" s="93"/>
      <c r="WYQ186" s="93"/>
      <c r="WYR186" s="93"/>
      <c r="WYS186" s="93"/>
      <c r="WYT186" s="93"/>
      <c r="WYU186" s="93"/>
      <c r="WYV186" s="93"/>
      <c r="WYW186" s="93"/>
      <c r="WYX186" s="93"/>
      <c r="WYY186" s="93"/>
      <c r="WYZ186" s="93"/>
      <c r="WZA186" s="93"/>
      <c r="WZB186" s="93"/>
      <c r="WZC186" s="93"/>
      <c r="WZD186" s="93"/>
      <c r="WZE186" s="93"/>
      <c r="WZF186" s="93"/>
      <c r="WZG186" s="93"/>
      <c r="WZH186" s="93"/>
      <c r="WZI186" s="93"/>
      <c r="WZJ186" s="93"/>
      <c r="WZK186" s="93"/>
      <c r="WZL186" s="93"/>
      <c r="WZM186" s="93"/>
      <c r="WZN186" s="93"/>
      <c r="WZO186" s="93"/>
      <c r="WZP186" s="93"/>
      <c r="WZQ186" s="93"/>
      <c r="WZR186" s="93"/>
      <c r="WZS186" s="93"/>
      <c r="WZT186" s="93"/>
      <c r="WZU186" s="93"/>
      <c r="WZV186" s="93"/>
      <c r="WZW186" s="93"/>
      <c r="WZX186" s="93"/>
      <c r="WZY186" s="93"/>
      <c r="WZZ186" s="93"/>
      <c r="XAA186" s="93"/>
      <c r="XAB186" s="93"/>
      <c r="XAC186" s="93"/>
      <c r="XAD186" s="93"/>
      <c r="XAE186" s="93"/>
      <c r="XAF186" s="93"/>
      <c r="XAG186" s="93"/>
      <c r="XAH186" s="93"/>
      <c r="XAI186" s="93"/>
      <c r="XAJ186" s="93"/>
      <c r="XAK186" s="93"/>
      <c r="XAL186" s="93"/>
      <c r="XAM186" s="93"/>
      <c r="XAN186" s="93"/>
      <c r="XAO186" s="93"/>
      <c r="XAP186" s="93"/>
      <c r="XAQ186" s="93"/>
      <c r="XAR186" s="93"/>
      <c r="XAS186" s="93"/>
      <c r="XAT186" s="93"/>
      <c r="XAU186" s="93"/>
      <c r="XAV186" s="93"/>
      <c r="XAW186" s="93"/>
      <c r="XAX186" s="93"/>
      <c r="XAY186" s="93"/>
      <c r="XAZ186" s="93"/>
      <c r="XBA186" s="93"/>
      <c r="XBB186" s="93"/>
      <c r="XBC186" s="93"/>
      <c r="XBD186" s="93"/>
      <c r="XBE186" s="93"/>
      <c r="XBF186" s="93"/>
      <c r="XBG186" s="93"/>
      <c r="XBH186" s="93"/>
      <c r="XBI186" s="93"/>
      <c r="XBJ186" s="93"/>
      <c r="XBK186" s="93"/>
      <c r="XBL186" s="93"/>
      <c r="XBM186" s="93"/>
      <c r="XBN186" s="93"/>
      <c r="XBO186" s="93"/>
      <c r="XBP186" s="93"/>
      <c r="XBQ186" s="93"/>
      <c r="XBR186" s="93"/>
      <c r="XBS186" s="93"/>
      <c r="XBT186" s="93"/>
      <c r="XBU186" s="93"/>
      <c r="XBV186" s="93"/>
      <c r="XBW186" s="93"/>
      <c r="XBX186" s="93"/>
      <c r="XBY186" s="93"/>
      <c r="XBZ186" s="93"/>
      <c r="XCA186" s="93"/>
      <c r="XCB186" s="93"/>
      <c r="XCC186" s="93"/>
      <c r="XCD186" s="93"/>
      <c r="XCE186" s="93"/>
      <c r="XCF186" s="93"/>
      <c r="XCG186" s="93"/>
      <c r="XCH186" s="93"/>
      <c r="XCI186" s="93"/>
      <c r="XCJ186" s="93"/>
      <c r="XCK186" s="93"/>
      <c r="XCL186" s="93"/>
      <c r="XCM186" s="93"/>
      <c r="XCN186" s="93"/>
      <c r="XCO186" s="93"/>
      <c r="XCP186" s="93"/>
      <c r="XCQ186" s="93"/>
      <c r="XCR186" s="93"/>
      <c r="XCS186" s="93"/>
      <c r="XCT186" s="93"/>
      <c r="XCU186" s="93"/>
      <c r="XCV186" s="93"/>
      <c r="XCW186" s="93"/>
      <c r="XCX186" s="93"/>
      <c r="XCY186" s="93"/>
      <c r="XCZ186" s="93"/>
      <c r="XDA186" s="93"/>
      <c r="XDB186" s="93"/>
      <c r="XDC186" s="93"/>
      <c r="XDD186" s="93"/>
      <c r="XDE186" s="93"/>
      <c r="XDF186" s="93"/>
      <c r="XDG186" s="93"/>
      <c r="XDH186" s="93"/>
      <c r="XDI186" s="93"/>
      <c r="XDJ186" s="93"/>
      <c r="XDK186" s="93"/>
      <c r="XDL186" s="93"/>
      <c r="XDM186" s="93"/>
      <c r="XDN186" s="93"/>
      <c r="XDO186" s="93"/>
      <c r="XDP186" s="93"/>
      <c r="XDQ186" s="93"/>
      <c r="XDR186" s="93"/>
      <c r="XDS186" s="93"/>
      <c r="XDT186" s="93"/>
      <c r="XDU186" s="93"/>
      <c r="XDV186" s="93"/>
      <c r="XDW186" s="93"/>
      <c r="XDX186" s="93"/>
      <c r="XDY186" s="93"/>
      <c r="XDZ186" s="93"/>
      <c r="XEA186" s="93"/>
      <c r="XEB186" s="93"/>
      <c r="XEC186" s="93"/>
      <c r="XED186" s="93"/>
      <c r="XEE186" s="93"/>
      <c r="XEF186" s="93"/>
      <c r="XEG186" s="93"/>
      <c r="XEH186" s="93"/>
      <c r="XEI186" s="93"/>
      <c r="XEJ186" s="93"/>
      <c r="XEK186" s="93"/>
      <c r="XEL186" s="93"/>
      <c r="XEM186" s="93"/>
      <c r="XEN186" s="93"/>
      <c r="XEO186" s="93"/>
      <c r="XEP186" s="93"/>
      <c r="XEQ186" s="93"/>
      <c r="XER186" s="93"/>
      <c r="XES186" s="93"/>
      <c r="XET186" s="93"/>
      <c r="XEU186" s="93"/>
      <c r="XEV186" s="93"/>
      <c r="XEW186" s="93"/>
      <c r="XEX186" s="93"/>
      <c r="XEY186" s="93"/>
      <c r="XEZ186" s="93"/>
      <c r="XFA186" s="93"/>
      <c r="XFB186" s="93"/>
      <c r="XFC186" s="93"/>
      <c r="XFD186" s="93"/>
    </row>
    <row r="187" spans="2:16384">
      <c r="B187" s="93">
        <v>74</v>
      </c>
      <c r="C187" s="93" t="s">
        <v>151</v>
      </c>
      <c r="D187" s="93" t="s">
        <v>745</v>
      </c>
      <c r="E187" s="97" t="s">
        <v>930</v>
      </c>
      <c r="F187" s="93" t="s">
        <v>1362</v>
      </c>
      <c r="G187" s="93">
        <v>6884</v>
      </c>
      <c r="H187" s="93">
        <v>5643195</v>
      </c>
      <c r="I187" s="93">
        <v>3035334274</v>
      </c>
      <c r="J187" s="93" t="s">
        <v>1363</v>
      </c>
      <c r="K187" s="93">
        <v>1646</v>
      </c>
      <c r="L187" s="93" t="s">
        <v>531</v>
      </c>
      <c r="M187" s="93" t="s">
        <v>247</v>
      </c>
      <c r="N187" s="93" t="s">
        <v>901</v>
      </c>
      <c r="O187" s="116">
        <v>42709</v>
      </c>
      <c r="P187" s="93" t="s">
        <v>203</v>
      </c>
      <c r="Q187" s="96" t="s">
        <v>926</v>
      </c>
      <c r="R187" s="96" t="s">
        <v>902</v>
      </c>
      <c r="S187" s="96" t="s">
        <v>928</v>
      </c>
      <c r="T187" s="96" t="s">
        <v>903</v>
      </c>
      <c r="U187" s="96">
        <v>4600001551</v>
      </c>
      <c r="V187" s="96" t="s">
        <v>13</v>
      </c>
      <c r="W187" s="96" t="s">
        <v>746</v>
      </c>
      <c r="X187" s="60" t="s">
        <v>116</v>
      </c>
      <c r="Y187" s="1" t="s">
        <v>1213</v>
      </c>
    </row>
    <row r="188" spans="2:16384">
      <c r="B188" s="93">
        <v>74</v>
      </c>
      <c r="C188" s="93" t="s">
        <v>151</v>
      </c>
      <c r="D188" s="93" t="s">
        <v>745</v>
      </c>
      <c r="E188" s="97" t="s">
        <v>930</v>
      </c>
      <c r="F188" s="93" t="s">
        <v>1364</v>
      </c>
      <c r="G188" s="93">
        <v>6789</v>
      </c>
      <c r="H188" s="93">
        <v>5643198</v>
      </c>
      <c r="I188" s="93">
        <v>3035334274</v>
      </c>
      <c r="J188" s="93" t="s">
        <v>1365</v>
      </c>
      <c r="K188" s="93">
        <v>1646</v>
      </c>
      <c r="L188" s="93" t="s">
        <v>531</v>
      </c>
      <c r="M188" s="93" t="s">
        <v>247</v>
      </c>
      <c r="N188" s="93" t="s">
        <v>901</v>
      </c>
      <c r="O188" s="116">
        <v>42709</v>
      </c>
      <c r="P188" s="93" t="s">
        <v>203</v>
      </c>
      <c r="Q188" s="96" t="s">
        <v>926</v>
      </c>
      <c r="R188" s="96" t="s">
        <v>902</v>
      </c>
      <c r="S188" s="96" t="s">
        <v>928</v>
      </c>
      <c r="T188" s="96" t="s">
        <v>903</v>
      </c>
      <c r="U188" s="96">
        <v>4600001551</v>
      </c>
      <c r="V188" s="96" t="s">
        <v>13</v>
      </c>
      <c r="W188" s="96" t="s">
        <v>746</v>
      </c>
      <c r="X188" s="60" t="s">
        <v>116</v>
      </c>
      <c r="Y188" s="1" t="s">
        <v>1213</v>
      </c>
    </row>
    <row r="189" spans="2:16384">
      <c r="B189" s="93">
        <v>74</v>
      </c>
      <c r="C189" s="96" t="s">
        <v>151</v>
      </c>
      <c r="D189" s="96" t="s">
        <v>745</v>
      </c>
      <c r="E189" s="97" t="s">
        <v>930</v>
      </c>
      <c r="F189" s="93" t="s">
        <v>1366</v>
      </c>
      <c r="G189" s="93">
        <v>5277</v>
      </c>
      <c r="H189" s="93">
        <v>5643203</v>
      </c>
      <c r="I189" s="93">
        <v>3035334274</v>
      </c>
      <c r="J189" s="93" t="s">
        <v>1367</v>
      </c>
      <c r="K189" s="93">
        <v>1646</v>
      </c>
      <c r="L189" s="93" t="s">
        <v>531</v>
      </c>
      <c r="M189" s="93" t="s">
        <v>247</v>
      </c>
      <c r="N189" s="93" t="s">
        <v>901</v>
      </c>
      <c r="O189" s="116">
        <v>42709</v>
      </c>
      <c r="P189" s="93" t="s">
        <v>203</v>
      </c>
      <c r="Q189" s="96" t="s">
        <v>926</v>
      </c>
      <c r="R189" s="96" t="s">
        <v>902</v>
      </c>
      <c r="S189" s="96" t="s">
        <v>928</v>
      </c>
      <c r="T189" s="96" t="s">
        <v>903</v>
      </c>
      <c r="U189" s="96">
        <v>4600001551</v>
      </c>
      <c r="V189" s="96" t="s">
        <v>13</v>
      </c>
      <c r="W189" s="96" t="s">
        <v>746</v>
      </c>
      <c r="X189" s="60" t="s">
        <v>116</v>
      </c>
      <c r="Y189" s="1" t="s">
        <v>1213</v>
      </c>
    </row>
    <row r="190" spans="2:16384">
      <c r="B190" s="93">
        <v>74</v>
      </c>
      <c r="C190" s="93" t="s">
        <v>152</v>
      </c>
      <c r="D190" s="93" t="s">
        <v>351</v>
      </c>
      <c r="E190" s="97" t="s">
        <v>1077</v>
      </c>
      <c r="F190" s="93" t="s">
        <v>1368</v>
      </c>
      <c r="G190" s="93">
        <v>1537</v>
      </c>
      <c r="H190" s="93">
        <v>5643179</v>
      </c>
      <c r="I190" s="93">
        <v>3035298922</v>
      </c>
      <c r="J190" s="93" t="s">
        <v>1369</v>
      </c>
      <c r="K190" s="93">
        <v>1646</v>
      </c>
      <c r="L190" s="93" t="s">
        <v>531</v>
      </c>
      <c r="M190" s="93" t="s">
        <v>248</v>
      </c>
      <c r="N190" s="93" t="s">
        <v>900</v>
      </c>
      <c r="O190" s="116">
        <v>42709</v>
      </c>
      <c r="P190" s="93" t="s">
        <v>203</v>
      </c>
      <c r="Q190" s="96" t="s">
        <v>1090</v>
      </c>
      <c r="R190" s="96" t="s">
        <v>902</v>
      </c>
      <c r="S190" s="96" t="s">
        <v>1091</v>
      </c>
      <c r="T190" s="96" t="s">
        <v>903</v>
      </c>
      <c r="U190" s="96">
        <v>4600001551</v>
      </c>
      <c r="V190" s="96" t="s">
        <v>13</v>
      </c>
      <c r="W190" s="96" t="s">
        <v>1079</v>
      </c>
      <c r="X190" s="60" t="s">
        <v>116</v>
      </c>
      <c r="Y190" s="1" t="s">
        <v>1213</v>
      </c>
    </row>
    <row r="191" spans="2:16384">
      <c r="B191" s="99">
        <v>42688</v>
      </c>
      <c r="C191" s="93"/>
      <c r="D191" s="93"/>
      <c r="E191" s="97"/>
      <c r="F191" s="93"/>
      <c r="K191" s="93"/>
      <c r="L191" s="93"/>
      <c r="O191" s="116"/>
      <c r="P191" s="93"/>
      <c r="X191" s="60"/>
      <c r="Y191" s="1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  <c r="BI191" s="93"/>
      <c r="BJ191" s="93"/>
      <c r="BK191" s="93"/>
      <c r="BL191" s="93"/>
      <c r="BM191" s="93"/>
      <c r="BN191" s="93"/>
      <c r="BO191" s="93"/>
      <c r="BP191" s="93"/>
      <c r="BQ191" s="93"/>
      <c r="BR191" s="93"/>
      <c r="BS191" s="93"/>
      <c r="BT191" s="93"/>
      <c r="BU191" s="93"/>
      <c r="BV191" s="93"/>
      <c r="BW191" s="93"/>
      <c r="BX191" s="93"/>
      <c r="BY191" s="93"/>
      <c r="BZ191" s="93"/>
      <c r="CA191" s="93"/>
      <c r="CB191" s="93"/>
      <c r="CC191" s="93"/>
      <c r="CD191" s="93"/>
      <c r="CE191" s="93"/>
      <c r="CF191" s="93"/>
      <c r="CG191" s="93"/>
      <c r="CH191" s="93"/>
      <c r="CI191" s="93"/>
      <c r="CJ191" s="93"/>
      <c r="CK191" s="93"/>
      <c r="CL191" s="93"/>
      <c r="CM191" s="93"/>
      <c r="CN191" s="93"/>
      <c r="CO191" s="93"/>
      <c r="CP191" s="93"/>
      <c r="CQ191" s="93"/>
      <c r="CR191" s="93"/>
      <c r="CS191" s="93"/>
      <c r="CT191" s="93"/>
      <c r="CU191" s="93"/>
      <c r="CV191" s="93"/>
      <c r="CW191" s="93"/>
      <c r="CX191" s="93"/>
      <c r="CY191" s="93"/>
      <c r="CZ191" s="93"/>
      <c r="DA191" s="93"/>
      <c r="DB191" s="93"/>
      <c r="DC191" s="93"/>
      <c r="DD191" s="93"/>
      <c r="DE191" s="93"/>
      <c r="DF191" s="93"/>
      <c r="DG191" s="93"/>
      <c r="DH191" s="93"/>
      <c r="DI191" s="93"/>
      <c r="DJ191" s="93"/>
      <c r="DK191" s="93"/>
      <c r="DL191" s="93"/>
      <c r="DM191" s="93"/>
      <c r="DN191" s="93"/>
      <c r="DO191" s="93"/>
      <c r="DP191" s="93"/>
      <c r="DQ191" s="93"/>
      <c r="DR191" s="93"/>
      <c r="DS191" s="93"/>
      <c r="DT191" s="93"/>
      <c r="DU191" s="93"/>
      <c r="DV191" s="93"/>
      <c r="DW191" s="93"/>
      <c r="DX191" s="93"/>
      <c r="DY191" s="93"/>
      <c r="DZ191" s="93"/>
      <c r="EA191" s="93"/>
      <c r="EB191" s="93"/>
      <c r="EC191" s="93"/>
      <c r="ED191" s="93"/>
      <c r="EE191" s="93"/>
      <c r="EF191" s="93"/>
      <c r="EG191" s="93"/>
      <c r="EH191" s="93"/>
      <c r="EI191" s="93"/>
      <c r="EJ191" s="93"/>
      <c r="EK191" s="93"/>
      <c r="EL191" s="93"/>
      <c r="EM191" s="93"/>
      <c r="EN191" s="93"/>
      <c r="EO191" s="93"/>
      <c r="EP191" s="93"/>
      <c r="EQ191" s="93"/>
      <c r="ER191" s="93"/>
      <c r="ES191" s="93"/>
      <c r="ET191" s="93"/>
      <c r="EU191" s="93"/>
      <c r="EV191" s="93"/>
      <c r="EW191" s="93"/>
      <c r="EX191" s="93"/>
      <c r="EY191" s="93"/>
      <c r="EZ191" s="93"/>
      <c r="FA191" s="93"/>
      <c r="FB191" s="93"/>
      <c r="FC191" s="93"/>
      <c r="FD191" s="93"/>
      <c r="FE191" s="93"/>
      <c r="FF191" s="93"/>
      <c r="FG191" s="93"/>
      <c r="FH191" s="93"/>
      <c r="FI191" s="93"/>
      <c r="FJ191" s="93"/>
      <c r="FK191" s="93"/>
      <c r="FL191" s="93"/>
      <c r="FM191" s="93"/>
      <c r="FN191" s="93"/>
      <c r="FO191" s="93"/>
      <c r="FP191" s="93"/>
      <c r="FQ191" s="93"/>
      <c r="FR191" s="93"/>
      <c r="FS191" s="93"/>
      <c r="FT191" s="93"/>
      <c r="FU191" s="93"/>
      <c r="FV191" s="93"/>
      <c r="FW191" s="93"/>
      <c r="FX191" s="93"/>
      <c r="FY191" s="93"/>
      <c r="FZ191" s="93"/>
      <c r="GA191" s="93"/>
      <c r="GB191" s="93"/>
      <c r="GC191" s="93"/>
      <c r="GD191" s="93"/>
      <c r="GE191" s="93"/>
      <c r="GF191" s="93"/>
      <c r="GG191" s="93"/>
      <c r="GH191" s="93"/>
      <c r="GI191" s="93"/>
      <c r="GJ191" s="93"/>
      <c r="GK191" s="93"/>
      <c r="GL191" s="93"/>
      <c r="GM191" s="93"/>
      <c r="GN191" s="93"/>
      <c r="GO191" s="93"/>
      <c r="GP191" s="93"/>
      <c r="GQ191" s="93"/>
      <c r="GR191" s="93"/>
      <c r="GS191" s="93"/>
      <c r="GT191" s="93"/>
      <c r="GU191" s="93"/>
      <c r="GV191" s="93"/>
      <c r="GW191" s="93"/>
      <c r="GX191" s="93"/>
      <c r="GY191" s="93"/>
      <c r="GZ191" s="93"/>
      <c r="HA191" s="93"/>
      <c r="HB191" s="93"/>
      <c r="HC191" s="93"/>
      <c r="HD191" s="93"/>
      <c r="HE191" s="93"/>
      <c r="HF191" s="93"/>
      <c r="HG191" s="93"/>
      <c r="HH191" s="93"/>
      <c r="HI191" s="93"/>
      <c r="HJ191" s="93"/>
      <c r="HK191" s="93"/>
      <c r="HL191" s="93"/>
      <c r="HM191" s="93"/>
      <c r="HN191" s="93"/>
      <c r="HO191" s="93"/>
      <c r="HP191" s="93"/>
      <c r="HQ191" s="93"/>
      <c r="HR191" s="93"/>
      <c r="HS191" s="93"/>
      <c r="HT191" s="93"/>
      <c r="HU191" s="93"/>
      <c r="HV191" s="93"/>
      <c r="HW191" s="93"/>
      <c r="HX191" s="93"/>
      <c r="HY191" s="93"/>
      <c r="HZ191" s="93"/>
      <c r="IA191" s="93"/>
      <c r="IB191" s="93"/>
      <c r="IC191" s="93"/>
      <c r="ID191" s="93"/>
      <c r="IE191" s="93"/>
      <c r="IF191" s="93"/>
      <c r="IG191" s="93"/>
      <c r="IH191" s="93"/>
      <c r="II191" s="93"/>
      <c r="IJ191" s="93"/>
      <c r="IK191" s="93"/>
      <c r="IL191" s="93"/>
      <c r="IM191" s="93"/>
      <c r="IN191" s="93"/>
      <c r="IO191" s="93"/>
      <c r="IP191" s="93"/>
      <c r="IQ191" s="93"/>
      <c r="IR191" s="93"/>
      <c r="IS191" s="93"/>
      <c r="IT191" s="93"/>
      <c r="IU191" s="93"/>
      <c r="IV191" s="93"/>
      <c r="IW191" s="93"/>
      <c r="IX191" s="93"/>
      <c r="IY191" s="93"/>
      <c r="IZ191" s="93"/>
      <c r="JA191" s="93"/>
      <c r="JB191" s="93"/>
      <c r="JC191" s="93"/>
      <c r="JD191" s="93"/>
      <c r="JE191" s="93"/>
      <c r="JF191" s="93"/>
      <c r="JG191" s="93"/>
      <c r="JH191" s="93"/>
      <c r="JI191" s="93"/>
      <c r="JJ191" s="93"/>
      <c r="JK191" s="93"/>
      <c r="JL191" s="93"/>
      <c r="JM191" s="93"/>
      <c r="JN191" s="93"/>
      <c r="JO191" s="93"/>
      <c r="JP191" s="93"/>
      <c r="JQ191" s="93"/>
      <c r="JR191" s="93"/>
      <c r="JS191" s="93"/>
      <c r="JT191" s="93"/>
      <c r="JU191" s="93"/>
      <c r="JV191" s="93"/>
      <c r="JW191" s="93"/>
      <c r="JX191" s="93"/>
      <c r="JY191" s="93"/>
      <c r="JZ191" s="93"/>
      <c r="KA191" s="93"/>
      <c r="KB191" s="93"/>
      <c r="KC191" s="93"/>
      <c r="KD191" s="93"/>
      <c r="KE191" s="93"/>
      <c r="KF191" s="93"/>
      <c r="KG191" s="93"/>
      <c r="KH191" s="93"/>
      <c r="KI191" s="93"/>
      <c r="KJ191" s="93"/>
      <c r="KK191" s="93"/>
      <c r="KL191" s="93"/>
      <c r="KM191" s="93"/>
      <c r="KN191" s="93"/>
      <c r="KO191" s="93"/>
      <c r="KP191" s="93"/>
      <c r="KQ191" s="93"/>
      <c r="KR191" s="93"/>
      <c r="KS191" s="93"/>
      <c r="KT191" s="93"/>
      <c r="KU191" s="93"/>
      <c r="KV191" s="93"/>
      <c r="KW191" s="93"/>
      <c r="KX191" s="93"/>
      <c r="KY191" s="93"/>
      <c r="KZ191" s="93"/>
      <c r="LA191" s="93"/>
      <c r="LB191" s="93"/>
      <c r="LC191" s="93"/>
      <c r="LD191" s="93"/>
      <c r="LE191" s="93"/>
      <c r="LF191" s="93"/>
      <c r="LG191" s="93"/>
      <c r="LH191" s="93"/>
      <c r="LI191" s="93"/>
      <c r="LJ191" s="93"/>
      <c r="LK191" s="93"/>
      <c r="LL191" s="93"/>
      <c r="LM191" s="93"/>
      <c r="LN191" s="93"/>
      <c r="LO191" s="93"/>
      <c r="LP191" s="93"/>
      <c r="LQ191" s="93"/>
      <c r="LR191" s="93"/>
      <c r="LS191" s="93"/>
      <c r="LT191" s="93"/>
      <c r="LU191" s="93"/>
      <c r="LV191" s="93"/>
      <c r="LW191" s="93"/>
      <c r="LX191" s="93"/>
      <c r="LY191" s="93"/>
      <c r="LZ191" s="93"/>
      <c r="MA191" s="93"/>
      <c r="MB191" s="93"/>
      <c r="MC191" s="93"/>
      <c r="MD191" s="93"/>
      <c r="ME191" s="93"/>
      <c r="MF191" s="93"/>
      <c r="MG191" s="93"/>
      <c r="MH191" s="93"/>
      <c r="MI191" s="93"/>
      <c r="MJ191" s="93"/>
      <c r="MK191" s="93"/>
      <c r="ML191" s="93"/>
      <c r="MM191" s="93"/>
      <c r="MN191" s="93"/>
      <c r="MO191" s="93"/>
      <c r="MP191" s="93"/>
      <c r="MQ191" s="93"/>
      <c r="MR191" s="93"/>
      <c r="MS191" s="93"/>
      <c r="MT191" s="93"/>
      <c r="MU191" s="93"/>
      <c r="MV191" s="93"/>
      <c r="MW191" s="93"/>
      <c r="MX191" s="93"/>
      <c r="MY191" s="93"/>
      <c r="MZ191" s="93"/>
      <c r="NA191" s="93"/>
      <c r="NB191" s="93"/>
      <c r="NC191" s="93"/>
      <c r="ND191" s="93"/>
      <c r="NE191" s="93"/>
      <c r="NF191" s="93"/>
      <c r="NG191" s="93"/>
      <c r="NH191" s="93"/>
      <c r="NI191" s="93"/>
      <c r="NJ191" s="93"/>
      <c r="NK191" s="93"/>
      <c r="NL191" s="93"/>
      <c r="NM191" s="93"/>
      <c r="NN191" s="93"/>
      <c r="NO191" s="93"/>
      <c r="NP191" s="93"/>
      <c r="NQ191" s="93"/>
      <c r="NR191" s="93"/>
      <c r="NS191" s="93"/>
      <c r="NT191" s="93"/>
      <c r="NU191" s="93"/>
      <c r="NV191" s="93"/>
      <c r="NW191" s="93"/>
      <c r="NX191" s="93"/>
      <c r="NY191" s="93"/>
      <c r="NZ191" s="93"/>
      <c r="OA191" s="93"/>
      <c r="OB191" s="93"/>
      <c r="OC191" s="93"/>
      <c r="OD191" s="93"/>
      <c r="OE191" s="93"/>
      <c r="OF191" s="93"/>
      <c r="OG191" s="93"/>
      <c r="OH191" s="93"/>
      <c r="OI191" s="93"/>
      <c r="OJ191" s="93"/>
      <c r="OK191" s="93"/>
      <c r="OL191" s="93"/>
      <c r="OM191" s="93"/>
      <c r="ON191" s="93"/>
      <c r="OO191" s="93"/>
      <c r="OP191" s="93"/>
      <c r="OQ191" s="93"/>
      <c r="OR191" s="93"/>
      <c r="OS191" s="93"/>
      <c r="OT191" s="93"/>
      <c r="OU191" s="93"/>
      <c r="OV191" s="93"/>
      <c r="OW191" s="93"/>
      <c r="OX191" s="93"/>
      <c r="OY191" s="93"/>
      <c r="OZ191" s="93"/>
      <c r="PA191" s="93"/>
      <c r="PB191" s="93"/>
      <c r="PC191" s="93"/>
      <c r="PD191" s="93"/>
      <c r="PE191" s="93"/>
      <c r="PF191" s="93"/>
      <c r="PG191" s="93"/>
      <c r="PH191" s="93"/>
      <c r="PI191" s="93"/>
      <c r="PJ191" s="93"/>
      <c r="PK191" s="93"/>
      <c r="PL191" s="93"/>
      <c r="PM191" s="93"/>
      <c r="PN191" s="93"/>
      <c r="PO191" s="93"/>
      <c r="PP191" s="93"/>
      <c r="PQ191" s="93"/>
      <c r="PR191" s="93"/>
      <c r="PS191" s="93"/>
      <c r="PT191" s="93"/>
      <c r="PU191" s="93"/>
      <c r="PV191" s="93"/>
      <c r="PW191" s="93"/>
      <c r="PX191" s="93"/>
      <c r="PY191" s="93"/>
      <c r="PZ191" s="93"/>
      <c r="QA191" s="93"/>
      <c r="QB191" s="93"/>
      <c r="QC191" s="93"/>
      <c r="QD191" s="93"/>
      <c r="QE191" s="93"/>
      <c r="QF191" s="93"/>
      <c r="QG191" s="93"/>
      <c r="QH191" s="93"/>
      <c r="QI191" s="93"/>
      <c r="QJ191" s="93"/>
      <c r="QK191" s="93"/>
      <c r="QL191" s="93"/>
      <c r="QM191" s="93"/>
      <c r="QN191" s="93"/>
      <c r="QO191" s="93"/>
      <c r="QP191" s="93"/>
      <c r="QQ191" s="93"/>
      <c r="QR191" s="93"/>
      <c r="QS191" s="93"/>
      <c r="QT191" s="93"/>
      <c r="QU191" s="93"/>
      <c r="QV191" s="93"/>
      <c r="QW191" s="93"/>
      <c r="QX191" s="93"/>
      <c r="QY191" s="93"/>
      <c r="QZ191" s="93"/>
      <c r="RA191" s="93"/>
      <c r="RB191" s="93"/>
      <c r="RC191" s="93"/>
      <c r="RD191" s="93"/>
      <c r="RE191" s="93"/>
      <c r="RF191" s="93"/>
      <c r="RG191" s="93"/>
      <c r="RH191" s="93"/>
      <c r="RI191" s="93"/>
      <c r="RJ191" s="93"/>
      <c r="RK191" s="93"/>
      <c r="RL191" s="93"/>
      <c r="RM191" s="93"/>
      <c r="RN191" s="93"/>
      <c r="RO191" s="93"/>
      <c r="RP191" s="93"/>
      <c r="RQ191" s="93"/>
      <c r="RR191" s="93"/>
      <c r="RS191" s="93"/>
      <c r="RT191" s="93"/>
      <c r="RU191" s="93"/>
      <c r="RV191" s="93"/>
      <c r="RW191" s="93"/>
      <c r="RX191" s="93"/>
      <c r="RY191" s="93"/>
      <c r="RZ191" s="93"/>
      <c r="SA191" s="93"/>
      <c r="SB191" s="93"/>
      <c r="SC191" s="93"/>
      <c r="SD191" s="93"/>
      <c r="SE191" s="93"/>
      <c r="SF191" s="93"/>
      <c r="SG191" s="93"/>
      <c r="SH191" s="93"/>
      <c r="SI191" s="93"/>
      <c r="SJ191" s="93"/>
      <c r="SK191" s="93"/>
      <c r="SL191" s="93"/>
      <c r="SM191" s="93"/>
      <c r="SN191" s="93"/>
      <c r="SO191" s="93"/>
      <c r="SP191" s="93"/>
      <c r="SQ191" s="93"/>
      <c r="SR191" s="93"/>
      <c r="SS191" s="93"/>
      <c r="ST191" s="93"/>
      <c r="SU191" s="93"/>
      <c r="SV191" s="93"/>
      <c r="SW191" s="93"/>
      <c r="SX191" s="93"/>
      <c r="SY191" s="93"/>
      <c r="SZ191" s="93"/>
      <c r="TA191" s="93"/>
      <c r="TB191" s="93"/>
      <c r="TC191" s="93"/>
      <c r="TD191" s="93"/>
      <c r="TE191" s="93"/>
      <c r="TF191" s="93"/>
      <c r="TG191" s="93"/>
      <c r="TH191" s="93"/>
      <c r="TI191" s="93"/>
      <c r="TJ191" s="93"/>
      <c r="TK191" s="93"/>
      <c r="TL191" s="93"/>
      <c r="TM191" s="93"/>
      <c r="TN191" s="93"/>
      <c r="TO191" s="93"/>
      <c r="TP191" s="93"/>
      <c r="TQ191" s="93"/>
      <c r="TR191" s="93"/>
      <c r="TS191" s="93"/>
      <c r="TT191" s="93"/>
      <c r="TU191" s="93"/>
      <c r="TV191" s="93"/>
      <c r="TW191" s="93"/>
      <c r="TX191" s="93"/>
      <c r="TY191" s="93"/>
      <c r="TZ191" s="93"/>
      <c r="UA191" s="93"/>
      <c r="UB191" s="93"/>
      <c r="UC191" s="93"/>
      <c r="UD191" s="93"/>
      <c r="UE191" s="93"/>
      <c r="UF191" s="93"/>
      <c r="UG191" s="93"/>
      <c r="UH191" s="93"/>
      <c r="UI191" s="93"/>
      <c r="UJ191" s="93"/>
      <c r="UK191" s="93"/>
      <c r="UL191" s="93"/>
      <c r="UM191" s="93"/>
      <c r="UN191" s="93"/>
      <c r="UO191" s="93"/>
      <c r="UP191" s="93"/>
      <c r="UQ191" s="93"/>
      <c r="UR191" s="93"/>
      <c r="US191" s="93"/>
      <c r="UT191" s="93"/>
      <c r="UU191" s="93"/>
      <c r="UV191" s="93"/>
      <c r="UW191" s="93"/>
      <c r="UX191" s="93"/>
      <c r="UY191" s="93"/>
      <c r="UZ191" s="93"/>
      <c r="VA191" s="93"/>
      <c r="VB191" s="93"/>
      <c r="VC191" s="93"/>
      <c r="VD191" s="93"/>
      <c r="VE191" s="93"/>
      <c r="VF191" s="93"/>
      <c r="VG191" s="93"/>
      <c r="VH191" s="93"/>
      <c r="VI191" s="93"/>
      <c r="VJ191" s="93"/>
      <c r="VK191" s="93"/>
      <c r="VL191" s="93"/>
      <c r="VM191" s="93"/>
      <c r="VN191" s="93"/>
      <c r="VO191" s="93"/>
      <c r="VP191" s="93"/>
      <c r="VQ191" s="93"/>
      <c r="VR191" s="93"/>
      <c r="VS191" s="93"/>
      <c r="VT191" s="93"/>
      <c r="VU191" s="93"/>
      <c r="VV191" s="93"/>
      <c r="VW191" s="93"/>
      <c r="VX191" s="93"/>
      <c r="VY191" s="93"/>
      <c r="VZ191" s="93"/>
      <c r="WA191" s="93"/>
      <c r="WB191" s="93"/>
      <c r="WC191" s="93"/>
      <c r="WD191" s="93"/>
      <c r="WE191" s="93"/>
      <c r="WF191" s="93"/>
      <c r="WG191" s="93"/>
      <c r="WH191" s="93"/>
      <c r="WI191" s="93"/>
      <c r="WJ191" s="93"/>
      <c r="WK191" s="93"/>
      <c r="WL191" s="93"/>
      <c r="WM191" s="93"/>
      <c r="WN191" s="93"/>
      <c r="WO191" s="93"/>
      <c r="WP191" s="93"/>
      <c r="WQ191" s="93"/>
      <c r="WR191" s="93"/>
      <c r="WS191" s="93"/>
      <c r="WT191" s="93"/>
      <c r="WU191" s="93"/>
      <c r="WV191" s="93"/>
      <c r="WW191" s="93"/>
      <c r="WX191" s="93"/>
      <c r="WY191" s="93"/>
      <c r="WZ191" s="93"/>
      <c r="XA191" s="93"/>
      <c r="XB191" s="93"/>
      <c r="XC191" s="93"/>
      <c r="XD191" s="93"/>
      <c r="XE191" s="93"/>
      <c r="XF191" s="93"/>
      <c r="XG191" s="93"/>
      <c r="XH191" s="93"/>
      <c r="XI191" s="93"/>
      <c r="XJ191" s="93"/>
      <c r="XK191" s="93"/>
      <c r="XL191" s="93"/>
      <c r="XM191" s="93"/>
      <c r="XN191" s="93"/>
      <c r="XO191" s="93"/>
      <c r="XP191" s="93"/>
      <c r="XQ191" s="93"/>
      <c r="XR191" s="93"/>
      <c r="XS191" s="93"/>
      <c r="XT191" s="93"/>
      <c r="XU191" s="93"/>
      <c r="XV191" s="93"/>
      <c r="XW191" s="93"/>
      <c r="XX191" s="93"/>
      <c r="XY191" s="93"/>
      <c r="XZ191" s="93"/>
      <c r="YA191" s="93"/>
      <c r="YB191" s="93"/>
      <c r="YC191" s="93"/>
      <c r="YD191" s="93"/>
      <c r="YE191" s="93"/>
      <c r="YF191" s="93"/>
      <c r="YG191" s="93"/>
      <c r="YH191" s="93"/>
      <c r="YI191" s="93"/>
      <c r="YJ191" s="93"/>
      <c r="YK191" s="93"/>
      <c r="YL191" s="93"/>
      <c r="YM191" s="93"/>
      <c r="YN191" s="93"/>
      <c r="YO191" s="93"/>
      <c r="YP191" s="93"/>
      <c r="YQ191" s="93"/>
      <c r="YR191" s="93"/>
      <c r="YS191" s="93"/>
      <c r="YT191" s="93"/>
      <c r="YU191" s="93"/>
      <c r="YV191" s="93"/>
      <c r="YW191" s="93"/>
      <c r="YX191" s="93"/>
      <c r="YY191" s="93"/>
      <c r="YZ191" s="93"/>
      <c r="ZA191" s="93"/>
      <c r="ZB191" s="93"/>
      <c r="ZC191" s="93"/>
      <c r="ZD191" s="93"/>
      <c r="ZE191" s="93"/>
      <c r="ZF191" s="93"/>
      <c r="ZG191" s="93"/>
      <c r="ZH191" s="93"/>
      <c r="ZI191" s="93"/>
      <c r="ZJ191" s="93"/>
      <c r="ZK191" s="93"/>
      <c r="ZL191" s="93"/>
      <c r="ZM191" s="93"/>
      <c r="ZN191" s="93"/>
      <c r="ZO191" s="93"/>
      <c r="ZP191" s="93"/>
      <c r="ZQ191" s="93"/>
      <c r="ZR191" s="93"/>
      <c r="ZS191" s="93"/>
      <c r="ZT191" s="93"/>
      <c r="ZU191" s="93"/>
      <c r="ZV191" s="93"/>
      <c r="ZW191" s="93"/>
      <c r="ZX191" s="93"/>
      <c r="ZY191" s="93"/>
      <c r="ZZ191" s="93"/>
      <c r="AAA191" s="93"/>
      <c r="AAB191" s="93"/>
      <c r="AAC191" s="93"/>
      <c r="AAD191" s="93"/>
      <c r="AAE191" s="93"/>
      <c r="AAF191" s="93"/>
      <c r="AAG191" s="93"/>
      <c r="AAH191" s="93"/>
      <c r="AAI191" s="93"/>
      <c r="AAJ191" s="93"/>
      <c r="AAK191" s="93"/>
      <c r="AAL191" s="93"/>
      <c r="AAM191" s="93"/>
      <c r="AAN191" s="93"/>
      <c r="AAO191" s="93"/>
      <c r="AAP191" s="93"/>
      <c r="AAQ191" s="93"/>
      <c r="AAR191" s="93"/>
      <c r="AAS191" s="93"/>
      <c r="AAT191" s="93"/>
      <c r="AAU191" s="93"/>
      <c r="AAV191" s="93"/>
      <c r="AAW191" s="93"/>
      <c r="AAX191" s="93"/>
      <c r="AAY191" s="93"/>
      <c r="AAZ191" s="93"/>
      <c r="ABA191" s="93"/>
      <c r="ABB191" s="93"/>
      <c r="ABC191" s="93"/>
      <c r="ABD191" s="93"/>
      <c r="ABE191" s="93"/>
      <c r="ABF191" s="93"/>
      <c r="ABG191" s="93"/>
      <c r="ABH191" s="93"/>
      <c r="ABI191" s="93"/>
      <c r="ABJ191" s="93"/>
      <c r="ABK191" s="93"/>
      <c r="ABL191" s="93"/>
      <c r="ABM191" s="93"/>
      <c r="ABN191" s="93"/>
      <c r="ABO191" s="93"/>
      <c r="ABP191" s="93"/>
      <c r="ABQ191" s="93"/>
      <c r="ABR191" s="93"/>
      <c r="ABS191" s="93"/>
      <c r="ABT191" s="93"/>
      <c r="ABU191" s="93"/>
      <c r="ABV191" s="93"/>
      <c r="ABW191" s="93"/>
      <c r="ABX191" s="93"/>
      <c r="ABY191" s="93"/>
      <c r="ABZ191" s="93"/>
      <c r="ACA191" s="93"/>
      <c r="ACB191" s="93"/>
      <c r="ACC191" s="93"/>
      <c r="ACD191" s="93"/>
      <c r="ACE191" s="93"/>
      <c r="ACF191" s="93"/>
      <c r="ACG191" s="93"/>
      <c r="ACH191" s="93"/>
      <c r="ACI191" s="93"/>
      <c r="ACJ191" s="93"/>
      <c r="ACK191" s="93"/>
      <c r="ACL191" s="93"/>
      <c r="ACM191" s="93"/>
      <c r="ACN191" s="93"/>
      <c r="ACO191" s="93"/>
      <c r="ACP191" s="93"/>
      <c r="ACQ191" s="93"/>
      <c r="ACR191" s="93"/>
      <c r="ACS191" s="93"/>
      <c r="ACT191" s="93"/>
      <c r="ACU191" s="93"/>
      <c r="ACV191" s="93"/>
      <c r="ACW191" s="93"/>
      <c r="ACX191" s="93"/>
      <c r="ACY191" s="93"/>
      <c r="ACZ191" s="93"/>
      <c r="ADA191" s="93"/>
      <c r="ADB191" s="93"/>
      <c r="ADC191" s="93"/>
      <c r="ADD191" s="93"/>
      <c r="ADE191" s="93"/>
      <c r="ADF191" s="93"/>
      <c r="ADG191" s="93"/>
      <c r="ADH191" s="93"/>
      <c r="ADI191" s="93"/>
      <c r="ADJ191" s="93"/>
      <c r="ADK191" s="93"/>
      <c r="ADL191" s="93"/>
      <c r="ADM191" s="93"/>
      <c r="ADN191" s="93"/>
      <c r="ADO191" s="93"/>
      <c r="ADP191" s="93"/>
      <c r="ADQ191" s="93"/>
      <c r="ADR191" s="93"/>
      <c r="ADS191" s="93"/>
      <c r="ADT191" s="93"/>
      <c r="ADU191" s="93"/>
      <c r="ADV191" s="93"/>
      <c r="ADW191" s="93"/>
      <c r="ADX191" s="93"/>
      <c r="ADY191" s="93"/>
      <c r="ADZ191" s="93"/>
      <c r="AEA191" s="93"/>
      <c r="AEB191" s="93"/>
      <c r="AEC191" s="93"/>
      <c r="AED191" s="93"/>
      <c r="AEE191" s="93"/>
      <c r="AEF191" s="93"/>
      <c r="AEG191" s="93"/>
      <c r="AEH191" s="93"/>
      <c r="AEI191" s="93"/>
      <c r="AEJ191" s="93"/>
      <c r="AEK191" s="93"/>
      <c r="AEL191" s="93"/>
      <c r="AEM191" s="93"/>
      <c r="AEN191" s="93"/>
      <c r="AEO191" s="93"/>
      <c r="AEP191" s="93"/>
      <c r="AEQ191" s="93"/>
      <c r="AER191" s="93"/>
      <c r="AES191" s="93"/>
      <c r="AET191" s="93"/>
      <c r="AEU191" s="93"/>
      <c r="AEV191" s="93"/>
      <c r="AEW191" s="93"/>
      <c r="AEX191" s="93"/>
      <c r="AEY191" s="93"/>
      <c r="AEZ191" s="93"/>
      <c r="AFA191" s="93"/>
      <c r="AFB191" s="93"/>
      <c r="AFC191" s="93"/>
      <c r="AFD191" s="93"/>
      <c r="AFE191" s="93"/>
      <c r="AFF191" s="93"/>
      <c r="AFG191" s="93"/>
      <c r="AFH191" s="93"/>
      <c r="AFI191" s="93"/>
      <c r="AFJ191" s="93"/>
      <c r="AFK191" s="93"/>
      <c r="AFL191" s="93"/>
      <c r="AFM191" s="93"/>
      <c r="AFN191" s="93"/>
      <c r="AFO191" s="93"/>
      <c r="AFP191" s="93"/>
      <c r="AFQ191" s="93"/>
      <c r="AFR191" s="93"/>
      <c r="AFS191" s="93"/>
      <c r="AFT191" s="93"/>
      <c r="AFU191" s="93"/>
      <c r="AFV191" s="93"/>
      <c r="AFW191" s="93"/>
      <c r="AFX191" s="93"/>
      <c r="AFY191" s="93"/>
      <c r="AFZ191" s="93"/>
      <c r="AGA191" s="93"/>
      <c r="AGB191" s="93"/>
      <c r="AGC191" s="93"/>
      <c r="AGD191" s="93"/>
      <c r="AGE191" s="93"/>
      <c r="AGF191" s="93"/>
      <c r="AGG191" s="93"/>
      <c r="AGH191" s="93"/>
      <c r="AGI191" s="93"/>
      <c r="AGJ191" s="93"/>
      <c r="AGK191" s="93"/>
      <c r="AGL191" s="93"/>
      <c r="AGM191" s="93"/>
      <c r="AGN191" s="93"/>
      <c r="AGO191" s="93"/>
      <c r="AGP191" s="93"/>
      <c r="AGQ191" s="93"/>
      <c r="AGR191" s="93"/>
      <c r="AGS191" s="93"/>
      <c r="AGT191" s="93"/>
      <c r="AGU191" s="93"/>
      <c r="AGV191" s="93"/>
      <c r="AGW191" s="93"/>
      <c r="AGX191" s="93"/>
      <c r="AGY191" s="93"/>
      <c r="AGZ191" s="93"/>
      <c r="AHA191" s="93"/>
      <c r="AHB191" s="93"/>
      <c r="AHC191" s="93"/>
      <c r="AHD191" s="93"/>
      <c r="AHE191" s="93"/>
      <c r="AHF191" s="93"/>
      <c r="AHG191" s="93"/>
      <c r="AHH191" s="93"/>
      <c r="AHI191" s="93"/>
      <c r="AHJ191" s="93"/>
      <c r="AHK191" s="93"/>
      <c r="AHL191" s="93"/>
      <c r="AHM191" s="93"/>
      <c r="AHN191" s="93"/>
      <c r="AHO191" s="93"/>
      <c r="AHP191" s="93"/>
      <c r="AHQ191" s="93"/>
      <c r="AHR191" s="93"/>
      <c r="AHS191" s="93"/>
      <c r="AHT191" s="93"/>
      <c r="AHU191" s="93"/>
      <c r="AHV191" s="93"/>
      <c r="AHW191" s="93"/>
      <c r="AHX191" s="93"/>
      <c r="AHY191" s="93"/>
      <c r="AHZ191" s="93"/>
      <c r="AIA191" s="93"/>
      <c r="AIB191" s="93"/>
      <c r="AIC191" s="93"/>
      <c r="AID191" s="93"/>
      <c r="AIE191" s="93"/>
      <c r="AIF191" s="93"/>
      <c r="AIG191" s="93"/>
      <c r="AIH191" s="93"/>
      <c r="AII191" s="93"/>
      <c r="AIJ191" s="93"/>
      <c r="AIK191" s="93"/>
      <c r="AIL191" s="93"/>
      <c r="AIM191" s="93"/>
      <c r="AIN191" s="93"/>
      <c r="AIO191" s="93"/>
      <c r="AIP191" s="93"/>
      <c r="AIQ191" s="93"/>
      <c r="AIR191" s="93"/>
      <c r="AIS191" s="93"/>
      <c r="AIT191" s="93"/>
      <c r="AIU191" s="93"/>
      <c r="AIV191" s="93"/>
      <c r="AIW191" s="93"/>
      <c r="AIX191" s="93"/>
      <c r="AIY191" s="93"/>
      <c r="AIZ191" s="93"/>
      <c r="AJA191" s="93"/>
      <c r="AJB191" s="93"/>
      <c r="AJC191" s="93"/>
      <c r="AJD191" s="93"/>
      <c r="AJE191" s="93"/>
      <c r="AJF191" s="93"/>
      <c r="AJG191" s="93"/>
      <c r="AJH191" s="93"/>
      <c r="AJI191" s="93"/>
      <c r="AJJ191" s="93"/>
      <c r="AJK191" s="93"/>
      <c r="AJL191" s="93"/>
      <c r="AJM191" s="93"/>
      <c r="AJN191" s="93"/>
      <c r="AJO191" s="93"/>
      <c r="AJP191" s="93"/>
      <c r="AJQ191" s="93"/>
      <c r="AJR191" s="93"/>
      <c r="AJS191" s="93"/>
      <c r="AJT191" s="93"/>
      <c r="AJU191" s="93"/>
      <c r="AJV191" s="93"/>
      <c r="AJW191" s="93"/>
      <c r="AJX191" s="93"/>
      <c r="AJY191" s="93"/>
      <c r="AJZ191" s="93"/>
      <c r="AKA191" s="93"/>
      <c r="AKB191" s="93"/>
      <c r="AKC191" s="93"/>
      <c r="AKD191" s="93"/>
      <c r="AKE191" s="93"/>
      <c r="AKF191" s="93"/>
      <c r="AKG191" s="93"/>
      <c r="AKH191" s="93"/>
      <c r="AKI191" s="93"/>
      <c r="AKJ191" s="93"/>
      <c r="AKK191" s="93"/>
      <c r="AKL191" s="93"/>
      <c r="AKM191" s="93"/>
      <c r="AKN191" s="93"/>
      <c r="AKO191" s="93"/>
      <c r="AKP191" s="93"/>
      <c r="AKQ191" s="93"/>
      <c r="AKR191" s="93"/>
      <c r="AKS191" s="93"/>
      <c r="AKT191" s="93"/>
      <c r="AKU191" s="93"/>
      <c r="AKV191" s="93"/>
      <c r="AKW191" s="93"/>
      <c r="AKX191" s="93"/>
      <c r="AKY191" s="93"/>
      <c r="AKZ191" s="93"/>
      <c r="ALA191" s="93"/>
      <c r="ALB191" s="93"/>
      <c r="ALC191" s="93"/>
      <c r="ALD191" s="93"/>
      <c r="ALE191" s="93"/>
      <c r="ALF191" s="93"/>
      <c r="ALG191" s="93"/>
      <c r="ALH191" s="93"/>
      <c r="ALI191" s="93"/>
      <c r="ALJ191" s="93"/>
      <c r="ALK191" s="93"/>
      <c r="ALL191" s="93"/>
      <c r="ALM191" s="93"/>
      <c r="ALN191" s="93"/>
      <c r="ALO191" s="93"/>
      <c r="ALP191" s="93"/>
      <c r="ALQ191" s="93"/>
      <c r="ALR191" s="93"/>
      <c r="ALS191" s="93"/>
      <c r="ALT191" s="93"/>
      <c r="ALU191" s="93"/>
      <c r="ALV191" s="93"/>
      <c r="ALW191" s="93"/>
      <c r="ALX191" s="93"/>
      <c r="ALY191" s="93"/>
      <c r="ALZ191" s="93"/>
      <c r="AMA191" s="93"/>
      <c r="AMB191" s="93"/>
      <c r="AMC191" s="93"/>
      <c r="AMD191" s="93"/>
      <c r="AME191" s="93"/>
      <c r="AMF191" s="93"/>
      <c r="AMG191" s="93"/>
      <c r="AMH191" s="93"/>
      <c r="AMI191" s="93"/>
      <c r="AMJ191" s="93"/>
      <c r="AMK191" s="93"/>
      <c r="AML191" s="93"/>
      <c r="AMM191" s="93"/>
      <c r="AMN191" s="93"/>
      <c r="AMO191" s="93"/>
      <c r="AMP191" s="93"/>
      <c r="AMQ191" s="93"/>
      <c r="AMR191" s="93"/>
      <c r="AMS191" s="93"/>
      <c r="AMT191" s="93"/>
      <c r="AMU191" s="93"/>
      <c r="AMV191" s="93"/>
      <c r="AMW191" s="93"/>
      <c r="AMX191" s="93"/>
      <c r="AMY191" s="93"/>
      <c r="AMZ191" s="93"/>
      <c r="ANA191" s="93"/>
      <c r="ANB191" s="93"/>
      <c r="ANC191" s="93"/>
      <c r="AND191" s="93"/>
      <c r="ANE191" s="93"/>
      <c r="ANF191" s="93"/>
      <c r="ANG191" s="93"/>
      <c r="ANH191" s="93"/>
      <c r="ANI191" s="93"/>
      <c r="ANJ191" s="93"/>
      <c r="ANK191" s="93"/>
      <c r="ANL191" s="93"/>
      <c r="ANM191" s="93"/>
      <c r="ANN191" s="93"/>
      <c r="ANO191" s="93"/>
      <c r="ANP191" s="93"/>
      <c r="ANQ191" s="93"/>
      <c r="ANR191" s="93"/>
      <c r="ANS191" s="93"/>
      <c r="ANT191" s="93"/>
      <c r="ANU191" s="93"/>
      <c r="ANV191" s="93"/>
      <c r="ANW191" s="93"/>
      <c r="ANX191" s="93"/>
      <c r="ANY191" s="93"/>
      <c r="ANZ191" s="93"/>
      <c r="AOA191" s="93"/>
      <c r="AOB191" s="93"/>
      <c r="AOC191" s="93"/>
      <c r="AOD191" s="93"/>
      <c r="AOE191" s="93"/>
      <c r="AOF191" s="93"/>
      <c r="AOG191" s="93"/>
      <c r="AOH191" s="93"/>
      <c r="AOI191" s="93"/>
      <c r="AOJ191" s="93"/>
      <c r="AOK191" s="93"/>
      <c r="AOL191" s="93"/>
      <c r="AOM191" s="93"/>
      <c r="AON191" s="93"/>
      <c r="AOO191" s="93"/>
      <c r="AOP191" s="93"/>
      <c r="AOQ191" s="93"/>
      <c r="AOR191" s="93"/>
      <c r="AOS191" s="93"/>
      <c r="AOT191" s="93"/>
      <c r="AOU191" s="93"/>
      <c r="AOV191" s="93"/>
      <c r="AOW191" s="93"/>
      <c r="AOX191" s="93"/>
      <c r="AOY191" s="93"/>
      <c r="AOZ191" s="93"/>
      <c r="APA191" s="93"/>
      <c r="APB191" s="93"/>
      <c r="APC191" s="93"/>
      <c r="APD191" s="93"/>
      <c r="APE191" s="93"/>
      <c r="APF191" s="93"/>
      <c r="APG191" s="93"/>
      <c r="APH191" s="93"/>
      <c r="API191" s="93"/>
      <c r="APJ191" s="93"/>
      <c r="APK191" s="93"/>
      <c r="APL191" s="93"/>
      <c r="APM191" s="93"/>
      <c r="APN191" s="93"/>
      <c r="APO191" s="93"/>
      <c r="APP191" s="93"/>
      <c r="APQ191" s="93"/>
      <c r="APR191" s="93"/>
      <c r="APS191" s="93"/>
      <c r="APT191" s="93"/>
      <c r="APU191" s="93"/>
      <c r="APV191" s="93"/>
      <c r="APW191" s="93"/>
      <c r="APX191" s="93"/>
      <c r="APY191" s="93"/>
      <c r="APZ191" s="93"/>
      <c r="AQA191" s="93"/>
      <c r="AQB191" s="93"/>
      <c r="AQC191" s="93"/>
      <c r="AQD191" s="93"/>
      <c r="AQE191" s="93"/>
      <c r="AQF191" s="93"/>
      <c r="AQG191" s="93"/>
      <c r="AQH191" s="93"/>
      <c r="AQI191" s="93"/>
      <c r="AQJ191" s="93"/>
      <c r="AQK191" s="93"/>
      <c r="AQL191" s="93"/>
      <c r="AQM191" s="93"/>
      <c r="AQN191" s="93"/>
      <c r="AQO191" s="93"/>
      <c r="AQP191" s="93"/>
      <c r="AQQ191" s="93"/>
      <c r="AQR191" s="93"/>
      <c r="AQS191" s="93"/>
      <c r="AQT191" s="93"/>
      <c r="AQU191" s="93"/>
      <c r="AQV191" s="93"/>
      <c r="AQW191" s="93"/>
      <c r="AQX191" s="93"/>
      <c r="AQY191" s="93"/>
      <c r="AQZ191" s="93"/>
      <c r="ARA191" s="93"/>
      <c r="ARB191" s="93"/>
      <c r="ARC191" s="93"/>
      <c r="ARD191" s="93"/>
      <c r="ARE191" s="93"/>
      <c r="ARF191" s="93"/>
      <c r="ARG191" s="93"/>
      <c r="ARH191" s="93"/>
      <c r="ARI191" s="93"/>
      <c r="ARJ191" s="93"/>
      <c r="ARK191" s="93"/>
      <c r="ARL191" s="93"/>
      <c r="ARM191" s="93"/>
      <c r="ARN191" s="93"/>
      <c r="ARO191" s="93"/>
      <c r="ARP191" s="93"/>
      <c r="ARQ191" s="93"/>
      <c r="ARR191" s="93"/>
      <c r="ARS191" s="93"/>
      <c r="ART191" s="93"/>
      <c r="ARU191" s="93"/>
      <c r="ARV191" s="93"/>
      <c r="ARW191" s="93"/>
      <c r="ARX191" s="93"/>
      <c r="ARY191" s="93"/>
      <c r="ARZ191" s="93"/>
      <c r="ASA191" s="93"/>
      <c r="ASB191" s="93"/>
      <c r="ASC191" s="93"/>
      <c r="ASD191" s="93"/>
      <c r="ASE191" s="93"/>
      <c r="ASF191" s="93"/>
      <c r="ASG191" s="93"/>
      <c r="ASH191" s="93"/>
      <c r="ASI191" s="93"/>
      <c r="ASJ191" s="93"/>
      <c r="ASK191" s="93"/>
      <c r="ASL191" s="93"/>
      <c r="ASM191" s="93"/>
      <c r="ASN191" s="93"/>
      <c r="ASO191" s="93"/>
      <c r="ASP191" s="93"/>
      <c r="ASQ191" s="93"/>
      <c r="ASR191" s="93"/>
      <c r="ASS191" s="93"/>
      <c r="AST191" s="93"/>
      <c r="ASU191" s="93"/>
      <c r="ASV191" s="93"/>
      <c r="ASW191" s="93"/>
      <c r="ASX191" s="93"/>
      <c r="ASY191" s="93"/>
      <c r="ASZ191" s="93"/>
      <c r="ATA191" s="93"/>
      <c r="ATB191" s="93"/>
      <c r="ATC191" s="93"/>
      <c r="ATD191" s="93"/>
      <c r="ATE191" s="93"/>
      <c r="ATF191" s="93"/>
      <c r="ATG191" s="93"/>
      <c r="ATH191" s="93"/>
      <c r="ATI191" s="93"/>
      <c r="ATJ191" s="93"/>
      <c r="ATK191" s="93"/>
      <c r="ATL191" s="93"/>
      <c r="ATM191" s="93"/>
      <c r="ATN191" s="93"/>
      <c r="ATO191" s="93"/>
      <c r="ATP191" s="93"/>
      <c r="ATQ191" s="93"/>
      <c r="ATR191" s="93"/>
      <c r="ATS191" s="93"/>
      <c r="ATT191" s="93"/>
      <c r="ATU191" s="93"/>
      <c r="ATV191" s="93"/>
      <c r="ATW191" s="93"/>
      <c r="ATX191" s="93"/>
      <c r="ATY191" s="93"/>
      <c r="ATZ191" s="93"/>
      <c r="AUA191" s="93"/>
      <c r="AUB191" s="93"/>
      <c r="AUC191" s="93"/>
      <c r="AUD191" s="93"/>
      <c r="AUE191" s="93"/>
      <c r="AUF191" s="93"/>
      <c r="AUG191" s="93"/>
      <c r="AUH191" s="93"/>
      <c r="AUI191" s="93"/>
      <c r="AUJ191" s="93"/>
      <c r="AUK191" s="93"/>
      <c r="AUL191" s="93"/>
      <c r="AUM191" s="93"/>
      <c r="AUN191" s="93"/>
      <c r="AUO191" s="93"/>
      <c r="AUP191" s="93"/>
      <c r="AUQ191" s="93"/>
      <c r="AUR191" s="93"/>
      <c r="AUS191" s="93"/>
      <c r="AUT191" s="93"/>
      <c r="AUU191" s="93"/>
      <c r="AUV191" s="93"/>
      <c r="AUW191" s="93"/>
      <c r="AUX191" s="93"/>
      <c r="AUY191" s="93"/>
      <c r="AUZ191" s="93"/>
      <c r="AVA191" s="93"/>
      <c r="AVB191" s="93"/>
      <c r="AVC191" s="93"/>
      <c r="AVD191" s="93"/>
      <c r="AVE191" s="93"/>
      <c r="AVF191" s="93"/>
      <c r="AVG191" s="93"/>
      <c r="AVH191" s="93"/>
      <c r="AVI191" s="93"/>
      <c r="AVJ191" s="93"/>
      <c r="AVK191" s="93"/>
      <c r="AVL191" s="93"/>
      <c r="AVM191" s="93"/>
      <c r="AVN191" s="93"/>
      <c r="AVO191" s="93"/>
      <c r="AVP191" s="93"/>
      <c r="AVQ191" s="93"/>
      <c r="AVR191" s="93"/>
      <c r="AVS191" s="93"/>
      <c r="AVT191" s="93"/>
      <c r="AVU191" s="93"/>
      <c r="AVV191" s="93"/>
      <c r="AVW191" s="93"/>
      <c r="AVX191" s="93"/>
      <c r="AVY191" s="93"/>
      <c r="AVZ191" s="93"/>
      <c r="AWA191" s="93"/>
      <c r="AWB191" s="93"/>
      <c r="AWC191" s="93"/>
      <c r="AWD191" s="93"/>
      <c r="AWE191" s="93"/>
      <c r="AWF191" s="93"/>
      <c r="AWG191" s="93"/>
      <c r="AWH191" s="93"/>
      <c r="AWI191" s="93"/>
      <c r="AWJ191" s="93"/>
      <c r="AWK191" s="93"/>
      <c r="AWL191" s="93"/>
      <c r="AWM191" s="93"/>
      <c r="AWN191" s="93"/>
      <c r="AWO191" s="93"/>
      <c r="AWP191" s="93"/>
      <c r="AWQ191" s="93"/>
      <c r="AWR191" s="93"/>
      <c r="AWS191" s="93"/>
      <c r="AWT191" s="93"/>
      <c r="AWU191" s="93"/>
      <c r="AWV191" s="93"/>
      <c r="AWW191" s="93"/>
      <c r="AWX191" s="93"/>
      <c r="AWY191" s="93"/>
      <c r="AWZ191" s="93"/>
      <c r="AXA191" s="93"/>
      <c r="AXB191" s="93"/>
      <c r="AXC191" s="93"/>
      <c r="AXD191" s="93"/>
      <c r="AXE191" s="93"/>
      <c r="AXF191" s="93"/>
      <c r="AXG191" s="93"/>
      <c r="AXH191" s="93"/>
      <c r="AXI191" s="93"/>
      <c r="AXJ191" s="93"/>
      <c r="AXK191" s="93"/>
      <c r="AXL191" s="93"/>
      <c r="AXM191" s="93"/>
      <c r="AXN191" s="93"/>
      <c r="AXO191" s="93"/>
      <c r="AXP191" s="93"/>
      <c r="AXQ191" s="93"/>
      <c r="AXR191" s="93"/>
      <c r="AXS191" s="93"/>
      <c r="AXT191" s="93"/>
      <c r="AXU191" s="93"/>
      <c r="AXV191" s="93"/>
      <c r="AXW191" s="93"/>
      <c r="AXX191" s="93"/>
      <c r="AXY191" s="93"/>
      <c r="AXZ191" s="93"/>
      <c r="AYA191" s="93"/>
      <c r="AYB191" s="93"/>
      <c r="AYC191" s="93"/>
      <c r="AYD191" s="93"/>
      <c r="AYE191" s="93"/>
      <c r="AYF191" s="93"/>
      <c r="AYG191" s="93"/>
      <c r="AYH191" s="93"/>
      <c r="AYI191" s="93"/>
      <c r="AYJ191" s="93"/>
      <c r="AYK191" s="93"/>
      <c r="AYL191" s="93"/>
      <c r="AYM191" s="93"/>
      <c r="AYN191" s="93"/>
      <c r="AYO191" s="93"/>
      <c r="AYP191" s="93"/>
      <c r="AYQ191" s="93"/>
      <c r="AYR191" s="93"/>
      <c r="AYS191" s="93"/>
      <c r="AYT191" s="93"/>
      <c r="AYU191" s="93"/>
      <c r="AYV191" s="93"/>
      <c r="AYW191" s="93"/>
      <c r="AYX191" s="93"/>
      <c r="AYY191" s="93"/>
      <c r="AYZ191" s="93"/>
      <c r="AZA191" s="93"/>
      <c r="AZB191" s="93"/>
      <c r="AZC191" s="93"/>
      <c r="AZD191" s="93"/>
      <c r="AZE191" s="93"/>
      <c r="AZF191" s="93"/>
      <c r="AZG191" s="93"/>
      <c r="AZH191" s="93"/>
      <c r="AZI191" s="93"/>
      <c r="AZJ191" s="93"/>
      <c r="AZK191" s="93"/>
      <c r="AZL191" s="93"/>
      <c r="AZM191" s="93"/>
      <c r="AZN191" s="93"/>
      <c r="AZO191" s="93"/>
      <c r="AZP191" s="93"/>
      <c r="AZQ191" s="93"/>
      <c r="AZR191" s="93"/>
      <c r="AZS191" s="93"/>
      <c r="AZT191" s="93"/>
      <c r="AZU191" s="93"/>
      <c r="AZV191" s="93"/>
      <c r="AZW191" s="93"/>
      <c r="AZX191" s="93"/>
      <c r="AZY191" s="93"/>
      <c r="AZZ191" s="93"/>
      <c r="BAA191" s="93"/>
      <c r="BAB191" s="93"/>
      <c r="BAC191" s="93"/>
      <c r="BAD191" s="93"/>
      <c r="BAE191" s="93"/>
      <c r="BAF191" s="93"/>
      <c r="BAG191" s="93"/>
      <c r="BAH191" s="93"/>
      <c r="BAI191" s="93"/>
      <c r="BAJ191" s="93"/>
      <c r="BAK191" s="93"/>
      <c r="BAL191" s="93"/>
      <c r="BAM191" s="93"/>
      <c r="BAN191" s="93"/>
      <c r="BAO191" s="93"/>
      <c r="BAP191" s="93"/>
      <c r="BAQ191" s="93"/>
      <c r="BAR191" s="93"/>
      <c r="BAS191" s="93"/>
      <c r="BAT191" s="93"/>
      <c r="BAU191" s="93"/>
      <c r="BAV191" s="93"/>
      <c r="BAW191" s="93"/>
      <c r="BAX191" s="93"/>
      <c r="BAY191" s="93"/>
      <c r="BAZ191" s="93"/>
      <c r="BBA191" s="93"/>
      <c r="BBB191" s="93"/>
      <c r="BBC191" s="93"/>
      <c r="BBD191" s="93"/>
      <c r="BBE191" s="93"/>
      <c r="BBF191" s="93"/>
      <c r="BBG191" s="93"/>
      <c r="BBH191" s="93"/>
      <c r="BBI191" s="93"/>
      <c r="BBJ191" s="93"/>
      <c r="BBK191" s="93"/>
      <c r="BBL191" s="93"/>
      <c r="BBM191" s="93"/>
      <c r="BBN191" s="93"/>
      <c r="BBO191" s="93"/>
      <c r="BBP191" s="93"/>
      <c r="BBQ191" s="93"/>
      <c r="BBR191" s="93"/>
      <c r="BBS191" s="93"/>
      <c r="BBT191" s="93"/>
      <c r="BBU191" s="93"/>
      <c r="BBV191" s="93"/>
      <c r="BBW191" s="93"/>
      <c r="BBX191" s="93"/>
      <c r="BBY191" s="93"/>
      <c r="BBZ191" s="93"/>
      <c r="BCA191" s="93"/>
      <c r="BCB191" s="93"/>
      <c r="BCC191" s="93"/>
      <c r="BCD191" s="93"/>
      <c r="BCE191" s="93"/>
      <c r="BCF191" s="93"/>
      <c r="BCG191" s="93"/>
      <c r="BCH191" s="93"/>
      <c r="BCI191" s="93"/>
      <c r="BCJ191" s="93"/>
      <c r="BCK191" s="93"/>
      <c r="BCL191" s="93"/>
      <c r="BCM191" s="93"/>
      <c r="BCN191" s="93"/>
      <c r="BCO191" s="93"/>
      <c r="BCP191" s="93"/>
      <c r="BCQ191" s="93"/>
      <c r="BCR191" s="93"/>
      <c r="BCS191" s="93"/>
      <c r="BCT191" s="93"/>
      <c r="BCU191" s="93"/>
      <c r="BCV191" s="93"/>
      <c r="BCW191" s="93"/>
      <c r="BCX191" s="93"/>
      <c r="BCY191" s="93"/>
      <c r="BCZ191" s="93"/>
      <c r="BDA191" s="93"/>
      <c r="BDB191" s="93"/>
      <c r="BDC191" s="93"/>
      <c r="BDD191" s="93"/>
      <c r="BDE191" s="93"/>
      <c r="BDF191" s="93"/>
      <c r="BDG191" s="93"/>
      <c r="BDH191" s="93"/>
      <c r="BDI191" s="93"/>
      <c r="BDJ191" s="93"/>
      <c r="BDK191" s="93"/>
      <c r="BDL191" s="93"/>
      <c r="BDM191" s="93"/>
      <c r="BDN191" s="93"/>
      <c r="BDO191" s="93"/>
      <c r="BDP191" s="93"/>
      <c r="BDQ191" s="93"/>
      <c r="BDR191" s="93"/>
      <c r="BDS191" s="93"/>
      <c r="BDT191" s="93"/>
      <c r="BDU191" s="93"/>
      <c r="BDV191" s="93"/>
      <c r="BDW191" s="93"/>
      <c r="BDX191" s="93"/>
      <c r="BDY191" s="93"/>
      <c r="BDZ191" s="93"/>
      <c r="BEA191" s="93"/>
      <c r="BEB191" s="93"/>
      <c r="BEC191" s="93"/>
      <c r="BED191" s="93"/>
      <c r="BEE191" s="93"/>
      <c r="BEF191" s="93"/>
      <c r="BEG191" s="93"/>
      <c r="BEH191" s="93"/>
      <c r="BEI191" s="93"/>
      <c r="BEJ191" s="93"/>
      <c r="BEK191" s="93"/>
      <c r="BEL191" s="93"/>
      <c r="BEM191" s="93"/>
      <c r="BEN191" s="93"/>
      <c r="BEO191" s="93"/>
      <c r="BEP191" s="93"/>
      <c r="BEQ191" s="93"/>
      <c r="BER191" s="93"/>
      <c r="BES191" s="93"/>
      <c r="BET191" s="93"/>
      <c r="BEU191" s="93"/>
      <c r="BEV191" s="93"/>
      <c r="BEW191" s="93"/>
      <c r="BEX191" s="93"/>
      <c r="BEY191" s="93"/>
      <c r="BEZ191" s="93"/>
      <c r="BFA191" s="93"/>
      <c r="BFB191" s="93"/>
      <c r="BFC191" s="93"/>
      <c r="BFD191" s="93"/>
      <c r="BFE191" s="93"/>
      <c r="BFF191" s="93"/>
      <c r="BFG191" s="93"/>
      <c r="BFH191" s="93"/>
      <c r="BFI191" s="93"/>
      <c r="BFJ191" s="93"/>
      <c r="BFK191" s="93"/>
      <c r="BFL191" s="93"/>
      <c r="BFM191" s="93"/>
      <c r="BFN191" s="93"/>
      <c r="BFO191" s="93"/>
      <c r="BFP191" s="93"/>
      <c r="BFQ191" s="93"/>
      <c r="BFR191" s="93"/>
      <c r="BFS191" s="93"/>
      <c r="BFT191" s="93"/>
      <c r="BFU191" s="93"/>
      <c r="BFV191" s="93"/>
      <c r="BFW191" s="93"/>
      <c r="BFX191" s="93"/>
      <c r="BFY191" s="93"/>
      <c r="BFZ191" s="93"/>
      <c r="BGA191" s="93"/>
      <c r="BGB191" s="93"/>
      <c r="BGC191" s="93"/>
      <c r="BGD191" s="93"/>
      <c r="BGE191" s="93"/>
      <c r="BGF191" s="93"/>
      <c r="BGG191" s="93"/>
      <c r="BGH191" s="93"/>
      <c r="BGI191" s="93"/>
      <c r="BGJ191" s="93"/>
      <c r="BGK191" s="93"/>
      <c r="BGL191" s="93"/>
      <c r="BGM191" s="93"/>
      <c r="BGN191" s="93"/>
      <c r="BGO191" s="93"/>
      <c r="BGP191" s="93"/>
      <c r="BGQ191" s="93"/>
      <c r="BGR191" s="93"/>
      <c r="BGS191" s="93"/>
      <c r="BGT191" s="93"/>
      <c r="BGU191" s="93"/>
      <c r="BGV191" s="93"/>
      <c r="BGW191" s="93"/>
      <c r="BGX191" s="93"/>
      <c r="BGY191" s="93"/>
      <c r="BGZ191" s="93"/>
      <c r="BHA191" s="93"/>
      <c r="BHB191" s="93"/>
      <c r="BHC191" s="93"/>
      <c r="BHD191" s="93"/>
      <c r="BHE191" s="93"/>
      <c r="BHF191" s="93"/>
      <c r="BHG191" s="93"/>
      <c r="BHH191" s="93"/>
      <c r="BHI191" s="93"/>
      <c r="BHJ191" s="93"/>
      <c r="BHK191" s="93"/>
      <c r="BHL191" s="93"/>
      <c r="BHM191" s="93"/>
      <c r="BHN191" s="93"/>
      <c r="BHO191" s="93"/>
      <c r="BHP191" s="93"/>
      <c r="BHQ191" s="93"/>
      <c r="BHR191" s="93"/>
      <c r="BHS191" s="93"/>
      <c r="BHT191" s="93"/>
      <c r="BHU191" s="93"/>
      <c r="BHV191" s="93"/>
      <c r="BHW191" s="93"/>
      <c r="BHX191" s="93"/>
      <c r="BHY191" s="93"/>
      <c r="BHZ191" s="93"/>
      <c r="BIA191" s="93"/>
      <c r="BIB191" s="93"/>
      <c r="BIC191" s="93"/>
      <c r="BID191" s="93"/>
      <c r="BIE191" s="93"/>
      <c r="BIF191" s="93"/>
      <c r="BIG191" s="93"/>
      <c r="BIH191" s="93"/>
      <c r="BII191" s="93"/>
      <c r="BIJ191" s="93"/>
      <c r="BIK191" s="93"/>
      <c r="BIL191" s="93"/>
      <c r="BIM191" s="93"/>
      <c r="BIN191" s="93"/>
      <c r="BIO191" s="93"/>
      <c r="BIP191" s="93"/>
      <c r="BIQ191" s="93"/>
      <c r="BIR191" s="93"/>
      <c r="BIS191" s="93"/>
      <c r="BIT191" s="93"/>
      <c r="BIU191" s="93"/>
      <c r="BIV191" s="93"/>
      <c r="BIW191" s="93"/>
      <c r="BIX191" s="93"/>
      <c r="BIY191" s="93"/>
      <c r="BIZ191" s="93"/>
      <c r="BJA191" s="93"/>
      <c r="BJB191" s="93"/>
      <c r="BJC191" s="93"/>
      <c r="BJD191" s="93"/>
      <c r="BJE191" s="93"/>
      <c r="BJF191" s="93"/>
      <c r="BJG191" s="93"/>
      <c r="BJH191" s="93"/>
      <c r="BJI191" s="93"/>
      <c r="BJJ191" s="93"/>
      <c r="BJK191" s="93"/>
      <c r="BJL191" s="93"/>
      <c r="BJM191" s="93"/>
      <c r="BJN191" s="93"/>
      <c r="BJO191" s="93"/>
      <c r="BJP191" s="93"/>
      <c r="BJQ191" s="93"/>
      <c r="BJR191" s="93"/>
      <c r="BJS191" s="93"/>
      <c r="BJT191" s="93"/>
      <c r="BJU191" s="93"/>
      <c r="BJV191" s="93"/>
      <c r="BJW191" s="93"/>
      <c r="BJX191" s="93"/>
      <c r="BJY191" s="93"/>
      <c r="BJZ191" s="93"/>
      <c r="BKA191" s="93"/>
      <c r="BKB191" s="93"/>
      <c r="BKC191" s="93"/>
      <c r="BKD191" s="93"/>
      <c r="BKE191" s="93"/>
      <c r="BKF191" s="93"/>
      <c r="BKG191" s="93"/>
      <c r="BKH191" s="93"/>
      <c r="BKI191" s="93"/>
      <c r="BKJ191" s="93"/>
      <c r="BKK191" s="93"/>
      <c r="BKL191" s="93"/>
      <c r="BKM191" s="93"/>
      <c r="BKN191" s="93"/>
      <c r="BKO191" s="93"/>
      <c r="BKP191" s="93"/>
      <c r="BKQ191" s="93"/>
      <c r="BKR191" s="93"/>
      <c r="BKS191" s="93"/>
      <c r="BKT191" s="93"/>
      <c r="BKU191" s="93"/>
      <c r="BKV191" s="93"/>
      <c r="BKW191" s="93"/>
      <c r="BKX191" s="93"/>
      <c r="BKY191" s="93"/>
      <c r="BKZ191" s="93"/>
      <c r="BLA191" s="93"/>
      <c r="BLB191" s="93"/>
      <c r="BLC191" s="93"/>
      <c r="BLD191" s="93"/>
      <c r="BLE191" s="93"/>
      <c r="BLF191" s="93"/>
      <c r="BLG191" s="93"/>
      <c r="BLH191" s="93"/>
      <c r="BLI191" s="93"/>
      <c r="BLJ191" s="93"/>
      <c r="BLK191" s="93"/>
      <c r="BLL191" s="93"/>
      <c r="BLM191" s="93"/>
      <c r="BLN191" s="93"/>
      <c r="BLO191" s="93"/>
      <c r="BLP191" s="93"/>
      <c r="BLQ191" s="93"/>
      <c r="BLR191" s="93"/>
      <c r="BLS191" s="93"/>
      <c r="BLT191" s="93"/>
      <c r="BLU191" s="93"/>
      <c r="BLV191" s="93"/>
      <c r="BLW191" s="93"/>
      <c r="BLX191" s="93"/>
      <c r="BLY191" s="93"/>
      <c r="BLZ191" s="93"/>
      <c r="BMA191" s="93"/>
      <c r="BMB191" s="93"/>
      <c r="BMC191" s="93"/>
      <c r="BMD191" s="93"/>
      <c r="BME191" s="93"/>
      <c r="BMF191" s="93"/>
      <c r="BMG191" s="93"/>
      <c r="BMH191" s="93"/>
      <c r="BMI191" s="93"/>
      <c r="BMJ191" s="93"/>
      <c r="BMK191" s="93"/>
      <c r="BML191" s="93"/>
      <c r="BMM191" s="93"/>
      <c r="BMN191" s="93"/>
      <c r="BMO191" s="93"/>
      <c r="BMP191" s="93"/>
      <c r="BMQ191" s="93"/>
      <c r="BMR191" s="93"/>
      <c r="BMS191" s="93"/>
      <c r="BMT191" s="93"/>
      <c r="BMU191" s="93"/>
      <c r="BMV191" s="93"/>
      <c r="BMW191" s="93"/>
      <c r="BMX191" s="93"/>
      <c r="BMY191" s="93"/>
      <c r="BMZ191" s="93"/>
      <c r="BNA191" s="93"/>
      <c r="BNB191" s="93"/>
      <c r="BNC191" s="93"/>
      <c r="BND191" s="93"/>
      <c r="BNE191" s="93"/>
      <c r="BNF191" s="93"/>
      <c r="BNG191" s="93"/>
      <c r="BNH191" s="93"/>
      <c r="BNI191" s="93"/>
      <c r="BNJ191" s="93"/>
      <c r="BNK191" s="93"/>
      <c r="BNL191" s="93"/>
      <c r="BNM191" s="93"/>
      <c r="BNN191" s="93"/>
      <c r="BNO191" s="93"/>
      <c r="BNP191" s="93"/>
      <c r="BNQ191" s="93"/>
      <c r="BNR191" s="93"/>
      <c r="BNS191" s="93"/>
      <c r="BNT191" s="93"/>
      <c r="BNU191" s="93"/>
      <c r="BNV191" s="93"/>
      <c r="BNW191" s="93"/>
      <c r="BNX191" s="93"/>
      <c r="BNY191" s="93"/>
      <c r="BNZ191" s="93"/>
      <c r="BOA191" s="93"/>
      <c r="BOB191" s="93"/>
      <c r="BOC191" s="93"/>
      <c r="BOD191" s="93"/>
      <c r="BOE191" s="93"/>
      <c r="BOF191" s="93"/>
      <c r="BOG191" s="93"/>
      <c r="BOH191" s="93"/>
      <c r="BOI191" s="93"/>
      <c r="BOJ191" s="93"/>
      <c r="BOK191" s="93"/>
      <c r="BOL191" s="93"/>
      <c r="BOM191" s="93"/>
      <c r="BON191" s="93"/>
      <c r="BOO191" s="93"/>
      <c r="BOP191" s="93"/>
      <c r="BOQ191" s="93"/>
      <c r="BOR191" s="93"/>
      <c r="BOS191" s="93"/>
      <c r="BOT191" s="93"/>
      <c r="BOU191" s="93"/>
      <c r="BOV191" s="93"/>
      <c r="BOW191" s="93"/>
      <c r="BOX191" s="93"/>
      <c r="BOY191" s="93"/>
      <c r="BOZ191" s="93"/>
      <c r="BPA191" s="93"/>
      <c r="BPB191" s="93"/>
      <c r="BPC191" s="93"/>
      <c r="BPD191" s="93"/>
      <c r="BPE191" s="93"/>
      <c r="BPF191" s="93"/>
      <c r="BPG191" s="93"/>
      <c r="BPH191" s="93"/>
      <c r="BPI191" s="93"/>
      <c r="BPJ191" s="93"/>
      <c r="BPK191" s="93"/>
      <c r="BPL191" s="93"/>
      <c r="BPM191" s="93"/>
      <c r="BPN191" s="93"/>
      <c r="BPO191" s="93"/>
      <c r="BPP191" s="93"/>
      <c r="BPQ191" s="93"/>
      <c r="BPR191" s="93"/>
      <c r="BPS191" s="93"/>
      <c r="BPT191" s="93"/>
      <c r="BPU191" s="93"/>
      <c r="BPV191" s="93"/>
      <c r="BPW191" s="93"/>
      <c r="BPX191" s="93"/>
      <c r="BPY191" s="93"/>
      <c r="BPZ191" s="93"/>
      <c r="BQA191" s="93"/>
      <c r="BQB191" s="93"/>
      <c r="BQC191" s="93"/>
      <c r="BQD191" s="93"/>
      <c r="BQE191" s="93"/>
      <c r="BQF191" s="93"/>
      <c r="BQG191" s="93"/>
      <c r="BQH191" s="93"/>
      <c r="BQI191" s="93"/>
      <c r="BQJ191" s="93"/>
      <c r="BQK191" s="93"/>
      <c r="BQL191" s="93"/>
      <c r="BQM191" s="93"/>
      <c r="BQN191" s="93"/>
      <c r="BQO191" s="93"/>
      <c r="BQP191" s="93"/>
      <c r="BQQ191" s="93"/>
      <c r="BQR191" s="93"/>
      <c r="BQS191" s="93"/>
      <c r="BQT191" s="93"/>
      <c r="BQU191" s="93"/>
      <c r="BQV191" s="93"/>
      <c r="BQW191" s="93"/>
      <c r="BQX191" s="93"/>
      <c r="BQY191" s="93"/>
      <c r="BQZ191" s="93"/>
      <c r="BRA191" s="93"/>
      <c r="BRB191" s="93"/>
      <c r="BRC191" s="93"/>
      <c r="BRD191" s="93"/>
      <c r="BRE191" s="93"/>
      <c r="BRF191" s="93"/>
      <c r="BRG191" s="93"/>
      <c r="BRH191" s="93"/>
      <c r="BRI191" s="93"/>
      <c r="BRJ191" s="93"/>
      <c r="BRK191" s="93"/>
      <c r="BRL191" s="93"/>
      <c r="BRM191" s="93"/>
      <c r="BRN191" s="93"/>
      <c r="BRO191" s="93"/>
      <c r="BRP191" s="93"/>
      <c r="BRQ191" s="93"/>
      <c r="BRR191" s="93"/>
      <c r="BRS191" s="93"/>
      <c r="BRT191" s="93"/>
      <c r="BRU191" s="93"/>
      <c r="BRV191" s="93"/>
      <c r="BRW191" s="93"/>
      <c r="BRX191" s="93"/>
      <c r="BRY191" s="93"/>
      <c r="BRZ191" s="93"/>
      <c r="BSA191" s="93"/>
      <c r="BSB191" s="93"/>
      <c r="BSC191" s="93"/>
      <c r="BSD191" s="93"/>
      <c r="BSE191" s="93"/>
      <c r="BSF191" s="93"/>
      <c r="BSG191" s="93"/>
      <c r="BSH191" s="93"/>
      <c r="BSI191" s="93"/>
      <c r="BSJ191" s="93"/>
      <c r="BSK191" s="93"/>
      <c r="BSL191" s="93"/>
      <c r="BSM191" s="93"/>
      <c r="BSN191" s="93"/>
      <c r="BSO191" s="93"/>
      <c r="BSP191" s="93"/>
      <c r="BSQ191" s="93"/>
      <c r="BSR191" s="93"/>
      <c r="BSS191" s="93"/>
      <c r="BST191" s="93"/>
      <c r="BSU191" s="93"/>
      <c r="BSV191" s="93"/>
      <c r="BSW191" s="93"/>
      <c r="BSX191" s="93"/>
      <c r="BSY191" s="93"/>
      <c r="BSZ191" s="93"/>
      <c r="BTA191" s="93"/>
      <c r="BTB191" s="93"/>
      <c r="BTC191" s="93"/>
      <c r="BTD191" s="93"/>
      <c r="BTE191" s="93"/>
      <c r="BTF191" s="93"/>
      <c r="BTG191" s="93"/>
      <c r="BTH191" s="93"/>
      <c r="BTI191" s="93"/>
      <c r="BTJ191" s="93"/>
      <c r="BTK191" s="93"/>
      <c r="BTL191" s="93"/>
      <c r="BTM191" s="93"/>
      <c r="BTN191" s="93"/>
      <c r="BTO191" s="93"/>
      <c r="BTP191" s="93"/>
      <c r="BTQ191" s="93"/>
      <c r="BTR191" s="93"/>
      <c r="BTS191" s="93"/>
      <c r="BTT191" s="93"/>
      <c r="BTU191" s="93"/>
      <c r="BTV191" s="93"/>
      <c r="BTW191" s="93"/>
      <c r="BTX191" s="93"/>
      <c r="BTY191" s="93"/>
      <c r="BTZ191" s="93"/>
      <c r="BUA191" s="93"/>
      <c r="BUB191" s="93"/>
      <c r="BUC191" s="93"/>
      <c r="BUD191" s="93"/>
      <c r="BUE191" s="93"/>
      <c r="BUF191" s="93"/>
      <c r="BUG191" s="93"/>
      <c r="BUH191" s="93"/>
      <c r="BUI191" s="93"/>
      <c r="BUJ191" s="93"/>
      <c r="BUK191" s="93"/>
      <c r="BUL191" s="93"/>
      <c r="BUM191" s="93"/>
      <c r="BUN191" s="93"/>
      <c r="BUO191" s="93"/>
      <c r="BUP191" s="93"/>
      <c r="BUQ191" s="93"/>
      <c r="BUR191" s="93"/>
      <c r="BUS191" s="93"/>
      <c r="BUT191" s="93"/>
      <c r="BUU191" s="93"/>
      <c r="BUV191" s="93"/>
      <c r="BUW191" s="93"/>
      <c r="BUX191" s="93"/>
      <c r="BUY191" s="93"/>
      <c r="BUZ191" s="93"/>
      <c r="BVA191" s="93"/>
      <c r="BVB191" s="93"/>
      <c r="BVC191" s="93"/>
      <c r="BVD191" s="93"/>
      <c r="BVE191" s="93"/>
      <c r="BVF191" s="93"/>
      <c r="BVG191" s="93"/>
      <c r="BVH191" s="93"/>
      <c r="BVI191" s="93"/>
      <c r="BVJ191" s="93"/>
      <c r="BVK191" s="93"/>
      <c r="BVL191" s="93"/>
      <c r="BVM191" s="93"/>
      <c r="BVN191" s="93"/>
      <c r="BVO191" s="93"/>
      <c r="BVP191" s="93"/>
      <c r="BVQ191" s="93"/>
      <c r="BVR191" s="93"/>
      <c r="BVS191" s="93"/>
      <c r="BVT191" s="93"/>
      <c r="BVU191" s="93"/>
      <c r="BVV191" s="93"/>
      <c r="BVW191" s="93"/>
      <c r="BVX191" s="93"/>
      <c r="BVY191" s="93"/>
      <c r="BVZ191" s="93"/>
      <c r="BWA191" s="93"/>
      <c r="BWB191" s="93"/>
      <c r="BWC191" s="93"/>
      <c r="BWD191" s="93"/>
      <c r="BWE191" s="93"/>
      <c r="BWF191" s="93"/>
      <c r="BWG191" s="93"/>
      <c r="BWH191" s="93"/>
      <c r="BWI191" s="93"/>
      <c r="BWJ191" s="93"/>
      <c r="BWK191" s="93"/>
      <c r="BWL191" s="93"/>
      <c r="BWM191" s="93"/>
      <c r="BWN191" s="93"/>
      <c r="BWO191" s="93"/>
      <c r="BWP191" s="93"/>
      <c r="BWQ191" s="93"/>
      <c r="BWR191" s="93"/>
      <c r="BWS191" s="93"/>
      <c r="BWT191" s="93"/>
      <c r="BWU191" s="93"/>
      <c r="BWV191" s="93"/>
      <c r="BWW191" s="93"/>
      <c r="BWX191" s="93"/>
      <c r="BWY191" s="93"/>
      <c r="BWZ191" s="93"/>
      <c r="BXA191" s="93"/>
      <c r="BXB191" s="93"/>
      <c r="BXC191" s="93"/>
      <c r="BXD191" s="93"/>
      <c r="BXE191" s="93"/>
      <c r="BXF191" s="93"/>
      <c r="BXG191" s="93"/>
      <c r="BXH191" s="93"/>
      <c r="BXI191" s="93"/>
      <c r="BXJ191" s="93"/>
      <c r="BXK191" s="93"/>
      <c r="BXL191" s="93"/>
      <c r="BXM191" s="93"/>
      <c r="BXN191" s="93"/>
      <c r="BXO191" s="93"/>
      <c r="BXP191" s="93"/>
      <c r="BXQ191" s="93"/>
      <c r="BXR191" s="93"/>
      <c r="BXS191" s="93"/>
      <c r="BXT191" s="93"/>
      <c r="BXU191" s="93"/>
      <c r="BXV191" s="93"/>
      <c r="BXW191" s="93"/>
      <c r="BXX191" s="93"/>
      <c r="BXY191" s="93"/>
      <c r="BXZ191" s="93"/>
      <c r="BYA191" s="93"/>
      <c r="BYB191" s="93"/>
      <c r="BYC191" s="93"/>
      <c r="BYD191" s="93"/>
      <c r="BYE191" s="93"/>
      <c r="BYF191" s="93"/>
      <c r="BYG191" s="93"/>
      <c r="BYH191" s="93"/>
      <c r="BYI191" s="93"/>
      <c r="BYJ191" s="93"/>
      <c r="BYK191" s="93"/>
      <c r="BYL191" s="93"/>
      <c r="BYM191" s="93"/>
      <c r="BYN191" s="93"/>
      <c r="BYO191" s="93"/>
      <c r="BYP191" s="93"/>
      <c r="BYQ191" s="93"/>
      <c r="BYR191" s="93"/>
      <c r="BYS191" s="93"/>
      <c r="BYT191" s="93"/>
      <c r="BYU191" s="93"/>
      <c r="BYV191" s="93"/>
      <c r="BYW191" s="93"/>
      <c r="BYX191" s="93"/>
      <c r="BYY191" s="93"/>
      <c r="BYZ191" s="93"/>
      <c r="BZA191" s="93"/>
      <c r="BZB191" s="93"/>
      <c r="BZC191" s="93"/>
      <c r="BZD191" s="93"/>
      <c r="BZE191" s="93"/>
      <c r="BZF191" s="93"/>
      <c r="BZG191" s="93"/>
      <c r="BZH191" s="93"/>
      <c r="BZI191" s="93"/>
      <c r="BZJ191" s="93"/>
      <c r="BZK191" s="93"/>
      <c r="BZL191" s="93"/>
      <c r="BZM191" s="93"/>
      <c r="BZN191" s="93"/>
      <c r="BZO191" s="93"/>
      <c r="BZP191" s="93"/>
      <c r="BZQ191" s="93"/>
      <c r="BZR191" s="93"/>
      <c r="BZS191" s="93"/>
      <c r="BZT191" s="93"/>
      <c r="BZU191" s="93"/>
      <c r="BZV191" s="93"/>
      <c r="BZW191" s="93"/>
      <c r="BZX191" s="93"/>
      <c r="BZY191" s="93"/>
      <c r="BZZ191" s="93"/>
      <c r="CAA191" s="93"/>
      <c r="CAB191" s="93"/>
      <c r="CAC191" s="93"/>
      <c r="CAD191" s="93"/>
      <c r="CAE191" s="93"/>
      <c r="CAF191" s="93"/>
      <c r="CAG191" s="93"/>
      <c r="CAH191" s="93"/>
      <c r="CAI191" s="93"/>
      <c r="CAJ191" s="93"/>
      <c r="CAK191" s="93"/>
      <c r="CAL191" s="93"/>
      <c r="CAM191" s="93"/>
      <c r="CAN191" s="93"/>
      <c r="CAO191" s="93"/>
      <c r="CAP191" s="93"/>
      <c r="CAQ191" s="93"/>
      <c r="CAR191" s="93"/>
      <c r="CAS191" s="93"/>
      <c r="CAT191" s="93"/>
      <c r="CAU191" s="93"/>
      <c r="CAV191" s="93"/>
      <c r="CAW191" s="93"/>
      <c r="CAX191" s="93"/>
      <c r="CAY191" s="93"/>
      <c r="CAZ191" s="93"/>
      <c r="CBA191" s="93"/>
      <c r="CBB191" s="93"/>
      <c r="CBC191" s="93"/>
      <c r="CBD191" s="93"/>
      <c r="CBE191" s="93"/>
      <c r="CBF191" s="93"/>
      <c r="CBG191" s="93"/>
      <c r="CBH191" s="93"/>
      <c r="CBI191" s="93"/>
      <c r="CBJ191" s="93"/>
      <c r="CBK191" s="93"/>
      <c r="CBL191" s="93"/>
      <c r="CBM191" s="93"/>
      <c r="CBN191" s="93"/>
      <c r="CBO191" s="93"/>
      <c r="CBP191" s="93"/>
      <c r="CBQ191" s="93"/>
      <c r="CBR191" s="93"/>
      <c r="CBS191" s="93"/>
      <c r="CBT191" s="93"/>
      <c r="CBU191" s="93"/>
      <c r="CBV191" s="93"/>
      <c r="CBW191" s="93"/>
      <c r="CBX191" s="93"/>
      <c r="CBY191" s="93"/>
      <c r="CBZ191" s="93"/>
      <c r="CCA191" s="93"/>
      <c r="CCB191" s="93"/>
      <c r="CCC191" s="93"/>
      <c r="CCD191" s="93"/>
      <c r="CCE191" s="93"/>
      <c r="CCF191" s="93"/>
      <c r="CCG191" s="93"/>
      <c r="CCH191" s="93"/>
      <c r="CCI191" s="93"/>
      <c r="CCJ191" s="93"/>
      <c r="CCK191" s="93"/>
      <c r="CCL191" s="93"/>
      <c r="CCM191" s="93"/>
      <c r="CCN191" s="93"/>
      <c r="CCO191" s="93"/>
      <c r="CCP191" s="93"/>
      <c r="CCQ191" s="93"/>
      <c r="CCR191" s="93"/>
      <c r="CCS191" s="93"/>
      <c r="CCT191" s="93"/>
      <c r="CCU191" s="93"/>
      <c r="CCV191" s="93"/>
      <c r="CCW191" s="93"/>
      <c r="CCX191" s="93"/>
      <c r="CCY191" s="93"/>
      <c r="CCZ191" s="93"/>
      <c r="CDA191" s="93"/>
      <c r="CDB191" s="93"/>
      <c r="CDC191" s="93"/>
      <c r="CDD191" s="93"/>
      <c r="CDE191" s="93"/>
      <c r="CDF191" s="93"/>
      <c r="CDG191" s="93"/>
      <c r="CDH191" s="93"/>
      <c r="CDI191" s="93"/>
      <c r="CDJ191" s="93"/>
      <c r="CDK191" s="93"/>
      <c r="CDL191" s="93"/>
      <c r="CDM191" s="93"/>
      <c r="CDN191" s="93"/>
      <c r="CDO191" s="93"/>
      <c r="CDP191" s="93"/>
      <c r="CDQ191" s="93"/>
      <c r="CDR191" s="93"/>
      <c r="CDS191" s="93"/>
      <c r="CDT191" s="93"/>
      <c r="CDU191" s="93"/>
      <c r="CDV191" s="93"/>
      <c r="CDW191" s="93"/>
      <c r="CDX191" s="93"/>
      <c r="CDY191" s="93"/>
      <c r="CDZ191" s="93"/>
      <c r="CEA191" s="93"/>
      <c r="CEB191" s="93"/>
      <c r="CEC191" s="93"/>
      <c r="CED191" s="93"/>
      <c r="CEE191" s="93"/>
      <c r="CEF191" s="93"/>
      <c r="CEG191" s="93"/>
      <c r="CEH191" s="93"/>
      <c r="CEI191" s="93"/>
      <c r="CEJ191" s="93"/>
      <c r="CEK191" s="93"/>
      <c r="CEL191" s="93"/>
      <c r="CEM191" s="93"/>
      <c r="CEN191" s="93"/>
      <c r="CEO191" s="93"/>
      <c r="CEP191" s="93"/>
      <c r="CEQ191" s="93"/>
      <c r="CER191" s="93"/>
      <c r="CES191" s="93"/>
      <c r="CET191" s="93"/>
      <c r="CEU191" s="93"/>
      <c r="CEV191" s="93"/>
      <c r="CEW191" s="93"/>
      <c r="CEX191" s="93"/>
      <c r="CEY191" s="93"/>
      <c r="CEZ191" s="93"/>
      <c r="CFA191" s="93"/>
      <c r="CFB191" s="93"/>
      <c r="CFC191" s="93"/>
      <c r="CFD191" s="93"/>
      <c r="CFE191" s="93"/>
      <c r="CFF191" s="93"/>
      <c r="CFG191" s="93"/>
      <c r="CFH191" s="93"/>
      <c r="CFI191" s="93"/>
      <c r="CFJ191" s="93"/>
      <c r="CFK191" s="93"/>
      <c r="CFL191" s="93"/>
      <c r="CFM191" s="93"/>
      <c r="CFN191" s="93"/>
      <c r="CFO191" s="93"/>
      <c r="CFP191" s="93"/>
      <c r="CFQ191" s="93"/>
      <c r="CFR191" s="93"/>
      <c r="CFS191" s="93"/>
      <c r="CFT191" s="93"/>
      <c r="CFU191" s="93"/>
      <c r="CFV191" s="93"/>
      <c r="CFW191" s="93"/>
      <c r="CFX191" s="93"/>
      <c r="CFY191" s="93"/>
      <c r="CFZ191" s="93"/>
      <c r="CGA191" s="93"/>
      <c r="CGB191" s="93"/>
      <c r="CGC191" s="93"/>
      <c r="CGD191" s="93"/>
      <c r="CGE191" s="93"/>
      <c r="CGF191" s="93"/>
      <c r="CGG191" s="93"/>
      <c r="CGH191" s="93"/>
      <c r="CGI191" s="93"/>
      <c r="CGJ191" s="93"/>
      <c r="CGK191" s="93"/>
      <c r="CGL191" s="93"/>
      <c r="CGM191" s="93"/>
      <c r="CGN191" s="93"/>
      <c r="CGO191" s="93"/>
      <c r="CGP191" s="93"/>
      <c r="CGQ191" s="93"/>
      <c r="CGR191" s="93"/>
      <c r="CGS191" s="93"/>
      <c r="CGT191" s="93"/>
      <c r="CGU191" s="93"/>
      <c r="CGV191" s="93"/>
      <c r="CGW191" s="93"/>
      <c r="CGX191" s="93"/>
      <c r="CGY191" s="93"/>
      <c r="CGZ191" s="93"/>
      <c r="CHA191" s="93"/>
      <c r="CHB191" s="93"/>
      <c r="CHC191" s="93"/>
      <c r="CHD191" s="93"/>
      <c r="CHE191" s="93"/>
      <c r="CHF191" s="93"/>
      <c r="CHG191" s="93"/>
      <c r="CHH191" s="93"/>
      <c r="CHI191" s="93"/>
      <c r="CHJ191" s="93"/>
      <c r="CHK191" s="93"/>
      <c r="CHL191" s="93"/>
      <c r="CHM191" s="93"/>
      <c r="CHN191" s="93"/>
      <c r="CHO191" s="93"/>
      <c r="CHP191" s="93"/>
      <c r="CHQ191" s="93"/>
      <c r="CHR191" s="93"/>
      <c r="CHS191" s="93"/>
      <c r="CHT191" s="93"/>
      <c r="CHU191" s="93"/>
      <c r="CHV191" s="93"/>
      <c r="CHW191" s="93"/>
      <c r="CHX191" s="93"/>
      <c r="CHY191" s="93"/>
      <c r="CHZ191" s="93"/>
      <c r="CIA191" s="93"/>
      <c r="CIB191" s="93"/>
      <c r="CIC191" s="93"/>
      <c r="CID191" s="93"/>
      <c r="CIE191" s="93"/>
      <c r="CIF191" s="93"/>
      <c r="CIG191" s="93"/>
      <c r="CIH191" s="93"/>
      <c r="CII191" s="93"/>
      <c r="CIJ191" s="93"/>
      <c r="CIK191" s="93"/>
      <c r="CIL191" s="93"/>
      <c r="CIM191" s="93"/>
      <c r="CIN191" s="93"/>
      <c r="CIO191" s="93"/>
      <c r="CIP191" s="93"/>
      <c r="CIQ191" s="93"/>
      <c r="CIR191" s="93"/>
      <c r="CIS191" s="93"/>
      <c r="CIT191" s="93"/>
      <c r="CIU191" s="93"/>
      <c r="CIV191" s="93"/>
      <c r="CIW191" s="93"/>
      <c r="CIX191" s="93"/>
      <c r="CIY191" s="93"/>
      <c r="CIZ191" s="93"/>
      <c r="CJA191" s="93"/>
      <c r="CJB191" s="93"/>
      <c r="CJC191" s="93"/>
      <c r="CJD191" s="93"/>
      <c r="CJE191" s="93"/>
      <c r="CJF191" s="93"/>
      <c r="CJG191" s="93"/>
      <c r="CJH191" s="93"/>
      <c r="CJI191" s="93"/>
      <c r="CJJ191" s="93"/>
      <c r="CJK191" s="93"/>
      <c r="CJL191" s="93"/>
      <c r="CJM191" s="93"/>
      <c r="CJN191" s="93"/>
      <c r="CJO191" s="93"/>
      <c r="CJP191" s="93"/>
      <c r="CJQ191" s="93"/>
      <c r="CJR191" s="93"/>
      <c r="CJS191" s="93"/>
      <c r="CJT191" s="93"/>
      <c r="CJU191" s="93"/>
      <c r="CJV191" s="93"/>
      <c r="CJW191" s="93"/>
      <c r="CJX191" s="93"/>
      <c r="CJY191" s="93"/>
      <c r="CJZ191" s="93"/>
      <c r="CKA191" s="93"/>
      <c r="CKB191" s="93"/>
      <c r="CKC191" s="93"/>
      <c r="CKD191" s="93"/>
      <c r="CKE191" s="93"/>
      <c r="CKF191" s="93"/>
      <c r="CKG191" s="93"/>
      <c r="CKH191" s="93"/>
      <c r="CKI191" s="93"/>
      <c r="CKJ191" s="93"/>
      <c r="CKK191" s="93"/>
      <c r="CKL191" s="93"/>
      <c r="CKM191" s="93"/>
      <c r="CKN191" s="93"/>
      <c r="CKO191" s="93"/>
      <c r="CKP191" s="93"/>
      <c r="CKQ191" s="93"/>
      <c r="CKR191" s="93"/>
      <c r="CKS191" s="93"/>
      <c r="CKT191" s="93"/>
      <c r="CKU191" s="93"/>
      <c r="CKV191" s="93"/>
      <c r="CKW191" s="93"/>
      <c r="CKX191" s="93"/>
      <c r="CKY191" s="93"/>
      <c r="CKZ191" s="93"/>
      <c r="CLA191" s="93"/>
      <c r="CLB191" s="93"/>
      <c r="CLC191" s="93"/>
      <c r="CLD191" s="93"/>
      <c r="CLE191" s="93"/>
      <c r="CLF191" s="93"/>
      <c r="CLG191" s="93"/>
      <c r="CLH191" s="93"/>
      <c r="CLI191" s="93"/>
      <c r="CLJ191" s="93"/>
      <c r="CLK191" s="93"/>
      <c r="CLL191" s="93"/>
      <c r="CLM191" s="93"/>
      <c r="CLN191" s="93"/>
      <c r="CLO191" s="93"/>
      <c r="CLP191" s="93"/>
      <c r="CLQ191" s="93"/>
      <c r="CLR191" s="93"/>
      <c r="CLS191" s="93"/>
      <c r="CLT191" s="93"/>
      <c r="CLU191" s="93"/>
      <c r="CLV191" s="93"/>
      <c r="CLW191" s="93"/>
      <c r="CLX191" s="93"/>
      <c r="CLY191" s="93"/>
      <c r="CLZ191" s="93"/>
      <c r="CMA191" s="93"/>
      <c r="CMB191" s="93"/>
      <c r="CMC191" s="93"/>
      <c r="CMD191" s="93"/>
      <c r="CME191" s="93"/>
      <c r="CMF191" s="93"/>
      <c r="CMG191" s="93"/>
      <c r="CMH191" s="93"/>
      <c r="CMI191" s="93"/>
      <c r="CMJ191" s="93"/>
      <c r="CMK191" s="93"/>
      <c r="CML191" s="93"/>
      <c r="CMM191" s="93"/>
      <c r="CMN191" s="93"/>
      <c r="CMO191" s="93"/>
      <c r="CMP191" s="93"/>
      <c r="CMQ191" s="93"/>
      <c r="CMR191" s="93"/>
      <c r="CMS191" s="93"/>
      <c r="CMT191" s="93"/>
      <c r="CMU191" s="93"/>
      <c r="CMV191" s="93"/>
      <c r="CMW191" s="93"/>
      <c r="CMX191" s="93"/>
      <c r="CMY191" s="93"/>
      <c r="CMZ191" s="93"/>
      <c r="CNA191" s="93"/>
      <c r="CNB191" s="93"/>
      <c r="CNC191" s="93"/>
      <c r="CND191" s="93"/>
      <c r="CNE191" s="93"/>
      <c r="CNF191" s="93"/>
      <c r="CNG191" s="93"/>
      <c r="CNH191" s="93"/>
      <c r="CNI191" s="93"/>
      <c r="CNJ191" s="93"/>
      <c r="CNK191" s="93"/>
      <c r="CNL191" s="93"/>
      <c r="CNM191" s="93"/>
      <c r="CNN191" s="93"/>
      <c r="CNO191" s="93"/>
      <c r="CNP191" s="93"/>
      <c r="CNQ191" s="93"/>
      <c r="CNR191" s="93"/>
      <c r="CNS191" s="93"/>
      <c r="CNT191" s="93"/>
      <c r="CNU191" s="93"/>
      <c r="CNV191" s="93"/>
      <c r="CNW191" s="93"/>
      <c r="CNX191" s="93"/>
      <c r="CNY191" s="93"/>
      <c r="CNZ191" s="93"/>
      <c r="COA191" s="93"/>
      <c r="COB191" s="93"/>
      <c r="COC191" s="93"/>
      <c r="COD191" s="93"/>
      <c r="COE191" s="93"/>
      <c r="COF191" s="93"/>
      <c r="COG191" s="93"/>
      <c r="COH191" s="93"/>
      <c r="COI191" s="93"/>
      <c r="COJ191" s="93"/>
      <c r="COK191" s="93"/>
      <c r="COL191" s="93"/>
      <c r="COM191" s="93"/>
      <c r="CON191" s="93"/>
      <c r="COO191" s="93"/>
      <c r="COP191" s="93"/>
      <c r="COQ191" s="93"/>
      <c r="COR191" s="93"/>
      <c r="COS191" s="93"/>
      <c r="COT191" s="93"/>
      <c r="COU191" s="93"/>
      <c r="COV191" s="93"/>
      <c r="COW191" s="93"/>
      <c r="COX191" s="93"/>
      <c r="COY191" s="93"/>
      <c r="COZ191" s="93"/>
      <c r="CPA191" s="93"/>
      <c r="CPB191" s="93"/>
      <c r="CPC191" s="93"/>
      <c r="CPD191" s="93"/>
      <c r="CPE191" s="93"/>
      <c r="CPF191" s="93"/>
      <c r="CPG191" s="93"/>
      <c r="CPH191" s="93"/>
      <c r="CPI191" s="93"/>
      <c r="CPJ191" s="93"/>
      <c r="CPK191" s="93"/>
      <c r="CPL191" s="93"/>
      <c r="CPM191" s="93"/>
      <c r="CPN191" s="93"/>
      <c r="CPO191" s="93"/>
      <c r="CPP191" s="93"/>
      <c r="CPQ191" s="93"/>
      <c r="CPR191" s="93"/>
      <c r="CPS191" s="93"/>
      <c r="CPT191" s="93"/>
      <c r="CPU191" s="93"/>
      <c r="CPV191" s="93"/>
      <c r="CPW191" s="93"/>
      <c r="CPX191" s="93"/>
      <c r="CPY191" s="93"/>
      <c r="CPZ191" s="93"/>
      <c r="CQA191" s="93"/>
      <c r="CQB191" s="93"/>
      <c r="CQC191" s="93"/>
      <c r="CQD191" s="93"/>
      <c r="CQE191" s="93"/>
      <c r="CQF191" s="93"/>
      <c r="CQG191" s="93"/>
      <c r="CQH191" s="93"/>
      <c r="CQI191" s="93"/>
      <c r="CQJ191" s="93"/>
      <c r="CQK191" s="93"/>
      <c r="CQL191" s="93"/>
      <c r="CQM191" s="93"/>
      <c r="CQN191" s="93"/>
      <c r="CQO191" s="93"/>
      <c r="CQP191" s="93"/>
      <c r="CQQ191" s="93"/>
      <c r="CQR191" s="93"/>
      <c r="CQS191" s="93"/>
      <c r="CQT191" s="93"/>
      <c r="CQU191" s="93"/>
      <c r="CQV191" s="93"/>
      <c r="CQW191" s="93"/>
      <c r="CQX191" s="93"/>
      <c r="CQY191" s="93"/>
      <c r="CQZ191" s="93"/>
      <c r="CRA191" s="93"/>
      <c r="CRB191" s="93"/>
      <c r="CRC191" s="93"/>
      <c r="CRD191" s="93"/>
      <c r="CRE191" s="93"/>
      <c r="CRF191" s="93"/>
      <c r="CRG191" s="93"/>
      <c r="CRH191" s="93"/>
      <c r="CRI191" s="93"/>
      <c r="CRJ191" s="93"/>
      <c r="CRK191" s="93"/>
      <c r="CRL191" s="93"/>
      <c r="CRM191" s="93"/>
      <c r="CRN191" s="93"/>
      <c r="CRO191" s="93"/>
      <c r="CRP191" s="93"/>
      <c r="CRQ191" s="93"/>
      <c r="CRR191" s="93"/>
      <c r="CRS191" s="93"/>
      <c r="CRT191" s="93"/>
      <c r="CRU191" s="93"/>
      <c r="CRV191" s="93"/>
      <c r="CRW191" s="93"/>
      <c r="CRX191" s="93"/>
      <c r="CRY191" s="93"/>
      <c r="CRZ191" s="93"/>
      <c r="CSA191" s="93"/>
      <c r="CSB191" s="93"/>
      <c r="CSC191" s="93"/>
      <c r="CSD191" s="93"/>
      <c r="CSE191" s="93"/>
      <c r="CSF191" s="93"/>
      <c r="CSG191" s="93"/>
      <c r="CSH191" s="93"/>
      <c r="CSI191" s="93"/>
      <c r="CSJ191" s="93"/>
      <c r="CSK191" s="93"/>
      <c r="CSL191" s="93"/>
      <c r="CSM191" s="93"/>
      <c r="CSN191" s="93"/>
      <c r="CSO191" s="93"/>
      <c r="CSP191" s="93"/>
      <c r="CSQ191" s="93"/>
      <c r="CSR191" s="93"/>
      <c r="CSS191" s="93"/>
      <c r="CST191" s="93"/>
      <c r="CSU191" s="93"/>
      <c r="CSV191" s="93"/>
      <c r="CSW191" s="93"/>
      <c r="CSX191" s="93"/>
      <c r="CSY191" s="93"/>
      <c r="CSZ191" s="93"/>
      <c r="CTA191" s="93"/>
      <c r="CTB191" s="93"/>
      <c r="CTC191" s="93"/>
      <c r="CTD191" s="93"/>
      <c r="CTE191" s="93"/>
      <c r="CTF191" s="93"/>
      <c r="CTG191" s="93"/>
      <c r="CTH191" s="93"/>
      <c r="CTI191" s="93"/>
      <c r="CTJ191" s="93"/>
      <c r="CTK191" s="93"/>
      <c r="CTL191" s="93"/>
      <c r="CTM191" s="93"/>
      <c r="CTN191" s="93"/>
      <c r="CTO191" s="93"/>
      <c r="CTP191" s="93"/>
      <c r="CTQ191" s="93"/>
      <c r="CTR191" s="93"/>
      <c r="CTS191" s="93"/>
      <c r="CTT191" s="93"/>
      <c r="CTU191" s="93"/>
      <c r="CTV191" s="93"/>
      <c r="CTW191" s="93"/>
      <c r="CTX191" s="93"/>
      <c r="CTY191" s="93"/>
      <c r="CTZ191" s="93"/>
      <c r="CUA191" s="93"/>
      <c r="CUB191" s="93"/>
      <c r="CUC191" s="93"/>
      <c r="CUD191" s="93"/>
      <c r="CUE191" s="93"/>
      <c r="CUF191" s="93"/>
      <c r="CUG191" s="93"/>
      <c r="CUH191" s="93"/>
      <c r="CUI191" s="93"/>
      <c r="CUJ191" s="93"/>
      <c r="CUK191" s="93"/>
      <c r="CUL191" s="93"/>
      <c r="CUM191" s="93"/>
      <c r="CUN191" s="93"/>
      <c r="CUO191" s="93"/>
      <c r="CUP191" s="93"/>
      <c r="CUQ191" s="93"/>
      <c r="CUR191" s="93"/>
      <c r="CUS191" s="93"/>
      <c r="CUT191" s="93"/>
      <c r="CUU191" s="93"/>
      <c r="CUV191" s="93"/>
      <c r="CUW191" s="93"/>
      <c r="CUX191" s="93"/>
      <c r="CUY191" s="93"/>
      <c r="CUZ191" s="93"/>
      <c r="CVA191" s="93"/>
      <c r="CVB191" s="93"/>
      <c r="CVC191" s="93"/>
      <c r="CVD191" s="93"/>
      <c r="CVE191" s="93"/>
      <c r="CVF191" s="93"/>
      <c r="CVG191" s="93"/>
      <c r="CVH191" s="93"/>
      <c r="CVI191" s="93"/>
      <c r="CVJ191" s="93"/>
      <c r="CVK191" s="93"/>
      <c r="CVL191" s="93"/>
      <c r="CVM191" s="93"/>
      <c r="CVN191" s="93"/>
      <c r="CVO191" s="93"/>
      <c r="CVP191" s="93"/>
      <c r="CVQ191" s="93"/>
      <c r="CVR191" s="93"/>
      <c r="CVS191" s="93"/>
      <c r="CVT191" s="93"/>
      <c r="CVU191" s="93"/>
      <c r="CVV191" s="93"/>
      <c r="CVW191" s="93"/>
      <c r="CVX191" s="93"/>
      <c r="CVY191" s="93"/>
      <c r="CVZ191" s="93"/>
      <c r="CWA191" s="93"/>
      <c r="CWB191" s="93"/>
      <c r="CWC191" s="93"/>
      <c r="CWD191" s="93"/>
      <c r="CWE191" s="93"/>
      <c r="CWF191" s="93"/>
      <c r="CWG191" s="93"/>
      <c r="CWH191" s="93"/>
      <c r="CWI191" s="93"/>
      <c r="CWJ191" s="93"/>
      <c r="CWK191" s="93"/>
      <c r="CWL191" s="93"/>
      <c r="CWM191" s="93"/>
      <c r="CWN191" s="93"/>
      <c r="CWO191" s="93"/>
      <c r="CWP191" s="93"/>
      <c r="CWQ191" s="93"/>
      <c r="CWR191" s="93"/>
      <c r="CWS191" s="93"/>
      <c r="CWT191" s="93"/>
      <c r="CWU191" s="93"/>
      <c r="CWV191" s="93"/>
      <c r="CWW191" s="93"/>
      <c r="CWX191" s="93"/>
      <c r="CWY191" s="93"/>
      <c r="CWZ191" s="93"/>
      <c r="CXA191" s="93"/>
      <c r="CXB191" s="93"/>
      <c r="CXC191" s="93"/>
      <c r="CXD191" s="93"/>
      <c r="CXE191" s="93"/>
      <c r="CXF191" s="93"/>
      <c r="CXG191" s="93"/>
      <c r="CXH191" s="93"/>
      <c r="CXI191" s="93"/>
      <c r="CXJ191" s="93"/>
      <c r="CXK191" s="93"/>
      <c r="CXL191" s="93"/>
      <c r="CXM191" s="93"/>
      <c r="CXN191" s="93"/>
      <c r="CXO191" s="93"/>
      <c r="CXP191" s="93"/>
      <c r="CXQ191" s="93"/>
      <c r="CXR191" s="93"/>
      <c r="CXS191" s="93"/>
      <c r="CXT191" s="93"/>
      <c r="CXU191" s="93"/>
      <c r="CXV191" s="93"/>
      <c r="CXW191" s="93"/>
      <c r="CXX191" s="93"/>
      <c r="CXY191" s="93"/>
      <c r="CXZ191" s="93"/>
      <c r="CYA191" s="93"/>
      <c r="CYB191" s="93"/>
      <c r="CYC191" s="93"/>
      <c r="CYD191" s="93"/>
      <c r="CYE191" s="93"/>
      <c r="CYF191" s="93"/>
      <c r="CYG191" s="93"/>
      <c r="CYH191" s="93"/>
      <c r="CYI191" s="93"/>
      <c r="CYJ191" s="93"/>
      <c r="CYK191" s="93"/>
      <c r="CYL191" s="93"/>
      <c r="CYM191" s="93"/>
      <c r="CYN191" s="93"/>
      <c r="CYO191" s="93"/>
      <c r="CYP191" s="93"/>
      <c r="CYQ191" s="93"/>
      <c r="CYR191" s="93"/>
      <c r="CYS191" s="93"/>
      <c r="CYT191" s="93"/>
      <c r="CYU191" s="93"/>
      <c r="CYV191" s="93"/>
      <c r="CYW191" s="93"/>
      <c r="CYX191" s="93"/>
      <c r="CYY191" s="93"/>
      <c r="CYZ191" s="93"/>
      <c r="CZA191" s="93"/>
      <c r="CZB191" s="93"/>
      <c r="CZC191" s="93"/>
      <c r="CZD191" s="93"/>
      <c r="CZE191" s="93"/>
      <c r="CZF191" s="93"/>
      <c r="CZG191" s="93"/>
      <c r="CZH191" s="93"/>
      <c r="CZI191" s="93"/>
      <c r="CZJ191" s="93"/>
      <c r="CZK191" s="93"/>
      <c r="CZL191" s="93"/>
      <c r="CZM191" s="93"/>
      <c r="CZN191" s="93"/>
      <c r="CZO191" s="93"/>
      <c r="CZP191" s="93"/>
      <c r="CZQ191" s="93"/>
      <c r="CZR191" s="93"/>
      <c r="CZS191" s="93"/>
      <c r="CZT191" s="93"/>
      <c r="CZU191" s="93"/>
      <c r="CZV191" s="93"/>
      <c r="CZW191" s="93"/>
      <c r="CZX191" s="93"/>
      <c r="CZY191" s="93"/>
      <c r="CZZ191" s="93"/>
      <c r="DAA191" s="93"/>
      <c r="DAB191" s="93"/>
      <c r="DAC191" s="93"/>
      <c r="DAD191" s="93"/>
      <c r="DAE191" s="93"/>
      <c r="DAF191" s="93"/>
      <c r="DAG191" s="93"/>
      <c r="DAH191" s="93"/>
      <c r="DAI191" s="93"/>
      <c r="DAJ191" s="93"/>
      <c r="DAK191" s="93"/>
      <c r="DAL191" s="93"/>
      <c r="DAM191" s="93"/>
      <c r="DAN191" s="93"/>
      <c r="DAO191" s="93"/>
      <c r="DAP191" s="93"/>
      <c r="DAQ191" s="93"/>
      <c r="DAR191" s="93"/>
      <c r="DAS191" s="93"/>
      <c r="DAT191" s="93"/>
      <c r="DAU191" s="93"/>
      <c r="DAV191" s="93"/>
      <c r="DAW191" s="93"/>
      <c r="DAX191" s="93"/>
      <c r="DAY191" s="93"/>
      <c r="DAZ191" s="93"/>
      <c r="DBA191" s="93"/>
      <c r="DBB191" s="93"/>
      <c r="DBC191" s="93"/>
      <c r="DBD191" s="93"/>
      <c r="DBE191" s="93"/>
      <c r="DBF191" s="93"/>
      <c r="DBG191" s="93"/>
      <c r="DBH191" s="93"/>
      <c r="DBI191" s="93"/>
      <c r="DBJ191" s="93"/>
      <c r="DBK191" s="93"/>
      <c r="DBL191" s="93"/>
      <c r="DBM191" s="93"/>
      <c r="DBN191" s="93"/>
      <c r="DBO191" s="93"/>
      <c r="DBP191" s="93"/>
      <c r="DBQ191" s="93"/>
      <c r="DBR191" s="93"/>
      <c r="DBS191" s="93"/>
      <c r="DBT191" s="93"/>
      <c r="DBU191" s="93"/>
      <c r="DBV191" s="93"/>
      <c r="DBW191" s="93"/>
      <c r="DBX191" s="93"/>
      <c r="DBY191" s="93"/>
      <c r="DBZ191" s="93"/>
      <c r="DCA191" s="93"/>
      <c r="DCB191" s="93"/>
      <c r="DCC191" s="93"/>
      <c r="DCD191" s="93"/>
      <c r="DCE191" s="93"/>
      <c r="DCF191" s="93"/>
      <c r="DCG191" s="93"/>
      <c r="DCH191" s="93"/>
      <c r="DCI191" s="93"/>
      <c r="DCJ191" s="93"/>
      <c r="DCK191" s="93"/>
      <c r="DCL191" s="93"/>
      <c r="DCM191" s="93"/>
      <c r="DCN191" s="93"/>
      <c r="DCO191" s="93"/>
      <c r="DCP191" s="93"/>
      <c r="DCQ191" s="93"/>
      <c r="DCR191" s="93"/>
      <c r="DCS191" s="93"/>
      <c r="DCT191" s="93"/>
      <c r="DCU191" s="93"/>
      <c r="DCV191" s="93"/>
      <c r="DCW191" s="93"/>
      <c r="DCX191" s="93"/>
      <c r="DCY191" s="93"/>
      <c r="DCZ191" s="93"/>
      <c r="DDA191" s="93"/>
      <c r="DDB191" s="93"/>
      <c r="DDC191" s="93"/>
      <c r="DDD191" s="93"/>
      <c r="DDE191" s="93"/>
      <c r="DDF191" s="93"/>
      <c r="DDG191" s="93"/>
      <c r="DDH191" s="93"/>
      <c r="DDI191" s="93"/>
      <c r="DDJ191" s="93"/>
      <c r="DDK191" s="93"/>
      <c r="DDL191" s="93"/>
      <c r="DDM191" s="93"/>
      <c r="DDN191" s="93"/>
      <c r="DDO191" s="93"/>
      <c r="DDP191" s="93"/>
      <c r="DDQ191" s="93"/>
      <c r="DDR191" s="93"/>
      <c r="DDS191" s="93"/>
      <c r="DDT191" s="93"/>
      <c r="DDU191" s="93"/>
      <c r="DDV191" s="93"/>
      <c r="DDW191" s="93"/>
      <c r="DDX191" s="93"/>
      <c r="DDY191" s="93"/>
      <c r="DDZ191" s="93"/>
      <c r="DEA191" s="93"/>
      <c r="DEB191" s="93"/>
      <c r="DEC191" s="93"/>
      <c r="DED191" s="93"/>
      <c r="DEE191" s="93"/>
      <c r="DEF191" s="93"/>
      <c r="DEG191" s="93"/>
      <c r="DEH191" s="93"/>
      <c r="DEI191" s="93"/>
      <c r="DEJ191" s="93"/>
      <c r="DEK191" s="93"/>
      <c r="DEL191" s="93"/>
      <c r="DEM191" s="93"/>
      <c r="DEN191" s="93"/>
      <c r="DEO191" s="93"/>
      <c r="DEP191" s="93"/>
      <c r="DEQ191" s="93"/>
      <c r="DER191" s="93"/>
      <c r="DES191" s="93"/>
      <c r="DET191" s="93"/>
      <c r="DEU191" s="93"/>
      <c r="DEV191" s="93"/>
      <c r="DEW191" s="93"/>
      <c r="DEX191" s="93"/>
      <c r="DEY191" s="93"/>
      <c r="DEZ191" s="93"/>
      <c r="DFA191" s="93"/>
      <c r="DFB191" s="93"/>
      <c r="DFC191" s="93"/>
      <c r="DFD191" s="93"/>
      <c r="DFE191" s="93"/>
      <c r="DFF191" s="93"/>
      <c r="DFG191" s="93"/>
      <c r="DFH191" s="93"/>
      <c r="DFI191" s="93"/>
      <c r="DFJ191" s="93"/>
      <c r="DFK191" s="93"/>
      <c r="DFL191" s="93"/>
      <c r="DFM191" s="93"/>
      <c r="DFN191" s="93"/>
      <c r="DFO191" s="93"/>
      <c r="DFP191" s="93"/>
      <c r="DFQ191" s="93"/>
      <c r="DFR191" s="93"/>
      <c r="DFS191" s="93"/>
      <c r="DFT191" s="93"/>
      <c r="DFU191" s="93"/>
      <c r="DFV191" s="93"/>
      <c r="DFW191" s="93"/>
      <c r="DFX191" s="93"/>
      <c r="DFY191" s="93"/>
      <c r="DFZ191" s="93"/>
      <c r="DGA191" s="93"/>
      <c r="DGB191" s="93"/>
      <c r="DGC191" s="93"/>
      <c r="DGD191" s="93"/>
      <c r="DGE191" s="93"/>
      <c r="DGF191" s="93"/>
      <c r="DGG191" s="93"/>
      <c r="DGH191" s="93"/>
      <c r="DGI191" s="93"/>
      <c r="DGJ191" s="93"/>
      <c r="DGK191" s="93"/>
      <c r="DGL191" s="93"/>
      <c r="DGM191" s="93"/>
      <c r="DGN191" s="93"/>
      <c r="DGO191" s="93"/>
      <c r="DGP191" s="93"/>
      <c r="DGQ191" s="93"/>
      <c r="DGR191" s="93"/>
      <c r="DGS191" s="93"/>
      <c r="DGT191" s="93"/>
      <c r="DGU191" s="93"/>
      <c r="DGV191" s="93"/>
      <c r="DGW191" s="93"/>
      <c r="DGX191" s="93"/>
      <c r="DGY191" s="93"/>
      <c r="DGZ191" s="93"/>
      <c r="DHA191" s="93"/>
      <c r="DHB191" s="93"/>
      <c r="DHC191" s="93"/>
      <c r="DHD191" s="93"/>
      <c r="DHE191" s="93"/>
      <c r="DHF191" s="93"/>
      <c r="DHG191" s="93"/>
      <c r="DHH191" s="93"/>
      <c r="DHI191" s="93"/>
      <c r="DHJ191" s="93"/>
      <c r="DHK191" s="93"/>
      <c r="DHL191" s="93"/>
      <c r="DHM191" s="93"/>
      <c r="DHN191" s="93"/>
      <c r="DHO191" s="93"/>
      <c r="DHP191" s="93"/>
      <c r="DHQ191" s="93"/>
      <c r="DHR191" s="93"/>
      <c r="DHS191" s="93"/>
      <c r="DHT191" s="93"/>
      <c r="DHU191" s="93"/>
      <c r="DHV191" s="93"/>
      <c r="DHW191" s="93"/>
      <c r="DHX191" s="93"/>
      <c r="DHY191" s="93"/>
      <c r="DHZ191" s="93"/>
      <c r="DIA191" s="93"/>
      <c r="DIB191" s="93"/>
      <c r="DIC191" s="93"/>
      <c r="DID191" s="93"/>
      <c r="DIE191" s="93"/>
      <c r="DIF191" s="93"/>
      <c r="DIG191" s="93"/>
      <c r="DIH191" s="93"/>
      <c r="DII191" s="93"/>
      <c r="DIJ191" s="93"/>
      <c r="DIK191" s="93"/>
      <c r="DIL191" s="93"/>
      <c r="DIM191" s="93"/>
      <c r="DIN191" s="93"/>
      <c r="DIO191" s="93"/>
      <c r="DIP191" s="93"/>
      <c r="DIQ191" s="93"/>
      <c r="DIR191" s="93"/>
      <c r="DIS191" s="93"/>
      <c r="DIT191" s="93"/>
      <c r="DIU191" s="93"/>
      <c r="DIV191" s="93"/>
      <c r="DIW191" s="93"/>
      <c r="DIX191" s="93"/>
      <c r="DIY191" s="93"/>
      <c r="DIZ191" s="93"/>
      <c r="DJA191" s="93"/>
      <c r="DJB191" s="93"/>
      <c r="DJC191" s="93"/>
      <c r="DJD191" s="93"/>
      <c r="DJE191" s="93"/>
      <c r="DJF191" s="93"/>
      <c r="DJG191" s="93"/>
      <c r="DJH191" s="93"/>
      <c r="DJI191" s="93"/>
      <c r="DJJ191" s="93"/>
      <c r="DJK191" s="93"/>
      <c r="DJL191" s="93"/>
      <c r="DJM191" s="93"/>
      <c r="DJN191" s="93"/>
      <c r="DJO191" s="93"/>
      <c r="DJP191" s="93"/>
      <c r="DJQ191" s="93"/>
      <c r="DJR191" s="93"/>
      <c r="DJS191" s="93"/>
      <c r="DJT191" s="93"/>
      <c r="DJU191" s="93"/>
      <c r="DJV191" s="93"/>
      <c r="DJW191" s="93"/>
      <c r="DJX191" s="93"/>
      <c r="DJY191" s="93"/>
      <c r="DJZ191" s="93"/>
      <c r="DKA191" s="93"/>
      <c r="DKB191" s="93"/>
      <c r="DKC191" s="93"/>
      <c r="DKD191" s="93"/>
      <c r="DKE191" s="93"/>
      <c r="DKF191" s="93"/>
      <c r="DKG191" s="93"/>
      <c r="DKH191" s="93"/>
      <c r="DKI191" s="93"/>
      <c r="DKJ191" s="93"/>
      <c r="DKK191" s="93"/>
      <c r="DKL191" s="93"/>
      <c r="DKM191" s="93"/>
      <c r="DKN191" s="93"/>
      <c r="DKO191" s="93"/>
      <c r="DKP191" s="93"/>
      <c r="DKQ191" s="93"/>
      <c r="DKR191" s="93"/>
      <c r="DKS191" s="93"/>
      <c r="DKT191" s="93"/>
      <c r="DKU191" s="93"/>
      <c r="DKV191" s="93"/>
      <c r="DKW191" s="93"/>
      <c r="DKX191" s="93"/>
      <c r="DKY191" s="93"/>
      <c r="DKZ191" s="93"/>
      <c r="DLA191" s="93"/>
      <c r="DLB191" s="93"/>
      <c r="DLC191" s="93"/>
      <c r="DLD191" s="93"/>
      <c r="DLE191" s="93"/>
      <c r="DLF191" s="93"/>
      <c r="DLG191" s="93"/>
      <c r="DLH191" s="93"/>
      <c r="DLI191" s="93"/>
      <c r="DLJ191" s="93"/>
      <c r="DLK191" s="93"/>
      <c r="DLL191" s="93"/>
      <c r="DLM191" s="93"/>
      <c r="DLN191" s="93"/>
      <c r="DLO191" s="93"/>
      <c r="DLP191" s="93"/>
      <c r="DLQ191" s="93"/>
      <c r="DLR191" s="93"/>
      <c r="DLS191" s="93"/>
      <c r="DLT191" s="93"/>
      <c r="DLU191" s="93"/>
      <c r="DLV191" s="93"/>
      <c r="DLW191" s="93"/>
      <c r="DLX191" s="93"/>
      <c r="DLY191" s="93"/>
      <c r="DLZ191" s="93"/>
      <c r="DMA191" s="93"/>
      <c r="DMB191" s="93"/>
      <c r="DMC191" s="93"/>
      <c r="DMD191" s="93"/>
      <c r="DME191" s="93"/>
      <c r="DMF191" s="93"/>
      <c r="DMG191" s="93"/>
      <c r="DMH191" s="93"/>
      <c r="DMI191" s="93"/>
      <c r="DMJ191" s="93"/>
      <c r="DMK191" s="93"/>
      <c r="DML191" s="93"/>
      <c r="DMM191" s="93"/>
      <c r="DMN191" s="93"/>
      <c r="DMO191" s="93"/>
      <c r="DMP191" s="93"/>
      <c r="DMQ191" s="93"/>
      <c r="DMR191" s="93"/>
      <c r="DMS191" s="93"/>
      <c r="DMT191" s="93"/>
      <c r="DMU191" s="93"/>
      <c r="DMV191" s="93"/>
      <c r="DMW191" s="93"/>
      <c r="DMX191" s="93"/>
      <c r="DMY191" s="93"/>
      <c r="DMZ191" s="93"/>
      <c r="DNA191" s="93"/>
      <c r="DNB191" s="93"/>
      <c r="DNC191" s="93"/>
      <c r="DND191" s="93"/>
      <c r="DNE191" s="93"/>
      <c r="DNF191" s="93"/>
      <c r="DNG191" s="93"/>
      <c r="DNH191" s="93"/>
      <c r="DNI191" s="93"/>
      <c r="DNJ191" s="93"/>
      <c r="DNK191" s="93"/>
      <c r="DNL191" s="93"/>
      <c r="DNM191" s="93"/>
      <c r="DNN191" s="93"/>
      <c r="DNO191" s="93"/>
      <c r="DNP191" s="93"/>
      <c r="DNQ191" s="93"/>
      <c r="DNR191" s="93"/>
      <c r="DNS191" s="93"/>
      <c r="DNT191" s="93"/>
      <c r="DNU191" s="93"/>
      <c r="DNV191" s="93"/>
      <c r="DNW191" s="93"/>
      <c r="DNX191" s="93"/>
      <c r="DNY191" s="93"/>
      <c r="DNZ191" s="93"/>
      <c r="DOA191" s="93"/>
      <c r="DOB191" s="93"/>
      <c r="DOC191" s="93"/>
      <c r="DOD191" s="93"/>
      <c r="DOE191" s="93"/>
      <c r="DOF191" s="93"/>
      <c r="DOG191" s="93"/>
      <c r="DOH191" s="93"/>
      <c r="DOI191" s="93"/>
      <c r="DOJ191" s="93"/>
      <c r="DOK191" s="93"/>
      <c r="DOL191" s="93"/>
      <c r="DOM191" s="93"/>
      <c r="DON191" s="93"/>
      <c r="DOO191" s="93"/>
      <c r="DOP191" s="93"/>
      <c r="DOQ191" s="93"/>
      <c r="DOR191" s="93"/>
      <c r="DOS191" s="93"/>
      <c r="DOT191" s="93"/>
      <c r="DOU191" s="93"/>
      <c r="DOV191" s="93"/>
      <c r="DOW191" s="93"/>
      <c r="DOX191" s="93"/>
      <c r="DOY191" s="93"/>
      <c r="DOZ191" s="93"/>
      <c r="DPA191" s="93"/>
      <c r="DPB191" s="93"/>
      <c r="DPC191" s="93"/>
      <c r="DPD191" s="93"/>
      <c r="DPE191" s="93"/>
      <c r="DPF191" s="93"/>
      <c r="DPG191" s="93"/>
      <c r="DPH191" s="93"/>
      <c r="DPI191" s="93"/>
      <c r="DPJ191" s="93"/>
      <c r="DPK191" s="93"/>
      <c r="DPL191" s="93"/>
      <c r="DPM191" s="93"/>
      <c r="DPN191" s="93"/>
      <c r="DPO191" s="93"/>
      <c r="DPP191" s="93"/>
      <c r="DPQ191" s="93"/>
      <c r="DPR191" s="93"/>
      <c r="DPS191" s="93"/>
      <c r="DPT191" s="93"/>
      <c r="DPU191" s="93"/>
      <c r="DPV191" s="93"/>
      <c r="DPW191" s="93"/>
      <c r="DPX191" s="93"/>
      <c r="DPY191" s="93"/>
      <c r="DPZ191" s="93"/>
      <c r="DQA191" s="93"/>
      <c r="DQB191" s="93"/>
      <c r="DQC191" s="93"/>
      <c r="DQD191" s="93"/>
      <c r="DQE191" s="93"/>
      <c r="DQF191" s="93"/>
      <c r="DQG191" s="93"/>
      <c r="DQH191" s="93"/>
      <c r="DQI191" s="93"/>
      <c r="DQJ191" s="93"/>
      <c r="DQK191" s="93"/>
      <c r="DQL191" s="93"/>
      <c r="DQM191" s="93"/>
      <c r="DQN191" s="93"/>
      <c r="DQO191" s="93"/>
      <c r="DQP191" s="93"/>
      <c r="DQQ191" s="93"/>
      <c r="DQR191" s="93"/>
      <c r="DQS191" s="93"/>
      <c r="DQT191" s="93"/>
      <c r="DQU191" s="93"/>
      <c r="DQV191" s="93"/>
      <c r="DQW191" s="93"/>
      <c r="DQX191" s="93"/>
      <c r="DQY191" s="93"/>
      <c r="DQZ191" s="93"/>
      <c r="DRA191" s="93"/>
      <c r="DRB191" s="93"/>
      <c r="DRC191" s="93"/>
      <c r="DRD191" s="93"/>
      <c r="DRE191" s="93"/>
      <c r="DRF191" s="93"/>
      <c r="DRG191" s="93"/>
      <c r="DRH191" s="93"/>
      <c r="DRI191" s="93"/>
      <c r="DRJ191" s="93"/>
      <c r="DRK191" s="93"/>
      <c r="DRL191" s="93"/>
      <c r="DRM191" s="93"/>
      <c r="DRN191" s="93"/>
      <c r="DRO191" s="93"/>
      <c r="DRP191" s="93"/>
      <c r="DRQ191" s="93"/>
      <c r="DRR191" s="93"/>
      <c r="DRS191" s="93"/>
      <c r="DRT191" s="93"/>
      <c r="DRU191" s="93"/>
      <c r="DRV191" s="93"/>
      <c r="DRW191" s="93"/>
      <c r="DRX191" s="93"/>
      <c r="DRY191" s="93"/>
      <c r="DRZ191" s="93"/>
      <c r="DSA191" s="93"/>
      <c r="DSB191" s="93"/>
      <c r="DSC191" s="93"/>
      <c r="DSD191" s="93"/>
      <c r="DSE191" s="93"/>
      <c r="DSF191" s="93"/>
      <c r="DSG191" s="93"/>
      <c r="DSH191" s="93"/>
      <c r="DSI191" s="93"/>
      <c r="DSJ191" s="93"/>
      <c r="DSK191" s="93"/>
      <c r="DSL191" s="93"/>
      <c r="DSM191" s="93"/>
      <c r="DSN191" s="93"/>
      <c r="DSO191" s="93"/>
      <c r="DSP191" s="93"/>
      <c r="DSQ191" s="93"/>
      <c r="DSR191" s="93"/>
      <c r="DSS191" s="93"/>
      <c r="DST191" s="93"/>
      <c r="DSU191" s="93"/>
      <c r="DSV191" s="93"/>
      <c r="DSW191" s="93"/>
      <c r="DSX191" s="93"/>
      <c r="DSY191" s="93"/>
      <c r="DSZ191" s="93"/>
      <c r="DTA191" s="93"/>
      <c r="DTB191" s="93"/>
      <c r="DTC191" s="93"/>
      <c r="DTD191" s="93"/>
      <c r="DTE191" s="93"/>
      <c r="DTF191" s="93"/>
      <c r="DTG191" s="93"/>
      <c r="DTH191" s="93"/>
      <c r="DTI191" s="93"/>
      <c r="DTJ191" s="93"/>
      <c r="DTK191" s="93"/>
      <c r="DTL191" s="93"/>
      <c r="DTM191" s="93"/>
      <c r="DTN191" s="93"/>
      <c r="DTO191" s="93"/>
      <c r="DTP191" s="93"/>
      <c r="DTQ191" s="93"/>
      <c r="DTR191" s="93"/>
      <c r="DTS191" s="93"/>
      <c r="DTT191" s="93"/>
      <c r="DTU191" s="93"/>
      <c r="DTV191" s="93"/>
      <c r="DTW191" s="93"/>
      <c r="DTX191" s="93"/>
      <c r="DTY191" s="93"/>
      <c r="DTZ191" s="93"/>
      <c r="DUA191" s="93"/>
      <c r="DUB191" s="93"/>
      <c r="DUC191" s="93"/>
      <c r="DUD191" s="93"/>
      <c r="DUE191" s="93"/>
      <c r="DUF191" s="93"/>
      <c r="DUG191" s="93"/>
      <c r="DUH191" s="93"/>
      <c r="DUI191" s="93"/>
      <c r="DUJ191" s="93"/>
      <c r="DUK191" s="93"/>
      <c r="DUL191" s="93"/>
      <c r="DUM191" s="93"/>
      <c r="DUN191" s="93"/>
      <c r="DUO191" s="93"/>
      <c r="DUP191" s="93"/>
      <c r="DUQ191" s="93"/>
      <c r="DUR191" s="93"/>
      <c r="DUS191" s="93"/>
      <c r="DUT191" s="93"/>
      <c r="DUU191" s="93"/>
      <c r="DUV191" s="93"/>
      <c r="DUW191" s="93"/>
      <c r="DUX191" s="93"/>
      <c r="DUY191" s="93"/>
      <c r="DUZ191" s="93"/>
      <c r="DVA191" s="93"/>
      <c r="DVB191" s="93"/>
      <c r="DVC191" s="93"/>
      <c r="DVD191" s="93"/>
      <c r="DVE191" s="93"/>
      <c r="DVF191" s="93"/>
      <c r="DVG191" s="93"/>
      <c r="DVH191" s="93"/>
      <c r="DVI191" s="93"/>
      <c r="DVJ191" s="93"/>
      <c r="DVK191" s="93"/>
      <c r="DVL191" s="93"/>
      <c r="DVM191" s="93"/>
      <c r="DVN191" s="93"/>
      <c r="DVO191" s="93"/>
      <c r="DVP191" s="93"/>
      <c r="DVQ191" s="93"/>
      <c r="DVR191" s="93"/>
      <c r="DVS191" s="93"/>
      <c r="DVT191" s="93"/>
      <c r="DVU191" s="93"/>
      <c r="DVV191" s="93"/>
      <c r="DVW191" s="93"/>
      <c r="DVX191" s="93"/>
      <c r="DVY191" s="93"/>
      <c r="DVZ191" s="93"/>
      <c r="DWA191" s="93"/>
      <c r="DWB191" s="93"/>
      <c r="DWC191" s="93"/>
      <c r="DWD191" s="93"/>
      <c r="DWE191" s="93"/>
      <c r="DWF191" s="93"/>
      <c r="DWG191" s="93"/>
      <c r="DWH191" s="93"/>
      <c r="DWI191" s="93"/>
      <c r="DWJ191" s="93"/>
      <c r="DWK191" s="93"/>
      <c r="DWL191" s="93"/>
      <c r="DWM191" s="93"/>
      <c r="DWN191" s="93"/>
      <c r="DWO191" s="93"/>
      <c r="DWP191" s="93"/>
      <c r="DWQ191" s="93"/>
      <c r="DWR191" s="93"/>
      <c r="DWS191" s="93"/>
      <c r="DWT191" s="93"/>
      <c r="DWU191" s="93"/>
      <c r="DWV191" s="93"/>
      <c r="DWW191" s="93"/>
      <c r="DWX191" s="93"/>
      <c r="DWY191" s="93"/>
      <c r="DWZ191" s="93"/>
      <c r="DXA191" s="93"/>
      <c r="DXB191" s="93"/>
      <c r="DXC191" s="93"/>
      <c r="DXD191" s="93"/>
      <c r="DXE191" s="93"/>
      <c r="DXF191" s="93"/>
      <c r="DXG191" s="93"/>
      <c r="DXH191" s="93"/>
      <c r="DXI191" s="93"/>
      <c r="DXJ191" s="93"/>
      <c r="DXK191" s="93"/>
      <c r="DXL191" s="93"/>
      <c r="DXM191" s="93"/>
      <c r="DXN191" s="93"/>
      <c r="DXO191" s="93"/>
      <c r="DXP191" s="93"/>
      <c r="DXQ191" s="93"/>
      <c r="DXR191" s="93"/>
      <c r="DXS191" s="93"/>
      <c r="DXT191" s="93"/>
      <c r="DXU191" s="93"/>
      <c r="DXV191" s="93"/>
      <c r="DXW191" s="93"/>
      <c r="DXX191" s="93"/>
      <c r="DXY191" s="93"/>
      <c r="DXZ191" s="93"/>
      <c r="DYA191" s="93"/>
      <c r="DYB191" s="93"/>
      <c r="DYC191" s="93"/>
      <c r="DYD191" s="93"/>
      <c r="DYE191" s="93"/>
      <c r="DYF191" s="93"/>
      <c r="DYG191" s="93"/>
      <c r="DYH191" s="93"/>
      <c r="DYI191" s="93"/>
      <c r="DYJ191" s="93"/>
      <c r="DYK191" s="93"/>
      <c r="DYL191" s="93"/>
      <c r="DYM191" s="93"/>
      <c r="DYN191" s="93"/>
      <c r="DYO191" s="93"/>
      <c r="DYP191" s="93"/>
      <c r="DYQ191" s="93"/>
      <c r="DYR191" s="93"/>
      <c r="DYS191" s="93"/>
      <c r="DYT191" s="93"/>
      <c r="DYU191" s="93"/>
      <c r="DYV191" s="93"/>
      <c r="DYW191" s="93"/>
      <c r="DYX191" s="93"/>
      <c r="DYY191" s="93"/>
      <c r="DYZ191" s="93"/>
      <c r="DZA191" s="93"/>
      <c r="DZB191" s="93"/>
      <c r="DZC191" s="93"/>
      <c r="DZD191" s="93"/>
      <c r="DZE191" s="93"/>
      <c r="DZF191" s="93"/>
      <c r="DZG191" s="93"/>
      <c r="DZH191" s="93"/>
      <c r="DZI191" s="93"/>
      <c r="DZJ191" s="93"/>
      <c r="DZK191" s="93"/>
      <c r="DZL191" s="93"/>
      <c r="DZM191" s="93"/>
      <c r="DZN191" s="93"/>
      <c r="DZO191" s="93"/>
      <c r="DZP191" s="93"/>
      <c r="DZQ191" s="93"/>
      <c r="DZR191" s="93"/>
      <c r="DZS191" s="93"/>
      <c r="DZT191" s="93"/>
      <c r="DZU191" s="93"/>
      <c r="DZV191" s="93"/>
      <c r="DZW191" s="93"/>
      <c r="DZX191" s="93"/>
      <c r="DZY191" s="93"/>
      <c r="DZZ191" s="93"/>
      <c r="EAA191" s="93"/>
      <c r="EAB191" s="93"/>
      <c r="EAC191" s="93"/>
      <c r="EAD191" s="93"/>
      <c r="EAE191" s="93"/>
      <c r="EAF191" s="93"/>
      <c r="EAG191" s="93"/>
      <c r="EAH191" s="93"/>
      <c r="EAI191" s="93"/>
      <c r="EAJ191" s="93"/>
      <c r="EAK191" s="93"/>
      <c r="EAL191" s="93"/>
      <c r="EAM191" s="93"/>
      <c r="EAN191" s="93"/>
      <c r="EAO191" s="93"/>
      <c r="EAP191" s="93"/>
      <c r="EAQ191" s="93"/>
      <c r="EAR191" s="93"/>
      <c r="EAS191" s="93"/>
      <c r="EAT191" s="93"/>
      <c r="EAU191" s="93"/>
      <c r="EAV191" s="93"/>
      <c r="EAW191" s="93"/>
      <c r="EAX191" s="93"/>
      <c r="EAY191" s="93"/>
      <c r="EAZ191" s="93"/>
      <c r="EBA191" s="93"/>
      <c r="EBB191" s="93"/>
      <c r="EBC191" s="93"/>
      <c r="EBD191" s="93"/>
      <c r="EBE191" s="93"/>
      <c r="EBF191" s="93"/>
      <c r="EBG191" s="93"/>
      <c r="EBH191" s="93"/>
      <c r="EBI191" s="93"/>
      <c r="EBJ191" s="93"/>
      <c r="EBK191" s="93"/>
      <c r="EBL191" s="93"/>
      <c r="EBM191" s="93"/>
      <c r="EBN191" s="93"/>
      <c r="EBO191" s="93"/>
      <c r="EBP191" s="93"/>
      <c r="EBQ191" s="93"/>
      <c r="EBR191" s="93"/>
      <c r="EBS191" s="93"/>
      <c r="EBT191" s="93"/>
      <c r="EBU191" s="93"/>
      <c r="EBV191" s="93"/>
      <c r="EBW191" s="93"/>
      <c r="EBX191" s="93"/>
      <c r="EBY191" s="93"/>
      <c r="EBZ191" s="93"/>
      <c r="ECA191" s="93"/>
      <c r="ECB191" s="93"/>
      <c r="ECC191" s="93"/>
      <c r="ECD191" s="93"/>
      <c r="ECE191" s="93"/>
      <c r="ECF191" s="93"/>
      <c r="ECG191" s="93"/>
      <c r="ECH191" s="93"/>
      <c r="ECI191" s="93"/>
      <c r="ECJ191" s="93"/>
      <c r="ECK191" s="93"/>
      <c r="ECL191" s="93"/>
      <c r="ECM191" s="93"/>
      <c r="ECN191" s="93"/>
      <c r="ECO191" s="93"/>
      <c r="ECP191" s="93"/>
      <c r="ECQ191" s="93"/>
      <c r="ECR191" s="93"/>
      <c r="ECS191" s="93"/>
      <c r="ECT191" s="93"/>
      <c r="ECU191" s="93"/>
      <c r="ECV191" s="93"/>
      <c r="ECW191" s="93"/>
      <c r="ECX191" s="93"/>
      <c r="ECY191" s="93"/>
      <c r="ECZ191" s="93"/>
      <c r="EDA191" s="93"/>
      <c r="EDB191" s="93"/>
      <c r="EDC191" s="93"/>
      <c r="EDD191" s="93"/>
      <c r="EDE191" s="93"/>
      <c r="EDF191" s="93"/>
      <c r="EDG191" s="93"/>
      <c r="EDH191" s="93"/>
      <c r="EDI191" s="93"/>
      <c r="EDJ191" s="93"/>
      <c r="EDK191" s="93"/>
      <c r="EDL191" s="93"/>
      <c r="EDM191" s="93"/>
      <c r="EDN191" s="93"/>
      <c r="EDO191" s="93"/>
      <c r="EDP191" s="93"/>
      <c r="EDQ191" s="93"/>
      <c r="EDR191" s="93"/>
      <c r="EDS191" s="93"/>
      <c r="EDT191" s="93"/>
      <c r="EDU191" s="93"/>
      <c r="EDV191" s="93"/>
      <c r="EDW191" s="93"/>
      <c r="EDX191" s="93"/>
      <c r="EDY191" s="93"/>
      <c r="EDZ191" s="93"/>
      <c r="EEA191" s="93"/>
      <c r="EEB191" s="93"/>
      <c r="EEC191" s="93"/>
      <c r="EED191" s="93"/>
      <c r="EEE191" s="93"/>
      <c r="EEF191" s="93"/>
      <c r="EEG191" s="93"/>
      <c r="EEH191" s="93"/>
      <c r="EEI191" s="93"/>
      <c r="EEJ191" s="93"/>
      <c r="EEK191" s="93"/>
      <c r="EEL191" s="93"/>
      <c r="EEM191" s="93"/>
      <c r="EEN191" s="93"/>
      <c r="EEO191" s="93"/>
      <c r="EEP191" s="93"/>
      <c r="EEQ191" s="93"/>
      <c r="EER191" s="93"/>
      <c r="EES191" s="93"/>
      <c r="EET191" s="93"/>
      <c r="EEU191" s="93"/>
      <c r="EEV191" s="93"/>
      <c r="EEW191" s="93"/>
      <c r="EEX191" s="93"/>
      <c r="EEY191" s="93"/>
      <c r="EEZ191" s="93"/>
      <c r="EFA191" s="93"/>
      <c r="EFB191" s="93"/>
      <c r="EFC191" s="93"/>
      <c r="EFD191" s="93"/>
      <c r="EFE191" s="93"/>
      <c r="EFF191" s="93"/>
      <c r="EFG191" s="93"/>
      <c r="EFH191" s="93"/>
      <c r="EFI191" s="93"/>
      <c r="EFJ191" s="93"/>
      <c r="EFK191" s="93"/>
      <c r="EFL191" s="93"/>
      <c r="EFM191" s="93"/>
      <c r="EFN191" s="93"/>
      <c r="EFO191" s="93"/>
      <c r="EFP191" s="93"/>
      <c r="EFQ191" s="93"/>
      <c r="EFR191" s="93"/>
      <c r="EFS191" s="93"/>
      <c r="EFT191" s="93"/>
      <c r="EFU191" s="93"/>
      <c r="EFV191" s="93"/>
      <c r="EFW191" s="93"/>
      <c r="EFX191" s="93"/>
      <c r="EFY191" s="93"/>
      <c r="EFZ191" s="93"/>
      <c r="EGA191" s="93"/>
      <c r="EGB191" s="93"/>
      <c r="EGC191" s="93"/>
      <c r="EGD191" s="93"/>
      <c r="EGE191" s="93"/>
      <c r="EGF191" s="93"/>
      <c r="EGG191" s="93"/>
      <c r="EGH191" s="93"/>
      <c r="EGI191" s="93"/>
      <c r="EGJ191" s="93"/>
      <c r="EGK191" s="93"/>
      <c r="EGL191" s="93"/>
      <c r="EGM191" s="93"/>
      <c r="EGN191" s="93"/>
      <c r="EGO191" s="93"/>
      <c r="EGP191" s="93"/>
      <c r="EGQ191" s="93"/>
      <c r="EGR191" s="93"/>
      <c r="EGS191" s="93"/>
      <c r="EGT191" s="93"/>
      <c r="EGU191" s="93"/>
      <c r="EGV191" s="93"/>
      <c r="EGW191" s="93"/>
      <c r="EGX191" s="93"/>
      <c r="EGY191" s="93"/>
      <c r="EGZ191" s="93"/>
      <c r="EHA191" s="93"/>
      <c r="EHB191" s="93"/>
      <c r="EHC191" s="93"/>
      <c r="EHD191" s="93"/>
      <c r="EHE191" s="93"/>
      <c r="EHF191" s="93"/>
      <c r="EHG191" s="93"/>
      <c r="EHH191" s="93"/>
      <c r="EHI191" s="93"/>
      <c r="EHJ191" s="93"/>
      <c r="EHK191" s="93"/>
      <c r="EHL191" s="93"/>
      <c r="EHM191" s="93"/>
      <c r="EHN191" s="93"/>
      <c r="EHO191" s="93"/>
      <c r="EHP191" s="93"/>
      <c r="EHQ191" s="93"/>
      <c r="EHR191" s="93"/>
      <c r="EHS191" s="93"/>
      <c r="EHT191" s="93"/>
      <c r="EHU191" s="93"/>
      <c r="EHV191" s="93"/>
      <c r="EHW191" s="93"/>
      <c r="EHX191" s="93"/>
      <c r="EHY191" s="93"/>
      <c r="EHZ191" s="93"/>
      <c r="EIA191" s="93"/>
      <c r="EIB191" s="93"/>
      <c r="EIC191" s="93"/>
      <c r="EID191" s="93"/>
      <c r="EIE191" s="93"/>
      <c r="EIF191" s="93"/>
      <c r="EIG191" s="93"/>
      <c r="EIH191" s="93"/>
      <c r="EII191" s="93"/>
      <c r="EIJ191" s="93"/>
      <c r="EIK191" s="93"/>
      <c r="EIL191" s="93"/>
      <c r="EIM191" s="93"/>
      <c r="EIN191" s="93"/>
      <c r="EIO191" s="93"/>
      <c r="EIP191" s="93"/>
      <c r="EIQ191" s="93"/>
      <c r="EIR191" s="93"/>
      <c r="EIS191" s="93"/>
      <c r="EIT191" s="93"/>
      <c r="EIU191" s="93"/>
      <c r="EIV191" s="93"/>
      <c r="EIW191" s="93"/>
      <c r="EIX191" s="93"/>
      <c r="EIY191" s="93"/>
      <c r="EIZ191" s="93"/>
      <c r="EJA191" s="93"/>
      <c r="EJB191" s="93"/>
      <c r="EJC191" s="93"/>
      <c r="EJD191" s="93"/>
      <c r="EJE191" s="93"/>
      <c r="EJF191" s="93"/>
      <c r="EJG191" s="93"/>
      <c r="EJH191" s="93"/>
      <c r="EJI191" s="93"/>
      <c r="EJJ191" s="93"/>
      <c r="EJK191" s="93"/>
      <c r="EJL191" s="93"/>
      <c r="EJM191" s="93"/>
      <c r="EJN191" s="93"/>
      <c r="EJO191" s="93"/>
      <c r="EJP191" s="93"/>
      <c r="EJQ191" s="93"/>
      <c r="EJR191" s="93"/>
      <c r="EJS191" s="93"/>
      <c r="EJT191" s="93"/>
      <c r="EJU191" s="93"/>
      <c r="EJV191" s="93"/>
      <c r="EJW191" s="93"/>
      <c r="EJX191" s="93"/>
      <c r="EJY191" s="93"/>
      <c r="EJZ191" s="93"/>
      <c r="EKA191" s="93"/>
      <c r="EKB191" s="93"/>
      <c r="EKC191" s="93"/>
      <c r="EKD191" s="93"/>
      <c r="EKE191" s="93"/>
      <c r="EKF191" s="93"/>
      <c r="EKG191" s="93"/>
      <c r="EKH191" s="93"/>
      <c r="EKI191" s="93"/>
      <c r="EKJ191" s="93"/>
      <c r="EKK191" s="93"/>
      <c r="EKL191" s="93"/>
      <c r="EKM191" s="93"/>
      <c r="EKN191" s="93"/>
      <c r="EKO191" s="93"/>
      <c r="EKP191" s="93"/>
      <c r="EKQ191" s="93"/>
      <c r="EKR191" s="93"/>
      <c r="EKS191" s="93"/>
      <c r="EKT191" s="93"/>
      <c r="EKU191" s="93"/>
      <c r="EKV191" s="93"/>
      <c r="EKW191" s="93"/>
      <c r="EKX191" s="93"/>
      <c r="EKY191" s="93"/>
      <c r="EKZ191" s="93"/>
      <c r="ELA191" s="93"/>
      <c r="ELB191" s="93"/>
      <c r="ELC191" s="93"/>
      <c r="ELD191" s="93"/>
      <c r="ELE191" s="93"/>
      <c r="ELF191" s="93"/>
      <c r="ELG191" s="93"/>
      <c r="ELH191" s="93"/>
      <c r="ELI191" s="93"/>
      <c r="ELJ191" s="93"/>
      <c r="ELK191" s="93"/>
      <c r="ELL191" s="93"/>
      <c r="ELM191" s="93"/>
      <c r="ELN191" s="93"/>
      <c r="ELO191" s="93"/>
      <c r="ELP191" s="93"/>
      <c r="ELQ191" s="93"/>
      <c r="ELR191" s="93"/>
      <c r="ELS191" s="93"/>
      <c r="ELT191" s="93"/>
      <c r="ELU191" s="93"/>
      <c r="ELV191" s="93"/>
      <c r="ELW191" s="93"/>
      <c r="ELX191" s="93"/>
      <c r="ELY191" s="93"/>
      <c r="ELZ191" s="93"/>
      <c r="EMA191" s="93"/>
      <c r="EMB191" s="93"/>
      <c r="EMC191" s="93"/>
      <c r="EMD191" s="93"/>
      <c r="EME191" s="93"/>
      <c r="EMF191" s="93"/>
      <c r="EMG191" s="93"/>
      <c r="EMH191" s="93"/>
      <c r="EMI191" s="93"/>
      <c r="EMJ191" s="93"/>
      <c r="EMK191" s="93"/>
      <c r="EML191" s="93"/>
      <c r="EMM191" s="93"/>
      <c r="EMN191" s="93"/>
      <c r="EMO191" s="93"/>
      <c r="EMP191" s="93"/>
      <c r="EMQ191" s="93"/>
      <c r="EMR191" s="93"/>
      <c r="EMS191" s="93"/>
      <c r="EMT191" s="93"/>
      <c r="EMU191" s="93"/>
      <c r="EMV191" s="93"/>
      <c r="EMW191" s="93"/>
      <c r="EMX191" s="93"/>
      <c r="EMY191" s="93"/>
      <c r="EMZ191" s="93"/>
      <c r="ENA191" s="93"/>
      <c r="ENB191" s="93"/>
      <c r="ENC191" s="93"/>
      <c r="END191" s="93"/>
      <c r="ENE191" s="93"/>
      <c r="ENF191" s="93"/>
      <c r="ENG191" s="93"/>
      <c r="ENH191" s="93"/>
      <c r="ENI191" s="93"/>
      <c r="ENJ191" s="93"/>
      <c r="ENK191" s="93"/>
      <c r="ENL191" s="93"/>
      <c r="ENM191" s="93"/>
      <c r="ENN191" s="93"/>
      <c r="ENO191" s="93"/>
      <c r="ENP191" s="93"/>
      <c r="ENQ191" s="93"/>
      <c r="ENR191" s="93"/>
      <c r="ENS191" s="93"/>
      <c r="ENT191" s="93"/>
      <c r="ENU191" s="93"/>
      <c r="ENV191" s="93"/>
      <c r="ENW191" s="93"/>
      <c r="ENX191" s="93"/>
      <c r="ENY191" s="93"/>
      <c r="ENZ191" s="93"/>
      <c r="EOA191" s="93"/>
      <c r="EOB191" s="93"/>
      <c r="EOC191" s="93"/>
      <c r="EOD191" s="93"/>
      <c r="EOE191" s="93"/>
      <c r="EOF191" s="93"/>
      <c r="EOG191" s="93"/>
      <c r="EOH191" s="93"/>
      <c r="EOI191" s="93"/>
      <c r="EOJ191" s="93"/>
      <c r="EOK191" s="93"/>
      <c r="EOL191" s="93"/>
      <c r="EOM191" s="93"/>
      <c r="EON191" s="93"/>
      <c r="EOO191" s="93"/>
      <c r="EOP191" s="93"/>
      <c r="EOQ191" s="93"/>
      <c r="EOR191" s="93"/>
      <c r="EOS191" s="93"/>
      <c r="EOT191" s="93"/>
      <c r="EOU191" s="93"/>
      <c r="EOV191" s="93"/>
      <c r="EOW191" s="93"/>
      <c r="EOX191" s="93"/>
      <c r="EOY191" s="93"/>
      <c r="EOZ191" s="93"/>
      <c r="EPA191" s="93"/>
      <c r="EPB191" s="93"/>
      <c r="EPC191" s="93"/>
      <c r="EPD191" s="93"/>
      <c r="EPE191" s="93"/>
      <c r="EPF191" s="93"/>
      <c r="EPG191" s="93"/>
      <c r="EPH191" s="93"/>
      <c r="EPI191" s="93"/>
      <c r="EPJ191" s="93"/>
      <c r="EPK191" s="93"/>
      <c r="EPL191" s="93"/>
      <c r="EPM191" s="93"/>
      <c r="EPN191" s="93"/>
      <c r="EPO191" s="93"/>
      <c r="EPP191" s="93"/>
      <c r="EPQ191" s="93"/>
      <c r="EPR191" s="93"/>
      <c r="EPS191" s="93"/>
      <c r="EPT191" s="93"/>
      <c r="EPU191" s="93"/>
      <c r="EPV191" s="93"/>
      <c r="EPW191" s="93"/>
      <c r="EPX191" s="93"/>
      <c r="EPY191" s="93"/>
      <c r="EPZ191" s="93"/>
      <c r="EQA191" s="93"/>
      <c r="EQB191" s="93"/>
      <c r="EQC191" s="93"/>
      <c r="EQD191" s="93"/>
      <c r="EQE191" s="93"/>
      <c r="EQF191" s="93"/>
      <c r="EQG191" s="93"/>
      <c r="EQH191" s="93"/>
      <c r="EQI191" s="93"/>
      <c r="EQJ191" s="93"/>
      <c r="EQK191" s="93"/>
      <c r="EQL191" s="93"/>
      <c r="EQM191" s="93"/>
      <c r="EQN191" s="93"/>
      <c r="EQO191" s="93"/>
      <c r="EQP191" s="93"/>
      <c r="EQQ191" s="93"/>
      <c r="EQR191" s="93"/>
      <c r="EQS191" s="93"/>
      <c r="EQT191" s="93"/>
      <c r="EQU191" s="93"/>
      <c r="EQV191" s="93"/>
      <c r="EQW191" s="93"/>
      <c r="EQX191" s="93"/>
      <c r="EQY191" s="93"/>
      <c r="EQZ191" s="93"/>
      <c r="ERA191" s="93"/>
      <c r="ERB191" s="93"/>
      <c r="ERC191" s="93"/>
      <c r="ERD191" s="93"/>
      <c r="ERE191" s="93"/>
      <c r="ERF191" s="93"/>
      <c r="ERG191" s="93"/>
      <c r="ERH191" s="93"/>
      <c r="ERI191" s="93"/>
      <c r="ERJ191" s="93"/>
      <c r="ERK191" s="93"/>
      <c r="ERL191" s="93"/>
      <c r="ERM191" s="93"/>
      <c r="ERN191" s="93"/>
      <c r="ERO191" s="93"/>
      <c r="ERP191" s="93"/>
      <c r="ERQ191" s="93"/>
      <c r="ERR191" s="93"/>
      <c r="ERS191" s="93"/>
      <c r="ERT191" s="93"/>
      <c r="ERU191" s="93"/>
      <c r="ERV191" s="93"/>
      <c r="ERW191" s="93"/>
      <c r="ERX191" s="93"/>
      <c r="ERY191" s="93"/>
      <c r="ERZ191" s="93"/>
      <c r="ESA191" s="93"/>
      <c r="ESB191" s="93"/>
      <c r="ESC191" s="93"/>
      <c r="ESD191" s="93"/>
      <c r="ESE191" s="93"/>
      <c r="ESF191" s="93"/>
      <c r="ESG191" s="93"/>
      <c r="ESH191" s="93"/>
      <c r="ESI191" s="93"/>
      <c r="ESJ191" s="93"/>
      <c r="ESK191" s="93"/>
      <c r="ESL191" s="93"/>
      <c r="ESM191" s="93"/>
      <c r="ESN191" s="93"/>
      <c r="ESO191" s="93"/>
      <c r="ESP191" s="93"/>
      <c r="ESQ191" s="93"/>
      <c r="ESR191" s="93"/>
      <c r="ESS191" s="93"/>
      <c r="EST191" s="93"/>
      <c r="ESU191" s="93"/>
      <c r="ESV191" s="93"/>
      <c r="ESW191" s="93"/>
      <c r="ESX191" s="93"/>
      <c r="ESY191" s="93"/>
      <c r="ESZ191" s="93"/>
      <c r="ETA191" s="93"/>
      <c r="ETB191" s="93"/>
      <c r="ETC191" s="93"/>
      <c r="ETD191" s="93"/>
      <c r="ETE191" s="93"/>
      <c r="ETF191" s="93"/>
      <c r="ETG191" s="93"/>
      <c r="ETH191" s="93"/>
      <c r="ETI191" s="93"/>
      <c r="ETJ191" s="93"/>
      <c r="ETK191" s="93"/>
      <c r="ETL191" s="93"/>
      <c r="ETM191" s="93"/>
      <c r="ETN191" s="93"/>
      <c r="ETO191" s="93"/>
      <c r="ETP191" s="93"/>
      <c r="ETQ191" s="93"/>
      <c r="ETR191" s="93"/>
      <c r="ETS191" s="93"/>
      <c r="ETT191" s="93"/>
      <c r="ETU191" s="93"/>
      <c r="ETV191" s="93"/>
      <c r="ETW191" s="93"/>
      <c r="ETX191" s="93"/>
      <c r="ETY191" s="93"/>
      <c r="ETZ191" s="93"/>
      <c r="EUA191" s="93"/>
      <c r="EUB191" s="93"/>
      <c r="EUC191" s="93"/>
      <c r="EUD191" s="93"/>
      <c r="EUE191" s="93"/>
      <c r="EUF191" s="93"/>
      <c r="EUG191" s="93"/>
      <c r="EUH191" s="93"/>
      <c r="EUI191" s="93"/>
      <c r="EUJ191" s="93"/>
      <c r="EUK191" s="93"/>
      <c r="EUL191" s="93"/>
      <c r="EUM191" s="93"/>
      <c r="EUN191" s="93"/>
      <c r="EUO191" s="93"/>
      <c r="EUP191" s="93"/>
      <c r="EUQ191" s="93"/>
      <c r="EUR191" s="93"/>
      <c r="EUS191" s="93"/>
      <c r="EUT191" s="93"/>
      <c r="EUU191" s="93"/>
      <c r="EUV191" s="93"/>
      <c r="EUW191" s="93"/>
      <c r="EUX191" s="93"/>
      <c r="EUY191" s="93"/>
      <c r="EUZ191" s="93"/>
      <c r="EVA191" s="93"/>
      <c r="EVB191" s="93"/>
      <c r="EVC191" s="93"/>
      <c r="EVD191" s="93"/>
      <c r="EVE191" s="93"/>
      <c r="EVF191" s="93"/>
      <c r="EVG191" s="93"/>
      <c r="EVH191" s="93"/>
      <c r="EVI191" s="93"/>
      <c r="EVJ191" s="93"/>
      <c r="EVK191" s="93"/>
      <c r="EVL191" s="93"/>
      <c r="EVM191" s="93"/>
      <c r="EVN191" s="93"/>
      <c r="EVO191" s="93"/>
      <c r="EVP191" s="93"/>
      <c r="EVQ191" s="93"/>
      <c r="EVR191" s="93"/>
      <c r="EVS191" s="93"/>
      <c r="EVT191" s="93"/>
      <c r="EVU191" s="93"/>
      <c r="EVV191" s="93"/>
      <c r="EVW191" s="93"/>
      <c r="EVX191" s="93"/>
      <c r="EVY191" s="93"/>
      <c r="EVZ191" s="93"/>
      <c r="EWA191" s="93"/>
      <c r="EWB191" s="93"/>
      <c r="EWC191" s="93"/>
      <c r="EWD191" s="93"/>
      <c r="EWE191" s="93"/>
      <c r="EWF191" s="93"/>
      <c r="EWG191" s="93"/>
      <c r="EWH191" s="93"/>
      <c r="EWI191" s="93"/>
      <c r="EWJ191" s="93"/>
      <c r="EWK191" s="93"/>
      <c r="EWL191" s="93"/>
      <c r="EWM191" s="93"/>
      <c r="EWN191" s="93"/>
      <c r="EWO191" s="93"/>
      <c r="EWP191" s="93"/>
      <c r="EWQ191" s="93"/>
      <c r="EWR191" s="93"/>
      <c r="EWS191" s="93"/>
      <c r="EWT191" s="93"/>
      <c r="EWU191" s="93"/>
      <c r="EWV191" s="93"/>
      <c r="EWW191" s="93"/>
      <c r="EWX191" s="93"/>
      <c r="EWY191" s="93"/>
      <c r="EWZ191" s="93"/>
      <c r="EXA191" s="93"/>
      <c r="EXB191" s="93"/>
      <c r="EXC191" s="93"/>
      <c r="EXD191" s="93"/>
      <c r="EXE191" s="93"/>
      <c r="EXF191" s="93"/>
      <c r="EXG191" s="93"/>
      <c r="EXH191" s="93"/>
      <c r="EXI191" s="93"/>
      <c r="EXJ191" s="93"/>
      <c r="EXK191" s="93"/>
      <c r="EXL191" s="93"/>
      <c r="EXM191" s="93"/>
      <c r="EXN191" s="93"/>
      <c r="EXO191" s="93"/>
      <c r="EXP191" s="93"/>
      <c r="EXQ191" s="93"/>
      <c r="EXR191" s="93"/>
      <c r="EXS191" s="93"/>
      <c r="EXT191" s="93"/>
      <c r="EXU191" s="93"/>
      <c r="EXV191" s="93"/>
      <c r="EXW191" s="93"/>
      <c r="EXX191" s="93"/>
      <c r="EXY191" s="93"/>
      <c r="EXZ191" s="93"/>
      <c r="EYA191" s="93"/>
      <c r="EYB191" s="93"/>
      <c r="EYC191" s="93"/>
      <c r="EYD191" s="93"/>
      <c r="EYE191" s="93"/>
      <c r="EYF191" s="93"/>
      <c r="EYG191" s="93"/>
      <c r="EYH191" s="93"/>
      <c r="EYI191" s="93"/>
      <c r="EYJ191" s="93"/>
      <c r="EYK191" s="93"/>
      <c r="EYL191" s="93"/>
      <c r="EYM191" s="93"/>
      <c r="EYN191" s="93"/>
      <c r="EYO191" s="93"/>
      <c r="EYP191" s="93"/>
      <c r="EYQ191" s="93"/>
      <c r="EYR191" s="93"/>
      <c r="EYS191" s="93"/>
      <c r="EYT191" s="93"/>
      <c r="EYU191" s="93"/>
      <c r="EYV191" s="93"/>
      <c r="EYW191" s="93"/>
      <c r="EYX191" s="93"/>
      <c r="EYY191" s="93"/>
      <c r="EYZ191" s="93"/>
      <c r="EZA191" s="93"/>
      <c r="EZB191" s="93"/>
      <c r="EZC191" s="93"/>
      <c r="EZD191" s="93"/>
      <c r="EZE191" s="93"/>
      <c r="EZF191" s="93"/>
      <c r="EZG191" s="93"/>
      <c r="EZH191" s="93"/>
      <c r="EZI191" s="93"/>
      <c r="EZJ191" s="93"/>
      <c r="EZK191" s="93"/>
      <c r="EZL191" s="93"/>
      <c r="EZM191" s="93"/>
      <c r="EZN191" s="93"/>
      <c r="EZO191" s="93"/>
      <c r="EZP191" s="93"/>
      <c r="EZQ191" s="93"/>
      <c r="EZR191" s="93"/>
      <c r="EZS191" s="93"/>
      <c r="EZT191" s="93"/>
      <c r="EZU191" s="93"/>
      <c r="EZV191" s="93"/>
      <c r="EZW191" s="93"/>
      <c r="EZX191" s="93"/>
      <c r="EZY191" s="93"/>
      <c r="EZZ191" s="93"/>
      <c r="FAA191" s="93"/>
      <c r="FAB191" s="93"/>
      <c r="FAC191" s="93"/>
      <c r="FAD191" s="93"/>
      <c r="FAE191" s="93"/>
      <c r="FAF191" s="93"/>
      <c r="FAG191" s="93"/>
      <c r="FAH191" s="93"/>
      <c r="FAI191" s="93"/>
      <c r="FAJ191" s="93"/>
      <c r="FAK191" s="93"/>
      <c r="FAL191" s="93"/>
      <c r="FAM191" s="93"/>
      <c r="FAN191" s="93"/>
      <c r="FAO191" s="93"/>
      <c r="FAP191" s="93"/>
      <c r="FAQ191" s="93"/>
      <c r="FAR191" s="93"/>
      <c r="FAS191" s="93"/>
      <c r="FAT191" s="93"/>
      <c r="FAU191" s="93"/>
      <c r="FAV191" s="93"/>
      <c r="FAW191" s="93"/>
      <c r="FAX191" s="93"/>
      <c r="FAY191" s="93"/>
      <c r="FAZ191" s="93"/>
      <c r="FBA191" s="93"/>
      <c r="FBB191" s="93"/>
      <c r="FBC191" s="93"/>
      <c r="FBD191" s="93"/>
      <c r="FBE191" s="93"/>
      <c r="FBF191" s="93"/>
      <c r="FBG191" s="93"/>
      <c r="FBH191" s="93"/>
      <c r="FBI191" s="93"/>
      <c r="FBJ191" s="93"/>
      <c r="FBK191" s="93"/>
      <c r="FBL191" s="93"/>
      <c r="FBM191" s="93"/>
      <c r="FBN191" s="93"/>
      <c r="FBO191" s="93"/>
      <c r="FBP191" s="93"/>
      <c r="FBQ191" s="93"/>
      <c r="FBR191" s="93"/>
      <c r="FBS191" s="93"/>
      <c r="FBT191" s="93"/>
      <c r="FBU191" s="93"/>
      <c r="FBV191" s="93"/>
      <c r="FBW191" s="93"/>
      <c r="FBX191" s="93"/>
      <c r="FBY191" s="93"/>
      <c r="FBZ191" s="93"/>
      <c r="FCA191" s="93"/>
      <c r="FCB191" s="93"/>
      <c r="FCC191" s="93"/>
      <c r="FCD191" s="93"/>
      <c r="FCE191" s="93"/>
      <c r="FCF191" s="93"/>
      <c r="FCG191" s="93"/>
      <c r="FCH191" s="93"/>
      <c r="FCI191" s="93"/>
      <c r="FCJ191" s="93"/>
      <c r="FCK191" s="93"/>
      <c r="FCL191" s="93"/>
      <c r="FCM191" s="93"/>
      <c r="FCN191" s="93"/>
      <c r="FCO191" s="93"/>
      <c r="FCP191" s="93"/>
      <c r="FCQ191" s="93"/>
      <c r="FCR191" s="93"/>
      <c r="FCS191" s="93"/>
      <c r="FCT191" s="93"/>
      <c r="FCU191" s="93"/>
      <c r="FCV191" s="93"/>
      <c r="FCW191" s="93"/>
      <c r="FCX191" s="93"/>
      <c r="FCY191" s="93"/>
      <c r="FCZ191" s="93"/>
      <c r="FDA191" s="93"/>
      <c r="FDB191" s="93"/>
      <c r="FDC191" s="93"/>
      <c r="FDD191" s="93"/>
      <c r="FDE191" s="93"/>
      <c r="FDF191" s="93"/>
      <c r="FDG191" s="93"/>
      <c r="FDH191" s="93"/>
      <c r="FDI191" s="93"/>
      <c r="FDJ191" s="93"/>
      <c r="FDK191" s="93"/>
      <c r="FDL191" s="93"/>
      <c r="FDM191" s="93"/>
      <c r="FDN191" s="93"/>
      <c r="FDO191" s="93"/>
      <c r="FDP191" s="93"/>
      <c r="FDQ191" s="93"/>
      <c r="FDR191" s="93"/>
      <c r="FDS191" s="93"/>
      <c r="FDT191" s="93"/>
      <c r="FDU191" s="93"/>
      <c r="FDV191" s="93"/>
      <c r="FDW191" s="93"/>
      <c r="FDX191" s="93"/>
      <c r="FDY191" s="93"/>
      <c r="FDZ191" s="93"/>
      <c r="FEA191" s="93"/>
      <c r="FEB191" s="93"/>
      <c r="FEC191" s="93"/>
      <c r="FED191" s="93"/>
      <c r="FEE191" s="93"/>
      <c r="FEF191" s="93"/>
      <c r="FEG191" s="93"/>
      <c r="FEH191" s="93"/>
      <c r="FEI191" s="93"/>
      <c r="FEJ191" s="93"/>
      <c r="FEK191" s="93"/>
      <c r="FEL191" s="93"/>
      <c r="FEM191" s="93"/>
      <c r="FEN191" s="93"/>
      <c r="FEO191" s="93"/>
      <c r="FEP191" s="93"/>
      <c r="FEQ191" s="93"/>
      <c r="FER191" s="93"/>
      <c r="FES191" s="93"/>
      <c r="FET191" s="93"/>
      <c r="FEU191" s="93"/>
      <c r="FEV191" s="93"/>
      <c r="FEW191" s="93"/>
      <c r="FEX191" s="93"/>
      <c r="FEY191" s="93"/>
      <c r="FEZ191" s="93"/>
      <c r="FFA191" s="93"/>
      <c r="FFB191" s="93"/>
      <c r="FFC191" s="93"/>
      <c r="FFD191" s="93"/>
      <c r="FFE191" s="93"/>
      <c r="FFF191" s="93"/>
      <c r="FFG191" s="93"/>
      <c r="FFH191" s="93"/>
      <c r="FFI191" s="93"/>
      <c r="FFJ191" s="93"/>
      <c r="FFK191" s="93"/>
      <c r="FFL191" s="93"/>
      <c r="FFM191" s="93"/>
      <c r="FFN191" s="93"/>
      <c r="FFO191" s="93"/>
      <c r="FFP191" s="93"/>
      <c r="FFQ191" s="93"/>
      <c r="FFR191" s="93"/>
      <c r="FFS191" s="93"/>
      <c r="FFT191" s="93"/>
      <c r="FFU191" s="93"/>
      <c r="FFV191" s="93"/>
      <c r="FFW191" s="93"/>
      <c r="FFX191" s="93"/>
      <c r="FFY191" s="93"/>
      <c r="FFZ191" s="93"/>
      <c r="FGA191" s="93"/>
      <c r="FGB191" s="93"/>
      <c r="FGC191" s="93"/>
      <c r="FGD191" s="93"/>
      <c r="FGE191" s="93"/>
      <c r="FGF191" s="93"/>
      <c r="FGG191" s="93"/>
      <c r="FGH191" s="93"/>
      <c r="FGI191" s="93"/>
      <c r="FGJ191" s="93"/>
      <c r="FGK191" s="93"/>
      <c r="FGL191" s="93"/>
      <c r="FGM191" s="93"/>
      <c r="FGN191" s="93"/>
      <c r="FGO191" s="93"/>
      <c r="FGP191" s="93"/>
      <c r="FGQ191" s="93"/>
      <c r="FGR191" s="93"/>
      <c r="FGS191" s="93"/>
      <c r="FGT191" s="93"/>
      <c r="FGU191" s="93"/>
      <c r="FGV191" s="93"/>
      <c r="FGW191" s="93"/>
      <c r="FGX191" s="93"/>
      <c r="FGY191" s="93"/>
      <c r="FGZ191" s="93"/>
      <c r="FHA191" s="93"/>
      <c r="FHB191" s="93"/>
      <c r="FHC191" s="93"/>
      <c r="FHD191" s="93"/>
      <c r="FHE191" s="93"/>
      <c r="FHF191" s="93"/>
      <c r="FHG191" s="93"/>
      <c r="FHH191" s="93"/>
      <c r="FHI191" s="93"/>
      <c r="FHJ191" s="93"/>
      <c r="FHK191" s="93"/>
      <c r="FHL191" s="93"/>
      <c r="FHM191" s="93"/>
      <c r="FHN191" s="93"/>
      <c r="FHO191" s="93"/>
      <c r="FHP191" s="93"/>
      <c r="FHQ191" s="93"/>
      <c r="FHR191" s="93"/>
      <c r="FHS191" s="93"/>
      <c r="FHT191" s="93"/>
      <c r="FHU191" s="93"/>
      <c r="FHV191" s="93"/>
      <c r="FHW191" s="93"/>
      <c r="FHX191" s="93"/>
      <c r="FHY191" s="93"/>
      <c r="FHZ191" s="93"/>
      <c r="FIA191" s="93"/>
      <c r="FIB191" s="93"/>
      <c r="FIC191" s="93"/>
      <c r="FID191" s="93"/>
      <c r="FIE191" s="93"/>
      <c r="FIF191" s="93"/>
      <c r="FIG191" s="93"/>
      <c r="FIH191" s="93"/>
      <c r="FII191" s="93"/>
      <c r="FIJ191" s="93"/>
      <c r="FIK191" s="93"/>
      <c r="FIL191" s="93"/>
      <c r="FIM191" s="93"/>
      <c r="FIN191" s="93"/>
      <c r="FIO191" s="93"/>
      <c r="FIP191" s="93"/>
      <c r="FIQ191" s="93"/>
      <c r="FIR191" s="93"/>
      <c r="FIS191" s="93"/>
      <c r="FIT191" s="93"/>
      <c r="FIU191" s="93"/>
      <c r="FIV191" s="93"/>
      <c r="FIW191" s="93"/>
      <c r="FIX191" s="93"/>
      <c r="FIY191" s="93"/>
      <c r="FIZ191" s="93"/>
      <c r="FJA191" s="93"/>
      <c r="FJB191" s="93"/>
      <c r="FJC191" s="93"/>
      <c r="FJD191" s="93"/>
      <c r="FJE191" s="93"/>
      <c r="FJF191" s="93"/>
      <c r="FJG191" s="93"/>
      <c r="FJH191" s="93"/>
      <c r="FJI191" s="93"/>
      <c r="FJJ191" s="93"/>
      <c r="FJK191" s="93"/>
      <c r="FJL191" s="93"/>
      <c r="FJM191" s="93"/>
      <c r="FJN191" s="93"/>
      <c r="FJO191" s="93"/>
      <c r="FJP191" s="93"/>
      <c r="FJQ191" s="93"/>
      <c r="FJR191" s="93"/>
      <c r="FJS191" s="93"/>
      <c r="FJT191" s="93"/>
      <c r="FJU191" s="93"/>
      <c r="FJV191" s="93"/>
      <c r="FJW191" s="93"/>
      <c r="FJX191" s="93"/>
      <c r="FJY191" s="93"/>
      <c r="FJZ191" s="93"/>
      <c r="FKA191" s="93"/>
      <c r="FKB191" s="93"/>
      <c r="FKC191" s="93"/>
      <c r="FKD191" s="93"/>
      <c r="FKE191" s="93"/>
      <c r="FKF191" s="93"/>
      <c r="FKG191" s="93"/>
      <c r="FKH191" s="93"/>
      <c r="FKI191" s="93"/>
      <c r="FKJ191" s="93"/>
      <c r="FKK191" s="93"/>
      <c r="FKL191" s="93"/>
      <c r="FKM191" s="93"/>
      <c r="FKN191" s="93"/>
      <c r="FKO191" s="93"/>
      <c r="FKP191" s="93"/>
      <c r="FKQ191" s="93"/>
      <c r="FKR191" s="93"/>
      <c r="FKS191" s="93"/>
      <c r="FKT191" s="93"/>
      <c r="FKU191" s="93"/>
      <c r="FKV191" s="93"/>
      <c r="FKW191" s="93"/>
      <c r="FKX191" s="93"/>
      <c r="FKY191" s="93"/>
      <c r="FKZ191" s="93"/>
      <c r="FLA191" s="93"/>
      <c r="FLB191" s="93"/>
      <c r="FLC191" s="93"/>
      <c r="FLD191" s="93"/>
      <c r="FLE191" s="93"/>
      <c r="FLF191" s="93"/>
      <c r="FLG191" s="93"/>
      <c r="FLH191" s="93"/>
      <c r="FLI191" s="93"/>
      <c r="FLJ191" s="93"/>
      <c r="FLK191" s="93"/>
      <c r="FLL191" s="93"/>
      <c r="FLM191" s="93"/>
      <c r="FLN191" s="93"/>
      <c r="FLO191" s="93"/>
      <c r="FLP191" s="93"/>
      <c r="FLQ191" s="93"/>
      <c r="FLR191" s="93"/>
      <c r="FLS191" s="93"/>
      <c r="FLT191" s="93"/>
      <c r="FLU191" s="93"/>
      <c r="FLV191" s="93"/>
      <c r="FLW191" s="93"/>
      <c r="FLX191" s="93"/>
      <c r="FLY191" s="93"/>
      <c r="FLZ191" s="93"/>
      <c r="FMA191" s="93"/>
      <c r="FMB191" s="93"/>
      <c r="FMC191" s="93"/>
      <c r="FMD191" s="93"/>
      <c r="FME191" s="93"/>
      <c r="FMF191" s="93"/>
      <c r="FMG191" s="93"/>
      <c r="FMH191" s="93"/>
      <c r="FMI191" s="93"/>
      <c r="FMJ191" s="93"/>
      <c r="FMK191" s="93"/>
      <c r="FML191" s="93"/>
      <c r="FMM191" s="93"/>
      <c r="FMN191" s="93"/>
      <c r="FMO191" s="93"/>
      <c r="FMP191" s="93"/>
      <c r="FMQ191" s="93"/>
      <c r="FMR191" s="93"/>
      <c r="FMS191" s="93"/>
      <c r="FMT191" s="93"/>
      <c r="FMU191" s="93"/>
      <c r="FMV191" s="93"/>
      <c r="FMW191" s="93"/>
      <c r="FMX191" s="93"/>
      <c r="FMY191" s="93"/>
      <c r="FMZ191" s="93"/>
      <c r="FNA191" s="93"/>
      <c r="FNB191" s="93"/>
      <c r="FNC191" s="93"/>
      <c r="FND191" s="93"/>
      <c r="FNE191" s="93"/>
      <c r="FNF191" s="93"/>
      <c r="FNG191" s="93"/>
      <c r="FNH191" s="93"/>
      <c r="FNI191" s="93"/>
      <c r="FNJ191" s="93"/>
      <c r="FNK191" s="93"/>
      <c r="FNL191" s="93"/>
      <c r="FNM191" s="93"/>
      <c r="FNN191" s="93"/>
      <c r="FNO191" s="93"/>
      <c r="FNP191" s="93"/>
      <c r="FNQ191" s="93"/>
      <c r="FNR191" s="93"/>
      <c r="FNS191" s="93"/>
      <c r="FNT191" s="93"/>
      <c r="FNU191" s="93"/>
      <c r="FNV191" s="93"/>
      <c r="FNW191" s="93"/>
      <c r="FNX191" s="93"/>
      <c r="FNY191" s="93"/>
      <c r="FNZ191" s="93"/>
      <c r="FOA191" s="93"/>
      <c r="FOB191" s="93"/>
      <c r="FOC191" s="93"/>
      <c r="FOD191" s="93"/>
      <c r="FOE191" s="93"/>
      <c r="FOF191" s="93"/>
      <c r="FOG191" s="93"/>
      <c r="FOH191" s="93"/>
      <c r="FOI191" s="93"/>
      <c r="FOJ191" s="93"/>
      <c r="FOK191" s="93"/>
      <c r="FOL191" s="93"/>
      <c r="FOM191" s="93"/>
      <c r="FON191" s="93"/>
      <c r="FOO191" s="93"/>
      <c r="FOP191" s="93"/>
      <c r="FOQ191" s="93"/>
      <c r="FOR191" s="93"/>
      <c r="FOS191" s="93"/>
      <c r="FOT191" s="93"/>
      <c r="FOU191" s="93"/>
      <c r="FOV191" s="93"/>
      <c r="FOW191" s="93"/>
      <c r="FOX191" s="93"/>
      <c r="FOY191" s="93"/>
      <c r="FOZ191" s="93"/>
      <c r="FPA191" s="93"/>
      <c r="FPB191" s="93"/>
      <c r="FPC191" s="93"/>
      <c r="FPD191" s="93"/>
      <c r="FPE191" s="93"/>
      <c r="FPF191" s="93"/>
      <c r="FPG191" s="93"/>
      <c r="FPH191" s="93"/>
      <c r="FPI191" s="93"/>
      <c r="FPJ191" s="93"/>
      <c r="FPK191" s="93"/>
      <c r="FPL191" s="93"/>
      <c r="FPM191" s="93"/>
      <c r="FPN191" s="93"/>
      <c r="FPO191" s="93"/>
      <c r="FPP191" s="93"/>
      <c r="FPQ191" s="93"/>
      <c r="FPR191" s="93"/>
      <c r="FPS191" s="93"/>
      <c r="FPT191" s="93"/>
      <c r="FPU191" s="93"/>
      <c r="FPV191" s="93"/>
      <c r="FPW191" s="93"/>
      <c r="FPX191" s="93"/>
      <c r="FPY191" s="93"/>
      <c r="FPZ191" s="93"/>
      <c r="FQA191" s="93"/>
      <c r="FQB191" s="93"/>
      <c r="FQC191" s="93"/>
      <c r="FQD191" s="93"/>
      <c r="FQE191" s="93"/>
      <c r="FQF191" s="93"/>
      <c r="FQG191" s="93"/>
      <c r="FQH191" s="93"/>
      <c r="FQI191" s="93"/>
      <c r="FQJ191" s="93"/>
      <c r="FQK191" s="93"/>
      <c r="FQL191" s="93"/>
      <c r="FQM191" s="93"/>
      <c r="FQN191" s="93"/>
      <c r="FQO191" s="93"/>
      <c r="FQP191" s="93"/>
      <c r="FQQ191" s="93"/>
      <c r="FQR191" s="93"/>
      <c r="FQS191" s="93"/>
      <c r="FQT191" s="93"/>
      <c r="FQU191" s="93"/>
      <c r="FQV191" s="93"/>
      <c r="FQW191" s="93"/>
      <c r="FQX191" s="93"/>
      <c r="FQY191" s="93"/>
      <c r="FQZ191" s="93"/>
      <c r="FRA191" s="93"/>
      <c r="FRB191" s="93"/>
      <c r="FRC191" s="93"/>
      <c r="FRD191" s="93"/>
      <c r="FRE191" s="93"/>
      <c r="FRF191" s="93"/>
      <c r="FRG191" s="93"/>
      <c r="FRH191" s="93"/>
      <c r="FRI191" s="93"/>
      <c r="FRJ191" s="93"/>
      <c r="FRK191" s="93"/>
      <c r="FRL191" s="93"/>
      <c r="FRM191" s="93"/>
      <c r="FRN191" s="93"/>
      <c r="FRO191" s="93"/>
      <c r="FRP191" s="93"/>
      <c r="FRQ191" s="93"/>
      <c r="FRR191" s="93"/>
      <c r="FRS191" s="93"/>
      <c r="FRT191" s="93"/>
      <c r="FRU191" s="93"/>
      <c r="FRV191" s="93"/>
      <c r="FRW191" s="93"/>
      <c r="FRX191" s="93"/>
      <c r="FRY191" s="93"/>
      <c r="FRZ191" s="93"/>
      <c r="FSA191" s="93"/>
      <c r="FSB191" s="93"/>
      <c r="FSC191" s="93"/>
      <c r="FSD191" s="93"/>
      <c r="FSE191" s="93"/>
      <c r="FSF191" s="93"/>
      <c r="FSG191" s="93"/>
      <c r="FSH191" s="93"/>
      <c r="FSI191" s="93"/>
      <c r="FSJ191" s="93"/>
      <c r="FSK191" s="93"/>
      <c r="FSL191" s="93"/>
      <c r="FSM191" s="93"/>
      <c r="FSN191" s="93"/>
      <c r="FSO191" s="93"/>
      <c r="FSP191" s="93"/>
      <c r="FSQ191" s="93"/>
      <c r="FSR191" s="93"/>
      <c r="FSS191" s="93"/>
      <c r="FST191" s="93"/>
      <c r="FSU191" s="93"/>
      <c r="FSV191" s="93"/>
      <c r="FSW191" s="93"/>
      <c r="FSX191" s="93"/>
      <c r="FSY191" s="93"/>
      <c r="FSZ191" s="93"/>
      <c r="FTA191" s="93"/>
      <c r="FTB191" s="93"/>
      <c r="FTC191" s="93"/>
      <c r="FTD191" s="93"/>
      <c r="FTE191" s="93"/>
      <c r="FTF191" s="93"/>
      <c r="FTG191" s="93"/>
      <c r="FTH191" s="93"/>
      <c r="FTI191" s="93"/>
      <c r="FTJ191" s="93"/>
      <c r="FTK191" s="93"/>
      <c r="FTL191" s="93"/>
      <c r="FTM191" s="93"/>
      <c r="FTN191" s="93"/>
      <c r="FTO191" s="93"/>
      <c r="FTP191" s="93"/>
      <c r="FTQ191" s="93"/>
      <c r="FTR191" s="93"/>
      <c r="FTS191" s="93"/>
      <c r="FTT191" s="93"/>
      <c r="FTU191" s="93"/>
      <c r="FTV191" s="93"/>
      <c r="FTW191" s="93"/>
      <c r="FTX191" s="93"/>
      <c r="FTY191" s="93"/>
      <c r="FTZ191" s="93"/>
      <c r="FUA191" s="93"/>
      <c r="FUB191" s="93"/>
      <c r="FUC191" s="93"/>
      <c r="FUD191" s="93"/>
      <c r="FUE191" s="93"/>
      <c r="FUF191" s="93"/>
      <c r="FUG191" s="93"/>
      <c r="FUH191" s="93"/>
      <c r="FUI191" s="93"/>
      <c r="FUJ191" s="93"/>
      <c r="FUK191" s="93"/>
      <c r="FUL191" s="93"/>
      <c r="FUM191" s="93"/>
      <c r="FUN191" s="93"/>
      <c r="FUO191" s="93"/>
      <c r="FUP191" s="93"/>
      <c r="FUQ191" s="93"/>
      <c r="FUR191" s="93"/>
      <c r="FUS191" s="93"/>
      <c r="FUT191" s="93"/>
      <c r="FUU191" s="93"/>
      <c r="FUV191" s="93"/>
      <c r="FUW191" s="93"/>
      <c r="FUX191" s="93"/>
      <c r="FUY191" s="93"/>
      <c r="FUZ191" s="93"/>
      <c r="FVA191" s="93"/>
      <c r="FVB191" s="93"/>
      <c r="FVC191" s="93"/>
      <c r="FVD191" s="93"/>
      <c r="FVE191" s="93"/>
      <c r="FVF191" s="93"/>
      <c r="FVG191" s="93"/>
      <c r="FVH191" s="93"/>
      <c r="FVI191" s="93"/>
      <c r="FVJ191" s="93"/>
      <c r="FVK191" s="93"/>
      <c r="FVL191" s="93"/>
      <c r="FVM191" s="93"/>
      <c r="FVN191" s="93"/>
      <c r="FVO191" s="93"/>
      <c r="FVP191" s="93"/>
      <c r="FVQ191" s="93"/>
      <c r="FVR191" s="93"/>
      <c r="FVS191" s="93"/>
      <c r="FVT191" s="93"/>
      <c r="FVU191" s="93"/>
      <c r="FVV191" s="93"/>
      <c r="FVW191" s="93"/>
      <c r="FVX191" s="93"/>
      <c r="FVY191" s="93"/>
      <c r="FVZ191" s="93"/>
      <c r="FWA191" s="93"/>
      <c r="FWB191" s="93"/>
      <c r="FWC191" s="93"/>
      <c r="FWD191" s="93"/>
      <c r="FWE191" s="93"/>
      <c r="FWF191" s="93"/>
      <c r="FWG191" s="93"/>
      <c r="FWH191" s="93"/>
      <c r="FWI191" s="93"/>
      <c r="FWJ191" s="93"/>
      <c r="FWK191" s="93"/>
      <c r="FWL191" s="93"/>
      <c r="FWM191" s="93"/>
      <c r="FWN191" s="93"/>
      <c r="FWO191" s="93"/>
      <c r="FWP191" s="93"/>
      <c r="FWQ191" s="93"/>
      <c r="FWR191" s="93"/>
      <c r="FWS191" s="93"/>
      <c r="FWT191" s="93"/>
      <c r="FWU191" s="93"/>
      <c r="FWV191" s="93"/>
      <c r="FWW191" s="93"/>
      <c r="FWX191" s="93"/>
      <c r="FWY191" s="93"/>
      <c r="FWZ191" s="93"/>
      <c r="FXA191" s="93"/>
      <c r="FXB191" s="93"/>
      <c r="FXC191" s="93"/>
      <c r="FXD191" s="93"/>
      <c r="FXE191" s="93"/>
      <c r="FXF191" s="93"/>
      <c r="FXG191" s="93"/>
      <c r="FXH191" s="93"/>
      <c r="FXI191" s="93"/>
      <c r="FXJ191" s="93"/>
      <c r="FXK191" s="93"/>
      <c r="FXL191" s="93"/>
      <c r="FXM191" s="93"/>
      <c r="FXN191" s="93"/>
      <c r="FXO191" s="93"/>
      <c r="FXP191" s="93"/>
      <c r="FXQ191" s="93"/>
      <c r="FXR191" s="93"/>
      <c r="FXS191" s="93"/>
      <c r="FXT191" s="93"/>
      <c r="FXU191" s="93"/>
      <c r="FXV191" s="93"/>
      <c r="FXW191" s="93"/>
      <c r="FXX191" s="93"/>
      <c r="FXY191" s="93"/>
      <c r="FXZ191" s="93"/>
      <c r="FYA191" s="93"/>
      <c r="FYB191" s="93"/>
      <c r="FYC191" s="93"/>
      <c r="FYD191" s="93"/>
      <c r="FYE191" s="93"/>
      <c r="FYF191" s="93"/>
      <c r="FYG191" s="93"/>
      <c r="FYH191" s="93"/>
      <c r="FYI191" s="93"/>
      <c r="FYJ191" s="93"/>
      <c r="FYK191" s="93"/>
      <c r="FYL191" s="93"/>
      <c r="FYM191" s="93"/>
      <c r="FYN191" s="93"/>
      <c r="FYO191" s="93"/>
      <c r="FYP191" s="93"/>
      <c r="FYQ191" s="93"/>
      <c r="FYR191" s="93"/>
      <c r="FYS191" s="93"/>
      <c r="FYT191" s="93"/>
      <c r="FYU191" s="93"/>
      <c r="FYV191" s="93"/>
      <c r="FYW191" s="93"/>
      <c r="FYX191" s="93"/>
      <c r="FYY191" s="93"/>
      <c r="FYZ191" s="93"/>
      <c r="FZA191" s="93"/>
      <c r="FZB191" s="93"/>
      <c r="FZC191" s="93"/>
      <c r="FZD191" s="93"/>
      <c r="FZE191" s="93"/>
      <c r="FZF191" s="93"/>
      <c r="FZG191" s="93"/>
      <c r="FZH191" s="93"/>
      <c r="FZI191" s="93"/>
      <c r="FZJ191" s="93"/>
      <c r="FZK191" s="93"/>
      <c r="FZL191" s="93"/>
      <c r="FZM191" s="93"/>
      <c r="FZN191" s="93"/>
      <c r="FZO191" s="93"/>
      <c r="FZP191" s="93"/>
      <c r="FZQ191" s="93"/>
      <c r="FZR191" s="93"/>
      <c r="FZS191" s="93"/>
      <c r="FZT191" s="93"/>
      <c r="FZU191" s="93"/>
      <c r="FZV191" s="93"/>
      <c r="FZW191" s="93"/>
      <c r="FZX191" s="93"/>
      <c r="FZY191" s="93"/>
      <c r="FZZ191" s="93"/>
      <c r="GAA191" s="93"/>
      <c r="GAB191" s="93"/>
      <c r="GAC191" s="93"/>
      <c r="GAD191" s="93"/>
      <c r="GAE191" s="93"/>
      <c r="GAF191" s="93"/>
      <c r="GAG191" s="93"/>
      <c r="GAH191" s="93"/>
      <c r="GAI191" s="93"/>
      <c r="GAJ191" s="93"/>
      <c r="GAK191" s="93"/>
      <c r="GAL191" s="93"/>
      <c r="GAM191" s="93"/>
      <c r="GAN191" s="93"/>
      <c r="GAO191" s="93"/>
      <c r="GAP191" s="93"/>
      <c r="GAQ191" s="93"/>
      <c r="GAR191" s="93"/>
      <c r="GAS191" s="93"/>
      <c r="GAT191" s="93"/>
      <c r="GAU191" s="93"/>
      <c r="GAV191" s="93"/>
      <c r="GAW191" s="93"/>
      <c r="GAX191" s="93"/>
      <c r="GAY191" s="93"/>
      <c r="GAZ191" s="93"/>
      <c r="GBA191" s="93"/>
      <c r="GBB191" s="93"/>
      <c r="GBC191" s="93"/>
      <c r="GBD191" s="93"/>
      <c r="GBE191" s="93"/>
      <c r="GBF191" s="93"/>
      <c r="GBG191" s="93"/>
      <c r="GBH191" s="93"/>
      <c r="GBI191" s="93"/>
      <c r="GBJ191" s="93"/>
      <c r="GBK191" s="93"/>
      <c r="GBL191" s="93"/>
      <c r="GBM191" s="93"/>
      <c r="GBN191" s="93"/>
      <c r="GBO191" s="93"/>
      <c r="GBP191" s="93"/>
      <c r="GBQ191" s="93"/>
      <c r="GBR191" s="93"/>
      <c r="GBS191" s="93"/>
      <c r="GBT191" s="93"/>
      <c r="GBU191" s="93"/>
      <c r="GBV191" s="93"/>
      <c r="GBW191" s="93"/>
      <c r="GBX191" s="93"/>
      <c r="GBY191" s="93"/>
      <c r="GBZ191" s="93"/>
      <c r="GCA191" s="93"/>
      <c r="GCB191" s="93"/>
      <c r="GCC191" s="93"/>
      <c r="GCD191" s="93"/>
      <c r="GCE191" s="93"/>
      <c r="GCF191" s="93"/>
      <c r="GCG191" s="93"/>
      <c r="GCH191" s="93"/>
      <c r="GCI191" s="93"/>
      <c r="GCJ191" s="93"/>
      <c r="GCK191" s="93"/>
      <c r="GCL191" s="93"/>
      <c r="GCM191" s="93"/>
      <c r="GCN191" s="93"/>
      <c r="GCO191" s="93"/>
      <c r="GCP191" s="93"/>
      <c r="GCQ191" s="93"/>
      <c r="GCR191" s="93"/>
      <c r="GCS191" s="93"/>
      <c r="GCT191" s="93"/>
      <c r="GCU191" s="93"/>
      <c r="GCV191" s="93"/>
      <c r="GCW191" s="93"/>
      <c r="GCX191" s="93"/>
      <c r="GCY191" s="93"/>
      <c r="GCZ191" s="93"/>
      <c r="GDA191" s="93"/>
      <c r="GDB191" s="93"/>
      <c r="GDC191" s="93"/>
      <c r="GDD191" s="93"/>
      <c r="GDE191" s="93"/>
      <c r="GDF191" s="93"/>
      <c r="GDG191" s="93"/>
      <c r="GDH191" s="93"/>
      <c r="GDI191" s="93"/>
      <c r="GDJ191" s="93"/>
      <c r="GDK191" s="93"/>
      <c r="GDL191" s="93"/>
      <c r="GDM191" s="93"/>
      <c r="GDN191" s="93"/>
      <c r="GDO191" s="93"/>
      <c r="GDP191" s="93"/>
      <c r="GDQ191" s="93"/>
      <c r="GDR191" s="93"/>
      <c r="GDS191" s="93"/>
      <c r="GDT191" s="93"/>
      <c r="GDU191" s="93"/>
      <c r="GDV191" s="93"/>
      <c r="GDW191" s="93"/>
      <c r="GDX191" s="93"/>
      <c r="GDY191" s="93"/>
      <c r="GDZ191" s="93"/>
      <c r="GEA191" s="93"/>
      <c r="GEB191" s="93"/>
      <c r="GEC191" s="93"/>
      <c r="GED191" s="93"/>
      <c r="GEE191" s="93"/>
      <c r="GEF191" s="93"/>
      <c r="GEG191" s="93"/>
      <c r="GEH191" s="93"/>
      <c r="GEI191" s="93"/>
      <c r="GEJ191" s="93"/>
      <c r="GEK191" s="93"/>
      <c r="GEL191" s="93"/>
      <c r="GEM191" s="93"/>
      <c r="GEN191" s="93"/>
      <c r="GEO191" s="93"/>
      <c r="GEP191" s="93"/>
      <c r="GEQ191" s="93"/>
      <c r="GER191" s="93"/>
      <c r="GES191" s="93"/>
      <c r="GET191" s="93"/>
      <c r="GEU191" s="93"/>
      <c r="GEV191" s="93"/>
      <c r="GEW191" s="93"/>
      <c r="GEX191" s="93"/>
      <c r="GEY191" s="93"/>
      <c r="GEZ191" s="93"/>
      <c r="GFA191" s="93"/>
      <c r="GFB191" s="93"/>
      <c r="GFC191" s="93"/>
      <c r="GFD191" s="93"/>
      <c r="GFE191" s="93"/>
      <c r="GFF191" s="93"/>
      <c r="GFG191" s="93"/>
      <c r="GFH191" s="93"/>
      <c r="GFI191" s="93"/>
      <c r="GFJ191" s="93"/>
      <c r="GFK191" s="93"/>
      <c r="GFL191" s="93"/>
      <c r="GFM191" s="93"/>
      <c r="GFN191" s="93"/>
      <c r="GFO191" s="93"/>
      <c r="GFP191" s="93"/>
      <c r="GFQ191" s="93"/>
      <c r="GFR191" s="93"/>
      <c r="GFS191" s="93"/>
      <c r="GFT191" s="93"/>
      <c r="GFU191" s="93"/>
      <c r="GFV191" s="93"/>
      <c r="GFW191" s="93"/>
      <c r="GFX191" s="93"/>
      <c r="GFY191" s="93"/>
      <c r="GFZ191" s="93"/>
      <c r="GGA191" s="93"/>
      <c r="GGB191" s="93"/>
      <c r="GGC191" s="93"/>
      <c r="GGD191" s="93"/>
      <c r="GGE191" s="93"/>
      <c r="GGF191" s="93"/>
      <c r="GGG191" s="93"/>
      <c r="GGH191" s="93"/>
      <c r="GGI191" s="93"/>
      <c r="GGJ191" s="93"/>
      <c r="GGK191" s="93"/>
      <c r="GGL191" s="93"/>
      <c r="GGM191" s="93"/>
      <c r="GGN191" s="93"/>
      <c r="GGO191" s="93"/>
      <c r="GGP191" s="93"/>
      <c r="GGQ191" s="93"/>
      <c r="GGR191" s="93"/>
      <c r="GGS191" s="93"/>
      <c r="GGT191" s="93"/>
      <c r="GGU191" s="93"/>
      <c r="GGV191" s="93"/>
      <c r="GGW191" s="93"/>
      <c r="GGX191" s="93"/>
      <c r="GGY191" s="93"/>
      <c r="GGZ191" s="93"/>
      <c r="GHA191" s="93"/>
      <c r="GHB191" s="93"/>
      <c r="GHC191" s="93"/>
      <c r="GHD191" s="93"/>
      <c r="GHE191" s="93"/>
      <c r="GHF191" s="93"/>
      <c r="GHG191" s="93"/>
      <c r="GHH191" s="93"/>
      <c r="GHI191" s="93"/>
      <c r="GHJ191" s="93"/>
      <c r="GHK191" s="93"/>
      <c r="GHL191" s="93"/>
      <c r="GHM191" s="93"/>
      <c r="GHN191" s="93"/>
      <c r="GHO191" s="93"/>
      <c r="GHP191" s="93"/>
      <c r="GHQ191" s="93"/>
      <c r="GHR191" s="93"/>
      <c r="GHS191" s="93"/>
      <c r="GHT191" s="93"/>
      <c r="GHU191" s="93"/>
      <c r="GHV191" s="93"/>
      <c r="GHW191" s="93"/>
      <c r="GHX191" s="93"/>
      <c r="GHY191" s="93"/>
      <c r="GHZ191" s="93"/>
      <c r="GIA191" s="93"/>
      <c r="GIB191" s="93"/>
      <c r="GIC191" s="93"/>
      <c r="GID191" s="93"/>
      <c r="GIE191" s="93"/>
      <c r="GIF191" s="93"/>
      <c r="GIG191" s="93"/>
      <c r="GIH191" s="93"/>
      <c r="GII191" s="93"/>
      <c r="GIJ191" s="93"/>
      <c r="GIK191" s="93"/>
      <c r="GIL191" s="93"/>
      <c r="GIM191" s="93"/>
      <c r="GIN191" s="93"/>
      <c r="GIO191" s="93"/>
      <c r="GIP191" s="93"/>
      <c r="GIQ191" s="93"/>
      <c r="GIR191" s="93"/>
      <c r="GIS191" s="93"/>
      <c r="GIT191" s="93"/>
      <c r="GIU191" s="93"/>
      <c r="GIV191" s="93"/>
      <c r="GIW191" s="93"/>
      <c r="GIX191" s="93"/>
      <c r="GIY191" s="93"/>
      <c r="GIZ191" s="93"/>
      <c r="GJA191" s="93"/>
      <c r="GJB191" s="93"/>
      <c r="GJC191" s="93"/>
      <c r="GJD191" s="93"/>
      <c r="GJE191" s="93"/>
      <c r="GJF191" s="93"/>
      <c r="GJG191" s="93"/>
      <c r="GJH191" s="93"/>
      <c r="GJI191" s="93"/>
      <c r="GJJ191" s="93"/>
      <c r="GJK191" s="93"/>
      <c r="GJL191" s="93"/>
      <c r="GJM191" s="93"/>
      <c r="GJN191" s="93"/>
      <c r="GJO191" s="93"/>
      <c r="GJP191" s="93"/>
      <c r="GJQ191" s="93"/>
      <c r="GJR191" s="93"/>
      <c r="GJS191" s="93"/>
      <c r="GJT191" s="93"/>
      <c r="GJU191" s="93"/>
      <c r="GJV191" s="93"/>
      <c r="GJW191" s="93"/>
      <c r="GJX191" s="93"/>
      <c r="GJY191" s="93"/>
      <c r="GJZ191" s="93"/>
      <c r="GKA191" s="93"/>
      <c r="GKB191" s="93"/>
      <c r="GKC191" s="93"/>
      <c r="GKD191" s="93"/>
      <c r="GKE191" s="93"/>
      <c r="GKF191" s="93"/>
      <c r="GKG191" s="93"/>
      <c r="GKH191" s="93"/>
      <c r="GKI191" s="93"/>
      <c r="GKJ191" s="93"/>
      <c r="GKK191" s="93"/>
      <c r="GKL191" s="93"/>
      <c r="GKM191" s="93"/>
      <c r="GKN191" s="93"/>
      <c r="GKO191" s="93"/>
      <c r="GKP191" s="93"/>
      <c r="GKQ191" s="93"/>
      <c r="GKR191" s="93"/>
      <c r="GKS191" s="93"/>
      <c r="GKT191" s="93"/>
      <c r="GKU191" s="93"/>
      <c r="GKV191" s="93"/>
      <c r="GKW191" s="93"/>
      <c r="GKX191" s="93"/>
      <c r="GKY191" s="93"/>
      <c r="GKZ191" s="93"/>
      <c r="GLA191" s="93"/>
      <c r="GLB191" s="93"/>
      <c r="GLC191" s="93"/>
      <c r="GLD191" s="93"/>
      <c r="GLE191" s="93"/>
      <c r="GLF191" s="93"/>
      <c r="GLG191" s="93"/>
      <c r="GLH191" s="93"/>
      <c r="GLI191" s="93"/>
      <c r="GLJ191" s="93"/>
      <c r="GLK191" s="93"/>
      <c r="GLL191" s="93"/>
      <c r="GLM191" s="93"/>
      <c r="GLN191" s="93"/>
      <c r="GLO191" s="93"/>
      <c r="GLP191" s="93"/>
      <c r="GLQ191" s="93"/>
      <c r="GLR191" s="93"/>
      <c r="GLS191" s="93"/>
      <c r="GLT191" s="93"/>
      <c r="GLU191" s="93"/>
      <c r="GLV191" s="93"/>
      <c r="GLW191" s="93"/>
      <c r="GLX191" s="93"/>
      <c r="GLY191" s="93"/>
      <c r="GLZ191" s="93"/>
      <c r="GMA191" s="93"/>
      <c r="GMB191" s="93"/>
      <c r="GMC191" s="93"/>
      <c r="GMD191" s="93"/>
      <c r="GME191" s="93"/>
      <c r="GMF191" s="93"/>
      <c r="GMG191" s="93"/>
      <c r="GMH191" s="93"/>
      <c r="GMI191" s="93"/>
      <c r="GMJ191" s="93"/>
      <c r="GMK191" s="93"/>
      <c r="GML191" s="93"/>
      <c r="GMM191" s="93"/>
      <c r="GMN191" s="93"/>
      <c r="GMO191" s="93"/>
      <c r="GMP191" s="93"/>
      <c r="GMQ191" s="93"/>
      <c r="GMR191" s="93"/>
      <c r="GMS191" s="93"/>
      <c r="GMT191" s="93"/>
      <c r="GMU191" s="93"/>
      <c r="GMV191" s="93"/>
      <c r="GMW191" s="93"/>
      <c r="GMX191" s="93"/>
      <c r="GMY191" s="93"/>
      <c r="GMZ191" s="93"/>
      <c r="GNA191" s="93"/>
      <c r="GNB191" s="93"/>
      <c r="GNC191" s="93"/>
      <c r="GND191" s="93"/>
      <c r="GNE191" s="93"/>
      <c r="GNF191" s="93"/>
      <c r="GNG191" s="93"/>
      <c r="GNH191" s="93"/>
      <c r="GNI191" s="93"/>
      <c r="GNJ191" s="93"/>
      <c r="GNK191" s="93"/>
      <c r="GNL191" s="93"/>
      <c r="GNM191" s="93"/>
      <c r="GNN191" s="93"/>
      <c r="GNO191" s="93"/>
      <c r="GNP191" s="93"/>
      <c r="GNQ191" s="93"/>
      <c r="GNR191" s="93"/>
      <c r="GNS191" s="93"/>
      <c r="GNT191" s="93"/>
      <c r="GNU191" s="93"/>
      <c r="GNV191" s="93"/>
      <c r="GNW191" s="93"/>
      <c r="GNX191" s="93"/>
      <c r="GNY191" s="93"/>
      <c r="GNZ191" s="93"/>
      <c r="GOA191" s="93"/>
      <c r="GOB191" s="93"/>
      <c r="GOC191" s="93"/>
      <c r="GOD191" s="93"/>
      <c r="GOE191" s="93"/>
      <c r="GOF191" s="93"/>
      <c r="GOG191" s="93"/>
      <c r="GOH191" s="93"/>
      <c r="GOI191" s="93"/>
      <c r="GOJ191" s="93"/>
      <c r="GOK191" s="93"/>
      <c r="GOL191" s="93"/>
      <c r="GOM191" s="93"/>
      <c r="GON191" s="93"/>
      <c r="GOO191" s="93"/>
      <c r="GOP191" s="93"/>
      <c r="GOQ191" s="93"/>
      <c r="GOR191" s="93"/>
      <c r="GOS191" s="93"/>
      <c r="GOT191" s="93"/>
      <c r="GOU191" s="93"/>
      <c r="GOV191" s="93"/>
      <c r="GOW191" s="93"/>
      <c r="GOX191" s="93"/>
      <c r="GOY191" s="93"/>
      <c r="GOZ191" s="93"/>
      <c r="GPA191" s="93"/>
      <c r="GPB191" s="93"/>
      <c r="GPC191" s="93"/>
      <c r="GPD191" s="93"/>
      <c r="GPE191" s="93"/>
      <c r="GPF191" s="93"/>
      <c r="GPG191" s="93"/>
      <c r="GPH191" s="93"/>
      <c r="GPI191" s="93"/>
      <c r="GPJ191" s="93"/>
      <c r="GPK191" s="93"/>
      <c r="GPL191" s="93"/>
      <c r="GPM191" s="93"/>
      <c r="GPN191" s="93"/>
      <c r="GPO191" s="93"/>
      <c r="GPP191" s="93"/>
      <c r="GPQ191" s="93"/>
      <c r="GPR191" s="93"/>
      <c r="GPS191" s="93"/>
      <c r="GPT191" s="93"/>
      <c r="GPU191" s="93"/>
      <c r="GPV191" s="93"/>
      <c r="GPW191" s="93"/>
      <c r="GPX191" s="93"/>
      <c r="GPY191" s="93"/>
      <c r="GPZ191" s="93"/>
      <c r="GQA191" s="93"/>
      <c r="GQB191" s="93"/>
      <c r="GQC191" s="93"/>
      <c r="GQD191" s="93"/>
      <c r="GQE191" s="93"/>
      <c r="GQF191" s="93"/>
      <c r="GQG191" s="93"/>
      <c r="GQH191" s="93"/>
      <c r="GQI191" s="93"/>
      <c r="GQJ191" s="93"/>
      <c r="GQK191" s="93"/>
      <c r="GQL191" s="93"/>
      <c r="GQM191" s="93"/>
      <c r="GQN191" s="93"/>
      <c r="GQO191" s="93"/>
      <c r="GQP191" s="93"/>
      <c r="GQQ191" s="93"/>
      <c r="GQR191" s="93"/>
      <c r="GQS191" s="93"/>
      <c r="GQT191" s="93"/>
      <c r="GQU191" s="93"/>
      <c r="GQV191" s="93"/>
      <c r="GQW191" s="93"/>
      <c r="GQX191" s="93"/>
      <c r="GQY191" s="93"/>
      <c r="GQZ191" s="93"/>
      <c r="GRA191" s="93"/>
      <c r="GRB191" s="93"/>
      <c r="GRC191" s="93"/>
      <c r="GRD191" s="93"/>
      <c r="GRE191" s="93"/>
      <c r="GRF191" s="93"/>
      <c r="GRG191" s="93"/>
      <c r="GRH191" s="93"/>
      <c r="GRI191" s="93"/>
      <c r="GRJ191" s="93"/>
      <c r="GRK191" s="93"/>
      <c r="GRL191" s="93"/>
      <c r="GRM191" s="93"/>
      <c r="GRN191" s="93"/>
      <c r="GRO191" s="93"/>
      <c r="GRP191" s="93"/>
      <c r="GRQ191" s="93"/>
      <c r="GRR191" s="93"/>
      <c r="GRS191" s="93"/>
      <c r="GRT191" s="93"/>
      <c r="GRU191" s="93"/>
      <c r="GRV191" s="93"/>
      <c r="GRW191" s="93"/>
      <c r="GRX191" s="93"/>
      <c r="GRY191" s="93"/>
      <c r="GRZ191" s="93"/>
      <c r="GSA191" s="93"/>
      <c r="GSB191" s="93"/>
      <c r="GSC191" s="93"/>
      <c r="GSD191" s="93"/>
      <c r="GSE191" s="93"/>
      <c r="GSF191" s="93"/>
      <c r="GSG191" s="93"/>
      <c r="GSH191" s="93"/>
      <c r="GSI191" s="93"/>
      <c r="GSJ191" s="93"/>
      <c r="GSK191" s="93"/>
      <c r="GSL191" s="93"/>
      <c r="GSM191" s="93"/>
      <c r="GSN191" s="93"/>
      <c r="GSO191" s="93"/>
      <c r="GSP191" s="93"/>
      <c r="GSQ191" s="93"/>
      <c r="GSR191" s="93"/>
      <c r="GSS191" s="93"/>
      <c r="GST191" s="93"/>
      <c r="GSU191" s="93"/>
      <c r="GSV191" s="93"/>
      <c r="GSW191" s="93"/>
      <c r="GSX191" s="93"/>
      <c r="GSY191" s="93"/>
      <c r="GSZ191" s="93"/>
      <c r="GTA191" s="93"/>
      <c r="GTB191" s="93"/>
      <c r="GTC191" s="93"/>
      <c r="GTD191" s="93"/>
      <c r="GTE191" s="93"/>
      <c r="GTF191" s="93"/>
      <c r="GTG191" s="93"/>
      <c r="GTH191" s="93"/>
      <c r="GTI191" s="93"/>
      <c r="GTJ191" s="93"/>
      <c r="GTK191" s="93"/>
      <c r="GTL191" s="93"/>
      <c r="GTM191" s="93"/>
      <c r="GTN191" s="93"/>
      <c r="GTO191" s="93"/>
      <c r="GTP191" s="93"/>
      <c r="GTQ191" s="93"/>
      <c r="GTR191" s="93"/>
      <c r="GTS191" s="93"/>
      <c r="GTT191" s="93"/>
      <c r="GTU191" s="93"/>
      <c r="GTV191" s="93"/>
      <c r="GTW191" s="93"/>
      <c r="GTX191" s="93"/>
      <c r="GTY191" s="93"/>
      <c r="GTZ191" s="93"/>
      <c r="GUA191" s="93"/>
      <c r="GUB191" s="93"/>
      <c r="GUC191" s="93"/>
      <c r="GUD191" s="93"/>
      <c r="GUE191" s="93"/>
      <c r="GUF191" s="93"/>
      <c r="GUG191" s="93"/>
      <c r="GUH191" s="93"/>
      <c r="GUI191" s="93"/>
      <c r="GUJ191" s="93"/>
      <c r="GUK191" s="93"/>
      <c r="GUL191" s="93"/>
      <c r="GUM191" s="93"/>
      <c r="GUN191" s="93"/>
      <c r="GUO191" s="93"/>
      <c r="GUP191" s="93"/>
      <c r="GUQ191" s="93"/>
      <c r="GUR191" s="93"/>
      <c r="GUS191" s="93"/>
      <c r="GUT191" s="93"/>
      <c r="GUU191" s="93"/>
      <c r="GUV191" s="93"/>
      <c r="GUW191" s="93"/>
      <c r="GUX191" s="93"/>
      <c r="GUY191" s="93"/>
      <c r="GUZ191" s="93"/>
      <c r="GVA191" s="93"/>
      <c r="GVB191" s="93"/>
      <c r="GVC191" s="93"/>
      <c r="GVD191" s="93"/>
      <c r="GVE191" s="93"/>
      <c r="GVF191" s="93"/>
      <c r="GVG191" s="93"/>
      <c r="GVH191" s="93"/>
      <c r="GVI191" s="93"/>
      <c r="GVJ191" s="93"/>
      <c r="GVK191" s="93"/>
      <c r="GVL191" s="93"/>
      <c r="GVM191" s="93"/>
      <c r="GVN191" s="93"/>
      <c r="GVO191" s="93"/>
      <c r="GVP191" s="93"/>
      <c r="GVQ191" s="93"/>
      <c r="GVR191" s="93"/>
      <c r="GVS191" s="93"/>
      <c r="GVT191" s="93"/>
      <c r="GVU191" s="93"/>
      <c r="GVV191" s="93"/>
      <c r="GVW191" s="93"/>
      <c r="GVX191" s="93"/>
      <c r="GVY191" s="93"/>
      <c r="GVZ191" s="93"/>
      <c r="GWA191" s="93"/>
      <c r="GWB191" s="93"/>
      <c r="GWC191" s="93"/>
      <c r="GWD191" s="93"/>
      <c r="GWE191" s="93"/>
      <c r="GWF191" s="93"/>
      <c r="GWG191" s="93"/>
      <c r="GWH191" s="93"/>
      <c r="GWI191" s="93"/>
      <c r="GWJ191" s="93"/>
      <c r="GWK191" s="93"/>
      <c r="GWL191" s="93"/>
      <c r="GWM191" s="93"/>
      <c r="GWN191" s="93"/>
      <c r="GWO191" s="93"/>
      <c r="GWP191" s="93"/>
      <c r="GWQ191" s="93"/>
      <c r="GWR191" s="93"/>
      <c r="GWS191" s="93"/>
      <c r="GWT191" s="93"/>
      <c r="GWU191" s="93"/>
      <c r="GWV191" s="93"/>
      <c r="GWW191" s="93"/>
      <c r="GWX191" s="93"/>
      <c r="GWY191" s="93"/>
      <c r="GWZ191" s="93"/>
      <c r="GXA191" s="93"/>
      <c r="GXB191" s="93"/>
      <c r="GXC191" s="93"/>
      <c r="GXD191" s="93"/>
      <c r="GXE191" s="93"/>
      <c r="GXF191" s="93"/>
      <c r="GXG191" s="93"/>
      <c r="GXH191" s="93"/>
      <c r="GXI191" s="93"/>
      <c r="GXJ191" s="93"/>
      <c r="GXK191" s="93"/>
      <c r="GXL191" s="93"/>
      <c r="GXM191" s="93"/>
      <c r="GXN191" s="93"/>
      <c r="GXO191" s="93"/>
      <c r="GXP191" s="93"/>
      <c r="GXQ191" s="93"/>
      <c r="GXR191" s="93"/>
      <c r="GXS191" s="93"/>
      <c r="GXT191" s="93"/>
      <c r="GXU191" s="93"/>
      <c r="GXV191" s="93"/>
      <c r="GXW191" s="93"/>
      <c r="GXX191" s="93"/>
      <c r="GXY191" s="93"/>
      <c r="GXZ191" s="93"/>
      <c r="GYA191" s="93"/>
      <c r="GYB191" s="93"/>
      <c r="GYC191" s="93"/>
      <c r="GYD191" s="93"/>
      <c r="GYE191" s="93"/>
      <c r="GYF191" s="93"/>
      <c r="GYG191" s="93"/>
      <c r="GYH191" s="93"/>
      <c r="GYI191" s="93"/>
      <c r="GYJ191" s="93"/>
      <c r="GYK191" s="93"/>
      <c r="GYL191" s="93"/>
      <c r="GYM191" s="93"/>
      <c r="GYN191" s="93"/>
      <c r="GYO191" s="93"/>
      <c r="GYP191" s="93"/>
      <c r="GYQ191" s="93"/>
      <c r="GYR191" s="93"/>
      <c r="GYS191" s="93"/>
      <c r="GYT191" s="93"/>
      <c r="GYU191" s="93"/>
      <c r="GYV191" s="93"/>
      <c r="GYW191" s="93"/>
      <c r="GYX191" s="93"/>
      <c r="GYY191" s="93"/>
      <c r="GYZ191" s="93"/>
      <c r="GZA191" s="93"/>
      <c r="GZB191" s="93"/>
      <c r="GZC191" s="93"/>
      <c r="GZD191" s="93"/>
      <c r="GZE191" s="93"/>
      <c r="GZF191" s="93"/>
      <c r="GZG191" s="93"/>
      <c r="GZH191" s="93"/>
      <c r="GZI191" s="93"/>
      <c r="GZJ191" s="93"/>
      <c r="GZK191" s="93"/>
      <c r="GZL191" s="93"/>
      <c r="GZM191" s="93"/>
      <c r="GZN191" s="93"/>
      <c r="GZO191" s="93"/>
      <c r="GZP191" s="93"/>
      <c r="GZQ191" s="93"/>
      <c r="GZR191" s="93"/>
      <c r="GZS191" s="93"/>
      <c r="GZT191" s="93"/>
      <c r="GZU191" s="93"/>
      <c r="GZV191" s="93"/>
      <c r="GZW191" s="93"/>
      <c r="GZX191" s="93"/>
      <c r="GZY191" s="93"/>
      <c r="GZZ191" s="93"/>
      <c r="HAA191" s="93"/>
      <c r="HAB191" s="93"/>
      <c r="HAC191" s="93"/>
      <c r="HAD191" s="93"/>
      <c r="HAE191" s="93"/>
      <c r="HAF191" s="93"/>
      <c r="HAG191" s="93"/>
      <c r="HAH191" s="93"/>
      <c r="HAI191" s="93"/>
      <c r="HAJ191" s="93"/>
      <c r="HAK191" s="93"/>
      <c r="HAL191" s="93"/>
      <c r="HAM191" s="93"/>
      <c r="HAN191" s="93"/>
      <c r="HAO191" s="93"/>
      <c r="HAP191" s="93"/>
      <c r="HAQ191" s="93"/>
      <c r="HAR191" s="93"/>
      <c r="HAS191" s="93"/>
      <c r="HAT191" s="93"/>
      <c r="HAU191" s="93"/>
      <c r="HAV191" s="93"/>
      <c r="HAW191" s="93"/>
      <c r="HAX191" s="93"/>
      <c r="HAY191" s="93"/>
      <c r="HAZ191" s="93"/>
      <c r="HBA191" s="93"/>
      <c r="HBB191" s="93"/>
      <c r="HBC191" s="93"/>
      <c r="HBD191" s="93"/>
      <c r="HBE191" s="93"/>
      <c r="HBF191" s="93"/>
      <c r="HBG191" s="93"/>
      <c r="HBH191" s="93"/>
      <c r="HBI191" s="93"/>
      <c r="HBJ191" s="93"/>
      <c r="HBK191" s="93"/>
      <c r="HBL191" s="93"/>
      <c r="HBM191" s="93"/>
      <c r="HBN191" s="93"/>
      <c r="HBO191" s="93"/>
      <c r="HBP191" s="93"/>
      <c r="HBQ191" s="93"/>
      <c r="HBR191" s="93"/>
      <c r="HBS191" s="93"/>
      <c r="HBT191" s="93"/>
      <c r="HBU191" s="93"/>
      <c r="HBV191" s="93"/>
      <c r="HBW191" s="93"/>
      <c r="HBX191" s="93"/>
      <c r="HBY191" s="93"/>
      <c r="HBZ191" s="93"/>
      <c r="HCA191" s="93"/>
      <c r="HCB191" s="93"/>
      <c r="HCC191" s="93"/>
      <c r="HCD191" s="93"/>
      <c r="HCE191" s="93"/>
      <c r="HCF191" s="93"/>
      <c r="HCG191" s="93"/>
      <c r="HCH191" s="93"/>
      <c r="HCI191" s="93"/>
      <c r="HCJ191" s="93"/>
      <c r="HCK191" s="93"/>
      <c r="HCL191" s="93"/>
      <c r="HCM191" s="93"/>
      <c r="HCN191" s="93"/>
      <c r="HCO191" s="93"/>
      <c r="HCP191" s="93"/>
      <c r="HCQ191" s="93"/>
      <c r="HCR191" s="93"/>
      <c r="HCS191" s="93"/>
      <c r="HCT191" s="93"/>
      <c r="HCU191" s="93"/>
      <c r="HCV191" s="93"/>
      <c r="HCW191" s="93"/>
      <c r="HCX191" s="93"/>
      <c r="HCY191" s="93"/>
      <c r="HCZ191" s="93"/>
      <c r="HDA191" s="93"/>
      <c r="HDB191" s="93"/>
      <c r="HDC191" s="93"/>
      <c r="HDD191" s="93"/>
      <c r="HDE191" s="93"/>
      <c r="HDF191" s="93"/>
      <c r="HDG191" s="93"/>
      <c r="HDH191" s="93"/>
      <c r="HDI191" s="93"/>
      <c r="HDJ191" s="93"/>
      <c r="HDK191" s="93"/>
      <c r="HDL191" s="93"/>
      <c r="HDM191" s="93"/>
      <c r="HDN191" s="93"/>
      <c r="HDO191" s="93"/>
      <c r="HDP191" s="93"/>
      <c r="HDQ191" s="93"/>
      <c r="HDR191" s="93"/>
      <c r="HDS191" s="93"/>
      <c r="HDT191" s="93"/>
      <c r="HDU191" s="93"/>
      <c r="HDV191" s="93"/>
      <c r="HDW191" s="93"/>
      <c r="HDX191" s="93"/>
      <c r="HDY191" s="93"/>
      <c r="HDZ191" s="93"/>
      <c r="HEA191" s="93"/>
      <c r="HEB191" s="93"/>
      <c r="HEC191" s="93"/>
      <c r="HED191" s="93"/>
      <c r="HEE191" s="93"/>
      <c r="HEF191" s="93"/>
      <c r="HEG191" s="93"/>
      <c r="HEH191" s="93"/>
      <c r="HEI191" s="93"/>
      <c r="HEJ191" s="93"/>
      <c r="HEK191" s="93"/>
      <c r="HEL191" s="93"/>
      <c r="HEM191" s="93"/>
      <c r="HEN191" s="93"/>
      <c r="HEO191" s="93"/>
      <c r="HEP191" s="93"/>
      <c r="HEQ191" s="93"/>
      <c r="HER191" s="93"/>
      <c r="HES191" s="93"/>
      <c r="HET191" s="93"/>
      <c r="HEU191" s="93"/>
      <c r="HEV191" s="93"/>
      <c r="HEW191" s="93"/>
      <c r="HEX191" s="93"/>
      <c r="HEY191" s="93"/>
      <c r="HEZ191" s="93"/>
      <c r="HFA191" s="93"/>
      <c r="HFB191" s="93"/>
      <c r="HFC191" s="93"/>
      <c r="HFD191" s="93"/>
      <c r="HFE191" s="93"/>
      <c r="HFF191" s="93"/>
      <c r="HFG191" s="93"/>
      <c r="HFH191" s="93"/>
      <c r="HFI191" s="93"/>
      <c r="HFJ191" s="93"/>
      <c r="HFK191" s="93"/>
      <c r="HFL191" s="93"/>
      <c r="HFM191" s="93"/>
      <c r="HFN191" s="93"/>
      <c r="HFO191" s="93"/>
      <c r="HFP191" s="93"/>
      <c r="HFQ191" s="93"/>
      <c r="HFR191" s="93"/>
      <c r="HFS191" s="93"/>
      <c r="HFT191" s="93"/>
      <c r="HFU191" s="93"/>
      <c r="HFV191" s="93"/>
      <c r="HFW191" s="93"/>
      <c r="HFX191" s="93"/>
      <c r="HFY191" s="93"/>
      <c r="HFZ191" s="93"/>
      <c r="HGA191" s="93"/>
      <c r="HGB191" s="93"/>
      <c r="HGC191" s="93"/>
      <c r="HGD191" s="93"/>
      <c r="HGE191" s="93"/>
      <c r="HGF191" s="93"/>
      <c r="HGG191" s="93"/>
      <c r="HGH191" s="93"/>
      <c r="HGI191" s="93"/>
      <c r="HGJ191" s="93"/>
      <c r="HGK191" s="93"/>
      <c r="HGL191" s="93"/>
      <c r="HGM191" s="93"/>
      <c r="HGN191" s="93"/>
      <c r="HGO191" s="93"/>
      <c r="HGP191" s="93"/>
      <c r="HGQ191" s="93"/>
      <c r="HGR191" s="93"/>
      <c r="HGS191" s="93"/>
      <c r="HGT191" s="93"/>
      <c r="HGU191" s="93"/>
      <c r="HGV191" s="93"/>
      <c r="HGW191" s="93"/>
      <c r="HGX191" s="93"/>
      <c r="HGY191" s="93"/>
      <c r="HGZ191" s="93"/>
      <c r="HHA191" s="93"/>
      <c r="HHB191" s="93"/>
      <c r="HHC191" s="93"/>
      <c r="HHD191" s="93"/>
      <c r="HHE191" s="93"/>
      <c r="HHF191" s="93"/>
      <c r="HHG191" s="93"/>
      <c r="HHH191" s="93"/>
      <c r="HHI191" s="93"/>
      <c r="HHJ191" s="93"/>
      <c r="HHK191" s="93"/>
      <c r="HHL191" s="93"/>
      <c r="HHM191" s="93"/>
      <c r="HHN191" s="93"/>
      <c r="HHO191" s="93"/>
      <c r="HHP191" s="93"/>
      <c r="HHQ191" s="93"/>
      <c r="HHR191" s="93"/>
      <c r="HHS191" s="93"/>
      <c r="HHT191" s="93"/>
      <c r="HHU191" s="93"/>
      <c r="HHV191" s="93"/>
      <c r="HHW191" s="93"/>
      <c r="HHX191" s="93"/>
      <c r="HHY191" s="93"/>
      <c r="HHZ191" s="93"/>
      <c r="HIA191" s="93"/>
      <c r="HIB191" s="93"/>
      <c r="HIC191" s="93"/>
      <c r="HID191" s="93"/>
      <c r="HIE191" s="93"/>
      <c r="HIF191" s="93"/>
      <c r="HIG191" s="93"/>
      <c r="HIH191" s="93"/>
      <c r="HII191" s="93"/>
      <c r="HIJ191" s="93"/>
      <c r="HIK191" s="93"/>
      <c r="HIL191" s="93"/>
      <c r="HIM191" s="93"/>
      <c r="HIN191" s="93"/>
      <c r="HIO191" s="93"/>
      <c r="HIP191" s="93"/>
      <c r="HIQ191" s="93"/>
      <c r="HIR191" s="93"/>
      <c r="HIS191" s="93"/>
      <c r="HIT191" s="93"/>
      <c r="HIU191" s="93"/>
      <c r="HIV191" s="93"/>
      <c r="HIW191" s="93"/>
      <c r="HIX191" s="93"/>
      <c r="HIY191" s="93"/>
      <c r="HIZ191" s="93"/>
      <c r="HJA191" s="93"/>
      <c r="HJB191" s="93"/>
      <c r="HJC191" s="93"/>
      <c r="HJD191" s="93"/>
      <c r="HJE191" s="93"/>
      <c r="HJF191" s="93"/>
      <c r="HJG191" s="93"/>
      <c r="HJH191" s="93"/>
      <c r="HJI191" s="93"/>
      <c r="HJJ191" s="93"/>
      <c r="HJK191" s="93"/>
      <c r="HJL191" s="93"/>
      <c r="HJM191" s="93"/>
      <c r="HJN191" s="93"/>
      <c r="HJO191" s="93"/>
      <c r="HJP191" s="93"/>
      <c r="HJQ191" s="93"/>
      <c r="HJR191" s="93"/>
      <c r="HJS191" s="93"/>
      <c r="HJT191" s="93"/>
      <c r="HJU191" s="93"/>
      <c r="HJV191" s="93"/>
      <c r="HJW191" s="93"/>
      <c r="HJX191" s="93"/>
      <c r="HJY191" s="93"/>
      <c r="HJZ191" s="93"/>
      <c r="HKA191" s="93"/>
      <c r="HKB191" s="93"/>
      <c r="HKC191" s="93"/>
      <c r="HKD191" s="93"/>
      <c r="HKE191" s="93"/>
      <c r="HKF191" s="93"/>
      <c r="HKG191" s="93"/>
      <c r="HKH191" s="93"/>
      <c r="HKI191" s="93"/>
      <c r="HKJ191" s="93"/>
      <c r="HKK191" s="93"/>
      <c r="HKL191" s="93"/>
      <c r="HKM191" s="93"/>
      <c r="HKN191" s="93"/>
      <c r="HKO191" s="93"/>
      <c r="HKP191" s="93"/>
      <c r="HKQ191" s="93"/>
      <c r="HKR191" s="93"/>
      <c r="HKS191" s="93"/>
      <c r="HKT191" s="93"/>
      <c r="HKU191" s="93"/>
      <c r="HKV191" s="93"/>
      <c r="HKW191" s="93"/>
      <c r="HKX191" s="93"/>
      <c r="HKY191" s="93"/>
      <c r="HKZ191" s="93"/>
      <c r="HLA191" s="93"/>
      <c r="HLB191" s="93"/>
      <c r="HLC191" s="93"/>
      <c r="HLD191" s="93"/>
      <c r="HLE191" s="93"/>
      <c r="HLF191" s="93"/>
      <c r="HLG191" s="93"/>
      <c r="HLH191" s="93"/>
      <c r="HLI191" s="93"/>
      <c r="HLJ191" s="93"/>
      <c r="HLK191" s="93"/>
      <c r="HLL191" s="93"/>
      <c r="HLM191" s="93"/>
      <c r="HLN191" s="93"/>
      <c r="HLO191" s="93"/>
      <c r="HLP191" s="93"/>
      <c r="HLQ191" s="93"/>
      <c r="HLR191" s="93"/>
      <c r="HLS191" s="93"/>
      <c r="HLT191" s="93"/>
      <c r="HLU191" s="93"/>
      <c r="HLV191" s="93"/>
      <c r="HLW191" s="93"/>
      <c r="HLX191" s="93"/>
      <c r="HLY191" s="93"/>
      <c r="HLZ191" s="93"/>
      <c r="HMA191" s="93"/>
      <c r="HMB191" s="93"/>
      <c r="HMC191" s="93"/>
      <c r="HMD191" s="93"/>
      <c r="HME191" s="93"/>
      <c r="HMF191" s="93"/>
      <c r="HMG191" s="93"/>
      <c r="HMH191" s="93"/>
      <c r="HMI191" s="93"/>
      <c r="HMJ191" s="93"/>
      <c r="HMK191" s="93"/>
      <c r="HML191" s="93"/>
      <c r="HMM191" s="93"/>
      <c r="HMN191" s="93"/>
      <c r="HMO191" s="93"/>
      <c r="HMP191" s="93"/>
      <c r="HMQ191" s="93"/>
      <c r="HMR191" s="93"/>
      <c r="HMS191" s="93"/>
      <c r="HMT191" s="93"/>
      <c r="HMU191" s="93"/>
      <c r="HMV191" s="93"/>
      <c r="HMW191" s="93"/>
      <c r="HMX191" s="93"/>
      <c r="HMY191" s="93"/>
      <c r="HMZ191" s="93"/>
      <c r="HNA191" s="93"/>
      <c r="HNB191" s="93"/>
      <c r="HNC191" s="93"/>
      <c r="HND191" s="93"/>
      <c r="HNE191" s="93"/>
      <c r="HNF191" s="93"/>
      <c r="HNG191" s="93"/>
      <c r="HNH191" s="93"/>
      <c r="HNI191" s="93"/>
      <c r="HNJ191" s="93"/>
      <c r="HNK191" s="93"/>
      <c r="HNL191" s="93"/>
      <c r="HNM191" s="93"/>
      <c r="HNN191" s="93"/>
      <c r="HNO191" s="93"/>
      <c r="HNP191" s="93"/>
      <c r="HNQ191" s="93"/>
      <c r="HNR191" s="93"/>
      <c r="HNS191" s="93"/>
      <c r="HNT191" s="93"/>
      <c r="HNU191" s="93"/>
      <c r="HNV191" s="93"/>
      <c r="HNW191" s="93"/>
      <c r="HNX191" s="93"/>
      <c r="HNY191" s="93"/>
      <c r="HNZ191" s="93"/>
      <c r="HOA191" s="93"/>
      <c r="HOB191" s="93"/>
      <c r="HOC191" s="93"/>
      <c r="HOD191" s="93"/>
      <c r="HOE191" s="93"/>
      <c r="HOF191" s="93"/>
      <c r="HOG191" s="93"/>
      <c r="HOH191" s="93"/>
      <c r="HOI191" s="93"/>
      <c r="HOJ191" s="93"/>
      <c r="HOK191" s="93"/>
      <c r="HOL191" s="93"/>
      <c r="HOM191" s="93"/>
      <c r="HON191" s="93"/>
      <c r="HOO191" s="93"/>
      <c r="HOP191" s="93"/>
      <c r="HOQ191" s="93"/>
      <c r="HOR191" s="93"/>
      <c r="HOS191" s="93"/>
      <c r="HOT191" s="93"/>
      <c r="HOU191" s="93"/>
      <c r="HOV191" s="93"/>
      <c r="HOW191" s="93"/>
      <c r="HOX191" s="93"/>
      <c r="HOY191" s="93"/>
      <c r="HOZ191" s="93"/>
      <c r="HPA191" s="93"/>
      <c r="HPB191" s="93"/>
      <c r="HPC191" s="93"/>
      <c r="HPD191" s="93"/>
      <c r="HPE191" s="93"/>
      <c r="HPF191" s="93"/>
      <c r="HPG191" s="93"/>
      <c r="HPH191" s="93"/>
      <c r="HPI191" s="93"/>
      <c r="HPJ191" s="93"/>
      <c r="HPK191" s="93"/>
      <c r="HPL191" s="93"/>
      <c r="HPM191" s="93"/>
      <c r="HPN191" s="93"/>
      <c r="HPO191" s="93"/>
      <c r="HPP191" s="93"/>
      <c r="HPQ191" s="93"/>
      <c r="HPR191" s="93"/>
      <c r="HPS191" s="93"/>
      <c r="HPT191" s="93"/>
      <c r="HPU191" s="93"/>
      <c r="HPV191" s="93"/>
      <c r="HPW191" s="93"/>
      <c r="HPX191" s="93"/>
      <c r="HPY191" s="93"/>
      <c r="HPZ191" s="93"/>
      <c r="HQA191" s="93"/>
      <c r="HQB191" s="93"/>
      <c r="HQC191" s="93"/>
      <c r="HQD191" s="93"/>
      <c r="HQE191" s="93"/>
      <c r="HQF191" s="93"/>
      <c r="HQG191" s="93"/>
      <c r="HQH191" s="93"/>
      <c r="HQI191" s="93"/>
      <c r="HQJ191" s="93"/>
      <c r="HQK191" s="93"/>
      <c r="HQL191" s="93"/>
      <c r="HQM191" s="93"/>
      <c r="HQN191" s="93"/>
      <c r="HQO191" s="93"/>
      <c r="HQP191" s="93"/>
      <c r="HQQ191" s="93"/>
      <c r="HQR191" s="93"/>
      <c r="HQS191" s="93"/>
      <c r="HQT191" s="93"/>
      <c r="HQU191" s="93"/>
      <c r="HQV191" s="93"/>
      <c r="HQW191" s="93"/>
      <c r="HQX191" s="93"/>
      <c r="HQY191" s="93"/>
      <c r="HQZ191" s="93"/>
      <c r="HRA191" s="93"/>
      <c r="HRB191" s="93"/>
      <c r="HRC191" s="93"/>
      <c r="HRD191" s="93"/>
      <c r="HRE191" s="93"/>
      <c r="HRF191" s="93"/>
      <c r="HRG191" s="93"/>
      <c r="HRH191" s="93"/>
      <c r="HRI191" s="93"/>
      <c r="HRJ191" s="93"/>
      <c r="HRK191" s="93"/>
      <c r="HRL191" s="93"/>
      <c r="HRM191" s="93"/>
      <c r="HRN191" s="93"/>
      <c r="HRO191" s="93"/>
      <c r="HRP191" s="93"/>
      <c r="HRQ191" s="93"/>
      <c r="HRR191" s="93"/>
      <c r="HRS191" s="93"/>
      <c r="HRT191" s="93"/>
      <c r="HRU191" s="93"/>
      <c r="HRV191" s="93"/>
      <c r="HRW191" s="93"/>
      <c r="HRX191" s="93"/>
      <c r="HRY191" s="93"/>
      <c r="HRZ191" s="93"/>
      <c r="HSA191" s="93"/>
      <c r="HSB191" s="93"/>
      <c r="HSC191" s="93"/>
      <c r="HSD191" s="93"/>
      <c r="HSE191" s="93"/>
      <c r="HSF191" s="93"/>
      <c r="HSG191" s="93"/>
      <c r="HSH191" s="93"/>
      <c r="HSI191" s="93"/>
      <c r="HSJ191" s="93"/>
      <c r="HSK191" s="93"/>
      <c r="HSL191" s="93"/>
      <c r="HSM191" s="93"/>
      <c r="HSN191" s="93"/>
      <c r="HSO191" s="93"/>
      <c r="HSP191" s="93"/>
      <c r="HSQ191" s="93"/>
      <c r="HSR191" s="93"/>
      <c r="HSS191" s="93"/>
      <c r="HST191" s="93"/>
      <c r="HSU191" s="93"/>
      <c r="HSV191" s="93"/>
      <c r="HSW191" s="93"/>
      <c r="HSX191" s="93"/>
      <c r="HSY191" s="93"/>
      <c r="HSZ191" s="93"/>
      <c r="HTA191" s="93"/>
      <c r="HTB191" s="93"/>
      <c r="HTC191" s="93"/>
      <c r="HTD191" s="93"/>
      <c r="HTE191" s="93"/>
      <c r="HTF191" s="93"/>
      <c r="HTG191" s="93"/>
      <c r="HTH191" s="93"/>
      <c r="HTI191" s="93"/>
      <c r="HTJ191" s="93"/>
      <c r="HTK191" s="93"/>
      <c r="HTL191" s="93"/>
      <c r="HTM191" s="93"/>
      <c r="HTN191" s="93"/>
      <c r="HTO191" s="93"/>
      <c r="HTP191" s="93"/>
      <c r="HTQ191" s="93"/>
      <c r="HTR191" s="93"/>
      <c r="HTS191" s="93"/>
      <c r="HTT191" s="93"/>
      <c r="HTU191" s="93"/>
      <c r="HTV191" s="93"/>
      <c r="HTW191" s="93"/>
      <c r="HTX191" s="93"/>
      <c r="HTY191" s="93"/>
      <c r="HTZ191" s="93"/>
      <c r="HUA191" s="93"/>
      <c r="HUB191" s="93"/>
      <c r="HUC191" s="93"/>
      <c r="HUD191" s="93"/>
      <c r="HUE191" s="93"/>
      <c r="HUF191" s="93"/>
      <c r="HUG191" s="93"/>
      <c r="HUH191" s="93"/>
      <c r="HUI191" s="93"/>
      <c r="HUJ191" s="93"/>
      <c r="HUK191" s="93"/>
      <c r="HUL191" s="93"/>
      <c r="HUM191" s="93"/>
      <c r="HUN191" s="93"/>
      <c r="HUO191" s="93"/>
      <c r="HUP191" s="93"/>
      <c r="HUQ191" s="93"/>
      <c r="HUR191" s="93"/>
      <c r="HUS191" s="93"/>
      <c r="HUT191" s="93"/>
      <c r="HUU191" s="93"/>
      <c r="HUV191" s="93"/>
      <c r="HUW191" s="93"/>
      <c r="HUX191" s="93"/>
      <c r="HUY191" s="93"/>
      <c r="HUZ191" s="93"/>
      <c r="HVA191" s="93"/>
      <c r="HVB191" s="93"/>
      <c r="HVC191" s="93"/>
      <c r="HVD191" s="93"/>
      <c r="HVE191" s="93"/>
      <c r="HVF191" s="93"/>
      <c r="HVG191" s="93"/>
      <c r="HVH191" s="93"/>
      <c r="HVI191" s="93"/>
      <c r="HVJ191" s="93"/>
      <c r="HVK191" s="93"/>
      <c r="HVL191" s="93"/>
      <c r="HVM191" s="93"/>
      <c r="HVN191" s="93"/>
      <c r="HVO191" s="93"/>
      <c r="HVP191" s="93"/>
      <c r="HVQ191" s="93"/>
      <c r="HVR191" s="93"/>
      <c r="HVS191" s="93"/>
      <c r="HVT191" s="93"/>
      <c r="HVU191" s="93"/>
      <c r="HVV191" s="93"/>
      <c r="HVW191" s="93"/>
      <c r="HVX191" s="93"/>
      <c r="HVY191" s="93"/>
      <c r="HVZ191" s="93"/>
      <c r="HWA191" s="93"/>
      <c r="HWB191" s="93"/>
      <c r="HWC191" s="93"/>
      <c r="HWD191" s="93"/>
      <c r="HWE191" s="93"/>
      <c r="HWF191" s="93"/>
      <c r="HWG191" s="93"/>
      <c r="HWH191" s="93"/>
      <c r="HWI191" s="93"/>
      <c r="HWJ191" s="93"/>
      <c r="HWK191" s="93"/>
      <c r="HWL191" s="93"/>
      <c r="HWM191" s="93"/>
      <c r="HWN191" s="93"/>
      <c r="HWO191" s="93"/>
      <c r="HWP191" s="93"/>
      <c r="HWQ191" s="93"/>
      <c r="HWR191" s="93"/>
      <c r="HWS191" s="93"/>
      <c r="HWT191" s="93"/>
      <c r="HWU191" s="93"/>
      <c r="HWV191" s="93"/>
      <c r="HWW191" s="93"/>
      <c r="HWX191" s="93"/>
      <c r="HWY191" s="93"/>
      <c r="HWZ191" s="93"/>
      <c r="HXA191" s="93"/>
      <c r="HXB191" s="93"/>
      <c r="HXC191" s="93"/>
      <c r="HXD191" s="93"/>
      <c r="HXE191" s="93"/>
      <c r="HXF191" s="93"/>
      <c r="HXG191" s="93"/>
      <c r="HXH191" s="93"/>
      <c r="HXI191" s="93"/>
      <c r="HXJ191" s="93"/>
      <c r="HXK191" s="93"/>
      <c r="HXL191" s="93"/>
      <c r="HXM191" s="93"/>
      <c r="HXN191" s="93"/>
      <c r="HXO191" s="93"/>
      <c r="HXP191" s="93"/>
      <c r="HXQ191" s="93"/>
      <c r="HXR191" s="93"/>
      <c r="HXS191" s="93"/>
      <c r="HXT191" s="93"/>
      <c r="HXU191" s="93"/>
      <c r="HXV191" s="93"/>
      <c r="HXW191" s="93"/>
      <c r="HXX191" s="93"/>
      <c r="HXY191" s="93"/>
      <c r="HXZ191" s="93"/>
      <c r="HYA191" s="93"/>
      <c r="HYB191" s="93"/>
      <c r="HYC191" s="93"/>
      <c r="HYD191" s="93"/>
      <c r="HYE191" s="93"/>
      <c r="HYF191" s="93"/>
      <c r="HYG191" s="93"/>
      <c r="HYH191" s="93"/>
      <c r="HYI191" s="93"/>
      <c r="HYJ191" s="93"/>
      <c r="HYK191" s="93"/>
      <c r="HYL191" s="93"/>
      <c r="HYM191" s="93"/>
      <c r="HYN191" s="93"/>
      <c r="HYO191" s="93"/>
      <c r="HYP191" s="93"/>
      <c r="HYQ191" s="93"/>
      <c r="HYR191" s="93"/>
      <c r="HYS191" s="93"/>
      <c r="HYT191" s="93"/>
      <c r="HYU191" s="93"/>
      <c r="HYV191" s="93"/>
      <c r="HYW191" s="93"/>
      <c r="HYX191" s="93"/>
      <c r="HYY191" s="93"/>
      <c r="HYZ191" s="93"/>
      <c r="HZA191" s="93"/>
      <c r="HZB191" s="93"/>
      <c r="HZC191" s="93"/>
      <c r="HZD191" s="93"/>
      <c r="HZE191" s="93"/>
      <c r="HZF191" s="93"/>
      <c r="HZG191" s="93"/>
      <c r="HZH191" s="93"/>
      <c r="HZI191" s="93"/>
      <c r="HZJ191" s="93"/>
      <c r="HZK191" s="93"/>
      <c r="HZL191" s="93"/>
      <c r="HZM191" s="93"/>
      <c r="HZN191" s="93"/>
      <c r="HZO191" s="93"/>
      <c r="HZP191" s="93"/>
      <c r="HZQ191" s="93"/>
      <c r="HZR191" s="93"/>
      <c r="HZS191" s="93"/>
      <c r="HZT191" s="93"/>
      <c r="HZU191" s="93"/>
      <c r="HZV191" s="93"/>
      <c r="HZW191" s="93"/>
      <c r="HZX191" s="93"/>
      <c r="HZY191" s="93"/>
      <c r="HZZ191" s="93"/>
      <c r="IAA191" s="93"/>
      <c r="IAB191" s="93"/>
      <c r="IAC191" s="93"/>
      <c r="IAD191" s="93"/>
      <c r="IAE191" s="93"/>
      <c r="IAF191" s="93"/>
      <c r="IAG191" s="93"/>
      <c r="IAH191" s="93"/>
      <c r="IAI191" s="93"/>
      <c r="IAJ191" s="93"/>
      <c r="IAK191" s="93"/>
      <c r="IAL191" s="93"/>
      <c r="IAM191" s="93"/>
      <c r="IAN191" s="93"/>
      <c r="IAO191" s="93"/>
      <c r="IAP191" s="93"/>
      <c r="IAQ191" s="93"/>
      <c r="IAR191" s="93"/>
      <c r="IAS191" s="93"/>
      <c r="IAT191" s="93"/>
      <c r="IAU191" s="93"/>
      <c r="IAV191" s="93"/>
      <c r="IAW191" s="93"/>
      <c r="IAX191" s="93"/>
      <c r="IAY191" s="93"/>
      <c r="IAZ191" s="93"/>
      <c r="IBA191" s="93"/>
      <c r="IBB191" s="93"/>
      <c r="IBC191" s="93"/>
      <c r="IBD191" s="93"/>
      <c r="IBE191" s="93"/>
      <c r="IBF191" s="93"/>
      <c r="IBG191" s="93"/>
      <c r="IBH191" s="93"/>
      <c r="IBI191" s="93"/>
      <c r="IBJ191" s="93"/>
      <c r="IBK191" s="93"/>
      <c r="IBL191" s="93"/>
      <c r="IBM191" s="93"/>
      <c r="IBN191" s="93"/>
      <c r="IBO191" s="93"/>
      <c r="IBP191" s="93"/>
      <c r="IBQ191" s="93"/>
      <c r="IBR191" s="93"/>
      <c r="IBS191" s="93"/>
      <c r="IBT191" s="93"/>
      <c r="IBU191" s="93"/>
      <c r="IBV191" s="93"/>
      <c r="IBW191" s="93"/>
      <c r="IBX191" s="93"/>
      <c r="IBY191" s="93"/>
      <c r="IBZ191" s="93"/>
      <c r="ICA191" s="93"/>
      <c r="ICB191" s="93"/>
      <c r="ICC191" s="93"/>
      <c r="ICD191" s="93"/>
      <c r="ICE191" s="93"/>
      <c r="ICF191" s="93"/>
      <c r="ICG191" s="93"/>
      <c r="ICH191" s="93"/>
      <c r="ICI191" s="93"/>
      <c r="ICJ191" s="93"/>
      <c r="ICK191" s="93"/>
      <c r="ICL191" s="93"/>
      <c r="ICM191" s="93"/>
      <c r="ICN191" s="93"/>
      <c r="ICO191" s="93"/>
      <c r="ICP191" s="93"/>
      <c r="ICQ191" s="93"/>
      <c r="ICR191" s="93"/>
      <c r="ICS191" s="93"/>
      <c r="ICT191" s="93"/>
      <c r="ICU191" s="93"/>
      <c r="ICV191" s="93"/>
      <c r="ICW191" s="93"/>
      <c r="ICX191" s="93"/>
      <c r="ICY191" s="93"/>
      <c r="ICZ191" s="93"/>
      <c r="IDA191" s="93"/>
      <c r="IDB191" s="93"/>
      <c r="IDC191" s="93"/>
      <c r="IDD191" s="93"/>
      <c r="IDE191" s="93"/>
      <c r="IDF191" s="93"/>
      <c r="IDG191" s="93"/>
      <c r="IDH191" s="93"/>
      <c r="IDI191" s="93"/>
      <c r="IDJ191" s="93"/>
      <c r="IDK191" s="93"/>
      <c r="IDL191" s="93"/>
      <c r="IDM191" s="93"/>
      <c r="IDN191" s="93"/>
      <c r="IDO191" s="93"/>
      <c r="IDP191" s="93"/>
      <c r="IDQ191" s="93"/>
      <c r="IDR191" s="93"/>
      <c r="IDS191" s="93"/>
      <c r="IDT191" s="93"/>
      <c r="IDU191" s="93"/>
      <c r="IDV191" s="93"/>
      <c r="IDW191" s="93"/>
      <c r="IDX191" s="93"/>
      <c r="IDY191" s="93"/>
      <c r="IDZ191" s="93"/>
      <c r="IEA191" s="93"/>
      <c r="IEB191" s="93"/>
      <c r="IEC191" s="93"/>
      <c r="IED191" s="93"/>
      <c r="IEE191" s="93"/>
      <c r="IEF191" s="93"/>
      <c r="IEG191" s="93"/>
      <c r="IEH191" s="93"/>
      <c r="IEI191" s="93"/>
      <c r="IEJ191" s="93"/>
      <c r="IEK191" s="93"/>
      <c r="IEL191" s="93"/>
      <c r="IEM191" s="93"/>
      <c r="IEN191" s="93"/>
      <c r="IEO191" s="93"/>
      <c r="IEP191" s="93"/>
      <c r="IEQ191" s="93"/>
      <c r="IER191" s="93"/>
      <c r="IES191" s="93"/>
      <c r="IET191" s="93"/>
      <c r="IEU191" s="93"/>
      <c r="IEV191" s="93"/>
      <c r="IEW191" s="93"/>
      <c r="IEX191" s="93"/>
      <c r="IEY191" s="93"/>
      <c r="IEZ191" s="93"/>
      <c r="IFA191" s="93"/>
      <c r="IFB191" s="93"/>
      <c r="IFC191" s="93"/>
      <c r="IFD191" s="93"/>
      <c r="IFE191" s="93"/>
      <c r="IFF191" s="93"/>
      <c r="IFG191" s="93"/>
      <c r="IFH191" s="93"/>
      <c r="IFI191" s="93"/>
      <c r="IFJ191" s="93"/>
      <c r="IFK191" s="93"/>
      <c r="IFL191" s="93"/>
      <c r="IFM191" s="93"/>
      <c r="IFN191" s="93"/>
      <c r="IFO191" s="93"/>
      <c r="IFP191" s="93"/>
      <c r="IFQ191" s="93"/>
      <c r="IFR191" s="93"/>
      <c r="IFS191" s="93"/>
      <c r="IFT191" s="93"/>
      <c r="IFU191" s="93"/>
      <c r="IFV191" s="93"/>
      <c r="IFW191" s="93"/>
      <c r="IFX191" s="93"/>
      <c r="IFY191" s="93"/>
      <c r="IFZ191" s="93"/>
      <c r="IGA191" s="93"/>
      <c r="IGB191" s="93"/>
      <c r="IGC191" s="93"/>
      <c r="IGD191" s="93"/>
      <c r="IGE191" s="93"/>
      <c r="IGF191" s="93"/>
      <c r="IGG191" s="93"/>
      <c r="IGH191" s="93"/>
      <c r="IGI191" s="93"/>
      <c r="IGJ191" s="93"/>
      <c r="IGK191" s="93"/>
      <c r="IGL191" s="93"/>
      <c r="IGM191" s="93"/>
      <c r="IGN191" s="93"/>
      <c r="IGO191" s="93"/>
      <c r="IGP191" s="93"/>
      <c r="IGQ191" s="93"/>
      <c r="IGR191" s="93"/>
      <c r="IGS191" s="93"/>
      <c r="IGT191" s="93"/>
      <c r="IGU191" s="93"/>
      <c r="IGV191" s="93"/>
      <c r="IGW191" s="93"/>
      <c r="IGX191" s="93"/>
      <c r="IGY191" s="93"/>
      <c r="IGZ191" s="93"/>
      <c r="IHA191" s="93"/>
      <c r="IHB191" s="93"/>
      <c r="IHC191" s="93"/>
      <c r="IHD191" s="93"/>
      <c r="IHE191" s="93"/>
      <c r="IHF191" s="93"/>
      <c r="IHG191" s="93"/>
      <c r="IHH191" s="93"/>
      <c r="IHI191" s="93"/>
      <c r="IHJ191" s="93"/>
      <c r="IHK191" s="93"/>
      <c r="IHL191" s="93"/>
      <c r="IHM191" s="93"/>
      <c r="IHN191" s="93"/>
      <c r="IHO191" s="93"/>
      <c r="IHP191" s="93"/>
      <c r="IHQ191" s="93"/>
      <c r="IHR191" s="93"/>
      <c r="IHS191" s="93"/>
      <c r="IHT191" s="93"/>
      <c r="IHU191" s="93"/>
      <c r="IHV191" s="93"/>
      <c r="IHW191" s="93"/>
      <c r="IHX191" s="93"/>
      <c r="IHY191" s="93"/>
      <c r="IHZ191" s="93"/>
      <c r="IIA191" s="93"/>
      <c r="IIB191" s="93"/>
      <c r="IIC191" s="93"/>
      <c r="IID191" s="93"/>
      <c r="IIE191" s="93"/>
      <c r="IIF191" s="93"/>
      <c r="IIG191" s="93"/>
      <c r="IIH191" s="93"/>
      <c r="III191" s="93"/>
      <c r="IIJ191" s="93"/>
      <c r="IIK191" s="93"/>
      <c r="IIL191" s="93"/>
      <c r="IIM191" s="93"/>
      <c r="IIN191" s="93"/>
      <c r="IIO191" s="93"/>
      <c r="IIP191" s="93"/>
      <c r="IIQ191" s="93"/>
      <c r="IIR191" s="93"/>
      <c r="IIS191" s="93"/>
      <c r="IIT191" s="93"/>
      <c r="IIU191" s="93"/>
      <c r="IIV191" s="93"/>
      <c r="IIW191" s="93"/>
      <c r="IIX191" s="93"/>
      <c r="IIY191" s="93"/>
      <c r="IIZ191" s="93"/>
      <c r="IJA191" s="93"/>
      <c r="IJB191" s="93"/>
      <c r="IJC191" s="93"/>
      <c r="IJD191" s="93"/>
      <c r="IJE191" s="93"/>
      <c r="IJF191" s="93"/>
      <c r="IJG191" s="93"/>
      <c r="IJH191" s="93"/>
      <c r="IJI191" s="93"/>
      <c r="IJJ191" s="93"/>
      <c r="IJK191" s="93"/>
      <c r="IJL191" s="93"/>
      <c r="IJM191" s="93"/>
      <c r="IJN191" s="93"/>
      <c r="IJO191" s="93"/>
      <c r="IJP191" s="93"/>
      <c r="IJQ191" s="93"/>
      <c r="IJR191" s="93"/>
      <c r="IJS191" s="93"/>
      <c r="IJT191" s="93"/>
      <c r="IJU191" s="93"/>
      <c r="IJV191" s="93"/>
      <c r="IJW191" s="93"/>
      <c r="IJX191" s="93"/>
      <c r="IJY191" s="93"/>
      <c r="IJZ191" s="93"/>
      <c r="IKA191" s="93"/>
      <c r="IKB191" s="93"/>
      <c r="IKC191" s="93"/>
      <c r="IKD191" s="93"/>
      <c r="IKE191" s="93"/>
      <c r="IKF191" s="93"/>
      <c r="IKG191" s="93"/>
      <c r="IKH191" s="93"/>
      <c r="IKI191" s="93"/>
      <c r="IKJ191" s="93"/>
      <c r="IKK191" s="93"/>
      <c r="IKL191" s="93"/>
      <c r="IKM191" s="93"/>
      <c r="IKN191" s="93"/>
      <c r="IKO191" s="93"/>
      <c r="IKP191" s="93"/>
      <c r="IKQ191" s="93"/>
      <c r="IKR191" s="93"/>
      <c r="IKS191" s="93"/>
      <c r="IKT191" s="93"/>
      <c r="IKU191" s="93"/>
      <c r="IKV191" s="93"/>
      <c r="IKW191" s="93"/>
      <c r="IKX191" s="93"/>
      <c r="IKY191" s="93"/>
      <c r="IKZ191" s="93"/>
      <c r="ILA191" s="93"/>
      <c r="ILB191" s="93"/>
      <c r="ILC191" s="93"/>
      <c r="ILD191" s="93"/>
      <c r="ILE191" s="93"/>
      <c r="ILF191" s="93"/>
      <c r="ILG191" s="93"/>
      <c r="ILH191" s="93"/>
      <c r="ILI191" s="93"/>
      <c r="ILJ191" s="93"/>
      <c r="ILK191" s="93"/>
      <c r="ILL191" s="93"/>
      <c r="ILM191" s="93"/>
      <c r="ILN191" s="93"/>
      <c r="ILO191" s="93"/>
      <c r="ILP191" s="93"/>
      <c r="ILQ191" s="93"/>
      <c r="ILR191" s="93"/>
      <c r="ILS191" s="93"/>
      <c r="ILT191" s="93"/>
      <c r="ILU191" s="93"/>
      <c r="ILV191" s="93"/>
      <c r="ILW191" s="93"/>
      <c r="ILX191" s="93"/>
      <c r="ILY191" s="93"/>
      <c r="ILZ191" s="93"/>
      <c r="IMA191" s="93"/>
      <c r="IMB191" s="93"/>
      <c r="IMC191" s="93"/>
      <c r="IMD191" s="93"/>
      <c r="IME191" s="93"/>
      <c r="IMF191" s="93"/>
      <c r="IMG191" s="93"/>
      <c r="IMH191" s="93"/>
      <c r="IMI191" s="93"/>
      <c r="IMJ191" s="93"/>
      <c r="IMK191" s="93"/>
      <c r="IML191" s="93"/>
      <c r="IMM191" s="93"/>
      <c r="IMN191" s="93"/>
      <c r="IMO191" s="93"/>
      <c r="IMP191" s="93"/>
      <c r="IMQ191" s="93"/>
      <c r="IMR191" s="93"/>
      <c r="IMS191" s="93"/>
      <c r="IMT191" s="93"/>
      <c r="IMU191" s="93"/>
      <c r="IMV191" s="93"/>
      <c r="IMW191" s="93"/>
      <c r="IMX191" s="93"/>
      <c r="IMY191" s="93"/>
      <c r="IMZ191" s="93"/>
      <c r="INA191" s="93"/>
      <c r="INB191" s="93"/>
      <c r="INC191" s="93"/>
      <c r="IND191" s="93"/>
      <c r="INE191" s="93"/>
      <c r="INF191" s="93"/>
      <c r="ING191" s="93"/>
      <c r="INH191" s="93"/>
      <c r="INI191" s="93"/>
      <c r="INJ191" s="93"/>
      <c r="INK191" s="93"/>
      <c r="INL191" s="93"/>
      <c r="INM191" s="93"/>
      <c r="INN191" s="93"/>
      <c r="INO191" s="93"/>
      <c r="INP191" s="93"/>
      <c r="INQ191" s="93"/>
      <c r="INR191" s="93"/>
      <c r="INS191" s="93"/>
      <c r="INT191" s="93"/>
      <c r="INU191" s="93"/>
      <c r="INV191" s="93"/>
      <c r="INW191" s="93"/>
      <c r="INX191" s="93"/>
      <c r="INY191" s="93"/>
      <c r="INZ191" s="93"/>
      <c r="IOA191" s="93"/>
      <c r="IOB191" s="93"/>
      <c r="IOC191" s="93"/>
      <c r="IOD191" s="93"/>
      <c r="IOE191" s="93"/>
      <c r="IOF191" s="93"/>
      <c r="IOG191" s="93"/>
      <c r="IOH191" s="93"/>
      <c r="IOI191" s="93"/>
      <c r="IOJ191" s="93"/>
      <c r="IOK191" s="93"/>
      <c r="IOL191" s="93"/>
      <c r="IOM191" s="93"/>
      <c r="ION191" s="93"/>
      <c r="IOO191" s="93"/>
      <c r="IOP191" s="93"/>
      <c r="IOQ191" s="93"/>
      <c r="IOR191" s="93"/>
      <c r="IOS191" s="93"/>
      <c r="IOT191" s="93"/>
      <c r="IOU191" s="93"/>
      <c r="IOV191" s="93"/>
      <c r="IOW191" s="93"/>
      <c r="IOX191" s="93"/>
      <c r="IOY191" s="93"/>
      <c r="IOZ191" s="93"/>
      <c r="IPA191" s="93"/>
      <c r="IPB191" s="93"/>
      <c r="IPC191" s="93"/>
      <c r="IPD191" s="93"/>
      <c r="IPE191" s="93"/>
      <c r="IPF191" s="93"/>
      <c r="IPG191" s="93"/>
      <c r="IPH191" s="93"/>
      <c r="IPI191" s="93"/>
      <c r="IPJ191" s="93"/>
      <c r="IPK191" s="93"/>
      <c r="IPL191" s="93"/>
      <c r="IPM191" s="93"/>
      <c r="IPN191" s="93"/>
      <c r="IPO191" s="93"/>
      <c r="IPP191" s="93"/>
      <c r="IPQ191" s="93"/>
      <c r="IPR191" s="93"/>
      <c r="IPS191" s="93"/>
      <c r="IPT191" s="93"/>
      <c r="IPU191" s="93"/>
      <c r="IPV191" s="93"/>
      <c r="IPW191" s="93"/>
      <c r="IPX191" s="93"/>
      <c r="IPY191" s="93"/>
      <c r="IPZ191" s="93"/>
      <c r="IQA191" s="93"/>
      <c r="IQB191" s="93"/>
      <c r="IQC191" s="93"/>
      <c r="IQD191" s="93"/>
      <c r="IQE191" s="93"/>
      <c r="IQF191" s="93"/>
      <c r="IQG191" s="93"/>
      <c r="IQH191" s="93"/>
      <c r="IQI191" s="93"/>
      <c r="IQJ191" s="93"/>
      <c r="IQK191" s="93"/>
      <c r="IQL191" s="93"/>
      <c r="IQM191" s="93"/>
      <c r="IQN191" s="93"/>
      <c r="IQO191" s="93"/>
      <c r="IQP191" s="93"/>
      <c r="IQQ191" s="93"/>
      <c r="IQR191" s="93"/>
      <c r="IQS191" s="93"/>
      <c r="IQT191" s="93"/>
      <c r="IQU191" s="93"/>
      <c r="IQV191" s="93"/>
      <c r="IQW191" s="93"/>
      <c r="IQX191" s="93"/>
      <c r="IQY191" s="93"/>
      <c r="IQZ191" s="93"/>
      <c r="IRA191" s="93"/>
      <c r="IRB191" s="93"/>
      <c r="IRC191" s="93"/>
      <c r="IRD191" s="93"/>
      <c r="IRE191" s="93"/>
      <c r="IRF191" s="93"/>
      <c r="IRG191" s="93"/>
      <c r="IRH191" s="93"/>
      <c r="IRI191" s="93"/>
      <c r="IRJ191" s="93"/>
      <c r="IRK191" s="93"/>
      <c r="IRL191" s="93"/>
      <c r="IRM191" s="93"/>
      <c r="IRN191" s="93"/>
      <c r="IRO191" s="93"/>
      <c r="IRP191" s="93"/>
      <c r="IRQ191" s="93"/>
      <c r="IRR191" s="93"/>
      <c r="IRS191" s="93"/>
      <c r="IRT191" s="93"/>
      <c r="IRU191" s="93"/>
      <c r="IRV191" s="93"/>
      <c r="IRW191" s="93"/>
      <c r="IRX191" s="93"/>
      <c r="IRY191" s="93"/>
      <c r="IRZ191" s="93"/>
      <c r="ISA191" s="93"/>
      <c r="ISB191" s="93"/>
      <c r="ISC191" s="93"/>
      <c r="ISD191" s="93"/>
      <c r="ISE191" s="93"/>
      <c r="ISF191" s="93"/>
      <c r="ISG191" s="93"/>
      <c r="ISH191" s="93"/>
      <c r="ISI191" s="93"/>
      <c r="ISJ191" s="93"/>
      <c r="ISK191" s="93"/>
      <c r="ISL191" s="93"/>
      <c r="ISM191" s="93"/>
      <c r="ISN191" s="93"/>
      <c r="ISO191" s="93"/>
      <c r="ISP191" s="93"/>
      <c r="ISQ191" s="93"/>
      <c r="ISR191" s="93"/>
      <c r="ISS191" s="93"/>
      <c r="IST191" s="93"/>
      <c r="ISU191" s="93"/>
      <c r="ISV191" s="93"/>
      <c r="ISW191" s="93"/>
      <c r="ISX191" s="93"/>
      <c r="ISY191" s="93"/>
      <c r="ISZ191" s="93"/>
      <c r="ITA191" s="93"/>
      <c r="ITB191" s="93"/>
      <c r="ITC191" s="93"/>
      <c r="ITD191" s="93"/>
      <c r="ITE191" s="93"/>
      <c r="ITF191" s="93"/>
      <c r="ITG191" s="93"/>
      <c r="ITH191" s="93"/>
      <c r="ITI191" s="93"/>
      <c r="ITJ191" s="93"/>
      <c r="ITK191" s="93"/>
      <c r="ITL191" s="93"/>
      <c r="ITM191" s="93"/>
      <c r="ITN191" s="93"/>
      <c r="ITO191" s="93"/>
      <c r="ITP191" s="93"/>
      <c r="ITQ191" s="93"/>
      <c r="ITR191" s="93"/>
      <c r="ITS191" s="93"/>
      <c r="ITT191" s="93"/>
      <c r="ITU191" s="93"/>
      <c r="ITV191" s="93"/>
      <c r="ITW191" s="93"/>
      <c r="ITX191" s="93"/>
      <c r="ITY191" s="93"/>
      <c r="ITZ191" s="93"/>
      <c r="IUA191" s="93"/>
      <c r="IUB191" s="93"/>
      <c r="IUC191" s="93"/>
      <c r="IUD191" s="93"/>
      <c r="IUE191" s="93"/>
      <c r="IUF191" s="93"/>
      <c r="IUG191" s="93"/>
      <c r="IUH191" s="93"/>
      <c r="IUI191" s="93"/>
      <c r="IUJ191" s="93"/>
      <c r="IUK191" s="93"/>
      <c r="IUL191" s="93"/>
      <c r="IUM191" s="93"/>
      <c r="IUN191" s="93"/>
      <c r="IUO191" s="93"/>
      <c r="IUP191" s="93"/>
      <c r="IUQ191" s="93"/>
      <c r="IUR191" s="93"/>
      <c r="IUS191" s="93"/>
      <c r="IUT191" s="93"/>
      <c r="IUU191" s="93"/>
      <c r="IUV191" s="93"/>
      <c r="IUW191" s="93"/>
      <c r="IUX191" s="93"/>
      <c r="IUY191" s="93"/>
      <c r="IUZ191" s="93"/>
      <c r="IVA191" s="93"/>
      <c r="IVB191" s="93"/>
      <c r="IVC191" s="93"/>
      <c r="IVD191" s="93"/>
      <c r="IVE191" s="93"/>
      <c r="IVF191" s="93"/>
      <c r="IVG191" s="93"/>
      <c r="IVH191" s="93"/>
      <c r="IVI191" s="93"/>
      <c r="IVJ191" s="93"/>
      <c r="IVK191" s="93"/>
      <c r="IVL191" s="93"/>
      <c r="IVM191" s="93"/>
      <c r="IVN191" s="93"/>
      <c r="IVO191" s="93"/>
      <c r="IVP191" s="93"/>
      <c r="IVQ191" s="93"/>
      <c r="IVR191" s="93"/>
      <c r="IVS191" s="93"/>
      <c r="IVT191" s="93"/>
      <c r="IVU191" s="93"/>
      <c r="IVV191" s="93"/>
      <c r="IVW191" s="93"/>
      <c r="IVX191" s="93"/>
      <c r="IVY191" s="93"/>
      <c r="IVZ191" s="93"/>
      <c r="IWA191" s="93"/>
      <c r="IWB191" s="93"/>
      <c r="IWC191" s="93"/>
      <c r="IWD191" s="93"/>
      <c r="IWE191" s="93"/>
      <c r="IWF191" s="93"/>
      <c r="IWG191" s="93"/>
      <c r="IWH191" s="93"/>
      <c r="IWI191" s="93"/>
      <c r="IWJ191" s="93"/>
      <c r="IWK191" s="93"/>
      <c r="IWL191" s="93"/>
      <c r="IWM191" s="93"/>
      <c r="IWN191" s="93"/>
      <c r="IWO191" s="93"/>
      <c r="IWP191" s="93"/>
      <c r="IWQ191" s="93"/>
      <c r="IWR191" s="93"/>
      <c r="IWS191" s="93"/>
      <c r="IWT191" s="93"/>
      <c r="IWU191" s="93"/>
      <c r="IWV191" s="93"/>
      <c r="IWW191" s="93"/>
      <c r="IWX191" s="93"/>
      <c r="IWY191" s="93"/>
      <c r="IWZ191" s="93"/>
      <c r="IXA191" s="93"/>
      <c r="IXB191" s="93"/>
      <c r="IXC191" s="93"/>
      <c r="IXD191" s="93"/>
      <c r="IXE191" s="93"/>
      <c r="IXF191" s="93"/>
      <c r="IXG191" s="93"/>
      <c r="IXH191" s="93"/>
      <c r="IXI191" s="93"/>
      <c r="IXJ191" s="93"/>
      <c r="IXK191" s="93"/>
      <c r="IXL191" s="93"/>
      <c r="IXM191" s="93"/>
      <c r="IXN191" s="93"/>
      <c r="IXO191" s="93"/>
      <c r="IXP191" s="93"/>
      <c r="IXQ191" s="93"/>
      <c r="IXR191" s="93"/>
      <c r="IXS191" s="93"/>
      <c r="IXT191" s="93"/>
      <c r="IXU191" s="93"/>
      <c r="IXV191" s="93"/>
      <c r="IXW191" s="93"/>
      <c r="IXX191" s="93"/>
      <c r="IXY191" s="93"/>
      <c r="IXZ191" s="93"/>
      <c r="IYA191" s="93"/>
      <c r="IYB191" s="93"/>
      <c r="IYC191" s="93"/>
      <c r="IYD191" s="93"/>
      <c r="IYE191" s="93"/>
      <c r="IYF191" s="93"/>
      <c r="IYG191" s="93"/>
      <c r="IYH191" s="93"/>
      <c r="IYI191" s="93"/>
      <c r="IYJ191" s="93"/>
      <c r="IYK191" s="93"/>
      <c r="IYL191" s="93"/>
      <c r="IYM191" s="93"/>
      <c r="IYN191" s="93"/>
      <c r="IYO191" s="93"/>
      <c r="IYP191" s="93"/>
      <c r="IYQ191" s="93"/>
      <c r="IYR191" s="93"/>
      <c r="IYS191" s="93"/>
      <c r="IYT191" s="93"/>
      <c r="IYU191" s="93"/>
      <c r="IYV191" s="93"/>
      <c r="IYW191" s="93"/>
      <c r="IYX191" s="93"/>
      <c r="IYY191" s="93"/>
      <c r="IYZ191" s="93"/>
      <c r="IZA191" s="93"/>
      <c r="IZB191" s="93"/>
      <c r="IZC191" s="93"/>
      <c r="IZD191" s="93"/>
      <c r="IZE191" s="93"/>
      <c r="IZF191" s="93"/>
      <c r="IZG191" s="93"/>
      <c r="IZH191" s="93"/>
      <c r="IZI191" s="93"/>
      <c r="IZJ191" s="93"/>
      <c r="IZK191" s="93"/>
      <c r="IZL191" s="93"/>
      <c r="IZM191" s="93"/>
      <c r="IZN191" s="93"/>
      <c r="IZO191" s="93"/>
      <c r="IZP191" s="93"/>
      <c r="IZQ191" s="93"/>
      <c r="IZR191" s="93"/>
      <c r="IZS191" s="93"/>
      <c r="IZT191" s="93"/>
      <c r="IZU191" s="93"/>
      <c r="IZV191" s="93"/>
      <c r="IZW191" s="93"/>
      <c r="IZX191" s="93"/>
      <c r="IZY191" s="93"/>
      <c r="IZZ191" s="93"/>
      <c r="JAA191" s="93"/>
      <c r="JAB191" s="93"/>
      <c r="JAC191" s="93"/>
      <c r="JAD191" s="93"/>
      <c r="JAE191" s="93"/>
      <c r="JAF191" s="93"/>
      <c r="JAG191" s="93"/>
      <c r="JAH191" s="93"/>
      <c r="JAI191" s="93"/>
      <c r="JAJ191" s="93"/>
      <c r="JAK191" s="93"/>
      <c r="JAL191" s="93"/>
      <c r="JAM191" s="93"/>
      <c r="JAN191" s="93"/>
      <c r="JAO191" s="93"/>
      <c r="JAP191" s="93"/>
      <c r="JAQ191" s="93"/>
      <c r="JAR191" s="93"/>
      <c r="JAS191" s="93"/>
      <c r="JAT191" s="93"/>
      <c r="JAU191" s="93"/>
      <c r="JAV191" s="93"/>
      <c r="JAW191" s="93"/>
      <c r="JAX191" s="93"/>
      <c r="JAY191" s="93"/>
      <c r="JAZ191" s="93"/>
      <c r="JBA191" s="93"/>
      <c r="JBB191" s="93"/>
      <c r="JBC191" s="93"/>
      <c r="JBD191" s="93"/>
      <c r="JBE191" s="93"/>
      <c r="JBF191" s="93"/>
      <c r="JBG191" s="93"/>
      <c r="JBH191" s="93"/>
      <c r="JBI191" s="93"/>
      <c r="JBJ191" s="93"/>
      <c r="JBK191" s="93"/>
      <c r="JBL191" s="93"/>
      <c r="JBM191" s="93"/>
      <c r="JBN191" s="93"/>
      <c r="JBO191" s="93"/>
      <c r="JBP191" s="93"/>
      <c r="JBQ191" s="93"/>
      <c r="JBR191" s="93"/>
      <c r="JBS191" s="93"/>
      <c r="JBT191" s="93"/>
      <c r="JBU191" s="93"/>
      <c r="JBV191" s="93"/>
      <c r="JBW191" s="93"/>
      <c r="JBX191" s="93"/>
      <c r="JBY191" s="93"/>
      <c r="JBZ191" s="93"/>
      <c r="JCA191" s="93"/>
      <c r="JCB191" s="93"/>
      <c r="JCC191" s="93"/>
      <c r="JCD191" s="93"/>
      <c r="JCE191" s="93"/>
      <c r="JCF191" s="93"/>
      <c r="JCG191" s="93"/>
      <c r="JCH191" s="93"/>
      <c r="JCI191" s="93"/>
      <c r="JCJ191" s="93"/>
      <c r="JCK191" s="93"/>
      <c r="JCL191" s="93"/>
      <c r="JCM191" s="93"/>
      <c r="JCN191" s="93"/>
      <c r="JCO191" s="93"/>
      <c r="JCP191" s="93"/>
      <c r="JCQ191" s="93"/>
      <c r="JCR191" s="93"/>
      <c r="JCS191" s="93"/>
      <c r="JCT191" s="93"/>
      <c r="JCU191" s="93"/>
      <c r="JCV191" s="93"/>
      <c r="JCW191" s="93"/>
      <c r="JCX191" s="93"/>
      <c r="JCY191" s="93"/>
      <c r="JCZ191" s="93"/>
      <c r="JDA191" s="93"/>
      <c r="JDB191" s="93"/>
      <c r="JDC191" s="93"/>
      <c r="JDD191" s="93"/>
      <c r="JDE191" s="93"/>
      <c r="JDF191" s="93"/>
      <c r="JDG191" s="93"/>
      <c r="JDH191" s="93"/>
      <c r="JDI191" s="93"/>
      <c r="JDJ191" s="93"/>
      <c r="JDK191" s="93"/>
      <c r="JDL191" s="93"/>
      <c r="JDM191" s="93"/>
      <c r="JDN191" s="93"/>
      <c r="JDO191" s="93"/>
      <c r="JDP191" s="93"/>
      <c r="JDQ191" s="93"/>
      <c r="JDR191" s="93"/>
      <c r="JDS191" s="93"/>
      <c r="JDT191" s="93"/>
      <c r="JDU191" s="93"/>
      <c r="JDV191" s="93"/>
      <c r="JDW191" s="93"/>
      <c r="JDX191" s="93"/>
      <c r="JDY191" s="93"/>
      <c r="JDZ191" s="93"/>
      <c r="JEA191" s="93"/>
      <c r="JEB191" s="93"/>
      <c r="JEC191" s="93"/>
      <c r="JED191" s="93"/>
      <c r="JEE191" s="93"/>
      <c r="JEF191" s="93"/>
      <c r="JEG191" s="93"/>
      <c r="JEH191" s="93"/>
      <c r="JEI191" s="93"/>
      <c r="JEJ191" s="93"/>
      <c r="JEK191" s="93"/>
      <c r="JEL191" s="93"/>
      <c r="JEM191" s="93"/>
      <c r="JEN191" s="93"/>
      <c r="JEO191" s="93"/>
      <c r="JEP191" s="93"/>
      <c r="JEQ191" s="93"/>
      <c r="JER191" s="93"/>
      <c r="JES191" s="93"/>
      <c r="JET191" s="93"/>
      <c r="JEU191" s="93"/>
      <c r="JEV191" s="93"/>
      <c r="JEW191" s="93"/>
      <c r="JEX191" s="93"/>
      <c r="JEY191" s="93"/>
      <c r="JEZ191" s="93"/>
      <c r="JFA191" s="93"/>
      <c r="JFB191" s="93"/>
      <c r="JFC191" s="93"/>
      <c r="JFD191" s="93"/>
      <c r="JFE191" s="93"/>
      <c r="JFF191" s="93"/>
      <c r="JFG191" s="93"/>
      <c r="JFH191" s="93"/>
      <c r="JFI191" s="93"/>
      <c r="JFJ191" s="93"/>
      <c r="JFK191" s="93"/>
      <c r="JFL191" s="93"/>
      <c r="JFM191" s="93"/>
      <c r="JFN191" s="93"/>
      <c r="JFO191" s="93"/>
      <c r="JFP191" s="93"/>
      <c r="JFQ191" s="93"/>
      <c r="JFR191" s="93"/>
      <c r="JFS191" s="93"/>
      <c r="JFT191" s="93"/>
      <c r="JFU191" s="93"/>
      <c r="JFV191" s="93"/>
      <c r="JFW191" s="93"/>
      <c r="JFX191" s="93"/>
      <c r="JFY191" s="93"/>
      <c r="JFZ191" s="93"/>
      <c r="JGA191" s="93"/>
      <c r="JGB191" s="93"/>
      <c r="JGC191" s="93"/>
      <c r="JGD191" s="93"/>
      <c r="JGE191" s="93"/>
      <c r="JGF191" s="93"/>
      <c r="JGG191" s="93"/>
      <c r="JGH191" s="93"/>
      <c r="JGI191" s="93"/>
      <c r="JGJ191" s="93"/>
      <c r="JGK191" s="93"/>
      <c r="JGL191" s="93"/>
      <c r="JGM191" s="93"/>
      <c r="JGN191" s="93"/>
      <c r="JGO191" s="93"/>
      <c r="JGP191" s="93"/>
      <c r="JGQ191" s="93"/>
      <c r="JGR191" s="93"/>
      <c r="JGS191" s="93"/>
      <c r="JGT191" s="93"/>
      <c r="JGU191" s="93"/>
      <c r="JGV191" s="93"/>
      <c r="JGW191" s="93"/>
      <c r="JGX191" s="93"/>
      <c r="JGY191" s="93"/>
      <c r="JGZ191" s="93"/>
      <c r="JHA191" s="93"/>
      <c r="JHB191" s="93"/>
      <c r="JHC191" s="93"/>
      <c r="JHD191" s="93"/>
      <c r="JHE191" s="93"/>
      <c r="JHF191" s="93"/>
      <c r="JHG191" s="93"/>
      <c r="JHH191" s="93"/>
      <c r="JHI191" s="93"/>
      <c r="JHJ191" s="93"/>
      <c r="JHK191" s="93"/>
      <c r="JHL191" s="93"/>
      <c r="JHM191" s="93"/>
      <c r="JHN191" s="93"/>
      <c r="JHO191" s="93"/>
      <c r="JHP191" s="93"/>
      <c r="JHQ191" s="93"/>
      <c r="JHR191" s="93"/>
      <c r="JHS191" s="93"/>
      <c r="JHT191" s="93"/>
      <c r="JHU191" s="93"/>
      <c r="JHV191" s="93"/>
      <c r="JHW191" s="93"/>
      <c r="JHX191" s="93"/>
      <c r="JHY191" s="93"/>
      <c r="JHZ191" s="93"/>
      <c r="JIA191" s="93"/>
      <c r="JIB191" s="93"/>
      <c r="JIC191" s="93"/>
      <c r="JID191" s="93"/>
      <c r="JIE191" s="93"/>
      <c r="JIF191" s="93"/>
      <c r="JIG191" s="93"/>
      <c r="JIH191" s="93"/>
      <c r="JII191" s="93"/>
      <c r="JIJ191" s="93"/>
      <c r="JIK191" s="93"/>
      <c r="JIL191" s="93"/>
      <c r="JIM191" s="93"/>
      <c r="JIN191" s="93"/>
      <c r="JIO191" s="93"/>
      <c r="JIP191" s="93"/>
      <c r="JIQ191" s="93"/>
      <c r="JIR191" s="93"/>
      <c r="JIS191" s="93"/>
      <c r="JIT191" s="93"/>
      <c r="JIU191" s="93"/>
      <c r="JIV191" s="93"/>
      <c r="JIW191" s="93"/>
      <c r="JIX191" s="93"/>
      <c r="JIY191" s="93"/>
      <c r="JIZ191" s="93"/>
      <c r="JJA191" s="93"/>
      <c r="JJB191" s="93"/>
      <c r="JJC191" s="93"/>
      <c r="JJD191" s="93"/>
      <c r="JJE191" s="93"/>
      <c r="JJF191" s="93"/>
      <c r="JJG191" s="93"/>
      <c r="JJH191" s="93"/>
      <c r="JJI191" s="93"/>
      <c r="JJJ191" s="93"/>
      <c r="JJK191" s="93"/>
      <c r="JJL191" s="93"/>
      <c r="JJM191" s="93"/>
      <c r="JJN191" s="93"/>
      <c r="JJO191" s="93"/>
      <c r="JJP191" s="93"/>
      <c r="JJQ191" s="93"/>
      <c r="JJR191" s="93"/>
      <c r="JJS191" s="93"/>
      <c r="JJT191" s="93"/>
      <c r="JJU191" s="93"/>
      <c r="JJV191" s="93"/>
      <c r="JJW191" s="93"/>
      <c r="JJX191" s="93"/>
      <c r="JJY191" s="93"/>
      <c r="JJZ191" s="93"/>
      <c r="JKA191" s="93"/>
      <c r="JKB191" s="93"/>
      <c r="JKC191" s="93"/>
      <c r="JKD191" s="93"/>
      <c r="JKE191" s="93"/>
      <c r="JKF191" s="93"/>
      <c r="JKG191" s="93"/>
      <c r="JKH191" s="93"/>
      <c r="JKI191" s="93"/>
      <c r="JKJ191" s="93"/>
      <c r="JKK191" s="93"/>
      <c r="JKL191" s="93"/>
      <c r="JKM191" s="93"/>
      <c r="JKN191" s="93"/>
      <c r="JKO191" s="93"/>
      <c r="JKP191" s="93"/>
      <c r="JKQ191" s="93"/>
      <c r="JKR191" s="93"/>
      <c r="JKS191" s="93"/>
      <c r="JKT191" s="93"/>
      <c r="JKU191" s="93"/>
      <c r="JKV191" s="93"/>
      <c r="JKW191" s="93"/>
      <c r="JKX191" s="93"/>
      <c r="JKY191" s="93"/>
      <c r="JKZ191" s="93"/>
      <c r="JLA191" s="93"/>
      <c r="JLB191" s="93"/>
      <c r="JLC191" s="93"/>
      <c r="JLD191" s="93"/>
      <c r="JLE191" s="93"/>
      <c r="JLF191" s="93"/>
      <c r="JLG191" s="93"/>
      <c r="JLH191" s="93"/>
      <c r="JLI191" s="93"/>
      <c r="JLJ191" s="93"/>
      <c r="JLK191" s="93"/>
      <c r="JLL191" s="93"/>
      <c r="JLM191" s="93"/>
      <c r="JLN191" s="93"/>
      <c r="JLO191" s="93"/>
      <c r="JLP191" s="93"/>
      <c r="JLQ191" s="93"/>
      <c r="JLR191" s="93"/>
      <c r="JLS191" s="93"/>
      <c r="JLT191" s="93"/>
      <c r="JLU191" s="93"/>
      <c r="JLV191" s="93"/>
      <c r="JLW191" s="93"/>
      <c r="JLX191" s="93"/>
      <c r="JLY191" s="93"/>
      <c r="JLZ191" s="93"/>
      <c r="JMA191" s="93"/>
      <c r="JMB191" s="93"/>
      <c r="JMC191" s="93"/>
      <c r="JMD191" s="93"/>
      <c r="JME191" s="93"/>
      <c r="JMF191" s="93"/>
      <c r="JMG191" s="93"/>
      <c r="JMH191" s="93"/>
      <c r="JMI191" s="93"/>
      <c r="JMJ191" s="93"/>
      <c r="JMK191" s="93"/>
      <c r="JML191" s="93"/>
      <c r="JMM191" s="93"/>
      <c r="JMN191" s="93"/>
      <c r="JMO191" s="93"/>
      <c r="JMP191" s="93"/>
      <c r="JMQ191" s="93"/>
      <c r="JMR191" s="93"/>
      <c r="JMS191" s="93"/>
      <c r="JMT191" s="93"/>
      <c r="JMU191" s="93"/>
      <c r="JMV191" s="93"/>
      <c r="JMW191" s="93"/>
      <c r="JMX191" s="93"/>
      <c r="JMY191" s="93"/>
      <c r="JMZ191" s="93"/>
      <c r="JNA191" s="93"/>
      <c r="JNB191" s="93"/>
      <c r="JNC191" s="93"/>
      <c r="JND191" s="93"/>
      <c r="JNE191" s="93"/>
      <c r="JNF191" s="93"/>
      <c r="JNG191" s="93"/>
      <c r="JNH191" s="93"/>
      <c r="JNI191" s="93"/>
      <c r="JNJ191" s="93"/>
      <c r="JNK191" s="93"/>
      <c r="JNL191" s="93"/>
      <c r="JNM191" s="93"/>
      <c r="JNN191" s="93"/>
      <c r="JNO191" s="93"/>
      <c r="JNP191" s="93"/>
      <c r="JNQ191" s="93"/>
      <c r="JNR191" s="93"/>
      <c r="JNS191" s="93"/>
      <c r="JNT191" s="93"/>
      <c r="JNU191" s="93"/>
      <c r="JNV191" s="93"/>
      <c r="JNW191" s="93"/>
      <c r="JNX191" s="93"/>
      <c r="JNY191" s="93"/>
      <c r="JNZ191" s="93"/>
      <c r="JOA191" s="93"/>
      <c r="JOB191" s="93"/>
      <c r="JOC191" s="93"/>
      <c r="JOD191" s="93"/>
      <c r="JOE191" s="93"/>
      <c r="JOF191" s="93"/>
      <c r="JOG191" s="93"/>
      <c r="JOH191" s="93"/>
      <c r="JOI191" s="93"/>
      <c r="JOJ191" s="93"/>
      <c r="JOK191" s="93"/>
      <c r="JOL191" s="93"/>
      <c r="JOM191" s="93"/>
      <c r="JON191" s="93"/>
      <c r="JOO191" s="93"/>
      <c r="JOP191" s="93"/>
      <c r="JOQ191" s="93"/>
      <c r="JOR191" s="93"/>
      <c r="JOS191" s="93"/>
      <c r="JOT191" s="93"/>
      <c r="JOU191" s="93"/>
      <c r="JOV191" s="93"/>
      <c r="JOW191" s="93"/>
      <c r="JOX191" s="93"/>
      <c r="JOY191" s="93"/>
      <c r="JOZ191" s="93"/>
      <c r="JPA191" s="93"/>
      <c r="JPB191" s="93"/>
      <c r="JPC191" s="93"/>
      <c r="JPD191" s="93"/>
      <c r="JPE191" s="93"/>
      <c r="JPF191" s="93"/>
      <c r="JPG191" s="93"/>
      <c r="JPH191" s="93"/>
      <c r="JPI191" s="93"/>
      <c r="JPJ191" s="93"/>
      <c r="JPK191" s="93"/>
      <c r="JPL191" s="93"/>
      <c r="JPM191" s="93"/>
      <c r="JPN191" s="93"/>
      <c r="JPO191" s="93"/>
      <c r="JPP191" s="93"/>
      <c r="JPQ191" s="93"/>
      <c r="JPR191" s="93"/>
      <c r="JPS191" s="93"/>
      <c r="JPT191" s="93"/>
      <c r="JPU191" s="93"/>
      <c r="JPV191" s="93"/>
      <c r="JPW191" s="93"/>
      <c r="JPX191" s="93"/>
      <c r="JPY191" s="93"/>
      <c r="JPZ191" s="93"/>
      <c r="JQA191" s="93"/>
      <c r="JQB191" s="93"/>
      <c r="JQC191" s="93"/>
      <c r="JQD191" s="93"/>
      <c r="JQE191" s="93"/>
      <c r="JQF191" s="93"/>
      <c r="JQG191" s="93"/>
      <c r="JQH191" s="93"/>
      <c r="JQI191" s="93"/>
      <c r="JQJ191" s="93"/>
      <c r="JQK191" s="93"/>
      <c r="JQL191" s="93"/>
      <c r="JQM191" s="93"/>
      <c r="JQN191" s="93"/>
      <c r="JQO191" s="93"/>
      <c r="JQP191" s="93"/>
      <c r="JQQ191" s="93"/>
      <c r="JQR191" s="93"/>
      <c r="JQS191" s="93"/>
      <c r="JQT191" s="93"/>
      <c r="JQU191" s="93"/>
      <c r="JQV191" s="93"/>
      <c r="JQW191" s="93"/>
      <c r="JQX191" s="93"/>
      <c r="JQY191" s="93"/>
      <c r="JQZ191" s="93"/>
      <c r="JRA191" s="93"/>
      <c r="JRB191" s="93"/>
      <c r="JRC191" s="93"/>
      <c r="JRD191" s="93"/>
      <c r="JRE191" s="93"/>
      <c r="JRF191" s="93"/>
      <c r="JRG191" s="93"/>
      <c r="JRH191" s="93"/>
      <c r="JRI191" s="93"/>
      <c r="JRJ191" s="93"/>
      <c r="JRK191" s="93"/>
      <c r="JRL191" s="93"/>
      <c r="JRM191" s="93"/>
      <c r="JRN191" s="93"/>
      <c r="JRO191" s="93"/>
      <c r="JRP191" s="93"/>
      <c r="JRQ191" s="93"/>
      <c r="JRR191" s="93"/>
      <c r="JRS191" s="93"/>
      <c r="JRT191" s="93"/>
      <c r="JRU191" s="93"/>
      <c r="JRV191" s="93"/>
      <c r="JRW191" s="93"/>
      <c r="JRX191" s="93"/>
      <c r="JRY191" s="93"/>
      <c r="JRZ191" s="93"/>
      <c r="JSA191" s="93"/>
      <c r="JSB191" s="93"/>
      <c r="JSC191" s="93"/>
      <c r="JSD191" s="93"/>
      <c r="JSE191" s="93"/>
      <c r="JSF191" s="93"/>
      <c r="JSG191" s="93"/>
      <c r="JSH191" s="93"/>
      <c r="JSI191" s="93"/>
      <c r="JSJ191" s="93"/>
      <c r="JSK191" s="93"/>
      <c r="JSL191" s="93"/>
      <c r="JSM191" s="93"/>
      <c r="JSN191" s="93"/>
      <c r="JSO191" s="93"/>
      <c r="JSP191" s="93"/>
      <c r="JSQ191" s="93"/>
      <c r="JSR191" s="93"/>
      <c r="JSS191" s="93"/>
      <c r="JST191" s="93"/>
      <c r="JSU191" s="93"/>
      <c r="JSV191" s="93"/>
      <c r="JSW191" s="93"/>
      <c r="JSX191" s="93"/>
      <c r="JSY191" s="93"/>
      <c r="JSZ191" s="93"/>
      <c r="JTA191" s="93"/>
      <c r="JTB191" s="93"/>
      <c r="JTC191" s="93"/>
      <c r="JTD191" s="93"/>
      <c r="JTE191" s="93"/>
      <c r="JTF191" s="93"/>
      <c r="JTG191" s="93"/>
      <c r="JTH191" s="93"/>
      <c r="JTI191" s="93"/>
      <c r="JTJ191" s="93"/>
      <c r="JTK191" s="93"/>
      <c r="JTL191" s="93"/>
      <c r="JTM191" s="93"/>
      <c r="JTN191" s="93"/>
      <c r="JTO191" s="93"/>
      <c r="JTP191" s="93"/>
      <c r="JTQ191" s="93"/>
      <c r="JTR191" s="93"/>
      <c r="JTS191" s="93"/>
      <c r="JTT191" s="93"/>
      <c r="JTU191" s="93"/>
      <c r="JTV191" s="93"/>
      <c r="JTW191" s="93"/>
      <c r="JTX191" s="93"/>
      <c r="JTY191" s="93"/>
      <c r="JTZ191" s="93"/>
      <c r="JUA191" s="93"/>
      <c r="JUB191" s="93"/>
      <c r="JUC191" s="93"/>
      <c r="JUD191" s="93"/>
      <c r="JUE191" s="93"/>
      <c r="JUF191" s="93"/>
      <c r="JUG191" s="93"/>
      <c r="JUH191" s="93"/>
      <c r="JUI191" s="93"/>
      <c r="JUJ191" s="93"/>
      <c r="JUK191" s="93"/>
      <c r="JUL191" s="93"/>
      <c r="JUM191" s="93"/>
      <c r="JUN191" s="93"/>
      <c r="JUO191" s="93"/>
      <c r="JUP191" s="93"/>
      <c r="JUQ191" s="93"/>
      <c r="JUR191" s="93"/>
      <c r="JUS191" s="93"/>
      <c r="JUT191" s="93"/>
      <c r="JUU191" s="93"/>
      <c r="JUV191" s="93"/>
      <c r="JUW191" s="93"/>
      <c r="JUX191" s="93"/>
      <c r="JUY191" s="93"/>
      <c r="JUZ191" s="93"/>
      <c r="JVA191" s="93"/>
      <c r="JVB191" s="93"/>
      <c r="JVC191" s="93"/>
      <c r="JVD191" s="93"/>
      <c r="JVE191" s="93"/>
      <c r="JVF191" s="93"/>
      <c r="JVG191" s="93"/>
      <c r="JVH191" s="93"/>
      <c r="JVI191" s="93"/>
      <c r="JVJ191" s="93"/>
      <c r="JVK191" s="93"/>
      <c r="JVL191" s="93"/>
      <c r="JVM191" s="93"/>
      <c r="JVN191" s="93"/>
      <c r="JVO191" s="93"/>
      <c r="JVP191" s="93"/>
      <c r="JVQ191" s="93"/>
      <c r="JVR191" s="93"/>
      <c r="JVS191" s="93"/>
      <c r="JVT191" s="93"/>
      <c r="JVU191" s="93"/>
      <c r="JVV191" s="93"/>
      <c r="JVW191" s="93"/>
      <c r="JVX191" s="93"/>
      <c r="JVY191" s="93"/>
      <c r="JVZ191" s="93"/>
      <c r="JWA191" s="93"/>
      <c r="JWB191" s="93"/>
      <c r="JWC191" s="93"/>
      <c r="JWD191" s="93"/>
      <c r="JWE191" s="93"/>
      <c r="JWF191" s="93"/>
      <c r="JWG191" s="93"/>
      <c r="JWH191" s="93"/>
      <c r="JWI191" s="93"/>
      <c r="JWJ191" s="93"/>
      <c r="JWK191" s="93"/>
      <c r="JWL191" s="93"/>
      <c r="JWM191" s="93"/>
      <c r="JWN191" s="93"/>
      <c r="JWO191" s="93"/>
      <c r="JWP191" s="93"/>
      <c r="JWQ191" s="93"/>
      <c r="JWR191" s="93"/>
      <c r="JWS191" s="93"/>
      <c r="JWT191" s="93"/>
      <c r="JWU191" s="93"/>
      <c r="JWV191" s="93"/>
      <c r="JWW191" s="93"/>
      <c r="JWX191" s="93"/>
      <c r="JWY191" s="93"/>
      <c r="JWZ191" s="93"/>
      <c r="JXA191" s="93"/>
      <c r="JXB191" s="93"/>
      <c r="JXC191" s="93"/>
      <c r="JXD191" s="93"/>
      <c r="JXE191" s="93"/>
      <c r="JXF191" s="93"/>
      <c r="JXG191" s="93"/>
      <c r="JXH191" s="93"/>
      <c r="JXI191" s="93"/>
      <c r="JXJ191" s="93"/>
      <c r="JXK191" s="93"/>
      <c r="JXL191" s="93"/>
      <c r="JXM191" s="93"/>
      <c r="JXN191" s="93"/>
      <c r="JXO191" s="93"/>
      <c r="JXP191" s="93"/>
      <c r="JXQ191" s="93"/>
      <c r="JXR191" s="93"/>
      <c r="JXS191" s="93"/>
      <c r="JXT191" s="93"/>
      <c r="JXU191" s="93"/>
      <c r="JXV191" s="93"/>
      <c r="JXW191" s="93"/>
      <c r="JXX191" s="93"/>
      <c r="JXY191" s="93"/>
      <c r="JXZ191" s="93"/>
      <c r="JYA191" s="93"/>
      <c r="JYB191" s="93"/>
      <c r="JYC191" s="93"/>
      <c r="JYD191" s="93"/>
      <c r="JYE191" s="93"/>
      <c r="JYF191" s="93"/>
      <c r="JYG191" s="93"/>
      <c r="JYH191" s="93"/>
      <c r="JYI191" s="93"/>
      <c r="JYJ191" s="93"/>
      <c r="JYK191" s="93"/>
      <c r="JYL191" s="93"/>
      <c r="JYM191" s="93"/>
      <c r="JYN191" s="93"/>
      <c r="JYO191" s="93"/>
      <c r="JYP191" s="93"/>
      <c r="JYQ191" s="93"/>
      <c r="JYR191" s="93"/>
      <c r="JYS191" s="93"/>
      <c r="JYT191" s="93"/>
      <c r="JYU191" s="93"/>
      <c r="JYV191" s="93"/>
      <c r="JYW191" s="93"/>
      <c r="JYX191" s="93"/>
      <c r="JYY191" s="93"/>
      <c r="JYZ191" s="93"/>
      <c r="JZA191" s="93"/>
      <c r="JZB191" s="93"/>
      <c r="JZC191" s="93"/>
      <c r="JZD191" s="93"/>
      <c r="JZE191" s="93"/>
      <c r="JZF191" s="93"/>
      <c r="JZG191" s="93"/>
      <c r="JZH191" s="93"/>
      <c r="JZI191" s="93"/>
      <c r="JZJ191" s="93"/>
      <c r="JZK191" s="93"/>
      <c r="JZL191" s="93"/>
      <c r="JZM191" s="93"/>
      <c r="JZN191" s="93"/>
      <c r="JZO191" s="93"/>
      <c r="JZP191" s="93"/>
      <c r="JZQ191" s="93"/>
      <c r="JZR191" s="93"/>
      <c r="JZS191" s="93"/>
      <c r="JZT191" s="93"/>
      <c r="JZU191" s="93"/>
      <c r="JZV191" s="93"/>
      <c r="JZW191" s="93"/>
      <c r="JZX191" s="93"/>
      <c r="JZY191" s="93"/>
      <c r="JZZ191" s="93"/>
      <c r="KAA191" s="93"/>
      <c r="KAB191" s="93"/>
      <c r="KAC191" s="93"/>
      <c r="KAD191" s="93"/>
      <c r="KAE191" s="93"/>
      <c r="KAF191" s="93"/>
      <c r="KAG191" s="93"/>
      <c r="KAH191" s="93"/>
      <c r="KAI191" s="93"/>
      <c r="KAJ191" s="93"/>
      <c r="KAK191" s="93"/>
      <c r="KAL191" s="93"/>
      <c r="KAM191" s="93"/>
      <c r="KAN191" s="93"/>
      <c r="KAO191" s="93"/>
      <c r="KAP191" s="93"/>
      <c r="KAQ191" s="93"/>
      <c r="KAR191" s="93"/>
      <c r="KAS191" s="93"/>
      <c r="KAT191" s="93"/>
      <c r="KAU191" s="93"/>
      <c r="KAV191" s="93"/>
      <c r="KAW191" s="93"/>
      <c r="KAX191" s="93"/>
      <c r="KAY191" s="93"/>
      <c r="KAZ191" s="93"/>
      <c r="KBA191" s="93"/>
      <c r="KBB191" s="93"/>
      <c r="KBC191" s="93"/>
      <c r="KBD191" s="93"/>
      <c r="KBE191" s="93"/>
      <c r="KBF191" s="93"/>
      <c r="KBG191" s="93"/>
      <c r="KBH191" s="93"/>
      <c r="KBI191" s="93"/>
      <c r="KBJ191" s="93"/>
      <c r="KBK191" s="93"/>
      <c r="KBL191" s="93"/>
      <c r="KBM191" s="93"/>
      <c r="KBN191" s="93"/>
      <c r="KBO191" s="93"/>
      <c r="KBP191" s="93"/>
      <c r="KBQ191" s="93"/>
      <c r="KBR191" s="93"/>
      <c r="KBS191" s="93"/>
      <c r="KBT191" s="93"/>
      <c r="KBU191" s="93"/>
      <c r="KBV191" s="93"/>
      <c r="KBW191" s="93"/>
      <c r="KBX191" s="93"/>
      <c r="KBY191" s="93"/>
      <c r="KBZ191" s="93"/>
      <c r="KCA191" s="93"/>
      <c r="KCB191" s="93"/>
      <c r="KCC191" s="93"/>
      <c r="KCD191" s="93"/>
      <c r="KCE191" s="93"/>
      <c r="KCF191" s="93"/>
      <c r="KCG191" s="93"/>
      <c r="KCH191" s="93"/>
      <c r="KCI191" s="93"/>
      <c r="KCJ191" s="93"/>
      <c r="KCK191" s="93"/>
      <c r="KCL191" s="93"/>
      <c r="KCM191" s="93"/>
      <c r="KCN191" s="93"/>
      <c r="KCO191" s="93"/>
      <c r="KCP191" s="93"/>
      <c r="KCQ191" s="93"/>
      <c r="KCR191" s="93"/>
      <c r="KCS191" s="93"/>
      <c r="KCT191" s="93"/>
      <c r="KCU191" s="93"/>
      <c r="KCV191" s="93"/>
      <c r="KCW191" s="93"/>
      <c r="KCX191" s="93"/>
      <c r="KCY191" s="93"/>
      <c r="KCZ191" s="93"/>
      <c r="KDA191" s="93"/>
      <c r="KDB191" s="93"/>
      <c r="KDC191" s="93"/>
      <c r="KDD191" s="93"/>
      <c r="KDE191" s="93"/>
      <c r="KDF191" s="93"/>
      <c r="KDG191" s="93"/>
      <c r="KDH191" s="93"/>
      <c r="KDI191" s="93"/>
      <c r="KDJ191" s="93"/>
      <c r="KDK191" s="93"/>
      <c r="KDL191" s="93"/>
      <c r="KDM191" s="93"/>
      <c r="KDN191" s="93"/>
      <c r="KDO191" s="93"/>
      <c r="KDP191" s="93"/>
      <c r="KDQ191" s="93"/>
      <c r="KDR191" s="93"/>
      <c r="KDS191" s="93"/>
      <c r="KDT191" s="93"/>
      <c r="KDU191" s="93"/>
      <c r="KDV191" s="93"/>
      <c r="KDW191" s="93"/>
      <c r="KDX191" s="93"/>
      <c r="KDY191" s="93"/>
      <c r="KDZ191" s="93"/>
      <c r="KEA191" s="93"/>
      <c r="KEB191" s="93"/>
      <c r="KEC191" s="93"/>
      <c r="KED191" s="93"/>
      <c r="KEE191" s="93"/>
      <c r="KEF191" s="93"/>
      <c r="KEG191" s="93"/>
      <c r="KEH191" s="93"/>
      <c r="KEI191" s="93"/>
      <c r="KEJ191" s="93"/>
      <c r="KEK191" s="93"/>
      <c r="KEL191" s="93"/>
      <c r="KEM191" s="93"/>
      <c r="KEN191" s="93"/>
      <c r="KEO191" s="93"/>
      <c r="KEP191" s="93"/>
      <c r="KEQ191" s="93"/>
      <c r="KER191" s="93"/>
      <c r="KES191" s="93"/>
      <c r="KET191" s="93"/>
      <c r="KEU191" s="93"/>
      <c r="KEV191" s="93"/>
      <c r="KEW191" s="93"/>
      <c r="KEX191" s="93"/>
      <c r="KEY191" s="93"/>
      <c r="KEZ191" s="93"/>
      <c r="KFA191" s="93"/>
      <c r="KFB191" s="93"/>
      <c r="KFC191" s="93"/>
      <c r="KFD191" s="93"/>
      <c r="KFE191" s="93"/>
      <c r="KFF191" s="93"/>
      <c r="KFG191" s="93"/>
      <c r="KFH191" s="93"/>
      <c r="KFI191" s="93"/>
      <c r="KFJ191" s="93"/>
      <c r="KFK191" s="93"/>
      <c r="KFL191" s="93"/>
      <c r="KFM191" s="93"/>
      <c r="KFN191" s="93"/>
      <c r="KFO191" s="93"/>
      <c r="KFP191" s="93"/>
      <c r="KFQ191" s="93"/>
      <c r="KFR191" s="93"/>
      <c r="KFS191" s="93"/>
      <c r="KFT191" s="93"/>
      <c r="KFU191" s="93"/>
      <c r="KFV191" s="93"/>
      <c r="KFW191" s="93"/>
      <c r="KFX191" s="93"/>
      <c r="KFY191" s="93"/>
      <c r="KFZ191" s="93"/>
      <c r="KGA191" s="93"/>
      <c r="KGB191" s="93"/>
      <c r="KGC191" s="93"/>
      <c r="KGD191" s="93"/>
      <c r="KGE191" s="93"/>
      <c r="KGF191" s="93"/>
      <c r="KGG191" s="93"/>
      <c r="KGH191" s="93"/>
      <c r="KGI191" s="93"/>
      <c r="KGJ191" s="93"/>
      <c r="KGK191" s="93"/>
      <c r="KGL191" s="93"/>
      <c r="KGM191" s="93"/>
      <c r="KGN191" s="93"/>
      <c r="KGO191" s="93"/>
      <c r="KGP191" s="93"/>
      <c r="KGQ191" s="93"/>
      <c r="KGR191" s="93"/>
      <c r="KGS191" s="93"/>
      <c r="KGT191" s="93"/>
      <c r="KGU191" s="93"/>
      <c r="KGV191" s="93"/>
      <c r="KGW191" s="93"/>
      <c r="KGX191" s="93"/>
      <c r="KGY191" s="93"/>
      <c r="KGZ191" s="93"/>
      <c r="KHA191" s="93"/>
      <c r="KHB191" s="93"/>
      <c r="KHC191" s="93"/>
      <c r="KHD191" s="93"/>
      <c r="KHE191" s="93"/>
      <c r="KHF191" s="93"/>
      <c r="KHG191" s="93"/>
      <c r="KHH191" s="93"/>
      <c r="KHI191" s="93"/>
      <c r="KHJ191" s="93"/>
      <c r="KHK191" s="93"/>
      <c r="KHL191" s="93"/>
      <c r="KHM191" s="93"/>
      <c r="KHN191" s="93"/>
      <c r="KHO191" s="93"/>
      <c r="KHP191" s="93"/>
      <c r="KHQ191" s="93"/>
      <c r="KHR191" s="93"/>
      <c r="KHS191" s="93"/>
      <c r="KHT191" s="93"/>
      <c r="KHU191" s="93"/>
      <c r="KHV191" s="93"/>
      <c r="KHW191" s="93"/>
      <c r="KHX191" s="93"/>
      <c r="KHY191" s="93"/>
      <c r="KHZ191" s="93"/>
      <c r="KIA191" s="93"/>
      <c r="KIB191" s="93"/>
      <c r="KIC191" s="93"/>
      <c r="KID191" s="93"/>
      <c r="KIE191" s="93"/>
      <c r="KIF191" s="93"/>
      <c r="KIG191" s="93"/>
      <c r="KIH191" s="93"/>
      <c r="KII191" s="93"/>
      <c r="KIJ191" s="93"/>
      <c r="KIK191" s="93"/>
      <c r="KIL191" s="93"/>
      <c r="KIM191" s="93"/>
      <c r="KIN191" s="93"/>
      <c r="KIO191" s="93"/>
      <c r="KIP191" s="93"/>
      <c r="KIQ191" s="93"/>
      <c r="KIR191" s="93"/>
      <c r="KIS191" s="93"/>
      <c r="KIT191" s="93"/>
      <c r="KIU191" s="93"/>
      <c r="KIV191" s="93"/>
      <c r="KIW191" s="93"/>
      <c r="KIX191" s="93"/>
      <c r="KIY191" s="93"/>
      <c r="KIZ191" s="93"/>
      <c r="KJA191" s="93"/>
      <c r="KJB191" s="93"/>
      <c r="KJC191" s="93"/>
      <c r="KJD191" s="93"/>
      <c r="KJE191" s="93"/>
      <c r="KJF191" s="93"/>
      <c r="KJG191" s="93"/>
      <c r="KJH191" s="93"/>
      <c r="KJI191" s="93"/>
      <c r="KJJ191" s="93"/>
      <c r="KJK191" s="93"/>
      <c r="KJL191" s="93"/>
      <c r="KJM191" s="93"/>
      <c r="KJN191" s="93"/>
      <c r="KJO191" s="93"/>
      <c r="KJP191" s="93"/>
      <c r="KJQ191" s="93"/>
      <c r="KJR191" s="93"/>
      <c r="KJS191" s="93"/>
      <c r="KJT191" s="93"/>
      <c r="KJU191" s="93"/>
      <c r="KJV191" s="93"/>
      <c r="KJW191" s="93"/>
      <c r="KJX191" s="93"/>
      <c r="KJY191" s="93"/>
      <c r="KJZ191" s="93"/>
      <c r="KKA191" s="93"/>
      <c r="KKB191" s="93"/>
      <c r="KKC191" s="93"/>
      <c r="KKD191" s="93"/>
      <c r="KKE191" s="93"/>
      <c r="KKF191" s="93"/>
      <c r="KKG191" s="93"/>
      <c r="KKH191" s="93"/>
      <c r="KKI191" s="93"/>
      <c r="KKJ191" s="93"/>
      <c r="KKK191" s="93"/>
      <c r="KKL191" s="93"/>
      <c r="KKM191" s="93"/>
      <c r="KKN191" s="93"/>
      <c r="KKO191" s="93"/>
      <c r="KKP191" s="93"/>
      <c r="KKQ191" s="93"/>
      <c r="KKR191" s="93"/>
      <c r="KKS191" s="93"/>
      <c r="KKT191" s="93"/>
      <c r="KKU191" s="93"/>
      <c r="KKV191" s="93"/>
      <c r="KKW191" s="93"/>
      <c r="KKX191" s="93"/>
      <c r="KKY191" s="93"/>
      <c r="KKZ191" s="93"/>
      <c r="KLA191" s="93"/>
      <c r="KLB191" s="93"/>
      <c r="KLC191" s="93"/>
      <c r="KLD191" s="93"/>
      <c r="KLE191" s="93"/>
      <c r="KLF191" s="93"/>
      <c r="KLG191" s="93"/>
      <c r="KLH191" s="93"/>
      <c r="KLI191" s="93"/>
      <c r="KLJ191" s="93"/>
      <c r="KLK191" s="93"/>
      <c r="KLL191" s="93"/>
      <c r="KLM191" s="93"/>
      <c r="KLN191" s="93"/>
      <c r="KLO191" s="93"/>
      <c r="KLP191" s="93"/>
      <c r="KLQ191" s="93"/>
      <c r="KLR191" s="93"/>
      <c r="KLS191" s="93"/>
      <c r="KLT191" s="93"/>
      <c r="KLU191" s="93"/>
      <c r="KLV191" s="93"/>
      <c r="KLW191" s="93"/>
      <c r="KLX191" s="93"/>
      <c r="KLY191" s="93"/>
      <c r="KLZ191" s="93"/>
      <c r="KMA191" s="93"/>
      <c r="KMB191" s="93"/>
      <c r="KMC191" s="93"/>
      <c r="KMD191" s="93"/>
      <c r="KME191" s="93"/>
      <c r="KMF191" s="93"/>
      <c r="KMG191" s="93"/>
      <c r="KMH191" s="93"/>
      <c r="KMI191" s="93"/>
      <c r="KMJ191" s="93"/>
      <c r="KMK191" s="93"/>
      <c r="KML191" s="93"/>
      <c r="KMM191" s="93"/>
      <c r="KMN191" s="93"/>
      <c r="KMO191" s="93"/>
      <c r="KMP191" s="93"/>
      <c r="KMQ191" s="93"/>
      <c r="KMR191" s="93"/>
      <c r="KMS191" s="93"/>
      <c r="KMT191" s="93"/>
      <c r="KMU191" s="93"/>
      <c r="KMV191" s="93"/>
      <c r="KMW191" s="93"/>
      <c r="KMX191" s="93"/>
      <c r="KMY191" s="93"/>
      <c r="KMZ191" s="93"/>
      <c r="KNA191" s="93"/>
      <c r="KNB191" s="93"/>
      <c r="KNC191" s="93"/>
      <c r="KND191" s="93"/>
      <c r="KNE191" s="93"/>
      <c r="KNF191" s="93"/>
      <c r="KNG191" s="93"/>
      <c r="KNH191" s="93"/>
      <c r="KNI191" s="93"/>
      <c r="KNJ191" s="93"/>
      <c r="KNK191" s="93"/>
      <c r="KNL191" s="93"/>
      <c r="KNM191" s="93"/>
      <c r="KNN191" s="93"/>
      <c r="KNO191" s="93"/>
      <c r="KNP191" s="93"/>
      <c r="KNQ191" s="93"/>
      <c r="KNR191" s="93"/>
      <c r="KNS191" s="93"/>
      <c r="KNT191" s="93"/>
      <c r="KNU191" s="93"/>
      <c r="KNV191" s="93"/>
      <c r="KNW191" s="93"/>
      <c r="KNX191" s="93"/>
      <c r="KNY191" s="93"/>
      <c r="KNZ191" s="93"/>
      <c r="KOA191" s="93"/>
      <c r="KOB191" s="93"/>
      <c r="KOC191" s="93"/>
      <c r="KOD191" s="93"/>
      <c r="KOE191" s="93"/>
      <c r="KOF191" s="93"/>
      <c r="KOG191" s="93"/>
      <c r="KOH191" s="93"/>
      <c r="KOI191" s="93"/>
      <c r="KOJ191" s="93"/>
      <c r="KOK191" s="93"/>
      <c r="KOL191" s="93"/>
      <c r="KOM191" s="93"/>
      <c r="KON191" s="93"/>
      <c r="KOO191" s="93"/>
      <c r="KOP191" s="93"/>
      <c r="KOQ191" s="93"/>
      <c r="KOR191" s="93"/>
      <c r="KOS191" s="93"/>
      <c r="KOT191" s="93"/>
      <c r="KOU191" s="93"/>
      <c r="KOV191" s="93"/>
      <c r="KOW191" s="93"/>
      <c r="KOX191" s="93"/>
      <c r="KOY191" s="93"/>
      <c r="KOZ191" s="93"/>
      <c r="KPA191" s="93"/>
      <c r="KPB191" s="93"/>
      <c r="KPC191" s="93"/>
      <c r="KPD191" s="93"/>
      <c r="KPE191" s="93"/>
      <c r="KPF191" s="93"/>
      <c r="KPG191" s="93"/>
      <c r="KPH191" s="93"/>
      <c r="KPI191" s="93"/>
      <c r="KPJ191" s="93"/>
      <c r="KPK191" s="93"/>
      <c r="KPL191" s="93"/>
      <c r="KPM191" s="93"/>
      <c r="KPN191" s="93"/>
      <c r="KPO191" s="93"/>
      <c r="KPP191" s="93"/>
      <c r="KPQ191" s="93"/>
      <c r="KPR191" s="93"/>
      <c r="KPS191" s="93"/>
      <c r="KPT191" s="93"/>
      <c r="KPU191" s="93"/>
      <c r="KPV191" s="93"/>
      <c r="KPW191" s="93"/>
      <c r="KPX191" s="93"/>
      <c r="KPY191" s="93"/>
      <c r="KPZ191" s="93"/>
      <c r="KQA191" s="93"/>
      <c r="KQB191" s="93"/>
      <c r="KQC191" s="93"/>
      <c r="KQD191" s="93"/>
      <c r="KQE191" s="93"/>
      <c r="KQF191" s="93"/>
      <c r="KQG191" s="93"/>
      <c r="KQH191" s="93"/>
      <c r="KQI191" s="93"/>
      <c r="KQJ191" s="93"/>
      <c r="KQK191" s="93"/>
      <c r="KQL191" s="93"/>
      <c r="KQM191" s="93"/>
      <c r="KQN191" s="93"/>
      <c r="KQO191" s="93"/>
      <c r="KQP191" s="93"/>
      <c r="KQQ191" s="93"/>
      <c r="KQR191" s="93"/>
      <c r="KQS191" s="93"/>
      <c r="KQT191" s="93"/>
      <c r="KQU191" s="93"/>
      <c r="KQV191" s="93"/>
      <c r="KQW191" s="93"/>
      <c r="KQX191" s="93"/>
      <c r="KQY191" s="93"/>
      <c r="KQZ191" s="93"/>
      <c r="KRA191" s="93"/>
      <c r="KRB191" s="93"/>
      <c r="KRC191" s="93"/>
      <c r="KRD191" s="93"/>
      <c r="KRE191" s="93"/>
      <c r="KRF191" s="93"/>
      <c r="KRG191" s="93"/>
      <c r="KRH191" s="93"/>
      <c r="KRI191" s="93"/>
      <c r="KRJ191" s="93"/>
      <c r="KRK191" s="93"/>
      <c r="KRL191" s="93"/>
      <c r="KRM191" s="93"/>
      <c r="KRN191" s="93"/>
      <c r="KRO191" s="93"/>
      <c r="KRP191" s="93"/>
      <c r="KRQ191" s="93"/>
      <c r="KRR191" s="93"/>
      <c r="KRS191" s="93"/>
      <c r="KRT191" s="93"/>
      <c r="KRU191" s="93"/>
      <c r="KRV191" s="93"/>
      <c r="KRW191" s="93"/>
      <c r="KRX191" s="93"/>
      <c r="KRY191" s="93"/>
      <c r="KRZ191" s="93"/>
      <c r="KSA191" s="93"/>
      <c r="KSB191" s="93"/>
      <c r="KSC191" s="93"/>
      <c r="KSD191" s="93"/>
      <c r="KSE191" s="93"/>
      <c r="KSF191" s="93"/>
      <c r="KSG191" s="93"/>
      <c r="KSH191" s="93"/>
      <c r="KSI191" s="93"/>
      <c r="KSJ191" s="93"/>
      <c r="KSK191" s="93"/>
      <c r="KSL191" s="93"/>
      <c r="KSM191" s="93"/>
      <c r="KSN191" s="93"/>
      <c r="KSO191" s="93"/>
      <c r="KSP191" s="93"/>
      <c r="KSQ191" s="93"/>
      <c r="KSR191" s="93"/>
      <c r="KSS191" s="93"/>
      <c r="KST191" s="93"/>
      <c r="KSU191" s="93"/>
      <c r="KSV191" s="93"/>
      <c r="KSW191" s="93"/>
      <c r="KSX191" s="93"/>
      <c r="KSY191" s="93"/>
      <c r="KSZ191" s="93"/>
      <c r="KTA191" s="93"/>
      <c r="KTB191" s="93"/>
      <c r="KTC191" s="93"/>
      <c r="KTD191" s="93"/>
      <c r="KTE191" s="93"/>
      <c r="KTF191" s="93"/>
      <c r="KTG191" s="93"/>
      <c r="KTH191" s="93"/>
      <c r="KTI191" s="93"/>
      <c r="KTJ191" s="93"/>
      <c r="KTK191" s="93"/>
      <c r="KTL191" s="93"/>
      <c r="KTM191" s="93"/>
      <c r="KTN191" s="93"/>
      <c r="KTO191" s="93"/>
      <c r="KTP191" s="93"/>
      <c r="KTQ191" s="93"/>
      <c r="KTR191" s="93"/>
      <c r="KTS191" s="93"/>
      <c r="KTT191" s="93"/>
      <c r="KTU191" s="93"/>
      <c r="KTV191" s="93"/>
      <c r="KTW191" s="93"/>
      <c r="KTX191" s="93"/>
      <c r="KTY191" s="93"/>
      <c r="KTZ191" s="93"/>
      <c r="KUA191" s="93"/>
      <c r="KUB191" s="93"/>
      <c r="KUC191" s="93"/>
      <c r="KUD191" s="93"/>
      <c r="KUE191" s="93"/>
      <c r="KUF191" s="93"/>
      <c r="KUG191" s="93"/>
      <c r="KUH191" s="93"/>
      <c r="KUI191" s="93"/>
      <c r="KUJ191" s="93"/>
      <c r="KUK191" s="93"/>
      <c r="KUL191" s="93"/>
      <c r="KUM191" s="93"/>
      <c r="KUN191" s="93"/>
      <c r="KUO191" s="93"/>
      <c r="KUP191" s="93"/>
      <c r="KUQ191" s="93"/>
      <c r="KUR191" s="93"/>
      <c r="KUS191" s="93"/>
      <c r="KUT191" s="93"/>
      <c r="KUU191" s="93"/>
      <c r="KUV191" s="93"/>
      <c r="KUW191" s="93"/>
      <c r="KUX191" s="93"/>
      <c r="KUY191" s="93"/>
      <c r="KUZ191" s="93"/>
      <c r="KVA191" s="93"/>
      <c r="KVB191" s="93"/>
      <c r="KVC191" s="93"/>
      <c r="KVD191" s="93"/>
      <c r="KVE191" s="93"/>
      <c r="KVF191" s="93"/>
      <c r="KVG191" s="93"/>
      <c r="KVH191" s="93"/>
      <c r="KVI191" s="93"/>
      <c r="KVJ191" s="93"/>
      <c r="KVK191" s="93"/>
      <c r="KVL191" s="93"/>
      <c r="KVM191" s="93"/>
      <c r="KVN191" s="93"/>
      <c r="KVO191" s="93"/>
      <c r="KVP191" s="93"/>
      <c r="KVQ191" s="93"/>
      <c r="KVR191" s="93"/>
      <c r="KVS191" s="93"/>
      <c r="KVT191" s="93"/>
      <c r="KVU191" s="93"/>
      <c r="KVV191" s="93"/>
      <c r="KVW191" s="93"/>
      <c r="KVX191" s="93"/>
      <c r="KVY191" s="93"/>
      <c r="KVZ191" s="93"/>
      <c r="KWA191" s="93"/>
      <c r="KWB191" s="93"/>
      <c r="KWC191" s="93"/>
      <c r="KWD191" s="93"/>
      <c r="KWE191" s="93"/>
      <c r="KWF191" s="93"/>
      <c r="KWG191" s="93"/>
      <c r="KWH191" s="93"/>
      <c r="KWI191" s="93"/>
      <c r="KWJ191" s="93"/>
      <c r="KWK191" s="93"/>
      <c r="KWL191" s="93"/>
      <c r="KWM191" s="93"/>
      <c r="KWN191" s="93"/>
      <c r="KWO191" s="93"/>
      <c r="KWP191" s="93"/>
      <c r="KWQ191" s="93"/>
      <c r="KWR191" s="93"/>
      <c r="KWS191" s="93"/>
      <c r="KWT191" s="93"/>
      <c r="KWU191" s="93"/>
      <c r="KWV191" s="93"/>
      <c r="KWW191" s="93"/>
      <c r="KWX191" s="93"/>
      <c r="KWY191" s="93"/>
      <c r="KWZ191" s="93"/>
      <c r="KXA191" s="93"/>
      <c r="KXB191" s="93"/>
      <c r="KXC191" s="93"/>
      <c r="KXD191" s="93"/>
      <c r="KXE191" s="93"/>
      <c r="KXF191" s="93"/>
      <c r="KXG191" s="93"/>
      <c r="KXH191" s="93"/>
      <c r="KXI191" s="93"/>
      <c r="KXJ191" s="93"/>
      <c r="KXK191" s="93"/>
      <c r="KXL191" s="93"/>
      <c r="KXM191" s="93"/>
      <c r="KXN191" s="93"/>
      <c r="KXO191" s="93"/>
      <c r="KXP191" s="93"/>
      <c r="KXQ191" s="93"/>
      <c r="KXR191" s="93"/>
      <c r="KXS191" s="93"/>
      <c r="KXT191" s="93"/>
      <c r="KXU191" s="93"/>
      <c r="KXV191" s="93"/>
      <c r="KXW191" s="93"/>
      <c r="KXX191" s="93"/>
      <c r="KXY191" s="93"/>
      <c r="KXZ191" s="93"/>
      <c r="KYA191" s="93"/>
      <c r="KYB191" s="93"/>
      <c r="KYC191" s="93"/>
      <c r="KYD191" s="93"/>
      <c r="KYE191" s="93"/>
      <c r="KYF191" s="93"/>
      <c r="KYG191" s="93"/>
      <c r="KYH191" s="93"/>
      <c r="KYI191" s="93"/>
      <c r="KYJ191" s="93"/>
      <c r="KYK191" s="93"/>
      <c r="KYL191" s="93"/>
      <c r="KYM191" s="93"/>
      <c r="KYN191" s="93"/>
      <c r="KYO191" s="93"/>
      <c r="KYP191" s="93"/>
      <c r="KYQ191" s="93"/>
      <c r="KYR191" s="93"/>
      <c r="KYS191" s="93"/>
      <c r="KYT191" s="93"/>
      <c r="KYU191" s="93"/>
      <c r="KYV191" s="93"/>
      <c r="KYW191" s="93"/>
      <c r="KYX191" s="93"/>
      <c r="KYY191" s="93"/>
      <c r="KYZ191" s="93"/>
      <c r="KZA191" s="93"/>
      <c r="KZB191" s="93"/>
      <c r="KZC191" s="93"/>
      <c r="KZD191" s="93"/>
      <c r="KZE191" s="93"/>
      <c r="KZF191" s="93"/>
      <c r="KZG191" s="93"/>
      <c r="KZH191" s="93"/>
      <c r="KZI191" s="93"/>
      <c r="KZJ191" s="93"/>
      <c r="KZK191" s="93"/>
      <c r="KZL191" s="93"/>
      <c r="KZM191" s="93"/>
      <c r="KZN191" s="93"/>
      <c r="KZO191" s="93"/>
      <c r="KZP191" s="93"/>
      <c r="KZQ191" s="93"/>
      <c r="KZR191" s="93"/>
      <c r="KZS191" s="93"/>
      <c r="KZT191" s="93"/>
      <c r="KZU191" s="93"/>
      <c r="KZV191" s="93"/>
      <c r="KZW191" s="93"/>
      <c r="KZX191" s="93"/>
      <c r="KZY191" s="93"/>
      <c r="KZZ191" s="93"/>
      <c r="LAA191" s="93"/>
      <c r="LAB191" s="93"/>
      <c r="LAC191" s="93"/>
      <c r="LAD191" s="93"/>
      <c r="LAE191" s="93"/>
      <c r="LAF191" s="93"/>
      <c r="LAG191" s="93"/>
      <c r="LAH191" s="93"/>
      <c r="LAI191" s="93"/>
      <c r="LAJ191" s="93"/>
      <c r="LAK191" s="93"/>
      <c r="LAL191" s="93"/>
      <c r="LAM191" s="93"/>
      <c r="LAN191" s="93"/>
      <c r="LAO191" s="93"/>
      <c r="LAP191" s="93"/>
      <c r="LAQ191" s="93"/>
      <c r="LAR191" s="93"/>
      <c r="LAS191" s="93"/>
      <c r="LAT191" s="93"/>
      <c r="LAU191" s="93"/>
      <c r="LAV191" s="93"/>
      <c r="LAW191" s="93"/>
      <c r="LAX191" s="93"/>
      <c r="LAY191" s="93"/>
      <c r="LAZ191" s="93"/>
      <c r="LBA191" s="93"/>
      <c r="LBB191" s="93"/>
      <c r="LBC191" s="93"/>
      <c r="LBD191" s="93"/>
      <c r="LBE191" s="93"/>
      <c r="LBF191" s="93"/>
      <c r="LBG191" s="93"/>
      <c r="LBH191" s="93"/>
      <c r="LBI191" s="93"/>
      <c r="LBJ191" s="93"/>
      <c r="LBK191" s="93"/>
      <c r="LBL191" s="93"/>
      <c r="LBM191" s="93"/>
      <c r="LBN191" s="93"/>
      <c r="LBO191" s="93"/>
      <c r="LBP191" s="93"/>
      <c r="LBQ191" s="93"/>
      <c r="LBR191" s="93"/>
      <c r="LBS191" s="93"/>
      <c r="LBT191" s="93"/>
      <c r="LBU191" s="93"/>
      <c r="LBV191" s="93"/>
      <c r="LBW191" s="93"/>
      <c r="LBX191" s="93"/>
      <c r="LBY191" s="93"/>
      <c r="LBZ191" s="93"/>
      <c r="LCA191" s="93"/>
      <c r="LCB191" s="93"/>
      <c r="LCC191" s="93"/>
      <c r="LCD191" s="93"/>
      <c r="LCE191" s="93"/>
      <c r="LCF191" s="93"/>
      <c r="LCG191" s="93"/>
      <c r="LCH191" s="93"/>
      <c r="LCI191" s="93"/>
      <c r="LCJ191" s="93"/>
      <c r="LCK191" s="93"/>
      <c r="LCL191" s="93"/>
      <c r="LCM191" s="93"/>
      <c r="LCN191" s="93"/>
      <c r="LCO191" s="93"/>
      <c r="LCP191" s="93"/>
      <c r="LCQ191" s="93"/>
      <c r="LCR191" s="93"/>
      <c r="LCS191" s="93"/>
      <c r="LCT191" s="93"/>
      <c r="LCU191" s="93"/>
      <c r="LCV191" s="93"/>
      <c r="LCW191" s="93"/>
      <c r="LCX191" s="93"/>
      <c r="LCY191" s="93"/>
      <c r="LCZ191" s="93"/>
      <c r="LDA191" s="93"/>
      <c r="LDB191" s="93"/>
      <c r="LDC191" s="93"/>
      <c r="LDD191" s="93"/>
      <c r="LDE191" s="93"/>
      <c r="LDF191" s="93"/>
      <c r="LDG191" s="93"/>
      <c r="LDH191" s="93"/>
      <c r="LDI191" s="93"/>
      <c r="LDJ191" s="93"/>
      <c r="LDK191" s="93"/>
      <c r="LDL191" s="93"/>
      <c r="LDM191" s="93"/>
      <c r="LDN191" s="93"/>
      <c r="LDO191" s="93"/>
      <c r="LDP191" s="93"/>
      <c r="LDQ191" s="93"/>
      <c r="LDR191" s="93"/>
      <c r="LDS191" s="93"/>
      <c r="LDT191" s="93"/>
      <c r="LDU191" s="93"/>
      <c r="LDV191" s="93"/>
      <c r="LDW191" s="93"/>
      <c r="LDX191" s="93"/>
      <c r="LDY191" s="93"/>
      <c r="LDZ191" s="93"/>
      <c r="LEA191" s="93"/>
      <c r="LEB191" s="93"/>
      <c r="LEC191" s="93"/>
      <c r="LED191" s="93"/>
      <c r="LEE191" s="93"/>
      <c r="LEF191" s="93"/>
      <c r="LEG191" s="93"/>
      <c r="LEH191" s="93"/>
      <c r="LEI191" s="93"/>
      <c r="LEJ191" s="93"/>
      <c r="LEK191" s="93"/>
      <c r="LEL191" s="93"/>
      <c r="LEM191" s="93"/>
      <c r="LEN191" s="93"/>
      <c r="LEO191" s="93"/>
      <c r="LEP191" s="93"/>
      <c r="LEQ191" s="93"/>
      <c r="LER191" s="93"/>
      <c r="LES191" s="93"/>
      <c r="LET191" s="93"/>
      <c r="LEU191" s="93"/>
      <c r="LEV191" s="93"/>
      <c r="LEW191" s="93"/>
      <c r="LEX191" s="93"/>
      <c r="LEY191" s="93"/>
      <c r="LEZ191" s="93"/>
      <c r="LFA191" s="93"/>
      <c r="LFB191" s="93"/>
      <c r="LFC191" s="93"/>
      <c r="LFD191" s="93"/>
      <c r="LFE191" s="93"/>
      <c r="LFF191" s="93"/>
      <c r="LFG191" s="93"/>
      <c r="LFH191" s="93"/>
      <c r="LFI191" s="93"/>
      <c r="LFJ191" s="93"/>
      <c r="LFK191" s="93"/>
      <c r="LFL191" s="93"/>
      <c r="LFM191" s="93"/>
      <c r="LFN191" s="93"/>
      <c r="LFO191" s="93"/>
      <c r="LFP191" s="93"/>
      <c r="LFQ191" s="93"/>
      <c r="LFR191" s="93"/>
      <c r="LFS191" s="93"/>
      <c r="LFT191" s="93"/>
      <c r="LFU191" s="93"/>
      <c r="LFV191" s="93"/>
      <c r="LFW191" s="93"/>
      <c r="LFX191" s="93"/>
      <c r="LFY191" s="93"/>
      <c r="LFZ191" s="93"/>
      <c r="LGA191" s="93"/>
      <c r="LGB191" s="93"/>
      <c r="LGC191" s="93"/>
      <c r="LGD191" s="93"/>
      <c r="LGE191" s="93"/>
      <c r="LGF191" s="93"/>
      <c r="LGG191" s="93"/>
      <c r="LGH191" s="93"/>
      <c r="LGI191" s="93"/>
      <c r="LGJ191" s="93"/>
      <c r="LGK191" s="93"/>
      <c r="LGL191" s="93"/>
      <c r="LGM191" s="93"/>
      <c r="LGN191" s="93"/>
      <c r="LGO191" s="93"/>
      <c r="LGP191" s="93"/>
      <c r="LGQ191" s="93"/>
      <c r="LGR191" s="93"/>
      <c r="LGS191" s="93"/>
      <c r="LGT191" s="93"/>
      <c r="LGU191" s="93"/>
      <c r="LGV191" s="93"/>
      <c r="LGW191" s="93"/>
      <c r="LGX191" s="93"/>
      <c r="LGY191" s="93"/>
      <c r="LGZ191" s="93"/>
      <c r="LHA191" s="93"/>
      <c r="LHB191" s="93"/>
      <c r="LHC191" s="93"/>
      <c r="LHD191" s="93"/>
      <c r="LHE191" s="93"/>
      <c r="LHF191" s="93"/>
      <c r="LHG191" s="93"/>
      <c r="LHH191" s="93"/>
      <c r="LHI191" s="93"/>
      <c r="LHJ191" s="93"/>
      <c r="LHK191" s="93"/>
      <c r="LHL191" s="93"/>
      <c r="LHM191" s="93"/>
      <c r="LHN191" s="93"/>
      <c r="LHO191" s="93"/>
      <c r="LHP191" s="93"/>
      <c r="LHQ191" s="93"/>
      <c r="LHR191" s="93"/>
      <c r="LHS191" s="93"/>
      <c r="LHT191" s="93"/>
      <c r="LHU191" s="93"/>
      <c r="LHV191" s="93"/>
      <c r="LHW191" s="93"/>
      <c r="LHX191" s="93"/>
      <c r="LHY191" s="93"/>
      <c r="LHZ191" s="93"/>
      <c r="LIA191" s="93"/>
      <c r="LIB191" s="93"/>
      <c r="LIC191" s="93"/>
      <c r="LID191" s="93"/>
      <c r="LIE191" s="93"/>
      <c r="LIF191" s="93"/>
      <c r="LIG191" s="93"/>
      <c r="LIH191" s="93"/>
      <c r="LII191" s="93"/>
      <c r="LIJ191" s="93"/>
      <c r="LIK191" s="93"/>
      <c r="LIL191" s="93"/>
      <c r="LIM191" s="93"/>
      <c r="LIN191" s="93"/>
      <c r="LIO191" s="93"/>
      <c r="LIP191" s="93"/>
      <c r="LIQ191" s="93"/>
      <c r="LIR191" s="93"/>
      <c r="LIS191" s="93"/>
      <c r="LIT191" s="93"/>
      <c r="LIU191" s="93"/>
      <c r="LIV191" s="93"/>
      <c r="LIW191" s="93"/>
      <c r="LIX191" s="93"/>
      <c r="LIY191" s="93"/>
      <c r="LIZ191" s="93"/>
      <c r="LJA191" s="93"/>
      <c r="LJB191" s="93"/>
      <c r="LJC191" s="93"/>
      <c r="LJD191" s="93"/>
      <c r="LJE191" s="93"/>
      <c r="LJF191" s="93"/>
      <c r="LJG191" s="93"/>
      <c r="LJH191" s="93"/>
      <c r="LJI191" s="93"/>
      <c r="LJJ191" s="93"/>
      <c r="LJK191" s="93"/>
      <c r="LJL191" s="93"/>
      <c r="LJM191" s="93"/>
      <c r="LJN191" s="93"/>
      <c r="LJO191" s="93"/>
      <c r="LJP191" s="93"/>
      <c r="LJQ191" s="93"/>
      <c r="LJR191" s="93"/>
      <c r="LJS191" s="93"/>
      <c r="LJT191" s="93"/>
      <c r="LJU191" s="93"/>
      <c r="LJV191" s="93"/>
      <c r="LJW191" s="93"/>
      <c r="LJX191" s="93"/>
      <c r="LJY191" s="93"/>
      <c r="LJZ191" s="93"/>
      <c r="LKA191" s="93"/>
      <c r="LKB191" s="93"/>
      <c r="LKC191" s="93"/>
      <c r="LKD191" s="93"/>
      <c r="LKE191" s="93"/>
      <c r="LKF191" s="93"/>
      <c r="LKG191" s="93"/>
      <c r="LKH191" s="93"/>
      <c r="LKI191" s="93"/>
      <c r="LKJ191" s="93"/>
      <c r="LKK191" s="93"/>
      <c r="LKL191" s="93"/>
      <c r="LKM191" s="93"/>
      <c r="LKN191" s="93"/>
      <c r="LKO191" s="93"/>
      <c r="LKP191" s="93"/>
      <c r="LKQ191" s="93"/>
      <c r="LKR191" s="93"/>
      <c r="LKS191" s="93"/>
      <c r="LKT191" s="93"/>
      <c r="LKU191" s="93"/>
      <c r="LKV191" s="93"/>
      <c r="LKW191" s="93"/>
      <c r="LKX191" s="93"/>
      <c r="LKY191" s="93"/>
      <c r="LKZ191" s="93"/>
      <c r="LLA191" s="93"/>
      <c r="LLB191" s="93"/>
      <c r="LLC191" s="93"/>
      <c r="LLD191" s="93"/>
      <c r="LLE191" s="93"/>
      <c r="LLF191" s="93"/>
      <c r="LLG191" s="93"/>
      <c r="LLH191" s="93"/>
      <c r="LLI191" s="93"/>
      <c r="LLJ191" s="93"/>
      <c r="LLK191" s="93"/>
      <c r="LLL191" s="93"/>
      <c r="LLM191" s="93"/>
      <c r="LLN191" s="93"/>
      <c r="LLO191" s="93"/>
      <c r="LLP191" s="93"/>
      <c r="LLQ191" s="93"/>
      <c r="LLR191" s="93"/>
      <c r="LLS191" s="93"/>
      <c r="LLT191" s="93"/>
      <c r="LLU191" s="93"/>
      <c r="LLV191" s="93"/>
      <c r="LLW191" s="93"/>
      <c r="LLX191" s="93"/>
      <c r="LLY191" s="93"/>
      <c r="LLZ191" s="93"/>
      <c r="LMA191" s="93"/>
      <c r="LMB191" s="93"/>
      <c r="LMC191" s="93"/>
      <c r="LMD191" s="93"/>
      <c r="LME191" s="93"/>
      <c r="LMF191" s="93"/>
      <c r="LMG191" s="93"/>
      <c r="LMH191" s="93"/>
      <c r="LMI191" s="93"/>
      <c r="LMJ191" s="93"/>
      <c r="LMK191" s="93"/>
      <c r="LML191" s="93"/>
      <c r="LMM191" s="93"/>
      <c r="LMN191" s="93"/>
      <c r="LMO191" s="93"/>
      <c r="LMP191" s="93"/>
      <c r="LMQ191" s="93"/>
      <c r="LMR191" s="93"/>
      <c r="LMS191" s="93"/>
      <c r="LMT191" s="93"/>
      <c r="LMU191" s="93"/>
      <c r="LMV191" s="93"/>
      <c r="LMW191" s="93"/>
      <c r="LMX191" s="93"/>
      <c r="LMY191" s="93"/>
      <c r="LMZ191" s="93"/>
      <c r="LNA191" s="93"/>
      <c r="LNB191" s="93"/>
      <c r="LNC191" s="93"/>
      <c r="LND191" s="93"/>
      <c r="LNE191" s="93"/>
      <c r="LNF191" s="93"/>
      <c r="LNG191" s="93"/>
      <c r="LNH191" s="93"/>
      <c r="LNI191" s="93"/>
      <c r="LNJ191" s="93"/>
      <c r="LNK191" s="93"/>
      <c r="LNL191" s="93"/>
      <c r="LNM191" s="93"/>
      <c r="LNN191" s="93"/>
      <c r="LNO191" s="93"/>
      <c r="LNP191" s="93"/>
      <c r="LNQ191" s="93"/>
      <c r="LNR191" s="93"/>
      <c r="LNS191" s="93"/>
      <c r="LNT191" s="93"/>
      <c r="LNU191" s="93"/>
      <c r="LNV191" s="93"/>
      <c r="LNW191" s="93"/>
      <c r="LNX191" s="93"/>
      <c r="LNY191" s="93"/>
      <c r="LNZ191" s="93"/>
      <c r="LOA191" s="93"/>
      <c r="LOB191" s="93"/>
      <c r="LOC191" s="93"/>
      <c r="LOD191" s="93"/>
      <c r="LOE191" s="93"/>
      <c r="LOF191" s="93"/>
      <c r="LOG191" s="93"/>
      <c r="LOH191" s="93"/>
      <c r="LOI191" s="93"/>
      <c r="LOJ191" s="93"/>
      <c r="LOK191" s="93"/>
      <c r="LOL191" s="93"/>
      <c r="LOM191" s="93"/>
      <c r="LON191" s="93"/>
      <c r="LOO191" s="93"/>
      <c r="LOP191" s="93"/>
      <c r="LOQ191" s="93"/>
      <c r="LOR191" s="93"/>
      <c r="LOS191" s="93"/>
      <c r="LOT191" s="93"/>
      <c r="LOU191" s="93"/>
      <c r="LOV191" s="93"/>
      <c r="LOW191" s="93"/>
      <c r="LOX191" s="93"/>
      <c r="LOY191" s="93"/>
      <c r="LOZ191" s="93"/>
      <c r="LPA191" s="93"/>
      <c r="LPB191" s="93"/>
      <c r="LPC191" s="93"/>
      <c r="LPD191" s="93"/>
      <c r="LPE191" s="93"/>
      <c r="LPF191" s="93"/>
      <c r="LPG191" s="93"/>
      <c r="LPH191" s="93"/>
      <c r="LPI191" s="93"/>
      <c r="LPJ191" s="93"/>
      <c r="LPK191" s="93"/>
      <c r="LPL191" s="93"/>
      <c r="LPM191" s="93"/>
      <c r="LPN191" s="93"/>
      <c r="LPO191" s="93"/>
      <c r="LPP191" s="93"/>
      <c r="LPQ191" s="93"/>
      <c r="LPR191" s="93"/>
      <c r="LPS191" s="93"/>
      <c r="LPT191" s="93"/>
      <c r="LPU191" s="93"/>
      <c r="LPV191" s="93"/>
      <c r="LPW191" s="93"/>
      <c r="LPX191" s="93"/>
      <c r="LPY191" s="93"/>
      <c r="LPZ191" s="93"/>
      <c r="LQA191" s="93"/>
      <c r="LQB191" s="93"/>
      <c r="LQC191" s="93"/>
      <c r="LQD191" s="93"/>
      <c r="LQE191" s="93"/>
      <c r="LQF191" s="93"/>
      <c r="LQG191" s="93"/>
      <c r="LQH191" s="93"/>
      <c r="LQI191" s="93"/>
      <c r="LQJ191" s="93"/>
      <c r="LQK191" s="93"/>
      <c r="LQL191" s="93"/>
      <c r="LQM191" s="93"/>
      <c r="LQN191" s="93"/>
      <c r="LQO191" s="93"/>
      <c r="LQP191" s="93"/>
      <c r="LQQ191" s="93"/>
      <c r="LQR191" s="93"/>
      <c r="LQS191" s="93"/>
      <c r="LQT191" s="93"/>
      <c r="LQU191" s="93"/>
      <c r="LQV191" s="93"/>
      <c r="LQW191" s="93"/>
      <c r="LQX191" s="93"/>
      <c r="LQY191" s="93"/>
      <c r="LQZ191" s="93"/>
      <c r="LRA191" s="93"/>
      <c r="LRB191" s="93"/>
      <c r="LRC191" s="93"/>
      <c r="LRD191" s="93"/>
      <c r="LRE191" s="93"/>
      <c r="LRF191" s="93"/>
      <c r="LRG191" s="93"/>
      <c r="LRH191" s="93"/>
      <c r="LRI191" s="93"/>
      <c r="LRJ191" s="93"/>
      <c r="LRK191" s="93"/>
      <c r="LRL191" s="93"/>
      <c r="LRM191" s="93"/>
      <c r="LRN191" s="93"/>
      <c r="LRO191" s="93"/>
      <c r="LRP191" s="93"/>
      <c r="LRQ191" s="93"/>
      <c r="LRR191" s="93"/>
      <c r="LRS191" s="93"/>
      <c r="LRT191" s="93"/>
      <c r="LRU191" s="93"/>
      <c r="LRV191" s="93"/>
      <c r="LRW191" s="93"/>
      <c r="LRX191" s="93"/>
      <c r="LRY191" s="93"/>
      <c r="LRZ191" s="93"/>
      <c r="LSA191" s="93"/>
      <c r="LSB191" s="93"/>
      <c r="LSC191" s="93"/>
      <c r="LSD191" s="93"/>
      <c r="LSE191" s="93"/>
      <c r="LSF191" s="93"/>
      <c r="LSG191" s="93"/>
      <c r="LSH191" s="93"/>
      <c r="LSI191" s="93"/>
      <c r="LSJ191" s="93"/>
      <c r="LSK191" s="93"/>
      <c r="LSL191" s="93"/>
      <c r="LSM191" s="93"/>
      <c r="LSN191" s="93"/>
      <c r="LSO191" s="93"/>
      <c r="LSP191" s="93"/>
      <c r="LSQ191" s="93"/>
      <c r="LSR191" s="93"/>
      <c r="LSS191" s="93"/>
      <c r="LST191" s="93"/>
      <c r="LSU191" s="93"/>
      <c r="LSV191" s="93"/>
      <c r="LSW191" s="93"/>
      <c r="LSX191" s="93"/>
      <c r="LSY191" s="93"/>
      <c r="LSZ191" s="93"/>
      <c r="LTA191" s="93"/>
      <c r="LTB191" s="93"/>
      <c r="LTC191" s="93"/>
      <c r="LTD191" s="93"/>
      <c r="LTE191" s="93"/>
      <c r="LTF191" s="93"/>
      <c r="LTG191" s="93"/>
      <c r="LTH191" s="93"/>
      <c r="LTI191" s="93"/>
      <c r="LTJ191" s="93"/>
      <c r="LTK191" s="93"/>
      <c r="LTL191" s="93"/>
      <c r="LTM191" s="93"/>
      <c r="LTN191" s="93"/>
      <c r="LTO191" s="93"/>
      <c r="LTP191" s="93"/>
      <c r="LTQ191" s="93"/>
      <c r="LTR191" s="93"/>
      <c r="LTS191" s="93"/>
      <c r="LTT191" s="93"/>
      <c r="LTU191" s="93"/>
      <c r="LTV191" s="93"/>
      <c r="LTW191" s="93"/>
      <c r="LTX191" s="93"/>
      <c r="LTY191" s="93"/>
      <c r="LTZ191" s="93"/>
      <c r="LUA191" s="93"/>
      <c r="LUB191" s="93"/>
      <c r="LUC191" s="93"/>
      <c r="LUD191" s="93"/>
      <c r="LUE191" s="93"/>
      <c r="LUF191" s="93"/>
      <c r="LUG191" s="93"/>
      <c r="LUH191" s="93"/>
      <c r="LUI191" s="93"/>
      <c r="LUJ191" s="93"/>
      <c r="LUK191" s="93"/>
      <c r="LUL191" s="93"/>
      <c r="LUM191" s="93"/>
      <c r="LUN191" s="93"/>
      <c r="LUO191" s="93"/>
      <c r="LUP191" s="93"/>
      <c r="LUQ191" s="93"/>
      <c r="LUR191" s="93"/>
      <c r="LUS191" s="93"/>
      <c r="LUT191" s="93"/>
      <c r="LUU191" s="93"/>
      <c r="LUV191" s="93"/>
      <c r="LUW191" s="93"/>
      <c r="LUX191" s="93"/>
      <c r="LUY191" s="93"/>
      <c r="LUZ191" s="93"/>
      <c r="LVA191" s="93"/>
      <c r="LVB191" s="93"/>
      <c r="LVC191" s="93"/>
      <c r="LVD191" s="93"/>
      <c r="LVE191" s="93"/>
      <c r="LVF191" s="93"/>
      <c r="LVG191" s="93"/>
      <c r="LVH191" s="93"/>
      <c r="LVI191" s="93"/>
      <c r="LVJ191" s="93"/>
      <c r="LVK191" s="93"/>
      <c r="LVL191" s="93"/>
      <c r="LVM191" s="93"/>
      <c r="LVN191" s="93"/>
      <c r="LVO191" s="93"/>
      <c r="LVP191" s="93"/>
      <c r="LVQ191" s="93"/>
      <c r="LVR191" s="93"/>
      <c r="LVS191" s="93"/>
      <c r="LVT191" s="93"/>
      <c r="LVU191" s="93"/>
      <c r="LVV191" s="93"/>
      <c r="LVW191" s="93"/>
      <c r="LVX191" s="93"/>
      <c r="LVY191" s="93"/>
      <c r="LVZ191" s="93"/>
      <c r="LWA191" s="93"/>
      <c r="LWB191" s="93"/>
      <c r="LWC191" s="93"/>
      <c r="LWD191" s="93"/>
      <c r="LWE191" s="93"/>
      <c r="LWF191" s="93"/>
      <c r="LWG191" s="93"/>
      <c r="LWH191" s="93"/>
      <c r="LWI191" s="93"/>
      <c r="LWJ191" s="93"/>
      <c r="LWK191" s="93"/>
      <c r="LWL191" s="93"/>
      <c r="LWM191" s="93"/>
      <c r="LWN191" s="93"/>
      <c r="LWO191" s="93"/>
      <c r="LWP191" s="93"/>
      <c r="LWQ191" s="93"/>
      <c r="LWR191" s="93"/>
      <c r="LWS191" s="93"/>
      <c r="LWT191" s="93"/>
      <c r="LWU191" s="93"/>
      <c r="LWV191" s="93"/>
      <c r="LWW191" s="93"/>
      <c r="LWX191" s="93"/>
      <c r="LWY191" s="93"/>
      <c r="LWZ191" s="93"/>
      <c r="LXA191" s="93"/>
      <c r="LXB191" s="93"/>
      <c r="LXC191" s="93"/>
      <c r="LXD191" s="93"/>
      <c r="LXE191" s="93"/>
      <c r="LXF191" s="93"/>
      <c r="LXG191" s="93"/>
      <c r="LXH191" s="93"/>
      <c r="LXI191" s="93"/>
      <c r="LXJ191" s="93"/>
      <c r="LXK191" s="93"/>
      <c r="LXL191" s="93"/>
      <c r="LXM191" s="93"/>
      <c r="LXN191" s="93"/>
      <c r="LXO191" s="93"/>
      <c r="LXP191" s="93"/>
      <c r="LXQ191" s="93"/>
      <c r="LXR191" s="93"/>
      <c r="LXS191" s="93"/>
      <c r="LXT191" s="93"/>
      <c r="LXU191" s="93"/>
      <c r="LXV191" s="93"/>
      <c r="LXW191" s="93"/>
      <c r="LXX191" s="93"/>
      <c r="LXY191" s="93"/>
      <c r="LXZ191" s="93"/>
      <c r="LYA191" s="93"/>
      <c r="LYB191" s="93"/>
      <c r="LYC191" s="93"/>
      <c r="LYD191" s="93"/>
      <c r="LYE191" s="93"/>
      <c r="LYF191" s="93"/>
      <c r="LYG191" s="93"/>
      <c r="LYH191" s="93"/>
      <c r="LYI191" s="93"/>
      <c r="LYJ191" s="93"/>
      <c r="LYK191" s="93"/>
      <c r="LYL191" s="93"/>
      <c r="LYM191" s="93"/>
      <c r="LYN191" s="93"/>
      <c r="LYO191" s="93"/>
      <c r="LYP191" s="93"/>
      <c r="LYQ191" s="93"/>
      <c r="LYR191" s="93"/>
      <c r="LYS191" s="93"/>
      <c r="LYT191" s="93"/>
      <c r="LYU191" s="93"/>
      <c r="LYV191" s="93"/>
      <c r="LYW191" s="93"/>
      <c r="LYX191" s="93"/>
      <c r="LYY191" s="93"/>
      <c r="LYZ191" s="93"/>
      <c r="LZA191" s="93"/>
      <c r="LZB191" s="93"/>
      <c r="LZC191" s="93"/>
      <c r="LZD191" s="93"/>
      <c r="LZE191" s="93"/>
      <c r="LZF191" s="93"/>
      <c r="LZG191" s="93"/>
      <c r="LZH191" s="93"/>
      <c r="LZI191" s="93"/>
      <c r="LZJ191" s="93"/>
      <c r="LZK191" s="93"/>
      <c r="LZL191" s="93"/>
      <c r="LZM191" s="93"/>
      <c r="LZN191" s="93"/>
      <c r="LZO191" s="93"/>
      <c r="LZP191" s="93"/>
      <c r="LZQ191" s="93"/>
      <c r="LZR191" s="93"/>
      <c r="LZS191" s="93"/>
      <c r="LZT191" s="93"/>
      <c r="LZU191" s="93"/>
      <c r="LZV191" s="93"/>
      <c r="LZW191" s="93"/>
      <c r="LZX191" s="93"/>
      <c r="LZY191" s="93"/>
      <c r="LZZ191" s="93"/>
      <c r="MAA191" s="93"/>
      <c r="MAB191" s="93"/>
      <c r="MAC191" s="93"/>
      <c r="MAD191" s="93"/>
      <c r="MAE191" s="93"/>
      <c r="MAF191" s="93"/>
      <c r="MAG191" s="93"/>
      <c r="MAH191" s="93"/>
      <c r="MAI191" s="93"/>
      <c r="MAJ191" s="93"/>
      <c r="MAK191" s="93"/>
      <c r="MAL191" s="93"/>
      <c r="MAM191" s="93"/>
      <c r="MAN191" s="93"/>
      <c r="MAO191" s="93"/>
      <c r="MAP191" s="93"/>
      <c r="MAQ191" s="93"/>
      <c r="MAR191" s="93"/>
      <c r="MAS191" s="93"/>
      <c r="MAT191" s="93"/>
      <c r="MAU191" s="93"/>
      <c r="MAV191" s="93"/>
      <c r="MAW191" s="93"/>
      <c r="MAX191" s="93"/>
      <c r="MAY191" s="93"/>
      <c r="MAZ191" s="93"/>
      <c r="MBA191" s="93"/>
      <c r="MBB191" s="93"/>
      <c r="MBC191" s="93"/>
      <c r="MBD191" s="93"/>
      <c r="MBE191" s="93"/>
      <c r="MBF191" s="93"/>
      <c r="MBG191" s="93"/>
      <c r="MBH191" s="93"/>
      <c r="MBI191" s="93"/>
      <c r="MBJ191" s="93"/>
      <c r="MBK191" s="93"/>
      <c r="MBL191" s="93"/>
      <c r="MBM191" s="93"/>
      <c r="MBN191" s="93"/>
      <c r="MBO191" s="93"/>
      <c r="MBP191" s="93"/>
      <c r="MBQ191" s="93"/>
      <c r="MBR191" s="93"/>
      <c r="MBS191" s="93"/>
      <c r="MBT191" s="93"/>
      <c r="MBU191" s="93"/>
      <c r="MBV191" s="93"/>
      <c r="MBW191" s="93"/>
      <c r="MBX191" s="93"/>
      <c r="MBY191" s="93"/>
      <c r="MBZ191" s="93"/>
      <c r="MCA191" s="93"/>
      <c r="MCB191" s="93"/>
      <c r="MCC191" s="93"/>
      <c r="MCD191" s="93"/>
      <c r="MCE191" s="93"/>
      <c r="MCF191" s="93"/>
      <c r="MCG191" s="93"/>
      <c r="MCH191" s="93"/>
      <c r="MCI191" s="93"/>
      <c r="MCJ191" s="93"/>
      <c r="MCK191" s="93"/>
      <c r="MCL191" s="93"/>
      <c r="MCM191" s="93"/>
      <c r="MCN191" s="93"/>
      <c r="MCO191" s="93"/>
      <c r="MCP191" s="93"/>
      <c r="MCQ191" s="93"/>
      <c r="MCR191" s="93"/>
      <c r="MCS191" s="93"/>
      <c r="MCT191" s="93"/>
      <c r="MCU191" s="93"/>
      <c r="MCV191" s="93"/>
      <c r="MCW191" s="93"/>
      <c r="MCX191" s="93"/>
      <c r="MCY191" s="93"/>
      <c r="MCZ191" s="93"/>
      <c r="MDA191" s="93"/>
      <c r="MDB191" s="93"/>
      <c r="MDC191" s="93"/>
      <c r="MDD191" s="93"/>
      <c r="MDE191" s="93"/>
      <c r="MDF191" s="93"/>
      <c r="MDG191" s="93"/>
      <c r="MDH191" s="93"/>
      <c r="MDI191" s="93"/>
      <c r="MDJ191" s="93"/>
      <c r="MDK191" s="93"/>
      <c r="MDL191" s="93"/>
      <c r="MDM191" s="93"/>
      <c r="MDN191" s="93"/>
      <c r="MDO191" s="93"/>
      <c r="MDP191" s="93"/>
      <c r="MDQ191" s="93"/>
      <c r="MDR191" s="93"/>
      <c r="MDS191" s="93"/>
      <c r="MDT191" s="93"/>
      <c r="MDU191" s="93"/>
      <c r="MDV191" s="93"/>
      <c r="MDW191" s="93"/>
      <c r="MDX191" s="93"/>
      <c r="MDY191" s="93"/>
      <c r="MDZ191" s="93"/>
      <c r="MEA191" s="93"/>
      <c r="MEB191" s="93"/>
      <c r="MEC191" s="93"/>
      <c r="MED191" s="93"/>
      <c r="MEE191" s="93"/>
      <c r="MEF191" s="93"/>
      <c r="MEG191" s="93"/>
      <c r="MEH191" s="93"/>
      <c r="MEI191" s="93"/>
      <c r="MEJ191" s="93"/>
      <c r="MEK191" s="93"/>
      <c r="MEL191" s="93"/>
      <c r="MEM191" s="93"/>
      <c r="MEN191" s="93"/>
      <c r="MEO191" s="93"/>
      <c r="MEP191" s="93"/>
      <c r="MEQ191" s="93"/>
      <c r="MER191" s="93"/>
      <c r="MES191" s="93"/>
      <c r="MET191" s="93"/>
      <c r="MEU191" s="93"/>
      <c r="MEV191" s="93"/>
      <c r="MEW191" s="93"/>
      <c r="MEX191" s="93"/>
      <c r="MEY191" s="93"/>
      <c r="MEZ191" s="93"/>
      <c r="MFA191" s="93"/>
      <c r="MFB191" s="93"/>
      <c r="MFC191" s="93"/>
      <c r="MFD191" s="93"/>
      <c r="MFE191" s="93"/>
      <c r="MFF191" s="93"/>
      <c r="MFG191" s="93"/>
      <c r="MFH191" s="93"/>
      <c r="MFI191" s="93"/>
      <c r="MFJ191" s="93"/>
      <c r="MFK191" s="93"/>
      <c r="MFL191" s="93"/>
      <c r="MFM191" s="93"/>
      <c r="MFN191" s="93"/>
      <c r="MFO191" s="93"/>
      <c r="MFP191" s="93"/>
      <c r="MFQ191" s="93"/>
      <c r="MFR191" s="93"/>
      <c r="MFS191" s="93"/>
      <c r="MFT191" s="93"/>
      <c r="MFU191" s="93"/>
      <c r="MFV191" s="93"/>
      <c r="MFW191" s="93"/>
      <c r="MFX191" s="93"/>
      <c r="MFY191" s="93"/>
      <c r="MFZ191" s="93"/>
      <c r="MGA191" s="93"/>
      <c r="MGB191" s="93"/>
      <c r="MGC191" s="93"/>
      <c r="MGD191" s="93"/>
      <c r="MGE191" s="93"/>
      <c r="MGF191" s="93"/>
      <c r="MGG191" s="93"/>
      <c r="MGH191" s="93"/>
      <c r="MGI191" s="93"/>
      <c r="MGJ191" s="93"/>
      <c r="MGK191" s="93"/>
      <c r="MGL191" s="93"/>
      <c r="MGM191" s="93"/>
      <c r="MGN191" s="93"/>
      <c r="MGO191" s="93"/>
      <c r="MGP191" s="93"/>
      <c r="MGQ191" s="93"/>
      <c r="MGR191" s="93"/>
      <c r="MGS191" s="93"/>
      <c r="MGT191" s="93"/>
      <c r="MGU191" s="93"/>
      <c r="MGV191" s="93"/>
      <c r="MGW191" s="93"/>
      <c r="MGX191" s="93"/>
      <c r="MGY191" s="93"/>
      <c r="MGZ191" s="93"/>
      <c r="MHA191" s="93"/>
      <c r="MHB191" s="93"/>
      <c r="MHC191" s="93"/>
      <c r="MHD191" s="93"/>
      <c r="MHE191" s="93"/>
      <c r="MHF191" s="93"/>
      <c r="MHG191" s="93"/>
      <c r="MHH191" s="93"/>
      <c r="MHI191" s="93"/>
      <c r="MHJ191" s="93"/>
      <c r="MHK191" s="93"/>
      <c r="MHL191" s="93"/>
      <c r="MHM191" s="93"/>
      <c r="MHN191" s="93"/>
      <c r="MHO191" s="93"/>
      <c r="MHP191" s="93"/>
      <c r="MHQ191" s="93"/>
      <c r="MHR191" s="93"/>
      <c r="MHS191" s="93"/>
      <c r="MHT191" s="93"/>
      <c r="MHU191" s="93"/>
      <c r="MHV191" s="93"/>
      <c r="MHW191" s="93"/>
      <c r="MHX191" s="93"/>
      <c r="MHY191" s="93"/>
      <c r="MHZ191" s="93"/>
      <c r="MIA191" s="93"/>
      <c r="MIB191" s="93"/>
      <c r="MIC191" s="93"/>
      <c r="MID191" s="93"/>
      <c r="MIE191" s="93"/>
      <c r="MIF191" s="93"/>
      <c r="MIG191" s="93"/>
      <c r="MIH191" s="93"/>
      <c r="MII191" s="93"/>
      <c r="MIJ191" s="93"/>
      <c r="MIK191" s="93"/>
      <c r="MIL191" s="93"/>
      <c r="MIM191" s="93"/>
      <c r="MIN191" s="93"/>
      <c r="MIO191" s="93"/>
      <c r="MIP191" s="93"/>
      <c r="MIQ191" s="93"/>
      <c r="MIR191" s="93"/>
      <c r="MIS191" s="93"/>
      <c r="MIT191" s="93"/>
      <c r="MIU191" s="93"/>
      <c r="MIV191" s="93"/>
      <c r="MIW191" s="93"/>
      <c r="MIX191" s="93"/>
      <c r="MIY191" s="93"/>
      <c r="MIZ191" s="93"/>
      <c r="MJA191" s="93"/>
      <c r="MJB191" s="93"/>
      <c r="MJC191" s="93"/>
      <c r="MJD191" s="93"/>
      <c r="MJE191" s="93"/>
      <c r="MJF191" s="93"/>
      <c r="MJG191" s="93"/>
      <c r="MJH191" s="93"/>
      <c r="MJI191" s="93"/>
      <c r="MJJ191" s="93"/>
      <c r="MJK191" s="93"/>
      <c r="MJL191" s="93"/>
      <c r="MJM191" s="93"/>
      <c r="MJN191" s="93"/>
      <c r="MJO191" s="93"/>
      <c r="MJP191" s="93"/>
      <c r="MJQ191" s="93"/>
      <c r="MJR191" s="93"/>
      <c r="MJS191" s="93"/>
      <c r="MJT191" s="93"/>
      <c r="MJU191" s="93"/>
      <c r="MJV191" s="93"/>
      <c r="MJW191" s="93"/>
      <c r="MJX191" s="93"/>
      <c r="MJY191" s="93"/>
      <c r="MJZ191" s="93"/>
      <c r="MKA191" s="93"/>
      <c r="MKB191" s="93"/>
      <c r="MKC191" s="93"/>
      <c r="MKD191" s="93"/>
      <c r="MKE191" s="93"/>
      <c r="MKF191" s="93"/>
      <c r="MKG191" s="93"/>
      <c r="MKH191" s="93"/>
      <c r="MKI191" s="93"/>
      <c r="MKJ191" s="93"/>
      <c r="MKK191" s="93"/>
      <c r="MKL191" s="93"/>
      <c r="MKM191" s="93"/>
      <c r="MKN191" s="93"/>
      <c r="MKO191" s="93"/>
      <c r="MKP191" s="93"/>
      <c r="MKQ191" s="93"/>
      <c r="MKR191" s="93"/>
      <c r="MKS191" s="93"/>
      <c r="MKT191" s="93"/>
      <c r="MKU191" s="93"/>
      <c r="MKV191" s="93"/>
      <c r="MKW191" s="93"/>
      <c r="MKX191" s="93"/>
      <c r="MKY191" s="93"/>
      <c r="MKZ191" s="93"/>
      <c r="MLA191" s="93"/>
      <c r="MLB191" s="93"/>
      <c r="MLC191" s="93"/>
      <c r="MLD191" s="93"/>
      <c r="MLE191" s="93"/>
      <c r="MLF191" s="93"/>
      <c r="MLG191" s="93"/>
      <c r="MLH191" s="93"/>
      <c r="MLI191" s="93"/>
      <c r="MLJ191" s="93"/>
      <c r="MLK191" s="93"/>
      <c r="MLL191" s="93"/>
      <c r="MLM191" s="93"/>
      <c r="MLN191" s="93"/>
      <c r="MLO191" s="93"/>
      <c r="MLP191" s="93"/>
      <c r="MLQ191" s="93"/>
      <c r="MLR191" s="93"/>
      <c r="MLS191" s="93"/>
      <c r="MLT191" s="93"/>
      <c r="MLU191" s="93"/>
      <c r="MLV191" s="93"/>
      <c r="MLW191" s="93"/>
      <c r="MLX191" s="93"/>
      <c r="MLY191" s="93"/>
      <c r="MLZ191" s="93"/>
      <c r="MMA191" s="93"/>
      <c r="MMB191" s="93"/>
      <c r="MMC191" s="93"/>
      <c r="MMD191" s="93"/>
      <c r="MME191" s="93"/>
      <c r="MMF191" s="93"/>
      <c r="MMG191" s="93"/>
      <c r="MMH191" s="93"/>
      <c r="MMI191" s="93"/>
      <c r="MMJ191" s="93"/>
      <c r="MMK191" s="93"/>
      <c r="MML191" s="93"/>
      <c r="MMM191" s="93"/>
      <c r="MMN191" s="93"/>
      <c r="MMO191" s="93"/>
      <c r="MMP191" s="93"/>
      <c r="MMQ191" s="93"/>
      <c r="MMR191" s="93"/>
      <c r="MMS191" s="93"/>
      <c r="MMT191" s="93"/>
      <c r="MMU191" s="93"/>
      <c r="MMV191" s="93"/>
      <c r="MMW191" s="93"/>
      <c r="MMX191" s="93"/>
      <c r="MMY191" s="93"/>
      <c r="MMZ191" s="93"/>
      <c r="MNA191" s="93"/>
      <c r="MNB191" s="93"/>
      <c r="MNC191" s="93"/>
      <c r="MND191" s="93"/>
      <c r="MNE191" s="93"/>
      <c r="MNF191" s="93"/>
      <c r="MNG191" s="93"/>
      <c r="MNH191" s="93"/>
      <c r="MNI191" s="93"/>
      <c r="MNJ191" s="93"/>
      <c r="MNK191" s="93"/>
      <c r="MNL191" s="93"/>
      <c r="MNM191" s="93"/>
      <c r="MNN191" s="93"/>
      <c r="MNO191" s="93"/>
      <c r="MNP191" s="93"/>
      <c r="MNQ191" s="93"/>
      <c r="MNR191" s="93"/>
      <c r="MNS191" s="93"/>
      <c r="MNT191" s="93"/>
      <c r="MNU191" s="93"/>
      <c r="MNV191" s="93"/>
      <c r="MNW191" s="93"/>
      <c r="MNX191" s="93"/>
      <c r="MNY191" s="93"/>
      <c r="MNZ191" s="93"/>
      <c r="MOA191" s="93"/>
      <c r="MOB191" s="93"/>
      <c r="MOC191" s="93"/>
      <c r="MOD191" s="93"/>
      <c r="MOE191" s="93"/>
      <c r="MOF191" s="93"/>
      <c r="MOG191" s="93"/>
      <c r="MOH191" s="93"/>
      <c r="MOI191" s="93"/>
      <c r="MOJ191" s="93"/>
      <c r="MOK191" s="93"/>
      <c r="MOL191" s="93"/>
      <c r="MOM191" s="93"/>
      <c r="MON191" s="93"/>
      <c r="MOO191" s="93"/>
      <c r="MOP191" s="93"/>
      <c r="MOQ191" s="93"/>
      <c r="MOR191" s="93"/>
      <c r="MOS191" s="93"/>
      <c r="MOT191" s="93"/>
      <c r="MOU191" s="93"/>
      <c r="MOV191" s="93"/>
      <c r="MOW191" s="93"/>
      <c r="MOX191" s="93"/>
      <c r="MOY191" s="93"/>
      <c r="MOZ191" s="93"/>
      <c r="MPA191" s="93"/>
      <c r="MPB191" s="93"/>
      <c r="MPC191" s="93"/>
      <c r="MPD191" s="93"/>
      <c r="MPE191" s="93"/>
      <c r="MPF191" s="93"/>
      <c r="MPG191" s="93"/>
      <c r="MPH191" s="93"/>
      <c r="MPI191" s="93"/>
      <c r="MPJ191" s="93"/>
      <c r="MPK191" s="93"/>
      <c r="MPL191" s="93"/>
      <c r="MPM191" s="93"/>
      <c r="MPN191" s="93"/>
      <c r="MPO191" s="93"/>
      <c r="MPP191" s="93"/>
      <c r="MPQ191" s="93"/>
      <c r="MPR191" s="93"/>
      <c r="MPS191" s="93"/>
      <c r="MPT191" s="93"/>
      <c r="MPU191" s="93"/>
      <c r="MPV191" s="93"/>
      <c r="MPW191" s="93"/>
      <c r="MPX191" s="93"/>
      <c r="MPY191" s="93"/>
      <c r="MPZ191" s="93"/>
      <c r="MQA191" s="93"/>
      <c r="MQB191" s="93"/>
      <c r="MQC191" s="93"/>
      <c r="MQD191" s="93"/>
      <c r="MQE191" s="93"/>
      <c r="MQF191" s="93"/>
      <c r="MQG191" s="93"/>
      <c r="MQH191" s="93"/>
      <c r="MQI191" s="93"/>
      <c r="MQJ191" s="93"/>
      <c r="MQK191" s="93"/>
      <c r="MQL191" s="93"/>
      <c r="MQM191" s="93"/>
      <c r="MQN191" s="93"/>
      <c r="MQO191" s="93"/>
      <c r="MQP191" s="93"/>
      <c r="MQQ191" s="93"/>
      <c r="MQR191" s="93"/>
      <c r="MQS191" s="93"/>
      <c r="MQT191" s="93"/>
      <c r="MQU191" s="93"/>
      <c r="MQV191" s="93"/>
      <c r="MQW191" s="93"/>
      <c r="MQX191" s="93"/>
      <c r="MQY191" s="93"/>
      <c r="MQZ191" s="93"/>
      <c r="MRA191" s="93"/>
      <c r="MRB191" s="93"/>
      <c r="MRC191" s="93"/>
      <c r="MRD191" s="93"/>
      <c r="MRE191" s="93"/>
      <c r="MRF191" s="93"/>
      <c r="MRG191" s="93"/>
      <c r="MRH191" s="93"/>
      <c r="MRI191" s="93"/>
      <c r="MRJ191" s="93"/>
      <c r="MRK191" s="93"/>
      <c r="MRL191" s="93"/>
      <c r="MRM191" s="93"/>
      <c r="MRN191" s="93"/>
      <c r="MRO191" s="93"/>
      <c r="MRP191" s="93"/>
      <c r="MRQ191" s="93"/>
      <c r="MRR191" s="93"/>
      <c r="MRS191" s="93"/>
      <c r="MRT191" s="93"/>
      <c r="MRU191" s="93"/>
      <c r="MRV191" s="93"/>
      <c r="MRW191" s="93"/>
      <c r="MRX191" s="93"/>
      <c r="MRY191" s="93"/>
      <c r="MRZ191" s="93"/>
      <c r="MSA191" s="93"/>
      <c r="MSB191" s="93"/>
      <c r="MSC191" s="93"/>
      <c r="MSD191" s="93"/>
      <c r="MSE191" s="93"/>
      <c r="MSF191" s="93"/>
      <c r="MSG191" s="93"/>
      <c r="MSH191" s="93"/>
      <c r="MSI191" s="93"/>
      <c r="MSJ191" s="93"/>
      <c r="MSK191" s="93"/>
      <c r="MSL191" s="93"/>
      <c r="MSM191" s="93"/>
      <c r="MSN191" s="93"/>
      <c r="MSO191" s="93"/>
      <c r="MSP191" s="93"/>
      <c r="MSQ191" s="93"/>
      <c r="MSR191" s="93"/>
      <c r="MSS191" s="93"/>
      <c r="MST191" s="93"/>
      <c r="MSU191" s="93"/>
      <c r="MSV191" s="93"/>
      <c r="MSW191" s="93"/>
      <c r="MSX191" s="93"/>
      <c r="MSY191" s="93"/>
      <c r="MSZ191" s="93"/>
      <c r="MTA191" s="93"/>
      <c r="MTB191" s="93"/>
      <c r="MTC191" s="93"/>
      <c r="MTD191" s="93"/>
      <c r="MTE191" s="93"/>
      <c r="MTF191" s="93"/>
      <c r="MTG191" s="93"/>
      <c r="MTH191" s="93"/>
      <c r="MTI191" s="93"/>
      <c r="MTJ191" s="93"/>
      <c r="MTK191" s="93"/>
      <c r="MTL191" s="93"/>
      <c r="MTM191" s="93"/>
      <c r="MTN191" s="93"/>
      <c r="MTO191" s="93"/>
      <c r="MTP191" s="93"/>
      <c r="MTQ191" s="93"/>
      <c r="MTR191" s="93"/>
      <c r="MTS191" s="93"/>
      <c r="MTT191" s="93"/>
      <c r="MTU191" s="93"/>
      <c r="MTV191" s="93"/>
      <c r="MTW191" s="93"/>
      <c r="MTX191" s="93"/>
      <c r="MTY191" s="93"/>
      <c r="MTZ191" s="93"/>
      <c r="MUA191" s="93"/>
      <c r="MUB191" s="93"/>
      <c r="MUC191" s="93"/>
      <c r="MUD191" s="93"/>
      <c r="MUE191" s="93"/>
      <c r="MUF191" s="93"/>
      <c r="MUG191" s="93"/>
      <c r="MUH191" s="93"/>
      <c r="MUI191" s="93"/>
      <c r="MUJ191" s="93"/>
      <c r="MUK191" s="93"/>
      <c r="MUL191" s="93"/>
      <c r="MUM191" s="93"/>
      <c r="MUN191" s="93"/>
      <c r="MUO191" s="93"/>
      <c r="MUP191" s="93"/>
      <c r="MUQ191" s="93"/>
      <c r="MUR191" s="93"/>
      <c r="MUS191" s="93"/>
      <c r="MUT191" s="93"/>
      <c r="MUU191" s="93"/>
      <c r="MUV191" s="93"/>
      <c r="MUW191" s="93"/>
      <c r="MUX191" s="93"/>
      <c r="MUY191" s="93"/>
      <c r="MUZ191" s="93"/>
      <c r="MVA191" s="93"/>
      <c r="MVB191" s="93"/>
      <c r="MVC191" s="93"/>
      <c r="MVD191" s="93"/>
      <c r="MVE191" s="93"/>
      <c r="MVF191" s="93"/>
      <c r="MVG191" s="93"/>
      <c r="MVH191" s="93"/>
      <c r="MVI191" s="93"/>
      <c r="MVJ191" s="93"/>
      <c r="MVK191" s="93"/>
      <c r="MVL191" s="93"/>
      <c r="MVM191" s="93"/>
      <c r="MVN191" s="93"/>
      <c r="MVO191" s="93"/>
      <c r="MVP191" s="93"/>
      <c r="MVQ191" s="93"/>
      <c r="MVR191" s="93"/>
      <c r="MVS191" s="93"/>
      <c r="MVT191" s="93"/>
      <c r="MVU191" s="93"/>
      <c r="MVV191" s="93"/>
      <c r="MVW191" s="93"/>
      <c r="MVX191" s="93"/>
      <c r="MVY191" s="93"/>
      <c r="MVZ191" s="93"/>
      <c r="MWA191" s="93"/>
      <c r="MWB191" s="93"/>
      <c r="MWC191" s="93"/>
      <c r="MWD191" s="93"/>
      <c r="MWE191" s="93"/>
      <c r="MWF191" s="93"/>
      <c r="MWG191" s="93"/>
      <c r="MWH191" s="93"/>
      <c r="MWI191" s="93"/>
      <c r="MWJ191" s="93"/>
      <c r="MWK191" s="93"/>
      <c r="MWL191" s="93"/>
      <c r="MWM191" s="93"/>
      <c r="MWN191" s="93"/>
      <c r="MWO191" s="93"/>
      <c r="MWP191" s="93"/>
      <c r="MWQ191" s="93"/>
      <c r="MWR191" s="93"/>
      <c r="MWS191" s="93"/>
      <c r="MWT191" s="93"/>
      <c r="MWU191" s="93"/>
      <c r="MWV191" s="93"/>
      <c r="MWW191" s="93"/>
      <c r="MWX191" s="93"/>
      <c r="MWY191" s="93"/>
      <c r="MWZ191" s="93"/>
      <c r="MXA191" s="93"/>
      <c r="MXB191" s="93"/>
      <c r="MXC191" s="93"/>
      <c r="MXD191" s="93"/>
      <c r="MXE191" s="93"/>
      <c r="MXF191" s="93"/>
      <c r="MXG191" s="93"/>
      <c r="MXH191" s="93"/>
      <c r="MXI191" s="93"/>
      <c r="MXJ191" s="93"/>
      <c r="MXK191" s="93"/>
      <c r="MXL191" s="93"/>
      <c r="MXM191" s="93"/>
      <c r="MXN191" s="93"/>
      <c r="MXO191" s="93"/>
      <c r="MXP191" s="93"/>
      <c r="MXQ191" s="93"/>
      <c r="MXR191" s="93"/>
      <c r="MXS191" s="93"/>
      <c r="MXT191" s="93"/>
      <c r="MXU191" s="93"/>
      <c r="MXV191" s="93"/>
      <c r="MXW191" s="93"/>
      <c r="MXX191" s="93"/>
      <c r="MXY191" s="93"/>
      <c r="MXZ191" s="93"/>
      <c r="MYA191" s="93"/>
      <c r="MYB191" s="93"/>
      <c r="MYC191" s="93"/>
      <c r="MYD191" s="93"/>
      <c r="MYE191" s="93"/>
      <c r="MYF191" s="93"/>
      <c r="MYG191" s="93"/>
      <c r="MYH191" s="93"/>
      <c r="MYI191" s="93"/>
      <c r="MYJ191" s="93"/>
      <c r="MYK191" s="93"/>
      <c r="MYL191" s="93"/>
      <c r="MYM191" s="93"/>
      <c r="MYN191" s="93"/>
      <c r="MYO191" s="93"/>
      <c r="MYP191" s="93"/>
      <c r="MYQ191" s="93"/>
      <c r="MYR191" s="93"/>
      <c r="MYS191" s="93"/>
      <c r="MYT191" s="93"/>
      <c r="MYU191" s="93"/>
      <c r="MYV191" s="93"/>
      <c r="MYW191" s="93"/>
      <c r="MYX191" s="93"/>
      <c r="MYY191" s="93"/>
      <c r="MYZ191" s="93"/>
      <c r="MZA191" s="93"/>
      <c r="MZB191" s="93"/>
      <c r="MZC191" s="93"/>
      <c r="MZD191" s="93"/>
      <c r="MZE191" s="93"/>
      <c r="MZF191" s="93"/>
      <c r="MZG191" s="93"/>
      <c r="MZH191" s="93"/>
      <c r="MZI191" s="93"/>
      <c r="MZJ191" s="93"/>
      <c r="MZK191" s="93"/>
      <c r="MZL191" s="93"/>
      <c r="MZM191" s="93"/>
      <c r="MZN191" s="93"/>
      <c r="MZO191" s="93"/>
      <c r="MZP191" s="93"/>
      <c r="MZQ191" s="93"/>
      <c r="MZR191" s="93"/>
      <c r="MZS191" s="93"/>
      <c r="MZT191" s="93"/>
      <c r="MZU191" s="93"/>
      <c r="MZV191" s="93"/>
      <c r="MZW191" s="93"/>
      <c r="MZX191" s="93"/>
      <c r="MZY191" s="93"/>
      <c r="MZZ191" s="93"/>
      <c r="NAA191" s="93"/>
      <c r="NAB191" s="93"/>
      <c r="NAC191" s="93"/>
      <c r="NAD191" s="93"/>
      <c r="NAE191" s="93"/>
      <c r="NAF191" s="93"/>
      <c r="NAG191" s="93"/>
      <c r="NAH191" s="93"/>
      <c r="NAI191" s="93"/>
      <c r="NAJ191" s="93"/>
      <c r="NAK191" s="93"/>
      <c r="NAL191" s="93"/>
      <c r="NAM191" s="93"/>
      <c r="NAN191" s="93"/>
      <c r="NAO191" s="93"/>
      <c r="NAP191" s="93"/>
      <c r="NAQ191" s="93"/>
      <c r="NAR191" s="93"/>
      <c r="NAS191" s="93"/>
      <c r="NAT191" s="93"/>
      <c r="NAU191" s="93"/>
      <c r="NAV191" s="93"/>
      <c r="NAW191" s="93"/>
      <c r="NAX191" s="93"/>
      <c r="NAY191" s="93"/>
      <c r="NAZ191" s="93"/>
      <c r="NBA191" s="93"/>
      <c r="NBB191" s="93"/>
      <c r="NBC191" s="93"/>
      <c r="NBD191" s="93"/>
      <c r="NBE191" s="93"/>
      <c r="NBF191" s="93"/>
      <c r="NBG191" s="93"/>
      <c r="NBH191" s="93"/>
      <c r="NBI191" s="93"/>
      <c r="NBJ191" s="93"/>
      <c r="NBK191" s="93"/>
      <c r="NBL191" s="93"/>
      <c r="NBM191" s="93"/>
      <c r="NBN191" s="93"/>
      <c r="NBO191" s="93"/>
      <c r="NBP191" s="93"/>
      <c r="NBQ191" s="93"/>
      <c r="NBR191" s="93"/>
      <c r="NBS191" s="93"/>
      <c r="NBT191" s="93"/>
      <c r="NBU191" s="93"/>
      <c r="NBV191" s="93"/>
      <c r="NBW191" s="93"/>
      <c r="NBX191" s="93"/>
      <c r="NBY191" s="93"/>
      <c r="NBZ191" s="93"/>
      <c r="NCA191" s="93"/>
      <c r="NCB191" s="93"/>
      <c r="NCC191" s="93"/>
      <c r="NCD191" s="93"/>
      <c r="NCE191" s="93"/>
      <c r="NCF191" s="93"/>
      <c r="NCG191" s="93"/>
      <c r="NCH191" s="93"/>
      <c r="NCI191" s="93"/>
      <c r="NCJ191" s="93"/>
      <c r="NCK191" s="93"/>
      <c r="NCL191" s="93"/>
      <c r="NCM191" s="93"/>
      <c r="NCN191" s="93"/>
      <c r="NCO191" s="93"/>
      <c r="NCP191" s="93"/>
      <c r="NCQ191" s="93"/>
      <c r="NCR191" s="93"/>
      <c r="NCS191" s="93"/>
      <c r="NCT191" s="93"/>
      <c r="NCU191" s="93"/>
      <c r="NCV191" s="93"/>
      <c r="NCW191" s="93"/>
      <c r="NCX191" s="93"/>
      <c r="NCY191" s="93"/>
      <c r="NCZ191" s="93"/>
      <c r="NDA191" s="93"/>
      <c r="NDB191" s="93"/>
      <c r="NDC191" s="93"/>
      <c r="NDD191" s="93"/>
      <c r="NDE191" s="93"/>
      <c r="NDF191" s="93"/>
      <c r="NDG191" s="93"/>
      <c r="NDH191" s="93"/>
      <c r="NDI191" s="93"/>
      <c r="NDJ191" s="93"/>
      <c r="NDK191" s="93"/>
      <c r="NDL191" s="93"/>
      <c r="NDM191" s="93"/>
      <c r="NDN191" s="93"/>
      <c r="NDO191" s="93"/>
      <c r="NDP191" s="93"/>
      <c r="NDQ191" s="93"/>
      <c r="NDR191" s="93"/>
      <c r="NDS191" s="93"/>
      <c r="NDT191" s="93"/>
      <c r="NDU191" s="93"/>
      <c r="NDV191" s="93"/>
      <c r="NDW191" s="93"/>
      <c r="NDX191" s="93"/>
      <c r="NDY191" s="93"/>
      <c r="NDZ191" s="93"/>
      <c r="NEA191" s="93"/>
      <c r="NEB191" s="93"/>
      <c r="NEC191" s="93"/>
      <c r="NED191" s="93"/>
      <c r="NEE191" s="93"/>
      <c r="NEF191" s="93"/>
      <c r="NEG191" s="93"/>
      <c r="NEH191" s="93"/>
      <c r="NEI191" s="93"/>
      <c r="NEJ191" s="93"/>
      <c r="NEK191" s="93"/>
      <c r="NEL191" s="93"/>
      <c r="NEM191" s="93"/>
      <c r="NEN191" s="93"/>
      <c r="NEO191" s="93"/>
      <c r="NEP191" s="93"/>
      <c r="NEQ191" s="93"/>
      <c r="NER191" s="93"/>
      <c r="NES191" s="93"/>
      <c r="NET191" s="93"/>
      <c r="NEU191" s="93"/>
      <c r="NEV191" s="93"/>
      <c r="NEW191" s="93"/>
      <c r="NEX191" s="93"/>
      <c r="NEY191" s="93"/>
      <c r="NEZ191" s="93"/>
      <c r="NFA191" s="93"/>
      <c r="NFB191" s="93"/>
      <c r="NFC191" s="93"/>
      <c r="NFD191" s="93"/>
      <c r="NFE191" s="93"/>
      <c r="NFF191" s="93"/>
      <c r="NFG191" s="93"/>
      <c r="NFH191" s="93"/>
      <c r="NFI191" s="93"/>
      <c r="NFJ191" s="93"/>
      <c r="NFK191" s="93"/>
      <c r="NFL191" s="93"/>
      <c r="NFM191" s="93"/>
      <c r="NFN191" s="93"/>
      <c r="NFO191" s="93"/>
      <c r="NFP191" s="93"/>
      <c r="NFQ191" s="93"/>
      <c r="NFR191" s="93"/>
      <c r="NFS191" s="93"/>
      <c r="NFT191" s="93"/>
      <c r="NFU191" s="93"/>
      <c r="NFV191" s="93"/>
      <c r="NFW191" s="93"/>
      <c r="NFX191" s="93"/>
      <c r="NFY191" s="93"/>
      <c r="NFZ191" s="93"/>
      <c r="NGA191" s="93"/>
      <c r="NGB191" s="93"/>
      <c r="NGC191" s="93"/>
      <c r="NGD191" s="93"/>
      <c r="NGE191" s="93"/>
      <c r="NGF191" s="93"/>
      <c r="NGG191" s="93"/>
      <c r="NGH191" s="93"/>
      <c r="NGI191" s="93"/>
      <c r="NGJ191" s="93"/>
      <c r="NGK191" s="93"/>
      <c r="NGL191" s="93"/>
      <c r="NGM191" s="93"/>
      <c r="NGN191" s="93"/>
      <c r="NGO191" s="93"/>
      <c r="NGP191" s="93"/>
      <c r="NGQ191" s="93"/>
      <c r="NGR191" s="93"/>
      <c r="NGS191" s="93"/>
      <c r="NGT191" s="93"/>
      <c r="NGU191" s="93"/>
      <c r="NGV191" s="93"/>
      <c r="NGW191" s="93"/>
      <c r="NGX191" s="93"/>
      <c r="NGY191" s="93"/>
      <c r="NGZ191" s="93"/>
      <c r="NHA191" s="93"/>
      <c r="NHB191" s="93"/>
      <c r="NHC191" s="93"/>
      <c r="NHD191" s="93"/>
      <c r="NHE191" s="93"/>
      <c r="NHF191" s="93"/>
      <c r="NHG191" s="93"/>
      <c r="NHH191" s="93"/>
      <c r="NHI191" s="93"/>
      <c r="NHJ191" s="93"/>
      <c r="NHK191" s="93"/>
      <c r="NHL191" s="93"/>
      <c r="NHM191" s="93"/>
      <c r="NHN191" s="93"/>
      <c r="NHO191" s="93"/>
      <c r="NHP191" s="93"/>
      <c r="NHQ191" s="93"/>
      <c r="NHR191" s="93"/>
      <c r="NHS191" s="93"/>
      <c r="NHT191" s="93"/>
      <c r="NHU191" s="93"/>
      <c r="NHV191" s="93"/>
      <c r="NHW191" s="93"/>
      <c r="NHX191" s="93"/>
      <c r="NHY191" s="93"/>
      <c r="NHZ191" s="93"/>
      <c r="NIA191" s="93"/>
      <c r="NIB191" s="93"/>
      <c r="NIC191" s="93"/>
      <c r="NID191" s="93"/>
      <c r="NIE191" s="93"/>
      <c r="NIF191" s="93"/>
      <c r="NIG191" s="93"/>
      <c r="NIH191" s="93"/>
      <c r="NII191" s="93"/>
      <c r="NIJ191" s="93"/>
      <c r="NIK191" s="93"/>
      <c r="NIL191" s="93"/>
      <c r="NIM191" s="93"/>
      <c r="NIN191" s="93"/>
      <c r="NIO191" s="93"/>
      <c r="NIP191" s="93"/>
      <c r="NIQ191" s="93"/>
      <c r="NIR191" s="93"/>
      <c r="NIS191" s="93"/>
      <c r="NIT191" s="93"/>
      <c r="NIU191" s="93"/>
      <c r="NIV191" s="93"/>
      <c r="NIW191" s="93"/>
      <c r="NIX191" s="93"/>
      <c r="NIY191" s="93"/>
      <c r="NIZ191" s="93"/>
      <c r="NJA191" s="93"/>
      <c r="NJB191" s="93"/>
      <c r="NJC191" s="93"/>
      <c r="NJD191" s="93"/>
      <c r="NJE191" s="93"/>
      <c r="NJF191" s="93"/>
      <c r="NJG191" s="93"/>
      <c r="NJH191" s="93"/>
      <c r="NJI191" s="93"/>
      <c r="NJJ191" s="93"/>
      <c r="NJK191" s="93"/>
      <c r="NJL191" s="93"/>
      <c r="NJM191" s="93"/>
      <c r="NJN191" s="93"/>
      <c r="NJO191" s="93"/>
      <c r="NJP191" s="93"/>
      <c r="NJQ191" s="93"/>
      <c r="NJR191" s="93"/>
      <c r="NJS191" s="93"/>
      <c r="NJT191" s="93"/>
      <c r="NJU191" s="93"/>
      <c r="NJV191" s="93"/>
      <c r="NJW191" s="93"/>
      <c r="NJX191" s="93"/>
      <c r="NJY191" s="93"/>
      <c r="NJZ191" s="93"/>
      <c r="NKA191" s="93"/>
      <c r="NKB191" s="93"/>
      <c r="NKC191" s="93"/>
      <c r="NKD191" s="93"/>
      <c r="NKE191" s="93"/>
      <c r="NKF191" s="93"/>
      <c r="NKG191" s="93"/>
      <c r="NKH191" s="93"/>
      <c r="NKI191" s="93"/>
      <c r="NKJ191" s="93"/>
      <c r="NKK191" s="93"/>
      <c r="NKL191" s="93"/>
      <c r="NKM191" s="93"/>
      <c r="NKN191" s="93"/>
      <c r="NKO191" s="93"/>
      <c r="NKP191" s="93"/>
      <c r="NKQ191" s="93"/>
      <c r="NKR191" s="93"/>
      <c r="NKS191" s="93"/>
      <c r="NKT191" s="93"/>
      <c r="NKU191" s="93"/>
      <c r="NKV191" s="93"/>
      <c r="NKW191" s="93"/>
      <c r="NKX191" s="93"/>
      <c r="NKY191" s="93"/>
      <c r="NKZ191" s="93"/>
      <c r="NLA191" s="93"/>
      <c r="NLB191" s="93"/>
      <c r="NLC191" s="93"/>
      <c r="NLD191" s="93"/>
      <c r="NLE191" s="93"/>
      <c r="NLF191" s="93"/>
      <c r="NLG191" s="93"/>
      <c r="NLH191" s="93"/>
      <c r="NLI191" s="93"/>
      <c r="NLJ191" s="93"/>
      <c r="NLK191" s="93"/>
      <c r="NLL191" s="93"/>
      <c r="NLM191" s="93"/>
      <c r="NLN191" s="93"/>
      <c r="NLO191" s="93"/>
      <c r="NLP191" s="93"/>
      <c r="NLQ191" s="93"/>
      <c r="NLR191" s="93"/>
      <c r="NLS191" s="93"/>
      <c r="NLT191" s="93"/>
      <c r="NLU191" s="93"/>
      <c r="NLV191" s="93"/>
      <c r="NLW191" s="93"/>
      <c r="NLX191" s="93"/>
      <c r="NLY191" s="93"/>
      <c r="NLZ191" s="93"/>
      <c r="NMA191" s="93"/>
      <c r="NMB191" s="93"/>
      <c r="NMC191" s="93"/>
      <c r="NMD191" s="93"/>
      <c r="NME191" s="93"/>
      <c r="NMF191" s="93"/>
      <c r="NMG191" s="93"/>
      <c r="NMH191" s="93"/>
      <c r="NMI191" s="93"/>
      <c r="NMJ191" s="93"/>
      <c r="NMK191" s="93"/>
      <c r="NML191" s="93"/>
      <c r="NMM191" s="93"/>
      <c r="NMN191" s="93"/>
      <c r="NMO191" s="93"/>
      <c r="NMP191" s="93"/>
      <c r="NMQ191" s="93"/>
      <c r="NMR191" s="93"/>
      <c r="NMS191" s="93"/>
      <c r="NMT191" s="93"/>
      <c r="NMU191" s="93"/>
      <c r="NMV191" s="93"/>
      <c r="NMW191" s="93"/>
      <c r="NMX191" s="93"/>
      <c r="NMY191" s="93"/>
      <c r="NMZ191" s="93"/>
      <c r="NNA191" s="93"/>
      <c r="NNB191" s="93"/>
      <c r="NNC191" s="93"/>
      <c r="NND191" s="93"/>
      <c r="NNE191" s="93"/>
      <c r="NNF191" s="93"/>
      <c r="NNG191" s="93"/>
      <c r="NNH191" s="93"/>
      <c r="NNI191" s="93"/>
      <c r="NNJ191" s="93"/>
      <c r="NNK191" s="93"/>
      <c r="NNL191" s="93"/>
      <c r="NNM191" s="93"/>
      <c r="NNN191" s="93"/>
      <c r="NNO191" s="93"/>
      <c r="NNP191" s="93"/>
      <c r="NNQ191" s="93"/>
      <c r="NNR191" s="93"/>
      <c r="NNS191" s="93"/>
      <c r="NNT191" s="93"/>
      <c r="NNU191" s="93"/>
      <c r="NNV191" s="93"/>
      <c r="NNW191" s="93"/>
      <c r="NNX191" s="93"/>
      <c r="NNY191" s="93"/>
      <c r="NNZ191" s="93"/>
      <c r="NOA191" s="93"/>
      <c r="NOB191" s="93"/>
      <c r="NOC191" s="93"/>
      <c r="NOD191" s="93"/>
      <c r="NOE191" s="93"/>
      <c r="NOF191" s="93"/>
      <c r="NOG191" s="93"/>
      <c r="NOH191" s="93"/>
      <c r="NOI191" s="93"/>
      <c r="NOJ191" s="93"/>
      <c r="NOK191" s="93"/>
      <c r="NOL191" s="93"/>
      <c r="NOM191" s="93"/>
      <c r="NON191" s="93"/>
      <c r="NOO191" s="93"/>
      <c r="NOP191" s="93"/>
      <c r="NOQ191" s="93"/>
      <c r="NOR191" s="93"/>
      <c r="NOS191" s="93"/>
      <c r="NOT191" s="93"/>
      <c r="NOU191" s="93"/>
      <c r="NOV191" s="93"/>
      <c r="NOW191" s="93"/>
      <c r="NOX191" s="93"/>
      <c r="NOY191" s="93"/>
      <c r="NOZ191" s="93"/>
      <c r="NPA191" s="93"/>
      <c r="NPB191" s="93"/>
      <c r="NPC191" s="93"/>
      <c r="NPD191" s="93"/>
      <c r="NPE191" s="93"/>
      <c r="NPF191" s="93"/>
      <c r="NPG191" s="93"/>
      <c r="NPH191" s="93"/>
      <c r="NPI191" s="93"/>
      <c r="NPJ191" s="93"/>
      <c r="NPK191" s="93"/>
      <c r="NPL191" s="93"/>
      <c r="NPM191" s="93"/>
      <c r="NPN191" s="93"/>
      <c r="NPO191" s="93"/>
      <c r="NPP191" s="93"/>
      <c r="NPQ191" s="93"/>
      <c r="NPR191" s="93"/>
      <c r="NPS191" s="93"/>
      <c r="NPT191" s="93"/>
      <c r="NPU191" s="93"/>
      <c r="NPV191" s="93"/>
      <c r="NPW191" s="93"/>
      <c r="NPX191" s="93"/>
      <c r="NPY191" s="93"/>
      <c r="NPZ191" s="93"/>
      <c r="NQA191" s="93"/>
      <c r="NQB191" s="93"/>
      <c r="NQC191" s="93"/>
      <c r="NQD191" s="93"/>
      <c r="NQE191" s="93"/>
      <c r="NQF191" s="93"/>
      <c r="NQG191" s="93"/>
      <c r="NQH191" s="93"/>
      <c r="NQI191" s="93"/>
      <c r="NQJ191" s="93"/>
      <c r="NQK191" s="93"/>
      <c r="NQL191" s="93"/>
      <c r="NQM191" s="93"/>
      <c r="NQN191" s="93"/>
      <c r="NQO191" s="93"/>
      <c r="NQP191" s="93"/>
      <c r="NQQ191" s="93"/>
      <c r="NQR191" s="93"/>
      <c r="NQS191" s="93"/>
      <c r="NQT191" s="93"/>
      <c r="NQU191" s="93"/>
      <c r="NQV191" s="93"/>
      <c r="NQW191" s="93"/>
      <c r="NQX191" s="93"/>
      <c r="NQY191" s="93"/>
      <c r="NQZ191" s="93"/>
      <c r="NRA191" s="93"/>
      <c r="NRB191" s="93"/>
      <c r="NRC191" s="93"/>
      <c r="NRD191" s="93"/>
      <c r="NRE191" s="93"/>
      <c r="NRF191" s="93"/>
      <c r="NRG191" s="93"/>
      <c r="NRH191" s="93"/>
      <c r="NRI191" s="93"/>
      <c r="NRJ191" s="93"/>
      <c r="NRK191" s="93"/>
      <c r="NRL191" s="93"/>
      <c r="NRM191" s="93"/>
      <c r="NRN191" s="93"/>
      <c r="NRO191" s="93"/>
      <c r="NRP191" s="93"/>
      <c r="NRQ191" s="93"/>
      <c r="NRR191" s="93"/>
      <c r="NRS191" s="93"/>
      <c r="NRT191" s="93"/>
      <c r="NRU191" s="93"/>
      <c r="NRV191" s="93"/>
      <c r="NRW191" s="93"/>
      <c r="NRX191" s="93"/>
      <c r="NRY191" s="93"/>
      <c r="NRZ191" s="93"/>
      <c r="NSA191" s="93"/>
      <c r="NSB191" s="93"/>
      <c r="NSC191" s="93"/>
      <c r="NSD191" s="93"/>
      <c r="NSE191" s="93"/>
      <c r="NSF191" s="93"/>
      <c r="NSG191" s="93"/>
      <c r="NSH191" s="93"/>
      <c r="NSI191" s="93"/>
      <c r="NSJ191" s="93"/>
      <c r="NSK191" s="93"/>
      <c r="NSL191" s="93"/>
      <c r="NSM191" s="93"/>
      <c r="NSN191" s="93"/>
      <c r="NSO191" s="93"/>
      <c r="NSP191" s="93"/>
      <c r="NSQ191" s="93"/>
      <c r="NSR191" s="93"/>
      <c r="NSS191" s="93"/>
      <c r="NST191" s="93"/>
      <c r="NSU191" s="93"/>
      <c r="NSV191" s="93"/>
      <c r="NSW191" s="93"/>
      <c r="NSX191" s="93"/>
      <c r="NSY191" s="93"/>
      <c r="NSZ191" s="93"/>
      <c r="NTA191" s="93"/>
      <c r="NTB191" s="93"/>
      <c r="NTC191" s="93"/>
      <c r="NTD191" s="93"/>
      <c r="NTE191" s="93"/>
      <c r="NTF191" s="93"/>
      <c r="NTG191" s="93"/>
      <c r="NTH191" s="93"/>
      <c r="NTI191" s="93"/>
      <c r="NTJ191" s="93"/>
      <c r="NTK191" s="93"/>
      <c r="NTL191" s="93"/>
      <c r="NTM191" s="93"/>
      <c r="NTN191" s="93"/>
      <c r="NTO191" s="93"/>
      <c r="NTP191" s="93"/>
      <c r="NTQ191" s="93"/>
      <c r="NTR191" s="93"/>
      <c r="NTS191" s="93"/>
      <c r="NTT191" s="93"/>
      <c r="NTU191" s="93"/>
      <c r="NTV191" s="93"/>
      <c r="NTW191" s="93"/>
      <c r="NTX191" s="93"/>
      <c r="NTY191" s="93"/>
      <c r="NTZ191" s="93"/>
      <c r="NUA191" s="93"/>
      <c r="NUB191" s="93"/>
      <c r="NUC191" s="93"/>
      <c r="NUD191" s="93"/>
      <c r="NUE191" s="93"/>
      <c r="NUF191" s="93"/>
      <c r="NUG191" s="93"/>
      <c r="NUH191" s="93"/>
      <c r="NUI191" s="93"/>
      <c r="NUJ191" s="93"/>
      <c r="NUK191" s="93"/>
      <c r="NUL191" s="93"/>
      <c r="NUM191" s="93"/>
      <c r="NUN191" s="93"/>
      <c r="NUO191" s="93"/>
      <c r="NUP191" s="93"/>
      <c r="NUQ191" s="93"/>
      <c r="NUR191" s="93"/>
      <c r="NUS191" s="93"/>
      <c r="NUT191" s="93"/>
      <c r="NUU191" s="93"/>
      <c r="NUV191" s="93"/>
      <c r="NUW191" s="93"/>
      <c r="NUX191" s="93"/>
      <c r="NUY191" s="93"/>
      <c r="NUZ191" s="93"/>
      <c r="NVA191" s="93"/>
      <c r="NVB191" s="93"/>
      <c r="NVC191" s="93"/>
      <c r="NVD191" s="93"/>
      <c r="NVE191" s="93"/>
      <c r="NVF191" s="93"/>
      <c r="NVG191" s="93"/>
      <c r="NVH191" s="93"/>
      <c r="NVI191" s="93"/>
      <c r="NVJ191" s="93"/>
      <c r="NVK191" s="93"/>
      <c r="NVL191" s="93"/>
      <c r="NVM191" s="93"/>
      <c r="NVN191" s="93"/>
      <c r="NVO191" s="93"/>
      <c r="NVP191" s="93"/>
      <c r="NVQ191" s="93"/>
      <c r="NVR191" s="93"/>
      <c r="NVS191" s="93"/>
      <c r="NVT191" s="93"/>
      <c r="NVU191" s="93"/>
      <c r="NVV191" s="93"/>
      <c r="NVW191" s="93"/>
      <c r="NVX191" s="93"/>
      <c r="NVY191" s="93"/>
      <c r="NVZ191" s="93"/>
      <c r="NWA191" s="93"/>
      <c r="NWB191" s="93"/>
      <c r="NWC191" s="93"/>
      <c r="NWD191" s="93"/>
      <c r="NWE191" s="93"/>
      <c r="NWF191" s="93"/>
      <c r="NWG191" s="93"/>
      <c r="NWH191" s="93"/>
      <c r="NWI191" s="93"/>
      <c r="NWJ191" s="93"/>
      <c r="NWK191" s="93"/>
      <c r="NWL191" s="93"/>
      <c r="NWM191" s="93"/>
      <c r="NWN191" s="93"/>
      <c r="NWO191" s="93"/>
      <c r="NWP191" s="93"/>
      <c r="NWQ191" s="93"/>
      <c r="NWR191" s="93"/>
      <c r="NWS191" s="93"/>
      <c r="NWT191" s="93"/>
      <c r="NWU191" s="93"/>
      <c r="NWV191" s="93"/>
      <c r="NWW191" s="93"/>
      <c r="NWX191" s="93"/>
      <c r="NWY191" s="93"/>
      <c r="NWZ191" s="93"/>
      <c r="NXA191" s="93"/>
      <c r="NXB191" s="93"/>
      <c r="NXC191" s="93"/>
      <c r="NXD191" s="93"/>
      <c r="NXE191" s="93"/>
      <c r="NXF191" s="93"/>
      <c r="NXG191" s="93"/>
      <c r="NXH191" s="93"/>
      <c r="NXI191" s="93"/>
      <c r="NXJ191" s="93"/>
      <c r="NXK191" s="93"/>
      <c r="NXL191" s="93"/>
      <c r="NXM191" s="93"/>
      <c r="NXN191" s="93"/>
      <c r="NXO191" s="93"/>
      <c r="NXP191" s="93"/>
      <c r="NXQ191" s="93"/>
      <c r="NXR191" s="93"/>
      <c r="NXS191" s="93"/>
      <c r="NXT191" s="93"/>
      <c r="NXU191" s="93"/>
      <c r="NXV191" s="93"/>
      <c r="NXW191" s="93"/>
      <c r="NXX191" s="93"/>
      <c r="NXY191" s="93"/>
      <c r="NXZ191" s="93"/>
      <c r="NYA191" s="93"/>
      <c r="NYB191" s="93"/>
      <c r="NYC191" s="93"/>
      <c r="NYD191" s="93"/>
      <c r="NYE191" s="93"/>
      <c r="NYF191" s="93"/>
      <c r="NYG191" s="93"/>
      <c r="NYH191" s="93"/>
      <c r="NYI191" s="93"/>
      <c r="NYJ191" s="93"/>
      <c r="NYK191" s="93"/>
      <c r="NYL191" s="93"/>
      <c r="NYM191" s="93"/>
      <c r="NYN191" s="93"/>
      <c r="NYO191" s="93"/>
      <c r="NYP191" s="93"/>
      <c r="NYQ191" s="93"/>
      <c r="NYR191" s="93"/>
      <c r="NYS191" s="93"/>
      <c r="NYT191" s="93"/>
      <c r="NYU191" s="93"/>
      <c r="NYV191" s="93"/>
      <c r="NYW191" s="93"/>
      <c r="NYX191" s="93"/>
      <c r="NYY191" s="93"/>
      <c r="NYZ191" s="93"/>
      <c r="NZA191" s="93"/>
      <c r="NZB191" s="93"/>
      <c r="NZC191" s="93"/>
      <c r="NZD191" s="93"/>
      <c r="NZE191" s="93"/>
      <c r="NZF191" s="93"/>
      <c r="NZG191" s="93"/>
      <c r="NZH191" s="93"/>
      <c r="NZI191" s="93"/>
      <c r="NZJ191" s="93"/>
      <c r="NZK191" s="93"/>
      <c r="NZL191" s="93"/>
      <c r="NZM191" s="93"/>
      <c r="NZN191" s="93"/>
      <c r="NZO191" s="93"/>
      <c r="NZP191" s="93"/>
      <c r="NZQ191" s="93"/>
      <c r="NZR191" s="93"/>
      <c r="NZS191" s="93"/>
      <c r="NZT191" s="93"/>
      <c r="NZU191" s="93"/>
      <c r="NZV191" s="93"/>
      <c r="NZW191" s="93"/>
      <c r="NZX191" s="93"/>
      <c r="NZY191" s="93"/>
      <c r="NZZ191" s="93"/>
      <c r="OAA191" s="93"/>
      <c r="OAB191" s="93"/>
      <c r="OAC191" s="93"/>
      <c r="OAD191" s="93"/>
      <c r="OAE191" s="93"/>
      <c r="OAF191" s="93"/>
      <c r="OAG191" s="93"/>
      <c r="OAH191" s="93"/>
      <c r="OAI191" s="93"/>
      <c r="OAJ191" s="93"/>
      <c r="OAK191" s="93"/>
      <c r="OAL191" s="93"/>
      <c r="OAM191" s="93"/>
      <c r="OAN191" s="93"/>
      <c r="OAO191" s="93"/>
      <c r="OAP191" s="93"/>
      <c r="OAQ191" s="93"/>
      <c r="OAR191" s="93"/>
      <c r="OAS191" s="93"/>
      <c r="OAT191" s="93"/>
      <c r="OAU191" s="93"/>
      <c r="OAV191" s="93"/>
      <c r="OAW191" s="93"/>
      <c r="OAX191" s="93"/>
      <c r="OAY191" s="93"/>
      <c r="OAZ191" s="93"/>
      <c r="OBA191" s="93"/>
      <c r="OBB191" s="93"/>
      <c r="OBC191" s="93"/>
      <c r="OBD191" s="93"/>
      <c r="OBE191" s="93"/>
      <c r="OBF191" s="93"/>
      <c r="OBG191" s="93"/>
      <c r="OBH191" s="93"/>
      <c r="OBI191" s="93"/>
      <c r="OBJ191" s="93"/>
      <c r="OBK191" s="93"/>
      <c r="OBL191" s="93"/>
      <c r="OBM191" s="93"/>
      <c r="OBN191" s="93"/>
      <c r="OBO191" s="93"/>
      <c r="OBP191" s="93"/>
      <c r="OBQ191" s="93"/>
      <c r="OBR191" s="93"/>
      <c r="OBS191" s="93"/>
      <c r="OBT191" s="93"/>
      <c r="OBU191" s="93"/>
      <c r="OBV191" s="93"/>
      <c r="OBW191" s="93"/>
      <c r="OBX191" s="93"/>
      <c r="OBY191" s="93"/>
      <c r="OBZ191" s="93"/>
      <c r="OCA191" s="93"/>
      <c r="OCB191" s="93"/>
      <c r="OCC191" s="93"/>
      <c r="OCD191" s="93"/>
      <c r="OCE191" s="93"/>
      <c r="OCF191" s="93"/>
      <c r="OCG191" s="93"/>
      <c r="OCH191" s="93"/>
      <c r="OCI191" s="93"/>
      <c r="OCJ191" s="93"/>
      <c r="OCK191" s="93"/>
      <c r="OCL191" s="93"/>
      <c r="OCM191" s="93"/>
      <c r="OCN191" s="93"/>
      <c r="OCO191" s="93"/>
      <c r="OCP191" s="93"/>
      <c r="OCQ191" s="93"/>
      <c r="OCR191" s="93"/>
      <c r="OCS191" s="93"/>
      <c r="OCT191" s="93"/>
      <c r="OCU191" s="93"/>
      <c r="OCV191" s="93"/>
      <c r="OCW191" s="93"/>
      <c r="OCX191" s="93"/>
      <c r="OCY191" s="93"/>
      <c r="OCZ191" s="93"/>
      <c r="ODA191" s="93"/>
      <c r="ODB191" s="93"/>
      <c r="ODC191" s="93"/>
      <c r="ODD191" s="93"/>
      <c r="ODE191" s="93"/>
      <c r="ODF191" s="93"/>
      <c r="ODG191" s="93"/>
      <c r="ODH191" s="93"/>
      <c r="ODI191" s="93"/>
      <c r="ODJ191" s="93"/>
      <c r="ODK191" s="93"/>
      <c r="ODL191" s="93"/>
      <c r="ODM191" s="93"/>
      <c r="ODN191" s="93"/>
      <c r="ODO191" s="93"/>
      <c r="ODP191" s="93"/>
      <c r="ODQ191" s="93"/>
      <c r="ODR191" s="93"/>
      <c r="ODS191" s="93"/>
      <c r="ODT191" s="93"/>
      <c r="ODU191" s="93"/>
      <c r="ODV191" s="93"/>
      <c r="ODW191" s="93"/>
      <c r="ODX191" s="93"/>
      <c r="ODY191" s="93"/>
      <c r="ODZ191" s="93"/>
      <c r="OEA191" s="93"/>
      <c r="OEB191" s="93"/>
      <c r="OEC191" s="93"/>
      <c r="OED191" s="93"/>
      <c r="OEE191" s="93"/>
      <c r="OEF191" s="93"/>
      <c r="OEG191" s="93"/>
      <c r="OEH191" s="93"/>
      <c r="OEI191" s="93"/>
      <c r="OEJ191" s="93"/>
      <c r="OEK191" s="93"/>
      <c r="OEL191" s="93"/>
      <c r="OEM191" s="93"/>
      <c r="OEN191" s="93"/>
      <c r="OEO191" s="93"/>
      <c r="OEP191" s="93"/>
      <c r="OEQ191" s="93"/>
      <c r="OER191" s="93"/>
      <c r="OES191" s="93"/>
      <c r="OET191" s="93"/>
      <c r="OEU191" s="93"/>
      <c r="OEV191" s="93"/>
      <c r="OEW191" s="93"/>
      <c r="OEX191" s="93"/>
      <c r="OEY191" s="93"/>
      <c r="OEZ191" s="93"/>
      <c r="OFA191" s="93"/>
      <c r="OFB191" s="93"/>
      <c r="OFC191" s="93"/>
      <c r="OFD191" s="93"/>
      <c r="OFE191" s="93"/>
      <c r="OFF191" s="93"/>
      <c r="OFG191" s="93"/>
      <c r="OFH191" s="93"/>
      <c r="OFI191" s="93"/>
      <c r="OFJ191" s="93"/>
      <c r="OFK191" s="93"/>
      <c r="OFL191" s="93"/>
      <c r="OFM191" s="93"/>
      <c r="OFN191" s="93"/>
      <c r="OFO191" s="93"/>
      <c r="OFP191" s="93"/>
      <c r="OFQ191" s="93"/>
      <c r="OFR191" s="93"/>
      <c r="OFS191" s="93"/>
      <c r="OFT191" s="93"/>
      <c r="OFU191" s="93"/>
      <c r="OFV191" s="93"/>
      <c r="OFW191" s="93"/>
      <c r="OFX191" s="93"/>
      <c r="OFY191" s="93"/>
      <c r="OFZ191" s="93"/>
      <c r="OGA191" s="93"/>
      <c r="OGB191" s="93"/>
      <c r="OGC191" s="93"/>
      <c r="OGD191" s="93"/>
      <c r="OGE191" s="93"/>
      <c r="OGF191" s="93"/>
      <c r="OGG191" s="93"/>
      <c r="OGH191" s="93"/>
      <c r="OGI191" s="93"/>
      <c r="OGJ191" s="93"/>
      <c r="OGK191" s="93"/>
      <c r="OGL191" s="93"/>
      <c r="OGM191" s="93"/>
      <c r="OGN191" s="93"/>
      <c r="OGO191" s="93"/>
      <c r="OGP191" s="93"/>
      <c r="OGQ191" s="93"/>
      <c r="OGR191" s="93"/>
      <c r="OGS191" s="93"/>
      <c r="OGT191" s="93"/>
      <c r="OGU191" s="93"/>
      <c r="OGV191" s="93"/>
      <c r="OGW191" s="93"/>
      <c r="OGX191" s="93"/>
      <c r="OGY191" s="93"/>
      <c r="OGZ191" s="93"/>
      <c r="OHA191" s="93"/>
      <c r="OHB191" s="93"/>
      <c r="OHC191" s="93"/>
      <c r="OHD191" s="93"/>
      <c r="OHE191" s="93"/>
      <c r="OHF191" s="93"/>
      <c r="OHG191" s="93"/>
      <c r="OHH191" s="93"/>
      <c r="OHI191" s="93"/>
      <c r="OHJ191" s="93"/>
      <c r="OHK191" s="93"/>
      <c r="OHL191" s="93"/>
      <c r="OHM191" s="93"/>
      <c r="OHN191" s="93"/>
      <c r="OHO191" s="93"/>
      <c r="OHP191" s="93"/>
      <c r="OHQ191" s="93"/>
      <c r="OHR191" s="93"/>
      <c r="OHS191" s="93"/>
      <c r="OHT191" s="93"/>
      <c r="OHU191" s="93"/>
      <c r="OHV191" s="93"/>
      <c r="OHW191" s="93"/>
      <c r="OHX191" s="93"/>
      <c r="OHY191" s="93"/>
      <c r="OHZ191" s="93"/>
      <c r="OIA191" s="93"/>
      <c r="OIB191" s="93"/>
      <c r="OIC191" s="93"/>
      <c r="OID191" s="93"/>
      <c r="OIE191" s="93"/>
      <c r="OIF191" s="93"/>
      <c r="OIG191" s="93"/>
      <c r="OIH191" s="93"/>
      <c r="OII191" s="93"/>
      <c r="OIJ191" s="93"/>
      <c r="OIK191" s="93"/>
      <c r="OIL191" s="93"/>
      <c r="OIM191" s="93"/>
      <c r="OIN191" s="93"/>
      <c r="OIO191" s="93"/>
      <c r="OIP191" s="93"/>
      <c r="OIQ191" s="93"/>
      <c r="OIR191" s="93"/>
      <c r="OIS191" s="93"/>
      <c r="OIT191" s="93"/>
      <c r="OIU191" s="93"/>
      <c r="OIV191" s="93"/>
      <c r="OIW191" s="93"/>
      <c r="OIX191" s="93"/>
      <c r="OIY191" s="93"/>
      <c r="OIZ191" s="93"/>
      <c r="OJA191" s="93"/>
      <c r="OJB191" s="93"/>
      <c r="OJC191" s="93"/>
      <c r="OJD191" s="93"/>
      <c r="OJE191" s="93"/>
      <c r="OJF191" s="93"/>
      <c r="OJG191" s="93"/>
      <c r="OJH191" s="93"/>
      <c r="OJI191" s="93"/>
      <c r="OJJ191" s="93"/>
      <c r="OJK191" s="93"/>
      <c r="OJL191" s="93"/>
      <c r="OJM191" s="93"/>
      <c r="OJN191" s="93"/>
      <c r="OJO191" s="93"/>
      <c r="OJP191" s="93"/>
      <c r="OJQ191" s="93"/>
      <c r="OJR191" s="93"/>
      <c r="OJS191" s="93"/>
      <c r="OJT191" s="93"/>
      <c r="OJU191" s="93"/>
      <c r="OJV191" s="93"/>
      <c r="OJW191" s="93"/>
      <c r="OJX191" s="93"/>
      <c r="OJY191" s="93"/>
      <c r="OJZ191" s="93"/>
      <c r="OKA191" s="93"/>
      <c r="OKB191" s="93"/>
      <c r="OKC191" s="93"/>
      <c r="OKD191" s="93"/>
      <c r="OKE191" s="93"/>
      <c r="OKF191" s="93"/>
      <c r="OKG191" s="93"/>
      <c r="OKH191" s="93"/>
      <c r="OKI191" s="93"/>
      <c r="OKJ191" s="93"/>
      <c r="OKK191" s="93"/>
      <c r="OKL191" s="93"/>
      <c r="OKM191" s="93"/>
      <c r="OKN191" s="93"/>
      <c r="OKO191" s="93"/>
      <c r="OKP191" s="93"/>
      <c r="OKQ191" s="93"/>
      <c r="OKR191" s="93"/>
      <c r="OKS191" s="93"/>
      <c r="OKT191" s="93"/>
      <c r="OKU191" s="93"/>
      <c r="OKV191" s="93"/>
      <c r="OKW191" s="93"/>
      <c r="OKX191" s="93"/>
      <c r="OKY191" s="93"/>
      <c r="OKZ191" s="93"/>
      <c r="OLA191" s="93"/>
      <c r="OLB191" s="93"/>
      <c r="OLC191" s="93"/>
      <c r="OLD191" s="93"/>
      <c r="OLE191" s="93"/>
      <c r="OLF191" s="93"/>
      <c r="OLG191" s="93"/>
      <c r="OLH191" s="93"/>
      <c r="OLI191" s="93"/>
      <c r="OLJ191" s="93"/>
      <c r="OLK191" s="93"/>
      <c r="OLL191" s="93"/>
      <c r="OLM191" s="93"/>
      <c r="OLN191" s="93"/>
      <c r="OLO191" s="93"/>
      <c r="OLP191" s="93"/>
      <c r="OLQ191" s="93"/>
      <c r="OLR191" s="93"/>
      <c r="OLS191" s="93"/>
      <c r="OLT191" s="93"/>
      <c r="OLU191" s="93"/>
      <c r="OLV191" s="93"/>
      <c r="OLW191" s="93"/>
      <c r="OLX191" s="93"/>
      <c r="OLY191" s="93"/>
      <c r="OLZ191" s="93"/>
      <c r="OMA191" s="93"/>
      <c r="OMB191" s="93"/>
      <c r="OMC191" s="93"/>
      <c r="OMD191" s="93"/>
      <c r="OME191" s="93"/>
      <c r="OMF191" s="93"/>
      <c r="OMG191" s="93"/>
      <c r="OMH191" s="93"/>
      <c r="OMI191" s="93"/>
      <c r="OMJ191" s="93"/>
      <c r="OMK191" s="93"/>
      <c r="OML191" s="93"/>
      <c r="OMM191" s="93"/>
      <c r="OMN191" s="93"/>
      <c r="OMO191" s="93"/>
      <c r="OMP191" s="93"/>
      <c r="OMQ191" s="93"/>
      <c r="OMR191" s="93"/>
      <c r="OMS191" s="93"/>
      <c r="OMT191" s="93"/>
      <c r="OMU191" s="93"/>
      <c r="OMV191" s="93"/>
      <c r="OMW191" s="93"/>
      <c r="OMX191" s="93"/>
      <c r="OMY191" s="93"/>
      <c r="OMZ191" s="93"/>
      <c r="ONA191" s="93"/>
      <c r="ONB191" s="93"/>
      <c r="ONC191" s="93"/>
      <c r="OND191" s="93"/>
      <c r="ONE191" s="93"/>
      <c r="ONF191" s="93"/>
      <c r="ONG191" s="93"/>
      <c r="ONH191" s="93"/>
      <c r="ONI191" s="93"/>
      <c r="ONJ191" s="93"/>
      <c r="ONK191" s="93"/>
      <c r="ONL191" s="93"/>
      <c r="ONM191" s="93"/>
      <c r="ONN191" s="93"/>
      <c r="ONO191" s="93"/>
      <c r="ONP191" s="93"/>
      <c r="ONQ191" s="93"/>
      <c r="ONR191" s="93"/>
      <c r="ONS191" s="93"/>
      <c r="ONT191" s="93"/>
      <c r="ONU191" s="93"/>
      <c r="ONV191" s="93"/>
      <c r="ONW191" s="93"/>
      <c r="ONX191" s="93"/>
      <c r="ONY191" s="93"/>
      <c r="ONZ191" s="93"/>
      <c r="OOA191" s="93"/>
      <c r="OOB191" s="93"/>
      <c r="OOC191" s="93"/>
      <c r="OOD191" s="93"/>
      <c r="OOE191" s="93"/>
      <c r="OOF191" s="93"/>
      <c r="OOG191" s="93"/>
      <c r="OOH191" s="93"/>
      <c r="OOI191" s="93"/>
      <c r="OOJ191" s="93"/>
      <c r="OOK191" s="93"/>
      <c r="OOL191" s="93"/>
      <c r="OOM191" s="93"/>
      <c r="OON191" s="93"/>
      <c r="OOO191" s="93"/>
      <c r="OOP191" s="93"/>
      <c r="OOQ191" s="93"/>
      <c r="OOR191" s="93"/>
      <c r="OOS191" s="93"/>
      <c r="OOT191" s="93"/>
      <c r="OOU191" s="93"/>
      <c r="OOV191" s="93"/>
      <c r="OOW191" s="93"/>
      <c r="OOX191" s="93"/>
      <c r="OOY191" s="93"/>
      <c r="OOZ191" s="93"/>
      <c r="OPA191" s="93"/>
      <c r="OPB191" s="93"/>
      <c r="OPC191" s="93"/>
      <c r="OPD191" s="93"/>
      <c r="OPE191" s="93"/>
      <c r="OPF191" s="93"/>
      <c r="OPG191" s="93"/>
      <c r="OPH191" s="93"/>
      <c r="OPI191" s="93"/>
      <c r="OPJ191" s="93"/>
      <c r="OPK191" s="93"/>
      <c r="OPL191" s="93"/>
      <c r="OPM191" s="93"/>
      <c r="OPN191" s="93"/>
      <c r="OPO191" s="93"/>
      <c r="OPP191" s="93"/>
      <c r="OPQ191" s="93"/>
      <c r="OPR191" s="93"/>
      <c r="OPS191" s="93"/>
      <c r="OPT191" s="93"/>
      <c r="OPU191" s="93"/>
      <c r="OPV191" s="93"/>
      <c r="OPW191" s="93"/>
      <c r="OPX191" s="93"/>
      <c r="OPY191" s="93"/>
      <c r="OPZ191" s="93"/>
      <c r="OQA191" s="93"/>
      <c r="OQB191" s="93"/>
      <c r="OQC191" s="93"/>
      <c r="OQD191" s="93"/>
      <c r="OQE191" s="93"/>
      <c r="OQF191" s="93"/>
      <c r="OQG191" s="93"/>
      <c r="OQH191" s="93"/>
      <c r="OQI191" s="93"/>
      <c r="OQJ191" s="93"/>
      <c r="OQK191" s="93"/>
      <c r="OQL191" s="93"/>
      <c r="OQM191" s="93"/>
      <c r="OQN191" s="93"/>
      <c r="OQO191" s="93"/>
      <c r="OQP191" s="93"/>
      <c r="OQQ191" s="93"/>
      <c r="OQR191" s="93"/>
      <c r="OQS191" s="93"/>
      <c r="OQT191" s="93"/>
      <c r="OQU191" s="93"/>
      <c r="OQV191" s="93"/>
      <c r="OQW191" s="93"/>
      <c r="OQX191" s="93"/>
      <c r="OQY191" s="93"/>
      <c r="OQZ191" s="93"/>
      <c r="ORA191" s="93"/>
      <c r="ORB191" s="93"/>
      <c r="ORC191" s="93"/>
      <c r="ORD191" s="93"/>
      <c r="ORE191" s="93"/>
      <c r="ORF191" s="93"/>
      <c r="ORG191" s="93"/>
      <c r="ORH191" s="93"/>
      <c r="ORI191" s="93"/>
      <c r="ORJ191" s="93"/>
      <c r="ORK191" s="93"/>
      <c r="ORL191" s="93"/>
      <c r="ORM191" s="93"/>
      <c r="ORN191" s="93"/>
      <c r="ORO191" s="93"/>
      <c r="ORP191" s="93"/>
      <c r="ORQ191" s="93"/>
      <c r="ORR191" s="93"/>
      <c r="ORS191" s="93"/>
      <c r="ORT191" s="93"/>
      <c r="ORU191" s="93"/>
      <c r="ORV191" s="93"/>
      <c r="ORW191" s="93"/>
      <c r="ORX191" s="93"/>
      <c r="ORY191" s="93"/>
      <c r="ORZ191" s="93"/>
      <c r="OSA191" s="93"/>
      <c r="OSB191" s="93"/>
      <c r="OSC191" s="93"/>
      <c r="OSD191" s="93"/>
      <c r="OSE191" s="93"/>
      <c r="OSF191" s="93"/>
      <c r="OSG191" s="93"/>
      <c r="OSH191" s="93"/>
      <c r="OSI191" s="93"/>
      <c r="OSJ191" s="93"/>
      <c r="OSK191" s="93"/>
      <c r="OSL191" s="93"/>
      <c r="OSM191" s="93"/>
      <c r="OSN191" s="93"/>
      <c r="OSO191" s="93"/>
      <c r="OSP191" s="93"/>
      <c r="OSQ191" s="93"/>
      <c r="OSR191" s="93"/>
      <c r="OSS191" s="93"/>
      <c r="OST191" s="93"/>
      <c r="OSU191" s="93"/>
      <c r="OSV191" s="93"/>
      <c r="OSW191" s="93"/>
      <c r="OSX191" s="93"/>
      <c r="OSY191" s="93"/>
      <c r="OSZ191" s="93"/>
      <c r="OTA191" s="93"/>
      <c r="OTB191" s="93"/>
      <c r="OTC191" s="93"/>
      <c r="OTD191" s="93"/>
      <c r="OTE191" s="93"/>
      <c r="OTF191" s="93"/>
      <c r="OTG191" s="93"/>
      <c r="OTH191" s="93"/>
      <c r="OTI191" s="93"/>
      <c r="OTJ191" s="93"/>
      <c r="OTK191" s="93"/>
      <c r="OTL191" s="93"/>
      <c r="OTM191" s="93"/>
      <c r="OTN191" s="93"/>
      <c r="OTO191" s="93"/>
      <c r="OTP191" s="93"/>
      <c r="OTQ191" s="93"/>
      <c r="OTR191" s="93"/>
      <c r="OTS191" s="93"/>
      <c r="OTT191" s="93"/>
      <c r="OTU191" s="93"/>
      <c r="OTV191" s="93"/>
      <c r="OTW191" s="93"/>
      <c r="OTX191" s="93"/>
      <c r="OTY191" s="93"/>
      <c r="OTZ191" s="93"/>
      <c r="OUA191" s="93"/>
      <c r="OUB191" s="93"/>
      <c r="OUC191" s="93"/>
      <c r="OUD191" s="93"/>
      <c r="OUE191" s="93"/>
      <c r="OUF191" s="93"/>
      <c r="OUG191" s="93"/>
      <c r="OUH191" s="93"/>
      <c r="OUI191" s="93"/>
      <c r="OUJ191" s="93"/>
      <c r="OUK191" s="93"/>
      <c r="OUL191" s="93"/>
      <c r="OUM191" s="93"/>
      <c r="OUN191" s="93"/>
      <c r="OUO191" s="93"/>
      <c r="OUP191" s="93"/>
      <c r="OUQ191" s="93"/>
      <c r="OUR191" s="93"/>
      <c r="OUS191" s="93"/>
      <c r="OUT191" s="93"/>
      <c r="OUU191" s="93"/>
      <c r="OUV191" s="93"/>
      <c r="OUW191" s="93"/>
      <c r="OUX191" s="93"/>
      <c r="OUY191" s="93"/>
      <c r="OUZ191" s="93"/>
      <c r="OVA191" s="93"/>
      <c r="OVB191" s="93"/>
      <c r="OVC191" s="93"/>
      <c r="OVD191" s="93"/>
      <c r="OVE191" s="93"/>
      <c r="OVF191" s="93"/>
      <c r="OVG191" s="93"/>
      <c r="OVH191" s="93"/>
      <c r="OVI191" s="93"/>
      <c r="OVJ191" s="93"/>
      <c r="OVK191" s="93"/>
      <c r="OVL191" s="93"/>
      <c r="OVM191" s="93"/>
      <c r="OVN191" s="93"/>
      <c r="OVO191" s="93"/>
      <c r="OVP191" s="93"/>
      <c r="OVQ191" s="93"/>
      <c r="OVR191" s="93"/>
      <c r="OVS191" s="93"/>
      <c r="OVT191" s="93"/>
      <c r="OVU191" s="93"/>
      <c r="OVV191" s="93"/>
      <c r="OVW191" s="93"/>
      <c r="OVX191" s="93"/>
      <c r="OVY191" s="93"/>
      <c r="OVZ191" s="93"/>
      <c r="OWA191" s="93"/>
      <c r="OWB191" s="93"/>
      <c r="OWC191" s="93"/>
      <c r="OWD191" s="93"/>
      <c r="OWE191" s="93"/>
      <c r="OWF191" s="93"/>
      <c r="OWG191" s="93"/>
      <c r="OWH191" s="93"/>
      <c r="OWI191" s="93"/>
      <c r="OWJ191" s="93"/>
      <c r="OWK191" s="93"/>
      <c r="OWL191" s="93"/>
      <c r="OWM191" s="93"/>
      <c r="OWN191" s="93"/>
      <c r="OWO191" s="93"/>
      <c r="OWP191" s="93"/>
      <c r="OWQ191" s="93"/>
      <c r="OWR191" s="93"/>
      <c r="OWS191" s="93"/>
      <c r="OWT191" s="93"/>
      <c r="OWU191" s="93"/>
      <c r="OWV191" s="93"/>
      <c r="OWW191" s="93"/>
      <c r="OWX191" s="93"/>
      <c r="OWY191" s="93"/>
      <c r="OWZ191" s="93"/>
      <c r="OXA191" s="93"/>
      <c r="OXB191" s="93"/>
      <c r="OXC191" s="93"/>
      <c r="OXD191" s="93"/>
      <c r="OXE191" s="93"/>
      <c r="OXF191" s="93"/>
      <c r="OXG191" s="93"/>
      <c r="OXH191" s="93"/>
      <c r="OXI191" s="93"/>
      <c r="OXJ191" s="93"/>
      <c r="OXK191" s="93"/>
      <c r="OXL191" s="93"/>
      <c r="OXM191" s="93"/>
      <c r="OXN191" s="93"/>
      <c r="OXO191" s="93"/>
      <c r="OXP191" s="93"/>
      <c r="OXQ191" s="93"/>
      <c r="OXR191" s="93"/>
      <c r="OXS191" s="93"/>
      <c r="OXT191" s="93"/>
      <c r="OXU191" s="93"/>
      <c r="OXV191" s="93"/>
      <c r="OXW191" s="93"/>
      <c r="OXX191" s="93"/>
      <c r="OXY191" s="93"/>
      <c r="OXZ191" s="93"/>
      <c r="OYA191" s="93"/>
      <c r="OYB191" s="93"/>
      <c r="OYC191" s="93"/>
      <c r="OYD191" s="93"/>
      <c r="OYE191" s="93"/>
      <c r="OYF191" s="93"/>
      <c r="OYG191" s="93"/>
      <c r="OYH191" s="93"/>
      <c r="OYI191" s="93"/>
      <c r="OYJ191" s="93"/>
      <c r="OYK191" s="93"/>
      <c r="OYL191" s="93"/>
      <c r="OYM191" s="93"/>
      <c r="OYN191" s="93"/>
      <c r="OYO191" s="93"/>
      <c r="OYP191" s="93"/>
      <c r="OYQ191" s="93"/>
      <c r="OYR191" s="93"/>
      <c r="OYS191" s="93"/>
      <c r="OYT191" s="93"/>
      <c r="OYU191" s="93"/>
      <c r="OYV191" s="93"/>
      <c r="OYW191" s="93"/>
      <c r="OYX191" s="93"/>
      <c r="OYY191" s="93"/>
      <c r="OYZ191" s="93"/>
      <c r="OZA191" s="93"/>
      <c r="OZB191" s="93"/>
      <c r="OZC191" s="93"/>
      <c r="OZD191" s="93"/>
      <c r="OZE191" s="93"/>
      <c r="OZF191" s="93"/>
      <c r="OZG191" s="93"/>
      <c r="OZH191" s="93"/>
      <c r="OZI191" s="93"/>
      <c r="OZJ191" s="93"/>
      <c r="OZK191" s="93"/>
      <c r="OZL191" s="93"/>
      <c r="OZM191" s="93"/>
      <c r="OZN191" s="93"/>
      <c r="OZO191" s="93"/>
      <c r="OZP191" s="93"/>
      <c r="OZQ191" s="93"/>
      <c r="OZR191" s="93"/>
      <c r="OZS191" s="93"/>
      <c r="OZT191" s="93"/>
      <c r="OZU191" s="93"/>
      <c r="OZV191" s="93"/>
      <c r="OZW191" s="93"/>
      <c r="OZX191" s="93"/>
      <c r="OZY191" s="93"/>
      <c r="OZZ191" s="93"/>
      <c r="PAA191" s="93"/>
      <c r="PAB191" s="93"/>
      <c r="PAC191" s="93"/>
      <c r="PAD191" s="93"/>
      <c r="PAE191" s="93"/>
      <c r="PAF191" s="93"/>
      <c r="PAG191" s="93"/>
      <c r="PAH191" s="93"/>
      <c r="PAI191" s="93"/>
      <c r="PAJ191" s="93"/>
      <c r="PAK191" s="93"/>
      <c r="PAL191" s="93"/>
      <c r="PAM191" s="93"/>
      <c r="PAN191" s="93"/>
      <c r="PAO191" s="93"/>
      <c r="PAP191" s="93"/>
      <c r="PAQ191" s="93"/>
      <c r="PAR191" s="93"/>
      <c r="PAS191" s="93"/>
      <c r="PAT191" s="93"/>
      <c r="PAU191" s="93"/>
      <c r="PAV191" s="93"/>
      <c r="PAW191" s="93"/>
      <c r="PAX191" s="93"/>
      <c r="PAY191" s="93"/>
      <c r="PAZ191" s="93"/>
      <c r="PBA191" s="93"/>
      <c r="PBB191" s="93"/>
      <c r="PBC191" s="93"/>
      <c r="PBD191" s="93"/>
      <c r="PBE191" s="93"/>
      <c r="PBF191" s="93"/>
      <c r="PBG191" s="93"/>
      <c r="PBH191" s="93"/>
      <c r="PBI191" s="93"/>
      <c r="PBJ191" s="93"/>
      <c r="PBK191" s="93"/>
      <c r="PBL191" s="93"/>
      <c r="PBM191" s="93"/>
      <c r="PBN191" s="93"/>
      <c r="PBO191" s="93"/>
      <c r="PBP191" s="93"/>
      <c r="PBQ191" s="93"/>
      <c r="PBR191" s="93"/>
      <c r="PBS191" s="93"/>
      <c r="PBT191" s="93"/>
      <c r="PBU191" s="93"/>
      <c r="PBV191" s="93"/>
      <c r="PBW191" s="93"/>
      <c r="PBX191" s="93"/>
      <c r="PBY191" s="93"/>
      <c r="PBZ191" s="93"/>
      <c r="PCA191" s="93"/>
      <c r="PCB191" s="93"/>
      <c r="PCC191" s="93"/>
      <c r="PCD191" s="93"/>
      <c r="PCE191" s="93"/>
      <c r="PCF191" s="93"/>
      <c r="PCG191" s="93"/>
      <c r="PCH191" s="93"/>
      <c r="PCI191" s="93"/>
      <c r="PCJ191" s="93"/>
      <c r="PCK191" s="93"/>
      <c r="PCL191" s="93"/>
      <c r="PCM191" s="93"/>
      <c r="PCN191" s="93"/>
      <c r="PCO191" s="93"/>
      <c r="PCP191" s="93"/>
      <c r="PCQ191" s="93"/>
      <c r="PCR191" s="93"/>
      <c r="PCS191" s="93"/>
      <c r="PCT191" s="93"/>
      <c r="PCU191" s="93"/>
      <c r="PCV191" s="93"/>
      <c r="PCW191" s="93"/>
      <c r="PCX191" s="93"/>
      <c r="PCY191" s="93"/>
      <c r="PCZ191" s="93"/>
      <c r="PDA191" s="93"/>
      <c r="PDB191" s="93"/>
      <c r="PDC191" s="93"/>
      <c r="PDD191" s="93"/>
      <c r="PDE191" s="93"/>
      <c r="PDF191" s="93"/>
      <c r="PDG191" s="93"/>
      <c r="PDH191" s="93"/>
      <c r="PDI191" s="93"/>
      <c r="PDJ191" s="93"/>
      <c r="PDK191" s="93"/>
      <c r="PDL191" s="93"/>
      <c r="PDM191" s="93"/>
      <c r="PDN191" s="93"/>
      <c r="PDO191" s="93"/>
      <c r="PDP191" s="93"/>
      <c r="PDQ191" s="93"/>
      <c r="PDR191" s="93"/>
      <c r="PDS191" s="93"/>
      <c r="PDT191" s="93"/>
      <c r="PDU191" s="93"/>
      <c r="PDV191" s="93"/>
      <c r="PDW191" s="93"/>
      <c r="PDX191" s="93"/>
      <c r="PDY191" s="93"/>
      <c r="PDZ191" s="93"/>
      <c r="PEA191" s="93"/>
      <c r="PEB191" s="93"/>
      <c r="PEC191" s="93"/>
      <c r="PED191" s="93"/>
      <c r="PEE191" s="93"/>
      <c r="PEF191" s="93"/>
      <c r="PEG191" s="93"/>
      <c r="PEH191" s="93"/>
      <c r="PEI191" s="93"/>
      <c r="PEJ191" s="93"/>
      <c r="PEK191" s="93"/>
      <c r="PEL191" s="93"/>
      <c r="PEM191" s="93"/>
      <c r="PEN191" s="93"/>
      <c r="PEO191" s="93"/>
      <c r="PEP191" s="93"/>
      <c r="PEQ191" s="93"/>
      <c r="PER191" s="93"/>
      <c r="PES191" s="93"/>
      <c r="PET191" s="93"/>
      <c r="PEU191" s="93"/>
      <c r="PEV191" s="93"/>
      <c r="PEW191" s="93"/>
      <c r="PEX191" s="93"/>
      <c r="PEY191" s="93"/>
      <c r="PEZ191" s="93"/>
      <c r="PFA191" s="93"/>
      <c r="PFB191" s="93"/>
      <c r="PFC191" s="93"/>
      <c r="PFD191" s="93"/>
      <c r="PFE191" s="93"/>
      <c r="PFF191" s="93"/>
      <c r="PFG191" s="93"/>
      <c r="PFH191" s="93"/>
      <c r="PFI191" s="93"/>
      <c r="PFJ191" s="93"/>
      <c r="PFK191" s="93"/>
      <c r="PFL191" s="93"/>
      <c r="PFM191" s="93"/>
      <c r="PFN191" s="93"/>
      <c r="PFO191" s="93"/>
      <c r="PFP191" s="93"/>
      <c r="PFQ191" s="93"/>
      <c r="PFR191" s="93"/>
      <c r="PFS191" s="93"/>
      <c r="PFT191" s="93"/>
      <c r="PFU191" s="93"/>
      <c r="PFV191" s="93"/>
      <c r="PFW191" s="93"/>
      <c r="PFX191" s="93"/>
      <c r="PFY191" s="93"/>
      <c r="PFZ191" s="93"/>
      <c r="PGA191" s="93"/>
      <c r="PGB191" s="93"/>
      <c r="PGC191" s="93"/>
      <c r="PGD191" s="93"/>
      <c r="PGE191" s="93"/>
      <c r="PGF191" s="93"/>
      <c r="PGG191" s="93"/>
      <c r="PGH191" s="93"/>
      <c r="PGI191" s="93"/>
      <c r="PGJ191" s="93"/>
      <c r="PGK191" s="93"/>
      <c r="PGL191" s="93"/>
      <c r="PGM191" s="93"/>
      <c r="PGN191" s="93"/>
      <c r="PGO191" s="93"/>
      <c r="PGP191" s="93"/>
      <c r="PGQ191" s="93"/>
      <c r="PGR191" s="93"/>
      <c r="PGS191" s="93"/>
      <c r="PGT191" s="93"/>
      <c r="PGU191" s="93"/>
      <c r="PGV191" s="93"/>
      <c r="PGW191" s="93"/>
      <c r="PGX191" s="93"/>
      <c r="PGY191" s="93"/>
      <c r="PGZ191" s="93"/>
      <c r="PHA191" s="93"/>
      <c r="PHB191" s="93"/>
      <c r="PHC191" s="93"/>
      <c r="PHD191" s="93"/>
      <c r="PHE191" s="93"/>
      <c r="PHF191" s="93"/>
      <c r="PHG191" s="93"/>
      <c r="PHH191" s="93"/>
      <c r="PHI191" s="93"/>
      <c r="PHJ191" s="93"/>
      <c r="PHK191" s="93"/>
      <c r="PHL191" s="93"/>
      <c r="PHM191" s="93"/>
      <c r="PHN191" s="93"/>
      <c r="PHO191" s="93"/>
      <c r="PHP191" s="93"/>
      <c r="PHQ191" s="93"/>
      <c r="PHR191" s="93"/>
      <c r="PHS191" s="93"/>
      <c r="PHT191" s="93"/>
      <c r="PHU191" s="93"/>
      <c r="PHV191" s="93"/>
      <c r="PHW191" s="93"/>
      <c r="PHX191" s="93"/>
      <c r="PHY191" s="93"/>
      <c r="PHZ191" s="93"/>
      <c r="PIA191" s="93"/>
      <c r="PIB191" s="93"/>
      <c r="PIC191" s="93"/>
      <c r="PID191" s="93"/>
      <c r="PIE191" s="93"/>
      <c r="PIF191" s="93"/>
      <c r="PIG191" s="93"/>
      <c r="PIH191" s="93"/>
      <c r="PII191" s="93"/>
      <c r="PIJ191" s="93"/>
      <c r="PIK191" s="93"/>
      <c r="PIL191" s="93"/>
      <c r="PIM191" s="93"/>
      <c r="PIN191" s="93"/>
      <c r="PIO191" s="93"/>
      <c r="PIP191" s="93"/>
      <c r="PIQ191" s="93"/>
      <c r="PIR191" s="93"/>
      <c r="PIS191" s="93"/>
      <c r="PIT191" s="93"/>
      <c r="PIU191" s="93"/>
      <c r="PIV191" s="93"/>
      <c r="PIW191" s="93"/>
      <c r="PIX191" s="93"/>
      <c r="PIY191" s="93"/>
      <c r="PIZ191" s="93"/>
      <c r="PJA191" s="93"/>
      <c r="PJB191" s="93"/>
      <c r="PJC191" s="93"/>
      <c r="PJD191" s="93"/>
      <c r="PJE191" s="93"/>
      <c r="PJF191" s="93"/>
      <c r="PJG191" s="93"/>
      <c r="PJH191" s="93"/>
      <c r="PJI191" s="93"/>
      <c r="PJJ191" s="93"/>
      <c r="PJK191" s="93"/>
      <c r="PJL191" s="93"/>
      <c r="PJM191" s="93"/>
      <c r="PJN191" s="93"/>
      <c r="PJO191" s="93"/>
      <c r="PJP191" s="93"/>
      <c r="PJQ191" s="93"/>
      <c r="PJR191" s="93"/>
      <c r="PJS191" s="93"/>
      <c r="PJT191" s="93"/>
      <c r="PJU191" s="93"/>
      <c r="PJV191" s="93"/>
      <c r="PJW191" s="93"/>
      <c r="PJX191" s="93"/>
      <c r="PJY191" s="93"/>
      <c r="PJZ191" s="93"/>
      <c r="PKA191" s="93"/>
      <c r="PKB191" s="93"/>
      <c r="PKC191" s="93"/>
      <c r="PKD191" s="93"/>
      <c r="PKE191" s="93"/>
      <c r="PKF191" s="93"/>
      <c r="PKG191" s="93"/>
      <c r="PKH191" s="93"/>
      <c r="PKI191" s="93"/>
      <c r="PKJ191" s="93"/>
      <c r="PKK191" s="93"/>
      <c r="PKL191" s="93"/>
      <c r="PKM191" s="93"/>
      <c r="PKN191" s="93"/>
      <c r="PKO191" s="93"/>
      <c r="PKP191" s="93"/>
      <c r="PKQ191" s="93"/>
      <c r="PKR191" s="93"/>
      <c r="PKS191" s="93"/>
      <c r="PKT191" s="93"/>
      <c r="PKU191" s="93"/>
      <c r="PKV191" s="93"/>
      <c r="PKW191" s="93"/>
      <c r="PKX191" s="93"/>
      <c r="PKY191" s="93"/>
      <c r="PKZ191" s="93"/>
      <c r="PLA191" s="93"/>
      <c r="PLB191" s="93"/>
      <c r="PLC191" s="93"/>
      <c r="PLD191" s="93"/>
      <c r="PLE191" s="93"/>
      <c r="PLF191" s="93"/>
      <c r="PLG191" s="93"/>
      <c r="PLH191" s="93"/>
      <c r="PLI191" s="93"/>
      <c r="PLJ191" s="93"/>
      <c r="PLK191" s="93"/>
      <c r="PLL191" s="93"/>
      <c r="PLM191" s="93"/>
      <c r="PLN191" s="93"/>
      <c r="PLO191" s="93"/>
      <c r="PLP191" s="93"/>
      <c r="PLQ191" s="93"/>
      <c r="PLR191" s="93"/>
      <c r="PLS191" s="93"/>
      <c r="PLT191" s="93"/>
      <c r="PLU191" s="93"/>
      <c r="PLV191" s="93"/>
      <c r="PLW191" s="93"/>
      <c r="PLX191" s="93"/>
      <c r="PLY191" s="93"/>
      <c r="PLZ191" s="93"/>
      <c r="PMA191" s="93"/>
      <c r="PMB191" s="93"/>
      <c r="PMC191" s="93"/>
      <c r="PMD191" s="93"/>
      <c r="PME191" s="93"/>
      <c r="PMF191" s="93"/>
      <c r="PMG191" s="93"/>
      <c r="PMH191" s="93"/>
      <c r="PMI191" s="93"/>
      <c r="PMJ191" s="93"/>
      <c r="PMK191" s="93"/>
      <c r="PML191" s="93"/>
      <c r="PMM191" s="93"/>
      <c r="PMN191" s="93"/>
      <c r="PMO191" s="93"/>
      <c r="PMP191" s="93"/>
      <c r="PMQ191" s="93"/>
      <c r="PMR191" s="93"/>
      <c r="PMS191" s="93"/>
      <c r="PMT191" s="93"/>
      <c r="PMU191" s="93"/>
      <c r="PMV191" s="93"/>
      <c r="PMW191" s="93"/>
      <c r="PMX191" s="93"/>
      <c r="PMY191" s="93"/>
      <c r="PMZ191" s="93"/>
      <c r="PNA191" s="93"/>
      <c r="PNB191" s="93"/>
      <c r="PNC191" s="93"/>
      <c r="PND191" s="93"/>
      <c r="PNE191" s="93"/>
      <c r="PNF191" s="93"/>
      <c r="PNG191" s="93"/>
      <c r="PNH191" s="93"/>
      <c r="PNI191" s="93"/>
      <c r="PNJ191" s="93"/>
      <c r="PNK191" s="93"/>
      <c r="PNL191" s="93"/>
      <c r="PNM191" s="93"/>
      <c r="PNN191" s="93"/>
      <c r="PNO191" s="93"/>
      <c r="PNP191" s="93"/>
      <c r="PNQ191" s="93"/>
      <c r="PNR191" s="93"/>
      <c r="PNS191" s="93"/>
      <c r="PNT191" s="93"/>
      <c r="PNU191" s="93"/>
      <c r="PNV191" s="93"/>
      <c r="PNW191" s="93"/>
      <c r="PNX191" s="93"/>
      <c r="PNY191" s="93"/>
      <c r="PNZ191" s="93"/>
      <c r="POA191" s="93"/>
      <c r="POB191" s="93"/>
      <c r="POC191" s="93"/>
      <c r="POD191" s="93"/>
      <c r="POE191" s="93"/>
      <c r="POF191" s="93"/>
      <c r="POG191" s="93"/>
      <c r="POH191" s="93"/>
      <c r="POI191" s="93"/>
      <c r="POJ191" s="93"/>
      <c r="POK191" s="93"/>
      <c r="POL191" s="93"/>
      <c r="POM191" s="93"/>
      <c r="PON191" s="93"/>
      <c r="POO191" s="93"/>
      <c r="POP191" s="93"/>
      <c r="POQ191" s="93"/>
      <c r="POR191" s="93"/>
      <c r="POS191" s="93"/>
      <c r="POT191" s="93"/>
      <c r="POU191" s="93"/>
      <c r="POV191" s="93"/>
      <c r="POW191" s="93"/>
      <c r="POX191" s="93"/>
      <c r="POY191" s="93"/>
      <c r="POZ191" s="93"/>
      <c r="PPA191" s="93"/>
      <c r="PPB191" s="93"/>
      <c r="PPC191" s="93"/>
      <c r="PPD191" s="93"/>
      <c r="PPE191" s="93"/>
      <c r="PPF191" s="93"/>
      <c r="PPG191" s="93"/>
      <c r="PPH191" s="93"/>
      <c r="PPI191" s="93"/>
      <c r="PPJ191" s="93"/>
      <c r="PPK191" s="93"/>
      <c r="PPL191" s="93"/>
      <c r="PPM191" s="93"/>
      <c r="PPN191" s="93"/>
      <c r="PPO191" s="93"/>
      <c r="PPP191" s="93"/>
      <c r="PPQ191" s="93"/>
      <c r="PPR191" s="93"/>
      <c r="PPS191" s="93"/>
      <c r="PPT191" s="93"/>
      <c r="PPU191" s="93"/>
      <c r="PPV191" s="93"/>
      <c r="PPW191" s="93"/>
      <c r="PPX191" s="93"/>
      <c r="PPY191" s="93"/>
      <c r="PPZ191" s="93"/>
      <c r="PQA191" s="93"/>
      <c r="PQB191" s="93"/>
      <c r="PQC191" s="93"/>
      <c r="PQD191" s="93"/>
      <c r="PQE191" s="93"/>
      <c r="PQF191" s="93"/>
      <c r="PQG191" s="93"/>
      <c r="PQH191" s="93"/>
      <c r="PQI191" s="93"/>
      <c r="PQJ191" s="93"/>
      <c r="PQK191" s="93"/>
      <c r="PQL191" s="93"/>
      <c r="PQM191" s="93"/>
      <c r="PQN191" s="93"/>
      <c r="PQO191" s="93"/>
      <c r="PQP191" s="93"/>
      <c r="PQQ191" s="93"/>
      <c r="PQR191" s="93"/>
      <c r="PQS191" s="93"/>
      <c r="PQT191" s="93"/>
      <c r="PQU191" s="93"/>
      <c r="PQV191" s="93"/>
      <c r="PQW191" s="93"/>
      <c r="PQX191" s="93"/>
      <c r="PQY191" s="93"/>
      <c r="PQZ191" s="93"/>
      <c r="PRA191" s="93"/>
      <c r="PRB191" s="93"/>
      <c r="PRC191" s="93"/>
      <c r="PRD191" s="93"/>
      <c r="PRE191" s="93"/>
      <c r="PRF191" s="93"/>
      <c r="PRG191" s="93"/>
      <c r="PRH191" s="93"/>
      <c r="PRI191" s="93"/>
      <c r="PRJ191" s="93"/>
      <c r="PRK191" s="93"/>
      <c r="PRL191" s="93"/>
      <c r="PRM191" s="93"/>
      <c r="PRN191" s="93"/>
      <c r="PRO191" s="93"/>
      <c r="PRP191" s="93"/>
      <c r="PRQ191" s="93"/>
      <c r="PRR191" s="93"/>
      <c r="PRS191" s="93"/>
      <c r="PRT191" s="93"/>
      <c r="PRU191" s="93"/>
      <c r="PRV191" s="93"/>
      <c r="PRW191" s="93"/>
      <c r="PRX191" s="93"/>
      <c r="PRY191" s="93"/>
      <c r="PRZ191" s="93"/>
      <c r="PSA191" s="93"/>
      <c r="PSB191" s="93"/>
      <c r="PSC191" s="93"/>
      <c r="PSD191" s="93"/>
      <c r="PSE191" s="93"/>
      <c r="PSF191" s="93"/>
      <c r="PSG191" s="93"/>
      <c r="PSH191" s="93"/>
      <c r="PSI191" s="93"/>
      <c r="PSJ191" s="93"/>
      <c r="PSK191" s="93"/>
      <c r="PSL191" s="93"/>
      <c r="PSM191" s="93"/>
      <c r="PSN191" s="93"/>
      <c r="PSO191" s="93"/>
      <c r="PSP191" s="93"/>
      <c r="PSQ191" s="93"/>
      <c r="PSR191" s="93"/>
      <c r="PSS191" s="93"/>
      <c r="PST191" s="93"/>
      <c r="PSU191" s="93"/>
      <c r="PSV191" s="93"/>
      <c r="PSW191" s="93"/>
      <c r="PSX191" s="93"/>
      <c r="PSY191" s="93"/>
      <c r="PSZ191" s="93"/>
      <c r="PTA191" s="93"/>
      <c r="PTB191" s="93"/>
      <c r="PTC191" s="93"/>
      <c r="PTD191" s="93"/>
      <c r="PTE191" s="93"/>
      <c r="PTF191" s="93"/>
      <c r="PTG191" s="93"/>
      <c r="PTH191" s="93"/>
      <c r="PTI191" s="93"/>
      <c r="PTJ191" s="93"/>
      <c r="PTK191" s="93"/>
      <c r="PTL191" s="93"/>
      <c r="PTM191" s="93"/>
      <c r="PTN191" s="93"/>
      <c r="PTO191" s="93"/>
      <c r="PTP191" s="93"/>
      <c r="PTQ191" s="93"/>
      <c r="PTR191" s="93"/>
      <c r="PTS191" s="93"/>
      <c r="PTT191" s="93"/>
      <c r="PTU191" s="93"/>
      <c r="PTV191" s="93"/>
      <c r="PTW191" s="93"/>
      <c r="PTX191" s="93"/>
      <c r="PTY191" s="93"/>
      <c r="PTZ191" s="93"/>
      <c r="PUA191" s="93"/>
      <c r="PUB191" s="93"/>
      <c r="PUC191" s="93"/>
      <c r="PUD191" s="93"/>
      <c r="PUE191" s="93"/>
      <c r="PUF191" s="93"/>
      <c r="PUG191" s="93"/>
      <c r="PUH191" s="93"/>
      <c r="PUI191" s="93"/>
      <c r="PUJ191" s="93"/>
      <c r="PUK191" s="93"/>
      <c r="PUL191" s="93"/>
      <c r="PUM191" s="93"/>
      <c r="PUN191" s="93"/>
      <c r="PUO191" s="93"/>
      <c r="PUP191" s="93"/>
      <c r="PUQ191" s="93"/>
      <c r="PUR191" s="93"/>
      <c r="PUS191" s="93"/>
      <c r="PUT191" s="93"/>
      <c r="PUU191" s="93"/>
      <c r="PUV191" s="93"/>
      <c r="PUW191" s="93"/>
      <c r="PUX191" s="93"/>
      <c r="PUY191" s="93"/>
      <c r="PUZ191" s="93"/>
      <c r="PVA191" s="93"/>
      <c r="PVB191" s="93"/>
      <c r="PVC191" s="93"/>
      <c r="PVD191" s="93"/>
      <c r="PVE191" s="93"/>
      <c r="PVF191" s="93"/>
      <c r="PVG191" s="93"/>
      <c r="PVH191" s="93"/>
      <c r="PVI191" s="93"/>
      <c r="PVJ191" s="93"/>
      <c r="PVK191" s="93"/>
      <c r="PVL191" s="93"/>
      <c r="PVM191" s="93"/>
      <c r="PVN191" s="93"/>
      <c r="PVO191" s="93"/>
      <c r="PVP191" s="93"/>
      <c r="PVQ191" s="93"/>
      <c r="PVR191" s="93"/>
      <c r="PVS191" s="93"/>
      <c r="PVT191" s="93"/>
      <c r="PVU191" s="93"/>
      <c r="PVV191" s="93"/>
      <c r="PVW191" s="93"/>
      <c r="PVX191" s="93"/>
      <c r="PVY191" s="93"/>
      <c r="PVZ191" s="93"/>
      <c r="PWA191" s="93"/>
      <c r="PWB191" s="93"/>
      <c r="PWC191" s="93"/>
      <c r="PWD191" s="93"/>
      <c r="PWE191" s="93"/>
      <c r="PWF191" s="93"/>
      <c r="PWG191" s="93"/>
      <c r="PWH191" s="93"/>
      <c r="PWI191" s="93"/>
      <c r="PWJ191" s="93"/>
      <c r="PWK191" s="93"/>
      <c r="PWL191" s="93"/>
      <c r="PWM191" s="93"/>
      <c r="PWN191" s="93"/>
      <c r="PWO191" s="93"/>
      <c r="PWP191" s="93"/>
      <c r="PWQ191" s="93"/>
      <c r="PWR191" s="93"/>
      <c r="PWS191" s="93"/>
      <c r="PWT191" s="93"/>
      <c r="PWU191" s="93"/>
      <c r="PWV191" s="93"/>
      <c r="PWW191" s="93"/>
      <c r="PWX191" s="93"/>
      <c r="PWY191" s="93"/>
      <c r="PWZ191" s="93"/>
      <c r="PXA191" s="93"/>
      <c r="PXB191" s="93"/>
      <c r="PXC191" s="93"/>
      <c r="PXD191" s="93"/>
      <c r="PXE191" s="93"/>
      <c r="PXF191" s="93"/>
      <c r="PXG191" s="93"/>
      <c r="PXH191" s="93"/>
      <c r="PXI191" s="93"/>
      <c r="PXJ191" s="93"/>
      <c r="PXK191" s="93"/>
      <c r="PXL191" s="93"/>
      <c r="PXM191" s="93"/>
      <c r="PXN191" s="93"/>
      <c r="PXO191" s="93"/>
      <c r="PXP191" s="93"/>
      <c r="PXQ191" s="93"/>
      <c r="PXR191" s="93"/>
      <c r="PXS191" s="93"/>
      <c r="PXT191" s="93"/>
      <c r="PXU191" s="93"/>
      <c r="PXV191" s="93"/>
      <c r="PXW191" s="93"/>
      <c r="PXX191" s="93"/>
      <c r="PXY191" s="93"/>
      <c r="PXZ191" s="93"/>
      <c r="PYA191" s="93"/>
      <c r="PYB191" s="93"/>
      <c r="PYC191" s="93"/>
      <c r="PYD191" s="93"/>
      <c r="PYE191" s="93"/>
      <c r="PYF191" s="93"/>
      <c r="PYG191" s="93"/>
      <c r="PYH191" s="93"/>
      <c r="PYI191" s="93"/>
      <c r="PYJ191" s="93"/>
      <c r="PYK191" s="93"/>
      <c r="PYL191" s="93"/>
      <c r="PYM191" s="93"/>
      <c r="PYN191" s="93"/>
      <c r="PYO191" s="93"/>
      <c r="PYP191" s="93"/>
      <c r="PYQ191" s="93"/>
      <c r="PYR191" s="93"/>
      <c r="PYS191" s="93"/>
      <c r="PYT191" s="93"/>
      <c r="PYU191" s="93"/>
      <c r="PYV191" s="93"/>
      <c r="PYW191" s="93"/>
      <c r="PYX191" s="93"/>
      <c r="PYY191" s="93"/>
      <c r="PYZ191" s="93"/>
      <c r="PZA191" s="93"/>
      <c r="PZB191" s="93"/>
      <c r="PZC191" s="93"/>
      <c r="PZD191" s="93"/>
      <c r="PZE191" s="93"/>
      <c r="PZF191" s="93"/>
      <c r="PZG191" s="93"/>
      <c r="PZH191" s="93"/>
      <c r="PZI191" s="93"/>
      <c r="PZJ191" s="93"/>
      <c r="PZK191" s="93"/>
      <c r="PZL191" s="93"/>
      <c r="PZM191" s="93"/>
      <c r="PZN191" s="93"/>
      <c r="PZO191" s="93"/>
      <c r="PZP191" s="93"/>
      <c r="PZQ191" s="93"/>
      <c r="PZR191" s="93"/>
      <c r="PZS191" s="93"/>
      <c r="PZT191" s="93"/>
      <c r="PZU191" s="93"/>
      <c r="PZV191" s="93"/>
      <c r="PZW191" s="93"/>
      <c r="PZX191" s="93"/>
      <c r="PZY191" s="93"/>
      <c r="PZZ191" s="93"/>
      <c r="QAA191" s="93"/>
      <c r="QAB191" s="93"/>
      <c r="QAC191" s="93"/>
      <c r="QAD191" s="93"/>
      <c r="QAE191" s="93"/>
      <c r="QAF191" s="93"/>
      <c r="QAG191" s="93"/>
      <c r="QAH191" s="93"/>
      <c r="QAI191" s="93"/>
      <c r="QAJ191" s="93"/>
      <c r="QAK191" s="93"/>
      <c r="QAL191" s="93"/>
      <c r="QAM191" s="93"/>
      <c r="QAN191" s="93"/>
      <c r="QAO191" s="93"/>
      <c r="QAP191" s="93"/>
      <c r="QAQ191" s="93"/>
      <c r="QAR191" s="93"/>
      <c r="QAS191" s="93"/>
      <c r="QAT191" s="93"/>
      <c r="QAU191" s="93"/>
      <c r="QAV191" s="93"/>
      <c r="QAW191" s="93"/>
      <c r="QAX191" s="93"/>
      <c r="QAY191" s="93"/>
      <c r="QAZ191" s="93"/>
      <c r="QBA191" s="93"/>
      <c r="QBB191" s="93"/>
      <c r="QBC191" s="93"/>
      <c r="QBD191" s="93"/>
      <c r="QBE191" s="93"/>
      <c r="QBF191" s="93"/>
      <c r="QBG191" s="93"/>
      <c r="QBH191" s="93"/>
      <c r="QBI191" s="93"/>
      <c r="QBJ191" s="93"/>
      <c r="QBK191" s="93"/>
      <c r="QBL191" s="93"/>
      <c r="QBM191" s="93"/>
      <c r="QBN191" s="93"/>
      <c r="QBO191" s="93"/>
      <c r="QBP191" s="93"/>
      <c r="QBQ191" s="93"/>
      <c r="QBR191" s="93"/>
      <c r="QBS191" s="93"/>
      <c r="QBT191" s="93"/>
      <c r="QBU191" s="93"/>
      <c r="QBV191" s="93"/>
      <c r="QBW191" s="93"/>
      <c r="QBX191" s="93"/>
      <c r="QBY191" s="93"/>
      <c r="QBZ191" s="93"/>
      <c r="QCA191" s="93"/>
      <c r="QCB191" s="93"/>
      <c r="QCC191" s="93"/>
      <c r="QCD191" s="93"/>
      <c r="QCE191" s="93"/>
      <c r="QCF191" s="93"/>
      <c r="QCG191" s="93"/>
      <c r="QCH191" s="93"/>
      <c r="QCI191" s="93"/>
      <c r="QCJ191" s="93"/>
      <c r="QCK191" s="93"/>
      <c r="QCL191" s="93"/>
      <c r="QCM191" s="93"/>
      <c r="QCN191" s="93"/>
      <c r="QCO191" s="93"/>
      <c r="QCP191" s="93"/>
      <c r="QCQ191" s="93"/>
      <c r="QCR191" s="93"/>
      <c r="QCS191" s="93"/>
      <c r="QCT191" s="93"/>
      <c r="QCU191" s="93"/>
      <c r="QCV191" s="93"/>
      <c r="QCW191" s="93"/>
      <c r="QCX191" s="93"/>
      <c r="QCY191" s="93"/>
      <c r="QCZ191" s="93"/>
      <c r="QDA191" s="93"/>
      <c r="QDB191" s="93"/>
      <c r="QDC191" s="93"/>
      <c r="QDD191" s="93"/>
      <c r="QDE191" s="93"/>
      <c r="QDF191" s="93"/>
      <c r="QDG191" s="93"/>
      <c r="QDH191" s="93"/>
      <c r="QDI191" s="93"/>
      <c r="QDJ191" s="93"/>
      <c r="QDK191" s="93"/>
      <c r="QDL191" s="93"/>
      <c r="QDM191" s="93"/>
      <c r="QDN191" s="93"/>
      <c r="QDO191" s="93"/>
      <c r="QDP191" s="93"/>
      <c r="QDQ191" s="93"/>
      <c r="QDR191" s="93"/>
      <c r="QDS191" s="93"/>
      <c r="QDT191" s="93"/>
      <c r="QDU191" s="93"/>
      <c r="QDV191" s="93"/>
      <c r="QDW191" s="93"/>
      <c r="QDX191" s="93"/>
      <c r="QDY191" s="93"/>
      <c r="QDZ191" s="93"/>
      <c r="QEA191" s="93"/>
      <c r="QEB191" s="93"/>
      <c r="QEC191" s="93"/>
      <c r="QED191" s="93"/>
      <c r="QEE191" s="93"/>
      <c r="QEF191" s="93"/>
      <c r="QEG191" s="93"/>
      <c r="QEH191" s="93"/>
      <c r="QEI191" s="93"/>
      <c r="QEJ191" s="93"/>
      <c r="QEK191" s="93"/>
      <c r="QEL191" s="93"/>
      <c r="QEM191" s="93"/>
      <c r="QEN191" s="93"/>
      <c r="QEO191" s="93"/>
      <c r="QEP191" s="93"/>
      <c r="QEQ191" s="93"/>
      <c r="QER191" s="93"/>
      <c r="QES191" s="93"/>
      <c r="QET191" s="93"/>
      <c r="QEU191" s="93"/>
      <c r="QEV191" s="93"/>
      <c r="QEW191" s="93"/>
      <c r="QEX191" s="93"/>
      <c r="QEY191" s="93"/>
      <c r="QEZ191" s="93"/>
      <c r="QFA191" s="93"/>
      <c r="QFB191" s="93"/>
      <c r="QFC191" s="93"/>
      <c r="QFD191" s="93"/>
      <c r="QFE191" s="93"/>
      <c r="QFF191" s="93"/>
      <c r="QFG191" s="93"/>
      <c r="QFH191" s="93"/>
      <c r="QFI191" s="93"/>
      <c r="QFJ191" s="93"/>
      <c r="QFK191" s="93"/>
      <c r="QFL191" s="93"/>
      <c r="QFM191" s="93"/>
      <c r="QFN191" s="93"/>
      <c r="QFO191" s="93"/>
      <c r="QFP191" s="93"/>
      <c r="QFQ191" s="93"/>
      <c r="QFR191" s="93"/>
      <c r="QFS191" s="93"/>
      <c r="QFT191" s="93"/>
      <c r="QFU191" s="93"/>
      <c r="QFV191" s="93"/>
      <c r="QFW191" s="93"/>
      <c r="QFX191" s="93"/>
      <c r="QFY191" s="93"/>
      <c r="QFZ191" s="93"/>
      <c r="QGA191" s="93"/>
      <c r="QGB191" s="93"/>
      <c r="QGC191" s="93"/>
      <c r="QGD191" s="93"/>
      <c r="QGE191" s="93"/>
      <c r="QGF191" s="93"/>
      <c r="QGG191" s="93"/>
      <c r="QGH191" s="93"/>
      <c r="QGI191" s="93"/>
      <c r="QGJ191" s="93"/>
      <c r="QGK191" s="93"/>
      <c r="QGL191" s="93"/>
      <c r="QGM191" s="93"/>
      <c r="QGN191" s="93"/>
      <c r="QGO191" s="93"/>
      <c r="QGP191" s="93"/>
      <c r="QGQ191" s="93"/>
      <c r="QGR191" s="93"/>
      <c r="QGS191" s="93"/>
      <c r="QGT191" s="93"/>
      <c r="QGU191" s="93"/>
      <c r="QGV191" s="93"/>
      <c r="QGW191" s="93"/>
      <c r="QGX191" s="93"/>
      <c r="QGY191" s="93"/>
      <c r="QGZ191" s="93"/>
      <c r="QHA191" s="93"/>
      <c r="QHB191" s="93"/>
      <c r="QHC191" s="93"/>
      <c r="QHD191" s="93"/>
      <c r="QHE191" s="93"/>
      <c r="QHF191" s="93"/>
      <c r="QHG191" s="93"/>
      <c r="QHH191" s="93"/>
      <c r="QHI191" s="93"/>
      <c r="QHJ191" s="93"/>
      <c r="QHK191" s="93"/>
      <c r="QHL191" s="93"/>
      <c r="QHM191" s="93"/>
      <c r="QHN191" s="93"/>
      <c r="QHO191" s="93"/>
      <c r="QHP191" s="93"/>
      <c r="QHQ191" s="93"/>
      <c r="QHR191" s="93"/>
      <c r="QHS191" s="93"/>
      <c r="QHT191" s="93"/>
      <c r="QHU191" s="93"/>
      <c r="QHV191" s="93"/>
      <c r="QHW191" s="93"/>
      <c r="QHX191" s="93"/>
      <c r="QHY191" s="93"/>
      <c r="QHZ191" s="93"/>
      <c r="QIA191" s="93"/>
      <c r="QIB191" s="93"/>
      <c r="QIC191" s="93"/>
      <c r="QID191" s="93"/>
      <c r="QIE191" s="93"/>
      <c r="QIF191" s="93"/>
      <c r="QIG191" s="93"/>
      <c r="QIH191" s="93"/>
      <c r="QII191" s="93"/>
      <c r="QIJ191" s="93"/>
      <c r="QIK191" s="93"/>
      <c r="QIL191" s="93"/>
      <c r="QIM191" s="93"/>
      <c r="QIN191" s="93"/>
      <c r="QIO191" s="93"/>
      <c r="QIP191" s="93"/>
      <c r="QIQ191" s="93"/>
      <c r="QIR191" s="93"/>
      <c r="QIS191" s="93"/>
      <c r="QIT191" s="93"/>
      <c r="QIU191" s="93"/>
      <c r="QIV191" s="93"/>
      <c r="QIW191" s="93"/>
      <c r="QIX191" s="93"/>
      <c r="QIY191" s="93"/>
      <c r="QIZ191" s="93"/>
      <c r="QJA191" s="93"/>
      <c r="QJB191" s="93"/>
      <c r="QJC191" s="93"/>
      <c r="QJD191" s="93"/>
      <c r="QJE191" s="93"/>
      <c r="QJF191" s="93"/>
      <c r="QJG191" s="93"/>
      <c r="QJH191" s="93"/>
      <c r="QJI191" s="93"/>
      <c r="QJJ191" s="93"/>
      <c r="QJK191" s="93"/>
      <c r="QJL191" s="93"/>
      <c r="QJM191" s="93"/>
      <c r="QJN191" s="93"/>
      <c r="QJO191" s="93"/>
      <c r="QJP191" s="93"/>
      <c r="QJQ191" s="93"/>
      <c r="QJR191" s="93"/>
      <c r="QJS191" s="93"/>
      <c r="QJT191" s="93"/>
      <c r="QJU191" s="93"/>
      <c r="QJV191" s="93"/>
      <c r="QJW191" s="93"/>
      <c r="QJX191" s="93"/>
      <c r="QJY191" s="93"/>
      <c r="QJZ191" s="93"/>
      <c r="QKA191" s="93"/>
      <c r="QKB191" s="93"/>
      <c r="QKC191" s="93"/>
      <c r="QKD191" s="93"/>
      <c r="QKE191" s="93"/>
      <c r="QKF191" s="93"/>
      <c r="QKG191" s="93"/>
      <c r="QKH191" s="93"/>
      <c r="QKI191" s="93"/>
      <c r="QKJ191" s="93"/>
      <c r="QKK191" s="93"/>
      <c r="QKL191" s="93"/>
      <c r="QKM191" s="93"/>
      <c r="QKN191" s="93"/>
      <c r="QKO191" s="93"/>
      <c r="QKP191" s="93"/>
      <c r="QKQ191" s="93"/>
      <c r="QKR191" s="93"/>
      <c r="QKS191" s="93"/>
      <c r="QKT191" s="93"/>
      <c r="QKU191" s="93"/>
      <c r="QKV191" s="93"/>
      <c r="QKW191" s="93"/>
      <c r="QKX191" s="93"/>
      <c r="QKY191" s="93"/>
      <c r="QKZ191" s="93"/>
      <c r="QLA191" s="93"/>
      <c r="QLB191" s="93"/>
      <c r="QLC191" s="93"/>
      <c r="QLD191" s="93"/>
      <c r="QLE191" s="93"/>
      <c r="QLF191" s="93"/>
      <c r="QLG191" s="93"/>
      <c r="QLH191" s="93"/>
      <c r="QLI191" s="93"/>
      <c r="QLJ191" s="93"/>
      <c r="QLK191" s="93"/>
      <c r="QLL191" s="93"/>
      <c r="QLM191" s="93"/>
      <c r="QLN191" s="93"/>
      <c r="QLO191" s="93"/>
      <c r="QLP191" s="93"/>
      <c r="QLQ191" s="93"/>
      <c r="QLR191" s="93"/>
      <c r="QLS191" s="93"/>
      <c r="QLT191" s="93"/>
      <c r="QLU191" s="93"/>
      <c r="QLV191" s="93"/>
      <c r="QLW191" s="93"/>
      <c r="QLX191" s="93"/>
      <c r="QLY191" s="93"/>
      <c r="QLZ191" s="93"/>
      <c r="QMA191" s="93"/>
      <c r="QMB191" s="93"/>
      <c r="QMC191" s="93"/>
      <c r="QMD191" s="93"/>
      <c r="QME191" s="93"/>
      <c r="QMF191" s="93"/>
      <c r="QMG191" s="93"/>
      <c r="QMH191" s="93"/>
      <c r="QMI191" s="93"/>
      <c r="QMJ191" s="93"/>
      <c r="QMK191" s="93"/>
      <c r="QML191" s="93"/>
      <c r="QMM191" s="93"/>
      <c r="QMN191" s="93"/>
      <c r="QMO191" s="93"/>
      <c r="QMP191" s="93"/>
      <c r="QMQ191" s="93"/>
      <c r="QMR191" s="93"/>
      <c r="QMS191" s="93"/>
      <c r="QMT191" s="93"/>
      <c r="QMU191" s="93"/>
      <c r="QMV191" s="93"/>
      <c r="QMW191" s="93"/>
      <c r="QMX191" s="93"/>
      <c r="QMY191" s="93"/>
      <c r="QMZ191" s="93"/>
      <c r="QNA191" s="93"/>
      <c r="QNB191" s="93"/>
      <c r="QNC191" s="93"/>
      <c r="QND191" s="93"/>
      <c r="QNE191" s="93"/>
      <c r="QNF191" s="93"/>
      <c r="QNG191" s="93"/>
      <c r="QNH191" s="93"/>
      <c r="QNI191" s="93"/>
      <c r="QNJ191" s="93"/>
      <c r="QNK191" s="93"/>
      <c r="QNL191" s="93"/>
      <c r="QNM191" s="93"/>
      <c r="QNN191" s="93"/>
      <c r="QNO191" s="93"/>
      <c r="QNP191" s="93"/>
      <c r="QNQ191" s="93"/>
      <c r="QNR191" s="93"/>
      <c r="QNS191" s="93"/>
      <c r="QNT191" s="93"/>
      <c r="QNU191" s="93"/>
      <c r="QNV191" s="93"/>
      <c r="QNW191" s="93"/>
      <c r="QNX191" s="93"/>
      <c r="QNY191" s="93"/>
      <c r="QNZ191" s="93"/>
      <c r="QOA191" s="93"/>
      <c r="QOB191" s="93"/>
      <c r="QOC191" s="93"/>
      <c r="QOD191" s="93"/>
      <c r="QOE191" s="93"/>
      <c r="QOF191" s="93"/>
      <c r="QOG191" s="93"/>
      <c r="QOH191" s="93"/>
      <c r="QOI191" s="93"/>
      <c r="QOJ191" s="93"/>
      <c r="QOK191" s="93"/>
      <c r="QOL191" s="93"/>
      <c r="QOM191" s="93"/>
      <c r="QON191" s="93"/>
      <c r="QOO191" s="93"/>
      <c r="QOP191" s="93"/>
      <c r="QOQ191" s="93"/>
      <c r="QOR191" s="93"/>
      <c r="QOS191" s="93"/>
      <c r="QOT191" s="93"/>
      <c r="QOU191" s="93"/>
      <c r="QOV191" s="93"/>
      <c r="QOW191" s="93"/>
      <c r="QOX191" s="93"/>
      <c r="QOY191" s="93"/>
      <c r="QOZ191" s="93"/>
      <c r="QPA191" s="93"/>
      <c r="QPB191" s="93"/>
      <c r="QPC191" s="93"/>
      <c r="QPD191" s="93"/>
      <c r="QPE191" s="93"/>
      <c r="QPF191" s="93"/>
      <c r="QPG191" s="93"/>
      <c r="QPH191" s="93"/>
      <c r="QPI191" s="93"/>
      <c r="QPJ191" s="93"/>
      <c r="QPK191" s="93"/>
      <c r="QPL191" s="93"/>
      <c r="QPM191" s="93"/>
      <c r="QPN191" s="93"/>
      <c r="QPO191" s="93"/>
      <c r="QPP191" s="93"/>
      <c r="QPQ191" s="93"/>
      <c r="QPR191" s="93"/>
      <c r="QPS191" s="93"/>
      <c r="QPT191" s="93"/>
      <c r="QPU191" s="93"/>
      <c r="QPV191" s="93"/>
      <c r="QPW191" s="93"/>
      <c r="QPX191" s="93"/>
      <c r="QPY191" s="93"/>
      <c r="QPZ191" s="93"/>
      <c r="QQA191" s="93"/>
      <c r="QQB191" s="93"/>
      <c r="QQC191" s="93"/>
      <c r="QQD191" s="93"/>
      <c r="QQE191" s="93"/>
      <c r="QQF191" s="93"/>
      <c r="QQG191" s="93"/>
      <c r="QQH191" s="93"/>
      <c r="QQI191" s="93"/>
      <c r="QQJ191" s="93"/>
      <c r="QQK191" s="93"/>
      <c r="QQL191" s="93"/>
      <c r="QQM191" s="93"/>
      <c r="QQN191" s="93"/>
      <c r="QQO191" s="93"/>
      <c r="QQP191" s="93"/>
      <c r="QQQ191" s="93"/>
      <c r="QQR191" s="93"/>
      <c r="QQS191" s="93"/>
      <c r="QQT191" s="93"/>
      <c r="QQU191" s="93"/>
      <c r="QQV191" s="93"/>
      <c r="QQW191" s="93"/>
      <c r="QQX191" s="93"/>
      <c r="QQY191" s="93"/>
      <c r="QQZ191" s="93"/>
      <c r="QRA191" s="93"/>
      <c r="QRB191" s="93"/>
      <c r="QRC191" s="93"/>
      <c r="QRD191" s="93"/>
      <c r="QRE191" s="93"/>
      <c r="QRF191" s="93"/>
      <c r="QRG191" s="93"/>
      <c r="QRH191" s="93"/>
      <c r="QRI191" s="93"/>
      <c r="QRJ191" s="93"/>
      <c r="QRK191" s="93"/>
      <c r="QRL191" s="93"/>
      <c r="QRM191" s="93"/>
      <c r="QRN191" s="93"/>
      <c r="QRO191" s="93"/>
      <c r="QRP191" s="93"/>
      <c r="QRQ191" s="93"/>
      <c r="QRR191" s="93"/>
      <c r="QRS191" s="93"/>
      <c r="QRT191" s="93"/>
      <c r="QRU191" s="93"/>
      <c r="QRV191" s="93"/>
      <c r="QRW191" s="93"/>
      <c r="QRX191" s="93"/>
      <c r="QRY191" s="93"/>
      <c r="QRZ191" s="93"/>
      <c r="QSA191" s="93"/>
      <c r="QSB191" s="93"/>
      <c r="QSC191" s="93"/>
      <c r="QSD191" s="93"/>
      <c r="QSE191" s="93"/>
      <c r="QSF191" s="93"/>
      <c r="QSG191" s="93"/>
      <c r="QSH191" s="93"/>
      <c r="QSI191" s="93"/>
      <c r="QSJ191" s="93"/>
      <c r="QSK191" s="93"/>
      <c r="QSL191" s="93"/>
      <c r="QSM191" s="93"/>
      <c r="QSN191" s="93"/>
      <c r="QSO191" s="93"/>
      <c r="QSP191" s="93"/>
      <c r="QSQ191" s="93"/>
      <c r="QSR191" s="93"/>
      <c r="QSS191" s="93"/>
      <c r="QST191" s="93"/>
      <c r="QSU191" s="93"/>
      <c r="QSV191" s="93"/>
      <c r="QSW191" s="93"/>
      <c r="QSX191" s="93"/>
      <c r="QSY191" s="93"/>
      <c r="QSZ191" s="93"/>
      <c r="QTA191" s="93"/>
      <c r="QTB191" s="93"/>
      <c r="QTC191" s="93"/>
      <c r="QTD191" s="93"/>
      <c r="QTE191" s="93"/>
      <c r="QTF191" s="93"/>
      <c r="QTG191" s="93"/>
      <c r="QTH191" s="93"/>
      <c r="QTI191" s="93"/>
      <c r="QTJ191" s="93"/>
      <c r="QTK191" s="93"/>
      <c r="QTL191" s="93"/>
      <c r="QTM191" s="93"/>
      <c r="QTN191" s="93"/>
      <c r="QTO191" s="93"/>
      <c r="QTP191" s="93"/>
      <c r="QTQ191" s="93"/>
      <c r="QTR191" s="93"/>
      <c r="QTS191" s="93"/>
      <c r="QTT191" s="93"/>
      <c r="QTU191" s="93"/>
      <c r="QTV191" s="93"/>
      <c r="QTW191" s="93"/>
      <c r="QTX191" s="93"/>
      <c r="QTY191" s="93"/>
      <c r="QTZ191" s="93"/>
      <c r="QUA191" s="93"/>
      <c r="QUB191" s="93"/>
      <c r="QUC191" s="93"/>
      <c r="QUD191" s="93"/>
      <c r="QUE191" s="93"/>
      <c r="QUF191" s="93"/>
      <c r="QUG191" s="93"/>
      <c r="QUH191" s="93"/>
      <c r="QUI191" s="93"/>
      <c r="QUJ191" s="93"/>
      <c r="QUK191" s="93"/>
      <c r="QUL191" s="93"/>
      <c r="QUM191" s="93"/>
      <c r="QUN191" s="93"/>
      <c r="QUO191" s="93"/>
      <c r="QUP191" s="93"/>
      <c r="QUQ191" s="93"/>
      <c r="QUR191" s="93"/>
      <c r="QUS191" s="93"/>
      <c r="QUT191" s="93"/>
      <c r="QUU191" s="93"/>
      <c r="QUV191" s="93"/>
      <c r="QUW191" s="93"/>
      <c r="QUX191" s="93"/>
      <c r="QUY191" s="93"/>
      <c r="QUZ191" s="93"/>
      <c r="QVA191" s="93"/>
      <c r="QVB191" s="93"/>
      <c r="QVC191" s="93"/>
      <c r="QVD191" s="93"/>
      <c r="QVE191" s="93"/>
      <c r="QVF191" s="93"/>
      <c r="QVG191" s="93"/>
      <c r="QVH191" s="93"/>
      <c r="QVI191" s="93"/>
      <c r="QVJ191" s="93"/>
      <c r="QVK191" s="93"/>
      <c r="QVL191" s="93"/>
      <c r="QVM191" s="93"/>
      <c r="QVN191" s="93"/>
      <c r="QVO191" s="93"/>
      <c r="QVP191" s="93"/>
      <c r="QVQ191" s="93"/>
      <c r="QVR191" s="93"/>
      <c r="QVS191" s="93"/>
      <c r="QVT191" s="93"/>
      <c r="QVU191" s="93"/>
      <c r="QVV191" s="93"/>
      <c r="QVW191" s="93"/>
      <c r="QVX191" s="93"/>
      <c r="QVY191" s="93"/>
      <c r="QVZ191" s="93"/>
      <c r="QWA191" s="93"/>
      <c r="QWB191" s="93"/>
      <c r="QWC191" s="93"/>
      <c r="QWD191" s="93"/>
      <c r="QWE191" s="93"/>
      <c r="QWF191" s="93"/>
      <c r="QWG191" s="93"/>
      <c r="QWH191" s="93"/>
      <c r="QWI191" s="93"/>
      <c r="QWJ191" s="93"/>
      <c r="QWK191" s="93"/>
      <c r="QWL191" s="93"/>
      <c r="QWM191" s="93"/>
      <c r="QWN191" s="93"/>
      <c r="QWO191" s="93"/>
      <c r="QWP191" s="93"/>
      <c r="QWQ191" s="93"/>
      <c r="QWR191" s="93"/>
      <c r="QWS191" s="93"/>
      <c r="QWT191" s="93"/>
      <c r="QWU191" s="93"/>
      <c r="QWV191" s="93"/>
      <c r="QWW191" s="93"/>
      <c r="QWX191" s="93"/>
      <c r="QWY191" s="93"/>
      <c r="QWZ191" s="93"/>
      <c r="QXA191" s="93"/>
      <c r="QXB191" s="93"/>
      <c r="QXC191" s="93"/>
      <c r="QXD191" s="93"/>
      <c r="QXE191" s="93"/>
      <c r="QXF191" s="93"/>
      <c r="QXG191" s="93"/>
      <c r="QXH191" s="93"/>
      <c r="QXI191" s="93"/>
      <c r="QXJ191" s="93"/>
      <c r="QXK191" s="93"/>
      <c r="QXL191" s="93"/>
      <c r="QXM191" s="93"/>
      <c r="QXN191" s="93"/>
      <c r="QXO191" s="93"/>
      <c r="QXP191" s="93"/>
      <c r="QXQ191" s="93"/>
      <c r="QXR191" s="93"/>
      <c r="QXS191" s="93"/>
      <c r="QXT191" s="93"/>
      <c r="QXU191" s="93"/>
      <c r="QXV191" s="93"/>
      <c r="QXW191" s="93"/>
      <c r="QXX191" s="93"/>
      <c r="QXY191" s="93"/>
      <c r="QXZ191" s="93"/>
      <c r="QYA191" s="93"/>
      <c r="QYB191" s="93"/>
      <c r="QYC191" s="93"/>
      <c r="QYD191" s="93"/>
      <c r="QYE191" s="93"/>
      <c r="QYF191" s="93"/>
      <c r="QYG191" s="93"/>
      <c r="QYH191" s="93"/>
      <c r="QYI191" s="93"/>
      <c r="QYJ191" s="93"/>
      <c r="QYK191" s="93"/>
      <c r="QYL191" s="93"/>
      <c r="QYM191" s="93"/>
      <c r="QYN191" s="93"/>
      <c r="QYO191" s="93"/>
      <c r="QYP191" s="93"/>
      <c r="QYQ191" s="93"/>
      <c r="QYR191" s="93"/>
      <c r="QYS191" s="93"/>
      <c r="QYT191" s="93"/>
      <c r="QYU191" s="93"/>
      <c r="QYV191" s="93"/>
      <c r="QYW191" s="93"/>
      <c r="QYX191" s="93"/>
      <c r="QYY191" s="93"/>
      <c r="QYZ191" s="93"/>
      <c r="QZA191" s="93"/>
      <c r="QZB191" s="93"/>
      <c r="QZC191" s="93"/>
      <c r="QZD191" s="93"/>
      <c r="QZE191" s="93"/>
      <c r="QZF191" s="93"/>
      <c r="QZG191" s="93"/>
      <c r="QZH191" s="93"/>
      <c r="QZI191" s="93"/>
      <c r="QZJ191" s="93"/>
      <c r="QZK191" s="93"/>
      <c r="QZL191" s="93"/>
      <c r="QZM191" s="93"/>
      <c r="QZN191" s="93"/>
      <c r="QZO191" s="93"/>
      <c r="QZP191" s="93"/>
      <c r="QZQ191" s="93"/>
      <c r="QZR191" s="93"/>
      <c r="QZS191" s="93"/>
      <c r="QZT191" s="93"/>
      <c r="QZU191" s="93"/>
      <c r="QZV191" s="93"/>
      <c r="QZW191" s="93"/>
      <c r="QZX191" s="93"/>
      <c r="QZY191" s="93"/>
      <c r="QZZ191" s="93"/>
      <c r="RAA191" s="93"/>
      <c r="RAB191" s="93"/>
      <c r="RAC191" s="93"/>
      <c r="RAD191" s="93"/>
      <c r="RAE191" s="93"/>
      <c r="RAF191" s="93"/>
      <c r="RAG191" s="93"/>
      <c r="RAH191" s="93"/>
      <c r="RAI191" s="93"/>
      <c r="RAJ191" s="93"/>
      <c r="RAK191" s="93"/>
      <c r="RAL191" s="93"/>
      <c r="RAM191" s="93"/>
      <c r="RAN191" s="93"/>
      <c r="RAO191" s="93"/>
      <c r="RAP191" s="93"/>
      <c r="RAQ191" s="93"/>
      <c r="RAR191" s="93"/>
      <c r="RAS191" s="93"/>
      <c r="RAT191" s="93"/>
      <c r="RAU191" s="93"/>
      <c r="RAV191" s="93"/>
      <c r="RAW191" s="93"/>
      <c r="RAX191" s="93"/>
      <c r="RAY191" s="93"/>
      <c r="RAZ191" s="93"/>
      <c r="RBA191" s="93"/>
      <c r="RBB191" s="93"/>
      <c r="RBC191" s="93"/>
      <c r="RBD191" s="93"/>
      <c r="RBE191" s="93"/>
      <c r="RBF191" s="93"/>
      <c r="RBG191" s="93"/>
      <c r="RBH191" s="93"/>
      <c r="RBI191" s="93"/>
      <c r="RBJ191" s="93"/>
      <c r="RBK191" s="93"/>
      <c r="RBL191" s="93"/>
      <c r="RBM191" s="93"/>
      <c r="RBN191" s="93"/>
      <c r="RBO191" s="93"/>
      <c r="RBP191" s="93"/>
      <c r="RBQ191" s="93"/>
      <c r="RBR191" s="93"/>
      <c r="RBS191" s="93"/>
      <c r="RBT191" s="93"/>
      <c r="RBU191" s="93"/>
      <c r="RBV191" s="93"/>
      <c r="RBW191" s="93"/>
      <c r="RBX191" s="93"/>
      <c r="RBY191" s="93"/>
      <c r="RBZ191" s="93"/>
      <c r="RCA191" s="93"/>
      <c r="RCB191" s="93"/>
      <c r="RCC191" s="93"/>
      <c r="RCD191" s="93"/>
      <c r="RCE191" s="93"/>
      <c r="RCF191" s="93"/>
      <c r="RCG191" s="93"/>
      <c r="RCH191" s="93"/>
      <c r="RCI191" s="93"/>
      <c r="RCJ191" s="93"/>
      <c r="RCK191" s="93"/>
      <c r="RCL191" s="93"/>
      <c r="RCM191" s="93"/>
      <c r="RCN191" s="93"/>
      <c r="RCO191" s="93"/>
      <c r="RCP191" s="93"/>
      <c r="RCQ191" s="93"/>
      <c r="RCR191" s="93"/>
      <c r="RCS191" s="93"/>
      <c r="RCT191" s="93"/>
      <c r="RCU191" s="93"/>
      <c r="RCV191" s="93"/>
      <c r="RCW191" s="93"/>
      <c r="RCX191" s="93"/>
      <c r="RCY191" s="93"/>
      <c r="RCZ191" s="93"/>
      <c r="RDA191" s="93"/>
      <c r="RDB191" s="93"/>
      <c r="RDC191" s="93"/>
      <c r="RDD191" s="93"/>
      <c r="RDE191" s="93"/>
      <c r="RDF191" s="93"/>
      <c r="RDG191" s="93"/>
      <c r="RDH191" s="93"/>
      <c r="RDI191" s="93"/>
      <c r="RDJ191" s="93"/>
      <c r="RDK191" s="93"/>
      <c r="RDL191" s="93"/>
      <c r="RDM191" s="93"/>
      <c r="RDN191" s="93"/>
      <c r="RDO191" s="93"/>
      <c r="RDP191" s="93"/>
      <c r="RDQ191" s="93"/>
      <c r="RDR191" s="93"/>
      <c r="RDS191" s="93"/>
      <c r="RDT191" s="93"/>
      <c r="RDU191" s="93"/>
      <c r="RDV191" s="93"/>
      <c r="RDW191" s="93"/>
      <c r="RDX191" s="93"/>
      <c r="RDY191" s="93"/>
      <c r="RDZ191" s="93"/>
      <c r="REA191" s="93"/>
      <c r="REB191" s="93"/>
      <c r="REC191" s="93"/>
      <c r="RED191" s="93"/>
      <c r="REE191" s="93"/>
      <c r="REF191" s="93"/>
      <c r="REG191" s="93"/>
      <c r="REH191" s="93"/>
      <c r="REI191" s="93"/>
      <c r="REJ191" s="93"/>
      <c r="REK191" s="93"/>
      <c r="REL191" s="93"/>
      <c r="REM191" s="93"/>
      <c r="REN191" s="93"/>
      <c r="REO191" s="93"/>
      <c r="REP191" s="93"/>
      <c r="REQ191" s="93"/>
      <c r="RER191" s="93"/>
      <c r="RES191" s="93"/>
      <c r="RET191" s="93"/>
      <c r="REU191" s="93"/>
      <c r="REV191" s="93"/>
      <c r="REW191" s="93"/>
      <c r="REX191" s="93"/>
      <c r="REY191" s="93"/>
      <c r="REZ191" s="93"/>
      <c r="RFA191" s="93"/>
      <c r="RFB191" s="93"/>
      <c r="RFC191" s="93"/>
      <c r="RFD191" s="93"/>
      <c r="RFE191" s="93"/>
      <c r="RFF191" s="93"/>
      <c r="RFG191" s="93"/>
      <c r="RFH191" s="93"/>
      <c r="RFI191" s="93"/>
      <c r="RFJ191" s="93"/>
      <c r="RFK191" s="93"/>
      <c r="RFL191" s="93"/>
      <c r="RFM191" s="93"/>
      <c r="RFN191" s="93"/>
      <c r="RFO191" s="93"/>
      <c r="RFP191" s="93"/>
      <c r="RFQ191" s="93"/>
      <c r="RFR191" s="93"/>
      <c r="RFS191" s="93"/>
      <c r="RFT191" s="93"/>
      <c r="RFU191" s="93"/>
      <c r="RFV191" s="93"/>
      <c r="RFW191" s="93"/>
      <c r="RFX191" s="93"/>
      <c r="RFY191" s="93"/>
      <c r="RFZ191" s="93"/>
      <c r="RGA191" s="93"/>
      <c r="RGB191" s="93"/>
      <c r="RGC191" s="93"/>
      <c r="RGD191" s="93"/>
      <c r="RGE191" s="93"/>
      <c r="RGF191" s="93"/>
      <c r="RGG191" s="93"/>
      <c r="RGH191" s="93"/>
      <c r="RGI191" s="93"/>
      <c r="RGJ191" s="93"/>
      <c r="RGK191" s="93"/>
      <c r="RGL191" s="93"/>
      <c r="RGM191" s="93"/>
      <c r="RGN191" s="93"/>
      <c r="RGO191" s="93"/>
      <c r="RGP191" s="93"/>
      <c r="RGQ191" s="93"/>
      <c r="RGR191" s="93"/>
      <c r="RGS191" s="93"/>
      <c r="RGT191" s="93"/>
      <c r="RGU191" s="93"/>
      <c r="RGV191" s="93"/>
      <c r="RGW191" s="93"/>
      <c r="RGX191" s="93"/>
      <c r="RGY191" s="93"/>
      <c r="RGZ191" s="93"/>
      <c r="RHA191" s="93"/>
      <c r="RHB191" s="93"/>
      <c r="RHC191" s="93"/>
      <c r="RHD191" s="93"/>
      <c r="RHE191" s="93"/>
      <c r="RHF191" s="93"/>
      <c r="RHG191" s="93"/>
      <c r="RHH191" s="93"/>
      <c r="RHI191" s="93"/>
      <c r="RHJ191" s="93"/>
      <c r="RHK191" s="93"/>
      <c r="RHL191" s="93"/>
      <c r="RHM191" s="93"/>
      <c r="RHN191" s="93"/>
      <c r="RHO191" s="93"/>
      <c r="RHP191" s="93"/>
      <c r="RHQ191" s="93"/>
      <c r="RHR191" s="93"/>
      <c r="RHS191" s="93"/>
      <c r="RHT191" s="93"/>
      <c r="RHU191" s="93"/>
      <c r="RHV191" s="93"/>
      <c r="RHW191" s="93"/>
      <c r="RHX191" s="93"/>
      <c r="RHY191" s="93"/>
      <c r="RHZ191" s="93"/>
      <c r="RIA191" s="93"/>
      <c r="RIB191" s="93"/>
      <c r="RIC191" s="93"/>
      <c r="RID191" s="93"/>
      <c r="RIE191" s="93"/>
      <c r="RIF191" s="93"/>
      <c r="RIG191" s="93"/>
      <c r="RIH191" s="93"/>
      <c r="RII191" s="93"/>
      <c r="RIJ191" s="93"/>
      <c r="RIK191" s="93"/>
      <c r="RIL191" s="93"/>
      <c r="RIM191" s="93"/>
      <c r="RIN191" s="93"/>
      <c r="RIO191" s="93"/>
      <c r="RIP191" s="93"/>
      <c r="RIQ191" s="93"/>
      <c r="RIR191" s="93"/>
      <c r="RIS191" s="93"/>
      <c r="RIT191" s="93"/>
      <c r="RIU191" s="93"/>
      <c r="RIV191" s="93"/>
      <c r="RIW191" s="93"/>
      <c r="RIX191" s="93"/>
      <c r="RIY191" s="93"/>
      <c r="RIZ191" s="93"/>
      <c r="RJA191" s="93"/>
      <c r="RJB191" s="93"/>
      <c r="RJC191" s="93"/>
      <c r="RJD191" s="93"/>
      <c r="RJE191" s="93"/>
      <c r="RJF191" s="93"/>
      <c r="RJG191" s="93"/>
      <c r="RJH191" s="93"/>
      <c r="RJI191" s="93"/>
      <c r="RJJ191" s="93"/>
      <c r="RJK191" s="93"/>
      <c r="RJL191" s="93"/>
      <c r="RJM191" s="93"/>
      <c r="RJN191" s="93"/>
      <c r="RJO191" s="93"/>
      <c r="RJP191" s="93"/>
      <c r="RJQ191" s="93"/>
      <c r="RJR191" s="93"/>
      <c r="RJS191" s="93"/>
      <c r="RJT191" s="93"/>
      <c r="RJU191" s="93"/>
      <c r="RJV191" s="93"/>
      <c r="RJW191" s="93"/>
      <c r="RJX191" s="93"/>
      <c r="RJY191" s="93"/>
      <c r="RJZ191" s="93"/>
      <c r="RKA191" s="93"/>
      <c r="RKB191" s="93"/>
      <c r="RKC191" s="93"/>
      <c r="RKD191" s="93"/>
      <c r="RKE191" s="93"/>
      <c r="RKF191" s="93"/>
      <c r="RKG191" s="93"/>
      <c r="RKH191" s="93"/>
      <c r="RKI191" s="93"/>
      <c r="RKJ191" s="93"/>
      <c r="RKK191" s="93"/>
      <c r="RKL191" s="93"/>
      <c r="RKM191" s="93"/>
      <c r="RKN191" s="93"/>
      <c r="RKO191" s="93"/>
      <c r="RKP191" s="93"/>
      <c r="RKQ191" s="93"/>
      <c r="RKR191" s="93"/>
      <c r="RKS191" s="93"/>
      <c r="RKT191" s="93"/>
      <c r="RKU191" s="93"/>
      <c r="RKV191" s="93"/>
      <c r="RKW191" s="93"/>
      <c r="RKX191" s="93"/>
      <c r="RKY191" s="93"/>
      <c r="RKZ191" s="93"/>
      <c r="RLA191" s="93"/>
      <c r="RLB191" s="93"/>
      <c r="RLC191" s="93"/>
      <c r="RLD191" s="93"/>
      <c r="RLE191" s="93"/>
      <c r="RLF191" s="93"/>
      <c r="RLG191" s="93"/>
      <c r="RLH191" s="93"/>
      <c r="RLI191" s="93"/>
      <c r="RLJ191" s="93"/>
      <c r="RLK191" s="93"/>
      <c r="RLL191" s="93"/>
      <c r="RLM191" s="93"/>
      <c r="RLN191" s="93"/>
      <c r="RLO191" s="93"/>
      <c r="RLP191" s="93"/>
      <c r="RLQ191" s="93"/>
      <c r="RLR191" s="93"/>
      <c r="RLS191" s="93"/>
      <c r="RLT191" s="93"/>
      <c r="RLU191" s="93"/>
      <c r="RLV191" s="93"/>
      <c r="RLW191" s="93"/>
      <c r="RLX191" s="93"/>
      <c r="RLY191" s="93"/>
      <c r="RLZ191" s="93"/>
      <c r="RMA191" s="93"/>
      <c r="RMB191" s="93"/>
      <c r="RMC191" s="93"/>
      <c r="RMD191" s="93"/>
      <c r="RME191" s="93"/>
      <c r="RMF191" s="93"/>
      <c r="RMG191" s="93"/>
      <c r="RMH191" s="93"/>
      <c r="RMI191" s="93"/>
      <c r="RMJ191" s="93"/>
      <c r="RMK191" s="93"/>
      <c r="RML191" s="93"/>
      <c r="RMM191" s="93"/>
      <c r="RMN191" s="93"/>
      <c r="RMO191" s="93"/>
      <c r="RMP191" s="93"/>
      <c r="RMQ191" s="93"/>
      <c r="RMR191" s="93"/>
      <c r="RMS191" s="93"/>
      <c r="RMT191" s="93"/>
      <c r="RMU191" s="93"/>
      <c r="RMV191" s="93"/>
      <c r="RMW191" s="93"/>
      <c r="RMX191" s="93"/>
      <c r="RMY191" s="93"/>
      <c r="RMZ191" s="93"/>
      <c r="RNA191" s="93"/>
      <c r="RNB191" s="93"/>
      <c r="RNC191" s="93"/>
      <c r="RND191" s="93"/>
      <c r="RNE191" s="93"/>
      <c r="RNF191" s="93"/>
      <c r="RNG191" s="93"/>
      <c r="RNH191" s="93"/>
      <c r="RNI191" s="93"/>
      <c r="RNJ191" s="93"/>
      <c r="RNK191" s="93"/>
      <c r="RNL191" s="93"/>
      <c r="RNM191" s="93"/>
      <c r="RNN191" s="93"/>
      <c r="RNO191" s="93"/>
      <c r="RNP191" s="93"/>
      <c r="RNQ191" s="93"/>
      <c r="RNR191" s="93"/>
      <c r="RNS191" s="93"/>
      <c r="RNT191" s="93"/>
      <c r="RNU191" s="93"/>
      <c r="RNV191" s="93"/>
      <c r="RNW191" s="93"/>
      <c r="RNX191" s="93"/>
      <c r="RNY191" s="93"/>
      <c r="RNZ191" s="93"/>
      <c r="ROA191" s="93"/>
      <c r="ROB191" s="93"/>
      <c r="ROC191" s="93"/>
      <c r="ROD191" s="93"/>
      <c r="ROE191" s="93"/>
      <c r="ROF191" s="93"/>
      <c r="ROG191" s="93"/>
      <c r="ROH191" s="93"/>
      <c r="ROI191" s="93"/>
      <c r="ROJ191" s="93"/>
      <c r="ROK191" s="93"/>
      <c r="ROL191" s="93"/>
      <c r="ROM191" s="93"/>
      <c r="RON191" s="93"/>
      <c r="ROO191" s="93"/>
      <c r="ROP191" s="93"/>
      <c r="ROQ191" s="93"/>
      <c r="ROR191" s="93"/>
      <c r="ROS191" s="93"/>
      <c r="ROT191" s="93"/>
      <c r="ROU191" s="93"/>
      <c r="ROV191" s="93"/>
      <c r="ROW191" s="93"/>
      <c r="ROX191" s="93"/>
      <c r="ROY191" s="93"/>
      <c r="ROZ191" s="93"/>
      <c r="RPA191" s="93"/>
      <c r="RPB191" s="93"/>
      <c r="RPC191" s="93"/>
      <c r="RPD191" s="93"/>
      <c r="RPE191" s="93"/>
      <c r="RPF191" s="93"/>
      <c r="RPG191" s="93"/>
      <c r="RPH191" s="93"/>
      <c r="RPI191" s="93"/>
      <c r="RPJ191" s="93"/>
      <c r="RPK191" s="93"/>
      <c r="RPL191" s="93"/>
      <c r="RPM191" s="93"/>
      <c r="RPN191" s="93"/>
      <c r="RPO191" s="93"/>
      <c r="RPP191" s="93"/>
      <c r="RPQ191" s="93"/>
      <c r="RPR191" s="93"/>
      <c r="RPS191" s="93"/>
      <c r="RPT191" s="93"/>
      <c r="RPU191" s="93"/>
      <c r="RPV191" s="93"/>
      <c r="RPW191" s="93"/>
      <c r="RPX191" s="93"/>
      <c r="RPY191" s="93"/>
      <c r="RPZ191" s="93"/>
      <c r="RQA191" s="93"/>
      <c r="RQB191" s="93"/>
      <c r="RQC191" s="93"/>
      <c r="RQD191" s="93"/>
      <c r="RQE191" s="93"/>
      <c r="RQF191" s="93"/>
      <c r="RQG191" s="93"/>
      <c r="RQH191" s="93"/>
      <c r="RQI191" s="93"/>
      <c r="RQJ191" s="93"/>
      <c r="RQK191" s="93"/>
      <c r="RQL191" s="93"/>
      <c r="RQM191" s="93"/>
      <c r="RQN191" s="93"/>
      <c r="RQO191" s="93"/>
      <c r="RQP191" s="93"/>
      <c r="RQQ191" s="93"/>
      <c r="RQR191" s="93"/>
      <c r="RQS191" s="93"/>
      <c r="RQT191" s="93"/>
      <c r="RQU191" s="93"/>
      <c r="RQV191" s="93"/>
      <c r="RQW191" s="93"/>
      <c r="RQX191" s="93"/>
      <c r="RQY191" s="93"/>
      <c r="RQZ191" s="93"/>
      <c r="RRA191" s="93"/>
      <c r="RRB191" s="93"/>
      <c r="RRC191" s="93"/>
      <c r="RRD191" s="93"/>
      <c r="RRE191" s="93"/>
      <c r="RRF191" s="93"/>
      <c r="RRG191" s="93"/>
      <c r="RRH191" s="93"/>
      <c r="RRI191" s="93"/>
      <c r="RRJ191" s="93"/>
      <c r="RRK191" s="93"/>
      <c r="RRL191" s="93"/>
      <c r="RRM191" s="93"/>
      <c r="RRN191" s="93"/>
      <c r="RRO191" s="93"/>
      <c r="RRP191" s="93"/>
      <c r="RRQ191" s="93"/>
      <c r="RRR191" s="93"/>
      <c r="RRS191" s="93"/>
      <c r="RRT191" s="93"/>
      <c r="RRU191" s="93"/>
      <c r="RRV191" s="93"/>
      <c r="RRW191" s="93"/>
      <c r="RRX191" s="93"/>
      <c r="RRY191" s="93"/>
      <c r="RRZ191" s="93"/>
      <c r="RSA191" s="93"/>
      <c r="RSB191" s="93"/>
      <c r="RSC191" s="93"/>
      <c r="RSD191" s="93"/>
      <c r="RSE191" s="93"/>
      <c r="RSF191" s="93"/>
      <c r="RSG191" s="93"/>
      <c r="RSH191" s="93"/>
      <c r="RSI191" s="93"/>
      <c r="RSJ191" s="93"/>
      <c r="RSK191" s="93"/>
      <c r="RSL191" s="93"/>
      <c r="RSM191" s="93"/>
      <c r="RSN191" s="93"/>
      <c r="RSO191" s="93"/>
      <c r="RSP191" s="93"/>
      <c r="RSQ191" s="93"/>
      <c r="RSR191" s="93"/>
      <c r="RSS191" s="93"/>
      <c r="RST191" s="93"/>
      <c r="RSU191" s="93"/>
      <c r="RSV191" s="93"/>
      <c r="RSW191" s="93"/>
      <c r="RSX191" s="93"/>
      <c r="RSY191" s="93"/>
      <c r="RSZ191" s="93"/>
      <c r="RTA191" s="93"/>
      <c r="RTB191" s="93"/>
      <c r="RTC191" s="93"/>
      <c r="RTD191" s="93"/>
      <c r="RTE191" s="93"/>
      <c r="RTF191" s="93"/>
      <c r="RTG191" s="93"/>
      <c r="RTH191" s="93"/>
      <c r="RTI191" s="93"/>
      <c r="RTJ191" s="93"/>
      <c r="RTK191" s="93"/>
      <c r="RTL191" s="93"/>
      <c r="RTM191" s="93"/>
      <c r="RTN191" s="93"/>
      <c r="RTO191" s="93"/>
      <c r="RTP191" s="93"/>
      <c r="RTQ191" s="93"/>
      <c r="RTR191" s="93"/>
      <c r="RTS191" s="93"/>
      <c r="RTT191" s="93"/>
      <c r="RTU191" s="93"/>
      <c r="RTV191" s="93"/>
      <c r="RTW191" s="93"/>
      <c r="RTX191" s="93"/>
      <c r="RTY191" s="93"/>
      <c r="RTZ191" s="93"/>
      <c r="RUA191" s="93"/>
      <c r="RUB191" s="93"/>
      <c r="RUC191" s="93"/>
      <c r="RUD191" s="93"/>
      <c r="RUE191" s="93"/>
      <c r="RUF191" s="93"/>
      <c r="RUG191" s="93"/>
      <c r="RUH191" s="93"/>
      <c r="RUI191" s="93"/>
      <c r="RUJ191" s="93"/>
      <c r="RUK191" s="93"/>
      <c r="RUL191" s="93"/>
      <c r="RUM191" s="93"/>
      <c r="RUN191" s="93"/>
      <c r="RUO191" s="93"/>
      <c r="RUP191" s="93"/>
      <c r="RUQ191" s="93"/>
      <c r="RUR191" s="93"/>
      <c r="RUS191" s="93"/>
      <c r="RUT191" s="93"/>
      <c r="RUU191" s="93"/>
      <c r="RUV191" s="93"/>
      <c r="RUW191" s="93"/>
      <c r="RUX191" s="93"/>
      <c r="RUY191" s="93"/>
      <c r="RUZ191" s="93"/>
      <c r="RVA191" s="93"/>
      <c r="RVB191" s="93"/>
      <c r="RVC191" s="93"/>
      <c r="RVD191" s="93"/>
      <c r="RVE191" s="93"/>
      <c r="RVF191" s="93"/>
      <c r="RVG191" s="93"/>
      <c r="RVH191" s="93"/>
      <c r="RVI191" s="93"/>
      <c r="RVJ191" s="93"/>
      <c r="RVK191" s="93"/>
      <c r="RVL191" s="93"/>
      <c r="RVM191" s="93"/>
      <c r="RVN191" s="93"/>
      <c r="RVO191" s="93"/>
      <c r="RVP191" s="93"/>
      <c r="RVQ191" s="93"/>
      <c r="RVR191" s="93"/>
      <c r="RVS191" s="93"/>
      <c r="RVT191" s="93"/>
      <c r="RVU191" s="93"/>
      <c r="RVV191" s="93"/>
      <c r="RVW191" s="93"/>
      <c r="RVX191" s="93"/>
      <c r="RVY191" s="93"/>
      <c r="RVZ191" s="93"/>
      <c r="RWA191" s="93"/>
      <c r="RWB191" s="93"/>
      <c r="RWC191" s="93"/>
      <c r="RWD191" s="93"/>
      <c r="RWE191" s="93"/>
      <c r="RWF191" s="93"/>
      <c r="RWG191" s="93"/>
      <c r="RWH191" s="93"/>
      <c r="RWI191" s="93"/>
      <c r="RWJ191" s="93"/>
      <c r="RWK191" s="93"/>
      <c r="RWL191" s="93"/>
      <c r="RWM191" s="93"/>
      <c r="RWN191" s="93"/>
      <c r="RWO191" s="93"/>
      <c r="RWP191" s="93"/>
      <c r="RWQ191" s="93"/>
      <c r="RWR191" s="93"/>
      <c r="RWS191" s="93"/>
      <c r="RWT191" s="93"/>
      <c r="RWU191" s="93"/>
      <c r="RWV191" s="93"/>
      <c r="RWW191" s="93"/>
      <c r="RWX191" s="93"/>
      <c r="RWY191" s="93"/>
      <c r="RWZ191" s="93"/>
      <c r="RXA191" s="93"/>
      <c r="RXB191" s="93"/>
      <c r="RXC191" s="93"/>
      <c r="RXD191" s="93"/>
      <c r="RXE191" s="93"/>
      <c r="RXF191" s="93"/>
      <c r="RXG191" s="93"/>
      <c r="RXH191" s="93"/>
      <c r="RXI191" s="93"/>
      <c r="RXJ191" s="93"/>
      <c r="RXK191" s="93"/>
      <c r="RXL191" s="93"/>
      <c r="RXM191" s="93"/>
      <c r="RXN191" s="93"/>
      <c r="RXO191" s="93"/>
      <c r="RXP191" s="93"/>
      <c r="RXQ191" s="93"/>
      <c r="RXR191" s="93"/>
      <c r="RXS191" s="93"/>
      <c r="RXT191" s="93"/>
      <c r="RXU191" s="93"/>
      <c r="RXV191" s="93"/>
      <c r="RXW191" s="93"/>
      <c r="RXX191" s="93"/>
      <c r="RXY191" s="93"/>
      <c r="RXZ191" s="93"/>
      <c r="RYA191" s="93"/>
      <c r="RYB191" s="93"/>
      <c r="RYC191" s="93"/>
      <c r="RYD191" s="93"/>
      <c r="RYE191" s="93"/>
      <c r="RYF191" s="93"/>
      <c r="RYG191" s="93"/>
      <c r="RYH191" s="93"/>
      <c r="RYI191" s="93"/>
      <c r="RYJ191" s="93"/>
      <c r="RYK191" s="93"/>
      <c r="RYL191" s="93"/>
      <c r="RYM191" s="93"/>
      <c r="RYN191" s="93"/>
      <c r="RYO191" s="93"/>
      <c r="RYP191" s="93"/>
      <c r="RYQ191" s="93"/>
      <c r="RYR191" s="93"/>
      <c r="RYS191" s="93"/>
      <c r="RYT191" s="93"/>
      <c r="RYU191" s="93"/>
      <c r="RYV191" s="93"/>
      <c r="RYW191" s="93"/>
      <c r="RYX191" s="93"/>
      <c r="RYY191" s="93"/>
      <c r="RYZ191" s="93"/>
      <c r="RZA191" s="93"/>
      <c r="RZB191" s="93"/>
      <c r="RZC191" s="93"/>
      <c r="RZD191" s="93"/>
      <c r="RZE191" s="93"/>
      <c r="RZF191" s="93"/>
      <c r="RZG191" s="93"/>
      <c r="RZH191" s="93"/>
      <c r="RZI191" s="93"/>
      <c r="RZJ191" s="93"/>
      <c r="RZK191" s="93"/>
      <c r="RZL191" s="93"/>
      <c r="RZM191" s="93"/>
      <c r="RZN191" s="93"/>
      <c r="RZO191" s="93"/>
      <c r="RZP191" s="93"/>
      <c r="RZQ191" s="93"/>
      <c r="RZR191" s="93"/>
      <c r="RZS191" s="93"/>
      <c r="RZT191" s="93"/>
      <c r="RZU191" s="93"/>
      <c r="RZV191" s="93"/>
      <c r="RZW191" s="93"/>
      <c r="RZX191" s="93"/>
      <c r="RZY191" s="93"/>
      <c r="RZZ191" s="93"/>
      <c r="SAA191" s="93"/>
      <c r="SAB191" s="93"/>
      <c r="SAC191" s="93"/>
      <c r="SAD191" s="93"/>
      <c r="SAE191" s="93"/>
      <c r="SAF191" s="93"/>
      <c r="SAG191" s="93"/>
      <c r="SAH191" s="93"/>
      <c r="SAI191" s="93"/>
      <c r="SAJ191" s="93"/>
      <c r="SAK191" s="93"/>
      <c r="SAL191" s="93"/>
      <c r="SAM191" s="93"/>
      <c r="SAN191" s="93"/>
      <c r="SAO191" s="93"/>
      <c r="SAP191" s="93"/>
      <c r="SAQ191" s="93"/>
      <c r="SAR191" s="93"/>
      <c r="SAS191" s="93"/>
      <c r="SAT191" s="93"/>
      <c r="SAU191" s="93"/>
      <c r="SAV191" s="93"/>
      <c r="SAW191" s="93"/>
      <c r="SAX191" s="93"/>
      <c r="SAY191" s="93"/>
      <c r="SAZ191" s="93"/>
      <c r="SBA191" s="93"/>
      <c r="SBB191" s="93"/>
      <c r="SBC191" s="93"/>
      <c r="SBD191" s="93"/>
      <c r="SBE191" s="93"/>
      <c r="SBF191" s="93"/>
      <c r="SBG191" s="93"/>
      <c r="SBH191" s="93"/>
      <c r="SBI191" s="93"/>
      <c r="SBJ191" s="93"/>
      <c r="SBK191" s="93"/>
      <c r="SBL191" s="93"/>
      <c r="SBM191" s="93"/>
      <c r="SBN191" s="93"/>
      <c r="SBO191" s="93"/>
      <c r="SBP191" s="93"/>
      <c r="SBQ191" s="93"/>
      <c r="SBR191" s="93"/>
      <c r="SBS191" s="93"/>
      <c r="SBT191" s="93"/>
      <c r="SBU191" s="93"/>
      <c r="SBV191" s="93"/>
      <c r="SBW191" s="93"/>
      <c r="SBX191" s="93"/>
      <c r="SBY191" s="93"/>
      <c r="SBZ191" s="93"/>
      <c r="SCA191" s="93"/>
      <c r="SCB191" s="93"/>
      <c r="SCC191" s="93"/>
      <c r="SCD191" s="93"/>
      <c r="SCE191" s="93"/>
      <c r="SCF191" s="93"/>
      <c r="SCG191" s="93"/>
      <c r="SCH191" s="93"/>
      <c r="SCI191" s="93"/>
      <c r="SCJ191" s="93"/>
      <c r="SCK191" s="93"/>
      <c r="SCL191" s="93"/>
      <c r="SCM191" s="93"/>
      <c r="SCN191" s="93"/>
      <c r="SCO191" s="93"/>
      <c r="SCP191" s="93"/>
      <c r="SCQ191" s="93"/>
      <c r="SCR191" s="93"/>
      <c r="SCS191" s="93"/>
      <c r="SCT191" s="93"/>
      <c r="SCU191" s="93"/>
      <c r="SCV191" s="93"/>
      <c r="SCW191" s="93"/>
      <c r="SCX191" s="93"/>
      <c r="SCY191" s="93"/>
      <c r="SCZ191" s="93"/>
      <c r="SDA191" s="93"/>
      <c r="SDB191" s="93"/>
      <c r="SDC191" s="93"/>
      <c r="SDD191" s="93"/>
      <c r="SDE191" s="93"/>
      <c r="SDF191" s="93"/>
      <c r="SDG191" s="93"/>
      <c r="SDH191" s="93"/>
      <c r="SDI191" s="93"/>
      <c r="SDJ191" s="93"/>
      <c r="SDK191" s="93"/>
      <c r="SDL191" s="93"/>
      <c r="SDM191" s="93"/>
      <c r="SDN191" s="93"/>
      <c r="SDO191" s="93"/>
      <c r="SDP191" s="93"/>
      <c r="SDQ191" s="93"/>
      <c r="SDR191" s="93"/>
      <c r="SDS191" s="93"/>
      <c r="SDT191" s="93"/>
      <c r="SDU191" s="93"/>
      <c r="SDV191" s="93"/>
      <c r="SDW191" s="93"/>
      <c r="SDX191" s="93"/>
      <c r="SDY191" s="93"/>
      <c r="SDZ191" s="93"/>
      <c r="SEA191" s="93"/>
      <c r="SEB191" s="93"/>
      <c r="SEC191" s="93"/>
      <c r="SED191" s="93"/>
      <c r="SEE191" s="93"/>
      <c r="SEF191" s="93"/>
      <c r="SEG191" s="93"/>
      <c r="SEH191" s="93"/>
      <c r="SEI191" s="93"/>
      <c r="SEJ191" s="93"/>
      <c r="SEK191" s="93"/>
      <c r="SEL191" s="93"/>
      <c r="SEM191" s="93"/>
      <c r="SEN191" s="93"/>
      <c r="SEO191" s="93"/>
      <c r="SEP191" s="93"/>
      <c r="SEQ191" s="93"/>
      <c r="SER191" s="93"/>
      <c r="SES191" s="93"/>
      <c r="SET191" s="93"/>
      <c r="SEU191" s="93"/>
      <c r="SEV191" s="93"/>
      <c r="SEW191" s="93"/>
      <c r="SEX191" s="93"/>
      <c r="SEY191" s="93"/>
      <c r="SEZ191" s="93"/>
      <c r="SFA191" s="93"/>
      <c r="SFB191" s="93"/>
      <c r="SFC191" s="93"/>
      <c r="SFD191" s="93"/>
      <c r="SFE191" s="93"/>
      <c r="SFF191" s="93"/>
      <c r="SFG191" s="93"/>
      <c r="SFH191" s="93"/>
      <c r="SFI191" s="93"/>
      <c r="SFJ191" s="93"/>
      <c r="SFK191" s="93"/>
      <c r="SFL191" s="93"/>
      <c r="SFM191" s="93"/>
      <c r="SFN191" s="93"/>
      <c r="SFO191" s="93"/>
      <c r="SFP191" s="93"/>
      <c r="SFQ191" s="93"/>
      <c r="SFR191" s="93"/>
      <c r="SFS191" s="93"/>
      <c r="SFT191" s="93"/>
      <c r="SFU191" s="93"/>
      <c r="SFV191" s="93"/>
      <c r="SFW191" s="93"/>
      <c r="SFX191" s="93"/>
      <c r="SFY191" s="93"/>
      <c r="SFZ191" s="93"/>
      <c r="SGA191" s="93"/>
      <c r="SGB191" s="93"/>
      <c r="SGC191" s="93"/>
      <c r="SGD191" s="93"/>
      <c r="SGE191" s="93"/>
      <c r="SGF191" s="93"/>
      <c r="SGG191" s="93"/>
      <c r="SGH191" s="93"/>
      <c r="SGI191" s="93"/>
      <c r="SGJ191" s="93"/>
      <c r="SGK191" s="93"/>
      <c r="SGL191" s="93"/>
      <c r="SGM191" s="93"/>
      <c r="SGN191" s="93"/>
      <c r="SGO191" s="93"/>
      <c r="SGP191" s="93"/>
      <c r="SGQ191" s="93"/>
      <c r="SGR191" s="93"/>
      <c r="SGS191" s="93"/>
      <c r="SGT191" s="93"/>
      <c r="SGU191" s="93"/>
      <c r="SGV191" s="93"/>
      <c r="SGW191" s="93"/>
      <c r="SGX191" s="93"/>
      <c r="SGY191" s="93"/>
      <c r="SGZ191" s="93"/>
      <c r="SHA191" s="93"/>
      <c r="SHB191" s="93"/>
      <c r="SHC191" s="93"/>
      <c r="SHD191" s="93"/>
      <c r="SHE191" s="93"/>
      <c r="SHF191" s="93"/>
      <c r="SHG191" s="93"/>
      <c r="SHH191" s="93"/>
      <c r="SHI191" s="93"/>
      <c r="SHJ191" s="93"/>
      <c r="SHK191" s="93"/>
      <c r="SHL191" s="93"/>
      <c r="SHM191" s="93"/>
      <c r="SHN191" s="93"/>
      <c r="SHO191" s="93"/>
      <c r="SHP191" s="93"/>
      <c r="SHQ191" s="93"/>
      <c r="SHR191" s="93"/>
      <c r="SHS191" s="93"/>
      <c r="SHT191" s="93"/>
      <c r="SHU191" s="93"/>
      <c r="SHV191" s="93"/>
      <c r="SHW191" s="93"/>
      <c r="SHX191" s="93"/>
      <c r="SHY191" s="93"/>
      <c r="SHZ191" s="93"/>
      <c r="SIA191" s="93"/>
      <c r="SIB191" s="93"/>
      <c r="SIC191" s="93"/>
      <c r="SID191" s="93"/>
      <c r="SIE191" s="93"/>
      <c r="SIF191" s="93"/>
      <c r="SIG191" s="93"/>
      <c r="SIH191" s="93"/>
      <c r="SII191" s="93"/>
      <c r="SIJ191" s="93"/>
      <c r="SIK191" s="93"/>
      <c r="SIL191" s="93"/>
      <c r="SIM191" s="93"/>
      <c r="SIN191" s="93"/>
      <c r="SIO191" s="93"/>
      <c r="SIP191" s="93"/>
      <c r="SIQ191" s="93"/>
      <c r="SIR191" s="93"/>
      <c r="SIS191" s="93"/>
      <c r="SIT191" s="93"/>
      <c r="SIU191" s="93"/>
      <c r="SIV191" s="93"/>
      <c r="SIW191" s="93"/>
      <c r="SIX191" s="93"/>
      <c r="SIY191" s="93"/>
      <c r="SIZ191" s="93"/>
      <c r="SJA191" s="93"/>
      <c r="SJB191" s="93"/>
      <c r="SJC191" s="93"/>
      <c r="SJD191" s="93"/>
      <c r="SJE191" s="93"/>
      <c r="SJF191" s="93"/>
      <c r="SJG191" s="93"/>
      <c r="SJH191" s="93"/>
      <c r="SJI191" s="93"/>
      <c r="SJJ191" s="93"/>
      <c r="SJK191" s="93"/>
      <c r="SJL191" s="93"/>
      <c r="SJM191" s="93"/>
      <c r="SJN191" s="93"/>
      <c r="SJO191" s="93"/>
      <c r="SJP191" s="93"/>
      <c r="SJQ191" s="93"/>
      <c r="SJR191" s="93"/>
      <c r="SJS191" s="93"/>
      <c r="SJT191" s="93"/>
      <c r="SJU191" s="93"/>
      <c r="SJV191" s="93"/>
      <c r="SJW191" s="93"/>
      <c r="SJX191" s="93"/>
      <c r="SJY191" s="93"/>
      <c r="SJZ191" s="93"/>
      <c r="SKA191" s="93"/>
      <c r="SKB191" s="93"/>
      <c r="SKC191" s="93"/>
      <c r="SKD191" s="93"/>
      <c r="SKE191" s="93"/>
      <c r="SKF191" s="93"/>
      <c r="SKG191" s="93"/>
      <c r="SKH191" s="93"/>
      <c r="SKI191" s="93"/>
      <c r="SKJ191" s="93"/>
      <c r="SKK191" s="93"/>
      <c r="SKL191" s="93"/>
      <c r="SKM191" s="93"/>
      <c r="SKN191" s="93"/>
      <c r="SKO191" s="93"/>
      <c r="SKP191" s="93"/>
      <c r="SKQ191" s="93"/>
      <c r="SKR191" s="93"/>
      <c r="SKS191" s="93"/>
      <c r="SKT191" s="93"/>
      <c r="SKU191" s="93"/>
      <c r="SKV191" s="93"/>
      <c r="SKW191" s="93"/>
      <c r="SKX191" s="93"/>
      <c r="SKY191" s="93"/>
      <c r="SKZ191" s="93"/>
      <c r="SLA191" s="93"/>
      <c r="SLB191" s="93"/>
      <c r="SLC191" s="93"/>
      <c r="SLD191" s="93"/>
      <c r="SLE191" s="93"/>
      <c r="SLF191" s="93"/>
      <c r="SLG191" s="93"/>
      <c r="SLH191" s="93"/>
      <c r="SLI191" s="93"/>
      <c r="SLJ191" s="93"/>
      <c r="SLK191" s="93"/>
      <c r="SLL191" s="93"/>
      <c r="SLM191" s="93"/>
      <c r="SLN191" s="93"/>
      <c r="SLO191" s="93"/>
      <c r="SLP191" s="93"/>
      <c r="SLQ191" s="93"/>
      <c r="SLR191" s="93"/>
      <c r="SLS191" s="93"/>
      <c r="SLT191" s="93"/>
      <c r="SLU191" s="93"/>
      <c r="SLV191" s="93"/>
      <c r="SLW191" s="93"/>
      <c r="SLX191" s="93"/>
      <c r="SLY191" s="93"/>
      <c r="SLZ191" s="93"/>
      <c r="SMA191" s="93"/>
      <c r="SMB191" s="93"/>
      <c r="SMC191" s="93"/>
      <c r="SMD191" s="93"/>
      <c r="SME191" s="93"/>
      <c r="SMF191" s="93"/>
      <c r="SMG191" s="93"/>
      <c r="SMH191" s="93"/>
      <c r="SMI191" s="93"/>
      <c r="SMJ191" s="93"/>
      <c r="SMK191" s="93"/>
      <c r="SML191" s="93"/>
      <c r="SMM191" s="93"/>
      <c r="SMN191" s="93"/>
      <c r="SMO191" s="93"/>
      <c r="SMP191" s="93"/>
      <c r="SMQ191" s="93"/>
      <c r="SMR191" s="93"/>
      <c r="SMS191" s="93"/>
      <c r="SMT191" s="93"/>
      <c r="SMU191" s="93"/>
      <c r="SMV191" s="93"/>
      <c r="SMW191" s="93"/>
      <c r="SMX191" s="93"/>
      <c r="SMY191" s="93"/>
      <c r="SMZ191" s="93"/>
      <c r="SNA191" s="93"/>
      <c r="SNB191" s="93"/>
      <c r="SNC191" s="93"/>
      <c r="SND191" s="93"/>
      <c r="SNE191" s="93"/>
      <c r="SNF191" s="93"/>
      <c r="SNG191" s="93"/>
      <c r="SNH191" s="93"/>
      <c r="SNI191" s="93"/>
      <c r="SNJ191" s="93"/>
      <c r="SNK191" s="93"/>
      <c r="SNL191" s="93"/>
      <c r="SNM191" s="93"/>
      <c r="SNN191" s="93"/>
      <c r="SNO191" s="93"/>
      <c r="SNP191" s="93"/>
      <c r="SNQ191" s="93"/>
      <c r="SNR191" s="93"/>
      <c r="SNS191" s="93"/>
      <c r="SNT191" s="93"/>
      <c r="SNU191" s="93"/>
      <c r="SNV191" s="93"/>
      <c r="SNW191" s="93"/>
      <c r="SNX191" s="93"/>
      <c r="SNY191" s="93"/>
      <c r="SNZ191" s="93"/>
      <c r="SOA191" s="93"/>
      <c r="SOB191" s="93"/>
      <c r="SOC191" s="93"/>
      <c r="SOD191" s="93"/>
      <c r="SOE191" s="93"/>
      <c r="SOF191" s="93"/>
      <c r="SOG191" s="93"/>
      <c r="SOH191" s="93"/>
      <c r="SOI191" s="93"/>
      <c r="SOJ191" s="93"/>
      <c r="SOK191" s="93"/>
      <c r="SOL191" s="93"/>
      <c r="SOM191" s="93"/>
      <c r="SON191" s="93"/>
      <c r="SOO191" s="93"/>
      <c r="SOP191" s="93"/>
      <c r="SOQ191" s="93"/>
      <c r="SOR191" s="93"/>
      <c r="SOS191" s="93"/>
      <c r="SOT191" s="93"/>
      <c r="SOU191" s="93"/>
      <c r="SOV191" s="93"/>
      <c r="SOW191" s="93"/>
      <c r="SOX191" s="93"/>
      <c r="SOY191" s="93"/>
      <c r="SOZ191" s="93"/>
      <c r="SPA191" s="93"/>
      <c r="SPB191" s="93"/>
      <c r="SPC191" s="93"/>
      <c r="SPD191" s="93"/>
      <c r="SPE191" s="93"/>
      <c r="SPF191" s="93"/>
      <c r="SPG191" s="93"/>
      <c r="SPH191" s="93"/>
      <c r="SPI191" s="93"/>
      <c r="SPJ191" s="93"/>
      <c r="SPK191" s="93"/>
      <c r="SPL191" s="93"/>
      <c r="SPM191" s="93"/>
      <c r="SPN191" s="93"/>
      <c r="SPO191" s="93"/>
      <c r="SPP191" s="93"/>
      <c r="SPQ191" s="93"/>
      <c r="SPR191" s="93"/>
      <c r="SPS191" s="93"/>
      <c r="SPT191" s="93"/>
      <c r="SPU191" s="93"/>
      <c r="SPV191" s="93"/>
      <c r="SPW191" s="93"/>
      <c r="SPX191" s="93"/>
      <c r="SPY191" s="93"/>
      <c r="SPZ191" s="93"/>
      <c r="SQA191" s="93"/>
      <c r="SQB191" s="93"/>
      <c r="SQC191" s="93"/>
      <c r="SQD191" s="93"/>
      <c r="SQE191" s="93"/>
      <c r="SQF191" s="93"/>
      <c r="SQG191" s="93"/>
      <c r="SQH191" s="93"/>
      <c r="SQI191" s="93"/>
      <c r="SQJ191" s="93"/>
      <c r="SQK191" s="93"/>
      <c r="SQL191" s="93"/>
      <c r="SQM191" s="93"/>
      <c r="SQN191" s="93"/>
      <c r="SQO191" s="93"/>
      <c r="SQP191" s="93"/>
      <c r="SQQ191" s="93"/>
      <c r="SQR191" s="93"/>
      <c r="SQS191" s="93"/>
      <c r="SQT191" s="93"/>
      <c r="SQU191" s="93"/>
      <c r="SQV191" s="93"/>
      <c r="SQW191" s="93"/>
      <c r="SQX191" s="93"/>
      <c r="SQY191" s="93"/>
      <c r="SQZ191" s="93"/>
      <c r="SRA191" s="93"/>
      <c r="SRB191" s="93"/>
      <c r="SRC191" s="93"/>
      <c r="SRD191" s="93"/>
      <c r="SRE191" s="93"/>
      <c r="SRF191" s="93"/>
      <c r="SRG191" s="93"/>
      <c r="SRH191" s="93"/>
      <c r="SRI191" s="93"/>
      <c r="SRJ191" s="93"/>
      <c r="SRK191" s="93"/>
      <c r="SRL191" s="93"/>
      <c r="SRM191" s="93"/>
      <c r="SRN191" s="93"/>
      <c r="SRO191" s="93"/>
      <c r="SRP191" s="93"/>
      <c r="SRQ191" s="93"/>
      <c r="SRR191" s="93"/>
      <c r="SRS191" s="93"/>
      <c r="SRT191" s="93"/>
      <c r="SRU191" s="93"/>
      <c r="SRV191" s="93"/>
      <c r="SRW191" s="93"/>
      <c r="SRX191" s="93"/>
      <c r="SRY191" s="93"/>
      <c r="SRZ191" s="93"/>
      <c r="SSA191" s="93"/>
      <c r="SSB191" s="93"/>
      <c r="SSC191" s="93"/>
      <c r="SSD191" s="93"/>
      <c r="SSE191" s="93"/>
      <c r="SSF191" s="93"/>
      <c r="SSG191" s="93"/>
      <c r="SSH191" s="93"/>
      <c r="SSI191" s="93"/>
      <c r="SSJ191" s="93"/>
      <c r="SSK191" s="93"/>
      <c r="SSL191" s="93"/>
      <c r="SSM191" s="93"/>
      <c r="SSN191" s="93"/>
      <c r="SSO191" s="93"/>
      <c r="SSP191" s="93"/>
      <c r="SSQ191" s="93"/>
      <c r="SSR191" s="93"/>
      <c r="SSS191" s="93"/>
      <c r="SST191" s="93"/>
      <c r="SSU191" s="93"/>
      <c r="SSV191" s="93"/>
      <c r="SSW191" s="93"/>
      <c r="SSX191" s="93"/>
      <c r="SSY191" s="93"/>
      <c r="SSZ191" s="93"/>
      <c r="STA191" s="93"/>
      <c r="STB191" s="93"/>
      <c r="STC191" s="93"/>
      <c r="STD191" s="93"/>
      <c r="STE191" s="93"/>
      <c r="STF191" s="93"/>
      <c r="STG191" s="93"/>
      <c r="STH191" s="93"/>
      <c r="STI191" s="93"/>
      <c r="STJ191" s="93"/>
      <c r="STK191" s="93"/>
      <c r="STL191" s="93"/>
      <c r="STM191" s="93"/>
      <c r="STN191" s="93"/>
      <c r="STO191" s="93"/>
      <c r="STP191" s="93"/>
      <c r="STQ191" s="93"/>
      <c r="STR191" s="93"/>
      <c r="STS191" s="93"/>
      <c r="STT191" s="93"/>
      <c r="STU191" s="93"/>
      <c r="STV191" s="93"/>
      <c r="STW191" s="93"/>
      <c r="STX191" s="93"/>
      <c r="STY191" s="93"/>
      <c r="STZ191" s="93"/>
      <c r="SUA191" s="93"/>
      <c r="SUB191" s="93"/>
      <c r="SUC191" s="93"/>
      <c r="SUD191" s="93"/>
      <c r="SUE191" s="93"/>
      <c r="SUF191" s="93"/>
      <c r="SUG191" s="93"/>
      <c r="SUH191" s="93"/>
      <c r="SUI191" s="93"/>
      <c r="SUJ191" s="93"/>
      <c r="SUK191" s="93"/>
      <c r="SUL191" s="93"/>
      <c r="SUM191" s="93"/>
      <c r="SUN191" s="93"/>
      <c r="SUO191" s="93"/>
      <c r="SUP191" s="93"/>
      <c r="SUQ191" s="93"/>
      <c r="SUR191" s="93"/>
      <c r="SUS191" s="93"/>
      <c r="SUT191" s="93"/>
      <c r="SUU191" s="93"/>
      <c r="SUV191" s="93"/>
      <c r="SUW191" s="93"/>
      <c r="SUX191" s="93"/>
      <c r="SUY191" s="93"/>
      <c r="SUZ191" s="93"/>
      <c r="SVA191" s="93"/>
      <c r="SVB191" s="93"/>
      <c r="SVC191" s="93"/>
      <c r="SVD191" s="93"/>
      <c r="SVE191" s="93"/>
      <c r="SVF191" s="93"/>
      <c r="SVG191" s="93"/>
      <c r="SVH191" s="93"/>
      <c r="SVI191" s="93"/>
      <c r="SVJ191" s="93"/>
      <c r="SVK191" s="93"/>
      <c r="SVL191" s="93"/>
      <c r="SVM191" s="93"/>
      <c r="SVN191" s="93"/>
      <c r="SVO191" s="93"/>
      <c r="SVP191" s="93"/>
      <c r="SVQ191" s="93"/>
      <c r="SVR191" s="93"/>
      <c r="SVS191" s="93"/>
      <c r="SVT191" s="93"/>
      <c r="SVU191" s="93"/>
      <c r="SVV191" s="93"/>
      <c r="SVW191" s="93"/>
      <c r="SVX191" s="93"/>
      <c r="SVY191" s="93"/>
      <c r="SVZ191" s="93"/>
      <c r="SWA191" s="93"/>
      <c r="SWB191" s="93"/>
      <c r="SWC191" s="93"/>
      <c r="SWD191" s="93"/>
      <c r="SWE191" s="93"/>
      <c r="SWF191" s="93"/>
      <c r="SWG191" s="93"/>
      <c r="SWH191" s="93"/>
      <c r="SWI191" s="93"/>
      <c r="SWJ191" s="93"/>
      <c r="SWK191" s="93"/>
      <c r="SWL191" s="93"/>
      <c r="SWM191" s="93"/>
      <c r="SWN191" s="93"/>
      <c r="SWO191" s="93"/>
      <c r="SWP191" s="93"/>
      <c r="SWQ191" s="93"/>
      <c r="SWR191" s="93"/>
      <c r="SWS191" s="93"/>
      <c r="SWT191" s="93"/>
      <c r="SWU191" s="93"/>
      <c r="SWV191" s="93"/>
      <c r="SWW191" s="93"/>
      <c r="SWX191" s="93"/>
      <c r="SWY191" s="93"/>
      <c r="SWZ191" s="93"/>
      <c r="SXA191" s="93"/>
      <c r="SXB191" s="93"/>
      <c r="SXC191" s="93"/>
      <c r="SXD191" s="93"/>
      <c r="SXE191" s="93"/>
      <c r="SXF191" s="93"/>
      <c r="SXG191" s="93"/>
      <c r="SXH191" s="93"/>
      <c r="SXI191" s="93"/>
      <c r="SXJ191" s="93"/>
      <c r="SXK191" s="93"/>
      <c r="SXL191" s="93"/>
      <c r="SXM191" s="93"/>
      <c r="SXN191" s="93"/>
      <c r="SXO191" s="93"/>
      <c r="SXP191" s="93"/>
      <c r="SXQ191" s="93"/>
      <c r="SXR191" s="93"/>
      <c r="SXS191" s="93"/>
      <c r="SXT191" s="93"/>
      <c r="SXU191" s="93"/>
      <c r="SXV191" s="93"/>
      <c r="SXW191" s="93"/>
      <c r="SXX191" s="93"/>
      <c r="SXY191" s="93"/>
      <c r="SXZ191" s="93"/>
      <c r="SYA191" s="93"/>
      <c r="SYB191" s="93"/>
      <c r="SYC191" s="93"/>
      <c r="SYD191" s="93"/>
      <c r="SYE191" s="93"/>
      <c r="SYF191" s="93"/>
      <c r="SYG191" s="93"/>
      <c r="SYH191" s="93"/>
      <c r="SYI191" s="93"/>
      <c r="SYJ191" s="93"/>
      <c r="SYK191" s="93"/>
      <c r="SYL191" s="93"/>
      <c r="SYM191" s="93"/>
      <c r="SYN191" s="93"/>
      <c r="SYO191" s="93"/>
      <c r="SYP191" s="93"/>
      <c r="SYQ191" s="93"/>
      <c r="SYR191" s="93"/>
      <c r="SYS191" s="93"/>
      <c r="SYT191" s="93"/>
      <c r="SYU191" s="93"/>
      <c r="SYV191" s="93"/>
      <c r="SYW191" s="93"/>
      <c r="SYX191" s="93"/>
      <c r="SYY191" s="93"/>
      <c r="SYZ191" s="93"/>
      <c r="SZA191" s="93"/>
      <c r="SZB191" s="93"/>
      <c r="SZC191" s="93"/>
      <c r="SZD191" s="93"/>
      <c r="SZE191" s="93"/>
      <c r="SZF191" s="93"/>
      <c r="SZG191" s="93"/>
      <c r="SZH191" s="93"/>
      <c r="SZI191" s="93"/>
      <c r="SZJ191" s="93"/>
      <c r="SZK191" s="93"/>
      <c r="SZL191" s="93"/>
      <c r="SZM191" s="93"/>
      <c r="SZN191" s="93"/>
      <c r="SZO191" s="93"/>
      <c r="SZP191" s="93"/>
      <c r="SZQ191" s="93"/>
      <c r="SZR191" s="93"/>
      <c r="SZS191" s="93"/>
      <c r="SZT191" s="93"/>
      <c r="SZU191" s="93"/>
      <c r="SZV191" s="93"/>
      <c r="SZW191" s="93"/>
      <c r="SZX191" s="93"/>
      <c r="SZY191" s="93"/>
      <c r="SZZ191" s="93"/>
      <c r="TAA191" s="93"/>
      <c r="TAB191" s="93"/>
      <c r="TAC191" s="93"/>
      <c r="TAD191" s="93"/>
      <c r="TAE191" s="93"/>
      <c r="TAF191" s="93"/>
      <c r="TAG191" s="93"/>
      <c r="TAH191" s="93"/>
      <c r="TAI191" s="93"/>
      <c r="TAJ191" s="93"/>
      <c r="TAK191" s="93"/>
      <c r="TAL191" s="93"/>
      <c r="TAM191" s="93"/>
      <c r="TAN191" s="93"/>
      <c r="TAO191" s="93"/>
      <c r="TAP191" s="93"/>
      <c r="TAQ191" s="93"/>
      <c r="TAR191" s="93"/>
      <c r="TAS191" s="93"/>
      <c r="TAT191" s="93"/>
      <c r="TAU191" s="93"/>
      <c r="TAV191" s="93"/>
      <c r="TAW191" s="93"/>
      <c r="TAX191" s="93"/>
      <c r="TAY191" s="93"/>
      <c r="TAZ191" s="93"/>
      <c r="TBA191" s="93"/>
      <c r="TBB191" s="93"/>
      <c r="TBC191" s="93"/>
      <c r="TBD191" s="93"/>
      <c r="TBE191" s="93"/>
      <c r="TBF191" s="93"/>
      <c r="TBG191" s="93"/>
      <c r="TBH191" s="93"/>
      <c r="TBI191" s="93"/>
      <c r="TBJ191" s="93"/>
      <c r="TBK191" s="93"/>
      <c r="TBL191" s="93"/>
      <c r="TBM191" s="93"/>
      <c r="TBN191" s="93"/>
      <c r="TBO191" s="93"/>
      <c r="TBP191" s="93"/>
      <c r="TBQ191" s="93"/>
      <c r="TBR191" s="93"/>
      <c r="TBS191" s="93"/>
      <c r="TBT191" s="93"/>
      <c r="TBU191" s="93"/>
      <c r="TBV191" s="93"/>
      <c r="TBW191" s="93"/>
      <c r="TBX191" s="93"/>
      <c r="TBY191" s="93"/>
      <c r="TBZ191" s="93"/>
      <c r="TCA191" s="93"/>
      <c r="TCB191" s="93"/>
      <c r="TCC191" s="93"/>
      <c r="TCD191" s="93"/>
      <c r="TCE191" s="93"/>
      <c r="TCF191" s="93"/>
      <c r="TCG191" s="93"/>
      <c r="TCH191" s="93"/>
      <c r="TCI191" s="93"/>
      <c r="TCJ191" s="93"/>
      <c r="TCK191" s="93"/>
      <c r="TCL191" s="93"/>
      <c r="TCM191" s="93"/>
      <c r="TCN191" s="93"/>
      <c r="TCO191" s="93"/>
      <c r="TCP191" s="93"/>
      <c r="TCQ191" s="93"/>
      <c r="TCR191" s="93"/>
      <c r="TCS191" s="93"/>
      <c r="TCT191" s="93"/>
      <c r="TCU191" s="93"/>
      <c r="TCV191" s="93"/>
      <c r="TCW191" s="93"/>
      <c r="TCX191" s="93"/>
      <c r="TCY191" s="93"/>
      <c r="TCZ191" s="93"/>
      <c r="TDA191" s="93"/>
      <c r="TDB191" s="93"/>
      <c r="TDC191" s="93"/>
      <c r="TDD191" s="93"/>
      <c r="TDE191" s="93"/>
      <c r="TDF191" s="93"/>
      <c r="TDG191" s="93"/>
      <c r="TDH191" s="93"/>
      <c r="TDI191" s="93"/>
      <c r="TDJ191" s="93"/>
      <c r="TDK191" s="93"/>
      <c r="TDL191" s="93"/>
      <c r="TDM191" s="93"/>
      <c r="TDN191" s="93"/>
      <c r="TDO191" s="93"/>
      <c r="TDP191" s="93"/>
      <c r="TDQ191" s="93"/>
      <c r="TDR191" s="93"/>
      <c r="TDS191" s="93"/>
      <c r="TDT191" s="93"/>
      <c r="TDU191" s="93"/>
      <c r="TDV191" s="93"/>
      <c r="TDW191" s="93"/>
      <c r="TDX191" s="93"/>
      <c r="TDY191" s="93"/>
      <c r="TDZ191" s="93"/>
      <c r="TEA191" s="93"/>
      <c r="TEB191" s="93"/>
      <c r="TEC191" s="93"/>
      <c r="TED191" s="93"/>
      <c r="TEE191" s="93"/>
      <c r="TEF191" s="93"/>
      <c r="TEG191" s="93"/>
      <c r="TEH191" s="93"/>
      <c r="TEI191" s="93"/>
      <c r="TEJ191" s="93"/>
      <c r="TEK191" s="93"/>
      <c r="TEL191" s="93"/>
      <c r="TEM191" s="93"/>
      <c r="TEN191" s="93"/>
      <c r="TEO191" s="93"/>
      <c r="TEP191" s="93"/>
      <c r="TEQ191" s="93"/>
      <c r="TER191" s="93"/>
      <c r="TES191" s="93"/>
      <c r="TET191" s="93"/>
      <c r="TEU191" s="93"/>
      <c r="TEV191" s="93"/>
      <c r="TEW191" s="93"/>
      <c r="TEX191" s="93"/>
      <c r="TEY191" s="93"/>
      <c r="TEZ191" s="93"/>
      <c r="TFA191" s="93"/>
      <c r="TFB191" s="93"/>
      <c r="TFC191" s="93"/>
      <c r="TFD191" s="93"/>
      <c r="TFE191" s="93"/>
      <c r="TFF191" s="93"/>
      <c r="TFG191" s="93"/>
      <c r="TFH191" s="93"/>
      <c r="TFI191" s="93"/>
      <c r="TFJ191" s="93"/>
      <c r="TFK191" s="93"/>
      <c r="TFL191" s="93"/>
      <c r="TFM191" s="93"/>
      <c r="TFN191" s="93"/>
      <c r="TFO191" s="93"/>
      <c r="TFP191" s="93"/>
      <c r="TFQ191" s="93"/>
      <c r="TFR191" s="93"/>
      <c r="TFS191" s="93"/>
      <c r="TFT191" s="93"/>
      <c r="TFU191" s="93"/>
      <c r="TFV191" s="93"/>
      <c r="TFW191" s="93"/>
      <c r="TFX191" s="93"/>
      <c r="TFY191" s="93"/>
      <c r="TFZ191" s="93"/>
      <c r="TGA191" s="93"/>
      <c r="TGB191" s="93"/>
      <c r="TGC191" s="93"/>
      <c r="TGD191" s="93"/>
      <c r="TGE191" s="93"/>
      <c r="TGF191" s="93"/>
      <c r="TGG191" s="93"/>
      <c r="TGH191" s="93"/>
      <c r="TGI191" s="93"/>
      <c r="TGJ191" s="93"/>
      <c r="TGK191" s="93"/>
      <c r="TGL191" s="93"/>
      <c r="TGM191" s="93"/>
      <c r="TGN191" s="93"/>
      <c r="TGO191" s="93"/>
      <c r="TGP191" s="93"/>
      <c r="TGQ191" s="93"/>
      <c r="TGR191" s="93"/>
      <c r="TGS191" s="93"/>
      <c r="TGT191" s="93"/>
      <c r="TGU191" s="93"/>
      <c r="TGV191" s="93"/>
      <c r="TGW191" s="93"/>
      <c r="TGX191" s="93"/>
      <c r="TGY191" s="93"/>
      <c r="TGZ191" s="93"/>
      <c r="THA191" s="93"/>
      <c r="THB191" s="93"/>
      <c r="THC191" s="93"/>
      <c r="THD191" s="93"/>
      <c r="THE191" s="93"/>
      <c r="THF191" s="93"/>
      <c r="THG191" s="93"/>
      <c r="THH191" s="93"/>
      <c r="THI191" s="93"/>
      <c r="THJ191" s="93"/>
      <c r="THK191" s="93"/>
      <c r="THL191" s="93"/>
      <c r="THM191" s="93"/>
      <c r="THN191" s="93"/>
      <c r="THO191" s="93"/>
      <c r="THP191" s="93"/>
      <c r="THQ191" s="93"/>
      <c r="THR191" s="93"/>
      <c r="THS191" s="93"/>
      <c r="THT191" s="93"/>
      <c r="THU191" s="93"/>
      <c r="THV191" s="93"/>
      <c r="THW191" s="93"/>
      <c r="THX191" s="93"/>
      <c r="THY191" s="93"/>
      <c r="THZ191" s="93"/>
      <c r="TIA191" s="93"/>
      <c r="TIB191" s="93"/>
      <c r="TIC191" s="93"/>
      <c r="TID191" s="93"/>
      <c r="TIE191" s="93"/>
      <c r="TIF191" s="93"/>
      <c r="TIG191" s="93"/>
      <c r="TIH191" s="93"/>
      <c r="TII191" s="93"/>
      <c r="TIJ191" s="93"/>
      <c r="TIK191" s="93"/>
      <c r="TIL191" s="93"/>
      <c r="TIM191" s="93"/>
      <c r="TIN191" s="93"/>
      <c r="TIO191" s="93"/>
      <c r="TIP191" s="93"/>
      <c r="TIQ191" s="93"/>
      <c r="TIR191" s="93"/>
      <c r="TIS191" s="93"/>
      <c r="TIT191" s="93"/>
      <c r="TIU191" s="93"/>
      <c r="TIV191" s="93"/>
      <c r="TIW191" s="93"/>
      <c r="TIX191" s="93"/>
      <c r="TIY191" s="93"/>
      <c r="TIZ191" s="93"/>
      <c r="TJA191" s="93"/>
      <c r="TJB191" s="93"/>
      <c r="TJC191" s="93"/>
      <c r="TJD191" s="93"/>
      <c r="TJE191" s="93"/>
      <c r="TJF191" s="93"/>
      <c r="TJG191" s="93"/>
      <c r="TJH191" s="93"/>
      <c r="TJI191" s="93"/>
      <c r="TJJ191" s="93"/>
      <c r="TJK191" s="93"/>
      <c r="TJL191" s="93"/>
      <c r="TJM191" s="93"/>
      <c r="TJN191" s="93"/>
      <c r="TJO191" s="93"/>
      <c r="TJP191" s="93"/>
      <c r="TJQ191" s="93"/>
      <c r="TJR191" s="93"/>
      <c r="TJS191" s="93"/>
      <c r="TJT191" s="93"/>
      <c r="TJU191" s="93"/>
      <c r="TJV191" s="93"/>
      <c r="TJW191" s="93"/>
      <c r="TJX191" s="93"/>
      <c r="TJY191" s="93"/>
      <c r="TJZ191" s="93"/>
      <c r="TKA191" s="93"/>
      <c r="TKB191" s="93"/>
      <c r="TKC191" s="93"/>
      <c r="TKD191" s="93"/>
      <c r="TKE191" s="93"/>
      <c r="TKF191" s="93"/>
      <c r="TKG191" s="93"/>
      <c r="TKH191" s="93"/>
      <c r="TKI191" s="93"/>
      <c r="TKJ191" s="93"/>
      <c r="TKK191" s="93"/>
      <c r="TKL191" s="93"/>
      <c r="TKM191" s="93"/>
      <c r="TKN191" s="93"/>
      <c r="TKO191" s="93"/>
      <c r="TKP191" s="93"/>
      <c r="TKQ191" s="93"/>
      <c r="TKR191" s="93"/>
      <c r="TKS191" s="93"/>
      <c r="TKT191" s="93"/>
      <c r="TKU191" s="93"/>
      <c r="TKV191" s="93"/>
      <c r="TKW191" s="93"/>
      <c r="TKX191" s="93"/>
      <c r="TKY191" s="93"/>
      <c r="TKZ191" s="93"/>
      <c r="TLA191" s="93"/>
      <c r="TLB191" s="93"/>
      <c r="TLC191" s="93"/>
      <c r="TLD191" s="93"/>
      <c r="TLE191" s="93"/>
      <c r="TLF191" s="93"/>
      <c r="TLG191" s="93"/>
      <c r="TLH191" s="93"/>
      <c r="TLI191" s="93"/>
      <c r="TLJ191" s="93"/>
      <c r="TLK191" s="93"/>
      <c r="TLL191" s="93"/>
      <c r="TLM191" s="93"/>
      <c r="TLN191" s="93"/>
      <c r="TLO191" s="93"/>
      <c r="TLP191" s="93"/>
      <c r="TLQ191" s="93"/>
      <c r="TLR191" s="93"/>
      <c r="TLS191" s="93"/>
      <c r="TLT191" s="93"/>
      <c r="TLU191" s="93"/>
      <c r="TLV191" s="93"/>
      <c r="TLW191" s="93"/>
      <c r="TLX191" s="93"/>
      <c r="TLY191" s="93"/>
      <c r="TLZ191" s="93"/>
      <c r="TMA191" s="93"/>
      <c r="TMB191" s="93"/>
      <c r="TMC191" s="93"/>
      <c r="TMD191" s="93"/>
      <c r="TME191" s="93"/>
      <c r="TMF191" s="93"/>
      <c r="TMG191" s="93"/>
      <c r="TMH191" s="93"/>
      <c r="TMI191" s="93"/>
      <c r="TMJ191" s="93"/>
      <c r="TMK191" s="93"/>
      <c r="TML191" s="93"/>
      <c r="TMM191" s="93"/>
      <c r="TMN191" s="93"/>
      <c r="TMO191" s="93"/>
      <c r="TMP191" s="93"/>
      <c r="TMQ191" s="93"/>
      <c r="TMR191" s="93"/>
      <c r="TMS191" s="93"/>
      <c r="TMT191" s="93"/>
      <c r="TMU191" s="93"/>
      <c r="TMV191" s="93"/>
      <c r="TMW191" s="93"/>
      <c r="TMX191" s="93"/>
      <c r="TMY191" s="93"/>
      <c r="TMZ191" s="93"/>
      <c r="TNA191" s="93"/>
      <c r="TNB191" s="93"/>
      <c r="TNC191" s="93"/>
      <c r="TND191" s="93"/>
      <c r="TNE191" s="93"/>
      <c r="TNF191" s="93"/>
      <c r="TNG191" s="93"/>
      <c r="TNH191" s="93"/>
      <c r="TNI191" s="93"/>
      <c r="TNJ191" s="93"/>
      <c r="TNK191" s="93"/>
      <c r="TNL191" s="93"/>
      <c r="TNM191" s="93"/>
      <c r="TNN191" s="93"/>
      <c r="TNO191" s="93"/>
      <c r="TNP191" s="93"/>
      <c r="TNQ191" s="93"/>
      <c r="TNR191" s="93"/>
      <c r="TNS191" s="93"/>
      <c r="TNT191" s="93"/>
      <c r="TNU191" s="93"/>
      <c r="TNV191" s="93"/>
      <c r="TNW191" s="93"/>
      <c r="TNX191" s="93"/>
      <c r="TNY191" s="93"/>
      <c r="TNZ191" s="93"/>
      <c r="TOA191" s="93"/>
      <c r="TOB191" s="93"/>
      <c r="TOC191" s="93"/>
      <c r="TOD191" s="93"/>
      <c r="TOE191" s="93"/>
      <c r="TOF191" s="93"/>
      <c r="TOG191" s="93"/>
      <c r="TOH191" s="93"/>
      <c r="TOI191" s="93"/>
      <c r="TOJ191" s="93"/>
      <c r="TOK191" s="93"/>
      <c r="TOL191" s="93"/>
      <c r="TOM191" s="93"/>
      <c r="TON191" s="93"/>
      <c r="TOO191" s="93"/>
      <c r="TOP191" s="93"/>
      <c r="TOQ191" s="93"/>
      <c r="TOR191" s="93"/>
      <c r="TOS191" s="93"/>
      <c r="TOT191" s="93"/>
      <c r="TOU191" s="93"/>
      <c r="TOV191" s="93"/>
      <c r="TOW191" s="93"/>
      <c r="TOX191" s="93"/>
      <c r="TOY191" s="93"/>
      <c r="TOZ191" s="93"/>
      <c r="TPA191" s="93"/>
      <c r="TPB191" s="93"/>
      <c r="TPC191" s="93"/>
      <c r="TPD191" s="93"/>
      <c r="TPE191" s="93"/>
      <c r="TPF191" s="93"/>
      <c r="TPG191" s="93"/>
      <c r="TPH191" s="93"/>
      <c r="TPI191" s="93"/>
      <c r="TPJ191" s="93"/>
      <c r="TPK191" s="93"/>
      <c r="TPL191" s="93"/>
      <c r="TPM191" s="93"/>
      <c r="TPN191" s="93"/>
      <c r="TPO191" s="93"/>
      <c r="TPP191" s="93"/>
      <c r="TPQ191" s="93"/>
      <c r="TPR191" s="93"/>
      <c r="TPS191" s="93"/>
      <c r="TPT191" s="93"/>
      <c r="TPU191" s="93"/>
      <c r="TPV191" s="93"/>
      <c r="TPW191" s="93"/>
      <c r="TPX191" s="93"/>
      <c r="TPY191" s="93"/>
      <c r="TPZ191" s="93"/>
      <c r="TQA191" s="93"/>
      <c r="TQB191" s="93"/>
      <c r="TQC191" s="93"/>
      <c r="TQD191" s="93"/>
      <c r="TQE191" s="93"/>
      <c r="TQF191" s="93"/>
      <c r="TQG191" s="93"/>
      <c r="TQH191" s="93"/>
      <c r="TQI191" s="93"/>
      <c r="TQJ191" s="93"/>
      <c r="TQK191" s="93"/>
      <c r="TQL191" s="93"/>
      <c r="TQM191" s="93"/>
      <c r="TQN191" s="93"/>
      <c r="TQO191" s="93"/>
      <c r="TQP191" s="93"/>
      <c r="TQQ191" s="93"/>
      <c r="TQR191" s="93"/>
      <c r="TQS191" s="93"/>
      <c r="TQT191" s="93"/>
      <c r="TQU191" s="93"/>
      <c r="TQV191" s="93"/>
      <c r="TQW191" s="93"/>
      <c r="TQX191" s="93"/>
      <c r="TQY191" s="93"/>
      <c r="TQZ191" s="93"/>
      <c r="TRA191" s="93"/>
      <c r="TRB191" s="93"/>
      <c r="TRC191" s="93"/>
      <c r="TRD191" s="93"/>
      <c r="TRE191" s="93"/>
      <c r="TRF191" s="93"/>
      <c r="TRG191" s="93"/>
      <c r="TRH191" s="93"/>
      <c r="TRI191" s="93"/>
      <c r="TRJ191" s="93"/>
      <c r="TRK191" s="93"/>
      <c r="TRL191" s="93"/>
      <c r="TRM191" s="93"/>
      <c r="TRN191" s="93"/>
      <c r="TRO191" s="93"/>
      <c r="TRP191" s="93"/>
      <c r="TRQ191" s="93"/>
      <c r="TRR191" s="93"/>
      <c r="TRS191" s="93"/>
      <c r="TRT191" s="93"/>
      <c r="TRU191" s="93"/>
      <c r="TRV191" s="93"/>
      <c r="TRW191" s="93"/>
      <c r="TRX191" s="93"/>
      <c r="TRY191" s="93"/>
      <c r="TRZ191" s="93"/>
      <c r="TSA191" s="93"/>
      <c r="TSB191" s="93"/>
      <c r="TSC191" s="93"/>
      <c r="TSD191" s="93"/>
      <c r="TSE191" s="93"/>
      <c r="TSF191" s="93"/>
      <c r="TSG191" s="93"/>
      <c r="TSH191" s="93"/>
      <c r="TSI191" s="93"/>
      <c r="TSJ191" s="93"/>
      <c r="TSK191" s="93"/>
      <c r="TSL191" s="93"/>
      <c r="TSM191" s="93"/>
      <c r="TSN191" s="93"/>
      <c r="TSO191" s="93"/>
      <c r="TSP191" s="93"/>
      <c r="TSQ191" s="93"/>
      <c r="TSR191" s="93"/>
      <c r="TSS191" s="93"/>
      <c r="TST191" s="93"/>
      <c r="TSU191" s="93"/>
      <c r="TSV191" s="93"/>
      <c r="TSW191" s="93"/>
      <c r="TSX191" s="93"/>
      <c r="TSY191" s="93"/>
      <c r="TSZ191" s="93"/>
      <c r="TTA191" s="93"/>
      <c r="TTB191" s="93"/>
      <c r="TTC191" s="93"/>
      <c r="TTD191" s="93"/>
      <c r="TTE191" s="93"/>
      <c r="TTF191" s="93"/>
      <c r="TTG191" s="93"/>
      <c r="TTH191" s="93"/>
      <c r="TTI191" s="93"/>
      <c r="TTJ191" s="93"/>
      <c r="TTK191" s="93"/>
      <c r="TTL191" s="93"/>
      <c r="TTM191" s="93"/>
      <c r="TTN191" s="93"/>
      <c r="TTO191" s="93"/>
      <c r="TTP191" s="93"/>
      <c r="TTQ191" s="93"/>
      <c r="TTR191" s="93"/>
      <c r="TTS191" s="93"/>
      <c r="TTT191" s="93"/>
      <c r="TTU191" s="93"/>
      <c r="TTV191" s="93"/>
      <c r="TTW191" s="93"/>
      <c r="TTX191" s="93"/>
      <c r="TTY191" s="93"/>
      <c r="TTZ191" s="93"/>
      <c r="TUA191" s="93"/>
      <c r="TUB191" s="93"/>
      <c r="TUC191" s="93"/>
      <c r="TUD191" s="93"/>
      <c r="TUE191" s="93"/>
      <c r="TUF191" s="93"/>
      <c r="TUG191" s="93"/>
      <c r="TUH191" s="93"/>
      <c r="TUI191" s="93"/>
      <c r="TUJ191" s="93"/>
      <c r="TUK191" s="93"/>
      <c r="TUL191" s="93"/>
      <c r="TUM191" s="93"/>
      <c r="TUN191" s="93"/>
      <c r="TUO191" s="93"/>
      <c r="TUP191" s="93"/>
      <c r="TUQ191" s="93"/>
      <c r="TUR191" s="93"/>
      <c r="TUS191" s="93"/>
      <c r="TUT191" s="93"/>
      <c r="TUU191" s="93"/>
      <c r="TUV191" s="93"/>
      <c r="TUW191" s="93"/>
      <c r="TUX191" s="93"/>
      <c r="TUY191" s="93"/>
      <c r="TUZ191" s="93"/>
      <c r="TVA191" s="93"/>
      <c r="TVB191" s="93"/>
      <c r="TVC191" s="93"/>
      <c r="TVD191" s="93"/>
      <c r="TVE191" s="93"/>
      <c r="TVF191" s="93"/>
      <c r="TVG191" s="93"/>
      <c r="TVH191" s="93"/>
      <c r="TVI191" s="93"/>
      <c r="TVJ191" s="93"/>
      <c r="TVK191" s="93"/>
      <c r="TVL191" s="93"/>
      <c r="TVM191" s="93"/>
      <c r="TVN191" s="93"/>
      <c r="TVO191" s="93"/>
      <c r="TVP191" s="93"/>
      <c r="TVQ191" s="93"/>
      <c r="TVR191" s="93"/>
      <c r="TVS191" s="93"/>
      <c r="TVT191" s="93"/>
      <c r="TVU191" s="93"/>
      <c r="TVV191" s="93"/>
      <c r="TVW191" s="93"/>
      <c r="TVX191" s="93"/>
      <c r="TVY191" s="93"/>
      <c r="TVZ191" s="93"/>
      <c r="TWA191" s="93"/>
      <c r="TWB191" s="93"/>
      <c r="TWC191" s="93"/>
      <c r="TWD191" s="93"/>
      <c r="TWE191" s="93"/>
      <c r="TWF191" s="93"/>
      <c r="TWG191" s="93"/>
      <c r="TWH191" s="93"/>
      <c r="TWI191" s="93"/>
      <c r="TWJ191" s="93"/>
      <c r="TWK191" s="93"/>
      <c r="TWL191" s="93"/>
      <c r="TWM191" s="93"/>
      <c r="TWN191" s="93"/>
      <c r="TWO191" s="93"/>
      <c r="TWP191" s="93"/>
      <c r="TWQ191" s="93"/>
      <c r="TWR191" s="93"/>
      <c r="TWS191" s="93"/>
      <c r="TWT191" s="93"/>
      <c r="TWU191" s="93"/>
      <c r="TWV191" s="93"/>
      <c r="TWW191" s="93"/>
      <c r="TWX191" s="93"/>
      <c r="TWY191" s="93"/>
      <c r="TWZ191" s="93"/>
      <c r="TXA191" s="93"/>
      <c r="TXB191" s="93"/>
      <c r="TXC191" s="93"/>
      <c r="TXD191" s="93"/>
      <c r="TXE191" s="93"/>
      <c r="TXF191" s="93"/>
      <c r="TXG191" s="93"/>
      <c r="TXH191" s="93"/>
      <c r="TXI191" s="93"/>
      <c r="TXJ191" s="93"/>
      <c r="TXK191" s="93"/>
      <c r="TXL191" s="93"/>
      <c r="TXM191" s="93"/>
      <c r="TXN191" s="93"/>
      <c r="TXO191" s="93"/>
      <c r="TXP191" s="93"/>
      <c r="TXQ191" s="93"/>
      <c r="TXR191" s="93"/>
      <c r="TXS191" s="93"/>
      <c r="TXT191" s="93"/>
      <c r="TXU191" s="93"/>
      <c r="TXV191" s="93"/>
      <c r="TXW191" s="93"/>
      <c r="TXX191" s="93"/>
      <c r="TXY191" s="93"/>
      <c r="TXZ191" s="93"/>
      <c r="TYA191" s="93"/>
      <c r="TYB191" s="93"/>
      <c r="TYC191" s="93"/>
      <c r="TYD191" s="93"/>
      <c r="TYE191" s="93"/>
      <c r="TYF191" s="93"/>
      <c r="TYG191" s="93"/>
      <c r="TYH191" s="93"/>
      <c r="TYI191" s="93"/>
      <c r="TYJ191" s="93"/>
      <c r="TYK191" s="93"/>
      <c r="TYL191" s="93"/>
      <c r="TYM191" s="93"/>
      <c r="TYN191" s="93"/>
      <c r="TYO191" s="93"/>
      <c r="TYP191" s="93"/>
      <c r="TYQ191" s="93"/>
      <c r="TYR191" s="93"/>
      <c r="TYS191" s="93"/>
      <c r="TYT191" s="93"/>
      <c r="TYU191" s="93"/>
      <c r="TYV191" s="93"/>
      <c r="TYW191" s="93"/>
      <c r="TYX191" s="93"/>
      <c r="TYY191" s="93"/>
      <c r="TYZ191" s="93"/>
      <c r="TZA191" s="93"/>
      <c r="TZB191" s="93"/>
      <c r="TZC191" s="93"/>
      <c r="TZD191" s="93"/>
      <c r="TZE191" s="93"/>
      <c r="TZF191" s="93"/>
      <c r="TZG191" s="93"/>
      <c r="TZH191" s="93"/>
      <c r="TZI191" s="93"/>
      <c r="TZJ191" s="93"/>
      <c r="TZK191" s="93"/>
      <c r="TZL191" s="93"/>
      <c r="TZM191" s="93"/>
      <c r="TZN191" s="93"/>
      <c r="TZO191" s="93"/>
      <c r="TZP191" s="93"/>
      <c r="TZQ191" s="93"/>
      <c r="TZR191" s="93"/>
      <c r="TZS191" s="93"/>
      <c r="TZT191" s="93"/>
      <c r="TZU191" s="93"/>
      <c r="TZV191" s="93"/>
      <c r="TZW191" s="93"/>
      <c r="TZX191" s="93"/>
      <c r="TZY191" s="93"/>
      <c r="TZZ191" s="93"/>
      <c r="UAA191" s="93"/>
      <c r="UAB191" s="93"/>
      <c r="UAC191" s="93"/>
      <c r="UAD191" s="93"/>
      <c r="UAE191" s="93"/>
      <c r="UAF191" s="93"/>
      <c r="UAG191" s="93"/>
      <c r="UAH191" s="93"/>
      <c r="UAI191" s="93"/>
      <c r="UAJ191" s="93"/>
      <c r="UAK191" s="93"/>
      <c r="UAL191" s="93"/>
      <c r="UAM191" s="93"/>
      <c r="UAN191" s="93"/>
      <c r="UAO191" s="93"/>
      <c r="UAP191" s="93"/>
      <c r="UAQ191" s="93"/>
      <c r="UAR191" s="93"/>
      <c r="UAS191" s="93"/>
      <c r="UAT191" s="93"/>
      <c r="UAU191" s="93"/>
      <c r="UAV191" s="93"/>
      <c r="UAW191" s="93"/>
      <c r="UAX191" s="93"/>
      <c r="UAY191" s="93"/>
      <c r="UAZ191" s="93"/>
      <c r="UBA191" s="93"/>
      <c r="UBB191" s="93"/>
      <c r="UBC191" s="93"/>
      <c r="UBD191" s="93"/>
      <c r="UBE191" s="93"/>
      <c r="UBF191" s="93"/>
      <c r="UBG191" s="93"/>
      <c r="UBH191" s="93"/>
      <c r="UBI191" s="93"/>
      <c r="UBJ191" s="93"/>
      <c r="UBK191" s="93"/>
      <c r="UBL191" s="93"/>
      <c r="UBM191" s="93"/>
      <c r="UBN191" s="93"/>
      <c r="UBO191" s="93"/>
      <c r="UBP191" s="93"/>
      <c r="UBQ191" s="93"/>
      <c r="UBR191" s="93"/>
      <c r="UBS191" s="93"/>
      <c r="UBT191" s="93"/>
      <c r="UBU191" s="93"/>
      <c r="UBV191" s="93"/>
      <c r="UBW191" s="93"/>
      <c r="UBX191" s="93"/>
      <c r="UBY191" s="93"/>
      <c r="UBZ191" s="93"/>
      <c r="UCA191" s="93"/>
      <c r="UCB191" s="93"/>
      <c r="UCC191" s="93"/>
      <c r="UCD191" s="93"/>
      <c r="UCE191" s="93"/>
      <c r="UCF191" s="93"/>
      <c r="UCG191" s="93"/>
      <c r="UCH191" s="93"/>
      <c r="UCI191" s="93"/>
      <c r="UCJ191" s="93"/>
      <c r="UCK191" s="93"/>
      <c r="UCL191" s="93"/>
      <c r="UCM191" s="93"/>
      <c r="UCN191" s="93"/>
      <c r="UCO191" s="93"/>
      <c r="UCP191" s="93"/>
      <c r="UCQ191" s="93"/>
      <c r="UCR191" s="93"/>
      <c r="UCS191" s="93"/>
      <c r="UCT191" s="93"/>
      <c r="UCU191" s="93"/>
      <c r="UCV191" s="93"/>
      <c r="UCW191" s="93"/>
      <c r="UCX191" s="93"/>
      <c r="UCY191" s="93"/>
      <c r="UCZ191" s="93"/>
      <c r="UDA191" s="93"/>
      <c r="UDB191" s="93"/>
      <c r="UDC191" s="93"/>
      <c r="UDD191" s="93"/>
      <c r="UDE191" s="93"/>
      <c r="UDF191" s="93"/>
      <c r="UDG191" s="93"/>
      <c r="UDH191" s="93"/>
      <c r="UDI191" s="93"/>
      <c r="UDJ191" s="93"/>
      <c r="UDK191" s="93"/>
      <c r="UDL191" s="93"/>
      <c r="UDM191" s="93"/>
      <c r="UDN191" s="93"/>
      <c r="UDO191" s="93"/>
      <c r="UDP191" s="93"/>
      <c r="UDQ191" s="93"/>
      <c r="UDR191" s="93"/>
      <c r="UDS191" s="93"/>
      <c r="UDT191" s="93"/>
      <c r="UDU191" s="93"/>
      <c r="UDV191" s="93"/>
      <c r="UDW191" s="93"/>
      <c r="UDX191" s="93"/>
      <c r="UDY191" s="93"/>
      <c r="UDZ191" s="93"/>
      <c r="UEA191" s="93"/>
      <c r="UEB191" s="93"/>
      <c r="UEC191" s="93"/>
      <c r="UED191" s="93"/>
      <c r="UEE191" s="93"/>
      <c r="UEF191" s="93"/>
      <c r="UEG191" s="93"/>
      <c r="UEH191" s="93"/>
      <c r="UEI191" s="93"/>
      <c r="UEJ191" s="93"/>
      <c r="UEK191" s="93"/>
      <c r="UEL191" s="93"/>
      <c r="UEM191" s="93"/>
      <c r="UEN191" s="93"/>
      <c r="UEO191" s="93"/>
      <c r="UEP191" s="93"/>
      <c r="UEQ191" s="93"/>
      <c r="UER191" s="93"/>
      <c r="UES191" s="93"/>
      <c r="UET191" s="93"/>
      <c r="UEU191" s="93"/>
      <c r="UEV191" s="93"/>
      <c r="UEW191" s="93"/>
      <c r="UEX191" s="93"/>
      <c r="UEY191" s="93"/>
      <c r="UEZ191" s="93"/>
      <c r="UFA191" s="93"/>
      <c r="UFB191" s="93"/>
      <c r="UFC191" s="93"/>
      <c r="UFD191" s="93"/>
      <c r="UFE191" s="93"/>
      <c r="UFF191" s="93"/>
      <c r="UFG191" s="93"/>
      <c r="UFH191" s="93"/>
      <c r="UFI191" s="93"/>
      <c r="UFJ191" s="93"/>
      <c r="UFK191" s="93"/>
      <c r="UFL191" s="93"/>
      <c r="UFM191" s="93"/>
      <c r="UFN191" s="93"/>
      <c r="UFO191" s="93"/>
      <c r="UFP191" s="93"/>
      <c r="UFQ191" s="93"/>
      <c r="UFR191" s="93"/>
      <c r="UFS191" s="93"/>
      <c r="UFT191" s="93"/>
      <c r="UFU191" s="93"/>
      <c r="UFV191" s="93"/>
      <c r="UFW191" s="93"/>
      <c r="UFX191" s="93"/>
      <c r="UFY191" s="93"/>
      <c r="UFZ191" s="93"/>
      <c r="UGA191" s="93"/>
      <c r="UGB191" s="93"/>
      <c r="UGC191" s="93"/>
      <c r="UGD191" s="93"/>
      <c r="UGE191" s="93"/>
      <c r="UGF191" s="93"/>
      <c r="UGG191" s="93"/>
      <c r="UGH191" s="93"/>
      <c r="UGI191" s="93"/>
      <c r="UGJ191" s="93"/>
      <c r="UGK191" s="93"/>
      <c r="UGL191" s="93"/>
      <c r="UGM191" s="93"/>
      <c r="UGN191" s="93"/>
      <c r="UGO191" s="93"/>
      <c r="UGP191" s="93"/>
      <c r="UGQ191" s="93"/>
      <c r="UGR191" s="93"/>
      <c r="UGS191" s="93"/>
      <c r="UGT191" s="93"/>
      <c r="UGU191" s="93"/>
      <c r="UGV191" s="93"/>
      <c r="UGW191" s="93"/>
      <c r="UGX191" s="93"/>
      <c r="UGY191" s="93"/>
      <c r="UGZ191" s="93"/>
      <c r="UHA191" s="93"/>
      <c r="UHB191" s="93"/>
      <c r="UHC191" s="93"/>
      <c r="UHD191" s="93"/>
      <c r="UHE191" s="93"/>
      <c r="UHF191" s="93"/>
      <c r="UHG191" s="93"/>
      <c r="UHH191" s="93"/>
      <c r="UHI191" s="93"/>
      <c r="UHJ191" s="93"/>
      <c r="UHK191" s="93"/>
      <c r="UHL191" s="93"/>
      <c r="UHM191" s="93"/>
      <c r="UHN191" s="93"/>
      <c r="UHO191" s="93"/>
      <c r="UHP191" s="93"/>
      <c r="UHQ191" s="93"/>
      <c r="UHR191" s="93"/>
      <c r="UHS191" s="93"/>
      <c r="UHT191" s="93"/>
      <c r="UHU191" s="93"/>
      <c r="UHV191" s="93"/>
      <c r="UHW191" s="93"/>
      <c r="UHX191" s="93"/>
      <c r="UHY191" s="93"/>
      <c r="UHZ191" s="93"/>
      <c r="UIA191" s="93"/>
      <c r="UIB191" s="93"/>
      <c r="UIC191" s="93"/>
      <c r="UID191" s="93"/>
      <c r="UIE191" s="93"/>
      <c r="UIF191" s="93"/>
      <c r="UIG191" s="93"/>
      <c r="UIH191" s="93"/>
      <c r="UII191" s="93"/>
      <c r="UIJ191" s="93"/>
      <c r="UIK191" s="93"/>
      <c r="UIL191" s="93"/>
      <c r="UIM191" s="93"/>
      <c r="UIN191" s="93"/>
      <c r="UIO191" s="93"/>
      <c r="UIP191" s="93"/>
      <c r="UIQ191" s="93"/>
      <c r="UIR191" s="93"/>
      <c r="UIS191" s="93"/>
      <c r="UIT191" s="93"/>
      <c r="UIU191" s="93"/>
      <c r="UIV191" s="93"/>
      <c r="UIW191" s="93"/>
      <c r="UIX191" s="93"/>
      <c r="UIY191" s="93"/>
      <c r="UIZ191" s="93"/>
      <c r="UJA191" s="93"/>
      <c r="UJB191" s="93"/>
      <c r="UJC191" s="93"/>
      <c r="UJD191" s="93"/>
      <c r="UJE191" s="93"/>
      <c r="UJF191" s="93"/>
      <c r="UJG191" s="93"/>
      <c r="UJH191" s="93"/>
      <c r="UJI191" s="93"/>
      <c r="UJJ191" s="93"/>
      <c r="UJK191" s="93"/>
      <c r="UJL191" s="93"/>
      <c r="UJM191" s="93"/>
      <c r="UJN191" s="93"/>
      <c r="UJO191" s="93"/>
      <c r="UJP191" s="93"/>
      <c r="UJQ191" s="93"/>
      <c r="UJR191" s="93"/>
      <c r="UJS191" s="93"/>
      <c r="UJT191" s="93"/>
      <c r="UJU191" s="93"/>
      <c r="UJV191" s="93"/>
      <c r="UJW191" s="93"/>
      <c r="UJX191" s="93"/>
      <c r="UJY191" s="93"/>
      <c r="UJZ191" s="93"/>
      <c r="UKA191" s="93"/>
      <c r="UKB191" s="93"/>
      <c r="UKC191" s="93"/>
      <c r="UKD191" s="93"/>
      <c r="UKE191" s="93"/>
      <c r="UKF191" s="93"/>
      <c r="UKG191" s="93"/>
      <c r="UKH191" s="93"/>
      <c r="UKI191" s="93"/>
      <c r="UKJ191" s="93"/>
      <c r="UKK191" s="93"/>
      <c r="UKL191" s="93"/>
      <c r="UKM191" s="93"/>
      <c r="UKN191" s="93"/>
      <c r="UKO191" s="93"/>
      <c r="UKP191" s="93"/>
      <c r="UKQ191" s="93"/>
      <c r="UKR191" s="93"/>
      <c r="UKS191" s="93"/>
      <c r="UKT191" s="93"/>
      <c r="UKU191" s="93"/>
      <c r="UKV191" s="93"/>
      <c r="UKW191" s="93"/>
      <c r="UKX191" s="93"/>
      <c r="UKY191" s="93"/>
      <c r="UKZ191" s="93"/>
      <c r="ULA191" s="93"/>
      <c r="ULB191" s="93"/>
      <c r="ULC191" s="93"/>
      <c r="ULD191" s="93"/>
      <c r="ULE191" s="93"/>
      <c r="ULF191" s="93"/>
      <c r="ULG191" s="93"/>
      <c r="ULH191" s="93"/>
      <c r="ULI191" s="93"/>
      <c r="ULJ191" s="93"/>
      <c r="ULK191" s="93"/>
      <c r="ULL191" s="93"/>
      <c r="ULM191" s="93"/>
      <c r="ULN191" s="93"/>
      <c r="ULO191" s="93"/>
      <c r="ULP191" s="93"/>
      <c r="ULQ191" s="93"/>
      <c r="ULR191" s="93"/>
      <c r="ULS191" s="93"/>
      <c r="ULT191" s="93"/>
      <c r="ULU191" s="93"/>
      <c r="ULV191" s="93"/>
      <c r="ULW191" s="93"/>
      <c r="ULX191" s="93"/>
      <c r="ULY191" s="93"/>
      <c r="ULZ191" s="93"/>
      <c r="UMA191" s="93"/>
      <c r="UMB191" s="93"/>
      <c r="UMC191" s="93"/>
      <c r="UMD191" s="93"/>
      <c r="UME191" s="93"/>
      <c r="UMF191" s="93"/>
      <c r="UMG191" s="93"/>
      <c r="UMH191" s="93"/>
      <c r="UMI191" s="93"/>
      <c r="UMJ191" s="93"/>
      <c r="UMK191" s="93"/>
      <c r="UML191" s="93"/>
      <c r="UMM191" s="93"/>
      <c r="UMN191" s="93"/>
      <c r="UMO191" s="93"/>
      <c r="UMP191" s="93"/>
      <c r="UMQ191" s="93"/>
      <c r="UMR191" s="93"/>
      <c r="UMS191" s="93"/>
      <c r="UMT191" s="93"/>
      <c r="UMU191" s="93"/>
      <c r="UMV191" s="93"/>
      <c r="UMW191" s="93"/>
      <c r="UMX191" s="93"/>
      <c r="UMY191" s="93"/>
      <c r="UMZ191" s="93"/>
      <c r="UNA191" s="93"/>
      <c r="UNB191" s="93"/>
      <c r="UNC191" s="93"/>
      <c r="UND191" s="93"/>
      <c r="UNE191" s="93"/>
      <c r="UNF191" s="93"/>
      <c r="UNG191" s="93"/>
      <c r="UNH191" s="93"/>
      <c r="UNI191" s="93"/>
      <c r="UNJ191" s="93"/>
      <c r="UNK191" s="93"/>
      <c r="UNL191" s="93"/>
      <c r="UNM191" s="93"/>
      <c r="UNN191" s="93"/>
      <c r="UNO191" s="93"/>
      <c r="UNP191" s="93"/>
      <c r="UNQ191" s="93"/>
      <c r="UNR191" s="93"/>
      <c r="UNS191" s="93"/>
      <c r="UNT191" s="93"/>
      <c r="UNU191" s="93"/>
      <c r="UNV191" s="93"/>
      <c r="UNW191" s="93"/>
      <c r="UNX191" s="93"/>
      <c r="UNY191" s="93"/>
      <c r="UNZ191" s="93"/>
      <c r="UOA191" s="93"/>
      <c r="UOB191" s="93"/>
      <c r="UOC191" s="93"/>
      <c r="UOD191" s="93"/>
      <c r="UOE191" s="93"/>
      <c r="UOF191" s="93"/>
      <c r="UOG191" s="93"/>
      <c r="UOH191" s="93"/>
      <c r="UOI191" s="93"/>
      <c r="UOJ191" s="93"/>
      <c r="UOK191" s="93"/>
      <c r="UOL191" s="93"/>
      <c r="UOM191" s="93"/>
      <c r="UON191" s="93"/>
      <c r="UOO191" s="93"/>
      <c r="UOP191" s="93"/>
      <c r="UOQ191" s="93"/>
      <c r="UOR191" s="93"/>
      <c r="UOS191" s="93"/>
      <c r="UOT191" s="93"/>
      <c r="UOU191" s="93"/>
      <c r="UOV191" s="93"/>
      <c r="UOW191" s="93"/>
      <c r="UOX191" s="93"/>
      <c r="UOY191" s="93"/>
      <c r="UOZ191" s="93"/>
      <c r="UPA191" s="93"/>
      <c r="UPB191" s="93"/>
      <c r="UPC191" s="93"/>
      <c r="UPD191" s="93"/>
      <c r="UPE191" s="93"/>
      <c r="UPF191" s="93"/>
      <c r="UPG191" s="93"/>
      <c r="UPH191" s="93"/>
      <c r="UPI191" s="93"/>
      <c r="UPJ191" s="93"/>
      <c r="UPK191" s="93"/>
      <c r="UPL191" s="93"/>
      <c r="UPM191" s="93"/>
      <c r="UPN191" s="93"/>
      <c r="UPO191" s="93"/>
      <c r="UPP191" s="93"/>
      <c r="UPQ191" s="93"/>
      <c r="UPR191" s="93"/>
      <c r="UPS191" s="93"/>
      <c r="UPT191" s="93"/>
      <c r="UPU191" s="93"/>
      <c r="UPV191" s="93"/>
      <c r="UPW191" s="93"/>
      <c r="UPX191" s="93"/>
      <c r="UPY191" s="93"/>
      <c r="UPZ191" s="93"/>
      <c r="UQA191" s="93"/>
      <c r="UQB191" s="93"/>
      <c r="UQC191" s="93"/>
      <c r="UQD191" s="93"/>
      <c r="UQE191" s="93"/>
      <c r="UQF191" s="93"/>
      <c r="UQG191" s="93"/>
      <c r="UQH191" s="93"/>
      <c r="UQI191" s="93"/>
      <c r="UQJ191" s="93"/>
      <c r="UQK191" s="93"/>
      <c r="UQL191" s="93"/>
      <c r="UQM191" s="93"/>
      <c r="UQN191" s="93"/>
      <c r="UQO191" s="93"/>
      <c r="UQP191" s="93"/>
      <c r="UQQ191" s="93"/>
      <c r="UQR191" s="93"/>
      <c r="UQS191" s="93"/>
      <c r="UQT191" s="93"/>
      <c r="UQU191" s="93"/>
      <c r="UQV191" s="93"/>
      <c r="UQW191" s="93"/>
      <c r="UQX191" s="93"/>
      <c r="UQY191" s="93"/>
      <c r="UQZ191" s="93"/>
      <c r="URA191" s="93"/>
      <c r="URB191" s="93"/>
      <c r="URC191" s="93"/>
      <c r="URD191" s="93"/>
      <c r="URE191" s="93"/>
      <c r="URF191" s="93"/>
      <c r="URG191" s="93"/>
      <c r="URH191" s="93"/>
      <c r="URI191" s="93"/>
      <c r="URJ191" s="93"/>
      <c r="URK191" s="93"/>
      <c r="URL191" s="93"/>
      <c r="URM191" s="93"/>
      <c r="URN191" s="93"/>
      <c r="URO191" s="93"/>
      <c r="URP191" s="93"/>
      <c r="URQ191" s="93"/>
      <c r="URR191" s="93"/>
      <c r="URS191" s="93"/>
      <c r="URT191" s="93"/>
      <c r="URU191" s="93"/>
      <c r="URV191" s="93"/>
      <c r="URW191" s="93"/>
      <c r="URX191" s="93"/>
      <c r="URY191" s="93"/>
      <c r="URZ191" s="93"/>
      <c r="USA191" s="93"/>
      <c r="USB191" s="93"/>
      <c r="USC191" s="93"/>
      <c r="USD191" s="93"/>
      <c r="USE191" s="93"/>
      <c r="USF191" s="93"/>
      <c r="USG191" s="93"/>
      <c r="USH191" s="93"/>
      <c r="USI191" s="93"/>
      <c r="USJ191" s="93"/>
      <c r="USK191" s="93"/>
      <c r="USL191" s="93"/>
      <c r="USM191" s="93"/>
      <c r="USN191" s="93"/>
      <c r="USO191" s="93"/>
      <c r="USP191" s="93"/>
      <c r="USQ191" s="93"/>
      <c r="USR191" s="93"/>
      <c r="USS191" s="93"/>
      <c r="UST191" s="93"/>
      <c r="USU191" s="93"/>
      <c r="USV191" s="93"/>
      <c r="USW191" s="93"/>
      <c r="USX191" s="93"/>
      <c r="USY191" s="93"/>
      <c r="USZ191" s="93"/>
      <c r="UTA191" s="93"/>
      <c r="UTB191" s="93"/>
      <c r="UTC191" s="93"/>
      <c r="UTD191" s="93"/>
      <c r="UTE191" s="93"/>
      <c r="UTF191" s="93"/>
      <c r="UTG191" s="93"/>
      <c r="UTH191" s="93"/>
      <c r="UTI191" s="93"/>
      <c r="UTJ191" s="93"/>
      <c r="UTK191" s="93"/>
      <c r="UTL191" s="93"/>
      <c r="UTM191" s="93"/>
      <c r="UTN191" s="93"/>
      <c r="UTO191" s="93"/>
      <c r="UTP191" s="93"/>
      <c r="UTQ191" s="93"/>
      <c r="UTR191" s="93"/>
      <c r="UTS191" s="93"/>
      <c r="UTT191" s="93"/>
      <c r="UTU191" s="93"/>
      <c r="UTV191" s="93"/>
      <c r="UTW191" s="93"/>
      <c r="UTX191" s="93"/>
      <c r="UTY191" s="93"/>
      <c r="UTZ191" s="93"/>
      <c r="UUA191" s="93"/>
      <c r="UUB191" s="93"/>
      <c r="UUC191" s="93"/>
      <c r="UUD191" s="93"/>
      <c r="UUE191" s="93"/>
      <c r="UUF191" s="93"/>
      <c r="UUG191" s="93"/>
      <c r="UUH191" s="93"/>
      <c r="UUI191" s="93"/>
      <c r="UUJ191" s="93"/>
      <c r="UUK191" s="93"/>
      <c r="UUL191" s="93"/>
      <c r="UUM191" s="93"/>
      <c r="UUN191" s="93"/>
      <c r="UUO191" s="93"/>
      <c r="UUP191" s="93"/>
      <c r="UUQ191" s="93"/>
      <c r="UUR191" s="93"/>
      <c r="UUS191" s="93"/>
      <c r="UUT191" s="93"/>
      <c r="UUU191" s="93"/>
      <c r="UUV191" s="93"/>
      <c r="UUW191" s="93"/>
      <c r="UUX191" s="93"/>
      <c r="UUY191" s="93"/>
      <c r="UUZ191" s="93"/>
      <c r="UVA191" s="93"/>
      <c r="UVB191" s="93"/>
      <c r="UVC191" s="93"/>
      <c r="UVD191" s="93"/>
      <c r="UVE191" s="93"/>
      <c r="UVF191" s="93"/>
      <c r="UVG191" s="93"/>
      <c r="UVH191" s="93"/>
      <c r="UVI191" s="93"/>
      <c r="UVJ191" s="93"/>
      <c r="UVK191" s="93"/>
      <c r="UVL191" s="93"/>
      <c r="UVM191" s="93"/>
      <c r="UVN191" s="93"/>
      <c r="UVO191" s="93"/>
      <c r="UVP191" s="93"/>
      <c r="UVQ191" s="93"/>
      <c r="UVR191" s="93"/>
      <c r="UVS191" s="93"/>
      <c r="UVT191" s="93"/>
      <c r="UVU191" s="93"/>
      <c r="UVV191" s="93"/>
      <c r="UVW191" s="93"/>
      <c r="UVX191" s="93"/>
      <c r="UVY191" s="93"/>
      <c r="UVZ191" s="93"/>
      <c r="UWA191" s="93"/>
      <c r="UWB191" s="93"/>
      <c r="UWC191" s="93"/>
      <c r="UWD191" s="93"/>
      <c r="UWE191" s="93"/>
      <c r="UWF191" s="93"/>
      <c r="UWG191" s="93"/>
      <c r="UWH191" s="93"/>
      <c r="UWI191" s="93"/>
      <c r="UWJ191" s="93"/>
      <c r="UWK191" s="93"/>
      <c r="UWL191" s="93"/>
      <c r="UWM191" s="93"/>
      <c r="UWN191" s="93"/>
      <c r="UWO191" s="93"/>
      <c r="UWP191" s="93"/>
      <c r="UWQ191" s="93"/>
      <c r="UWR191" s="93"/>
      <c r="UWS191" s="93"/>
      <c r="UWT191" s="93"/>
      <c r="UWU191" s="93"/>
      <c r="UWV191" s="93"/>
      <c r="UWW191" s="93"/>
      <c r="UWX191" s="93"/>
      <c r="UWY191" s="93"/>
      <c r="UWZ191" s="93"/>
      <c r="UXA191" s="93"/>
      <c r="UXB191" s="93"/>
      <c r="UXC191" s="93"/>
      <c r="UXD191" s="93"/>
      <c r="UXE191" s="93"/>
      <c r="UXF191" s="93"/>
      <c r="UXG191" s="93"/>
      <c r="UXH191" s="93"/>
      <c r="UXI191" s="93"/>
      <c r="UXJ191" s="93"/>
      <c r="UXK191" s="93"/>
      <c r="UXL191" s="93"/>
      <c r="UXM191" s="93"/>
      <c r="UXN191" s="93"/>
      <c r="UXO191" s="93"/>
      <c r="UXP191" s="93"/>
      <c r="UXQ191" s="93"/>
      <c r="UXR191" s="93"/>
      <c r="UXS191" s="93"/>
      <c r="UXT191" s="93"/>
      <c r="UXU191" s="93"/>
      <c r="UXV191" s="93"/>
      <c r="UXW191" s="93"/>
      <c r="UXX191" s="93"/>
      <c r="UXY191" s="93"/>
      <c r="UXZ191" s="93"/>
      <c r="UYA191" s="93"/>
      <c r="UYB191" s="93"/>
      <c r="UYC191" s="93"/>
      <c r="UYD191" s="93"/>
      <c r="UYE191" s="93"/>
      <c r="UYF191" s="93"/>
      <c r="UYG191" s="93"/>
      <c r="UYH191" s="93"/>
      <c r="UYI191" s="93"/>
      <c r="UYJ191" s="93"/>
      <c r="UYK191" s="93"/>
      <c r="UYL191" s="93"/>
      <c r="UYM191" s="93"/>
      <c r="UYN191" s="93"/>
      <c r="UYO191" s="93"/>
      <c r="UYP191" s="93"/>
      <c r="UYQ191" s="93"/>
      <c r="UYR191" s="93"/>
      <c r="UYS191" s="93"/>
      <c r="UYT191" s="93"/>
      <c r="UYU191" s="93"/>
      <c r="UYV191" s="93"/>
      <c r="UYW191" s="93"/>
      <c r="UYX191" s="93"/>
      <c r="UYY191" s="93"/>
      <c r="UYZ191" s="93"/>
      <c r="UZA191" s="93"/>
      <c r="UZB191" s="93"/>
      <c r="UZC191" s="93"/>
      <c r="UZD191" s="93"/>
      <c r="UZE191" s="93"/>
      <c r="UZF191" s="93"/>
      <c r="UZG191" s="93"/>
      <c r="UZH191" s="93"/>
      <c r="UZI191" s="93"/>
      <c r="UZJ191" s="93"/>
      <c r="UZK191" s="93"/>
      <c r="UZL191" s="93"/>
      <c r="UZM191" s="93"/>
      <c r="UZN191" s="93"/>
      <c r="UZO191" s="93"/>
      <c r="UZP191" s="93"/>
      <c r="UZQ191" s="93"/>
      <c r="UZR191" s="93"/>
      <c r="UZS191" s="93"/>
      <c r="UZT191" s="93"/>
      <c r="UZU191" s="93"/>
      <c r="UZV191" s="93"/>
      <c r="UZW191" s="93"/>
      <c r="UZX191" s="93"/>
      <c r="UZY191" s="93"/>
      <c r="UZZ191" s="93"/>
      <c r="VAA191" s="93"/>
      <c r="VAB191" s="93"/>
      <c r="VAC191" s="93"/>
      <c r="VAD191" s="93"/>
      <c r="VAE191" s="93"/>
      <c r="VAF191" s="93"/>
      <c r="VAG191" s="93"/>
      <c r="VAH191" s="93"/>
      <c r="VAI191" s="93"/>
      <c r="VAJ191" s="93"/>
      <c r="VAK191" s="93"/>
      <c r="VAL191" s="93"/>
      <c r="VAM191" s="93"/>
      <c r="VAN191" s="93"/>
      <c r="VAO191" s="93"/>
      <c r="VAP191" s="93"/>
      <c r="VAQ191" s="93"/>
      <c r="VAR191" s="93"/>
      <c r="VAS191" s="93"/>
      <c r="VAT191" s="93"/>
      <c r="VAU191" s="93"/>
      <c r="VAV191" s="93"/>
      <c r="VAW191" s="93"/>
      <c r="VAX191" s="93"/>
      <c r="VAY191" s="93"/>
      <c r="VAZ191" s="93"/>
      <c r="VBA191" s="93"/>
      <c r="VBB191" s="93"/>
      <c r="VBC191" s="93"/>
      <c r="VBD191" s="93"/>
      <c r="VBE191" s="93"/>
      <c r="VBF191" s="93"/>
      <c r="VBG191" s="93"/>
      <c r="VBH191" s="93"/>
      <c r="VBI191" s="93"/>
      <c r="VBJ191" s="93"/>
      <c r="VBK191" s="93"/>
      <c r="VBL191" s="93"/>
      <c r="VBM191" s="93"/>
      <c r="VBN191" s="93"/>
      <c r="VBO191" s="93"/>
      <c r="VBP191" s="93"/>
      <c r="VBQ191" s="93"/>
      <c r="VBR191" s="93"/>
      <c r="VBS191" s="93"/>
      <c r="VBT191" s="93"/>
      <c r="VBU191" s="93"/>
      <c r="VBV191" s="93"/>
      <c r="VBW191" s="93"/>
      <c r="VBX191" s="93"/>
      <c r="VBY191" s="93"/>
      <c r="VBZ191" s="93"/>
      <c r="VCA191" s="93"/>
      <c r="VCB191" s="93"/>
      <c r="VCC191" s="93"/>
      <c r="VCD191" s="93"/>
      <c r="VCE191" s="93"/>
      <c r="VCF191" s="93"/>
      <c r="VCG191" s="93"/>
      <c r="VCH191" s="93"/>
      <c r="VCI191" s="93"/>
      <c r="VCJ191" s="93"/>
      <c r="VCK191" s="93"/>
      <c r="VCL191" s="93"/>
      <c r="VCM191" s="93"/>
      <c r="VCN191" s="93"/>
      <c r="VCO191" s="93"/>
      <c r="VCP191" s="93"/>
      <c r="VCQ191" s="93"/>
      <c r="VCR191" s="93"/>
      <c r="VCS191" s="93"/>
      <c r="VCT191" s="93"/>
      <c r="VCU191" s="93"/>
      <c r="VCV191" s="93"/>
      <c r="VCW191" s="93"/>
      <c r="VCX191" s="93"/>
      <c r="VCY191" s="93"/>
      <c r="VCZ191" s="93"/>
      <c r="VDA191" s="93"/>
      <c r="VDB191" s="93"/>
      <c r="VDC191" s="93"/>
      <c r="VDD191" s="93"/>
      <c r="VDE191" s="93"/>
      <c r="VDF191" s="93"/>
      <c r="VDG191" s="93"/>
      <c r="VDH191" s="93"/>
      <c r="VDI191" s="93"/>
      <c r="VDJ191" s="93"/>
      <c r="VDK191" s="93"/>
      <c r="VDL191" s="93"/>
      <c r="VDM191" s="93"/>
      <c r="VDN191" s="93"/>
      <c r="VDO191" s="93"/>
      <c r="VDP191" s="93"/>
      <c r="VDQ191" s="93"/>
      <c r="VDR191" s="93"/>
      <c r="VDS191" s="93"/>
      <c r="VDT191" s="93"/>
      <c r="VDU191" s="93"/>
      <c r="VDV191" s="93"/>
      <c r="VDW191" s="93"/>
      <c r="VDX191" s="93"/>
      <c r="VDY191" s="93"/>
      <c r="VDZ191" s="93"/>
      <c r="VEA191" s="93"/>
      <c r="VEB191" s="93"/>
      <c r="VEC191" s="93"/>
      <c r="VED191" s="93"/>
      <c r="VEE191" s="93"/>
      <c r="VEF191" s="93"/>
      <c r="VEG191" s="93"/>
      <c r="VEH191" s="93"/>
      <c r="VEI191" s="93"/>
      <c r="VEJ191" s="93"/>
      <c r="VEK191" s="93"/>
      <c r="VEL191" s="93"/>
      <c r="VEM191" s="93"/>
      <c r="VEN191" s="93"/>
      <c r="VEO191" s="93"/>
      <c r="VEP191" s="93"/>
      <c r="VEQ191" s="93"/>
      <c r="VER191" s="93"/>
      <c r="VES191" s="93"/>
      <c r="VET191" s="93"/>
      <c r="VEU191" s="93"/>
      <c r="VEV191" s="93"/>
      <c r="VEW191" s="93"/>
      <c r="VEX191" s="93"/>
      <c r="VEY191" s="93"/>
      <c r="VEZ191" s="93"/>
      <c r="VFA191" s="93"/>
      <c r="VFB191" s="93"/>
      <c r="VFC191" s="93"/>
      <c r="VFD191" s="93"/>
      <c r="VFE191" s="93"/>
      <c r="VFF191" s="93"/>
      <c r="VFG191" s="93"/>
      <c r="VFH191" s="93"/>
      <c r="VFI191" s="93"/>
      <c r="VFJ191" s="93"/>
      <c r="VFK191" s="93"/>
      <c r="VFL191" s="93"/>
      <c r="VFM191" s="93"/>
      <c r="VFN191" s="93"/>
      <c r="VFO191" s="93"/>
      <c r="VFP191" s="93"/>
      <c r="VFQ191" s="93"/>
      <c r="VFR191" s="93"/>
      <c r="VFS191" s="93"/>
      <c r="VFT191" s="93"/>
      <c r="VFU191" s="93"/>
      <c r="VFV191" s="93"/>
      <c r="VFW191" s="93"/>
      <c r="VFX191" s="93"/>
      <c r="VFY191" s="93"/>
      <c r="VFZ191" s="93"/>
      <c r="VGA191" s="93"/>
      <c r="VGB191" s="93"/>
      <c r="VGC191" s="93"/>
      <c r="VGD191" s="93"/>
      <c r="VGE191" s="93"/>
      <c r="VGF191" s="93"/>
      <c r="VGG191" s="93"/>
      <c r="VGH191" s="93"/>
      <c r="VGI191" s="93"/>
      <c r="VGJ191" s="93"/>
      <c r="VGK191" s="93"/>
      <c r="VGL191" s="93"/>
      <c r="VGM191" s="93"/>
      <c r="VGN191" s="93"/>
      <c r="VGO191" s="93"/>
      <c r="VGP191" s="93"/>
      <c r="VGQ191" s="93"/>
      <c r="VGR191" s="93"/>
      <c r="VGS191" s="93"/>
      <c r="VGT191" s="93"/>
      <c r="VGU191" s="93"/>
      <c r="VGV191" s="93"/>
      <c r="VGW191" s="93"/>
      <c r="VGX191" s="93"/>
      <c r="VGY191" s="93"/>
      <c r="VGZ191" s="93"/>
      <c r="VHA191" s="93"/>
      <c r="VHB191" s="93"/>
      <c r="VHC191" s="93"/>
      <c r="VHD191" s="93"/>
      <c r="VHE191" s="93"/>
      <c r="VHF191" s="93"/>
      <c r="VHG191" s="93"/>
      <c r="VHH191" s="93"/>
      <c r="VHI191" s="93"/>
      <c r="VHJ191" s="93"/>
      <c r="VHK191" s="93"/>
      <c r="VHL191" s="93"/>
      <c r="VHM191" s="93"/>
      <c r="VHN191" s="93"/>
      <c r="VHO191" s="93"/>
      <c r="VHP191" s="93"/>
      <c r="VHQ191" s="93"/>
      <c r="VHR191" s="93"/>
      <c r="VHS191" s="93"/>
      <c r="VHT191" s="93"/>
      <c r="VHU191" s="93"/>
      <c r="VHV191" s="93"/>
      <c r="VHW191" s="93"/>
      <c r="VHX191" s="93"/>
      <c r="VHY191" s="93"/>
      <c r="VHZ191" s="93"/>
      <c r="VIA191" s="93"/>
      <c r="VIB191" s="93"/>
      <c r="VIC191" s="93"/>
      <c r="VID191" s="93"/>
      <c r="VIE191" s="93"/>
      <c r="VIF191" s="93"/>
      <c r="VIG191" s="93"/>
      <c r="VIH191" s="93"/>
      <c r="VII191" s="93"/>
      <c r="VIJ191" s="93"/>
      <c r="VIK191" s="93"/>
      <c r="VIL191" s="93"/>
      <c r="VIM191" s="93"/>
      <c r="VIN191" s="93"/>
      <c r="VIO191" s="93"/>
      <c r="VIP191" s="93"/>
      <c r="VIQ191" s="93"/>
      <c r="VIR191" s="93"/>
      <c r="VIS191" s="93"/>
      <c r="VIT191" s="93"/>
      <c r="VIU191" s="93"/>
      <c r="VIV191" s="93"/>
      <c r="VIW191" s="93"/>
      <c r="VIX191" s="93"/>
      <c r="VIY191" s="93"/>
      <c r="VIZ191" s="93"/>
      <c r="VJA191" s="93"/>
      <c r="VJB191" s="93"/>
      <c r="VJC191" s="93"/>
      <c r="VJD191" s="93"/>
      <c r="VJE191" s="93"/>
      <c r="VJF191" s="93"/>
      <c r="VJG191" s="93"/>
      <c r="VJH191" s="93"/>
      <c r="VJI191" s="93"/>
      <c r="VJJ191" s="93"/>
      <c r="VJK191" s="93"/>
      <c r="VJL191" s="93"/>
      <c r="VJM191" s="93"/>
      <c r="VJN191" s="93"/>
      <c r="VJO191" s="93"/>
      <c r="VJP191" s="93"/>
      <c r="VJQ191" s="93"/>
      <c r="VJR191" s="93"/>
      <c r="VJS191" s="93"/>
      <c r="VJT191" s="93"/>
      <c r="VJU191" s="93"/>
      <c r="VJV191" s="93"/>
      <c r="VJW191" s="93"/>
      <c r="VJX191" s="93"/>
      <c r="VJY191" s="93"/>
      <c r="VJZ191" s="93"/>
      <c r="VKA191" s="93"/>
      <c r="VKB191" s="93"/>
      <c r="VKC191" s="93"/>
      <c r="VKD191" s="93"/>
      <c r="VKE191" s="93"/>
      <c r="VKF191" s="93"/>
      <c r="VKG191" s="93"/>
      <c r="VKH191" s="93"/>
      <c r="VKI191" s="93"/>
      <c r="VKJ191" s="93"/>
      <c r="VKK191" s="93"/>
      <c r="VKL191" s="93"/>
      <c r="VKM191" s="93"/>
      <c r="VKN191" s="93"/>
      <c r="VKO191" s="93"/>
      <c r="VKP191" s="93"/>
      <c r="VKQ191" s="93"/>
      <c r="VKR191" s="93"/>
      <c r="VKS191" s="93"/>
      <c r="VKT191" s="93"/>
      <c r="VKU191" s="93"/>
      <c r="VKV191" s="93"/>
      <c r="VKW191" s="93"/>
      <c r="VKX191" s="93"/>
      <c r="VKY191" s="93"/>
      <c r="VKZ191" s="93"/>
      <c r="VLA191" s="93"/>
      <c r="VLB191" s="93"/>
      <c r="VLC191" s="93"/>
      <c r="VLD191" s="93"/>
      <c r="VLE191" s="93"/>
      <c r="VLF191" s="93"/>
      <c r="VLG191" s="93"/>
      <c r="VLH191" s="93"/>
      <c r="VLI191" s="93"/>
      <c r="VLJ191" s="93"/>
      <c r="VLK191" s="93"/>
      <c r="VLL191" s="93"/>
      <c r="VLM191" s="93"/>
      <c r="VLN191" s="93"/>
      <c r="VLO191" s="93"/>
      <c r="VLP191" s="93"/>
      <c r="VLQ191" s="93"/>
      <c r="VLR191" s="93"/>
      <c r="VLS191" s="93"/>
      <c r="VLT191" s="93"/>
      <c r="VLU191" s="93"/>
      <c r="VLV191" s="93"/>
      <c r="VLW191" s="93"/>
      <c r="VLX191" s="93"/>
      <c r="VLY191" s="93"/>
      <c r="VLZ191" s="93"/>
      <c r="VMA191" s="93"/>
      <c r="VMB191" s="93"/>
      <c r="VMC191" s="93"/>
      <c r="VMD191" s="93"/>
      <c r="VME191" s="93"/>
      <c r="VMF191" s="93"/>
      <c r="VMG191" s="93"/>
      <c r="VMH191" s="93"/>
      <c r="VMI191" s="93"/>
      <c r="VMJ191" s="93"/>
      <c r="VMK191" s="93"/>
      <c r="VML191" s="93"/>
      <c r="VMM191" s="93"/>
      <c r="VMN191" s="93"/>
      <c r="VMO191" s="93"/>
      <c r="VMP191" s="93"/>
      <c r="VMQ191" s="93"/>
      <c r="VMR191" s="93"/>
      <c r="VMS191" s="93"/>
      <c r="VMT191" s="93"/>
      <c r="VMU191" s="93"/>
      <c r="VMV191" s="93"/>
      <c r="VMW191" s="93"/>
      <c r="VMX191" s="93"/>
      <c r="VMY191" s="93"/>
      <c r="VMZ191" s="93"/>
      <c r="VNA191" s="93"/>
      <c r="VNB191" s="93"/>
      <c r="VNC191" s="93"/>
      <c r="VND191" s="93"/>
      <c r="VNE191" s="93"/>
      <c r="VNF191" s="93"/>
      <c r="VNG191" s="93"/>
      <c r="VNH191" s="93"/>
      <c r="VNI191" s="93"/>
      <c r="VNJ191" s="93"/>
      <c r="VNK191" s="93"/>
      <c r="VNL191" s="93"/>
      <c r="VNM191" s="93"/>
      <c r="VNN191" s="93"/>
      <c r="VNO191" s="93"/>
      <c r="VNP191" s="93"/>
      <c r="VNQ191" s="93"/>
      <c r="VNR191" s="93"/>
      <c r="VNS191" s="93"/>
      <c r="VNT191" s="93"/>
      <c r="VNU191" s="93"/>
      <c r="VNV191" s="93"/>
      <c r="VNW191" s="93"/>
      <c r="VNX191" s="93"/>
      <c r="VNY191" s="93"/>
      <c r="VNZ191" s="93"/>
      <c r="VOA191" s="93"/>
      <c r="VOB191" s="93"/>
      <c r="VOC191" s="93"/>
      <c r="VOD191" s="93"/>
      <c r="VOE191" s="93"/>
      <c r="VOF191" s="93"/>
      <c r="VOG191" s="93"/>
      <c r="VOH191" s="93"/>
      <c r="VOI191" s="93"/>
      <c r="VOJ191" s="93"/>
      <c r="VOK191" s="93"/>
      <c r="VOL191" s="93"/>
      <c r="VOM191" s="93"/>
      <c r="VON191" s="93"/>
      <c r="VOO191" s="93"/>
      <c r="VOP191" s="93"/>
      <c r="VOQ191" s="93"/>
      <c r="VOR191" s="93"/>
      <c r="VOS191" s="93"/>
      <c r="VOT191" s="93"/>
      <c r="VOU191" s="93"/>
      <c r="VOV191" s="93"/>
      <c r="VOW191" s="93"/>
      <c r="VOX191" s="93"/>
      <c r="VOY191" s="93"/>
      <c r="VOZ191" s="93"/>
      <c r="VPA191" s="93"/>
      <c r="VPB191" s="93"/>
      <c r="VPC191" s="93"/>
      <c r="VPD191" s="93"/>
      <c r="VPE191" s="93"/>
      <c r="VPF191" s="93"/>
      <c r="VPG191" s="93"/>
      <c r="VPH191" s="93"/>
      <c r="VPI191" s="93"/>
      <c r="VPJ191" s="93"/>
      <c r="VPK191" s="93"/>
      <c r="VPL191" s="93"/>
      <c r="VPM191" s="93"/>
      <c r="VPN191" s="93"/>
      <c r="VPO191" s="93"/>
      <c r="VPP191" s="93"/>
      <c r="VPQ191" s="93"/>
      <c r="VPR191" s="93"/>
      <c r="VPS191" s="93"/>
      <c r="VPT191" s="93"/>
      <c r="VPU191" s="93"/>
      <c r="VPV191" s="93"/>
      <c r="VPW191" s="93"/>
      <c r="VPX191" s="93"/>
      <c r="VPY191" s="93"/>
      <c r="VPZ191" s="93"/>
      <c r="VQA191" s="93"/>
      <c r="VQB191" s="93"/>
      <c r="VQC191" s="93"/>
      <c r="VQD191" s="93"/>
      <c r="VQE191" s="93"/>
      <c r="VQF191" s="93"/>
      <c r="VQG191" s="93"/>
      <c r="VQH191" s="93"/>
      <c r="VQI191" s="93"/>
      <c r="VQJ191" s="93"/>
      <c r="VQK191" s="93"/>
      <c r="VQL191" s="93"/>
      <c r="VQM191" s="93"/>
      <c r="VQN191" s="93"/>
      <c r="VQO191" s="93"/>
      <c r="VQP191" s="93"/>
      <c r="VQQ191" s="93"/>
      <c r="VQR191" s="93"/>
      <c r="VQS191" s="93"/>
      <c r="VQT191" s="93"/>
      <c r="VQU191" s="93"/>
      <c r="VQV191" s="93"/>
      <c r="VQW191" s="93"/>
      <c r="VQX191" s="93"/>
      <c r="VQY191" s="93"/>
      <c r="VQZ191" s="93"/>
      <c r="VRA191" s="93"/>
      <c r="VRB191" s="93"/>
      <c r="VRC191" s="93"/>
      <c r="VRD191" s="93"/>
      <c r="VRE191" s="93"/>
      <c r="VRF191" s="93"/>
      <c r="VRG191" s="93"/>
      <c r="VRH191" s="93"/>
      <c r="VRI191" s="93"/>
      <c r="VRJ191" s="93"/>
      <c r="VRK191" s="93"/>
      <c r="VRL191" s="93"/>
      <c r="VRM191" s="93"/>
      <c r="VRN191" s="93"/>
      <c r="VRO191" s="93"/>
      <c r="VRP191" s="93"/>
      <c r="VRQ191" s="93"/>
      <c r="VRR191" s="93"/>
      <c r="VRS191" s="93"/>
      <c r="VRT191" s="93"/>
      <c r="VRU191" s="93"/>
      <c r="VRV191" s="93"/>
      <c r="VRW191" s="93"/>
      <c r="VRX191" s="93"/>
      <c r="VRY191" s="93"/>
      <c r="VRZ191" s="93"/>
      <c r="VSA191" s="93"/>
      <c r="VSB191" s="93"/>
      <c r="VSC191" s="93"/>
      <c r="VSD191" s="93"/>
      <c r="VSE191" s="93"/>
      <c r="VSF191" s="93"/>
      <c r="VSG191" s="93"/>
      <c r="VSH191" s="93"/>
      <c r="VSI191" s="93"/>
      <c r="VSJ191" s="93"/>
      <c r="VSK191" s="93"/>
      <c r="VSL191" s="93"/>
      <c r="VSM191" s="93"/>
      <c r="VSN191" s="93"/>
      <c r="VSO191" s="93"/>
      <c r="VSP191" s="93"/>
      <c r="VSQ191" s="93"/>
      <c r="VSR191" s="93"/>
      <c r="VSS191" s="93"/>
      <c r="VST191" s="93"/>
      <c r="VSU191" s="93"/>
      <c r="VSV191" s="93"/>
      <c r="VSW191" s="93"/>
      <c r="VSX191" s="93"/>
      <c r="VSY191" s="93"/>
      <c r="VSZ191" s="93"/>
      <c r="VTA191" s="93"/>
      <c r="VTB191" s="93"/>
      <c r="VTC191" s="93"/>
      <c r="VTD191" s="93"/>
      <c r="VTE191" s="93"/>
      <c r="VTF191" s="93"/>
      <c r="VTG191" s="93"/>
      <c r="VTH191" s="93"/>
      <c r="VTI191" s="93"/>
      <c r="VTJ191" s="93"/>
      <c r="VTK191" s="93"/>
      <c r="VTL191" s="93"/>
      <c r="VTM191" s="93"/>
      <c r="VTN191" s="93"/>
      <c r="VTO191" s="93"/>
      <c r="VTP191" s="93"/>
      <c r="VTQ191" s="93"/>
      <c r="VTR191" s="93"/>
      <c r="VTS191" s="93"/>
      <c r="VTT191" s="93"/>
      <c r="VTU191" s="93"/>
      <c r="VTV191" s="93"/>
      <c r="VTW191" s="93"/>
      <c r="VTX191" s="93"/>
      <c r="VTY191" s="93"/>
      <c r="VTZ191" s="93"/>
      <c r="VUA191" s="93"/>
      <c r="VUB191" s="93"/>
      <c r="VUC191" s="93"/>
      <c r="VUD191" s="93"/>
      <c r="VUE191" s="93"/>
      <c r="VUF191" s="93"/>
      <c r="VUG191" s="93"/>
      <c r="VUH191" s="93"/>
      <c r="VUI191" s="93"/>
      <c r="VUJ191" s="93"/>
      <c r="VUK191" s="93"/>
      <c r="VUL191" s="93"/>
      <c r="VUM191" s="93"/>
      <c r="VUN191" s="93"/>
      <c r="VUO191" s="93"/>
      <c r="VUP191" s="93"/>
      <c r="VUQ191" s="93"/>
      <c r="VUR191" s="93"/>
      <c r="VUS191" s="93"/>
      <c r="VUT191" s="93"/>
      <c r="VUU191" s="93"/>
      <c r="VUV191" s="93"/>
      <c r="VUW191" s="93"/>
      <c r="VUX191" s="93"/>
      <c r="VUY191" s="93"/>
      <c r="VUZ191" s="93"/>
      <c r="VVA191" s="93"/>
      <c r="VVB191" s="93"/>
      <c r="VVC191" s="93"/>
      <c r="VVD191" s="93"/>
      <c r="VVE191" s="93"/>
      <c r="VVF191" s="93"/>
      <c r="VVG191" s="93"/>
      <c r="VVH191" s="93"/>
      <c r="VVI191" s="93"/>
      <c r="VVJ191" s="93"/>
      <c r="VVK191" s="93"/>
      <c r="VVL191" s="93"/>
      <c r="VVM191" s="93"/>
      <c r="VVN191" s="93"/>
      <c r="VVO191" s="93"/>
      <c r="VVP191" s="93"/>
      <c r="VVQ191" s="93"/>
      <c r="VVR191" s="93"/>
      <c r="VVS191" s="93"/>
      <c r="VVT191" s="93"/>
      <c r="VVU191" s="93"/>
      <c r="VVV191" s="93"/>
      <c r="VVW191" s="93"/>
      <c r="VVX191" s="93"/>
      <c r="VVY191" s="93"/>
      <c r="VVZ191" s="93"/>
      <c r="VWA191" s="93"/>
      <c r="VWB191" s="93"/>
      <c r="VWC191" s="93"/>
      <c r="VWD191" s="93"/>
      <c r="VWE191" s="93"/>
      <c r="VWF191" s="93"/>
      <c r="VWG191" s="93"/>
      <c r="VWH191" s="93"/>
      <c r="VWI191" s="93"/>
      <c r="VWJ191" s="93"/>
      <c r="VWK191" s="93"/>
      <c r="VWL191" s="93"/>
      <c r="VWM191" s="93"/>
      <c r="VWN191" s="93"/>
      <c r="VWO191" s="93"/>
      <c r="VWP191" s="93"/>
      <c r="VWQ191" s="93"/>
      <c r="VWR191" s="93"/>
      <c r="VWS191" s="93"/>
      <c r="VWT191" s="93"/>
      <c r="VWU191" s="93"/>
      <c r="VWV191" s="93"/>
      <c r="VWW191" s="93"/>
      <c r="VWX191" s="93"/>
      <c r="VWY191" s="93"/>
      <c r="VWZ191" s="93"/>
      <c r="VXA191" s="93"/>
      <c r="VXB191" s="93"/>
      <c r="VXC191" s="93"/>
      <c r="VXD191" s="93"/>
      <c r="VXE191" s="93"/>
      <c r="VXF191" s="93"/>
      <c r="VXG191" s="93"/>
      <c r="VXH191" s="93"/>
      <c r="VXI191" s="93"/>
      <c r="VXJ191" s="93"/>
      <c r="VXK191" s="93"/>
      <c r="VXL191" s="93"/>
      <c r="VXM191" s="93"/>
      <c r="VXN191" s="93"/>
      <c r="VXO191" s="93"/>
      <c r="VXP191" s="93"/>
      <c r="VXQ191" s="93"/>
      <c r="VXR191" s="93"/>
      <c r="VXS191" s="93"/>
      <c r="VXT191" s="93"/>
      <c r="VXU191" s="93"/>
      <c r="VXV191" s="93"/>
      <c r="VXW191" s="93"/>
      <c r="VXX191" s="93"/>
      <c r="VXY191" s="93"/>
      <c r="VXZ191" s="93"/>
      <c r="VYA191" s="93"/>
      <c r="VYB191" s="93"/>
      <c r="VYC191" s="93"/>
      <c r="VYD191" s="93"/>
      <c r="VYE191" s="93"/>
      <c r="VYF191" s="93"/>
      <c r="VYG191" s="93"/>
      <c r="VYH191" s="93"/>
      <c r="VYI191" s="93"/>
      <c r="VYJ191" s="93"/>
      <c r="VYK191" s="93"/>
      <c r="VYL191" s="93"/>
      <c r="VYM191" s="93"/>
      <c r="VYN191" s="93"/>
      <c r="VYO191" s="93"/>
      <c r="VYP191" s="93"/>
      <c r="VYQ191" s="93"/>
      <c r="VYR191" s="93"/>
      <c r="VYS191" s="93"/>
      <c r="VYT191" s="93"/>
      <c r="VYU191" s="93"/>
      <c r="VYV191" s="93"/>
      <c r="VYW191" s="93"/>
      <c r="VYX191" s="93"/>
      <c r="VYY191" s="93"/>
      <c r="VYZ191" s="93"/>
      <c r="VZA191" s="93"/>
      <c r="VZB191" s="93"/>
      <c r="VZC191" s="93"/>
      <c r="VZD191" s="93"/>
      <c r="VZE191" s="93"/>
      <c r="VZF191" s="93"/>
      <c r="VZG191" s="93"/>
      <c r="VZH191" s="93"/>
      <c r="VZI191" s="93"/>
      <c r="VZJ191" s="93"/>
      <c r="VZK191" s="93"/>
      <c r="VZL191" s="93"/>
      <c r="VZM191" s="93"/>
      <c r="VZN191" s="93"/>
      <c r="VZO191" s="93"/>
      <c r="VZP191" s="93"/>
      <c r="VZQ191" s="93"/>
      <c r="VZR191" s="93"/>
      <c r="VZS191" s="93"/>
      <c r="VZT191" s="93"/>
      <c r="VZU191" s="93"/>
      <c r="VZV191" s="93"/>
      <c r="VZW191" s="93"/>
      <c r="VZX191" s="93"/>
      <c r="VZY191" s="93"/>
      <c r="VZZ191" s="93"/>
      <c r="WAA191" s="93"/>
      <c r="WAB191" s="93"/>
      <c r="WAC191" s="93"/>
      <c r="WAD191" s="93"/>
      <c r="WAE191" s="93"/>
      <c r="WAF191" s="93"/>
      <c r="WAG191" s="93"/>
      <c r="WAH191" s="93"/>
      <c r="WAI191" s="93"/>
      <c r="WAJ191" s="93"/>
      <c r="WAK191" s="93"/>
      <c r="WAL191" s="93"/>
      <c r="WAM191" s="93"/>
      <c r="WAN191" s="93"/>
      <c r="WAO191" s="93"/>
      <c r="WAP191" s="93"/>
      <c r="WAQ191" s="93"/>
      <c r="WAR191" s="93"/>
      <c r="WAS191" s="93"/>
      <c r="WAT191" s="93"/>
      <c r="WAU191" s="93"/>
      <c r="WAV191" s="93"/>
      <c r="WAW191" s="93"/>
      <c r="WAX191" s="93"/>
      <c r="WAY191" s="93"/>
      <c r="WAZ191" s="93"/>
      <c r="WBA191" s="93"/>
      <c r="WBB191" s="93"/>
      <c r="WBC191" s="93"/>
      <c r="WBD191" s="93"/>
      <c r="WBE191" s="93"/>
      <c r="WBF191" s="93"/>
      <c r="WBG191" s="93"/>
      <c r="WBH191" s="93"/>
      <c r="WBI191" s="93"/>
      <c r="WBJ191" s="93"/>
      <c r="WBK191" s="93"/>
      <c r="WBL191" s="93"/>
      <c r="WBM191" s="93"/>
      <c r="WBN191" s="93"/>
      <c r="WBO191" s="93"/>
      <c r="WBP191" s="93"/>
      <c r="WBQ191" s="93"/>
      <c r="WBR191" s="93"/>
      <c r="WBS191" s="93"/>
      <c r="WBT191" s="93"/>
      <c r="WBU191" s="93"/>
      <c r="WBV191" s="93"/>
      <c r="WBW191" s="93"/>
      <c r="WBX191" s="93"/>
      <c r="WBY191" s="93"/>
      <c r="WBZ191" s="93"/>
      <c r="WCA191" s="93"/>
      <c r="WCB191" s="93"/>
      <c r="WCC191" s="93"/>
      <c r="WCD191" s="93"/>
      <c r="WCE191" s="93"/>
      <c r="WCF191" s="93"/>
      <c r="WCG191" s="93"/>
      <c r="WCH191" s="93"/>
      <c r="WCI191" s="93"/>
      <c r="WCJ191" s="93"/>
      <c r="WCK191" s="93"/>
      <c r="WCL191" s="93"/>
      <c r="WCM191" s="93"/>
      <c r="WCN191" s="93"/>
      <c r="WCO191" s="93"/>
      <c r="WCP191" s="93"/>
      <c r="WCQ191" s="93"/>
      <c r="WCR191" s="93"/>
      <c r="WCS191" s="93"/>
      <c r="WCT191" s="93"/>
      <c r="WCU191" s="93"/>
      <c r="WCV191" s="93"/>
      <c r="WCW191" s="93"/>
      <c r="WCX191" s="93"/>
      <c r="WCY191" s="93"/>
      <c r="WCZ191" s="93"/>
      <c r="WDA191" s="93"/>
      <c r="WDB191" s="93"/>
      <c r="WDC191" s="93"/>
      <c r="WDD191" s="93"/>
      <c r="WDE191" s="93"/>
      <c r="WDF191" s="93"/>
      <c r="WDG191" s="93"/>
      <c r="WDH191" s="93"/>
      <c r="WDI191" s="93"/>
      <c r="WDJ191" s="93"/>
      <c r="WDK191" s="93"/>
      <c r="WDL191" s="93"/>
      <c r="WDM191" s="93"/>
      <c r="WDN191" s="93"/>
      <c r="WDO191" s="93"/>
      <c r="WDP191" s="93"/>
      <c r="WDQ191" s="93"/>
      <c r="WDR191" s="93"/>
      <c r="WDS191" s="93"/>
      <c r="WDT191" s="93"/>
      <c r="WDU191" s="93"/>
      <c r="WDV191" s="93"/>
      <c r="WDW191" s="93"/>
      <c r="WDX191" s="93"/>
      <c r="WDY191" s="93"/>
      <c r="WDZ191" s="93"/>
      <c r="WEA191" s="93"/>
      <c r="WEB191" s="93"/>
      <c r="WEC191" s="93"/>
      <c r="WED191" s="93"/>
      <c r="WEE191" s="93"/>
      <c r="WEF191" s="93"/>
      <c r="WEG191" s="93"/>
      <c r="WEH191" s="93"/>
      <c r="WEI191" s="93"/>
      <c r="WEJ191" s="93"/>
      <c r="WEK191" s="93"/>
      <c r="WEL191" s="93"/>
      <c r="WEM191" s="93"/>
      <c r="WEN191" s="93"/>
      <c r="WEO191" s="93"/>
      <c r="WEP191" s="93"/>
      <c r="WEQ191" s="93"/>
      <c r="WER191" s="93"/>
      <c r="WES191" s="93"/>
      <c r="WET191" s="93"/>
      <c r="WEU191" s="93"/>
      <c r="WEV191" s="93"/>
      <c r="WEW191" s="93"/>
      <c r="WEX191" s="93"/>
      <c r="WEY191" s="93"/>
      <c r="WEZ191" s="93"/>
      <c r="WFA191" s="93"/>
      <c r="WFB191" s="93"/>
      <c r="WFC191" s="93"/>
      <c r="WFD191" s="93"/>
      <c r="WFE191" s="93"/>
      <c r="WFF191" s="93"/>
      <c r="WFG191" s="93"/>
      <c r="WFH191" s="93"/>
      <c r="WFI191" s="93"/>
      <c r="WFJ191" s="93"/>
      <c r="WFK191" s="93"/>
      <c r="WFL191" s="93"/>
      <c r="WFM191" s="93"/>
      <c r="WFN191" s="93"/>
      <c r="WFO191" s="93"/>
      <c r="WFP191" s="93"/>
      <c r="WFQ191" s="93"/>
      <c r="WFR191" s="93"/>
      <c r="WFS191" s="93"/>
      <c r="WFT191" s="93"/>
      <c r="WFU191" s="93"/>
      <c r="WFV191" s="93"/>
      <c r="WFW191" s="93"/>
      <c r="WFX191" s="93"/>
      <c r="WFY191" s="93"/>
      <c r="WFZ191" s="93"/>
      <c r="WGA191" s="93"/>
      <c r="WGB191" s="93"/>
      <c r="WGC191" s="93"/>
      <c r="WGD191" s="93"/>
      <c r="WGE191" s="93"/>
      <c r="WGF191" s="93"/>
      <c r="WGG191" s="93"/>
      <c r="WGH191" s="93"/>
      <c r="WGI191" s="93"/>
      <c r="WGJ191" s="93"/>
      <c r="WGK191" s="93"/>
      <c r="WGL191" s="93"/>
      <c r="WGM191" s="93"/>
      <c r="WGN191" s="93"/>
      <c r="WGO191" s="93"/>
      <c r="WGP191" s="93"/>
      <c r="WGQ191" s="93"/>
      <c r="WGR191" s="93"/>
      <c r="WGS191" s="93"/>
      <c r="WGT191" s="93"/>
      <c r="WGU191" s="93"/>
      <c r="WGV191" s="93"/>
      <c r="WGW191" s="93"/>
      <c r="WGX191" s="93"/>
      <c r="WGY191" s="93"/>
      <c r="WGZ191" s="93"/>
      <c r="WHA191" s="93"/>
      <c r="WHB191" s="93"/>
      <c r="WHC191" s="93"/>
      <c r="WHD191" s="93"/>
      <c r="WHE191" s="93"/>
      <c r="WHF191" s="93"/>
      <c r="WHG191" s="93"/>
      <c r="WHH191" s="93"/>
      <c r="WHI191" s="93"/>
      <c r="WHJ191" s="93"/>
      <c r="WHK191" s="93"/>
      <c r="WHL191" s="93"/>
      <c r="WHM191" s="93"/>
      <c r="WHN191" s="93"/>
      <c r="WHO191" s="93"/>
      <c r="WHP191" s="93"/>
      <c r="WHQ191" s="93"/>
      <c r="WHR191" s="93"/>
      <c r="WHS191" s="93"/>
      <c r="WHT191" s="93"/>
      <c r="WHU191" s="93"/>
      <c r="WHV191" s="93"/>
      <c r="WHW191" s="93"/>
      <c r="WHX191" s="93"/>
      <c r="WHY191" s="93"/>
      <c r="WHZ191" s="93"/>
      <c r="WIA191" s="93"/>
      <c r="WIB191" s="93"/>
      <c r="WIC191" s="93"/>
      <c r="WID191" s="93"/>
      <c r="WIE191" s="93"/>
      <c r="WIF191" s="93"/>
      <c r="WIG191" s="93"/>
      <c r="WIH191" s="93"/>
      <c r="WII191" s="93"/>
      <c r="WIJ191" s="93"/>
      <c r="WIK191" s="93"/>
      <c r="WIL191" s="93"/>
      <c r="WIM191" s="93"/>
      <c r="WIN191" s="93"/>
      <c r="WIO191" s="93"/>
      <c r="WIP191" s="93"/>
      <c r="WIQ191" s="93"/>
      <c r="WIR191" s="93"/>
      <c r="WIS191" s="93"/>
      <c r="WIT191" s="93"/>
      <c r="WIU191" s="93"/>
      <c r="WIV191" s="93"/>
      <c r="WIW191" s="93"/>
      <c r="WIX191" s="93"/>
      <c r="WIY191" s="93"/>
      <c r="WIZ191" s="93"/>
      <c r="WJA191" s="93"/>
      <c r="WJB191" s="93"/>
      <c r="WJC191" s="93"/>
      <c r="WJD191" s="93"/>
      <c r="WJE191" s="93"/>
      <c r="WJF191" s="93"/>
      <c r="WJG191" s="93"/>
      <c r="WJH191" s="93"/>
      <c r="WJI191" s="93"/>
      <c r="WJJ191" s="93"/>
      <c r="WJK191" s="93"/>
      <c r="WJL191" s="93"/>
      <c r="WJM191" s="93"/>
      <c r="WJN191" s="93"/>
      <c r="WJO191" s="93"/>
      <c r="WJP191" s="93"/>
      <c r="WJQ191" s="93"/>
      <c r="WJR191" s="93"/>
      <c r="WJS191" s="93"/>
      <c r="WJT191" s="93"/>
      <c r="WJU191" s="93"/>
      <c r="WJV191" s="93"/>
      <c r="WJW191" s="93"/>
      <c r="WJX191" s="93"/>
      <c r="WJY191" s="93"/>
      <c r="WJZ191" s="93"/>
      <c r="WKA191" s="93"/>
      <c r="WKB191" s="93"/>
      <c r="WKC191" s="93"/>
      <c r="WKD191" s="93"/>
      <c r="WKE191" s="93"/>
      <c r="WKF191" s="93"/>
      <c r="WKG191" s="93"/>
      <c r="WKH191" s="93"/>
      <c r="WKI191" s="93"/>
      <c r="WKJ191" s="93"/>
      <c r="WKK191" s="93"/>
      <c r="WKL191" s="93"/>
      <c r="WKM191" s="93"/>
      <c r="WKN191" s="93"/>
      <c r="WKO191" s="93"/>
      <c r="WKP191" s="93"/>
      <c r="WKQ191" s="93"/>
      <c r="WKR191" s="93"/>
      <c r="WKS191" s="93"/>
      <c r="WKT191" s="93"/>
      <c r="WKU191" s="93"/>
      <c r="WKV191" s="93"/>
      <c r="WKW191" s="93"/>
      <c r="WKX191" s="93"/>
      <c r="WKY191" s="93"/>
      <c r="WKZ191" s="93"/>
      <c r="WLA191" s="93"/>
      <c r="WLB191" s="93"/>
      <c r="WLC191" s="93"/>
      <c r="WLD191" s="93"/>
      <c r="WLE191" s="93"/>
      <c r="WLF191" s="93"/>
      <c r="WLG191" s="93"/>
      <c r="WLH191" s="93"/>
      <c r="WLI191" s="93"/>
      <c r="WLJ191" s="93"/>
      <c r="WLK191" s="93"/>
      <c r="WLL191" s="93"/>
      <c r="WLM191" s="93"/>
      <c r="WLN191" s="93"/>
      <c r="WLO191" s="93"/>
      <c r="WLP191" s="93"/>
      <c r="WLQ191" s="93"/>
      <c r="WLR191" s="93"/>
      <c r="WLS191" s="93"/>
      <c r="WLT191" s="93"/>
      <c r="WLU191" s="93"/>
      <c r="WLV191" s="93"/>
      <c r="WLW191" s="93"/>
      <c r="WLX191" s="93"/>
      <c r="WLY191" s="93"/>
      <c r="WLZ191" s="93"/>
      <c r="WMA191" s="93"/>
      <c r="WMB191" s="93"/>
      <c r="WMC191" s="93"/>
      <c r="WMD191" s="93"/>
      <c r="WME191" s="93"/>
      <c r="WMF191" s="93"/>
      <c r="WMG191" s="93"/>
      <c r="WMH191" s="93"/>
      <c r="WMI191" s="93"/>
      <c r="WMJ191" s="93"/>
      <c r="WMK191" s="93"/>
      <c r="WML191" s="93"/>
      <c r="WMM191" s="93"/>
      <c r="WMN191" s="93"/>
      <c r="WMO191" s="93"/>
      <c r="WMP191" s="93"/>
      <c r="WMQ191" s="93"/>
      <c r="WMR191" s="93"/>
      <c r="WMS191" s="93"/>
      <c r="WMT191" s="93"/>
      <c r="WMU191" s="93"/>
      <c r="WMV191" s="93"/>
      <c r="WMW191" s="93"/>
      <c r="WMX191" s="93"/>
      <c r="WMY191" s="93"/>
      <c r="WMZ191" s="93"/>
      <c r="WNA191" s="93"/>
      <c r="WNB191" s="93"/>
      <c r="WNC191" s="93"/>
      <c r="WND191" s="93"/>
      <c r="WNE191" s="93"/>
      <c r="WNF191" s="93"/>
      <c r="WNG191" s="93"/>
      <c r="WNH191" s="93"/>
      <c r="WNI191" s="93"/>
      <c r="WNJ191" s="93"/>
      <c r="WNK191" s="93"/>
      <c r="WNL191" s="93"/>
      <c r="WNM191" s="93"/>
      <c r="WNN191" s="93"/>
      <c r="WNO191" s="93"/>
      <c r="WNP191" s="93"/>
      <c r="WNQ191" s="93"/>
      <c r="WNR191" s="93"/>
      <c r="WNS191" s="93"/>
      <c r="WNT191" s="93"/>
      <c r="WNU191" s="93"/>
      <c r="WNV191" s="93"/>
      <c r="WNW191" s="93"/>
      <c r="WNX191" s="93"/>
      <c r="WNY191" s="93"/>
      <c r="WNZ191" s="93"/>
      <c r="WOA191" s="93"/>
      <c r="WOB191" s="93"/>
      <c r="WOC191" s="93"/>
      <c r="WOD191" s="93"/>
      <c r="WOE191" s="93"/>
      <c r="WOF191" s="93"/>
      <c r="WOG191" s="93"/>
      <c r="WOH191" s="93"/>
      <c r="WOI191" s="93"/>
      <c r="WOJ191" s="93"/>
      <c r="WOK191" s="93"/>
      <c r="WOL191" s="93"/>
      <c r="WOM191" s="93"/>
      <c r="WON191" s="93"/>
      <c r="WOO191" s="93"/>
      <c r="WOP191" s="93"/>
      <c r="WOQ191" s="93"/>
      <c r="WOR191" s="93"/>
      <c r="WOS191" s="93"/>
      <c r="WOT191" s="93"/>
      <c r="WOU191" s="93"/>
      <c r="WOV191" s="93"/>
      <c r="WOW191" s="93"/>
      <c r="WOX191" s="93"/>
      <c r="WOY191" s="93"/>
      <c r="WOZ191" s="93"/>
      <c r="WPA191" s="93"/>
      <c r="WPB191" s="93"/>
      <c r="WPC191" s="93"/>
      <c r="WPD191" s="93"/>
      <c r="WPE191" s="93"/>
      <c r="WPF191" s="93"/>
      <c r="WPG191" s="93"/>
      <c r="WPH191" s="93"/>
      <c r="WPI191" s="93"/>
      <c r="WPJ191" s="93"/>
      <c r="WPK191" s="93"/>
      <c r="WPL191" s="93"/>
      <c r="WPM191" s="93"/>
      <c r="WPN191" s="93"/>
      <c r="WPO191" s="93"/>
      <c r="WPP191" s="93"/>
      <c r="WPQ191" s="93"/>
      <c r="WPR191" s="93"/>
      <c r="WPS191" s="93"/>
      <c r="WPT191" s="93"/>
      <c r="WPU191" s="93"/>
      <c r="WPV191" s="93"/>
      <c r="WPW191" s="93"/>
      <c r="WPX191" s="93"/>
      <c r="WPY191" s="93"/>
      <c r="WPZ191" s="93"/>
      <c r="WQA191" s="93"/>
      <c r="WQB191" s="93"/>
      <c r="WQC191" s="93"/>
      <c r="WQD191" s="93"/>
      <c r="WQE191" s="93"/>
      <c r="WQF191" s="93"/>
      <c r="WQG191" s="93"/>
      <c r="WQH191" s="93"/>
      <c r="WQI191" s="93"/>
      <c r="WQJ191" s="93"/>
      <c r="WQK191" s="93"/>
      <c r="WQL191" s="93"/>
      <c r="WQM191" s="93"/>
      <c r="WQN191" s="93"/>
      <c r="WQO191" s="93"/>
      <c r="WQP191" s="93"/>
      <c r="WQQ191" s="93"/>
      <c r="WQR191" s="93"/>
      <c r="WQS191" s="93"/>
      <c r="WQT191" s="93"/>
      <c r="WQU191" s="93"/>
      <c r="WQV191" s="93"/>
      <c r="WQW191" s="93"/>
      <c r="WQX191" s="93"/>
      <c r="WQY191" s="93"/>
      <c r="WQZ191" s="93"/>
      <c r="WRA191" s="93"/>
      <c r="WRB191" s="93"/>
      <c r="WRC191" s="93"/>
      <c r="WRD191" s="93"/>
      <c r="WRE191" s="93"/>
      <c r="WRF191" s="93"/>
      <c r="WRG191" s="93"/>
      <c r="WRH191" s="93"/>
      <c r="WRI191" s="93"/>
      <c r="WRJ191" s="93"/>
      <c r="WRK191" s="93"/>
      <c r="WRL191" s="93"/>
      <c r="WRM191" s="93"/>
      <c r="WRN191" s="93"/>
      <c r="WRO191" s="93"/>
      <c r="WRP191" s="93"/>
      <c r="WRQ191" s="93"/>
      <c r="WRR191" s="93"/>
      <c r="WRS191" s="93"/>
      <c r="WRT191" s="93"/>
      <c r="WRU191" s="93"/>
      <c r="WRV191" s="93"/>
      <c r="WRW191" s="93"/>
      <c r="WRX191" s="93"/>
      <c r="WRY191" s="93"/>
      <c r="WRZ191" s="93"/>
      <c r="WSA191" s="93"/>
      <c r="WSB191" s="93"/>
      <c r="WSC191" s="93"/>
      <c r="WSD191" s="93"/>
      <c r="WSE191" s="93"/>
      <c r="WSF191" s="93"/>
      <c r="WSG191" s="93"/>
      <c r="WSH191" s="93"/>
      <c r="WSI191" s="93"/>
      <c r="WSJ191" s="93"/>
      <c r="WSK191" s="93"/>
      <c r="WSL191" s="93"/>
      <c r="WSM191" s="93"/>
      <c r="WSN191" s="93"/>
      <c r="WSO191" s="93"/>
      <c r="WSP191" s="93"/>
      <c r="WSQ191" s="93"/>
      <c r="WSR191" s="93"/>
      <c r="WSS191" s="93"/>
      <c r="WST191" s="93"/>
      <c r="WSU191" s="93"/>
      <c r="WSV191" s="93"/>
      <c r="WSW191" s="93"/>
      <c r="WSX191" s="93"/>
      <c r="WSY191" s="93"/>
      <c r="WSZ191" s="93"/>
      <c r="WTA191" s="93"/>
      <c r="WTB191" s="93"/>
      <c r="WTC191" s="93"/>
      <c r="WTD191" s="93"/>
      <c r="WTE191" s="93"/>
      <c r="WTF191" s="93"/>
      <c r="WTG191" s="93"/>
      <c r="WTH191" s="93"/>
      <c r="WTI191" s="93"/>
      <c r="WTJ191" s="93"/>
      <c r="WTK191" s="93"/>
      <c r="WTL191" s="93"/>
      <c r="WTM191" s="93"/>
      <c r="WTN191" s="93"/>
      <c r="WTO191" s="93"/>
      <c r="WTP191" s="93"/>
      <c r="WTQ191" s="93"/>
      <c r="WTR191" s="93"/>
      <c r="WTS191" s="93"/>
      <c r="WTT191" s="93"/>
      <c r="WTU191" s="93"/>
      <c r="WTV191" s="93"/>
      <c r="WTW191" s="93"/>
      <c r="WTX191" s="93"/>
      <c r="WTY191" s="93"/>
      <c r="WTZ191" s="93"/>
      <c r="WUA191" s="93"/>
      <c r="WUB191" s="93"/>
      <c r="WUC191" s="93"/>
      <c r="WUD191" s="93"/>
      <c r="WUE191" s="93"/>
      <c r="WUF191" s="93"/>
      <c r="WUG191" s="93"/>
      <c r="WUH191" s="93"/>
      <c r="WUI191" s="93"/>
      <c r="WUJ191" s="93"/>
      <c r="WUK191" s="93"/>
      <c r="WUL191" s="93"/>
      <c r="WUM191" s="93"/>
      <c r="WUN191" s="93"/>
      <c r="WUO191" s="93"/>
      <c r="WUP191" s="93"/>
      <c r="WUQ191" s="93"/>
      <c r="WUR191" s="93"/>
      <c r="WUS191" s="93"/>
      <c r="WUT191" s="93"/>
      <c r="WUU191" s="93"/>
      <c r="WUV191" s="93"/>
      <c r="WUW191" s="93"/>
      <c r="WUX191" s="93"/>
      <c r="WUY191" s="93"/>
      <c r="WUZ191" s="93"/>
      <c r="WVA191" s="93"/>
      <c r="WVB191" s="93"/>
      <c r="WVC191" s="93"/>
      <c r="WVD191" s="93"/>
      <c r="WVE191" s="93"/>
      <c r="WVF191" s="93"/>
      <c r="WVG191" s="93"/>
      <c r="WVH191" s="93"/>
      <c r="WVI191" s="93"/>
      <c r="WVJ191" s="93"/>
      <c r="WVK191" s="93"/>
      <c r="WVL191" s="93"/>
      <c r="WVM191" s="93"/>
      <c r="WVN191" s="93"/>
      <c r="WVO191" s="93"/>
      <c r="WVP191" s="93"/>
      <c r="WVQ191" s="93"/>
      <c r="WVR191" s="93"/>
      <c r="WVS191" s="93"/>
      <c r="WVT191" s="93"/>
      <c r="WVU191" s="93"/>
      <c r="WVV191" s="93"/>
      <c r="WVW191" s="93"/>
      <c r="WVX191" s="93"/>
      <c r="WVY191" s="93"/>
      <c r="WVZ191" s="93"/>
      <c r="WWA191" s="93"/>
      <c r="WWB191" s="93"/>
      <c r="WWC191" s="93"/>
      <c r="WWD191" s="93"/>
      <c r="WWE191" s="93"/>
      <c r="WWF191" s="93"/>
      <c r="WWG191" s="93"/>
      <c r="WWH191" s="93"/>
      <c r="WWI191" s="93"/>
      <c r="WWJ191" s="93"/>
      <c r="WWK191" s="93"/>
      <c r="WWL191" s="93"/>
      <c r="WWM191" s="93"/>
      <c r="WWN191" s="93"/>
      <c r="WWO191" s="93"/>
      <c r="WWP191" s="93"/>
      <c r="WWQ191" s="93"/>
      <c r="WWR191" s="93"/>
      <c r="WWS191" s="93"/>
      <c r="WWT191" s="93"/>
      <c r="WWU191" s="93"/>
      <c r="WWV191" s="93"/>
      <c r="WWW191" s="93"/>
      <c r="WWX191" s="93"/>
      <c r="WWY191" s="93"/>
      <c r="WWZ191" s="93"/>
      <c r="WXA191" s="93"/>
      <c r="WXB191" s="93"/>
      <c r="WXC191" s="93"/>
      <c r="WXD191" s="93"/>
      <c r="WXE191" s="93"/>
      <c r="WXF191" s="93"/>
      <c r="WXG191" s="93"/>
      <c r="WXH191" s="93"/>
      <c r="WXI191" s="93"/>
      <c r="WXJ191" s="93"/>
      <c r="WXK191" s="93"/>
      <c r="WXL191" s="93"/>
      <c r="WXM191" s="93"/>
      <c r="WXN191" s="93"/>
      <c r="WXO191" s="93"/>
      <c r="WXP191" s="93"/>
      <c r="WXQ191" s="93"/>
      <c r="WXR191" s="93"/>
      <c r="WXS191" s="93"/>
      <c r="WXT191" s="93"/>
      <c r="WXU191" s="93"/>
      <c r="WXV191" s="93"/>
      <c r="WXW191" s="93"/>
      <c r="WXX191" s="93"/>
      <c r="WXY191" s="93"/>
      <c r="WXZ191" s="93"/>
      <c r="WYA191" s="93"/>
      <c r="WYB191" s="93"/>
      <c r="WYC191" s="93"/>
      <c r="WYD191" s="93"/>
      <c r="WYE191" s="93"/>
      <c r="WYF191" s="93"/>
      <c r="WYG191" s="93"/>
      <c r="WYH191" s="93"/>
      <c r="WYI191" s="93"/>
      <c r="WYJ191" s="93"/>
      <c r="WYK191" s="93"/>
      <c r="WYL191" s="93"/>
      <c r="WYM191" s="93"/>
      <c r="WYN191" s="93"/>
      <c r="WYO191" s="93"/>
      <c r="WYP191" s="93"/>
      <c r="WYQ191" s="93"/>
      <c r="WYR191" s="93"/>
      <c r="WYS191" s="93"/>
      <c r="WYT191" s="93"/>
      <c r="WYU191" s="93"/>
      <c r="WYV191" s="93"/>
      <c r="WYW191" s="93"/>
      <c r="WYX191" s="93"/>
      <c r="WYY191" s="93"/>
      <c r="WYZ191" s="93"/>
      <c r="WZA191" s="93"/>
      <c r="WZB191" s="93"/>
      <c r="WZC191" s="93"/>
      <c r="WZD191" s="93"/>
      <c r="WZE191" s="93"/>
      <c r="WZF191" s="93"/>
      <c r="WZG191" s="93"/>
      <c r="WZH191" s="93"/>
      <c r="WZI191" s="93"/>
      <c r="WZJ191" s="93"/>
      <c r="WZK191" s="93"/>
      <c r="WZL191" s="93"/>
      <c r="WZM191" s="93"/>
      <c r="WZN191" s="93"/>
      <c r="WZO191" s="93"/>
      <c r="WZP191" s="93"/>
      <c r="WZQ191" s="93"/>
      <c r="WZR191" s="93"/>
      <c r="WZS191" s="93"/>
      <c r="WZT191" s="93"/>
      <c r="WZU191" s="93"/>
      <c r="WZV191" s="93"/>
      <c r="WZW191" s="93"/>
      <c r="WZX191" s="93"/>
      <c r="WZY191" s="93"/>
      <c r="WZZ191" s="93"/>
      <c r="XAA191" s="93"/>
      <c r="XAB191" s="93"/>
      <c r="XAC191" s="93"/>
      <c r="XAD191" s="93"/>
      <c r="XAE191" s="93"/>
      <c r="XAF191" s="93"/>
      <c r="XAG191" s="93"/>
      <c r="XAH191" s="93"/>
      <c r="XAI191" s="93"/>
      <c r="XAJ191" s="93"/>
      <c r="XAK191" s="93"/>
      <c r="XAL191" s="93"/>
      <c r="XAM191" s="93"/>
      <c r="XAN191" s="93"/>
      <c r="XAO191" s="93"/>
      <c r="XAP191" s="93"/>
      <c r="XAQ191" s="93"/>
      <c r="XAR191" s="93"/>
      <c r="XAS191" s="93"/>
      <c r="XAT191" s="93"/>
      <c r="XAU191" s="93"/>
      <c r="XAV191" s="93"/>
      <c r="XAW191" s="93"/>
      <c r="XAX191" s="93"/>
      <c r="XAY191" s="93"/>
      <c r="XAZ191" s="93"/>
      <c r="XBA191" s="93"/>
      <c r="XBB191" s="93"/>
      <c r="XBC191" s="93"/>
      <c r="XBD191" s="93"/>
      <c r="XBE191" s="93"/>
      <c r="XBF191" s="93"/>
      <c r="XBG191" s="93"/>
      <c r="XBH191" s="93"/>
      <c r="XBI191" s="93"/>
      <c r="XBJ191" s="93"/>
      <c r="XBK191" s="93"/>
      <c r="XBL191" s="93"/>
      <c r="XBM191" s="93"/>
      <c r="XBN191" s="93"/>
      <c r="XBO191" s="93"/>
      <c r="XBP191" s="93"/>
      <c r="XBQ191" s="93"/>
      <c r="XBR191" s="93"/>
      <c r="XBS191" s="93"/>
      <c r="XBT191" s="93"/>
      <c r="XBU191" s="93"/>
      <c r="XBV191" s="93"/>
      <c r="XBW191" s="93"/>
      <c r="XBX191" s="93"/>
      <c r="XBY191" s="93"/>
      <c r="XBZ191" s="93"/>
      <c r="XCA191" s="93"/>
      <c r="XCB191" s="93"/>
      <c r="XCC191" s="93"/>
      <c r="XCD191" s="93"/>
      <c r="XCE191" s="93"/>
      <c r="XCF191" s="93"/>
      <c r="XCG191" s="93"/>
      <c r="XCH191" s="93"/>
      <c r="XCI191" s="93"/>
      <c r="XCJ191" s="93"/>
      <c r="XCK191" s="93"/>
      <c r="XCL191" s="93"/>
      <c r="XCM191" s="93"/>
      <c r="XCN191" s="93"/>
      <c r="XCO191" s="93"/>
      <c r="XCP191" s="93"/>
      <c r="XCQ191" s="93"/>
      <c r="XCR191" s="93"/>
      <c r="XCS191" s="93"/>
      <c r="XCT191" s="93"/>
      <c r="XCU191" s="93"/>
      <c r="XCV191" s="93"/>
      <c r="XCW191" s="93"/>
      <c r="XCX191" s="93"/>
      <c r="XCY191" s="93"/>
      <c r="XCZ191" s="93"/>
      <c r="XDA191" s="93"/>
      <c r="XDB191" s="93"/>
      <c r="XDC191" s="93"/>
      <c r="XDD191" s="93"/>
      <c r="XDE191" s="93"/>
      <c r="XDF191" s="93"/>
      <c r="XDG191" s="93"/>
      <c r="XDH191" s="93"/>
      <c r="XDI191" s="93"/>
      <c r="XDJ191" s="93"/>
      <c r="XDK191" s="93"/>
      <c r="XDL191" s="93"/>
      <c r="XDM191" s="93"/>
      <c r="XDN191" s="93"/>
      <c r="XDO191" s="93"/>
      <c r="XDP191" s="93"/>
      <c r="XDQ191" s="93"/>
      <c r="XDR191" s="93"/>
      <c r="XDS191" s="93"/>
      <c r="XDT191" s="93"/>
      <c r="XDU191" s="93"/>
      <c r="XDV191" s="93"/>
      <c r="XDW191" s="93"/>
      <c r="XDX191" s="93"/>
      <c r="XDY191" s="93"/>
      <c r="XDZ191" s="93"/>
      <c r="XEA191" s="93"/>
      <c r="XEB191" s="93"/>
      <c r="XEC191" s="93"/>
      <c r="XED191" s="93"/>
      <c r="XEE191" s="93"/>
      <c r="XEF191" s="93"/>
      <c r="XEG191" s="93"/>
      <c r="XEH191" s="93"/>
      <c r="XEI191" s="93"/>
      <c r="XEJ191" s="93"/>
      <c r="XEK191" s="93"/>
      <c r="XEL191" s="93"/>
      <c r="XEM191" s="93"/>
      <c r="XEN191" s="93"/>
      <c r="XEO191" s="93"/>
      <c r="XEP191" s="93"/>
      <c r="XEQ191" s="93"/>
      <c r="XER191" s="93"/>
      <c r="XES191" s="93"/>
      <c r="XET191" s="93"/>
      <c r="XEU191" s="93"/>
      <c r="XEV191" s="93"/>
      <c r="XEW191" s="93"/>
      <c r="XEX191" s="93"/>
      <c r="XEY191" s="93"/>
      <c r="XEZ191" s="93"/>
      <c r="XFA191" s="93"/>
      <c r="XFB191" s="93"/>
      <c r="XFC191" s="93"/>
      <c r="XFD191" s="93"/>
    </row>
    <row r="192" spans="2:16384">
      <c r="B192" s="93">
        <v>74</v>
      </c>
      <c r="C192" s="93" t="s">
        <v>179</v>
      </c>
      <c r="D192" s="93" t="s">
        <v>362</v>
      </c>
      <c r="E192" s="97" t="s">
        <v>363</v>
      </c>
      <c r="F192" s="93" t="s">
        <v>1336</v>
      </c>
      <c r="G192" s="93">
        <v>1727</v>
      </c>
      <c r="H192" s="93">
        <v>5643188</v>
      </c>
      <c r="I192" s="93">
        <v>3035282869</v>
      </c>
      <c r="J192" s="93" t="s">
        <v>1337</v>
      </c>
      <c r="K192" s="93">
        <v>1646</v>
      </c>
      <c r="L192" s="93" t="s">
        <v>531</v>
      </c>
      <c r="M192" s="93" t="s">
        <v>248</v>
      </c>
      <c r="N192" s="93" t="s">
        <v>900</v>
      </c>
      <c r="O192" s="116">
        <v>42708</v>
      </c>
      <c r="P192" s="93" t="s">
        <v>203</v>
      </c>
      <c r="Q192" s="96" t="s">
        <v>944</v>
      </c>
      <c r="R192" s="96" t="s">
        <v>945</v>
      </c>
      <c r="S192" s="96" t="s">
        <v>946</v>
      </c>
      <c r="T192" s="96" t="s">
        <v>947</v>
      </c>
      <c r="U192" s="96">
        <v>4600001551</v>
      </c>
      <c r="V192" s="96" t="s">
        <v>13</v>
      </c>
      <c r="W192" s="96" t="s">
        <v>166</v>
      </c>
      <c r="X192" s="60" t="s">
        <v>116</v>
      </c>
      <c r="Y192" s="1" t="s">
        <v>1213</v>
      </c>
    </row>
    <row r="193" spans="2:25">
      <c r="B193" s="93">
        <v>74</v>
      </c>
      <c r="C193" s="93" t="s">
        <v>151</v>
      </c>
      <c r="D193" s="93" t="s">
        <v>745</v>
      </c>
      <c r="E193" s="97" t="s">
        <v>930</v>
      </c>
      <c r="F193" s="93" t="s">
        <v>1338</v>
      </c>
      <c r="G193" s="93">
        <v>3610</v>
      </c>
      <c r="H193" s="93">
        <v>5643190</v>
      </c>
      <c r="I193" s="93">
        <v>3035334274</v>
      </c>
      <c r="J193" s="93" t="s">
        <v>1339</v>
      </c>
      <c r="K193" s="93">
        <v>1646</v>
      </c>
      <c r="L193" s="93" t="s">
        <v>531</v>
      </c>
      <c r="M193" s="93" t="s">
        <v>247</v>
      </c>
      <c r="N193" s="93" t="s">
        <v>901</v>
      </c>
      <c r="O193" s="116">
        <v>42708</v>
      </c>
      <c r="P193" s="93" t="s">
        <v>203</v>
      </c>
      <c r="Q193" s="96" t="s">
        <v>926</v>
      </c>
      <c r="R193" s="96" t="s">
        <v>902</v>
      </c>
      <c r="S193" s="96" t="s">
        <v>928</v>
      </c>
      <c r="T193" s="96" t="s">
        <v>903</v>
      </c>
      <c r="U193" s="96">
        <v>4600001551</v>
      </c>
      <c r="V193" s="96" t="s">
        <v>13</v>
      </c>
      <c r="W193" s="96" t="s">
        <v>746</v>
      </c>
      <c r="X193" s="60" t="s">
        <v>116</v>
      </c>
      <c r="Y193" s="1" t="s">
        <v>1213</v>
      </c>
    </row>
    <row r="194" spans="2:25">
      <c r="B194" s="93">
        <v>74</v>
      </c>
      <c r="C194" s="96" t="s">
        <v>151</v>
      </c>
      <c r="D194" s="96" t="s">
        <v>745</v>
      </c>
      <c r="E194" s="97" t="s">
        <v>930</v>
      </c>
      <c r="F194" s="93" t="s">
        <v>1340</v>
      </c>
      <c r="G194" s="93">
        <v>3406</v>
      </c>
      <c r="H194" s="93">
        <v>5643205</v>
      </c>
      <c r="I194" s="93">
        <v>3035334274</v>
      </c>
      <c r="J194" s="93" t="s">
        <v>1341</v>
      </c>
      <c r="K194" s="93">
        <v>1646</v>
      </c>
      <c r="L194" s="93" t="s">
        <v>531</v>
      </c>
      <c r="M194" s="93" t="s">
        <v>247</v>
      </c>
      <c r="N194" s="93" t="s">
        <v>901</v>
      </c>
      <c r="O194" s="116">
        <v>42708</v>
      </c>
      <c r="P194" s="93" t="s">
        <v>203</v>
      </c>
      <c r="Q194" s="96" t="s">
        <v>926</v>
      </c>
      <c r="R194" s="96" t="s">
        <v>902</v>
      </c>
      <c r="S194" s="96" t="s">
        <v>928</v>
      </c>
      <c r="T194" s="96" t="s">
        <v>903</v>
      </c>
      <c r="U194" s="96">
        <v>4600001551</v>
      </c>
      <c r="V194" s="96" t="s">
        <v>13</v>
      </c>
      <c r="W194" s="96" t="s">
        <v>746</v>
      </c>
      <c r="X194" s="60" t="s">
        <v>116</v>
      </c>
      <c r="Y194" s="1" t="s">
        <v>1213</v>
      </c>
    </row>
    <row r="195" spans="2:25">
      <c r="B195" s="93">
        <v>74</v>
      </c>
      <c r="C195" s="93" t="s">
        <v>955</v>
      </c>
      <c r="D195" s="93" t="s">
        <v>333</v>
      </c>
      <c r="E195" s="97" t="s">
        <v>334</v>
      </c>
      <c r="F195" s="93" t="s">
        <v>1342</v>
      </c>
      <c r="G195" s="93">
        <v>1879</v>
      </c>
      <c r="H195" s="93">
        <v>5643187</v>
      </c>
      <c r="I195" s="93">
        <v>3035282788</v>
      </c>
      <c r="J195" s="93" t="s">
        <v>1343</v>
      </c>
      <c r="K195" s="93">
        <v>1646</v>
      </c>
      <c r="L195" s="93" t="s">
        <v>531</v>
      </c>
      <c r="M195" s="93" t="s">
        <v>247</v>
      </c>
      <c r="N195" s="93" t="s">
        <v>901</v>
      </c>
      <c r="O195" s="116">
        <v>42708</v>
      </c>
      <c r="P195" s="93" t="s">
        <v>203</v>
      </c>
      <c r="Q195" s="96" t="s">
        <v>958</v>
      </c>
      <c r="R195" s="96" t="s">
        <v>945</v>
      </c>
      <c r="S195" s="96" t="s">
        <v>959</v>
      </c>
      <c r="T195" s="96" t="s">
        <v>947</v>
      </c>
      <c r="U195" s="96">
        <v>4600001551</v>
      </c>
      <c r="V195" s="96" t="s">
        <v>13</v>
      </c>
      <c r="W195" s="96" t="s">
        <v>175</v>
      </c>
      <c r="X195" s="60" t="s">
        <v>116</v>
      </c>
      <c r="Y195" s="1" t="s">
        <v>1213</v>
      </c>
    </row>
    <row r="196" spans="2:25">
      <c r="B196" s="93">
        <v>74</v>
      </c>
      <c r="C196" s="93" t="s">
        <v>151</v>
      </c>
      <c r="D196" s="93" t="s">
        <v>745</v>
      </c>
      <c r="E196" s="97" t="s">
        <v>930</v>
      </c>
      <c r="F196" s="93" t="s">
        <v>1344</v>
      </c>
      <c r="G196" s="93">
        <v>6761</v>
      </c>
      <c r="H196" s="93">
        <v>5643193</v>
      </c>
      <c r="I196" s="93">
        <v>3035334274</v>
      </c>
      <c r="J196" s="93" t="s">
        <v>1345</v>
      </c>
      <c r="K196" s="93">
        <v>1646</v>
      </c>
      <c r="L196" s="93" t="s">
        <v>531</v>
      </c>
      <c r="M196" s="93" t="s">
        <v>247</v>
      </c>
      <c r="N196" s="93" t="s">
        <v>901</v>
      </c>
      <c r="O196" s="116">
        <v>42708</v>
      </c>
      <c r="P196" s="93" t="s">
        <v>203</v>
      </c>
      <c r="Q196" s="96" t="s">
        <v>926</v>
      </c>
      <c r="R196" s="96" t="s">
        <v>902</v>
      </c>
      <c r="S196" s="96" t="s">
        <v>928</v>
      </c>
      <c r="T196" s="96" t="s">
        <v>903</v>
      </c>
      <c r="U196" s="96">
        <v>4600001551</v>
      </c>
      <c r="V196" s="96" t="s">
        <v>13</v>
      </c>
      <c r="W196" s="96" t="s">
        <v>746</v>
      </c>
      <c r="X196" s="60" t="s">
        <v>116</v>
      </c>
      <c r="Y196" s="1" t="s">
        <v>1213</v>
      </c>
    </row>
    <row r="197" spans="2:25">
      <c r="B197" s="93">
        <v>74</v>
      </c>
      <c r="C197" s="93" t="s">
        <v>955</v>
      </c>
      <c r="D197" s="93" t="s">
        <v>333</v>
      </c>
      <c r="E197" s="97" t="s">
        <v>334</v>
      </c>
      <c r="F197" s="93" t="s">
        <v>1348</v>
      </c>
      <c r="G197" s="93">
        <v>2327</v>
      </c>
      <c r="H197" s="93">
        <v>5643182</v>
      </c>
      <c r="I197" s="93">
        <v>3035282788</v>
      </c>
      <c r="J197" s="93" t="s">
        <v>1349</v>
      </c>
      <c r="K197" s="93">
        <v>1646</v>
      </c>
      <c r="L197" s="93" t="s">
        <v>531</v>
      </c>
      <c r="M197" s="93" t="s">
        <v>247</v>
      </c>
      <c r="N197" s="93" t="s">
        <v>901</v>
      </c>
      <c r="O197" s="116">
        <v>42708</v>
      </c>
      <c r="P197" s="93" t="s">
        <v>203</v>
      </c>
      <c r="Q197" s="96" t="s">
        <v>958</v>
      </c>
      <c r="R197" s="96" t="s">
        <v>945</v>
      </c>
      <c r="S197" s="96" t="s">
        <v>959</v>
      </c>
      <c r="T197" s="96" t="s">
        <v>947</v>
      </c>
      <c r="U197" s="96">
        <v>4600001551</v>
      </c>
      <c r="V197" s="96" t="s">
        <v>13</v>
      </c>
      <c r="W197" s="96" t="s">
        <v>175</v>
      </c>
      <c r="X197" s="60" t="s">
        <v>116</v>
      </c>
      <c r="Y197" s="1" t="s">
        <v>1213</v>
      </c>
    </row>
    <row r="198" spans="2:25">
      <c r="B198" s="93">
        <v>74</v>
      </c>
      <c r="C198" s="93" t="s">
        <v>152</v>
      </c>
      <c r="D198" s="93" t="s">
        <v>316</v>
      </c>
      <c r="E198" s="97" t="s">
        <v>908</v>
      </c>
      <c r="F198" s="93" t="s">
        <v>1346</v>
      </c>
      <c r="G198" s="93">
        <v>4604</v>
      </c>
      <c r="H198" s="93">
        <v>5643169</v>
      </c>
      <c r="I198" s="93">
        <v>3035282867</v>
      </c>
      <c r="J198" s="93" t="s">
        <v>1347</v>
      </c>
      <c r="K198" s="93">
        <v>1646</v>
      </c>
      <c r="L198" s="93" t="s">
        <v>531</v>
      </c>
      <c r="M198" s="93" t="s">
        <v>247</v>
      </c>
      <c r="N198" s="93" t="s">
        <v>901</v>
      </c>
      <c r="O198" s="116">
        <v>42708</v>
      </c>
      <c r="P198" s="93" t="s">
        <v>203</v>
      </c>
      <c r="Q198" s="96" t="s">
        <v>914</v>
      </c>
      <c r="R198" s="96" t="s">
        <v>904</v>
      </c>
      <c r="S198" s="96" t="s">
        <v>915</v>
      </c>
      <c r="T198" s="96" t="s">
        <v>905</v>
      </c>
      <c r="U198" s="96">
        <v>4600001551</v>
      </c>
      <c r="V198" s="96" t="s">
        <v>13</v>
      </c>
      <c r="W198" s="96" t="s">
        <v>163</v>
      </c>
      <c r="X198" s="60" t="s">
        <v>1256</v>
      </c>
      <c r="Y198" s="1" t="s">
        <v>1213</v>
      </c>
    </row>
    <row r="199" spans="2:25">
      <c r="B199" s="93">
        <v>74</v>
      </c>
      <c r="C199" s="93" t="s">
        <v>152</v>
      </c>
      <c r="D199" s="93" t="s">
        <v>316</v>
      </c>
      <c r="E199" s="97" t="s">
        <v>908</v>
      </c>
      <c r="F199" s="93" t="s">
        <v>1350</v>
      </c>
      <c r="G199" s="93">
        <v>4521</v>
      </c>
      <c r="H199" s="93">
        <v>5643171</v>
      </c>
      <c r="I199" s="93">
        <v>3035282867</v>
      </c>
      <c r="J199" s="93" t="s">
        <v>1351</v>
      </c>
      <c r="K199" s="93">
        <v>1646</v>
      </c>
      <c r="L199" s="93" t="s">
        <v>531</v>
      </c>
      <c r="M199" s="93" t="s">
        <v>247</v>
      </c>
      <c r="N199" s="93" t="s">
        <v>901</v>
      </c>
      <c r="O199" s="116">
        <v>42708</v>
      </c>
      <c r="P199" s="93" t="s">
        <v>203</v>
      </c>
      <c r="Q199" s="96" t="s">
        <v>914</v>
      </c>
      <c r="R199" s="96" t="s">
        <v>904</v>
      </c>
      <c r="S199" s="96" t="s">
        <v>915</v>
      </c>
      <c r="T199" s="96" t="s">
        <v>905</v>
      </c>
      <c r="U199" s="96">
        <v>4600001551</v>
      </c>
      <c r="V199" s="96" t="s">
        <v>13</v>
      </c>
      <c r="W199" s="96" t="s">
        <v>163</v>
      </c>
      <c r="X199" s="60" t="s">
        <v>1256</v>
      </c>
      <c r="Y199" s="1" t="s">
        <v>1213</v>
      </c>
    </row>
    <row r="200" spans="2:25">
      <c r="B200" s="93">
        <v>74</v>
      </c>
      <c r="C200" s="93" t="s">
        <v>152</v>
      </c>
      <c r="D200" s="93" t="s">
        <v>323</v>
      </c>
      <c r="E200" s="97" t="s">
        <v>324</v>
      </c>
      <c r="F200" s="93" t="s">
        <v>1325</v>
      </c>
      <c r="G200" s="93">
        <v>4309</v>
      </c>
      <c r="H200" s="93">
        <v>5643167</v>
      </c>
      <c r="I200" s="93">
        <v>3035302145</v>
      </c>
      <c r="J200" s="93" t="s">
        <v>1328</v>
      </c>
      <c r="K200" s="93">
        <v>1646</v>
      </c>
      <c r="L200" s="93" t="s">
        <v>531</v>
      </c>
      <c r="M200" s="93" t="s">
        <v>248</v>
      </c>
      <c r="N200" s="93" t="s">
        <v>900</v>
      </c>
      <c r="O200" s="116">
        <v>42703</v>
      </c>
      <c r="P200" s="93" t="s">
        <v>203</v>
      </c>
      <c r="Q200" s="96" t="s">
        <v>1082</v>
      </c>
      <c r="R200" s="96" t="s">
        <v>902</v>
      </c>
      <c r="S200" s="96" t="s">
        <v>1083</v>
      </c>
      <c r="T200" s="96" t="s">
        <v>903</v>
      </c>
      <c r="U200" s="96">
        <v>4600001551</v>
      </c>
      <c r="V200" s="96" t="s">
        <v>13</v>
      </c>
      <c r="W200" s="96" t="s">
        <v>159</v>
      </c>
      <c r="X200" s="60" t="s">
        <v>116</v>
      </c>
      <c r="Y200" s="1" t="s">
        <v>1213</v>
      </c>
    </row>
    <row r="201" spans="2:25">
      <c r="B201" s="93">
        <v>74</v>
      </c>
      <c r="C201" s="93" t="s">
        <v>955</v>
      </c>
      <c r="D201" s="93" t="s">
        <v>463</v>
      </c>
      <c r="E201" s="97" t="s">
        <v>970</v>
      </c>
      <c r="F201" s="93" t="s">
        <v>1326</v>
      </c>
      <c r="G201" s="93">
        <v>2687</v>
      </c>
      <c r="H201" s="93">
        <v>5626695</v>
      </c>
      <c r="I201" s="93">
        <v>3035268449</v>
      </c>
      <c r="J201" s="93" t="s">
        <v>1329</v>
      </c>
      <c r="K201" s="93">
        <v>1646</v>
      </c>
      <c r="L201" s="93" t="s">
        <v>531</v>
      </c>
      <c r="M201" s="93" t="s">
        <v>247</v>
      </c>
      <c r="N201" s="93" t="s">
        <v>901</v>
      </c>
      <c r="O201" s="116">
        <v>42703</v>
      </c>
      <c r="P201" s="93" t="s">
        <v>203</v>
      </c>
      <c r="Q201" s="96" t="s">
        <v>972</v>
      </c>
      <c r="R201" s="96" t="s">
        <v>904</v>
      </c>
      <c r="S201" s="96" t="s">
        <v>973</v>
      </c>
      <c r="T201" s="96" t="s">
        <v>905</v>
      </c>
      <c r="U201" s="96">
        <v>4600001551</v>
      </c>
      <c r="V201" s="96" t="s">
        <v>13</v>
      </c>
      <c r="W201" s="96" t="s">
        <v>974</v>
      </c>
      <c r="X201" s="60" t="s">
        <v>116</v>
      </c>
      <c r="Y201" s="1" t="s">
        <v>1213</v>
      </c>
    </row>
    <row r="202" spans="2:25">
      <c r="B202" s="93">
        <v>74</v>
      </c>
      <c r="C202" s="93" t="s">
        <v>152</v>
      </c>
      <c r="D202" s="93" t="s">
        <v>316</v>
      </c>
      <c r="E202" s="97" t="s">
        <v>908</v>
      </c>
      <c r="F202" s="93" t="s">
        <v>1315</v>
      </c>
      <c r="G202" s="93">
        <v>2180</v>
      </c>
      <c r="H202" s="93">
        <v>5626661</v>
      </c>
      <c r="I202" s="93">
        <v>3035282867</v>
      </c>
      <c r="J202" s="93" t="s">
        <v>1316</v>
      </c>
      <c r="K202" s="93">
        <v>1646</v>
      </c>
      <c r="L202" s="93" t="s">
        <v>531</v>
      </c>
      <c r="M202" s="93" t="s">
        <v>247</v>
      </c>
      <c r="N202" s="93" t="s">
        <v>901</v>
      </c>
      <c r="O202" s="116">
        <v>42701</v>
      </c>
      <c r="P202" s="93" t="s">
        <v>203</v>
      </c>
      <c r="Q202" s="96" t="s">
        <v>914</v>
      </c>
      <c r="R202" s="96" t="s">
        <v>904</v>
      </c>
      <c r="S202" s="96" t="s">
        <v>915</v>
      </c>
      <c r="T202" s="96" t="s">
        <v>905</v>
      </c>
      <c r="U202" s="96">
        <v>4600001551</v>
      </c>
      <c r="V202" s="96" t="s">
        <v>13</v>
      </c>
      <c r="W202" s="96" t="s">
        <v>163</v>
      </c>
      <c r="X202" s="60" t="s">
        <v>116</v>
      </c>
      <c r="Y202" s="1" t="s">
        <v>1213</v>
      </c>
    </row>
    <row r="203" spans="2:25">
      <c r="B203" s="93">
        <v>74</v>
      </c>
      <c r="C203" s="93" t="s">
        <v>152</v>
      </c>
      <c r="D203" s="93" t="s">
        <v>323</v>
      </c>
      <c r="E203" s="97" t="s">
        <v>324</v>
      </c>
      <c r="F203" s="93" t="s">
        <v>1314</v>
      </c>
      <c r="G203" s="93">
        <v>2112</v>
      </c>
      <c r="H203" s="93">
        <v>5626671</v>
      </c>
      <c r="I203" s="93">
        <v>3035302145</v>
      </c>
      <c r="J203" s="93" t="s">
        <v>1317</v>
      </c>
      <c r="K203" s="93">
        <v>1646</v>
      </c>
      <c r="L203" s="93" t="s">
        <v>531</v>
      </c>
      <c r="M203" s="93" t="s">
        <v>248</v>
      </c>
      <c r="N203" s="93" t="s">
        <v>900</v>
      </c>
      <c r="O203" s="116">
        <v>42701</v>
      </c>
      <c r="P203" s="93" t="s">
        <v>203</v>
      </c>
      <c r="Q203" s="96" t="s">
        <v>1082</v>
      </c>
      <c r="R203" s="96" t="s">
        <v>902</v>
      </c>
      <c r="S203" s="96" t="s">
        <v>1083</v>
      </c>
      <c r="T203" s="96" t="s">
        <v>903</v>
      </c>
      <c r="U203" s="96">
        <v>4600001551</v>
      </c>
      <c r="V203" s="96" t="s">
        <v>13</v>
      </c>
      <c r="W203" s="96" t="s">
        <v>159</v>
      </c>
      <c r="X203" s="60" t="s">
        <v>116</v>
      </c>
      <c r="Y203" s="1" t="s">
        <v>1213</v>
      </c>
    </row>
    <row r="204" spans="2:25">
      <c r="B204" s="93">
        <v>74</v>
      </c>
      <c r="C204" s="96" t="s">
        <v>179</v>
      </c>
      <c r="D204" s="96" t="s">
        <v>362</v>
      </c>
      <c r="E204" s="97" t="s">
        <v>363</v>
      </c>
      <c r="F204" s="93" t="s">
        <v>1313</v>
      </c>
      <c r="G204" s="93">
        <v>1269</v>
      </c>
      <c r="H204" s="93">
        <v>5626675</v>
      </c>
      <c r="I204" s="93">
        <v>3035282869</v>
      </c>
      <c r="J204" s="93" t="s">
        <v>1318</v>
      </c>
      <c r="K204" s="93">
        <v>1646</v>
      </c>
      <c r="L204" s="93" t="s">
        <v>531</v>
      </c>
      <c r="M204" s="93" t="s">
        <v>248</v>
      </c>
      <c r="N204" s="93" t="s">
        <v>900</v>
      </c>
      <c r="O204" s="116">
        <v>42701</v>
      </c>
      <c r="P204" s="93" t="s">
        <v>203</v>
      </c>
      <c r="Q204" s="96" t="s">
        <v>944</v>
      </c>
      <c r="R204" s="96" t="s">
        <v>945</v>
      </c>
      <c r="S204" s="96" t="s">
        <v>946</v>
      </c>
      <c r="T204" s="96" t="s">
        <v>947</v>
      </c>
      <c r="U204" s="96">
        <v>4600001551</v>
      </c>
      <c r="V204" s="96" t="s">
        <v>13</v>
      </c>
      <c r="W204" s="96" t="s">
        <v>166</v>
      </c>
      <c r="X204" s="60" t="s">
        <v>116</v>
      </c>
      <c r="Y204" s="1" t="s">
        <v>1213</v>
      </c>
    </row>
    <row r="205" spans="2:25">
      <c r="B205" s="93">
        <v>74</v>
      </c>
      <c r="C205" s="93" t="s">
        <v>152</v>
      </c>
      <c r="D205" s="93" t="s">
        <v>351</v>
      </c>
      <c r="E205" s="97" t="s">
        <v>1077</v>
      </c>
      <c r="F205" s="93" t="s">
        <v>1319</v>
      </c>
      <c r="G205" s="93">
        <v>3033</v>
      </c>
      <c r="H205" s="93">
        <v>5644598</v>
      </c>
      <c r="I205" s="93">
        <v>3035298922</v>
      </c>
      <c r="J205" s="93" t="s">
        <v>1320</v>
      </c>
      <c r="K205" s="93">
        <v>1646</v>
      </c>
      <c r="L205" s="93" t="s">
        <v>531</v>
      </c>
      <c r="M205" s="93" t="s">
        <v>248</v>
      </c>
      <c r="N205" s="93" t="s">
        <v>900</v>
      </c>
      <c r="O205" s="116">
        <v>42702</v>
      </c>
      <c r="P205" s="93" t="s">
        <v>203</v>
      </c>
      <c r="Q205" s="96" t="s">
        <v>1090</v>
      </c>
      <c r="R205" s="96" t="s">
        <v>902</v>
      </c>
      <c r="S205" s="96" t="s">
        <v>1091</v>
      </c>
      <c r="T205" s="96" t="s">
        <v>903</v>
      </c>
      <c r="U205" s="96">
        <v>4600001551</v>
      </c>
      <c r="V205" s="96" t="s">
        <v>13</v>
      </c>
      <c r="W205" s="96" t="s">
        <v>1079</v>
      </c>
      <c r="X205" s="60" t="s">
        <v>116</v>
      </c>
      <c r="Y205" s="1" t="s">
        <v>1213</v>
      </c>
    </row>
    <row r="206" spans="2:25">
      <c r="B206" s="93">
        <v>74</v>
      </c>
      <c r="C206" s="93" t="s">
        <v>955</v>
      </c>
      <c r="D206" s="93" t="s">
        <v>463</v>
      </c>
      <c r="E206" s="97" t="s">
        <v>970</v>
      </c>
      <c r="F206" s="93" t="s">
        <v>1321</v>
      </c>
      <c r="G206" s="93">
        <v>2502</v>
      </c>
      <c r="H206" s="93">
        <v>5626700</v>
      </c>
      <c r="I206" s="93">
        <v>3035268449</v>
      </c>
      <c r="J206" s="93" t="s">
        <v>1322</v>
      </c>
      <c r="K206" s="93">
        <v>1646</v>
      </c>
      <c r="L206" s="93" t="s">
        <v>531</v>
      </c>
      <c r="M206" s="93" t="s">
        <v>247</v>
      </c>
      <c r="N206" s="93" t="s">
        <v>901</v>
      </c>
      <c r="O206" s="116">
        <v>42702</v>
      </c>
      <c r="P206" s="93" t="s">
        <v>203</v>
      </c>
      <c r="Q206" s="96" t="s">
        <v>972</v>
      </c>
      <c r="R206" s="96" t="s">
        <v>904</v>
      </c>
      <c r="S206" s="96" t="s">
        <v>973</v>
      </c>
      <c r="T206" s="96" t="s">
        <v>905</v>
      </c>
      <c r="U206" s="96">
        <v>4600001551</v>
      </c>
      <c r="V206" s="96" t="s">
        <v>13</v>
      </c>
      <c r="W206" s="96" t="s">
        <v>974</v>
      </c>
      <c r="X206" s="60" t="s">
        <v>116</v>
      </c>
      <c r="Y206" s="1" t="s">
        <v>1213</v>
      </c>
    </row>
    <row r="207" spans="2:25">
      <c r="B207" s="93">
        <v>74</v>
      </c>
      <c r="C207" s="96" t="s">
        <v>955</v>
      </c>
      <c r="D207" s="96" t="s">
        <v>463</v>
      </c>
      <c r="E207" s="97" t="s">
        <v>970</v>
      </c>
      <c r="F207" s="93" t="s">
        <v>1323</v>
      </c>
      <c r="G207" s="93">
        <v>2390</v>
      </c>
      <c r="H207" s="93">
        <v>5626698</v>
      </c>
      <c r="I207" s="93">
        <v>3035268449</v>
      </c>
      <c r="J207" s="93" t="s">
        <v>1324</v>
      </c>
      <c r="K207" s="93">
        <v>1646</v>
      </c>
      <c r="L207" s="93" t="s">
        <v>531</v>
      </c>
      <c r="M207" s="93" t="s">
        <v>247</v>
      </c>
      <c r="N207" s="93" t="s">
        <v>901</v>
      </c>
      <c r="O207" s="116">
        <v>42702</v>
      </c>
      <c r="P207" s="93" t="s">
        <v>203</v>
      </c>
      <c r="Q207" s="96" t="s">
        <v>972</v>
      </c>
      <c r="R207" s="96" t="s">
        <v>904</v>
      </c>
      <c r="S207" s="96" t="s">
        <v>973</v>
      </c>
      <c r="T207" s="96" t="s">
        <v>905</v>
      </c>
      <c r="U207" s="96">
        <v>4600001551</v>
      </c>
      <c r="V207" s="96" t="s">
        <v>13</v>
      </c>
      <c r="W207" s="96" t="s">
        <v>974</v>
      </c>
      <c r="X207" s="60" t="s">
        <v>116</v>
      </c>
      <c r="Y207" s="1" t="s">
        <v>1213</v>
      </c>
    </row>
    <row r="208" spans="2:25">
      <c r="B208" s="99">
        <v>42661</v>
      </c>
    </row>
    <row r="209" spans="2:16384">
      <c r="B209" s="93">
        <v>74</v>
      </c>
      <c r="C209" s="96" t="s">
        <v>995</v>
      </c>
      <c r="D209" s="96" t="s">
        <v>996</v>
      </c>
      <c r="E209" s="97" t="str">
        <f>VLOOKUP(I209,Device!E:G,3,0)</f>
        <v>591T0F15-CWMJ11T</v>
      </c>
      <c r="F209" s="96" t="s">
        <v>1214</v>
      </c>
      <c r="G209" s="93">
        <v>14935</v>
      </c>
      <c r="H209" s="93">
        <v>5591315</v>
      </c>
      <c r="I209" s="93">
        <v>3035289264</v>
      </c>
      <c r="J209" s="93">
        <v>311356400</v>
      </c>
      <c r="K209" s="93">
        <v>1642</v>
      </c>
      <c r="L209" s="93" t="s">
        <v>1215</v>
      </c>
      <c r="M209" s="93" t="s">
        <v>1216</v>
      </c>
      <c r="N209" s="93" t="str">
        <f t="shared" ref="N209" si="32">IF(M209="AUTO","1-A",IF(M209="MFG","1-M","재확인요"))</f>
        <v>1-M</v>
      </c>
      <c r="O209" s="116">
        <f t="shared" ref="O209" ca="1" si="33">IF(F209="","",TODAY()+20)</f>
        <v>42778</v>
      </c>
      <c r="P209" s="93" t="s">
        <v>203</v>
      </c>
      <c r="Q209" s="96" t="str">
        <f>LEFT(VLOOKUP(I209,Device!E:R,12,0),10)</f>
        <v>2037183127</v>
      </c>
      <c r="R209" s="96" t="str">
        <f>MID(VLOOKUP(I209,Device!E:R,12,0),14,4)</f>
        <v>EL00</v>
      </c>
      <c r="S209" s="96" t="str">
        <f>LEFT(VLOOKUP(I209,Device!E:S,13,0),10)</f>
        <v>2037183128</v>
      </c>
      <c r="T209" s="96" t="str">
        <f>MID(VLOOKUP(I209,Device!E:S,13,0),14,4)</f>
        <v>BE00</v>
      </c>
      <c r="U209" s="96">
        <v>4600001551</v>
      </c>
      <c r="V209" s="96" t="str">
        <f>VLOOKUP(I209,Device!E:AI,30,0)</f>
        <v>4F</v>
      </c>
      <c r="W209" s="96" t="str">
        <f>VLOOKUP(I209,Device!E:K,6,0)</f>
        <v>AT591T0-JZ3T</v>
      </c>
      <c r="X209" s="60" t="str">
        <f>IFERROR(IF(IFERROR(VLOOKUP($F209,TEST!A:AB,28,0),VLOOKUP($F209,ASM!A:AB,28,0))=M209,"Y","Recheck"),"Recheck")</f>
        <v>Recheck</v>
      </c>
      <c r="Y209" s="1" t="str">
        <f>IF(E209=Device!H78,"Y","N")</f>
        <v>N</v>
      </c>
    </row>
    <row r="210" spans="2:16384">
      <c r="B210" s="99">
        <v>42662</v>
      </c>
    </row>
    <row r="211" spans="2:16384">
      <c r="B211" s="93">
        <v>74</v>
      </c>
      <c r="C211" s="96" t="s">
        <v>189</v>
      </c>
      <c r="D211" s="96" t="s">
        <v>569</v>
      </c>
      <c r="E211" s="96" t="s">
        <v>1225</v>
      </c>
      <c r="F211" s="96" t="s">
        <v>1218</v>
      </c>
      <c r="G211" s="93">
        <v>1975</v>
      </c>
      <c r="H211" s="93">
        <v>5602100</v>
      </c>
      <c r="I211" s="93">
        <v>3035335692</v>
      </c>
      <c r="J211" s="93">
        <v>312038600</v>
      </c>
      <c r="K211" s="96">
        <v>1644</v>
      </c>
      <c r="L211" s="96" t="s">
        <v>531</v>
      </c>
      <c r="M211" s="93" t="s">
        <v>247</v>
      </c>
      <c r="N211" s="93" t="s">
        <v>901</v>
      </c>
      <c r="O211" s="96">
        <v>42682</v>
      </c>
      <c r="P211" s="96" t="s">
        <v>116</v>
      </c>
      <c r="Q211" s="96" t="s">
        <v>1220</v>
      </c>
      <c r="R211" s="96" t="s">
        <v>1221</v>
      </c>
      <c r="S211" s="96" t="s">
        <v>1222</v>
      </c>
      <c r="T211" s="96" t="s">
        <v>903</v>
      </c>
      <c r="U211" s="96">
        <v>4600001551</v>
      </c>
      <c r="V211" s="96" t="s">
        <v>13</v>
      </c>
      <c r="W211" s="96" t="s">
        <v>177</v>
      </c>
      <c r="X211" s="96" t="s">
        <v>116</v>
      </c>
      <c r="Y211" s="96" t="s">
        <v>1213</v>
      </c>
    </row>
    <row r="212" spans="2:16384">
      <c r="B212" s="99">
        <v>42662</v>
      </c>
    </row>
    <row r="213" spans="2:16384">
      <c r="B213" s="93">
        <v>74</v>
      </c>
      <c r="C213" s="93" t="s">
        <v>151</v>
      </c>
      <c r="D213" s="93" t="s">
        <v>745</v>
      </c>
      <c r="E213" s="97" t="str">
        <f>VLOOKUP(I213,Device!E:G,3,0)</f>
        <v>80751J13-QQZX12T</v>
      </c>
      <c r="F213" s="93" t="s">
        <v>1224</v>
      </c>
      <c r="G213" s="93">
        <v>5219</v>
      </c>
      <c r="H213" s="93">
        <v>5608188</v>
      </c>
      <c r="I213" s="93">
        <v>3035334274</v>
      </c>
      <c r="J213" s="93">
        <v>313210300</v>
      </c>
      <c r="K213" s="93" t="e">
        <f>IFERROR(VLOOKUP($F213,TEST!A:AE,31,0),VLOOKUP($F213,ASM!A:AE,31,0))</f>
        <v>#N/A</v>
      </c>
      <c r="L213" s="93" t="e">
        <f>IFERROR(VLOOKUP($F213,TEST!A:AD,30,0),VLOOKUP($F213,ASM!A:AD,30,0))</f>
        <v>#N/A</v>
      </c>
      <c r="M213" s="93" t="e">
        <f>IFERROR(VLOOKUP($F213,TEST!A:AZ,28,0),VLOOKUP($F213,ASM!A:AB,28,0))</f>
        <v>#N/A</v>
      </c>
      <c r="N213" s="93" t="e">
        <f t="shared" ref="N213" si="34">IF(M213="AUTO","1-A",IF(M213="MFG","1-M","재확인요"))</f>
        <v>#N/A</v>
      </c>
      <c r="O213" s="116">
        <f ca="1">IF(F213="","",TODAY()+20)</f>
        <v>42778</v>
      </c>
      <c r="P213" s="93" t="s">
        <v>203</v>
      </c>
      <c r="Q213" s="96" t="str">
        <f>LEFT(VLOOKUP(I213,Device!E:R,12,0),10)</f>
        <v>2037199192</v>
      </c>
      <c r="R213" s="96" t="str">
        <f>MID(VLOOKUP(I213,Device!E:R,12,0),14,4)</f>
        <v>E100</v>
      </c>
      <c r="S213" s="96" t="str">
        <f>LEFT(VLOOKUP(I213,Device!E:S,13,0),10)</f>
        <v>2037199194</v>
      </c>
      <c r="T213" s="96" t="str">
        <f>MID(VLOOKUP(I213,Device!E:S,13,0),14,4)</f>
        <v>B100</v>
      </c>
      <c r="U213" s="96">
        <v>4600001551</v>
      </c>
      <c r="V213" s="96" t="str">
        <f>VLOOKUP(I213,Device!E:AI,30,0)</f>
        <v>4F</v>
      </c>
      <c r="W213" s="96" t="str">
        <f>VLOOKUP(I213,Device!E:K,6,0)</f>
        <v>82000751-XQ9T</v>
      </c>
      <c r="X213" s="60" t="str">
        <f>IFERROR(IF(IFERROR(VLOOKUP($F213,TEST!A:AB,28,0),VLOOKUP($F213,ASM!A:AB,28,0))=M213,"Y","Recheck"),"Recheck")</f>
        <v>Recheck</v>
      </c>
      <c r="Y213" s="1" t="str">
        <f>IF(E213=Device!H79,"Y","N")</f>
        <v>N</v>
      </c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  <c r="BI213" s="93"/>
      <c r="BJ213" s="93"/>
      <c r="BK213" s="93"/>
      <c r="BL213" s="93"/>
      <c r="BM213" s="93"/>
      <c r="BN213" s="93"/>
      <c r="BO213" s="93"/>
      <c r="BP213" s="93"/>
      <c r="BQ213" s="93"/>
      <c r="BR213" s="93"/>
      <c r="BS213" s="93"/>
      <c r="BT213" s="93"/>
      <c r="BU213" s="93"/>
      <c r="BV213" s="93"/>
      <c r="BW213" s="93"/>
      <c r="BX213" s="93"/>
      <c r="BY213" s="93"/>
      <c r="BZ213" s="93"/>
      <c r="CA213" s="93"/>
      <c r="CB213" s="93"/>
      <c r="CC213" s="93"/>
      <c r="CD213" s="93"/>
      <c r="CE213" s="93"/>
      <c r="CF213" s="93"/>
      <c r="CG213" s="93"/>
      <c r="CH213" s="93"/>
      <c r="CI213" s="93"/>
      <c r="CJ213" s="93"/>
      <c r="CK213" s="93"/>
      <c r="CL213" s="93"/>
      <c r="CM213" s="93"/>
      <c r="CN213" s="93"/>
      <c r="CO213" s="93"/>
      <c r="CP213" s="93"/>
      <c r="CQ213" s="93"/>
      <c r="CR213" s="93"/>
      <c r="CS213" s="93"/>
      <c r="CT213" s="93"/>
      <c r="CU213" s="93"/>
      <c r="CV213" s="93"/>
      <c r="CW213" s="93"/>
      <c r="CX213" s="93"/>
      <c r="CY213" s="93"/>
      <c r="CZ213" s="93"/>
      <c r="DA213" s="93"/>
      <c r="DB213" s="93"/>
      <c r="DC213" s="93"/>
      <c r="DD213" s="93"/>
      <c r="DE213" s="93"/>
      <c r="DF213" s="93"/>
      <c r="DG213" s="93"/>
      <c r="DH213" s="93"/>
      <c r="DI213" s="93"/>
      <c r="DJ213" s="93"/>
      <c r="DK213" s="93"/>
      <c r="DL213" s="93"/>
      <c r="DM213" s="93"/>
      <c r="DN213" s="93"/>
      <c r="DO213" s="93"/>
      <c r="DP213" s="93"/>
      <c r="DQ213" s="93"/>
      <c r="DR213" s="93"/>
      <c r="DS213" s="93"/>
      <c r="DT213" s="93"/>
      <c r="DU213" s="93"/>
      <c r="DV213" s="93"/>
      <c r="DW213" s="93"/>
      <c r="DX213" s="93"/>
      <c r="DY213" s="93"/>
      <c r="DZ213" s="93"/>
      <c r="EA213" s="93"/>
      <c r="EB213" s="93"/>
      <c r="EC213" s="93"/>
      <c r="ED213" s="93"/>
      <c r="EE213" s="93"/>
      <c r="EF213" s="93"/>
      <c r="EG213" s="93"/>
      <c r="EH213" s="93"/>
      <c r="EI213" s="93"/>
      <c r="EJ213" s="93"/>
      <c r="EK213" s="93"/>
      <c r="EL213" s="93"/>
      <c r="EM213" s="93"/>
      <c r="EN213" s="93"/>
      <c r="EO213" s="93"/>
      <c r="EP213" s="93"/>
      <c r="EQ213" s="93"/>
      <c r="ER213" s="93"/>
      <c r="ES213" s="93"/>
      <c r="ET213" s="93"/>
      <c r="EU213" s="93"/>
      <c r="EV213" s="93"/>
      <c r="EW213" s="93"/>
      <c r="EX213" s="93"/>
      <c r="EY213" s="93"/>
      <c r="EZ213" s="93"/>
      <c r="FA213" s="93"/>
      <c r="FB213" s="93"/>
      <c r="FC213" s="93"/>
      <c r="FD213" s="93"/>
      <c r="FE213" s="93"/>
      <c r="FF213" s="93"/>
      <c r="FG213" s="93"/>
      <c r="FH213" s="93"/>
      <c r="FI213" s="93"/>
      <c r="FJ213" s="93"/>
      <c r="FK213" s="93"/>
      <c r="FL213" s="93"/>
      <c r="FM213" s="93"/>
      <c r="FN213" s="93"/>
      <c r="FO213" s="93"/>
      <c r="FP213" s="93"/>
      <c r="FQ213" s="93"/>
      <c r="FR213" s="93"/>
      <c r="FS213" s="93"/>
      <c r="FT213" s="93"/>
      <c r="FU213" s="93"/>
      <c r="FV213" s="93"/>
      <c r="FW213" s="93"/>
      <c r="FX213" s="93"/>
      <c r="FY213" s="93"/>
      <c r="FZ213" s="93"/>
      <c r="GA213" s="93"/>
      <c r="GB213" s="93"/>
      <c r="GC213" s="93"/>
      <c r="GD213" s="93"/>
      <c r="GE213" s="93"/>
      <c r="GF213" s="93"/>
      <c r="GG213" s="93"/>
      <c r="GH213" s="93"/>
      <c r="GI213" s="93"/>
      <c r="GJ213" s="93"/>
      <c r="GK213" s="93"/>
      <c r="GL213" s="93"/>
      <c r="GM213" s="93"/>
      <c r="GN213" s="93"/>
      <c r="GO213" s="93"/>
      <c r="GP213" s="93"/>
      <c r="GQ213" s="93"/>
      <c r="GR213" s="93"/>
      <c r="GS213" s="93"/>
      <c r="GT213" s="93"/>
      <c r="GU213" s="93"/>
      <c r="GV213" s="93"/>
      <c r="GW213" s="93"/>
      <c r="GX213" s="93"/>
      <c r="GY213" s="93"/>
      <c r="GZ213" s="93"/>
      <c r="HA213" s="93"/>
      <c r="HB213" s="93"/>
      <c r="HC213" s="93"/>
      <c r="HD213" s="93"/>
      <c r="HE213" s="93"/>
      <c r="HF213" s="93"/>
      <c r="HG213" s="93"/>
      <c r="HH213" s="93"/>
      <c r="HI213" s="93"/>
      <c r="HJ213" s="93"/>
      <c r="HK213" s="93"/>
      <c r="HL213" s="93"/>
      <c r="HM213" s="93"/>
      <c r="HN213" s="93"/>
      <c r="HO213" s="93"/>
      <c r="HP213" s="93"/>
      <c r="HQ213" s="93"/>
      <c r="HR213" s="93"/>
      <c r="HS213" s="93"/>
      <c r="HT213" s="93"/>
      <c r="HU213" s="93"/>
      <c r="HV213" s="93"/>
      <c r="HW213" s="93"/>
      <c r="HX213" s="93"/>
      <c r="HY213" s="93"/>
      <c r="HZ213" s="93"/>
      <c r="IA213" s="93"/>
      <c r="IB213" s="93"/>
      <c r="IC213" s="93"/>
      <c r="ID213" s="93"/>
      <c r="IE213" s="93"/>
      <c r="IF213" s="93"/>
      <c r="IG213" s="93"/>
      <c r="IH213" s="93"/>
      <c r="II213" s="93"/>
      <c r="IJ213" s="93"/>
      <c r="IK213" s="93"/>
      <c r="IL213" s="93"/>
      <c r="IM213" s="93"/>
      <c r="IN213" s="93"/>
      <c r="IO213" s="93"/>
      <c r="IP213" s="93"/>
      <c r="IQ213" s="93"/>
      <c r="IR213" s="93"/>
      <c r="IS213" s="93"/>
      <c r="IT213" s="93"/>
      <c r="IU213" s="93"/>
      <c r="IV213" s="93"/>
      <c r="IW213" s="93"/>
      <c r="IX213" s="93"/>
      <c r="IY213" s="93"/>
      <c r="IZ213" s="93"/>
      <c r="JA213" s="93"/>
      <c r="JB213" s="93"/>
      <c r="JC213" s="93"/>
      <c r="JD213" s="93"/>
      <c r="JE213" s="93"/>
      <c r="JF213" s="93"/>
      <c r="JG213" s="93"/>
      <c r="JH213" s="93"/>
      <c r="JI213" s="93"/>
      <c r="JJ213" s="93"/>
      <c r="JK213" s="93"/>
      <c r="JL213" s="93"/>
      <c r="JM213" s="93"/>
      <c r="JN213" s="93"/>
      <c r="JO213" s="93"/>
      <c r="JP213" s="93"/>
      <c r="JQ213" s="93"/>
      <c r="JR213" s="93"/>
      <c r="JS213" s="93"/>
      <c r="JT213" s="93"/>
      <c r="JU213" s="93"/>
      <c r="JV213" s="93"/>
      <c r="JW213" s="93"/>
      <c r="JX213" s="93"/>
      <c r="JY213" s="93"/>
      <c r="JZ213" s="93"/>
      <c r="KA213" s="93"/>
      <c r="KB213" s="93"/>
      <c r="KC213" s="93"/>
      <c r="KD213" s="93"/>
      <c r="KE213" s="93"/>
      <c r="KF213" s="93"/>
      <c r="KG213" s="93"/>
      <c r="KH213" s="93"/>
      <c r="KI213" s="93"/>
      <c r="KJ213" s="93"/>
      <c r="KK213" s="93"/>
      <c r="KL213" s="93"/>
      <c r="KM213" s="93"/>
      <c r="KN213" s="93"/>
      <c r="KO213" s="93"/>
      <c r="KP213" s="93"/>
      <c r="KQ213" s="93"/>
      <c r="KR213" s="93"/>
      <c r="KS213" s="93"/>
      <c r="KT213" s="93"/>
      <c r="KU213" s="93"/>
      <c r="KV213" s="93"/>
      <c r="KW213" s="93"/>
      <c r="KX213" s="93"/>
      <c r="KY213" s="93"/>
      <c r="KZ213" s="93"/>
      <c r="LA213" s="93"/>
      <c r="LB213" s="93"/>
      <c r="LC213" s="93"/>
      <c r="LD213" s="93"/>
      <c r="LE213" s="93"/>
      <c r="LF213" s="93"/>
      <c r="LG213" s="93"/>
      <c r="LH213" s="93"/>
      <c r="LI213" s="93"/>
      <c r="LJ213" s="93"/>
      <c r="LK213" s="93"/>
      <c r="LL213" s="93"/>
      <c r="LM213" s="93"/>
      <c r="LN213" s="93"/>
      <c r="LO213" s="93"/>
      <c r="LP213" s="93"/>
      <c r="LQ213" s="93"/>
      <c r="LR213" s="93"/>
      <c r="LS213" s="93"/>
      <c r="LT213" s="93"/>
      <c r="LU213" s="93"/>
      <c r="LV213" s="93"/>
      <c r="LW213" s="93"/>
      <c r="LX213" s="93"/>
      <c r="LY213" s="93"/>
      <c r="LZ213" s="93"/>
      <c r="MA213" s="93"/>
      <c r="MB213" s="93"/>
      <c r="MC213" s="93"/>
      <c r="MD213" s="93"/>
      <c r="ME213" s="93"/>
      <c r="MF213" s="93"/>
      <c r="MG213" s="93"/>
      <c r="MH213" s="93"/>
      <c r="MI213" s="93"/>
      <c r="MJ213" s="93"/>
      <c r="MK213" s="93"/>
      <c r="ML213" s="93"/>
      <c r="MM213" s="93"/>
      <c r="MN213" s="93"/>
      <c r="MO213" s="93"/>
      <c r="MP213" s="93"/>
      <c r="MQ213" s="93"/>
      <c r="MR213" s="93"/>
      <c r="MS213" s="93"/>
      <c r="MT213" s="93"/>
      <c r="MU213" s="93"/>
      <c r="MV213" s="93"/>
      <c r="MW213" s="93"/>
      <c r="MX213" s="93"/>
      <c r="MY213" s="93"/>
      <c r="MZ213" s="93"/>
      <c r="NA213" s="93"/>
      <c r="NB213" s="93"/>
      <c r="NC213" s="93"/>
      <c r="ND213" s="93"/>
      <c r="NE213" s="93"/>
      <c r="NF213" s="93"/>
      <c r="NG213" s="93"/>
      <c r="NH213" s="93"/>
      <c r="NI213" s="93"/>
      <c r="NJ213" s="93"/>
      <c r="NK213" s="93"/>
      <c r="NL213" s="93"/>
      <c r="NM213" s="93"/>
      <c r="NN213" s="93"/>
      <c r="NO213" s="93"/>
      <c r="NP213" s="93"/>
      <c r="NQ213" s="93"/>
      <c r="NR213" s="93"/>
      <c r="NS213" s="93"/>
      <c r="NT213" s="93"/>
      <c r="NU213" s="93"/>
      <c r="NV213" s="93"/>
      <c r="NW213" s="93"/>
      <c r="NX213" s="93"/>
      <c r="NY213" s="93"/>
      <c r="NZ213" s="93"/>
      <c r="OA213" s="93"/>
      <c r="OB213" s="93"/>
      <c r="OC213" s="93"/>
      <c r="OD213" s="93"/>
      <c r="OE213" s="93"/>
      <c r="OF213" s="93"/>
      <c r="OG213" s="93"/>
      <c r="OH213" s="93"/>
      <c r="OI213" s="93"/>
      <c r="OJ213" s="93"/>
      <c r="OK213" s="93"/>
      <c r="OL213" s="93"/>
      <c r="OM213" s="93"/>
      <c r="ON213" s="93"/>
      <c r="OO213" s="93"/>
      <c r="OP213" s="93"/>
      <c r="OQ213" s="93"/>
      <c r="OR213" s="93"/>
      <c r="OS213" s="93"/>
      <c r="OT213" s="93"/>
      <c r="OU213" s="93"/>
      <c r="OV213" s="93"/>
      <c r="OW213" s="93"/>
      <c r="OX213" s="93"/>
      <c r="OY213" s="93"/>
      <c r="OZ213" s="93"/>
      <c r="PA213" s="93"/>
      <c r="PB213" s="93"/>
      <c r="PC213" s="93"/>
      <c r="PD213" s="93"/>
      <c r="PE213" s="93"/>
      <c r="PF213" s="93"/>
      <c r="PG213" s="93"/>
      <c r="PH213" s="93"/>
      <c r="PI213" s="93"/>
      <c r="PJ213" s="93"/>
      <c r="PK213" s="93"/>
      <c r="PL213" s="93"/>
      <c r="PM213" s="93"/>
      <c r="PN213" s="93"/>
      <c r="PO213" s="93"/>
      <c r="PP213" s="93"/>
      <c r="PQ213" s="93"/>
      <c r="PR213" s="93"/>
      <c r="PS213" s="93"/>
      <c r="PT213" s="93"/>
      <c r="PU213" s="93"/>
      <c r="PV213" s="93"/>
      <c r="PW213" s="93"/>
      <c r="PX213" s="93"/>
      <c r="PY213" s="93"/>
      <c r="PZ213" s="93"/>
      <c r="QA213" s="93"/>
      <c r="QB213" s="93"/>
      <c r="QC213" s="93"/>
      <c r="QD213" s="93"/>
      <c r="QE213" s="93"/>
      <c r="QF213" s="93"/>
      <c r="QG213" s="93"/>
      <c r="QH213" s="93"/>
      <c r="QI213" s="93"/>
      <c r="QJ213" s="93"/>
      <c r="QK213" s="93"/>
      <c r="QL213" s="93"/>
      <c r="QM213" s="93"/>
      <c r="QN213" s="93"/>
      <c r="QO213" s="93"/>
      <c r="QP213" s="93"/>
      <c r="QQ213" s="93"/>
      <c r="QR213" s="93"/>
      <c r="QS213" s="93"/>
      <c r="QT213" s="93"/>
      <c r="QU213" s="93"/>
      <c r="QV213" s="93"/>
      <c r="QW213" s="93"/>
      <c r="QX213" s="93"/>
      <c r="QY213" s="93"/>
      <c r="QZ213" s="93"/>
      <c r="RA213" s="93"/>
      <c r="RB213" s="93"/>
      <c r="RC213" s="93"/>
      <c r="RD213" s="93"/>
      <c r="RE213" s="93"/>
      <c r="RF213" s="93"/>
      <c r="RG213" s="93"/>
      <c r="RH213" s="93"/>
      <c r="RI213" s="93"/>
      <c r="RJ213" s="93"/>
      <c r="RK213" s="93"/>
      <c r="RL213" s="93"/>
      <c r="RM213" s="93"/>
      <c r="RN213" s="93"/>
      <c r="RO213" s="93"/>
      <c r="RP213" s="93"/>
      <c r="RQ213" s="93"/>
      <c r="RR213" s="93"/>
      <c r="RS213" s="93"/>
      <c r="RT213" s="93"/>
      <c r="RU213" s="93"/>
      <c r="RV213" s="93"/>
      <c r="RW213" s="93"/>
      <c r="RX213" s="93"/>
      <c r="RY213" s="93"/>
      <c r="RZ213" s="93"/>
      <c r="SA213" s="93"/>
      <c r="SB213" s="93"/>
      <c r="SC213" s="93"/>
      <c r="SD213" s="93"/>
      <c r="SE213" s="93"/>
      <c r="SF213" s="93"/>
      <c r="SG213" s="93"/>
      <c r="SH213" s="93"/>
      <c r="SI213" s="93"/>
      <c r="SJ213" s="93"/>
      <c r="SK213" s="93"/>
      <c r="SL213" s="93"/>
      <c r="SM213" s="93"/>
      <c r="SN213" s="93"/>
      <c r="SO213" s="93"/>
      <c r="SP213" s="93"/>
      <c r="SQ213" s="93"/>
      <c r="SR213" s="93"/>
      <c r="SS213" s="93"/>
      <c r="ST213" s="93"/>
      <c r="SU213" s="93"/>
      <c r="SV213" s="93"/>
      <c r="SW213" s="93"/>
      <c r="SX213" s="93"/>
      <c r="SY213" s="93"/>
      <c r="SZ213" s="93"/>
      <c r="TA213" s="93"/>
      <c r="TB213" s="93"/>
      <c r="TC213" s="93"/>
      <c r="TD213" s="93"/>
      <c r="TE213" s="93"/>
      <c r="TF213" s="93"/>
      <c r="TG213" s="93"/>
      <c r="TH213" s="93"/>
      <c r="TI213" s="93"/>
      <c r="TJ213" s="93"/>
      <c r="TK213" s="93"/>
      <c r="TL213" s="93"/>
      <c r="TM213" s="93"/>
      <c r="TN213" s="93"/>
      <c r="TO213" s="93"/>
      <c r="TP213" s="93"/>
      <c r="TQ213" s="93"/>
      <c r="TR213" s="93"/>
      <c r="TS213" s="93"/>
      <c r="TT213" s="93"/>
      <c r="TU213" s="93"/>
      <c r="TV213" s="93"/>
      <c r="TW213" s="93"/>
      <c r="TX213" s="93"/>
      <c r="TY213" s="93"/>
      <c r="TZ213" s="93"/>
      <c r="UA213" s="93"/>
      <c r="UB213" s="93"/>
      <c r="UC213" s="93"/>
      <c r="UD213" s="93"/>
      <c r="UE213" s="93"/>
      <c r="UF213" s="93"/>
      <c r="UG213" s="93"/>
      <c r="UH213" s="93"/>
      <c r="UI213" s="93"/>
      <c r="UJ213" s="93"/>
      <c r="UK213" s="93"/>
      <c r="UL213" s="93"/>
      <c r="UM213" s="93"/>
      <c r="UN213" s="93"/>
      <c r="UO213" s="93"/>
      <c r="UP213" s="93"/>
      <c r="UQ213" s="93"/>
      <c r="UR213" s="93"/>
      <c r="US213" s="93"/>
      <c r="UT213" s="93"/>
      <c r="UU213" s="93"/>
      <c r="UV213" s="93"/>
      <c r="UW213" s="93"/>
      <c r="UX213" s="93"/>
      <c r="UY213" s="93"/>
      <c r="UZ213" s="93"/>
      <c r="VA213" s="93"/>
      <c r="VB213" s="93"/>
      <c r="VC213" s="93"/>
      <c r="VD213" s="93"/>
      <c r="VE213" s="93"/>
      <c r="VF213" s="93"/>
      <c r="VG213" s="93"/>
      <c r="VH213" s="93"/>
      <c r="VI213" s="93"/>
      <c r="VJ213" s="93"/>
      <c r="VK213" s="93"/>
      <c r="VL213" s="93"/>
      <c r="VM213" s="93"/>
      <c r="VN213" s="93"/>
      <c r="VO213" s="93"/>
      <c r="VP213" s="93"/>
      <c r="VQ213" s="93"/>
      <c r="VR213" s="93"/>
      <c r="VS213" s="93"/>
      <c r="VT213" s="93"/>
      <c r="VU213" s="93"/>
      <c r="VV213" s="93"/>
      <c r="VW213" s="93"/>
      <c r="VX213" s="93"/>
      <c r="VY213" s="93"/>
      <c r="VZ213" s="93"/>
      <c r="WA213" s="93"/>
      <c r="WB213" s="93"/>
      <c r="WC213" s="93"/>
      <c r="WD213" s="93"/>
      <c r="WE213" s="93"/>
      <c r="WF213" s="93"/>
      <c r="WG213" s="93"/>
      <c r="WH213" s="93"/>
      <c r="WI213" s="93"/>
      <c r="WJ213" s="93"/>
      <c r="WK213" s="93"/>
      <c r="WL213" s="93"/>
      <c r="WM213" s="93"/>
      <c r="WN213" s="93"/>
      <c r="WO213" s="93"/>
      <c r="WP213" s="93"/>
      <c r="WQ213" s="93"/>
      <c r="WR213" s="93"/>
      <c r="WS213" s="93"/>
      <c r="WT213" s="93"/>
      <c r="WU213" s="93"/>
      <c r="WV213" s="93"/>
      <c r="WW213" s="93"/>
      <c r="WX213" s="93"/>
      <c r="WY213" s="93"/>
      <c r="WZ213" s="93"/>
      <c r="XA213" s="93"/>
      <c r="XB213" s="93"/>
      <c r="XC213" s="93"/>
      <c r="XD213" s="93"/>
      <c r="XE213" s="93"/>
      <c r="XF213" s="93"/>
      <c r="XG213" s="93"/>
      <c r="XH213" s="93"/>
      <c r="XI213" s="93"/>
      <c r="XJ213" s="93"/>
      <c r="XK213" s="93"/>
      <c r="XL213" s="93"/>
      <c r="XM213" s="93"/>
      <c r="XN213" s="93"/>
      <c r="XO213" s="93"/>
      <c r="XP213" s="93"/>
      <c r="XQ213" s="93"/>
      <c r="XR213" s="93"/>
      <c r="XS213" s="93"/>
      <c r="XT213" s="93"/>
      <c r="XU213" s="93"/>
      <c r="XV213" s="93"/>
      <c r="XW213" s="93"/>
      <c r="XX213" s="93"/>
      <c r="XY213" s="93"/>
      <c r="XZ213" s="93"/>
      <c r="YA213" s="93"/>
      <c r="YB213" s="93"/>
      <c r="YC213" s="93"/>
      <c r="YD213" s="93"/>
      <c r="YE213" s="93"/>
      <c r="YF213" s="93"/>
      <c r="YG213" s="93"/>
      <c r="YH213" s="93"/>
      <c r="YI213" s="93"/>
      <c r="YJ213" s="93"/>
      <c r="YK213" s="93"/>
      <c r="YL213" s="93"/>
      <c r="YM213" s="93"/>
      <c r="YN213" s="93"/>
      <c r="YO213" s="93"/>
      <c r="YP213" s="93"/>
      <c r="YQ213" s="93"/>
      <c r="YR213" s="93"/>
      <c r="YS213" s="93"/>
      <c r="YT213" s="93"/>
      <c r="YU213" s="93"/>
      <c r="YV213" s="93"/>
      <c r="YW213" s="93"/>
      <c r="YX213" s="93"/>
      <c r="YY213" s="93"/>
      <c r="YZ213" s="93"/>
      <c r="ZA213" s="93"/>
      <c r="ZB213" s="93"/>
      <c r="ZC213" s="93"/>
      <c r="ZD213" s="93"/>
      <c r="ZE213" s="93"/>
      <c r="ZF213" s="93"/>
      <c r="ZG213" s="93"/>
      <c r="ZH213" s="93"/>
      <c r="ZI213" s="93"/>
      <c r="ZJ213" s="93"/>
      <c r="ZK213" s="93"/>
      <c r="ZL213" s="93"/>
      <c r="ZM213" s="93"/>
      <c r="ZN213" s="93"/>
      <c r="ZO213" s="93"/>
      <c r="ZP213" s="93"/>
      <c r="ZQ213" s="93"/>
      <c r="ZR213" s="93"/>
      <c r="ZS213" s="93"/>
      <c r="ZT213" s="93"/>
      <c r="ZU213" s="93"/>
      <c r="ZV213" s="93"/>
      <c r="ZW213" s="93"/>
      <c r="ZX213" s="93"/>
      <c r="ZY213" s="93"/>
      <c r="ZZ213" s="93"/>
      <c r="AAA213" s="93"/>
      <c r="AAB213" s="93"/>
      <c r="AAC213" s="93"/>
      <c r="AAD213" s="93"/>
      <c r="AAE213" s="93"/>
      <c r="AAF213" s="93"/>
      <c r="AAG213" s="93"/>
      <c r="AAH213" s="93"/>
      <c r="AAI213" s="93"/>
      <c r="AAJ213" s="93"/>
      <c r="AAK213" s="93"/>
      <c r="AAL213" s="93"/>
      <c r="AAM213" s="93"/>
      <c r="AAN213" s="93"/>
      <c r="AAO213" s="93"/>
      <c r="AAP213" s="93"/>
      <c r="AAQ213" s="93"/>
      <c r="AAR213" s="93"/>
      <c r="AAS213" s="93"/>
      <c r="AAT213" s="93"/>
      <c r="AAU213" s="93"/>
      <c r="AAV213" s="93"/>
      <c r="AAW213" s="93"/>
      <c r="AAX213" s="93"/>
      <c r="AAY213" s="93"/>
      <c r="AAZ213" s="93"/>
      <c r="ABA213" s="93"/>
      <c r="ABB213" s="93"/>
      <c r="ABC213" s="93"/>
      <c r="ABD213" s="93"/>
      <c r="ABE213" s="93"/>
      <c r="ABF213" s="93"/>
      <c r="ABG213" s="93"/>
      <c r="ABH213" s="93"/>
      <c r="ABI213" s="93"/>
      <c r="ABJ213" s="93"/>
      <c r="ABK213" s="93"/>
      <c r="ABL213" s="93"/>
      <c r="ABM213" s="93"/>
      <c r="ABN213" s="93"/>
      <c r="ABO213" s="93"/>
      <c r="ABP213" s="93"/>
      <c r="ABQ213" s="93"/>
      <c r="ABR213" s="93"/>
      <c r="ABS213" s="93"/>
      <c r="ABT213" s="93"/>
      <c r="ABU213" s="93"/>
      <c r="ABV213" s="93"/>
      <c r="ABW213" s="93"/>
      <c r="ABX213" s="93"/>
      <c r="ABY213" s="93"/>
      <c r="ABZ213" s="93"/>
      <c r="ACA213" s="93"/>
      <c r="ACB213" s="93"/>
      <c r="ACC213" s="93"/>
      <c r="ACD213" s="93"/>
      <c r="ACE213" s="93"/>
      <c r="ACF213" s="93"/>
      <c r="ACG213" s="93"/>
      <c r="ACH213" s="93"/>
      <c r="ACI213" s="93"/>
      <c r="ACJ213" s="93"/>
      <c r="ACK213" s="93"/>
      <c r="ACL213" s="93"/>
      <c r="ACM213" s="93"/>
      <c r="ACN213" s="93"/>
      <c r="ACO213" s="93"/>
      <c r="ACP213" s="93"/>
      <c r="ACQ213" s="93"/>
      <c r="ACR213" s="93"/>
      <c r="ACS213" s="93"/>
      <c r="ACT213" s="93"/>
      <c r="ACU213" s="93"/>
      <c r="ACV213" s="93"/>
      <c r="ACW213" s="93"/>
      <c r="ACX213" s="93"/>
      <c r="ACY213" s="93"/>
      <c r="ACZ213" s="93"/>
      <c r="ADA213" s="93"/>
      <c r="ADB213" s="93"/>
      <c r="ADC213" s="93"/>
      <c r="ADD213" s="93"/>
      <c r="ADE213" s="93"/>
      <c r="ADF213" s="93"/>
      <c r="ADG213" s="93"/>
      <c r="ADH213" s="93"/>
      <c r="ADI213" s="93"/>
      <c r="ADJ213" s="93"/>
      <c r="ADK213" s="93"/>
      <c r="ADL213" s="93"/>
      <c r="ADM213" s="93"/>
      <c r="ADN213" s="93"/>
      <c r="ADO213" s="93"/>
      <c r="ADP213" s="93"/>
      <c r="ADQ213" s="93"/>
      <c r="ADR213" s="93"/>
      <c r="ADS213" s="93"/>
      <c r="ADT213" s="93"/>
      <c r="ADU213" s="93"/>
      <c r="ADV213" s="93"/>
      <c r="ADW213" s="93"/>
      <c r="ADX213" s="93"/>
      <c r="ADY213" s="93"/>
      <c r="ADZ213" s="93"/>
      <c r="AEA213" s="93"/>
      <c r="AEB213" s="93"/>
      <c r="AEC213" s="93"/>
      <c r="AED213" s="93"/>
      <c r="AEE213" s="93"/>
      <c r="AEF213" s="93"/>
      <c r="AEG213" s="93"/>
      <c r="AEH213" s="93"/>
      <c r="AEI213" s="93"/>
      <c r="AEJ213" s="93"/>
      <c r="AEK213" s="93"/>
      <c r="AEL213" s="93"/>
      <c r="AEM213" s="93"/>
      <c r="AEN213" s="93"/>
      <c r="AEO213" s="93"/>
      <c r="AEP213" s="93"/>
      <c r="AEQ213" s="93"/>
      <c r="AER213" s="93"/>
      <c r="AES213" s="93"/>
      <c r="AET213" s="93"/>
      <c r="AEU213" s="93"/>
      <c r="AEV213" s="93"/>
      <c r="AEW213" s="93"/>
      <c r="AEX213" s="93"/>
      <c r="AEY213" s="93"/>
      <c r="AEZ213" s="93"/>
      <c r="AFA213" s="93"/>
      <c r="AFB213" s="93"/>
      <c r="AFC213" s="93"/>
      <c r="AFD213" s="93"/>
      <c r="AFE213" s="93"/>
      <c r="AFF213" s="93"/>
      <c r="AFG213" s="93"/>
      <c r="AFH213" s="93"/>
      <c r="AFI213" s="93"/>
      <c r="AFJ213" s="93"/>
      <c r="AFK213" s="93"/>
      <c r="AFL213" s="93"/>
      <c r="AFM213" s="93"/>
      <c r="AFN213" s="93"/>
      <c r="AFO213" s="93"/>
      <c r="AFP213" s="93"/>
      <c r="AFQ213" s="93"/>
      <c r="AFR213" s="93"/>
      <c r="AFS213" s="93"/>
      <c r="AFT213" s="93"/>
      <c r="AFU213" s="93"/>
      <c r="AFV213" s="93"/>
      <c r="AFW213" s="93"/>
      <c r="AFX213" s="93"/>
      <c r="AFY213" s="93"/>
      <c r="AFZ213" s="93"/>
      <c r="AGA213" s="93"/>
      <c r="AGB213" s="93"/>
      <c r="AGC213" s="93"/>
      <c r="AGD213" s="93"/>
      <c r="AGE213" s="93"/>
      <c r="AGF213" s="93"/>
      <c r="AGG213" s="93"/>
      <c r="AGH213" s="93"/>
      <c r="AGI213" s="93"/>
      <c r="AGJ213" s="93"/>
      <c r="AGK213" s="93"/>
      <c r="AGL213" s="93"/>
      <c r="AGM213" s="93"/>
      <c r="AGN213" s="93"/>
      <c r="AGO213" s="93"/>
      <c r="AGP213" s="93"/>
      <c r="AGQ213" s="93"/>
      <c r="AGR213" s="93"/>
      <c r="AGS213" s="93"/>
      <c r="AGT213" s="93"/>
      <c r="AGU213" s="93"/>
      <c r="AGV213" s="93"/>
      <c r="AGW213" s="93"/>
      <c r="AGX213" s="93"/>
      <c r="AGY213" s="93"/>
      <c r="AGZ213" s="93"/>
      <c r="AHA213" s="93"/>
      <c r="AHB213" s="93"/>
      <c r="AHC213" s="93"/>
      <c r="AHD213" s="93"/>
      <c r="AHE213" s="93"/>
      <c r="AHF213" s="93"/>
      <c r="AHG213" s="93"/>
      <c r="AHH213" s="93"/>
      <c r="AHI213" s="93"/>
      <c r="AHJ213" s="93"/>
      <c r="AHK213" s="93"/>
      <c r="AHL213" s="93"/>
      <c r="AHM213" s="93"/>
      <c r="AHN213" s="93"/>
      <c r="AHO213" s="93"/>
      <c r="AHP213" s="93"/>
      <c r="AHQ213" s="93"/>
      <c r="AHR213" s="93"/>
      <c r="AHS213" s="93"/>
      <c r="AHT213" s="93"/>
      <c r="AHU213" s="93"/>
      <c r="AHV213" s="93"/>
      <c r="AHW213" s="93"/>
      <c r="AHX213" s="93"/>
      <c r="AHY213" s="93"/>
      <c r="AHZ213" s="93"/>
      <c r="AIA213" s="93"/>
      <c r="AIB213" s="93"/>
      <c r="AIC213" s="93"/>
      <c r="AID213" s="93"/>
      <c r="AIE213" s="93"/>
      <c r="AIF213" s="93"/>
      <c r="AIG213" s="93"/>
      <c r="AIH213" s="93"/>
      <c r="AII213" s="93"/>
      <c r="AIJ213" s="93"/>
      <c r="AIK213" s="93"/>
      <c r="AIL213" s="93"/>
      <c r="AIM213" s="93"/>
      <c r="AIN213" s="93"/>
      <c r="AIO213" s="93"/>
      <c r="AIP213" s="93"/>
      <c r="AIQ213" s="93"/>
      <c r="AIR213" s="93"/>
      <c r="AIS213" s="93"/>
      <c r="AIT213" s="93"/>
      <c r="AIU213" s="93"/>
      <c r="AIV213" s="93"/>
      <c r="AIW213" s="93"/>
      <c r="AIX213" s="93"/>
      <c r="AIY213" s="93"/>
      <c r="AIZ213" s="93"/>
      <c r="AJA213" s="93"/>
      <c r="AJB213" s="93"/>
      <c r="AJC213" s="93"/>
      <c r="AJD213" s="93"/>
      <c r="AJE213" s="93"/>
      <c r="AJF213" s="93"/>
      <c r="AJG213" s="93"/>
      <c r="AJH213" s="93"/>
      <c r="AJI213" s="93"/>
      <c r="AJJ213" s="93"/>
      <c r="AJK213" s="93"/>
      <c r="AJL213" s="93"/>
      <c r="AJM213" s="93"/>
      <c r="AJN213" s="93"/>
      <c r="AJO213" s="93"/>
      <c r="AJP213" s="93"/>
      <c r="AJQ213" s="93"/>
      <c r="AJR213" s="93"/>
      <c r="AJS213" s="93"/>
      <c r="AJT213" s="93"/>
      <c r="AJU213" s="93"/>
      <c r="AJV213" s="93"/>
      <c r="AJW213" s="93"/>
      <c r="AJX213" s="93"/>
      <c r="AJY213" s="93"/>
      <c r="AJZ213" s="93"/>
      <c r="AKA213" s="93"/>
      <c r="AKB213" s="93"/>
      <c r="AKC213" s="93"/>
      <c r="AKD213" s="93"/>
      <c r="AKE213" s="93"/>
      <c r="AKF213" s="93"/>
      <c r="AKG213" s="93"/>
      <c r="AKH213" s="93"/>
      <c r="AKI213" s="93"/>
      <c r="AKJ213" s="93"/>
      <c r="AKK213" s="93"/>
      <c r="AKL213" s="93"/>
      <c r="AKM213" s="93"/>
      <c r="AKN213" s="93"/>
      <c r="AKO213" s="93"/>
      <c r="AKP213" s="93"/>
      <c r="AKQ213" s="93"/>
      <c r="AKR213" s="93"/>
      <c r="AKS213" s="93"/>
      <c r="AKT213" s="93"/>
      <c r="AKU213" s="93"/>
      <c r="AKV213" s="93"/>
      <c r="AKW213" s="93"/>
      <c r="AKX213" s="93"/>
      <c r="AKY213" s="93"/>
      <c r="AKZ213" s="93"/>
      <c r="ALA213" s="93"/>
      <c r="ALB213" s="93"/>
      <c r="ALC213" s="93"/>
      <c r="ALD213" s="93"/>
      <c r="ALE213" s="93"/>
      <c r="ALF213" s="93"/>
      <c r="ALG213" s="93"/>
      <c r="ALH213" s="93"/>
      <c r="ALI213" s="93"/>
      <c r="ALJ213" s="93"/>
      <c r="ALK213" s="93"/>
      <c r="ALL213" s="93"/>
      <c r="ALM213" s="93"/>
      <c r="ALN213" s="93"/>
      <c r="ALO213" s="93"/>
      <c r="ALP213" s="93"/>
      <c r="ALQ213" s="93"/>
      <c r="ALR213" s="93"/>
      <c r="ALS213" s="93"/>
      <c r="ALT213" s="93"/>
      <c r="ALU213" s="93"/>
      <c r="ALV213" s="93"/>
      <c r="ALW213" s="93"/>
      <c r="ALX213" s="93"/>
      <c r="ALY213" s="93"/>
      <c r="ALZ213" s="93"/>
      <c r="AMA213" s="93"/>
      <c r="AMB213" s="93"/>
      <c r="AMC213" s="93"/>
      <c r="AMD213" s="93"/>
      <c r="AME213" s="93"/>
      <c r="AMF213" s="93"/>
      <c r="AMG213" s="93"/>
      <c r="AMH213" s="93"/>
      <c r="AMI213" s="93"/>
      <c r="AMJ213" s="93"/>
      <c r="AMK213" s="93"/>
      <c r="AML213" s="93"/>
      <c r="AMM213" s="93"/>
      <c r="AMN213" s="93"/>
      <c r="AMO213" s="93"/>
      <c r="AMP213" s="93"/>
      <c r="AMQ213" s="93"/>
      <c r="AMR213" s="93"/>
      <c r="AMS213" s="93"/>
      <c r="AMT213" s="93"/>
      <c r="AMU213" s="93"/>
      <c r="AMV213" s="93"/>
      <c r="AMW213" s="93"/>
      <c r="AMX213" s="93"/>
      <c r="AMY213" s="93"/>
      <c r="AMZ213" s="93"/>
      <c r="ANA213" s="93"/>
      <c r="ANB213" s="93"/>
      <c r="ANC213" s="93"/>
      <c r="AND213" s="93"/>
      <c r="ANE213" s="93"/>
      <c r="ANF213" s="93"/>
      <c r="ANG213" s="93"/>
      <c r="ANH213" s="93"/>
      <c r="ANI213" s="93"/>
      <c r="ANJ213" s="93"/>
      <c r="ANK213" s="93"/>
      <c r="ANL213" s="93"/>
      <c r="ANM213" s="93"/>
      <c r="ANN213" s="93"/>
      <c r="ANO213" s="93"/>
      <c r="ANP213" s="93"/>
      <c r="ANQ213" s="93"/>
      <c r="ANR213" s="93"/>
      <c r="ANS213" s="93"/>
      <c r="ANT213" s="93"/>
      <c r="ANU213" s="93"/>
      <c r="ANV213" s="93"/>
      <c r="ANW213" s="93"/>
      <c r="ANX213" s="93"/>
      <c r="ANY213" s="93"/>
      <c r="ANZ213" s="93"/>
      <c r="AOA213" s="93"/>
      <c r="AOB213" s="93"/>
      <c r="AOC213" s="93"/>
      <c r="AOD213" s="93"/>
      <c r="AOE213" s="93"/>
      <c r="AOF213" s="93"/>
      <c r="AOG213" s="93"/>
      <c r="AOH213" s="93"/>
      <c r="AOI213" s="93"/>
      <c r="AOJ213" s="93"/>
      <c r="AOK213" s="93"/>
      <c r="AOL213" s="93"/>
      <c r="AOM213" s="93"/>
      <c r="AON213" s="93"/>
      <c r="AOO213" s="93"/>
      <c r="AOP213" s="93"/>
      <c r="AOQ213" s="93"/>
      <c r="AOR213" s="93"/>
      <c r="AOS213" s="93"/>
      <c r="AOT213" s="93"/>
      <c r="AOU213" s="93"/>
      <c r="AOV213" s="93"/>
      <c r="AOW213" s="93"/>
      <c r="AOX213" s="93"/>
      <c r="AOY213" s="93"/>
      <c r="AOZ213" s="93"/>
      <c r="APA213" s="93"/>
      <c r="APB213" s="93"/>
      <c r="APC213" s="93"/>
      <c r="APD213" s="93"/>
      <c r="APE213" s="93"/>
      <c r="APF213" s="93"/>
      <c r="APG213" s="93"/>
      <c r="APH213" s="93"/>
      <c r="API213" s="93"/>
      <c r="APJ213" s="93"/>
      <c r="APK213" s="93"/>
      <c r="APL213" s="93"/>
      <c r="APM213" s="93"/>
      <c r="APN213" s="93"/>
      <c r="APO213" s="93"/>
      <c r="APP213" s="93"/>
      <c r="APQ213" s="93"/>
      <c r="APR213" s="93"/>
      <c r="APS213" s="93"/>
      <c r="APT213" s="93"/>
      <c r="APU213" s="93"/>
      <c r="APV213" s="93"/>
      <c r="APW213" s="93"/>
      <c r="APX213" s="93"/>
      <c r="APY213" s="93"/>
      <c r="APZ213" s="93"/>
      <c r="AQA213" s="93"/>
      <c r="AQB213" s="93"/>
      <c r="AQC213" s="93"/>
      <c r="AQD213" s="93"/>
      <c r="AQE213" s="93"/>
      <c r="AQF213" s="93"/>
      <c r="AQG213" s="93"/>
      <c r="AQH213" s="93"/>
      <c r="AQI213" s="93"/>
      <c r="AQJ213" s="93"/>
      <c r="AQK213" s="93"/>
      <c r="AQL213" s="93"/>
      <c r="AQM213" s="93"/>
      <c r="AQN213" s="93"/>
      <c r="AQO213" s="93"/>
      <c r="AQP213" s="93"/>
      <c r="AQQ213" s="93"/>
      <c r="AQR213" s="93"/>
      <c r="AQS213" s="93"/>
      <c r="AQT213" s="93"/>
      <c r="AQU213" s="93"/>
      <c r="AQV213" s="93"/>
      <c r="AQW213" s="93"/>
      <c r="AQX213" s="93"/>
      <c r="AQY213" s="93"/>
      <c r="AQZ213" s="93"/>
      <c r="ARA213" s="93"/>
      <c r="ARB213" s="93"/>
      <c r="ARC213" s="93"/>
      <c r="ARD213" s="93"/>
      <c r="ARE213" s="93"/>
      <c r="ARF213" s="93"/>
      <c r="ARG213" s="93"/>
      <c r="ARH213" s="93"/>
      <c r="ARI213" s="93"/>
      <c r="ARJ213" s="93"/>
      <c r="ARK213" s="93"/>
      <c r="ARL213" s="93"/>
      <c r="ARM213" s="93"/>
      <c r="ARN213" s="93"/>
      <c r="ARO213" s="93"/>
      <c r="ARP213" s="93"/>
      <c r="ARQ213" s="93"/>
      <c r="ARR213" s="93"/>
      <c r="ARS213" s="93"/>
      <c r="ART213" s="93"/>
      <c r="ARU213" s="93"/>
      <c r="ARV213" s="93"/>
      <c r="ARW213" s="93"/>
      <c r="ARX213" s="93"/>
      <c r="ARY213" s="93"/>
      <c r="ARZ213" s="93"/>
      <c r="ASA213" s="93"/>
      <c r="ASB213" s="93"/>
      <c r="ASC213" s="93"/>
      <c r="ASD213" s="93"/>
      <c r="ASE213" s="93"/>
      <c r="ASF213" s="93"/>
      <c r="ASG213" s="93"/>
      <c r="ASH213" s="93"/>
      <c r="ASI213" s="93"/>
      <c r="ASJ213" s="93"/>
      <c r="ASK213" s="93"/>
      <c r="ASL213" s="93"/>
      <c r="ASM213" s="93"/>
      <c r="ASN213" s="93"/>
      <c r="ASO213" s="93"/>
      <c r="ASP213" s="93"/>
      <c r="ASQ213" s="93"/>
      <c r="ASR213" s="93"/>
      <c r="ASS213" s="93"/>
      <c r="AST213" s="93"/>
      <c r="ASU213" s="93"/>
      <c r="ASV213" s="93"/>
      <c r="ASW213" s="93"/>
      <c r="ASX213" s="93"/>
      <c r="ASY213" s="93"/>
      <c r="ASZ213" s="93"/>
      <c r="ATA213" s="93"/>
      <c r="ATB213" s="93"/>
      <c r="ATC213" s="93"/>
      <c r="ATD213" s="93"/>
      <c r="ATE213" s="93"/>
      <c r="ATF213" s="93"/>
      <c r="ATG213" s="93"/>
      <c r="ATH213" s="93"/>
      <c r="ATI213" s="93"/>
      <c r="ATJ213" s="93"/>
      <c r="ATK213" s="93"/>
      <c r="ATL213" s="93"/>
      <c r="ATM213" s="93"/>
      <c r="ATN213" s="93"/>
      <c r="ATO213" s="93"/>
      <c r="ATP213" s="93"/>
      <c r="ATQ213" s="93"/>
      <c r="ATR213" s="93"/>
      <c r="ATS213" s="93"/>
      <c r="ATT213" s="93"/>
      <c r="ATU213" s="93"/>
      <c r="ATV213" s="93"/>
      <c r="ATW213" s="93"/>
      <c r="ATX213" s="93"/>
      <c r="ATY213" s="93"/>
      <c r="ATZ213" s="93"/>
      <c r="AUA213" s="93"/>
      <c r="AUB213" s="93"/>
      <c r="AUC213" s="93"/>
      <c r="AUD213" s="93"/>
      <c r="AUE213" s="93"/>
      <c r="AUF213" s="93"/>
      <c r="AUG213" s="93"/>
      <c r="AUH213" s="93"/>
      <c r="AUI213" s="93"/>
      <c r="AUJ213" s="93"/>
      <c r="AUK213" s="93"/>
      <c r="AUL213" s="93"/>
      <c r="AUM213" s="93"/>
      <c r="AUN213" s="93"/>
      <c r="AUO213" s="93"/>
      <c r="AUP213" s="93"/>
      <c r="AUQ213" s="93"/>
      <c r="AUR213" s="93"/>
      <c r="AUS213" s="93"/>
      <c r="AUT213" s="93"/>
      <c r="AUU213" s="93"/>
      <c r="AUV213" s="93"/>
      <c r="AUW213" s="93"/>
      <c r="AUX213" s="93"/>
      <c r="AUY213" s="93"/>
      <c r="AUZ213" s="93"/>
      <c r="AVA213" s="93"/>
      <c r="AVB213" s="93"/>
      <c r="AVC213" s="93"/>
      <c r="AVD213" s="93"/>
      <c r="AVE213" s="93"/>
      <c r="AVF213" s="93"/>
      <c r="AVG213" s="93"/>
      <c r="AVH213" s="93"/>
      <c r="AVI213" s="93"/>
      <c r="AVJ213" s="93"/>
      <c r="AVK213" s="93"/>
      <c r="AVL213" s="93"/>
      <c r="AVM213" s="93"/>
      <c r="AVN213" s="93"/>
      <c r="AVO213" s="93"/>
      <c r="AVP213" s="93"/>
      <c r="AVQ213" s="93"/>
      <c r="AVR213" s="93"/>
      <c r="AVS213" s="93"/>
      <c r="AVT213" s="93"/>
      <c r="AVU213" s="93"/>
      <c r="AVV213" s="93"/>
      <c r="AVW213" s="93"/>
      <c r="AVX213" s="93"/>
      <c r="AVY213" s="93"/>
      <c r="AVZ213" s="93"/>
      <c r="AWA213" s="93"/>
      <c r="AWB213" s="93"/>
      <c r="AWC213" s="93"/>
      <c r="AWD213" s="93"/>
      <c r="AWE213" s="93"/>
      <c r="AWF213" s="93"/>
      <c r="AWG213" s="93"/>
      <c r="AWH213" s="93"/>
      <c r="AWI213" s="93"/>
      <c r="AWJ213" s="93"/>
      <c r="AWK213" s="93"/>
      <c r="AWL213" s="93"/>
      <c r="AWM213" s="93"/>
      <c r="AWN213" s="93"/>
      <c r="AWO213" s="93"/>
      <c r="AWP213" s="93"/>
      <c r="AWQ213" s="93"/>
      <c r="AWR213" s="93"/>
      <c r="AWS213" s="93"/>
      <c r="AWT213" s="93"/>
      <c r="AWU213" s="93"/>
      <c r="AWV213" s="93"/>
      <c r="AWW213" s="93"/>
      <c r="AWX213" s="93"/>
      <c r="AWY213" s="93"/>
      <c r="AWZ213" s="93"/>
      <c r="AXA213" s="93"/>
      <c r="AXB213" s="93"/>
      <c r="AXC213" s="93"/>
      <c r="AXD213" s="93"/>
      <c r="AXE213" s="93"/>
      <c r="AXF213" s="93"/>
      <c r="AXG213" s="93"/>
      <c r="AXH213" s="93"/>
      <c r="AXI213" s="93"/>
      <c r="AXJ213" s="93"/>
      <c r="AXK213" s="93"/>
      <c r="AXL213" s="93"/>
      <c r="AXM213" s="93"/>
      <c r="AXN213" s="93"/>
      <c r="AXO213" s="93"/>
      <c r="AXP213" s="93"/>
      <c r="AXQ213" s="93"/>
      <c r="AXR213" s="93"/>
      <c r="AXS213" s="93"/>
      <c r="AXT213" s="93"/>
      <c r="AXU213" s="93"/>
      <c r="AXV213" s="93"/>
      <c r="AXW213" s="93"/>
      <c r="AXX213" s="93"/>
      <c r="AXY213" s="93"/>
      <c r="AXZ213" s="93"/>
      <c r="AYA213" s="93"/>
      <c r="AYB213" s="93"/>
      <c r="AYC213" s="93"/>
      <c r="AYD213" s="93"/>
      <c r="AYE213" s="93"/>
      <c r="AYF213" s="93"/>
      <c r="AYG213" s="93"/>
      <c r="AYH213" s="93"/>
      <c r="AYI213" s="93"/>
      <c r="AYJ213" s="93"/>
      <c r="AYK213" s="93"/>
      <c r="AYL213" s="93"/>
      <c r="AYM213" s="93"/>
      <c r="AYN213" s="93"/>
      <c r="AYO213" s="93"/>
      <c r="AYP213" s="93"/>
      <c r="AYQ213" s="93"/>
      <c r="AYR213" s="93"/>
      <c r="AYS213" s="93"/>
      <c r="AYT213" s="93"/>
      <c r="AYU213" s="93"/>
      <c r="AYV213" s="93"/>
      <c r="AYW213" s="93"/>
      <c r="AYX213" s="93"/>
      <c r="AYY213" s="93"/>
      <c r="AYZ213" s="93"/>
      <c r="AZA213" s="93"/>
      <c r="AZB213" s="93"/>
      <c r="AZC213" s="93"/>
      <c r="AZD213" s="93"/>
      <c r="AZE213" s="93"/>
      <c r="AZF213" s="93"/>
      <c r="AZG213" s="93"/>
      <c r="AZH213" s="93"/>
      <c r="AZI213" s="93"/>
      <c r="AZJ213" s="93"/>
      <c r="AZK213" s="93"/>
      <c r="AZL213" s="93"/>
      <c r="AZM213" s="93"/>
      <c r="AZN213" s="93"/>
      <c r="AZO213" s="93"/>
      <c r="AZP213" s="93"/>
      <c r="AZQ213" s="93"/>
      <c r="AZR213" s="93"/>
      <c r="AZS213" s="93"/>
      <c r="AZT213" s="93"/>
      <c r="AZU213" s="93"/>
      <c r="AZV213" s="93"/>
      <c r="AZW213" s="93"/>
      <c r="AZX213" s="93"/>
      <c r="AZY213" s="93"/>
      <c r="AZZ213" s="93"/>
      <c r="BAA213" s="93"/>
      <c r="BAB213" s="93"/>
      <c r="BAC213" s="93"/>
      <c r="BAD213" s="93"/>
      <c r="BAE213" s="93"/>
      <c r="BAF213" s="93"/>
      <c r="BAG213" s="93"/>
      <c r="BAH213" s="93"/>
      <c r="BAI213" s="93"/>
      <c r="BAJ213" s="93"/>
      <c r="BAK213" s="93"/>
      <c r="BAL213" s="93"/>
      <c r="BAM213" s="93"/>
      <c r="BAN213" s="93"/>
      <c r="BAO213" s="93"/>
      <c r="BAP213" s="93"/>
      <c r="BAQ213" s="93"/>
      <c r="BAR213" s="93"/>
      <c r="BAS213" s="93"/>
      <c r="BAT213" s="93"/>
      <c r="BAU213" s="93"/>
      <c r="BAV213" s="93"/>
      <c r="BAW213" s="93"/>
      <c r="BAX213" s="93"/>
      <c r="BAY213" s="93"/>
      <c r="BAZ213" s="93"/>
      <c r="BBA213" s="93"/>
      <c r="BBB213" s="93"/>
      <c r="BBC213" s="93"/>
      <c r="BBD213" s="93"/>
      <c r="BBE213" s="93"/>
      <c r="BBF213" s="93"/>
      <c r="BBG213" s="93"/>
      <c r="BBH213" s="93"/>
      <c r="BBI213" s="93"/>
      <c r="BBJ213" s="93"/>
      <c r="BBK213" s="93"/>
      <c r="BBL213" s="93"/>
      <c r="BBM213" s="93"/>
      <c r="BBN213" s="93"/>
      <c r="BBO213" s="93"/>
      <c r="BBP213" s="93"/>
      <c r="BBQ213" s="93"/>
      <c r="BBR213" s="93"/>
      <c r="BBS213" s="93"/>
      <c r="BBT213" s="93"/>
      <c r="BBU213" s="93"/>
      <c r="BBV213" s="93"/>
      <c r="BBW213" s="93"/>
      <c r="BBX213" s="93"/>
      <c r="BBY213" s="93"/>
      <c r="BBZ213" s="93"/>
      <c r="BCA213" s="93"/>
      <c r="BCB213" s="93"/>
      <c r="BCC213" s="93"/>
      <c r="BCD213" s="93"/>
      <c r="BCE213" s="93"/>
      <c r="BCF213" s="93"/>
      <c r="BCG213" s="93"/>
      <c r="BCH213" s="93"/>
      <c r="BCI213" s="93"/>
      <c r="BCJ213" s="93"/>
      <c r="BCK213" s="93"/>
      <c r="BCL213" s="93"/>
      <c r="BCM213" s="93"/>
      <c r="BCN213" s="93"/>
      <c r="BCO213" s="93"/>
      <c r="BCP213" s="93"/>
      <c r="BCQ213" s="93"/>
      <c r="BCR213" s="93"/>
      <c r="BCS213" s="93"/>
      <c r="BCT213" s="93"/>
      <c r="BCU213" s="93"/>
      <c r="BCV213" s="93"/>
      <c r="BCW213" s="93"/>
      <c r="BCX213" s="93"/>
      <c r="BCY213" s="93"/>
      <c r="BCZ213" s="93"/>
      <c r="BDA213" s="93"/>
      <c r="BDB213" s="93"/>
      <c r="BDC213" s="93"/>
      <c r="BDD213" s="93"/>
      <c r="BDE213" s="93"/>
      <c r="BDF213" s="93"/>
      <c r="BDG213" s="93"/>
      <c r="BDH213" s="93"/>
      <c r="BDI213" s="93"/>
      <c r="BDJ213" s="93"/>
      <c r="BDK213" s="93"/>
      <c r="BDL213" s="93"/>
      <c r="BDM213" s="93"/>
      <c r="BDN213" s="93"/>
      <c r="BDO213" s="93"/>
      <c r="BDP213" s="93"/>
      <c r="BDQ213" s="93"/>
      <c r="BDR213" s="93"/>
      <c r="BDS213" s="93"/>
      <c r="BDT213" s="93"/>
      <c r="BDU213" s="93"/>
      <c r="BDV213" s="93"/>
      <c r="BDW213" s="93"/>
      <c r="BDX213" s="93"/>
      <c r="BDY213" s="93"/>
      <c r="BDZ213" s="93"/>
      <c r="BEA213" s="93"/>
      <c r="BEB213" s="93"/>
      <c r="BEC213" s="93"/>
      <c r="BED213" s="93"/>
      <c r="BEE213" s="93"/>
      <c r="BEF213" s="93"/>
      <c r="BEG213" s="93"/>
      <c r="BEH213" s="93"/>
      <c r="BEI213" s="93"/>
      <c r="BEJ213" s="93"/>
      <c r="BEK213" s="93"/>
      <c r="BEL213" s="93"/>
      <c r="BEM213" s="93"/>
      <c r="BEN213" s="93"/>
      <c r="BEO213" s="93"/>
      <c r="BEP213" s="93"/>
      <c r="BEQ213" s="93"/>
      <c r="BER213" s="93"/>
      <c r="BES213" s="93"/>
      <c r="BET213" s="93"/>
      <c r="BEU213" s="93"/>
      <c r="BEV213" s="93"/>
      <c r="BEW213" s="93"/>
      <c r="BEX213" s="93"/>
      <c r="BEY213" s="93"/>
      <c r="BEZ213" s="93"/>
      <c r="BFA213" s="93"/>
      <c r="BFB213" s="93"/>
      <c r="BFC213" s="93"/>
      <c r="BFD213" s="93"/>
      <c r="BFE213" s="93"/>
      <c r="BFF213" s="93"/>
      <c r="BFG213" s="93"/>
      <c r="BFH213" s="93"/>
      <c r="BFI213" s="93"/>
      <c r="BFJ213" s="93"/>
      <c r="BFK213" s="93"/>
      <c r="BFL213" s="93"/>
      <c r="BFM213" s="93"/>
      <c r="BFN213" s="93"/>
      <c r="BFO213" s="93"/>
      <c r="BFP213" s="93"/>
      <c r="BFQ213" s="93"/>
      <c r="BFR213" s="93"/>
      <c r="BFS213" s="93"/>
      <c r="BFT213" s="93"/>
      <c r="BFU213" s="93"/>
      <c r="BFV213" s="93"/>
      <c r="BFW213" s="93"/>
      <c r="BFX213" s="93"/>
      <c r="BFY213" s="93"/>
      <c r="BFZ213" s="93"/>
      <c r="BGA213" s="93"/>
      <c r="BGB213" s="93"/>
      <c r="BGC213" s="93"/>
      <c r="BGD213" s="93"/>
      <c r="BGE213" s="93"/>
      <c r="BGF213" s="93"/>
      <c r="BGG213" s="93"/>
      <c r="BGH213" s="93"/>
      <c r="BGI213" s="93"/>
      <c r="BGJ213" s="93"/>
      <c r="BGK213" s="93"/>
      <c r="BGL213" s="93"/>
      <c r="BGM213" s="93"/>
      <c r="BGN213" s="93"/>
      <c r="BGO213" s="93"/>
      <c r="BGP213" s="93"/>
      <c r="BGQ213" s="93"/>
      <c r="BGR213" s="93"/>
      <c r="BGS213" s="93"/>
      <c r="BGT213" s="93"/>
      <c r="BGU213" s="93"/>
      <c r="BGV213" s="93"/>
      <c r="BGW213" s="93"/>
      <c r="BGX213" s="93"/>
      <c r="BGY213" s="93"/>
      <c r="BGZ213" s="93"/>
      <c r="BHA213" s="93"/>
      <c r="BHB213" s="93"/>
      <c r="BHC213" s="93"/>
      <c r="BHD213" s="93"/>
      <c r="BHE213" s="93"/>
      <c r="BHF213" s="93"/>
      <c r="BHG213" s="93"/>
      <c r="BHH213" s="93"/>
      <c r="BHI213" s="93"/>
      <c r="BHJ213" s="93"/>
      <c r="BHK213" s="93"/>
      <c r="BHL213" s="93"/>
      <c r="BHM213" s="93"/>
      <c r="BHN213" s="93"/>
      <c r="BHO213" s="93"/>
      <c r="BHP213" s="93"/>
      <c r="BHQ213" s="93"/>
      <c r="BHR213" s="93"/>
      <c r="BHS213" s="93"/>
      <c r="BHT213" s="93"/>
      <c r="BHU213" s="93"/>
      <c r="BHV213" s="93"/>
      <c r="BHW213" s="93"/>
      <c r="BHX213" s="93"/>
      <c r="BHY213" s="93"/>
      <c r="BHZ213" s="93"/>
      <c r="BIA213" s="93"/>
      <c r="BIB213" s="93"/>
      <c r="BIC213" s="93"/>
      <c r="BID213" s="93"/>
      <c r="BIE213" s="93"/>
      <c r="BIF213" s="93"/>
      <c r="BIG213" s="93"/>
      <c r="BIH213" s="93"/>
      <c r="BII213" s="93"/>
      <c r="BIJ213" s="93"/>
      <c r="BIK213" s="93"/>
      <c r="BIL213" s="93"/>
      <c r="BIM213" s="93"/>
      <c r="BIN213" s="93"/>
      <c r="BIO213" s="93"/>
      <c r="BIP213" s="93"/>
      <c r="BIQ213" s="93"/>
      <c r="BIR213" s="93"/>
      <c r="BIS213" s="93"/>
      <c r="BIT213" s="93"/>
      <c r="BIU213" s="93"/>
      <c r="BIV213" s="93"/>
      <c r="BIW213" s="93"/>
      <c r="BIX213" s="93"/>
      <c r="BIY213" s="93"/>
      <c r="BIZ213" s="93"/>
      <c r="BJA213" s="93"/>
      <c r="BJB213" s="93"/>
      <c r="BJC213" s="93"/>
      <c r="BJD213" s="93"/>
      <c r="BJE213" s="93"/>
      <c r="BJF213" s="93"/>
      <c r="BJG213" s="93"/>
      <c r="BJH213" s="93"/>
      <c r="BJI213" s="93"/>
      <c r="BJJ213" s="93"/>
      <c r="BJK213" s="93"/>
      <c r="BJL213" s="93"/>
      <c r="BJM213" s="93"/>
      <c r="BJN213" s="93"/>
      <c r="BJO213" s="93"/>
      <c r="BJP213" s="93"/>
      <c r="BJQ213" s="93"/>
      <c r="BJR213" s="93"/>
      <c r="BJS213" s="93"/>
      <c r="BJT213" s="93"/>
      <c r="BJU213" s="93"/>
      <c r="BJV213" s="93"/>
      <c r="BJW213" s="93"/>
      <c r="BJX213" s="93"/>
      <c r="BJY213" s="93"/>
      <c r="BJZ213" s="93"/>
      <c r="BKA213" s="93"/>
      <c r="BKB213" s="93"/>
      <c r="BKC213" s="93"/>
      <c r="BKD213" s="93"/>
      <c r="BKE213" s="93"/>
      <c r="BKF213" s="93"/>
      <c r="BKG213" s="93"/>
      <c r="BKH213" s="93"/>
      <c r="BKI213" s="93"/>
      <c r="BKJ213" s="93"/>
      <c r="BKK213" s="93"/>
      <c r="BKL213" s="93"/>
      <c r="BKM213" s="93"/>
      <c r="BKN213" s="93"/>
      <c r="BKO213" s="93"/>
      <c r="BKP213" s="93"/>
      <c r="BKQ213" s="93"/>
      <c r="BKR213" s="93"/>
      <c r="BKS213" s="93"/>
      <c r="BKT213" s="93"/>
      <c r="BKU213" s="93"/>
      <c r="BKV213" s="93"/>
      <c r="BKW213" s="93"/>
      <c r="BKX213" s="93"/>
      <c r="BKY213" s="93"/>
      <c r="BKZ213" s="93"/>
      <c r="BLA213" s="93"/>
      <c r="BLB213" s="93"/>
      <c r="BLC213" s="93"/>
      <c r="BLD213" s="93"/>
      <c r="BLE213" s="93"/>
      <c r="BLF213" s="93"/>
      <c r="BLG213" s="93"/>
      <c r="BLH213" s="93"/>
      <c r="BLI213" s="93"/>
      <c r="BLJ213" s="93"/>
      <c r="BLK213" s="93"/>
      <c r="BLL213" s="93"/>
      <c r="BLM213" s="93"/>
      <c r="BLN213" s="93"/>
      <c r="BLO213" s="93"/>
      <c r="BLP213" s="93"/>
      <c r="BLQ213" s="93"/>
      <c r="BLR213" s="93"/>
      <c r="BLS213" s="93"/>
      <c r="BLT213" s="93"/>
      <c r="BLU213" s="93"/>
      <c r="BLV213" s="93"/>
      <c r="BLW213" s="93"/>
      <c r="BLX213" s="93"/>
      <c r="BLY213" s="93"/>
      <c r="BLZ213" s="93"/>
      <c r="BMA213" s="93"/>
      <c r="BMB213" s="93"/>
      <c r="BMC213" s="93"/>
      <c r="BMD213" s="93"/>
      <c r="BME213" s="93"/>
      <c r="BMF213" s="93"/>
      <c r="BMG213" s="93"/>
      <c r="BMH213" s="93"/>
      <c r="BMI213" s="93"/>
      <c r="BMJ213" s="93"/>
      <c r="BMK213" s="93"/>
      <c r="BML213" s="93"/>
      <c r="BMM213" s="93"/>
      <c r="BMN213" s="93"/>
      <c r="BMO213" s="93"/>
      <c r="BMP213" s="93"/>
      <c r="BMQ213" s="93"/>
      <c r="BMR213" s="93"/>
      <c r="BMS213" s="93"/>
      <c r="BMT213" s="93"/>
      <c r="BMU213" s="93"/>
      <c r="BMV213" s="93"/>
      <c r="BMW213" s="93"/>
      <c r="BMX213" s="93"/>
      <c r="BMY213" s="93"/>
      <c r="BMZ213" s="93"/>
      <c r="BNA213" s="93"/>
      <c r="BNB213" s="93"/>
      <c r="BNC213" s="93"/>
      <c r="BND213" s="93"/>
      <c r="BNE213" s="93"/>
      <c r="BNF213" s="93"/>
      <c r="BNG213" s="93"/>
      <c r="BNH213" s="93"/>
      <c r="BNI213" s="93"/>
      <c r="BNJ213" s="93"/>
      <c r="BNK213" s="93"/>
      <c r="BNL213" s="93"/>
      <c r="BNM213" s="93"/>
      <c r="BNN213" s="93"/>
      <c r="BNO213" s="93"/>
      <c r="BNP213" s="93"/>
      <c r="BNQ213" s="93"/>
      <c r="BNR213" s="93"/>
      <c r="BNS213" s="93"/>
      <c r="BNT213" s="93"/>
      <c r="BNU213" s="93"/>
      <c r="BNV213" s="93"/>
      <c r="BNW213" s="93"/>
      <c r="BNX213" s="93"/>
      <c r="BNY213" s="93"/>
      <c r="BNZ213" s="93"/>
      <c r="BOA213" s="93"/>
      <c r="BOB213" s="93"/>
      <c r="BOC213" s="93"/>
      <c r="BOD213" s="93"/>
      <c r="BOE213" s="93"/>
      <c r="BOF213" s="93"/>
      <c r="BOG213" s="93"/>
      <c r="BOH213" s="93"/>
      <c r="BOI213" s="93"/>
      <c r="BOJ213" s="93"/>
      <c r="BOK213" s="93"/>
      <c r="BOL213" s="93"/>
      <c r="BOM213" s="93"/>
      <c r="BON213" s="93"/>
      <c r="BOO213" s="93"/>
      <c r="BOP213" s="93"/>
      <c r="BOQ213" s="93"/>
      <c r="BOR213" s="93"/>
      <c r="BOS213" s="93"/>
      <c r="BOT213" s="93"/>
      <c r="BOU213" s="93"/>
      <c r="BOV213" s="93"/>
      <c r="BOW213" s="93"/>
      <c r="BOX213" s="93"/>
      <c r="BOY213" s="93"/>
      <c r="BOZ213" s="93"/>
      <c r="BPA213" s="93"/>
      <c r="BPB213" s="93"/>
      <c r="BPC213" s="93"/>
      <c r="BPD213" s="93"/>
      <c r="BPE213" s="93"/>
      <c r="BPF213" s="93"/>
      <c r="BPG213" s="93"/>
      <c r="BPH213" s="93"/>
      <c r="BPI213" s="93"/>
      <c r="BPJ213" s="93"/>
      <c r="BPK213" s="93"/>
      <c r="BPL213" s="93"/>
      <c r="BPM213" s="93"/>
      <c r="BPN213" s="93"/>
      <c r="BPO213" s="93"/>
      <c r="BPP213" s="93"/>
      <c r="BPQ213" s="93"/>
      <c r="BPR213" s="93"/>
      <c r="BPS213" s="93"/>
      <c r="BPT213" s="93"/>
      <c r="BPU213" s="93"/>
      <c r="BPV213" s="93"/>
      <c r="BPW213" s="93"/>
      <c r="BPX213" s="93"/>
      <c r="BPY213" s="93"/>
      <c r="BPZ213" s="93"/>
      <c r="BQA213" s="93"/>
      <c r="BQB213" s="93"/>
      <c r="BQC213" s="93"/>
      <c r="BQD213" s="93"/>
      <c r="BQE213" s="93"/>
      <c r="BQF213" s="93"/>
      <c r="BQG213" s="93"/>
      <c r="BQH213" s="93"/>
      <c r="BQI213" s="93"/>
      <c r="BQJ213" s="93"/>
      <c r="BQK213" s="93"/>
      <c r="BQL213" s="93"/>
      <c r="BQM213" s="93"/>
      <c r="BQN213" s="93"/>
      <c r="BQO213" s="93"/>
      <c r="BQP213" s="93"/>
      <c r="BQQ213" s="93"/>
      <c r="BQR213" s="93"/>
      <c r="BQS213" s="93"/>
      <c r="BQT213" s="93"/>
      <c r="BQU213" s="93"/>
      <c r="BQV213" s="93"/>
      <c r="BQW213" s="93"/>
      <c r="BQX213" s="93"/>
      <c r="BQY213" s="93"/>
      <c r="BQZ213" s="93"/>
      <c r="BRA213" s="93"/>
      <c r="BRB213" s="93"/>
      <c r="BRC213" s="93"/>
      <c r="BRD213" s="93"/>
      <c r="BRE213" s="93"/>
      <c r="BRF213" s="93"/>
      <c r="BRG213" s="93"/>
      <c r="BRH213" s="93"/>
      <c r="BRI213" s="93"/>
      <c r="BRJ213" s="93"/>
      <c r="BRK213" s="93"/>
      <c r="BRL213" s="93"/>
      <c r="BRM213" s="93"/>
      <c r="BRN213" s="93"/>
      <c r="BRO213" s="93"/>
      <c r="BRP213" s="93"/>
      <c r="BRQ213" s="93"/>
      <c r="BRR213" s="93"/>
      <c r="BRS213" s="93"/>
      <c r="BRT213" s="93"/>
      <c r="BRU213" s="93"/>
      <c r="BRV213" s="93"/>
      <c r="BRW213" s="93"/>
      <c r="BRX213" s="93"/>
      <c r="BRY213" s="93"/>
      <c r="BRZ213" s="93"/>
      <c r="BSA213" s="93"/>
      <c r="BSB213" s="93"/>
      <c r="BSC213" s="93"/>
      <c r="BSD213" s="93"/>
      <c r="BSE213" s="93"/>
      <c r="BSF213" s="93"/>
      <c r="BSG213" s="93"/>
      <c r="BSH213" s="93"/>
      <c r="BSI213" s="93"/>
      <c r="BSJ213" s="93"/>
      <c r="BSK213" s="93"/>
      <c r="BSL213" s="93"/>
      <c r="BSM213" s="93"/>
      <c r="BSN213" s="93"/>
      <c r="BSO213" s="93"/>
      <c r="BSP213" s="93"/>
      <c r="BSQ213" s="93"/>
      <c r="BSR213" s="93"/>
      <c r="BSS213" s="93"/>
      <c r="BST213" s="93"/>
      <c r="BSU213" s="93"/>
      <c r="BSV213" s="93"/>
      <c r="BSW213" s="93"/>
      <c r="BSX213" s="93"/>
      <c r="BSY213" s="93"/>
      <c r="BSZ213" s="93"/>
      <c r="BTA213" s="93"/>
      <c r="BTB213" s="93"/>
      <c r="BTC213" s="93"/>
      <c r="BTD213" s="93"/>
      <c r="BTE213" s="93"/>
      <c r="BTF213" s="93"/>
      <c r="BTG213" s="93"/>
      <c r="BTH213" s="93"/>
      <c r="BTI213" s="93"/>
      <c r="BTJ213" s="93"/>
      <c r="BTK213" s="93"/>
      <c r="BTL213" s="93"/>
      <c r="BTM213" s="93"/>
      <c r="BTN213" s="93"/>
      <c r="BTO213" s="93"/>
      <c r="BTP213" s="93"/>
      <c r="BTQ213" s="93"/>
      <c r="BTR213" s="93"/>
      <c r="BTS213" s="93"/>
      <c r="BTT213" s="93"/>
      <c r="BTU213" s="93"/>
      <c r="BTV213" s="93"/>
      <c r="BTW213" s="93"/>
      <c r="BTX213" s="93"/>
      <c r="BTY213" s="93"/>
      <c r="BTZ213" s="93"/>
      <c r="BUA213" s="93"/>
      <c r="BUB213" s="93"/>
      <c r="BUC213" s="93"/>
      <c r="BUD213" s="93"/>
      <c r="BUE213" s="93"/>
      <c r="BUF213" s="93"/>
      <c r="BUG213" s="93"/>
      <c r="BUH213" s="93"/>
      <c r="BUI213" s="93"/>
      <c r="BUJ213" s="93"/>
      <c r="BUK213" s="93"/>
      <c r="BUL213" s="93"/>
      <c r="BUM213" s="93"/>
      <c r="BUN213" s="93"/>
      <c r="BUO213" s="93"/>
      <c r="BUP213" s="93"/>
      <c r="BUQ213" s="93"/>
      <c r="BUR213" s="93"/>
      <c r="BUS213" s="93"/>
      <c r="BUT213" s="93"/>
      <c r="BUU213" s="93"/>
      <c r="BUV213" s="93"/>
      <c r="BUW213" s="93"/>
      <c r="BUX213" s="93"/>
      <c r="BUY213" s="93"/>
      <c r="BUZ213" s="93"/>
      <c r="BVA213" s="93"/>
      <c r="BVB213" s="93"/>
      <c r="BVC213" s="93"/>
      <c r="BVD213" s="93"/>
      <c r="BVE213" s="93"/>
      <c r="BVF213" s="93"/>
      <c r="BVG213" s="93"/>
      <c r="BVH213" s="93"/>
      <c r="BVI213" s="93"/>
      <c r="BVJ213" s="93"/>
      <c r="BVK213" s="93"/>
      <c r="BVL213" s="93"/>
      <c r="BVM213" s="93"/>
      <c r="BVN213" s="93"/>
      <c r="BVO213" s="93"/>
      <c r="BVP213" s="93"/>
      <c r="BVQ213" s="93"/>
      <c r="BVR213" s="93"/>
      <c r="BVS213" s="93"/>
      <c r="BVT213" s="93"/>
      <c r="BVU213" s="93"/>
      <c r="BVV213" s="93"/>
      <c r="BVW213" s="93"/>
      <c r="BVX213" s="93"/>
      <c r="BVY213" s="93"/>
      <c r="BVZ213" s="93"/>
      <c r="BWA213" s="93"/>
      <c r="BWB213" s="93"/>
      <c r="BWC213" s="93"/>
      <c r="BWD213" s="93"/>
      <c r="BWE213" s="93"/>
      <c r="BWF213" s="93"/>
      <c r="BWG213" s="93"/>
      <c r="BWH213" s="93"/>
      <c r="BWI213" s="93"/>
      <c r="BWJ213" s="93"/>
      <c r="BWK213" s="93"/>
      <c r="BWL213" s="93"/>
      <c r="BWM213" s="93"/>
      <c r="BWN213" s="93"/>
      <c r="BWO213" s="93"/>
      <c r="BWP213" s="93"/>
      <c r="BWQ213" s="93"/>
      <c r="BWR213" s="93"/>
      <c r="BWS213" s="93"/>
      <c r="BWT213" s="93"/>
      <c r="BWU213" s="93"/>
      <c r="BWV213" s="93"/>
      <c r="BWW213" s="93"/>
      <c r="BWX213" s="93"/>
      <c r="BWY213" s="93"/>
      <c r="BWZ213" s="93"/>
      <c r="BXA213" s="93"/>
      <c r="BXB213" s="93"/>
      <c r="BXC213" s="93"/>
      <c r="BXD213" s="93"/>
      <c r="BXE213" s="93"/>
      <c r="BXF213" s="93"/>
      <c r="BXG213" s="93"/>
      <c r="BXH213" s="93"/>
      <c r="BXI213" s="93"/>
      <c r="BXJ213" s="93"/>
      <c r="BXK213" s="93"/>
      <c r="BXL213" s="93"/>
      <c r="BXM213" s="93"/>
      <c r="BXN213" s="93"/>
      <c r="BXO213" s="93"/>
      <c r="BXP213" s="93"/>
      <c r="BXQ213" s="93"/>
      <c r="BXR213" s="93"/>
      <c r="BXS213" s="93"/>
      <c r="BXT213" s="93"/>
      <c r="BXU213" s="93"/>
      <c r="BXV213" s="93"/>
      <c r="BXW213" s="93"/>
      <c r="BXX213" s="93"/>
      <c r="BXY213" s="93"/>
      <c r="BXZ213" s="93"/>
      <c r="BYA213" s="93"/>
      <c r="BYB213" s="93"/>
      <c r="BYC213" s="93"/>
      <c r="BYD213" s="93"/>
      <c r="BYE213" s="93"/>
      <c r="BYF213" s="93"/>
      <c r="BYG213" s="93"/>
      <c r="BYH213" s="93"/>
      <c r="BYI213" s="93"/>
      <c r="BYJ213" s="93"/>
      <c r="BYK213" s="93"/>
      <c r="BYL213" s="93"/>
      <c r="BYM213" s="93"/>
      <c r="BYN213" s="93"/>
      <c r="BYO213" s="93"/>
      <c r="BYP213" s="93"/>
      <c r="BYQ213" s="93"/>
      <c r="BYR213" s="93"/>
      <c r="BYS213" s="93"/>
      <c r="BYT213" s="93"/>
      <c r="BYU213" s="93"/>
      <c r="BYV213" s="93"/>
      <c r="BYW213" s="93"/>
      <c r="BYX213" s="93"/>
      <c r="BYY213" s="93"/>
      <c r="BYZ213" s="93"/>
      <c r="BZA213" s="93"/>
      <c r="BZB213" s="93"/>
      <c r="BZC213" s="93"/>
      <c r="BZD213" s="93"/>
      <c r="BZE213" s="93"/>
      <c r="BZF213" s="93"/>
      <c r="BZG213" s="93"/>
      <c r="BZH213" s="93"/>
      <c r="BZI213" s="93"/>
      <c r="BZJ213" s="93"/>
      <c r="BZK213" s="93"/>
      <c r="BZL213" s="93"/>
      <c r="BZM213" s="93"/>
      <c r="BZN213" s="93"/>
      <c r="BZO213" s="93"/>
      <c r="BZP213" s="93"/>
      <c r="BZQ213" s="93"/>
      <c r="BZR213" s="93"/>
      <c r="BZS213" s="93"/>
      <c r="BZT213" s="93"/>
      <c r="BZU213" s="93"/>
      <c r="BZV213" s="93"/>
      <c r="BZW213" s="93"/>
      <c r="BZX213" s="93"/>
      <c r="BZY213" s="93"/>
      <c r="BZZ213" s="93"/>
      <c r="CAA213" s="93"/>
      <c r="CAB213" s="93"/>
      <c r="CAC213" s="93"/>
      <c r="CAD213" s="93"/>
      <c r="CAE213" s="93"/>
      <c r="CAF213" s="93"/>
      <c r="CAG213" s="93"/>
      <c r="CAH213" s="93"/>
      <c r="CAI213" s="93"/>
      <c r="CAJ213" s="93"/>
      <c r="CAK213" s="93"/>
      <c r="CAL213" s="93"/>
      <c r="CAM213" s="93"/>
      <c r="CAN213" s="93"/>
      <c r="CAO213" s="93"/>
      <c r="CAP213" s="93"/>
      <c r="CAQ213" s="93"/>
      <c r="CAR213" s="93"/>
      <c r="CAS213" s="93"/>
      <c r="CAT213" s="93"/>
      <c r="CAU213" s="93"/>
      <c r="CAV213" s="93"/>
      <c r="CAW213" s="93"/>
      <c r="CAX213" s="93"/>
      <c r="CAY213" s="93"/>
      <c r="CAZ213" s="93"/>
      <c r="CBA213" s="93"/>
      <c r="CBB213" s="93"/>
      <c r="CBC213" s="93"/>
      <c r="CBD213" s="93"/>
      <c r="CBE213" s="93"/>
      <c r="CBF213" s="93"/>
      <c r="CBG213" s="93"/>
      <c r="CBH213" s="93"/>
      <c r="CBI213" s="93"/>
      <c r="CBJ213" s="93"/>
      <c r="CBK213" s="93"/>
      <c r="CBL213" s="93"/>
      <c r="CBM213" s="93"/>
      <c r="CBN213" s="93"/>
      <c r="CBO213" s="93"/>
      <c r="CBP213" s="93"/>
      <c r="CBQ213" s="93"/>
      <c r="CBR213" s="93"/>
      <c r="CBS213" s="93"/>
      <c r="CBT213" s="93"/>
      <c r="CBU213" s="93"/>
      <c r="CBV213" s="93"/>
      <c r="CBW213" s="93"/>
      <c r="CBX213" s="93"/>
      <c r="CBY213" s="93"/>
      <c r="CBZ213" s="93"/>
      <c r="CCA213" s="93"/>
      <c r="CCB213" s="93"/>
      <c r="CCC213" s="93"/>
      <c r="CCD213" s="93"/>
      <c r="CCE213" s="93"/>
      <c r="CCF213" s="93"/>
      <c r="CCG213" s="93"/>
      <c r="CCH213" s="93"/>
      <c r="CCI213" s="93"/>
      <c r="CCJ213" s="93"/>
      <c r="CCK213" s="93"/>
      <c r="CCL213" s="93"/>
      <c r="CCM213" s="93"/>
      <c r="CCN213" s="93"/>
      <c r="CCO213" s="93"/>
      <c r="CCP213" s="93"/>
      <c r="CCQ213" s="93"/>
      <c r="CCR213" s="93"/>
      <c r="CCS213" s="93"/>
      <c r="CCT213" s="93"/>
      <c r="CCU213" s="93"/>
      <c r="CCV213" s="93"/>
      <c r="CCW213" s="93"/>
      <c r="CCX213" s="93"/>
      <c r="CCY213" s="93"/>
      <c r="CCZ213" s="93"/>
      <c r="CDA213" s="93"/>
      <c r="CDB213" s="93"/>
      <c r="CDC213" s="93"/>
      <c r="CDD213" s="93"/>
      <c r="CDE213" s="93"/>
      <c r="CDF213" s="93"/>
      <c r="CDG213" s="93"/>
      <c r="CDH213" s="93"/>
      <c r="CDI213" s="93"/>
      <c r="CDJ213" s="93"/>
      <c r="CDK213" s="93"/>
      <c r="CDL213" s="93"/>
      <c r="CDM213" s="93"/>
      <c r="CDN213" s="93"/>
      <c r="CDO213" s="93"/>
      <c r="CDP213" s="93"/>
      <c r="CDQ213" s="93"/>
      <c r="CDR213" s="93"/>
      <c r="CDS213" s="93"/>
      <c r="CDT213" s="93"/>
      <c r="CDU213" s="93"/>
      <c r="CDV213" s="93"/>
      <c r="CDW213" s="93"/>
      <c r="CDX213" s="93"/>
      <c r="CDY213" s="93"/>
      <c r="CDZ213" s="93"/>
      <c r="CEA213" s="93"/>
      <c r="CEB213" s="93"/>
      <c r="CEC213" s="93"/>
      <c r="CED213" s="93"/>
      <c r="CEE213" s="93"/>
      <c r="CEF213" s="93"/>
      <c r="CEG213" s="93"/>
      <c r="CEH213" s="93"/>
      <c r="CEI213" s="93"/>
      <c r="CEJ213" s="93"/>
      <c r="CEK213" s="93"/>
      <c r="CEL213" s="93"/>
      <c r="CEM213" s="93"/>
      <c r="CEN213" s="93"/>
      <c r="CEO213" s="93"/>
      <c r="CEP213" s="93"/>
      <c r="CEQ213" s="93"/>
      <c r="CER213" s="93"/>
      <c r="CES213" s="93"/>
      <c r="CET213" s="93"/>
      <c r="CEU213" s="93"/>
      <c r="CEV213" s="93"/>
      <c r="CEW213" s="93"/>
      <c r="CEX213" s="93"/>
      <c r="CEY213" s="93"/>
      <c r="CEZ213" s="93"/>
      <c r="CFA213" s="93"/>
      <c r="CFB213" s="93"/>
      <c r="CFC213" s="93"/>
      <c r="CFD213" s="93"/>
      <c r="CFE213" s="93"/>
      <c r="CFF213" s="93"/>
      <c r="CFG213" s="93"/>
      <c r="CFH213" s="93"/>
      <c r="CFI213" s="93"/>
      <c r="CFJ213" s="93"/>
      <c r="CFK213" s="93"/>
      <c r="CFL213" s="93"/>
      <c r="CFM213" s="93"/>
      <c r="CFN213" s="93"/>
      <c r="CFO213" s="93"/>
      <c r="CFP213" s="93"/>
      <c r="CFQ213" s="93"/>
      <c r="CFR213" s="93"/>
      <c r="CFS213" s="93"/>
      <c r="CFT213" s="93"/>
      <c r="CFU213" s="93"/>
      <c r="CFV213" s="93"/>
      <c r="CFW213" s="93"/>
      <c r="CFX213" s="93"/>
      <c r="CFY213" s="93"/>
      <c r="CFZ213" s="93"/>
      <c r="CGA213" s="93"/>
      <c r="CGB213" s="93"/>
      <c r="CGC213" s="93"/>
      <c r="CGD213" s="93"/>
      <c r="CGE213" s="93"/>
      <c r="CGF213" s="93"/>
      <c r="CGG213" s="93"/>
      <c r="CGH213" s="93"/>
      <c r="CGI213" s="93"/>
      <c r="CGJ213" s="93"/>
      <c r="CGK213" s="93"/>
      <c r="CGL213" s="93"/>
      <c r="CGM213" s="93"/>
      <c r="CGN213" s="93"/>
      <c r="CGO213" s="93"/>
      <c r="CGP213" s="93"/>
      <c r="CGQ213" s="93"/>
      <c r="CGR213" s="93"/>
      <c r="CGS213" s="93"/>
      <c r="CGT213" s="93"/>
      <c r="CGU213" s="93"/>
      <c r="CGV213" s="93"/>
      <c r="CGW213" s="93"/>
      <c r="CGX213" s="93"/>
      <c r="CGY213" s="93"/>
      <c r="CGZ213" s="93"/>
      <c r="CHA213" s="93"/>
      <c r="CHB213" s="93"/>
      <c r="CHC213" s="93"/>
      <c r="CHD213" s="93"/>
      <c r="CHE213" s="93"/>
      <c r="CHF213" s="93"/>
      <c r="CHG213" s="93"/>
      <c r="CHH213" s="93"/>
      <c r="CHI213" s="93"/>
      <c r="CHJ213" s="93"/>
      <c r="CHK213" s="93"/>
      <c r="CHL213" s="93"/>
      <c r="CHM213" s="93"/>
      <c r="CHN213" s="93"/>
      <c r="CHO213" s="93"/>
      <c r="CHP213" s="93"/>
      <c r="CHQ213" s="93"/>
      <c r="CHR213" s="93"/>
      <c r="CHS213" s="93"/>
      <c r="CHT213" s="93"/>
      <c r="CHU213" s="93"/>
      <c r="CHV213" s="93"/>
      <c r="CHW213" s="93"/>
      <c r="CHX213" s="93"/>
      <c r="CHY213" s="93"/>
      <c r="CHZ213" s="93"/>
      <c r="CIA213" s="93"/>
      <c r="CIB213" s="93"/>
      <c r="CIC213" s="93"/>
      <c r="CID213" s="93"/>
      <c r="CIE213" s="93"/>
      <c r="CIF213" s="93"/>
      <c r="CIG213" s="93"/>
      <c r="CIH213" s="93"/>
      <c r="CII213" s="93"/>
      <c r="CIJ213" s="93"/>
      <c r="CIK213" s="93"/>
      <c r="CIL213" s="93"/>
      <c r="CIM213" s="93"/>
      <c r="CIN213" s="93"/>
      <c r="CIO213" s="93"/>
      <c r="CIP213" s="93"/>
      <c r="CIQ213" s="93"/>
      <c r="CIR213" s="93"/>
      <c r="CIS213" s="93"/>
      <c r="CIT213" s="93"/>
      <c r="CIU213" s="93"/>
      <c r="CIV213" s="93"/>
      <c r="CIW213" s="93"/>
      <c r="CIX213" s="93"/>
      <c r="CIY213" s="93"/>
      <c r="CIZ213" s="93"/>
      <c r="CJA213" s="93"/>
      <c r="CJB213" s="93"/>
      <c r="CJC213" s="93"/>
      <c r="CJD213" s="93"/>
      <c r="CJE213" s="93"/>
      <c r="CJF213" s="93"/>
      <c r="CJG213" s="93"/>
      <c r="CJH213" s="93"/>
      <c r="CJI213" s="93"/>
      <c r="CJJ213" s="93"/>
      <c r="CJK213" s="93"/>
      <c r="CJL213" s="93"/>
      <c r="CJM213" s="93"/>
      <c r="CJN213" s="93"/>
      <c r="CJO213" s="93"/>
      <c r="CJP213" s="93"/>
      <c r="CJQ213" s="93"/>
      <c r="CJR213" s="93"/>
      <c r="CJS213" s="93"/>
      <c r="CJT213" s="93"/>
      <c r="CJU213" s="93"/>
      <c r="CJV213" s="93"/>
      <c r="CJW213" s="93"/>
      <c r="CJX213" s="93"/>
      <c r="CJY213" s="93"/>
      <c r="CJZ213" s="93"/>
      <c r="CKA213" s="93"/>
      <c r="CKB213" s="93"/>
      <c r="CKC213" s="93"/>
      <c r="CKD213" s="93"/>
      <c r="CKE213" s="93"/>
      <c r="CKF213" s="93"/>
      <c r="CKG213" s="93"/>
      <c r="CKH213" s="93"/>
      <c r="CKI213" s="93"/>
      <c r="CKJ213" s="93"/>
      <c r="CKK213" s="93"/>
      <c r="CKL213" s="93"/>
      <c r="CKM213" s="93"/>
      <c r="CKN213" s="93"/>
      <c r="CKO213" s="93"/>
      <c r="CKP213" s="93"/>
      <c r="CKQ213" s="93"/>
      <c r="CKR213" s="93"/>
      <c r="CKS213" s="93"/>
      <c r="CKT213" s="93"/>
      <c r="CKU213" s="93"/>
      <c r="CKV213" s="93"/>
      <c r="CKW213" s="93"/>
      <c r="CKX213" s="93"/>
      <c r="CKY213" s="93"/>
      <c r="CKZ213" s="93"/>
      <c r="CLA213" s="93"/>
      <c r="CLB213" s="93"/>
      <c r="CLC213" s="93"/>
      <c r="CLD213" s="93"/>
      <c r="CLE213" s="93"/>
      <c r="CLF213" s="93"/>
      <c r="CLG213" s="93"/>
      <c r="CLH213" s="93"/>
      <c r="CLI213" s="93"/>
      <c r="CLJ213" s="93"/>
      <c r="CLK213" s="93"/>
      <c r="CLL213" s="93"/>
      <c r="CLM213" s="93"/>
      <c r="CLN213" s="93"/>
      <c r="CLO213" s="93"/>
      <c r="CLP213" s="93"/>
      <c r="CLQ213" s="93"/>
      <c r="CLR213" s="93"/>
      <c r="CLS213" s="93"/>
      <c r="CLT213" s="93"/>
      <c r="CLU213" s="93"/>
      <c r="CLV213" s="93"/>
      <c r="CLW213" s="93"/>
      <c r="CLX213" s="93"/>
      <c r="CLY213" s="93"/>
      <c r="CLZ213" s="93"/>
      <c r="CMA213" s="93"/>
      <c r="CMB213" s="93"/>
      <c r="CMC213" s="93"/>
      <c r="CMD213" s="93"/>
      <c r="CME213" s="93"/>
      <c r="CMF213" s="93"/>
      <c r="CMG213" s="93"/>
      <c r="CMH213" s="93"/>
      <c r="CMI213" s="93"/>
      <c r="CMJ213" s="93"/>
      <c r="CMK213" s="93"/>
      <c r="CML213" s="93"/>
      <c r="CMM213" s="93"/>
      <c r="CMN213" s="93"/>
      <c r="CMO213" s="93"/>
      <c r="CMP213" s="93"/>
      <c r="CMQ213" s="93"/>
      <c r="CMR213" s="93"/>
      <c r="CMS213" s="93"/>
      <c r="CMT213" s="93"/>
      <c r="CMU213" s="93"/>
      <c r="CMV213" s="93"/>
      <c r="CMW213" s="93"/>
      <c r="CMX213" s="93"/>
      <c r="CMY213" s="93"/>
      <c r="CMZ213" s="93"/>
      <c r="CNA213" s="93"/>
      <c r="CNB213" s="93"/>
      <c r="CNC213" s="93"/>
      <c r="CND213" s="93"/>
      <c r="CNE213" s="93"/>
      <c r="CNF213" s="93"/>
      <c r="CNG213" s="93"/>
      <c r="CNH213" s="93"/>
      <c r="CNI213" s="93"/>
      <c r="CNJ213" s="93"/>
      <c r="CNK213" s="93"/>
      <c r="CNL213" s="93"/>
      <c r="CNM213" s="93"/>
      <c r="CNN213" s="93"/>
      <c r="CNO213" s="93"/>
      <c r="CNP213" s="93"/>
      <c r="CNQ213" s="93"/>
      <c r="CNR213" s="93"/>
      <c r="CNS213" s="93"/>
      <c r="CNT213" s="93"/>
      <c r="CNU213" s="93"/>
      <c r="CNV213" s="93"/>
      <c r="CNW213" s="93"/>
      <c r="CNX213" s="93"/>
      <c r="CNY213" s="93"/>
      <c r="CNZ213" s="93"/>
      <c r="COA213" s="93"/>
      <c r="COB213" s="93"/>
      <c r="COC213" s="93"/>
      <c r="COD213" s="93"/>
      <c r="COE213" s="93"/>
      <c r="COF213" s="93"/>
      <c r="COG213" s="93"/>
      <c r="COH213" s="93"/>
      <c r="COI213" s="93"/>
      <c r="COJ213" s="93"/>
      <c r="COK213" s="93"/>
      <c r="COL213" s="93"/>
      <c r="COM213" s="93"/>
      <c r="CON213" s="93"/>
      <c r="COO213" s="93"/>
      <c r="COP213" s="93"/>
      <c r="COQ213" s="93"/>
      <c r="COR213" s="93"/>
      <c r="COS213" s="93"/>
      <c r="COT213" s="93"/>
      <c r="COU213" s="93"/>
      <c r="COV213" s="93"/>
      <c r="COW213" s="93"/>
      <c r="COX213" s="93"/>
      <c r="COY213" s="93"/>
      <c r="COZ213" s="93"/>
      <c r="CPA213" s="93"/>
      <c r="CPB213" s="93"/>
      <c r="CPC213" s="93"/>
      <c r="CPD213" s="93"/>
      <c r="CPE213" s="93"/>
      <c r="CPF213" s="93"/>
      <c r="CPG213" s="93"/>
      <c r="CPH213" s="93"/>
      <c r="CPI213" s="93"/>
      <c r="CPJ213" s="93"/>
      <c r="CPK213" s="93"/>
      <c r="CPL213" s="93"/>
      <c r="CPM213" s="93"/>
      <c r="CPN213" s="93"/>
      <c r="CPO213" s="93"/>
      <c r="CPP213" s="93"/>
      <c r="CPQ213" s="93"/>
      <c r="CPR213" s="93"/>
      <c r="CPS213" s="93"/>
      <c r="CPT213" s="93"/>
      <c r="CPU213" s="93"/>
      <c r="CPV213" s="93"/>
      <c r="CPW213" s="93"/>
      <c r="CPX213" s="93"/>
      <c r="CPY213" s="93"/>
      <c r="CPZ213" s="93"/>
      <c r="CQA213" s="93"/>
      <c r="CQB213" s="93"/>
      <c r="CQC213" s="93"/>
      <c r="CQD213" s="93"/>
      <c r="CQE213" s="93"/>
      <c r="CQF213" s="93"/>
      <c r="CQG213" s="93"/>
      <c r="CQH213" s="93"/>
      <c r="CQI213" s="93"/>
      <c r="CQJ213" s="93"/>
      <c r="CQK213" s="93"/>
      <c r="CQL213" s="93"/>
      <c r="CQM213" s="93"/>
      <c r="CQN213" s="93"/>
      <c r="CQO213" s="93"/>
      <c r="CQP213" s="93"/>
      <c r="CQQ213" s="93"/>
      <c r="CQR213" s="93"/>
      <c r="CQS213" s="93"/>
      <c r="CQT213" s="93"/>
      <c r="CQU213" s="93"/>
      <c r="CQV213" s="93"/>
      <c r="CQW213" s="93"/>
      <c r="CQX213" s="93"/>
      <c r="CQY213" s="93"/>
      <c r="CQZ213" s="93"/>
      <c r="CRA213" s="93"/>
      <c r="CRB213" s="93"/>
      <c r="CRC213" s="93"/>
      <c r="CRD213" s="93"/>
      <c r="CRE213" s="93"/>
      <c r="CRF213" s="93"/>
      <c r="CRG213" s="93"/>
      <c r="CRH213" s="93"/>
      <c r="CRI213" s="93"/>
      <c r="CRJ213" s="93"/>
      <c r="CRK213" s="93"/>
      <c r="CRL213" s="93"/>
      <c r="CRM213" s="93"/>
      <c r="CRN213" s="93"/>
      <c r="CRO213" s="93"/>
      <c r="CRP213" s="93"/>
      <c r="CRQ213" s="93"/>
      <c r="CRR213" s="93"/>
      <c r="CRS213" s="93"/>
      <c r="CRT213" s="93"/>
      <c r="CRU213" s="93"/>
      <c r="CRV213" s="93"/>
      <c r="CRW213" s="93"/>
      <c r="CRX213" s="93"/>
      <c r="CRY213" s="93"/>
      <c r="CRZ213" s="93"/>
      <c r="CSA213" s="93"/>
      <c r="CSB213" s="93"/>
      <c r="CSC213" s="93"/>
      <c r="CSD213" s="93"/>
      <c r="CSE213" s="93"/>
      <c r="CSF213" s="93"/>
      <c r="CSG213" s="93"/>
      <c r="CSH213" s="93"/>
      <c r="CSI213" s="93"/>
      <c r="CSJ213" s="93"/>
      <c r="CSK213" s="93"/>
      <c r="CSL213" s="93"/>
      <c r="CSM213" s="93"/>
      <c r="CSN213" s="93"/>
      <c r="CSO213" s="93"/>
      <c r="CSP213" s="93"/>
      <c r="CSQ213" s="93"/>
      <c r="CSR213" s="93"/>
      <c r="CSS213" s="93"/>
      <c r="CST213" s="93"/>
      <c r="CSU213" s="93"/>
      <c r="CSV213" s="93"/>
      <c r="CSW213" s="93"/>
      <c r="CSX213" s="93"/>
      <c r="CSY213" s="93"/>
      <c r="CSZ213" s="93"/>
      <c r="CTA213" s="93"/>
      <c r="CTB213" s="93"/>
      <c r="CTC213" s="93"/>
      <c r="CTD213" s="93"/>
      <c r="CTE213" s="93"/>
      <c r="CTF213" s="93"/>
      <c r="CTG213" s="93"/>
      <c r="CTH213" s="93"/>
      <c r="CTI213" s="93"/>
      <c r="CTJ213" s="93"/>
      <c r="CTK213" s="93"/>
      <c r="CTL213" s="93"/>
      <c r="CTM213" s="93"/>
      <c r="CTN213" s="93"/>
      <c r="CTO213" s="93"/>
      <c r="CTP213" s="93"/>
      <c r="CTQ213" s="93"/>
      <c r="CTR213" s="93"/>
      <c r="CTS213" s="93"/>
      <c r="CTT213" s="93"/>
      <c r="CTU213" s="93"/>
      <c r="CTV213" s="93"/>
      <c r="CTW213" s="93"/>
      <c r="CTX213" s="93"/>
      <c r="CTY213" s="93"/>
      <c r="CTZ213" s="93"/>
      <c r="CUA213" s="93"/>
      <c r="CUB213" s="93"/>
      <c r="CUC213" s="93"/>
      <c r="CUD213" s="93"/>
      <c r="CUE213" s="93"/>
      <c r="CUF213" s="93"/>
      <c r="CUG213" s="93"/>
      <c r="CUH213" s="93"/>
      <c r="CUI213" s="93"/>
      <c r="CUJ213" s="93"/>
      <c r="CUK213" s="93"/>
      <c r="CUL213" s="93"/>
      <c r="CUM213" s="93"/>
      <c r="CUN213" s="93"/>
      <c r="CUO213" s="93"/>
      <c r="CUP213" s="93"/>
      <c r="CUQ213" s="93"/>
      <c r="CUR213" s="93"/>
      <c r="CUS213" s="93"/>
      <c r="CUT213" s="93"/>
      <c r="CUU213" s="93"/>
      <c r="CUV213" s="93"/>
      <c r="CUW213" s="93"/>
      <c r="CUX213" s="93"/>
      <c r="CUY213" s="93"/>
      <c r="CUZ213" s="93"/>
      <c r="CVA213" s="93"/>
      <c r="CVB213" s="93"/>
      <c r="CVC213" s="93"/>
      <c r="CVD213" s="93"/>
      <c r="CVE213" s="93"/>
      <c r="CVF213" s="93"/>
      <c r="CVG213" s="93"/>
      <c r="CVH213" s="93"/>
      <c r="CVI213" s="93"/>
      <c r="CVJ213" s="93"/>
      <c r="CVK213" s="93"/>
      <c r="CVL213" s="93"/>
      <c r="CVM213" s="93"/>
      <c r="CVN213" s="93"/>
      <c r="CVO213" s="93"/>
      <c r="CVP213" s="93"/>
      <c r="CVQ213" s="93"/>
      <c r="CVR213" s="93"/>
      <c r="CVS213" s="93"/>
      <c r="CVT213" s="93"/>
      <c r="CVU213" s="93"/>
      <c r="CVV213" s="93"/>
      <c r="CVW213" s="93"/>
      <c r="CVX213" s="93"/>
      <c r="CVY213" s="93"/>
      <c r="CVZ213" s="93"/>
      <c r="CWA213" s="93"/>
      <c r="CWB213" s="93"/>
      <c r="CWC213" s="93"/>
      <c r="CWD213" s="93"/>
      <c r="CWE213" s="93"/>
      <c r="CWF213" s="93"/>
      <c r="CWG213" s="93"/>
      <c r="CWH213" s="93"/>
      <c r="CWI213" s="93"/>
      <c r="CWJ213" s="93"/>
      <c r="CWK213" s="93"/>
      <c r="CWL213" s="93"/>
      <c r="CWM213" s="93"/>
      <c r="CWN213" s="93"/>
      <c r="CWO213" s="93"/>
      <c r="CWP213" s="93"/>
      <c r="CWQ213" s="93"/>
      <c r="CWR213" s="93"/>
      <c r="CWS213" s="93"/>
      <c r="CWT213" s="93"/>
      <c r="CWU213" s="93"/>
      <c r="CWV213" s="93"/>
      <c r="CWW213" s="93"/>
      <c r="CWX213" s="93"/>
      <c r="CWY213" s="93"/>
      <c r="CWZ213" s="93"/>
      <c r="CXA213" s="93"/>
      <c r="CXB213" s="93"/>
      <c r="CXC213" s="93"/>
      <c r="CXD213" s="93"/>
      <c r="CXE213" s="93"/>
      <c r="CXF213" s="93"/>
      <c r="CXG213" s="93"/>
      <c r="CXH213" s="93"/>
      <c r="CXI213" s="93"/>
      <c r="CXJ213" s="93"/>
      <c r="CXK213" s="93"/>
      <c r="CXL213" s="93"/>
      <c r="CXM213" s="93"/>
      <c r="CXN213" s="93"/>
      <c r="CXO213" s="93"/>
      <c r="CXP213" s="93"/>
      <c r="CXQ213" s="93"/>
      <c r="CXR213" s="93"/>
      <c r="CXS213" s="93"/>
      <c r="CXT213" s="93"/>
      <c r="CXU213" s="93"/>
      <c r="CXV213" s="93"/>
      <c r="CXW213" s="93"/>
      <c r="CXX213" s="93"/>
      <c r="CXY213" s="93"/>
      <c r="CXZ213" s="93"/>
      <c r="CYA213" s="93"/>
      <c r="CYB213" s="93"/>
      <c r="CYC213" s="93"/>
      <c r="CYD213" s="93"/>
      <c r="CYE213" s="93"/>
      <c r="CYF213" s="93"/>
      <c r="CYG213" s="93"/>
      <c r="CYH213" s="93"/>
      <c r="CYI213" s="93"/>
      <c r="CYJ213" s="93"/>
      <c r="CYK213" s="93"/>
      <c r="CYL213" s="93"/>
      <c r="CYM213" s="93"/>
      <c r="CYN213" s="93"/>
      <c r="CYO213" s="93"/>
      <c r="CYP213" s="93"/>
      <c r="CYQ213" s="93"/>
      <c r="CYR213" s="93"/>
      <c r="CYS213" s="93"/>
      <c r="CYT213" s="93"/>
      <c r="CYU213" s="93"/>
      <c r="CYV213" s="93"/>
      <c r="CYW213" s="93"/>
      <c r="CYX213" s="93"/>
      <c r="CYY213" s="93"/>
      <c r="CYZ213" s="93"/>
      <c r="CZA213" s="93"/>
      <c r="CZB213" s="93"/>
      <c r="CZC213" s="93"/>
      <c r="CZD213" s="93"/>
      <c r="CZE213" s="93"/>
      <c r="CZF213" s="93"/>
      <c r="CZG213" s="93"/>
      <c r="CZH213" s="93"/>
      <c r="CZI213" s="93"/>
      <c r="CZJ213" s="93"/>
      <c r="CZK213" s="93"/>
      <c r="CZL213" s="93"/>
      <c r="CZM213" s="93"/>
      <c r="CZN213" s="93"/>
      <c r="CZO213" s="93"/>
      <c r="CZP213" s="93"/>
      <c r="CZQ213" s="93"/>
      <c r="CZR213" s="93"/>
      <c r="CZS213" s="93"/>
      <c r="CZT213" s="93"/>
      <c r="CZU213" s="93"/>
      <c r="CZV213" s="93"/>
      <c r="CZW213" s="93"/>
      <c r="CZX213" s="93"/>
      <c r="CZY213" s="93"/>
      <c r="CZZ213" s="93"/>
      <c r="DAA213" s="93"/>
      <c r="DAB213" s="93"/>
      <c r="DAC213" s="93"/>
      <c r="DAD213" s="93"/>
      <c r="DAE213" s="93"/>
      <c r="DAF213" s="93"/>
      <c r="DAG213" s="93"/>
      <c r="DAH213" s="93"/>
      <c r="DAI213" s="93"/>
      <c r="DAJ213" s="93"/>
      <c r="DAK213" s="93"/>
      <c r="DAL213" s="93"/>
      <c r="DAM213" s="93"/>
      <c r="DAN213" s="93"/>
      <c r="DAO213" s="93"/>
      <c r="DAP213" s="93"/>
      <c r="DAQ213" s="93"/>
      <c r="DAR213" s="93"/>
      <c r="DAS213" s="93"/>
      <c r="DAT213" s="93"/>
      <c r="DAU213" s="93"/>
      <c r="DAV213" s="93"/>
      <c r="DAW213" s="93"/>
      <c r="DAX213" s="93"/>
      <c r="DAY213" s="93"/>
      <c r="DAZ213" s="93"/>
      <c r="DBA213" s="93"/>
      <c r="DBB213" s="93"/>
      <c r="DBC213" s="93"/>
      <c r="DBD213" s="93"/>
      <c r="DBE213" s="93"/>
      <c r="DBF213" s="93"/>
      <c r="DBG213" s="93"/>
      <c r="DBH213" s="93"/>
      <c r="DBI213" s="93"/>
      <c r="DBJ213" s="93"/>
      <c r="DBK213" s="93"/>
      <c r="DBL213" s="93"/>
      <c r="DBM213" s="93"/>
      <c r="DBN213" s="93"/>
      <c r="DBO213" s="93"/>
      <c r="DBP213" s="93"/>
      <c r="DBQ213" s="93"/>
      <c r="DBR213" s="93"/>
      <c r="DBS213" s="93"/>
      <c r="DBT213" s="93"/>
      <c r="DBU213" s="93"/>
      <c r="DBV213" s="93"/>
      <c r="DBW213" s="93"/>
      <c r="DBX213" s="93"/>
      <c r="DBY213" s="93"/>
      <c r="DBZ213" s="93"/>
      <c r="DCA213" s="93"/>
      <c r="DCB213" s="93"/>
      <c r="DCC213" s="93"/>
      <c r="DCD213" s="93"/>
      <c r="DCE213" s="93"/>
      <c r="DCF213" s="93"/>
      <c r="DCG213" s="93"/>
      <c r="DCH213" s="93"/>
      <c r="DCI213" s="93"/>
      <c r="DCJ213" s="93"/>
      <c r="DCK213" s="93"/>
      <c r="DCL213" s="93"/>
      <c r="DCM213" s="93"/>
      <c r="DCN213" s="93"/>
      <c r="DCO213" s="93"/>
      <c r="DCP213" s="93"/>
      <c r="DCQ213" s="93"/>
      <c r="DCR213" s="93"/>
      <c r="DCS213" s="93"/>
      <c r="DCT213" s="93"/>
      <c r="DCU213" s="93"/>
      <c r="DCV213" s="93"/>
      <c r="DCW213" s="93"/>
      <c r="DCX213" s="93"/>
      <c r="DCY213" s="93"/>
      <c r="DCZ213" s="93"/>
      <c r="DDA213" s="93"/>
      <c r="DDB213" s="93"/>
      <c r="DDC213" s="93"/>
      <c r="DDD213" s="93"/>
      <c r="DDE213" s="93"/>
      <c r="DDF213" s="93"/>
      <c r="DDG213" s="93"/>
      <c r="DDH213" s="93"/>
      <c r="DDI213" s="93"/>
      <c r="DDJ213" s="93"/>
      <c r="DDK213" s="93"/>
      <c r="DDL213" s="93"/>
      <c r="DDM213" s="93"/>
      <c r="DDN213" s="93"/>
      <c r="DDO213" s="93"/>
      <c r="DDP213" s="93"/>
      <c r="DDQ213" s="93"/>
      <c r="DDR213" s="93"/>
      <c r="DDS213" s="93"/>
      <c r="DDT213" s="93"/>
      <c r="DDU213" s="93"/>
      <c r="DDV213" s="93"/>
      <c r="DDW213" s="93"/>
      <c r="DDX213" s="93"/>
      <c r="DDY213" s="93"/>
      <c r="DDZ213" s="93"/>
      <c r="DEA213" s="93"/>
      <c r="DEB213" s="93"/>
      <c r="DEC213" s="93"/>
      <c r="DED213" s="93"/>
      <c r="DEE213" s="93"/>
      <c r="DEF213" s="93"/>
      <c r="DEG213" s="93"/>
      <c r="DEH213" s="93"/>
      <c r="DEI213" s="93"/>
      <c r="DEJ213" s="93"/>
      <c r="DEK213" s="93"/>
      <c r="DEL213" s="93"/>
      <c r="DEM213" s="93"/>
      <c r="DEN213" s="93"/>
      <c r="DEO213" s="93"/>
      <c r="DEP213" s="93"/>
      <c r="DEQ213" s="93"/>
      <c r="DER213" s="93"/>
      <c r="DES213" s="93"/>
      <c r="DET213" s="93"/>
      <c r="DEU213" s="93"/>
      <c r="DEV213" s="93"/>
      <c r="DEW213" s="93"/>
      <c r="DEX213" s="93"/>
      <c r="DEY213" s="93"/>
      <c r="DEZ213" s="93"/>
      <c r="DFA213" s="93"/>
      <c r="DFB213" s="93"/>
      <c r="DFC213" s="93"/>
      <c r="DFD213" s="93"/>
      <c r="DFE213" s="93"/>
      <c r="DFF213" s="93"/>
      <c r="DFG213" s="93"/>
      <c r="DFH213" s="93"/>
      <c r="DFI213" s="93"/>
      <c r="DFJ213" s="93"/>
      <c r="DFK213" s="93"/>
      <c r="DFL213" s="93"/>
      <c r="DFM213" s="93"/>
      <c r="DFN213" s="93"/>
      <c r="DFO213" s="93"/>
      <c r="DFP213" s="93"/>
      <c r="DFQ213" s="93"/>
      <c r="DFR213" s="93"/>
      <c r="DFS213" s="93"/>
      <c r="DFT213" s="93"/>
      <c r="DFU213" s="93"/>
      <c r="DFV213" s="93"/>
      <c r="DFW213" s="93"/>
      <c r="DFX213" s="93"/>
      <c r="DFY213" s="93"/>
      <c r="DFZ213" s="93"/>
      <c r="DGA213" s="93"/>
      <c r="DGB213" s="93"/>
      <c r="DGC213" s="93"/>
      <c r="DGD213" s="93"/>
      <c r="DGE213" s="93"/>
      <c r="DGF213" s="93"/>
      <c r="DGG213" s="93"/>
      <c r="DGH213" s="93"/>
      <c r="DGI213" s="93"/>
      <c r="DGJ213" s="93"/>
      <c r="DGK213" s="93"/>
      <c r="DGL213" s="93"/>
      <c r="DGM213" s="93"/>
      <c r="DGN213" s="93"/>
      <c r="DGO213" s="93"/>
      <c r="DGP213" s="93"/>
      <c r="DGQ213" s="93"/>
      <c r="DGR213" s="93"/>
      <c r="DGS213" s="93"/>
      <c r="DGT213" s="93"/>
      <c r="DGU213" s="93"/>
      <c r="DGV213" s="93"/>
      <c r="DGW213" s="93"/>
      <c r="DGX213" s="93"/>
      <c r="DGY213" s="93"/>
      <c r="DGZ213" s="93"/>
      <c r="DHA213" s="93"/>
      <c r="DHB213" s="93"/>
      <c r="DHC213" s="93"/>
      <c r="DHD213" s="93"/>
      <c r="DHE213" s="93"/>
      <c r="DHF213" s="93"/>
      <c r="DHG213" s="93"/>
      <c r="DHH213" s="93"/>
      <c r="DHI213" s="93"/>
      <c r="DHJ213" s="93"/>
      <c r="DHK213" s="93"/>
      <c r="DHL213" s="93"/>
      <c r="DHM213" s="93"/>
      <c r="DHN213" s="93"/>
      <c r="DHO213" s="93"/>
      <c r="DHP213" s="93"/>
      <c r="DHQ213" s="93"/>
      <c r="DHR213" s="93"/>
      <c r="DHS213" s="93"/>
      <c r="DHT213" s="93"/>
      <c r="DHU213" s="93"/>
      <c r="DHV213" s="93"/>
      <c r="DHW213" s="93"/>
      <c r="DHX213" s="93"/>
      <c r="DHY213" s="93"/>
      <c r="DHZ213" s="93"/>
      <c r="DIA213" s="93"/>
      <c r="DIB213" s="93"/>
      <c r="DIC213" s="93"/>
      <c r="DID213" s="93"/>
      <c r="DIE213" s="93"/>
      <c r="DIF213" s="93"/>
      <c r="DIG213" s="93"/>
      <c r="DIH213" s="93"/>
      <c r="DII213" s="93"/>
      <c r="DIJ213" s="93"/>
      <c r="DIK213" s="93"/>
      <c r="DIL213" s="93"/>
      <c r="DIM213" s="93"/>
      <c r="DIN213" s="93"/>
      <c r="DIO213" s="93"/>
      <c r="DIP213" s="93"/>
      <c r="DIQ213" s="93"/>
      <c r="DIR213" s="93"/>
      <c r="DIS213" s="93"/>
      <c r="DIT213" s="93"/>
      <c r="DIU213" s="93"/>
      <c r="DIV213" s="93"/>
      <c r="DIW213" s="93"/>
      <c r="DIX213" s="93"/>
      <c r="DIY213" s="93"/>
      <c r="DIZ213" s="93"/>
      <c r="DJA213" s="93"/>
      <c r="DJB213" s="93"/>
      <c r="DJC213" s="93"/>
      <c r="DJD213" s="93"/>
      <c r="DJE213" s="93"/>
      <c r="DJF213" s="93"/>
      <c r="DJG213" s="93"/>
      <c r="DJH213" s="93"/>
      <c r="DJI213" s="93"/>
      <c r="DJJ213" s="93"/>
      <c r="DJK213" s="93"/>
      <c r="DJL213" s="93"/>
      <c r="DJM213" s="93"/>
      <c r="DJN213" s="93"/>
      <c r="DJO213" s="93"/>
      <c r="DJP213" s="93"/>
      <c r="DJQ213" s="93"/>
      <c r="DJR213" s="93"/>
      <c r="DJS213" s="93"/>
      <c r="DJT213" s="93"/>
      <c r="DJU213" s="93"/>
      <c r="DJV213" s="93"/>
      <c r="DJW213" s="93"/>
      <c r="DJX213" s="93"/>
      <c r="DJY213" s="93"/>
      <c r="DJZ213" s="93"/>
      <c r="DKA213" s="93"/>
      <c r="DKB213" s="93"/>
      <c r="DKC213" s="93"/>
      <c r="DKD213" s="93"/>
      <c r="DKE213" s="93"/>
      <c r="DKF213" s="93"/>
      <c r="DKG213" s="93"/>
      <c r="DKH213" s="93"/>
      <c r="DKI213" s="93"/>
      <c r="DKJ213" s="93"/>
      <c r="DKK213" s="93"/>
      <c r="DKL213" s="93"/>
      <c r="DKM213" s="93"/>
      <c r="DKN213" s="93"/>
      <c r="DKO213" s="93"/>
      <c r="DKP213" s="93"/>
      <c r="DKQ213" s="93"/>
      <c r="DKR213" s="93"/>
      <c r="DKS213" s="93"/>
      <c r="DKT213" s="93"/>
      <c r="DKU213" s="93"/>
      <c r="DKV213" s="93"/>
      <c r="DKW213" s="93"/>
      <c r="DKX213" s="93"/>
      <c r="DKY213" s="93"/>
      <c r="DKZ213" s="93"/>
      <c r="DLA213" s="93"/>
      <c r="DLB213" s="93"/>
      <c r="DLC213" s="93"/>
      <c r="DLD213" s="93"/>
      <c r="DLE213" s="93"/>
      <c r="DLF213" s="93"/>
      <c r="DLG213" s="93"/>
      <c r="DLH213" s="93"/>
      <c r="DLI213" s="93"/>
      <c r="DLJ213" s="93"/>
      <c r="DLK213" s="93"/>
      <c r="DLL213" s="93"/>
      <c r="DLM213" s="93"/>
      <c r="DLN213" s="93"/>
      <c r="DLO213" s="93"/>
      <c r="DLP213" s="93"/>
      <c r="DLQ213" s="93"/>
      <c r="DLR213" s="93"/>
      <c r="DLS213" s="93"/>
      <c r="DLT213" s="93"/>
      <c r="DLU213" s="93"/>
      <c r="DLV213" s="93"/>
      <c r="DLW213" s="93"/>
      <c r="DLX213" s="93"/>
      <c r="DLY213" s="93"/>
      <c r="DLZ213" s="93"/>
      <c r="DMA213" s="93"/>
      <c r="DMB213" s="93"/>
      <c r="DMC213" s="93"/>
      <c r="DMD213" s="93"/>
      <c r="DME213" s="93"/>
      <c r="DMF213" s="93"/>
      <c r="DMG213" s="93"/>
      <c r="DMH213" s="93"/>
      <c r="DMI213" s="93"/>
      <c r="DMJ213" s="93"/>
      <c r="DMK213" s="93"/>
      <c r="DML213" s="93"/>
      <c r="DMM213" s="93"/>
      <c r="DMN213" s="93"/>
      <c r="DMO213" s="93"/>
      <c r="DMP213" s="93"/>
      <c r="DMQ213" s="93"/>
      <c r="DMR213" s="93"/>
      <c r="DMS213" s="93"/>
      <c r="DMT213" s="93"/>
      <c r="DMU213" s="93"/>
      <c r="DMV213" s="93"/>
      <c r="DMW213" s="93"/>
      <c r="DMX213" s="93"/>
      <c r="DMY213" s="93"/>
      <c r="DMZ213" s="93"/>
      <c r="DNA213" s="93"/>
      <c r="DNB213" s="93"/>
      <c r="DNC213" s="93"/>
      <c r="DND213" s="93"/>
      <c r="DNE213" s="93"/>
      <c r="DNF213" s="93"/>
      <c r="DNG213" s="93"/>
      <c r="DNH213" s="93"/>
      <c r="DNI213" s="93"/>
      <c r="DNJ213" s="93"/>
      <c r="DNK213" s="93"/>
      <c r="DNL213" s="93"/>
      <c r="DNM213" s="93"/>
      <c r="DNN213" s="93"/>
      <c r="DNO213" s="93"/>
      <c r="DNP213" s="93"/>
      <c r="DNQ213" s="93"/>
      <c r="DNR213" s="93"/>
      <c r="DNS213" s="93"/>
      <c r="DNT213" s="93"/>
      <c r="DNU213" s="93"/>
      <c r="DNV213" s="93"/>
      <c r="DNW213" s="93"/>
      <c r="DNX213" s="93"/>
      <c r="DNY213" s="93"/>
      <c r="DNZ213" s="93"/>
      <c r="DOA213" s="93"/>
      <c r="DOB213" s="93"/>
      <c r="DOC213" s="93"/>
      <c r="DOD213" s="93"/>
      <c r="DOE213" s="93"/>
      <c r="DOF213" s="93"/>
      <c r="DOG213" s="93"/>
      <c r="DOH213" s="93"/>
      <c r="DOI213" s="93"/>
      <c r="DOJ213" s="93"/>
      <c r="DOK213" s="93"/>
      <c r="DOL213" s="93"/>
      <c r="DOM213" s="93"/>
      <c r="DON213" s="93"/>
      <c r="DOO213" s="93"/>
      <c r="DOP213" s="93"/>
      <c r="DOQ213" s="93"/>
      <c r="DOR213" s="93"/>
      <c r="DOS213" s="93"/>
      <c r="DOT213" s="93"/>
      <c r="DOU213" s="93"/>
      <c r="DOV213" s="93"/>
      <c r="DOW213" s="93"/>
      <c r="DOX213" s="93"/>
      <c r="DOY213" s="93"/>
      <c r="DOZ213" s="93"/>
      <c r="DPA213" s="93"/>
      <c r="DPB213" s="93"/>
      <c r="DPC213" s="93"/>
      <c r="DPD213" s="93"/>
      <c r="DPE213" s="93"/>
      <c r="DPF213" s="93"/>
      <c r="DPG213" s="93"/>
      <c r="DPH213" s="93"/>
      <c r="DPI213" s="93"/>
      <c r="DPJ213" s="93"/>
      <c r="DPK213" s="93"/>
      <c r="DPL213" s="93"/>
      <c r="DPM213" s="93"/>
      <c r="DPN213" s="93"/>
      <c r="DPO213" s="93"/>
      <c r="DPP213" s="93"/>
      <c r="DPQ213" s="93"/>
      <c r="DPR213" s="93"/>
      <c r="DPS213" s="93"/>
      <c r="DPT213" s="93"/>
      <c r="DPU213" s="93"/>
      <c r="DPV213" s="93"/>
      <c r="DPW213" s="93"/>
      <c r="DPX213" s="93"/>
      <c r="DPY213" s="93"/>
      <c r="DPZ213" s="93"/>
      <c r="DQA213" s="93"/>
      <c r="DQB213" s="93"/>
      <c r="DQC213" s="93"/>
      <c r="DQD213" s="93"/>
      <c r="DQE213" s="93"/>
      <c r="DQF213" s="93"/>
      <c r="DQG213" s="93"/>
      <c r="DQH213" s="93"/>
      <c r="DQI213" s="93"/>
      <c r="DQJ213" s="93"/>
      <c r="DQK213" s="93"/>
      <c r="DQL213" s="93"/>
      <c r="DQM213" s="93"/>
      <c r="DQN213" s="93"/>
      <c r="DQO213" s="93"/>
      <c r="DQP213" s="93"/>
      <c r="DQQ213" s="93"/>
      <c r="DQR213" s="93"/>
      <c r="DQS213" s="93"/>
      <c r="DQT213" s="93"/>
      <c r="DQU213" s="93"/>
      <c r="DQV213" s="93"/>
      <c r="DQW213" s="93"/>
      <c r="DQX213" s="93"/>
      <c r="DQY213" s="93"/>
      <c r="DQZ213" s="93"/>
      <c r="DRA213" s="93"/>
      <c r="DRB213" s="93"/>
      <c r="DRC213" s="93"/>
      <c r="DRD213" s="93"/>
      <c r="DRE213" s="93"/>
      <c r="DRF213" s="93"/>
      <c r="DRG213" s="93"/>
      <c r="DRH213" s="93"/>
      <c r="DRI213" s="93"/>
      <c r="DRJ213" s="93"/>
      <c r="DRK213" s="93"/>
      <c r="DRL213" s="93"/>
      <c r="DRM213" s="93"/>
      <c r="DRN213" s="93"/>
      <c r="DRO213" s="93"/>
      <c r="DRP213" s="93"/>
      <c r="DRQ213" s="93"/>
      <c r="DRR213" s="93"/>
      <c r="DRS213" s="93"/>
      <c r="DRT213" s="93"/>
      <c r="DRU213" s="93"/>
      <c r="DRV213" s="93"/>
      <c r="DRW213" s="93"/>
      <c r="DRX213" s="93"/>
      <c r="DRY213" s="93"/>
      <c r="DRZ213" s="93"/>
      <c r="DSA213" s="93"/>
      <c r="DSB213" s="93"/>
      <c r="DSC213" s="93"/>
      <c r="DSD213" s="93"/>
      <c r="DSE213" s="93"/>
      <c r="DSF213" s="93"/>
      <c r="DSG213" s="93"/>
      <c r="DSH213" s="93"/>
      <c r="DSI213" s="93"/>
      <c r="DSJ213" s="93"/>
      <c r="DSK213" s="93"/>
      <c r="DSL213" s="93"/>
      <c r="DSM213" s="93"/>
      <c r="DSN213" s="93"/>
      <c r="DSO213" s="93"/>
      <c r="DSP213" s="93"/>
      <c r="DSQ213" s="93"/>
      <c r="DSR213" s="93"/>
      <c r="DSS213" s="93"/>
      <c r="DST213" s="93"/>
      <c r="DSU213" s="93"/>
      <c r="DSV213" s="93"/>
      <c r="DSW213" s="93"/>
      <c r="DSX213" s="93"/>
      <c r="DSY213" s="93"/>
      <c r="DSZ213" s="93"/>
      <c r="DTA213" s="93"/>
      <c r="DTB213" s="93"/>
      <c r="DTC213" s="93"/>
      <c r="DTD213" s="93"/>
      <c r="DTE213" s="93"/>
      <c r="DTF213" s="93"/>
      <c r="DTG213" s="93"/>
      <c r="DTH213" s="93"/>
      <c r="DTI213" s="93"/>
      <c r="DTJ213" s="93"/>
      <c r="DTK213" s="93"/>
      <c r="DTL213" s="93"/>
      <c r="DTM213" s="93"/>
      <c r="DTN213" s="93"/>
      <c r="DTO213" s="93"/>
      <c r="DTP213" s="93"/>
      <c r="DTQ213" s="93"/>
      <c r="DTR213" s="93"/>
      <c r="DTS213" s="93"/>
      <c r="DTT213" s="93"/>
      <c r="DTU213" s="93"/>
      <c r="DTV213" s="93"/>
      <c r="DTW213" s="93"/>
      <c r="DTX213" s="93"/>
      <c r="DTY213" s="93"/>
      <c r="DTZ213" s="93"/>
      <c r="DUA213" s="93"/>
      <c r="DUB213" s="93"/>
      <c r="DUC213" s="93"/>
      <c r="DUD213" s="93"/>
      <c r="DUE213" s="93"/>
      <c r="DUF213" s="93"/>
      <c r="DUG213" s="93"/>
      <c r="DUH213" s="93"/>
      <c r="DUI213" s="93"/>
      <c r="DUJ213" s="93"/>
      <c r="DUK213" s="93"/>
      <c r="DUL213" s="93"/>
      <c r="DUM213" s="93"/>
      <c r="DUN213" s="93"/>
      <c r="DUO213" s="93"/>
      <c r="DUP213" s="93"/>
      <c r="DUQ213" s="93"/>
      <c r="DUR213" s="93"/>
      <c r="DUS213" s="93"/>
      <c r="DUT213" s="93"/>
      <c r="DUU213" s="93"/>
      <c r="DUV213" s="93"/>
      <c r="DUW213" s="93"/>
      <c r="DUX213" s="93"/>
      <c r="DUY213" s="93"/>
      <c r="DUZ213" s="93"/>
      <c r="DVA213" s="93"/>
      <c r="DVB213" s="93"/>
      <c r="DVC213" s="93"/>
      <c r="DVD213" s="93"/>
      <c r="DVE213" s="93"/>
      <c r="DVF213" s="93"/>
      <c r="DVG213" s="93"/>
      <c r="DVH213" s="93"/>
      <c r="DVI213" s="93"/>
      <c r="DVJ213" s="93"/>
      <c r="DVK213" s="93"/>
      <c r="DVL213" s="93"/>
      <c r="DVM213" s="93"/>
      <c r="DVN213" s="93"/>
      <c r="DVO213" s="93"/>
      <c r="DVP213" s="93"/>
      <c r="DVQ213" s="93"/>
      <c r="DVR213" s="93"/>
      <c r="DVS213" s="93"/>
      <c r="DVT213" s="93"/>
      <c r="DVU213" s="93"/>
      <c r="DVV213" s="93"/>
      <c r="DVW213" s="93"/>
      <c r="DVX213" s="93"/>
      <c r="DVY213" s="93"/>
      <c r="DVZ213" s="93"/>
      <c r="DWA213" s="93"/>
      <c r="DWB213" s="93"/>
      <c r="DWC213" s="93"/>
      <c r="DWD213" s="93"/>
      <c r="DWE213" s="93"/>
      <c r="DWF213" s="93"/>
      <c r="DWG213" s="93"/>
      <c r="DWH213" s="93"/>
      <c r="DWI213" s="93"/>
      <c r="DWJ213" s="93"/>
      <c r="DWK213" s="93"/>
      <c r="DWL213" s="93"/>
      <c r="DWM213" s="93"/>
      <c r="DWN213" s="93"/>
      <c r="DWO213" s="93"/>
      <c r="DWP213" s="93"/>
      <c r="DWQ213" s="93"/>
      <c r="DWR213" s="93"/>
      <c r="DWS213" s="93"/>
      <c r="DWT213" s="93"/>
      <c r="DWU213" s="93"/>
      <c r="DWV213" s="93"/>
      <c r="DWW213" s="93"/>
      <c r="DWX213" s="93"/>
      <c r="DWY213" s="93"/>
      <c r="DWZ213" s="93"/>
      <c r="DXA213" s="93"/>
      <c r="DXB213" s="93"/>
      <c r="DXC213" s="93"/>
      <c r="DXD213" s="93"/>
      <c r="DXE213" s="93"/>
      <c r="DXF213" s="93"/>
      <c r="DXG213" s="93"/>
      <c r="DXH213" s="93"/>
      <c r="DXI213" s="93"/>
      <c r="DXJ213" s="93"/>
      <c r="DXK213" s="93"/>
      <c r="DXL213" s="93"/>
      <c r="DXM213" s="93"/>
      <c r="DXN213" s="93"/>
      <c r="DXO213" s="93"/>
      <c r="DXP213" s="93"/>
      <c r="DXQ213" s="93"/>
      <c r="DXR213" s="93"/>
      <c r="DXS213" s="93"/>
      <c r="DXT213" s="93"/>
      <c r="DXU213" s="93"/>
      <c r="DXV213" s="93"/>
      <c r="DXW213" s="93"/>
      <c r="DXX213" s="93"/>
      <c r="DXY213" s="93"/>
      <c r="DXZ213" s="93"/>
      <c r="DYA213" s="93"/>
      <c r="DYB213" s="93"/>
      <c r="DYC213" s="93"/>
      <c r="DYD213" s="93"/>
      <c r="DYE213" s="93"/>
      <c r="DYF213" s="93"/>
      <c r="DYG213" s="93"/>
      <c r="DYH213" s="93"/>
      <c r="DYI213" s="93"/>
      <c r="DYJ213" s="93"/>
      <c r="DYK213" s="93"/>
      <c r="DYL213" s="93"/>
      <c r="DYM213" s="93"/>
      <c r="DYN213" s="93"/>
      <c r="DYO213" s="93"/>
      <c r="DYP213" s="93"/>
      <c r="DYQ213" s="93"/>
      <c r="DYR213" s="93"/>
      <c r="DYS213" s="93"/>
      <c r="DYT213" s="93"/>
      <c r="DYU213" s="93"/>
      <c r="DYV213" s="93"/>
      <c r="DYW213" s="93"/>
      <c r="DYX213" s="93"/>
      <c r="DYY213" s="93"/>
      <c r="DYZ213" s="93"/>
      <c r="DZA213" s="93"/>
      <c r="DZB213" s="93"/>
      <c r="DZC213" s="93"/>
      <c r="DZD213" s="93"/>
      <c r="DZE213" s="93"/>
      <c r="DZF213" s="93"/>
      <c r="DZG213" s="93"/>
      <c r="DZH213" s="93"/>
      <c r="DZI213" s="93"/>
      <c r="DZJ213" s="93"/>
      <c r="DZK213" s="93"/>
      <c r="DZL213" s="93"/>
      <c r="DZM213" s="93"/>
      <c r="DZN213" s="93"/>
      <c r="DZO213" s="93"/>
      <c r="DZP213" s="93"/>
      <c r="DZQ213" s="93"/>
      <c r="DZR213" s="93"/>
      <c r="DZS213" s="93"/>
      <c r="DZT213" s="93"/>
      <c r="DZU213" s="93"/>
      <c r="DZV213" s="93"/>
      <c r="DZW213" s="93"/>
      <c r="DZX213" s="93"/>
      <c r="DZY213" s="93"/>
      <c r="DZZ213" s="93"/>
      <c r="EAA213" s="93"/>
      <c r="EAB213" s="93"/>
      <c r="EAC213" s="93"/>
      <c r="EAD213" s="93"/>
      <c r="EAE213" s="93"/>
      <c r="EAF213" s="93"/>
      <c r="EAG213" s="93"/>
      <c r="EAH213" s="93"/>
      <c r="EAI213" s="93"/>
      <c r="EAJ213" s="93"/>
      <c r="EAK213" s="93"/>
      <c r="EAL213" s="93"/>
      <c r="EAM213" s="93"/>
      <c r="EAN213" s="93"/>
      <c r="EAO213" s="93"/>
      <c r="EAP213" s="93"/>
      <c r="EAQ213" s="93"/>
      <c r="EAR213" s="93"/>
      <c r="EAS213" s="93"/>
      <c r="EAT213" s="93"/>
      <c r="EAU213" s="93"/>
      <c r="EAV213" s="93"/>
      <c r="EAW213" s="93"/>
      <c r="EAX213" s="93"/>
      <c r="EAY213" s="93"/>
      <c r="EAZ213" s="93"/>
      <c r="EBA213" s="93"/>
      <c r="EBB213" s="93"/>
      <c r="EBC213" s="93"/>
      <c r="EBD213" s="93"/>
      <c r="EBE213" s="93"/>
      <c r="EBF213" s="93"/>
      <c r="EBG213" s="93"/>
      <c r="EBH213" s="93"/>
      <c r="EBI213" s="93"/>
      <c r="EBJ213" s="93"/>
      <c r="EBK213" s="93"/>
      <c r="EBL213" s="93"/>
      <c r="EBM213" s="93"/>
      <c r="EBN213" s="93"/>
      <c r="EBO213" s="93"/>
      <c r="EBP213" s="93"/>
      <c r="EBQ213" s="93"/>
      <c r="EBR213" s="93"/>
      <c r="EBS213" s="93"/>
      <c r="EBT213" s="93"/>
      <c r="EBU213" s="93"/>
      <c r="EBV213" s="93"/>
      <c r="EBW213" s="93"/>
      <c r="EBX213" s="93"/>
      <c r="EBY213" s="93"/>
      <c r="EBZ213" s="93"/>
      <c r="ECA213" s="93"/>
      <c r="ECB213" s="93"/>
      <c r="ECC213" s="93"/>
      <c r="ECD213" s="93"/>
      <c r="ECE213" s="93"/>
      <c r="ECF213" s="93"/>
      <c r="ECG213" s="93"/>
      <c r="ECH213" s="93"/>
      <c r="ECI213" s="93"/>
      <c r="ECJ213" s="93"/>
      <c r="ECK213" s="93"/>
      <c r="ECL213" s="93"/>
      <c r="ECM213" s="93"/>
      <c r="ECN213" s="93"/>
      <c r="ECO213" s="93"/>
      <c r="ECP213" s="93"/>
      <c r="ECQ213" s="93"/>
      <c r="ECR213" s="93"/>
      <c r="ECS213" s="93"/>
      <c r="ECT213" s="93"/>
      <c r="ECU213" s="93"/>
      <c r="ECV213" s="93"/>
      <c r="ECW213" s="93"/>
      <c r="ECX213" s="93"/>
      <c r="ECY213" s="93"/>
      <c r="ECZ213" s="93"/>
      <c r="EDA213" s="93"/>
      <c r="EDB213" s="93"/>
      <c r="EDC213" s="93"/>
      <c r="EDD213" s="93"/>
      <c r="EDE213" s="93"/>
      <c r="EDF213" s="93"/>
      <c r="EDG213" s="93"/>
      <c r="EDH213" s="93"/>
      <c r="EDI213" s="93"/>
      <c r="EDJ213" s="93"/>
      <c r="EDK213" s="93"/>
      <c r="EDL213" s="93"/>
      <c r="EDM213" s="93"/>
      <c r="EDN213" s="93"/>
      <c r="EDO213" s="93"/>
      <c r="EDP213" s="93"/>
      <c r="EDQ213" s="93"/>
      <c r="EDR213" s="93"/>
      <c r="EDS213" s="93"/>
      <c r="EDT213" s="93"/>
      <c r="EDU213" s="93"/>
      <c r="EDV213" s="93"/>
      <c r="EDW213" s="93"/>
      <c r="EDX213" s="93"/>
      <c r="EDY213" s="93"/>
      <c r="EDZ213" s="93"/>
      <c r="EEA213" s="93"/>
      <c r="EEB213" s="93"/>
      <c r="EEC213" s="93"/>
      <c r="EED213" s="93"/>
      <c r="EEE213" s="93"/>
      <c r="EEF213" s="93"/>
      <c r="EEG213" s="93"/>
      <c r="EEH213" s="93"/>
      <c r="EEI213" s="93"/>
      <c r="EEJ213" s="93"/>
      <c r="EEK213" s="93"/>
      <c r="EEL213" s="93"/>
      <c r="EEM213" s="93"/>
      <c r="EEN213" s="93"/>
      <c r="EEO213" s="93"/>
      <c r="EEP213" s="93"/>
      <c r="EEQ213" s="93"/>
      <c r="EER213" s="93"/>
      <c r="EES213" s="93"/>
      <c r="EET213" s="93"/>
      <c r="EEU213" s="93"/>
      <c r="EEV213" s="93"/>
      <c r="EEW213" s="93"/>
      <c r="EEX213" s="93"/>
      <c r="EEY213" s="93"/>
      <c r="EEZ213" s="93"/>
      <c r="EFA213" s="93"/>
      <c r="EFB213" s="93"/>
      <c r="EFC213" s="93"/>
      <c r="EFD213" s="93"/>
      <c r="EFE213" s="93"/>
      <c r="EFF213" s="93"/>
      <c r="EFG213" s="93"/>
      <c r="EFH213" s="93"/>
      <c r="EFI213" s="93"/>
      <c r="EFJ213" s="93"/>
      <c r="EFK213" s="93"/>
      <c r="EFL213" s="93"/>
      <c r="EFM213" s="93"/>
      <c r="EFN213" s="93"/>
      <c r="EFO213" s="93"/>
      <c r="EFP213" s="93"/>
      <c r="EFQ213" s="93"/>
      <c r="EFR213" s="93"/>
      <c r="EFS213" s="93"/>
      <c r="EFT213" s="93"/>
      <c r="EFU213" s="93"/>
      <c r="EFV213" s="93"/>
      <c r="EFW213" s="93"/>
      <c r="EFX213" s="93"/>
      <c r="EFY213" s="93"/>
      <c r="EFZ213" s="93"/>
      <c r="EGA213" s="93"/>
      <c r="EGB213" s="93"/>
      <c r="EGC213" s="93"/>
      <c r="EGD213" s="93"/>
      <c r="EGE213" s="93"/>
      <c r="EGF213" s="93"/>
      <c r="EGG213" s="93"/>
      <c r="EGH213" s="93"/>
      <c r="EGI213" s="93"/>
      <c r="EGJ213" s="93"/>
      <c r="EGK213" s="93"/>
      <c r="EGL213" s="93"/>
      <c r="EGM213" s="93"/>
      <c r="EGN213" s="93"/>
      <c r="EGO213" s="93"/>
      <c r="EGP213" s="93"/>
      <c r="EGQ213" s="93"/>
      <c r="EGR213" s="93"/>
      <c r="EGS213" s="93"/>
      <c r="EGT213" s="93"/>
      <c r="EGU213" s="93"/>
      <c r="EGV213" s="93"/>
      <c r="EGW213" s="93"/>
      <c r="EGX213" s="93"/>
      <c r="EGY213" s="93"/>
      <c r="EGZ213" s="93"/>
      <c r="EHA213" s="93"/>
      <c r="EHB213" s="93"/>
      <c r="EHC213" s="93"/>
      <c r="EHD213" s="93"/>
      <c r="EHE213" s="93"/>
      <c r="EHF213" s="93"/>
      <c r="EHG213" s="93"/>
      <c r="EHH213" s="93"/>
      <c r="EHI213" s="93"/>
      <c r="EHJ213" s="93"/>
      <c r="EHK213" s="93"/>
      <c r="EHL213" s="93"/>
      <c r="EHM213" s="93"/>
      <c r="EHN213" s="93"/>
      <c r="EHO213" s="93"/>
      <c r="EHP213" s="93"/>
      <c r="EHQ213" s="93"/>
      <c r="EHR213" s="93"/>
      <c r="EHS213" s="93"/>
      <c r="EHT213" s="93"/>
      <c r="EHU213" s="93"/>
      <c r="EHV213" s="93"/>
      <c r="EHW213" s="93"/>
      <c r="EHX213" s="93"/>
      <c r="EHY213" s="93"/>
      <c r="EHZ213" s="93"/>
      <c r="EIA213" s="93"/>
      <c r="EIB213" s="93"/>
      <c r="EIC213" s="93"/>
      <c r="EID213" s="93"/>
      <c r="EIE213" s="93"/>
      <c r="EIF213" s="93"/>
      <c r="EIG213" s="93"/>
      <c r="EIH213" s="93"/>
      <c r="EII213" s="93"/>
      <c r="EIJ213" s="93"/>
      <c r="EIK213" s="93"/>
      <c r="EIL213" s="93"/>
      <c r="EIM213" s="93"/>
      <c r="EIN213" s="93"/>
      <c r="EIO213" s="93"/>
      <c r="EIP213" s="93"/>
      <c r="EIQ213" s="93"/>
      <c r="EIR213" s="93"/>
      <c r="EIS213" s="93"/>
      <c r="EIT213" s="93"/>
      <c r="EIU213" s="93"/>
      <c r="EIV213" s="93"/>
      <c r="EIW213" s="93"/>
      <c r="EIX213" s="93"/>
      <c r="EIY213" s="93"/>
      <c r="EIZ213" s="93"/>
      <c r="EJA213" s="93"/>
      <c r="EJB213" s="93"/>
      <c r="EJC213" s="93"/>
      <c r="EJD213" s="93"/>
      <c r="EJE213" s="93"/>
      <c r="EJF213" s="93"/>
      <c r="EJG213" s="93"/>
      <c r="EJH213" s="93"/>
      <c r="EJI213" s="93"/>
      <c r="EJJ213" s="93"/>
      <c r="EJK213" s="93"/>
      <c r="EJL213" s="93"/>
      <c r="EJM213" s="93"/>
      <c r="EJN213" s="93"/>
      <c r="EJO213" s="93"/>
      <c r="EJP213" s="93"/>
      <c r="EJQ213" s="93"/>
      <c r="EJR213" s="93"/>
      <c r="EJS213" s="93"/>
      <c r="EJT213" s="93"/>
      <c r="EJU213" s="93"/>
      <c r="EJV213" s="93"/>
      <c r="EJW213" s="93"/>
      <c r="EJX213" s="93"/>
      <c r="EJY213" s="93"/>
      <c r="EJZ213" s="93"/>
      <c r="EKA213" s="93"/>
      <c r="EKB213" s="93"/>
      <c r="EKC213" s="93"/>
      <c r="EKD213" s="93"/>
      <c r="EKE213" s="93"/>
      <c r="EKF213" s="93"/>
      <c r="EKG213" s="93"/>
      <c r="EKH213" s="93"/>
      <c r="EKI213" s="93"/>
      <c r="EKJ213" s="93"/>
      <c r="EKK213" s="93"/>
      <c r="EKL213" s="93"/>
      <c r="EKM213" s="93"/>
      <c r="EKN213" s="93"/>
      <c r="EKO213" s="93"/>
      <c r="EKP213" s="93"/>
      <c r="EKQ213" s="93"/>
      <c r="EKR213" s="93"/>
      <c r="EKS213" s="93"/>
      <c r="EKT213" s="93"/>
      <c r="EKU213" s="93"/>
      <c r="EKV213" s="93"/>
      <c r="EKW213" s="93"/>
      <c r="EKX213" s="93"/>
      <c r="EKY213" s="93"/>
      <c r="EKZ213" s="93"/>
      <c r="ELA213" s="93"/>
      <c r="ELB213" s="93"/>
      <c r="ELC213" s="93"/>
      <c r="ELD213" s="93"/>
      <c r="ELE213" s="93"/>
      <c r="ELF213" s="93"/>
      <c r="ELG213" s="93"/>
      <c r="ELH213" s="93"/>
      <c r="ELI213" s="93"/>
      <c r="ELJ213" s="93"/>
      <c r="ELK213" s="93"/>
      <c r="ELL213" s="93"/>
      <c r="ELM213" s="93"/>
      <c r="ELN213" s="93"/>
      <c r="ELO213" s="93"/>
      <c r="ELP213" s="93"/>
      <c r="ELQ213" s="93"/>
      <c r="ELR213" s="93"/>
      <c r="ELS213" s="93"/>
      <c r="ELT213" s="93"/>
      <c r="ELU213" s="93"/>
      <c r="ELV213" s="93"/>
      <c r="ELW213" s="93"/>
      <c r="ELX213" s="93"/>
      <c r="ELY213" s="93"/>
      <c r="ELZ213" s="93"/>
      <c r="EMA213" s="93"/>
      <c r="EMB213" s="93"/>
      <c r="EMC213" s="93"/>
      <c r="EMD213" s="93"/>
      <c r="EME213" s="93"/>
      <c r="EMF213" s="93"/>
      <c r="EMG213" s="93"/>
      <c r="EMH213" s="93"/>
      <c r="EMI213" s="93"/>
      <c r="EMJ213" s="93"/>
      <c r="EMK213" s="93"/>
      <c r="EML213" s="93"/>
      <c r="EMM213" s="93"/>
      <c r="EMN213" s="93"/>
      <c r="EMO213" s="93"/>
      <c r="EMP213" s="93"/>
      <c r="EMQ213" s="93"/>
      <c r="EMR213" s="93"/>
      <c r="EMS213" s="93"/>
      <c r="EMT213" s="93"/>
      <c r="EMU213" s="93"/>
      <c r="EMV213" s="93"/>
      <c r="EMW213" s="93"/>
      <c r="EMX213" s="93"/>
      <c r="EMY213" s="93"/>
      <c r="EMZ213" s="93"/>
      <c r="ENA213" s="93"/>
      <c r="ENB213" s="93"/>
      <c r="ENC213" s="93"/>
      <c r="END213" s="93"/>
      <c r="ENE213" s="93"/>
      <c r="ENF213" s="93"/>
      <c r="ENG213" s="93"/>
      <c r="ENH213" s="93"/>
      <c r="ENI213" s="93"/>
      <c r="ENJ213" s="93"/>
      <c r="ENK213" s="93"/>
      <c r="ENL213" s="93"/>
      <c r="ENM213" s="93"/>
      <c r="ENN213" s="93"/>
      <c r="ENO213" s="93"/>
      <c r="ENP213" s="93"/>
      <c r="ENQ213" s="93"/>
      <c r="ENR213" s="93"/>
      <c r="ENS213" s="93"/>
      <c r="ENT213" s="93"/>
      <c r="ENU213" s="93"/>
      <c r="ENV213" s="93"/>
      <c r="ENW213" s="93"/>
      <c r="ENX213" s="93"/>
      <c r="ENY213" s="93"/>
      <c r="ENZ213" s="93"/>
      <c r="EOA213" s="93"/>
      <c r="EOB213" s="93"/>
      <c r="EOC213" s="93"/>
      <c r="EOD213" s="93"/>
      <c r="EOE213" s="93"/>
      <c r="EOF213" s="93"/>
      <c r="EOG213" s="93"/>
      <c r="EOH213" s="93"/>
      <c r="EOI213" s="93"/>
      <c r="EOJ213" s="93"/>
      <c r="EOK213" s="93"/>
      <c r="EOL213" s="93"/>
      <c r="EOM213" s="93"/>
      <c r="EON213" s="93"/>
      <c r="EOO213" s="93"/>
      <c r="EOP213" s="93"/>
      <c r="EOQ213" s="93"/>
      <c r="EOR213" s="93"/>
      <c r="EOS213" s="93"/>
      <c r="EOT213" s="93"/>
      <c r="EOU213" s="93"/>
      <c r="EOV213" s="93"/>
      <c r="EOW213" s="93"/>
      <c r="EOX213" s="93"/>
      <c r="EOY213" s="93"/>
      <c r="EOZ213" s="93"/>
      <c r="EPA213" s="93"/>
      <c r="EPB213" s="93"/>
      <c r="EPC213" s="93"/>
      <c r="EPD213" s="93"/>
      <c r="EPE213" s="93"/>
      <c r="EPF213" s="93"/>
      <c r="EPG213" s="93"/>
      <c r="EPH213" s="93"/>
      <c r="EPI213" s="93"/>
      <c r="EPJ213" s="93"/>
      <c r="EPK213" s="93"/>
      <c r="EPL213" s="93"/>
      <c r="EPM213" s="93"/>
      <c r="EPN213" s="93"/>
      <c r="EPO213" s="93"/>
      <c r="EPP213" s="93"/>
      <c r="EPQ213" s="93"/>
      <c r="EPR213" s="93"/>
      <c r="EPS213" s="93"/>
      <c r="EPT213" s="93"/>
      <c r="EPU213" s="93"/>
      <c r="EPV213" s="93"/>
      <c r="EPW213" s="93"/>
      <c r="EPX213" s="93"/>
      <c r="EPY213" s="93"/>
      <c r="EPZ213" s="93"/>
      <c r="EQA213" s="93"/>
      <c r="EQB213" s="93"/>
      <c r="EQC213" s="93"/>
      <c r="EQD213" s="93"/>
      <c r="EQE213" s="93"/>
      <c r="EQF213" s="93"/>
      <c r="EQG213" s="93"/>
      <c r="EQH213" s="93"/>
      <c r="EQI213" s="93"/>
      <c r="EQJ213" s="93"/>
      <c r="EQK213" s="93"/>
      <c r="EQL213" s="93"/>
      <c r="EQM213" s="93"/>
      <c r="EQN213" s="93"/>
      <c r="EQO213" s="93"/>
      <c r="EQP213" s="93"/>
      <c r="EQQ213" s="93"/>
      <c r="EQR213" s="93"/>
      <c r="EQS213" s="93"/>
      <c r="EQT213" s="93"/>
      <c r="EQU213" s="93"/>
      <c r="EQV213" s="93"/>
      <c r="EQW213" s="93"/>
      <c r="EQX213" s="93"/>
      <c r="EQY213" s="93"/>
      <c r="EQZ213" s="93"/>
      <c r="ERA213" s="93"/>
      <c r="ERB213" s="93"/>
      <c r="ERC213" s="93"/>
      <c r="ERD213" s="93"/>
      <c r="ERE213" s="93"/>
      <c r="ERF213" s="93"/>
      <c r="ERG213" s="93"/>
      <c r="ERH213" s="93"/>
      <c r="ERI213" s="93"/>
      <c r="ERJ213" s="93"/>
      <c r="ERK213" s="93"/>
      <c r="ERL213" s="93"/>
      <c r="ERM213" s="93"/>
      <c r="ERN213" s="93"/>
      <c r="ERO213" s="93"/>
      <c r="ERP213" s="93"/>
      <c r="ERQ213" s="93"/>
      <c r="ERR213" s="93"/>
      <c r="ERS213" s="93"/>
      <c r="ERT213" s="93"/>
      <c r="ERU213" s="93"/>
      <c r="ERV213" s="93"/>
      <c r="ERW213" s="93"/>
      <c r="ERX213" s="93"/>
      <c r="ERY213" s="93"/>
      <c r="ERZ213" s="93"/>
      <c r="ESA213" s="93"/>
      <c r="ESB213" s="93"/>
      <c r="ESC213" s="93"/>
      <c r="ESD213" s="93"/>
      <c r="ESE213" s="93"/>
      <c r="ESF213" s="93"/>
      <c r="ESG213" s="93"/>
      <c r="ESH213" s="93"/>
      <c r="ESI213" s="93"/>
      <c r="ESJ213" s="93"/>
      <c r="ESK213" s="93"/>
      <c r="ESL213" s="93"/>
      <c r="ESM213" s="93"/>
      <c r="ESN213" s="93"/>
      <c r="ESO213" s="93"/>
      <c r="ESP213" s="93"/>
      <c r="ESQ213" s="93"/>
      <c r="ESR213" s="93"/>
      <c r="ESS213" s="93"/>
      <c r="EST213" s="93"/>
      <c r="ESU213" s="93"/>
      <c r="ESV213" s="93"/>
      <c r="ESW213" s="93"/>
      <c r="ESX213" s="93"/>
      <c r="ESY213" s="93"/>
      <c r="ESZ213" s="93"/>
      <c r="ETA213" s="93"/>
      <c r="ETB213" s="93"/>
      <c r="ETC213" s="93"/>
      <c r="ETD213" s="93"/>
      <c r="ETE213" s="93"/>
      <c r="ETF213" s="93"/>
      <c r="ETG213" s="93"/>
      <c r="ETH213" s="93"/>
      <c r="ETI213" s="93"/>
      <c r="ETJ213" s="93"/>
      <c r="ETK213" s="93"/>
      <c r="ETL213" s="93"/>
      <c r="ETM213" s="93"/>
      <c r="ETN213" s="93"/>
      <c r="ETO213" s="93"/>
      <c r="ETP213" s="93"/>
      <c r="ETQ213" s="93"/>
      <c r="ETR213" s="93"/>
      <c r="ETS213" s="93"/>
      <c r="ETT213" s="93"/>
      <c r="ETU213" s="93"/>
      <c r="ETV213" s="93"/>
      <c r="ETW213" s="93"/>
      <c r="ETX213" s="93"/>
      <c r="ETY213" s="93"/>
      <c r="ETZ213" s="93"/>
      <c r="EUA213" s="93"/>
      <c r="EUB213" s="93"/>
      <c r="EUC213" s="93"/>
      <c r="EUD213" s="93"/>
      <c r="EUE213" s="93"/>
      <c r="EUF213" s="93"/>
      <c r="EUG213" s="93"/>
      <c r="EUH213" s="93"/>
      <c r="EUI213" s="93"/>
      <c r="EUJ213" s="93"/>
      <c r="EUK213" s="93"/>
      <c r="EUL213" s="93"/>
      <c r="EUM213" s="93"/>
      <c r="EUN213" s="93"/>
      <c r="EUO213" s="93"/>
      <c r="EUP213" s="93"/>
      <c r="EUQ213" s="93"/>
      <c r="EUR213" s="93"/>
      <c r="EUS213" s="93"/>
      <c r="EUT213" s="93"/>
      <c r="EUU213" s="93"/>
      <c r="EUV213" s="93"/>
      <c r="EUW213" s="93"/>
      <c r="EUX213" s="93"/>
      <c r="EUY213" s="93"/>
      <c r="EUZ213" s="93"/>
      <c r="EVA213" s="93"/>
      <c r="EVB213" s="93"/>
      <c r="EVC213" s="93"/>
      <c r="EVD213" s="93"/>
      <c r="EVE213" s="93"/>
      <c r="EVF213" s="93"/>
      <c r="EVG213" s="93"/>
      <c r="EVH213" s="93"/>
      <c r="EVI213" s="93"/>
      <c r="EVJ213" s="93"/>
      <c r="EVK213" s="93"/>
      <c r="EVL213" s="93"/>
      <c r="EVM213" s="93"/>
      <c r="EVN213" s="93"/>
      <c r="EVO213" s="93"/>
      <c r="EVP213" s="93"/>
      <c r="EVQ213" s="93"/>
      <c r="EVR213" s="93"/>
      <c r="EVS213" s="93"/>
      <c r="EVT213" s="93"/>
      <c r="EVU213" s="93"/>
      <c r="EVV213" s="93"/>
      <c r="EVW213" s="93"/>
      <c r="EVX213" s="93"/>
      <c r="EVY213" s="93"/>
      <c r="EVZ213" s="93"/>
      <c r="EWA213" s="93"/>
      <c r="EWB213" s="93"/>
      <c r="EWC213" s="93"/>
      <c r="EWD213" s="93"/>
      <c r="EWE213" s="93"/>
      <c r="EWF213" s="93"/>
      <c r="EWG213" s="93"/>
      <c r="EWH213" s="93"/>
      <c r="EWI213" s="93"/>
      <c r="EWJ213" s="93"/>
      <c r="EWK213" s="93"/>
      <c r="EWL213" s="93"/>
      <c r="EWM213" s="93"/>
      <c r="EWN213" s="93"/>
      <c r="EWO213" s="93"/>
      <c r="EWP213" s="93"/>
      <c r="EWQ213" s="93"/>
      <c r="EWR213" s="93"/>
      <c r="EWS213" s="93"/>
      <c r="EWT213" s="93"/>
      <c r="EWU213" s="93"/>
      <c r="EWV213" s="93"/>
      <c r="EWW213" s="93"/>
      <c r="EWX213" s="93"/>
      <c r="EWY213" s="93"/>
      <c r="EWZ213" s="93"/>
      <c r="EXA213" s="93"/>
      <c r="EXB213" s="93"/>
      <c r="EXC213" s="93"/>
      <c r="EXD213" s="93"/>
      <c r="EXE213" s="93"/>
      <c r="EXF213" s="93"/>
      <c r="EXG213" s="93"/>
      <c r="EXH213" s="93"/>
      <c r="EXI213" s="93"/>
      <c r="EXJ213" s="93"/>
      <c r="EXK213" s="93"/>
      <c r="EXL213" s="93"/>
      <c r="EXM213" s="93"/>
      <c r="EXN213" s="93"/>
      <c r="EXO213" s="93"/>
      <c r="EXP213" s="93"/>
      <c r="EXQ213" s="93"/>
      <c r="EXR213" s="93"/>
      <c r="EXS213" s="93"/>
      <c r="EXT213" s="93"/>
      <c r="EXU213" s="93"/>
      <c r="EXV213" s="93"/>
      <c r="EXW213" s="93"/>
      <c r="EXX213" s="93"/>
      <c r="EXY213" s="93"/>
      <c r="EXZ213" s="93"/>
      <c r="EYA213" s="93"/>
      <c r="EYB213" s="93"/>
      <c r="EYC213" s="93"/>
      <c r="EYD213" s="93"/>
      <c r="EYE213" s="93"/>
      <c r="EYF213" s="93"/>
      <c r="EYG213" s="93"/>
      <c r="EYH213" s="93"/>
      <c r="EYI213" s="93"/>
      <c r="EYJ213" s="93"/>
      <c r="EYK213" s="93"/>
      <c r="EYL213" s="93"/>
      <c r="EYM213" s="93"/>
      <c r="EYN213" s="93"/>
      <c r="EYO213" s="93"/>
      <c r="EYP213" s="93"/>
      <c r="EYQ213" s="93"/>
      <c r="EYR213" s="93"/>
      <c r="EYS213" s="93"/>
      <c r="EYT213" s="93"/>
      <c r="EYU213" s="93"/>
      <c r="EYV213" s="93"/>
      <c r="EYW213" s="93"/>
      <c r="EYX213" s="93"/>
      <c r="EYY213" s="93"/>
      <c r="EYZ213" s="93"/>
      <c r="EZA213" s="93"/>
      <c r="EZB213" s="93"/>
      <c r="EZC213" s="93"/>
      <c r="EZD213" s="93"/>
      <c r="EZE213" s="93"/>
      <c r="EZF213" s="93"/>
      <c r="EZG213" s="93"/>
      <c r="EZH213" s="93"/>
      <c r="EZI213" s="93"/>
      <c r="EZJ213" s="93"/>
      <c r="EZK213" s="93"/>
      <c r="EZL213" s="93"/>
      <c r="EZM213" s="93"/>
      <c r="EZN213" s="93"/>
      <c r="EZO213" s="93"/>
      <c r="EZP213" s="93"/>
      <c r="EZQ213" s="93"/>
      <c r="EZR213" s="93"/>
      <c r="EZS213" s="93"/>
      <c r="EZT213" s="93"/>
      <c r="EZU213" s="93"/>
      <c r="EZV213" s="93"/>
      <c r="EZW213" s="93"/>
      <c r="EZX213" s="93"/>
      <c r="EZY213" s="93"/>
      <c r="EZZ213" s="93"/>
      <c r="FAA213" s="93"/>
      <c r="FAB213" s="93"/>
      <c r="FAC213" s="93"/>
      <c r="FAD213" s="93"/>
      <c r="FAE213" s="93"/>
      <c r="FAF213" s="93"/>
      <c r="FAG213" s="93"/>
      <c r="FAH213" s="93"/>
      <c r="FAI213" s="93"/>
      <c r="FAJ213" s="93"/>
      <c r="FAK213" s="93"/>
      <c r="FAL213" s="93"/>
      <c r="FAM213" s="93"/>
      <c r="FAN213" s="93"/>
      <c r="FAO213" s="93"/>
      <c r="FAP213" s="93"/>
      <c r="FAQ213" s="93"/>
      <c r="FAR213" s="93"/>
      <c r="FAS213" s="93"/>
      <c r="FAT213" s="93"/>
      <c r="FAU213" s="93"/>
      <c r="FAV213" s="93"/>
      <c r="FAW213" s="93"/>
      <c r="FAX213" s="93"/>
      <c r="FAY213" s="93"/>
      <c r="FAZ213" s="93"/>
      <c r="FBA213" s="93"/>
      <c r="FBB213" s="93"/>
      <c r="FBC213" s="93"/>
      <c r="FBD213" s="93"/>
      <c r="FBE213" s="93"/>
      <c r="FBF213" s="93"/>
      <c r="FBG213" s="93"/>
      <c r="FBH213" s="93"/>
      <c r="FBI213" s="93"/>
      <c r="FBJ213" s="93"/>
      <c r="FBK213" s="93"/>
      <c r="FBL213" s="93"/>
      <c r="FBM213" s="93"/>
      <c r="FBN213" s="93"/>
      <c r="FBO213" s="93"/>
      <c r="FBP213" s="93"/>
      <c r="FBQ213" s="93"/>
      <c r="FBR213" s="93"/>
      <c r="FBS213" s="93"/>
      <c r="FBT213" s="93"/>
      <c r="FBU213" s="93"/>
      <c r="FBV213" s="93"/>
      <c r="FBW213" s="93"/>
      <c r="FBX213" s="93"/>
      <c r="FBY213" s="93"/>
      <c r="FBZ213" s="93"/>
      <c r="FCA213" s="93"/>
      <c r="FCB213" s="93"/>
      <c r="FCC213" s="93"/>
      <c r="FCD213" s="93"/>
      <c r="FCE213" s="93"/>
      <c r="FCF213" s="93"/>
      <c r="FCG213" s="93"/>
      <c r="FCH213" s="93"/>
      <c r="FCI213" s="93"/>
      <c r="FCJ213" s="93"/>
      <c r="FCK213" s="93"/>
      <c r="FCL213" s="93"/>
      <c r="FCM213" s="93"/>
      <c r="FCN213" s="93"/>
      <c r="FCO213" s="93"/>
      <c r="FCP213" s="93"/>
      <c r="FCQ213" s="93"/>
      <c r="FCR213" s="93"/>
      <c r="FCS213" s="93"/>
      <c r="FCT213" s="93"/>
      <c r="FCU213" s="93"/>
      <c r="FCV213" s="93"/>
      <c r="FCW213" s="93"/>
      <c r="FCX213" s="93"/>
      <c r="FCY213" s="93"/>
      <c r="FCZ213" s="93"/>
      <c r="FDA213" s="93"/>
      <c r="FDB213" s="93"/>
      <c r="FDC213" s="93"/>
      <c r="FDD213" s="93"/>
      <c r="FDE213" s="93"/>
      <c r="FDF213" s="93"/>
      <c r="FDG213" s="93"/>
      <c r="FDH213" s="93"/>
      <c r="FDI213" s="93"/>
      <c r="FDJ213" s="93"/>
      <c r="FDK213" s="93"/>
      <c r="FDL213" s="93"/>
      <c r="FDM213" s="93"/>
      <c r="FDN213" s="93"/>
      <c r="FDO213" s="93"/>
      <c r="FDP213" s="93"/>
      <c r="FDQ213" s="93"/>
      <c r="FDR213" s="93"/>
      <c r="FDS213" s="93"/>
      <c r="FDT213" s="93"/>
      <c r="FDU213" s="93"/>
      <c r="FDV213" s="93"/>
      <c r="FDW213" s="93"/>
      <c r="FDX213" s="93"/>
      <c r="FDY213" s="93"/>
      <c r="FDZ213" s="93"/>
      <c r="FEA213" s="93"/>
      <c r="FEB213" s="93"/>
      <c r="FEC213" s="93"/>
      <c r="FED213" s="93"/>
      <c r="FEE213" s="93"/>
      <c r="FEF213" s="93"/>
      <c r="FEG213" s="93"/>
      <c r="FEH213" s="93"/>
      <c r="FEI213" s="93"/>
      <c r="FEJ213" s="93"/>
      <c r="FEK213" s="93"/>
      <c r="FEL213" s="93"/>
      <c r="FEM213" s="93"/>
      <c r="FEN213" s="93"/>
      <c r="FEO213" s="93"/>
      <c r="FEP213" s="93"/>
      <c r="FEQ213" s="93"/>
      <c r="FER213" s="93"/>
      <c r="FES213" s="93"/>
      <c r="FET213" s="93"/>
      <c r="FEU213" s="93"/>
      <c r="FEV213" s="93"/>
      <c r="FEW213" s="93"/>
      <c r="FEX213" s="93"/>
      <c r="FEY213" s="93"/>
      <c r="FEZ213" s="93"/>
      <c r="FFA213" s="93"/>
      <c r="FFB213" s="93"/>
      <c r="FFC213" s="93"/>
      <c r="FFD213" s="93"/>
      <c r="FFE213" s="93"/>
      <c r="FFF213" s="93"/>
      <c r="FFG213" s="93"/>
      <c r="FFH213" s="93"/>
      <c r="FFI213" s="93"/>
      <c r="FFJ213" s="93"/>
      <c r="FFK213" s="93"/>
      <c r="FFL213" s="93"/>
      <c r="FFM213" s="93"/>
      <c r="FFN213" s="93"/>
      <c r="FFO213" s="93"/>
      <c r="FFP213" s="93"/>
      <c r="FFQ213" s="93"/>
      <c r="FFR213" s="93"/>
      <c r="FFS213" s="93"/>
      <c r="FFT213" s="93"/>
      <c r="FFU213" s="93"/>
      <c r="FFV213" s="93"/>
      <c r="FFW213" s="93"/>
      <c r="FFX213" s="93"/>
      <c r="FFY213" s="93"/>
      <c r="FFZ213" s="93"/>
      <c r="FGA213" s="93"/>
      <c r="FGB213" s="93"/>
      <c r="FGC213" s="93"/>
      <c r="FGD213" s="93"/>
      <c r="FGE213" s="93"/>
      <c r="FGF213" s="93"/>
      <c r="FGG213" s="93"/>
      <c r="FGH213" s="93"/>
      <c r="FGI213" s="93"/>
      <c r="FGJ213" s="93"/>
      <c r="FGK213" s="93"/>
      <c r="FGL213" s="93"/>
      <c r="FGM213" s="93"/>
      <c r="FGN213" s="93"/>
      <c r="FGO213" s="93"/>
      <c r="FGP213" s="93"/>
      <c r="FGQ213" s="93"/>
      <c r="FGR213" s="93"/>
      <c r="FGS213" s="93"/>
      <c r="FGT213" s="93"/>
      <c r="FGU213" s="93"/>
      <c r="FGV213" s="93"/>
      <c r="FGW213" s="93"/>
      <c r="FGX213" s="93"/>
      <c r="FGY213" s="93"/>
      <c r="FGZ213" s="93"/>
      <c r="FHA213" s="93"/>
      <c r="FHB213" s="93"/>
      <c r="FHC213" s="93"/>
      <c r="FHD213" s="93"/>
      <c r="FHE213" s="93"/>
      <c r="FHF213" s="93"/>
      <c r="FHG213" s="93"/>
      <c r="FHH213" s="93"/>
      <c r="FHI213" s="93"/>
      <c r="FHJ213" s="93"/>
      <c r="FHK213" s="93"/>
      <c r="FHL213" s="93"/>
      <c r="FHM213" s="93"/>
      <c r="FHN213" s="93"/>
      <c r="FHO213" s="93"/>
      <c r="FHP213" s="93"/>
      <c r="FHQ213" s="93"/>
      <c r="FHR213" s="93"/>
      <c r="FHS213" s="93"/>
      <c r="FHT213" s="93"/>
      <c r="FHU213" s="93"/>
      <c r="FHV213" s="93"/>
      <c r="FHW213" s="93"/>
      <c r="FHX213" s="93"/>
      <c r="FHY213" s="93"/>
      <c r="FHZ213" s="93"/>
      <c r="FIA213" s="93"/>
      <c r="FIB213" s="93"/>
      <c r="FIC213" s="93"/>
      <c r="FID213" s="93"/>
      <c r="FIE213" s="93"/>
      <c r="FIF213" s="93"/>
      <c r="FIG213" s="93"/>
      <c r="FIH213" s="93"/>
      <c r="FII213" s="93"/>
      <c r="FIJ213" s="93"/>
      <c r="FIK213" s="93"/>
      <c r="FIL213" s="93"/>
      <c r="FIM213" s="93"/>
      <c r="FIN213" s="93"/>
      <c r="FIO213" s="93"/>
      <c r="FIP213" s="93"/>
      <c r="FIQ213" s="93"/>
      <c r="FIR213" s="93"/>
      <c r="FIS213" s="93"/>
      <c r="FIT213" s="93"/>
      <c r="FIU213" s="93"/>
      <c r="FIV213" s="93"/>
      <c r="FIW213" s="93"/>
      <c r="FIX213" s="93"/>
      <c r="FIY213" s="93"/>
      <c r="FIZ213" s="93"/>
      <c r="FJA213" s="93"/>
      <c r="FJB213" s="93"/>
      <c r="FJC213" s="93"/>
      <c r="FJD213" s="93"/>
      <c r="FJE213" s="93"/>
      <c r="FJF213" s="93"/>
      <c r="FJG213" s="93"/>
      <c r="FJH213" s="93"/>
      <c r="FJI213" s="93"/>
      <c r="FJJ213" s="93"/>
      <c r="FJK213" s="93"/>
      <c r="FJL213" s="93"/>
      <c r="FJM213" s="93"/>
      <c r="FJN213" s="93"/>
      <c r="FJO213" s="93"/>
      <c r="FJP213" s="93"/>
      <c r="FJQ213" s="93"/>
      <c r="FJR213" s="93"/>
      <c r="FJS213" s="93"/>
      <c r="FJT213" s="93"/>
      <c r="FJU213" s="93"/>
      <c r="FJV213" s="93"/>
      <c r="FJW213" s="93"/>
      <c r="FJX213" s="93"/>
      <c r="FJY213" s="93"/>
      <c r="FJZ213" s="93"/>
      <c r="FKA213" s="93"/>
      <c r="FKB213" s="93"/>
      <c r="FKC213" s="93"/>
      <c r="FKD213" s="93"/>
      <c r="FKE213" s="93"/>
      <c r="FKF213" s="93"/>
      <c r="FKG213" s="93"/>
      <c r="FKH213" s="93"/>
      <c r="FKI213" s="93"/>
      <c r="FKJ213" s="93"/>
      <c r="FKK213" s="93"/>
      <c r="FKL213" s="93"/>
      <c r="FKM213" s="93"/>
      <c r="FKN213" s="93"/>
      <c r="FKO213" s="93"/>
      <c r="FKP213" s="93"/>
      <c r="FKQ213" s="93"/>
      <c r="FKR213" s="93"/>
      <c r="FKS213" s="93"/>
      <c r="FKT213" s="93"/>
      <c r="FKU213" s="93"/>
      <c r="FKV213" s="93"/>
      <c r="FKW213" s="93"/>
      <c r="FKX213" s="93"/>
      <c r="FKY213" s="93"/>
      <c r="FKZ213" s="93"/>
      <c r="FLA213" s="93"/>
      <c r="FLB213" s="93"/>
      <c r="FLC213" s="93"/>
      <c r="FLD213" s="93"/>
      <c r="FLE213" s="93"/>
      <c r="FLF213" s="93"/>
      <c r="FLG213" s="93"/>
      <c r="FLH213" s="93"/>
      <c r="FLI213" s="93"/>
      <c r="FLJ213" s="93"/>
      <c r="FLK213" s="93"/>
      <c r="FLL213" s="93"/>
      <c r="FLM213" s="93"/>
      <c r="FLN213" s="93"/>
      <c r="FLO213" s="93"/>
      <c r="FLP213" s="93"/>
      <c r="FLQ213" s="93"/>
      <c r="FLR213" s="93"/>
      <c r="FLS213" s="93"/>
      <c r="FLT213" s="93"/>
      <c r="FLU213" s="93"/>
      <c r="FLV213" s="93"/>
      <c r="FLW213" s="93"/>
      <c r="FLX213" s="93"/>
      <c r="FLY213" s="93"/>
      <c r="FLZ213" s="93"/>
      <c r="FMA213" s="93"/>
      <c r="FMB213" s="93"/>
      <c r="FMC213" s="93"/>
      <c r="FMD213" s="93"/>
      <c r="FME213" s="93"/>
      <c r="FMF213" s="93"/>
      <c r="FMG213" s="93"/>
      <c r="FMH213" s="93"/>
      <c r="FMI213" s="93"/>
      <c r="FMJ213" s="93"/>
      <c r="FMK213" s="93"/>
      <c r="FML213" s="93"/>
      <c r="FMM213" s="93"/>
      <c r="FMN213" s="93"/>
      <c r="FMO213" s="93"/>
      <c r="FMP213" s="93"/>
      <c r="FMQ213" s="93"/>
      <c r="FMR213" s="93"/>
      <c r="FMS213" s="93"/>
      <c r="FMT213" s="93"/>
      <c r="FMU213" s="93"/>
      <c r="FMV213" s="93"/>
      <c r="FMW213" s="93"/>
      <c r="FMX213" s="93"/>
      <c r="FMY213" s="93"/>
      <c r="FMZ213" s="93"/>
      <c r="FNA213" s="93"/>
      <c r="FNB213" s="93"/>
      <c r="FNC213" s="93"/>
      <c r="FND213" s="93"/>
      <c r="FNE213" s="93"/>
      <c r="FNF213" s="93"/>
      <c r="FNG213" s="93"/>
      <c r="FNH213" s="93"/>
      <c r="FNI213" s="93"/>
      <c r="FNJ213" s="93"/>
      <c r="FNK213" s="93"/>
      <c r="FNL213" s="93"/>
      <c r="FNM213" s="93"/>
      <c r="FNN213" s="93"/>
      <c r="FNO213" s="93"/>
      <c r="FNP213" s="93"/>
      <c r="FNQ213" s="93"/>
      <c r="FNR213" s="93"/>
      <c r="FNS213" s="93"/>
      <c r="FNT213" s="93"/>
      <c r="FNU213" s="93"/>
      <c r="FNV213" s="93"/>
      <c r="FNW213" s="93"/>
      <c r="FNX213" s="93"/>
      <c r="FNY213" s="93"/>
      <c r="FNZ213" s="93"/>
      <c r="FOA213" s="93"/>
      <c r="FOB213" s="93"/>
      <c r="FOC213" s="93"/>
      <c r="FOD213" s="93"/>
      <c r="FOE213" s="93"/>
      <c r="FOF213" s="93"/>
      <c r="FOG213" s="93"/>
      <c r="FOH213" s="93"/>
      <c r="FOI213" s="93"/>
      <c r="FOJ213" s="93"/>
      <c r="FOK213" s="93"/>
      <c r="FOL213" s="93"/>
      <c r="FOM213" s="93"/>
      <c r="FON213" s="93"/>
      <c r="FOO213" s="93"/>
      <c r="FOP213" s="93"/>
      <c r="FOQ213" s="93"/>
      <c r="FOR213" s="93"/>
      <c r="FOS213" s="93"/>
      <c r="FOT213" s="93"/>
      <c r="FOU213" s="93"/>
      <c r="FOV213" s="93"/>
      <c r="FOW213" s="93"/>
      <c r="FOX213" s="93"/>
      <c r="FOY213" s="93"/>
      <c r="FOZ213" s="93"/>
      <c r="FPA213" s="93"/>
      <c r="FPB213" s="93"/>
      <c r="FPC213" s="93"/>
      <c r="FPD213" s="93"/>
      <c r="FPE213" s="93"/>
      <c r="FPF213" s="93"/>
      <c r="FPG213" s="93"/>
      <c r="FPH213" s="93"/>
      <c r="FPI213" s="93"/>
      <c r="FPJ213" s="93"/>
      <c r="FPK213" s="93"/>
      <c r="FPL213" s="93"/>
      <c r="FPM213" s="93"/>
      <c r="FPN213" s="93"/>
      <c r="FPO213" s="93"/>
      <c r="FPP213" s="93"/>
      <c r="FPQ213" s="93"/>
      <c r="FPR213" s="93"/>
      <c r="FPS213" s="93"/>
      <c r="FPT213" s="93"/>
      <c r="FPU213" s="93"/>
      <c r="FPV213" s="93"/>
      <c r="FPW213" s="93"/>
      <c r="FPX213" s="93"/>
      <c r="FPY213" s="93"/>
      <c r="FPZ213" s="93"/>
      <c r="FQA213" s="93"/>
      <c r="FQB213" s="93"/>
      <c r="FQC213" s="93"/>
      <c r="FQD213" s="93"/>
      <c r="FQE213" s="93"/>
      <c r="FQF213" s="93"/>
      <c r="FQG213" s="93"/>
      <c r="FQH213" s="93"/>
      <c r="FQI213" s="93"/>
      <c r="FQJ213" s="93"/>
      <c r="FQK213" s="93"/>
      <c r="FQL213" s="93"/>
      <c r="FQM213" s="93"/>
      <c r="FQN213" s="93"/>
      <c r="FQO213" s="93"/>
      <c r="FQP213" s="93"/>
      <c r="FQQ213" s="93"/>
      <c r="FQR213" s="93"/>
      <c r="FQS213" s="93"/>
      <c r="FQT213" s="93"/>
      <c r="FQU213" s="93"/>
      <c r="FQV213" s="93"/>
      <c r="FQW213" s="93"/>
      <c r="FQX213" s="93"/>
      <c r="FQY213" s="93"/>
      <c r="FQZ213" s="93"/>
      <c r="FRA213" s="93"/>
      <c r="FRB213" s="93"/>
      <c r="FRC213" s="93"/>
      <c r="FRD213" s="93"/>
      <c r="FRE213" s="93"/>
      <c r="FRF213" s="93"/>
      <c r="FRG213" s="93"/>
      <c r="FRH213" s="93"/>
      <c r="FRI213" s="93"/>
      <c r="FRJ213" s="93"/>
      <c r="FRK213" s="93"/>
      <c r="FRL213" s="93"/>
      <c r="FRM213" s="93"/>
      <c r="FRN213" s="93"/>
      <c r="FRO213" s="93"/>
      <c r="FRP213" s="93"/>
      <c r="FRQ213" s="93"/>
      <c r="FRR213" s="93"/>
      <c r="FRS213" s="93"/>
      <c r="FRT213" s="93"/>
      <c r="FRU213" s="93"/>
      <c r="FRV213" s="93"/>
      <c r="FRW213" s="93"/>
      <c r="FRX213" s="93"/>
      <c r="FRY213" s="93"/>
      <c r="FRZ213" s="93"/>
      <c r="FSA213" s="93"/>
      <c r="FSB213" s="93"/>
      <c r="FSC213" s="93"/>
      <c r="FSD213" s="93"/>
      <c r="FSE213" s="93"/>
      <c r="FSF213" s="93"/>
      <c r="FSG213" s="93"/>
      <c r="FSH213" s="93"/>
      <c r="FSI213" s="93"/>
      <c r="FSJ213" s="93"/>
      <c r="FSK213" s="93"/>
      <c r="FSL213" s="93"/>
      <c r="FSM213" s="93"/>
      <c r="FSN213" s="93"/>
      <c r="FSO213" s="93"/>
      <c r="FSP213" s="93"/>
      <c r="FSQ213" s="93"/>
      <c r="FSR213" s="93"/>
      <c r="FSS213" s="93"/>
      <c r="FST213" s="93"/>
      <c r="FSU213" s="93"/>
      <c r="FSV213" s="93"/>
      <c r="FSW213" s="93"/>
      <c r="FSX213" s="93"/>
      <c r="FSY213" s="93"/>
      <c r="FSZ213" s="93"/>
      <c r="FTA213" s="93"/>
      <c r="FTB213" s="93"/>
      <c r="FTC213" s="93"/>
      <c r="FTD213" s="93"/>
      <c r="FTE213" s="93"/>
      <c r="FTF213" s="93"/>
      <c r="FTG213" s="93"/>
      <c r="FTH213" s="93"/>
      <c r="FTI213" s="93"/>
      <c r="FTJ213" s="93"/>
      <c r="FTK213" s="93"/>
      <c r="FTL213" s="93"/>
      <c r="FTM213" s="93"/>
      <c r="FTN213" s="93"/>
      <c r="FTO213" s="93"/>
      <c r="FTP213" s="93"/>
      <c r="FTQ213" s="93"/>
      <c r="FTR213" s="93"/>
      <c r="FTS213" s="93"/>
      <c r="FTT213" s="93"/>
      <c r="FTU213" s="93"/>
      <c r="FTV213" s="93"/>
      <c r="FTW213" s="93"/>
      <c r="FTX213" s="93"/>
      <c r="FTY213" s="93"/>
      <c r="FTZ213" s="93"/>
      <c r="FUA213" s="93"/>
      <c r="FUB213" s="93"/>
      <c r="FUC213" s="93"/>
      <c r="FUD213" s="93"/>
      <c r="FUE213" s="93"/>
      <c r="FUF213" s="93"/>
      <c r="FUG213" s="93"/>
      <c r="FUH213" s="93"/>
      <c r="FUI213" s="93"/>
      <c r="FUJ213" s="93"/>
      <c r="FUK213" s="93"/>
      <c r="FUL213" s="93"/>
      <c r="FUM213" s="93"/>
      <c r="FUN213" s="93"/>
      <c r="FUO213" s="93"/>
      <c r="FUP213" s="93"/>
      <c r="FUQ213" s="93"/>
      <c r="FUR213" s="93"/>
      <c r="FUS213" s="93"/>
      <c r="FUT213" s="93"/>
      <c r="FUU213" s="93"/>
      <c r="FUV213" s="93"/>
      <c r="FUW213" s="93"/>
      <c r="FUX213" s="93"/>
      <c r="FUY213" s="93"/>
      <c r="FUZ213" s="93"/>
      <c r="FVA213" s="93"/>
      <c r="FVB213" s="93"/>
      <c r="FVC213" s="93"/>
      <c r="FVD213" s="93"/>
      <c r="FVE213" s="93"/>
      <c r="FVF213" s="93"/>
      <c r="FVG213" s="93"/>
      <c r="FVH213" s="93"/>
      <c r="FVI213" s="93"/>
      <c r="FVJ213" s="93"/>
      <c r="FVK213" s="93"/>
      <c r="FVL213" s="93"/>
      <c r="FVM213" s="93"/>
      <c r="FVN213" s="93"/>
      <c r="FVO213" s="93"/>
      <c r="FVP213" s="93"/>
      <c r="FVQ213" s="93"/>
      <c r="FVR213" s="93"/>
      <c r="FVS213" s="93"/>
      <c r="FVT213" s="93"/>
      <c r="FVU213" s="93"/>
      <c r="FVV213" s="93"/>
      <c r="FVW213" s="93"/>
      <c r="FVX213" s="93"/>
      <c r="FVY213" s="93"/>
      <c r="FVZ213" s="93"/>
      <c r="FWA213" s="93"/>
      <c r="FWB213" s="93"/>
      <c r="FWC213" s="93"/>
      <c r="FWD213" s="93"/>
      <c r="FWE213" s="93"/>
      <c r="FWF213" s="93"/>
      <c r="FWG213" s="93"/>
      <c r="FWH213" s="93"/>
      <c r="FWI213" s="93"/>
      <c r="FWJ213" s="93"/>
      <c r="FWK213" s="93"/>
      <c r="FWL213" s="93"/>
      <c r="FWM213" s="93"/>
      <c r="FWN213" s="93"/>
      <c r="FWO213" s="93"/>
      <c r="FWP213" s="93"/>
      <c r="FWQ213" s="93"/>
      <c r="FWR213" s="93"/>
      <c r="FWS213" s="93"/>
      <c r="FWT213" s="93"/>
      <c r="FWU213" s="93"/>
      <c r="FWV213" s="93"/>
      <c r="FWW213" s="93"/>
      <c r="FWX213" s="93"/>
      <c r="FWY213" s="93"/>
      <c r="FWZ213" s="93"/>
      <c r="FXA213" s="93"/>
      <c r="FXB213" s="93"/>
      <c r="FXC213" s="93"/>
      <c r="FXD213" s="93"/>
      <c r="FXE213" s="93"/>
      <c r="FXF213" s="93"/>
      <c r="FXG213" s="93"/>
      <c r="FXH213" s="93"/>
      <c r="FXI213" s="93"/>
      <c r="FXJ213" s="93"/>
      <c r="FXK213" s="93"/>
      <c r="FXL213" s="93"/>
      <c r="FXM213" s="93"/>
      <c r="FXN213" s="93"/>
      <c r="FXO213" s="93"/>
      <c r="FXP213" s="93"/>
      <c r="FXQ213" s="93"/>
      <c r="FXR213" s="93"/>
      <c r="FXS213" s="93"/>
      <c r="FXT213" s="93"/>
      <c r="FXU213" s="93"/>
      <c r="FXV213" s="93"/>
      <c r="FXW213" s="93"/>
      <c r="FXX213" s="93"/>
      <c r="FXY213" s="93"/>
      <c r="FXZ213" s="93"/>
      <c r="FYA213" s="93"/>
      <c r="FYB213" s="93"/>
      <c r="FYC213" s="93"/>
      <c r="FYD213" s="93"/>
      <c r="FYE213" s="93"/>
      <c r="FYF213" s="93"/>
      <c r="FYG213" s="93"/>
      <c r="FYH213" s="93"/>
      <c r="FYI213" s="93"/>
      <c r="FYJ213" s="93"/>
      <c r="FYK213" s="93"/>
      <c r="FYL213" s="93"/>
      <c r="FYM213" s="93"/>
      <c r="FYN213" s="93"/>
      <c r="FYO213" s="93"/>
      <c r="FYP213" s="93"/>
      <c r="FYQ213" s="93"/>
      <c r="FYR213" s="93"/>
      <c r="FYS213" s="93"/>
      <c r="FYT213" s="93"/>
      <c r="FYU213" s="93"/>
      <c r="FYV213" s="93"/>
      <c r="FYW213" s="93"/>
      <c r="FYX213" s="93"/>
      <c r="FYY213" s="93"/>
      <c r="FYZ213" s="93"/>
      <c r="FZA213" s="93"/>
      <c r="FZB213" s="93"/>
      <c r="FZC213" s="93"/>
      <c r="FZD213" s="93"/>
      <c r="FZE213" s="93"/>
      <c r="FZF213" s="93"/>
      <c r="FZG213" s="93"/>
      <c r="FZH213" s="93"/>
      <c r="FZI213" s="93"/>
      <c r="FZJ213" s="93"/>
      <c r="FZK213" s="93"/>
      <c r="FZL213" s="93"/>
      <c r="FZM213" s="93"/>
      <c r="FZN213" s="93"/>
      <c r="FZO213" s="93"/>
      <c r="FZP213" s="93"/>
      <c r="FZQ213" s="93"/>
      <c r="FZR213" s="93"/>
      <c r="FZS213" s="93"/>
      <c r="FZT213" s="93"/>
      <c r="FZU213" s="93"/>
      <c r="FZV213" s="93"/>
      <c r="FZW213" s="93"/>
      <c r="FZX213" s="93"/>
      <c r="FZY213" s="93"/>
      <c r="FZZ213" s="93"/>
      <c r="GAA213" s="93"/>
      <c r="GAB213" s="93"/>
      <c r="GAC213" s="93"/>
      <c r="GAD213" s="93"/>
      <c r="GAE213" s="93"/>
      <c r="GAF213" s="93"/>
      <c r="GAG213" s="93"/>
      <c r="GAH213" s="93"/>
      <c r="GAI213" s="93"/>
      <c r="GAJ213" s="93"/>
      <c r="GAK213" s="93"/>
      <c r="GAL213" s="93"/>
      <c r="GAM213" s="93"/>
      <c r="GAN213" s="93"/>
      <c r="GAO213" s="93"/>
      <c r="GAP213" s="93"/>
      <c r="GAQ213" s="93"/>
      <c r="GAR213" s="93"/>
      <c r="GAS213" s="93"/>
      <c r="GAT213" s="93"/>
      <c r="GAU213" s="93"/>
      <c r="GAV213" s="93"/>
      <c r="GAW213" s="93"/>
      <c r="GAX213" s="93"/>
      <c r="GAY213" s="93"/>
      <c r="GAZ213" s="93"/>
      <c r="GBA213" s="93"/>
      <c r="GBB213" s="93"/>
      <c r="GBC213" s="93"/>
      <c r="GBD213" s="93"/>
      <c r="GBE213" s="93"/>
      <c r="GBF213" s="93"/>
      <c r="GBG213" s="93"/>
      <c r="GBH213" s="93"/>
      <c r="GBI213" s="93"/>
      <c r="GBJ213" s="93"/>
      <c r="GBK213" s="93"/>
      <c r="GBL213" s="93"/>
      <c r="GBM213" s="93"/>
      <c r="GBN213" s="93"/>
      <c r="GBO213" s="93"/>
      <c r="GBP213" s="93"/>
      <c r="GBQ213" s="93"/>
      <c r="GBR213" s="93"/>
      <c r="GBS213" s="93"/>
      <c r="GBT213" s="93"/>
      <c r="GBU213" s="93"/>
      <c r="GBV213" s="93"/>
      <c r="GBW213" s="93"/>
      <c r="GBX213" s="93"/>
      <c r="GBY213" s="93"/>
      <c r="GBZ213" s="93"/>
      <c r="GCA213" s="93"/>
      <c r="GCB213" s="93"/>
      <c r="GCC213" s="93"/>
      <c r="GCD213" s="93"/>
      <c r="GCE213" s="93"/>
      <c r="GCF213" s="93"/>
      <c r="GCG213" s="93"/>
      <c r="GCH213" s="93"/>
      <c r="GCI213" s="93"/>
      <c r="GCJ213" s="93"/>
      <c r="GCK213" s="93"/>
      <c r="GCL213" s="93"/>
      <c r="GCM213" s="93"/>
      <c r="GCN213" s="93"/>
      <c r="GCO213" s="93"/>
      <c r="GCP213" s="93"/>
      <c r="GCQ213" s="93"/>
      <c r="GCR213" s="93"/>
      <c r="GCS213" s="93"/>
      <c r="GCT213" s="93"/>
      <c r="GCU213" s="93"/>
      <c r="GCV213" s="93"/>
      <c r="GCW213" s="93"/>
      <c r="GCX213" s="93"/>
      <c r="GCY213" s="93"/>
      <c r="GCZ213" s="93"/>
      <c r="GDA213" s="93"/>
      <c r="GDB213" s="93"/>
      <c r="GDC213" s="93"/>
      <c r="GDD213" s="93"/>
      <c r="GDE213" s="93"/>
      <c r="GDF213" s="93"/>
      <c r="GDG213" s="93"/>
      <c r="GDH213" s="93"/>
      <c r="GDI213" s="93"/>
      <c r="GDJ213" s="93"/>
      <c r="GDK213" s="93"/>
      <c r="GDL213" s="93"/>
      <c r="GDM213" s="93"/>
      <c r="GDN213" s="93"/>
      <c r="GDO213" s="93"/>
      <c r="GDP213" s="93"/>
      <c r="GDQ213" s="93"/>
      <c r="GDR213" s="93"/>
      <c r="GDS213" s="93"/>
      <c r="GDT213" s="93"/>
      <c r="GDU213" s="93"/>
      <c r="GDV213" s="93"/>
      <c r="GDW213" s="93"/>
      <c r="GDX213" s="93"/>
      <c r="GDY213" s="93"/>
      <c r="GDZ213" s="93"/>
      <c r="GEA213" s="93"/>
      <c r="GEB213" s="93"/>
      <c r="GEC213" s="93"/>
      <c r="GED213" s="93"/>
      <c r="GEE213" s="93"/>
      <c r="GEF213" s="93"/>
      <c r="GEG213" s="93"/>
      <c r="GEH213" s="93"/>
      <c r="GEI213" s="93"/>
      <c r="GEJ213" s="93"/>
      <c r="GEK213" s="93"/>
      <c r="GEL213" s="93"/>
      <c r="GEM213" s="93"/>
      <c r="GEN213" s="93"/>
      <c r="GEO213" s="93"/>
      <c r="GEP213" s="93"/>
      <c r="GEQ213" s="93"/>
      <c r="GER213" s="93"/>
      <c r="GES213" s="93"/>
      <c r="GET213" s="93"/>
      <c r="GEU213" s="93"/>
      <c r="GEV213" s="93"/>
      <c r="GEW213" s="93"/>
      <c r="GEX213" s="93"/>
      <c r="GEY213" s="93"/>
      <c r="GEZ213" s="93"/>
      <c r="GFA213" s="93"/>
      <c r="GFB213" s="93"/>
      <c r="GFC213" s="93"/>
      <c r="GFD213" s="93"/>
      <c r="GFE213" s="93"/>
      <c r="GFF213" s="93"/>
      <c r="GFG213" s="93"/>
      <c r="GFH213" s="93"/>
      <c r="GFI213" s="93"/>
      <c r="GFJ213" s="93"/>
      <c r="GFK213" s="93"/>
      <c r="GFL213" s="93"/>
      <c r="GFM213" s="93"/>
      <c r="GFN213" s="93"/>
      <c r="GFO213" s="93"/>
      <c r="GFP213" s="93"/>
      <c r="GFQ213" s="93"/>
      <c r="GFR213" s="93"/>
      <c r="GFS213" s="93"/>
      <c r="GFT213" s="93"/>
      <c r="GFU213" s="93"/>
      <c r="GFV213" s="93"/>
      <c r="GFW213" s="93"/>
      <c r="GFX213" s="93"/>
      <c r="GFY213" s="93"/>
      <c r="GFZ213" s="93"/>
      <c r="GGA213" s="93"/>
      <c r="GGB213" s="93"/>
      <c r="GGC213" s="93"/>
      <c r="GGD213" s="93"/>
      <c r="GGE213" s="93"/>
      <c r="GGF213" s="93"/>
      <c r="GGG213" s="93"/>
      <c r="GGH213" s="93"/>
      <c r="GGI213" s="93"/>
      <c r="GGJ213" s="93"/>
      <c r="GGK213" s="93"/>
      <c r="GGL213" s="93"/>
      <c r="GGM213" s="93"/>
      <c r="GGN213" s="93"/>
      <c r="GGO213" s="93"/>
      <c r="GGP213" s="93"/>
      <c r="GGQ213" s="93"/>
      <c r="GGR213" s="93"/>
      <c r="GGS213" s="93"/>
      <c r="GGT213" s="93"/>
      <c r="GGU213" s="93"/>
      <c r="GGV213" s="93"/>
      <c r="GGW213" s="93"/>
      <c r="GGX213" s="93"/>
      <c r="GGY213" s="93"/>
      <c r="GGZ213" s="93"/>
      <c r="GHA213" s="93"/>
      <c r="GHB213" s="93"/>
      <c r="GHC213" s="93"/>
      <c r="GHD213" s="93"/>
      <c r="GHE213" s="93"/>
      <c r="GHF213" s="93"/>
      <c r="GHG213" s="93"/>
      <c r="GHH213" s="93"/>
      <c r="GHI213" s="93"/>
      <c r="GHJ213" s="93"/>
      <c r="GHK213" s="93"/>
      <c r="GHL213" s="93"/>
      <c r="GHM213" s="93"/>
      <c r="GHN213" s="93"/>
      <c r="GHO213" s="93"/>
      <c r="GHP213" s="93"/>
      <c r="GHQ213" s="93"/>
      <c r="GHR213" s="93"/>
      <c r="GHS213" s="93"/>
      <c r="GHT213" s="93"/>
      <c r="GHU213" s="93"/>
      <c r="GHV213" s="93"/>
      <c r="GHW213" s="93"/>
      <c r="GHX213" s="93"/>
      <c r="GHY213" s="93"/>
      <c r="GHZ213" s="93"/>
      <c r="GIA213" s="93"/>
      <c r="GIB213" s="93"/>
      <c r="GIC213" s="93"/>
      <c r="GID213" s="93"/>
      <c r="GIE213" s="93"/>
      <c r="GIF213" s="93"/>
      <c r="GIG213" s="93"/>
      <c r="GIH213" s="93"/>
      <c r="GII213" s="93"/>
      <c r="GIJ213" s="93"/>
      <c r="GIK213" s="93"/>
      <c r="GIL213" s="93"/>
      <c r="GIM213" s="93"/>
      <c r="GIN213" s="93"/>
      <c r="GIO213" s="93"/>
      <c r="GIP213" s="93"/>
      <c r="GIQ213" s="93"/>
      <c r="GIR213" s="93"/>
      <c r="GIS213" s="93"/>
      <c r="GIT213" s="93"/>
      <c r="GIU213" s="93"/>
      <c r="GIV213" s="93"/>
      <c r="GIW213" s="93"/>
      <c r="GIX213" s="93"/>
      <c r="GIY213" s="93"/>
      <c r="GIZ213" s="93"/>
      <c r="GJA213" s="93"/>
      <c r="GJB213" s="93"/>
      <c r="GJC213" s="93"/>
      <c r="GJD213" s="93"/>
      <c r="GJE213" s="93"/>
      <c r="GJF213" s="93"/>
      <c r="GJG213" s="93"/>
      <c r="GJH213" s="93"/>
      <c r="GJI213" s="93"/>
      <c r="GJJ213" s="93"/>
      <c r="GJK213" s="93"/>
      <c r="GJL213" s="93"/>
      <c r="GJM213" s="93"/>
      <c r="GJN213" s="93"/>
      <c r="GJO213" s="93"/>
      <c r="GJP213" s="93"/>
      <c r="GJQ213" s="93"/>
      <c r="GJR213" s="93"/>
      <c r="GJS213" s="93"/>
      <c r="GJT213" s="93"/>
      <c r="GJU213" s="93"/>
      <c r="GJV213" s="93"/>
      <c r="GJW213" s="93"/>
      <c r="GJX213" s="93"/>
      <c r="GJY213" s="93"/>
      <c r="GJZ213" s="93"/>
      <c r="GKA213" s="93"/>
      <c r="GKB213" s="93"/>
      <c r="GKC213" s="93"/>
      <c r="GKD213" s="93"/>
      <c r="GKE213" s="93"/>
      <c r="GKF213" s="93"/>
      <c r="GKG213" s="93"/>
      <c r="GKH213" s="93"/>
      <c r="GKI213" s="93"/>
      <c r="GKJ213" s="93"/>
      <c r="GKK213" s="93"/>
      <c r="GKL213" s="93"/>
      <c r="GKM213" s="93"/>
      <c r="GKN213" s="93"/>
      <c r="GKO213" s="93"/>
      <c r="GKP213" s="93"/>
      <c r="GKQ213" s="93"/>
      <c r="GKR213" s="93"/>
      <c r="GKS213" s="93"/>
      <c r="GKT213" s="93"/>
      <c r="GKU213" s="93"/>
      <c r="GKV213" s="93"/>
      <c r="GKW213" s="93"/>
      <c r="GKX213" s="93"/>
      <c r="GKY213" s="93"/>
      <c r="GKZ213" s="93"/>
      <c r="GLA213" s="93"/>
      <c r="GLB213" s="93"/>
      <c r="GLC213" s="93"/>
      <c r="GLD213" s="93"/>
      <c r="GLE213" s="93"/>
      <c r="GLF213" s="93"/>
      <c r="GLG213" s="93"/>
      <c r="GLH213" s="93"/>
      <c r="GLI213" s="93"/>
      <c r="GLJ213" s="93"/>
      <c r="GLK213" s="93"/>
      <c r="GLL213" s="93"/>
      <c r="GLM213" s="93"/>
      <c r="GLN213" s="93"/>
      <c r="GLO213" s="93"/>
      <c r="GLP213" s="93"/>
      <c r="GLQ213" s="93"/>
      <c r="GLR213" s="93"/>
      <c r="GLS213" s="93"/>
      <c r="GLT213" s="93"/>
      <c r="GLU213" s="93"/>
      <c r="GLV213" s="93"/>
      <c r="GLW213" s="93"/>
      <c r="GLX213" s="93"/>
      <c r="GLY213" s="93"/>
      <c r="GLZ213" s="93"/>
      <c r="GMA213" s="93"/>
      <c r="GMB213" s="93"/>
      <c r="GMC213" s="93"/>
      <c r="GMD213" s="93"/>
      <c r="GME213" s="93"/>
      <c r="GMF213" s="93"/>
      <c r="GMG213" s="93"/>
      <c r="GMH213" s="93"/>
      <c r="GMI213" s="93"/>
      <c r="GMJ213" s="93"/>
      <c r="GMK213" s="93"/>
      <c r="GML213" s="93"/>
      <c r="GMM213" s="93"/>
      <c r="GMN213" s="93"/>
      <c r="GMO213" s="93"/>
      <c r="GMP213" s="93"/>
      <c r="GMQ213" s="93"/>
      <c r="GMR213" s="93"/>
      <c r="GMS213" s="93"/>
      <c r="GMT213" s="93"/>
      <c r="GMU213" s="93"/>
      <c r="GMV213" s="93"/>
      <c r="GMW213" s="93"/>
      <c r="GMX213" s="93"/>
      <c r="GMY213" s="93"/>
      <c r="GMZ213" s="93"/>
      <c r="GNA213" s="93"/>
      <c r="GNB213" s="93"/>
      <c r="GNC213" s="93"/>
      <c r="GND213" s="93"/>
      <c r="GNE213" s="93"/>
      <c r="GNF213" s="93"/>
      <c r="GNG213" s="93"/>
      <c r="GNH213" s="93"/>
      <c r="GNI213" s="93"/>
      <c r="GNJ213" s="93"/>
      <c r="GNK213" s="93"/>
      <c r="GNL213" s="93"/>
      <c r="GNM213" s="93"/>
      <c r="GNN213" s="93"/>
      <c r="GNO213" s="93"/>
      <c r="GNP213" s="93"/>
      <c r="GNQ213" s="93"/>
      <c r="GNR213" s="93"/>
      <c r="GNS213" s="93"/>
      <c r="GNT213" s="93"/>
      <c r="GNU213" s="93"/>
      <c r="GNV213" s="93"/>
      <c r="GNW213" s="93"/>
      <c r="GNX213" s="93"/>
      <c r="GNY213" s="93"/>
      <c r="GNZ213" s="93"/>
      <c r="GOA213" s="93"/>
      <c r="GOB213" s="93"/>
      <c r="GOC213" s="93"/>
      <c r="GOD213" s="93"/>
      <c r="GOE213" s="93"/>
      <c r="GOF213" s="93"/>
      <c r="GOG213" s="93"/>
      <c r="GOH213" s="93"/>
      <c r="GOI213" s="93"/>
      <c r="GOJ213" s="93"/>
      <c r="GOK213" s="93"/>
      <c r="GOL213" s="93"/>
      <c r="GOM213" s="93"/>
      <c r="GON213" s="93"/>
      <c r="GOO213" s="93"/>
      <c r="GOP213" s="93"/>
      <c r="GOQ213" s="93"/>
      <c r="GOR213" s="93"/>
      <c r="GOS213" s="93"/>
      <c r="GOT213" s="93"/>
      <c r="GOU213" s="93"/>
      <c r="GOV213" s="93"/>
      <c r="GOW213" s="93"/>
      <c r="GOX213" s="93"/>
      <c r="GOY213" s="93"/>
      <c r="GOZ213" s="93"/>
      <c r="GPA213" s="93"/>
      <c r="GPB213" s="93"/>
      <c r="GPC213" s="93"/>
      <c r="GPD213" s="93"/>
      <c r="GPE213" s="93"/>
      <c r="GPF213" s="93"/>
      <c r="GPG213" s="93"/>
      <c r="GPH213" s="93"/>
      <c r="GPI213" s="93"/>
      <c r="GPJ213" s="93"/>
      <c r="GPK213" s="93"/>
      <c r="GPL213" s="93"/>
      <c r="GPM213" s="93"/>
      <c r="GPN213" s="93"/>
      <c r="GPO213" s="93"/>
      <c r="GPP213" s="93"/>
      <c r="GPQ213" s="93"/>
      <c r="GPR213" s="93"/>
      <c r="GPS213" s="93"/>
      <c r="GPT213" s="93"/>
      <c r="GPU213" s="93"/>
      <c r="GPV213" s="93"/>
      <c r="GPW213" s="93"/>
      <c r="GPX213" s="93"/>
      <c r="GPY213" s="93"/>
      <c r="GPZ213" s="93"/>
      <c r="GQA213" s="93"/>
      <c r="GQB213" s="93"/>
      <c r="GQC213" s="93"/>
      <c r="GQD213" s="93"/>
      <c r="GQE213" s="93"/>
      <c r="GQF213" s="93"/>
      <c r="GQG213" s="93"/>
      <c r="GQH213" s="93"/>
      <c r="GQI213" s="93"/>
      <c r="GQJ213" s="93"/>
      <c r="GQK213" s="93"/>
      <c r="GQL213" s="93"/>
      <c r="GQM213" s="93"/>
      <c r="GQN213" s="93"/>
      <c r="GQO213" s="93"/>
      <c r="GQP213" s="93"/>
      <c r="GQQ213" s="93"/>
      <c r="GQR213" s="93"/>
      <c r="GQS213" s="93"/>
      <c r="GQT213" s="93"/>
      <c r="GQU213" s="93"/>
      <c r="GQV213" s="93"/>
      <c r="GQW213" s="93"/>
      <c r="GQX213" s="93"/>
      <c r="GQY213" s="93"/>
      <c r="GQZ213" s="93"/>
      <c r="GRA213" s="93"/>
      <c r="GRB213" s="93"/>
      <c r="GRC213" s="93"/>
      <c r="GRD213" s="93"/>
      <c r="GRE213" s="93"/>
      <c r="GRF213" s="93"/>
      <c r="GRG213" s="93"/>
      <c r="GRH213" s="93"/>
      <c r="GRI213" s="93"/>
      <c r="GRJ213" s="93"/>
      <c r="GRK213" s="93"/>
      <c r="GRL213" s="93"/>
      <c r="GRM213" s="93"/>
      <c r="GRN213" s="93"/>
      <c r="GRO213" s="93"/>
      <c r="GRP213" s="93"/>
      <c r="GRQ213" s="93"/>
      <c r="GRR213" s="93"/>
      <c r="GRS213" s="93"/>
      <c r="GRT213" s="93"/>
      <c r="GRU213" s="93"/>
      <c r="GRV213" s="93"/>
      <c r="GRW213" s="93"/>
      <c r="GRX213" s="93"/>
      <c r="GRY213" s="93"/>
      <c r="GRZ213" s="93"/>
      <c r="GSA213" s="93"/>
      <c r="GSB213" s="93"/>
      <c r="GSC213" s="93"/>
      <c r="GSD213" s="93"/>
      <c r="GSE213" s="93"/>
      <c r="GSF213" s="93"/>
      <c r="GSG213" s="93"/>
      <c r="GSH213" s="93"/>
      <c r="GSI213" s="93"/>
      <c r="GSJ213" s="93"/>
      <c r="GSK213" s="93"/>
      <c r="GSL213" s="93"/>
      <c r="GSM213" s="93"/>
      <c r="GSN213" s="93"/>
      <c r="GSO213" s="93"/>
      <c r="GSP213" s="93"/>
      <c r="GSQ213" s="93"/>
      <c r="GSR213" s="93"/>
      <c r="GSS213" s="93"/>
      <c r="GST213" s="93"/>
      <c r="GSU213" s="93"/>
      <c r="GSV213" s="93"/>
      <c r="GSW213" s="93"/>
      <c r="GSX213" s="93"/>
      <c r="GSY213" s="93"/>
      <c r="GSZ213" s="93"/>
      <c r="GTA213" s="93"/>
      <c r="GTB213" s="93"/>
      <c r="GTC213" s="93"/>
      <c r="GTD213" s="93"/>
      <c r="GTE213" s="93"/>
      <c r="GTF213" s="93"/>
      <c r="GTG213" s="93"/>
      <c r="GTH213" s="93"/>
      <c r="GTI213" s="93"/>
      <c r="GTJ213" s="93"/>
      <c r="GTK213" s="93"/>
      <c r="GTL213" s="93"/>
      <c r="GTM213" s="93"/>
      <c r="GTN213" s="93"/>
      <c r="GTO213" s="93"/>
      <c r="GTP213" s="93"/>
      <c r="GTQ213" s="93"/>
      <c r="GTR213" s="93"/>
      <c r="GTS213" s="93"/>
      <c r="GTT213" s="93"/>
      <c r="GTU213" s="93"/>
      <c r="GTV213" s="93"/>
      <c r="GTW213" s="93"/>
      <c r="GTX213" s="93"/>
      <c r="GTY213" s="93"/>
      <c r="GTZ213" s="93"/>
      <c r="GUA213" s="93"/>
      <c r="GUB213" s="93"/>
      <c r="GUC213" s="93"/>
      <c r="GUD213" s="93"/>
      <c r="GUE213" s="93"/>
      <c r="GUF213" s="93"/>
      <c r="GUG213" s="93"/>
      <c r="GUH213" s="93"/>
      <c r="GUI213" s="93"/>
      <c r="GUJ213" s="93"/>
      <c r="GUK213" s="93"/>
      <c r="GUL213" s="93"/>
      <c r="GUM213" s="93"/>
      <c r="GUN213" s="93"/>
      <c r="GUO213" s="93"/>
      <c r="GUP213" s="93"/>
      <c r="GUQ213" s="93"/>
      <c r="GUR213" s="93"/>
      <c r="GUS213" s="93"/>
      <c r="GUT213" s="93"/>
      <c r="GUU213" s="93"/>
      <c r="GUV213" s="93"/>
      <c r="GUW213" s="93"/>
      <c r="GUX213" s="93"/>
      <c r="GUY213" s="93"/>
      <c r="GUZ213" s="93"/>
      <c r="GVA213" s="93"/>
      <c r="GVB213" s="93"/>
      <c r="GVC213" s="93"/>
      <c r="GVD213" s="93"/>
      <c r="GVE213" s="93"/>
      <c r="GVF213" s="93"/>
      <c r="GVG213" s="93"/>
      <c r="GVH213" s="93"/>
      <c r="GVI213" s="93"/>
      <c r="GVJ213" s="93"/>
      <c r="GVK213" s="93"/>
      <c r="GVL213" s="93"/>
      <c r="GVM213" s="93"/>
      <c r="GVN213" s="93"/>
      <c r="GVO213" s="93"/>
      <c r="GVP213" s="93"/>
      <c r="GVQ213" s="93"/>
      <c r="GVR213" s="93"/>
      <c r="GVS213" s="93"/>
      <c r="GVT213" s="93"/>
      <c r="GVU213" s="93"/>
      <c r="GVV213" s="93"/>
      <c r="GVW213" s="93"/>
      <c r="GVX213" s="93"/>
      <c r="GVY213" s="93"/>
      <c r="GVZ213" s="93"/>
      <c r="GWA213" s="93"/>
      <c r="GWB213" s="93"/>
      <c r="GWC213" s="93"/>
      <c r="GWD213" s="93"/>
      <c r="GWE213" s="93"/>
      <c r="GWF213" s="93"/>
      <c r="GWG213" s="93"/>
      <c r="GWH213" s="93"/>
      <c r="GWI213" s="93"/>
      <c r="GWJ213" s="93"/>
      <c r="GWK213" s="93"/>
      <c r="GWL213" s="93"/>
      <c r="GWM213" s="93"/>
      <c r="GWN213" s="93"/>
      <c r="GWO213" s="93"/>
      <c r="GWP213" s="93"/>
      <c r="GWQ213" s="93"/>
      <c r="GWR213" s="93"/>
      <c r="GWS213" s="93"/>
      <c r="GWT213" s="93"/>
      <c r="GWU213" s="93"/>
      <c r="GWV213" s="93"/>
      <c r="GWW213" s="93"/>
      <c r="GWX213" s="93"/>
      <c r="GWY213" s="93"/>
      <c r="GWZ213" s="93"/>
      <c r="GXA213" s="93"/>
      <c r="GXB213" s="93"/>
      <c r="GXC213" s="93"/>
      <c r="GXD213" s="93"/>
      <c r="GXE213" s="93"/>
      <c r="GXF213" s="93"/>
      <c r="GXG213" s="93"/>
      <c r="GXH213" s="93"/>
      <c r="GXI213" s="93"/>
      <c r="GXJ213" s="93"/>
      <c r="GXK213" s="93"/>
      <c r="GXL213" s="93"/>
      <c r="GXM213" s="93"/>
      <c r="GXN213" s="93"/>
      <c r="GXO213" s="93"/>
      <c r="GXP213" s="93"/>
      <c r="GXQ213" s="93"/>
      <c r="GXR213" s="93"/>
      <c r="GXS213" s="93"/>
      <c r="GXT213" s="93"/>
      <c r="GXU213" s="93"/>
      <c r="GXV213" s="93"/>
      <c r="GXW213" s="93"/>
      <c r="GXX213" s="93"/>
      <c r="GXY213" s="93"/>
      <c r="GXZ213" s="93"/>
      <c r="GYA213" s="93"/>
      <c r="GYB213" s="93"/>
      <c r="GYC213" s="93"/>
      <c r="GYD213" s="93"/>
      <c r="GYE213" s="93"/>
      <c r="GYF213" s="93"/>
      <c r="GYG213" s="93"/>
      <c r="GYH213" s="93"/>
      <c r="GYI213" s="93"/>
      <c r="GYJ213" s="93"/>
      <c r="GYK213" s="93"/>
      <c r="GYL213" s="93"/>
      <c r="GYM213" s="93"/>
      <c r="GYN213" s="93"/>
      <c r="GYO213" s="93"/>
      <c r="GYP213" s="93"/>
      <c r="GYQ213" s="93"/>
      <c r="GYR213" s="93"/>
      <c r="GYS213" s="93"/>
      <c r="GYT213" s="93"/>
      <c r="GYU213" s="93"/>
      <c r="GYV213" s="93"/>
      <c r="GYW213" s="93"/>
      <c r="GYX213" s="93"/>
      <c r="GYY213" s="93"/>
      <c r="GYZ213" s="93"/>
      <c r="GZA213" s="93"/>
      <c r="GZB213" s="93"/>
      <c r="GZC213" s="93"/>
      <c r="GZD213" s="93"/>
      <c r="GZE213" s="93"/>
      <c r="GZF213" s="93"/>
      <c r="GZG213" s="93"/>
      <c r="GZH213" s="93"/>
      <c r="GZI213" s="93"/>
      <c r="GZJ213" s="93"/>
      <c r="GZK213" s="93"/>
      <c r="GZL213" s="93"/>
      <c r="GZM213" s="93"/>
      <c r="GZN213" s="93"/>
      <c r="GZO213" s="93"/>
      <c r="GZP213" s="93"/>
      <c r="GZQ213" s="93"/>
      <c r="GZR213" s="93"/>
      <c r="GZS213" s="93"/>
      <c r="GZT213" s="93"/>
      <c r="GZU213" s="93"/>
      <c r="GZV213" s="93"/>
      <c r="GZW213" s="93"/>
      <c r="GZX213" s="93"/>
      <c r="GZY213" s="93"/>
      <c r="GZZ213" s="93"/>
      <c r="HAA213" s="93"/>
      <c r="HAB213" s="93"/>
      <c r="HAC213" s="93"/>
      <c r="HAD213" s="93"/>
      <c r="HAE213" s="93"/>
      <c r="HAF213" s="93"/>
      <c r="HAG213" s="93"/>
      <c r="HAH213" s="93"/>
      <c r="HAI213" s="93"/>
      <c r="HAJ213" s="93"/>
      <c r="HAK213" s="93"/>
      <c r="HAL213" s="93"/>
      <c r="HAM213" s="93"/>
      <c r="HAN213" s="93"/>
      <c r="HAO213" s="93"/>
      <c r="HAP213" s="93"/>
      <c r="HAQ213" s="93"/>
      <c r="HAR213" s="93"/>
      <c r="HAS213" s="93"/>
      <c r="HAT213" s="93"/>
      <c r="HAU213" s="93"/>
      <c r="HAV213" s="93"/>
      <c r="HAW213" s="93"/>
      <c r="HAX213" s="93"/>
      <c r="HAY213" s="93"/>
      <c r="HAZ213" s="93"/>
      <c r="HBA213" s="93"/>
      <c r="HBB213" s="93"/>
      <c r="HBC213" s="93"/>
      <c r="HBD213" s="93"/>
      <c r="HBE213" s="93"/>
      <c r="HBF213" s="93"/>
      <c r="HBG213" s="93"/>
      <c r="HBH213" s="93"/>
      <c r="HBI213" s="93"/>
      <c r="HBJ213" s="93"/>
      <c r="HBK213" s="93"/>
      <c r="HBL213" s="93"/>
      <c r="HBM213" s="93"/>
      <c r="HBN213" s="93"/>
      <c r="HBO213" s="93"/>
      <c r="HBP213" s="93"/>
      <c r="HBQ213" s="93"/>
      <c r="HBR213" s="93"/>
      <c r="HBS213" s="93"/>
      <c r="HBT213" s="93"/>
      <c r="HBU213" s="93"/>
      <c r="HBV213" s="93"/>
      <c r="HBW213" s="93"/>
      <c r="HBX213" s="93"/>
      <c r="HBY213" s="93"/>
      <c r="HBZ213" s="93"/>
      <c r="HCA213" s="93"/>
      <c r="HCB213" s="93"/>
      <c r="HCC213" s="93"/>
      <c r="HCD213" s="93"/>
      <c r="HCE213" s="93"/>
      <c r="HCF213" s="93"/>
      <c r="HCG213" s="93"/>
      <c r="HCH213" s="93"/>
      <c r="HCI213" s="93"/>
      <c r="HCJ213" s="93"/>
      <c r="HCK213" s="93"/>
      <c r="HCL213" s="93"/>
      <c r="HCM213" s="93"/>
      <c r="HCN213" s="93"/>
      <c r="HCO213" s="93"/>
      <c r="HCP213" s="93"/>
      <c r="HCQ213" s="93"/>
      <c r="HCR213" s="93"/>
      <c r="HCS213" s="93"/>
      <c r="HCT213" s="93"/>
      <c r="HCU213" s="93"/>
      <c r="HCV213" s="93"/>
      <c r="HCW213" s="93"/>
      <c r="HCX213" s="93"/>
      <c r="HCY213" s="93"/>
      <c r="HCZ213" s="93"/>
      <c r="HDA213" s="93"/>
      <c r="HDB213" s="93"/>
      <c r="HDC213" s="93"/>
      <c r="HDD213" s="93"/>
      <c r="HDE213" s="93"/>
      <c r="HDF213" s="93"/>
      <c r="HDG213" s="93"/>
      <c r="HDH213" s="93"/>
      <c r="HDI213" s="93"/>
      <c r="HDJ213" s="93"/>
      <c r="HDK213" s="93"/>
      <c r="HDL213" s="93"/>
      <c r="HDM213" s="93"/>
      <c r="HDN213" s="93"/>
      <c r="HDO213" s="93"/>
      <c r="HDP213" s="93"/>
      <c r="HDQ213" s="93"/>
      <c r="HDR213" s="93"/>
      <c r="HDS213" s="93"/>
      <c r="HDT213" s="93"/>
      <c r="HDU213" s="93"/>
      <c r="HDV213" s="93"/>
      <c r="HDW213" s="93"/>
      <c r="HDX213" s="93"/>
      <c r="HDY213" s="93"/>
      <c r="HDZ213" s="93"/>
      <c r="HEA213" s="93"/>
      <c r="HEB213" s="93"/>
      <c r="HEC213" s="93"/>
      <c r="HED213" s="93"/>
      <c r="HEE213" s="93"/>
      <c r="HEF213" s="93"/>
      <c r="HEG213" s="93"/>
      <c r="HEH213" s="93"/>
      <c r="HEI213" s="93"/>
      <c r="HEJ213" s="93"/>
      <c r="HEK213" s="93"/>
      <c r="HEL213" s="93"/>
      <c r="HEM213" s="93"/>
      <c r="HEN213" s="93"/>
      <c r="HEO213" s="93"/>
      <c r="HEP213" s="93"/>
      <c r="HEQ213" s="93"/>
      <c r="HER213" s="93"/>
      <c r="HES213" s="93"/>
      <c r="HET213" s="93"/>
      <c r="HEU213" s="93"/>
      <c r="HEV213" s="93"/>
      <c r="HEW213" s="93"/>
      <c r="HEX213" s="93"/>
      <c r="HEY213" s="93"/>
      <c r="HEZ213" s="93"/>
      <c r="HFA213" s="93"/>
      <c r="HFB213" s="93"/>
      <c r="HFC213" s="93"/>
      <c r="HFD213" s="93"/>
      <c r="HFE213" s="93"/>
      <c r="HFF213" s="93"/>
      <c r="HFG213" s="93"/>
      <c r="HFH213" s="93"/>
      <c r="HFI213" s="93"/>
      <c r="HFJ213" s="93"/>
      <c r="HFK213" s="93"/>
      <c r="HFL213" s="93"/>
      <c r="HFM213" s="93"/>
      <c r="HFN213" s="93"/>
      <c r="HFO213" s="93"/>
      <c r="HFP213" s="93"/>
      <c r="HFQ213" s="93"/>
      <c r="HFR213" s="93"/>
      <c r="HFS213" s="93"/>
      <c r="HFT213" s="93"/>
      <c r="HFU213" s="93"/>
      <c r="HFV213" s="93"/>
      <c r="HFW213" s="93"/>
      <c r="HFX213" s="93"/>
      <c r="HFY213" s="93"/>
      <c r="HFZ213" s="93"/>
      <c r="HGA213" s="93"/>
      <c r="HGB213" s="93"/>
      <c r="HGC213" s="93"/>
      <c r="HGD213" s="93"/>
      <c r="HGE213" s="93"/>
      <c r="HGF213" s="93"/>
      <c r="HGG213" s="93"/>
      <c r="HGH213" s="93"/>
      <c r="HGI213" s="93"/>
      <c r="HGJ213" s="93"/>
      <c r="HGK213" s="93"/>
      <c r="HGL213" s="93"/>
      <c r="HGM213" s="93"/>
      <c r="HGN213" s="93"/>
      <c r="HGO213" s="93"/>
      <c r="HGP213" s="93"/>
      <c r="HGQ213" s="93"/>
      <c r="HGR213" s="93"/>
      <c r="HGS213" s="93"/>
      <c r="HGT213" s="93"/>
      <c r="HGU213" s="93"/>
      <c r="HGV213" s="93"/>
      <c r="HGW213" s="93"/>
      <c r="HGX213" s="93"/>
      <c r="HGY213" s="93"/>
      <c r="HGZ213" s="93"/>
      <c r="HHA213" s="93"/>
      <c r="HHB213" s="93"/>
      <c r="HHC213" s="93"/>
      <c r="HHD213" s="93"/>
      <c r="HHE213" s="93"/>
      <c r="HHF213" s="93"/>
      <c r="HHG213" s="93"/>
      <c r="HHH213" s="93"/>
      <c r="HHI213" s="93"/>
      <c r="HHJ213" s="93"/>
      <c r="HHK213" s="93"/>
      <c r="HHL213" s="93"/>
      <c r="HHM213" s="93"/>
      <c r="HHN213" s="93"/>
      <c r="HHO213" s="93"/>
      <c r="HHP213" s="93"/>
      <c r="HHQ213" s="93"/>
      <c r="HHR213" s="93"/>
      <c r="HHS213" s="93"/>
      <c r="HHT213" s="93"/>
      <c r="HHU213" s="93"/>
      <c r="HHV213" s="93"/>
      <c r="HHW213" s="93"/>
      <c r="HHX213" s="93"/>
      <c r="HHY213" s="93"/>
      <c r="HHZ213" s="93"/>
      <c r="HIA213" s="93"/>
      <c r="HIB213" s="93"/>
      <c r="HIC213" s="93"/>
      <c r="HID213" s="93"/>
      <c r="HIE213" s="93"/>
      <c r="HIF213" s="93"/>
      <c r="HIG213" s="93"/>
      <c r="HIH213" s="93"/>
      <c r="HII213" s="93"/>
      <c r="HIJ213" s="93"/>
      <c r="HIK213" s="93"/>
      <c r="HIL213" s="93"/>
      <c r="HIM213" s="93"/>
      <c r="HIN213" s="93"/>
      <c r="HIO213" s="93"/>
      <c r="HIP213" s="93"/>
      <c r="HIQ213" s="93"/>
      <c r="HIR213" s="93"/>
      <c r="HIS213" s="93"/>
      <c r="HIT213" s="93"/>
      <c r="HIU213" s="93"/>
      <c r="HIV213" s="93"/>
      <c r="HIW213" s="93"/>
      <c r="HIX213" s="93"/>
      <c r="HIY213" s="93"/>
      <c r="HIZ213" s="93"/>
      <c r="HJA213" s="93"/>
      <c r="HJB213" s="93"/>
      <c r="HJC213" s="93"/>
      <c r="HJD213" s="93"/>
      <c r="HJE213" s="93"/>
      <c r="HJF213" s="93"/>
      <c r="HJG213" s="93"/>
      <c r="HJH213" s="93"/>
      <c r="HJI213" s="93"/>
      <c r="HJJ213" s="93"/>
      <c r="HJK213" s="93"/>
      <c r="HJL213" s="93"/>
      <c r="HJM213" s="93"/>
      <c r="HJN213" s="93"/>
      <c r="HJO213" s="93"/>
      <c r="HJP213" s="93"/>
      <c r="HJQ213" s="93"/>
      <c r="HJR213" s="93"/>
      <c r="HJS213" s="93"/>
      <c r="HJT213" s="93"/>
      <c r="HJU213" s="93"/>
      <c r="HJV213" s="93"/>
      <c r="HJW213" s="93"/>
      <c r="HJX213" s="93"/>
      <c r="HJY213" s="93"/>
      <c r="HJZ213" s="93"/>
      <c r="HKA213" s="93"/>
      <c r="HKB213" s="93"/>
      <c r="HKC213" s="93"/>
      <c r="HKD213" s="93"/>
      <c r="HKE213" s="93"/>
      <c r="HKF213" s="93"/>
      <c r="HKG213" s="93"/>
      <c r="HKH213" s="93"/>
      <c r="HKI213" s="93"/>
      <c r="HKJ213" s="93"/>
      <c r="HKK213" s="93"/>
      <c r="HKL213" s="93"/>
      <c r="HKM213" s="93"/>
      <c r="HKN213" s="93"/>
      <c r="HKO213" s="93"/>
      <c r="HKP213" s="93"/>
      <c r="HKQ213" s="93"/>
      <c r="HKR213" s="93"/>
      <c r="HKS213" s="93"/>
      <c r="HKT213" s="93"/>
      <c r="HKU213" s="93"/>
      <c r="HKV213" s="93"/>
      <c r="HKW213" s="93"/>
      <c r="HKX213" s="93"/>
      <c r="HKY213" s="93"/>
      <c r="HKZ213" s="93"/>
      <c r="HLA213" s="93"/>
      <c r="HLB213" s="93"/>
      <c r="HLC213" s="93"/>
      <c r="HLD213" s="93"/>
      <c r="HLE213" s="93"/>
      <c r="HLF213" s="93"/>
      <c r="HLG213" s="93"/>
      <c r="HLH213" s="93"/>
      <c r="HLI213" s="93"/>
      <c r="HLJ213" s="93"/>
      <c r="HLK213" s="93"/>
      <c r="HLL213" s="93"/>
      <c r="HLM213" s="93"/>
      <c r="HLN213" s="93"/>
      <c r="HLO213" s="93"/>
      <c r="HLP213" s="93"/>
      <c r="HLQ213" s="93"/>
      <c r="HLR213" s="93"/>
      <c r="HLS213" s="93"/>
      <c r="HLT213" s="93"/>
      <c r="HLU213" s="93"/>
      <c r="HLV213" s="93"/>
      <c r="HLW213" s="93"/>
      <c r="HLX213" s="93"/>
      <c r="HLY213" s="93"/>
      <c r="HLZ213" s="93"/>
      <c r="HMA213" s="93"/>
      <c r="HMB213" s="93"/>
      <c r="HMC213" s="93"/>
      <c r="HMD213" s="93"/>
      <c r="HME213" s="93"/>
      <c r="HMF213" s="93"/>
      <c r="HMG213" s="93"/>
      <c r="HMH213" s="93"/>
      <c r="HMI213" s="93"/>
      <c r="HMJ213" s="93"/>
      <c r="HMK213" s="93"/>
      <c r="HML213" s="93"/>
      <c r="HMM213" s="93"/>
      <c r="HMN213" s="93"/>
      <c r="HMO213" s="93"/>
      <c r="HMP213" s="93"/>
      <c r="HMQ213" s="93"/>
      <c r="HMR213" s="93"/>
      <c r="HMS213" s="93"/>
      <c r="HMT213" s="93"/>
      <c r="HMU213" s="93"/>
      <c r="HMV213" s="93"/>
      <c r="HMW213" s="93"/>
      <c r="HMX213" s="93"/>
      <c r="HMY213" s="93"/>
      <c r="HMZ213" s="93"/>
      <c r="HNA213" s="93"/>
      <c r="HNB213" s="93"/>
      <c r="HNC213" s="93"/>
      <c r="HND213" s="93"/>
      <c r="HNE213" s="93"/>
      <c r="HNF213" s="93"/>
      <c r="HNG213" s="93"/>
      <c r="HNH213" s="93"/>
      <c r="HNI213" s="93"/>
      <c r="HNJ213" s="93"/>
      <c r="HNK213" s="93"/>
      <c r="HNL213" s="93"/>
      <c r="HNM213" s="93"/>
      <c r="HNN213" s="93"/>
      <c r="HNO213" s="93"/>
      <c r="HNP213" s="93"/>
      <c r="HNQ213" s="93"/>
      <c r="HNR213" s="93"/>
      <c r="HNS213" s="93"/>
      <c r="HNT213" s="93"/>
      <c r="HNU213" s="93"/>
      <c r="HNV213" s="93"/>
      <c r="HNW213" s="93"/>
      <c r="HNX213" s="93"/>
      <c r="HNY213" s="93"/>
      <c r="HNZ213" s="93"/>
      <c r="HOA213" s="93"/>
      <c r="HOB213" s="93"/>
      <c r="HOC213" s="93"/>
      <c r="HOD213" s="93"/>
      <c r="HOE213" s="93"/>
      <c r="HOF213" s="93"/>
      <c r="HOG213" s="93"/>
      <c r="HOH213" s="93"/>
      <c r="HOI213" s="93"/>
      <c r="HOJ213" s="93"/>
      <c r="HOK213" s="93"/>
      <c r="HOL213" s="93"/>
      <c r="HOM213" s="93"/>
      <c r="HON213" s="93"/>
      <c r="HOO213" s="93"/>
      <c r="HOP213" s="93"/>
      <c r="HOQ213" s="93"/>
      <c r="HOR213" s="93"/>
      <c r="HOS213" s="93"/>
      <c r="HOT213" s="93"/>
      <c r="HOU213" s="93"/>
      <c r="HOV213" s="93"/>
      <c r="HOW213" s="93"/>
      <c r="HOX213" s="93"/>
      <c r="HOY213" s="93"/>
      <c r="HOZ213" s="93"/>
      <c r="HPA213" s="93"/>
      <c r="HPB213" s="93"/>
      <c r="HPC213" s="93"/>
      <c r="HPD213" s="93"/>
      <c r="HPE213" s="93"/>
      <c r="HPF213" s="93"/>
      <c r="HPG213" s="93"/>
      <c r="HPH213" s="93"/>
      <c r="HPI213" s="93"/>
      <c r="HPJ213" s="93"/>
      <c r="HPK213" s="93"/>
      <c r="HPL213" s="93"/>
      <c r="HPM213" s="93"/>
      <c r="HPN213" s="93"/>
      <c r="HPO213" s="93"/>
      <c r="HPP213" s="93"/>
      <c r="HPQ213" s="93"/>
      <c r="HPR213" s="93"/>
      <c r="HPS213" s="93"/>
      <c r="HPT213" s="93"/>
      <c r="HPU213" s="93"/>
      <c r="HPV213" s="93"/>
      <c r="HPW213" s="93"/>
      <c r="HPX213" s="93"/>
      <c r="HPY213" s="93"/>
      <c r="HPZ213" s="93"/>
      <c r="HQA213" s="93"/>
      <c r="HQB213" s="93"/>
      <c r="HQC213" s="93"/>
      <c r="HQD213" s="93"/>
      <c r="HQE213" s="93"/>
      <c r="HQF213" s="93"/>
      <c r="HQG213" s="93"/>
      <c r="HQH213" s="93"/>
      <c r="HQI213" s="93"/>
      <c r="HQJ213" s="93"/>
      <c r="HQK213" s="93"/>
      <c r="HQL213" s="93"/>
      <c r="HQM213" s="93"/>
      <c r="HQN213" s="93"/>
      <c r="HQO213" s="93"/>
      <c r="HQP213" s="93"/>
      <c r="HQQ213" s="93"/>
      <c r="HQR213" s="93"/>
      <c r="HQS213" s="93"/>
      <c r="HQT213" s="93"/>
      <c r="HQU213" s="93"/>
      <c r="HQV213" s="93"/>
      <c r="HQW213" s="93"/>
      <c r="HQX213" s="93"/>
      <c r="HQY213" s="93"/>
      <c r="HQZ213" s="93"/>
      <c r="HRA213" s="93"/>
      <c r="HRB213" s="93"/>
      <c r="HRC213" s="93"/>
      <c r="HRD213" s="93"/>
      <c r="HRE213" s="93"/>
      <c r="HRF213" s="93"/>
      <c r="HRG213" s="93"/>
      <c r="HRH213" s="93"/>
      <c r="HRI213" s="93"/>
      <c r="HRJ213" s="93"/>
      <c r="HRK213" s="93"/>
      <c r="HRL213" s="93"/>
      <c r="HRM213" s="93"/>
      <c r="HRN213" s="93"/>
      <c r="HRO213" s="93"/>
      <c r="HRP213" s="93"/>
      <c r="HRQ213" s="93"/>
      <c r="HRR213" s="93"/>
      <c r="HRS213" s="93"/>
      <c r="HRT213" s="93"/>
      <c r="HRU213" s="93"/>
      <c r="HRV213" s="93"/>
      <c r="HRW213" s="93"/>
      <c r="HRX213" s="93"/>
      <c r="HRY213" s="93"/>
      <c r="HRZ213" s="93"/>
      <c r="HSA213" s="93"/>
      <c r="HSB213" s="93"/>
      <c r="HSC213" s="93"/>
      <c r="HSD213" s="93"/>
      <c r="HSE213" s="93"/>
      <c r="HSF213" s="93"/>
      <c r="HSG213" s="93"/>
      <c r="HSH213" s="93"/>
      <c r="HSI213" s="93"/>
      <c r="HSJ213" s="93"/>
      <c r="HSK213" s="93"/>
      <c r="HSL213" s="93"/>
      <c r="HSM213" s="93"/>
      <c r="HSN213" s="93"/>
      <c r="HSO213" s="93"/>
      <c r="HSP213" s="93"/>
      <c r="HSQ213" s="93"/>
      <c r="HSR213" s="93"/>
      <c r="HSS213" s="93"/>
      <c r="HST213" s="93"/>
      <c r="HSU213" s="93"/>
      <c r="HSV213" s="93"/>
      <c r="HSW213" s="93"/>
      <c r="HSX213" s="93"/>
      <c r="HSY213" s="93"/>
      <c r="HSZ213" s="93"/>
      <c r="HTA213" s="93"/>
      <c r="HTB213" s="93"/>
      <c r="HTC213" s="93"/>
      <c r="HTD213" s="93"/>
      <c r="HTE213" s="93"/>
      <c r="HTF213" s="93"/>
      <c r="HTG213" s="93"/>
      <c r="HTH213" s="93"/>
      <c r="HTI213" s="93"/>
      <c r="HTJ213" s="93"/>
      <c r="HTK213" s="93"/>
      <c r="HTL213" s="93"/>
      <c r="HTM213" s="93"/>
      <c r="HTN213" s="93"/>
      <c r="HTO213" s="93"/>
      <c r="HTP213" s="93"/>
      <c r="HTQ213" s="93"/>
      <c r="HTR213" s="93"/>
      <c r="HTS213" s="93"/>
      <c r="HTT213" s="93"/>
      <c r="HTU213" s="93"/>
      <c r="HTV213" s="93"/>
      <c r="HTW213" s="93"/>
      <c r="HTX213" s="93"/>
      <c r="HTY213" s="93"/>
      <c r="HTZ213" s="93"/>
      <c r="HUA213" s="93"/>
      <c r="HUB213" s="93"/>
      <c r="HUC213" s="93"/>
      <c r="HUD213" s="93"/>
      <c r="HUE213" s="93"/>
      <c r="HUF213" s="93"/>
      <c r="HUG213" s="93"/>
      <c r="HUH213" s="93"/>
      <c r="HUI213" s="93"/>
      <c r="HUJ213" s="93"/>
      <c r="HUK213" s="93"/>
      <c r="HUL213" s="93"/>
      <c r="HUM213" s="93"/>
      <c r="HUN213" s="93"/>
      <c r="HUO213" s="93"/>
      <c r="HUP213" s="93"/>
      <c r="HUQ213" s="93"/>
      <c r="HUR213" s="93"/>
      <c r="HUS213" s="93"/>
      <c r="HUT213" s="93"/>
      <c r="HUU213" s="93"/>
      <c r="HUV213" s="93"/>
      <c r="HUW213" s="93"/>
      <c r="HUX213" s="93"/>
      <c r="HUY213" s="93"/>
      <c r="HUZ213" s="93"/>
      <c r="HVA213" s="93"/>
      <c r="HVB213" s="93"/>
      <c r="HVC213" s="93"/>
      <c r="HVD213" s="93"/>
      <c r="HVE213" s="93"/>
      <c r="HVF213" s="93"/>
      <c r="HVG213" s="93"/>
      <c r="HVH213" s="93"/>
      <c r="HVI213" s="93"/>
      <c r="HVJ213" s="93"/>
      <c r="HVK213" s="93"/>
      <c r="HVL213" s="93"/>
      <c r="HVM213" s="93"/>
      <c r="HVN213" s="93"/>
      <c r="HVO213" s="93"/>
      <c r="HVP213" s="93"/>
      <c r="HVQ213" s="93"/>
      <c r="HVR213" s="93"/>
      <c r="HVS213" s="93"/>
      <c r="HVT213" s="93"/>
      <c r="HVU213" s="93"/>
      <c r="HVV213" s="93"/>
      <c r="HVW213" s="93"/>
      <c r="HVX213" s="93"/>
      <c r="HVY213" s="93"/>
      <c r="HVZ213" s="93"/>
      <c r="HWA213" s="93"/>
      <c r="HWB213" s="93"/>
      <c r="HWC213" s="93"/>
      <c r="HWD213" s="93"/>
      <c r="HWE213" s="93"/>
      <c r="HWF213" s="93"/>
      <c r="HWG213" s="93"/>
      <c r="HWH213" s="93"/>
      <c r="HWI213" s="93"/>
      <c r="HWJ213" s="93"/>
      <c r="HWK213" s="93"/>
      <c r="HWL213" s="93"/>
      <c r="HWM213" s="93"/>
      <c r="HWN213" s="93"/>
      <c r="HWO213" s="93"/>
      <c r="HWP213" s="93"/>
      <c r="HWQ213" s="93"/>
      <c r="HWR213" s="93"/>
      <c r="HWS213" s="93"/>
      <c r="HWT213" s="93"/>
      <c r="HWU213" s="93"/>
      <c r="HWV213" s="93"/>
      <c r="HWW213" s="93"/>
      <c r="HWX213" s="93"/>
      <c r="HWY213" s="93"/>
      <c r="HWZ213" s="93"/>
      <c r="HXA213" s="93"/>
      <c r="HXB213" s="93"/>
      <c r="HXC213" s="93"/>
      <c r="HXD213" s="93"/>
      <c r="HXE213" s="93"/>
      <c r="HXF213" s="93"/>
      <c r="HXG213" s="93"/>
      <c r="HXH213" s="93"/>
      <c r="HXI213" s="93"/>
      <c r="HXJ213" s="93"/>
      <c r="HXK213" s="93"/>
      <c r="HXL213" s="93"/>
      <c r="HXM213" s="93"/>
      <c r="HXN213" s="93"/>
      <c r="HXO213" s="93"/>
      <c r="HXP213" s="93"/>
      <c r="HXQ213" s="93"/>
      <c r="HXR213" s="93"/>
      <c r="HXS213" s="93"/>
      <c r="HXT213" s="93"/>
      <c r="HXU213" s="93"/>
      <c r="HXV213" s="93"/>
      <c r="HXW213" s="93"/>
      <c r="HXX213" s="93"/>
      <c r="HXY213" s="93"/>
      <c r="HXZ213" s="93"/>
      <c r="HYA213" s="93"/>
      <c r="HYB213" s="93"/>
      <c r="HYC213" s="93"/>
      <c r="HYD213" s="93"/>
      <c r="HYE213" s="93"/>
      <c r="HYF213" s="93"/>
      <c r="HYG213" s="93"/>
      <c r="HYH213" s="93"/>
      <c r="HYI213" s="93"/>
      <c r="HYJ213" s="93"/>
      <c r="HYK213" s="93"/>
      <c r="HYL213" s="93"/>
      <c r="HYM213" s="93"/>
      <c r="HYN213" s="93"/>
      <c r="HYO213" s="93"/>
      <c r="HYP213" s="93"/>
      <c r="HYQ213" s="93"/>
      <c r="HYR213" s="93"/>
      <c r="HYS213" s="93"/>
      <c r="HYT213" s="93"/>
      <c r="HYU213" s="93"/>
      <c r="HYV213" s="93"/>
      <c r="HYW213" s="93"/>
      <c r="HYX213" s="93"/>
      <c r="HYY213" s="93"/>
      <c r="HYZ213" s="93"/>
      <c r="HZA213" s="93"/>
      <c r="HZB213" s="93"/>
      <c r="HZC213" s="93"/>
      <c r="HZD213" s="93"/>
      <c r="HZE213" s="93"/>
      <c r="HZF213" s="93"/>
      <c r="HZG213" s="93"/>
      <c r="HZH213" s="93"/>
      <c r="HZI213" s="93"/>
      <c r="HZJ213" s="93"/>
      <c r="HZK213" s="93"/>
      <c r="HZL213" s="93"/>
      <c r="HZM213" s="93"/>
      <c r="HZN213" s="93"/>
      <c r="HZO213" s="93"/>
      <c r="HZP213" s="93"/>
      <c r="HZQ213" s="93"/>
      <c r="HZR213" s="93"/>
      <c r="HZS213" s="93"/>
      <c r="HZT213" s="93"/>
      <c r="HZU213" s="93"/>
      <c r="HZV213" s="93"/>
      <c r="HZW213" s="93"/>
      <c r="HZX213" s="93"/>
      <c r="HZY213" s="93"/>
      <c r="HZZ213" s="93"/>
      <c r="IAA213" s="93"/>
      <c r="IAB213" s="93"/>
      <c r="IAC213" s="93"/>
      <c r="IAD213" s="93"/>
      <c r="IAE213" s="93"/>
      <c r="IAF213" s="93"/>
      <c r="IAG213" s="93"/>
      <c r="IAH213" s="93"/>
      <c r="IAI213" s="93"/>
      <c r="IAJ213" s="93"/>
      <c r="IAK213" s="93"/>
      <c r="IAL213" s="93"/>
      <c r="IAM213" s="93"/>
      <c r="IAN213" s="93"/>
      <c r="IAO213" s="93"/>
      <c r="IAP213" s="93"/>
      <c r="IAQ213" s="93"/>
      <c r="IAR213" s="93"/>
      <c r="IAS213" s="93"/>
      <c r="IAT213" s="93"/>
      <c r="IAU213" s="93"/>
      <c r="IAV213" s="93"/>
      <c r="IAW213" s="93"/>
      <c r="IAX213" s="93"/>
      <c r="IAY213" s="93"/>
      <c r="IAZ213" s="93"/>
      <c r="IBA213" s="93"/>
      <c r="IBB213" s="93"/>
      <c r="IBC213" s="93"/>
      <c r="IBD213" s="93"/>
      <c r="IBE213" s="93"/>
      <c r="IBF213" s="93"/>
      <c r="IBG213" s="93"/>
      <c r="IBH213" s="93"/>
      <c r="IBI213" s="93"/>
      <c r="IBJ213" s="93"/>
      <c r="IBK213" s="93"/>
      <c r="IBL213" s="93"/>
      <c r="IBM213" s="93"/>
      <c r="IBN213" s="93"/>
      <c r="IBO213" s="93"/>
      <c r="IBP213" s="93"/>
      <c r="IBQ213" s="93"/>
      <c r="IBR213" s="93"/>
      <c r="IBS213" s="93"/>
      <c r="IBT213" s="93"/>
      <c r="IBU213" s="93"/>
      <c r="IBV213" s="93"/>
      <c r="IBW213" s="93"/>
      <c r="IBX213" s="93"/>
      <c r="IBY213" s="93"/>
      <c r="IBZ213" s="93"/>
      <c r="ICA213" s="93"/>
      <c r="ICB213" s="93"/>
      <c r="ICC213" s="93"/>
      <c r="ICD213" s="93"/>
      <c r="ICE213" s="93"/>
      <c r="ICF213" s="93"/>
      <c r="ICG213" s="93"/>
      <c r="ICH213" s="93"/>
      <c r="ICI213" s="93"/>
      <c r="ICJ213" s="93"/>
      <c r="ICK213" s="93"/>
      <c r="ICL213" s="93"/>
      <c r="ICM213" s="93"/>
      <c r="ICN213" s="93"/>
      <c r="ICO213" s="93"/>
      <c r="ICP213" s="93"/>
      <c r="ICQ213" s="93"/>
      <c r="ICR213" s="93"/>
      <c r="ICS213" s="93"/>
      <c r="ICT213" s="93"/>
      <c r="ICU213" s="93"/>
      <c r="ICV213" s="93"/>
      <c r="ICW213" s="93"/>
      <c r="ICX213" s="93"/>
      <c r="ICY213" s="93"/>
      <c r="ICZ213" s="93"/>
      <c r="IDA213" s="93"/>
      <c r="IDB213" s="93"/>
      <c r="IDC213" s="93"/>
      <c r="IDD213" s="93"/>
      <c r="IDE213" s="93"/>
      <c r="IDF213" s="93"/>
      <c r="IDG213" s="93"/>
      <c r="IDH213" s="93"/>
      <c r="IDI213" s="93"/>
      <c r="IDJ213" s="93"/>
      <c r="IDK213" s="93"/>
      <c r="IDL213" s="93"/>
      <c r="IDM213" s="93"/>
      <c r="IDN213" s="93"/>
      <c r="IDO213" s="93"/>
      <c r="IDP213" s="93"/>
      <c r="IDQ213" s="93"/>
      <c r="IDR213" s="93"/>
      <c r="IDS213" s="93"/>
      <c r="IDT213" s="93"/>
      <c r="IDU213" s="93"/>
      <c r="IDV213" s="93"/>
      <c r="IDW213" s="93"/>
      <c r="IDX213" s="93"/>
      <c r="IDY213" s="93"/>
      <c r="IDZ213" s="93"/>
      <c r="IEA213" s="93"/>
      <c r="IEB213" s="93"/>
      <c r="IEC213" s="93"/>
      <c r="IED213" s="93"/>
      <c r="IEE213" s="93"/>
      <c r="IEF213" s="93"/>
      <c r="IEG213" s="93"/>
      <c r="IEH213" s="93"/>
      <c r="IEI213" s="93"/>
      <c r="IEJ213" s="93"/>
      <c r="IEK213" s="93"/>
      <c r="IEL213" s="93"/>
      <c r="IEM213" s="93"/>
      <c r="IEN213" s="93"/>
      <c r="IEO213" s="93"/>
      <c r="IEP213" s="93"/>
      <c r="IEQ213" s="93"/>
      <c r="IER213" s="93"/>
      <c r="IES213" s="93"/>
      <c r="IET213" s="93"/>
      <c r="IEU213" s="93"/>
      <c r="IEV213" s="93"/>
      <c r="IEW213" s="93"/>
      <c r="IEX213" s="93"/>
      <c r="IEY213" s="93"/>
      <c r="IEZ213" s="93"/>
      <c r="IFA213" s="93"/>
      <c r="IFB213" s="93"/>
      <c r="IFC213" s="93"/>
      <c r="IFD213" s="93"/>
      <c r="IFE213" s="93"/>
      <c r="IFF213" s="93"/>
      <c r="IFG213" s="93"/>
      <c r="IFH213" s="93"/>
      <c r="IFI213" s="93"/>
      <c r="IFJ213" s="93"/>
      <c r="IFK213" s="93"/>
      <c r="IFL213" s="93"/>
      <c r="IFM213" s="93"/>
      <c r="IFN213" s="93"/>
      <c r="IFO213" s="93"/>
      <c r="IFP213" s="93"/>
      <c r="IFQ213" s="93"/>
      <c r="IFR213" s="93"/>
      <c r="IFS213" s="93"/>
      <c r="IFT213" s="93"/>
      <c r="IFU213" s="93"/>
      <c r="IFV213" s="93"/>
      <c r="IFW213" s="93"/>
      <c r="IFX213" s="93"/>
      <c r="IFY213" s="93"/>
      <c r="IFZ213" s="93"/>
      <c r="IGA213" s="93"/>
      <c r="IGB213" s="93"/>
      <c r="IGC213" s="93"/>
      <c r="IGD213" s="93"/>
      <c r="IGE213" s="93"/>
      <c r="IGF213" s="93"/>
      <c r="IGG213" s="93"/>
      <c r="IGH213" s="93"/>
      <c r="IGI213" s="93"/>
      <c r="IGJ213" s="93"/>
      <c r="IGK213" s="93"/>
      <c r="IGL213" s="93"/>
      <c r="IGM213" s="93"/>
      <c r="IGN213" s="93"/>
      <c r="IGO213" s="93"/>
      <c r="IGP213" s="93"/>
      <c r="IGQ213" s="93"/>
      <c r="IGR213" s="93"/>
      <c r="IGS213" s="93"/>
      <c r="IGT213" s="93"/>
      <c r="IGU213" s="93"/>
      <c r="IGV213" s="93"/>
      <c r="IGW213" s="93"/>
      <c r="IGX213" s="93"/>
      <c r="IGY213" s="93"/>
      <c r="IGZ213" s="93"/>
      <c r="IHA213" s="93"/>
      <c r="IHB213" s="93"/>
      <c r="IHC213" s="93"/>
      <c r="IHD213" s="93"/>
      <c r="IHE213" s="93"/>
      <c r="IHF213" s="93"/>
      <c r="IHG213" s="93"/>
      <c r="IHH213" s="93"/>
      <c r="IHI213" s="93"/>
      <c r="IHJ213" s="93"/>
      <c r="IHK213" s="93"/>
      <c r="IHL213" s="93"/>
      <c r="IHM213" s="93"/>
      <c r="IHN213" s="93"/>
      <c r="IHO213" s="93"/>
      <c r="IHP213" s="93"/>
      <c r="IHQ213" s="93"/>
      <c r="IHR213" s="93"/>
      <c r="IHS213" s="93"/>
      <c r="IHT213" s="93"/>
      <c r="IHU213" s="93"/>
      <c r="IHV213" s="93"/>
      <c r="IHW213" s="93"/>
      <c r="IHX213" s="93"/>
      <c r="IHY213" s="93"/>
      <c r="IHZ213" s="93"/>
      <c r="IIA213" s="93"/>
      <c r="IIB213" s="93"/>
      <c r="IIC213" s="93"/>
      <c r="IID213" s="93"/>
      <c r="IIE213" s="93"/>
      <c r="IIF213" s="93"/>
      <c r="IIG213" s="93"/>
      <c r="IIH213" s="93"/>
      <c r="III213" s="93"/>
      <c r="IIJ213" s="93"/>
      <c r="IIK213" s="93"/>
      <c r="IIL213" s="93"/>
      <c r="IIM213" s="93"/>
      <c r="IIN213" s="93"/>
      <c r="IIO213" s="93"/>
      <c r="IIP213" s="93"/>
      <c r="IIQ213" s="93"/>
      <c r="IIR213" s="93"/>
      <c r="IIS213" s="93"/>
      <c r="IIT213" s="93"/>
      <c r="IIU213" s="93"/>
      <c r="IIV213" s="93"/>
      <c r="IIW213" s="93"/>
      <c r="IIX213" s="93"/>
      <c r="IIY213" s="93"/>
      <c r="IIZ213" s="93"/>
      <c r="IJA213" s="93"/>
      <c r="IJB213" s="93"/>
      <c r="IJC213" s="93"/>
      <c r="IJD213" s="93"/>
      <c r="IJE213" s="93"/>
      <c r="IJF213" s="93"/>
      <c r="IJG213" s="93"/>
      <c r="IJH213" s="93"/>
      <c r="IJI213" s="93"/>
      <c r="IJJ213" s="93"/>
      <c r="IJK213" s="93"/>
      <c r="IJL213" s="93"/>
      <c r="IJM213" s="93"/>
      <c r="IJN213" s="93"/>
      <c r="IJO213" s="93"/>
      <c r="IJP213" s="93"/>
      <c r="IJQ213" s="93"/>
      <c r="IJR213" s="93"/>
      <c r="IJS213" s="93"/>
      <c r="IJT213" s="93"/>
      <c r="IJU213" s="93"/>
      <c r="IJV213" s="93"/>
      <c r="IJW213" s="93"/>
      <c r="IJX213" s="93"/>
      <c r="IJY213" s="93"/>
      <c r="IJZ213" s="93"/>
      <c r="IKA213" s="93"/>
      <c r="IKB213" s="93"/>
      <c r="IKC213" s="93"/>
      <c r="IKD213" s="93"/>
      <c r="IKE213" s="93"/>
      <c r="IKF213" s="93"/>
      <c r="IKG213" s="93"/>
      <c r="IKH213" s="93"/>
      <c r="IKI213" s="93"/>
      <c r="IKJ213" s="93"/>
      <c r="IKK213" s="93"/>
      <c r="IKL213" s="93"/>
      <c r="IKM213" s="93"/>
      <c r="IKN213" s="93"/>
      <c r="IKO213" s="93"/>
      <c r="IKP213" s="93"/>
      <c r="IKQ213" s="93"/>
      <c r="IKR213" s="93"/>
      <c r="IKS213" s="93"/>
      <c r="IKT213" s="93"/>
      <c r="IKU213" s="93"/>
      <c r="IKV213" s="93"/>
      <c r="IKW213" s="93"/>
      <c r="IKX213" s="93"/>
      <c r="IKY213" s="93"/>
      <c r="IKZ213" s="93"/>
      <c r="ILA213" s="93"/>
      <c r="ILB213" s="93"/>
      <c r="ILC213" s="93"/>
      <c r="ILD213" s="93"/>
      <c r="ILE213" s="93"/>
      <c r="ILF213" s="93"/>
      <c r="ILG213" s="93"/>
      <c r="ILH213" s="93"/>
      <c r="ILI213" s="93"/>
      <c r="ILJ213" s="93"/>
      <c r="ILK213" s="93"/>
      <c r="ILL213" s="93"/>
      <c r="ILM213" s="93"/>
      <c r="ILN213" s="93"/>
      <c r="ILO213" s="93"/>
      <c r="ILP213" s="93"/>
      <c r="ILQ213" s="93"/>
      <c r="ILR213" s="93"/>
      <c r="ILS213" s="93"/>
      <c r="ILT213" s="93"/>
      <c r="ILU213" s="93"/>
      <c r="ILV213" s="93"/>
      <c r="ILW213" s="93"/>
      <c r="ILX213" s="93"/>
      <c r="ILY213" s="93"/>
      <c r="ILZ213" s="93"/>
      <c r="IMA213" s="93"/>
      <c r="IMB213" s="93"/>
      <c r="IMC213" s="93"/>
      <c r="IMD213" s="93"/>
      <c r="IME213" s="93"/>
      <c r="IMF213" s="93"/>
      <c r="IMG213" s="93"/>
      <c r="IMH213" s="93"/>
      <c r="IMI213" s="93"/>
      <c r="IMJ213" s="93"/>
      <c r="IMK213" s="93"/>
      <c r="IML213" s="93"/>
      <c r="IMM213" s="93"/>
      <c r="IMN213" s="93"/>
      <c r="IMO213" s="93"/>
      <c r="IMP213" s="93"/>
      <c r="IMQ213" s="93"/>
      <c r="IMR213" s="93"/>
      <c r="IMS213" s="93"/>
      <c r="IMT213" s="93"/>
      <c r="IMU213" s="93"/>
      <c r="IMV213" s="93"/>
      <c r="IMW213" s="93"/>
      <c r="IMX213" s="93"/>
      <c r="IMY213" s="93"/>
      <c r="IMZ213" s="93"/>
      <c r="INA213" s="93"/>
      <c r="INB213" s="93"/>
      <c r="INC213" s="93"/>
      <c r="IND213" s="93"/>
      <c r="INE213" s="93"/>
      <c r="INF213" s="93"/>
      <c r="ING213" s="93"/>
      <c r="INH213" s="93"/>
      <c r="INI213" s="93"/>
      <c r="INJ213" s="93"/>
      <c r="INK213" s="93"/>
      <c r="INL213" s="93"/>
      <c r="INM213" s="93"/>
      <c r="INN213" s="93"/>
      <c r="INO213" s="93"/>
      <c r="INP213" s="93"/>
      <c r="INQ213" s="93"/>
      <c r="INR213" s="93"/>
      <c r="INS213" s="93"/>
      <c r="INT213" s="93"/>
      <c r="INU213" s="93"/>
      <c r="INV213" s="93"/>
      <c r="INW213" s="93"/>
      <c r="INX213" s="93"/>
      <c r="INY213" s="93"/>
      <c r="INZ213" s="93"/>
      <c r="IOA213" s="93"/>
      <c r="IOB213" s="93"/>
      <c r="IOC213" s="93"/>
      <c r="IOD213" s="93"/>
      <c r="IOE213" s="93"/>
      <c r="IOF213" s="93"/>
      <c r="IOG213" s="93"/>
      <c r="IOH213" s="93"/>
      <c r="IOI213" s="93"/>
      <c r="IOJ213" s="93"/>
      <c r="IOK213" s="93"/>
      <c r="IOL213" s="93"/>
      <c r="IOM213" s="93"/>
      <c r="ION213" s="93"/>
      <c r="IOO213" s="93"/>
      <c r="IOP213" s="93"/>
      <c r="IOQ213" s="93"/>
      <c r="IOR213" s="93"/>
      <c r="IOS213" s="93"/>
      <c r="IOT213" s="93"/>
      <c r="IOU213" s="93"/>
      <c r="IOV213" s="93"/>
      <c r="IOW213" s="93"/>
      <c r="IOX213" s="93"/>
      <c r="IOY213" s="93"/>
      <c r="IOZ213" s="93"/>
      <c r="IPA213" s="93"/>
      <c r="IPB213" s="93"/>
      <c r="IPC213" s="93"/>
      <c r="IPD213" s="93"/>
      <c r="IPE213" s="93"/>
      <c r="IPF213" s="93"/>
      <c r="IPG213" s="93"/>
      <c r="IPH213" s="93"/>
      <c r="IPI213" s="93"/>
      <c r="IPJ213" s="93"/>
      <c r="IPK213" s="93"/>
      <c r="IPL213" s="93"/>
      <c r="IPM213" s="93"/>
      <c r="IPN213" s="93"/>
      <c r="IPO213" s="93"/>
      <c r="IPP213" s="93"/>
      <c r="IPQ213" s="93"/>
      <c r="IPR213" s="93"/>
      <c r="IPS213" s="93"/>
      <c r="IPT213" s="93"/>
      <c r="IPU213" s="93"/>
      <c r="IPV213" s="93"/>
      <c r="IPW213" s="93"/>
      <c r="IPX213" s="93"/>
      <c r="IPY213" s="93"/>
      <c r="IPZ213" s="93"/>
      <c r="IQA213" s="93"/>
      <c r="IQB213" s="93"/>
      <c r="IQC213" s="93"/>
      <c r="IQD213" s="93"/>
      <c r="IQE213" s="93"/>
      <c r="IQF213" s="93"/>
      <c r="IQG213" s="93"/>
      <c r="IQH213" s="93"/>
      <c r="IQI213" s="93"/>
      <c r="IQJ213" s="93"/>
      <c r="IQK213" s="93"/>
      <c r="IQL213" s="93"/>
      <c r="IQM213" s="93"/>
      <c r="IQN213" s="93"/>
      <c r="IQO213" s="93"/>
      <c r="IQP213" s="93"/>
      <c r="IQQ213" s="93"/>
      <c r="IQR213" s="93"/>
      <c r="IQS213" s="93"/>
      <c r="IQT213" s="93"/>
      <c r="IQU213" s="93"/>
      <c r="IQV213" s="93"/>
      <c r="IQW213" s="93"/>
      <c r="IQX213" s="93"/>
      <c r="IQY213" s="93"/>
      <c r="IQZ213" s="93"/>
      <c r="IRA213" s="93"/>
      <c r="IRB213" s="93"/>
      <c r="IRC213" s="93"/>
      <c r="IRD213" s="93"/>
      <c r="IRE213" s="93"/>
      <c r="IRF213" s="93"/>
      <c r="IRG213" s="93"/>
      <c r="IRH213" s="93"/>
      <c r="IRI213" s="93"/>
      <c r="IRJ213" s="93"/>
      <c r="IRK213" s="93"/>
      <c r="IRL213" s="93"/>
      <c r="IRM213" s="93"/>
      <c r="IRN213" s="93"/>
      <c r="IRO213" s="93"/>
      <c r="IRP213" s="93"/>
      <c r="IRQ213" s="93"/>
      <c r="IRR213" s="93"/>
      <c r="IRS213" s="93"/>
      <c r="IRT213" s="93"/>
      <c r="IRU213" s="93"/>
      <c r="IRV213" s="93"/>
      <c r="IRW213" s="93"/>
      <c r="IRX213" s="93"/>
      <c r="IRY213" s="93"/>
      <c r="IRZ213" s="93"/>
      <c r="ISA213" s="93"/>
      <c r="ISB213" s="93"/>
      <c r="ISC213" s="93"/>
      <c r="ISD213" s="93"/>
      <c r="ISE213" s="93"/>
      <c r="ISF213" s="93"/>
      <c r="ISG213" s="93"/>
      <c r="ISH213" s="93"/>
      <c r="ISI213" s="93"/>
      <c r="ISJ213" s="93"/>
      <c r="ISK213" s="93"/>
      <c r="ISL213" s="93"/>
      <c r="ISM213" s="93"/>
      <c r="ISN213" s="93"/>
      <c r="ISO213" s="93"/>
      <c r="ISP213" s="93"/>
      <c r="ISQ213" s="93"/>
      <c r="ISR213" s="93"/>
      <c r="ISS213" s="93"/>
      <c r="IST213" s="93"/>
      <c r="ISU213" s="93"/>
      <c r="ISV213" s="93"/>
      <c r="ISW213" s="93"/>
      <c r="ISX213" s="93"/>
      <c r="ISY213" s="93"/>
      <c r="ISZ213" s="93"/>
      <c r="ITA213" s="93"/>
      <c r="ITB213" s="93"/>
      <c r="ITC213" s="93"/>
      <c r="ITD213" s="93"/>
      <c r="ITE213" s="93"/>
      <c r="ITF213" s="93"/>
      <c r="ITG213" s="93"/>
      <c r="ITH213" s="93"/>
      <c r="ITI213" s="93"/>
      <c r="ITJ213" s="93"/>
      <c r="ITK213" s="93"/>
      <c r="ITL213" s="93"/>
      <c r="ITM213" s="93"/>
      <c r="ITN213" s="93"/>
      <c r="ITO213" s="93"/>
      <c r="ITP213" s="93"/>
      <c r="ITQ213" s="93"/>
      <c r="ITR213" s="93"/>
      <c r="ITS213" s="93"/>
      <c r="ITT213" s="93"/>
      <c r="ITU213" s="93"/>
      <c r="ITV213" s="93"/>
      <c r="ITW213" s="93"/>
      <c r="ITX213" s="93"/>
      <c r="ITY213" s="93"/>
      <c r="ITZ213" s="93"/>
      <c r="IUA213" s="93"/>
      <c r="IUB213" s="93"/>
      <c r="IUC213" s="93"/>
      <c r="IUD213" s="93"/>
      <c r="IUE213" s="93"/>
      <c r="IUF213" s="93"/>
      <c r="IUG213" s="93"/>
      <c r="IUH213" s="93"/>
      <c r="IUI213" s="93"/>
      <c r="IUJ213" s="93"/>
      <c r="IUK213" s="93"/>
      <c r="IUL213" s="93"/>
      <c r="IUM213" s="93"/>
      <c r="IUN213" s="93"/>
      <c r="IUO213" s="93"/>
      <c r="IUP213" s="93"/>
      <c r="IUQ213" s="93"/>
      <c r="IUR213" s="93"/>
      <c r="IUS213" s="93"/>
      <c r="IUT213" s="93"/>
      <c r="IUU213" s="93"/>
      <c r="IUV213" s="93"/>
      <c r="IUW213" s="93"/>
      <c r="IUX213" s="93"/>
      <c r="IUY213" s="93"/>
      <c r="IUZ213" s="93"/>
      <c r="IVA213" s="93"/>
      <c r="IVB213" s="93"/>
      <c r="IVC213" s="93"/>
      <c r="IVD213" s="93"/>
      <c r="IVE213" s="93"/>
      <c r="IVF213" s="93"/>
      <c r="IVG213" s="93"/>
      <c r="IVH213" s="93"/>
      <c r="IVI213" s="93"/>
      <c r="IVJ213" s="93"/>
      <c r="IVK213" s="93"/>
      <c r="IVL213" s="93"/>
      <c r="IVM213" s="93"/>
      <c r="IVN213" s="93"/>
      <c r="IVO213" s="93"/>
      <c r="IVP213" s="93"/>
      <c r="IVQ213" s="93"/>
      <c r="IVR213" s="93"/>
      <c r="IVS213" s="93"/>
      <c r="IVT213" s="93"/>
      <c r="IVU213" s="93"/>
      <c r="IVV213" s="93"/>
      <c r="IVW213" s="93"/>
      <c r="IVX213" s="93"/>
      <c r="IVY213" s="93"/>
      <c r="IVZ213" s="93"/>
      <c r="IWA213" s="93"/>
      <c r="IWB213" s="93"/>
      <c r="IWC213" s="93"/>
      <c r="IWD213" s="93"/>
      <c r="IWE213" s="93"/>
      <c r="IWF213" s="93"/>
      <c r="IWG213" s="93"/>
      <c r="IWH213" s="93"/>
      <c r="IWI213" s="93"/>
      <c r="IWJ213" s="93"/>
      <c r="IWK213" s="93"/>
      <c r="IWL213" s="93"/>
      <c r="IWM213" s="93"/>
      <c r="IWN213" s="93"/>
      <c r="IWO213" s="93"/>
      <c r="IWP213" s="93"/>
      <c r="IWQ213" s="93"/>
      <c r="IWR213" s="93"/>
      <c r="IWS213" s="93"/>
      <c r="IWT213" s="93"/>
      <c r="IWU213" s="93"/>
      <c r="IWV213" s="93"/>
      <c r="IWW213" s="93"/>
      <c r="IWX213" s="93"/>
      <c r="IWY213" s="93"/>
      <c r="IWZ213" s="93"/>
      <c r="IXA213" s="93"/>
      <c r="IXB213" s="93"/>
      <c r="IXC213" s="93"/>
      <c r="IXD213" s="93"/>
      <c r="IXE213" s="93"/>
      <c r="IXF213" s="93"/>
      <c r="IXG213" s="93"/>
      <c r="IXH213" s="93"/>
      <c r="IXI213" s="93"/>
      <c r="IXJ213" s="93"/>
      <c r="IXK213" s="93"/>
      <c r="IXL213" s="93"/>
      <c r="IXM213" s="93"/>
      <c r="IXN213" s="93"/>
      <c r="IXO213" s="93"/>
      <c r="IXP213" s="93"/>
      <c r="IXQ213" s="93"/>
      <c r="IXR213" s="93"/>
      <c r="IXS213" s="93"/>
      <c r="IXT213" s="93"/>
      <c r="IXU213" s="93"/>
      <c r="IXV213" s="93"/>
      <c r="IXW213" s="93"/>
      <c r="IXX213" s="93"/>
      <c r="IXY213" s="93"/>
      <c r="IXZ213" s="93"/>
      <c r="IYA213" s="93"/>
      <c r="IYB213" s="93"/>
      <c r="IYC213" s="93"/>
      <c r="IYD213" s="93"/>
      <c r="IYE213" s="93"/>
      <c r="IYF213" s="93"/>
      <c r="IYG213" s="93"/>
      <c r="IYH213" s="93"/>
      <c r="IYI213" s="93"/>
      <c r="IYJ213" s="93"/>
      <c r="IYK213" s="93"/>
      <c r="IYL213" s="93"/>
      <c r="IYM213" s="93"/>
      <c r="IYN213" s="93"/>
      <c r="IYO213" s="93"/>
      <c r="IYP213" s="93"/>
      <c r="IYQ213" s="93"/>
      <c r="IYR213" s="93"/>
      <c r="IYS213" s="93"/>
      <c r="IYT213" s="93"/>
      <c r="IYU213" s="93"/>
      <c r="IYV213" s="93"/>
      <c r="IYW213" s="93"/>
      <c r="IYX213" s="93"/>
      <c r="IYY213" s="93"/>
      <c r="IYZ213" s="93"/>
      <c r="IZA213" s="93"/>
      <c r="IZB213" s="93"/>
      <c r="IZC213" s="93"/>
      <c r="IZD213" s="93"/>
      <c r="IZE213" s="93"/>
      <c r="IZF213" s="93"/>
      <c r="IZG213" s="93"/>
      <c r="IZH213" s="93"/>
      <c r="IZI213" s="93"/>
      <c r="IZJ213" s="93"/>
      <c r="IZK213" s="93"/>
      <c r="IZL213" s="93"/>
      <c r="IZM213" s="93"/>
      <c r="IZN213" s="93"/>
      <c r="IZO213" s="93"/>
      <c r="IZP213" s="93"/>
      <c r="IZQ213" s="93"/>
      <c r="IZR213" s="93"/>
      <c r="IZS213" s="93"/>
      <c r="IZT213" s="93"/>
      <c r="IZU213" s="93"/>
      <c r="IZV213" s="93"/>
      <c r="IZW213" s="93"/>
      <c r="IZX213" s="93"/>
      <c r="IZY213" s="93"/>
      <c r="IZZ213" s="93"/>
      <c r="JAA213" s="93"/>
      <c r="JAB213" s="93"/>
      <c r="JAC213" s="93"/>
      <c r="JAD213" s="93"/>
      <c r="JAE213" s="93"/>
      <c r="JAF213" s="93"/>
      <c r="JAG213" s="93"/>
      <c r="JAH213" s="93"/>
      <c r="JAI213" s="93"/>
      <c r="JAJ213" s="93"/>
      <c r="JAK213" s="93"/>
      <c r="JAL213" s="93"/>
      <c r="JAM213" s="93"/>
      <c r="JAN213" s="93"/>
      <c r="JAO213" s="93"/>
      <c r="JAP213" s="93"/>
      <c r="JAQ213" s="93"/>
      <c r="JAR213" s="93"/>
      <c r="JAS213" s="93"/>
      <c r="JAT213" s="93"/>
      <c r="JAU213" s="93"/>
      <c r="JAV213" s="93"/>
      <c r="JAW213" s="93"/>
      <c r="JAX213" s="93"/>
      <c r="JAY213" s="93"/>
      <c r="JAZ213" s="93"/>
      <c r="JBA213" s="93"/>
      <c r="JBB213" s="93"/>
      <c r="JBC213" s="93"/>
      <c r="JBD213" s="93"/>
      <c r="JBE213" s="93"/>
      <c r="JBF213" s="93"/>
      <c r="JBG213" s="93"/>
      <c r="JBH213" s="93"/>
      <c r="JBI213" s="93"/>
      <c r="JBJ213" s="93"/>
      <c r="JBK213" s="93"/>
      <c r="JBL213" s="93"/>
      <c r="JBM213" s="93"/>
      <c r="JBN213" s="93"/>
      <c r="JBO213" s="93"/>
      <c r="JBP213" s="93"/>
      <c r="JBQ213" s="93"/>
      <c r="JBR213" s="93"/>
      <c r="JBS213" s="93"/>
      <c r="JBT213" s="93"/>
      <c r="JBU213" s="93"/>
      <c r="JBV213" s="93"/>
      <c r="JBW213" s="93"/>
      <c r="JBX213" s="93"/>
      <c r="JBY213" s="93"/>
      <c r="JBZ213" s="93"/>
      <c r="JCA213" s="93"/>
      <c r="JCB213" s="93"/>
      <c r="JCC213" s="93"/>
      <c r="JCD213" s="93"/>
      <c r="JCE213" s="93"/>
      <c r="JCF213" s="93"/>
      <c r="JCG213" s="93"/>
      <c r="JCH213" s="93"/>
      <c r="JCI213" s="93"/>
      <c r="JCJ213" s="93"/>
      <c r="JCK213" s="93"/>
      <c r="JCL213" s="93"/>
      <c r="JCM213" s="93"/>
      <c r="JCN213" s="93"/>
      <c r="JCO213" s="93"/>
      <c r="JCP213" s="93"/>
      <c r="JCQ213" s="93"/>
      <c r="JCR213" s="93"/>
      <c r="JCS213" s="93"/>
      <c r="JCT213" s="93"/>
      <c r="JCU213" s="93"/>
      <c r="JCV213" s="93"/>
      <c r="JCW213" s="93"/>
      <c r="JCX213" s="93"/>
      <c r="JCY213" s="93"/>
      <c r="JCZ213" s="93"/>
      <c r="JDA213" s="93"/>
      <c r="JDB213" s="93"/>
      <c r="JDC213" s="93"/>
      <c r="JDD213" s="93"/>
      <c r="JDE213" s="93"/>
      <c r="JDF213" s="93"/>
      <c r="JDG213" s="93"/>
      <c r="JDH213" s="93"/>
      <c r="JDI213" s="93"/>
      <c r="JDJ213" s="93"/>
      <c r="JDK213" s="93"/>
      <c r="JDL213" s="93"/>
      <c r="JDM213" s="93"/>
      <c r="JDN213" s="93"/>
      <c r="JDO213" s="93"/>
      <c r="JDP213" s="93"/>
      <c r="JDQ213" s="93"/>
      <c r="JDR213" s="93"/>
      <c r="JDS213" s="93"/>
      <c r="JDT213" s="93"/>
      <c r="JDU213" s="93"/>
      <c r="JDV213" s="93"/>
      <c r="JDW213" s="93"/>
      <c r="JDX213" s="93"/>
      <c r="JDY213" s="93"/>
      <c r="JDZ213" s="93"/>
      <c r="JEA213" s="93"/>
      <c r="JEB213" s="93"/>
      <c r="JEC213" s="93"/>
      <c r="JED213" s="93"/>
      <c r="JEE213" s="93"/>
      <c r="JEF213" s="93"/>
      <c r="JEG213" s="93"/>
      <c r="JEH213" s="93"/>
      <c r="JEI213" s="93"/>
      <c r="JEJ213" s="93"/>
      <c r="JEK213" s="93"/>
      <c r="JEL213" s="93"/>
      <c r="JEM213" s="93"/>
      <c r="JEN213" s="93"/>
      <c r="JEO213" s="93"/>
      <c r="JEP213" s="93"/>
      <c r="JEQ213" s="93"/>
      <c r="JER213" s="93"/>
      <c r="JES213" s="93"/>
      <c r="JET213" s="93"/>
      <c r="JEU213" s="93"/>
      <c r="JEV213" s="93"/>
      <c r="JEW213" s="93"/>
      <c r="JEX213" s="93"/>
      <c r="JEY213" s="93"/>
      <c r="JEZ213" s="93"/>
      <c r="JFA213" s="93"/>
      <c r="JFB213" s="93"/>
      <c r="JFC213" s="93"/>
      <c r="JFD213" s="93"/>
      <c r="JFE213" s="93"/>
      <c r="JFF213" s="93"/>
      <c r="JFG213" s="93"/>
      <c r="JFH213" s="93"/>
      <c r="JFI213" s="93"/>
      <c r="JFJ213" s="93"/>
      <c r="JFK213" s="93"/>
      <c r="JFL213" s="93"/>
      <c r="JFM213" s="93"/>
      <c r="JFN213" s="93"/>
      <c r="JFO213" s="93"/>
      <c r="JFP213" s="93"/>
      <c r="JFQ213" s="93"/>
      <c r="JFR213" s="93"/>
      <c r="JFS213" s="93"/>
      <c r="JFT213" s="93"/>
      <c r="JFU213" s="93"/>
      <c r="JFV213" s="93"/>
      <c r="JFW213" s="93"/>
      <c r="JFX213" s="93"/>
      <c r="JFY213" s="93"/>
      <c r="JFZ213" s="93"/>
      <c r="JGA213" s="93"/>
      <c r="JGB213" s="93"/>
      <c r="JGC213" s="93"/>
      <c r="JGD213" s="93"/>
      <c r="JGE213" s="93"/>
      <c r="JGF213" s="93"/>
      <c r="JGG213" s="93"/>
      <c r="JGH213" s="93"/>
      <c r="JGI213" s="93"/>
      <c r="JGJ213" s="93"/>
      <c r="JGK213" s="93"/>
      <c r="JGL213" s="93"/>
      <c r="JGM213" s="93"/>
      <c r="JGN213" s="93"/>
      <c r="JGO213" s="93"/>
      <c r="JGP213" s="93"/>
      <c r="JGQ213" s="93"/>
      <c r="JGR213" s="93"/>
      <c r="JGS213" s="93"/>
      <c r="JGT213" s="93"/>
      <c r="JGU213" s="93"/>
      <c r="JGV213" s="93"/>
      <c r="JGW213" s="93"/>
      <c r="JGX213" s="93"/>
      <c r="JGY213" s="93"/>
      <c r="JGZ213" s="93"/>
      <c r="JHA213" s="93"/>
      <c r="JHB213" s="93"/>
      <c r="JHC213" s="93"/>
      <c r="JHD213" s="93"/>
      <c r="JHE213" s="93"/>
      <c r="JHF213" s="93"/>
      <c r="JHG213" s="93"/>
      <c r="JHH213" s="93"/>
      <c r="JHI213" s="93"/>
      <c r="JHJ213" s="93"/>
      <c r="JHK213" s="93"/>
      <c r="JHL213" s="93"/>
      <c r="JHM213" s="93"/>
      <c r="JHN213" s="93"/>
      <c r="JHO213" s="93"/>
      <c r="JHP213" s="93"/>
      <c r="JHQ213" s="93"/>
      <c r="JHR213" s="93"/>
      <c r="JHS213" s="93"/>
      <c r="JHT213" s="93"/>
      <c r="JHU213" s="93"/>
      <c r="JHV213" s="93"/>
      <c r="JHW213" s="93"/>
      <c r="JHX213" s="93"/>
      <c r="JHY213" s="93"/>
      <c r="JHZ213" s="93"/>
      <c r="JIA213" s="93"/>
      <c r="JIB213" s="93"/>
      <c r="JIC213" s="93"/>
      <c r="JID213" s="93"/>
      <c r="JIE213" s="93"/>
      <c r="JIF213" s="93"/>
      <c r="JIG213" s="93"/>
      <c r="JIH213" s="93"/>
      <c r="JII213" s="93"/>
      <c r="JIJ213" s="93"/>
      <c r="JIK213" s="93"/>
      <c r="JIL213" s="93"/>
      <c r="JIM213" s="93"/>
      <c r="JIN213" s="93"/>
      <c r="JIO213" s="93"/>
      <c r="JIP213" s="93"/>
      <c r="JIQ213" s="93"/>
      <c r="JIR213" s="93"/>
      <c r="JIS213" s="93"/>
      <c r="JIT213" s="93"/>
      <c r="JIU213" s="93"/>
      <c r="JIV213" s="93"/>
      <c r="JIW213" s="93"/>
      <c r="JIX213" s="93"/>
      <c r="JIY213" s="93"/>
      <c r="JIZ213" s="93"/>
      <c r="JJA213" s="93"/>
      <c r="JJB213" s="93"/>
      <c r="JJC213" s="93"/>
      <c r="JJD213" s="93"/>
      <c r="JJE213" s="93"/>
      <c r="JJF213" s="93"/>
      <c r="JJG213" s="93"/>
      <c r="JJH213" s="93"/>
      <c r="JJI213" s="93"/>
      <c r="JJJ213" s="93"/>
      <c r="JJK213" s="93"/>
      <c r="JJL213" s="93"/>
      <c r="JJM213" s="93"/>
      <c r="JJN213" s="93"/>
      <c r="JJO213" s="93"/>
      <c r="JJP213" s="93"/>
      <c r="JJQ213" s="93"/>
      <c r="JJR213" s="93"/>
      <c r="JJS213" s="93"/>
      <c r="JJT213" s="93"/>
      <c r="JJU213" s="93"/>
      <c r="JJV213" s="93"/>
      <c r="JJW213" s="93"/>
      <c r="JJX213" s="93"/>
      <c r="JJY213" s="93"/>
      <c r="JJZ213" s="93"/>
      <c r="JKA213" s="93"/>
      <c r="JKB213" s="93"/>
      <c r="JKC213" s="93"/>
      <c r="JKD213" s="93"/>
      <c r="JKE213" s="93"/>
      <c r="JKF213" s="93"/>
      <c r="JKG213" s="93"/>
      <c r="JKH213" s="93"/>
      <c r="JKI213" s="93"/>
      <c r="JKJ213" s="93"/>
      <c r="JKK213" s="93"/>
      <c r="JKL213" s="93"/>
      <c r="JKM213" s="93"/>
      <c r="JKN213" s="93"/>
      <c r="JKO213" s="93"/>
      <c r="JKP213" s="93"/>
      <c r="JKQ213" s="93"/>
      <c r="JKR213" s="93"/>
      <c r="JKS213" s="93"/>
      <c r="JKT213" s="93"/>
      <c r="JKU213" s="93"/>
      <c r="JKV213" s="93"/>
      <c r="JKW213" s="93"/>
      <c r="JKX213" s="93"/>
      <c r="JKY213" s="93"/>
      <c r="JKZ213" s="93"/>
      <c r="JLA213" s="93"/>
      <c r="JLB213" s="93"/>
      <c r="JLC213" s="93"/>
      <c r="JLD213" s="93"/>
      <c r="JLE213" s="93"/>
      <c r="JLF213" s="93"/>
      <c r="JLG213" s="93"/>
      <c r="JLH213" s="93"/>
      <c r="JLI213" s="93"/>
      <c r="JLJ213" s="93"/>
      <c r="JLK213" s="93"/>
      <c r="JLL213" s="93"/>
      <c r="JLM213" s="93"/>
      <c r="JLN213" s="93"/>
      <c r="JLO213" s="93"/>
      <c r="JLP213" s="93"/>
      <c r="JLQ213" s="93"/>
      <c r="JLR213" s="93"/>
      <c r="JLS213" s="93"/>
      <c r="JLT213" s="93"/>
      <c r="JLU213" s="93"/>
      <c r="JLV213" s="93"/>
      <c r="JLW213" s="93"/>
      <c r="JLX213" s="93"/>
      <c r="JLY213" s="93"/>
      <c r="JLZ213" s="93"/>
      <c r="JMA213" s="93"/>
      <c r="JMB213" s="93"/>
      <c r="JMC213" s="93"/>
      <c r="JMD213" s="93"/>
      <c r="JME213" s="93"/>
      <c r="JMF213" s="93"/>
      <c r="JMG213" s="93"/>
      <c r="JMH213" s="93"/>
      <c r="JMI213" s="93"/>
      <c r="JMJ213" s="93"/>
      <c r="JMK213" s="93"/>
      <c r="JML213" s="93"/>
      <c r="JMM213" s="93"/>
      <c r="JMN213" s="93"/>
      <c r="JMO213" s="93"/>
      <c r="JMP213" s="93"/>
      <c r="JMQ213" s="93"/>
      <c r="JMR213" s="93"/>
      <c r="JMS213" s="93"/>
      <c r="JMT213" s="93"/>
      <c r="JMU213" s="93"/>
      <c r="JMV213" s="93"/>
      <c r="JMW213" s="93"/>
      <c r="JMX213" s="93"/>
      <c r="JMY213" s="93"/>
      <c r="JMZ213" s="93"/>
      <c r="JNA213" s="93"/>
      <c r="JNB213" s="93"/>
      <c r="JNC213" s="93"/>
      <c r="JND213" s="93"/>
      <c r="JNE213" s="93"/>
      <c r="JNF213" s="93"/>
      <c r="JNG213" s="93"/>
      <c r="JNH213" s="93"/>
      <c r="JNI213" s="93"/>
      <c r="JNJ213" s="93"/>
      <c r="JNK213" s="93"/>
      <c r="JNL213" s="93"/>
      <c r="JNM213" s="93"/>
      <c r="JNN213" s="93"/>
      <c r="JNO213" s="93"/>
      <c r="JNP213" s="93"/>
      <c r="JNQ213" s="93"/>
      <c r="JNR213" s="93"/>
      <c r="JNS213" s="93"/>
      <c r="JNT213" s="93"/>
      <c r="JNU213" s="93"/>
      <c r="JNV213" s="93"/>
      <c r="JNW213" s="93"/>
      <c r="JNX213" s="93"/>
      <c r="JNY213" s="93"/>
      <c r="JNZ213" s="93"/>
      <c r="JOA213" s="93"/>
      <c r="JOB213" s="93"/>
      <c r="JOC213" s="93"/>
      <c r="JOD213" s="93"/>
      <c r="JOE213" s="93"/>
      <c r="JOF213" s="93"/>
      <c r="JOG213" s="93"/>
      <c r="JOH213" s="93"/>
      <c r="JOI213" s="93"/>
      <c r="JOJ213" s="93"/>
      <c r="JOK213" s="93"/>
      <c r="JOL213" s="93"/>
      <c r="JOM213" s="93"/>
      <c r="JON213" s="93"/>
      <c r="JOO213" s="93"/>
      <c r="JOP213" s="93"/>
      <c r="JOQ213" s="93"/>
      <c r="JOR213" s="93"/>
      <c r="JOS213" s="93"/>
      <c r="JOT213" s="93"/>
      <c r="JOU213" s="93"/>
      <c r="JOV213" s="93"/>
      <c r="JOW213" s="93"/>
      <c r="JOX213" s="93"/>
      <c r="JOY213" s="93"/>
      <c r="JOZ213" s="93"/>
      <c r="JPA213" s="93"/>
      <c r="JPB213" s="93"/>
      <c r="JPC213" s="93"/>
      <c r="JPD213" s="93"/>
      <c r="JPE213" s="93"/>
      <c r="JPF213" s="93"/>
      <c r="JPG213" s="93"/>
      <c r="JPH213" s="93"/>
      <c r="JPI213" s="93"/>
      <c r="JPJ213" s="93"/>
      <c r="JPK213" s="93"/>
      <c r="JPL213" s="93"/>
      <c r="JPM213" s="93"/>
      <c r="JPN213" s="93"/>
      <c r="JPO213" s="93"/>
      <c r="JPP213" s="93"/>
      <c r="JPQ213" s="93"/>
      <c r="JPR213" s="93"/>
      <c r="JPS213" s="93"/>
      <c r="JPT213" s="93"/>
      <c r="JPU213" s="93"/>
      <c r="JPV213" s="93"/>
      <c r="JPW213" s="93"/>
      <c r="JPX213" s="93"/>
      <c r="JPY213" s="93"/>
      <c r="JPZ213" s="93"/>
      <c r="JQA213" s="93"/>
      <c r="JQB213" s="93"/>
      <c r="JQC213" s="93"/>
      <c r="JQD213" s="93"/>
      <c r="JQE213" s="93"/>
      <c r="JQF213" s="93"/>
      <c r="JQG213" s="93"/>
      <c r="JQH213" s="93"/>
      <c r="JQI213" s="93"/>
      <c r="JQJ213" s="93"/>
      <c r="JQK213" s="93"/>
      <c r="JQL213" s="93"/>
      <c r="JQM213" s="93"/>
      <c r="JQN213" s="93"/>
      <c r="JQO213" s="93"/>
      <c r="JQP213" s="93"/>
      <c r="JQQ213" s="93"/>
      <c r="JQR213" s="93"/>
      <c r="JQS213" s="93"/>
      <c r="JQT213" s="93"/>
      <c r="JQU213" s="93"/>
      <c r="JQV213" s="93"/>
      <c r="JQW213" s="93"/>
      <c r="JQX213" s="93"/>
      <c r="JQY213" s="93"/>
      <c r="JQZ213" s="93"/>
      <c r="JRA213" s="93"/>
      <c r="JRB213" s="93"/>
      <c r="JRC213" s="93"/>
      <c r="JRD213" s="93"/>
      <c r="JRE213" s="93"/>
      <c r="JRF213" s="93"/>
      <c r="JRG213" s="93"/>
      <c r="JRH213" s="93"/>
      <c r="JRI213" s="93"/>
      <c r="JRJ213" s="93"/>
      <c r="JRK213" s="93"/>
      <c r="JRL213" s="93"/>
      <c r="JRM213" s="93"/>
      <c r="JRN213" s="93"/>
      <c r="JRO213" s="93"/>
      <c r="JRP213" s="93"/>
      <c r="JRQ213" s="93"/>
      <c r="JRR213" s="93"/>
      <c r="JRS213" s="93"/>
      <c r="JRT213" s="93"/>
      <c r="JRU213" s="93"/>
      <c r="JRV213" s="93"/>
      <c r="JRW213" s="93"/>
      <c r="JRX213" s="93"/>
      <c r="JRY213" s="93"/>
      <c r="JRZ213" s="93"/>
      <c r="JSA213" s="93"/>
      <c r="JSB213" s="93"/>
      <c r="JSC213" s="93"/>
      <c r="JSD213" s="93"/>
      <c r="JSE213" s="93"/>
      <c r="JSF213" s="93"/>
      <c r="JSG213" s="93"/>
      <c r="JSH213" s="93"/>
      <c r="JSI213" s="93"/>
      <c r="JSJ213" s="93"/>
      <c r="JSK213" s="93"/>
      <c r="JSL213" s="93"/>
      <c r="JSM213" s="93"/>
      <c r="JSN213" s="93"/>
      <c r="JSO213" s="93"/>
      <c r="JSP213" s="93"/>
      <c r="JSQ213" s="93"/>
      <c r="JSR213" s="93"/>
      <c r="JSS213" s="93"/>
      <c r="JST213" s="93"/>
      <c r="JSU213" s="93"/>
      <c r="JSV213" s="93"/>
      <c r="JSW213" s="93"/>
      <c r="JSX213" s="93"/>
      <c r="JSY213" s="93"/>
      <c r="JSZ213" s="93"/>
      <c r="JTA213" s="93"/>
      <c r="JTB213" s="93"/>
      <c r="JTC213" s="93"/>
      <c r="JTD213" s="93"/>
      <c r="JTE213" s="93"/>
      <c r="JTF213" s="93"/>
      <c r="JTG213" s="93"/>
      <c r="JTH213" s="93"/>
      <c r="JTI213" s="93"/>
      <c r="JTJ213" s="93"/>
      <c r="JTK213" s="93"/>
      <c r="JTL213" s="93"/>
      <c r="JTM213" s="93"/>
      <c r="JTN213" s="93"/>
      <c r="JTO213" s="93"/>
      <c r="JTP213" s="93"/>
      <c r="JTQ213" s="93"/>
      <c r="JTR213" s="93"/>
      <c r="JTS213" s="93"/>
      <c r="JTT213" s="93"/>
      <c r="JTU213" s="93"/>
      <c r="JTV213" s="93"/>
      <c r="JTW213" s="93"/>
      <c r="JTX213" s="93"/>
      <c r="JTY213" s="93"/>
      <c r="JTZ213" s="93"/>
      <c r="JUA213" s="93"/>
      <c r="JUB213" s="93"/>
      <c r="JUC213" s="93"/>
      <c r="JUD213" s="93"/>
      <c r="JUE213" s="93"/>
      <c r="JUF213" s="93"/>
      <c r="JUG213" s="93"/>
      <c r="JUH213" s="93"/>
      <c r="JUI213" s="93"/>
      <c r="JUJ213" s="93"/>
      <c r="JUK213" s="93"/>
      <c r="JUL213" s="93"/>
      <c r="JUM213" s="93"/>
      <c r="JUN213" s="93"/>
      <c r="JUO213" s="93"/>
      <c r="JUP213" s="93"/>
      <c r="JUQ213" s="93"/>
      <c r="JUR213" s="93"/>
      <c r="JUS213" s="93"/>
      <c r="JUT213" s="93"/>
      <c r="JUU213" s="93"/>
      <c r="JUV213" s="93"/>
      <c r="JUW213" s="93"/>
      <c r="JUX213" s="93"/>
      <c r="JUY213" s="93"/>
      <c r="JUZ213" s="93"/>
      <c r="JVA213" s="93"/>
      <c r="JVB213" s="93"/>
      <c r="JVC213" s="93"/>
      <c r="JVD213" s="93"/>
      <c r="JVE213" s="93"/>
      <c r="JVF213" s="93"/>
      <c r="JVG213" s="93"/>
      <c r="JVH213" s="93"/>
      <c r="JVI213" s="93"/>
      <c r="JVJ213" s="93"/>
      <c r="JVK213" s="93"/>
      <c r="JVL213" s="93"/>
      <c r="JVM213" s="93"/>
      <c r="JVN213" s="93"/>
      <c r="JVO213" s="93"/>
      <c r="JVP213" s="93"/>
      <c r="JVQ213" s="93"/>
      <c r="JVR213" s="93"/>
      <c r="JVS213" s="93"/>
      <c r="JVT213" s="93"/>
      <c r="JVU213" s="93"/>
      <c r="JVV213" s="93"/>
      <c r="JVW213" s="93"/>
      <c r="JVX213" s="93"/>
      <c r="JVY213" s="93"/>
      <c r="JVZ213" s="93"/>
      <c r="JWA213" s="93"/>
      <c r="JWB213" s="93"/>
      <c r="JWC213" s="93"/>
      <c r="JWD213" s="93"/>
      <c r="JWE213" s="93"/>
      <c r="JWF213" s="93"/>
      <c r="JWG213" s="93"/>
      <c r="JWH213" s="93"/>
      <c r="JWI213" s="93"/>
      <c r="JWJ213" s="93"/>
      <c r="JWK213" s="93"/>
      <c r="JWL213" s="93"/>
      <c r="JWM213" s="93"/>
      <c r="JWN213" s="93"/>
      <c r="JWO213" s="93"/>
      <c r="JWP213" s="93"/>
      <c r="JWQ213" s="93"/>
      <c r="JWR213" s="93"/>
      <c r="JWS213" s="93"/>
      <c r="JWT213" s="93"/>
      <c r="JWU213" s="93"/>
      <c r="JWV213" s="93"/>
      <c r="JWW213" s="93"/>
      <c r="JWX213" s="93"/>
      <c r="JWY213" s="93"/>
      <c r="JWZ213" s="93"/>
      <c r="JXA213" s="93"/>
      <c r="JXB213" s="93"/>
      <c r="JXC213" s="93"/>
      <c r="JXD213" s="93"/>
      <c r="JXE213" s="93"/>
      <c r="JXF213" s="93"/>
      <c r="JXG213" s="93"/>
      <c r="JXH213" s="93"/>
      <c r="JXI213" s="93"/>
      <c r="JXJ213" s="93"/>
      <c r="JXK213" s="93"/>
      <c r="JXL213" s="93"/>
      <c r="JXM213" s="93"/>
      <c r="JXN213" s="93"/>
      <c r="JXO213" s="93"/>
      <c r="JXP213" s="93"/>
      <c r="JXQ213" s="93"/>
      <c r="JXR213" s="93"/>
      <c r="JXS213" s="93"/>
      <c r="JXT213" s="93"/>
      <c r="JXU213" s="93"/>
      <c r="JXV213" s="93"/>
      <c r="JXW213" s="93"/>
      <c r="JXX213" s="93"/>
      <c r="JXY213" s="93"/>
      <c r="JXZ213" s="93"/>
      <c r="JYA213" s="93"/>
      <c r="JYB213" s="93"/>
      <c r="JYC213" s="93"/>
      <c r="JYD213" s="93"/>
      <c r="JYE213" s="93"/>
      <c r="JYF213" s="93"/>
      <c r="JYG213" s="93"/>
      <c r="JYH213" s="93"/>
      <c r="JYI213" s="93"/>
      <c r="JYJ213" s="93"/>
      <c r="JYK213" s="93"/>
      <c r="JYL213" s="93"/>
      <c r="JYM213" s="93"/>
      <c r="JYN213" s="93"/>
      <c r="JYO213" s="93"/>
      <c r="JYP213" s="93"/>
      <c r="JYQ213" s="93"/>
      <c r="JYR213" s="93"/>
      <c r="JYS213" s="93"/>
      <c r="JYT213" s="93"/>
      <c r="JYU213" s="93"/>
      <c r="JYV213" s="93"/>
      <c r="JYW213" s="93"/>
      <c r="JYX213" s="93"/>
      <c r="JYY213" s="93"/>
      <c r="JYZ213" s="93"/>
      <c r="JZA213" s="93"/>
      <c r="JZB213" s="93"/>
      <c r="JZC213" s="93"/>
      <c r="JZD213" s="93"/>
      <c r="JZE213" s="93"/>
      <c r="JZF213" s="93"/>
      <c r="JZG213" s="93"/>
      <c r="JZH213" s="93"/>
      <c r="JZI213" s="93"/>
      <c r="JZJ213" s="93"/>
      <c r="JZK213" s="93"/>
      <c r="JZL213" s="93"/>
      <c r="JZM213" s="93"/>
      <c r="JZN213" s="93"/>
      <c r="JZO213" s="93"/>
      <c r="JZP213" s="93"/>
      <c r="JZQ213" s="93"/>
      <c r="JZR213" s="93"/>
      <c r="JZS213" s="93"/>
      <c r="JZT213" s="93"/>
      <c r="JZU213" s="93"/>
      <c r="JZV213" s="93"/>
      <c r="JZW213" s="93"/>
      <c r="JZX213" s="93"/>
      <c r="JZY213" s="93"/>
      <c r="JZZ213" s="93"/>
      <c r="KAA213" s="93"/>
      <c r="KAB213" s="93"/>
      <c r="KAC213" s="93"/>
      <c r="KAD213" s="93"/>
      <c r="KAE213" s="93"/>
      <c r="KAF213" s="93"/>
      <c r="KAG213" s="93"/>
      <c r="KAH213" s="93"/>
      <c r="KAI213" s="93"/>
      <c r="KAJ213" s="93"/>
      <c r="KAK213" s="93"/>
      <c r="KAL213" s="93"/>
      <c r="KAM213" s="93"/>
      <c r="KAN213" s="93"/>
      <c r="KAO213" s="93"/>
      <c r="KAP213" s="93"/>
      <c r="KAQ213" s="93"/>
      <c r="KAR213" s="93"/>
      <c r="KAS213" s="93"/>
      <c r="KAT213" s="93"/>
      <c r="KAU213" s="93"/>
      <c r="KAV213" s="93"/>
      <c r="KAW213" s="93"/>
      <c r="KAX213" s="93"/>
      <c r="KAY213" s="93"/>
      <c r="KAZ213" s="93"/>
      <c r="KBA213" s="93"/>
      <c r="KBB213" s="93"/>
      <c r="KBC213" s="93"/>
      <c r="KBD213" s="93"/>
      <c r="KBE213" s="93"/>
      <c r="KBF213" s="93"/>
      <c r="KBG213" s="93"/>
      <c r="KBH213" s="93"/>
      <c r="KBI213" s="93"/>
      <c r="KBJ213" s="93"/>
      <c r="KBK213" s="93"/>
      <c r="KBL213" s="93"/>
      <c r="KBM213" s="93"/>
      <c r="KBN213" s="93"/>
      <c r="KBO213" s="93"/>
      <c r="KBP213" s="93"/>
      <c r="KBQ213" s="93"/>
      <c r="KBR213" s="93"/>
      <c r="KBS213" s="93"/>
      <c r="KBT213" s="93"/>
      <c r="KBU213" s="93"/>
      <c r="KBV213" s="93"/>
      <c r="KBW213" s="93"/>
      <c r="KBX213" s="93"/>
      <c r="KBY213" s="93"/>
      <c r="KBZ213" s="93"/>
      <c r="KCA213" s="93"/>
      <c r="KCB213" s="93"/>
      <c r="KCC213" s="93"/>
      <c r="KCD213" s="93"/>
      <c r="KCE213" s="93"/>
      <c r="KCF213" s="93"/>
      <c r="KCG213" s="93"/>
      <c r="KCH213" s="93"/>
      <c r="KCI213" s="93"/>
      <c r="KCJ213" s="93"/>
      <c r="KCK213" s="93"/>
      <c r="KCL213" s="93"/>
      <c r="KCM213" s="93"/>
      <c r="KCN213" s="93"/>
      <c r="KCO213" s="93"/>
      <c r="KCP213" s="93"/>
      <c r="KCQ213" s="93"/>
      <c r="KCR213" s="93"/>
      <c r="KCS213" s="93"/>
      <c r="KCT213" s="93"/>
      <c r="KCU213" s="93"/>
      <c r="KCV213" s="93"/>
      <c r="KCW213" s="93"/>
      <c r="KCX213" s="93"/>
      <c r="KCY213" s="93"/>
      <c r="KCZ213" s="93"/>
      <c r="KDA213" s="93"/>
      <c r="KDB213" s="93"/>
      <c r="KDC213" s="93"/>
      <c r="KDD213" s="93"/>
      <c r="KDE213" s="93"/>
      <c r="KDF213" s="93"/>
      <c r="KDG213" s="93"/>
      <c r="KDH213" s="93"/>
      <c r="KDI213" s="93"/>
      <c r="KDJ213" s="93"/>
      <c r="KDK213" s="93"/>
      <c r="KDL213" s="93"/>
      <c r="KDM213" s="93"/>
      <c r="KDN213" s="93"/>
      <c r="KDO213" s="93"/>
      <c r="KDP213" s="93"/>
      <c r="KDQ213" s="93"/>
      <c r="KDR213" s="93"/>
      <c r="KDS213" s="93"/>
      <c r="KDT213" s="93"/>
      <c r="KDU213" s="93"/>
      <c r="KDV213" s="93"/>
      <c r="KDW213" s="93"/>
      <c r="KDX213" s="93"/>
      <c r="KDY213" s="93"/>
      <c r="KDZ213" s="93"/>
      <c r="KEA213" s="93"/>
      <c r="KEB213" s="93"/>
      <c r="KEC213" s="93"/>
      <c r="KED213" s="93"/>
      <c r="KEE213" s="93"/>
      <c r="KEF213" s="93"/>
      <c r="KEG213" s="93"/>
      <c r="KEH213" s="93"/>
      <c r="KEI213" s="93"/>
      <c r="KEJ213" s="93"/>
      <c r="KEK213" s="93"/>
      <c r="KEL213" s="93"/>
      <c r="KEM213" s="93"/>
      <c r="KEN213" s="93"/>
      <c r="KEO213" s="93"/>
      <c r="KEP213" s="93"/>
      <c r="KEQ213" s="93"/>
      <c r="KER213" s="93"/>
      <c r="KES213" s="93"/>
      <c r="KET213" s="93"/>
      <c r="KEU213" s="93"/>
      <c r="KEV213" s="93"/>
      <c r="KEW213" s="93"/>
      <c r="KEX213" s="93"/>
      <c r="KEY213" s="93"/>
      <c r="KEZ213" s="93"/>
      <c r="KFA213" s="93"/>
      <c r="KFB213" s="93"/>
      <c r="KFC213" s="93"/>
      <c r="KFD213" s="93"/>
      <c r="KFE213" s="93"/>
      <c r="KFF213" s="93"/>
      <c r="KFG213" s="93"/>
      <c r="KFH213" s="93"/>
      <c r="KFI213" s="93"/>
      <c r="KFJ213" s="93"/>
      <c r="KFK213" s="93"/>
      <c r="KFL213" s="93"/>
      <c r="KFM213" s="93"/>
      <c r="KFN213" s="93"/>
      <c r="KFO213" s="93"/>
      <c r="KFP213" s="93"/>
      <c r="KFQ213" s="93"/>
      <c r="KFR213" s="93"/>
      <c r="KFS213" s="93"/>
      <c r="KFT213" s="93"/>
      <c r="KFU213" s="93"/>
      <c r="KFV213" s="93"/>
      <c r="KFW213" s="93"/>
      <c r="KFX213" s="93"/>
      <c r="KFY213" s="93"/>
      <c r="KFZ213" s="93"/>
      <c r="KGA213" s="93"/>
      <c r="KGB213" s="93"/>
      <c r="KGC213" s="93"/>
      <c r="KGD213" s="93"/>
      <c r="KGE213" s="93"/>
      <c r="KGF213" s="93"/>
      <c r="KGG213" s="93"/>
      <c r="KGH213" s="93"/>
      <c r="KGI213" s="93"/>
      <c r="KGJ213" s="93"/>
      <c r="KGK213" s="93"/>
      <c r="KGL213" s="93"/>
      <c r="KGM213" s="93"/>
      <c r="KGN213" s="93"/>
      <c r="KGO213" s="93"/>
      <c r="KGP213" s="93"/>
      <c r="KGQ213" s="93"/>
      <c r="KGR213" s="93"/>
      <c r="KGS213" s="93"/>
      <c r="KGT213" s="93"/>
      <c r="KGU213" s="93"/>
      <c r="KGV213" s="93"/>
      <c r="KGW213" s="93"/>
      <c r="KGX213" s="93"/>
      <c r="KGY213" s="93"/>
      <c r="KGZ213" s="93"/>
      <c r="KHA213" s="93"/>
      <c r="KHB213" s="93"/>
      <c r="KHC213" s="93"/>
      <c r="KHD213" s="93"/>
      <c r="KHE213" s="93"/>
      <c r="KHF213" s="93"/>
      <c r="KHG213" s="93"/>
      <c r="KHH213" s="93"/>
      <c r="KHI213" s="93"/>
      <c r="KHJ213" s="93"/>
      <c r="KHK213" s="93"/>
      <c r="KHL213" s="93"/>
      <c r="KHM213" s="93"/>
      <c r="KHN213" s="93"/>
      <c r="KHO213" s="93"/>
      <c r="KHP213" s="93"/>
      <c r="KHQ213" s="93"/>
      <c r="KHR213" s="93"/>
      <c r="KHS213" s="93"/>
      <c r="KHT213" s="93"/>
      <c r="KHU213" s="93"/>
      <c r="KHV213" s="93"/>
      <c r="KHW213" s="93"/>
      <c r="KHX213" s="93"/>
      <c r="KHY213" s="93"/>
      <c r="KHZ213" s="93"/>
      <c r="KIA213" s="93"/>
      <c r="KIB213" s="93"/>
      <c r="KIC213" s="93"/>
      <c r="KID213" s="93"/>
      <c r="KIE213" s="93"/>
      <c r="KIF213" s="93"/>
      <c r="KIG213" s="93"/>
      <c r="KIH213" s="93"/>
      <c r="KII213" s="93"/>
      <c r="KIJ213" s="93"/>
      <c r="KIK213" s="93"/>
      <c r="KIL213" s="93"/>
      <c r="KIM213" s="93"/>
      <c r="KIN213" s="93"/>
      <c r="KIO213" s="93"/>
      <c r="KIP213" s="93"/>
      <c r="KIQ213" s="93"/>
      <c r="KIR213" s="93"/>
      <c r="KIS213" s="93"/>
      <c r="KIT213" s="93"/>
      <c r="KIU213" s="93"/>
      <c r="KIV213" s="93"/>
      <c r="KIW213" s="93"/>
      <c r="KIX213" s="93"/>
      <c r="KIY213" s="93"/>
      <c r="KIZ213" s="93"/>
      <c r="KJA213" s="93"/>
      <c r="KJB213" s="93"/>
      <c r="KJC213" s="93"/>
      <c r="KJD213" s="93"/>
      <c r="KJE213" s="93"/>
      <c r="KJF213" s="93"/>
      <c r="KJG213" s="93"/>
      <c r="KJH213" s="93"/>
      <c r="KJI213" s="93"/>
      <c r="KJJ213" s="93"/>
      <c r="KJK213" s="93"/>
      <c r="KJL213" s="93"/>
      <c r="KJM213" s="93"/>
      <c r="KJN213" s="93"/>
      <c r="KJO213" s="93"/>
      <c r="KJP213" s="93"/>
      <c r="KJQ213" s="93"/>
      <c r="KJR213" s="93"/>
      <c r="KJS213" s="93"/>
      <c r="KJT213" s="93"/>
      <c r="KJU213" s="93"/>
      <c r="KJV213" s="93"/>
      <c r="KJW213" s="93"/>
      <c r="KJX213" s="93"/>
      <c r="KJY213" s="93"/>
      <c r="KJZ213" s="93"/>
      <c r="KKA213" s="93"/>
      <c r="KKB213" s="93"/>
      <c r="KKC213" s="93"/>
      <c r="KKD213" s="93"/>
      <c r="KKE213" s="93"/>
      <c r="KKF213" s="93"/>
      <c r="KKG213" s="93"/>
      <c r="KKH213" s="93"/>
      <c r="KKI213" s="93"/>
      <c r="KKJ213" s="93"/>
      <c r="KKK213" s="93"/>
      <c r="KKL213" s="93"/>
      <c r="KKM213" s="93"/>
      <c r="KKN213" s="93"/>
      <c r="KKO213" s="93"/>
      <c r="KKP213" s="93"/>
      <c r="KKQ213" s="93"/>
      <c r="KKR213" s="93"/>
      <c r="KKS213" s="93"/>
      <c r="KKT213" s="93"/>
      <c r="KKU213" s="93"/>
      <c r="KKV213" s="93"/>
      <c r="KKW213" s="93"/>
      <c r="KKX213" s="93"/>
      <c r="KKY213" s="93"/>
      <c r="KKZ213" s="93"/>
      <c r="KLA213" s="93"/>
      <c r="KLB213" s="93"/>
      <c r="KLC213" s="93"/>
      <c r="KLD213" s="93"/>
      <c r="KLE213" s="93"/>
      <c r="KLF213" s="93"/>
      <c r="KLG213" s="93"/>
      <c r="KLH213" s="93"/>
      <c r="KLI213" s="93"/>
      <c r="KLJ213" s="93"/>
      <c r="KLK213" s="93"/>
      <c r="KLL213" s="93"/>
      <c r="KLM213" s="93"/>
      <c r="KLN213" s="93"/>
      <c r="KLO213" s="93"/>
      <c r="KLP213" s="93"/>
      <c r="KLQ213" s="93"/>
      <c r="KLR213" s="93"/>
      <c r="KLS213" s="93"/>
      <c r="KLT213" s="93"/>
      <c r="KLU213" s="93"/>
      <c r="KLV213" s="93"/>
      <c r="KLW213" s="93"/>
      <c r="KLX213" s="93"/>
      <c r="KLY213" s="93"/>
      <c r="KLZ213" s="93"/>
      <c r="KMA213" s="93"/>
      <c r="KMB213" s="93"/>
      <c r="KMC213" s="93"/>
      <c r="KMD213" s="93"/>
      <c r="KME213" s="93"/>
      <c r="KMF213" s="93"/>
      <c r="KMG213" s="93"/>
      <c r="KMH213" s="93"/>
      <c r="KMI213" s="93"/>
      <c r="KMJ213" s="93"/>
      <c r="KMK213" s="93"/>
      <c r="KML213" s="93"/>
      <c r="KMM213" s="93"/>
      <c r="KMN213" s="93"/>
      <c r="KMO213" s="93"/>
      <c r="KMP213" s="93"/>
      <c r="KMQ213" s="93"/>
      <c r="KMR213" s="93"/>
      <c r="KMS213" s="93"/>
      <c r="KMT213" s="93"/>
      <c r="KMU213" s="93"/>
      <c r="KMV213" s="93"/>
      <c r="KMW213" s="93"/>
      <c r="KMX213" s="93"/>
      <c r="KMY213" s="93"/>
      <c r="KMZ213" s="93"/>
      <c r="KNA213" s="93"/>
      <c r="KNB213" s="93"/>
      <c r="KNC213" s="93"/>
      <c r="KND213" s="93"/>
      <c r="KNE213" s="93"/>
      <c r="KNF213" s="93"/>
      <c r="KNG213" s="93"/>
      <c r="KNH213" s="93"/>
      <c r="KNI213" s="93"/>
      <c r="KNJ213" s="93"/>
      <c r="KNK213" s="93"/>
      <c r="KNL213" s="93"/>
      <c r="KNM213" s="93"/>
      <c r="KNN213" s="93"/>
      <c r="KNO213" s="93"/>
      <c r="KNP213" s="93"/>
      <c r="KNQ213" s="93"/>
      <c r="KNR213" s="93"/>
      <c r="KNS213" s="93"/>
      <c r="KNT213" s="93"/>
      <c r="KNU213" s="93"/>
      <c r="KNV213" s="93"/>
      <c r="KNW213" s="93"/>
      <c r="KNX213" s="93"/>
      <c r="KNY213" s="93"/>
      <c r="KNZ213" s="93"/>
      <c r="KOA213" s="93"/>
      <c r="KOB213" s="93"/>
      <c r="KOC213" s="93"/>
      <c r="KOD213" s="93"/>
      <c r="KOE213" s="93"/>
      <c r="KOF213" s="93"/>
      <c r="KOG213" s="93"/>
      <c r="KOH213" s="93"/>
      <c r="KOI213" s="93"/>
      <c r="KOJ213" s="93"/>
      <c r="KOK213" s="93"/>
      <c r="KOL213" s="93"/>
      <c r="KOM213" s="93"/>
      <c r="KON213" s="93"/>
      <c r="KOO213" s="93"/>
      <c r="KOP213" s="93"/>
      <c r="KOQ213" s="93"/>
      <c r="KOR213" s="93"/>
      <c r="KOS213" s="93"/>
      <c r="KOT213" s="93"/>
      <c r="KOU213" s="93"/>
      <c r="KOV213" s="93"/>
      <c r="KOW213" s="93"/>
      <c r="KOX213" s="93"/>
      <c r="KOY213" s="93"/>
      <c r="KOZ213" s="93"/>
      <c r="KPA213" s="93"/>
      <c r="KPB213" s="93"/>
      <c r="KPC213" s="93"/>
      <c r="KPD213" s="93"/>
      <c r="KPE213" s="93"/>
      <c r="KPF213" s="93"/>
      <c r="KPG213" s="93"/>
      <c r="KPH213" s="93"/>
      <c r="KPI213" s="93"/>
      <c r="KPJ213" s="93"/>
      <c r="KPK213" s="93"/>
      <c r="KPL213" s="93"/>
      <c r="KPM213" s="93"/>
      <c r="KPN213" s="93"/>
      <c r="KPO213" s="93"/>
      <c r="KPP213" s="93"/>
      <c r="KPQ213" s="93"/>
      <c r="KPR213" s="93"/>
      <c r="KPS213" s="93"/>
      <c r="KPT213" s="93"/>
      <c r="KPU213" s="93"/>
      <c r="KPV213" s="93"/>
      <c r="KPW213" s="93"/>
      <c r="KPX213" s="93"/>
      <c r="KPY213" s="93"/>
      <c r="KPZ213" s="93"/>
      <c r="KQA213" s="93"/>
      <c r="KQB213" s="93"/>
      <c r="KQC213" s="93"/>
      <c r="KQD213" s="93"/>
      <c r="KQE213" s="93"/>
      <c r="KQF213" s="93"/>
      <c r="KQG213" s="93"/>
      <c r="KQH213" s="93"/>
      <c r="KQI213" s="93"/>
      <c r="KQJ213" s="93"/>
      <c r="KQK213" s="93"/>
      <c r="KQL213" s="93"/>
      <c r="KQM213" s="93"/>
      <c r="KQN213" s="93"/>
      <c r="KQO213" s="93"/>
      <c r="KQP213" s="93"/>
      <c r="KQQ213" s="93"/>
      <c r="KQR213" s="93"/>
      <c r="KQS213" s="93"/>
      <c r="KQT213" s="93"/>
      <c r="KQU213" s="93"/>
      <c r="KQV213" s="93"/>
      <c r="KQW213" s="93"/>
      <c r="KQX213" s="93"/>
      <c r="KQY213" s="93"/>
      <c r="KQZ213" s="93"/>
      <c r="KRA213" s="93"/>
      <c r="KRB213" s="93"/>
      <c r="KRC213" s="93"/>
      <c r="KRD213" s="93"/>
      <c r="KRE213" s="93"/>
      <c r="KRF213" s="93"/>
      <c r="KRG213" s="93"/>
      <c r="KRH213" s="93"/>
      <c r="KRI213" s="93"/>
      <c r="KRJ213" s="93"/>
      <c r="KRK213" s="93"/>
      <c r="KRL213" s="93"/>
      <c r="KRM213" s="93"/>
      <c r="KRN213" s="93"/>
      <c r="KRO213" s="93"/>
      <c r="KRP213" s="93"/>
      <c r="KRQ213" s="93"/>
      <c r="KRR213" s="93"/>
      <c r="KRS213" s="93"/>
      <c r="KRT213" s="93"/>
      <c r="KRU213" s="93"/>
      <c r="KRV213" s="93"/>
      <c r="KRW213" s="93"/>
      <c r="KRX213" s="93"/>
      <c r="KRY213" s="93"/>
      <c r="KRZ213" s="93"/>
      <c r="KSA213" s="93"/>
      <c r="KSB213" s="93"/>
      <c r="KSC213" s="93"/>
      <c r="KSD213" s="93"/>
      <c r="KSE213" s="93"/>
      <c r="KSF213" s="93"/>
      <c r="KSG213" s="93"/>
      <c r="KSH213" s="93"/>
      <c r="KSI213" s="93"/>
      <c r="KSJ213" s="93"/>
      <c r="KSK213" s="93"/>
      <c r="KSL213" s="93"/>
      <c r="KSM213" s="93"/>
      <c r="KSN213" s="93"/>
      <c r="KSO213" s="93"/>
      <c r="KSP213" s="93"/>
      <c r="KSQ213" s="93"/>
      <c r="KSR213" s="93"/>
      <c r="KSS213" s="93"/>
      <c r="KST213" s="93"/>
      <c r="KSU213" s="93"/>
      <c r="KSV213" s="93"/>
      <c r="KSW213" s="93"/>
      <c r="KSX213" s="93"/>
      <c r="KSY213" s="93"/>
      <c r="KSZ213" s="93"/>
      <c r="KTA213" s="93"/>
      <c r="KTB213" s="93"/>
      <c r="KTC213" s="93"/>
      <c r="KTD213" s="93"/>
      <c r="KTE213" s="93"/>
      <c r="KTF213" s="93"/>
      <c r="KTG213" s="93"/>
      <c r="KTH213" s="93"/>
      <c r="KTI213" s="93"/>
      <c r="KTJ213" s="93"/>
      <c r="KTK213" s="93"/>
      <c r="KTL213" s="93"/>
      <c r="KTM213" s="93"/>
      <c r="KTN213" s="93"/>
      <c r="KTO213" s="93"/>
      <c r="KTP213" s="93"/>
      <c r="KTQ213" s="93"/>
      <c r="KTR213" s="93"/>
      <c r="KTS213" s="93"/>
      <c r="KTT213" s="93"/>
      <c r="KTU213" s="93"/>
      <c r="KTV213" s="93"/>
      <c r="KTW213" s="93"/>
      <c r="KTX213" s="93"/>
      <c r="KTY213" s="93"/>
      <c r="KTZ213" s="93"/>
      <c r="KUA213" s="93"/>
      <c r="KUB213" s="93"/>
      <c r="KUC213" s="93"/>
      <c r="KUD213" s="93"/>
      <c r="KUE213" s="93"/>
      <c r="KUF213" s="93"/>
      <c r="KUG213" s="93"/>
      <c r="KUH213" s="93"/>
      <c r="KUI213" s="93"/>
      <c r="KUJ213" s="93"/>
      <c r="KUK213" s="93"/>
      <c r="KUL213" s="93"/>
      <c r="KUM213" s="93"/>
      <c r="KUN213" s="93"/>
      <c r="KUO213" s="93"/>
      <c r="KUP213" s="93"/>
      <c r="KUQ213" s="93"/>
      <c r="KUR213" s="93"/>
      <c r="KUS213" s="93"/>
      <c r="KUT213" s="93"/>
      <c r="KUU213" s="93"/>
      <c r="KUV213" s="93"/>
      <c r="KUW213" s="93"/>
      <c r="KUX213" s="93"/>
      <c r="KUY213" s="93"/>
      <c r="KUZ213" s="93"/>
      <c r="KVA213" s="93"/>
      <c r="KVB213" s="93"/>
      <c r="KVC213" s="93"/>
      <c r="KVD213" s="93"/>
      <c r="KVE213" s="93"/>
      <c r="KVF213" s="93"/>
      <c r="KVG213" s="93"/>
      <c r="KVH213" s="93"/>
      <c r="KVI213" s="93"/>
      <c r="KVJ213" s="93"/>
      <c r="KVK213" s="93"/>
      <c r="KVL213" s="93"/>
      <c r="KVM213" s="93"/>
      <c r="KVN213" s="93"/>
      <c r="KVO213" s="93"/>
      <c r="KVP213" s="93"/>
      <c r="KVQ213" s="93"/>
      <c r="KVR213" s="93"/>
      <c r="KVS213" s="93"/>
      <c r="KVT213" s="93"/>
      <c r="KVU213" s="93"/>
      <c r="KVV213" s="93"/>
      <c r="KVW213" s="93"/>
      <c r="KVX213" s="93"/>
      <c r="KVY213" s="93"/>
      <c r="KVZ213" s="93"/>
      <c r="KWA213" s="93"/>
      <c r="KWB213" s="93"/>
      <c r="KWC213" s="93"/>
      <c r="KWD213" s="93"/>
      <c r="KWE213" s="93"/>
      <c r="KWF213" s="93"/>
      <c r="KWG213" s="93"/>
      <c r="KWH213" s="93"/>
      <c r="KWI213" s="93"/>
      <c r="KWJ213" s="93"/>
      <c r="KWK213" s="93"/>
      <c r="KWL213" s="93"/>
      <c r="KWM213" s="93"/>
      <c r="KWN213" s="93"/>
      <c r="KWO213" s="93"/>
      <c r="KWP213" s="93"/>
      <c r="KWQ213" s="93"/>
      <c r="KWR213" s="93"/>
      <c r="KWS213" s="93"/>
      <c r="KWT213" s="93"/>
      <c r="KWU213" s="93"/>
      <c r="KWV213" s="93"/>
      <c r="KWW213" s="93"/>
      <c r="KWX213" s="93"/>
      <c r="KWY213" s="93"/>
      <c r="KWZ213" s="93"/>
      <c r="KXA213" s="93"/>
      <c r="KXB213" s="93"/>
      <c r="KXC213" s="93"/>
      <c r="KXD213" s="93"/>
      <c r="KXE213" s="93"/>
      <c r="KXF213" s="93"/>
      <c r="KXG213" s="93"/>
      <c r="KXH213" s="93"/>
      <c r="KXI213" s="93"/>
      <c r="KXJ213" s="93"/>
      <c r="KXK213" s="93"/>
      <c r="KXL213" s="93"/>
      <c r="KXM213" s="93"/>
      <c r="KXN213" s="93"/>
      <c r="KXO213" s="93"/>
      <c r="KXP213" s="93"/>
      <c r="KXQ213" s="93"/>
      <c r="KXR213" s="93"/>
      <c r="KXS213" s="93"/>
      <c r="KXT213" s="93"/>
      <c r="KXU213" s="93"/>
      <c r="KXV213" s="93"/>
      <c r="KXW213" s="93"/>
      <c r="KXX213" s="93"/>
      <c r="KXY213" s="93"/>
      <c r="KXZ213" s="93"/>
      <c r="KYA213" s="93"/>
      <c r="KYB213" s="93"/>
      <c r="KYC213" s="93"/>
      <c r="KYD213" s="93"/>
      <c r="KYE213" s="93"/>
      <c r="KYF213" s="93"/>
      <c r="KYG213" s="93"/>
      <c r="KYH213" s="93"/>
      <c r="KYI213" s="93"/>
      <c r="KYJ213" s="93"/>
      <c r="KYK213" s="93"/>
      <c r="KYL213" s="93"/>
      <c r="KYM213" s="93"/>
      <c r="KYN213" s="93"/>
      <c r="KYO213" s="93"/>
      <c r="KYP213" s="93"/>
      <c r="KYQ213" s="93"/>
      <c r="KYR213" s="93"/>
      <c r="KYS213" s="93"/>
      <c r="KYT213" s="93"/>
      <c r="KYU213" s="93"/>
      <c r="KYV213" s="93"/>
      <c r="KYW213" s="93"/>
      <c r="KYX213" s="93"/>
      <c r="KYY213" s="93"/>
      <c r="KYZ213" s="93"/>
      <c r="KZA213" s="93"/>
      <c r="KZB213" s="93"/>
      <c r="KZC213" s="93"/>
      <c r="KZD213" s="93"/>
      <c r="KZE213" s="93"/>
      <c r="KZF213" s="93"/>
      <c r="KZG213" s="93"/>
      <c r="KZH213" s="93"/>
      <c r="KZI213" s="93"/>
      <c r="KZJ213" s="93"/>
      <c r="KZK213" s="93"/>
      <c r="KZL213" s="93"/>
      <c r="KZM213" s="93"/>
      <c r="KZN213" s="93"/>
      <c r="KZO213" s="93"/>
      <c r="KZP213" s="93"/>
      <c r="KZQ213" s="93"/>
      <c r="KZR213" s="93"/>
      <c r="KZS213" s="93"/>
      <c r="KZT213" s="93"/>
      <c r="KZU213" s="93"/>
      <c r="KZV213" s="93"/>
      <c r="KZW213" s="93"/>
      <c r="KZX213" s="93"/>
      <c r="KZY213" s="93"/>
      <c r="KZZ213" s="93"/>
      <c r="LAA213" s="93"/>
      <c r="LAB213" s="93"/>
      <c r="LAC213" s="93"/>
      <c r="LAD213" s="93"/>
      <c r="LAE213" s="93"/>
      <c r="LAF213" s="93"/>
      <c r="LAG213" s="93"/>
      <c r="LAH213" s="93"/>
      <c r="LAI213" s="93"/>
      <c r="LAJ213" s="93"/>
      <c r="LAK213" s="93"/>
      <c r="LAL213" s="93"/>
      <c r="LAM213" s="93"/>
      <c r="LAN213" s="93"/>
      <c r="LAO213" s="93"/>
      <c r="LAP213" s="93"/>
      <c r="LAQ213" s="93"/>
      <c r="LAR213" s="93"/>
      <c r="LAS213" s="93"/>
      <c r="LAT213" s="93"/>
      <c r="LAU213" s="93"/>
      <c r="LAV213" s="93"/>
      <c r="LAW213" s="93"/>
      <c r="LAX213" s="93"/>
      <c r="LAY213" s="93"/>
      <c r="LAZ213" s="93"/>
      <c r="LBA213" s="93"/>
      <c r="LBB213" s="93"/>
      <c r="LBC213" s="93"/>
      <c r="LBD213" s="93"/>
      <c r="LBE213" s="93"/>
      <c r="LBF213" s="93"/>
      <c r="LBG213" s="93"/>
      <c r="LBH213" s="93"/>
      <c r="LBI213" s="93"/>
      <c r="LBJ213" s="93"/>
      <c r="LBK213" s="93"/>
      <c r="LBL213" s="93"/>
      <c r="LBM213" s="93"/>
      <c r="LBN213" s="93"/>
      <c r="LBO213" s="93"/>
      <c r="LBP213" s="93"/>
      <c r="LBQ213" s="93"/>
      <c r="LBR213" s="93"/>
      <c r="LBS213" s="93"/>
      <c r="LBT213" s="93"/>
      <c r="LBU213" s="93"/>
      <c r="LBV213" s="93"/>
      <c r="LBW213" s="93"/>
      <c r="LBX213" s="93"/>
      <c r="LBY213" s="93"/>
      <c r="LBZ213" s="93"/>
      <c r="LCA213" s="93"/>
      <c r="LCB213" s="93"/>
      <c r="LCC213" s="93"/>
      <c r="LCD213" s="93"/>
      <c r="LCE213" s="93"/>
      <c r="LCF213" s="93"/>
      <c r="LCG213" s="93"/>
      <c r="LCH213" s="93"/>
      <c r="LCI213" s="93"/>
      <c r="LCJ213" s="93"/>
      <c r="LCK213" s="93"/>
      <c r="LCL213" s="93"/>
      <c r="LCM213" s="93"/>
      <c r="LCN213" s="93"/>
      <c r="LCO213" s="93"/>
      <c r="LCP213" s="93"/>
      <c r="LCQ213" s="93"/>
      <c r="LCR213" s="93"/>
      <c r="LCS213" s="93"/>
      <c r="LCT213" s="93"/>
      <c r="LCU213" s="93"/>
      <c r="LCV213" s="93"/>
      <c r="LCW213" s="93"/>
      <c r="LCX213" s="93"/>
      <c r="LCY213" s="93"/>
      <c r="LCZ213" s="93"/>
      <c r="LDA213" s="93"/>
      <c r="LDB213" s="93"/>
      <c r="LDC213" s="93"/>
      <c r="LDD213" s="93"/>
      <c r="LDE213" s="93"/>
      <c r="LDF213" s="93"/>
      <c r="LDG213" s="93"/>
      <c r="LDH213" s="93"/>
      <c r="LDI213" s="93"/>
      <c r="LDJ213" s="93"/>
      <c r="LDK213" s="93"/>
      <c r="LDL213" s="93"/>
      <c r="LDM213" s="93"/>
      <c r="LDN213" s="93"/>
      <c r="LDO213" s="93"/>
      <c r="LDP213" s="93"/>
      <c r="LDQ213" s="93"/>
      <c r="LDR213" s="93"/>
      <c r="LDS213" s="93"/>
      <c r="LDT213" s="93"/>
      <c r="LDU213" s="93"/>
      <c r="LDV213" s="93"/>
      <c r="LDW213" s="93"/>
      <c r="LDX213" s="93"/>
      <c r="LDY213" s="93"/>
      <c r="LDZ213" s="93"/>
      <c r="LEA213" s="93"/>
      <c r="LEB213" s="93"/>
      <c r="LEC213" s="93"/>
      <c r="LED213" s="93"/>
      <c r="LEE213" s="93"/>
      <c r="LEF213" s="93"/>
      <c r="LEG213" s="93"/>
      <c r="LEH213" s="93"/>
      <c r="LEI213" s="93"/>
      <c r="LEJ213" s="93"/>
      <c r="LEK213" s="93"/>
      <c r="LEL213" s="93"/>
      <c r="LEM213" s="93"/>
      <c r="LEN213" s="93"/>
      <c r="LEO213" s="93"/>
      <c r="LEP213" s="93"/>
      <c r="LEQ213" s="93"/>
      <c r="LER213" s="93"/>
      <c r="LES213" s="93"/>
      <c r="LET213" s="93"/>
      <c r="LEU213" s="93"/>
      <c r="LEV213" s="93"/>
      <c r="LEW213" s="93"/>
      <c r="LEX213" s="93"/>
      <c r="LEY213" s="93"/>
      <c r="LEZ213" s="93"/>
      <c r="LFA213" s="93"/>
      <c r="LFB213" s="93"/>
      <c r="LFC213" s="93"/>
      <c r="LFD213" s="93"/>
      <c r="LFE213" s="93"/>
      <c r="LFF213" s="93"/>
      <c r="LFG213" s="93"/>
      <c r="LFH213" s="93"/>
      <c r="LFI213" s="93"/>
      <c r="LFJ213" s="93"/>
      <c r="LFK213" s="93"/>
      <c r="LFL213" s="93"/>
      <c r="LFM213" s="93"/>
      <c r="LFN213" s="93"/>
      <c r="LFO213" s="93"/>
      <c r="LFP213" s="93"/>
      <c r="LFQ213" s="93"/>
      <c r="LFR213" s="93"/>
      <c r="LFS213" s="93"/>
      <c r="LFT213" s="93"/>
      <c r="LFU213" s="93"/>
      <c r="LFV213" s="93"/>
      <c r="LFW213" s="93"/>
      <c r="LFX213" s="93"/>
      <c r="LFY213" s="93"/>
      <c r="LFZ213" s="93"/>
      <c r="LGA213" s="93"/>
      <c r="LGB213" s="93"/>
      <c r="LGC213" s="93"/>
      <c r="LGD213" s="93"/>
      <c r="LGE213" s="93"/>
      <c r="LGF213" s="93"/>
      <c r="LGG213" s="93"/>
      <c r="LGH213" s="93"/>
      <c r="LGI213" s="93"/>
      <c r="LGJ213" s="93"/>
      <c r="LGK213" s="93"/>
      <c r="LGL213" s="93"/>
      <c r="LGM213" s="93"/>
      <c r="LGN213" s="93"/>
      <c r="LGO213" s="93"/>
      <c r="LGP213" s="93"/>
      <c r="LGQ213" s="93"/>
      <c r="LGR213" s="93"/>
      <c r="LGS213" s="93"/>
      <c r="LGT213" s="93"/>
      <c r="LGU213" s="93"/>
      <c r="LGV213" s="93"/>
      <c r="LGW213" s="93"/>
      <c r="LGX213" s="93"/>
      <c r="LGY213" s="93"/>
      <c r="LGZ213" s="93"/>
      <c r="LHA213" s="93"/>
      <c r="LHB213" s="93"/>
      <c r="LHC213" s="93"/>
      <c r="LHD213" s="93"/>
      <c r="LHE213" s="93"/>
      <c r="LHF213" s="93"/>
      <c r="LHG213" s="93"/>
      <c r="LHH213" s="93"/>
      <c r="LHI213" s="93"/>
      <c r="LHJ213" s="93"/>
      <c r="LHK213" s="93"/>
      <c r="LHL213" s="93"/>
      <c r="LHM213" s="93"/>
      <c r="LHN213" s="93"/>
      <c r="LHO213" s="93"/>
      <c r="LHP213" s="93"/>
      <c r="LHQ213" s="93"/>
      <c r="LHR213" s="93"/>
      <c r="LHS213" s="93"/>
      <c r="LHT213" s="93"/>
      <c r="LHU213" s="93"/>
      <c r="LHV213" s="93"/>
      <c r="LHW213" s="93"/>
      <c r="LHX213" s="93"/>
      <c r="LHY213" s="93"/>
      <c r="LHZ213" s="93"/>
      <c r="LIA213" s="93"/>
      <c r="LIB213" s="93"/>
      <c r="LIC213" s="93"/>
      <c r="LID213" s="93"/>
      <c r="LIE213" s="93"/>
      <c r="LIF213" s="93"/>
      <c r="LIG213" s="93"/>
      <c r="LIH213" s="93"/>
      <c r="LII213" s="93"/>
      <c r="LIJ213" s="93"/>
      <c r="LIK213" s="93"/>
      <c r="LIL213" s="93"/>
      <c r="LIM213" s="93"/>
      <c r="LIN213" s="93"/>
      <c r="LIO213" s="93"/>
      <c r="LIP213" s="93"/>
      <c r="LIQ213" s="93"/>
      <c r="LIR213" s="93"/>
      <c r="LIS213" s="93"/>
      <c r="LIT213" s="93"/>
      <c r="LIU213" s="93"/>
      <c r="LIV213" s="93"/>
      <c r="LIW213" s="93"/>
      <c r="LIX213" s="93"/>
      <c r="LIY213" s="93"/>
      <c r="LIZ213" s="93"/>
      <c r="LJA213" s="93"/>
      <c r="LJB213" s="93"/>
      <c r="LJC213" s="93"/>
      <c r="LJD213" s="93"/>
      <c r="LJE213" s="93"/>
      <c r="LJF213" s="93"/>
      <c r="LJG213" s="93"/>
      <c r="LJH213" s="93"/>
      <c r="LJI213" s="93"/>
      <c r="LJJ213" s="93"/>
      <c r="LJK213" s="93"/>
      <c r="LJL213" s="93"/>
      <c r="LJM213" s="93"/>
      <c r="LJN213" s="93"/>
      <c r="LJO213" s="93"/>
      <c r="LJP213" s="93"/>
      <c r="LJQ213" s="93"/>
      <c r="LJR213" s="93"/>
      <c r="LJS213" s="93"/>
      <c r="LJT213" s="93"/>
      <c r="LJU213" s="93"/>
      <c r="LJV213" s="93"/>
      <c r="LJW213" s="93"/>
      <c r="LJX213" s="93"/>
      <c r="LJY213" s="93"/>
      <c r="LJZ213" s="93"/>
      <c r="LKA213" s="93"/>
      <c r="LKB213" s="93"/>
      <c r="LKC213" s="93"/>
      <c r="LKD213" s="93"/>
      <c r="LKE213" s="93"/>
      <c r="LKF213" s="93"/>
      <c r="LKG213" s="93"/>
      <c r="LKH213" s="93"/>
      <c r="LKI213" s="93"/>
      <c r="LKJ213" s="93"/>
      <c r="LKK213" s="93"/>
      <c r="LKL213" s="93"/>
      <c r="LKM213" s="93"/>
      <c r="LKN213" s="93"/>
      <c r="LKO213" s="93"/>
      <c r="LKP213" s="93"/>
      <c r="LKQ213" s="93"/>
      <c r="LKR213" s="93"/>
      <c r="LKS213" s="93"/>
      <c r="LKT213" s="93"/>
      <c r="LKU213" s="93"/>
      <c r="LKV213" s="93"/>
      <c r="LKW213" s="93"/>
      <c r="LKX213" s="93"/>
      <c r="LKY213" s="93"/>
      <c r="LKZ213" s="93"/>
      <c r="LLA213" s="93"/>
      <c r="LLB213" s="93"/>
      <c r="LLC213" s="93"/>
      <c r="LLD213" s="93"/>
      <c r="LLE213" s="93"/>
      <c r="LLF213" s="93"/>
      <c r="LLG213" s="93"/>
      <c r="LLH213" s="93"/>
      <c r="LLI213" s="93"/>
      <c r="LLJ213" s="93"/>
      <c r="LLK213" s="93"/>
      <c r="LLL213" s="93"/>
      <c r="LLM213" s="93"/>
      <c r="LLN213" s="93"/>
      <c r="LLO213" s="93"/>
      <c r="LLP213" s="93"/>
      <c r="LLQ213" s="93"/>
      <c r="LLR213" s="93"/>
      <c r="LLS213" s="93"/>
      <c r="LLT213" s="93"/>
      <c r="LLU213" s="93"/>
      <c r="LLV213" s="93"/>
      <c r="LLW213" s="93"/>
      <c r="LLX213" s="93"/>
      <c r="LLY213" s="93"/>
      <c r="LLZ213" s="93"/>
      <c r="LMA213" s="93"/>
      <c r="LMB213" s="93"/>
      <c r="LMC213" s="93"/>
      <c r="LMD213" s="93"/>
      <c r="LME213" s="93"/>
      <c r="LMF213" s="93"/>
      <c r="LMG213" s="93"/>
      <c r="LMH213" s="93"/>
      <c r="LMI213" s="93"/>
      <c r="LMJ213" s="93"/>
      <c r="LMK213" s="93"/>
      <c r="LML213" s="93"/>
      <c r="LMM213" s="93"/>
      <c r="LMN213" s="93"/>
      <c r="LMO213" s="93"/>
      <c r="LMP213" s="93"/>
      <c r="LMQ213" s="93"/>
      <c r="LMR213" s="93"/>
      <c r="LMS213" s="93"/>
      <c r="LMT213" s="93"/>
      <c r="LMU213" s="93"/>
      <c r="LMV213" s="93"/>
      <c r="LMW213" s="93"/>
      <c r="LMX213" s="93"/>
      <c r="LMY213" s="93"/>
      <c r="LMZ213" s="93"/>
      <c r="LNA213" s="93"/>
      <c r="LNB213" s="93"/>
      <c r="LNC213" s="93"/>
      <c r="LND213" s="93"/>
      <c r="LNE213" s="93"/>
      <c r="LNF213" s="93"/>
      <c r="LNG213" s="93"/>
      <c r="LNH213" s="93"/>
      <c r="LNI213" s="93"/>
      <c r="LNJ213" s="93"/>
      <c r="LNK213" s="93"/>
      <c r="LNL213" s="93"/>
      <c r="LNM213" s="93"/>
      <c r="LNN213" s="93"/>
      <c r="LNO213" s="93"/>
      <c r="LNP213" s="93"/>
      <c r="LNQ213" s="93"/>
      <c r="LNR213" s="93"/>
      <c r="LNS213" s="93"/>
      <c r="LNT213" s="93"/>
      <c r="LNU213" s="93"/>
      <c r="LNV213" s="93"/>
      <c r="LNW213" s="93"/>
      <c r="LNX213" s="93"/>
      <c r="LNY213" s="93"/>
      <c r="LNZ213" s="93"/>
      <c r="LOA213" s="93"/>
      <c r="LOB213" s="93"/>
      <c r="LOC213" s="93"/>
      <c r="LOD213" s="93"/>
      <c r="LOE213" s="93"/>
      <c r="LOF213" s="93"/>
      <c r="LOG213" s="93"/>
      <c r="LOH213" s="93"/>
      <c r="LOI213" s="93"/>
      <c r="LOJ213" s="93"/>
      <c r="LOK213" s="93"/>
      <c r="LOL213" s="93"/>
      <c r="LOM213" s="93"/>
      <c r="LON213" s="93"/>
      <c r="LOO213" s="93"/>
      <c r="LOP213" s="93"/>
      <c r="LOQ213" s="93"/>
      <c r="LOR213" s="93"/>
      <c r="LOS213" s="93"/>
      <c r="LOT213" s="93"/>
      <c r="LOU213" s="93"/>
      <c r="LOV213" s="93"/>
      <c r="LOW213" s="93"/>
      <c r="LOX213" s="93"/>
      <c r="LOY213" s="93"/>
      <c r="LOZ213" s="93"/>
      <c r="LPA213" s="93"/>
      <c r="LPB213" s="93"/>
      <c r="LPC213" s="93"/>
      <c r="LPD213" s="93"/>
      <c r="LPE213" s="93"/>
      <c r="LPF213" s="93"/>
      <c r="LPG213" s="93"/>
      <c r="LPH213" s="93"/>
      <c r="LPI213" s="93"/>
      <c r="LPJ213" s="93"/>
      <c r="LPK213" s="93"/>
      <c r="LPL213" s="93"/>
      <c r="LPM213" s="93"/>
      <c r="LPN213" s="93"/>
      <c r="LPO213" s="93"/>
      <c r="LPP213" s="93"/>
      <c r="LPQ213" s="93"/>
      <c r="LPR213" s="93"/>
      <c r="LPS213" s="93"/>
      <c r="LPT213" s="93"/>
      <c r="LPU213" s="93"/>
      <c r="LPV213" s="93"/>
      <c r="LPW213" s="93"/>
      <c r="LPX213" s="93"/>
      <c r="LPY213" s="93"/>
      <c r="LPZ213" s="93"/>
      <c r="LQA213" s="93"/>
      <c r="LQB213" s="93"/>
      <c r="LQC213" s="93"/>
      <c r="LQD213" s="93"/>
      <c r="LQE213" s="93"/>
      <c r="LQF213" s="93"/>
      <c r="LQG213" s="93"/>
      <c r="LQH213" s="93"/>
      <c r="LQI213" s="93"/>
      <c r="LQJ213" s="93"/>
      <c r="LQK213" s="93"/>
      <c r="LQL213" s="93"/>
      <c r="LQM213" s="93"/>
      <c r="LQN213" s="93"/>
      <c r="LQO213" s="93"/>
      <c r="LQP213" s="93"/>
      <c r="LQQ213" s="93"/>
      <c r="LQR213" s="93"/>
      <c r="LQS213" s="93"/>
      <c r="LQT213" s="93"/>
      <c r="LQU213" s="93"/>
      <c r="LQV213" s="93"/>
      <c r="LQW213" s="93"/>
      <c r="LQX213" s="93"/>
      <c r="LQY213" s="93"/>
      <c r="LQZ213" s="93"/>
      <c r="LRA213" s="93"/>
      <c r="LRB213" s="93"/>
      <c r="LRC213" s="93"/>
      <c r="LRD213" s="93"/>
      <c r="LRE213" s="93"/>
      <c r="LRF213" s="93"/>
      <c r="LRG213" s="93"/>
      <c r="LRH213" s="93"/>
      <c r="LRI213" s="93"/>
      <c r="LRJ213" s="93"/>
      <c r="LRK213" s="93"/>
      <c r="LRL213" s="93"/>
      <c r="LRM213" s="93"/>
      <c r="LRN213" s="93"/>
      <c r="LRO213" s="93"/>
      <c r="LRP213" s="93"/>
      <c r="LRQ213" s="93"/>
      <c r="LRR213" s="93"/>
      <c r="LRS213" s="93"/>
      <c r="LRT213" s="93"/>
      <c r="LRU213" s="93"/>
      <c r="LRV213" s="93"/>
      <c r="LRW213" s="93"/>
      <c r="LRX213" s="93"/>
      <c r="LRY213" s="93"/>
      <c r="LRZ213" s="93"/>
      <c r="LSA213" s="93"/>
      <c r="LSB213" s="93"/>
      <c r="LSC213" s="93"/>
      <c r="LSD213" s="93"/>
      <c r="LSE213" s="93"/>
      <c r="LSF213" s="93"/>
      <c r="LSG213" s="93"/>
      <c r="LSH213" s="93"/>
      <c r="LSI213" s="93"/>
      <c r="LSJ213" s="93"/>
      <c r="LSK213" s="93"/>
      <c r="LSL213" s="93"/>
      <c r="LSM213" s="93"/>
      <c r="LSN213" s="93"/>
      <c r="LSO213" s="93"/>
      <c r="LSP213" s="93"/>
      <c r="LSQ213" s="93"/>
      <c r="LSR213" s="93"/>
      <c r="LSS213" s="93"/>
      <c r="LST213" s="93"/>
      <c r="LSU213" s="93"/>
      <c r="LSV213" s="93"/>
      <c r="LSW213" s="93"/>
      <c r="LSX213" s="93"/>
      <c r="LSY213" s="93"/>
      <c r="LSZ213" s="93"/>
      <c r="LTA213" s="93"/>
      <c r="LTB213" s="93"/>
      <c r="LTC213" s="93"/>
      <c r="LTD213" s="93"/>
      <c r="LTE213" s="93"/>
      <c r="LTF213" s="93"/>
      <c r="LTG213" s="93"/>
      <c r="LTH213" s="93"/>
      <c r="LTI213" s="93"/>
      <c r="LTJ213" s="93"/>
      <c r="LTK213" s="93"/>
      <c r="LTL213" s="93"/>
      <c r="LTM213" s="93"/>
      <c r="LTN213" s="93"/>
      <c r="LTO213" s="93"/>
      <c r="LTP213" s="93"/>
      <c r="LTQ213" s="93"/>
      <c r="LTR213" s="93"/>
      <c r="LTS213" s="93"/>
      <c r="LTT213" s="93"/>
      <c r="LTU213" s="93"/>
      <c r="LTV213" s="93"/>
      <c r="LTW213" s="93"/>
      <c r="LTX213" s="93"/>
      <c r="LTY213" s="93"/>
      <c r="LTZ213" s="93"/>
      <c r="LUA213" s="93"/>
      <c r="LUB213" s="93"/>
      <c r="LUC213" s="93"/>
      <c r="LUD213" s="93"/>
      <c r="LUE213" s="93"/>
      <c r="LUF213" s="93"/>
      <c r="LUG213" s="93"/>
      <c r="LUH213" s="93"/>
      <c r="LUI213" s="93"/>
      <c r="LUJ213" s="93"/>
      <c r="LUK213" s="93"/>
      <c r="LUL213" s="93"/>
      <c r="LUM213" s="93"/>
      <c r="LUN213" s="93"/>
      <c r="LUO213" s="93"/>
      <c r="LUP213" s="93"/>
      <c r="LUQ213" s="93"/>
      <c r="LUR213" s="93"/>
      <c r="LUS213" s="93"/>
      <c r="LUT213" s="93"/>
      <c r="LUU213" s="93"/>
      <c r="LUV213" s="93"/>
      <c r="LUW213" s="93"/>
      <c r="LUX213" s="93"/>
      <c r="LUY213" s="93"/>
      <c r="LUZ213" s="93"/>
      <c r="LVA213" s="93"/>
      <c r="LVB213" s="93"/>
      <c r="LVC213" s="93"/>
      <c r="LVD213" s="93"/>
      <c r="LVE213" s="93"/>
      <c r="LVF213" s="93"/>
      <c r="LVG213" s="93"/>
      <c r="LVH213" s="93"/>
      <c r="LVI213" s="93"/>
      <c r="LVJ213" s="93"/>
      <c r="LVK213" s="93"/>
      <c r="LVL213" s="93"/>
      <c r="LVM213" s="93"/>
      <c r="LVN213" s="93"/>
      <c r="LVO213" s="93"/>
      <c r="LVP213" s="93"/>
      <c r="LVQ213" s="93"/>
      <c r="LVR213" s="93"/>
      <c r="LVS213" s="93"/>
      <c r="LVT213" s="93"/>
      <c r="LVU213" s="93"/>
      <c r="LVV213" s="93"/>
      <c r="LVW213" s="93"/>
      <c r="LVX213" s="93"/>
      <c r="LVY213" s="93"/>
      <c r="LVZ213" s="93"/>
      <c r="LWA213" s="93"/>
      <c r="LWB213" s="93"/>
      <c r="LWC213" s="93"/>
      <c r="LWD213" s="93"/>
      <c r="LWE213" s="93"/>
      <c r="LWF213" s="93"/>
      <c r="LWG213" s="93"/>
      <c r="LWH213" s="93"/>
      <c r="LWI213" s="93"/>
      <c r="LWJ213" s="93"/>
      <c r="LWK213" s="93"/>
      <c r="LWL213" s="93"/>
      <c r="LWM213" s="93"/>
      <c r="LWN213" s="93"/>
      <c r="LWO213" s="93"/>
      <c r="LWP213" s="93"/>
      <c r="LWQ213" s="93"/>
      <c r="LWR213" s="93"/>
      <c r="LWS213" s="93"/>
      <c r="LWT213" s="93"/>
      <c r="LWU213" s="93"/>
      <c r="LWV213" s="93"/>
      <c r="LWW213" s="93"/>
      <c r="LWX213" s="93"/>
      <c r="LWY213" s="93"/>
      <c r="LWZ213" s="93"/>
      <c r="LXA213" s="93"/>
      <c r="LXB213" s="93"/>
      <c r="LXC213" s="93"/>
      <c r="LXD213" s="93"/>
      <c r="LXE213" s="93"/>
      <c r="LXF213" s="93"/>
      <c r="LXG213" s="93"/>
      <c r="LXH213" s="93"/>
      <c r="LXI213" s="93"/>
      <c r="LXJ213" s="93"/>
      <c r="LXK213" s="93"/>
      <c r="LXL213" s="93"/>
      <c r="LXM213" s="93"/>
      <c r="LXN213" s="93"/>
      <c r="LXO213" s="93"/>
      <c r="LXP213" s="93"/>
      <c r="LXQ213" s="93"/>
      <c r="LXR213" s="93"/>
      <c r="LXS213" s="93"/>
      <c r="LXT213" s="93"/>
      <c r="LXU213" s="93"/>
      <c r="LXV213" s="93"/>
      <c r="LXW213" s="93"/>
      <c r="LXX213" s="93"/>
      <c r="LXY213" s="93"/>
      <c r="LXZ213" s="93"/>
      <c r="LYA213" s="93"/>
      <c r="LYB213" s="93"/>
      <c r="LYC213" s="93"/>
      <c r="LYD213" s="93"/>
      <c r="LYE213" s="93"/>
      <c r="LYF213" s="93"/>
      <c r="LYG213" s="93"/>
      <c r="LYH213" s="93"/>
      <c r="LYI213" s="93"/>
      <c r="LYJ213" s="93"/>
      <c r="LYK213" s="93"/>
      <c r="LYL213" s="93"/>
      <c r="LYM213" s="93"/>
      <c r="LYN213" s="93"/>
      <c r="LYO213" s="93"/>
      <c r="LYP213" s="93"/>
      <c r="LYQ213" s="93"/>
      <c r="LYR213" s="93"/>
      <c r="LYS213" s="93"/>
      <c r="LYT213" s="93"/>
      <c r="LYU213" s="93"/>
      <c r="LYV213" s="93"/>
      <c r="LYW213" s="93"/>
      <c r="LYX213" s="93"/>
      <c r="LYY213" s="93"/>
      <c r="LYZ213" s="93"/>
      <c r="LZA213" s="93"/>
      <c r="LZB213" s="93"/>
      <c r="LZC213" s="93"/>
      <c r="LZD213" s="93"/>
      <c r="LZE213" s="93"/>
      <c r="LZF213" s="93"/>
      <c r="LZG213" s="93"/>
      <c r="LZH213" s="93"/>
      <c r="LZI213" s="93"/>
      <c r="LZJ213" s="93"/>
      <c r="LZK213" s="93"/>
      <c r="LZL213" s="93"/>
      <c r="LZM213" s="93"/>
      <c r="LZN213" s="93"/>
      <c r="LZO213" s="93"/>
      <c r="LZP213" s="93"/>
      <c r="LZQ213" s="93"/>
      <c r="LZR213" s="93"/>
      <c r="LZS213" s="93"/>
      <c r="LZT213" s="93"/>
      <c r="LZU213" s="93"/>
      <c r="LZV213" s="93"/>
      <c r="LZW213" s="93"/>
      <c r="LZX213" s="93"/>
      <c r="LZY213" s="93"/>
      <c r="LZZ213" s="93"/>
      <c r="MAA213" s="93"/>
      <c r="MAB213" s="93"/>
      <c r="MAC213" s="93"/>
      <c r="MAD213" s="93"/>
      <c r="MAE213" s="93"/>
      <c r="MAF213" s="93"/>
      <c r="MAG213" s="93"/>
      <c r="MAH213" s="93"/>
      <c r="MAI213" s="93"/>
      <c r="MAJ213" s="93"/>
      <c r="MAK213" s="93"/>
      <c r="MAL213" s="93"/>
      <c r="MAM213" s="93"/>
      <c r="MAN213" s="93"/>
      <c r="MAO213" s="93"/>
      <c r="MAP213" s="93"/>
      <c r="MAQ213" s="93"/>
      <c r="MAR213" s="93"/>
      <c r="MAS213" s="93"/>
      <c r="MAT213" s="93"/>
      <c r="MAU213" s="93"/>
      <c r="MAV213" s="93"/>
      <c r="MAW213" s="93"/>
      <c r="MAX213" s="93"/>
      <c r="MAY213" s="93"/>
      <c r="MAZ213" s="93"/>
      <c r="MBA213" s="93"/>
      <c r="MBB213" s="93"/>
      <c r="MBC213" s="93"/>
      <c r="MBD213" s="93"/>
      <c r="MBE213" s="93"/>
      <c r="MBF213" s="93"/>
      <c r="MBG213" s="93"/>
      <c r="MBH213" s="93"/>
      <c r="MBI213" s="93"/>
      <c r="MBJ213" s="93"/>
      <c r="MBK213" s="93"/>
      <c r="MBL213" s="93"/>
      <c r="MBM213" s="93"/>
      <c r="MBN213" s="93"/>
      <c r="MBO213" s="93"/>
      <c r="MBP213" s="93"/>
      <c r="MBQ213" s="93"/>
      <c r="MBR213" s="93"/>
      <c r="MBS213" s="93"/>
      <c r="MBT213" s="93"/>
      <c r="MBU213" s="93"/>
      <c r="MBV213" s="93"/>
      <c r="MBW213" s="93"/>
      <c r="MBX213" s="93"/>
      <c r="MBY213" s="93"/>
      <c r="MBZ213" s="93"/>
      <c r="MCA213" s="93"/>
      <c r="MCB213" s="93"/>
      <c r="MCC213" s="93"/>
      <c r="MCD213" s="93"/>
      <c r="MCE213" s="93"/>
      <c r="MCF213" s="93"/>
      <c r="MCG213" s="93"/>
      <c r="MCH213" s="93"/>
      <c r="MCI213" s="93"/>
      <c r="MCJ213" s="93"/>
      <c r="MCK213" s="93"/>
      <c r="MCL213" s="93"/>
      <c r="MCM213" s="93"/>
      <c r="MCN213" s="93"/>
      <c r="MCO213" s="93"/>
      <c r="MCP213" s="93"/>
      <c r="MCQ213" s="93"/>
      <c r="MCR213" s="93"/>
      <c r="MCS213" s="93"/>
      <c r="MCT213" s="93"/>
      <c r="MCU213" s="93"/>
      <c r="MCV213" s="93"/>
      <c r="MCW213" s="93"/>
      <c r="MCX213" s="93"/>
      <c r="MCY213" s="93"/>
      <c r="MCZ213" s="93"/>
      <c r="MDA213" s="93"/>
      <c r="MDB213" s="93"/>
      <c r="MDC213" s="93"/>
      <c r="MDD213" s="93"/>
      <c r="MDE213" s="93"/>
      <c r="MDF213" s="93"/>
      <c r="MDG213" s="93"/>
      <c r="MDH213" s="93"/>
      <c r="MDI213" s="93"/>
      <c r="MDJ213" s="93"/>
      <c r="MDK213" s="93"/>
      <c r="MDL213" s="93"/>
      <c r="MDM213" s="93"/>
      <c r="MDN213" s="93"/>
      <c r="MDO213" s="93"/>
      <c r="MDP213" s="93"/>
      <c r="MDQ213" s="93"/>
      <c r="MDR213" s="93"/>
      <c r="MDS213" s="93"/>
      <c r="MDT213" s="93"/>
      <c r="MDU213" s="93"/>
      <c r="MDV213" s="93"/>
      <c r="MDW213" s="93"/>
      <c r="MDX213" s="93"/>
      <c r="MDY213" s="93"/>
      <c r="MDZ213" s="93"/>
      <c r="MEA213" s="93"/>
      <c r="MEB213" s="93"/>
      <c r="MEC213" s="93"/>
      <c r="MED213" s="93"/>
      <c r="MEE213" s="93"/>
      <c r="MEF213" s="93"/>
      <c r="MEG213" s="93"/>
      <c r="MEH213" s="93"/>
      <c r="MEI213" s="93"/>
      <c r="MEJ213" s="93"/>
      <c r="MEK213" s="93"/>
      <c r="MEL213" s="93"/>
      <c r="MEM213" s="93"/>
      <c r="MEN213" s="93"/>
      <c r="MEO213" s="93"/>
      <c r="MEP213" s="93"/>
      <c r="MEQ213" s="93"/>
      <c r="MER213" s="93"/>
      <c r="MES213" s="93"/>
      <c r="MET213" s="93"/>
      <c r="MEU213" s="93"/>
      <c r="MEV213" s="93"/>
      <c r="MEW213" s="93"/>
      <c r="MEX213" s="93"/>
      <c r="MEY213" s="93"/>
      <c r="MEZ213" s="93"/>
      <c r="MFA213" s="93"/>
      <c r="MFB213" s="93"/>
      <c r="MFC213" s="93"/>
      <c r="MFD213" s="93"/>
      <c r="MFE213" s="93"/>
      <c r="MFF213" s="93"/>
      <c r="MFG213" s="93"/>
      <c r="MFH213" s="93"/>
      <c r="MFI213" s="93"/>
      <c r="MFJ213" s="93"/>
      <c r="MFK213" s="93"/>
      <c r="MFL213" s="93"/>
      <c r="MFM213" s="93"/>
      <c r="MFN213" s="93"/>
      <c r="MFO213" s="93"/>
      <c r="MFP213" s="93"/>
      <c r="MFQ213" s="93"/>
      <c r="MFR213" s="93"/>
      <c r="MFS213" s="93"/>
      <c r="MFT213" s="93"/>
      <c r="MFU213" s="93"/>
      <c r="MFV213" s="93"/>
      <c r="MFW213" s="93"/>
      <c r="MFX213" s="93"/>
      <c r="MFY213" s="93"/>
      <c r="MFZ213" s="93"/>
      <c r="MGA213" s="93"/>
      <c r="MGB213" s="93"/>
      <c r="MGC213" s="93"/>
      <c r="MGD213" s="93"/>
      <c r="MGE213" s="93"/>
      <c r="MGF213" s="93"/>
      <c r="MGG213" s="93"/>
      <c r="MGH213" s="93"/>
      <c r="MGI213" s="93"/>
      <c r="MGJ213" s="93"/>
      <c r="MGK213" s="93"/>
      <c r="MGL213" s="93"/>
      <c r="MGM213" s="93"/>
      <c r="MGN213" s="93"/>
      <c r="MGO213" s="93"/>
      <c r="MGP213" s="93"/>
      <c r="MGQ213" s="93"/>
      <c r="MGR213" s="93"/>
      <c r="MGS213" s="93"/>
      <c r="MGT213" s="93"/>
      <c r="MGU213" s="93"/>
      <c r="MGV213" s="93"/>
      <c r="MGW213" s="93"/>
      <c r="MGX213" s="93"/>
      <c r="MGY213" s="93"/>
      <c r="MGZ213" s="93"/>
      <c r="MHA213" s="93"/>
      <c r="MHB213" s="93"/>
      <c r="MHC213" s="93"/>
      <c r="MHD213" s="93"/>
      <c r="MHE213" s="93"/>
      <c r="MHF213" s="93"/>
      <c r="MHG213" s="93"/>
      <c r="MHH213" s="93"/>
      <c r="MHI213" s="93"/>
      <c r="MHJ213" s="93"/>
      <c r="MHK213" s="93"/>
      <c r="MHL213" s="93"/>
      <c r="MHM213" s="93"/>
      <c r="MHN213" s="93"/>
      <c r="MHO213" s="93"/>
      <c r="MHP213" s="93"/>
      <c r="MHQ213" s="93"/>
      <c r="MHR213" s="93"/>
      <c r="MHS213" s="93"/>
      <c r="MHT213" s="93"/>
      <c r="MHU213" s="93"/>
      <c r="MHV213" s="93"/>
      <c r="MHW213" s="93"/>
      <c r="MHX213" s="93"/>
      <c r="MHY213" s="93"/>
      <c r="MHZ213" s="93"/>
      <c r="MIA213" s="93"/>
      <c r="MIB213" s="93"/>
      <c r="MIC213" s="93"/>
      <c r="MID213" s="93"/>
      <c r="MIE213" s="93"/>
      <c r="MIF213" s="93"/>
      <c r="MIG213" s="93"/>
      <c r="MIH213" s="93"/>
      <c r="MII213" s="93"/>
      <c r="MIJ213" s="93"/>
      <c r="MIK213" s="93"/>
      <c r="MIL213" s="93"/>
      <c r="MIM213" s="93"/>
      <c r="MIN213" s="93"/>
      <c r="MIO213" s="93"/>
      <c r="MIP213" s="93"/>
      <c r="MIQ213" s="93"/>
      <c r="MIR213" s="93"/>
      <c r="MIS213" s="93"/>
      <c r="MIT213" s="93"/>
      <c r="MIU213" s="93"/>
      <c r="MIV213" s="93"/>
      <c r="MIW213" s="93"/>
      <c r="MIX213" s="93"/>
      <c r="MIY213" s="93"/>
      <c r="MIZ213" s="93"/>
      <c r="MJA213" s="93"/>
      <c r="MJB213" s="93"/>
      <c r="MJC213" s="93"/>
      <c r="MJD213" s="93"/>
      <c r="MJE213" s="93"/>
      <c r="MJF213" s="93"/>
      <c r="MJG213" s="93"/>
      <c r="MJH213" s="93"/>
      <c r="MJI213" s="93"/>
      <c r="MJJ213" s="93"/>
      <c r="MJK213" s="93"/>
      <c r="MJL213" s="93"/>
      <c r="MJM213" s="93"/>
      <c r="MJN213" s="93"/>
      <c r="MJO213" s="93"/>
      <c r="MJP213" s="93"/>
      <c r="MJQ213" s="93"/>
      <c r="MJR213" s="93"/>
      <c r="MJS213" s="93"/>
      <c r="MJT213" s="93"/>
      <c r="MJU213" s="93"/>
      <c r="MJV213" s="93"/>
      <c r="MJW213" s="93"/>
      <c r="MJX213" s="93"/>
      <c r="MJY213" s="93"/>
      <c r="MJZ213" s="93"/>
      <c r="MKA213" s="93"/>
      <c r="MKB213" s="93"/>
      <c r="MKC213" s="93"/>
      <c r="MKD213" s="93"/>
      <c r="MKE213" s="93"/>
      <c r="MKF213" s="93"/>
      <c r="MKG213" s="93"/>
      <c r="MKH213" s="93"/>
      <c r="MKI213" s="93"/>
      <c r="MKJ213" s="93"/>
      <c r="MKK213" s="93"/>
      <c r="MKL213" s="93"/>
      <c r="MKM213" s="93"/>
      <c r="MKN213" s="93"/>
      <c r="MKO213" s="93"/>
      <c r="MKP213" s="93"/>
      <c r="MKQ213" s="93"/>
      <c r="MKR213" s="93"/>
      <c r="MKS213" s="93"/>
      <c r="MKT213" s="93"/>
      <c r="MKU213" s="93"/>
      <c r="MKV213" s="93"/>
      <c r="MKW213" s="93"/>
      <c r="MKX213" s="93"/>
      <c r="MKY213" s="93"/>
      <c r="MKZ213" s="93"/>
      <c r="MLA213" s="93"/>
      <c r="MLB213" s="93"/>
      <c r="MLC213" s="93"/>
      <c r="MLD213" s="93"/>
      <c r="MLE213" s="93"/>
      <c r="MLF213" s="93"/>
      <c r="MLG213" s="93"/>
      <c r="MLH213" s="93"/>
      <c r="MLI213" s="93"/>
      <c r="MLJ213" s="93"/>
      <c r="MLK213" s="93"/>
      <c r="MLL213" s="93"/>
      <c r="MLM213" s="93"/>
      <c r="MLN213" s="93"/>
      <c r="MLO213" s="93"/>
      <c r="MLP213" s="93"/>
      <c r="MLQ213" s="93"/>
      <c r="MLR213" s="93"/>
      <c r="MLS213" s="93"/>
      <c r="MLT213" s="93"/>
      <c r="MLU213" s="93"/>
      <c r="MLV213" s="93"/>
      <c r="MLW213" s="93"/>
      <c r="MLX213" s="93"/>
      <c r="MLY213" s="93"/>
      <c r="MLZ213" s="93"/>
      <c r="MMA213" s="93"/>
      <c r="MMB213" s="93"/>
      <c r="MMC213" s="93"/>
      <c r="MMD213" s="93"/>
      <c r="MME213" s="93"/>
      <c r="MMF213" s="93"/>
      <c r="MMG213" s="93"/>
      <c r="MMH213" s="93"/>
      <c r="MMI213" s="93"/>
      <c r="MMJ213" s="93"/>
      <c r="MMK213" s="93"/>
      <c r="MML213" s="93"/>
      <c r="MMM213" s="93"/>
      <c r="MMN213" s="93"/>
      <c r="MMO213" s="93"/>
      <c r="MMP213" s="93"/>
      <c r="MMQ213" s="93"/>
      <c r="MMR213" s="93"/>
      <c r="MMS213" s="93"/>
      <c r="MMT213" s="93"/>
      <c r="MMU213" s="93"/>
      <c r="MMV213" s="93"/>
      <c r="MMW213" s="93"/>
      <c r="MMX213" s="93"/>
      <c r="MMY213" s="93"/>
      <c r="MMZ213" s="93"/>
      <c r="MNA213" s="93"/>
      <c r="MNB213" s="93"/>
      <c r="MNC213" s="93"/>
      <c r="MND213" s="93"/>
      <c r="MNE213" s="93"/>
      <c r="MNF213" s="93"/>
      <c r="MNG213" s="93"/>
      <c r="MNH213" s="93"/>
      <c r="MNI213" s="93"/>
      <c r="MNJ213" s="93"/>
      <c r="MNK213" s="93"/>
      <c r="MNL213" s="93"/>
      <c r="MNM213" s="93"/>
      <c r="MNN213" s="93"/>
      <c r="MNO213" s="93"/>
      <c r="MNP213" s="93"/>
      <c r="MNQ213" s="93"/>
      <c r="MNR213" s="93"/>
      <c r="MNS213" s="93"/>
      <c r="MNT213" s="93"/>
      <c r="MNU213" s="93"/>
      <c r="MNV213" s="93"/>
      <c r="MNW213" s="93"/>
      <c r="MNX213" s="93"/>
      <c r="MNY213" s="93"/>
      <c r="MNZ213" s="93"/>
      <c r="MOA213" s="93"/>
      <c r="MOB213" s="93"/>
      <c r="MOC213" s="93"/>
      <c r="MOD213" s="93"/>
      <c r="MOE213" s="93"/>
      <c r="MOF213" s="93"/>
      <c r="MOG213" s="93"/>
      <c r="MOH213" s="93"/>
      <c r="MOI213" s="93"/>
      <c r="MOJ213" s="93"/>
      <c r="MOK213" s="93"/>
      <c r="MOL213" s="93"/>
      <c r="MOM213" s="93"/>
      <c r="MON213" s="93"/>
      <c r="MOO213" s="93"/>
      <c r="MOP213" s="93"/>
      <c r="MOQ213" s="93"/>
      <c r="MOR213" s="93"/>
      <c r="MOS213" s="93"/>
      <c r="MOT213" s="93"/>
      <c r="MOU213" s="93"/>
      <c r="MOV213" s="93"/>
      <c r="MOW213" s="93"/>
      <c r="MOX213" s="93"/>
      <c r="MOY213" s="93"/>
      <c r="MOZ213" s="93"/>
      <c r="MPA213" s="93"/>
      <c r="MPB213" s="93"/>
      <c r="MPC213" s="93"/>
      <c r="MPD213" s="93"/>
      <c r="MPE213" s="93"/>
      <c r="MPF213" s="93"/>
      <c r="MPG213" s="93"/>
      <c r="MPH213" s="93"/>
      <c r="MPI213" s="93"/>
      <c r="MPJ213" s="93"/>
      <c r="MPK213" s="93"/>
      <c r="MPL213" s="93"/>
      <c r="MPM213" s="93"/>
      <c r="MPN213" s="93"/>
      <c r="MPO213" s="93"/>
      <c r="MPP213" s="93"/>
      <c r="MPQ213" s="93"/>
      <c r="MPR213" s="93"/>
      <c r="MPS213" s="93"/>
      <c r="MPT213" s="93"/>
      <c r="MPU213" s="93"/>
      <c r="MPV213" s="93"/>
      <c r="MPW213" s="93"/>
      <c r="MPX213" s="93"/>
      <c r="MPY213" s="93"/>
      <c r="MPZ213" s="93"/>
      <c r="MQA213" s="93"/>
      <c r="MQB213" s="93"/>
      <c r="MQC213" s="93"/>
      <c r="MQD213" s="93"/>
      <c r="MQE213" s="93"/>
      <c r="MQF213" s="93"/>
      <c r="MQG213" s="93"/>
      <c r="MQH213" s="93"/>
      <c r="MQI213" s="93"/>
      <c r="MQJ213" s="93"/>
      <c r="MQK213" s="93"/>
      <c r="MQL213" s="93"/>
      <c r="MQM213" s="93"/>
      <c r="MQN213" s="93"/>
      <c r="MQO213" s="93"/>
      <c r="MQP213" s="93"/>
      <c r="MQQ213" s="93"/>
      <c r="MQR213" s="93"/>
      <c r="MQS213" s="93"/>
      <c r="MQT213" s="93"/>
      <c r="MQU213" s="93"/>
      <c r="MQV213" s="93"/>
      <c r="MQW213" s="93"/>
      <c r="MQX213" s="93"/>
      <c r="MQY213" s="93"/>
      <c r="MQZ213" s="93"/>
      <c r="MRA213" s="93"/>
      <c r="MRB213" s="93"/>
      <c r="MRC213" s="93"/>
      <c r="MRD213" s="93"/>
      <c r="MRE213" s="93"/>
      <c r="MRF213" s="93"/>
      <c r="MRG213" s="93"/>
      <c r="MRH213" s="93"/>
      <c r="MRI213" s="93"/>
      <c r="MRJ213" s="93"/>
      <c r="MRK213" s="93"/>
      <c r="MRL213" s="93"/>
      <c r="MRM213" s="93"/>
      <c r="MRN213" s="93"/>
      <c r="MRO213" s="93"/>
      <c r="MRP213" s="93"/>
      <c r="MRQ213" s="93"/>
      <c r="MRR213" s="93"/>
      <c r="MRS213" s="93"/>
      <c r="MRT213" s="93"/>
      <c r="MRU213" s="93"/>
      <c r="MRV213" s="93"/>
      <c r="MRW213" s="93"/>
      <c r="MRX213" s="93"/>
      <c r="MRY213" s="93"/>
      <c r="MRZ213" s="93"/>
      <c r="MSA213" s="93"/>
      <c r="MSB213" s="93"/>
      <c r="MSC213" s="93"/>
      <c r="MSD213" s="93"/>
      <c r="MSE213" s="93"/>
      <c r="MSF213" s="93"/>
      <c r="MSG213" s="93"/>
      <c r="MSH213" s="93"/>
      <c r="MSI213" s="93"/>
      <c r="MSJ213" s="93"/>
      <c r="MSK213" s="93"/>
      <c r="MSL213" s="93"/>
      <c r="MSM213" s="93"/>
      <c r="MSN213" s="93"/>
      <c r="MSO213" s="93"/>
      <c r="MSP213" s="93"/>
      <c r="MSQ213" s="93"/>
      <c r="MSR213" s="93"/>
      <c r="MSS213" s="93"/>
      <c r="MST213" s="93"/>
      <c r="MSU213" s="93"/>
      <c r="MSV213" s="93"/>
      <c r="MSW213" s="93"/>
      <c r="MSX213" s="93"/>
      <c r="MSY213" s="93"/>
      <c r="MSZ213" s="93"/>
      <c r="MTA213" s="93"/>
      <c r="MTB213" s="93"/>
      <c r="MTC213" s="93"/>
      <c r="MTD213" s="93"/>
      <c r="MTE213" s="93"/>
      <c r="MTF213" s="93"/>
      <c r="MTG213" s="93"/>
      <c r="MTH213" s="93"/>
      <c r="MTI213" s="93"/>
      <c r="MTJ213" s="93"/>
      <c r="MTK213" s="93"/>
      <c r="MTL213" s="93"/>
      <c r="MTM213" s="93"/>
      <c r="MTN213" s="93"/>
      <c r="MTO213" s="93"/>
      <c r="MTP213" s="93"/>
      <c r="MTQ213" s="93"/>
      <c r="MTR213" s="93"/>
      <c r="MTS213" s="93"/>
      <c r="MTT213" s="93"/>
      <c r="MTU213" s="93"/>
      <c r="MTV213" s="93"/>
      <c r="MTW213" s="93"/>
      <c r="MTX213" s="93"/>
      <c r="MTY213" s="93"/>
      <c r="MTZ213" s="93"/>
      <c r="MUA213" s="93"/>
      <c r="MUB213" s="93"/>
      <c r="MUC213" s="93"/>
      <c r="MUD213" s="93"/>
      <c r="MUE213" s="93"/>
      <c r="MUF213" s="93"/>
      <c r="MUG213" s="93"/>
      <c r="MUH213" s="93"/>
      <c r="MUI213" s="93"/>
      <c r="MUJ213" s="93"/>
      <c r="MUK213" s="93"/>
      <c r="MUL213" s="93"/>
      <c r="MUM213" s="93"/>
      <c r="MUN213" s="93"/>
      <c r="MUO213" s="93"/>
      <c r="MUP213" s="93"/>
      <c r="MUQ213" s="93"/>
      <c r="MUR213" s="93"/>
      <c r="MUS213" s="93"/>
      <c r="MUT213" s="93"/>
      <c r="MUU213" s="93"/>
      <c r="MUV213" s="93"/>
      <c r="MUW213" s="93"/>
      <c r="MUX213" s="93"/>
      <c r="MUY213" s="93"/>
      <c r="MUZ213" s="93"/>
      <c r="MVA213" s="93"/>
      <c r="MVB213" s="93"/>
      <c r="MVC213" s="93"/>
      <c r="MVD213" s="93"/>
      <c r="MVE213" s="93"/>
      <c r="MVF213" s="93"/>
      <c r="MVG213" s="93"/>
      <c r="MVH213" s="93"/>
      <c r="MVI213" s="93"/>
      <c r="MVJ213" s="93"/>
      <c r="MVK213" s="93"/>
      <c r="MVL213" s="93"/>
      <c r="MVM213" s="93"/>
      <c r="MVN213" s="93"/>
      <c r="MVO213" s="93"/>
      <c r="MVP213" s="93"/>
      <c r="MVQ213" s="93"/>
      <c r="MVR213" s="93"/>
      <c r="MVS213" s="93"/>
      <c r="MVT213" s="93"/>
      <c r="MVU213" s="93"/>
      <c r="MVV213" s="93"/>
      <c r="MVW213" s="93"/>
      <c r="MVX213" s="93"/>
      <c r="MVY213" s="93"/>
      <c r="MVZ213" s="93"/>
      <c r="MWA213" s="93"/>
      <c r="MWB213" s="93"/>
      <c r="MWC213" s="93"/>
      <c r="MWD213" s="93"/>
      <c r="MWE213" s="93"/>
      <c r="MWF213" s="93"/>
      <c r="MWG213" s="93"/>
      <c r="MWH213" s="93"/>
      <c r="MWI213" s="93"/>
      <c r="MWJ213" s="93"/>
      <c r="MWK213" s="93"/>
      <c r="MWL213" s="93"/>
      <c r="MWM213" s="93"/>
      <c r="MWN213" s="93"/>
      <c r="MWO213" s="93"/>
      <c r="MWP213" s="93"/>
      <c r="MWQ213" s="93"/>
      <c r="MWR213" s="93"/>
      <c r="MWS213" s="93"/>
      <c r="MWT213" s="93"/>
      <c r="MWU213" s="93"/>
      <c r="MWV213" s="93"/>
      <c r="MWW213" s="93"/>
      <c r="MWX213" s="93"/>
      <c r="MWY213" s="93"/>
      <c r="MWZ213" s="93"/>
      <c r="MXA213" s="93"/>
      <c r="MXB213" s="93"/>
      <c r="MXC213" s="93"/>
      <c r="MXD213" s="93"/>
      <c r="MXE213" s="93"/>
      <c r="MXF213" s="93"/>
      <c r="MXG213" s="93"/>
      <c r="MXH213" s="93"/>
      <c r="MXI213" s="93"/>
      <c r="MXJ213" s="93"/>
      <c r="MXK213" s="93"/>
      <c r="MXL213" s="93"/>
      <c r="MXM213" s="93"/>
      <c r="MXN213" s="93"/>
      <c r="MXO213" s="93"/>
      <c r="MXP213" s="93"/>
      <c r="MXQ213" s="93"/>
      <c r="MXR213" s="93"/>
      <c r="MXS213" s="93"/>
      <c r="MXT213" s="93"/>
      <c r="MXU213" s="93"/>
      <c r="MXV213" s="93"/>
      <c r="MXW213" s="93"/>
      <c r="MXX213" s="93"/>
      <c r="MXY213" s="93"/>
      <c r="MXZ213" s="93"/>
      <c r="MYA213" s="93"/>
      <c r="MYB213" s="93"/>
      <c r="MYC213" s="93"/>
      <c r="MYD213" s="93"/>
      <c r="MYE213" s="93"/>
      <c r="MYF213" s="93"/>
      <c r="MYG213" s="93"/>
      <c r="MYH213" s="93"/>
      <c r="MYI213" s="93"/>
      <c r="MYJ213" s="93"/>
      <c r="MYK213" s="93"/>
      <c r="MYL213" s="93"/>
      <c r="MYM213" s="93"/>
      <c r="MYN213" s="93"/>
      <c r="MYO213" s="93"/>
      <c r="MYP213" s="93"/>
      <c r="MYQ213" s="93"/>
      <c r="MYR213" s="93"/>
      <c r="MYS213" s="93"/>
      <c r="MYT213" s="93"/>
      <c r="MYU213" s="93"/>
      <c r="MYV213" s="93"/>
      <c r="MYW213" s="93"/>
      <c r="MYX213" s="93"/>
      <c r="MYY213" s="93"/>
      <c r="MYZ213" s="93"/>
      <c r="MZA213" s="93"/>
      <c r="MZB213" s="93"/>
      <c r="MZC213" s="93"/>
      <c r="MZD213" s="93"/>
      <c r="MZE213" s="93"/>
      <c r="MZF213" s="93"/>
      <c r="MZG213" s="93"/>
      <c r="MZH213" s="93"/>
      <c r="MZI213" s="93"/>
      <c r="MZJ213" s="93"/>
      <c r="MZK213" s="93"/>
      <c r="MZL213" s="93"/>
      <c r="MZM213" s="93"/>
      <c r="MZN213" s="93"/>
      <c r="MZO213" s="93"/>
      <c r="MZP213" s="93"/>
      <c r="MZQ213" s="93"/>
      <c r="MZR213" s="93"/>
      <c r="MZS213" s="93"/>
      <c r="MZT213" s="93"/>
      <c r="MZU213" s="93"/>
      <c r="MZV213" s="93"/>
      <c r="MZW213" s="93"/>
      <c r="MZX213" s="93"/>
      <c r="MZY213" s="93"/>
      <c r="MZZ213" s="93"/>
      <c r="NAA213" s="93"/>
      <c r="NAB213" s="93"/>
      <c r="NAC213" s="93"/>
      <c r="NAD213" s="93"/>
      <c r="NAE213" s="93"/>
      <c r="NAF213" s="93"/>
      <c r="NAG213" s="93"/>
      <c r="NAH213" s="93"/>
      <c r="NAI213" s="93"/>
      <c r="NAJ213" s="93"/>
      <c r="NAK213" s="93"/>
      <c r="NAL213" s="93"/>
      <c r="NAM213" s="93"/>
      <c r="NAN213" s="93"/>
      <c r="NAO213" s="93"/>
      <c r="NAP213" s="93"/>
      <c r="NAQ213" s="93"/>
      <c r="NAR213" s="93"/>
      <c r="NAS213" s="93"/>
      <c r="NAT213" s="93"/>
      <c r="NAU213" s="93"/>
      <c r="NAV213" s="93"/>
      <c r="NAW213" s="93"/>
      <c r="NAX213" s="93"/>
      <c r="NAY213" s="93"/>
      <c r="NAZ213" s="93"/>
      <c r="NBA213" s="93"/>
      <c r="NBB213" s="93"/>
      <c r="NBC213" s="93"/>
      <c r="NBD213" s="93"/>
      <c r="NBE213" s="93"/>
      <c r="NBF213" s="93"/>
      <c r="NBG213" s="93"/>
      <c r="NBH213" s="93"/>
      <c r="NBI213" s="93"/>
      <c r="NBJ213" s="93"/>
      <c r="NBK213" s="93"/>
      <c r="NBL213" s="93"/>
      <c r="NBM213" s="93"/>
      <c r="NBN213" s="93"/>
      <c r="NBO213" s="93"/>
      <c r="NBP213" s="93"/>
      <c r="NBQ213" s="93"/>
      <c r="NBR213" s="93"/>
      <c r="NBS213" s="93"/>
      <c r="NBT213" s="93"/>
      <c r="NBU213" s="93"/>
      <c r="NBV213" s="93"/>
      <c r="NBW213" s="93"/>
      <c r="NBX213" s="93"/>
      <c r="NBY213" s="93"/>
      <c r="NBZ213" s="93"/>
      <c r="NCA213" s="93"/>
      <c r="NCB213" s="93"/>
      <c r="NCC213" s="93"/>
      <c r="NCD213" s="93"/>
      <c r="NCE213" s="93"/>
      <c r="NCF213" s="93"/>
      <c r="NCG213" s="93"/>
      <c r="NCH213" s="93"/>
      <c r="NCI213" s="93"/>
      <c r="NCJ213" s="93"/>
      <c r="NCK213" s="93"/>
      <c r="NCL213" s="93"/>
      <c r="NCM213" s="93"/>
      <c r="NCN213" s="93"/>
      <c r="NCO213" s="93"/>
      <c r="NCP213" s="93"/>
      <c r="NCQ213" s="93"/>
      <c r="NCR213" s="93"/>
      <c r="NCS213" s="93"/>
      <c r="NCT213" s="93"/>
      <c r="NCU213" s="93"/>
      <c r="NCV213" s="93"/>
      <c r="NCW213" s="93"/>
      <c r="NCX213" s="93"/>
      <c r="NCY213" s="93"/>
      <c r="NCZ213" s="93"/>
      <c r="NDA213" s="93"/>
      <c r="NDB213" s="93"/>
      <c r="NDC213" s="93"/>
      <c r="NDD213" s="93"/>
      <c r="NDE213" s="93"/>
      <c r="NDF213" s="93"/>
      <c r="NDG213" s="93"/>
      <c r="NDH213" s="93"/>
      <c r="NDI213" s="93"/>
      <c r="NDJ213" s="93"/>
      <c r="NDK213" s="93"/>
      <c r="NDL213" s="93"/>
      <c r="NDM213" s="93"/>
      <c r="NDN213" s="93"/>
      <c r="NDO213" s="93"/>
      <c r="NDP213" s="93"/>
      <c r="NDQ213" s="93"/>
      <c r="NDR213" s="93"/>
      <c r="NDS213" s="93"/>
      <c r="NDT213" s="93"/>
      <c r="NDU213" s="93"/>
      <c r="NDV213" s="93"/>
      <c r="NDW213" s="93"/>
      <c r="NDX213" s="93"/>
      <c r="NDY213" s="93"/>
      <c r="NDZ213" s="93"/>
      <c r="NEA213" s="93"/>
      <c r="NEB213" s="93"/>
      <c r="NEC213" s="93"/>
      <c r="NED213" s="93"/>
      <c r="NEE213" s="93"/>
      <c r="NEF213" s="93"/>
      <c r="NEG213" s="93"/>
      <c r="NEH213" s="93"/>
      <c r="NEI213" s="93"/>
      <c r="NEJ213" s="93"/>
      <c r="NEK213" s="93"/>
      <c r="NEL213" s="93"/>
      <c r="NEM213" s="93"/>
      <c r="NEN213" s="93"/>
      <c r="NEO213" s="93"/>
      <c r="NEP213" s="93"/>
      <c r="NEQ213" s="93"/>
      <c r="NER213" s="93"/>
      <c r="NES213" s="93"/>
      <c r="NET213" s="93"/>
      <c r="NEU213" s="93"/>
      <c r="NEV213" s="93"/>
      <c r="NEW213" s="93"/>
      <c r="NEX213" s="93"/>
      <c r="NEY213" s="93"/>
      <c r="NEZ213" s="93"/>
      <c r="NFA213" s="93"/>
      <c r="NFB213" s="93"/>
      <c r="NFC213" s="93"/>
      <c r="NFD213" s="93"/>
      <c r="NFE213" s="93"/>
      <c r="NFF213" s="93"/>
      <c r="NFG213" s="93"/>
      <c r="NFH213" s="93"/>
      <c r="NFI213" s="93"/>
      <c r="NFJ213" s="93"/>
      <c r="NFK213" s="93"/>
      <c r="NFL213" s="93"/>
      <c r="NFM213" s="93"/>
      <c r="NFN213" s="93"/>
      <c r="NFO213" s="93"/>
      <c r="NFP213" s="93"/>
      <c r="NFQ213" s="93"/>
      <c r="NFR213" s="93"/>
      <c r="NFS213" s="93"/>
      <c r="NFT213" s="93"/>
      <c r="NFU213" s="93"/>
      <c r="NFV213" s="93"/>
      <c r="NFW213" s="93"/>
      <c r="NFX213" s="93"/>
      <c r="NFY213" s="93"/>
      <c r="NFZ213" s="93"/>
      <c r="NGA213" s="93"/>
      <c r="NGB213" s="93"/>
      <c r="NGC213" s="93"/>
      <c r="NGD213" s="93"/>
      <c r="NGE213" s="93"/>
      <c r="NGF213" s="93"/>
      <c r="NGG213" s="93"/>
      <c r="NGH213" s="93"/>
      <c r="NGI213" s="93"/>
      <c r="NGJ213" s="93"/>
      <c r="NGK213" s="93"/>
      <c r="NGL213" s="93"/>
      <c r="NGM213" s="93"/>
      <c r="NGN213" s="93"/>
      <c r="NGO213" s="93"/>
      <c r="NGP213" s="93"/>
      <c r="NGQ213" s="93"/>
      <c r="NGR213" s="93"/>
      <c r="NGS213" s="93"/>
      <c r="NGT213" s="93"/>
      <c r="NGU213" s="93"/>
      <c r="NGV213" s="93"/>
      <c r="NGW213" s="93"/>
      <c r="NGX213" s="93"/>
      <c r="NGY213" s="93"/>
      <c r="NGZ213" s="93"/>
      <c r="NHA213" s="93"/>
      <c r="NHB213" s="93"/>
      <c r="NHC213" s="93"/>
      <c r="NHD213" s="93"/>
      <c r="NHE213" s="93"/>
      <c r="NHF213" s="93"/>
      <c r="NHG213" s="93"/>
      <c r="NHH213" s="93"/>
      <c r="NHI213" s="93"/>
      <c r="NHJ213" s="93"/>
      <c r="NHK213" s="93"/>
      <c r="NHL213" s="93"/>
      <c r="NHM213" s="93"/>
      <c r="NHN213" s="93"/>
      <c r="NHO213" s="93"/>
      <c r="NHP213" s="93"/>
      <c r="NHQ213" s="93"/>
      <c r="NHR213" s="93"/>
      <c r="NHS213" s="93"/>
      <c r="NHT213" s="93"/>
      <c r="NHU213" s="93"/>
      <c r="NHV213" s="93"/>
      <c r="NHW213" s="93"/>
      <c r="NHX213" s="93"/>
      <c r="NHY213" s="93"/>
      <c r="NHZ213" s="93"/>
      <c r="NIA213" s="93"/>
      <c r="NIB213" s="93"/>
      <c r="NIC213" s="93"/>
      <c r="NID213" s="93"/>
      <c r="NIE213" s="93"/>
      <c r="NIF213" s="93"/>
      <c r="NIG213" s="93"/>
      <c r="NIH213" s="93"/>
      <c r="NII213" s="93"/>
      <c r="NIJ213" s="93"/>
      <c r="NIK213" s="93"/>
      <c r="NIL213" s="93"/>
      <c r="NIM213" s="93"/>
      <c r="NIN213" s="93"/>
      <c r="NIO213" s="93"/>
      <c r="NIP213" s="93"/>
      <c r="NIQ213" s="93"/>
      <c r="NIR213" s="93"/>
      <c r="NIS213" s="93"/>
      <c r="NIT213" s="93"/>
      <c r="NIU213" s="93"/>
      <c r="NIV213" s="93"/>
      <c r="NIW213" s="93"/>
      <c r="NIX213" s="93"/>
      <c r="NIY213" s="93"/>
      <c r="NIZ213" s="93"/>
      <c r="NJA213" s="93"/>
      <c r="NJB213" s="93"/>
      <c r="NJC213" s="93"/>
      <c r="NJD213" s="93"/>
      <c r="NJE213" s="93"/>
      <c r="NJF213" s="93"/>
      <c r="NJG213" s="93"/>
      <c r="NJH213" s="93"/>
      <c r="NJI213" s="93"/>
      <c r="NJJ213" s="93"/>
      <c r="NJK213" s="93"/>
      <c r="NJL213" s="93"/>
      <c r="NJM213" s="93"/>
      <c r="NJN213" s="93"/>
      <c r="NJO213" s="93"/>
      <c r="NJP213" s="93"/>
      <c r="NJQ213" s="93"/>
      <c r="NJR213" s="93"/>
      <c r="NJS213" s="93"/>
      <c r="NJT213" s="93"/>
      <c r="NJU213" s="93"/>
      <c r="NJV213" s="93"/>
      <c r="NJW213" s="93"/>
      <c r="NJX213" s="93"/>
      <c r="NJY213" s="93"/>
      <c r="NJZ213" s="93"/>
      <c r="NKA213" s="93"/>
      <c r="NKB213" s="93"/>
      <c r="NKC213" s="93"/>
      <c r="NKD213" s="93"/>
      <c r="NKE213" s="93"/>
      <c r="NKF213" s="93"/>
      <c r="NKG213" s="93"/>
      <c r="NKH213" s="93"/>
      <c r="NKI213" s="93"/>
      <c r="NKJ213" s="93"/>
      <c r="NKK213" s="93"/>
      <c r="NKL213" s="93"/>
      <c r="NKM213" s="93"/>
      <c r="NKN213" s="93"/>
      <c r="NKO213" s="93"/>
      <c r="NKP213" s="93"/>
      <c r="NKQ213" s="93"/>
      <c r="NKR213" s="93"/>
      <c r="NKS213" s="93"/>
      <c r="NKT213" s="93"/>
      <c r="NKU213" s="93"/>
      <c r="NKV213" s="93"/>
      <c r="NKW213" s="93"/>
      <c r="NKX213" s="93"/>
      <c r="NKY213" s="93"/>
      <c r="NKZ213" s="93"/>
      <c r="NLA213" s="93"/>
      <c r="NLB213" s="93"/>
      <c r="NLC213" s="93"/>
      <c r="NLD213" s="93"/>
      <c r="NLE213" s="93"/>
      <c r="NLF213" s="93"/>
      <c r="NLG213" s="93"/>
      <c r="NLH213" s="93"/>
      <c r="NLI213" s="93"/>
      <c r="NLJ213" s="93"/>
      <c r="NLK213" s="93"/>
      <c r="NLL213" s="93"/>
      <c r="NLM213" s="93"/>
      <c r="NLN213" s="93"/>
      <c r="NLO213" s="93"/>
      <c r="NLP213" s="93"/>
      <c r="NLQ213" s="93"/>
      <c r="NLR213" s="93"/>
      <c r="NLS213" s="93"/>
      <c r="NLT213" s="93"/>
      <c r="NLU213" s="93"/>
      <c r="NLV213" s="93"/>
      <c r="NLW213" s="93"/>
      <c r="NLX213" s="93"/>
      <c r="NLY213" s="93"/>
      <c r="NLZ213" s="93"/>
      <c r="NMA213" s="93"/>
      <c r="NMB213" s="93"/>
      <c r="NMC213" s="93"/>
      <c r="NMD213" s="93"/>
      <c r="NME213" s="93"/>
      <c r="NMF213" s="93"/>
      <c r="NMG213" s="93"/>
      <c r="NMH213" s="93"/>
      <c r="NMI213" s="93"/>
      <c r="NMJ213" s="93"/>
      <c r="NMK213" s="93"/>
      <c r="NML213" s="93"/>
      <c r="NMM213" s="93"/>
      <c r="NMN213" s="93"/>
      <c r="NMO213" s="93"/>
      <c r="NMP213" s="93"/>
      <c r="NMQ213" s="93"/>
      <c r="NMR213" s="93"/>
      <c r="NMS213" s="93"/>
      <c r="NMT213" s="93"/>
      <c r="NMU213" s="93"/>
      <c r="NMV213" s="93"/>
      <c r="NMW213" s="93"/>
      <c r="NMX213" s="93"/>
      <c r="NMY213" s="93"/>
      <c r="NMZ213" s="93"/>
      <c r="NNA213" s="93"/>
      <c r="NNB213" s="93"/>
      <c r="NNC213" s="93"/>
      <c r="NND213" s="93"/>
      <c r="NNE213" s="93"/>
      <c r="NNF213" s="93"/>
      <c r="NNG213" s="93"/>
      <c r="NNH213" s="93"/>
      <c r="NNI213" s="93"/>
      <c r="NNJ213" s="93"/>
      <c r="NNK213" s="93"/>
      <c r="NNL213" s="93"/>
      <c r="NNM213" s="93"/>
      <c r="NNN213" s="93"/>
      <c r="NNO213" s="93"/>
      <c r="NNP213" s="93"/>
      <c r="NNQ213" s="93"/>
      <c r="NNR213" s="93"/>
      <c r="NNS213" s="93"/>
      <c r="NNT213" s="93"/>
      <c r="NNU213" s="93"/>
      <c r="NNV213" s="93"/>
      <c r="NNW213" s="93"/>
      <c r="NNX213" s="93"/>
      <c r="NNY213" s="93"/>
      <c r="NNZ213" s="93"/>
      <c r="NOA213" s="93"/>
      <c r="NOB213" s="93"/>
      <c r="NOC213" s="93"/>
      <c r="NOD213" s="93"/>
      <c r="NOE213" s="93"/>
      <c r="NOF213" s="93"/>
      <c r="NOG213" s="93"/>
      <c r="NOH213" s="93"/>
      <c r="NOI213" s="93"/>
      <c r="NOJ213" s="93"/>
      <c r="NOK213" s="93"/>
      <c r="NOL213" s="93"/>
      <c r="NOM213" s="93"/>
      <c r="NON213" s="93"/>
      <c r="NOO213" s="93"/>
      <c r="NOP213" s="93"/>
      <c r="NOQ213" s="93"/>
      <c r="NOR213" s="93"/>
      <c r="NOS213" s="93"/>
      <c r="NOT213" s="93"/>
      <c r="NOU213" s="93"/>
      <c r="NOV213" s="93"/>
      <c r="NOW213" s="93"/>
      <c r="NOX213" s="93"/>
      <c r="NOY213" s="93"/>
      <c r="NOZ213" s="93"/>
      <c r="NPA213" s="93"/>
      <c r="NPB213" s="93"/>
      <c r="NPC213" s="93"/>
      <c r="NPD213" s="93"/>
      <c r="NPE213" s="93"/>
      <c r="NPF213" s="93"/>
      <c r="NPG213" s="93"/>
      <c r="NPH213" s="93"/>
      <c r="NPI213" s="93"/>
      <c r="NPJ213" s="93"/>
      <c r="NPK213" s="93"/>
      <c r="NPL213" s="93"/>
      <c r="NPM213" s="93"/>
      <c r="NPN213" s="93"/>
      <c r="NPO213" s="93"/>
      <c r="NPP213" s="93"/>
      <c r="NPQ213" s="93"/>
      <c r="NPR213" s="93"/>
      <c r="NPS213" s="93"/>
      <c r="NPT213" s="93"/>
      <c r="NPU213" s="93"/>
      <c r="NPV213" s="93"/>
      <c r="NPW213" s="93"/>
      <c r="NPX213" s="93"/>
      <c r="NPY213" s="93"/>
      <c r="NPZ213" s="93"/>
      <c r="NQA213" s="93"/>
      <c r="NQB213" s="93"/>
      <c r="NQC213" s="93"/>
      <c r="NQD213" s="93"/>
      <c r="NQE213" s="93"/>
      <c r="NQF213" s="93"/>
      <c r="NQG213" s="93"/>
      <c r="NQH213" s="93"/>
      <c r="NQI213" s="93"/>
      <c r="NQJ213" s="93"/>
      <c r="NQK213" s="93"/>
      <c r="NQL213" s="93"/>
      <c r="NQM213" s="93"/>
      <c r="NQN213" s="93"/>
      <c r="NQO213" s="93"/>
      <c r="NQP213" s="93"/>
      <c r="NQQ213" s="93"/>
      <c r="NQR213" s="93"/>
      <c r="NQS213" s="93"/>
      <c r="NQT213" s="93"/>
      <c r="NQU213" s="93"/>
      <c r="NQV213" s="93"/>
      <c r="NQW213" s="93"/>
      <c r="NQX213" s="93"/>
      <c r="NQY213" s="93"/>
      <c r="NQZ213" s="93"/>
      <c r="NRA213" s="93"/>
      <c r="NRB213" s="93"/>
      <c r="NRC213" s="93"/>
      <c r="NRD213" s="93"/>
      <c r="NRE213" s="93"/>
      <c r="NRF213" s="93"/>
      <c r="NRG213" s="93"/>
      <c r="NRH213" s="93"/>
      <c r="NRI213" s="93"/>
      <c r="NRJ213" s="93"/>
      <c r="NRK213" s="93"/>
      <c r="NRL213" s="93"/>
      <c r="NRM213" s="93"/>
      <c r="NRN213" s="93"/>
      <c r="NRO213" s="93"/>
      <c r="NRP213" s="93"/>
      <c r="NRQ213" s="93"/>
      <c r="NRR213" s="93"/>
      <c r="NRS213" s="93"/>
      <c r="NRT213" s="93"/>
      <c r="NRU213" s="93"/>
      <c r="NRV213" s="93"/>
      <c r="NRW213" s="93"/>
      <c r="NRX213" s="93"/>
      <c r="NRY213" s="93"/>
      <c r="NRZ213" s="93"/>
      <c r="NSA213" s="93"/>
      <c r="NSB213" s="93"/>
      <c r="NSC213" s="93"/>
      <c r="NSD213" s="93"/>
      <c r="NSE213" s="93"/>
      <c r="NSF213" s="93"/>
      <c r="NSG213" s="93"/>
      <c r="NSH213" s="93"/>
      <c r="NSI213" s="93"/>
      <c r="NSJ213" s="93"/>
      <c r="NSK213" s="93"/>
      <c r="NSL213" s="93"/>
      <c r="NSM213" s="93"/>
      <c r="NSN213" s="93"/>
      <c r="NSO213" s="93"/>
      <c r="NSP213" s="93"/>
      <c r="NSQ213" s="93"/>
      <c r="NSR213" s="93"/>
      <c r="NSS213" s="93"/>
      <c r="NST213" s="93"/>
      <c r="NSU213" s="93"/>
      <c r="NSV213" s="93"/>
      <c r="NSW213" s="93"/>
      <c r="NSX213" s="93"/>
      <c r="NSY213" s="93"/>
      <c r="NSZ213" s="93"/>
      <c r="NTA213" s="93"/>
      <c r="NTB213" s="93"/>
      <c r="NTC213" s="93"/>
      <c r="NTD213" s="93"/>
      <c r="NTE213" s="93"/>
      <c r="NTF213" s="93"/>
      <c r="NTG213" s="93"/>
      <c r="NTH213" s="93"/>
      <c r="NTI213" s="93"/>
      <c r="NTJ213" s="93"/>
      <c r="NTK213" s="93"/>
      <c r="NTL213" s="93"/>
      <c r="NTM213" s="93"/>
      <c r="NTN213" s="93"/>
      <c r="NTO213" s="93"/>
      <c r="NTP213" s="93"/>
      <c r="NTQ213" s="93"/>
      <c r="NTR213" s="93"/>
      <c r="NTS213" s="93"/>
      <c r="NTT213" s="93"/>
      <c r="NTU213" s="93"/>
      <c r="NTV213" s="93"/>
      <c r="NTW213" s="93"/>
      <c r="NTX213" s="93"/>
      <c r="NTY213" s="93"/>
      <c r="NTZ213" s="93"/>
      <c r="NUA213" s="93"/>
      <c r="NUB213" s="93"/>
      <c r="NUC213" s="93"/>
      <c r="NUD213" s="93"/>
      <c r="NUE213" s="93"/>
      <c r="NUF213" s="93"/>
      <c r="NUG213" s="93"/>
      <c r="NUH213" s="93"/>
      <c r="NUI213" s="93"/>
      <c r="NUJ213" s="93"/>
      <c r="NUK213" s="93"/>
      <c r="NUL213" s="93"/>
      <c r="NUM213" s="93"/>
      <c r="NUN213" s="93"/>
      <c r="NUO213" s="93"/>
      <c r="NUP213" s="93"/>
      <c r="NUQ213" s="93"/>
      <c r="NUR213" s="93"/>
      <c r="NUS213" s="93"/>
      <c r="NUT213" s="93"/>
      <c r="NUU213" s="93"/>
      <c r="NUV213" s="93"/>
      <c r="NUW213" s="93"/>
      <c r="NUX213" s="93"/>
      <c r="NUY213" s="93"/>
      <c r="NUZ213" s="93"/>
      <c r="NVA213" s="93"/>
      <c r="NVB213" s="93"/>
      <c r="NVC213" s="93"/>
      <c r="NVD213" s="93"/>
      <c r="NVE213" s="93"/>
      <c r="NVF213" s="93"/>
      <c r="NVG213" s="93"/>
      <c r="NVH213" s="93"/>
      <c r="NVI213" s="93"/>
      <c r="NVJ213" s="93"/>
      <c r="NVK213" s="93"/>
      <c r="NVL213" s="93"/>
      <c r="NVM213" s="93"/>
      <c r="NVN213" s="93"/>
      <c r="NVO213" s="93"/>
      <c r="NVP213" s="93"/>
      <c r="NVQ213" s="93"/>
      <c r="NVR213" s="93"/>
      <c r="NVS213" s="93"/>
      <c r="NVT213" s="93"/>
      <c r="NVU213" s="93"/>
      <c r="NVV213" s="93"/>
      <c r="NVW213" s="93"/>
      <c r="NVX213" s="93"/>
      <c r="NVY213" s="93"/>
      <c r="NVZ213" s="93"/>
      <c r="NWA213" s="93"/>
      <c r="NWB213" s="93"/>
      <c r="NWC213" s="93"/>
      <c r="NWD213" s="93"/>
      <c r="NWE213" s="93"/>
      <c r="NWF213" s="93"/>
      <c r="NWG213" s="93"/>
      <c r="NWH213" s="93"/>
      <c r="NWI213" s="93"/>
      <c r="NWJ213" s="93"/>
      <c r="NWK213" s="93"/>
      <c r="NWL213" s="93"/>
      <c r="NWM213" s="93"/>
      <c r="NWN213" s="93"/>
      <c r="NWO213" s="93"/>
      <c r="NWP213" s="93"/>
      <c r="NWQ213" s="93"/>
      <c r="NWR213" s="93"/>
      <c r="NWS213" s="93"/>
      <c r="NWT213" s="93"/>
      <c r="NWU213" s="93"/>
      <c r="NWV213" s="93"/>
      <c r="NWW213" s="93"/>
      <c r="NWX213" s="93"/>
      <c r="NWY213" s="93"/>
      <c r="NWZ213" s="93"/>
      <c r="NXA213" s="93"/>
      <c r="NXB213" s="93"/>
      <c r="NXC213" s="93"/>
      <c r="NXD213" s="93"/>
      <c r="NXE213" s="93"/>
      <c r="NXF213" s="93"/>
      <c r="NXG213" s="93"/>
      <c r="NXH213" s="93"/>
      <c r="NXI213" s="93"/>
      <c r="NXJ213" s="93"/>
      <c r="NXK213" s="93"/>
      <c r="NXL213" s="93"/>
      <c r="NXM213" s="93"/>
      <c r="NXN213" s="93"/>
      <c r="NXO213" s="93"/>
      <c r="NXP213" s="93"/>
      <c r="NXQ213" s="93"/>
      <c r="NXR213" s="93"/>
      <c r="NXS213" s="93"/>
      <c r="NXT213" s="93"/>
      <c r="NXU213" s="93"/>
      <c r="NXV213" s="93"/>
      <c r="NXW213" s="93"/>
      <c r="NXX213" s="93"/>
      <c r="NXY213" s="93"/>
      <c r="NXZ213" s="93"/>
      <c r="NYA213" s="93"/>
      <c r="NYB213" s="93"/>
      <c r="NYC213" s="93"/>
      <c r="NYD213" s="93"/>
      <c r="NYE213" s="93"/>
      <c r="NYF213" s="93"/>
      <c r="NYG213" s="93"/>
      <c r="NYH213" s="93"/>
      <c r="NYI213" s="93"/>
      <c r="NYJ213" s="93"/>
      <c r="NYK213" s="93"/>
      <c r="NYL213" s="93"/>
      <c r="NYM213" s="93"/>
      <c r="NYN213" s="93"/>
      <c r="NYO213" s="93"/>
      <c r="NYP213" s="93"/>
      <c r="NYQ213" s="93"/>
      <c r="NYR213" s="93"/>
      <c r="NYS213" s="93"/>
      <c r="NYT213" s="93"/>
      <c r="NYU213" s="93"/>
      <c r="NYV213" s="93"/>
      <c r="NYW213" s="93"/>
      <c r="NYX213" s="93"/>
      <c r="NYY213" s="93"/>
      <c r="NYZ213" s="93"/>
      <c r="NZA213" s="93"/>
      <c r="NZB213" s="93"/>
      <c r="NZC213" s="93"/>
      <c r="NZD213" s="93"/>
      <c r="NZE213" s="93"/>
      <c r="NZF213" s="93"/>
      <c r="NZG213" s="93"/>
      <c r="NZH213" s="93"/>
      <c r="NZI213" s="93"/>
      <c r="NZJ213" s="93"/>
      <c r="NZK213" s="93"/>
      <c r="NZL213" s="93"/>
      <c r="NZM213" s="93"/>
      <c r="NZN213" s="93"/>
      <c r="NZO213" s="93"/>
      <c r="NZP213" s="93"/>
      <c r="NZQ213" s="93"/>
      <c r="NZR213" s="93"/>
      <c r="NZS213" s="93"/>
      <c r="NZT213" s="93"/>
      <c r="NZU213" s="93"/>
      <c r="NZV213" s="93"/>
      <c r="NZW213" s="93"/>
      <c r="NZX213" s="93"/>
      <c r="NZY213" s="93"/>
      <c r="NZZ213" s="93"/>
      <c r="OAA213" s="93"/>
      <c r="OAB213" s="93"/>
      <c r="OAC213" s="93"/>
      <c r="OAD213" s="93"/>
      <c r="OAE213" s="93"/>
      <c r="OAF213" s="93"/>
      <c r="OAG213" s="93"/>
      <c r="OAH213" s="93"/>
      <c r="OAI213" s="93"/>
      <c r="OAJ213" s="93"/>
      <c r="OAK213" s="93"/>
      <c r="OAL213" s="93"/>
      <c r="OAM213" s="93"/>
      <c r="OAN213" s="93"/>
      <c r="OAO213" s="93"/>
      <c r="OAP213" s="93"/>
      <c r="OAQ213" s="93"/>
      <c r="OAR213" s="93"/>
      <c r="OAS213" s="93"/>
      <c r="OAT213" s="93"/>
      <c r="OAU213" s="93"/>
      <c r="OAV213" s="93"/>
      <c r="OAW213" s="93"/>
      <c r="OAX213" s="93"/>
      <c r="OAY213" s="93"/>
      <c r="OAZ213" s="93"/>
      <c r="OBA213" s="93"/>
      <c r="OBB213" s="93"/>
      <c r="OBC213" s="93"/>
      <c r="OBD213" s="93"/>
      <c r="OBE213" s="93"/>
      <c r="OBF213" s="93"/>
      <c r="OBG213" s="93"/>
      <c r="OBH213" s="93"/>
      <c r="OBI213" s="93"/>
      <c r="OBJ213" s="93"/>
      <c r="OBK213" s="93"/>
      <c r="OBL213" s="93"/>
      <c r="OBM213" s="93"/>
      <c r="OBN213" s="93"/>
      <c r="OBO213" s="93"/>
      <c r="OBP213" s="93"/>
      <c r="OBQ213" s="93"/>
      <c r="OBR213" s="93"/>
      <c r="OBS213" s="93"/>
      <c r="OBT213" s="93"/>
      <c r="OBU213" s="93"/>
      <c r="OBV213" s="93"/>
      <c r="OBW213" s="93"/>
      <c r="OBX213" s="93"/>
      <c r="OBY213" s="93"/>
      <c r="OBZ213" s="93"/>
      <c r="OCA213" s="93"/>
      <c r="OCB213" s="93"/>
      <c r="OCC213" s="93"/>
      <c r="OCD213" s="93"/>
      <c r="OCE213" s="93"/>
      <c r="OCF213" s="93"/>
      <c r="OCG213" s="93"/>
      <c r="OCH213" s="93"/>
      <c r="OCI213" s="93"/>
      <c r="OCJ213" s="93"/>
      <c r="OCK213" s="93"/>
      <c r="OCL213" s="93"/>
      <c r="OCM213" s="93"/>
      <c r="OCN213" s="93"/>
      <c r="OCO213" s="93"/>
      <c r="OCP213" s="93"/>
      <c r="OCQ213" s="93"/>
      <c r="OCR213" s="93"/>
      <c r="OCS213" s="93"/>
      <c r="OCT213" s="93"/>
      <c r="OCU213" s="93"/>
      <c r="OCV213" s="93"/>
      <c r="OCW213" s="93"/>
      <c r="OCX213" s="93"/>
      <c r="OCY213" s="93"/>
      <c r="OCZ213" s="93"/>
      <c r="ODA213" s="93"/>
      <c r="ODB213" s="93"/>
      <c r="ODC213" s="93"/>
      <c r="ODD213" s="93"/>
      <c r="ODE213" s="93"/>
      <c r="ODF213" s="93"/>
      <c r="ODG213" s="93"/>
      <c r="ODH213" s="93"/>
      <c r="ODI213" s="93"/>
      <c r="ODJ213" s="93"/>
      <c r="ODK213" s="93"/>
      <c r="ODL213" s="93"/>
      <c r="ODM213" s="93"/>
      <c r="ODN213" s="93"/>
      <c r="ODO213" s="93"/>
      <c r="ODP213" s="93"/>
      <c r="ODQ213" s="93"/>
      <c r="ODR213" s="93"/>
      <c r="ODS213" s="93"/>
      <c r="ODT213" s="93"/>
      <c r="ODU213" s="93"/>
      <c r="ODV213" s="93"/>
      <c r="ODW213" s="93"/>
      <c r="ODX213" s="93"/>
      <c r="ODY213" s="93"/>
      <c r="ODZ213" s="93"/>
      <c r="OEA213" s="93"/>
      <c r="OEB213" s="93"/>
      <c r="OEC213" s="93"/>
      <c r="OED213" s="93"/>
      <c r="OEE213" s="93"/>
      <c r="OEF213" s="93"/>
      <c r="OEG213" s="93"/>
      <c r="OEH213" s="93"/>
      <c r="OEI213" s="93"/>
      <c r="OEJ213" s="93"/>
      <c r="OEK213" s="93"/>
      <c r="OEL213" s="93"/>
      <c r="OEM213" s="93"/>
      <c r="OEN213" s="93"/>
      <c r="OEO213" s="93"/>
      <c r="OEP213" s="93"/>
      <c r="OEQ213" s="93"/>
      <c r="OER213" s="93"/>
      <c r="OES213" s="93"/>
      <c r="OET213" s="93"/>
      <c r="OEU213" s="93"/>
      <c r="OEV213" s="93"/>
      <c r="OEW213" s="93"/>
      <c r="OEX213" s="93"/>
      <c r="OEY213" s="93"/>
      <c r="OEZ213" s="93"/>
      <c r="OFA213" s="93"/>
      <c r="OFB213" s="93"/>
      <c r="OFC213" s="93"/>
      <c r="OFD213" s="93"/>
      <c r="OFE213" s="93"/>
      <c r="OFF213" s="93"/>
      <c r="OFG213" s="93"/>
      <c r="OFH213" s="93"/>
      <c r="OFI213" s="93"/>
      <c r="OFJ213" s="93"/>
      <c r="OFK213" s="93"/>
      <c r="OFL213" s="93"/>
      <c r="OFM213" s="93"/>
      <c r="OFN213" s="93"/>
      <c r="OFO213" s="93"/>
      <c r="OFP213" s="93"/>
      <c r="OFQ213" s="93"/>
      <c r="OFR213" s="93"/>
      <c r="OFS213" s="93"/>
      <c r="OFT213" s="93"/>
      <c r="OFU213" s="93"/>
      <c r="OFV213" s="93"/>
      <c r="OFW213" s="93"/>
      <c r="OFX213" s="93"/>
      <c r="OFY213" s="93"/>
      <c r="OFZ213" s="93"/>
      <c r="OGA213" s="93"/>
      <c r="OGB213" s="93"/>
      <c r="OGC213" s="93"/>
      <c r="OGD213" s="93"/>
      <c r="OGE213" s="93"/>
      <c r="OGF213" s="93"/>
      <c r="OGG213" s="93"/>
      <c r="OGH213" s="93"/>
      <c r="OGI213" s="93"/>
      <c r="OGJ213" s="93"/>
      <c r="OGK213" s="93"/>
      <c r="OGL213" s="93"/>
      <c r="OGM213" s="93"/>
      <c r="OGN213" s="93"/>
      <c r="OGO213" s="93"/>
      <c r="OGP213" s="93"/>
      <c r="OGQ213" s="93"/>
      <c r="OGR213" s="93"/>
      <c r="OGS213" s="93"/>
      <c r="OGT213" s="93"/>
      <c r="OGU213" s="93"/>
      <c r="OGV213" s="93"/>
      <c r="OGW213" s="93"/>
      <c r="OGX213" s="93"/>
      <c r="OGY213" s="93"/>
      <c r="OGZ213" s="93"/>
      <c r="OHA213" s="93"/>
      <c r="OHB213" s="93"/>
      <c r="OHC213" s="93"/>
      <c r="OHD213" s="93"/>
      <c r="OHE213" s="93"/>
      <c r="OHF213" s="93"/>
      <c r="OHG213" s="93"/>
      <c r="OHH213" s="93"/>
      <c r="OHI213" s="93"/>
      <c r="OHJ213" s="93"/>
      <c r="OHK213" s="93"/>
      <c r="OHL213" s="93"/>
      <c r="OHM213" s="93"/>
      <c r="OHN213" s="93"/>
      <c r="OHO213" s="93"/>
      <c r="OHP213" s="93"/>
      <c r="OHQ213" s="93"/>
      <c r="OHR213" s="93"/>
      <c r="OHS213" s="93"/>
      <c r="OHT213" s="93"/>
      <c r="OHU213" s="93"/>
      <c r="OHV213" s="93"/>
      <c r="OHW213" s="93"/>
      <c r="OHX213" s="93"/>
      <c r="OHY213" s="93"/>
      <c r="OHZ213" s="93"/>
      <c r="OIA213" s="93"/>
      <c r="OIB213" s="93"/>
      <c r="OIC213" s="93"/>
      <c r="OID213" s="93"/>
      <c r="OIE213" s="93"/>
      <c r="OIF213" s="93"/>
      <c r="OIG213" s="93"/>
      <c r="OIH213" s="93"/>
      <c r="OII213" s="93"/>
      <c r="OIJ213" s="93"/>
      <c r="OIK213" s="93"/>
      <c r="OIL213" s="93"/>
      <c r="OIM213" s="93"/>
      <c r="OIN213" s="93"/>
      <c r="OIO213" s="93"/>
      <c r="OIP213" s="93"/>
      <c r="OIQ213" s="93"/>
      <c r="OIR213" s="93"/>
      <c r="OIS213" s="93"/>
      <c r="OIT213" s="93"/>
      <c r="OIU213" s="93"/>
      <c r="OIV213" s="93"/>
      <c r="OIW213" s="93"/>
      <c r="OIX213" s="93"/>
      <c r="OIY213" s="93"/>
      <c r="OIZ213" s="93"/>
      <c r="OJA213" s="93"/>
      <c r="OJB213" s="93"/>
      <c r="OJC213" s="93"/>
      <c r="OJD213" s="93"/>
      <c r="OJE213" s="93"/>
      <c r="OJF213" s="93"/>
      <c r="OJG213" s="93"/>
      <c r="OJH213" s="93"/>
      <c r="OJI213" s="93"/>
      <c r="OJJ213" s="93"/>
      <c r="OJK213" s="93"/>
      <c r="OJL213" s="93"/>
      <c r="OJM213" s="93"/>
      <c r="OJN213" s="93"/>
      <c r="OJO213" s="93"/>
      <c r="OJP213" s="93"/>
      <c r="OJQ213" s="93"/>
      <c r="OJR213" s="93"/>
      <c r="OJS213" s="93"/>
      <c r="OJT213" s="93"/>
      <c r="OJU213" s="93"/>
      <c r="OJV213" s="93"/>
      <c r="OJW213" s="93"/>
      <c r="OJX213" s="93"/>
      <c r="OJY213" s="93"/>
      <c r="OJZ213" s="93"/>
      <c r="OKA213" s="93"/>
      <c r="OKB213" s="93"/>
      <c r="OKC213" s="93"/>
      <c r="OKD213" s="93"/>
      <c r="OKE213" s="93"/>
      <c r="OKF213" s="93"/>
      <c r="OKG213" s="93"/>
      <c r="OKH213" s="93"/>
      <c r="OKI213" s="93"/>
      <c r="OKJ213" s="93"/>
      <c r="OKK213" s="93"/>
      <c r="OKL213" s="93"/>
      <c r="OKM213" s="93"/>
      <c r="OKN213" s="93"/>
      <c r="OKO213" s="93"/>
      <c r="OKP213" s="93"/>
      <c r="OKQ213" s="93"/>
      <c r="OKR213" s="93"/>
      <c r="OKS213" s="93"/>
      <c r="OKT213" s="93"/>
      <c r="OKU213" s="93"/>
      <c r="OKV213" s="93"/>
      <c r="OKW213" s="93"/>
      <c r="OKX213" s="93"/>
      <c r="OKY213" s="93"/>
      <c r="OKZ213" s="93"/>
      <c r="OLA213" s="93"/>
      <c r="OLB213" s="93"/>
      <c r="OLC213" s="93"/>
      <c r="OLD213" s="93"/>
      <c r="OLE213" s="93"/>
      <c r="OLF213" s="93"/>
      <c r="OLG213" s="93"/>
      <c r="OLH213" s="93"/>
      <c r="OLI213" s="93"/>
      <c r="OLJ213" s="93"/>
      <c r="OLK213" s="93"/>
      <c r="OLL213" s="93"/>
      <c r="OLM213" s="93"/>
      <c r="OLN213" s="93"/>
      <c r="OLO213" s="93"/>
      <c r="OLP213" s="93"/>
      <c r="OLQ213" s="93"/>
      <c r="OLR213" s="93"/>
      <c r="OLS213" s="93"/>
      <c r="OLT213" s="93"/>
      <c r="OLU213" s="93"/>
      <c r="OLV213" s="93"/>
      <c r="OLW213" s="93"/>
      <c r="OLX213" s="93"/>
      <c r="OLY213" s="93"/>
      <c r="OLZ213" s="93"/>
      <c r="OMA213" s="93"/>
      <c r="OMB213" s="93"/>
      <c r="OMC213" s="93"/>
      <c r="OMD213" s="93"/>
      <c r="OME213" s="93"/>
      <c r="OMF213" s="93"/>
      <c r="OMG213" s="93"/>
      <c r="OMH213" s="93"/>
      <c r="OMI213" s="93"/>
      <c r="OMJ213" s="93"/>
      <c r="OMK213" s="93"/>
      <c r="OML213" s="93"/>
      <c r="OMM213" s="93"/>
      <c r="OMN213" s="93"/>
      <c r="OMO213" s="93"/>
      <c r="OMP213" s="93"/>
      <c r="OMQ213" s="93"/>
      <c r="OMR213" s="93"/>
      <c r="OMS213" s="93"/>
      <c r="OMT213" s="93"/>
      <c r="OMU213" s="93"/>
      <c r="OMV213" s="93"/>
      <c r="OMW213" s="93"/>
      <c r="OMX213" s="93"/>
      <c r="OMY213" s="93"/>
      <c r="OMZ213" s="93"/>
      <c r="ONA213" s="93"/>
      <c r="ONB213" s="93"/>
      <c r="ONC213" s="93"/>
      <c r="OND213" s="93"/>
      <c r="ONE213" s="93"/>
      <c r="ONF213" s="93"/>
      <c r="ONG213" s="93"/>
      <c r="ONH213" s="93"/>
      <c r="ONI213" s="93"/>
      <c r="ONJ213" s="93"/>
      <c r="ONK213" s="93"/>
      <c r="ONL213" s="93"/>
      <c r="ONM213" s="93"/>
      <c r="ONN213" s="93"/>
      <c r="ONO213" s="93"/>
      <c r="ONP213" s="93"/>
      <c r="ONQ213" s="93"/>
      <c r="ONR213" s="93"/>
      <c r="ONS213" s="93"/>
      <c r="ONT213" s="93"/>
      <c r="ONU213" s="93"/>
      <c r="ONV213" s="93"/>
      <c r="ONW213" s="93"/>
      <c r="ONX213" s="93"/>
      <c r="ONY213" s="93"/>
      <c r="ONZ213" s="93"/>
      <c r="OOA213" s="93"/>
      <c r="OOB213" s="93"/>
      <c r="OOC213" s="93"/>
      <c r="OOD213" s="93"/>
      <c r="OOE213" s="93"/>
      <c r="OOF213" s="93"/>
      <c r="OOG213" s="93"/>
      <c r="OOH213" s="93"/>
      <c r="OOI213" s="93"/>
      <c r="OOJ213" s="93"/>
      <c r="OOK213" s="93"/>
      <c r="OOL213" s="93"/>
      <c r="OOM213" s="93"/>
      <c r="OON213" s="93"/>
      <c r="OOO213" s="93"/>
      <c r="OOP213" s="93"/>
      <c r="OOQ213" s="93"/>
      <c r="OOR213" s="93"/>
      <c r="OOS213" s="93"/>
      <c r="OOT213" s="93"/>
      <c r="OOU213" s="93"/>
      <c r="OOV213" s="93"/>
      <c r="OOW213" s="93"/>
      <c r="OOX213" s="93"/>
      <c r="OOY213" s="93"/>
      <c r="OOZ213" s="93"/>
      <c r="OPA213" s="93"/>
      <c r="OPB213" s="93"/>
      <c r="OPC213" s="93"/>
      <c r="OPD213" s="93"/>
      <c r="OPE213" s="93"/>
      <c r="OPF213" s="93"/>
      <c r="OPG213" s="93"/>
      <c r="OPH213" s="93"/>
      <c r="OPI213" s="93"/>
      <c r="OPJ213" s="93"/>
      <c r="OPK213" s="93"/>
      <c r="OPL213" s="93"/>
      <c r="OPM213" s="93"/>
      <c r="OPN213" s="93"/>
      <c r="OPO213" s="93"/>
      <c r="OPP213" s="93"/>
      <c r="OPQ213" s="93"/>
      <c r="OPR213" s="93"/>
      <c r="OPS213" s="93"/>
      <c r="OPT213" s="93"/>
      <c r="OPU213" s="93"/>
      <c r="OPV213" s="93"/>
      <c r="OPW213" s="93"/>
      <c r="OPX213" s="93"/>
      <c r="OPY213" s="93"/>
      <c r="OPZ213" s="93"/>
      <c r="OQA213" s="93"/>
      <c r="OQB213" s="93"/>
      <c r="OQC213" s="93"/>
      <c r="OQD213" s="93"/>
      <c r="OQE213" s="93"/>
      <c r="OQF213" s="93"/>
      <c r="OQG213" s="93"/>
      <c r="OQH213" s="93"/>
      <c r="OQI213" s="93"/>
      <c r="OQJ213" s="93"/>
      <c r="OQK213" s="93"/>
      <c r="OQL213" s="93"/>
      <c r="OQM213" s="93"/>
      <c r="OQN213" s="93"/>
      <c r="OQO213" s="93"/>
      <c r="OQP213" s="93"/>
      <c r="OQQ213" s="93"/>
      <c r="OQR213" s="93"/>
      <c r="OQS213" s="93"/>
      <c r="OQT213" s="93"/>
      <c r="OQU213" s="93"/>
      <c r="OQV213" s="93"/>
      <c r="OQW213" s="93"/>
      <c r="OQX213" s="93"/>
      <c r="OQY213" s="93"/>
      <c r="OQZ213" s="93"/>
      <c r="ORA213" s="93"/>
      <c r="ORB213" s="93"/>
      <c r="ORC213" s="93"/>
      <c r="ORD213" s="93"/>
      <c r="ORE213" s="93"/>
      <c r="ORF213" s="93"/>
      <c r="ORG213" s="93"/>
      <c r="ORH213" s="93"/>
      <c r="ORI213" s="93"/>
      <c r="ORJ213" s="93"/>
      <c r="ORK213" s="93"/>
      <c r="ORL213" s="93"/>
      <c r="ORM213" s="93"/>
      <c r="ORN213" s="93"/>
      <c r="ORO213" s="93"/>
      <c r="ORP213" s="93"/>
      <c r="ORQ213" s="93"/>
      <c r="ORR213" s="93"/>
      <c r="ORS213" s="93"/>
      <c r="ORT213" s="93"/>
      <c r="ORU213" s="93"/>
      <c r="ORV213" s="93"/>
      <c r="ORW213" s="93"/>
      <c r="ORX213" s="93"/>
      <c r="ORY213" s="93"/>
      <c r="ORZ213" s="93"/>
      <c r="OSA213" s="93"/>
      <c r="OSB213" s="93"/>
      <c r="OSC213" s="93"/>
      <c r="OSD213" s="93"/>
      <c r="OSE213" s="93"/>
      <c r="OSF213" s="93"/>
      <c r="OSG213" s="93"/>
      <c r="OSH213" s="93"/>
      <c r="OSI213" s="93"/>
      <c r="OSJ213" s="93"/>
      <c r="OSK213" s="93"/>
      <c r="OSL213" s="93"/>
      <c r="OSM213" s="93"/>
      <c r="OSN213" s="93"/>
      <c r="OSO213" s="93"/>
      <c r="OSP213" s="93"/>
      <c r="OSQ213" s="93"/>
      <c r="OSR213" s="93"/>
      <c r="OSS213" s="93"/>
      <c r="OST213" s="93"/>
      <c r="OSU213" s="93"/>
      <c r="OSV213" s="93"/>
      <c r="OSW213" s="93"/>
      <c r="OSX213" s="93"/>
      <c r="OSY213" s="93"/>
      <c r="OSZ213" s="93"/>
      <c r="OTA213" s="93"/>
      <c r="OTB213" s="93"/>
      <c r="OTC213" s="93"/>
      <c r="OTD213" s="93"/>
      <c r="OTE213" s="93"/>
      <c r="OTF213" s="93"/>
      <c r="OTG213" s="93"/>
      <c r="OTH213" s="93"/>
      <c r="OTI213" s="93"/>
      <c r="OTJ213" s="93"/>
      <c r="OTK213" s="93"/>
      <c r="OTL213" s="93"/>
      <c r="OTM213" s="93"/>
      <c r="OTN213" s="93"/>
      <c r="OTO213" s="93"/>
      <c r="OTP213" s="93"/>
      <c r="OTQ213" s="93"/>
      <c r="OTR213" s="93"/>
      <c r="OTS213" s="93"/>
      <c r="OTT213" s="93"/>
      <c r="OTU213" s="93"/>
      <c r="OTV213" s="93"/>
      <c r="OTW213" s="93"/>
      <c r="OTX213" s="93"/>
      <c r="OTY213" s="93"/>
      <c r="OTZ213" s="93"/>
      <c r="OUA213" s="93"/>
      <c r="OUB213" s="93"/>
      <c r="OUC213" s="93"/>
      <c r="OUD213" s="93"/>
      <c r="OUE213" s="93"/>
      <c r="OUF213" s="93"/>
      <c r="OUG213" s="93"/>
      <c r="OUH213" s="93"/>
      <c r="OUI213" s="93"/>
      <c r="OUJ213" s="93"/>
      <c r="OUK213" s="93"/>
      <c r="OUL213" s="93"/>
      <c r="OUM213" s="93"/>
      <c r="OUN213" s="93"/>
      <c r="OUO213" s="93"/>
      <c r="OUP213" s="93"/>
      <c r="OUQ213" s="93"/>
      <c r="OUR213" s="93"/>
      <c r="OUS213" s="93"/>
      <c r="OUT213" s="93"/>
      <c r="OUU213" s="93"/>
      <c r="OUV213" s="93"/>
      <c r="OUW213" s="93"/>
      <c r="OUX213" s="93"/>
      <c r="OUY213" s="93"/>
      <c r="OUZ213" s="93"/>
      <c r="OVA213" s="93"/>
      <c r="OVB213" s="93"/>
      <c r="OVC213" s="93"/>
      <c r="OVD213" s="93"/>
      <c r="OVE213" s="93"/>
      <c r="OVF213" s="93"/>
      <c r="OVG213" s="93"/>
      <c r="OVH213" s="93"/>
      <c r="OVI213" s="93"/>
      <c r="OVJ213" s="93"/>
      <c r="OVK213" s="93"/>
      <c r="OVL213" s="93"/>
      <c r="OVM213" s="93"/>
      <c r="OVN213" s="93"/>
      <c r="OVO213" s="93"/>
      <c r="OVP213" s="93"/>
      <c r="OVQ213" s="93"/>
      <c r="OVR213" s="93"/>
      <c r="OVS213" s="93"/>
      <c r="OVT213" s="93"/>
      <c r="OVU213" s="93"/>
      <c r="OVV213" s="93"/>
      <c r="OVW213" s="93"/>
      <c r="OVX213" s="93"/>
      <c r="OVY213" s="93"/>
      <c r="OVZ213" s="93"/>
      <c r="OWA213" s="93"/>
      <c r="OWB213" s="93"/>
      <c r="OWC213" s="93"/>
      <c r="OWD213" s="93"/>
      <c r="OWE213" s="93"/>
      <c r="OWF213" s="93"/>
      <c r="OWG213" s="93"/>
      <c r="OWH213" s="93"/>
      <c r="OWI213" s="93"/>
      <c r="OWJ213" s="93"/>
      <c r="OWK213" s="93"/>
      <c r="OWL213" s="93"/>
      <c r="OWM213" s="93"/>
      <c r="OWN213" s="93"/>
      <c r="OWO213" s="93"/>
      <c r="OWP213" s="93"/>
      <c r="OWQ213" s="93"/>
      <c r="OWR213" s="93"/>
      <c r="OWS213" s="93"/>
      <c r="OWT213" s="93"/>
      <c r="OWU213" s="93"/>
      <c r="OWV213" s="93"/>
      <c r="OWW213" s="93"/>
      <c r="OWX213" s="93"/>
      <c r="OWY213" s="93"/>
      <c r="OWZ213" s="93"/>
      <c r="OXA213" s="93"/>
      <c r="OXB213" s="93"/>
      <c r="OXC213" s="93"/>
      <c r="OXD213" s="93"/>
      <c r="OXE213" s="93"/>
      <c r="OXF213" s="93"/>
      <c r="OXG213" s="93"/>
      <c r="OXH213" s="93"/>
      <c r="OXI213" s="93"/>
      <c r="OXJ213" s="93"/>
      <c r="OXK213" s="93"/>
      <c r="OXL213" s="93"/>
      <c r="OXM213" s="93"/>
      <c r="OXN213" s="93"/>
      <c r="OXO213" s="93"/>
      <c r="OXP213" s="93"/>
      <c r="OXQ213" s="93"/>
      <c r="OXR213" s="93"/>
      <c r="OXS213" s="93"/>
      <c r="OXT213" s="93"/>
      <c r="OXU213" s="93"/>
      <c r="OXV213" s="93"/>
      <c r="OXW213" s="93"/>
      <c r="OXX213" s="93"/>
      <c r="OXY213" s="93"/>
      <c r="OXZ213" s="93"/>
      <c r="OYA213" s="93"/>
      <c r="OYB213" s="93"/>
      <c r="OYC213" s="93"/>
      <c r="OYD213" s="93"/>
      <c r="OYE213" s="93"/>
      <c r="OYF213" s="93"/>
      <c r="OYG213" s="93"/>
      <c r="OYH213" s="93"/>
      <c r="OYI213" s="93"/>
      <c r="OYJ213" s="93"/>
      <c r="OYK213" s="93"/>
      <c r="OYL213" s="93"/>
      <c r="OYM213" s="93"/>
      <c r="OYN213" s="93"/>
      <c r="OYO213" s="93"/>
      <c r="OYP213" s="93"/>
      <c r="OYQ213" s="93"/>
      <c r="OYR213" s="93"/>
      <c r="OYS213" s="93"/>
      <c r="OYT213" s="93"/>
      <c r="OYU213" s="93"/>
      <c r="OYV213" s="93"/>
      <c r="OYW213" s="93"/>
      <c r="OYX213" s="93"/>
      <c r="OYY213" s="93"/>
      <c r="OYZ213" s="93"/>
      <c r="OZA213" s="93"/>
      <c r="OZB213" s="93"/>
      <c r="OZC213" s="93"/>
      <c r="OZD213" s="93"/>
      <c r="OZE213" s="93"/>
      <c r="OZF213" s="93"/>
      <c r="OZG213" s="93"/>
      <c r="OZH213" s="93"/>
      <c r="OZI213" s="93"/>
      <c r="OZJ213" s="93"/>
      <c r="OZK213" s="93"/>
      <c r="OZL213" s="93"/>
      <c r="OZM213" s="93"/>
      <c r="OZN213" s="93"/>
      <c r="OZO213" s="93"/>
      <c r="OZP213" s="93"/>
      <c r="OZQ213" s="93"/>
      <c r="OZR213" s="93"/>
      <c r="OZS213" s="93"/>
      <c r="OZT213" s="93"/>
      <c r="OZU213" s="93"/>
      <c r="OZV213" s="93"/>
      <c r="OZW213" s="93"/>
      <c r="OZX213" s="93"/>
      <c r="OZY213" s="93"/>
      <c r="OZZ213" s="93"/>
      <c r="PAA213" s="93"/>
      <c r="PAB213" s="93"/>
      <c r="PAC213" s="93"/>
      <c r="PAD213" s="93"/>
      <c r="PAE213" s="93"/>
      <c r="PAF213" s="93"/>
      <c r="PAG213" s="93"/>
      <c r="PAH213" s="93"/>
      <c r="PAI213" s="93"/>
      <c r="PAJ213" s="93"/>
      <c r="PAK213" s="93"/>
      <c r="PAL213" s="93"/>
      <c r="PAM213" s="93"/>
      <c r="PAN213" s="93"/>
      <c r="PAO213" s="93"/>
      <c r="PAP213" s="93"/>
      <c r="PAQ213" s="93"/>
      <c r="PAR213" s="93"/>
      <c r="PAS213" s="93"/>
      <c r="PAT213" s="93"/>
      <c r="PAU213" s="93"/>
      <c r="PAV213" s="93"/>
      <c r="PAW213" s="93"/>
      <c r="PAX213" s="93"/>
      <c r="PAY213" s="93"/>
      <c r="PAZ213" s="93"/>
      <c r="PBA213" s="93"/>
      <c r="PBB213" s="93"/>
      <c r="PBC213" s="93"/>
      <c r="PBD213" s="93"/>
      <c r="PBE213" s="93"/>
      <c r="PBF213" s="93"/>
      <c r="PBG213" s="93"/>
      <c r="PBH213" s="93"/>
      <c r="PBI213" s="93"/>
      <c r="PBJ213" s="93"/>
      <c r="PBK213" s="93"/>
      <c r="PBL213" s="93"/>
      <c r="PBM213" s="93"/>
      <c r="PBN213" s="93"/>
      <c r="PBO213" s="93"/>
      <c r="PBP213" s="93"/>
      <c r="PBQ213" s="93"/>
      <c r="PBR213" s="93"/>
      <c r="PBS213" s="93"/>
      <c r="PBT213" s="93"/>
      <c r="PBU213" s="93"/>
      <c r="PBV213" s="93"/>
      <c r="PBW213" s="93"/>
      <c r="PBX213" s="93"/>
      <c r="PBY213" s="93"/>
      <c r="PBZ213" s="93"/>
      <c r="PCA213" s="93"/>
      <c r="PCB213" s="93"/>
      <c r="PCC213" s="93"/>
      <c r="PCD213" s="93"/>
      <c r="PCE213" s="93"/>
      <c r="PCF213" s="93"/>
      <c r="PCG213" s="93"/>
      <c r="PCH213" s="93"/>
      <c r="PCI213" s="93"/>
      <c r="PCJ213" s="93"/>
      <c r="PCK213" s="93"/>
      <c r="PCL213" s="93"/>
      <c r="PCM213" s="93"/>
      <c r="PCN213" s="93"/>
      <c r="PCO213" s="93"/>
      <c r="PCP213" s="93"/>
      <c r="PCQ213" s="93"/>
      <c r="PCR213" s="93"/>
      <c r="PCS213" s="93"/>
      <c r="PCT213" s="93"/>
      <c r="PCU213" s="93"/>
      <c r="PCV213" s="93"/>
      <c r="PCW213" s="93"/>
      <c r="PCX213" s="93"/>
      <c r="PCY213" s="93"/>
      <c r="PCZ213" s="93"/>
      <c r="PDA213" s="93"/>
      <c r="PDB213" s="93"/>
      <c r="PDC213" s="93"/>
      <c r="PDD213" s="93"/>
      <c r="PDE213" s="93"/>
      <c r="PDF213" s="93"/>
      <c r="PDG213" s="93"/>
      <c r="PDH213" s="93"/>
      <c r="PDI213" s="93"/>
      <c r="PDJ213" s="93"/>
      <c r="PDK213" s="93"/>
      <c r="PDL213" s="93"/>
      <c r="PDM213" s="93"/>
      <c r="PDN213" s="93"/>
      <c r="PDO213" s="93"/>
      <c r="PDP213" s="93"/>
      <c r="PDQ213" s="93"/>
      <c r="PDR213" s="93"/>
      <c r="PDS213" s="93"/>
      <c r="PDT213" s="93"/>
      <c r="PDU213" s="93"/>
      <c r="PDV213" s="93"/>
      <c r="PDW213" s="93"/>
      <c r="PDX213" s="93"/>
      <c r="PDY213" s="93"/>
      <c r="PDZ213" s="93"/>
      <c r="PEA213" s="93"/>
      <c r="PEB213" s="93"/>
      <c r="PEC213" s="93"/>
      <c r="PED213" s="93"/>
      <c r="PEE213" s="93"/>
      <c r="PEF213" s="93"/>
      <c r="PEG213" s="93"/>
      <c r="PEH213" s="93"/>
      <c r="PEI213" s="93"/>
      <c r="PEJ213" s="93"/>
      <c r="PEK213" s="93"/>
      <c r="PEL213" s="93"/>
      <c r="PEM213" s="93"/>
      <c r="PEN213" s="93"/>
      <c r="PEO213" s="93"/>
      <c r="PEP213" s="93"/>
      <c r="PEQ213" s="93"/>
      <c r="PER213" s="93"/>
      <c r="PES213" s="93"/>
      <c r="PET213" s="93"/>
      <c r="PEU213" s="93"/>
      <c r="PEV213" s="93"/>
      <c r="PEW213" s="93"/>
      <c r="PEX213" s="93"/>
      <c r="PEY213" s="93"/>
      <c r="PEZ213" s="93"/>
      <c r="PFA213" s="93"/>
      <c r="PFB213" s="93"/>
      <c r="PFC213" s="93"/>
      <c r="PFD213" s="93"/>
      <c r="PFE213" s="93"/>
      <c r="PFF213" s="93"/>
      <c r="PFG213" s="93"/>
      <c r="PFH213" s="93"/>
      <c r="PFI213" s="93"/>
      <c r="PFJ213" s="93"/>
      <c r="PFK213" s="93"/>
      <c r="PFL213" s="93"/>
      <c r="PFM213" s="93"/>
      <c r="PFN213" s="93"/>
      <c r="PFO213" s="93"/>
      <c r="PFP213" s="93"/>
      <c r="PFQ213" s="93"/>
      <c r="PFR213" s="93"/>
      <c r="PFS213" s="93"/>
      <c r="PFT213" s="93"/>
      <c r="PFU213" s="93"/>
      <c r="PFV213" s="93"/>
      <c r="PFW213" s="93"/>
      <c r="PFX213" s="93"/>
      <c r="PFY213" s="93"/>
      <c r="PFZ213" s="93"/>
      <c r="PGA213" s="93"/>
      <c r="PGB213" s="93"/>
      <c r="PGC213" s="93"/>
      <c r="PGD213" s="93"/>
      <c r="PGE213" s="93"/>
      <c r="PGF213" s="93"/>
      <c r="PGG213" s="93"/>
      <c r="PGH213" s="93"/>
      <c r="PGI213" s="93"/>
      <c r="PGJ213" s="93"/>
      <c r="PGK213" s="93"/>
      <c r="PGL213" s="93"/>
      <c r="PGM213" s="93"/>
      <c r="PGN213" s="93"/>
      <c r="PGO213" s="93"/>
      <c r="PGP213" s="93"/>
      <c r="PGQ213" s="93"/>
      <c r="PGR213" s="93"/>
      <c r="PGS213" s="93"/>
      <c r="PGT213" s="93"/>
      <c r="PGU213" s="93"/>
      <c r="PGV213" s="93"/>
      <c r="PGW213" s="93"/>
      <c r="PGX213" s="93"/>
      <c r="PGY213" s="93"/>
      <c r="PGZ213" s="93"/>
      <c r="PHA213" s="93"/>
      <c r="PHB213" s="93"/>
      <c r="PHC213" s="93"/>
      <c r="PHD213" s="93"/>
      <c r="PHE213" s="93"/>
      <c r="PHF213" s="93"/>
      <c r="PHG213" s="93"/>
      <c r="PHH213" s="93"/>
      <c r="PHI213" s="93"/>
      <c r="PHJ213" s="93"/>
      <c r="PHK213" s="93"/>
      <c r="PHL213" s="93"/>
      <c r="PHM213" s="93"/>
      <c r="PHN213" s="93"/>
      <c r="PHO213" s="93"/>
      <c r="PHP213" s="93"/>
      <c r="PHQ213" s="93"/>
      <c r="PHR213" s="93"/>
      <c r="PHS213" s="93"/>
      <c r="PHT213" s="93"/>
      <c r="PHU213" s="93"/>
      <c r="PHV213" s="93"/>
      <c r="PHW213" s="93"/>
      <c r="PHX213" s="93"/>
      <c r="PHY213" s="93"/>
      <c r="PHZ213" s="93"/>
      <c r="PIA213" s="93"/>
      <c r="PIB213" s="93"/>
      <c r="PIC213" s="93"/>
      <c r="PID213" s="93"/>
      <c r="PIE213" s="93"/>
      <c r="PIF213" s="93"/>
      <c r="PIG213" s="93"/>
      <c r="PIH213" s="93"/>
      <c r="PII213" s="93"/>
      <c r="PIJ213" s="93"/>
      <c r="PIK213" s="93"/>
      <c r="PIL213" s="93"/>
      <c r="PIM213" s="93"/>
      <c r="PIN213" s="93"/>
      <c r="PIO213" s="93"/>
      <c r="PIP213" s="93"/>
      <c r="PIQ213" s="93"/>
      <c r="PIR213" s="93"/>
      <c r="PIS213" s="93"/>
      <c r="PIT213" s="93"/>
      <c r="PIU213" s="93"/>
      <c r="PIV213" s="93"/>
      <c r="PIW213" s="93"/>
      <c r="PIX213" s="93"/>
      <c r="PIY213" s="93"/>
      <c r="PIZ213" s="93"/>
      <c r="PJA213" s="93"/>
      <c r="PJB213" s="93"/>
      <c r="PJC213" s="93"/>
      <c r="PJD213" s="93"/>
      <c r="PJE213" s="93"/>
      <c r="PJF213" s="93"/>
      <c r="PJG213" s="93"/>
      <c r="PJH213" s="93"/>
      <c r="PJI213" s="93"/>
      <c r="PJJ213" s="93"/>
      <c r="PJK213" s="93"/>
      <c r="PJL213" s="93"/>
      <c r="PJM213" s="93"/>
      <c r="PJN213" s="93"/>
      <c r="PJO213" s="93"/>
      <c r="PJP213" s="93"/>
      <c r="PJQ213" s="93"/>
      <c r="PJR213" s="93"/>
      <c r="PJS213" s="93"/>
      <c r="PJT213" s="93"/>
      <c r="PJU213" s="93"/>
      <c r="PJV213" s="93"/>
      <c r="PJW213" s="93"/>
      <c r="PJX213" s="93"/>
      <c r="PJY213" s="93"/>
      <c r="PJZ213" s="93"/>
      <c r="PKA213" s="93"/>
      <c r="PKB213" s="93"/>
      <c r="PKC213" s="93"/>
      <c r="PKD213" s="93"/>
      <c r="PKE213" s="93"/>
      <c r="PKF213" s="93"/>
      <c r="PKG213" s="93"/>
      <c r="PKH213" s="93"/>
      <c r="PKI213" s="93"/>
      <c r="PKJ213" s="93"/>
      <c r="PKK213" s="93"/>
      <c r="PKL213" s="93"/>
      <c r="PKM213" s="93"/>
      <c r="PKN213" s="93"/>
      <c r="PKO213" s="93"/>
      <c r="PKP213" s="93"/>
      <c r="PKQ213" s="93"/>
      <c r="PKR213" s="93"/>
      <c r="PKS213" s="93"/>
      <c r="PKT213" s="93"/>
      <c r="PKU213" s="93"/>
      <c r="PKV213" s="93"/>
      <c r="PKW213" s="93"/>
      <c r="PKX213" s="93"/>
      <c r="PKY213" s="93"/>
      <c r="PKZ213" s="93"/>
      <c r="PLA213" s="93"/>
      <c r="PLB213" s="93"/>
      <c r="PLC213" s="93"/>
      <c r="PLD213" s="93"/>
      <c r="PLE213" s="93"/>
      <c r="PLF213" s="93"/>
      <c r="PLG213" s="93"/>
      <c r="PLH213" s="93"/>
      <c r="PLI213" s="93"/>
      <c r="PLJ213" s="93"/>
      <c r="PLK213" s="93"/>
      <c r="PLL213" s="93"/>
      <c r="PLM213" s="93"/>
      <c r="PLN213" s="93"/>
      <c r="PLO213" s="93"/>
      <c r="PLP213" s="93"/>
      <c r="PLQ213" s="93"/>
      <c r="PLR213" s="93"/>
      <c r="PLS213" s="93"/>
      <c r="PLT213" s="93"/>
      <c r="PLU213" s="93"/>
      <c r="PLV213" s="93"/>
      <c r="PLW213" s="93"/>
      <c r="PLX213" s="93"/>
      <c r="PLY213" s="93"/>
      <c r="PLZ213" s="93"/>
      <c r="PMA213" s="93"/>
      <c r="PMB213" s="93"/>
      <c r="PMC213" s="93"/>
      <c r="PMD213" s="93"/>
      <c r="PME213" s="93"/>
      <c r="PMF213" s="93"/>
      <c r="PMG213" s="93"/>
      <c r="PMH213" s="93"/>
      <c r="PMI213" s="93"/>
      <c r="PMJ213" s="93"/>
      <c r="PMK213" s="93"/>
      <c r="PML213" s="93"/>
      <c r="PMM213" s="93"/>
      <c r="PMN213" s="93"/>
      <c r="PMO213" s="93"/>
      <c r="PMP213" s="93"/>
      <c r="PMQ213" s="93"/>
      <c r="PMR213" s="93"/>
      <c r="PMS213" s="93"/>
      <c r="PMT213" s="93"/>
      <c r="PMU213" s="93"/>
      <c r="PMV213" s="93"/>
      <c r="PMW213" s="93"/>
      <c r="PMX213" s="93"/>
      <c r="PMY213" s="93"/>
      <c r="PMZ213" s="93"/>
      <c r="PNA213" s="93"/>
      <c r="PNB213" s="93"/>
      <c r="PNC213" s="93"/>
      <c r="PND213" s="93"/>
      <c r="PNE213" s="93"/>
      <c r="PNF213" s="93"/>
      <c r="PNG213" s="93"/>
      <c r="PNH213" s="93"/>
      <c r="PNI213" s="93"/>
      <c r="PNJ213" s="93"/>
      <c r="PNK213" s="93"/>
      <c r="PNL213" s="93"/>
      <c r="PNM213" s="93"/>
      <c r="PNN213" s="93"/>
      <c r="PNO213" s="93"/>
      <c r="PNP213" s="93"/>
      <c r="PNQ213" s="93"/>
      <c r="PNR213" s="93"/>
      <c r="PNS213" s="93"/>
      <c r="PNT213" s="93"/>
      <c r="PNU213" s="93"/>
      <c r="PNV213" s="93"/>
      <c r="PNW213" s="93"/>
      <c r="PNX213" s="93"/>
      <c r="PNY213" s="93"/>
      <c r="PNZ213" s="93"/>
      <c r="POA213" s="93"/>
      <c r="POB213" s="93"/>
      <c r="POC213" s="93"/>
      <c r="POD213" s="93"/>
      <c r="POE213" s="93"/>
      <c r="POF213" s="93"/>
      <c r="POG213" s="93"/>
      <c r="POH213" s="93"/>
      <c r="POI213" s="93"/>
      <c r="POJ213" s="93"/>
      <c r="POK213" s="93"/>
      <c r="POL213" s="93"/>
      <c r="POM213" s="93"/>
      <c r="PON213" s="93"/>
      <c r="POO213" s="93"/>
      <c r="POP213" s="93"/>
      <c r="POQ213" s="93"/>
      <c r="POR213" s="93"/>
      <c r="POS213" s="93"/>
      <c r="POT213" s="93"/>
      <c r="POU213" s="93"/>
      <c r="POV213" s="93"/>
      <c r="POW213" s="93"/>
      <c r="POX213" s="93"/>
      <c r="POY213" s="93"/>
      <c r="POZ213" s="93"/>
      <c r="PPA213" s="93"/>
      <c r="PPB213" s="93"/>
      <c r="PPC213" s="93"/>
      <c r="PPD213" s="93"/>
      <c r="PPE213" s="93"/>
      <c r="PPF213" s="93"/>
      <c r="PPG213" s="93"/>
      <c r="PPH213" s="93"/>
      <c r="PPI213" s="93"/>
      <c r="PPJ213" s="93"/>
      <c r="PPK213" s="93"/>
      <c r="PPL213" s="93"/>
      <c r="PPM213" s="93"/>
      <c r="PPN213" s="93"/>
      <c r="PPO213" s="93"/>
      <c r="PPP213" s="93"/>
      <c r="PPQ213" s="93"/>
      <c r="PPR213" s="93"/>
      <c r="PPS213" s="93"/>
      <c r="PPT213" s="93"/>
      <c r="PPU213" s="93"/>
      <c r="PPV213" s="93"/>
      <c r="PPW213" s="93"/>
      <c r="PPX213" s="93"/>
      <c r="PPY213" s="93"/>
      <c r="PPZ213" s="93"/>
      <c r="PQA213" s="93"/>
      <c r="PQB213" s="93"/>
      <c r="PQC213" s="93"/>
      <c r="PQD213" s="93"/>
      <c r="PQE213" s="93"/>
      <c r="PQF213" s="93"/>
      <c r="PQG213" s="93"/>
      <c r="PQH213" s="93"/>
      <c r="PQI213" s="93"/>
      <c r="PQJ213" s="93"/>
      <c r="PQK213" s="93"/>
      <c r="PQL213" s="93"/>
      <c r="PQM213" s="93"/>
      <c r="PQN213" s="93"/>
      <c r="PQO213" s="93"/>
      <c r="PQP213" s="93"/>
      <c r="PQQ213" s="93"/>
      <c r="PQR213" s="93"/>
      <c r="PQS213" s="93"/>
      <c r="PQT213" s="93"/>
      <c r="PQU213" s="93"/>
      <c r="PQV213" s="93"/>
      <c r="PQW213" s="93"/>
      <c r="PQX213" s="93"/>
      <c r="PQY213" s="93"/>
      <c r="PQZ213" s="93"/>
      <c r="PRA213" s="93"/>
      <c r="PRB213" s="93"/>
      <c r="PRC213" s="93"/>
      <c r="PRD213" s="93"/>
      <c r="PRE213" s="93"/>
      <c r="PRF213" s="93"/>
      <c r="PRG213" s="93"/>
      <c r="PRH213" s="93"/>
      <c r="PRI213" s="93"/>
      <c r="PRJ213" s="93"/>
      <c r="PRK213" s="93"/>
      <c r="PRL213" s="93"/>
      <c r="PRM213" s="93"/>
      <c r="PRN213" s="93"/>
      <c r="PRO213" s="93"/>
      <c r="PRP213" s="93"/>
      <c r="PRQ213" s="93"/>
      <c r="PRR213" s="93"/>
      <c r="PRS213" s="93"/>
      <c r="PRT213" s="93"/>
      <c r="PRU213" s="93"/>
      <c r="PRV213" s="93"/>
      <c r="PRW213" s="93"/>
      <c r="PRX213" s="93"/>
      <c r="PRY213" s="93"/>
      <c r="PRZ213" s="93"/>
      <c r="PSA213" s="93"/>
      <c r="PSB213" s="93"/>
      <c r="PSC213" s="93"/>
      <c r="PSD213" s="93"/>
      <c r="PSE213" s="93"/>
      <c r="PSF213" s="93"/>
      <c r="PSG213" s="93"/>
      <c r="PSH213" s="93"/>
      <c r="PSI213" s="93"/>
      <c r="PSJ213" s="93"/>
      <c r="PSK213" s="93"/>
      <c r="PSL213" s="93"/>
      <c r="PSM213" s="93"/>
      <c r="PSN213" s="93"/>
      <c r="PSO213" s="93"/>
      <c r="PSP213" s="93"/>
      <c r="PSQ213" s="93"/>
      <c r="PSR213" s="93"/>
      <c r="PSS213" s="93"/>
      <c r="PST213" s="93"/>
      <c r="PSU213" s="93"/>
      <c r="PSV213" s="93"/>
      <c r="PSW213" s="93"/>
      <c r="PSX213" s="93"/>
      <c r="PSY213" s="93"/>
      <c r="PSZ213" s="93"/>
      <c r="PTA213" s="93"/>
      <c r="PTB213" s="93"/>
      <c r="PTC213" s="93"/>
      <c r="PTD213" s="93"/>
      <c r="PTE213" s="93"/>
      <c r="PTF213" s="93"/>
      <c r="PTG213" s="93"/>
      <c r="PTH213" s="93"/>
      <c r="PTI213" s="93"/>
      <c r="PTJ213" s="93"/>
      <c r="PTK213" s="93"/>
      <c r="PTL213" s="93"/>
      <c r="PTM213" s="93"/>
      <c r="PTN213" s="93"/>
      <c r="PTO213" s="93"/>
      <c r="PTP213" s="93"/>
      <c r="PTQ213" s="93"/>
      <c r="PTR213" s="93"/>
      <c r="PTS213" s="93"/>
      <c r="PTT213" s="93"/>
      <c r="PTU213" s="93"/>
      <c r="PTV213" s="93"/>
      <c r="PTW213" s="93"/>
      <c r="PTX213" s="93"/>
      <c r="PTY213" s="93"/>
      <c r="PTZ213" s="93"/>
      <c r="PUA213" s="93"/>
      <c r="PUB213" s="93"/>
      <c r="PUC213" s="93"/>
      <c r="PUD213" s="93"/>
      <c r="PUE213" s="93"/>
      <c r="PUF213" s="93"/>
      <c r="PUG213" s="93"/>
      <c r="PUH213" s="93"/>
      <c r="PUI213" s="93"/>
      <c r="PUJ213" s="93"/>
      <c r="PUK213" s="93"/>
      <c r="PUL213" s="93"/>
      <c r="PUM213" s="93"/>
      <c r="PUN213" s="93"/>
      <c r="PUO213" s="93"/>
      <c r="PUP213" s="93"/>
      <c r="PUQ213" s="93"/>
      <c r="PUR213" s="93"/>
      <c r="PUS213" s="93"/>
      <c r="PUT213" s="93"/>
      <c r="PUU213" s="93"/>
      <c r="PUV213" s="93"/>
      <c r="PUW213" s="93"/>
      <c r="PUX213" s="93"/>
      <c r="PUY213" s="93"/>
      <c r="PUZ213" s="93"/>
      <c r="PVA213" s="93"/>
      <c r="PVB213" s="93"/>
      <c r="PVC213" s="93"/>
      <c r="PVD213" s="93"/>
      <c r="PVE213" s="93"/>
      <c r="PVF213" s="93"/>
      <c r="PVG213" s="93"/>
      <c r="PVH213" s="93"/>
      <c r="PVI213" s="93"/>
      <c r="PVJ213" s="93"/>
      <c r="PVK213" s="93"/>
      <c r="PVL213" s="93"/>
      <c r="PVM213" s="93"/>
      <c r="PVN213" s="93"/>
      <c r="PVO213" s="93"/>
      <c r="PVP213" s="93"/>
      <c r="PVQ213" s="93"/>
      <c r="PVR213" s="93"/>
      <c r="PVS213" s="93"/>
      <c r="PVT213" s="93"/>
      <c r="PVU213" s="93"/>
      <c r="PVV213" s="93"/>
      <c r="PVW213" s="93"/>
      <c r="PVX213" s="93"/>
      <c r="PVY213" s="93"/>
      <c r="PVZ213" s="93"/>
      <c r="PWA213" s="93"/>
      <c r="PWB213" s="93"/>
      <c r="PWC213" s="93"/>
      <c r="PWD213" s="93"/>
      <c r="PWE213" s="93"/>
      <c r="PWF213" s="93"/>
      <c r="PWG213" s="93"/>
      <c r="PWH213" s="93"/>
      <c r="PWI213" s="93"/>
      <c r="PWJ213" s="93"/>
      <c r="PWK213" s="93"/>
      <c r="PWL213" s="93"/>
      <c r="PWM213" s="93"/>
      <c r="PWN213" s="93"/>
      <c r="PWO213" s="93"/>
      <c r="PWP213" s="93"/>
      <c r="PWQ213" s="93"/>
      <c r="PWR213" s="93"/>
      <c r="PWS213" s="93"/>
      <c r="PWT213" s="93"/>
      <c r="PWU213" s="93"/>
      <c r="PWV213" s="93"/>
      <c r="PWW213" s="93"/>
      <c r="PWX213" s="93"/>
      <c r="PWY213" s="93"/>
      <c r="PWZ213" s="93"/>
      <c r="PXA213" s="93"/>
      <c r="PXB213" s="93"/>
      <c r="PXC213" s="93"/>
      <c r="PXD213" s="93"/>
      <c r="PXE213" s="93"/>
      <c r="PXF213" s="93"/>
      <c r="PXG213" s="93"/>
      <c r="PXH213" s="93"/>
      <c r="PXI213" s="93"/>
      <c r="PXJ213" s="93"/>
      <c r="PXK213" s="93"/>
      <c r="PXL213" s="93"/>
      <c r="PXM213" s="93"/>
      <c r="PXN213" s="93"/>
      <c r="PXO213" s="93"/>
      <c r="PXP213" s="93"/>
      <c r="PXQ213" s="93"/>
      <c r="PXR213" s="93"/>
      <c r="PXS213" s="93"/>
      <c r="PXT213" s="93"/>
      <c r="PXU213" s="93"/>
      <c r="PXV213" s="93"/>
      <c r="PXW213" s="93"/>
      <c r="PXX213" s="93"/>
      <c r="PXY213" s="93"/>
      <c r="PXZ213" s="93"/>
      <c r="PYA213" s="93"/>
      <c r="PYB213" s="93"/>
      <c r="PYC213" s="93"/>
      <c r="PYD213" s="93"/>
      <c r="PYE213" s="93"/>
      <c r="PYF213" s="93"/>
      <c r="PYG213" s="93"/>
      <c r="PYH213" s="93"/>
      <c r="PYI213" s="93"/>
      <c r="PYJ213" s="93"/>
      <c r="PYK213" s="93"/>
      <c r="PYL213" s="93"/>
      <c r="PYM213" s="93"/>
      <c r="PYN213" s="93"/>
      <c r="PYO213" s="93"/>
      <c r="PYP213" s="93"/>
      <c r="PYQ213" s="93"/>
      <c r="PYR213" s="93"/>
      <c r="PYS213" s="93"/>
      <c r="PYT213" s="93"/>
      <c r="PYU213" s="93"/>
      <c r="PYV213" s="93"/>
      <c r="PYW213" s="93"/>
      <c r="PYX213" s="93"/>
      <c r="PYY213" s="93"/>
      <c r="PYZ213" s="93"/>
      <c r="PZA213" s="93"/>
      <c r="PZB213" s="93"/>
      <c r="PZC213" s="93"/>
      <c r="PZD213" s="93"/>
      <c r="PZE213" s="93"/>
      <c r="PZF213" s="93"/>
      <c r="PZG213" s="93"/>
      <c r="PZH213" s="93"/>
      <c r="PZI213" s="93"/>
      <c r="PZJ213" s="93"/>
      <c r="PZK213" s="93"/>
      <c r="PZL213" s="93"/>
      <c r="PZM213" s="93"/>
      <c r="PZN213" s="93"/>
      <c r="PZO213" s="93"/>
      <c r="PZP213" s="93"/>
      <c r="PZQ213" s="93"/>
      <c r="PZR213" s="93"/>
      <c r="PZS213" s="93"/>
      <c r="PZT213" s="93"/>
      <c r="PZU213" s="93"/>
      <c r="PZV213" s="93"/>
      <c r="PZW213" s="93"/>
      <c r="PZX213" s="93"/>
      <c r="PZY213" s="93"/>
      <c r="PZZ213" s="93"/>
      <c r="QAA213" s="93"/>
      <c r="QAB213" s="93"/>
      <c r="QAC213" s="93"/>
      <c r="QAD213" s="93"/>
      <c r="QAE213" s="93"/>
      <c r="QAF213" s="93"/>
      <c r="QAG213" s="93"/>
      <c r="QAH213" s="93"/>
      <c r="QAI213" s="93"/>
      <c r="QAJ213" s="93"/>
      <c r="QAK213" s="93"/>
      <c r="QAL213" s="93"/>
      <c r="QAM213" s="93"/>
      <c r="QAN213" s="93"/>
      <c r="QAO213" s="93"/>
      <c r="QAP213" s="93"/>
      <c r="QAQ213" s="93"/>
      <c r="QAR213" s="93"/>
      <c r="QAS213" s="93"/>
      <c r="QAT213" s="93"/>
      <c r="QAU213" s="93"/>
      <c r="QAV213" s="93"/>
      <c r="QAW213" s="93"/>
      <c r="QAX213" s="93"/>
      <c r="QAY213" s="93"/>
      <c r="QAZ213" s="93"/>
      <c r="QBA213" s="93"/>
      <c r="QBB213" s="93"/>
      <c r="QBC213" s="93"/>
      <c r="QBD213" s="93"/>
      <c r="QBE213" s="93"/>
      <c r="QBF213" s="93"/>
      <c r="QBG213" s="93"/>
      <c r="QBH213" s="93"/>
      <c r="QBI213" s="93"/>
      <c r="QBJ213" s="93"/>
      <c r="QBK213" s="93"/>
      <c r="QBL213" s="93"/>
      <c r="QBM213" s="93"/>
      <c r="QBN213" s="93"/>
      <c r="QBO213" s="93"/>
      <c r="QBP213" s="93"/>
      <c r="QBQ213" s="93"/>
      <c r="QBR213" s="93"/>
      <c r="QBS213" s="93"/>
      <c r="QBT213" s="93"/>
      <c r="QBU213" s="93"/>
      <c r="QBV213" s="93"/>
      <c r="QBW213" s="93"/>
      <c r="QBX213" s="93"/>
      <c r="QBY213" s="93"/>
      <c r="QBZ213" s="93"/>
      <c r="QCA213" s="93"/>
      <c r="QCB213" s="93"/>
      <c r="QCC213" s="93"/>
      <c r="QCD213" s="93"/>
      <c r="QCE213" s="93"/>
      <c r="QCF213" s="93"/>
      <c r="QCG213" s="93"/>
      <c r="QCH213" s="93"/>
      <c r="QCI213" s="93"/>
      <c r="QCJ213" s="93"/>
      <c r="QCK213" s="93"/>
      <c r="QCL213" s="93"/>
      <c r="QCM213" s="93"/>
      <c r="QCN213" s="93"/>
      <c r="QCO213" s="93"/>
      <c r="QCP213" s="93"/>
      <c r="QCQ213" s="93"/>
      <c r="QCR213" s="93"/>
      <c r="QCS213" s="93"/>
      <c r="QCT213" s="93"/>
      <c r="QCU213" s="93"/>
      <c r="QCV213" s="93"/>
      <c r="QCW213" s="93"/>
      <c r="QCX213" s="93"/>
      <c r="QCY213" s="93"/>
      <c r="QCZ213" s="93"/>
      <c r="QDA213" s="93"/>
      <c r="QDB213" s="93"/>
      <c r="QDC213" s="93"/>
      <c r="QDD213" s="93"/>
      <c r="QDE213" s="93"/>
      <c r="QDF213" s="93"/>
      <c r="QDG213" s="93"/>
      <c r="QDH213" s="93"/>
      <c r="QDI213" s="93"/>
      <c r="QDJ213" s="93"/>
      <c r="QDK213" s="93"/>
      <c r="QDL213" s="93"/>
      <c r="QDM213" s="93"/>
      <c r="QDN213" s="93"/>
      <c r="QDO213" s="93"/>
      <c r="QDP213" s="93"/>
      <c r="QDQ213" s="93"/>
      <c r="QDR213" s="93"/>
      <c r="QDS213" s="93"/>
      <c r="QDT213" s="93"/>
      <c r="QDU213" s="93"/>
      <c r="QDV213" s="93"/>
      <c r="QDW213" s="93"/>
      <c r="QDX213" s="93"/>
      <c r="QDY213" s="93"/>
      <c r="QDZ213" s="93"/>
      <c r="QEA213" s="93"/>
      <c r="QEB213" s="93"/>
      <c r="QEC213" s="93"/>
      <c r="QED213" s="93"/>
      <c r="QEE213" s="93"/>
      <c r="QEF213" s="93"/>
      <c r="QEG213" s="93"/>
      <c r="QEH213" s="93"/>
      <c r="QEI213" s="93"/>
      <c r="QEJ213" s="93"/>
      <c r="QEK213" s="93"/>
      <c r="QEL213" s="93"/>
      <c r="QEM213" s="93"/>
      <c r="QEN213" s="93"/>
      <c r="QEO213" s="93"/>
      <c r="QEP213" s="93"/>
      <c r="QEQ213" s="93"/>
      <c r="QER213" s="93"/>
      <c r="QES213" s="93"/>
      <c r="QET213" s="93"/>
      <c r="QEU213" s="93"/>
      <c r="QEV213" s="93"/>
      <c r="QEW213" s="93"/>
      <c r="QEX213" s="93"/>
      <c r="QEY213" s="93"/>
      <c r="QEZ213" s="93"/>
      <c r="QFA213" s="93"/>
      <c r="QFB213" s="93"/>
      <c r="QFC213" s="93"/>
      <c r="QFD213" s="93"/>
      <c r="QFE213" s="93"/>
      <c r="QFF213" s="93"/>
      <c r="QFG213" s="93"/>
      <c r="QFH213" s="93"/>
      <c r="QFI213" s="93"/>
      <c r="QFJ213" s="93"/>
      <c r="QFK213" s="93"/>
      <c r="QFL213" s="93"/>
      <c r="QFM213" s="93"/>
      <c r="QFN213" s="93"/>
      <c r="QFO213" s="93"/>
      <c r="QFP213" s="93"/>
      <c r="QFQ213" s="93"/>
      <c r="QFR213" s="93"/>
      <c r="QFS213" s="93"/>
      <c r="QFT213" s="93"/>
      <c r="QFU213" s="93"/>
      <c r="QFV213" s="93"/>
      <c r="QFW213" s="93"/>
      <c r="QFX213" s="93"/>
      <c r="QFY213" s="93"/>
      <c r="QFZ213" s="93"/>
      <c r="QGA213" s="93"/>
      <c r="QGB213" s="93"/>
      <c r="QGC213" s="93"/>
      <c r="QGD213" s="93"/>
      <c r="QGE213" s="93"/>
      <c r="QGF213" s="93"/>
      <c r="QGG213" s="93"/>
      <c r="QGH213" s="93"/>
      <c r="QGI213" s="93"/>
      <c r="QGJ213" s="93"/>
      <c r="QGK213" s="93"/>
      <c r="QGL213" s="93"/>
      <c r="QGM213" s="93"/>
      <c r="QGN213" s="93"/>
      <c r="QGO213" s="93"/>
      <c r="QGP213" s="93"/>
      <c r="QGQ213" s="93"/>
      <c r="QGR213" s="93"/>
      <c r="QGS213" s="93"/>
      <c r="QGT213" s="93"/>
      <c r="QGU213" s="93"/>
      <c r="QGV213" s="93"/>
      <c r="QGW213" s="93"/>
      <c r="QGX213" s="93"/>
      <c r="QGY213" s="93"/>
      <c r="QGZ213" s="93"/>
      <c r="QHA213" s="93"/>
      <c r="QHB213" s="93"/>
      <c r="QHC213" s="93"/>
      <c r="QHD213" s="93"/>
      <c r="QHE213" s="93"/>
      <c r="QHF213" s="93"/>
      <c r="QHG213" s="93"/>
      <c r="QHH213" s="93"/>
      <c r="QHI213" s="93"/>
      <c r="QHJ213" s="93"/>
      <c r="QHK213" s="93"/>
      <c r="QHL213" s="93"/>
      <c r="QHM213" s="93"/>
      <c r="QHN213" s="93"/>
      <c r="QHO213" s="93"/>
      <c r="QHP213" s="93"/>
      <c r="QHQ213" s="93"/>
      <c r="QHR213" s="93"/>
      <c r="QHS213" s="93"/>
      <c r="QHT213" s="93"/>
      <c r="QHU213" s="93"/>
      <c r="QHV213" s="93"/>
      <c r="QHW213" s="93"/>
      <c r="QHX213" s="93"/>
      <c r="QHY213" s="93"/>
      <c r="QHZ213" s="93"/>
      <c r="QIA213" s="93"/>
      <c r="QIB213" s="93"/>
      <c r="QIC213" s="93"/>
      <c r="QID213" s="93"/>
      <c r="QIE213" s="93"/>
      <c r="QIF213" s="93"/>
      <c r="QIG213" s="93"/>
      <c r="QIH213" s="93"/>
      <c r="QII213" s="93"/>
      <c r="QIJ213" s="93"/>
      <c r="QIK213" s="93"/>
      <c r="QIL213" s="93"/>
      <c r="QIM213" s="93"/>
      <c r="QIN213" s="93"/>
      <c r="QIO213" s="93"/>
      <c r="QIP213" s="93"/>
      <c r="QIQ213" s="93"/>
      <c r="QIR213" s="93"/>
      <c r="QIS213" s="93"/>
      <c r="QIT213" s="93"/>
      <c r="QIU213" s="93"/>
      <c r="QIV213" s="93"/>
      <c r="QIW213" s="93"/>
      <c r="QIX213" s="93"/>
      <c r="QIY213" s="93"/>
      <c r="QIZ213" s="93"/>
      <c r="QJA213" s="93"/>
      <c r="QJB213" s="93"/>
      <c r="QJC213" s="93"/>
      <c r="QJD213" s="93"/>
      <c r="QJE213" s="93"/>
      <c r="QJF213" s="93"/>
      <c r="QJG213" s="93"/>
      <c r="QJH213" s="93"/>
      <c r="QJI213" s="93"/>
      <c r="QJJ213" s="93"/>
      <c r="QJK213" s="93"/>
      <c r="QJL213" s="93"/>
      <c r="QJM213" s="93"/>
      <c r="QJN213" s="93"/>
      <c r="QJO213" s="93"/>
      <c r="QJP213" s="93"/>
      <c r="QJQ213" s="93"/>
      <c r="QJR213" s="93"/>
      <c r="QJS213" s="93"/>
      <c r="QJT213" s="93"/>
      <c r="QJU213" s="93"/>
      <c r="QJV213" s="93"/>
      <c r="QJW213" s="93"/>
      <c r="QJX213" s="93"/>
      <c r="QJY213" s="93"/>
      <c r="QJZ213" s="93"/>
      <c r="QKA213" s="93"/>
      <c r="QKB213" s="93"/>
      <c r="QKC213" s="93"/>
      <c r="QKD213" s="93"/>
      <c r="QKE213" s="93"/>
      <c r="QKF213" s="93"/>
      <c r="QKG213" s="93"/>
      <c r="QKH213" s="93"/>
      <c r="QKI213" s="93"/>
      <c r="QKJ213" s="93"/>
      <c r="QKK213" s="93"/>
      <c r="QKL213" s="93"/>
      <c r="QKM213" s="93"/>
      <c r="QKN213" s="93"/>
      <c r="QKO213" s="93"/>
      <c r="QKP213" s="93"/>
      <c r="QKQ213" s="93"/>
      <c r="QKR213" s="93"/>
      <c r="QKS213" s="93"/>
      <c r="QKT213" s="93"/>
      <c r="QKU213" s="93"/>
      <c r="QKV213" s="93"/>
      <c r="QKW213" s="93"/>
      <c r="QKX213" s="93"/>
      <c r="QKY213" s="93"/>
      <c r="QKZ213" s="93"/>
      <c r="QLA213" s="93"/>
      <c r="QLB213" s="93"/>
      <c r="QLC213" s="93"/>
      <c r="QLD213" s="93"/>
      <c r="QLE213" s="93"/>
      <c r="QLF213" s="93"/>
      <c r="QLG213" s="93"/>
      <c r="QLH213" s="93"/>
      <c r="QLI213" s="93"/>
      <c r="QLJ213" s="93"/>
      <c r="QLK213" s="93"/>
      <c r="QLL213" s="93"/>
      <c r="QLM213" s="93"/>
      <c r="QLN213" s="93"/>
      <c r="QLO213" s="93"/>
      <c r="QLP213" s="93"/>
      <c r="QLQ213" s="93"/>
      <c r="QLR213" s="93"/>
      <c r="QLS213" s="93"/>
      <c r="QLT213" s="93"/>
      <c r="QLU213" s="93"/>
      <c r="QLV213" s="93"/>
      <c r="QLW213" s="93"/>
      <c r="QLX213" s="93"/>
      <c r="QLY213" s="93"/>
      <c r="QLZ213" s="93"/>
      <c r="QMA213" s="93"/>
      <c r="QMB213" s="93"/>
      <c r="QMC213" s="93"/>
      <c r="QMD213" s="93"/>
      <c r="QME213" s="93"/>
      <c r="QMF213" s="93"/>
      <c r="QMG213" s="93"/>
      <c r="QMH213" s="93"/>
      <c r="QMI213" s="93"/>
      <c r="QMJ213" s="93"/>
      <c r="QMK213" s="93"/>
      <c r="QML213" s="93"/>
      <c r="QMM213" s="93"/>
      <c r="QMN213" s="93"/>
      <c r="QMO213" s="93"/>
      <c r="QMP213" s="93"/>
      <c r="QMQ213" s="93"/>
      <c r="QMR213" s="93"/>
      <c r="QMS213" s="93"/>
      <c r="QMT213" s="93"/>
      <c r="QMU213" s="93"/>
      <c r="QMV213" s="93"/>
      <c r="QMW213" s="93"/>
      <c r="QMX213" s="93"/>
      <c r="QMY213" s="93"/>
      <c r="QMZ213" s="93"/>
      <c r="QNA213" s="93"/>
      <c r="QNB213" s="93"/>
      <c r="QNC213" s="93"/>
      <c r="QND213" s="93"/>
      <c r="QNE213" s="93"/>
      <c r="QNF213" s="93"/>
      <c r="QNG213" s="93"/>
      <c r="QNH213" s="93"/>
      <c r="QNI213" s="93"/>
      <c r="QNJ213" s="93"/>
      <c r="QNK213" s="93"/>
      <c r="QNL213" s="93"/>
      <c r="QNM213" s="93"/>
      <c r="QNN213" s="93"/>
      <c r="QNO213" s="93"/>
      <c r="QNP213" s="93"/>
      <c r="QNQ213" s="93"/>
      <c r="QNR213" s="93"/>
      <c r="QNS213" s="93"/>
      <c r="QNT213" s="93"/>
      <c r="QNU213" s="93"/>
      <c r="QNV213" s="93"/>
      <c r="QNW213" s="93"/>
      <c r="QNX213" s="93"/>
      <c r="QNY213" s="93"/>
      <c r="QNZ213" s="93"/>
      <c r="QOA213" s="93"/>
      <c r="QOB213" s="93"/>
      <c r="QOC213" s="93"/>
      <c r="QOD213" s="93"/>
      <c r="QOE213" s="93"/>
      <c r="QOF213" s="93"/>
      <c r="QOG213" s="93"/>
      <c r="QOH213" s="93"/>
      <c r="QOI213" s="93"/>
      <c r="QOJ213" s="93"/>
      <c r="QOK213" s="93"/>
      <c r="QOL213" s="93"/>
      <c r="QOM213" s="93"/>
      <c r="QON213" s="93"/>
      <c r="QOO213" s="93"/>
      <c r="QOP213" s="93"/>
      <c r="QOQ213" s="93"/>
      <c r="QOR213" s="93"/>
      <c r="QOS213" s="93"/>
      <c r="QOT213" s="93"/>
      <c r="QOU213" s="93"/>
      <c r="QOV213" s="93"/>
      <c r="QOW213" s="93"/>
      <c r="QOX213" s="93"/>
      <c r="QOY213" s="93"/>
      <c r="QOZ213" s="93"/>
      <c r="QPA213" s="93"/>
      <c r="QPB213" s="93"/>
      <c r="QPC213" s="93"/>
      <c r="QPD213" s="93"/>
      <c r="QPE213" s="93"/>
      <c r="QPF213" s="93"/>
      <c r="QPG213" s="93"/>
      <c r="QPH213" s="93"/>
      <c r="QPI213" s="93"/>
      <c r="QPJ213" s="93"/>
      <c r="QPK213" s="93"/>
      <c r="QPL213" s="93"/>
      <c r="QPM213" s="93"/>
      <c r="QPN213" s="93"/>
      <c r="QPO213" s="93"/>
      <c r="QPP213" s="93"/>
      <c r="QPQ213" s="93"/>
      <c r="QPR213" s="93"/>
      <c r="QPS213" s="93"/>
      <c r="QPT213" s="93"/>
      <c r="QPU213" s="93"/>
      <c r="QPV213" s="93"/>
      <c r="QPW213" s="93"/>
      <c r="QPX213" s="93"/>
      <c r="QPY213" s="93"/>
      <c r="QPZ213" s="93"/>
      <c r="QQA213" s="93"/>
      <c r="QQB213" s="93"/>
      <c r="QQC213" s="93"/>
      <c r="QQD213" s="93"/>
      <c r="QQE213" s="93"/>
      <c r="QQF213" s="93"/>
      <c r="QQG213" s="93"/>
      <c r="QQH213" s="93"/>
      <c r="QQI213" s="93"/>
      <c r="QQJ213" s="93"/>
      <c r="QQK213" s="93"/>
      <c r="QQL213" s="93"/>
      <c r="QQM213" s="93"/>
      <c r="QQN213" s="93"/>
      <c r="QQO213" s="93"/>
      <c r="QQP213" s="93"/>
      <c r="QQQ213" s="93"/>
      <c r="QQR213" s="93"/>
      <c r="QQS213" s="93"/>
      <c r="QQT213" s="93"/>
      <c r="QQU213" s="93"/>
      <c r="QQV213" s="93"/>
      <c r="QQW213" s="93"/>
      <c r="QQX213" s="93"/>
      <c r="QQY213" s="93"/>
      <c r="QQZ213" s="93"/>
      <c r="QRA213" s="93"/>
      <c r="QRB213" s="93"/>
      <c r="QRC213" s="93"/>
      <c r="QRD213" s="93"/>
      <c r="QRE213" s="93"/>
      <c r="QRF213" s="93"/>
      <c r="QRG213" s="93"/>
      <c r="QRH213" s="93"/>
      <c r="QRI213" s="93"/>
      <c r="QRJ213" s="93"/>
      <c r="QRK213" s="93"/>
      <c r="QRL213" s="93"/>
      <c r="QRM213" s="93"/>
      <c r="QRN213" s="93"/>
      <c r="QRO213" s="93"/>
      <c r="QRP213" s="93"/>
      <c r="QRQ213" s="93"/>
      <c r="QRR213" s="93"/>
      <c r="QRS213" s="93"/>
      <c r="QRT213" s="93"/>
      <c r="QRU213" s="93"/>
      <c r="QRV213" s="93"/>
      <c r="QRW213" s="93"/>
      <c r="QRX213" s="93"/>
      <c r="QRY213" s="93"/>
      <c r="QRZ213" s="93"/>
      <c r="QSA213" s="93"/>
      <c r="QSB213" s="93"/>
      <c r="QSC213" s="93"/>
      <c r="QSD213" s="93"/>
      <c r="QSE213" s="93"/>
      <c r="QSF213" s="93"/>
      <c r="QSG213" s="93"/>
      <c r="QSH213" s="93"/>
      <c r="QSI213" s="93"/>
      <c r="QSJ213" s="93"/>
      <c r="QSK213" s="93"/>
      <c r="QSL213" s="93"/>
      <c r="QSM213" s="93"/>
      <c r="QSN213" s="93"/>
      <c r="QSO213" s="93"/>
      <c r="QSP213" s="93"/>
      <c r="QSQ213" s="93"/>
      <c r="QSR213" s="93"/>
      <c r="QSS213" s="93"/>
      <c r="QST213" s="93"/>
      <c r="QSU213" s="93"/>
      <c r="QSV213" s="93"/>
      <c r="QSW213" s="93"/>
      <c r="QSX213" s="93"/>
      <c r="QSY213" s="93"/>
      <c r="QSZ213" s="93"/>
      <c r="QTA213" s="93"/>
      <c r="QTB213" s="93"/>
      <c r="QTC213" s="93"/>
      <c r="QTD213" s="93"/>
      <c r="QTE213" s="93"/>
      <c r="QTF213" s="93"/>
      <c r="QTG213" s="93"/>
      <c r="QTH213" s="93"/>
      <c r="QTI213" s="93"/>
      <c r="QTJ213" s="93"/>
      <c r="QTK213" s="93"/>
      <c r="QTL213" s="93"/>
      <c r="QTM213" s="93"/>
      <c r="QTN213" s="93"/>
      <c r="QTO213" s="93"/>
      <c r="QTP213" s="93"/>
      <c r="QTQ213" s="93"/>
      <c r="QTR213" s="93"/>
      <c r="QTS213" s="93"/>
      <c r="QTT213" s="93"/>
      <c r="QTU213" s="93"/>
      <c r="QTV213" s="93"/>
      <c r="QTW213" s="93"/>
      <c r="QTX213" s="93"/>
      <c r="QTY213" s="93"/>
      <c r="QTZ213" s="93"/>
      <c r="QUA213" s="93"/>
      <c r="QUB213" s="93"/>
      <c r="QUC213" s="93"/>
      <c r="QUD213" s="93"/>
      <c r="QUE213" s="93"/>
      <c r="QUF213" s="93"/>
      <c r="QUG213" s="93"/>
      <c r="QUH213" s="93"/>
      <c r="QUI213" s="93"/>
      <c r="QUJ213" s="93"/>
      <c r="QUK213" s="93"/>
      <c r="QUL213" s="93"/>
      <c r="QUM213" s="93"/>
      <c r="QUN213" s="93"/>
      <c r="QUO213" s="93"/>
      <c r="QUP213" s="93"/>
      <c r="QUQ213" s="93"/>
      <c r="QUR213" s="93"/>
      <c r="QUS213" s="93"/>
      <c r="QUT213" s="93"/>
      <c r="QUU213" s="93"/>
      <c r="QUV213" s="93"/>
      <c r="QUW213" s="93"/>
      <c r="QUX213" s="93"/>
      <c r="QUY213" s="93"/>
      <c r="QUZ213" s="93"/>
      <c r="QVA213" s="93"/>
      <c r="QVB213" s="93"/>
      <c r="QVC213" s="93"/>
      <c r="QVD213" s="93"/>
      <c r="QVE213" s="93"/>
      <c r="QVF213" s="93"/>
      <c r="QVG213" s="93"/>
      <c r="QVH213" s="93"/>
      <c r="QVI213" s="93"/>
      <c r="QVJ213" s="93"/>
      <c r="QVK213" s="93"/>
      <c r="QVL213" s="93"/>
      <c r="QVM213" s="93"/>
      <c r="QVN213" s="93"/>
      <c r="QVO213" s="93"/>
      <c r="QVP213" s="93"/>
      <c r="QVQ213" s="93"/>
      <c r="QVR213" s="93"/>
      <c r="QVS213" s="93"/>
      <c r="QVT213" s="93"/>
      <c r="QVU213" s="93"/>
      <c r="QVV213" s="93"/>
      <c r="QVW213" s="93"/>
      <c r="QVX213" s="93"/>
      <c r="QVY213" s="93"/>
      <c r="QVZ213" s="93"/>
      <c r="QWA213" s="93"/>
      <c r="QWB213" s="93"/>
      <c r="QWC213" s="93"/>
      <c r="QWD213" s="93"/>
      <c r="QWE213" s="93"/>
      <c r="QWF213" s="93"/>
      <c r="QWG213" s="93"/>
      <c r="QWH213" s="93"/>
      <c r="QWI213" s="93"/>
      <c r="QWJ213" s="93"/>
      <c r="QWK213" s="93"/>
      <c r="QWL213" s="93"/>
      <c r="QWM213" s="93"/>
      <c r="QWN213" s="93"/>
      <c r="QWO213" s="93"/>
      <c r="QWP213" s="93"/>
      <c r="QWQ213" s="93"/>
      <c r="QWR213" s="93"/>
      <c r="QWS213" s="93"/>
      <c r="QWT213" s="93"/>
      <c r="QWU213" s="93"/>
      <c r="QWV213" s="93"/>
      <c r="QWW213" s="93"/>
      <c r="QWX213" s="93"/>
      <c r="QWY213" s="93"/>
      <c r="QWZ213" s="93"/>
      <c r="QXA213" s="93"/>
      <c r="QXB213" s="93"/>
      <c r="QXC213" s="93"/>
      <c r="QXD213" s="93"/>
      <c r="QXE213" s="93"/>
      <c r="QXF213" s="93"/>
      <c r="QXG213" s="93"/>
      <c r="QXH213" s="93"/>
      <c r="QXI213" s="93"/>
      <c r="QXJ213" s="93"/>
      <c r="QXK213" s="93"/>
      <c r="QXL213" s="93"/>
      <c r="QXM213" s="93"/>
      <c r="QXN213" s="93"/>
      <c r="QXO213" s="93"/>
      <c r="QXP213" s="93"/>
      <c r="QXQ213" s="93"/>
      <c r="QXR213" s="93"/>
      <c r="QXS213" s="93"/>
      <c r="QXT213" s="93"/>
      <c r="QXU213" s="93"/>
      <c r="QXV213" s="93"/>
      <c r="QXW213" s="93"/>
      <c r="QXX213" s="93"/>
      <c r="QXY213" s="93"/>
      <c r="QXZ213" s="93"/>
      <c r="QYA213" s="93"/>
      <c r="QYB213" s="93"/>
      <c r="QYC213" s="93"/>
      <c r="QYD213" s="93"/>
      <c r="QYE213" s="93"/>
      <c r="QYF213" s="93"/>
      <c r="QYG213" s="93"/>
      <c r="QYH213" s="93"/>
      <c r="QYI213" s="93"/>
      <c r="QYJ213" s="93"/>
      <c r="QYK213" s="93"/>
      <c r="QYL213" s="93"/>
      <c r="QYM213" s="93"/>
      <c r="QYN213" s="93"/>
      <c r="QYO213" s="93"/>
      <c r="QYP213" s="93"/>
      <c r="QYQ213" s="93"/>
      <c r="QYR213" s="93"/>
      <c r="QYS213" s="93"/>
      <c r="QYT213" s="93"/>
      <c r="QYU213" s="93"/>
      <c r="QYV213" s="93"/>
      <c r="QYW213" s="93"/>
      <c r="QYX213" s="93"/>
      <c r="QYY213" s="93"/>
      <c r="QYZ213" s="93"/>
      <c r="QZA213" s="93"/>
      <c r="QZB213" s="93"/>
      <c r="QZC213" s="93"/>
      <c r="QZD213" s="93"/>
      <c r="QZE213" s="93"/>
      <c r="QZF213" s="93"/>
      <c r="QZG213" s="93"/>
      <c r="QZH213" s="93"/>
      <c r="QZI213" s="93"/>
      <c r="QZJ213" s="93"/>
      <c r="QZK213" s="93"/>
      <c r="QZL213" s="93"/>
      <c r="QZM213" s="93"/>
      <c r="QZN213" s="93"/>
      <c r="QZO213" s="93"/>
      <c r="QZP213" s="93"/>
      <c r="QZQ213" s="93"/>
      <c r="QZR213" s="93"/>
      <c r="QZS213" s="93"/>
      <c r="QZT213" s="93"/>
      <c r="QZU213" s="93"/>
      <c r="QZV213" s="93"/>
      <c r="QZW213" s="93"/>
      <c r="QZX213" s="93"/>
      <c r="QZY213" s="93"/>
      <c r="QZZ213" s="93"/>
      <c r="RAA213" s="93"/>
      <c r="RAB213" s="93"/>
      <c r="RAC213" s="93"/>
      <c r="RAD213" s="93"/>
      <c r="RAE213" s="93"/>
      <c r="RAF213" s="93"/>
      <c r="RAG213" s="93"/>
      <c r="RAH213" s="93"/>
      <c r="RAI213" s="93"/>
      <c r="RAJ213" s="93"/>
      <c r="RAK213" s="93"/>
      <c r="RAL213" s="93"/>
      <c r="RAM213" s="93"/>
      <c r="RAN213" s="93"/>
      <c r="RAO213" s="93"/>
      <c r="RAP213" s="93"/>
      <c r="RAQ213" s="93"/>
      <c r="RAR213" s="93"/>
      <c r="RAS213" s="93"/>
      <c r="RAT213" s="93"/>
      <c r="RAU213" s="93"/>
      <c r="RAV213" s="93"/>
      <c r="RAW213" s="93"/>
      <c r="RAX213" s="93"/>
      <c r="RAY213" s="93"/>
      <c r="RAZ213" s="93"/>
      <c r="RBA213" s="93"/>
      <c r="RBB213" s="93"/>
      <c r="RBC213" s="93"/>
      <c r="RBD213" s="93"/>
      <c r="RBE213" s="93"/>
      <c r="RBF213" s="93"/>
      <c r="RBG213" s="93"/>
      <c r="RBH213" s="93"/>
      <c r="RBI213" s="93"/>
      <c r="RBJ213" s="93"/>
      <c r="RBK213" s="93"/>
      <c r="RBL213" s="93"/>
      <c r="RBM213" s="93"/>
      <c r="RBN213" s="93"/>
      <c r="RBO213" s="93"/>
      <c r="RBP213" s="93"/>
      <c r="RBQ213" s="93"/>
      <c r="RBR213" s="93"/>
      <c r="RBS213" s="93"/>
      <c r="RBT213" s="93"/>
      <c r="RBU213" s="93"/>
      <c r="RBV213" s="93"/>
      <c r="RBW213" s="93"/>
      <c r="RBX213" s="93"/>
      <c r="RBY213" s="93"/>
      <c r="RBZ213" s="93"/>
      <c r="RCA213" s="93"/>
      <c r="RCB213" s="93"/>
      <c r="RCC213" s="93"/>
      <c r="RCD213" s="93"/>
      <c r="RCE213" s="93"/>
      <c r="RCF213" s="93"/>
      <c r="RCG213" s="93"/>
      <c r="RCH213" s="93"/>
      <c r="RCI213" s="93"/>
      <c r="RCJ213" s="93"/>
      <c r="RCK213" s="93"/>
      <c r="RCL213" s="93"/>
      <c r="RCM213" s="93"/>
      <c r="RCN213" s="93"/>
      <c r="RCO213" s="93"/>
      <c r="RCP213" s="93"/>
      <c r="RCQ213" s="93"/>
      <c r="RCR213" s="93"/>
      <c r="RCS213" s="93"/>
      <c r="RCT213" s="93"/>
      <c r="RCU213" s="93"/>
      <c r="RCV213" s="93"/>
      <c r="RCW213" s="93"/>
      <c r="RCX213" s="93"/>
      <c r="RCY213" s="93"/>
      <c r="RCZ213" s="93"/>
      <c r="RDA213" s="93"/>
      <c r="RDB213" s="93"/>
      <c r="RDC213" s="93"/>
      <c r="RDD213" s="93"/>
      <c r="RDE213" s="93"/>
      <c r="RDF213" s="93"/>
      <c r="RDG213" s="93"/>
      <c r="RDH213" s="93"/>
      <c r="RDI213" s="93"/>
      <c r="RDJ213" s="93"/>
      <c r="RDK213" s="93"/>
      <c r="RDL213" s="93"/>
      <c r="RDM213" s="93"/>
      <c r="RDN213" s="93"/>
      <c r="RDO213" s="93"/>
      <c r="RDP213" s="93"/>
      <c r="RDQ213" s="93"/>
      <c r="RDR213" s="93"/>
      <c r="RDS213" s="93"/>
      <c r="RDT213" s="93"/>
      <c r="RDU213" s="93"/>
      <c r="RDV213" s="93"/>
      <c r="RDW213" s="93"/>
      <c r="RDX213" s="93"/>
      <c r="RDY213" s="93"/>
      <c r="RDZ213" s="93"/>
      <c r="REA213" s="93"/>
      <c r="REB213" s="93"/>
      <c r="REC213" s="93"/>
      <c r="RED213" s="93"/>
      <c r="REE213" s="93"/>
      <c r="REF213" s="93"/>
      <c r="REG213" s="93"/>
      <c r="REH213" s="93"/>
      <c r="REI213" s="93"/>
      <c r="REJ213" s="93"/>
      <c r="REK213" s="93"/>
      <c r="REL213" s="93"/>
      <c r="REM213" s="93"/>
      <c r="REN213" s="93"/>
      <c r="REO213" s="93"/>
      <c r="REP213" s="93"/>
      <c r="REQ213" s="93"/>
      <c r="RER213" s="93"/>
      <c r="RES213" s="93"/>
      <c r="RET213" s="93"/>
      <c r="REU213" s="93"/>
      <c r="REV213" s="93"/>
      <c r="REW213" s="93"/>
      <c r="REX213" s="93"/>
      <c r="REY213" s="93"/>
      <c r="REZ213" s="93"/>
      <c r="RFA213" s="93"/>
      <c r="RFB213" s="93"/>
      <c r="RFC213" s="93"/>
      <c r="RFD213" s="93"/>
      <c r="RFE213" s="93"/>
      <c r="RFF213" s="93"/>
      <c r="RFG213" s="93"/>
      <c r="RFH213" s="93"/>
      <c r="RFI213" s="93"/>
      <c r="RFJ213" s="93"/>
      <c r="RFK213" s="93"/>
      <c r="RFL213" s="93"/>
      <c r="RFM213" s="93"/>
      <c r="RFN213" s="93"/>
      <c r="RFO213" s="93"/>
      <c r="RFP213" s="93"/>
      <c r="RFQ213" s="93"/>
      <c r="RFR213" s="93"/>
      <c r="RFS213" s="93"/>
      <c r="RFT213" s="93"/>
      <c r="RFU213" s="93"/>
      <c r="RFV213" s="93"/>
      <c r="RFW213" s="93"/>
      <c r="RFX213" s="93"/>
      <c r="RFY213" s="93"/>
      <c r="RFZ213" s="93"/>
      <c r="RGA213" s="93"/>
      <c r="RGB213" s="93"/>
      <c r="RGC213" s="93"/>
      <c r="RGD213" s="93"/>
      <c r="RGE213" s="93"/>
      <c r="RGF213" s="93"/>
      <c r="RGG213" s="93"/>
      <c r="RGH213" s="93"/>
      <c r="RGI213" s="93"/>
      <c r="RGJ213" s="93"/>
      <c r="RGK213" s="93"/>
      <c r="RGL213" s="93"/>
      <c r="RGM213" s="93"/>
      <c r="RGN213" s="93"/>
      <c r="RGO213" s="93"/>
      <c r="RGP213" s="93"/>
      <c r="RGQ213" s="93"/>
      <c r="RGR213" s="93"/>
      <c r="RGS213" s="93"/>
      <c r="RGT213" s="93"/>
      <c r="RGU213" s="93"/>
      <c r="RGV213" s="93"/>
      <c r="RGW213" s="93"/>
      <c r="RGX213" s="93"/>
      <c r="RGY213" s="93"/>
      <c r="RGZ213" s="93"/>
      <c r="RHA213" s="93"/>
      <c r="RHB213" s="93"/>
      <c r="RHC213" s="93"/>
      <c r="RHD213" s="93"/>
      <c r="RHE213" s="93"/>
      <c r="RHF213" s="93"/>
      <c r="RHG213" s="93"/>
      <c r="RHH213" s="93"/>
      <c r="RHI213" s="93"/>
      <c r="RHJ213" s="93"/>
      <c r="RHK213" s="93"/>
      <c r="RHL213" s="93"/>
      <c r="RHM213" s="93"/>
      <c r="RHN213" s="93"/>
      <c r="RHO213" s="93"/>
      <c r="RHP213" s="93"/>
      <c r="RHQ213" s="93"/>
      <c r="RHR213" s="93"/>
      <c r="RHS213" s="93"/>
      <c r="RHT213" s="93"/>
      <c r="RHU213" s="93"/>
      <c r="RHV213" s="93"/>
      <c r="RHW213" s="93"/>
      <c r="RHX213" s="93"/>
      <c r="RHY213" s="93"/>
      <c r="RHZ213" s="93"/>
      <c r="RIA213" s="93"/>
      <c r="RIB213" s="93"/>
      <c r="RIC213" s="93"/>
      <c r="RID213" s="93"/>
      <c r="RIE213" s="93"/>
      <c r="RIF213" s="93"/>
      <c r="RIG213" s="93"/>
      <c r="RIH213" s="93"/>
      <c r="RII213" s="93"/>
      <c r="RIJ213" s="93"/>
      <c r="RIK213" s="93"/>
      <c r="RIL213" s="93"/>
      <c r="RIM213" s="93"/>
      <c r="RIN213" s="93"/>
      <c r="RIO213" s="93"/>
      <c r="RIP213" s="93"/>
      <c r="RIQ213" s="93"/>
      <c r="RIR213" s="93"/>
      <c r="RIS213" s="93"/>
      <c r="RIT213" s="93"/>
      <c r="RIU213" s="93"/>
      <c r="RIV213" s="93"/>
      <c r="RIW213" s="93"/>
      <c r="RIX213" s="93"/>
      <c r="RIY213" s="93"/>
      <c r="RIZ213" s="93"/>
      <c r="RJA213" s="93"/>
      <c r="RJB213" s="93"/>
      <c r="RJC213" s="93"/>
      <c r="RJD213" s="93"/>
      <c r="RJE213" s="93"/>
      <c r="RJF213" s="93"/>
      <c r="RJG213" s="93"/>
      <c r="RJH213" s="93"/>
      <c r="RJI213" s="93"/>
      <c r="RJJ213" s="93"/>
      <c r="RJK213" s="93"/>
      <c r="RJL213" s="93"/>
      <c r="RJM213" s="93"/>
      <c r="RJN213" s="93"/>
      <c r="RJO213" s="93"/>
      <c r="RJP213" s="93"/>
      <c r="RJQ213" s="93"/>
      <c r="RJR213" s="93"/>
      <c r="RJS213" s="93"/>
      <c r="RJT213" s="93"/>
      <c r="RJU213" s="93"/>
      <c r="RJV213" s="93"/>
      <c r="RJW213" s="93"/>
      <c r="RJX213" s="93"/>
      <c r="RJY213" s="93"/>
      <c r="RJZ213" s="93"/>
      <c r="RKA213" s="93"/>
      <c r="RKB213" s="93"/>
      <c r="RKC213" s="93"/>
      <c r="RKD213" s="93"/>
      <c r="RKE213" s="93"/>
      <c r="RKF213" s="93"/>
      <c r="RKG213" s="93"/>
      <c r="RKH213" s="93"/>
      <c r="RKI213" s="93"/>
      <c r="RKJ213" s="93"/>
      <c r="RKK213" s="93"/>
      <c r="RKL213" s="93"/>
      <c r="RKM213" s="93"/>
      <c r="RKN213" s="93"/>
      <c r="RKO213" s="93"/>
      <c r="RKP213" s="93"/>
      <c r="RKQ213" s="93"/>
      <c r="RKR213" s="93"/>
      <c r="RKS213" s="93"/>
      <c r="RKT213" s="93"/>
      <c r="RKU213" s="93"/>
      <c r="RKV213" s="93"/>
      <c r="RKW213" s="93"/>
      <c r="RKX213" s="93"/>
      <c r="RKY213" s="93"/>
      <c r="RKZ213" s="93"/>
      <c r="RLA213" s="93"/>
      <c r="RLB213" s="93"/>
      <c r="RLC213" s="93"/>
      <c r="RLD213" s="93"/>
      <c r="RLE213" s="93"/>
      <c r="RLF213" s="93"/>
      <c r="RLG213" s="93"/>
      <c r="RLH213" s="93"/>
      <c r="RLI213" s="93"/>
      <c r="RLJ213" s="93"/>
      <c r="RLK213" s="93"/>
      <c r="RLL213" s="93"/>
      <c r="RLM213" s="93"/>
      <c r="RLN213" s="93"/>
      <c r="RLO213" s="93"/>
      <c r="RLP213" s="93"/>
      <c r="RLQ213" s="93"/>
      <c r="RLR213" s="93"/>
      <c r="RLS213" s="93"/>
      <c r="RLT213" s="93"/>
      <c r="RLU213" s="93"/>
      <c r="RLV213" s="93"/>
      <c r="RLW213" s="93"/>
      <c r="RLX213" s="93"/>
      <c r="RLY213" s="93"/>
      <c r="RLZ213" s="93"/>
      <c r="RMA213" s="93"/>
      <c r="RMB213" s="93"/>
      <c r="RMC213" s="93"/>
      <c r="RMD213" s="93"/>
      <c r="RME213" s="93"/>
      <c r="RMF213" s="93"/>
      <c r="RMG213" s="93"/>
      <c r="RMH213" s="93"/>
      <c r="RMI213" s="93"/>
      <c r="RMJ213" s="93"/>
      <c r="RMK213" s="93"/>
      <c r="RML213" s="93"/>
      <c r="RMM213" s="93"/>
      <c r="RMN213" s="93"/>
      <c r="RMO213" s="93"/>
      <c r="RMP213" s="93"/>
      <c r="RMQ213" s="93"/>
      <c r="RMR213" s="93"/>
      <c r="RMS213" s="93"/>
      <c r="RMT213" s="93"/>
      <c r="RMU213" s="93"/>
      <c r="RMV213" s="93"/>
      <c r="RMW213" s="93"/>
      <c r="RMX213" s="93"/>
      <c r="RMY213" s="93"/>
      <c r="RMZ213" s="93"/>
      <c r="RNA213" s="93"/>
      <c r="RNB213" s="93"/>
      <c r="RNC213" s="93"/>
      <c r="RND213" s="93"/>
      <c r="RNE213" s="93"/>
      <c r="RNF213" s="93"/>
      <c r="RNG213" s="93"/>
      <c r="RNH213" s="93"/>
      <c r="RNI213" s="93"/>
      <c r="RNJ213" s="93"/>
      <c r="RNK213" s="93"/>
      <c r="RNL213" s="93"/>
      <c r="RNM213" s="93"/>
      <c r="RNN213" s="93"/>
      <c r="RNO213" s="93"/>
      <c r="RNP213" s="93"/>
      <c r="RNQ213" s="93"/>
      <c r="RNR213" s="93"/>
      <c r="RNS213" s="93"/>
      <c r="RNT213" s="93"/>
      <c r="RNU213" s="93"/>
      <c r="RNV213" s="93"/>
      <c r="RNW213" s="93"/>
      <c r="RNX213" s="93"/>
      <c r="RNY213" s="93"/>
      <c r="RNZ213" s="93"/>
      <c r="ROA213" s="93"/>
      <c r="ROB213" s="93"/>
      <c r="ROC213" s="93"/>
      <c r="ROD213" s="93"/>
      <c r="ROE213" s="93"/>
      <c r="ROF213" s="93"/>
      <c r="ROG213" s="93"/>
      <c r="ROH213" s="93"/>
      <c r="ROI213" s="93"/>
      <c r="ROJ213" s="93"/>
      <c r="ROK213" s="93"/>
      <c r="ROL213" s="93"/>
      <c r="ROM213" s="93"/>
      <c r="RON213" s="93"/>
      <c r="ROO213" s="93"/>
      <c r="ROP213" s="93"/>
      <c r="ROQ213" s="93"/>
      <c r="ROR213" s="93"/>
      <c r="ROS213" s="93"/>
      <c r="ROT213" s="93"/>
      <c r="ROU213" s="93"/>
      <c r="ROV213" s="93"/>
      <c r="ROW213" s="93"/>
      <c r="ROX213" s="93"/>
      <c r="ROY213" s="93"/>
      <c r="ROZ213" s="93"/>
      <c r="RPA213" s="93"/>
      <c r="RPB213" s="93"/>
      <c r="RPC213" s="93"/>
      <c r="RPD213" s="93"/>
      <c r="RPE213" s="93"/>
      <c r="RPF213" s="93"/>
      <c r="RPG213" s="93"/>
      <c r="RPH213" s="93"/>
      <c r="RPI213" s="93"/>
      <c r="RPJ213" s="93"/>
      <c r="RPK213" s="93"/>
      <c r="RPL213" s="93"/>
      <c r="RPM213" s="93"/>
      <c r="RPN213" s="93"/>
      <c r="RPO213" s="93"/>
      <c r="RPP213" s="93"/>
      <c r="RPQ213" s="93"/>
      <c r="RPR213" s="93"/>
      <c r="RPS213" s="93"/>
      <c r="RPT213" s="93"/>
      <c r="RPU213" s="93"/>
      <c r="RPV213" s="93"/>
      <c r="RPW213" s="93"/>
      <c r="RPX213" s="93"/>
      <c r="RPY213" s="93"/>
      <c r="RPZ213" s="93"/>
      <c r="RQA213" s="93"/>
      <c r="RQB213" s="93"/>
      <c r="RQC213" s="93"/>
      <c r="RQD213" s="93"/>
      <c r="RQE213" s="93"/>
      <c r="RQF213" s="93"/>
      <c r="RQG213" s="93"/>
      <c r="RQH213" s="93"/>
      <c r="RQI213" s="93"/>
      <c r="RQJ213" s="93"/>
      <c r="RQK213" s="93"/>
      <c r="RQL213" s="93"/>
      <c r="RQM213" s="93"/>
      <c r="RQN213" s="93"/>
      <c r="RQO213" s="93"/>
      <c r="RQP213" s="93"/>
      <c r="RQQ213" s="93"/>
      <c r="RQR213" s="93"/>
      <c r="RQS213" s="93"/>
      <c r="RQT213" s="93"/>
      <c r="RQU213" s="93"/>
      <c r="RQV213" s="93"/>
      <c r="RQW213" s="93"/>
      <c r="RQX213" s="93"/>
      <c r="RQY213" s="93"/>
      <c r="RQZ213" s="93"/>
      <c r="RRA213" s="93"/>
      <c r="RRB213" s="93"/>
      <c r="RRC213" s="93"/>
      <c r="RRD213" s="93"/>
      <c r="RRE213" s="93"/>
      <c r="RRF213" s="93"/>
      <c r="RRG213" s="93"/>
      <c r="RRH213" s="93"/>
      <c r="RRI213" s="93"/>
      <c r="RRJ213" s="93"/>
      <c r="RRK213" s="93"/>
      <c r="RRL213" s="93"/>
      <c r="RRM213" s="93"/>
      <c r="RRN213" s="93"/>
      <c r="RRO213" s="93"/>
      <c r="RRP213" s="93"/>
      <c r="RRQ213" s="93"/>
      <c r="RRR213" s="93"/>
      <c r="RRS213" s="93"/>
      <c r="RRT213" s="93"/>
      <c r="RRU213" s="93"/>
      <c r="RRV213" s="93"/>
      <c r="RRW213" s="93"/>
      <c r="RRX213" s="93"/>
      <c r="RRY213" s="93"/>
      <c r="RRZ213" s="93"/>
      <c r="RSA213" s="93"/>
      <c r="RSB213" s="93"/>
      <c r="RSC213" s="93"/>
      <c r="RSD213" s="93"/>
      <c r="RSE213" s="93"/>
      <c r="RSF213" s="93"/>
      <c r="RSG213" s="93"/>
      <c r="RSH213" s="93"/>
      <c r="RSI213" s="93"/>
      <c r="RSJ213" s="93"/>
      <c r="RSK213" s="93"/>
      <c r="RSL213" s="93"/>
      <c r="RSM213" s="93"/>
      <c r="RSN213" s="93"/>
      <c r="RSO213" s="93"/>
      <c r="RSP213" s="93"/>
      <c r="RSQ213" s="93"/>
      <c r="RSR213" s="93"/>
      <c r="RSS213" s="93"/>
      <c r="RST213" s="93"/>
      <c r="RSU213" s="93"/>
      <c r="RSV213" s="93"/>
      <c r="RSW213" s="93"/>
      <c r="RSX213" s="93"/>
      <c r="RSY213" s="93"/>
      <c r="RSZ213" s="93"/>
      <c r="RTA213" s="93"/>
      <c r="RTB213" s="93"/>
      <c r="RTC213" s="93"/>
      <c r="RTD213" s="93"/>
      <c r="RTE213" s="93"/>
      <c r="RTF213" s="93"/>
      <c r="RTG213" s="93"/>
      <c r="RTH213" s="93"/>
      <c r="RTI213" s="93"/>
      <c r="RTJ213" s="93"/>
      <c r="RTK213" s="93"/>
      <c r="RTL213" s="93"/>
      <c r="RTM213" s="93"/>
      <c r="RTN213" s="93"/>
      <c r="RTO213" s="93"/>
      <c r="RTP213" s="93"/>
      <c r="RTQ213" s="93"/>
      <c r="RTR213" s="93"/>
      <c r="RTS213" s="93"/>
      <c r="RTT213" s="93"/>
      <c r="RTU213" s="93"/>
      <c r="RTV213" s="93"/>
      <c r="RTW213" s="93"/>
      <c r="RTX213" s="93"/>
      <c r="RTY213" s="93"/>
      <c r="RTZ213" s="93"/>
      <c r="RUA213" s="93"/>
      <c r="RUB213" s="93"/>
      <c r="RUC213" s="93"/>
      <c r="RUD213" s="93"/>
      <c r="RUE213" s="93"/>
      <c r="RUF213" s="93"/>
      <c r="RUG213" s="93"/>
      <c r="RUH213" s="93"/>
      <c r="RUI213" s="93"/>
      <c r="RUJ213" s="93"/>
      <c r="RUK213" s="93"/>
      <c r="RUL213" s="93"/>
      <c r="RUM213" s="93"/>
      <c r="RUN213" s="93"/>
      <c r="RUO213" s="93"/>
      <c r="RUP213" s="93"/>
      <c r="RUQ213" s="93"/>
      <c r="RUR213" s="93"/>
      <c r="RUS213" s="93"/>
      <c r="RUT213" s="93"/>
      <c r="RUU213" s="93"/>
      <c r="RUV213" s="93"/>
      <c r="RUW213" s="93"/>
      <c r="RUX213" s="93"/>
      <c r="RUY213" s="93"/>
      <c r="RUZ213" s="93"/>
      <c r="RVA213" s="93"/>
      <c r="RVB213" s="93"/>
      <c r="RVC213" s="93"/>
      <c r="RVD213" s="93"/>
      <c r="RVE213" s="93"/>
      <c r="RVF213" s="93"/>
      <c r="RVG213" s="93"/>
      <c r="RVH213" s="93"/>
      <c r="RVI213" s="93"/>
      <c r="RVJ213" s="93"/>
      <c r="RVK213" s="93"/>
      <c r="RVL213" s="93"/>
      <c r="RVM213" s="93"/>
      <c r="RVN213" s="93"/>
      <c r="RVO213" s="93"/>
      <c r="RVP213" s="93"/>
      <c r="RVQ213" s="93"/>
      <c r="RVR213" s="93"/>
      <c r="RVS213" s="93"/>
      <c r="RVT213" s="93"/>
      <c r="RVU213" s="93"/>
      <c r="RVV213" s="93"/>
      <c r="RVW213" s="93"/>
      <c r="RVX213" s="93"/>
      <c r="RVY213" s="93"/>
      <c r="RVZ213" s="93"/>
      <c r="RWA213" s="93"/>
      <c r="RWB213" s="93"/>
      <c r="RWC213" s="93"/>
      <c r="RWD213" s="93"/>
      <c r="RWE213" s="93"/>
      <c r="RWF213" s="93"/>
      <c r="RWG213" s="93"/>
      <c r="RWH213" s="93"/>
      <c r="RWI213" s="93"/>
      <c r="RWJ213" s="93"/>
      <c r="RWK213" s="93"/>
      <c r="RWL213" s="93"/>
      <c r="RWM213" s="93"/>
      <c r="RWN213" s="93"/>
      <c r="RWO213" s="93"/>
      <c r="RWP213" s="93"/>
      <c r="RWQ213" s="93"/>
      <c r="RWR213" s="93"/>
      <c r="RWS213" s="93"/>
      <c r="RWT213" s="93"/>
      <c r="RWU213" s="93"/>
      <c r="RWV213" s="93"/>
      <c r="RWW213" s="93"/>
      <c r="RWX213" s="93"/>
      <c r="RWY213" s="93"/>
      <c r="RWZ213" s="93"/>
      <c r="RXA213" s="93"/>
      <c r="RXB213" s="93"/>
      <c r="RXC213" s="93"/>
      <c r="RXD213" s="93"/>
      <c r="RXE213" s="93"/>
      <c r="RXF213" s="93"/>
      <c r="RXG213" s="93"/>
      <c r="RXH213" s="93"/>
      <c r="RXI213" s="93"/>
      <c r="RXJ213" s="93"/>
      <c r="RXK213" s="93"/>
      <c r="RXL213" s="93"/>
      <c r="RXM213" s="93"/>
      <c r="RXN213" s="93"/>
      <c r="RXO213" s="93"/>
      <c r="RXP213" s="93"/>
      <c r="RXQ213" s="93"/>
      <c r="RXR213" s="93"/>
      <c r="RXS213" s="93"/>
      <c r="RXT213" s="93"/>
      <c r="RXU213" s="93"/>
      <c r="RXV213" s="93"/>
      <c r="RXW213" s="93"/>
      <c r="RXX213" s="93"/>
      <c r="RXY213" s="93"/>
      <c r="RXZ213" s="93"/>
      <c r="RYA213" s="93"/>
      <c r="RYB213" s="93"/>
      <c r="RYC213" s="93"/>
      <c r="RYD213" s="93"/>
      <c r="RYE213" s="93"/>
      <c r="RYF213" s="93"/>
      <c r="RYG213" s="93"/>
      <c r="RYH213" s="93"/>
      <c r="RYI213" s="93"/>
      <c r="RYJ213" s="93"/>
      <c r="RYK213" s="93"/>
      <c r="RYL213" s="93"/>
      <c r="RYM213" s="93"/>
      <c r="RYN213" s="93"/>
      <c r="RYO213" s="93"/>
      <c r="RYP213" s="93"/>
      <c r="RYQ213" s="93"/>
      <c r="RYR213" s="93"/>
      <c r="RYS213" s="93"/>
      <c r="RYT213" s="93"/>
      <c r="RYU213" s="93"/>
      <c r="RYV213" s="93"/>
      <c r="RYW213" s="93"/>
      <c r="RYX213" s="93"/>
      <c r="RYY213" s="93"/>
      <c r="RYZ213" s="93"/>
      <c r="RZA213" s="93"/>
      <c r="RZB213" s="93"/>
      <c r="RZC213" s="93"/>
      <c r="RZD213" s="93"/>
      <c r="RZE213" s="93"/>
      <c r="RZF213" s="93"/>
      <c r="RZG213" s="93"/>
      <c r="RZH213" s="93"/>
      <c r="RZI213" s="93"/>
      <c r="RZJ213" s="93"/>
      <c r="RZK213" s="93"/>
      <c r="RZL213" s="93"/>
      <c r="RZM213" s="93"/>
      <c r="RZN213" s="93"/>
      <c r="RZO213" s="93"/>
      <c r="RZP213" s="93"/>
      <c r="RZQ213" s="93"/>
      <c r="RZR213" s="93"/>
      <c r="RZS213" s="93"/>
      <c r="RZT213" s="93"/>
      <c r="RZU213" s="93"/>
      <c r="RZV213" s="93"/>
      <c r="RZW213" s="93"/>
      <c r="RZX213" s="93"/>
      <c r="RZY213" s="93"/>
      <c r="RZZ213" s="93"/>
      <c r="SAA213" s="93"/>
      <c r="SAB213" s="93"/>
      <c r="SAC213" s="93"/>
      <c r="SAD213" s="93"/>
      <c r="SAE213" s="93"/>
      <c r="SAF213" s="93"/>
      <c r="SAG213" s="93"/>
      <c r="SAH213" s="93"/>
      <c r="SAI213" s="93"/>
      <c r="SAJ213" s="93"/>
      <c r="SAK213" s="93"/>
      <c r="SAL213" s="93"/>
      <c r="SAM213" s="93"/>
      <c r="SAN213" s="93"/>
      <c r="SAO213" s="93"/>
      <c r="SAP213" s="93"/>
      <c r="SAQ213" s="93"/>
      <c r="SAR213" s="93"/>
      <c r="SAS213" s="93"/>
      <c r="SAT213" s="93"/>
      <c r="SAU213" s="93"/>
      <c r="SAV213" s="93"/>
      <c r="SAW213" s="93"/>
      <c r="SAX213" s="93"/>
      <c r="SAY213" s="93"/>
      <c r="SAZ213" s="93"/>
      <c r="SBA213" s="93"/>
      <c r="SBB213" s="93"/>
      <c r="SBC213" s="93"/>
      <c r="SBD213" s="93"/>
      <c r="SBE213" s="93"/>
      <c r="SBF213" s="93"/>
      <c r="SBG213" s="93"/>
      <c r="SBH213" s="93"/>
      <c r="SBI213" s="93"/>
      <c r="SBJ213" s="93"/>
      <c r="SBK213" s="93"/>
      <c r="SBL213" s="93"/>
      <c r="SBM213" s="93"/>
      <c r="SBN213" s="93"/>
      <c r="SBO213" s="93"/>
      <c r="SBP213" s="93"/>
      <c r="SBQ213" s="93"/>
      <c r="SBR213" s="93"/>
      <c r="SBS213" s="93"/>
      <c r="SBT213" s="93"/>
      <c r="SBU213" s="93"/>
      <c r="SBV213" s="93"/>
      <c r="SBW213" s="93"/>
      <c r="SBX213" s="93"/>
      <c r="SBY213" s="93"/>
      <c r="SBZ213" s="93"/>
      <c r="SCA213" s="93"/>
      <c r="SCB213" s="93"/>
      <c r="SCC213" s="93"/>
      <c r="SCD213" s="93"/>
      <c r="SCE213" s="93"/>
      <c r="SCF213" s="93"/>
      <c r="SCG213" s="93"/>
      <c r="SCH213" s="93"/>
      <c r="SCI213" s="93"/>
      <c r="SCJ213" s="93"/>
      <c r="SCK213" s="93"/>
      <c r="SCL213" s="93"/>
      <c r="SCM213" s="93"/>
      <c r="SCN213" s="93"/>
      <c r="SCO213" s="93"/>
      <c r="SCP213" s="93"/>
      <c r="SCQ213" s="93"/>
      <c r="SCR213" s="93"/>
      <c r="SCS213" s="93"/>
      <c r="SCT213" s="93"/>
      <c r="SCU213" s="93"/>
      <c r="SCV213" s="93"/>
      <c r="SCW213" s="93"/>
      <c r="SCX213" s="93"/>
      <c r="SCY213" s="93"/>
      <c r="SCZ213" s="93"/>
      <c r="SDA213" s="93"/>
      <c r="SDB213" s="93"/>
      <c r="SDC213" s="93"/>
      <c r="SDD213" s="93"/>
      <c r="SDE213" s="93"/>
      <c r="SDF213" s="93"/>
      <c r="SDG213" s="93"/>
      <c r="SDH213" s="93"/>
      <c r="SDI213" s="93"/>
      <c r="SDJ213" s="93"/>
      <c r="SDK213" s="93"/>
      <c r="SDL213" s="93"/>
      <c r="SDM213" s="93"/>
      <c r="SDN213" s="93"/>
      <c r="SDO213" s="93"/>
      <c r="SDP213" s="93"/>
      <c r="SDQ213" s="93"/>
      <c r="SDR213" s="93"/>
      <c r="SDS213" s="93"/>
      <c r="SDT213" s="93"/>
      <c r="SDU213" s="93"/>
      <c r="SDV213" s="93"/>
      <c r="SDW213" s="93"/>
      <c r="SDX213" s="93"/>
      <c r="SDY213" s="93"/>
      <c r="SDZ213" s="93"/>
      <c r="SEA213" s="93"/>
      <c r="SEB213" s="93"/>
      <c r="SEC213" s="93"/>
      <c r="SED213" s="93"/>
      <c r="SEE213" s="93"/>
      <c r="SEF213" s="93"/>
      <c r="SEG213" s="93"/>
      <c r="SEH213" s="93"/>
      <c r="SEI213" s="93"/>
      <c r="SEJ213" s="93"/>
      <c r="SEK213" s="93"/>
      <c r="SEL213" s="93"/>
      <c r="SEM213" s="93"/>
      <c r="SEN213" s="93"/>
      <c r="SEO213" s="93"/>
      <c r="SEP213" s="93"/>
      <c r="SEQ213" s="93"/>
      <c r="SER213" s="93"/>
      <c r="SES213" s="93"/>
      <c r="SET213" s="93"/>
      <c r="SEU213" s="93"/>
      <c r="SEV213" s="93"/>
      <c r="SEW213" s="93"/>
      <c r="SEX213" s="93"/>
      <c r="SEY213" s="93"/>
      <c r="SEZ213" s="93"/>
      <c r="SFA213" s="93"/>
      <c r="SFB213" s="93"/>
      <c r="SFC213" s="93"/>
      <c r="SFD213" s="93"/>
      <c r="SFE213" s="93"/>
      <c r="SFF213" s="93"/>
      <c r="SFG213" s="93"/>
      <c r="SFH213" s="93"/>
      <c r="SFI213" s="93"/>
      <c r="SFJ213" s="93"/>
      <c r="SFK213" s="93"/>
      <c r="SFL213" s="93"/>
      <c r="SFM213" s="93"/>
      <c r="SFN213" s="93"/>
      <c r="SFO213" s="93"/>
      <c r="SFP213" s="93"/>
      <c r="SFQ213" s="93"/>
      <c r="SFR213" s="93"/>
      <c r="SFS213" s="93"/>
      <c r="SFT213" s="93"/>
      <c r="SFU213" s="93"/>
      <c r="SFV213" s="93"/>
      <c r="SFW213" s="93"/>
      <c r="SFX213" s="93"/>
      <c r="SFY213" s="93"/>
      <c r="SFZ213" s="93"/>
      <c r="SGA213" s="93"/>
      <c r="SGB213" s="93"/>
      <c r="SGC213" s="93"/>
      <c r="SGD213" s="93"/>
      <c r="SGE213" s="93"/>
      <c r="SGF213" s="93"/>
      <c r="SGG213" s="93"/>
      <c r="SGH213" s="93"/>
      <c r="SGI213" s="93"/>
      <c r="SGJ213" s="93"/>
      <c r="SGK213" s="93"/>
      <c r="SGL213" s="93"/>
      <c r="SGM213" s="93"/>
      <c r="SGN213" s="93"/>
      <c r="SGO213" s="93"/>
      <c r="SGP213" s="93"/>
      <c r="SGQ213" s="93"/>
      <c r="SGR213" s="93"/>
      <c r="SGS213" s="93"/>
      <c r="SGT213" s="93"/>
      <c r="SGU213" s="93"/>
      <c r="SGV213" s="93"/>
      <c r="SGW213" s="93"/>
      <c r="SGX213" s="93"/>
      <c r="SGY213" s="93"/>
      <c r="SGZ213" s="93"/>
      <c r="SHA213" s="93"/>
      <c r="SHB213" s="93"/>
      <c r="SHC213" s="93"/>
      <c r="SHD213" s="93"/>
      <c r="SHE213" s="93"/>
      <c r="SHF213" s="93"/>
      <c r="SHG213" s="93"/>
      <c r="SHH213" s="93"/>
      <c r="SHI213" s="93"/>
      <c r="SHJ213" s="93"/>
      <c r="SHK213" s="93"/>
      <c r="SHL213" s="93"/>
      <c r="SHM213" s="93"/>
      <c r="SHN213" s="93"/>
      <c r="SHO213" s="93"/>
      <c r="SHP213" s="93"/>
      <c r="SHQ213" s="93"/>
      <c r="SHR213" s="93"/>
      <c r="SHS213" s="93"/>
      <c r="SHT213" s="93"/>
      <c r="SHU213" s="93"/>
      <c r="SHV213" s="93"/>
      <c r="SHW213" s="93"/>
      <c r="SHX213" s="93"/>
      <c r="SHY213" s="93"/>
      <c r="SHZ213" s="93"/>
      <c r="SIA213" s="93"/>
      <c r="SIB213" s="93"/>
      <c r="SIC213" s="93"/>
      <c r="SID213" s="93"/>
      <c r="SIE213" s="93"/>
      <c r="SIF213" s="93"/>
      <c r="SIG213" s="93"/>
      <c r="SIH213" s="93"/>
      <c r="SII213" s="93"/>
      <c r="SIJ213" s="93"/>
      <c r="SIK213" s="93"/>
      <c r="SIL213" s="93"/>
      <c r="SIM213" s="93"/>
      <c r="SIN213" s="93"/>
      <c r="SIO213" s="93"/>
      <c r="SIP213" s="93"/>
      <c r="SIQ213" s="93"/>
      <c r="SIR213" s="93"/>
      <c r="SIS213" s="93"/>
      <c r="SIT213" s="93"/>
      <c r="SIU213" s="93"/>
      <c r="SIV213" s="93"/>
      <c r="SIW213" s="93"/>
      <c r="SIX213" s="93"/>
      <c r="SIY213" s="93"/>
      <c r="SIZ213" s="93"/>
      <c r="SJA213" s="93"/>
      <c r="SJB213" s="93"/>
      <c r="SJC213" s="93"/>
      <c r="SJD213" s="93"/>
      <c r="SJE213" s="93"/>
      <c r="SJF213" s="93"/>
      <c r="SJG213" s="93"/>
      <c r="SJH213" s="93"/>
      <c r="SJI213" s="93"/>
      <c r="SJJ213" s="93"/>
      <c r="SJK213" s="93"/>
      <c r="SJL213" s="93"/>
      <c r="SJM213" s="93"/>
      <c r="SJN213" s="93"/>
      <c r="SJO213" s="93"/>
      <c r="SJP213" s="93"/>
      <c r="SJQ213" s="93"/>
      <c r="SJR213" s="93"/>
      <c r="SJS213" s="93"/>
      <c r="SJT213" s="93"/>
      <c r="SJU213" s="93"/>
      <c r="SJV213" s="93"/>
      <c r="SJW213" s="93"/>
      <c r="SJX213" s="93"/>
      <c r="SJY213" s="93"/>
      <c r="SJZ213" s="93"/>
      <c r="SKA213" s="93"/>
      <c r="SKB213" s="93"/>
      <c r="SKC213" s="93"/>
      <c r="SKD213" s="93"/>
      <c r="SKE213" s="93"/>
      <c r="SKF213" s="93"/>
      <c r="SKG213" s="93"/>
      <c r="SKH213" s="93"/>
      <c r="SKI213" s="93"/>
      <c r="SKJ213" s="93"/>
      <c r="SKK213" s="93"/>
      <c r="SKL213" s="93"/>
      <c r="SKM213" s="93"/>
      <c r="SKN213" s="93"/>
      <c r="SKO213" s="93"/>
      <c r="SKP213" s="93"/>
      <c r="SKQ213" s="93"/>
      <c r="SKR213" s="93"/>
      <c r="SKS213" s="93"/>
      <c r="SKT213" s="93"/>
      <c r="SKU213" s="93"/>
      <c r="SKV213" s="93"/>
      <c r="SKW213" s="93"/>
      <c r="SKX213" s="93"/>
      <c r="SKY213" s="93"/>
      <c r="SKZ213" s="93"/>
      <c r="SLA213" s="93"/>
      <c r="SLB213" s="93"/>
      <c r="SLC213" s="93"/>
      <c r="SLD213" s="93"/>
      <c r="SLE213" s="93"/>
      <c r="SLF213" s="93"/>
      <c r="SLG213" s="93"/>
      <c r="SLH213" s="93"/>
      <c r="SLI213" s="93"/>
      <c r="SLJ213" s="93"/>
      <c r="SLK213" s="93"/>
      <c r="SLL213" s="93"/>
      <c r="SLM213" s="93"/>
      <c r="SLN213" s="93"/>
      <c r="SLO213" s="93"/>
      <c r="SLP213" s="93"/>
      <c r="SLQ213" s="93"/>
      <c r="SLR213" s="93"/>
      <c r="SLS213" s="93"/>
      <c r="SLT213" s="93"/>
      <c r="SLU213" s="93"/>
      <c r="SLV213" s="93"/>
      <c r="SLW213" s="93"/>
      <c r="SLX213" s="93"/>
      <c r="SLY213" s="93"/>
      <c r="SLZ213" s="93"/>
      <c r="SMA213" s="93"/>
      <c r="SMB213" s="93"/>
      <c r="SMC213" s="93"/>
      <c r="SMD213" s="93"/>
      <c r="SME213" s="93"/>
      <c r="SMF213" s="93"/>
      <c r="SMG213" s="93"/>
      <c r="SMH213" s="93"/>
      <c r="SMI213" s="93"/>
      <c r="SMJ213" s="93"/>
      <c r="SMK213" s="93"/>
      <c r="SML213" s="93"/>
      <c r="SMM213" s="93"/>
      <c r="SMN213" s="93"/>
      <c r="SMO213" s="93"/>
      <c r="SMP213" s="93"/>
      <c r="SMQ213" s="93"/>
      <c r="SMR213" s="93"/>
      <c r="SMS213" s="93"/>
      <c r="SMT213" s="93"/>
      <c r="SMU213" s="93"/>
      <c r="SMV213" s="93"/>
      <c r="SMW213" s="93"/>
      <c r="SMX213" s="93"/>
      <c r="SMY213" s="93"/>
      <c r="SMZ213" s="93"/>
      <c r="SNA213" s="93"/>
      <c r="SNB213" s="93"/>
      <c r="SNC213" s="93"/>
      <c r="SND213" s="93"/>
      <c r="SNE213" s="93"/>
      <c r="SNF213" s="93"/>
      <c r="SNG213" s="93"/>
      <c r="SNH213" s="93"/>
      <c r="SNI213" s="93"/>
      <c r="SNJ213" s="93"/>
      <c r="SNK213" s="93"/>
      <c r="SNL213" s="93"/>
      <c r="SNM213" s="93"/>
      <c r="SNN213" s="93"/>
      <c r="SNO213" s="93"/>
      <c r="SNP213" s="93"/>
      <c r="SNQ213" s="93"/>
      <c r="SNR213" s="93"/>
      <c r="SNS213" s="93"/>
      <c r="SNT213" s="93"/>
      <c r="SNU213" s="93"/>
      <c r="SNV213" s="93"/>
      <c r="SNW213" s="93"/>
      <c r="SNX213" s="93"/>
      <c r="SNY213" s="93"/>
      <c r="SNZ213" s="93"/>
      <c r="SOA213" s="93"/>
      <c r="SOB213" s="93"/>
      <c r="SOC213" s="93"/>
      <c r="SOD213" s="93"/>
      <c r="SOE213" s="93"/>
      <c r="SOF213" s="93"/>
      <c r="SOG213" s="93"/>
      <c r="SOH213" s="93"/>
      <c r="SOI213" s="93"/>
      <c r="SOJ213" s="93"/>
      <c r="SOK213" s="93"/>
      <c r="SOL213" s="93"/>
      <c r="SOM213" s="93"/>
      <c r="SON213" s="93"/>
      <c r="SOO213" s="93"/>
      <c r="SOP213" s="93"/>
      <c r="SOQ213" s="93"/>
      <c r="SOR213" s="93"/>
      <c r="SOS213" s="93"/>
      <c r="SOT213" s="93"/>
      <c r="SOU213" s="93"/>
      <c r="SOV213" s="93"/>
      <c r="SOW213" s="93"/>
      <c r="SOX213" s="93"/>
      <c r="SOY213" s="93"/>
      <c r="SOZ213" s="93"/>
      <c r="SPA213" s="93"/>
      <c r="SPB213" s="93"/>
      <c r="SPC213" s="93"/>
      <c r="SPD213" s="93"/>
      <c r="SPE213" s="93"/>
      <c r="SPF213" s="93"/>
      <c r="SPG213" s="93"/>
      <c r="SPH213" s="93"/>
      <c r="SPI213" s="93"/>
      <c r="SPJ213" s="93"/>
      <c r="SPK213" s="93"/>
      <c r="SPL213" s="93"/>
      <c r="SPM213" s="93"/>
      <c r="SPN213" s="93"/>
      <c r="SPO213" s="93"/>
      <c r="SPP213" s="93"/>
      <c r="SPQ213" s="93"/>
      <c r="SPR213" s="93"/>
      <c r="SPS213" s="93"/>
      <c r="SPT213" s="93"/>
      <c r="SPU213" s="93"/>
      <c r="SPV213" s="93"/>
      <c r="SPW213" s="93"/>
      <c r="SPX213" s="93"/>
      <c r="SPY213" s="93"/>
      <c r="SPZ213" s="93"/>
      <c r="SQA213" s="93"/>
      <c r="SQB213" s="93"/>
      <c r="SQC213" s="93"/>
      <c r="SQD213" s="93"/>
      <c r="SQE213" s="93"/>
      <c r="SQF213" s="93"/>
      <c r="SQG213" s="93"/>
      <c r="SQH213" s="93"/>
      <c r="SQI213" s="93"/>
      <c r="SQJ213" s="93"/>
      <c r="SQK213" s="93"/>
      <c r="SQL213" s="93"/>
      <c r="SQM213" s="93"/>
      <c r="SQN213" s="93"/>
      <c r="SQO213" s="93"/>
      <c r="SQP213" s="93"/>
      <c r="SQQ213" s="93"/>
      <c r="SQR213" s="93"/>
      <c r="SQS213" s="93"/>
      <c r="SQT213" s="93"/>
      <c r="SQU213" s="93"/>
      <c r="SQV213" s="93"/>
      <c r="SQW213" s="93"/>
      <c r="SQX213" s="93"/>
      <c r="SQY213" s="93"/>
      <c r="SQZ213" s="93"/>
      <c r="SRA213" s="93"/>
      <c r="SRB213" s="93"/>
      <c r="SRC213" s="93"/>
      <c r="SRD213" s="93"/>
      <c r="SRE213" s="93"/>
      <c r="SRF213" s="93"/>
      <c r="SRG213" s="93"/>
      <c r="SRH213" s="93"/>
      <c r="SRI213" s="93"/>
      <c r="SRJ213" s="93"/>
      <c r="SRK213" s="93"/>
      <c r="SRL213" s="93"/>
      <c r="SRM213" s="93"/>
      <c r="SRN213" s="93"/>
      <c r="SRO213" s="93"/>
      <c r="SRP213" s="93"/>
      <c r="SRQ213" s="93"/>
      <c r="SRR213" s="93"/>
      <c r="SRS213" s="93"/>
      <c r="SRT213" s="93"/>
      <c r="SRU213" s="93"/>
      <c r="SRV213" s="93"/>
      <c r="SRW213" s="93"/>
      <c r="SRX213" s="93"/>
      <c r="SRY213" s="93"/>
      <c r="SRZ213" s="93"/>
      <c r="SSA213" s="93"/>
      <c r="SSB213" s="93"/>
      <c r="SSC213" s="93"/>
      <c r="SSD213" s="93"/>
      <c r="SSE213" s="93"/>
      <c r="SSF213" s="93"/>
      <c r="SSG213" s="93"/>
      <c r="SSH213" s="93"/>
      <c r="SSI213" s="93"/>
      <c r="SSJ213" s="93"/>
      <c r="SSK213" s="93"/>
      <c r="SSL213" s="93"/>
      <c r="SSM213" s="93"/>
      <c r="SSN213" s="93"/>
      <c r="SSO213" s="93"/>
      <c r="SSP213" s="93"/>
      <c r="SSQ213" s="93"/>
      <c r="SSR213" s="93"/>
      <c r="SSS213" s="93"/>
      <c r="SST213" s="93"/>
      <c r="SSU213" s="93"/>
      <c r="SSV213" s="93"/>
      <c r="SSW213" s="93"/>
      <c r="SSX213" s="93"/>
      <c r="SSY213" s="93"/>
      <c r="SSZ213" s="93"/>
      <c r="STA213" s="93"/>
      <c r="STB213" s="93"/>
      <c r="STC213" s="93"/>
      <c r="STD213" s="93"/>
      <c r="STE213" s="93"/>
      <c r="STF213" s="93"/>
      <c r="STG213" s="93"/>
      <c r="STH213" s="93"/>
      <c r="STI213" s="93"/>
      <c r="STJ213" s="93"/>
      <c r="STK213" s="93"/>
      <c r="STL213" s="93"/>
      <c r="STM213" s="93"/>
      <c r="STN213" s="93"/>
      <c r="STO213" s="93"/>
      <c r="STP213" s="93"/>
      <c r="STQ213" s="93"/>
      <c r="STR213" s="93"/>
      <c r="STS213" s="93"/>
      <c r="STT213" s="93"/>
      <c r="STU213" s="93"/>
      <c r="STV213" s="93"/>
      <c r="STW213" s="93"/>
      <c r="STX213" s="93"/>
      <c r="STY213" s="93"/>
      <c r="STZ213" s="93"/>
      <c r="SUA213" s="93"/>
      <c r="SUB213" s="93"/>
      <c r="SUC213" s="93"/>
      <c r="SUD213" s="93"/>
      <c r="SUE213" s="93"/>
      <c r="SUF213" s="93"/>
      <c r="SUG213" s="93"/>
      <c r="SUH213" s="93"/>
      <c r="SUI213" s="93"/>
      <c r="SUJ213" s="93"/>
      <c r="SUK213" s="93"/>
      <c r="SUL213" s="93"/>
      <c r="SUM213" s="93"/>
      <c r="SUN213" s="93"/>
      <c r="SUO213" s="93"/>
      <c r="SUP213" s="93"/>
      <c r="SUQ213" s="93"/>
      <c r="SUR213" s="93"/>
      <c r="SUS213" s="93"/>
      <c r="SUT213" s="93"/>
      <c r="SUU213" s="93"/>
      <c r="SUV213" s="93"/>
      <c r="SUW213" s="93"/>
      <c r="SUX213" s="93"/>
      <c r="SUY213" s="93"/>
      <c r="SUZ213" s="93"/>
      <c r="SVA213" s="93"/>
      <c r="SVB213" s="93"/>
      <c r="SVC213" s="93"/>
      <c r="SVD213" s="93"/>
      <c r="SVE213" s="93"/>
      <c r="SVF213" s="93"/>
      <c r="SVG213" s="93"/>
      <c r="SVH213" s="93"/>
      <c r="SVI213" s="93"/>
      <c r="SVJ213" s="93"/>
      <c r="SVK213" s="93"/>
      <c r="SVL213" s="93"/>
      <c r="SVM213" s="93"/>
      <c r="SVN213" s="93"/>
      <c r="SVO213" s="93"/>
      <c r="SVP213" s="93"/>
      <c r="SVQ213" s="93"/>
      <c r="SVR213" s="93"/>
      <c r="SVS213" s="93"/>
      <c r="SVT213" s="93"/>
      <c r="SVU213" s="93"/>
      <c r="SVV213" s="93"/>
      <c r="SVW213" s="93"/>
      <c r="SVX213" s="93"/>
      <c r="SVY213" s="93"/>
      <c r="SVZ213" s="93"/>
      <c r="SWA213" s="93"/>
      <c r="SWB213" s="93"/>
      <c r="SWC213" s="93"/>
      <c r="SWD213" s="93"/>
      <c r="SWE213" s="93"/>
      <c r="SWF213" s="93"/>
      <c r="SWG213" s="93"/>
      <c r="SWH213" s="93"/>
      <c r="SWI213" s="93"/>
      <c r="SWJ213" s="93"/>
      <c r="SWK213" s="93"/>
      <c r="SWL213" s="93"/>
      <c r="SWM213" s="93"/>
      <c r="SWN213" s="93"/>
      <c r="SWO213" s="93"/>
      <c r="SWP213" s="93"/>
      <c r="SWQ213" s="93"/>
      <c r="SWR213" s="93"/>
      <c r="SWS213" s="93"/>
      <c r="SWT213" s="93"/>
      <c r="SWU213" s="93"/>
      <c r="SWV213" s="93"/>
      <c r="SWW213" s="93"/>
      <c r="SWX213" s="93"/>
      <c r="SWY213" s="93"/>
      <c r="SWZ213" s="93"/>
      <c r="SXA213" s="93"/>
      <c r="SXB213" s="93"/>
      <c r="SXC213" s="93"/>
      <c r="SXD213" s="93"/>
      <c r="SXE213" s="93"/>
      <c r="SXF213" s="93"/>
      <c r="SXG213" s="93"/>
      <c r="SXH213" s="93"/>
      <c r="SXI213" s="93"/>
      <c r="SXJ213" s="93"/>
      <c r="SXK213" s="93"/>
      <c r="SXL213" s="93"/>
      <c r="SXM213" s="93"/>
      <c r="SXN213" s="93"/>
      <c r="SXO213" s="93"/>
      <c r="SXP213" s="93"/>
      <c r="SXQ213" s="93"/>
      <c r="SXR213" s="93"/>
      <c r="SXS213" s="93"/>
      <c r="SXT213" s="93"/>
      <c r="SXU213" s="93"/>
      <c r="SXV213" s="93"/>
      <c r="SXW213" s="93"/>
      <c r="SXX213" s="93"/>
      <c r="SXY213" s="93"/>
      <c r="SXZ213" s="93"/>
      <c r="SYA213" s="93"/>
      <c r="SYB213" s="93"/>
      <c r="SYC213" s="93"/>
      <c r="SYD213" s="93"/>
      <c r="SYE213" s="93"/>
      <c r="SYF213" s="93"/>
      <c r="SYG213" s="93"/>
      <c r="SYH213" s="93"/>
      <c r="SYI213" s="93"/>
      <c r="SYJ213" s="93"/>
      <c r="SYK213" s="93"/>
      <c r="SYL213" s="93"/>
      <c r="SYM213" s="93"/>
      <c r="SYN213" s="93"/>
      <c r="SYO213" s="93"/>
      <c r="SYP213" s="93"/>
      <c r="SYQ213" s="93"/>
      <c r="SYR213" s="93"/>
      <c r="SYS213" s="93"/>
      <c r="SYT213" s="93"/>
      <c r="SYU213" s="93"/>
      <c r="SYV213" s="93"/>
      <c r="SYW213" s="93"/>
      <c r="SYX213" s="93"/>
      <c r="SYY213" s="93"/>
      <c r="SYZ213" s="93"/>
      <c r="SZA213" s="93"/>
      <c r="SZB213" s="93"/>
      <c r="SZC213" s="93"/>
      <c r="SZD213" s="93"/>
      <c r="SZE213" s="93"/>
      <c r="SZF213" s="93"/>
      <c r="SZG213" s="93"/>
      <c r="SZH213" s="93"/>
      <c r="SZI213" s="93"/>
      <c r="SZJ213" s="93"/>
      <c r="SZK213" s="93"/>
      <c r="SZL213" s="93"/>
      <c r="SZM213" s="93"/>
      <c r="SZN213" s="93"/>
      <c r="SZO213" s="93"/>
      <c r="SZP213" s="93"/>
      <c r="SZQ213" s="93"/>
      <c r="SZR213" s="93"/>
      <c r="SZS213" s="93"/>
      <c r="SZT213" s="93"/>
      <c r="SZU213" s="93"/>
      <c r="SZV213" s="93"/>
      <c r="SZW213" s="93"/>
      <c r="SZX213" s="93"/>
      <c r="SZY213" s="93"/>
      <c r="SZZ213" s="93"/>
      <c r="TAA213" s="93"/>
      <c r="TAB213" s="93"/>
      <c r="TAC213" s="93"/>
      <c r="TAD213" s="93"/>
      <c r="TAE213" s="93"/>
      <c r="TAF213" s="93"/>
      <c r="TAG213" s="93"/>
      <c r="TAH213" s="93"/>
      <c r="TAI213" s="93"/>
      <c r="TAJ213" s="93"/>
      <c r="TAK213" s="93"/>
      <c r="TAL213" s="93"/>
      <c r="TAM213" s="93"/>
      <c r="TAN213" s="93"/>
      <c r="TAO213" s="93"/>
      <c r="TAP213" s="93"/>
      <c r="TAQ213" s="93"/>
      <c r="TAR213" s="93"/>
      <c r="TAS213" s="93"/>
      <c r="TAT213" s="93"/>
      <c r="TAU213" s="93"/>
      <c r="TAV213" s="93"/>
      <c r="TAW213" s="93"/>
      <c r="TAX213" s="93"/>
      <c r="TAY213" s="93"/>
      <c r="TAZ213" s="93"/>
      <c r="TBA213" s="93"/>
      <c r="TBB213" s="93"/>
      <c r="TBC213" s="93"/>
      <c r="TBD213" s="93"/>
      <c r="TBE213" s="93"/>
      <c r="TBF213" s="93"/>
      <c r="TBG213" s="93"/>
      <c r="TBH213" s="93"/>
      <c r="TBI213" s="93"/>
      <c r="TBJ213" s="93"/>
      <c r="TBK213" s="93"/>
      <c r="TBL213" s="93"/>
      <c r="TBM213" s="93"/>
      <c r="TBN213" s="93"/>
      <c r="TBO213" s="93"/>
      <c r="TBP213" s="93"/>
      <c r="TBQ213" s="93"/>
      <c r="TBR213" s="93"/>
      <c r="TBS213" s="93"/>
      <c r="TBT213" s="93"/>
      <c r="TBU213" s="93"/>
      <c r="TBV213" s="93"/>
      <c r="TBW213" s="93"/>
      <c r="TBX213" s="93"/>
      <c r="TBY213" s="93"/>
      <c r="TBZ213" s="93"/>
      <c r="TCA213" s="93"/>
      <c r="TCB213" s="93"/>
      <c r="TCC213" s="93"/>
      <c r="TCD213" s="93"/>
      <c r="TCE213" s="93"/>
      <c r="TCF213" s="93"/>
      <c r="TCG213" s="93"/>
      <c r="TCH213" s="93"/>
      <c r="TCI213" s="93"/>
      <c r="TCJ213" s="93"/>
      <c r="TCK213" s="93"/>
      <c r="TCL213" s="93"/>
      <c r="TCM213" s="93"/>
      <c r="TCN213" s="93"/>
      <c r="TCO213" s="93"/>
      <c r="TCP213" s="93"/>
      <c r="TCQ213" s="93"/>
      <c r="TCR213" s="93"/>
      <c r="TCS213" s="93"/>
      <c r="TCT213" s="93"/>
      <c r="TCU213" s="93"/>
      <c r="TCV213" s="93"/>
      <c r="TCW213" s="93"/>
      <c r="TCX213" s="93"/>
      <c r="TCY213" s="93"/>
      <c r="TCZ213" s="93"/>
      <c r="TDA213" s="93"/>
      <c r="TDB213" s="93"/>
      <c r="TDC213" s="93"/>
      <c r="TDD213" s="93"/>
      <c r="TDE213" s="93"/>
      <c r="TDF213" s="93"/>
      <c r="TDG213" s="93"/>
      <c r="TDH213" s="93"/>
      <c r="TDI213" s="93"/>
      <c r="TDJ213" s="93"/>
      <c r="TDK213" s="93"/>
      <c r="TDL213" s="93"/>
      <c r="TDM213" s="93"/>
      <c r="TDN213" s="93"/>
      <c r="TDO213" s="93"/>
      <c r="TDP213" s="93"/>
      <c r="TDQ213" s="93"/>
      <c r="TDR213" s="93"/>
      <c r="TDS213" s="93"/>
      <c r="TDT213" s="93"/>
      <c r="TDU213" s="93"/>
      <c r="TDV213" s="93"/>
      <c r="TDW213" s="93"/>
      <c r="TDX213" s="93"/>
      <c r="TDY213" s="93"/>
      <c r="TDZ213" s="93"/>
      <c r="TEA213" s="93"/>
      <c r="TEB213" s="93"/>
      <c r="TEC213" s="93"/>
      <c r="TED213" s="93"/>
      <c r="TEE213" s="93"/>
      <c r="TEF213" s="93"/>
      <c r="TEG213" s="93"/>
      <c r="TEH213" s="93"/>
      <c r="TEI213" s="93"/>
      <c r="TEJ213" s="93"/>
      <c r="TEK213" s="93"/>
      <c r="TEL213" s="93"/>
      <c r="TEM213" s="93"/>
      <c r="TEN213" s="93"/>
      <c r="TEO213" s="93"/>
      <c r="TEP213" s="93"/>
      <c r="TEQ213" s="93"/>
      <c r="TER213" s="93"/>
      <c r="TES213" s="93"/>
      <c r="TET213" s="93"/>
      <c r="TEU213" s="93"/>
      <c r="TEV213" s="93"/>
      <c r="TEW213" s="93"/>
      <c r="TEX213" s="93"/>
      <c r="TEY213" s="93"/>
      <c r="TEZ213" s="93"/>
      <c r="TFA213" s="93"/>
      <c r="TFB213" s="93"/>
      <c r="TFC213" s="93"/>
      <c r="TFD213" s="93"/>
      <c r="TFE213" s="93"/>
      <c r="TFF213" s="93"/>
      <c r="TFG213" s="93"/>
      <c r="TFH213" s="93"/>
      <c r="TFI213" s="93"/>
      <c r="TFJ213" s="93"/>
      <c r="TFK213" s="93"/>
      <c r="TFL213" s="93"/>
      <c r="TFM213" s="93"/>
      <c r="TFN213" s="93"/>
      <c r="TFO213" s="93"/>
      <c r="TFP213" s="93"/>
      <c r="TFQ213" s="93"/>
      <c r="TFR213" s="93"/>
      <c r="TFS213" s="93"/>
      <c r="TFT213" s="93"/>
      <c r="TFU213" s="93"/>
      <c r="TFV213" s="93"/>
      <c r="TFW213" s="93"/>
      <c r="TFX213" s="93"/>
      <c r="TFY213" s="93"/>
      <c r="TFZ213" s="93"/>
      <c r="TGA213" s="93"/>
      <c r="TGB213" s="93"/>
      <c r="TGC213" s="93"/>
      <c r="TGD213" s="93"/>
      <c r="TGE213" s="93"/>
      <c r="TGF213" s="93"/>
      <c r="TGG213" s="93"/>
      <c r="TGH213" s="93"/>
      <c r="TGI213" s="93"/>
      <c r="TGJ213" s="93"/>
      <c r="TGK213" s="93"/>
      <c r="TGL213" s="93"/>
      <c r="TGM213" s="93"/>
      <c r="TGN213" s="93"/>
      <c r="TGO213" s="93"/>
      <c r="TGP213" s="93"/>
      <c r="TGQ213" s="93"/>
      <c r="TGR213" s="93"/>
      <c r="TGS213" s="93"/>
      <c r="TGT213" s="93"/>
      <c r="TGU213" s="93"/>
      <c r="TGV213" s="93"/>
      <c r="TGW213" s="93"/>
      <c r="TGX213" s="93"/>
      <c r="TGY213" s="93"/>
      <c r="TGZ213" s="93"/>
      <c r="THA213" s="93"/>
      <c r="THB213" s="93"/>
      <c r="THC213" s="93"/>
      <c r="THD213" s="93"/>
      <c r="THE213" s="93"/>
      <c r="THF213" s="93"/>
      <c r="THG213" s="93"/>
      <c r="THH213" s="93"/>
      <c r="THI213" s="93"/>
      <c r="THJ213" s="93"/>
      <c r="THK213" s="93"/>
      <c r="THL213" s="93"/>
      <c r="THM213" s="93"/>
      <c r="THN213" s="93"/>
      <c r="THO213" s="93"/>
      <c r="THP213" s="93"/>
      <c r="THQ213" s="93"/>
      <c r="THR213" s="93"/>
      <c r="THS213" s="93"/>
      <c r="THT213" s="93"/>
      <c r="THU213" s="93"/>
      <c r="THV213" s="93"/>
      <c r="THW213" s="93"/>
      <c r="THX213" s="93"/>
      <c r="THY213" s="93"/>
      <c r="THZ213" s="93"/>
      <c r="TIA213" s="93"/>
      <c r="TIB213" s="93"/>
      <c r="TIC213" s="93"/>
      <c r="TID213" s="93"/>
      <c r="TIE213" s="93"/>
      <c r="TIF213" s="93"/>
      <c r="TIG213" s="93"/>
      <c r="TIH213" s="93"/>
      <c r="TII213" s="93"/>
      <c r="TIJ213" s="93"/>
      <c r="TIK213" s="93"/>
      <c r="TIL213" s="93"/>
      <c r="TIM213" s="93"/>
      <c r="TIN213" s="93"/>
      <c r="TIO213" s="93"/>
      <c r="TIP213" s="93"/>
      <c r="TIQ213" s="93"/>
      <c r="TIR213" s="93"/>
      <c r="TIS213" s="93"/>
      <c r="TIT213" s="93"/>
      <c r="TIU213" s="93"/>
      <c r="TIV213" s="93"/>
      <c r="TIW213" s="93"/>
      <c r="TIX213" s="93"/>
      <c r="TIY213" s="93"/>
      <c r="TIZ213" s="93"/>
      <c r="TJA213" s="93"/>
      <c r="TJB213" s="93"/>
      <c r="TJC213" s="93"/>
      <c r="TJD213" s="93"/>
      <c r="TJE213" s="93"/>
      <c r="TJF213" s="93"/>
      <c r="TJG213" s="93"/>
      <c r="TJH213" s="93"/>
      <c r="TJI213" s="93"/>
      <c r="TJJ213" s="93"/>
      <c r="TJK213" s="93"/>
      <c r="TJL213" s="93"/>
      <c r="TJM213" s="93"/>
      <c r="TJN213" s="93"/>
      <c r="TJO213" s="93"/>
      <c r="TJP213" s="93"/>
      <c r="TJQ213" s="93"/>
      <c r="TJR213" s="93"/>
      <c r="TJS213" s="93"/>
      <c r="TJT213" s="93"/>
      <c r="TJU213" s="93"/>
      <c r="TJV213" s="93"/>
      <c r="TJW213" s="93"/>
      <c r="TJX213" s="93"/>
      <c r="TJY213" s="93"/>
      <c r="TJZ213" s="93"/>
      <c r="TKA213" s="93"/>
      <c r="TKB213" s="93"/>
      <c r="TKC213" s="93"/>
      <c r="TKD213" s="93"/>
      <c r="TKE213" s="93"/>
      <c r="TKF213" s="93"/>
      <c r="TKG213" s="93"/>
      <c r="TKH213" s="93"/>
      <c r="TKI213" s="93"/>
      <c r="TKJ213" s="93"/>
      <c r="TKK213" s="93"/>
      <c r="TKL213" s="93"/>
      <c r="TKM213" s="93"/>
      <c r="TKN213" s="93"/>
      <c r="TKO213" s="93"/>
      <c r="TKP213" s="93"/>
      <c r="TKQ213" s="93"/>
      <c r="TKR213" s="93"/>
      <c r="TKS213" s="93"/>
      <c r="TKT213" s="93"/>
      <c r="TKU213" s="93"/>
      <c r="TKV213" s="93"/>
      <c r="TKW213" s="93"/>
      <c r="TKX213" s="93"/>
      <c r="TKY213" s="93"/>
      <c r="TKZ213" s="93"/>
      <c r="TLA213" s="93"/>
      <c r="TLB213" s="93"/>
      <c r="TLC213" s="93"/>
      <c r="TLD213" s="93"/>
      <c r="TLE213" s="93"/>
      <c r="TLF213" s="93"/>
      <c r="TLG213" s="93"/>
      <c r="TLH213" s="93"/>
      <c r="TLI213" s="93"/>
      <c r="TLJ213" s="93"/>
      <c r="TLK213" s="93"/>
      <c r="TLL213" s="93"/>
      <c r="TLM213" s="93"/>
      <c r="TLN213" s="93"/>
      <c r="TLO213" s="93"/>
      <c r="TLP213" s="93"/>
      <c r="TLQ213" s="93"/>
      <c r="TLR213" s="93"/>
      <c r="TLS213" s="93"/>
      <c r="TLT213" s="93"/>
      <c r="TLU213" s="93"/>
      <c r="TLV213" s="93"/>
      <c r="TLW213" s="93"/>
      <c r="TLX213" s="93"/>
      <c r="TLY213" s="93"/>
      <c r="TLZ213" s="93"/>
      <c r="TMA213" s="93"/>
      <c r="TMB213" s="93"/>
      <c r="TMC213" s="93"/>
      <c r="TMD213" s="93"/>
      <c r="TME213" s="93"/>
      <c r="TMF213" s="93"/>
      <c r="TMG213" s="93"/>
      <c r="TMH213" s="93"/>
      <c r="TMI213" s="93"/>
      <c r="TMJ213" s="93"/>
      <c r="TMK213" s="93"/>
      <c r="TML213" s="93"/>
      <c r="TMM213" s="93"/>
      <c r="TMN213" s="93"/>
      <c r="TMO213" s="93"/>
      <c r="TMP213" s="93"/>
      <c r="TMQ213" s="93"/>
      <c r="TMR213" s="93"/>
      <c r="TMS213" s="93"/>
      <c r="TMT213" s="93"/>
      <c r="TMU213" s="93"/>
      <c r="TMV213" s="93"/>
      <c r="TMW213" s="93"/>
      <c r="TMX213" s="93"/>
      <c r="TMY213" s="93"/>
      <c r="TMZ213" s="93"/>
      <c r="TNA213" s="93"/>
      <c r="TNB213" s="93"/>
      <c r="TNC213" s="93"/>
      <c r="TND213" s="93"/>
      <c r="TNE213" s="93"/>
      <c r="TNF213" s="93"/>
      <c r="TNG213" s="93"/>
      <c r="TNH213" s="93"/>
      <c r="TNI213" s="93"/>
      <c r="TNJ213" s="93"/>
      <c r="TNK213" s="93"/>
      <c r="TNL213" s="93"/>
      <c r="TNM213" s="93"/>
      <c r="TNN213" s="93"/>
      <c r="TNO213" s="93"/>
      <c r="TNP213" s="93"/>
      <c r="TNQ213" s="93"/>
      <c r="TNR213" s="93"/>
      <c r="TNS213" s="93"/>
      <c r="TNT213" s="93"/>
      <c r="TNU213" s="93"/>
      <c r="TNV213" s="93"/>
      <c r="TNW213" s="93"/>
      <c r="TNX213" s="93"/>
      <c r="TNY213" s="93"/>
      <c r="TNZ213" s="93"/>
      <c r="TOA213" s="93"/>
      <c r="TOB213" s="93"/>
      <c r="TOC213" s="93"/>
      <c r="TOD213" s="93"/>
      <c r="TOE213" s="93"/>
      <c r="TOF213" s="93"/>
      <c r="TOG213" s="93"/>
      <c r="TOH213" s="93"/>
      <c r="TOI213" s="93"/>
      <c r="TOJ213" s="93"/>
      <c r="TOK213" s="93"/>
      <c r="TOL213" s="93"/>
      <c r="TOM213" s="93"/>
      <c r="TON213" s="93"/>
      <c r="TOO213" s="93"/>
      <c r="TOP213" s="93"/>
      <c r="TOQ213" s="93"/>
      <c r="TOR213" s="93"/>
      <c r="TOS213" s="93"/>
      <c r="TOT213" s="93"/>
      <c r="TOU213" s="93"/>
      <c r="TOV213" s="93"/>
      <c r="TOW213" s="93"/>
      <c r="TOX213" s="93"/>
      <c r="TOY213" s="93"/>
      <c r="TOZ213" s="93"/>
      <c r="TPA213" s="93"/>
      <c r="TPB213" s="93"/>
      <c r="TPC213" s="93"/>
      <c r="TPD213" s="93"/>
      <c r="TPE213" s="93"/>
      <c r="TPF213" s="93"/>
      <c r="TPG213" s="93"/>
      <c r="TPH213" s="93"/>
      <c r="TPI213" s="93"/>
      <c r="TPJ213" s="93"/>
      <c r="TPK213" s="93"/>
      <c r="TPL213" s="93"/>
      <c r="TPM213" s="93"/>
      <c r="TPN213" s="93"/>
      <c r="TPO213" s="93"/>
      <c r="TPP213" s="93"/>
      <c r="TPQ213" s="93"/>
      <c r="TPR213" s="93"/>
      <c r="TPS213" s="93"/>
      <c r="TPT213" s="93"/>
      <c r="TPU213" s="93"/>
      <c r="TPV213" s="93"/>
      <c r="TPW213" s="93"/>
      <c r="TPX213" s="93"/>
      <c r="TPY213" s="93"/>
      <c r="TPZ213" s="93"/>
      <c r="TQA213" s="93"/>
      <c r="TQB213" s="93"/>
      <c r="TQC213" s="93"/>
      <c r="TQD213" s="93"/>
      <c r="TQE213" s="93"/>
      <c r="TQF213" s="93"/>
      <c r="TQG213" s="93"/>
      <c r="TQH213" s="93"/>
      <c r="TQI213" s="93"/>
      <c r="TQJ213" s="93"/>
      <c r="TQK213" s="93"/>
      <c r="TQL213" s="93"/>
      <c r="TQM213" s="93"/>
      <c r="TQN213" s="93"/>
      <c r="TQO213" s="93"/>
      <c r="TQP213" s="93"/>
      <c r="TQQ213" s="93"/>
      <c r="TQR213" s="93"/>
      <c r="TQS213" s="93"/>
      <c r="TQT213" s="93"/>
      <c r="TQU213" s="93"/>
      <c r="TQV213" s="93"/>
      <c r="TQW213" s="93"/>
      <c r="TQX213" s="93"/>
      <c r="TQY213" s="93"/>
      <c r="TQZ213" s="93"/>
      <c r="TRA213" s="93"/>
      <c r="TRB213" s="93"/>
      <c r="TRC213" s="93"/>
      <c r="TRD213" s="93"/>
      <c r="TRE213" s="93"/>
      <c r="TRF213" s="93"/>
      <c r="TRG213" s="93"/>
      <c r="TRH213" s="93"/>
      <c r="TRI213" s="93"/>
      <c r="TRJ213" s="93"/>
      <c r="TRK213" s="93"/>
      <c r="TRL213" s="93"/>
      <c r="TRM213" s="93"/>
      <c r="TRN213" s="93"/>
      <c r="TRO213" s="93"/>
      <c r="TRP213" s="93"/>
      <c r="TRQ213" s="93"/>
      <c r="TRR213" s="93"/>
      <c r="TRS213" s="93"/>
      <c r="TRT213" s="93"/>
      <c r="TRU213" s="93"/>
      <c r="TRV213" s="93"/>
      <c r="TRW213" s="93"/>
      <c r="TRX213" s="93"/>
      <c r="TRY213" s="93"/>
      <c r="TRZ213" s="93"/>
      <c r="TSA213" s="93"/>
      <c r="TSB213" s="93"/>
      <c r="TSC213" s="93"/>
      <c r="TSD213" s="93"/>
      <c r="TSE213" s="93"/>
      <c r="TSF213" s="93"/>
      <c r="TSG213" s="93"/>
      <c r="TSH213" s="93"/>
      <c r="TSI213" s="93"/>
      <c r="TSJ213" s="93"/>
      <c r="TSK213" s="93"/>
      <c r="TSL213" s="93"/>
      <c r="TSM213" s="93"/>
      <c r="TSN213" s="93"/>
      <c r="TSO213" s="93"/>
      <c r="TSP213" s="93"/>
      <c r="TSQ213" s="93"/>
      <c r="TSR213" s="93"/>
      <c r="TSS213" s="93"/>
      <c r="TST213" s="93"/>
      <c r="TSU213" s="93"/>
      <c r="TSV213" s="93"/>
      <c r="TSW213" s="93"/>
      <c r="TSX213" s="93"/>
      <c r="TSY213" s="93"/>
      <c r="TSZ213" s="93"/>
      <c r="TTA213" s="93"/>
      <c r="TTB213" s="93"/>
      <c r="TTC213" s="93"/>
      <c r="TTD213" s="93"/>
      <c r="TTE213" s="93"/>
      <c r="TTF213" s="93"/>
      <c r="TTG213" s="93"/>
      <c r="TTH213" s="93"/>
      <c r="TTI213" s="93"/>
      <c r="TTJ213" s="93"/>
      <c r="TTK213" s="93"/>
      <c r="TTL213" s="93"/>
      <c r="TTM213" s="93"/>
      <c r="TTN213" s="93"/>
      <c r="TTO213" s="93"/>
      <c r="TTP213" s="93"/>
      <c r="TTQ213" s="93"/>
      <c r="TTR213" s="93"/>
      <c r="TTS213" s="93"/>
      <c r="TTT213" s="93"/>
      <c r="TTU213" s="93"/>
      <c r="TTV213" s="93"/>
      <c r="TTW213" s="93"/>
      <c r="TTX213" s="93"/>
      <c r="TTY213" s="93"/>
      <c r="TTZ213" s="93"/>
      <c r="TUA213" s="93"/>
      <c r="TUB213" s="93"/>
      <c r="TUC213" s="93"/>
      <c r="TUD213" s="93"/>
      <c r="TUE213" s="93"/>
      <c r="TUF213" s="93"/>
      <c r="TUG213" s="93"/>
      <c r="TUH213" s="93"/>
      <c r="TUI213" s="93"/>
      <c r="TUJ213" s="93"/>
      <c r="TUK213" s="93"/>
      <c r="TUL213" s="93"/>
      <c r="TUM213" s="93"/>
      <c r="TUN213" s="93"/>
      <c r="TUO213" s="93"/>
      <c r="TUP213" s="93"/>
      <c r="TUQ213" s="93"/>
      <c r="TUR213" s="93"/>
      <c r="TUS213" s="93"/>
      <c r="TUT213" s="93"/>
      <c r="TUU213" s="93"/>
      <c r="TUV213" s="93"/>
      <c r="TUW213" s="93"/>
      <c r="TUX213" s="93"/>
      <c r="TUY213" s="93"/>
      <c r="TUZ213" s="93"/>
      <c r="TVA213" s="93"/>
      <c r="TVB213" s="93"/>
      <c r="TVC213" s="93"/>
      <c r="TVD213" s="93"/>
      <c r="TVE213" s="93"/>
      <c r="TVF213" s="93"/>
      <c r="TVG213" s="93"/>
      <c r="TVH213" s="93"/>
      <c r="TVI213" s="93"/>
      <c r="TVJ213" s="93"/>
      <c r="TVK213" s="93"/>
      <c r="TVL213" s="93"/>
      <c r="TVM213" s="93"/>
      <c r="TVN213" s="93"/>
      <c r="TVO213" s="93"/>
      <c r="TVP213" s="93"/>
      <c r="TVQ213" s="93"/>
      <c r="TVR213" s="93"/>
      <c r="TVS213" s="93"/>
      <c r="TVT213" s="93"/>
      <c r="TVU213" s="93"/>
      <c r="TVV213" s="93"/>
      <c r="TVW213" s="93"/>
      <c r="TVX213" s="93"/>
      <c r="TVY213" s="93"/>
      <c r="TVZ213" s="93"/>
      <c r="TWA213" s="93"/>
      <c r="TWB213" s="93"/>
      <c r="TWC213" s="93"/>
      <c r="TWD213" s="93"/>
      <c r="TWE213" s="93"/>
      <c r="TWF213" s="93"/>
      <c r="TWG213" s="93"/>
      <c r="TWH213" s="93"/>
      <c r="TWI213" s="93"/>
      <c r="TWJ213" s="93"/>
      <c r="TWK213" s="93"/>
      <c r="TWL213" s="93"/>
      <c r="TWM213" s="93"/>
      <c r="TWN213" s="93"/>
      <c r="TWO213" s="93"/>
      <c r="TWP213" s="93"/>
      <c r="TWQ213" s="93"/>
      <c r="TWR213" s="93"/>
      <c r="TWS213" s="93"/>
      <c r="TWT213" s="93"/>
      <c r="TWU213" s="93"/>
      <c r="TWV213" s="93"/>
      <c r="TWW213" s="93"/>
      <c r="TWX213" s="93"/>
      <c r="TWY213" s="93"/>
      <c r="TWZ213" s="93"/>
      <c r="TXA213" s="93"/>
      <c r="TXB213" s="93"/>
      <c r="TXC213" s="93"/>
      <c r="TXD213" s="93"/>
      <c r="TXE213" s="93"/>
      <c r="TXF213" s="93"/>
      <c r="TXG213" s="93"/>
      <c r="TXH213" s="93"/>
      <c r="TXI213" s="93"/>
      <c r="TXJ213" s="93"/>
      <c r="TXK213" s="93"/>
      <c r="TXL213" s="93"/>
      <c r="TXM213" s="93"/>
      <c r="TXN213" s="93"/>
      <c r="TXO213" s="93"/>
      <c r="TXP213" s="93"/>
      <c r="TXQ213" s="93"/>
      <c r="TXR213" s="93"/>
      <c r="TXS213" s="93"/>
      <c r="TXT213" s="93"/>
      <c r="TXU213" s="93"/>
      <c r="TXV213" s="93"/>
      <c r="TXW213" s="93"/>
      <c r="TXX213" s="93"/>
      <c r="TXY213" s="93"/>
      <c r="TXZ213" s="93"/>
      <c r="TYA213" s="93"/>
      <c r="TYB213" s="93"/>
      <c r="TYC213" s="93"/>
      <c r="TYD213" s="93"/>
      <c r="TYE213" s="93"/>
      <c r="TYF213" s="93"/>
      <c r="TYG213" s="93"/>
      <c r="TYH213" s="93"/>
      <c r="TYI213" s="93"/>
      <c r="TYJ213" s="93"/>
      <c r="TYK213" s="93"/>
      <c r="TYL213" s="93"/>
      <c r="TYM213" s="93"/>
      <c r="TYN213" s="93"/>
      <c r="TYO213" s="93"/>
      <c r="TYP213" s="93"/>
      <c r="TYQ213" s="93"/>
      <c r="TYR213" s="93"/>
      <c r="TYS213" s="93"/>
      <c r="TYT213" s="93"/>
      <c r="TYU213" s="93"/>
      <c r="TYV213" s="93"/>
      <c r="TYW213" s="93"/>
      <c r="TYX213" s="93"/>
      <c r="TYY213" s="93"/>
      <c r="TYZ213" s="93"/>
      <c r="TZA213" s="93"/>
      <c r="TZB213" s="93"/>
      <c r="TZC213" s="93"/>
      <c r="TZD213" s="93"/>
      <c r="TZE213" s="93"/>
      <c r="TZF213" s="93"/>
      <c r="TZG213" s="93"/>
      <c r="TZH213" s="93"/>
      <c r="TZI213" s="93"/>
      <c r="TZJ213" s="93"/>
      <c r="TZK213" s="93"/>
      <c r="TZL213" s="93"/>
      <c r="TZM213" s="93"/>
      <c r="TZN213" s="93"/>
      <c r="TZO213" s="93"/>
      <c r="TZP213" s="93"/>
      <c r="TZQ213" s="93"/>
      <c r="TZR213" s="93"/>
      <c r="TZS213" s="93"/>
      <c r="TZT213" s="93"/>
      <c r="TZU213" s="93"/>
      <c r="TZV213" s="93"/>
      <c r="TZW213" s="93"/>
      <c r="TZX213" s="93"/>
      <c r="TZY213" s="93"/>
      <c r="TZZ213" s="93"/>
      <c r="UAA213" s="93"/>
      <c r="UAB213" s="93"/>
      <c r="UAC213" s="93"/>
      <c r="UAD213" s="93"/>
      <c r="UAE213" s="93"/>
      <c r="UAF213" s="93"/>
      <c r="UAG213" s="93"/>
      <c r="UAH213" s="93"/>
      <c r="UAI213" s="93"/>
      <c r="UAJ213" s="93"/>
      <c r="UAK213" s="93"/>
      <c r="UAL213" s="93"/>
      <c r="UAM213" s="93"/>
      <c r="UAN213" s="93"/>
      <c r="UAO213" s="93"/>
      <c r="UAP213" s="93"/>
      <c r="UAQ213" s="93"/>
      <c r="UAR213" s="93"/>
      <c r="UAS213" s="93"/>
      <c r="UAT213" s="93"/>
      <c r="UAU213" s="93"/>
      <c r="UAV213" s="93"/>
      <c r="UAW213" s="93"/>
      <c r="UAX213" s="93"/>
      <c r="UAY213" s="93"/>
      <c r="UAZ213" s="93"/>
      <c r="UBA213" s="93"/>
      <c r="UBB213" s="93"/>
      <c r="UBC213" s="93"/>
      <c r="UBD213" s="93"/>
      <c r="UBE213" s="93"/>
      <c r="UBF213" s="93"/>
      <c r="UBG213" s="93"/>
      <c r="UBH213" s="93"/>
      <c r="UBI213" s="93"/>
      <c r="UBJ213" s="93"/>
      <c r="UBK213" s="93"/>
      <c r="UBL213" s="93"/>
      <c r="UBM213" s="93"/>
      <c r="UBN213" s="93"/>
      <c r="UBO213" s="93"/>
      <c r="UBP213" s="93"/>
      <c r="UBQ213" s="93"/>
      <c r="UBR213" s="93"/>
      <c r="UBS213" s="93"/>
      <c r="UBT213" s="93"/>
      <c r="UBU213" s="93"/>
      <c r="UBV213" s="93"/>
      <c r="UBW213" s="93"/>
      <c r="UBX213" s="93"/>
      <c r="UBY213" s="93"/>
      <c r="UBZ213" s="93"/>
      <c r="UCA213" s="93"/>
      <c r="UCB213" s="93"/>
      <c r="UCC213" s="93"/>
      <c r="UCD213" s="93"/>
      <c r="UCE213" s="93"/>
      <c r="UCF213" s="93"/>
      <c r="UCG213" s="93"/>
      <c r="UCH213" s="93"/>
      <c r="UCI213" s="93"/>
      <c r="UCJ213" s="93"/>
      <c r="UCK213" s="93"/>
      <c r="UCL213" s="93"/>
      <c r="UCM213" s="93"/>
      <c r="UCN213" s="93"/>
      <c r="UCO213" s="93"/>
      <c r="UCP213" s="93"/>
      <c r="UCQ213" s="93"/>
      <c r="UCR213" s="93"/>
      <c r="UCS213" s="93"/>
      <c r="UCT213" s="93"/>
      <c r="UCU213" s="93"/>
      <c r="UCV213" s="93"/>
      <c r="UCW213" s="93"/>
      <c r="UCX213" s="93"/>
      <c r="UCY213" s="93"/>
      <c r="UCZ213" s="93"/>
      <c r="UDA213" s="93"/>
      <c r="UDB213" s="93"/>
      <c r="UDC213" s="93"/>
      <c r="UDD213" s="93"/>
      <c r="UDE213" s="93"/>
      <c r="UDF213" s="93"/>
      <c r="UDG213" s="93"/>
      <c r="UDH213" s="93"/>
      <c r="UDI213" s="93"/>
      <c r="UDJ213" s="93"/>
      <c r="UDK213" s="93"/>
      <c r="UDL213" s="93"/>
      <c r="UDM213" s="93"/>
      <c r="UDN213" s="93"/>
      <c r="UDO213" s="93"/>
      <c r="UDP213" s="93"/>
      <c r="UDQ213" s="93"/>
      <c r="UDR213" s="93"/>
      <c r="UDS213" s="93"/>
      <c r="UDT213" s="93"/>
      <c r="UDU213" s="93"/>
      <c r="UDV213" s="93"/>
      <c r="UDW213" s="93"/>
      <c r="UDX213" s="93"/>
      <c r="UDY213" s="93"/>
      <c r="UDZ213" s="93"/>
      <c r="UEA213" s="93"/>
      <c r="UEB213" s="93"/>
      <c r="UEC213" s="93"/>
      <c r="UED213" s="93"/>
      <c r="UEE213" s="93"/>
      <c r="UEF213" s="93"/>
      <c r="UEG213" s="93"/>
      <c r="UEH213" s="93"/>
      <c r="UEI213" s="93"/>
      <c r="UEJ213" s="93"/>
      <c r="UEK213" s="93"/>
      <c r="UEL213" s="93"/>
      <c r="UEM213" s="93"/>
      <c r="UEN213" s="93"/>
      <c r="UEO213" s="93"/>
      <c r="UEP213" s="93"/>
      <c r="UEQ213" s="93"/>
      <c r="UER213" s="93"/>
      <c r="UES213" s="93"/>
      <c r="UET213" s="93"/>
      <c r="UEU213" s="93"/>
      <c r="UEV213" s="93"/>
      <c r="UEW213" s="93"/>
      <c r="UEX213" s="93"/>
      <c r="UEY213" s="93"/>
      <c r="UEZ213" s="93"/>
      <c r="UFA213" s="93"/>
      <c r="UFB213" s="93"/>
      <c r="UFC213" s="93"/>
      <c r="UFD213" s="93"/>
      <c r="UFE213" s="93"/>
      <c r="UFF213" s="93"/>
      <c r="UFG213" s="93"/>
      <c r="UFH213" s="93"/>
      <c r="UFI213" s="93"/>
      <c r="UFJ213" s="93"/>
      <c r="UFK213" s="93"/>
      <c r="UFL213" s="93"/>
      <c r="UFM213" s="93"/>
      <c r="UFN213" s="93"/>
      <c r="UFO213" s="93"/>
      <c r="UFP213" s="93"/>
      <c r="UFQ213" s="93"/>
      <c r="UFR213" s="93"/>
      <c r="UFS213" s="93"/>
      <c r="UFT213" s="93"/>
      <c r="UFU213" s="93"/>
      <c r="UFV213" s="93"/>
      <c r="UFW213" s="93"/>
      <c r="UFX213" s="93"/>
      <c r="UFY213" s="93"/>
      <c r="UFZ213" s="93"/>
      <c r="UGA213" s="93"/>
      <c r="UGB213" s="93"/>
      <c r="UGC213" s="93"/>
      <c r="UGD213" s="93"/>
      <c r="UGE213" s="93"/>
      <c r="UGF213" s="93"/>
      <c r="UGG213" s="93"/>
      <c r="UGH213" s="93"/>
      <c r="UGI213" s="93"/>
      <c r="UGJ213" s="93"/>
      <c r="UGK213" s="93"/>
      <c r="UGL213" s="93"/>
      <c r="UGM213" s="93"/>
      <c r="UGN213" s="93"/>
      <c r="UGO213" s="93"/>
      <c r="UGP213" s="93"/>
      <c r="UGQ213" s="93"/>
      <c r="UGR213" s="93"/>
      <c r="UGS213" s="93"/>
      <c r="UGT213" s="93"/>
      <c r="UGU213" s="93"/>
      <c r="UGV213" s="93"/>
      <c r="UGW213" s="93"/>
      <c r="UGX213" s="93"/>
      <c r="UGY213" s="93"/>
      <c r="UGZ213" s="93"/>
      <c r="UHA213" s="93"/>
      <c r="UHB213" s="93"/>
      <c r="UHC213" s="93"/>
      <c r="UHD213" s="93"/>
      <c r="UHE213" s="93"/>
      <c r="UHF213" s="93"/>
      <c r="UHG213" s="93"/>
      <c r="UHH213" s="93"/>
      <c r="UHI213" s="93"/>
      <c r="UHJ213" s="93"/>
      <c r="UHK213" s="93"/>
      <c r="UHL213" s="93"/>
      <c r="UHM213" s="93"/>
      <c r="UHN213" s="93"/>
      <c r="UHO213" s="93"/>
      <c r="UHP213" s="93"/>
      <c r="UHQ213" s="93"/>
      <c r="UHR213" s="93"/>
      <c r="UHS213" s="93"/>
      <c r="UHT213" s="93"/>
      <c r="UHU213" s="93"/>
      <c r="UHV213" s="93"/>
      <c r="UHW213" s="93"/>
      <c r="UHX213" s="93"/>
      <c r="UHY213" s="93"/>
      <c r="UHZ213" s="93"/>
      <c r="UIA213" s="93"/>
      <c r="UIB213" s="93"/>
      <c r="UIC213" s="93"/>
      <c r="UID213" s="93"/>
      <c r="UIE213" s="93"/>
      <c r="UIF213" s="93"/>
      <c r="UIG213" s="93"/>
      <c r="UIH213" s="93"/>
      <c r="UII213" s="93"/>
      <c r="UIJ213" s="93"/>
      <c r="UIK213" s="93"/>
      <c r="UIL213" s="93"/>
      <c r="UIM213" s="93"/>
      <c r="UIN213" s="93"/>
      <c r="UIO213" s="93"/>
      <c r="UIP213" s="93"/>
      <c r="UIQ213" s="93"/>
      <c r="UIR213" s="93"/>
      <c r="UIS213" s="93"/>
      <c r="UIT213" s="93"/>
      <c r="UIU213" s="93"/>
      <c r="UIV213" s="93"/>
      <c r="UIW213" s="93"/>
      <c r="UIX213" s="93"/>
      <c r="UIY213" s="93"/>
      <c r="UIZ213" s="93"/>
      <c r="UJA213" s="93"/>
      <c r="UJB213" s="93"/>
      <c r="UJC213" s="93"/>
      <c r="UJD213" s="93"/>
      <c r="UJE213" s="93"/>
      <c r="UJF213" s="93"/>
      <c r="UJG213" s="93"/>
      <c r="UJH213" s="93"/>
      <c r="UJI213" s="93"/>
      <c r="UJJ213" s="93"/>
      <c r="UJK213" s="93"/>
      <c r="UJL213" s="93"/>
      <c r="UJM213" s="93"/>
      <c r="UJN213" s="93"/>
      <c r="UJO213" s="93"/>
      <c r="UJP213" s="93"/>
      <c r="UJQ213" s="93"/>
      <c r="UJR213" s="93"/>
      <c r="UJS213" s="93"/>
      <c r="UJT213" s="93"/>
      <c r="UJU213" s="93"/>
      <c r="UJV213" s="93"/>
      <c r="UJW213" s="93"/>
      <c r="UJX213" s="93"/>
      <c r="UJY213" s="93"/>
      <c r="UJZ213" s="93"/>
      <c r="UKA213" s="93"/>
      <c r="UKB213" s="93"/>
      <c r="UKC213" s="93"/>
      <c r="UKD213" s="93"/>
      <c r="UKE213" s="93"/>
      <c r="UKF213" s="93"/>
      <c r="UKG213" s="93"/>
      <c r="UKH213" s="93"/>
      <c r="UKI213" s="93"/>
      <c r="UKJ213" s="93"/>
      <c r="UKK213" s="93"/>
      <c r="UKL213" s="93"/>
      <c r="UKM213" s="93"/>
      <c r="UKN213" s="93"/>
      <c r="UKO213" s="93"/>
      <c r="UKP213" s="93"/>
      <c r="UKQ213" s="93"/>
      <c r="UKR213" s="93"/>
      <c r="UKS213" s="93"/>
      <c r="UKT213" s="93"/>
      <c r="UKU213" s="93"/>
      <c r="UKV213" s="93"/>
      <c r="UKW213" s="93"/>
      <c r="UKX213" s="93"/>
      <c r="UKY213" s="93"/>
      <c r="UKZ213" s="93"/>
      <c r="ULA213" s="93"/>
      <c r="ULB213" s="93"/>
      <c r="ULC213" s="93"/>
      <c r="ULD213" s="93"/>
      <c r="ULE213" s="93"/>
      <c r="ULF213" s="93"/>
      <c r="ULG213" s="93"/>
      <c r="ULH213" s="93"/>
      <c r="ULI213" s="93"/>
      <c r="ULJ213" s="93"/>
      <c r="ULK213" s="93"/>
      <c r="ULL213" s="93"/>
      <c r="ULM213" s="93"/>
      <c r="ULN213" s="93"/>
      <c r="ULO213" s="93"/>
      <c r="ULP213" s="93"/>
      <c r="ULQ213" s="93"/>
      <c r="ULR213" s="93"/>
      <c r="ULS213" s="93"/>
      <c r="ULT213" s="93"/>
      <c r="ULU213" s="93"/>
      <c r="ULV213" s="93"/>
      <c r="ULW213" s="93"/>
      <c r="ULX213" s="93"/>
      <c r="ULY213" s="93"/>
      <c r="ULZ213" s="93"/>
      <c r="UMA213" s="93"/>
      <c r="UMB213" s="93"/>
      <c r="UMC213" s="93"/>
      <c r="UMD213" s="93"/>
      <c r="UME213" s="93"/>
      <c r="UMF213" s="93"/>
      <c r="UMG213" s="93"/>
      <c r="UMH213" s="93"/>
      <c r="UMI213" s="93"/>
      <c r="UMJ213" s="93"/>
      <c r="UMK213" s="93"/>
      <c r="UML213" s="93"/>
      <c r="UMM213" s="93"/>
      <c r="UMN213" s="93"/>
      <c r="UMO213" s="93"/>
      <c r="UMP213" s="93"/>
      <c r="UMQ213" s="93"/>
      <c r="UMR213" s="93"/>
      <c r="UMS213" s="93"/>
      <c r="UMT213" s="93"/>
      <c r="UMU213" s="93"/>
      <c r="UMV213" s="93"/>
      <c r="UMW213" s="93"/>
      <c r="UMX213" s="93"/>
      <c r="UMY213" s="93"/>
      <c r="UMZ213" s="93"/>
      <c r="UNA213" s="93"/>
      <c r="UNB213" s="93"/>
      <c r="UNC213" s="93"/>
      <c r="UND213" s="93"/>
      <c r="UNE213" s="93"/>
      <c r="UNF213" s="93"/>
      <c r="UNG213" s="93"/>
      <c r="UNH213" s="93"/>
      <c r="UNI213" s="93"/>
      <c r="UNJ213" s="93"/>
      <c r="UNK213" s="93"/>
      <c r="UNL213" s="93"/>
      <c r="UNM213" s="93"/>
      <c r="UNN213" s="93"/>
      <c r="UNO213" s="93"/>
      <c r="UNP213" s="93"/>
      <c r="UNQ213" s="93"/>
      <c r="UNR213" s="93"/>
      <c r="UNS213" s="93"/>
      <c r="UNT213" s="93"/>
      <c r="UNU213" s="93"/>
      <c r="UNV213" s="93"/>
      <c r="UNW213" s="93"/>
      <c r="UNX213" s="93"/>
      <c r="UNY213" s="93"/>
      <c r="UNZ213" s="93"/>
      <c r="UOA213" s="93"/>
      <c r="UOB213" s="93"/>
      <c r="UOC213" s="93"/>
      <c r="UOD213" s="93"/>
      <c r="UOE213" s="93"/>
      <c r="UOF213" s="93"/>
      <c r="UOG213" s="93"/>
      <c r="UOH213" s="93"/>
      <c r="UOI213" s="93"/>
      <c r="UOJ213" s="93"/>
      <c r="UOK213" s="93"/>
      <c r="UOL213" s="93"/>
      <c r="UOM213" s="93"/>
      <c r="UON213" s="93"/>
      <c r="UOO213" s="93"/>
      <c r="UOP213" s="93"/>
      <c r="UOQ213" s="93"/>
      <c r="UOR213" s="93"/>
      <c r="UOS213" s="93"/>
      <c r="UOT213" s="93"/>
      <c r="UOU213" s="93"/>
      <c r="UOV213" s="93"/>
      <c r="UOW213" s="93"/>
      <c r="UOX213" s="93"/>
      <c r="UOY213" s="93"/>
      <c r="UOZ213" s="93"/>
      <c r="UPA213" s="93"/>
      <c r="UPB213" s="93"/>
      <c r="UPC213" s="93"/>
      <c r="UPD213" s="93"/>
      <c r="UPE213" s="93"/>
      <c r="UPF213" s="93"/>
      <c r="UPG213" s="93"/>
      <c r="UPH213" s="93"/>
      <c r="UPI213" s="93"/>
      <c r="UPJ213" s="93"/>
      <c r="UPK213" s="93"/>
      <c r="UPL213" s="93"/>
      <c r="UPM213" s="93"/>
      <c r="UPN213" s="93"/>
      <c r="UPO213" s="93"/>
      <c r="UPP213" s="93"/>
      <c r="UPQ213" s="93"/>
      <c r="UPR213" s="93"/>
      <c r="UPS213" s="93"/>
      <c r="UPT213" s="93"/>
      <c r="UPU213" s="93"/>
      <c r="UPV213" s="93"/>
      <c r="UPW213" s="93"/>
      <c r="UPX213" s="93"/>
      <c r="UPY213" s="93"/>
      <c r="UPZ213" s="93"/>
      <c r="UQA213" s="93"/>
      <c r="UQB213" s="93"/>
      <c r="UQC213" s="93"/>
      <c r="UQD213" s="93"/>
      <c r="UQE213" s="93"/>
      <c r="UQF213" s="93"/>
      <c r="UQG213" s="93"/>
      <c r="UQH213" s="93"/>
      <c r="UQI213" s="93"/>
      <c r="UQJ213" s="93"/>
      <c r="UQK213" s="93"/>
      <c r="UQL213" s="93"/>
      <c r="UQM213" s="93"/>
      <c r="UQN213" s="93"/>
      <c r="UQO213" s="93"/>
      <c r="UQP213" s="93"/>
      <c r="UQQ213" s="93"/>
      <c r="UQR213" s="93"/>
      <c r="UQS213" s="93"/>
      <c r="UQT213" s="93"/>
      <c r="UQU213" s="93"/>
      <c r="UQV213" s="93"/>
      <c r="UQW213" s="93"/>
      <c r="UQX213" s="93"/>
      <c r="UQY213" s="93"/>
      <c r="UQZ213" s="93"/>
      <c r="URA213" s="93"/>
      <c r="URB213" s="93"/>
      <c r="URC213" s="93"/>
      <c r="URD213" s="93"/>
      <c r="URE213" s="93"/>
      <c r="URF213" s="93"/>
      <c r="URG213" s="93"/>
      <c r="URH213" s="93"/>
      <c r="URI213" s="93"/>
      <c r="URJ213" s="93"/>
      <c r="URK213" s="93"/>
      <c r="URL213" s="93"/>
      <c r="URM213" s="93"/>
      <c r="URN213" s="93"/>
      <c r="URO213" s="93"/>
      <c r="URP213" s="93"/>
      <c r="URQ213" s="93"/>
      <c r="URR213" s="93"/>
      <c r="URS213" s="93"/>
      <c r="URT213" s="93"/>
      <c r="URU213" s="93"/>
      <c r="URV213" s="93"/>
      <c r="URW213" s="93"/>
      <c r="URX213" s="93"/>
      <c r="URY213" s="93"/>
      <c r="URZ213" s="93"/>
      <c r="USA213" s="93"/>
      <c r="USB213" s="93"/>
      <c r="USC213" s="93"/>
      <c r="USD213" s="93"/>
      <c r="USE213" s="93"/>
      <c r="USF213" s="93"/>
      <c r="USG213" s="93"/>
      <c r="USH213" s="93"/>
      <c r="USI213" s="93"/>
      <c r="USJ213" s="93"/>
      <c r="USK213" s="93"/>
      <c r="USL213" s="93"/>
      <c r="USM213" s="93"/>
      <c r="USN213" s="93"/>
      <c r="USO213" s="93"/>
      <c r="USP213" s="93"/>
      <c r="USQ213" s="93"/>
      <c r="USR213" s="93"/>
      <c r="USS213" s="93"/>
      <c r="UST213" s="93"/>
      <c r="USU213" s="93"/>
      <c r="USV213" s="93"/>
      <c r="USW213" s="93"/>
      <c r="USX213" s="93"/>
      <c r="USY213" s="93"/>
      <c r="USZ213" s="93"/>
      <c r="UTA213" s="93"/>
      <c r="UTB213" s="93"/>
      <c r="UTC213" s="93"/>
      <c r="UTD213" s="93"/>
      <c r="UTE213" s="93"/>
      <c r="UTF213" s="93"/>
      <c r="UTG213" s="93"/>
      <c r="UTH213" s="93"/>
      <c r="UTI213" s="93"/>
      <c r="UTJ213" s="93"/>
      <c r="UTK213" s="93"/>
      <c r="UTL213" s="93"/>
      <c r="UTM213" s="93"/>
      <c r="UTN213" s="93"/>
      <c r="UTO213" s="93"/>
      <c r="UTP213" s="93"/>
      <c r="UTQ213" s="93"/>
      <c r="UTR213" s="93"/>
      <c r="UTS213" s="93"/>
      <c r="UTT213" s="93"/>
      <c r="UTU213" s="93"/>
      <c r="UTV213" s="93"/>
      <c r="UTW213" s="93"/>
      <c r="UTX213" s="93"/>
      <c r="UTY213" s="93"/>
      <c r="UTZ213" s="93"/>
      <c r="UUA213" s="93"/>
      <c r="UUB213" s="93"/>
      <c r="UUC213" s="93"/>
      <c r="UUD213" s="93"/>
      <c r="UUE213" s="93"/>
      <c r="UUF213" s="93"/>
      <c r="UUG213" s="93"/>
      <c r="UUH213" s="93"/>
      <c r="UUI213" s="93"/>
      <c r="UUJ213" s="93"/>
      <c r="UUK213" s="93"/>
      <c r="UUL213" s="93"/>
      <c r="UUM213" s="93"/>
      <c r="UUN213" s="93"/>
      <c r="UUO213" s="93"/>
      <c r="UUP213" s="93"/>
      <c r="UUQ213" s="93"/>
      <c r="UUR213" s="93"/>
      <c r="UUS213" s="93"/>
      <c r="UUT213" s="93"/>
      <c r="UUU213" s="93"/>
      <c r="UUV213" s="93"/>
      <c r="UUW213" s="93"/>
      <c r="UUX213" s="93"/>
      <c r="UUY213" s="93"/>
      <c r="UUZ213" s="93"/>
      <c r="UVA213" s="93"/>
      <c r="UVB213" s="93"/>
      <c r="UVC213" s="93"/>
      <c r="UVD213" s="93"/>
      <c r="UVE213" s="93"/>
      <c r="UVF213" s="93"/>
      <c r="UVG213" s="93"/>
      <c r="UVH213" s="93"/>
      <c r="UVI213" s="93"/>
      <c r="UVJ213" s="93"/>
      <c r="UVK213" s="93"/>
      <c r="UVL213" s="93"/>
      <c r="UVM213" s="93"/>
      <c r="UVN213" s="93"/>
      <c r="UVO213" s="93"/>
      <c r="UVP213" s="93"/>
      <c r="UVQ213" s="93"/>
      <c r="UVR213" s="93"/>
      <c r="UVS213" s="93"/>
      <c r="UVT213" s="93"/>
      <c r="UVU213" s="93"/>
      <c r="UVV213" s="93"/>
      <c r="UVW213" s="93"/>
      <c r="UVX213" s="93"/>
      <c r="UVY213" s="93"/>
      <c r="UVZ213" s="93"/>
      <c r="UWA213" s="93"/>
      <c r="UWB213" s="93"/>
      <c r="UWC213" s="93"/>
      <c r="UWD213" s="93"/>
      <c r="UWE213" s="93"/>
      <c r="UWF213" s="93"/>
      <c r="UWG213" s="93"/>
      <c r="UWH213" s="93"/>
      <c r="UWI213" s="93"/>
      <c r="UWJ213" s="93"/>
      <c r="UWK213" s="93"/>
      <c r="UWL213" s="93"/>
      <c r="UWM213" s="93"/>
      <c r="UWN213" s="93"/>
      <c r="UWO213" s="93"/>
      <c r="UWP213" s="93"/>
      <c r="UWQ213" s="93"/>
      <c r="UWR213" s="93"/>
      <c r="UWS213" s="93"/>
      <c r="UWT213" s="93"/>
      <c r="UWU213" s="93"/>
      <c r="UWV213" s="93"/>
      <c r="UWW213" s="93"/>
      <c r="UWX213" s="93"/>
      <c r="UWY213" s="93"/>
      <c r="UWZ213" s="93"/>
      <c r="UXA213" s="93"/>
      <c r="UXB213" s="93"/>
      <c r="UXC213" s="93"/>
      <c r="UXD213" s="93"/>
      <c r="UXE213" s="93"/>
      <c r="UXF213" s="93"/>
      <c r="UXG213" s="93"/>
      <c r="UXH213" s="93"/>
      <c r="UXI213" s="93"/>
      <c r="UXJ213" s="93"/>
      <c r="UXK213" s="93"/>
      <c r="UXL213" s="93"/>
      <c r="UXM213" s="93"/>
      <c r="UXN213" s="93"/>
      <c r="UXO213" s="93"/>
      <c r="UXP213" s="93"/>
      <c r="UXQ213" s="93"/>
      <c r="UXR213" s="93"/>
      <c r="UXS213" s="93"/>
      <c r="UXT213" s="93"/>
      <c r="UXU213" s="93"/>
      <c r="UXV213" s="93"/>
      <c r="UXW213" s="93"/>
      <c r="UXX213" s="93"/>
      <c r="UXY213" s="93"/>
      <c r="UXZ213" s="93"/>
      <c r="UYA213" s="93"/>
      <c r="UYB213" s="93"/>
      <c r="UYC213" s="93"/>
      <c r="UYD213" s="93"/>
      <c r="UYE213" s="93"/>
      <c r="UYF213" s="93"/>
      <c r="UYG213" s="93"/>
      <c r="UYH213" s="93"/>
      <c r="UYI213" s="93"/>
      <c r="UYJ213" s="93"/>
      <c r="UYK213" s="93"/>
      <c r="UYL213" s="93"/>
      <c r="UYM213" s="93"/>
      <c r="UYN213" s="93"/>
      <c r="UYO213" s="93"/>
      <c r="UYP213" s="93"/>
      <c r="UYQ213" s="93"/>
      <c r="UYR213" s="93"/>
      <c r="UYS213" s="93"/>
      <c r="UYT213" s="93"/>
      <c r="UYU213" s="93"/>
      <c r="UYV213" s="93"/>
      <c r="UYW213" s="93"/>
      <c r="UYX213" s="93"/>
      <c r="UYY213" s="93"/>
      <c r="UYZ213" s="93"/>
      <c r="UZA213" s="93"/>
      <c r="UZB213" s="93"/>
      <c r="UZC213" s="93"/>
      <c r="UZD213" s="93"/>
      <c r="UZE213" s="93"/>
      <c r="UZF213" s="93"/>
      <c r="UZG213" s="93"/>
      <c r="UZH213" s="93"/>
      <c r="UZI213" s="93"/>
      <c r="UZJ213" s="93"/>
      <c r="UZK213" s="93"/>
      <c r="UZL213" s="93"/>
      <c r="UZM213" s="93"/>
      <c r="UZN213" s="93"/>
      <c r="UZO213" s="93"/>
      <c r="UZP213" s="93"/>
      <c r="UZQ213" s="93"/>
      <c r="UZR213" s="93"/>
      <c r="UZS213" s="93"/>
      <c r="UZT213" s="93"/>
      <c r="UZU213" s="93"/>
      <c r="UZV213" s="93"/>
      <c r="UZW213" s="93"/>
      <c r="UZX213" s="93"/>
      <c r="UZY213" s="93"/>
      <c r="UZZ213" s="93"/>
      <c r="VAA213" s="93"/>
      <c r="VAB213" s="93"/>
      <c r="VAC213" s="93"/>
      <c r="VAD213" s="93"/>
      <c r="VAE213" s="93"/>
      <c r="VAF213" s="93"/>
      <c r="VAG213" s="93"/>
      <c r="VAH213" s="93"/>
      <c r="VAI213" s="93"/>
      <c r="VAJ213" s="93"/>
      <c r="VAK213" s="93"/>
      <c r="VAL213" s="93"/>
      <c r="VAM213" s="93"/>
      <c r="VAN213" s="93"/>
      <c r="VAO213" s="93"/>
      <c r="VAP213" s="93"/>
      <c r="VAQ213" s="93"/>
      <c r="VAR213" s="93"/>
      <c r="VAS213" s="93"/>
      <c r="VAT213" s="93"/>
      <c r="VAU213" s="93"/>
      <c r="VAV213" s="93"/>
      <c r="VAW213" s="93"/>
      <c r="VAX213" s="93"/>
      <c r="VAY213" s="93"/>
      <c r="VAZ213" s="93"/>
      <c r="VBA213" s="93"/>
      <c r="VBB213" s="93"/>
      <c r="VBC213" s="93"/>
      <c r="VBD213" s="93"/>
      <c r="VBE213" s="93"/>
      <c r="VBF213" s="93"/>
      <c r="VBG213" s="93"/>
      <c r="VBH213" s="93"/>
      <c r="VBI213" s="93"/>
      <c r="VBJ213" s="93"/>
      <c r="VBK213" s="93"/>
      <c r="VBL213" s="93"/>
      <c r="VBM213" s="93"/>
      <c r="VBN213" s="93"/>
      <c r="VBO213" s="93"/>
      <c r="VBP213" s="93"/>
      <c r="VBQ213" s="93"/>
      <c r="VBR213" s="93"/>
      <c r="VBS213" s="93"/>
      <c r="VBT213" s="93"/>
      <c r="VBU213" s="93"/>
      <c r="VBV213" s="93"/>
      <c r="VBW213" s="93"/>
      <c r="VBX213" s="93"/>
      <c r="VBY213" s="93"/>
      <c r="VBZ213" s="93"/>
      <c r="VCA213" s="93"/>
      <c r="VCB213" s="93"/>
      <c r="VCC213" s="93"/>
      <c r="VCD213" s="93"/>
      <c r="VCE213" s="93"/>
      <c r="VCF213" s="93"/>
      <c r="VCG213" s="93"/>
      <c r="VCH213" s="93"/>
      <c r="VCI213" s="93"/>
      <c r="VCJ213" s="93"/>
      <c r="VCK213" s="93"/>
      <c r="VCL213" s="93"/>
      <c r="VCM213" s="93"/>
      <c r="VCN213" s="93"/>
      <c r="VCO213" s="93"/>
      <c r="VCP213" s="93"/>
      <c r="VCQ213" s="93"/>
      <c r="VCR213" s="93"/>
      <c r="VCS213" s="93"/>
      <c r="VCT213" s="93"/>
      <c r="VCU213" s="93"/>
      <c r="VCV213" s="93"/>
      <c r="VCW213" s="93"/>
      <c r="VCX213" s="93"/>
      <c r="VCY213" s="93"/>
      <c r="VCZ213" s="93"/>
      <c r="VDA213" s="93"/>
      <c r="VDB213" s="93"/>
      <c r="VDC213" s="93"/>
      <c r="VDD213" s="93"/>
      <c r="VDE213" s="93"/>
      <c r="VDF213" s="93"/>
      <c r="VDG213" s="93"/>
      <c r="VDH213" s="93"/>
      <c r="VDI213" s="93"/>
      <c r="VDJ213" s="93"/>
      <c r="VDK213" s="93"/>
      <c r="VDL213" s="93"/>
      <c r="VDM213" s="93"/>
      <c r="VDN213" s="93"/>
      <c r="VDO213" s="93"/>
      <c r="VDP213" s="93"/>
      <c r="VDQ213" s="93"/>
      <c r="VDR213" s="93"/>
      <c r="VDS213" s="93"/>
      <c r="VDT213" s="93"/>
      <c r="VDU213" s="93"/>
      <c r="VDV213" s="93"/>
      <c r="VDW213" s="93"/>
      <c r="VDX213" s="93"/>
      <c r="VDY213" s="93"/>
      <c r="VDZ213" s="93"/>
      <c r="VEA213" s="93"/>
      <c r="VEB213" s="93"/>
      <c r="VEC213" s="93"/>
      <c r="VED213" s="93"/>
      <c r="VEE213" s="93"/>
      <c r="VEF213" s="93"/>
      <c r="VEG213" s="93"/>
      <c r="VEH213" s="93"/>
      <c r="VEI213" s="93"/>
      <c r="VEJ213" s="93"/>
      <c r="VEK213" s="93"/>
      <c r="VEL213" s="93"/>
      <c r="VEM213" s="93"/>
      <c r="VEN213" s="93"/>
      <c r="VEO213" s="93"/>
      <c r="VEP213" s="93"/>
      <c r="VEQ213" s="93"/>
      <c r="VER213" s="93"/>
      <c r="VES213" s="93"/>
      <c r="VET213" s="93"/>
      <c r="VEU213" s="93"/>
      <c r="VEV213" s="93"/>
      <c r="VEW213" s="93"/>
      <c r="VEX213" s="93"/>
      <c r="VEY213" s="93"/>
      <c r="VEZ213" s="93"/>
      <c r="VFA213" s="93"/>
      <c r="VFB213" s="93"/>
      <c r="VFC213" s="93"/>
      <c r="VFD213" s="93"/>
      <c r="VFE213" s="93"/>
      <c r="VFF213" s="93"/>
      <c r="VFG213" s="93"/>
      <c r="VFH213" s="93"/>
      <c r="VFI213" s="93"/>
      <c r="VFJ213" s="93"/>
      <c r="VFK213" s="93"/>
      <c r="VFL213" s="93"/>
      <c r="VFM213" s="93"/>
      <c r="VFN213" s="93"/>
      <c r="VFO213" s="93"/>
      <c r="VFP213" s="93"/>
      <c r="VFQ213" s="93"/>
      <c r="VFR213" s="93"/>
      <c r="VFS213" s="93"/>
      <c r="VFT213" s="93"/>
      <c r="VFU213" s="93"/>
      <c r="VFV213" s="93"/>
      <c r="VFW213" s="93"/>
      <c r="VFX213" s="93"/>
      <c r="VFY213" s="93"/>
      <c r="VFZ213" s="93"/>
      <c r="VGA213" s="93"/>
      <c r="VGB213" s="93"/>
      <c r="VGC213" s="93"/>
      <c r="VGD213" s="93"/>
      <c r="VGE213" s="93"/>
      <c r="VGF213" s="93"/>
      <c r="VGG213" s="93"/>
      <c r="VGH213" s="93"/>
      <c r="VGI213" s="93"/>
      <c r="VGJ213" s="93"/>
      <c r="VGK213" s="93"/>
      <c r="VGL213" s="93"/>
      <c r="VGM213" s="93"/>
      <c r="VGN213" s="93"/>
      <c r="VGO213" s="93"/>
      <c r="VGP213" s="93"/>
      <c r="VGQ213" s="93"/>
      <c r="VGR213" s="93"/>
      <c r="VGS213" s="93"/>
      <c r="VGT213" s="93"/>
      <c r="VGU213" s="93"/>
      <c r="VGV213" s="93"/>
      <c r="VGW213" s="93"/>
      <c r="VGX213" s="93"/>
      <c r="VGY213" s="93"/>
      <c r="VGZ213" s="93"/>
      <c r="VHA213" s="93"/>
      <c r="VHB213" s="93"/>
      <c r="VHC213" s="93"/>
      <c r="VHD213" s="93"/>
      <c r="VHE213" s="93"/>
      <c r="VHF213" s="93"/>
      <c r="VHG213" s="93"/>
      <c r="VHH213" s="93"/>
      <c r="VHI213" s="93"/>
      <c r="VHJ213" s="93"/>
      <c r="VHK213" s="93"/>
      <c r="VHL213" s="93"/>
      <c r="VHM213" s="93"/>
      <c r="VHN213" s="93"/>
      <c r="VHO213" s="93"/>
      <c r="VHP213" s="93"/>
      <c r="VHQ213" s="93"/>
      <c r="VHR213" s="93"/>
      <c r="VHS213" s="93"/>
      <c r="VHT213" s="93"/>
      <c r="VHU213" s="93"/>
      <c r="VHV213" s="93"/>
      <c r="VHW213" s="93"/>
      <c r="VHX213" s="93"/>
      <c r="VHY213" s="93"/>
      <c r="VHZ213" s="93"/>
      <c r="VIA213" s="93"/>
      <c r="VIB213" s="93"/>
      <c r="VIC213" s="93"/>
      <c r="VID213" s="93"/>
      <c r="VIE213" s="93"/>
      <c r="VIF213" s="93"/>
      <c r="VIG213" s="93"/>
      <c r="VIH213" s="93"/>
      <c r="VII213" s="93"/>
      <c r="VIJ213" s="93"/>
      <c r="VIK213" s="93"/>
      <c r="VIL213" s="93"/>
      <c r="VIM213" s="93"/>
      <c r="VIN213" s="93"/>
      <c r="VIO213" s="93"/>
      <c r="VIP213" s="93"/>
      <c r="VIQ213" s="93"/>
      <c r="VIR213" s="93"/>
      <c r="VIS213" s="93"/>
      <c r="VIT213" s="93"/>
      <c r="VIU213" s="93"/>
      <c r="VIV213" s="93"/>
      <c r="VIW213" s="93"/>
      <c r="VIX213" s="93"/>
      <c r="VIY213" s="93"/>
      <c r="VIZ213" s="93"/>
      <c r="VJA213" s="93"/>
      <c r="VJB213" s="93"/>
      <c r="VJC213" s="93"/>
      <c r="VJD213" s="93"/>
      <c r="VJE213" s="93"/>
      <c r="VJF213" s="93"/>
      <c r="VJG213" s="93"/>
      <c r="VJH213" s="93"/>
      <c r="VJI213" s="93"/>
      <c r="VJJ213" s="93"/>
      <c r="VJK213" s="93"/>
      <c r="VJL213" s="93"/>
      <c r="VJM213" s="93"/>
      <c r="VJN213" s="93"/>
      <c r="VJO213" s="93"/>
      <c r="VJP213" s="93"/>
      <c r="VJQ213" s="93"/>
      <c r="VJR213" s="93"/>
      <c r="VJS213" s="93"/>
      <c r="VJT213" s="93"/>
      <c r="VJU213" s="93"/>
      <c r="VJV213" s="93"/>
      <c r="VJW213" s="93"/>
      <c r="VJX213" s="93"/>
      <c r="VJY213" s="93"/>
      <c r="VJZ213" s="93"/>
      <c r="VKA213" s="93"/>
      <c r="VKB213" s="93"/>
      <c r="VKC213" s="93"/>
      <c r="VKD213" s="93"/>
      <c r="VKE213" s="93"/>
      <c r="VKF213" s="93"/>
      <c r="VKG213" s="93"/>
      <c r="VKH213" s="93"/>
      <c r="VKI213" s="93"/>
      <c r="VKJ213" s="93"/>
      <c r="VKK213" s="93"/>
      <c r="VKL213" s="93"/>
      <c r="VKM213" s="93"/>
      <c r="VKN213" s="93"/>
      <c r="VKO213" s="93"/>
      <c r="VKP213" s="93"/>
      <c r="VKQ213" s="93"/>
      <c r="VKR213" s="93"/>
      <c r="VKS213" s="93"/>
      <c r="VKT213" s="93"/>
      <c r="VKU213" s="93"/>
      <c r="VKV213" s="93"/>
      <c r="VKW213" s="93"/>
      <c r="VKX213" s="93"/>
      <c r="VKY213" s="93"/>
      <c r="VKZ213" s="93"/>
      <c r="VLA213" s="93"/>
      <c r="VLB213" s="93"/>
      <c r="VLC213" s="93"/>
      <c r="VLD213" s="93"/>
      <c r="VLE213" s="93"/>
      <c r="VLF213" s="93"/>
      <c r="VLG213" s="93"/>
      <c r="VLH213" s="93"/>
      <c r="VLI213" s="93"/>
      <c r="VLJ213" s="93"/>
      <c r="VLK213" s="93"/>
      <c r="VLL213" s="93"/>
      <c r="VLM213" s="93"/>
      <c r="VLN213" s="93"/>
      <c r="VLO213" s="93"/>
      <c r="VLP213" s="93"/>
      <c r="VLQ213" s="93"/>
      <c r="VLR213" s="93"/>
      <c r="VLS213" s="93"/>
      <c r="VLT213" s="93"/>
      <c r="VLU213" s="93"/>
      <c r="VLV213" s="93"/>
      <c r="VLW213" s="93"/>
      <c r="VLX213" s="93"/>
      <c r="VLY213" s="93"/>
      <c r="VLZ213" s="93"/>
      <c r="VMA213" s="93"/>
      <c r="VMB213" s="93"/>
      <c r="VMC213" s="93"/>
      <c r="VMD213" s="93"/>
      <c r="VME213" s="93"/>
      <c r="VMF213" s="93"/>
      <c r="VMG213" s="93"/>
      <c r="VMH213" s="93"/>
      <c r="VMI213" s="93"/>
      <c r="VMJ213" s="93"/>
      <c r="VMK213" s="93"/>
      <c r="VML213" s="93"/>
      <c r="VMM213" s="93"/>
      <c r="VMN213" s="93"/>
      <c r="VMO213" s="93"/>
      <c r="VMP213" s="93"/>
      <c r="VMQ213" s="93"/>
      <c r="VMR213" s="93"/>
      <c r="VMS213" s="93"/>
      <c r="VMT213" s="93"/>
      <c r="VMU213" s="93"/>
      <c r="VMV213" s="93"/>
      <c r="VMW213" s="93"/>
      <c r="VMX213" s="93"/>
      <c r="VMY213" s="93"/>
      <c r="VMZ213" s="93"/>
      <c r="VNA213" s="93"/>
      <c r="VNB213" s="93"/>
      <c r="VNC213" s="93"/>
      <c r="VND213" s="93"/>
      <c r="VNE213" s="93"/>
      <c r="VNF213" s="93"/>
      <c r="VNG213" s="93"/>
      <c r="VNH213" s="93"/>
      <c r="VNI213" s="93"/>
      <c r="VNJ213" s="93"/>
      <c r="VNK213" s="93"/>
      <c r="VNL213" s="93"/>
      <c r="VNM213" s="93"/>
      <c r="VNN213" s="93"/>
      <c r="VNO213" s="93"/>
      <c r="VNP213" s="93"/>
      <c r="VNQ213" s="93"/>
      <c r="VNR213" s="93"/>
      <c r="VNS213" s="93"/>
      <c r="VNT213" s="93"/>
      <c r="VNU213" s="93"/>
      <c r="VNV213" s="93"/>
      <c r="VNW213" s="93"/>
      <c r="VNX213" s="93"/>
      <c r="VNY213" s="93"/>
      <c r="VNZ213" s="93"/>
      <c r="VOA213" s="93"/>
      <c r="VOB213" s="93"/>
      <c r="VOC213" s="93"/>
      <c r="VOD213" s="93"/>
      <c r="VOE213" s="93"/>
      <c r="VOF213" s="93"/>
      <c r="VOG213" s="93"/>
      <c r="VOH213" s="93"/>
      <c r="VOI213" s="93"/>
      <c r="VOJ213" s="93"/>
      <c r="VOK213" s="93"/>
      <c r="VOL213" s="93"/>
      <c r="VOM213" s="93"/>
      <c r="VON213" s="93"/>
      <c r="VOO213" s="93"/>
      <c r="VOP213" s="93"/>
      <c r="VOQ213" s="93"/>
      <c r="VOR213" s="93"/>
      <c r="VOS213" s="93"/>
      <c r="VOT213" s="93"/>
      <c r="VOU213" s="93"/>
      <c r="VOV213" s="93"/>
      <c r="VOW213" s="93"/>
      <c r="VOX213" s="93"/>
      <c r="VOY213" s="93"/>
      <c r="VOZ213" s="93"/>
      <c r="VPA213" s="93"/>
      <c r="VPB213" s="93"/>
      <c r="VPC213" s="93"/>
      <c r="VPD213" s="93"/>
      <c r="VPE213" s="93"/>
      <c r="VPF213" s="93"/>
      <c r="VPG213" s="93"/>
      <c r="VPH213" s="93"/>
      <c r="VPI213" s="93"/>
      <c r="VPJ213" s="93"/>
      <c r="VPK213" s="93"/>
      <c r="VPL213" s="93"/>
      <c r="VPM213" s="93"/>
      <c r="VPN213" s="93"/>
      <c r="VPO213" s="93"/>
      <c r="VPP213" s="93"/>
      <c r="VPQ213" s="93"/>
      <c r="VPR213" s="93"/>
      <c r="VPS213" s="93"/>
      <c r="VPT213" s="93"/>
      <c r="VPU213" s="93"/>
      <c r="VPV213" s="93"/>
      <c r="VPW213" s="93"/>
      <c r="VPX213" s="93"/>
      <c r="VPY213" s="93"/>
      <c r="VPZ213" s="93"/>
      <c r="VQA213" s="93"/>
      <c r="VQB213" s="93"/>
      <c r="VQC213" s="93"/>
      <c r="VQD213" s="93"/>
      <c r="VQE213" s="93"/>
      <c r="VQF213" s="93"/>
      <c r="VQG213" s="93"/>
      <c r="VQH213" s="93"/>
      <c r="VQI213" s="93"/>
      <c r="VQJ213" s="93"/>
      <c r="VQK213" s="93"/>
      <c r="VQL213" s="93"/>
      <c r="VQM213" s="93"/>
      <c r="VQN213" s="93"/>
      <c r="VQO213" s="93"/>
      <c r="VQP213" s="93"/>
      <c r="VQQ213" s="93"/>
      <c r="VQR213" s="93"/>
      <c r="VQS213" s="93"/>
      <c r="VQT213" s="93"/>
      <c r="VQU213" s="93"/>
      <c r="VQV213" s="93"/>
      <c r="VQW213" s="93"/>
      <c r="VQX213" s="93"/>
      <c r="VQY213" s="93"/>
      <c r="VQZ213" s="93"/>
      <c r="VRA213" s="93"/>
      <c r="VRB213" s="93"/>
      <c r="VRC213" s="93"/>
      <c r="VRD213" s="93"/>
      <c r="VRE213" s="93"/>
      <c r="VRF213" s="93"/>
      <c r="VRG213" s="93"/>
      <c r="VRH213" s="93"/>
      <c r="VRI213" s="93"/>
      <c r="VRJ213" s="93"/>
      <c r="VRK213" s="93"/>
      <c r="VRL213" s="93"/>
      <c r="VRM213" s="93"/>
      <c r="VRN213" s="93"/>
      <c r="VRO213" s="93"/>
      <c r="VRP213" s="93"/>
      <c r="VRQ213" s="93"/>
      <c r="VRR213" s="93"/>
      <c r="VRS213" s="93"/>
      <c r="VRT213" s="93"/>
      <c r="VRU213" s="93"/>
      <c r="VRV213" s="93"/>
      <c r="VRW213" s="93"/>
      <c r="VRX213" s="93"/>
      <c r="VRY213" s="93"/>
      <c r="VRZ213" s="93"/>
      <c r="VSA213" s="93"/>
      <c r="VSB213" s="93"/>
      <c r="VSC213" s="93"/>
      <c r="VSD213" s="93"/>
      <c r="VSE213" s="93"/>
      <c r="VSF213" s="93"/>
      <c r="VSG213" s="93"/>
      <c r="VSH213" s="93"/>
      <c r="VSI213" s="93"/>
      <c r="VSJ213" s="93"/>
      <c r="VSK213" s="93"/>
      <c r="VSL213" s="93"/>
      <c r="VSM213" s="93"/>
      <c r="VSN213" s="93"/>
      <c r="VSO213" s="93"/>
      <c r="VSP213" s="93"/>
      <c r="VSQ213" s="93"/>
      <c r="VSR213" s="93"/>
      <c r="VSS213" s="93"/>
      <c r="VST213" s="93"/>
      <c r="VSU213" s="93"/>
      <c r="VSV213" s="93"/>
      <c r="VSW213" s="93"/>
      <c r="VSX213" s="93"/>
      <c r="VSY213" s="93"/>
      <c r="VSZ213" s="93"/>
      <c r="VTA213" s="93"/>
      <c r="VTB213" s="93"/>
      <c r="VTC213" s="93"/>
      <c r="VTD213" s="93"/>
      <c r="VTE213" s="93"/>
      <c r="VTF213" s="93"/>
      <c r="VTG213" s="93"/>
      <c r="VTH213" s="93"/>
      <c r="VTI213" s="93"/>
      <c r="VTJ213" s="93"/>
      <c r="VTK213" s="93"/>
      <c r="VTL213" s="93"/>
      <c r="VTM213" s="93"/>
      <c r="VTN213" s="93"/>
      <c r="VTO213" s="93"/>
      <c r="VTP213" s="93"/>
      <c r="VTQ213" s="93"/>
      <c r="VTR213" s="93"/>
      <c r="VTS213" s="93"/>
      <c r="VTT213" s="93"/>
      <c r="VTU213" s="93"/>
      <c r="VTV213" s="93"/>
      <c r="VTW213" s="93"/>
      <c r="VTX213" s="93"/>
      <c r="VTY213" s="93"/>
      <c r="VTZ213" s="93"/>
      <c r="VUA213" s="93"/>
      <c r="VUB213" s="93"/>
      <c r="VUC213" s="93"/>
      <c r="VUD213" s="93"/>
      <c r="VUE213" s="93"/>
      <c r="VUF213" s="93"/>
      <c r="VUG213" s="93"/>
      <c r="VUH213" s="93"/>
      <c r="VUI213" s="93"/>
      <c r="VUJ213" s="93"/>
      <c r="VUK213" s="93"/>
      <c r="VUL213" s="93"/>
      <c r="VUM213" s="93"/>
      <c r="VUN213" s="93"/>
      <c r="VUO213" s="93"/>
      <c r="VUP213" s="93"/>
      <c r="VUQ213" s="93"/>
      <c r="VUR213" s="93"/>
      <c r="VUS213" s="93"/>
      <c r="VUT213" s="93"/>
      <c r="VUU213" s="93"/>
      <c r="VUV213" s="93"/>
      <c r="VUW213" s="93"/>
      <c r="VUX213" s="93"/>
      <c r="VUY213" s="93"/>
      <c r="VUZ213" s="93"/>
      <c r="VVA213" s="93"/>
      <c r="VVB213" s="93"/>
      <c r="VVC213" s="93"/>
      <c r="VVD213" s="93"/>
      <c r="VVE213" s="93"/>
      <c r="VVF213" s="93"/>
      <c r="VVG213" s="93"/>
      <c r="VVH213" s="93"/>
      <c r="VVI213" s="93"/>
      <c r="VVJ213" s="93"/>
      <c r="VVK213" s="93"/>
      <c r="VVL213" s="93"/>
      <c r="VVM213" s="93"/>
      <c r="VVN213" s="93"/>
      <c r="VVO213" s="93"/>
      <c r="VVP213" s="93"/>
      <c r="VVQ213" s="93"/>
      <c r="VVR213" s="93"/>
      <c r="VVS213" s="93"/>
      <c r="VVT213" s="93"/>
      <c r="VVU213" s="93"/>
      <c r="VVV213" s="93"/>
      <c r="VVW213" s="93"/>
      <c r="VVX213" s="93"/>
      <c r="VVY213" s="93"/>
      <c r="VVZ213" s="93"/>
      <c r="VWA213" s="93"/>
      <c r="VWB213" s="93"/>
      <c r="VWC213" s="93"/>
      <c r="VWD213" s="93"/>
      <c r="VWE213" s="93"/>
      <c r="VWF213" s="93"/>
      <c r="VWG213" s="93"/>
      <c r="VWH213" s="93"/>
      <c r="VWI213" s="93"/>
      <c r="VWJ213" s="93"/>
      <c r="VWK213" s="93"/>
      <c r="VWL213" s="93"/>
      <c r="VWM213" s="93"/>
      <c r="VWN213" s="93"/>
      <c r="VWO213" s="93"/>
      <c r="VWP213" s="93"/>
      <c r="VWQ213" s="93"/>
      <c r="VWR213" s="93"/>
      <c r="VWS213" s="93"/>
      <c r="VWT213" s="93"/>
      <c r="VWU213" s="93"/>
      <c r="VWV213" s="93"/>
      <c r="VWW213" s="93"/>
      <c r="VWX213" s="93"/>
      <c r="VWY213" s="93"/>
      <c r="VWZ213" s="93"/>
      <c r="VXA213" s="93"/>
      <c r="VXB213" s="93"/>
      <c r="VXC213" s="93"/>
      <c r="VXD213" s="93"/>
      <c r="VXE213" s="93"/>
      <c r="VXF213" s="93"/>
      <c r="VXG213" s="93"/>
      <c r="VXH213" s="93"/>
      <c r="VXI213" s="93"/>
      <c r="VXJ213" s="93"/>
      <c r="VXK213" s="93"/>
      <c r="VXL213" s="93"/>
      <c r="VXM213" s="93"/>
      <c r="VXN213" s="93"/>
      <c r="VXO213" s="93"/>
      <c r="VXP213" s="93"/>
      <c r="VXQ213" s="93"/>
      <c r="VXR213" s="93"/>
      <c r="VXS213" s="93"/>
      <c r="VXT213" s="93"/>
      <c r="VXU213" s="93"/>
      <c r="VXV213" s="93"/>
      <c r="VXW213" s="93"/>
      <c r="VXX213" s="93"/>
      <c r="VXY213" s="93"/>
      <c r="VXZ213" s="93"/>
      <c r="VYA213" s="93"/>
      <c r="VYB213" s="93"/>
      <c r="VYC213" s="93"/>
      <c r="VYD213" s="93"/>
      <c r="VYE213" s="93"/>
      <c r="VYF213" s="93"/>
      <c r="VYG213" s="93"/>
      <c r="VYH213" s="93"/>
      <c r="VYI213" s="93"/>
      <c r="VYJ213" s="93"/>
      <c r="VYK213" s="93"/>
      <c r="VYL213" s="93"/>
      <c r="VYM213" s="93"/>
      <c r="VYN213" s="93"/>
      <c r="VYO213" s="93"/>
      <c r="VYP213" s="93"/>
      <c r="VYQ213" s="93"/>
      <c r="VYR213" s="93"/>
      <c r="VYS213" s="93"/>
      <c r="VYT213" s="93"/>
      <c r="VYU213" s="93"/>
      <c r="VYV213" s="93"/>
      <c r="VYW213" s="93"/>
      <c r="VYX213" s="93"/>
      <c r="VYY213" s="93"/>
      <c r="VYZ213" s="93"/>
      <c r="VZA213" s="93"/>
      <c r="VZB213" s="93"/>
      <c r="VZC213" s="93"/>
      <c r="VZD213" s="93"/>
      <c r="VZE213" s="93"/>
      <c r="VZF213" s="93"/>
      <c r="VZG213" s="93"/>
      <c r="VZH213" s="93"/>
      <c r="VZI213" s="93"/>
      <c r="VZJ213" s="93"/>
      <c r="VZK213" s="93"/>
      <c r="VZL213" s="93"/>
      <c r="VZM213" s="93"/>
      <c r="VZN213" s="93"/>
      <c r="VZO213" s="93"/>
      <c r="VZP213" s="93"/>
      <c r="VZQ213" s="93"/>
      <c r="VZR213" s="93"/>
      <c r="VZS213" s="93"/>
      <c r="VZT213" s="93"/>
      <c r="VZU213" s="93"/>
      <c r="VZV213" s="93"/>
      <c r="VZW213" s="93"/>
      <c r="VZX213" s="93"/>
      <c r="VZY213" s="93"/>
      <c r="VZZ213" s="93"/>
      <c r="WAA213" s="93"/>
      <c r="WAB213" s="93"/>
      <c r="WAC213" s="93"/>
      <c r="WAD213" s="93"/>
      <c r="WAE213" s="93"/>
      <c r="WAF213" s="93"/>
      <c r="WAG213" s="93"/>
      <c r="WAH213" s="93"/>
      <c r="WAI213" s="93"/>
      <c r="WAJ213" s="93"/>
      <c r="WAK213" s="93"/>
      <c r="WAL213" s="93"/>
      <c r="WAM213" s="93"/>
      <c r="WAN213" s="93"/>
      <c r="WAO213" s="93"/>
      <c r="WAP213" s="93"/>
      <c r="WAQ213" s="93"/>
      <c r="WAR213" s="93"/>
      <c r="WAS213" s="93"/>
      <c r="WAT213" s="93"/>
      <c r="WAU213" s="93"/>
      <c r="WAV213" s="93"/>
      <c r="WAW213" s="93"/>
      <c r="WAX213" s="93"/>
      <c r="WAY213" s="93"/>
      <c r="WAZ213" s="93"/>
      <c r="WBA213" s="93"/>
      <c r="WBB213" s="93"/>
      <c r="WBC213" s="93"/>
      <c r="WBD213" s="93"/>
      <c r="WBE213" s="93"/>
      <c r="WBF213" s="93"/>
      <c r="WBG213" s="93"/>
      <c r="WBH213" s="93"/>
      <c r="WBI213" s="93"/>
      <c r="WBJ213" s="93"/>
      <c r="WBK213" s="93"/>
      <c r="WBL213" s="93"/>
      <c r="WBM213" s="93"/>
      <c r="WBN213" s="93"/>
      <c r="WBO213" s="93"/>
      <c r="WBP213" s="93"/>
      <c r="WBQ213" s="93"/>
      <c r="WBR213" s="93"/>
      <c r="WBS213" s="93"/>
      <c r="WBT213" s="93"/>
      <c r="WBU213" s="93"/>
      <c r="WBV213" s="93"/>
      <c r="WBW213" s="93"/>
      <c r="WBX213" s="93"/>
      <c r="WBY213" s="93"/>
      <c r="WBZ213" s="93"/>
      <c r="WCA213" s="93"/>
      <c r="WCB213" s="93"/>
      <c r="WCC213" s="93"/>
      <c r="WCD213" s="93"/>
      <c r="WCE213" s="93"/>
      <c r="WCF213" s="93"/>
      <c r="WCG213" s="93"/>
      <c r="WCH213" s="93"/>
      <c r="WCI213" s="93"/>
      <c r="WCJ213" s="93"/>
      <c r="WCK213" s="93"/>
      <c r="WCL213" s="93"/>
      <c r="WCM213" s="93"/>
      <c r="WCN213" s="93"/>
      <c r="WCO213" s="93"/>
      <c r="WCP213" s="93"/>
      <c r="WCQ213" s="93"/>
      <c r="WCR213" s="93"/>
      <c r="WCS213" s="93"/>
      <c r="WCT213" s="93"/>
      <c r="WCU213" s="93"/>
      <c r="WCV213" s="93"/>
      <c r="WCW213" s="93"/>
      <c r="WCX213" s="93"/>
      <c r="WCY213" s="93"/>
      <c r="WCZ213" s="93"/>
      <c r="WDA213" s="93"/>
      <c r="WDB213" s="93"/>
      <c r="WDC213" s="93"/>
      <c r="WDD213" s="93"/>
      <c r="WDE213" s="93"/>
      <c r="WDF213" s="93"/>
      <c r="WDG213" s="93"/>
      <c r="WDH213" s="93"/>
      <c r="WDI213" s="93"/>
      <c r="WDJ213" s="93"/>
      <c r="WDK213" s="93"/>
      <c r="WDL213" s="93"/>
      <c r="WDM213" s="93"/>
      <c r="WDN213" s="93"/>
      <c r="WDO213" s="93"/>
      <c r="WDP213" s="93"/>
      <c r="WDQ213" s="93"/>
      <c r="WDR213" s="93"/>
      <c r="WDS213" s="93"/>
      <c r="WDT213" s="93"/>
      <c r="WDU213" s="93"/>
      <c r="WDV213" s="93"/>
      <c r="WDW213" s="93"/>
      <c r="WDX213" s="93"/>
      <c r="WDY213" s="93"/>
      <c r="WDZ213" s="93"/>
      <c r="WEA213" s="93"/>
      <c r="WEB213" s="93"/>
      <c r="WEC213" s="93"/>
      <c r="WED213" s="93"/>
      <c r="WEE213" s="93"/>
      <c r="WEF213" s="93"/>
      <c r="WEG213" s="93"/>
      <c r="WEH213" s="93"/>
      <c r="WEI213" s="93"/>
      <c r="WEJ213" s="93"/>
      <c r="WEK213" s="93"/>
      <c r="WEL213" s="93"/>
      <c r="WEM213" s="93"/>
      <c r="WEN213" s="93"/>
      <c r="WEO213" s="93"/>
      <c r="WEP213" s="93"/>
      <c r="WEQ213" s="93"/>
      <c r="WER213" s="93"/>
      <c r="WES213" s="93"/>
      <c r="WET213" s="93"/>
      <c r="WEU213" s="93"/>
      <c r="WEV213" s="93"/>
      <c r="WEW213" s="93"/>
      <c r="WEX213" s="93"/>
      <c r="WEY213" s="93"/>
      <c r="WEZ213" s="93"/>
      <c r="WFA213" s="93"/>
      <c r="WFB213" s="93"/>
      <c r="WFC213" s="93"/>
      <c r="WFD213" s="93"/>
      <c r="WFE213" s="93"/>
      <c r="WFF213" s="93"/>
      <c r="WFG213" s="93"/>
      <c r="WFH213" s="93"/>
      <c r="WFI213" s="93"/>
      <c r="WFJ213" s="93"/>
      <c r="WFK213" s="93"/>
      <c r="WFL213" s="93"/>
      <c r="WFM213" s="93"/>
      <c r="WFN213" s="93"/>
      <c r="WFO213" s="93"/>
      <c r="WFP213" s="93"/>
      <c r="WFQ213" s="93"/>
      <c r="WFR213" s="93"/>
      <c r="WFS213" s="93"/>
      <c r="WFT213" s="93"/>
      <c r="WFU213" s="93"/>
      <c r="WFV213" s="93"/>
      <c r="WFW213" s="93"/>
      <c r="WFX213" s="93"/>
      <c r="WFY213" s="93"/>
      <c r="WFZ213" s="93"/>
      <c r="WGA213" s="93"/>
      <c r="WGB213" s="93"/>
      <c r="WGC213" s="93"/>
      <c r="WGD213" s="93"/>
      <c r="WGE213" s="93"/>
      <c r="WGF213" s="93"/>
      <c r="WGG213" s="93"/>
      <c r="WGH213" s="93"/>
      <c r="WGI213" s="93"/>
      <c r="WGJ213" s="93"/>
      <c r="WGK213" s="93"/>
      <c r="WGL213" s="93"/>
      <c r="WGM213" s="93"/>
      <c r="WGN213" s="93"/>
      <c r="WGO213" s="93"/>
      <c r="WGP213" s="93"/>
      <c r="WGQ213" s="93"/>
      <c r="WGR213" s="93"/>
      <c r="WGS213" s="93"/>
      <c r="WGT213" s="93"/>
      <c r="WGU213" s="93"/>
      <c r="WGV213" s="93"/>
      <c r="WGW213" s="93"/>
      <c r="WGX213" s="93"/>
      <c r="WGY213" s="93"/>
      <c r="WGZ213" s="93"/>
      <c r="WHA213" s="93"/>
      <c r="WHB213" s="93"/>
      <c r="WHC213" s="93"/>
      <c r="WHD213" s="93"/>
      <c r="WHE213" s="93"/>
      <c r="WHF213" s="93"/>
      <c r="WHG213" s="93"/>
      <c r="WHH213" s="93"/>
      <c r="WHI213" s="93"/>
      <c r="WHJ213" s="93"/>
      <c r="WHK213" s="93"/>
      <c r="WHL213" s="93"/>
      <c r="WHM213" s="93"/>
      <c r="WHN213" s="93"/>
      <c r="WHO213" s="93"/>
      <c r="WHP213" s="93"/>
      <c r="WHQ213" s="93"/>
      <c r="WHR213" s="93"/>
      <c r="WHS213" s="93"/>
      <c r="WHT213" s="93"/>
      <c r="WHU213" s="93"/>
      <c r="WHV213" s="93"/>
      <c r="WHW213" s="93"/>
      <c r="WHX213" s="93"/>
      <c r="WHY213" s="93"/>
      <c r="WHZ213" s="93"/>
      <c r="WIA213" s="93"/>
      <c r="WIB213" s="93"/>
      <c r="WIC213" s="93"/>
      <c r="WID213" s="93"/>
      <c r="WIE213" s="93"/>
      <c r="WIF213" s="93"/>
      <c r="WIG213" s="93"/>
      <c r="WIH213" s="93"/>
      <c r="WII213" s="93"/>
      <c r="WIJ213" s="93"/>
      <c r="WIK213" s="93"/>
      <c r="WIL213" s="93"/>
      <c r="WIM213" s="93"/>
      <c r="WIN213" s="93"/>
      <c r="WIO213" s="93"/>
      <c r="WIP213" s="93"/>
      <c r="WIQ213" s="93"/>
      <c r="WIR213" s="93"/>
      <c r="WIS213" s="93"/>
      <c r="WIT213" s="93"/>
      <c r="WIU213" s="93"/>
      <c r="WIV213" s="93"/>
      <c r="WIW213" s="93"/>
      <c r="WIX213" s="93"/>
      <c r="WIY213" s="93"/>
      <c r="WIZ213" s="93"/>
      <c r="WJA213" s="93"/>
      <c r="WJB213" s="93"/>
      <c r="WJC213" s="93"/>
      <c r="WJD213" s="93"/>
      <c r="WJE213" s="93"/>
      <c r="WJF213" s="93"/>
      <c r="WJG213" s="93"/>
      <c r="WJH213" s="93"/>
      <c r="WJI213" s="93"/>
      <c r="WJJ213" s="93"/>
      <c r="WJK213" s="93"/>
      <c r="WJL213" s="93"/>
      <c r="WJM213" s="93"/>
      <c r="WJN213" s="93"/>
      <c r="WJO213" s="93"/>
      <c r="WJP213" s="93"/>
      <c r="WJQ213" s="93"/>
      <c r="WJR213" s="93"/>
      <c r="WJS213" s="93"/>
      <c r="WJT213" s="93"/>
      <c r="WJU213" s="93"/>
      <c r="WJV213" s="93"/>
      <c r="WJW213" s="93"/>
      <c r="WJX213" s="93"/>
      <c r="WJY213" s="93"/>
      <c r="WJZ213" s="93"/>
      <c r="WKA213" s="93"/>
      <c r="WKB213" s="93"/>
      <c r="WKC213" s="93"/>
      <c r="WKD213" s="93"/>
      <c r="WKE213" s="93"/>
      <c r="WKF213" s="93"/>
      <c r="WKG213" s="93"/>
      <c r="WKH213" s="93"/>
      <c r="WKI213" s="93"/>
      <c r="WKJ213" s="93"/>
      <c r="WKK213" s="93"/>
      <c r="WKL213" s="93"/>
      <c r="WKM213" s="93"/>
      <c r="WKN213" s="93"/>
      <c r="WKO213" s="93"/>
      <c r="WKP213" s="93"/>
      <c r="WKQ213" s="93"/>
      <c r="WKR213" s="93"/>
      <c r="WKS213" s="93"/>
      <c r="WKT213" s="93"/>
      <c r="WKU213" s="93"/>
      <c r="WKV213" s="93"/>
      <c r="WKW213" s="93"/>
      <c r="WKX213" s="93"/>
      <c r="WKY213" s="93"/>
      <c r="WKZ213" s="93"/>
      <c r="WLA213" s="93"/>
      <c r="WLB213" s="93"/>
      <c r="WLC213" s="93"/>
      <c r="WLD213" s="93"/>
      <c r="WLE213" s="93"/>
      <c r="WLF213" s="93"/>
      <c r="WLG213" s="93"/>
      <c r="WLH213" s="93"/>
      <c r="WLI213" s="93"/>
      <c r="WLJ213" s="93"/>
      <c r="WLK213" s="93"/>
      <c r="WLL213" s="93"/>
      <c r="WLM213" s="93"/>
      <c r="WLN213" s="93"/>
      <c r="WLO213" s="93"/>
      <c r="WLP213" s="93"/>
      <c r="WLQ213" s="93"/>
      <c r="WLR213" s="93"/>
      <c r="WLS213" s="93"/>
      <c r="WLT213" s="93"/>
      <c r="WLU213" s="93"/>
      <c r="WLV213" s="93"/>
      <c r="WLW213" s="93"/>
      <c r="WLX213" s="93"/>
      <c r="WLY213" s="93"/>
      <c r="WLZ213" s="93"/>
      <c r="WMA213" s="93"/>
      <c r="WMB213" s="93"/>
      <c r="WMC213" s="93"/>
      <c r="WMD213" s="93"/>
      <c r="WME213" s="93"/>
      <c r="WMF213" s="93"/>
      <c r="WMG213" s="93"/>
      <c r="WMH213" s="93"/>
      <c r="WMI213" s="93"/>
      <c r="WMJ213" s="93"/>
      <c r="WMK213" s="93"/>
      <c r="WML213" s="93"/>
      <c r="WMM213" s="93"/>
      <c r="WMN213" s="93"/>
      <c r="WMO213" s="93"/>
      <c r="WMP213" s="93"/>
      <c r="WMQ213" s="93"/>
      <c r="WMR213" s="93"/>
      <c r="WMS213" s="93"/>
      <c r="WMT213" s="93"/>
      <c r="WMU213" s="93"/>
      <c r="WMV213" s="93"/>
      <c r="WMW213" s="93"/>
      <c r="WMX213" s="93"/>
      <c r="WMY213" s="93"/>
      <c r="WMZ213" s="93"/>
      <c r="WNA213" s="93"/>
      <c r="WNB213" s="93"/>
      <c r="WNC213" s="93"/>
      <c r="WND213" s="93"/>
      <c r="WNE213" s="93"/>
      <c r="WNF213" s="93"/>
      <c r="WNG213" s="93"/>
      <c r="WNH213" s="93"/>
      <c r="WNI213" s="93"/>
      <c r="WNJ213" s="93"/>
      <c r="WNK213" s="93"/>
      <c r="WNL213" s="93"/>
      <c r="WNM213" s="93"/>
      <c r="WNN213" s="93"/>
      <c r="WNO213" s="93"/>
      <c r="WNP213" s="93"/>
      <c r="WNQ213" s="93"/>
      <c r="WNR213" s="93"/>
      <c r="WNS213" s="93"/>
      <c r="WNT213" s="93"/>
      <c r="WNU213" s="93"/>
      <c r="WNV213" s="93"/>
      <c r="WNW213" s="93"/>
      <c r="WNX213" s="93"/>
      <c r="WNY213" s="93"/>
      <c r="WNZ213" s="93"/>
      <c r="WOA213" s="93"/>
      <c r="WOB213" s="93"/>
      <c r="WOC213" s="93"/>
      <c r="WOD213" s="93"/>
      <c r="WOE213" s="93"/>
      <c r="WOF213" s="93"/>
      <c r="WOG213" s="93"/>
      <c r="WOH213" s="93"/>
      <c r="WOI213" s="93"/>
      <c r="WOJ213" s="93"/>
      <c r="WOK213" s="93"/>
      <c r="WOL213" s="93"/>
      <c r="WOM213" s="93"/>
      <c r="WON213" s="93"/>
      <c r="WOO213" s="93"/>
      <c r="WOP213" s="93"/>
      <c r="WOQ213" s="93"/>
      <c r="WOR213" s="93"/>
      <c r="WOS213" s="93"/>
      <c r="WOT213" s="93"/>
      <c r="WOU213" s="93"/>
      <c r="WOV213" s="93"/>
      <c r="WOW213" s="93"/>
      <c r="WOX213" s="93"/>
      <c r="WOY213" s="93"/>
      <c r="WOZ213" s="93"/>
      <c r="WPA213" s="93"/>
      <c r="WPB213" s="93"/>
      <c r="WPC213" s="93"/>
      <c r="WPD213" s="93"/>
      <c r="WPE213" s="93"/>
      <c r="WPF213" s="93"/>
      <c r="WPG213" s="93"/>
      <c r="WPH213" s="93"/>
      <c r="WPI213" s="93"/>
      <c r="WPJ213" s="93"/>
      <c r="WPK213" s="93"/>
      <c r="WPL213" s="93"/>
      <c r="WPM213" s="93"/>
      <c r="WPN213" s="93"/>
      <c r="WPO213" s="93"/>
      <c r="WPP213" s="93"/>
      <c r="WPQ213" s="93"/>
      <c r="WPR213" s="93"/>
      <c r="WPS213" s="93"/>
      <c r="WPT213" s="93"/>
      <c r="WPU213" s="93"/>
      <c r="WPV213" s="93"/>
      <c r="WPW213" s="93"/>
      <c r="WPX213" s="93"/>
      <c r="WPY213" s="93"/>
      <c r="WPZ213" s="93"/>
      <c r="WQA213" s="93"/>
      <c r="WQB213" s="93"/>
      <c r="WQC213" s="93"/>
      <c r="WQD213" s="93"/>
      <c r="WQE213" s="93"/>
      <c r="WQF213" s="93"/>
      <c r="WQG213" s="93"/>
      <c r="WQH213" s="93"/>
      <c r="WQI213" s="93"/>
      <c r="WQJ213" s="93"/>
      <c r="WQK213" s="93"/>
      <c r="WQL213" s="93"/>
      <c r="WQM213" s="93"/>
      <c r="WQN213" s="93"/>
      <c r="WQO213" s="93"/>
      <c r="WQP213" s="93"/>
      <c r="WQQ213" s="93"/>
      <c r="WQR213" s="93"/>
      <c r="WQS213" s="93"/>
      <c r="WQT213" s="93"/>
      <c r="WQU213" s="93"/>
      <c r="WQV213" s="93"/>
      <c r="WQW213" s="93"/>
      <c r="WQX213" s="93"/>
      <c r="WQY213" s="93"/>
      <c r="WQZ213" s="93"/>
      <c r="WRA213" s="93"/>
      <c r="WRB213" s="93"/>
      <c r="WRC213" s="93"/>
      <c r="WRD213" s="93"/>
      <c r="WRE213" s="93"/>
      <c r="WRF213" s="93"/>
      <c r="WRG213" s="93"/>
      <c r="WRH213" s="93"/>
      <c r="WRI213" s="93"/>
      <c r="WRJ213" s="93"/>
      <c r="WRK213" s="93"/>
      <c r="WRL213" s="93"/>
      <c r="WRM213" s="93"/>
      <c r="WRN213" s="93"/>
      <c r="WRO213" s="93"/>
      <c r="WRP213" s="93"/>
      <c r="WRQ213" s="93"/>
      <c r="WRR213" s="93"/>
      <c r="WRS213" s="93"/>
      <c r="WRT213" s="93"/>
      <c r="WRU213" s="93"/>
      <c r="WRV213" s="93"/>
      <c r="WRW213" s="93"/>
      <c r="WRX213" s="93"/>
      <c r="WRY213" s="93"/>
      <c r="WRZ213" s="93"/>
      <c r="WSA213" s="93"/>
      <c r="WSB213" s="93"/>
      <c r="WSC213" s="93"/>
      <c r="WSD213" s="93"/>
      <c r="WSE213" s="93"/>
      <c r="WSF213" s="93"/>
      <c r="WSG213" s="93"/>
      <c r="WSH213" s="93"/>
      <c r="WSI213" s="93"/>
      <c r="WSJ213" s="93"/>
      <c r="WSK213" s="93"/>
      <c r="WSL213" s="93"/>
      <c r="WSM213" s="93"/>
      <c r="WSN213" s="93"/>
      <c r="WSO213" s="93"/>
      <c r="WSP213" s="93"/>
      <c r="WSQ213" s="93"/>
      <c r="WSR213" s="93"/>
      <c r="WSS213" s="93"/>
      <c r="WST213" s="93"/>
      <c r="WSU213" s="93"/>
      <c r="WSV213" s="93"/>
      <c r="WSW213" s="93"/>
      <c r="WSX213" s="93"/>
      <c r="WSY213" s="93"/>
      <c r="WSZ213" s="93"/>
      <c r="WTA213" s="93"/>
      <c r="WTB213" s="93"/>
      <c r="WTC213" s="93"/>
      <c r="WTD213" s="93"/>
      <c r="WTE213" s="93"/>
      <c r="WTF213" s="93"/>
      <c r="WTG213" s="93"/>
      <c r="WTH213" s="93"/>
      <c r="WTI213" s="93"/>
      <c r="WTJ213" s="93"/>
      <c r="WTK213" s="93"/>
      <c r="WTL213" s="93"/>
      <c r="WTM213" s="93"/>
      <c r="WTN213" s="93"/>
      <c r="WTO213" s="93"/>
      <c r="WTP213" s="93"/>
      <c r="WTQ213" s="93"/>
      <c r="WTR213" s="93"/>
      <c r="WTS213" s="93"/>
      <c r="WTT213" s="93"/>
      <c r="WTU213" s="93"/>
      <c r="WTV213" s="93"/>
      <c r="WTW213" s="93"/>
      <c r="WTX213" s="93"/>
      <c r="WTY213" s="93"/>
      <c r="WTZ213" s="93"/>
      <c r="WUA213" s="93"/>
      <c r="WUB213" s="93"/>
      <c r="WUC213" s="93"/>
      <c r="WUD213" s="93"/>
      <c r="WUE213" s="93"/>
      <c r="WUF213" s="93"/>
      <c r="WUG213" s="93"/>
      <c r="WUH213" s="93"/>
      <c r="WUI213" s="93"/>
      <c r="WUJ213" s="93"/>
      <c r="WUK213" s="93"/>
      <c r="WUL213" s="93"/>
      <c r="WUM213" s="93"/>
      <c r="WUN213" s="93"/>
      <c r="WUO213" s="93"/>
      <c r="WUP213" s="93"/>
      <c r="WUQ213" s="93"/>
      <c r="WUR213" s="93"/>
      <c r="WUS213" s="93"/>
      <c r="WUT213" s="93"/>
      <c r="WUU213" s="93"/>
      <c r="WUV213" s="93"/>
      <c r="WUW213" s="93"/>
      <c r="WUX213" s="93"/>
      <c r="WUY213" s="93"/>
      <c r="WUZ213" s="93"/>
      <c r="WVA213" s="93"/>
      <c r="WVB213" s="93"/>
      <c r="WVC213" s="93"/>
      <c r="WVD213" s="93"/>
      <c r="WVE213" s="93"/>
      <c r="WVF213" s="93"/>
      <c r="WVG213" s="93"/>
      <c r="WVH213" s="93"/>
      <c r="WVI213" s="93"/>
      <c r="WVJ213" s="93"/>
      <c r="WVK213" s="93"/>
      <c r="WVL213" s="93"/>
      <c r="WVM213" s="93"/>
      <c r="WVN213" s="93"/>
      <c r="WVO213" s="93"/>
      <c r="WVP213" s="93"/>
      <c r="WVQ213" s="93"/>
      <c r="WVR213" s="93"/>
      <c r="WVS213" s="93"/>
      <c r="WVT213" s="93"/>
      <c r="WVU213" s="93"/>
      <c r="WVV213" s="93"/>
      <c r="WVW213" s="93"/>
      <c r="WVX213" s="93"/>
      <c r="WVY213" s="93"/>
      <c r="WVZ213" s="93"/>
      <c r="WWA213" s="93"/>
      <c r="WWB213" s="93"/>
      <c r="WWC213" s="93"/>
      <c r="WWD213" s="93"/>
      <c r="WWE213" s="93"/>
      <c r="WWF213" s="93"/>
      <c r="WWG213" s="93"/>
      <c r="WWH213" s="93"/>
      <c r="WWI213" s="93"/>
      <c r="WWJ213" s="93"/>
      <c r="WWK213" s="93"/>
      <c r="WWL213" s="93"/>
      <c r="WWM213" s="93"/>
      <c r="WWN213" s="93"/>
      <c r="WWO213" s="93"/>
      <c r="WWP213" s="93"/>
      <c r="WWQ213" s="93"/>
      <c r="WWR213" s="93"/>
      <c r="WWS213" s="93"/>
      <c r="WWT213" s="93"/>
      <c r="WWU213" s="93"/>
      <c r="WWV213" s="93"/>
      <c r="WWW213" s="93"/>
      <c r="WWX213" s="93"/>
      <c r="WWY213" s="93"/>
      <c r="WWZ213" s="93"/>
      <c r="WXA213" s="93"/>
      <c r="WXB213" s="93"/>
      <c r="WXC213" s="93"/>
      <c r="WXD213" s="93"/>
      <c r="WXE213" s="93"/>
      <c r="WXF213" s="93"/>
      <c r="WXG213" s="93"/>
      <c r="WXH213" s="93"/>
      <c r="WXI213" s="93"/>
      <c r="WXJ213" s="93"/>
      <c r="WXK213" s="93"/>
      <c r="WXL213" s="93"/>
      <c r="WXM213" s="93"/>
      <c r="WXN213" s="93"/>
      <c r="WXO213" s="93"/>
      <c r="WXP213" s="93"/>
      <c r="WXQ213" s="93"/>
      <c r="WXR213" s="93"/>
      <c r="WXS213" s="93"/>
      <c r="WXT213" s="93"/>
      <c r="WXU213" s="93"/>
      <c r="WXV213" s="93"/>
      <c r="WXW213" s="93"/>
      <c r="WXX213" s="93"/>
      <c r="WXY213" s="93"/>
      <c r="WXZ213" s="93"/>
      <c r="WYA213" s="93"/>
      <c r="WYB213" s="93"/>
      <c r="WYC213" s="93"/>
      <c r="WYD213" s="93"/>
      <c r="WYE213" s="93"/>
      <c r="WYF213" s="93"/>
      <c r="WYG213" s="93"/>
      <c r="WYH213" s="93"/>
      <c r="WYI213" s="93"/>
      <c r="WYJ213" s="93"/>
      <c r="WYK213" s="93"/>
      <c r="WYL213" s="93"/>
      <c r="WYM213" s="93"/>
      <c r="WYN213" s="93"/>
      <c r="WYO213" s="93"/>
      <c r="WYP213" s="93"/>
      <c r="WYQ213" s="93"/>
      <c r="WYR213" s="93"/>
      <c r="WYS213" s="93"/>
      <c r="WYT213" s="93"/>
      <c r="WYU213" s="93"/>
      <c r="WYV213" s="93"/>
      <c r="WYW213" s="93"/>
      <c r="WYX213" s="93"/>
      <c r="WYY213" s="93"/>
      <c r="WYZ213" s="93"/>
      <c r="WZA213" s="93"/>
      <c r="WZB213" s="93"/>
      <c r="WZC213" s="93"/>
      <c r="WZD213" s="93"/>
      <c r="WZE213" s="93"/>
      <c r="WZF213" s="93"/>
      <c r="WZG213" s="93"/>
      <c r="WZH213" s="93"/>
      <c r="WZI213" s="93"/>
      <c r="WZJ213" s="93"/>
      <c r="WZK213" s="93"/>
      <c r="WZL213" s="93"/>
      <c r="WZM213" s="93"/>
      <c r="WZN213" s="93"/>
      <c r="WZO213" s="93"/>
      <c r="WZP213" s="93"/>
      <c r="WZQ213" s="93"/>
      <c r="WZR213" s="93"/>
      <c r="WZS213" s="93"/>
      <c r="WZT213" s="93"/>
      <c r="WZU213" s="93"/>
      <c r="WZV213" s="93"/>
      <c r="WZW213" s="93"/>
      <c r="WZX213" s="93"/>
      <c r="WZY213" s="93"/>
      <c r="WZZ213" s="93"/>
      <c r="XAA213" s="93"/>
      <c r="XAB213" s="93"/>
      <c r="XAC213" s="93"/>
      <c r="XAD213" s="93"/>
      <c r="XAE213" s="93"/>
      <c r="XAF213" s="93"/>
      <c r="XAG213" s="93"/>
      <c r="XAH213" s="93"/>
      <c r="XAI213" s="93"/>
      <c r="XAJ213" s="93"/>
      <c r="XAK213" s="93"/>
      <c r="XAL213" s="93"/>
      <c r="XAM213" s="93"/>
      <c r="XAN213" s="93"/>
      <c r="XAO213" s="93"/>
      <c r="XAP213" s="93"/>
      <c r="XAQ213" s="93"/>
      <c r="XAR213" s="93"/>
      <c r="XAS213" s="93"/>
      <c r="XAT213" s="93"/>
      <c r="XAU213" s="93"/>
      <c r="XAV213" s="93"/>
      <c r="XAW213" s="93"/>
      <c r="XAX213" s="93"/>
      <c r="XAY213" s="93"/>
      <c r="XAZ213" s="93"/>
      <c r="XBA213" s="93"/>
      <c r="XBB213" s="93"/>
      <c r="XBC213" s="93"/>
      <c r="XBD213" s="93"/>
      <c r="XBE213" s="93"/>
      <c r="XBF213" s="93"/>
      <c r="XBG213" s="93"/>
      <c r="XBH213" s="93"/>
      <c r="XBI213" s="93"/>
      <c r="XBJ213" s="93"/>
      <c r="XBK213" s="93"/>
      <c r="XBL213" s="93"/>
      <c r="XBM213" s="93"/>
      <c r="XBN213" s="93"/>
      <c r="XBO213" s="93"/>
      <c r="XBP213" s="93"/>
      <c r="XBQ213" s="93"/>
      <c r="XBR213" s="93"/>
      <c r="XBS213" s="93"/>
      <c r="XBT213" s="93"/>
      <c r="XBU213" s="93"/>
      <c r="XBV213" s="93"/>
      <c r="XBW213" s="93"/>
      <c r="XBX213" s="93"/>
      <c r="XBY213" s="93"/>
      <c r="XBZ213" s="93"/>
      <c r="XCA213" s="93"/>
      <c r="XCB213" s="93"/>
      <c r="XCC213" s="93"/>
      <c r="XCD213" s="93"/>
      <c r="XCE213" s="93"/>
      <c r="XCF213" s="93"/>
      <c r="XCG213" s="93"/>
      <c r="XCH213" s="93"/>
      <c r="XCI213" s="93"/>
      <c r="XCJ213" s="93"/>
      <c r="XCK213" s="93"/>
      <c r="XCL213" s="93"/>
      <c r="XCM213" s="93"/>
      <c r="XCN213" s="93"/>
      <c r="XCO213" s="93"/>
      <c r="XCP213" s="93"/>
      <c r="XCQ213" s="93"/>
      <c r="XCR213" s="93"/>
      <c r="XCS213" s="93"/>
      <c r="XCT213" s="93"/>
      <c r="XCU213" s="93"/>
      <c r="XCV213" s="93"/>
      <c r="XCW213" s="93"/>
      <c r="XCX213" s="93"/>
      <c r="XCY213" s="93"/>
      <c r="XCZ213" s="93"/>
      <c r="XDA213" s="93"/>
      <c r="XDB213" s="93"/>
      <c r="XDC213" s="93"/>
      <c r="XDD213" s="93"/>
      <c r="XDE213" s="93"/>
      <c r="XDF213" s="93"/>
      <c r="XDG213" s="93"/>
      <c r="XDH213" s="93"/>
      <c r="XDI213" s="93"/>
      <c r="XDJ213" s="93"/>
      <c r="XDK213" s="93"/>
      <c r="XDL213" s="93"/>
      <c r="XDM213" s="93"/>
      <c r="XDN213" s="93"/>
      <c r="XDO213" s="93"/>
      <c r="XDP213" s="93"/>
      <c r="XDQ213" s="93"/>
      <c r="XDR213" s="93"/>
      <c r="XDS213" s="93"/>
      <c r="XDT213" s="93"/>
      <c r="XDU213" s="93"/>
      <c r="XDV213" s="93"/>
      <c r="XDW213" s="93"/>
      <c r="XDX213" s="93"/>
      <c r="XDY213" s="93"/>
      <c r="XDZ213" s="93"/>
      <c r="XEA213" s="93"/>
      <c r="XEB213" s="93"/>
      <c r="XEC213" s="93"/>
      <c r="XED213" s="93"/>
      <c r="XEE213" s="93"/>
      <c r="XEF213" s="93"/>
      <c r="XEG213" s="93"/>
      <c r="XEH213" s="93"/>
      <c r="XEI213" s="93"/>
      <c r="XEJ213" s="93"/>
      <c r="XEK213" s="93"/>
      <c r="XEL213" s="93"/>
      <c r="XEM213" s="93"/>
      <c r="XEN213" s="93"/>
      <c r="XEO213" s="93"/>
      <c r="XEP213" s="93"/>
      <c r="XEQ213" s="93"/>
      <c r="XER213" s="93"/>
      <c r="XES213" s="93"/>
      <c r="XET213" s="93"/>
      <c r="XEU213" s="93"/>
      <c r="XEV213" s="93"/>
      <c r="XEW213" s="93"/>
      <c r="XEX213" s="93"/>
      <c r="XEY213" s="93"/>
      <c r="XEZ213" s="93"/>
      <c r="XFA213" s="93"/>
      <c r="XFB213" s="93"/>
      <c r="XFC213" s="93"/>
      <c r="XFD213" s="93"/>
    </row>
    <row r="214" spans="2:16384">
      <c r="B214" s="99">
        <v>42670</v>
      </c>
    </row>
    <row r="215" spans="2:16384">
      <c r="B215" s="93">
        <v>74</v>
      </c>
      <c r="C215" s="96" t="s">
        <v>955</v>
      </c>
      <c r="D215" s="96" t="s">
        <v>333</v>
      </c>
      <c r="E215" s="97" t="str">
        <f>VLOOKUP(I215,Device!E:G,3,0)</f>
        <v>56J05C13-QABU11T</v>
      </c>
      <c r="F215" s="96" t="s">
        <v>1226</v>
      </c>
      <c r="G215" s="93">
        <v>2766</v>
      </c>
      <c r="H215" s="93">
        <v>5610844</v>
      </c>
      <c r="I215" s="93">
        <v>3035282788</v>
      </c>
      <c r="J215" s="93" t="s">
        <v>1229</v>
      </c>
      <c r="K215" s="93" t="e">
        <f>IFERROR(VLOOKUP($F215,TEST!A:AE,31,0),VLOOKUP($F215,ASM!A:AE,31,0))</f>
        <v>#N/A</v>
      </c>
      <c r="L215" s="93" t="e">
        <f>IFERROR(VLOOKUP($F215,TEST!A:AD,30,0),VLOOKUP($F215,ASM!A:AD,30,0))</f>
        <v>#N/A</v>
      </c>
      <c r="M215" s="93" t="e">
        <f>IFERROR(VLOOKUP($F215,TEST!A:AZ,28,0),VLOOKUP($F215,ASM!A:AB,28,0))</f>
        <v>#N/A</v>
      </c>
      <c r="N215" s="93" t="e">
        <f t="shared" ref="N215" si="35">IF(M215="AUTO","1-A",IF(M215="MFG","1-M","재확인요"))</f>
        <v>#N/A</v>
      </c>
      <c r="O215" s="116">
        <f ca="1">IF(F215="","",TODAY()+20)</f>
        <v>42778</v>
      </c>
      <c r="P215" s="93" t="s">
        <v>203</v>
      </c>
      <c r="Q215" s="96" t="str">
        <f>LEFT(VLOOKUP(I215,Device!E:R,12,0),10)</f>
        <v>2037199242</v>
      </c>
      <c r="R215" s="96" t="str">
        <f>MID(VLOOKUP(I215,Device!E:R,12,0),14,4)</f>
        <v>E200</v>
      </c>
      <c r="S215" s="96" t="str">
        <f>LEFT(VLOOKUP(I215,Device!E:S,13,0),10)</f>
        <v>2037199243</v>
      </c>
      <c r="T215" s="96" t="str">
        <f>MID(VLOOKUP(I215,Device!E:S,13,0),14,4)</f>
        <v>B200</v>
      </c>
      <c r="U215" s="96">
        <v>4600001551</v>
      </c>
      <c r="V215" s="96" t="str">
        <f>VLOOKUP(I215,Device!E:AI,30,0)</f>
        <v>4F</v>
      </c>
      <c r="W215" s="96" t="str">
        <f>VLOOKUP(I215,Device!E:K,6,0)</f>
        <v>AT56J05-UQ3T</v>
      </c>
      <c r="X215" s="60" t="str">
        <f>IFERROR(IF(IFERROR(VLOOKUP($F215,TEST!A:AB,28,0),VLOOKUP($F215,ASM!A:AB,28,0))=M215,"Y","Recheck"),"Recheck")</f>
        <v>Recheck</v>
      </c>
      <c r="Y215" s="1" t="str">
        <f>IF(E215=Device!H79,"Y","N")</f>
        <v>N</v>
      </c>
    </row>
    <row r="216" spans="2:16384">
      <c r="B216" s="99">
        <v>42670</v>
      </c>
    </row>
    <row r="217" spans="2:16384">
      <c r="B217" s="93">
        <v>125</v>
      </c>
      <c r="C217" s="96" t="s">
        <v>235</v>
      </c>
      <c r="D217" s="96" t="s">
        <v>1116</v>
      </c>
      <c r="E217" s="97" t="str">
        <f>VLOOKUP(I217,Device!E:G,3,0)</f>
        <v>35604A11-DSVU14T</v>
      </c>
      <c r="F217" s="96" t="s">
        <v>1227</v>
      </c>
      <c r="G217" s="93">
        <v>5004</v>
      </c>
      <c r="I217" s="93">
        <v>2025016419</v>
      </c>
      <c r="J217" s="93" t="s">
        <v>1230</v>
      </c>
      <c r="K217" s="93" t="e">
        <f>IFERROR(VLOOKUP($F217,TEST!A:AE,31,0),VLOOKUP($F217,ASM!A:AE,31,0))</f>
        <v>#N/A</v>
      </c>
      <c r="L217" s="93" t="e">
        <f>IFERROR(VLOOKUP($F217,TEST!A:AD,30,0),VLOOKUP($F217,ASM!A:AD,30,0))</f>
        <v>#N/A</v>
      </c>
      <c r="M217" s="93" t="e">
        <f>IFERROR(VLOOKUP($F217,TEST!A:AZ,28,0),VLOOKUP($F217,ASM!A:AB,28,0))</f>
        <v>#N/A</v>
      </c>
      <c r="N217" s="93" t="e">
        <f t="shared" ref="N217" si="36">IF(M217="AUTO","1-A",IF(M217="MFG","1-M","재확인요"))</f>
        <v>#N/A</v>
      </c>
      <c r="O217" s="116">
        <f ca="1">IF(F217="","",TODAY()+20)</f>
        <v>42778</v>
      </c>
      <c r="P217" s="93" t="s">
        <v>203</v>
      </c>
      <c r="Q217" s="96" t="str">
        <f>LEFT(VLOOKUP(I217,Device!E:R,12,0),10)</f>
        <v>2037203092</v>
      </c>
      <c r="R217" s="96" t="str">
        <f>MID(VLOOKUP(I217,Device!E:R,12,0),14,4)</f>
        <v>E100</v>
      </c>
      <c r="S217" s="96" t="str">
        <f>LEFT(VLOOKUP(I217,Device!E:S,13,0),10)</f>
        <v>2037203093</v>
      </c>
      <c r="T217" s="96" t="str">
        <f>MID(VLOOKUP(I217,Device!E:S,13,0),14,4)</f>
        <v>B100</v>
      </c>
      <c r="U217" s="96">
        <v>4600001551</v>
      </c>
      <c r="V217" s="96" t="str">
        <f>VLOOKUP(I217,Device!E:AI,30,0)</f>
        <v>4F</v>
      </c>
      <c r="W217" s="96" t="str">
        <f>VLOOKUP(I217,Device!E:K,6,0)</f>
        <v>AT35604-8HVA4CKU</v>
      </c>
      <c r="X217" s="60" t="str">
        <f>IFERROR(IF(IFERROR(VLOOKUP($F217,TEST!A:AB,28,0),VLOOKUP($F217,ASM!A:AB,28,0))=M217,"Y","Recheck"),"Recheck")</f>
        <v>Recheck</v>
      </c>
      <c r="Y217" s="1" t="str">
        <f>IF(E217=Device!H244,"Y","N")</f>
        <v>N</v>
      </c>
    </row>
    <row r="218" spans="2:16384">
      <c r="B218" s="99">
        <v>42671</v>
      </c>
    </row>
    <row r="219" spans="2:16384">
      <c r="B219" s="93">
        <v>74</v>
      </c>
      <c r="C219" s="93" t="s">
        <v>152</v>
      </c>
      <c r="D219" s="93" t="s">
        <v>340</v>
      </c>
      <c r="E219" s="97" t="str">
        <f>VLOOKUP(I219,Device!E:G,3,0)</f>
        <v>56C25H12-QTCZ11T</v>
      </c>
      <c r="F219" s="93" t="s">
        <v>1246</v>
      </c>
      <c r="G219" s="93">
        <v>4400</v>
      </c>
      <c r="H219" s="93">
        <v>5608187</v>
      </c>
      <c r="I219" s="93">
        <v>3035302216</v>
      </c>
      <c r="J219" s="93" t="s">
        <v>1236</v>
      </c>
      <c r="K219" s="93" t="e">
        <f>IFERROR(VLOOKUP($F219,TEST!A:AE,31,0),VLOOKUP($F219,ASM!A:AE,31,0))</f>
        <v>#N/A</v>
      </c>
      <c r="L219" s="93" t="e">
        <f>IFERROR(VLOOKUP($F219,TEST!A:AD,30,0),VLOOKUP($F219,ASM!A:AD,30,0))</f>
        <v>#N/A</v>
      </c>
      <c r="M219" s="93" t="e">
        <f>IFERROR(VLOOKUP($F219,TEST!A:AZ,28,0),VLOOKUP($F219,ASM!A:AB,28,0))</f>
        <v>#N/A</v>
      </c>
      <c r="N219" s="93" t="e">
        <f t="shared" ref="N219:N221" si="37">IF(M219="AUTO","1-A",IF(M219="MFG","1-M","재확인요"))</f>
        <v>#N/A</v>
      </c>
      <c r="O219" s="116">
        <f ca="1">IF(F219="","",TODAY()+20)</f>
        <v>42778</v>
      </c>
      <c r="P219" s="93" t="s">
        <v>203</v>
      </c>
      <c r="Q219" s="96" t="str">
        <f>LEFT(VLOOKUP(I219,Device!E:R,12,0),10)</f>
        <v>2037187810</v>
      </c>
      <c r="R219" s="96" t="str">
        <f>MID(VLOOKUP(I219,Device!E:R,12,0),14,4)</f>
        <v>E100</v>
      </c>
      <c r="S219" s="96" t="str">
        <f>LEFT(VLOOKUP(I219,Device!E:S,13,0),10)</f>
        <v>2037187811</v>
      </c>
      <c r="T219" s="96" t="str">
        <f>MID(VLOOKUP(I219,Device!E:S,13,0),14,4)</f>
        <v>B100</v>
      </c>
      <c r="U219" s="96">
        <v>4600001551</v>
      </c>
      <c r="V219" s="96" t="str">
        <f>VLOOKUP(I219,Device!E:AI,30,0)</f>
        <v>4F</v>
      </c>
      <c r="W219" s="96" t="str">
        <f>VLOOKUP(I219,Device!E:K,6,0)</f>
        <v>AT56C25-ZQ6T</v>
      </c>
      <c r="X219" s="60" t="str">
        <f>IFERROR(IF(IFERROR(VLOOKUP($F219,TEST!A:AB,28,0),VLOOKUP($F219,ASM!A:AB,28,0))=M219,"Y","Recheck"),"Recheck")</f>
        <v>Recheck</v>
      </c>
      <c r="Y219" s="1" t="str">
        <f>IF(E219=Device!H80,"Y","N")</f>
        <v>N</v>
      </c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  <c r="BI219" s="93"/>
      <c r="BJ219" s="93"/>
      <c r="BK219" s="93"/>
      <c r="BL219" s="93"/>
      <c r="BM219" s="93"/>
      <c r="BN219" s="93"/>
      <c r="BO219" s="93"/>
      <c r="BP219" s="93"/>
      <c r="BQ219" s="93"/>
      <c r="BR219" s="93"/>
      <c r="BS219" s="93"/>
      <c r="BT219" s="93"/>
      <c r="BU219" s="93"/>
      <c r="BV219" s="93"/>
      <c r="BW219" s="93"/>
      <c r="BX219" s="93"/>
      <c r="BY219" s="93"/>
      <c r="BZ219" s="93"/>
      <c r="CA219" s="93"/>
      <c r="CB219" s="93"/>
      <c r="CC219" s="93"/>
      <c r="CD219" s="93"/>
      <c r="CE219" s="93"/>
      <c r="CF219" s="93"/>
      <c r="CG219" s="93"/>
      <c r="CH219" s="93"/>
      <c r="CI219" s="93"/>
      <c r="CJ219" s="93"/>
      <c r="CK219" s="93"/>
      <c r="CL219" s="93"/>
      <c r="CM219" s="93"/>
      <c r="CN219" s="93"/>
      <c r="CO219" s="93"/>
      <c r="CP219" s="93"/>
      <c r="CQ219" s="93"/>
      <c r="CR219" s="93"/>
      <c r="CS219" s="93"/>
      <c r="CT219" s="93"/>
      <c r="CU219" s="93"/>
      <c r="CV219" s="93"/>
      <c r="CW219" s="93"/>
      <c r="CX219" s="93"/>
      <c r="CY219" s="93"/>
      <c r="CZ219" s="93"/>
      <c r="DA219" s="93"/>
      <c r="DB219" s="93"/>
      <c r="DC219" s="93"/>
      <c r="DD219" s="93"/>
      <c r="DE219" s="93"/>
      <c r="DF219" s="93"/>
      <c r="DG219" s="93"/>
      <c r="DH219" s="93"/>
      <c r="DI219" s="93"/>
      <c r="DJ219" s="93"/>
      <c r="DK219" s="93"/>
      <c r="DL219" s="93"/>
      <c r="DM219" s="93"/>
      <c r="DN219" s="93"/>
      <c r="DO219" s="93"/>
      <c r="DP219" s="93"/>
      <c r="DQ219" s="93"/>
      <c r="DR219" s="93"/>
      <c r="DS219" s="93"/>
      <c r="DT219" s="93"/>
      <c r="DU219" s="93"/>
      <c r="DV219" s="93"/>
      <c r="DW219" s="93"/>
      <c r="DX219" s="93"/>
      <c r="DY219" s="93"/>
      <c r="DZ219" s="93"/>
      <c r="EA219" s="93"/>
      <c r="EB219" s="93"/>
      <c r="EC219" s="93"/>
      <c r="ED219" s="93"/>
      <c r="EE219" s="93"/>
      <c r="EF219" s="93"/>
      <c r="EG219" s="93"/>
      <c r="EH219" s="93"/>
      <c r="EI219" s="93"/>
      <c r="EJ219" s="93"/>
      <c r="EK219" s="93"/>
      <c r="EL219" s="93"/>
      <c r="EM219" s="93"/>
      <c r="EN219" s="93"/>
      <c r="EO219" s="93"/>
      <c r="EP219" s="93"/>
      <c r="EQ219" s="93"/>
      <c r="ER219" s="93"/>
      <c r="ES219" s="93"/>
      <c r="ET219" s="93"/>
      <c r="EU219" s="93"/>
      <c r="EV219" s="93"/>
      <c r="EW219" s="93"/>
      <c r="EX219" s="93"/>
      <c r="EY219" s="93"/>
      <c r="EZ219" s="93"/>
      <c r="FA219" s="93"/>
      <c r="FB219" s="93"/>
      <c r="FC219" s="93"/>
      <c r="FD219" s="93"/>
      <c r="FE219" s="93"/>
      <c r="FF219" s="93"/>
      <c r="FG219" s="93"/>
      <c r="FH219" s="93"/>
      <c r="FI219" s="93"/>
      <c r="FJ219" s="93"/>
      <c r="FK219" s="93"/>
      <c r="FL219" s="93"/>
      <c r="FM219" s="93"/>
      <c r="FN219" s="93"/>
      <c r="FO219" s="93"/>
      <c r="FP219" s="93"/>
      <c r="FQ219" s="93"/>
      <c r="FR219" s="93"/>
      <c r="FS219" s="93"/>
      <c r="FT219" s="93"/>
      <c r="FU219" s="93"/>
      <c r="FV219" s="93"/>
      <c r="FW219" s="93"/>
      <c r="FX219" s="93"/>
      <c r="FY219" s="93"/>
      <c r="FZ219" s="93"/>
      <c r="GA219" s="93"/>
      <c r="GB219" s="93"/>
      <c r="GC219" s="93"/>
      <c r="GD219" s="93"/>
      <c r="GE219" s="93"/>
      <c r="GF219" s="93"/>
      <c r="GG219" s="93"/>
      <c r="GH219" s="93"/>
      <c r="GI219" s="93"/>
      <c r="GJ219" s="93"/>
      <c r="GK219" s="93"/>
      <c r="GL219" s="93"/>
      <c r="GM219" s="93"/>
      <c r="GN219" s="93"/>
      <c r="GO219" s="93"/>
      <c r="GP219" s="93"/>
      <c r="GQ219" s="93"/>
      <c r="GR219" s="93"/>
      <c r="GS219" s="93"/>
      <c r="GT219" s="93"/>
      <c r="GU219" s="93"/>
      <c r="GV219" s="93"/>
      <c r="GW219" s="93"/>
      <c r="GX219" s="93"/>
      <c r="GY219" s="93"/>
      <c r="GZ219" s="93"/>
      <c r="HA219" s="93"/>
      <c r="HB219" s="93"/>
      <c r="HC219" s="93"/>
      <c r="HD219" s="93"/>
      <c r="HE219" s="93"/>
      <c r="HF219" s="93"/>
      <c r="HG219" s="93"/>
      <c r="HH219" s="93"/>
      <c r="HI219" s="93"/>
      <c r="HJ219" s="93"/>
      <c r="HK219" s="93"/>
      <c r="HL219" s="93"/>
      <c r="HM219" s="93"/>
      <c r="HN219" s="93"/>
      <c r="HO219" s="93"/>
      <c r="HP219" s="93"/>
      <c r="HQ219" s="93"/>
      <c r="HR219" s="93"/>
      <c r="HS219" s="93"/>
      <c r="HT219" s="93"/>
      <c r="HU219" s="93"/>
      <c r="HV219" s="93"/>
      <c r="HW219" s="93"/>
      <c r="HX219" s="93"/>
      <c r="HY219" s="93"/>
      <c r="HZ219" s="93"/>
      <c r="IA219" s="93"/>
      <c r="IB219" s="93"/>
      <c r="IC219" s="93"/>
      <c r="ID219" s="93"/>
      <c r="IE219" s="93"/>
      <c r="IF219" s="93"/>
      <c r="IG219" s="93"/>
      <c r="IH219" s="93"/>
      <c r="II219" s="93"/>
      <c r="IJ219" s="93"/>
      <c r="IK219" s="93"/>
      <c r="IL219" s="93"/>
      <c r="IM219" s="93"/>
      <c r="IN219" s="93"/>
      <c r="IO219" s="93"/>
      <c r="IP219" s="93"/>
      <c r="IQ219" s="93"/>
      <c r="IR219" s="93"/>
      <c r="IS219" s="93"/>
      <c r="IT219" s="93"/>
      <c r="IU219" s="93"/>
      <c r="IV219" s="93"/>
      <c r="IW219" s="93"/>
      <c r="IX219" s="93"/>
      <c r="IY219" s="93"/>
      <c r="IZ219" s="93"/>
      <c r="JA219" s="93"/>
      <c r="JB219" s="93"/>
      <c r="JC219" s="93"/>
      <c r="JD219" s="93"/>
      <c r="JE219" s="93"/>
      <c r="JF219" s="93"/>
      <c r="JG219" s="93"/>
      <c r="JH219" s="93"/>
      <c r="JI219" s="93"/>
      <c r="JJ219" s="93"/>
      <c r="JK219" s="93"/>
      <c r="JL219" s="93"/>
      <c r="JM219" s="93"/>
      <c r="JN219" s="93"/>
      <c r="JO219" s="93"/>
      <c r="JP219" s="93"/>
      <c r="JQ219" s="93"/>
      <c r="JR219" s="93"/>
      <c r="JS219" s="93"/>
      <c r="JT219" s="93"/>
      <c r="JU219" s="93"/>
      <c r="JV219" s="93"/>
      <c r="JW219" s="93"/>
      <c r="JX219" s="93"/>
      <c r="JY219" s="93"/>
      <c r="JZ219" s="93"/>
      <c r="KA219" s="93"/>
      <c r="KB219" s="93"/>
      <c r="KC219" s="93"/>
      <c r="KD219" s="93"/>
      <c r="KE219" s="93"/>
      <c r="KF219" s="93"/>
      <c r="KG219" s="93"/>
      <c r="KH219" s="93"/>
      <c r="KI219" s="93"/>
      <c r="KJ219" s="93"/>
      <c r="KK219" s="93"/>
      <c r="KL219" s="93"/>
      <c r="KM219" s="93"/>
      <c r="KN219" s="93"/>
      <c r="KO219" s="93"/>
      <c r="KP219" s="93"/>
      <c r="KQ219" s="93"/>
      <c r="KR219" s="93"/>
      <c r="KS219" s="93"/>
      <c r="KT219" s="93"/>
      <c r="KU219" s="93"/>
      <c r="KV219" s="93"/>
      <c r="KW219" s="93"/>
      <c r="KX219" s="93"/>
      <c r="KY219" s="93"/>
      <c r="KZ219" s="93"/>
      <c r="LA219" s="93"/>
      <c r="LB219" s="93"/>
      <c r="LC219" s="93"/>
      <c r="LD219" s="93"/>
      <c r="LE219" s="93"/>
      <c r="LF219" s="93"/>
      <c r="LG219" s="93"/>
      <c r="LH219" s="93"/>
      <c r="LI219" s="93"/>
      <c r="LJ219" s="93"/>
      <c r="LK219" s="93"/>
      <c r="LL219" s="93"/>
      <c r="LM219" s="93"/>
      <c r="LN219" s="93"/>
      <c r="LO219" s="93"/>
      <c r="LP219" s="93"/>
      <c r="LQ219" s="93"/>
      <c r="LR219" s="93"/>
      <c r="LS219" s="93"/>
      <c r="LT219" s="93"/>
      <c r="LU219" s="93"/>
      <c r="LV219" s="93"/>
      <c r="LW219" s="93"/>
      <c r="LX219" s="93"/>
      <c r="LY219" s="93"/>
      <c r="LZ219" s="93"/>
      <c r="MA219" s="93"/>
      <c r="MB219" s="93"/>
      <c r="MC219" s="93"/>
      <c r="MD219" s="93"/>
      <c r="ME219" s="93"/>
      <c r="MF219" s="93"/>
      <c r="MG219" s="93"/>
      <c r="MH219" s="93"/>
      <c r="MI219" s="93"/>
      <c r="MJ219" s="93"/>
      <c r="MK219" s="93"/>
      <c r="ML219" s="93"/>
      <c r="MM219" s="93"/>
      <c r="MN219" s="93"/>
      <c r="MO219" s="93"/>
      <c r="MP219" s="93"/>
      <c r="MQ219" s="93"/>
      <c r="MR219" s="93"/>
      <c r="MS219" s="93"/>
      <c r="MT219" s="93"/>
      <c r="MU219" s="93"/>
      <c r="MV219" s="93"/>
      <c r="MW219" s="93"/>
      <c r="MX219" s="93"/>
      <c r="MY219" s="93"/>
      <c r="MZ219" s="93"/>
      <c r="NA219" s="93"/>
      <c r="NB219" s="93"/>
      <c r="NC219" s="93"/>
      <c r="ND219" s="93"/>
      <c r="NE219" s="93"/>
      <c r="NF219" s="93"/>
      <c r="NG219" s="93"/>
      <c r="NH219" s="93"/>
      <c r="NI219" s="93"/>
      <c r="NJ219" s="93"/>
      <c r="NK219" s="93"/>
      <c r="NL219" s="93"/>
      <c r="NM219" s="93"/>
      <c r="NN219" s="93"/>
      <c r="NO219" s="93"/>
      <c r="NP219" s="93"/>
      <c r="NQ219" s="93"/>
      <c r="NR219" s="93"/>
      <c r="NS219" s="93"/>
      <c r="NT219" s="93"/>
      <c r="NU219" s="93"/>
      <c r="NV219" s="93"/>
      <c r="NW219" s="93"/>
      <c r="NX219" s="93"/>
      <c r="NY219" s="93"/>
      <c r="NZ219" s="93"/>
      <c r="OA219" s="93"/>
      <c r="OB219" s="93"/>
      <c r="OC219" s="93"/>
      <c r="OD219" s="93"/>
      <c r="OE219" s="93"/>
      <c r="OF219" s="93"/>
      <c r="OG219" s="93"/>
      <c r="OH219" s="93"/>
      <c r="OI219" s="93"/>
      <c r="OJ219" s="93"/>
      <c r="OK219" s="93"/>
      <c r="OL219" s="93"/>
      <c r="OM219" s="93"/>
      <c r="ON219" s="93"/>
      <c r="OO219" s="93"/>
      <c r="OP219" s="93"/>
      <c r="OQ219" s="93"/>
      <c r="OR219" s="93"/>
      <c r="OS219" s="93"/>
      <c r="OT219" s="93"/>
      <c r="OU219" s="93"/>
      <c r="OV219" s="93"/>
      <c r="OW219" s="93"/>
      <c r="OX219" s="93"/>
      <c r="OY219" s="93"/>
      <c r="OZ219" s="93"/>
      <c r="PA219" s="93"/>
      <c r="PB219" s="93"/>
      <c r="PC219" s="93"/>
      <c r="PD219" s="93"/>
      <c r="PE219" s="93"/>
      <c r="PF219" s="93"/>
      <c r="PG219" s="93"/>
      <c r="PH219" s="93"/>
      <c r="PI219" s="93"/>
      <c r="PJ219" s="93"/>
      <c r="PK219" s="93"/>
      <c r="PL219" s="93"/>
      <c r="PM219" s="93"/>
      <c r="PN219" s="93"/>
      <c r="PO219" s="93"/>
      <c r="PP219" s="93"/>
      <c r="PQ219" s="93"/>
      <c r="PR219" s="93"/>
      <c r="PS219" s="93"/>
      <c r="PT219" s="93"/>
      <c r="PU219" s="93"/>
      <c r="PV219" s="93"/>
      <c r="PW219" s="93"/>
      <c r="PX219" s="93"/>
      <c r="PY219" s="93"/>
      <c r="PZ219" s="93"/>
      <c r="QA219" s="93"/>
      <c r="QB219" s="93"/>
      <c r="QC219" s="93"/>
      <c r="QD219" s="93"/>
      <c r="QE219" s="93"/>
      <c r="QF219" s="93"/>
      <c r="QG219" s="93"/>
      <c r="QH219" s="93"/>
      <c r="QI219" s="93"/>
      <c r="QJ219" s="93"/>
      <c r="QK219" s="93"/>
      <c r="QL219" s="93"/>
      <c r="QM219" s="93"/>
      <c r="QN219" s="93"/>
      <c r="QO219" s="93"/>
      <c r="QP219" s="93"/>
      <c r="QQ219" s="93"/>
      <c r="QR219" s="93"/>
      <c r="QS219" s="93"/>
      <c r="QT219" s="93"/>
      <c r="QU219" s="93"/>
      <c r="QV219" s="93"/>
      <c r="QW219" s="93"/>
      <c r="QX219" s="93"/>
      <c r="QY219" s="93"/>
      <c r="QZ219" s="93"/>
      <c r="RA219" s="93"/>
      <c r="RB219" s="93"/>
      <c r="RC219" s="93"/>
      <c r="RD219" s="93"/>
      <c r="RE219" s="93"/>
      <c r="RF219" s="93"/>
      <c r="RG219" s="93"/>
      <c r="RH219" s="93"/>
      <c r="RI219" s="93"/>
      <c r="RJ219" s="93"/>
      <c r="RK219" s="93"/>
      <c r="RL219" s="93"/>
      <c r="RM219" s="93"/>
      <c r="RN219" s="93"/>
      <c r="RO219" s="93"/>
      <c r="RP219" s="93"/>
      <c r="RQ219" s="93"/>
      <c r="RR219" s="93"/>
      <c r="RS219" s="93"/>
      <c r="RT219" s="93"/>
      <c r="RU219" s="93"/>
      <c r="RV219" s="93"/>
      <c r="RW219" s="93"/>
      <c r="RX219" s="93"/>
      <c r="RY219" s="93"/>
      <c r="RZ219" s="93"/>
      <c r="SA219" s="93"/>
      <c r="SB219" s="93"/>
      <c r="SC219" s="93"/>
      <c r="SD219" s="93"/>
      <c r="SE219" s="93"/>
      <c r="SF219" s="93"/>
      <c r="SG219" s="93"/>
      <c r="SH219" s="93"/>
      <c r="SI219" s="93"/>
      <c r="SJ219" s="93"/>
      <c r="SK219" s="93"/>
      <c r="SL219" s="93"/>
      <c r="SM219" s="93"/>
      <c r="SN219" s="93"/>
      <c r="SO219" s="93"/>
      <c r="SP219" s="93"/>
      <c r="SQ219" s="93"/>
      <c r="SR219" s="93"/>
      <c r="SS219" s="93"/>
      <c r="ST219" s="93"/>
      <c r="SU219" s="93"/>
      <c r="SV219" s="93"/>
      <c r="SW219" s="93"/>
      <c r="SX219" s="93"/>
      <c r="SY219" s="93"/>
      <c r="SZ219" s="93"/>
      <c r="TA219" s="93"/>
      <c r="TB219" s="93"/>
      <c r="TC219" s="93"/>
      <c r="TD219" s="93"/>
      <c r="TE219" s="93"/>
      <c r="TF219" s="93"/>
      <c r="TG219" s="93"/>
      <c r="TH219" s="93"/>
      <c r="TI219" s="93"/>
      <c r="TJ219" s="93"/>
      <c r="TK219" s="93"/>
      <c r="TL219" s="93"/>
      <c r="TM219" s="93"/>
      <c r="TN219" s="93"/>
      <c r="TO219" s="93"/>
      <c r="TP219" s="93"/>
      <c r="TQ219" s="93"/>
      <c r="TR219" s="93"/>
      <c r="TS219" s="93"/>
      <c r="TT219" s="93"/>
      <c r="TU219" s="93"/>
      <c r="TV219" s="93"/>
      <c r="TW219" s="93"/>
      <c r="TX219" s="93"/>
      <c r="TY219" s="93"/>
      <c r="TZ219" s="93"/>
      <c r="UA219" s="93"/>
      <c r="UB219" s="93"/>
      <c r="UC219" s="93"/>
      <c r="UD219" s="93"/>
      <c r="UE219" s="93"/>
      <c r="UF219" s="93"/>
      <c r="UG219" s="93"/>
      <c r="UH219" s="93"/>
      <c r="UI219" s="93"/>
      <c r="UJ219" s="93"/>
      <c r="UK219" s="93"/>
      <c r="UL219" s="93"/>
      <c r="UM219" s="93"/>
      <c r="UN219" s="93"/>
      <c r="UO219" s="93"/>
      <c r="UP219" s="93"/>
      <c r="UQ219" s="93"/>
      <c r="UR219" s="93"/>
      <c r="US219" s="93"/>
      <c r="UT219" s="93"/>
      <c r="UU219" s="93"/>
      <c r="UV219" s="93"/>
      <c r="UW219" s="93"/>
      <c r="UX219" s="93"/>
      <c r="UY219" s="93"/>
      <c r="UZ219" s="93"/>
      <c r="VA219" s="93"/>
      <c r="VB219" s="93"/>
      <c r="VC219" s="93"/>
      <c r="VD219" s="93"/>
      <c r="VE219" s="93"/>
      <c r="VF219" s="93"/>
      <c r="VG219" s="93"/>
      <c r="VH219" s="93"/>
      <c r="VI219" s="93"/>
      <c r="VJ219" s="93"/>
      <c r="VK219" s="93"/>
      <c r="VL219" s="93"/>
      <c r="VM219" s="93"/>
      <c r="VN219" s="93"/>
      <c r="VO219" s="93"/>
      <c r="VP219" s="93"/>
      <c r="VQ219" s="93"/>
      <c r="VR219" s="93"/>
      <c r="VS219" s="93"/>
      <c r="VT219" s="93"/>
      <c r="VU219" s="93"/>
      <c r="VV219" s="93"/>
      <c r="VW219" s="93"/>
      <c r="VX219" s="93"/>
      <c r="VY219" s="93"/>
      <c r="VZ219" s="93"/>
      <c r="WA219" s="93"/>
      <c r="WB219" s="93"/>
      <c r="WC219" s="93"/>
      <c r="WD219" s="93"/>
      <c r="WE219" s="93"/>
      <c r="WF219" s="93"/>
      <c r="WG219" s="93"/>
      <c r="WH219" s="93"/>
      <c r="WI219" s="93"/>
      <c r="WJ219" s="93"/>
      <c r="WK219" s="93"/>
      <c r="WL219" s="93"/>
      <c r="WM219" s="93"/>
      <c r="WN219" s="93"/>
      <c r="WO219" s="93"/>
      <c r="WP219" s="93"/>
      <c r="WQ219" s="93"/>
      <c r="WR219" s="93"/>
      <c r="WS219" s="93"/>
      <c r="WT219" s="93"/>
      <c r="WU219" s="93"/>
      <c r="WV219" s="93"/>
      <c r="WW219" s="93"/>
      <c r="WX219" s="93"/>
      <c r="WY219" s="93"/>
      <c r="WZ219" s="93"/>
      <c r="XA219" s="93"/>
      <c r="XB219" s="93"/>
      <c r="XC219" s="93"/>
      <c r="XD219" s="93"/>
      <c r="XE219" s="93"/>
      <c r="XF219" s="93"/>
      <c r="XG219" s="93"/>
      <c r="XH219" s="93"/>
      <c r="XI219" s="93"/>
      <c r="XJ219" s="93"/>
      <c r="XK219" s="93"/>
      <c r="XL219" s="93"/>
      <c r="XM219" s="93"/>
      <c r="XN219" s="93"/>
      <c r="XO219" s="93"/>
      <c r="XP219" s="93"/>
      <c r="XQ219" s="93"/>
      <c r="XR219" s="93"/>
      <c r="XS219" s="93"/>
      <c r="XT219" s="93"/>
      <c r="XU219" s="93"/>
      <c r="XV219" s="93"/>
      <c r="XW219" s="93"/>
      <c r="XX219" s="93"/>
      <c r="XY219" s="93"/>
      <c r="XZ219" s="93"/>
      <c r="YA219" s="93"/>
      <c r="YB219" s="93"/>
      <c r="YC219" s="93"/>
      <c r="YD219" s="93"/>
      <c r="YE219" s="93"/>
      <c r="YF219" s="93"/>
      <c r="YG219" s="93"/>
      <c r="YH219" s="93"/>
      <c r="YI219" s="93"/>
      <c r="YJ219" s="93"/>
      <c r="YK219" s="93"/>
      <c r="YL219" s="93"/>
      <c r="YM219" s="93"/>
      <c r="YN219" s="93"/>
      <c r="YO219" s="93"/>
      <c r="YP219" s="93"/>
      <c r="YQ219" s="93"/>
      <c r="YR219" s="93"/>
      <c r="YS219" s="93"/>
      <c r="YT219" s="93"/>
      <c r="YU219" s="93"/>
      <c r="YV219" s="93"/>
      <c r="YW219" s="93"/>
      <c r="YX219" s="93"/>
      <c r="YY219" s="93"/>
      <c r="YZ219" s="93"/>
      <c r="ZA219" s="93"/>
      <c r="ZB219" s="93"/>
      <c r="ZC219" s="93"/>
      <c r="ZD219" s="93"/>
      <c r="ZE219" s="93"/>
      <c r="ZF219" s="93"/>
      <c r="ZG219" s="93"/>
      <c r="ZH219" s="93"/>
      <c r="ZI219" s="93"/>
      <c r="ZJ219" s="93"/>
      <c r="ZK219" s="93"/>
      <c r="ZL219" s="93"/>
      <c r="ZM219" s="93"/>
      <c r="ZN219" s="93"/>
      <c r="ZO219" s="93"/>
      <c r="ZP219" s="93"/>
      <c r="ZQ219" s="93"/>
      <c r="ZR219" s="93"/>
      <c r="ZS219" s="93"/>
      <c r="ZT219" s="93"/>
      <c r="ZU219" s="93"/>
      <c r="ZV219" s="93"/>
      <c r="ZW219" s="93"/>
      <c r="ZX219" s="93"/>
      <c r="ZY219" s="93"/>
      <c r="ZZ219" s="93"/>
      <c r="AAA219" s="93"/>
      <c r="AAB219" s="93"/>
      <c r="AAC219" s="93"/>
      <c r="AAD219" s="93"/>
      <c r="AAE219" s="93"/>
      <c r="AAF219" s="93"/>
      <c r="AAG219" s="93"/>
      <c r="AAH219" s="93"/>
      <c r="AAI219" s="93"/>
      <c r="AAJ219" s="93"/>
      <c r="AAK219" s="93"/>
      <c r="AAL219" s="93"/>
      <c r="AAM219" s="93"/>
      <c r="AAN219" s="93"/>
      <c r="AAO219" s="93"/>
      <c r="AAP219" s="93"/>
      <c r="AAQ219" s="93"/>
      <c r="AAR219" s="93"/>
      <c r="AAS219" s="93"/>
      <c r="AAT219" s="93"/>
      <c r="AAU219" s="93"/>
      <c r="AAV219" s="93"/>
      <c r="AAW219" s="93"/>
      <c r="AAX219" s="93"/>
      <c r="AAY219" s="93"/>
      <c r="AAZ219" s="93"/>
      <c r="ABA219" s="93"/>
      <c r="ABB219" s="93"/>
      <c r="ABC219" s="93"/>
      <c r="ABD219" s="93"/>
      <c r="ABE219" s="93"/>
      <c r="ABF219" s="93"/>
      <c r="ABG219" s="93"/>
      <c r="ABH219" s="93"/>
      <c r="ABI219" s="93"/>
      <c r="ABJ219" s="93"/>
      <c r="ABK219" s="93"/>
      <c r="ABL219" s="93"/>
      <c r="ABM219" s="93"/>
      <c r="ABN219" s="93"/>
      <c r="ABO219" s="93"/>
      <c r="ABP219" s="93"/>
      <c r="ABQ219" s="93"/>
      <c r="ABR219" s="93"/>
      <c r="ABS219" s="93"/>
      <c r="ABT219" s="93"/>
      <c r="ABU219" s="93"/>
      <c r="ABV219" s="93"/>
      <c r="ABW219" s="93"/>
      <c r="ABX219" s="93"/>
      <c r="ABY219" s="93"/>
      <c r="ABZ219" s="93"/>
      <c r="ACA219" s="93"/>
      <c r="ACB219" s="93"/>
      <c r="ACC219" s="93"/>
      <c r="ACD219" s="93"/>
      <c r="ACE219" s="93"/>
      <c r="ACF219" s="93"/>
      <c r="ACG219" s="93"/>
      <c r="ACH219" s="93"/>
      <c r="ACI219" s="93"/>
      <c r="ACJ219" s="93"/>
      <c r="ACK219" s="93"/>
      <c r="ACL219" s="93"/>
      <c r="ACM219" s="93"/>
      <c r="ACN219" s="93"/>
      <c r="ACO219" s="93"/>
      <c r="ACP219" s="93"/>
      <c r="ACQ219" s="93"/>
      <c r="ACR219" s="93"/>
      <c r="ACS219" s="93"/>
      <c r="ACT219" s="93"/>
      <c r="ACU219" s="93"/>
      <c r="ACV219" s="93"/>
      <c r="ACW219" s="93"/>
      <c r="ACX219" s="93"/>
      <c r="ACY219" s="93"/>
      <c r="ACZ219" s="93"/>
      <c r="ADA219" s="93"/>
      <c r="ADB219" s="93"/>
      <c r="ADC219" s="93"/>
      <c r="ADD219" s="93"/>
      <c r="ADE219" s="93"/>
      <c r="ADF219" s="93"/>
      <c r="ADG219" s="93"/>
      <c r="ADH219" s="93"/>
      <c r="ADI219" s="93"/>
      <c r="ADJ219" s="93"/>
      <c r="ADK219" s="93"/>
      <c r="ADL219" s="93"/>
      <c r="ADM219" s="93"/>
      <c r="ADN219" s="93"/>
      <c r="ADO219" s="93"/>
      <c r="ADP219" s="93"/>
      <c r="ADQ219" s="93"/>
      <c r="ADR219" s="93"/>
      <c r="ADS219" s="93"/>
      <c r="ADT219" s="93"/>
      <c r="ADU219" s="93"/>
      <c r="ADV219" s="93"/>
      <c r="ADW219" s="93"/>
      <c r="ADX219" s="93"/>
      <c r="ADY219" s="93"/>
      <c r="ADZ219" s="93"/>
      <c r="AEA219" s="93"/>
      <c r="AEB219" s="93"/>
      <c r="AEC219" s="93"/>
      <c r="AED219" s="93"/>
      <c r="AEE219" s="93"/>
      <c r="AEF219" s="93"/>
      <c r="AEG219" s="93"/>
      <c r="AEH219" s="93"/>
      <c r="AEI219" s="93"/>
      <c r="AEJ219" s="93"/>
      <c r="AEK219" s="93"/>
      <c r="AEL219" s="93"/>
      <c r="AEM219" s="93"/>
      <c r="AEN219" s="93"/>
      <c r="AEO219" s="93"/>
      <c r="AEP219" s="93"/>
      <c r="AEQ219" s="93"/>
      <c r="AER219" s="93"/>
      <c r="AES219" s="93"/>
      <c r="AET219" s="93"/>
      <c r="AEU219" s="93"/>
      <c r="AEV219" s="93"/>
      <c r="AEW219" s="93"/>
      <c r="AEX219" s="93"/>
      <c r="AEY219" s="93"/>
      <c r="AEZ219" s="93"/>
      <c r="AFA219" s="93"/>
      <c r="AFB219" s="93"/>
      <c r="AFC219" s="93"/>
      <c r="AFD219" s="93"/>
      <c r="AFE219" s="93"/>
      <c r="AFF219" s="93"/>
      <c r="AFG219" s="93"/>
      <c r="AFH219" s="93"/>
      <c r="AFI219" s="93"/>
      <c r="AFJ219" s="93"/>
      <c r="AFK219" s="93"/>
      <c r="AFL219" s="93"/>
      <c r="AFM219" s="93"/>
      <c r="AFN219" s="93"/>
      <c r="AFO219" s="93"/>
      <c r="AFP219" s="93"/>
      <c r="AFQ219" s="93"/>
      <c r="AFR219" s="93"/>
      <c r="AFS219" s="93"/>
      <c r="AFT219" s="93"/>
      <c r="AFU219" s="93"/>
      <c r="AFV219" s="93"/>
      <c r="AFW219" s="93"/>
      <c r="AFX219" s="93"/>
      <c r="AFY219" s="93"/>
      <c r="AFZ219" s="93"/>
      <c r="AGA219" s="93"/>
      <c r="AGB219" s="93"/>
      <c r="AGC219" s="93"/>
      <c r="AGD219" s="93"/>
      <c r="AGE219" s="93"/>
      <c r="AGF219" s="93"/>
      <c r="AGG219" s="93"/>
      <c r="AGH219" s="93"/>
      <c r="AGI219" s="93"/>
      <c r="AGJ219" s="93"/>
      <c r="AGK219" s="93"/>
      <c r="AGL219" s="93"/>
      <c r="AGM219" s="93"/>
      <c r="AGN219" s="93"/>
      <c r="AGO219" s="93"/>
      <c r="AGP219" s="93"/>
      <c r="AGQ219" s="93"/>
      <c r="AGR219" s="93"/>
      <c r="AGS219" s="93"/>
      <c r="AGT219" s="93"/>
      <c r="AGU219" s="93"/>
      <c r="AGV219" s="93"/>
      <c r="AGW219" s="93"/>
      <c r="AGX219" s="93"/>
      <c r="AGY219" s="93"/>
      <c r="AGZ219" s="93"/>
      <c r="AHA219" s="93"/>
      <c r="AHB219" s="93"/>
      <c r="AHC219" s="93"/>
      <c r="AHD219" s="93"/>
      <c r="AHE219" s="93"/>
      <c r="AHF219" s="93"/>
      <c r="AHG219" s="93"/>
      <c r="AHH219" s="93"/>
      <c r="AHI219" s="93"/>
      <c r="AHJ219" s="93"/>
      <c r="AHK219" s="93"/>
      <c r="AHL219" s="93"/>
      <c r="AHM219" s="93"/>
      <c r="AHN219" s="93"/>
      <c r="AHO219" s="93"/>
      <c r="AHP219" s="93"/>
      <c r="AHQ219" s="93"/>
      <c r="AHR219" s="93"/>
      <c r="AHS219" s="93"/>
      <c r="AHT219" s="93"/>
      <c r="AHU219" s="93"/>
      <c r="AHV219" s="93"/>
      <c r="AHW219" s="93"/>
      <c r="AHX219" s="93"/>
      <c r="AHY219" s="93"/>
      <c r="AHZ219" s="93"/>
      <c r="AIA219" s="93"/>
      <c r="AIB219" s="93"/>
      <c r="AIC219" s="93"/>
      <c r="AID219" s="93"/>
      <c r="AIE219" s="93"/>
      <c r="AIF219" s="93"/>
      <c r="AIG219" s="93"/>
      <c r="AIH219" s="93"/>
      <c r="AII219" s="93"/>
      <c r="AIJ219" s="93"/>
      <c r="AIK219" s="93"/>
      <c r="AIL219" s="93"/>
      <c r="AIM219" s="93"/>
      <c r="AIN219" s="93"/>
      <c r="AIO219" s="93"/>
      <c r="AIP219" s="93"/>
      <c r="AIQ219" s="93"/>
      <c r="AIR219" s="93"/>
      <c r="AIS219" s="93"/>
      <c r="AIT219" s="93"/>
      <c r="AIU219" s="93"/>
      <c r="AIV219" s="93"/>
      <c r="AIW219" s="93"/>
      <c r="AIX219" s="93"/>
      <c r="AIY219" s="93"/>
      <c r="AIZ219" s="93"/>
      <c r="AJA219" s="93"/>
      <c r="AJB219" s="93"/>
      <c r="AJC219" s="93"/>
      <c r="AJD219" s="93"/>
      <c r="AJE219" s="93"/>
      <c r="AJF219" s="93"/>
      <c r="AJG219" s="93"/>
      <c r="AJH219" s="93"/>
      <c r="AJI219" s="93"/>
      <c r="AJJ219" s="93"/>
      <c r="AJK219" s="93"/>
      <c r="AJL219" s="93"/>
      <c r="AJM219" s="93"/>
      <c r="AJN219" s="93"/>
      <c r="AJO219" s="93"/>
      <c r="AJP219" s="93"/>
      <c r="AJQ219" s="93"/>
      <c r="AJR219" s="93"/>
      <c r="AJS219" s="93"/>
      <c r="AJT219" s="93"/>
      <c r="AJU219" s="93"/>
      <c r="AJV219" s="93"/>
      <c r="AJW219" s="93"/>
      <c r="AJX219" s="93"/>
      <c r="AJY219" s="93"/>
      <c r="AJZ219" s="93"/>
      <c r="AKA219" s="93"/>
      <c r="AKB219" s="93"/>
      <c r="AKC219" s="93"/>
      <c r="AKD219" s="93"/>
      <c r="AKE219" s="93"/>
      <c r="AKF219" s="93"/>
      <c r="AKG219" s="93"/>
      <c r="AKH219" s="93"/>
      <c r="AKI219" s="93"/>
      <c r="AKJ219" s="93"/>
      <c r="AKK219" s="93"/>
      <c r="AKL219" s="93"/>
      <c r="AKM219" s="93"/>
      <c r="AKN219" s="93"/>
      <c r="AKO219" s="93"/>
      <c r="AKP219" s="93"/>
      <c r="AKQ219" s="93"/>
      <c r="AKR219" s="93"/>
      <c r="AKS219" s="93"/>
      <c r="AKT219" s="93"/>
      <c r="AKU219" s="93"/>
      <c r="AKV219" s="93"/>
      <c r="AKW219" s="93"/>
      <c r="AKX219" s="93"/>
      <c r="AKY219" s="93"/>
      <c r="AKZ219" s="93"/>
      <c r="ALA219" s="93"/>
      <c r="ALB219" s="93"/>
      <c r="ALC219" s="93"/>
      <c r="ALD219" s="93"/>
      <c r="ALE219" s="93"/>
      <c r="ALF219" s="93"/>
      <c r="ALG219" s="93"/>
      <c r="ALH219" s="93"/>
      <c r="ALI219" s="93"/>
      <c r="ALJ219" s="93"/>
      <c r="ALK219" s="93"/>
      <c r="ALL219" s="93"/>
      <c r="ALM219" s="93"/>
      <c r="ALN219" s="93"/>
      <c r="ALO219" s="93"/>
      <c r="ALP219" s="93"/>
      <c r="ALQ219" s="93"/>
      <c r="ALR219" s="93"/>
      <c r="ALS219" s="93"/>
      <c r="ALT219" s="93"/>
      <c r="ALU219" s="93"/>
      <c r="ALV219" s="93"/>
      <c r="ALW219" s="93"/>
      <c r="ALX219" s="93"/>
      <c r="ALY219" s="93"/>
      <c r="ALZ219" s="93"/>
      <c r="AMA219" s="93"/>
      <c r="AMB219" s="93"/>
      <c r="AMC219" s="93"/>
      <c r="AMD219" s="93"/>
      <c r="AME219" s="93"/>
      <c r="AMF219" s="93"/>
      <c r="AMG219" s="93"/>
      <c r="AMH219" s="93"/>
      <c r="AMI219" s="93"/>
      <c r="AMJ219" s="93"/>
      <c r="AMK219" s="93"/>
      <c r="AML219" s="93"/>
      <c r="AMM219" s="93"/>
      <c r="AMN219" s="93"/>
      <c r="AMO219" s="93"/>
      <c r="AMP219" s="93"/>
      <c r="AMQ219" s="93"/>
      <c r="AMR219" s="93"/>
      <c r="AMS219" s="93"/>
      <c r="AMT219" s="93"/>
      <c r="AMU219" s="93"/>
      <c r="AMV219" s="93"/>
      <c r="AMW219" s="93"/>
      <c r="AMX219" s="93"/>
      <c r="AMY219" s="93"/>
      <c r="AMZ219" s="93"/>
      <c r="ANA219" s="93"/>
      <c r="ANB219" s="93"/>
      <c r="ANC219" s="93"/>
      <c r="AND219" s="93"/>
      <c r="ANE219" s="93"/>
      <c r="ANF219" s="93"/>
      <c r="ANG219" s="93"/>
      <c r="ANH219" s="93"/>
      <c r="ANI219" s="93"/>
      <c r="ANJ219" s="93"/>
      <c r="ANK219" s="93"/>
      <c r="ANL219" s="93"/>
      <c r="ANM219" s="93"/>
      <c r="ANN219" s="93"/>
      <c r="ANO219" s="93"/>
      <c r="ANP219" s="93"/>
      <c r="ANQ219" s="93"/>
      <c r="ANR219" s="93"/>
      <c r="ANS219" s="93"/>
      <c r="ANT219" s="93"/>
      <c r="ANU219" s="93"/>
      <c r="ANV219" s="93"/>
      <c r="ANW219" s="93"/>
      <c r="ANX219" s="93"/>
      <c r="ANY219" s="93"/>
      <c r="ANZ219" s="93"/>
      <c r="AOA219" s="93"/>
      <c r="AOB219" s="93"/>
      <c r="AOC219" s="93"/>
      <c r="AOD219" s="93"/>
      <c r="AOE219" s="93"/>
      <c r="AOF219" s="93"/>
      <c r="AOG219" s="93"/>
      <c r="AOH219" s="93"/>
      <c r="AOI219" s="93"/>
      <c r="AOJ219" s="93"/>
      <c r="AOK219" s="93"/>
      <c r="AOL219" s="93"/>
      <c r="AOM219" s="93"/>
      <c r="AON219" s="93"/>
      <c r="AOO219" s="93"/>
      <c r="AOP219" s="93"/>
      <c r="AOQ219" s="93"/>
      <c r="AOR219" s="93"/>
      <c r="AOS219" s="93"/>
      <c r="AOT219" s="93"/>
      <c r="AOU219" s="93"/>
      <c r="AOV219" s="93"/>
      <c r="AOW219" s="93"/>
      <c r="AOX219" s="93"/>
      <c r="AOY219" s="93"/>
      <c r="AOZ219" s="93"/>
      <c r="APA219" s="93"/>
      <c r="APB219" s="93"/>
      <c r="APC219" s="93"/>
      <c r="APD219" s="93"/>
      <c r="APE219" s="93"/>
      <c r="APF219" s="93"/>
      <c r="APG219" s="93"/>
      <c r="APH219" s="93"/>
      <c r="API219" s="93"/>
      <c r="APJ219" s="93"/>
      <c r="APK219" s="93"/>
      <c r="APL219" s="93"/>
      <c r="APM219" s="93"/>
      <c r="APN219" s="93"/>
      <c r="APO219" s="93"/>
      <c r="APP219" s="93"/>
      <c r="APQ219" s="93"/>
      <c r="APR219" s="93"/>
      <c r="APS219" s="93"/>
      <c r="APT219" s="93"/>
      <c r="APU219" s="93"/>
      <c r="APV219" s="93"/>
      <c r="APW219" s="93"/>
      <c r="APX219" s="93"/>
      <c r="APY219" s="93"/>
      <c r="APZ219" s="93"/>
      <c r="AQA219" s="93"/>
      <c r="AQB219" s="93"/>
      <c r="AQC219" s="93"/>
      <c r="AQD219" s="93"/>
      <c r="AQE219" s="93"/>
      <c r="AQF219" s="93"/>
      <c r="AQG219" s="93"/>
      <c r="AQH219" s="93"/>
      <c r="AQI219" s="93"/>
      <c r="AQJ219" s="93"/>
      <c r="AQK219" s="93"/>
      <c r="AQL219" s="93"/>
      <c r="AQM219" s="93"/>
      <c r="AQN219" s="93"/>
      <c r="AQO219" s="93"/>
      <c r="AQP219" s="93"/>
      <c r="AQQ219" s="93"/>
      <c r="AQR219" s="93"/>
      <c r="AQS219" s="93"/>
      <c r="AQT219" s="93"/>
      <c r="AQU219" s="93"/>
      <c r="AQV219" s="93"/>
      <c r="AQW219" s="93"/>
      <c r="AQX219" s="93"/>
      <c r="AQY219" s="93"/>
      <c r="AQZ219" s="93"/>
      <c r="ARA219" s="93"/>
      <c r="ARB219" s="93"/>
      <c r="ARC219" s="93"/>
      <c r="ARD219" s="93"/>
      <c r="ARE219" s="93"/>
      <c r="ARF219" s="93"/>
      <c r="ARG219" s="93"/>
      <c r="ARH219" s="93"/>
      <c r="ARI219" s="93"/>
      <c r="ARJ219" s="93"/>
      <c r="ARK219" s="93"/>
      <c r="ARL219" s="93"/>
      <c r="ARM219" s="93"/>
      <c r="ARN219" s="93"/>
      <c r="ARO219" s="93"/>
      <c r="ARP219" s="93"/>
      <c r="ARQ219" s="93"/>
      <c r="ARR219" s="93"/>
      <c r="ARS219" s="93"/>
      <c r="ART219" s="93"/>
      <c r="ARU219" s="93"/>
      <c r="ARV219" s="93"/>
      <c r="ARW219" s="93"/>
      <c r="ARX219" s="93"/>
      <c r="ARY219" s="93"/>
      <c r="ARZ219" s="93"/>
      <c r="ASA219" s="93"/>
      <c r="ASB219" s="93"/>
      <c r="ASC219" s="93"/>
      <c r="ASD219" s="93"/>
      <c r="ASE219" s="93"/>
      <c r="ASF219" s="93"/>
      <c r="ASG219" s="93"/>
      <c r="ASH219" s="93"/>
      <c r="ASI219" s="93"/>
      <c r="ASJ219" s="93"/>
      <c r="ASK219" s="93"/>
      <c r="ASL219" s="93"/>
      <c r="ASM219" s="93"/>
      <c r="ASN219" s="93"/>
      <c r="ASO219" s="93"/>
      <c r="ASP219" s="93"/>
      <c r="ASQ219" s="93"/>
      <c r="ASR219" s="93"/>
      <c r="ASS219" s="93"/>
      <c r="AST219" s="93"/>
      <c r="ASU219" s="93"/>
      <c r="ASV219" s="93"/>
      <c r="ASW219" s="93"/>
      <c r="ASX219" s="93"/>
      <c r="ASY219" s="93"/>
      <c r="ASZ219" s="93"/>
      <c r="ATA219" s="93"/>
      <c r="ATB219" s="93"/>
      <c r="ATC219" s="93"/>
      <c r="ATD219" s="93"/>
      <c r="ATE219" s="93"/>
      <c r="ATF219" s="93"/>
      <c r="ATG219" s="93"/>
      <c r="ATH219" s="93"/>
      <c r="ATI219" s="93"/>
      <c r="ATJ219" s="93"/>
      <c r="ATK219" s="93"/>
      <c r="ATL219" s="93"/>
      <c r="ATM219" s="93"/>
      <c r="ATN219" s="93"/>
      <c r="ATO219" s="93"/>
      <c r="ATP219" s="93"/>
      <c r="ATQ219" s="93"/>
      <c r="ATR219" s="93"/>
      <c r="ATS219" s="93"/>
      <c r="ATT219" s="93"/>
      <c r="ATU219" s="93"/>
      <c r="ATV219" s="93"/>
      <c r="ATW219" s="93"/>
      <c r="ATX219" s="93"/>
      <c r="ATY219" s="93"/>
      <c r="ATZ219" s="93"/>
      <c r="AUA219" s="93"/>
      <c r="AUB219" s="93"/>
      <c r="AUC219" s="93"/>
      <c r="AUD219" s="93"/>
      <c r="AUE219" s="93"/>
      <c r="AUF219" s="93"/>
      <c r="AUG219" s="93"/>
      <c r="AUH219" s="93"/>
      <c r="AUI219" s="93"/>
      <c r="AUJ219" s="93"/>
      <c r="AUK219" s="93"/>
      <c r="AUL219" s="93"/>
      <c r="AUM219" s="93"/>
      <c r="AUN219" s="93"/>
      <c r="AUO219" s="93"/>
      <c r="AUP219" s="93"/>
      <c r="AUQ219" s="93"/>
      <c r="AUR219" s="93"/>
      <c r="AUS219" s="93"/>
      <c r="AUT219" s="93"/>
      <c r="AUU219" s="93"/>
      <c r="AUV219" s="93"/>
      <c r="AUW219" s="93"/>
      <c r="AUX219" s="93"/>
      <c r="AUY219" s="93"/>
      <c r="AUZ219" s="93"/>
      <c r="AVA219" s="93"/>
      <c r="AVB219" s="93"/>
      <c r="AVC219" s="93"/>
      <c r="AVD219" s="93"/>
      <c r="AVE219" s="93"/>
      <c r="AVF219" s="93"/>
      <c r="AVG219" s="93"/>
      <c r="AVH219" s="93"/>
      <c r="AVI219" s="93"/>
      <c r="AVJ219" s="93"/>
      <c r="AVK219" s="93"/>
      <c r="AVL219" s="93"/>
      <c r="AVM219" s="93"/>
      <c r="AVN219" s="93"/>
      <c r="AVO219" s="93"/>
      <c r="AVP219" s="93"/>
      <c r="AVQ219" s="93"/>
      <c r="AVR219" s="93"/>
      <c r="AVS219" s="93"/>
      <c r="AVT219" s="93"/>
      <c r="AVU219" s="93"/>
      <c r="AVV219" s="93"/>
      <c r="AVW219" s="93"/>
      <c r="AVX219" s="93"/>
      <c r="AVY219" s="93"/>
      <c r="AVZ219" s="93"/>
      <c r="AWA219" s="93"/>
      <c r="AWB219" s="93"/>
      <c r="AWC219" s="93"/>
      <c r="AWD219" s="93"/>
      <c r="AWE219" s="93"/>
      <c r="AWF219" s="93"/>
      <c r="AWG219" s="93"/>
      <c r="AWH219" s="93"/>
      <c r="AWI219" s="93"/>
      <c r="AWJ219" s="93"/>
      <c r="AWK219" s="93"/>
      <c r="AWL219" s="93"/>
      <c r="AWM219" s="93"/>
      <c r="AWN219" s="93"/>
      <c r="AWO219" s="93"/>
      <c r="AWP219" s="93"/>
      <c r="AWQ219" s="93"/>
      <c r="AWR219" s="93"/>
      <c r="AWS219" s="93"/>
      <c r="AWT219" s="93"/>
      <c r="AWU219" s="93"/>
      <c r="AWV219" s="93"/>
      <c r="AWW219" s="93"/>
      <c r="AWX219" s="93"/>
      <c r="AWY219" s="93"/>
      <c r="AWZ219" s="93"/>
      <c r="AXA219" s="93"/>
      <c r="AXB219" s="93"/>
      <c r="AXC219" s="93"/>
      <c r="AXD219" s="93"/>
      <c r="AXE219" s="93"/>
      <c r="AXF219" s="93"/>
      <c r="AXG219" s="93"/>
      <c r="AXH219" s="93"/>
      <c r="AXI219" s="93"/>
      <c r="AXJ219" s="93"/>
      <c r="AXK219" s="93"/>
      <c r="AXL219" s="93"/>
      <c r="AXM219" s="93"/>
      <c r="AXN219" s="93"/>
      <c r="AXO219" s="93"/>
      <c r="AXP219" s="93"/>
      <c r="AXQ219" s="93"/>
      <c r="AXR219" s="93"/>
      <c r="AXS219" s="93"/>
      <c r="AXT219" s="93"/>
      <c r="AXU219" s="93"/>
      <c r="AXV219" s="93"/>
      <c r="AXW219" s="93"/>
      <c r="AXX219" s="93"/>
      <c r="AXY219" s="93"/>
      <c r="AXZ219" s="93"/>
      <c r="AYA219" s="93"/>
      <c r="AYB219" s="93"/>
      <c r="AYC219" s="93"/>
      <c r="AYD219" s="93"/>
      <c r="AYE219" s="93"/>
      <c r="AYF219" s="93"/>
      <c r="AYG219" s="93"/>
      <c r="AYH219" s="93"/>
      <c r="AYI219" s="93"/>
      <c r="AYJ219" s="93"/>
      <c r="AYK219" s="93"/>
      <c r="AYL219" s="93"/>
      <c r="AYM219" s="93"/>
      <c r="AYN219" s="93"/>
      <c r="AYO219" s="93"/>
      <c r="AYP219" s="93"/>
      <c r="AYQ219" s="93"/>
      <c r="AYR219" s="93"/>
      <c r="AYS219" s="93"/>
      <c r="AYT219" s="93"/>
      <c r="AYU219" s="93"/>
      <c r="AYV219" s="93"/>
      <c r="AYW219" s="93"/>
      <c r="AYX219" s="93"/>
      <c r="AYY219" s="93"/>
      <c r="AYZ219" s="93"/>
      <c r="AZA219" s="93"/>
      <c r="AZB219" s="93"/>
      <c r="AZC219" s="93"/>
      <c r="AZD219" s="93"/>
      <c r="AZE219" s="93"/>
      <c r="AZF219" s="93"/>
      <c r="AZG219" s="93"/>
      <c r="AZH219" s="93"/>
      <c r="AZI219" s="93"/>
      <c r="AZJ219" s="93"/>
      <c r="AZK219" s="93"/>
      <c r="AZL219" s="93"/>
      <c r="AZM219" s="93"/>
      <c r="AZN219" s="93"/>
      <c r="AZO219" s="93"/>
      <c r="AZP219" s="93"/>
      <c r="AZQ219" s="93"/>
      <c r="AZR219" s="93"/>
      <c r="AZS219" s="93"/>
      <c r="AZT219" s="93"/>
      <c r="AZU219" s="93"/>
      <c r="AZV219" s="93"/>
      <c r="AZW219" s="93"/>
      <c r="AZX219" s="93"/>
      <c r="AZY219" s="93"/>
      <c r="AZZ219" s="93"/>
      <c r="BAA219" s="93"/>
      <c r="BAB219" s="93"/>
      <c r="BAC219" s="93"/>
      <c r="BAD219" s="93"/>
      <c r="BAE219" s="93"/>
      <c r="BAF219" s="93"/>
      <c r="BAG219" s="93"/>
      <c r="BAH219" s="93"/>
      <c r="BAI219" s="93"/>
      <c r="BAJ219" s="93"/>
      <c r="BAK219" s="93"/>
      <c r="BAL219" s="93"/>
      <c r="BAM219" s="93"/>
      <c r="BAN219" s="93"/>
      <c r="BAO219" s="93"/>
      <c r="BAP219" s="93"/>
      <c r="BAQ219" s="93"/>
      <c r="BAR219" s="93"/>
      <c r="BAS219" s="93"/>
      <c r="BAT219" s="93"/>
      <c r="BAU219" s="93"/>
      <c r="BAV219" s="93"/>
      <c r="BAW219" s="93"/>
      <c r="BAX219" s="93"/>
      <c r="BAY219" s="93"/>
      <c r="BAZ219" s="93"/>
      <c r="BBA219" s="93"/>
      <c r="BBB219" s="93"/>
      <c r="BBC219" s="93"/>
      <c r="BBD219" s="93"/>
      <c r="BBE219" s="93"/>
      <c r="BBF219" s="93"/>
      <c r="BBG219" s="93"/>
      <c r="BBH219" s="93"/>
      <c r="BBI219" s="93"/>
      <c r="BBJ219" s="93"/>
      <c r="BBK219" s="93"/>
      <c r="BBL219" s="93"/>
      <c r="BBM219" s="93"/>
      <c r="BBN219" s="93"/>
      <c r="BBO219" s="93"/>
      <c r="BBP219" s="93"/>
      <c r="BBQ219" s="93"/>
      <c r="BBR219" s="93"/>
      <c r="BBS219" s="93"/>
      <c r="BBT219" s="93"/>
      <c r="BBU219" s="93"/>
      <c r="BBV219" s="93"/>
      <c r="BBW219" s="93"/>
      <c r="BBX219" s="93"/>
      <c r="BBY219" s="93"/>
      <c r="BBZ219" s="93"/>
      <c r="BCA219" s="93"/>
      <c r="BCB219" s="93"/>
      <c r="BCC219" s="93"/>
      <c r="BCD219" s="93"/>
      <c r="BCE219" s="93"/>
      <c r="BCF219" s="93"/>
      <c r="BCG219" s="93"/>
      <c r="BCH219" s="93"/>
      <c r="BCI219" s="93"/>
      <c r="BCJ219" s="93"/>
      <c r="BCK219" s="93"/>
      <c r="BCL219" s="93"/>
      <c r="BCM219" s="93"/>
      <c r="BCN219" s="93"/>
      <c r="BCO219" s="93"/>
      <c r="BCP219" s="93"/>
      <c r="BCQ219" s="93"/>
      <c r="BCR219" s="93"/>
      <c r="BCS219" s="93"/>
      <c r="BCT219" s="93"/>
      <c r="BCU219" s="93"/>
      <c r="BCV219" s="93"/>
      <c r="BCW219" s="93"/>
      <c r="BCX219" s="93"/>
      <c r="BCY219" s="93"/>
      <c r="BCZ219" s="93"/>
      <c r="BDA219" s="93"/>
      <c r="BDB219" s="93"/>
      <c r="BDC219" s="93"/>
      <c r="BDD219" s="93"/>
      <c r="BDE219" s="93"/>
      <c r="BDF219" s="93"/>
      <c r="BDG219" s="93"/>
      <c r="BDH219" s="93"/>
      <c r="BDI219" s="93"/>
      <c r="BDJ219" s="93"/>
      <c r="BDK219" s="93"/>
      <c r="BDL219" s="93"/>
      <c r="BDM219" s="93"/>
      <c r="BDN219" s="93"/>
      <c r="BDO219" s="93"/>
      <c r="BDP219" s="93"/>
      <c r="BDQ219" s="93"/>
      <c r="BDR219" s="93"/>
      <c r="BDS219" s="93"/>
      <c r="BDT219" s="93"/>
      <c r="BDU219" s="93"/>
      <c r="BDV219" s="93"/>
      <c r="BDW219" s="93"/>
      <c r="BDX219" s="93"/>
      <c r="BDY219" s="93"/>
      <c r="BDZ219" s="93"/>
      <c r="BEA219" s="93"/>
      <c r="BEB219" s="93"/>
      <c r="BEC219" s="93"/>
      <c r="BED219" s="93"/>
      <c r="BEE219" s="93"/>
      <c r="BEF219" s="93"/>
      <c r="BEG219" s="93"/>
      <c r="BEH219" s="93"/>
      <c r="BEI219" s="93"/>
      <c r="BEJ219" s="93"/>
      <c r="BEK219" s="93"/>
      <c r="BEL219" s="93"/>
      <c r="BEM219" s="93"/>
      <c r="BEN219" s="93"/>
      <c r="BEO219" s="93"/>
      <c r="BEP219" s="93"/>
      <c r="BEQ219" s="93"/>
      <c r="BER219" s="93"/>
      <c r="BES219" s="93"/>
      <c r="BET219" s="93"/>
      <c r="BEU219" s="93"/>
      <c r="BEV219" s="93"/>
      <c r="BEW219" s="93"/>
      <c r="BEX219" s="93"/>
      <c r="BEY219" s="93"/>
      <c r="BEZ219" s="93"/>
      <c r="BFA219" s="93"/>
      <c r="BFB219" s="93"/>
      <c r="BFC219" s="93"/>
      <c r="BFD219" s="93"/>
      <c r="BFE219" s="93"/>
      <c r="BFF219" s="93"/>
      <c r="BFG219" s="93"/>
      <c r="BFH219" s="93"/>
      <c r="BFI219" s="93"/>
      <c r="BFJ219" s="93"/>
      <c r="BFK219" s="93"/>
      <c r="BFL219" s="93"/>
      <c r="BFM219" s="93"/>
      <c r="BFN219" s="93"/>
      <c r="BFO219" s="93"/>
      <c r="BFP219" s="93"/>
      <c r="BFQ219" s="93"/>
      <c r="BFR219" s="93"/>
      <c r="BFS219" s="93"/>
      <c r="BFT219" s="93"/>
      <c r="BFU219" s="93"/>
      <c r="BFV219" s="93"/>
      <c r="BFW219" s="93"/>
      <c r="BFX219" s="93"/>
      <c r="BFY219" s="93"/>
      <c r="BFZ219" s="93"/>
      <c r="BGA219" s="93"/>
      <c r="BGB219" s="93"/>
      <c r="BGC219" s="93"/>
      <c r="BGD219" s="93"/>
      <c r="BGE219" s="93"/>
      <c r="BGF219" s="93"/>
      <c r="BGG219" s="93"/>
      <c r="BGH219" s="93"/>
      <c r="BGI219" s="93"/>
      <c r="BGJ219" s="93"/>
      <c r="BGK219" s="93"/>
      <c r="BGL219" s="93"/>
      <c r="BGM219" s="93"/>
      <c r="BGN219" s="93"/>
      <c r="BGO219" s="93"/>
      <c r="BGP219" s="93"/>
      <c r="BGQ219" s="93"/>
      <c r="BGR219" s="93"/>
      <c r="BGS219" s="93"/>
      <c r="BGT219" s="93"/>
      <c r="BGU219" s="93"/>
      <c r="BGV219" s="93"/>
      <c r="BGW219" s="93"/>
      <c r="BGX219" s="93"/>
      <c r="BGY219" s="93"/>
      <c r="BGZ219" s="93"/>
      <c r="BHA219" s="93"/>
      <c r="BHB219" s="93"/>
      <c r="BHC219" s="93"/>
      <c r="BHD219" s="93"/>
      <c r="BHE219" s="93"/>
      <c r="BHF219" s="93"/>
      <c r="BHG219" s="93"/>
      <c r="BHH219" s="93"/>
      <c r="BHI219" s="93"/>
      <c r="BHJ219" s="93"/>
      <c r="BHK219" s="93"/>
      <c r="BHL219" s="93"/>
      <c r="BHM219" s="93"/>
      <c r="BHN219" s="93"/>
      <c r="BHO219" s="93"/>
      <c r="BHP219" s="93"/>
      <c r="BHQ219" s="93"/>
      <c r="BHR219" s="93"/>
      <c r="BHS219" s="93"/>
      <c r="BHT219" s="93"/>
      <c r="BHU219" s="93"/>
      <c r="BHV219" s="93"/>
      <c r="BHW219" s="93"/>
      <c r="BHX219" s="93"/>
      <c r="BHY219" s="93"/>
      <c r="BHZ219" s="93"/>
      <c r="BIA219" s="93"/>
      <c r="BIB219" s="93"/>
      <c r="BIC219" s="93"/>
      <c r="BID219" s="93"/>
      <c r="BIE219" s="93"/>
      <c r="BIF219" s="93"/>
      <c r="BIG219" s="93"/>
      <c r="BIH219" s="93"/>
      <c r="BII219" s="93"/>
      <c r="BIJ219" s="93"/>
      <c r="BIK219" s="93"/>
      <c r="BIL219" s="93"/>
      <c r="BIM219" s="93"/>
      <c r="BIN219" s="93"/>
      <c r="BIO219" s="93"/>
      <c r="BIP219" s="93"/>
      <c r="BIQ219" s="93"/>
      <c r="BIR219" s="93"/>
      <c r="BIS219" s="93"/>
      <c r="BIT219" s="93"/>
      <c r="BIU219" s="93"/>
      <c r="BIV219" s="93"/>
      <c r="BIW219" s="93"/>
      <c r="BIX219" s="93"/>
      <c r="BIY219" s="93"/>
      <c r="BIZ219" s="93"/>
      <c r="BJA219" s="93"/>
      <c r="BJB219" s="93"/>
      <c r="BJC219" s="93"/>
      <c r="BJD219" s="93"/>
      <c r="BJE219" s="93"/>
      <c r="BJF219" s="93"/>
      <c r="BJG219" s="93"/>
      <c r="BJH219" s="93"/>
      <c r="BJI219" s="93"/>
      <c r="BJJ219" s="93"/>
      <c r="BJK219" s="93"/>
      <c r="BJL219" s="93"/>
      <c r="BJM219" s="93"/>
      <c r="BJN219" s="93"/>
      <c r="BJO219" s="93"/>
      <c r="BJP219" s="93"/>
      <c r="BJQ219" s="93"/>
      <c r="BJR219" s="93"/>
      <c r="BJS219" s="93"/>
      <c r="BJT219" s="93"/>
      <c r="BJU219" s="93"/>
      <c r="BJV219" s="93"/>
      <c r="BJW219" s="93"/>
      <c r="BJX219" s="93"/>
      <c r="BJY219" s="93"/>
      <c r="BJZ219" s="93"/>
      <c r="BKA219" s="93"/>
      <c r="BKB219" s="93"/>
      <c r="BKC219" s="93"/>
      <c r="BKD219" s="93"/>
      <c r="BKE219" s="93"/>
      <c r="BKF219" s="93"/>
      <c r="BKG219" s="93"/>
      <c r="BKH219" s="93"/>
      <c r="BKI219" s="93"/>
      <c r="BKJ219" s="93"/>
      <c r="BKK219" s="93"/>
      <c r="BKL219" s="93"/>
      <c r="BKM219" s="93"/>
      <c r="BKN219" s="93"/>
      <c r="BKO219" s="93"/>
      <c r="BKP219" s="93"/>
      <c r="BKQ219" s="93"/>
      <c r="BKR219" s="93"/>
      <c r="BKS219" s="93"/>
      <c r="BKT219" s="93"/>
      <c r="BKU219" s="93"/>
      <c r="BKV219" s="93"/>
      <c r="BKW219" s="93"/>
      <c r="BKX219" s="93"/>
      <c r="BKY219" s="93"/>
      <c r="BKZ219" s="93"/>
      <c r="BLA219" s="93"/>
      <c r="BLB219" s="93"/>
      <c r="BLC219" s="93"/>
      <c r="BLD219" s="93"/>
      <c r="BLE219" s="93"/>
      <c r="BLF219" s="93"/>
      <c r="BLG219" s="93"/>
      <c r="BLH219" s="93"/>
      <c r="BLI219" s="93"/>
      <c r="BLJ219" s="93"/>
      <c r="BLK219" s="93"/>
      <c r="BLL219" s="93"/>
      <c r="BLM219" s="93"/>
      <c r="BLN219" s="93"/>
      <c r="BLO219" s="93"/>
      <c r="BLP219" s="93"/>
      <c r="BLQ219" s="93"/>
      <c r="BLR219" s="93"/>
      <c r="BLS219" s="93"/>
      <c r="BLT219" s="93"/>
      <c r="BLU219" s="93"/>
      <c r="BLV219" s="93"/>
      <c r="BLW219" s="93"/>
      <c r="BLX219" s="93"/>
      <c r="BLY219" s="93"/>
      <c r="BLZ219" s="93"/>
      <c r="BMA219" s="93"/>
      <c r="BMB219" s="93"/>
      <c r="BMC219" s="93"/>
      <c r="BMD219" s="93"/>
      <c r="BME219" s="93"/>
      <c r="BMF219" s="93"/>
      <c r="BMG219" s="93"/>
      <c r="BMH219" s="93"/>
      <c r="BMI219" s="93"/>
      <c r="BMJ219" s="93"/>
      <c r="BMK219" s="93"/>
      <c r="BML219" s="93"/>
      <c r="BMM219" s="93"/>
      <c r="BMN219" s="93"/>
      <c r="BMO219" s="93"/>
      <c r="BMP219" s="93"/>
      <c r="BMQ219" s="93"/>
      <c r="BMR219" s="93"/>
      <c r="BMS219" s="93"/>
      <c r="BMT219" s="93"/>
      <c r="BMU219" s="93"/>
      <c r="BMV219" s="93"/>
      <c r="BMW219" s="93"/>
      <c r="BMX219" s="93"/>
      <c r="BMY219" s="93"/>
      <c r="BMZ219" s="93"/>
      <c r="BNA219" s="93"/>
      <c r="BNB219" s="93"/>
      <c r="BNC219" s="93"/>
      <c r="BND219" s="93"/>
      <c r="BNE219" s="93"/>
      <c r="BNF219" s="93"/>
      <c r="BNG219" s="93"/>
      <c r="BNH219" s="93"/>
      <c r="BNI219" s="93"/>
      <c r="BNJ219" s="93"/>
      <c r="BNK219" s="93"/>
      <c r="BNL219" s="93"/>
      <c r="BNM219" s="93"/>
      <c r="BNN219" s="93"/>
      <c r="BNO219" s="93"/>
      <c r="BNP219" s="93"/>
      <c r="BNQ219" s="93"/>
      <c r="BNR219" s="93"/>
      <c r="BNS219" s="93"/>
      <c r="BNT219" s="93"/>
      <c r="BNU219" s="93"/>
      <c r="BNV219" s="93"/>
      <c r="BNW219" s="93"/>
      <c r="BNX219" s="93"/>
      <c r="BNY219" s="93"/>
      <c r="BNZ219" s="93"/>
      <c r="BOA219" s="93"/>
      <c r="BOB219" s="93"/>
      <c r="BOC219" s="93"/>
      <c r="BOD219" s="93"/>
      <c r="BOE219" s="93"/>
      <c r="BOF219" s="93"/>
      <c r="BOG219" s="93"/>
      <c r="BOH219" s="93"/>
      <c r="BOI219" s="93"/>
      <c r="BOJ219" s="93"/>
      <c r="BOK219" s="93"/>
      <c r="BOL219" s="93"/>
      <c r="BOM219" s="93"/>
      <c r="BON219" s="93"/>
      <c r="BOO219" s="93"/>
      <c r="BOP219" s="93"/>
      <c r="BOQ219" s="93"/>
      <c r="BOR219" s="93"/>
      <c r="BOS219" s="93"/>
      <c r="BOT219" s="93"/>
      <c r="BOU219" s="93"/>
      <c r="BOV219" s="93"/>
      <c r="BOW219" s="93"/>
      <c r="BOX219" s="93"/>
      <c r="BOY219" s="93"/>
      <c r="BOZ219" s="93"/>
      <c r="BPA219" s="93"/>
      <c r="BPB219" s="93"/>
      <c r="BPC219" s="93"/>
      <c r="BPD219" s="93"/>
      <c r="BPE219" s="93"/>
      <c r="BPF219" s="93"/>
      <c r="BPG219" s="93"/>
      <c r="BPH219" s="93"/>
      <c r="BPI219" s="93"/>
      <c r="BPJ219" s="93"/>
      <c r="BPK219" s="93"/>
      <c r="BPL219" s="93"/>
      <c r="BPM219" s="93"/>
      <c r="BPN219" s="93"/>
      <c r="BPO219" s="93"/>
      <c r="BPP219" s="93"/>
      <c r="BPQ219" s="93"/>
      <c r="BPR219" s="93"/>
      <c r="BPS219" s="93"/>
      <c r="BPT219" s="93"/>
      <c r="BPU219" s="93"/>
      <c r="BPV219" s="93"/>
      <c r="BPW219" s="93"/>
      <c r="BPX219" s="93"/>
      <c r="BPY219" s="93"/>
      <c r="BPZ219" s="93"/>
      <c r="BQA219" s="93"/>
      <c r="BQB219" s="93"/>
      <c r="BQC219" s="93"/>
      <c r="BQD219" s="93"/>
      <c r="BQE219" s="93"/>
      <c r="BQF219" s="93"/>
      <c r="BQG219" s="93"/>
      <c r="BQH219" s="93"/>
      <c r="BQI219" s="93"/>
      <c r="BQJ219" s="93"/>
      <c r="BQK219" s="93"/>
      <c r="BQL219" s="93"/>
      <c r="BQM219" s="93"/>
      <c r="BQN219" s="93"/>
      <c r="BQO219" s="93"/>
      <c r="BQP219" s="93"/>
      <c r="BQQ219" s="93"/>
      <c r="BQR219" s="93"/>
      <c r="BQS219" s="93"/>
      <c r="BQT219" s="93"/>
      <c r="BQU219" s="93"/>
      <c r="BQV219" s="93"/>
      <c r="BQW219" s="93"/>
      <c r="BQX219" s="93"/>
      <c r="BQY219" s="93"/>
      <c r="BQZ219" s="93"/>
      <c r="BRA219" s="93"/>
      <c r="BRB219" s="93"/>
      <c r="BRC219" s="93"/>
      <c r="BRD219" s="93"/>
      <c r="BRE219" s="93"/>
      <c r="BRF219" s="93"/>
      <c r="BRG219" s="93"/>
      <c r="BRH219" s="93"/>
      <c r="BRI219" s="93"/>
      <c r="BRJ219" s="93"/>
      <c r="BRK219" s="93"/>
      <c r="BRL219" s="93"/>
      <c r="BRM219" s="93"/>
      <c r="BRN219" s="93"/>
      <c r="BRO219" s="93"/>
      <c r="BRP219" s="93"/>
      <c r="BRQ219" s="93"/>
      <c r="BRR219" s="93"/>
      <c r="BRS219" s="93"/>
      <c r="BRT219" s="93"/>
      <c r="BRU219" s="93"/>
      <c r="BRV219" s="93"/>
      <c r="BRW219" s="93"/>
      <c r="BRX219" s="93"/>
      <c r="BRY219" s="93"/>
      <c r="BRZ219" s="93"/>
      <c r="BSA219" s="93"/>
      <c r="BSB219" s="93"/>
      <c r="BSC219" s="93"/>
      <c r="BSD219" s="93"/>
      <c r="BSE219" s="93"/>
      <c r="BSF219" s="93"/>
      <c r="BSG219" s="93"/>
      <c r="BSH219" s="93"/>
      <c r="BSI219" s="93"/>
      <c r="BSJ219" s="93"/>
      <c r="BSK219" s="93"/>
      <c r="BSL219" s="93"/>
      <c r="BSM219" s="93"/>
      <c r="BSN219" s="93"/>
      <c r="BSO219" s="93"/>
      <c r="BSP219" s="93"/>
      <c r="BSQ219" s="93"/>
      <c r="BSR219" s="93"/>
      <c r="BSS219" s="93"/>
      <c r="BST219" s="93"/>
      <c r="BSU219" s="93"/>
      <c r="BSV219" s="93"/>
      <c r="BSW219" s="93"/>
      <c r="BSX219" s="93"/>
      <c r="BSY219" s="93"/>
      <c r="BSZ219" s="93"/>
      <c r="BTA219" s="93"/>
      <c r="BTB219" s="93"/>
      <c r="BTC219" s="93"/>
      <c r="BTD219" s="93"/>
      <c r="BTE219" s="93"/>
      <c r="BTF219" s="93"/>
      <c r="BTG219" s="93"/>
      <c r="BTH219" s="93"/>
      <c r="BTI219" s="93"/>
      <c r="BTJ219" s="93"/>
      <c r="BTK219" s="93"/>
      <c r="BTL219" s="93"/>
      <c r="BTM219" s="93"/>
      <c r="BTN219" s="93"/>
      <c r="BTO219" s="93"/>
      <c r="BTP219" s="93"/>
      <c r="BTQ219" s="93"/>
      <c r="BTR219" s="93"/>
      <c r="BTS219" s="93"/>
      <c r="BTT219" s="93"/>
      <c r="BTU219" s="93"/>
      <c r="BTV219" s="93"/>
      <c r="BTW219" s="93"/>
      <c r="BTX219" s="93"/>
      <c r="BTY219" s="93"/>
      <c r="BTZ219" s="93"/>
      <c r="BUA219" s="93"/>
      <c r="BUB219" s="93"/>
      <c r="BUC219" s="93"/>
      <c r="BUD219" s="93"/>
      <c r="BUE219" s="93"/>
      <c r="BUF219" s="93"/>
      <c r="BUG219" s="93"/>
      <c r="BUH219" s="93"/>
      <c r="BUI219" s="93"/>
      <c r="BUJ219" s="93"/>
      <c r="BUK219" s="93"/>
      <c r="BUL219" s="93"/>
      <c r="BUM219" s="93"/>
      <c r="BUN219" s="93"/>
      <c r="BUO219" s="93"/>
      <c r="BUP219" s="93"/>
      <c r="BUQ219" s="93"/>
      <c r="BUR219" s="93"/>
      <c r="BUS219" s="93"/>
      <c r="BUT219" s="93"/>
      <c r="BUU219" s="93"/>
      <c r="BUV219" s="93"/>
      <c r="BUW219" s="93"/>
      <c r="BUX219" s="93"/>
      <c r="BUY219" s="93"/>
      <c r="BUZ219" s="93"/>
      <c r="BVA219" s="93"/>
      <c r="BVB219" s="93"/>
      <c r="BVC219" s="93"/>
      <c r="BVD219" s="93"/>
      <c r="BVE219" s="93"/>
      <c r="BVF219" s="93"/>
      <c r="BVG219" s="93"/>
      <c r="BVH219" s="93"/>
      <c r="BVI219" s="93"/>
      <c r="BVJ219" s="93"/>
      <c r="BVK219" s="93"/>
      <c r="BVL219" s="93"/>
      <c r="BVM219" s="93"/>
      <c r="BVN219" s="93"/>
      <c r="BVO219" s="93"/>
      <c r="BVP219" s="93"/>
      <c r="BVQ219" s="93"/>
      <c r="BVR219" s="93"/>
      <c r="BVS219" s="93"/>
      <c r="BVT219" s="93"/>
      <c r="BVU219" s="93"/>
      <c r="BVV219" s="93"/>
      <c r="BVW219" s="93"/>
      <c r="BVX219" s="93"/>
      <c r="BVY219" s="93"/>
      <c r="BVZ219" s="93"/>
      <c r="BWA219" s="93"/>
      <c r="BWB219" s="93"/>
      <c r="BWC219" s="93"/>
      <c r="BWD219" s="93"/>
      <c r="BWE219" s="93"/>
      <c r="BWF219" s="93"/>
      <c r="BWG219" s="93"/>
      <c r="BWH219" s="93"/>
      <c r="BWI219" s="93"/>
      <c r="BWJ219" s="93"/>
      <c r="BWK219" s="93"/>
      <c r="BWL219" s="93"/>
      <c r="BWM219" s="93"/>
      <c r="BWN219" s="93"/>
      <c r="BWO219" s="93"/>
      <c r="BWP219" s="93"/>
      <c r="BWQ219" s="93"/>
      <c r="BWR219" s="93"/>
      <c r="BWS219" s="93"/>
      <c r="BWT219" s="93"/>
      <c r="BWU219" s="93"/>
      <c r="BWV219" s="93"/>
      <c r="BWW219" s="93"/>
      <c r="BWX219" s="93"/>
      <c r="BWY219" s="93"/>
      <c r="BWZ219" s="93"/>
      <c r="BXA219" s="93"/>
      <c r="BXB219" s="93"/>
      <c r="BXC219" s="93"/>
      <c r="BXD219" s="93"/>
      <c r="BXE219" s="93"/>
      <c r="BXF219" s="93"/>
      <c r="BXG219" s="93"/>
      <c r="BXH219" s="93"/>
      <c r="BXI219" s="93"/>
      <c r="BXJ219" s="93"/>
      <c r="BXK219" s="93"/>
      <c r="BXL219" s="93"/>
      <c r="BXM219" s="93"/>
      <c r="BXN219" s="93"/>
      <c r="BXO219" s="93"/>
      <c r="BXP219" s="93"/>
      <c r="BXQ219" s="93"/>
      <c r="BXR219" s="93"/>
      <c r="BXS219" s="93"/>
      <c r="BXT219" s="93"/>
      <c r="BXU219" s="93"/>
      <c r="BXV219" s="93"/>
      <c r="BXW219" s="93"/>
      <c r="BXX219" s="93"/>
      <c r="BXY219" s="93"/>
      <c r="BXZ219" s="93"/>
      <c r="BYA219" s="93"/>
      <c r="BYB219" s="93"/>
      <c r="BYC219" s="93"/>
      <c r="BYD219" s="93"/>
      <c r="BYE219" s="93"/>
      <c r="BYF219" s="93"/>
      <c r="BYG219" s="93"/>
      <c r="BYH219" s="93"/>
      <c r="BYI219" s="93"/>
      <c r="BYJ219" s="93"/>
      <c r="BYK219" s="93"/>
      <c r="BYL219" s="93"/>
      <c r="BYM219" s="93"/>
      <c r="BYN219" s="93"/>
      <c r="BYO219" s="93"/>
      <c r="BYP219" s="93"/>
      <c r="BYQ219" s="93"/>
      <c r="BYR219" s="93"/>
      <c r="BYS219" s="93"/>
      <c r="BYT219" s="93"/>
      <c r="BYU219" s="93"/>
      <c r="BYV219" s="93"/>
      <c r="BYW219" s="93"/>
      <c r="BYX219" s="93"/>
      <c r="BYY219" s="93"/>
      <c r="BYZ219" s="93"/>
      <c r="BZA219" s="93"/>
      <c r="BZB219" s="93"/>
      <c r="BZC219" s="93"/>
      <c r="BZD219" s="93"/>
      <c r="BZE219" s="93"/>
      <c r="BZF219" s="93"/>
      <c r="BZG219" s="93"/>
      <c r="BZH219" s="93"/>
      <c r="BZI219" s="93"/>
      <c r="BZJ219" s="93"/>
      <c r="BZK219" s="93"/>
      <c r="BZL219" s="93"/>
      <c r="BZM219" s="93"/>
      <c r="BZN219" s="93"/>
      <c r="BZO219" s="93"/>
      <c r="BZP219" s="93"/>
      <c r="BZQ219" s="93"/>
      <c r="BZR219" s="93"/>
      <c r="BZS219" s="93"/>
      <c r="BZT219" s="93"/>
      <c r="BZU219" s="93"/>
      <c r="BZV219" s="93"/>
      <c r="BZW219" s="93"/>
      <c r="BZX219" s="93"/>
      <c r="BZY219" s="93"/>
      <c r="BZZ219" s="93"/>
      <c r="CAA219" s="93"/>
      <c r="CAB219" s="93"/>
      <c r="CAC219" s="93"/>
      <c r="CAD219" s="93"/>
      <c r="CAE219" s="93"/>
      <c r="CAF219" s="93"/>
      <c r="CAG219" s="93"/>
      <c r="CAH219" s="93"/>
      <c r="CAI219" s="93"/>
      <c r="CAJ219" s="93"/>
      <c r="CAK219" s="93"/>
      <c r="CAL219" s="93"/>
      <c r="CAM219" s="93"/>
      <c r="CAN219" s="93"/>
      <c r="CAO219" s="93"/>
      <c r="CAP219" s="93"/>
      <c r="CAQ219" s="93"/>
      <c r="CAR219" s="93"/>
      <c r="CAS219" s="93"/>
      <c r="CAT219" s="93"/>
      <c r="CAU219" s="93"/>
      <c r="CAV219" s="93"/>
      <c r="CAW219" s="93"/>
      <c r="CAX219" s="93"/>
      <c r="CAY219" s="93"/>
      <c r="CAZ219" s="93"/>
      <c r="CBA219" s="93"/>
      <c r="CBB219" s="93"/>
      <c r="CBC219" s="93"/>
      <c r="CBD219" s="93"/>
      <c r="CBE219" s="93"/>
      <c r="CBF219" s="93"/>
      <c r="CBG219" s="93"/>
      <c r="CBH219" s="93"/>
      <c r="CBI219" s="93"/>
      <c r="CBJ219" s="93"/>
      <c r="CBK219" s="93"/>
      <c r="CBL219" s="93"/>
      <c r="CBM219" s="93"/>
      <c r="CBN219" s="93"/>
      <c r="CBO219" s="93"/>
      <c r="CBP219" s="93"/>
      <c r="CBQ219" s="93"/>
      <c r="CBR219" s="93"/>
      <c r="CBS219" s="93"/>
      <c r="CBT219" s="93"/>
      <c r="CBU219" s="93"/>
      <c r="CBV219" s="93"/>
      <c r="CBW219" s="93"/>
      <c r="CBX219" s="93"/>
      <c r="CBY219" s="93"/>
      <c r="CBZ219" s="93"/>
      <c r="CCA219" s="93"/>
      <c r="CCB219" s="93"/>
      <c r="CCC219" s="93"/>
      <c r="CCD219" s="93"/>
      <c r="CCE219" s="93"/>
      <c r="CCF219" s="93"/>
      <c r="CCG219" s="93"/>
      <c r="CCH219" s="93"/>
      <c r="CCI219" s="93"/>
      <c r="CCJ219" s="93"/>
      <c r="CCK219" s="93"/>
      <c r="CCL219" s="93"/>
      <c r="CCM219" s="93"/>
      <c r="CCN219" s="93"/>
      <c r="CCO219" s="93"/>
      <c r="CCP219" s="93"/>
      <c r="CCQ219" s="93"/>
      <c r="CCR219" s="93"/>
      <c r="CCS219" s="93"/>
      <c r="CCT219" s="93"/>
      <c r="CCU219" s="93"/>
      <c r="CCV219" s="93"/>
      <c r="CCW219" s="93"/>
      <c r="CCX219" s="93"/>
      <c r="CCY219" s="93"/>
      <c r="CCZ219" s="93"/>
      <c r="CDA219" s="93"/>
      <c r="CDB219" s="93"/>
      <c r="CDC219" s="93"/>
      <c r="CDD219" s="93"/>
      <c r="CDE219" s="93"/>
      <c r="CDF219" s="93"/>
      <c r="CDG219" s="93"/>
      <c r="CDH219" s="93"/>
      <c r="CDI219" s="93"/>
      <c r="CDJ219" s="93"/>
      <c r="CDK219" s="93"/>
      <c r="CDL219" s="93"/>
      <c r="CDM219" s="93"/>
      <c r="CDN219" s="93"/>
      <c r="CDO219" s="93"/>
      <c r="CDP219" s="93"/>
      <c r="CDQ219" s="93"/>
      <c r="CDR219" s="93"/>
      <c r="CDS219" s="93"/>
      <c r="CDT219" s="93"/>
      <c r="CDU219" s="93"/>
      <c r="CDV219" s="93"/>
      <c r="CDW219" s="93"/>
      <c r="CDX219" s="93"/>
      <c r="CDY219" s="93"/>
      <c r="CDZ219" s="93"/>
      <c r="CEA219" s="93"/>
      <c r="CEB219" s="93"/>
      <c r="CEC219" s="93"/>
      <c r="CED219" s="93"/>
      <c r="CEE219" s="93"/>
      <c r="CEF219" s="93"/>
      <c r="CEG219" s="93"/>
      <c r="CEH219" s="93"/>
      <c r="CEI219" s="93"/>
      <c r="CEJ219" s="93"/>
      <c r="CEK219" s="93"/>
      <c r="CEL219" s="93"/>
      <c r="CEM219" s="93"/>
      <c r="CEN219" s="93"/>
      <c r="CEO219" s="93"/>
      <c r="CEP219" s="93"/>
      <c r="CEQ219" s="93"/>
      <c r="CER219" s="93"/>
      <c r="CES219" s="93"/>
      <c r="CET219" s="93"/>
      <c r="CEU219" s="93"/>
      <c r="CEV219" s="93"/>
      <c r="CEW219" s="93"/>
      <c r="CEX219" s="93"/>
      <c r="CEY219" s="93"/>
      <c r="CEZ219" s="93"/>
      <c r="CFA219" s="93"/>
      <c r="CFB219" s="93"/>
      <c r="CFC219" s="93"/>
      <c r="CFD219" s="93"/>
      <c r="CFE219" s="93"/>
      <c r="CFF219" s="93"/>
      <c r="CFG219" s="93"/>
      <c r="CFH219" s="93"/>
      <c r="CFI219" s="93"/>
      <c r="CFJ219" s="93"/>
      <c r="CFK219" s="93"/>
      <c r="CFL219" s="93"/>
      <c r="CFM219" s="93"/>
      <c r="CFN219" s="93"/>
      <c r="CFO219" s="93"/>
      <c r="CFP219" s="93"/>
      <c r="CFQ219" s="93"/>
      <c r="CFR219" s="93"/>
      <c r="CFS219" s="93"/>
      <c r="CFT219" s="93"/>
      <c r="CFU219" s="93"/>
      <c r="CFV219" s="93"/>
      <c r="CFW219" s="93"/>
      <c r="CFX219" s="93"/>
      <c r="CFY219" s="93"/>
      <c r="CFZ219" s="93"/>
      <c r="CGA219" s="93"/>
      <c r="CGB219" s="93"/>
      <c r="CGC219" s="93"/>
      <c r="CGD219" s="93"/>
      <c r="CGE219" s="93"/>
      <c r="CGF219" s="93"/>
      <c r="CGG219" s="93"/>
      <c r="CGH219" s="93"/>
      <c r="CGI219" s="93"/>
      <c r="CGJ219" s="93"/>
      <c r="CGK219" s="93"/>
      <c r="CGL219" s="93"/>
      <c r="CGM219" s="93"/>
      <c r="CGN219" s="93"/>
      <c r="CGO219" s="93"/>
      <c r="CGP219" s="93"/>
      <c r="CGQ219" s="93"/>
      <c r="CGR219" s="93"/>
      <c r="CGS219" s="93"/>
      <c r="CGT219" s="93"/>
      <c r="CGU219" s="93"/>
      <c r="CGV219" s="93"/>
      <c r="CGW219" s="93"/>
      <c r="CGX219" s="93"/>
      <c r="CGY219" s="93"/>
      <c r="CGZ219" s="93"/>
      <c r="CHA219" s="93"/>
      <c r="CHB219" s="93"/>
      <c r="CHC219" s="93"/>
      <c r="CHD219" s="93"/>
      <c r="CHE219" s="93"/>
      <c r="CHF219" s="93"/>
      <c r="CHG219" s="93"/>
      <c r="CHH219" s="93"/>
      <c r="CHI219" s="93"/>
      <c r="CHJ219" s="93"/>
      <c r="CHK219" s="93"/>
      <c r="CHL219" s="93"/>
      <c r="CHM219" s="93"/>
      <c r="CHN219" s="93"/>
      <c r="CHO219" s="93"/>
      <c r="CHP219" s="93"/>
      <c r="CHQ219" s="93"/>
      <c r="CHR219" s="93"/>
      <c r="CHS219" s="93"/>
      <c r="CHT219" s="93"/>
      <c r="CHU219" s="93"/>
      <c r="CHV219" s="93"/>
      <c r="CHW219" s="93"/>
      <c r="CHX219" s="93"/>
      <c r="CHY219" s="93"/>
      <c r="CHZ219" s="93"/>
      <c r="CIA219" s="93"/>
      <c r="CIB219" s="93"/>
      <c r="CIC219" s="93"/>
      <c r="CID219" s="93"/>
      <c r="CIE219" s="93"/>
      <c r="CIF219" s="93"/>
      <c r="CIG219" s="93"/>
      <c r="CIH219" s="93"/>
      <c r="CII219" s="93"/>
      <c r="CIJ219" s="93"/>
      <c r="CIK219" s="93"/>
      <c r="CIL219" s="93"/>
      <c r="CIM219" s="93"/>
      <c r="CIN219" s="93"/>
      <c r="CIO219" s="93"/>
      <c r="CIP219" s="93"/>
      <c r="CIQ219" s="93"/>
      <c r="CIR219" s="93"/>
      <c r="CIS219" s="93"/>
      <c r="CIT219" s="93"/>
      <c r="CIU219" s="93"/>
      <c r="CIV219" s="93"/>
      <c r="CIW219" s="93"/>
      <c r="CIX219" s="93"/>
      <c r="CIY219" s="93"/>
      <c r="CIZ219" s="93"/>
      <c r="CJA219" s="93"/>
      <c r="CJB219" s="93"/>
      <c r="CJC219" s="93"/>
      <c r="CJD219" s="93"/>
      <c r="CJE219" s="93"/>
      <c r="CJF219" s="93"/>
      <c r="CJG219" s="93"/>
      <c r="CJH219" s="93"/>
      <c r="CJI219" s="93"/>
      <c r="CJJ219" s="93"/>
      <c r="CJK219" s="93"/>
      <c r="CJL219" s="93"/>
      <c r="CJM219" s="93"/>
      <c r="CJN219" s="93"/>
      <c r="CJO219" s="93"/>
      <c r="CJP219" s="93"/>
      <c r="CJQ219" s="93"/>
      <c r="CJR219" s="93"/>
      <c r="CJS219" s="93"/>
      <c r="CJT219" s="93"/>
      <c r="CJU219" s="93"/>
      <c r="CJV219" s="93"/>
      <c r="CJW219" s="93"/>
      <c r="CJX219" s="93"/>
      <c r="CJY219" s="93"/>
      <c r="CJZ219" s="93"/>
      <c r="CKA219" s="93"/>
      <c r="CKB219" s="93"/>
      <c r="CKC219" s="93"/>
      <c r="CKD219" s="93"/>
      <c r="CKE219" s="93"/>
      <c r="CKF219" s="93"/>
      <c r="CKG219" s="93"/>
      <c r="CKH219" s="93"/>
      <c r="CKI219" s="93"/>
      <c r="CKJ219" s="93"/>
      <c r="CKK219" s="93"/>
      <c r="CKL219" s="93"/>
      <c r="CKM219" s="93"/>
      <c r="CKN219" s="93"/>
      <c r="CKO219" s="93"/>
      <c r="CKP219" s="93"/>
      <c r="CKQ219" s="93"/>
      <c r="CKR219" s="93"/>
      <c r="CKS219" s="93"/>
      <c r="CKT219" s="93"/>
      <c r="CKU219" s="93"/>
      <c r="CKV219" s="93"/>
      <c r="CKW219" s="93"/>
      <c r="CKX219" s="93"/>
      <c r="CKY219" s="93"/>
      <c r="CKZ219" s="93"/>
      <c r="CLA219" s="93"/>
      <c r="CLB219" s="93"/>
      <c r="CLC219" s="93"/>
      <c r="CLD219" s="93"/>
      <c r="CLE219" s="93"/>
      <c r="CLF219" s="93"/>
      <c r="CLG219" s="93"/>
      <c r="CLH219" s="93"/>
      <c r="CLI219" s="93"/>
      <c r="CLJ219" s="93"/>
      <c r="CLK219" s="93"/>
      <c r="CLL219" s="93"/>
      <c r="CLM219" s="93"/>
      <c r="CLN219" s="93"/>
      <c r="CLO219" s="93"/>
      <c r="CLP219" s="93"/>
      <c r="CLQ219" s="93"/>
      <c r="CLR219" s="93"/>
      <c r="CLS219" s="93"/>
      <c r="CLT219" s="93"/>
      <c r="CLU219" s="93"/>
      <c r="CLV219" s="93"/>
      <c r="CLW219" s="93"/>
      <c r="CLX219" s="93"/>
      <c r="CLY219" s="93"/>
      <c r="CLZ219" s="93"/>
      <c r="CMA219" s="93"/>
      <c r="CMB219" s="93"/>
      <c r="CMC219" s="93"/>
      <c r="CMD219" s="93"/>
      <c r="CME219" s="93"/>
      <c r="CMF219" s="93"/>
      <c r="CMG219" s="93"/>
      <c r="CMH219" s="93"/>
      <c r="CMI219" s="93"/>
      <c r="CMJ219" s="93"/>
      <c r="CMK219" s="93"/>
      <c r="CML219" s="93"/>
      <c r="CMM219" s="93"/>
      <c r="CMN219" s="93"/>
      <c r="CMO219" s="93"/>
      <c r="CMP219" s="93"/>
      <c r="CMQ219" s="93"/>
      <c r="CMR219" s="93"/>
      <c r="CMS219" s="93"/>
      <c r="CMT219" s="93"/>
      <c r="CMU219" s="93"/>
      <c r="CMV219" s="93"/>
      <c r="CMW219" s="93"/>
      <c r="CMX219" s="93"/>
      <c r="CMY219" s="93"/>
      <c r="CMZ219" s="93"/>
      <c r="CNA219" s="93"/>
      <c r="CNB219" s="93"/>
      <c r="CNC219" s="93"/>
      <c r="CND219" s="93"/>
      <c r="CNE219" s="93"/>
      <c r="CNF219" s="93"/>
      <c r="CNG219" s="93"/>
      <c r="CNH219" s="93"/>
      <c r="CNI219" s="93"/>
      <c r="CNJ219" s="93"/>
      <c r="CNK219" s="93"/>
      <c r="CNL219" s="93"/>
      <c r="CNM219" s="93"/>
      <c r="CNN219" s="93"/>
      <c r="CNO219" s="93"/>
      <c r="CNP219" s="93"/>
      <c r="CNQ219" s="93"/>
      <c r="CNR219" s="93"/>
      <c r="CNS219" s="93"/>
      <c r="CNT219" s="93"/>
      <c r="CNU219" s="93"/>
      <c r="CNV219" s="93"/>
      <c r="CNW219" s="93"/>
      <c r="CNX219" s="93"/>
      <c r="CNY219" s="93"/>
      <c r="CNZ219" s="93"/>
      <c r="COA219" s="93"/>
      <c r="COB219" s="93"/>
      <c r="COC219" s="93"/>
      <c r="COD219" s="93"/>
      <c r="COE219" s="93"/>
      <c r="COF219" s="93"/>
      <c r="COG219" s="93"/>
      <c r="COH219" s="93"/>
      <c r="COI219" s="93"/>
      <c r="COJ219" s="93"/>
      <c r="COK219" s="93"/>
      <c r="COL219" s="93"/>
      <c r="COM219" s="93"/>
      <c r="CON219" s="93"/>
      <c r="COO219" s="93"/>
      <c r="COP219" s="93"/>
      <c r="COQ219" s="93"/>
      <c r="COR219" s="93"/>
      <c r="COS219" s="93"/>
      <c r="COT219" s="93"/>
      <c r="COU219" s="93"/>
      <c r="COV219" s="93"/>
      <c r="COW219" s="93"/>
      <c r="COX219" s="93"/>
      <c r="COY219" s="93"/>
      <c r="COZ219" s="93"/>
      <c r="CPA219" s="93"/>
      <c r="CPB219" s="93"/>
      <c r="CPC219" s="93"/>
      <c r="CPD219" s="93"/>
      <c r="CPE219" s="93"/>
      <c r="CPF219" s="93"/>
      <c r="CPG219" s="93"/>
      <c r="CPH219" s="93"/>
      <c r="CPI219" s="93"/>
      <c r="CPJ219" s="93"/>
      <c r="CPK219" s="93"/>
      <c r="CPL219" s="93"/>
      <c r="CPM219" s="93"/>
      <c r="CPN219" s="93"/>
      <c r="CPO219" s="93"/>
      <c r="CPP219" s="93"/>
      <c r="CPQ219" s="93"/>
      <c r="CPR219" s="93"/>
      <c r="CPS219" s="93"/>
      <c r="CPT219" s="93"/>
      <c r="CPU219" s="93"/>
      <c r="CPV219" s="93"/>
      <c r="CPW219" s="93"/>
      <c r="CPX219" s="93"/>
      <c r="CPY219" s="93"/>
      <c r="CPZ219" s="93"/>
      <c r="CQA219" s="93"/>
      <c r="CQB219" s="93"/>
      <c r="CQC219" s="93"/>
      <c r="CQD219" s="93"/>
      <c r="CQE219" s="93"/>
      <c r="CQF219" s="93"/>
      <c r="CQG219" s="93"/>
      <c r="CQH219" s="93"/>
      <c r="CQI219" s="93"/>
      <c r="CQJ219" s="93"/>
      <c r="CQK219" s="93"/>
      <c r="CQL219" s="93"/>
      <c r="CQM219" s="93"/>
      <c r="CQN219" s="93"/>
      <c r="CQO219" s="93"/>
      <c r="CQP219" s="93"/>
      <c r="CQQ219" s="93"/>
      <c r="CQR219" s="93"/>
      <c r="CQS219" s="93"/>
      <c r="CQT219" s="93"/>
      <c r="CQU219" s="93"/>
      <c r="CQV219" s="93"/>
      <c r="CQW219" s="93"/>
      <c r="CQX219" s="93"/>
      <c r="CQY219" s="93"/>
      <c r="CQZ219" s="93"/>
      <c r="CRA219" s="93"/>
      <c r="CRB219" s="93"/>
      <c r="CRC219" s="93"/>
      <c r="CRD219" s="93"/>
      <c r="CRE219" s="93"/>
      <c r="CRF219" s="93"/>
      <c r="CRG219" s="93"/>
      <c r="CRH219" s="93"/>
      <c r="CRI219" s="93"/>
      <c r="CRJ219" s="93"/>
      <c r="CRK219" s="93"/>
      <c r="CRL219" s="93"/>
      <c r="CRM219" s="93"/>
      <c r="CRN219" s="93"/>
      <c r="CRO219" s="93"/>
      <c r="CRP219" s="93"/>
      <c r="CRQ219" s="93"/>
      <c r="CRR219" s="93"/>
      <c r="CRS219" s="93"/>
      <c r="CRT219" s="93"/>
      <c r="CRU219" s="93"/>
      <c r="CRV219" s="93"/>
      <c r="CRW219" s="93"/>
      <c r="CRX219" s="93"/>
      <c r="CRY219" s="93"/>
      <c r="CRZ219" s="93"/>
      <c r="CSA219" s="93"/>
      <c r="CSB219" s="93"/>
      <c r="CSC219" s="93"/>
      <c r="CSD219" s="93"/>
      <c r="CSE219" s="93"/>
      <c r="CSF219" s="93"/>
      <c r="CSG219" s="93"/>
      <c r="CSH219" s="93"/>
      <c r="CSI219" s="93"/>
      <c r="CSJ219" s="93"/>
      <c r="CSK219" s="93"/>
      <c r="CSL219" s="93"/>
      <c r="CSM219" s="93"/>
      <c r="CSN219" s="93"/>
      <c r="CSO219" s="93"/>
      <c r="CSP219" s="93"/>
      <c r="CSQ219" s="93"/>
      <c r="CSR219" s="93"/>
      <c r="CSS219" s="93"/>
      <c r="CST219" s="93"/>
      <c r="CSU219" s="93"/>
      <c r="CSV219" s="93"/>
      <c r="CSW219" s="93"/>
      <c r="CSX219" s="93"/>
      <c r="CSY219" s="93"/>
      <c r="CSZ219" s="93"/>
      <c r="CTA219" s="93"/>
      <c r="CTB219" s="93"/>
      <c r="CTC219" s="93"/>
      <c r="CTD219" s="93"/>
      <c r="CTE219" s="93"/>
      <c r="CTF219" s="93"/>
      <c r="CTG219" s="93"/>
      <c r="CTH219" s="93"/>
      <c r="CTI219" s="93"/>
      <c r="CTJ219" s="93"/>
      <c r="CTK219" s="93"/>
      <c r="CTL219" s="93"/>
      <c r="CTM219" s="93"/>
      <c r="CTN219" s="93"/>
      <c r="CTO219" s="93"/>
      <c r="CTP219" s="93"/>
      <c r="CTQ219" s="93"/>
      <c r="CTR219" s="93"/>
      <c r="CTS219" s="93"/>
      <c r="CTT219" s="93"/>
      <c r="CTU219" s="93"/>
      <c r="CTV219" s="93"/>
      <c r="CTW219" s="93"/>
      <c r="CTX219" s="93"/>
      <c r="CTY219" s="93"/>
      <c r="CTZ219" s="93"/>
      <c r="CUA219" s="93"/>
      <c r="CUB219" s="93"/>
      <c r="CUC219" s="93"/>
      <c r="CUD219" s="93"/>
      <c r="CUE219" s="93"/>
      <c r="CUF219" s="93"/>
      <c r="CUG219" s="93"/>
      <c r="CUH219" s="93"/>
      <c r="CUI219" s="93"/>
      <c r="CUJ219" s="93"/>
      <c r="CUK219" s="93"/>
      <c r="CUL219" s="93"/>
      <c r="CUM219" s="93"/>
      <c r="CUN219" s="93"/>
      <c r="CUO219" s="93"/>
      <c r="CUP219" s="93"/>
      <c r="CUQ219" s="93"/>
      <c r="CUR219" s="93"/>
      <c r="CUS219" s="93"/>
      <c r="CUT219" s="93"/>
      <c r="CUU219" s="93"/>
      <c r="CUV219" s="93"/>
      <c r="CUW219" s="93"/>
      <c r="CUX219" s="93"/>
      <c r="CUY219" s="93"/>
      <c r="CUZ219" s="93"/>
      <c r="CVA219" s="93"/>
      <c r="CVB219" s="93"/>
      <c r="CVC219" s="93"/>
      <c r="CVD219" s="93"/>
      <c r="CVE219" s="93"/>
      <c r="CVF219" s="93"/>
      <c r="CVG219" s="93"/>
      <c r="CVH219" s="93"/>
      <c r="CVI219" s="93"/>
      <c r="CVJ219" s="93"/>
      <c r="CVK219" s="93"/>
      <c r="CVL219" s="93"/>
      <c r="CVM219" s="93"/>
      <c r="CVN219" s="93"/>
      <c r="CVO219" s="93"/>
      <c r="CVP219" s="93"/>
      <c r="CVQ219" s="93"/>
      <c r="CVR219" s="93"/>
      <c r="CVS219" s="93"/>
      <c r="CVT219" s="93"/>
      <c r="CVU219" s="93"/>
      <c r="CVV219" s="93"/>
      <c r="CVW219" s="93"/>
      <c r="CVX219" s="93"/>
      <c r="CVY219" s="93"/>
      <c r="CVZ219" s="93"/>
      <c r="CWA219" s="93"/>
      <c r="CWB219" s="93"/>
      <c r="CWC219" s="93"/>
      <c r="CWD219" s="93"/>
      <c r="CWE219" s="93"/>
      <c r="CWF219" s="93"/>
      <c r="CWG219" s="93"/>
      <c r="CWH219" s="93"/>
      <c r="CWI219" s="93"/>
      <c r="CWJ219" s="93"/>
      <c r="CWK219" s="93"/>
      <c r="CWL219" s="93"/>
      <c r="CWM219" s="93"/>
      <c r="CWN219" s="93"/>
      <c r="CWO219" s="93"/>
      <c r="CWP219" s="93"/>
      <c r="CWQ219" s="93"/>
      <c r="CWR219" s="93"/>
      <c r="CWS219" s="93"/>
      <c r="CWT219" s="93"/>
      <c r="CWU219" s="93"/>
      <c r="CWV219" s="93"/>
      <c r="CWW219" s="93"/>
      <c r="CWX219" s="93"/>
      <c r="CWY219" s="93"/>
      <c r="CWZ219" s="93"/>
      <c r="CXA219" s="93"/>
      <c r="CXB219" s="93"/>
      <c r="CXC219" s="93"/>
      <c r="CXD219" s="93"/>
      <c r="CXE219" s="93"/>
      <c r="CXF219" s="93"/>
      <c r="CXG219" s="93"/>
      <c r="CXH219" s="93"/>
      <c r="CXI219" s="93"/>
      <c r="CXJ219" s="93"/>
      <c r="CXK219" s="93"/>
      <c r="CXL219" s="93"/>
      <c r="CXM219" s="93"/>
      <c r="CXN219" s="93"/>
      <c r="CXO219" s="93"/>
      <c r="CXP219" s="93"/>
      <c r="CXQ219" s="93"/>
      <c r="CXR219" s="93"/>
      <c r="CXS219" s="93"/>
      <c r="CXT219" s="93"/>
      <c r="CXU219" s="93"/>
      <c r="CXV219" s="93"/>
      <c r="CXW219" s="93"/>
      <c r="CXX219" s="93"/>
      <c r="CXY219" s="93"/>
      <c r="CXZ219" s="93"/>
      <c r="CYA219" s="93"/>
      <c r="CYB219" s="93"/>
      <c r="CYC219" s="93"/>
      <c r="CYD219" s="93"/>
      <c r="CYE219" s="93"/>
      <c r="CYF219" s="93"/>
      <c r="CYG219" s="93"/>
      <c r="CYH219" s="93"/>
      <c r="CYI219" s="93"/>
      <c r="CYJ219" s="93"/>
      <c r="CYK219" s="93"/>
      <c r="CYL219" s="93"/>
      <c r="CYM219" s="93"/>
      <c r="CYN219" s="93"/>
      <c r="CYO219" s="93"/>
      <c r="CYP219" s="93"/>
      <c r="CYQ219" s="93"/>
      <c r="CYR219" s="93"/>
      <c r="CYS219" s="93"/>
      <c r="CYT219" s="93"/>
      <c r="CYU219" s="93"/>
      <c r="CYV219" s="93"/>
      <c r="CYW219" s="93"/>
      <c r="CYX219" s="93"/>
      <c r="CYY219" s="93"/>
      <c r="CYZ219" s="93"/>
      <c r="CZA219" s="93"/>
      <c r="CZB219" s="93"/>
      <c r="CZC219" s="93"/>
      <c r="CZD219" s="93"/>
      <c r="CZE219" s="93"/>
      <c r="CZF219" s="93"/>
      <c r="CZG219" s="93"/>
      <c r="CZH219" s="93"/>
      <c r="CZI219" s="93"/>
      <c r="CZJ219" s="93"/>
      <c r="CZK219" s="93"/>
      <c r="CZL219" s="93"/>
      <c r="CZM219" s="93"/>
      <c r="CZN219" s="93"/>
      <c r="CZO219" s="93"/>
      <c r="CZP219" s="93"/>
      <c r="CZQ219" s="93"/>
      <c r="CZR219" s="93"/>
      <c r="CZS219" s="93"/>
      <c r="CZT219" s="93"/>
      <c r="CZU219" s="93"/>
      <c r="CZV219" s="93"/>
      <c r="CZW219" s="93"/>
      <c r="CZX219" s="93"/>
      <c r="CZY219" s="93"/>
      <c r="CZZ219" s="93"/>
      <c r="DAA219" s="93"/>
      <c r="DAB219" s="93"/>
      <c r="DAC219" s="93"/>
      <c r="DAD219" s="93"/>
      <c r="DAE219" s="93"/>
      <c r="DAF219" s="93"/>
      <c r="DAG219" s="93"/>
      <c r="DAH219" s="93"/>
      <c r="DAI219" s="93"/>
      <c r="DAJ219" s="93"/>
      <c r="DAK219" s="93"/>
      <c r="DAL219" s="93"/>
      <c r="DAM219" s="93"/>
      <c r="DAN219" s="93"/>
      <c r="DAO219" s="93"/>
      <c r="DAP219" s="93"/>
      <c r="DAQ219" s="93"/>
      <c r="DAR219" s="93"/>
      <c r="DAS219" s="93"/>
      <c r="DAT219" s="93"/>
      <c r="DAU219" s="93"/>
      <c r="DAV219" s="93"/>
      <c r="DAW219" s="93"/>
      <c r="DAX219" s="93"/>
      <c r="DAY219" s="93"/>
      <c r="DAZ219" s="93"/>
      <c r="DBA219" s="93"/>
      <c r="DBB219" s="93"/>
      <c r="DBC219" s="93"/>
      <c r="DBD219" s="93"/>
      <c r="DBE219" s="93"/>
      <c r="DBF219" s="93"/>
      <c r="DBG219" s="93"/>
      <c r="DBH219" s="93"/>
      <c r="DBI219" s="93"/>
      <c r="DBJ219" s="93"/>
      <c r="DBK219" s="93"/>
      <c r="DBL219" s="93"/>
      <c r="DBM219" s="93"/>
      <c r="DBN219" s="93"/>
      <c r="DBO219" s="93"/>
      <c r="DBP219" s="93"/>
      <c r="DBQ219" s="93"/>
      <c r="DBR219" s="93"/>
      <c r="DBS219" s="93"/>
      <c r="DBT219" s="93"/>
      <c r="DBU219" s="93"/>
      <c r="DBV219" s="93"/>
      <c r="DBW219" s="93"/>
      <c r="DBX219" s="93"/>
      <c r="DBY219" s="93"/>
      <c r="DBZ219" s="93"/>
      <c r="DCA219" s="93"/>
      <c r="DCB219" s="93"/>
      <c r="DCC219" s="93"/>
      <c r="DCD219" s="93"/>
      <c r="DCE219" s="93"/>
      <c r="DCF219" s="93"/>
      <c r="DCG219" s="93"/>
      <c r="DCH219" s="93"/>
      <c r="DCI219" s="93"/>
      <c r="DCJ219" s="93"/>
      <c r="DCK219" s="93"/>
      <c r="DCL219" s="93"/>
      <c r="DCM219" s="93"/>
      <c r="DCN219" s="93"/>
      <c r="DCO219" s="93"/>
      <c r="DCP219" s="93"/>
      <c r="DCQ219" s="93"/>
      <c r="DCR219" s="93"/>
      <c r="DCS219" s="93"/>
      <c r="DCT219" s="93"/>
      <c r="DCU219" s="93"/>
      <c r="DCV219" s="93"/>
      <c r="DCW219" s="93"/>
      <c r="DCX219" s="93"/>
      <c r="DCY219" s="93"/>
      <c r="DCZ219" s="93"/>
      <c r="DDA219" s="93"/>
      <c r="DDB219" s="93"/>
      <c r="DDC219" s="93"/>
      <c r="DDD219" s="93"/>
      <c r="DDE219" s="93"/>
      <c r="DDF219" s="93"/>
      <c r="DDG219" s="93"/>
      <c r="DDH219" s="93"/>
      <c r="DDI219" s="93"/>
      <c r="DDJ219" s="93"/>
      <c r="DDK219" s="93"/>
      <c r="DDL219" s="93"/>
      <c r="DDM219" s="93"/>
      <c r="DDN219" s="93"/>
      <c r="DDO219" s="93"/>
      <c r="DDP219" s="93"/>
      <c r="DDQ219" s="93"/>
      <c r="DDR219" s="93"/>
      <c r="DDS219" s="93"/>
      <c r="DDT219" s="93"/>
      <c r="DDU219" s="93"/>
      <c r="DDV219" s="93"/>
      <c r="DDW219" s="93"/>
      <c r="DDX219" s="93"/>
      <c r="DDY219" s="93"/>
      <c r="DDZ219" s="93"/>
      <c r="DEA219" s="93"/>
      <c r="DEB219" s="93"/>
      <c r="DEC219" s="93"/>
      <c r="DED219" s="93"/>
      <c r="DEE219" s="93"/>
      <c r="DEF219" s="93"/>
      <c r="DEG219" s="93"/>
      <c r="DEH219" s="93"/>
      <c r="DEI219" s="93"/>
      <c r="DEJ219" s="93"/>
      <c r="DEK219" s="93"/>
      <c r="DEL219" s="93"/>
      <c r="DEM219" s="93"/>
      <c r="DEN219" s="93"/>
      <c r="DEO219" s="93"/>
      <c r="DEP219" s="93"/>
      <c r="DEQ219" s="93"/>
      <c r="DER219" s="93"/>
      <c r="DES219" s="93"/>
      <c r="DET219" s="93"/>
      <c r="DEU219" s="93"/>
      <c r="DEV219" s="93"/>
      <c r="DEW219" s="93"/>
      <c r="DEX219" s="93"/>
      <c r="DEY219" s="93"/>
      <c r="DEZ219" s="93"/>
      <c r="DFA219" s="93"/>
      <c r="DFB219" s="93"/>
      <c r="DFC219" s="93"/>
      <c r="DFD219" s="93"/>
      <c r="DFE219" s="93"/>
      <c r="DFF219" s="93"/>
      <c r="DFG219" s="93"/>
      <c r="DFH219" s="93"/>
      <c r="DFI219" s="93"/>
      <c r="DFJ219" s="93"/>
      <c r="DFK219" s="93"/>
      <c r="DFL219" s="93"/>
      <c r="DFM219" s="93"/>
      <c r="DFN219" s="93"/>
      <c r="DFO219" s="93"/>
      <c r="DFP219" s="93"/>
      <c r="DFQ219" s="93"/>
      <c r="DFR219" s="93"/>
      <c r="DFS219" s="93"/>
      <c r="DFT219" s="93"/>
      <c r="DFU219" s="93"/>
      <c r="DFV219" s="93"/>
      <c r="DFW219" s="93"/>
      <c r="DFX219" s="93"/>
      <c r="DFY219" s="93"/>
      <c r="DFZ219" s="93"/>
      <c r="DGA219" s="93"/>
      <c r="DGB219" s="93"/>
      <c r="DGC219" s="93"/>
      <c r="DGD219" s="93"/>
      <c r="DGE219" s="93"/>
      <c r="DGF219" s="93"/>
      <c r="DGG219" s="93"/>
      <c r="DGH219" s="93"/>
      <c r="DGI219" s="93"/>
      <c r="DGJ219" s="93"/>
      <c r="DGK219" s="93"/>
      <c r="DGL219" s="93"/>
      <c r="DGM219" s="93"/>
      <c r="DGN219" s="93"/>
      <c r="DGO219" s="93"/>
      <c r="DGP219" s="93"/>
      <c r="DGQ219" s="93"/>
      <c r="DGR219" s="93"/>
      <c r="DGS219" s="93"/>
      <c r="DGT219" s="93"/>
      <c r="DGU219" s="93"/>
      <c r="DGV219" s="93"/>
      <c r="DGW219" s="93"/>
      <c r="DGX219" s="93"/>
      <c r="DGY219" s="93"/>
      <c r="DGZ219" s="93"/>
      <c r="DHA219" s="93"/>
      <c r="DHB219" s="93"/>
      <c r="DHC219" s="93"/>
      <c r="DHD219" s="93"/>
      <c r="DHE219" s="93"/>
      <c r="DHF219" s="93"/>
      <c r="DHG219" s="93"/>
      <c r="DHH219" s="93"/>
      <c r="DHI219" s="93"/>
      <c r="DHJ219" s="93"/>
      <c r="DHK219" s="93"/>
      <c r="DHL219" s="93"/>
      <c r="DHM219" s="93"/>
      <c r="DHN219" s="93"/>
      <c r="DHO219" s="93"/>
      <c r="DHP219" s="93"/>
      <c r="DHQ219" s="93"/>
      <c r="DHR219" s="93"/>
      <c r="DHS219" s="93"/>
      <c r="DHT219" s="93"/>
      <c r="DHU219" s="93"/>
      <c r="DHV219" s="93"/>
      <c r="DHW219" s="93"/>
      <c r="DHX219" s="93"/>
      <c r="DHY219" s="93"/>
      <c r="DHZ219" s="93"/>
      <c r="DIA219" s="93"/>
      <c r="DIB219" s="93"/>
      <c r="DIC219" s="93"/>
      <c r="DID219" s="93"/>
      <c r="DIE219" s="93"/>
      <c r="DIF219" s="93"/>
      <c r="DIG219" s="93"/>
      <c r="DIH219" s="93"/>
      <c r="DII219" s="93"/>
      <c r="DIJ219" s="93"/>
      <c r="DIK219" s="93"/>
      <c r="DIL219" s="93"/>
      <c r="DIM219" s="93"/>
      <c r="DIN219" s="93"/>
      <c r="DIO219" s="93"/>
      <c r="DIP219" s="93"/>
      <c r="DIQ219" s="93"/>
      <c r="DIR219" s="93"/>
      <c r="DIS219" s="93"/>
      <c r="DIT219" s="93"/>
      <c r="DIU219" s="93"/>
      <c r="DIV219" s="93"/>
      <c r="DIW219" s="93"/>
      <c r="DIX219" s="93"/>
      <c r="DIY219" s="93"/>
      <c r="DIZ219" s="93"/>
      <c r="DJA219" s="93"/>
      <c r="DJB219" s="93"/>
      <c r="DJC219" s="93"/>
      <c r="DJD219" s="93"/>
      <c r="DJE219" s="93"/>
      <c r="DJF219" s="93"/>
      <c r="DJG219" s="93"/>
      <c r="DJH219" s="93"/>
      <c r="DJI219" s="93"/>
      <c r="DJJ219" s="93"/>
      <c r="DJK219" s="93"/>
      <c r="DJL219" s="93"/>
      <c r="DJM219" s="93"/>
      <c r="DJN219" s="93"/>
      <c r="DJO219" s="93"/>
      <c r="DJP219" s="93"/>
      <c r="DJQ219" s="93"/>
      <c r="DJR219" s="93"/>
      <c r="DJS219" s="93"/>
      <c r="DJT219" s="93"/>
      <c r="DJU219" s="93"/>
      <c r="DJV219" s="93"/>
      <c r="DJW219" s="93"/>
      <c r="DJX219" s="93"/>
      <c r="DJY219" s="93"/>
      <c r="DJZ219" s="93"/>
      <c r="DKA219" s="93"/>
      <c r="DKB219" s="93"/>
      <c r="DKC219" s="93"/>
      <c r="DKD219" s="93"/>
      <c r="DKE219" s="93"/>
      <c r="DKF219" s="93"/>
      <c r="DKG219" s="93"/>
      <c r="DKH219" s="93"/>
      <c r="DKI219" s="93"/>
      <c r="DKJ219" s="93"/>
      <c r="DKK219" s="93"/>
      <c r="DKL219" s="93"/>
      <c r="DKM219" s="93"/>
      <c r="DKN219" s="93"/>
      <c r="DKO219" s="93"/>
      <c r="DKP219" s="93"/>
      <c r="DKQ219" s="93"/>
      <c r="DKR219" s="93"/>
      <c r="DKS219" s="93"/>
      <c r="DKT219" s="93"/>
      <c r="DKU219" s="93"/>
      <c r="DKV219" s="93"/>
      <c r="DKW219" s="93"/>
      <c r="DKX219" s="93"/>
      <c r="DKY219" s="93"/>
      <c r="DKZ219" s="93"/>
      <c r="DLA219" s="93"/>
      <c r="DLB219" s="93"/>
      <c r="DLC219" s="93"/>
      <c r="DLD219" s="93"/>
      <c r="DLE219" s="93"/>
      <c r="DLF219" s="93"/>
      <c r="DLG219" s="93"/>
      <c r="DLH219" s="93"/>
      <c r="DLI219" s="93"/>
      <c r="DLJ219" s="93"/>
      <c r="DLK219" s="93"/>
      <c r="DLL219" s="93"/>
      <c r="DLM219" s="93"/>
      <c r="DLN219" s="93"/>
      <c r="DLO219" s="93"/>
      <c r="DLP219" s="93"/>
      <c r="DLQ219" s="93"/>
      <c r="DLR219" s="93"/>
      <c r="DLS219" s="93"/>
      <c r="DLT219" s="93"/>
      <c r="DLU219" s="93"/>
      <c r="DLV219" s="93"/>
      <c r="DLW219" s="93"/>
      <c r="DLX219" s="93"/>
      <c r="DLY219" s="93"/>
      <c r="DLZ219" s="93"/>
      <c r="DMA219" s="93"/>
      <c r="DMB219" s="93"/>
      <c r="DMC219" s="93"/>
      <c r="DMD219" s="93"/>
      <c r="DME219" s="93"/>
      <c r="DMF219" s="93"/>
      <c r="DMG219" s="93"/>
      <c r="DMH219" s="93"/>
      <c r="DMI219" s="93"/>
      <c r="DMJ219" s="93"/>
      <c r="DMK219" s="93"/>
      <c r="DML219" s="93"/>
      <c r="DMM219" s="93"/>
      <c r="DMN219" s="93"/>
      <c r="DMO219" s="93"/>
      <c r="DMP219" s="93"/>
      <c r="DMQ219" s="93"/>
      <c r="DMR219" s="93"/>
      <c r="DMS219" s="93"/>
      <c r="DMT219" s="93"/>
      <c r="DMU219" s="93"/>
      <c r="DMV219" s="93"/>
      <c r="DMW219" s="93"/>
      <c r="DMX219" s="93"/>
      <c r="DMY219" s="93"/>
      <c r="DMZ219" s="93"/>
      <c r="DNA219" s="93"/>
      <c r="DNB219" s="93"/>
      <c r="DNC219" s="93"/>
      <c r="DND219" s="93"/>
      <c r="DNE219" s="93"/>
      <c r="DNF219" s="93"/>
      <c r="DNG219" s="93"/>
      <c r="DNH219" s="93"/>
      <c r="DNI219" s="93"/>
      <c r="DNJ219" s="93"/>
      <c r="DNK219" s="93"/>
      <c r="DNL219" s="93"/>
      <c r="DNM219" s="93"/>
      <c r="DNN219" s="93"/>
      <c r="DNO219" s="93"/>
      <c r="DNP219" s="93"/>
      <c r="DNQ219" s="93"/>
      <c r="DNR219" s="93"/>
      <c r="DNS219" s="93"/>
      <c r="DNT219" s="93"/>
      <c r="DNU219" s="93"/>
      <c r="DNV219" s="93"/>
      <c r="DNW219" s="93"/>
      <c r="DNX219" s="93"/>
      <c r="DNY219" s="93"/>
      <c r="DNZ219" s="93"/>
      <c r="DOA219" s="93"/>
      <c r="DOB219" s="93"/>
      <c r="DOC219" s="93"/>
      <c r="DOD219" s="93"/>
      <c r="DOE219" s="93"/>
      <c r="DOF219" s="93"/>
      <c r="DOG219" s="93"/>
      <c r="DOH219" s="93"/>
      <c r="DOI219" s="93"/>
      <c r="DOJ219" s="93"/>
      <c r="DOK219" s="93"/>
      <c r="DOL219" s="93"/>
      <c r="DOM219" s="93"/>
      <c r="DON219" s="93"/>
      <c r="DOO219" s="93"/>
      <c r="DOP219" s="93"/>
      <c r="DOQ219" s="93"/>
      <c r="DOR219" s="93"/>
      <c r="DOS219" s="93"/>
      <c r="DOT219" s="93"/>
      <c r="DOU219" s="93"/>
      <c r="DOV219" s="93"/>
      <c r="DOW219" s="93"/>
      <c r="DOX219" s="93"/>
      <c r="DOY219" s="93"/>
      <c r="DOZ219" s="93"/>
      <c r="DPA219" s="93"/>
      <c r="DPB219" s="93"/>
      <c r="DPC219" s="93"/>
      <c r="DPD219" s="93"/>
      <c r="DPE219" s="93"/>
      <c r="DPF219" s="93"/>
      <c r="DPG219" s="93"/>
      <c r="DPH219" s="93"/>
      <c r="DPI219" s="93"/>
      <c r="DPJ219" s="93"/>
      <c r="DPK219" s="93"/>
      <c r="DPL219" s="93"/>
      <c r="DPM219" s="93"/>
      <c r="DPN219" s="93"/>
      <c r="DPO219" s="93"/>
      <c r="DPP219" s="93"/>
      <c r="DPQ219" s="93"/>
      <c r="DPR219" s="93"/>
      <c r="DPS219" s="93"/>
      <c r="DPT219" s="93"/>
      <c r="DPU219" s="93"/>
      <c r="DPV219" s="93"/>
      <c r="DPW219" s="93"/>
      <c r="DPX219" s="93"/>
      <c r="DPY219" s="93"/>
      <c r="DPZ219" s="93"/>
      <c r="DQA219" s="93"/>
      <c r="DQB219" s="93"/>
      <c r="DQC219" s="93"/>
      <c r="DQD219" s="93"/>
      <c r="DQE219" s="93"/>
      <c r="DQF219" s="93"/>
      <c r="DQG219" s="93"/>
      <c r="DQH219" s="93"/>
      <c r="DQI219" s="93"/>
      <c r="DQJ219" s="93"/>
      <c r="DQK219" s="93"/>
      <c r="DQL219" s="93"/>
      <c r="DQM219" s="93"/>
      <c r="DQN219" s="93"/>
      <c r="DQO219" s="93"/>
      <c r="DQP219" s="93"/>
      <c r="DQQ219" s="93"/>
      <c r="DQR219" s="93"/>
      <c r="DQS219" s="93"/>
      <c r="DQT219" s="93"/>
      <c r="DQU219" s="93"/>
      <c r="DQV219" s="93"/>
      <c r="DQW219" s="93"/>
      <c r="DQX219" s="93"/>
      <c r="DQY219" s="93"/>
      <c r="DQZ219" s="93"/>
      <c r="DRA219" s="93"/>
      <c r="DRB219" s="93"/>
      <c r="DRC219" s="93"/>
      <c r="DRD219" s="93"/>
      <c r="DRE219" s="93"/>
      <c r="DRF219" s="93"/>
      <c r="DRG219" s="93"/>
      <c r="DRH219" s="93"/>
      <c r="DRI219" s="93"/>
      <c r="DRJ219" s="93"/>
      <c r="DRK219" s="93"/>
      <c r="DRL219" s="93"/>
      <c r="DRM219" s="93"/>
      <c r="DRN219" s="93"/>
      <c r="DRO219" s="93"/>
      <c r="DRP219" s="93"/>
      <c r="DRQ219" s="93"/>
      <c r="DRR219" s="93"/>
      <c r="DRS219" s="93"/>
      <c r="DRT219" s="93"/>
      <c r="DRU219" s="93"/>
      <c r="DRV219" s="93"/>
      <c r="DRW219" s="93"/>
      <c r="DRX219" s="93"/>
      <c r="DRY219" s="93"/>
      <c r="DRZ219" s="93"/>
      <c r="DSA219" s="93"/>
      <c r="DSB219" s="93"/>
      <c r="DSC219" s="93"/>
      <c r="DSD219" s="93"/>
      <c r="DSE219" s="93"/>
      <c r="DSF219" s="93"/>
      <c r="DSG219" s="93"/>
      <c r="DSH219" s="93"/>
      <c r="DSI219" s="93"/>
      <c r="DSJ219" s="93"/>
      <c r="DSK219" s="93"/>
      <c r="DSL219" s="93"/>
      <c r="DSM219" s="93"/>
      <c r="DSN219" s="93"/>
      <c r="DSO219" s="93"/>
      <c r="DSP219" s="93"/>
      <c r="DSQ219" s="93"/>
      <c r="DSR219" s="93"/>
      <c r="DSS219" s="93"/>
      <c r="DST219" s="93"/>
      <c r="DSU219" s="93"/>
      <c r="DSV219" s="93"/>
      <c r="DSW219" s="93"/>
      <c r="DSX219" s="93"/>
      <c r="DSY219" s="93"/>
      <c r="DSZ219" s="93"/>
      <c r="DTA219" s="93"/>
      <c r="DTB219" s="93"/>
      <c r="DTC219" s="93"/>
      <c r="DTD219" s="93"/>
      <c r="DTE219" s="93"/>
      <c r="DTF219" s="93"/>
      <c r="DTG219" s="93"/>
      <c r="DTH219" s="93"/>
      <c r="DTI219" s="93"/>
      <c r="DTJ219" s="93"/>
      <c r="DTK219" s="93"/>
      <c r="DTL219" s="93"/>
      <c r="DTM219" s="93"/>
      <c r="DTN219" s="93"/>
      <c r="DTO219" s="93"/>
      <c r="DTP219" s="93"/>
      <c r="DTQ219" s="93"/>
      <c r="DTR219" s="93"/>
      <c r="DTS219" s="93"/>
      <c r="DTT219" s="93"/>
      <c r="DTU219" s="93"/>
      <c r="DTV219" s="93"/>
      <c r="DTW219" s="93"/>
      <c r="DTX219" s="93"/>
      <c r="DTY219" s="93"/>
      <c r="DTZ219" s="93"/>
      <c r="DUA219" s="93"/>
      <c r="DUB219" s="93"/>
      <c r="DUC219" s="93"/>
      <c r="DUD219" s="93"/>
      <c r="DUE219" s="93"/>
      <c r="DUF219" s="93"/>
      <c r="DUG219" s="93"/>
      <c r="DUH219" s="93"/>
      <c r="DUI219" s="93"/>
      <c r="DUJ219" s="93"/>
      <c r="DUK219" s="93"/>
      <c r="DUL219" s="93"/>
      <c r="DUM219" s="93"/>
      <c r="DUN219" s="93"/>
      <c r="DUO219" s="93"/>
      <c r="DUP219" s="93"/>
      <c r="DUQ219" s="93"/>
      <c r="DUR219" s="93"/>
      <c r="DUS219" s="93"/>
      <c r="DUT219" s="93"/>
      <c r="DUU219" s="93"/>
      <c r="DUV219" s="93"/>
      <c r="DUW219" s="93"/>
      <c r="DUX219" s="93"/>
      <c r="DUY219" s="93"/>
      <c r="DUZ219" s="93"/>
      <c r="DVA219" s="93"/>
      <c r="DVB219" s="93"/>
      <c r="DVC219" s="93"/>
      <c r="DVD219" s="93"/>
      <c r="DVE219" s="93"/>
      <c r="DVF219" s="93"/>
      <c r="DVG219" s="93"/>
      <c r="DVH219" s="93"/>
      <c r="DVI219" s="93"/>
      <c r="DVJ219" s="93"/>
      <c r="DVK219" s="93"/>
      <c r="DVL219" s="93"/>
      <c r="DVM219" s="93"/>
      <c r="DVN219" s="93"/>
      <c r="DVO219" s="93"/>
      <c r="DVP219" s="93"/>
      <c r="DVQ219" s="93"/>
      <c r="DVR219" s="93"/>
      <c r="DVS219" s="93"/>
      <c r="DVT219" s="93"/>
      <c r="DVU219" s="93"/>
      <c r="DVV219" s="93"/>
      <c r="DVW219" s="93"/>
      <c r="DVX219" s="93"/>
      <c r="DVY219" s="93"/>
      <c r="DVZ219" s="93"/>
      <c r="DWA219" s="93"/>
      <c r="DWB219" s="93"/>
      <c r="DWC219" s="93"/>
      <c r="DWD219" s="93"/>
      <c r="DWE219" s="93"/>
      <c r="DWF219" s="93"/>
      <c r="DWG219" s="93"/>
      <c r="DWH219" s="93"/>
      <c r="DWI219" s="93"/>
      <c r="DWJ219" s="93"/>
      <c r="DWK219" s="93"/>
      <c r="DWL219" s="93"/>
      <c r="DWM219" s="93"/>
      <c r="DWN219" s="93"/>
      <c r="DWO219" s="93"/>
      <c r="DWP219" s="93"/>
      <c r="DWQ219" s="93"/>
      <c r="DWR219" s="93"/>
      <c r="DWS219" s="93"/>
      <c r="DWT219" s="93"/>
      <c r="DWU219" s="93"/>
      <c r="DWV219" s="93"/>
      <c r="DWW219" s="93"/>
      <c r="DWX219" s="93"/>
      <c r="DWY219" s="93"/>
      <c r="DWZ219" s="93"/>
      <c r="DXA219" s="93"/>
      <c r="DXB219" s="93"/>
      <c r="DXC219" s="93"/>
      <c r="DXD219" s="93"/>
      <c r="DXE219" s="93"/>
      <c r="DXF219" s="93"/>
      <c r="DXG219" s="93"/>
      <c r="DXH219" s="93"/>
      <c r="DXI219" s="93"/>
      <c r="DXJ219" s="93"/>
      <c r="DXK219" s="93"/>
      <c r="DXL219" s="93"/>
      <c r="DXM219" s="93"/>
      <c r="DXN219" s="93"/>
      <c r="DXO219" s="93"/>
      <c r="DXP219" s="93"/>
      <c r="DXQ219" s="93"/>
      <c r="DXR219" s="93"/>
      <c r="DXS219" s="93"/>
      <c r="DXT219" s="93"/>
      <c r="DXU219" s="93"/>
      <c r="DXV219" s="93"/>
      <c r="DXW219" s="93"/>
      <c r="DXX219" s="93"/>
      <c r="DXY219" s="93"/>
      <c r="DXZ219" s="93"/>
      <c r="DYA219" s="93"/>
      <c r="DYB219" s="93"/>
      <c r="DYC219" s="93"/>
      <c r="DYD219" s="93"/>
      <c r="DYE219" s="93"/>
      <c r="DYF219" s="93"/>
      <c r="DYG219" s="93"/>
      <c r="DYH219" s="93"/>
      <c r="DYI219" s="93"/>
      <c r="DYJ219" s="93"/>
      <c r="DYK219" s="93"/>
      <c r="DYL219" s="93"/>
      <c r="DYM219" s="93"/>
      <c r="DYN219" s="93"/>
      <c r="DYO219" s="93"/>
      <c r="DYP219" s="93"/>
      <c r="DYQ219" s="93"/>
      <c r="DYR219" s="93"/>
      <c r="DYS219" s="93"/>
      <c r="DYT219" s="93"/>
      <c r="DYU219" s="93"/>
      <c r="DYV219" s="93"/>
      <c r="DYW219" s="93"/>
      <c r="DYX219" s="93"/>
      <c r="DYY219" s="93"/>
      <c r="DYZ219" s="93"/>
      <c r="DZA219" s="93"/>
      <c r="DZB219" s="93"/>
      <c r="DZC219" s="93"/>
      <c r="DZD219" s="93"/>
      <c r="DZE219" s="93"/>
      <c r="DZF219" s="93"/>
      <c r="DZG219" s="93"/>
      <c r="DZH219" s="93"/>
      <c r="DZI219" s="93"/>
      <c r="DZJ219" s="93"/>
      <c r="DZK219" s="93"/>
      <c r="DZL219" s="93"/>
      <c r="DZM219" s="93"/>
      <c r="DZN219" s="93"/>
      <c r="DZO219" s="93"/>
      <c r="DZP219" s="93"/>
      <c r="DZQ219" s="93"/>
      <c r="DZR219" s="93"/>
      <c r="DZS219" s="93"/>
      <c r="DZT219" s="93"/>
      <c r="DZU219" s="93"/>
      <c r="DZV219" s="93"/>
      <c r="DZW219" s="93"/>
      <c r="DZX219" s="93"/>
      <c r="DZY219" s="93"/>
      <c r="DZZ219" s="93"/>
      <c r="EAA219" s="93"/>
      <c r="EAB219" s="93"/>
      <c r="EAC219" s="93"/>
      <c r="EAD219" s="93"/>
      <c r="EAE219" s="93"/>
      <c r="EAF219" s="93"/>
      <c r="EAG219" s="93"/>
      <c r="EAH219" s="93"/>
      <c r="EAI219" s="93"/>
      <c r="EAJ219" s="93"/>
      <c r="EAK219" s="93"/>
      <c r="EAL219" s="93"/>
      <c r="EAM219" s="93"/>
      <c r="EAN219" s="93"/>
      <c r="EAO219" s="93"/>
      <c r="EAP219" s="93"/>
      <c r="EAQ219" s="93"/>
      <c r="EAR219" s="93"/>
      <c r="EAS219" s="93"/>
      <c r="EAT219" s="93"/>
      <c r="EAU219" s="93"/>
      <c r="EAV219" s="93"/>
      <c r="EAW219" s="93"/>
      <c r="EAX219" s="93"/>
      <c r="EAY219" s="93"/>
      <c r="EAZ219" s="93"/>
      <c r="EBA219" s="93"/>
      <c r="EBB219" s="93"/>
      <c r="EBC219" s="93"/>
      <c r="EBD219" s="93"/>
      <c r="EBE219" s="93"/>
      <c r="EBF219" s="93"/>
      <c r="EBG219" s="93"/>
      <c r="EBH219" s="93"/>
      <c r="EBI219" s="93"/>
      <c r="EBJ219" s="93"/>
      <c r="EBK219" s="93"/>
      <c r="EBL219" s="93"/>
      <c r="EBM219" s="93"/>
      <c r="EBN219" s="93"/>
      <c r="EBO219" s="93"/>
      <c r="EBP219" s="93"/>
      <c r="EBQ219" s="93"/>
      <c r="EBR219" s="93"/>
      <c r="EBS219" s="93"/>
      <c r="EBT219" s="93"/>
      <c r="EBU219" s="93"/>
      <c r="EBV219" s="93"/>
      <c r="EBW219" s="93"/>
      <c r="EBX219" s="93"/>
      <c r="EBY219" s="93"/>
      <c r="EBZ219" s="93"/>
      <c r="ECA219" s="93"/>
      <c r="ECB219" s="93"/>
      <c r="ECC219" s="93"/>
      <c r="ECD219" s="93"/>
      <c r="ECE219" s="93"/>
      <c r="ECF219" s="93"/>
      <c r="ECG219" s="93"/>
      <c r="ECH219" s="93"/>
      <c r="ECI219" s="93"/>
      <c r="ECJ219" s="93"/>
      <c r="ECK219" s="93"/>
      <c r="ECL219" s="93"/>
      <c r="ECM219" s="93"/>
      <c r="ECN219" s="93"/>
      <c r="ECO219" s="93"/>
      <c r="ECP219" s="93"/>
      <c r="ECQ219" s="93"/>
      <c r="ECR219" s="93"/>
      <c r="ECS219" s="93"/>
      <c r="ECT219" s="93"/>
      <c r="ECU219" s="93"/>
      <c r="ECV219" s="93"/>
      <c r="ECW219" s="93"/>
      <c r="ECX219" s="93"/>
      <c r="ECY219" s="93"/>
      <c r="ECZ219" s="93"/>
      <c r="EDA219" s="93"/>
      <c r="EDB219" s="93"/>
      <c r="EDC219" s="93"/>
      <c r="EDD219" s="93"/>
      <c r="EDE219" s="93"/>
      <c r="EDF219" s="93"/>
      <c r="EDG219" s="93"/>
      <c r="EDH219" s="93"/>
      <c r="EDI219" s="93"/>
      <c r="EDJ219" s="93"/>
      <c r="EDK219" s="93"/>
      <c r="EDL219" s="93"/>
      <c r="EDM219" s="93"/>
      <c r="EDN219" s="93"/>
      <c r="EDO219" s="93"/>
      <c r="EDP219" s="93"/>
      <c r="EDQ219" s="93"/>
      <c r="EDR219" s="93"/>
      <c r="EDS219" s="93"/>
      <c r="EDT219" s="93"/>
      <c r="EDU219" s="93"/>
      <c r="EDV219" s="93"/>
      <c r="EDW219" s="93"/>
      <c r="EDX219" s="93"/>
      <c r="EDY219" s="93"/>
      <c r="EDZ219" s="93"/>
      <c r="EEA219" s="93"/>
      <c r="EEB219" s="93"/>
      <c r="EEC219" s="93"/>
      <c r="EED219" s="93"/>
      <c r="EEE219" s="93"/>
      <c r="EEF219" s="93"/>
      <c r="EEG219" s="93"/>
      <c r="EEH219" s="93"/>
      <c r="EEI219" s="93"/>
      <c r="EEJ219" s="93"/>
      <c r="EEK219" s="93"/>
      <c r="EEL219" s="93"/>
      <c r="EEM219" s="93"/>
      <c r="EEN219" s="93"/>
      <c r="EEO219" s="93"/>
      <c r="EEP219" s="93"/>
      <c r="EEQ219" s="93"/>
      <c r="EER219" s="93"/>
      <c r="EES219" s="93"/>
      <c r="EET219" s="93"/>
      <c r="EEU219" s="93"/>
      <c r="EEV219" s="93"/>
      <c r="EEW219" s="93"/>
      <c r="EEX219" s="93"/>
      <c r="EEY219" s="93"/>
      <c r="EEZ219" s="93"/>
      <c r="EFA219" s="93"/>
      <c r="EFB219" s="93"/>
      <c r="EFC219" s="93"/>
      <c r="EFD219" s="93"/>
      <c r="EFE219" s="93"/>
      <c r="EFF219" s="93"/>
      <c r="EFG219" s="93"/>
      <c r="EFH219" s="93"/>
      <c r="EFI219" s="93"/>
      <c r="EFJ219" s="93"/>
      <c r="EFK219" s="93"/>
      <c r="EFL219" s="93"/>
      <c r="EFM219" s="93"/>
      <c r="EFN219" s="93"/>
      <c r="EFO219" s="93"/>
      <c r="EFP219" s="93"/>
      <c r="EFQ219" s="93"/>
      <c r="EFR219" s="93"/>
      <c r="EFS219" s="93"/>
      <c r="EFT219" s="93"/>
      <c r="EFU219" s="93"/>
      <c r="EFV219" s="93"/>
      <c r="EFW219" s="93"/>
      <c r="EFX219" s="93"/>
      <c r="EFY219" s="93"/>
      <c r="EFZ219" s="93"/>
      <c r="EGA219" s="93"/>
      <c r="EGB219" s="93"/>
      <c r="EGC219" s="93"/>
      <c r="EGD219" s="93"/>
      <c r="EGE219" s="93"/>
      <c r="EGF219" s="93"/>
      <c r="EGG219" s="93"/>
      <c r="EGH219" s="93"/>
      <c r="EGI219" s="93"/>
      <c r="EGJ219" s="93"/>
      <c r="EGK219" s="93"/>
      <c r="EGL219" s="93"/>
      <c r="EGM219" s="93"/>
      <c r="EGN219" s="93"/>
      <c r="EGO219" s="93"/>
      <c r="EGP219" s="93"/>
      <c r="EGQ219" s="93"/>
      <c r="EGR219" s="93"/>
      <c r="EGS219" s="93"/>
      <c r="EGT219" s="93"/>
      <c r="EGU219" s="93"/>
      <c r="EGV219" s="93"/>
      <c r="EGW219" s="93"/>
      <c r="EGX219" s="93"/>
      <c r="EGY219" s="93"/>
      <c r="EGZ219" s="93"/>
      <c r="EHA219" s="93"/>
      <c r="EHB219" s="93"/>
      <c r="EHC219" s="93"/>
      <c r="EHD219" s="93"/>
      <c r="EHE219" s="93"/>
      <c r="EHF219" s="93"/>
      <c r="EHG219" s="93"/>
      <c r="EHH219" s="93"/>
      <c r="EHI219" s="93"/>
      <c r="EHJ219" s="93"/>
      <c r="EHK219" s="93"/>
      <c r="EHL219" s="93"/>
      <c r="EHM219" s="93"/>
      <c r="EHN219" s="93"/>
      <c r="EHO219" s="93"/>
      <c r="EHP219" s="93"/>
      <c r="EHQ219" s="93"/>
      <c r="EHR219" s="93"/>
      <c r="EHS219" s="93"/>
      <c r="EHT219" s="93"/>
      <c r="EHU219" s="93"/>
      <c r="EHV219" s="93"/>
      <c r="EHW219" s="93"/>
      <c r="EHX219" s="93"/>
      <c r="EHY219" s="93"/>
      <c r="EHZ219" s="93"/>
      <c r="EIA219" s="93"/>
      <c r="EIB219" s="93"/>
      <c r="EIC219" s="93"/>
      <c r="EID219" s="93"/>
      <c r="EIE219" s="93"/>
      <c r="EIF219" s="93"/>
      <c r="EIG219" s="93"/>
      <c r="EIH219" s="93"/>
      <c r="EII219" s="93"/>
      <c r="EIJ219" s="93"/>
      <c r="EIK219" s="93"/>
      <c r="EIL219" s="93"/>
      <c r="EIM219" s="93"/>
      <c r="EIN219" s="93"/>
      <c r="EIO219" s="93"/>
      <c r="EIP219" s="93"/>
      <c r="EIQ219" s="93"/>
      <c r="EIR219" s="93"/>
      <c r="EIS219" s="93"/>
      <c r="EIT219" s="93"/>
      <c r="EIU219" s="93"/>
      <c r="EIV219" s="93"/>
      <c r="EIW219" s="93"/>
      <c r="EIX219" s="93"/>
      <c r="EIY219" s="93"/>
      <c r="EIZ219" s="93"/>
      <c r="EJA219" s="93"/>
      <c r="EJB219" s="93"/>
      <c r="EJC219" s="93"/>
      <c r="EJD219" s="93"/>
      <c r="EJE219" s="93"/>
      <c r="EJF219" s="93"/>
      <c r="EJG219" s="93"/>
      <c r="EJH219" s="93"/>
      <c r="EJI219" s="93"/>
      <c r="EJJ219" s="93"/>
      <c r="EJK219" s="93"/>
      <c r="EJL219" s="93"/>
      <c r="EJM219" s="93"/>
      <c r="EJN219" s="93"/>
      <c r="EJO219" s="93"/>
      <c r="EJP219" s="93"/>
      <c r="EJQ219" s="93"/>
      <c r="EJR219" s="93"/>
      <c r="EJS219" s="93"/>
      <c r="EJT219" s="93"/>
      <c r="EJU219" s="93"/>
      <c r="EJV219" s="93"/>
      <c r="EJW219" s="93"/>
      <c r="EJX219" s="93"/>
      <c r="EJY219" s="93"/>
      <c r="EJZ219" s="93"/>
      <c r="EKA219" s="93"/>
      <c r="EKB219" s="93"/>
      <c r="EKC219" s="93"/>
      <c r="EKD219" s="93"/>
      <c r="EKE219" s="93"/>
      <c r="EKF219" s="93"/>
      <c r="EKG219" s="93"/>
      <c r="EKH219" s="93"/>
      <c r="EKI219" s="93"/>
      <c r="EKJ219" s="93"/>
      <c r="EKK219" s="93"/>
      <c r="EKL219" s="93"/>
      <c r="EKM219" s="93"/>
      <c r="EKN219" s="93"/>
      <c r="EKO219" s="93"/>
      <c r="EKP219" s="93"/>
      <c r="EKQ219" s="93"/>
      <c r="EKR219" s="93"/>
      <c r="EKS219" s="93"/>
      <c r="EKT219" s="93"/>
      <c r="EKU219" s="93"/>
      <c r="EKV219" s="93"/>
      <c r="EKW219" s="93"/>
      <c r="EKX219" s="93"/>
      <c r="EKY219" s="93"/>
      <c r="EKZ219" s="93"/>
      <c r="ELA219" s="93"/>
      <c r="ELB219" s="93"/>
      <c r="ELC219" s="93"/>
      <c r="ELD219" s="93"/>
      <c r="ELE219" s="93"/>
      <c r="ELF219" s="93"/>
      <c r="ELG219" s="93"/>
      <c r="ELH219" s="93"/>
      <c r="ELI219" s="93"/>
      <c r="ELJ219" s="93"/>
      <c r="ELK219" s="93"/>
      <c r="ELL219" s="93"/>
      <c r="ELM219" s="93"/>
      <c r="ELN219" s="93"/>
      <c r="ELO219" s="93"/>
      <c r="ELP219" s="93"/>
      <c r="ELQ219" s="93"/>
      <c r="ELR219" s="93"/>
      <c r="ELS219" s="93"/>
      <c r="ELT219" s="93"/>
      <c r="ELU219" s="93"/>
      <c r="ELV219" s="93"/>
      <c r="ELW219" s="93"/>
      <c r="ELX219" s="93"/>
      <c r="ELY219" s="93"/>
      <c r="ELZ219" s="93"/>
      <c r="EMA219" s="93"/>
      <c r="EMB219" s="93"/>
      <c r="EMC219" s="93"/>
      <c r="EMD219" s="93"/>
      <c r="EME219" s="93"/>
      <c r="EMF219" s="93"/>
      <c r="EMG219" s="93"/>
      <c r="EMH219" s="93"/>
      <c r="EMI219" s="93"/>
      <c r="EMJ219" s="93"/>
      <c r="EMK219" s="93"/>
      <c r="EML219" s="93"/>
      <c r="EMM219" s="93"/>
      <c r="EMN219" s="93"/>
      <c r="EMO219" s="93"/>
      <c r="EMP219" s="93"/>
      <c r="EMQ219" s="93"/>
      <c r="EMR219" s="93"/>
      <c r="EMS219" s="93"/>
      <c r="EMT219" s="93"/>
      <c r="EMU219" s="93"/>
      <c r="EMV219" s="93"/>
      <c r="EMW219" s="93"/>
      <c r="EMX219" s="93"/>
      <c r="EMY219" s="93"/>
      <c r="EMZ219" s="93"/>
      <c r="ENA219" s="93"/>
      <c r="ENB219" s="93"/>
      <c r="ENC219" s="93"/>
      <c r="END219" s="93"/>
      <c r="ENE219" s="93"/>
      <c r="ENF219" s="93"/>
      <c r="ENG219" s="93"/>
      <c r="ENH219" s="93"/>
      <c r="ENI219" s="93"/>
      <c r="ENJ219" s="93"/>
      <c r="ENK219" s="93"/>
      <c r="ENL219" s="93"/>
      <c r="ENM219" s="93"/>
      <c r="ENN219" s="93"/>
      <c r="ENO219" s="93"/>
      <c r="ENP219" s="93"/>
      <c r="ENQ219" s="93"/>
      <c r="ENR219" s="93"/>
      <c r="ENS219" s="93"/>
      <c r="ENT219" s="93"/>
      <c r="ENU219" s="93"/>
      <c r="ENV219" s="93"/>
      <c r="ENW219" s="93"/>
      <c r="ENX219" s="93"/>
      <c r="ENY219" s="93"/>
      <c r="ENZ219" s="93"/>
      <c r="EOA219" s="93"/>
      <c r="EOB219" s="93"/>
      <c r="EOC219" s="93"/>
      <c r="EOD219" s="93"/>
      <c r="EOE219" s="93"/>
      <c r="EOF219" s="93"/>
      <c r="EOG219" s="93"/>
      <c r="EOH219" s="93"/>
      <c r="EOI219" s="93"/>
      <c r="EOJ219" s="93"/>
      <c r="EOK219" s="93"/>
      <c r="EOL219" s="93"/>
      <c r="EOM219" s="93"/>
      <c r="EON219" s="93"/>
      <c r="EOO219" s="93"/>
      <c r="EOP219" s="93"/>
      <c r="EOQ219" s="93"/>
      <c r="EOR219" s="93"/>
      <c r="EOS219" s="93"/>
      <c r="EOT219" s="93"/>
      <c r="EOU219" s="93"/>
      <c r="EOV219" s="93"/>
      <c r="EOW219" s="93"/>
      <c r="EOX219" s="93"/>
      <c r="EOY219" s="93"/>
      <c r="EOZ219" s="93"/>
      <c r="EPA219" s="93"/>
      <c r="EPB219" s="93"/>
      <c r="EPC219" s="93"/>
      <c r="EPD219" s="93"/>
      <c r="EPE219" s="93"/>
      <c r="EPF219" s="93"/>
      <c r="EPG219" s="93"/>
      <c r="EPH219" s="93"/>
      <c r="EPI219" s="93"/>
      <c r="EPJ219" s="93"/>
      <c r="EPK219" s="93"/>
      <c r="EPL219" s="93"/>
      <c r="EPM219" s="93"/>
      <c r="EPN219" s="93"/>
      <c r="EPO219" s="93"/>
      <c r="EPP219" s="93"/>
      <c r="EPQ219" s="93"/>
      <c r="EPR219" s="93"/>
      <c r="EPS219" s="93"/>
      <c r="EPT219" s="93"/>
      <c r="EPU219" s="93"/>
      <c r="EPV219" s="93"/>
      <c r="EPW219" s="93"/>
      <c r="EPX219" s="93"/>
      <c r="EPY219" s="93"/>
      <c r="EPZ219" s="93"/>
      <c r="EQA219" s="93"/>
      <c r="EQB219" s="93"/>
      <c r="EQC219" s="93"/>
      <c r="EQD219" s="93"/>
      <c r="EQE219" s="93"/>
      <c r="EQF219" s="93"/>
      <c r="EQG219" s="93"/>
      <c r="EQH219" s="93"/>
      <c r="EQI219" s="93"/>
      <c r="EQJ219" s="93"/>
      <c r="EQK219" s="93"/>
      <c r="EQL219" s="93"/>
      <c r="EQM219" s="93"/>
      <c r="EQN219" s="93"/>
      <c r="EQO219" s="93"/>
      <c r="EQP219" s="93"/>
      <c r="EQQ219" s="93"/>
      <c r="EQR219" s="93"/>
      <c r="EQS219" s="93"/>
      <c r="EQT219" s="93"/>
      <c r="EQU219" s="93"/>
      <c r="EQV219" s="93"/>
      <c r="EQW219" s="93"/>
      <c r="EQX219" s="93"/>
      <c r="EQY219" s="93"/>
      <c r="EQZ219" s="93"/>
      <c r="ERA219" s="93"/>
      <c r="ERB219" s="93"/>
      <c r="ERC219" s="93"/>
      <c r="ERD219" s="93"/>
      <c r="ERE219" s="93"/>
      <c r="ERF219" s="93"/>
      <c r="ERG219" s="93"/>
      <c r="ERH219" s="93"/>
      <c r="ERI219" s="93"/>
      <c r="ERJ219" s="93"/>
      <c r="ERK219" s="93"/>
      <c r="ERL219" s="93"/>
      <c r="ERM219" s="93"/>
      <c r="ERN219" s="93"/>
      <c r="ERO219" s="93"/>
      <c r="ERP219" s="93"/>
      <c r="ERQ219" s="93"/>
      <c r="ERR219" s="93"/>
      <c r="ERS219" s="93"/>
      <c r="ERT219" s="93"/>
      <c r="ERU219" s="93"/>
      <c r="ERV219" s="93"/>
      <c r="ERW219" s="93"/>
      <c r="ERX219" s="93"/>
      <c r="ERY219" s="93"/>
      <c r="ERZ219" s="93"/>
      <c r="ESA219" s="93"/>
      <c r="ESB219" s="93"/>
      <c r="ESC219" s="93"/>
      <c r="ESD219" s="93"/>
      <c r="ESE219" s="93"/>
      <c r="ESF219" s="93"/>
      <c r="ESG219" s="93"/>
      <c r="ESH219" s="93"/>
      <c r="ESI219" s="93"/>
      <c r="ESJ219" s="93"/>
      <c r="ESK219" s="93"/>
      <c r="ESL219" s="93"/>
      <c r="ESM219" s="93"/>
      <c r="ESN219" s="93"/>
      <c r="ESO219" s="93"/>
      <c r="ESP219" s="93"/>
      <c r="ESQ219" s="93"/>
      <c r="ESR219" s="93"/>
      <c r="ESS219" s="93"/>
      <c r="EST219" s="93"/>
      <c r="ESU219" s="93"/>
      <c r="ESV219" s="93"/>
      <c r="ESW219" s="93"/>
      <c r="ESX219" s="93"/>
      <c r="ESY219" s="93"/>
      <c r="ESZ219" s="93"/>
      <c r="ETA219" s="93"/>
      <c r="ETB219" s="93"/>
      <c r="ETC219" s="93"/>
      <c r="ETD219" s="93"/>
      <c r="ETE219" s="93"/>
      <c r="ETF219" s="93"/>
      <c r="ETG219" s="93"/>
      <c r="ETH219" s="93"/>
      <c r="ETI219" s="93"/>
      <c r="ETJ219" s="93"/>
      <c r="ETK219" s="93"/>
      <c r="ETL219" s="93"/>
      <c r="ETM219" s="93"/>
      <c r="ETN219" s="93"/>
      <c r="ETO219" s="93"/>
      <c r="ETP219" s="93"/>
      <c r="ETQ219" s="93"/>
      <c r="ETR219" s="93"/>
      <c r="ETS219" s="93"/>
      <c r="ETT219" s="93"/>
      <c r="ETU219" s="93"/>
      <c r="ETV219" s="93"/>
      <c r="ETW219" s="93"/>
      <c r="ETX219" s="93"/>
      <c r="ETY219" s="93"/>
      <c r="ETZ219" s="93"/>
      <c r="EUA219" s="93"/>
      <c r="EUB219" s="93"/>
      <c r="EUC219" s="93"/>
      <c r="EUD219" s="93"/>
      <c r="EUE219" s="93"/>
      <c r="EUF219" s="93"/>
      <c r="EUG219" s="93"/>
      <c r="EUH219" s="93"/>
      <c r="EUI219" s="93"/>
      <c r="EUJ219" s="93"/>
      <c r="EUK219" s="93"/>
      <c r="EUL219" s="93"/>
      <c r="EUM219" s="93"/>
      <c r="EUN219" s="93"/>
      <c r="EUO219" s="93"/>
      <c r="EUP219" s="93"/>
      <c r="EUQ219" s="93"/>
      <c r="EUR219" s="93"/>
      <c r="EUS219" s="93"/>
      <c r="EUT219" s="93"/>
      <c r="EUU219" s="93"/>
      <c r="EUV219" s="93"/>
      <c r="EUW219" s="93"/>
      <c r="EUX219" s="93"/>
      <c r="EUY219" s="93"/>
      <c r="EUZ219" s="93"/>
      <c r="EVA219" s="93"/>
      <c r="EVB219" s="93"/>
      <c r="EVC219" s="93"/>
      <c r="EVD219" s="93"/>
      <c r="EVE219" s="93"/>
      <c r="EVF219" s="93"/>
      <c r="EVG219" s="93"/>
      <c r="EVH219" s="93"/>
      <c r="EVI219" s="93"/>
      <c r="EVJ219" s="93"/>
      <c r="EVK219" s="93"/>
      <c r="EVL219" s="93"/>
      <c r="EVM219" s="93"/>
      <c r="EVN219" s="93"/>
      <c r="EVO219" s="93"/>
      <c r="EVP219" s="93"/>
      <c r="EVQ219" s="93"/>
      <c r="EVR219" s="93"/>
      <c r="EVS219" s="93"/>
      <c r="EVT219" s="93"/>
      <c r="EVU219" s="93"/>
      <c r="EVV219" s="93"/>
      <c r="EVW219" s="93"/>
      <c r="EVX219" s="93"/>
      <c r="EVY219" s="93"/>
      <c r="EVZ219" s="93"/>
      <c r="EWA219" s="93"/>
      <c r="EWB219" s="93"/>
      <c r="EWC219" s="93"/>
      <c r="EWD219" s="93"/>
      <c r="EWE219" s="93"/>
      <c r="EWF219" s="93"/>
      <c r="EWG219" s="93"/>
      <c r="EWH219" s="93"/>
      <c r="EWI219" s="93"/>
      <c r="EWJ219" s="93"/>
      <c r="EWK219" s="93"/>
      <c r="EWL219" s="93"/>
      <c r="EWM219" s="93"/>
      <c r="EWN219" s="93"/>
      <c r="EWO219" s="93"/>
      <c r="EWP219" s="93"/>
      <c r="EWQ219" s="93"/>
      <c r="EWR219" s="93"/>
      <c r="EWS219" s="93"/>
      <c r="EWT219" s="93"/>
      <c r="EWU219" s="93"/>
      <c r="EWV219" s="93"/>
      <c r="EWW219" s="93"/>
      <c r="EWX219" s="93"/>
      <c r="EWY219" s="93"/>
      <c r="EWZ219" s="93"/>
      <c r="EXA219" s="93"/>
      <c r="EXB219" s="93"/>
      <c r="EXC219" s="93"/>
      <c r="EXD219" s="93"/>
      <c r="EXE219" s="93"/>
      <c r="EXF219" s="93"/>
      <c r="EXG219" s="93"/>
      <c r="EXH219" s="93"/>
      <c r="EXI219" s="93"/>
      <c r="EXJ219" s="93"/>
      <c r="EXK219" s="93"/>
      <c r="EXL219" s="93"/>
      <c r="EXM219" s="93"/>
      <c r="EXN219" s="93"/>
      <c r="EXO219" s="93"/>
      <c r="EXP219" s="93"/>
      <c r="EXQ219" s="93"/>
      <c r="EXR219" s="93"/>
      <c r="EXS219" s="93"/>
      <c r="EXT219" s="93"/>
      <c r="EXU219" s="93"/>
      <c r="EXV219" s="93"/>
      <c r="EXW219" s="93"/>
      <c r="EXX219" s="93"/>
      <c r="EXY219" s="93"/>
      <c r="EXZ219" s="93"/>
      <c r="EYA219" s="93"/>
      <c r="EYB219" s="93"/>
      <c r="EYC219" s="93"/>
      <c r="EYD219" s="93"/>
      <c r="EYE219" s="93"/>
      <c r="EYF219" s="93"/>
      <c r="EYG219" s="93"/>
      <c r="EYH219" s="93"/>
      <c r="EYI219" s="93"/>
      <c r="EYJ219" s="93"/>
      <c r="EYK219" s="93"/>
      <c r="EYL219" s="93"/>
      <c r="EYM219" s="93"/>
      <c r="EYN219" s="93"/>
      <c r="EYO219" s="93"/>
      <c r="EYP219" s="93"/>
      <c r="EYQ219" s="93"/>
      <c r="EYR219" s="93"/>
      <c r="EYS219" s="93"/>
      <c r="EYT219" s="93"/>
      <c r="EYU219" s="93"/>
      <c r="EYV219" s="93"/>
      <c r="EYW219" s="93"/>
      <c r="EYX219" s="93"/>
      <c r="EYY219" s="93"/>
      <c r="EYZ219" s="93"/>
      <c r="EZA219" s="93"/>
      <c r="EZB219" s="93"/>
      <c r="EZC219" s="93"/>
      <c r="EZD219" s="93"/>
      <c r="EZE219" s="93"/>
      <c r="EZF219" s="93"/>
      <c r="EZG219" s="93"/>
      <c r="EZH219" s="93"/>
      <c r="EZI219" s="93"/>
      <c r="EZJ219" s="93"/>
      <c r="EZK219" s="93"/>
      <c r="EZL219" s="93"/>
      <c r="EZM219" s="93"/>
      <c r="EZN219" s="93"/>
      <c r="EZO219" s="93"/>
      <c r="EZP219" s="93"/>
      <c r="EZQ219" s="93"/>
      <c r="EZR219" s="93"/>
      <c r="EZS219" s="93"/>
      <c r="EZT219" s="93"/>
      <c r="EZU219" s="93"/>
      <c r="EZV219" s="93"/>
      <c r="EZW219" s="93"/>
      <c r="EZX219" s="93"/>
      <c r="EZY219" s="93"/>
      <c r="EZZ219" s="93"/>
      <c r="FAA219" s="93"/>
      <c r="FAB219" s="93"/>
      <c r="FAC219" s="93"/>
      <c r="FAD219" s="93"/>
      <c r="FAE219" s="93"/>
      <c r="FAF219" s="93"/>
      <c r="FAG219" s="93"/>
      <c r="FAH219" s="93"/>
      <c r="FAI219" s="93"/>
      <c r="FAJ219" s="93"/>
      <c r="FAK219" s="93"/>
      <c r="FAL219" s="93"/>
      <c r="FAM219" s="93"/>
      <c r="FAN219" s="93"/>
      <c r="FAO219" s="93"/>
      <c r="FAP219" s="93"/>
      <c r="FAQ219" s="93"/>
      <c r="FAR219" s="93"/>
      <c r="FAS219" s="93"/>
      <c r="FAT219" s="93"/>
      <c r="FAU219" s="93"/>
      <c r="FAV219" s="93"/>
      <c r="FAW219" s="93"/>
      <c r="FAX219" s="93"/>
      <c r="FAY219" s="93"/>
      <c r="FAZ219" s="93"/>
      <c r="FBA219" s="93"/>
      <c r="FBB219" s="93"/>
      <c r="FBC219" s="93"/>
      <c r="FBD219" s="93"/>
      <c r="FBE219" s="93"/>
      <c r="FBF219" s="93"/>
      <c r="FBG219" s="93"/>
      <c r="FBH219" s="93"/>
      <c r="FBI219" s="93"/>
      <c r="FBJ219" s="93"/>
      <c r="FBK219" s="93"/>
      <c r="FBL219" s="93"/>
      <c r="FBM219" s="93"/>
      <c r="FBN219" s="93"/>
      <c r="FBO219" s="93"/>
      <c r="FBP219" s="93"/>
      <c r="FBQ219" s="93"/>
      <c r="FBR219" s="93"/>
      <c r="FBS219" s="93"/>
      <c r="FBT219" s="93"/>
      <c r="FBU219" s="93"/>
      <c r="FBV219" s="93"/>
      <c r="FBW219" s="93"/>
      <c r="FBX219" s="93"/>
      <c r="FBY219" s="93"/>
      <c r="FBZ219" s="93"/>
      <c r="FCA219" s="93"/>
      <c r="FCB219" s="93"/>
      <c r="FCC219" s="93"/>
      <c r="FCD219" s="93"/>
      <c r="FCE219" s="93"/>
      <c r="FCF219" s="93"/>
      <c r="FCG219" s="93"/>
      <c r="FCH219" s="93"/>
      <c r="FCI219" s="93"/>
      <c r="FCJ219" s="93"/>
      <c r="FCK219" s="93"/>
      <c r="FCL219" s="93"/>
      <c r="FCM219" s="93"/>
      <c r="FCN219" s="93"/>
      <c r="FCO219" s="93"/>
      <c r="FCP219" s="93"/>
      <c r="FCQ219" s="93"/>
      <c r="FCR219" s="93"/>
      <c r="FCS219" s="93"/>
      <c r="FCT219" s="93"/>
      <c r="FCU219" s="93"/>
      <c r="FCV219" s="93"/>
      <c r="FCW219" s="93"/>
      <c r="FCX219" s="93"/>
      <c r="FCY219" s="93"/>
      <c r="FCZ219" s="93"/>
      <c r="FDA219" s="93"/>
      <c r="FDB219" s="93"/>
      <c r="FDC219" s="93"/>
      <c r="FDD219" s="93"/>
      <c r="FDE219" s="93"/>
      <c r="FDF219" s="93"/>
      <c r="FDG219" s="93"/>
      <c r="FDH219" s="93"/>
      <c r="FDI219" s="93"/>
      <c r="FDJ219" s="93"/>
      <c r="FDK219" s="93"/>
      <c r="FDL219" s="93"/>
      <c r="FDM219" s="93"/>
      <c r="FDN219" s="93"/>
      <c r="FDO219" s="93"/>
      <c r="FDP219" s="93"/>
      <c r="FDQ219" s="93"/>
      <c r="FDR219" s="93"/>
      <c r="FDS219" s="93"/>
      <c r="FDT219" s="93"/>
      <c r="FDU219" s="93"/>
      <c r="FDV219" s="93"/>
      <c r="FDW219" s="93"/>
      <c r="FDX219" s="93"/>
      <c r="FDY219" s="93"/>
      <c r="FDZ219" s="93"/>
      <c r="FEA219" s="93"/>
      <c r="FEB219" s="93"/>
      <c r="FEC219" s="93"/>
      <c r="FED219" s="93"/>
      <c r="FEE219" s="93"/>
      <c r="FEF219" s="93"/>
      <c r="FEG219" s="93"/>
      <c r="FEH219" s="93"/>
      <c r="FEI219" s="93"/>
      <c r="FEJ219" s="93"/>
      <c r="FEK219" s="93"/>
      <c r="FEL219" s="93"/>
      <c r="FEM219" s="93"/>
      <c r="FEN219" s="93"/>
      <c r="FEO219" s="93"/>
      <c r="FEP219" s="93"/>
      <c r="FEQ219" s="93"/>
      <c r="FER219" s="93"/>
      <c r="FES219" s="93"/>
      <c r="FET219" s="93"/>
      <c r="FEU219" s="93"/>
      <c r="FEV219" s="93"/>
      <c r="FEW219" s="93"/>
      <c r="FEX219" s="93"/>
      <c r="FEY219" s="93"/>
      <c r="FEZ219" s="93"/>
      <c r="FFA219" s="93"/>
      <c r="FFB219" s="93"/>
      <c r="FFC219" s="93"/>
      <c r="FFD219" s="93"/>
      <c r="FFE219" s="93"/>
      <c r="FFF219" s="93"/>
      <c r="FFG219" s="93"/>
      <c r="FFH219" s="93"/>
      <c r="FFI219" s="93"/>
      <c r="FFJ219" s="93"/>
      <c r="FFK219" s="93"/>
      <c r="FFL219" s="93"/>
      <c r="FFM219" s="93"/>
      <c r="FFN219" s="93"/>
      <c r="FFO219" s="93"/>
      <c r="FFP219" s="93"/>
      <c r="FFQ219" s="93"/>
      <c r="FFR219" s="93"/>
      <c r="FFS219" s="93"/>
      <c r="FFT219" s="93"/>
      <c r="FFU219" s="93"/>
      <c r="FFV219" s="93"/>
      <c r="FFW219" s="93"/>
      <c r="FFX219" s="93"/>
      <c r="FFY219" s="93"/>
      <c r="FFZ219" s="93"/>
      <c r="FGA219" s="93"/>
      <c r="FGB219" s="93"/>
      <c r="FGC219" s="93"/>
      <c r="FGD219" s="93"/>
      <c r="FGE219" s="93"/>
      <c r="FGF219" s="93"/>
      <c r="FGG219" s="93"/>
      <c r="FGH219" s="93"/>
      <c r="FGI219" s="93"/>
      <c r="FGJ219" s="93"/>
      <c r="FGK219" s="93"/>
      <c r="FGL219" s="93"/>
      <c r="FGM219" s="93"/>
      <c r="FGN219" s="93"/>
      <c r="FGO219" s="93"/>
      <c r="FGP219" s="93"/>
      <c r="FGQ219" s="93"/>
      <c r="FGR219" s="93"/>
      <c r="FGS219" s="93"/>
      <c r="FGT219" s="93"/>
      <c r="FGU219" s="93"/>
      <c r="FGV219" s="93"/>
      <c r="FGW219" s="93"/>
      <c r="FGX219" s="93"/>
      <c r="FGY219" s="93"/>
      <c r="FGZ219" s="93"/>
      <c r="FHA219" s="93"/>
      <c r="FHB219" s="93"/>
      <c r="FHC219" s="93"/>
      <c r="FHD219" s="93"/>
      <c r="FHE219" s="93"/>
      <c r="FHF219" s="93"/>
      <c r="FHG219" s="93"/>
      <c r="FHH219" s="93"/>
      <c r="FHI219" s="93"/>
      <c r="FHJ219" s="93"/>
      <c r="FHK219" s="93"/>
      <c r="FHL219" s="93"/>
      <c r="FHM219" s="93"/>
      <c r="FHN219" s="93"/>
      <c r="FHO219" s="93"/>
      <c r="FHP219" s="93"/>
      <c r="FHQ219" s="93"/>
      <c r="FHR219" s="93"/>
      <c r="FHS219" s="93"/>
      <c r="FHT219" s="93"/>
      <c r="FHU219" s="93"/>
      <c r="FHV219" s="93"/>
      <c r="FHW219" s="93"/>
      <c r="FHX219" s="93"/>
      <c r="FHY219" s="93"/>
      <c r="FHZ219" s="93"/>
      <c r="FIA219" s="93"/>
      <c r="FIB219" s="93"/>
      <c r="FIC219" s="93"/>
      <c r="FID219" s="93"/>
      <c r="FIE219" s="93"/>
      <c r="FIF219" s="93"/>
      <c r="FIG219" s="93"/>
      <c r="FIH219" s="93"/>
      <c r="FII219" s="93"/>
      <c r="FIJ219" s="93"/>
      <c r="FIK219" s="93"/>
      <c r="FIL219" s="93"/>
      <c r="FIM219" s="93"/>
      <c r="FIN219" s="93"/>
      <c r="FIO219" s="93"/>
      <c r="FIP219" s="93"/>
      <c r="FIQ219" s="93"/>
      <c r="FIR219" s="93"/>
      <c r="FIS219" s="93"/>
      <c r="FIT219" s="93"/>
      <c r="FIU219" s="93"/>
      <c r="FIV219" s="93"/>
      <c r="FIW219" s="93"/>
      <c r="FIX219" s="93"/>
      <c r="FIY219" s="93"/>
      <c r="FIZ219" s="93"/>
      <c r="FJA219" s="93"/>
      <c r="FJB219" s="93"/>
      <c r="FJC219" s="93"/>
      <c r="FJD219" s="93"/>
      <c r="FJE219" s="93"/>
      <c r="FJF219" s="93"/>
      <c r="FJG219" s="93"/>
      <c r="FJH219" s="93"/>
      <c r="FJI219" s="93"/>
      <c r="FJJ219" s="93"/>
      <c r="FJK219" s="93"/>
      <c r="FJL219" s="93"/>
      <c r="FJM219" s="93"/>
      <c r="FJN219" s="93"/>
      <c r="FJO219" s="93"/>
      <c r="FJP219" s="93"/>
      <c r="FJQ219" s="93"/>
      <c r="FJR219" s="93"/>
      <c r="FJS219" s="93"/>
      <c r="FJT219" s="93"/>
      <c r="FJU219" s="93"/>
      <c r="FJV219" s="93"/>
      <c r="FJW219" s="93"/>
      <c r="FJX219" s="93"/>
      <c r="FJY219" s="93"/>
      <c r="FJZ219" s="93"/>
      <c r="FKA219" s="93"/>
      <c r="FKB219" s="93"/>
      <c r="FKC219" s="93"/>
      <c r="FKD219" s="93"/>
      <c r="FKE219" s="93"/>
      <c r="FKF219" s="93"/>
      <c r="FKG219" s="93"/>
      <c r="FKH219" s="93"/>
      <c r="FKI219" s="93"/>
      <c r="FKJ219" s="93"/>
      <c r="FKK219" s="93"/>
      <c r="FKL219" s="93"/>
      <c r="FKM219" s="93"/>
      <c r="FKN219" s="93"/>
      <c r="FKO219" s="93"/>
      <c r="FKP219" s="93"/>
      <c r="FKQ219" s="93"/>
      <c r="FKR219" s="93"/>
      <c r="FKS219" s="93"/>
      <c r="FKT219" s="93"/>
      <c r="FKU219" s="93"/>
      <c r="FKV219" s="93"/>
      <c r="FKW219" s="93"/>
      <c r="FKX219" s="93"/>
      <c r="FKY219" s="93"/>
      <c r="FKZ219" s="93"/>
      <c r="FLA219" s="93"/>
      <c r="FLB219" s="93"/>
      <c r="FLC219" s="93"/>
      <c r="FLD219" s="93"/>
      <c r="FLE219" s="93"/>
      <c r="FLF219" s="93"/>
      <c r="FLG219" s="93"/>
      <c r="FLH219" s="93"/>
      <c r="FLI219" s="93"/>
      <c r="FLJ219" s="93"/>
      <c r="FLK219" s="93"/>
      <c r="FLL219" s="93"/>
      <c r="FLM219" s="93"/>
      <c r="FLN219" s="93"/>
      <c r="FLO219" s="93"/>
      <c r="FLP219" s="93"/>
      <c r="FLQ219" s="93"/>
      <c r="FLR219" s="93"/>
      <c r="FLS219" s="93"/>
      <c r="FLT219" s="93"/>
      <c r="FLU219" s="93"/>
      <c r="FLV219" s="93"/>
      <c r="FLW219" s="93"/>
      <c r="FLX219" s="93"/>
      <c r="FLY219" s="93"/>
      <c r="FLZ219" s="93"/>
      <c r="FMA219" s="93"/>
      <c r="FMB219" s="93"/>
      <c r="FMC219" s="93"/>
      <c r="FMD219" s="93"/>
      <c r="FME219" s="93"/>
      <c r="FMF219" s="93"/>
      <c r="FMG219" s="93"/>
      <c r="FMH219" s="93"/>
      <c r="FMI219" s="93"/>
      <c r="FMJ219" s="93"/>
      <c r="FMK219" s="93"/>
      <c r="FML219" s="93"/>
      <c r="FMM219" s="93"/>
      <c r="FMN219" s="93"/>
      <c r="FMO219" s="93"/>
      <c r="FMP219" s="93"/>
      <c r="FMQ219" s="93"/>
      <c r="FMR219" s="93"/>
      <c r="FMS219" s="93"/>
      <c r="FMT219" s="93"/>
      <c r="FMU219" s="93"/>
      <c r="FMV219" s="93"/>
      <c r="FMW219" s="93"/>
      <c r="FMX219" s="93"/>
      <c r="FMY219" s="93"/>
      <c r="FMZ219" s="93"/>
      <c r="FNA219" s="93"/>
      <c r="FNB219" s="93"/>
      <c r="FNC219" s="93"/>
      <c r="FND219" s="93"/>
      <c r="FNE219" s="93"/>
      <c r="FNF219" s="93"/>
      <c r="FNG219" s="93"/>
      <c r="FNH219" s="93"/>
      <c r="FNI219" s="93"/>
      <c r="FNJ219" s="93"/>
      <c r="FNK219" s="93"/>
      <c r="FNL219" s="93"/>
      <c r="FNM219" s="93"/>
      <c r="FNN219" s="93"/>
      <c r="FNO219" s="93"/>
      <c r="FNP219" s="93"/>
      <c r="FNQ219" s="93"/>
      <c r="FNR219" s="93"/>
      <c r="FNS219" s="93"/>
      <c r="FNT219" s="93"/>
      <c r="FNU219" s="93"/>
      <c r="FNV219" s="93"/>
      <c r="FNW219" s="93"/>
      <c r="FNX219" s="93"/>
      <c r="FNY219" s="93"/>
      <c r="FNZ219" s="93"/>
      <c r="FOA219" s="93"/>
      <c r="FOB219" s="93"/>
      <c r="FOC219" s="93"/>
      <c r="FOD219" s="93"/>
      <c r="FOE219" s="93"/>
      <c r="FOF219" s="93"/>
      <c r="FOG219" s="93"/>
      <c r="FOH219" s="93"/>
      <c r="FOI219" s="93"/>
      <c r="FOJ219" s="93"/>
      <c r="FOK219" s="93"/>
      <c r="FOL219" s="93"/>
      <c r="FOM219" s="93"/>
      <c r="FON219" s="93"/>
      <c r="FOO219" s="93"/>
      <c r="FOP219" s="93"/>
      <c r="FOQ219" s="93"/>
      <c r="FOR219" s="93"/>
      <c r="FOS219" s="93"/>
      <c r="FOT219" s="93"/>
      <c r="FOU219" s="93"/>
      <c r="FOV219" s="93"/>
      <c r="FOW219" s="93"/>
      <c r="FOX219" s="93"/>
      <c r="FOY219" s="93"/>
      <c r="FOZ219" s="93"/>
      <c r="FPA219" s="93"/>
      <c r="FPB219" s="93"/>
      <c r="FPC219" s="93"/>
      <c r="FPD219" s="93"/>
      <c r="FPE219" s="93"/>
      <c r="FPF219" s="93"/>
      <c r="FPG219" s="93"/>
      <c r="FPH219" s="93"/>
      <c r="FPI219" s="93"/>
      <c r="FPJ219" s="93"/>
      <c r="FPK219" s="93"/>
      <c r="FPL219" s="93"/>
      <c r="FPM219" s="93"/>
      <c r="FPN219" s="93"/>
      <c r="FPO219" s="93"/>
      <c r="FPP219" s="93"/>
      <c r="FPQ219" s="93"/>
      <c r="FPR219" s="93"/>
      <c r="FPS219" s="93"/>
      <c r="FPT219" s="93"/>
      <c r="FPU219" s="93"/>
      <c r="FPV219" s="93"/>
      <c r="FPW219" s="93"/>
      <c r="FPX219" s="93"/>
      <c r="FPY219" s="93"/>
      <c r="FPZ219" s="93"/>
      <c r="FQA219" s="93"/>
      <c r="FQB219" s="93"/>
      <c r="FQC219" s="93"/>
      <c r="FQD219" s="93"/>
      <c r="FQE219" s="93"/>
      <c r="FQF219" s="93"/>
      <c r="FQG219" s="93"/>
      <c r="FQH219" s="93"/>
      <c r="FQI219" s="93"/>
      <c r="FQJ219" s="93"/>
      <c r="FQK219" s="93"/>
      <c r="FQL219" s="93"/>
      <c r="FQM219" s="93"/>
      <c r="FQN219" s="93"/>
      <c r="FQO219" s="93"/>
      <c r="FQP219" s="93"/>
      <c r="FQQ219" s="93"/>
      <c r="FQR219" s="93"/>
      <c r="FQS219" s="93"/>
      <c r="FQT219" s="93"/>
      <c r="FQU219" s="93"/>
      <c r="FQV219" s="93"/>
      <c r="FQW219" s="93"/>
      <c r="FQX219" s="93"/>
      <c r="FQY219" s="93"/>
      <c r="FQZ219" s="93"/>
      <c r="FRA219" s="93"/>
      <c r="FRB219" s="93"/>
      <c r="FRC219" s="93"/>
      <c r="FRD219" s="93"/>
      <c r="FRE219" s="93"/>
      <c r="FRF219" s="93"/>
      <c r="FRG219" s="93"/>
      <c r="FRH219" s="93"/>
      <c r="FRI219" s="93"/>
      <c r="FRJ219" s="93"/>
      <c r="FRK219" s="93"/>
      <c r="FRL219" s="93"/>
      <c r="FRM219" s="93"/>
      <c r="FRN219" s="93"/>
      <c r="FRO219" s="93"/>
      <c r="FRP219" s="93"/>
      <c r="FRQ219" s="93"/>
      <c r="FRR219" s="93"/>
      <c r="FRS219" s="93"/>
      <c r="FRT219" s="93"/>
      <c r="FRU219" s="93"/>
      <c r="FRV219" s="93"/>
      <c r="FRW219" s="93"/>
      <c r="FRX219" s="93"/>
      <c r="FRY219" s="93"/>
      <c r="FRZ219" s="93"/>
      <c r="FSA219" s="93"/>
      <c r="FSB219" s="93"/>
      <c r="FSC219" s="93"/>
      <c r="FSD219" s="93"/>
      <c r="FSE219" s="93"/>
      <c r="FSF219" s="93"/>
      <c r="FSG219" s="93"/>
      <c r="FSH219" s="93"/>
      <c r="FSI219" s="93"/>
      <c r="FSJ219" s="93"/>
      <c r="FSK219" s="93"/>
      <c r="FSL219" s="93"/>
      <c r="FSM219" s="93"/>
      <c r="FSN219" s="93"/>
      <c r="FSO219" s="93"/>
      <c r="FSP219" s="93"/>
      <c r="FSQ219" s="93"/>
      <c r="FSR219" s="93"/>
      <c r="FSS219" s="93"/>
      <c r="FST219" s="93"/>
      <c r="FSU219" s="93"/>
      <c r="FSV219" s="93"/>
      <c r="FSW219" s="93"/>
      <c r="FSX219" s="93"/>
      <c r="FSY219" s="93"/>
      <c r="FSZ219" s="93"/>
      <c r="FTA219" s="93"/>
      <c r="FTB219" s="93"/>
      <c r="FTC219" s="93"/>
      <c r="FTD219" s="93"/>
      <c r="FTE219" s="93"/>
      <c r="FTF219" s="93"/>
      <c r="FTG219" s="93"/>
      <c r="FTH219" s="93"/>
      <c r="FTI219" s="93"/>
      <c r="FTJ219" s="93"/>
      <c r="FTK219" s="93"/>
      <c r="FTL219" s="93"/>
      <c r="FTM219" s="93"/>
      <c r="FTN219" s="93"/>
      <c r="FTO219" s="93"/>
      <c r="FTP219" s="93"/>
      <c r="FTQ219" s="93"/>
      <c r="FTR219" s="93"/>
      <c r="FTS219" s="93"/>
      <c r="FTT219" s="93"/>
      <c r="FTU219" s="93"/>
      <c r="FTV219" s="93"/>
      <c r="FTW219" s="93"/>
      <c r="FTX219" s="93"/>
      <c r="FTY219" s="93"/>
      <c r="FTZ219" s="93"/>
      <c r="FUA219" s="93"/>
      <c r="FUB219" s="93"/>
      <c r="FUC219" s="93"/>
      <c r="FUD219" s="93"/>
      <c r="FUE219" s="93"/>
      <c r="FUF219" s="93"/>
      <c r="FUG219" s="93"/>
      <c r="FUH219" s="93"/>
      <c r="FUI219" s="93"/>
      <c r="FUJ219" s="93"/>
      <c r="FUK219" s="93"/>
      <c r="FUL219" s="93"/>
      <c r="FUM219" s="93"/>
      <c r="FUN219" s="93"/>
      <c r="FUO219" s="93"/>
      <c r="FUP219" s="93"/>
      <c r="FUQ219" s="93"/>
      <c r="FUR219" s="93"/>
      <c r="FUS219" s="93"/>
      <c r="FUT219" s="93"/>
      <c r="FUU219" s="93"/>
      <c r="FUV219" s="93"/>
      <c r="FUW219" s="93"/>
      <c r="FUX219" s="93"/>
      <c r="FUY219" s="93"/>
      <c r="FUZ219" s="93"/>
      <c r="FVA219" s="93"/>
      <c r="FVB219" s="93"/>
      <c r="FVC219" s="93"/>
      <c r="FVD219" s="93"/>
      <c r="FVE219" s="93"/>
      <c r="FVF219" s="93"/>
      <c r="FVG219" s="93"/>
      <c r="FVH219" s="93"/>
      <c r="FVI219" s="93"/>
      <c r="FVJ219" s="93"/>
      <c r="FVK219" s="93"/>
      <c r="FVL219" s="93"/>
      <c r="FVM219" s="93"/>
      <c r="FVN219" s="93"/>
      <c r="FVO219" s="93"/>
      <c r="FVP219" s="93"/>
      <c r="FVQ219" s="93"/>
      <c r="FVR219" s="93"/>
      <c r="FVS219" s="93"/>
      <c r="FVT219" s="93"/>
      <c r="FVU219" s="93"/>
      <c r="FVV219" s="93"/>
      <c r="FVW219" s="93"/>
      <c r="FVX219" s="93"/>
      <c r="FVY219" s="93"/>
      <c r="FVZ219" s="93"/>
      <c r="FWA219" s="93"/>
      <c r="FWB219" s="93"/>
      <c r="FWC219" s="93"/>
      <c r="FWD219" s="93"/>
      <c r="FWE219" s="93"/>
      <c r="FWF219" s="93"/>
      <c r="FWG219" s="93"/>
      <c r="FWH219" s="93"/>
      <c r="FWI219" s="93"/>
      <c r="FWJ219" s="93"/>
      <c r="FWK219" s="93"/>
      <c r="FWL219" s="93"/>
      <c r="FWM219" s="93"/>
      <c r="FWN219" s="93"/>
      <c r="FWO219" s="93"/>
      <c r="FWP219" s="93"/>
      <c r="FWQ219" s="93"/>
      <c r="FWR219" s="93"/>
      <c r="FWS219" s="93"/>
      <c r="FWT219" s="93"/>
      <c r="FWU219" s="93"/>
      <c r="FWV219" s="93"/>
      <c r="FWW219" s="93"/>
      <c r="FWX219" s="93"/>
      <c r="FWY219" s="93"/>
      <c r="FWZ219" s="93"/>
      <c r="FXA219" s="93"/>
      <c r="FXB219" s="93"/>
      <c r="FXC219" s="93"/>
      <c r="FXD219" s="93"/>
      <c r="FXE219" s="93"/>
      <c r="FXF219" s="93"/>
      <c r="FXG219" s="93"/>
      <c r="FXH219" s="93"/>
      <c r="FXI219" s="93"/>
      <c r="FXJ219" s="93"/>
      <c r="FXK219" s="93"/>
      <c r="FXL219" s="93"/>
      <c r="FXM219" s="93"/>
      <c r="FXN219" s="93"/>
      <c r="FXO219" s="93"/>
      <c r="FXP219" s="93"/>
      <c r="FXQ219" s="93"/>
      <c r="FXR219" s="93"/>
      <c r="FXS219" s="93"/>
      <c r="FXT219" s="93"/>
      <c r="FXU219" s="93"/>
      <c r="FXV219" s="93"/>
      <c r="FXW219" s="93"/>
      <c r="FXX219" s="93"/>
      <c r="FXY219" s="93"/>
      <c r="FXZ219" s="93"/>
      <c r="FYA219" s="93"/>
      <c r="FYB219" s="93"/>
      <c r="FYC219" s="93"/>
      <c r="FYD219" s="93"/>
      <c r="FYE219" s="93"/>
      <c r="FYF219" s="93"/>
      <c r="FYG219" s="93"/>
      <c r="FYH219" s="93"/>
      <c r="FYI219" s="93"/>
      <c r="FYJ219" s="93"/>
      <c r="FYK219" s="93"/>
      <c r="FYL219" s="93"/>
      <c r="FYM219" s="93"/>
      <c r="FYN219" s="93"/>
      <c r="FYO219" s="93"/>
      <c r="FYP219" s="93"/>
      <c r="FYQ219" s="93"/>
      <c r="FYR219" s="93"/>
      <c r="FYS219" s="93"/>
      <c r="FYT219" s="93"/>
      <c r="FYU219" s="93"/>
      <c r="FYV219" s="93"/>
      <c r="FYW219" s="93"/>
      <c r="FYX219" s="93"/>
      <c r="FYY219" s="93"/>
      <c r="FYZ219" s="93"/>
      <c r="FZA219" s="93"/>
      <c r="FZB219" s="93"/>
      <c r="FZC219" s="93"/>
      <c r="FZD219" s="93"/>
      <c r="FZE219" s="93"/>
      <c r="FZF219" s="93"/>
      <c r="FZG219" s="93"/>
      <c r="FZH219" s="93"/>
      <c r="FZI219" s="93"/>
      <c r="FZJ219" s="93"/>
      <c r="FZK219" s="93"/>
      <c r="FZL219" s="93"/>
      <c r="FZM219" s="93"/>
      <c r="FZN219" s="93"/>
      <c r="FZO219" s="93"/>
      <c r="FZP219" s="93"/>
      <c r="FZQ219" s="93"/>
      <c r="FZR219" s="93"/>
      <c r="FZS219" s="93"/>
      <c r="FZT219" s="93"/>
      <c r="FZU219" s="93"/>
      <c r="FZV219" s="93"/>
      <c r="FZW219" s="93"/>
      <c r="FZX219" s="93"/>
      <c r="FZY219" s="93"/>
      <c r="FZZ219" s="93"/>
      <c r="GAA219" s="93"/>
      <c r="GAB219" s="93"/>
      <c r="GAC219" s="93"/>
      <c r="GAD219" s="93"/>
      <c r="GAE219" s="93"/>
      <c r="GAF219" s="93"/>
      <c r="GAG219" s="93"/>
      <c r="GAH219" s="93"/>
      <c r="GAI219" s="93"/>
      <c r="GAJ219" s="93"/>
      <c r="GAK219" s="93"/>
      <c r="GAL219" s="93"/>
      <c r="GAM219" s="93"/>
      <c r="GAN219" s="93"/>
      <c r="GAO219" s="93"/>
      <c r="GAP219" s="93"/>
      <c r="GAQ219" s="93"/>
      <c r="GAR219" s="93"/>
      <c r="GAS219" s="93"/>
      <c r="GAT219" s="93"/>
      <c r="GAU219" s="93"/>
      <c r="GAV219" s="93"/>
      <c r="GAW219" s="93"/>
      <c r="GAX219" s="93"/>
      <c r="GAY219" s="93"/>
      <c r="GAZ219" s="93"/>
      <c r="GBA219" s="93"/>
      <c r="GBB219" s="93"/>
      <c r="GBC219" s="93"/>
      <c r="GBD219" s="93"/>
      <c r="GBE219" s="93"/>
      <c r="GBF219" s="93"/>
      <c r="GBG219" s="93"/>
      <c r="GBH219" s="93"/>
      <c r="GBI219" s="93"/>
      <c r="GBJ219" s="93"/>
      <c r="GBK219" s="93"/>
      <c r="GBL219" s="93"/>
      <c r="GBM219" s="93"/>
      <c r="GBN219" s="93"/>
      <c r="GBO219" s="93"/>
      <c r="GBP219" s="93"/>
      <c r="GBQ219" s="93"/>
      <c r="GBR219" s="93"/>
      <c r="GBS219" s="93"/>
      <c r="GBT219" s="93"/>
      <c r="GBU219" s="93"/>
      <c r="GBV219" s="93"/>
      <c r="GBW219" s="93"/>
      <c r="GBX219" s="93"/>
      <c r="GBY219" s="93"/>
      <c r="GBZ219" s="93"/>
      <c r="GCA219" s="93"/>
      <c r="GCB219" s="93"/>
      <c r="GCC219" s="93"/>
      <c r="GCD219" s="93"/>
      <c r="GCE219" s="93"/>
      <c r="GCF219" s="93"/>
      <c r="GCG219" s="93"/>
      <c r="GCH219" s="93"/>
      <c r="GCI219" s="93"/>
      <c r="GCJ219" s="93"/>
      <c r="GCK219" s="93"/>
      <c r="GCL219" s="93"/>
      <c r="GCM219" s="93"/>
      <c r="GCN219" s="93"/>
      <c r="GCO219" s="93"/>
      <c r="GCP219" s="93"/>
      <c r="GCQ219" s="93"/>
      <c r="GCR219" s="93"/>
      <c r="GCS219" s="93"/>
      <c r="GCT219" s="93"/>
      <c r="GCU219" s="93"/>
      <c r="GCV219" s="93"/>
      <c r="GCW219" s="93"/>
      <c r="GCX219" s="93"/>
      <c r="GCY219" s="93"/>
      <c r="GCZ219" s="93"/>
      <c r="GDA219" s="93"/>
      <c r="GDB219" s="93"/>
      <c r="GDC219" s="93"/>
      <c r="GDD219" s="93"/>
      <c r="GDE219" s="93"/>
      <c r="GDF219" s="93"/>
      <c r="GDG219" s="93"/>
      <c r="GDH219" s="93"/>
      <c r="GDI219" s="93"/>
      <c r="GDJ219" s="93"/>
      <c r="GDK219" s="93"/>
      <c r="GDL219" s="93"/>
      <c r="GDM219" s="93"/>
      <c r="GDN219" s="93"/>
      <c r="GDO219" s="93"/>
      <c r="GDP219" s="93"/>
      <c r="GDQ219" s="93"/>
      <c r="GDR219" s="93"/>
      <c r="GDS219" s="93"/>
      <c r="GDT219" s="93"/>
      <c r="GDU219" s="93"/>
      <c r="GDV219" s="93"/>
      <c r="GDW219" s="93"/>
      <c r="GDX219" s="93"/>
      <c r="GDY219" s="93"/>
      <c r="GDZ219" s="93"/>
      <c r="GEA219" s="93"/>
      <c r="GEB219" s="93"/>
      <c r="GEC219" s="93"/>
      <c r="GED219" s="93"/>
      <c r="GEE219" s="93"/>
      <c r="GEF219" s="93"/>
      <c r="GEG219" s="93"/>
      <c r="GEH219" s="93"/>
      <c r="GEI219" s="93"/>
      <c r="GEJ219" s="93"/>
      <c r="GEK219" s="93"/>
      <c r="GEL219" s="93"/>
      <c r="GEM219" s="93"/>
      <c r="GEN219" s="93"/>
      <c r="GEO219" s="93"/>
      <c r="GEP219" s="93"/>
      <c r="GEQ219" s="93"/>
      <c r="GER219" s="93"/>
      <c r="GES219" s="93"/>
      <c r="GET219" s="93"/>
      <c r="GEU219" s="93"/>
      <c r="GEV219" s="93"/>
      <c r="GEW219" s="93"/>
      <c r="GEX219" s="93"/>
      <c r="GEY219" s="93"/>
      <c r="GEZ219" s="93"/>
      <c r="GFA219" s="93"/>
      <c r="GFB219" s="93"/>
      <c r="GFC219" s="93"/>
      <c r="GFD219" s="93"/>
      <c r="GFE219" s="93"/>
      <c r="GFF219" s="93"/>
      <c r="GFG219" s="93"/>
      <c r="GFH219" s="93"/>
      <c r="GFI219" s="93"/>
      <c r="GFJ219" s="93"/>
      <c r="GFK219" s="93"/>
      <c r="GFL219" s="93"/>
      <c r="GFM219" s="93"/>
      <c r="GFN219" s="93"/>
      <c r="GFO219" s="93"/>
      <c r="GFP219" s="93"/>
      <c r="GFQ219" s="93"/>
      <c r="GFR219" s="93"/>
      <c r="GFS219" s="93"/>
      <c r="GFT219" s="93"/>
      <c r="GFU219" s="93"/>
      <c r="GFV219" s="93"/>
      <c r="GFW219" s="93"/>
      <c r="GFX219" s="93"/>
      <c r="GFY219" s="93"/>
      <c r="GFZ219" s="93"/>
      <c r="GGA219" s="93"/>
      <c r="GGB219" s="93"/>
      <c r="GGC219" s="93"/>
      <c r="GGD219" s="93"/>
      <c r="GGE219" s="93"/>
      <c r="GGF219" s="93"/>
      <c r="GGG219" s="93"/>
      <c r="GGH219" s="93"/>
      <c r="GGI219" s="93"/>
      <c r="GGJ219" s="93"/>
      <c r="GGK219" s="93"/>
      <c r="GGL219" s="93"/>
      <c r="GGM219" s="93"/>
      <c r="GGN219" s="93"/>
      <c r="GGO219" s="93"/>
      <c r="GGP219" s="93"/>
      <c r="GGQ219" s="93"/>
      <c r="GGR219" s="93"/>
      <c r="GGS219" s="93"/>
      <c r="GGT219" s="93"/>
      <c r="GGU219" s="93"/>
      <c r="GGV219" s="93"/>
      <c r="GGW219" s="93"/>
      <c r="GGX219" s="93"/>
      <c r="GGY219" s="93"/>
      <c r="GGZ219" s="93"/>
      <c r="GHA219" s="93"/>
      <c r="GHB219" s="93"/>
      <c r="GHC219" s="93"/>
      <c r="GHD219" s="93"/>
      <c r="GHE219" s="93"/>
      <c r="GHF219" s="93"/>
      <c r="GHG219" s="93"/>
      <c r="GHH219" s="93"/>
      <c r="GHI219" s="93"/>
      <c r="GHJ219" s="93"/>
      <c r="GHK219" s="93"/>
      <c r="GHL219" s="93"/>
      <c r="GHM219" s="93"/>
      <c r="GHN219" s="93"/>
      <c r="GHO219" s="93"/>
      <c r="GHP219" s="93"/>
      <c r="GHQ219" s="93"/>
      <c r="GHR219" s="93"/>
      <c r="GHS219" s="93"/>
      <c r="GHT219" s="93"/>
      <c r="GHU219" s="93"/>
      <c r="GHV219" s="93"/>
      <c r="GHW219" s="93"/>
      <c r="GHX219" s="93"/>
      <c r="GHY219" s="93"/>
      <c r="GHZ219" s="93"/>
      <c r="GIA219" s="93"/>
      <c r="GIB219" s="93"/>
      <c r="GIC219" s="93"/>
      <c r="GID219" s="93"/>
      <c r="GIE219" s="93"/>
      <c r="GIF219" s="93"/>
      <c r="GIG219" s="93"/>
      <c r="GIH219" s="93"/>
      <c r="GII219" s="93"/>
      <c r="GIJ219" s="93"/>
      <c r="GIK219" s="93"/>
      <c r="GIL219" s="93"/>
      <c r="GIM219" s="93"/>
      <c r="GIN219" s="93"/>
      <c r="GIO219" s="93"/>
      <c r="GIP219" s="93"/>
      <c r="GIQ219" s="93"/>
      <c r="GIR219" s="93"/>
      <c r="GIS219" s="93"/>
      <c r="GIT219" s="93"/>
      <c r="GIU219" s="93"/>
      <c r="GIV219" s="93"/>
      <c r="GIW219" s="93"/>
      <c r="GIX219" s="93"/>
      <c r="GIY219" s="93"/>
      <c r="GIZ219" s="93"/>
      <c r="GJA219" s="93"/>
      <c r="GJB219" s="93"/>
      <c r="GJC219" s="93"/>
      <c r="GJD219" s="93"/>
      <c r="GJE219" s="93"/>
      <c r="GJF219" s="93"/>
      <c r="GJG219" s="93"/>
      <c r="GJH219" s="93"/>
      <c r="GJI219" s="93"/>
      <c r="GJJ219" s="93"/>
      <c r="GJK219" s="93"/>
      <c r="GJL219" s="93"/>
      <c r="GJM219" s="93"/>
      <c r="GJN219" s="93"/>
      <c r="GJO219" s="93"/>
      <c r="GJP219" s="93"/>
      <c r="GJQ219" s="93"/>
      <c r="GJR219" s="93"/>
      <c r="GJS219" s="93"/>
      <c r="GJT219" s="93"/>
      <c r="GJU219" s="93"/>
      <c r="GJV219" s="93"/>
      <c r="GJW219" s="93"/>
      <c r="GJX219" s="93"/>
      <c r="GJY219" s="93"/>
      <c r="GJZ219" s="93"/>
      <c r="GKA219" s="93"/>
      <c r="GKB219" s="93"/>
      <c r="GKC219" s="93"/>
      <c r="GKD219" s="93"/>
      <c r="GKE219" s="93"/>
      <c r="GKF219" s="93"/>
      <c r="GKG219" s="93"/>
      <c r="GKH219" s="93"/>
      <c r="GKI219" s="93"/>
      <c r="GKJ219" s="93"/>
      <c r="GKK219" s="93"/>
      <c r="GKL219" s="93"/>
      <c r="GKM219" s="93"/>
      <c r="GKN219" s="93"/>
      <c r="GKO219" s="93"/>
      <c r="GKP219" s="93"/>
      <c r="GKQ219" s="93"/>
      <c r="GKR219" s="93"/>
      <c r="GKS219" s="93"/>
      <c r="GKT219" s="93"/>
      <c r="GKU219" s="93"/>
      <c r="GKV219" s="93"/>
      <c r="GKW219" s="93"/>
      <c r="GKX219" s="93"/>
      <c r="GKY219" s="93"/>
      <c r="GKZ219" s="93"/>
      <c r="GLA219" s="93"/>
      <c r="GLB219" s="93"/>
      <c r="GLC219" s="93"/>
      <c r="GLD219" s="93"/>
      <c r="GLE219" s="93"/>
      <c r="GLF219" s="93"/>
      <c r="GLG219" s="93"/>
      <c r="GLH219" s="93"/>
      <c r="GLI219" s="93"/>
      <c r="GLJ219" s="93"/>
      <c r="GLK219" s="93"/>
      <c r="GLL219" s="93"/>
      <c r="GLM219" s="93"/>
      <c r="GLN219" s="93"/>
      <c r="GLO219" s="93"/>
      <c r="GLP219" s="93"/>
      <c r="GLQ219" s="93"/>
      <c r="GLR219" s="93"/>
      <c r="GLS219" s="93"/>
      <c r="GLT219" s="93"/>
      <c r="GLU219" s="93"/>
      <c r="GLV219" s="93"/>
      <c r="GLW219" s="93"/>
      <c r="GLX219" s="93"/>
      <c r="GLY219" s="93"/>
      <c r="GLZ219" s="93"/>
      <c r="GMA219" s="93"/>
      <c r="GMB219" s="93"/>
      <c r="GMC219" s="93"/>
      <c r="GMD219" s="93"/>
      <c r="GME219" s="93"/>
      <c r="GMF219" s="93"/>
      <c r="GMG219" s="93"/>
      <c r="GMH219" s="93"/>
      <c r="GMI219" s="93"/>
      <c r="GMJ219" s="93"/>
      <c r="GMK219" s="93"/>
      <c r="GML219" s="93"/>
      <c r="GMM219" s="93"/>
      <c r="GMN219" s="93"/>
      <c r="GMO219" s="93"/>
      <c r="GMP219" s="93"/>
      <c r="GMQ219" s="93"/>
      <c r="GMR219" s="93"/>
      <c r="GMS219" s="93"/>
      <c r="GMT219" s="93"/>
      <c r="GMU219" s="93"/>
      <c r="GMV219" s="93"/>
      <c r="GMW219" s="93"/>
      <c r="GMX219" s="93"/>
      <c r="GMY219" s="93"/>
      <c r="GMZ219" s="93"/>
      <c r="GNA219" s="93"/>
      <c r="GNB219" s="93"/>
      <c r="GNC219" s="93"/>
      <c r="GND219" s="93"/>
      <c r="GNE219" s="93"/>
      <c r="GNF219" s="93"/>
      <c r="GNG219" s="93"/>
      <c r="GNH219" s="93"/>
      <c r="GNI219" s="93"/>
      <c r="GNJ219" s="93"/>
      <c r="GNK219" s="93"/>
      <c r="GNL219" s="93"/>
      <c r="GNM219" s="93"/>
      <c r="GNN219" s="93"/>
      <c r="GNO219" s="93"/>
      <c r="GNP219" s="93"/>
      <c r="GNQ219" s="93"/>
      <c r="GNR219" s="93"/>
      <c r="GNS219" s="93"/>
      <c r="GNT219" s="93"/>
      <c r="GNU219" s="93"/>
      <c r="GNV219" s="93"/>
      <c r="GNW219" s="93"/>
      <c r="GNX219" s="93"/>
      <c r="GNY219" s="93"/>
      <c r="GNZ219" s="93"/>
      <c r="GOA219" s="93"/>
      <c r="GOB219" s="93"/>
      <c r="GOC219" s="93"/>
      <c r="GOD219" s="93"/>
      <c r="GOE219" s="93"/>
      <c r="GOF219" s="93"/>
      <c r="GOG219" s="93"/>
      <c r="GOH219" s="93"/>
      <c r="GOI219" s="93"/>
      <c r="GOJ219" s="93"/>
      <c r="GOK219" s="93"/>
      <c r="GOL219" s="93"/>
      <c r="GOM219" s="93"/>
      <c r="GON219" s="93"/>
      <c r="GOO219" s="93"/>
      <c r="GOP219" s="93"/>
      <c r="GOQ219" s="93"/>
      <c r="GOR219" s="93"/>
      <c r="GOS219" s="93"/>
      <c r="GOT219" s="93"/>
      <c r="GOU219" s="93"/>
      <c r="GOV219" s="93"/>
      <c r="GOW219" s="93"/>
      <c r="GOX219" s="93"/>
      <c r="GOY219" s="93"/>
      <c r="GOZ219" s="93"/>
      <c r="GPA219" s="93"/>
      <c r="GPB219" s="93"/>
      <c r="GPC219" s="93"/>
      <c r="GPD219" s="93"/>
      <c r="GPE219" s="93"/>
      <c r="GPF219" s="93"/>
      <c r="GPG219" s="93"/>
      <c r="GPH219" s="93"/>
      <c r="GPI219" s="93"/>
      <c r="GPJ219" s="93"/>
      <c r="GPK219" s="93"/>
      <c r="GPL219" s="93"/>
      <c r="GPM219" s="93"/>
      <c r="GPN219" s="93"/>
      <c r="GPO219" s="93"/>
      <c r="GPP219" s="93"/>
      <c r="GPQ219" s="93"/>
      <c r="GPR219" s="93"/>
      <c r="GPS219" s="93"/>
      <c r="GPT219" s="93"/>
      <c r="GPU219" s="93"/>
      <c r="GPV219" s="93"/>
      <c r="GPW219" s="93"/>
      <c r="GPX219" s="93"/>
      <c r="GPY219" s="93"/>
      <c r="GPZ219" s="93"/>
      <c r="GQA219" s="93"/>
      <c r="GQB219" s="93"/>
      <c r="GQC219" s="93"/>
      <c r="GQD219" s="93"/>
      <c r="GQE219" s="93"/>
      <c r="GQF219" s="93"/>
      <c r="GQG219" s="93"/>
      <c r="GQH219" s="93"/>
      <c r="GQI219" s="93"/>
      <c r="GQJ219" s="93"/>
      <c r="GQK219" s="93"/>
      <c r="GQL219" s="93"/>
      <c r="GQM219" s="93"/>
      <c r="GQN219" s="93"/>
      <c r="GQO219" s="93"/>
      <c r="GQP219" s="93"/>
      <c r="GQQ219" s="93"/>
      <c r="GQR219" s="93"/>
      <c r="GQS219" s="93"/>
      <c r="GQT219" s="93"/>
      <c r="GQU219" s="93"/>
      <c r="GQV219" s="93"/>
      <c r="GQW219" s="93"/>
      <c r="GQX219" s="93"/>
      <c r="GQY219" s="93"/>
      <c r="GQZ219" s="93"/>
      <c r="GRA219" s="93"/>
      <c r="GRB219" s="93"/>
      <c r="GRC219" s="93"/>
      <c r="GRD219" s="93"/>
      <c r="GRE219" s="93"/>
      <c r="GRF219" s="93"/>
      <c r="GRG219" s="93"/>
      <c r="GRH219" s="93"/>
      <c r="GRI219" s="93"/>
      <c r="GRJ219" s="93"/>
      <c r="GRK219" s="93"/>
      <c r="GRL219" s="93"/>
      <c r="GRM219" s="93"/>
      <c r="GRN219" s="93"/>
      <c r="GRO219" s="93"/>
      <c r="GRP219" s="93"/>
      <c r="GRQ219" s="93"/>
      <c r="GRR219" s="93"/>
      <c r="GRS219" s="93"/>
      <c r="GRT219" s="93"/>
      <c r="GRU219" s="93"/>
      <c r="GRV219" s="93"/>
      <c r="GRW219" s="93"/>
      <c r="GRX219" s="93"/>
      <c r="GRY219" s="93"/>
      <c r="GRZ219" s="93"/>
      <c r="GSA219" s="93"/>
      <c r="GSB219" s="93"/>
      <c r="GSC219" s="93"/>
      <c r="GSD219" s="93"/>
      <c r="GSE219" s="93"/>
      <c r="GSF219" s="93"/>
      <c r="GSG219" s="93"/>
      <c r="GSH219" s="93"/>
      <c r="GSI219" s="93"/>
      <c r="GSJ219" s="93"/>
      <c r="GSK219" s="93"/>
      <c r="GSL219" s="93"/>
      <c r="GSM219" s="93"/>
      <c r="GSN219" s="93"/>
      <c r="GSO219" s="93"/>
      <c r="GSP219" s="93"/>
      <c r="GSQ219" s="93"/>
      <c r="GSR219" s="93"/>
      <c r="GSS219" s="93"/>
      <c r="GST219" s="93"/>
      <c r="GSU219" s="93"/>
      <c r="GSV219" s="93"/>
      <c r="GSW219" s="93"/>
      <c r="GSX219" s="93"/>
      <c r="GSY219" s="93"/>
      <c r="GSZ219" s="93"/>
      <c r="GTA219" s="93"/>
      <c r="GTB219" s="93"/>
      <c r="GTC219" s="93"/>
      <c r="GTD219" s="93"/>
      <c r="GTE219" s="93"/>
      <c r="GTF219" s="93"/>
      <c r="GTG219" s="93"/>
      <c r="GTH219" s="93"/>
      <c r="GTI219" s="93"/>
      <c r="GTJ219" s="93"/>
      <c r="GTK219" s="93"/>
      <c r="GTL219" s="93"/>
      <c r="GTM219" s="93"/>
      <c r="GTN219" s="93"/>
      <c r="GTO219" s="93"/>
      <c r="GTP219" s="93"/>
      <c r="GTQ219" s="93"/>
      <c r="GTR219" s="93"/>
      <c r="GTS219" s="93"/>
      <c r="GTT219" s="93"/>
      <c r="GTU219" s="93"/>
      <c r="GTV219" s="93"/>
      <c r="GTW219" s="93"/>
      <c r="GTX219" s="93"/>
      <c r="GTY219" s="93"/>
      <c r="GTZ219" s="93"/>
      <c r="GUA219" s="93"/>
      <c r="GUB219" s="93"/>
      <c r="GUC219" s="93"/>
      <c r="GUD219" s="93"/>
      <c r="GUE219" s="93"/>
      <c r="GUF219" s="93"/>
      <c r="GUG219" s="93"/>
      <c r="GUH219" s="93"/>
      <c r="GUI219" s="93"/>
      <c r="GUJ219" s="93"/>
      <c r="GUK219" s="93"/>
      <c r="GUL219" s="93"/>
      <c r="GUM219" s="93"/>
      <c r="GUN219" s="93"/>
      <c r="GUO219" s="93"/>
      <c r="GUP219" s="93"/>
      <c r="GUQ219" s="93"/>
      <c r="GUR219" s="93"/>
      <c r="GUS219" s="93"/>
      <c r="GUT219" s="93"/>
      <c r="GUU219" s="93"/>
      <c r="GUV219" s="93"/>
      <c r="GUW219" s="93"/>
      <c r="GUX219" s="93"/>
      <c r="GUY219" s="93"/>
      <c r="GUZ219" s="93"/>
      <c r="GVA219" s="93"/>
      <c r="GVB219" s="93"/>
      <c r="GVC219" s="93"/>
      <c r="GVD219" s="93"/>
      <c r="GVE219" s="93"/>
      <c r="GVF219" s="93"/>
      <c r="GVG219" s="93"/>
      <c r="GVH219" s="93"/>
      <c r="GVI219" s="93"/>
      <c r="GVJ219" s="93"/>
      <c r="GVK219" s="93"/>
      <c r="GVL219" s="93"/>
      <c r="GVM219" s="93"/>
      <c r="GVN219" s="93"/>
      <c r="GVO219" s="93"/>
      <c r="GVP219" s="93"/>
      <c r="GVQ219" s="93"/>
      <c r="GVR219" s="93"/>
      <c r="GVS219" s="93"/>
      <c r="GVT219" s="93"/>
      <c r="GVU219" s="93"/>
      <c r="GVV219" s="93"/>
      <c r="GVW219" s="93"/>
      <c r="GVX219" s="93"/>
      <c r="GVY219" s="93"/>
      <c r="GVZ219" s="93"/>
      <c r="GWA219" s="93"/>
      <c r="GWB219" s="93"/>
      <c r="GWC219" s="93"/>
      <c r="GWD219" s="93"/>
      <c r="GWE219" s="93"/>
      <c r="GWF219" s="93"/>
      <c r="GWG219" s="93"/>
      <c r="GWH219" s="93"/>
      <c r="GWI219" s="93"/>
      <c r="GWJ219" s="93"/>
      <c r="GWK219" s="93"/>
      <c r="GWL219" s="93"/>
      <c r="GWM219" s="93"/>
      <c r="GWN219" s="93"/>
      <c r="GWO219" s="93"/>
      <c r="GWP219" s="93"/>
      <c r="GWQ219" s="93"/>
      <c r="GWR219" s="93"/>
      <c r="GWS219" s="93"/>
      <c r="GWT219" s="93"/>
      <c r="GWU219" s="93"/>
      <c r="GWV219" s="93"/>
      <c r="GWW219" s="93"/>
      <c r="GWX219" s="93"/>
      <c r="GWY219" s="93"/>
      <c r="GWZ219" s="93"/>
      <c r="GXA219" s="93"/>
      <c r="GXB219" s="93"/>
      <c r="GXC219" s="93"/>
      <c r="GXD219" s="93"/>
      <c r="GXE219" s="93"/>
      <c r="GXF219" s="93"/>
      <c r="GXG219" s="93"/>
      <c r="GXH219" s="93"/>
      <c r="GXI219" s="93"/>
      <c r="GXJ219" s="93"/>
      <c r="GXK219" s="93"/>
      <c r="GXL219" s="93"/>
      <c r="GXM219" s="93"/>
      <c r="GXN219" s="93"/>
      <c r="GXO219" s="93"/>
      <c r="GXP219" s="93"/>
      <c r="GXQ219" s="93"/>
      <c r="GXR219" s="93"/>
      <c r="GXS219" s="93"/>
      <c r="GXT219" s="93"/>
      <c r="GXU219" s="93"/>
      <c r="GXV219" s="93"/>
      <c r="GXW219" s="93"/>
      <c r="GXX219" s="93"/>
      <c r="GXY219" s="93"/>
      <c r="GXZ219" s="93"/>
      <c r="GYA219" s="93"/>
      <c r="GYB219" s="93"/>
      <c r="GYC219" s="93"/>
      <c r="GYD219" s="93"/>
      <c r="GYE219" s="93"/>
      <c r="GYF219" s="93"/>
      <c r="GYG219" s="93"/>
      <c r="GYH219" s="93"/>
      <c r="GYI219" s="93"/>
      <c r="GYJ219" s="93"/>
      <c r="GYK219" s="93"/>
      <c r="GYL219" s="93"/>
      <c r="GYM219" s="93"/>
      <c r="GYN219" s="93"/>
      <c r="GYO219" s="93"/>
      <c r="GYP219" s="93"/>
      <c r="GYQ219" s="93"/>
      <c r="GYR219" s="93"/>
      <c r="GYS219" s="93"/>
      <c r="GYT219" s="93"/>
      <c r="GYU219" s="93"/>
      <c r="GYV219" s="93"/>
      <c r="GYW219" s="93"/>
      <c r="GYX219" s="93"/>
      <c r="GYY219" s="93"/>
      <c r="GYZ219" s="93"/>
      <c r="GZA219" s="93"/>
      <c r="GZB219" s="93"/>
      <c r="GZC219" s="93"/>
      <c r="GZD219" s="93"/>
      <c r="GZE219" s="93"/>
      <c r="GZF219" s="93"/>
      <c r="GZG219" s="93"/>
      <c r="GZH219" s="93"/>
      <c r="GZI219" s="93"/>
      <c r="GZJ219" s="93"/>
      <c r="GZK219" s="93"/>
      <c r="GZL219" s="93"/>
      <c r="GZM219" s="93"/>
      <c r="GZN219" s="93"/>
      <c r="GZO219" s="93"/>
      <c r="GZP219" s="93"/>
      <c r="GZQ219" s="93"/>
      <c r="GZR219" s="93"/>
      <c r="GZS219" s="93"/>
      <c r="GZT219" s="93"/>
      <c r="GZU219" s="93"/>
      <c r="GZV219" s="93"/>
      <c r="GZW219" s="93"/>
      <c r="GZX219" s="93"/>
      <c r="GZY219" s="93"/>
      <c r="GZZ219" s="93"/>
      <c r="HAA219" s="93"/>
      <c r="HAB219" s="93"/>
      <c r="HAC219" s="93"/>
      <c r="HAD219" s="93"/>
      <c r="HAE219" s="93"/>
      <c r="HAF219" s="93"/>
      <c r="HAG219" s="93"/>
      <c r="HAH219" s="93"/>
      <c r="HAI219" s="93"/>
      <c r="HAJ219" s="93"/>
      <c r="HAK219" s="93"/>
      <c r="HAL219" s="93"/>
      <c r="HAM219" s="93"/>
      <c r="HAN219" s="93"/>
      <c r="HAO219" s="93"/>
      <c r="HAP219" s="93"/>
      <c r="HAQ219" s="93"/>
      <c r="HAR219" s="93"/>
      <c r="HAS219" s="93"/>
      <c r="HAT219" s="93"/>
      <c r="HAU219" s="93"/>
      <c r="HAV219" s="93"/>
      <c r="HAW219" s="93"/>
      <c r="HAX219" s="93"/>
      <c r="HAY219" s="93"/>
      <c r="HAZ219" s="93"/>
      <c r="HBA219" s="93"/>
      <c r="HBB219" s="93"/>
      <c r="HBC219" s="93"/>
      <c r="HBD219" s="93"/>
      <c r="HBE219" s="93"/>
      <c r="HBF219" s="93"/>
      <c r="HBG219" s="93"/>
      <c r="HBH219" s="93"/>
      <c r="HBI219" s="93"/>
      <c r="HBJ219" s="93"/>
      <c r="HBK219" s="93"/>
      <c r="HBL219" s="93"/>
      <c r="HBM219" s="93"/>
      <c r="HBN219" s="93"/>
      <c r="HBO219" s="93"/>
      <c r="HBP219" s="93"/>
      <c r="HBQ219" s="93"/>
      <c r="HBR219" s="93"/>
      <c r="HBS219" s="93"/>
      <c r="HBT219" s="93"/>
      <c r="HBU219" s="93"/>
      <c r="HBV219" s="93"/>
      <c r="HBW219" s="93"/>
      <c r="HBX219" s="93"/>
      <c r="HBY219" s="93"/>
      <c r="HBZ219" s="93"/>
      <c r="HCA219" s="93"/>
      <c r="HCB219" s="93"/>
      <c r="HCC219" s="93"/>
      <c r="HCD219" s="93"/>
      <c r="HCE219" s="93"/>
      <c r="HCF219" s="93"/>
      <c r="HCG219" s="93"/>
      <c r="HCH219" s="93"/>
      <c r="HCI219" s="93"/>
      <c r="HCJ219" s="93"/>
      <c r="HCK219" s="93"/>
      <c r="HCL219" s="93"/>
      <c r="HCM219" s="93"/>
      <c r="HCN219" s="93"/>
      <c r="HCO219" s="93"/>
      <c r="HCP219" s="93"/>
      <c r="HCQ219" s="93"/>
      <c r="HCR219" s="93"/>
      <c r="HCS219" s="93"/>
      <c r="HCT219" s="93"/>
      <c r="HCU219" s="93"/>
      <c r="HCV219" s="93"/>
      <c r="HCW219" s="93"/>
      <c r="HCX219" s="93"/>
      <c r="HCY219" s="93"/>
      <c r="HCZ219" s="93"/>
      <c r="HDA219" s="93"/>
      <c r="HDB219" s="93"/>
      <c r="HDC219" s="93"/>
      <c r="HDD219" s="93"/>
      <c r="HDE219" s="93"/>
      <c r="HDF219" s="93"/>
      <c r="HDG219" s="93"/>
      <c r="HDH219" s="93"/>
      <c r="HDI219" s="93"/>
      <c r="HDJ219" s="93"/>
      <c r="HDK219" s="93"/>
      <c r="HDL219" s="93"/>
      <c r="HDM219" s="93"/>
      <c r="HDN219" s="93"/>
      <c r="HDO219" s="93"/>
      <c r="HDP219" s="93"/>
      <c r="HDQ219" s="93"/>
      <c r="HDR219" s="93"/>
      <c r="HDS219" s="93"/>
      <c r="HDT219" s="93"/>
      <c r="HDU219" s="93"/>
      <c r="HDV219" s="93"/>
      <c r="HDW219" s="93"/>
      <c r="HDX219" s="93"/>
      <c r="HDY219" s="93"/>
      <c r="HDZ219" s="93"/>
      <c r="HEA219" s="93"/>
      <c r="HEB219" s="93"/>
      <c r="HEC219" s="93"/>
      <c r="HED219" s="93"/>
      <c r="HEE219" s="93"/>
      <c r="HEF219" s="93"/>
      <c r="HEG219" s="93"/>
      <c r="HEH219" s="93"/>
      <c r="HEI219" s="93"/>
      <c r="HEJ219" s="93"/>
      <c r="HEK219" s="93"/>
      <c r="HEL219" s="93"/>
      <c r="HEM219" s="93"/>
      <c r="HEN219" s="93"/>
      <c r="HEO219" s="93"/>
      <c r="HEP219" s="93"/>
      <c r="HEQ219" s="93"/>
      <c r="HER219" s="93"/>
      <c r="HES219" s="93"/>
      <c r="HET219" s="93"/>
      <c r="HEU219" s="93"/>
      <c r="HEV219" s="93"/>
      <c r="HEW219" s="93"/>
      <c r="HEX219" s="93"/>
      <c r="HEY219" s="93"/>
      <c r="HEZ219" s="93"/>
      <c r="HFA219" s="93"/>
      <c r="HFB219" s="93"/>
      <c r="HFC219" s="93"/>
      <c r="HFD219" s="93"/>
      <c r="HFE219" s="93"/>
      <c r="HFF219" s="93"/>
      <c r="HFG219" s="93"/>
      <c r="HFH219" s="93"/>
      <c r="HFI219" s="93"/>
      <c r="HFJ219" s="93"/>
      <c r="HFK219" s="93"/>
      <c r="HFL219" s="93"/>
      <c r="HFM219" s="93"/>
      <c r="HFN219" s="93"/>
      <c r="HFO219" s="93"/>
      <c r="HFP219" s="93"/>
      <c r="HFQ219" s="93"/>
      <c r="HFR219" s="93"/>
      <c r="HFS219" s="93"/>
      <c r="HFT219" s="93"/>
      <c r="HFU219" s="93"/>
      <c r="HFV219" s="93"/>
      <c r="HFW219" s="93"/>
      <c r="HFX219" s="93"/>
      <c r="HFY219" s="93"/>
      <c r="HFZ219" s="93"/>
      <c r="HGA219" s="93"/>
      <c r="HGB219" s="93"/>
      <c r="HGC219" s="93"/>
      <c r="HGD219" s="93"/>
      <c r="HGE219" s="93"/>
      <c r="HGF219" s="93"/>
      <c r="HGG219" s="93"/>
      <c r="HGH219" s="93"/>
      <c r="HGI219" s="93"/>
      <c r="HGJ219" s="93"/>
      <c r="HGK219" s="93"/>
      <c r="HGL219" s="93"/>
      <c r="HGM219" s="93"/>
      <c r="HGN219" s="93"/>
      <c r="HGO219" s="93"/>
      <c r="HGP219" s="93"/>
      <c r="HGQ219" s="93"/>
      <c r="HGR219" s="93"/>
      <c r="HGS219" s="93"/>
      <c r="HGT219" s="93"/>
      <c r="HGU219" s="93"/>
      <c r="HGV219" s="93"/>
      <c r="HGW219" s="93"/>
      <c r="HGX219" s="93"/>
      <c r="HGY219" s="93"/>
      <c r="HGZ219" s="93"/>
      <c r="HHA219" s="93"/>
      <c r="HHB219" s="93"/>
      <c r="HHC219" s="93"/>
      <c r="HHD219" s="93"/>
      <c r="HHE219" s="93"/>
      <c r="HHF219" s="93"/>
      <c r="HHG219" s="93"/>
      <c r="HHH219" s="93"/>
      <c r="HHI219" s="93"/>
      <c r="HHJ219" s="93"/>
      <c r="HHK219" s="93"/>
      <c r="HHL219" s="93"/>
      <c r="HHM219" s="93"/>
      <c r="HHN219" s="93"/>
      <c r="HHO219" s="93"/>
      <c r="HHP219" s="93"/>
      <c r="HHQ219" s="93"/>
      <c r="HHR219" s="93"/>
      <c r="HHS219" s="93"/>
      <c r="HHT219" s="93"/>
      <c r="HHU219" s="93"/>
      <c r="HHV219" s="93"/>
      <c r="HHW219" s="93"/>
      <c r="HHX219" s="93"/>
      <c r="HHY219" s="93"/>
      <c r="HHZ219" s="93"/>
      <c r="HIA219" s="93"/>
      <c r="HIB219" s="93"/>
      <c r="HIC219" s="93"/>
      <c r="HID219" s="93"/>
      <c r="HIE219" s="93"/>
      <c r="HIF219" s="93"/>
      <c r="HIG219" s="93"/>
      <c r="HIH219" s="93"/>
      <c r="HII219" s="93"/>
      <c r="HIJ219" s="93"/>
      <c r="HIK219" s="93"/>
      <c r="HIL219" s="93"/>
      <c r="HIM219" s="93"/>
      <c r="HIN219" s="93"/>
      <c r="HIO219" s="93"/>
      <c r="HIP219" s="93"/>
      <c r="HIQ219" s="93"/>
      <c r="HIR219" s="93"/>
      <c r="HIS219" s="93"/>
      <c r="HIT219" s="93"/>
      <c r="HIU219" s="93"/>
      <c r="HIV219" s="93"/>
      <c r="HIW219" s="93"/>
      <c r="HIX219" s="93"/>
      <c r="HIY219" s="93"/>
      <c r="HIZ219" s="93"/>
      <c r="HJA219" s="93"/>
      <c r="HJB219" s="93"/>
      <c r="HJC219" s="93"/>
      <c r="HJD219" s="93"/>
      <c r="HJE219" s="93"/>
      <c r="HJF219" s="93"/>
      <c r="HJG219" s="93"/>
      <c r="HJH219" s="93"/>
      <c r="HJI219" s="93"/>
      <c r="HJJ219" s="93"/>
      <c r="HJK219" s="93"/>
      <c r="HJL219" s="93"/>
      <c r="HJM219" s="93"/>
      <c r="HJN219" s="93"/>
      <c r="HJO219" s="93"/>
      <c r="HJP219" s="93"/>
      <c r="HJQ219" s="93"/>
      <c r="HJR219" s="93"/>
      <c r="HJS219" s="93"/>
      <c r="HJT219" s="93"/>
      <c r="HJU219" s="93"/>
      <c r="HJV219" s="93"/>
      <c r="HJW219" s="93"/>
      <c r="HJX219" s="93"/>
      <c r="HJY219" s="93"/>
      <c r="HJZ219" s="93"/>
      <c r="HKA219" s="93"/>
      <c r="HKB219" s="93"/>
      <c r="HKC219" s="93"/>
      <c r="HKD219" s="93"/>
      <c r="HKE219" s="93"/>
      <c r="HKF219" s="93"/>
      <c r="HKG219" s="93"/>
      <c r="HKH219" s="93"/>
      <c r="HKI219" s="93"/>
      <c r="HKJ219" s="93"/>
      <c r="HKK219" s="93"/>
      <c r="HKL219" s="93"/>
      <c r="HKM219" s="93"/>
      <c r="HKN219" s="93"/>
      <c r="HKO219" s="93"/>
      <c r="HKP219" s="93"/>
      <c r="HKQ219" s="93"/>
      <c r="HKR219" s="93"/>
      <c r="HKS219" s="93"/>
      <c r="HKT219" s="93"/>
      <c r="HKU219" s="93"/>
      <c r="HKV219" s="93"/>
      <c r="HKW219" s="93"/>
      <c r="HKX219" s="93"/>
      <c r="HKY219" s="93"/>
      <c r="HKZ219" s="93"/>
      <c r="HLA219" s="93"/>
      <c r="HLB219" s="93"/>
      <c r="HLC219" s="93"/>
      <c r="HLD219" s="93"/>
      <c r="HLE219" s="93"/>
      <c r="HLF219" s="93"/>
      <c r="HLG219" s="93"/>
      <c r="HLH219" s="93"/>
      <c r="HLI219" s="93"/>
      <c r="HLJ219" s="93"/>
      <c r="HLK219" s="93"/>
      <c r="HLL219" s="93"/>
      <c r="HLM219" s="93"/>
      <c r="HLN219" s="93"/>
      <c r="HLO219" s="93"/>
      <c r="HLP219" s="93"/>
      <c r="HLQ219" s="93"/>
      <c r="HLR219" s="93"/>
      <c r="HLS219" s="93"/>
      <c r="HLT219" s="93"/>
      <c r="HLU219" s="93"/>
      <c r="HLV219" s="93"/>
      <c r="HLW219" s="93"/>
      <c r="HLX219" s="93"/>
      <c r="HLY219" s="93"/>
      <c r="HLZ219" s="93"/>
      <c r="HMA219" s="93"/>
      <c r="HMB219" s="93"/>
      <c r="HMC219" s="93"/>
      <c r="HMD219" s="93"/>
      <c r="HME219" s="93"/>
      <c r="HMF219" s="93"/>
      <c r="HMG219" s="93"/>
      <c r="HMH219" s="93"/>
      <c r="HMI219" s="93"/>
      <c r="HMJ219" s="93"/>
      <c r="HMK219" s="93"/>
      <c r="HML219" s="93"/>
      <c r="HMM219" s="93"/>
      <c r="HMN219" s="93"/>
      <c r="HMO219" s="93"/>
      <c r="HMP219" s="93"/>
      <c r="HMQ219" s="93"/>
      <c r="HMR219" s="93"/>
      <c r="HMS219" s="93"/>
      <c r="HMT219" s="93"/>
      <c r="HMU219" s="93"/>
      <c r="HMV219" s="93"/>
      <c r="HMW219" s="93"/>
      <c r="HMX219" s="93"/>
      <c r="HMY219" s="93"/>
      <c r="HMZ219" s="93"/>
      <c r="HNA219" s="93"/>
      <c r="HNB219" s="93"/>
      <c r="HNC219" s="93"/>
      <c r="HND219" s="93"/>
      <c r="HNE219" s="93"/>
      <c r="HNF219" s="93"/>
      <c r="HNG219" s="93"/>
      <c r="HNH219" s="93"/>
      <c r="HNI219" s="93"/>
      <c r="HNJ219" s="93"/>
      <c r="HNK219" s="93"/>
      <c r="HNL219" s="93"/>
      <c r="HNM219" s="93"/>
      <c r="HNN219" s="93"/>
      <c r="HNO219" s="93"/>
      <c r="HNP219" s="93"/>
      <c r="HNQ219" s="93"/>
      <c r="HNR219" s="93"/>
      <c r="HNS219" s="93"/>
      <c r="HNT219" s="93"/>
      <c r="HNU219" s="93"/>
      <c r="HNV219" s="93"/>
      <c r="HNW219" s="93"/>
      <c r="HNX219" s="93"/>
      <c r="HNY219" s="93"/>
      <c r="HNZ219" s="93"/>
      <c r="HOA219" s="93"/>
      <c r="HOB219" s="93"/>
      <c r="HOC219" s="93"/>
      <c r="HOD219" s="93"/>
      <c r="HOE219" s="93"/>
      <c r="HOF219" s="93"/>
      <c r="HOG219" s="93"/>
      <c r="HOH219" s="93"/>
      <c r="HOI219" s="93"/>
      <c r="HOJ219" s="93"/>
      <c r="HOK219" s="93"/>
      <c r="HOL219" s="93"/>
      <c r="HOM219" s="93"/>
      <c r="HON219" s="93"/>
      <c r="HOO219" s="93"/>
      <c r="HOP219" s="93"/>
      <c r="HOQ219" s="93"/>
      <c r="HOR219" s="93"/>
      <c r="HOS219" s="93"/>
      <c r="HOT219" s="93"/>
      <c r="HOU219" s="93"/>
      <c r="HOV219" s="93"/>
      <c r="HOW219" s="93"/>
      <c r="HOX219" s="93"/>
      <c r="HOY219" s="93"/>
      <c r="HOZ219" s="93"/>
      <c r="HPA219" s="93"/>
      <c r="HPB219" s="93"/>
      <c r="HPC219" s="93"/>
      <c r="HPD219" s="93"/>
      <c r="HPE219" s="93"/>
      <c r="HPF219" s="93"/>
      <c r="HPG219" s="93"/>
      <c r="HPH219" s="93"/>
      <c r="HPI219" s="93"/>
      <c r="HPJ219" s="93"/>
      <c r="HPK219" s="93"/>
      <c r="HPL219" s="93"/>
      <c r="HPM219" s="93"/>
      <c r="HPN219" s="93"/>
      <c r="HPO219" s="93"/>
      <c r="HPP219" s="93"/>
      <c r="HPQ219" s="93"/>
      <c r="HPR219" s="93"/>
      <c r="HPS219" s="93"/>
      <c r="HPT219" s="93"/>
      <c r="HPU219" s="93"/>
      <c r="HPV219" s="93"/>
      <c r="HPW219" s="93"/>
      <c r="HPX219" s="93"/>
      <c r="HPY219" s="93"/>
      <c r="HPZ219" s="93"/>
      <c r="HQA219" s="93"/>
      <c r="HQB219" s="93"/>
      <c r="HQC219" s="93"/>
      <c r="HQD219" s="93"/>
      <c r="HQE219" s="93"/>
      <c r="HQF219" s="93"/>
      <c r="HQG219" s="93"/>
      <c r="HQH219" s="93"/>
      <c r="HQI219" s="93"/>
      <c r="HQJ219" s="93"/>
      <c r="HQK219" s="93"/>
      <c r="HQL219" s="93"/>
      <c r="HQM219" s="93"/>
      <c r="HQN219" s="93"/>
      <c r="HQO219" s="93"/>
      <c r="HQP219" s="93"/>
      <c r="HQQ219" s="93"/>
      <c r="HQR219" s="93"/>
      <c r="HQS219" s="93"/>
      <c r="HQT219" s="93"/>
      <c r="HQU219" s="93"/>
      <c r="HQV219" s="93"/>
      <c r="HQW219" s="93"/>
      <c r="HQX219" s="93"/>
      <c r="HQY219" s="93"/>
      <c r="HQZ219" s="93"/>
      <c r="HRA219" s="93"/>
      <c r="HRB219" s="93"/>
      <c r="HRC219" s="93"/>
      <c r="HRD219" s="93"/>
      <c r="HRE219" s="93"/>
      <c r="HRF219" s="93"/>
      <c r="HRG219" s="93"/>
      <c r="HRH219" s="93"/>
      <c r="HRI219" s="93"/>
      <c r="HRJ219" s="93"/>
      <c r="HRK219" s="93"/>
      <c r="HRL219" s="93"/>
      <c r="HRM219" s="93"/>
      <c r="HRN219" s="93"/>
      <c r="HRO219" s="93"/>
      <c r="HRP219" s="93"/>
      <c r="HRQ219" s="93"/>
      <c r="HRR219" s="93"/>
      <c r="HRS219" s="93"/>
      <c r="HRT219" s="93"/>
      <c r="HRU219" s="93"/>
      <c r="HRV219" s="93"/>
      <c r="HRW219" s="93"/>
      <c r="HRX219" s="93"/>
      <c r="HRY219" s="93"/>
      <c r="HRZ219" s="93"/>
      <c r="HSA219" s="93"/>
      <c r="HSB219" s="93"/>
      <c r="HSC219" s="93"/>
      <c r="HSD219" s="93"/>
      <c r="HSE219" s="93"/>
      <c r="HSF219" s="93"/>
      <c r="HSG219" s="93"/>
      <c r="HSH219" s="93"/>
      <c r="HSI219" s="93"/>
      <c r="HSJ219" s="93"/>
      <c r="HSK219" s="93"/>
      <c r="HSL219" s="93"/>
      <c r="HSM219" s="93"/>
      <c r="HSN219" s="93"/>
      <c r="HSO219" s="93"/>
      <c r="HSP219" s="93"/>
      <c r="HSQ219" s="93"/>
      <c r="HSR219" s="93"/>
      <c r="HSS219" s="93"/>
      <c r="HST219" s="93"/>
      <c r="HSU219" s="93"/>
      <c r="HSV219" s="93"/>
      <c r="HSW219" s="93"/>
      <c r="HSX219" s="93"/>
      <c r="HSY219" s="93"/>
      <c r="HSZ219" s="93"/>
      <c r="HTA219" s="93"/>
      <c r="HTB219" s="93"/>
      <c r="HTC219" s="93"/>
      <c r="HTD219" s="93"/>
      <c r="HTE219" s="93"/>
      <c r="HTF219" s="93"/>
      <c r="HTG219" s="93"/>
      <c r="HTH219" s="93"/>
      <c r="HTI219" s="93"/>
      <c r="HTJ219" s="93"/>
      <c r="HTK219" s="93"/>
      <c r="HTL219" s="93"/>
      <c r="HTM219" s="93"/>
      <c r="HTN219" s="93"/>
      <c r="HTO219" s="93"/>
      <c r="HTP219" s="93"/>
      <c r="HTQ219" s="93"/>
      <c r="HTR219" s="93"/>
      <c r="HTS219" s="93"/>
      <c r="HTT219" s="93"/>
      <c r="HTU219" s="93"/>
      <c r="HTV219" s="93"/>
      <c r="HTW219" s="93"/>
      <c r="HTX219" s="93"/>
      <c r="HTY219" s="93"/>
      <c r="HTZ219" s="93"/>
      <c r="HUA219" s="93"/>
      <c r="HUB219" s="93"/>
      <c r="HUC219" s="93"/>
      <c r="HUD219" s="93"/>
      <c r="HUE219" s="93"/>
      <c r="HUF219" s="93"/>
      <c r="HUG219" s="93"/>
      <c r="HUH219" s="93"/>
      <c r="HUI219" s="93"/>
      <c r="HUJ219" s="93"/>
      <c r="HUK219" s="93"/>
      <c r="HUL219" s="93"/>
      <c r="HUM219" s="93"/>
      <c r="HUN219" s="93"/>
      <c r="HUO219" s="93"/>
      <c r="HUP219" s="93"/>
      <c r="HUQ219" s="93"/>
      <c r="HUR219" s="93"/>
      <c r="HUS219" s="93"/>
      <c r="HUT219" s="93"/>
      <c r="HUU219" s="93"/>
      <c r="HUV219" s="93"/>
      <c r="HUW219" s="93"/>
      <c r="HUX219" s="93"/>
      <c r="HUY219" s="93"/>
      <c r="HUZ219" s="93"/>
      <c r="HVA219" s="93"/>
      <c r="HVB219" s="93"/>
      <c r="HVC219" s="93"/>
      <c r="HVD219" s="93"/>
      <c r="HVE219" s="93"/>
      <c r="HVF219" s="93"/>
      <c r="HVG219" s="93"/>
      <c r="HVH219" s="93"/>
      <c r="HVI219" s="93"/>
      <c r="HVJ219" s="93"/>
      <c r="HVK219" s="93"/>
      <c r="HVL219" s="93"/>
      <c r="HVM219" s="93"/>
      <c r="HVN219" s="93"/>
      <c r="HVO219" s="93"/>
      <c r="HVP219" s="93"/>
      <c r="HVQ219" s="93"/>
      <c r="HVR219" s="93"/>
      <c r="HVS219" s="93"/>
      <c r="HVT219" s="93"/>
      <c r="HVU219" s="93"/>
      <c r="HVV219" s="93"/>
      <c r="HVW219" s="93"/>
      <c r="HVX219" s="93"/>
      <c r="HVY219" s="93"/>
      <c r="HVZ219" s="93"/>
      <c r="HWA219" s="93"/>
      <c r="HWB219" s="93"/>
      <c r="HWC219" s="93"/>
      <c r="HWD219" s="93"/>
      <c r="HWE219" s="93"/>
      <c r="HWF219" s="93"/>
      <c r="HWG219" s="93"/>
      <c r="HWH219" s="93"/>
      <c r="HWI219" s="93"/>
      <c r="HWJ219" s="93"/>
      <c r="HWK219" s="93"/>
      <c r="HWL219" s="93"/>
      <c r="HWM219" s="93"/>
      <c r="HWN219" s="93"/>
      <c r="HWO219" s="93"/>
      <c r="HWP219" s="93"/>
      <c r="HWQ219" s="93"/>
      <c r="HWR219" s="93"/>
      <c r="HWS219" s="93"/>
      <c r="HWT219" s="93"/>
      <c r="HWU219" s="93"/>
      <c r="HWV219" s="93"/>
      <c r="HWW219" s="93"/>
      <c r="HWX219" s="93"/>
      <c r="HWY219" s="93"/>
      <c r="HWZ219" s="93"/>
      <c r="HXA219" s="93"/>
      <c r="HXB219" s="93"/>
      <c r="HXC219" s="93"/>
      <c r="HXD219" s="93"/>
      <c r="HXE219" s="93"/>
      <c r="HXF219" s="93"/>
      <c r="HXG219" s="93"/>
      <c r="HXH219" s="93"/>
      <c r="HXI219" s="93"/>
      <c r="HXJ219" s="93"/>
      <c r="HXK219" s="93"/>
      <c r="HXL219" s="93"/>
      <c r="HXM219" s="93"/>
      <c r="HXN219" s="93"/>
      <c r="HXO219" s="93"/>
      <c r="HXP219" s="93"/>
      <c r="HXQ219" s="93"/>
      <c r="HXR219" s="93"/>
      <c r="HXS219" s="93"/>
      <c r="HXT219" s="93"/>
      <c r="HXU219" s="93"/>
      <c r="HXV219" s="93"/>
      <c r="HXW219" s="93"/>
      <c r="HXX219" s="93"/>
      <c r="HXY219" s="93"/>
      <c r="HXZ219" s="93"/>
      <c r="HYA219" s="93"/>
      <c r="HYB219" s="93"/>
      <c r="HYC219" s="93"/>
      <c r="HYD219" s="93"/>
      <c r="HYE219" s="93"/>
      <c r="HYF219" s="93"/>
      <c r="HYG219" s="93"/>
      <c r="HYH219" s="93"/>
      <c r="HYI219" s="93"/>
      <c r="HYJ219" s="93"/>
      <c r="HYK219" s="93"/>
      <c r="HYL219" s="93"/>
      <c r="HYM219" s="93"/>
      <c r="HYN219" s="93"/>
      <c r="HYO219" s="93"/>
      <c r="HYP219" s="93"/>
      <c r="HYQ219" s="93"/>
      <c r="HYR219" s="93"/>
      <c r="HYS219" s="93"/>
      <c r="HYT219" s="93"/>
      <c r="HYU219" s="93"/>
      <c r="HYV219" s="93"/>
      <c r="HYW219" s="93"/>
      <c r="HYX219" s="93"/>
      <c r="HYY219" s="93"/>
      <c r="HYZ219" s="93"/>
      <c r="HZA219" s="93"/>
      <c r="HZB219" s="93"/>
      <c r="HZC219" s="93"/>
      <c r="HZD219" s="93"/>
      <c r="HZE219" s="93"/>
      <c r="HZF219" s="93"/>
      <c r="HZG219" s="93"/>
      <c r="HZH219" s="93"/>
      <c r="HZI219" s="93"/>
      <c r="HZJ219" s="93"/>
      <c r="HZK219" s="93"/>
      <c r="HZL219" s="93"/>
      <c r="HZM219" s="93"/>
      <c r="HZN219" s="93"/>
      <c r="HZO219" s="93"/>
      <c r="HZP219" s="93"/>
      <c r="HZQ219" s="93"/>
      <c r="HZR219" s="93"/>
      <c r="HZS219" s="93"/>
      <c r="HZT219" s="93"/>
      <c r="HZU219" s="93"/>
      <c r="HZV219" s="93"/>
      <c r="HZW219" s="93"/>
      <c r="HZX219" s="93"/>
      <c r="HZY219" s="93"/>
      <c r="HZZ219" s="93"/>
      <c r="IAA219" s="93"/>
      <c r="IAB219" s="93"/>
      <c r="IAC219" s="93"/>
      <c r="IAD219" s="93"/>
      <c r="IAE219" s="93"/>
      <c r="IAF219" s="93"/>
      <c r="IAG219" s="93"/>
      <c r="IAH219" s="93"/>
      <c r="IAI219" s="93"/>
      <c r="IAJ219" s="93"/>
      <c r="IAK219" s="93"/>
      <c r="IAL219" s="93"/>
      <c r="IAM219" s="93"/>
      <c r="IAN219" s="93"/>
      <c r="IAO219" s="93"/>
      <c r="IAP219" s="93"/>
      <c r="IAQ219" s="93"/>
      <c r="IAR219" s="93"/>
      <c r="IAS219" s="93"/>
      <c r="IAT219" s="93"/>
      <c r="IAU219" s="93"/>
      <c r="IAV219" s="93"/>
      <c r="IAW219" s="93"/>
      <c r="IAX219" s="93"/>
      <c r="IAY219" s="93"/>
      <c r="IAZ219" s="93"/>
      <c r="IBA219" s="93"/>
      <c r="IBB219" s="93"/>
      <c r="IBC219" s="93"/>
      <c r="IBD219" s="93"/>
      <c r="IBE219" s="93"/>
      <c r="IBF219" s="93"/>
      <c r="IBG219" s="93"/>
      <c r="IBH219" s="93"/>
      <c r="IBI219" s="93"/>
      <c r="IBJ219" s="93"/>
      <c r="IBK219" s="93"/>
      <c r="IBL219" s="93"/>
      <c r="IBM219" s="93"/>
      <c r="IBN219" s="93"/>
      <c r="IBO219" s="93"/>
      <c r="IBP219" s="93"/>
      <c r="IBQ219" s="93"/>
      <c r="IBR219" s="93"/>
      <c r="IBS219" s="93"/>
      <c r="IBT219" s="93"/>
      <c r="IBU219" s="93"/>
      <c r="IBV219" s="93"/>
      <c r="IBW219" s="93"/>
      <c r="IBX219" s="93"/>
      <c r="IBY219" s="93"/>
      <c r="IBZ219" s="93"/>
      <c r="ICA219" s="93"/>
      <c r="ICB219" s="93"/>
      <c r="ICC219" s="93"/>
      <c r="ICD219" s="93"/>
      <c r="ICE219" s="93"/>
      <c r="ICF219" s="93"/>
      <c r="ICG219" s="93"/>
      <c r="ICH219" s="93"/>
      <c r="ICI219" s="93"/>
      <c r="ICJ219" s="93"/>
      <c r="ICK219" s="93"/>
      <c r="ICL219" s="93"/>
      <c r="ICM219" s="93"/>
      <c r="ICN219" s="93"/>
      <c r="ICO219" s="93"/>
      <c r="ICP219" s="93"/>
      <c r="ICQ219" s="93"/>
      <c r="ICR219" s="93"/>
      <c r="ICS219" s="93"/>
      <c r="ICT219" s="93"/>
      <c r="ICU219" s="93"/>
      <c r="ICV219" s="93"/>
      <c r="ICW219" s="93"/>
      <c r="ICX219" s="93"/>
      <c r="ICY219" s="93"/>
      <c r="ICZ219" s="93"/>
      <c r="IDA219" s="93"/>
      <c r="IDB219" s="93"/>
      <c r="IDC219" s="93"/>
      <c r="IDD219" s="93"/>
      <c r="IDE219" s="93"/>
      <c r="IDF219" s="93"/>
      <c r="IDG219" s="93"/>
      <c r="IDH219" s="93"/>
      <c r="IDI219" s="93"/>
      <c r="IDJ219" s="93"/>
      <c r="IDK219" s="93"/>
      <c r="IDL219" s="93"/>
      <c r="IDM219" s="93"/>
      <c r="IDN219" s="93"/>
      <c r="IDO219" s="93"/>
      <c r="IDP219" s="93"/>
      <c r="IDQ219" s="93"/>
      <c r="IDR219" s="93"/>
      <c r="IDS219" s="93"/>
      <c r="IDT219" s="93"/>
      <c r="IDU219" s="93"/>
      <c r="IDV219" s="93"/>
      <c r="IDW219" s="93"/>
      <c r="IDX219" s="93"/>
      <c r="IDY219" s="93"/>
      <c r="IDZ219" s="93"/>
      <c r="IEA219" s="93"/>
      <c r="IEB219" s="93"/>
      <c r="IEC219" s="93"/>
      <c r="IED219" s="93"/>
      <c r="IEE219" s="93"/>
      <c r="IEF219" s="93"/>
      <c r="IEG219" s="93"/>
      <c r="IEH219" s="93"/>
      <c r="IEI219" s="93"/>
      <c r="IEJ219" s="93"/>
      <c r="IEK219" s="93"/>
      <c r="IEL219" s="93"/>
      <c r="IEM219" s="93"/>
      <c r="IEN219" s="93"/>
      <c r="IEO219" s="93"/>
      <c r="IEP219" s="93"/>
      <c r="IEQ219" s="93"/>
      <c r="IER219" s="93"/>
      <c r="IES219" s="93"/>
      <c r="IET219" s="93"/>
      <c r="IEU219" s="93"/>
      <c r="IEV219" s="93"/>
      <c r="IEW219" s="93"/>
      <c r="IEX219" s="93"/>
      <c r="IEY219" s="93"/>
      <c r="IEZ219" s="93"/>
      <c r="IFA219" s="93"/>
      <c r="IFB219" s="93"/>
      <c r="IFC219" s="93"/>
      <c r="IFD219" s="93"/>
      <c r="IFE219" s="93"/>
      <c r="IFF219" s="93"/>
      <c r="IFG219" s="93"/>
      <c r="IFH219" s="93"/>
      <c r="IFI219" s="93"/>
      <c r="IFJ219" s="93"/>
      <c r="IFK219" s="93"/>
      <c r="IFL219" s="93"/>
      <c r="IFM219" s="93"/>
      <c r="IFN219" s="93"/>
      <c r="IFO219" s="93"/>
      <c r="IFP219" s="93"/>
      <c r="IFQ219" s="93"/>
      <c r="IFR219" s="93"/>
      <c r="IFS219" s="93"/>
      <c r="IFT219" s="93"/>
      <c r="IFU219" s="93"/>
      <c r="IFV219" s="93"/>
      <c r="IFW219" s="93"/>
      <c r="IFX219" s="93"/>
      <c r="IFY219" s="93"/>
      <c r="IFZ219" s="93"/>
      <c r="IGA219" s="93"/>
      <c r="IGB219" s="93"/>
      <c r="IGC219" s="93"/>
      <c r="IGD219" s="93"/>
      <c r="IGE219" s="93"/>
      <c r="IGF219" s="93"/>
      <c r="IGG219" s="93"/>
      <c r="IGH219" s="93"/>
      <c r="IGI219" s="93"/>
      <c r="IGJ219" s="93"/>
      <c r="IGK219" s="93"/>
      <c r="IGL219" s="93"/>
      <c r="IGM219" s="93"/>
      <c r="IGN219" s="93"/>
      <c r="IGO219" s="93"/>
      <c r="IGP219" s="93"/>
      <c r="IGQ219" s="93"/>
      <c r="IGR219" s="93"/>
      <c r="IGS219" s="93"/>
      <c r="IGT219" s="93"/>
      <c r="IGU219" s="93"/>
      <c r="IGV219" s="93"/>
      <c r="IGW219" s="93"/>
      <c r="IGX219" s="93"/>
      <c r="IGY219" s="93"/>
      <c r="IGZ219" s="93"/>
      <c r="IHA219" s="93"/>
      <c r="IHB219" s="93"/>
      <c r="IHC219" s="93"/>
      <c r="IHD219" s="93"/>
      <c r="IHE219" s="93"/>
      <c r="IHF219" s="93"/>
      <c r="IHG219" s="93"/>
      <c r="IHH219" s="93"/>
      <c r="IHI219" s="93"/>
      <c r="IHJ219" s="93"/>
      <c r="IHK219" s="93"/>
      <c r="IHL219" s="93"/>
      <c r="IHM219" s="93"/>
      <c r="IHN219" s="93"/>
      <c r="IHO219" s="93"/>
      <c r="IHP219" s="93"/>
      <c r="IHQ219" s="93"/>
      <c r="IHR219" s="93"/>
      <c r="IHS219" s="93"/>
      <c r="IHT219" s="93"/>
      <c r="IHU219" s="93"/>
      <c r="IHV219" s="93"/>
      <c r="IHW219" s="93"/>
      <c r="IHX219" s="93"/>
      <c r="IHY219" s="93"/>
      <c r="IHZ219" s="93"/>
      <c r="IIA219" s="93"/>
      <c r="IIB219" s="93"/>
      <c r="IIC219" s="93"/>
      <c r="IID219" s="93"/>
      <c r="IIE219" s="93"/>
      <c r="IIF219" s="93"/>
      <c r="IIG219" s="93"/>
      <c r="IIH219" s="93"/>
      <c r="III219" s="93"/>
      <c r="IIJ219" s="93"/>
      <c r="IIK219" s="93"/>
      <c r="IIL219" s="93"/>
      <c r="IIM219" s="93"/>
      <c r="IIN219" s="93"/>
      <c r="IIO219" s="93"/>
      <c r="IIP219" s="93"/>
      <c r="IIQ219" s="93"/>
      <c r="IIR219" s="93"/>
      <c r="IIS219" s="93"/>
      <c r="IIT219" s="93"/>
      <c r="IIU219" s="93"/>
      <c r="IIV219" s="93"/>
      <c r="IIW219" s="93"/>
      <c r="IIX219" s="93"/>
      <c r="IIY219" s="93"/>
      <c r="IIZ219" s="93"/>
      <c r="IJA219" s="93"/>
      <c r="IJB219" s="93"/>
      <c r="IJC219" s="93"/>
      <c r="IJD219" s="93"/>
      <c r="IJE219" s="93"/>
      <c r="IJF219" s="93"/>
      <c r="IJG219" s="93"/>
      <c r="IJH219" s="93"/>
      <c r="IJI219" s="93"/>
      <c r="IJJ219" s="93"/>
      <c r="IJK219" s="93"/>
      <c r="IJL219" s="93"/>
      <c r="IJM219" s="93"/>
      <c r="IJN219" s="93"/>
      <c r="IJO219" s="93"/>
      <c r="IJP219" s="93"/>
      <c r="IJQ219" s="93"/>
      <c r="IJR219" s="93"/>
      <c r="IJS219" s="93"/>
      <c r="IJT219" s="93"/>
      <c r="IJU219" s="93"/>
      <c r="IJV219" s="93"/>
      <c r="IJW219" s="93"/>
      <c r="IJX219" s="93"/>
      <c r="IJY219" s="93"/>
      <c r="IJZ219" s="93"/>
      <c r="IKA219" s="93"/>
      <c r="IKB219" s="93"/>
      <c r="IKC219" s="93"/>
      <c r="IKD219" s="93"/>
      <c r="IKE219" s="93"/>
      <c r="IKF219" s="93"/>
      <c r="IKG219" s="93"/>
      <c r="IKH219" s="93"/>
      <c r="IKI219" s="93"/>
      <c r="IKJ219" s="93"/>
      <c r="IKK219" s="93"/>
      <c r="IKL219" s="93"/>
      <c r="IKM219" s="93"/>
      <c r="IKN219" s="93"/>
      <c r="IKO219" s="93"/>
      <c r="IKP219" s="93"/>
      <c r="IKQ219" s="93"/>
      <c r="IKR219" s="93"/>
      <c r="IKS219" s="93"/>
      <c r="IKT219" s="93"/>
      <c r="IKU219" s="93"/>
      <c r="IKV219" s="93"/>
      <c r="IKW219" s="93"/>
      <c r="IKX219" s="93"/>
      <c r="IKY219" s="93"/>
      <c r="IKZ219" s="93"/>
      <c r="ILA219" s="93"/>
      <c r="ILB219" s="93"/>
      <c r="ILC219" s="93"/>
      <c r="ILD219" s="93"/>
      <c r="ILE219" s="93"/>
      <c r="ILF219" s="93"/>
      <c r="ILG219" s="93"/>
      <c r="ILH219" s="93"/>
      <c r="ILI219" s="93"/>
      <c r="ILJ219" s="93"/>
      <c r="ILK219" s="93"/>
      <c r="ILL219" s="93"/>
      <c r="ILM219" s="93"/>
      <c r="ILN219" s="93"/>
      <c r="ILO219" s="93"/>
      <c r="ILP219" s="93"/>
      <c r="ILQ219" s="93"/>
      <c r="ILR219" s="93"/>
      <c r="ILS219" s="93"/>
      <c r="ILT219" s="93"/>
      <c r="ILU219" s="93"/>
      <c r="ILV219" s="93"/>
      <c r="ILW219" s="93"/>
      <c r="ILX219" s="93"/>
      <c r="ILY219" s="93"/>
      <c r="ILZ219" s="93"/>
      <c r="IMA219" s="93"/>
      <c r="IMB219" s="93"/>
      <c r="IMC219" s="93"/>
      <c r="IMD219" s="93"/>
      <c r="IME219" s="93"/>
      <c r="IMF219" s="93"/>
      <c r="IMG219" s="93"/>
      <c r="IMH219" s="93"/>
      <c r="IMI219" s="93"/>
      <c r="IMJ219" s="93"/>
      <c r="IMK219" s="93"/>
      <c r="IML219" s="93"/>
      <c r="IMM219" s="93"/>
      <c r="IMN219" s="93"/>
      <c r="IMO219" s="93"/>
      <c r="IMP219" s="93"/>
      <c r="IMQ219" s="93"/>
      <c r="IMR219" s="93"/>
      <c r="IMS219" s="93"/>
      <c r="IMT219" s="93"/>
      <c r="IMU219" s="93"/>
      <c r="IMV219" s="93"/>
      <c r="IMW219" s="93"/>
      <c r="IMX219" s="93"/>
      <c r="IMY219" s="93"/>
      <c r="IMZ219" s="93"/>
      <c r="INA219" s="93"/>
      <c r="INB219" s="93"/>
      <c r="INC219" s="93"/>
      <c r="IND219" s="93"/>
      <c r="INE219" s="93"/>
      <c r="INF219" s="93"/>
      <c r="ING219" s="93"/>
      <c r="INH219" s="93"/>
      <c r="INI219" s="93"/>
      <c r="INJ219" s="93"/>
      <c r="INK219" s="93"/>
      <c r="INL219" s="93"/>
      <c r="INM219" s="93"/>
      <c r="INN219" s="93"/>
      <c r="INO219" s="93"/>
      <c r="INP219" s="93"/>
      <c r="INQ219" s="93"/>
      <c r="INR219" s="93"/>
      <c r="INS219" s="93"/>
      <c r="INT219" s="93"/>
      <c r="INU219" s="93"/>
      <c r="INV219" s="93"/>
      <c r="INW219" s="93"/>
      <c r="INX219" s="93"/>
      <c r="INY219" s="93"/>
      <c r="INZ219" s="93"/>
      <c r="IOA219" s="93"/>
      <c r="IOB219" s="93"/>
      <c r="IOC219" s="93"/>
      <c r="IOD219" s="93"/>
      <c r="IOE219" s="93"/>
      <c r="IOF219" s="93"/>
      <c r="IOG219" s="93"/>
      <c r="IOH219" s="93"/>
      <c r="IOI219" s="93"/>
      <c r="IOJ219" s="93"/>
      <c r="IOK219" s="93"/>
      <c r="IOL219" s="93"/>
      <c r="IOM219" s="93"/>
      <c r="ION219" s="93"/>
      <c r="IOO219" s="93"/>
      <c r="IOP219" s="93"/>
      <c r="IOQ219" s="93"/>
      <c r="IOR219" s="93"/>
      <c r="IOS219" s="93"/>
      <c r="IOT219" s="93"/>
      <c r="IOU219" s="93"/>
      <c r="IOV219" s="93"/>
      <c r="IOW219" s="93"/>
      <c r="IOX219" s="93"/>
      <c r="IOY219" s="93"/>
      <c r="IOZ219" s="93"/>
      <c r="IPA219" s="93"/>
      <c r="IPB219" s="93"/>
      <c r="IPC219" s="93"/>
      <c r="IPD219" s="93"/>
      <c r="IPE219" s="93"/>
      <c r="IPF219" s="93"/>
      <c r="IPG219" s="93"/>
      <c r="IPH219" s="93"/>
      <c r="IPI219" s="93"/>
      <c r="IPJ219" s="93"/>
      <c r="IPK219" s="93"/>
      <c r="IPL219" s="93"/>
      <c r="IPM219" s="93"/>
      <c r="IPN219" s="93"/>
      <c r="IPO219" s="93"/>
      <c r="IPP219" s="93"/>
      <c r="IPQ219" s="93"/>
      <c r="IPR219" s="93"/>
      <c r="IPS219" s="93"/>
      <c r="IPT219" s="93"/>
      <c r="IPU219" s="93"/>
      <c r="IPV219" s="93"/>
      <c r="IPW219" s="93"/>
      <c r="IPX219" s="93"/>
      <c r="IPY219" s="93"/>
      <c r="IPZ219" s="93"/>
      <c r="IQA219" s="93"/>
      <c r="IQB219" s="93"/>
      <c r="IQC219" s="93"/>
      <c r="IQD219" s="93"/>
      <c r="IQE219" s="93"/>
      <c r="IQF219" s="93"/>
      <c r="IQG219" s="93"/>
      <c r="IQH219" s="93"/>
      <c r="IQI219" s="93"/>
      <c r="IQJ219" s="93"/>
      <c r="IQK219" s="93"/>
      <c r="IQL219" s="93"/>
      <c r="IQM219" s="93"/>
      <c r="IQN219" s="93"/>
      <c r="IQO219" s="93"/>
      <c r="IQP219" s="93"/>
      <c r="IQQ219" s="93"/>
      <c r="IQR219" s="93"/>
      <c r="IQS219" s="93"/>
      <c r="IQT219" s="93"/>
      <c r="IQU219" s="93"/>
      <c r="IQV219" s="93"/>
      <c r="IQW219" s="93"/>
      <c r="IQX219" s="93"/>
      <c r="IQY219" s="93"/>
      <c r="IQZ219" s="93"/>
      <c r="IRA219" s="93"/>
      <c r="IRB219" s="93"/>
      <c r="IRC219" s="93"/>
      <c r="IRD219" s="93"/>
      <c r="IRE219" s="93"/>
      <c r="IRF219" s="93"/>
      <c r="IRG219" s="93"/>
      <c r="IRH219" s="93"/>
      <c r="IRI219" s="93"/>
      <c r="IRJ219" s="93"/>
      <c r="IRK219" s="93"/>
      <c r="IRL219" s="93"/>
      <c r="IRM219" s="93"/>
      <c r="IRN219" s="93"/>
      <c r="IRO219" s="93"/>
      <c r="IRP219" s="93"/>
      <c r="IRQ219" s="93"/>
      <c r="IRR219" s="93"/>
      <c r="IRS219" s="93"/>
      <c r="IRT219" s="93"/>
      <c r="IRU219" s="93"/>
      <c r="IRV219" s="93"/>
      <c r="IRW219" s="93"/>
      <c r="IRX219" s="93"/>
      <c r="IRY219" s="93"/>
      <c r="IRZ219" s="93"/>
      <c r="ISA219" s="93"/>
      <c r="ISB219" s="93"/>
      <c r="ISC219" s="93"/>
      <c r="ISD219" s="93"/>
      <c r="ISE219" s="93"/>
      <c r="ISF219" s="93"/>
      <c r="ISG219" s="93"/>
      <c r="ISH219" s="93"/>
      <c r="ISI219" s="93"/>
      <c r="ISJ219" s="93"/>
      <c r="ISK219" s="93"/>
      <c r="ISL219" s="93"/>
      <c r="ISM219" s="93"/>
      <c r="ISN219" s="93"/>
      <c r="ISO219" s="93"/>
      <c r="ISP219" s="93"/>
      <c r="ISQ219" s="93"/>
      <c r="ISR219" s="93"/>
      <c r="ISS219" s="93"/>
      <c r="IST219" s="93"/>
      <c r="ISU219" s="93"/>
      <c r="ISV219" s="93"/>
      <c r="ISW219" s="93"/>
      <c r="ISX219" s="93"/>
      <c r="ISY219" s="93"/>
      <c r="ISZ219" s="93"/>
      <c r="ITA219" s="93"/>
      <c r="ITB219" s="93"/>
      <c r="ITC219" s="93"/>
      <c r="ITD219" s="93"/>
      <c r="ITE219" s="93"/>
      <c r="ITF219" s="93"/>
      <c r="ITG219" s="93"/>
      <c r="ITH219" s="93"/>
      <c r="ITI219" s="93"/>
      <c r="ITJ219" s="93"/>
      <c r="ITK219" s="93"/>
      <c r="ITL219" s="93"/>
      <c r="ITM219" s="93"/>
      <c r="ITN219" s="93"/>
      <c r="ITO219" s="93"/>
      <c r="ITP219" s="93"/>
      <c r="ITQ219" s="93"/>
      <c r="ITR219" s="93"/>
      <c r="ITS219" s="93"/>
      <c r="ITT219" s="93"/>
      <c r="ITU219" s="93"/>
      <c r="ITV219" s="93"/>
      <c r="ITW219" s="93"/>
      <c r="ITX219" s="93"/>
      <c r="ITY219" s="93"/>
      <c r="ITZ219" s="93"/>
      <c r="IUA219" s="93"/>
      <c r="IUB219" s="93"/>
      <c r="IUC219" s="93"/>
      <c r="IUD219" s="93"/>
      <c r="IUE219" s="93"/>
      <c r="IUF219" s="93"/>
      <c r="IUG219" s="93"/>
      <c r="IUH219" s="93"/>
      <c r="IUI219" s="93"/>
      <c r="IUJ219" s="93"/>
      <c r="IUK219" s="93"/>
      <c r="IUL219" s="93"/>
      <c r="IUM219" s="93"/>
      <c r="IUN219" s="93"/>
      <c r="IUO219" s="93"/>
      <c r="IUP219" s="93"/>
      <c r="IUQ219" s="93"/>
      <c r="IUR219" s="93"/>
      <c r="IUS219" s="93"/>
      <c r="IUT219" s="93"/>
      <c r="IUU219" s="93"/>
      <c r="IUV219" s="93"/>
      <c r="IUW219" s="93"/>
      <c r="IUX219" s="93"/>
      <c r="IUY219" s="93"/>
      <c r="IUZ219" s="93"/>
      <c r="IVA219" s="93"/>
      <c r="IVB219" s="93"/>
      <c r="IVC219" s="93"/>
      <c r="IVD219" s="93"/>
      <c r="IVE219" s="93"/>
      <c r="IVF219" s="93"/>
      <c r="IVG219" s="93"/>
      <c r="IVH219" s="93"/>
      <c r="IVI219" s="93"/>
      <c r="IVJ219" s="93"/>
      <c r="IVK219" s="93"/>
      <c r="IVL219" s="93"/>
      <c r="IVM219" s="93"/>
      <c r="IVN219" s="93"/>
      <c r="IVO219" s="93"/>
      <c r="IVP219" s="93"/>
      <c r="IVQ219" s="93"/>
      <c r="IVR219" s="93"/>
      <c r="IVS219" s="93"/>
      <c r="IVT219" s="93"/>
      <c r="IVU219" s="93"/>
      <c r="IVV219" s="93"/>
      <c r="IVW219" s="93"/>
      <c r="IVX219" s="93"/>
      <c r="IVY219" s="93"/>
      <c r="IVZ219" s="93"/>
      <c r="IWA219" s="93"/>
      <c r="IWB219" s="93"/>
      <c r="IWC219" s="93"/>
      <c r="IWD219" s="93"/>
      <c r="IWE219" s="93"/>
      <c r="IWF219" s="93"/>
      <c r="IWG219" s="93"/>
      <c r="IWH219" s="93"/>
      <c r="IWI219" s="93"/>
      <c r="IWJ219" s="93"/>
      <c r="IWK219" s="93"/>
      <c r="IWL219" s="93"/>
      <c r="IWM219" s="93"/>
      <c r="IWN219" s="93"/>
      <c r="IWO219" s="93"/>
      <c r="IWP219" s="93"/>
      <c r="IWQ219" s="93"/>
      <c r="IWR219" s="93"/>
      <c r="IWS219" s="93"/>
      <c r="IWT219" s="93"/>
      <c r="IWU219" s="93"/>
      <c r="IWV219" s="93"/>
      <c r="IWW219" s="93"/>
      <c r="IWX219" s="93"/>
      <c r="IWY219" s="93"/>
      <c r="IWZ219" s="93"/>
      <c r="IXA219" s="93"/>
      <c r="IXB219" s="93"/>
      <c r="IXC219" s="93"/>
      <c r="IXD219" s="93"/>
      <c r="IXE219" s="93"/>
      <c r="IXF219" s="93"/>
      <c r="IXG219" s="93"/>
      <c r="IXH219" s="93"/>
      <c r="IXI219" s="93"/>
      <c r="IXJ219" s="93"/>
      <c r="IXK219" s="93"/>
      <c r="IXL219" s="93"/>
      <c r="IXM219" s="93"/>
      <c r="IXN219" s="93"/>
      <c r="IXO219" s="93"/>
      <c r="IXP219" s="93"/>
      <c r="IXQ219" s="93"/>
      <c r="IXR219" s="93"/>
      <c r="IXS219" s="93"/>
      <c r="IXT219" s="93"/>
      <c r="IXU219" s="93"/>
      <c r="IXV219" s="93"/>
      <c r="IXW219" s="93"/>
      <c r="IXX219" s="93"/>
      <c r="IXY219" s="93"/>
      <c r="IXZ219" s="93"/>
      <c r="IYA219" s="93"/>
      <c r="IYB219" s="93"/>
      <c r="IYC219" s="93"/>
      <c r="IYD219" s="93"/>
      <c r="IYE219" s="93"/>
      <c r="IYF219" s="93"/>
      <c r="IYG219" s="93"/>
      <c r="IYH219" s="93"/>
      <c r="IYI219" s="93"/>
      <c r="IYJ219" s="93"/>
      <c r="IYK219" s="93"/>
      <c r="IYL219" s="93"/>
      <c r="IYM219" s="93"/>
      <c r="IYN219" s="93"/>
      <c r="IYO219" s="93"/>
      <c r="IYP219" s="93"/>
      <c r="IYQ219" s="93"/>
      <c r="IYR219" s="93"/>
      <c r="IYS219" s="93"/>
      <c r="IYT219" s="93"/>
      <c r="IYU219" s="93"/>
      <c r="IYV219" s="93"/>
      <c r="IYW219" s="93"/>
      <c r="IYX219" s="93"/>
      <c r="IYY219" s="93"/>
      <c r="IYZ219" s="93"/>
      <c r="IZA219" s="93"/>
      <c r="IZB219" s="93"/>
      <c r="IZC219" s="93"/>
      <c r="IZD219" s="93"/>
      <c r="IZE219" s="93"/>
      <c r="IZF219" s="93"/>
      <c r="IZG219" s="93"/>
      <c r="IZH219" s="93"/>
      <c r="IZI219" s="93"/>
      <c r="IZJ219" s="93"/>
      <c r="IZK219" s="93"/>
      <c r="IZL219" s="93"/>
      <c r="IZM219" s="93"/>
      <c r="IZN219" s="93"/>
      <c r="IZO219" s="93"/>
      <c r="IZP219" s="93"/>
      <c r="IZQ219" s="93"/>
      <c r="IZR219" s="93"/>
      <c r="IZS219" s="93"/>
      <c r="IZT219" s="93"/>
      <c r="IZU219" s="93"/>
      <c r="IZV219" s="93"/>
      <c r="IZW219" s="93"/>
      <c r="IZX219" s="93"/>
      <c r="IZY219" s="93"/>
      <c r="IZZ219" s="93"/>
      <c r="JAA219" s="93"/>
      <c r="JAB219" s="93"/>
      <c r="JAC219" s="93"/>
      <c r="JAD219" s="93"/>
      <c r="JAE219" s="93"/>
      <c r="JAF219" s="93"/>
      <c r="JAG219" s="93"/>
      <c r="JAH219" s="93"/>
      <c r="JAI219" s="93"/>
      <c r="JAJ219" s="93"/>
      <c r="JAK219" s="93"/>
      <c r="JAL219" s="93"/>
      <c r="JAM219" s="93"/>
      <c r="JAN219" s="93"/>
      <c r="JAO219" s="93"/>
      <c r="JAP219" s="93"/>
      <c r="JAQ219" s="93"/>
      <c r="JAR219" s="93"/>
      <c r="JAS219" s="93"/>
      <c r="JAT219" s="93"/>
      <c r="JAU219" s="93"/>
      <c r="JAV219" s="93"/>
      <c r="JAW219" s="93"/>
      <c r="JAX219" s="93"/>
      <c r="JAY219" s="93"/>
      <c r="JAZ219" s="93"/>
      <c r="JBA219" s="93"/>
      <c r="JBB219" s="93"/>
      <c r="JBC219" s="93"/>
      <c r="JBD219" s="93"/>
      <c r="JBE219" s="93"/>
      <c r="JBF219" s="93"/>
      <c r="JBG219" s="93"/>
      <c r="JBH219" s="93"/>
      <c r="JBI219" s="93"/>
      <c r="JBJ219" s="93"/>
      <c r="JBK219" s="93"/>
      <c r="JBL219" s="93"/>
      <c r="JBM219" s="93"/>
      <c r="JBN219" s="93"/>
      <c r="JBO219" s="93"/>
      <c r="JBP219" s="93"/>
      <c r="JBQ219" s="93"/>
      <c r="JBR219" s="93"/>
      <c r="JBS219" s="93"/>
      <c r="JBT219" s="93"/>
      <c r="JBU219" s="93"/>
      <c r="JBV219" s="93"/>
      <c r="JBW219" s="93"/>
      <c r="JBX219" s="93"/>
      <c r="JBY219" s="93"/>
      <c r="JBZ219" s="93"/>
      <c r="JCA219" s="93"/>
      <c r="JCB219" s="93"/>
      <c r="JCC219" s="93"/>
      <c r="JCD219" s="93"/>
      <c r="JCE219" s="93"/>
      <c r="JCF219" s="93"/>
      <c r="JCG219" s="93"/>
      <c r="JCH219" s="93"/>
      <c r="JCI219" s="93"/>
      <c r="JCJ219" s="93"/>
      <c r="JCK219" s="93"/>
      <c r="JCL219" s="93"/>
      <c r="JCM219" s="93"/>
      <c r="JCN219" s="93"/>
      <c r="JCO219" s="93"/>
      <c r="JCP219" s="93"/>
      <c r="JCQ219" s="93"/>
      <c r="JCR219" s="93"/>
      <c r="JCS219" s="93"/>
      <c r="JCT219" s="93"/>
      <c r="JCU219" s="93"/>
      <c r="JCV219" s="93"/>
      <c r="JCW219" s="93"/>
      <c r="JCX219" s="93"/>
      <c r="JCY219" s="93"/>
      <c r="JCZ219" s="93"/>
      <c r="JDA219" s="93"/>
      <c r="JDB219" s="93"/>
      <c r="JDC219" s="93"/>
      <c r="JDD219" s="93"/>
      <c r="JDE219" s="93"/>
      <c r="JDF219" s="93"/>
      <c r="JDG219" s="93"/>
      <c r="JDH219" s="93"/>
      <c r="JDI219" s="93"/>
      <c r="JDJ219" s="93"/>
      <c r="JDK219" s="93"/>
      <c r="JDL219" s="93"/>
      <c r="JDM219" s="93"/>
      <c r="JDN219" s="93"/>
      <c r="JDO219" s="93"/>
      <c r="JDP219" s="93"/>
      <c r="JDQ219" s="93"/>
      <c r="JDR219" s="93"/>
      <c r="JDS219" s="93"/>
      <c r="JDT219" s="93"/>
      <c r="JDU219" s="93"/>
      <c r="JDV219" s="93"/>
      <c r="JDW219" s="93"/>
      <c r="JDX219" s="93"/>
      <c r="JDY219" s="93"/>
      <c r="JDZ219" s="93"/>
      <c r="JEA219" s="93"/>
      <c r="JEB219" s="93"/>
      <c r="JEC219" s="93"/>
      <c r="JED219" s="93"/>
      <c r="JEE219" s="93"/>
      <c r="JEF219" s="93"/>
      <c r="JEG219" s="93"/>
      <c r="JEH219" s="93"/>
      <c r="JEI219" s="93"/>
      <c r="JEJ219" s="93"/>
      <c r="JEK219" s="93"/>
      <c r="JEL219" s="93"/>
      <c r="JEM219" s="93"/>
      <c r="JEN219" s="93"/>
      <c r="JEO219" s="93"/>
      <c r="JEP219" s="93"/>
      <c r="JEQ219" s="93"/>
      <c r="JER219" s="93"/>
      <c r="JES219" s="93"/>
      <c r="JET219" s="93"/>
      <c r="JEU219" s="93"/>
      <c r="JEV219" s="93"/>
      <c r="JEW219" s="93"/>
      <c r="JEX219" s="93"/>
      <c r="JEY219" s="93"/>
      <c r="JEZ219" s="93"/>
      <c r="JFA219" s="93"/>
      <c r="JFB219" s="93"/>
      <c r="JFC219" s="93"/>
      <c r="JFD219" s="93"/>
      <c r="JFE219" s="93"/>
      <c r="JFF219" s="93"/>
      <c r="JFG219" s="93"/>
      <c r="JFH219" s="93"/>
      <c r="JFI219" s="93"/>
      <c r="JFJ219" s="93"/>
      <c r="JFK219" s="93"/>
      <c r="JFL219" s="93"/>
      <c r="JFM219" s="93"/>
      <c r="JFN219" s="93"/>
      <c r="JFO219" s="93"/>
      <c r="JFP219" s="93"/>
      <c r="JFQ219" s="93"/>
      <c r="JFR219" s="93"/>
      <c r="JFS219" s="93"/>
      <c r="JFT219" s="93"/>
      <c r="JFU219" s="93"/>
      <c r="JFV219" s="93"/>
      <c r="JFW219" s="93"/>
      <c r="JFX219" s="93"/>
      <c r="JFY219" s="93"/>
      <c r="JFZ219" s="93"/>
      <c r="JGA219" s="93"/>
      <c r="JGB219" s="93"/>
      <c r="JGC219" s="93"/>
      <c r="JGD219" s="93"/>
      <c r="JGE219" s="93"/>
      <c r="JGF219" s="93"/>
      <c r="JGG219" s="93"/>
      <c r="JGH219" s="93"/>
      <c r="JGI219" s="93"/>
      <c r="JGJ219" s="93"/>
      <c r="JGK219" s="93"/>
      <c r="JGL219" s="93"/>
      <c r="JGM219" s="93"/>
      <c r="JGN219" s="93"/>
      <c r="JGO219" s="93"/>
      <c r="JGP219" s="93"/>
      <c r="JGQ219" s="93"/>
      <c r="JGR219" s="93"/>
      <c r="JGS219" s="93"/>
      <c r="JGT219" s="93"/>
      <c r="JGU219" s="93"/>
      <c r="JGV219" s="93"/>
      <c r="JGW219" s="93"/>
      <c r="JGX219" s="93"/>
      <c r="JGY219" s="93"/>
      <c r="JGZ219" s="93"/>
      <c r="JHA219" s="93"/>
      <c r="JHB219" s="93"/>
      <c r="JHC219" s="93"/>
      <c r="JHD219" s="93"/>
      <c r="JHE219" s="93"/>
      <c r="JHF219" s="93"/>
      <c r="JHG219" s="93"/>
      <c r="JHH219" s="93"/>
      <c r="JHI219" s="93"/>
      <c r="JHJ219" s="93"/>
      <c r="JHK219" s="93"/>
      <c r="JHL219" s="93"/>
      <c r="JHM219" s="93"/>
      <c r="JHN219" s="93"/>
      <c r="JHO219" s="93"/>
      <c r="JHP219" s="93"/>
      <c r="JHQ219" s="93"/>
      <c r="JHR219" s="93"/>
      <c r="JHS219" s="93"/>
      <c r="JHT219" s="93"/>
      <c r="JHU219" s="93"/>
      <c r="JHV219" s="93"/>
      <c r="JHW219" s="93"/>
      <c r="JHX219" s="93"/>
      <c r="JHY219" s="93"/>
      <c r="JHZ219" s="93"/>
      <c r="JIA219" s="93"/>
      <c r="JIB219" s="93"/>
      <c r="JIC219" s="93"/>
      <c r="JID219" s="93"/>
      <c r="JIE219" s="93"/>
      <c r="JIF219" s="93"/>
      <c r="JIG219" s="93"/>
      <c r="JIH219" s="93"/>
      <c r="JII219" s="93"/>
      <c r="JIJ219" s="93"/>
      <c r="JIK219" s="93"/>
      <c r="JIL219" s="93"/>
      <c r="JIM219" s="93"/>
      <c r="JIN219" s="93"/>
      <c r="JIO219" s="93"/>
      <c r="JIP219" s="93"/>
      <c r="JIQ219" s="93"/>
      <c r="JIR219" s="93"/>
      <c r="JIS219" s="93"/>
      <c r="JIT219" s="93"/>
      <c r="JIU219" s="93"/>
      <c r="JIV219" s="93"/>
      <c r="JIW219" s="93"/>
      <c r="JIX219" s="93"/>
      <c r="JIY219" s="93"/>
      <c r="JIZ219" s="93"/>
      <c r="JJA219" s="93"/>
      <c r="JJB219" s="93"/>
      <c r="JJC219" s="93"/>
      <c r="JJD219" s="93"/>
      <c r="JJE219" s="93"/>
      <c r="JJF219" s="93"/>
      <c r="JJG219" s="93"/>
      <c r="JJH219" s="93"/>
      <c r="JJI219" s="93"/>
      <c r="JJJ219" s="93"/>
      <c r="JJK219" s="93"/>
      <c r="JJL219" s="93"/>
      <c r="JJM219" s="93"/>
      <c r="JJN219" s="93"/>
      <c r="JJO219" s="93"/>
      <c r="JJP219" s="93"/>
      <c r="JJQ219" s="93"/>
      <c r="JJR219" s="93"/>
      <c r="JJS219" s="93"/>
      <c r="JJT219" s="93"/>
      <c r="JJU219" s="93"/>
      <c r="JJV219" s="93"/>
      <c r="JJW219" s="93"/>
      <c r="JJX219" s="93"/>
      <c r="JJY219" s="93"/>
      <c r="JJZ219" s="93"/>
      <c r="JKA219" s="93"/>
      <c r="JKB219" s="93"/>
      <c r="JKC219" s="93"/>
      <c r="JKD219" s="93"/>
      <c r="JKE219" s="93"/>
      <c r="JKF219" s="93"/>
      <c r="JKG219" s="93"/>
      <c r="JKH219" s="93"/>
      <c r="JKI219" s="93"/>
      <c r="JKJ219" s="93"/>
      <c r="JKK219" s="93"/>
      <c r="JKL219" s="93"/>
      <c r="JKM219" s="93"/>
      <c r="JKN219" s="93"/>
      <c r="JKO219" s="93"/>
      <c r="JKP219" s="93"/>
      <c r="JKQ219" s="93"/>
      <c r="JKR219" s="93"/>
      <c r="JKS219" s="93"/>
      <c r="JKT219" s="93"/>
      <c r="JKU219" s="93"/>
      <c r="JKV219" s="93"/>
      <c r="JKW219" s="93"/>
      <c r="JKX219" s="93"/>
      <c r="JKY219" s="93"/>
      <c r="JKZ219" s="93"/>
      <c r="JLA219" s="93"/>
      <c r="JLB219" s="93"/>
      <c r="JLC219" s="93"/>
      <c r="JLD219" s="93"/>
      <c r="JLE219" s="93"/>
      <c r="JLF219" s="93"/>
      <c r="JLG219" s="93"/>
      <c r="JLH219" s="93"/>
      <c r="JLI219" s="93"/>
      <c r="JLJ219" s="93"/>
      <c r="JLK219" s="93"/>
      <c r="JLL219" s="93"/>
      <c r="JLM219" s="93"/>
      <c r="JLN219" s="93"/>
      <c r="JLO219" s="93"/>
      <c r="JLP219" s="93"/>
      <c r="JLQ219" s="93"/>
      <c r="JLR219" s="93"/>
      <c r="JLS219" s="93"/>
      <c r="JLT219" s="93"/>
      <c r="JLU219" s="93"/>
      <c r="JLV219" s="93"/>
      <c r="JLW219" s="93"/>
      <c r="JLX219" s="93"/>
      <c r="JLY219" s="93"/>
      <c r="JLZ219" s="93"/>
      <c r="JMA219" s="93"/>
      <c r="JMB219" s="93"/>
      <c r="JMC219" s="93"/>
      <c r="JMD219" s="93"/>
      <c r="JME219" s="93"/>
      <c r="JMF219" s="93"/>
      <c r="JMG219" s="93"/>
      <c r="JMH219" s="93"/>
      <c r="JMI219" s="93"/>
      <c r="JMJ219" s="93"/>
      <c r="JMK219" s="93"/>
      <c r="JML219" s="93"/>
      <c r="JMM219" s="93"/>
      <c r="JMN219" s="93"/>
      <c r="JMO219" s="93"/>
      <c r="JMP219" s="93"/>
      <c r="JMQ219" s="93"/>
      <c r="JMR219" s="93"/>
      <c r="JMS219" s="93"/>
      <c r="JMT219" s="93"/>
      <c r="JMU219" s="93"/>
      <c r="JMV219" s="93"/>
      <c r="JMW219" s="93"/>
      <c r="JMX219" s="93"/>
      <c r="JMY219" s="93"/>
      <c r="JMZ219" s="93"/>
      <c r="JNA219" s="93"/>
      <c r="JNB219" s="93"/>
      <c r="JNC219" s="93"/>
      <c r="JND219" s="93"/>
      <c r="JNE219" s="93"/>
      <c r="JNF219" s="93"/>
      <c r="JNG219" s="93"/>
      <c r="JNH219" s="93"/>
      <c r="JNI219" s="93"/>
      <c r="JNJ219" s="93"/>
      <c r="JNK219" s="93"/>
      <c r="JNL219" s="93"/>
      <c r="JNM219" s="93"/>
      <c r="JNN219" s="93"/>
      <c r="JNO219" s="93"/>
      <c r="JNP219" s="93"/>
      <c r="JNQ219" s="93"/>
      <c r="JNR219" s="93"/>
      <c r="JNS219" s="93"/>
      <c r="JNT219" s="93"/>
      <c r="JNU219" s="93"/>
      <c r="JNV219" s="93"/>
      <c r="JNW219" s="93"/>
      <c r="JNX219" s="93"/>
      <c r="JNY219" s="93"/>
      <c r="JNZ219" s="93"/>
      <c r="JOA219" s="93"/>
      <c r="JOB219" s="93"/>
      <c r="JOC219" s="93"/>
      <c r="JOD219" s="93"/>
      <c r="JOE219" s="93"/>
      <c r="JOF219" s="93"/>
      <c r="JOG219" s="93"/>
      <c r="JOH219" s="93"/>
      <c r="JOI219" s="93"/>
      <c r="JOJ219" s="93"/>
      <c r="JOK219" s="93"/>
      <c r="JOL219" s="93"/>
      <c r="JOM219" s="93"/>
      <c r="JON219" s="93"/>
      <c r="JOO219" s="93"/>
      <c r="JOP219" s="93"/>
      <c r="JOQ219" s="93"/>
      <c r="JOR219" s="93"/>
      <c r="JOS219" s="93"/>
      <c r="JOT219" s="93"/>
      <c r="JOU219" s="93"/>
      <c r="JOV219" s="93"/>
      <c r="JOW219" s="93"/>
      <c r="JOX219" s="93"/>
      <c r="JOY219" s="93"/>
      <c r="JOZ219" s="93"/>
      <c r="JPA219" s="93"/>
      <c r="JPB219" s="93"/>
      <c r="JPC219" s="93"/>
      <c r="JPD219" s="93"/>
      <c r="JPE219" s="93"/>
      <c r="JPF219" s="93"/>
      <c r="JPG219" s="93"/>
      <c r="JPH219" s="93"/>
      <c r="JPI219" s="93"/>
      <c r="JPJ219" s="93"/>
      <c r="JPK219" s="93"/>
      <c r="JPL219" s="93"/>
      <c r="JPM219" s="93"/>
      <c r="JPN219" s="93"/>
      <c r="JPO219" s="93"/>
      <c r="JPP219" s="93"/>
      <c r="JPQ219" s="93"/>
      <c r="JPR219" s="93"/>
      <c r="JPS219" s="93"/>
      <c r="JPT219" s="93"/>
      <c r="JPU219" s="93"/>
      <c r="JPV219" s="93"/>
      <c r="JPW219" s="93"/>
      <c r="JPX219" s="93"/>
      <c r="JPY219" s="93"/>
      <c r="JPZ219" s="93"/>
      <c r="JQA219" s="93"/>
      <c r="JQB219" s="93"/>
      <c r="JQC219" s="93"/>
      <c r="JQD219" s="93"/>
      <c r="JQE219" s="93"/>
      <c r="JQF219" s="93"/>
      <c r="JQG219" s="93"/>
      <c r="JQH219" s="93"/>
      <c r="JQI219" s="93"/>
      <c r="JQJ219" s="93"/>
      <c r="JQK219" s="93"/>
      <c r="JQL219" s="93"/>
      <c r="JQM219" s="93"/>
      <c r="JQN219" s="93"/>
      <c r="JQO219" s="93"/>
      <c r="JQP219" s="93"/>
      <c r="JQQ219" s="93"/>
      <c r="JQR219" s="93"/>
      <c r="JQS219" s="93"/>
      <c r="JQT219" s="93"/>
      <c r="JQU219" s="93"/>
      <c r="JQV219" s="93"/>
      <c r="JQW219" s="93"/>
      <c r="JQX219" s="93"/>
      <c r="JQY219" s="93"/>
      <c r="JQZ219" s="93"/>
      <c r="JRA219" s="93"/>
      <c r="JRB219" s="93"/>
      <c r="JRC219" s="93"/>
      <c r="JRD219" s="93"/>
      <c r="JRE219" s="93"/>
      <c r="JRF219" s="93"/>
      <c r="JRG219" s="93"/>
      <c r="JRH219" s="93"/>
      <c r="JRI219" s="93"/>
      <c r="JRJ219" s="93"/>
      <c r="JRK219" s="93"/>
      <c r="JRL219" s="93"/>
      <c r="JRM219" s="93"/>
      <c r="JRN219" s="93"/>
      <c r="JRO219" s="93"/>
      <c r="JRP219" s="93"/>
      <c r="JRQ219" s="93"/>
      <c r="JRR219" s="93"/>
      <c r="JRS219" s="93"/>
      <c r="JRT219" s="93"/>
      <c r="JRU219" s="93"/>
      <c r="JRV219" s="93"/>
      <c r="JRW219" s="93"/>
      <c r="JRX219" s="93"/>
      <c r="JRY219" s="93"/>
      <c r="JRZ219" s="93"/>
      <c r="JSA219" s="93"/>
      <c r="JSB219" s="93"/>
      <c r="JSC219" s="93"/>
      <c r="JSD219" s="93"/>
      <c r="JSE219" s="93"/>
      <c r="JSF219" s="93"/>
      <c r="JSG219" s="93"/>
      <c r="JSH219" s="93"/>
      <c r="JSI219" s="93"/>
      <c r="JSJ219" s="93"/>
      <c r="JSK219" s="93"/>
      <c r="JSL219" s="93"/>
      <c r="JSM219" s="93"/>
      <c r="JSN219" s="93"/>
      <c r="JSO219" s="93"/>
      <c r="JSP219" s="93"/>
      <c r="JSQ219" s="93"/>
      <c r="JSR219" s="93"/>
      <c r="JSS219" s="93"/>
      <c r="JST219" s="93"/>
      <c r="JSU219" s="93"/>
      <c r="JSV219" s="93"/>
      <c r="JSW219" s="93"/>
      <c r="JSX219" s="93"/>
      <c r="JSY219" s="93"/>
      <c r="JSZ219" s="93"/>
      <c r="JTA219" s="93"/>
      <c r="JTB219" s="93"/>
      <c r="JTC219" s="93"/>
      <c r="JTD219" s="93"/>
      <c r="JTE219" s="93"/>
      <c r="JTF219" s="93"/>
      <c r="JTG219" s="93"/>
      <c r="JTH219" s="93"/>
      <c r="JTI219" s="93"/>
      <c r="JTJ219" s="93"/>
      <c r="JTK219" s="93"/>
      <c r="JTL219" s="93"/>
      <c r="JTM219" s="93"/>
      <c r="JTN219" s="93"/>
      <c r="JTO219" s="93"/>
      <c r="JTP219" s="93"/>
      <c r="JTQ219" s="93"/>
      <c r="JTR219" s="93"/>
      <c r="JTS219" s="93"/>
      <c r="JTT219" s="93"/>
      <c r="JTU219" s="93"/>
      <c r="JTV219" s="93"/>
      <c r="JTW219" s="93"/>
      <c r="JTX219" s="93"/>
      <c r="JTY219" s="93"/>
      <c r="JTZ219" s="93"/>
      <c r="JUA219" s="93"/>
      <c r="JUB219" s="93"/>
      <c r="JUC219" s="93"/>
      <c r="JUD219" s="93"/>
      <c r="JUE219" s="93"/>
      <c r="JUF219" s="93"/>
      <c r="JUG219" s="93"/>
      <c r="JUH219" s="93"/>
      <c r="JUI219" s="93"/>
      <c r="JUJ219" s="93"/>
      <c r="JUK219" s="93"/>
      <c r="JUL219" s="93"/>
      <c r="JUM219" s="93"/>
      <c r="JUN219" s="93"/>
      <c r="JUO219" s="93"/>
      <c r="JUP219" s="93"/>
      <c r="JUQ219" s="93"/>
      <c r="JUR219" s="93"/>
      <c r="JUS219" s="93"/>
      <c r="JUT219" s="93"/>
      <c r="JUU219" s="93"/>
      <c r="JUV219" s="93"/>
      <c r="JUW219" s="93"/>
      <c r="JUX219" s="93"/>
      <c r="JUY219" s="93"/>
      <c r="JUZ219" s="93"/>
      <c r="JVA219" s="93"/>
      <c r="JVB219" s="93"/>
      <c r="JVC219" s="93"/>
      <c r="JVD219" s="93"/>
      <c r="JVE219" s="93"/>
      <c r="JVF219" s="93"/>
      <c r="JVG219" s="93"/>
      <c r="JVH219" s="93"/>
      <c r="JVI219" s="93"/>
      <c r="JVJ219" s="93"/>
      <c r="JVK219" s="93"/>
      <c r="JVL219" s="93"/>
      <c r="JVM219" s="93"/>
      <c r="JVN219" s="93"/>
      <c r="JVO219" s="93"/>
      <c r="JVP219" s="93"/>
      <c r="JVQ219" s="93"/>
      <c r="JVR219" s="93"/>
      <c r="JVS219" s="93"/>
      <c r="JVT219" s="93"/>
      <c r="JVU219" s="93"/>
      <c r="JVV219" s="93"/>
      <c r="JVW219" s="93"/>
      <c r="JVX219" s="93"/>
      <c r="JVY219" s="93"/>
      <c r="JVZ219" s="93"/>
      <c r="JWA219" s="93"/>
      <c r="JWB219" s="93"/>
      <c r="JWC219" s="93"/>
      <c r="JWD219" s="93"/>
      <c r="JWE219" s="93"/>
      <c r="JWF219" s="93"/>
      <c r="JWG219" s="93"/>
      <c r="JWH219" s="93"/>
      <c r="JWI219" s="93"/>
      <c r="JWJ219" s="93"/>
      <c r="JWK219" s="93"/>
      <c r="JWL219" s="93"/>
      <c r="JWM219" s="93"/>
      <c r="JWN219" s="93"/>
      <c r="JWO219" s="93"/>
      <c r="JWP219" s="93"/>
      <c r="JWQ219" s="93"/>
      <c r="JWR219" s="93"/>
      <c r="JWS219" s="93"/>
      <c r="JWT219" s="93"/>
      <c r="JWU219" s="93"/>
      <c r="JWV219" s="93"/>
      <c r="JWW219" s="93"/>
      <c r="JWX219" s="93"/>
      <c r="JWY219" s="93"/>
      <c r="JWZ219" s="93"/>
      <c r="JXA219" s="93"/>
      <c r="JXB219" s="93"/>
      <c r="JXC219" s="93"/>
      <c r="JXD219" s="93"/>
      <c r="JXE219" s="93"/>
      <c r="JXF219" s="93"/>
      <c r="JXG219" s="93"/>
      <c r="JXH219" s="93"/>
      <c r="JXI219" s="93"/>
      <c r="JXJ219" s="93"/>
      <c r="JXK219" s="93"/>
      <c r="JXL219" s="93"/>
      <c r="JXM219" s="93"/>
      <c r="JXN219" s="93"/>
      <c r="JXO219" s="93"/>
      <c r="JXP219" s="93"/>
      <c r="JXQ219" s="93"/>
      <c r="JXR219" s="93"/>
      <c r="JXS219" s="93"/>
      <c r="JXT219" s="93"/>
      <c r="JXU219" s="93"/>
      <c r="JXV219" s="93"/>
      <c r="JXW219" s="93"/>
      <c r="JXX219" s="93"/>
      <c r="JXY219" s="93"/>
      <c r="JXZ219" s="93"/>
      <c r="JYA219" s="93"/>
      <c r="JYB219" s="93"/>
      <c r="JYC219" s="93"/>
      <c r="JYD219" s="93"/>
      <c r="JYE219" s="93"/>
      <c r="JYF219" s="93"/>
      <c r="JYG219" s="93"/>
      <c r="JYH219" s="93"/>
      <c r="JYI219" s="93"/>
      <c r="JYJ219" s="93"/>
      <c r="JYK219" s="93"/>
      <c r="JYL219" s="93"/>
      <c r="JYM219" s="93"/>
      <c r="JYN219" s="93"/>
      <c r="JYO219" s="93"/>
      <c r="JYP219" s="93"/>
      <c r="JYQ219" s="93"/>
      <c r="JYR219" s="93"/>
      <c r="JYS219" s="93"/>
      <c r="JYT219" s="93"/>
      <c r="JYU219" s="93"/>
      <c r="JYV219" s="93"/>
      <c r="JYW219" s="93"/>
      <c r="JYX219" s="93"/>
      <c r="JYY219" s="93"/>
      <c r="JYZ219" s="93"/>
      <c r="JZA219" s="93"/>
      <c r="JZB219" s="93"/>
      <c r="JZC219" s="93"/>
      <c r="JZD219" s="93"/>
      <c r="JZE219" s="93"/>
      <c r="JZF219" s="93"/>
      <c r="JZG219" s="93"/>
      <c r="JZH219" s="93"/>
      <c r="JZI219" s="93"/>
      <c r="JZJ219" s="93"/>
      <c r="JZK219" s="93"/>
      <c r="JZL219" s="93"/>
      <c r="JZM219" s="93"/>
      <c r="JZN219" s="93"/>
      <c r="JZO219" s="93"/>
      <c r="JZP219" s="93"/>
      <c r="JZQ219" s="93"/>
      <c r="JZR219" s="93"/>
      <c r="JZS219" s="93"/>
      <c r="JZT219" s="93"/>
      <c r="JZU219" s="93"/>
      <c r="JZV219" s="93"/>
      <c r="JZW219" s="93"/>
      <c r="JZX219" s="93"/>
      <c r="JZY219" s="93"/>
      <c r="JZZ219" s="93"/>
      <c r="KAA219" s="93"/>
      <c r="KAB219" s="93"/>
      <c r="KAC219" s="93"/>
      <c r="KAD219" s="93"/>
      <c r="KAE219" s="93"/>
      <c r="KAF219" s="93"/>
      <c r="KAG219" s="93"/>
      <c r="KAH219" s="93"/>
      <c r="KAI219" s="93"/>
      <c r="KAJ219" s="93"/>
      <c r="KAK219" s="93"/>
      <c r="KAL219" s="93"/>
      <c r="KAM219" s="93"/>
      <c r="KAN219" s="93"/>
      <c r="KAO219" s="93"/>
      <c r="KAP219" s="93"/>
      <c r="KAQ219" s="93"/>
      <c r="KAR219" s="93"/>
      <c r="KAS219" s="93"/>
      <c r="KAT219" s="93"/>
      <c r="KAU219" s="93"/>
      <c r="KAV219" s="93"/>
      <c r="KAW219" s="93"/>
      <c r="KAX219" s="93"/>
      <c r="KAY219" s="93"/>
      <c r="KAZ219" s="93"/>
      <c r="KBA219" s="93"/>
      <c r="KBB219" s="93"/>
      <c r="KBC219" s="93"/>
      <c r="KBD219" s="93"/>
      <c r="KBE219" s="93"/>
      <c r="KBF219" s="93"/>
      <c r="KBG219" s="93"/>
      <c r="KBH219" s="93"/>
      <c r="KBI219" s="93"/>
      <c r="KBJ219" s="93"/>
      <c r="KBK219" s="93"/>
      <c r="KBL219" s="93"/>
      <c r="KBM219" s="93"/>
      <c r="KBN219" s="93"/>
      <c r="KBO219" s="93"/>
      <c r="KBP219" s="93"/>
      <c r="KBQ219" s="93"/>
      <c r="KBR219" s="93"/>
      <c r="KBS219" s="93"/>
      <c r="KBT219" s="93"/>
      <c r="KBU219" s="93"/>
      <c r="KBV219" s="93"/>
      <c r="KBW219" s="93"/>
      <c r="KBX219" s="93"/>
      <c r="KBY219" s="93"/>
      <c r="KBZ219" s="93"/>
      <c r="KCA219" s="93"/>
      <c r="KCB219" s="93"/>
      <c r="KCC219" s="93"/>
      <c r="KCD219" s="93"/>
      <c r="KCE219" s="93"/>
      <c r="KCF219" s="93"/>
      <c r="KCG219" s="93"/>
      <c r="KCH219" s="93"/>
      <c r="KCI219" s="93"/>
      <c r="KCJ219" s="93"/>
      <c r="KCK219" s="93"/>
      <c r="KCL219" s="93"/>
      <c r="KCM219" s="93"/>
      <c r="KCN219" s="93"/>
      <c r="KCO219" s="93"/>
      <c r="KCP219" s="93"/>
      <c r="KCQ219" s="93"/>
      <c r="KCR219" s="93"/>
      <c r="KCS219" s="93"/>
      <c r="KCT219" s="93"/>
      <c r="KCU219" s="93"/>
      <c r="KCV219" s="93"/>
      <c r="KCW219" s="93"/>
      <c r="KCX219" s="93"/>
      <c r="KCY219" s="93"/>
      <c r="KCZ219" s="93"/>
      <c r="KDA219" s="93"/>
      <c r="KDB219" s="93"/>
      <c r="KDC219" s="93"/>
      <c r="KDD219" s="93"/>
      <c r="KDE219" s="93"/>
      <c r="KDF219" s="93"/>
      <c r="KDG219" s="93"/>
      <c r="KDH219" s="93"/>
      <c r="KDI219" s="93"/>
      <c r="KDJ219" s="93"/>
      <c r="KDK219" s="93"/>
      <c r="KDL219" s="93"/>
      <c r="KDM219" s="93"/>
      <c r="KDN219" s="93"/>
      <c r="KDO219" s="93"/>
      <c r="KDP219" s="93"/>
      <c r="KDQ219" s="93"/>
      <c r="KDR219" s="93"/>
      <c r="KDS219" s="93"/>
      <c r="KDT219" s="93"/>
      <c r="KDU219" s="93"/>
      <c r="KDV219" s="93"/>
      <c r="KDW219" s="93"/>
      <c r="KDX219" s="93"/>
      <c r="KDY219" s="93"/>
      <c r="KDZ219" s="93"/>
      <c r="KEA219" s="93"/>
      <c r="KEB219" s="93"/>
      <c r="KEC219" s="93"/>
      <c r="KED219" s="93"/>
      <c r="KEE219" s="93"/>
      <c r="KEF219" s="93"/>
      <c r="KEG219" s="93"/>
      <c r="KEH219" s="93"/>
      <c r="KEI219" s="93"/>
      <c r="KEJ219" s="93"/>
      <c r="KEK219" s="93"/>
      <c r="KEL219" s="93"/>
      <c r="KEM219" s="93"/>
      <c r="KEN219" s="93"/>
      <c r="KEO219" s="93"/>
      <c r="KEP219" s="93"/>
      <c r="KEQ219" s="93"/>
      <c r="KER219" s="93"/>
      <c r="KES219" s="93"/>
      <c r="KET219" s="93"/>
      <c r="KEU219" s="93"/>
      <c r="KEV219" s="93"/>
      <c r="KEW219" s="93"/>
      <c r="KEX219" s="93"/>
      <c r="KEY219" s="93"/>
      <c r="KEZ219" s="93"/>
      <c r="KFA219" s="93"/>
      <c r="KFB219" s="93"/>
      <c r="KFC219" s="93"/>
      <c r="KFD219" s="93"/>
      <c r="KFE219" s="93"/>
      <c r="KFF219" s="93"/>
      <c r="KFG219" s="93"/>
      <c r="KFH219" s="93"/>
      <c r="KFI219" s="93"/>
      <c r="KFJ219" s="93"/>
      <c r="KFK219" s="93"/>
      <c r="KFL219" s="93"/>
      <c r="KFM219" s="93"/>
      <c r="KFN219" s="93"/>
      <c r="KFO219" s="93"/>
      <c r="KFP219" s="93"/>
      <c r="KFQ219" s="93"/>
      <c r="KFR219" s="93"/>
      <c r="KFS219" s="93"/>
      <c r="KFT219" s="93"/>
      <c r="KFU219" s="93"/>
      <c r="KFV219" s="93"/>
      <c r="KFW219" s="93"/>
      <c r="KFX219" s="93"/>
      <c r="KFY219" s="93"/>
      <c r="KFZ219" s="93"/>
      <c r="KGA219" s="93"/>
      <c r="KGB219" s="93"/>
      <c r="KGC219" s="93"/>
      <c r="KGD219" s="93"/>
      <c r="KGE219" s="93"/>
      <c r="KGF219" s="93"/>
      <c r="KGG219" s="93"/>
      <c r="KGH219" s="93"/>
      <c r="KGI219" s="93"/>
      <c r="KGJ219" s="93"/>
      <c r="KGK219" s="93"/>
      <c r="KGL219" s="93"/>
      <c r="KGM219" s="93"/>
      <c r="KGN219" s="93"/>
      <c r="KGO219" s="93"/>
      <c r="KGP219" s="93"/>
      <c r="KGQ219" s="93"/>
      <c r="KGR219" s="93"/>
      <c r="KGS219" s="93"/>
      <c r="KGT219" s="93"/>
      <c r="KGU219" s="93"/>
      <c r="KGV219" s="93"/>
      <c r="KGW219" s="93"/>
      <c r="KGX219" s="93"/>
      <c r="KGY219" s="93"/>
      <c r="KGZ219" s="93"/>
      <c r="KHA219" s="93"/>
      <c r="KHB219" s="93"/>
      <c r="KHC219" s="93"/>
      <c r="KHD219" s="93"/>
      <c r="KHE219" s="93"/>
      <c r="KHF219" s="93"/>
      <c r="KHG219" s="93"/>
      <c r="KHH219" s="93"/>
      <c r="KHI219" s="93"/>
      <c r="KHJ219" s="93"/>
      <c r="KHK219" s="93"/>
      <c r="KHL219" s="93"/>
      <c r="KHM219" s="93"/>
      <c r="KHN219" s="93"/>
      <c r="KHO219" s="93"/>
      <c r="KHP219" s="93"/>
      <c r="KHQ219" s="93"/>
      <c r="KHR219" s="93"/>
      <c r="KHS219" s="93"/>
      <c r="KHT219" s="93"/>
      <c r="KHU219" s="93"/>
      <c r="KHV219" s="93"/>
      <c r="KHW219" s="93"/>
      <c r="KHX219" s="93"/>
      <c r="KHY219" s="93"/>
      <c r="KHZ219" s="93"/>
      <c r="KIA219" s="93"/>
      <c r="KIB219" s="93"/>
      <c r="KIC219" s="93"/>
      <c r="KID219" s="93"/>
      <c r="KIE219" s="93"/>
      <c r="KIF219" s="93"/>
      <c r="KIG219" s="93"/>
      <c r="KIH219" s="93"/>
      <c r="KII219" s="93"/>
      <c r="KIJ219" s="93"/>
      <c r="KIK219" s="93"/>
      <c r="KIL219" s="93"/>
      <c r="KIM219" s="93"/>
      <c r="KIN219" s="93"/>
      <c r="KIO219" s="93"/>
      <c r="KIP219" s="93"/>
      <c r="KIQ219" s="93"/>
      <c r="KIR219" s="93"/>
      <c r="KIS219" s="93"/>
      <c r="KIT219" s="93"/>
      <c r="KIU219" s="93"/>
      <c r="KIV219" s="93"/>
      <c r="KIW219" s="93"/>
      <c r="KIX219" s="93"/>
      <c r="KIY219" s="93"/>
      <c r="KIZ219" s="93"/>
      <c r="KJA219" s="93"/>
      <c r="KJB219" s="93"/>
      <c r="KJC219" s="93"/>
      <c r="KJD219" s="93"/>
      <c r="KJE219" s="93"/>
      <c r="KJF219" s="93"/>
      <c r="KJG219" s="93"/>
      <c r="KJH219" s="93"/>
      <c r="KJI219" s="93"/>
      <c r="KJJ219" s="93"/>
      <c r="KJK219" s="93"/>
      <c r="KJL219" s="93"/>
      <c r="KJM219" s="93"/>
      <c r="KJN219" s="93"/>
      <c r="KJO219" s="93"/>
      <c r="KJP219" s="93"/>
      <c r="KJQ219" s="93"/>
      <c r="KJR219" s="93"/>
      <c r="KJS219" s="93"/>
      <c r="KJT219" s="93"/>
      <c r="KJU219" s="93"/>
      <c r="KJV219" s="93"/>
      <c r="KJW219" s="93"/>
      <c r="KJX219" s="93"/>
      <c r="KJY219" s="93"/>
      <c r="KJZ219" s="93"/>
      <c r="KKA219" s="93"/>
      <c r="KKB219" s="93"/>
      <c r="KKC219" s="93"/>
      <c r="KKD219" s="93"/>
      <c r="KKE219" s="93"/>
      <c r="KKF219" s="93"/>
      <c r="KKG219" s="93"/>
      <c r="KKH219" s="93"/>
      <c r="KKI219" s="93"/>
      <c r="KKJ219" s="93"/>
      <c r="KKK219" s="93"/>
      <c r="KKL219" s="93"/>
      <c r="KKM219" s="93"/>
      <c r="KKN219" s="93"/>
      <c r="KKO219" s="93"/>
      <c r="KKP219" s="93"/>
      <c r="KKQ219" s="93"/>
      <c r="KKR219" s="93"/>
      <c r="KKS219" s="93"/>
      <c r="KKT219" s="93"/>
      <c r="KKU219" s="93"/>
      <c r="KKV219" s="93"/>
      <c r="KKW219" s="93"/>
      <c r="KKX219" s="93"/>
      <c r="KKY219" s="93"/>
      <c r="KKZ219" s="93"/>
      <c r="KLA219" s="93"/>
      <c r="KLB219" s="93"/>
      <c r="KLC219" s="93"/>
      <c r="KLD219" s="93"/>
      <c r="KLE219" s="93"/>
      <c r="KLF219" s="93"/>
      <c r="KLG219" s="93"/>
      <c r="KLH219" s="93"/>
      <c r="KLI219" s="93"/>
      <c r="KLJ219" s="93"/>
      <c r="KLK219" s="93"/>
      <c r="KLL219" s="93"/>
      <c r="KLM219" s="93"/>
      <c r="KLN219" s="93"/>
      <c r="KLO219" s="93"/>
      <c r="KLP219" s="93"/>
      <c r="KLQ219" s="93"/>
      <c r="KLR219" s="93"/>
      <c r="KLS219" s="93"/>
      <c r="KLT219" s="93"/>
      <c r="KLU219" s="93"/>
      <c r="KLV219" s="93"/>
      <c r="KLW219" s="93"/>
      <c r="KLX219" s="93"/>
      <c r="KLY219" s="93"/>
      <c r="KLZ219" s="93"/>
      <c r="KMA219" s="93"/>
      <c r="KMB219" s="93"/>
      <c r="KMC219" s="93"/>
      <c r="KMD219" s="93"/>
      <c r="KME219" s="93"/>
      <c r="KMF219" s="93"/>
      <c r="KMG219" s="93"/>
      <c r="KMH219" s="93"/>
      <c r="KMI219" s="93"/>
      <c r="KMJ219" s="93"/>
      <c r="KMK219" s="93"/>
      <c r="KML219" s="93"/>
      <c r="KMM219" s="93"/>
      <c r="KMN219" s="93"/>
      <c r="KMO219" s="93"/>
      <c r="KMP219" s="93"/>
      <c r="KMQ219" s="93"/>
      <c r="KMR219" s="93"/>
      <c r="KMS219" s="93"/>
      <c r="KMT219" s="93"/>
      <c r="KMU219" s="93"/>
      <c r="KMV219" s="93"/>
      <c r="KMW219" s="93"/>
      <c r="KMX219" s="93"/>
      <c r="KMY219" s="93"/>
      <c r="KMZ219" s="93"/>
      <c r="KNA219" s="93"/>
      <c r="KNB219" s="93"/>
      <c r="KNC219" s="93"/>
      <c r="KND219" s="93"/>
      <c r="KNE219" s="93"/>
      <c r="KNF219" s="93"/>
      <c r="KNG219" s="93"/>
      <c r="KNH219" s="93"/>
      <c r="KNI219" s="93"/>
      <c r="KNJ219" s="93"/>
      <c r="KNK219" s="93"/>
      <c r="KNL219" s="93"/>
      <c r="KNM219" s="93"/>
      <c r="KNN219" s="93"/>
      <c r="KNO219" s="93"/>
      <c r="KNP219" s="93"/>
      <c r="KNQ219" s="93"/>
      <c r="KNR219" s="93"/>
      <c r="KNS219" s="93"/>
      <c r="KNT219" s="93"/>
      <c r="KNU219" s="93"/>
      <c r="KNV219" s="93"/>
      <c r="KNW219" s="93"/>
      <c r="KNX219" s="93"/>
      <c r="KNY219" s="93"/>
      <c r="KNZ219" s="93"/>
      <c r="KOA219" s="93"/>
      <c r="KOB219" s="93"/>
      <c r="KOC219" s="93"/>
      <c r="KOD219" s="93"/>
      <c r="KOE219" s="93"/>
      <c r="KOF219" s="93"/>
      <c r="KOG219" s="93"/>
      <c r="KOH219" s="93"/>
      <c r="KOI219" s="93"/>
      <c r="KOJ219" s="93"/>
      <c r="KOK219" s="93"/>
      <c r="KOL219" s="93"/>
      <c r="KOM219" s="93"/>
      <c r="KON219" s="93"/>
      <c r="KOO219" s="93"/>
      <c r="KOP219" s="93"/>
      <c r="KOQ219" s="93"/>
      <c r="KOR219" s="93"/>
      <c r="KOS219" s="93"/>
      <c r="KOT219" s="93"/>
      <c r="KOU219" s="93"/>
      <c r="KOV219" s="93"/>
      <c r="KOW219" s="93"/>
      <c r="KOX219" s="93"/>
      <c r="KOY219" s="93"/>
      <c r="KOZ219" s="93"/>
      <c r="KPA219" s="93"/>
      <c r="KPB219" s="93"/>
      <c r="KPC219" s="93"/>
      <c r="KPD219" s="93"/>
      <c r="KPE219" s="93"/>
      <c r="KPF219" s="93"/>
      <c r="KPG219" s="93"/>
      <c r="KPH219" s="93"/>
      <c r="KPI219" s="93"/>
      <c r="KPJ219" s="93"/>
      <c r="KPK219" s="93"/>
      <c r="KPL219" s="93"/>
      <c r="KPM219" s="93"/>
      <c r="KPN219" s="93"/>
      <c r="KPO219" s="93"/>
      <c r="KPP219" s="93"/>
      <c r="KPQ219" s="93"/>
      <c r="KPR219" s="93"/>
      <c r="KPS219" s="93"/>
      <c r="KPT219" s="93"/>
      <c r="KPU219" s="93"/>
      <c r="KPV219" s="93"/>
      <c r="KPW219" s="93"/>
      <c r="KPX219" s="93"/>
      <c r="KPY219" s="93"/>
      <c r="KPZ219" s="93"/>
      <c r="KQA219" s="93"/>
      <c r="KQB219" s="93"/>
      <c r="KQC219" s="93"/>
      <c r="KQD219" s="93"/>
      <c r="KQE219" s="93"/>
      <c r="KQF219" s="93"/>
      <c r="KQG219" s="93"/>
      <c r="KQH219" s="93"/>
      <c r="KQI219" s="93"/>
      <c r="KQJ219" s="93"/>
      <c r="KQK219" s="93"/>
      <c r="KQL219" s="93"/>
      <c r="KQM219" s="93"/>
      <c r="KQN219" s="93"/>
      <c r="KQO219" s="93"/>
      <c r="KQP219" s="93"/>
      <c r="KQQ219" s="93"/>
      <c r="KQR219" s="93"/>
      <c r="KQS219" s="93"/>
      <c r="KQT219" s="93"/>
      <c r="KQU219" s="93"/>
      <c r="KQV219" s="93"/>
      <c r="KQW219" s="93"/>
      <c r="KQX219" s="93"/>
      <c r="KQY219" s="93"/>
      <c r="KQZ219" s="93"/>
      <c r="KRA219" s="93"/>
      <c r="KRB219" s="93"/>
      <c r="KRC219" s="93"/>
      <c r="KRD219" s="93"/>
      <c r="KRE219" s="93"/>
      <c r="KRF219" s="93"/>
      <c r="KRG219" s="93"/>
      <c r="KRH219" s="93"/>
      <c r="KRI219" s="93"/>
      <c r="KRJ219" s="93"/>
      <c r="KRK219" s="93"/>
      <c r="KRL219" s="93"/>
      <c r="KRM219" s="93"/>
      <c r="KRN219" s="93"/>
      <c r="KRO219" s="93"/>
      <c r="KRP219" s="93"/>
      <c r="KRQ219" s="93"/>
      <c r="KRR219" s="93"/>
      <c r="KRS219" s="93"/>
      <c r="KRT219" s="93"/>
      <c r="KRU219" s="93"/>
      <c r="KRV219" s="93"/>
      <c r="KRW219" s="93"/>
      <c r="KRX219" s="93"/>
      <c r="KRY219" s="93"/>
      <c r="KRZ219" s="93"/>
      <c r="KSA219" s="93"/>
      <c r="KSB219" s="93"/>
      <c r="KSC219" s="93"/>
      <c r="KSD219" s="93"/>
      <c r="KSE219" s="93"/>
      <c r="KSF219" s="93"/>
      <c r="KSG219" s="93"/>
      <c r="KSH219" s="93"/>
      <c r="KSI219" s="93"/>
      <c r="KSJ219" s="93"/>
      <c r="KSK219" s="93"/>
      <c r="KSL219" s="93"/>
      <c r="KSM219" s="93"/>
      <c r="KSN219" s="93"/>
      <c r="KSO219" s="93"/>
      <c r="KSP219" s="93"/>
      <c r="KSQ219" s="93"/>
      <c r="KSR219" s="93"/>
      <c r="KSS219" s="93"/>
      <c r="KST219" s="93"/>
      <c r="KSU219" s="93"/>
      <c r="KSV219" s="93"/>
      <c r="KSW219" s="93"/>
      <c r="KSX219" s="93"/>
      <c r="KSY219" s="93"/>
      <c r="KSZ219" s="93"/>
      <c r="KTA219" s="93"/>
      <c r="KTB219" s="93"/>
      <c r="KTC219" s="93"/>
      <c r="KTD219" s="93"/>
      <c r="KTE219" s="93"/>
      <c r="KTF219" s="93"/>
      <c r="KTG219" s="93"/>
      <c r="KTH219" s="93"/>
      <c r="KTI219" s="93"/>
      <c r="KTJ219" s="93"/>
      <c r="KTK219" s="93"/>
      <c r="KTL219" s="93"/>
      <c r="KTM219" s="93"/>
      <c r="KTN219" s="93"/>
      <c r="KTO219" s="93"/>
      <c r="KTP219" s="93"/>
      <c r="KTQ219" s="93"/>
      <c r="KTR219" s="93"/>
      <c r="KTS219" s="93"/>
      <c r="KTT219" s="93"/>
      <c r="KTU219" s="93"/>
      <c r="KTV219" s="93"/>
      <c r="KTW219" s="93"/>
      <c r="KTX219" s="93"/>
      <c r="KTY219" s="93"/>
      <c r="KTZ219" s="93"/>
      <c r="KUA219" s="93"/>
      <c r="KUB219" s="93"/>
      <c r="KUC219" s="93"/>
      <c r="KUD219" s="93"/>
      <c r="KUE219" s="93"/>
      <c r="KUF219" s="93"/>
      <c r="KUG219" s="93"/>
      <c r="KUH219" s="93"/>
      <c r="KUI219" s="93"/>
      <c r="KUJ219" s="93"/>
      <c r="KUK219" s="93"/>
      <c r="KUL219" s="93"/>
      <c r="KUM219" s="93"/>
      <c r="KUN219" s="93"/>
      <c r="KUO219" s="93"/>
      <c r="KUP219" s="93"/>
      <c r="KUQ219" s="93"/>
      <c r="KUR219" s="93"/>
      <c r="KUS219" s="93"/>
      <c r="KUT219" s="93"/>
      <c r="KUU219" s="93"/>
      <c r="KUV219" s="93"/>
      <c r="KUW219" s="93"/>
      <c r="KUX219" s="93"/>
      <c r="KUY219" s="93"/>
      <c r="KUZ219" s="93"/>
      <c r="KVA219" s="93"/>
      <c r="KVB219" s="93"/>
      <c r="KVC219" s="93"/>
      <c r="KVD219" s="93"/>
      <c r="KVE219" s="93"/>
      <c r="KVF219" s="93"/>
      <c r="KVG219" s="93"/>
      <c r="KVH219" s="93"/>
      <c r="KVI219" s="93"/>
      <c r="KVJ219" s="93"/>
      <c r="KVK219" s="93"/>
      <c r="KVL219" s="93"/>
      <c r="KVM219" s="93"/>
      <c r="KVN219" s="93"/>
      <c r="KVO219" s="93"/>
      <c r="KVP219" s="93"/>
      <c r="KVQ219" s="93"/>
      <c r="KVR219" s="93"/>
      <c r="KVS219" s="93"/>
      <c r="KVT219" s="93"/>
      <c r="KVU219" s="93"/>
      <c r="KVV219" s="93"/>
      <c r="KVW219" s="93"/>
      <c r="KVX219" s="93"/>
      <c r="KVY219" s="93"/>
      <c r="KVZ219" s="93"/>
      <c r="KWA219" s="93"/>
      <c r="KWB219" s="93"/>
      <c r="KWC219" s="93"/>
      <c r="KWD219" s="93"/>
      <c r="KWE219" s="93"/>
      <c r="KWF219" s="93"/>
      <c r="KWG219" s="93"/>
      <c r="KWH219" s="93"/>
      <c r="KWI219" s="93"/>
      <c r="KWJ219" s="93"/>
      <c r="KWK219" s="93"/>
      <c r="KWL219" s="93"/>
      <c r="KWM219" s="93"/>
      <c r="KWN219" s="93"/>
      <c r="KWO219" s="93"/>
      <c r="KWP219" s="93"/>
      <c r="KWQ219" s="93"/>
      <c r="KWR219" s="93"/>
      <c r="KWS219" s="93"/>
      <c r="KWT219" s="93"/>
      <c r="KWU219" s="93"/>
      <c r="KWV219" s="93"/>
      <c r="KWW219" s="93"/>
      <c r="KWX219" s="93"/>
      <c r="KWY219" s="93"/>
      <c r="KWZ219" s="93"/>
      <c r="KXA219" s="93"/>
      <c r="KXB219" s="93"/>
      <c r="KXC219" s="93"/>
      <c r="KXD219" s="93"/>
      <c r="KXE219" s="93"/>
      <c r="KXF219" s="93"/>
      <c r="KXG219" s="93"/>
      <c r="KXH219" s="93"/>
      <c r="KXI219" s="93"/>
      <c r="KXJ219" s="93"/>
      <c r="KXK219" s="93"/>
      <c r="KXL219" s="93"/>
      <c r="KXM219" s="93"/>
      <c r="KXN219" s="93"/>
      <c r="KXO219" s="93"/>
      <c r="KXP219" s="93"/>
      <c r="KXQ219" s="93"/>
      <c r="KXR219" s="93"/>
      <c r="KXS219" s="93"/>
      <c r="KXT219" s="93"/>
      <c r="KXU219" s="93"/>
      <c r="KXV219" s="93"/>
      <c r="KXW219" s="93"/>
      <c r="KXX219" s="93"/>
      <c r="KXY219" s="93"/>
      <c r="KXZ219" s="93"/>
      <c r="KYA219" s="93"/>
      <c r="KYB219" s="93"/>
      <c r="KYC219" s="93"/>
      <c r="KYD219" s="93"/>
      <c r="KYE219" s="93"/>
      <c r="KYF219" s="93"/>
      <c r="KYG219" s="93"/>
      <c r="KYH219" s="93"/>
      <c r="KYI219" s="93"/>
      <c r="KYJ219" s="93"/>
      <c r="KYK219" s="93"/>
      <c r="KYL219" s="93"/>
      <c r="KYM219" s="93"/>
      <c r="KYN219" s="93"/>
      <c r="KYO219" s="93"/>
      <c r="KYP219" s="93"/>
      <c r="KYQ219" s="93"/>
      <c r="KYR219" s="93"/>
      <c r="KYS219" s="93"/>
      <c r="KYT219" s="93"/>
      <c r="KYU219" s="93"/>
      <c r="KYV219" s="93"/>
      <c r="KYW219" s="93"/>
      <c r="KYX219" s="93"/>
      <c r="KYY219" s="93"/>
      <c r="KYZ219" s="93"/>
      <c r="KZA219" s="93"/>
      <c r="KZB219" s="93"/>
      <c r="KZC219" s="93"/>
      <c r="KZD219" s="93"/>
      <c r="KZE219" s="93"/>
      <c r="KZF219" s="93"/>
      <c r="KZG219" s="93"/>
      <c r="KZH219" s="93"/>
      <c r="KZI219" s="93"/>
      <c r="KZJ219" s="93"/>
      <c r="KZK219" s="93"/>
      <c r="KZL219" s="93"/>
      <c r="KZM219" s="93"/>
      <c r="KZN219" s="93"/>
      <c r="KZO219" s="93"/>
      <c r="KZP219" s="93"/>
      <c r="KZQ219" s="93"/>
      <c r="KZR219" s="93"/>
      <c r="KZS219" s="93"/>
      <c r="KZT219" s="93"/>
      <c r="KZU219" s="93"/>
      <c r="KZV219" s="93"/>
      <c r="KZW219" s="93"/>
      <c r="KZX219" s="93"/>
      <c r="KZY219" s="93"/>
      <c r="KZZ219" s="93"/>
      <c r="LAA219" s="93"/>
      <c r="LAB219" s="93"/>
      <c r="LAC219" s="93"/>
      <c r="LAD219" s="93"/>
      <c r="LAE219" s="93"/>
      <c r="LAF219" s="93"/>
      <c r="LAG219" s="93"/>
      <c r="LAH219" s="93"/>
      <c r="LAI219" s="93"/>
      <c r="LAJ219" s="93"/>
      <c r="LAK219" s="93"/>
      <c r="LAL219" s="93"/>
      <c r="LAM219" s="93"/>
      <c r="LAN219" s="93"/>
      <c r="LAO219" s="93"/>
      <c r="LAP219" s="93"/>
      <c r="LAQ219" s="93"/>
      <c r="LAR219" s="93"/>
      <c r="LAS219" s="93"/>
      <c r="LAT219" s="93"/>
      <c r="LAU219" s="93"/>
      <c r="LAV219" s="93"/>
      <c r="LAW219" s="93"/>
      <c r="LAX219" s="93"/>
      <c r="LAY219" s="93"/>
      <c r="LAZ219" s="93"/>
      <c r="LBA219" s="93"/>
      <c r="LBB219" s="93"/>
      <c r="LBC219" s="93"/>
      <c r="LBD219" s="93"/>
      <c r="LBE219" s="93"/>
      <c r="LBF219" s="93"/>
      <c r="LBG219" s="93"/>
      <c r="LBH219" s="93"/>
      <c r="LBI219" s="93"/>
      <c r="LBJ219" s="93"/>
      <c r="LBK219" s="93"/>
      <c r="LBL219" s="93"/>
      <c r="LBM219" s="93"/>
      <c r="LBN219" s="93"/>
      <c r="LBO219" s="93"/>
      <c r="LBP219" s="93"/>
      <c r="LBQ219" s="93"/>
      <c r="LBR219" s="93"/>
      <c r="LBS219" s="93"/>
      <c r="LBT219" s="93"/>
      <c r="LBU219" s="93"/>
      <c r="LBV219" s="93"/>
      <c r="LBW219" s="93"/>
      <c r="LBX219" s="93"/>
      <c r="LBY219" s="93"/>
      <c r="LBZ219" s="93"/>
      <c r="LCA219" s="93"/>
      <c r="LCB219" s="93"/>
      <c r="LCC219" s="93"/>
      <c r="LCD219" s="93"/>
      <c r="LCE219" s="93"/>
      <c r="LCF219" s="93"/>
      <c r="LCG219" s="93"/>
      <c r="LCH219" s="93"/>
      <c r="LCI219" s="93"/>
      <c r="LCJ219" s="93"/>
      <c r="LCK219" s="93"/>
      <c r="LCL219" s="93"/>
      <c r="LCM219" s="93"/>
      <c r="LCN219" s="93"/>
      <c r="LCO219" s="93"/>
      <c r="LCP219" s="93"/>
      <c r="LCQ219" s="93"/>
      <c r="LCR219" s="93"/>
      <c r="LCS219" s="93"/>
      <c r="LCT219" s="93"/>
      <c r="LCU219" s="93"/>
      <c r="LCV219" s="93"/>
      <c r="LCW219" s="93"/>
      <c r="LCX219" s="93"/>
      <c r="LCY219" s="93"/>
      <c r="LCZ219" s="93"/>
      <c r="LDA219" s="93"/>
      <c r="LDB219" s="93"/>
      <c r="LDC219" s="93"/>
      <c r="LDD219" s="93"/>
      <c r="LDE219" s="93"/>
      <c r="LDF219" s="93"/>
      <c r="LDG219" s="93"/>
      <c r="LDH219" s="93"/>
      <c r="LDI219" s="93"/>
      <c r="LDJ219" s="93"/>
      <c r="LDK219" s="93"/>
      <c r="LDL219" s="93"/>
      <c r="LDM219" s="93"/>
      <c r="LDN219" s="93"/>
      <c r="LDO219" s="93"/>
      <c r="LDP219" s="93"/>
      <c r="LDQ219" s="93"/>
      <c r="LDR219" s="93"/>
      <c r="LDS219" s="93"/>
      <c r="LDT219" s="93"/>
      <c r="LDU219" s="93"/>
      <c r="LDV219" s="93"/>
      <c r="LDW219" s="93"/>
      <c r="LDX219" s="93"/>
      <c r="LDY219" s="93"/>
      <c r="LDZ219" s="93"/>
      <c r="LEA219" s="93"/>
      <c r="LEB219" s="93"/>
      <c r="LEC219" s="93"/>
      <c r="LED219" s="93"/>
      <c r="LEE219" s="93"/>
      <c r="LEF219" s="93"/>
      <c r="LEG219" s="93"/>
      <c r="LEH219" s="93"/>
      <c r="LEI219" s="93"/>
      <c r="LEJ219" s="93"/>
      <c r="LEK219" s="93"/>
      <c r="LEL219" s="93"/>
      <c r="LEM219" s="93"/>
      <c r="LEN219" s="93"/>
      <c r="LEO219" s="93"/>
      <c r="LEP219" s="93"/>
      <c r="LEQ219" s="93"/>
      <c r="LER219" s="93"/>
      <c r="LES219" s="93"/>
      <c r="LET219" s="93"/>
      <c r="LEU219" s="93"/>
      <c r="LEV219" s="93"/>
      <c r="LEW219" s="93"/>
      <c r="LEX219" s="93"/>
      <c r="LEY219" s="93"/>
      <c r="LEZ219" s="93"/>
      <c r="LFA219" s="93"/>
      <c r="LFB219" s="93"/>
      <c r="LFC219" s="93"/>
      <c r="LFD219" s="93"/>
      <c r="LFE219" s="93"/>
      <c r="LFF219" s="93"/>
      <c r="LFG219" s="93"/>
      <c r="LFH219" s="93"/>
      <c r="LFI219" s="93"/>
      <c r="LFJ219" s="93"/>
      <c r="LFK219" s="93"/>
      <c r="LFL219" s="93"/>
      <c r="LFM219" s="93"/>
      <c r="LFN219" s="93"/>
      <c r="LFO219" s="93"/>
      <c r="LFP219" s="93"/>
      <c r="LFQ219" s="93"/>
      <c r="LFR219" s="93"/>
      <c r="LFS219" s="93"/>
      <c r="LFT219" s="93"/>
      <c r="LFU219" s="93"/>
      <c r="LFV219" s="93"/>
      <c r="LFW219" s="93"/>
      <c r="LFX219" s="93"/>
      <c r="LFY219" s="93"/>
      <c r="LFZ219" s="93"/>
      <c r="LGA219" s="93"/>
      <c r="LGB219" s="93"/>
      <c r="LGC219" s="93"/>
      <c r="LGD219" s="93"/>
      <c r="LGE219" s="93"/>
      <c r="LGF219" s="93"/>
      <c r="LGG219" s="93"/>
      <c r="LGH219" s="93"/>
      <c r="LGI219" s="93"/>
      <c r="LGJ219" s="93"/>
      <c r="LGK219" s="93"/>
      <c r="LGL219" s="93"/>
      <c r="LGM219" s="93"/>
      <c r="LGN219" s="93"/>
      <c r="LGO219" s="93"/>
      <c r="LGP219" s="93"/>
      <c r="LGQ219" s="93"/>
      <c r="LGR219" s="93"/>
      <c r="LGS219" s="93"/>
      <c r="LGT219" s="93"/>
      <c r="LGU219" s="93"/>
      <c r="LGV219" s="93"/>
      <c r="LGW219" s="93"/>
      <c r="LGX219" s="93"/>
      <c r="LGY219" s="93"/>
      <c r="LGZ219" s="93"/>
      <c r="LHA219" s="93"/>
      <c r="LHB219" s="93"/>
      <c r="LHC219" s="93"/>
      <c r="LHD219" s="93"/>
      <c r="LHE219" s="93"/>
      <c r="LHF219" s="93"/>
      <c r="LHG219" s="93"/>
      <c r="LHH219" s="93"/>
      <c r="LHI219" s="93"/>
      <c r="LHJ219" s="93"/>
      <c r="LHK219" s="93"/>
      <c r="LHL219" s="93"/>
      <c r="LHM219" s="93"/>
      <c r="LHN219" s="93"/>
      <c r="LHO219" s="93"/>
      <c r="LHP219" s="93"/>
      <c r="LHQ219" s="93"/>
      <c r="LHR219" s="93"/>
      <c r="LHS219" s="93"/>
      <c r="LHT219" s="93"/>
      <c r="LHU219" s="93"/>
      <c r="LHV219" s="93"/>
      <c r="LHW219" s="93"/>
      <c r="LHX219" s="93"/>
      <c r="LHY219" s="93"/>
      <c r="LHZ219" s="93"/>
      <c r="LIA219" s="93"/>
      <c r="LIB219" s="93"/>
      <c r="LIC219" s="93"/>
      <c r="LID219" s="93"/>
      <c r="LIE219" s="93"/>
      <c r="LIF219" s="93"/>
      <c r="LIG219" s="93"/>
      <c r="LIH219" s="93"/>
      <c r="LII219" s="93"/>
      <c r="LIJ219" s="93"/>
      <c r="LIK219" s="93"/>
      <c r="LIL219" s="93"/>
      <c r="LIM219" s="93"/>
      <c r="LIN219" s="93"/>
      <c r="LIO219" s="93"/>
      <c r="LIP219" s="93"/>
      <c r="LIQ219" s="93"/>
      <c r="LIR219" s="93"/>
      <c r="LIS219" s="93"/>
      <c r="LIT219" s="93"/>
      <c r="LIU219" s="93"/>
      <c r="LIV219" s="93"/>
      <c r="LIW219" s="93"/>
      <c r="LIX219" s="93"/>
      <c r="LIY219" s="93"/>
      <c r="LIZ219" s="93"/>
      <c r="LJA219" s="93"/>
      <c r="LJB219" s="93"/>
      <c r="LJC219" s="93"/>
      <c r="LJD219" s="93"/>
      <c r="LJE219" s="93"/>
      <c r="LJF219" s="93"/>
      <c r="LJG219" s="93"/>
      <c r="LJH219" s="93"/>
      <c r="LJI219" s="93"/>
      <c r="LJJ219" s="93"/>
      <c r="LJK219" s="93"/>
      <c r="LJL219" s="93"/>
      <c r="LJM219" s="93"/>
      <c r="LJN219" s="93"/>
      <c r="LJO219" s="93"/>
      <c r="LJP219" s="93"/>
      <c r="LJQ219" s="93"/>
      <c r="LJR219" s="93"/>
      <c r="LJS219" s="93"/>
      <c r="LJT219" s="93"/>
      <c r="LJU219" s="93"/>
      <c r="LJV219" s="93"/>
      <c r="LJW219" s="93"/>
      <c r="LJX219" s="93"/>
      <c r="LJY219" s="93"/>
      <c r="LJZ219" s="93"/>
      <c r="LKA219" s="93"/>
      <c r="LKB219" s="93"/>
      <c r="LKC219" s="93"/>
      <c r="LKD219" s="93"/>
      <c r="LKE219" s="93"/>
      <c r="LKF219" s="93"/>
      <c r="LKG219" s="93"/>
      <c r="LKH219" s="93"/>
      <c r="LKI219" s="93"/>
      <c r="LKJ219" s="93"/>
      <c r="LKK219" s="93"/>
      <c r="LKL219" s="93"/>
      <c r="LKM219" s="93"/>
      <c r="LKN219" s="93"/>
      <c r="LKO219" s="93"/>
      <c r="LKP219" s="93"/>
      <c r="LKQ219" s="93"/>
      <c r="LKR219" s="93"/>
      <c r="LKS219" s="93"/>
      <c r="LKT219" s="93"/>
      <c r="LKU219" s="93"/>
      <c r="LKV219" s="93"/>
      <c r="LKW219" s="93"/>
      <c r="LKX219" s="93"/>
      <c r="LKY219" s="93"/>
      <c r="LKZ219" s="93"/>
      <c r="LLA219" s="93"/>
      <c r="LLB219" s="93"/>
      <c r="LLC219" s="93"/>
      <c r="LLD219" s="93"/>
      <c r="LLE219" s="93"/>
      <c r="LLF219" s="93"/>
      <c r="LLG219" s="93"/>
      <c r="LLH219" s="93"/>
      <c r="LLI219" s="93"/>
      <c r="LLJ219" s="93"/>
      <c r="LLK219" s="93"/>
      <c r="LLL219" s="93"/>
      <c r="LLM219" s="93"/>
      <c r="LLN219" s="93"/>
      <c r="LLO219" s="93"/>
      <c r="LLP219" s="93"/>
      <c r="LLQ219" s="93"/>
      <c r="LLR219" s="93"/>
      <c r="LLS219" s="93"/>
      <c r="LLT219" s="93"/>
      <c r="LLU219" s="93"/>
      <c r="LLV219" s="93"/>
      <c r="LLW219" s="93"/>
      <c r="LLX219" s="93"/>
      <c r="LLY219" s="93"/>
      <c r="LLZ219" s="93"/>
      <c r="LMA219" s="93"/>
      <c r="LMB219" s="93"/>
      <c r="LMC219" s="93"/>
      <c r="LMD219" s="93"/>
      <c r="LME219" s="93"/>
      <c r="LMF219" s="93"/>
      <c r="LMG219" s="93"/>
      <c r="LMH219" s="93"/>
      <c r="LMI219" s="93"/>
      <c r="LMJ219" s="93"/>
      <c r="LMK219" s="93"/>
      <c r="LML219" s="93"/>
      <c r="LMM219" s="93"/>
      <c r="LMN219" s="93"/>
      <c r="LMO219" s="93"/>
      <c r="LMP219" s="93"/>
      <c r="LMQ219" s="93"/>
      <c r="LMR219" s="93"/>
      <c r="LMS219" s="93"/>
      <c r="LMT219" s="93"/>
      <c r="LMU219" s="93"/>
      <c r="LMV219" s="93"/>
      <c r="LMW219" s="93"/>
      <c r="LMX219" s="93"/>
      <c r="LMY219" s="93"/>
      <c r="LMZ219" s="93"/>
      <c r="LNA219" s="93"/>
      <c r="LNB219" s="93"/>
      <c r="LNC219" s="93"/>
      <c r="LND219" s="93"/>
      <c r="LNE219" s="93"/>
      <c r="LNF219" s="93"/>
      <c r="LNG219" s="93"/>
      <c r="LNH219" s="93"/>
      <c r="LNI219" s="93"/>
      <c r="LNJ219" s="93"/>
      <c r="LNK219" s="93"/>
      <c r="LNL219" s="93"/>
      <c r="LNM219" s="93"/>
      <c r="LNN219" s="93"/>
      <c r="LNO219" s="93"/>
      <c r="LNP219" s="93"/>
      <c r="LNQ219" s="93"/>
      <c r="LNR219" s="93"/>
      <c r="LNS219" s="93"/>
      <c r="LNT219" s="93"/>
      <c r="LNU219" s="93"/>
      <c r="LNV219" s="93"/>
      <c r="LNW219" s="93"/>
      <c r="LNX219" s="93"/>
      <c r="LNY219" s="93"/>
      <c r="LNZ219" s="93"/>
      <c r="LOA219" s="93"/>
      <c r="LOB219" s="93"/>
      <c r="LOC219" s="93"/>
      <c r="LOD219" s="93"/>
      <c r="LOE219" s="93"/>
      <c r="LOF219" s="93"/>
      <c r="LOG219" s="93"/>
      <c r="LOH219" s="93"/>
      <c r="LOI219" s="93"/>
      <c r="LOJ219" s="93"/>
      <c r="LOK219" s="93"/>
      <c r="LOL219" s="93"/>
      <c r="LOM219" s="93"/>
      <c r="LON219" s="93"/>
      <c r="LOO219" s="93"/>
      <c r="LOP219" s="93"/>
      <c r="LOQ219" s="93"/>
      <c r="LOR219" s="93"/>
      <c r="LOS219" s="93"/>
      <c r="LOT219" s="93"/>
      <c r="LOU219" s="93"/>
      <c r="LOV219" s="93"/>
      <c r="LOW219" s="93"/>
      <c r="LOX219" s="93"/>
      <c r="LOY219" s="93"/>
      <c r="LOZ219" s="93"/>
      <c r="LPA219" s="93"/>
      <c r="LPB219" s="93"/>
      <c r="LPC219" s="93"/>
      <c r="LPD219" s="93"/>
      <c r="LPE219" s="93"/>
      <c r="LPF219" s="93"/>
      <c r="LPG219" s="93"/>
      <c r="LPH219" s="93"/>
      <c r="LPI219" s="93"/>
      <c r="LPJ219" s="93"/>
      <c r="LPK219" s="93"/>
      <c r="LPL219" s="93"/>
      <c r="LPM219" s="93"/>
      <c r="LPN219" s="93"/>
      <c r="LPO219" s="93"/>
      <c r="LPP219" s="93"/>
      <c r="LPQ219" s="93"/>
      <c r="LPR219" s="93"/>
      <c r="LPS219" s="93"/>
      <c r="LPT219" s="93"/>
      <c r="LPU219" s="93"/>
      <c r="LPV219" s="93"/>
      <c r="LPW219" s="93"/>
      <c r="LPX219" s="93"/>
      <c r="LPY219" s="93"/>
      <c r="LPZ219" s="93"/>
      <c r="LQA219" s="93"/>
      <c r="LQB219" s="93"/>
      <c r="LQC219" s="93"/>
      <c r="LQD219" s="93"/>
      <c r="LQE219" s="93"/>
      <c r="LQF219" s="93"/>
      <c r="LQG219" s="93"/>
      <c r="LQH219" s="93"/>
      <c r="LQI219" s="93"/>
      <c r="LQJ219" s="93"/>
      <c r="LQK219" s="93"/>
      <c r="LQL219" s="93"/>
      <c r="LQM219" s="93"/>
      <c r="LQN219" s="93"/>
      <c r="LQO219" s="93"/>
      <c r="LQP219" s="93"/>
      <c r="LQQ219" s="93"/>
      <c r="LQR219" s="93"/>
      <c r="LQS219" s="93"/>
      <c r="LQT219" s="93"/>
      <c r="LQU219" s="93"/>
      <c r="LQV219" s="93"/>
      <c r="LQW219" s="93"/>
      <c r="LQX219" s="93"/>
      <c r="LQY219" s="93"/>
      <c r="LQZ219" s="93"/>
      <c r="LRA219" s="93"/>
      <c r="LRB219" s="93"/>
      <c r="LRC219" s="93"/>
      <c r="LRD219" s="93"/>
      <c r="LRE219" s="93"/>
      <c r="LRF219" s="93"/>
      <c r="LRG219" s="93"/>
      <c r="LRH219" s="93"/>
      <c r="LRI219" s="93"/>
      <c r="LRJ219" s="93"/>
      <c r="LRK219" s="93"/>
      <c r="LRL219" s="93"/>
      <c r="LRM219" s="93"/>
      <c r="LRN219" s="93"/>
      <c r="LRO219" s="93"/>
      <c r="LRP219" s="93"/>
      <c r="LRQ219" s="93"/>
      <c r="LRR219" s="93"/>
      <c r="LRS219" s="93"/>
      <c r="LRT219" s="93"/>
      <c r="LRU219" s="93"/>
      <c r="LRV219" s="93"/>
      <c r="LRW219" s="93"/>
      <c r="LRX219" s="93"/>
      <c r="LRY219" s="93"/>
      <c r="LRZ219" s="93"/>
      <c r="LSA219" s="93"/>
      <c r="LSB219" s="93"/>
      <c r="LSC219" s="93"/>
      <c r="LSD219" s="93"/>
      <c r="LSE219" s="93"/>
      <c r="LSF219" s="93"/>
      <c r="LSG219" s="93"/>
      <c r="LSH219" s="93"/>
      <c r="LSI219" s="93"/>
      <c r="LSJ219" s="93"/>
      <c r="LSK219" s="93"/>
      <c r="LSL219" s="93"/>
      <c r="LSM219" s="93"/>
      <c r="LSN219" s="93"/>
      <c r="LSO219" s="93"/>
      <c r="LSP219" s="93"/>
      <c r="LSQ219" s="93"/>
      <c r="LSR219" s="93"/>
      <c r="LSS219" s="93"/>
      <c r="LST219" s="93"/>
      <c r="LSU219" s="93"/>
      <c r="LSV219" s="93"/>
      <c r="LSW219" s="93"/>
      <c r="LSX219" s="93"/>
      <c r="LSY219" s="93"/>
      <c r="LSZ219" s="93"/>
      <c r="LTA219" s="93"/>
      <c r="LTB219" s="93"/>
      <c r="LTC219" s="93"/>
      <c r="LTD219" s="93"/>
      <c r="LTE219" s="93"/>
      <c r="LTF219" s="93"/>
      <c r="LTG219" s="93"/>
      <c r="LTH219" s="93"/>
      <c r="LTI219" s="93"/>
      <c r="LTJ219" s="93"/>
      <c r="LTK219" s="93"/>
      <c r="LTL219" s="93"/>
      <c r="LTM219" s="93"/>
      <c r="LTN219" s="93"/>
      <c r="LTO219" s="93"/>
      <c r="LTP219" s="93"/>
      <c r="LTQ219" s="93"/>
      <c r="LTR219" s="93"/>
      <c r="LTS219" s="93"/>
      <c r="LTT219" s="93"/>
      <c r="LTU219" s="93"/>
      <c r="LTV219" s="93"/>
      <c r="LTW219" s="93"/>
      <c r="LTX219" s="93"/>
      <c r="LTY219" s="93"/>
      <c r="LTZ219" s="93"/>
      <c r="LUA219" s="93"/>
      <c r="LUB219" s="93"/>
      <c r="LUC219" s="93"/>
      <c r="LUD219" s="93"/>
      <c r="LUE219" s="93"/>
      <c r="LUF219" s="93"/>
      <c r="LUG219" s="93"/>
      <c r="LUH219" s="93"/>
      <c r="LUI219" s="93"/>
      <c r="LUJ219" s="93"/>
      <c r="LUK219" s="93"/>
      <c r="LUL219" s="93"/>
      <c r="LUM219" s="93"/>
      <c r="LUN219" s="93"/>
      <c r="LUO219" s="93"/>
      <c r="LUP219" s="93"/>
      <c r="LUQ219" s="93"/>
      <c r="LUR219" s="93"/>
      <c r="LUS219" s="93"/>
      <c r="LUT219" s="93"/>
      <c r="LUU219" s="93"/>
      <c r="LUV219" s="93"/>
      <c r="LUW219" s="93"/>
      <c r="LUX219" s="93"/>
      <c r="LUY219" s="93"/>
      <c r="LUZ219" s="93"/>
      <c r="LVA219" s="93"/>
      <c r="LVB219" s="93"/>
      <c r="LVC219" s="93"/>
      <c r="LVD219" s="93"/>
      <c r="LVE219" s="93"/>
      <c r="LVF219" s="93"/>
      <c r="LVG219" s="93"/>
      <c r="LVH219" s="93"/>
      <c r="LVI219" s="93"/>
      <c r="LVJ219" s="93"/>
      <c r="LVK219" s="93"/>
      <c r="LVL219" s="93"/>
      <c r="LVM219" s="93"/>
      <c r="LVN219" s="93"/>
      <c r="LVO219" s="93"/>
      <c r="LVP219" s="93"/>
      <c r="LVQ219" s="93"/>
      <c r="LVR219" s="93"/>
      <c r="LVS219" s="93"/>
      <c r="LVT219" s="93"/>
      <c r="LVU219" s="93"/>
      <c r="LVV219" s="93"/>
      <c r="LVW219" s="93"/>
      <c r="LVX219" s="93"/>
      <c r="LVY219" s="93"/>
      <c r="LVZ219" s="93"/>
      <c r="LWA219" s="93"/>
      <c r="LWB219" s="93"/>
      <c r="LWC219" s="93"/>
      <c r="LWD219" s="93"/>
      <c r="LWE219" s="93"/>
      <c r="LWF219" s="93"/>
      <c r="LWG219" s="93"/>
      <c r="LWH219" s="93"/>
      <c r="LWI219" s="93"/>
      <c r="LWJ219" s="93"/>
      <c r="LWK219" s="93"/>
      <c r="LWL219" s="93"/>
      <c r="LWM219" s="93"/>
      <c r="LWN219" s="93"/>
      <c r="LWO219" s="93"/>
      <c r="LWP219" s="93"/>
      <c r="LWQ219" s="93"/>
      <c r="LWR219" s="93"/>
      <c r="LWS219" s="93"/>
      <c r="LWT219" s="93"/>
      <c r="LWU219" s="93"/>
      <c r="LWV219" s="93"/>
      <c r="LWW219" s="93"/>
      <c r="LWX219" s="93"/>
      <c r="LWY219" s="93"/>
      <c r="LWZ219" s="93"/>
      <c r="LXA219" s="93"/>
      <c r="LXB219" s="93"/>
      <c r="LXC219" s="93"/>
      <c r="LXD219" s="93"/>
      <c r="LXE219" s="93"/>
      <c r="LXF219" s="93"/>
      <c r="LXG219" s="93"/>
      <c r="LXH219" s="93"/>
      <c r="LXI219" s="93"/>
      <c r="LXJ219" s="93"/>
      <c r="LXK219" s="93"/>
      <c r="LXL219" s="93"/>
      <c r="LXM219" s="93"/>
      <c r="LXN219" s="93"/>
      <c r="LXO219" s="93"/>
      <c r="LXP219" s="93"/>
      <c r="LXQ219" s="93"/>
      <c r="LXR219" s="93"/>
      <c r="LXS219" s="93"/>
      <c r="LXT219" s="93"/>
      <c r="LXU219" s="93"/>
      <c r="LXV219" s="93"/>
      <c r="LXW219" s="93"/>
      <c r="LXX219" s="93"/>
      <c r="LXY219" s="93"/>
      <c r="LXZ219" s="93"/>
      <c r="LYA219" s="93"/>
      <c r="LYB219" s="93"/>
      <c r="LYC219" s="93"/>
      <c r="LYD219" s="93"/>
      <c r="LYE219" s="93"/>
      <c r="LYF219" s="93"/>
      <c r="LYG219" s="93"/>
      <c r="LYH219" s="93"/>
      <c r="LYI219" s="93"/>
      <c r="LYJ219" s="93"/>
      <c r="LYK219" s="93"/>
      <c r="LYL219" s="93"/>
      <c r="LYM219" s="93"/>
      <c r="LYN219" s="93"/>
      <c r="LYO219" s="93"/>
      <c r="LYP219" s="93"/>
      <c r="LYQ219" s="93"/>
      <c r="LYR219" s="93"/>
      <c r="LYS219" s="93"/>
      <c r="LYT219" s="93"/>
      <c r="LYU219" s="93"/>
      <c r="LYV219" s="93"/>
      <c r="LYW219" s="93"/>
      <c r="LYX219" s="93"/>
      <c r="LYY219" s="93"/>
      <c r="LYZ219" s="93"/>
      <c r="LZA219" s="93"/>
      <c r="LZB219" s="93"/>
      <c r="LZC219" s="93"/>
      <c r="LZD219" s="93"/>
      <c r="LZE219" s="93"/>
      <c r="LZF219" s="93"/>
      <c r="LZG219" s="93"/>
      <c r="LZH219" s="93"/>
      <c r="LZI219" s="93"/>
      <c r="LZJ219" s="93"/>
      <c r="LZK219" s="93"/>
      <c r="LZL219" s="93"/>
      <c r="LZM219" s="93"/>
      <c r="LZN219" s="93"/>
      <c r="LZO219" s="93"/>
      <c r="LZP219" s="93"/>
      <c r="LZQ219" s="93"/>
      <c r="LZR219" s="93"/>
      <c r="LZS219" s="93"/>
      <c r="LZT219" s="93"/>
      <c r="LZU219" s="93"/>
      <c r="LZV219" s="93"/>
      <c r="LZW219" s="93"/>
      <c r="LZX219" s="93"/>
      <c r="LZY219" s="93"/>
      <c r="LZZ219" s="93"/>
      <c r="MAA219" s="93"/>
      <c r="MAB219" s="93"/>
      <c r="MAC219" s="93"/>
      <c r="MAD219" s="93"/>
      <c r="MAE219" s="93"/>
      <c r="MAF219" s="93"/>
      <c r="MAG219" s="93"/>
      <c r="MAH219" s="93"/>
      <c r="MAI219" s="93"/>
      <c r="MAJ219" s="93"/>
      <c r="MAK219" s="93"/>
      <c r="MAL219" s="93"/>
      <c r="MAM219" s="93"/>
      <c r="MAN219" s="93"/>
      <c r="MAO219" s="93"/>
      <c r="MAP219" s="93"/>
      <c r="MAQ219" s="93"/>
      <c r="MAR219" s="93"/>
      <c r="MAS219" s="93"/>
      <c r="MAT219" s="93"/>
      <c r="MAU219" s="93"/>
      <c r="MAV219" s="93"/>
      <c r="MAW219" s="93"/>
      <c r="MAX219" s="93"/>
      <c r="MAY219" s="93"/>
      <c r="MAZ219" s="93"/>
      <c r="MBA219" s="93"/>
      <c r="MBB219" s="93"/>
      <c r="MBC219" s="93"/>
      <c r="MBD219" s="93"/>
      <c r="MBE219" s="93"/>
      <c r="MBF219" s="93"/>
      <c r="MBG219" s="93"/>
      <c r="MBH219" s="93"/>
      <c r="MBI219" s="93"/>
      <c r="MBJ219" s="93"/>
      <c r="MBK219" s="93"/>
      <c r="MBL219" s="93"/>
      <c r="MBM219" s="93"/>
      <c r="MBN219" s="93"/>
      <c r="MBO219" s="93"/>
      <c r="MBP219" s="93"/>
      <c r="MBQ219" s="93"/>
      <c r="MBR219" s="93"/>
      <c r="MBS219" s="93"/>
      <c r="MBT219" s="93"/>
      <c r="MBU219" s="93"/>
      <c r="MBV219" s="93"/>
      <c r="MBW219" s="93"/>
      <c r="MBX219" s="93"/>
      <c r="MBY219" s="93"/>
      <c r="MBZ219" s="93"/>
      <c r="MCA219" s="93"/>
      <c r="MCB219" s="93"/>
      <c r="MCC219" s="93"/>
      <c r="MCD219" s="93"/>
      <c r="MCE219" s="93"/>
      <c r="MCF219" s="93"/>
      <c r="MCG219" s="93"/>
      <c r="MCH219" s="93"/>
      <c r="MCI219" s="93"/>
      <c r="MCJ219" s="93"/>
      <c r="MCK219" s="93"/>
      <c r="MCL219" s="93"/>
      <c r="MCM219" s="93"/>
      <c r="MCN219" s="93"/>
      <c r="MCO219" s="93"/>
      <c r="MCP219" s="93"/>
      <c r="MCQ219" s="93"/>
      <c r="MCR219" s="93"/>
      <c r="MCS219" s="93"/>
      <c r="MCT219" s="93"/>
      <c r="MCU219" s="93"/>
      <c r="MCV219" s="93"/>
      <c r="MCW219" s="93"/>
      <c r="MCX219" s="93"/>
      <c r="MCY219" s="93"/>
      <c r="MCZ219" s="93"/>
      <c r="MDA219" s="93"/>
      <c r="MDB219" s="93"/>
      <c r="MDC219" s="93"/>
      <c r="MDD219" s="93"/>
      <c r="MDE219" s="93"/>
      <c r="MDF219" s="93"/>
      <c r="MDG219" s="93"/>
      <c r="MDH219" s="93"/>
      <c r="MDI219" s="93"/>
      <c r="MDJ219" s="93"/>
      <c r="MDK219" s="93"/>
      <c r="MDL219" s="93"/>
      <c r="MDM219" s="93"/>
      <c r="MDN219" s="93"/>
      <c r="MDO219" s="93"/>
      <c r="MDP219" s="93"/>
      <c r="MDQ219" s="93"/>
      <c r="MDR219" s="93"/>
      <c r="MDS219" s="93"/>
      <c r="MDT219" s="93"/>
      <c r="MDU219" s="93"/>
      <c r="MDV219" s="93"/>
      <c r="MDW219" s="93"/>
      <c r="MDX219" s="93"/>
      <c r="MDY219" s="93"/>
      <c r="MDZ219" s="93"/>
      <c r="MEA219" s="93"/>
      <c r="MEB219" s="93"/>
      <c r="MEC219" s="93"/>
      <c r="MED219" s="93"/>
      <c r="MEE219" s="93"/>
      <c r="MEF219" s="93"/>
      <c r="MEG219" s="93"/>
      <c r="MEH219" s="93"/>
      <c r="MEI219" s="93"/>
      <c r="MEJ219" s="93"/>
      <c r="MEK219" s="93"/>
      <c r="MEL219" s="93"/>
      <c r="MEM219" s="93"/>
      <c r="MEN219" s="93"/>
      <c r="MEO219" s="93"/>
      <c r="MEP219" s="93"/>
      <c r="MEQ219" s="93"/>
      <c r="MER219" s="93"/>
      <c r="MES219" s="93"/>
      <c r="MET219" s="93"/>
      <c r="MEU219" s="93"/>
      <c r="MEV219" s="93"/>
      <c r="MEW219" s="93"/>
      <c r="MEX219" s="93"/>
      <c r="MEY219" s="93"/>
      <c r="MEZ219" s="93"/>
      <c r="MFA219" s="93"/>
      <c r="MFB219" s="93"/>
      <c r="MFC219" s="93"/>
      <c r="MFD219" s="93"/>
      <c r="MFE219" s="93"/>
      <c r="MFF219" s="93"/>
      <c r="MFG219" s="93"/>
      <c r="MFH219" s="93"/>
      <c r="MFI219" s="93"/>
      <c r="MFJ219" s="93"/>
      <c r="MFK219" s="93"/>
      <c r="MFL219" s="93"/>
      <c r="MFM219" s="93"/>
      <c r="MFN219" s="93"/>
      <c r="MFO219" s="93"/>
      <c r="MFP219" s="93"/>
      <c r="MFQ219" s="93"/>
      <c r="MFR219" s="93"/>
      <c r="MFS219" s="93"/>
      <c r="MFT219" s="93"/>
      <c r="MFU219" s="93"/>
      <c r="MFV219" s="93"/>
      <c r="MFW219" s="93"/>
      <c r="MFX219" s="93"/>
      <c r="MFY219" s="93"/>
      <c r="MFZ219" s="93"/>
      <c r="MGA219" s="93"/>
      <c r="MGB219" s="93"/>
      <c r="MGC219" s="93"/>
      <c r="MGD219" s="93"/>
      <c r="MGE219" s="93"/>
      <c r="MGF219" s="93"/>
      <c r="MGG219" s="93"/>
      <c r="MGH219" s="93"/>
      <c r="MGI219" s="93"/>
      <c r="MGJ219" s="93"/>
      <c r="MGK219" s="93"/>
      <c r="MGL219" s="93"/>
      <c r="MGM219" s="93"/>
      <c r="MGN219" s="93"/>
      <c r="MGO219" s="93"/>
      <c r="MGP219" s="93"/>
      <c r="MGQ219" s="93"/>
      <c r="MGR219" s="93"/>
      <c r="MGS219" s="93"/>
      <c r="MGT219" s="93"/>
      <c r="MGU219" s="93"/>
      <c r="MGV219" s="93"/>
      <c r="MGW219" s="93"/>
      <c r="MGX219" s="93"/>
      <c r="MGY219" s="93"/>
      <c r="MGZ219" s="93"/>
      <c r="MHA219" s="93"/>
      <c r="MHB219" s="93"/>
      <c r="MHC219" s="93"/>
      <c r="MHD219" s="93"/>
      <c r="MHE219" s="93"/>
      <c r="MHF219" s="93"/>
      <c r="MHG219" s="93"/>
      <c r="MHH219" s="93"/>
      <c r="MHI219" s="93"/>
      <c r="MHJ219" s="93"/>
      <c r="MHK219" s="93"/>
      <c r="MHL219" s="93"/>
      <c r="MHM219" s="93"/>
      <c r="MHN219" s="93"/>
      <c r="MHO219" s="93"/>
      <c r="MHP219" s="93"/>
      <c r="MHQ219" s="93"/>
      <c r="MHR219" s="93"/>
      <c r="MHS219" s="93"/>
      <c r="MHT219" s="93"/>
      <c r="MHU219" s="93"/>
      <c r="MHV219" s="93"/>
      <c r="MHW219" s="93"/>
      <c r="MHX219" s="93"/>
      <c r="MHY219" s="93"/>
      <c r="MHZ219" s="93"/>
      <c r="MIA219" s="93"/>
      <c r="MIB219" s="93"/>
      <c r="MIC219" s="93"/>
      <c r="MID219" s="93"/>
      <c r="MIE219" s="93"/>
      <c r="MIF219" s="93"/>
      <c r="MIG219" s="93"/>
      <c r="MIH219" s="93"/>
      <c r="MII219" s="93"/>
      <c r="MIJ219" s="93"/>
      <c r="MIK219" s="93"/>
      <c r="MIL219" s="93"/>
      <c r="MIM219" s="93"/>
      <c r="MIN219" s="93"/>
      <c r="MIO219" s="93"/>
      <c r="MIP219" s="93"/>
      <c r="MIQ219" s="93"/>
      <c r="MIR219" s="93"/>
      <c r="MIS219" s="93"/>
      <c r="MIT219" s="93"/>
      <c r="MIU219" s="93"/>
      <c r="MIV219" s="93"/>
      <c r="MIW219" s="93"/>
      <c r="MIX219" s="93"/>
      <c r="MIY219" s="93"/>
      <c r="MIZ219" s="93"/>
      <c r="MJA219" s="93"/>
      <c r="MJB219" s="93"/>
      <c r="MJC219" s="93"/>
      <c r="MJD219" s="93"/>
      <c r="MJE219" s="93"/>
      <c r="MJF219" s="93"/>
      <c r="MJG219" s="93"/>
      <c r="MJH219" s="93"/>
      <c r="MJI219" s="93"/>
      <c r="MJJ219" s="93"/>
      <c r="MJK219" s="93"/>
      <c r="MJL219" s="93"/>
      <c r="MJM219" s="93"/>
      <c r="MJN219" s="93"/>
      <c r="MJO219" s="93"/>
      <c r="MJP219" s="93"/>
      <c r="MJQ219" s="93"/>
      <c r="MJR219" s="93"/>
      <c r="MJS219" s="93"/>
      <c r="MJT219" s="93"/>
      <c r="MJU219" s="93"/>
      <c r="MJV219" s="93"/>
      <c r="MJW219" s="93"/>
      <c r="MJX219" s="93"/>
      <c r="MJY219" s="93"/>
      <c r="MJZ219" s="93"/>
      <c r="MKA219" s="93"/>
      <c r="MKB219" s="93"/>
      <c r="MKC219" s="93"/>
      <c r="MKD219" s="93"/>
      <c r="MKE219" s="93"/>
      <c r="MKF219" s="93"/>
      <c r="MKG219" s="93"/>
      <c r="MKH219" s="93"/>
      <c r="MKI219" s="93"/>
      <c r="MKJ219" s="93"/>
      <c r="MKK219" s="93"/>
      <c r="MKL219" s="93"/>
      <c r="MKM219" s="93"/>
      <c r="MKN219" s="93"/>
      <c r="MKO219" s="93"/>
      <c r="MKP219" s="93"/>
      <c r="MKQ219" s="93"/>
      <c r="MKR219" s="93"/>
      <c r="MKS219" s="93"/>
      <c r="MKT219" s="93"/>
      <c r="MKU219" s="93"/>
      <c r="MKV219" s="93"/>
      <c r="MKW219" s="93"/>
      <c r="MKX219" s="93"/>
      <c r="MKY219" s="93"/>
      <c r="MKZ219" s="93"/>
      <c r="MLA219" s="93"/>
      <c r="MLB219" s="93"/>
      <c r="MLC219" s="93"/>
      <c r="MLD219" s="93"/>
      <c r="MLE219" s="93"/>
      <c r="MLF219" s="93"/>
      <c r="MLG219" s="93"/>
      <c r="MLH219" s="93"/>
      <c r="MLI219" s="93"/>
      <c r="MLJ219" s="93"/>
      <c r="MLK219" s="93"/>
      <c r="MLL219" s="93"/>
      <c r="MLM219" s="93"/>
      <c r="MLN219" s="93"/>
      <c r="MLO219" s="93"/>
      <c r="MLP219" s="93"/>
      <c r="MLQ219" s="93"/>
      <c r="MLR219" s="93"/>
      <c r="MLS219" s="93"/>
      <c r="MLT219" s="93"/>
      <c r="MLU219" s="93"/>
      <c r="MLV219" s="93"/>
      <c r="MLW219" s="93"/>
      <c r="MLX219" s="93"/>
      <c r="MLY219" s="93"/>
      <c r="MLZ219" s="93"/>
      <c r="MMA219" s="93"/>
      <c r="MMB219" s="93"/>
      <c r="MMC219" s="93"/>
      <c r="MMD219" s="93"/>
      <c r="MME219" s="93"/>
      <c r="MMF219" s="93"/>
      <c r="MMG219" s="93"/>
      <c r="MMH219" s="93"/>
      <c r="MMI219" s="93"/>
      <c r="MMJ219" s="93"/>
      <c r="MMK219" s="93"/>
      <c r="MML219" s="93"/>
      <c r="MMM219" s="93"/>
      <c r="MMN219" s="93"/>
      <c r="MMO219" s="93"/>
      <c r="MMP219" s="93"/>
      <c r="MMQ219" s="93"/>
      <c r="MMR219" s="93"/>
      <c r="MMS219" s="93"/>
      <c r="MMT219" s="93"/>
      <c r="MMU219" s="93"/>
      <c r="MMV219" s="93"/>
      <c r="MMW219" s="93"/>
      <c r="MMX219" s="93"/>
      <c r="MMY219" s="93"/>
      <c r="MMZ219" s="93"/>
      <c r="MNA219" s="93"/>
      <c r="MNB219" s="93"/>
      <c r="MNC219" s="93"/>
      <c r="MND219" s="93"/>
      <c r="MNE219" s="93"/>
      <c r="MNF219" s="93"/>
      <c r="MNG219" s="93"/>
      <c r="MNH219" s="93"/>
      <c r="MNI219" s="93"/>
      <c r="MNJ219" s="93"/>
      <c r="MNK219" s="93"/>
      <c r="MNL219" s="93"/>
      <c r="MNM219" s="93"/>
      <c r="MNN219" s="93"/>
      <c r="MNO219" s="93"/>
      <c r="MNP219" s="93"/>
      <c r="MNQ219" s="93"/>
      <c r="MNR219" s="93"/>
      <c r="MNS219" s="93"/>
      <c r="MNT219" s="93"/>
      <c r="MNU219" s="93"/>
      <c r="MNV219" s="93"/>
      <c r="MNW219" s="93"/>
      <c r="MNX219" s="93"/>
      <c r="MNY219" s="93"/>
      <c r="MNZ219" s="93"/>
      <c r="MOA219" s="93"/>
      <c r="MOB219" s="93"/>
      <c r="MOC219" s="93"/>
      <c r="MOD219" s="93"/>
      <c r="MOE219" s="93"/>
      <c r="MOF219" s="93"/>
      <c r="MOG219" s="93"/>
      <c r="MOH219" s="93"/>
      <c r="MOI219" s="93"/>
      <c r="MOJ219" s="93"/>
      <c r="MOK219" s="93"/>
      <c r="MOL219" s="93"/>
      <c r="MOM219" s="93"/>
      <c r="MON219" s="93"/>
      <c r="MOO219" s="93"/>
      <c r="MOP219" s="93"/>
      <c r="MOQ219" s="93"/>
      <c r="MOR219" s="93"/>
      <c r="MOS219" s="93"/>
      <c r="MOT219" s="93"/>
      <c r="MOU219" s="93"/>
      <c r="MOV219" s="93"/>
      <c r="MOW219" s="93"/>
      <c r="MOX219" s="93"/>
      <c r="MOY219" s="93"/>
      <c r="MOZ219" s="93"/>
      <c r="MPA219" s="93"/>
      <c r="MPB219" s="93"/>
      <c r="MPC219" s="93"/>
      <c r="MPD219" s="93"/>
      <c r="MPE219" s="93"/>
      <c r="MPF219" s="93"/>
      <c r="MPG219" s="93"/>
      <c r="MPH219" s="93"/>
      <c r="MPI219" s="93"/>
      <c r="MPJ219" s="93"/>
      <c r="MPK219" s="93"/>
      <c r="MPL219" s="93"/>
      <c r="MPM219" s="93"/>
      <c r="MPN219" s="93"/>
      <c r="MPO219" s="93"/>
      <c r="MPP219" s="93"/>
      <c r="MPQ219" s="93"/>
      <c r="MPR219" s="93"/>
      <c r="MPS219" s="93"/>
      <c r="MPT219" s="93"/>
      <c r="MPU219" s="93"/>
      <c r="MPV219" s="93"/>
      <c r="MPW219" s="93"/>
      <c r="MPX219" s="93"/>
      <c r="MPY219" s="93"/>
      <c r="MPZ219" s="93"/>
      <c r="MQA219" s="93"/>
      <c r="MQB219" s="93"/>
      <c r="MQC219" s="93"/>
      <c r="MQD219" s="93"/>
      <c r="MQE219" s="93"/>
      <c r="MQF219" s="93"/>
      <c r="MQG219" s="93"/>
      <c r="MQH219" s="93"/>
      <c r="MQI219" s="93"/>
      <c r="MQJ219" s="93"/>
      <c r="MQK219" s="93"/>
      <c r="MQL219" s="93"/>
      <c r="MQM219" s="93"/>
      <c r="MQN219" s="93"/>
      <c r="MQO219" s="93"/>
      <c r="MQP219" s="93"/>
      <c r="MQQ219" s="93"/>
      <c r="MQR219" s="93"/>
      <c r="MQS219" s="93"/>
      <c r="MQT219" s="93"/>
      <c r="MQU219" s="93"/>
      <c r="MQV219" s="93"/>
      <c r="MQW219" s="93"/>
      <c r="MQX219" s="93"/>
      <c r="MQY219" s="93"/>
      <c r="MQZ219" s="93"/>
      <c r="MRA219" s="93"/>
      <c r="MRB219" s="93"/>
      <c r="MRC219" s="93"/>
      <c r="MRD219" s="93"/>
      <c r="MRE219" s="93"/>
      <c r="MRF219" s="93"/>
      <c r="MRG219" s="93"/>
      <c r="MRH219" s="93"/>
      <c r="MRI219" s="93"/>
      <c r="MRJ219" s="93"/>
      <c r="MRK219" s="93"/>
      <c r="MRL219" s="93"/>
      <c r="MRM219" s="93"/>
      <c r="MRN219" s="93"/>
      <c r="MRO219" s="93"/>
      <c r="MRP219" s="93"/>
      <c r="MRQ219" s="93"/>
      <c r="MRR219" s="93"/>
      <c r="MRS219" s="93"/>
      <c r="MRT219" s="93"/>
      <c r="MRU219" s="93"/>
      <c r="MRV219" s="93"/>
      <c r="MRW219" s="93"/>
      <c r="MRX219" s="93"/>
      <c r="MRY219" s="93"/>
      <c r="MRZ219" s="93"/>
      <c r="MSA219" s="93"/>
      <c r="MSB219" s="93"/>
      <c r="MSC219" s="93"/>
      <c r="MSD219" s="93"/>
      <c r="MSE219" s="93"/>
      <c r="MSF219" s="93"/>
      <c r="MSG219" s="93"/>
      <c r="MSH219" s="93"/>
      <c r="MSI219" s="93"/>
      <c r="MSJ219" s="93"/>
      <c r="MSK219" s="93"/>
      <c r="MSL219" s="93"/>
      <c r="MSM219" s="93"/>
      <c r="MSN219" s="93"/>
      <c r="MSO219" s="93"/>
      <c r="MSP219" s="93"/>
      <c r="MSQ219" s="93"/>
      <c r="MSR219" s="93"/>
      <c r="MSS219" s="93"/>
      <c r="MST219" s="93"/>
      <c r="MSU219" s="93"/>
      <c r="MSV219" s="93"/>
      <c r="MSW219" s="93"/>
      <c r="MSX219" s="93"/>
      <c r="MSY219" s="93"/>
      <c r="MSZ219" s="93"/>
      <c r="MTA219" s="93"/>
      <c r="MTB219" s="93"/>
      <c r="MTC219" s="93"/>
      <c r="MTD219" s="93"/>
      <c r="MTE219" s="93"/>
      <c r="MTF219" s="93"/>
      <c r="MTG219" s="93"/>
      <c r="MTH219" s="93"/>
      <c r="MTI219" s="93"/>
      <c r="MTJ219" s="93"/>
      <c r="MTK219" s="93"/>
      <c r="MTL219" s="93"/>
      <c r="MTM219" s="93"/>
      <c r="MTN219" s="93"/>
      <c r="MTO219" s="93"/>
      <c r="MTP219" s="93"/>
      <c r="MTQ219" s="93"/>
      <c r="MTR219" s="93"/>
      <c r="MTS219" s="93"/>
      <c r="MTT219" s="93"/>
      <c r="MTU219" s="93"/>
      <c r="MTV219" s="93"/>
      <c r="MTW219" s="93"/>
      <c r="MTX219" s="93"/>
      <c r="MTY219" s="93"/>
      <c r="MTZ219" s="93"/>
      <c r="MUA219" s="93"/>
      <c r="MUB219" s="93"/>
      <c r="MUC219" s="93"/>
      <c r="MUD219" s="93"/>
      <c r="MUE219" s="93"/>
      <c r="MUF219" s="93"/>
      <c r="MUG219" s="93"/>
      <c r="MUH219" s="93"/>
      <c r="MUI219" s="93"/>
      <c r="MUJ219" s="93"/>
      <c r="MUK219" s="93"/>
      <c r="MUL219" s="93"/>
      <c r="MUM219" s="93"/>
      <c r="MUN219" s="93"/>
      <c r="MUO219" s="93"/>
      <c r="MUP219" s="93"/>
      <c r="MUQ219" s="93"/>
      <c r="MUR219" s="93"/>
      <c r="MUS219" s="93"/>
      <c r="MUT219" s="93"/>
      <c r="MUU219" s="93"/>
      <c r="MUV219" s="93"/>
      <c r="MUW219" s="93"/>
      <c r="MUX219" s="93"/>
      <c r="MUY219" s="93"/>
      <c r="MUZ219" s="93"/>
      <c r="MVA219" s="93"/>
      <c r="MVB219" s="93"/>
      <c r="MVC219" s="93"/>
      <c r="MVD219" s="93"/>
      <c r="MVE219" s="93"/>
      <c r="MVF219" s="93"/>
      <c r="MVG219" s="93"/>
      <c r="MVH219" s="93"/>
      <c r="MVI219" s="93"/>
      <c r="MVJ219" s="93"/>
      <c r="MVK219" s="93"/>
      <c r="MVL219" s="93"/>
      <c r="MVM219" s="93"/>
      <c r="MVN219" s="93"/>
      <c r="MVO219" s="93"/>
      <c r="MVP219" s="93"/>
      <c r="MVQ219" s="93"/>
      <c r="MVR219" s="93"/>
      <c r="MVS219" s="93"/>
      <c r="MVT219" s="93"/>
      <c r="MVU219" s="93"/>
      <c r="MVV219" s="93"/>
      <c r="MVW219" s="93"/>
      <c r="MVX219" s="93"/>
      <c r="MVY219" s="93"/>
      <c r="MVZ219" s="93"/>
      <c r="MWA219" s="93"/>
      <c r="MWB219" s="93"/>
      <c r="MWC219" s="93"/>
      <c r="MWD219" s="93"/>
      <c r="MWE219" s="93"/>
      <c r="MWF219" s="93"/>
      <c r="MWG219" s="93"/>
      <c r="MWH219" s="93"/>
      <c r="MWI219" s="93"/>
      <c r="MWJ219" s="93"/>
      <c r="MWK219" s="93"/>
      <c r="MWL219" s="93"/>
      <c r="MWM219" s="93"/>
      <c r="MWN219" s="93"/>
      <c r="MWO219" s="93"/>
      <c r="MWP219" s="93"/>
      <c r="MWQ219" s="93"/>
      <c r="MWR219" s="93"/>
      <c r="MWS219" s="93"/>
      <c r="MWT219" s="93"/>
      <c r="MWU219" s="93"/>
      <c r="MWV219" s="93"/>
      <c r="MWW219" s="93"/>
      <c r="MWX219" s="93"/>
      <c r="MWY219" s="93"/>
      <c r="MWZ219" s="93"/>
      <c r="MXA219" s="93"/>
      <c r="MXB219" s="93"/>
      <c r="MXC219" s="93"/>
      <c r="MXD219" s="93"/>
      <c r="MXE219" s="93"/>
      <c r="MXF219" s="93"/>
      <c r="MXG219" s="93"/>
      <c r="MXH219" s="93"/>
      <c r="MXI219" s="93"/>
      <c r="MXJ219" s="93"/>
      <c r="MXK219" s="93"/>
      <c r="MXL219" s="93"/>
      <c r="MXM219" s="93"/>
      <c r="MXN219" s="93"/>
      <c r="MXO219" s="93"/>
      <c r="MXP219" s="93"/>
      <c r="MXQ219" s="93"/>
      <c r="MXR219" s="93"/>
      <c r="MXS219" s="93"/>
      <c r="MXT219" s="93"/>
      <c r="MXU219" s="93"/>
      <c r="MXV219" s="93"/>
      <c r="MXW219" s="93"/>
      <c r="MXX219" s="93"/>
      <c r="MXY219" s="93"/>
      <c r="MXZ219" s="93"/>
      <c r="MYA219" s="93"/>
      <c r="MYB219" s="93"/>
      <c r="MYC219" s="93"/>
      <c r="MYD219" s="93"/>
      <c r="MYE219" s="93"/>
      <c r="MYF219" s="93"/>
      <c r="MYG219" s="93"/>
      <c r="MYH219" s="93"/>
      <c r="MYI219" s="93"/>
      <c r="MYJ219" s="93"/>
      <c r="MYK219" s="93"/>
      <c r="MYL219" s="93"/>
      <c r="MYM219" s="93"/>
      <c r="MYN219" s="93"/>
      <c r="MYO219" s="93"/>
      <c r="MYP219" s="93"/>
      <c r="MYQ219" s="93"/>
      <c r="MYR219" s="93"/>
      <c r="MYS219" s="93"/>
      <c r="MYT219" s="93"/>
      <c r="MYU219" s="93"/>
      <c r="MYV219" s="93"/>
      <c r="MYW219" s="93"/>
      <c r="MYX219" s="93"/>
      <c r="MYY219" s="93"/>
      <c r="MYZ219" s="93"/>
      <c r="MZA219" s="93"/>
      <c r="MZB219" s="93"/>
      <c r="MZC219" s="93"/>
      <c r="MZD219" s="93"/>
      <c r="MZE219" s="93"/>
      <c r="MZF219" s="93"/>
      <c r="MZG219" s="93"/>
      <c r="MZH219" s="93"/>
      <c r="MZI219" s="93"/>
      <c r="MZJ219" s="93"/>
      <c r="MZK219" s="93"/>
      <c r="MZL219" s="93"/>
      <c r="MZM219" s="93"/>
      <c r="MZN219" s="93"/>
      <c r="MZO219" s="93"/>
      <c r="MZP219" s="93"/>
      <c r="MZQ219" s="93"/>
      <c r="MZR219" s="93"/>
      <c r="MZS219" s="93"/>
      <c r="MZT219" s="93"/>
      <c r="MZU219" s="93"/>
      <c r="MZV219" s="93"/>
      <c r="MZW219" s="93"/>
      <c r="MZX219" s="93"/>
      <c r="MZY219" s="93"/>
      <c r="MZZ219" s="93"/>
      <c r="NAA219" s="93"/>
      <c r="NAB219" s="93"/>
      <c r="NAC219" s="93"/>
      <c r="NAD219" s="93"/>
      <c r="NAE219" s="93"/>
      <c r="NAF219" s="93"/>
      <c r="NAG219" s="93"/>
      <c r="NAH219" s="93"/>
      <c r="NAI219" s="93"/>
      <c r="NAJ219" s="93"/>
      <c r="NAK219" s="93"/>
      <c r="NAL219" s="93"/>
      <c r="NAM219" s="93"/>
      <c r="NAN219" s="93"/>
      <c r="NAO219" s="93"/>
      <c r="NAP219" s="93"/>
      <c r="NAQ219" s="93"/>
      <c r="NAR219" s="93"/>
      <c r="NAS219" s="93"/>
      <c r="NAT219" s="93"/>
      <c r="NAU219" s="93"/>
      <c r="NAV219" s="93"/>
      <c r="NAW219" s="93"/>
      <c r="NAX219" s="93"/>
      <c r="NAY219" s="93"/>
      <c r="NAZ219" s="93"/>
      <c r="NBA219" s="93"/>
      <c r="NBB219" s="93"/>
      <c r="NBC219" s="93"/>
      <c r="NBD219" s="93"/>
      <c r="NBE219" s="93"/>
      <c r="NBF219" s="93"/>
      <c r="NBG219" s="93"/>
      <c r="NBH219" s="93"/>
      <c r="NBI219" s="93"/>
      <c r="NBJ219" s="93"/>
      <c r="NBK219" s="93"/>
      <c r="NBL219" s="93"/>
      <c r="NBM219" s="93"/>
      <c r="NBN219" s="93"/>
      <c r="NBO219" s="93"/>
      <c r="NBP219" s="93"/>
      <c r="NBQ219" s="93"/>
      <c r="NBR219" s="93"/>
      <c r="NBS219" s="93"/>
      <c r="NBT219" s="93"/>
      <c r="NBU219" s="93"/>
      <c r="NBV219" s="93"/>
      <c r="NBW219" s="93"/>
      <c r="NBX219" s="93"/>
      <c r="NBY219" s="93"/>
      <c r="NBZ219" s="93"/>
      <c r="NCA219" s="93"/>
      <c r="NCB219" s="93"/>
      <c r="NCC219" s="93"/>
      <c r="NCD219" s="93"/>
      <c r="NCE219" s="93"/>
      <c r="NCF219" s="93"/>
      <c r="NCG219" s="93"/>
      <c r="NCH219" s="93"/>
      <c r="NCI219" s="93"/>
      <c r="NCJ219" s="93"/>
      <c r="NCK219" s="93"/>
      <c r="NCL219" s="93"/>
      <c r="NCM219" s="93"/>
      <c r="NCN219" s="93"/>
      <c r="NCO219" s="93"/>
      <c r="NCP219" s="93"/>
      <c r="NCQ219" s="93"/>
      <c r="NCR219" s="93"/>
      <c r="NCS219" s="93"/>
      <c r="NCT219" s="93"/>
      <c r="NCU219" s="93"/>
      <c r="NCV219" s="93"/>
      <c r="NCW219" s="93"/>
      <c r="NCX219" s="93"/>
      <c r="NCY219" s="93"/>
      <c r="NCZ219" s="93"/>
      <c r="NDA219" s="93"/>
      <c r="NDB219" s="93"/>
      <c r="NDC219" s="93"/>
      <c r="NDD219" s="93"/>
      <c r="NDE219" s="93"/>
      <c r="NDF219" s="93"/>
      <c r="NDG219" s="93"/>
      <c r="NDH219" s="93"/>
      <c r="NDI219" s="93"/>
      <c r="NDJ219" s="93"/>
      <c r="NDK219" s="93"/>
      <c r="NDL219" s="93"/>
      <c r="NDM219" s="93"/>
      <c r="NDN219" s="93"/>
      <c r="NDO219" s="93"/>
      <c r="NDP219" s="93"/>
      <c r="NDQ219" s="93"/>
      <c r="NDR219" s="93"/>
      <c r="NDS219" s="93"/>
      <c r="NDT219" s="93"/>
      <c r="NDU219" s="93"/>
      <c r="NDV219" s="93"/>
      <c r="NDW219" s="93"/>
      <c r="NDX219" s="93"/>
      <c r="NDY219" s="93"/>
      <c r="NDZ219" s="93"/>
      <c r="NEA219" s="93"/>
      <c r="NEB219" s="93"/>
      <c r="NEC219" s="93"/>
      <c r="NED219" s="93"/>
      <c r="NEE219" s="93"/>
      <c r="NEF219" s="93"/>
      <c r="NEG219" s="93"/>
      <c r="NEH219" s="93"/>
      <c r="NEI219" s="93"/>
      <c r="NEJ219" s="93"/>
      <c r="NEK219" s="93"/>
      <c r="NEL219" s="93"/>
      <c r="NEM219" s="93"/>
      <c r="NEN219" s="93"/>
      <c r="NEO219" s="93"/>
      <c r="NEP219" s="93"/>
      <c r="NEQ219" s="93"/>
      <c r="NER219" s="93"/>
      <c r="NES219" s="93"/>
      <c r="NET219" s="93"/>
      <c r="NEU219" s="93"/>
      <c r="NEV219" s="93"/>
      <c r="NEW219" s="93"/>
      <c r="NEX219" s="93"/>
      <c r="NEY219" s="93"/>
      <c r="NEZ219" s="93"/>
      <c r="NFA219" s="93"/>
      <c r="NFB219" s="93"/>
      <c r="NFC219" s="93"/>
      <c r="NFD219" s="93"/>
      <c r="NFE219" s="93"/>
      <c r="NFF219" s="93"/>
      <c r="NFG219" s="93"/>
      <c r="NFH219" s="93"/>
      <c r="NFI219" s="93"/>
      <c r="NFJ219" s="93"/>
      <c r="NFK219" s="93"/>
      <c r="NFL219" s="93"/>
      <c r="NFM219" s="93"/>
      <c r="NFN219" s="93"/>
      <c r="NFO219" s="93"/>
      <c r="NFP219" s="93"/>
      <c r="NFQ219" s="93"/>
      <c r="NFR219" s="93"/>
      <c r="NFS219" s="93"/>
      <c r="NFT219" s="93"/>
      <c r="NFU219" s="93"/>
      <c r="NFV219" s="93"/>
      <c r="NFW219" s="93"/>
      <c r="NFX219" s="93"/>
      <c r="NFY219" s="93"/>
      <c r="NFZ219" s="93"/>
      <c r="NGA219" s="93"/>
      <c r="NGB219" s="93"/>
      <c r="NGC219" s="93"/>
      <c r="NGD219" s="93"/>
      <c r="NGE219" s="93"/>
      <c r="NGF219" s="93"/>
      <c r="NGG219" s="93"/>
      <c r="NGH219" s="93"/>
      <c r="NGI219" s="93"/>
      <c r="NGJ219" s="93"/>
      <c r="NGK219" s="93"/>
      <c r="NGL219" s="93"/>
      <c r="NGM219" s="93"/>
      <c r="NGN219" s="93"/>
      <c r="NGO219" s="93"/>
      <c r="NGP219" s="93"/>
      <c r="NGQ219" s="93"/>
      <c r="NGR219" s="93"/>
      <c r="NGS219" s="93"/>
      <c r="NGT219" s="93"/>
      <c r="NGU219" s="93"/>
      <c r="NGV219" s="93"/>
      <c r="NGW219" s="93"/>
      <c r="NGX219" s="93"/>
      <c r="NGY219" s="93"/>
      <c r="NGZ219" s="93"/>
      <c r="NHA219" s="93"/>
      <c r="NHB219" s="93"/>
      <c r="NHC219" s="93"/>
      <c r="NHD219" s="93"/>
      <c r="NHE219" s="93"/>
      <c r="NHF219" s="93"/>
      <c r="NHG219" s="93"/>
      <c r="NHH219" s="93"/>
      <c r="NHI219" s="93"/>
      <c r="NHJ219" s="93"/>
      <c r="NHK219" s="93"/>
      <c r="NHL219" s="93"/>
      <c r="NHM219" s="93"/>
      <c r="NHN219" s="93"/>
      <c r="NHO219" s="93"/>
      <c r="NHP219" s="93"/>
      <c r="NHQ219" s="93"/>
      <c r="NHR219" s="93"/>
      <c r="NHS219" s="93"/>
      <c r="NHT219" s="93"/>
      <c r="NHU219" s="93"/>
      <c r="NHV219" s="93"/>
      <c r="NHW219" s="93"/>
      <c r="NHX219" s="93"/>
      <c r="NHY219" s="93"/>
      <c r="NHZ219" s="93"/>
      <c r="NIA219" s="93"/>
      <c r="NIB219" s="93"/>
      <c r="NIC219" s="93"/>
      <c r="NID219" s="93"/>
      <c r="NIE219" s="93"/>
      <c r="NIF219" s="93"/>
      <c r="NIG219" s="93"/>
      <c r="NIH219" s="93"/>
      <c r="NII219" s="93"/>
      <c r="NIJ219" s="93"/>
      <c r="NIK219" s="93"/>
      <c r="NIL219" s="93"/>
      <c r="NIM219" s="93"/>
      <c r="NIN219" s="93"/>
      <c r="NIO219" s="93"/>
      <c r="NIP219" s="93"/>
      <c r="NIQ219" s="93"/>
      <c r="NIR219" s="93"/>
      <c r="NIS219" s="93"/>
      <c r="NIT219" s="93"/>
      <c r="NIU219" s="93"/>
      <c r="NIV219" s="93"/>
      <c r="NIW219" s="93"/>
      <c r="NIX219" s="93"/>
      <c r="NIY219" s="93"/>
      <c r="NIZ219" s="93"/>
      <c r="NJA219" s="93"/>
      <c r="NJB219" s="93"/>
      <c r="NJC219" s="93"/>
      <c r="NJD219" s="93"/>
      <c r="NJE219" s="93"/>
      <c r="NJF219" s="93"/>
      <c r="NJG219" s="93"/>
      <c r="NJH219" s="93"/>
      <c r="NJI219" s="93"/>
      <c r="NJJ219" s="93"/>
      <c r="NJK219" s="93"/>
      <c r="NJL219" s="93"/>
      <c r="NJM219" s="93"/>
      <c r="NJN219" s="93"/>
      <c r="NJO219" s="93"/>
      <c r="NJP219" s="93"/>
      <c r="NJQ219" s="93"/>
      <c r="NJR219" s="93"/>
      <c r="NJS219" s="93"/>
      <c r="NJT219" s="93"/>
      <c r="NJU219" s="93"/>
      <c r="NJV219" s="93"/>
      <c r="NJW219" s="93"/>
      <c r="NJX219" s="93"/>
      <c r="NJY219" s="93"/>
      <c r="NJZ219" s="93"/>
      <c r="NKA219" s="93"/>
      <c r="NKB219" s="93"/>
      <c r="NKC219" s="93"/>
      <c r="NKD219" s="93"/>
      <c r="NKE219" s="93"/>
      <c r="NKF219" s="93"/>
      <c r="NKG219" s="93"/>
      <c r="NKH219" s="93"/>
      <c r="NKI219" s="93"/>
      <c r="NKJ219" s="93"/>
      <c r="NKK219" s="93"/>
      <c r="NKL219" s="93"/>
      <c r="NKM219" s="93"/>
      <c r="NKN219" s="93"/>
      <c r="NKO219" s="93"/>
      <c r="NKP219" s="93"/>
      <c r="NKQ219" s="93"/>
      <c r="NKR219" s="93"/>
      <c r="NKS219" s="93"/>
      <c r="NKT219" s="93"/>
      <c r="NKU219" s="93"/>
      <c r="NKV219" s="93"/>
      <c r="NKW219" s="93"/>
      <c r="NKX219" s="93"/>
      <c r="NKY219" s="93"/>
      <c r="NKZ219" s="93"/>
      <c r="NLA219" s="93"/>
      <c r="NLB219" s="93"/>
      <c r="NLC219" s="93"/>
      <c r="NLD219" s="93"/>
      <c r="NLE219" s="93"/>
      <c r="NLF219" s="93"/>
      <c r="NLG219" s="93"/>
      <c r="NLH219" s="93"/>
      <c r="NLI219" s="93"/>
      <c r="NLJ219" s="93"/>
      <c r="NLK219" s="93"/>
      <c r="NLL219" s="93"/>
      <c r="NLM219" s="93"/>
      <c r="NLN219" s="93"/>
      <c r="NLO219" s="93"/>
      <c r="NLP219" s="93"/>
      <c r="NLQ219" s="93"/>
      <c r="NLR219" s="93"/>
      <c r="NLS219" s="93"/>
      <c r="NLT219" s="93"/>
      <c r="NLU219" s="93"/>
      <c r="NLV219" s="93"/>
      <c r="NLW219" s="93"/>
      <c r="NLX219" s="93"/>
      <c r="NLY219" s="93"/>
      <c r="NLZ219" s="93"/>
      <c r="NMA219" s="93"/>
      <c r="NMB219" s="93"/>
      <c r="NMC219" s="93"/>
      <c r="NMD219" s="93"/>
      <c r="NME219" s="93"/>
      <c r="NMF219" s="93"/>
      <c r="NMG219" s="93"/>
      <c r="NMH219" s="93"/>
      <c r="NMI219" s="93"/>
      <c r="NMJ219" s="93"/>
      <c r="NMK219" s="93"/>
      <c r="NML219" s="93"/>
      <c r="NMM219" s="93"/>
      <c r="NMN219" s="93"/>
      <c r="NMO219" s="93"/>
      <c r="NMP219" s="93"/>
      <c r="NMQ219" s="93"/>
      <c r="NMR219" s="93"/>
      <c r="NMS219" s="93"/>
      <c r="NMT219" s="93"/>
      <c r="NMU219" s="93"/>
      <c r="NMV219" s="93"/>
      <c r="NMW219" s="93"/>
      <c r="NMX219" s="93"/>
      <c r="NMY219" s="93"/>
      <c r="NMZ219" s="93"/>
      <c r="NNA219" s="93"/>
      <c r="NNB219" s="93"/>
      <c r="NNC219" s="93"/>
      <c r="NND219" s="93"/>
      <c r="NNE219" s="93"/>
      <c r="NNF219" s="93"/>
      <c r="NNG219" s="93"/>
      <c r="NNH219" s="93"/>
      <c r="NNI219" s="93"/>
      <c r="NNJ219" s="93"/>
      <c r="NNK219" s="93"/>
      <c r="NNL219" s="93"/>
      <c r="NNM219" s="93"/>
      <c r="NNN219" s="93"/>
      <c r="NNO219" s="93"/>
      <c r="NNP219" s="93"/>
      <c r="NNQ219" s="93"/>
      <c r="NNR219" s="93"/>
      <c r="NNS219" s="93"/>
      <c r="NNT219" s="93"/>
      <c r="NNU219" s="93"/>
      <c r="NNV219" s="93"/>
      <c r="NNW219" s="93"/>
      <c r="NNX219" s="93"/>
      <c r="NNY219" s="93"/>
      <c r="NNZ219" s="93"/>
      <c r="NOA219" s="93"/>
      <c r="NOB219" s="93"/>
      <c r="NOC219" s="93"/>
      <c r="NOD219" s="93"/>
      <c r="NOE219" s="93"/>
      <c r="NOF219" s="93"/>
      <c r="NOG219" s="93"/>
      <c r="NOH219" s="93"/>
      <c r="NOI219" s="93"/>
      <c r="NOJ219" s="93"/>
      <c r="NOK219" s="93"/>
      <c r="NOL219" s="93"/>
      <c r="NOM219" s="93"/>
      <c r="NON219" s="93"/>
      <c r="NOO219" s="93"/>
      <c r="NOP219" s="93"/>
      <c r="NOQ219" s="93"/>
      <c r="NOR219" s="93"/>
      <c r="NOS219" s="93"/>
      <c r="NOT219" s="93"/>
      <c r="NOU219" s="93"/>
      <c r="NOV219" s="93"/>
      <c r="NOW219" s="93"/>
      <c r="NOX219" s="93"/>
      <c r="NOY219" s="93"/>
      <c r="NOZ219" s="93"/>
      <c r="NPA219" s="93"/>
      <c r="NPB219" s="93"/>
      <c r="NPC219" s="93"/>
      <c r="NPD219" s="93"/>
      <c r="NPE219" s="93"/>
      <c r="NPF219" s="93"/>
      <c r="NPG219" s="93"/>
      <c r="NPH219" s="93"/>
      <c r="NPI219" s="93"/>
      <c r="NPJ219" s="93"/>
      <c r="NPK219" s="93"/>
      <c r="NPL219" s="93"/>
      <c r="NPM219" s="93"/>
      <c r="NPN219" s="93"/>
      <c r="NPO219" s="93"/>
      <c r="NPP219" s="93"/>
      <c r="NPQ219" s="93"/>
      <c r="NPR219" s="93"/>
      <c r="NPS219" s="93"/>
      <c r="NPT219" s="93"/>
      <c r="NPU219" s="93"/>
      <c r="NPV219" s="93"/>
      <c r="NPW219" s="93"/>
      <c r="NPX219" s="93"/>
      <c r="NPY219" s="93"/>
      <c r="NPZ219" s="93"/>
      <c r="NQA219" s="93"/>
      <c r="NQB219" s="93"/>
      <c r="NQC219" s="93"/>
      <c r="NQD219" s="93"/>
      <c r="NQE219" s="93"/>
      <c r="NQF219" s="93"/>
      <c r="NQG219" s="93"/>
      <c r="NQH219" s="93"/>
      <c r="NQI219" s="93"/>
      <c r="NQJ219" s="93"/>
      <c r="NQK219" s="93"/>
      <c r="NQL219" s="93"/>
      <c r="NQM219" s="93"/>
      <c r="NQN219" s="93"/>
      <c r="NQO219" s="93"/>
      <c r="NQP219" s="93"/>
      <c r="NQQ219" s="93"/>
      <c r="NQR219" s="93"/>
      <c r="NQS219" s="93"/>
      <c r="NQT219" s="93"/>
      <c r="NQU219" s="93"/>
      <c r="NQV219" s="93"/>
      <c r="NQW219" s="93"/>
      <c r="NQX219" s="93"/>
      <c r="NQY219" s="93"/>
      <c r="NQZ219" s="93"/>
      <c r="NRA219" s="93"/>
      <c r="NRB219" s="93"/>
      <c r="NRC219" s="93"/>
      <c r="NRD219" s="93"/>
      <c r="NRE219" s="93"/>
      <c r="NRF219" s="93"/>
      <c r="NRG219" s="93"/>
      <c r="NRH219" s="93"/>
      <c r="NRI219" s="93"/>
      <c r="NRJ219" s="93"/>
      <c r="NRK219" s="93"/>
      <c r="NRL219" s="93"/>
      <c r="NRM219" s="93"/>
      <c r="NRN219" s="93"/>
      <c r="NRO219" s="93"/>
      <c r="NRP219" s="93"/>
      <c r="NRQ219" s="93"/>
      <c r="NRR219" s="93"/>
      <c r="NRS219" s="93"/>
      <c r="NRT219" s="93"/>
      <c r="NRU219" s="93"/>
      <c r="NRV219" s="93"/>
      <c r="NRW219" s="93"/>
      <c r="NRX219" s="93"/>
      <c r="NRY219" s="93"/>
      <c r="NRZ219" s="93"/>
      <c r="NSA219" s="93"/>
      <c r="NSB219" s="93"/>
      <c r="NSC219" s="93"/>
      <c r="NSD219" s="93"/>
      <c r="NSE219" s="93"/>
      <c r="NSF219" s="93"/>
      <c r="NSG219" s="93"/>
      <c r="NSH219" s="93"/>
      <c r="NSI219" s="93"/>
      <c r="NSJ219" s="93"/>
      <c r="NSK219" s="93"/>
      <c r="NSL219" s="93"/>
      <c r="NSM219" s="93"/>
      <c r="NSN219" s="93"/>
      <c r="NSO219" s="93"/>
      <c r="NSP219" s="93"/>
      <c r="NSQ219" s="93"/>
      <c r="NSR219" s="93"/>
      <c r="NSS219" s="93"/>
      <c r="NST219" s="93"/>
      <c r="NSU219" s="93"/>
      <c r="NSV219" s="93"/>
      <c r="NSW219" s="93"/>
      <c r="NSX219" s="93"/>
      <c r="NSY219" s="93"/>
      <c r="NSZ219" s="93"/>
      <c r="NTA219" s="93"/>
      <c r="NTB219" s="93"/>
      <c r="NTC219" s="93"/>
      <c r="NTD219" s="93"/>
      <c r="NTE219" s="93"/>
      <c r="NTF219" s="93"/>
      <c r="NTG219" s="93"/>
      <c r="NTH219" s="93"/>
      <c r="NTI219" s="93"/>
      <c r="NTJ219" s="93"/>
      <c r="NTK219" s="93"/>
      <c r="NTL219" s="93"/>
      <c r="NTM219" s="93"/>
      <c r="NTN219" s="93"/>
      <c r="NTO219" s="93"/>
      <c r="NTP219" s="93"/>
      <c r="NTQ219" s="93"/>
      <c r="NTR219" s="93"/>
      <c r="NTS219" s="93"/>
      <c r="NTT219" s="93"/>
      <c r="NTU219" s="93"/>
      <c r="NTV219" s="93"/>
      <c r="NTW219" s="93"/>
      <c r="NTX219" s="93"/>
      <c r="NTY219" s="93"/>
      <c r="NTZ219" s="93"/>
      <c r="NUA219" s="93"/>
      <c r="NUB219" s="93"/>
      <c r="NUC219" s="93"/>
      <c r="NUD219" s="93"/>
      <c r="NUE219" s="93"/>
      <c r="NUF219" s="93"/>
      <c r="NUG219" s="93"/>
      <c r="NUH219" s="93"/>
      <c r="NUI219" s="93"/>
      <c r="NUJ219" s="93"/>
      <c r="NUK219" s="93"/>
      <c r="NUL219" s="93"/>
      <c r="NUM219" s="93"/>
      <c r="NUN219" s="93"/>
      <c r="NUO219" s="93"/>
      <c r="NUP219" s="93"/>
      <c r="NUQ219" s="93"/>
      <c r="NUR219" s="93"/>
      <c r="NUS219" s="93"/>
      <c r="NUT219" s="93"/>
      <c r="NUU219" s="93"/>
      <c r="NUV219" s="93"/>
      <c r="NUW219" s="93"/>
      <c r="NUX219" s="93"/>
      <c r="NUY219" s="93"/>
      <c r="NUZ219" s="93"/>
      <c r="NVA219" s="93"/>
      <c r="NVB219" s="93"/>
      <c r="NVC219" s="93"/>
      <c r="NVD219" s="93"/>
      <c r="NVE219" s="93"/>
      <c r="NVF219" s="93"/>
      <c r="NVG219" s="93"/>
      <c r="NVH219" s="93"/>
      <c r="NVI219" s="93"/>
      <c r="NVJ219" s="93"/>
      <c r="NVK219" s="93"/>
      <c r="NVL219" s="93"/>
      <c r="NVM219" s="93"/>
      <c r="NVN219" s="93"/>
      <c r="NVO219" s="93"/>
      <c r="NVP219" s="93"/>
      <c r="NVQ219" s="93"/>
      <c r="NVR219" s="93"/>
      <c r="NVS219" s="93"/>
      <c r="NVT219" s="93"/>
      <c r="NVU219" s="93"/>
      <c r="NVV219" s="93"/>
      <c r="NVW219" s="93"/>
      <c r="NVX219" s="93"/>
      <c r="NVY219" s="93"/>
      <c r="NVZ219" s="93"/>
      <c r="NWA219" s="93"/>
      <c r="NWB219" s="93"/>
      <c r="NWC219" s="93"/>
      <c r="NWD219" s="93"/>
      <c r="NWE219" s="93"/>
      <c r="NWF219" s="93"/>
      <c r="NWG219" s="93"/>
      <c r="NWH219" s="93"/>
      <c r="NWI219" s="93"/>
      <c r="NWJ219" s="93"/>
      <c r="NWK219" s="93"/>
      <c r="NWL219" s="93"/>
      <c r="NWM219" s="93"/>
      <c r="NWN219" s="93"/>
      <c r="NWO219" s="93"/>
      <c r="NWP219" s="93"/>
      <c r="NWQ219" s="93"/>
      <c r="NWR219" s="93"/>
      <c r="NWS219" s="93"/>
      <c r="NWT219" s="93"/>
      <c r="NWU219" s="93"/>
      <c r="NWV219" s="93"/>
      <c r="NWW219" s="93"/>
      <c r="NWX219" s="93"/>
      <c r="NWY219" s="93"/>
      <c r="NWZ219" s="93"/>
      <c r="NXA219" s="93"/>
      <c r="NXB219" s="93"/>
      <c r="NXC219" s="93"/>
      <c r="NXD219" s="93"/>
      <c r="NXE219" s="93"/>
      <c r="NXF219" s="93"/>
      <c r="NXG219" s="93"/>
      <c r="NXH219" s="93"/>
      <c r="NXI219" s="93"/>
      <c r="NXJ219" s="93"/>
      <c r="NXK219" s="93"/>
      <c r="NXL219" s="93"/>
      <c r="NXM219" s="93"/>
      <c r="NXN219" s="93"/>
      <c r="NXO219" s="93"/>
      <c r="NXP219" s="93"/>
      <c r="NXQ219" s="93"/>
      <c r="NXR219" s="93"/>
      <c r="NXS219" s="93"/>
      <c r="NXT219" s="93"/>
      <c r="NXU219" s="93"/>
      <c r="NXV219" s="93"/>
      <c r="NXW219" s="93"/>
      <c r="NXX219" s="93"/>
      <c r="NXY219" s="93"/>
      <c r="NXZ219" s="93"/>
      <c r="NYA219" s="93"/>
      <c r="NYB219" s="93"/>
      <c r="NYC219" s="93"/>
      <c r="NYD219" s="93"/>
      <c r="NYE219" s="93"/>
      <c r="NYF219" s="93"/>
      <c r="NYG219" s="93"/>
      <c r="NYH219" s="93"/>
      <c r="NYI219" s="93"/>
      <c r="NYJ219" s="93"/>
      <c r="NYK219" s="93"/>
      <c r="NYL219" s="93"/>
      <c r="NYM219" s="93"/>
      <c r="NYN219" s="93"/>
      <c r="NYO219" s="93"/>
      <c r="NYP219" s="93"/>
      <c r="NYQ219" s="93"/>
      <c r="NYR219" s="93"/>
      <c r="NYS219" s="93"/>
      <c r="NYT219" s="93"/>
      <c r="NYU219" s="93"/>
      <c r="NYV219" s="93"/>
      <c r="NYW219" s="93"/>
      <c r="NYX219" s="93"/>
      <c r="NYY219" s="93"/>
      <c r="NYZ219" s="93"/>
      <c r="NZA219" s="93"/>
      <c r="NZB219" s="93"/>
      <c r="NZC219" s="93"/>
      <c r="NZD219" s="93"/>
      <c r="NZE219" s="93"/>
      <c r="NZF219" s="93"/>
      <c r="NZG219" s="93"/>
      <c r="NZH219" s="93"/>
      <c r="NZI219" s="93"/>
      <c r="NZJ219" s="93"/>
      <c r="NZK219" s="93"/>
      <c r="NZL219" s="93"/>
      <c r="NZM219" s="93"/>
      <c r="NZN219" s="93"/>
      <c r="NZO219" s="93"/>
      <c r="NZP219" s="93"/>
      <c r="NZQ219" s="93"/>
      <c r="NZR219" s="93"/>
      <c r="NZS219" s="93"/>
      <c r="NZT219" s="93"/>
      <c r="NZU219" s="93"/>
      <c r="NZV219" s="93"/>
      <c r="NZW219" s="93"/>
      <c r="NZX219" s="93"/>
      <c r="NZY219" s="93"/>
      <c r="NZZ219" s="93"/>
      <c r="OAA219" s="93"/>
      <c r="OAB219" s="93"/>
      <c r="OAC219" s="93"/>
      <c r="OAD219" s="93"/>
      <c r="OAE219" s="93"/>
      <c r="OAF219" s="93"/>
      <c r="OAG219" s="93"/>
      <c r="OAH219" s="93"/>
      <c r="OAI219" s="93"/>
      <c r="OAJ219" s="93"/>
      <c r="OAK219" s="93"/>
      <c r="OAL219" s="93"/>
      <c r="OAM219" s="93"/>
      <c r="OAN219" s="93"/>
      <c r="OAO219" s="93"/>
      <c r="OAP219" s="93"/>
      <c r="OAQ219" s="93"/>
      <c r="OAR219" s="93"/>
      <c r="OAS219" s="93"/>
      <c r="OAT219" s="93"/>
      <c r="OAU219" s="93"/>
      <c r="OAV219" s="93"/>
      <c r="OAW219" s="93"/>
      <c r="OAX219" s="93"/>
      <c r="OAY219" s="93"/>
      <c r="OAZ219" s="93"/>
      <c r="OBA219" s="93"/>
      <c r="OBB219" s="93"/>
      <c r="OBC219" s="93"/>
      <c r="OBD219" s="93"/>
      <c r="OBE219" s="93"/>
      <c r="OBF219" s="93"/>
      <c r="OBG219" s="93"/>
      <c r="OBH219" s="93"/>
      <c r="OBI219" s="93"/>
      <c r="OBJ219" s="93"/>
      <c r="OBK219" s="93"/>
      <c r="OBL219" s="93"/>
      <c r="OBM219" s="93"/>
      <c r="OBN219" s="93"/>
      <c r="OBO219" s="93"/>
      <c r="OBP219" s="93"/>
      <c r="OBQ219" s="93"/>
      <c r="OBR219" s="93"/>
      <c r="OBS219" s="93"/>
      <c r="OBT219" s="93"/>
      <c r="OBU219" s="93"/>
      <c r="OBV219" s="93"/>
      <c r="OBW219" s="93"/>
      <c r="OBX219" s="93"/>
      <c r="OBY219" s="93"/>
      <c r="OBZ219" s="93"/>
      <c r="OCA219" s="93"/>
      <c r="OCB219" s="93"/>
      <c r="OCC219" s="93"/>
      <c r="OCD219" s="93"/>
      <c r="OCE219" s="93"/>
      <c r="OCF219" s="93"/>
      <c r="OCG219" s="93"/>
      <c r="OCH219" s="93"/>
      <c r="OCI219" s="93"/>
      <c r="OCJ219" s="93"/>
      <c r="OCK219" s="93"/>
      <c r="OCL219" s="93"/>
      <c r="OCM219" s="93"/>
      <c r="OCN219" s="93"/>
      <c r="OCO219" s="93"/>
      <c r="OCP219" s="93"/>
      <c r="OCQ219" s="93"/>
      <c r="OCR219" s="93"/>
      <c r="OCS219" s="93"/>
      <c r="OCT219" s="93"/>
      <c r="OCU219" s="93"/>
      <c r="OCV219" s="93"/>
      <c r="OCW219" s="93"/>
      <c r="OCX219" s="93"/>
      <c r="OCY219" s="93"/>
      <c r="OCZ219" s="93"/>
      <c r="ODA219" s="93"/>
      <c r="ODB219" s="93"/>
      <c r="ODC219" s="93"/>
      <c r="ODD219" s="93"/>
      <c r="ODE219" s="93"/>
      <c r="ODF219" s="93"/>
      <c r="ODG219" s="93"/>
      <c r="ODH219" s="93"/>
      <c r="ODI219" s="93"/>
      <c r="ODJ219" s="93"/>
      <c r="ODK219" s="93"/>
      <c r="ODL219" s="93"/>
      <c r="ODM219" s="93"/>
      <c r="ODN219" s="93"/>
      <c r="ODO219" s="93"/>
      <c r="ODP219" s="93"/>
      <c r="ODQ219" s="93"/>
      <c r="ODR219" s="93"/>
      <c r="ODS219" s="93"/>
      <c r="ODT219" s="93"/>
      <c r="ODU219" s="93"/>
      <c r="ODV219" s="93"/>
      <c r="ODW219" s="93"/>
      <c r="ODX219" s="93"/>
      <c r="ODY219" s="93"/>
      <c r="ODZ219" s="93"/>
      <c r="OEA219" s="93"/>
      <c r="OEB219" s="93"/>
      <c r="OEC219" s="93"/>
      <c r="OED219" s="93"/>
      <c r="OEE219" s="93"/>
      <c r="OEF219" s="93"/>
      <c r="OEG219" s="93"/>
      <c r="OEH219" s="93"/>
      <c r="OEI219" s="93"/>
      <c r="OEJ219" s="93"/>
      <c r="OEK219" s="93"/>
      <c r="OEL219" s="93"/>
      <c r="OEM219" s="93"/>
      <c r="OEN219" s="93"/>
      <c r="OEO219" s="93"/>
      <c r="OEP219" s="93"/>
      <c r="OEQ219" s="93"/>
      <c r="OER219" s="93"/>
      <c r="OES219" s="93"/>
      <c r="OET219" s="93"/>
      <c r="OEU219" s="93"/>
      <c r="OEV219" s="93"/>
      <c r="OEW219" s="93"/>
      <c r="OEX219" s="93"/>
      <c r="OEY219" s="93"/>
      <c r="OEZ219" s="93"/>
      <c r="OFA219" s="93"/>
      <c r="OFB219" s="93"/>
      <c r="OFC219" s="93"/>
      <c r="OFD219" s="93"/>
      <c r="OFE219" s="93"/>
      <c r="OFF219" s="93"/>
      <c r="OFG219" s="93"/>
      <c r="OFH219" s="93"/>
      <c r="OFI219" s="93"/>
      <c r="OFJ219" s="93"/>
      <c r="OFK219" s="93"/>
      <c r="OFL219" s="93"/>
      <c r="OFM219" s="93"/>
      <c r="OFN219" s="93"/>
      <c r="OFO219" s="93"/>
      <c r="OFP219" s="93"/>
      <c r="OFQ219" s="93"/>
      <c r="OFR219" s="93"/>
      <c r="OFS219" s="93"/>
      <c r="OFT219" s="93"/>
      <c r="OFU219" s="93"/>
      <c r="OFV219" s="93"/>
      <c r="OFW219" s="93"/>
      <c r="OFX219" s="93"/>
      <c r="OFY219" s="93"/>
      <c r="OFZ219" s="93"/>
      <c r="OGA219" s="93"/>
      <c r="OGB219" s="93"/>
      <c r="OGC219" s="93"/>
      <c r="OGD219" s="93"/>
      <c r="OGE219" s="93"/>
      <c r="OGF219" s="93"/>
      <c r="OGG219" s="93"/>
      <c r="OGH219" s="93"/>
      <c r="OGI219" s="93"/>
      <c r="OGJ219" s="93"/>
      <c r="OGK219" s="93"/>
      <c r="OGL219" s="93"/>
      <c r="OGM219" s="93"/>
      <c r="OGN219" s="93"/>
      <c r="OGO219" s="93"/>
      <c r="OGP219" s="93"/>
      <c r="OGQ219" s="93"/>
      <c r="OGR219" s="93"/>
      <c r="OGS219" s="93"/>
      <c r="OGT219" s="93"/>
      <c r="OGU219" s="93"/>
      <c r="OGV219" s="93"/>
      <c r="OGW219" s="93"/>
      <c r="OGX219" s="93"/>
      <c r="OGY219" s="93"/>
      <c r="OGZ219" s="93"/>
      <c r="OHA219" s="93"/>
      <c r="OHB219" s="93"/>
      <c r="OHC219" s="93"/>
      <c r="OHD219" s="93"/>
      <c r="OHE219" s="93"/>
      <c r="OHF219" s="93"/>
      <c r="OHG219" s="93"/>
      <c r="OHH219" s="93"/>
      <c r="OHI219" s="93"/>
      <c r="OHJ219" s="93"/>
      <c r="OHK219" s="93"/>
      <c r="OHL219" s="93"/>
      <c r="OHM219" s="93"/>
      <c r="OHN219" s="93"/>
      <c r="OHO219" s="93"/>
      <c r="OHP219" s="93"/>
      <c r="OHQ219" s="93"/>
      <c r="OHR219" s="93"/>
      <c r="OHS219" s="93"/>
      <c r="OHT219" s="93"/>
      <c r="OHU219" s="93"/>
      <c r="OHV219" s="93"/>
      <c r="OHW219" s="93"/>
      <c r="OHX219" s="93"/>
      <c r="OHY219" s="93"/>
      <c r="OHZ219" s="93"/>
      <c r="OIA219" s="93"/>
      <c r="OIB219" s="93"/>
      <c r="OIC219" s="93"/>
      <c r="OID219" s="93"/>
      <c r="OIE219" s="93"/>
      <c r="OIF219" s="93"/>
      <c r="OIG219" s="93"/>
      <c r="OIH219" s="93"/>
      <c r="OII219" s="93"/>
      <c r="OIJ219" s="93"/>
      <c r="OIK219" s="93"/>
      <c r="OIL219" s="93"/>
      <c r="OIM219" s="93"/>
      <c r="OIN219" s="93"/>
      <c r="OIO219" s="93"/>
      <c r="OIP219" s="93"/>
      <c r="OIQ219" s="93"/>
      <c r="OIR219" s="93"/>
      <c r="OIS219" s="93"/>
      <c r="OIT219" s="93"/>
      <c r="OIU219" s="93"/>
      <c r="OIV219" s="93"/>
      <c r="OIW219" s="93"/>
      <c r="OIX219" s="93"/>
      <c r="OIY219" s="93"/>
      <c r="OIZ219" s="93"/>
      <c r="OJA219" s="93"/>
      <c r="OJB219" s="93"/>
      <c r="OJC219" s="93"/>
      <c r="OJD219" s="93"/>
      <c r="OJE219" s="93"/>
      <c r="OJF219" s="93"/>
      <c r="OJG219" s="93"/>
      <c r="OJH219" s="93"/>
      <c r="OJI219" s="93"/>
      <c r="OJJ219" s="93"/>
      <c r="OJK219" s="93"/>
      <c r="OJL219" s="93"/>
      <c r="OJM219" s="93"/>
      <c r="OJN219" s="93"/>
      <c r="OJO219" s="93"/>
      <c r="OJP219" s="93"/>
      <c r="OJQ219" s="93"/>
      <c r="OJR219" s="93"/>
      <c r="OJS219" s="93"/>
      <c r="OJT219" s="93"/>
      <c r="OJU219" s="93"/>
      <c r="OJV219" s="93"/>
      <c r="OJW219" s="93"/>
      <c r="OJX219" s="93"/>
      <c r="OJY219" s="93"/>
      <c r="OJZ219" s="93"/>
      <c r="OKA219" s="93"/>
      <c r="OKB219" s="93"/>
      <c r="OKC219" s="93"/>
      <c r="OKD219" s="93"/>
      <c r="OKE219" s="93"/>
      <c r="OKF219" s="93"/>
      <c r="OKG219" s="93"/>
      <c r="OKH219" s="93"/>
      <c r="OKI219" s="93"/>
      <c r="OKJ219" s="93"/>
      <c r="OKK219" s="93"/>
      <c r="OKL219" s="93"/>
      <c r="OKM219" s="93"/>
      <c r="OKN219" s="93"/>
      <c r="OKO219" s="93"/>
      <c r="OKP219" s="93"/>
      <c r="OKQ219" s="93"/>
      <c r="OKR219" s="93"/>
      <c r="OKS219" s="93"/>
      <c r="OKT219" s="93"/>
      <c r="OKU219" s="93"/>
      <c r="OKV219" s="93"/>
      <c r="OKW219" s="93"/>
      <c r="OKX219" s="93"/>
      <c r="OKY219" s="93"/>
      <c r="OKZ219" s="93"/>
      <c r="OLA219" s="93"/>
      <c r="OLB219" s="93"/>
      <c r="OLC219" s="93"/>
      <c r="OLD219" s="93"/>
      <c r="OLE219" s="93"/>
      <c r="OLF219" s="93"/>
      <c r="OLG219" s="93"/>
      <c r="OLH219" s="93"/>
      <c r="OLI219" s="93"/>
      <c r="OLJ219" s="93"/>
      <c r="OLK219" s="93"/>
      <c r="OLL219" s="93"/>
      <c r="OLM219" s="93"/>
      <c r="OLN219" s="93"/>
      <c r="OLO219" s="93"/>
      <c r="OLP219" s="93"/>
      <c r="OLQ219" s="93"/>
      <c r="OLR219" s="93"/>
      <c r="OLS219" s="93"/>
      <c r="OLT219" s="93"/>
      <c r="OLU219" s="93"/>
      <c r="OLV219" s="93"/>
      <c r="OLW219" s="93"/>
      <c r="OLX219" s="93"/>
      <c r="OLY219" s="93"/>
      <c r="OLZ219" s="93"/>
      <c r="OMA219" s="93"/>
      <c r="OMB219" s="93"/>
      <c r="OMC219" s="93"/>
      <c r="OMD219" s="93"/>
      <c r="OME219" s="93"/>
      <c r="OMF219" s="93"/>
      <c r="OMG219" s="93"/>
      <c r="OMH219" s="93"/>
      <c r="OMI219" s="93"/>
      <c r="OMJ219" s="93"/>
      <c r="OMK219" s="93"/>
      <c r="OML219" s="93"/>
      <c r="OMM219" s="93"/>
      <c r="OMN219" s="93"/>
      <c r="OMO219" s="93"/>
      <c r="OMP219" s="93"/>
      <c r="OMQ219" s="93"/>
      <c r="OMR219" s="93"/>
      <c r="OMS219" s="93"/>
      <c r="OMT219" s="93"/>
      <c r="OMU219" s="93"/>
      <c r="OMV219" s="93"/>
      <c r="OMW219" s="93"/>
      <c r="OMX219" s="93"/>
      <c r="OMY219" s="93"/>
      <c r="OMZ219" s="93"/>
      <c r="ONA219" s="93"/>
      <c r="ONB219" s="93"/>
      <c r="ONC219" s="93"/>
      <c r="OND219" s="93"/>
      <c r="ONE219" s="93"/>
      <c r="ONF219" s="93"/>
      <c r="ONG219" s="93"/>
      <c r="ONH219" s="93"/>
      <c r="ONI219" s="93"/>
      <c r="ONJ219" s="93"/>
      <c r="ONK219" s="93"/>
      <c r="ONL219" s="93"/>
      <c r="ONM219" s="93"/>
      <c r="ONN219" s="93"/>
      <c r="ONO219" s="93"/>
      <c r="ONP219" s="93"/>
      <c r="ONQ219" s="93"/>
      <c r="ONR219" s="93"/>
      <c r="ONS219" s="93"/>
      <c r="ONT219" s="93"/>
      <c r="ONU219" s="93"/>
      <c r="ONV219" s="93"/>
      <c r="ONW219" s="93"/>
      <c r="ONX219" s="93"/>
      <c r="ONY219" s="93"/>
      <c r="ONZ219" s="93"/>
      <c r="OOA219" s="93"/>
      <c r="OOB219" s="93"/>
      <c r="OOC219" s="93"/>
      <c r="OOD219" s="93"/>
      <c r="OOE219" s="93"/>
      <c r="OOF219" s="93"/>
      <c r="OOG219" s="93"/>
      <c r="OOH219" s="93"/>
      <c r="OOI219" s="93"/>
      <c r="OOJ219" s="93"/>
      <c r="OOK219" s="93"/>
      <c r="OOL219" s="93"/>
      <c r="OOM219" s="93"/>
      <c r="OON219" s="93"/>
      <c r="OOO219" s="93"/>
      <c r="OOP219" s="93"/>
      <c r="OOQ219" s="93"/>
      <c r="OOR219" s="93"/>
      <c r="OOS219" s="93"/>
      <c r="OOT219" s="93"/>
      <c r="OOU219" s="93"/>
      <c r="OOV219" s="93"/>
      <c r="OOW219" s="93"/>
      <c r="OOX219" s="93"/>
      <c r="OOY219" s="93"/>
      <c r="OOZ219" s="93"/>
      <c r="OPA219" s="93"/>
      <c r="OPB219" s="93"/>
      <c r="OPC219" s="93"/>
      <c r="OPD219" s="93"/>
      <c r="OPE219" s="93"/>
      <c r="OPF219" s="93"/>
      <c r="OPG219" s="93"/>
      <c r="OPH219" s="93"/>
      <c r="OPI219" s="93"/>
      <c r="OPJ219" s="93"/>
      <c r="OPK219" s="93"/>
      <c r="OPL219" s="93"/>
      <c r="OPM219" s="93"/>
      <c r="OPN219" s="93"/>
      <c r="OPO219" s="93"/>
      <c r="OPP219" s="93"/>
      <c r="OPQ219" s="93"/>
      <c r="OPR219" s="93"/>
      <c r="OPS219" s="93"/>
      <c r="OPT219" s="93"/>
      <c r="OPU219" s="93"/>
      <c r="OPV219" s="93"/>
      <c r="OPW219" s="93"/>
      <c r="OPX219" s="93"/>
      <c r="OPY219" s="93"/>
      <c r="OPZ219" s="93"/>
      <c r="OQA219" s="93"/>
      <c r="OQB219" s="93"/>
      <c r="OQC219" s="93"/>
      <c r="OQD219" s="93"/>
      <c r="OQE219" s="93"/>
      <c r="OQF219" s="93"/>
      <c r="OQG219" s="93"/>
      <c r="OQH219" s="93"/>
      <c r="OQI219" s="93"/>
      <c r="OQJ219" s="93"/>
      <c r="OQK219" s="93"/>
      <c r="OQL219" s="93"/>
      <c r="OQM219" s="93"/>
      <c r="OQN219" s="93"/>
      <c r="OQO219" s="93"/>
      <c r="OQP219" s="93"/>
      <c r="OQQ219" s="93"/>
      <c r="OQR219" s="93"/>
      <c r="OQS219" s="93"/>
      <c r="OQT219" s="93"/>
      <c r="OQU219" s="93"/>
      <c r="OQV219" s="93"/>
      <c r="OQW219" s="93"/>
      <c r="OQX219" s="93"/>
      <c r="OQY219" s="93"/>
      <c r="OQZ219" s="93"/>
      <c r="ORA219" s="93"/>
      <c r="ORB219" s="93"/>
      <c r="ORC219" s="93"/>
      <c r="ORD219" s="93"/>
      <c r="ORE219" s="93"/>
      <c r="ORF219" s="93"/>
      <c r="ORG219" s="93"/>
      <c r="ORH219" s="93"/>
      <c r="ORI219" s="93"/>
      <c r="ORJ219" s="93"/>
      <c r="ORK219" s="93"/>
      <c r="ORL219" s="93"/>
      <c r="ORM219" s="93"/>
      <c r="ORN219" s="93"/>
      <c r="ORO219" s="93"/>
      <c r="ORP219" s="93"/>
      <c r="ORQ219" s="93"/>
      <c r="ORR219" s="93"/>
      <c r="ORS219" s="93"/>
      <c r="ORT219" s="93"/>
      <c r="ORU219" s="93"/>
      <c r="ORV219" s="93"/>
      <c r="ORW219" s="93"/>
      <c r="ORX219" s="93"/>
      <c r="ORY219" s="93"/>
      <c r="ORZ219" s="93"/>
      <c r="OSA219" s="93"/>
      <c r="OSB219" s="93"/>
      <c r="OSC219" s="93"/>
      <c r="OSD219" s="93"/>
      <c r="OSE219" s="93"/>
      <c r="OSF219" s="93"/>
      <c r="OSG219" s="93"/>
      <c r="OSH219" s="93"/>
      <c r="OSI219" s="93"/>
      <c r="OSJ219" s="93"/>
      <c r="OSK219" s="93"/>
      <c r="OSL219" s="93"/>
      <c r="OSM219" s="93"/>
      <c r="OSN219" s="93"/>
      <c r="OSO219" s="93"/>
      <c r="OSP219" s="93"/>
      <c r="OSQ219" s="93"/>
      <c r="OSR219" s="93"/>
      <c r="OSS219" s="93"/>
      <c r="OST219" s="93"/>
      <c r="OSU219" s="93"/>
      <c r="OSV219" s="93"/>
      <c r="OSW219" s="93"/>
      <c r="OSX219" s="93"/>
      <c r="OSY219" s="93"/>
      <c r="OSZ219" s="93"/>
      <c r="OTA219" s="93"/>
      <c r="OTB219" s="93"/>
      <c r="OTC219" s="93"/>
      <c r="OTD219" s="93"/>
      <c r="OTE219" s="93"/>
      <c r="OTF219" s="93"/>
      <c r="OTG219" s="93"/>
      <c r="OTH219" s="93"/>
      <c r="OTI219" s="93"/>
      <c r="OTJ219" s="93"/>
      <c r="OTK219" s="93"/>
      <c r="OTL219" s="93"/>
      <c r="OTM219" s="93"/>
      <c r="OTN219" s="93"/>
      <c r="OTO219" s="93"/>
      <c r="OTP219" s="93"/>
      <c r="OTQ219" s="93"/>
      <c r="OTR219" s="93"/>
      <c r="OTS219" s="93"/>
      <c r="OTT219" s="93"/>
      <c r="OTU219" s="93"/>
      <c r="OTV219" s="93"/>
      <c r="OTW219" s="93"/>
      <c r="OTX219" s="93"/>
      <c r="OTY219" s="93"/>
      <c r="OTZ219" s="93"/>
      <c r="OUA219" s="93"/>
      <c r="OUB219" s="93"/>
      <c r="OUC219" s="93"/>
      <c r="OUD219" s="93"/>
      <c r="OUE219" s="93"/>
      <c r="OUF219" s="93"/>
      <c r="OUG219" s="93"/>
      <c r="OUH219" s="93"/>
      <c r="OUI219" s="93"/>
      <c r="OUJ219" s="93"/>
      <c r="OUK219" s="93"/>
      <c r="OUL219" s="93"/>
      <c r="OUM219" s="93"/>
      <c r="OUN219" s="93"/>
      <c r="OUO219" s="93"/>
      <c r="OUP219" s="93"/>
      <c r="OUQ219" s="93"/>
      <c r="OUR219" s="93"/>
      <c r="OUS219" s="93"/>
      <c r="OUT219" s="93"/>
      <c r="OUU219" s="93"/>
      <c r="OUV219" s="93"/>
      <c r="OUW219" s="93"/>
      <c r="OUX219" s="93"/>
      <c r="OUY219" s="93"/>
      <c r="OUZ219" s="93"/>
      <c r="OVA219" s="93"/>
      <c r="OVB219" s="93"/>
      <c r="OVC219" s="93"/>
      <c r="OVD219" s="93"/>
      <c r="OVE219" s="93"/>
      <c r="OVF219" s="93"/>
      <c r="OVG219" s="93"/>
      <c r="OVH219" s="93"/>
      <c r="OVI219" s="93"/>
      <c r="OVJ219" s="93"/>
      <c r="OVK219" s="93"/>
      <c r="OVL219" s="93"/>
      <c r="OVM219" s="93"/>
      <c r="OVN219" s="93"/>
      <c r="OVO219" s="93"/>
      <c r="OVP219" s="93"/>
      <c r="OVQ219" s="93"/>
      <c r="OVR219" s="93"/>
      <c r="OVS219" s="93"/>
      <c r="OVT219" s="93"/>
      <c r="OVU219" s="93"/>
      <c r="OVV219" s="93"/>
      <c r="OVW219" s="93"/>
      <c r="OVX219" s="93"/>
      <c r="OVY219" s="93"/>
      <c r="OVZ219" s="93"/>
      <c r="OWA219" s="93"/>
      <c r="OWB219" s="93"/>
      <c r="OWC219" s="93"/>
      <c r="OWD219" s="93"/>
      <c r="OWE219" s="93"/>
      <c r="OWF219" s="93"/>
      <c r="OWG219" s="93"/>
      <c r="OWH219" s="93"/>
      <c r="OWI219" s="93"/>
      <c r="OWJ219" s="93"/>
      <c r="OWK219" s="93"/>
      <c r="OWL219" s="93"/>
      <c r="OWM219" s="93"/>
      <c r="OWN219" s="93"/>
      <c r="OWO219" s="93"/>
      <c r="OWP219" s="93"/>
      <c r="OWQ219" s="93"/>
      <c r="OWR219" s="93"/>
      <c r="OWS219" s="93"/>
      <c r="OWT219" s="93"/>
      <c r="OWU219" s="93"/>
      <c r="OWV219" s="93"/>
      <c r="OWW219" s="93"/>
      <c r="OWX219" s="93"/>
      <c r="OWY219" s="93"/>
      <c r="OWZ219" s="93"/>
      <c r="OXA219" s="93"/>
      <c r="OXB219" s="93"/>
      <c r="OXC219" s="93"/>
      <c r="OXD219" s="93"/>
      <c r="OXE219" s="93"/>
      <c r="OXF219" s="93"/>
      <c r="OXG219" s="93"/>
      <c r="OXH219" s="93"/>
      <c r="OXI219" s="93"/>
      <c r="OXJ219" s="93"/>
      <c r="OXK219" s="93"/>
      <c r="OXL219" s="93"/>
      <c r="OXM219" s="93"/>
      <c r="OXN219" s="93"/>
      <c r="OXO219" s="93"/>
      <c r="OXP219" s="93"/>
      <c r="OXQ219" s="93"/>
      <c r="OXR219" s="93"/>
      <c r="OXS219" s="93"/>
      <c r="OXT219" s="93"/>
      <c r="OXU219" s="93"/>
      <c r="OXV219" s="93"/>
      <c r="OXW219" s="93"/>
      <c r="OXX219" s="93"/>
      <c r="OXY219" s="93"/>
      <c r="OXZ219" s="93"/>
      <c r="OYA219" s="93"/>
      <c r="OYB219" s="93"/>
      <c r="OYC219" s="93"/>
      <c r="OYD219" s="93"/>
      <c r="OYE219" s="93"/>
      <c r="OYF219" s="93"/>
      <c r="OYG219" s="93"/>
      <c r="OYH219" s="93"/>
      <c r="OYI219" s="93"/>
      <c r="OYJ219" s="93"/>
      <c r="OYK219" s="93"/>
      <c r="OYL219" s="93"/>
      <c r="OYM219" s="93"/>
      <c r="OYN219" s="93"/>
      <c r="OYO219" s="93"/>
      <c r="OYP219" s="93"/>
      <c r="OYQ219" s="93"/>
      <c r="OYR219" s="93"/>
      <c r="OYS219" s="93"/>
      <c r="OYT219" s="93"/>
      <c r="OYU219" s="93"/>
      <c r="OYV219" s="93"/>
      <c r="OYW219" s="93"/>
      <c r="OYX219" s="93"/>
      <c r="OYY219" s="93"/>
      <c r="OYZ219" s="93"/>
      <c r="OZA219" s="93"/>
      <c r="OZB219" s="93"/>
      <c r="OZC219" s="93"/>
      <c r="OZD219" s="93"/>
      <c r="OZE219" s="93"/>
      <c r="OZF219" s="93"/>
      <c r="OZG219" s="93"/>
      <c r="OZH219" s="93"/>
      <c r="OZI219" s="93"/>
      <c r="OZJ219" s="93"/>
      <c r="OZK219" s="93"/>
      <c r="OZL219" s="93"/>
      <c r="OZM219" s="93"/>
      <c r="OZN219" s="93"/>
      <c r="OZO219" s="93"/>
      <c r="OZP219" s="93"/>
      <c r="OZQ219" s="93"/>
      <c r="OZR219" s="93"/>
      <c r="OZS219" s="93"/>
      <c r="OZT219" s="93"/>
      <c r="OZU219" s="93"/>
      <c r="OZV219" s="93"/>
      <c r="OZW219" s="93"/>
      <c r="OZX219" s="93"/>
      <c r="OZY219" s="93"/>
      <c r="OZZ219" s="93"/>
      <c r="PAA219" s="93"/>
      <c r="PAB219" s="93"/>
      <c r="PAC219" s="93"/>
      <c r="PAD219" s="93"/>
      <c r="PAE219" s="93"/>
      <c r="PAF219" s="93"/>
      <c r="PAG219" s="93"/>
      <c r="PAH219" s="93"/>
      <c r="PAI219" s="93"/>
      <c r="PAJ219" s="93"/>
      <c r="PAK219" s="93"/>
      <c r="PAL219" s="93"/>
      <c r="PAM219" s="93"/>
      <c r="PAN219" s="93"/>
      <c r="PAO219" s="93"/>
      <c r="PAP219" s="93"/>
      <c r="PAQ219" s="93"/>
      <c r="PAR219" s="93"/>
      <c r="PAS219" s="93"/>
      <c r="PAT219" s="93"/>
      <c r="PAU219" s="93"/>
      <c r="PAV219" s="93"/>
      <c r="PAW219" s="93"/>
      <c r="PAX219" s="93"/>
      <c r="PAY219" s="93"/>
      <c r="PAZ219" s="93"/>
      <c r="PBA219" s="93"/>
      <c r="PBB219" s="93"/>
      <c r="PBC219" s="93"/>
      <c r="PBD219" s="93"/>
      <c r="PBE219" s="93"/>
      <c r="PBF219" s="93"/>
      <c r="PBG219" s="93"/>
      <c r="PBH219" s="93"/>
      <c r="PBI219" s="93"/>
      <c r="PBJ219" s="93"/>
      <c r="PBK219" s="93"/>
      <c r="PBL219" s="93"/>
      <c r="PBM219" s="93"/>
      <c r="PBN219" s="93"/>
      <c r="PBO219" s="93"/>
      <c r="PBP219" s="93"/>
      <c r="PBQ219" s="93"/>
      <c r="PBR219" s="93"/>
      <c r="PBS219" s="93"/>
      <c r="PBT219" s="93"/>
      <c r="PBU219" s="93"/>
      <c r="PBV219" s="93"/>
      <c r="PBW219" s="93"/>
      <c r="PBX219" s="93"/>
      <c r="PBY219" s="93"/>
      <c r="PBZ219" s="93"/>
      <c r="PCA219" s="93"/>
      <c r="PCB219" s="93"/>
      <c r="PCC219" s="93"/>
      <c r="PCD219" s="93"/>
      <c r="PCE219" s="93"/>
      <c r="PCF219" s="93"/>
      <c r="PCG219" s="93"/>
      <c r="PCH219" s="93"/>
      <c r="PCI219" s="93"/>
      <c r="PCJ219" s="93"/>
      <c r="PCK219" s="93"/>
      <c r="PCL219" s="93"/>
      <c r="PCM219" s="93"/>
      <c r="PCN219" s="93"/>
      <c r="PCO219" s="93"/>
      <c r="PCP219" s="93"/>
      <c r="PCQ219" s="93"/>
      <c r="PCR219" s="93"/>
      <c r="PCS219" s="93"/>
      <c r="PCT219" s="93"/>
      <c r="PCU219" s="93"/>
      <c r="PCV219" s="93"/>
      <c r="PCW219" s="93"/>
      <c r="PCX219" s="93"/>
      <c r="PCY219" s="93"/>
      <c r="PCZ219" s="93"/>
      <c r="PDA219" s="93"/>
      <c r="PDB219" s="93"/>
      <c r="PDC219" s="93"/>
      <c r="PDD219" s="93"/>
      <c r="PDE219" s="93"/>
      <c r="PDF219" s="93"/>
      <c r="PDG219" s="93"/>
      <c r="PDH219" s="93"/>
      <c r="PDI219" s="93"/>
      <c r="PDJ219" s="93"/>
      <c r="PDK219" s="93"/>
      <c r="PDL219" s="93"/>
      <c r="PDM219" s="93"/>
      <c r="PDN219" s="93"/>
      <c r="PDO219" s="93"/>
      <c r="PDP219" s="93"/>
      <c r="PDQ219" s="93"/>
      <c r="PDR219" s="93"/>
      <c r="PDS219" s="93"/>
      <c r="PDT219" s="93"/>
      <c r="PDU219" s="93"/>
      <c r="PDV219" s="93"/>
      <c r="PDW219" s="93"/>
      <c r="PDX219" s="93"/>
      <c r="PDY219" s="93"/>
      <c r="PDZ219" s="93"/>
      <c r="PEA219" s="93"/>
      <c r="PEB219" s="93"/>
      <c r="PEC219" s="93"/>
      <c r="PED219" s="93"/>
      <c r="PEE219" s="93"/>
      <c r="PEF219" s="93"/>
      <c r="PEG219" s="93"/>
      <c r="PEH219" s="93"/>
      <c r="PEI219" s="93"/>
      <c r="PEJ219" s="93"/>
      <c r="PEK219" s="93"/>
      <c r="PEL219" s="93"/>
      <c r="PEM219" s="93"/>
      <c r="PEN219" s="93"/>
      <c r="PEO219" s="93"/>
      <c r="PEP219" s="93"/>
      <c r="PEQ219" s="93"/>
      <c r="PER219" s="93"/>
      <c r="PES219" s="93"/>
      <c r="PET219" s="93"/>
      <c r="PEU219" s="93"/>
      <c r="PEV219" s="93"/>
      <c r="PEW219" s="93"/>
      <c r="PEX219" s="93"/>
      <c r="PEY219" s="93"/>
      <c r="PEZ219" s="93"/>
      <c r="PFA219" s="93"/>
      <c r="PFB219" s="93"/>
      <c r="PFC219" s="93"/>
      <c r="PFD219" s="93"/>
      <c r="PFE219" s="93"/>
      <c r="PFF219" s="93"/>
      <c r="PFG219" s="93"/>
      <c r="PFH219" s="93"/>
      <c r="PFI219" s="93"/>
      <c r="PFJ219" s="93"/>
      <c r="PFK219" s="93"/>
      <c r="PFL219" s="93"/>
      <c r="PFM219" s="93"/>
      <c r="PFN219" s="93"/>
      <c r="PFO219" s="93"/>
      <c r="PFP219" s="93"/>
      <c r="PFQ219" s="93"/>
      <c r="PFR219" s="93"/>
      <c r="PFS219" s="93"/>
      <c r="PFT219" s="93"/>
      <c r="PFU219" s="93"/>
      <c r="PFV219" s="93"/>
      <c r="PFW219" s="93"/>
      <c r="PFX219" s="93"/>
      <c r="PFY219" s="93"/>
      <c r="PFZ219" s="93"/>
      <c r="PGA219" s="93"/>
      <c r="PGB219" s="93"/>
      <c r="PGC219" s="93"/>
      <c r="PGD219" s="93"/>
      <c r="PGE219" s="93"/>
      <c r="PGF219" s="93"/>
      <c r="PGG219" s="93"/>
      <c r="PGH219" s="93"/>
      <c r="PGI219" s="93"/>
      <c r="PGJ219" s="93"/>
      <c r="PGK219" s="93"/>
      <c r="PGL219" s="93"/>
      <c r="PGM219" s="93"/>
      <c r="PGN219" s="93"/>
      <c r="PGO219" s="93"/>
      <c r="PGP219" s="93"/>
      <c r="PGQ219" s="93"/>
      <c r="PGR219" s="93"/>
      <c r="PGS219" s="93"/>
      <c r="PGT219" s="93"/>
      <c r="PGU219" s="93"/>
      <c r="PGV219" s="93"/>
      <c r="PGW219" s="93"/>
      <c r="PGX219" s="93"/>
      <c r="PGY219" s="93"/>
      <c r="PGZ219" s="93"/>
      <c r="PHA219" s="93"/>
      <c r="PHB219" s="93"/>
      <c r="PHC219" s="93"/>
      <c r="PHD219" s="93"/>
      <c r="PHE219" s="93"/>
      <c r="PHF219" s="93"/>
      <c r="PHG219" s="93"/>
      <c r="PHH219" s="93"/>
      <c r="PHI219" s="93"/>
      <c r="PHJ219" s="93"/>
      <c r="PHK219" s="93"/>
      <c r="PHL219" s="93"/>
      <c r="PHM219" s="93"/>
      <c r="PHN219" s="93"/>
      <c r="PHO219" s="93"/>
      <c r="PHP219" s="93"/>
      <c r="PHQ219" s="93"/>
      <c r="PHR219" s="93"/>
      <c r="PHS219" s="93"/>
      <c r="PHT219" s="93"/>
      <c r="PHU219" s="93"/>
      <c r="PHV219" s="93"/>
      <c r="PHW219" s="93"/>
      <c r="PHX219" s="93"/>
      <c r="PHY219" s="93"/>
      <c r="PHZ219" s="93"/>
      <c r="PIA219" s="93"/>
      <c r="PIB219" s="93"/>
      <c r="PIC219" s="93"/>
      <c r="PID219" s="93"/>
      <c r="PIE219" s="93"/>
      <c r="PIF219" s="93"/>
      <c r="PIG219" s="93"/>
      <c r="PIH219" s="93"/>
      <c r="PII219" s="93"/>
      <c r="PIJ219" s="93"/>
      <c r="PIK219" s="93"/>
      <c r="PIL219" s="93"/>
      <c r="PIM219" s="93"/>
      <c r="PIN219" s="93"/>
      <c r="PIO219" s="93"/>
      <c r="PIP219" s="93"/>
      <c r="PIQ219" s="93"/>
      <c r="PIR219" s="93"/>
      <c r="PIS219" s="93"/>
      <c r="PIT219" s="93"/>
      <c r="PIU219" s="93"/>
      <c r="PIV219" s="93"/>
      <c r="PIW219" s="93"/>
      <c r="PIX219" s="93"/>
      <c r="PIY219" s="93"/>
      <c r="PIZ219" s="93"/>
      <c r="PJA219" s="93"/>
      <c r="PJB219" s="93"/>
      <c r="PJC219" s="93"/>
      <c r="PJD219" s="93"/>
      <c r="PJE219" s="93"/>
      <c r="PJF219" s="93"/>
      <c r="PJG219" s="93"/>
      <c r="PJH219" s="93"/>
      <c r="PJI219" s="93"/>
      <c r="PJJ219" s="93"/>
      <c r="PJK219" s="93"/>
      <c r="PJL219" s="93"/>
      <c r="PJM219" s="93"/>
      <c r="PJN219" s="93"/>
      <c r="PJO219" s="93"/>
      <c r="PJP219" s="93"/>
      <c r="PJQ219" s="93"/>
      <c r="PJR219" s="93"/>
      <c r="PJS219" s="93"/>
      <c r="PJT219" s="93"/>
      <c r="PJU219" s="93"/>
      <c r="PJV219" s="93"/>
      <c r="PJW219" s="93"/>
      <c r="PJX219" s="93"/>
      <c r="PJY219" s="93"/>
      <c r="PJZ219" s="93"/>
      <c r="PKA219" s="93"/>
      <c r="PKB219" s="93"/>
      <c r="PKC219" s="93"/>
      <c r="PKD219" s="93"/>
      <c r="PKE219" s="93"/>
      <c r="PKF219" s="93"/>
      <c r="PKG219" s="93"/>
      <c r="PKH219" s="93"/>
      <c r="PKI219" s="93"/>
      <c r="PKJ219" s="93"/>
      <c r="PKK219" s="93"/>
      <c r="PKL219" s="93"/>
      <c r="PKM219" s="93"/>
      <c r="PKN219" s="93"/>
      <c r="PKO219" s="93"/>
      <c r="PKP219" s="93"/>
      <c r="PKQ219" s="93"/>
      <c r="PKR219" s="93"/>
      <c r="PKS219" s="93"/>
      <c r="PKT219" s="93"/>
      <c r="PKU219" s="93"/>
      <c r="PKV219" s="93"/>
      <c r="PKW219" s="93"/>
      <c r="PKX219" s="93"/>
      <c r="PKY219" s="93"/>
      <c r="PKZ219" s="93"/>
      <c r="PLA219" s="93"/>
      <c r="PLB219" s="93"/>
      <c r="PLC219" s="93"/>
      <c r="PLD219" s="93"/>
      <c r="PLE219" s="93"/>
      <c r="PLF219" s="93"/>
      <c r="PLG219" s="93"/>
      <c r="PLH219" s="93"/>
      <c r="PLI219" s="93"/>
      <c r="PLJ219" s="93"/>
      <c r="PLK219" s="93"/>
      <c r="PLL219" s="93"/>
      <c r="PLM219" s="93"/>
      <c r="PLN219" s="93"/>
      <c r="PLO219" s="93"/>
      <c r="PLP219" s="93"/>
      <c r="PLQ219" s="93"/>
      <c r="PLR219" s="93"/>
      <c r="PLS219" s="93"/>
      <c r="PLT219" s="93"/>
      <c r="PLU219" s="93"/>
      <c r="PLV219" s="93"/>
      <c r="PLW219" s="93"/>
      <c r="PLX219" s="93"/>
      <c r="PLY219" s="93"/>
      <c r="PLZ219" s="93"/>
      <c r="PMA219" s="93"/>
      <c r="PMB219" s="93"/>
      <c r="PMC219" s="93"/>
      <c r="PMD219" s="93"/>
      <c r="PME219" s="93"/>
      <c r="PMF219" s="93"/>
      <c r="PMG219" s="93"/>
      <c r="PMH219" s="93"/>
      <c r="PMI219" s="93"/>
      <c r="PMJ219" s="93"/>
      <c r="PMK219" s="93"/>
      <c r="PML219" s="93"/>
      <c r="PMM219" s="93"/>
      <c r="PMN219" s="93"/>
      <c r="PMO219" s="93"/>
      <c r="PMP219" s="93"/>
      <c r="PMQ219" s="93"/>
      <c r="PMR219" s="93"/>
      <c r="PMS219" s="93"/>
      <c r="PMT219" s="93"/>
      <c r="PMU219" s="93"/>
      <c r="PMV219" s="93"/>
      <c r="PMW219" s="93"/>
      <c r="PMX219" s="93"/>
      <c r="PMY219" s="93"/>
      <c r="PMZ219" s="93"/>
      <c r="PNA219" s="93"/>
      <c r="PNB219" s="93"/>
      <c r="PNC219" s="93"/>
      <c r="PND219" s="93"/>
      <c r="PNE219" s="93"/>
      <c r="PNF219" s="93"/>
      <c r="PNG219" s="93"/>
      <c r="PNH219" s="93"/>
      <c r="PNI219" s="93"/>
      <c r="PNJ219" s="93"/>
      <c r="PNK219" s="93"/>
      <c r="PNL219" s="93"/>
      <c r="PNM219" s="93"/>
      <c r="PNN219" s="93"/>
      <c r="PNO219" s="93"/>
      <c r="PNP219" s="93"/>
      <c r="PNQ219" s="93"/>
      <c r="PNR219" s="93"/>
      <c r="PNS219" s="93"/>
      <c r="PNT219" s="93"/>
      <c r="PNU219" s="93"/>
      <c r="PNV219" s="93"/>
      <c r="PNW219" s="93"/>
      <c r="PNX219" s="93"/>
      <c r="PNY219" s="93"/>
      <c r="PNZ219" s="93"/>
      <c r="POA219" s="93"/>
      <c r="POB219" s="93"/>
      <c r="POC219" s="93"/>
      <c r="POD219" s="93"/>
      <c r="POE219" s="93"/>
      <c r="POF219" s="93"/>
      <c r="POG219" s="93"/>
      <c r="POH219" s="93"/>
      <c r="POI219" s="93"/>
      <c r="POJ219" s="93"/>
      <c r="POK219" s="93"/>
      <c r="POL219" s="93"/>
      <c r="POM219" s="93"/>
      <c r="PON219" s="93"/>
      <c r="POO219" s="93"/>
      <c r="POP219" s="93"/>
      <c r="POQ219" s="93"/>
      <c r="POR219" s="93"/>
      <c r="POS219" s="93"/>
      <c r="POT219" s="93"/>
      <c r="POU219" s="93"/>
      <c r="POV219" s="93"/>
      <c r="POW219" s="93"/>
      <c r="POX219" s="93"/>
      <c r="POY219" s="93"/>
      <c r="POZ219" s="93"/>
      <c r="PPA219" s="93"/>
      <c r="PPB219" s="93"/>
      <c r="PPC219" s="93"/>
      <c r="PPD219" s="93"/>
      <c r="PPE219" s="93"/>
      <c r="PPF219" s="93"/>
      <c r="PPG219" s="93"/>
      <c r="PPH219" s="93"/>
      <c r="PPI219" s="93"/>
      <c r="PPJ219" s="93"/>
      <c r="PPK219" s="93"/>
      <c r="PPL219" s="93"/>
      <c r="PPM219" s="93"/>
      <c r="PPN219" s="93"/>
      <c r="PPO219" s="93"/>
      <c r="PPP219" s="93"/>
      <c r="PPQ219" s="93"/>
      <c r="PPR219" s="93"/>
      <c r="PPS219" s="93"/>
      <c r="PPT219" s="93"/>
      <c r="PPU219" s="93"/>
      <c r="PPV219" s="93"/>
      <c r="PPW219" s="93"/>
      <c r="PPX219" s="93"/>
      <c r="PPY219" s="93"/>
      <c r="PPZ219" s="93"/>
      <c r="PQA219" s="93"/>
      <c r="PQB219" s="93"/>
      <c r="PQC219" s="93"/>
      <c r="PQD219" s="93"/>
      <c r="PQE219" s="93"/>
      <c r="PQF219" s="93"/>
      <c r="PQG219" s="93"/>
      <c r="PQH219" s="93"/>
      <c r="PQI219" s="93"/>
      <c r="PQJ219" s="93"/>
      <c r="PQK219" s="93"/>
      <c r="PQL219" s="93"/>
      <c r="PQM219" s="93"/>
      <c r="PQN219" s="93"/>
      <c r="PQO219" s="93"/>
      <c r="PQP219" s="93"/>
      <c r="PQQ219" s="93"/>
      <c r="PQR219" s="93"/>
      <c r="PQS219" s="93"/>
      <c r="PQT219" s="93"/>
      <c r="PQU219" s="93"/>
      <c r="PQV219" s="93"/>
      <c r="PQW219" s="93"/>
      <c r="PQX219" s="93"/>
      <c r="PQY219" s="93"/>
      <c r="PQZ219" s="93"/>
      <c r="PRA219" s="93"/>
      <c r="PRB219" s="93"/>
      <c r="PRC219" s="93"/>
      <c r="PRD219" s="93"/>
      <c r="PRE219" s="93"/>
      <c r="PRF219" s="93"/>
      <c r="PRG219" s="93"/>
      <c r="PRH219" s="93"/>
      <c r="PRI219" s="93"/>
      <c r="PRJ219" s="93"/>
      <c r="PRK219" s="93"/>
      <c r="PRL219" s="93"/>
      <c r="PRM219" s="93"/>
      <c r="PRN219" s="93"/>
      <c r="PRO219" s="93"/>
      <c r="PRP219" s="93"/>
      <c r="PRQ219" s="93"/>
      <c r="PRR219" s="93"/>
      <c r="PRS219" s="93"/>
      <c r="PRT219" s="93"/>
      <c r="PRU219" s="93"/>
      <c r="PRV219" s="93"/>
      <c r="PRW219" s="93"/>
      <c r="PRX219" s="93"/>
      <c r="PRY219" s="93"/>
      <c r="PRZ219" s="93"/>
      <c r="PSA219" s="93"/>
      <c r="PSB219" s="93"/>
      <c r="PSC219" s="93"/>
      <c r="PSD219" s="93"/>
      <c r="PSE219" s="93"/>
      <c r="PSF219" s="93"/>
      <c r="PSG219" s="93"/>
      <c r="PSH219" s="93"/>
      <c r="PSI219" s="93"/>
      <c r="PSJ219" s="93"/>
      <c r="PSK219" s="93"/>
      <c r="PSL219" s="93"/>
      <c r="PSM219" s="93"/>
      <c r="PSN219" s="93"/>
      <c r="PSO219" s="93"/>
      <c r="PSP219" s="93"/>
      <c r="PSQ219" s="93"/>
      <c r="PSR219" s="93"/>
      <c r="PSS219" s="93"/>
      <c r="PST219" s="93"/>
      <c r="PSU219" s="93"/>
      <c r="PSV219" s="93"/>
      <c r="PSW219" s="93"/>
      <c r="PSX219" s="93"/>
      <c r="PSY219" s="93"/>
      <c r="PSZ219" s="93"/>
      <c r="PTA219" s="93"/>
      <c r="PTB219" s="93"/>
      <c r="PTC219" s="93"/>
      <c r="PTD219" s="93"/>
      <c r="PTE219" s="93"/>
      <c r="PTF219" s="93"/>
      <c r="PTG219" s="93"/>
      <c r="PTH219" s="93"/>
      <c r="PTI219" s="93"/>
      <c r="PTJ219" s="93"/>
      <c r="PTK219" s="93"/>
      <c r="PTL219" s="93"/>
      <c r="PTM219" s="93"/>
      <c r="PTN219" s="93"/>
      <c r="PTO219" s="93"/>
      <c r="PTP219" s="93"/>
      <c r="PTQ219" s="93"/>
      <c r="PTR219" s="93"/>
      <c r="PTS219" s="93"/>
      <c r="PTT219" s="93"/>
      <c r="PTU219" s="93"/>
      <c r="PTV219" s="93"/>
      <c r="PTW219" s="93"/>
      <c r="PTX219" s="93"/>
      <c r="PTY219" s="93"/>
      <c r="PTZ219" s="93"/>
      <c r="PUA219" s="93"/>
      <c r="PUB219" s="93"/>
      <c r="PUC219" s="93"/>
      <c r="PUD219" s="93"/>
      <c r="PUE219" s="93"/>
      <c r="PUF219" s="93"/>
      <c r="PUG219" s="93"/>
      <c r="PUH219" s="93"/>
      <c r="PUI219" s="93"/>
      <c r="PUJ219" s="93"/>
      <c r="PUK219" s="93"/>
      <c r="PUL219" s="93"/>
      <c r="PUM219" s="93"/>
      <c r="PUN219" s="93"/>
      <c r="PUO219" s="93"/>
      <c r="PUP219" s="93"/>
      <c r="PUQ219" s="93"/>
      <c r="PUR219" s="93"/>
      <c r="PUS219" s="93"/>
      <c r="PUT219" s="93"/>
      <c r="PUU219" s="93"/>
      <c r="PUV219" s="93"/>
      <c r="PUW219" s="93"/>
      <c r="PUX219" s="93"/>
      <c r="PUY219" s="93"/>
      <c r="PUZ219" s="93"/>
      <c r="PVA219" s="93"/>
      <c r="PVB219" s="93"/>
      <c r="PVC219" s="93"/>
      <c r="PVD219" s="93"/>
      <c r="PVE219" s="93"/>
      <c r="PVF219" s="93"/>
      <c r="PVG219" s="93"/>
      <c r="PVH219" s="93"/>
      <c r="PVI219" s="93"/>
      <c r="PVJ219" s="93"/>
      <c r="PVK219" s="93"/>
      <c r="PVL219" s="93"/>
      <c r="PVM219" s="93"/>
      <c r="PVN219" s="93"/>
      <c r="PVO219" s="93"/>
      <c r="PVP219" s="93"/>
      <c r="PVQ219" s="93"/>
      <c r="PVR219" s="93"/>
      <c r="PVS219" s="93"/>
      <c r="PVT219" s="93"/>
      <c r="PVU219" s="93"/>
      <c r="PVV219" s="93"/>
      <c r="PVW219" s="93"/>
      <c r="PVX219" s="93"/>
      <c r="PVY219" s="93"/>
      <c r="PVZ219" s="93"/>
      <c r="PWA219" s="93"/>
      <c r="PWB219" s="93"/>
      <c r="PWC219" s="93"/>
      <c r="PWD219" s="93"/>
      <c r="PWE219" s="93"/>
      <c r="PWF219" s="93"/>
      <c r="PWG219" s="93"/>
      <c r="PWH219" s="93"/>
      <c r="PWI219" s="93"/>
      <c r="PWJ219" s="93"/>
      <c r="PWK219" s="93"/>
      <c r="PWL219" s="93"/>
      <c r="PWM219" s="93"/>
      <c r="PWN219" s="93"/>
      <c r="PWO219" s="93"/>
      <c r="PWP219" s="93"/>
      <c r="PWQ219" s="93"/>
      <c r="PWR219" s="93"/>
      <c r="PWS219" s="93"/>
      <c r="PWT219" s="93"/>
      <c r="PWU219" s="93"/>
      <c r="PWV219" s="93"/>
      <c r="PWW219" s="93"/>
      <c r="PWX219" s="93"/>
      <c r="PWY219" s="93"/>
      <c r="PWZ219" s="93"/>
      <c r="PXA219" s="93"/>
      <c r="PXB219" s="93"/>
      <c r="PXC219" s="93"/>
      <c r="PXD219" s="93"/>
      <c r="PXE219" s="93"/>
      <c r="PXF219" s="93"/>
      <c r="PXG219" s="93"/>
      <c r="PXH219" s="93"/>
      <c r="PXI219" s="93"/>
      <c r="PXJ219" s="93"/>
      <c r="PXK219" s="93"/>
      <c r="PXL219" s="93"/>
      <c r="PXM219" s="93"/>
      <c r="PXN219" s="93"/>
      <c r="PXO219" s="93"/>
      <c r="PXP219" s="93"/>
      <c r="PXQ219" s="93"/>
      <c r="PXR219" s="93"/>
      <c r="PXS219" s="93"/>
      <c r="PXT219" s="93"/>
      <c r="PXU219" s="93"/>
      <c r="PXV219" s="93"/>
      <c r="PXW219" s="93"/>
      <c r="PXX219" s="93"/>
      <c r="PXY219" s="93"/>
      <c r="PXZ219" s="93"/>
      <c r="PYA219" s="93"/>
      <c r="PYB219" s="93"/>
      <c r="PYC219" s="93"/>
      <c r="PYD219" s="93"/>
      <c r="PYE219" s="93"/>
      <c r="PYF219" s="93"/>
      <c r="PYG219" s="93"/>
      <c r="PYH219" s="93"/>
      <c r="PYI219" s="93"/>
      <c r="PYJ219" s="93"/>
      <c r="PYK219" s="93"/>
      <c r="PYL219" s="93"/>
      <c r="PYM219" s="93"/>
      <c r="PYN219" s="93"/>
      <c r="PYO219" s="93"/>
      <c r="PYP219" s="93"/>
      <c r="PYQ219" s="93"/>
      <c r="PYR219" s="93"/>
      <c r="PYS219" s="93"/>
      <c r="PYT219" s="93"/>
      <c r="PYU219" s="93"/>
      <c r="PYV219" s="93"/>
      <c r="PYW219" s="93"/>
      <c r="PYX219" s="93"/>
      <c r="PYY219" s="93"/>
      <c r="PYZ219" s="93"/>
      <c r="PZA219" s="93"/>
      <c r="PZB219" s="93"/>
      <c r="PZC219" s="93"/>
      <c r="PZD219" s="93"/>
      <c r="PZE219" s="93"/>
      <c r="PZF219" s="93"/>
      <c r="PZG219" s="93"/>
      <c r="PZH219" s="93"/>
      <c r="PZI219" s="93"/>
      <c r="PZJ219" s="93"/>
      <c r="PZK219" s="93"/>
      <c r="PZL219" s="93"/>
      <c r="PZM219" s="93"/>
      <c r="PZN219" s="93"/>
      <c r="PZO219" s="93"/>
      <c r="PZP219" s="93"/>
      <c r="PZQ219" s="93"/>
      <c r="PZR219" s="93"/>
      <c r="PZS219" s="93"/>
      <c r="PZT219" s="93"/>
      <c r="PZU219" s="93"/>
      <c r="PZV219" s="93"/>
      <c r="PZW219" s="93"/>
      <c r="PZX219" s="93"/>
      <c r="PZY219" s="93"/>
      <c r="PZZ219" s="93"/>
      <c r="QAA219" s="93"/>
      <c r="QAB219" s="93"/>
      <c r="QAC219" s="93"/>
      <c r="QAD219" s="93"/>
      <c r="QAE219" s="93"/>
      <c r="QAF219" s="93"/>
      <c r="QAG219" s="93"/>
      <c r="QAH219" s="93"/>
      <c r="QAI219" s="93"/>
      <c r="QAJ219" s="93"/>
      <c r="QAK219" s="93"/>
      <c r="QAL219" s="93"/>
      <c r="QAM219" s="93"/>
      <c r="QAN219" s="93"/>
      <c r="QAO219" s="93"/>
      <c r="QAP219" s="93"/>
      <c r="QAQ219" s="93"/>
      <c r="QAR219" s="93"/>
      <c r="QAS219" s="93"/>
      <c r="QAT219" s="93"/>
      <c r="QAU219" s="93"/>
      <c r="QAV219" s="93"/>
      <c r="QAW219" s="93"/>
      <c r="QAX219" s="93"/>
      <c r="QAY219" s="93"/>
      <c r="QAZ219" s="93"/>
      <c r="QBA219" s="93"/>
      <c r="QBB219" s="93"/>
      <c r="QBC219" s="93"/>
      <c r="QBD219" s="93"/>
      <c r="QBE219" s="93"/>
      <c r="QBF219" s="93"/>
      <c r="QBG219" s="93"/>
      <c r="QBH219" s="93"/>
      <c r="QBI219" s="93"/>
      <c r="QBJ219" s="93"/>
      <c r="QBK219" s="93"/>
      <c r="QBL219" s="93"/>
      <c r="QBM219" s="93"/>
      <c r="QBN219" s="93"/>
      <c r="QBO219" s="93"/>
      <c r="QBP219" s="93"/>
      <c r="QBQ219" s="93"/>
      <c r="QBR219" s="93"/>
      <c r="QBS219" s="93"/>
      <c r="QBT219" s="93"/>
      <c r="QBU219" s="93"/>
      <c r="QBV219" s="93"/>
      <c r="QBW219" s="93"/>
      <c r="QBX219" s="93"/>
      <c r="QBY219" s="93"/>
      <c r="QBZ219" s="93"/>
      <c r="QCA219" s="93"/>
      <c r="QCB219" s="93"/>
      <c r="QCC219" s="93"/>
      <c r="QCD219" s="93"/>
      <c r="QCE219" s="93"/>
      <c r="QCF219" s="93"/>
      <c r="QCG219" s="93"/>
      <c r="QCH219" s="93"/>
      <c r="QCI219" s="93"/>
      <c r="QCJ219" s="93"/>
      <c r="QCK219" s="93"/>
      <c r="QCL219" s="93"/>
      <c r="QCM219" s="93"/>
      <c r="QCN219" s="93"/>
      <c r="QCO219" s="93"/>
      <c r="QCP219" s="93"/>
      <c r="QCQ219" s="93"/>
      <c r="QCR219" s="93"/>
      <c r="QCS219" s="93"/>
      <c r="QCT219" s="93"/>
      <c r="QCU219" s="93"/>
      <c r="QCV219" s="93"/>
      <c r="QCW219" s="93"/>
      <c r="QCX219" s="93"/>
      <c r="QCY219" s="93"/>
      <c r="QCZ219" s="93"/>
      <c r="QDA219" s="93"/>
      <c r="QDB219" s="93"/>
      <c r="QDC219" s="93"/>
      <c r="QDD219" s="93"/>
      <c r="QDE219" s="93"/>
      <c r="QDF219" s="93"/>
      <c r="QDG219" s="93"/>
      <c r="QDH219" s="93"/>
      <c r="QDI219" s="93"/>
      <c r="QDJ219" s="93"/>
      <c r="QDK219" s="93"/>
      <c r="QDL219" s="93"/>
      <c r="QDM219" s="93"/>
      <c r="QDN219" s="93"/>
      <c r="QDO219" s="93"/>
      <c r="QDP219" s="93"/>
      <c r="QDQ219" s="93"/>
      <c r="QDR219" s="93"/>
      <c r="QDS219" s="93"/>
      <c r="QDT219" s="93"/>
      <c r="QDU219" s="93"/>
      <c r="QDV219" s="93"/>
      <c r="QDW219" s="93"/>
      <c r="QDX219" s="93"/>
      <c r="QDY219" s="93"/>
      <c r="QDZ219" s="93"/>
      <c r="QEA219" s="93"/>
      <c r="QEB219" s="93"/>
      <c r="QEC219" s="93"/>
      <c r="QED219" s="93"/>
      <c r="QEE219" s="93"/>
      <c r="QEF219" s="93"/>
      <c r="QEG219" s="93"/>
      <c r="QEH219" s="93"/>
      <c r="QEI219" s="93"/>
      <c r="QEJ219" s="93"/>
      <c r="QEK219" s="93"/>
      <c r="QEL219" s="93"/>
      <c r="QEM219" s="93"/>
      <c r="QEN219" s="93"/>
      <c r="QEO219" s="93"/>
      <c r="QEP219" s="93"/>
      <c r="QEQ219" s="93"/>
      <c r="QER219" s="93"/>
      <c r="QES219" s="93"/>
      <c r="QET219" s="93"/>
      <c r="QEU219" s="93"/>
      <c r="QEV219" s="93"/>
      <c r="QEW219" s="93"/>
      <c r="QEX219" s="93"/>
      <c r="QEY219" s="93"/>
      <c r="QEZ219" s="93"/>
      <c r="QFA219" s="93"/>
      <c r="QFB219" s="93"/>
      <c r="QFC219" s="93"/>
      <c r="QFD219" s="93"/>
      <c r="QFE219" s="93"/>
      <c r="QFF219" s="93"/>
      <c r="QFG219" s="93"/>
      <c r="QFH219" s="93"/>
      <c r="QFI219" s="93"/>
      <c r="QFJ219" s="93"/>
      <c r="QFK219" s="93"/>
      <c r="QFL219" s="93"/>
      <c r="QFM219" s="93"/>
      <c r="QFN219" s="93"/>
      <c r="QFO219" s="93"/>
      <c r="QFP219" s="93"/>
      <c r="QFQ219" s="93"/>
      <c r="QFR219" s="93"/>
      <c r="QFS219" s="93"/>
      <c r="QFT219" s="93"/>
      <c r="QFU219" s="93"/>
      <c r="QFV219" s="93"/>
      <c r="QFW219" s="93"/>
      <c r="QFX219" s="93"/>
      <c r="QFY219" s="93"/>
      <c r="QFZ219" s="93"/>
      <c r="QGA219" s="93"/>
      <c r="QGB219" s="93"/>
      <c r="QGC219" s="93"/>
      <c r="QGD219" s="93"/>
      <c r="QGE219" s="93"/>
      <c r="QGF219" s="93"/>
      <c r="QGG219" s="93"/>
      <c r="QGH219" s="93"/>
      <c r="QGI219" s="93"/>
      <c r="QGJ219" s="93"/>
      <c r="QGK219" s="93"/>
      <c r="QGL219" s="93"/>
      <c r="QGM219" s="93"/>
      <c r="QGN219" s="93"/>
      <c r="QGO219" s="93"/>
      <c r="QGP219" s="93"/>
      <c r="QGQ219" s="93"/>
      <c r="QGR219" s="93"/>
      <c r="QGS219" s="93"/>
      <c r="QGT219" s="93"/>
      <c r="QGU219" s="93"/>
      <c r="QGV219" s="93"/>
      <c r="QGW219" s="93"/>
      <c r="QGX219" s="93"/>
      <c r="QGY219" s="93"/>
      <c r="QGZ219" s="93"/>
      <c r="QHA219" s="93"/>
      <c r="QHB219" s="93"/>
      <c r="QHC219" s="93"/>
      <c r="QHD219" s="93"/>
      <c r="QHE219" s="93"/>
      <c r="QHF219" s="93"/>
      <c r="QHG219" s="93"/>
      <c r="QHH219" s="93"/>
      <c r="QHI219" s="93"/>
      <c r="QHJ219" s="93"/>
      <c r="QHK219" s="93"/>
      <c r="QHL219" s="93"/>
      <c r="QHM219" s="93"/>
      <c r="QHN219" s="93"/>
      <c r="QHO219" s="93"/>
      <c r="QHP219" s="93"/>
      <c r="QHQ219" s="93"/>
      <c r="QHR219" s="93"/>
      <c r="QHS219" s="93"/>
      <c r="QHT219" s="93"/>
      <c r="QHU219" s="93"/>
      <c r="QHV219" s="93"/>
      <c r="QHW219" s="93"/>
      <c r="QHX219" s="93"/>
      <c r="QHY219" s="93"/>
      <c r="QHZ219" s="93"/>
      <c r="QIA219" s="93"/>
      <c r="QIB219" s="93"/>
      <c r="QIC219" s="93"/>
      <c r="QID219" s="93"/>
      <c r="QIE219" s="93"/>
      <c r="QIF219" s="93"/>
      <c r="QIG219" s="93"/>
      <c r="QIH219" s="93"/>
      <c r="QII219" s="93"/>
      <c r="QIJ219" s="93"/>
      <c r="QIK219" s="93"/>
      <c r="QIL219" s="93"/>
      <c r="QIM219" s="93"/>
      <c r="QIN219" s="93"/>
      <c r="QIO219" s="93"/>
      <c r="QIP219" s="93"/>
      <c r="QIQ219" s="93"/>
      <c r="QIR219" s="93"/>
      <c r="QIS219" s="93"/>
      <c r="QIT219" s="93"/>
      <c r="QIU219" s="93"/>
      <c r="QIV219" s="93"/>
      <c r="QIW219" s="93"/>
      <c r="QIX219" s="93"/>
      <c r="QIY219" s="93"/>
      <c r="QIZ219" s="93"/>
      <c r="QJA219" s="93"/>
      <c r="QJB219" s="93"/>
      <c r="QJC219" s="93"/>
      <c r="QJD219" s="93"/>
      <c r="QJE219" s="93"/>
      <c r="QJF219" s="93"/>
      <c r="QJG219" s="93"/>
      <c r="QJH219" s="93"/>
      <c r="QJI219" s="93"/>
      <c r="QJJ219" s="93"/>
      <c r="QJK219" s="93"/>
      <c r="QJL219" s="93"/>
      <c r="QJM219" s="93"/>
      <c r="QJN219" s="93"/>
      <c r="QJO219" s="93"/>
      <c r="QJP219" s="93"/>
      <c r="QJQ219" s="93"/>
      <c r="QJR219" s="93"/>
      <c r="QJS219" s="93"/>
      <c r="QJT219" s="93"/>
      <c r="QJU219" s="93"/>
      <c r="QJV219" s="93"/>
      <c r="QJW219" s="93"/>
      <c r="QJX219" s="93"/>
      <c r="QJY219" s="93"/>
      <c r="QJZ219" s="93"/>
      <c r="QKA219" s="93"/>
      <c r="QKB219" s="93"/>
      <c r="QKC219" s="93"/>
      <c r="QKD219" s="93"/>
      <c r="QKE219" s="93"/>
      <c r="QKF219" s="93"/>
      <c r="QKG219" s="93"/>
      <c r="QKH219" s="93"/>
      <c r="QKI219" s="93"/>
      <c r="QKJ219" s="93"/>
      <c r="QKK219" s="93"/>
      <c r="QKL219" s="93"/>
      <c r="QKM219" s="93"/>
      <c r="QKN219" s="93"/>
      <c r="QKO219" s="93"/>
      <c r="QKP219" s="93"/>
      <c r="QKQ219" s="93"/>
      <c r="QKR219" s="93"/>
      <c r="QKS219" s="93"/>
      <c r="QKT219" s="93"/>
      <c r="QKU219" s="93"/>
      <c r="QKV219" s="93"/>
      <c r="QKW219" s="93"/>
      <c r="QKX219" s="93"/>
      <c r="QKY219" s="93"/>
      <c r="QKZ219" s="93"/>
      <c r="QLA219" s="93"/>
      <c r="QLB219" s="93"/>
      <c r="QLC219" s="93"/>
      <c r="QLD219" s="93"/>
      <c r="QLE219" s="93"/>
      <c r="QLF219" s="93"/>
      <c r="QLG219" s="93"/>
      <c r="QLH219" s="93"/>
      <c r="QLI219" s="93"/>
      <c r="QLJ219" s="93"/>
      <c r="QLK219" s="93"/>
      <c r="QLL219" s="93"/>
      <c r="QLM219" s="93"/>
      <c r="QLN219" s="93"/>
      <c r="QLO219" s="93"/>
      <c r="QLP219" s="93"/>
      <c r="QLQ219" s="93"/>
      <c r="QLR219" s="93"/>
      <c r="QLS219" s="93"/>
      <c r="QLT219" s="93"/>
      <c r="QLU219" s="93"/>
      <c r="QLV219" s="93"/>
      <c r="QLW219" s="93"/>
      <c r="QLX219" s="93"/>
      <c r="QLY219" s="93"/>
      <c r="QLZ219" s="93"/>
      <c r="QMA219" s="93"/>
      <c r="QMB219" s="93"/>
      <c r="QMC219" s="93"/>
      <c r="QMD219" s="93"/>
      <c r="QME219" s="93"/>
      <c r="QMF219" s="93"/>
      <c r="QMG219" s="93"/>
      <c r="QMH219" s="93"/>
      <c r="QMI219" s="93"/>
      <c r="QMJ219" s="93"/>
      <c r="QMK219" s="93"/>
      <c r="QML219" s="93"/>
      <c r="QMM219" s="93"/>
      <c r="QMN219" s="93"/>
      <c r="QMO219" s="93"/>
      <c r="QMP219" s="93"/>
      <c r="QMQ219" s="93"/>
      <c r="QMR219" s="93"/>
      <c r="QMS219" s="93"/>
      <c r="QMT219" s="93"/>
      <c r="QMU219" s="93"/>
      <c r="QMV219" s="93"/>
      <c r="QMW219" s="93"/>
      <c r="QMX219" s="93"/>
      <c r="QMY219" s="93"/>
      <c r="QMZ219" s="93"/>
      <c r="QNA219" s="93"/>
      <c r="QNB219" s="93"/>
      <c r="QNC219" s="93"/>
      <c r="QND219" s="93"/>
      <c r="QNE219" s="93"/>
      <c r="QNF219" s="93"/>
      <c r="QNG219" s="93"/>
      <c r="QNH219" s="93"/>
      <c r="QNI219" s="93"/>
      <c r="QNJ219" s="93"/>
      <c r="QNK219" s="93"/>
      <c r="QNL219" s="93"/>
      <c r="QNM219" s="93"/>
      <c r="QNN219" s="93"/>
      <c r="QNO219" s="93"/>
      <c r="QNP219" s="93"/>
      <c r="QNQ219" s="93"/>
      <c r="QNR219" s="93"/>
      <c r="QNS219" s="93"/>
      <c r="QNT219" s="93"/>
      <c r="QNU219" s="93"/>
      <c r="QNV219" s="93"/>
      <c r="QNW219" s="93"/>
      <c r="QNX219" s="93"/>
      <c r="QNY219" s="93"/>
      <c r="QNZ219" s="93"/>
      <c r="QOA219" s="93"/>
      <c r="QOB219" s="93"/>
      <c r="QOC219" s="93"/>
      <c r="QOD219" s="93"/>
      <c r="QOE219" s="93"/>
      <c r="QOF219" s="93"/>
      <c r="QOG219" s="93"/>
      <c r="QOH219" s="93"/>
      <c r="QOI219" s="93"/>
      <c r="QOJ219" s="93"/>
      <c r="QOK219" s="93"/>
      <c r="QOL219" s="93"/>
      <c r="QOM219" s="93"/>
      <c r="QON219" s="93"/>
      <c r="QOO219" s="93"/>
      <c r="QOP219" s="93"/>
      <c r="QOQ219" s="93"/>
      <c r="QOR219" s="93"/>
      <c r="QOS219" s="93"/>
      <c r="QOT219" s="93"/>
      <c r="QOU219" s="93"/>
      <c r="QOV219" s="93"/>
      <c r="QOW219" s="93"/>
      <c r="QOX219" s="93"/>
      <c r="QOY219" s="93"/>
      <c r="QOZ219" s="93"/>
      <c r="QPA219" s="93"/>
      <c r="QPB219" s="93"/>
      <c r="QPC219" s="93"/>
      <c r="QPD219" s="93"/>
      <c r="QPE219" s="93"/>
      <c r="QPF219" s="93"/>
      <c r="QPG219" s="93"/>
      <c r="QPH219" s="93"/>
      <c r="QPI219" s="93"/>
      <c r="QPJ219" s="93"/>
      <c r="QPK219" s="93"/>
      <c r="QPL219" s="93"/>
      <c r="QPM219" s="93"/>
      <c r="QPN219" s="93"/>
      <c r="QPO219" s="93"/>
      <c r="QPP219" s="93"/>
      <c r="QPQ219" s="93"/>
      <c r="QPR219" s="93"/>
      <c r="QPS219" s="93"/>
      <c r="QPT219" s="93"/>
      <c r="QPU219" s="93"/>
      <c r="QPV219" s="93"/>
      <c r="QPW219" s="93"/>
      <c r="QPX219" s="93"/>
      <c r="QPY219" s="93"/>
      <c r="QPZ219" s="93"/>
      <c r="QQA219" s="93"/>
      <c r="QQB219" s="93"/>
      <c r="QQC219" s="93"/>
      <c r="QQD219" s="93"/>
      <c r="QQE219" s="93"/>
      <c r="QQF219" s="93"/>
      <c r="QQG219" s="93"/>
      <c r="QQH219" s="93"/>
      <c r="QQI219" s="93"/>
      <c r="QQJ219" s="93"/>
      <c r="QQK219" s="93"/>
      <c r="QQL219" s="93"/>
      <c r="QQM219" s="93"/>
      <c r="QQN219" s="93"/>
      <c r="QQO219" s="93"/>
      <c r="QQP219" s="93"/>
      <c r="QQQ219" s="93"/>
      <c r="QQR219" s="93"/>
      <c r="QQS219" s="93"/>
      <c r="QQT219" s="93"/>
      <c r="QQU219" s="93"/>
      <c r="QQV219" s="93"/>
      <c r="QQW219" s="93"/>
      <c r="QQX219" s="93"/>
      <c r="QQY219" s="93"/>
      <c r="QQZ219" s="93"/>
      <c r="QRA219" s="93"/>
      <c r="QRB219" s="93"/>
      <c r="QRC219" s="93"/>
      <c r="QRD219" s="93"/>
      <c r="QRE219" s="93"/>
      <c r="QRF219" s="93"/>
      <c r="QRG219" s="93"/>
      <c r="QRH219" s="93"/>
      <c r="QRI219" s="93"/>
      <c r="QRJ219" s="93"/>
      <c r="QRK219" s="93"/>
      <c r="QRL219" s="93"/>
      <c r="QRM219" s="93"/>
      <c r="QRN219" s="93"/>
      <c r="QRO219" s="93"/>
      <c r="QRP219" s="93"/>
      <c r="QRQ219" s="93"/>
      <c r="QRR219" s="93"/>
      <c r="QRS219" s="93"/>
      <c r="QRT219" s="93"/>
      <c r="QRU219" s="93"/>
      <c r="QRV219" s="93"/>
      <c r="QRW219" s="93"/>
      <c r="QRX219" s="93"/>
      <c r="QRY219" s="93"/>
      <c r="QRZ219" s="93"/>
      <c r="QSA219" s="93"/>
      <c r="QSB219" s="93"/>
      <c r="QSC219" s="93"/>
      <c r="QSD219" s="93"/>
      <c r="QSE219" s="93"/>
      <c r="QSF219" s="93"/>
      <c r="QSG219" s="93"/>
      <c r="QSH219" s="93"/>
      <c r="QSI219" s="93"/>
      <c r="QSJ219" s="93"/>
      <c r="QSK219" s="93"/>
      <c r="QSL219" s="93"/>
      <c r="QSM219" s="93"/>
      <c r="QSN219" s="93"/>
      <c r="QSO219" s="93"/>
      <c r="QSP219" s="93"/>
      <c r="QSQ219" s="93"/>
      <c r="QSR219" s="93"/>
      <c r="QSS219" s="93"/>
      <c r="QST219" s="93"/>
      <c r="QSU219" s="93"/>
      <c r="QSV219" s="93"/>
      <c r="QSW219" s="93"/>
      <c r="QSX219" s="93"/>
      <c r="QSY219" s="93"/>
      <c r="QSZ219" s="93"/>
      <c r="QTA219" s="93"/>
      <c r="QTB219" s="93"/>
      <c r="QTC219" s="93"/>
      <c r="QTD219" s="93"/>
      <c r="QTE219" s="93"/>
      <c r="QTF219" s="93"/>
      <c r="QTG219" s="93"/>
      <c r="QTH219" s="93"/>
      <c r="QTI219" s="93"/>
      <c r="QTJ219" s="93"/>
      <c r="QTK219" s="93"/>
      <c r="QTL219" s="93"/>
      <c r="QTM219" s="93"/>
      <c r="QTN219" s="93"/>
      <c r="QTO219" s="93"/>
      <c r="QTP219" s="93"/>
      <c r="QTQ219" s="93"/>
      <c r="QTR219" s="93"/>
      <c r="QTS219" s="93"/>
      <c r="QTT219" s="93"/>
      <c r="QTU219" s="93"/>
      <c r="QTV219" s="93"/>
      <c r="QTW219" s="93"/>
      <c r="QTX219" s="93"/>
      <c r="QTY219" s="93"/>
      <c r="QTZ219" s="93"/>
      <c r="QUA219" s="93"/>
      <c r="QUB219" s="93"/>
      <c r="QUC219" s="93"/>
      <c r="QUD219" s="93"/>
      <c r="QUE219" s="93"/>
      <c r="QUF219" s="93"/>
      <c r="QUG219" s="93"/>
      <c r="QUH219" s="93"/>
      <c r="QUI219" s="93"/>
      <c r="QUJ219" s="93"/>
      <c r="QUK219" s="93"/>
      <c r="QUL219" s="93"/>
      <c r="QUM219" s="93"/>
      <c r="QUN219" s="93"/>
      <c r="QUO219" s="93"/>
      <c r="QUP219" s="93"/>
      <c r="QUQ219" s="93"/>
      <c r="QUR219" s="93"/>
      <c r="QUS219" s="93"/>
      <c r="QUT219" s="93"/>
      <c r="QUU219" s="93"/>
      <c r="QUV219" s="93"/>
      <c r="QUW219" s="93"/>
      <c r="QUX219" s="93"/>
      <c r="QUY219" s="93"/>
      <c r="QUZ219" s="93"/>
      <c r="QVA219" s="93"/>
      <c r="QVB219" s="93"/>
      <c r="QVC219" s="93"/>
      <c r="QVD219" s="93"/>
      <c r="QVE219" s="93"/>
      <c r="QVF219" s="93"/>
      <c r="QVG219" s="93"/>
      <c r="QVH219" s="93"/>
      <c r="QVI219" s="93"/>
      <c r="QVJ219" s="93"/>
      <c r="QVK219" s="93"/>
      <c r="QVL219" s="93"/>
      <c r="QVM219" s="93"/>
      <c r="QVN219" s="93"/>
      <c r="QVO219" s="93"/>
      <c r="QVP219" s="93"/>
      <c r="QVQ219" s="93"/>
      <c r="QVR219" s="93"/>
      <c r="QVS219" s="93"/>
      <c r="QVT219" s="93"/>
      <c r="QVU219" s="93"/>
      <c r="QVV219" s="93"/>
      <c r="QVW219" s="93"/>
      <c r="QVX219" s="93"/>
      <c r="QVY219" s="93"/>
      <c r="QVZ219" s="93"/>
      <c r="QWA219" s="93"/>
      <c r="QWB219" s="93"/>
      <c r="QWC219" s="93"/>
      <c r="QWD219" s="93"/>
      <c r="QWE219" s="93"/>
      <c r="QWF219" s="93"/>
      <c r="QWG219" s="93"/>
      <c r="QWH219" s="93"/>
      <c r="QWI219" s="93"/>
      <c r="QWJ219" s="93"/>
      <c r="QWK219" s="93"/>
      <c r="QWL219" s="93"/>
      <c r="QWM219" s="93"/>
      <c r="QWN219" s="93"/>
      <c r="QWO219" s="93"/>
      <c r="QWP219" s="93"/>
      <c r="QWQ219" s="93"/>
      <c r="QWR219" s="93"/>
      <c r="QWS219" s="93"/>
      <c r="QWT219" s="93"/>
      <c r="QWU219" s="93"/>
      <c r="QWV219" s="93"/>
      <c r="QWW219" s="93"/>
      <c r="QWX219" s="93"/>
      <c r="QWY219" s="93"/>
      <c r="QWZ219" s="93"/>
      <c r="QXA219" s="93"/>
      <c r="QXB219" s="93"/>
      <c r="QXC219" s="93"/>
      <c r="QXD219" s="93"/>
      <c r="QXE219" s="93"/>
      <c r="QXF219" s="93"/>
      <c r="QXG219" s="93"/>
      <c r="QXH219" s="93"/>
      <c r="QXI219" s="93"/>
      <c r="QXJ219" s="93"/>
      <c r="QXK219" s="93"/>
      <c r="QXL219" s="93"/>
      <c r="QXM219" s="93"/>
      <c r="QXN219" s="93"/>
      <c r="QXO219" s="93"/>
      <c r="QXP219" s="93"/>
      <c r="QXQ219" s="93"/>
      <c r="QXR219" s="93"/>
      <c r="QXS219" s="93"/>
      <c r="QXT219" s="93"/>
      <c r="QXU219" s="93"/>
      <c r="QXV219" s="93"/>
      <c r="QXW219" s="93"/>
      <c r="QXX219" s="93"/>
      <c r="QXY219" s="93"/>
      <c r="QXZ219" s="93"/>
      <c r="QYA219" s="93"/>
      <c r="QYB219" s="93"/>
      <c r="QYC219" s="93"/>
      <c r="QYD219" s="93"/>
      <c r="QYE219" s="93"/>
      <c r="QYF219" s="93"/>
      <c r="QYG219" s="93"/>
      <c r="QYH219" s="93"/>
      <c r="QYI219" s="93"/>
      <c r="QYJ219" s="93"/>
      <c r="QYK219" s="93"/>
      <c r="QYL219" s="93"/>
      <c r="QYM219" s="93"/>
      <c r="QYN219" s="93"/>
      <c r="QYO219" s="93"/>
      <c r="QYP219" s="93"/>
      <c r="QYQ219" s="93"/>
      <c r="QYR219" s="93"/>
      <c r="QYS219" s="93"/>
      <c r="QYT219" s="93"/>
      <c r="QYU219" s="93"/>
      <c r="QYV219" s="93"/>
      <c r="QYW219" s="93"/>
      <c r="QYX219" s="93"/>
      <c r="QYY219" s="93"/>
      <c r="QYZ219" s="93"/>
      <c r="QZA219" s="93"/>
      <c r="QZB219" s="93"/>
      <c r="QZC219" s="93"/>
      <c r="QZD219" s="93"/>
      <c r="QZE219" s="93"/>
      <c r="QZF219" s="93"/>
      <c r="QZG219" s="93"/>
      <c r="QZH219" s="93"/>
      <c r="QZI219" s="93"/>
      <c r="QZJ219" s="93"/>
      <c r="QZK219" s="93"/>
      <c r="QZL219" s="93"/>
      <c r="QZM219" s="93"/>
      <c r="QZN219" s="93"/>
      <c r="QZO219" s="93"/>
      <c r="QZP219" s="93"/>
      <c r="QZQ219" s="93"/>
      <c r="QZR219" s="93"/>
      <c r="QZS219" s="93"/>
      <c r="QZT219" s="93"/>
      <c r="QZU219" s="93"/>
      <c r="QZV219" s="93"/>
      <c r="QZW219" s="93"/>
      <c r="QZX219" s="93"/>
      <c r="QZY219" s="93"/>
      <c r="QZZ219" s="93"/>
      <c r="RAA219" s="93"/>
      <c r="RAB219" s="93"/>
      <c r="RAC219" s="93"/>
      <c r="RAD219" s="93"/>
      <c r="RAE219" s="93"/>
      <c r="RAF219" s="93"/>
      <c r="RAG219" s="93"/>
      <c r="RAH219" s="93"/>
      <c r="RAI219" s="93"/>
      <c r="RAJ219" s="93"/>
      <c r="RAK219" s="93"/>
      <c r="RAL219" s="93"/>
      <c r="RAM219" s="93"/>
      <c r="RAN219" s="93"/>
      <c r="RAO219" s="93"/>
      <c r="RAP219" s="93"/>
      <c r="RAQ219" s="93"/>
      <c r="RAR219" s="93"/>
      <c r="RAS219" s="93"/>
      <c r="RAT219" s="93"/>
      <c r="RAU219" s="93"/>
      <c r="RAV219" s="93"/>
      <c r="RAW219" s="93"/>
      <c r="RAX219" s="93"/>
      <c r="RAY219" s="93"/>
      <c r="RAZ219" s="93"/>
      <c r="RBA219" s="93"/>
      <c r="RBB219" s="93"/>
      <c r="RBC219" s="93"/>
      <c r="RBD219" s="93"/>
      <c r="RBE219" s="93"/>
      <c r="RBF219" s="93"/>
      <c r="RBG219" s="93"/>
      <c r="RBH219" s="93"/>
      <c r="RBI219" s="93"/>
      <c r="RBJ219" s="93"/>
      <c r="RBK219" s="93"/>
      <c r="RBL219" s="93"/>
      <c r="RBM219" s="93"/>
      <c r="RBN219" s="93"/>
      <c r="RBO219" s="93"/>
      <c r="RBP219" s="93"/>
      <c r="RBQ219" s="93"/>
      <c r="RBR219" s="93"/>
      <c r="RBS219" s="93"/>
      <c r="RBT219" s="93"/>
      <c r="RBU219" s="93"/>
      <c r="RBV219" s="93"/>
      <c r="RBW219" s="93"/>
      <c r="RBX219" s="93"/>
      <c r="RBY219" s="93"/>
      <c r="RBZ219" s="93"/>
      <c r="RCA219" s="93"/>
      <c r="RCB219" s="93"/>
      <c r="RCC219" s="93"/>
      <c r="RCD219" s="93"/>
      <c r="RCE219" s="93"/>
      <c r="RCF219" s="93"/>
      <c r="RCG219" s="93"/>
      <c r="RCH219" s="93"/>
      <c r="RCI219" s="93"/>
      <c r="RCJ219" s="93"/>
      <c r="RCK219" s="93"/>
      <c r="RCL219" s="93"/>
      <c r="RCM219" s="93"/>
      <c r="RCN219" s="93"/>
      <c r="RCO219" s="93"/>
      <c r="RCP219" s="93"/>
      <c r="RCQ219" s="93"/>
      <c r="RCR219" s="93"/>
      <c r="RCS219" s="93"/>
      <c r="RCT219" s="93"/>
      <c r="RCU219" s="93"/>
      <c r="RCV219" s="93"/>
      <c r="RCW219" s="93"/>
      <c r="RCX219" s="93"/>
      <c r="RCY219" s="93"/>
      <c r="RCZ219" s="93"/>
      <c r="RDA219" s="93"/>
      <c r="RDB219" s="93"/>
      <c r="RDC219" s="93"/>
      <c r="RDD219" s="93"/>
      <c r="RDE219" s="93"/>
      <c r="RDF219" s="93"/>
      <c r="RDG219" s="93"/>
      <c r="RDH219" s="93"/>
      <c r="RDI219" s="93"/>
      <c r="RDJ219" s="93"/>
      <c r="RDK219" s="93"/>
      <c r="RDL219" s="93"/>
      <c r="RDM219" s="93"/>
      <c r="RDN219" s="93"/>
      <c r="RDO219" s="93"/>
      <c r="RDP219" s="93"/>
      <c r="RDQ219" s="93"/>
      <c r="RDR219" s="93"/>
      <c r="RDS219" s="93"/>
      <c r="RDT219" s="93"/>
      <c r="RDU219" s="93"/>
      <c r="RDV219" s="93"/>
      <c r="RDW219" s="93"/>
      <c r="RDX219" s="93"/>
      <c r="RDY219" s="93"/>
      <c r="RDZ219" s="93"/>
      <c r="REA219" s="93"/>
      <c r="REB219" s="93"/>
      <c r="REC219" s="93"/>
      <c r="RED219" s="93"/>
      <c r="REE219" s="93"/>
      <c r="REF219" s="93"/>
      <c r="REG219" s="93"/>
      <c r="REH219" s="93"/>
      <c r="REI219" s="93"/>
      <c r="REJ219" s="93"/>
      <c r="REK219" s="93"/>
      <c r="REL219" s="93"/>
      <c r="REM219" s="93"/>
      <c r="REN219" s="93"/>
      <c r="REO219" s="93"/>
      <c r="REP219" s="93"/>
      <c r="REQ219" s="93"/>
      <c r="RER219" s="93"/>
      <c r="RES219" s="93"/>
      <c r="RET219" s="93"/>
      <c r="REU219" s="93"/>
      <c r="REV219" s="93"/>
      <c r="REW219" s="93"/>
      <c r="REX219" s="93"/>
      <c r="REY219" s="93"/>
      <c r="REZ219" s="93"/>
      <c r="RFA219" s="93"/>
      <c r="RFB219" s="93"/>
      <c r="RFC219" s="93"/>
      <c r="RFD219" s="93"/>
      <c r="RFE219" s="93"/>
      <c r="RFF219" s="93"/>
      <c r="RFG219" s="93"/>
      <c r="RFH219" s="93"/>
      <c r="RFI219" s="93"/>
      <c r="RFJ219" s="93"/>
      <c r="RFK219" s="93"/>
      <c r="RFL219" s="93"/>
      <c r="RFM219" s="93"/>
      <c r="RFN219" s="93"/>
      <c r="RFO219" s="93"/>
      <c r="RFP219" s="93"/>
      <c r="RFQ219" s="93"/>
      <c r="RFR219" s="93"/>
      <c r="RFS219" s="93"/>
      <c r="RFT219" s="93"/>
      <c r="RFU219" s="93"/>
      <c r="RFV219" s="93"/>
      <c r="RFW219" s="93"/>
      <c r="RFX219" s="93"/>
      <c r="RFY219" s="93"/>
      <c r="RFZ219" s="93"/>
      <c r="RGA219" s="93"/>
      <c r="RGB219" s="93"/>
      <c r="RGC219" s="93"/>
      <c r="RGD219" s="93"/>
      <c r="RGE219" s="93"/>
      <c r="RGF219" s="93"/>
      <c r="RGG219" s="93"/>
      <c r="RGH219" s="93"/>
      <c r="RGI219" s="93"/>
      <c r="RGJ219" s="93"/>
      <c r="RGK219" s="93"/>
      <c r="RGL219" s="93"/>
      <c r="RGM219" s="93"/>
      <c r="RGN219" s="93"/>
      <c r="RGO219" s="93"/>
      <c r="RGP219" s="93"/>
      <c r="RGQ219" s="93"/>
      <c r="RGR219" s="93"/>
      <c r="RGS219" s="93"/>
      <c r="RGT219" s="93"/>
      <c r="RGU219" s="93"/>
      <c r="RGV219" s="93"/>
      <c r="RGW219" s="93"/>
      <c r="RGX219" s="93"/>
      <c r="RGY219" s="93"/>
      <c r="RGZ219" s="93"/>
      <c r="RHA219" s="93"/>
      <c r="RHB219" s="93"/>
      <c r="RHC219" s="93"/>
      <c r="RHD219" s="93"/>
      <c r="RHE219" s="93"/>
      <c r="RHF219" s="93"/>
      <c r="RHG219" s="93"/>
      <c r="RHH219" s="93"/>
      <c r="RHI219" s="93"/>
      <c r="RHJ219" s="93"/>
      <c r="RHK219" s="93"/>
      <c r="RHL219" s="93"/>
      <c r="RHM219" s="93"/>
      <c r="RHN219" s="93"/>
      <c r="RHO219" s="93"/>
      <c r="RHP219" s="93"/>
      <c r="RHQ219" s="93"/>
      <c r="RHR219" s="93"/>
      <c r="RHS219" s="93"/>
      <c r="RHT219" s="93"/>
      <c r="RHU219" s="93"/>
      <c r="RHV219" s="93"/>
      <c r="RHW219" s="93"/>
      <c r="RHX219" s="93"/>
      <c r="RHY219" s="93"/>
      <c r="RHZ219" s="93"/>
      <c r="RIA219" s="93"/>
      <c r="RIB219" s="93"/>
      <c r="RIC219" s="93"/>
      <c r="RID219" s="93"/>
      <c r="RIE219" s="93"/>
      <c r="RIF219" s="93"/>
      <c r="RIG219" s="93"/>
      <c r="RIH219" s="93"/>
      <c r="RII219" s="93"/>
      <c r="RIJ219" s="93"/>
      <c r="RIK219" s="93"/>
      <c r="RIL219" s="93"/>
      <c r="RIM219" s="93"/>
      <c r="RIN219" s="93"/>
      <c r="RIO219" s="93"/>
      <c r="RIP219" s="93"/>
      <c r="RIQ219" s="93"/>
      <c r="RIR219" s="93"/>
      <c r="RIS219" s="93"/>
      <c r="RIT219" s="93"/>
      <c r="RIU219" s="93"/>
      <c r="RIV219" s="93"/>
      <c r="RIW219" s="93"/>
      <c r="RIX219" s="93"/>
      <c r="RIY219" s="93"/>
      <c r="RIZ219" s="93"/>
      <c r="RJA219" s="93"/>
      <c r="RJB219" s="93"/>
      <c r="RJC219" s="93"/>
      <c r="RJD219" s="93"/>
      <c r="RJE219" s="93"/>
      <c r="RJF219" s="93"/>
      <c r="RJG219" s="93"/>
      <c r="RJH219" s="93"/>
      <c r="RJI219" s="93"/>
      <c r="RJJ219" s="93"/>
      <c r="RJK219" s="93"/>
      <c r="RJL219" s="93"/>
      <c r="RJM219" s="93"/>
      <c r="RJN219" s="93"/>
      <c r="RJO219" s="93"/>
      <c r="RJP219" s="93"/>
      <c r="RJQ219" s="93"/>
      <c r="RJR219" s="93"/>
      <c r="RJS219" s="93"/>
      <c r="RJT219" s="93"/>
      <c r="RJU219" s="93"/>
      <c r="RJV219" s="93"/>
      <c r="RJW219" s="93"/>
      <c r="RJX219" s="93"/>
      <c r="RJY219" s="93"/>
      <c r="RJZ219" s="93"/>
      <c r="RKA219" s="93"/>
      <c r="RKB219" s="93"/>
      <c r="RKC219" s="93"/>
      <c r="RKD219" s="93"/>
      <c r="RKE219" s="93"/>
      <c r="RKF219" s="93"/>
      <c r="RKG219" s="93"/>
      <c r="RKH219" s="93"/>
      <c r="RKI219" s="93"/>
      <c r="RKJ219" s="93"/>
      <c r="RKK219" s="93"/>
      <c r="RKL219" s="93"/>
      <c r="RKM219" s="93"/>
      <c r="RKN219" s="93"/>
      <c r="RKO219" s="93"/>
      <c r="RKP219" s="93"/>
      <c r="RKQ219" s="93"/>
      <c r="RKR219" s="93"/>
      <c r="RKS219" s="93"/>
      <c r="RKT219" s="93"/>
      <c r="RKU219" s="93"/>
      <c r="RKV219" s="93"/>
      <c r="RKW219" s="93"/>
      <c r="RKX219" s="93"/>
      <c r="RKY219" s="93"/>
      <c r="RKZ219" s="93"/>
      <c r="RLA219" s="93"/>
      <c r="RLB219" s="93"/>
      <c r="RLC219" s="93"/>
      <c r="RLD219" s="93"/>
      <c r="RLE219" s="93"/>
      <c r="RLF219" s="93"/>
      <c r="RLG219" s="93"/>
      <c r="RLH219" s="93"/>
      <c r="RLI219" s="93"/>
      <c r="RLJ219" s="93"/>
      <c r="RLK219" s="93"/>
      <c r="RLL219" s="93"/>
      <c r="RLM219" s="93"/>
      <c r="RLN219" s="93"/>
      <c r="RLO219" s="93"/>
      <c r="RLP219" s="93"/>
      <c r="RLQ219" s="93"/>
      <c r="RLR219" s="93"/>
      <c r="RLS219" s="93"/>
      <c r="RLT219" s="93"/>
      <c r="RLU219" s="93"/>
      <c r="RLV219" s="93"/>
      <c r="RLW219" s="93"/>
      <c r="RLX219" s="93"/>
      <c r="RLY219" s="93"/>
      <c r="RLZ219" s="93"/>
      <c r="RMA219" s="93"/>
      <c r="RMB219" s="93"/>
      <c r="RMC219" s="93"/>
      <c r="RMD219" s="93"/>
      <c r="RME219" s="93"/>
      <c r="RMF219" s="93"/>
      <c r="RMG219" s="93"/>
      <c r="RMH219" s="93"/>
      <c r="RMI219" s="93"/>
      <c r="RMJ219" s="93"/>
      <c r="RMK219" s="93"/>
      <c r="RML219" s="93"/>
      <c r="RMM219" s="93"/>
      <c r="RMN219" s="93"/>
      <c r="RMO219" s="93"/>
      <c r="RMP219" s="93"/>
      <c r="RMQ219" s="93"/>
      <c r="RMR219" s="93"/>
      <c r="RMS219" s="93"/>
      <c r="RMT219" s="93"/>
      <c r="RMU219" s="93"/>
      <c r="RMV219" s="93"/>
      <c r="RMW219" s="93"/>
      <c r="RMX219" s="93"/>
      <c r="RMY219" s="93"/>
      <c r="RMZ219" s="93"/>
      <c r="RNA219" s="93"/>
      <c r="RNB219" s="93"/>
      <c r="RNC219" s="93"/>
      <c r="RND219" s="93"/>
      <c r="RNE219" s="93"/>
      <c r="RNF219" s="93"/>
      <c r="RNG219" s="93"/>
      <c r="RNH219" s="93"/>
      <c r="RNI219" s="93"/>
      <c r="RNJ219" s="93"/>
      <c r="RNK219" s="93"/>
      <c r="RNL219" s="93"/>
      <c r="RNM219" s="93"/>
      <c r="RNN219" s="93"/>
      <c r="RNO219" s="93"/>
      <c r="RNP219" s="93"/>
      <c r="RNQ219" s="93"/>
      <c r="RNR219" s="93"/>
      <c r="RNS219" s="93"/>
      <c r="RNT219" s="93"/>
      <c r="RNU219" s="93"/>
      <c r="RNV219" s="93"/>
      <c r="RNW219" s="93"/>
      <c r="RNX219" s="93"/>
      <c r="RNY219" s="93"/>
      <c r="RNZ219" s="93"/>
      <c r="ROA219" s="93"/>
      <c r="ROB219" s="93"/>
      <c r="ROC219" s="93"/>
      <c r="ROD219" s="93"/>
      <c r="ROE219" s="93"/>
      <c r="ROF219" s="93"/>
      <c r="ROG219" s="93"/>
      <c r="ROH219" s="93"/>
      <c r="ROI219" s="93"/>
      <c r="ROJ219" s="93"/>
      <c r="ROK219" s="93"/>
      <c r="ROL219" s="93"/>
      <c r="ROM219" s="93"/>
      <c r="RON219" s="93"/>
      <c r="ROO219" s="93"/>
      <c r="ROP219" s="93"/>
      <c r="ROQ219" s="93"/>
      <c r="ROR219" s="93"/>
      <c r="ROS219" s="93"/>
      <c r="ROT219" s="93"/>
      <c r="ROU219" s="93"/>
      <c r="ROV219" s="93"/>
      <c r="ROW219" s="93"/>
      <c r="ROX219" s="93"/>
      <c r="ROY219" s="93"/>
      <c r="ROZ219" s="93"/>
      <c r="RPA219" s="93"/>
      <c r="RPB219" s="93"/>
      <c r="RPC219" s="93"/>
      <c r="RPD219" s="93"/>
      <c r="RPE219" s="93"/>
      <c r="RPF219" s="93"/>
      <c r="RPG219" s="93"/>
      <c r="RPH219" s="93"/>
      <c r="RPI219" s="93"/>
      <c r="RPJ219" s="93"/>
      <c r="RPK219" s="93"/>
      <c r="RPL219" s="93"/>
      <c r="RPM219" s="93"/>
      <c r="RPN219" s="93"/>
      <c r="RPO219" s="93"/>
      <c r="RPP219" s="93"/>
      <c r="RPQ219" s="93"/>
      <c r="RPR219" s="93"/>
      <c r="RPS219" s="93"/>
      <c r="RPT219" s="93"/>
      <c r="RPU219" s="93"/>
      <c r="RPV219" s="93"/>
      <c r="RPW219" s="93"/>
      <c r="RPX219" s="93"/>
      <c r="RPY219" s="93"/>
      <c r="RPZ219" s="93"/>
      <c r="RQA219" s="93"/>
      <c r="RQB219" s="93"/>
      <c r="RQC219" s="93"/>
      <c r="RQD219" s="93"/>
      <c r="RQE219" s="93"/>
      <c r="RQF219" s="93"/>
      <c r="RQG219" s="93"/>
      <c r="RQH219" s="93"/>
      <c r="RQI219" s="93"/>
      <c r="RQJ219" s="93"/>
      <c r="RQK219" s="93"/>
      <c r="RQL219" s="93"/>
      <c r="RQM219" s="93"/>
      <c r="RQN219" s="93"/>
      <c r="RQO219" s="93"/>
      <c r="RQP219" s="93"/>
      <c r="RQQ219" s="93"/>
      <c r="RQR219" s="93"/>
      <c r="RQS219" s="93"/>
      <c r="RQT219" s="93"/>
      <c r="RQU219" s="93"/>
      <c r="RQV219" s="93"/>
      <c r="RQW219" s="93"/>
      <c r="RQX219" s="93"/>
      <c r="RQY219" s="93"/>
      <c r="RQZ219" s="93"/>
      <c r="RRA219" s="93"/>
      <c r="RRB219" s="93"/>
      <c r="RRC219" s="93"/>
      <c r="RRD219" s="93"/>
      <c r="RRE219" s="93"/>
      <c r="RRF219" s="93"/>
      <c r="RRG219" s="93"/>
      <c r="RRH219" s="93"/>
      <c r="RRI219" s="93"/>
      <c r="RRJ219" s="93"/>
      <c r="RRK219" s="93"/>
      <c r="RRL219" s="93"/>
      <c r="RRM219" s="93"/>
      <c r="RRN219" s="93"/>
      <c r="RRO219" s="93"/>
      <c r="RRP219" s="93"/>
      <c r="RRQ219" s="93"/>
      <c r="RRR219" s="93"/>
      <c r="RRS219" s="93"/>
      <c r="RRT219" s="93"/>
      <c r="RRU219" s="93"/>
      <c r="RRV219" s="93"/>
      <c r="RRW219" s="93"/>
      <c r="RRX219" s="93"/>
      <c r="RRY219" s="93"/>
      <c r="RRZ219" s="93"/>
      <c r="RSA219" s="93"/>
      <c r="RSB219" s="93"/>
      <c r="RSC219" s="93"/>
      <c r="RSD219" s="93"/>
      <c r="RSE219" s="93"/>
      <c r="RSF219" s="93"/>
      <c r="RSG219" s="93"/>
      <c r="RSH219" s="93"/>
      <c r="RSI219" s="93"/>
      <c r="RSJ219" s="93"/>
      <c r="RSK219" s="93"/>
      <c r="RSL219" s="93"/>
      <c r="RSM219" s="93"/>
      <c r="RSN219" s="93"/>
      <c r="RSO219" s="93"/>
      <c r="RSP219" s="93"/>
      <c r="RSQ219" s="93"/>
      <c r="RSR219" s="93"/>
      <c r="RSS219" s="93"/>
      <c r="RST219" s="93"/>
      <c r="RSU219" s="93"/>
      <c r="RSV219" s="93"/>
      <c r="RSW219" s="93"/>
      <c r="RSX219" s="93"/>
      <c r="RSY219" s="93"/>
      <c r="RSZ219" s="93"/>
      <c r="RTA219" s="93"/>
      <c r="RTB219" s="93"/>
      <c r="RTC219" s="93"/>
      <c r="RTD219" s="93"/>
      <c r="RTE219" s="93"/>
      <c r="RTF219" s="93"/>
      <c r="RTG219" s="93"/>
      <c r="RTH219" s="93"/>
      <c r="RTI219" s="93"/>
      <c r="RTJ219" s="93"/>
      <c r="RTK219" s="93"/>
      <c r="RTL219" s="93"/>
      <c r="RTM219" s="93"/>
      <c r="RTN219" s="93"/>
      <c r="RTO219" s="93"/>
      <c r="RTP219" s="93"/>
      <c r="RTQ219" s="93"/>
      <c r="RTR219" s="93"/>
      <c r="RTS219" s="93"/>
      <c r="RTT219" s="93"/>
      <c r="RTU219" s="93"/>
      <c r="RTV219" s="93"/>
      <c r="RTW219" s="93"/>
      <c r="RTX219" s="93"/>
      <c r="RTY219" s="93"/>
      <c r="RTZ219" s="93"/>
      <c r="RUA219" s="93"/>
      <c r="RUB219" s="93"/>
      <c r="RUC219" s="93"/>
      <c r="RUD219" s="93"/>
      <c r="RUE219" s="93"/>
      <c r="RUF219" s="93"/>
      <c r="RUG219" s="93"/>
      <c r="RUH219" s="93"/>
      <c r="RUI219" s="93"/>
      <c r="RUJ219" s="93"/>
      <c r="RUK219" s="93"/>
      <c r="RUL219" s="93"/>
      <c r="RUM219" s="93"/>
      <c r="RUN219" s="93"/>
      <c r="RUO219" s="93"/>
      <c r="RUP219" s="93"/>
      <c r="RUQ219" s="93"/>
      <c r="RUR219" s="93"/>
      <c r="RUS219" s="93"/>
      <c r="RUT219" s="93"/>
      <c r="RUU219" s="93"/>
      <c r="RUV219" s="93"/>
      <c r="RUW219" s="93"/>
      <c r="RUX219" s="93"/>
      <c r="RUY219" s="93"/>
      <c r="RUZ219" s="93"/>
      <c r="RVA219" s="93"/>
      <c r="RVB219" s="93"/>
      <c r="RVC219" s="93"/>
      <c r="RVD219" s="93"/>
      <c r="RVE219" s="93"/>
      <c r="RVF219" s="93"/>
      <c r="RVG219" s="93"/>
      <c r="RVH219" s="93"/>
      <c r="RVI219" s="93"/>
      <c r="RVJ219" s="93"/>
      <c r="RVK219" s="93"/>
      <c r="RVL219" s="93"/>
      <c r="RVM219" s="93"/>
      <c r="RVN219" s="93"/>
      <c r="RVO219" s="93"/>
      <c r="RVP219" s="93"/>
      <c r="RVQ219" s="93"/>
      <c r="RVR219" s="93"/>
      <c r="RVS219" s="93"/>
      <c r="RVT219" s="93"/>
      <c r="RVU219" s="93"/>
      <c r="RVV219" s="93"/>
      <c r="RVW219" s="93"/>
      <c r="RVX219" s="93"/>
      <c r="RVY219" s="93"/>
      <c r="RVZ219" s="93"/>
      <c r="RWA219" s="93"/>
      <c r="RWB219" s="93"/>
      <c r="RWC219" s="93"/>
      <c r="RWD219" s="93"/>
      <c r="RWE219" s="93"/>
      <c r="RWF219" s="93"/>
      <c r="RWG219" s="93"/>
      <c r="RWH219" s="93"/>
      <c r="RWI219" s="93"/>
      <c r="RWJ219" s="93"/>
      <c r="RWK219" s="93"/>
      <c r="RWL219" s="93"/>
      <c r="RWM219" s="93"/>
      <c r="RWN219" s="93"/>
      <c r="RWO219" s="93"/>
      <c r="RWP219" s="93"/>
      <c r="RWQ219" s="93"/>
      <c r="RWR219" s="93"/>
      <c r="RWS219" s="93"/>
      <c r="RWT219" s="93"/>
      <c r="RWU219" s="93"/>
      <c r="RWV219" s="93"/>
      <c r="RWW219" s="93"/>
      <c r="RWX219" s="93"/>
      <c r="RWY219" s="93"/>
      <c r="RWZ219" s="93"/>
      <c r="RXA219" s="93"/>
      <c r="RXB219" s="93"/>
      <c r="RXC219" s="93"/>
      <c r="RXD219" s="93"/>
      <c r="RXE219" s="93"/>
      <c r="RXF219" s="93"/>
      <c r="RXG219" s="93"/>
      <c r="RXH219" s="93"/>
      <c r="RXI219" s="93"/>
      <c r="RXJ219" s="93"/>
      <c r="RXK219" s="93"/>
      <c r="RXL219" s="93"/>
      <c r="RXM219" s="93"/>
      <c r="RXN219" s="93"/>
      <c r="RXO219" s="93"/>
      <c r="RXP219" s="93"/>
      <c r="RXQ219" s="93"/>
      <c r="RXR219" s="93"/>
      <c r="RXS219" s="93"/>
      <c r="RXT219" s="93"/>
      <c r="RXU219" s="93"/>
      <c r="RXV219" s="93"/>
      <c r="RXW219" s="93"/>
      <c r="RXX219" s="93"/>
      <c r="RXY219" s="93"/>
      <c r="RXZ219" s="93"/>
      <c r="RYA219" s="93"/>
      <c r="RYB219" s="93"/>
      <c r="RYC219" s="93"/>
      <c r="RYD219" s="93"/>
      <c r="RYE219" s="93"/>
      <c r="RYF219" s="93"/>
      <c r="RYG219" s="93"/>
      <c r="RYH219" s="93"/>
      <c r="RYI219" s="93"/>
      <c r="RYJ219" s="93"/>
      <c r="RYK219" s="93"/>
      <c r="RYL219" s="93"/>
      <c r="RYM219" s="93"/>
      <c r="RYN219" s="93"/>
      <c r="RYO219" s="93"/>
      <c r="RYP219" s="93"/>
      <c r="RYQ219" s="93"/>
      <c r="RYR219" s="93"/>
      <c r="RYS219" s="93"/>
      <c r="RYT219" s="93"/>
      <c r="RYU219" s="93"/>
      <c r="RYV219" s="93"/>
      <c r="RYW219" s="93"/>
      <c r="RYX219" s="93"/>
      <c r="RYY219" s="93"/>
      <c r="RYZ219" s="93"/>
      <c r="RZA219" s="93"/>
      <c r="RZB219" s="93"/>
      <c r="RZC219" s="93"/>
      <c r="RZD219" s="93"/>
      <c r="RZE219" s="93"/>
      <c r="RZF219" s="93"/>
      <c r="RZG219" s="93"/>
      <c r="RZH219" s="93"/>
      <c r="RZI219" s="93"/>
      <c r="RZJ219" s="93"/>
      <c r="RZK219" s="93"/>
      <c r="RZL219" s="93"/>
      <c r="RZM219" s="93"/>
      <c r="RZN219" s="93"/>
      <c r="RZO219" s="93"/>
      <c r="RZP219" s="93"/>
      <c r="RZQ219" s="93"/>
      <c r="RZR219" s="93"/>
      <c r="RZS219" s="93"/>
      <c r="RZT219" s="93"/>
      <c r="RZU219" s="93"/>
      <c r="RZV219" s="93"/>
      <c r="RZW219" s="93"/>
      <c r="RZX219" s="93"/>
      <c r="RZY219" s="93"/>
      <c r="RZZ219" s="93"/>
      <c r="SAA219" s="93"/>
      <c r="SAB219" s="93"/>
      <c r="SAC219" s="93"/>
      <c r="SAD219" s="93"/>
      <c r="SAE219" s="93"/>
      <c r="SAF219" s="93"/>
      <c r="SAG219" s="93"/>
      <c r="SAH219" s="93"/>
      <c r="SAI219" s="93"/>
      <c r="SAJ219" s="93"/>
      <c r="SAK219" s="93"/>
      <c r="SAL219" s="93"/>
      <c r="SAM219" s="93"/>
      <c r="SAN219" s="93"/>
      <c r="SAO219" s="93"/>
      <c r="SAP219" s="93"/>
      <c r="SAQ219" s="93"/>
      <c r="SAR219" s="93"/>
      <c r="SAS219" s="93"/>
      <c r="SAT219" s="93"/>
      <c r="SAU219" s="93"/>
      <c r="SAV219" s="93"/>
      <c r="SAW219" s="93"/>
      <c r="SAX219" s="93"/>
      <c r="SAY219" s="93"/>
      <c r="SAZ219" s="93"/>
      <c r="SBA219" s="93"/>
      <c r="SBB219" s="93"/>
      <c r="SBC219" s="93"/>
      <c r="SBD219" s="93"/>
      <c r="SBE219" s="93"/>
      <c r="SBF219" s="93"/>
      <c r="SBG219" s="93"/>
      <c r="SBH219" s="93"/>
      <c r="SBI219" s="93"/>
      <c r="SBJ219" s="93"/>
      <c r="SBK219" s="93"/>
      <c r="SBL219" s="93"/>
      <c r="SBM219" s="93"/>
      <c r="SBN219" s="93"/>
      <c r="SBO219" s="93"/>
      <c r="SBP219" s="93"/>
      <c r="SBQ219" s="93"/>
      <c r="SBR219" s="93"/>
      <c r="SBS219" s="93"/>
      <c r="SBT219" s="93"/>
      <c r="SBU219" s="93"/>
      <c r="SBV219" s="93"/>
      <c r="SBW219" s="93"/>
      <c r="SBX219" s="93"/>
      <c r="SBY219" s="93"/>
      <c r="SBZ219" s="93"/>
      <c r="SCA219" s="93"/>
      <c r="SCB219" s="93"/>
      <c r="SCC219" s="93"/>
      <c r="SCD219" s="93"/>
      <c r="SCE219" s="93"/>
      <c r="SCF219" s="93"/>
      <c r="SCG219" s="93"/>
      <c r="SCH219" s="93"/>
      <c r="SCI219" s="93"/>
      <c r="SCJ219" s="93"/>
      <c r="SCK219" s="93"/>
      <c r="SCL219" s="93"/>
      <c r="SCM219" s="93"/>
      <c r="SCN219" s="93"/>
      <c r="SCO219" s="93"/>
      <c r="SCP219" s="93"/>
      <c r="SCQ219" s="93"/>
      <c r="SCR219" s="93"/>
      <c r="SCS219" s="93"/>
      <c r="SCT219" s="93"/>
      <c r="SCU219" s="93"/>
      <c r="SCV219" s="93"/>
      <c r="SCW219" s="93"/>
      <c r="SCX219" s="93"/>
      <c r="SCY219" s="93"/>
      <c r="SCZ219" s="93"/>
      <c r="SDA219" s="93"/>
      <c r="SDB219" s="93"/>
      <c r="SDC219" s="93"/>
      <c r="SDD219" s="93"/>
      <c r="SDE219" s="93"/>
      <c r="SDF219" s="93"/>
      <c r="SDG219" s="93"/>
      <c r="SDH219" s="93"/>
      <c r="SDI219" s="93"/>
      <c r="SDJ219" s="93"/>
      <c r="SDK219" s="93"/>
      <c r="SDL219" s="93"/>
      <c r="SDM219" s="93"/>
      <c r="SDN219" s="93"/>
      <c r="SDO219" s="93"/>
      <c r="SDP219" s="93"/>
      <c r="SDQ219" s="93"/>
      <c r="SDR219" s="93"/>
      <c r="SDS219" s="93"/>
      <c r="SDT219" s="93"/>
      <c r="SDU219" s="93"/>
      <c r="SDV219" s="93"/>
      <c r="SDW219" s="93"/>
      <c r="SDX219" s="93"/>
      <c r="SDY219" s="93"/>
      <c r="SDZ219" s="93"/>
      <c r="SEA219" s="93"/>
      <c r="SEB219" s="93"/>
      <c r="SEC219" s="93"/>
      <c r="SED219" s="93"/>
      <c r="SEE219" s="93"/>
      <c r="SEF219" s="93"/>
      <c r="SEG219" s="93"/>
      <c r="SEH219" s="93"/>
      <c r="SEI219" s="93"/>
      <c r="SEJ219" s="93"/>
      <c r="SEK219" s="93"/>
      <c r="SEL219" s="93"/>
      <c r="SEM219" s="93"/>
      <c r="SEN219" s="93"/>
      <c r="SEO219" s="93"/>
      <c r="SEP219" s="93"/>
      <c r="SEQ219" s="93"/>
      <c r="SER219" s="93"/>
      <c r="SES219" s="93"/>
      <c r="SET219" s="93"/>
      <c r="SEU219" s="93"/>
      <c r="SEV219" s="93"/>
      <c r="SEW219" s="93"/>
      <c r="SEX219" s="93"/>
      <c r="SEY219" s="93"/>
      <c r="SEZ219" s="93"/>
      <c r="SFA219" s="93"/>
      <c r="SFB219" s="93"/>
      <c r="SFC219" s="93"/>
      <c r="SFD219" s="93"/>
      <c r="SFE219" s="93"/>
      <c r="SFF219" s="93"/>
      <c r="SFG219" s="93"/>
      <c r="SFH219" s="93"/>
      <c r="SFI219" s="93"/>
      <c r="SFJ219" s="93"/>
      <c r="SFK219" s="93"/>
      <c r="SFL219" s="93"/>
      <c r="SFM219" s="93"/>
      <c r="SFN219" s="93"/>
      <c r="SFO219" s="93"/>
      <c r="SFP219" s="93"/>
      <c r="SFQ219" s="93"/>
      <c r="SFR219" s="93"/>
      <c r="SFS219" s="93"/>
      <c r="SFT219" s="93"/>
      <c r="SFU219" s="93"/>
      <c r="SFV219" s="93"/>
      <c r="SFW219" s="93"/>
      <c r="SFX219" s="93"/>
      <c r="SFY219" s="93"/>
      <c r="SFZ219" s="93"/>
      <c r="SGA219" s="93"/>
      <c r="SGB219" s="93"/>
      <c r="SGC219" s="93"/>
      <c r="SGD219" s="93"/>
      <c r="SGE219" s="93"/>
      <c r="SGF219" s="93"/>
      <c r="SGG219" s="93"/>
      <c r="SGH219" s="93"/>
      <c r="SGI219" s="93"/>
      <c r="SGJ219" s="93"/>
      <c r="SGK219" s="93"/>
      <c r="SGL219" s="93"/>
      <c r="SGM219" s="93"/>
      <c r="SGN219" s="93"/>
      <c r="SGO219" s="93"/>
      <c r="SGP219" s="93"/>
      <c r="SGQ219" s="93"/>
      <c r="SGR219" s="93"/>
      <c r="SGS219" s="93"/>
      <c r="SGT219" s="93"/>
      <c r="SGU219" s="93"/>
      <c r="SGV219" s="93"/>
      <c r="SGW219" s="93"/>
      <c r="SGX219" s="93"/>
      <c r="SGY219" s="93"/>
      <c r="SGZ219" s="93"/>
      <c r="SHA219" s="93"/>
      <c r="SHB219" s="93"/>
      <c r="SHC219" s="93"/>
      <c r="SHD219" s="93"/>
      <c r="SHE219" s="93"/>
      <c r="SHF219" s="93"/>
      <c r="SHG219" s="93"/>
      <c r="SHH219" s="93"/>
      <c r="SHI219" s="93"/>
      <c r="SHJ219" s="93"/>
      <c r="SHK219" s="93"/>
      <c r="SHL219" s="93"/>
      <c r="SHM219" s="93"/>
      <c r="SHN219" s="93"/>
      <c r="SHO219" s="93"/>
      <c r="SHP219" s="93"/>
      <c r="SHQ219" s="93"/>
      <c r="SHR219" s="93"/>
      <c r="SHS219" s="93"/>
      <c r="SHT219" s="93"/>
      <c r="SHU219" s="93"/>
      <c r="SHV219" s="93"/>
      <c r="SHW219" s="93"/>
      <c r="SHX219" s="93"/>
      <c r="SHY219" s="93"/>
      <c r="SHZ219" s="93"/>
      <c r="SIA219" s="93"/>
      <c r="SIB219" s="93"/>
      <c r="SIC219" s="93"/>
      <c r="SID219" s="93"/>
      <c r="SIE219" s="93"/>
      <c r="SIF219" s="93"/>
      <c r="SIG219" s="93"/>
      <c r="SIH219" s="93"/>
      <c r="SII219" s="93"/>
      <c r="SIJ219" s="93"/>
      <c r="SIK219" s="93"/>
      <c r="SIL219" s="93"/>
      <c r="SIM219" s="93"/>
      <c r="SIN219" s="93"/>
      <c r="SIO219" s="93"/>
      <c r="SIP219" s="93"/>
      <c r="SIQ219" s="93"/>
      <c r="SIR219" s="93"/>
      <c r="SIS219" s="93"/>
      <c r="SIT219" s="93"/>
      <c r="SIU219" s="93"/>
      <c r="SIV219" s="93"/>
      <c r="SIW219" s="93"/>
      <c r="SIX219" s="93"/>
      <c r="SIY219" s="93"/>
      <c r="SIZ219" s="93"/>
      <c r="SJA219" s="93"/>
      <c r="SJB219" s="93"/>
      <c r="SJC219" s="93"/>
      <c r="SJD219" s="93"/>
      <c r="SJE219" s="93"/>
      <c r="SJF219" s="93"/>
      <c r="SJG219" s="93"/>
      <c r="SJH219" s="93"/>
      <c r="SJI219" s="93"/>
      <c r="SJJ219" s="93"/>
      <c r="SJK219" s="93"/>
      <c r="SJL219" s="93"/>
      <c r="SJM219" s="93"/>
      <c r="SJN219" s="93"/>
      <c r="SJO219" s="93"/>
      <c r="SJP219" s="93"/>
      <c r="SJQ219" s="93"/>
      <c r="SJR219" s="93"/>
      <c r="SJS219" s="93"/>
      <c r="SJT219" s="93"/>
      <c r="SJU219" s="93"/>
      <c r="SJV219" s="93"/>
      <c r="SJW219" s="93"/>
      <c r="SJX219" s="93"/>
      <c r="SJY219" s="93"/>
      <c r="SJZ219" s="93"/>
      <c r="SKA219" s="93"/>
      <c r="SKB219" s="93"/>
      <c r="SKC219" s="93"/>
      <c r="SKD219" s="93"/>
      <c r="SKE219" s="93"/>
      <c r="SKF219" s="93"/>
      <c r="SKG219" s="93"/>
      <c r="SKH219" s="93"/>
      <c r="SKI219" s="93"/>
      <c r="SKJ219" s="93"/>
      <c r="SKK219" s="93"/>
      <c r="SKL219" s="93"/>
      <c r="SKM219" s="93"/>
      <c r="SKN219" s="93"/>
      <c r="SKO219" s="93"/>
      <c r="SKP219" s="93"/>
      <c r="SKQ219" s="93"/>
      <c r="SKR219" s="93"/>
      <c r="SKS219" s="93"/>
      <c r="SKT219" s="93"/>
      <c r="SKU219" s="93"/>
      <c r="SKV219" s="93"/>
      <c r="SKW219" s="93"/>
      <c r="SKX219" s="93"/>
      <c r="SKY219" s="93"/>
      <c r="SKZ219" s="93"/>
      <c r="SLA219" s="93"/>
      <c r="SLB219" s="93"/>
      <c r="SLC219" s="93"/>
      <c r="SLD219" s="93"/>
      <c r="SLE219" s="93"/>
      <c r="SLF219" s="93"/>
      <c r="SLG219" s="93"/>
      <c r="SLH219" s="93"/>
      <c r="SLI219" s="93"/>
      <c r="SLJ219" s="93"/>
      <c r="SLK219" s="93"/>
      <c r="SLL219" s="93"/>
      <c r="SLM219" s="93"/>
      <c r="SLN219" s="93"/>
      <c r="SLO219" s="93"/>
      <c r="SLP219" s="93"/>
      <c r="SLQ219" s="93"/>
      <c r="SLR219" s="93"/>
      <c r="SLS219" s="93"/>
      <c r="SLT219" s="93"/>
      <c r="SLU219" s="93"/>
      <c r="SLV219" s="93"/>
      <c r="SLW219" s="93"/>
      <c r="SLX219" s="93"/>
      <c r="SLY219" s="93"/>
      <c r="SLZ219" s="93"/>
      <c r="SMA219" s="93"/>
      <c r="SMB219" s="93"/>
      <c r="SMC219" s="93"/>
      <c r="SMD219" s="93"/>
      <c r="SME219" s="93"/>
      <c r="SMF219" s="93"/>
      <c r="SMG219" s="93"/>
      <c r="SMH219" s="93"/>
      <c r="SMI219" s="93"/>
      <c r="SMJ219" s="93"/>
      <c r="SMK219" s="93"/>
      <c r="SML219" s="93"/>
      <c r="SMM219" s="93"/>
      <c r="SMN219" s="93"/>
      <c r="SMO219" s="93"/>
      <c r="SMP219" s="93"/>
      <c r="SMQ219" s="93"/>
      <c r="SMR219" s="93"/>
      <c r="SMS219" s="93"/>
      <c r="SMT219" s="93"/>
      <c r="SMU219" s="93"/>
      <c r="SMV219" s="93"/>
      <c r="SMW219" s="93"/>
      <c r="SMX219" s="93"/>
      <c r="SMY219" s="93"/>
      <c r="SMZ219" s="93"/>
      <c r="SNA219" s="93"/>
      <c r="SNB219" s="93"/>
      <c r="SNC219" s="93"/>
      <c r="SND219" s="93"/>
      <c r="SNE219" s="93"/>
      <c r="SNF219" s="93"/>
      <c r="SNG219" s="93"/>
      <c r="SNH219" s="93"/>
      <c r="SNI219" s="93"/>
      <c r="SNJ219" s="93"/>
      <c r="SNK219" s="93"/>
      <c r="SNL219" s="93"/>
      <c r="SNM219" s="93"/>
      <c r="SNN219" s="93"/>
      <c r="SNO219" s="93"/>
      <c r="SNP219" s="93"/>
      <c r="SNQ219" s="93"/>
      <c r="SNR219" s="93"/>
      <c r="SNS219" s="93"/>
      <c r="SNT219" s="93"/>
      <c r="SNU219" s="93"/>
      <c r="SNV219" s="93"/>
      <c r="SNW219" s="93"/>
      <c r="SNX219" s="93"/>
      <c r="SNY219" s="93"/>
      <c r="SNZ219" s="93"/>
      <c r="SOA219" s="93"/>
      <c r="SOB219" s="93"/>
      <c r="SOC219" s="93"/>
      <c r="SOD219" s="93"/>
      <c r="SOE219" s="93"/>
      <c r="SOF219" s="93"/>
      <c r="SOG219" s="93"/>
      <c r="SOH219" s="93"/>
      <c r="SOI219" s="93"/>
      <c r="SOJ219" s="93"/>
      <c r="SOK219" s="93"/>
      <c r="SOL219" s="93"/>
      <c r="SOM219" s="93"/>
      <c r="SON219" s="93"/>
      <c r="SOO219" s="93"/>
      <c r="SOP219" s="93"/>
      <c r="SOQ219" s="93"/>
      <c r="SOR219" s="93"/>
      <c r="SOS219" s="93"/>
      <c r="SOT219" s="93"/>
      <c r="SOU219" s="93"/>
      <c r="SOV219" s="93"/>
      <c r="SOW219" s="93"/>
      <c r="SOX219" s="93"/>
      <c r="SOY219" s="93"/>
      <c r="SOZ219" s="93"/>
      <c r="SPA219" s="93"/>
      <c r="SPB219" s="93"/>
      <c r="SPC219" s="93"/>
      <c r="SPD219" s="93"/>
      <c r="SPE219" s="93"/>
      <c r="SPF219" s="93"/>
      <c r="SPG219" s="93"/>
      <c r="SPH219" s="93"/>
      <c r="SPI219" s="93"/>
      <c r="SPJ219" s="93"/>
      <c r="SPK219" s="93"/>
      <c r="SPL219" s="93"/>
      <c r="SPM219" s="93"/>
      <c r="SPN219" s="93"/>
      <c r="SPO219" s="93"/>
      <c r="SPP219" s="93"/>
      <c r="SPQ219" s="93"/>
      <c r="SPR219" s="93"/>
      <c r="SPS219" s="93"/>
      <c r="SPT219" s="93"/>
      <c r="SPU219" s="93"/>
      <c r="SPV219" s="93"/>
      <c r="SPW219" s="93"/>
      <c r="SPX219" s="93"/>
      <c r="SPY219" s="93"/>
      <c r="SPZ219" s="93"/>
      <c r="SQA219" s="93"/>
      <c r="SQB219" s="93"/>
      <c r="SQC219" s="93"/>
      <c r="SQD219" s="93"/>
      <c r="SQE219" s="93"/>
      <c r="SQF219" s="93"/>
      <c r="SQG219" s="93"/>
      <c r="SQH219" s="93"/>
      <c r="SQI219" s="93"/>
      <c r="SQJ219" s="93"/>
      <c r="SQK219" s="93"/>
      <c r="SQL219" s="93"/>
      <c r="SQM219" s="93"/>
      <c r="SQN219" s="93"/>
      <c r="SQO219" s="93"/>
      <c r="SQP219" s="93"/>
      <c r="SQQ219" s="93"/>
      <c r="SQR219" s="93"/>
      <c r="SQS219" s="93"/>
      <c r="SQT219" s="93"/>
      <c r="SQU219" s="93"/>
      <c r="SQV219" s="93"/>
      <c r="SQW219" s="93"/>
      <c r="SQX219" s="93"/>
      <c r="SQY219" s="93"/>
      <c r="SQZ219" s="93"/>
      <c r="SRA219" s="93"/>
      <c r="SRB219" s="93"/>
      <c r="SRC219" s="93"/>
      <c r="SRD219" s="93"/>
      <c r="SRE219" s="93"/>
      <c r="SRF219" s="93"/>
      <c r="SRG219" s="93"/>
      <c r="SRH219" s="93"/>
      <c r="SRI219" s="93"/>
      <c r="SRJ219" s="93"/>
      <c r="SRK219" s="93"/>
      <c r="SRL219" s="93"/>
      <c r="SRM219" s="93"/>
      <c r="SRN219" s="93"/>
      <c r="SRO219" s="93"/>
      <c r="SRP219" s="93"/>
      <c r="SRQ219" s="93"/>
      <c r="SRR219" s="93"/>
      <c r="SRS219" s="93"/>
      <c r="SRT219" s="93"/>
      <c r="SRU219" s="93"/>
      <c r="SRV219" s="93"/>
      <c r="SRW219" s="93"/>
      <c r="SRX219" s="93"/>
      <c r="SRY219" s="93"/>
      <c r="SRZ219" s="93"/>
      <c r="SSA219" s="93"/>
      <c r="SSB219" s="93"/>
      <c r="SSC219" s="93"/>
      <c r="SSD219" s="93"/>
      <c r="SSE219" s="93"/>
      <c r="SSF219" s="93"/>
      <c r="SSG219" s="93"/>
      <c r="SSH219" s="93"/>
      <c r="SSI219" s="93"/>
      <c r="SSJ219" s="93"/>
      <c r="SSK219" s="93"/>
      <c r="SSL219" s="93"/>
      <c r="SSM219" s="93"/>
      <c r="SSN219" s="93"/>
      <c r="SSO219" s="93"/>
      <c r="SSP219" s="93"/>
      <c r="SSQ219" s="93"/>
      <c r="SSR219" s="93"/>
      <c r="SSS219" s="93"/>
      <c r="SST219" s="93"/>
      <c r="SSU219" s="93"/>
      <c r="SSV219" s="93"/>
      <c r="SSW219" s="93"/>
      <c r="SSX219" s="93"/>
      <c r="SSY219" s="93"/>
      <c r="SSZ219" s="93"/>
      <c r="STA219" s="93"/>
      <c r="STB219" s="93"/>
      <c r="STC219" s="93"/>
      <c r="STD219" s="93"/>
      <c r="STE219" s="93"/>
      <c r="STF219" s="93"/>
      <c r="STG219" s="93"/>
      <c r="STH219" s="93"/>
      <c r="STI219" s="93"/>
      <c r="STJ219" s="93"/>
      <c r="STK219" s="93"/>
      <c r="STL219" s="93"/>
      <c r="STM219" s="93"/>
      <c r="STN219" s="93"/>
      <c r="STO219" s="93"/>
      <c r="STP219" s="93"/>
      <c r="STQ219" s="93"/>
      <c r="STR219" s="93"/>
      <c r="STS219" s="93"/>
      <c r="STT219" s="93"/>
      <c r="STU219" s="93"/>
      <c r="STV219" s="93"/>
      <c r="STW219" s="93"/>
      <c r="STX219" s="93"/>
      <c r="STY219" s="93"/>
      <c r="STZ219" s="93"/>
      <c r="SUA219" s="93"/>
      <c r="SUB219" s="93"/>
      <c r="SUC219" s="93"/>
      <c r="SUD219" s="93"/>
      <c r="SUE219" s="93"/>
      <c r="SUF219" s="93"/>
      <c r="SUG219" s="93"/>
      <c r="SUH219" s="93"/>
      <c r="SUI219" s="93"/>
      <c r="SUJ219" s="93"/>
      <c r="SUK219" s="93"/>
      <c r="SUL219" s="93"/>
      <c r="SUM219" s="93"/>
      <c r="SUN219" s="93"/>
      <c r="SUO219" s="93"/>
      <c r="SUP219" s="93"/>
      <c r="SUQ219" s="93"/>
      <c r="SUR219" s="93"/>
      <c r="SUS219" s="93"/>
      <c r="SUT219" s="93"/>
      <c r="SUU219" s="93"/>
      <c r="SUV219" s="93"/>
      <c r="SUW219" s="93"/>
      <c r="SUX219" s="93"/>
      <c r="SUY219" s="93"/>
      <c r="SUZ219" s="93"/>
      <c r="SVA219" s="93"/>
      <c r="SVB219" s="93"/>
      <c r="SVC219" s="93"/>
      <c r="SVD219" s="93"/>
      <c r="SVE219" s="93"/>
      <c r="SVF219" s="93"/>
      <c r="SVG219" s="93"/>
      <c r="SVH219" s="93"/>
      <c r="SVI219" s="93"/>
      <c r="SVJ219" s="93"/>
      <c r="SVK219" s="93"/>
      <c r="SVL219" s="93"/>
      <c r="SVM219" s="93"/>
      <c r="SVN219" s="93"/>
      <c r="SVO219" s="93"/>
      <c r="SVP219" s="93"/>
      <c r="SVQ219" s="93"/>
      <c r="SVR219" s="93"/>
      <c r="SVS219" s="93"/>
      <c r="SVT219" s="93"/>
      <c r="SVU219" s="93"/>
      <c r="SVV219" s="93"/>
      <c r="SVW219" s="93"/>
      <c r="SVX219" s="93"/>
      <c r="SVY219" s="93"/>
      <c r="SVZ219" s="93"/>
      <c r="SWA219" s="93"/>
      <c r="SWB219" s="93"/>
      <c r="SWC219" s="93"/>
      <c r="SWD219" s="93"/>
      <c r="SWE219" s="93"/>
      <c r="SWF219" s="93"/>
      <c r="SWG219" s="93"/>
      <c r="SWH219" s="93"/>
      <c r="SWI219" s="93"/>
      <c r="SWJ219" s="93"/>
      <c r="SWK219" s="93"/>
      <c r="SWL219" s="93"/>
      <c r="SWM219" s="93"/>
      <c r="SWN219" s="93"/>
      <c r="SWO219" s="93"/>
      <c r="SWP219" s="93"/>
      <c r="SWQ219" s="93"/>
      <c r="SWR219" s="93"/>
      <c r="SWS219" s="93"/>
      <c r="SWT219" s="93"/>
      <c r="SWU219" s="93"/>
      <c r="SWV219" s="93"/>
      <c r="SWW219" s="93"/>
      <c r="SWX219" s="93"/>
      <c r="SWY219" s="93"/>
      <c r="SWZ219" s="93"/>
      <c r="SXA219" s="93"/>
      <c r="SXB219" s="93"/>
      <c r="SXC219" s="93"/>
      <c r="SXD219" s="93"/>
      <c r="SXE219" s="93"/>
      <c r="SXF219" s="93"/>
      <c r="SXG219" s="93"/>
      <c r="SXH219" s="93"/>
      <c r="SXI219" s="93"/>
      <c r="SXJ219" s="93"/>
      <c r="SXK219" s="93"/>
      <c r="SXL219" s="93"/>
      <c r="SXM219" s="93"/>
      <c r="SXN219" s="93"/>
      <c r="SXO219" s="93"/>
      <c r="SXP219" s="93"/>
      <c r="SXQ219" s="93"/>
      <c r="SXR219" s="93"/>
      <c r="SXS219" s="93"/>
      <c r="SXT219" s="93"/>
      <c r="SXU219" s="93"/>
      <c r="SXV219" s="93"/>
      <c r="SXW219" s="93"/>
      <c r="SXX219" s="93"/>
      <c r="SXY219" s="93"/>
      <c r="SXZ219" s="93"/>
      <c r="SYA219" s="93"/>
      <c r="SYB219" s="93"/>
      <c r="SYC219" s="93"/>
      <c r="SYD219" s="93"/>
      <c r="SYE219" s="93"/>
      <c r="SYF219" s="93"/>
      <c r="SYG219" s="93"/>
      <c r="SYH219" s="93"/>
      <c r="SYI219" s="93"/>
      <c r="SYJ219" s="93"/>
      <c r="SYK219" s="93"/>
      <c r="SYL219" s="93"/>
      <c r="SYM219" s="93"/>
      <c r="SYN219" s="93"/>
      <c r="SYO219" s="93"/>
      <c r="SYP219" s="93"/>
      <c r="SYQ219" s="93"/>
      <c r="SYR219" s="93"/>
      <c r="SYS219" s="93"/>
      <c r="SYT219" s="93"/>
      <c r="SYU219" s="93"/>
      <c r="SYV219" s="93"/>
      <c r="SYW219" s="93"/>
      <c r="SYX219" s="93"/>
      <c r="SYY219" s="93"/>
      <c r="SYZ219" s="93"/>
      <c r="SZA219" s="93"/>
      <c r="SZB219" s="93"/>
      <c r="SZC219" s="93"/>
      <c r="SZD219" s="93"/>
      <c r="SZE219" s="93"/>
      <c r="SZF219" s="93"/>
      <c r="SZG219" s="93"/>
      <c r="SZH219" s="93"/>
      <c r="SZI219" s="93"/>
      <c r="SZJ219" s="93"/>
      <c r="SZK219" s="93"/>
      <c r="SZL219" s="93"/>
      <c r="SZM219" s="93"/>
      <c r="SZN219" s="93"/>
      <c r="SZO219" s="93"/>
      <c r="SZP219" s="93"/>
      <c r="SZQ219" s="93"/>
      <c r="SZR219" s="93"/>
      <c r="SZS219" s="93"/>
      <c r="SZT219" s="93"/>
      <c r="SZU219" s="93"/>
      <c r="SZV219" s="93"/>
      <c r="SZW219" s="93"/>
      <c r="SZX219" s="93"/>
      <c r="SZY219" s="93"/>
      <c r="SZZ219" s="93"/>
      <c r="TAA219" s="93"/>
      <c r="TAB219" s="93"/>
      <c r="TAC219" s="93"/>
      <c r="TAD219" s="93"/>
      <c r="TAE219" s="93"/>
      <c r="TAF219" s="93"/>
      <c r="TAG219" s="93"/>
      <c r="TAH219" s="93"/>
      <c r="TAI219" s="93"/>
      <c r="TAJ219" s="93"/>
      <c r="TAK219" s="93"/>
      <c r="TAL219" s="93"/>
      <c r="TAM219" s="93"/>
      <c r="TAN219" s="93"/>
      <c r="TAO219" s="93"/>
      <c r="TAP219" s="93"/>
      <c r="TAQ219" s="93"/>
      <c r="TAR219" s="93"/>
      <c r="TAS219" s="93"/>
      <c r="TAT219" s="93"/>
      <c r="TAU219" s="93"/>
      <c r="TAV219" s="93"/>
      <c r="TAW219" s="93"/>
      <c r="TAX219" s="93"/>
      <c r="TAY219" s="93"/>
      <c r="TAZ219" s="93"/>
      <c r="TBA219" s="93"/>
      <c r="TBB219" s="93"/>
      <c r="TBC219" s="93"/>
      <c r="TBD219" s="93"/>
      <c r="TBE219" s="93"/>
      <c r="TBF219" s="93"/>
      <c r="TBG219" s="93"/>
      <c r="TBH219" s="93"/>
      <c r="TBI219" s="93"/>
      <c r="TBJ219" s="93"/>
      <c r="TBK219" s="93"/>
      <c r="TBL219" s="93"/>
      <c r="TBM219" s="93"/>
      <c r="TBN219" s="93"/>
      <c r="TBO219" s="93"/>
      <c r="TBP219" s="93"/>
      <c r="TBQ219" s="93"/>
      <c r="TBR219" s="93"/>
      <c r="TBS219" s="93"/>
      <c r="TBT219" s="93"/>
      <c r="TBU219" s="93"/>
      <c r="TBV219" s="93"/>
      <c r="TBW219" s="93"/>
      <c r="TBX219" s="93"/>
      <c r="TBY219" s="93"/>
      <c r="TBZ219" s="93"/>
      <c r="TCA219" s="93"/>
      <c r="TCB219" s="93"/>
      <c r="TCC219" s="93"/>
      <c r="TCD219" s="93"/>
      <c r="TCE219" s="93"/>
      <c r="TCF219" s="93"/>
      <c r="TCG219" s="93"/>
      <c r="TCH219" s="93"/>
      <c r="TCI219" s="93"/>
      <c r="TCJ219" s="93"/>
      <c r="TCK219" s="93"/>
      <c r="TCL219" s="93"/>
      <c r="TCM219" s="93"/>
      <c r="TCN219" s="93"/>
      <c r="TCO219" s="93"/>
      <c r="TCP219" s="93"/>
      <c r="TCQ219" s="93"/>
      <c r="TCR219" s="93"/>
      <c r="TCS219" s="93"/>
      <c r="TCT219" s="93"/>
      <c r="TCU219" s="93"/>
      <c r="TCV219" s="93"/>
      <c r="TCW219" s="93"/>
      <c r="TCX219" s="93"/>
      <c r="TCY219" s="93"/>
      <c r="TCZ219" s="93"/>
      <c r="TDA219" s="93"/>
      <c r="TDB219" s="93"/>
      <c r="TDC219" s="93"/>
      <c r="TDD219" s="93"/>
      <c r="TDE219" s="93"/>
      <c r="TDF219" s="93"/>
      <c r="TDG219" s="93"/>
      <c r="TDH219" s="93"/>
      <c r="TDI219" s="93"/>
      <c r="TDJ219" s="93"/>
      <c r="TDK219" s="93"/>
      <c r="TDL219" s="93"/>
      <c r="TDM219" s="93"/>
      <c r="TDN219" s="93"/>
      <c r="TDO219" s="93"/>
      <c r="TDP219" s="93"/>
      <c r="TDQ219" s="93"/>
      <c r="TDR219" s="93"/>
      <c r="TDS219" s="93"/>
      <c r="TDT219" s="93"/>
      <c r="TDU219" s="93"/>
      <c r="TDV219" s="93"/>
      <c r="TDW219" s="93"/>
      <c r="TDX219" s="93"/>
      <c r="TDY219" s="93"/>
      <c r="TDZ219" s="93"/>
      <c r="TEA219" s="93"/>
      <c r="TEB219" s="93"/>
      <c r="TEC219" s="93"/>
      <c r="TED219" s="93"/>
      <c r="TEE219" s="93"/>
      <c r="TEF219" s="93"/>
      <c r="TEG219" s="93"/>
      <c r="TEH219" s="93"/>
      <c r="TEI219" s="93"/>
      <c r="TEJ219" s="93"/>
      <c r="TEK219" s="93"/>
      <c r="TEL219" s="93"/>
      <c r="TEM219" s="93"/>
      <c r="TEN219" s="93"/>
      <c r="TEO219" s="93"/>
      <c r="TEP219" s="93"/>
      <c r="TEQ219" s="93"/>
      <c r="TER219" s="93"/>
      <c r="TES219" s="93"/>
      <c r="TET219" s="93"/>
      <c r="TEU219" s="93"/>
      <c r="TEV219" s="93"/>
      <c r="TEW219" s="93"/>
      <c r="TEX219" s="93"/>
      <c r="TEY219" s="93"/>
      <c r="TEZ219" s="93"/>
      <c r="TFA219" s="93"/>
      <c r="TFB219" s="93"/>
      <c r="TFC219" s="93"/>
      <c r="TFD219" s="93"/>
      <c r="TFE219" s="93"/>
      <c r="TFF219" s="93"/>
      <c r="TFG219" s="93"/>
      <c r="TFH219" s="93"/>
      <c r="TFI219" s="93"/>
      <c r="TFJ219" s="93"/>
      <c r="TFK219" s="93"/>
      <c r="TFL219" s="93"/>
      <c r="TFM219" s="93"/>
      <c r="TFN219" s="93"/>
      <c r="TFO219" s="93"/>
      <c r="TFP219" s="93"/>
      <c r="TFQ219" s="93"/>
      <c r="TFR219" s="93"/>
      <c r="TFS219" s="93"/>
      <c r="TFT219" s="93"/>
      <c r="TFU219" s="93"/>
      <c r="TFV219" s="93"/>
      <c r="TFW219" s="93"/>
      <c r="TFX219" s="93"/>
      <c r="TFY219" s="93"/>
      <c r="TFZ219" s="93"/>
      <c r="TGA219" s="93"/>
      <c r="TGB219" s="93"/>
      <c r="TGC219" s="93"/>
      <c r="TGD219" s="93"/>
      <c r="TGE219" s="93"/>
      <c r="TGF219" s="93"/>
      <c r="TGG219" s="93"/>
      <c r="TGH219" s="93"/>
      <c r="TGI219" s="93"/>
      <c r="TGJ219" s="93"/>
      <c r="TGK219" s="93"/>
      <c r="TGL219" s="93"/>
      <c r="TGM219" s="93"/>
      <c r="TGN219" s="93"/>
      <c r="TGO219" s="93"/>
      <c r="TGP219" s="93"/>
      <c r="TGQ219" s="93"/>
      <c r="TGR219" s="93"/>
      <c r="TGS219" s="93"/>
      <c r="TGT219" s="93"/>
      <c r="TGU219" s="93"/>
      <c r="TGV219" s="93"/>
      <c r="TGW219" s="93"/>
      <c r="TGX219" s="93"/>
      <c r="TGY219" s="93"/>
      <c r="TGZ219" s="93"/>
      <c r="THA219" s="93"/>
      <c r="THB219" s="93"/>
      <c r="THC219" s="93"/>
      <c r="THD219" s="93"/>
      <c r="THE219" s="93"/>
      <c r="THF219" s="93"/>
      <c r="THG219" s="93"/>
      <c r="THH219" s="93"/>
      <c r="THI219" s="93"/>
      <c r="THJ219" s="93"/>
      <c r="THK219" s="93"/>
      <c r="THL219" s="93"/>
      <c r="THM219" s="93"/>
      <c r="THN219" s="93"/>
      <c r="THO219" s="93"/>
      <c r="THP219" s="93"/>
      <c r="THQ219" s="93"/>
      <c r="THR219" s="93"/>
      <c r="THS219" s="93"/>
      <c r="THT219" s="93"/>
      <c r="THU219" s="93"/>
      <c r="THV219" s="93"/>
      <c r="THW219" s="93"/>
      <c r="THX219" s="93"/>
      <c r="THY219" s="93"/>
      <c r="THZ219" s="93"/>
      <c r="TIA219" s="93"/>
      <c r="TIB219" s="93"/>
      <c r="TIC219" s="93"/>
      <c r="TID219" s="93"/>
      <c r="TIE219" s="93"/>
      <c r="TIF219" s="93"/>
      <c r="TIG219" s="93"/>
      <c r="TIH219" s="93"/>
      <c r="TII219" s="93"/>
      <c r="TIJ219" s="93"/>
      <c r="TIK219" s="93"/>
      <c r="TIL219" s="93"/>
      <c r="TIM219" s="93"/>
      <c r="TIN219" s="93"/>
      <c r="TIO219" s="93"/>
      <c r="TIP219" s="93"/>
      <c r="TIQ219" s="93"/>
      <c r="TIR219" s="93"/>
      <c r="TIS219" s="93"/>
      <c r="TIT219" s="93"/>
      <c r="TIU219" s="93"/>
      <c r="TIV219" s="93"/>
      <c r="TIW219" s="93"/>
      <c r="TIX219" s="93"/>
      <c r="TIY219" s="93"/>
      <c r="TIZ219" s="93"/>
      <c r="TJA219" s="93"/>
      <c r="TJB219" s="93"/>
      <c r="TJC219" s="93"/>
      <c r="TJD219" s="93"/>
      <c r="TJE219" s="93"/>
      <c r="TJF219" s="93"/>
      <c r="TJG219" s="93"/>
      <c r="TJH219" s="93"/>
      <c r="TJI219" s="93"/>
      <c r="TJJ219" s="93"/>
      <c r="TJK219" s="93"/>
      <c r="TJL219" s="93"/>
      <c r="TJM219" s="93"/>
      <c r="TJN219" s="93"/>
      <c r="TJO219" s="93"/>
      <c r="TJP219" s="93"/>
      <c r="TJQ219" s="93"/>
      <c r="TJR219" s="93"/>
      <c r="TJS219" s="93"/>
      <c r="TJT219" s="93"/>
      <c r="TJU219" s="93"/>
      <c r="TJV219" s="93"/>
      <c r="TJW219" s="93"/>
      <c r="TJX219" s="93"/>
      <c r="TJY219" s="93"/>
      <c r="TJZ219" s="93"/>
      <c r="TKA219" s="93"/>
      <c r="TKB219" s="93"/>
      <c r="TKC219" s="93"/>
      <c r="TKD219" s="93"/>
      <c r="TKE219" s="93"/>
      <c r="TKF219" s="93"/>
      <c r="TKG219" s="93"/>
      <c r="TKH219" s="93"/>
      <c r="TKI219" s="93"/>
      <c r="TKJ219" s="93"/>
      <c r="TKK219" s="93"/>
      <c r="TKL219" s="93"/>
      <c r="TKM219" s="93"/>
      <c r="TKN219" s="93"/>
      <c r="TKO219" s="93"/>
      <c r="TKP219" s="93"/>
      <c r="TKQ219" s="93"/>
      <c r="TKR219" s="93"/>
      <c r="TKS219" s="93"/>
      <c r="TKT219" s="93"/>
      <c r="TKU219" s="93"/>
      <c r="TKV219" s="93"/>
      <c r="TKW219" s="93"/>
      <c r="TKX219" s="93"/>
      <c r="TKY219" s="93"/>
      <c r="TKZ219" s="93"/>
      <c r="TLA219" s="93"/>
      <c r="TLB219" s="93"/>
      <c r="TLC219" s="93"/>
      <c r="TLD219" s="93"/>
      <c r="TLE219" s="93"/>
      <c r="TLF219" s="93"/>
      <c r="TLG219" s="93"/>
      <c r="TLH219" s="93"/>
      <c r="TLI219" s="93"/>
      <c r="TLJ219" s="93"/>
      <c r="TLK219" s="93"/>
      <c r="TLL219" s="93"/>
      <c r="TLM219" s="93"/>
      <c r="TLN219" s="93"/>
      <c r="TLO219" s="93"/>
      <c r="TLP219" s="93"/>
      <c r="TLQ219" s="93"/>
      <c r="TLR219" s="93"/>
      <c r="TLS219" s="93"/>
      <c r="TLT219" s="93"/>
      <c r="TLU219" s="93"/>
      <c r="TLV219" s="93"/>
      <c r="TLW219" s="93"/>
      <c r="TLX219" s="93"/>
      <c r="TLY219" s="93"/>
      <c r="TLZ219" s="93"/>
      <c r="TMA219" s="93"/>
      <c r="TMB219" s="93"/>
      <c r="TMC219" s="93"/>
      <c r="TMD219" s="93"/>
      <c r="TME219" s="93"/>
      <c r="TMF219" s="93"/>
      <c r="TMG219" s="93"/>
      <c r="TMH219" s="93"/>
      <c r="TMI219" s="93"/>
      <c r="TMJ219" s="93"/>
      <c r="TMK219" s="93"/>
      <c r="TML219" s="93"/>
      <c r="TMM219" s="93"/>
      <c r="TMN219" s="93"/>
      <c r="TMO219" s="93"/>
      <c r="TMP219" s="93"/>
      <c r="TMQ219" s="93"/>
      <c r="TMR219" s="93"/>
      <c r="TMS219" s="93"/>
      <c r="TMT219" s="93"/>
      <c r="TMU219" s="93"/>
      <c r="TMV219" s="93"/>
      <c r="TMW219" s="93"/>
      <c r="TMX219" s="93"/>
      <c r="TMY219" s="93"/>
      <c r="TMZ219" s="93"/>
      <c r="TNA219" s="93"/>
      <c r="TNB219" s="93"/>
      <c r="TNC219" s="93"/>
      <c r="TND219" s="93"/>
      <c r="TNE219" s="93"/>
      <c r="TNF219" s="93"/>
      <c r="TNG219" s="93"/>
      <c r="TNH219" s="93"/>
      <c r="TNI219" s="93"/>
      <c r="TNJ219" s="93"/>
      <c r="TNK219" s="93"/>
      <c r="TNL219" s="93"/>
      <c r="TNM219" s="93"/>
      <c r="TNN219" s="93"/>
      <c r="TNO219" s="93"/>
      <c r="TNP219" s="93"/>
      <c r="TNQ219" s="93"/>
      <c r="TNR219" s="93"/>
      <c r="TNS219" s="93"/>
      <c r="TNT219" s="93"/>
      <c r="TNU219" s="93"/>
      <c r="TNV219" s="93"/>
      <c r="TNW219" s="93"/>
      <c r="TNX219" s="93"/>
      <c r="TNY219" s="93"/>
      <c r="TNZ219" s="93"/>
      <c r="TOA219" s="93"/>
      <c r="TOB219" s="93"/>
      <c r="TOC219" s="93"/>
      <c r="TOD219" s="93"/>
      <c r="TOE219" s="93"/>
      <c r="TOF219" s="93"/>
      <c r="TOG219" s="93"/>
      <c r="TOH219" s="93"/>
      <c r="TOI219" s="93"/>
      <c r="TOJ219" s="93"/>
      <c r="TOK219" s="93"/>
      <c r="TOL219" s="93"/>
      <c r="TOM219" s="93"/>
      <c r="TON219" s="93"/>
      <c r="TOO219" s="93"/>
      <c r="TOP219" s="93"/>
      <c r="TOQ219" s="93"/>
      <c r="TOR219" s="93"/>
      <c r="TOS219" s="93"/>
      <c r="TOT219" s="93"/>
      <c r="TOU219" s="93"/>
      <c r="TOV219" s="93"/>
      <c r="TOW219" s="93"/>
      <c r="TOX219" s="93"/>
      <c r="TOY219" s="93"/>
      <c r="TOZ219" s="93"/>
      <c r="TPA219" s="93"/>
      <c r="TPB219" s="93"/>
      <c r="TPC219" s="93"/>
      <c r="TPD219" s="93"/>
      <c r="TPE219" s="93"/>
      <c r="TPF219" s="93"/>
      <c r="TPG219" s="93"/>
      <c r="TPH219" s="93"/>
      <c r="TPI219" s="93"/>
      <c r="TPJ219" s="93"/>
      <c r="TPK219" s="93"/>
      <c r="TPL219" s="93"/>
      <c r="TPM219" s="93"/>
      <c r="TPN219" s="93"/>
      <c r="TPO219" s="93"/>
      <c r="TPP219" s="93"/>
      <c r="TPQ219" s="93"/>
      <c r="TPR219" s="93"/>
      <c r="TPS219" s="93"/>
      <c r="TPT219" s="93"/>
      <c r="TPU219" s="93"/>
      <c r="TPV219" s="93"/>
      <c r="TPW219" s="93"/>
      <c r="TPX219" s="93"/>
      <c r="TPY219" s="93"/>
      <c r="TPZ219" s="93"/>
      <c r="TQA219" s="93"/>
      <c r="TQB219" s="93"/>
      <c r="TQC219" s="93"/>
      <c r="TQD219" s="93"/>
      <c r="TQE219" s="93"/>
      <c r="TQF219" s="93"/>
      <c r="TQG219" s="93"/>
      <c r="TQH219" s="93"/>
      <c r="TQI219" s="93"/>
      <c r="TQJ219" s="93"/>
      <c r="TQK219" s="93"/>
      <c r="TQL219" s="93"/>
      <c r="TQM219" s="93"/>
      <c r="TQN219" s="93"/>
      <c r="TQO219" s="93"/>
      <c r="TQP219" s="93"/>
      <c r="TQQ219" s="93"/>
      <c r="TQR219" s="93"/>
      <c r="TQS219" s="93"/>
      <c r="TQT219" s="93"/>
      <c r="TQU219" s="93"/>
      <c r="TQV219" s="93"/>
      <c r="TQW219" s="93"/>
      <c r="TQX219" s="93"/>
      <c r="TQY219" s="93"/>
      <c r="TQZ219" s="93"/>
      <c r="TRA219" s="93"/>
      <c r="TRB219" s="93"/>
      <c r="TRC219" s="93"/>
      <c r="TRD219" s="93"/>
      <c r="TRE219" s="93"/>
      <c r="TRF219" s="93"/>
      <c r="TRG219" s="93"/>
      <c r="TRH219" s="93"/>
      <c r="TRI219" s="93"/>
      <c r="TRJ219" s="93"/>
      <c r="TRK219" s="93"/>
      <c r="TRL219" s="93"/>
      <c r="TRM219" s="93"/>
      <c r="TRN219" s="93"/>
      <c r="TRO219" s="93"/>
      <c r="TRP219" s="93"/>
      <c r="TRQ219" s="93"/>
      <c r="TRR219" s="93"/>
      <c r="TRS219" s="93"/>
      <c r="TRT219" s="93"/>
      <c r="TRU219" s="93"/>
      <c r="TRV219" s="93"/>
      <c r="TRW219" s="93"/>
      <c r="TRX219" s="93"/>
      <c r="TRY219" s="93"/>
      <c r="TRZ219" s="93"/>
      <c r="TSA219" s="93"/>
      <c r="TSB219" s="93"/>
      <c r="TSC219" s="93"/>
      <c r="TSD219" s="93"/>
      <c r="TSE219" s="93"/>
      <c r="TSF219" s="93"/>
      <c r="TSG219" s="93"/>
      <c r="TSH219" s="93"/>
      <c r="TSI219" s="93"/>
      <c r="TSJ219" s="93"/>
      <c r="TSK219" s="93"/>
      <c r="TSL219" s="93"/>
      <c r="TSM219" s="93"/>
      <c r="TSN219" s="93"/>
      <c r="TSO219" s="93"/>
      <c r="TSP219" s="93"/>
      <c r="TSQ219" s="93"/>
      <c r="TSR219" s="93"/>
      <c r="TSS219" s="93"/>
      <c r="TST219" s="93"/>
      <c r="TSU219" s="93"/>
      <c r="TSV219" s="93"/>
      <c r="TSW219" s="93"/>
      <c r="TSX219" s="93"/>
      <c r="TSY219" s="93"/>
      <c r="TSZ219" s="93"/>
      <c r="TTA219" s="93"/>
      <c r="TTB219" s="93"/>
      <c r="TTC219" s="93"/>
      <c r="TTD219" s="93"/>
      <c r="TTE219" s="93"/>
      <c r="TTF219" s="93"/>
      <c r="TTG219" s="93"/>
      <c r="TTH219" s="93"/>
      <c r="TTI219" s="93"/>
      <c r="TTJ219" s="93"/>
      <c r="TTK219" s="93"/>
      <c r="TTL219" s="93"/>
      <c r="TTM219" s="93"/>
      <c r="TTN219" s="93"/>
      <c r="TTO219" s="93"/>
      <c r="TTP219" s="93"/>
      <c r="TTQ219" s="93"/>
      <c r="TTR219" s="93"/>
      <c r="TTS219" s="93"/>
      <c r="TTT219" s="93"/>
      <c r="TTU219" s="93"/>
      <c r="TTV219" s="93"/>
      <c r="TTW219" s="93"/>
      <c r="TTX219" s="93"/>
      <c r="TTY219" s="93"/>
      <c r="TTZ219" s="93"/>
      <c r="TUA219" s="93"/>
      <c r="TUB219" s="93"/>
      <c r="TUC219" s="93"/>
      <c r="TUD219" s="93"/>
      <c r="TUE219" s="93"/>
      <c r="TUF219" s="93"/>
      <c r="TUG219" s="93"/>
      <c r="TUH219" s="93"/>
      <c r="TUI219" s="93"/>
      <c r="TUJ219" s="93"/>
      <c r="TUK219" s="93"/>
      <c r="TUL219" s="93"/>
      <c r="TUM219" s="93"/>
      <c r="TUN219" s="93"/>
      <c r="TUO219" s="93"/>
      <c r="TUP219" s="93"/>
      <c r="TUQ219" s="93"/>
      <c r="TUR219" s="93"/>
      <c r="TUS219" s="93"/>
      <c r="TUT219" s="93"/>
      <c r="TUU219" s="93"/>
      <c r="TUV219" s="93"/>
      <c r="TUW219" s="93"/>
      <c r="TUX219" s="93"/>
      <c r="TUY219" s="93"/>
      <c r="TUZ219" s="93"/>
      <c r="TVA219" s="93"/>
      <c r="TVB219" s="93"/>
      <c r="TVC219" s="93"/>
      <c r="TVD219" s="93"/>
      <c r="TVE219" s="93"/>
      <c r="TVF219" s="93"/>
      <c r="TVG219" s="93"/>
      <c r="TVH219" s="93"/>
      <c r="TVI219" s="93"/>
      <c r="TVJ219" s="93"/>
      <c r="TVK219" s="93"/>
      <c r="TVL219" s="93"/>
      <c r="TVM219" s="93"/>
      <c r="TVN219" s="93"/>
      <c r="TVO219" s="93"/>
      <c r="TVP219" s="93"/>
      <c r="TVQ219" s="93"/>
      <c r="TVR219" s="93"/>
      <c r="TVS219" s="93"/>
      <c r="TVT219" s="93"/>
      <c r="TVU219" s="93"/>
      <c r="TVV219" s="93"/>
      <c r="TVW219" s="93"/>
      <c r="TVX219" s="93"/>
      <c r="TVY219" s="93"/>
      <c r="TVZ219" s="93"/>
      <c r="TWA219" s="93"/>
      <c r="TWB219" s="93"/>
      <c r="TWC219" s="93"/>
      <c r="TWD219" s="93"/>
      <c r="TWE219" s="93"/>
      <c r="TWF219" s="93"/>
      <c r="TWG219" s="93"/>
      <c r="TWH219" s="93"/>
      <c r="TWI219" s="93"/>
      <c r="TWJ219" s="93"/>
      <c r="TWK219" s="93"/>
      <c r="TWL219" s="93"/>
      <c r="TWM219" s="93"/>
      <c r="TWN219" s="93"/>
      <c r="TWO219" s="93"/>
      <c r="TWP219" s="93"/>
      <c r="TWQ219" s="93"/>
      <c r="TWR219" s="93"/>
      <c r="TWS219" s="93"/>
      <c r="TWT219" s="93"/>
      <c r="TWU219" s="93"/>
      <c r="TWV219" s="93"/>
      <c r="TWW219" s="93"/>
      <c r="TWX219" s="93"/>
      <c r="TWY219" s="93"/>
      <c r="TWZ219" s="93"/>
      <c r="TXA219" s="93"/>
      <c r="TXB219" s="93"/>
      <c r="TXC219" s="93"/>
      <c r="TXD219" s="93"/>
      <c r="TXE219" s="93"/>
      <c r="TXF219" s="93"/>
      <c r="TXG219" s="93"/>
      <c r="TXH219" s="93"/>
      <c r="TXI219" s="93"/>
      <c r="TXJ219" s="93"/>
      <c r="TXK219" s="93"/>
      <c r="TXL219" s="93"/>
      <c r="TXM219" s="93"/>
      <c r="TXN219" s="93"/>
      <c r="TXO219" s="93"/>
      <c r="TXP219" s="93"/>
      <c r="TXQ219" s="93"/>
      <c r="TXR219" s="93"/>
      <c r="TXS219" s="93"/>
      <c r="TXT219" s="93"/>
      <c r="TXU219" s="93"/>
      <c r="TXV219" s="93"/>
      <c r="TXW219" s="93"/>
      <c r="TXX219" s="93"/>
      <c r="TXY219" s="93"/>
      <c r="TXZ219" s="93"/>
      <c r="TYA219" s="93"/>
      <c r="TYB219" s="93"/>
      <c r="TYC219" s="93"/>
      <c r="TYD219" s="93"/>
      <c r="TYE219" s="93"/>
      <c r="TYF219" s="93"/>
      <c r="TYG219" s="93"/>
      <c r="TYH219" s="93"/>
      <c r="TYI219" s="93"/>
      <c r="TYJ219" s="93"/>
      <c r="TYK219" s="93"/>
      <c r="TYL219" s="93"/>
      <c r="TYM219" s="93"/>
      <c r="TYN219" s="93"/>
      <c r="TYO219" s="93"/>
      <c r="TYP219" s="93"/>
      <c r="TYQ219" s="93"/>
      <c r="TYR219" s="93"/>
      <c r="TYS219" s="93"/>
      <c r="TYT219" s="93"/>
      <c r="TYU219" s="93"/>
      <c r="TYV219" s="93"/>
      <c r="TYW219" s="93"/>
      <c r="TYX219" s="93"/>
      <c r="TYY219" s="93"/>
      <c r="TYZ219" s="93"/>
      <c r="TZA219" s="93"/>
      <c r="TZB219" s="93"/>
      <c r="TZC219" s="93"/>
      <c r="TZD219" s="93"/>
      <c r="TZE219" s="93"/>
      <c r="TZF219" s="93"/>
      <c r="TZG219" s="93"/>
      <c r="TZH219" s="93"/>
      <c r="TZI219" s="93"/>
      <c r="TZJ219" s="93"/>
      <c r="TZK219" s="93"/>
      <c r="TZL219" s="93"/>
      <c r="TZM219" s="93"/>
      <c r="TZN219" s="93"/>
      <c r="TZO219" s="93"/>
      <c r="TZP219" s="93"/>
      <c r="TZQ219" s="93"/>
      <c r="TZR219" s="93"/>
      <c r="TZS219" s="93"/>
      <c r="TZT219" s="93"/>
      <c r="TZU219" s="93"/>
      <c r="TZV219" s="93"/>
      <c r="TZW219" s="93"/>
      <c r="TZX219" s="93"/>
      <c r="TZY219" s="93"/>
      <c r="TZZ219" s="93"/>
      <c r="UAA219" s="93"/>
      <c r="UAB219" s="93"/>
      <c r="UAC219" s="93"/>
      <c r="UAD219" s="93"/>
      <c r="UAE219" s="93"/>
      <c r="UAF219" s="93"/>
      <c r="UAG219" s="93"/>
      <c r="UAH219" s="93"/>
      <c r="UAI219" s="93"/>
      <c r="UAJ219" s="93"/>
      <c r="UAK219" s="93"/>
      <c r="UAL219" s="93"/>
      <c r="UAM219" s="93"/>
      <c r="UAN219" s="93"/>
      <c r="UAO219" s="93"/>
      <c r="UAP219" s="93"/>
      <c r="UAQ219" s="93"/>
      <c r="UAR219" s="93"/>
      <c r="UAS219" s="93"/>
      <c r="UAT219" s="93"/>
      <c r="UAU219" s="93"/>
      <c r="UAV219" s="93"/>
      <c r="UAW219" s="93"/>
      <c r="UAX219" s="93"/>
      <c r="UAY219" s="93"/>
      <c r="UAZ219" s="93"/>
      <c r="UBA219" s="93"/>
      <c r="UBB219" s="93"/>
      <c r="UBC219" s="93"/>
      <c r="UBD219" s="93"/>
      <c r="UBE219" s="93"/>
      <c r="UBF219" s="93"/>
      <c r="UBG219" s="93"/>
      <c r="UBH219" s="93"/>
      <c r="UBI219" s="93"/>
      <c r="UBJ219" s="93"/>
      <c r="UBK219" s="93"/>
      <c r="UBL219" s="93"/>
      <c r="UBM219" s="93"/>
      <c r="UBN219" s="93"/>
      <c r="UBO219" s="93"/>
      <c r="UBP219" s="93"/>
      <c r="UBQ219" s="93"/>
      <c r="UBR219" s="93"/>
      <c r="UBS219" s="93"/>
      <c r="UBT219" s="93"/>
      <c r="UBU219" s="93"/>
      <c r="UBV219" s="93"/>
      <c r="UBW219" s="93"/>
      <c r="UBX219" s="93"/>
      <c r="UBY219" s="93"/>
      <c r="UBZ219" s="93"/>
      <c r="UCA219" s="93"/>
      <c r="UCB219" s="93"/>
      <c r="UCC219" s="93"/>
      <c r="UCD219" s="93"/>
      <c r="UCE219" s="93"/>
      <c r="UCF219" s="93"/>
      <c r="UCG219" s="93"/>
      <c r="UCH219" s="93"/>
      <c r="UCI219" s="93"/>
      <c r="UCJ219" s="93"/>
      <c r="UCK219" s="93"/>
      <c r="UCL219" s="93"/>
      <c r="UCM219" s="93"/>
      <c r="UCN219" s="93"/>
      <c r="UCO219" s="93"/>
      <c r="UCP219" s="93"/>
      <c r="UCQ219" s="93"/>
      <c r="UCR219" s="93"/>
      <c r="UCS219" s="93"/>
      <c r="UCT219" s="93"/>
      <c r="UCU219" s="93"/>
      <c r="UCV219" s="93"/>
      <c r="UCW219" s="93"/>
      <c r="UCX219" s="93"/>
      <c r="UCY219" s="93"/>
      <c r="UCZ219" s="93"/>
      <c r="UDA219" s="93"/>
      <c r="UDB219" s="93"/>
      <c r="UDC219" s="93"/>
      <c r="UDD219" s="93"/>
      <c r="UDE219" s="93"/>
      <c r="UDF219" s="93"/>
      <c r="UDG219" s="93"/>
      <c r="UDH219" s="93"/>
      <c r="UDI219" s="93"/>
      <c r="UDJ219" s="93"/>
      <c r="UDK219" s="93"/>
      <c r="UDL219" s="93"/>
      <c r="UDM219" s="93"/>
      <c r="UDN219" s="93"/>
      <c r="UDO219" s="93"/>
      <c r="UDP219" s="93"/>
      <c r="UDQ219" s="93"/>
      <c r="UDR219" s="93"/>
      <c r="UDS219" s="93"/>
      <c r="UDT219" s="93"/>
      <c r="UDU219" s="93"/>
      <c r="UDV219" s="93"/>
      <c r="UDW219" s="93"/>
      <c r="UDX219" s="93"/>
      <c r="UDY219" s="93"/>
      <c r="UDZ219" s="93"/>
      <c r="UEA219" s="93"/>
      <c r="UEB219" s="93"/>
      <c r="UEC219" s="93"/>
      <c r="UED219" s="93"/>
      <c r="UEE219" s="93"/>
      <c r="UEF219" s="93"/>
      <c r="UEG219" s="93"/>
      <c r="UEH219" s="93"/>
      <c r="UEI219" s="93"/>
      <c r="UEJ219" s="93"/>
      <c r="UEK219" s="93"/>
      <c r="UEL219" s="93"/>
      <c r="UEM219" s="93"/>
      <c r="UEN219" s="93"/>
      <c r="UEO219" s="93"/>
      <c r="UEP219" s="93"/>
      <c r="UEQ219" s="93"/>
      <c r="UER219" s="93"/>
      <c r="UES219" s="93"/>
      <c r="UET219" s="93"/>
      <c r="UEU219" s="93"/>
      <c r="UEV219" s="93"/>
      <c r="UEW219" s="93"/>
      <c r="UEX219" s="93"/>
      <c r="UEY219" s="93"/>
      <c r="UEZ219" s="93"/>
      <c r="UFA219" s="93"/>
      <c r="UFB219" s="93"/>
      <c r="UFC219" s="93"/>
      <c r="UFD219" s="93"/>
      <c r="UFE219" s="93"/>
      <c r="UFF219" s="93"/>
      <c r="UFG219" s="93"/>
      <c r="UFH219" s="93"/>
      <c r="UFI219" s="93"/>
      <c r="UFJ219" s="93"/>
      <c r="UFK219" s="93"/>
      <c r="UFL219" s="93"/>
      <c r="UFM219" s="93"/>
      <c r="UFN219" s="93"/>
      <c r="UFO219" s="93"/>
      <c r="UFP219" s="93"/>
      <c r="UFQ219" s="93"/>
      <c r="UFR219" s="93"/>
      <c r="UFS219" s="93"/>
      <c r="UFT219" s="93"/>
      <c r="UFU219" s="93"/>
      <c r="UFV219" s="93"/>
      <c r="UFW219" s="93"/>
      <c r="UFX219" s="93"/>
      <c r="UFY219" s="93"/>
      <c r="UFZ219" s="93"/>
      <c r="UGA219" s="93"/>
      <c r="UGB219" s="93"/>
      <c r="UGC219" s="93"/>
      <c r="UGD219" s="93"/>
      <c r="UGE219" s="93"/>
      <c r="UGF219" s="93"/>
      <c r="UGG219" s="93"/>
      <c r="UGH219" s="93"/>
      <c r="UGI219" s="93"/>
      <c r="UGJ219" s="93"/>
      <c r="UGK219" s="93"/>
      <c r="UGL219" s="93"/>
      <c r="UGM219" s="93"/>
      <c r="UGN219" s="93"/>
      <c r="UGO219" s="93"/>
      <c r="UGP219" s="93"/>
      <c r="UGQ219" s="93"/>
      <c r="UGR219" s="93"/>
      <c r="UGS219" s="93"/>
      <c r="UGT219" s="93"/>
      <c r="UGU219" s="93"/>
      <c r="UGV219" s="93"/>
      <c r="UGW219" s="93"/>
      <c r="UGX219" s="93"/>
      <c r="UGY219" s="93"/>
      <c r="UGZ219" s="93"/>
      <c r="UHA219" s="93"/>
      <c r="UHB219" s="93"/>
      <c r="UHC219" s="93"/>
      <c r="UHD219" s="93"/>
      <c r="UHE219" s="93"/>
      <c r="UHF219" s="93"/>
      <c r="UHG219" s="93"/>
      <c r="UHH219" s="93"/>
      <c r="UHI219" s="93"/>
      <c r="UHJ219" s="93"/>
      <c r="UHK219" s="93"/>
      <c r="UHL219" s="93"/>
      <c r="UHM219" s="93"/>
      <c r="UHN219" s="93"/>
      <c r="UHO219" s="93"/>
      <c r="UHP219" s="93"/>
      <c r="UHQ219" s="93"/>
      <c r="UHR219" s="93"/>
      <c r="UHS219" s="93"/>
      <c r="UHT219" s="93"/>
      <c r="UHU219" s="93"/>
      <c r="UHV219" s="93"/>
      <c r="UHW219" s="93"/>
      <c r="UHX219" s="93"/>
      <c r="UHY219" s="93"/>
      <c r="UHZ219" s="93"/>
      <c r="UIA219" s="93"/>
      <c r="UIB219" s="93"/>
      <c r="UIC219" s="93"/>
      <c r="UID219" s="93"/>
      <c r="UIE219" s="93"/>
      <c r="UIF219" s="93"/>
      <c r="UIG219" s="93"/>
      <c r="UIH219" s="93"/>
      <c r="UII219" s="93"/>
      <c r="UIJ219" s="93"/>
      <c r="UIK219" s="93"/>
      <c r="UIL219" s="93"/>
      <c r="UIM219" s="93"/>
      <c r="UIN219" s="93"/>
      <c r="UIO219" s="93"/>
      <c r="UIP219" s="93"/>
      <c r="UIQ219" s="93"/>
      <c r="UIR219" s="93"/>
      <c r="UIS219" s="93"/>
      <c r="UIT219" s="93"/>
      <c r="UIU219" s="93"/>
      <c r="UIV219" s="93"/>
      <c r="UIW219" s="93"/>
      <c r="UIX219" s="93"/>
      <c r="UIY219" s="93"/>
      <c r="UIZ219" s="93"/>
      <c r="UJA219" s="93"/>
      <c r="UJB219" s="93"/>
      <c r="UJC219" s="93"/>
      <c r="UJD219" s="93"/>
      <c r="UJE219" s="93"/>
      <c r="UJF219" s="93"/>
      <c r="UJG219" s="93"/>
      <c r="UJH219" s="93"/>
      <c r="UJI219" s="93"/>
      <c r="UJJ219" s="93"/>
      <c r="UJK219" s="93"/>
      <c r="UJL219" s="93"/>
      <c r="UJM219" s="93"/>
      <c r="UJN219" s="93"/>
      <c r="UJO219" s="93"/>
      <c r="UJP219" s="93"/>
      <c r="UJQ219" s="93"/>
      <c r="UJR219" s="93"/>
      <c r="UJS219" s="93"/>
      <c r="UJT219" s="93"/>
      <c r="UJU219" s="93"/>
      <c r="UJV219" s="93"/>
      <c r="UJW219" s="93"/>
      <c r="UJX219" s="93"/>
      <c r="UJY219" s="93"/>
      <c r="UJZ219" s="93"/>
      <c r="UKA219" s="93"/>
      <c r="UKB219" s="93"/>
      <c r="UKC219" s="93"/>
      <c r="UKD219" s="93"/>
      <c r="UKE219" s="93"/>
      <c r="UKF219" s="93"/>
      <c r="UKG219" s="93"/>
      <c r="UKH219" s="93"/>
      <c r="UKI219" s="93"/>
      <c r="UKJ219" s="93"/>
      <c r="UKK219" s="93"/>
      <c r="UKL219" s="93"/>
      <c r="UKM219" s="93"/>
      <c r="UKN219" s="93"/>
      <c r="UKO219" s="93"/>
      <c r="UKP219" s="93"/>
      <c r="UKQ219" s="93"/>
      <c r="UKR219" s="93"/>
      <c r="UKS219" s="93"/>
      <c r="UKT219" s="93"/>
      <c r="UKU219" s="93"/>
      <c r="UKV219" s="93"/>
      <c r="UKW219" s="93"/>
      <c r="UKX219" s="93"/>
      <c r="UKY219" s="93"/>
      <c r="UKZ219" s="93"/>
      <c r="ULA219" s="93"/>
      <c r="ULB219" s="93"/>
      <c r="ULC219" s="93"/>
      <c r="ULD219" s="93"/>
      <c r="ULE219" s="93"/>
      <c r="ULF219" s="93"/>
      <c r="ULG219" s="93"/>
      <c r="ULH219" s="93"/>
      <c r="ULI219" s="93"/>
      <c r="ULJ219" s="93"/>
      <c r="ULK219" s="93"/>
      <c r="ULL219" s="93"/>
      <c r="ULM219" s="93"/>
      <c r="ULN219" s="93"/>
      <c r="ULO219" s="93"/>
      <c r="ULP219" s="93"/>
      <c r="ULQ219" s="93"/>
      <c r="ULR219" s="93"/>
      <c r="ULS219" s="93"/>
      <c r="ULT219" s="93"/>
      <c r="ULU219" s="93"/>
      <c r="ULV219" s="93"/>
      <c r="ULW219" s="93"/>
      <c r="ULX219" s="93"/>
      <c r="ULY219" s="93"/>
      <c r="ULZ219" s="93"/>
      <c r="UMA219" s="93"/>
      <c r="UMB219" s="93"/>
      <c r="UMC219" s="93"/>
      <c r="UMD219" s="93"/>
      <c r="UME219" s="93"/>
      <c r="UMF219" s="93"/>
      <c r="UMG219" s="93"/>
      <c r="UMH219" s="93"/>
      <c r="UMI219" s="93"/>
      <c r="UMJ219" s="93"/>
      <c r="UMK219" s="93"/>
      <c r="UML219" s="93"/>
      <c r="UMM219" s="93"/>
      <c r="UMN219" s="93"/>
      <c r="UMO219" s="93"/>
      <c r="UMP219" s="93"/>
      <c r="UMQ219" s="93"/>
      <c r="UMR219" s="93"/>
      <c r="UMS219" s="93"/>
      <c r="UMT219" s="93"/>
      <c r="UMU219" s="93"/>
      <c r="UMV219" s="93"/>
      <c r="UMW219" s="93"/>
      <c r="UMX219" s="93"/>
      <c r="UMY219" s="93"/>
      <c r="UMZ219" s="93"/>
      <c r="UNA219" s="93"/>
      <c r="UNB219" s="93"/>
      <c r="UNC219" s="93"/>
      <c r="UND219" s="93"/>
      <c r="UNE219" s="93"/>
      <c r="UNF219" s="93"/>
      <c r="UNG219" s="93"/>
      <c r="UNH219" s="93"/>
      <c r="UNI219" s="93"/>
      <c r="UNJ219" s="93"/>
      <c r="UNK219" s="93"/>
      <c r="UNL219" s="93"/>
      <c r="UNM219" s="93"/>
      <c r="UNN219" s="93"/>
      <c r="UNO219" s="93"/>
      <c r="UNP219" s="93"/>
      <c r="UNQ219" s="93"/>
      <c r="UNR219" s="93"/>
      <c r="UNS219" s="93"/>
      <c r="UNT219" s="93"/>
      <c r="UNU219" s="93"/>
      <c r="UNV219" s="93"/>
      <c r="UNW219" s="93"/>
      <c r="UNX219" s="93"/>
      <c r="UNY219" s="93"/>
      <c r="UNZ219" s="93"/>
      <c r="UOA219" s="93"/>
      <c r="UOB219" s="93"/>
      <c r="UOC219" s="93"/>
      <c r="UOD219" s="93"/>
      <c r="UOE219" s="93"/>
      <c r="UOF219" s="93"/>
      <c r="UOG219" s="93"/>
      <c r="UOH219" s="93"/>
      <c r="UOI219" s="93"/>
      <c r="UOJ219" s="93"/>
      <c r="UOK219" s="93"/>
      <c r="UOL219" s="93"/>
      <c r="UOM219" s="93"/>
      <c r="UON219" s="93"/>
      <c r="UOO219" s="93"/>
      <c r="UOP219" s="93"/>
      <c r="UOQ219" s="93"/>
      <c r="UOR219" s="93"/>
      <c r="UOS219" s="93"/>
      <c r="UOT219" s="93"/>
      <c r="UOU219" s="93"/>
      <c r="UOV219" s="93"/>
      <c r="UOW219" s="93"/>
      <c r="UOX219" s="93"/>
      <c r="UOY219" s="93"/>
      <c r="UOZ219" s="93"/>
      <c r="UPA219" s="93"/>
      <c r="UPB219" s="93"/>
      <c r="UPC219" s="93"/>
      <c r="UPD219" s="93"/>
      <c r="UPE219" s="93"/>
      <c r="UPF219" s="93"/>
      <c r="UPG219" s="93"/>
      <c r="UPH219" s="93"/>
      <c r="UPI219" s="93"/>
      <c r="UPJ219" s="93"/>
      <c r="UPK219" s="93"/>
      <c r="UPL219" s="93"/>
      <c r="UPM219" s="93"/>
      <c r="UPN219" s="93"/>
      <c r="UPO219" s="93"/>
      <c r="UPP219" s="93"/>
      <c r="UPQ219" s="93"/>
      <c r="UPR219" s="93"/>
      <c r="UPS219" s="93"/>
      <c r="UPT219" s="93"/>
      <c r="UPU219" s="93"/>
      <c r="UPV219" s="93"/>
      <c r="UPW219" s="93"/>
      <c r="UPX219" s="93"/>
      <c r="UPY219" s="93"/>
      <c r="UPZ219" s="93"/>
      <c r="UQA219" s="93"/>
      <c r="UQB219" s="93"/>
      <c r="UQC219" s="93"/>
      <c r="UQD219" s="93"/>
      <c r="UQE219" s="93"/>
      <c r="UQF219" s="93"/>
      <c r="UQG219" s="93"/>
      <c r="UQH219" s="93"/>
      <c r="UQI219" s="93"/>
      <c r="UQJ219" s="93"/>
      <c r="UQK219" s="93"/>
      <c r="UQL219" s="93"/>
      <c r="UQM219" s="93"/>
      <c r="UQN219" s="93"/>
      <c r="UQO219" s="93"/>
      <c r="UQP219" s="93"/>
      <c r="UQQ219" s="93"/>
      <c r="UQR219" s="93"/>
      <c r="UQS219" s="93"/>
      <c r="UQT219" s="93"/>
      <c r="UQU219" s="93"/>
      <c r="UQV219" s="93"/>
      <c r="UQW219" s="93"/>
      <c r="UQX219" s="93"/>
      <c r="UQY219" s="93"/>
      <c r="UQZ219" s="93"/>
      <c r="URA219" s="93"/>
      <c r="URB219" s="93"/>
      <c r="URC219" s="93"/>
      <c r="URD219" s="93"/>
      <c r="URE219" s="93"/>
      <c r="URF219" s="93"/>
      <c r="URG219" s="93"/>
      <c r="URH219" s="93"/>
      <c r="URI219" s="93"/>
      <c r="URJ219" s="93"/>
      <c r="URK219" s="93"/>
      <c r="URL219" s="93"/>
      <c r="URM219" s="93"/>
      <c r="URN219" s="93"/>
      <c r="URO219" s="93"/>
      <c r="URP219" s="93"/>
      <c r="URQ219" s="93"/>
      <c r="URR219" s="93"/>
      <c r="URS219" s="93"/>
      <c r="URT219" s="93"/>
      <c r="URU219" s="93"/>
      <c r="URV219" s="93"/>
      <c r="URW219" s="93"/>
      <c r="URX219" s="93"/>
      <c r="URY219" s="93"/>
      <c r="URZ219" s="93"/>
      <c r="USA219" s="93"/>
      <c r="USB219" s="93"/>
      <c r="USC219" s="93"/>
      <c r="USD219" s="93"/>
      <c r="USE219" s="93"/>
      <c r="USF219" s="93"/>
      <c r="USG219" s="93"/>
      <c r="USH219" s="93"/>
      <c r="USI219" s="93"/>
      <c r="USJ219" s="93"/>
      <c r="USK219" s="93"/>
      <c r="USL219" s="93"/>
      <c r="USM219" s="93"/>
      <c r="USN219" s="93"/>
      <c r="USO219" s="93"/>
      <c r="USP219" s="93"/>
      <c r="USQ219" s="93"/>
      <c r="USR219" s="93"/>
      <c r="USS219" s="93"/>
      <c r="UST219" s="93"/>
      <c r="USU219" s="93"/>
      <c r="USV219" s="93"/>
      <c r="USW219" s="93"/>
      <c r="USX219" s="93"/>
      <c r="USY219" s="93"/>
      <c r="USZ219" s="93"/>
      <c r="UTA219" s="93"/>
      <c r="UTB219" s="93"/>
      <c r="UTC219" s="93"/>
      <c r="UTD219" s="93"/>
      <c r="UTE219" s="93"/>
      <c r="UTF219" s="93"/>
      <c r="UTG219" s="93"/>
      <c r="UTH219" s="93"/>
      <c r="UTI219" s="93"/>
      <c r="UTJ219" s="93"/>
      <c r="UTK219" s="93"/>
      <c r="UTL219" s="93"/>
      <c r="UTM219" s="93"/>
      <c r="UTN219" s="93"/>
      <c r="UTO219" s="93"/>
      <c r="UTP219" s="93"/>
      <c r="UTQ219" s="93"/>
      <c r="UTR219" s="93"/>
      <c r="UTS219" s="93"/>
      <c r="UTT219" s="93"/>
      <c r="UTU219" s="93"/>
      <c r="UTV219" s="93"/>
      <c r="UTW219" s="93"/>
      <c r="UTX219" s="93"/>
      <c r="UTY219" s="93"/>
      <c r="UTZ219" s="93"/>
      <c r="UUA219" s="93"/>
      <c r="UUB219" s="93"/>
      <c r="UUC219" s="93"/>
      <c r="UUD219" s="93"/>
      <c r="UUE219" s="93"/>
      <c r="UUF219" s="93"/>
      <c r="UUG219" s="93"/>
      <c r="UUH219" s="93"/>
      <c r="UUI219" s="93"/>
      <c r="UUJ219" s="93"/>
      <c r="UUK219" s="93"/>
      <c r="UUL219" s="93"/>
      <c r="UUM219" s="93"/>
      <c r="UUN219" s="93"/>
      <c r="UUO219" s="93"/>
      <c r="UUP219" s="93"/>
      <c r="UUQ219" s="93"/>
      <c r="UUR219" s="93"/>
      <c r="UUS219" s="93"/>
      <c r="UUT219" s="93"/>
      <c r="UUU219" s="93"/>
      <c r="UUV219" s="93"/>
      <c r="UUW219" s="93"/>
      <c r="UUX219" s="93"/>
      <c r="UUY219" s="93"/>
      <c r="UUZ219" s="93"/>
      <c r="UVA219" s="93"/>
      <c r="UVB219" s="93"/>
      <c r="UVC219" s="93"/>
      <c r="UVD219" s="93"/>
      <c r="UVE219" s="93"/>
      <c r="UVF219" s="93"/>
      <c r="UVG219" s="93"/>
      <c r="UVH219" s="93"/>
      <c r="UVI219" s="93"/>
      <c r="UVJ219" s="93"/>
      <c r="UVK219" s="93"/>
      <c r="UVL219" s="93"/>
      <c r="UVM219" s="93"/>
      <c r="UVN219" s="93"/>
      <c r="UVO219" s="93"/>
      <c r="UVP219" s="93"/>
      <c r="UVQ219" s="93"/>
      <c r="UVR219" s="93"/>
      <c r="UVS219" s="93"/>
      <c r="UVT219" s="93"/>
      <c r="UVU219" s="93"/>
      <c r="UVV219" s="93"/>
      <c r="UVW219" s="93"/>
      <c r="UVX219" s="93"/>
      <c r="UVY219" s="93"/>
      <c r="UVZ219" s="93"/>
      <c r="UWA219" s="93"/>
      <c r="UWB219" s="93"/>
      <c r="UWC219" s="93"/>
      <c r="UWD219" s="93"/>
      <c r="UWE219" s="93"/>
      <c r="UWF219" s="93"/>
      <c r="UWG219" s="93"/>
      <c r="UWH219" s="93"/>
      <c r="UWI219" s="93"/>
      <c r="UWJ219" s="93"/>
      <c r="UWK219" s="93"/>
      <c r="UWL219" s="93"/>
      <c r="UWM219" s="93"/>
      <c r="UWN219" s="93"/>
      <c r="UWO219" s="93"/>
      <c r="UWP219" s="93"/>
      <c r="UWQ219" s="93"/>
      <c r="UWR219" s="93"/>
      <c r="UWS219" s="93"/>
      <c r="UWT219" s="93"/>
      <c r="UWU219" s="93"/>
      <c r="UWV219" s="93"/>
      <c r="UWW219" s="93"/>
      <c r="UWX219" s="93"/>
      <c r="UWY219" s="93"/>
      <c r="UWZ219" s="93"/>
      <c r="UXA219" s="93"/>
      <c r="UXB219" s="93"/>
      <c r="UXC219" s="93"/>
      <c r="UXD219" s="93"/>
      <c r="UXE219" s="93"/>
      <c r="UXF219" s="93"/>
      <c r="UXG219" s="93"/>
      <c r="UXH219" s="93"/>
      <c r="UXI219" s="93"/>
      <c r="UXJ219" s="93"/>
      <c r="UXK219" s="93"/>
      <c r="UXL219" s="93"/>
      <c r="UXM219" s="93"/>
      <c r="UXN219" s="93"/>
      <c r="UXO219" s="93"/>
      <c r="UXP219" s="93"/>
      <c r="UXQ219" s="93"/>
      <c r="UXR219" s="93"/>
      <c r="UXS219" s="93"/>
      <c r="UXT219" s="93"/>
      <c r="UXU219" s="93"/>
      <c r="UXV219" s="93"/>
      <c r="UXW219" s="93"/>
      <c r="UXX219" s="93"/>
      <c r="UXY219" s="93"/>
      <c r="UXZ219" s="93"/>
      <c r="UYA219" s="93"/>
      <c r="UYB219" s="93"/>
      <c r="UYC219" s="93"/>
      <c r="UYD219" s="93"/>
      <c r="UYE219" s="93"/>
      <c r="UYF219" s="93"/>
      <c r="UYG219" s="93"/>
      <c r="UYH219" s="93"/>
      <c r="UYI219" s="93"/>
      <c r="UYJ219" s="93"/>
      <c r="UYK219" s="93"/>
      <c r="UYL219" s="93"/>
      <c r="UYM219" s="93"/>
      <c r="UYN219" s="93"/>
      <c r="UYO219" s="93"/>
      <c r="UYP219" s="93"/>
      <c r="UYQ219" s="93"/>
      <c r="UYR219" s="93"/>
      <c r="UYS219" s="93"/>
      <c r="UYT219" s="93"/>
      <c r="UYU219" s="93"/>
      <c r="UYV219" s="93"/>
      <c r="UYW219" s="93"/>
      <c r="UYX219" s="93"/>
      <c r="UYY219" s="93"/>
      <c r="UYZ219" s="93"/>
      <c r="UZA219" s="93"/>
      <c r="UZB219" s="93"/>
      <c r="UZC219" s="93"/>
      <c r="UZD219" s="93"/>
      <c r="UZE219" s="93"/>
      <c r="UZF219" s="93"/>
      <c r="UZG219" s="93"/>
      <c r="UZH219" s="93"/>
      <c r="UZI219" s="93"/>
      <c r="UZJ219" s="93"/>
      <c r="UZK219" s="93"/>
      <c r="UZL219" s="93"/>
      <c r="UZM219" s="93"/>
      <c r="UZN219" s="93"/>
      <c r="UZO219" s="93"/>
      <c r="UZP219" s="93"/>
      <c r="UZQ219" s="93"/>
      <c r="UZR219" s="93"/>
      <c r="UZS219" s="93"/>
      <c r="UZT219" s="93"/>
      <c r="UZU219" s="93"/>
      <c r="UZV219" s="93"/>
      <c r="UZW219" s="93"/>
      <c r="UZX219" s="93"/>
      <c r="UZY219" s="93"/>
      <c r="UZZ219" s="93"/>
      <c r="VAA219" s="93"/>
      <c r="VAB219" s="93"/>
      <c r="VAC219" s="93"/>
      <c r="VAD219" s="93"/>
      <c r="VAE219" s="93"/>
      <c r="VAF219" s="93"/>
      <c r="VAG219" s="93"/>
      <c r="VAH219" s="93"/>
      <c r="VAI219" s="93"/>
      <c r="VAJ219" s="93"/>
      <c r="VAK219" s="93"/>
      <c r="VAL219" s="93"/>
      <c r="VAM219" s="93"/>
      <c r="VAN219" s="93"/>
      <c r="VAO219" s="93"/>
      <c r="VAP219" s="93"/>
      <c r="VAQ219" s="93"/>
      <c r="VAR219" s="93"/>
      <c r="VAS219" s="93"/>
      <c r="VAT219" s="93"/>
      <c r="VAU219" s="93"/>
      <c r="VAV219" s="93"/>
      <c r="VAW219" s="93"/>
      <c r="VAX219" s="93"/>
      <c r="VAY219" s="93"/>
      <c r="VAZ219" s="93"/>
      <c r="VBA219" s="93"/>
      <c r="VBB219" s="93"/>
      <c r="VBC219" s="93"/>
      <c r="VBD219" s="93"/>
      <c r="VBE219" s="93"/>
      <c r="VBF219" s="93"/>
      <c r="VBG219" s="93"/>
      <c r="VBH219" s="93"/>
      <c r="VBI219" s="93"/>
      <c r="VBJ219" s="93"/>
      <c r="VBK219" s="93"/>
      <c r="VBL219" s="93"/>
      <c r="VBM219" s="93"/>
      <c r="VBN219" s="93"/>
      <c r="VBO219" s="93"/>
      <c r="VBP219" s="93"/>
      <c r="VBQ219" s="93"/>
      <c r="VBR219" s="93"/>
      <c r="VBS219" s="93"/>
      <c r="VBT219" s="93"/>
      <c r="VBU219" s="93"/>
      <c r="VBV219" s="93"/>
      <c r="VBW219" s="93"/>
      <c r="VBX219" s="93"/>
      <c r="VBY219" s="93"/>
      <c r="VBZ219" s="93"/>
      <c r="VCA219" s="93"/>
      <c r="VCB219" s="93"/>
      <c r="VCC219" s="93"/>
      <c r="VCD219" s="93"/>
      <c r="VCE219" s="93"/>
      <c r="VCF219" s="93"/>
      <c r="VCG219" s="93"/>
      <c r="VCH219" s="93"/>
      <c r="VCI219" s="93"/>
      <c r="VCJ219" s="93"/>
      <c r="VCK219" s="93"/>
      <c r="VCL219" s="93"/>
      <c r="VCM219" s="93"/>
      <c r="VCN219" s="93"/>
      <c r="VCO219" s="93"/>
      <c r="VCP219" s="93"/>
      <c r="VCQ219" s="93"/>
      <c r="VCR219" s="93"/>
      <c r="VCS219" s="93"/>
      <c r="VCT219" s="93"/>
      <c r="VCU219" s="93"/>
      <c r="VCV219" s="93"/>
      <c r="VCW219" s="93"/>
      <c r="VCX219" s="93"/>
      <c r="VCY219" s="93"/>
      <c r="VCZ219" s="93"/>
      <c r="VDA219" s="93"/>
      <c r="VDB219" s="93"/>
      <c r="VDC219" s="93"/>
      <c r="VDD219" s="93"/>
      <c r="VDE219" s="93"/>
      <c r="VDF219" s="93"/>
      <c r="VDG219" s="93"/>
      <c r="VDH219" s="93"/>
      <c r="VDI219" s="93"/>
      <c r="VDJ219" s="93"/>
      <c r="VDK219" s="93"/>
      <c r="VDL219" s="93"/>
      <c r="VDM219" s="93"/>
      <c r="VDN219" s="93"/>
      <c r="VDO219" s="93"/>
      <c r="VDP219" s="93"/>
      <c r="VDQ219" s="93"/>
      <c r="VDR219" s="93"/>
      <c r="VDS219" s="93"/>
      <c r="VDT219" s="93"/>
      <c r="VDU219" s="93"/>
      <c r="VDV219" s="93"/>
      <c r="VDW219" s="93"/>
      <c r="VDX219" s="93"/>
      <c r="VDY219" s="93"/>
      <c r="VDZ219" s="93"/>
      <c r="VEA219" s="93"/>
      <c r="VEB219" s="93"/>
      <c r="VEC219" s="93"/>
      <c r="VED219" s="93"/>
      <c r="VEE219" s="93"/>
      <c r="VEF219" s="93"/>
      <c r="VEG219" s="93"/>
      <c r="VEH219" s="93"/>
      <c r="VEI219" s="93"/>
      <c r="VEJ219" s="93"/>
      <c r="VEK219" s="93"/>
      <c r="VEL219" s="93"/>
      <c r="VEM219" s="93"/>
      <c r="VEN219" s="93"/>
      <c r="VEO219" s="93"/>
      <c r="VEP219" s="93"/>
      <c r="VEQ219" s="93"/>
      <c r="VER219" s="93"/>
      <c r="VES219" s="93"/>
      <c r="VET219" s="93"/>
      <c r="VEU219" s="93"/>
      <c r="VEV219" s="93"/>
      <c r="VEW219" s="93"/>
      <c r="VEX219" s="93"/>
      <c r="VEY219" s="93"/>
      <c r="VEZ219" s="93"/>
      <c r="VFA219" s="93"/>
      <c r="VFB219" s="93"/>
      <c r="VFC219" s="93"/>
      <c r="VFD219" s="93"/>
      <c r="VFE219" s="93"/>
      <c r="VFF219" s="93"/>
      <c r="VFG219" s="93"/>
      <c r="VFH219" s="93"/>
      <c r="VFI219" s="93"/>
      <c r="VFJ219" s="93"/>
      <c r="VFK219" s="93"/>
      <c r="VFL219" s="93"/>
      <c r="VFM219" s="93"/>
      <c r="VFN219" s="93"/>
      <c r="VFO219" s="93"/>
      <c r="VFP219" s="93"/>
      <c r="VFQ219" s="93"/>
      <c r="VFR219" s="93"/>
      <c r="VFS219" s="93"/>
      <c r="VFT219" s="93"/>
      <c r="VFU219" s="93"/>
      <c r="VFV219" s="93"/>
      <c r="VFW219" s="93"/>
      <c r="VFX219" s="93"/>
      <c r="VFY219" s="93"/>
      <c r="VFZ219" s="93"/>
      <c r="VGA219" s="93"/>
      <c r="VGB219" s="93"/>
      <c r="VGC219" s="93"/>
      <c r="VGD219" s="93"/>
      <c r="VGE219" s="93"/>
      <c r="VGF219" s="93"/>
      <c r="VGG219" s="93"/>
      <c r="VGH219" s="93"/>
      <c r="VGI219" s="93"/>
      <c r="VGJ219" s="93"/>
      <c r="VGK219" s="93"/>
      <c r="VGL219" s="93"/>
      <c r="VGM219" s="93"/>
      <c r="VGN219" s="93"/>
      <c r="VGO219" s="93"/>
      <c r="VGP219" s="93"/>
      <c r="VGQ219" s="93"/>
      <c r="VGR219" s="93"/>
      <c r="VGS219" s="93"/>
      <c r="VGT219" s="93"/>
      <c r="VGU219" s="93"/>
      <c r="VGV219" s="93"/>
      <c r="VGW219" s="93"/>
      <c r="VGX219" s="93"/>
      <c r="VGY219" s="93"/>
      <c r="VGZ219" s="93"/>
      <c r="VHA219" s="93"/>
      <c r="VHB219" s="93"/>
      <c r="VHC219" s="93"/>
      <c r="VHD219" s="93"/>
      <c r="VHE219" s="93"/>
      <c r="VHF219" s="93"/>
      <c r="VHG219" s="93"/>
      <c r="VHH219" s="93"/>
      <c r="VHI219" s="93"/>
      <c r="VHJ219" s="93"/>
      <c r="VHK219" s="93"/>
      <c r="VHL219" s="93"/>
      <c r="VHM219" s="93"/>
      <c r="VHN219" s="93"/>
      <c r="VHO219" s="93"/>
      <c r="VHP219" s="93"/>
      <c r="VHQ219" s="93"/>
      <c r="VHR219" s="93"/>
      <c r="VHS219" s="93"/>
      <c r="VHT219" s="93"/>
      <c r="VHU219" s="93"/>
      <c r="VHV219" s="93"/>
      <c r="VHW219" s="93"/>
      <c r="VHX219" s="93"/>
      <c r="VHY219" s="93"/>
      <c r="VHZ219" s="93"/>
      <c r="VIA219" s="93"/>
      <c r="VIB219" s="93"/>
      <c r="VIC219" s="93"/>
      <c r="VID219" s="93"/>
      <c r="VIE219" s="93"/>
      <c r="VIF219" s="93"/>
      <c r="VIG219" s="93"/>
      <c r="VIH219" s="93"/>
      <c r="VII219" s="93"/>
      <c r="VIJ219" s="93"/>
      <c r="VIK219" s="93"/>
      <c r="VIL219" s="93"/>
      <c r="VIM219" s="93"/>
      <c r="VIN219" s="93"/>
      <c r="VIO219" s="93"/>
      <c r="VIP219" s="93"/>
      <c r="VIQ219" s="93"/>
      <c r="VIR219" s="93"/>
      <c r="VIS219" s="93"/>
      <c r="VIT219" s="93"/>
      <c r="VIU219" s="93"/>
      <c r="VIV219" s="93"/>
      <c r="VIW219" s="93"/>
      <c r="VIX219" s="93"/>
      <c r="VIY219" s="93"/>
      <c r="VIZ219" s="93"/>
      <c r="VJA219" s="93"/>
      <c r="VJB219" s="93"/>
      <c r="VJC219" s="93"/>
      <c r="VJD219" s="93"/>
      <c r="VJE219" s="93"/>
      <c r="VJF219" s="93"/>
      <c r="VJG219" s="93"/>
      <c r="VJH219" s="93"/>
      <c r="VJI219" s="93"/>
      <c r="VJJ219" s="93"/>
      <c r="VJK219" s="93"/>
      <c r="VJL219" s="93"/>
      <c r="VJM219" s="93"/>
      <c r="VJN219" s="93"/>
      <c r="VJO219" s="93"/>
      <c r="VJP219" s="93"/>
      <c r="VJQ219" s="93"/>
      <c r="VJR219" s="93"/>
      <c r="VJS219" s="93"/>
      <c r="VJT219" s="93"/>
      <c r="VJU219" s="93"/>
      <c r="VJV219" s="93"/>
      <c r="VJW219" s="93"/>
      <c r="VJX219" s="93"/>
      <c r="VJY219" s="93"/>
      <c r="VJZ219" s="93"/>
      <c r="VKA219" s="93"/>
      <c r="VKB219" s="93"/>
      <c r="VKC219" s="93"/>
      <c r="VKD219" s="93"/>
      <c r="VKE219" s="93"/>
      <c r="VKF219" s="93"/>
      <c r="VKG219" s="93"/>
      <c r="VKH219" s="93"/>
      <c r="VKI219" s="93"/>
      <c r="VKJ219" s="93"/>
      <c r="VKK219" s="93"/>
      <c r="VKL219" s="93"/>
      <c r="VKM219" s="93"/>
      <c r="VKN219" s="93"/>
      <c r="VKO219" s="93"/>
      <c r="VKP219" s="93"/>
      <c r="VKQ219" s="93"/>
      <c r="VKR219" s="93"/>
      <c r="VKS219" s="93"/>
      <c r="VKT219" s="93"/>
      <c r="VKU219" s="93"/>
      <c r="VKV219" s="93"/>
      <c r="VKW219" s="93"/>
      <c r="VKX219" s="93"/>
      <c r="VKY219" s="93"/>
      <c r="VKZ219" s="93"/>
      <c r="VLA219" s="93"/>
      <c r="VLB219" s="93"/>
      <c r="VLC219" s="93"/>
      <c r="VLD219" s="93"/>
      <c r="VLE219" s="93"/>
      <c r="VLF219" s="93"/>
      <c r="VLG219" s="93"/>
      <c r="VLH219" s="93"/>
      <c r="VLI219" s="93"/>
      <c r="VLJ219" s="93"/>
      <c r="VLK219" s="93"/>
      <c r="VLL219" s="93"/>
      <c r="VLM219" s="93"/>
      <c r="VLN219" s="93"/>
      <c r="VLO219" s="93"/>
      <c r="VLP219" s="93"/>
      <c r="VLQ219" s="93"/>
      <c r="VLR219" s="93"/>
      <c r="VLS219" s="93"/>
      <c r="VLT219" s="93"/>
      <c r="VLU219" s="93"/>
      <c r="VLV219" s="93"/>
      <c r="VLW219" s="93"/>
      <c r="VLX219" s="93"/>
      <c r="VLY219" s="93"/>
      <c r="VLZ219" s="93"/>
      <c r="VMA219" s="93"/>
      <c r="VMB219" s="93"/>
      <c r="VMC219" s="93"/>
      <c r="VMD219" s="93"/>
      <c r="VME219" s="93"/>
      <c r="VMF219" s="93"/>
      <c r="VMG219" s="93"/>
      <c r="VMH219" s="93"/>
      <c r="VMI219" s="93"/>
      <c r="VMJ219" s="93"/>
      <c r="VMK219" s="93"/>
      <c r="VML219" s="93"/>
      <c r="VMM219" s="93"/>
      <c r="VMN219" s="93"/>
      <c r="VMO219" s="93"/>
      <c r="VMP219" s="93"/>
      <c r="VMQ219" s="93"/>
      <c r="VMR219" s="93"/>
      <c r="VMS219" s="93"/>
      <c r="VMT219" s="93"/>
      <c r="VMU219" s="93"/>
      <c r="VMV219" s="93"/>
      <c r="VMW219" s="93"/>
      <c r="VMX219" s="93"/>
      <c r="VMY219" s="93"/>
      <c r="VMZ219" s="93"/>
      <c r="VNA219" s="93"/>
      <c r="VNB219" s="93"/>
      <c r="VNC219" s="93"/>
      <c r="VND219" s="93"/>
      <c r="VNE219" s="93"/>
      <c r="VNF219" s="93"/>
      <c r="VNG219" s="93"/>
      <c r="VNH219" s="93"/>
      <c r="VNI219" s="93"/>
      <c r="VNJ219" s="93"/>
      <c r="VNK219" s="93"/>
      <c r="VNL219" s="93"/>
      <c r="VNM219" s="93"/>
      <c r="VNN219" s="93"/>
      <c r="VNO219" s="93"/>
      <c r="VNP219" s="93"/>
      <c r="VNQ219" s="93"/>
      <c r="VNR219" s="93"/>
      <c r="VNS219" s="93"/>
      <c r="VNT219" s="93"/>
      <c r="VNU219" s="93"/>
      <c r="VNV219" s="93"/>
      <c r="VNW219" s="93"/>
      <c r="VNX219" s="93"/>
      <c r="VNY219" s="93"/>
      <c r="VNZ219" s="93"/>
      <c r="VOA219" s="93"/>
      <c r="VOB219" s="93"/>
      <c r="VOC219" s="93"/>
      <c r="VOD219" s="93"/>
      <c r="VOE219" s="93"/>
      <c r="VOF219" s="93"/>
      <c r="VOG219" s="93"/>
      <c r="VOH219" s="93"/>
      <c r="VOI219" s="93"/>
      <c r="VOJ219" s="93"/>
      <c r="VOK219" s="93"/>
      <c r="VOL219" s="93"/>
      <c r="VOM219" s="93"/>
      <c r="VON219" s="93"/>
      <c r="VOO219" s="93"/>
      <c r="VOP219" s="93"/>
      <c r="VOQ219" s="93"/>
      <c r="VOR219" s="93"/>
      <c r="VOS219" s="93"/>
      <c r="VOT219" s="93"/>
      <c r="VOU219" s="93"/>
      <c r="VOV219" s="93"/>
      <c r="VOW219" s="93"/>
      <c r="VOX219" s="93"/>
      <c r="VOY219" s="93"/>
      <c r="VOZ219" s="93"/>
      <c r="VPA219" s="93"/>
      <c r="VPB219" s="93"/>
      <c r="VPC219" s="93"/>
      <c r="VPD219" s="93"/>
      <c r="VPE219" s="93"/>
      <c r="VPF219" s="93"/>
      <c r="VPG219" s="93"/>
      <c r="VPH219" s="93"/>
      <c r="VPI219" s="93"/>
      <c r="VPJ219" s="93"/>
      <c r="VPK219" s="93"/>
      <c r="VPL219" s="93"/>
      <c r="VPM219" s="93"/>
      <c r="VPN219" s="93"/>
      <c r="VPO219" s="93"/>
      <c r="VPP219" s="93"/>
      <c r="VPQ219" s="93"/>
      <c r="VPR219" s="93"/>
      <c r="VPS219" s="93"/>
      <c r="VPT219" s="93"/>
      <c r="VPU219" s="93"/>
      <c r="VPV219" s="93"/>
      <c r="VPW219" s="93"/>
      <c r="VPX219" s="93"/>
      <c r="VPY219" s="93"/>
      <c r="VPZ219" s="93"/>
      <c r="VQA219" s="93"/>
      <c r="VQB219" s="93"/>
      <c r="VQC219" s="93"/>
      <c r="VQD219" s="93"/>
      <c r="VQE219" s="93"/>
      <c r="VQF219" s="93"/>
      <c r="VQG219" s="93"/>
      <c r="VQH219" s="93"/>
      <c r="VQI219" s="93"/>
      <c r="VQJ219" s="93"/>
      <c r="VQK219" s="93"/>
      <c r="VQL219" s="93"/>
      <c r="VQM219" s="93"/>
      <c r="VQN219" s="93"/>
      <c r="VQO219" s="93"/>
      <c r="VQP219" s="93"/>
      <c r="VQQ219" s="93"/>
      <c r="VQR219" s="93"/>
      <c r="VQS219" s="93"/>
      <c r="VQT219" s="93"/>
      <c r="VQU219" s="93"/>
      <c r="VQV219" s="93"/>
      <c r="VQW219" s="93"/>
      <c r="VQX219" s="93"/>
      <c r="VQY219" s="93"/>
      <c r="VQZ219" s="93"/>
      <c r="VRA219" s="93"/>
      <c r="VRB219" s="93"/>
      <c r="VRC219" s="93"/>
      <c r="VRD219" s="93"/>
      <c r="VRE219" s="93"/>
      <c r="VRF219" s="93"/>
      <c r="VRG219" s="93"/>
      <c r="VRH219" s="93"/>
      <c r="VRI219" s="93"/>
      <c r="VRJ219" s="93"/>
      <c r="VRK219" s="93"/>
      <c r="VRL219" s="93"/>
      <c r="VRM219" s="93"/>
      <c r="VRN219" s="93"/>
      <c r="VRO219" s="93"/>
      <c r="VRP219" s="93"/>
      <c r="VRQ219" s="93"/>
      <c r="VRR219" s="93"/>
      <c r="VRS219" s="93"/>
      <c r="VRT219" s="93"/>
      <c r="VRU219" s="93"/>
      <c r="VRV219" s="93"/>
      <c r="VRW219" s="93"/>
      <c r="VRX219" s="93"/>
      <c r="VRY219" s="93"/>
      <c r="VRZ219" s="93"/>
      <c r="VSA219" s="93"/>
      <c r="VSB219" s="93"/>
      <c r="VSC219" s="93"/>
      <c r="VSD219" s="93"/>
      <c r="VSE219" s="93"/>
      <c r="VSF219" s="93"/>
      <c r="VSG219" s="93"/>
      <c r="VSH219" s="93"/>
      <c r="VSI219" s="93"/>
      <c r="VSJ219" s="93"/>
      <c r="VSK219" s="93"/>
      <c r="VSL219" s="93"/>
      <c r="VSM219" s="93"/>
      <c r="VSN219" s="93"/>
      <c r="VSO219" s="93"/>
      <c r="VSP219" s="93"/>
      <c r="VSQ219" s="93"/>
      <c r="VSR219" s="93"/>
      <c r="VSS219" s="93"/>
      <c r="VST219" s="93"/>
      <c r="VSU219" s="93"/>
      <c r="VSV219" s="93"/>
      <c r="VSW219" s="93"/>
      <c r="VSX219" s="93"/>
      <c r="VSY219" s="93"/>
      <c r="VSZ219" s="93"/>
      <c r="VTA219" s="93"/>
      <c r="VTB219" s="93"/>
      <c r="VTC219" s="93"/>
      <c r="VTD219" s="93"/>
      <c r="VTE219" s="93"/>
      <c r="VTF219" s="93"/>
      <c r="VTG219" s="93"/>
      <c r="VTH219" s="93"/>
      <c r="VTI219" s="93"/>
      <c r="VTJ219" s="93"/>
      <c r="VTK219" s="93"/>
      <c r="VTL219" s="93"/>
      <c r="VTM219" s="93"/>
      <c r="VTN219" s="93"/>
      <c r="VTO219" s="93"/>
      <c r="VTP219" s="93"/>
      <c r="VTQ219" s="93"/>
      <c r="VTR219" s="93"/>
      <c r="VTS219" s="93"/>
      <c r="VTT219" s="93"/>
      <c r="VTU219" s="93"/>
      <c r="VTV219" s="93"/>
      <c r="VTW219" s="93"/>
      <c r="VTX219" s="93"/>
      <c r="VTY219" s="93"/>
      <c r="VTZ219" s="93"/>
      <c r="VUA219" s="93"/>
      <c r="VUB219" s="93"/>
      <c r="VUC219" s="93"/>
      <c r="VUD219" s="93"/>
      <c r="VUE219" s="93"/>
      <c r="VUF219" s="93"/>
      <c r="VUG219" s="93"/>
      <c r="VUH219" s="93"/>
      <c r="VUI219" s="93"/>
      <c r="VUJ219" s="93"/>
      <c r="VUK219" s="93"/>
      <c r="VUL219" s="93"/>
      <c r="VUM219" s="93"/>
      <c r="VUN219" s="93"/>
      <c r="VUO219" s="93"/>
      <c r="VUP219" s="93"/>
      <c r="VUQ219" s="93"/>
      <c r="VUR219" s="93"/>
      <c r="VUS219" s="93"/>
      <c r="VUT219" s="93"/>
      <c r="VUU219" s="93"/>
      <c r="VUV219" s="93"/>
      <c r="VUW219" s="93"/>
      <c r="VUX219" s="93"/>
      <c r="VUY219" s="93"/>
      <c r="VUZ219" s="93"/>
      <c r="VVA219" s="93"/>
      <c r="VVB219" s="93"/>
      <c r="VVC219" s="93"/>
      <c r="VVD219" s="93"/>
      <c r="VVE219" s="93"/>
      <c r="VVF219" s="93"/>
      <c r="VVG219" s="93"/>
      <c r="VVH219" s="93"/>
      <c r="VVI219" s="93"/>
      <c r="VVJ219" s="93"/>
      <c r="VVK219" s="93"/>
      <c r="VVL219" s="93"/>
      <c r="VVM219" s="93"/>
      <c r="VVN219" s="93"/>
      <c r="VVO219" s="93"/>
      <c r="VVP219" s="93"/>
      <c r="VVQ219" s="93"/>
      <c r="VVR219" s="93"/>
      <c r="VVS219" s="93"/>
      <c r="VVT219" s="93"/>
      <c r="VVU219" s="93"/>
      <c r="VVV219" s="93"/>
      <c r="VVW219" s="93"/>
      <c r="VVX219" s="93"/>
      <c r="VVY219" s="93"/>
      <c r="VVZ219" s="93"/>
      <c r="VWA219" s="93"/>
      <c r="VWB219" s="93"/>
      <c r="VWC219" s="93"/>
      <c r="VWD219" s="93"/>
      <c r="VWE219" s="93"/>
      <c r="VWF219" s="93"/>
      <c r="VWG219" s="93"/>
      <c r="VWH219" s="93"/>
      <c r="VWI219" s="93"/>
      <c r="VWJ219" s="93"/>
      <c r="VWK219" s="93"/>
      <c r="VWL219" s="93"/>
      <c r="VWM219" s="93"/>
      <c r="VWN219" s="93"/>
      <c r="VWO219" s="93"/>
      <c r="VWP219" s="93"/>
      <c r="VWQ219" s="93"/>
      <c r="VWR219" s="93"/>
      <c r="VWS219" s="93"/>
      <c r="VWT219" s="93"/>
      <c r="VWU219" s="93"/>
      <c r="VWV219" s="93"/>
      <c r="VWW219" s="93"/>
      <c r="VWX219" s="93"/>
      <c r="VWY219" s="93"/>
      <c r="VWZ219" s="93"/>
      <c r="VXA219" s="93"/>
      <c r="VXB219" s="93"/>
      <c r="VXC219" s="93"/>
      <c r="VXD219" s="93"/>
      <c r="VXE219" s="93"/>
      <c r="VXF219" s="93"/>
      <c r="VXG219" s="93"/>
      <c r="VXH219" s="93"/>
      <c r="VXI219" s="93"/>
      <c r="VXJ219" s="93"/>
      <c r="VXK219" s="93"/>
      <c r="VXL219" s="93"/>
      <c r="VXM219" s="93"/>
      <c r="VXN219" s="93"/>
      <c r="VXO219" s="93"/>
      <c r="VXP219" s="93"/>
      <c r="VXQ219" s="93"/>
      <c r="VXR219" s="93"/>
      <c r="VXS219" s="93"/>
      <c r="VXT219" s="93"/>
      <c r="VXU219" s="93"/>
      <c r="VXV219" s="93"/>
      <c r="VXW219" s="93"/>
      <c r="VXX219" s="93"/>
      <c r="VXY219" s="93"/>
      <c r="VXZ219" s="93"/>
      <c r="VYA219" s="93"/>
      <c r="VYB219" s="93"/>
      <c r="VYC219" s="93"/>
      <c r="VYD219" s="93"/>
      <c r="VYE219" s="93"/>
      <c r="VYF219" s="93"/>
      <c r="VYG219" s="93"/>
      <c r="VYH219" s="93"/>
      <c r="VYI219" s="93"/>
      <c r="VYJ219" s="93"/>
      <c r="VYK219" s="93"/>
      <c r="VYL219" s="93"/>
      <c r="VYM219" s="93"/>
      <c r="VYN219" s="93"/>
      <c r="VYO219" s="93"/>
      <c r="VYP219" s="93"/>
      <c r="VYQ219" s="93"/>
      <c r="VYR219" s="93"/>
      <c r="VYS219" s="93"/>
      <c r="VYT219" s="93"/>
      <c r="VYU219" s="93"/>
      <c r="VYV219" s="93"/>
      <c r="VYW219" s="93"/>
      <c r="VYX219" s="93"/>
      <c r="VYY219" s="93"/>
      <c r="VYZ219" s="93"/>
      <c r="VZA219" s="93"/>
      <c r="VZB219" s="93"/>
      <c r="VZC219" s="93"/>
      <c r="VZD219" s="93"/>
      <c r="VZE219" s="93"/>
      <c r="VZF219" s="93"/>
      <c r="VZG219" s="93"/>
      <c r="VZH219" s="93"/>
      <c r="VZI219" s="93"/>
      <c r="VZJ219" s="93"/>
      <c r="VZK219" s="93"/>
      <c r="VZL219" s="93"/>
      <c r="VZM219" s="93"/>
      <c r="VZN219" s="93"/>
      <c r="VZO219" s="93"/>
      <c r="VZP219" s="93"/>
      <c r="VZQ219" s="93"/>
      <c r="VZR219" s="93"/>
      <c r="VZS219" s="93"/>
      <c r="VZT219" s="93"/>
      <c r="VZU219" s="93"/>
      <c r="VZV219" s="93"/>
      <c r="VZW219" s="93"/>
      <c r="VZX219" s="93"/>
      <c r="VZY219" s="93"/>
      <c r="VZZ219" s="93"/>
      <c r="WAA219" s="93"/>
      <c r="WAB219" s="93"/>
      <c r="WAC219" s="93"/>
      <c r="WAD219" s="93"/>
      <c r="WAE219" s="93"/>
      <c r="WAF219" s="93"/>
      <c r="WAG219" s="93"/>
      <c r="WAH219" s="93"/>
      <c r="WAI219" s="93"/>
      <c r="WAJ219" s="93"/>
      <c r="WAK219" s="93"/>
      <c r="WAL219" s="93"/>
      <c r="WAM219" s="93"/>
      <c r="WAN219" s="93"/>
      <c r="WAO219" s="93"/>
      <c r="WAP219" s="93"/>
      <c r="WAQ219" s="93"/>
      <c r="WAR219" s="93"/>
      <c r="WAS219" s="93"/>
      <c r="WAT219" s="93"/>
      <c r="WAU219" s="93"/>
      <c r="WAV219" s="93"/>
      <c r="WAW219" s="93"/>
      <c r="WAX219" s="93"/>
      <c r="WAY219" s="93"/>
      <c r="WAZ219" s="93"/>
      <c r="WBA219" s="93"/>
      <c r="WBB219" s="93"/>
      <c r="WBC219" s="93"/>
      <c r="WBD219" s="93"/>
      <c r="WBE219" s="93"/>
      <c r="WBF219" s="93"/>
      <c r="WBG219" s="93"/>
      <c r="WBH219" s="93"/>
      <c r="WBI219" s="93"/>
      <c r="WBJ219" s="93"/>
      <c r="WBK219" s="93"/>
      <c r="WBL219" s="93"/>
      <c r="WBM219" s="93"/>
      <c r="WBN219" s="93"/>
      <c r="WBO219" s="93"/>
      <c r="WBP219" s="93"/>
      <c r="WBQ219" s="93"/>
      <c r="WBR219" s="93"/>
      <c r="WBS219" s="93"/>
      <c r="WBT219" s="93"/>
      <c r="WBU219" s="93"/>
      <c r="WBV219" s="93"/>
      <c r="WBW219" s="93"/>
      <c r="WBX219" s="93"/>
      <c r="WBY219" s="93"/>
      <c r="WBZ219" s="93"/>
      <c r="WCA219" s="93"/>
      <c r="WCB219" s="93"/>
      <c r="WCC219" s="93"/>
      <c r="WCD219" s="93"/>
      <c r="WCE219" s="93"/>
      <c r="WCF219" s="93"/>
      <c r="WCG219" s="93"/>
      <c r="WCH219" s="93"/>
      <c r="WCI219" s="93"/>
      <c r="WCJ219" s="93"/>
      <c r="WCK219" s="93"/>
      <c r="WCL219" s="93"/>
      <c r="WCM219" s="93"/>
      <c r="WCN219" s="93"/>
      <c r="WCO219" s="93"/>
      <c r="WCP219" s="93"/>
      <c r="WCQ219" s="93"/>
      <c r="WCR219" s="93"/>
      <c r="WCS219" s="93"/>
      <c r="WCT219" s="93"/>
      <c r="WCU219" s="93"/>
      <c r="WCV219" s="93"/>
      <c r="WCW219" s="93"/>
      <c r="WCX219" s="93"/>
      <c r="WCY219" s="93"/>
      <c r="WCZ219" s="93"/>
      <c r="WDA219" s="93"/>
      <c r="WDB219" s="93"/>
      <c r="WDC219" s="93"/>
      <c r="WDD219" s="93"/>
      <c r="WDE219" s="93"/>
      <c r="WDF219" s="93"/>
      <c r="WDG219" s="93"/>
      <c r="WDH219" s="93"/>
      <c r="WDI219" s="93"/>
      <c r="WDJ219" s="93"/>
      <c r="WDK219" s="93"/>
      <c r="WDL219" s="93"/>
      <c r="WDM219" s="93"/>
      <c r="WDN219" s="93"/>
      <c r="WDO219" s="93"/>
      <c r="WDP219" s="93"/>
      <c r="WDQ219" s="93"/>
      <c r="WDR219" s="93"/>
      <c r="WDS219" s="93"/>
      <c r="WDT219" s="93"/>
      <c r="WDU219" s="93"/>
      <c r="WDV219" s="93"/>
      <c r="WDW219" s="93"/>
      <c r="WDX219" s="93"/>
      <c r="WDY219" s="93"/>
      <c r="WDZ219" s="93"/>
      <c r="WEA219" s="93"/>
      <c r="WEB219" s="93"/>
      <c r="WEC219" s="93"/>
      <c r="WED219" s="93"/>
      <c r="WEE219" s="93"/>
      <c r="WEF219" s="93"/>
      <c r="WEG219" s="93"/>
      <c r="WEH219" s="93"/>
      <c r="WEI219" s="93"/>
      <c r="WEJ219" s="93"/>
      <c r="WEK219" s="93"/>
      <c r="WEL219" s="93"/>
      <c r="WEM219" s="93"/>
      <c r="WEN219" s="93"/>
      <c r="WEO219" s="93"/>
      <c r="WEP219" s="93"/>
      <c r="WEQ219" s="93"/>
      <c r="WER219" s="93"/>
      <c r="WES219" s="93"/>
      <c r="WET219" s="93"/>
      <c r="WEU219" s="93"/>
      <c r="WEV219" s="93"/>
      <c r="WEW219" s="93"/>
      <c r="WEX219" s="93"/>
      <c r="WEY219" s="93"/>
      <c r="WEZ219" s="93"/>
      <c r="WFA219" s="93"/>
      <c r="WFB219" s="93"/>
      <c r="WFC219" s="93"/>
      <c r="WFD219" s="93"/>
      <c r="WFE219" s="93"/>
      <c r="WFF219" s="93"/>
      <c r="WFG219" s="93"/>
      <c r="WFH219" s="93"/>
      <c r="WFI219" s="93"/>
      <c r="WFJ219" s="93"/>
      <c r="WFK219" s="93"/>
      <c r="WFL219" s="93"/>
      <c r="WFM219" s="93"/>
      <c r="WFN219" s="93"/>
      <c r="WFO219" s="93"/>
      <c r="WFP219" s="93"/>
      <c r="WFQ219" s="93"/>
      <c r="WFR219" s="93"/>
      <c r="WFS219" s="93"/>
      <c r="WFT219" s="93"/>
      <c r="WFU219" s="93"/>
      <c r="WFV219" s="93"/>
      <c r="WFW219" s="93"/>
      <c r="WFX219" s="93"/>
      <c r="WFY219" s="93"/>
      <c r="WFZ219" s="93"/>
      <c r="WGA219" s="93"/>
      <c r="WGB219" s="93"/>
      <c r="WGC219" s="93"/>
      <c r="WGD219" s="93"/>
      <c r="WGE219" s="93"/>
      <c r="WGF219" s="93"/>
      <c r="WGG219" s="93"/>
      <c r="WGH219" s="93"/>
      <c r="WGI219" s="93"/>
      <c r="WGJ219" s="93"/>
      <c r="WGK219" s="93"/>
      <c r="WGL219" s="93"/>
      <c r="WGM219" s="93"/>
      <c r="WGN219" s="93"/>
      <c r="WGO219" s="93"/>
      <c r="WGP219" s="93"/>
      <c r="WGQ219" s="93"/>
      <c r="WGR219" s="93"/>
      <c r="WGS219" s="93"/>
      <c r="WGT219" s="93"/>
      <c r="WGU219" s="93"/>
      <c r="WGV219" s="93"/>
      <c r="WGW219" s="93"/>
      <c r="WGX219" s="93"/>
      <c r="WGY219" s="93"/>
      <c r="WGZ219" s="93"/>
      <c r="WHA219" s="93"/>
      <c r="WHB219" s="93"/>
      <c r="WHC219" s="93"/>
      <c r="WHD219" s="93"/>
      <c r="WHE219" s="93"/>
      <c r="WHF219" s="93"/>
      <c r="WHG219" s="93"/>
      <c r="WHH219" s="93"/>
      <c r="WHI219" s="93"/>
      <c r="WHJ219" s="93"/>
      <c r="WHK219" s="93"/>
      <c r="WHL219" s="93"/>
      <c r="WHM219" s="93"/>
      <c r="WHN219" s="93"/>
      <c r="WHO219" s="93"/>
      <c r="WHP219" s="93"/>
      <c r="WHQ219" s="93"/>
      <c r="WHR219" s="93"/>
      <c r="WHS219" s="93"/>
      <c r="WHT219" s="93"/>
      <c r="WHU219" s="93"/>
      <c r="WHV219" s="93"/>
      <c r="WHW219" s="93"/>
      <c r="WHX219" s="93"/>
      <c r="WHY219" s="93"/>
      <c r="WHZ219" s="93"/>
      <c r="WIA219" s="93"/>
      <c r="WIB219" s="93"/>
      <c r="WIC219" s="93"/>
      <c r="WID219" s="93"/>
      <c r="WIE219" s="93"/>
      <c r="WIF219" s="93"/>
      <c r="WIG219" s="93"/>
      <c r="WIH219" s="93"/>
      <c r="WII219" s="93"/>
      <c r="WIJ219" s="93"/>
      <c r="WIK219" s="93"/>
      <c r="WIL219" s="93"/>
      <c r="WIM219" s="93"/>
      <c r="WIN219" s="93"/>
      <c r="WIO219" s="93"/>
      <c r="WIP219" s="93"/>
      <c r="WIQ219" s="93"/>
      <c r="WIR219" s="93"/>
      <c r="WIS219" s="93"/>
      <c r="WIT219" s="93"/>
      <c r="WIU219" s="93"/>
      <c r="WIV219" s="93"/>
      <c r="WIW219" s="93"/>
      <c r="WIX219" s="93"/>
      <c r="WIY219" s="93"/>
      <c r="WIZ219" s="93"/>
      <c r="WJA219" s="93"/>
      <c r="WJB219" s="93"/>
      <c r="WJC219" s="93"/>
      <c r="WJD219" s="93"/>
      <c r="WJE219" s="93"/>
      <c r="WJF219" s="93"/>
      <c r="WJG219" s="93"/>
      <c r="WJH219" s="93"/>
      <c r="WJI219" s="93"/>
      <c r="WJJ219" s="93"/>
      <c r="WJK219" s="93"/>
      <c r="WJL219" s="93"/>
      <c r="WJM219" s="93"/>
      <c r="WJN219" s="93"/>
      <c r="WJO219" s="93"/>
      <c r="WJP219" s="93"/>
      <c r="WJQ219" s="93"/>
      <c r="WJR219" s="93"/>
      <c r="WJS219" s="93"/>
      <c r="WJT219" s="93"/>
      <c r="WJU219" s="93"/>
      <c r="WJV219" s="93"/>
      <c r="WJW219" s="93"/>
      <c r="WJX219" s="93"/>
      <c r="WJY219" s="93"/>
      <c r="WJZ219" s="93"/>
      <c r="WKA219" s="93"/>
      <c r="WKB219" s="93"/>
      <c r="WKC219" s="93"/>
      <c r="WKD219" s="93"/>
      <c r="WKE219" s="93"/>
      <c r="WKF219" s="93"/>
      <c r="WKG219" s="93"/>
      <c r="WKH219" s="93"/>
      <c r="WKI219" s="93"/>
      <c r="WKJ219" s="93"/>
      <c r="WKK219" s="93"/>
      <c r="WKL219" s="93"/>
      <c r="WKM219" s="93"/>
      <c r="WKN219" s="93"/>
      <c r="WKO219" s="93"/>
      <c r="WKP219" s="93"/>
      <c r="WKQ219" s="93"/>
      <c r="WKR219" s="93"/>
      <c r="WKS219" s="93"/>
      <c r="WKT219" s="93"/>
      <c r="WKU219" s="93"/>
      <c r="WKV219" s="93"/>
      <c r="WKW219" s="93"/>
      <c r="WKX219" s="93"/>
      <c r="WKY219" s="93"/>
      <c r="WKZ219" s="93"/>
      <c r="WLA219" s="93"/>
      <c r="WLB219" s="93"/>
      <c r="WLC219" s="93"/>
      <c r="WLD219" s="93"/>
      <c r="WLE219" s="93"/>
      <c r="WLF219" s="93"/>
      <c r="WLG219" s="93"/>
      <c r="WLH219" s="93"/>
      <c r="WLI219" s="93"/>
      <c r="WLJ219" s="93"/>
      <c r="WLK219" s="93"/>
      <c r="WLL219" s="93"/>
      <c r="WLM219" s="93"/>
      <c r="WLN219" s="93"/>
      <c r="WLO219" s="93"/>
      <c r="WLP219" s="93"/>
      <c r="WLQ219" s="93"/>
      <c r="WLR219" s="93"/>
      <c r="WLS219" s="93"/>
      <c r="WLT219" s="93"/>
      <c r="WLU219" s="93"/>
      <c r="WLV219" s="93"/>
      <c r="WLW219" s="93"/>
      <c r="WLX219" s="93"/>
      <c r="WLY219" s="93"/>
      <c r="WLZ219" s="93"/>
      <c r="WMA219" s="93"/>
      <c r="WMB219" s="93"/>
      <c r="WMC219" s="93"/>
      <c r="WMD219" s="93"/>
      <c r="WME219" s="93"/>
      <c r="WMF219" s="93"/>
      <c r="WMG219" s="93"/>
      <c r="WMH219" s="93"/>
      <c r="WMI219" s="93"/>
      <c r="WMJ219" s="93"/>
      <c r="WMK219" s="93"/>
      <c r="WML219" s="93"/>
      <c r="WMM219" s="93"/>
      <c r="WMN219" s="93"/>
      <c r="WMO219" s="93"/>
      <c r="WMP219" s="93"/>
      <c r="WMQ219" s="93"/>
      <c r="WMR219" s="93"/>
      <c r="WMS219" s="93"/>
      <c r="WMT219" s="93"/>
      <c r="WMU219" s="93"/>
      <c r="WMV219" s="93"/>
      <c r="WMW219" s="93"/>
      <c r="WMX219" s="93"/>
      <c r="WMY219" s="93"/>
      <c r="WMZ219" s="93"/>
      <c r="WNA219" s="93"/>
      <c r="WNB219" s="93"/>
      <c r="WNC219" s="93"/>
      <c r="WND219" s="93"/>
      <c r="WNE219" s="93"/>
      <c r="WNF219" s="93"/>
      <c r="WNG219" s="93"/>
      <c r="WNH219" s="93"/>
      <c r="WNI219" s="93"/>
      <c r="WNJ219" s="93"/>
      <c r="WNK219" s="93"/>
      <c r="WNL219" s="93"/>
      <c r="WNM219" s="93"/>
      <c r="WNN219" s="93"/>
      <c r="WNO219" s="93"/>
      <c r="WNP219" s="93"/>
      <c r="WNQ219" s="93"/>
      <c r="WNR219" s="93"/>
      <c r="WNS219" s="93"/>
      <c r="WNT219" s="93"/>
      <c r="WNU219" s="93"/>
      <c r="WNV219" s="93"/>
      <c r="WNW219" s="93"/>
      <c r="WNX219" s="93"/>
      <c r="WNY219" s="93"/>
      <c r="WNZ219" s="93"/>
      <c r="WOA219" s="93"/>
      <c r="WOB219" s="93"/>
      <c r="WOC219" s="93"/>
      <c r="WOD219" s="93"/>
      <c r="WOE219" s="93"/>
      <c r="WOF219" s="93"/>
      <c r="WOG219" s="93"/>
      <c r="WOH219" s="93"/>
      <c r="WOI219" s="93"/>
      <c r="WOJ219" s="93"/>
      <c r="WOK219" s="93"/>
      <c r="WOL219" s="93"/>
      <c r="WOM219" s="93"/>
      <c r="WON219" s="93"/>
      <c r="WOO219" s="93"/>
      <c r="WOP219" s="93"/>
      <c r="WOQ219" s="93"/>
      <c r="WOR219" s="93"/>
      <c r="WOS219" s="93"/>
      <c r="WOT219" s="93"/>
      <c r="WOU219" s="93"/>
      <c r="WOV219" s="93"/>
      <c r="WOW219" s="93"/>
      <c r="WOX219" s="93"/>
      <c r="WOY219" s="93"/>
      <c r="WOZ219" s="93"/>
      <c r="WPA219" s="93"/>
      <c r="WPB219" s="93"/>
      <c r="WPC219" s="93"/>
      <c r="WPD219" s="93"/>
      <c r="WPE219" s="93"/>
      <c r="WPF219" s="93"/>
      <c r="WPG219" s="93"/>
      <c r="WPH219" s="93"/>
      <c r="WPI219" s="93"/>
      <c r="WPJ219" s="93"/>
      <c r="WPK219" s="93"/>
      <c r="WPL219" s="93"/>
      <c r="WPM219" s="93"/>
      <c r="WPN219" s="93"/>
      <c r="WPO219" s="93"/>
      <c r="WPP219" s="93"/>
      <c r="WPQ219" s="93"/>
      <c r="WPR219" s="93"/>
      <c r="WPS219" s="93"/>
      <c r="WPT219" s="93"/>
      <c r="WPU219" s="93"/>
      <c r="WPV219" s="93"/>
      <c r="WPW219" s="93"/>
      <c r="WPX219" s="93"/>
      <c r="WPY219" s="93"/>
      <c r="WPZ219" s="93"/>
      <c r="WQA219" s="93"/>
      <c r="WQB219" s="93"/>
      <c r="WQC219" s="93"/>
      <c r="WQD219" s="93"/>
      <c r="WQE219" s="93"/>
      <c r="WQF219" s="93"/>
      <c r="WQG219" s="93"/>
      <c r="WQH219" s="93"/>
      <c r="WQI219" s="93"/>
      <c r="WQJ219" s="93"/>
      <c r="WQK219" s="93"/>
      <c r="WQL219" s="93"/>
      <c r="WQM219" s="93"/>
      <c r="WQN219" s="93"/>
      <c r="WQO219" s="93"/>
      <c r="WQP219" s="93"/>
      <c r="WQQ219" s="93"/>
      <c r="WQR219" s="93"/>
      <c r="WQS219" s="93"/>
      <c r="WQT219" s="93"/>
      <c r="WQU219" s="93"/>
      <c r="WQV219" s="93"/>
      <c r="WQW219" s="93"/>
      <c r="WQX219" s="93"/>
      <c r="WQY219" s="93"/>
      <c r="WQZ219" s="93"/>
      <c r="WRA219" s="93"/>
      <c r="WRB219" s="93"/>
      <c r="WRC219" s="93"/>
      <c r="WRD219" s="93"/>
      <c r="WRE219" s="93"/>
      <c r="WRF219" s="93"/>
      <c r="WRG219" s="93"/>
      <c r="WRH219" s="93"/>
      <c r="WRI219" s="93"/>
      <c r="WRJ219" s="93"/>
      <c r="WRK219" s="93"/>
      <c r="WRL219" s="93"/>
      <c r="WRM219" s="93"/>
      <c r="WRN219" s="93"/>
      <c r="WRO219" s="93"/>
      <c r="WRP219" s="93"/>
      <c r="WRQ219" s="93"/>
      <c r="WRR219" s="93"/>
      <c r="WRS219" s="93"/>
      <c r="WRT219" s="93"/>
      <c r="WRU219" s="93"/>
      <c r="WRV219" s="93"/>
      <c r="WRW219" s="93"/>
      <c r="WRX219" s="93"/>
      <c r="WRY219" s="93"/>
      <c r="WRZ219" s="93"/>
      <c r="WSA219" s="93"/>
      <c r="WSB219" s="93"/>
      <c r="WSC219" s="93"/>
      <c r="WSD219" s="93"/>
      <c r="WSE219" s="93"/>
      <c r="WSF219" s="93"/>
      <c r="WSG219" s="93"/>
      <c r="WSH219" s="93"/>
      <c r="WSI219" s="93"/>
      <c r="WSJ219" s="93"/>
      <c r="WSK219" s="93"/>
      <c r="WSL219" s="93"/>
      <c r="WSM219" s="93"/>
      <c r="WSN219" s="93"/>
      <c r="WSO219" s="93"/>
      <c r="WSP219" s="93"/>
      <c r="WSQ219" s="93"/>
      <c r="WSR219" s="93"/>
      <c r="WSS219" s="93"/>
      <c r="WST219" s="93"/>
      <c r="WSU219" s="93"/>
      <c r="WSV219" s="93"/>
      <c r="WSW219" s="93"/>
      <c r="WSX219" s="93"/>
      <c r="WSY219" s="93"/>
      <c r="WSZ219" s="93"/>
      <c r="WTA219" s="93"/>
      <c r="WTB219" s="93"/>
      <c r="WTC219" s="93"/>
      <c r="WTD219" s="93"/>
      <c r="WTE219" s="93"/>
      <c r="WTF219" s="93"/>
      <c r="WTG219" s="93"/>
      <c r="WTH219" s="93"/>
      <c r="WTI219" s="93"/>
      <c r="WTJ219" s="93"/>
      <c r="WTK219" s="93"/>
      <c r="WTL219" s="93"/>
      <c r="WTM219" s="93"/>
      <c r="WTN219" s="93"/>
      <c r="WTO219" s="93"/>
      <c r="WTP219" s="93"/>
      <c r="WTQ219" s="93"/>
      <c r="WTR219" s="93"/>
      <c r="WTS219" s="93"/>
      <c r="WTT219" s="93"/>
      <c r="WTU219" s="93"/>
      <c r="WTV219" s="93"/>
      <c r="WTW219" s="93"/>
      <c r="WTX219" s="93"/>
      <c r="WTY219" s="93"/>
      <c r="WTZ219" s="93"/>
      <c r="WUA219" s="93"/>
      <c r="WUB219" s="93"/>
      <c r="WUC219" s="93"/>
      <c r="WUD219" s="93"/>
      <c r="WUE219" s="93"/>
      <c r="WUF219" s="93"/>
      <c r="WUG219" s="93"/>
      <c r="WUH219" s="93"/>
      <c r="WUI219" s="93"/>
      <c r="WUJ219" s="93"/>
      <c r="WUK219" s="93"/>
      <c r="WUL219" s="93"/>
      <c r="WUM219" s="93"/>
      <c r="WUN219" s="93"/>
      <c r="WUO219" s="93"/>
      <c r="WUP219" s="93"/>
      <c r="WUQ219" s="93"/>
      <c r="WUR219" s="93"/>
      <c r="WUS219" s="93"/>
      <c r="WUT219" s="93"/>
      <c r="WUU219" s="93"/>
      <c r="WUV219" s="93"/>
      <c r="WUW219" s="93"/>
      <c r="WUX219" s="93"/>
      <c r="WUY219" s="93"/>
      <c r="WUZ219" s="93"/>
      <c r="WVA219" s="93"/>
      <c r="WVB219" s="93"/>
      <c r="WVC219" s="93"/>
      <c r="WVD219" s="93"/>
      <c r="WVE219" s="93"/>
      <c r="WVF219" s="93"/>
      <c r="WVG219" s="93"/>
      <c r="WVH219" s="93"/>
      <c r="WVI219" s="93"/>
      <c r="WVJ219" s="93"/>
      <c r="WVK219" s="93"/>
      <c r="WVL219" s="93"/>
      <c r="WVM219" s="93"/>
      <c r="WVN219" s="93"/>
      <c r="WVO219" s="93"/>
      <c r="WVP219" s="93"/>
      <c r="WVQ219" s="93"/>
      <c r="WVR219" s="93"/>
      <c r="WVS219" s="93"/>
      <c r="WVT219" s="93"/>
      <c r="WVU219" s="93"/>
      <c r="WVV219" s="93"/>
      <c r="WVW219" s="93"/>
      <c r="WVX219" s="93"/>
      <c r="WVY219" s="93"/>
      <c r="WVZ219" s="93"/>
      <c r="WWA219" s="93"/>
      <c r="WWB219" s="93"/>
      <c r="WWC219" s="93"/>
      <c r="WWD219" s="93"/>
      <c r="WWE219" s="93"/>
      <c r="WWF219" s="93"/>
      <c r="WWG219" s="93"/>
      <c r="WWH219" s="93"/>
      <c r="WWI219" s="93"/>
      <c r="WWJ219" s="93"/>
      <c r="WWK219" s="93"/>
      <c r="WWL219" s="93"/>
      <c r="WWM219" s="93"/>
      <c r="WWN219" s="93"/>
      <c r="WWO219" s="93"/>
      <c r="WWP219" s="93"/>
      <c r="WWQ219" s="93"/>
      <c r="WWR219" s="93"/>
      <c r="WWS219" s="93"/>
      <c r="WWT219" s="93"/>
      <c r="WWU219" s="93"/>
      <c r="WWV219" s="93"/>
      <c r="WWW219" s="93"/>
      <c r="WWX219" s="93"/>
      <c r="WWY219" s="93"/>
      <c r="WWZ219" s="93"/>
      <c r="WXA219" s="93"/>
      <c r="WXB219" s="93"/>
      <c r="WXC219" s="93"/>
      <c r="WXD219" s="93"/>
      <c r="WXE219" s="93"/>
      <c r="WXF219" s="93"/>
      <c r="WXG219" s="93"/>
      <c r="WXH219" s="93"/>
      <c r="WXI219" s="93"/>
      <c r="WXJ219" s="93"/>
      <c r="WXK219" s="93"/>
      <c r="WXL219" s="93"/>
      <c r="WXM219" s="93"/>
      <c r="WXN219" s="93"/>
      <c r="WXO219" s="93"/>
      <c r="WXP219" s="93"/>
      <c r="WXQ219" s="93"/>
      <c r="WXR219" s="93"/>
      <c r="WXS219" s="93"/>
      <c r="WXT219" s="93"/>
      <c r="WXU219" s="93"/>
      <c r="WXV219" s="93"/>
      <c r="WXW219" s="93"/>
      <c r="WXX219" s="93"/>
      <c r="WXY219" s="93"/>
      <c r="WXZ219" s="93"/>
      <c r="WYA219" s="93"/>
      <c r="WYB219" s="93"/>
      <c r="WYC219" s="93"/>
      <c r="WYD219" s="93"/>
      <c r="WYE219" s="93"/>
      <c r="WYF219" s="93"/>
      <c r="WYG219" s="93"/>
      <c r="WYH219" s="93"/>
      <c r="WYI219" s="93"/>
      <c r="WYJ219" s="93"/>
      <c r="WYK219" s="93"/>
      <c r="WYL219" s="93"/>
      <c r="WYM219" s="93"/>
      <c r="WYN219" s="93"/>
      <c r="WYO219" s="93"/>
      <c r="WYP219" s="93"/>
      <c r="WYQ219" s="93"/>
      <c r="WYR219" s="93"/>
      <c r="WYS219" s="93"/>
      <c r="WYT219" s="93"/>
      <c r="WYU219" s="93"/>
      <c r="WYV219" s="93"/>
      <c r="WYW219" s="93"/>
      <c r="WYX219" s="93"/>
      <c r="WYY219" s="93"/>
      <c r="WYZ219" s="93"/>
      <c r="WZA219" s="93"/>
      <c r="WZB219" s="93"/>
      <c r="WZC219" s="93"/>
      <c r="WZD219" s="93"/>
      <c r="WZE219" s="93"/>
      <c r="WZF219" s="93"/>
      <c r="WZG219" s="93"/>
      <c r="WZH219" s="93"/>
      <c r="WZI219" s="93"/>
      <c r="WZJ219" s="93"/>
      <c r="WZK219" s="93"/>
      <c r="WZL219" s="93"/>
      <c r="WZM219" s="93"/>
      <c r="WZN219" s="93"/>
      <c r="WZO219" s="93"/>
      <c r="WZP219" s="93"/>
      <c r="WZQ219" s="93"/>
      <c r="WZR219" s="93"/>
      <c r="WZS219" s="93"/>
      <c r="WZT219" s="93"/>
      <c r="WZU219" s="93"/>
      <c r="WZV219" s="93"/>
      <c r="WZW219" s="93"/>
      <c r="WZX219" s="93"/>
      <c r="WZY219" s="93"/>
      <c r="WZZ219" s="93"/>
      <c r="XAA219" s="93"/>
      <c r="XAB219" s="93"/>
      <c r="XAC219" s="93"/>
      <c r="XAD219" s="93"/>
      <c r="XAE219" s="93"/>
      <c r="XAF219" s="93"/>
      <c r="XAG219" s="93"/>
      <c r="XAH219" s="93"/>
      <c r="XAI219" s="93"/>
      <c r="XAJ219" s="93"/>
      <c r="XAK219" s="93"/>
      <c r="XAL219" s="93"/>
      <c r="XAM219" s="93"/>
      <c r="XAN219" s="93"/>
      <c r="XAO219" s="93"/>
      <c r="XAP219" s="93"/>
      <c r="XAQ219" s="93"/>
      <c r="XAR219" s="93"/>
      <c r="XAS219" s="93"/>
      <c r="XAT219" s="93"/>
      <c r="XAU219" s="93"/>
      <c r="XAV219" s="93"/>
      <c r="XAW219" s="93"/>
      <c r="XAX219" s="93"/>
      <c r="XAY219" s="93"/>
      <c r="XAZ219" s="93"/>
      <c r="XBA219" s="93"/>
      <c r="XBB219" s="93"/>
      <c r="XBC219" s="93"/>
      <c r="XBD219" s="93"/>
      <c r="XBE219" s="93"/>
      <c r="XBF219" s="93"/>
      <c r="XBG219" s="93"/>
      <c r="XBH219" s="93"/>
      <c r="XBI219" s="93"/>
      <c r="XBJ219" s="93"/>
      <c r="XBK219" s="93"/>
      <c r="XBL219" s="93"/>
      <c r="XBM219" s="93"/>
      <c r="XBN219" s="93"/>
      <c r="XBO219" s="93"/>
      <c r="XBP219" s="93"/>
      <c r="XBQ219" s="93"/>
      <c r="XBR219" s="93"/>
      <c r="XBS219" s="93"/>
      <c r="XBT219" s="93"/>
      <c r="XBU219" s="93"/>
      <c r="XBV219" s="93"/>
      <c r="XBW219" s="93"/>
      <c r="XBX219" s="93"/>
      <c r="XBY219" s="93"/>
      <c r="XBZ219" s="93"/>
      <c r="XCA219" s="93"/>
      <c r="XCB219" s="93"/>
      <c r="XCC219" s="93"/>
      <c r="XCD219" s="93"/>
      <c r="XCE219" s="93"/>
      <c r="XCF219" s="93"/>
      <c r="XCG219" s="93"/>
      <c r="XCH219" s="93"/>
      <c r="XCI219" s="93"/>
      <c r="XCJ219" s="93"/>
      <c r="XCK219" s="93"/>
      <c r="XCL219" s="93"/>
      <c r="XCM219" s="93"/>
      <c r="XCN219" s="93"/>
      <c r="XCO219" s="93"/>
      <c r="XCP219" s="93"/>
      <c r="XCQ219" s="93"/>
      <c r="XCR219" s="93"/>
      <c r="XCS219" s="93"/>
      <c r="XCT219" s="93"/>
      <c r="XCU219" s="93"/>
      <c r="XCV219" s="93"/>
      <c r="XCW219" s="93"/>
      <c r="XCX219" s="93"/>
      <c r="XCY219" s="93"/>
      <c r="XCZ219" s="93"/>
      <c r="XDA219" s="93"/>
      <c r="XDB219" s="93"/>
      <c r="XDC219" s="93"/>
      <c r="XDD219" s="93"/>
      <c r="XDE219" s="93"/>
      <c r="XDF219" s="93"/>
      <c r="XDG219" s="93"/>
      <c r="XDH219" s="93"/>
      <c r="XDI219" s="93"/>
      <c r="XDJ219" s="93"/>
      <c r="XDK219" s="93"/>
      <c r="XDL219" s="93"/>
      <c r="XDM219" s="93"/>
      <c r="XDN219" s="93"/>
      <c r="XDO219" s="93"/>
      <c r="XDP219" s="93"/>
      <c r="XDQ219" s="93"/>
      <c r="XDR219" s="93"/>
      <c r="XDS219" s="93"/>
      <c r="XDT219" s="93"/>
      <c r="XDU219" s="93"/>
      <c r="XDV219" s="93"/>
      <c r="XDW219" s="93"/>
      <c r="XDX219" s="93"/>
      <c r="XDY219" s="93"/>
      <c r="XDZ219" s="93"/>
      <c r="XEA219" s="93"/>
      <c r="XEB219" s="93"/>
      <c r="XEC219" s="93"/>
      <c r="XED219" s="93"/>
      <c r="XEE219" s="93"/>
      <c r="XEF219" s="93"/>
      <c r="XEG219" s="93"/>
      <c r="XEH219" s="93"/>
      <c r="XEI219" s="93"/>
      <c r="XEJ219" s="93"/>
      <c r="XEK219" s="93"/>
      <c r="XEL219" s="93"/>
      <c r="XEM219" s="93"/>
      <c r="XEN219" s="93"/>
      <c r="XEO219" s="93"/>
      <c r="XEP219" s="93"/>
      <c r="XEQ219" s="93"/>
      <c r="XER219" s="93"/>
      <c r="XES219" s="93"/>
      <c r="XET219" s="93"/>
      <c r="XEU219" s="93"/>
      <c r="XEV219" s="93"/>
      <c r="XEW219" s="93"/>
      <c r="XEX219" s="93"/>
      <c r="XEY219" s="93"/>
      <c r="XEZ219" s="93"/>
      <c r="XFA219" s="93"/>
      <c r="XFB219" s="93"/>
      <c r="XFC219" s="93"/>
      <c r="XFD219" s="93"/>
    </row>
    <row r="220" spans="2:16384">
      <c r="B220" s="93">
        <v>74</v>
      </c>
      <c r="C220" s="93" t="s">
        <v>152</v>
      </c>
      <c r="D220" s="93" t="s">
        <v>351</v>
      </c>
      <c r="E220" s="97" t="str">
        <f>VLOOKUP(I220,Device!E:G,3,0)</f>
        <v>56C59A11-QTCZ12T</v>
      </c>
      <c r="F220" s="93" t="s">
        <v>1244</v>
      </c>
      <c r="G220" s="93">
        <v>1540</v>
      </c>
      <c r="H220" s="93">
        <v>5610848</v>
      </c>
      <c r="I220" s="93">
        <v>3035298922</v>
      </c>
      <c r="J220" s="93" t="s">
        <v>1238</v>
      </c>
      <c r="K220" s="93" t="e">
        <f>IFERROR(VLOOKUP($F220,TEST!A:AE,31,0),VLOOKUP($F220,ASM!A:AE,31,0))</f>
        <v>#N/A</v>
      </c>
      <c r="L220" s="93" t="e">
        <f>IFERROR(VLOOKUP($F220,TEST!A:AD,30,0),VLOOKUP($F220,ASM!A:AD,30,0))</f>
        <v>#N/A</v>
      </c>
      <c r="M220" s="93" t="e">
        <f>IFERROR(VLOOKUP($F220,TEST!A:AZ,28,0),VLOOKUP($F220,ASM!A:AB,28,0))</f>
        <v>#N/A</v>
      </c>
      <c r="N220" s="93" t="e">
        <f t="shared" si="37"/>
        <v>#N/A</v>
      </c>
      <c r="O220" s="116">
        <f t="shared" ref="O220:O221" ca="1" si="38">IF(F220="","",TODAY()+20)</f>
        <v>42778</v>
      </c>
      <c r="P220" s="93" t="s">
        <v>203</v>
      </c>
      <c r="Q220" s="96" t="str">
        <f>LEFT(VLOOKUP(I220,Device!E:R,12,0),10)</f>
        <v>2037187444</v>
      </c>
      <c r="R220" s="96" t="str">
        <f>MID(VLOOKUP(I220,Device!E:R,12,0),14,4)</f>
        <v>E100</v>
      </c>
      <c r="S220" s="96" t="str">
        <f>LEFT(VLOOKUP(I220,Device!E:S,13,0),10)</f>
        <v>2037187445</v>
      </c>
      <c r="T220" s="96" t="str">
        <f>MID(VLOOKUP(I220,Device!E:S,13,0),14,4)</f>
        <v>B100</v>
      </c>
      <c r="U220" s="96">
        <v>4600001551</v>
      </c>
      <c r="V220" s="96" t="str">
        <f>VLOOKUP(I220,Device!E:AI,30,0)</f>
        <v>4F</v>
      </c>
      <c r="W220" s="96" t="str">
        <f>VLOOKUP(I220,Device!E:K,6,0)</f>
        <v>AT56C59-ZQ1T</v>
      </c>
      <c r="X220" s="60" t="str">
        <f>IFERROR(IF(IFERROR(VLOOKUP($F220,TEST!A:AB,28,0),VLOOKUP($F220,ASM!A:AB,28,0))=M220,"Y","Recheck"),"Recheck")</f>
        <v>Recheck</v>
      </c>
      <c r="Y220" s="1" t="str">
        <f>IF(E220=Device!H44,"Y","N")</f>
        <v>N</v>
      </c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3"/>
      <c r="AW220" s="93"/>
      <c r="AX220" s="93"/>
      <c r="AY220" s="93"/>
      <c r="AZ220" s="93"/>
      <c r="BA220" s="93"/>
      <c r="BB220" s="93"/>
      <c r="BC220" s="93"/>
      <c r="BD220" s="93"/>
      <c r="BE220" s="93"/>
      <c r="BF220" s="93"/>
      <c r="BG220" s="93"/>
      <c r="BH220" s="93"/>
      <c r="BI220" s="93"/>
      <c r="BJ220" s="93"/>
      <c r="BK220" s="93"/>
      <c r="BL220" s="93"/>
      <c r="BM220" s="93"/>
      <c r="BN220" s="93"/>
      <c r="BO220" s="93"/>
      <c r="BP220" s="93"/>
      <c r="BQ220" s="93"/>
      <c r="BR220" s="93"/>
      <c r="BS220" s="93"/>
      <c r="BT220" s="93"/>
      <c r="BU220" s="93"/>
      <c r="BV220" s="93"/>
      <c r="BW220" s="93"/>
      <c r="BX220" s="93"/>
      <c r="BY220" s="93"/>
      <c r="BZ220" s="93"/>
      <c r="CA220" s="93"/>
      <c r="CB220" s="93"/>
      <c r="CC220" s="93"/>
      <c r="CD220" s="93"/>
      <c r="CE220" s="93"/>
      <c r="CF220" s="93"/>
      <c r="CG220" s="93"/>
      <c r="CH220" s="93"/>
      <c r="CI220" s="93"/>
      <c r="CJ220" s="93"/>
      <c r="CK220" s="93"/>
      <c r="CL220" s="93"/>
      <c r="CM220" s="93"/>
      <c r="CN220" s="93"/>
      <c r="CO220" s="93"/>
      <c r="CP220" s="93"/>
      <c r="CQ220" s="93"/>
      <c r="CR220" s="93"/>
      <c r="CS220" s="93"/>
      <c r="CT220" s="93"/>
      <c r="CU220" s="93"/>
      <c r="CV220" s="93"/>
      <c r="CW220" s="93"/>
      <c r="CX220" s="93"/>
      <c r="CY220" s="93"/>
      <c r="CZ220" s="93"/>
      <c r="DA220" s="93"/>
      <c r="DB220" s="93"/>
      <c r="DC220" s="93"/>
      <c r="DD220" s="93"/>
      <c r="DE220" s="93"/>
      <c r="DF220" s="93"/>
      <c r="DG220" s="93"/>
      <c r="DH220" s="93"/>
      <c r="DI220" s="93"/>
      <c r="DJ220" s="93"/>
      <c r="DK220" s="93"/>
      <c r="DL220" s="93"/>
      <c r="DM220" s="93"/>
      <c r="DN220" s="93"/>
      <c r="DO220" s="93"/>
      <c r="DP220" s="93"/>
      <c r="DQ220" s="93"/>
      <c r="DR220" s="93"/>
      <c r="DS220" s="93"/>
      <c r="DT220" s="93"/>
      <c r="DU220" s="93"/>
      <c r="DV220" s="93"/>
      <c r="DW220" s="93"/>
      <c r="DX220" s="93"/>
      <c r="DY220" s="93"/>
      <c r="DZ220" s="93"/>
      <c r="EA220" s="93"/>
      <c r="EB220" s="93"/>
      <c r="EC220" s="93"/>
      <c r="ED220" s="93"/>
      <c r="EE220" s="93"/>
      <c r="EF220" s="93"/>
      <c r="EG220" s="93"/>
      <c r="EH220" s="93"/>
      <c r="EI220" s="93"/>
      <c r="EJ220" s="93"/>
      <c r="EK220" s="93"/>
      <c r="EL220" s="93"/>
      <c r="EM220" s="93"/>
      <c r="EN220" s="93"/>
      <c r="EO220" s="93"/>
      <c r="EP220" s="93"/>
      <c r="EQ220" s="93"/>
      <c r="ER220" s="93"/>
      <c r="ES220" s="93"/>
      <c r="ET220" s="93"/>
      <c r="EU220" s="93"/>
      <c r="EV220" s="93"/>
      <c r="EW220" s="93"/>
      <c r="EX220" s="93"/>
      <c r="EY220" s="93"/>
      <c r="EZ220" s="93"/>
      <c r="FA220" s="93"/>
      <c r="FB220" s="93"/>
      <c r="FC220" s="93"/>
      <c r="FD220" s="93"/>
      <c r="FE220" s="93"/>
      <c r="FF220" s="93"/>
      <c r="FG220" s="93"/>
      <c r="FH220" s="93"/>
      <c r="FI220" s="93"/>
      <c r="FJ220" s="93"/>
      <c r="FK220" s="93"/>
      <c r="FL220" s="93"/>
      <c r="FM220" s="93"/>
      <c r="FN220" s="93"/>
      <c r="FO220" s="93"/>
      <c r="FP220" s="93"/>
      <c r="FQ220" s="93"/>
      <c r="FR220" s="93"/>
      <c r="FS220" s="93"/>
      <c r="FT220" s="93"/>
      <c r="FU220" s="93"/>
      <c r="FV220" s="93"/>
      <c r="FW220" s="93"/>
      <c r="FX220" s="93"/>
      <c r="FY220" s="93"/>
      <c r="FZ220" s="93"/>
      <c r="GA220" s="93"/>
      <c r="GB220" s="93"/>
      <c r="GC220" s="93"/>
      <c r="GD220" s="93"/>
      <c r="GE220" s="93"/>
      <c r="GF220" s="93"/>
      <c r="GG220" s="93"/>
      <c r="GH220" s="93"/>
      <c r="GI220" s="93"/>
      <c r="GJ220" s="93"/>
      <c r="GK220" s="93"/>
      <c r="GL220" s="93"/>
      <c r="GM220" s="93"/>
      <c r="GN220" s="93"/>
      <c r="GO220" s="93"/>
      <c r="GP220" s="93"/>
      <c r="GQ220" s="93"/>
      <c r="GR220" s="93"/>
      <c r="GS220" s="93"/>
      <c r="GT220" s="93"/>
      <c r="GU220" s="93"/>
      <c r="GV220" s="93"/>
      <c r="GW220" s="93"/>
      <c r="GX220" s="93"/>
      <c r="GY220" s="93"/>
      <c r="GZ220" s="93"/>
      <c r="HA220" s="93"/>
      <c r="HB220" s="93"/>
      <c r="HC220" s="93"/>
      <c r="HD220" s="93"/>
      <c r="HE220" s="93"/>
      <c r="HF220" s="93"/>
      <c r="HG220" s="93"/>
      <c r="HH220" s="93"/>
      <c r="HI220" s="93"/>
      <c r="HJ220" s="93"/>
      <c r="HK220" s="93"/>
      <c r="HL220" s="93"/>
      <c r="HM220" s="93"/>
      <c r="HN220" s="93"/>
      <c r="HO220" s="93"/>
      <c r="HP220" s="93"/>
      <c r="HQ220" s="93"/>
      <c r="HR220" s="93"/>
      <c r="HS220" s="93"/>
      <c r="HT220" s="93"/>
      <c r="HU220" s="93"/>
      <c r="HV220" s="93"/>
      <c r="HW220" s="93"/>
      <c r="HX220" s="93"/>
      <c r="HY220" s="93"/>
      <c r="HZ220" s="93"/>
      <c r="IA220" s="93"/>
      <c r="IB220" s="93"/>
      <c r="IC220" s="93"/>
      <c r="ID220" s="93"/>
      <c r="IE220" s="93"/>
      <c r="IF220" s="93"/>
      <c r="IG220" s="93"/>
      <c r="IH220" s="93"/>
      <c r="II220" s="93"/>
      <c r="IJ220" s="93"/>
      <c r="IK220" s="93"/>
      <c r="IL220" s="93"/>
      <c r="IM220" s="93"/>
      <c r="IN220" s="93"/>
      <c r="IO220" s="93"/>
      <c r="IP220" s="93"/>
      <c r="IQ220" s="93"/>
      <c r="IR220" s="93"/>
      <c r="IS220" s="93"/>
      <c r="IT220" s="93"/>
      <c r="IU220" s="93"/>
      <c r="IV220" s="93"/>
      <c r="IW220" s="93"/>
      <c r="IX220" s="93"/>
      <c r="IY220" s="93"/>
      <c r="IZ220" s="93"/>
      <c r="JA220" s="93"/>
      <c r="JB220" s="93"/>
      <c r="JC220" s="93"/>
      <c r="JD220" s="93"/>
      <c r="JE220" s="93"/>
      <c r="JF220" s="93"/>
      <c r="JG220" s="93"/>
      <c r="JH220" s="93"/>
      <c r="JI220" s="93"/>
      <c r="JJ220" s="93"/>
      <c r="JK220" s="93"/>
      <c r="JL220" s="93"/>
      <c r="JM220" s="93"/>
      <c r="JN220" s="93"/>
      <c r="JO220" s="93"/>
      <c r="JP220" s="93"/>
      <c r="JQ220" s="93"/>
      <c r="JR220" s="93"/>
      <c r="JS220" s="93"/>
      <c r="JT220" s="93"/>
      <c r="JU220" s="93"/>
      <c r="JV220" s="93"/>
      <c r="JW220" s="93"/>
      <c r="JX220" s="93"/>
      <c r="JY220" s="93"/>
      <c r="JZ220" s="93"/>
      <c r="KA220" s="93"/>
      <c r="KB220" s="93"/>
      <c r="KC220" s="93"/>
      <c r="KD220" s="93"/>
      <c r="KE220" s="93"/>
      <c r="KF220" s="93"/>
      <c r="KG220" s="93"/>
      <c r="KH220" s="93"/>
      <c r="KI220" s="93"/>
      <c r="KJ220" s="93"/>
      <c r="KK220" s="93"/>
      <c r="KL220" s="93"/>
      <c r="KM220" s="93"/>
      <c r="KN220" s="93"/>
      <c r="KO220" s="93"/>
      <c r="KP220" s="93"/>
      <c r="KQ220" s="93"/>
      <c r="KR220" s="93"/>
      <c r="KS220" s="93"/>
      <c r="KT220" s="93"/>
      <c r="KU220" s="93"/>
      <c r="KV220" s="93"/>
      <c r="KW220" s="93"/>
      <c r="KX220" s="93"/>
      <c r="KY220" s="93"/>
      <c r="KZ220" s="93"/>
      <c r="LA220" s="93"/>
      <c r="LB220" s="93"/>
      <c r="LC220" s="93"/>
      <c r="LD220" s="93"/>
      <c r="LE220" s="93"/>
      <c r="LF220" s="93"/>
      <c r="LG220" s="93"/>
      <c r="LH220" s="93"/>
      <c r="LI220" s="93"/>
      <c r="LJ220" s="93"/>
      <c r="LK220" s="93"/>
      <c r="LL220" s="93"/>
      <c r="LM220" s="93"/>
      <c r="LN220" s="93"/>
      <c r="LO220" s="93"/>
      <c r="LP220" s="93"/>
      <c r="LQ220" s="93"/>
      <c r="LR220" s="93"/>
      <c r="LS220" s="93"/>
      <c r="LT220" s="93"/>
      <c r="LU220" s="93"/>
      <c r="LV220" s="93"/>
      <c r="LW220" s="93"/>
      <c r="LX220" s="93"/>
      <c r="LY220" s="93"/>
      <c r="LZ220" s="93"/>
      <c r="MA220" s="93"/>
      <c r="MB220" s="93"/>
      <c r="MC220" s="93"/>
      <c r="MD220" s="93"/>
      <c r="ME220" s="93"/>
      <c r="MF220" s="93"/>
      <c r="MG220" s="93"/>
      <c r="MH220" s="93"/>
      <c r="MI220" s="93"/>
      <c r="MJ220" s="93"/>
      <c r="MK220" s="93"/>
      <c r="ML220" s="93"/>
      <c r="MM220" s="93"/>
      <c r="MN220" s="93"/>
      <c r="MO220" s="93"/>
      <c r="MP220" s="93"/>
      <c r="MQ220" s="93"/>
      <c r="MR220" s="93"/>
      <c r="MS220" s="93"/>
      <c r="MT220" s="93"/>
      <c r="MU220" s="93"/>
      <c r="MV220" s="93"/>
      <c r="MW220" s="93"/>
      <c r="MX220" s="93"/>
      <c r="MY220" s="93"/>
      <c r="MZ220" s="93"/>
      <c r="NA220" s="93"/>
      <c r="NB220" s="93"/>
      <c r="NC220" s="93"/>
      <c r="ND220" s="93"/>
      <c r="NE220" s="93"/>
      <c r="NF220" s="93"/>
      <c r="NG220" s="93"/>
      <c r="NH220" s="93"/>
      <c r="NI220" s="93"/>
      <c r="NJ220" s="93"/>
      <c r="NK220" s="93"/>
      <c r="NL220" s="93"/>
      <c r="NM220" s="93"/>
      <c r="NN220" s="93"/>
      <c r="NO220" s="93"/>
      <c r="NP220" s="93"/>
      <c r="NQ220" s="93"/>
      <c r="NR220" s="93"/>
      <c r="NS220" s="93"/>
      <c r="NT220" s="93"/>
      <c r="NU220" s="93"/>
      <c r="NV220" s="93"/>
      <c r="NW220" s="93"/>
      <c r="NX220" s="93"/>
      <c r="NY220" s="93"/>
      <c r="NZ220" s="93"/>
      <c r="OA220" s="93"/>
      <c r="OB220" s="93"/>
      <c r="OC220" s="93"/>
      <c r="OD220" s="93"/>
      <c r="OE220" s="93"/>
      <c r="OF220" s="93"/>
      <c r="OG220" s="93"/>
      <c r="OH220" s="93"/>
      <c r="OI220" s="93"/>
      <c r="OJ220" s="93"/>
      <c r="OK220" s="93"/>
      <c r="OL220" s="93"/>
      <c r="OM220" s="93"/>
      <c r="ON220" s="93"/>
      <c r="OO220" s="93"/>
      <c r="OP220" s="93"/>
      <c r="OQ220" s="93"/>
      <c r="OR220" s="93"/>
      <c r="OS220" s="93"/>
      <c r="OT220" s="93"/>
      <c r="OU220" s="93"/>
      <c r="OV220" s="93"/>
      <c r="OW220" s="93"/>
      <c r="OX220" s="93"/>
      <c r="OY220" s="93"/>
      <c r="OZ220" s="93"/>
      <c r="PA220" s="93"/>
      <c r="PB220" s="93"/>
      <c r="PC220" s="93"/>
      <c r="PD220" s="93"/>
      <c r="PE220" s="93"/>
      <c r="PF220" s="93"/>
      <c r="PG220" s="93"/>
      <c r="PH220" s="93"/>
      <c r="PI220" s="93"/>
      <c r="PJ220" s="93"/>
      <c r="PK220" s="93"/>
      <c r="PL220" s="93"/>
      <c r="PM220" s="93"/>
      <c r="PN220" s="93"/>
      <c r="PO220" s="93"/>
      <c r="PP220" s="93"/>
      <c r="PQ220" s="93"/>
      <c r="PR220" s="93"/>
      <c r="PS220" s="93"/>
      <c r="PT220" s="93"/>
      <c r="PU220" s="93"/>
      <c r="PV220" s="93"/>
      <c r="PW220" s="93"/>
      <c r="PX220" s="93"/>
      <c r="PY220" s="93"/>
      <c r="PZ220" s="93"/>
      <c r="QA220" s="93"/>
      <c r="QB220" s="93"/>
      <c r="QC220" s="93"/>
      <c r="QD220" s="93"/>
      <c r="QE220" s="93"/>
      <c r="QF220" s="93"/>
      <c r="QG220" s="93"/>
      <c r="QH220" s="93"/>
      <c r="QI220" s="93"/>
      <c r="QJ220" s="93"/>
      <c r="QK220" s="93"/>
      <c r="QL220" s="93"/>
      <c r="QM220" s="93"/>
      <c r="QN220" s="93"/>
      <c r="QO220" s="93"/>
      <c r="QP220" s="93"/>
      <c r="QQ220" s="93"/>
      <c r="QR220" s="93"/>
      <c r="QS220" s="93"/>
      <c r="QT220" s="93"/>
      <c r="QU220" s="93"/>
      <c r="QV220" s="93"/>
      <c r="QW220" s="93"/>
      <c r="QX220" s="93"/>
      <c r="QY220" s="93"/>
      <c r="QZ220" s="93"/>
      <c r="RA220" s="93"/>
      <c r="RB220" s="93"/>
      <c r="RC220" s="93"/>
      <c r="RD220" s="93"/>
      <c r="RE220" s="93"/>
      <c r="RF220" s="93"/>
      <c r="RG220" s="93"/>
      <c r="RH220" s="93"/>
      <c r="RI220" s="93"/>
      <c r="RJ220" s="93"/>
      <c r="RK220" s="93"/>
      <c r="RL220" s="93"/>
      <c r="RM220" s="93"/>
      <c r="RN220" s="93"/>
      <c r="RO220" s="93"/>
      <c r="RP220" s="93"/>
      <c r="RQ220" s="93"/>
      <c r="RR220" s="93"/>
      <c r="RS220" s="93"/>
      <c r="RT220" s="93"/>
      <c r="RU220" s="93"/>
      <c r="RV220" s="93"/>
      <c r="RW220" s="93"/>
      <c r="RX220" s="93"/>
      <c r="RY220" s="93"/>
      <c r="RZ220" s="93"/>
      <c r="SA220" s="93"/>
      <c r="SB220" s="93"/>
      <c r="SC220" s="93"/>
      <c r="SD220" s="93"/>
      <c r="SE220" s="93"/>
      <c r="SF220" s="93"/>
      <c r="SG220" s="93"/>
      <c r="SH220" s="93"/>
      <c r="SI220" s="93"/>
      <c r="SJ220" s="93"/>
      <c r="SK220" s="93"/>
      <c r="SL220" s="93"/>
      <c r="SM220" s="93"/>
      <c r="SN220" s="93"/>
      <c r="SO220" s="93"/>
      <c r="SP220" s="93"/>
      <c r="SQ220" s="93"/>
      <c r="SR220" s="93"/>
      <c r="SS220" s="93"/>
      <c r="ST220" s="93"/>
      <c r="SU220" s="93"/>
      <c r="SV220" s="93"/>
      <c r="SW220" s="93"/>
      <c r="SX220" s="93"/>
      <c r="SY220" s="93"/>
      <c r="SZ220" s="93"/>
      <c r="TA220" s="93"/>
      <c r="TB220" s="93"/>
      <c r="TC220" s="93"/>
      <c r="TD220" s="93"/>
      <c r="TE220" s="93"/>
      <c r="TF220" s="93"/>
      <c r="TG220" s="93"/>
      <c r="TH220" s="93"/>
      <c r="TI220" s="93"/>
      <c r="TJ220" s="93"/>
      <c r="TK220" s="93"/>
      <c r="TL220" s="93"/>
      <c r="TM220" s="93"/>
      <c r="TN220" s="93"/>
      <c r="TO220" s="93"/>
      <c r="TP220" s="93"/>
      <c r="TQ220" s="93"/>
      <c r="TR220" s="93"/>
      <c r="TS220" s="93"/>
      <c r="TT220" s="93"/>
      <c r="TU220" s="93"/>
      <c r="TV220" s="93"/>
      <c r="TW220" s="93"/>
      <c r="TX220" s="93"/>
      <c r="TY220" s="93"/>
      <c r="TZ220" s="93"/>
      <c r="UA220" s="93"/>
      <c r="UB220" s="93"/>
      <c r="UC220" s="93"/>
      <c r="UD220" s="93"/>
      <c r="UE220" s="93"/>
      <c r="UF220" s="93"/>
      <c r="UG220" s="93"/>
      <c r="UH220" s="93"/>
      <c r="UI220" s="93"/>
      <c r="UJ220" s="93"/>
      <c r="UK220" s="93"/>
      <c r="UL220" s="93"/>
      <c r="UM220" s="93"/>
      <c r="UN220" s="93"/>
      <c r="UO220" s="93"/>
      <c r="UP220" s="93"/>
      <c r="UQ220" s="93"/>
      <c r="UR220" s="93"/>
      <c r="US220" s="93"/>
      <c r="UT220" s="93"/>
      <c r="UU220" s="93"/>
      <c r="UV220" s="93"/>
      <c r="UW220" s="93"/>
      <c r="UX220" s="93"/>
      <c r="UY220" s="93"/>
      <c r="UZ220" s="93"/>
      <c r="VA220" s="93"/>
      <c r="VB220" s="93"/>
      <c r="VC220" s="93"/>
      <c r="VD220" s="93"/>
      <c r="VE220" s="93"/>
      <c r="VF220" s="93"/>
      <c r="VG220" s="93"/>
      <c r="VH220" s="93"/>
      <c r="VI220" s="93"/>
      <c r="VJ220" s="93"/>
      <c r="VK220" s="93"/>
      <c r="VL220" s="93"/>
      <c r="VM220" s="93"/>
      <c r="VN220" s="93"/>
      <c r="VO220" s="93"/>
      <c r="VP220" s="93"/>
      <c r="VQ220" s="93"/>
      <c r="VR220" s="93"/>
      <c r="VS220" s="93"/>
      <c r="VT220" s="93"/>
      <c r="VU220" s="93"/>
      <c r="VV220" s="93"/>
      <c r="VW220" s="93"/>
      <c r="VX220" s="93"/>
      <c r="VY220" s="93"/>
      <c r="VZ220" s="93"/>
      <c r="WA220" s="93"/>
      <c r="WB220" s="93"/>
      <c r="WC220" s="93"/>
      <c r="WD220" s="93"/>
      <c r="WE220" s="93"/>
      <c r="WF220" s="93"/>
      <c r="WG220" s="93"/>
      <c r="WH220" s="93"/>
      <c r="WI220" s="93"/>
      <c r="WJ220" s="93"/>
      <c r="WK220" s="93"/>
      <c r="WL220" s="93"/>
      <c r="WM220" s="93"/>
      <c r="WN220" s="93"/>
      <c r="WO220" s="93"/>
      <c r="WP220" s="93"/>
      <c r="WQ220" s="93"/>
      <c r="WR220" s="93"/>
      <c r="WS220" s="93"/>
      <c r="WT220" s="93"/>
      <c r="WU220" s="93"/>
      <c r="WV220" s="93"/>
      <c r="WW220" s="93"/>
      <c r="WX220" s="93"/>
      <c r="WY220" s="93"/>
      <c r="WZ220" s="93"/>
      <c r="XA220" s="93"/>
      <c r="XB220" s="93"/>
      <c r="XC220" s="93"/>
      <c r="XD220" s="93"/>
      <c r="XE220" s="93"/>
      <c r="XF220" s="93"/>
      <c r="XG220" s="93"/>
      <c r="XH220" s="93"/>
      <c r="XI220" s="93"/>
      <c r="XJ220" s="93"/>
      <c r="XK220" s="93"/>
      <c r="XL220" s="93"/>
      <c r="XM220" s="93"/>
      <c r="XN220" s="93"/>
      <c r="XO220" s="93"/>
      <c r="XP220" s="93"/>
      <c r="XQ220" s="93"/>
      <c r="XR220" s="93"/>
      <c r="XS220" s="93"/>
      <c r="XT220" s="93"/>
      <c r="XU220" s="93"/>
      <c r="XV220" s="93"/>
      <c r="XW220" s="93"/>
      <c r="XX220" s="93"/>
      <c r="XY220" s="93"/>
      <c r="XZ220" s="93"/>
      <c r="YA220" s="93"/>
      <c r="YB220" s="93"/>
      <c r="YC220" s="93"/>
      <c r="YD220" s="93"/>
      <c r="YE220" s="93"/>
      <c r="YF220" s="93"/>
      <c r="YG220" s="93"/>
      <c r="YH220" s="93"/>
      <c r="YI220" s="93"/>
      <c r="YJ220" s="93"/>
      <c r="YK220" s="93"/>
      <c r="YL220" s="93"/>
      <c r="YM220" s="93"/>
      <c r="YN220" s="93"/>
      <c r="YO220" s="93"/>
      <c r="YP220" s="93"/>
      <c r="YQ220" s="93"/>
      <c r="YR220" s="93"/>
      <c r="YS220" s="93"/>
      <c r="YT220" s="93"/>
      <c r="YU220" s="93"/>
      <c r="YV220" s="93"/>
      <c r="YW220" s="93"/>
      <c r="YX220" s="93"/>
      <c r="YY220" s="93"/>
      <c r="YZ220" s="93"/>
      <c r="ZA220" s="93"/>
      <c r="ZB220" s="93"/>
      <c r="ZC220" s="93"/>
      <c r="ZD220" s="93"/>
      <c r="ZE220" s="93"/>
      <c r="ZF220" s="93"/>
      <c r="ZG220" s="93"/>
      <c r="ZH220" s="93"/>
      <c r="ZI220" s="93"/>
      <c r="ZJ220" s="93"/>
      <c r="ZK220" s="93"/>
      <c r="ZL220" s="93"/>
      <c r="ZM220" s="93"/>
      <c r="ZN220" s="93"/>
      <c r="ZO220" s="93"/>
      <c r="ZP220" s="93"/>
      <c r="ZQ220" s="93"/>
      <c r="ZR220" s="93"/>
      <c r="ZS220" s="93"/>
      <c r="ZT220" s="93"/>
      <c r="ZU220" s="93"/>
      <c r="ZV220" s="93"/>
      <c r="ZW220" s="93"/>
      <c r="ZX220" s="93"/>
      <c r="ZY220" s="93"/>
      <c r="ZZ220" s="93"/>
      <c r="AAA220" s="93"/>
      <c r="AAB220" s="93"/>
      <c r="AAC220" s="93"/>
      <c r="AAD220" s="93"/>
      <c r="AAE220" s="93"/>
      <c r="AAF220" s="93"/>
      <c r="AAG220" s="93"/>
      <c r="AAH220" s="93"/>
      <c r="AAI220" s="93"/>
      <c r="AAJ220" s="93"/>
      <c r="AAK220" s="93"/>
      <c r="AAL220" s="93"/>
      <c r="AAM220" s="93"/>
      <c r="AAN220" s="93"/>
      <c r="AAO220" s="93"/>
      <c r="AAP220" s="93"/>
      <c r="AAQ220" s="93"/>
      <c r="AAR220" s="93"/>
      <c r="AAS220" s="93"/>
      <c r="AAT220" s="93"/>
      <c r="AAU220" s="93"/>
      <c r="AAV220" s="93"/>
      <c r="AAW220" s="93"/>
      <c r="AAX220" s="93"/>
      <c r="AAY220" s="93"/>
      <c r="AAZ220" s="93"/>
      <c r="ABA220" s="93"/>
      <c r="ABB220" s="93"/>
      <c r="ABC220" s="93"/>
      <c r="ABD220" s="93"/>
      <c r="ABE220" s="93"/>
      <c r="ABF220" s="93"/>
      <c r="ABG220" s="93"/>
      <c r="ABH220" s="93"/>
      <c r="ABI220" s="93"/>
      <c r="ABJ220" s="93"/>
      <c r="ABK220" s="93"/>
      <c r="ABL220" s="93"/>
      <c r="ABM220" s="93"/>
      <c r="ABN220" s="93"/>
      <c r="ABO220" s="93"/>
      <c r="ABP220" s="93"/>
      <c r="ABQ220" s="93"/>
      <c r="ABR220" s="93"/>
      <c r="ABS220" s="93"/>
      <c r="ABT220" s="93"/>
      <c r="ABU220" s="93"/>
      <c r="ABV220" s="93"/>
      <c r="ABW220" s="93"/>
      <c r="ABX220" s="93"/>
      <c r="ABY220" s="93"/>
      <c r="ABZ220" s="93"/>
      <c r="ACA220" s="93"/>
      <c r="ACB220" s="93"/>
      <c r="ACC220" s="93"/>
      <c r="ACD220" s="93"/>
      <c r="ACE220" s="93"/>
      <c r="ACF220" s="93"/>
      <c r="ACG220" s="93"/>
      <c r="ACH220" s="93"/>
      <c r="ACI220" s="93"/>
      <c r="ACJ220" s="93"/>
      <c r="ACK220" s="93"/>
      <c r="ACL220" s="93"/>
      <c r="ACM220" s="93"/>
      <c r="ACN220" s="93"/>
      <c r="ACO220" s="93"/>
      <c r="ACP220" s="93"/>
      <c r="ACQ220" s="93"/>
      <c r="ACR220" s="93"/>
      <c r="ACS220" s="93"/>
      <c r="ACT220" s="93"/>
      <c r="ACU220" s="93"/>
      <c r="ACV220" s="93"/>
      <c r="ACW220" s="93"/>
      <c r="ACX220" s="93"/>
      <c r="ACY220" s="93"/>
      <c r="ACZ220" s="93"/>
      <c r="ADA220" s="93"/>
      <c r="ADB220" s="93"/>
      <c r="ADC220" s="93"/>
      <c r="ADD220" s="93"/>
      <c r="ADE220" s="93"/>
      <c r="ADF220" s="93"/>
      <c r="ADG220" s="93"/>
      <c r="ADH220" s="93"/>
      <c r="ADI220" s="93"/>
      <c r="ADJ220" s="93"/>
      <c r="ADK220" s="93"/>
      <c r="ADL220" s="93"/>
      <c r="ADM220" s="93"/>
      <c r="ADN220" s="93"/>
      <c r="ADO220" s="93"/>
      <c r="ADP220" s="93"/>
      <c r="ADQ220" s="93"/>
      <c r="ADR220" s="93"/>
      <c r="ADS220" s="93"/>
      <c r="ADT220" s="93"/>
      <c r="ADU220" s="93"/>
      <c r="ADV220" s="93"/>
      <c r="ADW220" s="93"/>
      <c r="ADX220" s="93"/>
      <c r="ADY220" s="93"/>
      <c r="ADZ220" s="93"/>
      <c r="AEA220" s="93"/>
      <c r="AEB220" s="93"/>
      <c r="AEC220" s="93"/>
      <c r="AED220" s="93"/>
      <c r="AEE220" s="93"/>
      <c r="AEF220" s="93"/>
      <c r="AEG220" s="93"/>
      <c r="AEH220" s="93"/>
      <c r="AEI220" s="93"/>
      <c r="AEJ220" s="93"/>
      <c r="AEK220" s="93"/>
      <c r="AEL220" s="93"/>
      <c r="AEM220" s="93"/>
      <c r="AEN220" s="93"/>
      <c r="AEO220" s="93"/>
      <c r="AEP220" s="93"/>
      <c r="AEQ220" s="93"/>
      <c r="AER220" s="93"/>
      <c r="AES220" s="93"/>
      <c r="AET220" s="93"/>
      <c r="AEU220" s="93"/>
      <c r="AEV220" s="93"/>
      <c r="AEW220" s="93"/>
      <c r="AEX220" s="93"/>
      <c r="AEY220" s="93"/>
      <c r="AEZ220" s="93"/>
      <c r="AFA220" s="93"/>
      <c r="AFB220" s="93"/>
      <c r="AFC220" s="93"/>
      <c r="AFD220" s="93"/>
      <c r="AFE220" s="93"/>
      <c r="AFF220" s="93"/>
      <c r="AFG220" s="93"/>
      <c r="AFH220" s="93"/>
      <c r="AFI220" s="93"/>
      <c r="AFJ220" s="93"/>
      <c r="AFK220" s="93"/>
      <c r="AFL220" s="93"/>
      <c r="AFM220" s="93"/>
      <c r="AFN220" s="93"/>
      <c r="AFO220" s="93"/>
      <c r="AFP220" s="93"/>
      <c r="AFQ220" s="93"/>
      <c r="AFR220" s="93"/>
      <c r="AFS220" s="93"/>
      <c r="AFT220" s="93"/>
      <c r="AFU220" s="93"/>
      <c r="AFV220" s="93"/>
      <c r="AFW220" s="93"/>
      <c r="AFX220" s="93"/>
      <c r="AFY220" s="93"/>
      <c r="AFZ220" s="93"/>
      <c r="AGA220" s="93"/>
      <c r="AGB220" s="93"/>
      <c r="AGC220" s="93"/>
      <c r="AGD220" s="93"/>
      <c r="AGE220" s="93"/>
      <c r="AGF220" s="93"/>
      <c r="AGG220" s="93"/>
      <c r="AGH220" s="93"/>
      <c r="AGI220" s="93"/>
      <c r="AGJ220" s="93"/>
      <c r="AGK220" s="93"/>
      <c r="AGL220" s="93"/>
      <c r="AGM220" s="93"/>
      <c r="AGN220" s="93"/>
      <c r="AGO220" s="93"/>
      <c r="AGP220" s="93"/>
      <c r="AGQ220" s="93"/>
      <c r="AGR220" s="93"/>
      <c r="AGS220" s="93"/>
      <c r="AGT220" s="93"/>
      <c r="AGU220" s="93"/>
      <c r="AGV220" s="93"/>
      <c r="AGW220" s="93"/>
      <c r="AGX220" s="93"/>
      <c r="AGY220" s="93"/>
      <c r="AGZ220" s="93"/>
      <c r="AHA220" s="93"/>
      <c r="AHB220" s="93"/>
      <c r="AHC220" s="93"/>
      <c r="AHD220" s="93"/>
      <c r="AHE220" s="93"/>
      <c r="AHF220" s="93"/>
      <c r="AHG220" s="93"/>
      <c r="AHH220" s="93"/>
      <c r="AHI220" s="93"/>
      <c r="AHJ220" s="93"/>
      <c r="AHK220" s="93"/>
      <c r="AHL220" s="93"/>
      <c r="AHM220" s="93"/>
      <c r="AHN220" s="93"/>
      <c r="AHO220" s="93"/>
      <c r="AHP220" s="93"/>
      <c r="AHQ220" s="93"/>
      <c r="AHR220" s="93"/>
      <c r="AHS220" s="93"/>
      <c r="AHT220" s="93"/>
      <c r="AHU220" s="93"/>
      <c r="AHV220" s="93"/>
      <c r="AHW220" s="93"/>
      <c r="AHX220" s="93"/>
      <c r="AHY220" s="93"/>
      <c r="AHZ220" s="93"/>
      <c r="AIA220" s="93"/>
      <c r="AIB220" s="93"/>
      <c r="AIC220" s="93"/>
      <c r="AID220" s="93"/>
      <c r="AIE220" s="93"/>
      <c r="AIF220" s="93"/>
      <c r="AIG220" s="93"/>
      <c r="AIH220" s="93"/>
      <c r="AII220" s="93"/>
      <c r="AIJ220" s="93"/>
      <c r="AIK220" s="93"/>
      <c r="AIL220" s="93"/>
      <c r="AIM220" s="93"/>
      <c r="AIN220" s="93"/>
      <c r="AIO220" s="93"/>
      <c r="AIP220" s="93"/>
      <c r="AIQ220" s="93"/>
      <c r="AIR220" s="93"/>
      <c r="AIS220" s="93"/>
      <c r="AIT220" s="93"/>
      <c r="AIU220" s="93"/>
      <c r="AIV220" s="93"/>
      <c r="AIW220" s="93"/>
      <c r="AIX220" s="93"/>
      <c r="AIY220" s="93"/>
      <c r="AIZ220" s="93"/>
      <c r="AJA220" s="93"/>
      <c r="AJB220" s="93"/>
      <c r="AJC220" s="93"/>
      <c r="AJD220" s="93"/>
      <c r="AJE220" s="93"/>
      <c r="AJF220" s="93"/>
      <c r="AJG220" s="93"/>
      <c r="AJH220" s="93"/>
      <c r="AJI220" s="93"/>
      <c r="AJJ220" s="93"/>
      <c r="AJK220" s="93"/>
      <c r="AJL220" s="93"/>
      <c r="AJM220" s="93"/>
      <c r="AJN220" s="93"/>
      <c r="AJO220" s="93"/>
      <c r="AJP220" s="93"/>
      <c r="AJQ220" s="93"/>
      <c r="AJR220" s="93"/>
      <c r="AJS220" s="93"/>
      <c r="AJT220" s="93"/>
      <c r="AJU220" s="93"/>
      <c r="AJV220" s="93"/>
      <c r="AJW220" s="93"/>
      <c r="AJX220" s="93"/>
      <c r="AJY220" s="93"/>
      <c r="AJZ220" s="93"/>
      <c r="AKA220" s="93"/>
      <c r="AKB220" s="93"/>
      <c r="AKC220" s="93"/>
      <c r="AKD220" s="93"/>
      <c r="AKE220" s="93"/>
      <c r="AKF220" s="93"/>
      <c r="AKG220" s="93"/>
      <c r="AKH220" s="93"/>
      <c r="AKI220" s="93"/>
      <c r="AKJ220" s="93"/>
      <c r="AKK220" s="93"/>
      <c r="AKL220" s="93"/>
      <c r="AKM220" s="93"/>
      <c r="AKN220" s="93"/>
      <c r="AKO220" s="93"/>
      <c r="AKP220" s="93"/>
      <c r="AKQ220" s="93"/>
      <c r="AKR220" s="93"/>
      <c r="AKS220" s="93"/>
      <c r="AKT220" s="93"/>
      <c r="AKU220" s="93"/>
      <c r="AKV220" s="93"/>
      <c r="AKW220" s="93"/>
      <c r="AKX220" s="93"/>
      <c r="AKY220" s="93"/>
      <c r="AKZ220" s="93"/>
      <c r="ALA220" s="93"/>
      <c r="ALB220" s="93"/>
      <c r="ALC220" s="93"/>
      <c r="ALD220" s="93"/>
      <c r="ALE220" s="93"/>
      <c r="ALF220" s="93"/>
      <c r="ALG220" s="93"/>
      <c r="ALH220" s="93"/>
      <c r="ALI220" s="93"/>
      <c r="ALJ220" s="93"/>
      <c r="ALK220" s="93"/>
      <c r="ALL220" s="93"/>
      <c r="ALM220" s="93"/>
      <c r="ALN220" s="93"/>
      <c r="ALO220" s="93"/>
      <c r="ALP220" s="93"/>
      <c r="ALQ220" s="93"/>
      <c r="ALR220" s="93"/>
      <c r="ALS220" s="93"/>
      <c r="ALT220" s="93"/>
      <c r="ALU220" s="93"/>
      <c r="ALV220" s="93"/>
      <c r="ALW220" s="93"/>
      <c r="ALX220" s="93"/>
      <c r="ALY220" s="93"/>
      <c r="ALZ220" s="93"/>
      <c r="AMA220" s="93"/>
      <c r="AMB220" s="93"/>
      <c r="AMC220" s="93"/>
      <c r="AMD220" s="93"/>
      <c r="AME220" s="93"/>
      <c r="AMF220" s="93"/>
      <c r="AMG220" s="93"/>
      <c r="AMH220" s="93"/>
      <c r="AMI220" s="93"/>
      <c r="AMJ220" s="93"/>
      <c r="AMK220" s="93"/>
      <c r="AML220" s="93"/>
      <c r="AMM220" s="93"/>
      <c r="AMN220" s="93"/>
      <c r="AMO220" s="93"/>
      <c r="AMP220" s="93"/>
      <c r="AMQ220" s="93"/>
      <c r="AMR220" s="93"/>
      <c r="AMS220" s="93"/>
      <c r="AMT220" s="93"/>
      <c r="AMU220" s="93"/>
      <c r="AMV220" s="93"/>
      <c r="AMW220" s="93"/>
      <c r="AMX220" s="93"/>
      <c r="AMY220" s="93"/>
      <c r="AMZ220" s="93"/>
      <c r="ANA220" s="93"/>
      <c r="ANB220" s="93"/>
      <c r="ANC220" s="93"/>
      <c r="AND220" s="93"/>
      <c r="ANE220" s="93"/>
      <c r="ANF220" s="93"/>
      <c r="ANG220" s="93"/>
      <c r="ANH220" s="93"/>
      <c r="ANI220" s="93"/>
      <c r="ANJ220" s="93"/>
      <c r="ANK220" s="93"/>
      <c r="ANL220" s="93"/>
      <c r="ANM220" s="93"/>
      <c r="ANN220" s="93"/>
      <c r="ANO220" s="93"/>
      <c r="ANP220" s="93"/>
      <c r="ANQ220" s="93"/>
      <c r="ANR220" s="93"/>
      <c r="ANS220" s="93"/>
      <c r="ANT220" s="93"/>
      <c r="ANU220" s="93"/>
      <c r="ANV220" s="93"/>
      <c r="ANW220" s="93"/>
      <c r="ANX220" s="93"/>
      <c r="ANY220" s="93"/>
      <c r="ANZ220" s="93"/>
      <c r="AOA220" s="93"/>
      <c r="AOB220" s="93"/>
      <c r="AOC220" s="93"/>
      <c r="AOD220" s="93"/>
      <c r="AOE220" s="93"/>
      <c r="AOF220" s="93"/>
      <c r="AOG220" s="93"/>
      <c r="AOH220" s="93"/>
      <c r="AOI220" s="93"/>
      <c r="AOJ220" s="93"/>
      <c r="AOK220" s="93"/>
      <c r="AOL220" s="93"/>
      <c r="AOM220" s="93"/>
      <c r="AON220" s="93"/>
      <c r="AOO220" s="93"/>
      <c r="AOP220" s="93"/>
      <c r="AOQ220" s="93"/>
      <c r="AOR220" s="93"/>
      <c r="AOS220" s="93"/>
      <c r="AOT220" s="93"/>
      <c r="AOU220" s="93"/>
      <c r="AOV220" s="93"/>
      <c r="AOW220" s="93"/>
      <c r="AOX220" s="93"/>
      <c r="AOY220" s="93"/>
      <c r="AOZ220" s="93"/>
      <c r="APA220" s="93"/>
      <c r="APB220" s="93"/>
      <c r="APC220" s="93"/>
      <c r="APD220" s="93"/>
      <c r="APE220" s="93"/>
      <c r="APF220" s="93"/>
      <c r="APG220" s="93"/>
      <c r="APH220" s="93"/>
      <c r="API220" s="93"/>
      <c r="APJ220" s="93"/>
      <c r="APK220" s="93"/>
      <c r="APL220" s="93"/>
      <c r="APM220" s="93"/>
      <c r="APN220" s="93"/>
      <c r="APO220" s="93"/>
      <c r="APP220" s="93"/>
      <c r="APQ220" s="93"/>
      <c r="APR220" s="93"/>
      <c r="APS220" s="93"/>
      <c r="APT220" s="93"/>
      <c r="APU220" s="93"/>
      <c r="APV220" s="93"/>
      <c r="APW220" s="93"/>
      <c r="APX220" s="93"/>
      <c r="APY220" s="93"/>
      <c r="APZ220" s="93"/>
      <c r="AQA220" s="93"/>
      <c r="AQB220" s="93"/>
      <c r="AQC220" s="93"/>
      <c r="AQD220" s="93"/>
      <c r="AQE220" s="93"/>
      <c r="AQF220" s="93"/>
      <c r="AQG220" s="93"/>
      <c r="AQH220" s="93"/>
      <c r="AQI220" s="93"/>
      <c r="AQJ220" s="93"/>
      <c r="AQK220" s="93"/>
      <c r="AQL220" s="93"/>
      <c r="AQM220" s="93"/>
      <c r="AQN220" s="93"/>
      <c r="AQO220" s="93"/>
      <c r="AQP220" s="93"/>
      <c r="AQQ220" s="93"/>
      <c r="AQR220" s="93"/>
      <c r="AQS220" s="93"/>
      <c r="AQT220" s="93"/>
      <c r="AQU220" s="93"/>
      <c r="AQV220" s="93"/>
      <c r="AQW220" s="93"/>
      <c r="AQX220" s="93"/>
      <c r="AQY220" s="93"/>
      <c r="AQZ220" s="93"/>
      <c r="ARA220" s="93"/>
      <c r="ARB220" s="93"/>
      <c r="ARC220" s="93"/>
      <c r="ARD220" s="93"/>
      <c r="ARE220" s="93"/>
      <c r="ARF220" s="93"/>
      <c r="ARG220" s="93"/>
      <c r="ARH220" s="93"/>
      <c r="ARI220" s="93"/>
      <c r="ARJ220" s="93"/>
      <c r="ARK220" s="93"/>
      <c r="ARL220" s="93"/>
      <c r="ARM220" s="93"/>
      <c r="ARN220" s="93"/>
      <c r="ARO220" s="93"/>
      <c r="ARP220" s="93"/>
      <c r="ARQ220" s="93"/>
      <c r="ARR220" s="93"/>
      <c r="ARS220" s="93"/>
      <c r="ART220" s="93"/>
      <c r="ARU220" s="93"/>
      <c r="ARV220" s="93"/>
      <c r="ARW220" s="93"/>
      <c r="ARX220" s="93"/>
      <c r="ARY220" s="93"/>
      <c r="ARZ220" s="93"/>
      <c r="ASA220" s="93"/>
      <c r="ASB220" s="93"/>
      <c r="ASC220" s="93"/>
      <c r="ASD220" s="93"/>
      <c r="ASE220" s="93"/>
      <c r="ASF220" s="93"/>
      <c r="ASG220" s="93"/>
      <c r="ASH220" s="93"/>
      <c r="ASI220" s="93"/>
      <c r="ASJ220" s="93"/>
      <c r="ASK220" s="93"/>
      <c r="ASL220" s="93"/>
      <c r="ASM220" s="93"/>
      <c r="ASN220" s="93"/>
      <c r="ASO220" s="93"/>
      <c r="ASP220" s="93"/>
      <c r="ASQ220" s="93"/>
      <c r="ASR220" s="93"/>
      <c r="ASS220" s="93"/>
      <c r="AST220" s="93"/>
      <c r="ASU220" s="93"/>
      <c r="ASV220" s="93"/>
      <c r="ASW220" s="93"/>
      <c r="ASX220" s="93"/>
      <c r="ASY220" s="93"/>
      <c r="ASZ220" s="93"/>
      <c r="ATA220" s="93"/>
      <c r="ATB220" s="93"/>
      <c r="ATC220" s="93"/>
      <c r="ATD220" s="93"/>
      <c r="ATE220" s="93"/>
      <c r="ATF220" s="93"/>
      <c r="ATG220" s="93"/>
      <c r="ATH220" s="93"/>
      <c r="ATI220" s="93"/>
      <c r="ATJ220" s="93"/>
      <c r="ATK220" s="93"/>
      <c r="ATL220" s="93"/>
      <c r="ATM220" s="93"/>
      <c r="ATN220" s="93"/>
      <c r="ATO220" s="93"/>
      <c r="ATP220" s="93"/>
      <c r="ATQ220" s="93"/>
      <c r="ATR220" s="93"/>
      <c r="ATS220" s="93"/>
      <c r="ATT220" s="93"/>
      <c r="ATU220" s="93"/>
      <c r="ATV220" s="93"/>
      <c r="ATW220" s="93"/>
      <c r="ATX220" s="93"/>
      <c r="ATY220" s="93"/>
      <c r="ATZ220" s="93"/>
      <c r="AUA220" s="93"/>
      <c r="AUB220" s="93"/>
      <c r="AUC220" s="93"/>
      <c r="AUD220" s="93"/>
      <c r="AUE220" s="93"/>
      <c r="AUF220" s="93"/>
      <c r="AUG220" s="93"/>
      <c r="AUH220" s="93"/>
      <c r="AUI220" s="93"/>
      <c r="AUJ220" s="93"/>
      <c r="AUK220" s="93"/>
      <c r="AUL220" s="93"/>
      <c r="AUM220" s="93"/>
      <c r="AUN220" s="93"/>
      <c r="AUO220" s="93"/>
      <c r="AUP220" s="93"/>
      <c r="AUQ220" s="93"/>
      <c r="AUR220" s="93"/>
      <c r="AUS220" s="93"/>
      <c r="AUT220" s="93"/>
      <c r="AUU220" s="93"/>
      <c r="AUV220" s="93"/>
      <c r="AUW220" s="93"/>
      <c r="AUX220" s="93"/>
      <c r="AUY220" s="93"/>
      <c r="AUZ220" s="93"/>
      <c r="AVA220" s="93"/>
      <c r="AVB220" s="93"/>
      <c r="AVC220" s="93"/>
      <c r="AVD220" s="93"/>
      <c r="AVE220" s="93"/>
      <c r="AVF220" s="93"/>
      <c r="AVG220" s="93"/>
      <c r="AVH220" s="93"/>
      <c r="AVI220" s="93"/>
      <c r="AVJ220" s="93"/>
      <c r="AVK220" s="93"/>
      <c r="AVL220" s="93"/>
      <c r="AVM220" s="93"/>
      <c r="AVN220" s="93"/>
      <c r="AVO220" s="93"/>
      <c r="AVP220" s="93"/>
      <c r="AVQ220" s="93"/>
      <c r="AVR220" s="93"/>
      <c r="AVS220" s="93"/>
      <c r="AVT220" s="93"/>
      <c r="AVU220" s="93"/>
      <c r="AVV220" s="93"/>
      <c r="AVW220" s="93"/>
      <c r="AVX220" s="93"/>
      <c r="AVY220" s="93"/>
      <c r="AVZ220" s="93"/>
      <c r="AWA220" s="93"/>
      <c r="AWB220" s="93"/>
      <c r="AWC220" s="93"/>
      <c r="AWD220" s="93"/>
      <c r="AWE220" s="93"/>
      <c r="AWF220" s="93"/>
      <c r="AWG220" s="93"/>
      <c r="AWH220" s="93"/>
      <c r="AWI220" s="93"/>
      <c r="AWJ220" s="93"/>
      <c r="AWK220" s="93"/>
      <c r="AWL220" s="93"/>
      <c r="AWM220" s="93"/>
      <c r="AWN220" s="93"/>
      <c r="AWO220" s="93"/>
      <c r="AWP220" s="93"/>
      <c r="AWQ220" s="93"/>
      <c r="AWR220" s="93"/>
      <c r="AWS220" s="93"/>
      <c r="AWT220" s="93"/>
      <c r="AWU220" s="93"/>
      <c r="AWV220" s="93"/>
      <c r="AWW220" s="93"/>
      <c r="AWX220" s="93"/>
      <c r="AWY220" s="93"/>
      <c r="AWZ220" s="93"/>
      <c r="AXA220" s="93"/>
      <c r="AXB220" s="93"/>
      <c r="AXC220" s="93"/>
      <c r="AXD220" s="93"/>
      <c r="AXE220" s="93"/>
      <c r="AXF220" s="93"/>
      <c r="AXG220" s="93"/>
      <c r="AXH220" s="93"/>
      <c r="AXI220" s="93"/>
      <c r="AXJ220" s="93"/>
      <c r="AXK220" s="93"/>
      <c r="AXL220" s="93"/>
      <c r="AXM220" s="93"/>
      <c r="AXN220" s="93"/>
      <c r="AXO220" s="93"/>
      <c r="AXP220" s="93"/>
      <c r="AXQ220" s="93"/>
      <c r="AXR220" s="93"/>
      <c r="AXS220" s="93"/>
      <c r="AXT220" s="93"/>
      <c r="AXU220" s="93"/>
      <c r="AXV220" s="93"/>
      <c r="AXW220" s="93"/>
      <c r="AXX220" s="93"/>
      <c r="AXY220" s="93"/>
      <c r="AXZ220" s="93"/>
      <c r="AYA220" s="93"/>
      <c r="AYB220" s="93"/>
      <c r="AYC220" s="93"/>
      <c r="AYD220" s="93"/>
      <c r="AYE220" s="93"/>
      <c r="AYF220" s="93"/>
      <c r="AYG220" s="93"/>
      <c r="AYH220" s="93"/>
      <c r="AYI220" s="93"/>
      <c r="AYJ220" s="93"/>
      <c r="AYK220" s="93"/>
      <c r="AYL220" s="93"/>
      <c r="AYM220" s="93"/>
      <c r="AYN220" s="93"/>
      <c r="AYO220" s="93"/>
      <c r="AYP220" s="93"/>
      <c r="AYQ220" s="93"/>
      <c r="AYR220" s="93"/>
      <c r="AYS220" s="93"/>
      <c r="AYT220" s="93"/>
      <c r="AYU220" s="93"/>
      <c r="AYV220" s="93"/>
      <c r="AYW220" s="93"/>
      <c r="AYX220" s="93"/>
      <c r="AYY220" s="93"/>
      <c r="AYZ220" s="93"/>
      <c r="AZA220" s="93"/>
      <c r="AZB220" s="93"/>
      <c r="AZC220" s="93"/>
      <c r="AZD220" s="93"/>
      <c r="AZE220" s="93"/>
      <c r="AZF220" s="93"/>
      <c r="AZG220" s="93"/>
      <c r="AZH220" s="93"/>
      <c r="AZI220" s="93"/>
      <c r="AZJ220" s="93"/>
      <c r="AZK220" s="93"/>
      <c r="AZL220" s="93"/>
      <c r="AZM220" s="93"/>
      <c r="AZN220" s="93"/>
      <c r="AZO220" s="93"/>
      <c r="AZP220" s="93"/>
      <c r="AZQ220" s="93"/>
      <c r="AZR220" s="93"/>
      <c r="AZS220" s="93"/>
      <c r="AZT220" s="93"/>
      <c r="AZU220" s="93"/>
      <c r="AZV220" s="93"/>
      <c r="AZW220" s="93"/>
      <c r="AZX220" s="93"/>
      <c r="AZY220" s="93"/>
      <c r="AZZ220" s="93"/>
      <c r="BAA220" s="93"/>
      <c r="BAB220" s="93"/>
      <c r="BAC220" s="93"/>
      <c r="BAD220" s="93"/>
      <c r="BAE220" s="93"/>
      <c r="BAF220" s="93"/>
      <c r="BAG220" s="93"/>
      <c r="BAH220" s="93"/>
      <c r="BAI220" s="93"/>
      <c r="BAJ220" s="93"/>
      <c r="BAK220" s="93"/>
      <c r="BAL220" s="93"/>
      <c r="BAM220" s="93"/>
      <c r="BAN220" s="93"/>
      <c r="BAO220" s="93"/>
      <c r="BAP220" s="93"/>
      <c r="BAQ220" s="93"/>
      <c r="BAR220" s="93"/>
      <c r="BAS220" s="93"/>
      <c r="BAT220" s="93"/>
      <c r="BAU220" s="93"/>
      <c r="BAV220" s="93"/>
      <c r="BAW220" s="93"/>
      <c r="BAX220" s="93"/>
      <c r="BAY220" s="93"/>
      <c r="BAZ220" s="93"/>
      <c r="BBA220" s="93"/>
      <c r="BBB220" s="93"/>
      <c r="BBC220" s="93"/>
      <c r="BBD220" s="93"/>
      <c r="BBE220" s="93"/>
      <c r="BBF220" s="93"/>
      <c r="BBG220" s="93"/>
      <c r="BBH220" s="93"/>
      <c r="BBI220" s="93"/>
      <c r="BBJ220" s="93"/>
      <c r="BBK220" s="93"/>
      <c r="BBL220" s="93"/>
      <c r="BBM220" s="93"/>
      <c r="BBN220" s="93"/>
      <c r="BBO220" s="93"/>
      <c r="BBP220" s="93"/>
      <c r="BBQ220" s="93"/>
      <c r="BBR220" s="93"/>
      <c r="BBS220" s="93"/>
      <c r="BBT220" s="93"/>
      <c r="BBU220" s="93"/>
      <c r="BBV220" s="93"/>
      <c r="BBW220" s="93"/>
      <c r="BBX220" s="93"/>
      <c r="BBY220" s="93"/>
      <c r="BBZ220" s="93"/>
      <c r="BCA220" s="93"/>
      <c r="BCB220" s="93"/>
      <c r="BCC220" s="93"/>
      <c r="BCD220" s="93"/>
      <c r="BCE220" s="93"/>
      <c r="BCF220" s="93"/>
      <c r="BCG220" s="93"/>
      <c r="BCH220" s="93"/>
      <c r="BCI220" s="93"/>
      <c r="BCJ220" s="93"/>
      <c r="BCK220" s="93"/>
      <c r="BCL220" s="93"/>
      <c r="BCM220" s="93"/>
      <c r="BCN220" s="93"/>
      <c r="BCO220" s="93"/>
      <c r="BCP220" s="93"/>
      <c r="BCQ220" s="93"/>
      <c r="BCR220" s="93"/>
      <c r="BCS220" s="93"/>
      <c r="BCT220" s="93"/>
      <c r="BCU220" s="93"/>
      <c r="BCV220" s="93"/>
      <c r="BCW220" s="93"/>
      <c r="BCX220" s="93"/>
      <c r="BCY220" s="93"/>
      <c r="BCZ220" s="93"/>
      <c r="BDA220" s="93"/>
      <c r="BDB220" s="93"/>
      <c r="BDC220" s="93"/>
      <c r="BDD220" s="93"/>
      <c r="BDE220" s="93"/>
      <c r="BDF220" s="93"/>
      <c r="BDG220" s="93"/>
      <c r="BDH220" s="93"/>
      <c r="BDI220" s="93"/>
      <c r="BDJ220" s="93"/>
      <c r="BDK220" s="93"/>
      <c r="BDL220" s="93"/>
      <c r="BDM220" s="93"/>
      <c r="BDN220" s="93"/>
      <c r="BDO220" s="93"/>
      <c r="BDP220" s="93"/>
      <c r="BDQ220" s="93"/>
      <c r="BDR220" s="93"/>
      <c r="BDS220" s="93"/>
      <c r="BDT220" s="93"/>
      <c r="BDU220" s="93"/>
      <c r="BDV220" s="93"/>
      <c r="BDW220" s="93"/>
      <c r="BDX220" s="93"/>
      <c r="BDY220" s="93"/>
      <c r="BDZ220" s="93"/>
      <c r="BEA220" s="93"/>
      <c r="BEB220" s="93"/>
      <c r="BEC220" s="93"/>
      <c r="BED220" s="93"/>
      <c r="BEE220" s="93"/>
      <c r="BEF220" s="93"/>
      <c r="BEG220" s="93"/>
      <c r="BEH220" s="93"/>
      <c r="BEI220" s="93"/>
      <c r="BEJ220" s="93"/>
      <c r="BEK220" s="93"/>
      <c r="BEL220" s="93"/>
      <c r="BEM220" s="93"/>
      <c r="BEN220" s="93"/>
      <c r="BEO220" s="93"/>
      <c r="BEP220" s="93"/>
      <c r="BEQ220" s="93"/>
      <c r="BER220" s="93"/>
      <c r="BES220" s="93"/>
      <c r="BET220" s="93"/>
      <c r="BEU220" s="93"/>
      <c r="BEV220" s="93"/>
      <c r="BEW220" s="93"/>
      <c r="BEX220" s="93"/>
      <c r="BEY220" s="93"/>
      <c r="BEZ220" s="93"/>
      <c r="BFA220" s="93"/>
      <c r="BFB220" s="93"/>
      <c r="BFC220" s="93"/>
      <c r="BFD220" s="93"/>
      <c r="BFE220" s="93"/>
      <c r="BFF220" s="93"/>
      <c r="BFG220" s="93"/>
      <c r="BFH220" s="93"/>
      <c r="BFI220" s="93"/>
      <c r="BFJ220" s="93"/>
      <c r="BFK220" s="93"/>
      <c r="BFL220" s="93"/>
      <c r="BFM220" s="93"/>
      <c r="BFN220" s="93"/>
      <c r="BFO220" s="93"/>
      <c r="BFP220" s="93"/>
      <c r="BFQ220" s="93"/>
      <c r="BFR220" s="93"/>
      <c r="BFS220" s="93"/>
      <c r="BFT220" s="93"/>
      <c r="BFU220" s="93"/>
      <c r="BFV220" s="93"/>
      <c r="BFW220" s="93"/>
      <c r="BFX220" s="93"/>
      <c r="BFY220" s="93"/>
      <c r="BFZ220" s="93"/>
      <c r="BGA220" s="93"/>
      <c r="BGB220" s="93"/>
      <c r="BGC220" s="93"/>
      <c r="BGD220" s="93"/>
      <c r="BGE220" s="93"/>
      <c r="BGF220" s="93"/>
      <c r="BGG220" s="93"/>
      <c r="BGH220" s="93"/>
      <c r="BGI220" s="93"/>
      <c r="BGJ220" s="93"/>
      <c r="BGK220" s="93"/>
      <c r="BGL220" s="93"/>
      <c r="BGM220" s="93"/>
      <c r="BGN220" s="93"/>
      <c r="BGO220" s="93"/>
      <c r="BGP220" s="93"/>
      <c r="BGQ220" s="93"/>
      <c r="BGR220" s="93"/>
      <c r="BGS220" s="93"/>
      <c r="BGT220" s="93"/>
      <c r="BGU220" s="93"/>
      <c r="BGV220" s="93"/>
      <c r="BGW220" s="93"/>
      <c r="BGX220" s="93"/>
      <c r="BGY220" s="93"/>
      <c r="BGZ220" s="93"/>
      <c r="BHA220" s="93"/>
      <c r="BHB220" s="93"/>
      <c r="BHC220" s="93"/>
      <c r="BHD220" s="93"/>
      <c r="BHE220" s="93"/>
      <c r="BHF220" s="93"/>
      <c r="BHG220" s="93"/>
      <c r="BHH220" s="93"/>
      <c r="BHI220" s="93"/>
      <c r="BHJ220" s="93"/>
      <c r="BHK220" s="93"/>
      <c r="BHL220" s="93"/>
      <c r="BHM220" s="93"/>
      <c r="BHN220" s="93"/>
      <c r="BHO220" s="93"/>
      <c r="BHP220" s="93"/>
      <c r="BHQ220" s="93"/>
      <c r="BHR220" s="93"/>
      <c r="BHS220" s="93"/>
      <c r="BHT220" s="93"/>
      <c r="BHU220" s="93"/>
      <c r="BHV220" s="93"/>
      <c r="BHW220" s="93"/>
      <c r="BHX220" s="93"/>
      <c r="BHY220" s="93"/>
      <c r="BHZ220" s="93"/>
      <c r="BIA220" s="93"/>
      <c r="BIB220" s="93"/>
      <c r="BIC220" s="93"/>
      <c r="BID220" s="93"/>
      <c r="BIE220" s="93"/>
      <c r="BIF220" s="93"/>
      <c r="BIG220" s="93"/>
      <c r="BIH220" s="93"/>
      <c r="BII220" s="93"/>
      <c r="BIJ220" s="93"/>
      <c r="BIK220" s="93"/>
      <c r="BIL220" s="93"/>
      <c r="BIM220" s="93"/>
      <c r="BIN220" s="93"/>
      <c r="BIO220" s="93"/>
      <c r="BIP220" s="93"/>
      <c r="BIQ220" s="93"/>
      <c r="BIR220" s="93"/>
      <c r="BIS220" s="93"/>
      <c r="BIT220" s="93"/>
      <c r="BIU220" s="93"/>
      <c r="BIV220" s="93"/>
      <c r="BIW220" s="93"/>
      <c r="BIX220" s="93"/>
      <c r="BIY220" s="93"/>
      <c r="BIZ220" s="93"/>
      <c r="BJA220" s="93"/>
      <c r="BJB220" s="93"/>
      <c r="BJC220" s="93"/>
      <c r="BJD220" s="93"/>
      <c r="BJE220" s="93"/>
      <c r="BJF220" s="93"/>
      <c r="BJG220" s="93"/>
      <c r="BJH220" s="93"/>
      <c r="BJI220" s="93"/>
      <c r="BJJ220" s="93"/>
      <c r="BJK220" s="93"/>
      <c r="BJL220" s="93"/>
      <c r="BJM220" s="93"/>
      <c r="BJN220" s="93"/>
      <c r="BJO220" s="93"/>
      <c r="BJP220" s="93"/>
      <c r="BJQ220" s="93"/>
      <c r="BJR220" s="93"/>
      <c r="BJS220" s="93"/>
      <c r="BJT220" s="93"/>
      <c r="BJU220" s="93"/>
      <c r="BJV220" s="93"/>
      <c r="BJW220" s="93"/>
      <c r="BJX220" s="93"/>
      <c r="BJY220" s="93"/>
      <c r="BJZ220" s="93"/>
      <c r="BKA220" s="93"/>
      <c r="BKB220" s="93"/>
      <c r="BKC220" s="93"/>
      <c r="BKD220" s="93"/>
      <c r="BKE220" s="93"/>
      <c r="BKF220" s="93"/>
      <c r="BKG220" s="93"/>
      <c r="BKH220" s="93"/>
      <c r="BKI220" s="93"/>
      <c r="BKJ220" s="93"/>
      <c r="BKK220" s="93"/>
      <c r="BKL220" s="93"/>
      <c r="BKM220" s="93"/>
      <c r="BKN220" s="93"/>
      <c r="BKO220" s="93"/>
      <c r="BKP220" s="93"/>
      <c r="BKQ220" s="93"/>
      <c r="BKR220" s="93"/>
      <c r="BKS220" s="93"/>
      <c r="BKT220" s="93"/>
      <c r="BKU220" s="93"/>
      <c r="BKV220" s="93"/>
      <c r="BKW220" s="93"/>
      <c r="BKX220" s="93"/>
      <c r="BKY220" s="93"/>
      <c r="BKZ220" s="93"/>
      <c r="BLA220" s="93"/>
      <c r="BLB220" s="93"/>
      <c r="BLC220" s="93"/>
      <c r="BLD220" s="93"/>
      <c r="BLE220" s="93"/>
      <c r="BLF220" s="93"/>
      <c r="BLG220" s="93"/>
      <c r="BLH220" s="93"/>
      <c r="BLI220" s="93"/>
      <c r="BLJ220" s="93"/>
      <c r="BLK220" s="93"/>
      <c r="BLL220" s="93"/>
      <c r="BLM220" s="93"/>
      <c r="BLN220" s="93"/>
      <c r="BLO220" s="93"/>
      <c r="BLP220" s="93"/>
      <c r="BLQ220" s="93"/>
      <c r="BLR220" s="93"/>
      <c r="BLS220" s="93"/>
      <c r="BLT220" s="93"/>
      <c r="BLU220" s="93"/>
      <c r="BLV220" s="93"/>
      <c r="BLW220" s="93"/>
      <c r="BLX220" s="93"/>
      <c r="BLY220" s="93"/>
      <c r="BLZ220" s="93"/>
      <c r="BMA220" s="93"/>
      <c r="BMB220" s="93"/>
      <c r="BMC220" s="93"/>
      <c r="BMD220" s="93"/>
      <c r="BME220" s="93"/>
      <c r="BMF220" s="93"/>
      <c r="BMG220" s="93"/>
      <c r="BMH220" s="93"/>
      <c r="BMI220" s="93"/>
      <c r="BMJ220" s="93"/>
      <c r="BMK220" s="93"/>
      <c r="BML220" s="93"/>
      <c r="BMM220" s="93"/>
      <c r="BMN220" s="93"/>
      <c r="BMO220" s="93"/>
      <c r="BMP220" s="93"/>
      <c r="BMQ220" s="93"/>
      <c r="BMR220" s="93"/>
      <c r="BMS220" s="93"/>
      <c r="BMT220" s="93"/>
      <c r="BMU220" s="93"/>
      <c r="BMV220" s="93"/>
      <c r="BMW220" s="93"/>
      <c r="BMX220" s="93"/>
      <c r="BMY220" s="93"/>
      <c r="BMZ220" s="93"/>
      <c r="BNA220" s="93"/>
      <c r="BNB220" s="93"/>
      <c r="BNC220" s="93"/>
      <c r="BND220" s="93"/>
      <c r="BNE220" s="93"/>
      <c r="BNF220" s="93"/>
      <c r="BNG220" s="93"/>
      <c r="BNH220" s="93"/>
      <c r="BNI220" s="93"/>
      <c r="BNJ220" s="93"/>
      <c r="BNK220" s="93"/>
      <c r="BNL220" s="93"/>
      <c r="BNM220" s="93"/>
      <c r="BNN220" s="93"/>
      <c r="BNO220" s="93"/>
      <c r="BNP220" s="93"/>
      <c r="BNQ220" s="93"/>
      <c r="BNR220" s="93"/>
      <c r="BNS220" s="93"/>
      <c r="BNT220" s="93"/>
      <c r="BNU220" s="93"/>
      <c r="BNV220" s="93"/>
      <c r="BNW220" s="93"/>
      <c r="BNX220" s="93"/>
      <c r="BNY220" s="93"/>
      <c r="BNZ220" s="93"/>
      <c r="BOA220" s="93"/>
      <c r="BOB220" s="93"/>
      <c r="BOC220" s="93"/>
      <c r="BOD220" s="93"/>
      <c r="BOE220" s="93"/>
      <c r="BOF220" s="93"/>
      <c r="BOG220" s="93"/>
      <c r="BOH220" s="93"/>
      <c r="BOI220" s="93"/>
      <c r="BOJ220" s="93"/>
      <c r="BOK220" s="93"/>
      <c r="BOL220" s="93"/>
      <c r="BOM220" s="93"/>
      <c r="BON220" s="93"/>
      <c r="BOO220" s="93"/>
      <c r="BOP220" s="93"/>
      <c r="BOQ220" s="93"/>
      <c r="BOR220" s="93"/>
      <c r="BOS220" s="93"/>
      <c r="BOT220" s="93"/>
      <c r="BOU220" s="93"/>
      <c r="BOV220" s="93"/>
      <c r="BOW220" s="93"/>
      <c r="BOX220" s="93"/>
      <c r="BOY220" s="93"/>
      <c r="BOZ220" s="93"/>
      <c r="BPA220" s="93"/>
      <c r="BPB220" s="93"/>
      <c r="BPC220" s="93"/>
      <c r="BPD220" s="93"/>
      <c r="BPE220" s="93"/>
      <c r="BPF220" s="93"/>
      <c r="BPG220" s="93"/>
      <c r="BPH220" s="93"/>
      <c r="BPI220" s="93"/>
      <c r="BPJ220" s="93"/>
      <c r="BPK220" s="93"/>
      <c r="BPL220" s="93"/>
      <c r="BPM220" s="93"/>
      <c r="BPN220" s="93"/>
      <c r="BPO220" s="93"/>
      <c r="BPP220" s="93"/>
      <c r="BPQ220" s="93"/>
      <c r="BPR220" s="93"/>
      <c r="BPS220" s="93"/>
      <c r="BPT220" s="93"/>
      <c r="BPU220" s="93"/>
      <c r="BPV220" s="93"/>
      <c r="BPW220" s="93"/>
      <c r="BPX220" s="93"/>
      <c r="BPY220" s="93"/>
      <c r="BPZ220" s="93"/>
      <c r="BQA220" s="93"/>
      <c r="BQB220" s="93"/>
      <c r="BQC220" s="93"/>
      <c r="BQD220" s="93"/>
      <c r="BQE220" s="93"/>
      <c r="BQF220" s="93"/>
      <c r="BQG220" s="93"/>
      <c r="BQH220" s="93"/>
      <c r="BQI220" s="93"/>
      <c r="BQJ220" s="93"/>
      <c r="BQK220" s="93"/>
      <c r="BQL220" s="93"/>
      <c r="BQM220" s="93"/>
      <c r="BQN220" s="93"/>
      <c r="BQO220" s="93"/>
      <c r="BQP220" s="93"/>
      <c r="BQQ220" s="93"/>
      <c r="BQR220" s="93"/>
      <c r="BQS220" s="93"/>
      <c r="BQT220" s="93"/>
      <c r="BQU220" s="93"/>
      <c r="BQV220" s="93"/>
      <c r="BQW220" s="93"/>
      <c r="BQX220" s="93"/>
      <c r="BQY220" s="93"/>
      <c r="BQZ220" s="93"/>
      <c r="BRA220" s="93"/>
      <c r="BRB220" s="93"/>
      <c r="BRC220" s="93"/>
      <c r="BRD220" s="93"/>
      <c r="BRE220" s="93"/>
      <c r="BRF220" s="93"/>
      <c r="BRG220" s="93"/>
      <c r="BRH220" s="93"/>
      <c r="BRI220" s="93"/>
      <c r="BRJ220" s="93"/>
      <c r="BRK220" s="93"/>
      <c r="BRL220" s="93"/>
      <c r="BRM220" s="93"/>
      <c r="BRN220" s="93"/>
      <c r="BRO220" s="93"/>
      <c r="BRP220" s="93"/>
      <c r="BRQ220" s="93"/>
      <c r="BRR220" s="93"/>
      <c r="BRS220" s="93"/>
      <c r="BRT220" s="93"/>
      <c r="BRU220" s="93"/>
      <c r="BRV220" s="93"/>
      <c r="BRW220" s="93"/>
      <c r="BRX220" s="93"/>
      <c r="BRY220" s="93"/>
      <c r="BRZ220" s="93"/>
      <c r="BSA220" s="93"/>
      <c r="BSB220" s="93"/>
      <c r="BSC220" s="93"/>
      <c r="BSD220" s="93"/>
      <c r="BSE220" s="93"/>
      <c r="BSF220" s="93"/>
      <c r="BSG220" s="93"/>
      <c r="BSH220" s="93"/>
      <c r="BSI220" s="93"/>
      <c r="BSJ220" s="93"/>
      <c r="BSK220" s="93"/>
      <c r="BSL220" s="93"/>
      <c r="BSM220" s="93"/>
      <c r="BSN220" s="93"/>
      <c r="BSO220" s="93"/>
      <c r="BSP220" s="93"/>
      <c r="BSQ220" s="93"/>
      <c r="BSR220" s="93"/>
      <c r="BSS220" s="93"/>
      <c r="BST220" s="93"/>
      <c r="BSU220" s="93"/>
      <c r="BSV220" s="93"/>
      <c r="BSW220" s="93"/>
      <c r="BSX220" s="93"/>
      <c r="BSY220" s="93"/>
      <c r="BSZ220" s="93"/>
      <c r="BTA220" s="93"/>
      <c r="BTB220" s="93"/>
      <c r="BTC220" s="93"/>
      <c r="BTD220" s="93"/>
      <c r="BTE220" s="93"/>
      <c r="BTF220" s="93"/>
      <c r="BTG220" s="93"/>
      <c r="BTH220" s="93"/>
      <c r="BTI220" s="93"/>
      <c r="BTJ220" s="93"/>
      <c r="BTK220" s="93"/>
      <c r="BTL220" s="93"/>
      <c r="BTM220" s="93"/>
      <c r="BTN220" s="93"/>
      <c r="BTO220" s="93"/>
      <c r="BTP220" s="93"/>
      <c r="BTQ220" s="93"/>
      <c r="BTR220" s="93"/>
      <c r="BTS220" s="93"/>
      <c r="BTT220" s="93"/>
      <c r="BTU220" s="93"/>
      <c r="BTV220" s="93"/>
      <c r="BTW220" s="93"/>
      <c r="BTX220" s="93"/>
      <c r="BTY220" s="93"/>
      <c r="BTZ220" s="93"/>
      <c r="BUA220" s="93"/>
      <c r="BUB220" s="93"/>
      <c r="BUC220" s="93"/>
      <c r="BUD220" s="93"/>
      <c r="BUE220" s="93"/>
      <c r="BUF220" s="93"/>
      <c r="BUG220" s="93"/>
      <c r="BUH220" s="93"/>
      <c r="BUI220" s="93"/>
      <c r="BUJ220" s="93"/>
      <c r="BUK220" s="93"/>
      <c r="BUL220" s="93"/>
      <c r="BUM220" s="93"/>
      <c r="BUN220" s="93"/>
      <c r="BUO220" s="93"/>
      <c r="BUP220" s="93"/>
      <c r="BUQ220" s="93"/>
      <c r="BUR220" s="93"/>
      <c r="BUS220" s="93"/>
      <c r="BUT220" s="93"/>
      <c r="BUU220" s="93"/>
      <c r="BUV220" s="93"/>
      <c r="BUW220" s="93"/>
      <c r="BUX220" s="93"/>
      <c r="BUY220" s="93"/>
      <c r="BUZ220" s="93"/>
      <c r="BVA220" s="93"/>
      <c r="BVB220" s="93"/>
      <c r="BVC220" s="93"/>
      <c r="BVD220" s="93"/>
      <c r="BVE220" s="93"/>
      <c r="BVF220" s="93"/>
      <c r="BVG220" s="93"/>
      <c r="BVH220" s="93"/>
      <c r="BVI220" s="93"/>
      <c r="BVJ220" s="93"/>
      <c r="BVK220" s="93"/>
      <c r="BVL220" s="93"/>
      <c r="BVM220" s="93"/>
      <c r="BVN220" s="93"/>
      <c r="BVO220" s="93"/>
      <c r="BVP220" s="93"/>
      <c r="BVQ220" s="93"/>
      <c r="BVR220" s="93"/>
      <c r="BVS220" s="93"/>
      <c r="BVT220" s="93"/>
      <c r="BVU220" s="93"/>
      <c r="BVV220" s="93"/>
      <c r="BVW220" s="93"/>
      <c r="BVX220" s="93"/>
      <c r="BVY220" s="93"/>
      <c r="BVZ220" s="93"/>
      <c r="BWA220" s="93"/>
      <c r="BWB220" s="93"/>
      <c r="BWC220" s="93"/>
      <c r="BWD220" s="93"/>
      <c r="BWE220" s="93"/>
      <c r="BWF220" s="93"/>
      <c r="BWG220" s="93"/>
      <c r="BWH220" s="93"/>
      <c r="BWI220" s="93"/>
      <c r="BWJ220" s="93"/>
      <c r="BWK220" s="93"/>
      <c r="BWL220" s="93"/>
      <c r="BWM220" s="93"/>
      <c r="BWN220" s="93"/>
      <c r="BWO220" s="93"/>
      <c r="BWP220" s="93"/>
      <c r="BWQ220" s="93"/>
      <c r="BWR220" s="93"/>
      <c r="BWS220" s="93"/>
      <c r="BWT220" s="93"/>
      <c r="BWU220" s="93"/>
      <c r="BWV220" s="93"/>
      <c r="BWW220" s="93"/>
      <c r="BWX220" s="93"/>
      <c r="BWY220" s="93"/>
      <c r="BWZ220" s="93"/>
      <c r="BXA220" s="93"/>
      <c r="BXB220" s="93"/>
      <c r="BXC220" s="93"/>
      <c r="BXD220" s="93"/>
      <c r="BXE220" s="93"/>
      <c r="BXF220" s="93"/>
      <c r="BXG220" s="93"/>
      <c r="BXH220" s="93"/>
      <c r="BXI220" s="93"/>
      <c r="BXJ220" s="93"/>
      <c r="BXK220" s="93"/>
      <c r="BXL220" s="93"/>
      <c r="BXM220" s="93"/>
      <c r="BXN220" s="93"/>
      <c r="BXO220" s="93"/>
      <c r="BXP220" s="93"/>
      <c r="BXQ220" s="93"/>
      <c r="BXR220" s="93"/>
      <c r="BXS220" s="93"/>
      <c r="BXT220" s="93"/>
      <c r="BXU220" s="93"/>
      <c r="BXV220" s="93"/>
      <c r="BXW220" s="93"/>
      <c r="BXX220" s="93"/>
      <c r="BXY220" s="93"/>
      <c r="BXZ220" s="93"/>
      <c r="BYA220" s="93"/>
      <c r="BYB220" s="93"/>
      <c r="BYC220" s="93"/>
      <c r="BYD220" s="93"/>
      <c r="BYE220" s="93"/>
      <c r="BYF220" s="93"/>
      <c r="BYG220" s="93"/>
      <c r="BYH220" s="93"/>
      <c r="BYI220" s="93"/>
      <c r="BYJ220" s="93"/>
      <c r="BYK220" s="93"/>
      <c r="BYL220" s="93"/>
      <c r="BYM220" s="93"/>
      <c r="BYN220" s="93"/>
      <c r="BYO220" s="93"/>
      <c r="BYP220" s="93"/>
      <c r="BYQ220" s="93"/>
      <c r="BYR220" s="93"/>
      <c r="BYS220" s="93"/>
      <c r="BYT220" s="93"/>
      <c r="BYU220" s="93"/>
      <c r="BYV220" s="93"/>
      <c r="BYW220" s="93"/>
      <c r="BYX220" s="93"/>
      <c r="BYY220" s="93"/>
      <c r="BYZ220" s="93"/>
      <c r="BZA220" s="93"/>
      <c r="BZB220" s="93"/>
      <c r="BZC220" s="93"/>
      <c r="BZD220" s="93"/>
      <c r="BZE220" s="93"/>
      <c r="BZF220" s="93"/>
      <c r="BZG220" s="93"/>
      <c r="BZH220" s="93"/>
      <c r="BZI220" s="93"/>
      <c r="BZJ220" s="93"/>
      <c r="BZK220" s="93"/>
      <c r="BZL220" s="93"/>
      <c r="BZM220" s="93"/>
      <c r="BZN220" s="93"/>
      <c r="BZO220" s="93"/>
      <c r="BZP220" s="93"/>
      <c r="BZQ220" s="93"/>
      <c r="BZR220" s="93"/>
      <c r="BZS220" s="93"/>
      <c r="BZT220" s="93"/>
      <c r="BZU220" s="93"/>
      <c r="BZV220" s="93"/>
      <c r="BZW220" s="93"/>
      <c r="BZX220" s="93"/>
      <c r="BZY220" s="93"/>
      <c r="BZZ220" s="93"/>
      <c r="CAA220" s="93"/>
      <c r="CAB220" s="93"/>
      <c r="CAC220" s="93"/>
      <c r="CAD220" s="93"/>
      <c r="CAE220" s="93"/>
      <c r="CAF220" s="93"/>
      <c r="CAG220" s="93"/>
      <c r="CAH220" s="93"/>
      <c r="CAI220" s="93"/>
      <c r="CAJ220" s="93"/>
      <c r="CAK220" s="93"/>
      <c r="CAL220" s="93"/>
      <c r="CAM220" s="93"/>
      <c r="CAN220" s="93"/>
      <c r="CAO220" s="93"/>
      <c r="CAP220" s="93"/>
      <c r="CAQ220" s="93"/>
      <c r="CAR220" s="93"/>
      <c r="CAS220" s="93"/>
      <c r="CAT220" s="93"/>
      <c r="CAU220" s="93"/>
      <c r="CAV220" s="93"/>
      <c r="CAW220" s="93"/>
      <c r="CAX220" s="93"/>
      <c r="CAY220" s="93"/>
      <c r="CAZ220" s="93"/>
      <c r="CBA220" s="93"/>
      <c r="CBB220" s="93"/>
      <c r="CBC220" s="93"/>
      <c r="CBD220" s="93"/>
      <c r="CBE220" s="93"/>
      <c r="CBF220" s="93"/>
      <c r="CBG220" s="93"/>
      <c r="CBH220" s="93"/>
      <c r="CBI220" s="93"/>
      <c r="CBJ220" s="93"/>
      <c r="CBK220" s="93"/>
      <c r="CBL220" s="93"/>
      <c r="CBM220" s="93"/>
      <c r="CBN220" s="93"/>
      <c r="CBO220" s="93"/>
      <c r="CBP220" s="93"/>
      <c r="CBQ220" s="93"/>
      <c r="CBR220" s="93"/>
      <c r="CBS220" s="93"/>
      <c r="CBT220" s="93"/>
      <c r="CBU220" s="93"/>
      <c r="CBV220" s="93"/>
      <c r="CBW220" s="93"/>
      <c r="CBX220" s="93"/>
      <c r="CBY220" s="93"/>
      <c r="CBZ220" s="93"/>
      <c r="CCA220" s="93"/>
      <c r="CCB220" s="93"/>
      <c r="CCC220" s="93"/>
      <c r="CCD220" s="93"/>
      <c r="CCE220" s="93"/>
      <c r="CCF220" s="93"/>
      <c r="CCG220" s="93"/>
      <c r="CCH220" s="93"/>
      <c r="CCI220" s="93"/>
      <c r="CCJ220" s="93"/>
      <c r="CCK220" s="93"/>
      <c r="CCL220" s="93"/>
      <c r="CCM220" s="93"/>
      <c r="CCN220" s="93"/>
      <c r="CCO220" s="93"/>
      <c r="CCP220" s="93"/>
      <c r="CCQ220" s="93"/>
      <c r="CCR220" s="93"/>
      <c r="CCS220" s="93"/>
      <c r="CCT220" s="93"/>
      <c r="CCU220" s="93"/>
      <c r="CCV220" s="93"/>
      <c r="CCW220" s="93"/>
      <c r="CCX220" s="93"/>
      <c r="CCY220" s="93"/>
      <c r="CCZ220" s="93"/>
      <c r="CDA220" s="93"/>
      <c r="CDB220" s="93"/>
      <c r="CDC220" s="93"/>
      <c r="CDD220" s="93"/>
      <c r="CDE220" s="93"/>
      <c r="CDF220" s="93"/>
      <c r="CDG220" s="93"/>
      <c r="CDH220" s="93"/>
      <c r="CDI220" s="93"/>
      <c r="CDJ220" s="93"/>
      <c r="CDK220" s="93"/>
      <c r="CDL220" s="93"/>
      <c r="CDM220" s="93"/>
      <c r="CDN220" s="93"/>
      <c r="CDO220" s="93"/>
      <c r="CDP220" s="93"/>
      <c r="CDQ220" s="93"/>
      <c r="CDR220" s="93"/>
      <c r="CDS220" s="93"/>
      <c r="CDT220" s="93"/>
      <c r="CDU220" s="93"/>
      <c r="CDV220" s="93"/>
      <c r="CDW220" s="93"/>
      <c r="CDX220" s="93"/>
      <c r="CDY220" s="93"/>
      <c r="CDZ220" s="93"/>
      <c r="CEA220" s="93"/>
      <c r="CEB220" s="93"/>
      <c r="CEC220" s="93"/>
      <c r="CED220" s="93"/>
      <c r="CEE220" s="93"/>
      <c r="CEF220" s="93"/>
      <c r="CEG220" s="93"/>
      <c r="CEH220" s="93"/>
      <c r="CEI220" s="93"/>
      <c r="CEJ220" s="93"/>
      <c r="CEK220" s="93"/>
      <c r="CEL220" s="93"/>
      <c r="CEM220" s="93"/>
      <c r="CEN220" s="93"/>
      <c r="CEO220" s="93"/>
      <c r="CEP220" s="93"/>
      <c r="CEQ220" s="93"/>
      <c r="CER220" s="93"/>
      <c r="CES220" s="93"/>
      <c r="CET220" s="93"/>
      <c r="CEU220" s="93"/>
      <c r="CEV220" s="93"/>
      <c r="CEW220" s="93"/>
      <c r="CEX220" s="93"/>
      <c r="CEY220" s="93"/>
      <c r="CEZ220" s="93"/>
      <c r="CFA220" s="93"/>
      <c r="CFB220" s="93"/>
      <c r="CFC220" s="93"/>
      <c r="CFD220" s="93"/>
      <c r="CFE220" s="93"/>
      <c r="CFF220" s="93"/>
      <c r="CFG220" s="93"/>
      <c r="CFH220" s="93"/>
      <c r="CFI220" s="93"/>
      <c r="CFJ220" s="93"/>
      <c r="CFK220" s="93"/>
      <c r="CFL220" s="93"/>
      <c r="CFM220" s="93"/>
      <c r="CFN220" s="93"/>
      <c r="CFO220" s="93"/>
      <c r="CFP220" s="93"/>
      <c r="CFQ220" s="93"/>
      <c r="CFR220" s="93"/>
      <c r="CFS220" s="93"/>
      <c r="CFT220" s="93"/>
      <c r="CFU220" s="93"/>
      <c r="CFV220" s="93"/>
      <c r="CFW220" s="93"/>
      <c r="CFX220" s="93"/>
      <c r="CFY220" s="93"/>
      <c r="CFZ220" s="93"/>
      <c r="CGA220" s="93"/>
      <c r="CGB220" s="93"/>
      <c r="CGC220" s="93"/>
      <c r="CGD220" s="93"/>
      <c r="CGE220" s="93"/>
      <c r="CGF220" s="93"/>
      <c r="CGG220" s="93"/>
      <c r="CGH220" s="93"/>
      <c r="CGI220" s="93"/>
      <c r="CGJ220" s="93"/>
      <c r="CGK220" s="93"/>
      <c r="CGL220" s="93"/>
      <c r="CGM220" s="93"/>
      <c r="CGN220" s="93"/>
      <c r="CGO220" s="93"/>
      <c r="CGP220" s="93"/>
      <c r="CGQ220" s="93"/>
      <c r="CGR220" s="93"/>
      <c r="CGS220" s="93"/>
      <c r="CGT220" s="93"/>
      <c r="CGU220" s="93"/>
      <c r="CGV220" s="93"/>
      <c r="CGW220" s="93"/>
      <c r="CGX220" s="93"/>
      <c r="CGY220" s="93"/>
      <c r="CGZ220" s="93"/>
      <c r="CHA220" s="93"/>
      <c r="CHB220" s="93"/>
      <c r="CHC220" s="93"/>
      <c r="CHD220" s="93"/>
      <c r="CHE220" s="93"/>
      <c r="CHF220" s="93"/>
      <c r="CHG220" s="93"/>
      <c r="CHH220" s="93"/>
      <c r="CHI220" s="93"/>
      <c r="CHJ220" s="93"/>
      <c r="CHK220" s="93"/>
      <c r="CHL220" s="93"/>
      <c r="CHM220" s="93"/>
      <c r="CHN220" s="93"/>
      <c r="CHO220" s="93"/>
      <c r="CHP220" s="93"/>
      <c r="CHQ220" s="93"/>
      <c r="CHR220" s="93"/>
      <c r="CHS220" s="93"/>
      <c r="CHT220" s="93"/>
      <c r="CHU220" s="93"/>
      <c r="CHV220" s="93"/>
      <c r="CHW220" s="93"/>
      <c r="CHX220" s="93"/>
      <c r="CHY220" s="93"/>
      <c r="CHZ220" s="93"/>
      <c r="CIA220" s="93"/>
      <c r="CIB220" s="93"/>
      <c r="CIC220" s="93"/>
      <c r="CID220" s="93"/>
      <c r="CIE220" s="93"/>
      <c r="CIF220" s="93"/>
      <c r="CIG220" s="93"/>
      <c r="CIH220" s="93"/>
      <c r="CII220" s="93"/>
      <c r="CIJ220" s="93"/>
      <c r="CIK220" s="93"/>
      <c r="CIL220" s="93"/>
      <c r="CIM220" s="93"/>
      <c r="CIN220" s="93"/>
      <c r="CIO220" s="93"/>
      <c r="CIP220" s="93"/>
      <c r="CIQ220" s="93"/>
      <c r="CIR220" s="93"/>
      <c r="CIS220" s="93"/>
      <c r="CIT220" s="93"/>
      <c r="CIU220" s="93"/>
      <c r="CIV220" s="93"/>
      <c r="CIW220" s="93"/>
      <c r="CIX220" s="93"/>
      <c r="CIY220" s="93"/>
      <c r="CIZ220" s="93"/>
      <c r="CJA220" s="93"/>
      <c r="CJB220" s="93"/>
      <c r="CJC220" s="93"/>
      <c r="CJD220" s="93"/>
      <c r="CJE220" s="93"/>
      <c r="CJF220" s="93"/>
      <c r="CJG220" s="93"/>
      <c r="CJH220" s="93"/>
      <c r="CJI220" s="93"/>
      <c r="CJJ220" s="93"/>
      <c r="CJK220" s="93"/>
      <c r="CJL220" s="93"/>
      <c r="CJM220" s="93"/>
      <c r="CJN220" s="93"/>
      <c r="CJO220" s="93"/>
      <c r="CJP220" s="93"/>
      <c r="CJQ220" s="93"/>
      <c r="CJR220" s="93"/>
      <c r="CJS220" s="93"/>
      <c r="CJT220" s="93"/>
      <c r="CJU220" s="93"/>
      <c r="CJV220" s="93"/>
      <c r="CJW220" s="93"/>
      <c r="CJX220" s="93"/>
      <c r="CJY220" s="93"/>
      <c r="CJZ220" s="93"/>
      <c r="CKA220" s="93"/>
      <c r="CKB220" s="93"/>
      <c r="CKC220" s="93"/>
      <c r="CKD220" s="93"/>
      <c r="CKE220" s="93"/>
      <c r="CKF220" s="93"/>
      <c r="CKG220" s="93"/>
      <c r="CKH220" s="93"/>
      <c r="CKI220" s="93"/>
      <c r="CKJ220" s="93"/>
      <c r="CKK220" s="93"/>
      <c r="CKL220" s="93"/>
      <c r="CKM220" s="93"/>
      <c r="CKN220" s="93"/>
      <c r="CKO220" s="93"/>
      <c r="CKP220" s="93"/>
      <c r="CKQ220" s="93"/>
      <c r="CKR220" s="93"/>
      <c r="CKS220" s="93"/>
      <c r="CKT220" s="93"/>
      <c r="CKU220" s="93"/>
      <c r="CKV220" s="93"/>
      <c r="CKW220" s="93"/>
      <c r="CKX220" s="93"/>
      <c r="CKY220" s="93"/>
      <c r="CKZ220" s="93"/>
      <c r="CLA220" s="93"/>
      <c r="CLB220" s="93"/>
      <c r="CLC220" s="93"/>
      <c r="CLD220" s="93"/>
      <c r="CLE220" s="93"/>
      <c r="CLF220" s="93"/>
      <c r="CLG220" s="93"/>
      <c r="CLH220" s="93"/>
      <c r="CLI220" s="93"/>
      <c r="CLJ220" s="93"/>
      <c r="CLK220" s="93"/>
      <c r="CLL220" s="93"/>
      <c r="CLM220" s="93"/>
      <c r="CLN220" s="93"/>
      <c r="CLO220" s="93"/>
      <c r="CLP220" s="93"/>
      <c r="CLQ220" s="93"/>
      <c r="CLR220" s="93"/>
      <c r="CLS220" s="93"/>
      <c r="CLT220" s="93"/>
      <c r="CLU220" s="93"/>
      <c r="CLV220" s="93"/>
      <c r="CLW220" s="93"/>
      <c r="CLX220" s="93"/>
      <c r="CLY220" s="93"/>
      <c r="CLZ220" s="93"/>
      <c r="CMA220" s="93"/>
      <c r="CMB220" s="93"/>
      <c r="CMC220" s="93"/>
      <c r="CMD220" s="93"/>
      <c r="CME220" s="93"/>
      <c r="CMF220" s="93"/>
      <c r="CMG220" s="93"/>
      <c r="CMH220" s="93"/>
      <c r="CMI220" s="93"/>
      <c r="CMJ220" s="93"/>
      <c r="CMK220" s="93"/>
      <c r="CML220" s="93"/>
      <c r="CMM220" s="93"/>
      <c r="CMN220" s="93"/>
      <c r="CMO220" s="93"/>
      <c r="CMP220" s="93"/>
      <c r="CMQ220" s="93"/>
      <c r="CMR220" s="93"/>
      <c r="CMS220" s="93"/>
      <c r="CMT220" s="93"/>
      <c r="CMU220" s="93"/>
      <c r="CMV220" s="93"/>
      <c r="CMW220" s="93"/>
      <c r="CMX220" s="93"/>
      <c r="CMY220" s="93"/>
      <c r="CMZ220" s="93"/>
      <c r="CNA220" s="93"/>
      <c r="CNB220" s="93"/>
      <c r="CNC220" s="93"/>
      <c r="CND220" s="93"/>
      <c r="CNE220" s="93"/>
      <c r="CNF220" s="93"/>
      <c r="CNG220" s="93"/>
      <c r="CNH220" s="93"/>
      <c r="CNI220" s="93"/>
      <c r="CNJ220" s="93"/>
      <c r="CNK220" s="93"/>
      <c r="CNL220" s="93"/>
      <c r="CNM220" s="93"/>
      <c r="CNN220" s="93"/>
      <c r="CNO220" s="93"/>
      <c r="CNP220" s="93"/>
      <c r="CNQ220" s="93"/>
      <c r="CNR220" s="93"/>
      <c r="CNS220" s="93"/>
      <c r="CNT220" s="93"/>
      <c r="CNU220" s="93"/>
      <c r="CNV220" s="93"/>
      <c r="CNW220" s="93"/>
      <c r="CNX220" s="93"/>
      <c r="CNY220" s="93"/>
      <c r="CNZ220" s="93"/>
      <c r="COA220" s="93"/>
      <c r="COB220" s="93"/>
      <c r="COC220" s="93"/>
      <c r="COD220" s="93"/>
      <c r="COE220" s="93"/>
      <c r="COF220" s="93"/>
      <c r="COG220" s="93"/>
      <c r="COH220" s="93"/>
      <c r="COI220" s="93"/>
      <c r="COJ220" s="93"/>
      <c r="COK220" s="93"/>
      <c r="COL220" s="93"/>
      <c r="COM220" s="93"/>
      <c r="CON220" s="93"/>
      <c r="COO220" s="93"/>
      <c r="COP220" s="93"/>
      <c r="COQ220" s="93"/>
      <c r="COR220" s="93"/>
      <c r="COS220" s="93"/>
      <c r="COT220" s="93"/>
      <c r="COU220" s="93"/>
      <c r="COV220" s="93"/>
      <c r="COW220" s="93"/>
      <c r="COX220" s="93"/>
      <c r="COY220" s="93"/>
      <c r="COZ220" s="93"/>
      <c r="CPA220" s="93"/>
      <c r="CPB220" s="93"/>
      <c r="CPC220" s="93"/>
      <c r="CPD220" s="93"/>
      <c r="CPE220" s="93"/>
      <c r="CPF220" s="93"/>
      <c r="CPG220" s="93"/>
      <c r="CPH220" s="93"/>
      <c r="CPI220" s="93"/>
      <c r="CPJ220" s="93"/>
      <c r="CPK220" s="93"/>
      <c r="CPL220" s="93"/>
      <c r="CPM220" s="93"/>
      <c r="CPN220" s="93"/>
      <c r="CPO220" s="93"/>
      <c r="CPP220" s="93"/>
      <c r="CPQ220" s="93"/>
      <c r="CPR220" s="93"/>
      <c r="CPS220" s="93"/>
      <c r="CPT220" s="93"/>
      <c r="CPU220" s="93"/>
      <c r="CPV220" s="93"/>
      <c r="CPW220" s="93"/>
      <c r="CPX220" s="93"/>
      <c r="CPY220" s="93"/>
      <c r="CPZ220" s="93"/>
      <c r="CQA220" s="93"/>
      <c r="CQB220" s="93"/>
      <c r="CQC220" s="93"/>
      <c r="CQD220" s="93"/>
      <c r="CQE220" s="93"/>
      <c r="CQF220" s="93"/>
      <c r="CQG220" s="93"/>
      <c r="CQH220" s="93"/>
      <c r="CQI220" s="93"/>
      <c r="CQJ220" s="93"/>
      <c r="CQK220" s="93"/>
      <c r="CQL220" s="93"/>
      <c r="CQM220" s="93"/>
      <c r="CQN220" s="93"/>
      <c r="CQO220" s="93"/>
      <c r="CQP220" s="93"/>
      <c r="CQQ220" s="93"/>
      <c r="CQR220" s="93"/>
      <c r="CQS220" s="93"/>
      <c r="CQT220" s="93"/>
      <c r="CQU220" s="93"/>
      <c r="CQV220" s="93"/>
      <c r="CQW220" s="93"/>
      <c r="CQX220" s="93"/>
      <c r="CQY220" s="93"/>
      <c r="CQZ220" s="93"/>
      <c r="CRA220" s="93"/>
      <c r="CRB220" s="93"/>
      <c r="CRC220" s="93"/>
      <c r="CRD220" s="93"/>
      <c r="CRE220" s="93"/>
      <c r="CRF220" s="93"/>
      <c r="CRG220" s="93"/>
      <c r="CRH220" s="93"/>
      <c r="CRI220" s="93"/>
      <c r="CRJ220" s="93"/>
      <c r="CRK220" s="93"/>
      <c r="CRL220" s="93"/>
      <c r="CRM220" s="93"/>
      <c r="CRN220" s="93"/>
      <c r="CRO220" s="93"/>
      <c r="CRP220" s="93"/>
      <c r="CRQ220" s="93"/>
      <c r="CRR220" s="93"/>
      <c r="CRS220" s="93"/>
      <c r="CRT220" s="93"/>
      <c r="CRU220" s="93"/>
      <c r="CRV220" s="93"/>
      <c r="CRW220" s="93"/>
      <c r="CRX220" s="93"/>
      <c r="CRY220" s="93"/>
      <c r="CRZ220" s="93"/>
      <c r="CSA220" s="93"/>
      <c r="CSB220" s="93"/>
      <c r="CSC220" s="93"/>
      <c r="CSD220" s="93"/>
      <c r="CSE220" s="93"/>
      <c r="CSF220" s="93"/>
      <c r="CSG220" s="93"/>
      <c r="CSH220" s="93"/>
      <c r="CSI220" s="93"/>
      <c r="CSJ220" s="93"/>
      <c r="CSK220" s="93"/>
      <c r="CSL220" s="93"/>
      <c r="CSM220" s="93"/>
      <c r="CSN220" s="93"/>
      <c r="CSO220" s="93"/>
      <c r="CSP220" s="93"/>
      <c r="CSQ220" s="93"/>
      <c r="CSR220" s="93"/>
      <c r="CSS220" s="93"/>
      <c r="CST220" s="93"/>
      <c r="CSU220" s="93"/>
      <c r="CSV220" s="93"/>
      <c r="CSW220" s="93"/>
      <c r="CSX220" s="93"/>
      <c r="CSY220" s="93"/>
      <c r="CSZ220" s="93"/>
      <c r="CTA220" s="93"/>
      <c r="CTB220" s="93"/>
      <c r="CTC220" s="93"/>
      <c r="CTD220" s="93"/>
      <c r="CTE220" s="93"/>
      <c r="CTF220" s="93"/>
      <c r="CTG220" s="93"/>
      <c r="CTH220" s="93"/>
      <c r="CTI220" s="93"/>
      <c r="CTJ220" s="93"/>
      <c r="CTK220" s="93"/>
      <c r="CTL220" s="93"/>
      <c r="CTM220" s="93"/>
      <c r="CTN220" s="93"/>
      <c r="CTO220" s="93"/>
      <c r="CTP220" s="93"/>
      <c r="CTQ220" s="93"/>
      <c r="CTR220" s="93"/>
      <c r="CTS220" s="93"/>
      <c r="CTT220" s="93"/>
      <c r="CTU220" s="93"/>
      <c r="CTV220" s="93"/>
      <c r="CTW220" s="93"/>
      <c r="CTX220" s="93"/>
      <c r="CTY220" s="93"/>
      <c r="CTZ220" s="93"/>
      <c r="CUA220" s="93"/>
      <c r="CUB220" s="93"/>
      <c r="CUC220" s="93"/>
      <c r="CUD220" s="93"/>
      <c r="CUE220" s="93"/>
      <c r="CUF220" s="93"/>
      <c r="CUG220" s="93"/>
      <c r="CUH220" s="93"/>
      <c r="CUI220" s="93"/>
      <c r="CUJ220" s="93"/>
      <c r="CUK220" s="93"/>
      <c r="CUL220" s="93"/>
      <c r="CUM220" s="93"/>
      <c r="CUN220" s="93"/>
      <c r="CUO220" s="93"/>
      <c r="CUP220" s="93"/>
      <c r="CUQ220" s="93"/>
      <c r="CUR220" s="93"/>
      <c r="CUS220" s="93"/>
      <c r="CUT220" s="93"/>
      <c r="CUU220" s="93"/>
      <c r="CUV220" s="93"/>
      <c r="CUW220" s="93"/>
      <c r="CUX220" s="93"/>
      <c r="CUY220" s="93"/>
      <c r="CUZ220" s="93"/>
      <c r="CVA220" s="93"/>
      <c r="CVB220" s="93"/>
      <c r="CVC220" s="93"/>
      <c r="CVD220" s="93"/>
      <c r="CVE220" s="93"/>
      <c r="CVF220" s="93"/>
      <c r="CVG220" s="93"/>
      <c r="CVH220" s="93"/>
      <c r="CVI220" s="93"/>
      <c r="CVJ220" s="93"/>
      <c r="CVK220" s="93"/>
      <c r="CVL220" s="93"/>
      <c r="CVM220" s="93"/>
      <c r="CVN220" s="93"/>
      <c r="CVO220" s="93"/>
      <c r="CVP220" s="93"/>
      <c r="CVQ220" s="93"/>
      <c r="CVR220" s="93"/>
      <c r="CVS220" s="93"/>
      <c r="CVT220" s="93"/>
      <c r="CVU220" s="93"/>
      <c r="CVV220" s="93"/>
      <c r="CVW220" s="93"/>
      <c r="CVX220" s="93"/>
      <c r="CVY220" s="93"/>
      <c r="CVZ220" s="93"/>
      <c r="CWA220" s="93"/>
      <c r="CWB220" s="93"/>
      <c r="CWC220" s="93"/>
      <c r="CWD220" s="93"/>
      <c r="CWE220" s="93"/>
      <c r="CWF220" s="93"/>
      <c r="CWG220" s="93"/>
      <c r="CWH220" s="93"/>
      <c r="CWI220" s="93"/>
      <c r="CWJ220" s="93"/>
      <c r="CWK220" s="93"/>
      <c r="CWL220" s="93"/>
      <c r="CWM220" s="93"/>
      <c r="CWN220" s="93"/>
      <c r="CWO220" s="93"/>
      <c r="CWP220" s="93"/>
      <c r="CWQ220" s="93"/>
      <c r="CWR220" s="93"/>
      <c r="CWS220" s="93"/>
      <c r="CWT220" s="93"/>
      <c r="CWU220" s="93"/>
      <c r="CWV220" s="93"/>
      <c r="CWW220" s="93"/>
      <c r="CWX220" s="93"/>
      <c r="CWY220" s="93"/>
      <c r="CWZ220" s="93"/>
      <c r="CXA220" s="93"/>
      <c r="CXB220" s="93"/>
      <c r="CXC220" s="93"/>
      <c r="CXD220" s="93"/>
      <c r="CXE220" s="93"/>
      <c r="CXF220" s="93"/>
      <c r="CXG220" s="93"/>
      <c r="CXH220" s="93"/>
      <c r="CXI220" s="93"/>
      <c r="CXJ220" s="93"/>
      <c r="CXK220" s="93"/>
      <c r="CXL220" s="93"/>
      <c r="CXM220" s="93"/>
      <c r="CXN220" s="93"/>
      <c r="CXO220" s="93"/>
      <c r="CXP220" s="93"/>
      <c r="CXQ220" s="93"/>
      <c r="CXR220" s="93"/>
      <c r="CXS220" s="93"/>
      <c r="CXT220" s="93"/>
      <c r="CXU220" s="93"/>
      <c r="CXV220" s="93"/>
      <c r="CXW220" s="93"/>
      <c r="CXX220" s="93"/>
      <c r="CXY220" s="93"/>
      <c r="CXZ220" s="93"/>
      <c r="CYA220" s="93"/>
      <c r="CYB220" s="93"/>
      <c r="CYC220" s="93"/>
      <c r="CYD220" s="93"/>
      <c r="CYE220" s="93"/>
      <c r="CYF220" s="93"/>
      <c r="CYG220" s="93"/>
      <c r="CYH220" s="93"/>
      <c r="CYI220" s="93"/>
      <c r="CYJ220" s="93"/>
      <c r="CYK220" s="93"/>
      <c r="CYL220" s="93"/>
      <c r="CYM220" s="93"/>
      <c r="CYN220" s="93"/>
      <c r="CYO220" s="93"/>
      <c r="CYP220" s="93"/>
      <c r="CYQ220" s="93"/>
      <c r="CYR220" s="93"/>
      <c r="CYS220" s="93"/>
      <c r="CYT220" s="93"/>
      <c r="CYU220" s="93"/>
      <c r="CYV220" s="93"/>
      <c r="CYW220" s="93"/>
      <c r="CYX220" s="93"/>
      <c r="CYY220" s="93"/>
      <c r="CYZ220" s="93"/>
      <c r="CZA220" s="93"/>
      <c r="CZB220" s="93"/>
      <c r="CZC220" s="93"/>
      <c r="CZD220" s="93"/>
      <c r="CZE220" s="93"/>
      <c r="CZF220" s="93"/>
      <c r="CZG220" s="93"/>
      <c r="CZH220" s="93"/>
      <c r="CZI220" s="93"/>
      <c r="CZJ220" s="93"/>
      <c r="CZK220" s="93"/>
      <c r="CZL220" s="93"/>
      <c r="CZM220" s="93"/>
      <c r="CZN220" s="93"/>
      <c r="CZO220" s="93"/>
      <c r="CZP220" s="93"/>
      <c r="CZQ220" s="93"/>
      <c r="CZR220" s="93"/>
      <c r="CZS220" s="93"/>
      <c r="CZT220" s="93"/>
      <c r="CZU220" s="93"/>
      <c r="CZV220" s="93"/>
      <c r="CZW220" s="93"/>
      <c r="CZX220" s="93"/>
      <c r="CZY220" s="93"/>
      <c r="CZZ220" s="93"/>
      <c r="DAA220" s="93"/>
      <c r="DAB220" s="93"/>
      <c r="DAC220" s="93"/>
      <c r="DAD220" s="93"/>
      <c r="DAE220" s="93"/>
      <c r="DAF220" s="93"/>
      <c r="DAG220" s="93"/>
      <c r="DAH220" s="93"/>
      <c r="DAI220" s="93"/>
      <c r="DAJ220" s="93"/>
      <c r="DAK220" s="93"/>
      <c r="DAL220" s="93"/>
      <c r="DAM220" s="93"/>
      <c r="DAN220" s="93"/>
      <c r="DAO220" s="93"/>
      <c r="DAP220" s="93"/>
      <c r="DAQ220" s="93"/>
      <c r="DAR220" s="93"/>
      <c r="DAS220" s="93"/>
      <c r="DAT220" s="93"/>
      <c r="DAU220" s="93"/>
      <c r="DAV220" s="93"/>
      <c r="DAW220" s="93"/>
      <c r="DAX220" s="93"/>
      <c r="DAY220" s="93"/>
      <c r="DAZ220" s="93"/>
      <c r="DBA220" s="93"/>
      <c r="DBB220" s="93"/>
      <c r="DBC220" s="93"/>
      <c r="DBD220" s="93"/>
      <c r="DBE220" s="93"/>
      <c r="DBF220" s="93"/>
      <c r="DBG220" s="93"/>
      <c r="DBH220" s="93"/>
      <c r="DBI220" s="93"/>
      <c r="DBJ220" s="93"/>
      <c r="DBK220" s="93"/>
      <c r="DBL220" s="93"/>
      <c r="DBM220" s="93"/>
      <c r="DBN220" s="93"/>
      <c r="DBO220" s="93"/>
      <c r="DBP220" s="93"/>
      <c r="DBQ220" s="93"/>
      <c r="DBR220" s="93"/>
      <c r="DBS220" s="93"/>
      <c r="DBT220" s="93"/>
      <c r="DBU220" s="93"/>
      <c r="DBV220" s="93"/>
      <c r="DBW220" s="93"/>
      <c r="DBX220" s="93"/>
      <c r="DBY220" s="93"/>
      <c r="DBZ220" s="93"/>
      <c r="DCA220" s="93"/>
      <c r="DCB220" s="93"/>
      <c r="DCC220" s="93"/>
      <c r="DCD220" s="93"/>
      <c r="DCE220" s="93"/>
      <c r="DCF220" s="93"/>
      <c r="DCG220" s="93"/>
      <c r="DCH220" s="93"/>
      <c r="DCI220" s="93"/>
      <c r="DCJ220" s="93"/>
      <c r="DCK220" s="93"/>
      <c r="DCL220" s="93"/>
      <c r="DCM220" s="93"/>
      <c r="DCN220" s="93"/>
      <c r="DCO220" s="93"/>
      <c r="DCP220" s="93"/>
      <c r="DCQ220" s="93"/>
      <c r="DCR220" s="93"/>
      <c r="DCS220" s="93"/>
      <c r="DCT220" s="93"/>
      <c r="DCU220" s="93"/>
      <c r="DCV220" s="93"/>
      <c r="DCW220" s="93"/>
      <c r="DCX220" s="93"/>
      <c r="DCY220" s="93"/>
      <c r="DCZ220" s="93"/>
      <c r="DDA220" s="93"/>
      <c r="DDB220" s="93"/>
      <c r="DDC220" s="93"/>
      <c r="DDD220" s="93"/>
      <c r="DDE220" s="93"/>
      <c r="DDF220" s="93"/>
      <c r="DDG220" s="93"/>
      <c r="DDH220" s="93"/>
      <c r="DDI220" s="93"/>
      <c r="DDJ220" s="93"/>
      <c r="DDK220" s="93"/>
      <c r="DDL220" s="93"/>
      <c r="DDM220" s="93"/>
      <c r="DDN220" s="93"/>
      <c r="DDO220" s="93"/>
      <c r="DDP220" s="93"/>
      <c r="DDQ220" s="93"/>
      <c r="DDR220" s="93"/>
      <c r="DDS220" s="93"/>
      <c r="DDT220" s="93"/>
      <c r="DDU220" s="93"/>
      <c r="DDV220" s="93"/>
      <c r="DDW220" s="93"/>
      <c r="DDX220" s="93"/>
      <c r="DDY220" s="93"/>
      <c r="DDZ220" s="93"/>
      <c r="DEA220" s="93"/>
      <c r="DEB220" s="93"/>
      <c r="DEC220" s="93"/>
      <c r="DED220" s="93"/>
      <c r="DEE220" s="93"/>
      <c r="DEF220" s="93"/>
      <c r="DEG220" s="93"/>
      <c r="DEH220" s="93"/>
      <c r="DEI220" s="93"/>
      <c r="DEJ220" s="93"/>
      <c r="DEK220" s="93"/>
      <c r="DEL220" s="93"/>
      <c r="DEM220" s="93"/>
      <c r="DEN220" s="93"/>
      <c r="DEO220" s="93"/>
      <c r="DEP220" s="93"/>
      <c r="DEQ220" s="93"/>
      <c r="DER220" s="93"/>
      <c r="DES220" s="93"/>
      <c r="DET220" s="93"/>
      <c r="DEU220" s="93"/>
      <c r="DEV220" s="93"/>
      <c r="DEW220" s="93"/>
      <c r="DEX220" s="93"/>
      <c r="DEY220" s="93"/>
      <c r="DEZ220" s="93"/>
      <c r="DFA220" s="93"/>
      <c r="DFB220" s="93"/>
      <c r="DFC220" s="93"/>
      <c r="DFD220" s="93"/>
      <c r="DFE220" s="93"/>
      <c r="DFF220" s="93"/>
      <c r="DFG220" s="93"/>
      <c r="DFH220" s="93"/>
      <c r="DFI220" s="93"/>
      <c r="DFJ220" s="93"/>
      <c r="DFK220" s="93"/>
      <c r="DFL220" s="93"/>
      <c r="DFM220" s="93"/>
      <c r="DFN220" s="93"/>
      <c r="DFO220" s="93"/>
      <c r="DFP220" s="93"/>
      <c r="DFQ220" s="93"/>
      <c r="DFR220" s="93"/>
      <c r="DFS220" s="93"/>
      <c r="DFT220" s="93"/>
      <c r="DFU220" s="93"/>
      <c r="DFV220" s="93"/>
      <c r="DFW220" s="93"/>
      <c r="DFX220" s="93"/>
      <c r="DFY220" s="93"/>
      <c r="DFZ220" s="93"/>
      <c r="DGA220" s="93"/>
      <c r="DGB220" s="93"/>
      <c r="DGC220" s="93"/>
      <c r="DGD220" s="93"/>
      <c r="DGE220" s="93"/>
      <c r="DGF220" s="93"/>
      <c r="DGG220" s="93"/>
      <c r="DGH220" s="93"/>
      <c r="DGI220" s="93"/>
      <c r="DGJ220" s="93"/>
      <c r="DGK220" s="93"/>
      <c r="DGL220" s="93"/>
      <c r="DGM220" s="93"/>
      <c r="DGN220" s="93"/>
      <c r="DGO220" s="93"/>
      <c r="DGP220" s="93"/>
      <c r="DGQ220" s="93"/>
      <c r="DGR220" s="93"/>
      <c r="DGS220" s="93"/>
      <c r="DGT220" s="93"/>
      <c r="DGU220" s="93"/>
      <c r="DGV220" s="93"/>
      <c r="DGW220" s="93"/>
      <c r="DGX220" s="93"/>
      <c r="DGY220" s="93"/>
      <c r="DGZ220" s="93"/>
      <c r="DHA220" s="93"/>
      <c r="DHB220" s="93"/>
      <c r="DHC220" s="93"/>
      <c r="DHD220" s="93"/>
      <c r="DHE220" s="93"/>
      <c r="DHF220" s="93"/>
      <c r="DHG220" s="93"/>
      <c r="DHH220" s="93"/>
      <c r="DHI220" s="93"/>
      <c r="DHJ220" s="93"/>
      <c r="DHK220" s="93"/>
      <c r="DHL220" s="93"/>
      <c r="DHM220" s="93"/>
      <c r="DHN220" s="93"/>
      <c r="DHO220" s="93"/>
      <c r="DHP220" s="93"/>
      <c r="DHQ220" s="93"/>
      <c r="DHR220" s="93"/>
      <c r="DHS220" s="93"/>
      <c r="DHT220" s="93"/>
      <c r="DHU220" s="93"/>
      <c r="DHV220" s="93"/>
      <c r="DHW220" s="93"/>
      <c r="DHX220" s="93"/>
      <c r="DHY220" s="93"/>
      <c r="DHZ220" s="93"/>
      <c r="DIA220" s="93"/>
      <c r="DIB220" s="93"/>
      <c r="DIC220" s="93"/>
      <c r="DID220" s="93"/>
      <c r="DIE220" s="93"/>
      <c r="DIF220" s="93"/>
      <c r="DIG220" s="93"/>
      <c r="DIH220" s="93"/>
      <c r="DII220" s="93"/>
      <c r="DIJ220" s="93"/>
      <c r="DIK220" s="93"/>
      <c r="DIL220" s="93"/>
      <c r="DIM220" s="93"/>
      <c r="DIN220" s="93"/>
      <c r="DIO220" s="93"/>
      <c r="DIP220" s="93"/>
      <c r="DIQ220" s="93"/>
      <c r="DIR220" s="93"/>
      <c r="DIS220" s="93"/>
      <c r="DIT220" s="93"/>
      <c r="DIU220" s="93"/>
      <c r="DIV220" s="93"/>
      <c r="DIW220" s="93"/>
      <c r="DIX220" s="93"/>
      <c r="DIY220" s="93"/>
      <c r="DIZ220" s="93"/>
      <c r="DJA220" s="93"/>
      <c r="DJB220" s="93"/>
      <c r="DJC220" s="93"/>
      <c r="DJD220" s="93"/>
      <c r="DJE220" s="93"/>
      <c r="DJF220" s="93"/>
      <c r="DJG220" s="93"/>
      <c r="DJH220" s="93"/>
      <c r="DJI220" s="93"/>
      <c r="DJJ220" s="93"/>
      <c r="DJK220" s="93"/>
      <c r="DJL220" s="93"/>
      <c r="DJM220" s="93"/>
      <c r="DJN220" s="93"/>
      <c r="DJO220" s="93"/>
      <c r="DJP220" s="93"/>
      <c r="DJQ220" s="93"/>
      <c r="DJR220" s="93"/>
      <c r="DJS220" s="93"/>
      <c r="DJT220" s="93"/>
      <c r="DJU220" s="93"/>
      <c r="DJV220" s="93"/>
      <c r="DJW220" s="93"/>
      <c r="DJX220" s="93"/>
      <c r="DJY220" s="93"/>
      <c r="DJZ220" s="93"/>
      <c r="DKA220" s="93"/>
      <c r="DKB220" s="93"/>
      <c r="DKC220" s="93"/>
      <c r="DKD220" s="93"/>
      <c r="DKE220" s="93"/>
      <c r="DKF220" s="93"/>
      <c r="DKG220" s="93"/>
      <c r="DKH220" s="93"/>
      <c r="DKI220" s="93"/>
      <c r="DKJ220" s="93"/>
      <c r="DKK220" s="93"/>
      <c r="DKL220" s="93"/>
      <c r="DKM220" s="93"/>
      <c r="DKN220" s="93"/>
      <c r="DKO220" s="93"/>
      <c r="DKP220" s="93"/>
      <c r="DKQ220" s="93"/>
      <c r="DKR220" s="93"/>
      <c r="DKS220" s="93"/>
      <c r="DKT220" s="93"/>
      <c r="DKU220" s="93"/>
      <c r="DKV220" s="93"/>
      <c r="DKW220" s="93"/>
      <c r="DKX220" s="93"/>
      <c r="DKY220" s="93"/>
      <c r="DKZ220" s="93"/>
      <c r="DLA220" s="93"/>
      <c r="DLB220" s="93"/>
      <c r="DLC220" s="93"/>
      <c r="DLD220" s="93"/>
      <c r="DLE220" s="93"/>
      <c r="DLF220" s="93"/>
      <c r="DLG220" s="93"/>
      <c r="DLH220" s="93"/>
      <c r="DLI220" s="93"/>
      <c r="DLJ220" s="93"/>
      <c r="DLK220" s="93"/>
      <c r="DLL220" s="93"/>
      <c r="DLM220" s="93"/>
      <c r="DLN220" s="93"/>
      <c r="DLO220" s="93"/>
      <c r="DLP220" s="93"/>
      <c r="DLQ220" s="93"/>
      <c r="DLR220" s="93"/>
      <c r="DLS220" s="93"/>
      <c r="DLT220" s="93"/>
      <c r="DLU220" s="93"/>
      <c r="DLV220" s="93"/>
      <c r="DLW220" s="93"/>
      <c r="DLX220" s="93"/>
      <c r="DLY220" s="93"/>
      <c r="DLZ220" s="93"/>
      <c r="DMA220" s="93"/>
      <c r="DMB220" s="93"/>
      <c r="DMC220" s="93"/>
      <c r="DMD220" s="93"/>
      <c r="DME220" s="93"/>
      <c r="DMF220" s="93"/>
      <c r="DMG220" s="93"/>
      <c r="DMH220" s="93"/>
      <c r="DMI220" s="93"/>
      <c r="DMJ220" s="93"/>
      <c r="DMK220" s="93"/>
      <c r="DML220" s="93"/>
      <c r="DMM220" s="93"/>
      <c r="DMN220" s="93"/>
      <c r="DMO220" s="93"/>
      <c r="DMP220" s="93"/>
      <c r="DMQ220" s="93"/>
      <c r="DMR220" s="93"/>
      <c r="DMS220" s="93"/>
      <c r="DMT220" s="93"/>
      <c r="DMU220" s="93"/>
      <c r="DMV220" s="93"/>
      <c r="DMW220" s="93"/>
      <c r="DMX220" s="93"/>
      <c r="DMY220" s="93"/>
      <c r="DMZ220" s="93"/>
      <c r="DNA220" s="93"/>
      <c r="DNB220" s="93"/>
      <c r="DNC220" s="93"/>
      <c r="DND220" s="93"/>
      <c r="DNE220" s="93"/>
      <c r="DNF220" s="93"/>
      <c r="DNG220" s="93"/>
      <c r="DNH220" s="93"/>
      <c r="DNI220" s="93"/>
      <c r="DNJ220" s="93"/>
      <c r="DNK220" s="93"/>
      <c r="DNL220" s="93"/>
      <c r="DNM220" s="93"/>
      <c r="DNN220" s="93"/>
      <c r="DNO220" s="93"/>
      <c r="DNP220" s="93"/>
      <c r="DNQ220" s="93"/>
      <c r="DNR220" s="93"/>
      <c r="DNS220" s="93"/>
      <c r="DNT220" s="93"/>
      <c r="DNU220" s="93"/>
      <c r="DNV220" s="93"/>
      <c r="DNW220" s="93"/>
      <c r="DNX220" s="93"/>
      <c r="DNY220" s="93"/>
      <c r="DNZ220" s="93"/>
      <c r="DOA220" s="93"/>
      <c r="DOB220" s="93"/>
      <c r="DOC220" s="93"/>
      <c r="DOD220" s="93"/>
      <c r="DOE220" s="93"/>
      <c r="DOF220" s="93"/>
      <c r="DOG220" s="93"/>
      <c r="DOH220" s="93"/>
      <c r="DOI220" s="93"/>
      <c r="DOJ220" s="93"/>
      <c r="DOK220" s="93"/>
      <c r="DOL220" s="93"/>
      <c r="DOM220" s="93"/>
      <c r="DON220" s="93"/>
      <c r="DOO220" s="93"/>
      <c r="DOP220" s="93"/>
      <c r="DOQ220" s="93"/>
      <c r="DOR220" s="93"/>
      <c r="DOS220" s="93"/>
      <c r="DOT220" s="93"/>
      <c r="DOU220" s="93"/>
      <c r="DOV220" s="93"/>
      <c r="DOW220" s="93"/>
      <c r="DOX220" s="93"/>
      <c r="DOY220" s="93"/>
      <c r="DOZ220" s="93"/>
      <c r="DPA220" s="93"/>
      <c r="DPB220" s="93"/>
      <c r="DPC220" s="93"/>
      <c r="DPD220" s="93"/>
      <c r="DPE220" s="93"/>
      <c r="DPF220" s="93"/>
      <c r="DPG220" s="93"/>
      <c r="DPH220" s="93"/>
      <c r="DPI220" s="93"/>
      <c r="DPJ220" s="93"/>
      <c r="DPK220" s="93"/>
      <c r="DPL220" s="93"/>
      <c r="DPM220" s="93"/>
      <c r="DPN220" s="93"/>
      <c r="DPO220" s="93"/>
      <c r="DPP220" s="93"/>
      <c r="DPQ220" s="93"/>
      <c r="DPR220" s="93"/>
      <c r="DPS220" s="93"/>
      <c r="DPT220" s="93"/>
      <c r="DPU220" s="93"/>
      <c r="DPV220" s="93"/>
      <c r="DPW220" s="93"/>
      <c r="DPX220" s="93"/>
      <c r="DPY220" s="93"/>
      <c r="DPZ220" s="93"/>
      <c r="DQA220" s="93"/>
      <c r="DQB220" s="93"/>
      <c r="DQC220" s="93"/>
      <c r="DQD220" s="93"/>
      <c r="DQE220" s="93"/>
      <c r="DQF220" s="93"/>
      <c r="DQG220" s="93"/>
      <c r="DQH220" s="93"/>
      <c r="DQI220" s="93"/>
      <c r="DQJ220" s="93"/>
      <c r="DQK220" s="93"/>
      <c r="DQL220" s="93"/>
      <c r="DQM220" s="93"/>
      <c r="DQN220" s="93"/>
      <c r="DQO220" s="93"/>
      <c r="DQP220" s="93"/>
      <c r="DQQ220" s="93"/>
      <c r="DQR220" s="93"/>
      <c r="DQS220" s="93"/>
      <c r="DQT220" s="93"/>
      <c r="DQU220" s="93"/>
      <c r="DQV220" s="93"/>
      <c r="DQW220" s="93"/>
      <c r="DQX220" s="93"/>
      <c r="DQY220" s="93"/>
      <c r="DQZ220" s="93"/>
      <c r="DRA220" s="93"/>
      <c r="DRB220" s="93"/>
      <c r="DRC220" s="93"/>
      <c r="DRD220" s="93"/>
      <c r="DRE220" s="93"/>
      <c r="DRF220" s="93"/>
      <c r="DRG220" s="93"/>
      <c r="DRH220" s="93"/>
      <c r="DRI220" s="93"/>
      <c r="DRJ220" s="93"/>
      <c r="DRK220" s="93"/>
      <c r="DRL220" s="93"/>
      <c r="DRM220" s="93"/>
      <c r="DRN220" s="93"/>
      <c r="DRO220" s="93"/>
      <c r="DRP220" s="93"/>
      <c r="DRQ220" s="93"/>
      <c r="DRR220" s="93"/>
      <c r="DRS220" s="93"/>
      <c r="DRT220" s="93"/>
      <c r="DRU220" s="93"/>
      <c r="DRV220" s="93"/>
      <c r="DRW220" s="93"/>
      <c r="DRX220" s="93"/>
      <c r="DRY220" s="93"/>
      <c r="DRZ220" s="93"/>
      <c r="DSA220" s="93"/>
      <c r="DSB220" s="93"/>
      <c r="DSC220" s="93"/>
      <c r="DSD220" s="93"/>
      <c r="DSE220" s="93"/>
      <c r="DSF220" s="93"/>
      <c r="DSG220" s="93"/>
      <c r="DSH220" s="93"/>
      <c r="DSI220" s="93"/>
      <c r="DSJ220" s="93"/>
      <c r="DSK220" s="93"/>
      <c r="DSL220" s="93"/>
      <c r="DSM220" s="93"/>
      <c r="DSN220" s="93"/>
      <c r="DSO220" s="93"/>
      <c r="DSP220" s="93"/>
      <c r="DSQ220" s="93"/>
      <c r="DSR220" s="93"/>
      <c r="DSS220" s="93"/>
      <c r="DST220" s="93"/>
      <c r="DSU220" s="93"/>
      <c r="DSV220" s="93"/>
      <c r="DSW220" s="93"/>
      <c r="DSX220" s="93"/>
      <c r="DSY220" s="93"/>
      <c r="DSZ220" s="93"/>
      <c r="DTA220" s="93"/>
      <c r="DTB220" s="93"/>
      <c r="DTC220" s="93"/>
      <c r="DTD220" s="93"/>
      <c r="DTE220" s="93"/>
      <c r="DTF220" s="93"/>
      <c r="DTG220" s="93"/>
      <c r="DTH220" s="93"/>
      <c r="DTI220" s="93"/>
      <c r="DTJ220" s="93"/>
      <c r="DTK220" s="93"/>
      <c r="DTL220" s="93"/>
      <c r="DTM220" s="93"/>
      <c r="DTN220" s="93"/>
      <c r="DTO220" s="93"/>
      <c r="DTP220" s="93"/>
      <c r="DTQ220" s="93"/>
      <c r="DTR220" s="93"/>
      <c r="DTS220" s="93"/>
      <c r="DTT220" s="93"/>
      <c r="DTU220" s="93"/>
      <c r="DTV220" s="93"/>
      <c r="DTW220" s="93"/>
      <c r="DTX220" s="93"/>
      <c r="DTY220" s="93"/>
      <c r="DTZ220" s="93"/>
      <c r="DUA220" s="93"/>
      <c r="DUB220" s="93"/>
      <c r="DUC220" s="93"/>
      <c r="DUD220" s="93"/>
      <c r="DUE220" s="93"/>
      <c r="DUF220" s="93"/>
      <c r="DUG220" s="93"/>
      <c r="DUH220" s="93"/>
      <c r="DUI220" s="93"/>
      <c r="DUJ220" s="93"/>
      <c r="DUK220" s="93"/>
      <c r="DUL220" s="93"/>
      <c r="DUM220" s="93"/>
      <c r="DUN220" s="93"/>
      <c r="DUO220" s="93"/>
      <c r="DUP220" s="93"/>
      <c r="DUQ220" s="93"/>
      <c r="DUR220" s="93"/>
      <c r="DUS220" s="93"/>
      <c r="DUT220" s="93"/>
      <c r="DUU220" s="93"/>
      <c r="DUV220" s="93"/>
      <c r="DUW220" s="93"/>
      <c r="DUX220" s="93"/>
      <c r="DUY220" s="93"/>
      <c r="DUZ220" s="93"/>
      <c r="DVA220" s="93"/>
      <c r="DVB220" s="93"/>
      <c r="DVC220" s="93"/>
      <c r="DVD220" s="93"/>
      <c r="DVE220" s="93"/>
      <c r="DVF220" s="93"/>
      <c r="DVG220" s="93"/>
      <c r="DVH220" s="93"/>
      <c r="DVI220" s="93"/>
      <c r="DVJ220" s="93"/>
      <c r="DVK220" s="93"/>
      <c r="DVL220" s="93"/>
      <c r="DVM220" s="93"/>
      <c r="DVN220" s="93"/>
      <c r="DVO220" s="93"/>
      <c r="DVP220" s="93"/>
      <c r="DVQ220" s="93"/>
      <c r="DVR220" s="93"/>
      <c r="DVS220" s="93"/>
      <c r="DVT220" s="93"/>
      <c r="DVU220" s="93"/>
      <c r="DVV220" s="93"/>
      <c r="DVW220" s="93"/>
      <c r="DVX220" s="93"/>
      <c r="DVY220" s="93"/>
      <c r="DVZ220" s="93"/>
      <c r="DWA220" s="93"/>
      <c r="DWB220" s="93"/>
      <c r="DWC220" s="93"/>
      <c r="DWD220" s="93"/>
      <c r="DWE220" s="93"/>
      <c r="DWF220" s="93"/>
      <c r="DWG220" s="93"/>
      <c r="DWH220" s="93"/>
      <c r="DWI220" s="93"/>
      <c r="DWJ220" s="93"/>
      <c r="DWK220" s="93"/>
      <c r="DWL220" s="93"/>
      <c r="DWM220" s="93"/>
      <c r="DWN220" s="93"/>
      <c r="DWO220" s="93"/>
      <c r="DWP220" s="93"/>
      <c r="DWQ220" s="93"/>
      <c r="DWR220" s="93"/>
      <c r="DWS220" s="93"/>
      <c r="DWT220" s="93"/>
      <c r="DWU220" s="93"/>
      <c r="DWV220" s="93"/>
      <c r="DWW220" s="93"/>
      <c r="DWX220" s="93"/>
      <c r="DWY220" s="93"/>
      <c r="DWZ220" s="93"/>
      <c r="DXA220" s="93"/>
      <c r="DXB220" s="93"/>
      <c r="DXC220" s="93"/>
      <c r="DXD220" s="93"/>
      <c r="DXE220" s="93"/>
      <c r="DXF220" s="93"/>
      <c r="DXG220" s="93"/>
      <c r="DXH220" s="93"/>
      <c r="DXI220" s="93"/>
      <c r="DXJ220" s="93"/>
      <c r="DXK220" s="93"/>
      <c r="DXL220" s="93"/>
      <c r="DXM220" s="93"/>
      <c r="DXN220" s="93"/>
      <c r="DXO220" s="93"/>
      <c r="DXP220" s="93"/>
      <c r="DXQ220" s="93"/>
      <c r="DXR220" s="93"/>
      <c r="DXS220" s="93"/>
      <c r="DXT220" s="93"/>
      <c r="DXU220" s="93"/>
      <c r="DXV220" s="93"/>
      <c r="DXW220" s="93"/>
      <c r="DXX220" s="93"/>
      <c r="DXY220" s="93"/>
      <c r="DXZ220" s="93"/>
      <c r="DYA220" s="93"/>
      <c r="DYB220" s="93"/>
      <c r="DYC220" s="93"/>
      <c r="DYD220" s="93"/>
      <c r="DYE220" s="93"/>
      <c r="DYF220" s="93"/>
      <c r="DYG220" s="93"/>
      <c r="DYH220" s="93"/>
      <c r="DYI220" s="93"/>
      <c r="DYJ220" s="93"/>
      <c r="DYK220" s="93"/>
      <c r="DYL220" s="93"/>
      <c r="DYM220" s="93"/>
      <c r="DYN220" s="93"/>
      <c r="DYO220" s="93"/>
      <c r="DYP220" s="93"/>
      <c r="DYQ220" s="93"/>
      <c r="DYR220" s="93"/>
      <c r="DYS220" s="93"/>
      <c r="DYT220" s="93"/>
      <c r="DYU220" s="93"/>
      <c r="DYV220" s="93"/>
      <c r="DYW220" s="93"/>
      <c r="DYX220" s="93"/>
      <c r="DYY220" s="93"/>
      <c r="DYZ220" s="93"/>
      <c r="DZA220" s="93"/>
      <c r="DZB220" s="93"/>
      <c r="DZC220" s="93"/>
      <c r="DZD220" s="93"/>
      <c r="DZE220" s="93"/>
      <c r="DZF220" s="93"/>
      <c r="DZG220" s="93"/>
      <c r="DZH220" s="93"/>
      <c r="DZI220" s="93"/>
      <c r="DZJ220" s="93"/>
      <c r="DZK220" s="93"/>
      <c r="DZL220" s="93"/>
      <c r="DZM220" s="93"/>
      <c r="DZN220" s="93"/>
      <c r="DZO220" s="93"/>
      <c r="DZP220" s="93"/>
      <c r="DZQ220" s="93"/>
      <c r="DZR220" s="93"/>
      <c r="DZS220" s="93"/>
      <c r="DZT220" s="93"/>
      <c r="DZU220" s="93"/>
      <c r="DZV220" s="93"/>
      <c r="DZW220" s="93"/>
      <c r="DZX220" s="93"/>
      <c r="DZY220" s="93"/>
      <c r="DZZ220" s="93"/>
      <c r="EAA220" s="93"/>
      <c r="EAB220" s="93"/>
      <c r="EAC220" s="93"/>
      <c r="EAD220" s="93"/>
      <c r="EAE220" s="93"/>
      <c r="EAF220" s="93"/>
      <c r="EAG220" s="93"/>
      <c r="EAH220" s="93"/>
      <c r="EAI220" s="93"/>
      <c r="EAJ220" s="93"/>
      <c r="EAK220" s="93"/>
      <c r="EAL220" s="93"/>
      <c r="EAM220" s="93"/>
      <c r="EAN220" s="93"/>
      <c r="EAO220" s="93"/>
      <c r="EAP220" s="93"/>
      <c r="EAQ220" s="93"/>
      <c r="EAR220" s="93"/>
      <c r="EAS220" s="93"/>
      <c r="EAT220" s="93"/>
      <c r="EAU220" s="93"/>
      <c r="EAV220" s="93"/>
      <c r="EAW220" s="93"/>
      <c r="EAX220" s="93"/>
      <c r="EAY220" s="93"/>
      <c r="EAZ220" s="93"/>
      <c r="EBA220" s="93"/>
      <c r="EBB220" s="93"/>
      <c r="EBC220" s="93"/>
      <c r="EBD220" s="93"/>
      <c r="EBE220" s="93"/>
      <c r="EBF220" s="93"/>
      <c r="EBG220" s="93"/>
      <c r="EBH220" s="93"/>
      <c r="EBI220" s="93"/>
      <c r="EBJ220" s="93"/>
      <c r="EBK220" s="93"/>
      <c r="EBL220" s="93"/>
      <c r="EBM220" s="93"/>
      <c r="EBN220" s="93"/>
      <c r="EBO220" s="93"/>
      <c r="EBP220" s="93"/>
      <c r="EBQ220" s="93"/>
      <c r="EBR220" s="93"/>
      <c r="EBS220" s="93"/>
      <c r="EBT220" s="93"/>
      <c r="EBU220" s="93"/>
      <c r="EBV220" s="93"/>
      <c r="EBW220" s="93"/>
      <c r="EBX220" s="93"/>
      <c r="EBY220" s="93"/>
      <c r="EBZ220" s="93"/>
      <c r="ECA220" s="93"/>
      <c r="ECB220" s="93"/>
      <c r="ECC220" s="93"/>
      <c r="ECD220" s="93"/>
      <c r="ECE220" s="93"/>
      <c r="ECF220" s="93"/>
      <c r="ECG220" s="93"/>
      <c r="ECH220" s="93"/>
      <c r="ECI220" s="93"/>
      <c r="ECJ220" s="93"/>
      <c r="ECK220" s="93"/>
      <c r="ECL220" s="93"/>
      <c r="ECM220" s="93"/>
      <c r="ECN220" s="93"/>
      <c r="ECO220" s="93"/>
      <c r="ECP220" s="93"/>
      <c r="ECQ220" s="93"/>
      <c r="ECR220" s="93"/>
      <c r="ECS220" s="93"/>
      <c r="ECT220" s="93"/>
      <c r="ECU220" s="93"/>
      <c r="ECV220" s="93"/>
      <c r="ECW220" s="93"/>
      <c r="ECX220" s="93"/>
      <c r="ECY220" s="93"/>
      <c r="ECZ220" s="93"/>
      <c r="EDA220" s="93"/>
      <c r="EDB220" s="93"/>
      <c r="EDC220" s="93"/>
      <c r="EDD220" s="93"/>
      <c r="EDE220" s="93"/>
      <c r="EDF220" s="93"/>
      <c r="EDG220" s="93"/>
      <c r="EDH220" s="93"/>
      <c r="EDI220" s="93"/>
      <c r="EDJ220" s="93"/>
      <c r="EDK220" s="93"/>
      <c r="EDL220" s="93"/>
      <c r="EDM220" s="93"/>
      <c r="EDN220" s="93"/>
      <c r="EDO220" s="93"/>
      <c r="EDP220" s="93"/>
      <c r="EDQ220" s="93"/>
      <c r="EDR220" s="93"/>
      <c r="EDS220" s="93"/>
      <c r="EDT220" s="93"/>
      <c r="EDU220" s="93"/>
      <c r="EDV220" s="93"/>
      <c r="EDW220" s="93"/>
      <c r="EDX220" s="93"/>
      <c r="EDY220" s="93"/>
      <c r="EDZ220" s="93"/>
      <c r="EEA220" s="93"/>
      <c r="EEB220" s="93"/>
      <c r="EEC220" s="93"/>
      <c r="EED220" s="93"/>
      <c r="EEE220" s="93"/>
      <c r="EEF220" s="93"/>
      <c r="EEG220" s="93"/>
      <c r="EEH220" s="93"/>
      <c r="EEI220" s="93"/>
      <c r="EEJ220" s="93"/>
      <c r="EEK220" s="93"/>
      <c r="EEL220" s="93"/>
      <c r="EEM220" s="93"/>
      <c r="EEN220" s="93"/>
      <c r="EEO220" s="93"/>
      <c r="EEP220" s="93"/>
      <c r="EEQ220" s="93"/>
      <c r="EER220" s="93"/>
      <c r="EES220" s="93"/>
      <c r="EET220" s="93"/>
      <c r="EEU220" s="93"/>
      <c r="EEV220" s="93"/>
      <c r="EEW220" s="93"/>
      <c r="EEX220" s="93"/>
      <c r="EEY220" s="93"/>
      <c r="EEZ220" s="93"/>
      <c r="EFA220" s="93"/>
      <c r="EFB220" s="93"/>
      <c r="EFC220" s="93"/>
      <c r="EFD220" s="93"/>
      <c r="EFE220" s="93"/>
      <c r="EFF220" s="93"/>
      <c r="EFG220" s="93"/>
      <c r="EFH220" s="93"/>
      <c r="EFI220" s="93"/>
      <c r="EFJ220" s="93"/>
      <c r="EFK220" s="93"/>
      <c r="EFL220" s="93"/>
      <c r="EFM220" s="93"/>
      <c r="EFN220" s="93"/>
      <c r="EFO220" s="93"/>
      <c r="EFP220" s="93"/>
      <c r="EFQ220" s="93"/>
      <c r="EFR220" s="93"/>
      <c r="EFS220" s="93"/>
      <c r="EFT220" s="93"/>
      <c r="EFU220" s="93"/>
      <c r="EFV220" s="93"/>
      <c r="EFW220" s="93"/>
      <c r="EFX220" s="93"/>
      <c r="EFY220" s="93"/>
      <c r="EFZ220" s="93"/>
      <c r="EGA220" s="93"/>
      <c r="EGB220" s="93"/>
      <c r="EGC220" s="93"/>
      <c r="EGD220" s="93"/>
      <c r="EGE220" s="93"/>
      <c r="EGF220" s="93"/>
      <c r="EGG220" s="93"/>
      <c r="EGH220" s="93"/>
      <c r="EGI220" s="93"/>
      <c r="EGJ220" s="93"/>
      <c r="EGK220" s="93"/>
      <c r="EGL220" s="93"/>
      <c r="EGM220" s="93"/>
      <c r="EGN220" s="93"/>
      <c r="EGO220" s="93"/>
      <c r="EGP220" s="93"/>
      <c r="EGQ220" s="93"/>
      <c r="EGR220" s="93"/>
      <c r="EGS220" s="93"/>
      <c r="EGT220" s="93"/>
      <c r="EGU220" s="93"/>
      <c r="EGV220" s="93"/>
      <c r="EGW220" s="93"/>
      <c r="EGX220" s="93"/>
      <c r="EGY220" s="93"/>
      <c r="EGZ220" s="93"/>
      <c r="EHA220" s="93"/>
      <c r="EHB220" s="93"/>
      <c r="EHC220" s="93"/>
      <c r="EHD220" s="93"/>
      <c r="EHE220" s="93"/>
      <c r="EHF220" s="93"/>
      <c r="EHG220" s="93"/>
      <c r="EHH220" s="93"/>
      <c r="EHI220" s="93"/>
      <c r="EHJ220" s="93"/>
      <c r="EHK220" s="93"/>
      <c r="EHL220" s="93"/>
      <c r="EHM220" s="93"/>
      <c r="EHN220" s="93"/>
      <c r="EHO220" s="93"/>
      <c r="EHP220" s="93"/>
      <c r="EHQ220" s="93"/>
      <c r="EHR220" s="93"/>
      <c r="EHS220" s="93"/>
      <c r="EHT220" s="93"/>
      <c r="EHU220" s="93"/>
      <c r="EHV220" s="93"/>
      <c r="EHW220" s="93"/>
      <c r="EHX220" s="93"/>
      <c r="EHY220" s="93"/>
      <c r="EHZ220" s="93"/>
      <c r="EIA220" s="93"/>
      <c r="EIB220" s="93"/>
      <c r="EIC220" s="93"/>
      <c r="EID220" s="93"/>
      <c r="EIE220" s="93"/>
      <c r="EIF220" s="93"/>
      <c r="EIG220" s="93"/>
      <c r="EIH220" s="93"/>
      <c r="EII220" s="93"/>
      <c r="EIJ220" s="93"/>
      <c r="EIK220" s="93"/>
      <c r="EIL220" s="93"/>
      <c r="EIM220" s="93"/>
      <c r="EIN220" s="93"/>
      <c r="EIO220" s="93"/>
      <c r="EIP220" s="93"/>
      <c r="EIQ220" s="93"/>
      <c r="EIR220" s="93"/>
      <c r="EIS220" s="93"/>
      <c r="EIT220" s="93"/>
      <c r="EIU220" s="93"/>
      <c r="EIV220" s="93"/>
      <c r="EIW220" s="93"/>
      <c r="EIX220" s="93"/>
      <c r="EIY220" s="93"/>
      <c r="EIZ220" s="93"/>
      <c r="EJA220" s="93"/>
      <c r="EJB220" s="93"/>
      <c r="EJC220" s="93"/>
      <c r="EJD220" s="93"/>
      <c r="EJE220" s="93"/>
      <c r="EJF220" s="93"/>
      <c r="EJG220" s="93"/>
      <c r="EJH220" s="93"/>
      <c r="EJI220" s="93"/>
      <c r="EJJ220" s="93"/>
      <c r="EJK220" s="93"/>
      <c r="EJL220" s="93"/>
      <c r="EJM220" s="93"/>
      <c r="EJN220" s="93"/>
      <c r="EJO220" s="93"/>
      <c r="EJP220" s="93"/>
      <c r="EJQ220" s="93"/>
      <c r="EJR220" s="93"/>
      <c r="EJS220" s="93"/>
      <c r="EJT220" s="93"/>
      <c r="EJU220" s="93"/>
      <c r="EJV220" s="93"/>
      <c r="EJW220" s="93"/>
      <c r="EJX220" s="93"/>
      <c r="EJY220" s="93"/>
      <c r="EJZ220" s="93"/>
      <c r="EKA220" s="93"/>
      <c r="EKB220" s="93"/>
      <c r="EKC220" s="93"/>
      <c r="EKD220" s="93"/>
      <c r="EKE220" s="93"/>
      <c r="EKF220" s="93"/>
      <c r="EKG220" s="93"/>
      <c r="EKH220" s="93"/>
      <c r="EKI220" s="93"/>
      <c r="EKJ220" s="93"/>
      <c r="EKK220" s="93"/>
      <c r="EKL220" s="93"/>
      <c r="EKM220" s="93"/>
      <c r="EKN220" s="93"/>
      <c r="EKO220" s="93"/>
      <c r="EKP220" s="93"/>
      <c r="EKQ220" s="93"/>
      <c r="EKR220" s="93"/>
      <c r="EKS220" s="93"/>
      <c r="EKT220" s="93"/>
      <c r="EKU220" s="93"/>
      <c r="EKV220" s="93"/>
      <c r="EKW220" s="93"/>
      <c r="EKX220" s="93"/>
      <c r="EKY220" s="93"/>
      <c r="EKZ220" s="93"/>
      <c r="ELA220" s="93"/>
      <c r="ELB220" s="93"/>
      <c r="ELC220" s="93"/>
      <c r="ELD220" s="93"/>
      <c r="ELE220" s="93"/>
      <c r="ELF220" s="93"/>
      <c r="ELG220" s="93"/>
      <c r="ELH220" s="93"/>
      <c r="ELI220" s="93"/>
      <c r="ELJ220" s="93"/>
      <c r="ELK220" s="93"/>
      <c r="ELL220" s="93"/>
      <c r="ELM220" s="93"/>
      <c r="ELN220" s="93"/>
      <c r="ELO220" s="93"/>
      <c r="ELP220" s="93"/>
      <c r="ELQ220" s="93"/>
      <c r="ELR220" s="93"/>
      <c r="ELS220" s="93"/>
      <c r="ELT220" s="93"/>
      <c r="ELU220" s="93"/>
      <c r="ELV220" s="93"/>
      <c r="ELW220" s="93"/>
      <c r="ELX220" s="93"/>
      <c r="ELY220" s="93"/>
      <c r="ELZ220" s="93"/>
      <c r="EMA220" s="93"/>
      <c r="EMB220" s="93"/>
      <c r="EMC220" s="93"/>
      <c r="EMD220" s="93"/>
      <c r="EME220" s="93"/>
      <c r="EMF220" s="93"/>
      <c r="EMG220" s="93"/>
      <c r="EMH220" s="93"/>
      <c r="EMI220" s="93"/>
      <c r="EMJ220" s="93"/>
      <c r="EMK220" s="93"/>
      <c r="EML220" s="93"/>
      <c r="EMM220" s="93"/>
      <c r="EMN220" s="93"/>
      <c r="EMO220" s="93"/>
      <c r="EMP220" s="93"/>
      <c r="EMQ220" s="93"/>
      <c r="EMR220" s="93"/>
      <c r="EMS220" s="93"/>
      <c r="EMT220" s="93"/>
      <c r="EMU220" s="93"/>
      <c r="EMV220" s="93"/>
      <c r="EMW220" s="93"/>
      <c r="EMX220" s="93"/>
      <c r="EMY220" s="93"/>
      <c r="EMZ220" s="93"/>
      <c r="ENA220" s="93"/>
      <c r="ENB220" s="93"/>
      <c r="ENC220" s="93"/>
      <c r="END220" s="93"/>
      <c r="ENE220" s="93"/>
      <c r="ENF220" s="93"/>
      <c r="ENG220" s="93"/>
      <c r="ENH220" s="93"/>
      <c r="ENI220" s="93"/>
      <c r="ENJ220" s="93"/>
      <c r="ENK220" s="93"/>
      <c r="ENL220" s="93"/>
      <c r="ENM220" s="93"/>
      <c r="ENN220" s="93"/>
      <c r="ENO220" s="93"/>
      <c r="ENP220" s="93"/>
      <c r="ENQ220" s="93"/>
      <c r="ENR220" s="93"/>
      <c r="ENS220" s="93"/>
      <c r="ENT220" s="93"/>
      <c r="ENU220" s="93"/>
      <c r="ENV220" s="93"/>
      <c r="ENW220" s="93"/>
      <c r="ENX220" s="93"/>
      <c r="ENY220" s="93"/>
      <c r="ENZ220" s="93"/>
      <c r="EOA220" s="93"/>
      <c r="EOB220" s="93"/>
      <c r="EOC220" s="93"/>
      <c r="EOD220" s="93"/>
      <c r="EOE220" s="93"/>
      <c r="EOF220" s="93"/>
      <c r="EOG220" s="93"/>
      <c r="EOH220" s="93"/>
      <c r="EOI220" s="93"/>
      <c r="EOJ220" s="93"/>
      <c r="EOK220" s="93"/>
      <c r="EOL220" s="93"/>
      <c r="EOM220" s="93"/>
      <c r="EON220" s="93"/>
      <c r="EOO220" s="93"/>
      <c r="EOP220" s="93"/>
      <c r="EOQ220" s="93"/>
      <c r="EOR220" s="93"/>
      <c r="EOS220" s="93"/>
      <c r="EOT220" s="93"/>
      <c r="EOU220" s="93"/>
      <c r="EOV220" s="93"/>
      <c r="EOW220" s="93"/>
      <c r="EOX220" s="93"/>
      <c r="EOY220" s="93"/>
      <c r="EOZ220" s="93"/>
      <c r="EPA220" s="93"/>
      <c r="EPB220" s="93"/>
      <c r="EPC220" s="93"/>
      <c r="EPD220" s="93"/>
      <c r="EPE220" s="93"/>
      <c r="EPF220" s="93"/>
      <c r="EPG220" s="93"/>
      <c r="EPH220" s="93"/>
      <c r="EPI220" s="93"/>
      <c r="EPJ220" s="93"/>
      <c r="EPK220" s="93"/>
      <c r="EPL220" s="93"/>
      <c r="EPM220" s="93"/>
      <c r="EPN220" s="93"/>
      <c r="EPO220" s="93"/>
      <c r="EPP220" s="93"/>
      <c r="EPQ220" s="93"/>
      <c r="EPR220" s="93"/>
      <c r="EPS220" s="93"/>
      <c r="EPT220" s="93"/>
      <c r="EPU220" s="93"/>
      <c r="EPV220" s="93"/>
      <c r="EPW220" s="93"/>
      <c r="EPX220" s="93"/>
      <c r="EPY220" s="93"/>
      <c r="EPZ220" s="93"/>
      <c r="EQA220" s="93"/>
      <c r="EQB220" s="93"/>
      <c r="EQC220" s="93"/>
      <c r="EQD220" s="93"/>
      <c r="EQE220" s="93"/>
      <c r="EQF220" s="93"/>
      <c r="EQG220" s="93"/>
      <c r="EQH220" s="93"/>
      <c r="EQI220" s="93"/>
      <c r="EQJ220" s="93"/>
      <c r="EQK220" s="93"/>
      <c r="EQL220" s="93"/>
      <c r="EQM220" s="93"/>
      <c r="EQN220" s="93"/>
      <c r="EQO220" s="93"/>
      <c r="EQP220" s="93"/>
      <c r="EQQ220" s="93"/>
      <c r="EQR220" s="93"/>
      <c r="EQS220" s="93"/>
      <c r="EQT220" s="93"/>
      <c r="EQU220" s="93"/>
      <c r="EQV220" s="93"/>
      <c r="EQW220" s="93"/>
      <c r="EQX220" s="93"/>
      <c r="EQY220" s="93"/>
      <c r="EQZ220" s="93"/>
      <c r="ERA220" s="93"/>
      <c r="ERB220" s="93"/>
      <c r="ERC220" s="93"/>
      <c r="ERD220" s="93"/>
      <c r="ERE220" s="93"/>
      <c r="ERF220" s="93"/>
      <c r="ERG220" s="93"/>
      <c r="ERH220" s="93"/>
      <c r="ERI220" s="93"/>
      <c r="ERJ220" s="93"/>
      <c r="ERK220" s="93"/>
      <c r="ERL220" s="93"/>
      <c r="ERM220" s="93"/>
      <c r="ERN220" s="93"/>
      <c r="ERO220" s="93"/>
      <c r="ERP220" s="93"/>
      <c r="ERQ220" s="93"/>
      <c r="ERR220" s="93"/>
      <c r="ERS220" s="93"/>
      <c r="ERT220" s="93"/>
      <c r="ERU220" s="93"/>
      <c r="ERV220" s="93"/>
      <c r="ERW220" s="93"/>
      <c r="ERX220" s="93"/>
      <c r="ERY220" s="93"/>
      <c r="ERZ220" s="93"/>
      <c r="ESA220" s="93"/>
      <c r="ESB220" s="93"/>
      <c r="ESC220" s="93"/>
      <c r="ESD220" s="93"/>
      <c r="ESE220" s="93"/>
      <c r="ESF220" s="93"/>
      <c r="ESG220" s="93"/>
      <c r="ESH220" s="93"/>
      <c r="ESI220" s="93"/>
      <c r="ESJ220" s="93"/>
      <c r="ESK220" s="93"/>
      <c r="ESL220" s="93"/>
      <c r="ESM220" s="93"/>
      <c r="ESN220" s="93"/>
      <c r="ESO220" s="93"/>
      <c r="ESP220" s="93"/>
      <c r="ESQ220" s="93"/>
      <c r="ESR220" s="93"/>
      <c r="ESS220" s="93"/>
      <c r="EST220" s="93"/>
      <c r="ESU220" s="93"/>
      <c r="ESV220" s="93"/>
      <c r="ESW220" s="93"/>
      <c r="ESX220" s="93"/>
      <c r="ESY220" s="93"/>
      <c r="ESZ220" s="93"/>
      <c r="ETA220" s="93"/>
      <c r="ETB220" s="93"/>
      <c r="ETC220" s="93"/>
      <c r="ETD220" s="93"/>
      <c r="ETE220" s="93"/>
      <c r="ETF220" s="93"/>
      <c r="ETG220" s="93"/>
      <c r="ETH220" s="93"/>
      <c r="ETI220" s="93"/>
      <c r="ETJ220" s="93"/>
      <c r="ETK220" s="93"/>
      <c r="ETL220" s="93"/>
      <c r="ETM220" s="93"/>
      <c r="ETN220" s="93"/>
      <c r="ETO220" s="93"/>
      <c r="ETP220" s="93"/>
      <c r="ETQ220" s="93"/>
      <c r="ETR220" s="93"/>
      <c r="ETS220" s="93"/>
      <c r="ETT220" s="93"/>
      <c r="ETU220" s="93"/>
      <c r="ETV220" s="93"/>
      <c r="ETW220" s="93"/>
      <c r="ETX220" s="93"/>
      <c r="ETY220" s="93"/>
      <c r="ETZ220" s="93"/>
      <c r="EUA220" s="93"/>
      <c r="EUB220" s="93"/>
      <c r="EUC220" s="93"/>
      <c r="EUD220" s="93"/>
      <c r="EUE220" s="93"/>
      <c r="EUF220" s="93"/>
      <c r="EUG220" s="93"/>
      <c r="EUH220" s="93"/>
      <c r="EUI220" s="93"/>
      <c r="EUJ220" s="93"/>
      <c r="EUK220" s="93"/>
      <c r="EUL220" s="93"/>
      <c r="EUM220" s="93"/>
      <c r="EUN220" s="93"/>
      <c r="EUO220" s="93"/>
      <c r="EUP220" s="93"/>
      <c r="EUQ220" s="93"/>
      <c r="EUR220" s="93"/>
      <c r="EUS220" s="93"/>
      <c r="EUT220" s="93"/>
      <c r="EUU220" s="93"/>
      <c r="EUV220" s="93"/>
      <c r="EUW220" s="93"/>
      <c r="EUX220" s="93"/>
      <c r="EUY220" s="93"/>
      <c r="EUZ220" s="93"/>
      <c r="EVA220" s="93"/>
      <c r="EVB220" s="93"/>
      <c r="EVC220" s="93"/>
      <c r="EVD220" s="93"/>
      <c r="EVE220" s="93"/>
      <c r="EVF220" s="93"/>
      <c r="EVG220" s="93"/>
      <c r="EVH220" s="93"/>
      <c r="EVI220" s="93"/>
      <c r="EVJ220" s="93"/>
      <c r="EVK220" s="93"/>
      <c r="EVL220" s="93"/>
      <c r="EVM220" s="93"/>
      <c r="EVN220" s="93"/>
      <c r="EVO220" s="93"/>
      <c r="EVP220" s="93"/>
      <c r="EVQ220" s="93"/>
      <c r="EVR220" s="93"/>
      <c r="EVS220" s="93"/>
      <c r="EVT220" s="93"/>
      <c r="EVU220" s="93"/>
      <c r="EVV220" s="93"/>
      <c r="EVW220" s="93"/>
      <c r="EVX220" s="93"/>
      <c r="EVY220" s="93"/>
      <c r="EVZ220" s="93"/>
      <c r="EWA220" s="93"/>
      <c r="EWB220" s="93"/>
      <c r="EWC220" s="93"/>
      <c r="EWD220" s="93"/>
      <c r="EWE220" s="93"/>
      <c r="EWF220" s="93"/>
      <c r="EWG220" s="93"/>
      <c r="EWH220" s="93"/>
      <c r="EWI220" s="93"/>
      <c r="EWJ220" s="93"/>
      <c r="EWK220" s="93"/>
      <c r="EWL220" s="93"/>
      <c r="EWM220" s="93"/>
      <c r="EWN220" s="93"/>
      <c r="EWO220" s="93"/>
      <c r="EWP220" s="93"/>
      <c r="EWQ220" s="93"/>
      <c r="EWR220" s="93"/>
      <c r="EWS220" s="93"/>
      <c r="EWT220" s="93"/>
      <c r="EWU220" s="93"/>
      <c r="EWV220" s="93"/>
      <c r="EWW220" s="93"/>
      <c r="EWX220" s="93"/>
      <c r="EWY220" s="93"/>
      <c r="EWZ220" s="93"/>
      <c r="EXA220" s="93"/>
      <c r="EXB220" s="93"/>
      <c r="EXC220" s="93"/>
      <c r="EXD220" s="93"/>
      <c r="EXE220" s="93"/>
      <c r="EXF220" s="93"/>
      <c r="EXG220" s="93"/>
      <c r="EXH220" s="93"/>
      <c r="EXI220" s="93"/>
      <c r="EXJ220" s="93"/>
      <c r="EXK220" s="93"/>
      <c r="EXL220" s="93"/>
      <c r="EXM220" s="93"/>
      <c r="EXN220" s="93"/>
      <c r="EXO220" s="93"/>
      <c r="EXP220" s="93"/>
      <c r="EXQ220" s="93"/>
      <c r="EXR220" s="93"/>
      <c r="EXS220" s="93"/>
      <c r="EXT220" s="93"/>
      <c r="EXU220" s="93"/>
      <c r="EXV220" s="93"/>
      <c r="EXW220" s="93"/>
      <c r="EXX220" s="93"/>
      <c r="EXY220" s="93"/>
      <c r="EXZ220" s="93"/>
      <c r="EYA220" s="93"/>
      <c r="EYB220" s="93"/>
      <c r="EYC220" s="93"/>
      <c r="EYD220" s="93"/>
      <c r="EYE220" s="93"/>
      <c r="EYF220" s="93"/>
      <c r="EYG220" s="93"/>
      <c r="EYH220" s="93"/>
      <c r="EYI220" s="93"/>
      <c r="EYJ220" s="93"/>
      <c r="EYK220" s="93"/>
      <c r="EYL220" s="93"/>
      <c r="EYM220" s="93"/>
      <c r="EYN220" s="93"/>
      <c r="EYO220" s="93"/>
      <c r="EYP220" s="93"/>
      <c r="EYQ220" s="93"/>
      <c r="EYR220" s="93"/>
      <c r="EYS220" s="93"/>
      <c r="EYT220" s="93"/>
      <c r="EYU220" s="93"/>
      <c r="EYV220" s="93"/>
      <c r="EYW220" s="93"/>
      <c r="EYX220" s="93"/>
      <c r="EYY220" s="93"/>
      <c r="EYZ220" s="93"/>
      <c r="EZA220" s="93"/>
      <c r="EZB220" s="93"/>
      <c r="EZC220" s="93"/>
      <c r="EZD220" s="93"/>
      <c r="EZE220" s="93"/>
      <c r="EZF220" s="93"/>
      <c r="EZG220" s="93"/>
      <c r="EZH220" s="93"/>
      <c r="EZI220" s="93"/>
      <c r="EZJ220" s="93"/>
      <c r="EZK220" s="93"/>
      <c r="EZL220" s="93"/>
      <c r="EZM220" s="93"/>
      <c r="EZN220" s="93"/>
      <c r="EZO220" s="93"/>
      <c r="EZP220" s="93"/>
      <c r="EZQ220" s="93"/>
      <c r="EZR220" s="93"/>
      <c r="EZS220" s="93"/>
      <c r="EZT220" s="93"/>
      <c r="EZU220" s="93"/>
      <c r="EZV220" s="93"/>
      <c r="EZW220" s="93"/>
      <c r="EZX220" s="93"/>
      <c r="EZY220" s="93"/>
      <c r="EZZ220" s="93"/>
      <c r="FAA220" s="93"/>
      <c r="FAB220" s="93"/>
      <c r="FAC220" s="93"/>
      <c r="FAD220" s="93"/>
      <c r="FAE220" s="93"/>
      <c r="FAF220" s="93"/>
      <c r="FAG220" s="93"/>
      <c r="FAH220" s="93"/>
      <c r="FAI220" s="93"/>
      <c r="FAJ220" s="93"/>
      <c r="FAK220" s="93"/>
      <c r="FAL220" s="93"/>
      <c r="FAM220" s="93"/>
      <c r="FAN220" s="93"/>
      <c r="FAO220" s="93"/>
      <c r="FAP220" s="93"/>
      <c r="FAQ220" s="93"/>
      <c r="FAR220" s="93"/>
      <c r="FAS220" s="93"/>
      <c r="FAT220" s="93"/>
      <c r="FAU220" s="93"/>
      <c r="FAV220" s="93"/>
      <c r="FAW220" s="93"/>
      <c r="FAX220" s="93"/>
      <c r="FAY220" s="93"/>
      <c r="FAZ220" s="93"/>
      <c r="FBA220" s="93"/>
      <c r="FBB220" s="93"/>
      <c r="FBC220" s="93"/>
      <c r="FBD220" s="93"/>
      <c r="FBE220" s="93"/>
      <c r="FBF220" s="93"/>
      <c r="FBG220" s="93"/>
      <c r="FBH220" s="93"/>
      <c r="FBI220" s="93"/>
      <c r="FBJ220" s="93"/>
      <c r="FBK220" s="93"/>
      <c r="FBL220" s="93"/>
      <c r="FBM220" s="93"/>
      <c r="FBN220" s="93"/>
      <c r="FBO220" s="93"/>
      <c r="FBP220" s="93"/>
      <c r="FBQ220" s="93"/>
      <c r="FBR220" s="93"/>
      <c r="FBS220" s="93"/>
      <c r="FBT220" s="93"/>
      <c r="FBU220" s="93"/>
      <c r="FBV220" s="93"/>
      <c r="FBW220" s="93"/>
      <c r="FBX220" s="93"/>
      <c r="FBY220" s="93"/>
      <c r="FBZ220" s="93"/>
      <c r="FCA220" s="93"/>
      <c r="FCB220" s="93"/>
      <c r="FCC220" s="93"/>
      <c r="FCD220" s="93"/>
      <c r="FCE220" s="93"/>
      <c r="FCF220" s="93"/>
      <c r="FCG220" s="93"/>
      <c r="FCH220" s="93"/>
      <c r="FCI220" s="93"/>
      <c r="FCJ220" s="93"/>
      <c r="FCK220" s="93"/>
      <c r="FCL220" s="93"/>
      <c r="FCM220" s="93"/>
      <c r="FCN220" s="93"/>
      <c r="FCO220" s="93"/>
      <c r="FCP220" s="93"/>
      <c r="FCQ220" s="93"/>
      <c r="FCR220" s="93"/>
      <c r="FCS220" s="93"/>
      <c r="FCT220" s="93"/>
      <c r="FCU220" s="93"/>
      <c r="FCV220" s="93"/>
      <c r="FCW220" s="93"/>
      <c r="FCX220" s="93"/>
      <c r="FCY220" s="93"/>
      <c r="FCZ220" s="93"/>
      <c r="FDA220" s="93"/>
      <c r="FDB220" s="93"/>
      <c r="FDC220" s="93"/>
      <c r="FDD220" s="93"/>
      <c r="FDE220" s="93"/>
      <c r="FDF220" s="93"/>
      <c r="FDG220" s="93"/>
      <c r="FDH220" s="93"/>
      <c r="FDI220" s="93"/>
      <c r="FDJ220" s="93"/>
      <c r="FDK220" s="93"/>
      <c r="FDL220" s="93"/>
      <c r="FDM220" s="93"/>
      <c r="FDN220" s="93"/>
      <c r="FDO220" s="93"/>
      <c r="FDP220" s="93"/>
      <c r="FDQ220" s="93"/>
      <c r="FDR220" s="93"/>
      <c r="FDS220" s="93"/>
      <c r="FDT220" s="93"/>
      <c r="FDU220" s="93"/>
      <c r="FDV220" s="93"/>
      <c r="FDW220" s="93"/>
      <c r="FDX220" s="93"/>
      <c r="FDY220" s="93"/>
      <c r="FDZ220" s="93"/>
      <c r="FEA220" s="93"/>
      <c r="FEB220" s="93"/>
      <c r="FEC220" s="93"/>
      <c r="FED220" s="93"/>
      <c r="FEE220" s="93"/>
      <c r="FEF220" s="93"/>
      <c r="FEG220" s="93"/>
      <c r="FEH220" s="93"/>
      <c r="FEI220" s="93"/>
      <c r="FEJ220" s="93"/>
      <c r="FEK220" s="93"/>
      <c r="FEL220" s="93"/>
      <c r="FEM220" s="93"/>
      <c r="FEN220" s="93"/>
      <c r="FEO220" s="93"/>
      <c r="FEP220" s="93"/>
      <c r="FEQ220" s="93"/>
      <c r="FER220" s="93"/>
      <c r="FES220" s="93"/>
      <c r="FET220" s="93"/>
      <c r="FEU220" s="93"/>
      <c r="FEV220" s="93"/>
      <c r="FEW220" s="93"/>
      <c r="FEX220" s="93"/>
      <c r="FEY220" s="93"/>
      <c r="FEZ220" s="93"/>
      <c r="FFA220" s="93"/>
      <c r="FFB220" s="93"/>
      <c r="FFC220" s="93"/>
      <c r="FFD220" s="93"/>
      <c r="FFE220" s="93"/>
      <c r="FFF220" s="93"/>
      <c r="FFG220" s="93"/>
      <c r="FFH220" s="93"/>
      <c r="FFI220" s="93"/>
      <c r="FFJ220" s="93"/>
      <c r="FFK220" s="93"/>
      <c r="FFL220" s="93"/>
      <c r="FFM220" s="93"/>
      <c r="FFN220" s="93"/>
      <c r="FFO220" s="93"/>
      <c r="FFP220" s="93"/>
      <c r="FFQ220" s="93"/>
      <c r="FFR220" s="93"/>
      <c r="FFS220" s="93"/>
      <c r="FFT220" s="93"/>
      <c r="FFU220" s="93"/>
      <c r="FFV220" s="93"/>
      <c r="FFW220" s="93"/>
      <c r="FFX220" s="93"/>
      <c r="FFY220" s="93"/>
      <c r="FFZ220" s="93"/>
      <c r="FGA220" s="93"/>
      <c r="FGB220" s="93"/>
      <c r="FGC220" s="93"/>
      <c r="FGD220" s="93"/>
      <c r="FGE220" s="93"/>
      <c r="FGF220" s="93"/>
      <c r="FGG220" s="93"/>
      <c r="FGH220" s="93"/>
      <c r="FGI220" s="93"/>
      <c r="FGJ220" s="93"/>
      <c r="FGK220" s="93"/>
      <c r="FGL220" s="93"/>
      <c r="FGM220" s="93"/>
      <c r="FGN220" s="93"/>
      <c r="FGO220" s="93"/>
      <c r="FGP220" s="93"/>
      <c r="FGQ220" s="93"/>
      <c r="FGR220" s="93"/>
      <c r="FGS220" s="93"/>
      <c r="FGT220" s="93"/>
      <c r="FGU220" s="93"/>
      <c r="FGV220" s="93"/>
      <c r="FGW220" s="93"/>
      <c r="FGX220" s="93"/>
      <c r="FGY220" s="93"/>
      <c r="FGZ220" s="93"/>
      <c r="FHA220" s="93"/>
      <c r="FHB220" s="93"/>
      <c r="FHC220" s="93"/>
      <c r="FHD220" s="93"/>
      <c r="FHE220" s="93"/>
      <c r="FHF220" s="93"/>
      <c r="FHG220" s="93"/>
      <c r="FHH220" s="93"/>
      <c r="FHI220" s="93"/>
      <c r="FHJ220" s="93"/>
      <c r="FHK220" s="93"/>
      <c r="FHL220" s="93"/>
      <c r="FHM220" s="93"/>
      <c r="FHN220" s="93"/>
      <c r="FHO220" s="93"/>
      <c r="FHP220" s="93"/>
      <c r="FHQ220" s="93"/>
      <c r="FHR220" s="93"/>
      <c r="FHS220" s="93"/>
      <c r="FHT220" s="93"/>
      <c r="FHU220" s="93"/>
      <c r="FHV220" s="93"/>
      <c r="FHW220" s="93"/>
      <c r="FHX220" s="93"/>
      <c r="FHY220" s="93"/>
      <c r="FHZ220" s="93"/>
      <c r="FIA220" s="93"/>
      <c r="FIB220" s="93"/>
      <c r="FIC220" s="93"/>
      <c r="FID220" s="93"/>
      <c r="FIE220" s="93"/>
      <c r="FIF220" s="93"/>
      <c r="FIG220" s="93"/>
      <c r="FIH220" s="93"/>
      <c r="FII220" s="93"/>
      <c r="FIJ220" s="93"/>
      <c r="FIK220" s="93"/>
      <c r="FIL220" s="93"/>
      <c r="FIM220" s="93"/>
      <c r="FIN220" s="93"/>
      <c r="FIO220" s="93"/>
      <c r="FIP220" s="93"/>
      <c r="FIQ220" s="93"/>
      <c r="FIR220" s="93"/>
      <c r="FIS220" s="93"/>
      <c r="FIT220" s="93"/>
      <c r="FIU220" s="93"/>
      <c r="FIV220" s="93"/>
      <c r="FIW220" s="93"/>
      <c r="FIX220" s="93"/>
      <c r="FIY220" s="93"/>
      <c r="FIZ220" s="93"/>
      <c r="FJA220" s="93"/>
      <c r="FJB220" s="93"/>
      <c r="FJC220" s="93"/>
      <c r="FJD220" s="93"/>
      <c r="FJE220" s="93"/>
      <c r="FJF220" s="93"/>
      <c r="FJG220" s="93"/>
      <c r="FJH220" s="93"/>
      <c r="FJI220" s="93"/>
      <c r="FJJ220" s="93"/>
      <c r="FJK220" s="93"/>
      <c r="FJL220" s="93"/>
      <c r="FJM220" s="93"/>
      <c r="FJN220" s="93"/>
      <c r="FJO220" s="93"/>
      <c r="FJP220" s="93"/>
      <c r="FJQ220" s="93"/>
      <c r="FJR220" s="93"/>
      <c r="FJS220" s="93"/>
      <c r="FJT220" s="93"/>
      <c r="FJU220" s="93"/>
      <c r="FJV220" s="93"/>
      <c r="FJW220" s="93"/>
      <c r="FJX220" s="93"/>
      <c r="FJY220" s="93"/>
      <c r="FJZ220" s="93"/>
      <c r="FKA220" s="93"/>
      <c r="FKB220" s="93"/>
      <c r="FKC220" s="93"/>
      <c r="FKD220" s="93"/>
      <c r="FKE220" s="93"/>
      <c r="FKF220" s="93"/>
      <c r="FKG220" s="93"/>
      <c r="FKH220" s="93"/>
      <c r="FKI220" s="93"/>
      <c r="FKJ220" s="93"/>
      <c r="FKK220" s="93"/>
      <c r="FKL220" s="93"/>
      <c r="FKM220" s="93"/>
      <c r="FKN220" s="93"/>
      <c r="FKO220" s="93"/>
      <c r="FKP220" s="93"/>
      <c r="FKQ220" s="93"/>
      <c r="FKR220" s="93"/>
      <c r="FKS220" s="93"/>
      <c r="FKT220" s="93"/>
      <c r="FKU220" s="93"/>
      <c r="FKV220" s="93"/>
      <c r="FKW220" s="93"/>
      <c r="FKX220" s="93"/>
      <c r="FKY220" s="93"/>
      <c r="FKZ220" s="93"/>
      <c r="FLA220" s="93"/>
      <c r="FLB220" s="93"/>
      <c r="FLC220" s="93"/>
      <c r="FLD220" s="93"/>
      <c r="FLE220" s="93"/>
      <c r="FLF220" s="93"/>
      <c r="FLG220" s="93"/>
      <c r="FLH220" s="93"/>
      <c r="FLI220" s="93"/>
      <c r="FLJ220" s="93"/>
      <c r="FLK220" s="93"/>
      <c r="FLL220" s="93"/>
      <c r="FLM220" s="93"/>
      <c r="FLN220" s="93"/>
      <c r="FLO220" s="93"/>
      <c r="FLP220" s="93"/>
      <c r="FLQ220" s="93"/>
      <c r="FLR220" s="93"/>
      <c r="FLS220" s="93"/>
      <c r="FLT220" s="93"/>
      <c r="FLU220" s="93"/>
      <c r="FLV220" s="93"/>
      <c r="FLW220" s="93"/>
      <c r="FLX220" s="93"/>
      <c r="FLY220" s="93"/>
      <c r="FLZ220" s="93"/>
      <c r="FMA220" s="93"/>
      <c r="FMB220" s="93"/>
      <c r="FMC220" s="93"/>
      <c r="FMD220" s="93"/>
      <c r="FME220" s="93"/>
      <c r="FMF220" s="93"/>
      <c r="FMG220" s="93"/>
      <c r="FMH220" s="93"/>
      <c r="FMI220" s="93"/>
      <c r="FMJ220" s="93"/>
      <c r="FMK220" s="93"/>
      <c r="FML220" s="93"/>
      <c r="FMM220" s="93"/>
      <c r="FMN220" s="93"/>
      <c r="FMO220" s="93"/>
      <c r="FMP220" s="93"/>
      <c r="FMQ220" s="93"/>
      <c r="FMR220" s="93"/>
      <c r="FMS220" s="93"/>
      <c r="FMT220" s="93"/>
      <c r="FMU220" s="93"/>
      <c r="FMV220" s="93"/>
      <c r="FMW220" s="93"/>
      <c r="FMX220" s="93"/>
      <c r="FMY220" s="93"/>
      <c r="FMZ220" s="93"/>
      <c r="FNA220" s="93"/>
      <c r="FNB220" s="93"/>
      <c r="FNC220" s="93"/>
      <c r="FND220" s="93"/>
      <c r="FNE220" s="93"/>
      <c r="FNF220" s="93"/>
      <c r="FNG220" s="93"/>
      <c r="FNH220" s="93"/>
      <c r="FNI220" s="93"/>
      <c r="FNJ220" s="93"/>
      <c r="FNK220" s="93"/>
      <c r="FNL220" s="93"/>
      <c r="FNM220" s="93"/>
      <c r="FNN220" s="93"/>
      <c r="FNO220" s="93"/>
      <c r="FNP220" s="93"/>
      <c r="FNQ220" s="93"/>
      <c r="FNR220" s="93"/>
      <c r="FNS220" s="93"/>
      <c r="FNT220" s="93"/>
      <c r="FNU220" s="93"/>
      <c r="FNV220" s="93"/>
      <c r="FNW220" s="93"/>
      <c r="FNX220" s="93"/>
      <c r="FNY220" s="93"/>
      <c r="FNZ220" s="93"/>
      <c r="FOA220" s="93"/>
      <c r="FOB220" s="93"/>
      <c r="FOC220" s="93"/>
      <c r="FOD220" s="93"/>
      <c r="FOE220" s="93"/>
      <c r="FOF220" s="93"/>
      <c r="FOG220" s="93"/>
      <c r="FOH220" s="93"/>
      <c r="FOI220" s="93"/>
      <c r="FOJ220" s="93"/>
      <c r="FOK220" s="93"/>
      <c r="FOL220" s="93"/>
      <c r="FOM220" s="93"/>
      <c r="FON220" s="93"/>
      <c r="FOO220" s="93"/>
      <c r="FOP220" s="93"/>
      <c r="FOQ220" s="93"/>
      <c r="FOR220" s="93"/>
      <c r="FOS220" s="93"/>
      <c r="FOT220" s="93"/>
      <c r="FOU220" s="93"/>
      <c r="FOV220" s="93"/>
      <c r="FOW220" s="93"/>
      <c r="FOX220" s="93"/>
      <c r="FOY220" s="93"/>
      <c r="FOZ220" s="93"/>
      <c r="FPA220" s="93"/>
      <c r="FPB220" s="93"/>
      <c r="FPC220" s="93"/>
      <c r="FPD220" s="93"/>
      <c r="FPE220" s="93"/>
      <c r="FPF220" s="93"/>
      <c r="FPG220" s="93"/>
      <c r="FPH220" s="93"/>
      <c r="FPI220" s="93"/>
      <c r="FPJ220" s="93"/>
      <c r="FPK220" s="93"/>
      <c r="FPL220" s="93"/>
      <c r="FPM220" s="93"/>
      <c r="FPN220" s="93"/>
      <c r="FPO220" s="93"/>
      <c r="FPP220" s="93"/>
      <c r="FPQ220" s="93"/>
      <c r="FPR220" s="93"/>
      <c r="FPS220" s="93"/>
      <c r="FPT220" s="93"/>
      <c r="FPU220" s="93"/>
      <c r="FPV220" s="93"/>
      <c r="FPW220" s="93"/>
      <c r="FPX220" s="93"/>
      <c r="FPY220" s="93"/>
      <c r="FPZ220" s="93"/>
      <c r="FQA220" s="93"/>
      <c r="FQB220" s="93"/>
      <c r="FQC220" s="93"/>
      <c r="FQD220" s="93"/>
      <c r="FQE220" s="93"/>
      <c r="FQF220" s="93"/>
      <c r="FQG220" s="93"/>
      <c r="FQH220" s="93"/>
      <c r="FQI220" s="93"/>
      <c r="FQJ220" s="93"/>
      <c r="FQK220" s="93"/>
      <c r="FQL220" s="93"/>
      <c r="FQM220" s="93"/>
      <c r="FQN220" s="93"/>
      <c r="FQO220" s="93"/>
      <c r="FQP220" s="93"/>
      <c r="FQQ220" s="93"/>
      <c r="FQR220" s="93"/>
      <c r="FQS220" s="93"/>
      <c r="FQT220" s="93"/>
      <c r="FQU220" s="93"/>
      <c r="FQV220" s="93"/>
      <c r="FQW220" s="93"/>
      <c r="FQX220" s="93"/>
      <c r="FQY220" s="93"/>
      <c r="FQZ220" s="93"/>
      <c r="FRA220" s="93"/>
      <c r="FRB220" s="93"/>
      <c r="FRC220" s="93"/>
      <c r="FRD220" s="93"/>
      <c r="FRE220" s="93"/>
      <c r="FRF220" s="93"/>
      <c r="FRG220" s="93"/>
      <c r="FRH220" s="93"/>
      <c r="FRI220" s="93"/>
      <c r="FRJ220" s="93"/>
      <c r="FRK220" s="93"/>
      <c r="FRL220" s="93"/>
      <c r="FRM220" s="93"/>
      <c r="FRN220" s="93"/>
      <c r="FRO220" s="93"/>
      <c r="FRP220" s="93"/>
      <c r="FRQ220" s="93"/>
      <c r="FRR220" s="93"/>
      <c r="FRS220" s="93"/>
      <c r="FRT220" s="93"/>
      <c r="FRU220" s="93"/>
      <c r="FRV220" s="93"/>
      <c r="FRW220" s="93"/>
      <c r="FRX220" s="93"/>
      <c r="FRY220" s="93"/>
      <c r="FRZ220" s="93"/>
      <c r="FSA220" s="93"/>
      <c r="FSB220" s="93"/>
      <c r="FSC220" s="93"/>
      <c r="FSD220" s="93"/>
      <c r="FSE220" s="93"/>
      <c r="FSF220" s="93"/>
      <c r="FSG220" s="93"/>
      <c r="FSH220" s="93"/>
      <c r="FSI220" s="93"/>
      <c r="FSJ220" s="93"/>
      <c r="FSK220" s="93"/>
      <c r="FSL220" s="93"/>
      <c r="FSM220" s="93"/>
      <c r="FSN220" s="93"/>
      <c r="FSO220" s="93"/>
      <c r="FSP220" s="93"/>
      <c r="FSQ220" s="93"/>
      <c r="FSR220" s="93"/>
      <c r="FSS220" s="93"/>
      <c r="FST220" s="93"/>
      <c r="FSU220" s="93"/>
      <c r="FSV220" s="93"/>
      <c r="FSW220" s="93"/>
      <c r="FSX220" s="93"/>
      <c r="FSY220" s="93"/>
      <c r="FSZ220" s="93"/>
      <c r="FTA220" s="93"/>
      <c r="FTB220" s="93"/>
      <c r="FTC220" s="93"/>
      <c r="FTD220" s="93"/>
      <c r="FTE220" s="93"/>
      <c r="FTF220" s="93"/>
      <c r="FTG220" s="93"/>
      <c r="FTH220" s="93"/>
      <c r="FTI220" s="93"/>
      <c r="FTJ220" s="93"/>
      <c r="FTK220" s="93"/>
      <c r="FTL220" s="93"/>
      <c r="FTM220" s="93"/>
      <c r="FTN220" s="93"/>
      <c r="FTO220" s="93"/>
      <c r="FTP220" s="93"/>
      <c r="FTQ220" s="93"/>
      <c r="FTR220" s="93"/>
      <c r="FTS220" s="93"/>
      <c r="FTT220" s="93"/>
      <c r="FTU220" s="93"/>
      <c r="FTV220" s="93"/>
      <c r="FTW220" s="93"/>
      <c r="FTX220" s="93"/>
      <c r="FTY220" s="93"/>
      <c r="FTZ220" s="93"/>
      <c r="FUA220" s="93"/>
      <c r="FUB220" s="93"/>
      <c r="FUC220" s="93"/>
      <c r="FUD220" s="93"/>
      <c r="FUE220" s="93"/>
      <c r="FUF220" s="93"/>
      <c r="FUG220" s="93"/>
      <c r="FUH220" s="93"/>
      <c r="FUI220" s="93"/>
      <c r="FUJ220" s="93"/>
      <c r="FUK220" s="93"/>
      <c r="FUL220" s="93"/>
      <c r="FUM220" s="93"/>
      <c r="FUN220" s="93"/>
      <c r="FUO220" s="93"/>
      <c r="FUP220" s="93"/>
      <c r="FUQ220" s="93"/>
      <c r="FUR220" s="93"/>
      <c r="FUS220" s="93"/>
      <c r="FUT220" s="93"/>
      <c r="FUU220" s="93"/>
      <c r="FUV220" s="93"/>
      <c r="FUW220" s="93"/>
      <c r="FUX220" s="93"/>
      <c r="FUY220" s="93"/>
      <c r="FUZ220" s="93"/>
      <c r="FVA220" s="93"/>
      <c r="FVB220" s="93"/>
      <c r="FVC220" s="93"/>
      <c r="FVD220" s="93"/>
      <c r="FVE220" s="93"/>
      <c r="FVF220" s="93"/>
      <c r="FVG220" s="93"/>
      <c r="FVH220" s="93"/>
      <c r="FVI220" s="93"/>
      <c r="FVJ220" s="93"/>
      <c r="FVK220" s="93"/>
      <c r="FVL220" s="93"/>
      <c r="FVM220" s="93"/>
      <c r="FVN220" s="93"/>
      <c r="FVO220" s="93"/>
      <c r="FVP220" s="93"/>
      <c r="FVQ220" s="93"/>
      <c r="FVR220" s="93"/>
      <c r="FVS220" s="93"/>
      <c r="FVT220" s="93"/>
      <c r="FVU220" s="93"/>
      <c r="FVV220" s="93"/>
      <c r="FVW220" s="93"/>
      <c r="FVX220" s="93"/>
      <c r="FVY220" s="93"/>
      <c r="FVZ220" s="93"/>
      <c r="FWA220" s="93"/>
      <c r="FWB220" s="93"/>
      <c r="FWC220" s="93"/>
      <c r="FWD220" s="93"/>
      <c r="FWE220" s="93"/>
      <c r="FWF220" s="93"/>
      <c r="FWG220" s="93"/>
      <c r="FWH220" s="93"/>
      <c r="FWI220" s="93"/>
      <c r="FWJ220" s="93"/>
      <c r="FWK220" s="93"/>
      <c r="FWL220" s="93"/>
      <c r="FWM220" s="93"/>
      <c r="FWN220" s="93"/>
      <c r="FWO220" s="93"/>
      <c r="FWP220" s="93"/>
      <c r="FWQ220" s="93"/>
      <c r="FWR220" s="93"/>
      <c r="FWS220" s="93"/>
      <c r="FWT220" s="93"/>
      <c r="FWU220" s="93"/>
      <c r="FWV220" s="93"/>
      <c r="FWW220" s="93"/>
      <c r="FWX220" s="93"/>
      <c r="FWY220" s="93"/>
      <c r="FWZ220" s="93"/>
      <c r="FXA220" s="93"/>
      <c r="FXB220" s="93"/>
      <c r="FXC220" s="93"/>
      <c r="FXD220" s="93"/>
      <c r="FXE220" s="93"/>
      <c r="FXF220" s="93"/>
      <c r="FXG220" s="93"/>
      <c r="FXH220" s="93"/>
      <c r="FXI220" s="93"/>
      <c r="FXJ220" s="93"/>
      <c r="FXK220" s="93"/>
      <c r="FXL220" s="93"/>
      <c r="FXM220" s="93"/>
      <c r="FXN220" s="93"/>
      <c r="FXO220" s="93"/>
      <c r="FXP220" s="93"/>
      <c r="FXQ220" s="93"/>
      <c r="FXR220" s="93"/>
      <c r="FXS220" s="93"/>
      <c r="FXT220" s="93"/>
      <c r="FXU220" s="93"/>
      <c r="FXV220" s="93"/>
      <c r="FXW220" s="93"/>
      <c r="FXX220" s="93"/>
      <c r="FXY220" s="93"/>
      <c r="FXZ220" s="93"/>
      <c r="FYA220" s="93"/>
      <c r="FYB220" s="93"/>
      <c r="FYC220" s="93"/>
      <c r="FYD220" s="93"/>
      <c r="FYE220" s="93"/>
      <c r="FYF220" s="93"/>
      <c r="FYG220" s="93"/>
      <c r="FYH220" s="93"/>
      <c r="FYI220" s="93"/>
      <c r="FYJ220" s="93"/>
      <c r="FYK220" s="93"/>
      <c r="FYL220" s="93"/>
      <c r="FYM220" s="93"/>
      <c r="FYN220" s="93"/>
      <c r="FYO220" s="93"/>
      <c r="FYP220" s="93"/>
      <c r="FYQ220" s="93"/>
      <c r="FYR220" s="93"/>
      <c r="FYS220" s="93"/>
      <c r="FYT220" s="93"/>
      <c r="FYU220" s="93"/>
      <c r="FYV220" s="93"/>
      <c r="FYW220" s="93"/>
      <c r="FYX220" s="93"/>
      <c r="FYY220" s="93"/>
      <c r="FYZ220" s="93"/>
      <c r="FZA220" s="93"/>
      <c r="FZB220" s="93"/>
      <c r="FZC220" s="93"/>
      <c r="FZD220" s="93"/>
      <c r="FZE220" s="93"/>
      <c r="FZF220" s="93"/>
      <c r="FZG220" s="93"/>
      <c r="FZH220" s="93"/>
      <c r="FZI220" s="93"/>
      <c r="FZJ220" s="93"/>
      <c r="FZK220" s="93"/>
      <c r="FZL220" s="93"/>
      <c r="FZM220" s="93"/>
      <c r="FZN220" s="93"/>
      <c r="FZO220" s="93"/>
      <c r="FZP220" s="93"/>
      <c r="FZQ220" s="93"/>
      <c r="FZR220" s="93"/>
      <c r="FZS220" s="93"/>
      <c r="FZT220" s="93"/>
      <c r="FZU220" s="93"/>
      <c r="FZV220" s="93"/>
      <c r="FZW220" s="93"/>
      <c r="FZX220" s="93"/>
      <c r="FZY220" s="93"/>
      <c r="FZZ220" s="93"/>
      <c r="GAA220" s="93"/>
      <c r="GAB220" s="93"/>
      <c r="GAC220" s="93"/>
      <c r="GAD220" s="93"/>
      <c r="GAE220" s="93"/>
      <c r="GAF220" s="93"/>
      <c r="GAG220" s="93"/>
      <c r="GAH220" s="93"/>
      <c r="GAI220" s="93"/>
      <c r="GAJ220" s="93"/>
      <c r="GAK220" s="93"/>
      <c r="GAL220" s="93"/>
      <c r="GAM220" s="93"/>
      <c r="GAN220" s="93"/>
      <c r="GAO220" s="93"/>
      <c r="GAP220" s="93"/>
      <c r="GAQ220" s="93"/>
      <c r="GAR220" s="93"/>
      <c r="GAS220" s="93"/>
      <c r="GAT220" s="93"/>
      <c r="GAU220" s="93"/>
      <c r="GAV220" s="93"/>
      <c r="GAW220" s="93"/>
      <c r="GAX220" s="93"/>
      <c r="GAY220" s="93"/>
      <c r="GAZ220" s="93"/>
      <c r="GBA220" s="93"/>
      <c r="GBB220" s="93"/>
      <c r="GBC220" s="93"/>
      <c r="GBD220" s="93"/>
      <c r="GBE220" s="93"/>
      <c r="GBF220" s="93"/>
      <c r="GBG220" s="93"/>
      <c r="GBH220" s="93"/>
      <c r="GBI220" s="93"/>
      <c r="GBJ220" s="93"/>
      <c r="GBK220" s="93"/>
      <c r="GBL220" s="93"/>
      <c r="GBM220" s="93"/>
      <c r="GBN220" s="93"/>
      <c r="GBO220" s="93"/>
      <c r="GBP220" s="93"/>
      <c r="GBQ220" s="93"/>
      <c r="GBR220" s="93"/>
      <c r="GBS220" s="93"/>
      <c r="GBT220" s="93"/>
      <c r="GBU220" s="93"/>
      <c r="GBV220" s="93"/>
      <c r="GBW220" s="93"/>
      <c r="GBX220" s="93"/>
      <c r="GBY220" s="93"/>
      <c r="GBZ220" s="93"/>
      <c r="GCA220" s="93"/>
      <c r="GCB220" s="93"/>
      <c r="GCC220" s="93"/>
      <c r="GCD220" s="93"/>
      <c r="GCE220" s="93"/>
      <c r="GCF220" s="93"/>
      <c r="GCG220" s="93"/>
      <c r="GCH220" s="93"/>
      <c r="GCI220" s="93"/>
      <c r="GCJ220" s="93"/>
      <c r="GCK220" s="93"/>
      <c r="GCL220" s="93"/>
      <c r="GCM220" s="93"/>
      <c r="GCN220" s="93"/>
      <c r="GCO220" s="93"/>
      <c r="GCP220" s="93"/>
      <c r="GCQ220" s="93"/>
      <c r="GCR220" s="93"/>
      <c r="GCS220" s="93"/>
      <c r="GCT220" s="93"/>
      <c r="GCU220" s="93"/>
      <c r="GCV220" s="93"/>
      <c r="GCW220" s="93"/>
      <c r="GCX220" s="93"/>
      <c r="GCY220" s="93"/>
      <c r="GCZ220" s="93"/>
      <c r="GDA220" s="93"/>
      <c r="GDB220" s="93"/>
      <c r="GDC220" s="93"/>
      <c r="GDD220" s="93"/>
      <c r="GDE220" s="93"/>
      <c r="GDF220" s="93"/>
      <c r="GDG220" s="93"/>
      <c r="GDH220" s="93"/>
      <c r="GDI220" s="93"/>
      <c r="GDJ220" s="93"/>
      <c r="GDK220" s="93"/>
      <c r="GDL220" s="93"/>
      <c r="GDM220" s="93"/>
      <c r="GDN220" s="93"/>
      <c r="GDO220" s="93"/>
      <c r="GDP220" s="93"/>
      <c r="GDQ220" s="93"/>
      <c r="GDR220" s="93"/>
      <c r="GDS220" s="93"/>
      <c r="GDT220" s="93"/>
      <c r="GDU220" s="93"/>
      <c r="GDV220" s="93"/>
      <c r="GDW220" s="93"/>
      <c r="GDX220" s="93"/>
      <c r="GDY220" s="93"/>
      <c r="GDZ220" s="93"/>
      <c r="GEA220" s="93"/>
      <c r="GEB220" s="93"/>
      <c r="GEC220" s="93"/>
      <c r="GED220" s="93"/>
      <c r="GEE220" s="93"/>
      <c r="GEF220" s="93"/>
      <c r="GEG220" s="93"/>
      <c r="GEH220" s="93"/>
      <c r="GEI220" s="93"/>
      <c r="GEJ220" s="93"/>
      <c r="GEK220" s="93"/>
      <c r="GEL220" s="93"/>
      <c r="GEM220" s="93"/>
      <c r="GEN220" s="93"/>
      <c r="GEO220" s="93"/>
      <c r="GEP220" s="93"/>
      <c r="GEQ220" s="93"/>
      <c r="GER220" s="93"/>
      <c r="GES220" s="93"/>
      <c r="GET220" s="93"/>
      <c r="GEU220" s="93"/>
      <c r="GEV220" s="93"/>
      <c r="GEW220" s="93"/>
      <c r="GEX220" s="93"/>
      <c r="GEY220" s="93"/>
      <c r="GEZ220" s="93"/>
      <c r="GFA220" s="93"/>
      <c r="GFB220" s="93"/>
      <c r="GFC220" s="93"/>
      <c r="GFD220" s="93"/>
      <c r="GFE220" s="93"/>
      <c r="GFF220" s="93"/>
      <c r="GFG220" s="93"/>
      <c r="GFH220" s="93"/>
      <c r="GFI220" s="93"/>
      <c r="GFJ220" s="93"/>
      <c r="GFK220" s="93"/>
      <c r="GFL220" s="93"/>
      <c r="GFM220" s="93"/>
      <c r="GFN220" s="93"/>
      <c r="GFO220" s="93"/>
      <c r="GFP220" s="93"/>
      <c r="GFQ220" s="93"/>
      <c r="GFR220" s="93"/>
      <c r="GFS220" s="93"/>
      <c r="GFT220" s="93"/>
      <c r="GFU220" s="93"/>
      <c r="GFV220" s="93"/>
      <c r="GFW220" s="93"/>
      <c r="GFX220" s="93"/>
      <c r="GFY220" s="93"/>
      <c r="GFZ220" s="93"/>
      <c r="GGA220" s="93"/>
      <c r="GGB220" s="93"/>
      <c r="GGC220" s="93"/>
      <c r="GGD220" s="93"/>
      <c r="GGE220" s="93"/>
      <c r="GGF220" s="93"/>
      <c r="GGG220" s="93"/>
      <c r="GGH220" s="93"/>
      <c r="GGI220" s="93"/>
      <c r="GGJ220" s="93"/>
      <c r="GGK220" s="93"/>
      <c r="GGL220" s="93"/>
      <c r="GGM220" s="93"/>
      <c r="GGN220" s="93"/>
      <c r="GGO220" s="93"/>
      <c r="GGP220" s="93"/>
      <c r="GGQ220" s="93"/>
      <c r="GGR220" s="93"/>
      <c r="GGS220" s="93"/>
      <c r="GGT220" s="93"/>
      <c r="GGU220" s="93"/>
      <c r="GGV220" s="93"/>
      <c r="GGW220" s="93"/>
      <c r="GGX220" s="93"/>
      <c r="GGY220" s="93"/>
      <c r="GGZ220" s="93"/>
      <c r="GHA220" s="93"/>
      <c r="GHB220" s="93"/>
      <c r="GHC220" s="93"/>
      <c r="GHD220" s="93"/>
      <c r="GHE220" s="93"/>
      <c r="GHF220" s="93"/>
      <c r="GHG220" s="93"/>
      <c r="GHH220" s="93"/>
      <c r="GHI220" s="93"/>
      <c r="GHJ220" s="93"/>
      <c r="GHK220" s="93"/>
      <c r="GHL220" s="93"/>
      <c r="GHM220" s="93"/>
      <c r="GHN220" s="93"/>
      <c r="GHO220" s="93"/>
      <c r="GHP220" s="93"/>
      <c r="GHQ220" s="93"/>
      <c r="GHR220" s="93"/>
      <c r="GHS220" s="93"/>
      <c r="GHT220" s="93"/>
      <c r="GHU220" s="93"/>
      <c r="GHV220" s="93"/>
      <c r="GHW220" s="93"/>
      <c r="GHX220" s="93"/>
      <c r="GHY220" s="93"/>
      <c r="GHZ220" s="93"/>
      <c r="GIA220" s="93"/>
      <c r="GIB220" s="93"/>
      <c r="GIC220" s="93"/>
      <c r="GID220" s="93"/>
      <c r="GIE220" s="93"/>
      <c r="GIF220" s="93"/>
      <c r="GIG220" s="93"/>
      <c r="GIH220" s="93"/>
      <c r="GII220" s="93"/>
      <c r="GIJ220" s="93"/>
      <c r="GIK220" s="93"/>
      <c r="GIL220" s="93"/>
      <c r="GIM220" s="93"/>
      <c r="GIN220" s="93"/>
      <c r="GIO220" s="93"/>
      <c r="GIP220" s="93"/>
      <c r="GIQ220" s="93"/>
      <c r="GIR220" s="93"/>
      <c r="GIS220" s="93"/>
      <c r="GIT220" s="93"/>
      <c r="GIU220" s="93"/>
      <c r="GIV220" s="93"/>
      <c r="GIW220" s="93"/>
      <c r="GIX220" s="93"/>
      <c r="GIY220" s="93"/>
      <c r="GIZ220" s="93"/>
      <c r="GJA220" s="93"/>
      <c r="GJB220" s="93"/>
      <c r="GJC220" s="93"/>
      <c r="GJD220" s="93"/>
      <c r="GJE220" s="93"/>
      <c r="GJF220" s="93"/>
      <c r="GJG220" s="93"/>
      <c r="GJH220" s="93"/>
      <c r="GJI220" s="93"/>
      <c r="GJJ220" s="93"/>
      <c r="GJK220" s="93"/>
      <c r="GJL220" s="93"/>
      <c r="GJM220" s="93"/>
      <c r="GJN220" s="93"/>
      <c r="GJO220" s="93"/>
      <c r="GJP220" s="93"/>
      <c r="GJQ220" s="93"/>
      <c r="GJR220" s="93"/>
      <c r="GJS220" s="93"/>
      <c r="GJT220" s="93"/>
      <c r="GJU220" s="93"/>
      <c r="GJV220" s="93"/>
      <c r="GJW220" s="93"/>
      <c r="GJX220" s="93"/>
      <c r="GJY220" s="93"/>
      <c r="GJZ220" s="93"/>
      <c r="GKA220" s="93"/>
      <c r="GKB220" s="93"/>
      <c r="GKC220" s="93"/>
      <c r="GKD220" s="93"/>
      <c r="GKE220" s="93"/>
      <c r="GKF220" s="93"/>
      <c r="GKG220" s="93"/>
      <c r="GKH220" s="93"/>
      <c r="GKI220" s="93"/>
      <c r="GKJ220" s="93"/>
      <c r="GKK220" s="93"/>
      <c r="GKL220" s="93"/>
      <c r="GKM220" s="93"/>
      <c r="GKN220" s="93"/>
      <c r="GKO220" s="93"/>
      <c r="GKP220" s="93"/>
      <c r="GKQ220" s="93"/>
      <c r="GKR220" s="93"/>
      <c r="GKS220" s="93"/>
      <c r="GKT220" s="93"/>
      <c r="GKU220" s="93"/>
      <c r="GKV220" s="93"/>
      <c r="GKW220" s="93"/>
      <c r="GKX220" s="93"/>
      <c r="GKY220" s="93"/>
      <c r="GKZ220" s="93"/>
      <c r="GLA220" s="93"/>
      <c r="GLB220" s="93"/>
      <c r="GLC220" s="93"/>
      <c r="GLD220" s="93"/>
      <c r="GLE220" s="93"/>
      <c r="GLF220" s="93"/>
      <c r="GLG220" s="93"/>
      <c r="GLH220" s="93"/>
      <c r="GLI220" s="93"/>
      <c r="GLJ220" s="93"/>
      <c r="GLK220" s="93"/>
      <c r="GLL220" s="93"/>
      <c r="GLM220" s="93"/>
      <c r="GLN220" s="93"/>
      <c r="GLO220" s="93"/>
      <c r="GLP220" s="93"/>
      <c r="GLQ220" s="93"/>
      <c r="GLR220" s="93"/>
      <c r="GLS220" s="93"/>
      <c r="GLT220" s="93"/>
      <c r="GLU220" s="93"/>
      <c r="GLV220" s="93"/>
      <c r="GLW220" s="93"/>
      <c r="GLX220" s="93"/>
      <c r="GLY220" s="93"/>
      <c r="GLZ220" s="93"/>
      <c r="GMA220" s="93"/>
      <c r="GMB220" s="93"/>
      <c r="GMC220" s="93"/>
      <c r="GMD220" s="93"/>
      <c r="GME220" s="93"/>
      <c r="GMF220" s="93"/>
      <c r="GMG220" s="93"/>
      <c r="GMH220" s="93"/>
      <c r="GMI220" s="93"/>
      <c r="GMJ220" s="93"/>
      <c r="GMK220" s="93"/>
      <c r="GML220" s="93"/>
      <c r="GMM220" s="93"/>
      <c r="GMN220" s="93"/>
      <c r="GMO220" s="93"/>
      <c r="GMP220" s="93"/>
      <c r="GMQ220" s="93"/>
      <c r="GMR220" s="93"/>
      <c r="GMS220" s="93"/>
      <c r="GMT220" s="93"/>
      <c r="GMU220" s="93"/>
      <c r="GMV220" s="93"/>
      <c r="GMW220" s="93"/>
      <c r="GMX220" s="93"/>
      <c r="GMY220" s="93"/>
      <c r="GMZ220" s="93"/>
      <c r="GNA220" s="93"/>
      <c r="GNB220" s="93"/>
      <c r="GNC220" s="93"/>
      <c r="GND220" s="93"/>
      <c r="GNE220" s="93"/>
      <c r="GNF220" s="93"/>
      <c r="GNG220" s="93"/>
      <c r="GNH220" s="93"/>
      <c r="GNI220" s="93"/>
      <c r="GNJ220" s="93"/>
      <c r="GNK220" s="93"/>
      <c r="GNL220" s="93"/>
      <c r="GNM220" s="93"/>
      <c r="GNN220" s="93"/>
      <c r="GNO220" s="93"/>
      <c r="GNP220" s="93"/>
      <c r="GNQ220" s="93"/>
      <c r="GNR220" s="93"/>
      <c r="GNS220" s="93"/>
      <c r="GNT220" s="93"/>
      <c r="GNU220" s="93"/>
      <c r="GNV220" s="93"/>
      <c r="GNW220" s="93"/>
      <c r="GNX220" s="93"/>
      <c r="GNY220" s="93"/>
      <c r="GNZ220" s="93"/>
      <c r="GOA220" s="93"/>
      <c r="GOB220" s="93"/>
      <c r="GOC220" s="93"/>
      <c r="GOD220" s="93"/>
      <c r="GOE220" s="93"/>
      <c r="GOF220" s="93"/>
      <c r="GOG220" s="93"/>
      <c r="GOH220" s="93"/>
      <c r="GOI220" s="93"/>
      <c r="GOJ220" s="93"/>
      <c r="GOK220" s="93"/>
      <c r="GOL220" s="93"/>
      <c r="GOM220" s="93"/>
      <c r="GON220" s="93"/>
      <c r="GOO220" s="93"/>
      <c r="GOP220" s="93"/>
      <c r="GOQ220" s="93"/>
      <c r="GOR220" s="93"/>
      <c r="GOS220" s="93"/>
      <c r="GOT220" s="93"/>
      <c r="GOU220" s="93"/>
      <c r="GOV220" s="93"/>
      <c r="GOW220" s="93"/>
      <c r="GOX220" s="93"/>
      <c r="GOY220" s="93"/>
      <c r="GOZ220" s="93"/>
      <c r="GPA220" s="93"/>
      <c r="GPB220" s="93"/>
      <c r="GPC220" s="93"/>
      <c r="GPD220" s="93"/>
      <c r="GPE220" s="93"/>
      <c r="GPF220" s="93"/>
      <c r="GPG220" s="93"/>
      <c r="GPH220" s="93"/>
      <c r="GPI220" s="93"/>
      <c r="GPJ220" s="93"/>
      <c r="GPK220" s="93"/>
      <c r="GPL220" s="93"/>
      <c r="GPM220" s="93"/>
      <c r="GPN220" s="93"/>
      <c r="GPO220" s="93"/>
      <c r="GPP220" s="93"/>
      <c r="GPQ220" s="93"/>
      <c r="GPR220" s="93"/>
      <c r="GPS220" s="93"/>
      <c r="GPT220" s="93"/>
      <c r="GPU220" s="93"/>
      <c r="GPV220" s="93"/>
      <c r="GPW220" s="93"/>
      <c r="GPX220" s="93"/>
      <c r="GPY220" s="93"/>
      <c r="GPZ220" s="93"/>
      <c r="GQA220" s="93"/>
      <c r="GQB220" s="93"/>
      <c r="GQC220" s="93"/>
      <c r="GQD220" s="93"/>
      <c r="GQE220" s="93"/>
      <c r="GQF220" s="93"/>
      <c r="GQG220" s="93"/>
      <c r="GQH220" s="93"/>
      <c r="GQI220" s="93"/>
      <c r="GQJ220" s="93"/>
      <c r="GQK220" s="93"/>
      <c r="GQL220" s="93"/>
      <c r="GQM220" s="93"/>
      <c r="GQN220" s="93"/>
      <c r="GQO220" s="93"/>
      <c r="GQP220" s="93"/>
      <c r="GQQ220" s="93"/>
      <c r="GQR220" s="93"/>
      <c r="GQS220" s="93"/>
      <c r="GQT220" s="93"/>
      <c r="GQU220" s="93"/>
      <c r="GQV220" s="93"/>
      <c r="GQW220" s="93"/>
      <c r="GQX220" s="93"/>
      <c r="GQY220" s="93"/>
      <c r="GQZ220" s="93"/>
      <c r="GRA220" s="93"/>
      <c r="GRB220" s="93"/>
      <c r="GRC220" s="93"/>
      <c r="GRD220" s="93"/>
      <c r="GRE220" s="93"/>
      <c r="GRF220" s="93"/>
      <c r="GRG220" s="93"/>
      <c r="GRH220" s="93"/>
      <c r="GRI220" s="93"/>
      <c r="GRJ220" s="93"/>
      <c r="GRK220" s="93"/>
      <c r="GRL220" s="93"/>
      <c r="GRM220" s="93"/>
      <c r="GRN220" s="93"/>
      <c r="GRO220" s="93"/>
      <c r="GRP220" s="93"/>
      <c r="GRQ220" s="93"/>
      <c r="GRR220" s="93"/>
      <c r="GRS220" s="93"/>
      <c r="GRT220" s="93"/>
      <c r="GRU220" s="93"/>
      <c r="GRV220" s="93"/>
      <c r="GRW220" s="93"/>
      <c r="GRX220" s="93"/>
      <c r="GRY220" s="93"/>
      <c r="GRZ220" s="93"/>
      <c r="GSA220" s="93"/>
      <c r="GSB220" s="93"/>
      <c r="GSC220" s="93"/>
      <c r="GSD220" s="93"/>
      <c r="GSE220" s="93"/>
      <c r="GSF220" s="93"/>
      <c r="GSG220" s="93"/>
      <c r="GSH220" s="93"/>
      <c r="GSI220" s="93"/>
      <c r="GSJ220" s="93"/>
      <c r="GSK220" s="93"/>
      <c r="GSL220" s="93"/>
      <c r="GSM220" s="93"/>
      <c r="GSN220" s="93"/>
      <c r="GSO220" s="93"/>
      <c r="GSP220" s="93"/>
      <c r="GSQ220" s="93"/>
      <c r="GSR220" s="93"/>
      <c r="GSS220" s="93"/>
      <c r="GST220" s="93"/>
      <c r="GSU220" s="93"/>
      <c r="GSV220" s="93"/>
      <c r="GSW220" s="93"/>
      <c r="GSX220" s="93"/>
      <c r="GSY220" s="93"/>
      <c r="GSZ220" s="93"/>
      <c r="GTA220" s="93"/>
      <c r="GTB220" s="93"/>
      <c r="GTC220" s="93"/>
      <c r="GTD220" s="93"/>
      <c r="GTE220" s="93"/>
      <c r="GTF220" s="93"/>
      <c r="GTG220" s="93"/>
      <c r="GTH220" s="93"/>
      <c r="GTI220" s="93"/>
      <c r="GTJ220" s="93"/>
      <c r="GTK220" s="93"/>
      <c r="GTL220" s="93"/>
      <c r="GTM220" s="93"/>
      <c r="GTN220" s="93"/>
      <c r="GTO220" s="93"/>
      <c r="GTP220" s="93"/>
      <c r="GTQ220" s="93"/>
      <c r="GTR220" s="93"/>
      <c r="GTS220" s="93"/>
      <c r="GTT220" s="93"/>
      <c r="GTU220" s="93"/>
      <c r="GTV220" s="93"/>
      <c r="GTW220" s="93"/>
      <c r="GTX220" s="93"/>
      <c r="GTY220" s="93"/>
      <c r="GTZ220" s="93"/>
      <c r="GUA220" s="93"/>
      <c r="GUB220" s="93"/>
      <c r="GUC220" s="93"/>
      <c r="GUD220" s="93"/>
      <c r="GUE220" s="93"/>
      <c r="GUF220" s="93"/>
      <c r="GUG220" s="93"/>
      <c r="GUH220" s="93"/>
      <c r="GUI220" s="93"/>
      <c r="GUJ220" s="93"/>
      <c r="GUK220" s="93"/>
      <c r="GUL220" s="93"/>
      <c r="GUM220" s="93"/>
      <c r="GUN220" s="93"/>
      <c r="GUO220" s="93"/>
      <c r="GUP220" s="93"/>
      <c r="GUQ220" s="93"/>
      <c r="GUR220" s="93"/>
      <c r="GUS220" s="93"/>
      <c r="GUT220" s="93"/>
      <c r="GUU220" s="93"/>
      <c r="GUV220" s="93"/>
      <c r="GUW220" s="93"/>
      <c r="GUX220" s="93"/>
      <c r="GUY220" s="93"/>
      <c r="GUZ220" s="93"/>
      <c r="GVA220" s="93"/>
      <c r="GVB220" s="93"/>
      <c r="GVC220" s="93"/>
      <c r="GVD220" s="93"/>
      <c r="GVE220" s="93"/>
      <c r="GVF220" s="93"/>
      <c r="GVG220" s="93"/>
      <c r="GVH220" s="93"/>
      <c r="GVI220" s="93"/>
      <c r="GVJ220" s="93"/>
      <c r="GVK220" s="93"/>
      <c r="GVL220" s="93"/>
      <c r="GVM220" s="93"/>
      <c r="GVN220" s="93"/>
      <c r="GVO220" s="93"/>
      <c r="GVP220" s="93"/>
      <c r="GVQ220" s="93"/>
      <c r="GVR220" s="93"/>
      <c r="GVS220" s="93"/>
      <c r="GVT220" s="93"/>
      <c r="GVU220" s="93"/>
      <c r="GVV220" s="93"/>
      <c r="GVW220" s="93"/>
      <c r="GVX220" s="93"/>
      <c r="GVY220" s="93"/>
      <c r="GVZ220" s="93"/>
      <c r="GWA220" s="93"/>
      <c r="GWB220" s="93"/>
      <c r="GWC220" s="93"/>
      <c r="GWD220" s="93"/>
      <c r="GWE220" s="93"/>
      <c r="GWF220" s="93"/>
      <c r="GWG220" s="93"/>
      <c r="GWH220" s="93"/>
      <c r="GWI220" s="93"/>
      <c r="GWJ220" s="93"/>
      <c r="GWK220" s="93"/>
      <c r="GWL220" s="93"/>
      <c r="GWM220" s="93"/>
      <c r="GWN220" s="93"/>
      <c r="GWO220" s="93"/>
      <c r="GWP220" s="93"/>
      <c r="GWQ220" s="93"/>
      <c r="GWR220" s="93"/>
      <c r="GWS220" s="93"/>
      <c r="GWT220" s="93"/>
      <c r="GWU220" s="93"/>
      <c r="GWV220" s="93"/>
      <c r="GWW220" s="93"/>
      <c r="GWX220" s="93"/>
      <c r="GWY220" s="93"/>
      <c r="GWZ220" s="93"/>
      <c r="GXA220" s="93"/>
      <c r="GXB220" s="93"/>
      <c r="GXC220" s="93"/>
      <c r="GXD220" s="93"/>
      <c r="GXE220" s="93"/>
      <c r="GXF220" s="93"/>
      <c r="GXG220" s="93"/>
      <c r="GXH220" s="93"/>
      <c r="GXI220" s="93"/>
      <c r="GXJ220" s="93"/>
      <c r="GXK220" s="93"/>
      <c r="GXL220" s="93"/>
      <c r="GXM220" s="93"/>
      <c r="GXN220" s="93"/>
      <c r="GXO220" s="93"/>
      <c r="GXP220" s="93"/>
      <c r="GXQ220" s="93"/>
      <c r="GXR220" s="93"/>
      <c r="GXS220" s="93"/>
      <c r="GXT220" s="93"/>
      <c r="GXU220" s="93"/>
      <c r="GXV220" s="93"/>
      <c r="GXW220" s="93"/>
      <c r="GXX220" s="93"/>
      <c r="GXY220" s="93"/>
      <c r="GXZ220" s="93"/>
      <c r="GYA220" s="93"/>
      <c r="GYB220" s="93"/>
      <c r="GYC220" s="93"/>
      <c r="GYD220" s="93"/>
      <c r="GYE220" s="93"/>
      <c r="GYF220" s="93"/>
      <c r="GYG220" s="93"/>
      <c r="GYH220" s="93"/>
      <c r="GYI220" s="93"/>
      <c r="GYJ220" s="93"/>
      <c r="GYK220" s="93"/>
      <c r="GYL220" s="93"/>
      <c r="GYM220" s="93"/>
      <c r="GYN220" s="93"/>
      <c r="GYO220" s="93"/>
      <c r="GYP220" s="93"/>
      <c r="GYQ220" s="93"/>
      <c r="GYR220" s="93"/>
      <c r="GYS220" s="93"/>
      <c r="GYT220" s="93"/>
      <c r="GYU220" s="93"/>
      <c r="GYV220" s="93"/>
      <c r="GYW220" s="93"/>
      <c r="GYX220" s="93"/>
      <c r="GYY220" s="93"/>
      <c r="GYZ220" s="93"/>
      <c r="GZA220" s="93"/>
      <c r="GZB220" s="93"/>
      <c r="GZC220" s="93"/>
      <c r="GZD220" s="93"/>
      <c r="GZE220" s="93"/>
      <c r="GZF220" s="93"/>
      <c r="GZG220" s="93"/>
      <c r="GZH220" s="93"/>
      <c r="GZI220" s="93"/>
      <c r="GZJ220" s="93"/>
      <c r="GZK220" s="93"/>
      <c r="GZL220" s="93"/>
      <c r="GZM220" s="93"/>
      <c r="GZN220" s="93"/>
      <c r="GZO220" s="93"/>
      <c r="GZP220" s="93"/>
      <c r="GZQ220" s="93"/>
      <c r="GZR220" s="93"/>
      <c r="GZS220" s="93"/>
      <c r="GZT220" s="93"/>
      <c r="GZU220" s="93"/>
      <c r="GZV220" s="93"/>
      <c r="GZW220" s="93"/>
      <c r="GZX220" s="93"/>
      <c r="GZY220" s="93"/>
      <c r="GZZ220" s="93"/>
      <c r="HAA220" s="93"/>
      <c r="HAB220" s="93"/>
      <c r="HAC220" s="93"/>
      <c r="HAD220" s="93"/>
      <c r="HAE220" s="93"/>
      <c r="HAF220" s="93"/>
      <c r="HAG220" s="93"/>
      <c r="HAH220" s="93"/>
      <c r="HAI220" s="93"/>
      <c r="HAJ220" s="93"/>
      <c r="HAK220" s="93"/>
      <c r="HAL220" s="93"/>
      <c r="HAM220" s="93"/>
      <c r="HAN220" s="93"/>
      <c r="HAO220" s="93"/>
      <c r="HAP220" s="93"/>
      <c r="HAQ220" s="93"/>
      <c r="HAR220" s="93"/>
      <c r="HAS220" s="93"/>
      <c r="HAT220" s="93"/>
      <c r="HAU220" s="93"/>
      <c r="HAV220" s="93"/>
      <c r="HAW220" s="93"/>
      <c r="HAX220" s="93"/>
      <c r="HAY220" s="93"/>
      <c r="HAZ220" s="93"/>
      <c r="HBA220" s="93"/>
      <c r="HBB220" s="93"/>
      <c r="HBC220" s="93"/>
      <c r="HBD220" s="93"/>
      <c r="HBE220" s="93"/>
      <c r="HBF220" s="93"/>
      <c r="HBG220" s="93"/>
      <c r="HBH220" s="93"/>
      <c r="HBI220" s="93"/>
      <c r="HBJ220" s="93"/>
      <c r="HBK220" s="93"/>
      <c r="HBL220" s="93"/>
      <c r="HBM220" s="93"/>
      <c r="HBN220" s="93"/>
      <c r="HBO220" s="93"/>
      <c r="HBP220" s="93"/>
      <c r="HBQ220" s="93"/>
      <c r="HBR220" s="93"/>
      <c r="HBS220" s="93"/>
      <c r="HBT220" s="93"/>
      <c r="HBU220" s="93"/>
      <c r="HBV220" s="93"/>
      <c r="HBW220" s="93"/>
      <c r="HBX220" s="93"/>
      <c r="HBY220" s="93"/>
      <c r="HBZ220" s="93"/>
      <c r="HCA220" s="93"/>
      <c r="HCB220" s="93"/>
      <c r="HCC220" s="93"/>
      <c r="HCD220" s="93"/>
      <c r="HCE220" s="93"/>
      <c r="HCF220" s="93"/>
      <c r="HCG220" s="93"/>
      <c r="HCH220" s="93"/>
      <c r="HCI220" s="93"/>
      <c r="HCJ220" s="93"/>
      <c r="HCK220" s="93"/>
      <c r="HCL220" s="93"/>
      <c r="HCM220" s="93"/>
      <c r="HCN220" s="93"/>
      <c r="HCO220" s="93"/>
      <c r="HCP220" s="93"/>
      <c r="HCQ220" s="93"/>
      <c r="HCR220" s="93"/>
      <c r="HCS220" s="93"/>
      <c r="HCT220" s="93"/>
      <c r="HCU220" s="93"/>
      <c r="HCV220" s="93"/>
      <c r="HCW220" s="93"/>
      <c r="HCX220" s="93"/>
      <c r="HCY220" s="93"/>
      <c r="HCZ220" s="93"/>
      <c r="HDA220" s="93"/>
      <c r="HDB220" s="93"/>
      <c r="HDC220" s="93"/>
      <c r="HDD220" s="93"/>
      <c r="HDE220" s="93"/>
      <c r="HDF220" s="93"/>
      <c r="HDG220" s="93"/>
      <c r="HDH220" s="93"/>
      <c r="HDI220" s="93"/>
      <c r="HDJ220" s="93"/>
      <c r="HDK220" s="93"/>
      <c r="HDL220" s="93"/>
      <c r="HDM220" s="93"/>
      <c r="HDN220" s="93"/>
      <c r="HDO220" s="93"/>
      <c r="HDP220" s="93"/>
      <c r="HDQ220" s="93"/>
      <c r="HDR220" s="93"/>
      <c r="HDS220" s="93"/>
      <c r="HDT220" s="93"/>
      <c r="HDU220" s="93"/>
      <c r="HDV220" s="93"/>
      <c r="HDW220" s="93"/>
      <c r="HDX220" s="93"/>
      <c r="HDY220" s="93"/>
      <c r="HDZ220" s="93"/>
      <c r="HEA220" s="93"/>
      <c r="HEB220" s="93"/>
      <c r="HEC220" s="93"/>
      <c r="HED220" s="93"/>
      <c r="HEE220" s="93"/>
      <c r="HEF220" s="93"/>
      <c r="HEG220" s="93"/>
      <c r="HEH220" s="93"/>
      <c r="HEI220" s="93"/>
      <c r="HEJ220" s="93"/>
      <c r="HEK220" s="93"/>
      <c r="HEL220" s="93"/>
      <c r="HEM220" s="93"/>
      <c r="HEN220" s="93"/>
      <c r="HEO220" s="93"/>
      <c r="HEP220" s="93"/>
      <c r="HEQ220" s="93"/>
      <c r="HER220" s="93"/>
      <c r="HES220" s="93"/>
      <c r="HET220" s="93"/>
      <c r="HEU220" s="93"/>
      <c r="HEV220" s="93"/>
      <c r="HEW220" s="93"/>
      <c r="HEX220" s="93"/>
      <c r="HEY220" s="93"/>
      <c r="HEZ220" s="93"/>
      <c r="HFA220" s="93"/>
      <c r="HFB220" s="93"/>
      <c r="HFC220" s="93"/>
      <c r="HFD220" s="93"/>
      <c r="HFE220" s="93"/>
      <c r="HFF220" s="93"/>
      <c r="HFG220" s="93"/>
      <c r="HFH220" s="93"/>
      <c r="HFI220" s="93"/>
      <c r="HFJ220" s="93"/>
      <c r="HFK220" s="93"/>
      <c r="HFL220" s="93"/>
      <c r="HFM220" s="93"/>
      <c r="HFN220" s="93"/>
      <c r="HFO220" s="93"/>
      <c r="HFP220" s="93"/>
      <c r="HFQ220" s="93"/>
      <c r="HFR220" s="93"/>
      <c r="HFS220" s="93"/>
      <c r="HFT220" s="93"/>
      <c r="HFU220" s="93"/>
      <c r="HFV220" s="93"/>
      <c r="HFW220" s="93"/>
      <c r="HFX220" s="93"/>
      <c r="HFY220" s="93"/>
      <c r="HFZ220" s="93"/>
      <c r="HGA220" s="93"/>
      <c r="HGB220" s="93"/>
      <c r="HGC220" s="93"/>
      <c r="HGD220" s="93"/>
      <c r="HGE220" s="93"/>
      <c r="HGF220" s="93"/>
      <c r="HGG220" s="93"/>
      <c r="HGH220" s="93"/>
      <c r="HGI220" s="93"/>
      <c r="HGJ220" s="93"/>
      <c r="HGK220" s="93"/>
      <c r="HGL220" s="93"/>
      <c r="HGM220" s="93"/>
      <c r="HGN220" s="93"/>
      <c r="HGO220" s="93"/>
      <c r="HGP220" s="93"/>
      <c r="HGQ220" s="93"/>
      <c r="HGR220" s="93"/>
      <c r="HGS220" s="93"/>
      <c r="HGT220" s="93"/>
      <c r="HGU220" s="93"/>
      <c r="HGV220" s="93"/>
      <c r="HGW220" s="93"/>
      <c r="HGX220" s="93"/>
      <c r="HGY220" s="93"/>
      <c r="HGZ220" s="93"/>
      <c r="HHA220" s="93"/>
      <c r="HHB220" s="93"/>
      <c r="HHC220" s="93"/>
      <c r="HHD220" s="93"/>
      <c r="HHE220" s="93"/>
      <c r="HHF220" s="93"/>
      <c r="HHG220" s="93"/>
      <c r="HHH220" s="93"/>
      <c r="HHI220" s="93"/>
      <c r="HHJ220" s="93"/>
      <c r="HHK220" s="93"/>
      <c r="HHL220" s="93"/>
      <c r="HHM220" s="93"/>
      <c r="HHN220" s="93"/>
      <c r="HHO220" s="93"/>
      <c r="HHP220" s="93"/>
      <c r="HHQ220" s="93"/>
      <c r="HHR220" s="93"/>
      <c r="HHS220" s="93"/>
      <c r="HHT220" s="93"/>
      <c r="HHU220" s="93"/>
      <c r="HHV220" s="93"/>
      <c r="HHW220" s="93"/>
      <c r="HHX220" s="93"/>
      <c r="HHY220" s="93"/>
      <c r="HHZ220" s="93"/>
      <c r="HIA220" s="93"/>
      <c r="HIB220" s="93"/>
      <c r="HIC220" s="93"/>
      <c r="HID220" s="93"/>
      <c r="HIE220" s="93"/>
      <c r="HIF220" s="93"/>
      <c r="HIG220" s="93"/>
      <c r="HIH220" s="93"/>
      <c r="HII220" s="93"/>
      <c r="HIJ220" s="93"/>
      <c r="HIK220" s="93"/>
      <c r="HIL220" s="93"/>
      <c r="HIM220" s="93"/>
      <c r="HIN220" s="93"/>
      <c r="HIO220" s="93"/>
      <c r="HIP220" s="93"/>
      <c r="HIQ220" s="93"/>
      <c r="HIR220" s="93"/>
      <c r="HIS220" s="93"/>
      <c r="HIT220" s="93"/>
      <c r="HIU220" s="93"/>
      <c r="HIV220" s="93"/>
      <c r="HIW220" s="93"/>
      <c r="HIX220" s="93"/>
      <c r="HIY220" s="93"/>
      <c r="HIZ220" s="93"/>
      <c r="HJA220" s="93"/>
      <c r="HJB220" s="93"/>
      <c r="HJC220" s="93"/>
      <c r="HJD220" s="93"/>
      <c r="HJE220" s="93"/>
      <c r="HJF220" s="93"/>
      <c r="HJG220" s="93"/>
      <c r="HJH220" s="93"/>
      <c r="HJI220" s="93"/>
      <c r="HJJ220" s="93"/>
      <c r="HJK220" s="93"/>
      <c r="HJL220" s="93"/>
      <c r="HJM220" s="93"/>
      <c r="HJN220" s="93"/>
      <c r="HJO220" s="93"/>
      <c r="HJP220" s="93"/>
      <c r="HJQ220" s="93"/>
      <c r="HJR220" s="93"/>
      <c r="HJS220" s="93"/>
      <c r="HJT220" s="93"/>
      <c r="HJU220" s="93"/>
      <c r="HJV220" s="93"/>
      <c r="HJW220" s="93"/>
      <c r="HJX220" s="93"/>
      <c r="HJY220" s="93"/>
      <c r="HJZ220" s="93"/>
      <c r="HKA220" s="93"/>
      <c r="HKB220" s="93"/>
      <c r="HKC220" s="93"/>
      <c r="HKD220" s="93"/>
      <c r="HKE220" s="93"/>
      <c r="HKF220" s="93"/>
      <c r="HKG220" s="93"/>
      <c r="HKH220" s="93"/>
      <c r="HKI220" s="93"/>
      <c r="HKJ220" s="93"/>
      <c r="HKK220" s="93"/>
      <c r="HKL220" s="93"/>
      <c r="HKM220" s="93"/>
      <c r="HKN220" s="93"/>
      <c r="HKO220" s="93"/>
      <c r="HKP220" s="93"/>
      <c r="HKQ220" s="93"/>
      <c r="HKR220" s="93"/>
      <c r="HKS220" s="93"/>
      <c r="HKT220" s="93"/>
      <c r="HKU220" s="93"/>
      <c r="HKV220" s="93"/>
      <c r="HKW220" s="93"/>
      <c r="HKX220" s="93"/>
      <c r="HKY220" s="93"/>
      <c r="HKZ220" s="93"/>
      <c r="HLA220" s="93"/>
      <c r="HLB220" s="93"/>
      <c r="HLC220" s="93"/>
      <c r="HLD220" s="93"/>
      <c r="HLE220" s="93"/>
      <c r="HLF220" s="93"/>
      <c r="HLG220" s="93"/>
      <c r="HLH220" s="93"/>
      <c r="HLI220" s="93"/>
      <c r="HLJ220" s="93"/>
      <c r="HLK220" s="93"/>
      <c r="HLL220" s="93"/>
      <c r="HLM220" s="93"/>
      <c r="HLN220" s="93"/>
      <c r="HLO220" s="93"/>
      <c r="HLP220" s="93"/>
      <c r="HLQ220" s="93"/>
      <c r="HLR220" s="93"/>
      <c r="HLS220" s="93"/>
      <c r="HLT220" s="93"/>
      <c r="HLU220" s="93"/>
      <c r="HLV220" s="93"/>
      <c r="HLW220" s="93"/>
      <c r="HLX220" s="93"/>
      <c r="HLY220" s="93"/>
      <c r="HLZ220" s="93"/>
      <c r="HMA220" s="93"/>
      <c r="HMB220" s="93"/>
      <c r="HMC220" s="93"/>
      <c r="HMD220" s="93"/>
      <c r="HME220" s="93"/>
      <c r="HMF220" s="93"/>
      <c r="HMG220" s="93"/>
      <c r="HMH220" s="93"/>
      <c r="HMI220" s="93"/>
      <c r="HMJ220" s="93"/>
      <c r="HMK220" s="93"/>
      <c r="HML220" s="93"/>
      <c r="HMM220" s="93"/>
      <c r="HMN220" s="93"/>
      <c r="HMO220" s="93"/>
      <c r="HMP220" s="93"/>
      <c r="HMQ220" s="93"/>
      <c r="HMR220" s="93"/>
      <c r="HMS220" s="93"/>
      <c r="HMT220" s="93"/>
      <c r="HMU220" s="93"/>
      <c r="HMV220" s="93"/>
      <c r="HMW220" s="93"/>
      <c r="HMX220" s="93"/>
      <c r="HMY220" s="93"/>
      <c r="HMZ220" s="93"/>
      <c r="HNA220" s="93"/>
      <c r="HNB220" s="93"/>
      <c r="HNC220" s="93"/>
      <c r="HND220" s="93"/>
      <c r="HNE220" s="93"/>
      <c r="HNF220" s="93"/>
      <c r="HNG220" s="93"/>
      <c r="HNH220" s="93"/>
      <c r="HNI220" s="93"/>
      <c r="HNJ220" s="93"/>
      <c r="HNK220" s="93"/>
      <c r="HNL220" s="93"/>
      <c r="HNM220" s="93"/>
      <c r="HNN220" s="93"/>
      <c r="HNO220" s="93"/>
      <c r="HNP220" s="93"/>
      <c r="HNQ220" s="93"/>
      <c r="HNR220" s="93"/>
      <c r="HNS220" s="93"/>
      <c r="HNT220" s="93"/>
      <c r="HNU220" s="93"/>
      <c r="HNV220" s="93"/>
      <c r="HNW220" s="93"/>
      <c r="HNX220" s="93"/>
      <c r="HNY220" s="93"/>
      <c r="HNZ220" s="93"/>
      <c r="HOA220" s="93"/>
      <c r="HOB220" s="93"/>
      <c r="HOC220" s="93"/>
      <c r="HOD220" s="93"/>
      <c r="HOE220" s="93"/>
      <c r="HOF220" s="93"/>
      <c r="HOG220" s="93"/>
      <c r="HOH220" s="93"/>
      <c r="HOI220" s="93"/>
      <c r="HOJ220" s="93"/>
      <c r="HOK220" s="93"/>
      <c r="HOL220" s="93"/>
      <c r="HOM220" s="93"/>
      <c r="HON220" s="93"/>
      <c r="HOO220" s="93"/>
      <c r="HOP220" s="93"/>
      <c r="HOQ220" s="93"/>
      <c r="HOR220" s="93"/>
      <c r="HOS220" s="93"/>
      <c r="HOT220" s="93"/>
      <c r="HOU220" s="93"/>
      <c r="HOV220" s="93"/>
      <c r="HOW220" s="93"/>
      <c r="HOX220" s="93"/>
      <c r="HOY220" s="93"/>
      <c r="HOZ220" s="93"/>
      <c r="HPA220" s="93"/>
      <c r="HPB220" s="93"/>
      <c r="HPC220" s="93"/>
      <c r="HPD220" s="93"/>
      <c r="HPE220" s="93"/>
      <c r="HPF220" s="93"/>
      <c r="HPG220" s="93"/>
      <c r="HPH220" s="93"/>
      <c r="HPI220" s="93"/>
      <c r="HPJ220" s="93"/>
      <c r="HPK220" s="93"/>
      <c r="HPL220" s="93"/>
      <c r="HPM220" s="93"/>
      <c r="HPN220" s="93"/>
      <c r="HPO220" s="93"/>
      <c r="HPP220" s="93"/>
      <c r="HPQ220" s="93"/>
      <c r="HPR220" s="93"/>
      <c r="HPS220" s="93"/>
      <c r="HPT220" s="93"/>
      <c r="HPU220" s="93"/>
      <c r="HPV220" s="93"/>
      <c r="HPW220" s="93"/>
      <c r="HPX220" s="93"/>
      <c r="HPY220" s="93"/>
      <c r="HPZ220" s="93"/>
      <c r="HQA220" s="93"/>
      <c r="HQB220" s="93"/>
      <c r="HQC220" s="93"/>
      <c r="HQD220" s="93"/>
      <c r="HQE220" s="93"/>
      <c r="HQF220" s="93"/>
      <c r="HQG220" s="93"/>
      <c r="HQH220" s="93"/>
      <c r="HQI220" s="93"/>
      <c r="HQJ220" s="93"/>
      <c r="HQK220" s="93"/>
      <c r="HQL220" s="93"/>
      <c r="HQM220" s="93"/>
      <c r="HQN220" s="93"/>
      <c r="HQO220" s="93"/>
      <c r="HQP220" s="93"/>
      <c r="HQQ220" s="93"/>
      <c r="HQR220" s="93"/>
      <c r="HQS220" s="93"/>
      <c r="HQT220" s="93"/>
      <c r="HQU220" s="93"/>
      <c r="HQV220" s="93"/>
      <c r="HQW220" s="93"/>
      <c r="HQX220" s="93"/>
      <c r="HQY220" s="93"/>
      <c r="HQZ220" s="93"/>
      <c r="HRA220" s="93"/>
      <c r="HRB220" s="93"/>
      <c r="HRC220" s="93"/>
      <c r="HRD220" s="93"/>
      <c r="HRE220" s="93"/>
      <c r="HRF220" s="93"/>
      <c r="HRG220" s="93"/>
      <c r="HRH220" s="93"/>
      <c r="HRI220" s="93"/>
      <c r="HRJ220" s="93"/>
      <c r="HRK220" s="93"/>
      <c r="HRL220" s="93"/>
      <c r="HRM220" s="93"/>
      <c r="HRN220" s="93"/>
      <c r="HRO220" s="93"/>
      <c r="HRP220" s="93"/>
      <c r="HRQ220" s="93"/>
      <c r="HRR220" s="93"/>
      <c r="HRS220" s="93"/>
      <c r="HRT220" s="93"/>
      <c r="HRU220" s="93"/>
      <c r="HRV220" s="93"/>
      <c r="HRW220" s="93"/>
      <c r="HRX220" s="93"/>
      <c r="HRY220" s="93"/>
      <c r="HRZ220" s="93"/>
      <c r="HSA220" s="93"/>
      <c r="HSB220" s="93"/>
      <c r="HSC220" s="93"/>
      <c r="HSD220" s="93"/>
      <c r="HSE220" s="93"/>
      <c r="HSF220" s="93"/>
      <c r="HSG220" s="93"/>
      <c r="HSH220" s="93"/>
      <c r="HSI220" s="93"/>
      <c r="HSJ220" s="93"/>
      <c r="HSK220" s="93"/>
      <c r="HSL220" s="93"/>
      <c r="HSM220" s="93"/>
      <c r="HSN220" s="93"/>
      <c r="HSO220" s="93"/>
      <c r="HSP220" s="93"/>
      <c r="HSQ220" s="93"/>
      <c r="HSR220" s="93"/>
      <c r="HSS220" s="93"/>
      <c r="HST220" s="93"/>
      <c r="HSU220" s="93"/>
      <c r="HSV220" s="93"/>
      <c r="HSW220" s="93"/>
      <c r="HSX220" s="93"/>
      <c r="HSY220" s="93"/>
      <c r="HSZ220" s="93"/>
      <c r="HTA220" s="93"/>
      <c r="HTB220" s="93"/>
      <c r="HTC220" s="93"/>
      <c r="HTD220" s="93"/>
      <c r="HTE220" s="93"/>
      <c r="HTF220" s="93"/>
      <c r="HTG220" s="93"/>
      <c r="HTH220" s="93"/>
      <c r="HTI220" s="93"/>
      <c r="HTJ220" s="93"/>
      <c r="HTK220" s="93"/>
      <c r="HTL220" s="93"/>
      <c r="HTM220" s="93"/>
      <c r="HTN220" s="93"/>
      <c r="HTO220" s="93"/>
      <c r="HTP220" s="93"/>
      <c r="HTQ220" s="93"/>
      <c r="HTR220" s="93"/>
      <c r="HTS220" s="93"/>
      <c r="HTT220" s="93"/>
      <c r="HTU220" s="93"/>
      <c r="HTV220" s="93"/>
      <c r="HTW220" s="93"/>
      <c r="HTX220" s="93"/>
      <c r="HTY220" s="93"/>
      <c r="HTZ220" s="93"/>
      <c r="HUA220" s="93"/>
      <c r="HUB220" s="93"/>
      <c r="HUC220" s="93"/>
      <c r="HUD220" s="93"/>
      <c r="HUE220" s="93"/>
      <c r="HUF220" s="93"/>
      <c r="HUG220" s="93"/>
      <c r="HUH220" s="93"/>
      <c r="HUI220" s="93"/>
      <c r="HUJ220" s="93"/>
      <c r="HUK220" s="93"/>
      <c r="HUL220" s="93"/>
      <c r="HUM220" s="93"/>
      <c r="HUN220" s="93"/>
      <c r="HUO220" s="93"/>
      <c r="HUP220" s="93"/>
      <c r="HUQ220" s="93"/>
      <c r="HUR220" s="93"/>
      <c r="HUS220" s="93"/>
      <c r="HUT220" s="93"/>
      <c r="HUU220" s="93"/>
      <c r="HUV220" s="93"/>
      <c r="HUW220" s="93"/>
      <c r="HUX220" s="93"/>
      <c r="HUY220" s="93"/>
      <c r="HUZ220" s="93"/>
      <c r="HVA220" s="93"/>
      <c r="HVB220" s="93"/>
      <c r="HVC220" s="93"/>
      <c r="HVD220" s="93"/>
      <c r="HVE220" s="93"/>
      <c r="HVF220" s="93"/>
      <c r="HVG220" s="93"/>
      <c r="HVH220" s="93"/>
      <c r="HVI220" s="93"/>
      <c r="HVJ220" s="93"/>
      <c r="HVK220" s="93"/>
      <c r="HVL220" s="93"/>
      <c r="HVM220" s="93"/>
      <c r="HVN220" s="93"/>
      <c r="HVO220" s="93"/>
      <c r="HVP220" s="93"/>
      <c r="HVQ220" s="93"/>
      <c r="HVR220" s="93"/>
      <c r="HVS220" s="93"/>
      <c r="HVT220" s="93"/>
      <c r="HVU220" s="93"/>
      <c r="HVV220" s="93"/>
      <c r="HVW220" s="93"/>
      <c r="HVX220" s="93"/>
      <c r="HVY220" s="93"/>
      <c r="HVZ220" s="93"/>
      <c r="HWA220" s="93"/>
      <c r="HWB220" s="93"/>
      <c r="HWC220" s="93"/>
      <c r="HWD220" s="93"/>
      <c r="HWE220" s="93"/>
      <c r="HWF220" s="93"/>
      <c r="HWG220" s="93"/>
      <c r="HWH220" s="93"/>
      <c r="HWI220" s="93"/>
      <c r="HWJ220" s="93"/>
      <c r="HWK220" s="93"/>
      <c r="HWL220" s="93"/>
      <c r="HWM220" s="93"/>
      <c r="HWN220" s="93"/>
      <c r="HWO220" s="93"/>
      <c r="HWP220" s="93"/>
      <c r="HWQ220" s="93"/>
      <c r="HWR220" s="93"/>
      <c r="HWS220" s="93"/>
      <c r="HWT220" s="93"/>
      <c r="HWU220" s="93"/>
      <c r="HWV220" s="93"/>
      <c r="HWW220" s="93"/>
      <c r="HWX220" s="93"/>
      <c r="HWY220" s="93"/>
      <c r="HWZ220" s="93"/>
      <c r="HXA220" s="93"/>
      <c r="HXB220" s="93"/>
      <c r="HXC220" s="93"/>
      <c r="HXD220" s="93"/>
      <c r="HXE220" s="93"/>
      <c r="HXF220" s="93"/>
      <c r="HXG220" s="93"/>
      <c r="HXH220" s="93"/>
      <c r="HXI220" s="93"/>
      <c r="HXJ220" s="93"/>
      <c r="HXK220" s="93"/>
      <c r="HXL220" s="93"/>
      <c r="HXM220" s="93"/>
      <c r="HXN220" s="93"/>
      <c r="HXO220" s="93"/>
      <c r="HXP220" s="93"/>
      <c r="HXQ220" s="93"/>
      <c r="HXR220" s="93"/>
      <c r="HXS220" s="93"/>
      <c r="HXT220" s="93"/>
      <c r="HXU220" s="93"/>
      <c r="HXV220" s="93"/>
      <c r="HXW220" s="93"/>
      <c r="HXX220" s="93"/>
      <c r="HXY220" s="93"/>
      <c r="HXZ220" s="93"/>
      <c r="HYA220" s="93"/>
      <c r="HYB220" s="93"/>
      <c r="HYC220" s="93"/>
      <c r="HYD220" s="93"/>
      <c r="HYE220" s="93"/>
      <c r="HYF220" s="93"/>
      <c r="HYG220" s="93"/>
      <c r="HYH220" s="93"/>
      <c r="HYI220" s="93"/>
      <c r="HYJ220" s="93"/>
      <c r="HYK220" s="93"/>
      <c r="HYL220" s="93"/>
      <c r="HYM220" s="93"/>
      <c r="HYN220" s="93"/>
      <c r="HYO220" s="93"/>
      <c r="HYP220" s="93"/>
      <c r="HYQ220" s="93"/>
      <c r="HYR220" s="93"/>
      <c r="HYS220" s="93"/>
      <c r="HYT220" s="93"/>
      <c r="HYU220" s="93"/>
      <c r="HYV220" s="93"/>
      <c r="HYW220" s="93"/>
      <c r="HYX220" s="93"/>
      <c r="HYY220" s="93"/>
      <c r="HYZ220" s="93"/>
      <c r="HZA220" s="93"/>
      <c r="HZB220" s="93"/>
      <c r="HZC220" s="93"/>
      <c r="HZD220" s="93"/>
      <c r="HZE220" s="93"/>
      <c r="HZF220" s="93"/>
      <c r="HZG220" s="93"/>
      <c r="HZH220" s="93"/>
      <c r="HZI220" s="93"/>
      <c r="HZJ220" s="93"/>
      <c r="HZK220" s="93"/>
      <c r="HZL220" s="93"/>
      <c r="HZM220" s="93"/>
      <c r="HZN220" s="93"/>
      <c r="HZO220" s="93"/>
      <c r="HZP220" s="93"/>
      <c r="HZQ220" s="93"/>
      <c r="HZR220" s="93"/>
      <c r="HZS220" s="93"/>
      <c r="HZT220" s="93"/>
      <c r="HZU220" s="93"/>
      <c r="HZV220" s="93"/>
      <c r="HZW220" s="93"/>
      <c r="HZX220" s="93"/>
      <c r="HZY220" s="93"/>
      <c r="HZZ220" s="93"/>
      <c r="IAA220" s="93"/>
      <c r="IAB220" s="93"/>
      <c r="IAC220" s="93"/>
      <c r="IAD220" s="93"/>
      <c r="IAE220" s="93"/>
      <c r="IAF220" s="93"/>
      <c r="IAG220" s="93"/>
      <c r="IAH220" s="93"/>
      <c r="IAI220" s="93"/>
      <c r="IAJ220" s="93"/>
      <c r="IAK220" s="93"/>
      <c r="IAL220" s="93"/>
      <c r="IAM220" s="93"/>
      <c r="IAN220" s="93"/>
      <c r="IAO220" s="93"/>
      <c r="IAP220" s="93"/>
      <c r="IAQ220" s="93"/>
      <c r="IAR220" s="93"/>
      <c r="IAS220" s="93"/>
      <c r="IAT220" s="93"/>
      <c r="IAU220" s="93"/>
      <c r="IAV220" s="93"/>
      <c r="IAW220" s="93"/>
      <c r="IAX220" s="93"/>
      <c r="IAY220" s="93"/>
      <c r="IAZ220" s="93"/>
      <c r="IBA220" s="93"/>
      <c r="IBB220" s="93"/>
      <c r="IBC220" s="93"/>
      <c r="IBD220" s="93"/>
      <c r="IBE220" s="93"/>
      <c r="IBF220" s="93"/>
      <c r="IBG220" s="93"/>
      <c r="IBH220" s="93"/>
      <c r="IBI220" s="93"/>
      <c r="IBJ220" s="93"/>
      <c r="IBK220" s="93"/>
      <c r="IBL220" s="93"/>
      <c r="IBM220" s="93"/>
      <c r="IBN220" s="93"/>
      <c r="IBO220" s="93"/>
      <c r="IBP220" s="93"/>
      <c r="IBQ220" s="93"/>
      <c r="IBR220" s="93"/>
      <c r="IBS220" s="93"/>
      <c r="IBT220" s="93"/>
      <c r="IBU220" s="93"/>
      <c r="IBV220" s="93"/>
      <c r="IBW220" s="93"/>
      <c r="IBX220" s="93"/>
      <c r="IBY220" s="93"/>
      <c r="IBZ220" s="93"/>
      <c r="ICA220" s="93"/>
      <c r="ICB220" s="93"/>
      <c r="ICC220" s="93"/>
      <c r="ICD220" s="93"/>
      <c r="ICE220" s="93"/>
      <c r="ICF220" s="93"/>
      <c r="ICG220" s="93"/>
      <c r="ICH220" s="93"/>
      <c r="ICI220" s="93"/>
      <c r="ICJ220" s="93"/>
      <c r="ICK220" s="93"/>
      <c r="ICL220" s="93"/>
      <c r="ICM220" s="93"/>
      <c r="ICN220" s="93"/>
      <c r="ICO220" s="93"/>
      <c r="ICP220" s="93"/>
      <c r="ICQ220" s="93"/>
      <c r="ICR220" s="93"/>
      <c r="ICS220" s="93"/>
      <c r="ICT220" s="93"/>
      <c r="ICU220" s="93"/>
      <c r="ICV220" s="93"/>
      <c r="ICW220" s="93"/>
      <c r="ICX220" s="93"/>
      <c r="ICY220" s="93"/>
      <c r="ICZ220" s="93"/>
      <c r="IDA220" s="93"/>
      <c r="IDB220" s="93"/>
      <c r="IDC220" s="93"/>
      <c r="IDD220" s="93"/>
      <c r="IDE220" s="93"/>
      <c r="IDF220" s="93"/>
      <c r="IDG220" s="93"/>
      <c r="IDH220" s="93"/>
      <c r="IDI220" s="93"/>
      <c r="IDJ220" s="93"/>
      <c r="IDK220" s="93"/>
      <c r="IDL220" s="93"/>
      <c r="IDM220" s="93"/>
      <c r="IDN220" s="93"/>
      <c r="IDO220" s="93"/>
      <c r="IDP220" s="93"/>
      <c r="IDQ220" s="93"/>
      <c r="IDR220" s="93"/>
      <c r="IDS220" s="93"/>
      <c r="IDT220" s="93"/>
      <c r="IDU220" s="93"/>
      <c r="IDV220" s="93"/>
      <c r="IDW220" s="93"/>
      <c r="IDX220" s="93"/>
      <c r="IDY220" s="93"/>
      <c r="IDZ220" s="93"/>
      <c r="IEA220" s="93"/>
      <c r="IEB220" s="93"/>
      <c r="IEC220" s="93"/>
      <c r="IED220" s="93"/>
      <c r="IEE220" s="93"/>
      <c r="IEF220" s="93"/>
      <c r="IEG220" s="93"/>
      <c r="IEH220" s="93"/>
      <c r="IEI220" s="93"/>
      <c r="IEJ220" s="93"/>
      <c r="IEK220" s="93"/>
      <c r="IEL220" s="93"/>
      <c r="IEM220" s="93"/>
      <c r="IEN220" s="93"/>
      <c r="IEO220" s="93"/>
      <c r="IEP220" s="93"/>
      <c r="IEQ220" s="93"/>
      <c r="IER220" s="93"/>
      <c r="IES220" s="93"/>
      <c r="IET220" s="93"/>
      <c r="IEU220" s="93"/>
      <c r="IEV220" s="93"/>
      <c r="IEW220" s="93"/>
      <c r="IEX220" s="93"/>
      <c r="IEY220" s="93"/>
      <c r="IEZ220" s="93"/>
      <c r="IFA220" s="93"/>
      <c r="IFB220" s="93"/>
      <c r="IFC220" s="93"/>
      <c r="IFD220" s="93"/>
      <c r="IFE220" s="93"/>
      <c r="IFF220" s="93"/>
      <c r="IFG220" s="93"/>
      <c r="IFH220" s="93"/>
      <c r="IFI220" s="93"/>
      <c r="IFJ220" s="93"/>
      <c r="IFK220" s="93"/>
      <c r="IFL220" s="93"/>
      <c r="IFM220" s="93"/>
      <c r="IFN220" s="93"/>
      <c r="IFO220" s="93"/>
      <c r="IFP220" s="93"/>
      <c r="IFQ220" s="93"/>
      <c r="IFR220" s="93"/>
      <c r="IFS220" s="93"/>
      <c r="IFT220" s="93"/>
      <c r="IFU220" s="93"/>
      <c r="IFV220" s="93"/>
      <c r="IFW220" s="93"/>
      <c r="IFX220" s="93"/>
      <c r="IFY220" s="93"/>
      <c r="IFZ220" s="93"/>
      <c r="IGA220" s="93"/>
      <c r="IGB220" s="93"/>
      <c r="IGC220" s="93"/>
      <c r="IGD220" s="93"/>
      <c r="IGE220" s="93"/>
      <c r="IGF220" s="93"/>
      <c r="IGG220" s="93"/>
      <c r="IGH220" s="93"/>
      <c r="IGI220" s="93"/>
      <c r="IGJ220" s="93"/>
      <c r="IGK220" s="93"/>
      <c r="IGL220" s="93"/>
      <c r="IGM220" s="93"/>
      <c r="IGN220" s="93"/>
      <c r="IGO220" s="93"/>
      <c r="IGP220" s="93"/>
      <c r="IGQ220" s="93"/>
      <c r="IGR220" s="93"/>
      <c r="IGS220" s="93"/>
      <c r="IGT220" s="93"/>
      <c r="IGU220" s="93"/>
      <c r="IGV220" s="93"/>
      <c r="IGW220" s="93"/>
      <c r="IGX220" s="93"/>
      <c r="IGY220" s="93"/>
      <c r="IGZ220" s="93"/>
      <c r="IHA220" s="93"/>
      <c r="IHB220" s="93"/>
      <c r="IHC220" s="93"/>
      <c r="IHD220" s="93"/>
      <c r="IHE220" s="93"/>
      <c r="IHF220" s="93"/>
      <c r="IHG220" s="93"/>
      <c r="IHH220" s="93"/>
      <c r="IHI220" s="93"/>
      <c r="IHJ220" s="93"/>
      <c r="IHK220" s="93"/>
      <c r="IHL220" s="93"/>
      <c r="IHM220" s="93"/>
      <c r="IHN220" s="93"/>
      <c r="IHO220" s="93"/>
      <c r="IHP220" s="93"/>
      <c r="IHQ220" s="93"/>
      <c r="IHR220" s="93"/>
      <c r="IHS220" s="93"/>
      <c r="IHT220" s="93"/>
      <c r="IHU220" s="93"/>
      <c r="IHV220" s="93"/>
      <c r="IHW220" s="93"/>
      <c r="IHX220" s="93"/>
      <c r="IHY220" s="93"/>
      <c r="IHZ220" s="93"/>
      <c r="IIA220" s="93"/>
      <c r="IIB220" s="93"/>
      <c r="IIC220" s="93"/>
      <c r="IID220" s="93"/>
      <c r="IIE220" s="93"/>
      <c r="IIF220" s="93"/>
      <c r="IIG220" s="93"/>
      <c r="IIH220" s="93"/>
      <c r="III220" s="93"/>
      <c r="IIJ220" s="93"/>
      <c r="IIK220" s="93"/>
      <c r="IIL220" s="93"/>
      <c r="IIM220" s="93"/>
      <c r="IIN220" s="93"/>
      <c r="IIO220" s="93"/>
      <c r="IIP220" s="93"/>
      <c r="IIQ220" s="93"/>
      <c r="IIR220" s="93"/>
      <c r="IIS220" s="93"/>
      <c r="IIT220" s="93"/>
      <c r="IIU220" s="93"/>
      <c r="IIV220" s="93"/>
      <c r="IIW220" s="93"/>
      <c r="IIX220" s="93"/>
      <c r="IIY220" s="93"/>
      <c r="IIZ220" s="93"/>
      <c r="IJA220" s="93"/>
      <c r="IJB220" s="93"/>
      <c r="IJC220" s="93"/>
      <c r="IJD220" s="93"/>
      <c r="IJE220" s="93"/>
      <c r="IJF220" s="93"/>
      <c r="IJG220" s="93"/>
      <c r="IJH220" s="93"/>
      <c r="IJI220" s="93"/>
      <c r="IJJ220" s="93"/>
      <c r="IJK220" s="93"/>
      <c r="IJL220" s="93"/>
      <c r="IJM220" s="93"/>
      <c r="IJN220" s="93"/>
      <c r="IJO220" s="93"/>
      <c r="IJP220" s="93"/>
      <c r="IJQ220" s="93"/>
      <c r="IJR220" s="93"/>
      <c r="IJS220" s="93"/>
      <c r="IJT220" s="93"/>
      <c r="IJU220" s="93"/>
      <c r="IJV220" s="93"/>
      <c r="IJW220" s="93"/>
      <c r="IJX220" s="93"/>
      <c r="IJY220" s="93"/>
      <c r="IJZ220" s="93"/>
      <c r="IKA220" s="93"/>
      <c r="IKB220" s="93"/>
      <c r="IKC220" s="93"/>
      <c r="IKD220" s="93"/>
      <c r="IKE220" s="93"/>
      <c r="IKF220" s="93"/>
      <c r="IKG220" s="93"/>
      <c r="IKH220" s="93"/>
      <c r="IKI220" s="93"/>
      <c r="IKJ220" s="93"/>
      <c r="IKK220" s="93"/>
      <c r="IKL220" s="93"/>
      <c r="IKM220" s="93"/>
      <c r="IKN220" s="93"/>
      <c r="IKO220" s="93"/>
      <c r="IKP220" s="93"/>
      <c r="IKQ220" s="93"/>
      <c r="IKR220" s="93"/>
      <c r="IKS220" s="93"/>
      <c r="IKT220" s="93"/>
      <c r="IKU220" s="93"/>
      <c r="IKV220" s="93"/>
      <c r="IKW220" s="93"/>
      <c r="IKX220" s="93"/>
      <c r="IKY220" s="93"/>
      <c r="IKZ220" s="93"/>
      <c r="ILA220" s="93"/>
      <c r="ILB220" s="93"/>
      <c r="ILC220" s="93"/>
      <c r="ILD220" s="93"/>
      <c r="ILE220" s="93"/>
      <c r="ILF220" s="93"/>
      <c r="ILG220" s="93"/>
      <c r="ILH220" s="93"/>
      <c r="ILI220" s="93"/>
      <c r="ILJ220" s="93"/>
      <c r="ILK220" s="93"/>
      <c r="ILL220" s="93"/>
      <c r="ILM220" s="93"/>
      <c r="ILN220" s="93"/>
      <c r="ILO220" s="93"/>
      <c r="ILP220" s="93"/>
      <c r="ILQ220" s="93"/>
      <c r="ILR220" s="93"/>
      <c r="ILS220" s="93"/>
      <c r="ILT220" s="93"/>
      <c r="ILU220" s="93"/>
      <c r="ILV220" s="93"/>
      <c r="ILW220" s="93"/>
      <c r="ILX220" s="93"/>
      <c r="ILY220" s="93"/>
      <c r="ILZ220" s="93"/>
      <c r="IMA220" s="93"/>
      <c r="IMB220" s="93"/>
      <c r="IMC220" s="93"/>
      <c r="IMD220" s="93"/>
      <c r="IME220" s="93"/>
      <c r="IMF220" s="93"/>
      <c r="IMG220" s="93"/>
      <c r="IMH220" s="93"/>
      <c r="IMI220" s="93"/>
      <c r="IMJ220" s="93"/>
      <c r="IMK220" s="93"/>
      <c r="IML220" s="93"/>
      <c r="IMM220" s="93"/>
      <c r="IMN220" s="93"/>
      <c r="IMO220" s="93"/>
      <c r="IMP220" s="93"/>
      <c r="IMQ220" s="93"/>
      <c r="IMR220" s="93"/>
      <c r="IMS220" s="93"/>
      <c r="IMT220" s="93"/>
      <c r="IMU220" s="93"/>
      <c r="IMV220" s="93"/>
      <c r="IMW220" s="93"/>
      <c r="IMX220" s="93"/>
      <c r="IMY220" s="93"/>
      <c r="IMZ220" s="93"/>
      <c r="INA220" s="93"/>
      <c r="INB220" s="93"/>
      <c r="INC220" s="93"/>
      <c r="IND220" s="93"/>
      <c r="INE220" s="93"/>
      <c r="INF220" s="93"/>
      <c r="ING220" s="93"/>
      <c r="INH220" s="93"/>
      <c r="INI220" s="93"/>
      <c r="INJ220" s="93"/>
      <c r="INK220" s="93"/>
      <c r="INL220" s="93"/>
      <c r="INM220" s="93"/>
      <c r="INN220" s="93"/>
      <c r="INO220" s="93"/>
      <c r="INP220" s="93"/>
      <c r="INQ220" s="93"/>
      <c r="INR220" s="93"/>
      <c r="INS220" s="93"/>
      <c r="INT220" s="93"/>
      <c r="INU220" s="93"/>
      <c r="INV220" s="93"/>
      <c r="INW220" s="93"/>
      <c r="INX220" s="93"/>
      <c r="INY220" s="93"/>
      <c r="INZ220" s="93"/>
      <c r="IOA220" s="93"/>
      <c r="IOB220" s="93"/>
      <c r="IOC220" s="93"/>
      <c r="IOD220" s="93"/>
      <c r="IOE220" s="93"/>
      <c r="IOF220" s="93"/>
      <c r="IOG220" s="93"/>
      <c r="IOH220" s="93"/>
      <c r="IOI220" s="93"/>
      <c r="IOJ220" s="93"/>
      <c r="IOK220" s="93"/>
      <c r="IOL220" s="93"/>
      <c r="IOM220" s="93"/>
      <c r="ION220" s="93"/>
      <c r="IOO220" s="93"/>
      <c r="IOP220" s="93"/>
      <c r="IOQ220" s="93"/>
      <c r="IOR220" s="93"/>
      <c r="IOS220" s="93"/>
      <c r="IOT220" s="93"/>
      <c r="IOU220" s="93"/>
      <c r="IOV220" s="93"/>
      <c r="IOW220" s="93"/>
      <c r="IOX220" s="93"/>
      <c r="IOY220" s="93"/>
      <c r="IOZ220" s="93"/>
      <c r="IPA220" s="93"/>
      <c r="IPB220" s="93"/>
      <c r="IPC220" s="93"/>
      <c r="IPD220" s="93"/>
      <c r="IPE220" s="93"/>
      <c r="IPF220" s="93"/>
      <c r="IPG220" s="93"/>
      <c r="IPH220" s="93"/>
      <c r="IPI220" s="93"/>
      <c r="IPJ220" s="93"/>
      <c r="IPK220" s="93"/>
      <c r="IPL220" s="93"/>
      <c r="IPM220" s="93"/>
      <c r="IPN220" s="93"/>
      <c r="IPO220" s="93"/>
      <c r="IPP220" s="93"/>
      <c r="IPQ220" s="93"/>
      <c r="IPR220" s="93"/>
      <c r="IPS220" s="93"/>
      <c r="IPT220" s="93"/>
      <c r="IPU220" s="93"/>
      <c r="IPV220" s="93"/>
      <c r="IPW220" s="93"/>
      <c r="IPX220" s="93"/>
      <c r="IPY220" s="93"/>
      <c r="IPZ220" s="93"/>
      <c r="IQA220" s="93"/>
      <c r="IQB220" s="93"/>
      <c r="IQC220" s="93"/>
      <c r="IQD220" s="93"/>
      <c r="IQE220" s="93"/>
      <c r="IQF220" s="93"/>
      <c r="IQG220" s="93"/>
      <c r="IQH220" s="93"/>
      <c r="IQI220" s="93"/>
      <c r="IQJ220" s="93"/>
      <c r="IQK220" s="93"/>
      <c r="IQL220" s="93"/>
      <c r="IQM220" s="93"/>
      <c r="IQN220" s="93"/>
      <c r="IQO220" s="93"/>
      <c r="IQP220" s="93"/>
      <c r="IQQ220" s="93"/>
      <c r="IQR220" s="93"/>
      <c r="IQS220" s="93"/>
      <c r="IQT220" s="93"/>
      <c r="IQU220" s="93"/>
      <c r="IQV220" s="93"/>
      <c r="IQW220" s="93"/>
      <c r="IQX220" s="93"/>
      <c r="IQY220" s="93"/>
      <c r="IQZ220" s="93"/>
      <c r="IRA220" s="93"/>
      <c r="IRB220" s="93"/>
      <c r="IRC220" s="93"/>
      <c r="IRD220" s="93"/>
      <c r="IRE220" s="93"/>
      <c r="IRF220" s="93"/>
      <c r="IRG220" s="93"/>
      <c r="IRH220" s="93"/>
      <c r="IRI220" s="93"/>
      <c r="IRJ220" s="93"/>
      <c r="IRK220" s="93"/>
      <c r="IRL220" s="93"/>
      <c r="IRM220" s="93"/>
      <c r="IRN220" s="93"/>
      <c r="IRO220" s="93"/>
      <c r="IRP220" s="93"/>
      <c r="IRQ220" s="93"/>
      <c r="IRR220" s="93"/>
      <c r="IRS220" s="93"/>
      <c r="IRT220" s="93"/>
      <c r="IRU220" s="93"/>
      <c r="IRV220" s="93"/>
      <c r="IRW220" s="93"/>
      <c r="IRX220" s="93"/>
      <c r="IRY220" s="93"/>
      <c r="IRZ220" s="93"/>
      <c r="ISA220" s="93"/>
      <c r="ISB220" s="93"/>
      <c r="ISC220" s="93"/>
      <c r="ISD220" s="93"/>
      <c r="ISE220" s="93"/>
      <c r="ISF220" s="93"/>
      <c r="ISG220" s="93"/>
      <c r="ISH220" s="93"/>
      <c r="ISI220" s="93"/>
      <c r="ISJ220" s="93"/>
      <c r="ISK220" s="93"/>
      <c r="ISL220" s="93"/>
      <c r="ISM220" s="93"/>
      <c r="ISN220" s="93"/>
      <c r="ISO220" s="93"/>
      <c r="ISP220" s="93"/>
      <c r="ISQ220" s="93"/>
      <c r="ISR220" s="93"/>
      <c r="ISS220" s="93"/>
      <c r="IST220" s="93"/>
      <c r="ISU220" s="93"/>
      <c r="ISV220" s="93"/>
      <c r="ISW220" s="93"/>
      <c r="ISX220" s="93"/>
      <c r="ISY220" s="93"/>
      <c r="ISZ220" s="93"/>
      <c r="ITA220" s="93"/>
      <c r="ITB220" s="93"/>
      <c r="ITC220" s="93"/>
      <c r="ITD220" s="93"/>
      <c r="ITE220" s="93"/>
      <c r="ITF220" s="93"/>
      <c r="ITG220" s="93"/>
      <c r="ITH220" s="93"/>
      <c r="ITI220" s="93"/>
      <c r="ITJ220" s="93"/>
      <c r="ITK220" s="93"/>
      <c r="ITL220" s="93"/>
      <c r="ITM220" s="93"/>
      <c r="ITN220" s="93"/>
      <c r="ITO220" s="93"/>
      <c r="ITP220" s="93"/>
      <c r="ITQ220" s="93"/>
      <c r="ITR220" s="93"/>
      <c r="ITS220" s="93"/>
      <c r="ITT220" s="93"/>
      <c r="ITU220" s="93"/>
      <c r="ITV220" s="93"/>
      <c r="ITW220" s="93"/>
      <c r="ITX220" s="93"/>
      <c r="ITY220" s="93"/>
      <c r="ITZ220" s="93"/>
      <c r="IUA220" s="93"/>
      <c r="IUB220" s="93"/>
      <c r="IUC220" s="93"/>
      <c r="IUD220" s="93"/>
      <c r="IUE220" s="93"/>
      <c r="IUF220" s="93"/>
      <c r="IUG220" s="93"/>
      <c r="IUH220" s="93"/>
      <c r="IUI220" s="93"/>
      <c r="IUJ220" s="93"/>
      <c r="IUK220" s="93"/>
      <c r="IUL220" s="93"/>
      <c r="IUM220" s="93"/>
      <c r="IUN220" s="93"/>
      <c r="IUO220" s="93"/>
      <c r="IUP220" s="93"/>
      <c r="IUQ220" s="93"/>
      <c r="IUR220" s="93"/>
      <c r="IUS220" s="93"/>
      <c r="IUT220" s="93"/>
      <c r="IUU220" s="93"/>
      <c r="IUV220" s="93"/>
      <c r="IUW220" s="93"/>
      <c r="IUX220" s="93"/>
      <c r="IUY220" s="93"/>
      <c r="IUZ220" s="93"/>
      <c r="IVA220" s="93"/>
      <c r="IVB220" s="93"/>
      <c r="IVC220" s="93"/>
      <c r="IVD220" s="93"/>
      <c r="IVE220" s="93"/>
      <c r="IVF220" s="93"/>
      <c r="IVG220" s="93"/>
      <c r="IVH220" s="93"/>
      <c r="IVI220" s="93"/>
      <c r="IVJ220" s="93"/>
      <c r="IVK220" s="93"/>
      <c r="IVL220" s="93"/>
      <c r="IVM220" s="93"/>
      <c r="IVN220" s="93"/>
      <c r="IVO220" s="93"/>
      <c r="IVP220" s="93"/>
      <c r="IVQ220" s="93"/>
      <c r="IVR220" s="93"/>
      <c r="IVS220" s="93"/>
      <c r="IVT220" s="93"/>
      <c r="IVU220" s="93"/>
      <c r="IVV220" s="93"/>
      <c r="IVW220" s="93"/>
      <c r="IVX220" s="93"/>
      <c r="IVY220" s="93"/>
      <c r="IVZ220" s="93"/>
      <c r="IWA220" s="93"/>
      <c r="IWB220" s="93"/>
      <c r="IWC220" s="93"/>
      <c r="IWD220" s="93"/>
      <c r="IWE220" s="93"/>
      <c r="IWF220" s="93"/>
      <c r="IWG220" s="93"/>
      <c r="IWH220" s="93"/>
      <c r="IWI220" s="93"/>
      <c r="IWJ220" s="93"/>
      <c r="IWK220" s="93"/>
      <c r="IWL220" s="93"/>
      <c r="IWM220" s="93"/>
      <c r="IWN220" s="93"/>
      <c r="IWO220" s="93"/>
      <c r="IWP220" s="93"/>
      <c r="IWQ220" s="93"/>
      <c r="IWR220" s="93"/>
      <c r="IWS220" s="93"/>
      <c r="IWT220" s="93"/>
      <c r="IWU220" s="93"/>
      <c r="IWV220" s="93"/>
      <c r="IWW220" s="93"/>
      <c r="IWX220" s="93"/>
      <c r="IWY220" s="93"/>
      <c r="IWZ220" s="93"/>
      <c r="IXA220" s="93"/>
      <c r="IXB220" s="93"/>
      <c r="IXC220" s="93"/>
      <c r="IXD220" s="93"/>
      <c r="IXE220" s="93"/>
      <c r="IXF220" s="93"/>
      <c r="IXG220" s="93"/>
      <c r="IXH220" s="93"/>
      <c r="IXI220" s="93"/>
      <c r="IXJ220" s="93"/>
      <c r="IXK220" s="93"/>
      <c r="IXL220" s="93"/>
      <c r="IXM220" s="93"/>
      <c r="IXN220" s="93"/>
      <c r="IXO220" s="93"/>
      <c r="IXP220" s="93"/>
      <c r="IXQ220" s="93"/>
      <c r="IXR220" s="93"/>
      <c r="IXS220" s="93"/>
      <c r="IXT220" s="93"/>
      <c r="IXU220" s="93"/>
      <c r="IXV220" s="93"/>
      <c r="IXW220" s="93"/>
      <c r="IXX220" s="93"/>
      <c r="IXY220" s="93"/>
      <c r="IXZ220" s="93"/>
      <c r="IYA220" s="93"/>
      <c r="IYB220" s="93"/>
      <c r="IYC220" s="93"/>
      <c r="IYD220" s="93"/>
      <c r="IYE220" s="93"/>
      <c r="IYF220" s="93"/>
      <c r="IYG220" s="93"/>
      <c r="IYH220" s="93"/>
      <c r="IYI220" s="93"/>
      <c r="IYJ220" s="93"/>
      <c r="IYK220" s="93"/>
      <c r="IYL220" s="93"/>
      <c r="IYM220" s="93"/>
      <c r="IYN220" s="93"/>
      <c r="IYO220" s="93"/>
      <c r="IYP220" s="93"/>
      <c r="IYQ220" s="93"/>
      <c r="IYR220" s="93"/>
      <c r="IYS220" s="93"/>
      <c r="IYT220" s="93"/>
      <c r="IYU220" s="93"/>
      <c r="IYV220" s="93"/>
      <c r="IYW220" s="93"/>
      <c r="IYX220" s="93"/>
      <c r="IYY220" s="93"/>
      <c r="IYZ220" s="93"/>
      <c r="IZA220" s="93"/>
      <c r="IZB220" s="93"/>
      <c r="IZC220" s="93"/>
      <c r="IZD220" s="93"/>
      <c r="IZE220" s="93"/>
      <c r="IZF220" s="93"/>
      <c r="IZG220" s="93"/>
      <c r="IZH220" s="93"/>
      <c r="IZI220" s="93"/>
      <c r="IZJ220" s="93"/>
      <c r="IZK220" s="93"/>
      <c r="IZL220" s="93"/>
      <c r="IZM220" s="93"/>
      <c r="IZN220" s="93"/>
      <c r="IZO220" s="93"/>
      <c r="IZP220" s="93"/>
      <c r="IZQ220" s="93"/>
      <c r="IZR220" s="93"/>
      <c r="IZS220" s="93"/>
      <c r="IZT220" s="93"/>
      <c r="IZU220" s="93"/>
      <c r="IZV220" s="93"/>
      <c r="IZW220" s="93"/>
      <c r="IZX220" s="93"/>
      <c r="IZY220" s="93"/>
      <c r="IZZ220" s="93"/>
      <c r="JAA220" s="93"/>
      <c r="JAB220" s="93"/>
      <c r="JAC220" s="93"/>
      <c r="JAD220" s="93"/>
      <c r="JAE220" s="93"/>
      <c r="JAF220" s="93"/>
      <c r="JAG220" s="93"/>
      <c r="JAH220" s="93"/>
      <c r="JAI220" s="93"/>
      <c r="JAJ220" s="93"/>
      <c r="JAK220" s="93"/>
      <c r="JAL220" s="93"/>
      <c r="JAM220" s="93"/>
      <c r="JAN220" s="93"/>
      <c r="JAO220" s="93"/>
      <c r="JAP220" s="93"/>
      <c r="JAQ220" s="93"/>
      <c r="JAR220" s="93"/>
      <c r="JAS220" s="93"/>
      <c r="JAT220" s="93"/>
      <c r="JAU220" s="93"/>
      <c r="JAV220" s="93"/>
      <c r="JAW220" s="93"/>
      <c r="JAX220" s="93"/>
      <c r="JAY220" s="93"/>
      <c r="JAZ220" s="93"/>
      <c r="JBA220" s="93"/>
      <c r="JBB220" s="93"/>
      <c r="JBC220" s="93"/>
      <c r="JBD220" s="93"/>
      <c r="JBE220" s="93"/>
      <c r="JBF220" s="93"/>
      <c r="JBG220" s="93"/>
      <c r="JBH220" s="93"/>
      <c r="JBI220" s="93"/>
      <c r="JBJ220" s="93"/>
      <c r="JBK220" s="93"/>
      <c r="JBL220" s="93"/>
      <c r="JBM220" s="93"/>
      <c r="JBN220" s="93"/>
      <c r="JBO220" s="93"/>
      <c r="JBP220" s="93"/>
      <c r="JBQ220" s="93"/>
      <c r="JBR220" s="93"/>
      <c r="JBS220" s="93"/>
      <c r="JBT220" s="93"/>
      <c r="JBU220" s="93"/>
      <c r="JBV220" s="93"/>
      <c r="JBW220" s="93"/>
      <c r="JBX220" s="93"/>
      <c r="JBY220" s="93"/>
      <c r="JBZ220" s="93"/>
      <c r="JCA220" s="93"/>
      <c r="JCB220" s="93"/>
      <c r="JCC220" s="93"/>
      <c r="JCD220" s="93"/>
      <c r="JCE220" s="93"/>
      <c r="JCF220" s="93"/>
      <c r="JCG220" s="93"/>
      <c r="JCH220" s="93"/>
      <c r="JCI220" s="93"/>
      <c r="JCJ220" s="93"/>
      <c r="JCK220" s="93"/>
      <c r="JCL220" s="93"/>
      <c r="JCM220" s="93"/>
      <c r="JCN220" s="93"/>
      <c r="JCO220" s="93"/>
      <c r="JCP220" s="93"/>
      <c r="JCQ220" s="93"/>
      <c r="JCR220" s="93"/>
      <c r="JCS220" s="93"/>
      <c r="JCT220" s="93"/>
      <c r="JCU220" s="93"/>
      <c r="JCV220" s="93"/>
      <c r="JCW220" s="93"/>
      <c r="JCX220" s="93"/>
      <c r="JCY220" s="93"/>
      <c r="JCZ220" s="93"/>
      <c r="JDA220" s="93"/>
      <c r="JDB220" s="93"/>
      <c r="JDC220" s="93"/>
      <c r="JDD220" s="93"/>
      <c r="JDE220" s="93"/>
      <c r="JDF220" s="93"/>
      <c r="JDG220" s="93"/>
      <c r="JDH220" s="93"/>
      <c r="JDI220" s="93"/>
      <c r="JDJ220" s="93"/>
      <c r="JDK220" s="93"/>
      <c r="JDL220" s="93"/>
      <c r="JDM220" s="93"/>
      <c r="JDN220" s="93"/>
      <c r="JDO220" s="93"/>
      <c r="JDP220" s="93"/>
      <c r="JDQ220" s="93"/>
      <c r="JDR220" s="93"/>
      <c r="JDS220" s="93"/>
      <c r="JDT220" s="93"/>
      <c r="JDU220" s="93"/>
      <c r="JDV220" s="93"/>
      <c r="JDW220" s="93"/>
      <c r="JDX220" s="93"/>
      <c r="JDY220" s="93"/>
      <c r="JDZ220" s="93"/>
      <c r="JEA220" s="93"/>
      <c r="JEB220" s="93"/>
      <c r="JEC220" s="93"/>
      <c r="JED220" s="93"/>
      <c r="JEE220" s="93"/>
      <c r="JEF220" s="93"/>
      <c r="JEG220" s="93"/>
      <c r="JEH220" s="93"/>
      <c r="JEI220" s="93"/>
      <c r="JEJ220" s="93"/>
      <c r="JEK220" s="93"/>
      <c r="JEL220" s="93"/>
      <c r="JEM220" s="93"/>
      <c r="JEN220" s="93"/>
      <c r="JEO220" s="93"/>
      <c r="JEP220" s="93"/>
      <c r="JEQ220" s="93"/>
      <c r="JER220" s="93"/>
      <c r="JES220" s="93"/>
      <c r="JET220" s="93"/>
      <c r="JEU220" s="93"/>
      <c r="JEV220" s="93"/>
      <c r="JEW220" s="93"/>
      <c r="JEX220" s="93"/>
      <c r="JEY220" s="93"/>
      <c r="JEZ220" s="93"/>
      <c r="JFA220" s="93"/>
      <c r="JFB220" s="93"/>
      <c r="JFC220" s="93"/>
      <c r="JFD220" s="93"/>
      <c r="JFE220" s="93"/>
      <c r="JFF220" s="93"/>
      <c r="JFG220" s="93"/>
      <c r="JFH220" s="93"/>
      <c r="JFI220" s="93"/>
      <c r="JFJ220" s="93"/>
      <c r="JFK220" s="93"/>
      <c r="JFL220" s="93"/>
      <c r="JFM220" s="93"/>
      <c r="JFN220" s="93"/>
      <c r="JFO220" s="93"/>
      <c r="JFP220" s="93"/>
      <c r="JFQ220" s="93"/>
      <c r="JFR220" s="93"/>
      <c r="JFS220" s="93"/>
      <c r="JFT220" s="93"/>
      <c r="JFU220" s="93"/>
      <c r="JFV220" s="93"/>
      <c r="JFW220" s="93"/>
      <c r="JFX220" s="93"/>
      <c r="JFY220" s="93"/>
      <c r="JFZ220" s="93"/>
      <c r="JGA220" s="93"/>
      <c r="JGB220" s="93"/>
      <c r="JGC220" s="93"/>
      <c r="JGD220" s="93"/>
      <c r="JGE220" s="93"/>
      <c r="JGF220" s="93"/>
      <c r="JGG220" s="93"/>
      <c r="JGH220" s="93"/>
      <c r="JGI220" s="93"/>
      <c r="JGJ220" s="93"/>
      <c r="JGK220" s="93"/>
      <c r="JGL220" s="93"/>
      <c r="JGM220" s="93"/>
      <c r="JGN220" s="93"/>
      <c r="JGO220" s="93"/>
      <c r="JGP220" s="93"/>
      <c r="JGQ220" s="93"/>
      <c r="JGR220" s="93"/>
      <c r="JGS220" s="93"/>
      <c r="JGT220" s="93"/>
      <c r="JGU220" s="93"/>
      <c r="JGV220" s="93"/>
      <c r="JGW220" s="93"/>
      <c r="JGX220" s="93"/>
      <c r="JGY220" s="93"/>
      <c r="JGZ220" s="93"/>
      <c r="JHA220" s="93"/>
      <c r="JHB220" s="93"/>
      <c r="JHC220" s="93"/>
      <c r="JHD220" s="93"/>
      <c r="JHE220" s="93"/>
      <c r="JHF220" s="93"/>
      <c r="JHG220" s="93"/>
      <c r="JHH220" s="93"/>
      <c r="JHI220" s="93"/>
      <c r="JHJ220" s="93"/>
      <c r="JHK220" s="93"/>
      <c r="JHL220" s="93"/>
      <c r="JHM220" s="93"/>
      <c r="JHN220" s="93"/>
      <c r="JHO220" s="93"/>
      <c r="JHP220" s="93"/>
      <c r="JHQ220" s="93"/>
      <c r="JHR220" s="93"/>
      <c r="JHS220" s="93"/>
      <c r="JHT220" s="93"/>
      <c r="JHU220" s="93"/>
      <c r="JHV220" s="93"/>
      <c r="JHW220" s="93"/>
      <c r="JHX220" s="93"/>
      <c r="JHY220" s="93"/>
      <c r="JHZ220" s="93"/>
      <c r="JIA220" s="93"/>
      <c r="JIB220" s="93"/>
      <c r="JIC220" s="93"/>
      <c r="JID220" s="93"/>
      <c r="JIE220" s="93"/>
      <c r="JIF220" s="93"/>
      <c r="JIG220" s="93"/>
      <c r="JIH220" s="93"/>
      <c r="JII220" s="93"/>
      <c r="JIJ220" s="93"/>
      <c r="JIK220" s="93"/>
      <c r="JIL220" s="93"/>
      <c r="JIM220" s="93"/>
      <c r="JIN220" s="93"/>
      <c r="JIO220" s="93"/>
      <c r="JIP220" s="93"/>
      <c r="JIQ220" s="93"/>
      <c r="JIR220" s="93"/>
      <c r="JIS220" s="93"/>
      <c r="JIT220" s="93"/>
      <c r="JIU220" s="93"/>
      <c r="JIV220" s="93"/>
      <c r="JIW220" s="93"/>
      <c r="JIX220" s="93"/>
      <c r="JIY220" s="93"/>
      <c r="JIZ220" s="93"/>
      <c r="JJA220" s="93"/>
      <c r="JJB220" s="93"/>
      <c r="JJC220" s="93"/>
      <c r="JJD220" s="93"/>
      <c r="JJE220" s="93"/>
      <c r="JJF220" s="93"/>
      <c r="JJG220" s="93"/>
      <c r="JJH220" s="93"/>
      <c r="JJI220" s="93"/>
      <c r="JJJ220" s="93"/>
      <c r="JJK220" s="93"/>
      <c r="JJL220" s="93"/>
      <c r="JJM220" s="93"/>
      <c r="JJN220" s="93"/>
      <c r="JJO220" s="93"/>
      <c r="JJP220" s="93"/>
      <c r="JJQ220" s="93"/>
      <c r="JJR220" s="93"/>
      <c r="JJS220" s="93"/>
      <c r="JJT220" s="93"/>
      <c r="JJU220" s="93"/>
      <c r="JJV220" s="93"/>
      <c r="JJW220" s="93"/>
      <c r="JJX220" s="93"/>
      <c r="JJY220" s="93"/>
      <c r="JJZ220" s="93"/>
      <c r="JKA220" s="93"/>
      <c r="JKB220" s="93"/>
      <c r="JKC220" s="93"/>
      <c r="JKD220" s="93"/>
      <c r="JKE220" s="93"/>
      <c r="JKF220" s="93"/>
      <c r="JKG220" s="93"/>
      <c r="JKH220" s="93"/>
      <c r="JKI220" s="93"/>
      <c r="JKJ220" s="93"/>
      <c r="JKK220" s="93"/>
      <c r="JKL220" s="93"/>
      <c r="JKM220" s="93"/>
      <c r="JKN220" s="93"/>
      <c r="JKO220" s="93"/>
      <c r="JKP220" s="93"/>
      <c r="JKQ220" s="93"/>
      <c r="JKR220" s="93"/>
      <c r="JKS220" s="93"/>
      <c r="JKT220" s="93"/>
      <c r="JKU220" s="93"/>
      <c r="JKV220" s="93"/>
      <c r="JKW220" s="93"/>
      <c r="JKX220" s="93"/>
      <c r="JKY220" s="93"/>
      <c r="JKZ220" s="93"/>
      <c r="JLA220" s="93"/>
      <c r="JLB220" s="93"/>
      <c r="JLC220" s="93"/>
      <c r="JLD220" s="93"/>
      <c r="JLE220" s="93"/>
      <c r="JLF220" s="93"/>
      <c r="JLG220" s="93"/>
      <c r="JLH220" s="93"/>
      <c r="JLI220" s="93"/>
      <c r="JLJ220" s="93"/>
      <c r="JLK220" s="93"/>
      <c r="JLL220" s="93"/>
      <c r="JLM220" s="93"/>
      <c r="JLN220" s="93"/>
      <c r="JLO220" s="93"/>
      <c r="JLP220" s="93"/>
      <c r="JLQ220" s="93"/>
      <c r="JLR220" s="93"/>
      <c r="JLS220" s="93"/>
      <c r="JLT220" s="93"/>
      <c r="JLU220" s="93"/>
      <c r="JLV220" s="93"/>
      <c r="JLW220" s="93"/>
      <c r="JLX220" s="93"/>
      <c r="JLY220" s="93"/>
      <c r="JLZ220" s="93"/>
      <c r="JMA220" s="93"/>
      <c r="JMB220" s="93"/>
      <c r="JMC220" s="93"/>
      <c r="JMD220" s="93"/>
      <c r="JME220" s="93"/>
      <c r="JMF220" s="93"/>
      <c r="JMG220" s="93"/>
      <c r="JMH220" s="93"/>
      <c r="JMI220" s="93"/>
      <c r="JMJ220" s="93"/>
      <c r="JMK220" s="93"/>
      <c r="JML220" s="93"/>
      <c r="JMM220" s="93"/>
      <c r="JMN220" s="93"/>
      <c r="JMO220" s="93"/>
      <c r="JMP220" s="93"/>
      <c r="JMQ220" s="93"/>
      <c r="JMR220" s="93"/>
      <c r="JMS220" s="93"/>
      <c r="JMT220" s="93"/>
      <c r="JMU220" s="93"/>
      <c r="JMV220" s="93"/>
      <c r="JMW220" s="93"/>
      <c r="JMX220" s="93"/>
      <c r="JMY220" s="93"/>
      <c r="JMZ220" s="93"/>
      <c r="JNA220" s="93"/>
      <c r="JNB220" s="93"/>
      <c r="JNC220" s="93"/>
      <c r="JND220" s="93"/>
      <c r="JNE220" s="93"/>
      <c r="JNF220" s="93"/>
      <c r="JNG220" s="93"/>
      <c r="JNH220" s="93"/>
      <c r="JNI220" s="93"/>
      <c r="JNJ220" s="93"/>
      <c r="JNK220" s="93"/>
      <c r="JNL220" s="93"/>
      <c r="JNM220" s="93"/>
      <c r="JNN220" s="93"/>
      <c r="JNO220" s="93"/>
      <c r="JNP220" s="93"/>
      <c r="JNQ220" s="93"/>
      <c r="JNR220" s="93"/>
      <c r="JNS220" s="93"/>
      <c r="JNT220" s="93"/>
      <c r="JNU220" s="93"/>
      <c r="JNV220" s="93"/>
      <c r="JNW220" s="93"/>
      <c r="JNX220" s="93"/>
      <c r="JNY220" s="93"/>
      <c r="JNZ220" s="93"/>
      <c r="JOA220" s="93"/>
      <c r="JOB220" s="93"/>
      <c r="JOC220" s="93"/>
      <c r="JOD220" s="93"/>
      <c r="JOE220" s="93"/>
      <c r="JOF220" s="93"/>
      <c r="JOG220" s="93"/>
      <c r="JOH220" s="93"/>
      <c r="JOI220" s="93"/>
      <c r="JOJ220" s="93"/>
      <c r="JOK220" s="93"/>
      <c r="JOL220" s="93"/>
      <c r="JOM220" s="93"/>
      <c r="JON220" s="93"/>
      <c r="JOO220" s="93"/>
      <c r="JOP220" s="93"/>
      <c r="JOQ220" s="93"/>
      <c r="JOR220" s="93"/>
      <c r="JOS220" s="93"/>
      <c r="JOT220" s="93"/>
      <c r="JOU220" s="93"/>
      <c r="JOV220" s="93"/>
      <c r="JOW220" s="93"/>
      <c r="JOX220" s="93"/>
      <c r="JOY220" s="93"/>
      <c r="JOZ220" s="93"/>
      <c r="JPA220" s="93"/>
      <c r="JPB220" s="93"/>
      <c r="JPC220" s="93"/>
      <c r="JPD220" s="93"/>
      <c r="JPE220" s="93"/>
      <c r="JPF220" s="93"/>
      <c r="JPG220" s="93"/>
      <c r="JPH220" s="93"/>
      <c r="JPI220" s="93"/>
      <c r="JPJ220" s="93"/>
      <c r="JPK220" s="93"/>
      <c r="JPL220" s="93"/>
      <c r="JPM220" s="93"/>
      <c r="JPN220" s="93"/>
      <c r="JPO220" s="93"/>
      <c r="JPP220" s="93"/>
      <c r="JPQ220" s="93"/>
      <c r="JPR220" s="93"/>
      <c r="JPS220" s="93"/>
      <c r="JPT220" s="93"/>
      <c r="JPU220" s="93"/>
      <c r="JPV220" s="93"/>
      <c r="JPW220" s="93"/>
      <c r="JPX220" s="93"/>
      <c r="JPY220" s="93"/>
      <c r="JPZ220" s="93"/>
      <c r="JQA220" s="93"/>
      <c r="JQB220" s="93"/>
      <c r="JQC220" s="93"/>
      <c r="JQD220" s="93"/>
      <c r="JQE220" s="93"/>
      <c r="JQF220" s="93"/>
      <c r="JQG220" s="93"/>
      <c r="JQH220" s="93"/>
      <c r="JQI220" s="93"/>
      <c r="JQJ220" s="93"/>
      <c r="JQK220" s="93"/>
      <c r="JQL220" s="93"/>
      <c r="JQM220" s="93"/>
      <c r="JQN220" s="93"/>
      <c r="JQO220" s="93"/>
      <c r="JQP220" s="93"/>
      <c r="JQQ220" s="93"/>
      <c r="JQR220" s="93"/>
      <c r="JQS220" s="93"/>
      <c r="JQT220" s="93"/>
      <c r="JQU220" s="93"/>
      <c r="JQV220" s="93"/>
      <c r="JQW220" s="93"/>
      <c r="JQX220" s="93"/>
      <c r="JQY220" s="93"/>
      <c r="JQZ220" s="93"/>
      <c r="JRA220" s="93"/>
      <c r="JRB220" s="93"/>
      <c r="JRC220" s="93"/>
      <c r="JRD220" s="93"/>
      <c r="JRE220" s="93"/>
      <c r="JRF220" s="93"/>
      <c r="JRG220" s="93"/>
      <c r="JRH220" s="93"/>
      <c r="JRI220" s="93"/>
      <c r="JRJ220" s="93"/>
      <c r="JRK220" s="93"/>
      <c r="JRL220" s="93"/>
      <c r="JRM220" s="93"/>
      <c r="JRN220" s="93"/>
      <c r="JRO220" s="93"/>
      <c r="JRP220" s="93"/>
      <c r="JRQ220" s="93"/>
      <c r="JRR220" s="93"/>
      <c r="JRS220" s="93"/>
      <c r="JRT220" s="93"/>
      <c r="JRU220" s="93"/>
      <c r="JRV220" s="93"/>
      <c r="JRW220" s="93"/>
      <c r="JRX220" s="93"/>
      <c r="JRY220" s="93"/>
      <c r="JRZ220" s="93"/>
      <c r="JSA220" s="93"/>
      <c r="JSB220" s="93"/>
      <c r="JSC220" s="93"/>
      <c r="JSD220" s="93"/>
      <c r="JSE220" s="93"/>
      <c r="JSF220" s="93"/>
      <c r="JSG220" s="93"/>
      <c r="JSH220" s="93"/>
      <c r="JSI220" s="93"/>
      <c r="JSJ220" s="93"/>
      <c r="JSK220" s="93"/>
      <c r="JSL220" s="93"/>
      <c r="JSM220" s="93"/>
      <c r="JSN220" s="93"/>
      <c r="JSO220" s="93"/>
      <c r="JSP220" s="93"/>
      <c r="JSQ220" s="93"/>
      <c r="JSR220" s="93"/>
      <c r="JSS220" s="93"/>
      <c r="JST220" s="93"/>
      <c r="JSU220" s="93"/>
      <c r="JSV220" s="93"/>
      <c r="JSW220" s="93"/>
      <c r="JSX220" s="93"/>
      <c r="JSY220" s="93"/>
      <c r="JSZ220" s="93"/>
      <c r="JTA220" s="93"/>
      <c r="JTB220" s="93"/>
      <c r="JTC220" s="93"/>
      <c r="JTD220" s="93"/>
      <c r="JTE220" s="93"/>
      <c r="JTF220" s="93"/>
      <c r="JTG220" s="93"/>
      <c r="JTH220" s="93"/>
      <c r="JTI220" s="93"/>
      <c r="JTJ220" s="93"/>
      <c r="JTK220" s="93"/>
      <c r="JTL220" s="93"/>
      <c r="JTM220" s="93"/>
      <c r="JTN220" s="93"/>
      <c r="JTO220" s="93"/>
      <c r="JTP220" s="93"/>
      <c r="JTQ220" s="93"/>
      <c r="JTR220" s="93"/>
      <c r="JTS220" s="93"/>
      <c r="JTT220" s="93"/>
      <c r="JTU220" s="93"/>
      <c r="JTV220" s="93"/>
      <c r="JTW220" s="93"/>
      <c r="JTX220" s="93"/>
      <c r="JTY220" s="93"/>
      <c r="JTZ220" s="93"/>
      <c r="JUA220" s="93"/>
      <c r="JUB220" s="93"/>
      <c r="JUC220" s="93"/>
      <c r="JUD220" s="93"/>
      <c r="JUE220" s="93"/>
      <c r="JUF220" s="93"/>
      <c r="JUG220" s="93"/>
      <c r="JUH220" s="93"/>
      <c r="JUI220" s="93"/>
      <c r="JUJ220" s="93"/>
      <c r="JUK220" s="93"/>
      <c r="JUL220" s="93"/>
      <c r="JUM220" s="93"/>
      <c r="JUN220" s="93"/>
      <c r="JUO220" s="93"/>
      <c r="JUP220" s="93"/>
      <c r="JUQ220" s="93"/>
      <c r="JUR220" s="93"/>
      <c r="JUS220" s="93"/>
      <c r="JUT220" s="93"/>
      <c r="JUU220" s="93"/>
      <c r="JUV220" s="93"/>
      <c r="JUW220" s="93"/>
      <c r="JUX220" s="93"/>
      <c r="JUY220" s="93"/>
      <c r="JUZ220" s="93"/>
      <c r="JVA220" s="93"/>
      <c r="JVB220" s="93"/>
      <c r="JVC220" s="93"/>
      <c r="JVD220" s="93"/>
      <c r="JVE220" s="93"/>
      <c r="JVF220" s="93"/>
      <c r="JVG220" s="93"/>
      <c r="JVH220" s="93"/>
      <c r="JVI220" s="93"/>
      <c r="JVJ220" s="93"/>
      <c r="JVK220" s="93"/>
      <c r="JVL220" s="93"/>
      <c r="JVM220" s="93"/>
      <c r="JVN220" s="93"/>
      <c r="JVO220" s="93"/>
      <c r="JVP220" s="93"/>
      <c r="JVQ220" s="93"/>
      <c r="JVR220" s="93"/>
      <c r="JVS220" s="93"/>
      <c r="JVT220" s="93"/>
      <c r="JVU220" s="93"/>
      <c r="JVV220" s="93"/>
      <c r="JVW220" s="93"/>
      <c r="JVX220" s="93"/>
      <c r="JVY220" s="93"/>
      <c r="JVZ220" s="93"/>
      <c r="JWA220" s="93"/>
      <c r="JWB220" s="93"/>
      <c r="JWC220" s="93"/>
      <c r="JWD220" s="93"/>
      <c r="JWE220" s="93"/>
      <c r="JWF220" s="93"/>
      <c r="JWG220" s="93"/>
      <c r="JWH220" s="93"/>
      <c r="JWI220" s="93"/>
      <c r="JWJ220" s="93"/>
      <c r="JWK220" s="93"/>
      <c r="JWL220" s="93"/>
      <c r="JWM220" s="93"/>
      <c r="JWN220" s="93"/>
      <c r="JWO220" s="93"/>
      <c r="JWP220" s="93"/>
      <c r="JWQ220" s="93"/>
      <c r="JWR220" s="93"/>
      <c r="JWS220" s="93"/>
      <c r="JWT220" s="93"/>
      <c r="JWU220" s="93"/>
      <c r="JWV220" s="93"/>
      <c r="JWW220" s="93"/>
      <c r="JWX220" s="93"/>
      <c r="JWY220" s="93"/>
      <c r="JWZ220" s="93"/>
      <c r="JXA220" s="93"/>
      <c r="JXB220" s="93"/>
      <c r="JXC220" s="93"/>
      <c r="JXD220" s="93"/>
      <c r="JXE220" s="93"/>
      <c r="JXF220" s="93"/>
      <c r="JXG220" s="93"/>
      <c r="JXH220" s="93"/>
      <c r="JXI220" s="93"/>
      <c r="JXJ220" s="93"/>
      <c r="JXK220" s="93"/>
      <c r="JXL220" s="93"/>
      <c r="JXM220" s="93"/>
      <c r="JXN220" s="93"/>
      <c r="JXO220" s="93"/>
      <c r="JXP220" s="93"/>
      <c r="JXQ220" s="93"/>
      <c r="JXR220" s="93"/>
      <c r="JXS220" s="93"/>
      <c r="JXT220" s="93"/>
      <c r="JXU220" s="93"/>
      <c r="JXV220" s="93"/>
      <c r="JXW220" s="93"/>
      <c r="JXX220" s="93"/>
      <c r="JXY220" s="93"/>
      <c r="JXZ220" s="93"/>
      <c r="JYA220" s="93"/>
      <c r="JYB220" s="93"/>
      <c r="JYC220" s="93"/>
      <c r="JYD220" s="93"/>
      <c r="JYE220" s="93"/>
      <c r="JYF220" s="93"/>
      <c r="JYG220" s="93"/>
      <c r="JYH220" s="93"/>
      <c r="JYI220" s="93"/>
      <c r="JYJ220" s="93"/>
      <c r="JYK220" s="93"/>
      <c r="JYL220" s="93"/>
      <c r="JYM220" s="93"/>
      <c r="JYN220" s="93"/>
      <c r="JYO220" s="93"/>
      <c r="JYP220" s="93"/>
      <c r="JYQ220" s="93"/>
      <c r="JYR220" s="93"/>
      <c r="JYS220" s="93"/>
      <c r="JYT220" s="93"/>
      <c r="JYU220" s="93"/>
      <c r="JYV220" s="93"/>
      <c r="JYW220" s="93"/>
      <c r="JYX220" s="93"/>
      <c r="JYY220" s="93"/>
      <c r="JYZ220" s="93"/>
      <c r="JZA220" s="93"/>
      <c r="JZB220" s="93"/>
      <c r="JZC220" s="93"/>
      <c r="JZD220" s="93"/>
      <c r="JZE220" s="93"/>
      <c r="JZF220" s="93"/>
      <c r="JZG220" s="93"/>
      <c r="JZH220" s="93"/>
      <c r="JZI220" s="93"/>
      <c r="JZJ220" s="93"/>
      <c r="JZK220" s="93"/>
      <c r="JZL220" s="93"/>
      <c r="JZM220" s="93"/>
      <c r="JZN220" s="93"/>
      <c r="JZO220" s="93"/>
      <c r="JZP220" s="93"/>
      <c r="JZQ220" s="93"/>
      <c r="JZR220" s="93"/>
      <c r="JZS220" s="93"/>
      <c r="JZT220" s="93"/>
      <c r="JZU220" s="93"/>
      <c r="JZV220" s="93"/>
      <c r="JZW220" s="93"/>
      <c r="JZX220" s="93"/>
      <c r="JZY220" s="93"/>
      <c r="JZZ220" s="93"/>
      <c r="KAA220" s="93"/>
      <c r="KAB220" s="93"/>
      <c r="KAC220" s="93"/>
      <c r="KAD220" s="93"/>
      <c r="KAE220" s="93"/>
      <c r="KAF220" s="93"/>
      <c r="KAG220" s="93"/>
      <c r="KAH220" s="93"/>
      <c r="KAI220" s="93"/>
      <c r="KAJ220" s="93"/>
      <c r="KAK220" s="93"/>
      <c r="KAL220" s="93"/>
      <c r="KAM220" s="93"/>
      <c r="KAN220" s="93"/>
      <c r="KAO220" s="93"/>
      <c r="KAP220" s="93"/>
      <c r="KAQ220" s="93"/>
      <c r="KAR220" s="93"/>
      <c r="KAS220" s="93"/>
      <c r="KAT220" s="93"/>
      <c r="KAU220" s="93"/>
      <c r="KAV220" s="93"/>
      <c r="KAW220" s="93"/>
      <c r="KAX220" s="93"/>
      <c r="KAY220" s="93"/>
      <c r="KAZ220" s="93"/>
      <c r="KBA220" s="93"/>
      <c r="KBB220" s="93"/>
      <c r="KBC220" s="93"/>
      <c r="KBD220" s="93"/>
      <c r="KBE220" s="93"/>
      <c r="KBF220" s="93"/>
      <c r="KBG220" s="93"/>
      <c r="KBH220" s="93"/>
      <c r="KBI220" s="93"/>
      <c r="KBJ220" s="93"/>
      <c r="KBK220" s="93"/>
      <c r="KBL220" s="93"/>
      <c r="KBM220" s="93"/>
      <c r="KBN220" s="93"/>
      <c r="KBO220" s="93"/>
      <c r="KBP220" s="93"/>
      <c r="KBQ220" s="93"/>
      <c r="KBR220" s="93"/>
      <c r="KBS220" s="93"/>
      <c r="KBT220" s="93"/>
      <c r="KBU220" s="93"/>
      <c r="KBV220" s="93"/>
      <c r="KBW220" s="93"/>
      <c r="KBX220" s="93"/>
      <c r="KBY220" s="93"/>
      <c r="KBZ220" s="93"/>
      <c r="KCA220" s="93"/>
      <c r="KCB220" s="93"/>
      <c r="KCC220" s="93"/>
      <c r="KCD220" s="93"/>
      <c r="KCE220" s="93"/>
      <c r="KCF220" s="93"/>
      <c r="KCG220" s="93"/>
      <c r="KCH220" s="93"/>
      <c r="KCI220" s="93"/>
      <c r="KCJ220" s="93"/>
      <c r="KCK220" s="93"/>
      <c r="KCL220" s="93"/>
      <c r="KCM220" s="93"/>
      <c r="KCN220" s="93"/>
      <c r="KCO220" s="93"/>
      <c r="KCP220" s="93"/>
      <c r="KCQ220" s="93"/>
      <c r="KCR220" s="93"/>
      <c r="KCS220" s="93"/>
      <c r="KCT220" s="93"/>
      <c r="KCU220" s="93"/>
      <c r="KCV220" s="93"/>
      <c r="KCW220" s="93"/>
      <c r="KCX220" s="93"/>
      <c r="KCY220" s="93"/>
      <c r="KCZ220" s="93"/>
      <c r="KDA220" s="93"/>
      <c r="KDB220" s="93"/>
      <c r="KDC220" s="93"/>
      <c r="KDD220" s="93"/>
      <c r="KDE220" s="93"/>
      <c r="KDF220" s="93"/>
      <c r="KDG220" s="93"/>
      <c r="KDH220" s="93"/>
      <c r="KDI220" s="93"/>
      <c r="KDJ220" s="93"/>
      <c r="KDK220" s="93"/>
      <c r="KDL220" s="93"/>
      <c r="KDM220" s="93"/>
      <c r="KDN220" s="93"/>
      <c r="KDO220" s="93"/>
      <c r="KDP220" s="93"/>
      <c r="KDQ220" s="93"/>
      <c r="KDR220" s="93"/>
      <c r="KDS220" s="93"/>
      <c r="KDT220" s="93"/>
      <c r="KDU220" s="93"/>
      <c r="KDV220" s="93"/>
      <c r="KDW220" s="93"/>
      <c r="KDX220" s="93"/>
      <c r="KDY220" s="93"/>
      <c r="KDZ220" s="93"/>
      <c r="KEA220" s="93"/>
      <c r="KEB220" s="93"/>
      <c r="KEC220" s="93"/>
      <c r="KED220" s="93"/>
      <c r="KEE220" s="93"/>
      <c r="KEF220" s="93"/>
      <c r="KEG220" s="93"/>
      <c r="KEH220" s="93"/>
      <c r="KEI220" s="93"/>
      <c r="KEJ220" s="93"/>
      <c r="KEK220" s="93"/>
      <c r="KEL220" s="93"/>
      <c r="KEM220" s="93"/>
      <c r="KEN220" s="93"/>
      <c r="KEO220" s="93"/>
      <c r="KEP220" s="93"/>
      <c r="KEQ220" s="93"/>
      <c r="KER220" s="93"/>
      <c r="KES220" s="93"/>
      <c r="KET220" s="93"/>
      <c r="KEU220" s="93"/>
      <c r="KEV220" s="93"/>
      <c r="KEW220" s="93"/>
      <c r="KEX220" s="93"/>
      <c r="KEY220" s="93"/>
      <c r="KEZ220" s="93"/>
      <c r="KFA220" s="93"/>
      <c r="KFB220" s="93"/>
      <c r="KFC220" s="93"/>
      <c r="KFD220" s="93"/>
      <c r="KFE220" s="93"/>
      <c r="KFF220" s="93"/>
      <c r="KFG220" s="93"/>
      <c r="KFH220" s="93"/>
      <c r="KFI220" s="93"/>
      <c r="KFJ220" s="93"/>
      <c r="KFK220" s="93"/>
      <c r="KFL220" s="93"/>
      <c r="KFM220" s="93"/>
      <c r="KFN220" s="93"/>
      <c r="KFO220" s="93"/>
      <c r="KFP220" s="93"/>
      <c r="KFQ220" s="93"/>
      <c r="KFR220" s="93"/>
      <c r="KFS220" s="93"/>
      <c r="KFT220" s="93"/>
      <c r="KFU220" s="93"/>
      <c r="KFV220" s="93"/>
      <c r="KFW220" s="93"/>
      <c r="KFX220" s="93"/>
      <c r="KFY220" s="93"/>
      <c r="KFZ220" s="93"/>
      <c r="KGA220" s="93"/>
      <c r="KGB220" s="93"/>
      <c r="KGC220" s="93"/>
      <c r="KGD220" s="93"/>
      <c r="KGE220" s="93"/>
      <c r="KGF220" s="93"/>
      <c r="KGG220" s="93"/>
      <c r="KGH220" s="93"/>
      <c r="KGI220" s="93"/>
      <c r="KGJ220" s="93"/>
      <c r="KGK220" s="93"/>
      <c r="KGL220" s="93"/>
      <c r="KGM220" s="93"/>
      <c r="KGN220" s="93"/>
      <c r="KGO220" s="93"/>
      <c r="KGP220" s="93"/>
      <c r="KGQ220" s="93"/>
      <c r="KGR220" s="93"/>
      <c r="KGS220" s="93"/>
      <c r="KGT220" s="93"/>
      <c r="KGU220" s="93"/>
      <c r="KGV220" s="93"/>
      <c r="KGW220" s="93"/>
      <c r="KGX220" s="93"/>
      <c r="KGY220" s="93"/>
      <c r="KGZ220" s="93"/>
      <c r="KHA220" s="93"/>
      <c r="KHB220" s="93"/>
      <c r="KHC220" s="93"/>
      <c r="KHD220" s="93"/>
      <c r="KHE220" s="93"/>
      <c r="KHF220" s="93"/>
      <c r="KHG220" s="93"/>
      <c r="KHH220" s="93"/>
      <c r="KHI220" s="93"/>
      <c r="KHJ220" s="93"/>
      <c r="KHK220" s="93"/>
      <c r="KHL220" s="93"/>
      <c r="KHM220" s="93"/>
      <c r="KHN220" s="93"/>
      <c r="KHO220" s="93"/>
      <c r="KHP220" s="93"/>
      <c r="KHQ220" s="93"/>
      <c r="KHR220" s="93"/>
      <c r="KHS220" s="93"/>
      <c r="KHT220" s="93"/>
      <c r="KHU220" s="93"/>
      <c r="KHV220" s="93"/>
      <c r="KHW220" s="93"/>
      <c r="KHX220" s="93"/>
      <c r="KHY220" s="93"/>
      <c r="KHZ220" s="93"/>
      <c r="KIA220" s="93"/>
      <c r="KIB220" s="93"/>
      <c r="KIC220" s="93"/>
      <c r="KID220" s="93"/>
      <c r="KIE220" s="93"/>
      <c r="KIF220" s="93"/>
      <c r="KIG220" s="93"/>
      <c r="KIH220" s="93"/>
      <c r="KII220" s="93"/>
      <c r="KIJ220" s="93"/>
      <c r="KIK220" s="93"/>
      <c r="KIL220" s="93"/>
      <c r="KIM220" s="93"/>
      <c r="KIN220" s="93"/>
      <c r="KIO220" s="93"/>
      <c r="KIP220" s="93"/>
      <c r="KIQ220" s="93"/>
      <c r="KIR220" s="93"/>
      <c r="KIS220" s="93"/>
      <c r="KIT220" s="93"/>
      <c r="KIU220" s="93"/>
      <c r="KIV220" s="93"/>
      <c r="KIW220" s="93"/>
      <c r="KIX220" s="93"/>
      <c r="KIY220" s="93"/>
      <c r="KIZ220" s="93"/>
      <c r="KJA220" s="93"/>
      <c r="KJB220" s="93"/>
      <c r="KJC220" s="93"/>
      <c r="KJD220" s="93"/>
      <c r="KJE220" s="93"/>
      <c r="KJF220" s="93"/>
      <c r="KJG220" s="93"/>
      <c r="KJH220" s="93"/>
      <c r="KJI220" s="93"/>
      <c r="KJJ220" s="93"/>
      <c r="KJK220" s="93"/>
      <c r="KJL220" s="93"/>
      <c r="KJM220" s="93"/>
      <c r="KJN220" s="93"/>
      <c r="KJO220" s="93"/>
      <c r="KJP220" s="93"/>
      <c r="KJQ220" s="93"/>
      <c r="KJR220" s="93"/>
      <c r="KJS220" s="93"/>
      <c r="KJT220" s="93"/>
      <c r="KJU220" s="93"/>
      <c r="KJV220" s="93"/>
      <c r="KJW220" s="93"/>
      <c r="KJX220" s="93"/>
      <c r="KJY220" s="93"/>
      <c r="KJZ220" s="93"/>
      <c r="KKA220" s="93"/>
      <c r="KKB220" s="93"/>
      <c r="KKC220" s="93"/>
      <c r="KKD220" s="93"/>
      <c r="KKE220" s="93"/>
      <c r="KKF220" s="93"/>
      <c r="KKG220" s="93"/>
      <c r="KKH220" s="93"/>
      <c r="KKI220" s="93"/>
      <c r="KKJ220" s="93"/>
      <c r="KKK220" s="93"/>
      <c r="KKL220" s="93"/>
      <c r="KKM220" s="93"/>
      <c r="KKN220" s="93"/>
      <c r="KKO220" s="93"/>
      <c r="KKP220" s="93"/>
      <c r="KKQ220" s="93"/>
      <c r="KKR220" s="93"/>
      <c r="KKS220" s="93"/>
      <c r="KKT220" s="93"/>
      <c r="KKU220" s="93"/>
      <c r="KKV220" s="93"/>
      <c r="KKW220" s="93"/>
      <c r="KKX220" s="93"/>
      <c r="KKY220" s="93"/>
      <c r="KKZ220" s="93"/>
      <c r="KLA220" s="93"/>
      <c r="KLB220" s="93"/>
      <c r="KLC220" s="93"/>
      <c r="KLD220" s="93"/>
      <c r="KLE220" s="93"/>
      <c r="KLF220" s="93"/>
      <c r="KLG220" s="93"/>
      <c r="KLH220" s="93"/>
      <c r="KLI220" s="93"/>
      <c r="KLJ220" s="93"/>
      <c r="KLK220" s="93"/>
      <c r="KLL220" s="93"/>
      <c r="KLM220" s="93"/>
      <c r="KLN220" s="93"/>
      <c r="KLO220" s="93"/>
      <c r="KLP220" s="93"/>
      <c r="KLQ220" s="93"/>
      <c r="KLR220" s="93"/>
      <c r="KLS220" s="93"/>
      <c r="KLT220" s="93"/>
      <c r="KLU220" s="93"/>
      <c r="KLV220" s="93"/>
      <c r="KLW220" s="93"/>
      <c r="KLX220" s="93"/>
      <c r="KLY220" s="93"/>
      <c r="KLZ220" s="93"/>
      <c r="KMA220" s="93"/>
      <c r="KMB220" s="93"/>
      <c r="KMC220" s="93"/>
      <c r="KMD220" s="93"/>
      <c r="KME220" s="93"/>
      <c r="KMF220" s="93"/>
      <c r="KMG220" s="93"/>
      <c r="KMH220" s="93"/>
      <c r="KMI220" s="93"/>
      <c r="KMJ220" s="93"/>
      <c r="KMK220" s="93"/>
      <c r="KML220" s="93"/>
      <c r="KMM220" s="93"/>
      <c r="KMN220" s="93"/>
      <c r="KMO220" s="93"/>
      <c r="KMP220" s="93"/>
      <c r="KMQ220" s="93"/>
      <c r="KMR220" s="93"/>
      <c r="KMS220" s="93"/>
      <c r="KMT220" s="93"/>
      <c r="KMU220" s="93"/>
      <c r="KMV220" s="93"/>
      <c r="KMW220" s="93"/>
      <c r="KMX220" s="93"/>
      <c r="KMY220" s="93"/>
      <c r="KMZ220" s="93"/>
      <c r="KNA220" s="93"/>
      <c r="KNB220" s="93"/>
      <c r="KNC220" s="93"/>
      <c r="KND220" s="93"/>
      <c r="KNE220" s="93"/>
      <c r="KNF220" s="93"/>
      <c r="KNG220" s="93"/>
      <c r="KNH220" s="93"/>
      <c r="KNI220" s="93"/>
      <c r="KNJ220" s="93"/>
      <c r="KNK220" s="93"/>
      <c r="KNL220" s="93"/>
      <c r="KNM220" s="93"/>
      <c r="KNN220" s="93"/>
      <c r="KNO220" s="93"/>
      <c r="KNP220" s="93"/>
      <c r="KNQ220" s="93"/>
      <c r="KNR220" s="93"/>
      <c r="KNS220" s="93"/>
      <c r="KNT220" s="93"/>
      <c r="KNU220" s="93"/>
      <c r="KNV220" s="93"/>
      <c r="KNW220" s="93"/>
      <c r="KNX220" s="93"/>
      <c r="KNY220" s="93"/>
      <c r="KNZ220" s="93"/>
      <c r="KOA220" s="93"/>
      <c r="KOB220" s="93"/>
      <c r="KOC220" s="93"/>
      <c r="KOD220" s="93"/>
      <c r="KOE220" s="93"/>
      <c r="KOF220" s="93"/>
      <c r="KOG220" s="93"/>
      <c r="KOH220" s="93"/>
      <c r="KOI220" s="93"/>
      <c r="KOJ220" s="93"/>
      <c r="KOK220" s="93"/>
      <c r="KOL220" s="93"/>
      <c r="KOM220" s="93"/>
      <c r="KON220" s="93"/>
      <c r="KOO220" s="93"/>
      <c r="KOP220" s="93"/>
      <c r="KOQ220" s="93"/>
      <c r="KOR220" s="93"/>
      <c r="KOS220" s="93"/>
      <c r="KOT220" s="93"/>
      <c r="KOU220" s="93"/>
      <c r="KOV220" s="93"/>
      <c r="KOW220" s="93"/>
      <c r="KOX220" s="93"/>
      <c r="KOY220" s="93"/>
      <c r="KOZ220" s="93"/>
      <c r="KPA220" s="93"/>
      <c r="KPB220" s="93"/>
      <c r="KPC220" s="93"/>
      <c r="KPD220" s="93"/>
      <c r="KPE220" s="93"/>
      <c r="KPF220" s="93"/>
      <c r="KPG220" s="93"/>
      <c r="KPH220" s="93"/>
      <c r="KPI220" s="93"/>
      <c r="KPJ220" s="93"/>
      <c r="KPK220" s="93"/>
      <c r="KPL220" s="93"/>
      <c r="KPM220" s="93"/>
      <c r="KPN220" s="93"/>
      <c r="KPO220" s="93"/>
      <c r="KPP220" s="93"/>
      <c r="KPQ220" s="93"/>
      <c r="KPR220" s="93"/>
      <c r="KPS220" s="93"/>
      <c r="KPT220" s="93"/>
      <c r="KPU220" s="93"/>
      <c r="KPV220" s="93"/>
      <c r="KPW220" s="93"/>
      <c r="KPX220" s="93"/>
      <c r="KPY220" s="93"/>
      <c r="KPZ220" s="93"/>
      <c r="KQA220" s="93"/>
      <c r="KQB220" s="93"/>
      <c r="KQC220" s="93"/>
      <c r="KQD220" s="93"/>
      <c r="KQE220" s="93"/>
      <c r="KQF220" s="93"/>
      <c r="KQG220" s="93"/>
      <c r="KQH220" s="93"/>
      <c r="KQI220" s="93"/>
      <c r="KQJ220" s="93"/>
      <c r="KQK220" s="93"/>
      <c r="KQL220" s="93"/>
      <c r="KQM220" s="93"/>
      <c r="KQN220" s="93"/>
      <c r="KQO220" s="93"/>
      <c r="KQP220" s="93"/>
      <c r="KQQ220" s="93"/>
      <c r="KQR220" s="93"/>
      <c r="KQS220" s="93"/>
      <c r="KQT220" s="93"/>
      <c r="KQU220" s="93"/>
      <c r="KQV220" s="93"/>
      <c r="KQW220" s="93"/>
      <c r="KQX220" s="93"/>
      <c r="KQY220" s="93"/>
      <c r="KQZ220" s="93"/>
      <c r="KRA220" s="93"/>
      <c r="KRB220" s="93"/>
      <c r="KRC220" s="93"/>
      <c r="KRD220" s="93"/>
      <c r="KRE220" s="93"/>
      <c r="KRF220" s="93"/>
      <c r="KRG220" s="93"/>
      <c r="KRH220" s="93"/>
      <c r="KRI220" s="93"/>
      <c r="KRJ220" s="93"/>
      <c r="KRK220" s="93"/>
      <c r="KRL220" s="93"/>
      <c r="KRM220" s="93"/>
      <c r="KRN220" s="93"/>
      <c r="KRO220" s="93"/>
      <c r="KRP220" s="93"/>
      <c r="KRQ220" s="93"/>
      <c r="KRR220" s="93"/>
      <c r="KRS220" s="93"/>
      <c r="KRT220" s="93"/>
      <c r="KRU220" s="93"/>
      <c r="KRV220" s="93"/>
      <c r="KRW220" s="93"/>
      <c r="KRX220" s="93"/>
      <c r="KRY220" s="93"/>
      <c r="KRZ220" s="93"/>
      <c r="KSA220" s="93"/>
      <c r="KSB220" s="93"/>
      <c r="KSC220" s="93"/>
      <c r="KSD220" s="93"/>
      <c r="KSE220" s="93"/>
      <c r="KSF220" s="93"/>
      <c r="KSG220" s="93"/>
      <c r="KSH220" s="93"/>
      <c r="KSI220" s="93"/>
      <c r="KSJ220" s="93"/>
      <c r="KSK220" s="93"/>
      <c r="KSL220" s="93"/>
      <c r="KSM220" s="93"/>
      <c r="KSN220" s="93"/>
      <c r="KSO220" s="93"/>
      <c r="KSP220" s="93"/>
      <c r="KSQ220" s="93"/>
      <c r="KSR220" s="93"/>
      <c r="KSS220" s="93"/>
      <c r="KST220" s="93"/>
      <c r="KSU220" s="93"/>
      <c r="KSV220" s="93"/>
      <c r="KSW220" s="93"/>
      <c r="KSX220" s="93"/>
      <c r="KSY220" s="93"/>
      <c r="KSZ220" s="93"/>
      <c r="KTA220" s="93"/>
      <c r="KTB220" s="93"/>
      <c r="KTC220" s="93"/>
      <c r="KTD220" s="93"/>
      <c r="KTE220" s="93"/>
      <c r="KTF220" s="93"/>
      <c r="KTG220" s="93"/>
      <c r="KTH220" s="93"/>
      <c r="KTI220" s="93"/>
      <c r="KTJ220" s="93"/>
      <c r="KTK220" s="93"/>
      <c r="KTL220" s="93"/>
      <c r="KTM220" s="93"/>
      <c r="KTN220" s="93"/>
      <c r="KTO220" s="93"/>
      <c r="KTP220" s="93"/>
      <c r="KTQ220" s="93"/>
      <c r="KTR220" s="93"/>
      <c r="KTS220" s="93"/>
      <c r="KTT220" s="93"/>
      <c r="KTU220" s="93"/>
      <c r="KTV220" s="93"/>
      <c r="KTW220" s="93"/>
      <c r="KTX220" s="93"/>
      <c r="KTY220" s="93"/>
      <c r="KTZ220" s="93"/>
      <c r="KUA220" s="93"/>
      <c r="KUB220" s="93"/>
      <c r="KUC220" s="93"/>
      <c r="KUD220" s="93"/>
      <c r="KUE220" s="93"/>
      <c r="KUF220" s="93"/>
      <c r="KUG220" s="93"/>
      <c r="KUH220" s="93"/>
      <c r="KUI220" s="93"/>
      <c r="KUJ220" s="93"/>
      <c r="KUK220" s="93"/>
      <c r="KUL220" s="93"/>
      <c r="KUM220" s="93"/>
      <c r="KUN220" s="93"/>
      <c r="KUO220" s="93"/>
      <c r="KUP220" s="93"/>
      <c r="KUQ220" s="93"/>
      <c r="KUR220" s="93"/>
      <c r="KUS220" s="93"/>
      <c r="KUT220" s="93"/>
      <c r="KUU220" s="93"/>
      <c r="KUV220" s="93"/>
      <c r="KUW220" s="93"/>
      <c r="KUX220" s="93"/>
      <c r="KUY220" s="93"/>
      <c r="KUZ220" s="93"/>
      <c r="KVA220" s="93"/>
      <c r="KVB220" s="93"/>
      <c r="KVC220" s="93"/>
      <c r="KVD220" s="93"/>
      <c r="KVE220" s="93"/>
      <c r="KVF220" s="93"/>
      <c r="KVG220" s="93"/>
      <c r="KVH220" s="93"/>
      <c r="KVI220" s="93"/>
      <c r="KVJ220" s="93"/>
      <c r="KVK220" s="93"/>
      <c r="KVL220" s="93"/>
      <c r="KVM220" s="93"/>
      <c r="KVN220" s="93"/>
      <c r="KVO220" s="93"/>
      <c r="KVP220" s="93"/>
      <c r="KVQ220" s="93"/>
      <c r="KVR220" s="93"/>
      <c r="KVS220" s="93"/>
      <c r="KVT220" s="93"/>
      <c r="KVU220" s="93"/>
      <c r="KVV220" s="93"/>
      <c r="KVW220" s="93"/>
      <c r="KVX220" s="93"/>
      <c r="KVY220" s="93"/>
      <c r="KVZ220" s="93"/>
      <c r="KWA220" s="93"/>
      <c r="KWB220" s="93"/>
      <c r="KWC220" s="93"/>
      <c r="KWD220" s="93"/>
      <c r="KWE220" s="93"/>
      <c r="KWF220" s="93"/>
      <c r="KWG220" s="93"/>
      <c r="KWH220" s="93"/>
      <c r="KWI220" s="93"/>
      <c r="KWJ220" s="93"/>
      <c r="KWK220" s="93"/>
      <c r="KWL220" s="93"/>
      <c r="KWM220" s="93"/>
      <c r="KWN220" s="93"/>
      <c r="KWO220" s="93"/>
      <c r="KWP220" s="93"/>
      <c r="KWQ220" s="93"/>
      <c r="KWR220" s="93"/>
      <c r="KWS220" s="93"/>
      <c r="KWT220" s="93"/>
      <c r="KWU220" s="93"/>
      <c r="KWV220" s="93"/>
      <c r="KWW220" s="93"/>
      <c r="KWX220" s="93"/>
      <c r="KWY220" s="93"/>
      <c r="KWZ220" s="93"/>
      <c r="KXA220" s="93"/>
      <c r="KXB220" s="93"/>
      <c r="KXC220" s="93"/>
      <c r="KXD220" s="93"/>
      <c r="KXE220" s="93"/>
      <c r="KXF220" s="93"/>
      <c r="KXG220" s="93"/>
      <c r="KXH220" s="93"/>
      <c r="KXI220" s="93"/>
      <c r="KXJ220" s="93"/>
      <c r="KXK220" s="93"/>
      <c r="KXL220" s="93"/>
      <c r="KXM220" s="93"/>
      <c r="KXN220" s="93"/>
      <c r="KXO220" s="93"/>
      <c r="KXP220" s="93"/>
      <c r="KXQ220" s="93"/>
      <c r="KXR220" s="93"/>
      <c r="KXS220" s="93"/>
      <c r="KXT220" s="93"/>
      <c r="KXU220" s="93"/>
      <c r="KXV220" s="93"/>
      <c r="KXW220" s="93"/>
      <c r="KXX220" s="93"/>
      <c r="KXY220" s="93"/>
      <c r="KXZ220" s="93"/>
      <c r="KYA220" s="93"/>
      <c r="KYB220" s="93"/>
      <c r="KYC220" s="93"/>
      <c r="KYD220" s="93"/>
      <c r="KYE220" s="93"/>
      <c r="KYF220" s="93"/>
      <c r="KYG220" s="93"/>
      <c r="KYH220" s="93"/>
      <c r="KYI220" s="93"/>
      <c r="KYJ220" s="93"/>
      <c r="KYK220" s="93"/>
      <c r="KYL220" s="93"/>
      <c r="KYM220" s="93"/>
      <c r="KYN220" s="93"/>
      <c r="KYO220" s="93"/>
      <c r="KYP220" s="93"/>
      <c r="KYQ220" s="93"/>
      <c r="KYR220" s="93"/>
      <c r="KYS220" s="93"/>
      <c r="KYT220" s="93"/>
      <c r="KYU220" s="93"/>
      <c r="KYV220" s="93"/>
      <c r="KYW220" s="93"/>
      <c r="KYX220" s="93"/>
      <c r="KYY220" s="93"/>
      <c r="KYZ220" s="93"/>
      <c r="KZA220" s="93"/>
      <c r="KZB220" s="93"/>
      <c r="KZC220" s="93"/>
      <c r="KZD220" s="93"/>
      <c r="KZE220" s="93"/>
      <c r="KZF220" s="93"/>
      <c r="KZG220" s="93"/>
      <c r="KZH220" s="93"/>
      <c r="KZI220" s="93"/>
      <c r="KZJ220" s="93"/>
      <c r="KZK220" s="93"/>
      <c r="KZL220" s="93"/>
      <c r="KZM220" s="93"/>
      <c r="KZN220" s="93"/>
      <c r="KZO220" s="93"/>
      <c r="KZP220" s="93"/>
      <c r="KZQ220" s="93"/>
      <c r="KZR220" s="93"/>
      <c r="KZS220" s="93"/>
      <c r="KZT220" s="93"/>
      <c r="KZU220" s="93"/>
      <c r="KZV220" s="93"/>
      <c r="KZW220" s="93"/>
      <c r="KZX220" s="93"/>
      <c r="KZY220" s="93"/>
      <c r="KZZ220" s="93"/>
      <c r="LAA220" s="93"/>
      <c r="LAB220" s="93"/>
      <c r="LAC220" s="93"/>
      <c r="LAD220" s="93"/>
      <c r="LAE220" s="93"/>
      <c r="LAF220" s="93"/>
      <c r="LAG220" s="93"/>
      <c r="LAH220" s="93"/>
      <c r="LAI220" s="93"/>
      <c r="LAJ220" s="93"/>
      <c r="LAK220" s="93"/>
      <c r="LAL220" s="93"/>
      <c r="LAM220" s="93"/>
      <c r="LAN220" s="93"/>
      <c r="LAO220" s="93"/>
      <c r="LAP220" s="93"/>
      <c r="LAQ220" s="93"/>
      <c r="LAR220" s="93"/>
      <c r="LAS220" s="93"/>
      <c r="LAT220" s="93"/>
      <c r="LAU220" s="93"/>
      <c r="LAV220" s="93"/>
      <c r="LAW220" s="93"/>
      <c r="LAX220" s="93"/>
      <c r="LAY220" s="93"/>
      <c r="LAZ220" s="93"/>
      <c r="LBA220" s="93"/>
      <c r="LBB220" s="93"/>
      <c r="LBC220" s="93"/>
      <c r="LBD220" s="93"/>
      <c r="LBE220" s="93"/>
      <c r="LBF220" s="93"/>
      <c r="LBG220" s="93"/>
      <c r="LBH220" s="93"/>
      <c r="LBI220" s="93"/>
      <c r="LBJ220" s="93"/>
      <c r="LBK220" s="93"/>
      <c r="LBL220" s="93"/>
      <c r="LBM220" s="93"/>
      <c r="LBN220" s="93"/>
      <c r="LBO220" s="93"/>
      <c r="LBP220" s="93"/>
      <c r="LBQ220" s="93"/>
      <c r="LBR220" s="93"/>
      <c r="LBS220" s="93"/>
      <c r="LBT220" s="93"/>
      <c r="LBU220" s="93"/>
      <c r="LBV220" s="93"/>
      <c r="LBW220" s="93"/>
      <c r="LBX220" s="93"/>
      <c r="LBY220" s="93"/>
      <c r="LBZ220" s="93"/>
      <c r="LCA220" s="93"/>
      <c r="LCB220" s="93"/>
      <c r="LCC220" s="93"/>
      <c r="LCD220" s="93"/>
      <c r="LCE220" s="93"/>
      <c r="LCF220" s="93"/>
      <c r="LCG220" s="93"/>
      <c r="LCH220" s="93"/>
      <c r="LCI220" s="93"/>
      <c r="LCJ220" s="93"/>
      <c r="LCK220" s="93"/>
      <c r="LCL220" s="93"/>
      <c r="LCM220" s="93"/>
      <c r="LCN220" s="93"/>
      <c r="LCO220" s="93"/>
      <c r="LCP220" s="93"/>
      <c r="LCQ220" s="93"/>
      <c r="LCR220" s="93"/>
      <c r="LCS220" s="93"/>
      <c r="LCT220" s="93"/>
      <c r="LCU220" s="93"/>
      <c r="LCV220" s="93"/>
      <c r="LCW220" s="93"/>
      <c r="LCX220" s="93"/>
      <c r="LCY220" s="93"/>
      <c r="LCZ220" s="93"/>
      <c r="LDA220" s="93"/>
      <c r="LDB220" s="93"/>
      <c r="LDC220" s="93"/>
      <c r="LDD220" s="93"/>
      <c r="LDE220" s="93"/>
      <c r="LDF220" s="93"/>
      <c r="LDG220" s="93"/>
      <c r="LDH220" s="93"/>
      <c r="LDI220" s="93"/>
      <c r="LDJ220" s="93"/>
      <c r="LDK220" s="93"/>
      <c r="LDL220" s="93"/>
      <c r="LDM220" s="93"/>
      <c r="LDN220" s="93"/>
      <c r="LDO220" s="93"/>
      <c r="LDP220" s="93"/>
      <c r="LDQ220" s="93"/>
      <c r="LDR220" s="93"/>
      <c r="LDS220" s="93"/>
      <c r="LDT220" s="93"/>
      <c r="LDU220" s="93"/>
      <c r="LDV220" s="93"/>
      <c r="LDW220" s="93"/>
      <c r="LDX220" s="93"/>
      <c r="LDY220" s="93"/>
      <c r="LDZ220" s="93"/>
      <c r="LEA220" s="93"/>
      <c r="LEB220" s="93"/>
      <c r="LEC220" s="93"/>
      <c r="LED220" s="93"/>
      <c r="LEE220" s="93"/>
      <c r="LEF220" s="93"/>
      <c r="LEG220" s="93"/>
      <c r="LEH220" s="93"/>
      <c r="LEI220" s="93"/>
      <c r="LEJ220" s="93"/>
      <c r="LEK220" s="93"/>
      <c r="LEL220" s="93"/>
      <c r="LEM220" s="93"/>
      <c r="LEN220" s="93"/>
      <c r="LEO220" s="93"/>
      <c r="LEP220" s="93"/>
      <c r="LEQ220" s="93"/>
      <c r="LER220" s="93"/>
      <c r="LES220" s="93"/>
      <c r="LET220" s="93"/>
      <c r="LEU220" s="93"/>
      <c r="LEV220" s="93"/>
      <c r="LEW220" s="93"/>
      <c r="LEX220" s="93"/>
      <c r="LEY220" s="93"/>
      <c r="LEZ220" s="93"/>
      <c r="LFA220" s="93"/>
      <c r="LFB220" s="93"/>
      <c r="LFC220" s="93"/>
      <c r="LFD220" s="93"/>
      <c r="LFE220" s="93"/>
      <c r="LFF220" s="93"/>
      <c r="LFG220" s="93"/>
      <c r="LFH220" s="93"/>
      <c r="LFI220" s="93"/>
      <c r="LFJ220" s="93"/>
      <c r="LFK220" s="93"/>
      <c r="LFL220" s="93"/>
      <c r="LFM220" s="93"/>
      <c r="LFN220" s="93"/>
      <c r="LFO220" s="93"/>
      <c r="LFP220" s="93"/>
      <c r="LFQ220" s="93"/>
      <c r="LFR220" s="93"/>
      <c r="LFS220" s="93"/>
      <c r="LFT220" s="93"/>
      <c r="LFU220" s="93"/>
      <c r="LFV220" s="93"/>
      <c r="LFW220" s="93"/>
      <c r="LFX220" s="93"/>
      <c r="LFY220" s="93"/>
      <c r="LFZ220" s="93"/>
      <c r="LGA220" s="93"/>
      <c r="LGB220" s="93"/>
      <c r="LGC220" s="93"/>
      <c r="LGD220" s="93"/>
      <c r="LGE220" s="93"/>
      <c r="LGF220" s="93"/>
      <c r="LGG220" s="93"/>
      <c r="LGH220" s="93"/>
      <c r="LGI220" s="93"/>
      <c r="LGJ220" s="93"/>
      <c r="LGK220" s="93"/>
      <c r="LGL220" s="93"/>
      <c r="LGM220" s="93"/>
      <c r="LGN220" s="93"/>
      <c r="LGO220" s="93"/>
      <c r="LGP220" s="93"/>
      <c r="LGQ220" s="93"/>
      <c r="LGR220" s="93"/>
      <c r="LGS220" s="93"/>
      <c r="LGT220" s="93"/>
      <c r="LGU220" s="93"/>
      <c r="LGV220" s="93"/>
      <c r="LGW220" s="93"/>
      <c r="LGX220" s="93"/>
      <c r="LGY220" s="93"/>
      <c r="LGZ220" s="93"/>
      <c r="LHA220" s="93"/>
      <c r="LHB220" s="93"/>
      <c r="LHC220" s="93"/>
      <c r="LHD220" s="93"/>
      <c r="LHE220" s="93"/>
      <c r="LHF220" s="93"/>
      <c r="LHG220" s="93"/>
      <c r="LHH220" s="93"/>
      <c r="LHI220" s="93"/>
      <c r="LHJ220" s="93"/>
      <c r="LHK220" s="93"/>
      <c r="LHL220" s="93"/>
      <c r="LHM220" s="93"/>
      <c r="LHN220" s="93"/>
      <c r="LHO220" s="93"/>
      <c r="LHP220" s="93"/>
      <c r="LHQ220" s="93"/>
      <c r="LHR220" s="93"/>
      <c r="LHS220" s="93"/>
      <c r="LHT220" s="93"/>
      <c r="LHU220" s="93"/>
      <c r="LHV220" s="93"/>
      <c r="LHW220" s="93"/>
      <c r="LHX220" s="93"/>
      <c r="LHY220" s="93"/>
      <c r="LHZ220" s="93"/>
      <c r="LIA220" s="93"/>
      <c r="LIB220" s="93"/>
      <c r="LIC220" s="93"/>
      <c r="LID220" s="93"/>
      <c r="LIE220" s="93"/>
      <c r="LIF220" s="93"/>
      <c r="LIG220" s="93"/>
      <c r="LIH220" s="93"/>
      <c r="LII220" s="93"/>
      <c r="LIJ220" s="93"/>
      <c r="LIK220" s="93"/>
      <c r="LIL220" s="93"/>
      <c r="LIM220" s="93"/>
      <c r="LIN220" s="93"/>
      <c r="LIO220" s="93"/>
      <c r="LIP220" s="93"/>
      <c r="LIQ220" s="93"/>
      <c r="LIR220" s="93"/>
      <c r="LIS220" s="93"/>
      <c r="LIT220" s="93"/>
      <c r="LIU220" s="93"/>
      <c r="LIV220" s="93"/>
      <c r="LIW220" s="93"/>
      <c r="LIX220" s="93"/>
      <c r="LIY220" s="93"/>
      <c r="LIZ220" s="93"/>
      <c r="LJA220" s="93"/>
      <c r="LJB220" s="93"/>
      <c r="LJC220" s="93"/>
      <c r="LJD220" s="93"/>
      <c r="LJE220" s="93"/>
      <c r="LJF220" s="93"/>
      <c r="LJG220" s="93"/>
      <c r="LJH220" s="93"/>
      <c r="LJI220" s="93"/>
      <c r="LJJ220" s="93"/>
      <c r="LJK220" s="93"/>
      <c r="LJL220" s="93"/>
      <c r="LJM220" s="93"/>
      <c r="LJN220" s="93"/>
      <c r="LJO220" s="93"/>
      <c r="LJP220" s="93"/>
      <c r="LJQ220" s="93"/>
      <c r="LJR220" s="93"/>
      <c r="LJS220" s="93"/>
      <c r="LJT220" s="93"/>
      <c r="LJU220" s="93"/>
      <c r="LJV220" s="93"/>
      <c r="LJW220" s="93"/>
      <c r="LJX220" s="93"/>
      <c r="LJY220" s="93"/>
      <c r="LJZ220" s="93"/>
      <c r="LKA220" s="93"/>
      <c r="LKB220" s="93"/>
      <c r="LKC220" s="93"/>
      <c r="LKD220" s="93"/>
      <c r="LKE220" s="93"/>
      <c r="LKF220" s="93"/>
      <c r="LKG220" s="93"/>
      <c r="LKH220" s="93"/>
      <c r="LKI220" s="93"/>
      <c r="LKJ220" s="93"/>
      <c r="LKK220" s="93"/>
      <c r="LKL220" s="93"/>
      <c r="LKM220" s="93"/>
      <c r="LKN220" s="93"/>
      <c r="LKO220" s="93"/>
      <c r="LKP220" s="93"/>
      <c r="LKQ220" s="93"/>
      <c r="LKR220" s="93"/>
      <c r="LKS220" s="93"/>
      <c r="LKT220" s="93"/>
      <c r="LKU220" s="93"/>
      <c r="LKV220" s="93"/>
      <c r="LKW220" s="93"/>
      <c r="LKX220" s="93"/>
      <c r="LKY220" s="93"/>
      <c r="LKZ220" s="93"/>
      <c r="LLA220" s="93"/>
      <c r="LLB220" s="93"/>
      <c r="LLC220" s="93"/>
      <c r="LLD220" s="93"/>
      <c r="LLE220" s="93"/>
      <c r="LLF220" s="93"/>
      <c r="LLG220" s="93"/>
      <c r="LLH220" s="93"/>
      <c r="LLI220" s="93"/>
      <c r="LLJ220" s="93"/>
      <c r="LLK220" s="93"/>
      <c r="LLL220" s="93"/>
      <c r="LLM220" s="93"/>
      <c r="LLN220" s="93"/>
      <c r="LLO220" s="93"/>
      <c r="LLP220" s="93"/>
      <c r="LLQ220" s="93"/>
      <c r="LLR220" s="93"/>
      <c r="LLS220" s="93"/>
      <c r="LLT220" s="93"/>
      <c r="LLU220" s="93"/>
      <c r="LLV220" s="93"/>
      <c r="LLW220" s="93"/>
      <c r="LLX220" s="93"/>
      <c r="LLY220" s="93"/>
      <c r="LLZ220" s="93"/>
      <c r="LMA220" s="93"/>
      <c r="LMB220" s="93"/>
      <c r="LMC220" s="93"/>
      <c r="LMD220" s="93"/>
      <c r="LME220" s="93"/>
      <c r="LMF220" s="93"/>
      <c r="LMG220" s="93"/>
      <c r="LMH220" s="93"/>
      <c r="LMI220" s="93"/>
      <c r="LMJ220" s="93"/>
      <c r="LMK220" s="93"/>
      <c r="LML220" s="93"/>
      <c r="LMM220" s="93"/>
      <c r="LMN220" s="93"/>
      <c r="LMO220" s="93"/>
      <c r="LMP220" s="93"/>
      <c r="LMQ220" s="93"/>
      <c r="LMR220" s="93"/>
      <c r="LMS220" s="93"/>
      <c r="LMT220" s="93"/>
      <c r="LMU220" s="93"/>
      <c r="LMV220" s="93"/>
      <c r="LMW220" s="93"/>
      <c r="LMX220" s="93"/>
      <c r="LMY220" s="93"/>
      <c r="LMZ220" s="93"/>
      <c r="LNA220" s="93"/>
      <c r="LNB220" s="93"/>
      <c r="LNC220" s="93"/>
      <c r="LND220" s="93"/>
      <c r="LNE220" s="93"/>
      <c r="LNF220" s="93"/>
      <c r="LNG220" s="93"/>
      <c r="LNH220" s="93"/>
      <c r="LNI220" s="93"/>
      <c r="LNJ220" s="93"/>
      <c r="LNK220" s="93"/>
      <c r="LNL220" s="93"/>
      <c r="LNM220" s="93"/>
      <c r="LNN220" s="93"/>
      <c r="LNO220" s="93"/>
      <c r="LNP220" s="93"/>
      <c r="LNQ220" s="93"/>
      <c r="LNR220" s="93"/>
      <c r="LNS220" s="93"/>
      <c r="LNT220" s="93"/>
      <c r="LNU220" s="93"/>
      <c r="LNV220" s="93"/>
      <c r="LNW220" s="93"/>
      <c r="LNX220" s="93"/>
      <c r="LNY220" s="93"/>
      <c r="LNZ220" s="93"/>
      <c r="LOA220" s="93"/>
      <c r="LOB220" s="93"/>
      <c r="LOC220" s="93"/>
      <c r="LOD220" s="93"/>
      <c r="LOE220" s="93"/>
      <c r="LOF220" s="93"/>
      <c r="LOG220" s="93"/>
      <c r="LOH220" s="93"/>
      <c r="LOI220" s="93"/>
      <c r="LOJ220" s="93"/>
      <c r="LOK220" s="93"/>
      <c r="LOL220" s="93"/>
      <c r="LOM220" s="93"/>
      <c r="LON220" s="93"/>
      <c r="LOO220" s="93"/>
      <c r="LOP220" s="93"/>
      <c r="LOQ220" s="93"/>
      <c r="LOR220" s="93"/>
      <c r="LOS220" s="93"/>
      <c r="LOT220" s="93"/>
      <c r="LOU220" s="93"/>
      <c r="LOV220" s="93"/>
      <c r="LOW220" s="93"/>
      <c r="LOX220" s="93"/>
      <c r="LOY220" s="93"/>
      <c r="LOZ220" s="93"/>
      <c r="LPA220" s="93"/>
      <c r="LPB220" s="93"/>
      <c r="LPC220" s="93"/>
      <c r="LPD220" s="93"/>
      <c r="LPE220" s="93"/>
      <c r="LPF220" s="93"/>
      <c r="LPG220" s="93"/>
      <c r="LPH220" s="93"/>
      <c r="LPI220" s="93"/>
      <c r="LPJ220" s="93"/>
      <c r="LPK220" s="93"/>
      <c r="LPL220" s="93"/>
      <c r="LPM220" s="93"/>
      <c r="LPN220" s="93"/>
      <c r="LPO220" s="93"/>
      <c r="LPP220" s="93"/>
      <c r="LPQ220" s="93"/>
      <c r="LPR220" s="93"/>
      <c r="LPS220" s="93"/>
      <c r="LPT220" s="93"/>
      <c r="LPU220" s="93"/>
      <c r="LPV220" s="93"/>
      <c r="LPW220" s="93"/>
      <c r="LPX220" s="93"/>
      <c r="LPY220" s="93"/>
      <c r="LPZ220" s="93"/>
      <c r="LQA220" s="93"/>
      <c r="LQB220" s="93"/>
      <c r="LQC220" s="93"/>
      <c r="LQD220" s="93"/>
      <c r="LQE220" s="93"/>
      <c r="LQF220" s="93"/>
      <c r="LQG220" s="93"/>
      <c r="LQH220" s="93"/>
      <c r="LQI220" s="93"/>
      <c r="LQJ220" s="93"/>
      <c r="LQK220" s="93"/>
      <c r="LQL220" s="93"/>
      <c r="LQM220" s="93"/>
      <c r="LQN220" s="93"/>
      <c r="LQO220" s="93"/>
      <c r="LQP220" s="93"/>
      <c r="LQQ220" s="93"/>
      <c r="LQR220" s="93"/>
      <c r="LQS220" s="93"/>
      <c r="LQT220" s="93"/>
      <c r="LQU220" s="93"/>
      <c r="LQV220" s="93"/>
      <c r="LQW220" s="93"/>
      <c r="LQX220" s="93"/>
      <c r="LQY220" s="93"/>
      <c r="LQZ220" s="93"/>
      <c r="LRA220" s="93"/>
      <c r="LRB220" s="93"/>
      <c r="LRC220" s="93"/>
      <c r="LRD220" s="93"/>
      <c r="LRE220" s="93"/>
      <c r="LRF220" s="93"/>
      <c r="LRG220" s="93"/>
      <c r="LRH220" s="93"/>
      <c r="LRI220" s="93"/>
      <c r="LRJ220" s="93"/>
      <c r="LRK220" s="93"/>
      <c r="LRL220" s="93"/>
      <c r="LRM220" s="93"/>
      <c r="LRN220" s="93"/>
      <c r="LRO220" s="93"/>
      <c r="LRP220" s="93"/>
      <c r="LRQ220" s="93"/>
      <c r="LRR220" s="93"/>
      <c r="LRS220" s="93"/>
      <c r="LRT220" s="93"/>
      <c r="LRU220" s="93"/>
      <c r="LRV220" s="93"/>
      <c r="LRW220" s="93"/>
      <c r="LRX220" s="93"/>
      <c r="LRY220" s="93"/>
      <c r="LRZ220" s="93"/>
      <c r="LSA220" s="93"/>
      <c r="LSB220" s="93"/>
      <c r="LSC220" s="93"/>
      <c r="LSD220" s="93"/>
      <c r="LSE220" s="93"/>
      <c r="LSF220" s="93"/>
      <c r="LSG220" s="93"/>
      <c r="LSH220" s="93"/>
      <c r="LSI220" s="93"/>
      <c r="LSJ220" s="93"/>
      <c r="LSK220" s="93"/>
      <c r="LSL220" s="93"/>
      <c r="LSM220" s="93"/>
      <c r="LSN220" s="93"/>
      <c r="LSO220" s="93"/>
      <c r="LSP220" s="93"/>
      <c r="LSQ220" s="93"/>
      <c r="LSR220" s="93"/>
      <c r="LSS220" s="93"/>
      <c r="LST220" s="93"/>
      <c r="LSU220" s="93"/>
      <c r="LSV220" s="93"/>
      <c r="LSW220" s="93"/>
      <c r="LSX220" s="93"/>
      <c r="LSY220" s="93"/>
      <c r="LSZ220" s="93"/>
      <c r="LTA220" s="93"/>
      <c r="LTB220" s="93"/>
      <c r="LTC220" s="93"/>
      <c r="LTD220" s="93"/>
      <c r="LTE220" s="93"/>
      <c r="LTF220" s="93"/>
      <c r="LTG220" s="93"/>
      <c r="LTH220" s="93"/>
      <c r="LTI220" s="93"/>
      <c r="LTJ220" s="93"/>
      <c r="LTK220" s="93"/>
      <c r="LTL220" s="93"/>
      <c r="LTM220" s="93"/>
      <c r="LTN220" s="93"/>
      <c r="LTO220" s="93"/>
      <c r="LTP220" s="93"/>
      <c r="LTQ220" s="93"/>
      <c r="LTR220" s="93"/>
      <c r="LTS220" s="93"/>
      <c r="LTT220" s="93"/>
      <c r="LTU220" s="93"/>
      <c r="LTV220" s="93"/>
      <c r="LTW220" s="93"/>
      <c r="LTX220" s="93"/>
      <c r="LTY220" s="93"/>
      <c r="LTZ220" s="93"/>
      <c r="LUA220" s="93"/>
      <c r="LUB220" s="93"/>
      <c r="LUC220" s="93"/>
      <c r="LUD220" s="93"/>
      <c r="LUE220" s="93"/>
      <c r="LUF220" s="93"/>
      <c r="LUG220" s="93"/>
      <c r="LUH220" s="93"/>
      <c r="LUI220" s="93"/>
      <c r="LUJ220" s="93"/>
      <c r="LUK220" s="93"/>
      <c r="LUL220" s="93"/>
      <c r="LUM220" s="93"/>
      <c r="LUN220" s="93"/>
      <c r="LUO220" s="93"/>
      <c r="LUP220" s="93"/>
      <c r="LUQ220" s="93"/>
      <c r="LUR220" s="93"/>
      <c r="LUS220" s="93"/>
      <c r="LUT220" s="93"/>
      <c r="LUU220" s="93"/>
      <c r="LUV220" s="93"/>
      <c r="LUW220" s="93"/>
      <c r="LUX220" s="93"/>
      <c r="LUY220" s="93"/>
      <c r="LUZ220" s="93"/>
      <c r="LVA220" s="93"/>
      <c r="LVB220" s="93"/>
      <c r="LVC220" s="93"/>
      <c r="LVD220" s="93"/>
      <c r="LVE220" s="93"/>
      <c r="LVF220" s="93"/>
      <c r="LVG220" s="93"/>
      <c r="LVH220" s="93"/>
      <c r="LVI220" s="93"/>
      <c r="LVJ220" s="93"/>
      <c r="LVK220" s="93"/>
      <c r="LVL220" s="93"/>
      <c r="LVM220" s="93"/>
      <c r="LVN220" s="93"/>
      <c r="LVO220" s="93"/>
      <c r="LVP220" s="93"/>
      <c r="LVQ220" s="93"/>
      <c r="LVR220" s="93"/>
      <c r="LVS220" s="93"/>
      <c r="LVT220" s="93"/>
      <c r="LVU220" s="93"/>
      <c r="LVV220" s="93"/>
      <c r="LVW220" s="93"/>
      <c r="LVX220" s="93"/>
      <c r="LVY220" s="93"/>
      <c r="LVZ220" s="93"/>
      <c r="LWA220" s="93"/>
      <c r="LWB220" s="93"/>
      <c r="LWC220" s="93"/>
      <c r="LWD220" s="93"/>
      <c r="LWE220" s="93"/>
      <c r="LWF220" s="93"/>
      <c r="LWG220" s="93"/>
      <c r="LWH220" s="93"/>
      <c r="LWI220" s="93"/>
      <c r="LWJ220" s="93"/>
      <c r="LWK220" s="93"/>
      <c r="LWL220" s="93"/>
      <c r="LWM220" s="93"/>
      <c r="LWN220" s="93"/>
      <c r="LWO220" s="93"/>
      <c r="LWP220" s="93"/>
      <c r="LWQ220" s="93"/>
      <c r="LWR220" s="93"/>
      <c r="LWS220" s="93"/>
      <c r="LWT220" s="93"/>
      <c r="LWU220" s="93"/>
      <c r="LWV220" s="93"/>
      <c r="LWW220" s="93"/>
      <c r="LWX220" s="93"/>
      <c r="LWY220" s="93"/>
      <c r="LWZ220" s="93"/>
      <c r="LXA220" s="93"/>
      <c r="LXB220" s="93"/>
      <c r="LXC220" s="93"/>
      <c r="LXD220" s="93"/>
      <c r="LXE220" s="93"/>
      <c r="LXF220" s="93"/>
      <c r="LXG220" s="93"/>
      <c r="LXH220" s="93"/>
      <c r="LXI220" s="93"/>
      <c r="LXJ220" s="93"/>
      <c r="LXK220" s="93"/>
      <c r="LXL220" s="93"/>
      <c r="LXM220" s="93"/>
      <c r="LXN220" s="93"/>
      <c r="LXO220" s="93"/>
      <c r="LXP220" s="93"/>
      <c r="LXQ220" s="93"/>
      <c r="LXR220" s="93"/>
      <c r="LXS220" s="93"/>
      <c r="LXT220" s="93"/>
      <c r="LXU220" s="93"/>
      <c r="LXV220" s="93"/>
      <c r="LXW220" s="93"/>
      <c r="LXX220" s="93"/>
      <c r="LXY220" s="93"/>
      <c r="LXZ220" s="93"/>
      <c r="LYA220" s="93"/>
      <c r="LYB220" s="93"/>
      <c r="LYC220" s="93"/>
      <c r="LYD220" s="93"/>
      <c r="LYE220" s="93"/>
      <c r="LYF220" s="93"/>
      <c r="LYG220" s="93"/>
      <c r="LYH220" s="93"/>
      <c r="LYI220" s="93"/>
      <c r="LYJ220" s="93"/>
      <c r="LYK220" s="93"/>
      <c r="LYL220" s="93"/>
      <c r="LYM220" s="93"/>
      <c r="LYN220" s="93"/>
      <c r="LYO220" s="93"/>
      <c r="LYP220" s="93"/>
      <c r="LYQ220" s="93"/>
      <c r="LYR220" s="93"/>
      <c r="LYS220" s="93"/>
      <c r="LYT220" s="93"/>
      <c r="LYU220" s="93"/>
      <c r="LYV220" s="93"/>
      <c r="LYW220" s="93"/>
      <c r="LYX220" s="93"/>
      <c r="LYY220" s="93"/>
      <c r="LYZ220" s="93"/>
      <c r="LZA220" s="93"/>
      <c r="LZB220" s="93"/>
      <c r="LZC220" s="93"/>
      <c r="LZD220" s="93"/>
      <c r="LZE220" s="93"/>
      <c r="LZF220" s="93"/>
      <c r="LZG220" s="93"/>
      <c r="LZH220" s="93"/>
      <c r="LZI220" s="93"/>
      <c r="LZJ220" s="93"/>
      <c r="LZK220" s="93"/>
      <c r="LZL220" s="93"/>
      <c r="LZM220" s="93"/>
      <c r="LZN220" s="93"/>
      <c r="LZO220" s="93"/>
      <c r="LZP220" s="93"/>
      <c r="LZQ220" s="93"/>
      <c r="LZR220" s="93"/>
      <c r="LZS220" s="93"/>
      <c r="LZT220" s="93"/>
      <c r="LZU220" s="93"/>
      <c r="LZV220" s="93"/>
      <c r="LZW220" s="93"/>
      <c r="LZX220" s="93"/>
      <c r="LZY220" s="93"/>
      <c r="LZZ220" s="93"/>
      <c r="MAA220" s="93"/>
      <c r="MAB220" s="93"/>
      <c r="MAC220" s="93"/>
      <c r="MAD220" s="93"/>
      <c r="MAE220" s="93"/>
      <c r="MAF220" s="93"/>
      <c r="MAG220" s="93"/>
      <c r="MAH220" s="93"/>
      <c r="MAI220" s="93"/>
      <c r="MAJ220" s="93"/>
      <c r="MAK220" s="93"/>
      <c r="MAL220" s="93"/>
      <c r="MAM220" s="93"/>
      <c r="MAN220" s="93"/>
      <c r="MAO220" s="93"/>
      <c r="MAP220" s="93"/>
      <c r="MAQ220" s="93"/>
      <c r="MAR220" s="93"/>
      <c r="MAS220" s="93"/>
      <c r="MAT220" s="93"/>
      <c r="MAU220" s="93"/>
      <c r="MAV220" s="93"/>
      <c r="MAW220" s="93"/>
      <c r="MAX220" s="93"/>
      <c r="MAY220" s="93"/>
      <c r="MAZ220" s="93"/>
      <c r="MBA220" s="93"/>
      <c r="MBB220" s="93"/>
      <c r="MBC220" s="93"/>
      <c r="MBD220" s="93"/>
      <c r="MBE220" s="93"/>
      <c r="MBF220" s="93"/>
      <c r="MBG220" s="93"/>
      <c r="MBH220" s="93"/>
      <c r="MBI220" s="93"/>
      <c r="MBJ220" s="93"/>
      <c r="MBK220" s="93"/>
      <c r="MBL220" s="93"/>
      <c r="MBM220" s="93"/>
      <c r="MBN220" s="93"/>
      <c r="MBO220" s="93"/>
      <c r="MBP220" s="93"/>
      <c r="MBQ220" s="93"/>
      <c r="MBR220" s="93"/>
      <c r="MBS220" s="93"/>
      <c r="MBT220" s="93"/>
      <c r="MBU220" s="93"/>
      <c r="MBV220" s="93"/>
      <c r="MBW220" s="93"/>
      <c r="MBX220" s="93"/>
      <c r="MBY220" s="93"/>
      <c r="MBZ220" s="93"/>
      <c r="MCA220" s="93"/>
      <c r="MCB220" s="93"/>
      <c r="MCC220" s="93"/>
      <c r="MCD220" s="93"/>
      <c r="MCE220" s="93"/>
      <c r="MCF220" s="93"/>
      <c r="MCG220" s="93"/>
      <c r="MCH220" s="93"/>
      <c r="MCI220" s="93"/>
      <c r="MCJ220" s="93"/>
      <c r="MCK220" s="93"/>
      <c r="MCL220" s="93"/>
      <c r="MCM220" s="93"/>
      <c r="MCN220" s="93"/>
      <c r="MCO220" s="93"/>
      <c r="MCP220" s="93"/>
      <c r="MCQ220" s="93"/>
      <c r="MCR220" s="93"/>
      <c r="MCS220" s="93"/>
      <c r="MCT220" s="93"/>
      <c r="MCU220" s="93"/>
      <c r="MCV220" s="93"/>
      <c r="MCW220" s="93"/>
      <c r="MCX220" s="93"/>
      <c r="MCY220" s="93"/>
      <c r="MCZ220" s="93"/>
      <c r="MDA220" s="93"/>
      <c r="MDB220" s="93"/>
      <c r="MDC220" s="93"/>
      <c r="MDD220" s="93"/>
      <c r="MDE220" s="93"/>
      <c r="MDF220" s="93"/>
      <c r="MDG220" s="93"/>
      <c r="MDH220" s="93"/>
      <c r="MDI220" s="93"/>
      <c r="MDJ220" s="93"/>
      <c r="MDK220" s="93"/>
      <c r="MDL220" s="93"/>
      <c r="MDM220" s="93"/>
      <c r="MDN220" s="93"/>
      <c r="MDO220" s="93"/>
      <c r="MDP220" s="93"/>
      <c r="MDQ220" s="93"/>
      <c r="MDR220" s="93"/>
      <c r="MDS220" s="93"/>
      <c r="MDT220" s="93"/>
      <c r="MDU220" s="93"/>
      <c r="MDV220" s="93"/>
      <c r="MDW220" s="93"/>
      <c r="MDX220" s="93"/>
      <c r="MDY220" s="93"/>
      <c r="MDZ220" s="93"/>
      <c r="MEA220" s="93"/>
      <c r="MEB220" s="93"/>
      <c r="MEC220" s="93"/>
      <c r="MED220" s="93"/>
      <c r="MEE220" s="93"/>
      <c r="MEF220" s="93"/>
      <c r="MEG220" s="93"/>
      <c r="MEH220" s="93"/>
      <c r="MEI220" s="93"/>
      <c r="MEJ220" s="93"/>
      <c r="MEK220" s="93"/>
      <c r="MEL220" s="93"/>
      <c r="MEM220" s="93"/>
      <c r="MEN220" s="93"/>
      <c r="MEO220" s="93"/>
      <c r="MEP220" s="93"/>
      <c r="MEQ220" s="93"/>
      <c r="MER220" s="93"/>
      <c r="MES220" s="93"/>
      <c r="MET220" s="93"/>
      <c r="MEU220" s="93"/>
      <c r="MEV220" s="93"/>
      <c r="MEW220" s="93"/>
      <c r="MEX220" s="93"/>
      <c r="MEY220" s="93"/>
      <c r="MEZ220" s="93"/>
      <c r="MFA220" s="93"/>
      <c r="MFB220" s="93"/>
      <c r="MFC220" s="93"/>
      <c r="MFD220" s="93"/>
      <c r="MFE220" s="93"/>
      <c r="MFF220" s="93"/>
      <c r="MFG220" s="93"/>
      <c r="MFH220" s="93"/>
      <c r="MFI220" s="93"/>
      <c r="MFJ220" s="93"/>
      <c r="MFK220" s="93"/>
      <c r="MFL220" s="93"/>
      <c r="MFM220" s="93"/>
      <c r="MFN220" s="93"/>
      <c r="MFO220" s="93"/>
      <c r="MFP220" s="93"/>
      <c r="MFQ220" s="93"/>
      <c r="MFR220" s="93"/>
      <c r="MFS220" s="93"/>
      <c r="MFT220" s="93"/>
      <c r="MFU220" s="93"/>
      <c r="MFV220" s="93"/>
      <c r="MFW220" s="93"/>
      <c r="MFX220" s="93"/>
      <c r="MFY220" s="93"/>
      <c r="MFZ220" s="93"/>
      <c r="MGA220" s="93"/>
      <c r="MGB220" s="93"/>
      <c r="MGC220" s="93"/>
      <c r="MGD220" s="93"/>
      <c r="MGE220" s="93"/>
      <c r="MGF220" s="93"/>
      <c r="MGG220" s="93"/>
      <c r="MGH220" s="93"/>
      <c r="MGI220" s="93"/>
      <c r="MGJ220" s="93"/>
      <c r="MGK220" s="93"/>
      <c r="MGL220" s="93"/>
      <c r="MGM220" s="93"/>
      <c r="MGN220" s="93"/>
      <c r="MGO220" s="93"/>
      <c r="MGP220" s="93"/>
      <c r="MGQ220" s="93"/>
      <c r="MGR220" s="93"/>
      <c r="MGS220" s="93"/>
      <c r="MGT220" s="93"/>
      <c r="MGU220" s="93"/>
      <c r="MGV220" s="93"/>
      <c r="MGW220" s="93"/>
      <c r="MGX220" s="93"/>
      <c r="MGY220" s="93"/>
      <c r="MGZ220" s="93"/>
      <c r="MHA220" s="93"/>
      <c r="MHB220" s="93"/>
      <c r="MHC220" s="93"/>
      <c r="MHD220" s="93"/>
      <c r="MHE220" s="93"/>
      <c r="MHF220" s="93"/>
      <c r="MHG220" s="93"/>
      <c r="MHH220" s="93"/>
      <c r="MHI220" s="93"/>
      <c r="MHJ220" s="93"/>
      <c r="MHK220" s="93"/>
      <c r="MHL220" s="93"/>
      <c r="MHM220" s="93"/>
      <c r="MHN220" s="93"/>
      <c r="MHO220" s="93"/>
      <c r="MHP220" s="93"/>
      <c r="MHQ220" s="93"/>
      <c r="MHR220" s="93"/>
      <c r="MHS220" s="93"/>
      <c r="MHT220" s="93"/>
      <c r="MHU220" s="93"/>
      <c r="MHV220" s="93"/>
      <c r="MHW220" s="93"/>
      <c r="MHX220" s="93"/>
      <c r="MHY220" s="93"/>
      <c r="MHZ220" s="93"/>
      <c r="MIA220" s="93"/>
      <c r="MIB220" s="93"/>
      <c r="MIC220" s="93"/>
      <c r="MID220" s="93"/>
      <c r="MIE220" s="93"/>
      <c r="MIF220" s="93"/>
      <c r="MIG220" s="93"/>
      <c r="MIH220" s="93"/>
      <c r="MII220" s="93"/>
      <c r="MIJ220" s="93"/>
      <c r="MIK220" s="93"/>
      <c r="MIL220" s="93"/>
      <c r="MIM220" s="93"/>
      <c r="MIN220" s="93"/>
      <c r="MIO220" s="93"/>
      <c r="MIP220" s="93"/>
      <c r="MIQ220" s="93"/>
      <c r="MIR220" s="93"/>
      <c r="MIS220" s="93"/>
      <c r="MIT220" s="93"/>
      <c r="MIU220" s="93"/>
      <c r="MIV220" s="93"/>
      <c r="MIW220" s="93"/>
      <c r="MIX220" s="93"/>
      <c r="MIY220" s="93"/>
      <c r="MIZ220" s="93"/>
      <c r="MJA220" s="93"/>
      <c r="MJB220" s="93"/>
      <c r="MJC220" s="93"/>
      <c r="MJD220" s="93"/>
      <c r="MJE220" s="93"/>
      <c r="MJF220" s="93"/>
      <c r="MJG220" s="93"/>
      <c r="MJH220" s="93"/>
      <c r="MJI220" s="93"/>
      <c r="MJJ220" s="93"/>
      <c r="MJK220" s="93"/>
      <c r="MJL220" s="93"/>
      <c r="MJM220" s="93"/>
      <c r="MJN220" s="93"/>
      <c r="MJO220" s="93"/>
      <c r="MJP220" s="93"/>
      <c r="MJQ220" s="93"/>
      <c r="MJR220" s="93"/>
      <c r="MJS220" s="93"/>
      <c r="MJT220" s="93"/>
      <c r="MJU220" s="93"/>
      <c r="MJV220" s="93"/>
      <c r="MJW220" s="93"/>
      <c r="MJX220" s="93"/>
      <c r="MJY220" s="93"/>
      <c r="MJZ220" s="93"/>
      <c r="MKA220" s="93"/>
      <c r="MKB220" s="93"/>
      <c r="MKC220" s="93"/>
      <c r="MKD220" s="93"/>
      <c r="MKE220" s="93"/>
      <c r="MKF220" s="93"/>
      <c r="MKG220" s="93"/>
      <c r="MKH220" s="93"/>
      <c r="MKI220" s="93"/>
      <c r="MKJ220" s="93"/>
      <c r="MKK220" s="93"/>
      <c r="MKL220" s="93"/>
      <c r="MKM220" s="93"/>
      <c r="MKN220" s="93"/>
      <c r="MKO220" s="93"/>
      <c r="MKP220" s="93"/>
      <c r="MKQ220" s="93"/>
      <c r="MKR220" s="93"/>
      <c r="MKS220" s="93"/>
      <c r="MKT220" s="93"/>
      <c r="MKU220" s="93"/>
      <c r="MKV220" s="93"/>
      <c r="MKW220" s="93"/>
      <c r="MKX220" s="93"/>
      <c r="MKY220" s="93"/>
      <c r="MKZ220" s="93"/>
      <c r="MLA220" s="93"/>
      <c r="MLB220" s="93"/>
      <c r="MLC220" s="93"/>
      <c r="MLD220" s="93"/>
      <c r="MLE220" s="93"/>
      <c r="MLF220" s="93"/>
      <c r="MLG220" s="93"/>
      <c r="MLH220" s="93"/>
      <c r="MLI220" s="93"/>
      <c r="MLJ220" s="93"/>
      <c r="MLK220" s="93"/>
      <c r="MLL220" s="93"/>
      <c r="MLM220" s="93"/>
      <c r="MLN220" s="93"/>
      <c r="MLO220" s="93"/>
      <c r="MLP220" s="93"/>
      <c r="MLQ220" s="93"/>
      <c r="MLR220" s="93"/>
      <c r="MLS220" s="93"/>
      <c r="MLT220" s="93"/>
      <c r="MLU220" s="93"/>
      <c r="MLV220" s="93"/>
      <c r="MLW220" s="93"/>
      <c r="MLX220" s="93"/>
      <c r="MLY220" s="93"/>
      <c r="MLZ220" s="93"/>
      <c r="MMA220" s="93"/>
      <c r="MMB220" s="93"/>
      <c r="MMC220" s="93"/>
      <c r="MMD220" s="93"/>
      <c r="MME220" s="93"/>
      <c r="MMF220" s="93"/>
      <c r="MMG220" s="93"/>
      <c r="MMH220" s="93"/>
      <c r="MMI220" s="93"/>
      <c r="MMJ220" s="93"/>
      <c r="MMK220" s="93"/>
      <c r="MML220" s="93"/>
      <c r="MMM220" s="93"/>
      <c r="MMN220" s="93"/>
      <c r="MMO220" s="93"/>
      <c r="MMP220" s="93"/>
      <c r="MMQ220" s="93"/>
      <c r="MMR220" s="93"/>
      <c r="MMS220" s="93"/>
      <c r="MMT220" s="93"/>
      <c r="MMU220" s="93"/>
      <c r="MMV220" s="93"/>
      <c r="MMW220" s="93"/>
      <c r="MMX220" s="93"/>
      <c r="MMY220" s="93"/>
      <c r="MMZ220" s="93"/>
      <c r="MNA220" s="93"/>
      <c r="MNB220" s="93"/>
      <c r="MNC220" s="93"/>
      <c r="MND220" s="93"/>
      <c r="MNE220" s="93"/>
      <c r="MNF220" s="93"/>
      <c r="MNG220" s="93"/>
      <c r="MNH220" s="93"/>
      <c r="MNI220" s="93"/>
      <c r="MNJ220" s="93"/>
      <c r="MNK220" s="93"/>
      <c r="MNL220" s="93"/>
      <c r="MNM220" s="93"/>
      <c r="MNN220" s="93"/>
      <c r="MNO220" s="93"/>
      <c r="MNP220" s="93"/>
      <c r="MNQ220" s="93"/>
      <c r="MNR220" s="93"/>
      <c r="MNS220" s="93"/>
      <c r="MNT220" s="93"/>
      <c r="MNU220" s="93"/>
      <c r="MNV220" s="93"/>
      <c r="MNW220" s="93"/>
      <c r="MNX220" s="93"/>
      <c r="MNY220" s="93"/>
      <c r="MNZ220" s="93"/>
      <c r="MOA220" s="93"/>
      <c r="MOB220" s="93"/>
      <c r="MOC220" s="93"/>
      <c r="MOD220" s="93"/>
      <c r="MOE220" s="93"/>
      <c r="MOF220" s="93"/>
      <c r="MOG220" s="93"/>
      <c r="MOH220" s="93"/>
      <c r="MOI220" s="93"/>
      <c r="MOJ220" s="93"/>
      <c r="MOK220" s="93"/>
      <c r="MOL220" s="93"/>
      <c r="MOM220" s="93"/>
      <c r="MON220" s="93"/>
      <c r="MOO220" s="93"/>
      <c r="MOP220" s="93"/>
      <c r="MOQ220" s="93"/>
      <c r="MOR220" s="93"/>
      <c r="MOS220" s="93"/>
      <c r="MOT220" s="93"/>
      <c r="MOU220" s="93"/>
      <c r="MOV220" s="93"/>
      <c r="MOW220" s="93"/>
      <c r="MOX220" s="93"/>
      <c r="MOY220" s="93"/>
      <c r="MOZ220" s="93"/>
      <c r="MPA220" s="93"/>
      <c r="MPB220" s="93"/>
      <c r="MPC220" s="93"/>
      <c r="MPD220" s="93"/>
      <c r="MPE220" s="93"/>
      <c r="MPF220" s="93"/>
      <c r="MPG220" s="93"/>
      <c r="MPH220" s="93"/>
      <c r="MPI220" s="93"/>
      <c r="MPJ220" s="93"/>
      <c r="MPK220" s="93"/>
      <c r="MPL220" s="93"/>
      <c r="MPM220" s="93"/>
      <c r="MPN220" s="93"/>
      <c r="MPO220" s="93"/>
      <c r="MPP220" s="93"/>
      <c r="MPQ220" s="93"/>
      <c r="MPR220" s="93"/>
      <c r="MPS220" s="93"/>
      <c r="MPT220" s="93"/>
      <c r="MPU220" s="93"/>
      <c r="MPV220" s="93"/>
      <c r="MPW220" s="93"/>
      <c r="MPX220" s="93"/>
      <c r="MPY220" s="93"/>
      <c r="MPZ220" s="93"/>
      <c r="MQA220" s="93"/>
      <c r="MQB220" s="93"/>
      <c r="MQC220" s="93"/>
      <c r="MQD220" s="93"/>
      <c r="MQE220" s="93"/>
      <c r="MQF220" s="93"/>
      <c r="MQG220" s="93"/>
      <c r="MQH220" s="93"/>
      <c r="MQI220" s="93"/>
      <c r="MQJ220" s="93"/>
      <c r="MQK220" s="93"/>
      <c r="MQL220" s="93"/>
      <c r="MQM220" s="93"/>
      <c r="MQN220" s="93"/>
      <c r="MQO220" s="93"/>
      <c r="MQP220" s="93"/>
      <c r="MQQ220" s="93"/>
      <c r="MQR220" s="93"/>
      <c r="MQS220" s="93"/>
      <c r="MQT220" s="93"/>
      <c r="MQU220" s="93"/>
      <c r="MQV220" s="93"/>
      <c r="MQW220" s="93"/>
      <c r="MQX220" s="93"/>
      <c r="MQY220" s="93"/>
      <c r="MQZ220" s="93"/>
      <c r="MRA220" s="93"/>
      <c r="MRB220" s="93"/>
      <c r="MRC220" s="93"/>
      <c r="MRD220" s="93"/>
      <c r="MRE220" s="93"/>
      <c r="MRF220" s="93"/>
      <c r="MRG220" s="93"/>
      <c r="MRH220" s="93"/>
      <c r="MRI220" s="93"/>
      <c r="MRJ220" s="93"/>
      <c r="MRK220" s="93"/>
      <c r="MRL220" s="93"/>
      <c r="MRM220" s="93"/>
      <c r="MRN220" s="93"/>
      <c r="MRO220" s="93"/>
      <c r="MRP220" s="93"/>
      <c r="MRQ220" s="93"/>
      <c r="MRR220" s="93"/>
      <c r="MRS220" s="93"/>
      <c r="MRT220" s="93"/>
      <c r="MRU220" s="93"/>
      <c r="MRV220" s="93"/>
      <c r="MRW220" s="93"/>
      <c r="MRX220" s="93"/>
      <c r="MRY220" s="93"/>
      <c r="MRZ220" s="93"/>
      <c r="MSA220" s="93"/>
      <c r="MSB220" s="93"/>
      <c r="MSC220" s="93"/>
      <c r="MSD220" s="93"/>
      <c r="MSE220" s="93"/>
      <c r="MSF220" s="93"/>
      <c r="MSG220" s="93"/>
      <c r="MSH220" s="93"/>
      <c r="MSI220" s="93"/>
      <c r="MSJ220" s="93"/>
      <c r="MSK220" s="93"/>
      <c r="MSL220" s="93"/>
      <c r="MSM220" s="93"/>
      <c r="MSN220" s="93"/>
      <c r="MSO220" s="93"/>
      <c r="MSP220" s="93"/>
      <c r="MSQ220" s="93"/>
      <c r="MSR220" s="93"/>
      <c r="MSS220" s="93"/>
      <c r="MST220" s="93"/>
      <c r="MSU220" s="93"/>
      <c r="MSV220" s="93"/>
      <c r="MSW220" s="93"/>
      <c r="MSX220" s="93"/>
      <c r="MSY220" s="93"/>
      <c r="MSZ220" s="93"/>
      <c r="MTA220" s="93"/>
      <c r="MTB220" s="93"/>
      <c r="MTC220" s="93"/>
      <c r="MTD220" s="93"/>
      <c r="MTE220" s="93"/>
      <c r="MTF220" s="93"/>
      <c r="MTG220" s="93"/>
      <c r="MTH220" s="93"/>
      <c r="MTI220" s="93"/>
      <c r="MTJ220" s="93"/>
      <c r="MTK220" s="93"/>
      <c r="MTL220" s="93"/>
      <c r="MTM220" s="93"/>
      <c r="MTN220" s="93"/>
      <c r="MTO220" s="93"/>
      <c r="MTP220" s="93"/>
      <c r="MTQ220" s="93"/>
      <c r="MTR220" s="93"/>
      <c r="MTS220" s="93"/>
      <c r="MTT220" s="93"/>
      <c r="MTU220" s="93"/>
      <c r="MTV220" s="93"/>
      <c r="MTW220" s="93"/>
      <c r="MTX220" s="93"/>
      <c r="MTY220" s="93"/>
      <c r="MTZ220" s="93"/>
      <c r="MUA220" s="93"/>
      <c r="MUB220" s="93"/>
      <c r="MUC220" s="93"/>
      <c r="MUD220" s="93"/>
      <c r="MUE220" s="93"/>
      <c r="MUF220" s="93"/>
      <c r="MUG220" s="93"/>
      <c r="MUH220" s="93"/>
      <c r="MUI220" s="93"/>
      <c r="MUJ220" s="93"/>
      <c r="MUK220" s="93"/>
      <c r="MUL220" s="93"/>
      <c r="MUM220" s="93"/>
      <c r="MUN220" s="93"/>
      <c r="MUO220" s="93"/>
      <c r="MUP220" s="93"/>
      <c r="MUQ220" s="93"/>
      <c r="MUR220" s="93"/>
      <c r="MUS220" s="93"/>
      <c r="MUT220" s="93"/>
      <c r="MUU220" s="93"/>
      <c r="MUV220" s="93"/>
      <c r="MUW220" s="93"/>
      <c r="MUX220" s="93"/>
      <c r="MUY220" s="93"/>
      <c r="MUZ220" s="93"/>
      <c r="MVA220" s="93"/>
      <c r="MVB220" s="93"/>
      <c r="MVC220" s="93"/>
      <c r="MVD220" s="93"/>
      <c r="MVE220" s="93"/>
      <c r="MVF220" s="93"/>
      <c r="MVG220" s="93"/>
      <c r="MVH220" s="93"/>
      <c r="MVI220" s="93"/>
      <c r="MVJ220" s="93"/>
      <c r="MVK220" s="93"/>
      <c r="MVL220" s="93"/>
      <c r="MVM220" s="93"/>
      <c r="MVN220" s="93"/>
      <c r="MVO220" s="93"/>
      <c r="MVP220" s="93"/>
      <c r="MVQ220" s="93"/>
      <c r="MVR220" s="93"/>
      <c r="MVS220" s="93"/>
      <c r="MVT220" s="93"/>
      <c r="MVU220" s="93"/>
      <c r="MVV220" s="93"/>
      <c r="MVW220" s="93"/>
      <c r="MVX220" s="93"/>
      <c r="MVY220" s="93"/>
      <c r="MVZ220" s="93"/>
      <c r="MWA220" s="93"/>
      <c r="MWB220" s="93"/>
      <c r="MWC220" s="93"/>
      <c r="MWD220" s="93"/>
      <c r="MWE220" s="93"/>
      <c r="MWF220" s="93"/>
      <c r="MWG220" s="93"/>
      <c r="MWH220" s="93"/>
      <c r="MWI220" s="93"/>
      <c r="MWJ220" s="93"/>
      <c r="MWK220" s="93"/>
      <c r="MWL220" s="93"/>
      <c r="MWM220" s="93"/>
      <c r="MWN220" s="93"/>
      <c r="MWO220" s="93"/>
      <c r="MWP220" s="93"/>
      <c r="MWQ220" s="93"/>
      <c r="MWR220" s="93"/>
      <c r="MWS220" s="93"/>
      <c r="MWT220" s="93"/>
      <c r="MWU220" s="93"/>
      <c r="MWV220" s="93"/>
      <c r="MWW220" s="93"/>
      <c r="MWX220" s="93"/>
      <c r="MWY220" s="93"/>
      <c r="MWZ220" s="93"/>
      <c r="MXA220" s="93"/>
      <c r="MXB220" s="93"/>
      <c r="MXC220" s="93"/>
      <c r="MXD220" s="93"/>
      <c r="MXE220" s="93"/>
      <c r="MXF220" s="93"/>
      <c r="MXG220" s="93"/>
      <c r="MXH220" s="93"/>
      <c r="MXI220" s="93"/>
      <c r="MXJ220" s="93"/>
      <c r="MXK220" s="93"/>
      <c r="MXL220" s="93"/>
      <c r="MXM220" s="93"/>
      <c r="MXN220" s="93"/>
      <c r="MXO220" s="93"/>
      <c r="MXP220" s="93"/>
      <c r="MXQ220" s="93"/>
      <c r="MXR220" s="93"/>
      <c r="MXS220" s="93"/>
      <c r="MXT220" s="93"/>
      <c r="MXU220" s="93"/>
      <c r="MXV220" s="93"/>
      <c r="MXW220" s="93"/>
      <c r="MXX220" s="93"/>
      <c r="MXY220" s="93"/>
      <c r="MXZ220" s="93"/>
      <c r="MYA220" s="93"/>
      <c r="MYB220" s="93"/>
      <c r="MYC220" s="93"/>
      <c r="MYD220" s="93"/>
      <c r="MYE220" s="93"/>
      <c r="MYF220" s="93"/>
      <c r="MYG220" s="93"/>
      <c r="MYH220" s="93"/>
      <c r="MYI220" s="93"/>
      <c r="MYJ220" s="93"/>
      <c r="MYK220" s="93"/>
      <c r="MYL220" s="93"/>
      <c r="MYM220" s="93"/>
      <c r="MYN220" s="93"/>
      <c r="MYO220" s="93"/>
      <c r="MYP220" s="93"/>
      <c r="MYQ220" s="93"/>
      <c r="MYR220" s="93"/>
      <c r="MYS220" s="93"/>
      <c r="MYT220" s="93"/>
      <c r="MYU220" s="93"/>
      <c r="MYV220" s="93"/>
      <c r="MYW220" s="93"/>
      <c r="MYX220" s="93"/>
      <c r="MYY220" s="93"/>
      <c r="MYZ220" s="93"/>
      <c r="MZA220" s="93"/>
      <c r="MZB220" s="93"/>
      <c r="MZC220" s="93"/>
      <c r="MZD220" s="93"/>
      <c r="MZE220" s="93"/>
      <c r="MZF220" s="93"/>
      <c r="MZG220" s="93"/>
      <c r="MZH220" s="93"/>
      <c r="MZI220" s="93"/>
      <c r="MZJ220" s="93"/>
      <c r="MZK220" s="93"/>
      <c r="MZL220" s="93"/>
      <c r="MZM220" s="93"/>
      <c r="MZN220" s="93"/>
      <c r="MZO220" s="93"/>
      <c r="MZP220" s="93"/>
      <c r="MZQ220" s="93"/>
      <c r="MZR220" s="93"/>
      <c r="MZS220" s="93"/>
      <c r="MZT220" s="93"/>
      <c r="MZU220" s="93"/>
      <c r="MZV220" s="93"/>
      <c r="MZW220" s="93"/>
      <c r="MZX220" s="93"/>
      <c r="MZY220" s="93"/>
      <c r="MZZ220" s="93"/>
      <c r="NAA220" s="93"/>
      <c r="NAB220" s="93"/>
      <c r="NAC220" s="93"/>
      <c r="NAD220" s="93"/>
      <c r="NAE220" s="93"/>
      <c r="NAF220" s="93"/>
      <c r="NAG220" s="93"/>
      <c r="NAH220" s="93"/>
      <c r="NAI220" s="93"/>
      <c r="NAJ220" s="93"/>
      <c r="NAK220" s="93"/>
      <c r="NAL220" s="93"/>
      <c r="NAM220" s="93"/>
      <c r="NAN220" s="93"/>
      <c r="NAO220" s="93"/>
      <c r="NAP220" s="93"/>
      <c r="NAQ220" s="93"/>
      <c r="NAR220" s="93"/>
      <c r="NAS220" s="93"/>
      <c r="NAT220" s="93"/>
      <c r="NAU220" s="93"/>
      <c r="NAV220" s="93"/>
      <c r="NAW220" s="93"/>
      <c r="NAX220" s="93"/>
      <c r="NAY220" s="93"/>
      <c r="NAZ220" s="93"/>
      <c r="NBA220" s="93"/>
      <c r="NBB220" s="93"/>
      <c r="NBC220" s="93"/>
      <c r="NBD220" s="93"/>
      <c r="NBE220" s="93"/>
      <c r="NBF220" s="93"/>
      <c r="NBG220" s="93"/>
      <c r="NBH220" s="93"/>
      <c r="NBI220" s="93"/>
      <c r="NBJ220" s="93"/>
      <c r="NBK220" s="93"/>
      <c r="NBL220" s="93"/>
      <c r="NBM220" s="93"/>
      <c r="NBN220" s="93"/>
      <c r="NBO220" s="93"/>
      <c r="NBP220" s="93"/>
      <c r="NBQ220" s="93"/>
      <c r="NBR220" s="93"/>
      <c r="NBS220" s="93"/>
      <c r="NBT220" s="93"/>
      <c r="NBU220" s="93"/>
      <c r="NBV220" s="93"/>
      <c r="NBW220" s="93"/>
      <c r="NBX220" s="93"/>
      <c r="NBY220" s="93"/>
      <c r="NBZ220" s="93"/>
      <c r="NCA220" s="93"/>
      <c r="NCB220" s="93"/>
      <c r="NCC220" s="93"/>
      <c r="NCD220" s="93"/>
      <c r="NCE220" s="93"/>
      <c r="NCF220" s="93"/>
      <c r="NCG220" s="93"/>
      <c r="NCH220" s="93"/>
      <c r="NCI220" s="93"/>
      <c r="NCJ220" s="93"/>
      <c r="NCK220" s="93"/>
      <c r="NCL220" s="93"/>
      <c r="NCM220" s="93"/>
      <c r="NCN220" s="93"/>
      <c r="NCO220" s="93"/>
      <c r="NCP220" s="93"/>
      <c r="NCQ220" s="93"/>
      <c r="NCR220" s="93"/>
      <c r="NCS220" s="93"/>
      <c r="NCT220" s="93"/>
      <c r="NCU220" s="93"/>
      <c r="NCV220" s="93"/>
      <c r="NCW220" s="93"/>
      <c r="NCX220" s="93"/>
      <c r="NCY220" s="93"/>
      <c r="NCZ220" s="93"/>
      <c r="NDA220" s="93"/>
      <c r="NDB220" s="93"/>
      <c r="NDC220" s="93"/>
      <c r="NDD220" s="93"/>
      <c r="NDE220" s="93"/>
      <c r="NDF220" s="93"/>
      <c r="NDG220" s="93"/>
      <c r="NDH220" s="93"/>
      <c r="NDI220" s="93"/>
      <c r="NDJ220" s="93"/>
      <c r="NDK220" s="93"/>
      <c r="NDL220" s="93"/>
      <c r="NDM220" s="93"/>
      <c r="NDN220" s="93"/>
      <c r="NDO220" s="93"/>
      <c r="NDP220" s="93"/>
      <c r="NDQ220" s="93"/>
      <c r="NDR220" s="93"/>
      <c r="NDS220" s="93"/>
      <c r="NDT220" s="93"/>
      <c r="NDU220" s="93"/>
      <c r="NDV220" s="93"/>
      <c r="NDW220" s="93"/>
      <c r="NDX220" s="93"/>
      <c r="NDY220" s="93"/>
      <c r="NDZ220" s="93"/>
      <c r="NEA220" s="93"/>
      <c r="NEB220" s="93"/>
      <c r="NEC220" s="93"/>
      <c r="NED220" s="93"/>
      <c r="NEE220" s="93"/>
      <c r="NEF220" s="93"/>
      <c r="NEG220" s="93"/>
      <c r="NEH220" s="93"/>
      <c r="NEI220" s="93"/>
      <c r="NEJ220" s="93"/>
      <c r="NEK220" s="93"/>
      <c r="NEL220" s="93"/>
      <c r="NEM220" s="93"/>
      <c r="NEN220" s="93"/>
      <c r="NEO220" s="93"/>
      <c r="NEP220" s="93"/>
      <c r="NEQ220" s="93"/>
      <c r="NER220" s="93"/>
      <c r="NES220" s="93"/>
      <c r="NET220" s="93"/>
      <c r="NEU220" s="93"/>
      <c r="NEV220" s="93"/>
      <c r="NEW220" s="93"/>
      <c r="NEX220" s="93"/>
      <c r="NEY220" s="93"/>
      <c r="NEZ220" s="93"/>
      <c r="NFA220" s="93"/>
      <c r="NFB220" s="93"/>
      <c r="NFC220" s="93"/>
      <c r="NFD220" s="93"/>
      <c r="NFE220" s="93"/>
      <c r="NFF220" s="93"/>
      <c r="NFG220" s="93"/>
      <c r="NFH220" s="93"/>
      <c r="NFI220" s="93"/>
      <c r="NFJ220" s="93"/>
      <c r="NFK220" s="93"/>
      <c r="NFL220" s="93"/>
      <c r="NFM220" s="93"/>
      <c r="NFN220" s="93"/>
      <c r="NFO220" s="93"/>
      <c r="NFP220" s="93"/>
      <c r="NFQ220" s="93"/>
      <c r="NFR220" s="93"/>
      <c r="NFS220" s="93"/>
      <c r="NFT220" s="93"/>
      <c r="NFU220" s="93"/>
      <c r="NFV220" s="93"/>
      <c r="NFW220" s="93"/>
      <c r="NFX220" s="93"/>
      <c r="NFY220" s="93"/>
      <c r="NFZ220" s="93"/>
      <c r="NGA220" s="93"/>
      <c r="NGB220" s="93"/>
      <c r="NGC220" s="93"/>
      <c r="NGD220" s="93"/>
      <c r="NGE220" s="93"/>
      <c r="NGF220" s="93"/>
      <c r="NGG220" s="93"/>
      <c r="NGH220" s="93"/>
      <c r="NGI220" s="93"/>
      <c r="NGJ220" s="93"/>
      <c r="NGK220" s="93"/>
      <c r="NGL220" s="93"/>
      <c r="NGM220" s="93"/>
      <c r="NGN220" s="93"/>
      <c r="NGO220" s="93"/>
      <c r="NGP220" s="93"/>
      <c r="NGQ220" s="93"/>
      <c r="NGR220" s="93"/>
      <c r="NGS220" s="93"/>
      <c r="NGT220" s="93"/>
      <c r="NGU220" s="93"/>
      <c r="NGV220" s="93"/>
      <c r="NGW220" s="93"/>
      <c r="NGX220" s="93"/>
      <c r="NGY220" s="93"/>
      <c r="NGZ220" s="93"/>
      <c r="NHA220" s="93"/>
      <c r="NHB220" s="93"/>
      <c r="NHC220" s="93"/>
      <c r="NHD220" s="93"/>
      <c r="NHE220" s="93"/>
      <c r="NHF220" s="93"/>
      <c r="NHG220" s="93"/>
      <c r="NHH220" s="93"/>
      <c r="NHI220" s="93"/>
      <c r="NHJ220" s="93"/>
      <c r="NHK220" s="93"/>
      <c r="NHL220" s="93"/>
      <c r="NHM220" s="93"/>
      <c r="NHN220" s="93"/>
      <c r="NHO220" s="93"/>
      <c r="NHP220" s="93"/>
      <c r="NHQ220" s="93"/>
      <c r="NHR220" s="93"/>
      <c r="NHS220" s="93"/>
      <c r="NHT220" s="93"/>
      <c r="NHU220" s="93"/>
      <c r="NHV220" s="93"/>
      <c r="NHW220" s="93"/>
      <c r="NHX220" s="93"/>
      <c r="NHY220" s="93"/>
      <c r="NHZ220" s="93"/>
      <c r="NIA220" s="93"/>
      <c r="NIB220" s="93"/>
      <c r="NIC220" s="93"/>
      <c r="NID220" s="93"/>
      <c r="NIE220" s="93"/>
      <c r="NIF220" s="93"/>
      <c r="NIG220" s="93"/>
      <c r="NIH220" s="93"/>
      <c r="NII220" s="93"/>
      <c r="NIJ220" s="93"/>
      <c r="NIK220" s="93"/>
      <c r="NIL220" s="93"/>
      <c r="NIM220" s="93"/>
      <c r="NIN220" s="93"/>
      <c r="NIO220" s="93"/>
      <c r="NIP220" s="93"/>
      <c r="NIQ220" s="93"/>
      <c r="NIR220" s="93"/>
      <c r="NIS220" s="93"/>
      <c r="NIT220" s="93"/>
      <c r="NIU220" s="93"/>
      <c r="NIV220" s="93"/>
      <c r="NIW220" s="93"/>
      <c r="NIX220" s="93"/>
      <c r="NIY220" s="93"/>
      <c r="NIZ220" s="93"/>
      <c r="NJA220" s="93"/>
      <c r="NJB220" s="93"/>
      <c r="NJC220" s="93"/>
      <c r="NJD220" s="93"/>
      <c r="NJE220" s="93"/>
      <c r="NJF220" s="93"/>
      <c r="NJG220" s="93"/>
      <c r="NJH220" s="93"/>
      <c r="NJI220" s="93"/>
      <c r="NJJ220" s="93"/>
      <c r="NJK220" s="93"/>
      <c r="NJL220" s="93"/>
      <c r="NJM220" s="93"/>
      <c r="NJN220" s="93"/>
      <c r="NJO220" s="93"/>
      <c r="NJP220" s="93"/>
      <c r="NJQ220" s="93"/>
      <c r="NJR220" s="93"/>
      <c r="NJS220" s="93"/>
      <c r="NJT220" s="93"/>
      <c r="NJU220" s="93"/>
      <c r="NJV220" s="93"/>
      <c r="NJW220" s="93"/>
      <c r="NJX220" s="93"/>
      <c r="NJY220" s="93"/>
      <c r="NJZ220" s="93"/>
      <c r="NKA220" s="93"/>
      <c r="NKB220" s="93"/>
      <c r="NKC220" s="93"/>
      <c r="NKD220" s="93"/>
      <c r="NKE220" s="93"/>
      <c r="NKF220" s="93"/>
      <c r="NKG220" s="93"/>
      <c r="NKH220" s="93"/>
      <c r="NKI220" s="93"/>
      <c r="NKJ220" s="93"/>
      <c r="NKK220" s="93"/>
      <c r="NKL220" s="93"/>
      <c r="NKM220" s="93"/>
      <c r="NKN220" s="93"/>
      <c r="NKO220" s="93"/>
      <c r="NKP220" s="93"/>
      <c r="NKQ220" s="93"/>
      <c r="NKR220" s="93"/>
      <c r="NKS220" s="93"/>
      <c r="NKT220" s="93"/>
      <c r="NKU220" s="93"/>
      <c r="NKV220" s="93"/>
      <c r="NKW220" s="93"/>
      <c r="NKX220" s="93"/>
      <c r="NKY220" s="93"/>
      <c r="NKZ220" s="93"/>
      <c r="NLA220" s="93"/>
      <c r="NLB220" s="93"/>
      <c r="NLC220" s="93"/>
      <c r="NLD220" s="93"/>
      <c r="NLE220" s="93"/>
      <c r="NLF220" s="93"/>
      <c r="NLG220" s="93"/>
      <c r="NLH220" s="93"/>
      <c r="NLI220" s="93"/>
      <c r="NLJ220" s="93"/>
      <c r="NLK220" s="93"/>
      <c r="NLL220" s="93"/>
      <c r="NLM220" s="93"/>
      <c r="NLN220" s="93"/>
      <c r="NLO220" s="93"/>
      <c r="NLP220" s="93"/>
      <c r="NLQ220" s="93"/>
      <c r="NLR220" s="93"/>
      <c r="NLS220" s="93"/>
      <c r="NLT220" s="93"/>
      <c r="NLU220" s="93"/>
      <c r="NLV220" s="93"/>
      <c r="NLW220" s="93"/>
      <c r="NLX220" s="93"/>
      <c r="NLY220" s="93"/>
      <c r="NLZ220" s="93"/>
      <c r="NMA220" s="93"/>
      <c r="NMB220" s="93"/>
      <c r="NMC220" s="93"/>
      <c r="NMD220" s="93"/>
      <c r="NME220" s="93"/>
      <c r="NMF220" s="93"/>
      <c r="NMG220" s="93"/>
      <c r="NMH220" s="93"/>
      <c r="NMI220" s="93"/>
      <c r="NMJ220" s="93"/>
      <c r="NMK220" s="93"/>
      <c r="NML220" s="93"/>
      <c r="NMM220" s="93"/>
      <c r="NMN220" s="93"/>
      <c r="NMO220" s="93"/>
      <c r="NMP220" s="93"/>
      <c r="NMQ220" s="93"/>
      <c r="NMR220" s="93"/>
      <c r="NMS220" s="93"/>
      <c r="NMT220" s="93"/>
      <c r="NMU220" s="93"/>
      <c r="NMV220" s="93"/>
      <c r="NMW220" s="93"/>
      <c r="NMX220" s="93"/>
      <c r="NMY220" s="93"/>
      <c r="NMZ220" s="93"/>
      <c r="NNA220" s="93"/>
      <c r="NNB220" s="93"/>
      <c r="NNC220" s="93"/>
      <c r="NND220" s="93"/>
      <c r="NNE220" s="93"/>
      <c r="NNF220" s="93"/>
      <c r="NNG220" s="93"/>
      <c r="NNH220" s="93"/>
      <c r="NNI220" s="93"/>
      <c r="NNJ220" s="93"/>
      <c r="NNK220" s="93"/>
      <c r="NNL220" s="93"/>
      <c r="NNM220" s="93"/>
      <c r="NNN220" s="93"/>
      <c r="NNO220" s="93"/>
      <c r="NNP220" s="93"/>
      <c r="NNQ220" s="93"/>
      <c r="NNR220" s="93"/>
      <c r="NNS220" s="93"/>
      <c r="NNT220" s="93"/>
      <c r="NNU220" s="93"/>
      <c r="NNV220" s="93"/>
      <c r="NNW220" s="93"/>
      <c r="NNX220" s="93"/>
      <c r="NNY220" s="93"/>
      <c r="NNZ220" s="93"/>
      <c r="NOA220" s="93"/>
      <c r="NOB220" s="93"/>
      <c r="NOC220" s="93"/>
      <c r="NOD220" s="93"/>
      <c r="NOE220" s="93"/>
      <c r="NOF220" s="93"/>
      <c r="NOG220" s="93"/>
      <c r="NOH220" s="93"/>
      <c r="NOI220" s="93"/>
      <c r="NOJ220" s="93"/>
      <c r="NOK220" s="93"/>
      <c r="NOL220" s="93"/>
      <c r="NOM220" s="93"/>
      <c r="NON220" s="93"/>
      <c r="NOO220" s="93"/>
      <c r="NOP220" s="93"/>
      <c r="NOQ220" s="93"/>
      <c r="NOR220" s="93"/>
      <c r="NOS220" s="93"/>
      <c r="NOT220" s="93"/>
      <c r="NOU220" s="93"/>
      <c r="NOV220" s="93"/>
      <c r="NOW220" s="93"/>
      <c r="NOX220" s="93"/>
      <c r="NOY220" s="93"/>
      <c r="NOZ220" s="93"/>
      <c r="NPA220" s="93"/>
      <c r="NPB220" s="93"/>
      <c r="NPC220" s="93"/>
      <c r="NPD220" s="93"/>
      <c r="NPE220" s="93"/>
      <c r="NPF220" s="93"/>
      <c r="NPG220" s="93"/>
      <c r="NPH220" s="93"/>
      <c r="NPI220" s="93"/>
      <c r="NPJ220" s="93"/>
      <c r="NPK220" s="93"/>
      <c r="NPL220" s="93"/>
      <c r="NPM220" s="93"/>
      <c r="NPN220" s="93"/>
      <c r="NPO220" s="93"/>
      <c r="NPP220" s="93"/>
      <c r="NPQ220" s="93"/>
      <c r="NPR220" s="93"/>
      <c r="NPS220" s="93"/>
      <c r="NPT220" s="93"/>
      <c r="NPU220" s="93"/>
      <c r="NPV220" s="93"/>
      <c r="NPW220" s="93"/>
      <c r="NPX220" s="93"/>
      <c r="NPY220" s="93"/>
      <c r="NPZ220" s="93"/>
      <c r="NQA220" s="93"/>
      <c r="NQB220" s="93"/>
      <c r="NQC220" s="93"/>
      <c r="NQD220" s="93"/>
      <c r="NQE220" s="93"/>
      <c r="NQF220" s="93"/>
      <c r="NQG220" s="93"/>
      <c r="NQH220" s="93"/>
      <c r="NQI220" s="93"/>
      <c r="NQJ220" s="93"/>
      <c r="NQK220" s="93"/>
      <c r="NQL220" s="93"/>
      <c r="NQM220" s="93"/>
      <c r="NQN220" s="93"/>
      <c r="NQO220" s="93"/>
      <c r="NQP220" s="93"/>
      <c r="NQQ220" s="93"/>
      <c r="NQR220" s="93"/>
      <c r="NQS220" s="93"/>
      <c r="NQT220" s="93"/>
      <c r="NQU220" s="93"/>
      <c r="NQV220" s="93"/>
      <c r="NQW220" s="93"/>
      <c r="NQX220" s="93"/>
      <c r="NQY220" s="93"/>
      <c r="NQZ220" s="93"/>
      <c r="NRA220" s="93"/>
      <c r="NRB220" s="93"/>
      <c r="NRC220" s="93"/>
      <c r="NRD220" s="93"/>
      <c r="NRE220" s="93"/>
      <c r="NRF220" s="93"/>
      <c r="NRG220" s="93"/>
      <c r="NRH220" s="93"/>
      <c r="NRI220" s="93"/>
      <c r="NRJ220" s="93"/>
      <c r="NRK220" s="93"/>
      <c r="NRL220" s="93"/>
      <c r="NRM220" s="93"/>
      <c r="NRN220" s="93"/>
      <c r="NRO220" s="93"/>
      <c r="NRP220" s="93"/>
      <c r="NRQ220" s="93"/>
      <c r="NRR220" s="93"/>
      <c r="NRS220" s="93"/>
      <c r="NRT220" s="93"/>
      <c r="NRU220" s="93"/>
      <c r="NRV220" s="93"/>
      <c r="NRW220" s="93"/>
      <c r="NRX220" s="93"/>
      <c r="NRY220" s="93"/>
      <c r="NRZ220" s="93"/>
      <c r="NSA220" s="93"/>
      <c r="NSB220" s="93"/>
      <c r="NSC220" s="93"/>
      <c r="NSD220" s="93"/>
      <c r="NSE220" s="93"/>
      <c r="NSF220" s="93"/>
      <c r="NSG220" s="93"/>
      <c r="NSH220" s="93"/>
      <c r="NSI220" s="93"/>
      <c r="NSJ220" s="93"/>
      <c r="NSK220" s="93"/>
      <c r="NSL220" s="93"/>
      <c r="NSM220" s="93"/>
      <c r="NSN220" s="93"/>
      <c r="NSO220" s="93"/>
      <c r="NSP220" s="93"/>
      <c r="NSQ220" s="93"/>
      <c r="NSR220" s="93"/>
      <c r="NSS220" s="93"/>
      <c r="NST220" s="93"/>
      <c r="NSU220" s="93"/>
      <c r="NSV220" s="93"/>
      <c r="NSW220" s="93"/>
      <c r="NSX220" s="93"/>
      <c r="NSY220" s="93"/>
      <c r="NSZ220" s="93"/>
      <c r="NTA220" s="93"/>
      <c r="NTB220" s="93"/>
      <c r="NTC220" s="93"/>
      <c r="NTD220" s="93"/>
      <c r="NTE220" s="93"/>
      <c r="NTF220" s="93"/>
      <c r="NTG220" s="93"/>
      <c r="NTH220" s="93"/>
      <c r="NTI220" s="93"/>
      <c r="NTJ220" s="93"/>
      <c r="NTK220" s="93"/>
      <c r="NTL220" s="93"/>
      <c r="NTM220" s="93"/>
      <c r="NTN220" s="93"/>
      <c r="NTO220" s="93"/>
      <c r="NTP220" s="93"/>
      <c r="NTQ220" s="93"/>
      <c r="NTR220" s="93"/>
      <c r="NTS220" s="93"/>
      <c r="NTT220" s="93"/>
      <c r="NTU220" s="93"/>
      <c r="NTV220" s="93"/>
      <c r="NTW220" s="93"/>
      <c r="NTX220" s="93"/>
      <c r="NTY220" s="93"/>
      <c r="NTZ220" s="93"/>
      <c r="NUA220" s="93"/>
      <c r="NUB220" s="93"/>
      <c r="NUC220" s="93"/>
      <c r="NUD220" s="93"/>
      <c r="NUE220" s="93"/>
      <c r="NUF220" s="93"/>
      <c r="NUG220" s="93"/>
      <c r="NUH220" s="93"/>
      <c r="NUI220" s="93"/>
      <c r="NUJ220" s="93"/>
      <c r="NUK220" s="93"/>
      <c r="NUL220" s="93"/>
      <c r="NUM220" s="93"/>
      <c r="NUN220" s="93"/>
      <c r="NUO220" s="93"/>
      <c r="NUP220" s="93"/>
      <c r="NUQ220" s="93"/>
      <c r="NUR220" s="93"/>
      <c r="NUS220" s="93"/>
      <c r="NUT220" s="93"/>
      <c r="NUU220" s="93"/>
      <c r="NUV220" s="93"/>
      <c r="NUW220" s="93"/>
      <c r="NUX220" s="93"/>
      <c r="NUY220" s="93"/>
      <c r="NUZ220" s="93"/>
      <c r="NVA220" s="93"/>
      <c r="NVB220" s="93"/>
      <c r="NVC220" s="93"/>
      <c r="NVD220" s="93"/>
      <c r="NVE220" s="93"/>
      <c r="NVF220" s="93"/>
      <c r="NVG220" s="93"/>
      <c r="NVH220" s="93"/>
      <c r="NVI220" s="93"/>
      <c r="NVJ220" s="93"/>
      <c r="NVK220" s="93"/>
      <c r="NVL220" s="93"/>
      <c r="NVM220" s="93"/>
      <c r="NVN220" s="93"/>
      <c r="NVO220" s="93"/>
      <c r="NVP220" s="93"/>
      <c r="NVQ220" s="93"/>
      <c r="NVR220" s="93"/>
      <c r="NVS220" s="93"/>
      <c r="NVT220" s="93"/>
      <c r="NVU220" s="93"/>
      <c r="NVV220" s="93"/>
      <c r="NVW220" s="93"/>
      <c r="NVX220" s="93"/>
      <c r="NVY220" s="93"/>
      <c r="NVZ220" s="93"/>
      <c r="NWA220" s="93"/>
      <c r="NWB220" s="93"/>
      <c r="NWC220" s="93"/>
      <c r="NWD220" s="93"/>
      <c r="NWE220" s="93"/>
      <c r="NWF220" s="93"/>
      <c r="NWG220" s="93"/>
      <c r="NWH220" s="93"/>
      <c r="NWI220" s="93"/>
      <c r="NWJ220" s="93"/>
      <c r="NWK220" s="93"/>
      <c r="NWL220" s="93"/>
      <c r="NWM220" s="93"/>
      <c r="NWN220" s="93"/>
      <c r="NWO220" s="93"/>
      <c r="NWP220" s="93"/>
      <c r="NWQ220" s="93"/>
      <c r="NWR220" s="93"/>
      <c r="NWS220" s="93"/>
      <c r="NWT220" s="93"/>
      <c r="NWU220" s="93"/>
      <c r="NWV220" s="93"/>
      <c r="NWW220" s="93"/>
      <c r="NWX220" s="93"/>
      <c r="NWY220" s="93"/>
      <c r="NWZ220" s="93"/>
      <c r="NXA220" s="93"/>
      <c r="NXB220" s="93"/>
      <c r="NXC220" s="93"/>
      <c r="NXD220" s="93"/>
      <c r="NXE220" s="93"/>
      <c r="NXF220" s="93"/>
      <c r="NXG220" s="93"/>
      <c r="NXH220" s="93"/>
      <c r="NXI220" s="93"/>
      <c r="NXJ220" s="93"/>
      <c r="NXK220" s="93"/>
      <c r="NXL220" s="93"/>
      <c r="NXM220" s="93"/>
      <c r="NXN220" s="93"/>
      <c r="NXO220" s="93"/>
      <c r="NXP220" s="93"/>
      <c r="NXQ220" s="93"/>
      <c r="NXR220" s="93"/>
      <c r="NXS220" s="93"/>
      <c r="NXT220" s="93"/>
      <c r="NXU220" s="93"/>
      <c r="NXV220" s="93"/>
      <c r="NXW220" s="93"/>
      <c r="NXX220" s="93"/>
      <c r="NXY220" s="93"/>
      <c r="NXZ220" s="93"/>
      <c r="NYA220" s="93"/>
      <c r="NYB220" s="93"/>
      <c r="NYC220" s="93"/>
      <c r="NYD220" s="93"/>
      <c r="NYE220" s="93"/>
      <c r="NYF220" s="93"/>
      <c r="NYG220" s="93"/>
      <c r="NYH220" s="93"/>
      <c r="NYI220" s="93"/>
      <c r="NYJ220" s="93"/>
      <c r="NYK220" s="93"/>
      <c r="NYL220" s="93"/>
      <c r="NYM220" s="93"/>
      <c r="NYN220" s="93"/>
      <c r="NYO220" s="93"/>
      <c r="NYP220" s="93"/>
      <c r="NYQ220" s="93"/>
      <c r="NYR220" s="93"/>
      <c r="NYS220" s="93"/>
      <c r="NYT220" s="93"/>
      <c r="NYU220" s="93"/>
      <c r="NYV220" s="93"/>
      <c r="NYW220" s="93"/>
      <c r="NYX220" s="93"/>
      <c r="NYY220" s="93"/>
      <c r="NYZ220" s="93"/>
      <c r="NZA220" s="93"/>
      <c r="NZB220" s="93"/>
      <c r="NZC220" s="93"/>
      <c r="NZD220" s="93"/>
      <c r="NZE220" s="93"/>
      <c r="NZF220" s="93"/>
      <c r="NZG220" s="93"/>
      <c r="NZH220" s="93"/>
      <c r="NZI220" s="93"/>
      <c r="NZJ220" s="93"/>
      <c r="NZK220" s="93"/>
      <c r="NZL220" s="93"/>
      <c r="NZM220" s="93"/>
      <c r="NZN220" s="93"/>
      <c r="NZO220" s="93"/>
      <c r="NZP220" s="93"/>
      <c r="NZQ220" s="93"/>
      <c r="NZR220" s="93"/>
      <c r="NZS220" s="93"/>
      <c r="NZT220" s="93"/>
      <c r="NZU220" s="93"/>
      <c r="NZV220" s="93"/>
      <c r="NZW220" s="93"/>
      <c r="NZX220" s="93"/>
      <c r="NZY220" s="93"/>
      <c r="NZZ220" s="93"/>
      <c r="OAA220" s="93"/>
      <c r="OAB220" s="93"/>
      <c r="OAC220" s="93"/>
      <c r="OAD220" s="93"/>
      <c r="OAE220" s="93"/>
      <c r="OAF220" s="93"/>
      <c r="OAG220" s="93"/>
      <c r="OAH220" s="93"/>
      <c r="OAI220" s="93"/>
      <c r="OAJ220" s="93"/>
      <c r="OAK220" s="93"/>
      <c r="OAL220" s="93"/>
      <c r="OAM220" s="93"/>
      <c r="OAN220" s="93"/>
      <c r="OAO220" s="93"/>
      <c r="OAP220" s="93"/>
      <c r="OAQ220" s="93"/>
      <c r="OAR220" s="93"/>
      <c r="OAS220" s="93"/>
      <c r="OAT220" s="93"/>
      <c r="OAU220" s="93"/>
      <c r="OAV220" s="93"/>
      <c r="OAW220" s="93"/>
      <c r="OAX220" s="93"/>
      <c r="OAY220" s="93"/>
      <c r="OAZ220" s="93"/>
      <c r="OBA220" s="93"/>
      <c r="OBB220" s="93"/>
      <c r="OBC220" s="93"/>
      <c r="OBD220" s="93"/>
      <c r="OBE220" s="93"/>
      <c r="OBF220" s="93"/>
      <c r="OBG220" s="93"/>
      <c r="OBH220" s="93"/>
      <c r="OBI220" s="93"/>
      <c r="OBJ220" s="93"/>
      <c r="OBK220" s="93"/>
      <c r="OBL220" s="93"/>
      <c r="OBM220" s="93"/>
      <c r="OBN220" s="93"/>
      <c r="OBO220" s="93"/>
      <c r="OBP220" s="93"/>
      <c r="OBQ220" s="93"/>
      <c r="OBR220" s="93"/>
      <c r="OBS220" s="93"/>
      <c r="OBT220" s="93"/>
      <c r="OBU220" s="93"/>
      <c r="OBV220" s="93"/>
      <c r="OBW220" s="93"/>
      <c r="OBX220" s="93"/>
      <c r="OBY220" s="93"/>
      <c r="OBZ220" s="93"/>
      <c r="OCA220" s="93"/>
      <c r="OCB220" s="93"/>
      <c r="OCC220" s="93"/>
      <c r="OCD220" s="93"/>
      <c r="OCE220" s="93"/>
      <c r="OCF220" s="93"/>
      <c r="OCG220" s="93"/>
      <c r="OCH220" s="93"/>
      <c r="OCI220" s="93"/>
      <c r="OCJ220" s="93"/>
      <c r="OCK220" s="93"/>
      <c r="OCL220" s="93"/>
      <c r="OCM220" s="93"/>
      <c r="OCN220" s="93"/>
      <c r="OCO220" s="93"/>
      <c r="OCP220" s="93"/>
      <c r="OCQ220" s="93"/>
      <c r="OCR220" s="93"/>
      <c r="OCS220" s="93"/>
      <c r="OCT220" s="93"/>
      <c r="OCU220" s="93"/>
      <c r="OCV220" s="93"/>
      <c r="OCW220" s="93"/>
      <c r="OCX220" s="93"/>
      <c r="OCY220" s="93"/>
      <c r="OCZ220" s="93"/>
      <c r="ODA220" s="93"/>
      <c r="ODB220" s="93"/>
      <c r="ODC220" s="93"/>
      <c r="ODD220" s="93"/>
      <c r="ODE220" s="93"/>
      <c r="ODF220" s="93"/>
      <c r="ODG220" s="93"/>
      <c r="ODH220" s="93"/>
      <c r="ODI220" s="93"/>
      <c r="ODJ220" s="93"/>
      <c r="ODK220" s="93"/>
      <c r="ODL220" s="93"/>
      <c r="ODM220" s="93"/>
      <c r="ODN220" s="93"/>
      <c r="ODO220" s="93"/>
      <c r="ODP220" s="93"/>
      <c r="ODQ220" s="93"/>
      <c r="ODR220" s="93"/>
      <c r="ODS220" s="93"/>
      <c r="ODT220" s="93"/>
      <c r="ODU220" s="93"/>
      <c r="ODV220" s="93"/>
      <c r="ODW220" s="93"/>
      <c r="ODX220" s="93"/>
      <c r="ODY220" s="93"/>
      <c r="ODZ220" s="93"/>
      <c r="OEA220" s="93"/>
      <c r="OEB220" s="93"/>
      <c r="OEC220" s="93"/>
      <c r="OED220" s="93"/>
      <c r="OEE220" s="93"/>
      <c r="OEF220" s="93"/>
      <c r="OEG220" s="93"/>
      <c r="OEH220" s="93"/>
      <c r="OEI220" s="93"/>
      <c r="OEJ220" s="93"/>
      <c r="OEK220" s="93"/>
      <c r="OEL220" s="93"/>
      <c r="OEM220" s="93"/>
      <c r="OEN220" s="93"/>
      <c r="OEO220" s="93"/>
      <c r="OEP220" s="93"/>
      <c r="OEQ220" s="93"/>
      <c r="OER220" s="93"/>
      <c r="OES220" s="93"/>
      <c r="OET220" s="93"/>
      <c r="OEU220" s="93"/>
      <c r="OEV220" s="93"/>
      <c r="OEW220" s="93"/>
      <c r="OEX220" s="93"/>
      <c r="OEY220" s="93"/>
      <c r="OEZ220" s="93"/>
      <c r="OFA220" s="93"/>
      <c r="OFB220" s="93"/>
      <c r="OFC220" s="93"/>
      <c r="OFD220" s="93"/>
      <c r="OFE220" s="93"/>
      <c r="OFF220" s="93"/>
      <c r="OFG220" s="93"/>
      <c r="OFH220" s="93"/>
      <c r="OFI220" s="93"/>
      <c r="OFJ220" s="93"/>
      <c r="OFK220" s="93"/>
      <c r="OFL220" s="93"/>
      <c r="OFM220" s="93"/>
      <c r="OFN220" s="93"/>
      <c r="OFO220" s="93"/>
      <c r="OFP220" s="93"/>
      <c r="OFQ220" s="93"/>
      <c r="OFR220" s="93"/>
      <c r="OFS220" s="93"/>
      <c r="OFT220" s="93"/>
      <c r="OFU220" s="93"/>
      <c r="OFV220" s="93"/>
      <c r="OFW220" s="93"/>
      <c r="OFX220" s="93"/>
      <c r="OFY220" s="93"/>
      <c r="OFZ220" s="93"/>
      <c r="OGA220" s="93"/>
      <c r="OGB220" s="93"/>
      <c r="OGC220" s="93"/>
      <c r="OGD220" s="93"/>
      <c r="OGE220" s="93"/>
      <c r="OGF220" s="93"/>
      <c r="OGG220" s="93"/>
      <c r="OGH220" s="93"/>
      <c r="OGI220" s="93"/>
      <c r="OGJ220" s="93"/>
      <c r="OGK220" s="93"/>
      <c r="OGL220" s="93"/>
      <c r="OGM220" s="93"/>
      <c r="OGN220" s="93"/>
      <c r="OGO220" s="93"/>
      <c r="OGP220" s="93"/>
      <c r="OGQ220" s="93"/>
      <c r="OGR220" s="93"/>
      <c r="OGS220" s="93"/>
      <c r="OGT220" s="93"/>
      <c r="OGU220" s="93"/>
      <c r="OGV220" s="93"/>
      <c r="OGW220" s="93"/>
      <c r="OGX220" s="93"/>
      <c r="OGY220" s="93"/>
      <c r="OGZ220" s="93"/>
      <c r="OHA220" s="93"/>
      <c r="OHB220" s="93"/>
      <c r="OHC220" s="93"/>
      <c r="OHD220" s="93"/>
      <c r="OHE220" s="93"/>
      <c r="OHF220" s="93"/>
      <c r="OHG220" s="93"/>
      <c r="OHH220" s="93"/>
      <c r="OHI220" s="93"/>
      <c r="OHJ220" s="93"/>
      <c r="OHK220" s="93"/>
      <c r="OHL220" s="93"/>
      <c r="OHM220" s="93"/>
      <c r="OHN220" s="93"/>
      <c r="OHO220" s="93"/>
      <c r="OHP220" s="93"/>
      <c r="OHQ220" s="93"/>
      <c r="OHR220" s="93"/>
      <c r="OHS220" s="93"/>
      <c r="OHT220" s="93"/>
      <c r="OHU220" s="93"/>
      <c r="OHV220" s="93"/>
      <c r="OHW220" s="93"/>
      <c r="OHX220" s="93"/>
      <c r="OHY220" s="93"/>
      <c r="OHZ220" s="93"/>
      <c r="OIA220" s="93"/>
      <c r="OIB220" s="93"/>
      <c r="OIC220" s="93"/>
      <c r="OID220" s="93"/>
      <c r="OIE220" s="93"/>
      <c r="OIF220" s="93"/>
      <c r="OIG220" s="93"/>
      <c r="OIH220" s="93"/>
      <c r="OII220" s="93"/>
      <c r="OIJ220" s="93"/>
      <c r="OIK220" s="93"/>
      <c r="OIL220" s="93"/>
      <c r="OIM220" s="93"/>
      <c r="OIN220" s="93"/>
      <c r="OIO220" s="93"/>
      <c r="OIP220" s="93"/>
      <c r="OIQ220" s="93"/>
      <c r="OIR220" s="93"/>
      <c r="OIS220" s="93"/>
      <c r="OIT220" s="93"/>
      <c r="OIU220" s="93"/>
      <c r="OIV220" s="93"/>
      <c r="OIW220" s="93"/>
      <c r="OIX220" s="93"/>
      <c r="OIY220" s="93"/>
      <c r="OIZ220" s="93"/>
      <c r="OJA220" s="93"/>
      <c r="OJB220" s="93"/>
      <c r="OJC220" s="93"/>
      <c r="OJD220" s="93"/>
      <c r="OJE220" s="93"/>
      <c r="OJF220" s="93"/>
      <c r="OJG220" s="93"/>
      <c r="OJH220" s="93"/>
      <c r="OJI220" s="93"/>
      <c r="OJJ220" s="93"/>
      <c r="OJK220" s="93"/>
      <c r="OJL220" s="93"/>
      <c r="OJM220" s="93"/>
      <c r="OJN220" s="93"/>
      <c r="OJO220" s="93"/>
      <c r="OJP220" s="93"/>
      <c r="OJQ220" s="93"/>
      <c r="OJR220" s="93"/>
      <c r="OJS220" s="93"/>
      <c r="OJT220" s="93"/>
      <c r="OJU220" s="93"/>
      <c r="OJV220" s="93"/>
      <c r="OJW220" s="93"/>
      <c r="OJX220" s="93"/>
      <c r="OJY220" s="93"/>
      <c r="OJZ220" s="93"/>
      <c r="OKA220" s="93"/>
      <c r="OKB220" s="93"/>
      <c r="OKC220" s="93"/>
      <c r="OKD220" s="93"/>
      <c r="OKE220" s="93"/>
      <c r="OKF220" s="93"/>
      <c r="OKG220" s="93"/>
      <c r="OKH220" s="93"/>
      <c r="OKI220" s="93"/>
      <c r="OKJ220" s="93"/>
      <c r="OKK220" s="93"/>
      <c r="OKL220" s="93"/>
      <c r="OKM220" s="93"/>
      <c r="OKN220" s="93"/>
      <c r="OKO220" s="93"/>
      <c r="OKP220" s="93"/>
      <c r="OKQ220" s="93"/>
      <c r="OKR220" s="93"/>
      <c r="OKS220" s="93"/>
      <c r="OKT220" s="93"/>
      <c r="OKU220" s="93"/>
      <c r="OKV220" s="93"/>
      <c r="OKW220" s="93"/>
      <c r="OKX220" s="93"/>
      <c r="OKY220" s="93"/>
      <c r="OKZ220" s="93"/>
      <c r="OLA220" s="93"/>
      <c r="OLB220" s="93"/>
      <c r="OLC220" s="93"/>
      <c r="OLD220" s="93"/>
      <c r="OLE220" s="93"/>
      <c r="OLF220" s="93"/>
      <c r="OLG220" s="93"/>
      <c r="OLH220" s="93"/>
      <c r="OLI220" s="93"/>
      <c r="OLJ220" s="93"/>
      <c r="OLK220" s="93"/>
      <c r="OLL220" s="93"/>
      <c r="OLM220" s="93"/>
      <c r="OLN220" s="93"/>
      <c r="OLO220" s="93"/>
      <c r="OLP220" s="93"/>
      <c r="OLQ220" s="93"/>
      <c r="OLR220" s="93"/>
      <c r="OLS220" s="93"/>
      <c r="OLT220" s="93"/>
      <c r="OLU220" s="93"/>
      <c r="OLV220" s="93"/>
      <c r="OLW220" s="93"/>
      <c r="OLX220" s="93"/>
      <c r="OLY220" s="93"/>
      <c r="OLZ220" s="93"/>
      <c r="OMA220" s="93"/>
      <c r="OMB220" s="93"/>
      <c r="OMC220" s="93"/>
      <c r="OMD220" s="93"/>
      <c r="OME220" s="93"/>
      <c r="OMF220" s="93"/>
      <c r="OMG220" s="93"/>
      <c r="OMH220" s="93"/>
      <c r="OMI220" s="93"/>
      <c r="OMJ220" s="93"/>
      <c r="OMK220" s="93"/>
      <c r="OML220" s="93"/>
      <c r="OMM220" s="93"/>
      <c r="OMN220" s="93"/>
      <c r="OMO220" s="93"/>
      <c r="OMP220" s="93"/>
      <c r="OMQ220" s="93"/>
      <c r="OMR220" s="93"/>
      <c r="OMS220" s="93"/>
      <c r="OMT220" s="93"/>
      <c r="OMU220" s="93"/>
      <c r="OMV220" s="93"/>
      <c r="OMW220" s="93"/>
      <c r="OMX220" s="93"/>
      <c r="OMY220" s="93"/>
      <c r="OMZ220" s="93"/>
      <c r="ONA220" s="93"/>
      <c r="ONB220" s="93"/>
      <c r="ONC220" s="93"/>
      <c r="OND220" s="93"/>
      <c r="ONE220" s="93"/>
      <c r="ONF220" s="93"/>
      <c r="ONG220" s="93"/>
      <c r="ONH220" s="93"/>
      <c r="ONI220" s="93"/>
      <c r="ONJ220" s="93"/>
      <c r="ONK220" s="93"/>
      <c r="ONL220" s="93"/>
      <c r="ONM220" s="93"/>
      <c r="ONN220" s="93"/>
      <c r="ONO220" s="93"/>
      <c r="ONP220" s="93"/>
      <c r="ONQ220" s="93"/>
      <c r="ONR220" s="93"/>
      <c r="ONS220" s="93"/>
      <c r="ONT220" s="93"/>
      <c r="ONU220" s="93"/>
      <c r="ONV220" s="93"/>
      <c r="ONW220" s="93"/>
      <c r="ONX220" s="93"/>
      <c r="ONY220" s="93"/>
      <c r="ONZ220" s="93"/>
      <c r="OOA220" s="93"/>
      <c r="OOB220" s="93"/>
      <c r="OOC220" s="93"/>
      <c r="OOD220" s="93"/>
      <c r="OOE220" s="93"/>
      <c r="OOF220" s="93"/>
      <c r="OOG220" s="93"/>
      <c r="OOH220" s="93"/>
      <c r="OOI220" s="93"/>
      <c r="OOJ220" s="93"/>
      <c r="OOK220" s="93"/>
      <c r="OOL220" s="93"/>
      <c r="OOM220" s="93"/>
      <c r="OON220" s="93"/>
      <c r="OOO220" s="93"/>
      <c r="OOP220" s="93"/>
      <c r="OOQ220" s="93"/>
      <c r="OOR220" s="93"/>
      <c r="OOS220" s="93"/>
      <c r="OOT220" s="93"/>
      <c r="OOU220" s="93"/>
      <c r="OOV220" s="93"/>
      <c r="OOW220" s="93"/>
      <c r="OOX220" s="93"/>
      <c r="OOY220" s="93"/>
      <c r="OOZ220" s="93"/>
      <c r="OPA220" s="93"/>
      <c r="OPB220" s="93"/>
      <c r="OPC220" s="93"/>
      <c r="OPD220" s="93"/>
      <c r="OPE220" s="93"/>
      <c r="OPF220" s="93"/>
      <c r="OPG220" s="93"/>
      <c r="OPH220" s="93"/>
      <c r="OPI220" s="93"/>
      <c r="OPJ220" s="93"/>
      <c r="OPK220" s="93"/>
      <c r="OPL220" s="93"/>
      <c r="OPM220" s="93"/>
      <c r="OPN220" s="93"/>
      <c r="OPO220" s="93"/>
      <c r="OPP220" s="93"/>
      <c r="OPQ220" s="93"/>
      <c r="OPR220" s="93"/>
      <c r="OPS220" s="93"/>
      <c r="OPT220" s="93"/>
      <c r="OPU220" s="93"/>
      <c r="OPV220" s="93"/>
      <c r="OPW220" s="93"/>
      <c r="OPX220" s="93"/>
      <c r="OPY220" s="93"/>
      <c r="OPZ220" s="93"/>
      <c r="OQA220" s="93"/>
      <c r="OQB220" s="93"/>
      <c r="OQC220" s="93"/>
      <c r="OQD220" s="93"/>
      <c r="OQE220" s="93"/>
      <c r="OQF220" s="93"/>
      <c r="OQG220" s="93"/>
      <c r="OQH220" s="93"/>
      <c r="OQI220" s="93"/>
      <c r="OQJ220" s="93"/>
      <c r="OQK220" s="93"/>
      <c r="OQL220" s="93"/>
      <c r="OQM220" s="93"/>
      <c r="OQN220" s="93"/>
      <c r="OQO220" s="93"/>
      <c r="OQP220" s="93"/>
      <c r="OQQ220" s="93"/>
      <c r="OQR220" s="93"/>
      <c r="OQS220" s="93"/>
      <c r="OQT220" s="93"/>
      <c r="OQU220" s="93"/>
      <c r="OQV220" s="93"/>
      <c r="OQW220" s="93"/>
      <c r="OQX220" s="93"/>
      <c r="OQY220" s="93"/>
      <c r="OQZ220" s="93"/>
      <c r="ORA220" s="93"/>
      <c r="ORB220" s="93"/>
      <c r="ORC220" s="93"/>
      <c r="ORD220" s="93"/>
      <c r="ORE220" s="93"/>
      <c r="ORF220" s="93"/>
      <c r="ORG220" s="93"/>
      <c r="ORH220" s="93"/>
      <c r="ORI220" s="93"/>
      <c r="ORJ220" s="93"/>
      <c r="ORK220" s="93"/>
      <c r="ORL220" s="93"/>
      <c r="ORM220" s="93"/>
      <c r="ORN220" s="93"/>
      <c r="ORO220" s="93"/>
      <c r="ORP220" s="93"/>
      <c r="ORQ220" s="93"/>
      <c r="ORR220" s="93"/>
      <c r="ORS220" s="93"/>
      <c r="ORT220" s="93"/>
      <c r="ORU220" s="93"/>
      <c r="ORV220" s="93"/>
      <c r="ORW220" s="93"/>
      <c r="ORX220" s="93"/>
      <c r="ORY220" s="93"/>
      <c r="ORZ220" s="93"/>
      <c r="OSA220" s="93"/>
      <c r="OSB220" s="93"/>
      <c r="OSC220" s="93"/>
      <c r="OSD220" s="93"/>
      <c r="OSE220" s="93"/>
      <c r="OSF220" s="93"/>
      <c r="OSG220" s="93"/>
      <c r="OSH220" s="93"/>
      <c r="OSI220" s="93"/>
      <c r="OSJ220" s="93"/>
      <c r="OSK220" s="93"/>
      <c r="OSL220" s="93"/>
      <c r="OSM220" s="93"/>
      <c r="OSN220" s="93"/>
      <c r="OSO220" s="93"/>
      <c r="OSP220" s="93"/>
      <c r="OSQ220" s="93"/>
      <c r="OSR220" s="93"/>
      <c r="OSS220" s="93"/>
      <c r="OST220" s="93"/>
      <c r="OSU220" s="93"/>
      <c r="OSV220" s="93"/>
      <c r="OSW220" s="93"/>
      <c r="OSX220" s="93"/>
      <c r="OSY220" s="93"/>
      <c r="OSZ220" s="93"/>
      <c r="OTA220" s="93"/>
      <c r="OTB220" s="93"/>
      <c r="OTC220" s="93"/>
      <c r="OTD220" s="93"/>
      <c r="OTE220" s="93"/>
      <c r="OTF220" s="93"/>
      <c r="OTG220" s="93"/>
      <c r="OTH220" s="93"/>
      <c r="OTI220" s="93"/>
      <c r="OTJ220" s="93"/>
      <c r="OTK220" s="93"/>
      <c r="OTL220" s="93"/>
      <c r="OTM220" s="93"/>
      <c r="OTN220" s="93"/>
      <c r="OTO220" s="93"/>
      <c r="OTP220" s="93"/>
      <c r="OTQ220" s="93"/>
      <c r="OTR220" s="93"/>
      <c r="OTS220" s="93"/>
      <c r="OTT220" s="93"/>
      <c r="OTU220" s="93"/>
      <c r="OTV220" s="93"/>
      <c r="OTW220" s="93"/>
      <c r="OTX220" s="93"/>
      <c r="OTY220" s="93"/>
      <c r="OTZ220" s="93"/>
      <c r="OUA220" s="93"/>
      <c r="OUB220" s="93"/>
      <c r="OUC220" s="93"/>
      <c r="OUD220" s="93"/>
      <c r="OUE220" s="93"/>
      <c r="OUF220" s="93"/>
      <c r="OUG220" s="93"/>
      <c r="OUH220" s="93"/>
      <c r="OUI220" s="93"/>
      <c r="OUJ220" s="93"/>
      <c r="OUK220" s="93"/>
      <c r="OUL220" s="93"/>
      <c r="OUM220" s="93"/>
      <c r="OUN220" s="93"/>
      <c r="OUO220" s="93"/>
      <c r="OUP220" s="93"/>
      <c r="OUQ220" s="93"/>
      <c r="OUR220" s="93"/>
      <c r="OUS220" s="93"/>
      <c r="OUT220" s="93"/>
      <c r="OUU220" s="93"/>
      <c r="OUV220" s="93"/>
      <c r="OUW220" s="93"/>
      <c r="OUX220" s="93"/>
      <c r="OUY220" s="93"/>
      <c r="OUZ220" s="93"/>
      <c r="OVA220" s="93"/>
      <c r="OVB220" s="93"/>
      <c r="OVC220" s="93"/>
      <c r="OVD220" s="93"/>
      <c r="OVE220" s="93"/>
      <c r="OVF220" s="93"/>
      <c r="OVG220" s="93"/>
      <c r="OVH220" s="93"/>
      <c r="OVI220" s="93"/>
      <c r="OVJ220" s="93"/>
      <c r="OVK220" s="93"/>
      <c r="OVL220" s="93"/>
      <c r="OVM220" s="93"/>
      <c r="OVN220" s="93"/>
      <c r="OVO220" s="93"/>
      <c r="OVP220" s="93"/>
      <c r="OVQ220" s="93"/>
      <c r="OVR220" s="93"/>
      <c r="OVS220" s="93"/>
      <c r="OVT220" s="93"/>
      <c r="OVU220" s="93"/>
      <c r="OVV220" s="93"/>
      <c r="OVW220" s="93"/>
      <c r="OVX220" s="93"/>
      <c r="OVY220" s="93"/>
      <c r="OVZ220" s="93"/>
      <c r="OWA220" s="93"/>
      <c r="OWB220" s="93"/>
      <c r="OWC220" s="93"/>
      <c r="OWD220" s="93"/>
      <c r="OWE220" s="93"/>
      <c r="OWF220" s="93"/>
      <c r="OWG220" s="93"/>
      <c r="OWH220" s="93"/>
      <c r="OWI220" s="93"/>
      <c r="OWJ220" s="93"/>
      <c r="OWK220" s="93"/>
      <c r="OWL220" s="93"/>
      <c r="OWM220" s="93"/>
      <c r="OWN220" s="93"/>
      <c r="OWO220" s="93"/>
      <c r="OWP220" s="93"/>
      <c r="OWQ220" s="93"/>
      <c r="OWR220" s="93"/>
      <c r="OWS220" s="93"/>
      <c r="OWT220" s="93"/>
      <c r="OWU220" s="93"/>
      <c r="OWV220" s="93"/>
      <c r="OWW220" s="93"/>
      <c r="OWX220" s="93"/>
      <c r="OWY220" s="93"/>
      <c r="OWZ220" s="93"/>
      <c r="OXA220" s="93"/>
      <c r="OXB220" s="93"/>
      <c r="OXC220" s="93"/>
      <c r="OXD220" s="93"/>
      <c r="OXE220" s="93"/>
      <c r="OXF220" s="93"/>
      <c r="OXG220" s="93"/>
      <c r="OXH220" s="93"/>
      <c r="OXI220" s="93"/>
      <c r="OXJ220" s="93"/>
      <c r="OXK220" s="93"/>
      <c r="OXL220" s="93"/>
      <c r="OXM220" s="93"/>
      <c r="OXN220" s="93"/>
      <c r="OXO220" s="93"/>
      <c r="OXP220" s="93"/>
      <c r="OXQ220" s="93"/>
      <c r="OXR220" s="93"/>
      <c r="OXS220" s="93"/>
      <c r="OXT220" s="93"/>
      <c r="OXU220" s="93"/>
      <c r="OXV220" s="93"/>
      <c r="OXW220" s="93"/>
      <c r="OXX220" s="93"/>
      <c r="OXY220" s="93"/>
      <c r="OXZ220" s="93"/>
      <c r="OYA220" s="93"/>
      <c r="OYB220" s="93"/>
      <c r="OYC220" s="93"/>
      <c r="OYD220" s="93"/>
      <c r="OYE220" s="93"/>
      <c r="OYF220" s="93"/>
      <c r="OYG220" s="93"/>
      <c r="OYH220" s="93"/>
      <c r="OYI220" s="93"/>
      <c r="OYJ220" s="93"/>
      <c r="OYK220" s="93"/>
      <c r="OYL220" s="93"/>
      <c r="OYM220" s="93"/>
      <c r="OYN220" s="93"/>
      <c r="OYO220" s="93"/>
      <c r="OYP220" s="93"/>
      <c r="OYQ220" s="93"/>
      <c r="OYR220" s="93"/>
      <c r="OYS220" s="93"/>
      <c r="OYT220" s="93"/>
      <c r="OYU220" s="93"/>
      <c r="OYV220" s="93"/>
      <c r="OYW220" s="93"/>
      <c r="OYX220" s="93"/>
      <c r="OYY220" s="93"/>
      <c r="OYZ220" s="93"/>
      <c r="OZA220" s="93"/>
      <c r="OZB220" s="93"/>
      <c r="OZC220" s="93"/>
      <c r="OZD220" s="93"/>
      <c r="OZE220" s="93"/>
      <c r="OZF220" s="93"/>
      <c r="OZG220" s="93"/>
      <c r="OZH220" s="93"/>
      <c r="OZI220" s="93"/>
      <c r="OZJ220" s="93"/>
      <c r="OZK220" s="93"/>
      <c r="OZL220" s="93"/>
      <c r="OZM220" s="93"/>
      <c r="OZN220" s="93"/>
      <c r="OZO220" s="93"/>
      <c r="OZP220" s="93"/>
      <c r="OZQ220" s="93"/>
      <c r="OZR220" s="93"/>
      <c r="OZS220" s="93"/>
      <c r="OZT220" s="93"/>
      <c r="OZU220" s="93"/>
      <c r="OZV220" s="93"/>
      <c r="OZW220" s="93"/>
      <c r="OZX220" s="93"/>
      <c r="OZY220" s="93"/>
      <c r="OZZ220" s="93"/>
      <c r="PAA220" s="93"/>
      <c r="PAB220" s="93"/>
      <c r="PAC220" s="93"/>
      <c r="PAD220" s="93"/>
      <c r="PAE220" s="93"/>
      <c r="PAF220" s="93"/>
      <c r="PAG220" s="93"/>
      <c r="PAH220" s="93"/>
      <c r="PAI220" s="93"/>
      <c r="PAJ220" s="93"/>
      <c r="PAK220" s="93"/>
      <c r="PAL220" s="93"/>
      <c r="PAM220" s="93"/>
      <c r="PAN220" s="93"/>
      <c r="PAO220" s="93"/>
      <c r="PAP220" s="93"/>
      <c r="PAQ220" s="93"/>
      <c r="PAR220" s="93"/>
      <c r="PAS220" s="93"/>
      <c r="PAT220" s="93"/>
      <c r="PAU220" s="93"/>
      <c r="PAV220" s="93"/>
      <c r="PAW220" s="93"/>
      <c r="PAX220" s="93"/>
      <c r="PAY220" s="93"/>
      <c r="PAZ220" s="93"/>
      <c r="PBA220" s="93"/>
      <c r="PBB220" s="93"/>
      <c r="PBC220" s="93"/>
      <c r="PBD220" s="93"/>
      <c r="PBE220" s="93"/>
      <c r="PBF220" s="93"/>
      <c r="PBG220" s="93"/>
      <c r="PBH220" s="93"/>
      <c r="PBI220" s="93"/>
      <c r="PBJ220" s="93"/>
      <c r="PBK220" s="93"/>
      <c r="PBL220" s="93"/>
      <c r="PBM220" s="93"/>
      <c r="PBN220" s="93"/>
      <c r="PBO220" s="93"/>
      <c r="PBP220" s="93"/>
      <c r="PBQ220" s="93"/>
      <c r="PBR220" s="93"/>
      <c r="PBS220" s="93"/>
      <c r="PBT220" s="93"/>
      <c r="PBU220" s="93"/>
      <c r="PBV220" s="93"/>
      <c r="PBW220" s="93"/>
      <c r="PBX220" s="93"/>
      <c r="PBY220" s="93"/>
      <c r="PBZ220" s="93"/>
      <c r="PCA220" s="93"/>
      <c r="PCB220" s="93"/>
      <c r="PCC220" s="93"/>
      <c r="PCD220" s="93"/>
      <c r="PCE220" s="93"/>
      <c r="PCF220" s="93"/>
      <c r="PCG220" s="93"/>
      <c r="PCH220" s="93"/>
      <c r="PCI220" s="93"/>
      <c r="PCJ220" s="93"/>
      <c r="PCK220" s="93"/>
      <c r="PCL220" s="93"/>
      <c r="PCM220" s="93"/>
      <c r="PCN220" s="93"/>
      <c r="PCO220" s="93"/>
      <c r="PCP220" s="93"/>
      <c r="PCQ220" s="93"/>
      <c r="PCR220" s="93"/>
      <c r="PCS220" s="93"/>
      <c r="PCT220" s="93"/>
      <c r="PCU220" s="93"/>
      <c r="PCV220" s="93"/>
      <c r="PCW220" s="93"/>
      <c r="PCX220" s="93"/>
      <c r="PCY220" s="93"/>
      <c r="PCZ220" s="93"/>
      <c r="PDA220" s="93"/>
      <c r="PDB220" s="93"/>
      <c r="PDC220" s="93"/>
      <c r="PDD220" s="93"/>
      <c r="PDE220" s="93"/>
      <c r="PDF220" s="93"/>
      <c r="PDG220" s="93"/>
      <c r="PDH220" s="93"/>
      <c r="PDI220" s="93"/>
      <c r="PDJ220" s="93"/>
      <c r="PDK220" s="93"/>
      <c r="PDL220" s="93"/>
      <c r="PDM220" s="93"/>
      <c r="PDN220" s="93"/>
      <c r="PDO220" s="93"/>
      <c r="PDP220" s="93"/>
      <c r="PDQ220" s="93"/>
      <c r="PDR220" s="93"/>
      <c r="PDS220" s="93"/>
      <c r="PDT220" s="93"/>
      <c r="PDU220" s="93"/>
      <c r="PDV220" s="93"/>
      <c r="PDW220" s="93"/>
      <c r="PDX220" s="93"/>
      <c r="PDY220" s="93"/>
      <c r="PDZ220" s="93"/>
      <c r="PEA220" s="93"/>
      <c r="PEB220" s="93"/>
      <c r="PEC220" s="93"/>
      <c r="PED220" s="93"/>
      <c r="PEE220" s="93"/>
      <c r="PEF220" s="93"/>
      <c r="PEG220" s="93"/>
      <c r="PEH220" s="93"/>
      <c r="PEI220" s="93"/>
      <c r="PEJ220" s="93"/>
      <c r="PEK220" s="93"/>
      <c r="PEL220" s="93"/>
      <c r="PEM220" s="93"/>
      <c r="PEN220" s="93"/>
      <c r="PEO220" s="93"/>
      <c r="PEP220" s="93"/>
      <c r="PEQ220" s="93"/>
      <c r="PER220" s="93"/>
      <c r="PES220" s="93"/>
      <c r="PET220" s="93"/>
      <c r="PEU220" s="93"/>
      <c r="PEV220" s="93"/>
      <c r="PEW220" s="93"/>
      <c r="PEX220" s="93"/>
      <c r="PEY220" s="93"/>
      <c r="PEZ220" s="93"/>
      <c r="PFA220" s="93"/>
      <c r="PFB220" s="93"/>
      <c r="PFC220" s="93"/>
      <c r="PFD220" s="93"/>
      <c r="PFE220" s="93"/>
      <c r="PFF220" s="93"/>
      <c r="PFG220" s="93"/>
      <c r="PFH220" s="93"/>
      <c r="PFI220" s="93"/>
      <c r="PFJ220" s="93"/>
      <c r="PFK220" s="93"/>
      <c r="PFL220" s="93"/>
      <c r="PFM220" s="93"/>
      <c r="PFN220" s="93"/>
      <c r="PFO220" s="93"/>
      <c r="PFP220" s="93"/>
      <c r="PFQ220" s="93"/>
      <c r="PFR220" s="93"/>
      <c r="PFS220" s="93"/>
      <c r="PFT220" s="93"/>
      <c r="PFU220" s="93"/>
      <c r="PFV220" s="93"/>
      <c r="PFW220" s="93"/>
      <c r="PFX220" s="93"/>
      <c r="PFY220" s="93"/>
      <c r="PFZ220" s="93"/>
      <c r="PGA220" s="93"/>
      <c r="PGB220" s="93"/>
      <c r="PGC220" s="93"/>
      <c r="PGD220" s="93"/>
      <c r="PGE220" s="93"/>
      <c r="PGF220" s="93"/>
      <c r="PGG220" s="93"/>
      <c r="PGH220" s="93"/>
      <c r="PGI220" s="93"/>
      <c r="PGJ220" s="93"/>
      <c r="PGK220" s="93"/>
      <c r="PGL220" s="93"/>
      <c r="PGM220" s="93"/>
      <c r="PGN220" s="93"/>
      <c r="PGO220" s="93"/>
      <c r="PGP220" s="93"/>
      <c r="PGQ220" s="93"/>
      <c r="PGR220" s="93"/>
      <c r="PGS220" s="93"/>
      <c r="PGT220" s="93"/>
      <c r="PGU220" s="93"/>
      <c r="PGV220" s="93"/>
      <c r="PGW220" s="93"/>
      <c r="PGX220" s="93"/>
      <c r="PGY220" s="93"/>
      <c r="PGZ220" s="93"/>
      <c r="PHA220" s="93"/>
      <c r="PHB220" s="93"/>
      <c r="PHC220" s="93"/>
      <c r="PHD220" s="93"/>
      <c r="PHE220" s="93"/>
      <c r="PHF220" s="93"/>
      <c r="PHG220" s="93"/>
      <c r="PHH220" s="93"/>
      <c r="PHI220" s="93"/>
      <c r="PHJ220" s="93"/>
      <c r="PHK220" s="93"/>
      <c r="PHL220" s="93"/>
      <c r="PHM220" s="93"/>
      <c r="PHN220" s="93"/>
      <c r="PHO220" s="93"/>
      <c r="PHP220" s="93"/>
      <c r="PHQ220" s="93"/>
      <c r="PHR220" s="93"/>
      <c r="PHS220" s="93"/>
      <c r="PHT220" s="93"/>
      <c r="PHU220" s="93"/>
      <c r="PHV220" s="93"/>
      <c r="PHW220" s="93"/>
      <c r="PHX220" s="93"/>
      <c r="PHY220" s="93"/>
      <c r="PHZ220" s="93"/>
      <c r="PIA220" s="93"/>
      <c r="PIB220" s="93"/>
      <c r="PIC220" s="93"/>
      <c r="PID220" s="93"/>
      <c r="PIE220" s="93"/>
      <c r="PIF220" s="93"/>
      <c r="PIG220" s="93"/>
      <c r="PIH220" s="93"/>
      <c r="PII220" s="93"/>
      <c r="PIJ220" s="93"/>
      <c r="PIK220" s="93"/>
      <c r="PIL220" s="93"/>
      <c r="PIM220" s="93"/>
      <c r="PIN220" s="93"/>
      <c r="PIO220" s="93"/>
      <c r="PIP220" s="93"/>
      <c r="PIQ220" s="93"/>
      <c r="PIR220" s="93"/>
      <c r="PIS220" s="93"/>
      <c r="PIT220" s="93"/>
      <c r="PIU220" s="93"/>
      <c r="PIV220" s="93"/>
      <c r="PIW220" s="93"/>
      <c r="PIX220" s="93"/>
      <c r="PIY220" s="93"/>
      <c r="PIZ220" s="93"/>
      <c r="PJA220" s="93"/>
      <c r="PJB220" s="93"/>
      <c r="PJC220" s="93"/>
      <c r="PJD220" s="93"/>
      <c r="PJE220" s="93"/>
      <c r="PJF220" s="93"/>
      <c r="PJG220" s="93"/>
      <c r="PJH220" s="93"/>
      <c r="PJI220" s="93"/>
      <c r="PJJ220" s="93"/>
      <c r="PJK220" s="93"/>
      <c r="PJL220" s="93"/>
      <c r="PJM220" s="93"/>
      <c r="PJN220" s="93"/>
      <c r="PJO220" s="93"/>
      <c r="PJP220" s="93"/>
      <c r="PJQ220" s="93"/>
      <c r="PJR220" s="93"/>
      <c r="PJS220" s="93"/>
      <c r="PJT220" s="93"/>
      <c r="PJU220" s="93"/>
      <c r="PJV220" s="93"/>
      <c r="PJW220" s="93"/>
      <c r="PJX220" s="93"/>
      <c r="PJY220" s="93"/>
      <c r="PJZ220" s="93"/>
      <c r="PKA220" s="93"/>
      <c r="PKB220" s="93"/>
      <c r="PKC220" s="93"/>
      <c r="PKD220" s="93"/>
      <c r="PKE220" s="93"/>
      <c r="PKF220" s="93"/>
      <c r="PKG220" s="93"/>
      <c r="PKH220" s="93"/>
      <c r="PKI220" s="93"/>
      <c r="PKJ220" s="93"/>
      <c r="PKK220" s="93"/>
      <c r="PKL220" s="93"/>
      <c r="PKM220" s="93"/>
      <c r="PKN220" s="93"/>
      <c r="PKO220" s="93"/>
      <c r="PKP220" s="93"/>
      <c r="PKQ220" s="93"/>
      <c r="PKR220" s="93"/>
      <c r="PKS220" s="93"/>
      <c r="PKT220" s="93"/>
      <c r="PKU220" s="93"/>
      <c r="PKV220" s="93"/>
      <c r="PKW220" s="93"/>
      <c r="PKX220" s="93"/>
      <c r="PKY220" s="93"/>
      <c r="PKZ220" s="93"/>
      <c r="PLA220" s="93"/>
      <c r="PLB220" s="93"/>
      <c r="PLC220" s="93"/>
      <c r="PLD220" s="93"/>
      <c r="PLE220" s="93"/>
      <c r="PLF220" s="93"/>
      <c r="PLG220" s="93"/>
      <c r="PLH220" s="93"/>
      <c r="PLI220" s="93"/>
      <c r="PLJ220" s="93"/>
      <c r="PLK220" s="93"/>
      <c r="PLL220" s="93"/>
      <c r="PLM220" s="93"/>
      <c r="PLN220" s="93"/>
      <c r="PLO220" s="93"/>
      <c r="PLP220" s="93"/>
      <c r="PLQ220" s="93"/>
      <c r="PLR220" s="93"/>
      <c r="PLS220" s="93"/>
      <c r="PLT220" s="93"/>
      <c r="PLU220" s="93"/>
      <c r="PLV220" s="93"/>
      <c r="PLW220" s="93"/>
      <c r="PLX220" s="93"/>
      <c r="PLY220" s="93"/>
      <c r="PLZ220" s="93"/>
      <c r="PMA220" s="93"/>
      <c r="PMB220" s="93"/>
      <c r="PMC220" s="93"/>
      <c r="PMD220" s="93"/>
      <c r="PME220" s="93"/>
      <c r="PMF220" s="93"/>
      <c r="PMG220" s="93"/>
      <c r="PMH220" s="93"/>
      <c r="PMI220" s="93"/>
      <c r="PMJ220" s="93"/>
      <c r="PMK220" s="93"/>
      <c r="PML220" s="93"/>
      <c r="PMM220" s="93"/>
      <c r="PMN220" s="93"/>
      <c r="PMO220" s="93"/>
      <c r="PMP220" s="93"/>
      <c r="PMQ220" s="93"/>
      <c r="PMR220" s="93"/>
      <c r="PMS220" s="93"/>
      <c r="PMT220" s="93"/>
      <c r="PMU220" s="93"/>
      <c r="PMV220" s="93"/>
      <c r="PMW220" s="93"/>
      <c r="PMX220" s="93"/>
      <c r="PMY220" s="93"/>
      <c r="PMZ220" s="93"/>
      <c r="PNA220" s="93"/>
      <c r="PNB220" s="93"/>
      <c r="PNC220" s="93"/>
      <c r="PND220" s="93"/>
      <c r="PNE220" s="93"/>
      <c r="PNF220" s="93"/>
      <c r="PNG220" s="93"/>
      <c r="PNH220" s="93"/>
      <c r="PNI220" s="93"/>
      <c r="PNJ220" s="93"/>
      <c r="PNK220" s="93"/>
      <c r="PNL220" s="93"/>
      <c r="PNM220" s="93"/>
      <c r="PNN220" s="93"/>
      <c r="PNO220" s="93"/>
      <c r="PNP220" s="93"/>
      <c r="PNQ220" s="93"/>
      <c r="PNR220" s="93"/>
      <c r="PNS220" s="93"/>
      <c r="PNT220" s="93"/>
      <c r="PNU220" s="93"/>
      <c r="PNV220" s="93"/>
      <c r="PNW220" s="93"/>
      <c r="PNX220" s="93"/>
      <c r="PNY220" s="93"/>
      <c r="PNZ220" s="93"/>
      <c r="POA220" s="93"/>
      <c r="POB220" s="93"/>
      <c r="POC220" s="93"/>
      <c r="POD220" s="93"/>
      <c r="POE220" s="93"/>
      <c r="POF220" s="93"/>
      <c r="POG220" s="93"/>
      <c r="POH220" s="93"/>
      <c r="POI220" s="93"/>
      <c r="POJ220" s="93"/>
      <c r="POK220" s="93"/>
      <c r="POL220" s="93"/>
      <c r="POM220" s="93"/>
      <c r="PON220" s="93"/>
      <c r="POO220" s="93"/>
      <c r="POP220" s="93"/>
      <c r="POQ220" s="93"/>
      <c r="POR220" s="93"/>
      <c r="POS220" s="93"/>
      <c r="POT220" s="93"/>
      <c r="POU220" s="93"/>
      <c r="POV220" s="93"/>
      <c r="POW220" s="93"/>
      <c r="POX220" s="93"/>
      <c r="POY220" s="93"/>
      <c r="POZ220" s="93"/>
      <c r="PPA220" s="93"/>
      <c r="PPB220" s="93"/>
      <c r="PPC220" s="93"/>
      <c r="PPD220" s="93"/>
      <c r="PPE220" s="93"/>
      <c r="PPF220" s="93"/>
      <c r="PPG220" s="93"/>
      <c r="PPH220" s="93"/>
      <c r="PPI220" s="93"/>
      <c r="PPJ220" s="93"/>
      <c r="PPK220" s="93"/>
      <c r="PPL220" s="93"/>
      <c r="PPM220" s="93"/>
      <c r="PPN220" s="93"/>
      <c r="PPO220" s="93"/>
      <c r="PPP220" s="93"/>
      <c r="PPQ220" s="93"/>
      <c r="PPR220" s="93"/>
      <c r="PPS220" s="93"/>
      <c r="PPT220" s="93"/>
      <c r="PPU220" s="93"/>
      <c r="PPV220" s="93"/>
      <c r="PPW220" s="93"/>
      <c r="PPX220" s="93"/>
      <c r="PPY220" s="93"/>
      <c r="PPZ220" s="93"/>
      <c r="PQA220" s="93"/>
      <c r="PQB220" s="93"/>
      <c r="PQC220" s="93"/>
      <c r="PQD220" s="93"/>
      <c r="PQE220" s="93"/>
      <c r="PQF220" s="93"/>
      <c r="PQG220" s="93"/>
      <c r="PQH220" s="93"/>
      <c r="PQI220" s="93"/>
      <c r="PQJ220" s="93"/>
      <c r="PQK220" s="93"/>
      <c r="PQL220" s="93"/>
      <c r="PQM220" s="93"/>
      <c r="PQN220" s="93"/>
      <c r="PQO220" s="93"/>
      <c r="PQP220" s="93"/>
      <c r="PQQ220" s="93"/>
      <c r="PQR220" s="93"/>
      <c r="PQS220" s="93"/>
      <c r="PQT220" s="93"/>
      <c r="PQU220" s="93"/>
      <c r="PQV220" s="93"/>
      <c r="PQW220" s="93"/>
      <c r="PQX220" s="93"/>
      <c r="PQY220" s="93"/>
      <c r="PQZ220" s="93"/>
      <c r="PRA220" s="93"/>
      <c r="PRB220" s="93"/>
      <c r="PRC220" s="93"/>
      <c r="PRD220" s="93"/>
      <c r="PRE220" s="93"/>
      <c r="PRF220" s="93"/>
      <c r="PRG220" s="93"/>
      <c r="PRH220" s="93"/>
      <c r="PRI220" s="93"/>
      <c r="PRJ220" s="93"/>
      <c r="PRK220" s="93"/>
      <c r="PRL220" s="93"/>
      <c r="PRM220" s="93"/>
      <c r="PRN220" s="93"/>
      <c r="PRO220" s="93"/>
      <c r="PRP220" s="93"/>
      <c r="PRQ220" s="93"/>
      <c r="PRR220" s="93"/>
      <c r="PRS220" s="93"/>
      <c r="PRT220" s="93"/>
      <c r="PRU220" s="93"/>
      <c r="PRV220" s="93"/>
      <c r="PRW220" s="93"/>
      <c r="PRX220" s="93"/>
      <c r="PRY220" s="93"/>
      <c r="PRZ220" s="93"/>
      <c r="PSA220" s="93"/>
      <c r="PSB220" s="93"/>
      <c r="PSC220" s="93"/>
      <c r="PSD220" s="93"/>
      <c r="PSE220" s="93"/>
      <c r="PSF220" s="93"/>
      <c r="PSG220" s="93"/>
      <c r="PSH220" s="93"/>
      <c r="PSI220" s="93"/>
      <c r="PSJ220" s="93"/>
      <c r="PSK220" s="93"/>
      <c r="PSL220" s="93"/>
      <c r="PSM220" s="93"/>
      <c r="PSN220" s="93"/>
      <c r="PSO220" s="93"/>
      <c r="PSP220" s="93"/>
      <c r="PSQ220" s="93"/>
      <c r="PSR220" s="93"/>
      <c r="PSS220" s="93"/>
      <c r="PST220" s="93"/>
      <c r="PSU220" s="93"/>
      <c r="PSV220" s="93"/>
      <c r="PSW220" s="93"/>
      <c r="PSX220" s="93"/>
      <c r="PSY220" s="93"/>
      <c r="PSZ220" s="93"/>
      <c r="PTA220" s="93"/>
      <c r="PTB220" s="93"/>
      <c r="PTC220" s="93"/>
      <c r="PTD220" s="93"/>
      <c r="PTE220" s="93"/>
      <c r="PTF220" s="93"/>
      <c r="PTG220" s="93"/>
      <c r="PTH220" s="93"/>
      <c r="PTI220" s="93"/>
      <c r="PTJ220" s="93"/>
      <c r="PTK220" s="93"/>
      <c r="PTL220" s="93"/>
      <c r="PTM220" s="93"/>
      <c r="PTN220" s="93"/>
      <c r="PTO220" s="93"/>
      <c r="PTP220" s="93"/>
      <c r="PTQ220" s="93"/>
      <c r="PTR220" s="93"/>
      <c r="PTS220" s="93"/>
      <c r="PTT220" s="93"/>
      <c r="PTU220" s="93"/>
      <c r="PTV220" s="93"/>
      <c r="PTW220" s="93"/>
      <c r="PTX220" s="93"/>
      <c r="PTY220" s="93"/>
      <c r="PTZ220" s="93"/>
      <c r="PUA220" s="93"/>
      <c r="PUB220" s="93"/>
      <c r="PUC220" s="93"/>
      <c r="PUD220" s="93"/>
      <c r="PUE220" s="93"/>
      <c r="PUF220" s="93"/>
      <c r="PUG220" s="93"/>
      <c r="PUH220" s="93"/>
      <c r="PUI220" s="93"/>
      <c r="PUJ220" s="93"/>
      <c r="PUK220" s="93"/>
      <c r="PUL220" s="93"/>
      <c r="PUM220" s="93"/>
      <c r="PUN220" s="93"/>
      <c r="PUO220" s="93"/>
      <c r="PUP220" s="93"/>
      <c r="PUQ220" s="93"/>
      <c r="PUR220" s="93"/>
      <c r="PUS220" s="93"/>
      <c r="PUT220" s="93"/>
      <c r="PUU220" s="93"/>
      <c r="PUV220" s="93"/>
      <c r="PUW220" s="93"/>
      <c r="PUX220" s="93"/>
      <c r="PUY220" s="93"/>
      <c r="PUZ220" s="93"/>
      <c r="PVA220" s="93"/>
      <c r="PVB220" s="93"/>
      <c r="PVC220" s="93"/>
      <c r="PVD220" s="93"/>
      <c r="PVE220" s="93"/>
      <c r="PVF220" s="93"/>
      <c r="PVG220" s="93"/>
      <c r="PVH220" s="93"/>
      <c r="PVI220" s="93"/>
      <c r="PVJ220" s="93"/>
      <c r="PVK220" s="93"/>
      <c r="PVL220" s="93"/>
      <c r="PVM220" s="93"/>
      <c r="PVN220" s="93"/>
      <c r="PVO220" s="93"/>
      <c r="PVP220" s="93"/>
      <c r="PVQ220" s="93"/>
      <c r="PVR220" s="93"/>
      <c r="PVS220" s="93"/>
      <c r="PVT220" s="93"/>
      <c r="PVU220" s="93"/>
      <c r="PVV220" s="93"/>
      <c r="PVW220" s="93"/>
      <c r="PVX220" s="93"/>
      <c r="PVY220" s="93"/>
      <c r="PVZ220" s="93"/>
      <c r="PWA220" s="93"/>
      <c r="PWB220" s="93"/>
      <c r="PWC220" s="93"/>
      <c r="PWD220" s="93"/>
      <c r="PWE220" s="93"/>
      <c r="PWF220" s="93"/>
      <c r="PWG220" s="93"/>
      <c r="PWH220" s="93"/>
      <c r="PWI220" s="93"/>
      <c r="PWJ220" s="93"/>
      <c r="PWK220" s="93"/>
      <c r="PWL220" s="93"/>
      <c r="PWM220" s="93"/>
      <c r="PWN220" s="93"/>
      <c r="PWO220" s="93"/>
      <c r="PWP220" s="93"/>
      <c r="PWQ220" s="93"/>
      <c r="PWR220" s="93"/>
      <c r="PWS220" s="93"/>
      <c r="PWT220" s="93"/>
      <c r="PWU220" s="93"/>
      <c r="PWV220" s="93"/>
      <c r="PWW220" s="93"/>
      <c r="PWX220" s="93"/>
      <c r="PWY220" s="93"/>
      <c r="PWZ220" s="93"/>
      <c r="PXA220" s="93"/>
      <c r="PXB220" s="93"/>
      <c r="PXC220" s="93"/>
      <c r="PXD220" s="93"/>
      <c r="PXE220" s="93"/>
      <c r="PXF220" s="93"/>
      <c r="PXG220" s="93"/>
      <c r="PXH220" s="93"/>
      <c r="PXI220" s="93"/>
      <c r="PXJ220" s="93"/>
      <c r="PXK220" s="93"/>
      <c r="PXL220" s="93"/>
      <c r="PXM220" s="93"/>
      <c r="PXN220" s="93"/>
      <c r="PXO220" s="93"/>
      <c r="PXP220" s="93"/>
      <c r="PXQ220" s="93"/>
      <c r="PXR220" s="93"/>
      <c r="PXS220" s="93"/>
      <c r="PXT220" s="93"/>
      <c r="PXU220" s="93"/>
      <c r="PXV220" s="93"/>
      <c r="PXW220" s="93"/>
      <c r="PXX220" s="93"/>
      <c r="PXY220" s="93"/>
      <c r="PXZ220" s="93"/>
      <c r="PYA220" s="93"/>
      <c r="PYB220" s="93"/>
      <c r="PYC220" s="93"/>
      <c r="PYD220" s="93"/>
      <c r="PYE220" s="93"/>
      <c r="PYF220" s="93"/>
      <c r="PYG220" s="93"/>
      <c r="PYH220" s="93"/>
      <c r="PYI220" s="93"/>
      <c r="PYJ220" s="93"/>
      <c r="PYK220" s="93"/>
      <c r="PYL220" s="93"/>
      <c r="PYM220" s="93"/>
      <c r="PYN220" s="93"/>
      <c r="PYO220" s="93"/>
      <c r="PYP220" s="93"/>
      <c r="PYQ220" s="93"/>
      <c r="PYR220" s="93"/>
      <c r="PYS220" s="93"/>
      <c r="PYT220" s="93"/>
      <c r="PYU220" s="93"/>
      <c r="PYV220" s="93"/>
      <c r="PYW220" s="93"/>
      <c r="PYX220" s="93"/>
      <c r="PYY220" s="93"/>
      <c r="PYZ220" s="93"/>
      <c r="PZA220" s="93"/>
      <c r="PZB220" s="93"/>
      <c r="PZC220" s="93"/>
      <c r="PZD220" s="93"/>
      <c r="PZE220" s="93"/>
      <c r="PZF220" s="93"/>
      <c r="PZG220" s="93"/>
      <c r="PZH220" s="93"/>
      <c r="PZI220" s="93"/>
      <c r="PZJ220" s="93"/>
      <c r="PZK220" s="93"/>
      <c r="PZL220" s="93"/>
      <c r="PZM220" s="93"/>
      <c r="PZN220" s="93"/>
      <c r="PZO220" s="93"/>
      <c r="PZP220" s="93"/>
      <c r="PZQ220" s="93"/>
      <c r="PZR220" s="93"/>
      <c r="PZS220" s="93"/>
      <c r="PZT220" s="93"/>
      <c r="PZU220" s="93"/>
      <c r="PZV220" s="93"/>
      <c r="PZW220" s="93"/>
      <c r="PZX220" s="93"/>
      <c r="PZY220" s="93"/>
      <c r="PZZ220" s="93"/>
      <c r="QAA220" s="93"/>
      <c r="QAB220" s="93"/>
      <c r="QAC220" s="93"/>
      <c r="QAD220" s="93"/>
      <c r="QAE220" s="93"/>
      <c r="QAF220" s="93"/>
      <c r="QAG220" s="93"/>
      <c r="QAH220" s="93"/>
      <c r="QAI220" s="93"/>
      <c r="QAJ220" s="93"/>
      <c r="QAK220" s="93"/>
      <c r="QAL220" s="93"/>
      <c r="QAM220" s="93"/>
      <c r="QAN220" s="93"/>
      <c r="QAO220" s="93"/>
      <c r="QAP220" s="93"/>
      <c r="QAQ220" s="93"/>
      <c r="QAR220" s="93"/>
      <c r="QAS220" s="93"/>
      <c r="QAT220" s="93"/>
      <c r="QAU220" s="93"/>
      <c r="QAV220" s="93"/>
      <c r="QAW220" s="93"/>
      <c r="QAX220" s="93"/>
      <c r="QAY220" s="93"/>
      <c r="QAZ220" s="93"/>
      <c r="QBA220" s="93"/>
      <c r="QBB220" s="93"/>
      <c r="QBC220" s="93"/>
      <c r="QBD220" s="93"/>
      <c r="QBE220" s="93"/>
      <c r="QBF220" s="93"/>
      <c r="QBG220" s="93"/>
      <c r="QBH220" s="93"/>
      <c r="QBI220" s="93"/>
      <c r="QBJ220" s="93"/>
      <c r="QBK220" s="93"/>
      <c r="QBL220" s="93"/>
      <c r="QBM220" s="93"/>
      <c r="QBN220" s="93"/>
      <c r="QBO220" s="93"/>
      <c r="QBP220" s="93"/>
      <c r="QBQ220" s="93"/>
      <c r="QBR220" s="93"/>
      <c r="QBS220" s="93"/>
      <c r="QBT220" s="93"/>
      <c r="QBU220" s="93"/>
      <c r="QBV220" s="93"/>
      <c r="QBW220" s="93"/>
      <c r="QBX220" s="93"/>
      <c r="QBY220" s="93"/>
      <c r="QBZ220" s="93"/>
      <c r="QCA220" s="93"/>
      <c r="QCB220" s="93"/>
      <c r="QCC220" s="93"/>
      <c r="QCD220" s="93"/>
      <c r="QCE220" s="93"/>
      <c r="QCF220" s="93"/>
      <c r="QCG220" s="93"/>
      <c r="QCH220" s="93"/>
      <c r="QCI220" s="93"/>
      <c r="QCJ220" s="93"/>
      <c r="QCK220" s="93"/>
      <c r="QCL220" s="93"/>
      <c r="QCM220" s="93"/>
      <c r="QCN220" s="93"/>
      <c r="QCO220" s="93"/>
      <c r="QCP220" s="93"/>
      <c r="QCQ220" s="93"/>
      <c r="QCR220" s="93"/>
      <c r="QCS220" s="93"/>
      <c r="QCT220" s="93"/>
      <c r="QCU220" s="93"/>
      <c r="QCV220" s="93"/>
      <c r="QCW220" s="93"/>
      <c r="QCX220" s="93"/>
      <c r="QCY220" s="93"/>
      <c r="QCZ220" s="93"/>
      <c r="QDA220" s="93"/>
      <c r="QDB220" s="93"/>
      <c r="QDC220" s="93"/>
      <c r="QDD220" s="93"/>
      <c r="QDE220" s="93"/>
      <c r="QDF220" s="93"/>
      <c r="QDG220" s="93"/>
      <c r="QDH220" s="93"/>
      <c r="QDI220" s="93"/>
      <c r="QDJ220" s="93"/>
      <c r="QDK220" s="93"/>
      <c r="QDL220" s="93"/>
      <c r="QDM220" s="93"/>
      <c r="QDN220" s="93"/>
      <c r="QDO220" s="93"/>
      <c r="QDP220" s="93"/>
      <c r="QDQ220" s="93"/>
      <c r="QDR220" s="93"/>
      <c r="QDS220" s="93"/>
      <c r="QDT220" s="93"/>
      <c r="QDU220" s="93"/>
      <c r="QDV220" s="93"/>
      <c r="QDW220" s="93"/>
      <c r="QDX220" s="93"/>
      <c r="QDY220" s="93"/>
      <c r="QDZ220" s="93"/>
      <c r="QEA220" s="93"/>
      <c r="QEB220" s="93"/>
      <c r="QEC220" s="93"/>
      <c r="QED220" s="93"/>
      <c r="QEE220" s="93"/>
      <c r="QEF220" s="93"/>
      <c r="QEG220" s="93"/>
      <c r="QEH220" s="93"/>
      <c r="QEI220" s="93"/>
      <c r="QEJ220" s="93"/>
      <c r="QEK220" s="93"/>
      <c r="QEL220" s="93"/>
      <c r="QEM220" s="93"/>
      <c r="QEN220" s="93"/>
      <c r="QEO220" s="93"/>
      <c r="QEP220" s="93"/>
      <c r="QEQ220" s="93"/>
      <c r="QER220" s="93"/>
      <c r="QES220" s="93"/>
      <c r="QET220" s="93"/>
      <c r="QEU220" s="93"/>
      <c r="QEV220" s="93"/>
      <c r="QEW220" s="93"/>
      <c r="QEX220" s="93"/>
      <c r="QEY220" s="93"/>
      <c r="QEZ220" s="93"/>
      <c r="QFA220" s="93"/>
      <c r="QFB220" s="93"/>
      <c r="QFC220" s="93"/>
      <c r="QFD220" s="93"/>
      <c r="QFE220" s="93"/>
      <c r="QFF220" s="93"/>
      <c r="QFG220" s="93"/>
      <c r="QFH220" s="93"/>
      <c r="QFI220" s="93"/>
      <c r="QFJ220" s="93"/>
      <c r="QFK220" s="93"/>
      <c r="QFL220" s="93"/>
      <c r="QFM220" s="93"/>
      <c r="QFN220" s="93"/>
      <c r="QFO220" s="93"/>
      <c r="QFP220" s="93"/>
      <c r="QFQ220" s="93"/>
      <c r="QFR220" s="93"/>
      <c r="QFS220" s="93"/>
      <c r="QFT220" s="93"/>
      <c r="QFU220" s="93"/>
      <c r="QFV220" s="93"/>
      <c r="QFW220" s="93"/>
      <c r="QFX220" s="93"/>
      <c r="QFY220" s="93"/>
      <c r="QFZ220" s="93"/>
      <c r="QGA220" s="93"/>
      <c r="QGB220" s="93"/>
      <c r="QGC220" s="93"/>
      <c r="QGD220" s="93"/>
      <c r="QGE220" s="93"/>
      <c r="QGF220" s="93"/>
      <c r="QGG220" s="93"/>
      <c r="QGH220" s="93"/>
      <c r="QGI220" s="93"/>
      <c r="QGJ220" s="93"/>
      <c r="QGK220" s="93"/>
      <c r="QGL220" s="93"/>
      <c r="QGM220" s="93"/>
      <c r="QGN220" s="93"/>
      <c r="QGO220" s="93"/>
      <c r="QGP220" s="93"/>
      <c r="QGQ220" s="93"/>
      <c r="QGR220" s="93"/>
      <c r="QGS220" s="93"/>
      <c r="QGT220" s="93"/>
      <c r="QGU220" s="93"/>
      <c r="QGV220" s="93"/>
      <c r="QGW220" s="93"/>
      <c r="QGX220" s="93"/>
      <c r="QGY220" s="93"/>
      <c r="QGZ220" s="93"/>
      <c r="QHA220" s="93"/>
      <c r="QHB220" s="93"/>
      <c r="QHC220" s="93"/>
      <c r="QHD220" s="93"/>
      <c r="QHE220" s="93"/>
      <c r="QHF220" s="93"/>
      <c r="QHG220" s="93"/>
      <c r="QHH220" s="93"/>
      <c r="QHI220" s="93"/>
      <c r="QHJ220" s="93"/>
      <c r="QHK220" s="93"/>
      <c r="QHL220" s="93"/>
      <c r="QHM220" s="93"/>
      <c r="QHN220" s="93"/>
      <c r="QHO220" s="93"/>
      <c r="QHP220" s="93"/>
      <c r="QHQ220" s="93"/>
      <c r="QHR220" s="93"/>
      <c r="QHS220" s="93"/>
      <c r="QHT220" s="93"/>
      <c r="QHU220" s="93"/>
      <c r="QHV220" s="93"/>
      <c r="QHW220" s="93"/>
      <c r="QHX220" s="93"/>
      <c r="QHY220" s="93"/>
      <c r="QHZ220" s="93"/>
      <c r="QIA220" s="93"/>
      <c r="QIB220" s="93"/>
      <c r="QIC220" s="93"/>
      <c r="QID220" s="93"/>
      <c r="QIE220" s="93"/>
      <c r="QIF220" s="93"/>
      <c r="QIG220" s="93"/>
      <c r="QIH220" s="93"/>
      <c r="QII220" s="93"/>
      <c r="QIJ220" s="93"/>
      <c r="QIK220" s="93"/>
      <c r="QIL220" s="93"/>
      <c r="QIM220" s="93"/>
      <c r="QIN220" s="93"/>
      <c r="QIO220" s="93"/>
      <c r="QIP220" s="93"/>
      <c r="QIQ220" s="93"/>
      <c r="QIR220" s="93"/>
      <c r="QIS220" s="93"/>
      <c r="QIT220" s="93"/>
      <c r="QIU220" s="93"/>
      <c r="QIV220" s="93"/>
      <c r="QIW220" s="93"/>
      <c r="QIX220" s="93"/>
      <c r="QIY220" s="93"/>
      <c r="QIZ220" s="93"/>
      <c r="QJA220" s="93"/>
      <c r="QJB220" s="93"/>
      <c r="QJC220" s="93"/>
      <c r="QJD220" s="93"/>
      <c r="QJE220" s="93"/>
      <c r="QJF220" s="93"/>
      <c r="QJG220" s="93"/>
      <c r="QJH220" s="93"/>
      <c r="QJI220" s="93"/>
      <c r="QJJ220" s="93"/>
      <c r="QJK220" s="93"/>
      <c r="QJL220" s="93"/>
      <c r="QJM220" s="93"/>
      <c r="QJN220" s="93"/>
      <c r="QJO220" s="93"/>
      <c r="QJP220" s="93"/>
      <c r="QJQ220" s="93"/>
      <c r="QJR220" s="93"/>
      <c r="QJS220" s="93"/>
      <c r="QJT220" s="93"/>
      <c r="QJU220" s="93"/>
      <c r="QJV220" s="93"/>
      <c r="QJW220" s="93"/>
      <c r="QJX220" s="93"/>
      <c r="QJY220" s="93"/>
      <c r="QJZ220" s="93"/>
      <c r="QKA220" s="93"/>
      <c r="QKB220" s="93"/>
      <c r="QKC220" s="93"/>
      <c r="QKD220" s="93"/>
      <c r="QKE220" s="93"/>
      <c r="QKF220" s="93"/>
      <c r="QKG220" s="93"/>
      <c r="QKH220" s="93"/>
      <c r="QKI220" s="93"/>
      <c r="QKJ220" s="93"/>
      <c r="QKK220" s="93"/>
      <c r="QKL220" s="93"/>
      <c r="QKM220" s="93"/>
      <c r="QKN220" s="93"/>
      <c r="QKO220" s="93"/>
      <c r="QKP220" s="93"/>
      <c r="QKQ220" s="93"/>
      <c r="QKR220" s="93"/>
      <c r="QKS220" s="93"/>
      <c r="QKT220" s="93"/>
      <c r="QKU220" s="93"/>
      <c r="QKV220" s="93"/>
      <c r="QKW220" s="93"/>
      <c r="QKX220" s="93"/>
      <c r="QKY220" s="93"/>
      <c r="QKZ220" s="93"/>
      <c r="QLA220" s="93"/>
      <c r="QLB220" s="93"/>
      <c r="QLC220" s="93"/>
      <c r="QLD220" s="93"/>
      <c r="QLE220" s="93"/>
      <c r="QLF220" s="93"/>
      <c r="QLG220" s="93"/>
      <c r="QLH220" s="93"/>
      <c r="QLI220" s="93"/>
      <c r="QLJ220" s="93"/>
      <c r="QLK220" s="93"/>
      <c r="QLL220" s="93"/>
      <c r="QLM220" s="93"/>
      <c r="QLN220" s="93"/>
      <c r="QLO220" s="93"/>
      <c r="QLP220" s="93"/>
      <c r="QLQ220" s="93"/>
      <c r="QLR220" s="93"/>
      <c r="QLS220" s="93"/>
      <c r="QLT220" s="93"/>
      <c r="QLU220" s="93"/>
      <c r="QLV220" s="93"/>
      <c r="QLW220" s="93"/>
      <c r="QLX220" s="93"/>
      <c r="QLY220" s="93"/>
      <c r="QLZ220" s="93"/>
      <c r="QMA220" s="93"/>
      <c r="QMB220" s="93"/>
      <c r="QMC220" s="93"/>
      <c r="QMD220" s="93"/>
      <c r="QME220" s="93"/>
      <c r="QMF220" s="93"/>
      <c r="QMG220" s="93"/>
      <c r="QMH220" s="93"/>
      <c r="QMI220" s="93"/>
      <c r="QMJ220" s="93"/>
      <c r="QMK220" s="93"/>
      <c r="QML220" s="93"/>
      <c r="QMM220" s="93"/>
      <c r="QMN220" s="93"/>
      <c r="QMO220" s="93"/>
      <c r="QMP220" s="93"/>
      <c r="QMQ220" s="93"/>
      <c r="QMR220" s="93"/>
      <c r="QMS220" s="93"/>
      <c r="QMT220" s="93"/>
      <c r="QMU220" s="93"/>
      <c r="QMV220" s="93"/>
      <c r="QMW220" s="93"/>
      <c r="QMX220" s="93"/>
      <c r="QMY220" s="93"/>
      <c r="QMZ220" s="93"/>
      <c r="QNA220" s="93"/>
      <c r="QNB220" s="93"/>
      <c r="QNC220" s="93"/>
      <c r="QND220" s="93"/>
      <c r="QNE220" s="93"/>
      <c r="QNF220" s="93"/>
      <c r="QNG220" s="93"/>
      <c r="QNH220" s="93"/>
      <c r="QNI220" s="93"/>
      <c r="QNJ220" s="93"/>
      <c r="QNK220" s="93"/>
      <c r="QNL220" s="93"/>
      <c r="QNM220" s="93"/>
      <c r="QNN220" s="93"/>
      <c r="QNO220" s="93"/>
      <c r="QNP220" s="93"/>
      <c r="QNQ220" s="93"/>
      <c r="QNR220" s="93"/>
      <c r="QNS220" s="93"/>
      <c r="QNT220" s="93"/>
      <c r="QNU220" s="93"/>
      <c r="QNV220" s="93"/>
      <c r="QNW220" s="93"/>
      <c r="QNX220" s="93"/>
      <c r="QNY220" s="93"/>
      <c r="QNZ220" s="93"/>
      <c r="QOA220" s="93"/>
      <c r="QOB220" s="93"/>
      <c r="QOC220" s="93"/>
      <c r="QOD220" s="93"/>
      <c r="QOE220" s="93"/>
      <c r="QOF220" s="93"/>
      <c r="QOG220" s="93"/>
      <c r="QOH220" s="93"/>
      <c r="QOI220" s="93"/>
      <c r="QOJ220" s="93"/>
      <c r="QOK220" s="93"/>
      <c r="QOL220" s="93"/>
      <c r="QOM220" s="93"/>
      <c r="QON220" s="93"/>
      <c r="QOO220" s="93"/>
      <c r="QOP220" s="93"/>
      <c r="QOQ220" s="93"/>
      <c r="QOR220" s="93"/>
      <c r="QOS220" s="93"/>
      <c r="QOT220" s="93"/>
      <c r="QOU220" s="93"/>
      <c r="QOV220" s="93"/>
      <c r="QOW220" s="93"/>
      <c r="QOX220" s="93"/>
      <c r="QOY220" s="93"/>
      <c r="QOZ220" s="93"/>
      <c r="QPA220" s="93"/>
      <c r="QPB220" s="93"/>
      <c r="QPC220" s="93"/>
      <c r="QPD220" s="93"/>
      <c r="QPE220" s="93"/>
      <c r="QPF220" s="93"/>
      <c r="QPG220" s="93"/>
      <c r="QPH220" s="93"/>
      <c r="QPI220" s="93"/>
      <c r="QPJ220" s="93"/>
      <c r="QPK220" s="93"/>
      <c r="QPL220" s="93"/>
      <c r="QPM220" s="93"/>
      <c r="QPN220" s="93"/>
      <c r="QPO220" s="93"/>
      <c r="QPP220" s="93"/>
      <c r="QPQ220" s="93"/>
      <c r="QPR220" s="93"/>
      <c r="QPS220" s="93"/>
      <c r="QPT220" s="93"/>
      <c r="QPU220" s="93"/>
      <c r="QPV220" s="93"/>
      <c r="QPW220" s="93"/>
      <c r="QPX220" s="93"/>
      <c r="QPY220" s="93"/>
      <c r="QPZ220" s="93"/>
      <c r="QQA220" s="93"/>
      <c r="QQB220" s="93"/>
      <c r="QQC220" s="93"/>
      <c r="QQD220" s="93"/>
      <c r="QQE220" s="93"/>
      <c r="QQF220" s="93"/>
      <c r="QQG220" s="93"/>
      <c r="QQH220" s="93"/>
      <c r="QQI220" s="93"/>
      <c r="QQJ220" s="93"/>
      <c r="QQK220" s="93"/>
      <c r="QQL220" s="93"/>
      <c r="QQM220" s="93"/>
      <c r="QQN220" s="93"/>
      <c r="QQO220" s="93"/>
      <c r="QQP220" s="93"/>
      <c r="QQQ220" s="93"/>
      <c r="QQR220" s="93"/>
      <c r="QQS220" s="93"/>
      <c r="QQT220" s="93"/>
      <c r="QQU220" s="93"/>
      <c r="QQV220" s="93"/>
      <c r="QQW220" s="93"/>
      <c r="QQX220" s="93"/>
      <c r="QQY220" s="93"/>
      <c r="QQZ220" s="93"/>
      <c r="QRA220" s="93"/>
      <c r="QRB220" s="93"/>
      <c r="QRC220" s="93"/>
      <c r="QRD220" s="93"/>
      <c r="QRE220" s="93"/>
      <c r="QRF220" s="93"/>
      <c r="QRG220" s="93"/>
      <c r="QRH220" s="93"/>
      <c r="QRI220" s="93"/>
      <c r="QRJ220" s="93"/>
      <c r="QRK220" s="93"/>
      <c r="QRL220" s="93"/>
      <c r="QRM220" s="93"/>
      <c r="QRN220" s="93"/>
      <c r="QRO220" s="93"/>
      <c r="QRP220" s="93"/>
      <c r="QRQ220" s="93"/>
      <c r="QRR220" s="93"/>
      <c r="QRS220" s="93"/>
      <c r="QRT220" s="93"/>
      <c r="QRU220" s="93"/>
      <c r="QRV220" s="93"/>
      <c r="QRW220" s="93"/>
      <c r="QRX220" s="93"/>
      <c r="QRY220" s="93"/>
      <c r="QRZ220" s="93"/>
      <c r="QSA220" s="93"/>
      <c r="QSB220" s="93"/>
      <c r="QSC220" s="93"/>
      <c r="QSD220" s="93"/>
      <c r="QSE220" s="93"/>
      <c r="QSF220" s="93"/>
      <c r="QSG220" s="93"/>
      <c r="QSH220" s="93"/>
      <c r="QSI220" s="93"/>
      <c r="QSJ220" s="93"/>
      <c r="QSK220" s="93"/>
      <c r="QSL220" s="93"/>
      <c r="QSM220" s="93"/>
      <c r="QSN220" s="93"/>
      <c r="QSO220" s="93"/>
      <c r="QSP220" s="93"/>
      <c r="QSQ220" s="93"/>
      <c r="QSR220" s="93"/>
      <c r="QSS220" s="93"/>
      <c r="QST220" s="93"/>
      <c r="QSU220" s="93"/>
      <c r="QSV220" s="93"/>
      <c r="QSW220" s="93"/>
      <c r="QSX220" s="93"/>
      <c r="QSY220" s="93"/>
      <c r="QSZ220" s="93"/>
      <c r="QTA220" s="93"/>
      <c r="QTB220" s="93"/>
      <c r="QTC220" s="93"/>
      <c r="QTD220" s="93"/>
      <c r="QTE220" s="93"/>
      <c r="QTF220" s="93"/>
      <c r="QTG220" s="93"/>
      <c r="QTH220" s="93"/>
      <c r="QTI220" s="93"/>
      <c r="QTJ220" s="93"/>
      <c r="QTK220" s="93"/>
      <c r="QTL220" s="93"/>
      <c r="QTM220" s="93"/>
      <c r="QTN220" s="93"/>
      <c r="QTO220" s="93"/>
      <c r="QTP220" s="93"/>
      <c r="QTQ220" s="93"/>
      <c r="QTR220" s="93"/>
      <c r="QTS220" s="93"/>
      <c r="QTT220" s="93"/>
      <c r="QTU220" s="93"/>
      <c r="QTV220" s="93"/>
      <c r="QTW220" s="93"/>
      <c r="QTX220" s="93"/>
      <c r="QTY220" s="93"/>
      <c r="QTZ220" s="93"/>
      <c r="QUA220" s="93"/>
      <c r="QUB220" s="93"/>
      <c r="QUC220" s="93"/>
      <c r="QUD220" s="93"/>
      <c r="QUE220" s="93"/>
      <c r="QUF220" s="93"/>
      <c r="QUG220" s="93"/>
      <c r="QUH220" s="93"/>
      <c r="QUI220" s="93"/>
      <c r="QUJ220" s="93"/>
      <c r="QUK220" s="93"/>
      <c r="QUL220" s="93"/>
      <c r="QUM220" s="93"/>
      <c r="QUN220" s="93"/>
      <c r="QUO220" s="93"/>
      <c r="QUP220" s="93"/>
      <c r="QUQ220" s="93"/>
      <c r="QUR220" s="93"/>
      <c r="QUS220" s="93"/>
      <c r="QUT220" s="93"/>
      <c r="QUU220" s="93"/>
      <c r="QUV220" s="93"/>
      <c r="QUW220" s="93"/>
      <c r="QUX220" s="93"/>
      <c r="QUY220" s="93"/>
      <c r="QUZ220" s="93"/>
      <c r="QVA220" s="93"/>
      <c r="QVB220" s="93"/>
      <c r="QVC220" s="93"/>
      <c r="QVD220" s="93"/>
      <c r="QVE220" s="93"/>
      <c r="QVF220" s="93"/>
      <c r="QVG220" s="93"/>
      <c r="QVH220" s="93"/>
      <c r="QVI220" s="93"/>
      <c r="QVJ220" s="93"/>
      <c r="QVK220" s="93"/>
      <c r="QVL220" s="93"/>
      <c r="QVM220" s="93"/>
      <c r="QVN220" s="93"/>
      <c r="QVO220" s="93"/>
      <c r="QVP220" s="93"/>
      <c r="QVQ220" s="93"/>
      <c r="QVR220" s="93"/>
      <c r="QVS220" s="93"/>
      <c r="QVT220" s="93"/>
      <c r="QVU220" s="93"/>
      <c r="QVV220" s="93"/>
      <c r="QVW220" s="93"/>
      <c r="QVX220" s="93"/>
      <c r="QVY220" s="93"/>
      <c r="QVZ220" s="93"/>
      <c r="QWA220" s="93"/>
      <c r="QWB220" s="93"/>
      <c r="QWC220" s="93"/>
      <c r="QWD220" s="93"/>
      <c r="QWE220" s="93"/>
      <c r="QWF220" s="93"/>
      <c r="QWG220" s="93"/>
      <c r="QWH220" s="93"/>
      <c r="QWI220" s="93"/>
      <c r="QWJ220" s="93"/>
      <c r="QWK220" s="93"/>
      <c r="QWL220" s="93"/>
      <c r="QWM220" s="93"/>
      <c r="QWN220" s="93"/>
      <c r="QWO220" s="93"/>
      <c r="QWP220" s="93"/>
      <c r="QWQ220" s="93"/>
      <c r="QWR220" s="93"/>
      <c r="QWS220" s="93"/>
      <c r="QWT220" s="93"/>
      <c r="QWU220" s="93"/>
      <c r="QWV220" s="93"/>
      <c r="QWW220" s="93"/>
      <c r="QWX220" s="93"/>
      <c r="QWY220" s="93"/>
      <c r="QWZ220" s="93"/>
      <c r="QXA220" s="93"/>
      <c r="QXB220" s="93"/>
      <c r="QXC220" s="93"/>
      <c r="QXD220" s="93"/>
      <c r="QXE220" s="93"/>
      <c r="QXF220" s="93"/>
      <c r="QXG220" s="93"/>
      <c r="QXH220" s="93"/>
      <c r="QXI220" s="93"/>
      <c r="QXJ220" s="93"/>
      <c r="QXK220" s="93"/>
      <c r="QXL220" s="93"/>
      <c r="QXM220" s="93"/>
      <c r="QXN220" s="93"/>
      <c r="QXO220" s="93"/>
      <c r="QXP220" s="93"/>
      <c r="QXQ220" s="93"/>
      <c r="QXR220" s="93"/>
      <c r="QXS220" s="93"/>
      <c r="QXT220" s="93"/>
      <c r="QXU220" s="93"/>
      <c r="QXV220" s="93"/>
      <c r="QXW220" s="93"/>
      <c r="QXX220" s="93"/>
      <c r="QXY220" s="93"/>
      <c r="QXZ220" s="93"/>
      <c r="QYA220" s="93"/>
      <c r="QYB220" s="93"/>
      <c r="QYC220" s="93"/>
      <c r="QYD220" s="93"/>
      <c r="QYE220" s="93"/>
      <c r="QYF220" s="93"/>
      <c r="QYG220" s="93"/>
      <c r="QYH220" s="93"/>
      <c r="QYI220" s="93"/>
      <c r="QYJ220" s="93"/>
      <c r="QYK220" s="93"/>
      <c r="QYL220" s="93"/>
      <c r="QYM220" s="93"/>
      <c r="QYN220" s="93"/>
      <c r="QYO220" s="93"/>
      <c r="QYP220" s="93"/>
      <c r="QYQ220" s="93"/>
      <c r="QYR220" s="93"/>
      <c r="QYS220" s="93"/>
      <c r="QYT220" s="93"/>
      <c r="QYU220" s="93"/>
      <c r="QYV220" s="93"/>
      <c r="QYW220" s="93"/>
      <c r="QYX220" s="93"/>
      <c r="QYY220" s="93"/>
      <c r="QYZ220" s="93"/>
      <c r="QZA220" s="93"/>
      <c r="QZB220" s="93"/>
      <c r="QZC220" s="93"/>
      <c r="QZD220" s="93"/>
      <c r="QZE220" s="93"/>
      <c r="QZF220" s="93"/>
      <c r="QZG220" s="93"/>
      <c r="QZH220" s="93"/>
      <c r="QZI220" s="93"/>
      <c r="QZJ220" s="93"/>
      <c r="QZK220" s="93"/>
      <c r="QZL220" s="93"/>
      <c r="QZM220" s="93"/>
      <c r="QZN220" s="93"/>
      <c r="QZO220" s="93"/>
      <c r="QZP220" s="93"/>
      <c r="QZQ220" s="93"/>
      <c r="QZR220" s="93"/>
      <c r="QZS220" s="93"/>
      <c r="QZT220" s="93"/>
      <c r="QZU220" s="93"/>
      <c r="QZV220" s="93"/>
      <c r="QZW220" s="93"/>
      <c r="QZX220" s="93"/>
      <c r="QZY220" s="93"/>
      <c r="QZZ220" s="93"/>
      <c r="RAA220" s="93"/>
      <c r="RAB220" s="93"/>
      <c r="RAC220" s="93"/>
      <c r="RAD220" s="93"/>
      <c r="RAE220" s="93"/>
      <c r="RAF220" s="93"/>
      <c r="RAG220" s="93"/>
      <c r="RAH220" s="93"/>
      <c r="RAI220" s="93"/>
      <c r="RAJ220" s="93"/>
      <c r="RAK220" s="93"/>
      <c r="RAL220" s="93"/>
      <c r="RAM220" s="93"/>
      <c r="RAN220" s="93"/>
      <c r="RAO220" s="93"/>
      <c r="RAP220" s="93"/>
      <c r="RAQ220" s="93"/>
      <c r="RAR220" s="93"/>
      <c r="RAS220" s="93"/>
      <c r="RAT220" s="93"/>
      <c r="RAU220" s="93"/>
      <c r="RAV220" s="93"/>
      <c r="RAW220" s="93"/>
      <c r="RAX220" s="93"/>
      <c r="RAY220" s="93"/>
      <c r="RAZ220" s="93"/>
      <c r="RBA220" s="93"/>
      <c r="RBB220" s="93"/>
      <c r="RBC220" s="93"/>
      <c r="RBD220" s="93"/>
      <c r="RBE220" s="93"/>
      <c r="RBF220" s="93"/>
      <c r="RBG220" s="93"/>
      <c r="RBH220" s="93"/>
      <c r="RBI220" s="93"/>
      <c r="RBJ220" s="93"/>
      <c r="RBK220" s="93"/>
      <c r="RBL220" s="93"/>
      <c r="RBM220" s="93"/>
      <c r="RBN220" s="93"/>
      <c r="RBO220" s="93"/>
      <c r="RBP220" s="93"/>
      <c r="RBQ220" s="93"/>
      <c r="RBR220" s="93"/>
      <c r="RBS220" s="93"/>
      <c r="RBT220" s="93"/>
      <c r="RBU220" s="93"/>
      <c r="RBV220" s="93"/>
      <c r="RBW220" s="93"/>
      <c r="RBX220" s="93"/>
      <c r="RBY220" s="93"/>
      <c r="RBZ220" s="93"/>
      <c r="RCA220" s="93"/>
      <c r="RCB220" s="93"/>
      <c r="RCC220" s="93"/>
      <c r="RCD220" s="93"/>
      <c r="RCE220" s="93"/>
      <c r="RCF220" s="93"/>
      <c r="RCG220" s="93"/>
      <c r="RCH220" s="93"/>
      <c r="RCI220" s="93"/>
      <c r="RCJ220" s="93"/>
      <c r="RCK220" s="93"/>
      <c r="RCL220" s="93"/>
      <c r="RCM220" s="93"/>
      <c r="RCN220" s="93"/>
      <c r="RCO220" s="93"/>
      <c r="RCP220" s="93"/>
      <c r="RCQ220" s="93"/>
      <c r="RCR220" s="93"/>
      <c r="RCS220" s="93"/>
      <c r="RCT220" s="93"/>
      <c r="RCU220" s="93"/>
      <c r="RCV220" s="93"/>
      <c r="RCW220" s="93"/>
      <c r="RCX220" s="93"/>
      <c r="RCY220" s="93"/>
      <c r="RCZ220" s="93"/>
      <c r="RDA220" s="93"/>
      <c r="RDB220" s="93"/>
      <c r="RDC220" s="93"/>
      <c r="RDD220" s="93"/>
      <c r="RDE220" s="93"/>
      <c r="RDF220" s="93"/>
      <c r="RDG220" s="93"/>
      <c r="RDH220" s="93"/>
      <c r="RDI220" s="93"/>
      <c r="RDJ220" s="93"/>
      <c r="RDK220" s="93"/>
      <c r="RDL220" s="93"/>
      <c r="RDM220" s="93"/>
      <c r="RDN220" s="93"/>
      <c r="RDO220" s="93"/>
      <c r="RDP220" s="93"/>
      <c r="RDQ220" s="93"/>
      <c r="RDR220" s="93"/>
      <c r="RDS220" s="93"/>
      <c r="RDT220" s="93"/>
      <c r="RDU220" s="93"/>
      <c r="RDV220" s="93"/>
      <c r="RDW220" s="93"/>
      <c r="RDX220" s="93"/>
      <c r="RDY220" s="93"/>
      <c r="RDZ220" s="93"/>
      <c r="REA220" s="93"/>
      <c r="REB220" s="93"/>
      <c r="REC220" s="93"/>
      <c r="RED220" s="93"/>
      <c r="REE220" s="93"/>
      <c r="REF220" s="93"/>
      <c r="REG220" s="93"/>
      <c r="REH220" s="93"/>
      <c r="REI220" s="93"/>
      <c r="REJ220" s="93"/>
      <c r="REK220" s="93"/>
      <c r="REL220" s="93"/>
      <c r="REM220" s="93"/>
      <c r="REN220" s="93"/>
      <c r="REO220" s="93"/>
      <c r="REP220" s="93"/>
      <c r="REQ220" s="93"/>
      <c r="RER220" s="93"/>
      <c r="RES220" s="93"/>
      <c r="RET220" s="93"/>
      <c r="REU220" s="93"/>
      <c r="REV220" s="93"/>
      <c r="REW220" s="93"/>
      <c r="REX220" s="93"/>
      <c r="REY220" s="93"/>
      <c r="REZ220" s="93"/>
      <c r="RFA220" s="93"/>
      <c r="RFB220" s="93"/>
      <c r="RFC220" s="93"/>
      <c r="RFD220" s="93"/>
      <c r="RFE220" s="93"/>
      <c r="RFF220" s="93"/>
      <c r="RFG220" s="93"/>
      <c r="RFH220" s="93"/>
      <c r="RFI220" s="93"/>
      <c r="RFJ220" s="93"/>
      <c r="RFK220" s="93"/>
      <c r="RFL220" s="93"/>
      <c r="RFM220" s="93"/>
      <c r="RFN220" s="93"/>
      <c r="RFO220" s="93"/>
      <c r="RFP220" s="93"/>
      <c r="RFQ220" s="93"/>
      <c r="RFR220" s="93"/>
      <c r="RFS220" s="93"/>
      <c r="RFT220" s="93"/>
      <c r="RFU220" s="93"/>
      <c r="RFV220" s="93"/>
      <c r="RFW220" s="93"/>
      <c r="RFX220" s="93"/>
      <c r="RFY220" s="93"/>
      <c r="RFZ220" s="93"/>
      <c r="RGA220" s="93"/>
      <c r="RGB220" s="93"/>
      <c r="RGC220" s="93"/>
      <c r="RGD220" s="93"/>
      <c r="RGE220" s="93"/>
      <c r="RGF220" s="93"/>
      <c r="RGG220" s="93"/>
      <c r="RGH220" s="93"/>
      <c r="RGI220" s="93"/>
      <c r="RGJ220" s="93"/>
      <c r="RGK220" s="93"/>
      <c r="RGL220" s="93"/>
      <c r="RGM220" s="93"/>
      <c r="RGN220" s="93"/>
      <c r="RGO220" s="93"/>
      <c r="RGP220" s="93"/>
      <c r="RGQ220" s="93"/>
      <c r="RGR220" s="93"/>
      <c r="RGS220" s="93"/>
      <c r="RGT220" s="93"/>
      <c r="RGU220" s="93"/>
      <c r="RGV220" s="93"/>
      <c r="RGW220" s="93"/>
      <c r="RGX220" s="93"/>
      <c r="RGY220" s="93"/>
      <c r="RGZ220" s="93"/>
      <c r="RHA220" s="93"/>
      <c r="RHB220" s="93"/>
      <c r="RHC220" s="93"/>
      <c r="RHD220" s="93"/>
      <c r="RHE220" s="93"/>
      <c r="RHF220" s="93"/>
      <c r="RHG220" s="93"/>
      <c r="RHH220" s="93"/>
      <c r="RHI220" s="93"/>
      <c r="RHJ220" s="93"/>
      <c r="RHK220" s="93"/>
      <c r="RHL220" s="93"/>
      <c r="RHM220" s="93"/>
      <c r="RHN220" s="93"/>
      <c r="RHO220" s="93"/>
      <c r="RHP220" s="93"/>
      <c r="RHQ220" s="93"/>
      <c r="RHR220" s="93"/>
      <c r="RHS220" s="93"/>
      <c r="RHT220" s="93"/>
      <c r="RHU220" s="93"/>
      <c r="RHV220" s="93"/>
      <c r="RHW220" s="93"/>
      <c r="RHX220" s="93"/>
      <c r="RHY220" s="93"/>
      <c r="RHZ220" s="93"/>
      <c r="RIA220" s="93"/>
      <c r="RIB220" s="93"/>
      <c r="RIC220" s="93"/>
      <c r="RID220" s="93"/>
      <c r="RIE220" s="93"/>
      <c r="RIF220" s="93"/>
      <c r="RIG220" s="93"/>
      <c r="RIH220" s="93"/>
      <c r="RII220" s="93"/>
      <c r="RIJ220" s="93"/>
      <c r="RIK220" s="93"/>
      <c r="RIL220" s="93"/>
      <c r="RIM220" s="93"/>
      <c r="RIN220" s="93"/>
      <c r="RIO220" s="93"/>
      <c r="RIP220" s="93"/>
      <c r="RIQ220" s="93"/>
      <c r="RIR220" s="93"/>
      <c r="RIS220" s="93"/>
      <c r="RIT220" s="93"/>
      <c r="RIU220" s="93"/>
      <c r="RIV220" s="93"/>
      <c r="RIW220" s="93"/>
      <c r="RIX220" s="93"/>
      <c r="RIY220" s="93"/>
      <c r="RIZ220" s="93"/>
      <c r="RJA220" s="93"/>
      <c r="RJB220" s="93"/>
      <c r="RJC220" s="93"/>
      <c r="RJD220" s="93"/>
      <c r="RJE220" s="93"/>
      <c r="RJF220" s="93"/>
      <c r="RJG220" s="93"/>
      <c r="RJH220" s="93"/>
      <c r="RJI220" s="93"/>
      <c r="RJJ220" s="93"/>
      <c r="RJK220" s="93"/>
      <c r="RJL220" s="93"/>
      <c r="RJM220" s="93"/>
      <c r="RJN220" s="93"/>
      <c r="RJO220" s="93"/>
      <c r="RJP220" s="93"/>
      <c r="RJQ220" s="93"/>
      <c r="RJR220" s="93"/>
      <c r="RJS220" s="93"/>
      <c r="RJT220" s="93"/>
      <c r="RJU220" s="93"/>
      <c r="RJV220" s="93"/>
      <c r="RJW220" s="93"/>
      <c r="RJX220" s="93"/>
      <c r="RJY220" s="93"/>
      <c r="RJZ220" s="93"/>
      <c r="RKA220" s="93"/>
      <c r="RKB220" s="93"/>
      <c r="RKC220" s="93"/>
      <c r="RKD220" s="93"/>
      <c r="RKE220" s="93"/>
      <c r="RKF220" s="93"/>
      <c r="RKG220" s="93"/>
      <c r="RKH220" s="93"/>
      <c r="RKI220" s="93"/>
      <c r="RKJ220" s="93"/>
      <c r="RKK220" s="93"/>
      <c r="RKL220" s="93"/>
      <c r="RKM220" s="93"/>
      <c r="RKN220" s="93"/>
      <c r="RKO220" s="93"/>
      <c r="RKP220" s="93"/>
      <c r="RKQ220" s="93"/>
      <c r="RKR220" s="93"/>
      <c r="RKS220" s="93"/>
      <c r="RKT220" s="93"/>
      <c r="RKU220" s="93"/>
      <c r="RKV220" s="93"/>
      <c r="RKW220" s="93"/>
      <c r="RKX220" s="93"/>
      <c r="RKY220" s="93"/>
      <c r="RKZ220" s="93"/>
      <c r="RLA220" s="93"/>
      <c r="RLB220" s="93"/>
      <c r="RLC220" s="93"/>
      <c r="RLD220" s="93"/>
      <c r="RLE220" s="93"/>
      <c r="RLF220" s="93"/>
      <c r="RLG220" s="93"/>
      <c r="RLH220" s="93"/>
      <c r="RLI220" s="93"/>
      <c r="RLJ220" s="93"/>
      <c r="RLK220" s="93"/>
      <c r="RLL220" s="93"/>
      <c r="RLM220" s="93"/>
      <c r="RLN220" s="93"/>
      <c r="RLO220" s="93"/>
      <c r="RLP220" s="93"/>
      <c r="RLQ220" s="93"/>
      <c r="RLR220" s="93"/>
      <c r="RLS220" s="93"/>
      <c r="RLT220" s="93"/>
      <c r="RLU220" s="93"/>
      <c r="RLV220" s="93"/>
      <c r="RLW220" s="93"/>
      <c r="RLX220" s="93"/>
      <c r="RLY220" s="93"/>
      <c r="RLZ220" s="93"/>
      <c r="RMA220" s="93"/>
      <c r="RMB220" s="93"/>
      <c r="RMC220" s="93"/>
      <c r="RMD220" s="93"/>
      <c r="RME220" s="93"/>
      <c r="RMF220" s="93"/>
      <c r="RMG220" s="93"/>
      <c r="RMH220" s="93"/>
      <c r="RMI220" s="93"/>
      <c r="RMJ220" s="93"/>
      <c r="RMK220" s="93"/>
      <c r="RML220" s="93"/>
      <c r="RMM220" s="93"/>
      <c r="RMN220" s="93"/>
      <c r="RMO220" s="93"/>
      <c r="RMP220" s="93"/>
      <c r="RMQ220" s="93"/>
      <c r="RMR220" s="93"/>
      <c r="RMS220" s="93"/>
      <c r="RMT220" s="93"/>
      <c r="RMU220" s="93"/>
      <c r="RMV220" s="93"/>
      <c r="RMW220" s="93"/>
      <c r="RMX220" s="93"/>
      <c r="RMY220" s="93"/>
      <c r="RMZ220" s="93"/>
      <c r="RNA220" s="93"/>
      <c r="RNB220" s="93"/>
      <c r="RNC220" s="93"/>
      <c r="RND220" s="93"/>
      <c r="RNE220" s="93"/>
      <c r="RNF220" s="93"/>
      <c r="RNG220" s="93"/>
      <c r="RNH220" s="93"/>
      <c r="RNI220" s="93"/>
      <c r="RNJ220" s="93"/>
      <c r="RNK220" s="93"/>
      <c r="RNL220" s="93"/>
      <c r="RNM220" s="93"/>
      <c r="RNN220" s="93"/>
      <c r="RNO220" s="93"/>
      <c r="RNP220" s="93"/>
      <c r="RNQ220" s="93"/>
      <c r="RNR220" s="93"/>
      <c r="RNS220" s="93"/>
      <c r="RNT220" s="93"/>
      <c r="RNU220" s="93"/>
      <c r="RNV220" s="93"/>
      <c r="RNW220" s="93"/>
      <c r="RNX220" s="93"/>
      <c r="RNY220" s="93"/>
      <c r="RNZ220" s="93"/>
      <c r="ROA220" s="93"/>
      <c r="ROB220" s="93"/>
      <c r="ROC220" s="93"/>
      <c r="ROD220" s="93"/>
      <c r="ROE220" s="93"/>
      <c r="ROF220" s="93"/>
      <c r="ROG220" s="93"/>
      <c r="ROH220" s="93"/>
      <c r="ROI220" s="93"/>
      <c r="ROJ220" s="93"/>
      <c r="ROK220" s="93"/>
      <c r="ROL220" s="93"/>
      <c r="ROM220" s="93"/>
      <c r="RON220" s="93"/>
      <c r="ROO220" s="93"/>
      <c r="ROP220" s="93"/>
      <c r="ROQ220" s="93"/>
      <c r="ROR220" s="93"/>
      <c r="ROS220" s="93"/>
      <c r="ROT220" s="93"/>
      <c r="ROU220" s="93"/>
      <c r="ROV220" s="93"/>
      <c r="ROW220" s="93"/>
      <c r="ROX220" s="93"/>
      <c r="ROY220" s="93"/>
      <c r="ROZ220" s="93"/>
      <c r="RPA220" s="93"/>
      <c r="RPB220" s="93"/>
      <c r="RPC220" s="93"/>
      <c r="RPD220" s="93"/>
      <c r="RPE220" s="93"/>
      <c r="RPF220" s="93"/>
      <c r="RPG220" s="93"/>
      <c r="RPH220" s="93"/>
      <c r="RPI220" s="93"/>
      <c r="RPJ220" s="93"/>
      <c r="RPK220" s="93"/>
      <c r="RPL220" s="93"/>
      <c r="RPM220" s="93"/>
      <c r="RPN220" s="93"/>
      <c r="RPO220" s="93"/>
      <c r="RPP220" s="93"/>
      <c r="RPQ220" s="93"/>
      <c r="RPR220" s="93"/>
      <c r="RPS220" s="93"/>
      <c r="RPT220" s="93"/>
      <c r="RPU220" s="93"/>
      <c r="RPV220" s="93"/>
      <c r="RPW220" s="93"/>
      <c r="RPX220" s="93"/>
      <c r="RPY220" s="93"/>
      <c r="RPZ220" s="93"/>
      <c r="RQA220" s="93"/>
      <c r="RQB220" s="93"/>
      <c r="RQC220" s="93"/>
      <c r="RQD220" s="93"/>
      <c r="RQE220" s="93"/>
      <c r="RQF220" s="93"/>
      <c r="RQG220" s="93"/>
      <c r="RQH220" s="93"/>
      <c r="RQI220" s="93"/>
      <c r="RQJ220" s="93"/>
      <c r="RQK220" s="93"/>
      <c r="RQL220" s="93"/>
      <c r="RQM220" s="93"/>
      <c r="RQN220" s="93"/>
      <c r="RQO220" s="93"/>
      <c r="RQP220" s="93"/>
      <c r="RQQ220" s="93"/>
      <c r="RQR220" s="93"/>
      <c r="RQS220" s="93"/>
      <c r="RQT220" s="93"/>
      <c r="RQU220" s="93"/>
      <c r="RQV220" s="93"/>
      <c r="RQW220" s="93"/>
      <c r="RQX220" s="93"/>
      <c r="RQY220" s="93"/>
      <c r="RQZ220" s="93"/>
      <c r="RRA220" s="93"/>
      <c r="RRB220" s="93"/>
      <c r="RRC220" s="93"/>
      <c r="RRD220" s="93"/>
      <c r="RRE220" s="93"/>
      <c r="RRF220" s="93"/>
      <c r="RRG220" s="93"/>
      <c r="RRH220" s="93"/>
      <c r="RRI220" s="93"/>
      <c r="RRJ220" s="93"/>
      <c r="RRK220" s="93"/>
      <c r="RRL220" s="93"/>
      <c r="RRM220" s="93"/>
      <c r="RRN220" s="93"/>
      <c r="RRO220" s="93"/>
      <c r="RRP220" s="93"/>
      <c r="RRQ220" s="93"/>
      <c r="RRR220" s="93"/>
      <c r="RRS220" s="93"/>
      <c r="RRT220" s="93"/>
      <c r="RRU220" s="93"/>
      <c r="RRV220" s="93"/>
      <c r="RRW220" s="93"/>
      <c r="RRX220" s="93"/>
      <c r="RRY220" s="93"/>
      <c r="RRZ220" s="93"/>
      <c r="RSA220" s="93"/>
      <c r="RSB220" s="93"/>
      <c r="RSC220" s="93"/>
      <c r="RSD220" s="93"/>
      <c r="RSE220" s="93"/>
      <c r="RSF220" s="93"/>
      <c r="RSG220" s="93"/>
      <c r="RSH220" s="93"/>
      <c r="RSI220" s="93"/>
      <c r="RSJ220" s="93"/>
      <c r="RSK220" s="93"/>
      <c r="RSL220" s="93"/>
      <c r="RSM220" s="93"/>
      <c r="RSN220" s="93"/>
      <c r="RSO220" s="93"/>
      <c r="RSP220" s="93"/>
      <c r="RSQ220" s="93"/>
      <c r="RSR220" s="93"/>
      <c r="RSS220" s="93"/>
      <c r="RST220" s="93"/>
      <c r="RSU220" s="93"/>
      <c r="RSV220" s="93"/>
      <c r="RSW220" s="93"/>
      <c r="RSX220" s="93"/>
      <c r="RSY220" s="93"/>
      <c r="RSZ220" s="93"/>
      <c r="RTA220" s="93"/>
      <c r="RTB220" s="93"/>
      <c r="RTC220" s="93"/>
      <c r="RTD220" s="93"/>
      <c r="RTE220" s="93"/>
      <c r="RTF220" s="93"/>
      <c r="RTG220" s="93"/>
      <c r="RTH220" s="93"/>
      <c r="RTI220" s="93"/>
      <c r="RTJ220" s="93"/>
      <c r="RTK220" s="93"/>
      <c r="RTL220" s="93"/>
      <c r="RTM220" s="93"/>
      <c r="RTN220" s="93"/>
      <c r="RTO220" s="93"/>
      <c r="RTP220" s="93"/>
      <c r="RTQ220" s="93"/>
      <c r="RTR220" s="93"/>
      <c r="RTS220" s="93"/>
      <c r="RTT220" s="93"/>
      <c r="RTU220" s="93"/>
      <c r="RTV220" s="93"/>
      <c r="RTW220" s="93"/>
      <c r="RTX220" s="93"/>
      <c r="RTY220" s="93"/>
      <c r="RTZ220" s="93"/>
      <c r="RUA220" s="93"/>
      <c r="RUB220" s="93"/>
      <c r="RUC220" s="93"/>
      <c r="RUD220" s="93"/>
      <c r="RUE220" s="93"/>
      <c r="RUF220" s="93"/>
      <c r="RUG220" s="93"/>
      <c r="RUH220" s="93"/>
      <c r="RUI220" s="93"/>
      <c r="RUJ220" s="93"/>
      <c r="RUK220" s="93"/>
      <c r="RUL220" s="93"/>
      <c r="RUM220" s="93"/>
      <c r="RUN220" s="93"/>
      <c r="RUO220" s="93"/>
      <c r="RUP220" s="93"/>
      <c r="RUQ220" s="93"/>
      <c r="RUR220" s="93"/>
      <c r="RUS220" s="93"/>
      <c r="RUT220" s="93"/>
      <c r="RUU220" s="93"/>
      <c r="RUV220" s="93"/>
      <c r="RUW220" s="93"/>
      <c r="RUX220" s="93"/>
      <c r="RUY220" s="93"/>
      <c r="RUZ220" s="93"/>
      <c r="RVA220" s="93"/>
      <c r="RVB220" s="93"/>
      <c r="RVC220" s="93"/>
      <c r="RVD220" s="93"/>
      <c r="RVE220" s="93"/>
      <c r="RVF220" s="93"/>
      <c r="RVG220" s="93"/>
      <c r="RVH220" s="93"/>
      <c r="RVI220" s="93"/>
      <c r="RVJ220" s="93"/>
      <c r="RVK220" s="93"/>
      <c r="RVL220" s="93"/>
      <c r="RVM220" s="93"/>
      <c r="RVN220" s="93"/>
      <c r="RVO220" s="93"/>
      <c r="RVP220" s="93"/>
      <c r="RVQ220" s="93"/>
      <c r="RVR220" s="93"/>
      <c r="RVS220" s="93"/>
      <c r="RVT220" s="93"/>
      <c r="RVU220" s="93"/>
      <c r="RVV220" s="93"/>
      <c r="RVW220" s="93"/>
      <c r="RVX220" s="93"/>
      <c r="RVY220" s="93"/>
      <c r="RVZ220" s="93"/>
      <c r="RWA220" s="93"/>
      <c r="RWB220" s="93"/>
      <c r="RWC220" s="93"/>
      <c r="RWD220" s="93"/>
      <c r="RWE220" s="93"/>
      <c r="RWF220" s="93"/>
      <c r="RWG220" s="93"/>
      <c r="RWH220" s="93"/>
      <c r="RWI220" s="93"/>
      <c r="RWJ220" s="93"/>
      <c r="RWK220" s="93"/>
      <c r="RWL220" s="93"/>
      <c r="RWM220" s="93"/>
      <c r="RWN220" s="93"/>
      <c r="RWO220" s="93"/>
      <c r="RWP220" s="93"/>
      <c r="RWQ220" s="93"/>
      <c r="RWR220" s="93"/>
      <c r="RWS220" s="93"/>
      <c r="RWT220" s="93"/>
      <c r="RWU220" s="93"/>
      <c r="RWV220" s="93"/>
      <c r="RWW220" s="93"/>
      <c r="RWX220" s="93"/>
      <c r="RWY220" s="93"/>
      <c r="RWZ220" s="93"/>
      <c r="RXA220" s="93"/>
      <c r="RXB220" s="93"/>
      <c r="RXC220" s="93"/>
      <c r="RXD220" s="93"/>
      <c r="RXE220" s="93"/>
      <c r="RXF220" s="93"/>
      <c r="RXG220" s="93"/>
      <c r="RXH220" s="93"/>
      <c r="RXI220" s="93"/>
      <c r="RXJ220" s="93"/>
      <c r="RXK220" s="93"/>
      <c r="RXL220" s="93"/>
      <c r="RXM220" s="93"/>
      <c r="RXN220" s="93"/>
      <c r="RXO220" s="93"/>
      <c r="RXP220" s="93"/>
      <c r="RXQ220" s="93"/>
      <c r="RXR220" s="93"/>
      <c r="RXS220" s="93"/>
      <c r="RXT220" s="93"/>
      <c r="RXU220" s="93"/>
      <c r="RXV220" s="93"/>
      <c r="RXW220" s="93"/>
      <c r="RXX220" s="93"/>
      <c r="RXY220" s="93"/>
      <c r="RXZ220" s="93"/>
      <c r="RYA220" s="93"/>
      <c r="RYB220" s="93"/>
      <c r="RYC220" s="93"/>
      <c r="RYD220" s="93"/>
      <c r="RYE220" s="93"/>
      <c r="RYF220" s="93"/>
      <c r="RYG220" s="93"/>
      <c r="RYH220" s="93"/>
      <c r="RYI220" s="93"/>
      <c r="RYJ220" s="93"/>
      <c r="RYK220" s="93"/>
      <c r="RYL220" s="93"/>
      <c r="RYM220" s="93"/>
      <c r="RYN220" s="93"/>
      <c r="RYO220" s="93"/>
      <c r="RYP220" s="93"/>
      <c r="RYQ220" s="93"/>
      <c r="RYR220" s="93"/>
      <c r="RYS220" s="93"/>
      <c r="RYT220" s="93"/>
      <c r="RYU220" s="93"/>
      <c r="RYV220" s="93"/>
      <c r="RYW220" s="93"/>
      <c r="RYX220" s="93"/>
      <c r="RYY220" s="93"/>
      <c r="RYZ220" s="93"/>
      <c r="RZA220" s="93"/>
      <c r="RZB220" s="93"/>
      <c r="RZC220" s="93"/>
      <c r="RZD220" s="93"/>
      <c r="RZE220" s="93"/>
      <c r="RZF220" s="93"/>
      <c r="RZG220" s="93"/>
      <c r="RZH220" s="93"/>
      <c r="RZI220" s="93"/>
      <c r="RZJ220" s="93"/>
      <c r="RZK220" s="93"/>
      <c r="RZL220" s="93"/>
      <c r="RZM220" s="93"/>
      <c r="RZN220" s="93"/>
      <c r="RZO220" s="93"/>
      <c r="RZP220" s="93"/>
      <c r="RZQ220" s="93"/>
      <c r="RZR220" s="93"/>
      <c r="RZS220" s="93"/>
      <c r="RZT220" s="93"/>
      <c r="RZU220" s="93"/>
      <c r="RZV220" s="93"/>
      <c r="RZW220" s="93"/>
      <c r="RZX220" s="93"/>
      <c r="RZY220" s="93"/>
      <c r="RZZ220" s="93"/>
      <c r="SAA220" s="93"/>
      <c r="SAB220" s="93"/>
      <c r="SAC220" s="93"/>
      <c r="SAD220" s="93"/>
      <c r="SAE220" s="93"/>
      <c r="SAF220" s="93"/>
      <c r="SAG220" s="93"/>
      <c r="SAH220" s="93"/>
      <c r="SAI220" s="93"/>
      <c r="SAJ220" s="93"/>
      <c r="SAK220" s="93"/>
      <c r="SAL220" s="93"/>
      <c r="SAM220" s="93"/>
      <c r="SAN220" s="93"/>
      <c r="SAO220" s="93"/>
      <c r="SAP220" s="93"/>
      <c r="SAQ220" s="93"/>
      <c r="SAR220" s="93"/>
      <c r="SAS220" s="93"/>
      <c r="SAT220" s="93"/>
      <c r="SAU220" s="93"/>
      <c r="SAV220" s="93"/>
      <c r="SAW220" s="93"/>
      <c r="SAX220" s="93"/>
      <c r="SAY220" s="93"/>
      <c r="SAZ220" s="93"/>
      <c r="SBA220" s="93"/>
      <c r="SBB220" s="93"/>
      <c r="SBC220" s="93"/>
      <c r="SBD220" s="93"/>
      <c r="SBE220" s="93"/>
      <c r="SBF220" s="93"/>
      <c r="SBG220" s="93"/>
      <c r="SBH220" s="93"/>
      <c r="SBI220" s="93"/>
      <c r="SBJ220" s="93"/>
      <c r="SBK220" s="93"/>
      <c r="SBL220" s="93"/>
      <c r="SBM220" s="93"/>
      <c r="SBN220" s="93"/>
      <c r="SBO220" s="93"/>
      <c r="SBP220" s="93"/>
      <c r="SBQ220" s="93"/>
      <c r="SBR220" s="93"/>
      <c r="SBS220" s="93"/>
      <c r="SBT220" s="93"/>
      <c r="SBU220" s="93"/>
      <c r="SBV220" s="93"/>
      <c r="SBW220" s="93"/>
      <c r="SBX220" s="93"/>
      <c r="SBY220" s="93"/>
      <c r="SBZ220" s="93"/>
      <c r="SCA220" s="93"/>
      <c r="SCB220" s="93"/>
      <c r="SCC220" s="93"/>
      <c r="SCD220" s="93"/>
      <c r="SCE220" s="93"/>
      <c r="SCF220" s="93"/>
      <c r="SCG220" s="93"/>
      <c r="SCH220" s="93"/>
      <c r="SCI220" s="93"/>
      <c r="SCJ220" s="93"/>
      <c r="SCK220" s="93"/>
      <c r="SCL220" s="93"/>
      <c r="SCM220" s="93"/>
      <c r="SCN220" s="93"/>
      <c r="SCO220" s="93"/>
      <c r="SCP220" s="93"/>
      <c r="SCQ220" s="93"/>
      <c r="SCR220" s="93"/>
      <c r="SCS220" s="93"/>
      <c r="SCT220" s="93"/>
      <c r="SCU220" s="93"/>
      <c r="SCV220" s="93"/>
      <c r="SCW220" s="93"/>
      <c r="SCX220" s="93"/>
      <c r="SCY220" s="93"/>
      <c r="SCZ220" s="93"/>
      <c r="SDA220" s="93"/>
      <c r="SDB220" s="93"/>
      <c r="SDC220" s="93"/>
      <c r="SDD220" s="93"/>
      <c r="SDE220" s="93"/>
      <c r="SDF220" s="93"/>
      <c r="SDG220" s="93"/>
      <c r="SDH220" s="93"/>
      <c r="SDI220" s="93"/>
      <c r="SDJ220" s="93"/>
      <c r="SDK220" s="93"/>
      <c r="SDL220" s="93"/>
      <c r="SDM220" s="93"/>
      <c r="SDN220" s="93"/>
      <c r="SDO220" s="93"/>
      <c r="SDP220" s="93"/>
      <c r="SDQ220" s="93"/>
      <c r="SDR220" s="93"/>
      <c r="SDS220" s="93"/>
      <c r="SDT220" s="93"/>
      <c r="SDU220" s="93"/>
      <c r="SDV220" s="93"/>
      <c r="SDW220" s="93"/>
      <c r="SDX220" s="93"/>
      <c r="SDY220" s="93"/>
      <c r="SDZ220" s="93"/>
      <c r="SEA220" s="93"/>
      <c r="SEB220" s="93"/>
      <c r="SEC220" s="93"/>
      <c r="SED220" s="93"/>
      <c r="SEE220" s="93"/>
      <c r="SEF220" s="93"/>
      <c r="SEG220" s="93"/>
      <c r="SEH220" s="93"/>
      <c r="SEI220" s="93"/>
      <c r="SEJ220" s="93"/>
      <c r="SEK220" s="93"/>
      <c r="SEL220" s="93"/>
      <c r="SEM220" s="93"/>
      <c r="SEN220" s="93"/>
      <c r="SEO220" s="93"/>
      <c r="SEP220" s="93"/>
      <c r="SEQ220" s="93"/>
      <c r="SER220" s="93"/>
      <c r="SES220" s="93"/>
      <c r="SET220" s="93"/>
      <c r="SEU220" s="93"/>
      <c r="SEV220" s="93"/>
      <c r="SEW220" s="93"/>
      <c r="SEX220" s="93"/>
      <c r="SEY220" s="93"/>
      <c r="SEZ220" s="93"/>
      <c r="SFA220" s="93"/>
      <c r="SFB220" s="93"/>
      <c r="SFC220" s="93"/>
      <c r="SFD220" s="93"/>
      <c r="SFE220" s="93"/>
      <c r="SFF220" s="93"/>
      <c r="SFG220" s="93"/>
      <c r="SFH220" s="93"/>
      <c r="SFI220" s="93"/>
      <c r="SFJ220" s="93"/>
      <c r="SFK220" s="93"/>
      <c r="SFL220" s="93"/>
      <c r="SFM220" s="93"/>
      <c r="SFN220" s="93"/>
      <c r="SFO220" s="93"/>
      <c r="SFP220" s="93"/>
      <c r="SFQ220" s="93"/>
      <c r="SFR220" s="93"/>
      <c r="SFS220" s="93"/>
      <c r="SFT220" s="93"/>
      <c r="SFU220" s="93"/>
      <c r="SFV220" s="93"/>
      <c r="SFW220" s="93"/>
      <c r="SFX220" s="93"/>
      <c r="SFY220" s="93"/>
      <c r="SFZ220" s="93"/>
      <c r="SGA220" s="93"/>
      <c r="SGB220" s="93"/>
      <c r="SGC220" s="93"/>
      <c r="SGD220" s="93"/>
      <c r="SGE220" s="93"/>
      <c r="SGF220" s="93"/>
      <c r="SGG220" s="93"/>
      <c r="SGH220" s="93"/>
      <c r="SGI220" s="93"/>
      <c r="SGJ220" s="93"/>
      <c r="SGK220" s="93"/>
      <c r="SGL220" s="93"/>
      <c r="SGM220" s="93"/>
      <c r="SGN220" s="93"/>
      <c r="SGO220" s="93"/>
      <c r="SGP220" s="93"/>
      <c r="SGQ220" s="93"/>
      <c r="SGR220" s="93"/>
      <c r="SGS220" s="93"/>
      <c r="SGT220" s="93"/>
      <c r="SGU220" s="93"/>
      <c r="SGV220" s="93"/>
      <c r="SGW220" s="93"/>
      <c r="SGX220" s="93"/>
      <c r="SGY220" s="93"/>
      <c r="SGZ220" s="93"/>
      <c r="SHA220" s="93"/>
      <c r="SHB220" s="93"/>
      <c r="SHC220" s="93"/>
      <c r="SHD220" s="93"/>
      <c r="SHE220" s="93"/>
      <c r="SHF220" s="93"/>
      <c r="SHG220" s="93"/>
      <c r="SHH220" s="93"/>
      <c r="SHI220" s="93"/>
      <c r="SHJ220" s="93"/>
      <c r="SHK220" s="93"/>
      <c r="SHL220" s="93"/>
      <c r="SHM220" s="93"/>
      <c r="SHN220" s="93"/>
      <c r="SHO220" s="93"/>
      <c r="SHP220" s="93"/>
      <c r="SHQ220" s="93"/>
      <c r="SHR220" s="93"/>
      <c r="SHS220" s="93"/>
      <c r="SHT220" s="93"/>
      <c r="SHU220" s="93"/>
      <c r="SHV220" s="93"/>
      <c r="SHW220" s="93"/>
      <c r="SHX220" s="93"/>
      <c r="SHY220" s="93"/>
      <c r="SHZ220" s="93"/>
      <c r="SIA220" s="93"/>
      <c r="SIB220" s="93"/>
      <c r="SIC220" s="93"/>
      <c r="SID220" s="93"/>
      <c r="SIE220" s="93"/>
      <c r="SIF220" s="93"/>
      <c r="SIG220" s="93"/>
      <c r="SIH220" s="93"/>
      <c r="SII220" s="93"/>
      <c r="SIJ220" s="93"/>
      <c r="SIK220" s="93"/>
      <c r="SIL220" s="93"/>
      <c r="SIM220" s="93"/>
      <c r="SIN220" s="93"/>
      <c r="SIO220" s="93"/>
      <c r="SIP220" s="93"/>
      <c r="SIQ220" s="93"/>
      <c r="SIR220" s="93"/>
      <c r="SIS220" s="93"/>
      <c r="SIT220" s="93"/>
      <c r="SIU220" s="93"/>
      <c r="SIV220" s="93"/>
      <c r="SIW220" s="93"/>
      <c r="SIX220" s="93"/>
      <c r="SIY220" s="93"/>
      <c r="SIZ220" s="93"/>
      <c r="SJA220" s="93"/>
      <c r="SJB220" s="93"/>
      <c r="SJC220" s="93"/>
      <c r="SJD220" s="93"/>
      <c r="SJE220" s="93"/>
      <c r="SJF220" s="93"/>
      <c r="SJG220" s="93"/>
      <c r="SJH220" s="93"/>
      <c r="SJI220" s="93"/>
      <c r="SJJ220" s="93"/>
      <c r="SJK220" s="93"/>
      <c r="SJL220" s="93"/>
      <c r="SJM220" s="93"/>
      <c r="SJN220" s="93"/>
      <c r="SJO220" s="93"/>
      <c r="SJP220" s="93"/>
      <c r="SJQ220" s="93"/>
      <c r="SJR220" s="93"/>
      <c r="SJS220" s="93"/>
      <c r="SJT220" s="93"/>
      <c r="SJU220" s="93"/>
      <c r="SJV220" s="93"/>
      <c r="SJW220" s="93"/>
      <c r="SJX220" s="93"/>
      <c r="SJY220" s="93"/>
      <c r="SJZ220" s="93"/>
      <c r="SKA220" s="93"/>
      <c r="SKB220" s="93"/>
      <c r="SKC220" s="93"/>
      <c r="SKD220" s="93"/>
      <c r="SKE220" s="93"/>
      <c r="SKF220" s="93"/>
      <c r="SKG220" s="93"/>
      <c r="SKH220" s="93"/>
      <c r="SKI220" s="93"/>
      <c r="SKJ220" s="93"/>
      <c r="SKK220" s="93"/>
      <c r="SKL220" s="93"/>
      <c r="SKM220" s="93"/>
      <c r="SKN220" s="93"/>
      <c r="SKO220" s="93"/>
      <c r="SKP220" s="93"/>
      <c r="SKQ220" s="93"/>
      <c r="SKR220" s="93"/>
      <c r="SKS220" s="93"/>
      <c r="SKT220" s="93"/>
      <c r="SKU220" s="93"/>
      <c r="SKV220" s="93"/>
      <c r="SKW220" s="93"/>
      <c r="SKX220" s="93"/>
      <c r="SKY220" s="93"/>
      <c r="SKZ220" s="93"/>
      <c r="SLA220" s="93"/>
      <c r="SLB220" s="93"/>
      <c r="SLC220" s="93"/>
      <c r="SLD220" s="93"/>
      <c r="SLE220" s="93"/>
      <c r="SLF220" s="93"/>
      <c r="SLG220" s="93"/>
      <c r="SLH220" s="93"/>
      <c r="SLI220" s="93"/>
      <c r="SLJ220" s="93"/>
      <c r="SLK220" s="93"/>
      <c r="SLL220" s="93"/>
      <c r="SLM220" s="93"/>
      <c r="SLN220" s="93"/>
      <c r="SLO220" s="93"/>
      <c r="SLP220" s="93"/>
      <c r="SLQ220" s="93"/>
      <c r="SLR220" s="93"/>
      <c r="SLS220" s="93"/>
      <c r="SLT220" s="93"/>
      <c r="SLU220" s="93"/>
      <c r="SLV220" s="93"/>
      <c r="SLW220" s="93"/>
      <c r="SLX220" s="93"/>
      <c r="SLY220" s="93"/>
      <c r="SLZ220" s="93"/>
      <c r="SMA220" s="93"/>
      <c r="SMB220" s="93"/>
      <c r="SMC220" s="93"/>
      <c r="SMD220" s="93"/>
      <c r="SME220" s="93"/>
      <c r="SMF220" s="93"/>
      <c r="SMG220" s="93"/>
      <c r="SMH220" s="93"/>
      <c r="SMI220" s="93"/>
      <c r="SMJ220" s="93"/>
      <c r="SMK220" s="93"/>
      <c r="SML220" s="93"/>
      <c r="SMM220" s="93"/>
      <c r="SMN220" s="93"/>
      <c r="SMO220" s="93"/>
      <c r="SMP220" s="93"/>
      <c r="SMQ220" s="93"/>
      <c r="SMR220" s="93"/>
      <c r="SMS220" s="93"/>
      <c r="SMT220" s="93"/>
      <c r="SMU220" s="93"/>
      <c r="SMV220" s="93"/>
      <c r="SMW220" s="93"/>
      <c r="SMX220" s="93"/>
      <c r="SMY220" s="93"/>
      <c r="SMZ220" s="93"/>
      <c r="SNA220" s="93"/>
      <c r="SNB220" s="93"/>
      <c r="SNC220" s="93"/>
      <c r="SND220" s="93"/>
      <c r="SNE220" s="93"/>
      <c r="SNF220" s="93"/>
      <c r="SNG220" s="93"/>
      <c r="SNH220" s="93"/>
      <c r="SNI220" s="93"/>
      <c r="SNJ220" s="93"/>
      <c r="SNK220" s="93"/>
      <c r="SNL220" s="93"/>
      <c r="SNM220" s="93"/>
      <c r="SNN220" s="93"/>
      <c r="SNO220" s="93"/>
      <c r="SNP220" s="93"/>
      <c r="SNQ220" s="93"/>
      <c r="SNR220" s="93"/>
      <c r="SNS220" s="93"/>
      <c r="SNT220" s="93"/>
      <c r="SNU220" s="93"/>
      <c r="SNV220" s="93"/>
      <c r="SNW220" s="93"/>
      <c r="SNX220" s="93"/>
      <c r="SNY220" s="93"/>
      <c r="SNZ220" s="93"/>
      <c r="SOA220" s="93"/>
      <c r="SOB220" s="93"/>
      <c r="SOC220" s="93"/>
      <c r="SOD220" s="93"/>
      <c r="SOE220" s="93"/>
      <c r="SOF220" s="93"/>
      <c r="SOG220" s="93"/>
      <c r="SOH220" s="93"/>
      <c r="SOI220" s="93"/>
      <c r="SOJ220" s="93"/>
      <c r="SOK220" s="93"/>
      <c r="SOL220" s="93"/>
      <c r="SOM220" s="93"/>
      <c r="SON220" s="93"/>
      <c r="SOO220" s="93"/>
      <c r="SOP220" s="93"/>
      <c r="SOQ220" s="93"/>
      <c r="SOR220" s="93"/>
      <c r="SOS220" s="93"/>
      <c r="SOT220" s="93"/>
      <c r="SOU220" s="93"/>
      <c r="SOV220" s="93"/>
      <c r="SOW220" s="93"/>
      <c r="SOX220" s="93"/>
      <c r="SOY220" s="93"/>
      <c r="SOZ220" s="93"/>
      <c r="SPA220" s="93"/>
      <c r="SPB220" s="93"/>
      <c r="SPC220" s="93"/>
      <c r="SPD220" s="93"/>
      <c r="SPE220" s="93"/>
      <c r="SPF220" s="93"/>
      <c r="SPG220" s="93"/>
      <c r="SPH220" s="93"/>
      <c r="SPI220" s="93"/>
      <c r="SPJ220" s="93"/>
      <c r="SPK220" s="93"/>
      <c r="SPL220" s="93"/>
      <c r="SPM220" s="93"/>
      <c r="SPN220" s="93"/>
      <c r="SPO220" s="93"/>
      <c r="SPP220" s="93"/>
      <c r="SPQ220" s="93"/>
      <c r="SPR220" s="93"/>
      <c r="SPS220" s="93"/>
      <c r="SPT220" s="93"/>
      <c r="SPU220" s="93"/>
      <c r="SPV220" s="93"/>
      <c r="SPW220" s="93"/>
      <c r="SPX220" s="93"/>
      <c r="SPY220" s="93"/>
      <c r="SPZ220" s="93"/>
      <c r="SQA220" s="93"/>
      <c r="SQB220" s="93"/>
      <c r="SQC220" s="93"/>
      <c r="SQD220" s="93"/>
      <c r="SQE220" s="93"/>
      <c r="SQF220" s="93"/>
      <c r="SQG220" s="93"/>
      <c r="SQH220" s="93"/>
      <c r="SQI220" s="93"/>
      <c r="SQJ220" s="93"/>
      <c r="SQK220" s="93"/>
      <c r="SQL220" s="93"/>
      <c r="SQM220" s="93"/>
      <c r="SQN220" s="93"/>
      <c r="SQO220" s="93"/>
      <c r="SQP220" s="93"/>
      <c r="SQQ220" s="93"/>
      <c r="SQR220" s="93"/>
      <c r="SQS220" s="93"/>
      <c r="SQT220" s="93"/>
      <c r="SQU220" s="93"/>
      <c r="SQV220" s="93"/>
      <c r="SQW220" s="93"/>
      <c r="SQX220" s="93"/>
      <c r="SQY220" s="93"/>
      <c r="SQZ220" s="93"/>
      <c r="SRA220" s="93"/>
      <c r="SRB220" s="93"/>
      <c r="SRC220" s="93"/>
      <c r="SRD220" s="93"/>
      <c r="SRE220" s="93"/>
      <c r="SRF220" s="93"/>
      <c r="SRG220" s="93"/>
      <c r="SRH220" s="93"/>
      <c r="SRI220" s="93"/>
      <c r="SRJ220" s="93"/>
      <c r="SRK220" s="93"/>
      <c r="SRL220" s="93"/>
      <c r="SRM220" s="93"/>
      <c r="SRN220" s="93"/>
      <c r="SRO220" s="93"/>
      <c r="SRP220" s="93"/>
      <c r="SRQ220" s="93"/>
      <c r="SRR220" s="93"/>
      <c r="SRS220" s="93"/>
      <c r="SRT220" s="93"/>
      <c r="SRU220" s="93"/>
      <c r="SRV220" s="93"/>
      <c r="SRW220" s="93"/>
      <c r="SRX220" s="93"/>
      <c r="SRY220" s="93"/>
      <c r="SRZ220" s="93"/>
      <c r="SSA220" s="93"/>
      <c r="SSB220" s="93"/>
      <c r="SSC220" s="93"/>
      <c r="SSD220" s="93"/>
      <c r="SSE220" s="93"/>
      <c r="SSF220" s="93"/>
      <c r="SSG220" s="93"/>
      <c r="SSH220" s="93"/>
      <c r="SSI220" s="93"/>
      <c r="SSJ220" s="93"/>
      <c r="SSK220" s="93"/>
      <c r="SSL220" s="93"/>
      <c r="SSM220" s="93"/>
      <c r="SSN220" s="93"/>
      <c r="SSO220" s="93"/>
      <c r="SSP220" s="93"/>
      <c r="SSQ220" s="93"/>
      <c r="SSR220" s="93"/>
      <c r="SSS220" s="93"/>
      <c r="SST220" s="93"/>
      <c r="SSU220" s="93"/>
      <c r="SSV220" s="93"/>
      <c r="SSW220" s="93"/>
      <c r="SSX220" s="93"/>
      <c r="SSY220" s="93"/>
      <c r="SSZ220" s="93"/>
      <c r="STA220" s="93"/>
      <c r="STB220" s="93"/>
      <c r="STC220" s="93"/>
      <c r="STD220" s="93"/>
      <c r="STE220" s="93"/>
      <c r="STF220" s="93"/>
      <c r="STG220" s="93"/>
      <c r="STH220" s="93"/>
      <c r="STI220" s="93"/>
      <c r="STJ220" s="93"/>
      <c r="STK220" s="93"/>
      <c r="STL220" s="93"/>
      <c r="STM220" s="93"/>
      <c r="STN220" s="93"/>
      <c r="STO220" s="93"/>
      <c r="STP220" s="93"/>
      <c r="STQ220" s="93"/>
      <c r="STR220" s="93"/>
      <c r="STS220" s="93"/>
      <c r="STT220" s="93"/>
      <c r="STU220" s="93"/>
      <c r="STV220" s="93"/>
      <c r="STW220" s="93"/>
      <c r="STX220" s="93"/>
      <c r="STY220" s="93"/>
      <c r="STZ220" s="93"/>
      <c r="SUA220" s="93"/>
      <c r="SUB220" s="93"/>
      <c r="SUC220" s="93"/>
      <c r="SUD220" s="93"/>
      <c r="SUE220" s="93"/>
      <c r="SUF220" s="93"/>
      <c r="SUG220" s="93"/>
      <c r="SUH220" s="93"/>
      <c r="SUI220" s="93"/>
      <c r="SUJ220" s="93"/>
      <c r="SUK220" s="93"/>
      <c r="SUL220" s="93"/>
      <c r="SUM220" s="93"/>
      <c r="SUN220" s="93"/>
      <c r="SUO220" s="93"/>
      <c r="SUP220" s="93"/>
      <c r="SUQ220" s="93"/>
      <c r="SUR220" s="93"/>
      <c r="SUS220" s="93"/>
      <c r="SUT220" s="93"/>
      <c r="SUU220" s="93"/>
      <c r="SUV220" s="93"/>
      <c r="SUW220" s="93"/>
      <c r="SUX220" s="93"/>
      <c r="SUY220" s="93"/>
      <c r="SUZ220" s="93"/>
      <c r="SVA220" s="93"/>
      <c r="SVB220" s="93"/>
      <c r="SVC220" s="93"/>
      <c r="SVD220" s="93"/>
      <c r="SVE220" s="93"/>
      <c r="SVF220" s="93"/>
      <c r="SVG220" s="93"/>
      <c r="SVH220" s="93"/>
      <c r="SVI220" s="93"/>
      <c r="SVJ220" s="93"/>
      <c r="SVK220" s="93"/>
      <c r="SVL220" s="93"/>
      <c r="SVM220" s="93"/>
      <c r="SVN220" s="93"/>
      <c r="SVO220" s="93"/>
      <c r="SVP220" s="93"/>
      <c r="SVQ220" s="93"/>
      <c r="SVR220" s="93"/>
      <c r="SVS220" s="93"/>
      <c r="SVT220" s="93"/>
      <c r="SVU220" s="93"/>
      <c r="SVV220" s="93"/>
      <c r="SVW220" s="93"/>
      <c r="SVX220" s="93"/>
      <c r="SVY220" s="93"/>
      <c r="SVZ220" s="93"/>
      <c r="SWA220" s="93"/>
      <c r="SWB220" s="93"/>
      <c r="SWC220" s="93"/>
      <c r="SWD220" s="93"/>
      <c r="SWE220" s="93"/>
      <c r="SWF220" s="93"/>
      <c r="SWG220" s="93"/>
      <c r="SWH220" s="93"/>
      <c r="SWI220" s="93"/>
      <c r="SWJ220" s="93"/>
      <c r="SWK220" s="93"/>
      <c r="SWL220" s="93"/>
      <c r="SWM220" s="93"/>
      <c r="SWN220" s="93"/>
      <c r="SWO220" s="93"/>
      <c r="SWP220" s="93"/>
      <c r="SWQ220" s="93"/>
      <c r="SWR220" s="93"/>
      <c r="SWS220" s="93"/>
      <c r="SWT220" s="93"/>
      <c r="SWU220" s="93"/>
      <c r="SWV220" s="93"/>
      <c r="SWW220" s="93"/>
      <c r="SWX220" s="93"/>
      <c r="SWY220" s="93"/>
      <c r="SWZ220" s="93"/>
      <c r="SXA220" s="93"/>
      <c r="SXB220" s="93"/>
      <c r="SXC220" s="93"/>
      <c r="SXD220" s="93"/>
      <c r="SXE220" s="93"/>
      <c r="SXF220" s="93"/>
      <c r="SXG220" s="93"/>
      <c r="SXH220" s="93"/>
      <c r="SXI220" s="93"/>
      <c r="SXJ220" s="93"/>
      <c r="SXK220" s="93"/>
      <c r="SXL220" s="93"/>
      <c r="SXM220" s="93"/>
      <c r="SXN220" s="93"/>
      <c r="SXO220" s="93"/>
      <c r="SXP220" s="93"/>
      <c r="SXQ220" s="93"/>
      <c r="SXR220" s="93"/>
      <c r="SXS220" s="93"/>
      <c r="SXT220" s="93"/>
      <c r="SXU220" s="93"/>
      <c r="SXV220" s="93"/>
      <c r="SXW220" s="93"/>
      <c r="SXX220" s="93"/>
      <c r="SXY220" s="93"/>
      <c r="SXZ220" s="93"/>
      <c r="SYA220" s="93"/>
      <c r="SYB220" s="93"/>
      <c r="SYC220" s="93"/>
      <c r="SYD220" s="93"/>
      <c r="SYE220" s="93"/>
      <c r="SYF220" s="93"/>
      <c r="SYG220" s="93"/>
      <c r="SYH220" s="93"/>
      <c r="SYI220" s="93"/>
      <c r="SYJ220" s="93"/>
      <c r="SYK220" s="93"/>
      <c r="SYL220" s="93"/>
      <c r="SYM220" s="93"/>
      <c r="SYN220" s="93"/>
      <c r="SYO220" s="93"/>
      <c r="SYP220" s="93"/>
      <c r="SYQ220" s="93"/>
      <c r="SYR220" s="93"/>
      <c r="SYS220" s="93"/>
      <c r="SYT220" s="93"/>
      <c r="SYU220" s="93"/>
      <c r="SYV220" s="93"/>
      <c r="SYW220" s="93"/>
      <c r="SYX220" s="93"/>
      <c r="SYY220" s="93"/>
      <c r="SYZ220" s="93"/>
      <c r="SZA220" s="93"/>
      <c r="SZB220" s="93"/>
      <c r="SZC220" s="93"/>
      <c r="SZD220" s="93"/>
      <c r="SZE220" s="93"/>
      <c r="SZF220" s="93"/>
      <c r="SZG220" s="93"/>
      <c r="SZH220" s="93"/>
      <c r="SZI220" s="93"/>
      <c r="SZJ220" s="93"/>
      <c r="SZK220" s="93"/>
      <c r="SZL220" s="93"/>
      <c r="SZM220" s="93"/>
      <c r="SZN220" s="93"/>
      <c r="SZO220" s="93"/>
      <c r="SZP220" s="93"/>
      <c r="SZQ220" s="93"/>
      <c r="SZR220" s="93"/>
      <c r="SZS220" s="93"/>
      <c r="SZT220" s="93"/>
      <c r="SZU220" s="93"/>
      <c r="SZV220" s="93"/>
      <c r="SZW220" s="93"/>
      <c r="SZX220" s="93"/>
      <c r="SZY220" s="93"/>
      <c r="SZZ220" s="93"/>
      <c r="TAA220" s="93"/>
      <c r="TAB220" s="93"/>
      <c r="TAC220" s="93"/>
      <c r="TAD220" s="93"/>
      <c r="TAE220" s="93"/>
      <c r="TAF220" s="93"/>
      <c r="TAG220" s="93"/>
      <c r="TAH220" s="93"/>
      <c r="TAI220" s="93"/>
      <c r="TAJ220" s="93"/>
      <c r="TAK220" s="93"/>
      <c r="TAL220" s="93"/>
      <c r="TAM220" s="93"/>
      <c r="TAN220" s="93"/>
      <c r="TAO220" s="93"/>
      <c r="TAP220" s="93"/>
      <c r="TAQ220" s="93"/>
      <c r="TAR220" s="93"/>
      <c r="TAS220" s="93"/>
      <c r="TAT220" s="93"/>
      <c r="TAU220" s="93"/>
      <c r="TAV220" s="93"/>
      <c r="TAW220" s="93"/>
      <c r="TAX220" s="93"/>
      <c r="TAY220" s="93"/>
      <c r="TAZ220" s="93"/>
      <c r="TBA220" s="93"/>
      <c r="TBB220" s="93"/>
      <c r="TBC220" s="93"/>
      <c r="TBD220" s="93"/>
      <c r="TBE220" s="93"/>
      <c r="TBF220" s="93"/>
      <c r="TBG220" s="93"/>
      <c r="TBH220" s="93"/>
      <c r="TBI220" s="93"/>
      <c r="TBJ220" s="93"/>
      <c r="TBK220" s="93"/>
      <c r="TBL220" s="93"/>
      <c r="TBM220" s="93"/>
      <c r="TBN220" s="93"/>
      <c r="TBO220" s="93"/>
      <c r="TBP220" s="93"/>
      <c r="TBQ220" s="93"/>
      <c r="TBR220" s="93"/>
      <c r="TBS220" s="93"/>
      <c r="TBT220" s="93"/>
      <c r="TBU220" s="93"/>
      <c r="TBV220" s="93"/>
      <c r="TBW220" s="93"/>
      <c r="TBX220" s="93"/>
      <c r="TBY220" s="93"/>
      <c r="TBZ220" s="93"/>
      <c r="TCA220" s="93"/>
      <c r="TCB220" s="93"/>
      <c r="TCC220" s="93"/>
      <c r="TCD220" s="93"/>
      <c r="TCE220" s="93"/>
      <c r="TCF220" s="93"/>
      <c r="TCG220" s="93"/>
      <c r="TCH220" s="93"/>
      <c r="TCI220" s="93"/>
      <c r="TCJ220" s="93"/>
      <c r="TCK220" s="93"/>
      <c r="TCL220" s="93"/>
      <c r="TCM220" s="93"/>
      <c r="TCN220" s="93"/>
      <c r="TCO220" s="93"/>
      <c r="TCP220" s="93"/>
      <c r="TCQ220" s="93"/>
      <c r="TCR220" s="93"/>
      <c r="TCS220" s="93"/>
      <c r="TCT220" s="93"/>
      <c r="TCU220" s="93"/>
      <c r="TCV220" s="93"/>
      <c r="TCW220" s="93"/>
      <c r="TCX220" s="93"/>
      <c r="TCY220" s="93"/>
      <c r="TCZ220" s="93"/>
      <c r="TDA220" s="93"/>
      <c r="TDB220" s="93"/>
      <c r="TDC220" s="93"/>
      <c r="TDD220" s="93"/>
      <c r="TDE220" s="93"/>
      <c r="TDF220" s="93"/>
      <c r="TDG220" s="93"/>
      <c r="TDH220" s="93"/>
      <c r="TDI220" s="93"/>
      <c r="TDJ220" s="93"/>
      <c r="TDK220" s="93"/>
      <c r="TDL220" s="93"/>
      <c r="TDM220" s="93"/>
      <c r="TDN220" s="93"/>
      <c r="TDO220" s="93"/>
      <c r="TDP220" s="93"/>
      <c r="TDQ220" s="93"/>
      <c r="TDR220" s="93"/>
      <c r="TDS220" s="93"/>
      <c r="TDT220" s="93"/>
      <c r="TDU220" s="93"/>
      <c r="TDV220" s="93"/>
      <c r="TDW220" s="93"/>
      <c r="TDX220" s="93"/>
      <c r="TDY220" s="93"/>
      <c r="TDZ220" s="93"/>
      <c r="TEA220" s="93"/>
      <c r="TEB220" s="93"/>
      <c r="TEC220" s="93"/>
      <c r="TED220" s="93"/>
      <c r="TEE220" s="93"/>
      <c r="TEF220" s="93"/>
      <c r="TEG220" s="93"/>
      <c r="TEH220" s="93"/>
      <c r="TEI220" s="93"/>
      <c r="TEJ220" s="93"/>
      <c r="TEK220" s="93"/>
      <c r="TEL220" s="93"/>
      <c r="TEM220" s="93"/>
      <c r="TEN220" s="93"/>
      <c r="TEO220" s="93"/>
      <c r="TEP220" s="93"/>
      <c r="TEQ220" s="93"/>
      <c r="TER220" s="93"/>
      <c r="TES220" s="93"/>
      <c r="TET220" s="93"/>
      <c r="TEU220" s="93"/>
      <c r="TEV220" s="93"/>
      <c r="TEW220" s="93"/>
      <c r="TEX220" s="93"/>
      <c r="TEY220" s="93"/>
      <c r="TEZ220" s="93"/>
      <c r="TFA220" s="93"/>
      <c r="TFB220" s="93"/>
      <c r="TFC220" s="93"/>
      <c r="TFD220" s="93"/>
      <c r="TFE220" s="93"/>
      <c r="TFF220" s="93"/>
      <c r="TFG220" s="93"/>
      <c r="TFH220" s="93"/>
      <c r="TFI220" s="93"/>
      <c r="TFJ220" s="93"/>
      <c r="TFK220" s="93"/>
      <c r="TFL220" s="93"/>
      <c r="TFM220" s="93"/>
      <c r="TFN220" s="93"/>
      <c r="TFO220" s="93"/>
      <c r="TFP220" s="93"/>
      <c r="TFQ220" s="93"/>
      <c r="TFR220" s="93"/>
      <c r="TFS220" s="93"/>
      <c r="TFT220" s="93"/>
      <c r="TFU220" s="93"/>
      <c r="TFV220" s="93"/>
      <c r="TFW220" s="93"/>
      <c r="TFX220" s="93"/>
      <c r="TFY220" s="93"/>
      <c r="TFZ220" s="93"/>
      <c r="TGA220" s="93"/>
      <c r="TGB220" s="93"/>
      <c r="TGC220" s="93"/>
      <c r="TGD220" s="93"/>
      <c r="TGE220" s="93"/>
      <c r="TGF220" s="93"/>
      <c r="TGG220" s="93"/>
      <c r="TGH220" s="93"/>
      <c r="TGI220" s="93"/>
      <c r="TGJ220" s="93"/>
      <c r="TGK220" s="93"/>
      <c r="TGL220" s="93"/>
      <c r="TGM220" s="93"/>
      <c r="TGN220" s="93"/>
      <c r="TGO220" s="93"/>
      <c r="TGP220" s="93"/>
      <c r="TGQ220" s="93"/>
      <c r="TGR220" s="93"/>
      <c r="TGS220" s="93"/>
      <c r="TGT220" s="93"/>
      <c r="TGU220" s="93"/>
      <c r="TGV220" s="93"/>
      <c r="TGW220" s="93"/>
      <c r="TGX220" s="93"/>
      <c r="TGY220" s="93"/>
      <c r="TGZ220" s="93"/>
      <c r="THA220" s="93"/>
      <c r="THB220" s="93"/>
      <c r="THC220" s="93"/>
      <c r="THD220" s="93"/>
      <c r="THE220" s="93"/>
      <c r="THF220" s="93"/>
      <c r="THG220" s="93"/>
      <c r="THH220" s="93"/>
      <c r="THI220" s="93"/>
      <c r="THJ220" s="93"/>
      <c r="THK220" s="93"/>
      <c r="THL220" s="93"/>
      <c r="THM220" s="93"/>
      <c r="THN220" s="93"/>
      <c r="THO220" s="93"/>
      <c r="THP220" s="93"/>
      <c r="THQ220" s="93"/>
      <c r="THR220" s="93"/>
      <c r="THS220" s="93"/>
      <c r="THT220" s="93"/>
      <c r="THU220" s="93"/>
      <c r="THV220" s="93"/>
      <c r="THW220" s="93"/>
      <c r="THX220" s="93"/>
      <c r="THY220" s="93"/>
      <c r="THZ220" s="93"/>
      <c r="TIA220" s="93"/>
      <c r="TIB220" s="93"/>
      <c r="TIC220" s="93"/>
      <c r="TID220" s="93"/>
      <c r="TIE220" s="93"/>
      <c r="TIF220" s="93"/>
      <c r="TIG220" s="93"/>
      <c r="TIH220" s="93"/>
      <c r="TII220" s="93"/>
      <c r="TIJ220" s="93"/>
      <c r="TIK220" s="93"/>
      <c r="TIL220" s="93"/>
      <c r="TIM220" s="93"/>
      <c r="TIN220" s="93"/>
      <c r="TIO220" s="93"/>
      <c r="TIP220" s="93"/>
      <c r="TIQ220" s="93"/>
      <c r="TIR220" s="93"/>
      <c r="TIS220" s="93"/>
      <c r="TIT220" s="93"/>
      <c r="TIU220" s="93"/>
      <c r="TIV220" s="93"/>
      <c r="TIW220" s="93"/>
      <c r="TIX220" s="93"/>
      <c r="TIY220" s="93"/>
      <c r="TIZ220" s="93"/>
      <c r="TJA220" s="93"/>
      <c r="TJB220" s="93"/>
      <c r="TJC220" s="93"/>
      <c r="TJD220" s="93"/>
      <c r="TJE220" s="93"/>
      <c r="TJF220" s="93"/>
      <c r="TJG220" s="93"/>
      <c r="TJH220" s="93"/>
      <c r="TJI220" s="93"/>
      <c r="TJJ220" s="93"/>
      <c r="TJK220" s="93"/>
      <c r="TJL220" s="93"/>
      <c r="TJM220" s="93"/>
      <c r="TJN220" s="93"/>
      <c r="TJO220" s="93"/>
      <c r="TJP220" s="93"/>
      <c r="TJQ220" s="93"/>
      <c r="TJR220" s="93"/>
      <c r="TJS220" s="93"/>
      <c r="TJT220" s="93"/>
      <c r="TJU220" s="93"/>
      <c r="TJV220" s="93"/>
      <c r="TJW220" s="93"/>
      <c r="TJX220" s="93"/>
      <c r="TJY220" s="93"/>
      <c r="TJZ220" s="93"/>
      <c r="TKA220" s="93"/>
      <c r="TKB220" s="93"/>
      <c r="TKC220" s="93"/>
      <c r="TKD220" s="93"/>
      <c r="TKE220" s="93"/>
      <c r="TKF220" s="93"/>
      <c r="TKG220" s="93"/>
      <c r="TKH220" s="93"/>
      <c r="TKI220" s="93"/>
      <c r="TKJ220" s="93"/>
      <c r="TKK220" s="93"/>
      <c r="TKL220" s="93"/>
      <c r="TKM220" s="93"/>
      <c r="TKN220" s="93"/>
      <c r="TKO220" s="93"/>
      <c r="TKP220" s="93"/>
      <c r="TKQ220" s="93"/>
      <c r="TKR220" s="93"/>
      <c r="TKS220" s="93"/>
      <c r="TKT220" s="93"/>
      <c r="TKU220" s="93"/>
      <c r="TKV220" s="93"/>
      <c r="TKW220" s="93"/>
      <c r="TKX220" s="93"/>
      <c r="TKY220" s="93"/>
      <c r="TKZ220" s="93"/>
      <c r="TLA220" s="93"/>
      <c r="TLB220" s="93"/>
      <c r="TLC220" s="93"/>
      <c r="TLD220" s="93"/>
      <c r="TLE220" s="93"/>
      <c r="TLF220" s="93"/>
      <c r="TLG220" s="93"/>
      <c r="TLH220" s="93"/>
      <c r="TLI220" s="93"/>
      <c r="TLJ220" s="93"/>
      <c r="TLK220" s="93"/>
      <c r="TLL220" s="93"/>
      <c r="TLM220" s="93"/>
      <c r="TLN220" s="93"/>
      <c r="TLO220" s="93"/>
      <c r="TLP220" s="93"/>
      <c r="TLQ220" s="93"/>
      <c r="TLR220" s="93"/>
      <c r="TLS220" s="93"/>
      <c r="TLT220" s="93"/>
      <c r="TLU220" s="93"/>
      <c r="TLV220" s="93"/>
      <c r="TLW220" s="93"/>
      <c r="TLX220" s="93"/>
      <c r="TLY220" s="93"/>
      <c r="TLZ220" s="93"/>
      <c r="TMA220" s="93"/>
      <c r="TMB220" s="93"/>
      <c r="TMC220" s="93"/>
      <c r="TMD220" s="93"/>
      <c r="TME220" s="93"/>
      <c r="TMF220" s="93"/>
      <c r="TMG220" s="93"/>
      <c r="TMH220" s="93"/>
      <c r="TMI220" s="93"/>
      <c r="TMJ220" s="93"/>
      <c r="TMK220" s="93"/>
      <c r="TML220" s="93"/>
      <c r="TMM220" s="93"/>
      <c r="TMN220" s="93"/>
      <c r="TMO220" s="93"/>
      <c r="TMP220" s="93"/>
      <c r="TMQ220" s="93"/>
      <c r="TMR220" s="93"/>
      <c r="TMS220" s="93"/>
      <c r="TMT220" s="93"/>
      <c r="TMU220" s="93"/>
      <c r="TMV220" s="93"/>
      <c r="TMW220" s="93"/>
      <c r="TMX220" s="93"/>
      <c r="TMY220" s="93"/>
      <c r="TMZ220" s="93"/>
      <c r="TNA220" s="93"/>
      <c r="TNB220" s="93"/>
      <c r="TNC220" s="93"/>
      <c r="TND220" s="93"/>
      <c r="TNE220" s="93"/>
      <c r="TNF220" s="93"/>
      <c r="TNG220" s="93"/>
      <c r="TNH220" s="93"/>
      <c r="TNI220" s="93"/>
      <c r="TNJ220" s="93"/>
      <c r="TNK220" s="93"/>
      <c r="TNL220" s="93"/>
      <c r="TNM220" s="93"/>
      <c r="TNN220" s="93"/>
      <c r="TNO220" s="93"/>
      <c r="TNP220" s="93"/>
      <c r="TNQ220" s="93"/>
      <c r="TNR220" s="93"/>
      <c r="TNS220" s="93"/>
      <c r="TNT220" s="93"/>
      <c r="TNU220" s="93"/>
      <c r="TNV220" s="93"/>
      <c r="TNW220" s="93"/>
      <c r="TNX220" s="93"/>
      <c r="TNY220" s="93"/>
      <c r="TNZ220" s="93"/>
      <c r="TOA220" s="93"/>
      <c r="TOB220" s="93"/>
      <c r="TOC220" s="93"/>
      <c r="TOD220" s="93"/>
      <c r="TOE220" s="93"/>
      <c r="TOF220" s="93"/>
      <c r="TOG220" s="93"/>
      <c r="TOH220" s="93"/>
      <c r="TOI220" s="93"/>
      <c r="TOJ220" s="93"/>
      <c r="TOK220" s="93"/>
      <c r="TOL220" s="93"/>
      <c r="TOM220" s="93"/>
      <c r="TON220" s="93"/>
      <c r="TOO220" s="93"/>
      <c r="TOP220" s="93"/>
      <c r="TOQ220" s="93"/>
      <c r="TOR220" s="93"/>
      <c r="TOS220" s="93"/>
      <c r="TOT220" s="93"/>
      <c r="TOU220" s="93"/>
      <c r="TOV220" s="93"/>
      <c r="TOW220" s="93"/>
      <c r="TOX220" s="93"/>
      <c r="TOY220" s="93"/>
      <c r="TOZ220" s="93"/>
      <c r="TPA220" s="93"/>
      <c r="TPB220" s="93"/>
      <c r="TPC220" s="93"/>
      <c r="TPD220" s="93"/>
      <c r="TPE220" s="93"/>
      <c r="TPF220" s="93"/>
      <c r="TPG220" s="93"/>
      <c r="TPH220" s="93"/>
      <c r="TPI220" s="93"/>
      <c r="TPJ220" s="93"/>
      <c r="TPK220" s="93"/>
      <c r="TPL220" s="93"/>
      <c r="TPM220" s="93"/>
      <c r="TPN220" s="93"/>
      <c r="TPO220" s="93"/>
      <c r="TPP220" s="93"/>
      <c r="TPQ220" s="93"/>
      <c r="TPR220" s="93"/>
      <c r="TPS220" s="93"/>
      <c r="TPT220" s="93"/>
      <c r="TPU220" s="93"/>
      <c r="TPV220" s="93"/>
      <c r="TPW220" s="93"/>
      <c r="TPX220" s="93"/>
      <c r="TPY220" s="93"/>
      <c r="TPZ220" s="93"/>
      <c r="TQA220" s="93"/>
      <c r="TQB220" s="93"/>
      <c r="TQC220" s="93"/>
      <c r="TQD220" s="93"/>
      <c r="TQE220" s="93"/>
      <c r="TQF220" s="93"/>
      <c r="TQG220" s="93"/>
      <c r="TQH220" s="93"/>
      <c r="TQI220" s="93"/>
      <c r="TQJ220" s="93"/>
      <c r="TQK220" s="93"/>
      <c r="TQL220" s="93"/>
      <c r="TQM220" s="93"/>
      <c r="TQN220" s="93"/>
      <c r="TQO220" s="93"/>
      <c r="TQP220" s="93"/>
      <c r="TQQ220" s="93"/>
      <c r="TQR220" s="93"/>
      <c r="TQS220" s="93"/>
      <c r="TQT220" s="93"/>
      <c r="TQU220" s="93"/>
      <c r="TQV220" s="93"/>
      <c r="TQW220" s="93"/>
      <c r="TQX220" s="93"/>
      <c r="TQY220" s="93"/>
      <c r="TQZ220" s="93"/>
      <c r="TRA220" s="93"/>
      <c r="TRB220" s="93"/>
      <c r="TRC220" s="93"/>
      <c r="TRD220" s="93"/>
      <c r="TRE220" s="93"/>
      <c r="TRF220" s="93"/>
      <c r="TRG220" s="93"/>
      <c r="TRH220" s="93"/>
      <c r="TRI220" s="93"/>
      <c r="TRJ220" s="93"/>
      <c r="TRK220" s="93"/>
      <c r="TRL220" s="93"/>
      <c r="TRM220" s="93"/>
      <c r="TRN220" s="93"/>
      <c r="TRO220" s="93"/>
      <c r="TRP220" s="93"/>
      <c r="TRQ220" s="93"/>
      <c r="TRR220" s="93"/>
      <c r="TRS220" s="93"/>
      <c r="TRT220" s="93"/>
      <c r="TRU220" s="93"/>
      <c r="TRV220" s="93"/>
      <c r="TRW220" s="93"/>
      <c r="TRX220" s="93"/>
      <c r="TRY220" s="93"/>
      <c r="TRZ220" s="93"/>
      <c r="TSA220" s="93"/>
      <c r="TSB220" s="93"/>
      <c r="TSC220" s="93"/>
      <c r="TSD220" s="93"/>
      <c r="TSE220" s="93"/>
      <c r="TSF220" s="93"/>
      <c r="TSG220" s="93"/>
      <c r="TSH220" s="93"/>
      <c r="TSI220" s="93"/>
      <c r="TSJ220" s="93"/>
      <c r="TSK220" s="93"/>
      <c r="TSL220" s="93"/>
      <c r="TSM220" s="93"/>
      <c r="TSN220" s="93"/>
      <c r="TSO220" s="93"/>
      <c r="TSP220" s="93"/>
      <c r="TSQ220" s="93"/>
      <c r="TSR220" s="93"/>
      <c r="TSS220" s="93"/>
      <c r="TST220" s="93"/>
      <c r="TSU220" s="93"/>
      <c r="TSV220" s="93"/>
      <c r="TSW220" s="93"/>
      <c r="TSX220" s="93"/>
      <c r="TSY220" s="93"/>
      <c r="TSZ220" s="93"/>
      <c r="TTA220" s="93"/>
      <c r="TTB220" s="93"/>
      <c r="TTC220" s="93"/>
      <c r="TTD220" s="93"/>
      <c r="TTE220" s="93"/>
      <c r="TTF220" s="93"/>
      <c r="TTG220" s="93"/>
      <c r="TTH220" s="93"/>
      <c r="TTI220" s="93"/>
      <c r="TTJ220" s="93"/>
      <c r="TTK220" s="93"/>
      <c r="TTL220" s="93"/>
      <c r="TTM220" s="93"/>
      <c r="TTN220" s="93"/>
      <c r="TTO220" s="93"/>
      <c r="TTP220" s="93"/>
      <c r="TTQ220" s="93"/>
      <c r="TTR220" s="93"/>
      <c r="TTS220" s="93"/>
      <c r="TTT220" s="93"/>
      <c r="TTU220" s="93"/>
      <c r="TTV220" s="93"/>
      <c r="TTW220" s="93"/>
      <c r="TTX220" s="93"/>
      <c r="TTY220" s="93"/>
      <c r="TTZ220" s="93"/>
      <c r="TUA220" s="93"/>
      <c r="TUB220" s="93"/>
      <c r="TUC220" s="93"/>
      <c r="TUD220" s="93"/>
      <c r="TUE220" s="93"/>
      <c r="TUF220" s="93"/>
      <c r="TUG220" s="93"/>
      <c r="TUH220" s="93"/>
      <c r="TUI220" s="93"/>
      <c r="TUJ220" s="93"/>
      <c r="TUK220" s="93"/>
      <c r="TUL220" s="93"/>
      <c r="TUM220" s="93"/>
      <c r="TUN220" s="93"/>
      <c r="TUO220" s="93"/>
      <c r="TUP220" s="93"/>
      <c r="TUQ220" s="93"/>
      <c r="TUR220" s="93"/>
      <c r="TUS220" s="93"/>
      <c r="TUT220" s="93"/>
      <c r="TUU220" s="93"/>
      <c r="TUV220" s="93"/>
      <c r="TUW220" s="93"/>
      <c r="TUX220" s="93"/>
      <c r="TUY220" s="93"/>
      <c r="TUZ220" s="93"/>
      <c r="TVA220" s="93"/>
      <c r="TVB220" s="93"/>
      <c r="TVC220" s="93"/>
      <c r="TVD220" s="93"/>
      <c r="TVE220" s="93"/>
      <c r="TVF220" s="93"/>
      <c r="TVG220" s="93"/>
      <c r="TVH220" s="93"/>
      <c r="TVI220" s="93"/>
      <c r="TVJ220" s="93"/>
      <c r="TVK220" s="93"/>
      <c r="TVL220" s="93"/>
      <c r="TVM220" s="93"/>
      <c r="TVN220" s="93"/>
      <c r="TVO220" s="93"/>
      <c r="TVP220" s="93"/>
      <c r="TVQ220" s="93"/>
      <c r="TVR220" s="93"/>
      <c r="TVS220" s="93"/>
      <c r="TVT220" s="93"/>
      <c r="TVU220" s="93"/>
      <c r="TVV220" s="93"/>
      <c r="TVW220" s="93"/>
      <c r="TVX220" s="93"/>
      <c r="TVY220" s="93"/>
      <c r="TVZ220" s="93"/>
      <c r="TWA220" s="93"/>
      <c r="TWB220" s="93"/>
      <c r="TWC220" s="93"/>
      <c r="TWD220" s="93"/>
      <c r="TWE220" s="93"/>
      <c r="TWF220" s="93"/>
      <c r="TWG220" s="93"/>
      <c r="TWH220" s="93"/>
      <c r="TWI220" s="93"/>
      <c r="TWJ220" s="93"/>
      <c r="TWK220" s="93"/>
      <c r="TWL220" s="93"/>
      <c r="TWM220" s="93"/>
      <c r="TWN220" s="93"/>
      <c r="TWO220" s="93"/>
      <c r="TWP220" s="93"/>
      <c r="TWQ220" s="93"/>
      <c r="TWR220" s="93"/>
      <c r="TWS220" s="93"/>
      <c r="TWT220" s="93"/>
      <c r="TWU220" s="93"/>
      <c r="TWV220" s="93"/>
      <c r="TWW220" s="93"/>
      <c r="TWX220" s="93"/>
      <c r="TWY220" s="93"/>
      <c r="TWZ220" s="93"/>
      <c r="TXA220" s="93"/>
      <c r="TXB220" s="93"/>
      <c r="TXC220" s="93"/>
      <c r="TXD220" s="93"/>
      <c r="TXE220" s="93"/>
      <c r="TXF220" s="93"/>
      <c r="TXG220" s="93"/>
      <c r="TXH220" s="93"/>
      <c r="TXI220" s="93"/>
      <c r="TXJ220" s="93"/>
      <c r="TXK220" s="93"/>
      <c r="TXL220" s="93"/>
      <c r="TXM220" s="93"/>
      <c r="TXN220" s="93"/>
      <c r="TXO220" s="93"/>
      <c r="TXP220" s="93"/>
      <c r="TXQ220" s="93"/>
      <c r="TXR220" s="93"/>
      <c r="TXS220" s="93"/>
      <c r="TXT220" s="93"/>
      <c r="TXU220" s="93"/>
      <c r="TXV220" s="93"/>
      <c r="TXW220" s="93"/>
      <c r="TXX220" s="93"/>
      <c r="TXY220" s="93"/>
      <c r="TXZ220" s="93"/>
      <c r="TYA220" s="93"/>
      <c r="TYB220" s="93"/>
      <c r="TYC220" s="93"/>
      <c r="TYD220" s="93"/>
      <c r="TYE220" s="93"/>
      <c r="TYF220" s="93"/>
      <c r="TYG220" s="93"/>
      <c r="TYH220" s="93"/>
      <c r="TYI220" s="93"/>
      <c r="TYJ220" s="93"/>
      <c r="TYK220" s="93"/>
      <c r="TYL220" s="93"/>
      <c r="TYM220" s="93"/>
      <c r="TYN220" s="93"/>
      <c r="TYO220" s="93"/>
      <c r="TYP220" s="93"/>
      <c r="TYQ220" s="93"/>
      <c r="TYR220" s="93"/>
      <c r="TYS220" s="93"/>
      <c r="TYT220" s="93"/>
      <c r="TYU220" s="93"/>
      <c r="TYV220" s="93"/>
      <c r="TYW220" s="93"/>
      <c r="TYX220" s="93"/>
      <c r="TYY220" s="93"/>
      <c r="TYZ220" s="93"/>
      <c r="TZA220" s="93"/>
      <c r="TZB220" s="93"/>
      <c r="TZC220" s="93"/>
      <c r="TZD220" s="93"/>
      <c r="TZE220" s="93"/>
      <c r="TZF220" s="93"/>
      <c r="TZG220" s="93"/>
      <c r="TZH220" s="93"/>
      <c r="TZI220" s="93"/>
      <c r="TZJ220" s="93"/>
      <c r="TZK220" s="93"/>
      <c r="TZL220" s="93"/>
      <c r="TZM220" s="93"/>
      <c r="TZN220" s="93"/>
      <c r="TZO220" s="93"/>
      <c r="TZP220" s="93"/>
      <c r="TZQ220" s="93"/>
      <c r="TZR220" s="93"/>
      <c r="TZS220" s="93"/>
      <c r="TZT220" s="93"/>
      <c r="TZU220" s="93"/>
      <c r="TZV220" s="93"/>
      <c r="TZW220" s="93"/>
      <c r="TZX220" s="93"/>
      <c r="TZY220" s="93"/>
      <c r="TZZ220" s="93"/>
      <c r="UAA220" s="93"/>
      <c r="UAB220" s="93"/>
      <c r="UAC220" s="93"/>
      <c r="UAD220" s="93"/>
      <c r="UAE220" s="93"/>
      <c r="UAF220" s="93"/>
      <c r="UAG220" s="93"/>
      <c r="UAH220" s="93"/>
      <c r="UAI220" s="93"/>
      <c r="UAJ220" s="93"/>
      <c r="UAK220" s="93"/>
      <c r="UAL220" s="93"/>
      <c r="UAM220" s="93"/>
      <c r="UAN220" s="93"/>
      <c r="UAO220" s="93"/>
      <c r="UAP220" s="93"/>
      <c r="UAQ220" s="93"/>
      <c r="UAR220" s="93"/>
      <c r="UAS220" s="93"/>
      <c r="UAT220" s="93"/>
      <c r="UAU220" s="93"/>
      <c r="UAV220" s="93"/>
      <c r="UAW220" s="93"/>
      <c r="UAX220" s="93"/>
      <c r="UAY220" s="93"/>
      <c r="UAZ220" s="93"/>
      <c r="UBA220" s="93"/>
      <c r="UBB220" s="93"/>
      <c r="UBC220" s="93"/>
      <c r="UBD220" s="93"/>
      <c r="UBE220" s="93"/>
      <c r="UBF220" s="93"/>
      <c r="UBG220" s="93"/>
      <c r="UBH220" s="93"/>
      <c r="UBI220" s="93"/>
      <c r="UBJ220" s="93"/>
      <c r="UBK220" s="93"/>
      <c r="UBL220" s="93"/>
      <c r="UBM220" s="93"/>
      <c r="UBN220" s="93"/>
      <c r="UBO220" s="93"/>
      <c r="UBP220" s="93"/>
      <c r="UBQ220" s="93"/>
      <c r="UBR220" s="93"/>
      <c r="UBS220" s="93"/>
      <c r="UBT220" s="93"/>
      <c r="UBU220" s="93"/>
      <c r="UBV220" s="93"/>
      <c r="UBW220" s="93"/>
      <c r="UBX220" s="93"/>
      <c r="UBY220" s="93"/>
      <c r="UBZ220" s="93"/>
      <c r="UCA220" s="93"/>
      <c r="UCB220" s="93"/>
      <c r="UCC220" s="93"/>
      <c r="UCD220" s="93"/>
      <c r="UCE220" s="93"/>
      <c r="UCF220" s="93"/>
      <c r="UCG220" s="93"/>
      <c r="UCH220" s="93"/>
      <c r="UCI220" s="93"/>
      <c r="UCJ220" s="93"/>
      <c r="UCK220" s="93"/>
      <c r="UCL220" s="93"/>
      <c r="UCM220" s="93"/>
      <c r="UCN220" s="93"/>
      <c r="UCO220" s="93"/>
      <c r="UCP220" s="93"/>
      <c r="UCQ220" s="93"/>
      <c r="UCR220" s="93"/>
      <c r="UCS220" s="93"/>
      <c r="UCT220" s="93"/>
      <c r="UCU220" s="93"/>
      <c r="UCV220" s="93"/>
      <c r="UCW220" s="93"/>
      <c r="UCX220" s="93"/>
      <c r="UCY220" s="93"/>
      <c r="UCZ220" s="93"/>
      <c r="UDA220" s="93"/>
      <c r="UDB220" s="93"/>
      <c r="UDC220" s="93"/>
      <c r="UDD220" s="93"/>
      <c r="UDE220" s="93"/>
      <c r="UDF220" s="93"/>
      <c r="UDG220" s="93"/>
      <c r="UDH220" s="93"/>
      <c r="UDI220" s="93"/>
      <c r="UDJ220" s="93"/>
      <c r="UDK220" s="93"/>
      <c r="UDL220" s="93"/>
      <c r="UDM220" s="93"/>
      <c r="UDN220" s="93"/>
      <c r="UDO220" s="93"/>
      <c r="UDP220" s="93"/>
      <c r="UDQ220" s="93"/>
      <c r="UDR220" s="93"/>
      <c r="UDS220" s="93"/>
      <c r="UDT220" s="93"/>
      <c r="UDU220" s="93"/>
      <c r="UDV220" s="93"/>
      <c r="UDW220" s="93"/>
      <c r="UDX220" s="93"/>
      <c r="UDY220" s="93"/>
      <c r="UDZ220" s="93"/>
      <c r="UEA220" s="93"/>
      <c r="UEB220" s="93"/>
      <c r="UEC220" s="93"/>
      <c r="UED220" s="93"/>
      <c r="UEE220" s="93"/>
      <c r="UEF220" s="93"/>
      <c r="UEG220" s="93"/>
      <c r="UEH220" s="93"/>
      <c r="UEI220" s="93"/>
      <c r="UEJ220" s="93"/>
      <c r="UEK220" s="93"/>
      <c r="UEL220" s="93"/>
      <c r="UEM220" s="93"/>
      <c r="UEN220" s="93"/>
      <c r="UEO220" s="93"/>
      <c r="UEP220" s="93"/>
      <c r="UEQ220" s="93"/>
      <c r="UER220" s="93"/>
      <c r="UES220" s="93"/>
      <c r="UET220" s="93"/>
      <c r="UEU220" s="93"/>
      <c r="UEV220" s="93"/>
      <c r="UEW220" s="93"/>
      <c r="UEX220" s="93"/>
      <c r="UEY220" s="93"/>
      <c r="UEZ220" s="93"/>
      <c r="UFA220" s="93"/>
      <c r="UFB220" s="93"/>
      <c r="UFC220" s="93"/>
      <c r="UFD220" s="93"/>
      <c r="UFE220" s="93"/>
      <c r="UFF220" s="93"/>
      <c r="UFG220" s="93"/>
      <c r="UFH220" s="93"/>
      <c r="UFI220" s="93"/>
      <c r="UFJ220" s="93"/>
      <c r="UFK220" s="93"/>
      <c r="UFL220" s="93"/>
      <c r="UFM220" s="93"/>
      <c r="UFN220" s="93"/>
      <c r="UFO220" s="93"/>
      <c r="UFP220" s="93"/>
      <c r="UFQ220" s="93"/>
      <c r="UFR220" s="93"/>
      <c r="UFS220" s="93"/>
      <c r="UFT220" s="93"/>
      <c r="UFU220" s="93"/>
      <c r="UFV220" s="93"/>
      <c r="UFW220" s="93"/>
      <c r="UFX220" s="93"/>
      <c r="UFY220" s="93"/>
      <c r="UFZ220" s="93"/>
      <c r="UGA220" s="93"/>
      <c r="UGB220" s="93"/>
      <c r="UGC220" s="93"/>
      <c r="UGD220" s="93"/>
      <c r="UGE220" s="93"/>
      <c r="UGF220" s="93"/>
      <c r="UGG220" s="93"/>
      <c r="UGH220" s="93"/>
      <c r="UGI220" s="93"/>
      <c r="UGJ220" s="93"/>
      <c r="UGK220" s="93"/>
      <c r="UGL220" s="93"/>
      <c r="UGM220" s="93"/>
      <c r="UGN220" s="93"/>
      <c r="UGO220" s="93"/>
      <c r="UGP220" s="93"/>
      <c r="UGQ220" s="93"/>
      <c r="UGR220" s="93"/>
      <c r="UGS220" s="93"/>
      <c r="UGT220" s="93"/>
      <c r="UGU220" s="93"/>
      <c r="UGV220" s="93"/>
      <c r="UGW220" s="93"/>
      <c r="UGX220" s="93"/>
      <c r="UGY220" s="93"/>
      <c r="UGZ220" s="93"/>
      <c r="UHA220" s="93"/>
      <c r="UHB220" s="93"/>
      <c r="UHC220" s="93"/>
      <c r="UHD220" s="93"/>
      <c r="UHE220" s="93"/>
      <c r="UHF220" s="93"/>
      <c r="UHG220" s="93"/>
      <c r="UHH220" s="93"/>
      <c r="UHI220" s="93"/>
      <c r="UHJ220" s="93"/>
      <c r="UHK220" s="93"/>
      <c r="UHL220" s="93"/>
      <c r="UHM220" s="93"/>
      <c r="UHN220" s="93"/>
      <c r="UHO220" s="93"/>
      <c r="UHP220" s="93"/>
      <c r="UHQ220" s="93"/>
      <c r="UHR220" s="93"/>
      <c r="UHS220" s="93"/>
      <c r="UHT220" s="93"/>
      <c r="UHU220" s="93"/>
      <c r="UHV220" s="93"/>
      <c r="UHW220" s="93"/>
      <c r="UHX220" s="93"/>
      <c r="UHY220" s="93"/>
      <c r="UHZ220" s="93"/>
      <c r="UIA220" s="93"/>
      <c r="UIB220" s="93"/>
      <c r="UIC220" s="93"/>
      <c r="UID220" s="93"/>
      <c r="UIE220" s="93"/>
      <c r="UIF220" s="93"/>
      <c r="UIG220" s="93"/>
      <c r="UIH220" s="93"/>
      <c r="UII220" s="93"/>
      <c r="UIJ220" s="93"/>
      <c r="UIK220" s="93"/>
      <c r="UIL220" s="93"/>
      <c r="UIM220" s="93"/>
      <c r="UIN220" s="93"/>
      <c r="UIO220" s="93"/>
      <c r="UIP220" s="93"/>
      <c r="UIQ220" s="93"/>
      <c r="UIR220" s="93"/>
      <c r="UIS220" s="93"/>
      <c r="UIT220" s="93"/>
      <c r="UIU220" s="93"/>
      <c r="UIV220" s="93"/>
      <c r="UIW220" s="93"/>
      <c r="UIX220" s="93"/>
      <c r="UIY220" s="93"/>
      <c r="UIZ220" s="93"/>
      <c r="UJA220" s="93"/>
      <c r="UJB220" s="93"/>
      <c r="UJC220" s="93"/>
      <c r="UJD220" s="93"/>
      <c r="UJE220" s="93"/>
      <c r="UJF220" s="93"/>
      <c r="UJG220" s="93"/>
      <c r="UJH220" s="93"/>
      <c r="UJI220" s="93"/>
      <c r="UJJ220" s="93"/>
      <c r="UJK220" s="93"/>
      <c r="UJL220" s="93"/>
      <c r="UJM220" s="93"/>
      <c r="UJN220" s="93"/>
      <c r="UJO220" s="93"/>
      <c r="UJP220" s="93"/>
      <c r="UJQ220" s="93"/>
      <c r="UJR220" s="93"/>
      <c r="UJS220" s="93"/>
      <c r="UJT220" s="93"/>
      <c r="UJU220" s="93"/>
      <c r="UJV220" s="93"/>
      <c r="UJW220" s="93"/>
      <c r="UJX220" s="93"/>
      <c r="UJY220" s="93"/>
      <c r="UJZ220" s="93"/>
      <c r="UKA220" s="93"/>
      <c r="UKB220" s="93"/>
      <c r="UKC220" s="93"/>
      <c r="UKD220" s="93"/>
      <c r="UKE220" s="93"/>
      <c r="UKF220" s="93"/>
      <c r="UKG220" s="93"/>
      <c r="UKH220" s="93"/>
      <c r="UKI220" s="93"/>
      <c r="UKJ220" s="93"/>
      <c r="UKK220" s="93"/>
      <c r="UKL220" s="93"/>
      <c r="UKM220" s="93"/>
      <c r="UKN220" s="93"/>
      <c r="UKO220" s="93"/>
      <c r="UKP220" s="93"/>
      <c r="UKQ220" s="93"/>
      <c r="UKR220" s="93"/>
      <c r="UKS220" s="93"/>
      <c r="UKT220" s="93"/>
      <c r="UKU220" s="93"/>
      <c r="UKV220" s="93"/>
      <c r="UKW220" s="93"/>
      <c r="UKX220" s="93"/>
      <c r="UKY220" s="93"/>
      <c r="UKZ220" s="93"/>
      <c r="ULA220" s="93"/>
      <c r="ULB220" s="93"/>
      <c r="ULC220" s="93"/>
      <c r="ULD220" s="93"/>
      <c r="ULE220" s="93"/>
      <c r="ULF220" s="93"/>
      <c r="ULG220" s="93"/>
      <c r="ULH220" s="93"/>
      <c r="ULI220" s="93"/>
      <c r="ULJ220" s="93"/>
      <c r="ULK220" s="93"/>
      <c r="ULL220" s="93"/>
      <c r="ULM220" s="93"/>
      <c r="ULN220" s="93"/>
      <c r="ULO220" s="93"/>
      <c r="ULP220" s="93"/>
      <c r="ULQ220" s="93"/>
      <c r="ULR220" s="93"/>
      <c r="ULS220" s="93"/>
      <c r="ULT220" s="93"/>
      <c r="ULU220" s="93"/>
      <c r="ULV220" s="93"/>
      <c r="ULW220" s="93"/>
      <c r="ULX220" s="93"/>
      <c r="ULY220" s="93"/>
      <c r="ULZ220" s="93"/>
      <c r="UMA220" s="93"/>
      <c r="UMB220" s="93"/>
      <c r="UMC220" s="93"/>
      <c r="UMD220" s="93"/>
      <c r="UME220" s="93"/>
      <c r="UMF220" s="93"/>
      <c r="UMG220" s="93"/>
      <c r="UMH220" s="93"/>
      <c r="UMI220" s="93"/>
      <c r="UMJ220" s="93"/>
      <c r="UMK220" s="93"/>
      <c r="UML220" s="93"/>
      <c r="UMM220" s="93"/>
      <c r="UMN220" s="93"/>
      <c r="UMO220" s="93"/>
      <c r="UMP220" s="93"/>
      <c r="UMQ220" s="93"/>
      <c r="UMR220" s="93"/>
      <c r="UMS220" s="93"/>
      <c r="UMT220" s="93"/>
      <c r="UMU220" s="93"/>
      <c r="UMV220" s="93"/>
      <c r="UMW220" s="93"/>
      <c r="UMX220" s="93"/>
      <c r="UMY220" s="93"/>
      <c r="UMZ220" s="93"/>
      <c r="UNA220" s="93"/>
      <c r="UNB220" s="93"/>
      <c r="UNC220" s="93"/>
      <c r="UND220" s="93"/>
      <c r="UNE220" s="93"/>
      <c r="UNF220" s="93"/>
      <c r="UNG220" s="93"/>
      <c r="UNH220" s="93"/>
      <c r="UNI220" s="93"/>
      <c r="UNJ220" s="93"/>
      <c r="UNK220" s="93"/>
      <c r="UNL220" s="93"/>
      <c r="UNM220" s="93"/>
      <c r="UNN220" s="93"/>
      <c r="UNO220" s="93"/>
      <c r="UNP220" s="93"/>
      <c r="UNQ220" s="93"/>
      <c r="UNR220" s="93"/>
      <c r="UNS220" s="93"/>
      <c r="UNT220" s="93"/>
      <c r="UNU220" s="93"/>
      <c r="UNV220" s="93"/>
      <c r="UNW220" s="93"/>
      <c r="UNX220" s="93"/>
      <c r="UNY220" s="93"/>
      <c r="UNZ220" s="93"/>
      <c r="UOA220" s="93"/>
      <c r="UOB220" s="93"/>
      <c r="UOC220" s="93"/>
      <c r="UOD220" s="93"/>
      <c r="UOE220" s="93"/>
      <c r="UOF220" s="93"/>
      <c r="UOG220" s="93"/>
      <c r="UOH220" s="93"/>
      <c r="UOI220" s="93"/>
      <c r="UOJ220" s="93"/>
      <c r="UOK220" s="93"/>
      <c r="UOL220" s="93"/>
      <c r="UOM220" s="93"/>
      <c r="UON220" s="93"/>
      <c r="UOO220" s="93"/>
      <c r="UOP220" s="93"/>
      <c r="UOQ220" s="93"/>
      <c r="UOR220" s="93"/>
      <c r="UOS220" s="93"/>
      <c r="UOT220" s="93"/>
      <c r="UOU220" s="93"/>
      <c r="UOV220" s="93"/>
      <c r="UOW220" s="93"/>
      <c r="UOX220" s="93"/>
      <c r="UOY220" s="93"/>
      <c r="UOZ220" s="93"/>
      <c r="UPA220" s="93"/>
      <c r="UPB220" s="93"/>
      <c r="UPC220" s="93"/>
      <c r="UPD220" s="93"/>
      <c r="UPE220" s="93"/>
      <c r="UPF220" s="93"/>
      <c r="UPG220" s="93"/>
      <c r="UPH220" s="93"/>
      <c r="UPI220" s="93"/>
      <c r="UPJ220" s="93"/>
      <c r="UPK220" s="93"/>
      <c r="UPL220" s="93"/>
      <c r="UPM220" s="93"/>
      <c r="UPN220" s="93"/>
      <c r="UPO220" s="93"/>
      <c r="UPP220" s="93"/>
      <c r="UPQ220" s="93"/>
      <c r="UPR220" s="93"/>
      <c r="UPS220" s="93"/>
      <c r="UPT220" s="93"/>
      <c r="UPU220" s="93"/>
      <c r="UPV220" s="93"/>
      <c r="UPW220" s="93"/>
      <c r="UPX220" s="93"/>
      <c r="UPY220" s="93"/>
      <c r="UPZ220" s="93"/>
      <c r="UQA220" s="93"/>
      <c r="UQB220" s="93"/>
      <c r="UQC220" s="93"/>
      <c r="UQD220" s="93"/>
      <c r="UQE220" s="93"/>
      <c r="UQF220" s="93"/>
      <c r="UQG220" s="93"/>
      <c r="UQH220" s="93"/>
      <c r="UQI220" s="93"/>
      <c r="UQJ220" s="93"/>
      <c r="UQK220" s="93"/>
      <c r="UQL220" s="93"/>
      <c r="UQM220" s="93"/>
      <c r="UQN220" s="93"/>
      <c r="UQO220" s="93"/>
      <c r="UQP220" s="93"/>
      <c r="UQQ220" s="93"/>
      <c r="UQR220" s="93"/>
      <c r="UQS220" s="93"/>
      <c r="UQT220" s="93"/>
      <c r="UQU220" s="93"/>
      <c r="UQV220" s="93"/>
      <c r="UQW220" s="93"/>
      <c r="UQX220" s="93"/>
      <c r="UQY220" s="93"/>
      <c r="UQZ220" s="93"/>
      <c r="URA220" s="93"/>
      <c r="URB220" s="93"/>
      <c r="URC220" s="93"/>
      <c r="URD220" s="93"/>
      <c r="URE220" s="93"/>
      <c r="URF220" s="93"/>
      <c r="URG220" s="93"/>
      <c r="URH220" s="93"/>
      <c r="URI220" s="93"/>
      <c r="URJ220" s="93"/>
      <c r="URK220" s="93"/>
      <c r="URL220" s="93"/>
      <c r="URM220" s="93"/>
      <c r="URN220" s="93"/>
      <c r="URO220" s="93"/>
      <c r="URP220" s="93"/>
      <c r="URQ220" s="93"/>
      <c r="URR220" s="93"/>
      <c r="URS220" s="93"/>
      <c r="URT220" s="93"/>
      <c r="URU220" s="93"/>
      <c r="URV220" s="93"/>
      <c r="URW220" s="93"/>
      <c r="URX220" s="93"/>
      <c r="URY220" s="93"/>
      <c r="URZ220" s="93"/>
      <c r="USA220" s="93"/>
      <c r="USB220" s="93"/>
      <c r="USC220" s="93"/>
      <c r="USD220" s="93"/>
      <c r="USE220" s="93"/>
      <c r="USF220" s="93"/>
      <c r="USG220" s="93"/>
      <c r="USH220" s="93"/>
      <c r="USI220" s="93"/>
      <c r="USJ220" s="93"/>
      <c r="USK220" s="93"/>
      <c r="USL220" s="93"/>
      <c r="USM220" s="93"/>
      <c r="USN220" s="93"/>
      <c r="USO220" s="93"/>
      <c r="USP220" s="93"/>
      <c r="USQ220" s="93"/>
      <c r="USR220" s="93"/>
      <c r="USS220" s="93"/>
      <c r="UST220" s="93"/>
      <c r="USU220" s="93"/>
      <c r="USV220" s="93"/>
      <c r="USW220" s="93"/>
      <c r="USX220" s="93"/>
      <c r="USY220" s="93"/>
      <c r="USZ220" s="93"/>
      <c r="UTA220" s="93"/>
      <c r="UTB220" s="93"/>
      <c r="UTC220" s="93"/>
      <c r="UTD220" s="93"/>
      <c r="UTE220" s="93"/>
      <c r="UTF220" s="93"/>
      <c r="UTG220" s="93"/>
      <c r="UTH220" s="93"/>
      <c r="UTI220" s="93"/>
      <c r="UTJ220" s="93"/>
      <c r="UTK220" s="93"/>
      <c r="UTL220" s="93"/>
      <c r="UTM220" s="93"/>
      <c r="UTN220" s="93"/>
      <c r="UTO220" s="93"/>
      <c r="UTP220" s="93"/>
      <c r="UTQ220" s="93"/>
      <c r="UTR220" s="93"/>
      <c r="UTS220" s="93"/>
      <c r="UTT220" s="93"/>
      <c r="UTU220" s="93"/>
      <c r="UTV220" s="93"/>
      <c r="UTW220" s="93"/>
      <c r="UTX220" s="93"/>
      <c r="UTY220" s="93"/>
      <c r="UTZ220" s="93"/>
      <c r="UUA220" s="93"/>
      <c r="UUB220" s="93"/>
      <c r="UUC220" s="93"/>
      <c r="UUD220" s="93"/>
      <c r="UUE220" s="93"/>
      <c r="UUF220" s="93"/>
      <c r="UUG220" s="93"/>
      <c r="UUH220" s="93"/>
      <c r="UUI220" s="93"/>
      <c r="UUJ220" s="93"/>
      <c r="UUK220" s="93"/>
      <c r="UUL220" s="93"/>
      <c r="UUM220" s="93"/>
      <c r="UUN220" s="93"/>
      <c r="UUO220" s="93"/>
      <c r="UUP220" s="93"/>
      <c r="UUQ220" s="93"/>
      <c r="UUR220" s="93"/>
      <c r="UUS220" s="93"/>
      <c r="UUT220" s="93"/>
      <c r="UUU220" s="93"/>
      <c r="UUV220" s="93"/>
      <c r="UUW220" s="93"/>
      <c r="UUX220" s="93"/>
      <c r="UUY220" s="93"/>
      <c r="UUZ220" s="93"/>
      <c r="UVA220" s="93"/>
      <c r="UVB220" s="93"/>
      <c r="UVC220" s="93"/>
      <c r="UVD220" s="93"/>
      <c r="UVE220" s="93"/>
      <c r="UVF220" s="93"/>
      <c r="UVG220" s="93"/>
      <c r="UVH220" s="93"/>
      <c r="UVI220" s="93"/>
      <c r="UVJ220" s="93"/>
      <c r="UVK220" s="93"/>
      <c r="UVL220" s="93"/>
      <c r="UVM220" s="93"/>
      <c r="UVN220" s="93"/>
      <c r="UVO220" s="93"/>
      <c r="UVP220" s="93"/>
      <c r="UVQ220" s="93"/>
      <c r="UVR220" s="93"/>
      <c r="UVS220" s="93"/>
      <c r="UVT220" s="93"/>
      <c r="UVU220" s="93"/>
      <c r="UVV220" s="93"/>
      <c r="UVW220" s="93"/>
      <c r="UVX220" s="93"/>
      <c r="UVY220" s="93"/>
      <c r="UVZ220" s="93"/>
      <c r="UWA220" s="93"/>
      <c r="UWB220" s="93"/>
      <c r="UWC220" s="93"/>
      <c r="UWD220" s="93"/>
      <c r="UWE220" s="93"/>
      <c r="UWF220" s="93"/>
      <c r="UWG220" s="93"/>
      <c r="UWH220" s="93"/>
      <c r="UWI220" s="93"/>
      <c r="UWJ220" s="93"/>
      <c r="UWK220" s="93"/>
      <c r="UWL220" s="93"/>
      <c r="UWM220" s="93"/>
      <c r="UWN220" s="93"/>
      <c r="UWO220" s="93"/>
      <c r="UWP220" s="93"/>
      <c r="UWQ220" s="93"/>
      <c r="UWR220" s="93"/>
      <c r="UWS220" s="93"/>
      <c r="UWT220" s="93"/>
      <c r="UWU220" s="93"/>
      <c r="UWV220" s="93"/>
      <c r="UWW220" s="93"/>
      <c r="UWX220" s="93"/>
      <c r="UWY220" s="93"/>
      <c r="UWZ220" s="93"/>
      <c r="UXA220" s="93"/>
      <c r="UXB220" s="93"/>
      <c r="UXC220" s="93"/>
      <c r="UXD220" s="93"/>
      <c r="UXE220" s="93"/>
      <c r="UXF220" s="93"/>
      <c r="UXG220" s="93"/>
      <c r="UXH220" s="93"/>
      <c r="UXI220" s="93"/>
      <c r="UXJ220" s="93"/>
      <c r="UXK220" s="93"/>
      <c r="UXL220" s="93"/>
      <c r="UXM220" s="93"/>
      <c r="UXN220" s="93"/>
      <c r="UXO220" s="93"/>
      <c r="UXP220" s="93"/>
      <c r="UXQ220" s="93"/>
      <c r="UXR220" s="93"/>
      <c r="UXS220" s="93"/>
      <c r="UXT220" s="93"/>
      <c r="UXU220" s="93"/>
      <c r="UXV220" s="93"/>
      <c r="UXW220" s="93"/>
      <c r="UXX220" s="93"/>
      <c r="UXY220" s="93"/>
      <c r="UXZ220" s="93"/>
      <c r="UYA220" s="93"/>
      <c r="UYB220" s="93"/>
      <c r="UYC220" s="93"/>
      <c r="UYD220" s="93"/>
      <c r="UYE220" s="93"/>
      <c r="UYF220" s="93"/>
      <c r="UYG220" s="93"/>
      <c r="UYH220" s="93"/>
      <c r="UYI220" s="93"/>
      <c r="UYJ220" s="93"/>
      <c r="UYK220" s="93"/>
      <c r="UYL220" s="93"/>
      <c r="UYM220" s="93"/>
      <c r="UYN220" s="93"/>
      <c r="UYO220" s="93"/>
      <c r="UYP220" s="93"/>
      <c r="UYQ220" s="93"/>
      <c r="UYR220" s="93"/>
      <c r="UYS220" s="93"/>
      <c r="UYT220" s="93"/>
      <c r="UYU220" s="93"/>
      <c r="UYV220" s="93"/>
      <c r="UYW220" s="93"/>
      <c r="UYX220" s="93"/>
      <c r="UYY220" s="93"/>
      <c r="UYZ220" s="93"/>
      <c r="UZA220" s="93"/>
      <c r="UZB220" s="93"/>
      <c r="UZC220" s="93"/>
      <c r="UZD220" s="93"/>
      <c r="UZE220" s="93"/>
      <c r="UZF220" s="93"/>
      <c r="UZG220" s="93"/>
      <c r="UZH220" s="93"/>
      <c r="UZI220" s="93"/>
      <c r="UZJ220" s="93"/>
      <c r="UZK220" s="93"/>
      <c r="UZL220" s="93"/>
      <c r="UZM220" s="93"/>
      <c r="UZN220" s="93"/>
      <c r="UZO220" s="93"/>
      <c r="UZP220" s="93"/>
      <c r="UZQ220" s="93"/>
      <c r="UZR220" s="93"/>
      <c r="UZS220" s="93"/>
      <c r="UZT220" s="93"/>
      <c r="UZU220" s="93"/>
      <c r="UZV220" s="93"/>
      <c r="UZW220" s="93"/>
      <c r="UZX220" s="93"/>
      <c r="UZY220" s="93"/>
      <c r="UZZ220" s="93"/>
      <c r="VAA220" s="93"/>
      <c r="VAB220" s="93"/>
      <c r="VAC220" s="93"/>
      <c r="VAD220" s="93"/>
      <c r="VAE220" s="93"/>
      <c r="VAF220" s="93"/>
      <c r="VAG220" s="93"/>
      <c r="VAH220" s="93"/>
      <c r="VAI220" s="93"/>
      <c r="VAJ220" s="93"/>
      <c r="VAK220" s="93"/>
      <c r="VAL220" s="93"/>
      <c r="VAM220" s="93"/>
      <c r="VAN220" s="93"/>
      <c r="VAO220" s="93"/>
      <c r="VAP220" s="93"/>
      <c r="VAQ220" s="93"/>
      <c r="VAR220" s="93"/>
      <c r="VAS220" s="93"/>
      <c r="VAT220" s="93"/>
      <c r="VAU220" s="93"/>
      <c r="VAV220" s="93"/>
      <c r="VAW220" s="93"/>
      <c r="VAX220" s="93"/>
      <c r="VAY220" s="93"/>
      <c r="VAZ220" s="93"/>
      <c r="VBA220" s="93"/>
      <c r="VBB220" s="93"/>
      <c r="VBC220" s="93"/>
      <c r="VBD220" s="93"/>
      <c r="VBE220" s="93"/>
      <c r="VBF220" s="93"/>
      <c r="VBG220" s="93"/>
      <c r="VBH220" s="93"/>
      <c r="VBI220" s="93"/>
      <c r="VBJ220" s="93"/>
      <c r="VBK220" s="93"/>
      <c r="VBL220" s="93"/>
      <c r="VBM220" s="93"/>
      <c r="VBN220" s="93"/>
      <c r="VBO220" s="93"/>
      <c r="VBP220" s="93"/>
      <c r="VBQ220" s="93"/>
      <c r="VBR220" s="93"/>
      <c r="VBS220" s="93"/>
      <c r="VBT220" s="93"/>
      <c r="VBU220" s="93"/>
      <c r="VBV220" s="93"/>
      <c r="VBW220" s="93"/>
      <c r="VBX220" s="93"/>
      <c r="VBY220" s="93"/>
      <c r="VBZ220" s="93"/>
      <c r="VCA220" s="93"/>
      <c r="VCB220" s="93"/>
      <c r="VCC220" s="93"/>
      <c r="VCD220" s="93"/>
      <c r="VCE220" s="93"/>
      <c r="VCF220" s="93"/>
      <c r="VCG220" s="93"/>
      <c r="VCH220" s="93"/>
      <c r="VCI220" s="93"/>
      <c r="VCJ220" s="93"/>
      <c r="VCK220" s="93"/>
      <c r="VCL220" s="93"/>
      <c r="VCM220" s="93"/>
      <c r="VCN220" s="93"/>
      <c r="VCO220" s="93"/>
      <c r="VCP220" s="93"/>
      <c r="VCQ220" s="93"/>
      <c r="VCR220" s="93"/>
      <c r="VCS220" s="93"/>
      <c r="VCT220" s="93"/>
      <c r="VCU220" s="93"/>
      <c r="VCV220" s="93"/>
      <c r="VCW220" s="93"/>
      <c r="VCX220" s="93"/>
      <c r="VCY220" s="93"/>
      <c r="VCZ220" s="93"/>
      <c r="VDA220" s="93"/>
      <c r="VDB220" s="93"/>
      <c r="VDC220" s="93"/>
      <c r="VDD220" s="93"/>
      <c r="VDE220" s="93"/>
      <c r="VDF220" s="93"/>
      <c r="VDG220" s="93"/>
      <c r="VDH220" s="93"/>
      <c r="VDI220" s="93"/>
      <c r="VDJ220" s="93"/>
      <c r="VDK220" s="93"/>
      <c r="VDL220" s="93"/>
      <c r="VDM220" s="93"/>
      <c r="VDN220" s="93"/>
      <c r="VDO220" s="93"/>
      <c r="VDP220" s="93"/>
      <c r="VDQ220" s="93"/>
      <c r="VDR220" s="93"/>
      <c r="VDS220" s="93"/>
      <c r="VDT220" s="93"/>
      <c r="VDU220" s="93"/>
      <c r="VDV220" s="93"/>
      <c r="VDW220" s="93"/>
      <c r="VDX220" s="93"/>
      <c r="VDY220" s="93"/>
      <c r="VDZ220" s="93"/>
      <c r="VEA220" s="93"/>
      <c r="VEB220" s="93"/>
      <c r="VEC220" s="93"/>
      <c r="VED220" s="93"/>
      <c r="VEE220" s="93"/>
      <c r="VEF220" s="93"/>
      <c r="VEG220" s="93"/>
      <c r="VEH220" s="93"/>
      <c r="VEI220" s="93"/>
      <c r="VEJ220" s="93"/>
      <c r="VEK220" s="93"/>
      <c r="VEL220" s="93"/>
      <c r="VEM220" s="93"/>
      <c r="VEN220" s="93"/>
      <c r="VEO220" s="93"/>
      <c r="VEP220" s="93"/>
      <c r="VEQ220" s="93"/>
      <c r="VER220" s="93"/>
      <c r="VES220" s="93"/>
      <c r="VET220" s="93"/>
      <c r="VEU220" s="93"/>
      <c r="VEV220" s="93"/>
      <c r="VEW220" s="93"/>
      <c r="VEX220" s="93"/>
      <c r="VEY220" s="93"/>
      <c r="VEZ220" s="93"/>
      <c r="VFA220" s="93"/>
      <c r="VFB220" s="93"/>
      <c r="VFC220" s="93"/>
      <c r="VFD220" s="93"/>
      <c r="VFE220" s="93"/>
      <c r="VFF220" s="93"/>
      <c r="VFG220" s="93"/>
      <c r="VFH220" s="93"/>
      <c r="VFI220" s="93"/>
      <c r="VFJ220" s="93"/>
      <c r="VFK220" s="93"/>
      <c r="VFL220" s="93"/>
      <c r="VFM220" s="93"/>
      <c r="VFN220" s="93"/>
      <c r="VFO220" s="93"/>
      <c r="VFP220" s="93"/>
      <c r="VFQ220" s="93"/>
      <c r="VFR220" s="93"/>
      <c r="VFS220" s="93"/>
      <c r="VFT220" s="93"/>
      <c r="VFU220" s="93"/>
      <c r="VFV220" s="93"/>
      <c r="VFW220" s="93"/>
      <c r="VFX220" s="93"/>
      <c r="VFY220" s="93"/>
      <c r="VFZ220" s="93"/>
      <c r="VGA220" s="93"/>
      <c r="VGB220" s="93"/>
      <c r="VGC220" s="93"/>
      <c r="VGD220" s="93"/>
      <c r="VGE220" s="93"/>
      <c r="VGF220" s="93"/>
      <c r="VGG220" s="93"/>
      <c r="VGH220" s="93"/>
      <c r="VGI220" s="93"/>
      <c r="VGJ220" s="93"/>
      <c r="VGK220" s="93"/>
      <c r="VGL220" s="93"/>
      <c r="VGM220" s="93"/>
      <c r="VGN220" s="93"/>
      <c r="VGO220" s="93"/>
      <c r="VGP220" s="93"/>
      <c r="VGQ220" s="93"/>
      <c r="VGR220" s="93"/>
      <c r="VGS220" s="93"/>
      <c r="VGT220" s="93"/>
      <c r="VGU220" s="93"/>
      <c r="VGV220" s="93"/>
      <c r="VGW220" s="93"/>
      <c r="VGX220" s="93"/>
      <c r="VGY220" s="93"/>
      <c r="VGZ220" s="93"/>
      <c r="VHA220" s="93"/>
      <c r="VHB220" s="93"/>
      <c r="VHC220" s="93"/>
      <c r="VHD220" s="93"/>
      <c r="VHE220" s="93"/>
      <c r="VHF220" s="93"/>
      <c r="VHG220" s="93"/>
      <c r="VHH220" s="93"/>
      <c r="VHI220" s="93"/>
      <c r="VHJ220" s="93"/>
      <c r="VHK220" s="93"/>
      <c r="VHL220" s="93"/>
      <c r="VHM220" s="93"/>
      <c r="VHN220" s="93"/>
      <c r="VHO220" s="93"/>
      <c r="VHP220" s="93"/>
      <c r="VHQ220" s="93"/>
      <c r="VHR220" s="93"/>
      <c r="VHS220" s="93"/>
      <c r="VHT220" s="93"/>
      <c r="VHU220" s="93"/>
      <c r="VHV220" s="93"/>
      <c r="VHW220" s="93"/>
      <c r="VHX220" s="93"/>
      <c r="VHY220" s="93"/>
      <c r="VHZ220" s="93"/>
      <c r="VIA220" s="93"/>
      <c r="VIB220" s="93"/>
      <c r="VIC220" s="93"/>
      <c r="VID220" s="93"/>
      <c r="VIE220" s="93"/>
      <c r="VIF220" s="93"/>
      <c r="VIG220" s="93"/>
      <c r="VIH220" s="93"/>
      <c r="VII220" s="93"/>
      <c r="VIJ220" s="93"/>
      <c r="VIK220" s="93"/>
      <c r="VIL220" s="93"/>
      <c r="VIM220" s="93"/>
      <c r="VIN220" s="93"/>
      <c r="VIO220" s="93"/>
      <c r="VIP220" s="93"/>
      <c r="VIQ220" s="93"/>
      <c r="VIR220" s="93"/>
      <c r="VIS220" s="93"/>
      <c r="VIT220" s="93"/>
      <c r="VIU220" s="93"/>
      <c r="VIV220" s="93"/>
      <c r="VIW220" s="93"/>
      <c r="VIX220" s="93"/>
      <c r="VIY220" s="93"/>
      <c r="VIZ220" s="93"/>
      <c r="VJA220" s="93"/>
      <c r="VJB220" s="93"/>
      <c r="VJC220" s="93"/>
      <c r="VJD220" s="93"/>
      <c r="VJE220" s="93"/>
      <c r="VJF220" s="93"/>
      <c r="VJG220" s="93"/>
      <c r="VJH220" s="93"/>
      <c r="VJI220" s="93"/>
      <c r="VJJ220" s="93"/>
      <c r="VJK220" s="93"/>
      <c r="VJL220" s="93"/>
      <c r="VJM220" s="93"/>
      <c r="VJN220" s="93"/>
      <c r="VJO220" s="93"/>
      <c r="VJP220" s="93"/>
      <c r="VJQ220" s="93"/>
      <c r="VJR220" s="93"/>
      <c r="VJS220" s="93"/>
      <c r="VJT220" s="93"/>
      <c r="VJU220" s="93"/>
      <c r="VJV220" s="93"/>
      <c r="VJW220" s="93"/>
      <c r="VJX220" s="93"/>
      <c r="VJY220" s="93"/>
      <c r="VJZ220" s="93"/>
      <c r="VKA220" s="93"/>
      <c r="VKB220" s="93"/>
      <c r="VKC220" s="93"/>
      <c r="VKD220" s="93"/>
      <c r="VKE220" s="93"/>
      <c r="VKF220" s="93"/>
      <c r="VKG220" s="93"/>
      <c r="VKH220" s="93"/>
      <c r="VKI220" s="93"/>
      <c r="VKJ220" s="93"/>
      <c r="VKK220" s="93"/>
      <c r="VKL220" s="93"/>
      <c r="VKM220" s="93"/>
      <c r="VKN220" s="93"/>
      <c r="VKO220" s="93"/>
      <c r="VKP220" s="93"/>
      <c r="VKQ220" s="93"/>
      <c r="VKR220" s="93"/>
      <c r="VKS220" s="93"/>
      <c r="VKT220" s="93"/>
      <c r="VKU220" s="93"/>
      <c r="VKV220" s="93"/>
      <c r="VKW220" s="93"/>
      <c r="VKX220" s="93"/>
      <c r="VKY220" s="93"/>
      <c r="VKZ220" s="93"/>
      <c r="VLA220" s="93"/>
      <c r="VLB220" s="93"/>
      <c r="VLC220" s="93"/>
      <c r="VLD220" s="93"/>
      <c r="VLE220" s="93"/>
      <c r="VLF220" s="93"/>
      <c r="VLG220" s="93"/>
      <c r="VLH220" s="93"/>
      <c r="VLI220" s="93"/>
      <c r="VLJ220" s="93"/>
      <c r="VLK220" s="93"/>
      <c r="VLL220" s="93"/>
      <c r="VLM220" s="93"/>
      <c r="VLN220" s="93"/>
      <c r="VLO220" s="93"/>
      <c r="VLP220" s="93"/>
      <c r="VLQ220" s="93"/>
      <c r="VLR220" s="93"/>
      <c r="VLS220" s="93"/>
      <c r="VLT220" s="93"/>
      <c r="VLU220" s="93"/>
      <c r="VLV220" s="93"/>
      <c r="VLW220" s="93"/>
      <c r="VLX220" s="93"/>
      <c r="VLY220" s="93"/>
      <c r="VLZ220" s="93"/>
      <c r="VMA220" s="93"/>
      <c r="VMB220" s="93"/>
      <c r="VMC220" s="93"/>
      <c r="VMD220" s="93"/>
      <c r="VME220" s="93"/>
      <c r="VMF220" s="93"/>
      <c r="VMG220" s="93"/>
      <c r="VMH220" s="93"/>
      <c r="VMI220" s="93"/>
      <c r="VMJ220" s="93"/>
      <c r="VMK220" s="93"/>
      <c r="VML220" s="93"/>
      <c r="VMM220" s="93"/>
      <c r="VMN220" s="93"/>
      <c r="VMO220" s="93"/>
      <c r="VMP220" s="93"/>
      <c r="VMQ220" s="93"/>
      <c r="VMR220" s="93"/>
      <c r="VMS220" s="93"/>
      <c r="VMT220" s="93"/>
      <c r="VMU220" s="93"/>
      <c r="VMV220" s="93"/>
      <c r="VMW220" s="93"/>
      <c r="VMX220" s="93"/>
      <c r="VMY220" s="93"/>
      <c r="VMZ220" s="93"/>
      <c r="VNA220" s="93"/>
      <c r="VNB220" s="93"/>
      <c r="VNC220" s="93"/>
      <c r="VND220" s="93"/>
      <c r="VNE220" s="93"/>
      <c r="VNF220" s="93"/>
      <c r="VNG220" s="93"/>
      <c r="VNH220" s="93"/>
      <c r="VNI220" s="93"/>
      <c r="VNJ220" s="93"/>
      <c r="VNK220" s="93"/>
      <c r="VNL220" s="93"/>
      <c r="VNM220" s="93"/>
      <c r="VNN220" s="93"/>
      <c r="VNO220" s="93"/>
      <c r="VNP220" s="93"/>
      <c r="VNQ220" s="93"/>
      <c r="VNR220" s="93"/>
      <c r="VNS220" s="93"/>
      <c r="VNT220" s="93"/>
      <c r="VNU220" s="93"/>
      <c r="VNV220" s="93"/>
      <c r="VNW220" s="93"/>
      <c r="VNX220" s="93"/>
      <c r="VNY220" s="93"/>
      <c r="VNZ220" s="93"/>
      <c r="VOA220" s="93"/>
      <c r="VOB220" s="93"/>
      <c r="VOC220" s="93"/>
      <c r="VOD220" s="93"/>
      <c r="VOE220" s="93"/>
      <c r="VOF220" s="93"/>
      <c r="VOG220" s="93"/>
      <c r="VOH220" s="93"/>
      <c r="VOI220" s="93"/>
      <c r="VOJ220" s="93"/>
      <c r="VOK220" s="93"/>
      <c r="VOL220" s="93"/>
      <c r="VOM220" s="93"/>
      <c r="VON220" s="93"/>
      <c r="VOO220" s="93"/>
      <c r="VOP220" s="93"/>
      <c r="VOQ220" s="93"/>
      <c r="VOR220" s="93"/>
      <c r="VOS220" s="93"/>
      <c r="VOT220" s="93"/>
      <c r="VOU220" s="93"/>
      <c r="VOV220" s="93"/>
      <c r="VOW220" s="93"/>
      <c r="VOX220" s="93"/>
      <c r="VOY220" s="93"/>
      <c r="VOZ220" s="93"/>
      <c r="VPA220" s="93"/>
      <c r="VPB220" s="93"/>
      <c r="VPC220" s="93"/>
      <c r="VPD220" s="93"/>
      <c r="VPE220" s="93"/>
      <c r="VPF220" s="93"/>
      <c r="VPG220" s="93"/>
      <c r="VPH220" s="93"/>
      <c r="VPI220" s="93"/>
      <c r="VPJ220" s="93"/>
      <c r="VPK220" s="93"/>
      <c r="VPL220" s="93"/>
      <c r="VPM220" s="93"/>
      <c r="VPN220" s="93"/>
      <c r="VPO220" s="93"/>
      <c r="VPP220" s="93"/>
      <c r="VPQ220" s="93"/>
      <c r="VPR220" s="93"/>
      <c r="VPS220" s="93"/>
      <c r="VPT220" s="93"/>
      <c r="VPU220" s="93"/>
      <c r="VPV220" s="93"/>
      <c r="VPW220" s="93"/>
      <c r="VPX220" s="93"/>
      <c r="VPY220" s="93"/>
      <c r="VPZ220" s="93"/>
      <c r="VQA220" s="93"/>
      <c r="VQB220" s="93"/>
      <c r="VQC220" s="93"/>
      <c r="VQD220" s="93"/>
      <c r="VQE220" s="93"/>
      <c r="VQF220" s="93"/>
      <c r="VQG220" s="93"/>
      <c r="VQH220" s="93"/>
      <c r="VQI220" s="93"/>
      <c r="VQJ220" s="93"/>
      <c r="VQK220" s="93"/>
      <c r="VQL220" s="93"/>
      <c r="VQM220" s="93"/>
      <c r="VQN220" s="93"/>
      <c r="VQO220" s="93"/>
      <c r="VQP220" s="93"/>
      <c r="VQQ220" s="93"/>
      <c r="VQR220" s="93"/>
      <c r="VQS220" s="93"/>
      <c r="VQT220" s="93"/>
      <c r="VQU220" s="93"/>
      <c r="VQV220" s="93"/>
      <c r="VQW220" s="93"/>
      <c r="VQX220" s="93"/>
      <c r="VQY220" s="93"/>
      <c r="VQZ220" s="93"/>
      <c r="VRA220" s="93"/>
      <c r="VRB220" s="93"/>
      <c r="VRC220" s="93"/>
      <c r="VRD220" s="93"/>
      <c r="VRE220" s="93"/>
      <c r="VRF220" s="93"/>
      <c r="VRG220" s="93"/>
      <c r="VRH220" s="93"/>
      <c r="VRI220" s="93"/>
      <c r="VRJ220" s="93"/>
      <c r="VRK220" s="93"/>
      <c r="VRL220" s="93"/>
      <c r="VRM220" s="93"/>
      <c r="VRN220" s="93"/>
      <c r="VRO220" s="93"/>
      <c r="VRP220" s="93"/>
      <c r="VRQ220" s="93"/>
      <c r="VRR220" s="93"/>
      <c r="VRS220" s="93"/>
      <c r="VRT220" s="93"/>
      <c r="VRU220" s="93"/>
      <c r="VRV220" s="93"/>
      <c r="VRW220" s="93"/>
      <c r="VRX220" s="93"/>
      <c r="VRY220" s="93"/>
      <c r="VRZ220" s="93"/>
      <c r="VSA220" s="93"/>
      <c r="VSB220" s="93"/>
      <c r="VSC220" s="93"/>
      <c r="VSD220" s="93"/>
      <c r="VSE220" s="93"/>
      <c r="VSF220" s="93"/>
      <c r="VSG220" s="93"/>
      <c r="VSH220" s="93"/>
      <c r="VSI220" s="93"/>
      <c r="VSJ220" s="93"/>
      <c r="VSK220" s="93"/>
      <c r="VSL220" s="93"/>
      <c r="VSM220" s="93"/>
      <c r="VSN220" s="93"/>
      <c r="VSO220" s="93"/>
      <c r="VSP220" s="93"/>
      <c r="VSQ220" s="93"/>
      <c r="VSR220" s="93"/>
      <c r="VSS220" s="93"/>
      <c r="VST220" s="93"/>
      <c r="VSU220" s="93"/>
      <c r="VSV220" s="93"/>
      <c r="VSW220" s="93"/>
      <c r="VSX220" s="93"/>
      <c r="VSY220" s="93"/>
      <c r="VSZ220" s="93"/>
      <c r="VTA220" s="93"/>
      <c r="VTB220" s="93"/>
      <c r="VTC220" s="93"/>
      <c r="VTD220" s="93"/>
      <c r="VTE220" s="93"/>
      <c r="VTF220" s="93"/>
      <c r="VTG220" s="93"/>
      <c r="VTH220" s="93"/>
      <c r="VTI220" s="93"/>
      <c r="VTJ220" s="93"/>
      <c r="VTK220" s="93"/>
      <c r="VTL220" s="93"/>
      <c r="VTM220" s="93"/>
      <c r="VTN220" s="93"/>
      <c r="VTO220" s="93"/>
      <c r="VTP220" s="93"/>
      <c r="VTQ220" s="93"/>
      <c r="VTR220" s="93"/>
      <c r="VTS220" s="93"/>
      <c r="VTT220" s="93"/>
      <c r="VTU220" s="93"/>
      <c r="VTV220" s="93"/>
      <c r="VTW220" s="93"/>
      <c r="VTX220" s="93"/>
      <c r="VTY220" s="93"/>
      <c r="VTZ220" s="93"/>
      <c r="VUA220" s="93"/>
      <c r="VUB220" s="93"/>
      <c r="VUC220" s="93"/>
      <c r="VUD220" s="93"/>
      <c r="VUE220" s="93"/>
      <c r="VUF220" s="93"/>
      <c r="VUG220" s="93"/>
      <c r="VUH220" s="93"/>
      <c r="VUI220" s="93"/>
      <c r="VUJ220" s="93"/>
      <c r="VUK220" s="93"/>
      <c r="VUL220" s="93"/>
      <c r="VUM220" s="93"/>
      <c r="VUN220" s="93"/>
      <c r="VUO220" s="93"/>
      <c r="VUP220" s="93"/>
      <c r="VUQ220" s="93"/>
      <c r="VUR220" s="93"/>
      <c r="VUS220" s="93"/>
      <c r="VUT220" s="93"/>
      <c r="VUU220" s="93"/>
      <c r="VUV220" s="93"/>
      <c r="VUW220" s="93"/>
      <c r="VUX220" s="93"/>
      <c r="VUY220" s="93"/>
      <c r="VUZ220" s="93"/>
      <c r="VVA220" s="93"/>
      <c r="VVB220" s="93"/>
      <c r="VVC220" s="93"/>
      <c r="VVD220" s="93"/>
      <c r="VVE220" s="93"/>
      <c r="VVF220" s="93"/>
      <c r="VVG220" s="93"/>
      <c r="VVH220" s="93"/>
      <c r="VVI220" s="93"/>
      <c r="VVJ220" s="93"/>
      <c r="VVK220" s="93"/>
      <c r="VVL220" s="93"/>
      <c r="VVM220" s="93"/>
      <c r="VVN220" s="93"/>
      <c r="VVO220" s="93"/>
      <c r="VVP220" s="93"/>
      <c r="VVQ220" s="93"/>
      <c r="VVR220" s="93"/>
      <c r="VVS220" s="93"/>
      <c r="VVT220" s="93"/>
      <c r="VVU220" s="93"/>
      <c r="VVV220" s="93"/>
      <c r="VVW220" s="93"/>
      <c r="VVX220" s="93"/>
      <c r="VVY220" s="93"/>
      <c r="VVZ220" s="93"/>
      <c r="VWA220" s="93"/>
      <c r="VWB220" s="93"/>
      <c r="VWC220" s="93"/>
      <c r="VWD220" s="93"/>
      <c r="VWE220" s="93"/>
      <c r="VWF220" s="93"/>
      <c r="VWG220" s="93"/>
      <c r="VWH220" s="93"/>
      <c r="VWI220" s="93"/>
      <c r="VWJ220" s="93"/>
      <c r="VWK220" s="93"/>
      <c r="VWL220" s="93"/>
      <c r="VWM220" s="93"/>
      <c r="VWN220" s="93"/>
      <c r="VWO220" s="93"/>
      <c r="VWP220" s="93"/>
      <c r="VWQ220" s="93"/>
      <c r="VWR220" s="93"/>
      <c r="VWS220" s="93"/>
      <c r="VWT220" s="93"/>
      <c r="VWU220" s="93"/>
      <c r="VWV220" s="93"/>
      <c r="VWW220" s="93"/>
      <c r="VWX220" s="93"/>
      <c r="VWY220" s="93"/>
      <c r="VWZ220" s="93"/>
      <c r="VXA220" s="93"/>
      <c r="VXB220" s="93"/>
      <c r="VXC220" s="93"/>
      <c r="VXD220" s="93"/>
      <c r="VXE220" s="93"/>
      <c r="VXF220" s="93"/>
      <c r="VXG220" s="93"/>
      <c r="VXH220" s="93"/>
      <c r="VXI220" s="93"/>
      <c r="VXJ220" s="93"/>
      <c r="VXK220" s="93"/>
      <c r="VXL220" s="93"/>
      <c r="VXM220" s="93"/>
      <c r="VXN220" s="93"/>
      <c r="VXO220" s="93"/>
      <c r="VXP220" s="93"/>
      <c r="VXQ220" s="93"/>
      <c r="VXR220" s="93"/>
      <c r="VXS220" s="93"/>
      <c r="VXT220" s="93"/>
      <c r="VXU220" s="93"/>
      <c r="VXV220" s="93"/>
      <c r="VXW220" s="93"/>
      <c r="VXX220" s="93"/>
      <c r="VXY220" s="93"/>
      <c r="VXZ220" s="93"/>
      <c r="VYA220" s="93"/>
      <c r="VYB220" s="93"/>
      <c r="VYC220" s="93"/>
      <c r="VYD220" s="93"/>
      <c r="VYE220" s="93"/>
      <c r="VYF220" s="93"/>
      <c r="VYG220" s="93"/>
      <c r="VYH220" s="93"/>
      <c r="VYI220" s="93"/>
      <c r="VYJ220" s="93"/>
      <c r="VYK220" s="93"/>
      <c r="VYL220" s="93"/>
      <c r="VYM220" s="93"/>
      <c r="VYN220" s="93"/>
      <c r="VYO220" s="93"/>
      <c r="VYP220" s="93"/>
      <c r="VYQ220" s="93"/>
      <c r="VYR220" s="93"/>
      <c r="VYS220" s="93"/>
      <c r="VYT220" s="93"/>
      <c r="VYU220" s="93"/>
      <c r="VYV220" s="93"/>
      <c r="VYW220" s="93"/>
      <c r="VYX220" s="93"/>
      <c r="VYY220" s="93"/>
      <c r="VYZ220" s="93"/>
      <c r="VZA220" s="93"/>
      <c r="VZB220" s="93"/>
      <c r="VZC220" s="93"/>
      <c r="VZD220" s="93"/>
      <c r="VZE220" s="93"/>
      <c r="VZF220" s="93"/>
      <c r="VZG220" s="93"/>
      <c r="VZH220" s="93"/>
      <c r="VZI220" s="93"/>
      <c r="VZJ220" s="93"/>
      <c r="VZK220" s="93"/>
      <c r="VZL220" s="93"/>
      <c r="VZM220" s="93"/>
      <c r="VZN220" s="93"/>
      <c r="VZO220" s="93"/>
      <c r="VZP220" s="93"/>
      <c r="VZQ220" s="93"/>
      <c r="VZR220" s="93"/>
      <c r="VZS220" s="93"/>
      <c r="VZT220" s="93"/>
      <c r="VZU220" s="93"/>
      <c r="VZV220" s="93"/>
      <c r="VZW220" s="93"/>
      <c r="VZX220" s="93"/>
      <c r="VZY220" s="93"/>
      <c r="VZZ220" s="93"/>
      <c r="WAA220" s="93"/>
      <c r="WAB220" s="93"/>
      <c r="WAC220" s="93"/>
      <c r="WAD220" s="93"/>
      <c r="WAE220" s="93"/>
      <c r="WAF220" s="93"/>
      <c r="WAG220" s="93"/>
      <c r="WAH220" s="93"/>
      <c r="WAI220" s="93"/>
      <c r="WAJ220" s="93"/>
      <c r="WAK220" s="93"/>
      <c r="WAL220" s="93"/>
      <c r="WAM220" s="93"/>
      <c r="WAN220" s="93"/>
      <c r="WAO220" s="93"/>
      <c r="WAP220" s="93"/>
      <c r="WAQ220" s="93"/>
      <c r="WAR220" s="93"/>
      <c r="WAS220" s="93"/>
      <c r="WAT220" s="93"/>
      <c r="WAU220" s="93"/>
      <c r="WAV220" s="93"/>
      <c r="WAW220" s="93"/>
      <c r="WAX220" s="93"/>
      <c r="WAY220" s="93"/>
      <c r="WAZ220" s="93"/>
      <c r="WBA220" s="93"/>
      <c r="WBB220" s="93"/>
      <c r="WBC220" s="93"/>
      <c r="WBD220" s="93"/>
      <c r="WBE220" s="93"/>
      <c r="WBF220" s="93"/>
      <c r="WBG220" s="93"/>
      <c r="WBH220" s="93"/>
      <c r="WBI220" s="93"/>
      <c r="WBJ220" s="93"/>
      <c r="WBK220" s="93"/>
      <c r="WBL220" s="93"/>
      <c r="WBM220" s="93"/>
      <c r="WBN220" s="93"/>
      <c r="WBO220" s="93"/>
      <c r="WBP220" s="93"/>
      <c r="WBQ220" s="93"/>
      <c r="WBR220" s="93"/>
      <c r="WBS220" s="93"/>
      <c r="WBT220" s="93"/>
      <c r="WBU220" s="93"/>
      <c r="WBV220" s="93"/>
      <c r="WBW220" s="93"/>
      <c r="WBX220" s="93"/>
      <c r="WBY220" s="93"/>
      <c r="WBZ220" s="93"/>
      <c r="WCA220" s="93"/>
      <c r="WCB220" s="93"/>
      <c r="WCC220" s="93"/>
      <c r="WCD220" s="93"/>
      <c r="WCE220" s="93"/>
      <c r="WCF220" s="93"/>
      <c r="WCG220" s="93"/>
      <c r="WCH220" s="93"/>
      <c r="WCI220" s="93"/>
      <c r="WCJ220" s="93"/>
      <c r="WCK220" s="93"/>
      <c r="WCL220" s="93"/>
      <c r="WCM220" s="93"/>
      <c r="WCN220" s="93"/>
      <c r="WCO220" s="93"/>
      <c r="WCP220" s="93"/>
      <c r="WCQ220" s="93"/>
      <c r="WCR220" s="93"/>
      <c r="WCS220" s="93"/>
      <c r="WCT220" s="93"/>
      <c r="WCU220" s="93"/>
      <c r="WCV220" s="93"/>
      <c r="WCW220" s="93"/>
      <c r="WCX220" s="93"/>
      <c r="WCY220" s="93"/>
      <c r="WCZ220" s="93"/>
      <c r="WDA220" s="93"/>
      <c r="WDB220" s="93"/>
      <c r="WDC220" s="93"/>
      <c r="WDD220" s="93"/>
      <c r="WDE220" s="93"/>
      <c r="WDF220" s="93"/>
      <c r="WDG220" s="93"/>
      <c r="WDH220" s="93"/>
      <c r="WDI220" s="93"/>
      <c r="WDJ220" s="93"/>
      <c r="WDK220" s="93"/>
      <c r="WDL220" s="93"/>
      <c r="WDM220" s="93"/>
      <c r="WDN220" s="93"/>
      <c r="WDO220" s="93"/>
      <c r="WDP220" s="93"/>
      <c r="WDQ220" s="93"/>
      <c r="WDR220" s="93"/>
      <c r="WDS220" s="93"/>
      <c r="WDT220" s="93"/>
      <c r="WDU220" s="93"/>
      <c r="WDV220" s="93"/>
      <c r="WDW220" s="93"/>
      <c r="WDX220" s="93"/>
      <c r="WDY220" s="93"/>
      <c r="WDZ220" s="93"/>
      <c r="WEA220" s="93"/>
      <c r="WEB220" s="93"/>
      <c r="WEC220" s="93"/>
      <c r="WED220" s="93"/>
      <c r="WEE220" s="93"/>
      <c r="WEF220" s="93"/>
      <c r="WEG220" s="93"/>
      <c r="WEH220" s="93"/>
      <c r="WEI220" s="93"/>
      <c r="WEJ220" s="93"/>
      <c r="WEK220" s="93"/>
      <c r="WEL220" s="93"/>
      <c r="WEM220" s="93"/>
      <c r="WEN220" s="93"/>
      <c r="WEO220" s="93"/>
      <c r="WEP220" s="93"/>
      <c r="WEQ220" s="93"/>
      <c r="WER220" s="93"/>
      <c r="WES220" s="93"/>
      <c r="WET220" s="93"/>
      <c r="WEU220" s="93"/>
      <c r="WEV220" s="93"/>
      <c r="WEW220" s="93"/>
      <c r="WEX220" s="93"/>
      <c r="WEY220" s="93"/>
      <c r="WEZ220" s="93"/>
      <c r="WFA220" s="93"/>
      <c r="WFB220" s="93"/>
      <c r="WFC220" s="93"/>
      <c r="WFD220" s="93"/>
      <c r="WFE220" s="93"/>
      <c r="WFF220" s="93"/>
      <c r="WFG220" s="93"/>
      <c r="WFH220" s="93"/>
      <c r="WFI220" s="93"/>
      <c r="WFJ220" s="93"/>
      <c r="WFK220" s="93"/>
      <c r="WFL220" s="93"/>
      <c r="WFM220" s="93"/>
      <c r="WFN220" s="93"/>
      <c r="WFO220" s="93"/>
      <c r="WFP220" s="93"/>
      <c r="WFQ220" s="93"/>
      <c r="WFR220" s="93"/>
      <c r="WFS220" s="93"/>
      <c r="WFT220" s="93"/>
      <c r="WFU220" s="93"/>
      <c r="WFV220" s="93"/>
      <c r="WFW220" s="93"/>
      <c r="WFX220" s="93"/>
      <c r="WFY220" s="93"/>
      <c r="WFZ220" s="93"/>
      <c r="WGA220" s="93"/>
      <c r="WGB220" s="93"/>
      <c r="WGC220" s="93"/>
      <c r="WGD220" s="93"/>
      <c r="WGE220" s="93"/>
      <c r="WGF220" s="93"/>
      <c r="WGG220" s="93"/>
      <c r="WGH220" s="93"/>
      <c r="WGI220" s="93"/>
      <c r="WGJ220" s="93"/>
      <c r="WGK220" s="93"/>
      <c r="WGL220" s="93"/>
      <c r="WGM220" s="93"/>
      <c r="WGN220" s="93"/>
      <c r="WGO220" s="93"/>
      <c r="WGP220" s="93"/>
      <c r="WGQ220" s="93"/>
      <c r="WGR220" s="93"/>
      <c r="WGS220" s="93"/>
      <c r="WGT220" s="93"/>
      <c r="WGU220" s="93"/>
      <c r="WGV220" s="93"/>
      <c r="WGW220" s="93"/>
      <c r="WGX220" s="93"/>
      <c r="WGY220" s="93"/>
      <c r="WGZ220" s="93"/>
      <c r="WHA220" s="93"/>
      <c r="WHB220" s="93"/>
      <c r="WHC220" s="93"/>
      <c r="WHD220" s="93"/>
      <c r="WHE220" s="93"/>
      <c r="WHF220" s="93"/>
      <c r="WHG220" s="93"/>
      <c r="WHH220" s="93"/>
      <c r="WHI220" s="93"/>
      <c r="WHJ220" s="93"/>
      <c r="WHK220" s="93"/>
      <c r="WHL220" s="93"/>
      <c r="WHM220" s="93"/>
      <c r="WHN220" s="93"/>
      <c r="WHO220" s="93"/>
      <c r="WHP220" s="93"/>
      <c r="WHQ220" s="93"/>
      <c r="WHR220" s="93"/>
      <c r="WHS220" s="93"/>
      <c r="WHT220" s="93"/>
      <c r="WHU220" s="93"/>
      <c r="WHV220" s="93"/>
      <c r="WHW220" s="93"/>
      <c r="WHX220" s="93"/>
      <c r="WHY220" s="93"/>
      <c r="WHZ220" s="93"/>
      <c r="WIA220" s="93"/>
      <c r="WIB220" s="93"/>
      <c r="WIC220" s="93"/>
      <c r="WID220" s="93"/>
      <c r="WIE220" s="93"/>
      <c r="WIF220" s="93"/>
      <c r="WIG220" s="93"/>
      <c r="WIH220" s="93"/>
      <c r="WII220" s="93"/>
      <c r="WIJ220" s="93"/>
      <c r="WIK220" s="93"/>
      <c r="WIL220" s="93"/>
      <c r="WIM220" s="93"/>
      <c r="WIN220" s="93"/>
      <c r="WIO220" s="93"/>
      <c r="WIP220" s="93"/>
      <c r="WIQ220" s="93"/>
      <c r="WIR220" s="93"/>
      <c r="WIS220" s="93"/>
      <c r="WIT220" s="93"/>
      <c r="WIU220" s="93"/>
      <c r="WIV220" s="93"/>
      <c r="WIW220" s="93"/>
      <c r="WIX220" s="93"/>
      <c r="WIY220" s="93"/>
      <c r="WIZ220" s="93"/>
      <c r="WJA220" s="93"/>
      <c r="WJB220" s="93"/>
      <c r="WJC220" s="93"/>
      <c r="WJD220" s="93"/>
      <c r="WJE220" s="93"/>
      <c r="WJF220" s="93"/>
      <c r="WJG220" s="93"/>
      <c r="WJH220" s="93"/>
      <c r="WJI220" s="93"/>
      <c r="WJJ220" s="93"/>
      <c r="WJK220" s="93"/>
      <c r="WJL220" s="93"/>
      <c r="WJM220" s="93"/>
      <c r="WJN220" s="93"/>
      <c r="WJO220" s="93"/>
      <c r="WJP220" s="93"/>
      <c r="WJQ220" s="93"/>
      <c r="WJR220" s="93"/>
      <c r="WJS220" s="93"/>
      <c r="WJT220" s="93"/>
      <c r="WJU220" s="93"/>
      <c r="WJV220" s="93"/>
      <c r="WJW220" s="93"/>
      <c r="WJX220" s="93"/>
      <c r="WJY220" s="93"/>
      <c r="WJZ220" s="93"/>
      <c r="WKA220" s="93"/>
      <c r="WKB220" s="93"/>
      <c r="WKC220" s="93"/>
      <c r="WKD220" s="93"/>
      <c r="WKE220" s="93"/>
      <c r="WKF220" s="93"/>
      <c r="WKG220" s="93"/>
      <c r="WKH220" s="93"/>
      <c r="WKI220" s="93"/>
      <c r="WKJ220" s="93"/>
      <c r="WKK220" s="93"/>
      <c r="WKL220" s="93"/>
      <c r="WKM220" s="93"/>
      <c r="WKN220" s="93"/>
      <c r="WKO220" s="93"/>
      <c r="WKP220" s="93"/>
      <c r="WKQ220" s="93"/>
      <c r="WKR220" s="93"/>
      <c r="WKS220" s="93"/>
      <c r="WKT220" s="93"/>
      <c r="WKU220" s="93"/>
      <c r="WKV220" s="93"/>
      <c r="WKW220" s="93"/>
      <c r="WKX220" s="93"/>
      <c r="WKY220" s="93"/>
      <c r="WKZ220" s="93"/>
      <c r="WLA220" s="93"/>
      <c r="WLB220" s="93"/>
      <c r="WLC220" s="93"/>
      <c r="WLD220" s="93"/>
      <c r="WLE220" s="93"/>
      <c r="WLF220" s="93"/>
      <c r="WLG220" s="93"/>
      <c r="WLH220" s="93"/>
      <c r="WLI220" s="93"/>
      <c r="WLJ220" s="93"/>
      <c r="WLK220" s="93"/>
      <c r="WLL220" s="93"/>
      <c r="WLM220" s="93"/>
      <c r="WLN220" s="93"/>
      <c r="WLO220" s="93"/>
      <c r="WLP220" s="93"/>
      <c r="WLQ220" s="93"/>
      <c r="WLR220" s="93"/>
      <c r="WLS220" s="93"/>
      <c r="WLT220" s="93"/>
      <c r="WLU220" s="93"/>
      <c r="WLV220" s="93"/>
      <c r="WLW220" s="93"/>
      <c r="WLX220" s="93"/>
      <c r="WLY220" s="93"/>
      <c r="WLZ220" s="93"/>
      <c r="WMA220" s="93"/>
      <c r="WMB220" s="93"/>
      <c r="WMC220" s="93"/>
      <c r="WMD220" s="93"/>
      <c r="WME220" s="93"/>
      <c r="WMF220" s="93"/>
      <c r="WMG220" s="93"/>
      <c r="WMH220" s="93"/>
      <c r="WMI220" s="93"/>
      <c r="WMJ220" s="93"/>
      <c r="WMK220" s="93"/>
      <c r="WML220" s="93"/>
      <c r="WMM220" s="93"/>
      <c r="WMN220" s="93"/>
      <c r="WMO220" s="93"/>
      <c r="WMP220" s="93"/>
      <c r="WMQ220" s="93"/>
      <c r="WMR220" s="93"/>
      <c r="WMS220" s="93"/>
      <c r="WMT220" s="93"/>
      <c r="WMU220" s="93"/>
      <c r="WMV220" s="93"/>
      <c r="WMW220" s="93"/>
      <c r="WMX220" s="93"/>
      <c r="WMY220" s="93"/>
      <c r="WMZ220" s="93"/>
      <c r="WNA220" s="93"/>
      <c r="WNB220" s="93"/>
      <c r="WNC220" s="93"/>
      <c r="WND220" s="93"/>
      <c r="WNE220" s="93"/>
      <c r="WNF220" s="93"/>
      <c r="WNG220" s="93"/>
      <c r="WNH220" s="93"/>
      <c r="WNI220" s="93"/>
      <c r="WNJ220" s="93"/>
      <c r="WNK220" s="93"/>
      <c r="WNL220" s="93"/>
      <c r="WNM220" s="93"/>
      <c r="WNN220" s="93"/>
      <c r="WNO220" s="93"/>
      <c r="WNP220" s="93"/>
      <c r="WNQ220" s="93"/>
      <c r="WNR220" s="93"/>
      <c r="WNS220" s="93"/>
      <c r="WNT220" s="93"/>
      <c r="WNU220" s="93"/>
      <c r="WNV220" s="93"/>
      <c r="WNW220" s="93"/>
      <c r="WNX220" s="93"/>
      <c r="WNY220" s="93"/>
      <c r="WNZ220" s="93"/>
      <c r="WOA220" s="93"/>
      <c r="WOB220" s="93"/>
      <c r="WOC220" s="93"/>
      <c r="WOD220" s="93"/>
      <c r="WOE220" s="93"/>
      <c r="WOF220" s="93"/>
      <c r="WOG220" s="93"/>
      <c r="WOH220" s="93"/>
      <c r="WOI220" s="93"/>
      <c r="WOJ220" s="93"/>
      <c r="WOK220" s="93"/>
      <c r="WOL220" s="93"/>
      <c r="WOM220" s="93"/>
      <c r="WON220" s="93"/>
      <c r="WOO220" s="93"/>
      <c r="WOP220" s="93"/>
      <c r="WOQ220" s="93"/>
      <c r="WOR220" s="93"/>
      <c r="WOS220" s="93"/>
      <c r="WOT220" s="93"/>
      <c r="WOU220" s="93"/>
      <c r="WOV220" s="93"/>
      <c r="WOW220" s="93"/>
      <c r="WOX220" s="93"/>
      <c r="WOY220" s="93"/>
      <c r="WOZ220" s="93"/>
      <c r="WPA220" s="93"/>
      <c r="WPB220" s="93"/>
      <c r="WPC220" s="93"/>
      <c r="WPD220" s="93"/>
      <c r="WPE220" s="93"/>
      <c r="WPF220" s="93"/>
      <c r="WPG220" s="93"/>
      <c r="WPH220" s="93"/>
      <c r="WPI220" s="93"/>
      <c r="WPJ220" s="93"/>
      <c r="WPK220" s="93"/>
      <c r="WPL220" s="93"/>
      <c r="WPM220" s="93"/>
      <c r="WPN220" s="93"/>
      <c r="WPO220" s="93"/>
      <c r="WPP220" s="93"/>
      <c r="WPQ220" s="93"/>
      <c r="WPR220" s="93"/>
      <c r="WPS220" s="93"/>
      <c r="WPT220" s="93"/>
      <c r="WPU220" s="93"/>
      <c r="WPV220" s="93"/>
      <c r="WPW220" s="93"/>
      <c r="WPX220" s="93"/>
      <c r="WPY220" s="93"/>
      <c r="WPZ220" s="93"/>
      <c r="WQA220" s="93"/>
      <c r="WQB220" s="93"/>
      <c r="WQC220" s="93"/>
      <c r="WQD220" s="93"/>
      <c r="WQE220" s="93"/>
      <c r="WQF220" s="93"/>
      <c r="WQG220" s="93"/>
      <c r="WQH220" s="93"/>
      <c r="WQI220" s="93"/>
      <c r="WQJ220" s="93"/>
      <c r="WQK220" s="93"/>
      <c r="WQL220" s="93"/>
      <c r="WQM220" s="93"/>
      <c r="WQN220" s="93"/>
      <c r="WQO220" s="93"/>
      <c r="WQP220" s="93"/>
      <c r="WQQ220" s="93"/>
      <c r="WQR220" s="93"/>
      <c r="WQS220" s="93"/>
      <c r="WQT220" s="93"/>
      <c r="WQU220" s="93"/>
      <c r="WQV220" s="93"/>
      <c r="WQW220" s="93"/>
      <c r="WQX220" s="93"/>
      <c r="WQY220" s="93"/>
      <c r="WQZ220" s="93"/>
      <c r="WRA220" s="93"/>
      <c r="WRB220" s="93"/>
      <c r="WRC220" s="93"/>
      <c r="WRD220" s="93"/>
      <c r="WRE220" s="93"/>
      <c r="WRF220" s="93"/>
      <c r="WRG220" s="93"/>
      <c r="WRH220" s="93"/>
      <c r="WRI220" s="93"/>
      <c r="WRJ220" s="93"/>
      <c r="WRK220" s="93"/>
      <c r="WRL220" s="93"/>
      <c r="WRM220" s="93"/>
      <c r="WRN220" s="93"/>
      <c r="WRO220" s="93"/>
      <c r="WRP220" s="93"/>
      <c r="WRQ220" s="93"/>
      <c r="WRR220" s="93"/>
      <c r="WRS220" s="93"/>
      <c r="WRT220" s="93"/>
      <c r="WRU220" s="93"/>
      <c r="WRV220" s="93"/>
      <c r="WRW220" s="93"/>
      <c r="WRX220" s="93"/>
      <c r="WRY220" s="93"/>
      <c r="WRZ220" s="93"/>
      <c r="WSA220" s="93"/>
      <c r="WSB220" s="93"/>
      <c r="WSC220" s="93"/>
      <c r="WSD220" s="93"/>
      <c r="WSE220" s="93"/>
      <c r="WSF220" s="93"/>
      <c r="WSG220" s="93"/>
      <c r="WSH220" s="93"/>
      <c r="WSI220" s="93"/>
      <c r="WSJ220" s="93"/>
      <c r="WSK220" s="93"/>
      <c r="WSL220" s="93"/>
      <c r="WSM220" s="93"/>
      <c r="WSN220" s="93"/>
      <c r="WSO220" s="93"/>
      <c r="WSP220" s="93"/>
      <c r="WSQ220" s="93"/>
      <c r="WSR220" s="93"/>
      <c r="WSS220" s="93"/>
      <c r="WST220" s="93"/>
      <c r="WSU220" s="93"/>
      <c r="WSV220" s="93"/>
      <c r="WSW220" s="93"/>
      <c r="WSX220" s="93"/>
      <c r="WSY220" s="93"/>
      <c r="WSZ220" s="93"/>
      <c r="WTA220" s="93"/>
      <c r="WTB220" s="93"/>
      <c r="WTC220" s="93"/>
      <c r="WTD220" s="93"/>
      <c r="WTE220" s="93"/>
      <c r="WTF220" s="93"/>
      <c r="WTG220" s="93"/>
      <c r="WTH220" s="93"/>
      <c r="WTI220" s="93"/>
      <c r="WTJ220" s="93"/>
      <c r="WTK220" s="93"/>
      <c r="WTL220" s="93"/>
      <c r="WTM220" s="93"/>
      <c r="WTN220" s="93"/>
      <c r="WTO220" s="93"/>
      <c r="WTP220" s="93"/>
      <c r="WTQ220" s="93"/>
      <c r="WTR220" s="93"/>
      <c r="WTS220" s="93"/>
      <c r="WTT220" s="93"/>
      <c r="WTU220" s="93"/>
      <c r="WTV220" s="93"/>
      <c r="WTW220" s="93"/>
      <c r="WTX220" s="93"/>
      <c r="WTY220" s="93"/>
      <c r="WTZ220" s="93"/>
      <c r="WUA220" s="93"/>
      <c r="WUB220" s="93"/>
      <c r="WUC220" s="93"/>
      <c r="WUD220" s="93"/>
      <c r="WUE220" s="93"/>
      <c r="WUF220" s="93"/>
      <c r="WUG220" s="93"/>
      <c r="WUH220" s="93"/>
      <c r="WUI220" s="93"/>
      <c r="WUJ220" s="93"/>
      <c r="WUK220" s="93"/>
      <c r="WUL220" s="93"/>
      <c r="WUM220" s="93"/>
      <c r="WUN220" s="93"/>
      <c r="WUO220" s="93"/>
      <c r="WUP220" s="93"/>
      <c r="WUQ220" s="93"/>
      <c r="WUR220" s="93"/>
      <c r="WUS220" s="93"/>
      <c r="WUT220" s="93"/>
      <c r="WUU220" s="93"/>
      <c r="WUV220" s="93"/>
      <c r="WUW220" s="93"/>
      <c r="WUX220" s="93"/>
      <c r="WUY220" s="93"/>
      <c r="WUZ220" s="93"/>
      <c r="WVA220" s="93"/>
      <c r="WVB220" s="93"/>
      <c r="WVC220" s="93"/>
      <c r="WVD220" s="93"/>
      <c r="WVE220" s="93"/>
      <c r="WVF220" s="93"/>
      <c r="WVG220" s="93"/>
      <c r="WVH220" s="93"/>
      <c r="WVI220" s="93"/>
      <c r="WVJ220" s="93"/>
      <c r="WVK220" s="93"/>
      <c r="WVL220" s="93"/>
      <c r="WVM220" s="93"/>
      <c r="WVN220" s="93"/>
      <c r="WVO220" s="93"/>
      <c r="WVP220" s="93"/>
      <c r="WVQ220" s="93"/>
      <c r="WVR220" s="93"/>
      <c r="WVS220" s="93"/>
      <c r="WVT220" s="93"/>
      <c r="WVU220" s="93"/>
      <c r="WVV220" s="93"/>
      <c r="WVW220" s="93"/>
      <c r="WVX220" s="93"/>
      <c r="WVY220" s="93"/>
      <c r="WVZ220" s="93"/>
      <c r="WWA220" s="93"/>
      <c r="WWB220" s="93"/>
      <c r="WWC220" s="93"/>
      <c r="WWD220" s="93"/>
      <c r="WWE220" s="93"/>
      <c r="WWF220" s="93"/>
      <c r="WWG220" s="93"/>
      <c r="WWH220" s="93"/>
      <c r="WWI220" s="93"/>
      <c r="WWJ220" s="93"/>
      <c r="WWK220" s="93"/>
      <c r="WWL220" s="93"/>
      <c r="WWM220" s="93"/>
      <c r="WWN220" s="93"/>
      <c r="WWO220" s="93"/>
      <c r="WWP220" s="93"/>
      <c r="WWQ220" s="93"/>
      <c r="WWR220" s="93"/>
      <c r="WWS220" s="93"/>
      <c r="WWT220" s="93"/>
      <c r="WWU220" s="93"/>
      <c r="WWV220" s="93"/>
      <c r="WWW220" s="93"/>
      <c r="WWX220" s="93"/>
      <c r="WWY220" s="93"/>
      <c r="WWZ220" s="93"/>
      <c r="WXA220" s="93"/>
      <c r="WXB220" s="93"/>
      <c r="WXC220" s="93"/>
      <c r="WXD220" s="93"/>
      <c r="WXE220" s="93"/>
      <c r="WXF220" s="93"/>
      <c r="WXG220" s="93"/>
      <c r="WXH220" s="93"/>
      <c r="WXI220" s="93"/>
      <c r="WXJ220" s="93"/>
      <c r="WXK220" s="93"/>
      <c r="WXL220" s="93"/>
      <c r="WXM220" s="93"/>
      <c r="WXN220" s="93"/>
      <c r="WXO220" s="93"/>
      <c r="WXP220" s="93"/>
      <c r="WXQ220" s="93"/>
      <c r="WXR220" s="93"/>
      <c r="WXS220" s="93"/>
      <c r="WXT220" s="93"/>
      <c r="WXU220" s="93"/>
      <c r="WXV220" s="93"/>
      <c r="WXW220" s="93"/>
      <c r="WXX220" s="93"/>
      <c r="WXY220" s="93"/>
      <c r="WXZ220" s="93"/>
      <c r="WYA220" s="93"/>
      <c r="WYB220" s="93"/>
      <c r="WYC220" s="93"/>
      <c r="WYD220" s="93"/>
      <c r="WYE220" s="93"/>
      <c r="WYF220" s="93"/>
      <c r="WYG220" s="93"/>
      <c r="WYH220" s="93"/>
      <c r="WYI220" s="93"/>
      <c r="WYJ220" s="93"/>
      <c r="WYK220" s="93"/>
      <c r="WYL220" s="93"/>
      <c r="WYM220" s="93"/>
      <c r="WYN220" s="93"/>
      <c r="WYO220" s="93"/>
      <c r="WYP220" s="93"/>
      <c r="WYQ220" s="93"/>
      <c r="WYR220" s="93"/>
      <c r="WYS220" s="93"/>
      <c r="WYT220" s="93"/>
      <c r="WYU220" s="93"/>
      <c r="WYV220" s="93"/>
      <c r="WYW220" s="93"/>
      <c r="WYX220" s="93"/>
      <c r="WYY220" s="93"/>
      <c r="WYZ220" s="93"/>
      <c r="WZA220" s="93"/>
      <c r="WZB220" s="93"/>
      <c r="WZC220" s="93"/>
      <c r="WZD220" s="93"/>
      <c r="WZE220" s="93"/>
      <c r="WZF220" s="93"/>
      <c r="WZG220" s="93"/>
      <c r="WZH220" s="93"/>
      <c r="WZI220" s="93"/>
      <c r="WZJ220" s="93"/>
      <c r="WZK220" s="93"/>
      <c r="WZL220" s="93"/>
      <c r="WZM220" s="93"/>
      <c r="WZN220" s="93"/>
      <c r="WZO220" s="93"/>
      <c r="WZP220" s="93"/>
      <c r="WZQ220" s="93"/>
      <c r="WZR220" s="93"/>
      <c r="WZS220" s="93"/>
      <c r="WZT220" s="93"/>
      <c r="WZU220" s="93"/>
      <c r="WZV220" s="93"/>
      <c r="WZW220" s="93"/>
      <c r="WZX220" s="93"/>
      <c r="WZY220" s="93"/>
      <c r="WZZ220" s="93"/>
      <c r="XAA220" s="93"/>
      <c r="XAB220" s="93"/>
      <c r="XAC220" s="93"/>
      <c r="XAD220" s="93"/>
      <c r="XAE220" s="93"/>
      <c r="XAF220" s="93"/>
      <c r="XAG220" s="93"/>
      <c r="XAH220" s="93"/>
      <c r="XAI220" s="93"/>
      <c r="XAJ220" s="93"/>
      <c r="XAK220" s="93"/>
      <c r="XAL220" s="93"/>
      <c r="XAM220" s="93"/>
      <c r="XAN220" s="93"/>
      <c r="XAO220" s="93"/>
      <c r="XAP220" s="93"/>
      <c r="XAQ220" s="93"/>
      <c r="XAR220" s="93"/>
      <c r="XAS220" s="93"/>
      <c r="XAT220" s="93"/>
      <c r="XAU220" s="93"/>
      <c r="XAV220" s="93"/>
      <c r="XAW220" s="93"/>
      <c r="XAX220" s="93"/>
      <c r="XAY220" s="93"/>
      <c r="XAZ220" s="93"/>
      <c r="XBA220" s="93"/>
      <c r="XBB220" s="93"/>
      <c r="XBC220" s="93"/>
      <c r="XBD220" s="93"/>
      <c r="XBE220" s="93"/>
      <c r="XBF220" s="93"/>
      <c r="XBG220" s="93"/>
      <c r="XBH220" s="93"/>
      <c r="XBI220" s="93"/>
      <c r="XBJ220" s="93"/>
      <c r="XBK220" s="93"/>
      <c r="XBL220" s="93"/>
      <c r="XBM220" s="93"/>
      <c r="XBN220" s="93"/>
      <c r="XBO220" s="93"/>
      <c r="XBP220" s="93"/>
      <c r="XBQ220" s="93"/>
      <c r="XBR220" s="93"/>
      <c r="XBS220" s="93"/>
      <c r="XBT220" s="93"/>
      <c r="XBU220" s="93"/>
      <c r="XBV220" s="93"/>
      <c r="XBW220" s="93"/>
      <c r="XBX220" s="93"/>
      <c r="XBY220" s="93"/>
      <c r="XBZ220" s="93"/>
      <c r="XCA220" s="93"/>
      <c r="XCB220" s="93"/>
      <c r="XCC220" s="93"/>
      <c r="XCD220" s="93"/>
      <c r="XCE220" s="93"/>
      <c r="XCF220" s="93"/>
      <c r="XCG220" s="93"/>
      <c r="XCH220" s="93"/>
      <c r="XCI220" s="93"/>
      <c r="XCJ220" s="93"/>
      <c r="XCK220" s="93"/>
      <c r="XCL220" s="93"/>
      <c r="XCM220" s="93"/>
      <c r="XCN220" s="93"/>
      <c r="XCO220" s="93"/>
      <c r="XCP220" s="93"/>
      <c r="XCQ220" s="93"/>
      <c r="XCR220" s="93"/>
      <c r="XCS220" s="93"/>
      <c r="XCT220" s="93"/>
      <c r="XCU220" s="93"/>
      <c r="XCV220" s="93"/>
      <c r="XCW220" s="93"/>
      <c r="XCX220" s="93"/>
      <c r="XCY220" s="93"/>
      <c r="XCZ220" s="93"/>
      <c r="XDA220" s="93"/>
      <c r="XDB220" s="93"/>
      <c r="XDC220" s="93"/>
      <c r="XDD220" s="93"/>
      <c r="XDE220" s="93"/>
      <c r="XDF220" s="93"/>
      <c r="XDG220" s="93"/>
      <c r="XDH220" s="93"/>
      <c r="XDI220" s="93"/>
      <c r="XDJ220" s="93"/>
      <c r="XDK220" s="93"/>
      <c r="XDL220" s="93"/>
      <c r="XDM220" s="93"/>
      <c r="XDN220" s="93"/>
      <c r="XDO220" s="93"/>
      <c r="XDP220" s="93"/>
      <c r="XDQ220" s="93"/>
      <c r="XDR220" s="93"/>
      <c r="XDS220" s="93"/>
      <c r="XDT220" s="93"/>
      <c r="XDU220" s="93"/>
      <c r="XDV220" s="93"/>
      <c r="XDW220" s="93"/>
      <c r="XDX220" s="93"/>
      <c r="XDY220" s="93"/>
      <c r="XDZ220" s="93"/>
      <c r="XEA220" s="93"/>
      <c r="XEB220" s="93"/>
      <c r="XEC220" s="93"/>
      <c r="XED220" s="93"/>
      <c r="XEE220" s="93"/>
      <c r="XEF220" s="93"/>
      <c r="XEG220" s="93"/>
      <c r="XEH220" s="93"/>
      <c r="XEI220" s="93"/>
      <c r="XEJ220" s="93"/>
      <c r="XEK220" s="93"/>
      <c r="XEL220" s="93"/>
      <c r="XEM220" s="93"/>
      <c r="XEN220" s="93"/>
      <c r="XEO220" s="93"/>
      <c r="XEP220" s="93"/>
      <c r="XEQ220" s="93"/>
      <c r="XER220" s="93"/>
      <c r="XES220" s="93"/>
      <c r="XET220" s="93"/>
      <c r="XEU220" s="93"/>
      <c r="XEV220" s="93"/>
      <c r="XEW220" s="93"/>
      <c r="XEX220" s="93"/>
      <c r="XEY220" s="93"/>
      <c r="XEZ220" s="93"/>
      <c r="XFA220" s="93"/>
      <c r="XFB220" s="93"/>
      <c r="XFC220" s="93"/>
      <c r="XFD220" s="93"/>
    </row>
    <row r="221" spans="2:16384">
      <c r="B221" s="93">
        <v>74</v>
      </c>
      <c r="C221" s="93" t="s">
        <v>189</v>
      </c>
      <c r="D221" s="93" t="s">
        <v>569</v>
      </c>
      <c r="E221" s="97" t="str">
        <f>VLOOKUP(I221,Device!E:G,3,0)</f>
        <v>591S1C16-CEZJ11T</v>
      </c>
      <c r="F221" s="93" t="s">
        <v>1245</v>
      </c>
      <c r="G221" s="93">
        <v>2637</v>
      </c>
      <c r="H221" s="93">
        <v>5614632</v>
      </c>
      <c r="I221" s="93">
        <v>3035335692</v>
      </c>
      <c r="J221" s="93" t="s">
        <v>1239</v>
      </c>
      <c r="K221" s="93" t="e">
        <f>IFERROR(VLOOKUP($F221,TEST!A:AE,31,0),VLOOKUP($F221,ASM!A:AE,31,0))</f>
        <v>#N/A</v>
      </c>
      <c r="L221" s="93" t="e">
        <f>IFERROR(VLOOKUP($F221,TEST!A:AD,30,0),VLOOKUP($F221,ASM!A:AD,30,0))</f>
        <v>#N/A</v>
      </c>
      <c r="M221" s="93" t="e">
        <f>IFERROR(VLOOKUP($F221,TEST!A:AZ,28,0),VLOOKUP($F221,ASM!A:AB,28,0))</f>
        <v>#N/A</v>
      </c>
      <c r="N221" s="93" t="e">
        <f t="shared" si="37"/>
        <v>#N/A</v>
      </c>
      <c r="O221" s="116">
        <f t="shared" ca="1" si="38"/>
        <v>42778</v>
      </c>
      <c r="P221" s="93" t="s">
        <v>203</v>
      </c>
      <c r="Q221" s="96" t="str">
        <f>LEFT(VLOOKUP(I221,Device!E:R,12,0),10)</f>
        <v>2037204923</v>
      </c>
      <c r="R221" s="96" t="str">
        <f>MID(VLOOKUP(I221,Device!E:R,12,0),14,4)</f>
        <v>2200</v>
      </c>
      <c r="S221" s="96" t="str">
        <f>LEFT(VLOOKUP(I221,Device!E:S,13,0),10)</f>
        <v>2037204924</v>
      </c>
      <c r="T221" s="96" t="str">
        <f>MID(VLOOKUP(I221,Device!E:S,13,0),14,4)</f>
        <v>B100</v>
      </c>
      <c r="U221" s="96">
        <v>4600001551</v>
      </c>
      <c r="V221" s="96" t="str">
        <f>VLOOKUP(I221,Device!E:AI,30,0)</f>
        <v>4F</v>
      </c>
      <c r="W221" s="96" t="str">
        <f>VLOOKUP(I221,Device!E:K,6,0)</f>
        <v>AT591S1-JZ2T</v>
      </c>
      <c r="X221" s="60" t="str">
        <f>IFERROR(IF(IFERROR(VLOOKUP($F221,TEST!A:AB,28,0),VLOOKUP($F221,ASM!A:AB,28,0))=M221,"Y","Recheck"),"Recheck")</f>
        <v>Recheck</v>
      </c>
      <c r="Y221" s="1" t="str">
        <f>IF(E221=Device!H82,"Y","N")</f>
        <v>N</v>
      </c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  <c r="BI221" s="93"/>
      <c r="BJ221" s="93"/>
      <c r="BK221" s="93"/>
      <c r="BL221" s="93"/>
      <c r="BM221" s="93"/>
      <c r="BN221" s="93"/>
      <c r="BO221" s="93"/>
      <c r="BP221" s="93"/>
      <c r="BQ221" s="93"/>
      <c r="BR221" s="93"/>
      <c r="BS221" s="93"/>
      <c r="BT221" s="93"/>
      <c r="BU221" s="93"/>
      <c r="BV221" s="93"/>
      <c r="BW221" s="93"/>
      <c r="BX221" s="93"/>
      <c r="BY221" s="93"/>
      <c r="BZ221" s="93"/>
      <c r="CA221" s="93"/>
      <c r="CB221" s="93"/>
      <c r="CC221" s="93"/>
      <c r="CD221" s="93"/>
      <c r="CE221" s="93"/>
      <c r="CF221" s="93"/>
      <c r="CG221" s="93"/>
      <c r="CH221" s="93"/>
      <c r="CI221" s="93"/>
      <c r="CJ221" s="93"/>
      <c r="CK221" s="93"/>
      <c r="CL221" s="93"/>
      <c r="CM221" s="93"/>
      <c r="CN221" s="93"/>
      <c r="CO221" s="93"/>
      <c r="CP221" s="93"/>
      <c r="CQ221" s="93"/>
      <c r="CR221" s="93"/>
      <c r="CS221" s="93"/>
      <c r="CT221" s="93"/>
      <c r="CU221" s="93"/>
      <c r="CV221" s="93"/>
      <c r="CW221" s="93"/>
      <c r="CX221" s="93"/>
      <c r="CY221" s="93"/>
      <c r="CZ221" s="93"/>
      <c r="DA221" s="93"/>
      <c r="DB221" s="93"/>
      <c r="DC221" s="93"/>
      <c r="DD221" s="93"/>
      <c r="DE221" s="93"/>
      <c r="DF221" s="93"/>
      <c r="DG221" s="93"/>
      <c r="DH221" s="93"/>
      <c r="DI221" s="93"/>
      <c r="DJ221" s="93"/>
      <c r="DK221" s="93"/>
      <c r="DL221" s="93"/>
      <c r="DM221" s="93"/>
      <c r="DN221" s="93"/>
      <c r="DO221" s="93"/>
      <c r="DP221" s="93"/>
      <c r="DQ221" s="93"/>
      <c r="DR221" s="93"/>
      <c r="DS221" s="93"/>
      <c r="DT221" s="93"/>
      <c r="DU221" s="93"/>
      <c r="DV221" s="93"/>
      <c r="DW221" s="93"/>
      <c r="DX221" s="93"/>
      <c r="DY221" s="93"/>
      <c r="DZ221" s="93"/>
      <c r="EA221" s="93"/>
      <c r="EB221" s="93"/>
      <c r="EC221" s="93"/>
      <c r="ED221" s="93"/>
      <c r="EE221" s="93"/>
      <c r="EF221" s="93"/>
      <c r="EG221" s="93"/>
      <c r="EH221" s="93"/>
      <c r="EI221" s="93"/>
      <c r="EJ221" s="93"/>
      <c r="EK221" s="93"/>
      <c r="EL221" s="93"/>
      <c r="EM221" s="93"/>
      <c r="EN221" s="93"/>
      <c r="EO221" s="93"/>
      <c r="EP221" s="93"/>
      <c r="EQ221" s="93"/>
      <c r="ER221" s="93"/>
      <c r="ES221" s="93"/>
      <c r="ET221" s="93"/>
      <c r="EU221" s="93"/>
      <c r="EV221" s="93"/>
      <c r="EW221" s="93"/>
      <c r="EX221" s="93"/>
      <c r="EY221" s="93"/>
      <c r="EZ221" s="93"/>
      <c r="FA221" s="93"/>
      <c r="FB221" s="93"/>
      <c r="FC221" s="93"/>
      <c r="FD221" s="93"/>
      <c r="FE221" s="93"/>
      <c r="FF221" s="93"/>
      <c r="FG221" s="93"/>
      <c r="FH221" s="93"/>
      <c r="FI221" s="93"/>
      <c r="FJ221" s="93"/>
      <c r="FK221" s="93"/>
      <c r="FL221" s="93"/>
      <c r="FM221" s="93"/>
      <c r="FN221" s="93"/>
      <c r="FO221" s="93"/>
      <c r="FP221" s="93"/>
      <c r="FQ221" s="93"/>
      <c r="FR221" s="93"/>
      <c r="FS221" s="93"/>
      <c r="FT221" s="93"/>
      <c r="FU221" s="93"/>
      <c r="FV221" s="93"/>
      <c r="FW221" s="93"/>
      <c r="FX221" s="93"/>
      <c r="FY221" s="93"/>
      <c r="FZ221" s="93"/>
      <c r="GA221" s="93"/>
      <c r="GB221" s="93"/>
      <c r="GC221" s="93"/>
      <c r="GD221" s="93"/>
      <c r="GE221" s="93"/>
      <c r="GF221" s="93"/>
      <c r="GG221" s="93"/>
      <c r="GH221" s="93"/>
      <c r="GI221" s="93"/>
      <c r="GJ221" s="93"/>
      <c r="GK221" s="93"/>
      <c r="GL221" s="93"/>
      <c r="GM221" s="93"/>
      <c r="GN221" s="93"/>
      <c r="GO221" s="93"/>
      <c r="GP221" s="93"/>
      <c r="GQ221" s="93"/>
      <c r="GR221" s="93"/>
      <c r="GS221" s="93"/>
      <c r="GT221" s="93"/>
      <c r="GU221" s="93"/>
      <c r="GV221" s="93"/>
      <c r="GW221" s="93"/>
      <c r="GX221" s="93"/>
      <c r="GY221" s="93"/>
      <c r="GZ221" s="93"/>
      <c r="HA221" s="93"/>
      <c r="HB221" s="93"/>
      <c r="HC221" s="93"/>
      <c r="HD221" s="93"/>
      <c r="HE221" s="93"/>
      <c r="HF221" s="93"/>
      <c r="HG221" s="93"/>
      <c r="HH221" s="93"/>
      <c r="HI221" s="93"/>
      <c r="HJ221" s="93"/>
      <c r="HK221" s="93"/>
      <c r="HL221" s="93"/>
      <c r="HM221" s="93"/>
      <c r="HN221" s="93"/>
      <c r="HO221" s="93"/>
      <c r="HP221" s="93"/>
      <c r="HQ221" s="93"/>
      <c r="HR221" s="93"/>
      <c r="HS221" s="93"/>
      <c r="HT221" s="93"/>
      <c r="HU221" s="93"/>
      <c r="HV221" s="93"/>
      <c r="HW221" s="93"/>
      <c r="HX221" s="93"/>
      <c r="HY221" s="93"/>
      <c r="HZ221" s="93"/>
      <c r="IA221" s="93"/>
      <c r="IB221" s="93"/>
      <c r="IC221" s="93"/>
      <c r="ID221" s="93"/>
      <c r="IE221" s="93"/>
      <c r="IF221" s="93"/>
      <c r="IG221" s="93"/>
      <c r="IH221" s="93"/>
      <c r="II221" s="93"/>
      <c r="IJ221" s="93"/>
      <c r="IK221" s="93"/>
      <c r="IL221" s="93"/>
      <c r="IM221" s="93"/>
      <c r="IN221" s="93"/>
      <c r="IO221" s="93"/>
      <c r="IP221" s="93"/>
      <c r="IQ221" s="93"/>
      <c r="IR221" s="93"/>
      <c r="IS221" s="93"/>
      <c r="IT221" s="93"/>
      <c r="IU221" s="93"/>
      <c r="IV221" s="93"/>
      <c r="IW221" s="93"/>
      <c r="IX221" s="93"/>
      <c r="IY221" s="93"/>
      <c r="IZ221" s="93"/>
      <c r="JA221" s="93"/>
      <c r="JB221" s="93"/>
      <c r="JC221" s="93"/>
      <c r="JD221" s="93"/>
      <c r="JE221" s="93"/>
      <c r="JF221" s="93"/>
      <c r="JG221" s="93"/>
      <c r="JH221" s="93"/>
      <c r="JI221" s="93"/>
      <c r="JJ221" s="93"/>
      <c r="JK221" s="93"/>
      <c r="JL221" s="93"/>
      <c r="JM221" s="93"/>
      <c r="JN221" s="93"/>
      <c r="JO221" s="93"/>
      <c r="JP221" s="93"/>
      <c r="JQ221" s="93"/>
      <c r="JR221" s="93"/>
      <c r="JS221" s="93"/>
      <c r="JT221" s="93"/>
      <c r="JU221" s="93"/>
      <c r="JV221" s="93"/>
      <c r="JW221" s="93"/>
      <c r="JX221" s="93"/>
      <c r="JY221" s="93"/>
      <c r="JZ221" s="93"/>
      <c r="KA221" s="93"/>
      <c r="KB221" s="93"/>
      <c r="KC221" s="93"/>
      <c r="KD221" s="93"/>
      <c r="KE221" s="93"/>
      <c r="KF221" s="93"/>
      <c r="KG221" s="93"/>
      <c r="KH221" s="93"/>
      <c r="KI221" s="93"/>
      <c r="KJ221" s="93"/>
      <c r="KK221" s="93"/>
      <c r="KL221" s="93"/>
      <c r="KM221" s="93"/>
      <c r="KN221" s="93"/>
      <c r="KO221" s="93"/>
      <c r="KP221" s="93"/>
      <c r="KQ221" s="93"/>
      <c r="KR221" s="93"/>
      <c r="KS221" s="93"/>
      <c r="KT221" s="93"/>
      <c r="KU221" s="93"/>
      <c r="KV221" s="93"/>
      <c r="KW221" s="93"/>
      <c r="KX221" s="93"/>
      <c r="KY221" s="93"/>
      <c r="KZ221" s="93"/>
      <c r="LA221" s="93"/>
      <c r="LB221" s="93"/>
      <c r="LC221" s="93"/>
      <c r="LD221" s="93"/>
      <c r="LE221" s="93"/>
      <c r="LF221" s="93"/>
      <c r="LG221" s="93"/>
      <c r="LH221" s="93"/>
      <c r="LI221" s="93"/>
      <c r="LJ221" s="93"/>
      <c r="LK221" s="93"/>
      <c r="LL221" s="93"/>
      <c r="LM221" s="93"/>
      <c r="LN221" s="93"/>
      <c r="LO221" s="93"/>
      <c r="LP221" s="93"/>
      <c r="LQ221" s="93"/>
      <c r="LR221" s="93"/>
      <c r="LS221" s="93"/>
      <c r="LT221" s="93"/>
      <c r="LU221" s="93"/>
      <c r="LV221" s="93"/>
      <c r="LW221" s="93"/>
      <c r="LX221" s="93"/>
      <c r="LY221" s="93"/>
      <c r="LZ221" s="93"/>
      <c r="MA221" s="93"/>
      <c r="MB221" s="93"/>
      <c r="MC221" s="93"/>
      <c r="MD221" s="93"/>
      <c r="ME221" s="93"/>
      <c r="MF221" s="93"/>
      <c r="MG221" s="93"/>
      <c r="MH221" s="93"/>
      <c r="MI221" s="93"/>
      <c r="MJ221" s="93"/>
      <c r="MK221" s="93"/>
      <c r="ML221" s="93"/>
      <c r="MM221" s="93"/>
      <c r="MN221" s="93"/>
      <c r="MO221" s="93"/>
      <c r="MP221" s="93"/>
      <c r="MQ221" s="93"/>
      <c r="MR221" s="93"/>
      <c r="MS221" s="93"/>
      <c r="MT221" s="93"/>
      <c r="MU221" s="93"/>
      <c r="MV221" s="93"/>
      <c r="MW221" s="93"/>
      <c r="MX221" s="93"/>
      <c r="MY221" s="93"/>
      <c r="MZ221" s="93"/>
      <c r="NA221" s="93"/>
      <c r="NB221" s="93"/>
      <c r="NC221" s="93"/>
      <c r="ND221" s="93"/>
      <c r="NE221" s="93"/>
      <c r="NF221" s="93"/>
      <c r="NG221" s="93"/>
      <c r="NH221" s="93"/>
      <c r="NI221" s="93"/>
      <c r="NJ221" s="93"/>
      <c r="NK221" s="93"/>
      <c r="NL221" s="93"/>
      <c r="NM221" s="93"/>
      <c r="NN221" s="93"/>
      <c r="NO221" s="93"/>
      <c r="NP221" s="93"/>
      <c r="NQ221" s="93"/>
      <c r="NR221" s="93"/>
      <c r="NS221" s="93"/>
      <c r="NT221" s="93"/>
      <c r="NU221" s="93"/>
      <c r="NV221" s="93"/>
      <c r="NW221" s="93"/>
      <c r="NX221" s="93"/>
      <c r="NY221" s="93"/>
      <c r="NZ221" s="93"/>
      <c r="OA221" s="93"/>
      <c r="OB221" s="93"/>
      <c r="OC221" s="93"/>
      <c r="OD221" s="93"/>
      <c r="OE221" s="93"/>
      <c r="OF221" s="93"/>
      <c r="OG221" s="93"/>
      <c r="OH221" s="93"/>
      <c r="OI221" s="93"/>
      <c r="OJ221" s="93"/>
      <c r="OK221" s="93"/>
      <c r="OL221" s="93"/>
      <c r="OM221" s="93"/>
      <c r="ON221" s="93"/>
      <c r="OO221" s="93"/>
      <c r="OP221" s="93"/>
      <c r="OQ221" s="93"/>
      <c r="OR221" s="93"/>
      <c r="OS221" s="93"/>
      <c r="OT221" s="93"/>
      <c r="OU221" s="93"/>
      <c r="OV221" s="93"/>
      <c r="OW221" s="93"/>
      <c r="OX221" s="93"/>
      <c r="OY221" s="93"/>
      <c r="OZ221" s="93"/>
      <c r="PA221" s="93"/>
      <c r="PB221" s="93"/>
      <c r="PC221" s="93"/>
      <c r="PD221" s="93"/>
      <c r="PE221" s="93"/>
      <c r="PF221" s="93"/>
      <c r="PG221" s="93"/>
      <c r="PH221" s="93"/>
      <c r="PI221" s="93"/>
      <c r="PJ221" s="93"/>
      <c r="PK221" s="93"/>
      <c r="PL221" s="93"/>
      <c r="PM221" s="93"/>
      <c r="PN221" s="93"/>
      <c r="PO221" s="93"/>
      <c r="PP221" s="93"/>
      <c r="PQ221" s="93"/>
      <c r="PR221" s="93"/>
      <c r="PS221" s="93"/>
      <c r="PT221" s="93"/>
      <c r="PU221" s="93"/>
      <c r="PV221" s="93"/>
      <c r="PW221" s="93"/>
      <c r="PX221" s="93"/>
      <c r="PY221" s="93"/>
      <c r="PZ221" s="93"/>
      <c r="QA221" s="93"/>
      <c r="QB221" s="93"/>
      <c r="QC221" s="93"/>
      <c r="QD221" s="93"/>
      <c r="QE221" s="93"/>
      <c r="QF221" s="93"/>
      <c r="QG221" s="93"/>
      <c r="QH221" s="93"/>
      <c r="QI221" s="93"/>
      <c r="QJ221" s="93"/>
      <c r="QK221" s="93"/>
      <c r="QL221" s="93"/>
      <c r="QM221" s="93"/>
      <c r="QN221" s="93"/>
      <c r="QO221" s="93"/>
      <c r="QP221" s="93"/>
      <c r="QQ221" s="93"/>
      <c r="QR221" s="93"/>
      <c r="QS221" s="93"/>
      <c r="QT221" s="93"/>
      <c r="QU221" s="93"/>
      <c r="QV221" s="93"/>
      <c r="QW221" s="93"/>
      <c r="QX221" s="93"/>
      <c r="QY221" s="93"/>
      <c r="QZ221" s="93"/>
      <c r="RA221" s="93"/>
      <c r="RB221" s="93"/>
      <c r="RC221" s="93"/>
      <c r="RD221" s="93"/>
      <c r="RE221" s="93"/>
      <c r="RF221" s="93"/>
      <c r="RG221" s="93"/>
      <c r="RH221" s="93"/>
      <c r="RI221" s="93"/>
      <c r="RJ221" s="93"/>
      <c r="RK221" s="93"/>
      <c r="RL221" s="93"/>
      <c r="RM221" s="93"/>
      <c r="RN221" s="93"/>
      <c r="RO221" s="93"/>
      <c r="RP221" s="93"/>
      <c r="RQ221" s="93"/>
      <c r="RR221" s="93"/>
      <c r="RS221" s="93"/>
      <c r="RT221" s="93"/>
      <c r="RU221" s="93"/>
      <c r="RV221" s="93"/>
      <c r="RW221" s="93"/>
      <c r="RX221" s="93"/>
      <c r="RY221" s="93"/>
      <c r="RZ221" s="93"/>
      <c r="SA221" s="93"/>
      <c r="SB221" s="93"/>
      <c r="SC221" s="93"/>
      <c r="SD221" s="93"/>
      <c r="SE221" s="93"/>
      <c r="SF221" s="93"/>
      <c r="SG221" s="93"/>
      <c r="SH221" s="93"/>
      <c r="SI221" s="93"/>
      <c r="SJ221" s="93"/>
      <c r="SK221" s="93"/>
      <c r="SL221" s="93"/>
      <c r="SM221" s="93"/>
      <c r="SN221" s="93"/>
      <c r="SO221" s="93"/>
      <c r="SP221" s="93"/>
      <c r="SQ221" s="93"/>
      <c r="SR221" s="93"/>
      <c r="SS221" s="93"/>
      <c r="ST221" s="93"/>
      <c r="SU221" s="93"/>
      <c r="SV221" s="93"/>
      <c r="SW221" s="93"/>
      <c r="SX221" s="93"/>
      <c r="SY221" s="93"/>
      <c r="SZ221" s="93"/>
      <c r="TA221" s="93"/>
      <c r="TB221" s="93"/>
      <c r="TC221" s="93"/>
      <c r="TD221" s="93"/>
      <c r="TE221" s="93"/>
      <c r="TF221" s="93"/>
      <c r="TG221" s="93"/>
      <c r="TH221" s="93"/>
      <c r="TI221" s="93"/>
      <c r="TJ221" s="93"/>
      <c r="TK221" s="93"/>
      <c r="TL221" s="93"/>
      <c r="TM221" s="93"/>
      <c r="TN221" s="93"/>
      <c r="TO221" s="93"/>
      <c r="TP221" s="93"/>
      <c r="TQ221" s="93"/>
      <c r="TR221" s="93"/>
      <c r="TS221" s="93"/>
      <c r="TT221" s="93"/>
      <c r="TU221" s="93"/>
      <c r="TV221" s="93"/>
      <c r="TW221" s="93"/>
      <c r="TX221" s="93"/>
      <c r="TY221" s="93"/>
      <c r="TZ221" s="93"/>
      <c r="UA221" s="93"/>
      <c r="UB221" s="93"/>
      <c r="UC221" s="93"/>
      <c r="UD221" s="93"/>
      <c r="UE221" s="93"/>
      <c r="UF221" s="93"/>
      <c r="UG221" s="93"/>
      <c r="UH221" s="93"/>
      <c r="UI221" s="93"/>
      <c r="UJ221" s="93"/>
      <c r="UK221" s="93"/>
      <c r="UL221" s="93"/>
      <c r="UM221" s="93"/>
      <c r="UN221" s="93"/>
      <c r="UO221" s="93"/>
      <c r="UP221" s="93"/>
      <c r="UQ221" s="93"/>
      <c r="UR221" s="93"/>
      <c r="US221" s="93"/>
      <c r="UT221" s="93"/>
      <c r="UU221" s="93"/>
      <c r="UV221" s="93"/>
      <c r="UW221" s="93"/>
      <c r="UX221" s="93"/>
      <c r="UY221" s="93"/>
      <c r="UZ221" s="93"/>
      <c r="VA221" s="93"/>
      <c r="VB221" s="93"/>
      <c r="VC221" s="93"/>
      <c r="VD221" s="93"/>
      <c r="VE221" s="93"/>
      <c r="VF221" s="93"/>
      <c r="VG221" s="93"/>
      <c r="VH221" s="93"/>
      <c r="VI221" s="93"/>
      <c r="VJ221" s="93"/>
      <c r="VK221" s="93"/>
      <c r="VL221" s="93"/>
      <c r="VM221" s="93"/>
      <c r="VN221" s="93"/>
      <c r="VO221" s="93"/>
      <c r="VP221" s="93"/>
      <c r="VQ221" s="93"/>
      <c r="VR221" s="93"/>
      <c r="VS221" s="93"/>
      <c r="VT221" s="93"/>
      <c r="VU221" s="93"/>
      <c r="VV221" s="93"/>
      <c r="VW221" s="93"/>
      <c r="VX221" s="93"/>
      <c r="VY221" s="93"/>
      <c r="VZ221" s="93"/>
      <c r="WA221" s="93"/>
      <c r="WB221" s="93"/>
      <c r="WC221" s="93"/>
      <c r="WD221" s="93"/>
      <c r="WE221" s="93"/>
      <c r="WF221" s="93"/>
      <c r="WG221" s="93"/>
      <c r="WH221" s="93"/>
      <c r="WI221" s="93"/>
      <c r="WJ221" s="93"/>
      <c r="WK221" s="93"/>
      <c r="WL221" s="93"/>
      <c r="WM221" s="93"/>
      <c r="WN221" s="93"/>
      <c r="WO221" s="93"/>
      <c r="WP221" s="93"/>
      <c r="WQ221" s="93"/>
      <c r="WR221" s="93"/>
      <c r="WS221" s="93"/>
      <c r="WT221" s="93"/>
      <c r="WU221" s="93"/>
      <c r="WV221" s="93"/>
      <c r="WW221" s="93"/>
      <c r="WX221" s="93"/>
      <c r="WY221" s="93"/>
      <c r="WZ221" s="93"/>
      <c r="XA221" s="93"/>
      <c r="XB221" s="93"/>
      <c r="XC221" s="93"/>
      <c r="XD221" s="93"/>
      <c r="XE221" s="93"/>
      <c r="XF221" s="93"/>
      <c r="XG221" s="93"/>
      <c r="XH221" s="93"/>
      <c r="XI221" s="93"/>
      <c r="XJ221" s="93"/>
      <c r="XK221" s="93"/>
      <c r="XL221" s="93"/>
      <c r="XM221" s="93"/>
      <c r="XN221" s="93"/>
      <c r="XO221" s="93"/>
      <c r="XP221" s="93"/>
      <c r="XQ221" s="93"/>
      <c r="XR221" s="93"/>
      <c r="XS221" s="93"/>
      <c r="XT221" s="93"/>
      <c r="XU221" s="93"/>
      <c r="XV221" s="93"/>
      <c r="XW221" s="93"/>
      <c r="XX221" s="93"/>
      <c r="XY221" s="93"/>
      <c r="XZ221" s="93"/>
      <c r="YA221" s="93"/>
      <c r="YB221" s="93"/>
      <c r="YC221" s="93"/>
      <c r="YD221" s="93"/>
      <c r="YE221" s="93"/>
      <c r="YF221" s="93"/>
      <c r="YG221" s="93"/>
      <c r="YH221" s="93"/>
      <c r="YI221" s="93"/>
      <c r="YJ221" s="93"/>
      <c r="YK221" s="93"/>
      <c r="YL221" s="93"/>
      <c r="YM221" s="93"/>
      <c r="YN221" s="93"/>
      <c r="YO221" s="93"/>
      <c r="YP221" s="93"/>
      <c r="YQ221" s="93"/>
      <c r="YR221" s="93"/>
      <c r="YS221" s="93"/>
      <c r="YT221" s="93"/>
      <c r="YU221" s="93"/>
      <c r="YV221" s="93"/>
      <c r="YW221" s="93"/>
      <c r="YX221" s="93"/>
      <c r="YY221" s="93"/>
      <c r="YZ221" s="93"/>
      <c r="ZA221" s="93"/>
      <c r="ZB221" s="93"/>
      <c r="ZC221" s="93"/>
      <c r="ZD221" s="93"/>
      <c r="ZE221" s="93"/>
      <c r="ZF221" s="93"/>
      <c r="ZG221" s="93"/>
      <c r="ZH221" s="93"/>
      <c r="ZI221" s="93"/>
      <c r="ZJ221" s="93"/>
      <c r="ZK221" s="93"/>
      <c r="ZL221" s="93"/>
      <c r="ZM221" s="93"/>
      <c r="ZN221" s="93"/>
      <c r="ZO221" s="93"/>
      <c r="ZP221" s="93"/>
      <c r="ZQ221" s="93"/>
      <c r="ZR221" s="93"/>
      <c r="ZS221" s="93"/>
      <c r="ZT221" s="93"/>
      <c r="ZU221" s="93"/>
      <c r="ZV221" s="93"/>
      <c r="ZW221" s="93"/>
      <c r="ZX221" s="93"/>
      <c r="ZY221" s="93"/>
      <c r="ZZ221" s="93"/>
      <c r="AAA221" s="93"/>
      <c r="AAB221" s="93"/>
      <c r="AAC221" s="93"/>
      <c r="AAD221" s="93"/>
      <c r="AAE221" s="93"/>
      <c r="AAF221" s="93"/>
      <c r="AAG221" s="93"/>
      <c r="AAH221" s="93"/>
      <c r="AAI221" s="93"/>
      <c r="AAJ221" s="93"/>
      <c r="AAK221" s="93"/>
      <c r="AAL221" s="93"/>
      <c r="AAM221" s="93"/>
      <c r="AAN221" s="93"/>
      <c r="AAO221" s="93"/>
      <c r="AAP221" s="93"/>
      <c r="AAQ221" s="93"/>
      <c r="AAR221" s="93"/>
      <c r="AAS221" s="93"/>
      <c r="AAT221" s="93"/>
      <c r="AAU221" s="93"/>
      <c r="AAV221" s="93"/>
      <c r="AAW221" s="93"/>
      <c r="AAX221" s="93"/>
      <c r="AAY221" s="93"/>
      <c r="AAZ221" s="93"/>
      <c r="ABA221" s="93"/>
      <c r="ABB221" s="93"/>
      <c r="ABC221" s="93"/>
      <c r="ABD221" s="93"/>
      <c r="ABE221" s="93"/>
      <c r="ABF221" s="93"/>
      <c r="ABG221" s="93"/>
      <c r="ABH221" s="93"/>
      <c r="ABI221" s="93"/>
      <c r="ABJ221" s="93"/>
      <c r="ABK221" s="93"/>
      <c r="ABL221" s="93"/>
      <c r="ABM221" s="93"/>
      <c r="ABN221" s="93"/>
      <c r="ABO221" s="93"/>
      <c r="ABP221" s="93"/>
      <c r="ABQ221" s="93"/>
      <c r="ABR221" s="93"/>
      <c r="ABS221" s="93"/>
      <c r="ABT221" s="93"/>
      <c r="ABU221" s="93"/>
      <c r="ABV221" s="93"/>
      <c r="ABW221" s="93"/>
      <c r="ABX221" s="93"/>
      <c r="ABY221" s="93"/>
      <c r="ABZ221" s="93"/>
      <c r="ACA221" s="93"/>
      <c r="ACB221" s="93"/>
      <c r="ACC221" s="93"/>
      <c r="ACD221" s="93"/>
      <c r="ACE221" s="93"/>
      <c r="ACF221" s="93"/>
      <c r="ACG221" s="93"/>
      <c r="ACH221" s="93"/>
      <c r="ACI221" s="93"/>
      <c r="ACJ221" s="93"/>
      <c r="ACK221" s="93"/>
      <c r="ACL221" s="93"/>
      <c r="ACM221" s="93"/>
      <c r="ACN221" s="93"/>
      <c r="ACO221" s="93"/>
      <c r="ACP221" s="93"/>
      <c r="ACQ221" s="93"/>
      <c r="ACR221" s="93"/>
      <c r="ACS221" s="93"/>
      <c r="ACT221" s="93"/>
      <c r="ACU221" s="93"/>
      <c r="ACV221" s="93"/>
      <c r="ACW221" s="93"/>
      <c r="ACX221" s="93"/>
      <c r="ACY221" s="93"/>
      <c r="ACZ221" s="93"/>
      <c r="ADA221" s="93"/>
      <c r="ADB221" s="93"/>
      <c r="ADC221" s="93"/>
      <c r="ADD221" s="93"/>
      <c r="ADE221" s="93"/>
      <c r="ADF221" s="93"/>
      <c r="ADG221" s="93"/>
      <c r="ADH221" s="93"/>
      <c r="ADI221" s="93"/>
      <c r="ADJ221" s="93"/>
      <c r="ADK221" s="93"/>
      <c r="ADL221" s="93"/>
      <c r="ADM221" s="93"/>
      <c r="ADN221" s="93"/>
      <c r="ADO221" s="93"/>
      <c r="ADP221" s="93"/>
      <c r="ADQ221" s="93"/>
      <c r="ADR221" s="93"/>
      <c r="ADS221" s="93"/>
      <c r="ADT221" s="93"/>
      <c r="ADU221" s="93"/>
      <c r="ADV221" s="93"/>
      <c r="ADW221" s="93"/>
      <c r="ADX221" s="93"/>
      <c r="ADY221" s="93"/>
      <c r="ADZ221" s="93"/>
      <c r="AEA221" s="93"/>
      <c r="AEB221" s="93"/>
      <c r="AEC221" s="93"/>
      <c r="AED221" s="93"/>
      <c r="AEE221" s="93"/>
      <c r="AEF221" s="93"/>
      <c r="AEG221" s="93"/>
      <c r="AEH221" s="93"/>
      <c r="AEI221" s="93"/>
      <c r="AEJ221" s="93"/>
      <c r="AEK221" s="93"/>
      <c r="AEL221" s="93"/>
      <c r="AEM221" s="93"/>
      <c r="AEN221" s="93"/>
      <c r="AEO221" s="93"/>
      <c r="AEP221" s="93"/>
      <c r="AEQ221" s="93"/>
      <c r="AER221" s="93"/>
      <c r="AES221" s="93"/>
      <c r="AET221" s="93"/>
      <c r="AEU221" s="93"/>
      <c r="AEV221" s="93"/>
      <c r="AEW221" s="93"/>
      <c r="AEX221" s="93"/>
      <c r="AEY221" s="93"/>
      <c r="AEZ221" s="93"/>
      <c r="AFA221" s="93"/>
      <c r="AFB221" s="93"/>
      <c r="AFC221" s="93"/>
      <c r="AFD221" s="93"/>
      <c r="AFE221" s="93"/>
      <c r="AFF221" s="93"/>
      <c r="AFG221" s="93"/>
      <c r="AFH221" s="93"/>
      <c r="AFI221" s="93"/>
      <c r="AFJ221" s="93"/>
      <c r="AFK221" s="93"/>
      <c r="AFL221" s="93"/>
      <c r="AFM221" s="93"/>
      <c r="AFN221" s="93"/>
      <c r="AFO221" s="93"/>
      <c r="AFP221" s="93"/>
      <c r="AFQ221" s="93"/>
      <c r="AFR221" s="93"/>
      <c r="AFS221" s="93"/>
      <c r="AFT221" s="93"/>
      <c r="AFU221" s="93"/>
      <c r="AFV221" s="93"/>
      <c r="AFW221" s="93"/>
      <c r="AFX221" s="93"/>
      <c r="AFY221" s="93"/>
      <c r="AFZ221" s="93"/>
      <c r="AGA221" s="93"/>
      <c r="AGB221" s="93"/>
      <c r="AGC221" s="93"/>
      <c r="AGD221" s="93"/>
      <c r="AGE221" s="93"/>
      <c r="AGF221" s="93"/>
      <c r="AGG221" s="93"/>
      <c r="AGH221" s="93"/>
      <c r="AGI221" s="93"/>
      <c r="AGJ221" s="93"/>
      <c r="AGK221" s="93"/>
      <c r="AGL221" s="93"/>
      <c r="AGM221" s="93"/>
      <c r="AGN221" s="93"/>
      <c r="AGO221" s="93"/>
      <c r="AGP221" s="93"/>
      <c r="AGQ221" s="93"/>
      <c r="AGR221" s="93"/>
      <c r="AGS221" s="93"/>
      <c r="AGT221" s="93"/>
      <c r="AGU221" s="93"/>
      <c r="AGV221" s="93"/>
      <c r="AGW221" s="93"/>
      <c r="AGX221" s="93"/>
      <c r="AGY221" s="93"/>
      <c r="AGZ221" s="93"/>
      <c r="AHA221" s="93"/>
      <c r="AHB221" s="93"/>
      <c r="AHC221" s="93"/>
      <c r="AHD221" s="93"/>
      <c r="AHE221" s="93"/>
      <c r="AHF221" s="93"/>
      <c r="AHG221" s="93"/>
      <c r="AHH221" s="93"/>
      <c r="AHI221" s="93"/>
      <c r="AHJ221" s="93"/>
      <c r="AHK221" s="93"/>
      <c r="AHL221" s="93"/>
      <c r="AHM221" s="93"/>
      <c r="AHN221" s="93"/>
      <c r="AHO221" s="93"/>
      <c r="AHP221" s="93"/>
      <c r="AHQ221" s="93"/>
      <c r="AHR221" s="93"/>
      <c r="AHS221" s="93"/>
      <c r="AHT221" s="93"/>
      <c r="AHU221" s="93"/>
      <c r="AHV221" s="93"/>
      <c r="AHW221" s="93"/>
      <c r="AHX221" s="93"/>
      <c r="AHY221" s="93"/>
      <c r="AHZ221" s="93"/>
      <c r="AIA221" s="93"/>
      <c r="AIB221" s="93"/>
      <c r="AIC221" s="93"/>
      <c r="AID221" s="93"/>
      <c r="AIE221" s="93"/>
      <c r="AIF221" s="93"/>
      <c r="AIG221" s="93"/>
      <c r="AIH221" s="93"/>
      <c r="AII221" s="93"/>
      <c r="AIJ221" s="93"/>
      <c r="AIK221" s="93"/>
      <c r="AIL221" s="93"/>
      <c r="AIM221" s="93"/>
      <c r="AIN221" s="93"/>
      <c r="AIO221" s="93"/>
      <c r="AIP221" s="93"/>
      <c r="AIQ221" s="93"/>
      <c r="AIR221" s="93"/>
      <c r="AIS221" s="93"/>
      <c r="AIT221" s="93"/>
      <c r="AIU221" s="93"/>
      <c r="AIV221" s="93"/>
      <c r="AIW221" s="93"/>
      <c r="AIX221" s="93"/>
      <c r="AIY221" s="93"/>
      <c r="AIZ221" s="93"/>
      <c r="AJA221" s="93"/>
      <c r="AJB221" s="93"/>
      <c r="AJC221" s="93"/>
      <c r="AJD221" s="93"/>
      <c r="AJE221" s="93"/>
      <c r="AJF221" s="93"/>
      <c r="AJG221" s="93"/>
      <c r="AJH221" s="93"/>
      <c r="AJI221" s="93"/>
      <c r="AJJ221" s="93"/>
      <c r="AJK221" s="93"/>
      <c r="AJL221" s="93"/>
      <c r="AJM221" s="93"/>
      <c r="AJN221" s="93"/>
      <c r="AJO221" s="93"/>
      <c r="AJP221" s="93"/>
      <c r="AJQ221" s="93"/>
      <c r="AJR221" s="93"/>
      <c r="AJS221" s="93"/>
      <c r="AJT221" s="93"/>
      <c r="AJU221" s="93"/>
      <c r="AJV221" s="93"/>
      <c r="AJW221" s="93"/>
      <c r="AJX221" s="93"/>
      <c r="AJY221" s="93"/>
      <c r="AJZ221" s="93"/>
      <c r="AKA221" s="93"/>
      <c r="AKB221" s="93"/>
      <c r="AKC221" s="93"/>
      <c r="AKD221" s="93"/>
      <c r="AKE221" s="93"/>
      <c r="AKF221" s="93"/>
      <c r="AKG221" s="93"/>
      <c r="AKH221" s="93"/>
      <c r="AKI221" s="93"/>
      <c r="AKJ221" s="93"/>
      <c r="AKK221" s="93"/>
      <c r="AKL221" s="93"/>
      <c r="AKM221" s="93"/>
      <c r="AKN221" s="93"/>
      <c r="AKO221" s="93"/>
      <c r="AKP221" s="93"/>
      <c r="AKQ221" s="93"/>
      <c r="AKR221" s="93"/>
      <c r="AKS221" s="93"/>
      <c r="AKT221" s="93"/>
      <c r="AKU221" s="93"/>
      <c r="AKV221" s="93"/>
      <c r="AKW221" s="93"/>
      <c r="AKX221" s="93"/>
      <c r="AKY221" s="93"/>
      <c r="AKZ221" s="93"/>
      <c r="ALA221" s="93"/>
      <c r="ALB221" s="93"/>
      <c r="ALC221" s="93"/>
      <c r="ALD221" s="93"/>
      <c r="ALE221" s="93"/>
      <c r="ALF221" s="93"/>
      <c r="ALG221" s="93"/>
      <c r="ALH221" s="93"/>
      <c r="ALI221" s="93"/>
      <c r="ALJ221" s="93"/>
      <c r="ALK221" s="93"/>
      <c r="ALL221" s="93"/>
      <c r="ALM221" s="93"/>
      <c r="ALN221" s="93"/>
      <c r="ALO221" s="93"/>
      <c r="ALP221" s="93"/>
      <c r="ALQ221" s="93"/>
      <c r="ALR221" s="93"/>
      <c r="ALS221" s="93"/>
      <c r="ALT221" s="93"/>
      <c r="ALU221" s="93"/>
      <c r="ALV221" s="93"/>
      <c r="ALW221" s="93"/>
      <c r="ALX221" s="93"/>
      <c r="ALY221" s="93"/>
      <c r="ALZ221" s="93"/>
      <c r="AMA221" s="93"/>
      <c r="AMB221" s="93"/>
      <c r="AMC221" s="93"/>
      <c r="AMD221" s="93"/>
      <c r="AME221" s="93"/>
      <c r="AMF221" s="93"/>
      <c r="AMG221" s="93"/>
      <c r="AMH221" s="93"/>
      <c r="AMI221" s="93"/>
      <c r="AMJ221" s="93"/>
      <c r="AMK221" s="93"/>
      <c r="AML221" s="93"/>
      <c r="AMM221" s="93"/>
      <c r="AMN221" s="93"/>
      <c r="AMO221" s="93"/>
      <c r="AMP221" s="93"/>
      <c r="AMQ221" s="93"/>
      <c r="AMR221" s="93"/>
      <c r="AMS221" s="93"/>
      <c r="AMT221" s="93"/>
      <c r="AMU221" s="93"/>
      <c r="AMV221" s="93"/>
      <c r="AMW221" s="93"/>
      <c r="AMX221" s="93"/>
      <c r="AMY221" s="93"/>
      <c r="AMZ221" s="93"/>
      <c r="ANA221" s="93"/>
      <c r="ANB221" s="93"/>
      <c r="ANC221" s="93"/>
      <c r="AND221" s="93"/>
      <c r="ANE221" s="93"/>
      <c r="ANF221" s="93"/>
      <c r="ANG221" s="93"/>
      <c r="ANH221" s="93"/>
      <c r="ANI221" s="93"/>
      <c r="ANJ221" s="93"/>
      <c r="ANK221" s="93"/>
      <c r="ANL221" s="93"/>
      <c r="ANM221" s="93"/>
      <c r="ANN221" s="93"/>
      <c r="ANO221" s="93"/>
      <c r="ANP221" s="93"/>
      <c r="ANQ221" s="93"/>
      <c r="ANR221" s="93"/>
      <c r="ANS221" s="93"/>
      <c r="ANT221" s="93"/>
      <c r="ANU221" s="93"/>
      <c r="ANV221" s="93"/>
      <c r="ANW221" s="93"/>
      <c r="ANX221" s="93"/>
      <c r="ANY221" s="93"/>
      <c r="ANZ221" s="93"/>
      <c r="AOA221" s="93"/>
      <c r="AOB221" s="93"/>
      <c r="AOC221" s="93"/>
      <c r="AOD221" s="93"/>
      <c r="AOE221" s="93"/>
      <c r="AOF221" s="93"/>
      <c r="AOG221" s="93"/>
      <c r="AOH221" s="93"/>
      <c r="AOI221" s="93"/>
      <c r="AOJ221" s="93"/>
      <c r="AOK221" s="93"/>
      <c r="AOL221" s="93"/>
      <c r="AOM221" s="93"/>
      <c r="AON221" s="93"/>
      <c r="AOO221" s="93"/>
      <c r="AOP221" s="93"/>
      <c r="AOQ221" s="93"/>
      <c r="AOR221" s="93"/>
      <c r="AOS221" s="93"/>
      <c r="AOT221" s="93"/>
      <c r="AOU221" s="93"/>
      <c r="AOV221" s="93"/>
      <c r="AOW221" s="93"/>
      <c r="AOX221" s="93"/>
      <c r="AOY221" s="93"/>
      <c r="AOZ221" s="93"/>
      <c r="APA221" s="93"/>
      <c r="APB221" s="93"/>
      <c r="APC221" s="93"/>
      <c r="APD221" s="93"/>
      <c r="APE221" s="93"/>
      <c r="APF221" s="93"/>
      <c r="APG221" s="93"/>
      <c r="APH221" s="93"/>
      <c r="API221" s="93"/>
      <c r="APJ221" s="93"/>
      <c r="APK221" s="93"/>
      <c r="APL221" s="93"/>
      <c r="APM221" s="93"/>
      <c r="APN221" s="93"/>
      <c r="APO221" s="93"/>
      <c r="APP221" s="93"/>
      <c r="APQ221" s="93"/>
      <c r="APR221" s="93"/>
      <c r="APS221" s="93"/>
      <c r="APT221" s="93"/>
      <c r="APU221" s="93"/>
      <c r="APV221" s="93"/>
      <c r="APW221" s="93"/>
      <c r="APX221" s="93"/>
      <c r="APY221" s="93"/>
      <c r="APZ221" s="93"/>
      <c r="AQA221" s="93"/>
      <c r="AQB221" s="93"/>
      <c r="AQC221" s="93"/>
      <c r="AQD221" s="93"/>
      <c r="AQE221" s="93"/>
      <c r="AQF221" s="93"/>
      <c r="AQG221" s="93"/>
      <c r="AQH221" s="93"/>
      <c r="AQI221" s="93"/>
      <c r="AQJ221" s="93"/>
      <c r="AQK221" s="93"/>
      <c r="AQL221" s="93"/>
      <c r="AQM221" s="93"/>
      <c r="AQN221" s="93"/>
      <c r="AQO221" s="93"/>
      <c r="AQP221" s="93"/>
      <c r="AQQ221" s="93"/>
      <c r="AQR221" s="93"/>
      <c r="AQS221" s="93"/>
      <c r="AQT221" s="93"/>
      <c r="AQU221" s="93"/>
      <c r="AQV221" s="93"/>
      <c r="AQW221" s="93"/>
      <c r="AQX221" s="93"/>
      <c r="AQY221" s="93"/>
      <c r="AQZ221" s="93"/>
      <c r="ARA221" s="93"/>
      <c r="ARB221" s="93"/>
      <c r="ARC221" s="93"/>
      <c r="ARD221" s="93"/>
      <c r="ARE221" s="93"/>
      <c r="ARF221" s="93"/>
      <c r="ARG221" s="93"/>
      <c r="ARH221" s="93"/>
      <c r="ARI221" s="93"/>
      <c r="ARJ221" s="93"/>
      <c r="ARK221" s="93"/>
      <c r="ARL221" s="93"/>
      <c r="ARM221" s="93"/>
      <c r="ARN221" s="93"/>
      <c r="ARO221" s="93"/>
      <c r="ARP221" s="93"/>
      <c r="ARQ221" s="93"/>
      <c r="ARR221" s="93"/>
      <c r="ARS221" s="93"/>
      <c r="ART221" s="93"/>
      <c r="ARU221" s="93"/>
      <c r="ARV221" s="93"/>
      <c r="ARW221" s="93"/>
      <c r="ARX221" s="93"/>
      <c r="ARY221" s="93"/>
      <c r="ARZ221" s="93"/>
      <c r="ASA221" s="93"/>
      <c r="ASB221" s="93"/>
      <c r="ASC221" s="93"/>
      <c r="ASD221" s="93"/>
      <c r="ASE221" s="93"/>
      <c r="ASF221" s="93"/>
      <c r="ASG221" s="93"/>
      <c r="ASH221" s="93"/>
      <c r="ASI221" s="93"/>
      <c r="ASJ221" s="93"/>
      <c r="ASK221" s="93"/>
      <c r="ASL221" s="93"/>
      <c r="ASM221" s="93"/>
      <c r="ASN221" s="93"/>
      <c r="ASO221" s="93"/>
      <c r="ASP221" s="93"/>
      <c r="ASQ221" s="93"/>
      <c r="ASR221" s="93"/>
      <c r="ASS221" s="93"/>
      <c r="AST221" s="93"/>
      <c r="ASU221" s="93"/>
      <c r="ASV221" s="93"/>
      <c r="ASW221" s="93"/>
      <c r="ASX221" s="93"/>
      <c r="ASY221" s="93"/>
      <c r="ASZ221" s="93"/>
      <c r="ATA221" s="93"/>
      <c r="ATB221" s="93"/>
      <c r="ATC221" s="93"/>
      <c r="ATD221" s="93"/>
      <c r="ATE221" s="93"/>
      <c r="ATF221" s="93"/>
      <c r="ATG221" s="93"/>
      <c r="ATH221" s="93"/>
      <c r="ATI221" s="93"/>
      <c r="ATJ221" s="93"/>
      <c r="ATK221" s="93"/>
      <c r="ATL221" s="93"/>
      <c r="ATM221" s="93"/>
      <c r="ATN221" s="93"/>
      <c r="ATO221" s="93"/>
      <c r="ATP221" s="93"/>
      <c r="ATQ221" s="93"/>
      <c r="ATR221" s="93"/>
      <c r="ATS221" s="93"/>
      <c r="ATT221" s="93"/>
      <c r="ATU221" s="93"/>
      <c r="ATV221" s="93"/>
      <c r="ATW221" s="93"/>
      <c r="ATX221" s="93"/>
      <c r="ATY221" s="93"/>
      <c r="ATZ221" s="93"/>
      <c r="AUA221" s="93"/>
      <c r="AUB221" s="93"/>
      <c r="AUC221" s="93"/>
      <c r="AUD221" s="93"/>
      <c r="AUE221" s="93"/>
      <c r="AUF221" s="93"/>
      <c r="AUG221" s="93"/>
      <c r="AUH221" s="93"/>
      <c r="AUI221" s="93"/>
      <c r="AUJ221" s="93"/>
      <c r="AUK221" s="93"/>
      <c r="AUL221" s="93"/>
      <c r="AUM221" s="93"/>
      <c r="AUN221" s="93"/>
      <c r="AUO221" s="93"/>
      <c r="AUP221" s="93"/>
      <c r="AUQ221" s="93"/>
      <c r="AUR221" s="93"/>
      <c r="AUS221" s="93"/>
      <c r="AUT221" s="93"/>
      <c r="AUU221" s="93"/>
      <c r="AUV221" s="93"/>
      <c r="AUW221" s="93"/>
      <c r="AUX221" s="93"/>
      <c r="AUY221" s="93"/>
      <c r="AUZ221" s="93"/>
      <c r="AVA221" s="93"/>
      <c r="AVB221" s="93"/>
      <c r="AVC221" s="93"/>
      <c r="AVD221" s="93"/>
      <c r="AVE221" s="93"/>
      <c r="AVF221" s="93"/>
      <c r="AVG221" s="93"/>
      <c r="AVH221" s="93"/>
      <c r="AVI221" s="93"/>
      <c r="AVJ221" s="93"/>
      <c r="AVK221" s="93"/>
      <c r="AVL221" s="93"/>
      <c r="AVM221" s="93"/>
      <c r="AVN221" s="93"/>
      <c r="AVO221" s="93"/>
      <c r="AVP221" s="93"/>
      <c r="AVQ221" s="93"/>
      <c r="AVR221" s="93"/>
      <c r="AVS221" s="93"/>
      <c r="AVT221" s="93"/>
      <c r="AVU221" s="93"/>
      <c r="AVV221" s="93"/>
      <c r="AVW221" s="93"/>
      <c r="AVX221" s="93"/>
      <c r="AVY221" s="93"/>
      <c r="AVZ221" s="93"/>
      <c r="AWA221" s="93"/>
      <c r="AWB221" s="93"/>
      <c r="AWC221" s="93"/>
      <c r="AWD221" s="93"/>
      <c r="AWE221" s="93"/>
      <c r="AWF221" s="93"/>
      <c r="AWG221" s="93"/>
      <c r="AWH221" s="93"/>
      <c r="AWI221" s="93"/>
      <c r="AWJ221" s="93"/>
      <c r="AWK221" s="93"/>
      <c r="AWL221" s="93"/>
      <c r="AWM221" s="93"/>
      <c r="AWN221" s="93"/>
      <c r="AWO221" s="93"/>
      <c r="AWP221" s="93"/>
      <c r="AWQ221" s="93"/>
      <c r="AWR221" s="93"/>
      <c r="AWS221" s="93"/>
      <c r="AWT221" s="93"/>
      <c r="AWU221" s="93"/>
      <c r="AWV221" s="93"/>
      <c r="AWW221" s="93"/>
      <c r="AWX221" s="93"/>
      <c r="AWY221" s="93"/>
      <c r="AWZ221" s="93"/>
      <c r="AXA221" s="93"/>
      <c r="AXB221" s="93"/>
      <c r="AXC221" s="93"/>
      <c r="AXD221" s="93"/>
      <c r="AXE221" s="93"/>
      <c r="AXF221" s="93"/>
      <c r="AXG221" s="93"/>
      <c r="AXH221" s="93"/>
      <c r="AXI221" s="93"/>
      <c r="AXJ221" s="93"/>
      <c r="AXK221" s="93"/>
      <c r="AXL221" s="93"/>
      <c r="AXM221" s="93"/>
      <c r="AXN221" s="93"/>
      <c r="AXO221" s="93"/>
      <c r="AXP221" s="93"/>
      <c r="AXQ221" s="93"/>
      <c r="AXR221" s="93"/>
      <c r="AXS221" s="93"/>
      <c r="AXT221" s="93"/>
      <c r="AXU221" s="93"/>
      <c r="AXV221" s="93"/>
      <c r="AXW221" s="93"/>
      <c r="AXX221" s="93"/>
      <c r="AXY221" s="93"/>
      <c r="AXZ221" s="93"/>
      <c r="AYA221" s="93"/>
      <c r="AYB221" s="93"/>
      <c r="AYC221" s="93"/>
      <c r="AYD221" s="93"/>
      <c r="AYE221" s="93"/>
      <c r="AYF221" s="93"/>
      <c r="AYG221" s="93"/>
      <c r="AYH221" s="93"/>
      <c r="AYI221" s="93"/>
      <c r="AYJ221" s="93"/>
      <c r="AYK221" s="93"/>
      <c r="AYL221" s="93"/>
      <c r="AYM221" s="93"/>
      <c r="AYN221" s="93"/>
      <c r="AYO221" s="93"/>
      <c r="AYP221" s="93"/>
      <c r="AYQ221" s="93"/>
      <c r="AYR221" s="93"/>
      <c r="AYS221" s="93"/>
      <c r="AYT221" s="93"/>
      <c r="AYU221" s="93"/>
      <c r="AYV221" s="93"/>
      <c r="AYW221" s="93"/>
      <c r="AYX221" s="93"/>
      <c r="AYY221" s="93"/>
      <c r="AYZ221" s="93"/>
      <c r="AZA221" s="93"/>
      <c r="AZB221" s="93"/>
      <c r="AZC221" s="93"/>
      <c r="AZD221" s="93"/>
      <c r="AZE221" s="93"/>
      <c r="AZF221" s="93"/>
      <c r="AZG221" s="93"/>
      <c r="AZH221" s="93"/>
      <c r="AZI221" s="93"/>
      <c r="AZJ221" s="93"/>
      <c r="AZK221" s="93"/>
      <c r="AZL221" s="93"/>
      <c r="AZM221" s="93"/>
      <c r="AZN221" s="93"/>
      <c r="AZO221" s="93"/>
      <c r="AZP221" s="93"/>
      <c r="AZQ221" s="93"/>
      <c r="AZR221" s="93"/>
      <c r="AZS221" s="93"/>
      <c r="AZT221" s="93"/>
      <c r="AZU221" s="93"/>
      <c r="AZV221" s="93"/>
      <c r="AZW221" s="93"/>
      <c r="AZX221" s="93"/>
      <c r="AZY221" s="93"/>
      <c r="AZZ221" s="93"/>
      <c r="BAA221" s="93"/>
      <c r="BAB221" s="93"/>
      <c r="BAC221" s="93"/>
      <c r="BAD221" s="93"/>
      <c r="BAE221" s="93"/>
      <c r="BAF221" s="93"/>
      <c r="BAG221" s="93"/>
      <c r="BAH221" s="93"/>
      <c r="BAI221" s="93"/>
      <c r="BAJ221" s="93"/>
      <c r="BAK221" s="93"/>
      <c r="BAL221" s="93"/>
      <c r="BAM221" s="93"/>
      <c r="BAN221" s="93"/>
      <c r="BAO221" s="93"/>
      <c r="BAP221" s="93"/>
      <c r="BAQ221" s="93"/>
      <c r="BAR221" s="93"/>
      <c r="BAS221" s="93"/>
      <c r="BAT221" s="93"/>
      <c r="BAU221" s="93"/>
      <c r="BAV221" s="93"/>
      <c r="BAW221" s="93"/>
      <c r="BAX221" s="93"/>
      <c r="BAY221" s="93"/>
      <c r="BAZ221" s="93"/>
      <c r="BBA221" s="93"/>
      <c r="BBB221" s="93"/>
      <c r="BBC221" s="93"/>
      <c r="BBD221" s="93"/>
      <c r="BBE221" s="93"/>
      <c r="BBF221" s="93"/>
      <c r="BBG221" s="93"/>
      <c r="BBH221" s="93"/>
      <c r="BBI221" s="93"/>
      <c r="BBJ221" s="93"/>
      <c r="BBK221" s="93"/>
      <c r="BBL221" s="93"/>
      <c r="BBM221" s="93"/>
      <c r="BBN221" s="93"/>
      <c r="BBO221" s="93"/>
      <c r="BBP221" s="93"/>
      <c r="BBQ221" s="93"/>
      <c r="BBR221" s="93"/>
      <c r="BBS221" s="93"/>
      <c r="BBT221" s="93"/>
      <c r="BBU221" s="93"/>
      <c r="BBV221" s="93"/>
      <c r="BBW221" s="93"/>
      <c r="BBX221" s="93"/>
      <c r="BBY221" s="93"/>
      <c r="BBZ221" s="93"/>
      <c r="BCA221" s="93"/>
      <c r="BCB221" s="93"/>
      <c r="BCC221" s="93"/>
      <c r="BCD221" s="93"/>
      <c r="BCE221" s="93"/>
      <c r="BCF221" s="93"/>
      <c r="BCG221" s="93"/>
      <c r="BCH221" s="93"/>
      <c r="BCI221" s="93"/>
      <c r="BCJ221" s="93"/>
      <c r="BCK221" s="93"/>
      <c r="BCL221" s="93"/>
      <c r="BCM221" s="93"/>
      <c r="BCN221" s="93"/>
      <c r="BCO221" s="93"/>
      <c r="BCP221" s="93"/>
      <c r="BCQ221" s="93"/>
      <c r="BCR221" s="93"/>
      <c r="BCS221" s="93"/>
      <c r="BCT221" s="93"/>
      <c r="BCU221" s="93"/>
      <c r="BCV221" s="93"/>
      <c r="BCW221" s="93"/>
      <c r="BCX221" s="93"/>
      <c r="BCY221" s="93"/>
      <c r="BCZ221" s="93"/>
      <c r="BDA221" s="93"/>
      <c r="BDB221" s="93"/>
      <c r="BDC221" s="93"/>
      <c r="BDD221" s="93"/>
      <c r="BDE221" s="93"/>
      <c r="BDF221" s="93"/>
      <c r="BDG221" s="93"/>
      <c r="BDH221" s="93"/>
      <c r="BDI221" s="93"/>
      <c r="BDJ221" s="93"/>
      <c r="BDK221" s="93"/>
      <c r="BDL221" s="93"/>
      <c r="BDM221" s="93"/>
      <c r="BDN221" s="93"/>
      <c r="BDO221" s="93"/>
      <c r="BDP221" s="93"/>
      <c r="BDQ221" s="93"/>
      <c r="BDR221" s="93"/>
      <c r="BDS221" s="93"/>
      <c r="BDT221" s="93"/>
      <c r="BDU221" s="93"/>
      <c r="BDV221" s="93"/>
      <c r="BDW221" s="93"/>
      <c r="BDX221" s="93"/>
      <c r="BDY221" s="93"/>
      <c r="BDZ221" s="93"/>
      <c r="BEA221" s="93"/>
      <c r="BEB221" s="93"/>
      <c r="BEC221" s="93"/>
      <c r="BED221" s="93"/>
      <c r="BEE221" s="93"/>
      <c r="BEF221" s="93"/>
      <c r="BEG221" s="93"/>
      <c r="BEH221" s="93"/>
      <c r="BEI221" s="93"/>
      <c r="BEJ221" s="93"/>
      <c r="BEK221" s="93"/>
      <c r="BEL221" s="93"/>
      <c r="BEM221" s="93"/>
      <c r="BEN221" s="93"/>
      <c r="BEO221" s="93"/>
      <c r="BEP221" s="93"/>
      <c r="BEQ221" s="93"/>
      <c r="BER221" s="93"/>
      <c r="BES221" s="93"/>
      <c r="BET221" s="93"/>
      <c r="BEU221" s="93"/>
      <c r="BEV221" s="93"/>
      <c r="BEW221" s="93"/>
      <c r="BEX221" s="93"/>
      <c r="BEY221" s="93"/>
      <c r="BEZ221" s="93"/>
      <c r="BFA221" s="93"/>
      <c r="BFB221" s="93"/>
      <c r="BFC221" s="93"/>
      <c r="BFD221" s="93"/>
      <c r="BFE221" s="93"/>
      <c r="BFF221" s="93"/>
      <c r="BFG221" s="93"/>
      <c r="BFH221" s="93"/>
      <c r="BFI221" s="93"/>
      <c r="BFJ221" s="93"/>
      <c r="BFK221" s="93"/>
      <c r="BFL221" s="93"/>
      <c r="BFM221" s="93"/>
      <c r="BFN221" s="93"/>
      <c r="BFO221" s="93"/>
      <c r="BFP221" s="93"/>
      <c r="BFQ221" s="93"/>
      <c r="BFR221" s="93"/>
      <c r="BFS221" s="93"/>
      <c r="BFT221" s="93"/>
      <c r="BFU221" s="93"/>
      <c r="BFV221" s="93"/>
      <c r="BFW221" s="93"/>
      <c r="BFX221" s="93"/>
      <c r="BFY221" s="93"/>
      <c r="BFZ221" s="93"/>
      <c r="BGA221" s="93"/>
      <c r="BGB221" s="93"/>
      <c r="BGC221" s="93"/>
      <c r="BGD221" s="93"/>
      <c r="BGE221" s="93"/>
      <c r="BGF221" s="93"/>
      <c r="BGG221" s="93"/>
      <c r="BGH221" s="93"/>
      <c r="BGI221" s="93"/>
      <c r="BGJ221" s="93"/>
      <c r="BGK221" s="93"/>
      <c r="BGL221" s="93"/>
      <c r="BGM221" s="93"/>
      <c r="BGN221" s="93"/>
      <c r="BGO221" s="93"/>
      <c r="BGP221" s="93"/>
      <c r="BGQ221" s="93"/>
      <c r="BGR221" s="93"/>
      <c r="BGS221" s="93"/>
      <c r="BGT221" s="93"/>
      <c r="BGU221" s="93"/>
      <c r="BGV221" s="93"/>
      <c r="BGW221" s="93"/>
      <c r="BGX221" s="93"/>
      <c r="BGY221" s="93"/>
      <c r="BGZ221" s="93"/>
      <c r="BHA221" s="93"/>
      <c r="BHB221" s="93"/>
      <c r="BHC221" s="93"/>
      <c r="BHD221" s="93"/>
      <c r="BHE221" s="93"/>
      <c r="BHF221" s="93"/>
      <c r="BHG221" s="93"/>
      <c r="BHH221" s="93"/>
      <c r="BHI221" s="93"/>
      <c r="BHJ221" s="93"/>
      <c r="BHK221" s="93"/>
      <c r="BHL221" s="93"/>
      <c r="BHM221" s="93"/>
      <c r="BHN221" s="93"/>
      <c r="BHO221" s="93"/>
      <c r="BHP221" s="93"/>
      <c r="BHQ221" s="93"/>
      <c r="BHR221" s="93"/>
      <c r="BHS221" s="93"/>
      <c r="BHT221" s="93"/>
      <c r="BHU221" s="93"/>
      <c r="BHV221" s="93"/>
      <c r="BHW221" s="93"/>
      <c r="BHX221" s="93"/>
      <c r="BHY221" s="93"/>
      <c r="BHZ221" s="93"/>
      <c r="BIA221" s="93"/>
      <c r="BIB221" s="93"/>
      <c r="BIC221" s="93"/>
      <c r="BID221" s="93"/>
      <c r="BIE221" s="93"/>
      <c r="BIF221" s="93"/>
      <c r="BIG221" s="93"/>
      <c r="BIH221" s="93"/>
      <c r="BII221" s="93"/>
      <c r="BIJ221" s="93"/>
      <c r="BIK221" s="93"/>
      <c r="BIL221" s="93"/>
      <c r="BIM221" s="93"/>
      <c r="BIN221" s="93"/>
      <c r="BIO221" s="93"/>
      <c r="BIP221" s="93"/>
      <c r="BIQ221" s="93"/>
      <c r="BIR221" s="93"/>
      <c r="BIS221" s="93"/>
      <c r="BIT221" s="93"/>
      <c r="BIU221" s="93"/>
      <c r="BIV221" s="93"/>
      <c r="BIW221" s="93"/>
      <c r="BIX221" s="93"/>
      <c r="BIY221" s="93"/>
      <c r="BIZ221" s="93"/>
      <c r="BJA221" s="93"/>
      <c r="BJB221" s="93"/>
      <c r="BJC221" s="93"/>
      <c r="BJD221" s="93"/>
      <c r="BJE221" s="93"/>
      <c r="BJF221" s="93"/>
      <c r="BJG221" s="93"/>
      <c r="BJH221" s="93"/>
      <c r="BJI221" s="93"/>
      <c r="BJJ221" s="93"/>
      <c r="BJK221" s="93"/>
      <c r="BJL221" s="93"/>
      <c r="BJM221" s="93"/>
      <c r="BJN221" s="93"/>
      <c r="BJO221" s="93"/>
      <c r="BJP221" s="93"/>
      <c r="BJQ221" s="93"/>
      <c r="BJR221" s="93"/>
      <c r="BJS221" s="93"/>
      <c r="BJT221" s="93"/>
      <c r="BJU221" s="93"/>
      <c r="BJV221" s="93"/>
      <c r="BJW221" s="93"/>
      <c r="BJX221" s="93"/>
      <c r="BJY221" s="93"/>
      <c r="BJZ221" s="93"/>
      <c r="BKA221" s="93"/>
      <c r="BKB221" s="93"/>
      <c r="BKC221" s="93"/>
      <c r="BKD221" s="93"/>
      <c r="BKE221" s="93"/>
      <c r="BKF221" s="93"/>
      <c r="BKG221" s="93"/>
      <c r="BKH221" s="93"/>
      <c r="BKI221" s="93"/>
      <c r="BKJ221" s="93"/>
      <c r="BKK221" s="93"/>
      <c r="BKL221" s="93"/>
      <c r="BKM221" s="93"/>
      <c r="BKN221" s="93"/>
      <c r="BKO221" s="93"/>
      <c r="BKP221" s="93"/>
      <c r="BKQ221" s="93"/>
      <c r="BKR221" s="93"/>
      <c r="BKS221" s="93"/>
      <c r="BKT221" s="93"/>
      <c r="BKU221" s="93"/>
      <c r="BKV221" s="93"/>
      <c r="BKW221" s="93"/>
      <c r="BKX221" s="93"/>
      <c r="BKY221" s="93"/>
      <c r="BKZ221" s="93"/>
      <c r="BLA221" s="93"/>
      <c r="BLB221" s="93"/>
      <c r="BLC221" s="93"/>
      <c r="BLD221" s="93"/>
      <c r="BLE221" s="93"/>
      <c r="BLF221" s="93"/>
      <c r="BLG221" s="93"/>
      <c r="BLH221" s="93"/>
      <c r="BLI221" s="93"/>
      <c r="BLJ221" s="93"/>
      <c r="BLK221" s="93"/>
      <c r="BLL221" s="93"/>
      <c r="BLM221" s="93"/>
      <c r="BLN221" s="93"/>
      <c r="BLO221" s="93"/>
      <c r="BLP221" s="93"/>
      <c r="BLQ221" s="93"/>
      <c r="BLR221" s="93"/>
      <c r="BLS221" s="93"/>
      <c r="BLT221" s="93"/>
      <c r="BLU221" s="93"/>
      <c r="BLV221" s="93"/>
      <c r="BLW221" s="93"/>
      <c r="BLX221" s="93"/>
      <c r="BLY221" s="93"/>
      <c r="BLZ221" s="93"/>
      <c r="BMA221" s="93"/>
      <c r="BMB221" s="93"/>
      <c r="BMC221" s="93"/>
      <c r="BMD221" s="93"/>
      <c r="BME221" s="93"/>
      <c r="BMF221" s="93"/>
      <c r="BMG221" s="93"/>
      <c r="BMH221" s="93"/>
      <c r="BMI221" s="93"/>
      <c r="BMJ221" s="93"/>
      <c r="BMK221" s="93"/>
      <c r="BML221" s="93"/>
      <c r="BMM221" s="93"/>
      <c r="BMN221" s="93"/>
      <c r="BMO221" s="93"/>
      <c r="BMP221" s="93"/>
      <c r="BMQ221" s="93"/>
      <c r="BMR221" s="93"/>
      <c r="BMS221" s="93"/>
      <c r="BMT221" s="93"/>
      <c r="BMU221" s="93"/>
      <c r="BMV221" s="93"/>
      <c r="BMW221" s="93"/>
      <c r="BMX221" s="93"/>
      <c r="BMY221" s="93"/>
      <c r="BMZ221" s="93"/>
      <c r="BNA221" s="93"/>
      <c r="BNB221" s="93"/>
      <c r="BNC221" s="93"/>
      <c r="BND221" s="93"/>
      <c r="BNE221" s="93"/>
      <c r="BNF221" s="93"/>
      <c r="BNG221" s="93"/>
      <c r="BNH221" s="93"/>
      <c r="BNI221" s="93"/>
      <c r="BNJ221" s="93"/>
      <c r="BNK221" s="93"/>
      <c r="BNL221" s="93"/>
      <c r="BNM221" s="93"/>
      <c r="BNN221" s="93"/>
      <c r="BNO221" s="93"/>
      <c r="BNP221" s="93"/>
      <c r="BNQ221" s="93"/>
      <c r="BNR221" s="93"/>
      <c r="BNS221" s="93"/>
      <c r="BNT221" s="93"/>
      <c r="BNU221" s="93"/>
      <c r="BNV221" s="93"/>
      <c r="BNW221" s="93"/>
      <c r="BNX221" s="93"/>
      <c r="BNY221" s="93"/>
      <c r="BNZ221" s="93"/>
      <c r="BOA221" s="93"/>
      <c r="BOB221" s="93"/>
      <c r="BOC221" s="93"/>
      <c r="BOD221" s="93"/>
      <c r="BOE221" s="93"/>
      <c r="BOF221" s="93"/>
      <c r="BOG221" s="93"/>
      <c r="BOH221" s="93"/>
      <c r="BOI221" s="93"/>
      <c r="BOJ221" s="93"/>
      <c r="BOK221" s="93"/>
      <c r="BOL221" s="93"/>
      <c r="BOM221" s="93"/>
      <c r="BON221" s="93"/>
      <c r="BOO221" s="93"/>
      <c r="BOP221" s="93"/>
      <c r="BOQ221" s="93"/>
      <c r="BOR221" s="93"/>
      <c r="BOS221" s="93"/>
      <c r="BOT221" s="93"/>
      <c r="BOU221" s="93"/>
      <c r="BOV221" s="93"/>
      <c r="BOW221" s="93"/>
      <c r="BOX221" s="93"/>
      <c r="BOY221" s="93"/>
      <c r="BOZ221" s="93"/>
      <c r="BPA221" s="93"/>
      <c r="BPB221" s="93"/>
      <c r="BPC221" s="93"/>
      <c r="BPD221" s="93"/>
      <c r="BPE221" s="93"/>
      <c r="BPF221" s="93"/>
      <c r="BPG221" s="93"/>
      <c r="BPH221" s="93"/>
      <c r="BPI221" s="93"/>
      <c r="BPJ221" s="93"/>
      <c r="BPK221" s="93"/>
      <c r="BPL221" s="93"/>
      <c r="BPM221" s="93"/>
      <c r="BPN221" s="93"/>
      <c r="BPO221" s="93"/>
      <c r="BPP221" s="93"/>
      <c r="BPQ221" s="93"/>
      <c r="BPR221" s="93"/>
      <c r="BPS221" s="93"/>
      <c r="BPT221" s="93"/>
      <c r="BPU221" s="93"/>
      <c r="BPV221" s="93"/>
      <c r="BPW221" s="93"/>
      <c r="BPX221" s="93"/>
      <c r="BPY221" s="93"/>
      <c r="BPZ221" s="93"/>
      <c r="BQA221" s="93"/>
      <c r="BQB221" s="93"/>
      <c r="BQC221" s="93"/>
      <c r="BQD221" s="93"/>
      <c r="BQE221" s="93"/>
      <c r="BQF221" s="93"/>
      <c r="BQG221" s="93"/>
      <c r="BQH221" s="93"/>
      <c r="BQI221" s="93"/>
      <c r="BQJ221" s="93"/>
      <c r="BQK221" s="93"/>
      <c r="BQL221" s="93"/>
      <c r="BQM221" s="93"/>
      <c r="BQN221" s="93"/>
      <c r="BQO221" s="93"/>
      <c r="BQP221" s="93"/>
      <c r="BQQ221" s="93"/>
      <c r="BQR221" s="93"/>
      <c r="BQS221" s="93"/>
      <c r="BQT221" s="93"/>
      <c r="BQU221" s="93"/>
      <c r="BQV221" s="93"/>
      <c r="BQW221" s="93"/>
      <c r="BQX221" s="93"/>
      <c r="BQY221" s="93"/>
      <c r="BQZ221" s="93"/>
      <c r="BRA221" s="93"/>
      <c r="BRB221" s="93"/>
      <c r="BRC221" s="93"/>
      <c r="BRD221" s="93"/>
      <c r="BRE221" s="93"/>
      <c r="BRF221" s="93"/>
      <c r="BRG221" s="93"/>
      <c r="BRH221" s="93"/>
      <c r="BRI221" s="93"/>
      <c r="BRJ221" s="93"/>
      <c r="BRK221" s="93"/>
      <c r="BRL221" s="93"/>
      <c r="BRM221" s="93"/>
      <c r="BRN221" s="93"/>
      <c r="BRO221" s="93"/>
      <c r="BRP221" s="93"/>
      <c r="BRQ221" s="93"/>
      <c r="BRR221" s="93"/>
      <c r="BRS221" s="93"/>
      <c r="BRT221" s="93"/>
      <c r="BRU221" s="93"/>
      <c r="BRV221" s="93"/>
      <c r="BRW221" s="93"/>
      <c r="BRX221" s="93"/>
      <c r="BRY221" s="93"/>
      <c r="BRZ221" s="93"/>
      <c r="BSA221" s="93"/>
      <c r="BSB221" s="93"/>
      <c r="BSC221" s="93"/>
      <c r="BSD221" s="93"/>
      <c r="BSE221" s="93"/>
      <c r="BSF221" s="93"/>
      <c r="BSG221" s="93"/>
      <c r="BSH221" s="93"/>
      <c r="BSI221" s="93"/>
      <c r="BSJ221" s="93"/>
      <c r="BSK221" s="93"/>
      <c r="BSL221" s="93"/>
      <c r="BSM221" s="93"/>
      <c r="BSN221" s="93"/>
      <c r="BSO221" s="93"/>
      <c r="BSP221" s="93"/>
      <c r="BSQ221" s="93"/>
      <c r="BSR221" s="93"/>
      <c r="BSS221" s="93"/>
      <c r="BST221" s="93"/>
      <c r="BSU221" s="93"/>
      <c r="BSV221" s="93"/>
      <c r="BSW221" s="93"/>
      <c r="BSX221" s="93"/>
      <c r="BSY221" s="93"/>
      <c r="BSZ221" s="93"/>
      <c r="BTA221" s="93"/>
      <c r="BTB221" s="93"/>
      <c r="BTC221" s="93"/>
      <c r="BTD221" s="93"/>
      <c r="BTE221" s="93"/>
      <c r="BTF221" s="93"/>
      <c r="BTG221" s="93"/>
      <c r="BTH221" s="93"/>
      <c r="BTI221" s="93"/>
      <c r="BTJ221" s="93"/>
      <c r="BTK221" s="93"/>
      <c r="BTL221" s="93"/>
      <c r="BTM221" s="93"/>
      <c r="BTN221" s="93"/>
      <c r="BTO221" s="93"/>
      <c r="BTP221" s="93"/>
      <c r="BTQ221" s="93"/>
      <c r="BTR221" s="93"/>
      <c r="BTS221" s="93"/>
      <c r="BTT221" s="93"/>
      <c r="BTU221" s="93"/>
      <c r="BTV221" s="93"/>
      <c r="BTW221" s="93"/>
      <c r="BTX221" s="93"/>
      <c r="BTY221" s="93"/>
      <c r="BTZ221" s="93"/>
      <c r="BUA221" s="93"/>
      <c r="BUB221" s="93"/>
      <c r="BUC221" s="93"/>
      <c r="BUD221" s="93"/>
      <c r="BUE221" s="93"/>
      <c r="BUF221" s="93"/>
      <c r="BUG221" s="93"/>
      <c r="BUH221" s="93"/>
      <c r="BUI221" s="93"/>
      <c r="BUJ221" s="93"/>
      <c r="BUK221" s="93"/>
      <c r="BUL221" s="93"/>
      <c r="BUM221" s="93"/>
      <c r="BUN221" s="93"/>
      <c r="BUO221" s="93"/>
      <c r="BUP221" s="93"/>
      <c r="BUQ221" s="93"/>
      <c r="BUR221" s="93"/>
      <c r="BUS221" s="93"/>
      <c r="BUT221" s="93"/>
      <c r="BUU221" s="93"/>
      <c r="BUV221" s="93"/>
      <c r="BUW221" s="93"/>
      <c r="BUX221" s="93"/>
      <c r="BUY221" s="93"/>
      <c r="BUZ221" s="93"/>
      <c r="BVA221" s="93"/>
      <c r="BVB221" s="93"/>
      <c r="BVC221" s="93"/>
      <c r="BVD221" s="93"/>
      <c r="BVE221" s="93"/>
      <c r="BVF221" s="93"/>
      <c r="BVG221" s="93"/>
      <c r="BVH221" s="93"/>
      <c r="BVI221" s="93"/>
      <c r="BVJ221" s="93"/>
      <c r="BVK221" s="93"/>
      <c r="BVL221" s="93"/>
      <c r="BVM221" s="93"/>
      <c r="BVN221" s="93"/>
      <c r="BVO221" s="93"/>
      <c r="BVP221" s="93"/>
      <c r="BVQ221" s="93"/>
      <c r="BVR221" s="93"/>
      <c r="BVS221" s="93"/>
      <c r="BVT221" s="93"/>
      <c r="BVU221" s="93"/>
      <c r="BVV221" s="93"/>
      <c r="BVW221" s="93"/>
      <c r="BVX221" s="93"/>
      <c r="BVY221" s="93"/>
      <c r="BVZ221" s="93"/>
      <c r="BWA221" s="93"/>
      <c r="BWB221" s="93"/>
      <c r="BWC221" s="93"/>
      <c r="BWD221" s="93"/>
      <c r="BWE221" s="93"/>
      <c r="BWF221" s="93"/>
      <c r="BWG221" s="93"/>
      <c r="BWH221" s="93"/>
      <c r="BWI221" s="93"/>
      <c r="BWJ221" s="93"/>
      <c r="BWK221" s="93"/>
      <c r="BWL221" s="93"/>
      <c r="BWM221" s="93"/>
      <c r="BWN221" s="93"/>
      <c r="BWO221" s="93"/>
      <c r="BWP221" s="93"/>
      <c r="BWQ221" s="93"/>
      <c r="BWR221" s="93"/>
      <c r="BWS221" s="93"/>
      <c r="BWT221" s="93"/>
      <c r="BWU221" s="93"/>
      <c r="BWV221" s="93"/>
      <c r="BWW221" s="93"/>
      <c r="BWX221" s="93"/>
      <c r="BWY221" s="93"/>
      <c r="BWZ221" s="93"/>
      <c r="BXA221" s="93"/>
      <c r="BXB221" s="93"/>
      <c r="BXC221" s="93"/>
      <c r="BXD221" s="93"/>
      <c r="BXE221" s="93"/>
      <c r="BXF221" s="93"/>
      <c r="BXG221" s="93"/>
      <c r="BXH221" s="93"/>
      <c r="BXI221" s="93"/>
      <c r="BXJ221" s="93"/>
      <c r="BXK221" s="93"/>
      <c r="BXL221" s="93"/>
      <c r="BXM221" s="93"/>
      <c r="BXN221" s="93"/>
      <c r="BXO221" s="93"/>
      <c r="BXP221" s="93"/>
      <c r="BXQ221" s="93"/>
      <c r="BXR221" s="93"/>
      <c r="BXS221" s="93"/>
      <c r="BXT221" s="93"/>
      <c r="BXU221" s="93"/>
      <c r="BXV221" s="93"/>
      <c r="BXW221" s="93"/>
      <c r="BXX221" s="93"/>
      <c r="BXY221" s="93"/>
      <c r="BXZ221" s="93"/>
      <c r="BYA221" s="93"/>
      <c r="BYB221" s="93"/>
      <c r="BYC221" s="93"/>
      <c r="BYD221" s="93"/>
      <c r="BYE221" s="93"/>
      <c r="BYF221" s="93"/>
      <c r="BYG221" s="93"/>
      <c r="BYH221" s="93"/>
      <c r="BYI221" s="93"/>
      <c r="BYJ221" s="93"/>
      <c r="BYK221" s="93"/>
      <c r="BYL221" s="93"/>
      <c r="BYM221" s="93"/>
      <c r="BYN221" s="93"/>
      <c r="BYO221" s="93"/>
      <c r="BYP221" s="93"/>
      <c r="BYQ221" s="93"/>
      <c r="BYR221" s="93"/>
      <c r="BYS221" s="93"/>
      <c r="BYT221" s="93"/>
      <c r="BYU221" s="93"/>
      <c r="BYV221" s="93"/>
      <c r="BYW221" s="93"/>
      <c r="BYX221" s="93"/>
      <c r="BYY221" s="93"/>
      <c r="BYZ221" s="93"/>
      <c r="BZA221" s="93"/>
      <c r="BZB221" s="93"/>
      <c r="BZC221" s="93"/>
      <c r="BZD221" s="93"/>
      <c r="BZE221" s="93"/>
      <c r="BZF221" s="93"/>
      <c r="BZG221" s="93"/>
      <c r="BZH221" s="93"/>
      <c r="BZI221" s="93"/>
      <c r="BZJ221" s="93"/>
      <c r="BZK221" s="93"/>
      <c r="BZL221" s="93"/>
      <c r="BZM221" s="93"/>
      <c r="BZN221" s="93"/>
      <c r="BZO221" s="93"/>
      <c r="BZP221" s="93"/>
      <c r="BZQ221" s="93"/>
      <c r="BZR221" s="93"/>
      <c r="BZS221" s="93"/>
      <c r="BZT221" s="93"/>
      <c r="BZU221" s="93"/>
      <c r="BZV221" s="93"/>
      <c r="BZW221" s="93"/>
      <c r="BZX221" s="93"/>
      <c r="BZY221" s="93"/>
      <c r="BZZ221" s="93"/>
      <c r="CAA221" s="93"/>
      <c r="CAB221" s="93"/>
      <c r="CAC221" s="93"/>
      <c r="CAD221" s="93"/>
      <c r="CAE221" s="93"/>
      <c r="CAF221" s="93"/>
      <c r="CAG221" s="93"/>
      <c r="CAH221" s="93"/>
      <c r="CAI221" s="93"/>
      <c r="CAJ221" s="93"/>
      <c r="CAK221" s="93"/>
      <c r="CAL221" s="93"/>
      <c r="CAM221" s="93"/>
      <c r="CAN221" s="93"/>
      <c r="CAO221" s="93"/>
      <c r="CAP221" s="93"/>
      <c r="CAQ221" s="93"/>
      <c r="CAR221" s="93"/>
      <c r="CAS221" s="93"/>
      <c r="CAT221" s="93"/>
      <c r="CAU221" s="93"/>
      <c r="CAV221" s="93"/>
      <c r="CAW221" s="93"/>
      <c r="CAX221" s="93"/>
      <c r="CAY221" s="93"/>
      <c r="CAZ221" s="93"/>
      <c r="CBA221" s="93"/>
      <c r="CBB221" s="93"/>
      <c r="CBC221" s="93"/>
      <c r="CBD221" s="93"/>
      <c r="CBE221" s="93"/>
      <c r="CBF221" s="93"/>
      <c r="CBG221" s="93"/>
      <c r="CBH221" s="93"/>
      <c r="CBI221" s="93"/>
      <c r="CBJ221" s="93"/>
      <c r="CBK221" s="93"/>
      <c r="CBL221" s="93"/>
      <c r="CBM221" s="93"/>
      <c r="CBN221" s="93"/>
      <c r="CBO221" s="93"/>
      <c r="CBP221" s="93"/>
      <c r="CBQ221" s="93"/>
      <c r="CBR221" s="93"/>
      <c r="CBS221" s="93"/>
      <c r="CBT221" s="93"/>
      <c r="CBU221" s="93"/>
      <c r="CBV221" s="93"/>
      <c r="CBW221" s="93"/>
      <c r="CBX221" s="93"/>
      <c r="CBY221" s="93"/>
      <c r="CBZ221" s="93"/>
      <c r="CCA221" s="93"/>
      <c r="CCB221" s="93"/>
      <c r="CCC221" s="93"/>
      <c r="CCD221" s="93"/>
      <c r="CCE221" s="93"/>
      <c r="CCF221" s="93"/>
      <c r="CCG221" s="93"/>
      <c r="CCH221" s="93"/>
      <c r="CCI221" s="93"/>
      <c r="CCJ221" s="93"/>
      <c r="CCK221" s="93"/>
      <c r="CCL221" s="93"/>
      <c r="CCM221" s="93"/>
      <c r="CCN221" s="93"/>
      <c r="CCO221" s="93"/>
      <c r="CCP221" s="93"/>
      <c r="CCQ221" s="93"/>
      <c r="CCR221" s="93"/>
      <c r="CCS221" s="93"/>
      <c r="CCT221" s="93"/>
      <c r="CCU221" s="93"/>
      <c r="CCV221" s="93"/>
      <c r="CCW221" s="93"/>
      <c r="CCX221" s="93"/>
      <c r="CCY221" s="93"/>
      <c r="CCZ221" s="93"/>
      <c r="CDA221" s="93"/>
      <c r="CDB221" s="93"/>
      <c r="CDC221" s="93"/>
      <c r="CDD221" s="93"/>
      <c r="CDE221" s="93"/>
      <c r="CDF221" s="93"/>
      <c r="CDG221" s="93"/>
      <c r="CDH221" s="93"/>
      <c r="CDI221" s="93"/>
      <c r="CDJ221" s="93"/>
      <c r="CDK221" s="93"/>
      <c r="CDL221" s="93"/>
      <c r="CDM221" s="93"/>
      <c r="CDN221" s="93"/>
      <c r="CDO221" s="93"/>
      <c r="CDP221" s="93"/>
      <c r="CDQ221" s="93"/>
      <c r="CDR221" s="93"/>
      <c r="CDS221" s="93"/>
      <c r="CDT221" s="93"/>
      <c r="CDU221" s="93"/>
      <c r="CDV221" s="93"/>
      <c r="CDW221" s="93"/>
      <c r="CDX221" s="93"/>
      <c r="CDY221" s="93"/>
      <c r="CDZ221" s="93"/>
      <c r="CEA221" s="93"/>
      <c r="CEB221" s="93"/>
      <c r="CEC221" s="93"/>
      <c r="CED221" s="93"/>
      <c r="CEE221" s="93"/>
      <c r="CEF221" s="93"/>
      <c r="CEG221" s="93"/>
      <c r="CEH221" s="93"/>
      <c r="CEI221" s="93"/>
      <c r="CEJ221" s="93"/>
      <c r="CEK221" s="93"/>
      <c r="CEL221" s="93"/>
      <c r="CEM221" s="93"/>
      <c r="CEN221" s="93"/>
      <c r="CEO221" s="93"/>
      <c r="CEP221" s="93"/>
      <c r="CEQ221" s="93"/>
      <c r="CER221" s="93"/>
      <c r="CES221" s="93"/>
      <c r="CET221" s="93"/>
      <c r="CEU221" s="93"/>
      <c r="CEV221" s="93"/>
      <c r="CEW221" s="93"/>
      <c r="CEX221" s="93"/>
      <c r="CEY221" s="93"/>
      <c r="CEZ221" s="93"/>
      <c r="CFA221" s="93"/>
      <c r="CFB221" s="93"/>
      <c r="CFC221" s="93"/>
      <c r="CFD221" s="93"/>
      <c r="CFE221" s="93"/>
      <c r="CFF221" s="93"/>
      <c r="CFG221" s="93"/>
      <c r="CFH221" s="93"/>
      <c r="CFI221" s="93"/>
      <c r="CFJ221" s="93"/>
      <c r="CFK221" s="93"/>
      <c r="CFL221" s="93"/>
      <c r="CFM221" s="93"/>
      <c r="CFN221" s="93"/>
      <c r="CFO221" s="93"/>
      <c r="CFP221" s="93"/>
      <c r="CFQ221" s="93"/>
      <c r="CFR221" s="93"/>
      <c r="CFS221" s="93"/>
      <c r="CFT221" s="93"/>
      <c r="CFU221" s="93"/>
      <c r="CFV221" s="93"/>
      <c r="CFW221" s="93"/>
      <c r="CFX221" s="93"/>
      <c r="CFY221" s="93"/>
      <c r="CFZ221" s="93"/>
      <c r="CGA221" s="93"/>
      <c r="CGB221" s="93"/>
      <c r="CGC221" s="93"/>
      <c r="CGD221" s="93"/>
      <c r="CGE221" s="93"/>
      <c r="CGF221" s="93"/>
      <c r="CGG221" s="93"/>
      <c r="CGH221" s="93"/>
      <c r="CGI221" s="93"/>
      <c r="CGJ221" s="93"/>
      <c r="CGK221" s="93"/>
      <c r="CGL221" s="93"/>
      <c r="CGM221" s="93"/>
      <c r="CGN221" s="93"/>
      <c r="CGO221" s="93"/>
      <c r="CGP221" s="93"/>
      <c r="CGQ221" s="93"/>
      <c r="CGR221" s="93"/>
      <c r="CGS221" s="93"/>
      <c r="CGT221" s="93"/>
      <c r="CGU221" s="93"/>
      <c r="CGV221" s="93"/>
      <c r="CGW221" s="93"/>
      <c r="CGX221" s="93"/>
      <c r="CGY221" s="93"/>
      <c r="CGZ221" s="93"/>
      <c r="CHA221" s="93"/>
      <c r="CHB221" s="93"/>
      <c r="CHC221" s="93"/>
      <c r="CHD221" s="93"/>
      <c r="CHE221" s="93"/>
      <c r="CHF221" s="93"/>
      <c r="CHG221" s="93"/>
      <c r="CHH221" s="93"/>
      <c r="CHI221" s="93"/>
      <c r="CHJ221" s="93"/>
      <c r="CHK221" s="93"/>
      <c r="CHL221" s="93"/>
      <c r="CHM221" s="93"/>
      <c r="CHN221" s="93"/>
      <c r="CHO221" s="93"/>
      <c r="CHP221" s="93"/>
      <c r="CHQ221" s="93"/>
      <c r="CHR221" s="93"/>
      <c r="CHS221" s="93"/>
      <c r="CHT221" s="93"/>
      <c r="CHU221" s="93"/>
      <c r="CHV221" s="93"/>
      <c r="CHW221" s="93"/>
      <c r="CHX221" s="93"/>
      <c r="CHY221" s="93"/>
      <c r="CHZ221" s="93"/>
      <c r="CIA221" s="93"/>
      <c r="CIB221" s="93"/>
      <c r="CIC221" s="93"/>
      <c r="CID221" s="93"/>
      <c r="CIE221" s="93"/>
      <c r="CIF221" s="93"/>
      <c r="CIG221" s="93"/>
      <c r="CIH221" s="93"/>
      <c r="CII221" s="93"/>
      <c r="CIJ221" s="93"/>
      <c r="CIK221" s="93"/>
      <c r="CIL221" s="93"/>
      <c r="CIM221" s="93"/>
      <c r="CIN221" s="93"/>
      <c r="CIO221" s="93"/>
      <c r="CIP221" s="93"/>
      <c r="CIQ221" s="93"/>
      <c r="CIR221" s="93"/>
      <c r="CIS221" s="93"/>
      <c r="CIT221" s="93"/>
      <c r="CIU221" s="93"/>
      <c r="CIV221" s="93"/>
      <c r="CIW221" s="93"/>
      <c r="CIX221" s="93"/>
      <c r="CIY221" s="93"/>
      <c r="CIZ221" s="93"/>
      <c r="CJA221" s="93"/>
      <c r="CJB221" s="93"/>
      <c r="CJC221" s="93"/>
      <c r="CJD221" s="93"/>
      <c r="CJE221" s="93"/>
      <c r="CJF221" s="93"/>
      <c r="CJG221" s="93"/>
      <c r="CJH221" s="93"/>
      <c r="CJI221" s="93"/>
      <c r="CJJ221" s="93"/>
      <c r="CJK221" s="93"/>
      <c r="CJL221" s="93"/>
      <c r="CJM221" s="93"/>
      <c r="CJN221" s="93"/>
      <c r="CJO221" s="93"/>
      <c r="CJP221" s="93"/>
      <c r="CJQ221" s="93"/>
      <c r="CJR221" s="93"/>
      <c r="CJS221" s="93"/>
      <c r="CJT221" s="93"/>
      <c r="CJU221" s="93"/>
      <c r="CJV221" s="93"/>
      <c r="CJW221" s="93"/>
      <c r="CJX221" s="93"/>
      <c r="CJY221" s="93"/>
      <c r="CJZ221" s="93"/>
      <c r="CKA221" s="93"/>
      <c r="CKB221" s="93"/>
      <c r="CKC221" s="93"/>
      <c r="CKD221" s="93"/>
      <c r="CKE221" s="93"/>
      <c r="CKF221" s="93"/>
      <c r="CKG221" s="93"/>
      <c r="CKH221" s="93"/>
      <c r="CKI221" s="93"/>
      <c r="CKJ221" s="93"/>
      <c r="CKK221" s="93"/>
      <c r="CKL221" s="93"/>
      <c r="CKM221" s="93"/>
      <c r="CKN221" s="93"/>
      <c r="CKO221" s="93"/>
      <c r="CKP221" s="93"/>
      <c r="CKQ221" s="93"/>
      <c r="CKR221" s="93"/>
      <c r="CKS221" s="93"/>
      <c r="CKT221" s="93"/>
      <c r="CKU221" s="93"/>
      <c r="CKV221" s="93"/>
      <c r="CKW221" s="93"/>
      <c r="CKX221" s="93"/>
      <c r="CKY221" s="93"/>
      <c r="CKZ221" s="93"/>
      <c r="CLA221" s="93"/>
      <c r="CLB221" s="93"/>
      <c r="CLC221" s="93"/>
      <c r="CLD221" s="93"/>
      <c r="CLE221" s="93"/>
      <c r="CLF221" s="93"/>
      <c r="CLG221" s="93"/>
      <c r="CLH221" s="93"/>
      <c r="CLI221" s="93"/>
      <c r="CLJ221" s="93"/>
      <c r="CLK221" s="93"/>
      <c r="CLL221" s="93"/>
      <c r="CLM221" s="93"/>
      <c r="CLN221" s="93"/>
      <c r="CLO221" s="93"/>
      <c r="CLP221" s="93"/>
      <c r="CLQ221" s="93"/>
      <c r="CLR221" s="93"/>
      <c r="CLS221" s="93"/>
      <c r="CLT221" s="93"/>
      <c r="CLU221" s="93"/>
      <c r="CLV221" s="93"/>
      <c r="CLW221" s="93"/>
      <c r="CLX221" s="93"/>
      <c r="CLY221" s="93"/>
      <c r="CLZ221" s="93"/>
      <c r="CMA221" s="93"/>
      <c r="CMB221" s="93"/>
      <c r="CMC221" s="93"/>
      <c r="CMD221" s="93"/>
      <c r="CME221" s="93"/>
      <c r="CMF221" s="93"/>
      <c r="CMG221" s="93"/>
      <c r="CMH221" s="93"/>
      <c r="CMI221" s="93"/>
      <c r="CMJ221" s="93"/>
      <c r="CMK221" s="93"/>
      <c r="CML221" s="93"/>
      <c r="CMM221" s="93"/>
      <c r="CMN221" s="93"/>
      <c r="CMO221" s="93"/>
      <c r="CMP221" s="93"/>
      <c r="CMQ221" s="93"/>
      <c r="CMR221" s="93"/>
      <c r="CMS221" s="93"/>
      <c r="CMT221" s="93"/>
      <c r="CMU221" s="93"/>
      <c r="CMV221" s="93"/>
      <c r="CMW221" s="93"/>
      <c r="CMX221" s="93"/>
      <c r="CMY221" s="93"/>
      <c r="CMZ221" s="93"/>
      <c r="CNA221" s="93"/>
      <c r="CNB221" s="93"/>
      <c r="CNC221" s="93"/>
      <c r="CND221" s="93"/>
      <c r="CNE221" s="93"/>
      <c r="CNF221" s="93"/>
      <c r="CNG221" s="93"/>
      <c r="CNH221" s="93"/>
      <c r="CNI221" s="93"/>
      <c r="CNJ221" s="93"/>
      <c r="CNK221" s="93"/>
      <c r="CNL221" s="93"/>
      <c r="CNM221" s="93"/>
      <c r="CNN221" s="93"/>
      <c r="CNO221" s="93"/>
      <c r="CNP221" s="93"/>
      <c r="CNQ221" s="93"/>
      <c r="CNR221" s="93"/>
      <c r="CNS221" s="93"/>
      <c r="CNT221" s="93"/>
      <c r="CNU221" s="93"/>
      <c r="CNV221" s="93"/>
      <c r="CNW221" s="93"/>
      <c r="CNX221" s="93"/>
      <c r="CNY221" s="93"/>
      <c r="CNZ221" s="93"/>
      <c r="COA221" s="93"/>
      <c r="COB221" s="93"/>
      <c r="COC221" s="93"/>
      <c r="COD221" s="93"/>
      <c r="COE221" s="93"/>
      <c r="COF221" s="93"/>
      <c r="COG221" s="93"/>
      <c r="COH221" s="93"/>
      <c r="COI221" s="93"/>
      <c r="COJ221" s="93"/>
      <c r="COK221" s="93"/>
      <c r="COL221" s="93"/>
      <c r="COM221" s="93"/>
      <c r="CON221" s="93"/>
      <c r="COO221" s="93"/>
      <c r="COP221" s="93"/>
      <c r="COQ221" s="93"/>
      <c r="COR221" s="93"/>
      <c r="COS221" s="93"/>
      <c r="COT221" s="93"/>
      <c r="COU221" s="93"/>
      <c r="COV221" s="93"/>
      <c r="COW221" s="93"/>
      <c r="COX221" s="93"/>
      <c r="COY221" s="93"/>
      <c r="COZ221" s="93"/>
      <c r="CPA221" s="93"/>
      <c r="CPB221" s="93"/>
      <c r="CPC221" s="93"/>
      <c r="CPD221" s="93"/>
      <c r="CPE221" s="93"/>
      <c r="CPF221" s="93"/>
      <c r="CPG221" s="93"/>
      <c r="CPH221" s="93"/>
      <c r="CPI221" s="93"/>
      <c r="CPJ221" s="93"/>
      <c r="CPK221" s="93"/>
      <c r="CPL221" s="93"/>
      <c r="CPM221" s="93"/>
      <c r="CPN221" s="93"/>
      <c r="CPO221" s="93"/>
      <c r="CPP221" s="93"/>
      <c r="CPQ221" s="93"/>
      <c r="CPR221" s="93"/>
      <c r="CPS221" s="93"/>
      <c r="CPT221" s="93"/>
      <c r="CPU221" s="93"/>
      <c r="CPV221" s="93"/>
      <c r="CPW221" s="93"/>
      <c r="CPX221" s="93"/>
      <c r="CPY221" s="93"/>
      <c r="CPZ221" s="93"/>
      <c r="CQA221" s="93"/>
      <c r="CQB221" s="93"/>
      <c r="CQC221" s="93"/>
      <c r="CQD221" s="93"/>
      <c r="CQE221" s="93"/>
      <c r="CQF221" s="93"/>
      <c r="CQG221" s="93"/>
      <c r="CQH221" s="93"/>
      <c r="CQI221" s="93"/>
      <c r="CQJ221" s="93"/>
      <c r="CQK221" s="93"/>
      <c r="CQL221" s="93"/>
      <c r="CQM221" s="93"/>
      <c r="CQN221" s="93"/>
      <c r="CQO221" s="93"/>
      <c r="CQP221" s="93"/>
      <c r="CQQ221" s="93"/>
      <c r="CQR221" s="93"/>
      <c r="CQS221" s="93"/>
      <c r="CQT221" s="93"/>
      <c r="CQU221" s="93"/>
      <c r="CQV221" s="93"/>
      <c r="CQW221" s="93"/>
      <c r="CQX221" s="93"/>
      <c r="CQY221" s="93"/>
      <c r="CQZ221" s="93"/>
      <c r="CRA221" s="93"/>
      <c r="CRB221" s="93"/>
      <c r="CRC221" s="93"/>
      <c r="CRD221" s="93"/>
      <c r="CRE221" s="93"/>
      <c r="CRF221" s="93"/>
      <c r="CRG221" s="93"/>
      <c r="CRH221" s="93"/>
      <c r="CRI221" s="93"/>
      <c r="CRJ221" s="93"/>
      <c r="CRK221" s="93"/>
      <c r="CRL221" s="93"/>
      <c r="CRM221" s="93"/>
      <c r="CRN221" s="93"/>
      <c r="CRO221" s="93"/>
      <c r="CRP221" s="93"/>
      <c r="CRQ221" s="93"/>
      <c r="CRR221" s="93"/>
      <c r="CRS221" s="93"/>
      <c r="CRT221" s="93"/>
      <c r="CRU221" s="93"/>
      <c r="CRV221" s="93"/>
      <c r="CRW221" s="93"/>
      <c r="CRX221" s="93"/>
      <c r="CRY221" s="93"/>
      <c r="CRZ221" s="93"/>
      <c r="CSA221" s="93"/>
      <c r="CSB221" s="93"/>
      <c r="CSC221" s="93"/>
      <c r="CSD221" s="93"/>
      <c r="CSE221" s="93"/>
      <c r="CSF221" s="93"/>
      <c r="CSG221" s="93"/>
      <c r="CSH221" s="93"/>
      <c r="CSI221" s="93"/>
      <c r="CSJ221" s="93"/>
      <c r="CSK221" s="93"/>
      <c r="CSL221" s="93"/>
      <c r="CSM221" s="93"/>
      <c r="CSN221" s="93"/>
      <c r="CSO221" s="93"/>
      <c r="CSP221" s="93"/>
      <c r="CSQ221" s="93"/>
      <c r="CSR221" s="93"/>
      <c r="CSS221" s="93"/>
      <c r="CST221" s="93"/>
      <c r="CSU221" s="93"/>
      <c r="CSV221" s="93"/>
      <c r="CSW221" s="93"/>
      <c r="CSX221" s="93"/>
      <c r="CSY221" s="93"/>
      <c r="CSZ221" s="93"/>
      <c r="CTA221" s="93"/>
      <c r="CTB221" s="93"/>
      <c r="CTC221" s="93"/>
      <c r="CTD221" s="93"/>
      <c r="CTE221" s="93"/>
      <c r="CTF221" s="93"/>
      <c r="CTG221" s="93"/>
      <c r="CTH221" s="93"/>
      <c r="CTI221" s="93"/>
      <c r="CTJ221" s="93"/>
      <c r="CTK221" s="93"/>
      <c r="CTL221" s="93"/>
      <c r="CTM221" s="93"/>
      <c r="CTN221" s="93"/>
      <c r="CTO221" s="93"/>
      <c r="CTP221" s="93"/>
      <c r="CTQ221" s="93"/>
      <c r="CTR221" s="93"/>
      <c r="CTS221" s="93"/>
      <c r="CTT221" s="93"/>
      <c r="CTU221" s="93"/>
      <c r="CTV221" s="93"/>
      <c r="CTW221" s="93"/>
      <c r="CTX221" s="93"/>
      <c r="CTY221" s="93"/>
      <c r="CTZ221" s="93"/>
      <c r="CUA221" s="93"/>
      <c r="CUB221" s="93"/>
      <c r="CUC221" s="93"/>
      <c r="CUD221" s="93"/>
      <c r="CUE221" s="93"/>
      <c r="CUF221" s="93"/>
      <c r="CUG221" s="93"/>
      <c r="CUH221" s="93"/>
      <c r="CUI221" s="93"/>
      <c r="CUJ221" s="93"/>
      <c r="CUK221" s="93"/>
      <c r="CUL221" s="93"/>
      <c r="CUM221" s="93"/>
      <c r="CUN221" s="93"/>
      <c r="CUO221" s="93"/>
      <c r="CUP221" s="93"/>
      <c r="CUQ221" s="93"/>
      <c r="CUR221" s="93"/>
      <c r="CUS221" s="93"/>
      <c r="CUT221" s="93"/>
      <c r="CUU221" s="93"/>
      <c r="CUV221" s="93"/>
      <c r="CUW221" s="93"/>
      <c r="CUX221" s="93"/>
      <c r="CUY221" s="93"/>
      <c r="CUZ221" s="93"/>
      <c r="CVA221" s="93"/>
      <c r="CVB221" s="93"/>
      <c r="CVC221" s="93"/>
      <c r="CVD221" s="93"/>
      <c r="CVE221" s="93"/>
      <c r="CVF221" s="93"/>
      <c r="CVG221" s="93"/>
      <c r="CVH221" s="93"/>
      <c r="CVI221" s="93"/>
      <c r="CVJ221" s="93"/>
      <c r="CVK221" s="93"/>
      <c r="CVL221" s="93"/>
      <c r="CVM221" s="93"/>
      <c r="CVN221" s="93"/>
      <c r="CVO221" s="93"/>
      <c r="CVP221" s="93"/>
      <c r="CVQ221" s="93"/>
      <c r="CVR221" s="93"/>
      <c r="CVS221" s="93"/>
      <c r="CVT221" s="93"/>
      <c r="CVU221" s="93"/>
      <c r="CVV221" s="93"/>
      <c r="CVW221" s="93"/>
      <c r="CVX221" s="93"/>
      <c r="CVY221" s="93"/>
      <c r="CVZ221" s="93"/>
      <c r="CWA221" s="93"/>
      <c r="CWB221" s="93"/>
      <c r="CWC221" s="93"/>
      <c r="CWD221" s="93"/>
      <c r="CWE221" s="93"/>
      <c r="CWF221" s="93"/>
      <c r="CWG221" s="93"/>
      <c r="CWH221" s="93"/>
      <c r="CWI221" s="93"/>
      <c r="CWJ221" s="93"/>
      <c r="CWK221" s="93"/>
      <c r="CWL221" s="93"/>
      <c r="CWM221" s="93"/>
      <c r="CWN221" s="93"/>
      <c r="CWO221" s="93"/>
      <c r="CWP221" s="93"/>
      <c r="CWQ221" s="93"/>
      <c r="CWR221" s="93"/>
      <c r="CWS221" s="93"/>
      <c r="CWT221" s="93"/>
      <c r="CWU221" s="93"/>
      <c r="CWV221" s="93"/>
      <c r="CWW221" s="93"/>
      <c r="CWX221" s="93"/>
      <c r="CWY221" s="93"/>
      <c r="CWZ221" s="93"/>
      <c r="CXA221" s="93"/>
      <c r="CXB221" s="93"/>
      <c r="CXC221" s="93"/>
      <c r="CXD221" s="93"/>
      <c r="CXE221" s="93"/>
      <c r="CXF221" s="93"/>
      <c r="CXG221" s="93"/>
      <c r="CXH221" s="93"/>
      <c r="CXI221" s="93"/>
      <c r="CXJ221" s="93"/>
      <c r="CXK221" s="93"/>
      <c r="CXL221" s="93"/>
      <c r="CXM221" s="93"/>
      <c r="CXN221" s="93"/>
      <c r="CXO221" s="93"/>
      <c r="CXP221" s="93"/>
      <c r="CXQ221" s="93"/>
      <c r="CXR221" s="93"/>
      <c r="CXS221" s="93"/>
      <c r="CXT221" s="93"/>
      <c r="CXU221" s="93"/>
      <c r="CXV221" s="93"/>
      <c r="CXW221" s="93"/>
      <c r="CXX221" s="93"/>
      <c r="CXY221" s="93"/>
      <c r="CXZ221" s="93"/>
      <c r="CYA221" s="93"/>
      <c r="CYB221" s="93"/>
      <c r="CYC221" s="93"/>
      <c r="CYD221" s="93"/>
      <c r="CYE221" s="93"/>
      <c r="CYF221" s="93"/>
      <c r="CYG221" s="93"/>
      <c r="CYH221" s="93"/>
      <c r="CYI221" s="93"/>
      <c r="CYJ221" s="93"/>
      <c r="CYK221" s="93"/>
      <c r="CYL221" s="93"/>
      <c r="CYM221" s="93"/>
      <c r="CYN221" s="93"/>
      <c r="CYO221" s="93"/>
      <c r="CYP221" s="93"/>
      <c r="CYQ221" s="93"/>
      <c r="CYR221" s="93"/>
      <c r="CYS221" s="93"/>
      <c r="CYT221" s="93"/>
      <c r="CYU221" s="93"/>
      <c r="CYV221" s="93"/>
      <c r="CYW221" s="93"/>
      <c r="CYX221" s="93"/>
      <c r="CYY221" s="93"/>
      <c r="CYZ221" s="93"/>
      <c r="CZA221" s="93"/>
      <c r="CZB221" s="93"/>
      <c r="CZC221" s="93"/>
      <c r="CZD221" s="93"/>
      <c r="CZE221" s="93"/>
      <c r="CZF221" s="93"/>
      <c r="CZG221" s="93"/>
      <c r="CZH221" s="93"/>
      <c r="CZI221" s="93"/>
      <c r="CZJ221" s="93"/>
      <c r="CZK221" s="93"/>
      <c r="CZL221" s="93"/>
      <c r="CZM221" s="93"/>
      <c r="CZN221" s="93"/>
      <c r="CZO221" s="93"/>
      <c r="CZP221" s="93"/>
      <c r="CZQ221" s="93"/>
      <c r="CZR221" s="93"/>
      <c r="CZS221" s="93"/>
      <c r="CZT221" s="93"/>
      <c r="CZU221" s="93"/>
      <c r="CZV221" s="93"/>
      <c r="CZW221" s="93"/>
      <c r="CZX221" s="93"/>
      <c r="CZY221" s="93"/>
      <c r="CZZ221" s="93"/>
      <c r="DAA221" s="93"/>
      <c r="DAB221" s="93"/>
      <c r="DAC221" s="93"/>
      <c r="DAD221" s="93"/>
      <c r="DAE221" s="93"/>
      <c r="DAF221" s="93"/>
      <c r="DAG221" s="93"/>
      <c r="DAH221" s="93"/>
      <c r="DAI221" s="93"/>
      <c r="DAJ221" s="93"/>
      <c r="DAK221" s="93"/>
      <c r="DAL221" s="93"/>
      <c r="DAM221" s="93"/>
      <c r="DAN221" s="93"/>
      <c r="DAO221" s="93"/>
      <c r="DAP221" s="93"/>
      <c r="DAQ221" s="93"/>
      <c r="DAR221" s="93"/>
      <c r="DAS221" s="93"/>
      <c r="DAT221" s="93"/>
      <c r="DAU221" s="93"/>
      <c r="DAV221" s="93"/>
      <c r="DAW221" s="93"/>
      <c r="DAX221" s="93"/>
      <c r="DAY221" s="93"/>
      <c r="DAZ221" s="93"/>
      <c r="DBA221" s="93"/>
      <c r="DBB221" s="93"/>
      <c r="DBC221" s="93"/>
      <c r="DBD221" s="93"/>
      <c r="DBE221" s="93"/>
      <c r="DBF221" s="93"/>
      <c r="DBG221" s="93"/>
      <c r="DBH221" s="93"/>
      <c r="DBI221" s="93"/>
      <c r="DBJ221" s="93"/>
      <c r="DBK221" s="93"/>
      <c r="DBL221" s="93"/>
      <c r="DBM221" s="93"/>
      <c r="DBN221" s="93"/>
      <c r="DBO221" s="93"/>
      <c r="DBP221" s="93"/>
      <c r="DBQ221" s="93"/>
      <c r="DBR221" s="93"/>
      <c r="DBS221" s="93"/>
      <c r="DBT221" s="93"/>
      <c r="DBU221" s="93"/>
      <c r="DBV221" s="93"/>
      <c r="DBW221" s="93"/>
      <c r="DBX221" s="93"/>
      <c r="DBY221" s="93"/>
      <c r="DBZ221" s="93"/>
      <c r="DCA221" s="93"/>
      <c r="DCB221" s="93"/>
      <c r="DCC221" s="93"/>
      <c r="DCD221" s="93"/>
      <c r="DCE221" s="93"/>
      <c r="DCF221" s="93"/>
      <c r="DCG221" s="93"/>
      <c r="DCH221" s="93"/>
      <c r="DCI221" s="93"/>
      <c r="DCJ221" s="93"/>
      <c r="DCK221" s="93"/>
      <c r="DCL221" s="93"/>
      <c r="DCM221" s="93"/>
      <c r="DCN221" s="93"/>
      <c r="DCO221" s="93"/>
      <c r="DCP221" s="93"/>
      <c r="DCQ221" s="93"/>
      <c r="DCR221" s="93"/>
      <c r="DCS221" s="93"/>
      <c r="DCT221" s="93"/>
      <c r="DCU221" s="93"/>
      <c r="DCV221" s="93"/>
      <c r="DCW221" s="93"/>
      <c r="DCX221" s="93"/>
      <c r="DCY221" s="93"/>
      <c r="DCZ221" s="93"/>
      <c r="DDA221" s="93"/>
      <c r="DDB221" s="93"/>
      <c r="DDC221" s="93"/>
      <c r="DDD221" s="93"/>
      <c r="DDE221" s="93"/>
      <c r="DDF221" s="93"/>
      <c r="DDG221" s="93"/>
      <c r="DDH221" s="93"/>
      <c r="DDI221" s="93"/>
      <c r="DDJ221" s="93"/>
      <c r="DDK221" s="93"/>
      <c r="DDL221" s="93"/>
      <c r="DDM221" s="93"/>
      <c r="DDN221" s="93"/>
      <c r="DDO221" s="93"/>
      <c r="DDP221" s="93"/>
      <c r="DDQ221" s="93"/>
      <c r="DDR221" s="93"/>
      <c r="DDS221" s="93"/>
      <c r="DDT221" s="93"/>
      <c r="DDU221" s="93"/>
      <c r="DDV221" s="93"/>
      <c r="DDW221" s="93"/>
      <c r="DDX221" s="93"/>
      <c r="DDY221" s="93"/>
      <c r="DDZ221" s="93"/>
      <c r="DEA221" s="93"/>
      <c r="DEB221" s="93"/>
      <c r="DEC221" s="93"/>
      <c r="DED221" s="93"/>
      <c r="DEE221" s="93"/>
      <c r="DEF221" s="93"/>
      <c r="DEG221" s="93"/>
      <c r="DEH221" s="93"/>
      <c r="DEI221" s="93"/>
      <c r="DEJ221" s="93"/>
      <c r="DEK221" s="93"/>
      <c r="DEL221" s="93"/>
      <c r="DEM221" s="93"/>
      <c r="DEN221" s="93"/>
      <c r="DEO221" s="93"/>
      <c r="DEP221" s="93"/>
      <c r="DEQ221" s="93"/>
      <c r="DER221" s="93"/>
      <c r="DES221" s="93"/>
      <c r="DET221" s="93"/>
      <c r="DEU221" s="93"/>
      <c r="DEV221" s="93"/>
      <c r="DEW221" s="93"/>
      <c r="DEX221" s="93"/>
      <c r="DEY221" s="93"/>
      <c r="DEZ221" s="93"/>
      <c r="DFA221" s="93"/>
      <c r="DFB221" s="93"/>
      <c r="DFC221" s="93"/>
      <c r="DFD221" s="93"/>
      <c r="DFE221" s="93"/>
      <c r="DFF221" s="93"/>
      <c r="DFG221" s="93"/>
      <c r="DFH221" s="93"/>
      <c r="DFI221" s="93"/>
      <c r="DFJ221" s="93"/>
      <c r="DFK221" s="93"/>
      <c r="DFL221" s="93"/>
      <c r="DFM221" s="93"/>
      <c r="DFN221" s="93"/>
      <c r="DFO221" s="93"/>
      <c r="DFP221" s="93"/>
      <c r="DFQ221" s="93"/>
      <c r="DFR221" s="93"/>
      <c r="DFS221" s="93"/>
      <c r="DFT221" s="93"/>
      <c r="DFU221" s="93"/>
      <c r="DFV221" s="93"/>
      <c r="DFW221" s="93"/>
      <c r="DFX221" s="93"/>
      <c r="DFY221" s="93"/>
      <c r="DFZ221" s="93"/>
      <c r="DGA221" s="93"/>
      <c r="DGB221" s="93"/>
      <c r="DGC221" s="93"/>
      <c r="DGD221" s="93"/>
      <c r="DGE221" s="93"/>
      <c r="DGF221" s="93"/>
      <c r="DGG221" s="93"/>
      <c r="DGH221" s="93"/>
      <c r="DGI221" s="93"/>
      <c r="DGJ221" s="93"/>
      <c r="DGK221" s="93"/>
      <c r="DGL221" s="93"/>
      <c r="DGM221" s="93"/>
      <c r="DGN221" s="93"/>
      <c r="DGO221" s="93"/>
      <c r="DGP221" s="93"/>
      <c r="DGQ221" s="93"/>
      <c r="DGR221" s="93"/>
      <c r="DGS221" s="93"/>
      <c r="DGT221" s="93"/>
      <c r="DGU221" s="93"/>
      <c r="DGV221" s="93"/>
      <c r="DGW221" s="93"/>
      <c r="DGX221" s="93"/>
      <c r="DGY221" s="93"/>
      <c r="DGZ221" s="93"/>
      <c r="DHA221" s="93"/>
      <c r="DHB221" s="93"/>
      <c r="DHC221" s="93"/>
      <c r="DHD221" s="93"/>
      <c r="DHE221" s="93"/>
      <c r="DHF221" s="93"/>
      <c r="DHG221" s="93"/>
      <c r="DHH221" s="93"/>
      <c r="DHI221" s="93"/>
      <c r="DHJ221" s="93"/>
      <c r="DHK221" s="93"/>
      <c r="DHL221" s="93"/>
      <c r="DHM221" s="93"/>
      <c r="DHN221" s="93"/>
      <c r="DHO221" s="93"/>
      <c r="DHP221" s="93"/>
      <c r="DHQ221" s="93"/>
      <c r="DHR221" s="93"/>
      <c r="DHS221" s="93"/>
      <c r="DHT221" s="93"/>
      <c r="DHU221" s="93"/>
      <c r="DHV221" s="93"/>
      <c r="DHW221" s="93"/>
      <c r="DHX221" s="93"/>
      <c r="DHY221" s="93"/>
      <c r="DHZ221" s="93"/>
      <c r="DIA221" s="93"/>
      <c r="DIB221" s="93"/>
      <c r="DIC221" s="93"/>
      <c r="DID221" s="93"/>
      <c r="DIE221" s="93"/>
      <c r="DIF221" s="93"/>
      <c r="DIG221" s="93"/>
      <c r="DIH221" s="93"/>
      <c r="DII221" s="93"/>
      <c r="DIJ221" s="93"/>
      <c r="DIK221" s="93"/>
      <c r="DIL221" s="93"/>
      <c r="DIM221" s="93"/>
      <c r="DIN221" s="93"/>
      <c r="DIO221" s="93"/>
      <c r="DIP221" s="93"/>
      <c r="DIQ221" s="93"/>
      <c r="DIR221" s="93"/>
      <c r="DIS221" s="93"/>
      <c r="DIT221" s="93"/>
      <c r="DIU221" s="93"/>
      <c r="DIV221" s="93"/>
      <c r="DIW221" s="93"/>
      <c r="DIX221" s="93"/>
      <c r="DIY221" s="93"/>
      <c r="DIZ221" s="93"/>
      <c r="DJA221" s="93"/>
      <c r="DJB221" s="93"/>
      <c r="DJC221" s="93"/>
      <c r="DJD221" s="93"/>
      <c r="DJE221" s="93"/>
      <c r="DJF221" s="93"/>
      <c r="DJG221" s="93"/>
      <c r="DJH221" s="93"/>
      <c r="DJI221" s="93"/>
      <c r="DJJ221" s="93"/>
      <c r="DJK221" s="93"/>
      <c r="DJL221" s="93"/>
      <c r="DJM221" s="93"/>
      <c r="DJN221" s="93"/>
      <c r="DJO221" s="93"/>
      <c r="DJP221" s="93"/>
      <c r="DJQ221" s="93"/>
      <c r="DJR221" s="93"/>
      <c r="DJS221" s="93"/>
      <c r="DJT221" s="93"/>
      <c r="DJU221" s="93"/>
      <c r="DJV221" s="93"/>
      <c r="DJW221" s="93"/>
      <c r="DJX221" s="93"/>
      <c r="DJY221" s="93"/>
      <c r="DJZ221" s="93"/>
      <c r="DKA221" s="93"/>
      <c r="DKB221" s="93"/>
      <c r="DKC221" s="93"/>
      <c r="DKD221" s="93"/>
      <c r="DKE221" s="93"/>
      <c r="DKF221" s="93"/>
      <c r="DKG221" s="93"/>
      <c r="DKH221" s="93"/>
      <c r="DKI221" s="93"/>
      <c r="DKJ221" s="93"/>
      <c r="DKK221" s="93"/>
      <c r="DKL221" s="93"/>
      <c r="DKM221" s="93"/>
      <c r="DKN221" s="93"/>
      <c r="DKO221" s="93"/>
      <c r="DKP221" s="93"/>
      <c r="DKQ221" s="93"/>
      <c r="DKR221" s="93"/>
      <c r="DKS221" s="93"/>
      <c r="DKT221" s="93"/>
      <c r="DKU221" s="93"/>
      <c r="DKV221" s="93"/>
      <c r="DKW221" s="93"/>
      <c r="DKX221" s="93"/>
      <c r="DKY221" s="93"/>
      <c r="DKZ221" s="93"/>
      <c r="DLA221" s="93"/>
      <c r="DLB221" s="93"/>
      <c r="DLC221" s="93"/>
      <c r="DLD221" s="93"/>
      <c r="DLE221" s="93"/>
      <c r="DLF221" s="93"/>
      <c r="DLG221" s="93"/>
      <c r="DLH221" s="93"/>
      <c r="DLI221" s="93"/>
      <c r="DLJ221" s="93"/>
      <c r="DLK221" s="93"/>
      <c r="DLL221" s="93"/>
      <c r="DLM221" s="93"/>
      <c r="DLN221" s="93"/>
      <c r="DLO221" s="93"/>
      <c r="DLP221" s="93"/>
      <c r="DLQ221" s="93"/>
      <c r="DLR221" s="93"/>
      <c r="DLS221" s="93"/>
      <c r="DLT221" s="93"/>
      <c r="DLU221" s="93"/>
      <c r="DLV221" s="93"/>
      <c r="DLW221" s="93"/>
      <c r="DLX221" s="93"/>
      <c r="DLY221" s="93"/>
      <c r="DLZ221" s="93"/>
      <c r="DMA221" s="93"/>
      <c r="DMB221" s="93"/>
      <c r="DMC221" s="93"/>
      <c r="DMD221" s="93"/>
      <c r="DME221" s="93"/>
      <c r="DMF221" s="93"/>
      <c r="DMG221" s="93"/>
      <c r="DMH221" s="93"/>
      <c r="DMI221" s="93"/>
      <c r="DMJ221" s="93"/>
      <c r="DMK221" s="93"/>
      <c r="DML221" s="93"/>
      <c r="DMM221" s="93"/>
      <c r="DMN221" s="93"/>
      <c r="DMO221" s="93"/>
      <c r="DMP221" s="93"/>
      <c r="DMQ221" s="93"/>
      <c r="DMR221" s="93"/>
      <c r="DMS221" s="93"/>
      <c r="DMT221" s="93"/>
      <c r="DMU221" s="93"/>
      <c r="DMV221" s="93"/>
      <c r="DMW221" s="93"/>
      <c r="DMX221" s="93"/>
      <c r="DMY221" s="93"/>
      <c r="DMZ221" s="93"/>
      <c r="DNA221" s="93"/>
      <c r="DNB221" s="93"/>
      <c r="DNC221" s="93"/>
      <c r="DND221" s="93"/>
      <c r="DNE221" s="93"/>
      <c r="DNF221" s="93"/>
      <c r="DNG221" s="93"/>
      <c r="DNH221" s="93"/>
      <c r="DNI221" s="93"/>
      <c r="DNJ221" s="93"/>
      <c r="DNK221" s="93"/>
      <c r="DNL221" s="93"/>
      <c r="DNM221" s="93"/>
      <c r="DNN221" s="93"/>
      <c r="DNO221" s="93"/>
      <c r="DNP221" s="93"/>
      <c r="DNQ221" s="93"/>
      <c r="DNR221" s="93"/>
      <c r="DNS221" s="93"/>
      <c r="DNT221" s="93"/>
      <c r="DNU221" s="93"/>
      <c r="DNV221" s="93"/>
      <c r="DNW221" s="93"/>
      <c r="DNX221" s="93"/>
      <c r="DNY221" s="93"/>
      <c r="DNZ221" s="93"/>
      <c r="DOA221" s="93"/>
      <c r="DOB221" s="93"/>
      <c r="DOC221" s="93"/>
      <c r="DOD221" s="93"/>
      <c r="DOE221" s="93"/>
      <c r="DOF221" s="93"/>
      <c r="DOG221" s="93"/>
      <c r="DOH221" s="93"/>
      <c r="DOI221" s="93"/>
      <c r="DOJ221" s="93"/>
      <c r="DOK221" s="93"/>
      <c r="DOL221" s="93"/>
      <c r="DOM221" s="93"/>
      <c r="DON221" s="93"/>
      <c r="DOO221" s="93"/>
      <c r="DOP221" s="93"/>
      <c r="DOQ221" s="93"/>
      <c r="DOR221" s="93"/>
      <c r="DOS221" s="93"/>
      <c r="DOT221" s="93"/>
      <c r="DOU221" s="93"/>
      <c r="DOV221" s="93"/>
      <c r="DOW221" s="93"/>
      <c r="DOX221" s="93"/>
      <c r="DOY221" s="93"/>
      <c r="DOZ221" s="93"/>
      <c r="DPA221" s="93"/>
      <c r="DPB221" s="93"/>
      <c r="DPC221" s="93"/>
      <c r="DPD221" s="93"/>
      <c r="DPE221" s="93"/>
      <c r="DPF221" s="93"/>
      <c r="DPG221" s="93"/>
      <c r="DPH221" s="93"/>
      <c r="DPI221" s="93"/>
      <c r="DPJ221" s="93"/>
      <c r="DPK221" s="93"/>
      <c r="DPL221" s="93"/>
      <c r="DPM221" s="93"/>
      <c r="DPN221" s="93"/>
      <c r="DPO221" s="93"/>
      <c r="DPP221" s="93"/>
      <c r="DPQ221" s="93"/>
      <c r="DPR221" s="93"/>
      <c r="DPS221" s="93"/>
      <c r="DPT221" s="93"/>
      <c r="DPU221" s="93"/>
      <c r="DPV221" s="93"/>
      <c r="DPW221" s="93"/>
      <c r="DPX221" s="93"/>
      <c r="DPY221" s="93"/>
      <c r="DPZ221" s="93"/>
      <c r="DQA221" s="93"/>
      <c r="DQB221" s="93"/>
      <c r="DQC221" s="93"/>
      <c r="DQD221" s="93"/>
      <c r="DQE221" s="93"/>
      <c r="DQF221" s="93"/>
      <c r="DQG221" s="93"/>
      <c r="DQH221" s="93"/>
      <c r="DQI221" s="93"/>
      <c r="DQJ221" s="93"/>
      <c r="DQK221" s="93"/>
      <c r="DQL221" s="93"/>
      <c r="DQM221" s="93"/>
      <c r="DQN221" s="93"/>
      <c r="DQO221" s="93"/>
      <c r="DQP221" s="93"/>
      <c r="DQQ221" s="93"/>
      <c r="DQR221" s="93"/>
      <c r="DQS221" s="93"/>
      <c r="DQT221" s="93"/>
      <c r="DQU221" s="93"/>
      <c r="DQV221" s="93"/>
      <c r="DQW221" s="93"/>
      <c r="DQX221" s="93"/>
      <c r="DQY221" s="93"/>
      <c r="DQZ221" s="93"/>
      <c r="DRA221" s="93"/>
      <c r="DRB221" s="93"/>
      <c r="DRC221" s="93"/>
      <c r="DRD221" s="93"/>
      <c r="DRE221" s="93"/>
      <c r="DRF221" s="93"/>
      <c r="DRG221" s="93"/>
      <c r="DRH221" s="93"/>
      <c r="DRI221" s="93"/>
      <c r="DRJ221" s="93"/>
      <c r="DRK221" s="93"/>
      <c r="DRL221" s="93"/>
      <c r="DRM221" s="93"/>
      <c r="DRN221" s="93"/>
      <c r="DRO221" s="93"/>
      <c r="DRP221" s="93"/>
      <c r="DRQ221" s="93"/>
      <c r="DRR221" s="93"/>
      <c r="DRS221" s="93"/>
      <c r="DRT221" s="93"/>
      <c r="DRU221" s="93"/>
      <c r="DRV221" s="93"/>
      <c r="DRW221" s="93"/>
      <c r="DRX221" s="93"/>
      <c r="DRY221" s="93"/>
      <c r="DRZ221" s="93"/>
      <c r="DSA221" s="93"/>
      <c r="DSB221" s="93"/>
      <c r="DSC221" s="93"/>
      <c r="DSD221" s="93"/>
      <c r="DSE221" s="93"/>
      <c r="DSF221" s="93"/>
      <c r="DSG221" s="93"/>
      <c r="DSH221" s="93"/>
      <c r="DSI221" s="93"/>
      <c r="DSJ221" s="93"/>
      <c r="DSK221" s="93"/>
      <c r="DSL221" s="93"/>
      <c r="DSM221" s="93"/>
      <c r="DSN221" s="93"/>
      <c r="DSO221" s="93"/>
      <c r="DSP221" s="93"/>
      <c r="DSQ221" s="93"/>
      <c r="DSR221" s="93"/>
      <c r="DSS221" s="93"/>
      <c r="DST221" s="93"/>
      <c r="DSU221" s="93"/>
      <c r="DSV221" s="93"/>
      <c r="DSW221" s="93"/>
      <c r="DSX221" s="93"/>
      <c r="DSY221" s="93"/>
      <c r="DSZ221" s="93"/>
      <c r="DTA221" s="93"/>
      <c r="DTB221" s="93"/>
      <c r="DTC221" s="93"/>
      <c r="DTD221" s="93"/>
      <c r="DTE221" s="93"/>
      <c r="DTF221" s="93"/>
      <c r="DTG221" s="93"/>
      <c r="DTH221" s="93"/>
      <c r="DTI221" s="93"/>
      <c r="DTJ221" s="93"/>
      <c r="DTK221" s="93"/>
      <c r="DTL221" s="93"/>
      <c r="DTM221" s="93"/>
      <c r="DTN221" s="93"/>
      <c r="DTO221" s="93"/>
      <c r="DTP221" s="93"/>
      <c r="DTQ221" s="93"/>
      <c r="DTR221" s="93"/>
      <c r="DTS221" s="93"/>
      <c r="DTT221" s="93"/>
      <c r="DTU221" s="93"/>
      <c r="DTV221" s="93"/>
      <c r="DTW221" s="93"/>
      <c r="DTX221" s="93"/>
      <c r="DTY221" s="93"/>
      <c r="DTZ221" s="93"/>
      <c r="DUA221" s="93"/>
      <c r="DUB221" s="93"/>
      <c r="DUC221" s="93"/>
      <c r="DUD221" s="93"/>
      <c r="DUE221" s="93"/>
      <c r="DUF221" s="93"/>
      <c r="DUG221" s="93"/>
      <c r="DUH221" s="93"/>
      <c r="DUI221" s="93"/>
      <c r="DUJ221" s="93"/>
      <c r="DUK221" s="93"/>
      <c r="DUL221" s="93"/>
      <c r="DUM221" s="93"/>
      <c r="DUN221" s="93"/>
      <c r="DUO221" s="93"/>
      <c r="DUP221" s="93"/>
      <c r="DUQ221" s="93"/>
      <c r="DUR221" s="93"/>
      <c r="DUS221" s="93"/>
      <c r="DUT221" s="93"/>
      <c r="DUU221" s="93"/>
      <c r="DUV221" s="93"/>
      <c r="DUW221" s="93"/>
      <c r="DUX221" s="93"/>
      <c r="DUY221" s="93"/>
      <c r="DUZ221" s="93"/>
      <c r="DVA221" s="93"/>
      <c r="DVB221" s="93"/>
      <c r="DVC221" s="93"/>
      <c r="DVD221" s="93"/>
      <c r="DVE221" s="93"/>
      <c r="DVF221" s="93"/>
      <c r="DVG221" s="93"/>
      <c r="DVH221" s="93"/>
      <c r="DVI221" s="93"/>
      <c r="DVJ221" s="93"/>
      <c r="DVK221" s="93"/>
      <c r="DVL221" s="93"/>
      <c r="DVM221" s="93"/>
      <c r="DVN221" s="93"/>
      <c r="DVO221" s="93"/>
      <c r="DVP221" s="93"/>
      <c r="DVQ221" s="93"/>
      <c r="DVR221" s="93"/>
      <c r="DVS221" s="93"/>
      <c r="DVT221" s="93"/>
      <c r="DVU221" s="93"/>
      <c r="DVV221" s="93"/>
      <c r="DVW221" s="93"/>
      <c r="DVX221" s="93"/>
      <c r="DVY221" s="93"/>
      <c r="DVZ221" s="93"/>
      <c r="DWA221" s="93"/>
      <c r="DWB221" s="93"/>
      <c r="DWC221" s="93"/>
      <c r="DWD221" s="93"/>
      <c r="DWE221" s="93"/>
      <c r="DWF221" s="93"/>
      <c r="DWG221" s="93"/>
      <c r="DWH221" s="93"/>
      <c r="DWI221" s="93"/>
      <c r="DWJ221" s="93"/>
      <c r="DWK221" s="93"/>
      <c r="DWL221" s="93"/>
      <c r="DWM221" s="93"/>
      <c r="DWN221" s="93"/>
      <c r="DWO221" s="93"/>
      <c r="DWP221" s="93"/>
      <c r="DWQ221" s="93"/>
      <c r="DWR221" s="93"/>
      <c r="DWS221" s="93"/>
      <c r="DWT221" s="93"/>
      <c r="DWU221" s="93"/>
      <c r="DWV221" s="93"/>
      <c r="DWW221" s="93"/>
      <c r="DWX221" s="93"/>
      <c r="DWY221" s="93"/>
      <c r="DWZ221" s="93"/>
      <c r="DXA221" s="93"/>
      <c r="DXB221" s="93"/>
      <c r="DXC221" s="93"/>
      <c r="DXD221" s="93"/>
      <c r="DXE221" s="93"/>
      <c r="DXF221" s="93"/>
      <c r="DXG221" s="93"/>
      <c r="DXH221" s="93"/>
      <c r="DXI221" s="93"/>
      <c r="DXJ221" s="93"/>
      <c r="DXK221" s="93"/>
      <c r="DXL221" s="93"/>
      <c r="DXM221" s="93"/>
      <c r="DXN221" s="93"/>
      <c r="DXO221" s="93"/>
      <c r="DXP221" s="93"/>
      <c r="DXQ221" s="93"/>
      <c r="DXR221" s="93"/>
      <c r="DXS221" s="93"/>
      <c r="DXT221" s="93"/>
      <c r="DXU221" s="93"/>
      <c r="DXV221" s="93"/>
      <c r="DXW221" s="93"/>
      <c r="DXX221" s="93"/>
      <c r="DXY221" s="93"/>
      <c r="DXZ221" s="93"/>
      <c r="DYA221" s="93"/>
      <c r="DYB221" s="93"/>
      <c r="DYC221" s="93"/>
      <c r="DYD221" s="93"/>
      <c r="DYE221" s="93"/>
      <c r="DYF221" s="93"/>
      <c r="DYG221" s="93"/>
      <c r="DYH221" s="93"/>
      <c r="DYI221" s="93"/>
      <c r="DYJ221" s="93"/>
      <c r="DYK221" s="93"/>
      <c r="DYL221" s="93"/>
      <c r="DYM221" s="93"/>
      <c r="DYN221" s="93"/>
      <c r="DYO221" s="93"/>
      <c r="DYP221" s="93"/>
      <c r="DYQ221" s="93"/>
      <c r="DYR221" s="93"/>
      <c r="DYS221" s="93"/>
      <c r="DYT221" s="93"/>
      <c r="DYU221" s="93"/>
      <c r="DYV221" s="93"/>
      <c r="DYW221" s="93"/>
      <c r="DYX221" s="93"/>
      <c r="DYY221" s="93"/>
      <c r="DYZ221" s="93"/>
      <c r="DZA221" s="93"/>
      <c r="DZB221" s="93"/>
      <c r="DZC221" s="93"/>
      <c r="DZD221" s="93"/>
      <c r="DZE221" s="93"/>
      <c r="DZF221" s="93"/>
      <c r="DZG221" s="93"/>
      <c r="DZH221" s="93"/>
      <c r="DZI221" s="93"/>
      <c r="DZJ221" s="93"/>
      <c r="DZK221" s="93"/>
      <c r="DZL221" s="93"/>
      <c r="DZM221" s="93"/>
      <c r="DZN221" s="93"/>
      <c r="DZO221" s="93"/>
      <c r="DZP221" s="93"/>
      <c r="DZQ221" s="93"/>
      <c r="DZR221" s="93"/>
      <c r="DZS221" s="93"/>
      <c r="DZT221" s="93"/>
      <c r="DZU221" s="93"/>
      <c r="DZV221" s="93"/>
      <c r="DZW221" s="93"/>
      <c r="DZX221" s="93"/>
      <c r="DZY221" s="93"/>
      <c r="DZZ221" s="93"/>
      <c r="EAA221" s="93"/>
      <c r="EAB221" s="93"/>
      <c r="EAC221" s="93"/>
      <c r="EAD221" s="93"/>
      <c r="EAE221" s="93"/>
      <c r="EAF221" s="93"/>
      <c r="EAG221" s="93"/>
      <c r="EAH221" s="93"/>
      <c r="EAI221" s="93"/>
      <c r="EAJ221" s="93"/>
      <c r="EAK221" s="93"/>
      <c r="EAL221" s="93"/>
      <c r="EAM221" s="93"/>
      <c r="EAN221" s="93"/>
      <c r="EAO221" s="93"/>
      <c r="EAP221" s="93"/>
      <c r="EAQ221" s="93"/>
      <c r="EAR221" s="93"/>
      <c r="EAS221" s="93"/>
      <c r="EAT221" s="93"/>
      <c r="EAU221" s="93"/>
      <c r="EAV221" s="93"/>
      <c r="EAW221" s="93"/>
      <c r="EAX221" s="93"/>
      <c r="EAY221" s="93"/>
      <c r="EAZ221" s="93"/>
      <c r="EBA221" s="93"/>
      <c r="EBB221" s="93"/>
      <c r="EBC221" s="93"/>
      <c r="EBD221" s="93"/>
      <c r="EBE221" s="93"/>
      <c r="EBF221" s="93"/>
      <c r="EBG221" s="93"/>
      <c r="EBH221" s="93"/>
      <c r="EBI221" s="93"/>
      <c r="EBJ221" s="93"/>
      <c r="EBK221" s="93"/>
      <c r="EBL221" s="93"/>
      <c r="EBM221" s="93"/>
      <c r="EBN221" s="93"/>
      <c r="EBO221" s="93"/>
      <c r="EBP221" s="93"/>
      <c r="EBQ221" s="93"/>
      <c r="EBR221" s="93"/>
      <c r="EBS221" s="93"/>
      <c r="EBT221" s="93"/>
      <c r="EBU221" s="93"/>
      <c r="EBV221" s="93"/>
      <c r="EBW221" s="93"/>
      <c r="EBX221" s="93"/>
      <c r="EBY221" s="93"/>
      <c r="EBZ221" s="93"/>
      <c r="ECA221" s="93"/>
      <c r="ECB221" s="93"/>
      <c r="ECC221" s="93"/>
      <c r="ECD221" s="93"/>
      <c r="ECE221" s="93"/>
      <c r="ECF221" s="93"/>
      <c r="ECG221" s="93"/>
      <c r="ECH221" s="93"/>
      <c r="ECI221" s="93"/>
      <c r="ECJ221" s="93"/>
      <c r="ECK221" s="93"/>
      <c r="ECL221" s="93"/>
      <c r="ECM221" s="93"/>
      <c r="ECN221" s="93"/>
      <c r="ECO221" s="93"/>
      <c r="ECP221" s="93"/>
      <c r="ECQ221" s="93"/>
      <c r="ECR221" s="93"/>
      <c r="ECS221" s="93"/>
      <c r="ECT221" s="93"/>
      <c r="ECU221" s="93"/>
      <c r="ECV221" s="93"/>
      <c r="ECW221" s="93"/>
      <c r="ECX221" s="93"/>
      <c r="ECY221" s="93"/>
      <c r="ECZ221" s="93"/>
      <c r="EDA221" s="93"/>
      <c r="EDB221" s="93"/>
      <c r="EDC221" s="93"/>
      <c r="EDD221" s="93"/>
      <c r="EDE221" s="93"/>
      <c r="EDF221" s="93"/>
      <c r="EDG221" s="93"/>
      <c r="EDH221" s="93"/>
      <c r="EDI221" s="93"/>
      <c r="EDJ221" s="93"/>
      <c r="EDK221" s="93"/>
      <c r="EDL221" s="93"/>
      <c r="EDM221" s="93"/>
      <c r="EDN221" s="93"/>
      <c r="EDO221" s="93"/>
      <c r="EDP221" s="93"/>
      <c r="EDQ221" s="93"/>
      <c r="EDR221" s="93"/>
      <c r="EDS221" s="93"/>
      <c r="EDT221" s="93"/>
      <c r="EDU221" s="93"/>
      <c r="EDV221" s="93"/>
      <c r="EDW221" s="93"/>
      <c r="EDX221" s="93"/>
      <c r="EDY221" s="93"/>
      <c r="EDZ221" s="93"/>
      <c r="EEA221" s="93"/>
      <c r="EEB221" s="93"/>
      <c r="EEC221" s="93"/>
      <c r="EED221" s="93"/>
      <c r="EEE221" s="93"/>
      <c r="EEF221" s="93"/>
      <c r="EEG221" s="93"/>
      <c r="EEH221" s="93"/>
      <c r="EEI221" s="93"/>
      <c r="EEJ221" s="93"/>
      <c r="EEK221" s="93"/>
      <c r="EEL221" s="93"/>
      <c r="EEM221" s="93"/>
      <c r="EEN221" s="93"/>
      <c r="EEO221" s="93"/>
      <c r="EEP221" s="93"/>
      <c r="EEQ221" s="93"/>
      <c r="EER221" s="93"/>
      <c r="EES221" s="93"/>
      <c r="EET221" s="93"/>
      <c r="EEU221" s="93"/>
      <c r="EEV221" s="93"/>
      <c r="EEW221" s="93"/>
      <c r="EEX221" s="93"/>
      <c r="EEY221" s="93"/>
      <c r="EEZ221" s="93"/>
      <c r="EFA221" s="93"/>
      <c r="EFB221" s="93"/>
      <c r="EFC221" s="93"/>
      <c r="EFD221" s="93"/>
      <c r="EFE221" s="93"/>
      <c r="EFF221" s="93"/>
      <c r="EFG221" s="93"/>
      <c r="EFH221" s="93"/>
      <c r="EFI221" s="93"/>
      <c r="EFJ221" s="93"/>
      <c r="EFK221" s="93"/>
      <c r="EFL221" s="93"/>
      <c r="EFM221" s="93"/>
      <c r="EFN221" s="93"/>
      <c r="EFO221" s="93"/>
      <c r="EFP221" s="93"/>
      <c r="EFQ221" s="93"/>
      <c r="EFR221" s="93"/>
      <c r="EFS221" s="93"/>
      <c r="EFT221" s="93"/>
      <c r="EFU221" s="93"/>
      <c r="EFV221" s="93"/>
      <c r="EFW221" s="93"/>
      <c r="EFX221" s="93"/>
      <c r="EFY221" s="93"/>
      <c r="EFZ221" s="93"/>
      <c r="EGA221" s="93"/>
      <c r="EGB221" s="93"/>
      <c r="EGC221" s="93"/>
      <c r="EGD221" s="93"/>
      <c r="EGE221" s="93"/>
      <c r="EGF221" s="93"/>
      <c r="EGG221" s="93"/>
      <c r="EGH221" s="93"/>
      <c r="EGI221" s="93"/>
      <c r="EGJ221" s="93"/>
      <c r="EGK221" s="93"/>
      <c r="EGL221" s="93"/>
      <c r="EGM221" s="93"/>
      <c r="EGN221" s="93"/>
      <c r="EGO221" s="93"/>
      <c r="EGP221" s="93"/>
      <c r="EGQ221" s="93"/>
      <c r="EGR221" s="93"/>
      <c r="EGS221" s="93"/>
      <c r="EGT221" s="93"/>
      <c r="EGU221" s="93"/>
      <c r="EGV221" s="93"/>
      <c r="EGW221" s="93"/>
      <c r="EGX221" s="93"/>
      <c r="EGY221" s="93"/>
      <c r="EGZ221" s="93"/>
      <c r="EHA221" s="93"/>
      <c r="EHB221" s="93"/>
      <c r="EHC221" s="93"/>
      <c r="EHD221" s="93"/>
      <c r="EHE221" s="93"/>
      <c r="EHF221" s="93"/>
      <c r="EHG221" s="93"/>
      <c r="EHH221" s="93"/>
      <c r="EHI221" s="93"/>
      <c r="EHJ221" s="93"/>
      <c r="EHK221" s="93"/>
      <c r="EHL221" s="93"/>
      <c r="EHM221" s="93"/>
      <c r="EHN221" s="93"/>
      <c r="EHO221" s="93"/>
      <c r="EHP221" s="93"/>
      <c r="EHQ221" s="93"/>
      <c r="EHR221" s="93"/>
      <c r="EHS221" s="93"/>
      <c r="EHT221" s="93"/>
      <c r="EHU221" s="93"/>
      <c r="EHV221" s="93"/>
      <c r="EHW221" s="93"/>
      <c r="EHX221" s="93"/>
      <c r="EHY221" s="93"/>
      <c r="EHZ221" s="93"/>
      <c r="EIA221" s="93"/>
      <c r="EIB221" s="93"/>
      <c r="EIC221" s="93"/>
      <c r="EID221" s="93"/>
      <c r="EIE221" s="93"/>
      <c r="EIF221" s="93"/>
      <c r="EIG221" s="93"/>
      <c r="EIH221" s="93"/>
      <c r="EII221" s="93"/>
      <c r="EIJ221" s="93"/>
      <c r="EIK221" s="93"/>
      <c r="EIL221" s="93"/>
      <c r="EIM221" s="93"/>
      <c r="EIN221" s="93"/>
      <c r="EIO221" s="93"/>
      <c r="EIP221" s="93"/>
      <c r="EIQ221" s="93"/>
      <c r="EIR221" s="93"/>
      <c r="EIS221" s="93"/>
      <c r="EIT221" s="93"/>
      <c r="EIU221" s="93"/>
      <c r="EIV221" s="93"/>
      <c r="EIW221" s="93"/>
      <c r="EIX221" s="93"/>
      <c r="EIY221" s="93"/>
      <c r="EIZ221" s="93"/>
      <c r="EJA221" s="93"/>
      <c r="EJB221" s="93"/>
      <c r="EJC221" s="93"/>
      <c r="EJD221" s="93"/>
      <c r="EJE221" s="93"/>
      <c r="EJF221" s="93"/>
      <c r="EJG221" s="93"/>
      <c r="EJH221" s="93"/>
      <c r="EJI221" s="93"/>
      <c r="EJJ221" s="93"/>
      <c r="EJK221" s="93"/>
      <c r="EJL221" s="93"/>
      <c r="EJM221" s="93"/>
      <c r="EJN221" s="93"/>
      <c r="EJO221" s="93"/>
      <c r="EJP221" s="93"/>
      <c r="EJQ221" s="93"/>
      <c r="EJR221" s="93"/>
      <c r="EJS221" s="93"/>
      <c r="EJT221" s="93"/>
      <c r="EJU221" s="93"/>
      <c r="EJV221" s="93"/>
      <c r="EJW221" s="93"/>
      <c r="EJX221" s="93"/>
      <c r="EJY221" s="93"/>
      <c r="EJZ221" s="93"/>
      <c r="EKA221" s="93"/>
      <c r="EKB221" s="93"/>
      <c r="EKC221" s="93"/>
      <c r="EKD221" s="93"/>
      <c r="EKE221" s="93"/>
      <c r="EKF221" s="93"/>
      <c r="EKG221" s="93"/>
      <c r="EKH221" s="93"/>
      <c r="EKI221" s="93"/>
      <c r="EKJ221" s="93"/>
      <c r="EKK221" s="93"/>
      <c r="EKL221" s="93"/>
      <c r="EKM221" s="93"/>
      <c r="EKN221" s="93"/>
      <c r="EKO221" s="93"/>
      <c r="EKP221" s="93"/>
      <c r="EKQ221" s="93"/>
      <c r="EKR221" s="93"/>
      <c r="EKS221" s="93"/>
      <c r="EKT221" s="93"/>
      <c r="EKU221" s="93"/>
      <c r="EKV221" s="93"/>
      <c r="EKW221" s="93"/>
      <c r="EKX221" s="93"/>
      <c r="EKY221" s="93"/>
      <c r="EKZ221" s="93"/>
      <c r="ELA221" s="93"/>
      <c r="ELB221" s="93"/>
      <c r="ELC221" s="93"/>
      <c r="ELD221" s="93"/>
      <c r="ELE221" s="93"/>
      <c r="ELF221" s="93"/>
      <c r="ELG221" s="93"/>
      <c r="ELH221" s="93"/>
      <c r="ELI221" s="93"/>
      <c r="ELJ221" s="93"/>
      <c r="ELK221" s="93"/>
      <c r="ELL221" s="93"/>
      <c r="ELM221" s="93"/>
      <c r="ELN221" s="93"/>
      <c r="ELO221" s="93"/>
      <c r="ELP221" s="93"/>
      <c r="ELQ221" s="93"/>
      <c r="ELR221" s="93"/>
      <c r="ELS221" s="93"/>
      <c r="ELT221" s="93"/>
      <c r="ELU221" s="93"/>
      <c r="ELV221" s="93"/>
      <c r="ELW221" s="93"/>
      <c r="ELX221" s="93"/>
      <c r="ELY221" s="93"/>
      <c r="ELZ221" s="93"/>
      <c r="EMA221" s="93"/>
      <c r="EMB221" s="93"/>
      <c r="EMC221" s="93"/>
      <c r="EMD221" s="93"/>
      <c r="EME221" s="93"/>
      <c r="EMF221" s="93"/>
      <c r="EMG221" s="93"/>
      <c r="EMH221" s="93"/>
      <c r="EMI221" s="93"/>
      <c r="EMJ221" s="93"/>
      <c r="EMK221" s="93"/>
      <c r="EML221" s="93"/>
      <c r="EMM221" s="93"/>
      <c r="EMN221" s="93"/>
      <c r="EMO221" s="93"/>
      <c r="EMP221" s="93"/>
      <c r="EMQ221" s="93"/>
      <c r="EMR221" s="93"/>
      <c r="EMS221" s="93"/>
      <c r="EMT221" s="93"/>
      <c r="EMU221" s="93"/>
      <c r="EMV221" s="93"/>
      <c r="EMW221" s="93"/>
      <c r="EMX221" s="93"/>
      <c r="EMY221" s="93"/>
      <c r="EMZ221" s="93"/>
      <c r="ENA221" s="93"/>
      <c r="ENB221" s="93"/>
      <c r="ENC221" s="93"/>
      <c r="END221" s="93"/>
      <c r="ENE221" s="93"/>
      <c r="ENF221" s="93"/>
      <c r="ENG221" s="93"/>
      <c r="ENH221" s="93"/>
      <c r="ENI221" s="93"/>
      <c r="ENJ221" s="93"/>
      <c r="ENK221" s="93"/>
      <c r="ENL221" s="93"/>
      <c r="ENM221" s="93"/>
      <c r="ENN221" s="93"/>
      <c r="ENO221" s="93"/>
      <c r="ENP221" s="93"/>
      <c r="ENQ221" s="93"/>
      <c r="ENR221" s="93"/>
      <c r="ENS221" s="93"/>
      <c r="ENT221" s="93"/>
      <c r="ENU221" s="93"/>
      <c r="ENV221" s="93"/>
      <c r="ENW221" s="93"/>
      <c r="ENX221" s="93"/>
      <c r="ENY221" s="93"/>
      <c r="ENZ221" s="93"/>
      <c r="EOA221" s="93"/>
      <c r="EOB221" s="93"/>
      <c r="EOC221" s="93"/>
      <c r="EOD221" s="93"/>
      <c r="EOE221" s="93"/>
      <c r="EOF221" s="93"/>
      <c r="EOG221" s="93"/>
      <c r="EOH221" s="93"/>
      <c r="EOI221" s="93"/>
      <c r="EOJ221" s="93"/>
      <c r="EOK221" s="93"/>
      <c r="EOL221" s="93"/>
      <c r="EOM221" s="93"/>
      <c r="EON221" s="93"/>
      <c r="EOO221" s="93"/>
      <c r="EOP221" s="93"/>
      <c r="EOQ221" s="93"/>
      <c r="EOR221" s="93"/>
      <c r="EOS221" s="93"/>
      <c r="EOT221" s="93"/>
      <c r="EOU221" s="93"/>
      <c r="EOV221" s="93"/>
      <c r="EOW221" s="93"/>
      <c r="EOX221" s="93"/>
      <c r="EOY221" s="93"/>
      <c r="EOZ221" s="93"/>
      <c r="EPA221" s="93"/>
      <c r="EPB221" s="93"/>
      <c r="EPC221" s="93"/>
      <c r="EPD221" s="93"/>
      <c r="EPE221" s="93"/>
      <c r="EPF221" s="93"/>
      <c r="EPG221" s="93"/>
      <c r="EPH221" s="93"/>
      <c r="EPI221" s="93"/>
      <c r="EPJ221" s="93"/>
      <c r="EPK221" s="93"/>
      <c r="EPL221" s="93"/>
      <c r="EPM221" s="93"/>
      <c r="EPN221" s="93"/>
      <c r="EPO221" s="93"/>
      <c r="EPP221" s="93"/>
      <c r="EPQ221" s="93"/>
      <c r="EPR221" s="93"/>
      <c r="EPS221" s="93"/>
      <c r="EPT221" s="93"/>
      <c r="EPU221" s="93"/>
      <c r="EPV221" s="93"/>
      <c r="EPW221" s="93"/>
      <c r="EPX221" s="93"/>
      <c r="EPY221" s="93"/>
      <c r="EPZ221" s="93"/>
      <c r="EQA221" s="93"/>
      <c r="EQB221" s="93"/>
      <c r="EQC221" s="93"/>
      <c r="EQD221" s="93"/>
      <c r="EQE221" s="93"/>
      <c r="EQF221" s="93"/>
      <c r="EQG221" s="93"/>
      <c r="EQH221" s="93"/>
      <c r="EQI221" s="93"/>
      <c r="EQJ221" s="93"/>
      <c r="EQK221" s="93"/>
      <c r="EQL221" s="93"/>
      <c r="EQM221" s="93"/>
      <c r="EQN221" s="93"/>
      <c r="EQO221" s="93"/>
      <c r="EQP221" s="93"/>
      <c r="EQQ221" s="93"/>
      <c r="EQR221" s="93"/>
      <c r="EQS221" s="93"/>
      <c r="EQT221" s="93"/>
      <c r="EQU221" s="93"/>
      <c r="EQV221" s="93"/>
      <c r="EQW221" s="93"/>
      <c r="EQX221" s="93"/>
      <c r="EQY221" s="93"/>
      <c r="EQZ221" s="93"/>
      <c r="ERA221" s="93"/>
      <c r="ERB221" s="93"/>
      <c r="ERC221" s="93"/>
      <c r="ERD221" s="93"/>
      <c r="ERE221" s="93"/>
      <c r="ERF221" s="93"/>
      <c r="ERG221" s="93"/>
      <c r="ERH221" s="93"/>
      <c r="ERI221" s="93"/>
      <c r="ERJ221" s="93"/>
      <c r="ERK221" s="93"/>
      <c r="ERL221" s="93"/>
      <c r="ERM221" s="93"/>
      <c r="ERN221" s="93"/>
      <c r="ERO221" s="93"/>
      <c r="ERP221" s="93"/>
      <c r="ERQ221" s="93"/>
      <c r="ERR221" s="93"/>
      <c r="ERS221" s="93"/>
      <c r="ERT221" s="93"/>
      <c r="ERU221" s="93"/>
      <c r="ERV221" s="93"/>
      <c r="ERW221" s="93"/>
      <c r="ERX221" s="93"/>
      <c r="ERY221" s="93"/>
      <c r="ERZ221" s="93"/>
      <c r="ESA221" s="93"/>
      <c r="ESB221" s="93"/>
      <c r="ESC221" s="93"/>
      <c r="ESD221" s="93"/>
      <c r="ESE221" s="93"/>
      <c r="ESF221" s="93"/>
      <c r="ESG221" s="93"/>
      <c r="ESH221" s="93"/>
      <c r="ESI221" s="93"/>
      <c r="ESJ221" s="93"/>
      <c r="ESK221" s="93"/>
      <c r="ESL221" s="93"/>
      <c r="ESM221" s="93"/>
      <c r="ESN221" s="93"/>
      <c r="ESO221" s="93"/>
      <c r="ESP221" s="93"/>
      <c r="ESQ221" s="93"/>
      <c r="ESR221" s="93"/>
      <c r="ESS221" s="93"/>
      <c r="EST221" s="93"/>
      <c r="ESU221" s="93"/>
      <c r="ESV221" s="93"/>
      <c r="ESW221" s="93"/>
      <c r="ESX221" s="93"/>
      <c r="ESY221" s="93"/>
      <c r="ESZ221" s="93"/>
      <c r="ETA221" s="93"/>
      <c r="ETB221" s="93"/>
      <c r="ETC221" s="93"/>
      <c r="ETD221" s="93"/>
      <c r="ETE221" s="93"/>
      <c r="ETF221" s="93"/>
      <c r="ETG221" s="93"/>
      <c r="ETH221" s="93"/>
      <c r="ETI221" s="93"/>
      <c r="ETJ221" s="93"/>
      <c r="ETK221" s="93"/>
      <c r="ETL221" s="93"/>
      <c r="ETM221" s="93"/>
      <c r="ETN221" s="93"/>
      <c r="ETO221" s="93"/>
      <c r="ETP221" s="93"/>
      <c r="ETQ221" s="93"/>
      <c r="ETR221" s="93"/>
      <c r="ETS221" s="93"/>
      <c r="ETT221" s="93"/>
      <c r="ETU221" s="93"/>
      <c r="ETV221" s="93"/>
      <c r="ETW221" s="93"/>
      <c r="ETX221" s="93"/>
      <c r="ETY221" s="93"/>
      <c r="ETZ221" s="93"/>
      <c r="EUA221" s="93"/>
      <c r="EUB221" s="93"/>
      <c r="EUC221" s="93"/>
      <c r="EUD221" s="93"/>
      <c r="EUE221" s="93"/>
      <c r="EUF221" s="93"/>
      <c r="EUG221" s="93"/>
      <c r="EUH221" s="93"/>
      <c r="EUI221" s="93"/>
      <c r="EUJ221" s="93"/>
      <c r="EUK221" s="93"/>
      <c r="EUL221" s="93"/>
      <c r="EUM221" s="93"/>
      <c r="EUN221" s="93"/>
      <c r="EUO221" s="93"/>
      <c r="EUP221" s="93"/>
      <c r="EUQ221" s="93"/>
      <c r="EUR221" s="93"/>
      <c r="EUS221" s="93"/>
      <c r="EUT221" s="93"/>
      <c r="EUU221" s="93"/>
      <c r="EUV221" s="93"/>
      <c r="EUW221" s="93"/>
      <c r="EUX221" s="93"/>
      <c r="EUY221" s="93"/>
      <c r="EUZ221" s="93"/>
      <c r="EVA221" s="93"/>
      <c r="EVB221" s="93"/>
      <c r="EVC221" s="93"/>
      <c r="EVD221" s="93"/>
      <c r="EVE221" s="93"/>
      <c r="EVF221" s="93"/>
      <c r="EVG221" s="93"/>
      <c r="EVH221" s="93"/>
      <c r="EVI221" s="93"/>
      <c r="EVJ221" s="93"/>
      <c r="EVK221" s="93"/>
      <c r="EVL221" s="93"/>
      <c r="EVM221" s="93"/>
      <c r="EVN221" s="93"/>
      <c r="EVO221" s="93"/>
      <c r="EVP221" s="93"/>
      <c r="EVQ221" s="93"/>
      <c r="EVR221" s="93"/>
      <c r="EVS221" s="93"/>
      <c r="EVT221" s="93"/>
      <c r="EVU221" s="93"/>
      <c r="EVV221" s="93"/>
      <c r="EVW221" s="93"/>
      <c r="EVX221" s="93"/>
      <c r="EVY221" s="93"/>
      <c r="EVZ221" s="93"/>
      <c r="EWA221" s="93"/>
      <c r="EWB221" s="93"/>
      <c r="EWC221" s="93"/>
      <c r="EWD221" s="93"/>
      <c r="EWE221" s="93"/>
      <c r="EWF221" s="93"/>
      <c r="EWG221" s="93"/>
      <c r="EWH221" s="93"/>
      <c r="EWI221" s="93"/>
      <c r="EWJ221" s="93"/>
      <c r="EWK221" s="93"/>
      <c r="EWL221" s="93"/>
      <c r="EWM221" s="93"/>
      <c r="EWN221" s="93"/>
      <c r="EWO221" s="93"/>
      <c r="EWP221" s="93"/>
      <c r="EWQ221" s="93"/>
      <c r="EWR221" s="93"/>
      <c r="EWS221" s="93"/>
      <c r="EWT221" s="93"/>
      <c r="EWU221" s="93"/>
      <c r="EWV221" s="93"/>
      <c r="EWW221" s="93"/>
      <c r="EWX221" s="93"/>
      <c r="EWY221" s="93"/>
      <c r="EWZ221" s="93"/>
      <c r="EXA221" s="93"/>
      <c r="EXB221" s="93"/>
      <c r="EXC221" s="93"/>
      <c r="EXD221" s="93"/>
      <c r="EXE221" s="93"/>
      <c r="EXF221" s="93"/>
      <c r="EXG221" s="93"/>
      <c r="EXH221" s="93"/>
      <c r="EXI221" s="93"/>
      <c r="EXJ221" s="93"/>
      <c r="EXK221" s="93"/>
      <c r="EXL221" s="93"/>
      <c r="EXM221" s="93"/>
      <c r="EXN221" s="93"/>
      <c r="EXO221" s="93"/>
      <c r="EXP221" s="93"/>
      <c r="EXQ221" s="93"/>
      <c r="EXR221" s="93"/>
      <c r="EXS221" s="93"/>
      <c r="EXT221" s="93"/>
      <c r="EXU221" s="93"/>
      <c r="EXV221" s="93"/>
      <c r="EXW221" s="93"/>
      <c r="EXX221" s="93"/>
      <c r="EXY221" s="93"/>
      <c r="EXZ221" s="93"/>
      <c r="EYA221" s="93"/>
      <c r="EYB221" s="93"/>
      <c r="EYC221" s="93"/>
      <c r="EYD221" s="93"/>
      <c r="EYE221" s="93"/>
      <c r="EYF221" s="93"/>
      <c r="EYG221" s="93"/>
      <c r="EYH221" s="93"/>
      <c r="EYI221" s="93"/>
      <c r="EYJ221" s="93"/>
      <c r="EYK221" s="93"/>
      <c r="EYL221" s="93"/>
      <c r="EYM221" s="93"/>
      <c r="EYN221" s="93"/>
      <c r="EYO221" s="93"/>
      <c r="EYP221" s="93"/>
      <c r="EYQ221" s="93"/>
      <c r="EYR221" s="93"/>
      <c r="EYS221" s="93"/>
      <c r="EYT221" s="93"/>
      <c r="EYU221" s="93"/>
      <c r="EYV221" s="93"/>
      <c r="EYW221" s="93"/>
      <c r="EYX221" s="93"/>
      <c r="EYY221" s="93"/>
      <c r="EYZ221" s="93"/>
      <c r="EZA221" s="93"/>
      <c r="EZB221" s="93"/>
      <c r="EZC221" s="93"/>
      <c r="EZD221" s="93"/>
      <c r="EZE221" s="93"/>
      <c r="EZF221" s="93"/>
      <c r="EZG221" s="93"/>
      <c r="EZH221" s="93"/>
      <c r="EZI221" s="93"/>
      <c r="EZJ221" s="93"/>
      <c r="EZK221" s="93"/>
      <c r="EZL221" s="93"/>
      <c r="EZM221" s="93"/>
      <c r="EZN221" s="93"/>
      <c r="EZO221" s="93"/>
      <c r="EZP221" s="93"/>
      <c r="EZQ221" s="93"/>
      <c r="EZR221" s="93"/>
      <c r="EZS221" s="93"/>
      <c r="EZT221" s="93"/>
      <c r="EZU221" s="93"/>
      <c r="EZV221" s="93"/>
      <c r="EZW221" s="93"/>
      <c r="EZX221" s="93"/>
      <c r="EZY221" s="93"/>
      <c r="EZZ221" s="93"/>
      <c r="FAA221" s="93"/>
      <c r="FAB221" s="93"/>
      <c r="FAC221" s="93"/>
      <c r="FAD221" s="93"/>
      <c r="FAE221" s="93"/>
      <c r="FAF221" s="93"/>
      <c r="FAG221" s="93"/>
      <c r="FAH221" s="93"/>
      <c r="FAI221" s="93"/>
      <c r="FAJ221" s="93"/>
      <c r="FAK221" s="93"/>
      <c r="FAL221" s="93"/>
      <c r="FAM221" s="93"/>
      <c r="FAN221" s="93"/>
      <c r="FAO221" s="93"/>
      <c r="FAP221" s="93"/>
      <c r="FAQ221" s="93"/>
      <c r="FAR221" s="93"/>
      <c r="FAS221" s="93"/>
      <c r="FAT221" s="93"/>
      <c r="FAU221" s="93"/>
      <c r="FAV221" s="93"/>
      <c r="FAW221" s="93"/>
      <c r="FAX221" s="93"/>
      <c r="FAY221" s="93"/>
      <c r="FAZ221" s="93"/>
      <c r="FBA221" s="93"/>
      <c r="FBB221" s="93"/>
      <c r="FBC221" s="93"/>
      <c r="FBD221" s="93"/>
      <c r="FBE221" s="93"/>
      <c r="FBF221" s="93"/>
      <c r="FBG221" s="93"/>
      <c r="FBH221" s="93"/>
      <c r="FBI221" s="93"/>
      <c r="FBJ221" s="93"/>
      <c r="FBK221" s="93"/>
      <c r="FBL221" s="93"/>
      <c r="FBM221" s="93"/>
      <c r="FBN221" s="93"/>
      <c r="FBO221" s="93"/>
      <c r="FBP221" s="93"/>
      <c r="FBQ221" s="93"/>
      <c r="FBR221" s="93"/>
      <c r="FBS221" s="93"/>
      <c r="FBT221" s="93"/>
      <c r="FBU221" s="93"/>
      <c r="FBV221" s="93"/>
      <c r="FBW221" s="93"/>
      <c r="FBX221" s="93"/>
      <c r="FBY221" s="93"/>
      <c r="FBZ221" s="93"/>
      <c r="FCA221" s="93"/>
      <c r="FCB221" s="93"/>
      <c r="FCC221" s="93"/>
      <c r="FCD221" s="93"/>
      <c r="FCE221" s="93"/>
      <c r="FCF221" s="93"/>
      <c r="FCG221" s="93"/>
      <c r="FCH221" s="93"/>
      <c r="FCI221" s="93"/>
      <c r="FCJ221" s="93"/>
      <c r="FCK221" s="93"/>
      <c r="FCL221" s="93"/>
      <c r="FCM221" s="93"/>
      <c r="FCN221" s="93"/>
      <c r="FCO221" s="93"/>
      <c r="FCP221" s="93"/>
      <c r="FCQ221" s="93"/>
      <c r="FCR221" s="93"/>
      <c r="FCS221" s="93"/>
      <c r="FCT221" s="93"/>
      <c r="FCU221" s="93"/>
      <c r="FCV221" s="93"/>
      <c r="FCW221" s="93"/>
      <c r="FCX221" s="93"/>
      <c r="FCY221" s="93"/>
      <c r="FCZ221" s="93"/>
      <c r="FDA221" s="93"/>
      <c r="FDB221" s="93"/>
      <c r="FDC221" s="93"/>
      <c r="FDD221" s="93"/>
      <c r="FDE221" s="93"/>
      <c r="FDF221" s="93"/>
      <c r="FDG221" s="93"/>
      <c r="FDH221" s="93"/>
      <c r="FDI221" s="93"/>
      <c r="FDJ221" s="93"/>
      <c r="FDK221" s="93"/>
      <c r="FDL221" s="93"/>
      <c r="FDM221" s="93"/>
      <c r="FDN221" s="93"/>
      <c r="FDO221" s="93"/>
      <c r="FDP221" s="93"/>
      <c r="FDQ221" s="93"/>
      <c r="FDR221" s="93"/>
      <c r="FDS221" s="93"/>
      <c r="FDT221" s="93"/>
      <c r="FDU221" s="93"/>
      <c r="FDV221" s="93"/>
      <c r="FDW221" s="93"/>
      <c r="FDX221" s="93"/>
      <c r="FDY221" s="93"/>
      <c r="FDZ221" s="93"/>
      <c r="FEA221" s="93"/>
      <c r="FEB221" s="93"/>
      <c r="FEC221" s="93"/>
      <c r="FED221" s="93"/>
      <c r="FEE221" s="93"/>
      <c r="FEF221" s="93"/>
      <c r="FEG221" s="93"/>
      <c r="FEH221" s="93"/>
      <c r="FEI221" s="93"/>
      <c r="FEJ221" s="93"/>
      <c r="FEK221" s="93"/>
      <c r="FEL221" s="93"/>
      <c r="FEM221" s="93"/>
      <c r="FEN221" s="93"/>
      <c r="FEO221" s="93"/>
      <c r="FEP221" s="93"/>
      <c r="FEQ221" s="93"/>
      <c r="FER221" s="93"/>
      <c r="FES221" s="93"/>
      <c r="FET221" s="93"/>
      <c r="FEU221" s="93"/>
      <c r="FEV221" s="93"/>
      <c r="FEW221" s="93"/>
      <c r="FEX221" s="93"/>
      <c r="FEY221" s="93"/>
      <c r="FEZ221" s="93"/>
      <c r="FFA221" s="93"/>
      <c r="FFB221" s="93"/>
      <c r="FFC221" s="93"/>
      <c r="FFD221" s="93"/>
      <c r="FFE221" s="93"/>
      <c r="FFF221" s="93"/>
      <c r="FFG221" s="93"/>
      <c r="FFH221" s="93"/>
      <c r="FFI221" s="93"/>
      <c r="FFJ221" s="93"/>
      <c r="FFK221" s="93"/>
      <c r="FFL221" s="93"/>
      <c r="FFM221" s="93"/>
      <c r="FFN221" s="93"/>
      <c r="FFO221" s="93"/>
      <c r="FFP221" s="93"/>
      <c r="FFQ221" s="93"/>
      <c r="FFR221" s="93"/>
      <c r="FFS221" s="93"/>
      <c r="FFT221" s="93"/>
      <c r="FFU221" s="93"/>
      <c r="FFV221" s="93"/>
      <c r="FFW221" s="93"/>
      <c r="FFX221" s="93"/>
      <c r="FFY221" s="93"/>
      <c r="FFZ221" s="93"/>
      <c r="FGA221" s="93"/>
      <c r="FGB221" s="93"/>
      <c r="FGC221" s="93"/>
      <c r="FGD221" s="93"/>
      <c r="FGE221" s="93"/>
      <c r="FGF221" s="93"/>
      <c r="FGG221" s="93"/>
      <c r="FGH221" s="93"/>
      <c r="FGI221" s="93"/>
      <c r="FGJ221" s="93"/>
      <c r="FGK221" s="93"/>
      <c r="FGL221" s="93"/>
      <c r="FGM221" s="93"/>
      <c r="FGN221" s="93"/>
      <c r="FGO221" s="93"/>
      <c r="FGP221" s="93"/>
      <c r="FGQ221" s="93"/>
      <c r="FGR221" s="93"/>
      <c r="FGS221" s="93"/>
      <c r="FGT221" s="93"/>
      <c r="FGU221" s="93"/>
      <c r="FGV221" s="93"/>
      <c r="FGW221" s="93"/>
      <c r="FGX221" s="93"/>
      <c r="FGY221" s="93"/>
      <c r="FGZ221" s="93"/>
      <c r="FHA221" s="93"/>
      <c r="FHB221" s="93"/>
      <c r="FHC221" s="93"/>
      <c r="FHD221" s="93"/>
      <c r="FHE221" s="93"/>
      <c r="FHF221" s="93"/>
      <c r="FHG221" s="93"/>
      <c r="FHH221" s="93"/>
      <c r="FHI221" s="93"/>
      <c r="FHJ221" s="93"/>
      <c r="FHK221" s="93"/>
      <c r="FHL221" s="93"/>
      <c r="FHM221" s="93"/>
      <c r="FHN221" s="93"/>
      <c r="FHO221" s="93"/>
      <c r="FHP221" s="93"/>
      <c r="FHQ221" s="93"/>
      <c r="FHR221" s="93"/>
      <c r="FHS221" s="93"/>
      <c r="FHT221" s="93"/>
      <c r="FHU221" s="93"/>
      <c r="FHV221" s="93"/>
      <c r="FHW221" s="93"/>
      <c r="FHX221" s="93"/>
      <c r="FHY221" s="93"/>
      <c r="FHZ221" s="93"/>
      <c r="FIA221" s="93"/>
      <c r="FIB221" s="93"/>
      <c r="FIC221" s="93"/>
      <c r="FID221" s="93"/>
      <c r="FIE221" s="93"/>
      <c r="FIF221" s="93"/>
      <c r="FIG221" s="93"/>
      <c r="FIH221" s="93"/>
      <c r="FII221" s="93"/>
      <c r="FIJ221" s="93"/>
      <c r="FIK221" s="93"/>
      <c r="FIL221" s="93"/>
      <c r="FIM221" s="93"/>
      <c r="FIN221" s="93"/>
      <c r="FIO221" s="93"/>
      <c r="FIP221" s="93"/>
      <c r="FIQ221" s="93"/>
      <c r="FIR221" s="93"/>
      <c r="FIS221" s="93"/>
      <c r="FIT221" s="93"/>
      <c r="FIU221" s="93"/>
      <c r="FIV221" s="93"/>
      <c r="FIW221" s="93"/>
      <c r="FIX221" s="93"/>
      <c r="FIY221" s="93"/>
      <c r="FIZ221" s="93"/>
      <c r="FJA221" s="93"/>
      <c r="FJB221" s="93"/>
      <c r="FJC221" s="93"/>
      <c r="FJD221" s="93"/>
      <c r="FJE221" s="93"/>
      <c r="FJF221" s="93"/>
      <c r="FJG221" s="93"/>
      <c r="FJH221" s="93"/>
      <c r="FJI221" s="93"/>
      <c r="FJJ221" s="93"/>
      <c r="FJK221" s="93"/>
      <c r="FJL221" s="93"/>
      <c r="FJM221" s="93"/>
      <c r="FJN221" s="93"/>
      <c r="FJO221" s="93"/>
      <c r="FJP221" s="93"/>
      <c r="FJQ221" s="93"/>
      <c r="FJR221" s="93"/>
      <c r="FJS221" s="93"/>
      <c r="FJT221" s="93"/>
      <c r="FJU221" s="93"/>
      <c r="FJV221" s="93"/>
      <c r="FJW221" s="93"/>
      <c r="FJX221" s="93"/>
      <c r="FJY221" s="93"/>
      <c r="FJZ221" s="93"/>
      <c r="FKA221" s="93"/>
      <c r="FKB221" s="93"/>
      <c r="FKC221" s="93"/>
      <c r="FKD221" s="93"/>
      <c r="FKE221" s="93"/>
      <c r="FKF221" s="93"/>
      <c r="FKG221" s="93"/>
      <c r="FKH221" s="93"/>
      <c r="FKI221" s="93"/>
      <c r="FKJ221" s="93"/>
      <c r="FKK221" s="93"/>
      <c r="FKL221" s="93"/>
      <c r="FKM221" s="93"/>
      <c r="FKN221" s="93"/>
      <c r="FKO221" s="93"/>
      <c r="FKP221" s="93"/>
      <c r="FKQ221" s="93"/>
      <c r="FKR221" s="93"/>
      <c r="FKS221" s="93"/>
      <c r="FKT221" s="93"/>
      <c r="FKU221" s="93"/>
      <c r="FKV221" s="93"/>
      <c r="FKW221" s="93"/>
      <c r="FKX221" s="93"/>
      <c r="FKY221" s="93"/>
      <c r="FKZ221" s="93"/>
      <c r="FLA221" s="93"/>
      <c r="FLB221" s="93"/>
      <c r="FLC221" s="93"/>
      <c r="FLD221" s="93"/>
      <c r="FLE221" s="93"/>
      <c r="FLF221" s="93"/>
      <c r="FLG221" s="93"/>
      <c r="FLH221" s="93"/>
      <c r="FLI221" s="93"/>
      <c r="FLJ221" s="93"/>
      <c r="FLK221" s="93"/>
      <c r="FLL221" s="93"/>
      <c r="FLM221" s="93"/>
      <c r="FLN221" s="93"/>
      <c r="FLO221" s="93"/>
      <c r="FLP221" s="93"/>
      <c r="FLQ221" s="93"/>
      <c r="FLR221" s="93"/>
      <c r="FLS221" s="93"/>
      <c r="FLT221" s="93"/>
      <c r="FLU221" s="93"/>
      <c r="FLV221" s="93"/>
      <c r="FLW221" s="93"/>
      <c r="FLX221" s="93"/>
      <c r="FLY221" s="93"/>
      <c r="FLZ221" s="93"/>
      <c r="FMA221" s="93"/>
      <c r="FMB221" s="93"/>
      <c r="FMC221" s="93"/>
      <c r="FMD221" s="93"/>
      <c r="FME221" s="93"/>
      <c r="FMF221" s="93"/>
      <c r="FMG221" s="93"/>
      <c r="FMH221" s="93"/>
      <c r="FMI221" s="93"/>
      <c r="FMJ221" s="93"/>
      <c r="FMK221" s="93"/>
      <c r="FML221" s="93"/>
      <c r="FMM221" s="93"/>
      <c r="FMN221" s="93"/>
      <c r="FMO221" s="93"/>
      <c r="FMP221" s="93"/>
      <c r="FMQ221" s="93"/>
      <c r="FMR221" s="93"/>
      <c r="FMS221" s="93"/>
      <c r="FMT221" s="93"/>
      <c r="FMU221" s="93"/>
      <c r="FMV221" s="93"/>
      <c r="FMW221" s="93"/>
      <c r="FMX221" s="93"/>
      <c r="FMY221" s="93"/>
      <c r="FMZ221" s="93"/>
      <c r="FNA221" s="93"/>
      <c r="FNB221" s="93"/>
      <c r="FNC221" s="93"/>
      <c r="FND221" s="93"/>
      <c r="FNE221" s="93"/>
      <c r="FNF221" s="93"/>
      <c r="FNG221" s="93"/>
      <c r="FNH221" s="93"/>
      <c r="FNI221" s="93"/>
      <c r="FNJ221" s="93"/>
      <c r="FNK221" s="93"/>
      <c r="FNL221" s="93"/>
      <c r="FNM221" s="93"/>
      <c r="FNN221" s="93"/>
      <c r="FNO221" s="93"/>
      <c r="FNP221" s="93"/>
      <c r="FNQ221" s="93"/>
      <c r="FNR221" s="93"/>
      <c r="FNS221" s="93"/>
      <c r="FNT221" s="93"/>
      <c r="FNU221" s="93"/>
      <c r="FNV221" s="93"/>
      <c r="FNW221" s="93"/>
      <c r="FNX221" s="93"/>
      <c r="FNY221" s="93"/>
      <c r="FNZ221" s="93"/>
      <c r="FOA221" s="93"/>
      <c r="FOB221" s="93"/>
      <c r="FOC221" s="93"/>
      <c r="FOD221" s="93"/>
      <c r="FOE221" s="93"/>
      <c r="FOF221" s="93"/>
      <c r="FOG221" s="93"/>
      <c r="FOH221" s="93"/>
      <c r="FOI221" s="93"/>
      <c r="FOJ221" s="93"/>
      <c r="FOK221" s="93"/>
      <c r="FOL221" s="93"/>
      <c r="FOM221" s="93"/>
      <c r="FON221" s="93"/>
      <c r="FOO221" s="93"/>
      <c r="FOP221" s="93"/>
      <c r="FOQ221" s="93"/>
      <c r="FOR221" s="93"/>
      <c r="FOS221" s="93"/>
      <c r="FOT221" s="93"/>
      <c r="FOU221" s="93"/>
      <c r="FOV221" s="93"/>
      <c r="FOW221" s="93"/>
      <c r="FOX221" s="93"/>
      <c r="FOY221" s="93"/>
      <c r="FOZ221" s="93"/>
      <c r="FPA221" s="93"/>
      <c r="FPB221" s="93"/>
      <c r="FPC221" s="93"/>
      <c r="FPD221" s="93"/>
      <c r="FPE221" s="93"/>
      <c r="FPF221" s="93"/>
      <c r="FPG221" s="93"/>
      <c r="FPH221" s="93"/>
      <c r="FPI221" s="93"/>
      <c r="FPJ221" s="93"/>
      <c r="FPK221" s="93"/>
      <c r="FPL221" s="93"/>
      <c r="FPM221" s="93"/>
      <c r="FPN221" s="93"/>
      <c r="FPO221" s="93"/>
      <c r="FPP221" s="93"/>
      <c r="FPQ221" s="93"/>
      <c r="FPR221" s="93"/>
      <c r="FPS221" s="93"/>
      <c r="FPT221" s="93"/>
      <c r="FPU221" s="93"/>
      <c r="FPV221" s="93"/>
      <c r="FPW221" s="93"/>
      <c r="FPX221" s="93"/>
      <c r="FPY221" s="93"/>
      <c r="FPZ221" s="93"/>
      <c r="FQA221" s="93"/>
      <c r="FQB221" s="93"/>
      <c r="FQC221" s="93"/>
      <c r="FQD221" s="93"/>
      <c r="FQE221" s="93"/>
      <c r="FQF221" s="93"/>
      <c r="FQG221" s="93"/>
      <c r="FQH221" s="93"/>
      <c r="FQI221" s="93"/>
      <c r="FQJ221" s="93"/>
      <c r="FQK221" s="93"/>
      <c r="FQL221" s="93"/>
      <c r="FQM221" s="93"/>
      <c r="FQN221" s="93"/>
      <c r="FQO221" s="93"/>
      <c r="FQP221" s="93"/>
      <c r="FQQ221" s="93"/>
      <c r="FQR221" s="93"/>
      <c r="FQS221" s="93"/>
      <c r="FQT221" s="93"/>
      <c r="FQU221" s="93"/>
      <c r="FQV221" s="93"/>
      <c r="FQW221" s="93"/>
      <c r="FQX221" s="93"/>
      <c r="FQY221" s="93"/>
      <c r="FQZ221" s="93"/>
      <c r="FRA221" s="93"/>
      <c r="FRB221" s="93"/>
      <c r="FRC221" s="93"/>
      <c r="FRD221" s="93"/>
      <c r="FRE221" s="93"/>
      <c r="FRF221" s="93"/>
      <c r="FRG221" s="93"/>
      <c r="FRH221" s="93"/>
      <c r="FRI221" s="93"/>
      <c r="FRJ221" s="93"/>
      <c r="FRK221" s="93"/>
      <c r="FRL221" s="93"/>
      <c r="FRM221" s="93"/>
      <c r="FRN221" s="93"/>
      <c r="FRO221" s="93"/>
      <c r="FRP221" s="93"/>
      <c r="FRQ221" s="93"/>
      <c r="FRR221" s="93"/>
      <c r="FRS221" s="93"/>
      <c r="FRT221" s="93"/>
      <c r="FRU221" s="93"/>
      <c r="FRV221" s="93"/>
      <c r="FRW221" s="93"/>
      <c r="FRX221" s="93"/>
      <c r="FRY221" s="93"/>
      <c r="FRZ221" s="93"/>
      <c r="FSA221" s="93"/>
      <c r="FSB221" s="93"/>
      <c r="FSC221" s="93"/>
      <c r="FSD221" s="93"/>
      <c r="FSE221" s="93"/>
      <c r="FSF221" s="93"/>
      <c r="FSG221" s="93"/>
      <c r="FSH221" s="93"/>
      <c r="FSI221" s="93"/>
      <c r="FSJ221" s="93"/>
      <c r="FSK221" s="93"/>
      <c r="FSL221" s="93"/>
      <c r="FSM221" s="93"/>
      <c r="FSN221" s="93"/>
      <c r="FSO221" s="93"/>
      <c r="FSP221" s="93"/>
      <c r="FSQ221" s="93"/>
      <c r="FSR221" s="93"/>
      <c r="FSS221" s="93"/>
      <c r="FST221" s="93"/>
      <c r="FSU221" s="93"/>
      <c r="FSV221" s="93"/>
      <c r="FSW221" s="93"/>
      <c r="FSX221" s="93"/>
      <c r="FSY221" s="93"/>
      <c r="FSZ221" s="93"/>
      <c r="FTA221" s="93"/>
      <c r="FTB221" s="93"/>
      <c r="FTC221" s="93"/>
      <c r="FTD221" s="93"/>
      <c r="FTE221" s="93"/>
      <c r="FTF221" s="93"/>
      <c r="FTG221" s="93"/>
      <c r="FTH221" s="93"/>
      <c r="FTI221" s="93"/>
      <c r="FTJ221" s="93"/>
      <c r="FTK221" s="93"/>
      <c r="FTL221" s="93"/>
      <c r="FTM221" s="93"/>
      <c r="FTN221" s="93"/>
      <c r="FTO221" s="93"/>
      <c r="FTP221" s="93"/>
      <c r="FTQ221" s="93"/>
      <c r="FTR221" s="93"/>
      <c r="FTS221" s="93"/>
      <c r="FTT221" s="93"/>
      <c r="FTU221" s="93"/>
      <c r="FTV221" s="93"/>
      <c r="FTW221" s="93"/>
      <c r="FTX221" s="93"/>
      <c r="FTY221" s="93"/>
      <c r="FTZ221" s="93"/>
      <c r="FUA221" s="93"/>
      <c r="FUB221" s="93"/>
      <c r="FUC221" s="93"/>
      <c r="FUD221" s="93"/>
      <c r="FUE221" s="93"/>
      <c r="FUF221" s="93"/>
      <c r="FUG221" s="93"/>
      <c r="FUH221" s="93"/>
      <c r="FUI221" s="93"/>
      <c r="FUJ221" s="93"/>
      <c r="FUK221" s="93"/>
      <c r="FUL221" s="93"/>
      <c r="FUM221" s="93"/>
      <c r="FUN221" s="93"/>
      <c r="FUO221" s="93"/>
      <c r="FUP221" s="93"/>
      <c r="FUQ221" s="93"/>
      <c r="FUR221" s="93"/>
      <c r="FUS221" s="93"/>
      <c r="FUT221" s="93"/>
      <c r="FUU221" s="93"/>
      <c r="FUV221" s="93"/>
      <c r="FUW221" s="93"/>
      <c r="FUX221" s="93"/>
      <c r="FUY221" s="93"/>
      <c r="FUZ221" s="93"/>
      <c r="FVA221" s="93"/>
      <c r="FVB221" s="93"/>
      <c r="FVC221" s="93"/>
      <c r="FVD221" s="93"/>
      <c r="FVE221" s="93"/>
      <c r="FVF221" s="93"/>
      <c r="FVG221" s="93"/>
      <c r="FVH221" s="93"/>
      <c r="FVI221" s="93"/>
      <c r="FVJ221" s="93"/>
      <c r="FVK221" s="93"/>
      <c r="FVL221" s="93"/>
      <c r="FVM221" s="93"/>
      <c r="FVN221" s="93"/>
      <c r="FVO221" s="93"/>
      <c r="FVP221" s="93"/>
      <c r="FVQ221" s="93"/>
      <c r="FVR221" s="93"/>
      <c r="FVS221" s="93"/>
      <c r="FVT221" s="93"/>
      <c r="FVU221" s="93"/>
      <c r="FVV221" s="93"/>
      <c r="FVW221" s="93"/>
      <c r="FVX221" s="93"/>
      <c r="FVY221" s="93"/>
      <c r="FVZ221" s="93"/>
      <c r="FWA221" s="93"/>
      <c r="FWB221" s="93"/>
      <c r="FWC221" s="93"/>
      <c r="FWD221" s="93"/>
      <c r="FWE221" s="93"/>
      <c r="FWF221" s="93"/>
      <c r="FWG221" s="93"/>
      <c r="FWH221" s="93"/>
      <c r="FWI221" s="93"/>
      <c r="FWJ221" s="93"/>
      <c r="FWK221" s="93"/>
      <c r="FWL221" s="93"/>
      <c r="FWM221" s="93"/>
      <c r="FWN221" s="93"/>
      <c r="FWO221" s="93"/>
      <c r="FWP221" s="93"/>
      <c r="FWQ221" s="93"/>
      <c r="FWR221" s="93"/>
      <c r="FWS221" s="93"/>
      <c r="FWT221" s="93"/>
      <c r="FWU221" s="93"/>
      <c r="FWV221" s="93"/>
      <c r="FWW221" s="93"/>
      <c r="FWX221" s="93"/>
      <c r="FWY221" s="93"/>
      <c r="FWZ221" s="93"/>
      <c r="FXA221" s="93"/>
      <c r="FXB221" s="93"/>
      <c r="FXC221" s="93"/>
      <c r="FXD221" s="93"/>
      <c r="FXE221" s="93"/>
      <c r="FXF221" s="93"/>
      <c r="FXG221" s="93"/>
      <c r="FXH221" s="93"/>
      <c r="FXI221" s="93"/>
      <c r="FXJ221" s="93"/>
      <c r="FXK221" s="93"/>
      <c r="FXL221" s="93"/>
      <c r="FXM221" s="93"/>
      <c r="FXN221" s="93"/>
      <c r="FXO221" s="93"/>
      <c r="FXP221" s="93"/>
      <c r="FXQ221" s="93"/>
      <c r="FXR221" s="93"/>
      <c r="FXS221" s="93"/>
      <c r="FXT221" s="93"/>
      <c r="FXU221" s="93"/>
      <c r="FXV221" s="93"/>
      <c r="FXW221" s="93"/>
      <c r="FXX221" s="93"/>
      <c r="FXY221" s="93"/>
      <c r="FXZ221" s="93"/>
      <c r="FYA221" s="93"/>
      <c r="FYB221" s="93"/>
      <c r="FYC221" s="93"/>
      <c r="FYD221" s="93"/>
      <c r="FYE221" s="93"/>
      <c r="FYF221" s="93"/>
      <c r="FYG221" s="93"/>
      <c r="FYH221" s="93"/>
      <c r="FYI221" s="93"/>
      <c r="FYJ221" s="93"/>
      <c r="FYK221" s="93"/>
      <c r="FYL221" s="93"/>
      <c r="FYM221" s="93"/>
      <c r="FYN221" s="93"/>
      <c r="FYO221" s="93"/>
      <c r="FYP221" s="93"/>
      <c r="FYQ221" s="93"/>
      <c r="FYR221" s="93"/>
      <c r="FYS221" s="93"/>
      <c r="FYT221" s="93"/>
      <c r="FYU221" s="93"/>
      <c r="FYV221" s="93"/>
      <c r="FYW221" s="93"/>
      <c r="FYX221" s="93"/>
      <c r="FYY221" s="93"/>
      <c r="FYZ221" s="93"/>
      <c r="FZA221" s="93"/>
      <c r="FZB221" s="93"/>
      <c r="FZC221" s="93"/>
      <c r="FZD221" s="93"/>
      <c r="FZE221" s="93"/>
      <c r="FZF221" s="93"/>
      <c r="FZG221" s="93"/>
      <c r="FZH221" s="93"/>
      <c r="FZI221" s="93"/>
      <c r="FZJ221" s="93"/>
      <c r="FZK221" s="93"/>
      <c r="FZL221" s="93"/>
      <c r="FZM221" s="93"/>
      <c r="FZN221" s="93"/>
      <c r="FZO221" s="93"/>
      <c r="FZP221" s="93"/>
      <c r="FZQ221" s="93"/>
      <c r="FZR221" s="93"/>
      <c r="FZS221" s="93"/>
      <c r="FZT221" s="93"/>
      <c r="FZU221" s="93"/>
      <c r="FZV221" s="93"/>
      <c r="FZW221" s="93"/>
      <c r="FZX221" s="93"/>
      <c r="FZY221" s="93"/>
      <c r="FZZ221" s="93"/>
      <c r="GAA221" s="93"/>
      <c r="GAB221" s="93"/>
      <c r="GAC221" s="93"/>
      <c r="GAD221" s="93"/>
      <c r="GAE221" s="93"/>
      <c r="GAF221" s="93"/>
      <c r="GAG221" s="93"/>
      <c r="GAH221" s="93"/>
      <c r="GAI221" s="93"/>
      <c r="GAJ221" s="93"/>
      <c r="GAK221" s="93"/>
      <c r="GAL221" s="93"/>
      <c r="GAM221" s="93"/>
      <c r="GAN221" s="93"/>
      <c r="GAO221" s="93"/>
      <c r="GAP221" s="93"/>
      <c r="GAQ221" s="93"/>
      <c r="GAR221" s="93"/>
      <c r="GAS221" s="93"/>
      <c r="GAT221" s="93"/>
      <c r="GAU221" s="93"/>
      <c r="GAV221" s="93"/>
      <c r="GAW221" s="93"/>
      <c r="GAX221" s="93"/>
      <c r="GAY221" s="93"/>
      <c r="GAZ221" s="93"/>
      <c r="GBA221" s="93"/>
      <c r="GBB221" s="93"/>
      <c r="GBC221" s="93"/>
      <c r="GBD221" s="93"/>
      <c r="GBE221" s="93"/>
      <c r="GBF221" s="93"/>
      <c r="GBG221" s="93"/>
      <c r="GBH221" s="93"/>
      <c r="GBI221" s="93"/>
      <c r="GBJ221" s="93"/>
      <c r="GBK221" s="93"/>
      <c r="GBL221" s="93"/>
      <c r="GBM221" s="93"/>
      <c r="GBN221" s="93"/>
      <c r="GBO221" s="93"/>
      <c r="GBP221" s="93"/>
      <c r="GBQ221" s="93"/>
      <c r="GBR221" s="93"/>
      <c r="GBS221" s="93"/>
      <c r="GBT221" s="93"/>
      <c r="GBU221" s="93"/>
      <c r="GBV221" s="93"/>
      <c r="GBW221" s="93"/>
      <c r="GBX221" s="93"/>
      <c r="GBY221" s="93"/>
      <c r="GBZ221" s="93"/>
      <c r="GCA221" s="93"/>
      <c r="GCB221" s="93"/>
      <c r="GCC221" s="93"/>
      <c r="GCD221" s="93"/>
      <c r="GCE221" s="93"/>
      <c r="GCF221" s="93"/>
      <c r="GCG221" s="93"/>
      <c r="GCH221" s="93"/>
      <c r="GCI221" s="93"/>
      <c r="GCJ221" s="93"/>
      <c r="GCK221" s="93"/>
      <c r="GCL221" s="93"/>
      <c r="GCM221" s="93"/>
      <c r="GCN221" s="93"/>
      <c r="GCO221" s="93"/>
      <c r="GCP221" s="93"/>
      <c r="GCQ221" s="93"/>
      <c r="GCR221" s="93"/>
      <c r="GCS221" s="93"/>
      <c r="GCT221" s="93"/>
      <c r="GCU221" s="93"/>
      <c r="GCV221" s="93"/>
      <c r="GCW221" s="93"/>
      <c r="GCX221" s="93"/>
      <c r="GCY221" s="93"/>
      <c r="GCZ221" s="93"/>
      <c r="GDA221" s="93"/>
      <c r="GDB221" s="93"/>
      <c r="GDC221" s="93"/>
      <c r="GDD221" s="93"/>
      <c r="GDE221" s="93"/>
      <c r="GDF221" s="93"/>
      <c r="GDG221" s="93"/>
      <c r="GDH221" s="93"/>
      <c r="GDI221" s="93"/>
      <c r="GDJ221" s="93"/>
      <c r="GDK221" s="93"/>
      <c r="GDL221" s="93"/>
      <c r="GDM221" s="93"/>
      <c r="GDN221" s="93"/>
      <c r="GDO221" s="93"/>
      <c r="GDP221" s="93"/>
      <c r="GDQ221" s="93"/>
      <c r="GDR221" s="93"/>
      <c r="GDS221" s="93"/>
      <c r="GDT221" s="93"/>
      <c r="GDU221" s="93"/>
      <c r="GDV221" s="93"/>
      <c r="GDW221" s="93"/>
      <c r="GDX221" s="93"/>
      <c r="GDY221" s="93"/>
      <c r="GDZ221" s="93"/>
      <c r="GEA221" s="93"/>
      <c r="GEB221" s="93"/>
      <c r="GEC221" s="93"/>
      <c r="GED221" s="93"/>
      <c r="GEE221" s="93"/>
      <c r="GEF221" s="93"/>
      <c r="GEG221" s="93"/>
      <c r="GEH221" s="93"/>
      <c r="GEI221" s="93"/>
      <c r="GEJ221" s="93"/>
      <c r="GEK221" s="93"/>
      <c r="GEL221" s="93"/>
      <c r="GEM221" s="93"/>
      <c r="GEN221" s="93"/>
      <c r="GEO221" s="93"/>
      <c r="GEP221" s="93"/>
      <c r="GEQ221" s="93"/>
      <c r="GER221" s="93"/>
      <c r="GES221" s="93"/>
      <c r="GET221" s="93"/>
      <c r="GEU221" s="93"/>
      <c r="GEV221" s="93"/>
      <c r="GEW221" s="93"/>
      <c r="GEX221" s="93"/>
      <c r="GEY221" s="93"/>
      <c r="GEZ221" s="93"/>
      <c r="GFA221" s="93"/>
      <c r="GFB221" s="93"/>
      <c r="GFC221" s="93"/>
      <c r="GFD221" s="93"/>
      <c r="GFE221" s="93"/>
      <c r="GFF221" s="93"/>
      <c r="GFG221" s="93"/>
      <c r="GFH221" s="93"/>
      <c r="GFI221" s="93"/>
      <c r="GFJ221" s="93"/>
      <c r="GFK221" s="93"/>
      <c r="GFL221" s="93"/>
      <c r="GFM221" s="93"/>
      <c r="GFN221" s="93"/>
      <c r="GFO221" s="93"/>
      <c r="GFP221" s="93"/>
      <c r="GFQ221" s="93"/>
      <c r="GFR221" s="93"/>
      <c r="GFS221" s="93"/>
      <c r="GFT221" s="93"/>
      <c r="GFU221" s="93"/>
      <c r="GFV221" s="93"/>
      <c r="GFW221" s="93"/>
      <c r="GFX221" s="93"/>
      <c r="GFY221" s="93"/>
      <c r="GFZ221" s="93"/>
      <c r="GGA221" s="93"/>
      <c r="GGB221" s="93"/>
      <c r="GGC221" s="93"/>
      <c r="GGD221" s="93"/>
      <c r="GGE221" s="93"/>
      <c r="GGF221" s="93"/>
      <c r="GGG221" s="93"/>
      <c r="GGH221" s="93"/>
      <c r="GGI221" s="93"/>
      <c r="GGJ221" s="93"/>
      <c r="GGK221" s="93"/>
      <c r="GGL221" s="93"/>
      <c r="GGM221" s="93"/>
      <c r="GGN221" s="93"/>
      <c r="GGO221" s="93"/>
      <c r="GGP221" s="93"/>
      <c r="GGQ221" s="93"/>
      <c r="GGR221" s="93"/>
      <c r="GGS221" s="93"/>
      <c r="GGT221" s="93"/>
      <c r="GGU221" s="93"/>
      <c r="GGV221" s="93"/>
      <c r="GGW221" s="93"/>
      <c r="GGX221" s="93"/>
      <c r="GGY221" s="93"/>
      <c r="GGZ221" s="93"/>
      <c r="GHA221" s="93"/>
      <c r="GHB221" s="93"/>
      <c r="GHC221" s="93"/>
      <c r="GHD221" s="93"/>
      <c r="GHE221" s="93"/>
      <c r="GHF221" s="93"/>
      <c r="GHG221" s="93"/>
      <c r="GHH221" s="93"/>
      <c r="GHI221" s="93"/>
      <c r="GHJ221" s="93"/>
      <c r="GHK221" s="93"/>
      <c r="GHL221" s="93"/>
      <c r="GHM221" s="93"/>
      <c r="GHN221" s="93"/>
      <c r="GHO221" s="93"/>
      <c r="GHP221" s="93"/>
      <c r="GHQ221" s="93"/>
      <c r="GHR221" s="93"/>
      <c r="GHS221" s="93"/>
      <c r="GHT221" s="93"/>
      <c r="GHU221" s="93"/>
      <c r="GHV221" s="93"/>
      <c r="GHW221" s="93"/>
      <c r="GHX221" s="93"/>
      <c r="GHY221" s="93"/>
      <c r="GHZ221" s="93"/>
      <c r="GIA221" s="93"/>
      <c r="GIB221" s="93"/>
      <c r="GIC221" s="93"/>
      <c r="GID221" s="93"/>
      <c r="GIE221" s="93"/>
      <c r="GIF221" s="93"/>
      <c r="GIG221" s="93"/>
      <c r="GIH221" s="93"/>
      <c r="GII221" s="93"/>
      <c r="GIJ221" s="93"/>
      <c r="GIK221" s="93"/>
      <c r="GIL221" s="93"/>
      <c r="GIM221" s="93"/>
      <c r="GIN221" s="93"/>
      <c r="GIO221" s="93"/>
      <c r="GIP221" s="93"/>
      <c r="GIQ221" s="93"/>
      <c r="GIR221" s="93"/>
      <c r="GIS221" s="93"/>
      <c r="GIT221" s="93"/>
      <c r="GIU221" s="93"/>
      <c r="GIV221" s="93"/>
      <c r="GIW221" s="93"/>
      <c r="GIX221" s="93"/>
      <c r="GIY221" s="93"/>
      <c r="GIZ221" s="93"/>
      <c r="GJA221" s="93"/>
      <c r="GJB221" s="93"/>
      <c r="GJC221" s="93"/>
      <c r="GJD221" s="93"/>
      <c r="GJE221" s="93"/>
      <c r="GJF221" s="93"/>
      <c r="GJG221" s="93"/>
      <c r="GJH221" s="93"/>
      <c r="GJI221" s="93"/>
      <c r="GJJ221" s="93"/>
      <c r="GJK221" s="93"/>
      <c r="GJL221" s="93"/>
      <c r="GJM221" s="93"/>
      <c r="GJN221" s="93"/>
      <c r="GJO221" s="93"/>
      <c r="GJP221" s="93"/>
      <c r="GJQ221" s="93"/>
      <c r="GJR221" s="93"/>
      <c r="GJS221" s="93"/>
      <c r="GJT221" s="93"/>
      <c r="GJU221" s="93"/>
      <c r="GJV221" s="93"/>
      <c r="GJW221" s="93"/>
      <c r="GJX221" s="93"/>
      <c r="GJY221" s="93"/>
      <c r="GJZ221" s="93"/>
      <c r="GKA221" s="93"/>
      <c r="GKB221" s="93"/>
      <c r="GKC221" s="93"/>
      <c r="GKD221" s="93"/>
      <c r="GKE221" s="93"/>
      <c r="GKF221" s="93"/>
      <c r="GKG221" s="93"/>
      <c r="GKH221" s="93"/>
      <c r="GKI221" s="93"/>
      <c r="GKJ221" s="93"/>
      <c r="GKK221" s="93"/>
      <c r="GKL221" s="93"/>
      <c r="GKM221" s="93"/>
      <c r="GKN221" s="93"/>
      <c r="GKO221" s="93"/>
      <c r="GKP221" s="93"/>
      <c r="GKQ221" s="93"/>
      <c r="GKR221" s="93"/>
      <c r="GKS221" s="93"/>
      <c r="GKT221" s="93"/>
      <c r="GKU221" s="93"/>
      <c r="GKV221" s="93"/>
      <c r="GKW221" s="93"/>
      <c r="GKX221" s="93"/>
      <c r="GKY221" s="93"/>
      <c r="GKZ221" s="93"/>
      <c r="GLA221" s="93"/>
      <c r="GLB221" s="93"/>
      <c r="GLC221" s="93"/>
      <c r="GLD221" s="93"/>
      <c r="GLE221" s="93"/>
      <c r="GLF221" s="93"/>
      <c r="GLG221" s="93"/>
      <c r="GLH221" s="93"/>
      <c r="GLI221" s="93"/>
      <c r="GLJ221" s="93"/>
      <c r="GLK221" s="93"/>
      <c r="GLL221" s="93"/>
      <c r="GLM221" s="93"/>
      <c r="GLN221" s="93"/>
      <c r="GLO221" s="93"/>
      <c r="GLP221" s="93"/>
      <c r="GLQ221" s="93"/>
      <c r="GLR221" s="93"/>
      <c r="GLS221" s="93"/>
      <c r="GLT221" s="93"/>
      <c r="GLU221" s="93"/>
      <c r="GLV221" s="93"/>
      <c r="GLW221" s="93"/>
      <c r="GLX221" s="93"/>
      <c r="GLY221" s="93"/>
      <c r="GLZ221" s="93"/>
      <c r="GMA221" s="93"/>
      <c r="GMB221" s="93"/>
      <c r="GMC221" s="93"/>
      <c r="GMD221" s="93"/>
      <c r="GME221" s="93"/>
      <c r="GMF221" s="93"/>
      <c r="GMG221" s="93"/>
      <c r="GMH221" s="93"/>
      <c r="GMI221" s="93"/>
      <c r="GMJ221" s="93"/>
      <c r="GMK221" s="93"/>
      <c r="GML221" s="93"/>
      <c r="GMM221" s="93"/>
      <c r="GMN221" s="93"/>
      <c r="GMO221" s="93"/>
      <c r="GMP221" s="93"/>
      <c r="GMQ221" s="93"/>
      <c r="GMR221" s="93"/>
      <c r="GMS221" s="93"/>
      <c r="GMT221" s="93"/>
      <c r="GMU221" s="93"/>
      <c r="GMV221" s="93"/>
      <c r="GMW221" s="93"/>
      <c r="GMX221" s="93"/>
      <c r="GMY221" s="93"/>
      <c r="GMZ221" s="93"/>
      <c r="GNA221" s="93"/>
      <c r="GNB221" s="93"/>
      <c r="GNC221" s="93"/>
      <c r="GND221" s="93"/>
      <c r="GNE221" s="93"/>
      <c r="GNF221" s="93"/>
      <c r="GNG221" s="93"/>
      <c r="GNH221" s="93"/>
      <c r="GNI221" s="93"/>
      <c r="GNJ221" s="93"/>
      <c r="GNK221" s="93"/>
      <c r="GNL221" s="93"/>
      <c r="GNM221" s="93"/>
      <c r="GNN221" s="93"/>
      <c r="GNO221" s="93"/>
      <c r="GNP221" s="93"/>
      <c r="GNQ221" s="93"/>
      <c r="GNR221" s="93"/>
      <c r="GNS221" s="93"/>
      <c r="GNT221" s="93"/>
      <c r="GNU221" s="93"/>
      <c r="GNV221" s="93"/>
      <c r="GNW221" s="93"/>
      <c r="GNX221" s="93"/>
      <c r="GNY221" s="93"/>
      <c r="GNZ221" s="93"/>
      <c r="GOA221" s="93"/>
      <c r="GOB221" s="93"/>
      <c r="GOC221" s="93"/>
      <c r="GOD221" s="93"/>
      <c r="GOE221" s="93"/>
      <c r="GOF221" s="93"/>
      <c r="GOG221" s="93"/>
      <c r="GOH221" s="93"/>
      <c r="GOI221" s="93"/>
      <c r="GOJ221" s="93"/>
      <c r="GOK221" s="93"/>
      <c r="GOL221" s="93"/>
      <c r="GOM221" s="93"/>
      <c r="GON221" s="93"/>
      <c r="GOO221" s="93"/>
      <c r="GOP221" s="93"/>
      <c r="GOQ221" s="93"/>
      <c r="GOR221" s="93"/>
      <c r="GOS221" s="93"/>
      <c r="GOT221" s="93"/>
      <c r="GOU221" s="93"/>
      <c r="GOV221" s="93"/>
      <c r="GOW221" s="93"/>
      <c r="GOX221" s="93"/>
      <c r="GOY221" s="93"/>
      <c r="GOZ221" s="93"/>
      <c r="GPA221" s="93"/>
      <c r="GPB221" s="93"/>
      <c r="GPC221" s="93"/>
      <c r="GPD221" s="93"/>
      <c r="GPE221" s="93"/>
      <c r="GPF221" s="93"/>
      <c r="GPG221" s="93"/>
      <c r="GPH221" s="93"/>
      <c r="GPI221" s="93"/>
      <c r="GPJ221" s="93"/>
      <c r="GPK221" s="93"/>
      <c r="GPL221" s="93"/>
      <c r="GPM221" s="93"/>
      <c r="GPN221" s="93"/>
      <c r="GPO221" s="93"/>
      <c r="GPP221" s="93"/>
      <c r="GPQ221" s="93"/>
      <c r="GPR221" s="93"/>
      <c r="GPS221" s="93"/>
      <c r="GPT221" s="93"/>
      <c r="GPU221" s="93"/>
      <c r="GPV221" s="93"/>
      <c r="GPW221" s="93"/>
      <c r="GPX221" s="93"/>
      <c r="GPY221" s="93"/>
      <c r="GPZ221" s="93"/>
      <c r="GQA221" s="93"/>
      <c r="GQB221" s="93"/>
      <c r="GQC221" s="93"/>
      <c r="GQD221" s="93"/>
      <c r="GQE221" s="93"/>
      <c r="GQF221" s="93"/>
      <c r="GQG221" s="93"/>
      <c r="GQH221" s="93"/>
      <c r="GQI221" s="93"/>
      <c r="GQJ221" s="93"/>
      <c r="GQK221" s="93"/>
      <c r="GQL221" s="93"/>
      <c r="GQM221" s="93"/>
      <c r="GQN221" s="93"/>
      <c r="GQO221" s="93"/>
      <c r="GQP221" s="93"/>
      <c r="GQQ221" s="93"/>
      <c r="GQR221" s="93"/>
      <c r="GQS221" s="93"/>
      <c r="GQT221" s="93"/>
      <c r="GQU221" s="93"/>
      <c r="GQV221" s="93"/>
      <c r="GQW221" s="93"/>
      <c r="GQX221" s="93"/>
      <c r="GQY221" s="93"/>
      <c r="GQZ221" s="93"/>
      <c r="GRA221" s="93"/>
      <c r="GRB221" s="93"/>
      <c r="GRC221" s="93"/>
      <c r="GRD221" s="93"/>
      <c r="GRE221" s="93"/>
      <c r="GRF221" s="93"/>
      <c r="GRG221" s="93"/>
      <c r="GRH221" s="93"/>
      <c r="GRI221" s="93"/>
      <c r="GRJ221" s="93"/>
      <c r="GRK221" s="93"/>
      <c r="GRL221" s="93"/>
      <c r="GRM221" s="93"/>
      <c r="GRN221" s="93"/>
      <c r="GRO221" s="93"/>
      <c r="GRP221" s="93"/>
      <c r="GRQ221" s="93"/>
      <c r="GRR221" s="93"/>
      <c r="GRS221" s="93"/>
      <c r="GRT221" s="93"/>
      <c r="GRU221" s="93"/>
      <c r="GRV221" s="93"/>
      <c r="GRW221" s="93"/>
      <c r="GRX221" s="93"/>
      <c r="GRY221" s="93"/>
      <c r="GRZ221" s="93"/>
      <c r="GSA221" s="93"/>
      <c r="GSB221" s="93"/>
      <c r="GSC221" s="93"/>
      <c r="GSD221" s="93"/>
      <c r="GSE221" s="93"/>
      <c r="GSF221" s="93"/>
      <c r="GSG221" s="93"/>
      <c r="GSH221" s="93"/>
      <c r="GSI221" s="93"/>
      <c r="GSJ221" s="93"/>
      <c r="GSK221" s="93"/>
      <c r="GSL221" s="93"/>
      <c r="GSM221" s="93"/>
      <c r="GSN221" s="93"/>
      <c r="GSO221" s="93"/>
      <c r="GSP221" s="93"/>
      <c r="GSQ221" s="93"/>
      <c r="GSR221" s="93"/>
      <c r="GSS221" s="93"/>
      <c r="GST221" s="93"/>
      <c r="GSU221" s="93"/>
      <c r="GSV221" s="93"/>
      <c r="GSW221" s="93"/>
      <c r="GSX221" s="93"/>
      <c r="GSY221" s="93"/>
      <c r="GSZ221" s="93"/>
      <c r="GTA221" s="93"/>
      <c r="GTB221" s="93"/>
      <c r="GTC221" s="93"/>
      <c r="GTD221" s="93"/>
      <c r="GTE221" s="93"/>
      <c r="GTF221" s="93"/>
      <c r="GTG221" s="93"/>
      <c r="GTH221" s="93"/>
      <c r="GTI221" s="93"/>
      <c r="GTJ221" s="93"/>
      <c r="GTK221" s="93"/>
      <c r="GTL221" s="93"/>
      <c r="GTM221" s="93"/>
      <c r="GTN221" s="93"/>
      <c r="GTO221" s="93"/>
      <c r="GTP221" s="93"/>
      <c r="GTQ221" s="93"/>
      <c r="GTR221" s="93"/>
      <c r="GTS221" s="93"/>
      <c r="GTT221" s="93"/>
      <c r="GTU221" s="93"/>
      <c r="GTV221" s="93"/>
      <c r="GTW221" s="93"/>
      <c r="GTX221" s="93"/>
      <c r="GTY221" s="93"/>
      <c r="GTZ221" s="93"/>
      <c r="GUA221" s="93"/>
      <c r="GUB221" s="93"/>
      <c r="GUC221" s="93"/>
      <c r="GUD221" s="93"/>
      <c r="GUE221" s="93"/>
      <c r="GUF221" s="93"/>
      <c r="GUG221" s="93"/>
      <c r="GUH221" s="93"/>
      <c r="GUI221" s="93"/>
      <c r="GUJ221" s="93"/>
      <c r="GUK221" s="93"/>
      <c r="GUL221" s="93"/>
      <c r="GUM221" s="93"/>
      <c r="GUN221" s="93"/>
      <c r="GUO221" s="93"/>
      <c r="GUP221" s="93"/>
      <c r="GUQ221" s="93"/>
      <c r="GUR221" s="93"/>
      <c r="GUS221" s="93"/>
      <c r="GUT221" s="93"/>
      <c r="GUU221" s="93"/>
      <c r="GUV221" s="93"/>
      <c r="GUW221" s="93"/>
      <c r="GUX221" s="93"/>
      <c r="GUY221" s="93"/>
      <c r="GUZ221" s="93"/>
      <c r="GVA221" s="93"/>
      <c r="GVB221" s="93"/>
      <c r="GVC221" s="93"/>
      <c r="GVD221" s="93"/>
      <c r="GVE221" s="93"/>
      <c r="GVF221" s="93"/>
      <c r="GVG221" s="93"/>
      <c r="GVH221" s="93"/>
      <c r="GVI221" s="93"/>
      <c r="GVJ221" s="93"/>
      <c r="GVK221" s="93"/>
      <c r="GVL221" s="93"/>
      <c r="GVM221" s="93"/>
      <c r="GVN221" s="93"/>
      <c r="GVO221" s="93"/>
      <c r="GVP221" s="93"/>
      <c r="GVQ221" s="93"/>
      <c r="GVR221" s="93"/>
      <c r="GVS221" s="93"/>
      <c r="GVT221" s="93"/>
      <c r="GVU221" s="93"/>
      <c r="GVV221" s="93"/>
      <c r="GVW221" s="93"/>
      <c r="GVX221" s="93"/>
      <c r="GVY221" s="93"/>
      <c r="GVZ221" s="93"/>
      <c r="GWA221" s="93"/>
      <c r="GWB221" s="93"/>
      <c r="GWC221" s="93"/>
      <c r="GWD221" s="93"/>
      <c r="GWE221" s="93"/>
      <c r="GWF221" s="93"/>
      <c r="GWG221" s="93"/>
      <c r="GWH221" s="93"/>
      <c r="GWI221" s="93"/>
      <c r="GWJ221" s="93"/>
      <c r="GWK221" s="93"/>
      <c r="GWL221" s="93"/>
      <c r="GWM221" s="93"/>
      <c r="GWN221" s="93"/>
      <c r="GWO221" s="93"/>
      <c r="GWP221" s="93"/>
      <c r="GWQ221" s="93"/>
      <c r="GWR221" s="93"/>
      <c r="GWS221" s="93"/>
      <c r="GWT221" s="93"/>
      <c r="GWU221" s="93"/>
      <c r="GWV221" s="93"/>
      <c r="GWW221" s="93"/>
      <c r="GWX221" s="93"/>
      <c r="GWY221" s="93"/>
      <c r="GWZ221" s="93"/>
      <c r="GXA221" s="93"/>
      <c r="GXB221" s="93"/>
      <c r="GXC221" s="93"/>
      <c r="GXD221" s="93"/>
      <c r="GXE221" s="93"/>
      <c r="GXF221" s="93"/>
      <c r="GXG221" s="93"/>
      <c r="GXH221" s="93"/>
      <c r="GXI221" s="93"/>
      <c r="GXJ221" s="93"/>
      <c r="GXK221" s="93"/>
      <c r="GXL221" s="93"/>
      <c r="GXM221" s="93"/>
      <c r="GXN221" s="93"/>
      <c r="GXO221" s="93"/>
      <c r="GXP221" s="93"/>
      <c r="GXQ221" s="93"/>
      <c r="GXR221" s="93"/>
      <c r="GXS221" s="93"/>
      <c r="GXT221" s="93"/>
      <c r="GXU221" s="93"/>
      <c r="GXV221" s="93"/>
      <c r="GXW221" s="93"/>
      <c r="GXX221" s="93"/>
      <c r="GXY221" s="93"/>
      <c r="GXZ221" s="93"/>
      <c r="GYA221" s="93"/>
      <c r="GYB221" s="93"/>
      <c r="GYC221" s="93"/>
      <c r="GYD221" s="93"/>
      <c r="GYE221" s="93"/>
      <c r="GYF221" s="93"/>
      <c r="GYG221" s="93"/>
      <c r="GYH221" s="93"/>
      <c r="GYI221" s="93"/>
      <c r="GYJ221" s="93"/>
      <c r="GYK221" s="93"/>
      <c r="GYL221" s="93"/>
      <c r="GYM221" s="93"/>
      <c r="GYN221" s="93"/>
      <c r="GYO221" s="93"/>
      <c r="GYP221" s="93"/>
      <c r="GYQ221" s="93"/>
      <c r="GYR221" s="93"/>
      <c r="GYS221" s="93"/>
      <c r="GYT221" s="93"/>
      <c r="GYU221" s="93"/>
      <c r="GYV221" s="93"/>
      <c r="GYW221" s="93"/>
      <c r="GYX221" s="93"/>
      <c r="GYY221" s="93"/>
      <c r="GYZ221" s="93"/>
      <c r="GZA221" s="93"/>
      <c r="GZB221" s="93"/>
      <c r="GZC221" s="93"/>
      <c r="GZD221" s="93"/>
      <c r="GZE221" s="93"/>
      <c r="GZF221" s="93"/>
      <c r="GZG221" s="93"/>
      <c r="GZH221" s="93"/>
      <c r="GZI221" s="93"/>
      <c r="GZJ221" s="93"/>
      <c r="GZK221" s="93"/>
      <c r="GZL221" s="93"/>
      <c r="GZM221" s="93"/>
      <c r="GZN221" s="93"/>
      <c r="GZO221" s="93"/>
      <c r="GZP221" s="93"/>
      <c r="GZQ221" s="93"/>
      <c r="GZR221" s="93"/>
      <c r="GZS221" s="93"/>
      <c r="GZT221" s="93"/>
      <c r="GZU221" s="93"/>
      <c r="GZV221" s="93"/>
      <c r="GZW221" s="93"/>
      <c r="GZX221" s="93"/>
      <c r="GZY221" s="93"/>
      <c r="GZZ221" s="93"/>
      <c r="HAA221" s="93"/>
      <c r="HAB221" s="93"/>
      <c r="HAC221" s="93"/>
      <c r="HAD221" s="93"/>
      <c r="HAE221" s="93"/>
      <c r="HAF221" s="93"/>
      <c r="HAG221" s="93"/>
      <c r="HAH221" s="93"/>
      <c r="HAI221" s="93"/>
      <c r="HAJ221" s="93"/>
      <c r="HAK221" s="93"/>
      <c r="HAL221" s="93"/>
      <c r="HAM221" s="93"/>
      <c r="HAN221" s="93"/>
      <c r="HAO221" s="93"/>
      <c r="HAP221" s="93"/>
      <c r="HAQ221" s="93"/>
      <c r="HAR221" s="93"/>
      <c r="HAS221" s="93"/>
      <c r="HAT221" s="93"/>
      <c r="HAU221" s="93"/>
      <c r="HAV221" s="93"/>
      <c r="HAW221" s="93"/>
      <c r="HAX221" s="93"/>
      <c r="HAY221" s="93"/>
      <c r="HAZ221" s="93"/>
      <c r="HBA221" s="93"/>
      <c r="HBB221" s="93"/>
      <c r="HBC221" s="93"/>
      <c r="HBD221" s="93"/>
      <c r="HBE221" s="93"/>
      <c r="HBF221" s="93"/>
      <c r="HBG221" s="93"/>
      <c r="HBH221" s="93"/>
      <c r="HBI221" s="93"/>
      <c r="HBJ221" s="93"/>
      <c r="HBK221" s="93"/>
      <c r="HBL221" s="93"/>
      <c r="HBM221" s="93"/>
      <c r="HBN221" s="93"/>
      <c r="HBO221" s="93"/>
      <c r="HBP221" s="93"/>
      <c r="HBQ221" s="93"/>
      <c r="HBR221" s="93"/>
      <c r="HBS221" s="93"/>
      <c r="HBT221" s="93"/>
      <c r="HBU221" s="93"/>
      <c r="HBV221" s="93"/>
      <c r="HBW221" s="93"/>
      <c r="HBX221" s="93"/>
      <c r="HBY221" s="93"/>
      <c r="HBZ221" s="93"/>
      <c r="HCA221" s="93"/>
      <c r="HCB221" s="93"/>
      <c r="HCC221" s="93"/>
      <c r="HCD221" s="93"/>
      <c r="HCE221" s="93"/>
      <c r="HCF221" s="93"/>
      <c r="HCG221" s="93"/>
      <c r="HCH221" s="93"/>
      <c r="HCI221" s="93"/>
      <c r="HCJ221" s="93"/>
      <c r="HCK221" s="93"/>
      <c r="HCL221" s="93"/>
      <c r="HCM221" s="93"/>
      <c r="HCN221" s="93"/>
      <c r="HCO221" s="93"/>
      <c r="HCP221" s="93"/>
      <c r="HCQ221" s="93"/>
      <c r="HCR221" s="93"/>
      <c r="HCS221" s="93"/>
      <c r="HCT221" s="93"/>
      <c r="HCU221" s="93"/>
      <c r="HCV221" s="93"/>
      <c r="HCW221" s="93"/>
      <c r="HCX221" s="93"/>
      <c r="HCY221" s="93"/>
      <c r="HCZ221" s="93"/>
      <c r="HDA221" s="93"/>
      <c r="HDB221" s="93"/>
      <c r="HDC221" s="93"/>
      <c r="HDD221" s="93"/>
      <c r="HDE221" s="93"/>
      <c r="HDF221" s="93"/>
      <c r="HDG221" s="93"/>
      <c r="HDH221" s="93"/>
      <c r="HDI221" s="93"/>
      <c r="HDJ221" s="93"/>
      <c r="HDK221" s="93"/>
      <c r="HDL221" s="93"/>
      <c r="HDM221" s="93"/>
      <c r="HDN221" s="93"/>
      <c r="HDO221" s="93"/>
      <c r="HDP221" s="93"/>
      <c r="HDQ221" s="93"/>
      <c r="HDR221" s="93"/>
      <c r="HDS221" s="93"/>
      <c r="HDT221" s="93"/>
      <c r="HDU221" s="93"/>
      <c r="HDV221" s="93"/>
      <c r="HDW221" s="93"/>
      <c r="HDX221" s="93"/>
      <c r="HDY221" s="93"/>
      <c r="HDZ221" s="93"/>
      <c r="HEA221" s="93"/>
      <c r="HEB221" s="93"/>
      <c r="HEC221" s="93"/>
      <c r="HED221" s="93"/>
      <c r="HEE221" s="93"/>
      <c r="HEF221" s="93"/>
      <c r="HEG221" s="93"/>
      <c r="HEH221" s="93"/>
      <c r="HEI221" s="93"/>
      <c r="HEJ221" s="93"/>
      <c r="HEK221" s="93"/>
      <c r="HEL221" s="93"/>
      <c r="HEM221" s="93"/>
      <c r="HEN221" s="93"/>
      <c r="HEO221" s="93"/>
      <c r="HEP221" s="93"/>
      <c r="HEQ221" s="93"/>
      <c r="HER221" s="93"/>
      <c r="HES221" s="93"/>
      <c r="HET221" s="93"/>
      <c r="HEU221" s="93"/>
      <c r="HEV221" s="93"/>
      <c r="HEW221" s="93"/>
      <c r="HEX221" s="93"/>
      <c r="HEY221" s="93"/>
      <c r="HEZ221" s="93"/>
      <c r="HFA221" s="93"/>
      <c r="HFB221" s="93"/>
      <c r="HFC221" s="93"/>
      <c r="HFD221" s="93"/>
      <c r="HFE221" s="93"/>
      <c r="HFF221" s="93"/>
      <c r="HFG221" s="93"/>
      <c r="HFH221" s="93"/>
      <c r="HFI221" s="93"/>
      <c r="HFJ221" s="93"/>
      <c r="HFK221" s="93"/>
      <c r="HFL221" s="93"/>
      <c r="HFM221" s="93"/>
      <c r="HFN221" s="93"/>
      <c r="HFO221" s="93"/>
      <c r="HFP221" s="93"/>
      <c r="HFQ221" s="93"/>
      <c r="HFR221" s="93"/>
      <c r="HFS221" s="93"/>
      <c r="HFT221" s="93"/>
      <c r="HFU221" s="93"/>
      <c r="HFV221" s="93"/>
      <c r="HFW221" s="93"/>
      <c r="HFX221" s="93"/>
      <c r="HFY221" s="93"/>
      <c r="HFZ221" s="93"/>
      <c r="HGA221" s="93"/>
      <c r="HGB221" s="93"/>
      <c r="HGC221" s="93"/>
      <c r="HGD221" s="93"/>
      <c r="HGE221" s="93"/>
      <c r="HGF221" s="93"/>
      <c r="HGG221" s="93"/>
      <c r="HGH221" s="93"/>
      <c r="HGI221" s="93"/>
      <c r="HGJ221" s="93"/>
      <c r="HGK221" s="93"/>
      <c r="HGL221" s="93"/>
      <c r="HGM221" s="93"/>
      <c r="HGN221" s="93"/>
      <c r="HGO221" s="93"/>
      <c r="HGP221" s="93"/>
      <c r="HGQ221" s="93"/>
      <c r="HGR221" s="93"/>
      <c r="HGS221" s="93"/>
      <c r="HGT221" s="93"/>
      <c r="HGU221" s="93"/>
      <c r="HGV221" s="93"/>
      <c r="HGW221" s="93"/>
      <c r="HGX221" s="93"/>
      <c r="HGY221" s="93"/>
      <c r="HGZ221" s="93"/>
      <c r="HHA221" s="93"/>
      <c r="HHB221" s="93"/>
      <c r="HHC221" s="93"/>
      <c r="HHD221" s="93"/>
      <c r="HHE221" s="93"/>
      <c r="HHF221" s="93"/>
      <c r="HHG221" s="93"/>
      <c r="HHH221" s="93"/>
      <c r="HHI221" s="93"/>
      <c r="HHJ221" s="93"/>
      <c r="HHK221" s="93"/>
      <c r="HHL221" s="93"/>
      <c r="HHM221" s="93"/>
      <c r="HHN221" s="93"/>
      <c r="HHO221" s="93"/>
      <c r="HHP221" s="93"/>
      <c r="HHQ221" s="93"/>
      <c r="HHR221" s="93"/>
      <c r="HHS221" s="93"/>
      <c r="HHT221" s="93"/>
      <c r="HHU221" s="93"/>
      <c r="HHV221" s="93"/>
      <c r="HHW221" s="93"/>
      <c r="HHX221" s="93"/>
      <c r="HHY221" s="93"/>
      <c r="HHZ221" s="93"/>
      <c r="HIA221" s="93"/>
      <c r="HIB221" s="93"/>
      <c r="HIC221" s="93"/>
      <c r="HID221" s="93"/>
      <c r="HIE221" s="93"/>
      <c r="HIF221" s="93"/>
      <c r="HIG221" s="93"/>
      <c r="HIH221" s="93"/>
      <c r="HII221" s="93"/>
      <c r="HIJ221" s="93"/>
      <c r="HIK221" s="93"/>
      <c r="HIL221" s="93"/>
      <c r="HIM221" s="93"/>
      <c r="HIN221" s="93"/>
      <c r="HIO221" s="93"/>
      <c r="HIP221" s="93"/>
      <c r="HIQ221" s="93"/>
      <c r="HIR221" s="93"/>
      <c r="HIS221" s="93"/>
      <c r="HIT221" s="93"/>
      <c r="HIU221" s="93"/>
      <c r="HIV221" s="93"/>
      <c r="HIW221" s="93"/>
      <c r="HIX221" s="93"/>
      <c r="HIY221" s="93"/>
      <c r="HIZ221" s="93"/>
      <c r="HJA221" s="93"/>
      <c r="HJB221" s="93"/>
      <c r="HJC221" s="93"/>
      <c r="HJD221" s="93"/>
      <c r="HJE221" s="93"/>
      <c r="HJF221" s="93"/>
      <c r="HJG221" s="93"/>
      <c r="HJH221" s="93"/>
      <c r="HJI221" s="93"/>
      <c r="HJJ221" s="93"/>
      <c r="HJK221" s="93"/>
      <c r="HJL221" s="93"/>
      <c r="HJM221" s="93"/>
      <c r="HJN221" s="93"/>
      <c r="HJO221" s="93"/>
      <c r="HJP221" s="93"/>
      <c r="HJQ221" s="93"/>
      <c r="HJR221" s="93"/>
      <c r="HJS221" s="93"/>
      <c r="HJT221" s="93"/>
      <c r="HJU221" s="93"/>
      <c r="HJV221" s="93"/>
      <c r="HJW221" s="93"/>
      <c r="HJX221" s="93"/>
      <c r="HJY221" s="93"/>
      <c r="HJZ221" s="93"/>
      <c r="HKA221" s="93"/>
      <c r="HKB221" s="93"/>
      <c r="HKC221" s="93"/>
      <c r="HKD221" s="93"/>
      <c r="HKE221" s="93"/>
      <c r="HKF221" s="93"/>
      <c r="HKG221" s="93"/>
      <c r="HKH221" s="93"/>
      <c r="HKI221" s="93"/>
      <c r="HKJ221" s="93"/>
      <c r="HKK221" s="93"/>
      <c r="HKL221" s="93"/>
      <c r="HKM221" s="93"/>
      <c r="HKN221" s="93"/>
      <c r="HKO221" s="93"/>
      <c r="HKP221" s="93"/>
      <c r="HKQ221" s="93"/>
      <c r="HKR221" s="93"/>
      <c r="HKS221" s="93"/>
      <c r="HKT221" s="93"/>
      <c r="HKU221" s="93"/>
      <c r="HKV221" s="93"/>
      <c r="HKW221" s="93"/>
      <c r="HKX221" s="93"/>
      <c r="HKY221" s="93"/>
      <c r="HKZ221" s="93"/>
      <c r="HLA221" s="93"/>
      <c r="HLB221" s="93"/>
      <c r="HLC221" s="93"/>
      <c r="HLD221" s="93"/>
      <c r="HLE221" s="93"/>
      <c r="HLF221" s="93"/>
      <c r="HLG221" s="93"/>
      <c r="HLH221" s="93"/>
      <c r="HLI221" s="93"/>
      <c r="HLJ221" s="93"/>
      <c r="HLK221" s="93"/>
      <c r="HLL221" s="93"/>
      <c r="HLM221" s="93"/>
      <c r="HLN221" s="93"/>
      <c r="HLO221" s="93"/>
      <c r="HLP221" s="93"/>
      <c r="HLQ221" s="93"/>
      <c r="HLR221" s="93"/>
      <c r="HLS221" s="93"/>
      <c r="HLT221" s="93"/>
      <c r="HLU221" s="93"/>
      <c r="HLV221" s="93"/>
      <c r="HLW221" s="93"/>
      <c r="HLX221" s="93"/>
      <c r="HLY221" s="93"/>
      <c r="HLZ221" s="93"/>
      <c r="HMA221" s="93"/>
      <c r="HMB221" s="93"/>
      <c r="HMC221" s="93"/>
      <c r="HMD221" s="93"/>
      <c r="HME221" s="93"/>
      <c r="HMF221" s="93"/>
      <c r="HMG221" s="93"/>
      <c r="HMH221" s="93"/>
      <c r="HMI221" s="93"/>
      <c r="HMJ221" s="93"/>
      <c r="HMK221" s="93"/>
      <c r="HML221" s="93"/>
      <c r="HMM221" s="93"/>
      <c r="HMN221" s="93"/>
      <c r="HMO221" s="93"/>
      <c r="HMP221" s="93"/>
      <c r="HMQ221" s="93"/>
      <c r="HMR221" s="93"/>
      <c r="HMS221" s="93"/>
      <c r="HMT221" s="93"/>
      <c r="HMU221" s="93"/>
      <c r="HMV221" s="93"/>
      <c r="HMW221" s="93"/>
      <c r="HMX221" s="93"/>
      <c r="HMY221" s="93"/>
      <c r="HMZ221" s="93"/>
      <c r="HNA221" s="93"/>
      <c r="HNB221" s="93"/>
      <c r="HNC221" s="93"/>
      <c r="HND221" s="93"/>
      <c r="HNE221" s="93"/>
      <c r="HNF221" s="93"/>
      <c r="HNG221" s="93"/>
      <c r="HNH221" s="93"/>
      <c r="HNI221" s="93"/>
      <c r="HNJ221" s="93"/>
      <c r="HNK221" s="93"/>
      <c r="HNL221" s="93"/>
      <c r="HNM221" s="93"/>
      <c r="HNN221" s="93"/>
      <c r="HNO221" s="93"/>
      <c r="HNP221" s="93"/>
      <c r="HNQ221" s="93"/>
      <c r="HNR221" s="93"/>
      <c r="HNS221" s="93"/>
      <c r="HNT221" s="93"/>
      <c r="HNU221" s="93"/>
      <c r="HNV221" s="93"/>
      <c r="HNW221" s="93"/>
      <c r="HNX221" s="93"/>
      <c r="HNY221" s="93"/>
      <c r="HNZ221" s="93"/>
      <c r="HOA221" s="93"/>
      <c r="HOB221" s="93"/>
      <c r="HOC221" s="93"/>
      <c r="HOD221" s="93"/>
      <c r="HOE221" s="93"/>
      <c r="HOF221" s="93"/>
      <c r="HOG221" s="93"/>
      <c r="HOH221" s="93"/>
      <c r="HOI221" s="93"/>
      <c r="HOJ221" s="93"/>
      <c r="HOK221" s="93"/>
      <c r="HOL221" s="93"/>
      <c r="HOM221" s="93"/>
      <c r="HON221" s="93"/>
      <c r="HOO221" s="93"/>
      <c r="HOP221" s="93"/>
      <c r="HOQ221" s="93"/>
      <c r="HOR221" s="93"/>
      <c r="HOS221" s="93"/>
      <c r="HOT221" s="93"/>
      <c r="HOU221" s="93"/>
      <c r="HOV221" s="93"/>
      <c r="HOW221" s="93"/>
      <c r="HOX221" s="93"/>
      <c r="HOY221" s="93"/>
      <c r="HOZ221" s="93"/>
      <c r="HPA221" s="93"/>
      <c r="HPB221" s="93"/>
      <c r="HPC221" s="93"/>
      <c r="HPD221" s="93"/>
      <c r="HPE221" s="93"/>
      <c r="HPF221" s="93"/>
      <c r="HPG221" s="93"/>
      <c r="HPH221" s="93"/>
      <c r="HPI221" s="93"/>
      <c r="HPJ221" s="93"/>
      <c r="HPK221" s="93"/>
      <c r="HPL221" s="93"/>
      <c r="HPM221" s="93"/>
      <c r="HPN221" s="93"/>
      <c r="HPO221" s="93"/>
      <c r="HPP221" s="93"/>
      <c r="HPQ221" s="93"/>
      <c r="HPR221" s="93"/>
      <c r="HPS221" s="93"/>
      <c r="HPT221" s="93"/>
      <c r="HPU221" s="93"/>
      <c r="HPV221" s="93"/>
      <c r="HPW221" s="93"/>
      <c r="HPX221" s="93"/>
      <c r="HPY221" s="93"/>
      <c r="HPZ221" s="93"/>
      <c r="HQA221" s="93"/>
      <c r="HQB221" s="93"/>
      <c r="HQC221" s="93"/>
      <c r="HQD221" s="93"/>
      <c r="HQE221" s="93"/>
      <c r="HQF221" s="93"/>
      <c r="HQG221" s="93"/>
      <c r="HQH221" s="93"/>
      <c r="HQI221" s="93"/>
      <c r="HQJ221" s="93"/>
      <c r="HQK221" s="93"/>
      <c r="HQL221" s="93"/>
      <c r="HQM221" s="93"/>
      <c r="HQN221" s="93"/>
      <c r="HQO221" s="93"/>
      <c r="HQP221" s="93"/>
      <c r="HQQ221" s="93"/>
      <c r="HQR221" s="93"/>
      <c r="HQS221" s="93"/>
      <c r="HQT221" s="93"/>
      <c r="HQU221" s="93"/>
      <c r="HQV221" s="93"/>
      <c r="HQW221" s="93"/>
      <c r="HQX221" s="93"/>
      <c r="HQY221" s="93"/>
      <c r="HQZ221" s="93"/>
      <c r="HRA221" s="93"/>
      <c r="HRB221" s="93"/>
      <c r="HRC221" s="93"/>
      <c r="HRD221" s="93"/>
      <c r="HRE221" s="93"/>
      <c r="HRF221" s="93"/>
      <c r="HRG221" s="93"/>
      <c r="HRH221" s="93"/>
      <c r="HRI221" s="93"/>
      <c r="HRJ221" s="93"/>
      <c r="HRK221" s="93"/>
      <c r="HRL221" s="93"/>
      <c r="HRM221" s="93"/>
      <c r="HRN221" s="93"/>
      <c r="HRO221" s="93"/>
      <c r="HRP221" s="93"/>
      <c r="HRQ221" s="93"/>
      <c r="HRR221" s="93"/>
      <c r="HRS221" s="93"/>
      <c r="HRT221" s="93"/>
      <c r="HRU221" s="93"/>
      <c r="HRV221" s="93"/>
      <c r="HRW221" s="93"/>
      <c r="HRX221" s="93"/>
      <c r="HRY221" s="93"/>
      <c r="HRZ221" s="93"/>
      <c r="HSA221" s="93"/>
      <c r="HSB221" s="93"/>
      <c r="HSC221" s="93"/>
      <c r="HSD221" s="93"/>
      <c r="HSE221" s="93"/>
      <c r="HSF221" s="93"/>
      <c r="HSG221" s="93"/>
      <c r="HSH221" s="93"/>
      <c r="HSI221" s="93"/>
      <c r="HSJ221" s="93"/>
      <c r="HSK221" s="93"/>
      <c r="HSL221" s="93"/>
      <c r="HSM221" s="93"/>
      <c r="HSN221" s="93"/>
      <c r="HSO221" s="93"/>
      <c r="HSP221" s="93"/>
      <c r="HSQ221" s="93"/>
      <c r="HSR221" s="93"/>
      <c r="HSS221" s="93"/>
      <c r="HST221" s="93"/>
      <c r="HSU221" s="93"/>
      <c r="HSV221" s="93"/>
      <c r="HSW221" s="93"/>
      <c r="HSX221" s="93"/>
      <c r="HSY221" s="93"/>
      <c r="HSZ221" s="93"/>
      <c r="HTA221" s="93"/>
      <c r="HTB221" s="93"/>
      <c r="HTC221" s="93"/>
      <c r="HTD221" s="93"/>
      <c r="HTE221" s="93"/>
      <c r="HTF221" s="93"/>
      <c r="HTG221" s="93"/>
      <c r="HTH221" s="93"/>
      <c r="HTI221" s="93"/>
      <c r="HTJ221" s="93"/>
      <c r="HTK221" s="93"/>
      <c r="HTL221" s="93"/>
      <c r="HTM221" s="93"/>
      <c r="HTN221" s="93"/>
      <c r="HTO221" s="93"/>
      <c r="HTP221" s="93"/>
      <c r="HTQ221" s="93"/>
      <c r="HTR221" s="93"/>
      <c r="HTS221" s="93"/>
      <c r="HTT221" s="93"/>
      <c r="HTU221" s="93"/>
      <c r="HTV221" s="93"/>
      <c r="HTW221" s="93"/>
      <c r="HTX221" s="93"/>
      <c r="HTY221" s="93"/>
      <c r="HTZ221" s="93"/>
      <c r="HUA221" s="93"/>
      <c r="HUB221" s="93"/>
      <c r="HUC221" s="93"/>
      <c r="HUD221" s="93"/>
      <c r="HUE221" s="93"/>
      <c r="HUF221" s="93"/>
      <c r="HUG221" s="93"/>
      <c r="HUH221" s="93"/>
      <c r="HUI221" s="93"/>
      <c r="HUJ221" s="93"/>
      <c r="HUK221" s="93"/>
      <c r="HUL221" s="93"/>
      <c r="HUM221" s="93"/>
      <c r="HUN221" s="93"/>
      <c r="HUO221" s="93"/>
      <c r="HUP221" s="93"/>
      <c r="HUQ221" s="93"/>
      <c r="HUR221" s="93"/>
      <c r="HUS221" s="93"/>
      <c r="HUT221" s="93"/>
      <c r="HUU221" s="93"/>
      <c r="HUV221" s="93"/>
      <c r="HUW221" s="93"/>
      <c r="HUX221" s="93"/>
      <c r="HUY221" s="93"/>
      <c r="HUZ221" s="93"/>
      <c r="HVA221" s="93"/>
      <c r="HVB221" s="93"/>
      <c r="HVC221" s="93"/>
      <c r="HVD221" s="93"/>
      <c r="HVE221" s="93"/>
      <c r="HVF221" s="93"/>
      <c r="HVG221" s="93"/>
      <c r="HVH221" s="93"/>
      <c r="HVI221" s="93"/>
      <c r="HVJ221" s="93"/>
      <c r="HVK221" s="93"/>
      <c r="HVL221" s="93"/>
      <c r="HVM221" s="93"/>
      <c r="HVN221" s="93"/>
      <c r="HVO221" s="93"/>
      <c r="HVP221" s="93"/>
      <c r="HVQ221" s="93"/>
      <c r="HVR221" s="93"/>
      <c r="HVS221" s="93"/>
      <c r="HVT221" s="93"/>
      <c r="HVU221" s="93"/>
      <c r="HVV221" s="93"/>
      <c r="HVW221" s="93"/>
      <c r="HVX221" s="93"/>
      <c r="HVY221" s="93"/>
      <c r="HVZ221" s="93"/>
      <c r="HWA221" s="93"/>
      <c r="HWB221" s="93"/>
      <c r="HWC221" s="93"/>
      <c r="HWD221" s="93"/>
      <c r="HWE221" s="93"/>
      <c r="HWF221" s="93"/>
      <c r="HWG221" s="93"/>
      <c r="HWH221" s="93"/>
      <c r="HWI221" s="93"/>
      <c r="HWJ221" s="93"/>
      <c r="HWK221" s="93"/>
      <c r="HWL221" s="93"/>
      <c r="HWM221" s="93"/>
      <c r="HWN221" s="93"/>
      <c r="HWO221" s="93"/>
      <c r="HWP221" s="93"/>
      <c r="HWQ221" s="93"/>
      <c r="HWR221" s="93"/>
      <c r="HWS221" s="93"/>
      <c r="HWT221" s="93"/>
      <c r="HWU221" s="93"/>
      <c r="HWV221" s="93"/>
      <c r="HWW221" s="93"/>
      <c r="HWX221" s="93"/>
      <c r="HWY221" s="93"/>
      <c r="HWZ221" s="93"/>
      <c r="HXA221" s="93"/>
      <c r="HXB221" s="93"/>
      <c r="HXC221" s="93"/>
      <c r="HXD221" s="93"/>
      <c r="HXE221" s="93"/>
      <c r="HXF221" s="93"/>
      <c r="HXG221" s="93"/>
      <c r="HXH221" s="93"/>
      <c r="HXI221" s="93"/>
      <c r="HXJ221" s="93"/>
      <c r="HXK221" s="93"/>
      <c r="HXL221" s="93"/>
      <c r="HXM221" s="93"/>
      <c r="HXN221" s="93"/>
      <c r="HXO221" s="93"/>
      <c r="HXP221" s="93"/>
      <c r="HXQ221" s="93"/>
      <c r="HXR221" s="93"/>
      <c r="HXS221" s="93"/>
      <c r="HXT221" s="93"/>
      <c r="HXU221" s="93"/>
      <c r="HXV221" s="93"/>
      <c r="HXW221" s="93"/>
      <c r="HXX221" s="93"/>
      <c r="HXY221" s="93"/>
      <c r="HXZ221" s="93"/>
      <c r="HYA221" s="93"/>
      <c r="HYB221" s="93"/>
      <c r="HYC221" s="93"/>
      <c r="HYD221" s="93"/>
      <c r="HYE221" s="93"/>
      <c r="HYF221" s="93"/>
      <c r="HYG221" s="93"/>
      <c r="HYH221" s="93"/>
      <c r="HYI221" s="93"/>
      <c r="HYJ221" s="93"/>
      <c r="HYK221" s="93"/>
      <c r="HYL221" s="93"/>
      <c r="HYM221" s="93"/>
      <c r="HYN221" s="93"/>
      <c r="HYO221" s="93"/>
      <c r="HYP221" s="93"/>
      <c r="HYQ221" s="93"/>
      <c r="HYR221" s="93"/>
      <c r="HYS221" s="93"/>
      <c r="HYT221" s="93"/>
      <c r="HYU221" s="93"/>
      <c r="HYV221" s="93"/>
      <c r="HYW221" s="93"/>
      <c r="HYX221" s="93"/>
      <c r="HYY221" s="93"/>
      <c r="HYZ221" s="93"/>
      <c r="HZA221" s="93"/>
      <c r="HZB221" s="93"/>
      <c r="HZC221" s="93"/>
      <c r="HZD221" s="93"/>
      <c r="HZE221" s="93"/>
      <c r="HZF221" s="93"/>
      <c r="HZG221" s="93"/>
      <c r="HZH221" s="93"/>
      <c r="HZI221" s="93"/>
      <c r="HZJ221" s="93"/>
      <c r="HZK221" s="93"/>
      <c r="HZL221" s="93"/>
      <c r="HZM221" s="93"/>
      <c r="HZN221" s="93"/>
      <c r="HZO221" s="93"/>
      <c r="HZP221" s="93"/>
      <c r="HZQ221" s="93"/>
      <c r="HZR221" s="93"/>
      <c r="HZS221" s="93"/>
      <c r="HZT221" s="93"/>
      <c r="HZU221" s="93"/>
      <c r="HZV221" s="93"/>
      <c r="HZW221" s="93"/>
      <c r="HZX221" s="93"/>
      <c r="HZY221" s="93"/>
      <c r="HZZ221" s="93"/>
      <c r="IAA221" s="93"/>
      <c r="IAB221" s="93"/>
      <c r="IAC221" s="93"/>
      <c r="IAD221" s="93"/>
      <c r="IAE221" s="93"/>
      <c r="IAF221" s="93"/>
      <c r="IAG221" s="93"/>
      <c r="IAH221" s="93"/>
      <c r="IAI221" s="93"/>
      <c r="IAJ221" s="93"/>
      <c r="IAK221" s="93"/>
      <c r="IAL221" s="93"/>
      <c r="IAM221" s="93"/>
      <c r="IAN221" s="93"/>
      <c r="IAO221" s="93"/>
      <c r="IAP221" s="93"/>
      <c r="IAQ221" s="93"/>
      <c r="IAR221" s="93"/>
      <c r="IAS221" s="93"/>
      <c r="IAT221" s="93"/>
      <c r="IAU221" s="93"/>
      <c r="IAV221" s="93"/>
      <c r="IAW221" s="93"/>
      <c r="IAX221" s="93"/>
      <c r="IAY221" s="93"/>
      <c r="IAZ221" s="93"/>
      <c r="IBA221" s="93"/>
      <c r="IBB221" s="93"/>
      <c r="IBC221" s="93"/>
      <c r="IBD221" s="93"/>
      <c r="IBE221" s="93"/>
      <c r="IBF221" s="93"/>
      <c r="IBG221" s="93"/>
      <c r="IBH221" s="93"/>
      <c r="IBI221" s="93"/>
      <c r="IBJ221" s="93"/>
      <c r="IBK221" s="93"/>
      <c r="IBL221" s="93"/>
      <c r="IBM221" s="93"/>
      <c r="IBN221" s="93"/>
      <c r="IBO221" s="93"/>
      <c r="IBP221" s="93"/>
      <c r="IBQ221" s="93"/>
      <c r="IBR221" s="93"/>
      <c r="IBS221" s="93"/>
      <c r="IBT221" s="93"/>
      <c r="IBU221" s="93"/>
      <c r="IBV221" s="93"/>
      <c r="IBW221" s="93"/>
      <c r="IBX221" s="93"/>
      <c r="IBY221" s="93"/>
      <c r="IBZ221" s="93"/>
      <c r="ICA221" s="93"/>
      <c r="ICB221" s="93"/>
      <c r="ICC221" s="93"/>
      <c r="ICD221" s="93"/>
      <c r="ICE221" s="93"/>
      <c r="ICF221" s="93"/>
      <c r="ICG221" s="93"/>
      <c r="ICH221" s="93"/>
      <c r="ICI221" s="93"/>
      <c r="ICJ221" s="93"/>
      <c r="ICK221" s="93"/>
      <c r="ICL221" s="93"/>
      <c r="ICM221" s="93"/>
      <c r="ICN221" s="93"/>
      <c r="ICO221" s="93"/>
      <c r="ICP221" s="93"/>
      <c r="ICQ221" s="93"/>
      <c r="ICR221" s="93"/>
      <c r="ICS221" s="93"/>
      <c r="ICT221" s="93"/>
      <c r="ICU221" s="93"/>
      <c r="ICV221" s="93"/>
      <c r="ICW221" s="93"/>
      <c r="ICX221" s="93"/>
      <c r="ICY221" s="93"/>
      <c r="ICZ221" s="93"/>
      <c r="IDA221" s="93"/>
      <c r="IDB221" s="93"/>
      <c r="IDC221" s="93"/>
      <c r="IDD221" s="93"/>
      <c r="IDE221" s="93"/>
      <c r="IDF221" s="93"/>
      <c r="IDG221" s="93"/>
      <c r="IDH221" s="93"/>
      <c r="IDI221" s="93"/>
      <c r="IDJ221" s="93"/>
      <c r="IDK221" s="93"/>
      <c r="IDL221" s="93"/>
      <c r="IDM221" s="93"/>
      <c r="IDN221" s="93"/>
      <c r="IDO221" s="93"/>
      <c r="IDP221" s="93"/>
      <c r="IDQ221" s="93"/>
      <c r="IDR221" s="93"/>
      <c r="IDS221" s="93"/>
      <c r="IDT221" s="93"/>
      <c r="IDU221" s="93"/>
      <c r="IDV221" s="93"/>
      <c r="IDW221" s="93"/>
      <c r="IDX221" s="93"/>
      <c r="IDY221" s="93"/>
      <c r="IDZ221" s="93"/>
      <c r="IEA221" s="93"/>
      <c r="IEB221" s="93"/>
      <c r="IEC221" s="93"/>
      <c r="IED221" s="93"/>
      <c r="IEE221" s="93"/>
      <c r="IEF221" s="93"/>
      <c r="IEG221" s="93"/>
      <c r="IEH221" s="93"/>
      <c r="IEI221" s="93"/>
      <c r="IEJ221" s="93"/>
      <c r="IEK221" s="93"/>
      <c r="IEL221" s="93"/>
      <c r="IEM221" s="93"/>
      <c r="IEN221" s="93"/>
      <c r="IEO221" s="93"/>
      <c r="IEP221" s="93"/>
      <c r="IEQ221" s="93"/>
      <c r="IER221" s="93"/>
      <c r="IES221" s="93"/>
      <c r="IET221" s="93"/>
      <c r="IEU221" s="93"/>
      <c r="IEV221" s="93"/>
      <c r="IEW221" s="93"/>
      <c r="IEX221" s="93"/>
      <c r="IEY221" s="93"/>
      <c r="IEZ221" s="93"/>
      <c r="IFA221" s="93"/>
      <c r="IFB221" s="93"/>
      <c r="IFC221" s="93"/>
      <c r="IFD221" s="93"/>
      <c r="IFE221" s="93"/>
      <c r="IFF221" s="93"/>
      <c r="IFG221" s="93"/>
      <c r="IFH221" s="93"/>
      <c r="IFI221" s="93"/>
      <c r="IFJ221" s="93"/>
      <c r="IFK221" s="93"/>
      <c r="IFL221" s="93"/>
      <c r="IFM221" s="93"/>
      <c r="IFN221" s="93"/>
      <c r="IFO221" s="93"/>
      <c r="IFP221" s="93"/>
      <c r="IFQ221" s="93"/>
      <c r="IFR221" s="93"/>
      <c r="IFS221" s="93"/>
      <c r="IFT221" s="93"/>
      <c r="IFU221" s="93"/>
      <c r="IFV221" s="93"/>
      <c r="IFW221" s="93"/>
      <c r="IFX221" s="93"/>
      <c r="IFY221" s="93"/>
      <c r="IFZ221" s="93"/>
      <c r="IGA221" s="93"/>
      <c r="IGB221" s="93"/>
      <c r="IGC221" s="93"/>
      <c r="IGD221" s="93"/>
      <c r="IGE221" s="93"/>
      <c r="IGF221" s="93"/>
      <c r="IGG221" s="93"/>
      <c r="IGH221" s="93"/>
      <c r="IGI221" s="93"/>
      <c r="IGJ221" s="93"/>
      <c r="IGK221" s="93"/>
      <c r="IGL221" s="93"/>
      <c r="IGM221" s="93"/>
      <c r="IGN221" s="93"/>
      <c r="IGO221" s="93"/>
      <c r="IGP221" s="93"/>
      <c r="IGQ221" s="93"/>
      <c r="IGR221" s="93"/>
      <c r="IGS221" s="93"/>
      <c r="IGT221" s="93"/>
      <c r="IGU221" s="93"/>
      <c r="IGV221" s="93"/>
      <c r="IGW221" s="93"/>
      <c r="IGX221" s="93"/>
      <c r="IGY221" s="93"/>
      <c r="IGZ221" s="93"/>
      <c r="IHA221" s="93"/>
      <c r="IHB221" s="93"/>
      <c r="IHC221" s="93"/>
      <c r="IHD221" s="93"/>
      <c r="IHE221" s="93"/>
      <c r="IHF221" s="93"/>
      <c r="IHG221" s="93"/>
      <c r="IHH221" s="93"/>
      <c r="IHI221" s="93"/>
      <c r="IHJ221" s="93"/>
      <c r="IHK221" s="93"/>
      <c r="IHL221" s="93"/>
      <c r="IHM221" s="93"/>
      <c r="IHN221" s="93"/>
      <c r="IHO221" s="93"/>
      <c r="IHP221" s="93"/>
      <c r="IHQ221" s="93"/>
      <c r="IHR221" s="93"/>
      <c r="IHS221" s="93"/>
      <c r="IHT221" s="93"/>
      <c r="IHU221" s="93"/>
      <c r="IHV221" s="93"/>
      <c r="IHW221" s="93"/>
      <c r="IHX221" s="93"/>
      <c r="IHY221" s="93"/>
      <c r="IHZ221" s="93"/>
      <c r="IIA221" s="93"/>
      <c r="IIB221" s="93"/>
      <c r="IIC221" s="93"/>
      <c r="IID221" s="93"/>
      <c r="IIE221" s="93"/>
      <c r="IIF221" s="93"/>
      <c r="IIG221" s="93"/>
      <c r="IIH221" s="93"/>
      <c r="III221" s="93"/>
      <c r="IIJ221" s="93"/>
      <c r="IIK221" s="93"/>
      <c r="IIL221" s="93"/>
      <c r="IIM221" s="93"/>
      <c r="IIN221" s="93"/>
      <c r="IIO221" s="93"/>
      <c r="IIP221" s="93"/>
      <c r="IIQ221" s="93"/>
      <c r="IIR221" s="93"/>
      <c r="IIS221" s="93"/>
      <c r="IIT221" s="93"/>
      <c r="IIU221" s="93"/>
      <c r="IIV221" s="93"/>
      <c r="IIW221" s="93"/>
      <c r="IIX221" s="93"/>
      <c r="IIY221" s="93"/>
      <c r="IIZ221" s="93"/>
      <c r="IJA221" s="93"/>
      <c r="IJB221" s="93"/>
      <c r="IJC221" s="93"/>
      <c r="IJD221" s="93"/>
      <c r="IJE221" s="93"/>
      <c r="IJF221" s="93"/>
      <c r="IJG221" s="93"/>
      <c r="IJH221" s="93"/>
      <c r="IJI221" s="93"/>
      <c r="IJJ221" s="93"/>
      <c r="IJK221" s="93"/>
      <c r="IJL221" s="93"/>
      <c r="IJM221" s="93"/>
      <c r="IJN221" s="93"/>
      <c r="IJO221" s="93"/>
      <c r="IJP221" s="93"/>
      <c r="IJQ221" s="93"/>
      <c r="IJR221" s="93"/>
      <c r="IJS221" s="93"/>
      <c r="IJT221" s="93"/>
      <c r="IJU221" s="93"/>
      <c r="IJV221" s="93"/>
      <c r="IJW221" s="93"/>
      <c r="IJX221" s="93"/>
      <c r="IJY221" s="93"/>
      <c r="IJZ221" s="93"/>
      <c r="IKA221" s="93"/>
      <c r="IKB221" s="93"/>
      <c r="IKC221" s="93"/>
      <c r="IKD221" s="93"/>
      <c r="IKE221" s="93"/>
      <c r="IKF221" s="93"/>
      <c r="IKG221" s="93"/>
      <c r="IKH221" s="93"/>
      <c r="IKI221" s="93"/>
      <c r="IKJ221" s="93"/>
      <c r="IKK221" s="93"/>
      <c r="IKL221" s="93"/>
      <c r="IKM221" s="93"/>
      <c r="IKN221" s="93"/>
      <c r="IKO221" s="93"/>
      <c r="IKP221" s="93"/>
      <c r="IKQ221" s="93"/>
      <c r="IKR221" s="93"/>
      <c r="IKS221" s="93"/>
      <c r="IKT221" s="93"/>
      <c r="IKU221" s="93"/>
      <c r="IKV221" s="93"/>
      <c r="IKW221" s="93"/>
      <c r="IKX221" s="93"/>
      <c r="IKY221" s="93"/>
      <c r="IKZ221" s="93"/>
      <c r="ILA221" s="93"/>
      <c r="ILB221" s="93"/>
      <c r="ILC221" s="93"/>
      <c r="ILD221" s="93"/>
      <c r="ILE221" s="93"/>
      <c r="ILF221" s="93"/>
      <c r="ILG221" s="93"/>
      <c r="ILH221" s="93"/>
      <c r="ILI221" s="93"/>
      <c r="ILJ221" s="93"/>
      <c r="ILK221" s="93"/>
      <c r="ILL221" s="93"/>
      <c r="ILM221" s="93"/>
      <c r="ILN221" s="93"/>
      <c r="ILO221" s="93"/>
      <c r="ILP221" s="93"/>
      <c r="ILQ221" s="93"/>
      <c r="ILR221" s="93"/>
      <c r="ILS221" s="93"/>
      <c r="ILT221" s="93"/>
      <c r="ILU221" s="93"/>
      <c r="ILV221" s="93"/>
      <c r="ILW221" s="93"/>
      <c r="ILX221" s="93"/>
      <c r="ILY221" s="93"/>
      <c r="ILZ221" s="93"/>
      <c r="IMA221" s="93"/>
      <c r="IMB221" s="93"/>
      <c r="IMC221" s="93"/>
      <c r="IMD221" s="93"/>
      <c r="IME221" s="93"/>
      <c r="IMF221" s="93"/>
      <c r="IMG221" s="93"/>
      <c r="IMH221" s="93"/>
      <c r="IMI221" s="93"/>
      <c r="IMJ221" s="93"/>
      <c r="IMK221" s="93"/>
      <c r="IML221" s="93"/>
      <c r="IMM221" s="93"/>
      <c r="IMN221" s="93"/>
      <c r="IMO221" s="93"/>
      <c r="IMP221" s="93"/>
      <c r="IMQ221" s="93"/>
      <c r="IMR221" s="93"/>
      <c r="IMS221" s="93"/>
      <c r="IMT221" s="93"/>
      <c r="IMU221" s="93"/>
      <c r="IMV221" s="93"/>
      <c r="IMW221" s="93"/>
      <c r="IMX221" s="93"/>
      <c r="IMY221" s="93"/>
      <c r="IMZ221" s="93"/>
      <c r="INA221" s="93"/>
      <c r="INB221" s="93"/>
      <c r="INC221" s="93"/>
      <c r="IND221" s="93"/>
      <c r="INE221" s="93"/>
      <c r="INF221" s="93"/>
      <c r="ING221" s="93"/>
      <c r="INH221" s="93"/>
      <c r="INI221" s="93"/>
      <c r="INJ221" s="93"/>
      <c r="INK221" s="93"/>
      <c r="INL221" s="93"/>
      <c r="INM221" s="93"/>
      <c r="INN221" s="93"/>
      <c r="INO221" s="93"/>
      <c r="INP221" s="93"/>
      <c r="INQ221" s="93"/>
      <c r="INR221" s="93"/>
      <c r="INS221" s="93"/>
      <c r="INT221" s="93"/>
      <c r="INU221" s="93"/>
      <c r="INV221" s="93"/>
      <c r="INW221" s="93"/>
      <c r="INX221" s="93"/>
      <c r="INY221" s="93"/>
      <c r="INZ221" s="93"/>
      <c r="IOA221" s="93"/>
      <c r="IOB221" s="93"/>
      <c r="IOC221" s="93"/>
      <c r="IOD221" s="93"/>
      <c r="IOE221" s="93"/>
      <c r="IOF221" s="93"/>
      <c r="IOG221" s="93"/>
      <c r="IOH221" s="93"/>
      <c r="IOI221" s="93"/>
      <c r="IOJ221" s="93"/>
      <c r="IOK221" s="93"/>
      <c r="IOL221" s="93"/>
      <c r="IOM221" s="93"/>
      <c r="ION221" s="93"/>
      <c r="IOO221" s="93"/>
      <c r="IOP221" s="93"/>
      <c r="IOQ221" s="93"/>
      <c r="IOR221" s="93"/>
      <c r="IOS221" s="93"/>
      <c r="IOT221" s="93"/>
      <c r="IOU221" s="93"/>
      <c r="IOV221" s="93"/>
      <c r="IOW221" s="93"/>
      <c r="IOX221" s="93"/>
      <c r="IOY221" s="93"/>
      <c r="IOZ221" s="93"/>
      <c r="IPA221" s="93"/>
      <c r="IPB221" s="93"/>
      <c r="IPC221" s="93"/>
      <c r="IPD221" s="93"/>
      <c r="IPE221" s="93"/>
      <c r="IPF221" s="93"/>
      <c r="IPG221" s="93"/>
      <c r="IPH221" s="93"/>
      <c r="IPI221" s="93"/>
      <c r="IPJ221" s="93"/>
      <c r="IPK221" s="93"/>
      <c r="IPL221" s="93"/>
      <c r="IPM221" s="93"/>
      <c r="IPN221" s="93"/>
      <c r="IPO221" s="93"/>
      <c r="IPP221" s="93"/>
      <c r="IPQ221" s="93"/>
      <c r="IPR221" s="93"/>
      <c r="IPS221" s="93"/>
      <c r="IPT221" s="93"/>
      <c r="IPU221" s="93"/>
      <c r="IPV221" s="93"/>
      <c r="IPW221" s="93"/>
      <c r="IPX221" s="93"/>
      <c r="IPY221" s="93"/>
      <c r="IPZ221" s="93"/>
      <c r="IQA221" s="93"/>
      <c r="IQB221" s="93"/>
      <c r="IQC221" s="93"/>
      <c r="IQD221" s="93"/>
      <c r="IQE221" s="93"/>
      <c r="IQF221" s="93"/>
      <c r="IQG221" s="93"/>
      <c r="IQH221" s="93"/>
      <c r="IQI221" s="93"/>
      <c r="IQJ221" s="93"/>
      <c r="IQK221" s="93"/>
      <c r="IQL221" s="93"/>
      <c r="IQM221" s="93"/>
      <c r="IQN221" s="93"/>
      <c r="IQO221" s="93"/>
      <c r="IQP221" s="93"/>
      <c r="IQQ221" s="93"/>
      <c r="IQR221" s="93"/>
      <c r="IQS221" s="93"/>
      <c r="IQT221" s="93"/>
      <c r="IQU221" s="93"/>
      <c r="IQV221" s="93"/>
      <c r="IQW221" s="93"/>
      <c r="IQX221" s="93"/>
      <c r="IQY221" s="93"/>
      <c r="IQZ221" s="93"/>
      <c r="IRA221" s="93"/>
      <c r="IRB221" s="93"/>
      <c r="IRC221" s="93"/>
      <c r="IRD221" s="93"/>
      <c r="IRE221" s="93"/>
      <c r="IRF221" s="93"/>
      <c r="IRG221" s="93"/>
      <c r="IRH221" s="93"/>
      <c r="IRI221" s="93"/>
      <c r="IRJ221" s="93"/>
      <c r="IRK221" s="93"/>
      <c r="IRL221" s="93"/>
      <c r="IRM221" s="93"/>
      <c r="IRN221" s="93"/>
      <c r="IRO221" s="93"/>
      <c r="IRP221" s="93"/>
      <c r="IRQ221" s="93"/>
      <c r="IRR221" s="93"/>
      <c r="IRS221" s="93"/>
      <c r="IRT221" s="93"/>
      <c r="IRU221" s="93"/>
      <c r="IRV221" s="93"/>
      <c r="IRW221" s="93"/>
      <c r="IRX221" s="93"/>
      <c r="IRY221" s="93"/>
      <c r="IRZ221" s="93"/>
      <c r="ISA221" s="93"/>
      <c r="ISB221" s="93"/>
      <c r="ISC221" s="93"/>
      <c r="ISD221" s="93"/>
      <c r="ISE221" s="93"/>
      <c r="ISF221" s="93"/>
      <c r="ISG221" s="93"/>
      <c r="ISH221" s="93"/>
      <c r="ISI221" s="93"/>
      <c r="ISJ221" s="93"/>
      <c r="ISK221" s="93"/>
      <c r="ISL221" s="93"/>
      <c r="ISM221" s="93"/>
      <c r="ISN221" s="93"/>
      <c r="ISO221" s="93"/>
      <c r="ISP221" s="93"/>
      <c r="ISQ221" s="93"/>
      <c r="ISR221" s="93"/>
      <c r="ISS221" s="93"/>
      <c r="IST221" s="93"/>
      <c r="ISU221" s="93"/>
      <c r="ISV221" s="93"/>
      <c r="ISW221" s="93"/>
      <c r="ISX221" s="93"/>
      <c r="ISY221" s="93"/>
      <c r="ISZ221" s="93"/>
      <c r="ITA221" s="93"/>
      <c r="ITB221" s="93"/>
      <c r="ITC221" s="93"/>
      <c r="ITD221" s="93"/>
      <c r="ITE221" s="93"/>
      <c r="ITF221" s="93"/>
      <c r="ITG221" s="93"/>
      <c r="ITH221" s="93"/>
      <c r="ITI221" s="93"/>
      <c r="ITJ221" s="93"/>
      <c r="ITK221" s="93"/>
      <c r="ITL221" s="93"/>
      <c r="ITM221" s="93"/>
      <c r="ITN221" s="93"/>
      <c r="ITO221" s="93"/>
      <c r="ITP221" s="93"/>
      <c r="ITQ221" s="93"/>
      <c r="ITR221" s="93"/>
      <c r="ITS221" s="93"/>
      <c r="ITT221" s="93"/>
      <c r="ITU221" s="93"/>
      <c r="ITV221" s="93"/>
      <c r="ITW221" s="93"/>
      <c r="ITX221" s="93"/>
      <c r="ITY221" s="93"/>
      <c r="ITZ221" s="93"/>
      <c r="IUA221" s="93"/>
      <c r="IUB221" s="93"/>
      <c r="IUC221" s="93"/>
      <c r="IUD221" s="93"/>
      <c r="IUE221" s="93"/>
      <c r="IUF221" s="93"/>
      <c r="IUG221" s="93"/>
      <c r="IUH221" s="93"/>
      <c r="IUI221" s="93"/>
      <c r="IUJ221" s="93"/>
      <c r="IUK221" s="93"/>
      <c r="IUL221" s="93"/>
      <c r="IUM221" s="93"/>
      <c r="IUN221" s="93"/>
      <c r="IUO221" s="93"/>
      <c r="IUP221" s="93"/>
      <c r="IUQ221" s="93"/>
      <c r="IUR221" s="93"/>
      <c r="IUS221" s="93"/>
      <c r="IUT221" s="93"/>
      <c r="IUU221" s="93"/>
      <c r="IUV221" s="93"/>
      <c r="IUW221" s="93"/>
      <c r="IUX221" s="93"/>
      <c r="IUY221" s="93"/>
      <c r="IUZ221" s="93"/>
      <c r="IVA221" s="93"/>
      <c r="IVB221" s="93"/>
      <c r="IVC221" s="93"/>
      <c r="IVD221" s="93"/>
      <c r="IVE221" s="93"/>
      <c r="IVF221" s="93"/>
      <c r="IVG221" s="93"/>
      <c r="IVH221" s="93"/>
      <c r="IVI221" s="93"/>
      <c r="IVJ221" s="93"/>
      <c r="IVK221" s="93"/>
      <c r="IVL221" s="93"/>
      <c r="IVM221" s="93"/>
      <c r="IVN221" s="93"/>
      <c r="IVO221" s="93"/>
      <c r="IVP221" s="93"/>
      <c r="IVQ221" s="93"/>
      <c r="IVR221" s="93"/>
      <c r="IVS221" s="93"/>
      <c r="IVT221" s="93"/>
      <c r="IVU221" s="93"/>
      <c r="IVV221" s="93"/>
      <c r="IVW221" s="93"/>
      <c r="IVX221" s="93"/>
      <c r="IVY221" s="93"/>
      <c r="IVZ221" s="93"/>
      <c r="IWA221" s="93"/>
      <c r="IWB221" s="93"/>
      <c r="IWC221" s="93"/>
      <c r="IWD221" s="93"/>
      <c r="IWE221" s="93"/>
      <c r="IWF221" s="93"/>
      <c r="IWG221" s="93"/>
      <c r="IWH221" s="93"/>
      <c r="IWI221" s="93"/>
      <c r="IWJ221" s="93"/>
      <c r="IWK221" s="93"/>
      <c r="IWL221" s="93"/>
      <c r="IWM221" s="93"/>
      <c r="IWN221" s="93"/>
      <c r="IWO221" s="93"/>
      <c r="IWP221" s="93"/>
      <c r="IWQ221" s="93"/>
      <c r="IWR221" s="93"/>
      <c r="IWS221" s="93"/>
      <c r="IWT221" s="93"/>
      <c r="IWU221" s="93"/>
      <c r="IWV221" s="93"/>
      <c r="IWW221" s="93"/>
      <c r="IWX221" s="93"/>
      <c r="IWY221" s="93"/>
      <c r="IWZ221" s="93"/>
      <c r="IXA221" s="93"/>
      <c r="IXB221" s="93"/>
      <c r="IXC221" s="93"/>
      <c r="IXD221" s="93"/>
      <c r="IXE221" s="93"/>
      <c r="IXF221" s="93"/>
      <c r="IXG221" s="93"/>
      <c r="IXH221" s="93"/>
      <c r="IXI221" s="93"/>
      <c r="IXJ221" s="93"/>
      <c r="IXK221" s="93"/>
      <c r="IXL221" s="93"/>
      <c r="IXM221" s="93"/>
      <c r="IXN221" s="93"/>
      <c r="IXO221" s="93"/>
      <c r="IXP221" s="93"/>
      <c r="IXQ221" s="93"/>
      <c r="IXR221" s="93"/>
      <c r="IXS221" s="93"/>
      <c r="IXT221" s="93"/>
      <c r="IXU221" s="93"/>
      <c r="IXV221" s="93"/>
      <c r="IXW221" s="93"/>
      <c r="IXX221" s="93"/>
      <c r="IXY221" s="93"/>
      <c r="IXZ221" s="93"/>
      <c r="IYA221" s="93"/>
      <c r="IYB221" s="93"/>
      <c r="IYC221" s="93"/>
      <c r="IYD221" s="93"/>
      <c r="IYE221" s="93"/>
      <c r="IYF221" s="93"/>
      <c r="IYG221" s="93"/>
      <c r="IYH221" s="93"/>
      <c r="IYI221" s="93"/>
      <c r="IYJ221" s="93"/>
      <c r="IYK221" s="93"/>
      <c r="IYL221" s="93"/>
      <c r="IYM221" s="93"/>
      <c r="IYN221" s="93"/>
      <c r="IYO221" s="93"/>
      <c r="IYP221" s="93"/>
      <c r="IYQ221" s="93"/>
      <c r="IYR221" s="93"/>
      <c r="IYS221" s="93"/>
      <c r="IYT221" s="93"/>
      <c r="IYU221" s="93"/>
      <c r="IYV221" s="93"/>
      <c r="IYW221" s="93"/>
      <c r="IYX221" s="93"/>
      <c r="IYY221" s="93"/>
      <c r="IYZ221" s="93"/>
      <c r="IZA221" s="93"/>
      <c r="IZB221" s="93"/>
      <c r="IZC221" s="93"/>
      <c r="IZD221" s="93"/>
      <c r="IZE221" s="93"/>
      <c r="IZF221" s="93"/>
      <c r="IZG221" s="93"/>
      <c r="IZH221" s="93"/>
      <c r="IZI221" s="93"/>
      <c r="IZJ221" s="93"/>
      <c r="IZK221" s="93"/>
      <c r="IZL221" s="93"/>
      <c r="IZM221" s="93"/>
      <c r="IZN221" s="93"/>
      <c r="IZO221" s="93"/>
      <c r="IZP221" s="93"/>
      <c r="IZQ221" s="93"/>
      <c r="IZR221" s="93"/>
      <c r="IZS221" s="93"/>
      <c r="IZT221" s="93"/>
      <c r="IZU221" s="93"/>
      <c r="IZV221" s="93"/>
      <c r="IZW221" s="93"/>
      <c r="IZX221" s="93"/>
      <c r="IZY221" s="93"/>
      <c r="IZZ221" s="93"/>
      <c r="JAA221" s="93"/>
      <c r="JAB221" s="93"/>
      <c r="JAC221" s="93"/>
      <c r="JAD221" s="93"/>
      <c r="JAE221" s="93"/>
      <c r="JAF221" s="93"/>
      <c r="JAG221" s="93"/>
      <c r="JAH221" s="93"/>
      <c r="JAI221" s="93"/>
      <c r="JAJ221" s="93"/>
      <c r="JAK221" s="93"/>
      <c r="JAL221" s="93"/>
      <c r="JAM221" s="93"/>
      <c r="JAN221" s="93"/>
      <c r="JAO221" s="93"/>
      <c r="JAP221" s="93"/>
      <c r="JAQ221" s="93"/>
      <c r="JAR221" s="93"/>
      <c r="JAS221" s="93"/>
      <c r="JAT221" s="93"/>
      <c r="JAU221" s="93"/>
      <c r="JAV221" s="93"/>
      <c r="JAW221" s="93"/>
      <c r="JAX221" s="93"/>
      <c r="JAY221" s="93"/>
      <c r="JAZ221" s="93"/>
      <c r="JBA221" s="93"/>
      <c r="JBB221" s="93"/>
      <c r="JBC221" s="93"/>
      <c r="JBD221" s="93"/>
      <c r="JBE221" s="93"/>
      <c r="JBF221" s="93"/>
      <c r="JBG221" s="93"/>
      <c r="JBH221" s="93"/>
      <c r="JBI221" s="93"/>
      <c r="JBJ221" s="93"/>
      <c r="JBK221" s="93"/>
      <c r="JBL221" s="93"/>
      <c r="JBM221" s="93"/>
      <c r="JBN221" s="93"/>
      <c r="JBO221" s="93"/>
      <c r="JBP221" s="93"/>
      <c r="JBQ221" s="93"/>
      <c r="JBR221" s="93"/>
      <c r="JBS221" s="93"/>
      <c r="JBT221" s="93"/>
      <c r="JBU221" s="93"/>
      <c r="JBV221" s="93"/>
      <c r="JBW221" s="93"/>
      <c r="JBX221" s="93"/>
      <c r="JBY221" s="93"/>
      <c r="JBZ221" s="93"/>
      <c r="JCA221" s="93"/>
      <c r="JCB221" s="93"/>
      <c r="JCC221" s="93"/>
      <c r="JCD221" s="93"/>
      <c r="JCE221" s="93"/>
      <c r="JCF221" s="93"/>
      <c r="JCG221" s="93"/>
      <c r="JCH221" s="93"/>
      <c r="JCI221" s="93"/>
      <c r="JCJ221" s="93"/>
      <c r="JCK221" s="93"/>
      <c r="JCL221" s="93"/>
      <c r="JCM221" s="93"/>
      <c r="JCN221" s="93"/>
      <c r="JCO221" s="93"/>
      <c r="JCP221" s="93"/>
      <c r="JCQ221" s="93"/>
      <c r="JCR221" s="93"/>
      <c r="JCS221" s="93"/>
      <c r="JCT221" s="93"/>
      <c r="JCU221" s="93"/>
      <c r="JCV221" s="93"/>
      <c r="JCW221" s="93"/>
      <c r="JCX221" s="93"/>
      <c r="JCY221" s="93"/>
      <c r="JCZ221" s="93"/>
      <c r="JDA221" s="93"/>
      <c r="JDB221" s="93"/>
      <c r="JDC221" s="93"/>
      <c r="JDD221" s="93"/>
      <c r="JDE221" s="93"/>
      <c r="JDF221" s="93"/>
      <c r="JDG221" s="93"/>
      <c r="JDH221" s="93"/>
      <c r="JDI221" s="93"/>
      <c r="JDJ221" s="93"/>
      <c r="JDK221" s="93"/>
      <c r="JDL221" s="93"/>
      <c r="JDM221" s="93"/>
      <c r="JDN221" s="93"/>
      <c r="JDO221" s="93"/>
      <c r="JDP221" s="93"/>
      <c r="JDQ221" s="93"/>
      <c r="JDR221" s="93"/>
      <c r="JDS221" s="93"/>
      <c r="JDT221" s="93"/>
      <c r="JDU221" s="93"/>
      <c r="JDV221" s="93"/>
      <c r="JDW221" s="93"/>
      <c r="JDX221" s="93"/>
      <c r="JDY221" s="93"/>
      <c r="JDZ221" s="93"/>
      <c r="JEA221" s="93"/>
      <c r="JEB221" s="93"/>
      <c r="JEC221" s="93"/>
      <c r="JED221" s="93"/>
      <c r="JEE221" s="93"/>
      <c r="JEF221" s="93"/>
      <c r="JEG221" s="93"/>
      <c r="JEH221" s="93"/>
      <c r="JEI221" s="93"/>
      <c r="JEJ221" s="93"/>
      <c r="JEK221" s="93"/>
      <c r="JEL221" s="93"/>
      <c r="JEM221" s="93"/>
      <c r="JEN221" s="93"/>
      <c r="JEO221" s="93"/>
      <c r="JEP221" s="93"/>
      <c r="JEQ221" s="93"/>
      <c r="JER221" s="93"/>
      <c r="JES221" s="93"/>
      <c r="JET221" s="93"/>
      <c r="JEU221" s="93"/>
      <c r="JEV221" s="93"/>
      <c r="JEW221" s="93"/>
      <c r="JEX221" s="93"/>
      <c r="JEY221" s="93"/>
      <c r="JEZ221" s="93"/>
      <c r="JFA221" s="93"/>
      <c r="JFB221" s="93"/>
      <c r="JFC221" s="93"/>
      <c r="JFD221" s="93"/>
      <c r="JFE221" s="93"/>
      <c r="JFF221" s="93"/>
      <c r="JFG221" s="93"/>
      <c r="JFH221" s="93"/>
      <c r="JFI221" s="93"/>
      <c r="JFJ221" s="93"/>
      <c r="JFK221" s="93"/>
      <c r="JFL221" s="93"/>
      <c r="JFM221" s="93"/>
      <c r="JFN221" s="93"/>
      <c r="JFO221" s="93"/>
      <c r="JFP221" s="93"/>
      <c r="JFQ221" s="93"/>
      <c r="JFR221" s="93"/>
      <c r="JFS221" s="93"/>
      <c r="JFT221" s="93"/>
      <c r="JFU221" s="93"/>
      <c r="JFV221" s="93"/>
      <c r="JFW221" s="93"/>
      <c r="JFX221" s="93"/>
      <c r="JFY221" s="93"/>
      <c r="JFZ221" s="93"/>
      <c r="JGA221" s="93"/>
      <c r="JGB221" s="93"/>
      <c r="JGC221" s="93"/>
      <c r="JGD221" s="93"/>
      <c r="JGE221" s="93"/>
      <c r="JGF221" s="93"/>
      <c r="JGG221" s="93"/>
      <c r="JGH221" s="93"/>
      <c r="JGI221" s="93"/>
      <c r="JGJ221" s="93"/>
      <c r="JGK221" s="93"/>
      <c r="JGL221" s="93"/>
      <c r="JGM221" s="93"/>
      <c r="JGN221" s="93"/>
      <c r="JGO221" s="93"/>
      <c r="JGP221" s="93"/>
      <c r="JGQ221" s="93"/>
      <c r="JGR221" s="93"/>
      <c r="JGS221" s="93"/>
      <c r="JGT221" s="93"/>
      <c r="JGU221" s="93"/>
      <c r="JGV221" s="93"/>
      <c r="JGW221" s="93"/>
      <c r="JGX221" s="93"/>
      <c r="JGY221" s="93"/>
      <c r="JGZ221" s="93"/>
      <c r="JHA221" s="93"/>
      <c r="JHB221" s="93"/>
      <c r="JHC221" s="93"/>
      <c r="JHD221" s="93"/>
      <c r="JHE221" s="93"/>
      <c r="JHF221" s="93"/>
      <c r="JHG221" s="93"/>
      <c r="JHH221" s="93"/>
      <c r="JHI221" s="93"/>
      <c r="JHJ221" s="93"/>
      <c r="JHK221" s="93"/>
      <c r="JHL221" s="93"/>
      <c r="JHM221" s="93"/>
      <c r="JHN221" s="93"/>
      <c r="JHO221" s="93"/>
      <c r="JHP221" s="93"/>
      <c r="JHQ221" s="93"/>
      <c r="JHR221" s="93"/>
      <c r="JHS221" s="93"/>
      <c r="JHT221" s="93"/>
      <c r="JHU221" s="93"/>
      <c r="JHV221" s="93"/>
      <c r="JHW221" s="93"/>
      <c r="JHX221" s="93"/>
      <c r="JHY221" s="93"/>
      <c r="JHZ221" s="93"/>
      <c r="JIA221" s="93"/>
      <c r="JIB221" s="93"/>
      <c r="JIC221" s="93"/>
      <c r="JID221" s="93"/>
      <c r="JIE221" s="93"/>
      <c r="JIF221" s="93"/>
      <c r="JIG221" s="93"/>
      <c r="JIH221" s="93"/>
      <c r="JII221" s="93"/>
      <c r="JIJ221" s="93"/>
      <c r="JIK221" s="93"/>
      <c r="JIL221" s="93"/>
      <c r="JIM221" s="93"/>
      <c r="JIN221" s="93"/>
      <c r="JIO221" s="93"/>
      <c r="JIP221" s="93"/>
      <c r="JIQ221" s="93"/>
      <c r="JIR221" s="93"/>
      <c r="JIS221" s="93"/>
      <c r="JIT221" s="93"/>
      <c r="JIU221" s="93"/>
      <c r="JIV221" s="93"/>
      <c r="JIW221" s="93"/>
      <c r="JIX221" s="93"/>
      <c r="JIY221" s="93"/>
      <c r="JIZ221" s="93"/>
      <c r="JJA221" s="93"/>
      <c r="JJB221" s="93"/>
      <c r="JJC221" s="93"/>
      <c r="JJD221" s="93"/>
      <c r="JJE221" s="93"/>
      <c r="JJF221" s="93"/>
      <c r="JJG221" s="93"/>
      <c r="JJH221" s="93"/>
      <c r="JJI221" s="93"/>
      <c r="JJJ221" s="93"/>
      <c r="JJK221" s="93"/>
      <c r="JJL221" s="93"/>
      <c r="JJM221" s="93"/>
      <c r="JJN221" s="93"/>
      <c r="JJO221" s="93"/>
      <c r="JJP221" s="93"/>
      <c r="JJQ221" s="93"/>
      <c r="JJR221" s="93"/>
      <c r="JJS221" s="93"/>
      <c r="JJT221" s="93"/>
      <c r="JJU221" s="93"/>
      <c r="JJV221" s="93"/>
      <c r="JJW221" s="93"/>
      <c r="JJX221" s="93"/>
      <c r="JJY221" s="93"/>
      <c r="JJZ221" s="93"/>
      <c r="JKA221" s="93"/>
      <c r="JKB221" s="93"/>
      <c r="JKC221" s="93"/>
      <c r="JKD221" s="93"/>
      <c r="JKE221" s="93"/>
      <c r="JKF221" s="93"/>
      <c r="JKG221" s="93"/>
      <c r="JKH221" s="93"/>
      <c r="JKI221" s="93"/>
      <c r="JKJ221" s="93"/>
      <c r="JKK221" s="93"/>
      <c r="JKL221" s="93"/>
      <c r="JKM221" s="93"/>
      <c r="JKN221" s="93"/>
      <c r="JKO221" s="93"/>
      <c r="JKP221" s="93"/>
      <c r="JKQ221" s="93"/>
      <c r="JKR221" s="93"/>
      <c r="JKS221" s="93"/>
      <c r="JKT221" s="93"/>
      <c r="JKU221" s="93"/>
      <c r="JKV221" s="93"/>
      <c r="JKW221" s="93"/>
      <c r="JKX221" s="93"/>
      <c r="JKY221" s="93"/>
      <c r="JKZ221" s="93"/>
      <c r="JLA221" s="93"/>
      <c r="JLB221" s="93"/>
      <c r="JLC221" s="93"/>
      <c r="JLD221" s="93"/>
      <c r="JLE221" s="93"/>
      <c r="JLF221" s="93"/>
      <c r="JLG221" s="93"/>
      <c r="JLH221" s="93"/>
      <c r="JLI221" s="93"/>
      <c r="JLJ221" s="93"/>
      <c r="JLK221" s="93"/>
      <c r="JLL221" s="93"/>
      <c r="JLM221" s="93"/>
      <c r="JLN221" s="93"/>
      <c r="JLO221" s="93"/>
      <c r="JLP221" s="93"/>
      <c r="JLQ221" s="93"/>
      <c r="JLR221" s="93"/>
      <c r="JLS221" s="93"/>
      <c r="JLT221" s="93"/>
      <c r="JLU221" s="93"/>
      <c r="JLV221" s="93"/>
      <c r="JLW221" s="93"/>
      <c r="JLX221" s="93"/>
      <c r="JLY221" s="93"/>
      <c r="JLZ221" s="93"/>
      <c r="JMA221" s="93"/>
      <c r="JMB221" s="93"/>
      <c r="JMC221" s="93"/>
      <c r="JMD221" s="93"/>
      <c r="JME221" s="93"/>
      <c r="JMF221" s="93"/>
      <c r="JMG221" s="93"/>
      <c r="JMH221" s="93"/>
      <c r="JMI221" s="93"/>
      <c r="JMJ221" s="93"/>
      <c r="JMK221" s="93"/>
      <c r="JML221" s="93"/>
      <c r="JMM221" s="93"/>
      <c r="JMN221" s="93"/>
      <c r="JMO221" s="93"/>
      <c r="JMP221" s="93"/>
      <c r="JMQ221" s="93"/>
      <c r="JMR221" s="93"/>
      <c r="JMS221" s="93"/>
      <c r="JMT221" s="93"/>
      <c r="JMU221" s="93"/>
      <c r="JMV221" s="93"/>
      <c r="JMW221" s="93"/>
      <c r="JMX221" s="93"/>
      <c r="JMY221" s="93"/>
      <c r="JMZ221" s="93"/>
      <c r="JNA221" s="93"/>
      <c r="JNB221" s="93"/>
      <c r="JNC221" s="93"/>
      <c r="JND221" s="93"/>
      <c r="JNE221" s="93"/>
      <c r="JNF221" s="93"/>
      <c r="JNG221" s="93"/>
      <c r="JNH221" s="93"/>
      <c r="JNI221" s="93"/>
      <c r="JNJ221" s="93"/>
      <c r="JNK221" s="93"/>
      <c r="JNL221" s="93"/>
      <c r="JNM221" s="93"/>
      <c r="JNN221" s="93"/>
      <c r="JNO221" s="93"/>
      <c r="JNP221" s="93"/>
      <c r="JNQ221" s="93"/>
      <c r="JNR221" s="93"/>
      <c r="JNS221" s="93"/>
      <c r="JNT221" s="93"/>
      <c r="JNU221" s="93"/>
      <c r="JNV221" s="93"/>
      <c r="JNW221" s="93"/>
      <c r="JNX221" s="93"/>
      <c r="JNY221" s="93"/>
      <c r="JNZ221" s="93"/>
      <c r="JOA221" s="93"/>
      <c r="JOB221" s="93"/>
      <c r="JOC221" s="93"/>
      <c r="JOD221" s="93"/>
      <c r="JOE221" s="93"/>
      <c r="JOF221" s="93"/>
      <c r="JOG221" s="93"/>
      <c r="JOH221" s="93"/>
      <c r="JOI221" s="93"/>
      <c r="JOJ221" s="93"/>
      <c r="JOK221" s="93"/>
      <c r="JOL221" s="93"/>
      <c r="JOM221" s="93"/>
      <c r="JON221" s="93"/>
      <c r="JOO221" s="93"/>
      <c r="JOP221" s="93"/>
      <c r="JOQ221" s="93"/>
      <c r="JOR221" s="93"/>
      <c r="JOS221" s="93"/>
      <c r="JOT221" s="93"/>
      <c r="JOU221" s="93"/>
      <c r="JOV221" s="93"/>
      <c r="JOW221" s="93"/>
      <c r="JOX221" s="93"/>
      <c r="JOY221" s="93"/>
      <c r="JOZ221" s="93"/>
      <c r="JPA221" s="93"/>
      <c r="JPB221" s="93"/>
      <c r="JPC221" s="93"/>
      <c r="JPD221" s="93"/>
      <c r="JPE221" s="93"/>
      <c r="JPF221" s="93"/>
      <c r="JPG221" s="93"/>
      <c r="JPH221" s="93"/>
      <c r="JPI221" s="93"/>
      <c r="JPJ221" s="93"/>
      <c r="JPK221" s="93"/>
      <c r="JPL221" s="93"/>
      <c r="JPM221" s="93"/>
      <c r="JPN221" s="93"/>
      <c r="JPO221" s="93"/>
      <c r="JPP221" s="93"/>
      <c r="JPQ221" s="93"/>
      <c r="JPR221" s="93"/>
      <c r="JPS221" s="93"/>
      <c r="JPT221" s="93"/>
      <c r="JPU221" s="93"/>
      <c r="JPV221" s="93"/>
      <c r="JPW221" s="93"/>
      <c r="JPX221" s="93"/>
      <c r="JPY221" s="93"/>
      <c r="JPZ221" s="93"/>
      <c r="JQA221" s="93"/>
      <c r="JQB221" s="93"/>
      <c r="JQC221" s="93"/>
      <c r="JQD221" s="93"/>
      <c r="JQE221" s="93"/>
      <c r="JQF221" s="93"/>
      <c r="JQG221" s="93"/>
      <c r="JQH221" s="93"/>
      <c r="JQI221" s="93"/>
      <c r="JQJ221" s="93"/>
      <c r="JQK221" s="93"/>
      <c r="JQL221" s="93"/>
      <c r="JQM221" s="93"/>
      <c r="JQN221" s="93"/>
      <c r="JQO221" s="93"/>
      <c r="JQP221" s="93"/>
      <c r="JQQ221" s="93"/>
      <c r="JQR221" s="93"/>
      <c r="JQS221" s="93"/>
      <c r="JQT221" s="93"/>
      <c r="JQU221" s="93"/>
      <c r="JQV221" s="93"/>
      <c r="JQW221" s="93"/>
      <c r="JQX221" s="93"/>
      <c r="JQY221" s="93"/>
      <c r="JQZ221" s="93"/>
      <c r="JRA221" s="93"/>
      <c r="JRB221" s="93"/>
      <c r="JRC221" s="93"/>
      <c r="JRD221" s="93"/>
      <c r="JRE221" s="93"/>
      <c r="JRF221" s="93"/>
      <c r="JRG221" s="93"/>
      <c r="JRH221" s="93"/>
      <c r="JRI221" s="93"/>
      <c r="JRJ221" s="93"/>
      <c r="JRK221" s="93"/>
      <c r="JRL221" s="93"/>
      <c r="JRM221" s="93"/>
      <c r="JRN221" s="93"/>
      <c r="JRO221" s="93"/>
      <c r="JRP221" s="93"/>
      <c r="JRQ221" s="93"/>
      <c r="JRR221" s="93"/>
      <c r="JRS221" s="93"/>
      <c r="JRT221" s="93"/>
      <c r="JRU221" s="93"/>
      <c r="JRV221" s="93"/>
      <c r="JRW221" s="93"/>
      <c r="JRX221" s="93"/>
      <c r="JRY221" s="93"/>
      <c r="JRZ221" s="93"/>
      <c r="JSA221" s="93"/>
      <c r="JSB221" s="93"/>
      <c r="JSC221" s="93"/>
      <c r="JSD221" s="93"/>
      <c r="JSE221" s="93"/>
      <c r="JSF221" s="93"/>
      <c r="JSG221" s="93"/>
      <c r="JSH221" s="93"/>
      <c r="JSI221" s="93"/>
      <c r="JSJ221" s="93"/>
      <c r="JSK221" s="93"/>
      <c r="JSL221" s="93"/>
      <c r="JSM221" s="93"/>
      <c r="JSN221" s="93"/>
      <c r="JSO221" s="93"/>
      <c r="JSP221" s="93"/>
      <c r="JSQ221" s="93"/>
      <c r="JSR221" s="93"/>
      <c r="JSS221" s="93"/>
      <c r="JST221" s="93"/>
      <c r="JSU221" s="93"/>
      <c r="JSV221" s="93"/>
      <c r="JSW221" s="93"/>
      <c r="JSX221" s="93"/>
      <c r="JSY221" s="93"/>
      <c r="JSZ221" s="93"/>
      <c r="JTA221" s="93"/>
      <c r="JTB221" s="93"/>
      <c r="JTC221" s="93"/>
      <c r="JTD221" s="93"/>
      <c r="JTE221" s="93"/>
      <c r="JTF221" s="93"/>
      <c r="JTG221" s="93"/>
      <c r="JTH221" s="93"/>
      <c r="JTI221" s="93"/>
      <c r="JTJ221" s="93"/>
      <c r="JTK221" s="93"/>
      <c r="JTL221" s="93"/>
      <c r="JTM221" s="93"/>
      <c r="JTN221" s="93"/>
      <c r="JTO221" s="93"/>
      <c r="JTP221" s="93"/>
      <c r="JTQ221" s="93"/>
      <c r="JTR221" s="93"/>
      <c r="JTS221" s="93"/>
      <c r="JTT221" s="93"/>
      <c r="JTU221" s="93"/>
      <c r="JTV221" s="93"/>
      <c r="JTW221" s="93"/>
      <c r="JTX221" s="93"/>
      <c r="JTY221" s="93"/>
      <c r="JTZ221" s="93"/>
      <c r="JUA221" s="93"/>
      <c r="JUB221" s="93"/>
      <c r="JUC221" s="93"/>
      <c r="JUD221" s="93"/>
      <c r="JUE221" s="93"/>
      <c r="JUF221" s="93"/>
      <c r="JUG221" s="93"/>
      <c r="JUH221" s="93"/>
      <c r="JUI221" s="93"/>
      <c r="JUJ221" s="93"/>
      <c r="JUK221" s="93"/>
      <c r="JUL221" s="93"/>
      <c r="JUM221" s="93"/>
      <c r="JUN221" s="93"/>
      <c r="JUO221" s="93"/>
      <c r="JUP221" s="93"/>
      <c r="JUQ221" s="93"/>
      <c r="JUR221" s="93"/>
      <c r="JUS221" s="93"/>
      <c r="JUT221" s="93"/>
      <c r="JUU221" s="93"/>
      <c r="JUV221" s="93"/>
      <c r="JUW221" s="93"/>
      <c r="JUX221" s="93"/>
      <c r="JUY221" s="93"/>
      <c r="JUZ221" s="93"/>
      <c r="JVA221" s="93"/>
      <c r="JVB221" s="93"/>
      <c r="JVC221" s="93"/>
      <c r="JVD221" s="93"/>
      <c r="JVE221" s="93"/>
      <c r="JVF221" s="93"/>
      <c r="JVG221" s="93"/>
      <c r="JVH221" s="93"/>
      <c r="JVI221" s="93"/>
      <c r="JVJ221" s="93"/>
      <c r="JVK221" s="93"/>
      <c r="JVL221" s="93"/>
      <c r="JVM221" s="93"/>
      <c r="JVN221" s="93"/>
      <c r="JVO221" s="93"/>
      <c r="JVP221" s="93"/>
      <c r="JVQ221" s="93"/>
      <c r="JVR221" s="93"/>
      <c r="JVS221" s="93"/>
      <c r="JVT221" s="93"/>
      <c r="JVU221" s="93"/>
      <c r="JVV221" s="93"/>
      <c r="JVW221" s="93"/>
      <c r="JVX221" s="93"/>
      <c r="JVY221" s="93"/>
      <c r="JVZ221" s="93"/>
      <c r="JWA221" s="93"/>
      <c r="JWB221" s="93"/>
      <c r="JWC221" s="93"/>
      <c r="JWD221" s="93"/>
      <c r="JWE221" s="93"/>
      <c r="JWF221" s="93"/>
      <c r="JWG221" s="93"/>
      <c r="JWH221" s="93"/>
      <c r="JWI221" s="93"/>
      <c r="JWJ221" s="93"/>
      <c r="JWK221" s="93"/>
      <c r="JWL221" s="93"/>
      <c r="JWM221" s="93"/>
      <c r="JWN221" s="93"/>
      <c r="JWO221" s="93"/>
      <c r="JWP221" s="93"/>
      <c r="JWQ221" s="93"/>
      <c r="JWR221" s="93"/>
      <c r="JWS221" s="93"/>
      <c r="JWT221" s="93"/>
      <c r="JWU221" s="93"/>
      <c r="JWV221" s="93"/>
      <c r="JWW221" s="93"/>
      <c r="JWX221" s="93"/>
      <c r="JWY221" s="93"/>
      <c r="JWZ221" s="93"/>
      <c r="JXA221" s="93"/>
      <c r="JXB221" s="93"/>
      <c r="JXC221" s="93"/>
      <c r="JXD221" s="93"/>
      <c r="JXE221" s="93"/>
      <c r="JXF221" s="93"/>
      <c r="JXG221" s="93"/>
      <c r="JXH221" s="93"/>
      <c r="JXI221" s="93"/>
      <c r="JXJ221" s="93"/>
      <c r="JXK221" s="93"/>
      <c r="JXL221" s="93"/>
      <c r="JXM221" s="93"/>
      <c r="JXN221" s="93"/>
      <c r="JXO221" s="93"/>
      <c r="JXP221" s="93"/>
      <c r="JXQ221" s="93"/>
      <c r="JXR221" s="93"/>
      <c r="JXS221" s="93"/>
      <c r="JXT221" s="93"/>
      <c r="JXU221" s="93"/>
      <c r="JXV221" s="93"/>
      <c r="JXW221" s="93"/>
      <c r="JXX221" s="93"/>
      <c r="JXY221" s="93"/>
      <c r="JXZ221" s="93"/>
      <c r="JYA221" s="93"/>
      <c r="JYB221" s="93"/>
      <c r="JYC221" s="93"/>
      <c r="JYD221" s="93"/>
      <c r="JYE221" s="93"/>
      <c r="JYF221" s="93"/>
      <c r="JYG221" s="93"/>
      <c r="JYH221" s="93"/>
      <c r="JYI221" s="93"/>
      <c r="JYJ221" s="93"/>
      <c r="JYK221" s="93"/>
      <c r="JYL221" s="93"/>
      <c r="JYM221" s="93"/>
      <c r="JYN221" s="93"/>
      <c r="JYO221" s="93"/>
      <c r="JYP221" s="93"/>
      <c r="JYQ221" s="93"/>
      <c r="JYR221" s="93"/>
      <c r="JYS221" s="93"/>
      <c r="JYT221" s="93"/>
      <c r="JYU221" s="93"/>
      <c r="JYV221" s="93"/>
      <c r="JYW221" s="93"/>
      <c r="JYX221" s="93"/>
      <c r="JYY221" s="93"/>
      <c r="JYZ221" s="93"/>
      <c r="JZA221" s="93"/>
      <c r="JZB221" s="93"/>
      <c r="JZC221" s="93"/>
      <c r="JZD221" s="93"/>
      <c r="JZE221" s="93"/>
      <c r="JZF221" s="93"/>
      <c r="JZG221" s="93"/>
      <c r="JZH221" s="93"/>
      <c r="JZI221" s="93"/>
      <c r="JZJ221" s="93"/>
      <c r="JZK221" s="93"/>
      <c r="JZL221" s="93"/>
      <c r="JZM221" s="93"/>
      <c r="JZN221" s="93"/>
      <c r="JZO221" s="93"/>
      <c r="JZP221" s="93"/>
      <c r="JZQ221" s="93"/>
      <c r="JZR221" s="93"/>
      <c r="JZS221" s="93"/>
      <c r="JZT221" s="93"/>
      <c r="JZU221" s="93"/>
      <c r="JZV221" s="93"/>
      <c r="JZW221" s="93"/>
      <c r="JZX221" s="93"/>
      <c r="JZY221" s="93"/>
      <c r="JZZ221" s="93"/>
      <c r="KAA221" s="93"/>
      <c r="KAB221" s="93"/>
      <c r="KAC221" s="93"/>
      <c r="KAD221" s="93"/>
      <c r="KAE221" s="93"/>
      <c r="KAF221" s="93"/>
      <c r="KAG221" s="93"/>
      <c r="KAH221" s="93"/>
      <c r="KAI221" s="93"/>
      <c r="KAJ221" s="93"/>
      <c r="KAK221" s="93"/>
      <c r="KAL221" s="93"/>
      <c r="KAM221" s="93"/>
      <c r="KAN221" s="93"/>
      <c r="KAO221" s="93"/>
      <c r="KAP221" s="93"/>
      <c r="KAQ221" s="93"/>
      <c r="KAR221" s="93"/>
      <c r="KAS221" s="93"/>
      <c r="KAT221" s="93"/>
      <c r="KAU221" s="93"/>
      <c r="KAV221" s="93"/>
      <c r="KAW221" s="93"/>
      <c r="KAX221" s="93"/>
      <c r="KAY221" s="93"/>
      <c r="KAZ221" s="93"/>
      <c r="KBA221" s="93"/>
      <c r="KBB221" s="93"/>
      <c r="KBC221" s="93"/>
      <c r="KBD221" s="93"/>
      <c r="KBE221" s="93"/>
      <c r="KBF221" s="93"/>
      <c r="KBG221" s="93"/>
      <c r="KBH221" s="93"/>
      <c r="KBI221" s="93"/>
      <c r="KBJ221" s="93"/>
      <c r="KBK221" s="93"/>
      <c r="KBL221" s="93"/>
      <c r="KBM221" s="93"/>
      <c r="KBN221" s="93"/>
      <c r="KBO221" s="93"/>
      <c r="KBP221" s="93"/>
      <c r="KBQ221" s="93"/>
      <c r="KBR221" s="93"/>
      <c r="KBS221" s="93"/>
      <c r="KBT221" s="93"/>
      <c r="KBU221" s="93"/>
      <c r="KBV221" s="93"/>
      <c r="KBW221" s="93"/>
      <c r="KBX221" s="93"/>
      <c r="KBY221" s="93"/>
      <c r="KBZ221" s="93"/>
      <c r="KCA221" s="93"/>
      <c r="KCB221" s="93"/>
      <c r="KCC221" s="93"/>
      <c r="KCD221" s="93"/>
      <c r="KCE221" s="93"/>
      <c r="KCF221" s="93"/>
      <c r="KCG221" s="93"/>
      <c r="KCH221" s="93"/>
      <c r="KCI221" s="93"/>
      <c r="KCJ221" s="93"/>
      <c r="KCK221" s="93"/>
      <c r="KCL221" s="93"/>
      <c r="KCM221" s="93"/>
      <c r="KCN221" s="93"/>
      <c r="KCO221" s="93"/>
      <c r="KCP221" s="93"/>
      <c r="KCQ221" s="93"/>
      <c r="KCR221" s="93"/>
      <c r="KCS221" s="93"/>
      <c r="KCT221" s="93"/>
      <c r="KCU221" s="93"/>
      <c r="KCV221" s="93"/>
      <c r="KCW221" s="93"/>
      <c r="KCX221" s="93"/>
      <c r="KCY221" s="93"/>
      <c r="KCZ221" s="93"/>
      <c r="KDA221" s="93"/>
      <c r="KDB221" s="93"/>
      <c r="KDC221" s="93"/>
      <c r="KDD221" s="93"/>
      <c r="KDE221" s="93"/>
      <c r="KDF221" s="93"/>
      <c r="KDG221" s="93"/>
      <c r="KDH221" s="93"/>
      <c r="KDI221" s="93"/>
      <c r="KDJ221" s="93"/>
      <c r="KDK221" s="93"/>
      <c r="KDL221" s="93"/>
      <c r="KDM221" s="93"/>
      <c r="KDN221" s="93"/>
      <c r="KDO221" s="93"/>
      <c r="KDP221" s="93"/>
      <c r="KDQ221" s="93"/>
      <c r="KDR221" s="93"/>
      <c r="KDS221" s="93"/>
      <c r="KDT221" s="93"/>
      <c r="KDU221" s="93"/>
      <c r="KDV221" s="93"/>
      <c r="KDW221" s="93"/>
      <c r="KDX221" s="93"/>
      <c r="KDY221" s="93"/>
      <c r="KDZ221" s="93"/>
      <c r="KEA221" s="93"/>
      <c r="KEB221" s="93"/>
      <c r="KEC221" s="93"/>
      <c r="KED221" s="93"/>
      <c r="KEE221" s="93"/>
      <c r="KEF221" s="93"/>
      <c r="KEG221" s="93"/>
      <c r="KEH221" s="93"/>
      <c r="KEI221" s="93"/>
      <c r="KEJ221" s="93"/>
      <c r="KEK221" s="93"/>
      <c r="KEL221" s="93"/>
      <c r="KEM221" s="93"/>
      <c r="KEN221" s="93"/>
      <c r="KEO221" s="93"/>
      <c r="KEP221" s="93"/>
      <c r="KEQ221" s="93"/>
      <c r="KER221" s="93"/>
      <c r="KES221" s="93"/>
      <c r="KET221" s="93"/>
      <c r="KEU221" s="93"/>
      <c r="KEV221" s="93"/>
      <c r="KEW221" s="93"/>
      <c r="KEX221" s="93"/>
      <c r="KEY221" s="93"/>
      <c r="KEZ221" s="93"/>
      <c r="KFA221" s="93"/>
      <c r="KFB221" s="93"/>
      <c r="KFC221" s="93"/>
      <c r="KFD221" s="93"/>
      <c r="KFE221" s="93"/>
      <c r="KFF221" s="93"/>
      <c r="KFG221" s="93"/>
      <c r="KFH221" s="93"/>
      <c r="KFI221" s="93"/>
      <c r="KFJ221" s="93"/>
      <c r="KFK221" s="93"/>
      <c r="KFL221" s="93"/>
      <c r="KFM221" s="93"/>
      <c r="KFN221" s="93"/>
      <c r="KFO221" s="93"/>
      <c r="KFP221" s="93"/>
      <c r="KFQ221" s="93"/>
      <c r="KFR221" s="93"/>
      <c r="KFS221" s="93"/>
      <c r="KFT221" s="93"/>
      <c r="KFU221" s="93"/>
      <c r="KFV221" s="93"/>
      <c r="KFW221" s="93"/>
      <c r="KFX221" s="93"/>
      <c r="KFY221" s="93"/>
      <c r="KFZ221" s="93"/>
      <c r="KGA221" s="93"/>
      <c r="KGB221" s="93"/>
      <c r="KGC221" s="93"/>
      <c r="KGD221" s="93"/>
      <c r="KGE221" s="93"/>
      <c r="KGF221" s="93"/>
      <c r="KGG221" s="93"/>
      <c r="KGH221" s="93"/>
      <c r="KGI221" s="93"/>
      <c r="KGJ221" s="93"/>
      <c r="KGK221" s="93"/>
      <c r="KGL221" s="93"/>
      <c r="KGM221" s="93"/>
      <c r="KGN221" s="93"/>
      <c r="KGO221" s="93"/>
      <c r="KGP221" s="93"/>
      <c r="KGQ221" s="93"/>
      <c r="KGR221" s="93"/>
      <c r="KGS221" s="93"/>
      <c r="KGT221" s="93"/>
      <c r="KGU221" s="93"/>
      <c r="KGV221" s="93"/>
      <c r="KGW221" s="93"/>
      <c r="KGX221" s="93"/>
      <c r="KGY221" s="93"/>
      <c r="KGZ221" s="93"/>
      <c r="KHA221" s="93"/>
      <c r="KHB221" s="93"/>
      <c r="KHC221" s="93"/>
      <c r="KHD221" s="93"/>
      <c r="KHE221" s="93"/>
      <c r="KHF221" s="93"/>
      <c r="KHG221" s="93"/>
      <c r="KHH221" s="93"/>
      <c r="KHI221" s="93"/>
      <c r="KHJ221" s="93"/>
      <c r="KHK221" s="93"/>
      <c r="KHL221" s="93"/>
      <c r="KHM221" s="93"/>
      <c r="KHN221" s="93"/>
      <c r="KHO221" s="93"/>
      <c r="KHP221" s="93"/>
      <c r="KHQ221" s="93"/>
      <c r="KHR221" s="93"/>
      <c r="KHS221" s="93"/>
      <c r="KHT221" s="93"/>
      <c r="KHU221" s="93"/>
      <c r="KHV221" s="93"/>
      <c r="KHW221" s="93"/>
      <c r="KHX221" s="93"/>
      <c r="KHY221" s="93"/>
      <c r="KHZ221" s="93"/>
      <c r="KIA221" s="93"/>
      <c r="KIB221" s="93"/>
      <c r="KIC221" s="93"/>
      <c r="KID221" s="93"/>
      <c r="KIE221" s="93"/>
      <c r="KIF221" s="93"/>
      <c r="KIG221" s="93"/>
      <c r="KIH221" s="93"/>
      <c r="KII221" s="93"/>
      <c r="KIJ221" s="93"/>
      <c r="KIK221" s="93"/>
      <c r="KIL221" s="93"/>
      <c r="KIM221" s="93"/>
      <c r="KIN221" s="93"/>
      <c r="KIO221" s="93"/>
      <c r="KIP221" s="93"/>
      <c r="KIQ221" s="93"/>
      <c r="KIR221" s="93"/>
      <c r="KIS221" s="93"/>
      <c r="KIT221" s="93"/>
      <c r="KIU221" s="93"/>
      <c r="KIV221" s="93"/>
      <c r="KIW221" s="93"/>
      <c r="KIX221" s="93"/>
      <c r="KIY221" s="93"/>
      <c r="KIZ221" s="93"/>
      <c r="KJA221" s="93"/>
      <c r="KJB221" s="93"/>
      <c r="KJC221" s="93"/>
      <c r="KJD221" s="93"/>
      <c r="KJE221" s="93"/>
      <c r="KJF221" s="93"/>
      <c r="KJG221" s="93"/>
      <c r="KJH221" s="93"/>
      <c r="KJI221" s="93"/>
      <c r="KJJ221" s="93"/>
      <c r="KJK221" s="93"/>
      <c r="KJL221" s="93"/>
      <c r="KJM221" s="93"/>
      <c r="KJN221" s="93"/>
      <c r="KJO221" s="93"/>
      <c r="KJP221" s="93"/>
      <c r="KJQ221" s="93"/>
      <c r="KJR221" s="93"/>
      <c r="KJS221" s="93"/>
      <c r="KJT221" s="93"/>
      <c r="KJU221" s="93"/>
      <c r="KJV221" s="93"/>
      <c r="KJW221" s="93"/>
      <c r="KJX221" s="93"/>
      <c r="KJY221" s="93"/>
      <c r="KJZ221" s="93"/>
      <c r="KKA221" s="93"/>
      <c r="KKB221" s="93"/>
      <c r="KKC221" s="93"/>
      <c r="KKD221" s="93"/>
      <c r="KKE221" s="93"/>
      <c r="KKF221" s="93"/>
      <c r="KKG221" s="93"/>
      <c r="KKH221" s="93"/>
      <c r="KKI221" s="93"/>
      <c r="KKJ221" s="93"/>
      <c r="KKK221" s="93"/>
      <c r="KKL221" s="93"/>
      <c r="KKM221" s="93"/>
      <c r="KKN221" s="93"/>
      <c r="KKO221" s="93"/>
      <c r="KKP221" s="93"/>
      <c r="KKQ221" s="93"/>
      <c r="KKR221" s="93"/>
      <c r="KKS221" s="93"/>
      <c r="KKT221" s="93"/>
      <c r="KKU221" s="93"/>
      <c r="KKV221" s="93"/>
      <c r="KKW221" s="93"/>
      <c r="KKX221" s="93"/>
      <c r="KKY221" s="93"/>
      <c r="KKZ221" s="93"/>
      <c r="KLA221" s="93"/>
      <c r="KLB221" s="93"/>
      <c r="KLC221" s="93"/>
      <c r="KLD221" s="93"/>
      <c r="KLE221" s="93"/>
      <c r="KLF221" s="93"/>
      <c r="KLG221" s="93"/>
      <c r="KLH221" s="93"/>
      <c r="KLI221" s="93"/>
      <c r="KLJ221" s="93"/>
      <c r="KLK221" s="93"/>
      <c r="KLL221" s="93"/>
      <c r="KLM221" s="93"/>
      <c r="KLN221" s="93"/>
      <c r="KLO221" s="93"/>
      <c r="KLP221" s="93"/>
      <c r="KLQ221" s="93"/>
      <c r="KLR221" s="93"/>
      <c r="KLS221" s="93"/>
      <c r="KLT221" s="93"/>
      <c r="KLU221" s="93"/>
      <c r="KLV221" s="93"/>
      <c r="KLW221" s="93"/>
      <c r="KLX221" s="93"/>
      <c r="KLY221" s="93"/>
      <c r="KLZ221" s="93"/>
      <c r="KMA221" s="93"/>
      <c r="KMB221" s="93"/>
      <c r="KMC221" s="93"/>
      <c r="KMD221" s="93"/>
      <c r="KME221" s="93"/>
      <c r="KMF221" s="93"/>
      <c r="KMG221" s="93"/>
      <c r="KMH221" s="93"/>
      <c r="KMI221" s="93"/>
      <c r="KMJ221" s="93"/>
      <c r="KMK221" s="93"/>
      <c r="KML221" s="93"/>
      <c r="KMM221" s="93"/>
      <c r="KMN221" s="93"/>
      <c r="KMO221" s="93"/>
      <c r="KMP221" s="93"/>
      <c r="KMQ221" s="93"/>
      <c r="KMR221" s="93"/>
      <c r="KMS221" s="93"/>
      <c r="KMT221" s="93"/>
      <c r="KMU221" s="93"/>
      <c r="KMV221" s="93"/>
      <c r="KMW221" s="93"/>
      <c r="KMX221" s="93"/>
      <c r="KMY221" s="93"/>
      <c r="KMZ221" s="93"/>
      <c r="KNA221" s="93"/>
      <c r="KNB221" s="93"/>
      <c r="KNC221" s="93"/>
      <c r="KND221" s="93"/>
      <c r="KNE221" s="93"/>
      <c r="KNF221" s="93"/>
      <c r="KNG221" s="93"/>
      <c r="KNH221" s="93"/>
      <c r="KNI221" s="93"/>
      <c r="KNJ221" s="93"/>
      <c r="KNK221" s="93"/>
      <c r="KNL221" s="93"/>
      <c r="KNM221" s="93"/>
      <c r="KNN221" s="93"/>
      <c r="KNO221" s="93"/>
      <c r="KNP221" s="93"/>
      <c r="KNQ221" s="93"/>
      <c r="KNR221" s="93"/>
      <c r="KNS221" s="93"/>
      <c r="KNT221" s="93"/>
      <c r="KNU221" s="93"/>
      <c r="KNV221" s="93"/>
      <c r="KNW221" s="93"/>
      <c r="KNX221" s="93"/>
      <c r="KNY221" s="93"/>
      <c r="KNZ221" s="93"/>
      <c r="KOA221" s="93"/>
      <c r="KOB221" s="93"/>
      <c r="KOC221" s="93"/>
      <c r="KOD221" s="93"/>
      <c r="KOE221" s="93"/>
      <c r="KOF221" s="93"/>
      <c r="KOG221" s="93"/>
      <c r="KOH221" s="93"/>
      <c r="KOI221" s="93"/>
      <c r="KOJ221" s="93"/>
      <c r="KOK221" s="93"/>
      <c r="KOL221" s="93"/>
      <c r="KOM221" s="93"/>
      <c r="KON221" s="93"/>
      <c r="KOO221" s="93"/>
      <c r="KOP221" s="93"/>
      <c r="KOQ221" s="93"/>
      <c r="KOR221" s="93"/>
      <c r="KOS221" s="93"/>
      <c r="KOT221" s="93"/>
      <c r="KOU221" s="93"/>
      <c r="KOV221" s="93"/>
      <c r="KOW221" s="93"/>
      <c r="KOX221" s="93"/>
      <c r="KOY221" s="93"/>
      <c r="KOZ221" s="93"/>
      <c r="KPA221" s="93"/>
      <c r="KPB221" s="93"/>
      <c r="KPC221" s="93"/>
      <c r="KPD221" s="93"/>
      <c r="KPE221" s="93"/>
      <c r="KPF221" s="93"/>
      <c r="KPG221" s="93"/>
      <c r="KPH221" s="93"/>
      <c r="KPI221" s="93"/>
      <c r="KPJ221" s="93"/>
      <c r="KPK221" s="93"/>
      <c r="KPL221" s="93"/>
      <c r="KPM221" s="93"/>
      <c r="KPN221" s="93"/>
      <c r="KPO221" s="93"/>
      <c r="KPP221" s="93"/>
      <c r="KPQ221" s="93"/>
      <c r="KPR221" s="93"/>
      <c r="KPS221" s="93"/>
      <c r="KPT221" s="93"/>
      <c r="KPU221" s="93"/>
      <c r="KPV221" s="93"/>
      <c r="KPW221" s="93"/>
      <c r="KPX221" s="93"/>
      <c r="KPY221" s="93"/>
      <c r="KPZ221" s="93"/>
      <c r="KQA221" s="93"/>
      <c r="KQB221" s="93"/>
      <c r="KQC221" s="93"/>
      <c r="KQD221" s="93"/>
      <c r="KQE221" s="93"/>
      <c r="KQF221" s="93"/>
      <c r="KQG221" s="93"/>
      <c r="KQH221" s="93"/>
      <c r="KQI221" s="93"/>
      <c r="KQJ221" s="93"/>
      <c r="KQK221" s="93"/>
      <c r="KQL221" s="93"/>
      <c r="KQM221" s="93"/>
      <c r="KQN221" s="93"/>
      <c r="KQO221" s="93"/>
      <c r="KQP221" s="93"/>
      <c r="KQQ221" s="93"/>
      <c r="KQR221" s="93"/>
      <c r="KQS221" s="93"/>
      <c r="KQT221" s="93"/>
      <c r="KQU221" s="93"/>
      <c r="KQV221" s="93"/>
      <c r="KQW221" s="93"/>
      <c r="KQX221" s="93"/>
      <c r="KQY221" s="93"/>
      <c r="KQZ221" s="93"/>
      <c r="KRA221" s="93"/>
      <c r="KRB221" s="93"/>
      <c r="KRC221" s="93"/>
      <c r="KRD221" s="93"/>
      <c r="KRE221" s="93"/>
      <c r="KRF221" s="93"/>
      <c r="KRG221" s="93"/>
      <c r="KRH221" s="93"/>
      <c r="KRI221" s="93"/>
      <c r="KRJ221" s="93"/>
      <c r="KRK221" s="93"/>
      <c r="KRL221" s="93"/>
      <c r="KRM221" s="93"/>
      <c r="KRN221" s="93"/>
      <c r="KRO221" s="93"/>
      <c r="KRP221" s="93"/>
      <c r="KRQ221" s="93"/>
      <c r="KRR221" s="93"/>
      <c r="KRS221" s="93"/>
      <c r="KRT221" s="93"/>
      <c r="KRU221" s="93"/>
      <c r="KRV221" s="93"/>
      <c r="KRW221" s="93"/>
      <c r="KRX221" s="93"/>
      <c r="KRY221" s="93"/>
      <c r="KRZ221" s="93"/>
      <c r="KSA221" s="93"/>
      <c r="KSB221" s="93"/>
      <c r="KSC221" s="93"/>
      <c r="KSD221" s="93"/>
      <c r="KSE221" s="93"/>
      <c r="KSF221" s="93"/>
      <c r="KSG221" s="93"/>
      <c r="KSH221" s="93"/>
      <c r="KSI221" s="93"/>
      <c r="KSJ221" s="93"/>
      <c r="KSK221" s="93"/>
      <c r="KSL221" s="93"/>
      <c r="KSM221" s="93"/>
      <c r="KSN221" s="93"/>
      <c r="KSO221" s="93"/>
      <c r="KSP221" s="93"/>
      <c r="KSQ221" s="93"/>
      <c r="KSR221" s="93"/>
      <c r="KSS221" s="93"/>
      <c r="KST221" s="93"/>
      <c r="KSU221" s="93"/>
      <c r="KSV221" s="93"/>
      <c r="KSW221" s="93"/>
      <c r="KSX221" s="93"/>
      <c r="KSY221" s="93"/>
      <c r="KSZ221" s="93"/>
      <c r="KTA221" s="93"/>
      <c r="KTB221" s="93"/>
      <c r="KTC221" s="93"/>
      <c r="KTD221" s="93"/>
      <c r="KTE221" s="93"/>
      <c r="KTF221" s="93"/>
      <c r="KTG221" s="93"/>
      <c r="KTH221" s="93"/>
      <c r="KTI221" s="93"/>
      <c r="KTJ221" s="93"/>
      <c r="KTK221" s="93"/>
      <c r="KTL221" s="93"/>
      <c r="KTM221" s="93"/>
      <c r="KTN221" s="93"/>
      <c r="KTO221" s="93"/>
      <c r="KTP221" s="93"/>
      <c r="KTQ221" s="93"/>
      <c r="KTR221" s="93"/>
      <c r="KTS221" s="93"/>
      <c r="KTT221" s="93"/>
      <c r="KTU221" s="93"/>
      <c r="KTV221" s="93"/>
      <c r="KTW221" s="93"/>
      <c r="KTX221" s="93"/>
      <c r="KTY221" s="93"/>
      <c r="KTZ221" s="93"/>
      <c r="KUA221" s="93"/>
      <c r="KUB221" s="93"/>
      <c r="KUC221" s="93"/>
      <c r="KUD221" s="93"/>
      <c r="KUE221" s="93"/>
      <c r="KUF221" s="93"/>
      <c r="KUG221" s="93"/>
      <c r="KUH221" s="93"/>
      <c r="KUI221" s="93"/>
      <c r="KUJ221" s="93"/>
      <c r="KUK221" s="93"/>
      <c r="KUL221" s="93"/>
      <c r="KUM221" s="93"/>
      <c r="KUN221" s="93"/>
      <c r="KUO221" s="93"/>
      <c r="KUP221" s="93"/>
      <c r="KUQ221" s="93"/>
      <c r="KUR221" s="93"/>
      <c r="KUS221" s="93"/>
      <c r="KUT221" s="93"/>
      <c r="KUU221" s="93"/>
      <c r="KUV221" s="93"/>
      <c r="KUW221" s="93"/>
      <c r="KUX221" s="93"/>
      <c r="KUY221" s="93"/>
      <c r="KUZ221" s="93"/>
      <c r="KVA221" s="93"/>
      <c r="KVB221" s="93"/>
      <c r="KVC221" s="93"/>
      <c r="KVD221" s="93"/>
      <c r="KVE221" s="93"/>
      <c r="KVF221" s="93"/>
      <c r="KVG221" s="93"/>
      <c r="KVH221" s="93"/>
      <c r="KVI221" s="93"/>
      <c r="KVJ221" s="93"/>
      <c r="KVK221" s="93"/>
      <c r="KVL221" s="93"/>
      <c r="KVM221" s="93"/>
      <c r="KVN221" s="93"/>
      <c r="KVO221" s="93"/>
      <c r="KVP221" s="93"/>
      <c r="KVQ221" s="93"/>
      <c r="KVR221" s="93"/>
      <c r="KVS221" s="93"/>
      <c r="KVT221" s="93"/>
      <c r="KVU221" s="93"/>
      <c r="KVV221" s="93"/>
      <c r="KVW221" s="93"/>
      <c r="KVX221" s="93"/>
      <c r="KVY221" s="93"/>
      <c r="KVZ221" s="93"/>
      <c r="KWA221" s="93"/>
      <c r="KWB221" s="93"/>
      <c r="KWC221" s="93"/>
      <c r="KWD221" s="93"/>
      <c r="KWE221" s="93"/>
      <c r="KWF221" s="93"/>
      <c r="KWG221" s="93"/>
      <c r="KWH221" s="93"/>
      <c r="KWI221" s="93"/>
      <c r="KWJ221" s="93"/>
      <c r="KWK221" s="93"/>
      <c r="KWL221" s="93"/>
      <c r="KWM221" s="93"/>
      <c r="KWN221" s="93"/>
      <c r="KWO221" s="93"/>
      <c r="KWP221" s="93"/>
      <c r="KWQ221" s="93"/>
      <c r="KWR221" s="93"/>
      <c r="KWS221" s="93"/>
      <c r="KWT221" s="93"/>
      <c r="KWU221" s="93"/>
      <c r="KWV221" s="93"/>
      <c r="KWW221" s="93"/>
      <c r="KWX221" s="93"/>
      <c r="KWY221" s="93"/>
      <c r="KWZ221" s="93"/>
      <c r="KXA221" s="93"/>
      <c r="KXB221" s="93"/>
      <c r="KXC221" s="93"/>
      <c r="KXD221" s="93"/>
      <c r="KXE221" s="93"/>
      <c r="KXF221" s="93"/>
      <c r="KXG221" s="93"/>
      <c r="KXH221" s="93"/>
      <c r="KXI221" s="93"/>
      <c r="KXJ221" s="93"/>
      <c r="KXK221" s="93"/>
      <c r="KXL221" s="93"/>
      <c r="KXM221" s="93"/>
      <c r="KXN221" s="93"/>
      <c r="KXO221" s="93"/>
      <c r="KXP221" s="93"/>
      <c r="KXQ221" s="93"/>
      <c r="KXR221" s="93"/>
      <c r="KXS221" s="93"/>
      <c r="KXT221" s="93"/>
      <c r="KXU221" s="93"/>
      <c r="KXV221" s="93"/>
      <c r="KXW221" s="93"/>
      <c r="KXX221" s="93"/>
      <c r="KXY221" s="93"/>
      <c r="KXZ221" s="93"/>
      <c r="KYA221" s="93"/>
      <c r="KYB221" s="93"/>
      <c r="KYC221" s="93"/>
      <c r="KYD221" s="93"/>
      <c r="KYE221" s="93"/>
      <c r="KYF221" s="93"/>
      <c r="KYG221" s="93"/>
      <c r="KYH221" s="93"/>
      <c r="KYI221" s="93"/>
      <c r="KYJ221" s="93"/>
      <c r="KYK221" s="93"/>
      <c r="KYL221" s="93"/>
      <c r="KYM221" s="93"/>
      <c r="KYN221" s="93"/>
      <c r="KYO221" s="93"/>
      <c r="KYP221" s="93"/>
      <c r="KYQ221" s="93"/>
      <c r="KYR221" s="93"/>
      <c r="KYS221" s="93"/>
      <c r="KYT221" s="93"/>
      <c r="KYU221" s="93"/>
      <c r="KYV221" s="93"/>
      <c r="KYW221" s="93"/>
      <c r="KYX221" s="93"/>
      <c r="KYY221" s="93"/>
      <c r="KYZ221" s="93"/>
      <c r="KZA221" s="93"/>
      <c r="KZB221" s="93"/>
      <c r="KZC221" s="93"/>
      <c r="KZD221" s="93"/>
      <c r="KZE221" s="93"/>
      <c r="KZF221" s="93"/>
      <c r="KZG221" s="93"/>
      <c r="KZH221" s="93"/>
      <c r="KZI221" s="93"/>
      <c r="KZJ221" s="93"/>
      <c r="KZK221" s="93"/>
      <c r="KZL221" s="93"/>
      <c r="KZM221" s="93"/>
      <c r="KZN221" s="93"/>
      <c r="KZO221" s="93"/>
      <c r="KZP221" s="93"/>
      <c r="KZQ221" s="93"/>
      <c r="KZR221" s="93"/>
      <c r="KZS221" s="93"/>
      <c r="KZT221" s="93"/>
      <c r="KZU221" s="93"/>
      <c r="KZV221" s="93"/>
      <c r="KZW221" s="93"/>
      <c r="KZX221" s="93"/>
      <c r="KZY221" s="93"/>
      <c r="KZZ221" s="93"/>
      <c r="LAA221" s="93"/>
      <c r="LAB221" s="93"/>
      <c r="LAC221" s="93"/>
      <c r="LAD221" s="93"/>
      <c r="LAE221" s="93"/>
      <c r="LAF221" s="93"/>
      <c r="LAG221" s="93"/>
      <c r="LAH221" s="93"/>
      <c r="LAI221" s="93"/>
      <c r="LAJ221" s="93"/>
      <c r="LAK221" s="93"/>
      <c r="LAL221" s="93"/>
      <c r="LAM221" s="93"/>
      <c r="LAN221" s="93"/>
      <c r="LAO221" s="93"/>
      <c r="LAP221" s="93"/>
      <c r="LAQ221" s="93"/>
      <c r="LAR221" s="93"/>
      <c r="LAS221" s="93"/>
      <c r="LAT221" s="93"/>
      <c r="LAU221" s="93"/>
      <c r="LAV221" s="93"/>
      <c r="LAW221" s="93"/>
      <c r="LAX221" s="93"/>
      <c r="LAY221" s="93"/>
      <c r="LAZ221" s="93"/>
      <c r="LBA221" s="93"/>
      <c r="LBB221" s="93"/>
      <c r="LBC221" s="93"/>
      <c r="LBD221" s="93"/>
      <c r="LBE221" s="93"/>
      <c r="LBF221" s="93"/>
      <c r="LBG221" s="93"/>
      <c r="LBH221" s="93"/>
      <c r="LBI221" s="93"/>
      <c r="LBJ221" s="93"/>
      <c r="LBK221" s="93"/>
      <c r="LBL221" s="93"/>
      <c r="LBM221" s="93"/>
      <c r="LBN221" s="93"/>
      <c r="LBO221" s="93"/>
      <c r="LBP221" s="93"/>
      <c r="LBQ221" s="93"/>
      <c r="LBR221" s="93"/>
      <c r="LBS221" s="93"/>
      <c r="LBT221" s="93"/>
      <c r="LBU221" s="93"/>
      <c r="LBV221" s="93"/>
      <c r="LBW221" s="93"/>
      <c r="LBX221" s="93"/>
      <c r="LBY221" s="93"/>
      <c r="LBZ221" s="93"/>
      <c r="LCA221" s="93"/>
      <c r="LCB221" s="93"/>
      <c r="LCC221" s="93"/>
      <c r="LCD221" s="93"/>
      <c r="LCE221" s="93"/>
      <c r="LCF221" s="93"/>
      <c r="LCG221" s="93"/>
      <c r="LCH221" s="93"/>
      <c r="LCI221" s="93"/>
      <c r="LCJ221" s="93"/>
      <c r="LCK221" s="93"/>
      <c r="LCL221" s="93"/>
      <c r="LCM221" s="93"/>
      <c r="LCN221" s="93"/>
      <c r="LCO221" s="93"/>
      <c r="LCP221" s="93"/>
      <c r="LCQ221" s="93"/>
      <c r="LCR221" s="93"/>
      <c r="LCS221" s="93"/>
      <c r="LCT221" s="93"/>
      <c r="LCU221" s="93"/>
      <c r="LCV221" s="93"/>
      <c r="LCW221" s="93"/>
      <c r="LCX221" s="93"/>
      <c r="LCY221" s="93"/>
      <c r="LCZ221" s="93"/>
      <c r="LDA221" s="93"/>
      <c r="LDB221" s="93"/>
      <c r="LDC221" s="93"/>
      <c r="LDD221" s="93"/>
      <c r="LDE221" s="93"/>
      <c r="LDF221" s="93"/>
      <c r="LDG221" s="93"/>
      <c r="LDH221" s="93"/>
      <c r="LDI221" s="93"/>
      <c r="LDJ221" s="93"/>
      <c r="LDK221" s="93"/>
      <c r="LDL221" s="93"/>
      <c r="LDM221" s="93"/>
      <c r="LDN221" s="93"/>
      <c r="LDO221" s="93"/>
      <c r="LDP221" s="93"/>
      <c r="LDQ221" s="93"/>
      <c r="LDR221" s="93"/>
      <c r="LDS221" s="93"/>
      <c r="LDT221" s="93"/>
      <c r="LDU221" s="93"/>
      <c r="LDV221" s="93"/>
      <c r="LDW221" s="93"/>
      <c r="LDX221" s="93"/>
      <c r="LDY221" s="93"/>
      <c r="LDZ221" s="93"/>
      <c r="LEA221" s="93"/>
      <c r="LEB221" s="93"/>
      <c r="LEC221" s="93"/>
      <c r="LED221" s="93"/>
      <c r="LEE221" s="93"/>
      <c r="LEF221" s="93"/>
      <c r="LEG221" s="93"/>
      <c r="LEH221" s="93"/>
      <c r="LEI221" s="93"/>
      <c r="LEJ221" s="93"/>
      <c r="LEK221" s="93"/>
      <c r="LEL221" s="93"/>
      <c r="LEM221" s="93"/>
      <c r="LEN221" s="93"/>
      <c r="LEO221" s="93"/>
      <c r="LEP221" s="93"/>
      <c r="LEQ221" s="93"/>
      <c r="LER221" s="93"/>
      <c r="LES221" s="93"/>
      <c r="LET221" s="93"/>
      <c r="LEU221" s="93"/>
      <c r="LEV221" s="93"/>
      <c r="LEW221" s="93"/>
      <c r="LEX221" s="93"/>
      <c r="LEY221" s="93"/>
      <c r="LEZ221" s="93"/>
      <c r="LFA221" s="93"/>
      <c r="LFB221" s="93"/>
      <c r="LFC221" s="93"/>
      <c r="LFD221" s="93"/>
      <c r="LFE221" s="93"/>
      <c r="LFF221" s="93"/>
      <c r="LFG221" s="93"/>
      <c r="LFH221" s="93"/>
      <c r="LFI221" s="93"/>
      <c r="LFJ221" s="93"/>
      <c r="LFK221" s="93"/>
      <c r="LFL221" s="93"/>
      <c r="LFM221" s="93"/>
      <c r="LFN221" s="93"/>
      <c r="LFO221" s="93"/>
      <c r="LFP221" s="93"/>
      <c r="LFQ221" s="93"/>
      <c r="LFR221" s="93"/>
      <c r="LFS221" s="93"/>
      <c r="LFT221" s="93"/>
      <c r="LFU221" s="93"/>
      <c r="LFV221" s="93"/>
      <c r="LFW221" s="93"/>
      <c r="LFX221" s="93"/>
      <c r="LFY221" s="93"/>
      <c r="LFZ221" s="93"/>
      <c r="LGA221" s="93"/>
      <c r="LGB221" s="93"/>
      <c r="LGC221" s="93"/>
      <c r="LGD221" s="93"/>
      <c r="LGE221" s="93"/>
      <c r="LGF221" s="93"/>
      <c r="LGG221" s="93"/>
      <c r="LGH221" s="93"/>
      <c r="LGI221" s="93"/>
      <c r="LGJ221" s="93"/>
      <c r="LGK221" s="93"/>
      <c r="LGL221" s="93"/>
      <c r="LGM221" s="93"/>
      <c r="LGN221" s="93"/>
      <c r="LGO221" s="93"/>
      <c r="LGP221" s="93"/>
      <c r="LGQ221" s="93"/>
      <c r="LGR221" s="93"/>
      <c r="LGS221" s="93"/>
      <c r="LGT221" s="93"/>
      <c r="LGU221" s="93"/>
      <c r="LGV221" s="93"/>
      <c r="LGW221" s="93"/>
      <c r="LGX221" s="93"/>
      <c r="LGY221" s="93"/>
      <c r="LGZ221" s="93"/>
      <c r="LHA221" s="93"/>
      <c r="LHB221" s="93"/>
      <c r="LHC221" s="93"/>
      <c r="LHD221" s="93"/>
      <c r="LHE221" s="93"/>
      <c r="LHF221" s="93"/>
      <c r="LHG221" s="93"/>
      <c r="LHH221" s="93"/>
      <c r="LHI221" s="93"/>
      <c r="LHJ221" s="93"/>
      <c r="LHK221" s="93"/>
      <c r="LHL221" s="93"/>
      <c r="LHM221" s="93"/>
      <c r="LHN221" s="93"/>
      <c r="LHO221" s="93"/>
      <c r="LHP221" s="93"/>
      <c r="LHQ221" s="93"/>
      <c r="LHR221" s="93"/>
      <c r="LHS221" s="93"/>
      <c r="LHT221" s="93"/>
      <c r="LHU221" s="93"/>
      <c r="LHV221" s="93"/>
      <c r="LHW221" s="93"/>
      <c r="LHX221" s="93"/>
      <c r="LHY221" s="93"/>
      <c r="LHZ221" s="93"/>
      <c r="LIA221" s="93"/>
      <c r="LIB221" s="93"/>
      <c r="LIC221" s="93"/>
      <c r="LID221" s="93"/>
      <c r="LIE221" s="93"/>
      <c r="LIF221" s="93"/>
      <c r="LIG221" s="93"/>
      <c r="LIH221" s="93"/>
      <c r="LII221" s="93"/>
      <c r="LIJ221" s="93"/>
      <c r="LIK221" s="93"/>
      <c r="LIL221" s="93"/>
      <c r="LIM221" s="93"/>
      <c r="LIN221" s="93"/>
      <c r="LIO221" s="93"/>
      <c r="LIP221" s="93"/>
      <c r="LIQ221" s="93"/>
      <c r="LIR221" s="93"/>
      <c r="LIS221" s="93"/>
      <c r="LIT221" s="93"/>
      <c r="LIU221" s="93"/>
      <c r="LIV221" s="93"/>
      <c r="LIW221" s="93"/>
      <c r="LIX221" s="93"/>
      <c r="LIY221" s="93"/>
      <c r="LIZ221" s="93"/>
      <c r="LJA221" s="93"/>
      <c r="LJB221" s="93"/>
      <c r="LJC221" s="93"/>
      <c r="LJD221" s="93"/>
      <c r="LJE221" s="93"/>
      <c r="LJF221" s="93"/>
      <c r="LJG221" s="93"/>
      <c r="LJH221" s="93"/>
      <c r="LJI221" s="93"/>
      <c r="LJJ221" s="93"/>
      <c r="LJK221" s="93"/>
      <c r="LJL221" s="93"/>
      <c r="LJM221" s="93"/>
      <c r="LJN221" s="93"/>
      <c r="LJO221" s="93"/>
      <c r="LJP221" s="93"/>
      <c r="LJQ221" s="93"/>
      <c r="LJR221" s="93"/>
      <c r="LJS221" s="93"/>
      <c r="LJT221" s="93"/>
      <c r="LJU221" s="93"/>
      <c r="LJV221" s="93"/>
      <c r="LJW221" s="93"/>
      <c r="LJX221" s="93"/>
      <c r="LJY221" s="93"/>
      <c r="LJZ221" s="93"/>
      <c r="LKA221" s="93"/>
      <c r="LKB221" s="93"/>
      <c r="LKC221" s="93"/>
      <c r="LKD221" s="93"/>
      <c r="LKE221" s="93"/>
      <c r="LKF221" s="93"/>
      <c r="LKG221" s="93"/>
      <c r="LKH221" s="93"/>
      <c r="LKI221" s="93"/>
      <c r="LKJ221" s="93"/>
      <c r="LKK221" s="93"/>
      <c r="LKL221" s="93"/>
      <c r="LKM221" s="93"/>
      <c r="LKN221" s="93"/>
      <c r="LKO221" s="93"/>
      <c r="LKP221" s="93"/>
      <c r="LKQ221" s="93"/>
      <c r="LKR221" s="93"/>
      <c r="LKS221" s="93"/>
      <c r="LKT221" s="93"/>
      <c r="LKU221" s="93"/>
      <c r="LKV221" s="93"/>
      <c r="LKW221" s="93"/>
      <c r="LKX221" s="93"/>
      <c r="LKY221" s="93"/>
      <c r="LKZ221" s="93"/>
      <c r="LLA221" s="93"/>
      <c r="LLB221" s="93"/>
      <c r="LLC221" s="93"/>
      <c r="LLD221" s="93"/>
      <c r="LLE221" s="93"/>
      <c r="LLF221" s="93"/>
      <c r="LLG221" s="93"/>
      <c r="LLH221" s="93"/>
      <c r="LLI221" s="93"/>
      <c r="LLJ221" s="93"/>
      <c r="LLK221" s="93"/>
      <c r="LLL221" s="93"/>
      <c r="LLM221" s="93"/>
      <c r="LLN221" s="93"/>
      <c r="LLO221" s="93"/>
      <c r="LLP221" s="93"/>
      <c r="LLQ221" s="93"/>
      <c r="LLR221" s="93"/>
      <c r="LLS221" s="93"/>
      <c r="LLT221" s="93"/>
      <c r="LLU221" s="93"/>
      <c r="LLV221" s="93"/>
      <c r="LLW221" s="93"/>
      <c r="LLX221" s="93"/>
      <c r="LLY221" s="93"/>
      <c r="LLZ221" s="93"/>
      <c r="LMA221" s="93"/>
      <c r="LMB221" s="93"/>
      <c r="LMC221" s="93"/>
      <c r="LMD221" s="93"/>
      <c r="LME221" s="93"/>
      <c r="LMF221" s="93"/>
      <c r="LMG221" s="93"/>
      <c r="LMH221" s="93"/>
      <c r="LMI221" s="93"/>
      <c r="LMJ221" s="93"/>
      <c r="LMK221" s="93"/>
      <c r="LML221" s="93"/>
      <c r="LMM221" s="93"/>
      <c r="LMN221" s="93"/>
      <c r="LMO221" s="93"/>
      <c r="LMP221" s="93"/>
      <c r="LMQ221" s="93"/>
      <c r="LMR221" s="93"/>
      <c r="LMS221" s="93"/>
      <c r="LMT221" s="93"/>
      <c r="LMU221" s="93"/>
      <c r="LMV221" s="93"/>
      <c r="LMW221" s="93"/>
      <c r="LMX221" s="93"/>
      <c r="LMY221" s="93"/>
      <c r="LMZ221" s="93"/>
      <c r="LNA221" s="93"/>
      <c r="LNB221" s="93"/>
      <c r="LNC221" s="93"/>
      <c r="LND221" s="93"/>
      <c r="LNE221" s="93"/>
      <c r="LNF221" s="93"/>
      <c r="LNG221" s="93"/>
      <c r="LNH221" s="93"/>
      <c r="LNI221" s="93"/>
      <c r="LNJ221" s="93"/>
      <c r="LNK221" s="93"/>
      <c r="LNL221" s="93"/>
      <c r="LNM221" s="93"/>
      <c r="LNN221" s="93"/>
      <c r="LNO221" s="93"/>
      <c r="LNP221" s="93"/>
      <c r="LNQ221" s="93"/>
      <c r="LNR221" s="93"/>
      <c r="LNS221" s="93"/>
      <c r="LNT221" s="93"/>
      <c r="LNU221" s="93"/>
      <c r="LNV221" s="93"/>
      <c r="LNW221" s="93"/>
      <c r="LNX221" s="93"/>
      <c r="LNY221" s="93"/>
      <c r="LNZ221" s="93"/>
      <c r="LOA221" s="93"/>
      <c r="LOB221" s="93"/>
      <c r="LOC221" s="93"/>
      <c r="LOD221" s="93"/>
      <c r="LOE221" s="93"/>
      <c r="LOF221" s="93"/>
      <c r="LOG221" s="93"/>
      <c r="LOH221" s="93"/>
      <c r="LOI221" s="93"/>
      <c r="LOJ221" s="93"/>
      <c r="LOK221" s="93"/>
      <c r="LOL221" s="93"/>
      <c r="LOM221" s="93"/>
      <c r="LON221" s="93"/>
      <c r="LOO221" s="93"/>
      <c r="LOP221" s="93"/>
      <c r="LOQ221" s="93"/>
      <c r="LOR221" s="93"/>
      <c r="LOS221" s="93"/>
      <c r="LOT221" s="93"/>
      <c r="LOU221" s="93"/>
      <c r="LOV221" s="93"/>
      <c r="LOW221" s="93"/>
      <c r="LOX221" s="93"/>
      <c r="LOY221" s="93"/>
      <c r="LOZ221" s="93"/>
      <c r="LPA221" s="93"/>
      <c r="LPB221" s="93"/>
      <c r="LPC221" s="93"/>
      <c r="LPD221" s="93"/>
      <c r="LPE221" s="93"/>
      <c r="LPF221" s="93"/>
      <c r="LPG221" s="93"/>
      <c r="LPH221" s="93"/>
      <c r="LPI221" s="93"/>
      <c r="LPJ221" s="93"/>
      <c r="LPK221" s="93"/>
      <c r="LPL221" s="93"/>
      <c r="LPM221" s="93"/>
      <c r="LPN221" s="93"/>
      <c r="LPO221" s="93"/>
      <c r="LPP221" s="93"/>
      <c r="LPQ221" s="93"/>
      <c r="LPR221" s="93"/>
      <c r="LPS221" s="93"/>
      <c r="LPT221" s="93"/>
      <c r="LPU221" s="93"/>
      <c r="LPV221" s="93"/>
      <c r="LPW221" s="93"/>
      <c r="LPX221" s="93"/>
      <c r="LPY221" s="93"/>
      <c r="LPZ221" s="93"/>
      <c r="LQA221" s="93"/>
      <c r="LQB221" s="93"/>
      <c r="LQC221" s="93"/>
      <c r="LQD221" s="93"/>
      <c r="LQE221" s="93"/>
      <c r="LQF221" s="93"/>
      <c r="LQG221" s="93"/>
      <c r="LQH221" s="93"/>
      <c r="LQI221" s="93"/>
      <c r="LQJ221" s="93"/>
      <c r="LQK221" s="93"/>
      <c r="LQL221" s="93"/>
      <c r="LQM221" s="93"/>
      <c r="LQN221" s="93"/>
      <c r="LQO221" s="93"/>
      <c r="LQP221" s="93"/>
      <c r="LQQ221" s="93"/>
      <c r="LQR221" s="93"/>
      <c r="LQS221" s="93"/>
      <c r="LQT221" s="93"/>
      <c r="LQU221" s="93"/>
      <c r="LQV221" s="93"/>
      <c r="LQW221" s="93"/>
      <c r="LQX221" s="93"/>
      <c r="LQY221" s="93"/>
      <c r="LQZ221" s="93"/>
      <c r="LRA221" s="93"/>
      <c r="LRB221" s="93"/>
      <c r="LRC221" s="93"/>
      <c r="LRD221" s="93"/>
      <c r="LRE221" s="93"/>
      <c r="LRF221" s="93"/>
      <c r="LRG221" s="93"/>
      <c r="LRH221" s="93"/>
      <c r="LRI221" s="93"/>
      <c r="LRJ221" s="93"/>
      <c r="LRK221" s="93"/>
      <c r="LRL221" s="93"/>
      <c r="LRM221" s="93"/>
      <c r="LRN221" s="93"/>
      <c r="LRO221" s="93"/>
      <c r="LRP221" s="93"/>
      <c r="LRQ221" s="93"/>
      <c r="LRR221" s="93"/>
      <c r="LRS221" s="93"/>
      <c r="LRT221" s="93"/>
      <c r="LRU221" s="93"/>
      <c r="LRV221" s="93"/>
      <c r="LRW221" s="93"/>
      <c r="LRX221" s="93"/>
      <c r="LRY221" s="93"/>
      <c r="LRZ221" s="93"/>
      <c r="LSA221" s="93"/>
      <c r="LSB221" s="93"/>
      <c r="LSC221" s="93"/>
      <c r="LSD221" s="93"/>
      <c r="LSE221" s="93"/>
      <c r="LSF221" s="93"/>
      <c r="LSG221" s="93"/>
      <c r="LSH221" s="93"/>
      <c r="LSI221" s="93"/>
      <c r="LSJ221" s="93"/>
      <c r="LSK221" s="93"/>
      <c r="LSL221" s="93"/>
      <c r="LSM221" s="93"/>
      <c r="LSN221" s="93"/>
      <c r="LSO221" s="93"/>
      <c r="LSP221" s="93"/>
      <c r="LSQ221" s="93"/>
      <c r="LSR221" s="93"/>
      <c r="LSS221" s="93"/>
      <c r="LST221" s="93"/>
      <c r="LSU221" s="93"/>
      <c r="LSV221" s="93"/>
      <c r="LSW221" s="93"/>
      <c r="LSX221" s="93"/>
      <c r="LSY221" s="93"/>
      <c r="LSZ221" s="93"/>
      <c r="LTA221" s="93"/>
      <c r="LTB221" s="93"/>
      <c r="LTC221" s="93"/>
      <c r="LTD221" s="93"/>
      <c r="LTE221" s="93"/>
      <c r="LTF221" s="93"/>
      <c r="LTG221" s="93"/>
      <c r="LTH221" s="93"/>
      <c r="LTI221" s="93"/>
      <c r="LTJ221" s="93"/>
      <c r="LTK221" s="93"/>
      <c r="LTL221" s="93"/>
      <c r="LTM221" s="93"/>
      <c r="LTN221" s="93"/>
      <c r="LTO221" s="93"/>
      <c r="LTP221" s="93"/>
      <c r="LTQ221" s="93"/>
      <c r="LTR221" s="93"/>
      <c r="LTS221" s="93"/>
      <c r="LTT221" s="93"/>
      <c r="LTU221" s="93"/>
      <c r="LTV221" s="93"/>
      <c r="LTW221" s="93"/>
      <c r="LTX221" s="93"/>
      <c r="LTY221" s="93"/>
      <c r="LTZ221" s="93"/>
      <c r="LUA221" s="93"/>
      <c r="LUB221" s="93"/>
      <c r="LUC221" s="93"/>
      <c r="LUD221" s="93"/>
      <c r="LUE221" s="93"/>
      <c r="LUF221" s="93"/>
      <c r="LUG221" s="93"/>
      <c r="LUH221" s="93"/>
      <c r="LUI221" s="93"/>
      <c r="LUJ221" s="93"/>
      <c r="LUK221" s="93"/>
      <c r="LUL221" s="93"/>
      <c r="LUM221" s="93"/>
      <c r="LUN221" s="93"/>
      <c r="LUO221" s="93"/>
      <c r="LUP221" s="93"/>
      <c r="LUQ221" s="93"/>
      <c r="LUR221" s="93"/>
      <c r="LUS221" s="93"/>
      <c r="LUT221" s="93"/>
      <c r="LUU221" s="93"/>
      <c r="LUV221" s="93"/>
      <c r="LUW221" s="93"/>
      <c r="LUX221" s="93"/>
      <c r="LUY221" s="93"/>
      <c r="LUZ221" s="93"/>
      <c r="LVA221" s="93"/>
      <c r="LVB221" s="93"/>
      <c r="LVC221" s="93"/>
      <c r="LVD221" s="93"/>
      <c r="LVE221" s="93"/>
      <c r="LVF221" s="93"/>
      <c r="LVG221" s="93"/>
      <c r="LVH221" s="93"/>
      <c r="LVI221" s="93"/>
      <c r="LVJ221" s="93"/>
      <c r="LVK221" s="93"/>
      <c r="LVL221" s="93"/>
      <c r="LVM221" s="93"/>
      <c r="LVN221" s="93"/>
      <c r="LVO221" s="93"/>
      <c r="LVP221" s="93"/>
      <c r="LVQ221" s="93"/>
      <c r="LVR221" s="93"/>
      <c r="LVS221" s="93"/>
      <c r="LVT221" s="93"/>
      <c r="LVU221" s="93"/>
      <c r="LVV221" s="93"/>
      <c r="LVW221" s="93"/>
      <c r="LVX221" s="93"/>
      <c r="LVY221" s="93"/>
      <c r="LVZ221" s="93"/>
      <c r="LWA221" s="93"/>
      <c r="LWB221" s="93"/>
      <c r="LWC221" s="93"/>
      <c r="LWD221" s="93"/>
      <c r="LWE221" s="93"/>
      <c r="LWF221" s="93"/>
      <c r="LWG221" s="93"/>
      <c r="LWH221" s="93"/>
      <c r="LWI221" s="93"/>
      <c r="LWJ221" s="93"/>
      <c r="LWK221" s="93"/>
      <c r="LWL221" s="93"/>
      <c r="LWM221" s="93"/>
      <c r="LWN221" s="93"/>
      <c r="LWO221" s="93"/>
      <c r="LWP221" s="93"/>
      <c r="LWQ221" s="93"/>
      <c r="LWR221" s="93"/>
      <c r="LWS221" s="93"/>
      <c r="LWT221" s="93"/>
      <c r="LWU221" s="93"/>
      <c r="LWV221" s="93"/>
      <c r="LWW221" s="93"/>
      <c r="LWX221" s="93"/>
      <c r="LWY221" s="93"/>
      <c r="LWZ221" s="93"/>
      <c r="LXA221" s="93"/>
      <c r="LXB221" s="93"/>
      <c r="LXC221" s="93"/>
      <c r="LXD221" s="93"/>
      <c r="LXE221" s="93"/>
      <c r="LXF221" s="93"/>
      <c r="LXG221" s="93"/>
      <c r="LXH221" s="93"/>
      <c r="LXI221" s="93"/>
      <c r="LXJ221" s="93"/>
      <c r="LXK221" s="93"/>
      <c r="LXL221" s="93"/>
      <c r="LXM221" s="93"/>
      <c r="LXN221" s="93"/>
      <c r="LXO221" s="93"/>
      <c r="LXP221" s="93"/>
      <c r="LXQ221" s="93"/>
      <c r="LXR221" s="93"/>
      <c r="LXS221" s="93"/>
      <c r="LXT221" s="93"/>
      <c r="LXU221" s="93"/>
      <c r="LXV221" s="93"/>
      <c r="LXW221" s="93"/>
      <c r="LXX221" s="93"/>
      <c r="LXY221" s="93"/>
      <c r="LXZ221" s="93"/>
      <c r="LYA221" s="93"/>
      <c r="LYB221" s="93"/>
      <c r="LYC221" s="93"/>
      <c r="LYD221" s="93"/>
      <c r="LYE221" s="93"/>
      <c r="LYF221" s="93"/>
      <c r="LYG221" s="93"/>
      <c r="LYH221" s="93"/>
      <c r="LYI221" s="93"/>
      <c r="LYJ221" s="93"/>
      <c r="LYK221" s="93"/>
      <c r="LYL221" s="93"/>
      <c r="LYM221" s="93"/>
      <c r="LYN221" s="93"/>
      <c r="LYO221" s="93"/>
      <c r="LYP221" s="93"/>
      <c r="LYQ221" s="93"/>
      <c r="LYR221" s="93"/>
      <c r="LYS221" s="93"/>
      <c r="LYT221" s="93"/>
      <c r="LYU221" s="93"/>
      <c r="LYV221" s="93"/>
      <c r="LYW221" s="93"/>
      <c r="LYX221" s="93"/>
      <c r="LYY221" s="93"/>
      <c r="LYZ221" s="93"/>
      <c r="LZA221" s="93"/>
      <c r="LZB221" s="93"/>
      <c r="LZC221" s="93"/>
      <c r="LZD221" s="93"/>
      <c r="LZE221" s="93"/>
      <c r="LZF221" s="93"/>
      <c r="LZG221" s="93"/>
      <c r="LZH221" s="93"/>
      <c r="LZI221" s="93"/>
      <c r="LZJ221" s="93"/>
      <c r="LZK221" s="93"/>
      <c r="LZL221" s="93"/>
      <c r="LZM221" s="93"/>
      <c r="LZN221" s="93"/>
      <c r="LZO221" s="93"/>
      <c r="LZP221" s="93"/>
      <c r="LZQ221" s="93"/>
      <c r="LZR221" s="93"/>
      <c r="LZS221" s="93"/>
      <c r="LZT221" s="93"/>
      <c r="LZU221" s="93"/>
      <c r="LZV221" s="93"/>
      <c r="LZW221" s="93"/>
      <c r="LZX221" s="93"/>
      <c r="LZY221" s="93"/>
      <c r="LZZ221" s="93"/>
      <c r="MAA221" s="93"/>
      <c r="MAB221" s="93"/>
      <c r="MAC221" s="93"/>
      <c r="MAD221" s="93"/>
      <c r="MAE221" s="93"/>
      <c r="MAF221" s="93"/>
      <c r="MAG221" s="93"/>
      <c r="MAH221" s="93"/>
      <c r="MAI221" s="93"/>
      <c r="MAJ221" s="93"/>
      <c r="MAK221" s="93"/>
      <c r="MAL221" s="93"/>
      <c r="MAM221" s="93"/>
      <c r="MAN221" s="93"/>
      <c r="MAO221" s="93"/>
      <c r="MAP221" s="93"/>
      <c r="MAQ221" s="93"/>
      <c r="MAR221" s="93"/>
      <c r="MAS221" s="93"/>
      <c r="MAT221" s="93"/>
      <c r="MAU221" s="93"/>
      <c r="MAV221" s="93"/>
      <c r="MAW221" s="93"/>
      <c r="MAX221" s="93"/>
      <c r="MAY221" s="93"/>
      <c r="MAZ221" s="93"/>
      <c r="MBA221" s="93"/>
      <c r="MBB221" s="93"/>
      <c r="MBC221" s="93"/>
      <c r="MBD221" s="93"/>
      <c r="MBE221" s="93"/>
      <c r="MBF221" s="93"/>
      <c r="MBG221" s="93"/>
      <c r="MBH221" s="93"/>
      <c r="MBI221" s="93"/>
      <c r="MBJ221" s="93"/>
      <c r="MBK221" s="93"/>
      <c r="MBL221" s="93"/>
      <c r="MBM221" s="93"/>
      <c r="MBN221" s="93"/>
      <c r="MBO221" s="93"/>
      <c r="MBP221" s="93"/>
      <c r="MBQ221" s="93"/>
      <c r="MBR221" s="93"/>
      <c r="MBS221" s="93"/>
      <c r="MBT221" s="93"/>
      <c r="MBU221" s="93"/>
      <c r="MBV221" s="93"/>
      <c r="MBW221" s="93"/>
      <c r="MBX221" s="93"/>
      <c r="MBY221" s="93"/>
      <c r="MBZ221" s="93"/>
      <c r="MCA221" s="93"/>
      <c r="MCB221" s="93"/>
      <c r="MCC221" s="93"/>
      <c r="MCD221" s="93"/>
      <c r="MCE221" s="93"/>
      <c r="MCF221" s="93"/>
      <c r="MCG221" s="93"/>
      <c r="MCH221" s="93"/>
      <c r="MCI221" s="93"/>
      <c r="MCJ221" s="93"/>
      <c r="MCK221" s="93"/>
      <c r="MCL221" s="93"/>
      <c r="MCM221" s="93"/>
      <c r="MCN221" s="93"/>
      <c r="MCO221" s="93"/>
      <c r="MCP221" s="93"/>
      <c r="MCQ221" s="93"/>
      <c r="MCR221" s="93"/>
      <c r="MCS221" s="93"/>
      <c r="MCT221" s="93"/>
      <c r="MCU221" s="93"/>
      <c r="MCV221" s="93"/>
      <c r="MCW221" s="93"/>
      <c r="MCX221" s="93"/>
      <c r="MCY221" s="93"/>
      <c r="MCZ221" s="93"/>
      <c r="MDA221" s="93"/>
      <c r="MDB221" s="93"/>
      <c r="MDC221" s="93"/>
      <c r="MDD221" s="93"/>
      <c r="MDE221" s="93"/>
      <c r="MDF221" s="93"/>
      <c r="MDG221" s="93"/>
      <c r="MDH221" s="93"/>
      <c r="MDI221" s="93"/>
      <c r="MDJ221" s="93"/>
      <c r="MDK221" s="93"/>
      <c r="MDL221" s="93"/>
      <c r="MDM221" s="93"/>
      <c r="MDN221" s="93"/>
      <c r="MDO221" s="93"/>
      <c r="MDP221" s="93"/>
      <c r="MDQ221" s="93"/>
      <c r="MDR221" s="93"/>
      <c r="MDS221" s="93"/>
      <c r="MDT221" s="93"/>
      <c r="MDU221" s="93"/>
      <c r="MDV221" s="93"/>
      <c r="MDW221" s="93"/>
      <c r="MDX221" s="93"/>
      <c r="MDY221" s="93"/>
      <c r="MDZ221" s="93"/>
      <c r="MEA221" s="93"/>
      <c r="MEB221" s="93"/>
      <c r="MEC221" s="93"/>
      <c r="MED221" s="93"/>
      <c r="MEE221" s="93"/>
      <c r="MEF221" s="93"/>
      <c r="MEG221" s="93"/>
      <c r="MEH221" s="93"/>
      <c r="MEI221" s="93"/>
      <c r="MEJ221" s="93"/>
      <c r="MEK221" s="93"/>
      <c r="MEL221" s="93"/>
      <c r="MEM221" s="93"/>
      <c r="MEN221" s="93"/>
      <c r="MEO221" s="93"/>
      <c r="MEP221" s="93"/>
      <c r="MEQ221" s="93"/>
      <c r="MER221" s="93"/>
      <c r="MES221" s="93"/>
      <c r="MET221" s="93"/>
      <c r="MEU221" s="93"/>
      <c r="MEV221" s="93"/>
      <c r="MEW221" s="93"/>
      <c r="MEX221" s="93"/>
      <c r="MEY221" s="93"/>
      <c r="MEZ221" s="93"/>
      <c r="MFA221" s="93"/>
      <c r="MFB221" s="93"/>
      <c r="MFC221" s="93"/>
      <c r="MFD221" s="93"/>
      <c r="MFE221" s="93"/>
      <c r="MFF221" s="93"/>
      <c r="MFG221" s="93"/>
      <c r="MFH221" s="93"/>
      <c r="MFI221" s="93"/>
      <c r="MFJ221" s="93"/>
      <c r="MFK221" s="93"/>
      <c r="MFL221" s="93"/>
      <c r="MFM221" s="93"/>
      <c r="MFN221" s="93"/>
      <c r="MFO221" s="93"/>
      <c r="MFP221" s="93"/>
      <c r="MFQ221" s="93"/>
      <c r="MFR221" s="93"/>
      <c r="MFS221" s="93"/>
      <c r="MFT221" s="93"/>
      <c r="MFU221" s="93"/>
      <c r="MFV221" s="93"/>
      <c r="MFW221" s="93"/>
      <c r="MFX221" s="93"/>
      <c r="MFY221" s="93"/>
      <c r="MFZ221" s="93"/>
      <c r="MGA221" s="93"/>
      <c r="MGB221" s="93"/>
      <c r="MGC221" s="93"/>
      <c r="MGD221" s="93"/>
      <c r="MGE221" s="93"/>
      <c r="MGF221" s="93"/>
      <c r="MGG221" s="93"/>
      <c r="MGH221" s="93"/>
      <c r="MGI221" s="93"/>
      <c r="MGJ221" s="93"/>
      <c r="MGK221" s="93"/>
      <c r="MGL221" s="93"/>
      <c r="MGM221" s="93"/>
      <c r="MGN221" s="93"/>
      <c r="MGO221" s="93"/>
      <c r="MGP221" s="93"/>
      <c r="MGQ221" s="93"/>
      <c r="MGR221" s="93"/>
      <c r="MGS221" s="93"/>
      <c r="MGT221" s="93"/>
      <c r="MGU221" s="93"/>
      <c r="MGV221" s="93"/>
      <c r="MGW221" s="93"/>
      <c r="MGX221" s="93"/>
      <c r="MGY221" s="93"/>
      <c r="MGZ221" s="93"/>
      <c r="MHA221" s="93"/>
      <c r="MHB221" s="93"/>
      <c r="MHC221" s="93"/>
      <c r="MHD221" s="93"/>
      <c r="MHE221" s="93"/>
      <c r="MHF221" s="93"/>
      <c r="MHG221" s="93"/>
      <c r="MHH221" s="93"/>
      <c r="MHI221" s="93"/>
      <c r="MHJ221" s="93"/>
      <c r="MHK221" s="93"/>
      <c r="MHL221" s="93"/>
      <c r="MHM221" s="93"/>
      <c r="MHN221" s="93"/>
      <c r="MHO221" s="93"/>
      <c r="MHP221" s="93"/>
      <c r="MHQ221" s="93"/>
      <c r="MHR221" s="93"/>
      <c r="MHS221" s="93"/>
      <c r="MHT221" s="93"/>
      <c r="MHU221" s="93"/>
      <c r="MHV221" s="93"/>
      <c r="MHW221" s="93"/>
      <c r="MHX221" s="93"/>
      <c r="MHY221" s="93"/>
      <c r="MHZ221" s="93"/>
      <c r="MIA221" s="93"/>
      <c r="MIB221" s="93"/>
      <c r="MIC221" s="93"/>
      <c r="MID221" s="93"/>
      <c r="MIE221" s="93"/>
      <c r="MIF221" s="93"/>
      <c r="MIG221" s="93"/>
      <c r="MIH221" s="93"/>
      <c r="MII221" s="93"/>
      <c r="MIJ221" s="93"/>
      <c r="MIK221" s="93"/>
      <c r="MIL221" s="93"/>
      <c r="MIM221" s="93"/>
      <c r="MIN221" s="93"/>
      <c r="MIO221" s="93"/>
      <c r="MIP221" s="93"/>
      <c r="MIQ221" s="93"/>
      <c r="MIR221" s="93"/>
      <c r="MIS221" s="93"/>
      <c r="MIT221" s="93"/>
      <c r="MIU221" s="93"/>
      <c r="MIV221" s="93"/>
      <c r="MIW221" s="93"/>
      <c r="MIX221" s="93"/>
      <c r="MIY221" s="93"/>
      <c r="MIZ221" s="93"/>
      <c r="MJA221" s="93"/>
      <c r="MJB221" s="93"/>
      <c r="MJC221" s="93"/>
      <c r="MJD221" s="93"/>
      <c r="MJE221" s="93"/>
      <c r="MJF221" s="93"/>
      <c r="MJG221" s="93"/>
      <c r="MJH221" s="93"/>
      <c r="MJI221" s="93"/>
      <c r="MJJ221" s="93"/>
      <c r="MJK221" s="93"/>
      <c r="MJL221" s="93"/>
      <c r="MJM221" s="93"/>
      <c r="MJN221" s="93"/>
      <c r="MJO221" s="93"/>
      <c r="MJP221" s="93"/>
      <c r="MJQ221" s="93"/>
      <c r="MJR221" s="93"/>
      <c r="MJS221" s="93"/>
      <c r="MJT221" s="93"/>
      <c r="MJU221" s="93"/>
      <c r="MJV221" s="93"/>
      <c r="MJW221" s="93"/>
      <c r="MJX221" s="93"/>
      <c r="MJY221" s="93"/>
      <c r="MJZ221" s="93"/>
      <c r="MKA221" s="93"/>
      <c r="MKB221" s="93"/>
      <c r="MKC221" s="93"/>
      <c r="MKD221" s="93"/>
      <c r="MKE221" s="93"/>
      <c r="MKF221" s="93"/>
      <c r="MKG221" s="93"/>
      <c r="MKH221" s="93"/>
      <c r="MKI221" s="93"/>
      <c r="MKJ221" s="93"/>
      <c r="MKK221" s="93"/>
      <c r="MKL221" s="93"/>
      <c r="MKM221" s="93"/>
      <c r="MKN221" s="93"/>
      <c r="MKO221" s="93"/>
      <c r="MKP221" s="93"/>
      <c r="MKQ221" s="93"/>
      <c r="MKR221" s="93"/>
      <c r="MKS221" s="93"/>
      <c r="MKT221" s="93"/>
      <c r="MKU221" s="93"/>
      <c r="MKV221" s="93"/>
      <c r="MKW221" s="93"/>
      <c r="MKX221" s="93"/>
      <c r="MKY221" s="93"/>
      <c r="MKZ221" s="93"/>
      <c r="MLA221" s="93"/>
      <c r="MLB221" s="93"/>
      <c r="MLC221" s="93"/>
      <c r="MLD221" s="93"/>
      <c r="MLE221" s="93"/>
      <c r="MLF221" s="93"/>
      <c r="MLG221" s="93"/>
      <c r="MLH221" s="93"/>
      <c r="MLI221" s="93"/>
      <c r="MLJ221" s="93"/>
      <c r="MLK221" s="93"/>
      <c r="MLL221" s="93"/>
      <c r="MLM221" s="93"/>
      <c r="MLN221" s="93"/>
      <c r="MLO221" s="93"/>
      <c r="MLP221" s="93"/>
      <c r="MLQ221" s="93"/>
      <c r="MLR221" s="93"/>
      <c r="MLS221" s="93"/>
      <c r="MLT221" s="93"/>
      <c r="MLU221" s="93"/>
      <c r="MLV221" s="93"/>
      <c r="MLW221" s="93"/>
      <c r="MLX221" s="93"/>
      <c r="MLY221" s="93"/>
      <c r="MLZ221" s="93"/>
      <c r="MMA221" s="93"/>
      <c r="MMB221" s="93"/>
      <c r="MMC221" s="93"/>
      <c r="MMD221" s="93"/>
      <c r="MME221" s="93"/>
      <c r="MMF221" s="93"/>
      <c r="MMG221" s="93"/>
      <c r="MMH221" s="93"/>
      <c r="MMI221" s="93"/>
      <c r="MMJ221" s="93"/>
      <c r="MMK221" s="93"/>
      <c r="MML221" s="93"/>
      <c r="MMM221" s="93"/>
      <c r="MMN221" s="93"/>
      <c r="MMO221" s="93"/>
      <c r="MMP221" s="93"/>
      <c r="MMQ221" s="93"/>
      <c r="MMR221" s="93"/>
      <c r="MMS221" s="93"/>
      <c r="MMT221" s="93"/>
      <c r="MMU221" s="93"/>
      <c r="MMV221" s="93"/>
      <c r="MMW221" s="93"/>
      <c r="MMX221" s="93"/>
      <c r="MMY221" s="93"/>
      <c r="MMZ221" s="93"/>
      <c r="MNA221" s="93"/>
      <c r="MNB221" s="93"/>
      <c r="MNC221" s="93"/>
      <c r="MND221" s="93"/>
      <c r="MNE221" s="93"/>
      <c r="MNF221" s="93"/>
      <c r="MNG221" s="93"/>
      <c r="MNH221" s="93"/>
      <c r="MNI221" s="93"/>
      <c r="MNJ221" s="93"/>
      <c r="MNK221" s="93"/>
      <c r="MNL221" s="93"/>
      <c r="MNM221" s="93"/>
      <c r="MNN221" s="93"/>
      <c r="MNO221" s="93"/>
      <c r="MNP221" s="93"/>
      <c r="MNQ221" s="93"/>
      <c r="MNR221" s="93"/>
      <c r="MNS221" s="93"/>
      <c r="MNT221" s="93"/>
      <c r="MNU221" s="93"/>
      <c r="MNV221" s="93"/>
      <c r="MNW221" s="93"/>
      <c r="MNX221" s="93"/>
      <c r="MNY221" s="93"/>
      <c r="MNZ221" s="93"/>
      <c r="MOA221" s="93"/>
      <c r="MOB221" s="93"/>
      <c r="MOC221" s="93"/>
      <c r="MOD221" s="93"/>
      <c r="MOE221" s="93"/>
      <c r="MOF221" s="93"/>
      <c r="MOG221" s="93"/>
      <c r="MOH221" s="93"/>
      <c r="MOI221" s="93"/>
      <c r="MOJ221" s="93"/>
      <c r="MOK221" s="93"/>
      <c r="MOL221" s="93"/>
      <c r="MOM221" s="93"/>
      <c r="MON221" s="93"/>
      <c r="MOO221" s="93"/>
      <c r="MOP221" s="93"/>
      <c r="MOQ221" s="93"/>
      <c r="MOR221" s="93"/>
      <c r="MOS221" s="93"/>
      <c r="MOT221" s="93"/>
      <c r="MOU221" s="93"/>
      <c r="MOV221" s="93"/>
      <c r="MOW221" s="93"/>
      <c r="MOX221" s="93"/>
      <c r="MOY221" s="93"/>
      <c r="MOZ221" s="93"/>
      <c r="MPA221" s="93"/>
      <c r="MPB221" s="93"/>
      <c r="MPC221" s="93"/>
      <c r="MPD221" s="93"/>
      <c r="MPE221" s="93"/>
      <c r="MPF221" s="93"/>
      <c r="MPG221" s="93"/>
      <c r="MPH221" s="93"/>
      <c r="MPI221" s="93"/>
      <c r="MPJ221" s="93"/>
      <c r="MPK221" s="93"/>
      <c r="MPL221" s="93"/>
      <c r="MPM221" s="93"/>
      <c r="MPN221" s="93"/>
      <c r="MPO221" s="93"/>
      <c r="MPP221" s="93"/>
      <c r="MPQ221" s="93"/>
      <c r="MPR221" s="93"/>
      <c r="MPS221" s="93"/>
      <c r="MPT221" s="93"/>
      <c r="MPU221" s="93"/>
      <c r="MPV221" s="93"/>
      <c r="MPW221" s="93"/>
      <c r="MPX221" s="93"/>
      <c r="MPY221" s="93"/>
      <c r="MPZ221" s="93"/>
      <c r="MQA221" s="93"/>
      <c r="MQB221" s="93"/>
      <c r="MQC221" s="93"/>
      <c r="MQD221" s="93"/>
      <c r="MQE221" s="93"/>
      <c r="MQF221" s="93"/>
      <c r="MQG221" s="93"/>
      <c r="MQH221" s="93"/>
      <c r="MQI221" s="93"/>
      <c r="MQJ221" s="93"/>
      <c r="MQK221" s="93"/>
      <c r="MQL221" s="93"/>
      <c r="MQM221" s="93"/>
      <c r="MQN221" s="93"/>
      <c r="MQO221" s="93"/>
      <c r="MQP221" s="93"/>
      <c r="MQQ221" s="93"/>
      <c r="MQR221" s="93"/>
      <c r="MQS221" s="93"/>
      <c r="MQT221" s="93"/>
      <c r="MQU221" s="93"/>
      <c r="MQV221" s="93"/>
      <c r="MQW221" s="93"/>
      <c r="MQX221" s="93"/>
      <c r="MQY221" s="93"/>
      <c r="MQZ221" s="93"/>
      <c r="MRA221" s="93"/>
      <c r="MRB221" s="93"/>
      <c r="MRC221" s="93"/>
      <c r="MRD221" s="93"/>
      <c r="MRE221" s="93"/>
      <c r="MRF221" s="93"/>
      <c r="MRG221" s="93"/>
      <c r="MRH221" s="93"/>
      <c r="MRI221" s="93"/>
      <c r="MRJ221" s="93"/>
      <c r="MRK221" s="93"/>
      <c r="MRL221" s="93"/>
      <c r="MRM221" s="93"/>
      <c r="MRN221" s="93"/>
      <c r="MRO221" s="93"/>
      <c r="MRP221" s="93"/>
      <c r="MRQ221" s="93"/>
      <c r="MRR221" s="93"/>
      <c r="MRS221" s="93"/>
      <c r="MRT221" s="93"/>
      <c r="MRU221" s="93"/>
      <c r="MRV221" s="93"/>
      <c r="MRW221" s="93"/>
      <c r="MRX221" s="93"/>
      <c r="MRY221" s="93"/>
      <c r="MRZ221" s="93"/>
      <c r="MSA221" s="93"/>
      <c r="MSB221" s="93"/>
      <c r="MSC221" s="93"/>
      <c r="MSD221" s="93"/>
      <c r="MSE221" s="93"/>
      <c r="MSF221" s="93"/>
      <c r="MSG221" s="93"/>
      <c r="MSH221" s="93"/>
      <c r="MSI221" s="93"/>
      <c r="MSJ221" s="93"/>
      <c r="MSK221" s="93"/>
      <c r="MSL221" s="93"/>
      <c r="MSM221" s="93"/>
      <c r="MSN221" s="93"/>
      <c r="MSO221" s="93"/>
      <c r="MSP221" s="93"/>
      <c r="MSQ221" s="93"/>
      <c r="MSR221" s="93"/>
      <c r="MSS221" s="93"/>
      <c r="MST221" s="93"/>
      <c r="MSU221" s="93"/>
      <c r="MSV221" s="93"/>
      <c r="MSW221" s="93"/>
      <c r="MSX221" s="93"/>
      <c r="MSY221" s="93"/>
      <c r="MSZ221" s="93"/>
      <c r="MTA221" s="93"/>
      <c r="MTB221" s="93"/>
      <c r="MTC221" s="93"/>
      <c r="MTD221" s="93"/>
      <c r="MTE221" s="93"/>
      <c r="MTF221" s="93"/>
      <c r="MTG221" s="93"/>
      <c r="MTH221" s="93"/>
      <c r="MTI221" s="93"/>
      <c r="MTJ221" s="93"/>
      <c r="MTK221" s="93"/>
      <c r="MTL221" s="93"/>
      <c r="MTM221" s="93"/>
      <c r="MTN221" s="93"/>
      <c r="MTO221" s="93"/>
      <c r="MTP221" s="93"/>
      <c r="MTQ221" s="93"/>
      <c r="MTR221" s="93"/>
      <c r="MTS221" s="93"/>
      <c r="MTT221" s="93"/>
      <c r="MTU221" s="93"/>
      <c r="MTV221" s="93"/>
      <c r="MTW221" s="93"/>
      <c r="MTX221" s="93"/>
      <c r="MTY221" s="93"/>
      <c r="MTZ221" s="93"/>
      <c r="MUA221" s="93"/>
      <c r="MUB221" s="93"/>
      <c r="MUC221" s="93"/>
      <c r="MUD221" s="93"/>
      <c r="MUE221" s="93"/>
      <c r="MUF221" s="93"/>
      <c r="MUG221" s="93"/>
      <c r="MUH221" s="93"/>
      <c r="MUI221" s="93"/>
      <c r="MUJ221" s="93"/>
      <c r="MUK221" s="93"/>
      <c r="MUL221" s="93"/>
      <c r="MUM221" s="93"/>
      <c r="MUN221" s="93"/>
      <c r="MUO221" s="93"/>
      <c r="MUP221" s="93"/>
      <c r="MUQ221" s="93"/>
      <c r="MUR221" s="93"/>
      <c r="MUS221" s="93"/>
      <c r="MUT221" s="93"/>
      <c r="MUU221" s="93"/>
      <c r="MUV221" s="93"/>
      <c r="MUW221" s="93"/>
      <c r="MUX221" s="93"/>
      <c r="MUY221" s="93"/>
      <c r="MUZ221" s="93"/>
      <c r="MVA221" s="93"/>
      <c r="MVB221" s="93"/>
      <c r="MVC221" s="93"/>
      <c r="MVD221" s="93"/>
      <c r="MVE221" s="93"/>
      <c r="MVF221" s="93"/>
      <c r="MVG221" s="93"/>
      <c r="MVH221" s="93"/>
      <c r="MVI221" s="93"/>
      <c r="MVJ221" s="93"/>
      <c r="MVK221" s="93"/>
      <c r="MVL221" s="93"/>
      <c r="MVM221" s="93"/>
      <c r="MVN221" s="93"/>
      <c r="MVO221" s="93"/>
      <c r="MVP221" s="93"/>
      <c r="MVQ221" s="93"/>
      <c r="MVR221" s="93"/>
      <c r="MVS221" s="93"/>
      <c r="MVT221" s="93"/>
      <c r="MVU221" s="93"/>
      <c r="MVV221" s="93"/>
      <c r="MVW221" s="93"/>
      <c r="MVX221" s="93"/>
      <c r="MVY221" s="93"/>
      <c r="MVZ221" s="93"/>
      <c r="MWA221" s="93"/>
      <c r="MWB221" s="93"/>
      <c r="MWC221" s="93"/>
      <c r="MWD221" s="93"/>
      <c r="MWE221" s="93"/>
      <c r="MWF221" s="93"/>
      <c r="MWG221" s="93"/>
      <c r="MWH221" s="93"/>
      <c r="MWI221" s="93"/>
      <c r="MWJ221" s="93"/>
      <c r="MWK221" s="93"/>
      <c r="MWL221" s="93"/>
      <c r="MWM221" s="93"/>
      <c r="MWN221" s="93"/>
      <c r="MWO221" s="93"/>
      <c r="MWP221" s="93"/>
      <c r="MWQ221" s="93"/>
      <c r="MWR221" s="93"/>
      <c r="MWS221" s="93"/>
      <c r="MWT221" s="93"/>
      <c r="MWU221" s="93"/>
      <c r="MWV221" s="93"/>
      <c r="MWW221" s="93"/>
      <c r="MWX221" s="93"/>
      <c r="MWY221" s="93"/>
      <c r="MWZ221" s="93"/>
      <c r="MXA221" s="93"/>
      <c r="MXB221" s="93"/>
      <c r="MXC221" s="93"/>
      <c r="MXD221" s="93"/>
      <c r="MXE221" s="93"/>
      <c r="MXF221" s="93"/>
      <c r="MXG221" s="93"/>
      <c r="MXH221" s="93"/>
      <c r="MXI221" s="93"/>
      <c r="MXJ221" s="93"/>
      <c r="MXK221" s="93"/>
      <c r="MXL221" s="93"/>
      <c r="MXM221" s="93"/>
      <c r="MXN221" s="93"/>
      <c r="MXO221" s="93"/>
      <c r="MXP221" s="93"/>
      <c r="MXQ221" s="93"/>
      <c r="MXR221" s="93"/>
      <c r="MXS221" s="93"/>
      <c r="MXT221" s="93"/>
      <c r="MXU221" s="93"/>
      <c r="MXV221" s="93"/>
      <c r="MXW221" s="93"/>
      <c r="MXX221" s="93"/>
      <c r="MXY221" s="93"/>
      <c r="MXZ221" s="93"/>
      <c r="MYA221" s="93"/>
      <c r="MYB221" s="93"/>
      <c r="MYC221" s="93"/>
      <c r="MYD221" s="93"/>
      <c r="MYE221" s="93"/>
      <c r="MYF221" s="93"/>
      <c r="MYG221" s="93"/>
      <c r="MYH221" s="93"/>
      <c r="MYI221" s="93"/>
      <c r="MYJ221" s="93"/>
      <c r="MYK221" s="93"/>
      <c r="MYL221" s="93"/>
      <c r="MYM221" s="93"/>
      <c r="MYN221" s="93"/>
      <c r="MYO221" s="93"/>
      <c r="MYP221" s="93"/>
      <c r="MYQ221" s="93"/>
      <c r="MYR221" s="93"/>
      <c r="MYS221" s="93"/>
      <c r="MYT221" s="93"/>
      <c r="MYU221" s="93"/>
      <c r="MYV221" s="93"/>
      <c r="MYW221" s="93"/>
      <c r="MYX221" s="93"/>
      <c r="MYY221" s="93"/>
      <c r="MYZ221" s="93"/>
      <c r="MZA221" s="93"/>
      <c r="MZB221" s="93"/>
      <c r="MZC221" s="93"/>
      <c r="MZD221" s="93"/>
      <c r="MZE221" s="93"/>
      <c r="MZF221" s="93"/>
      <c r="MZG221" s="93"/>
      <c r="MZH221" s="93"/>
      <c r="MZI221" s="93"/>
      <c r="MZJ221" s="93"/>
      <c r="MZK221" s="93"/>
      <c r="MZL221" s="93"/>
      <c r="MZM221" s="93"/>
      <c r="MZN221" s="93"/>
      <c r="MZO221" s="93"/>
      <c r="MZP221" s="93"/>
      <c r="MZQ221" s="93"/>
      <c r="MZR221" s="93"/>
      <c r="MZS221" s="93"/>
      <c r="MZT221" s="93"/>
      <c r="MZU221" s="93"/>
      <c r="MZV221" s="93"/>
      <c r="MZW221" s="93"/>
      <c r="MZX221" s="93"/>
      <c r="MZY221" s="93"/>
      <c r="MZZ221" s="93"/>
      <c r="NAA221" s="93"/>
      <c r="NAB221" s="93"/>
      <c r="NAC221" s="93"/>
      <c r="NAD221" s="93"/>
      <c r="NAE221" s="93"/>
      <c r="NAF221" s="93"/>
      <c r="NAG221" s="93"/>
      <c r="NAH221" s="93"/>
      <c r="NAI221" s="93"/>
      <c r="NAJ221" s="93"/>
      <c r="NAK221" s="93"/>
      <c r="NAL221" s="93"/>
      <c r="NAM221" s="93"/>
      <c r="NAN221" s="93"/>
      <c r="NAO221" s="93"/>
      <c r="NAP221" s="93"/>
      <c r="NAQ221" s="93"/>
      <c r="NAR221" s="93"/>
      <c r="NAS221" s="93"/>
      <c r="NAT221" s="93"/>
      <c r="NAU221" s="93"/>
      <c r="NAV221" s="93"/>
      <c r="NAW221" s="93"/>
      <c r="NAX221" s="93"/>
      <c r="NAY221" s="93"/>
      <c r="NAZ221" s="93"/>
      <c r="NBA221" s="93"/>
      <c r="NBB221" s="93"/>
      <c r="NBC221" s="93"/>
      <c r="NBD221" s="93"/>
      <c r="NBE221" s="93"/>
      <c r="NBF221" s="93"/>
      <c r="NBG221" s="93"/>
      <c r="NBH221" s="93"/>
      <c r="NBI221" s="93"/>
      <c r="NBJ221" s="93"/>
      <c r="NBK221" s="93"/>
      <c r="NBL221" s="93"/>
      <c r="NBM221" s="93"/>
      <c r="NBN221" s="93"/>
      <c r="NBO221" s="93"/>
      <c r="NBP221" s="93"/>
      <c r="NBQ221" s="93"/>
      <c r="NBR221" s="93"/>
      <c r="NBS221" s="93"/>
      <c r="NBT221" s="93"/>
      <c r="NBU221" s="93"/>
      <c r="NBV221" s="93"/>
      <c r="NBW221" s="93"/>
      <c r="NBX221" s="93"/>
      <c r="NBY221" s="93"/>
      <c r="NBZ221" s="93"/>
      <c r="NCA221" s="93"/>
      <c r="NCB221" s="93"/>
      <c r="NCC221" s="93"/>
      <c r="NCD221" s="93"/>
      <c r="NCE221" s="93"/>
      <c r="NCF221" s="93"/>
      <c r="NCG221" s="93"/>
      <c r="NCH221" s="93"/>
      <c r="NCI221" s="93"/>
      <c r="NCJ221" s="93"/>
      <c r="NCK221" s="93"/>
      <c r="NCL221" s="93"/>
      <c r="NCM221" s="93"/>
      <c r="NCN221" s="93"/>
      <c r="NCO221" s="93"/>
      <c r="NCP221" s="93"/>
      <c r="NCQ221" s="93"/>
      <c r="NCR221" s="93"/>
      <c r="NCS221" s="93"/>
      <c r="NCT221" s="93"/>
      <c r="NCU221" s="93"/>
      <c r="NCV221" s="93"/>
      <c r="NCW221" s="93"/>
      <c r="NCX221" s="93"/>
      <c r="NCY221" s="93"/>
      <c r="NCZ221" s="93"/>
      <c r="NDA221" s="93"/>
      <c r="NDB221" s="93"/>
      <c r="NDC221" s="93"/>
      <c r="NDD221" s="93"/>
      <c r="NDE221" s="93"/>
      <c r="NDF221" s="93"/>
      <c r="NDG221" s="93"/>
      <c r="NDH221" s="93"/>
      <c r="NDI221" s="93"/>
      <c r="NDJ221" s="93"/>
      <c r="NDK221" s="93"/>
      <c r="NDL221" s="93"/>
      <c r="NDM221" s="93"/>
      <c r="NDN221" s="93"/>
      <c r="NDO221" s="93"/>
      <c r="NDP221" s="93"/>
      <c r="NDQ221" s="93"/>
      <c r="NDR221" s="93"/>
      <c r="NDS221" s="93"/>
      <c r="NDT221" s="93"/>
      <c r="NDU221" s="93"/>
      <c r="NDV221" s="93"/>
      <c r="NDW221" s="93"/>
      <c r="NDX221" s="93"/>
      <c r="NDY221" s="93"/>
      <c r="NDZ221" s="93"/>
      <c r="NEA221" s="93"/>
      <c r="NEB221" s="93"/>
      <c r="NEC221" s="93"/>
      <c r="NED221" s="93"/>
      <c r="NEE221" s="93"/>
      <c r="NEF221" s="93"/>
      <c r="NEG221" s="93"/>
      <c r="NEH221" s="93"/>
      <c r="NEI221" s="93"/>
      <c r="NEJ221" s="93"/>
      <c r="NEK221" s="93"/>
      <c r="NEL221" s="93"/>
      <c r="NEM221" s="93"/>
      <c r="NEN221" s="93"/>
      <c r="NEO221" s="93"/>
      <c r="NEP221" s="93"/>
      <c r="NEQ221" s="93"/>
      <c r="NER221" s="93"/>
      <c r="NES221" s="93"/>
      <c r="NET221" s="93"/>
      <c r="NEU221" s="93"/>
      <c r="NEV221" s="93"/>
      <c r="NEW221" s="93"/>
      <c r="NEX221" s="93"/>
      <c r="NEY221" s="93"/>
      <c r="NEZ221" s="93"/>
      <c r="NFA221" s="93"/>
      <c r="NFB221" s="93"/>
      <c r="NFC221" s="93"/>
      <c r="NFD221" s="93"/>
      <c r="NFE221" s="93"/>
      <c r="NFF221" s="93"/>
      <c r="NFG221" s="93"/>
      <c r="NFH221" s="93"/>
      <c r="NFI221" s="93"/>
      <c r="NFJ221" s="93"/>
      <c r="NFK221" s="93"/>
      <c r="NFL221" s="93"/>
      <c r="NFM221" s="93"/>
      <c r="NFN221" s="93"/>
      <c r="NFO221" s="93"/>
      <c r="NFP221" s="93"/>
      <c r="NFQ221" s="93"/>
      <c r="NFR221" s="93"/>
      <c r="NFS221" s="93"/>
      <c r="NFT221" s="93"/>
      <c r="NFU221" s="93"/>
      <c r="NFV221" s="93"/>
      <c r="NFW221" s="93"/>
      <c r="NFX221" s="93"/>
      <c r="NFY221" s="93"/>
      <c r="NFZ221" s="93"/>
      <c r="NGA221" s="93"/>
      <c r="NGB221" s="93"/>
      <c r="NGC221" s="93"/>
      <c r="NGD221" s="93"/>
      <c r="NGE221" s="93"/>
      <c r="NGF221" s="93"/>
      <c r="NGG221" s="93"/>
      <c r="NGH221" s="93"/>
      <c r="NGI221" s="93"/>
      <c r="NGJ221" s="93"/>
      <c r="NGK221" s="93"/>
      <c r="NGL221" s="93"/>
      <c r="NGM221" s="93"/>
      <c r="NGN221" s="93"/>
      <c r="NGO221" s="93"/>
      <c r="NGP221" s="93"/>
      <c r="NGQ221" s="93"/>
      <c r="NGR221" s="93"/>
      <c r="NGS221" s="93"/>
      <c r="NGT221" s="93"/>
      <c r="NGU221" s="93"/>
      <c r="NGV221" s="93"/>
      <c r="NGW221" s="93"/>
      <c r="NGX221" s="93"/>
      <c r="NGY221" s="93"/>
      <c r="NGZ221" s="93"/>
      <c r="NHA221" s="93"/>
      <c r="NHB221" s="93"/>
      <c r="NHC221" s="93"/>
      <c r="NHD221" s="93"/>
      <c r="NHE221" s="93"/>
      <c r="NHF221" s="93"/>
      <c r="NHG221" s="93"/>
      <c r="NHH221" s="93"/>
      <c r="NHI221" s="93"/>
      <c r="NHJ221" s="93"/>
      <c r="NHK221" s="93"/>
      <c r="NHL221" s="93"/>
      <c r="NHM221" s="93"/>
      <c r="NHN221" s="93"/>
      <c r="NHO221" s="93"/>
      <c r="NHP221" s="93"/>
      <c r="NHQ221" s="93"/>
      <c r="NHR221" s="93"/>
      <c r="NHS221" s="93"/>
      <c r="NHT221" s="93"/>
      <c r="NHU221" s="93"/>
      <c r="NHV221" s="93"/>
      <c r="NHW221" s="93"/>
      <c r="NHX221" s="93"/>
      <c r="NHY221" s="93"/>
      <c r="NHZ221" s="93"/>
      <c r="NIA221" s="93"/>
      <c r="NIB221" s="93"/>
      <c r="NIC221" s="93"/>
      <c r="NID221" s="93"/>
      <c r="NIE221" s="93"/>
      <c r="NIF221" s="93"/>
      <c r="NIG221" s="93"/>
      <c r="NIH221" s="93"/>
      <c r="NII221" s="93"/>
      <c r="NIJ221" s="93"/>
      <c r="NIK221" s="93"/>
      <c r="NIL221" s="93"/>
      <c r="NIM221" s="93"/>
      <c r="NIN221" s="93"/>
      <c r="NIO221" s="93"/>
      <c r="NIP221" s="93"/>
      <c r="NIQ221" s="93"/>
      <c r="NIR221" s="93"/>
      <c r="NIS221" s="93"/>
      <c r="NIT221" s="93"/>
      <c r="NIU221" s="93"/>
      <c r="NIV221" s="93"/>
      <c r="NIW221" s="93"/>
      <c r="NIX221" s="93"/>
      <c r="NIY221" s="93"/>
      <c r="NIZ221" s="93"/>
      <c r="NJA221" s="93"/>
      <c r="NJB221" s="93"/>
      <c r="NJC221" s="93"/>
      <c r="NJD221" s="93"/>
      <c r="NJE221" s="93"/>
      <c r="NJF221" s="93"/>
      <c r="NJG221" s="93"/>
      <c r="NJH221" s="93"/>
      <c r="NJI221" s="93"/>
      <c r="NJJ221" s="93"/>
      <c r="NJK221" s="93"/>
      <c r="NJL221" s="93"/>
      <c r="NJM221" s="93"/>
      <c r="NJN221" s="93"/>
      <c r="NJO221" s="93"/>
      <c r="NJP221" s="93"/>
      <c r="NJQ221" s="93"/>
      <c r="NJR221" s="93"/>
      <c r="NJS221" s="93"/>
      <c r="NJT221" s="93"/>
      <c r="NJU221" s="93"/>
      <c r="NJV221" s="93"/>
      <c r="NJW221" s="93"/>
      <c r="NJX221" s="93"/>
      <c r="NJY221" s="93"/>
      <c r="NJZ221" s="93"/>
      <c r="NKA221" s="93"/>
      <c r="NKB221" s="93"/>
      <c r="NKC221" s="93"/>
      <c r="NKD221" s="93"/>
      <c r="NKE221" s="93"/>
      <c r="NKF221" s="93"/>
      <c r="NKG221" s="93"/>
      <c r="NKH221" s="93"/>
      <c r="NKI221" s="93"/>
      <c r="NKJ221" s="93"/>
      <c r="NKK221" s="93"/>
      <c r="NKL221" s="93"/>
      <c r="NKM221" s="93"/>
      <c r="NKN221" s="93"/>
      <c r="NKO221" s="93"/>
      <c r="NKP221" s="93"/>
      <c r="NKQ221" s="93"/>
      <c r="NKR221" s="93"/>
      <c r="NKS221" s="93"/>
      <c r="NKT221" s="93"/>
      <c r="NKU221" s="93"/>
      <c r="NKV221" s="93"/>
      <c r="NKW221" s="93"/>
      <c r="NKX221" s="93"/>
      <c r="NKY221" s="93"/>
      <c r="NKZ221" s="93"/>
      <c r="NLA221" s="93"/>
      <c r="NLB221" s="93"/>
      <c r="NLC221" s="93"/>
      <c r="NLD221" s="93"/>
      <c r="NLE221" s="93"/>
      <c r="NLF221" s="93"/>
      <c r="NLG221" s="93"/>
      <c r="NLH221" s="93"/>
      <c r="NLI221" s="93"/>
      <c r="NLJ221" s="93"/>
      <c r="NLK221" s="93"/>
      <c r="NLL221" s="93"/>
      <c r="NLM221" s="93"/>
      <c r="NLN221" s="93"/>
      <c r="NLO221" s="93"/>
      <c r="NLP221" s="93"/>
      <c r="NLQ221" s="93"/>
      <c r="NLR221" s="93"/>
      <c r="NLS221" s="93"/>
      <c r="NLT221" s="93"/>
      <c r="NLU221" s="93"/>
      <c r="NLV221" s="93"/>
      <c r="NLW221" s="93"/>
      <c r="NLX221" s="93"/>
      <c r="NLY221" s="93"/>
      <c r="NLZ221" s="93"/>
      <c r="NMA221" s="93"/>
      <c r="NMB221" s="93"/>
      <c r="NMC221" s="93"/>
      <c r="NMD221" s="93"/>
      <c r="NME221" s="93"/>
      <c r="NMF221" s="93"/>
      <c r="NMG221" s="93"/>
      <c r="NMH221" s="93"/>
      <c r="NMI221" s="93"/>
      <c r="NMJ221" s="93"/>
      <c r="NMK221" s="93"/>
      <c r="NML221" s="93"/>
      <c r="NMM221" s="93"/>
      <c r="NMN221" s="93"/>
      <c r="NMO221" s="93"/>
      <c r="NMP221" s="93"/>
      <c r="NMQ221" s="93"/>
      <c r="NMR221" s="93"/>
      <c r="NMS221" s="93"/>
      <c r="NMT221" s="93"/>
      <c r="NMU221" s="93"/>
      <c r="NMV221" s="93"/>
      <c r="NMW221" s="93"/>
      <c r="NMX221" s="93"/>
      <c r="NMY221" s="93"/>
      <c r="NMZ221" s="93"/>
      <c r="NNA221" s="93"/>
      <c r="NNB221" s="93"/>
      <c r="NNC221" s="93"/>
      <c r="NND221" s="93"/>
      <c r="NNE221" s="93"/>
      <c r="NNF221" s="93"/>
      <c r="NNG221" s="93"/>
      <c r="NNH221" s="93"/>
      <c r="NNI221" s="93"/>
      <c r="NNJ221" s="93"/>
      <c r="NNK221" s="93"/>
      <c r="NNL221" s="93"/>
      <c r="NNM221" s="93"/>
      <c r="NNN221" s="93"/>
      <c r="NNO221" s="93"/>
      <c r="NNP221" s="93"/>
      <c r="NNQ221" s="93"/>
      <c r="NNR221" s="93"/>
      <c r="NNS221" s="93"/>
      <c r="NNT221" s="93"/>
      <c r="NNU221" s="93"/>
      <c r="NNV221" s="93"/>
      <c r="NNW221" s="93"/>
      <c r="NNX221" s="93"/>
      <c r="NNY221" s="93"/>
      <c r="NNZ221" s="93"/>
      <c r="NOA221" s="93"/>
      <c r="NOB221" s="93"/>
      <c r="NOC221" s="93"/>
      <c r="NOD221" s="93"/>
      <c r="NOE221" s="93"/>
      <c r="NOF221" s="93"/>
      <c r="NOG221" s="93"/>
      <c r="NOH221" s="93"/>
      <c r="NOI221" s="93"/>
      <c r="NOJ221" s="93"/>
      <c r="NOK221" s="93"/>
      <c r="NOL221" s="93"/>
      <c r="NOM221" s="93"/>
      <c r="NON221" s="93"/>
      <c r="NOO221" s="93"/>
      <c r="NOP221" s="93"/>
      <c r="NOQ221" s="93"/>
      <c r="NOR221" s="93"/>
      <c r="NOS221" s="93"/>
      <c r="NOT221" s="93"/>
      <c r="NOU221" s="93"/>
      <c r="NOV221" s="93"/>
      <c r="NOW221" s="93"/>
      <c r="NOX221" s="93"/>
      <c r="NOY221" s="93"/>
      <c r="NOZ221" s="93"/>
      <c r="NPA221" s="93"/>
      <c r="NPB221" s="93"/>
      <c r="NPC221" s="93"/>
      <c r="NPD221" s="93"/>
      <c r="NPE221" s="93"/>
      <c r="NPF221" s="93"/>
      <c r="NPG221" s="93"/>
      <c r="NPH221" s="93"/>
      <c r="NPI221" s="93"/>
      <c r="NPJ221" s="93"/>
      <c r="NPK221" s="93"/>
      <c r="NPL221" s="93"/>
      <c r="NPM221" s="93"/>
      <c r="NPN221" s="93"/>
      <c r="NPO221" s="93"/>
      <c r="NPP221" s="93"/>
      <c r="NPQ221" s="93"/>
      <c r="NPR221" s="93"/>
      <c r="NPS221" s="93"/>
      <c r="NPT221" s="93"/>
      <c r="NPU221" s="93"/>
      <c r="NPV221" s="93"/>
      <c r="NPW221" s="93"/>
      <c r="NPX221" s="93"/>
      <c r="NPY221" s="93"/>
      <c r="NPZ221" s="93"/>
      <c r="NQA221" s="93"/>
      <c r="NQB221" s="93"/>
      <c r="NQC221" s="93"/>
      <c r="NQD221" s="93"/>
      <c r="NQE221" s="93"/>
      <c r="NQF221" s="93"/>
      <c r="NQG221" s="93"/>
      <c r="NQH221" s="93"/>
      <c r="NQI221" s="93"/>
      <c r="NQJ221" s="93"/>
      <c r="NQK221" s="93"/>
      <c r="NQL221" s="93"/>
      <c r="NQM221" s="93"/>
      <c r="NQN221" s="93"/>
      <c r="NQO221" s="93"/>
      <c r="NQP221" s="93"/>
      <c r="NQQ221" s="93"/>
      <c r="NQR221" s="93"/>
      <c r="NQS221" s="93"/>
      <c r="NQT221" s="93"/>
      <c r="NQU221" s="93"/>
      <c r="NQV221" s="93"/>
      <c r="NQW221" s="93"/>
      <c r="NQX221" s="93"/>
      <c r="NQY221" s="93"/>
      <c r="NQZ221" s="93"/>
      <c r="NRA221" s="93"/>
      <c r="NRB221" s="93"/>
      <c r="NRC221" s="93"/>
      <c r="NRD221" s="93"/>
      <c r="NRE221" s="93"/>
      <c r="NRF221" s="93"/>
      <c r="NRG221" s="93"/>
      <c r="NRH221" s="93"/>
      <c r="NRI221" s="93"/>
      <c r="NRJ221" s="93"/>
      <c r="NRK221" s="93"/>
      <c r="NRL221" s="93"/>
      <c r="NRM221" s="93"/>
      <c r="NRN221" s="93"/>
      <c r="NRO221" s="93"/>
      <c r="NRP221" s="93"/>
      <c r="NRQ221" s="93"/>
      <c r="NRR221" s="93"/>
      <c r="NRS221" s="93"/>
      <c r="NRT221" s="93"/>
      <c r="NRU221" s="93"/>
      <c r="NRV221" s="93"/>
      <c r="NRW221" s="93"/>
      <c r="NRX221" s="93"/>
      <c r="NRY221" s="93"/>
      <c r="NRZ221" s="93"/>
      <c r="NSA221" s="93"/>
      <c r="NSB221" s="93"/>
      <c r="NSC221" s="93"/>
      <c r="NSD221" s="93"/>
      <c r="NSE221" s="93"/>
      <c r="NSF221" s="93"/>
      <c r="NSG221" s="93"/>
      <c r="NSH221" s="93"/>
      <c r="NSI221" s="93"/>
      <c r="NSJ221" s="93"/>
      <c r="NSK221" s="93"/>
      <c r="NSL221" s="93"/>
      <c r="NSM221" s="93"/>
      <c r="NSN221" s="93"/>
      <c r="NSO221" s="93"/>
      <c r="NSP221" s="93"/>
      <c r="NSQ221" s="93"/>
      <c r="NSR221" s="93"/>
      <c r="NSS221" s="93"/>
      <c r="NST221" s="93"/>
      <c r="NSU221" s="93"/>
      <c r="NSV221" s="93"/>
      <c r="NSW221" s="93"/>
      <c r="NSX221" s="93"/>
      <c r="NSY221" s="93"/>
      <c r="NSZ221" s="93"/>
      <c r="NTA221" s="93"/>
      <c r="NTB221" s="93"/>
      <c r="NTC221" s="93"/>
      <c r="NTD221" s="93"/>
      <c r="NTE221" s="93"/>
      <c r="NTF221" s="93"/>
      <c r="NTG221" s="93"/>
      <c r="NTH221" s="93"/>
      <c r="NTI221" s="93"/>
      <c r="NTJ221" s="93"/>
      <c r="NTK221" s="93"/>
      <c r="NTL221" s="93"/>
      <c r="NTM221" s="93"/>
      <c r="NTN221" s="93"/>
      <c r="NTO221" s="93"/>
      <c r="NTP221" s="93"/>
      <c r="NTQ221" s="93"/>
      <c r="NTR221" s="93"/>
      <c r="NTS221" s="93"/>
      <c r="NTT221" s="93"/>
      <c r="NTU221" s="93"/>
      <c r="NTV221" s="93"/>
      <c r="NTW221" s="93"/>
      <c r="NTX221" s="93"/>
      <c r="NTY221" s="93"/>
      <c r="NTZ221" s="93"/>
      <c r="NUA221" s="93"/>
      <c r="NUB221" s="93"/>
      <c r="NUC221" s="93"/>
      <c r="NUD221" s="93"/>
      <c r="NUE221" s="93"/>
      <c r="NUF221" s="93"/>
      <c r="NUG221" s="93"/>
      <c r="NUH221" s="93"/>
      <c r="NUI221" s="93"/>
      <c r="NUJ221" s="93"/>
      <c r="NUK221" s="93"/>
      <c r="NUL221" s="93"/>
      <c r="NUM221" s="93"/>
      <c r="NUN221" s="93"/>
      <c r="NUO221" s="93"/>
      <c r="NUP221" s="93"/>
      <c r="NUQ221" s="93"/>
      <c r="NUR221" s="93"/>
      <c r="NUS221" s="93"/>
      <c r="NUT221" s="93"/>
      <c r="NUU221" s="93"/>
      <c r="NUV221" s="93"/>
      <c r="NUW221" s="93"/>
      <c r="NUX221" s="93"/>
      <c r="NUY221" s="93"/>
      <c r="NUZ221" s="93"/>
      <c r="NVA221" s="93"/>
      <c r="NVB221" s="93"/>
      <c r="NVC221" s="93"/>
      <c r="NVD221" s="93"/>
      <c r="NVE221" s="93"/>
      <c r="NVF221" s="93"/>
      <c r="NVG221" s="93"/>
      <c r="NVH221" s="93"/>
      <c r="NVI221" s="93"/>
      <c r="NVJ221" s="93"/>
      <c r="NVK221" s="93"/>
      <c r="NVL221" s="93"/>
      <c r="NVM221" s="93"/>
      <c r="NVN221" s="93"/>
      <c r="NVO221" s="93"/>
      <c r="NVP221" s="93"/>
      <c r="NVQ221" s="93"/>
      <c r="NVR221" s="93"/>
      <c r="NVS221" s="93"/>
      <c r="NVT221" s="93"/>
      <c r="NVU221" s="93"/>
      <c r="NVV221" s="93"/>
      <c r="NVW221" s="93"/>
      <c r="NVX221" s="93"/>
      <c r="NVY221" s="93"/>
      <c r="NVZ221" s="93"/>
      <c r="NWA221" s="93"/>
      <c r="NWB221" s="93"/>
      <c r="NWC221" s="93"/>
      <c r="NWD221" s="93"/>
      <c r="NWE221" s="93"/>
      <c r="NWF221" s="93"/>
      <c r="NWG221" s="93"/>
      <c r="NWH221" s="93"/>
      <c r="NWI221" s="93"/>
      <c r="NWJ221" s="93"/>
      <c r="NWK221" s="93"/>
      <c r="NWL221" s="93"/>
      <c r="NWM221" s="93"/>
      <c r="NWN221" s="93"/>
      <c r="NWO221" s="93"/>
      <c r="NWP221" s="93"/>
      <c r="NWQ221" s="93"/>
      <c r="NWR221" s="93"/>
      <c r="NWS221" s="93"/>
      <c r="NWT221" s="93"/>
      <c r="NWU221" s="93"/>
      <c r="NWV221" s="93"/>
      <c r="NWW221" s="93"/>
      <c r="NWX221" s="93"/>
      <c r="NWY221" s="93"/>
      <c r="NWZ221" s="93"/>
      <c r="NXA221" s="93"/>
      <c r="NXB221" s="93"/>
      <c r="NXC221" s="93"/>
      <c r="NXD221" s="93"/>
      <c r="NXE221" s="93"/>
      <c r="NXF221" s="93"/>
      <c r="NXG221" s="93"/>
      <c r="NXH221" s="93"/>
      <c r="NXI221" s="93"/>
      <c r="NXJ221" s="93"/>
      <c r="NXK221" s="93"/>
      <c r="NXL221" s="93"/>
      <c r="NXM221" s="93"/>
      <c r="NXN221" s="93"/>
      <c r="NXO221" s="93"/>
      <c r="NXP221" s="93"/>
      <c r="NXQ221" s="93"/>
      <c r="NXR221" s="93"/>
      <c r="NXS221" s="93"/>
      <c r="NXT221" s="93"/>
      <c r="NXU221" s="93"/>
      <c r="NXV221" s="93"/>
      <c r="NXW221" s="93"/>
      <c r="NXX221" s="93"/>
      <c r="NXY221" s="93"/>
      <c r="NXZ221" s="93"/>
      <c r="NYA221" s="93"/>
      <c r="NYB221" s="93"/>
      <c r="NYC221" s="93"/>
      <c r="NYD221" s="93"/>
      <c r="NYE221" s="93"/>
      <c r="NYF221" s="93"/>
      <c r="NYG221" s="93"/>
      <c r="NYH221" s="93"/>
      <c r="NYI221" s="93"/>
      <c r="NYJ221" s="93"/>
      <c r="NYK221" s="93"/>
      <c r="NYL221" s="93"/>
      <c r="NYM221" s="93"/>
      <c r="NYN221" s="93"/>
      <c r="NYO221" s="93"/>
      <c r="NYP221" s="93"/>
      <c r="NYQ221" s="93"/>
      <c r="NYR221" s="93"/>
      <c r="NYS221" s="93"/>
      <c r="NYT221" s="93"/>
      <c r="NYU221" s="93"/>
      <c r="NYV221" s="93"/>
      <c r="NYW221" s="93"/>
      <c r="NYX221" s="93"/>
      <c r="NYY221" s="93"/>
      <c r="NYZ221" s="93"/>
      <c r="NZA221" s="93"/>
      <c r="NZB221" s="93"/>
      <c r="NZC221" s="93"/>
      <c r="NZD221" s="93"/>
      <c r="NZE221" s="93"/>
      <c r="NZF221" s="93"/>
      <c r="NZG221" s="93"/>
      <c r="NZH221" s="93"/>
      <c r="NZI221" s="93"/>
      <c r="NZJ221" s="93"/>
      <c r="NZK221" s="93"/>
      <c r="NZL221" s="93"/>
      <c r="NZM221" s="93"/>
      <c r="NZN221" s="93"/>
      <c r="NZO221" s="93"/>
      <c r="NZP221" s="93"/>
      <c r="NZQ221" s="93"/>
      <c r="NZR221" s="93"/>
      <c r="NZS221" s="93"/>
      <c r="NZT221" s="93"/>
      <c r="NZU221" s="93"/>
      <c r="NZV221" s="93"/>
      <c r="NZW221" s="93"/>
      <c r="NZX221" s="93"/>
      <c r="NZY221" s="93"/>
      <c r="NZZ221" s="93"/>
      <c r="OAA221" s="93"/>
      <c r="OAB221" s="93"/>
      <c r="OAC221" s="93"/>
      <c r="OAD221" s="93"/>
      <c r="OAE221" s="93"/>
      <c r="OAF221" s="93"/>
      <c r="OAG221" s="93"/>
      <c r="OAH221" s="93"/>
      <c r="OAI221" s="93"/>
      <c r="OAJ221" s="93"/>
      <c r="OAK221" s="93"/>
      <c r="OAL221" s="93"/>
      <c r="OAM221" s="93"/>
      <c r="OAN221" s="93"/>
      <c r="OAO221" s="93"/>
      <c r="OAP221" s="93"/>
      <c r="OAQ221" s="93"/>
      <c r="OAR221" s="93"/>
      <c r="OAS221" s="93"/>
      <c r="OAT221" s="93"/>
      <c r="OAU221" s="93"/>
      <c r="OAV221" s="93"/>
      <c r="OAW221" s="93"/>
      <c r="OAX221" s="93"/>
      <c r="OAY221" s="93"/>
      <c r="OAZ221" s="93"/>
      <c r="OBA221" s="93"/>
      <c r="OBB221" s="93"/>
      <c r="OBC221" s="93"/>
      <c r="OBD221" s="93"/>
      <c r="OBE221" s="93"/>
      <c r="OBF221" s="93"/>
      <c r="OBG221" s="93"/>
      <c r="OBH221" s="93"/>
      <c r="OBI221" s="93"/>
      <c r="OBJ221" s="93"/>
      <c r="OBK221" s="93"/>
      <c r="OBL221" s="93"/>
      <c r="OBM221" s="93"/>
      <c r="OBN221" s="93"/>
      <c r="OBO221" s="93"/>
      <c r="OBP221" s="93"/>
      <c r="OBQ221" s="93"/>
      <c r="OBR221" s="93"/>
      <c r="OBS221" s="93"/>
      <c r="OBT221" s="93"/>
      <c r="OBU221" s="93"/>
      <c r="OBV221" s="93"/>
      <c r="OBW221" s="93"/>
      <c r="OBX221" s="93"/>
      <c r="OBY221" s="93"/>
      <c r="OBZ221" s="93"/>
      <c r="OCA221" s="93"/>
      <c r="OCB221" s="93"/>
      <c r="OCC221" s="93"/>
      <c r="OCD221" s="93"/>
      <c r="OCE221" s="93"/>
      <c r="OCF221" s="93"/>
      <c r="OCG221" s="93"/>
      <c r="OCH221" s="93"/>
      <c r="OCI221" s="93"/>
      <c r="OCJ221" s="93"/>
      <c r="OCK221" s="93"/>
      <c r="OCL221" s="93"/>
      <c r="OCM221" s="93"/>
      <c r="OCN221" s="93"/>
      <c r="OCO221" s="93"/>
      <c r="OCP221" s="93"/>
      <c r="OCQ221" s="93"/>
      <c r="OCR221" s="93"/>
      <c r="OCS221" s="93"/>
      <c r="OCT221" s="93"/>
      <c r="OCU221" s="93"/>
      <c r="OCV221" s="93"/>
      <c r="OCW221" s="93"/>
      <c r="OCX221" s="93"/>
      <c r="OCY221" s="93"/>
      <c r="OCZ221" s="93"/>
      <c r="ODA221" s="93"/>
      <c r="ODB221" s="93"/>
      <c r="ODC221" s="93"/>
      <c r="ODD221" s="93"/>
      <c r="ODE221" s="93"/>
      <c r="ODF221" s="93"/>
      <c r="ODG221" s="93"/>
      <c r="ODH221" s="93"/>
      <c r="ODI221" s="93"/>
      <c r="ODJ221" s="93"/>
      <c r="ODK221" s="93"/>
      <c r="ODL221" s="93"/>
      <c r="ODM221" s="93"/>
      <c r="ODN221" s="93"/>
      <c r="ODO221" s="93"/>
      <c r="ODP221" s="93"/>
      <c r="ODQ221" s="93"/>
      <c r="ODR221" s="93"/>
      <c r="ODS221" s="93"/>
      <c r="ODT221" s="93"/>
      <c r="ODU221" s="93"/>
      <c r="ODV221" s="93"/>
      <c r="ODW221" s="93"/>
      <c r="ODX221" s="93"/>
      <c r="ODY221" s="93"/>
      <c r="ODZ221" s="93"/>
      <c r="OEA221" s="93"/>
      <c r="OEB221" s="93"/>
      <c r="OEC221" s="93"/>
      <c r="OED221" s="93"/>
      <c r="OEE221" s="93"/>
      <c r="OEF221" s="93"/>
      <c r="OEG221" s="93"/>
      <c r="OEH221" s="93"/>
      <c r="OEI221" s="93"/>
      <c r="OEJ221" s="93"/>
      <c r="OEK221" s="93"/>
      <c r="OEL221" s="93"/>
      <c r="OEM221" s="93"/>
      <c r="OEN221" s="93"/>
      <c r="OEO221" s="93"/>
      <c r="OEP221" s="93"/>
      <c r="OEQ221" s="93"/>
      <c r="OER221" s="93"/>
      <c r="OES221" s="93"/>
      <c r="OET221" s="93"/>
      <c r="OEU221" s="93"/>
      <c r="OEV221" s="93"/>
      <c r="OEW221" s="93"/>
      <c r="OEX221" s="93"/>
      <c r="OEY221" s="93"/>
      <c r="OEZ221" s="93"/>
      <c r="OFA221" s="93"/>
      <c r="OFB221" s="93"/>
      <c r="OFC221" s="93"/>
      <c r="OFD221" s="93"/>
      <c r="OFE221" s="93"/>
      <c r="OFF221" s="93"/>
      <c r="OFG221" s="93"/>
      <c r="OFH221" s="93"/>
      <c r="OFI221" s="93"/>
      <c r="OFJ221" s="93"/>
      <c r="OFK221" s="93"/>
      <c r="OFL221" s="93"/>
      <c r="OFM221" s="93"/>
      <c r="OFN221" s="93"/>
      <c r="OFO221" s="93"/>
      <c r="OFP221" s="93"/>
      <c r="OFQ221" s="93"/>
      <c r="OFR221" s="93"/>
      <c r="OFS221" s="93"/>
      <c r="OFT221" s="93"/>
      <c r="OFU221" s="93"/>
      <c r="OFV221" s="93"/>
      <c r="OFW221" s="93"/>
      <c r="OFX221" s="93"/>
      <c r="OFY221" s="93"/>
      <c r="OFZ221" s="93"/>
      <c r="OGA221" s="93"/>
      <c r="OGB221" s="93"/>
      <c r="OGC221" s="93"/>
      <c r="OGD221" s="93"/>
      <c r="OGE221" s="93"/>
      <c r="OGF221" s="93"/>
      <c r="OGG221" s="93"/>
      <c r="OGH221" s="93"/>
      <c r="OGI221" s="93"/>
      <c r="OGJ221" s="93"/>
      <c r="OGK221" s="93"/>
      <c r="OGL221" s="93"/>
      <c r="OGM221" s="93"/>
      <c r="OGN221" s="93"/>
      <c r="OGO221" s="93"/>
      <c r="OGP221" s="93"/>
      <c r="OGQ221" s="93"/>
      <c r="OGR221" s="93"/>
      <c r="OGS221" s="93"/>
      <c r="OGT221" s="93"/>
      <c r="OGU221" s="93"/>
      <c r="OGV221" s="93"/>
      <c r="OGW221" s="93"/>
      <c r="OGX221" s="93"/>
      <c r="OGY221" s="93"/>
      <c r="OGZ221" s="93"/>
      <c r="OHA221" s="93"/>
      <c r="OHB221" s="93"/>
      <c r="OHC221" s="93"/>
      <c r="OHD221" s="93"/>
      <c r="OHE221" s="93"/>
      <c r="OHF221" s="93"/>
      <c r="OHG221" s="93"/>
      <c r="OHH221" s="93"/>
      <c r="OHI221" s="93"/>
      <c r="OHJ221" s="93"/>
      <c r="OHK221" s="93"/>
      <c r="OHL221" s="93"/>
      <c r="OHM221" s="93"/>
      <c r="OHN221" s="93"/>
      <c r="OHO221" s="93"/>
      <c r="OHP221" s="93"/>
      <c r="OHQ221" s="93"/>
      <c r="OHR221" s="93"/>
      <c r="OHS221" s="93"/>
      <c r="OHT221" s="93"/>
      <c r="OHU221" s="93"/>
      <c r="OHV221" s="93"/>
      <c r="OHW221" s="93"/>
      <c r="OHX221" s="93"/>
      <c r="OHY221" s="93"/>
      <c r="OHZ221" s="93"/>
      <c r="OIA221" s="93"/>
      <c r="OIB221" s="93"/>
      <c r="OIC221" s="93"/>
      <c r="OID221" s="93"/>
      <c r="OIE221" s="93"/>
      <c r="OIF221" s="93"/>
      <c r="OIG221" s="93"/>
      <c r="OIH221" s="93"/>
      <c r="OII221" s="93"/>
      <c r="OIJ221" s="93"/>
      <c r="OIK221" s="93"/>
      <c r="OIL221" s="93"/>
      <c r="OIM221" s="93"/>
      <c r="OIN221" s="93"/>
      <c r="OIO221" s="93"/>
      <c r="OIP221" s="93"/>
      <c r="OIQ221" s="93"/>
      <c r="OIR221" s="93"/>
      <c r="OIS221" s="93"/>
      <c r="OIT221" s="93"/>
      <c r="OIU221" s="93"/>
      <c r="OIV221" s="93"/>
      <c r="OIW221" s="93"/>
      <c r="OIX221" s="93"/>
      <c r="OIY221" s="93"/>
      <c r="OIZ221" s="93"/>
      <c r="OJA221" s="93"/>
      <c r="OJB221" s="93"/>
      <c r="OJC221" s="93"/>
      <c r="OJD221" s="93"/>
      <c r="OJE221" s="93"/>
      <c r="OJF221" s="93"/>
      <c r="OJG221" s="93"/>
      <c r="OJH221" s="93"/>
      <c r="OJI221" s="93"/>
      <c r="OJJ221" s="93"/>
      <c r="OJK221" s="93"/>
      <c r="OJL221" s="93"/>
      <c r="OJM221" s="93"/>
      <c r="OJN221" s="93"/>
      <c r="OJO221" s="93"/>
      <c r="OJP221" s="93"/>
      <c r="OJQ221" s="93"/>
      <c r="OJR221" s="93"/>
      <c r="OJS221" s="93"/>
      <c r="OJT221" s="93"/>
      <c r="OJU221" s="93"/>
      <c r="OJV221" s="93"/>
      <c r="OJW221" s="93"/>
      <c r="OJX221" s="93"/>
      <c r="OJY221" s="93"/>
      <c r="OJZ221" s="93"/>
      <c r="OKA221" s="93"/>
      <c r="OKB221" s="93"/>
      <c r="OKC221" s="93"/>
      <c r="OKD221" s="93"/>
      <c r="OKE221" s="93"/>
      <c r="OKF221" s="93"/>
      <c r="OKG221" s="93"/>
      <c r="OKH221" s="93"/>
      <c r="OKI221" s="93"/>
      <c r="OKJ221" s="93"/>
      <c r="OKK221" s="93"/>
      <c r="OKL221" s="93"/>
      <c r="OKM221" s="93"/>
      <c r="OKN221" s="93"/>
      <c r="OKO221" s="93"/>
      <c r="OKP221" s="93"/>
      <c r="OKQ221" s="93"/>
      <c r="OKR221" s="93"/>
      <c r="OKS221" s="93"/>
      <c r="OKT221" s="93"/>
      <c r="OKU221" s="93"/>
      <c r="OKV221" s="93"/>
      <c r="OKW221" s="93"/>
      <c r="OKX221" s="93"/>
      <c r="OKY221" s="93"/>
      <c r="OKZ221" s="93"/>
      <c r="OLA221" s="93"/>
      <c r="OLB221" s="93"/>
      <c r="OLC221" s="93"/>
      <c r="OLD221" s="93"/>
      <c r="OLE221" s="93"/>
      <c r="OLF221" s="93"/>
      <c r="OLG221" s="93"/>
      <c r="OLH221" s="93"/>
      <c r="OLI221" s="93"/>
      <c r="OLJ221" s="93"/>
      <c r="OLK221" s="93"/>
      <c r="OLL221" s="93"/>
      <c r="OLM221" s="93"/>
      <c r="OLN221" s="93"/>
      <c r="OLO221" s="93"/>
      <c r="OLP221" s="93"/>
      <c r="OLQ221" s="93"/>
      <c r="OLR221" s="93"/>
      <c r="OLS221" s="93"/>
      <c r="OLT221" s="93"/>
      <c r="OLU221" s="93"/>
      <c r="OLV221" s="93"/>
      <c r="OLW221" s="93"/>
      <c r="OLX221" s="93"/>
      <c r="OLY221" s="93"/>
      <c r="OLZ221" s="93"/>
      <c r="OMA221" s="93"/>
      <c r="OMB221" s="93"/>
      <c r="OMC221" s="93"/>
      <c r="OMD221" s="93"/>
      <c r="OME221" s="93"/>
      <c r="OMF221" s="93"/>
      <c r="OMG221" s="93"/>
      <c r="OMH221" s="93"/>
      <c r="OMI221" s="93"/>
      <c r="OMJ221" s="93"/>
      <c r="OMK221" s="93"/>
      <c r="OML221" s="93"/>
      <c r="OMM221" s="93"/>
      <c r="OMN221" s="93"/>
      <c r="OMO221" s="93"/>
      <c r="OMP221" s="93"/>
      <c r="OMQ221" s="93"/>
      <c r="OMR221" s="93"/>
      <c r="OMS221" s="93"/>
      <c r="OMT221" s="93"/>
      <c r="OMU221" s="93"/>
      <c r="OMV221" s="93"/>
      <c r="OMW221" s="93"/>
      <c r="OMX221" s="93"/>
      <c r="OMY221" s="93"/>
      <c r="OMZ221" s="93"/>
      <c r="ONA221" s="93"/>
      <c r="ONB221" s="93"/>
      <c r="ONC221" s="93"/>
      <c r="OND221" s="93"/>
      <c r="ONE221" s="93"/>
      <c r="ONF221" s="93"/>
      <c r="ONG221" s="93"/>
      <c r="ONH221" s="93"/>
      <c r="ONI221" s="93"/>
      <c r="ONJ221" s="93"/>
      <c r="ONK221" s="93"/>
      <c r="ONL221" s="93"/>
      <c r="ONM221" s="93"/>
      <c r="ONN221" s="93"/>
      <c r="ONO221" s="93"/>
      <c r="ONP221" s="93"/>
      <c r="ONQ221" s="93"/>
      <c r="ONR221" s="93"/>
      <c r="ONS221" s="93"/>
      <c r="ONT221" s="93"/>
      <c r="ONU221" s="93"/>
      <c r="ONV221" s="93"/>
      <c r="ONW221" s="93"/>
      <c r="ONX221" s="93"/>
      <c r="ONY221" s="93"/>
      <c r="ONZ221" s="93"/>
      <c r="OOA221" s="93"/>
      <c r="OOB221" s="93"/>
      <c r="OOC221" s="93"/>
      <c r="OOD221" s="93"/>
      <c r="OOE221" s="93"/>
      <c r="OOF221" s="93"/>
      <c r="OOG221" s="93"/>
      <c r="OOH221" s="93"/>
      <c r="OOI221" s="93"/>
      <c r="OOJ221" s="93"/>
      <c r="OOK221" s="93"/>
      <c r="OOL221" s="93"/>
      <c r="OOM221" s="93"/>
      <c r="OON221" s="93"/>
      <c r="OOO221" s="93"/>
      <c r="OOP221" s="93"/>
      <c r="OOQ221" s="93"/>
      <c r="OOR221" s="93"/>
      <c r="OOS221" s="93"/>
      <c r="OOT221" s="93"/>
      <c r="OOU221" s="93"/>
      <c r="OOV221" s="93"/>
      <c r="OOW221" s="93"/>
      <c r="OOX221" s="93"/>
      <c r="OOY221" s="93"/>
      <c r="OOZ221" s="93"/>
      <c r="OPA221" s="93"/>
      <c r="OPB221" s="93"/>
      <c r="OPC221" s="93"/>
      <c r="OPD221" s="93"/>
      <c r="OPE221" s="93"/>
      <c r="OPF221" s="93"/>
      <c r="OPG221" s="93"/>
      <c r="OPH221" s="93"/>
      <c r="OPI221" s="93"/>
      <c r="OPJ221" s="93"/>
      <c r="OPK221" s="93"/>
      <c r="OPL221" s="93"/>
      <c r="OPM221" s="93"/>
      <c r="OPN221" s="93"/>
      <c r="OPO221" s="93"/>
      <c r="OPP221" s="93"/>
      <c r="OPQ221" s="93"/>
      <c r="OPR221" s="93"/>
      <c r="OPS221" s="93"/>
      <c r="OPT221" s="93"/>
      <c r="OPU221" s="93"/>
      <c r="OPV221" s="93"/>
      <c r="OPW221" s="93"/>
      <c r="OPX221" s="93"/>
      <c r="OPY221" s="93"/>
      <c r="OPZ221" s="93"/>
      <c r="OQA221" s="93"/>
      <c r="OQB221" s="93"/>
      <c r="OQC221" s="93"/>
      <c r="OQD221" s="93"/>
      <c r="OQE221" s="93"/>
      <c r="OQF221" s="93"/>
      <c r="OQG221" s="93"/>
      <c r="OQH221" s="93"/>
      <c r="OQI221" s="93"/>
      <c r="OQJ221" s="93"/>
      <c r="OQK221" s="93"/>
      <c r="OQL221" s="93"/>
      <c r="OQM221" s="93"/>
      <c r="OQN221" s="93"/>
      <c r="OQO221" s="93"/>
      <c r="OQP221" s="93"/>
      <c r="OQQ221" s="93"/>
      <c r="OQR221" s="93"/>
      <c r="OQS221" s="93"/>
      <c r="OQT221" s="93"/>
      <c r="OQU221" s="93"/>
      <c r="OQV221" s="93"/>
      <c r="OQW221" s="93"/>
      <c r="OQX221" s="93"/>
      <c r="OQY221" s="93"/>
      <c r="OQZ221" s="93"/>
      <c r="ORA221" s="93"/>
      <c r="ORB221" s="93"/>
      <c r="ORC221" s="93"/>
      <c r="ORD221" s="93"/>
      <c r="ORE221" s="93"/>
      <c r="ORF221" s="93"/>
      <c r="ORG221" s="93"/>
      <c r="ORH221" s="93"/>
      <c r="ORI221" s="93"/>
      <c r="ORJ221" s="93"/>
      <c r="ORK221" s="93"/>
      <c r="ORL221" s="93"/>
      <c r="ORM221" s="93"/>
      <c r="ORN221" s="93"/>
      <c r="ORO221" s="93"/>
      <c r="ORP221" s="93"/>
      <c r="ORQ221" s="93"/>
      <c r="ORR221" s="93"/>
      <c r="ORS221" s="93"/>
      <c r="ORT221" s="93"/>
      <c r="ORU221" s="93"/>
      <c r="ORV221" s="93"/>
      <c r="ORW221" s="93"/>
      <c r="ORX221" s="93"/>
      <c r="ORY221" s="93"/>
      <c r="ORZ221" s="93"/>
      <c r="OSA221" s="93"/>
      <c r="OSB221" s="93"/>
      <c r="OSC221" s="93"/>
      <c r="OSD221" s="93"/>
      <c r="OSE221" s="93"/>
      <c r="OSF221" s="93"/>
      <c r="OSG221" s="93"/>
      <c r="OSH221" s="93"/>
      <c r="OSI221" s="93"/>
      <c r="OSJ221" s="93"/>
      <c r="OSK221" s="93"/>
      <c r="OSL221" s="93"/>
      <c r="OSM221" s="93"/>
      <c r="OSN221" s="93"/>
      <c r="OSO221" s="93"/>
      <c r="OSP221" s="93"/>
      <c r="OSQ221" s="93"/>
      <c r="OSR221" s="93"/>
      <c r="OSS221" s="93"/>
      <c r="OST221" s="93"/>
      <c r="OSU221" s="93"/>
      <c r="OSV221" s="93"/>
      <c r="OSW221" s="93"/>
      <c r="OSX221" s="93"/>
      <c r="OSY221" s="93"/>
      <c r="OSZ221" s="93"/>
      <c r="OTA221" s="93"/>
      <c r="OTB221" s="93"/>
      <c r="OTC221" s="93"/>
      <c r="OTD221" s="93"/>
      <c r="OTE221" s="93"/>
      <c r="OTF221" s="93"/>
      <c r="OTG221" s="93"/>
      <c r="OTH221" s="93"/>
      <c r="OTI221" s="93"/>
      <c r="OTJ221" s="93"/>
      <c r="OTK221" s="93"/>
      <c r="OTL221" s="93"/>
      <c r="OTM221" s="93"/>
      <c r="OTN221" s="93"/>
      <c r="OTO221" s="93"/>
      <c r="OTP221" s="93"/>
      <c r="OTQ221" s="93"/>
      <c r="OTR221" s="93"/>
      <c r="OTS221" s="93"/>
      <c r="OTT221" s="93"/>
      <c r="OTU221" s="93"/>
      <c r="OTV221" s="93"/>
      <c r="OTW221" s="93"/>
      <c r="OTX221" s="93"/>
      <c r="OTY221" s="93"/>
      <c r="OTZ221" s="93"/>
      <c r="OUA221" s="93"/>
      <c r="OUB221" s="93"/>
      <c r="OUC221" s="93"/>
      <c r="OUD221" s="93"/>
      <c r="OUE221" s="93"/>
      <c r="OUF221" s="93"/>
      <c r="OUG221" s="93"/>
      <c r="OUH221" s="93"/>
      <c r="OUI221" s="93"/>
      <c r="OUJ221" s="93"/>
      <c r="OUK221" s="93"/>
      <c r="OUL221" s="93"/>
      <c r="OUM221" s="93"/>
      <c r="OUN221" s="93"/>
      <c r="OUO221" s="93"/>
      <c r="OUP221" s="93"/>
      <c r="OUQ221" s="93"/>
      <c r="OUR221" s="93"/>
      <c r="OUS221" s="93"/>
      <c r="OUT221" s="93"/>
      <c r="OUU221" s="93"/>
      <c r="OUV221" s="93"/>
      <c r="OUW221" s="93"/>
      <c r="OUX221" s="93"/>
      <c r="OUY221" s="93"/>
      <c r="OUZ221" s="93"/>
      <c r="OVA221" s="93"/>
      <c r="OVB221" s="93"/>
      <c r="OVC221" s="93"/>
      <c r="OVD221" s="93"/>
      <c r="OVE221" s="93"/>
      <c r="OVF221" s="93"/>
      <c r="OVG221" s="93"/>
      <c r="OVH221" s="93"/>
      <c r="OVI221" s="93"/>
      <c r="OVJ221" s="93"/>
      <c r="OVK221" s="93"/>
      <c r="OVL221" s="93"/>
      <c r="OVM221" s="93"/>
      <c r="OVN221" s="93"/>
      <c r="OVO221" s="93"/>
      <c r="OVP221" s="93"/>
      <c r="OVQ221" s="93"/>
      <c r="OVR221" s="93"/>
      <c r="OVS221" s="93"/>
      <c r="OVT221" s="93"/>
      <c r="OVU221" s="93"/>
      <c r="OVV221" s="93"/>
      <c r="OVW221" s="93"/>
      <c r="OVX221" s="93"/>
      <c r="OVY221" s="93"/>
      <c r="OVZ221" s="93"/>
      <c r="OWA221" s="93"/>
      <c r="OWB221" s="93"/>
      <c r="OWC221" s="93"/>
      <c r="OWD221" s="93"/>
      <c r="OWE221" s="93"/>
      <c r="OWF221" s="93"/>
      <c r="OWG221" s="93"/>
      <c r="OWH221" s="93"/>
      <c r="OWI221" s="93"/>
      <c r="OWJ221" s="93"/>
      <c r="OWK221" s="93"/>
      <c r="OWL221" s="93"/>
      <c r="OWM221" s="93"/>
      <c r="OWN221" s="93"/>
      <c r="OWO221" s="93"/>
      <c r="OWP221" s="93"/>
      <c r="OWQ221" s="93"/>
      <c r="OWR221" s="93"/>
      <c r="OWS221" s="93"/>
      <c r="OWT221" s="93"/>
      <c r="OWU221" s="93"/>
      <c r="OWV221" s="93"/>
      <c r="OWW221" s="93"/>
      <c r="OWX221" s="93"/>
      <c r="OWY221" s="93"/>
      <c r="OWZ221" s="93"/>
      <c r="OXA221" s="93"/>
      <c r="OXB221" s="93"/>
      <c r="OXC221" s="93"/>
      <c r="OXD221" s="93"/>
      <c r="OXE221" s="93"/>
      <c r="OXF221" s="93"/>
      <c r="OXG221" s="93"/>
      <c r="OXH221" s="93"/>
      <c r="OXI221" s="93"/>
      <c r="OXJ221" s="93"/>
      <c r="OXK221" s="93"/>
      <c r="OXL221" s="93"/>
      <c r="OXM221" s="93"/>
      <c r="OXN221" s="93"/>
      <c r="OXO221" s="93"/>
      <c r="OXP221" s="93"/>
      <c r="OXQ221" s="93"/>
      <c r="OXR221" s="93"/>
      <c r="OXS221" s="93"/>
      <c r="OXT221" s="93"/>
      <c r="OXU221" s="93"/>
      <c r="OXV221" s="93"/>
      <c r="OXW221" s="93"/>
      <c r="OXX221" s="93"/>
      <c r="OXY221" s="93"/>
      <c r="OXZ221" s="93"/>
      <c r="OYA221" s="93"/>
      <c r="OYB221" s="93"/>
      <c r="OYC221" s="93"/>
      <c r="OYD221" s="93"/>
      <c r="OYE221" s="93"/>
      <c r="OYF221" s="93"/>
      <c r="OYG221" s="93"/>
      <c r="OYH221" s="93"/>
      <c r="OYI221" s="93"/>
      <c r="OYJ221" s="93"/>
      <c r="OYK221" s="93"/>
      <c r="OYL221" s="93"/>
      <c r="OYM221" s="93"/>
      <c r="OYN221" s="93"/>
      <c r="OYO221" s="93"/>
      <c r="OYP221" s="93"/>
      <c r="OYQ221" s="93"/>
      <c r="OYR221" s="93"/>
      <c r="OYS221" s="93"/>
      <c r="OYT221" s="93"/>
      <c r="OYU221" s="93"/>
      <c r="OYV221" s="93"/>
      <c r="OYW221" s="93"/>
      <c r="OYX221" s="93"/>
      <c r="OYY221" s="93"/>
      <c r="OYZ221" s="93"/>
      <c r="OZA221" s="93"/>
      <c r="OZB221" s="93"/>
      <c r="OZC221" s="93"/>
      <c r="OZD221" s="93"/>
      <c r="OZE221" s="93"/>
      <c r="OZF221" s="93"/>
      <c r="OZG221" s="93"/>
      <c r="OZH221" s="93"/>
      <c r="OZI221" s="93"/>
      <c r="OZJ221" s="93"/>
      <c r="OZK221" s="93"/>
      <c r="OZL221" s="93"/>
      <c r="OZM221" s="93"/>
      <c r="OZN221" s="93"/>
      <c r="OZO221" s="93"/>
      <c r="OZP221" s="93"/>
      <c r="OZQ221" s="93"/>
      <c r="OZR221" s="93"/>
      <c r="OZS221" s="93"/>
      <c r="OZT221" s="93"/>
      <c r="OZU221" s="93"/>
      <c r="OZV221" s="93"/>
      <c r="OZW221" s="93"/>
      <c r="OZX221" s="93"/>
      <c r="OZY221" s="93"/>
      <c r="OZZ221" s="93"/>
      <c r="PAA221" s="93"/>
      <c r="PAB221" s="93"/>
      <c r="PAC221" s="93"/>
      <c r="PAD221" s="93"/>
      <c r="PAE221" s="93"/>
      <c r="PAF221" s="93"/>
      <c r="PAG221" s="93"/>
      <c r="PAH221" s="93"/>
      <c r="PAI221" s="93"/>
      <c r="PAJ221" s="93"/>
      <c r="PAK221" s="93"/>
      <c r="PAL221" s="93"/>
      <c r="PAM221" s="93"/>
      <c r="PAN221" s="93"/>
      <c r="PAO221" s="93"/>
      <c r="PAP221" s="93"/>
      <c r="PAQ221" s="93"/>
      <c r="PAR221" s="93"/>
      <c r="PAS221" s="93"/>
      <c r="PAT221" s="93"/>
      <c r="PAU221" s="93"/>
      <c r="PAV221" s="93"/>
      <c r="PAW221" s="93"/>
      <c r="PAX221" s="93"/>
      <c r="PAY221" s="93"/>
      <c r="PAZ221" s="93"/>
      <c r="PBA221" s="93"/>
      <c r="PBB221" s="93"/>
      <c r="PBC221" s="93"/>
      <c r="PBD221" s="93"/>
      <c r="PBE221" s="93"/>
      <c r="PBF221" s="93"/>
      <c r="PBG221" s="93"/>
      <c r="PBH221" s="93"/>
      <c r="PBI221" s="93"/>
      <c r="PBJ221" s="93"/>
      <c r="PBK221" s="93"/>
      <c r="PBL221" s="93"/>
      <c r="PBM221" s="93"/>
      <c r="PBN221" s="93"/>
      <c r="PBO221" s="93"/>
      <c r="PBP221" s="93"/>
      <c r="PBQ221" s="93"/>
      <c r="PBR221" s="93"/>
      <c r="PBS221" s="93"/>
      <c r="PBT221" s="93"/>
      <c r="PBU221" s="93"/>
      <c r="PBV221" s="93"/>
      <c r="PBW221" s="93"/>
      <c r="PBX221" s="93"/>
      <c r="PBY221" s="93"/>
      <c r="PBZ221" s="93"/>
      <c r="PCA221" s="93"/>
      <c r="PCB221" s="93"/>
      <c r="PCC221" s="93"/>
      <c r="PCD221" s="93"/>
      <c r="PCE221" s="93"/>
      <c r="PCF221" s="93"/>
      <c r="PCG221" s="93"/>
      <c r="PCH221" s="93"/>
      <c r="PCI221" s="93"/>
      <c r="PCJ221" s="93"/>
      <c r="PCK221" s="93"/>
      <c r="PCL221" s="93"/>
      <c r="PCM221" s="93"/>
      <c r="PCN221" s="93"/>
      <c r="PCO221" s="93"/>
      <c r="PCP221" s="93"/>
      <c r="PCQ221" s="93"/>
      <c r="PCR221" s="93"/>
      <c r="PCS221" s="93"/>
      <c r="PCT221" s="93"/>
      <c r="PCU221" s="93"/>
      <c r="PCV221" s="93"/>
      <c r="PCW221" s="93"/>
      <c r="PCX221" s="93"/>
      <c r="PCY221" s="93"/>
      <c r="PCZ221" s="93"/>
      <c r="PDA221" s="93"/>
      <c r="PDB221" s="93"/>
      <c r="PDC221" s="93"/>
      <c r="PDD221" s="93"/>
      <c r="PDE221" s="93"/>
      <c r="PDF221" s="93"/>
      <c r="PDG221" s="93"/>
      <c r="PDH221" s="93"/>
      <c r="PDI221" s="93"/>
      <c r="PDJ221" s="93"/>
      <c r="PDK221" s="93"/>
      <c r="PDL221" s="93"/>
      <c r="PDM221" s="93"/>
      <c r="PDN221" s="93"/>
      <c r="PDO221" s="93"/>
      <c r="PDP221" s="93"/>
      <c r="PDQ221" s="93"/>
      <c r="PDR221" s="93"/>
      <c r="PDS221" s="93"/>
      <c r="PDT221" s="93"/>
      <c r="PDU221" s="93"/>
      <c r="PDV221" s="93"/>
      <c r="PDW221" s="93"/>
      <c r="PDX221" s="93"/>
      <c r="PDY221" s="93"/>
      <c r="PDZ221" s="93"/>
      <c r="PEA221" s="93"/>
      <c r="PEB221" s="93"/>
      <c r="PEC221" s="93"/>
      <c r="PED221" s="93"/>
      <c r="PEE221" s="93"/>
      <c r="PEF221" s="93"/>
      <c r="PEG221" s="93"/>
      <c r="PEH221" s="93"/>
      <c r="PEI221" s="93"/>
      <c r="PEJ221" s="93"/>
      <c r="PEK221" s="93"/>
      <c r="PEL221" s="93"/>
      <c r="PEM221" s="93"/>
      <c r="PEN221" s="93"/>
      <c r="PEO221" s="93"/>
      <c r="PEP221" s="93"/>
      <c r="PEQ221" s="93"/>
      <c r="PER221" s="93"/>
      <c r="PES221" s="93"/>
      <c r="PET221" s="93"/>
      <c r="PEU221" s="93"/>
      <c r="PEV221" s="93"/>
      <c r="PEW221" s="93"/>
      <c r="PEX221" s="93"/>
      <c r="PEY221" s="93"/>
      <c r="PEZ221" s="93"/>
      <c r="PFA221" s="93"/>
      <c r="PFB221" s="93"/>
      <c r="PFC221" s="93"/>
      <c r="PFD221" s="93"/>
      <c r="PFE221" s="93"/>
      <c r="PFF221" s="93"/>
      <c r="PFG221" s="93"/>
      <c r="PFH221" s="93"/>
      <c r="PFI221" s="93"/>
      <c r="PFJ221" s="93"/>
      <c r="PFK221" s="93"/>
      <c r="PFL221" s="93"/>
      <c r="PFM221" s="93"/>
      <c r="PFN221" s="93"/>
      <c r="PFO221" s="93"/>
      <c r="PFP221" s="93"/>
      <c r="PFQ221" s="93"/>
      <c r="PFR221" s="93"/>
      <c r="PFS221" s="93"/>
      <c r="PFT221" s="93"/>
      <c r="PFU221" s="93"/>
      <c r="PFV221" s="93"/>
      <c r="PFW221" s="93"/>
      <c r="PFX221" s="93"/>
      <c r="PFY221" s="93"/>
      <c r="PFZ221" s="93"/>
      <c r="PGA221" s="93"/>
      <c r="PGB221" s="93"/>
      <c r="PGC221" s="93"/>
      <c r="PGD221" s="93"/>
      <c r="PGE221" s="93"/>
      <c r="PGF221" s="93"/>
      <c r="PGG221" s="93"/>
      <c r="PGH221" s="93"/>
      <c r="PGI221" s="93"/>
      <c r="PGJ221" s="93"/>
      <c r="PGK221" s="93"/>
      <c r="PGL221" s="93"/>
      <c r="PGM221" s="93"/>
      <c r="PGN221" s="93"/>
      <c r="PGO221" s="93"/>
      <c r="PGP221" s="93"/>
      <c r="PGQ221" s="93"/>
      <c r="PGR221" s="93"/>
      <c r="PGS221" s="93"/>
      <c r="PGT221" s="93"/>
      <c r="PGU221" s="93"/>
      <c r="PGV221" s="93"/>
      <c r="PGW221" s="93"/>
      <c r="PGX221" s="93"/>
      <c r="PGY221" s="93"/>
      <c r="PGZ221" s="93"/>
      <c r="PHA221" s="93"/>
      <c r="PHB221" s="93"/>
      <c r="PHC221" s="93"/>
      <c r="PHD221" s="93"/>
      <c r="PHE221" s="93"/>
      <c r="PHF221" s="93"/>
      <c r="PHG221" s="93"/>
      <c r="PHH221" s="93"/>
      <c r="PHI221" s="93"/>
      <c r="PHJ221" s="93"/>
      <c r="PHK221" s="93"/>
      <c r="PHL221" s="93"/>
      <c r="PHM221" s="93"/>
      <c r="PHN221" s="93"/>
      <c r="PHO221" s="93"/>
      <c r="PHP221" s="93"/>
      <c r="PHQ221" s="93"/>
      <c r="PHR221" s="93"/>
      <c r="PHS221" s="93"/>
      <c r="PHT221" s="93"/>
      <c r="PHU221" s="93"/>
      <c r="PHV221" s="93"/>
      <c r="PHW221" s="93"/>
      <c r="PHX221" s="93"/>
      <c r="PHY221" s="93"/>
      <c r="PHZ221" s="93"/>
      <c r="PIA221" s="93"/>
      <c r="PIB221" s="93"/>
      <c r="PIC221" s="93"/>
      <c r="PID221" s="93"/>
      <c r="PIE221" s="93"/>
      <c r="PIF221" s="93"/>
      <c r="PIG221" s="93"/>
      <c r="PIH221" s="93"/>
      <c r="PII221" s="93"/>
      <c r="PIJ221" s="93"/>
      <c r="PIK221" s="93"/>
      <c r="PIL221" s="93"/>
      <c r="PIM221" s="93"/>
      <c r="PIN221" s="93"/>
      <c r="PIO221" s="93"/>
      <c r="PIP221" s="93"/>
      <c r="PIQ221" s="93"/>
      <c r="PIR221" s="93"/>
      <c r="PIS221" s="93"/>
      <c r="PIT221" s="93"/>
      <c r="PIU221" s="93"/>
      <c r="PIV221" s="93"/>
      <c r="PIW221" s="93"/>
      <c r="PIX221" s="93"/>
      <c r="PIY221" s="93"/>
      <c r="PIZ221" s="93"/>
      <c r="PJA221" s="93"/>
      <c r="PJB221" s="93"/>
      <c r="PJC221" s="93"/>
      <c r="PJD221" s="93"/>
      <c r="PJE221" s="93"/>
      <c r="PJF221" s="93"/>
      <c r="PJG221" s="93"/>
      <c r="PJH221" s="93"/>
      <c r="PJI221" s="93"/>
      <c r="PJJ221" s="93"/>
      <c r="PJK221" s="93"/>
      <c r="PJL221" s="93"/>
      <c r="PJM221" s="93"/>
      <c r="PJN221" s="93"/>
      <c r="PJO221" s="93"/>
      <c r="PJP221" s="93"/>
      <c r="PJQ221" s="93"/>
      <c r="PJR221" s="93"/>
      <c r="PJS221" s="93"/>
      <c r="PJT221" s="93"/>
      <c r="PJU221" s="93"/>
      <c r="PJV221" s="93"/>
      <c r="PJW221" s="93"/>
      <c r="PJX221" s="93"/>
      <c r="PJY221" s="93"/>
      <c r="PJZ221" s="93"/>
      <c r="PKA221" s="93"/>
      <c r="PKB221" s="93"/>
      <c r="PKC221" s="93"/>
      <c r="PKD221" s="93"/>
      <c r="PKE221" s="93"/>
      <c r="PKF221" s="93"/>
      <c r="PKG221" s="93"/>
      <c r="PKH221" s="93"/>
      <c r="PKI221" s="93"/>
      <c r="PKJ221" s="93"/>
      <c r="PKK221" s="93"/>
      <c r="PKL221" s="93"/>
      <c r="PKM221" s="93"/>
      <c r="PKN221" s="93"/>
      <c r="PKO221" s="93"/>
      <c r="PKP221" s="93"/>
      <c r="PKQ221" s="93"/>
      <c r="PKR221" s="93"/>
      <c r="PKS221" s="93"/>
      <c r="PKT221" s="93"/>
      <c r="PKU221" s="93"/>
      <c r="PKV221" s="93"/>
      <c r="PKW221" s="93"/>
      <c r="PKX221" s="93"/>
      <c r="PKY221" s="93"/>
      <c r="PKZ221" s="93"/>
      <c r="PLA221" s="93"/>
      <c r="PLB221" s="93"/>
      <c r="PLC221" s="93"/>
      <c r="PLD221" s="93"/>
      <c r="PLE221" s="93"/>
      <c r="PLF221" s="93"/>
      <c r="PLG221" s="93"/>
      <c r="PLH221" s="93"/>
      <c r="PLI221" s="93"/>
      <c r="PLJ221" s="93"/>
      <c r="PLK221" s="93"/>
      <c r="PLL221" s="93"/>
      <c r="PLM221" s="93"/>
      <c r="PLN221" s="93"/>
      <c r="PLO221" s="93"/>
      <c r="PLP221" s="93"/>
      <c r="PLQ221" s="93"/>
      <c r="PLR221" s="93"/>
      <c r="PLS221" s="93"/>
      <c r="PLT221" s="93"/>
      <c r="PLU221" s="93"/>
      <c r="PLV221" s="93"/>
      <c r="PLW221" s="93"/>
      <c r="PLX221" s="93"/>
      <c r="PLY221" s="93"/>
      <c r="PLZ221" s="93"/>
      <c r="PMA221" s="93"/>
      <c r="PMB221" s="93"/>
      <c r="PMC221" s="93"/>
      <c r="PMD221" s="93"/>
      <c r="PME221" s="93"/>
      <c r="PMF221" s="93"/>
      <c r="PMG221" s="93"/>
      <c r="PMH221" s="93"/>
      <c r="PMI221" s="93"/>
      <c r="PMJ221" s="93"/>
      <c r="PMK221" s="93"/>
      <c r="PML221" s="93"/>
      <c r="PMM221" s="93"/>
      <c r="PMN221" s="93"/>
      <c r="PMO221" s="93"/>
      <c r="PMP221" s="93"/>
      <c r="PMQ221" s="93"/>
      <c r="PMR221" s="93"/>
      <c r="PMS221" s="93"/>
      <c r="PMT221" s="93"/>
      <c r="PMU221" s="93"/>
      <c r="PMV221" s="93"/>
      <c r="PMW221" s="93"/>
      <c r="PMX221" s="93"/>
      <c r="PMY221" s="93"/>
      <c r="PMZ221" s="93"/>
      <c r="PNA221" s="93"/>
      <c r="PNB221" s="93"/>
      <c r="PNC221" s="93"/>
      <c r="PND221" s="93"/>
      <c r="PNE221" s="93"/>
      <c r="PNF221" s="93"/>
      <c r="PNG221" s="93"/>
      <c r="PNH221" s="93"/>
      <c r="PNI221" s="93"/>
      <c r="PNJ221" s="93"/>
      <c r="PNK221" s="93"/>
      <c r="PNL221" s="93"/>
      <c r="PNM221" s="93"/>
      <c r="PNN221" s="93"/>
      <c r="PNO221" s="93"/>
      <c r="PNP221" s="93"/>
      <c r="PNQ221" s="93"/>
      <c r="PNR221" s="93"/>
      <c r="PNS221" s="93"/>
      <c r="PNT221" s="93"/>
      <c r="PNU221" s="93"/>
      <c r="PNV221" s="93"/>
      <c r="PNW221" s="93"/>
      <c r="PNX221" s="93"/>
      <c r="PNY221" s="93"/>
      <c r="PNZ221" s="93"/>
      <c r="POA221" s="93"/>
      <c r="POB221" s="93"/>
      <c r="POC221" s="93"/>
      <c r="POD221" s="93"/>
      <c r="POE221" s="93"/>
      <c r="POF221" s="93"/>
      <c r="POG221" s="93"/>
      <c r="POH221" s="93"/>
      <c r="POI221" s="93"/>
      <c r="POJ221" s="93"/>
      <c r="POK221" s="93"/>
      <c r="POL221" s="93"/>
      <c r="POM221" s="93"/>
      <c r="PON221" s="93"/>
      <c r="POO221" s="93"/>
      <c r="POP221" s="93"/>
      <c r="POQ221" s="93"/>
      <c r="POR221" s="93"/>
      <c r="POS221" s="93"/>
      <c r="POT221" s="93"/>
      <c r="POU221" s="93"/>
      <c r="POV221" s="93"/>
      <c r="POW221" s="93"/>
      <c r="POX221" s="93"/>
      <c r="POY221" s="93"/>
      <c r="POZ221" s="93"/>
      <c r="PPA221" s="93"/>
      <c r="PPB221" s="93"/>
      <c r="PPC221" s="93"/>
      <c r="PPD221" s="93"/>
      <c r="PPE221" s="93"/>
      <c r="PPF221" s="93"/>
      <c r="PPG221" s="93"/>
      <c r="PPH221" s="93"/>
      <c r="PPI221" s="93"/>
      <c r="PPJ221" s="93"/>
      <c r="PPK221" s="93"/>
      <c r="PPL221" s="93"/>
      <c r="PPM221" s="93"/>
      <c r="PPN221" s="93"/>
      <c r="PPO221" s="93"/>
      <c r="PPP221" s="93"/>
      <c r="PPQ221" s="93"/>
      <c r="PPR221" s="93"/>
      <c r="PPS221" s="93"/>
      <c r="PPT221" s="93"/>
      <c r="PPU221" s="93"/>
      <c r="PPV221" s="93"/>
      <c r="PPW221" s="93"/>
      <c r="PPX221" s="93"/>
      <c r="PPY221" s="93"/>
      <c r="PPZ221" s="93"/>
      <c r="PQA221" s="93"/>
      <c r="PQB221" s="93"/>
      <c r="PQC221" s="93"/>
      <c r="PQD221" s="93"/>
      <c r="PQE221" s="93"/>
      <c r="PQF221" s="93"/>
      <c r="PQG221" s="93"/>
      <c r="PQH221" s="93"/>
      <c r="PQI221" s="93"/>
      <c r="PQJ221" s="93"/>
      <c r="PQK221" s="93"/>
      <c r="PQL221" s="93"/>
      <c r="PQM221" s="93"/>
      <c r="PQN221" s="93"/>
      <c r="PQO221" s="93"/>
      <c r="PQP221" s="93"/>
      <c r="PQQ221" s="93"/>
      <c r="PQR221" s="93"/>
      <c r="PQS221" s="93"/>
      <c r="PQT221" s="93"/>
      <c r="PQU221" s="93"/>
      <c r="PQV221" s="93"/>
      <c r="PQW221" s="93"/>
      <c r="PQX221" s="93"/>
      <c r="PQY221" s="93"/>
      <c r="PQZ221" s="93"/>
      <c r="PRA221" s="93"/>
      <c r="PRB221" s="93"/>
      <c r="PRC221" s="93"/>
      <c r="PRD221" s="93"/>
      <c r="PRE221" s="93"/>
      <c r="PRF221" s="93"/>
      <c r="PRG221" s="93"/>
      <c r="PRH221" s="93"/>
      <c r="PRI221" s="93"/>
      <c r="PRJ221" s="93"/>
      <c r="PRK221" s="93"/>
      <c r="PRL221" s="93"/>
      <c r="PRM221" s="93"/>
      <c r="PRN221" s="93"/>
      <c r="PRO221" s="93"/>
      <c r="PRP221" s="93"/>
      <c r="PRQ221" s="93"/>
      <c r="PRR221" s="93"/>
      <c r="PRS221" s="93"/>
      <c r="PRT221" s="93"/>
      <c r="PRU221" s="93"/>
      <c r="PRV221" s="93"/>
      <c r="PRW221" s="93"/>
      <c r="PRX221" s="93"/>
      <c r="PRY221" s="93"/>
      <c r="PRZ221" s="93"/>
      <c r="PSA221" s="93"/>
      <c r="PSB221" s="93"/>
      <c r="PSC221" s="93"/>
      <c r="PSD221" s="93"/>
      <c r="PSE221" s="93"/>
      <c r="PSF221" s="93"/>
      <c r="PSG221" s="93"/>
      <c r="PSH221" s="93"/>
      <c r="PSI221" s="93"/>
      <c r="PSJ221" s="93"/>
      <c r="PSK221" s="93"/>
      <c r="PSL221" s="93"/>
      <c r="PSM221" s="93"/>
      <c r="PSN221" s="93"/>
      <c r="PSO221" s="93"/>
      <c r="PSP221" s="93"/>
      <c r="PSQ221" s="93"/>
      <c r="PSR221" s="93"/>
      <c r="PSS221" s="93"/>
      <c r="PST221" s="93"/>
      <c r="PSU221" s="93"/>
      <c r="PSV221" s="93"/>
      <c r="PSW221" s="93"/>
      <c r="PSX221" s="93"/>
      <c r="PSY221" s="93"/>
      <c r="PSZ221" s="93"/>
      <c r="PTA221" s="93"/>
      <c r="PTB221" s="93"/>
      <c r="PTC221" s="93"/>
      <c r="PTD221" s="93"/>
      <c r="PTE221" s="93"/>
      <c r="PTF221" s="93"/>
      <c r="PTG221" s="93"/>
      <c r="PTH221" s="93"/>
      <c r="PTI221" s="93"/>
      <c r="PTJ221" s="93"/>
      <c r="PTK221" s="93"/>
      <c r="PTL221" s="93"/>
      <c r="PTM221" s="93"/>
      <c r="PTN221" s="93"/>
      <c r="PTO221" s="93"/>
      <c r="PTP221" s="93"/>
      <c r="PTQ221" s="93"/>
      <c r="PTR221" s="93"/>
      <c r="PTS221" s="93"/>
      <c r="PTT221" s="93"/>
      <c r="PTU221" s="93"/>
      <c r="PTV221" s="93"/>
      <c r="PTW221" s="93"/>
      <c r="PTX221" s="93"/>
      <c r="PTY221" s="93"/>
      <c r="PTZ221" s="93"/>
      <c r="PUA221" s="93"/>
      <c r="PUB221" s="93"/>
      <c r="PUC221" s="93"/>
      <c r="PUD221" s="93"/>
      <c r="PUE221" s="93"/>
      <c r="PUF221" s="93"/>
      <c r="PUG221" s="93"/>
      <c r="PUH221" s="93"/>
      <c r="PUI221" s="93"/>
      <c r="PUJ221" s="93"/>
      <c r="PUK221" s="93"/>
      <c r="PUL221" s="93"/>
      <c r="PUM221" s="93"/>
      <c r="PUN221" s="93"/>
      <c r="PUO221" s="93"/>
      <c r="PUP221" s="93"/>
      <c r="PUQ221" s="93"/>
      <c r="PUR221" s="93"/>
      <c r="PUS221" s="93"/>
      <c r="PUT221" s="93"/>
      <c r="PUU221" s="93"/>
      <c r="PUV221" s="93"/>
      <c r="PUW221" s="93"/>
      <c r="PUX221" s="93"/>
      <c r="PUY221" s="93"/>
      <c r="PUZ221" s="93"/>
      <c r="PVA221" s="93"/>
      <c r="PVB221" s="93"/>
      <c r="PVC221" s="93"/>
      <c r="PVD221" s="93"/>
      <c r="PVE221" s="93"/>
      <c r="PVF221" s="93"/>
      <c r="PVG221" s="93"/>
      <c r="PVH221" s="93"/>
      <c r="PVI221" s="93"/>
      <c r="PVJ221" s="93"/>
      <c r="PVK221" s="93"/>
      <c r="PVL221" s="93"/>
      <c r="PVM221" s="93"/>
      <c r="PVN221" s="93"/>
      <c r="PVO221" s="93"/>
      <c r="PVP221" s="93"/>
      <c r="PVQ221" s="93"/>
      <c r="PVR221" s="93"/>
      <c r="PVS221" s="93"/>
      <c r="PVT221" s="93"/>
      <c r="PVU221" s="93"/>
      <c r="PVV221" s="93"/>
      <c r="PVW221" s="93"/>
      <c r="PVX221" s="93"/>
      <c r="PVY221" s="93"/>
      <c r="PVZ221" s="93"/>
      <c r="PWA221" s="93"/>
      <c r="PWB221" s="93"/>
      <c r="PWC221" s="93"/>
      <c r="PWD221" s="93"/>
      <c r="PWE221" s="93"/>
      <c r="PWF221" s="93"/>
      <c r="PWG221" s="93"/>
      <c r="PWH221" s="93"/>
      <c r="PWI221" s="93"/>
      <c r="PWJ221" s="93"/>
      <c r="PWK221" s="93"/>
      <c r="PWL221" s="93"/>
      <c r="PWM221" s="93"/>
      <c r="PWN221" s="93"/>
      <c r="PWO221" s="93"/>
      <c r="PWP221" s="93"/>
      <c r="PWQ221" s="93"/>
      <c r="PWR221" s="93"/>
      <c r="PWS221" s="93"/>
      <c r="PWT221" s="93"/>
      <c r="PWU221" s="93"/>
      <c r="PWV221" s="93"/>
      <c r="PWW221" s="93"/>
      <c r="PWX221" s="93"/>
      <c r="PWY221" s="93"/>
      <c r="PWZ221" s="93"/>
      <c r="PXA221" s="93"/>
      <c r="PXB221" s="93"/>
      <c r="PXC221" s="93"/>
      <c r="PXD221" s="93"/>
      <c r="PXE221" s="93"/>
      <c r="PXF221" s="93"/>
      <c r="PXG221" s="93"/>
      <c r="PXH221" s="93"/>
      <c r="PXI221" s="93"/>
      <c r="PXJ221" s="93"/>
      <c r="PXK221" s="93"/>
      <c r="PXL221" s="93"/>
      <c r="PXM221" s="93"/>
      <c r="PXN221" s="93"/>
      <c r="PXO221" s="93"/>
      <c r="PXP221" s="93"/>
      <c r="PXQ221" s="93"/>
      <c r="PXR221" s="93"/>
      <c r="PXS221" s="93"/>
      <c r="PXT221" s="93"/>
      <c r="PXU221" s="93"/>
      <c r="PXV221" s="93"/>
      <c r="PXW221" s="93"/>
      <c r="PXX221" s="93"/>
      <c r="PXY221" s="93"/>
      <c r="PXZ221" s="93"/>
      <c r="PYA221" s="93"/>
      <c r="PYB221" s="93"/>
      <c r="PYC221" s="93"/>
      <c r="PYD221" s="93"/>
      <c r="PYE221" s="93"/>
      <c r="PYF221" s="93"/>
      <c r="PYG221" s="93"/>
      <c r="PYH221" s="93"/>
      <c r="PYI221" s="93"/>
      <c r="PYJ221" s="93"/>
      <c r="PYK221" s="93"/>
      <c r="PYL221" s="93"/>
      <c r="PYM221" s="93"/>
      <c r="PYN221" s="93"/>
      <c r="PYO221" s="93"/>
      <c r="PYP221" s="93"/>
      <c r="PYQ221" s="93"/>
      <c r="PYR221" s="93"/>
      <c r="PYS221" s="93"/>
      <c r="PYT221" s="93"/>
      <c r="PYU221" s="93"/>
      <c r="PYV221" s="93"/>
      <c r="PYW221" s="93"/>
      <c r="PYX221" s="93"/>
      <c r="PYY221" s="93"/>
      <c r="PYZ221" s="93"/>
      <c r="PZA221" s="93"/>
      <c r="PZB221" s="93"/>
      <c r="PZC221" s="93"/>
      <c r="PZD221" s="93"/>
      <c r="PZE221" s="93"/>
      <c r="PZF221" s="93"/>
      <c r="PZG221" s="93"/>
      <c r="PZH221" s="93"/>
      <c r="PZI221" s="93"/>
      <c r="PZJ221" s="93"/>
      <c r="PZK221" s="93"/>
      <c r="PZL221" s="93"/>
      <c r="PZM221" s="93"/>
      <c r="PZN221" s="93"/>
      <c r="PZO221" s="93"/>
      <c r="PZP221" s="93"/>
      <c r="PZQ221" s="93"/>
      <c r="PZR221" s="93"/>
      <c r="PZS221" s="93"/>
      <c r="PZT221" s="93"/>
      <c r="PZU221" s="93"/>
      <c r="PZV221" s="93"/>
      <c r="PZW221" s="93"/>
      <c r="PZX221" s="93"/>
      <c r="PZY221" s="93"/>
      <c r="PZZ221" s="93"/>
      <c r="QAA221" s="93"/>
      <c r="QAB221" s="93"/>
      <c r="QAC221" s="93"/>
      <c r="QAD221" s="93"/>
      <c r="QAE221" s="93"/>
      <c r="QAF221" s="93"/>
      <c r="QAG221" s="93"/>
      <c r="QAH221" s="93"/>
      <c r="QAI221" s="93"/>
      <c r="QAJ221" s="93"/>
      <c r="QAK221" s="93"/>
      <c r="QAL221" s="93"/>
      <c r="QAM221" s="93"/>
      <c r="QAN221" s="93"/>
      <c r="QAO221" s="93"/>
      <c r="QAP221" s="93"/>
      <c r="QAQ221" s="93"/>
      <c r="QAR221" s="93"/>
      <c r="QAS221" s="93"/>
      <c r="QAT221" s="93"/>
      <c r="QAU221" s="93"/>
      <c r="QAV221" s="93"/>
      <c r="QAW221" s="93"/>
      <c r="QAX221" s="93"/>
      <c r="QAY221" s="93"/>
      <c r="QAZ221" s="93"/>
      <c r="QBA221" s="93"/>
      <c r="QBB221" s="93"/>
      <c r="QBC221" s="93"/>
      <c r="QBD221" s="93"/>
      <c r="QBE221" s="93"/>
      <c r="QBF221" s="93"/>
      <c r="QBG221" s="93"/>
      <c r="QBH221" s="93"/>
      <c r="QBI221" s="93"/>
      <c r="QBJ221" s="93"/>
      <c r="QBK221" s="93"/>
      <c r="QBL221" s="93"/>
      <c r="QBM221" s="93"/>
      <c r="QBN221" s="93"/>
      <c r="QBO221" s="93"/>
      <c r="QBP221" s="93"/>
      <c r="QBQ221" s="93"/>
      <c r="QBR221" s="93"/>
      <c r="QBS221" s="93"/>
      <c r="QBT221" s="93"/>
      <c r="QBU221" s="93"/>
      <c r="QBV221" s="93"/>
      <c r="QBW221" s="93"/>
      <c r="QBX221" s="93"/>
      <c r="QBY221" s="93"/>
      <c r="QBZ221" s="93"/>
      <c r="QCA221" s="93"/>
      <c r="QCB221" s="93"/>
      <c r="QCC221" s="93"/>
      <c r="QCD221" s="93"/>
      <c r="QCE221" s="93"/>
      <c r="QCF221" s="93"/>
      <c r="QCG221" s="93"/>
      <c r="QCH221" s="93"/>
      <c r="QCI221" s="93"/>
      <c r="QCJ221" s="93"/>
      <c r="QCK221" s="93"/>
      <c r="QCL221" s="93"/>
      <c r="QCM221" s="93"/>
      <c r="QCN221" s="93"/>
      <c r="QCO221" s="93"/>
      <c r="QCP221" s="93"/>
      <c r="QCQ221" s="93"/>
      <c r="QCR221" s="93"/>
      <c r="QCS221" s="93"/>
      <c r="QCT221" s="93"/>
      <c r="QCU221" s="93"/>
      <c r="QCV221" s="93"/>
      <c r="QCW221" s="93"/>
      <c r="QCX221" s="93"/>
      <c r="QCY221" s="93"/>
      <c r="QCZ221" s="93"/>
      <c r="QDA221" s="93"/>
      <c r="QDB221" s="93"/>
      <c r="QDC221" s="93"/>
      <c r="QDD221" s="93"/>
      <c r="QDE221" s="93"/>
      <c r="QDF221" s="93"/>
      <c r="QDG221" s="93"/>
      <c r="QDH221" s="93"/>
      <c r="QDI221" s="93"/>
      <c r="QDJ221" s="93"/>
      <c r="QDK221" s="93"/>
      <c r="QDL221" s="93"/>
      <c r="QDM221" s="93"/>
      <c r="QDN221" s="93"/>
      <c r="QDO221" s="93"/>
      <c r="QDP221" s="93"/>
      <c r="QDQ221" s="93"/>
      <c r="QDR221" s="93"/>
      <c r="QDS221" s="93"/>
      <c r="QDT221" s="93"/>
      <c r="QDU221" s="93"/>
      <c r="QDV221" s="93"/>
      <c r="QDW221" s="93"/>
      <c r="QDX221" s="93"/>
      <c r="QDY221" s="93"/>
      <c r="QDZ221" s="93"/>
      <c r="QEA221" s="93"/>
      <c r="QEB221" s="93"/>
      <c r="QEC221" s="93"/>
      <c r="QED221" s="93"/>
      <c r="QEE221" s="93"/>
      <c r="QEF221" s="93"/>
      <c r="QEG221" s="93"/>
      <c r="QEH221" s="93"/>
      <c r="QEI221" s="93"/>
      <c r="QEJ221" s="93"/>
      <c r="QEK221" s="93"/>
      <c r="QEL221" s="93"/>
      <c r="QEM221" s="93"/>
      <c r="QEN221" s="93"/>
      <c r="QEO221" s="93"/>
      <c r="QEP221" s="93"/>
      <c r="QEQ221" s="93"/>
      <c r="QER221" s="93"/>
      <c r="QES221" s="93"/>
      <c r="QET221" s="93"/>
      <c r="QEU221" s="93"/>
      <c r="QEV221" s="93"/>
      <c r="QEW221" s="93"/>
      <c r="QEX221" s="93"/>
      <c r="QEY221" s="93"/>
      <c r="QEZ221" s="93"/>
      <c r="QFA221" s="93"/>
      <c r="QFB221" s="93"/>
      <c r="QFC221" s="93"/>
      <c r="QFD221" s="93"/>
      <c r="QFE221" s="93"/>
      <c r="QFF221" s="93"/>
      <c r="QFG221" s="93"/>
      <c r="QFH221" s="93"/>
      <c r="QFI221" s="93"/>
      <c r="QFJ221" s="93"/>
      <c r="QFK221" s="93"/>
      <c r="QFL221" s="93"/>
      <c r="QFM221" s="93"/>
      <c r="QFN221" s="93"/>
      <c r="QFO221" s="93"/>
      <c r="QFP221" s="93"/>
      <c r="QFQ221" s="93"/>
      <c r="QFR221" s="93"/>
      <c r="QFS221" s="93"/>
      <c r="QFT221" s="93"/>
      <c r="QFU221" s="93"/>
      <c r="QFV221" s="93"/>
      <c r="QFW221" s="93"/>
      <c r="QFX221" s="93"/>
      <c r="QFY221" s="93"/>
      <c r="QFZ221" s="93"/>
      <c r="QGA221" s="93"/>
      <c r="QGB221" s="93"/>
      <c r="QGC221" s="93"/>
      <c r="QGD221" s="93"/>
      <c r="QGE221" s="93"/>
      <c r="QGF221" s="93"/>
      <c r="QGG221" s="93"/>
      <c r="QGH221" s="93"/>
      <c r="QGI221" s="93"/>
      <c r="QGJ221" s="93"/>
      <c r="QGK221" s="93"/>
      <c r="QGL221" s="93"/>
      <c r="QGM221" s="93"/>
      <c r="QGN221" s="93"/>
      <c r="QGO221" s="93"/>
      <c r="QGP221" s="93"/>
      <c r="QGQ221" s="93"/>
      <c r="QGR221" s="93"/>
      <c r="QGS221" s="93"/>
      <c r="QGT221" s="93"/>
      <c r="QGU221" s="93"/>
      <c r="QGV221" s="93"/>
      <c r="QGW221" s="93"/>
      <c r="QGX221" s="93"/>
      <c r="QGY221" s="93"/>
      <c r="QGZ221" s="93"/>
      <c r="QHA221" s="93"/>
      <c r="QHB221" s="93"/>
      <c r="QHC221" s="93"/>
      <c r="QHD221" s="93"/>
      <c r="QHE221" s="93"/>
      <c r="QHF221" s="93"/>
      <c r="QHG221" s="93"/>
      <c r="QHH221" s="93"/>
      <c r="QHI221" s="93"/>
      <c r="QHJ221" s="93"/>
      <c r="QHK221" s="93"/>
      <c r="QHL221" s="93"/>
      <c r="QHM221" s="93"/>
      <c r="QHN221" s="93"/>
      <c r="QHO221" s="93"/>
      <c r="QHP221" s="93"/>
      <c r="QHQ221" s="93"/>
      <c r="QHR221" s="93"/>
      <c r="QHS221" s="93"/>
      <c r="QHT221" s="93"/>
      <c r="QHU221" s="93"/>
      <c r="QHV221" s="93"/>
      <c r="QHW221" s="93"/>
      <c r="QHX221" s="93"/>
      <c r="QHY221" s="93"/>
      <c r="QHZ221" s="93"/>
      <c r="QIA221" s="93"/>
      <c r="QIB221" s="93"/>
      <c r="QIC221" s="93"/>
      <c r="QID221" s="93"/>
      <c r="QIE221" s="93"/>
      <c r="QIF221" s="93"/>
      <c r="QIG221" s="93"/>
      <c r="QIH221" s="93"/>
      <c r="QII221" s="93"/>
      <c r="QIJ221" s="93"/>
      <c r="QIK221" s="93"/>
      <c r="QIL221" s="93"/>
      <c r="QIM221" s="93"/>
      <c r="QIN221" s="93"/>
      <c r="QIO221" s="93"/>
      <c r="QIP221" s="93"/>
      <c r="QIQ221" s="93"/>
      <c r="QIR221" s="93"/>
      <c r="QIS221" s="93"/>
      <c r="QIT221" s="93"/>
      <c r="QIU221" s="93"/>
      <c r="QIV221" s="93"/>
      <c r="QIW221" s="93"/>
      <c r="QIX221" s="93"/>
      <c r="QIY221" s="93"/>
      <c r="QIZ221" s="93"/>
      <c r="QJA221" s="93"/>
      <c r="QJB221" s="93"/>
      <c r="QJC221" s="93"/>
      <c r="QJD221" s="93"/>
      <c r="QJE221" s="93"/>
      <c r="QJF221" s="93"/>
      <c r="QJG221" s="93"/>
      <c r="QJH221" s="93"/>
      <c r="QJI221" s="93"/>
      <c r="QJJ221" s="93"/>
      <c r="QJK221" s="93"/>
      <c r="QJL221" s="93"/>
      <c r="QJM221" s="93"/>
      <c r="QJN221" s="93"/>
      <c r="QJO221" s="93"/>
      <c r="QJP221" s="93"/>
      <c r="QJQ221" s="93"/>
      <c r="QJR221" s="93"/>
      <c r="QJS221" s="93"/>
      <c r="QJT221" s="93"/>
      <c r="QJU221" s="93"/>
      <c r="QJV221" s="93"/>
      <c r="QJW221" s="93"/>
      <c r="QJX221" s="93"/>
      <c r="QJY221" s="93"/>
      <c r="QJZ221" s="93"/>
      <c r="QKA221" s="93"/>
      <c r="QKB221" s="93"/>
      <c r="QKC221" s="93"/>
      <c r="QKD221" s="93"/>
      <c r="QKE221" s="93"/>
      <c r="QKF221" s="93"/>
      <c r="QKG221" s="93"/>
      <c r="QKH221" s="93"/>
      <c r="QKI221" s="93"/>
      <c r="QKJ221" s="93"/>
      <c r="QKK221" s="93"/>
      <c r="QKL221" s="93"/>
      <c r="QKM221" s="93"/>
      <c r="QKN221" s="93"/>
      <c r="QKO221" s="93"/>
      <c r="QKP221" s="93"/>
      <c r="QKQ221" s="93"/>
      <c r="QKR221" s="93"/>
      <c r="QKS221" s="93"/>
      <c r="QKT221" s="93"/>
      <c r="QKU221" s="93"/>
      <c r="QKV221" s="93"/>
      <c r="QKW221" s="93"/>
      <c r="QKX221" s="93"/>
      <c r="QKY221" s="93"/>
      <c r="QKZ221" s="93"/>
      <c r="QLA221" s="93"/>
      <c r="QLB221" s="93"/>
      <c r="QLC221" s="93"/>
      <c r="QLD221" s="93"/>
      <c r="QLE221" s="93"/>
      <c r="QLF221" s="93"/>
      <c r="QLG221" s="93"/>
      <c r="QLH221" s="93"/>
      <c r="QLI221" s="93"/>
      <c r="QLJ221" s="93"/>
      <c r="QLK221" s="93"/>
      <c r="QLL221" s="93"/>
      <c r="QLM221" s="93"/>
      <c r="QLN221" s="93"/>
      <c r="QLO221" s="93"/>
      <c r="QLP221" s="93"/>
      <c r="QLQ221" s="93"/>
      <c r="QLR221" s="93"/>
      <c r="QLS221" s="93"/>
      <c r="QLT221" s="93"/>
      <c r="QLU221" s="93"/>
      <c r="QLV221" s="93"/>
      <c r="QLW221" s="93"/>
      <c r="QLX221" s="93"/>
      <c r="QLY221" s="93"/>
      <c r="QLZ221" s="93"/>
      <c r="QMA221" s="93"/>
      <c r="QMB221" s="93"/>
      <c r="QMC221" s="93"/>
      <c r="QMD221" s="93"/>
      <c r="QME221" s="93"/>
      <c r="QMF221" s="93"/>
      <c r="QMG221" s="93"/>
      <c r="QMH221" s="93"/>
      <c r="QMI221" s="93"/>
      <c r="QMJ221" s="93"/>
      <c r="QMK221" s="93"/>
      <c r="QML221" s="93"/>
      <c r="QMM221" s="93"/>
      <c r="QMN221" s="93"/>
      <c r="QMO221" s="93"/>
      <c r="QMP221" s="93"/>
      <c r="QMQ221" s="93"/>
      <c r="QMR221" s="93"/>
      <c r="QMS221" s="93"/>
      <c r="QMT221" s="93"/>
      <c r="QMU221" s="93"/>
      <c r="QMV221" s="93"/>
      <c r="QMW221" s="93"/>
      <c r="QMX221" s="93"/>
      <c r="QMY221" s="93"/>
      <c r="QMZ221" s="93"/>
      <c r="QNA221" s="93"/>
      <c r="QNB221" s="93"/>
      <c r="QNC221" s="93"/>
      <c r="QND221" s="93"/>
      <c r="QNE221" s="93"/>
      <c r="QNF221" s="93"/>
      <c r="QNG221" s="93"/>
      <c r="QNH221" s="93"/>
      <c r="QNI221" s="93"/>
      <c r="QNJ221" s="93"/>
      <c r="QNK221" s="93"/>
      <c r="QNL221" s="93"/>
      <c r="QNM221" s="93"/>
      <c r="QNN221" s="93"/>
      <c r="QNO221" s="93"/>
      <c r="QNP221" s="93"/>
      <c r="QNQ221" s="93"/>
      <c r="QNR221" s="93"/>
      <c r="QNS221" s="93"/>
      <c r="QNT221" s="93"/>
      <c r="QNU221" s="93"/>
      <c r="QNV221" s="93"/>
      <c r="QNW221" s="93"/>
      <c r="QNX221" s="93"/>
      <c r="QNY221" s="93"/>
      <c r="QNZ221" s="93"/>
      <c r="QOA221" s="93"/>
      <c r="QOB221" s="93"/>
      <c r="QOC221" s="93"/>
      <c r="QOD221" s="93"/>
      <c r="QOE221" s="93"/>
      <c r="QOF221" s="93"/>
      <c r="QOG221" s="93"/>
      <c r="QOH221" s="93"/>
      <c r="QOI221" s="93"/>
      <c r="QOJ221" s="93"/>
      <c r="QOK221" s="93"/>
      <c r="QOL221" s="93"/>
      <c r="QOM221" s="93"/>
      <c r="QON221" s="93"/>
      <c r="QOO221" s="93"/>
      <c r="QOP221" s="93"/>
      <c r="QOQ221" s="93"/>
      <c r="QOR221" s="93"/>
      <c r="QOS221" s="93"/>
      <c r="QOT221" s="93"/>
      <c r="QOU221" s="93"/>
      <c r="QOV221" s="93"/>
      <c r="QOW221" s="93"/>
      <c r="QOX221" s="93"/>
      <c r="QOY221" s="93"/>
      <c r="QOZ221" s="93"/>
      <c r="QPA221" s="93"/>
      <c r="QPB221" s="93"/>
      <c r="QPC221" s="93"/>
      <c r="QPD221" s="93"/>
      <c r="QPE221" s="93"/>
      <c r="QPF221" s="93"/>
      <c r="QPG221" s="93"/>
      <c r="QPH221" s="93"/>
      <c r="QPI221" s="93"/>
      <c r="QPJ221" s="93"/>
      <c r="QPK221" s="93"/>
      <c r="QPL221" s="93"/>
      <c r="QPM221" s="93"/>
      <c r="QPN221" s="93"/>
      <c r="QPO221" s="93"/>
      <c r="QPP221" s="93"/>
      <c r="QPQ221" s="93"/>
      <c r="QPR221" s="93"/>
      <c r="QPS221" s="93"/>
      <c r="QPT221" s="93"/>
      <c r="QPU221" s="93"/>
      <c r="QPV221" s="93"/>
      <c r="QPW221" s="93"/>
      <c r="QPX221" s="93"/>
      <c r="QPY221" s="93"/>
      <c r="QPZ221" s="93"/>
      <c r="QQA221" s="93"/>
      <c r="QQB221" s="93"/>
      <c r="QQC221" s="93"/>
      <c r="QQD221" s="93"/>
      <c r="QQE221" s="93"/>
      <c r="QQF221" s="93"/>
      <c r="QQG221" s="93"/>
      <c r="QQH221" s="93"/>
      <c r="QQI221" s="93"/>
      <c r="QQJ221" s="93"/>
      <c r="QQK221" s="93"/>
      <c r="QQL221" s="93"/>
      <c r="QQM221" s="93"/>
      <c r="QQN221" s="93"/>
      <c r="QQO221" s="93"/>
      <c r="QQP221" s="93"/>
      <c r="QQQ221" s="93"/>
      <c r="QQR221" s="93"/>
      <c r="QQS221" s="93"/>
      <c r="QQT221" s="93"/>
      <c r="QQU221" s="93"/>
      <c r="QQV221" s="93"/>
      <c r="QQW221" s="93"/>
      <c r="QQX221" s="93"/>
      <c r="QQY221" s="93"/>
      <c r="QQZ221" s="93"/>
      <c r="QRA221" s="93"/>
      <c r="QRB221" s="93"/>
      <c r="QRC221" s="93"/>
      <c r="QRD221" s="93"/>
      <c r="QRE221" s="93"/>
      <c r="QRF221" s="93"/>
      <c r="QRG221" s="93"/>
      <c r="QRH221" s="93"/>
      <c r="QRI221" s="93"/>
      <c r="QRJ221" s="93"/>
      <c r="QRK221" s="93"/>
      <c r="QRL221" s="93"/>
      <c r="QRM221" s="93"/>
      <c r="QRN221" s="93"/>
      <c r="QRO221" s="93"/>
      <c r="QRP221" s="93"/>
      <c r="QRQ221" s="93"/>
      <c r="QRR221" s="93"/>
      <c r="QRS221" s="93"/>
      <c r="QRT221" s="93"/>
      <c r="QRU221" s="93"/>
      <c r="QRV221" s="93"/>
      <c r="QRW221" s="93"/>
      <c r="QRX221" s="93"/>
      <c r="QRY221" s="93"/>
      <c r="QRZ221" s="93"/>
      <c r="QSA221" s="93"/>
      <c r="QSB221" s="93"/>
      <c r="QSC221" s="93"/>
      <c r="QSD221" s="93"/>
      <c r="QSE221" s="93"/>
      <c r="QSF221" s="93"/>
      <c r="QSG221" s="93"/>
      <c r="QSH221" s="93"/>
      <c r="QSI221" s="93"/>
      <c r="QSJ221" s="93"/>
      <c r="QSK221" s="93"/>
      <c r="QSL221" s="93"/>
      <c r="QSM221" s="93"/>
      <c r="QSN221" s="93"/>
      <c r="QSO221" s="93"/>
      <c r="QSP221" s="93"/>
      <c r="QSQ221" s="93"/>
      <c r="QSR221" s="93"/>
      <c r="QSS221" s="93"/>
      <c r="QST221" s="93"/>
      <c r="QSU221" s="93"/>
      <c r="QSV221" s="93"/>
      <c r="QSW221" s="93"/>
      <c r="QSX221" s="93"/>
      <c r="QSY221" s="93"/>
      <c r="QSZ221" s="93"/>
      <c r="QTA221" s="93"/>
      <c r="QTB221" s="93"/>
      <c r="QTC221" s="93"/>
      <c r="QTD221" s="93"/>
      <c r="QTE221" s="93"/>
      <c r="QTF221" s="93"/>
      <c r="QTG221" s="93"/>
      <c r="QTH221" s="93"/>
      <c r="QTI221" s="93"/>
      <c r="QTJ221" s="93"/>
      <c r="QTK221" s="93"/>
      <c r="QTL221" s="93"/>
      <c r="QTM221" s="93"/>
      <c r="QTN221" s="93"/>
      <c r="QTO221" s="93"/>
      <c r="QTP221" s="93"/>
      <c r="QTQ221" s="93"/>
      <c r="QTR221" s="93"/>
      <c r="QTS221" s="93"/>
      <c r="QTT221" s="93"/>
      <c r="QTU221" s="93"/>
      <c r="QTV221" s="93"/>
      <c r="QTW221" s="93"/>
      <c r="QTX221" s="93"/>
      <c r="QTY221" s="93"/>
      <c r="QTZ221" s="93"/>
      <c r="QUA221" s="93"/>
      <c r="QUB221" s="93"/>
      <c r="QUC221" s="93"/>
      <c r="QUD221" s="93"/>
      <c r="QUE221" s="93"/>
      <c r="QUF221" s="93"/>
      <c r="QUG221" s="93"/>
      <c r="QUH221" s="93"/>
      <c r="QUI221" s="93"/>
      <c r="QUJ221" s="93"/>
      <c r="QUK221" s="93"/>
      <c r="QUL221" s="93"/>
      <c r="QUM221" s="93"/>
      <c r="QUN221" s="93"/>
      <c r="QUO221" s="93"/>
      <c r="QUP221" s="93"/>
      <c r="QUQ221" s="93"/>
      <c r="QUR221" s="93"/>
      <c r="QUS221" s="93"/>
      <c r="QUT221" s="93"/>
      <c r="QUU221" s="93"/>
      <c r="QUV221" s="93"/>
      <c r="QUW221" s="93"/>
      <c r="QUX221" s="93"/>
      <c r="QUY221" s="93"/>
      <c r="QUZ221" s="93"/>
      <c r="QVA221" s="93"/>
      <c r="QVB221" s="93"/>
      <c r="QVC221" s="93"/>
      <c r="QVD221" s="93"/>
      <c r="QVE221" s="93"/>
      <c r="QVF221" s="93"/>
      <c r="QVG221" s="93"/>
      <c r="QVH221" s="93"/>
      <c r="QVI221" s="93"/>
      <c r="QVJ221" s="93"/>
      <c r="QVK221" s="93"/>
      <c r="QVL221" s="93"/>
      <c r="QVM221" s="93"/>
      <c r="QVN221" s="93"/>
      <c r="QVO221" s="93"/>
      <c r="QVP221" s="93"/>
      <c r="QVQ221" s="93"/>
      <c r="QVR221" s="93"/>
      <c r="QVS221" s="93"/>
      <c r="QVT221" s="93"/>
      <c r="QVU221" s="93"/>
      <c r="QVV221" s="93"/>
      <c r="QVW221" s="93"/>
      <c r="QVX221" s="93"/>
      <c r="QVY221" s="93"/>
      <c r="QVZ221" s="93"/>
      <c r="QWA221" s="93"/>
      <c r="QWB221" s="93"/>
      <c r="QWC221" s="93"/>
      <c r="QWD221" s="93"/>
      <c r="QWE221" s="93"/>
      <c r="QWF221" s="93"/>
      <c r="QWG221" s="93"/>
      <c r="QWH221" s="93"/>
      <c r="QWI221" s="93"/>
      <c r="QWJ221" s="93"/>
      <c r="QWK221" s="93"/>
      <c r="QWL221" s="93"/>
      <c r="QWM221" s="93"/>
      <c r="QWN221" s="93"/>
      <c r="QWO221" s="93"/>
      <c r="QWP221" s="93"/>
      <c r="QWQ221" s="93"/>
      <c r="QWR221" s="93"/>
      <c r="QWS221" s="93"/>
      <c r="QWT221" s="93"/>
      <c r="QWU221" s="93"/>
      <c r="QWV221" s="93"/>
      <c r="QWW221" s="93"/>
      <c r="QWX221" s="93"/>
      <c r="QWY221" s="93"/>
      <c r="QWZ221" s="93"/>
      <c r="QXA221" s="93"/>
      <c r="QXB221" s="93"/>
      <c r="QXC221" s="93"/>
      <c r="QXD221" s="93"/>
      <c r="QXE221" s="93"/>
      <c r="QXF221" s="93"/>
      <c r="QXG221" s="93"/>
      <c r="QXH221" s="93"/>
      <c r="QXI221" s="93"/>
      <c r="QXJ221" s="93"/>
      <c r="QXK221" s="93"/>
      <c r="QXL221" s="93"/>
      <c r="QXM221" s="93"/>
      <c r="QXN221" s="93"/>
      <c r="QXO221" s="93"/>
      <c r="QXP221" s="93"/>
      <c r="QXQ221" s="93"/>
      <c r="QXR221" s="93"/>
      <c r="QXS221" s="93"/>
      <c r="QXT221" s="93"/>
      <c r="QXU221" s="93"/>
      <c r="QXV221" s="93"/>
      <c r="QXW221" s="93"/>
      <c r="QXX221" s="93"/>
      <c r="QXY221" s="93"/>
      <c r="QXZ221" s="93"/>
      <c r="QYA221" s="93"/>
      <c r="QYB221" s="93"/>
      <c r="QYC221" s="93"/>
      <c r="QYD221" s="93"/>
      <c r="QYE221" s="93"/>
      <c r="QYF221" s="93"/>
      <c r="QYG221" s="93"/>
      <c r="QYH221" s="93"/>
      <c r="QYI221" s="93"/>
      <c r="QYJ221" s="93"/>
      <c r="QYK221" s="93"/>
      <c r="QYL221" s="93"/>
      <c r="QYM221" s="93"/>
      <c r="QYN221" s="93"/>
      <c r="QYO221" s="93"/>
      <c r="QYP221" s="93"/>
      <c r="QYQ221" s="93"/>
      <c r="QYR221" s="93"/>
      <c r="QYS221" s="93"/>
      <c r="QYT221" s="93"/>
      <c r="QYU221" s="93"/>
      <c r="QYV221" s="93"/>
      <c r="QYW221" s="93"/>
      <c r="QYX221" s="93"/>
      <c r="QYY221" s="93"/>
      <c r="QYZ221" s="93"/>
      <c r="QZA221" s="93"/>
      <c r="QZB221" s="93"/>
      <c r="QZC221" s="93"/>
      <c r="QZD221" s="93"/>
      <c r="QZE221" s="93"/>
      <c r="QZF221" s="93"/>
      <c r="QZG221" s="93"/>
      <c r="QZH221" s="93"/>
      <c r="QZI221" s="93"/>
      <c r="QZJ221" s="93"/>
      <c r="QZK221" s="93"/>
      <c r="QZL221" s="93"/>
      <c r="QZM221" s="93"/>
      <c r="QZN221" s="93"/>
      <c r="QZO221" s="93"/>
      <c r="QZP221" s="93"/>
      <c r="QZQ221" s="93"/>
      <c r="QZR221" s="93"/>
      <c r="QZS221" s="93"/>
      <c r="QZT221" s="93"/>
      <c r="QZU221" s="93"/>
      <c r="QZV221" s="93"/>
      <c r="QZW221" s="93"/>
      <c r="QZX221" s="93"/>
      <c r="QZY221" s="93"/>
      <c r="QZZ221" s="93"/>
      <c r="RAA221" s="93"/>
      <c r="RAB221" s="93"/>
      <c r="RAC221" s="93"/>
      <c r="RAD221" s="93"/>
      <c r="RAE221" s="93"/>
      <c r="RAF221" s="93"/>
      <c r="RAG221" s="93"/>
      <c r="RAH221" s="93"/>
      <c r="RAI221" s="93"/>
      <c r="RAJ221" s="93"/>
      <c r="RAK221" s="93"/>
      <c r="RAL221" s="93"/>
      <c r="RAM221" s="93"/>
      <c r="RAN221" s="93"/>
      <c r="RAO221" s="93"/>
      <c r="RAP221" s="93"/>
      <c r="RAQ221" s="93"/>
      <c r="RAR221" s="93"/>
      <c r="RAS221" s="93"/>
      <c r="RAT221" s="93"/>
      <c r="RAU221" s="93"/>
      <c r="RAV221" s="93"/>
      <c r="RAW221" s="93"/>
      <c r="RAX221" s="93"/>
      <c r="RAY221" s="93"/>
      <c r="RAZ221" s="93"/>
      <c r="RBA221" s="93"/>
      <c r="RBB221" s="93"/>
      <c r="RBC221" s="93"/>
      <c r="RBD221" s="93"/>
      <c r="RBE221" s="93"/>
      <c r="RBF221" s="93"/>
      <c r="RBG221" s="93"/>
      <c r="RBH221" s="93"/>
      <c r="RBI221" s="93"/>
      <c r="RBJ221" s="93"/>
      <c r="RBK221" s="93"/>
      <c r="RBL221" s="93"/>
      <c r="RBM221" s="93"/>
      <c r="RBN221" s="93"/>
      <c r="RBO221" s="93"/>
      <c r="RBP221" s="93"/>
      <c r="RBQ221" s="93"/>
      <c r="RBR221" s="93"/>
      <c r="RBS221" s="93"/>
      <c r="RBT221" s="93"/>
      <c r="RBU221" s="93"/>
      <c r="RBV221" s="93"/>
      <c r="RBW221" s="93"/>
      <c r="RBX221" s="93"/>
      <c r="RBY221" s="93"/>
      <c r="RBZ221" s="93"/>
      <c r="RCA221" s="93"/>
      <c r="RCB221" s="93"/>
      <c r="RCC221" s="93"/>
      <c r="RCD221" s="93"/>
      <c r="RCE221" s="93"/>
      <c r="RCF221" s="93"/>
      <c r="RCG221" s="93"/>
      <c r="RCH221" s="93"/>
      <c r="RCI221" s="93"/>
      <c r="RCJ221" s="93"/>
      <c r="RCK221" s="93"/>
      <c r="RCL221" s="93"/>
      <c r="RCM221" s="93"/>
      <c r="RCN221" s="93"/>
      <c r="RCO221" s="93"/>
      <c r="RCP221" s="93"/>
      <c r="RCQ221" s="93"/>
      <c r="RCR221" s="93"/>
      <c r="RCS221" s="93"/>
      <c r="RCT221" s="93"/>
      <c r="RCU221" s="93"/>
      <c r="RCV221" s="93"/>
      <c r="RCW221" s="93"/>
      <c r="RCX221" s="93"/>
      <c r="RCY221" s="93"/>
      <c r="RCZ221" s="93"/>
      <c r="RDA221" s="93"/>
      <c r="RDB221" s="93"/>
      <c r="RDC221" s="93"/>
      <c r="RDD221" s="93"/>
      <c r="RDE221" s="93"/>
      <c r="RDF221" s="93"/>
      <c r="RDG221" s="93"/>
      <c r="RDH221" s="93"/>
      <c r="RDI221" s="93"/>
      <c r="RDJ221" s="93"/>
      <c r="RDK221" s="93"/>
      <c r="RDL221" s="93"/>
      <c r="RDM221" s="93"/>
      <c r="RDN221" s="93"/>
      <c r="RDO221" s="93"/>
      <c r="RDP221" s="93"/>
      <c r="RDQ221" s="93"/>
      <c r="RDR221" s="93"/>
      <c r="RDS221" s="93"/>
      <c r="RDT221" s="93"/>
      <c r="RDU221" s="93"/>
      <c r="RDV221" s="93"/>
      <c r="RDW221" s="93"/>
      <c r="RDX221" s="93"/>
      <c r="RDY221" s="93"/>
      <c r="RDZ221" s="93"/>
      <c r="REA221" s="93"/>
      <c r="REB221" s="93"/>
      <c r="REC221" s="93"/>
      <c r="RED221" s="93"/>
      <c r="REE221" s="93"/>
      <c r="REF221" s="93"/>
      <c r="REG221" s="93"/>
      <c r="REH221" s="93"/>
      <c r="REI221" s="93"/>
      <c r="REJ221" s="93"/>
      <c r="REK221" s="93"/>
      <c r="REL221" s="93"/>
      <c r="REM221" s="93"/>
      <c r="REN221" s="93"/>
      <c r="REO221" s="93"/>
      <c r="REP221" s="93"/>
      <c r="REQ221" s="93"/>
      <c r="RER221" s="93"/>
      <c r="RES221" s="93"/>
      <c r="RET221" s="93"/>
      <c r="REU221" s="93"/>
      <c r="REV221" s="93"/>
      <c r="REW221" s="93"/>
      <c r="REX221" s="93"/>
      <c r="REY221" s="93"/>
      <c r="REZ221" s="93"/>
      <c r="RFA221" s="93"/>
      <c r="RFB221" s="93"/>
      <c r="RFC221" s="93"/>
      <c r="RFD221" s="93"/>
      <c r="RFE221" s="93"/>
      <c r="RFF221" s="93"/>
      <c r="RFG221" s="93"/>
      <c r="RFH221" s="93"/>
      <c r="RFI221" s="93"/>
      <c r="RFJ221" s="93"/>
      <c r="RFK221" s="93"/>
      <c r="RFL221" s="93"/>
      <c r="RFM221" s="93"/>
      <c r="RFN221" s="93"/>
      <c r="RFO221" s="93"/>
      <c r="RFP221" s="93"/>
      <c r="RFQ221" s="93"/>
      <c r="RFR221" s="93"/>
      <c r="RFS221" s="93"/>
      <c r="RFT221" s="93"/>
      <c r="RFU221" s="93"/>
      <c r="RFV221" s="93"/>
      <c r="RFW221" s="93"/>
      <c r="RFX221" s="93"/>
      <c r="RFY221" s="93"/>
      <c r="RFZ221" s="93"/>
      <c r="RGA221" s="93"/>
      <c r="RGB221" s="93"/>
      <c r="RGC221" s="93"/>
      <c r="RGD221" s="93"/>
      <c r="RGE221" s="93"/>
      <c r="RGF221" s="93"/>
      <c r="RGG221" s="93"/>
      <c r="RGH221" s="93"/>
      <c r="RGI221" s="93"/>
      <c r="RGJ221" s="93"/>
      <c r="RGK221" s="93"/>
      <c r="RGL221" s="93"/>
      <c r="RGM221" s="93"/>
      <c r="RGN221" s="93"/>
      <c r="RGO221" s="93"/>
      <c r="RGP221" s="93"/>
      <c r="RGQ221" s="93"/>
      <c r="RGR221" s="93"/>
      <c r="RGS221" s="93"/>
      <c r="RGT221" s="93"/>
      <c r="RGU221" s="93"/>
      <c r="RGV221" s="93"/>
      <c r="RGW221" s="93"/>
      <c r="RGX221" s="93"/>
      <c r="RGY221" s="93"/>
      <c r="RGZ221" s="93"/>
      <c r="RHA221" s="93"/>
      <c r="RHB221" s="93"/>
      <c r="RHC221" s="93"/>
      <c r="RHD221" s="93"/>
      <c r="RHE221" s="93"/>
      <c r="RHF221" s="93"/>
      <c r="RHG221" s="93"/>
      <c r="RHH221" s="93"/>
      <c r="RHI221" s="93"/>
      <c r="RHJ221" s="93"/>
      <c r="RHK221" s="93"/>
      <c r="RHL221" s="93"/>
      <c r="RHM221" s="93"/>
      <c r="RHN221" s="93"/>
      <c r="RHO221" s="93"/>
      <c r="RHP221" s="93"/>
      <c r="RHQ221" s="93"/>
      <c r="RHR221" s="93"/>
      <c r="RHS221" s="93"/>
      <c r="RHT221" s="93"/>
      <c r="RHU221" s="93"/>
      <c r="RHV221" s="93"/>
      <c r="RHW221" s="93"/>
      <c r="RHX221" s="93"/>
      <c r="RHY221" s="93"/>
      <c r="RHZ221" s="93"/>
      <c r="RIA221" s="93"/>
      <c r="RIB221" s="93"/>
      <c r="RIC221" s="93"/>
      <c r="RID221" s="93"/>
      <c r="RIE221" s="93"/>
      <c r="RIF221" s="93"/>
      <c r="RIG221" s="93"/>
      <c r="RIH221" s="93"/>
      <c r="RII221" s="93"/>
      <c r="RIJ221" s="93"/>
      <c r="RIK221" s="93"/>
      <c r="RIL221" s="93"/>
      <c r="RIM221" s="93"/>
      <c r="RIN221" s="93"/>
      <c r="RIO221" s="93"/>
      <c r="RIP221" s="93"/>
      <c r="RIQ221" s="93"/>
      <c r="RIR221" s="93"/>
      <c r="RIS221" s="93"/>
      <c r="RIT221" s="93"/>
      <c r="RIU221" s="93"/>
      <c r="RIV221" s="93"/>
      <c r="RIW221" s="93"/>
      <c r="RIX221" s="93"/>
      <c r="RIY221" s="93"/>
      <c r="RIZ221" s="93"/>
      <c r="RJA221" s="93"/>
      <c r="RJB221" s="93"/>
      <c r="RJC221" s="93"/>
      <c r="RJD221" s="93"/>
      <c r="RJE221" s="93"/>
      <c r="RJF221" s="93"/>
      <c r="RJG221" s="93"/>
      <c r="RJH221" s="93"/>
      <c r="RJI221" s="93"/>
      <c r="RJJ221" s="93"/>
      <c r="RJK221" s="93"/>
      <c r="RJL221" s="93"/>
      <c r="RJM221" s="93"/>
      <c r="RJN221" s="93"/>
      <c r="RJO221" s="93"/>
      <c r="RJP221" s="93"/>
      <c r="RJQ221" s="93"/>
      <c r="RJR221" s="93"/>
      <c r="RJS221" s="93"/>
      <c r="RJT221" s="93"/>
      <c r="RJU221" s="93"/>
      <c r="RJV221" s="93"/>
      <c r="RJW221" s="93"/>
      <c r="RJX221" s="93"/>
      <c r="RJY221" s="93"/>
      <c r="RJZ221" s="93"/>
      <c r="RKA221" s="93"/>
      <c r="RKB221" s="93"/>
      <c r="RKC221" s="93"/>
      <c r="RKD221" s="93"/>
      <c r="RKE221" s="93"/>
      <c r="RKF221" s="93"/>
      <c r="RKG221" s="93"/>
      <c r="RKH221" s="93"/>
      <c r="RKI221" s="93"/>
      <c r="RKJ221" s="93"/>
      <c r="RKK221" s="93"/>
      <c r="RKL221" s="93"/>
      <c r="RKM221" s="93"/>
      <c r="RKN221" s="93"/>
      <c r="RKO221" s="93"/>
      <c r="RKP221" s="93"/>
      <c r="RKQ221" s="93"/>
      <c r="RKR221" s="93"/>
      <c r="RKS221" s="93"/>
      <c r="RKT221" s="93"/>
      <c r="RKU221" s="93"/>
      <c r="RKV221" s="93"/>
      <c r="RKW221" s="93"/>
      <c r="RKX221" s="93"/>
      <c r="RKY221" s="93"/>
      <c r="RKZ221" s="93"/>
      <c r="RLA221" s="93"/>
      <c r="RLB221" s="93"/>
      <c r="RLC221" s="93"/>
      <c r="RLD221" s="93"/>
      <c r="RLE221" s="93"/>
      <c r="RLF221" s="93"/>
      <c r="RLG221" s="93"/>
      <c r="RLH221" s="93"/>
      <c r="RLI221" s="93"/>
      <c r="RLJ221" s="93"/>
      <c r="RLK221" s="93"/>
      <c r="RLL221" s="93"/>
      <c r="RLM221" s="93"/>
      <c r="RLN221" s="93"/>
      <c r="RLO221" s="93"/>
      <c r="RLP221" s="93"/>
      <c r="RLQ221" s="93"/>
      <c r="RLR221" s="93"/>
      <c r="RLS221" s="93"/>
      <c r="RLT221" s="93"/>
      <c r="RLU221" s="93"/>
      <c r="RLV221" s="93"/>
      <c r="RLW221" s="93"/>
      <c r="RLX221" s="93"/>
      <c r="RLY221" s="93"/>
      <c r="RLZ221" s="93"/>
      <c r="RMA221" s="93"/>
      <c r="RMB221" s="93"/>
      <c r="RMC221" s="93"/>
      <c r="RMD221" s="93"/>
      <c r="RME221" s="93"/>
      <c r="RMF221" s="93"/>
      <c r="RMG221" s="93"/>
      <c r="RMH221" s="93"/>
      <c r="RMI221" s="93"/>
      <c r="RMJ221" s="93"/>
      <c r="RMK221" s="93"/>
      <c r="RML221" s="93"/>
      <c r="RMM221" s="93"/>
      <c r="RMN221" s="93"/>
      <c r="RMO221" s="93"/>
      <c r="RMP221" s="93"/>
      <c r="RMQ221" s="93"/>
      <c r="RMR221" s="93"/>
      <c r="RMS221" s="93"/>
      <c r="RMT221" s="93"/>
      <c r="RMU221" s="93"/>
      <c r="RMV221" s="93"/>
      <c r="RMW221" s="93"/>
      <c r="RMX221" s="93"/>
      <c r="RMY221" s="93"/>
      <c r="RMZ221" s="93"/>
      <c r="RNA221" s="93"/>
      <c r="RNB221" s="93"/>
      <c r="RNC221" s="93"/>
      <c r="RND221" s="93"/>
      <c r="RNE221" s="93"/>
      <c r="RNF221" s="93"/>
      <c r="RNG221" s="93"/>
      <c r="RNH221" s="93"/>
      <c r="RNI221" s="93"/>
      <c r="RNJ221" s="93"/>
      <c r="RNK221" s="93"/>
      <c r="RNL221" s="93"/>
      <c r="RNM221" s="93"/>
      <c r="RNN221" s="93"/>
      <c r="RNO221" s="93"/>
      <c r="RNP221" s="93"/>
      <c r="RNQ221" s="93"/>
      <c r="RNR221" s="93"/>
      <c r="RNS221" s="93"/>
      <c r="RNT221" s="93"/>
      <c r="RNU221" s="93"/>
      <c r="RNV221" s="93"/>
      <c r="RNW221" s="93"/>
      <c r="RNX221" s="93"/>
      <c r="RNY221" s="93"/>
      <c r="RNZ221" s="93"/>
      <c r="ROA221" s="93"/>
      <c r="ROB221" s="93"/>
      <c r="ROC221" s="93"/>
      <c r="ROD221" s="93"/>
      <c r="ROE221" s="93"/>
      <c r="ROF221" s="93"/>
      <c r="ROG221" s="93"/>
      <c r="ROH221" s="93"/>
      <c r="ROI221" s="93"/>
      <c r="ROJ221" s="93"/>
      <c r="ROK221" s="93"/>
      <c r="ROL221" s="93"/>
      <c r="ROM221" s="93"/>
      <c r="RON221" s="93"/>
      <c r="ROO221" s="93"/>
      <c r="ROP221" s="93"/>
      <c r="ROQ221" s="93"/>
      <c r="ROR221" s="93"/>
      <c r="ROS221" s="93"/>
      <c r="ROT221" s="93"/>
      <c r="ROU221" s="93"/>
      <c r="ROV221" s="93"/>
      <c r="ROW221" s="93"/>
      <c r="ROX221" s="93"/>
      <c r="ROY221" s="93"/>
      <c r="ROZ221" s="93"/>
      <c r="RPA221" s="93"/>
      <c r="RPB221" s="93"/>
      <c r="RPC221" s="93"/>
      <c r="RPD221" s="93"/>
      <c r="RPE221" s="93"/>
      <c r="RPF221" s="93"/>
      <c r="RPG221" s="93"/>
      <c r="RPH221" s="93"/>
      <c r="RPI221" s="93"/>
      <c r="RPJ221" s="93"/>
      <c r="RPK221" s="93"/>
      <c r="RPL221" s="93"/>
      <c r="RPM221" s="93"/>
      <c r="RPN221" s="93"/>
      <c r="RPO221" s="93"/>
      <c r="RPP221" s="93"/>
      <c r="RPQ221" s="93"/>
      <c r="RPR221" s="93"/>
      <c r="RPS221" s="93"/>
      <c r="RPT221" s="93"/>
      <c r="RPU221" s="93"/>
      <c r="RPV221" s="93"/>
      <c r="RPW221" s="93"/>
      <c r="RPX221" s="93"/>
      <c r="RPY221" s="93"/>
      <c r="RPZ221" s="93"/>
      <c r="RQA221" s="93"/>
      <c r="RQB221" s="93"/>
      <c r="RQC221" s="93"/>
      <c r="RQD221" s="93"/>
      <c r="RQE221" s="93"/>
      <c r="RQF221" s="93"/>
      <c r="RQG221" s="93"/>
      <c r="RQH221" s="93"/>
      <c r="RQI221" s="93"/>
      <c r="RQJ221" s="93"/>
      <c r="RQK221" s="93"/>
      <c r="RQL221" s="93"/>
      <c r="RQM221" s="93"/>
      <c r="RQN221" s="93"/>
      <c r="RQO221" s="93"/>
      <c r="RQP221" s="93"/>
      <c r="RQQ221" s="93"/>
      <c r="RQR221" s="93"/>
      <c r="RQS221" s="93"/>
      <c r="RQT221" s="93"/>
      <c r="RQU221" s="93"/>
      <c r="RQV221" s="93"/>
      <c r="RQW221" s="93"/>
      <c r="RQX221" s="93"/>
      <c r="RQY221" s="93"/>
      <c r="RQZ221" s="93"/>
      <c r="RRA221" s="93"/>
      <c r="RRB221" s="93"/>
      <c r="RRC221" s="93"/>
      <c r="RRD221" s="93"/>
      <c r="RRE221" s="93"/>
      <c r="RRF221" s="93"/>
      <c r="RRG221" s="93"/>
      <c r="RRH221" s="93"/>
      <c r="RRI221" s="93"/>
      <c r="RRJ221" s="93"/>
      <c r="RRK221" s="93"/>
      <c r="RRL221" s="93"/>
      <c r="RRM221" s="93"/>
      <c r="RRN221" s="93"/>
      <c r="RRO221" s="93"/>
      <c r="RRP221" s="93"/>
      <c r="RRQ221" s="93"/>
      <c r="RRR221" s="93"/>
      <c r="RRS221" s="93"/>
      <c r="RRT221" s="93"/>
      <c r="RRU221" s="93"/>
      <c r="RRV221" s="93"/>
      <c r="RRW221" s="93"/>
      <c r="RRX221" s="93"/>
      <c r="RRY221" s="93"/>
      <c r="RRZ221" s="93"/>
      <c r="RSA221" s="93"/>
      <c r="RSB221" s="93"/>
      <c r="RSC221" s="93"/>
      <c r="RSD221" s="93"/>
      <c r="RSE221" s="93"/>
      <c r="RSF221" s="93"/>
      <c r="RSG221" s="93"/>
      <c r="RSH221" s="93"/>
      <c r="RSI221" s="93"/>
      <c r="RSJ221" s="93"/>
      <c r="RSK221" s="93"/>
      <c r="RSL221" s="93"/>
      <c r="RSM221" s="93"/>
      <c r="RSN221" s="93"/>
      <c r="RSO221" s="93"/>
      <c r="RSP221" s="93"/>
      <c r="RSQ221" s="93"/>
      <c r="RSR221" s="93"/>
      <c r="RSS221" s="93"/>
      <c r="RST221" s="93"/>
      <c r="RSU221" s="93"/>
      <c r="RSV221" s="93"/>
      <c r="RSW221" s="93"/>
      <c r="RSX221" s="93"/>
      <c r="RSY221" s="93"/>
      <c r="RSZ221" s="93"/>
      <c r="RTA221" s="93"/>
      <c r="RTB221" s="93"/>
      <c r="RTC221" s="93"/>
      <c r="RTD221" s="93"/>
      <c r="RTE221" s="93"/>
      <c r="RTF221" s="93"/>
      <c r="RTG221" s="93"/>
      <c r="RTH221" s="93"/>
      <c r="RTI221" s="93"/>
      <c r="RTJ221" s="93"/>
      <c r="RTK221" s="93"/>
      <c r="RTL221" s="93"/>
      <c r="RTM221" s="93"/>
      <c r="RTN221" s="93"/>
      <c r="RTO221" s="93"/>
      <c r="RTP221" s="93"/>
      <c r="RTQ221" s="93"/>
      <c r="RTR221" s="93"/>
      <c r="RTS221" s="93"/>
      <c r="RTT221" s="93"/>
      <c r="RTU221" s="93"/>
      <c r="RTV221" s="93"/>
      <c r="RTW221" s="93"/>
      <c r="RTX221" s="93"/>
      <c r="RTY221" s="93"/>
      <c r="RTZ221" s="93"/>
      <c r="RUA221" s="93"/>
      <c r="RUB221" s="93"/>
      <c r="RUC221" s="93"/>
      <c r="RUD221" s="93"/>
      <c r="RUE221" s="93"/>
      <c r="RUF221" s="93"/>
      <c r="RUG221" s="93"/>
      <c r="RUH221" s="93"/>
      <c r="RUI221" s="93"/>
      <c r="RUJ221" s="93"/>
      <c r="RUK221" s="93"/>
      <c r="RUL221" s="93"/>
      <c r="RUM221" s="93"/>
      <c r="RUN221" s="93"/>
      <c r="RUO221" s="93"/>
      <c r="RUP221" s="93"/>
      <c r="RUQ221" s="93"/>
      <c r="RUR221" s="93"/>
      <c r="RUS221" s="93"/>
      <c r="RUT221" s="93"/>
      <c r="RUU221" s="93"/>
      <c r="RUV221" s="93"/>
      <c r="RUW221" s="93"/>
      <c r="RUX221" s="93"/>
      <c r="RUY221" s="93"/>
      <c r="RUZ221" s="93"/>
      <c r="RVA221" s="93"/>
      <c r="RVB221" s="93"/>
      <c r="RVC221" s="93"/>
      <c r="RVD221" s="93"/>
      <c r="RVE221" s="93"/>
      <c r="RVF221" s="93"/>
      <c r="RVG221" s="93"/>
      <c r="RVH221" s="93"/>
      <c r="RVI221" s="93"/>
      <c r="RVJ221" s="93"/>
      <c r="RVK221" s="93"/>
      <c r="RVL221" s="93"/>
      <c r="RVM221" s="93"/>
      <c r="RVN221" s="93"/>
      <c r="RVO221" s="93"/>
      <c r="RVP221" s="93"/>
      <c r="RVQ221" s="93"/>
      <c r="RVR221" s="93"/>
      <c r="RVS221" s="93"/>
      <c r="RVT221" s="93"/>
      <c r="RVU221" s="93"/>
      <c r="RVV221" s="93"/>
      <c r="RVW221" s="93"/>
      <c r="RVX221" s="93"/>
      <c r="RVY221" s="93"/>
      <c r="RVZ221" s="93"/>
      <c r="RWA221" s="93"/>
      <c r="RWB221" s="93"/>
      <c r="RWC221" s="93"/>
      <c r="RWD221" s="93"/>
      <c r="RWE221" s="93"/>
      <c r="RWF221" s="93"/>
      <c r="RWG221" s="93"/>
      <c r="RWH221" s="93"/>
      <c r="RWI221" s="93"/>
      <c r="RWJ221" s="93"/>
      <c r="RWK221" s="93"/>
      <c r="RWL221" s="93"/>
      <c r="RWM221" s="93"/>
      <c r="RWN221" s="93"/>
      <c r="RWO221" s="93"/>
      <c r="RWP221" s="93"/>
      <c r="RWQ221" s="93"/>
      <c r="RWR221" s="93"/>
      <c r="RWS221" s="93"/>
      <c r="RWT221" s="93"/>
      <c r="RWU221" s="93"/>
      <c r="RWV221" s="93"/>
      <c r="RWW221" s="93"/>
      <c r="RWX221" s="93"/>
      <c r="RWY221" s="93"/>
      <c r="RWZ221" s="93"/>
      <c r="RXA221" s="93"/>
      <c r="RXB221" s="93"/>
      <c r="RXC221" s="93"/>
      <c r="RXD221" s="93"/>
      <c r="RXE221" s="93"/>
      <c r="RXF221" s="93"/>
      <c r="RXG221" s="93"/>
      <c r="RXH221" s="93"/>
      <c r="RXI221" s="93"/>
      <c r="RXJ221" s="93"/>
      <c r="RXK221" s="93"/>
      <c r="RXL221" s="93"/>
      <c r="RXM221" s="93"/>
      <c r="RXN221" s="93"/>
      <c r="RXO221" s="93"/>
      <c r="RXP221" s="93"/>
      <c r="RXQ221" s="93"/>
      <c r="RXR221" s="93"/>
      <c r="RXS221" s="93"/>
      <c r="RXT221" s="93"/>
      <c r="RXU221" s="93"/>
      <c r="RXV221" s="93"/>
      <c r="RXW221" s="93"/>
      <c r="RXX221" s="93"/>
      <c r="RXY221" s="93"/>
      <c r="RXZ221" s="93"/>
      <c r="RYA221" s="93"/>
      <c r="RYB221" s="93"/>
      <c r="RYC221" s="93"/>
      <c r="RYD221" s="93"/>
      <c r="RYE221" s="93"/>
      <c r="RYF221" s="93"/>
      <c r="RYG221" s="93"/>
      <c r="RYH221" s="93"/>
      <c r="RYI221" s="93"/>
      <c r="RYJ221" s="93"/>
      <c r="RYK221" s="93"/>
      <c r="RYL221" s="93"/>
      <c r="RYM221" s="93"/>
      <c r="RYN221" s="93"/>
      <c r="RYO221" s="93"/>
      <c r="RYP221" s="93"/>
      <c r="RYQ221" s="93"/>
      <c r="RYR221" s="93"/>
      <c r="RYS221" s="93"/>
      <c r="RYT221" s="93"/>
      <c r="RYU221" s="93"/>
      <c r="RYV221" s="93"/>
      <c r="RYW221" s="93"/>
      <c r="RYX221" s="93"/>
      <c r="RYY221" s="93"/>
      <c r="RYZ221" s="93"/>
      <c r="RZA221" s="93"/>
      <c r="RZB221" s="93"/>
      <c r="RZC221" s="93"/>
      <c r="RZD221" s="93"/>
      <c r="RZE221" s="93"/>
      <c r="RZF221" s="93"/>
      <c r="RZG221" s="93"/>
      <c r="RZH221" s="93"/>
      <c r="RZI221" s="93"/>
      <c r="RZJ221" s="93"/>
      <c r="RZK221" s="93"/>
      <c r="RZL221" s="93"/>
      <c r="RZM221" s="93"/>
      <c r="RZN221" s="93"/>
      <c r="RZO221" s="93"/>
      <c r="RZP221" s="93"/>
      <c r="RZQ221" s="93"/>
      <c r="RZR221" s="93"/>
      <c r="RZS221" s="93"/>
      <c r="RZT221" s="93"/>
      <c r="RZU221" s="93"/>
      <c r="RZV221" s="93"/>
      <c r="RZW221" s="93"/>
      <c r="RZX221" s="93"/>
      <c r="RZY221" s="93"/>
      <c r="RZZ221" s="93"/>
      <c r="SAA221" s="93"/>
      <c r="SAB221" s="93"/>
      <c r="SAC221" s="93"/>
      <c r="SAD221" s="93"/>
      <c r="SAE221" s="93"/>
      <c r="SAF221" s="93"/>
      <c r="SAG221" s="93"/>
      <c r="SAH221" s="93"/>
      <c r="SAI221" s="93"/>
      <c r="SAJ221" s="93"/>
      <c r="SAK221" s="93"/>
      <c r="SAL221" s="93"/>
      <c r="SAM221" s="93"/>
      <c r="SAN221" s="93"/>
      <c r="SAO221" s="93"/>
      <c r="SAP221" s="93"/>
      <c r="SAQ221" s="93"/>
      <c r="SAR221" s="93"/>
      <c r="SAS221" s="93"/>
      <c r="SAT221" s="93"/>
      <c r="SAU221" s="93"/>
      <c r="SAV221" s="93"/>
      <c r="SAW221" s="93"/>
      <c r="SAX221" s="93"/>
      <c r="SAY221" s="93"/>
      <c r="SAZ221" s="93"/>
      <c r="SBA221" s="93"/>
      <c r="SBB221" s="93"/>
      <c r="SBC221" s="93"/>
      <c r="SBD221" s="93"/>
      <c r="SBE221" s="93"/>
      <c r="SBF221" s="93"/>
      <c r="SBG221" s="93"/>
      <c r="SBH221" s="93"/>
      <c r="SBI221" s="93"/>
      <c r="SBJ221" s="93"/>
      <c r="SBK221" s="93"/>
      <c r="SBL221" s="93"/>
      <c r="SBM221" s="93"/>
      <c r="SBN221" s="93"/>
      <c r="SBO221" s="93"/>
      <c r="SBP221" s="93"/>
      <c r="SBQ221" s="93"/>
      <c r="SBR221" s="93"/>
      <c r="SBS221" s="93"/>
      <c r="SBT221" s="93"/>
      <c r="SBU221" s="93"/>
      <c r="SBV221" s="93"/>
      <c r="SBW221" s="93"/>
      <c r="SBX221" s="93"/>
      <c r="SBY221" s="93"/>
      <c r="SBZ221" s="93"/>
      <c r="SCA221" s="93"/>
      <c r="SCB221" s="93"/>
      <c r="SCC221" s="93"/>
      <c r="SCD221" s="93"/>
      <c r="SCE221" s="93"/>
      <c r="SCF221" s="93"/>
      <c r="SCG221" s="93"/>
      <c r="SCH221" s="93"/>
      <c r="SCI221" s="93"/>
      <c r="SCJ221" s="93"/>
      <c r="SCK221" s="93"/>
      <c r="SCL221" s="93"/>
      <c r="SCM221" s="93"/>
      <c r="SCN221" s="93"/>
      <c r="SCO221" s="93"/>
      <c r="SCP221" s="93"/>
      <c r="SCQ221" s="93"/>
      <c r="SCR221" s="93"/>
      <c r="SCS221" s="93"/>
      <c r="SCT221" s="93"/>
      <c r="SCU221" s="93"/>
      <c r="SCV221" s="93"/>
      <c r="SCW221" s="93"/>
      <c r="SCX221" s="93"/>
      <c r="SCY221" s="93"/>
      <c r="SCZ221" s="93"/>
      <c r="SDA221" s="93"/>
      <c r="SDB221" s="93"/>
      <c r="SDC221" s="93"/>
      <c r="SDD221" s="93"/>
      <c r="SDE221" s="93"/>
      <c r="SDF221" s="93"/>
      <c r="SDG221" s="93"/>
      <c r="SDH221" s="93"/>
      <c r="SDI221" s="93"/>
      <c r="SDJ221" s="93"/>
      <c r="SDK221" s="93"/>
      <c r="SDL221" s="93"/>
      <c r="SDM221" s="93"/>
      <c r="SDN221" s="93"/>
      <c r="SDO221" s="93"/>
      <c r="SDP221" s="93"/>
      <c r="SDQ221" s="93"/>
      <c r="SDR221" s="93"/>
      <c r="SDS221" s="93"/>
      <c r="SDT221" s="93"/>
      <c r="SDU221" s="93"/>
      <c r="SDV221" s="93"/>
      <c r="SDW221" s="93"/>
      <c r="SDX221" s="93"/>
      <c r="SDY221" s="93"/>
      <c r="SDZ221" s="93"/>
      <c r="SEA221" s="93"/>
      <c r="SEB221" s="93"/>
      <c r="SEC221" s="93"/>
      <c r="SED221" s="93"/>
      <c r="SEE221" s="93"/>
      <c r="SEF221" s="93"/>
      <c r="SEG221" s="93"/>
      <c r="SEH221" s="93"/>
      <c r="SEI221" s="93"/>
      <c r="SEJ221" s="93"/>
      <c r="SEK221" s="93"/>
      <c r="SEL221" s="93"/>
      <c r="SEM221" s="93"/>
      <c r="SEN221" s="93"/>
      <c r="SEO221" s="93"/>
      <c r="SEP221" s="93"/>
      <c r="SEQ221" s="93"/>
      <c r="SER221" s="93"/>
      <c r="SES221" s="93"/>
      <c r="SET221" s="93"/>
      <c r="SEU221" s="93"/>
      <c r="SEV221" s="93"/>
      <c r="SEW221" s="93"/>
      <c r="SEX221" s="93"/>
      <c r="SEY221" s="93"/>
      <c r="SEZ221" s="93"/>
      <c r="SFA221" s="93"/>
      <c r="SFB221" s="93"/>
      <c r="SFC221" s="93"/>
      <c r="SFD221" s="93"/>
      <c r="SFE221" s="93"/>
      <c r="SFF221" s="93"/>
      <c r="SFG221" s="93"/>
      <c r="SFH221" s="93"/>
      <c r="SFI221" s="93"/>
      <c r="SFJ221" s="93"/>
      <c r="SFK221" s="93"/>
      <c r="SFL221" s="93"/>
      <c r="SFM221" s="93"/>
      <c r="SFN221" s="93"/>
      <c r="SFO221" s="93"/>
      <c r="SFP221" s="93"/>
      <c r="SFQ221" s="93"/>
      <c r="SFR221" s="93"/>
      <c r="SFS221" s="93"/>
      <c r="SFT221" s="93"/>
      <c r="SFU221" s="93"/>
      <c r="SFV221" s="93"/>
      <c r="SFW221" s="93"/>
      <c r="SFX221" s="93"/>
      <c r="SFY221" s="93"/>
      <c r="SFZ221" s="93"/>
      <c r="SGA221" s="93"/>
      <c r="SGB221" s="93"/>
      <c r="SGC221" s="93"/>
      <c r="SGD221" s="93"/>
      <c r="SGE221" s="93"/>
      <c r="SGF221" s="93"/>
      <c r="SGG221" s="93"/>
      <c r="SGH221" s="93"/>
      <c r="SGI221" s="93"/>
      <c r="SGJ221" s="93"/>
      <c r="SGK221" s="93"/>
      <c r="SGL221" s="93"/>
      <c r="SGM221" s="93"/>
      <c r="SGN221" s="93"/>
      <c r="SGO221" s="93"/>
      <c r="SGP221" s="93"/>
      <c r="SGQ221" s="93"/>
      <c r="SGR221" s="93"/>
      <c r="SGS221" s="93"/>
      <c r="SGT221" s="93"/>
      <c r="SGU221" s="93"/>
      <c r="SGV221" s="93"/>
      <c r="SGW221" s="93"/>
      <c r="SGX221" s="93"/>
      <c r="SGY221" s="93"/>
      <c r="SGZ221" s="93"/>
      <c r="SHA221" s="93"/>
      <c r="SHB221" s="93"/>
      <c r="SHC221" s="93"/>
      <c r="SHD221" s="93"/>
      <c r="SHE221" s="93"/>
      <c r="SHF221" s="93"/>
      <c r="SHG221" s="93"/>
      <c r="SHH221" s="93"/>
      <c r="SHI221" s="93"/>
      <c r="SHJ221" s="93"/>
      <c r="SHK221" s="93"/>
      <c r="SHL221" s="93"/>
      <c r="SHM221" s="93"/>
      <c r="SHN221" s="93"/>
      <c r="SHO221" s="93"/>
      <c r="SHP221" s="93"/>
      <c r="SHQ221" s="93"/>
      <c r="SHR221" s="93"/>
      <c r="SHS221" s="93"/>
      <c r="SHT221" s="93"/>
      <c r="SHU221" s="93"/>
      <c r="SHV221" s="93"/>
      <c r="SHW221" s="93"/>
      <c r="SHX221" s="93"/>
      <c r="SHY221" s="93"/>
      <c r="SHZ221" s="93"/>
      <c r="SIA221" s="93"/>
      <c r="SIB221" s="93"/>
      <c r="SIC221" s="93"/>
      <c r="SID221" s="93"/>
      <c r="SIE221" s="93"/>
      <c r="SIF221" s="93"/>
      <c r="SIG221" s="93"/>
      <c r="SIH221" s="93"/>
      <c r="SII221" s="93"/>
      <c r="SIJ221" s="93"/>
      <c r="SIK221" s="93"/>
      <c r="SIL221" s="93"/>
      <c r="SIM221" s="93"/>
      <c r="SIN221" s="93"/>
      <c r="SIO221" s="93"/>
      <c r="SIP221" s="93"/>
      <c r="SIQ221" s="93"/>
      <c r="SIR221" s="93"/>
      <c r="SIS221" s="93"/>
      <c r="SIT221" s="93"/>
      <c r="SIU221" s="93"/>
      <c r="SIV221" s="93"/>
      <c r="SIW221" s="93"/>
      <c r="SIX221" s="93"/>
      <c r="SIY221" s="93"/>
      <c r="SIZ221" s="93"/>
      <c r="SJA221" s="93"/>
      <c r="SJB221" s="93"/>
      <c r="SJC221" s="93"/>
      <c r="SJD221" s="93"/>
      <c r="SJE221" s="93"/>
      <c r="SJF221" s="93"/>
      <c r="SJG221" s="93"/>
      <c r="SJH221" s="93"/>
      <c r="SJI221" s="93"/>
      <c r="SJJ221" s="93"/>
      <c r="SJK221" s="93"/>
      <c r="SJL221" s="93"/>
      <c r="SJM221" s="93"/>
      <c r="SJN221" s="93"/>
      <c r="SJO221" s="93"/>
      <c r="SJP221" s="93"/>
      <c r="SJQ221" s="93"/>
      <c r="SJR221" s="93"/>
      <c r="SJS221" s="93"/>
      <c r="SJT221" s="93"/>
      <c r="SJU221" s="93"/>
      <c r="SJV221" s="93"/>
      <c r="SJW221" s="93"/>
      <c r="SJX221" s="93"/>
      <c r="SJY221" s="93"/>
      <c r="SJZ221" s="93"/>
      <c r="SKA221" s="93"/>
      <c r="SKB221" s="93"/>
      <c r="SKC221" s="93"/>
      <c r="SKD221" s="93"/>
      <c r="SKE221" s="93"/>
      <c r="SKF221" s="93"/>
      <c r="SKG221" s="93"/>
      <c r="SKH221" s="93"/>
      <c r="SKI221" s="93"/>
      <c r="SKJ221" s="93"/>
      <c r="SKK221" s="93"/>
      <c r="SKL221" s="93"/>
      <c r="SKM221" s="93"/>
      <c r="SKN221" s="93"/>
      <c r="SKO221" s="93"/>
      <c r="SKP221" s="93"/>
      <c r="SKQ221" s="93"/>
      <c r="SKR221" s="93"/>
      <c r="SKS221" s="93"/>
      <c r="SKT221" s="93"/>
      <c r="SKU221" s="93"/>
      <c r="SKV221" s="93"/>
      <c r="SKW221" s="93"/>
      <c r="SKX221" s="93"/>
      <c r="SKY221" s="93"/>
      <c r="SKZ221" s="93"/>
      <c r="SLA221" s="93"/>
      <c r="SLB221" s="93"/>
      <c r="SLC221" s="93"/>
      <c r="SLD221" s="93"/>
      <c r="SLE221" s="93"/>
      <c r="SLF221" s="93"/>
      <c r="SLG221" s="93"/>
      <c r="SLH221" s="93"/>
      <c r="SLI221" s="93"/>
      <c r="SLJ221" s="93"/>
      <c r="SLK221" s="93"/>
      <c r="SLL221" s="93"/>
      <c r="SLM221" s="93"/>
      <c r="SLN221" s="93"/>
      <c r="SLO221" s="93"/>
      <c r="SLP221" s="93"/>
      <c r="SLQ221" s="93"/>
      <c r="SLR221" s="93"/>
      <c r="SLS221" s="93"/>
      <c r="SLT221" s="93"/>
      <c r="SLU221" s="93"/>
      <c r="SLV221" s="93"/>
      <c r="SLW221" s="93"/>
      <c r="SLX221" s="93"/>
      <c r="SLY221" s="93"/>
      <c r="SLZ221" s="93"/>
      <c r="SMA221" s="93"/>
      <c r="SMB221" s="93"/>
      <c r="SMC221" s="93"/>
      <c r="SMD221" s="93"/>
      <c r="SME221" s="93"/>
      <c r="SMF221" s="93"/>
      <c r="SMG221" s="93"/>
      <c r="SMH221" s="93"/>
      <c r="SMI221" s="93"/>
      <c r="SMJ221" s="93"/>
      <c r="SMK221" s="93"/>
      <c r="SML221" s="93"/>
      <c r="SMM221" s="93"/>
      <c r="SMN221" s="93"/>
      <c r="SMO221" s="93"/>
      <c r="SMP221" s="93"/>
      <c r="SMQ221" s="93"/>
      <c r="SMR221" s="93"/>
      <c r="SMS221" s="93"/>
      <c r="SMT221" s="93"/>
      <c r="SMU221" s="93"/>
      <c r="SMV221" s="93"/>
      <c r="SMW221" s="93"/>
      <c r="SMX221" s="93"/>
      <c r="SMY221" s="93"/>
      <c r="SMZ221" s="93"/>
      <c r="SNA221" s="93"/>
      <c r="SNB221" s="93"/>
      <c r="SNC221" s="93"/>
      <c r="SND221" s="93"/>
      <c r="SNE221" s="93"/>
      <c r="SNF221" s="93"/>
      <c r="SNG221" s="93"/>
      <c r="SNH221" s="93"/>
      <c r="SNI221" s="93"/>
      <c r="SNJ221" s="93"/>
      <c r="SNK221" s="93"/>
      <c r="SNL221" s="93"/>
      <c r="SNM221" s="93"/>
      <c r="SNN221" s="93"/>
      <c r="SNO221" s="93"/>
      <c r="SNP221" s="93"/>
      <c r="SNQ221" s="93"/>
      <c r="SNR221" s="93"/>
      <c r="SNS221" s="93"/>
      <c r="SNT221" s="93"/>
      <c r="SNU221" s="93"/>
      <c r="SNV221" s="93"/>
      <c r="SNW221" s="93"/>
      <c r="SNX221" s="93"/>
      <c r="SNY221" s="93"/>
      <c r="SNZ221" s="93"/>
      <c r="SOA221" s="93"/>
      <c r="SOB221" s="93"/>
      <c r="SOC221" s="93"/>
      <c r="SOD221" s="93"/>
      <c r="SOE221" s="93"/>
      <c r="SOF221" s="93"/>
      <c r="SOG221" s="93"/>
      <c r="SOH221" s="93"/>
      <c r="SOI221" s="93"/>
      <c r="SOJ221" s="93"/>
      <c r="SOK221" s="93"/>
      <c r="SOL221" s="93"/>
      <c r="SOM221" s="93"/>
      <c r="SON221" s="93"/>
      <c r="SOO221" s="93"/>
      <c r="SOP221" s="93"/>
      <c r="SOQ221" s="93"/>
      <c r="SOR221" s="93"/>
      <c r="SOS221" s="93"/>
      <c r="SOT221" s="93"/>
      <c r="SOU221" s="93"/>
      <c r="SOV221" s="93"/>
      <c r="SOW221" s="93"/>
      <c r="SOX221" s="93"/>
      <c r="SOY221" s="93"/>
      <c r="SOZ221" s="93"/>
      <c r="SPA221" s="93"/>
      <c r="SPB221" s="93"/>
      <c r="SPC221" s="93"/>
      <c r="SPD221" s="93"/>
      <c r="SPE221" s="93"/>
      <c r="SPF221" s="93"/>
      <c r="SPG221" s="93"/>
      <c r="SPH221" s="93"/>
      <c r="SPI221" s="93"/>
      <c r="SPJ221" s="93"/>
      <c r="SPK221" s="93"/>
      <c r="SPL221" s="93"/>
      <c r="SPM221" s="93"/>
      <c r="SPN221" s="93"/>
      <c r="SPO221" s="93"/>
      <c r="SPP221" s="93"/>
      <c r="SPQ221" s="93"/>
      <c r="SPR221" s="93"/>
      <c r="SPS221" s="93"/>
      <c r="SPT221" s="93"/>
      <c r="SPU221" s="93"/>
      <c r="SPV221" s="93"/>
      <c r="SPW221" s="93"/>
      <c r="SPX221" s="93"/>
      <c r="SPY221" s="93"/>
      <c r="SPZ221" s="93"/>
      <c r="SQA221" s="93"/>
      <c r="SQB221" s="93"/>
      <c r="SQC221" s="93"/>
      <c r="SQD221" s="93"/>
      <c r="SQE221" s="93"/>
      <c r="SQF221" s="93"/>
      <c r="SQG221" s="93"/>
      <c r="SQH221" s="93"/>
      <c r="SQI221" s="93"/>
      <c r="SQJ221" s="93"/>
      <c r="SQK221" s="93"/>
      <c r="SQL221" s="93"/>
      <c r="SQM221" s="93"/>
      <c r="SQN221" s="93"/>
      <c r="SQO221" s="93"/>
      <c r="SQP221" s="93"/>
      <c r="SQQ221" s="93"/>
      <c r="SQR221" s="93"/>
      <c r="SQS221" s="93"/>
      <c r="SQT221" s="93"/>
      <c r="SQU221" s="93"/>
      <c r="SQV221" s="93"/>
      <c r="SQW221" s="93"/>
      <c r="SQX221" s="93"/>
      <c r="SQY221" s="93"/>
      <c r="SQZ221" s="93"/>
      <c r="SRA221" s="93"/>
      <c r="SRB221" s="93"/>
      <c r="SRC221" s="93"/>
      <c r="SRD221" s="93"/>
      <c r="SRE221" s="93"/>
      <c r="SRF221" s="93"/>
      <c r="SRG221" s="93"/>
      <c r="SRH221" s="93"/>
      <c r="SRI221" s="93"/>
      <c r="SRJ221" s="93"/>
      <c r="SRK221" s="93"/>
      <c r="SRL221" s="93"/>
      <c r="SRM221" s="93"/>
      <c r="SRN221" s="93"/>
      <c r="SRO221" s="93"/>
      <c r="SRP221" s="93"/>
      <c r="SRQ221" s="93"/>
      <c r="SRR221" s="93"/>
      <c r="SRS221" s="93"/>
      <c r="SRT221" s="93"/>
      <c r="SRU221" s="93"/>
      <c r="SRV221" s="93"/>
      <c r="SRW221" s="93"/>
      <c r="SRX221" s="93"/>
      <c r="SRY221" s="93"/>
      <c r="SRZ221" s="93"/>
      <c r="SSA221" s="93"/>
      <c r="SSB221" s="93"/>
      <c r="SSC221" s="93"/>
      <c r="SSD221" s="93"/>
      <c r="SSE221" s="93"/>
      <c r="SSF221" s="93"/>
      <c r="SSG221" s="93"/>
      <c r="SSH221" s="93"/>
      <c r="SSI221" s="93"/>
      <c r="SSJ221" s="93"/>
      <c r="SSK221" s="93"/>
      <c r="SSL221" s="93"/>
      <c r="SSM221" s="93"/>
      <c r="SSN221" s="93"/>
      <c r="SSO221" s="93"/>
      <c r="SSP221" s="93"/>
      <c r="SSQ221" s="93"/>
      <c r="SSR221" s="93"/>
      <c r="SSS221" s="93"/>
      <c r="SST221" s="93"/>
      <c r="SSU221" s="93"/>
      <c r="SSV221" s="93"/>
      <c r="SSW221" s="93"/>
      <c r="SSX221" s="93"/>
      <c r="SSY221" s="93"/>
      <c r="SSZ221" s="93"/>
      <c r="STA221" s="93"/>
      <c r="STB221" s="93"/>
      <c r="STC221" s="93"/>
      <c r="STD221" s="93"/>
      <c r="STE221" s="93"/>
      <c r="STF221" s="93"/>
      <c r="STG221" s="93"/>
      <c r="STH221" s="93"/>
      <c r="STI221" s="93"/>
      <c r="STJ221" s="93"/>
      <c r="STK221" s="93"/>
      <c r="STL221" s="93"/>
      <c r="STM221" s="93"/>
      <c r="STN221" s="93"/>
      <c r="STO221" s="93"/>
      <c r="STP221" s="93"/>
      <c r="STQ221" s="93"/>
      <c r="STR221" s="93"/>
      <c r="STS221" s="93"/>
      <c r="STT221" s="93"/>
      <c r="STU221" s="93"/>
      <c r="STV221" s="93"/>
      <c r="STW221" s="93"/>
      <c r="STX221" s="93"/>
      <c r="STY221" s="93"/>
      <c r="STZ221" s="93"/>
      <c r="SUA221" s="93"/>
      <c r="SUB221" s="93"/>
      <c r="SUC221" s="93"/>
      <c r="SUD221" s="93"/>
      <c r="SUE221" s="93"/>
      <c r="SUF221" s="93"/>
      <c r="SUG221" s="93"/>
      <c r="SUH221" s="93"/>
      <c r="SUI221" s="93"/>
      <c r="SUJ221" s="93"/>
      <c r="SUK221" s="93"/>
      <c r="SUL221" s="93"/>
      <c r="SUM221" s="93"/>
      <c r="SUN221" s="93"/>
      <c r="SUO221" s="93"/>
      <c r="SUP221" s="93"/>
      <c r="SUQ221" s="93"/>
      <c r="SUR221" s="93"/>
      <c r="SUS221" s="93"/>
      <c r="SUT221" s="93"/>
      <c r="SUU221" s="93"/>
      <c r="SUV221" s="93"/>
      <c r="SUW221" s="93"/>
      <c r="SUX221" s="93"/>
      <c r="SUY221" s="93"/>
      <c r="SUZ221" s="93"/>
      <c r="SVA221" s="93"/>
      <c r="SVB221" s="93"/>
      <c r="SVC221" s="93"/>
      <c r="SVD221" s="93"/>
      <c r="SVE221" s="93"/>
      <c r="SVF221" s="93"/>
      <c r="SVG221" s="93"/>
      <c r="SVH221" s="93"/>
      <c r="SVI221" s="93"/>
      <c r="SVJ221" s="93"/>
      <c r="SVK221" s="93"/>
      <c r="SVL221" s="93"/>
      <c r="SVM221" s="93"/>
      <c r="SVN221" s="93"/>
      <c r="SVO221" s="93"/>
      <c r="SVP221" s="93"/>
      <c r="SVQ221" s="93"/>
      <c r="SVR221" s="93"/>
      <c r="SVS221" s="93"/>
      <c r="SVT221" s="93"/>
      <c r="SVU221" s="93"/>
      <c r="SVV221" s="93"/>
      <c r="SVW221" s="93"/>
      <c r="SVX221" s="93"/>
      <c r="SVY221" s="93"/>
      <c r="SVZ221" s="93"/>
      <c r="SWA221" s="93"/>
      <c r="SWB221" s="93"/>
      <c r="SWC221" s="93"/>
      <c r="SWD221" s="93"/>
      <c r="SWE221" s="93"/>
      <c r="SWF221" s="93"/>
      <c r="SWG221" s="93"/>
      <c r="SWH221" s="93"/>
      <c r="SWI221" s="93"/>
      <c r="SWJ221" s="93"/>
      <c r="SWK221" s="93"/>
      <c r="SWL221" s="93"/>
      <c r="SWM221" s="93"/>
      <c r="SWN221" s="93"/>
      <c r="SWO221" s="93"/>
      <c r="SWP221" s="93"/>
      <c r="SWQ221" s="93"/>
      <c r="SWR221" s="93"/>
      <c r="SWS221" s="93"/>
      <c r="SWT221" s="93"/>
      <c r="SWU221" s="93"/>
      <c r="SWV221" s="93"/>
      <c r="SWW221" s="93"/>
      <c r="SWX221" s="93"/>
      <c r="SWY221" s="93"/>
      <c r="SWZ221" s="93"/>
      <c r="SXA221" s="93"/>
      <c r="SXB221" s="93"/>
      <c r="SXC221" s="93"/>
      <c r="SXD221" s="93"/>
      <c r="SXE221" s="93"/>
      <c r="SXF221" s="93"/>
      <c r="SXG221" s="93"/>
      <c r="SXH221" s="93"/>
      <c r="SXI221" s="93"/>
      <c r="SXJ221" s="93"/>
      <c r="SXK221" s="93"/>
      <c r="SXL221" s="93"/>
      <c r="SXM221" s="93"/>
      <c r="SXN221" s="93"/>
      <c r="SXO221" s="93"/>
      <c r="SXP221" s="93"/>
      <c r="SXQ221" s="93"/>
      <c r="SXR221" s="93"/>
      <c r="SXS221" s="93"/>
      <c r="SXT221" s="93"/>
      <c r="SXU221" s="93"/>
      <c r="SXV221" s="93"/>
      <c r="SXW221" s="93"/>
      <c r="SXX221" s="93"/>
      <c r="SXY221" s="93"/>
      <c r="SXZ221" s="93"/>
      <c r="SYA221" s="93"/>
      <c r="SYB221" s="93"/>
      <c r="SYC221" s="93"/>
      <c r="SYD221" s="93"/>
      <c r="SYE221" s="93"/>
      <c r="SYF221" s="93"/>
      <c r="SYG221" s="93"/>
      <c r="SYH221" s="93"/>
      <c r="SYI221" s="93"/>
      <c r="SYJ221" s="93"/>
      <c r="SYK221" s="93"/>
      <c r="SYL221" s="93"/>
      <c r="SYM221" s="93"/>
      <c r="SYN221" s="93"/>
      <c r="SYO221" s="93"/>
      <c r="SYP221" s="93"/>
      <c r="SYQ221" s="93"/>
      <c r="SYR221" s="93"/>
      <c r="SYS221" s="93"/>
      <c r="SYT221" s="93"/>
      <c r="SYU221" s="93"/>
      <c r="SYV221" s="93"/>
      <c r="SYW221" s="93"/>
      <c r="SYX221" s="93"/>
      <c r="SYY221" s="93"/>
      <c r="SYZ221" s="93"/>
      <c r="SZA221" s="93"/>
      <c r="SZB221" s="93"/>
      <c r="SZC221" s="93"/>
      <c r="SZD221" s="93"/>
      <c r="SZE221" s="93"/>
      <c r="SZF221" s="93"/>
      <c r="SZG221" s="93"/>
      <c r="SZH221" s="93"/>
      <c r="SZI221" s="93"/>
      <c r="SZJ221" s="93"/>
      <c r="SZK221" s="93"/>
      <c r="SZL221" s="93"/>
      <c r="SZM221" s="93"/>
      <c r="SZN221" s="93"/>
      <c r="SZO221" s="93"/>
      <c r="SZP221" s="93"/>
      <c r="SZQ221" s="93"/>
      <c r="SZR221" s="93"/>
      <c r="SZS221" s="93"/>
      <c r="SZT221" s="93"/>
      <c r="SZU221" s="93"/>
      <c r="SZV221" s="93"/>
      <c r="SZW221" s="93"/>
      <c r="SZX221" s="93"/>
      <c r="SZY221" s="93"/>
      <c r="SZZ221" s="93"/>
      <c r="TAA221" s="93"/>
      <c r="TAB221" s="93"/>
      <c r="TAC221" s="93"/>
      <c r="TAD221" s="93"/>
      <c r="TAE221" s="93"/>
      <c r="TAF221" s="93"/>
      <c r="TAG221" s="93"/>
      <c r="TAH221" s="93"/>
      <c r="TAI221" s="93"/>
      <c r="TAJ221" s="93"/>
      <c r="TAK221" s="93"/>
      <c r="TAL221" s="93"/>
      <c r="TAM221" s="93"/>
      <c r="TAN221" s="93"/>
      <c r="TAO221" s="93"/>
      <c r="TAP221" s="93"/>
      <c r="TAQ221" s="93"/>
      <c r="TAR221" s="93"/>
      <c r="TAS221" s="93"/>
      <c r="TAT221" s="93"/>
      <c r="TAU221" s="93"/>
      <c r="TAV221" s="93"/>
      <c r="TAW221" s="93"/>
      <c r="TAX221" s="93"/>
      <c r="TAY221" s="93"/>
      <c r="TAZ221" s="93"/>
      <c r="TBA221" s="93"/>
      <c r="TBB221" s="93"/>
      <c r="TBC221" s="93"/>
      <c r="TBD221" s="93"/>
      <c r="TBE221" s="93"/>
      <c r="TBF221" s="93"/>
      <c r="TBG221" s="93"/>
      <c r="TBH221" s="93"/>
      <c r="TBI221" s="93"/>
      <c r="TBJ221" s="93"/>
      <c r="TBK221" s="93"/>
      <c r="TBL221" s="93"/>
      <c r="TBM221" s="93"/>
      <c r="TBN221" s="93"/>
      <c r="TBO221" s="93"/>
      <c r="TBP221" s="93"/>
      <c r="TBQ221" s="93"/>
      <c r="TBR221" s="93"/>
      <c r="TBS221" s="93"/>
      <c r="TBT221" s="93"/>
      <c r="TBU221" s="93"/>
      <c r="TBV221" s="93"/>
      <c r="TBW221" s="93"/>
      <c r="TBX221" s="93"/>
      <c r="TBY221" s="93"/>
      <c r="TBZ221" s="93"/>
      <c r="TCA221" s="93"/>
      <c r="TCB221" s="93"/>
      <c r="TCC221" s="93"/>
      <c r="TCD221" s="93"/>
      <c r="TCE221" s="93"/>
      <c r="TCF221" s="93"/>
      <c r="TCG221" s="93"/>
      <c r="TCH221" s="93"/>
      <c r="TCI221" s="93"/>
      <c r="TCJ221" s="93"/>
      <c r="TCK221" s="93"/>
      <c r="TCL221" s="93"/>
      <c r="TCM221" s="93"/>
      <c r="TCN221" s="93"/>
      <c r="TCO221" s="93"/>
      <c r="TCP221" s="93"/>
      <c r="TCQ221" s="93"/>
      <c r="TCR221" s="93"/>
      <c r="TCS221" s="93"/>
      <c r="TCT221" s="93"/>
      <c r="TCU221" s="93"/>
      <c r="TCV221" s="93"/>
      <c r="TCW221" s="93"/>
      <c r="TCX221" s="93"/>
      <c r="TCY221" s="93"/>
      <c r="TCZ221" s="93"/>
      <c r="TDA221" s="93"/>
      <c r="TDB221" s="93"/>
      <c r="TDC221" s="93"/>
      <c r="TDD221" s="93"/>
      <c r="TDE221" s="93"/>
      <c r="TDF221" s="93"/>
      <c r="TDG221" s="93"/>
      <c r="TDH221" s="93"/>
      <c r="TDI221" s="93"/>
      <c r="TDJ221" s="93"/>
      <c r="TDK221" s="93"/>
      <c r="TDL221" s="93"/>
      <c r="TDM221" s="93"/>
      <c r="TDN221" s="93"/>
      <c r="TDO221" s="93"/>
      <c r="TDP221" s="93"/>
      <c r="TDQ221" s="93"/>
      <c r="TDR221" s="93"/>
      <c r="TDS221" s="93"/>
      <c r="TDT221" s="93"/>
      <c r="TDU221" s="93"/>
      <c r="TDV221" s="93"/>
      <c r="TDW221" s="93"/>
      <c r="TDX221" s="93"/>
      <c r="TDY221" s="93"/>
      <c r="TDZ221" s="93"/>
      <c r="TEA221" s="93"/>
      <c r="TEB221" s="93"/>
      <c r="TEC221" s="93"/>
      <c r="TED221" s="93"/>
      <c r="TEE221" s="93"/>
      <c r="TEF221" s="93"/>
      <c r="TEG221" s="93"/>
      <c r="TEH221" s="93"/>
      <c r="TEI221" s="93"/>
      <c r="TEJ221" s="93"/>
      <c r="TEK221" s="93"/>
      <c r="TEL221" s="93"/>
      <c r="TEM221" s="93"/>
      <c r="TEN221" s="93"/>
      <c r="TEO221" s="93"/>
      <c r="TEP221" s="93"/>
      <c r="TEQ221" s="93"/>
      <c r="TER221" s="93"/>
      <c r="TES221" s="93"/>
      <c r="TET221" s="93"/>
      <c r="TEU221" s="93"/>
      <c r="TEV221" s="93"/>
      <c r="TEW221" s="93"/>
      <c r="TEX221" s="93"/>
      <c r="TEY221" s="93"/>
      <c r="TEZ221" s="93"/>
      <c r="TFA221" s="93"/>
      <c r="TFB221" s="93"/>
      <c r="TFC221" s="93"/>
      <c r="TFD221" s="93"/>
      <c r="TFE221" s="93"/>
      <c r="TFF221" s="93"/>
      <c r="TFG221" s="93"/>
      <c r="TFH221" s="93"/>
      <c r="TFI221" s="93"/>
      <c r="TFJ221" s="93"/>
      <c r="TFK221" s="93"/>
      <c r="TFL221" s="93"/>
      <c r="TFM221" s="93"/>
      <c r="TFN221" s="93"/>
      <c r="TFO221" s="93"/>
      <c r="TFP221" s="93"/>
      <c r="TFQ221" s="93"/>
      <c r="TFR221" s="93"/>
      <c r="TFS221" s="93"/>
      <c r="TFT221" s="93"/>
      <c r="TFU221" s="93"/>
      <c r="TFV221" s="93"/>
      <c r="TFW221" s="93"/>
      <c r="TFX221" s="93"/>
      <c r="TFY221" s="93"/>
      <c r="TFZ221" s="93"/>
      <c r="TGA221" s="93"/>
      <c r="TGB221" s="93"/>
      <c r="TGC221" s="93"/>
      <c r="TGD221" s="93"/>
      <c r="TGE221" s="93"/>
      <c r="TGF221" s="93"/>
      <c r="TGG221" s="93"/>
      <c r="TGH221" s="93"/>
      <c r="TGI221" s="93"/>
      <c r="TGJ221" s="93"/>
      <c r="TGK221" s="93"/>
      <c r="TGL221" s="93"/>
      <c r="TGM221" s="93"/>
      <c r="TGN221" s="93"/>
      <c r="TGO221" s="93"/>
      <c r="TGP221" s="93"/>
      <c r="TGQ221" s="93"/>
      <c r="TGR221" s="93"/>
      <c r="TGS221" s="93"/>
      <c r="TGT221" s="93"/>
      <c r="TGU221" s="93"/>
      <c r="TGV221" s="93"/>
      <c r="TGW221" s="93"/>
      <c r="TGX221" s="93"/>
      <c r="TGY221" s="93"/>
      <c r="TGZ221" s="93"/>
      <c r="THA221" s="93"/>
      <c r="THB221" s="93"/>
      <c r="THC221" s="93"/>
      <c r="THD221" s="93"/>
      <c r="THE221" s="93"/>
      <c r="THF221" s="93"/>
      <c r="THG221" s="93"/>
      <c r="THH221" s="93"/>
      <c r="THI221" s="93"/>
      <c r="THJ221" s="93"/>
      <c r="THK221" s="93"/>
      <c r="THL221" s="93"/>
      <c r="THM221" s="93"/>
      <c r="THN221" s="93"/>
      <c r="THO221" s="93"/>
      <c r="THP221" s="93"/>
      <c r="THQ221" s="93"/>
      <c r="THR221" s="93"/>
      <c r="THS221" s="93"/>
      <c r="THT221" s="93"/>
      <c r="THU221" s="93"/>
      <c r="THV221" s="93"/>
      <c r="THW221" s="93"/>
      <c r="THX221" s="93"/>
      <c r="THY221" s="93"/>
      <c r="THZ221" s="93"/>
      <c r="TIA221" s="93"/>
      <c r="TIB221" s="93"/>
      <c r="TIC221" s="93"/>
      <c r="TID221" s="93"/>
      <c r="TIE221" s="93"/>
      <c r="TIF221" s="93"/>
      <c r="TIG221" s="93"/>
      <c r="TIH221" s="93"/>
      <c r="TII221" s="93"/>
      <c r="TIJ221" s="93"/>
      <c r="TIK221" s="93"/>
      <c r="TIL221" s="93"/>
      <c r="TIM221" s="93"/>
      <c r="TIN221" s="93"/>
      <c r="TIO221" s="93"/>
      <c r="TIP221" s="93"/>
      <c r="TIQ221" s="93"/>
      <c r="TIR221" s="93"/>
      <c r="TIS221" s="93"/>
      <c r="TIT221" s="93"/>
      <c r="TIU221" s="93"/>
      <c r="TIV221" s="93"/>
      <c r="TIW221" s="93"/>
      <c r="TIX221" s="93"/>
      <c r="TIY221" s="93"/>
      <c r="TIZ221" s="93"/>
      <c r="TJA221" s="93"/>
      <c r="TJB221" s="93"/>
      <c r="TJC221" s="93"/>
      <c r="TJD221" s="93"/>
      <c r="TJE221" s="93"/>
      <c r="TJF221" s="93"/>
      <c r="TJG221" s="93"/>
      <c r="TJH221" s="93"/>
      <c r="TJI221" s="93"/>
      <c r="TJJ221" s="93"/>
      <c r="TJK221" s="93"/>
      <c r="TJL221" s="93"/>
      <c r="TJM221" s="93"/>
      <c r="TJN221" s="93"/>
      <c r="TJO221" s="93"/>
      <c r="TJP221" s="93"/>
      <c r="TJQ221" s="93"/>
      <c r="TJR221" s="93"/>
      <c r="TJS221" s="93"/>
      <c r="TJT221" s="93"/>
      <c r="TJU221" s="93"/>
      <c r="TJV221" s="93"/>
      <c r="TJW221" s="93"/>
      <c r="TJX221" s="93"/>
      <c r="TJY221" s="93"/>
      <c r="TJZ221" s="93"/>
      <c r="TKA221" s="93"/>
      <c r="TKB221" s="93"/>
      <c r="TKC221" s="93"/>
      <c r="TKD221" s="93"/>
      <c r="TKE221" s="93"/>
      <c r="TKF221" s="93"/>
      <c r="TKG221" s="93"/>
      <c r="TKH221" s="93"/>
      <c r="TKI221" s="93"/>
      <c r="TKJ221" s="93"/>
      <c r="TKK221" s="93"/>
      <c r="TKL221" s="93"/>
      <c r="TKM221" s="93"/>
      <c r="TKN221" s="93"/>
      <c r="TKO221" s="93"/>
      <c r="TKP221" s="93"/>
      <c r="TKQ221" s="93"/>
      <c r="TKR221" s="93"/>
      <c r="TKS221" s="93"/>
      <c r="TKT221" s="93"/>
      <c r="TKU221" s="93"/>
      <c r="TKV221" s="93"/>
      <c r="TKW221" s="93"/>
      <c r="TKX221" s="93"/>
      <c r="TKY221" s="93"/>
      <c r="TKZ221" s="93"/>
      <c r="TLA221" s="93"/>
      <c r="TLB221" s="93"/>
      <c r="TLC221" s="93"/>
      <c r="TLD221" s="93"/>
      <c r="TLE221" s="93"/>
      <c r="TLF221" s="93"/>
      <c r="TLG221" s="93"/>
      <c r="TLH221" s="93"/>
      <c r="TLI221" s="93"/>
      <c r="TLJ221" s="93"/>
      <c r="TLK221" s="93"/>
      <c r="TLL221" s="93"/>
      <c r="TLM221" s="93"/>
      <c r="TLN221" s="93"/>
      <c r="TLO221" s="93"/>
      <c r="TLP221" s="93"/>
      <c r="TLQ221" s="93"/>
      <c r="TLR221" s="93"/>
      <c r="TLS221" s="93"/>
      <c r="TLT221" s="93"/>
      <c r="TLU221" s="93"/>
      <c r="TLV221" s="93"/>
      <c r="TLW221" s="93"/>
      <c r="TLX221" s="93"/>
      <c r="TLY221" s="93"/>
      <c r="TLZ221" s="93"/>
      <c r="TMA221" s="93"/>
      <c r="TMB221" s="93"/>
      <c r="TMC221" s="93"/>
      <c r="TMD221" s="93"/>
      <c r="TME221" s="93"/>
      <c r="TMF221" s="93"/>
      <c r="TMG221" s="93"/>
      <c r="TMH221" s="93"/>
      <c r="TMI221" s="93"/>
      <c r="TMJ221" s="93"/>
      <c r="TMK221" s="93"/>
      <c r="TML221" s="93"/>
      <c r="TMM221" s="93"/>
      <c r="TMN221" s="93"/>
      <c r="TMO221" s="93"/>
      <c r="TMP221" s="93"/>
      <c r="TMQ221" s="93"/>
      <c r="TMR221" s="93"/>
      <c r="TMS221" s="93"/>
      <c r="TMT221" s="93"/>
      <c r="TMU221" s="93"/>
      <c r="TMV221" s="93"/>
      <c r="TMW221" s="93"/>
      <c r="TMX221" s="93"/>
      <c r="TMY221" s="93"/>
      <c r="TMZ221" s="93"/>
      <c r="TNA221" s="93"/>
      <c r="TNB221" s="93"/>
      <c r="TNC221" s="93"/>
      <c r="TND221" s="93"/>
      <c r="TNE221" s="93"/>
      <c r="TNF221" s="93"/>
      <c r="TNG221" s="93"/>
      <c r="TNH221" s="93"/>
      <c r="TNI221" s="93"/>
      <c r="TNJ221" s="93"/>
      <c r="TNK221" s="93"/>
      <c r="TNL221" s="93"/>
      <c r="TNM221" s="93"/>
      <c r="TNN221" s="93"/>
      <c r="TNO221" s="93"/>
      <c r="TNP221" s="93"/>
      <c r="TNQ221" s="93"/>
      <c r="TNR221" s="93"/>
      <c r="TNS221" s="93"/>
      <c r="TNT221" s="93"/>
      <c r="TNU221" s="93"/>
      <c r="TNV221" s="93"/>
      <c r="TNW221" s="93"/>
      <c r="TNX221" s="93"/>
      <c r="TNY221" s="93"/>
      <c r="TNZ221" s="93"/>
      <c r="TOA221" s="93"/>
      <c r="TOB221" s="93"/>
      <c r="TOC221" s="93"/>
      <c r="TOD221" s="93"/>
      <c r="TOE221" s="93"/>
      <c r="TOF221" s="93"/>
      <c r="TOG221" s="93"/>
      <c r="TOH221" s="93"/>
      <c r="TOI221" s="93"/>
      <c r="TOJ221" s="93"/>
      <c r="TOK221" s="93"/>
      <c r="TOL221" s="93"/>
      <c r="TOM221" s="93"/>
      <c r="TON221" s="93"/>
      <c r="TOO221" s="93"/>
      <c r="TOP221" s="93"/>
      <c r="TOQ221" s="93"/>
      <c r="TOR221" s="93"/>
      <c r="TOS221" s="93"/>
      <c r="TOT221" s="93"/>
      <c r="TOU221" s="93"/>
      <c r="TOV221" s="93"/>
      <c r="TOW221" s="93"/>
      <c r="TOX221" s="93"/>
      <c r="TOY221" s="93"/>
      <c r="TOZ221" s="93"/>
      <c r="TPA221" s="93"/>
      <c r="TPB221" s="93"/>
      <c r="TPC221" s="93"/>
      <c r="TPD221" s="93"/>
      <c r="TPE221" s="93"/>
      <c r="TPF221" s="93"/>
      <c r="TPG221" s="93"/>
      <c r="TPH221" s="93"/>
      <c r="TPI221" s="93"/>
      <c r="TPJ221" s="93"/>
      <c r="TPK221" s="93"/>
      <c r="TPL221" s="93"/>
      <c r="TPM221" s="93"/>
      <c r="TPN221" s="93"/>
      <c r="TPO221" s="93"/>
      <c r="TPP221" s="93"/>
      <c r="TPQ221" s="93"/>
      <c r="TPR221" s="93"/>
      <c r="TPS221" s="93"/>
      <c r="TPT221" s="93"/>
      <c r="TPU221" s="93"/>
      <c r="TPV221" s="93"/>
      <c r="TPW221" s="93"/>
      <c r="TPX221" s="93"/>
      <c r="TPY221" s="93"/>
      <c r="TPZ221" s="93"/>
      <c r="TQA221" s="93"/>
      <c r="TQB221" s="93"/>
      <c r="TQC221" s="93"/>
      <c r="TQD221" s="93"/>
      <c r="TQE221" s="93"/>
      <c r="TQF221" s="93"/>
      <c r="TQG221" s="93"/>
      <c r="TQH221" s="93"/>
      <c r="TQI221" s="93"/>
      <c r="TQJ221" s="93"/>
      <c r="TQK221" s="93"/>
      <c r="TQL221" s="93"/>
      <c r="TQM221" s="93"/>
      <c r="TQN221" s="93"/>
      <c r="TQO221" s="93"/>
      <c r="TQP221" s="93"/>
      <c r="TQQ221" s="93"/>
      <c r="TQR221" s="93"/>
      <c r="TQS221" s="93"/>
      <c r="TQT221" s="93"/>
      <c r="TQU221" s="93"/>
      <c r="TQV221" s="93"/>
      <c r="TQW221" s="93"/>
      <c r="TQX221" s="93"/>
      <c r="TQY221" s="93"/>
      <c r="TQZ221" s="93"/>
      <c r="TRA221" s="93"/>
      <c r="TRB221" s="93"/>
      <c r="TRC221" s="93"/>
      <c r="TRD221" s="93"/>
      <c r="TRE221" s="93"/>
      <c r="TRF221" s="93"/>
      <c r="TRG221" s="93"/>
      <c r="TRH221" s="93"/>
      <c r="TRI221" s="93"/>
      <c r="TRJ221" s="93"/>
      <c r="TRK221" s="93"/>
      <c r="TRL221" s="93"/>
      <c r="TRM221" s="93"/>
      <c r="TRN221" s="93"/>
      <c r="TRO221" s="93"/>
      <c r="TRP221" s="93"/>
      <c r="TRQ221" s="93"/>
      <c r="TRR221" s="93"/>
      <c r="TRS221" s="93"/>
      <c r="TRT221" s="93"/>
      <c r="TRU221" s="93"/>
      <c r="TRV221" s="93"/>
      <c r="TRW221" s="93"/>
      <c r="TRX221" s="93"/>
      <c r="TRY221" s="93"/>
      <c r="TRZ221" s="93"/>
      <c r="TSA221" s="93"/>
      <c r="TSB221" s="93"/>
      <c r="TSC221" s="93"/>
      <c r="TSD221" s="93"/>
      <c r="TSE221" s="93"/>
      <c r="TSF221" s="93"/>
      <c r="TSG221" s="93"/>
      <c r="TSH221" s="93"/>
      <c r="TSI221" s="93"/>
      <c r="TSJ221" s="93"/>
      <c r="TSK221" s="93"/>
      <c r="TSL221" s="93"/>
      <c r="TSM221" s="93"/>
      <c r="TSN221" s="93"/>
      <c r="TSO221" s="93"/>
      <c r="TSP221" s="93"/>
      <c r="TSQ221" s="93"/>
      <c r="TSR221" s="93"/>
      <c r="TSS221" s="93"/>
      <c r="TST221" s="93"/>
      <c r="TSU221" s="93"/>
      <c r="TSV221" s="93"/>
      <c r="TSW221" s="93"/>
      <c r="TSX221" s="93"/>
      <c r="TSY221" s="93"/>
      <c r="TSZ221" s="93"/>
      <c r="TTA221" s="93"/>
      <c r="TTB221" s="93"/>
      <c r="TTC221" s="93"/>
      <c r="TTD221" s="93"/>
      <c r="TTE221" s="93"/>
      <c r="TTF221" s="93"/>
      <c r="TTG221" s="93"/>
      <c r="TTH221" s="93"/>
      <c r="TTI221" s="93"/>
      <c r="TTJ221" s="93"/>
      <c r="TTK221" s="93"/>
      <c r="TTL221" s="93"/>
      <c r="TTM221" s="93"/>
      <c r="TTN221" s="93"/>
      <c r="TTO221" s="93"/>
      <c r="TTP221" s="93"/>
      <c r="TTQ221" s="93"/>
      <c r="TTR221" s="93"/>
      <c r="TTS221" s="93"/>
      <c r="TTT221" s="93"/>
      <c r="TTU221" s="93"/>
      <c r="TTV221" s="93"/>
      <c r="TTW221" s="93"/>
      <c r="TTX221" s="93"/>
      <c r="TTY221" s="93"/>
      <c r="TTZ221" s="93"/>
      <c r="TUA221" s="93"/>
      <c r="TUB221" s="93"/>
      <c r="TUC221" s="93"/>
      <c r="TUD221" s="93"/>
      <c r="TUE221" s="93"/>
      <c r="TUF221" s="93"/>
      <c r="TUG221" s="93"/>
      <c r="TUH221" s="93"/>
      <c r="TUI221" s="93"/>
      <c r="TUJ221" s="93"/>
      <c r="TUK221" s="93"/>
      <c r="TUL221" s="93"/>
      <c r="TUM221" s="93"/>
      <c r="TUN221" s="93"/>
      <c r="TUO221" s="93"/>
      <c r="TUP221" s="93"/>
      <c r="TUQ221" s="93"/>
      <c r="TUR221" s="93"/>
      <c r="TUS221" s="93"/>
      <c r="TUT221" s="93"/>
      <c r="TUU221" s="93"/>
      <c r="TUV221" s="93"/>
      <c r="TUW221" s="93"/>
      <c r="TUX221" s="93"/>
      <c r="TUY221" s="93"/>
      <c r="TUZ221" s="93"/>
      <c r="TVA221" s="93"/>
      <c r="TVB221" s="93"/>
      <c r="TVC221" s="93"/>
      <c r="TVD221" s="93"/>
      <c r="TVE221" s="93"/>
      <c r="TVF221" s="93"/>
      <c r="TVG221" s="93"/>
      <c r="TVH221" s="93"/>
      <c r="TVI221" s="93"/>
      <c r="TVJ221" s="93"/>
      <c r="TVK221" s="93"/>
      <c r="TVL221" s="93"/>
      <c r="TVM221" s="93"/>
      <c r="TVN221" s="93"/>
      <c r="TVO221" s="93"/>
      <c r="TVP221" s="93"/>
      <c r="TVQ221" s="93"/>
      <c r="TVR221" s="93"/>
      <c r="TVS221" s="93"/>
      <c r="TVT221" s="93"/>
      <c r="TVU221" s="93"/>
      <c r="TVV221" s="93"/>
      <c r="TVW221" s="93"/>
      <c r="TVX221" s="93"/>
      <c r="TVY221" s="93"/>
      <c r="TVZ221" s="93"/>
      <c r="TWA221" s="93"/>
      <c r="TWB221" s="93"/>
      <c r="TWC221" s="93"/>
      <c r="TWD221" s="93"/>
      <c r="TWE221" s="93"/>
      <c r="TWF221" s="93"/>
      <c r="TWG221" s="93"/>
      <c r="TWH221" s="93"/>
      <c r="TWI221" s="93"/>
      <c r="TWJ221" s="93"/>
      <c r="TWK221" s="93"/>
      <c r="TWL221" s="93"/>
      <c r="TWM221" s="93"/>
      <c r="TWN221" s="93"/>
      <c r="TWO221" s="93"/>
      <c r="TWP221" s="93"/>
      <c r="TWQ221" s="93"/>
      <c r="TWR221" s="93"/>
      <c r="TWS221" s="93"/>
      <c r="TWT221" s="93"/>
      <c r="TWU221" s="93"/>
      <c r="TWV221" s="93"/>
      <c r="TWW221" s="93"/>
      <c r="TWX221" s="93"/>
      <c r="TWY221" s="93"/>
      <c r="TWZ221" s="93"/>
      <c r="TXA221" s="93"/>
      <c r="TXB221" s="93"/>
      <c r="TXC221" s="93"/>
      <c r="TXD221" s="93"/>
      <c r="TXE221" s="93"/>
      <c r="TXF221" s="93"/>
      <c r="TXG221" s="93"/>
      <c r="TXH221" s="93"/>
      <c r="TXI221" s="93"/>
      <c r="TXJ221" s="93"/>
      <c r="TXK221" s="93"/>
      <c r="TXL221" s="93"/>
      <c r="TXM221" s="93"/>
      <c r="TXN221" s="93"/>
      <c r="TXO221" s="93"/>
      <c r="TXP221" s="93"/>
      <c r="TXQ221" s="93"/>
      <c r="TXR221" s="93"/>
      <c r="TXS221" s="93"/>
      <c r="TXT221" s="93"/>
      <c r="TXU221" s="93"/>
      <c r="TXV221" s="93"/>
      <c r="TXW221" s="93"/>
      <c r="TXX221" s="93"/>
      <c r="TXY221" s="93"/>
      <c r="TXZ221" s="93"/>
      <c r="TYA221" s="93"/>
      <c r="TYB221" s="93"/>
      <c r="TYC221" s="93"/>
      <c r="TYD221" s="93"/>
      <c r="TYE221" s="93"/>
      <c r="TYF221" s="93"/>
      <c r="TYG221" s="93"/>
      <c r="TYH221" s="93"/>
      <c r="TYI221" s="93"/>
      <c r="TYJ221" s="93"/>
      <c r="TYK221" s="93"/>
      <c r="TYL221" s="93"/>
      <c r="TYM221" s="93"/>
      <c r="TYN221" s="93"/>
      <c r="TYO221" s="93"/>
      <c r="TYP221" s="93"/>
      <c r="TYQ221" s="93"/>
      <c r="TYR221" s="93"/>
      <c r="TYS221" s="93"/>
      <c r="TYT221" s="93"/>
      <c r="TYU221" s="93"/>
      <c r="TYV221" s="93"/>
      <c r="TYW221" s="93"/>
      <c r="TYX221" s="93"/>
      <c r="TYY221" s="93"/>
      <c r="TYZ221" s="93"/>
      <c r="TZA221" s="93"/>
      <c r="TZB221" s="93"/>
      <c r="TZC221" s="93"/>
      <c r="TZD221" s="93"/>
      <c r="TZE221" s="93"/>
      <c r="TZF221" s="93"/>
      <c r="TZG221" s="93"/>
      <c r="TZH221" s="93"/>
      <c r="TZI221" s="93"/>
      <c r="TZJ221" s="93"/>
      <c r="TZK221" s="93"/>
      <c r="TZL221" s="93"/>
      <c r="TZM221" s="93"/>
      <c r="TZN221" s="93"/>
      <c r="TZO221" s="93"/>
      <c r="TZP221" s="93"/>
      <c r="TZQ221" s="93"/>
      <c r="TZR221" s="93"/>
      <c r="TZS221" s="93"/>
      <c r="TZT221" s="93"/>
      <c r="TZU221" s="93"/>
      <c r="TZV221" s="93"/>
      <c r="TZW221" s="93"/>
      <c r="TZX221" s="93"/>
      <c r="TZY221" s="93"/>
      <c r="TZZ221" s="93"/>
      <c r="UAA221" s="93"/>
      <c r="UAB221" s="93"/>
      <c r="UAC221" s="93"/>
      <c r="UAD221" s="93"/>
      <c r="UAE221" s="93"/>
      <c r="UAF221" s="93"/>
      <c r="UAG221" s="93"/>
      <c r="UAH221" s="93"/>
      <c r="UAI221" s="93"/>
      <c r="UAJ221" s="93"/>
      <c r="UAK221" s="93"/>
      <c r="UAL221" s="93"/>
      <c r="UAM221" s="93"/>
      <c r="UAN221" s="93"/>
      <c r="UAO221" s="93"/>
      <c r="UAP221" s="93"/>
      <c r="UAQ221" s="93"/>
      <c r="UAR221" s="93"/>
      <c r="UAS221" s="93"/>
      <c r="UAT221" s="93"/>
      <c r="UAU221" s="93"/>
      <c r="UAV221" s="93"/>
      <c r="UAW221" s="93"/>
      <c r="UAX221" s="93"/>
      <c r="UAY221" s="93"/>
      <c r="UAZ221" s="93"/>
      <c r="UBA221" s="93"/>
      <c r="UBB221" s="93"/>
      <c r="UBC221" s="93"/>
      <c r="UBD221" s="93"/>
      <c r="UBE221" s="93"/>
      <c r="UBF221" s="93"/>
      <c r="UBG221" s="93"/>
      <c r="UBH221" s="93"/>
      <c r="UBI221" s="93"/>
      <c r="UBJ221" s="93"/>
      <c r="UBK221" s="93"/>
      <c r="UBL221" s="93"/>
      <c r="UBM221" s="93"/>
      <c r="UBN221" s="93"/>
      <c r="UBO221" s="93"/>
      <c r="UBP221" s="93"/>
      <c r="UBQ221" s="93"/>
      <c r="UBR221" s="93"/>
      <c r="UBS221" s="93"/>
      <c r="UBT221" s="93"/>
      <c r="UBU221" s="93"/>
      <c r="UBV221" s="93"/>
      <c r="UBW221" s="93"/>
      <c r="UBX221" s="93"/>
      <c r="UBY221" s="93"/>
      <c r="UBZ221" s="93"/>
      <c r="UCA221" s="93"/>
      <c r="UCB221" s="93"/>
      <c r="UCC221" s="93"/>
      <c r="UCD221" s="93"/>
      <c r="UCE221" s="93"/>
      <c r="UCF221" s="93"/>
      <c r="UCG221" s="93"/>
      <c r="UCH221" s="93"/>
      <c r="UCI221" s="93"/>
      <c r="UCJ221" s="93"/>
      <c r="UCK221" s="93"/>
      <c r="UCL221" s="93"/>
      <c r="UCM221" s="93"/>
      <c r="UCN221" s="93"/>
      <c r="UCO221" s="93"/>
      <c r="UCP221" s="93"/>
      <c r="UCQ221" s="93"/>
      <c r="UCR221" s="93"/>
      <c r="UCS221" s="93"/>
      <c r="UCT221" s="93"/>
      <c r="UCU221" s="93"/>
      <c r="UCV221" s="93"/>
      <c r="UCW221" s="93"/>
      <c r="UCX221" s="93"/>
      <c r="UCY221" s="93"/>
      <c r="UCZ221" s="93"/>
      <c r="UDA221" s="93"/>
      <c r="UDB221" s="93"/>
      <c r="UDC221" s="93"/>
      <c r="UDD221" s="93"/>
      <c r="UDE221" s="93"/>
      <c r="UDF221" s="93"/>
      <c r="UDG221" s="93"/>
      <c r="UDH221" s="93"/>
      <c r="UDI221" s="93"/>
      <c r="UDJ221" s="93"/>
      <c r="UDK221" s="93"/>
      <c r="UDL221" s="93"/>
      <c r="UDM221" s="93"/>
      <c r="UDN221" s="93"/>
      <c r="UDO221" s="93"/>
      <c r="UDP221" s="93"/>
      <c r="UDQ221" s="93"/>
      <c r="UDR221" s="93"/>
      <c r="UDS221" s="93"/>
      <c r="UDT221" s="93"/>
      <c r="UDU221" s="93"/>
      <c r="UDV221" s="93"/>
      <c r="UDW221" s="93"/>
      <c r="UDX221" s="93"/>
      <c r="UDY221" s="93"/>
      <c r="UDZ221" s="93"/>
      <c r="UEA221" s="93"/>
      <c r="UEB221" s="93"/>
      <c r="UEC221" s="93"/>
      <c r="UED221" s="93"/>
      <c r="UEE221" s="93"/>
      <c r="UEF221" s="93"/>
      <c r="UEG221" s="93"/>
      <c r="UEH221" s="93"/>
      <c r="UEI221" s="93"/>
      <c r="UEJ221" s="93"/>
      <c r="UEK221" s="93"/>
      <c r="UEL221" s="93"/>
      <c r="UEM221" s="93"/>
      <c r="UEN221" s="93"/>
      <c r="UEO221" s="93"/>
      <c r="UEP221" s="93"/>
      <c r="UEQ221" s="93"/>
      <c r="UER221" s="93"/>
      <c r="UES221" s="93"/>
      <c r="UET221" s="93"/>
      <c r="UEU221" s="93"/>
      <c r="UEV221" s="93"/>
      <c r="UEW221" s="93"/>
      <c r="UEX221" s="93"/>
      <c r="UEY221" s="93"/>
      <c r="UEZ221" s="93"/>
      <c r="UFA221" s="93"/>
      <c r="UFB221" s="93"/>
      <c r="UFC221" s="93"/>
      <c r="UFD221" s="93"/>
      <c r="UFE221" s="93"/>
      <c r="UFF221" s="93"/>
      <c r="UFG221" s="93"/>
      <c r="UFH221" s="93"/>
      <c r="UFI221" s="93"/>
      <c r="UFJ221" s="93"/>
      <c r="UFK221" s="93"/>
      <c r="UFL221" s="93"/>
      <c r="UFM221" s="93"/>
      <c r="UFN221" s="93"/>
      <c r="UFO221" s="93"/>
      <c r="UFP221" s="93"/>
      <c r="UFQ221" s="93"/>
      <c r="UFR221" s="93"/>
      <c r="UFS221" s="93"/>
      <c r="UFT221" s="93"/>
      <c r="UFU221" s="93"/>
      <c r="UFV221" s="93"/>
      <c r="UFW221" s="93"/>
      <c r="UFX221" s="93"/>
      <c r="UFY221" s="93"/>
      <c r="UFZ221" s="93"/>
      <c r="UGA221" s="93"/>
      <c r="UGB221" s="93"/>
      <c r="UGC221" s="93"/>
      <c r="UGD221" s="93"/>
      <c r="UGE221" s="93"/>
      <c r="UGF221" s="93"/>
      <c r="UGG221" s="93"/>
      <c r="UGH221" s="93"/>
      <c r="UGI221" s="93"/>
      <c r="UGJ221" s="93"/>
      <c r="UGK221" s="93"/>
      <c r="UGL221" s="93"/>
      <c r="UGM221" s="93"/>
      <c r="UGN221" s="93"/>
      <c r="UGO221" s="93"/>
      <c r="UGP221" s="93"/>
      <c r="UGQ221" s="93"/>
      <c r="UGR221" s="93"/>
      <c r="UGS221" s="93"/>
      <c r="UGT221" s="93"/>
      <c r="UGU221" s="93"/>
      <c r="UGV221" s="93"/>
      <c r="UGW221" s="93"/>
      <c r="UGX221" s="93"/>
      <c r="UGY221" s="93"/>
      <c r="UGZ221" s="93"/>
      <c r="UHA221" s="93"/>
      <c r="UHB221" s="93"/>
      <c r="UHC221" s="93"/>
      <c r="UHD221" s="93"/>
      <c r="UHE221" s="93"/>
      <c r="UHF221" s="93"/>
      <c r="UHG221" s="93"/>
      <c r="UHH221" s="93"/>
      <c r="UHI221" s="93"/>
      <c r="UHJ221" s="93"/>
      <c r="UHK221" s="93"/>
      <c r="UHL221" s="93"/>
      <c r="UHM221" s="93"/>
      <c r="UHN221" s="93"/>
      <c r="UHO221" s="93"/>
      <c r="UHP221" s="93"/>
      <c r="UHQ221" s="93"/>
      <c r="UHR221" s="93"/>
      <c r="UHS221" s="93"/>
      <c r="UHT221" s="93"/>
      <c r="UHU221" s="93"/>
      <c r="UHV221" s="93"/>
      <c r="UHW221" s="93"/>
      <c r="UHX221" s="93"/>
      <c r="UHY221" s="93"/>
      <c r="UHZ221" s="93"/>
      <c r="UIA221" s="93"/>
      <c r="UIB221" s="93"/>
      <c r="UIC221" s="93"/>
      <c r="UID221" s="93"/>
      <c r="UIE221" s="93"/>
      <c r="UIF221" s="93"/>
      <c r="UIG221" s="93"/>
      <c r="UIH221" s="93"/>
      <c r="UII221" s="93"/>
      <c r="UIJ221" s="93"/>
      <c r="UIK221" s="93"/>
      <c r="UIL221" s="93"/>
      <c r="UIM221" s="93"/>
      <c r="UIN221" s="93"/>
      <c r="UIO221" s="93"/>
      <c r="UIP221" s="93"/>
      <c r="UIQ221" s="93"/>
      <c r="UIR221" s="93"/>
      <c r="UIS221" s="93"/>
      <c r="UIT221" s="93"/>
      <c r="UIU221" s="93"/>
      <c r="UIV221" s="93"/>
      <c r="UIW221" s="93"/>
      <c r="UIX221" s="93"/>
      <c r="UIY221" s="93"/>
      <c r="UIZ221" s="93"/>
      <c r="UJA221" s="93"/>
      <c r="UJB221" s="93"/>
      <c r="UJC221" s="93"/>
      <c r="UJD221" s="93"/>
      <c r="UJE221" s="93"/>
      <c r="UJF221" s="93"/>
      <c r="UJG221" s="93"/>
      <c r="UJH221" s="93"/>
      <c r="UJI221" s="93"/>
      <c r="UJJ221" s="93"/>
      <c r="UJK221" s="93"/>
      <c r="UJL221" s="93"/>
      <c r="UJM221" s="93"/>
      <c r="UJN221" s="93"/>
      <c r="UJO221" s="93"/>
      <c r="UJP221" s="93"/>
      <c r="UJQ221" s="93"/>
      <c r="UJR221" s="93"/>
      <c r="UJS221" s="93"/>
      <c r="UJT221" s="93"/>
      <c r="UJU221" s="93"/>
      <c r="UJV221" s="93"/>
      <c r="UJW221" s="93"/>
      <c r="UJX221" s="93"/>
      <c r="UJY221" s="93"/>
      <c r="UJZ221" s="93"/>
      <c r="UKA221" s="93"/>
      <c r="UKB221" s="93"/>
      <c r="UKC221" s="93"/>
      <c r="UKD221" s="93"/>
      <c r="UKE221" s="93"/>
      <c r="UKF221" s="93"/>
      <c r="UKG221" s="93"/>
      <c r="UKH221" s="93"/>
      <c r="UKI221" s="93"/>
      <c r="UKJ221" s="93"/>
      <c r="UKK221" s="93"/>
      <c r="UKL221" s="93"/>
      <c r="UKM221" s="93"/>
      <c r="UKN221" s="93"/>
      <c r="UKO221" s="93"/>
      <c r="UKP221" s="93"/>
      <c r="UKQ221" s="93"/>
      <c r="UKR221" s="93"/>
      <c r="UKS221" s="93"/>
      <c r="UKT221" s="93"/>
      <c r="UKU221" s="93"/>
      <c r="UKV221" s="93"/>
      <c r="UKW221" s="93"/>
      <c r="UKX221" s="93"/>
      <c r="UKY221" s="93"/>
      <c r="UKZ221" s="93"/>
      <c r="ULA221" s="93"/>
      <c r="ULB221" s="93"/>
      <c r="ULC221" s="93"/>
      <c r="ULD221" s="93"/>
      <c r="ULE221" s="93"/>
      <c r="ULF221" s="93"/>
      <c r="ULG221" s="93"/>
      <c r="ULH221" s="93"/>
      <c r="ULI221" s="93"/>
      <c r="ULJ221" s="93"/>
      <c r="ULK221" s="93"/>
      <c r="ULL221" s="93"/>
      <c r="ULM221" s="93"/>
      <c r="ULN221" s="93"/>
      <c r="ULO221" s="93"/>
      <c r="ULP221" s="93"/>
      <c r="ULQ221" s="93"/>
      <c r="ULR221" s="93"/>
      <c r="ULS221" s="93"/>
      <c r="ULT221" s="93"/>
      <c r="ULU221" s="93"/>
      <c r="ULV221" s="93"/>
      <c r="ULW221" s="93"/>
      <c r="ULX221" s="93"/>
      <c r="ULY221" s="93"/>
      <c r="ULZ221" s="93"/>
      <c r="UMA221" s="93"/>
      <c r="UMB221" s="93"/>
      <c r="UMC221" s="93"/>
      <c r="UMD221" s="93"/>
      <c r="UME221" s="93"/>
      <c r="UMF221" s="93"/>
      <c r="UMG221" s="93"/>
      <c r="UMH221" s="93"/>
      <c r="UMI221" s="93"/>
      <c r="UMJ221" s="93"/>
      <c r="UMK221" s="93"/>
      <c r="UML221" s="93"/>
      <c r="UMM221" s="93"/>
      <c r="UMN221" s="93"/>
      <c r="UMO221" s="93"/>
      <c r="UMP221" s="93"/>
      <c r="UMQ221" s="93"/>
      <c r="UMR221" s="93"/>
      <c r="UMS221" s="93"/>
      <c r="UMT221" s="93"/>
      <c r="UMU221" s="93"/>
      <c r="UMV221" s="93"/>
      <c r="UMW221" s="93"/>
      <c r="UMX221" s="93"/>
      <c r="UMY221" s="93"/>
      <c r="UMZ221" s="93"/>
      <c r="UNA221" s="93"/>
      <c r="UNB221" s="93"/>
      <c r="UNC221" s="93"/>
      <c r="UND221" s="93"/>
      <c r="UNE221" s="93"/>
      <c r="UNF221" s="93"/>
      <c r="UNG221" s="93"/>
      <c r="UNH221" s="93"/>
      <c r="UNI221" s="93"/>
      <c r="UNJ221" s="93"/>
      <c r="UNK221" s="93"/>
      <c r="UNL221" s="93"/>
      <c r="UNM221" s="93"/>
      <c r="UNN221" s="93"/>
      <c r="UNO221" s="93"/>
      <c r="UNP221" s="93"/>
      <c r="UNQ221" s="93"/>
      <c r="UNR221" s="93"/>
      <c r="UNS221" s="93"/>
      <c r="UNT221" s="93"/>
      <c r="UNU221" s="93"/>
      <c r="UNV221" s="93"/>
      <c r="UNW221" s="93"/>
      <c r="UNX221" s="93"/>
      <c r="UNY221" s="93"/>
      <c r="UNZ221" s="93"/>
      <c r="UOA221" s="93"/>
      <c r="UOB221" s="93"/>
      <c r="UOC221" s="93"/>
      <c r="UOD221" s="93"/>
      <c r="UOE221" s="93"/>
      <c r="UOF221" s="93"/>
      <c r="UOG221" s="93"/>
      <c r="UOH221" s="93"/>
      <c r="UOI221" s="93"/>
      <c r="UOJ221" s="93"/>
      <c r="UOK221" s="93"/>
      <c r="UOL221" s="93"/>
      <c r="UOM221" s="93"/>
      <c r="UON221" s="93"/>
      <c r="UOO221" s="93"/>
      <c r="UOP221" s="93"/>
      <c r="UOQ221" s="93"/>
      <c r="UOR221" s="93"/>
      <c r="UOS221" s="93"/>
      <c r="UOT221" s="93"/>
      <c r="UOU221" s="93"/>
      <c r="UOV221" s="93"/>
      <c r="UOW221" s="93"/>
      <c r="UOX221" s="93"/>
      <c r="UOY221" s="93"/>
      <c r="UOZ221" s="93"/>
      <c r="UPA221" s="93"/>
      <c r="UPB221" s="93"/>
      <c r="UPC221" s="93"/>
      <c r="UPD221" s="93"/>
      <c r="UPE221" s="93"/>
      <c r="UPF221" s="93"/>
      <c r="UPG221" s="93"/>
      <c r="UPH221" s="93"/>
      <c r="UPI221" s="93"/>
      <c r="UPJ221" s="93"/>
      <c r="UPK221" s="93"/>
      <c r="UPL221" s="93"/>
      <c r="UPM221" s="93"/>
      <c r="UPN221" s="93"/>
      <c r="UPO221" s="93"/>
      <c r="UPP221" s="93"/>
      <c r="UPQ221" s="93"/>
      <c r="UPR221" s="93"/>
      <c r="UPS221" s="93"/>
      <c r="UPT221" s="93"/>
      <c r="UPU221" s="93"/>
      <c r="UPV221" s="93"/>
      <c r="UPW221" s="93"/>
      <c r="UPX221" s="93"/>
      <c r="UPY221" s="93"/>
      <c r="UPZ221" s="93"/>
      <c r="UQA221" s="93"/>
      <c r="UQB221" s="93"/>
      <c r="UQC221" s="93"/>
      <c r="UQD221" s="93"/>
      <c r="UQE221" s="93"/>
      <c r="UQF221" s="93"/>
      <c r="UQG221" s="93"/>
      <c r="UQH221" s="93"/>
      <c r="UQI221" s="93"/>
      <c r="UQJ221" s="93"/>
      <c r="UQK221" s="93"/>
      <c r="UQL221" s="93"/>
      <c r="UQM221" s="93"/>
      <c r="UQN221" s="93"/>
      <c r="UQO221" s="93"/>
      <c r="UQP221" s="93"/>
      <c r="UQQ221" s="93"/>
      <c r="UQR221" s="93"/>
      <c r="UQS221" s="93"/>
      <c r="UQT221" s="93"/>
      <c r="UQU221" s="93"/>
      <c r="UQV221" s="93"/>
      <c r="UQW221" s="93"/>
      <c r="UQX221" s="93"/>
      <c r="UQY221" s="93"/>
      <c r="UQZ221" s="93"/>
      <c r="URA221" s="93"/>
      <c r="URB221" s="93"/>
      <c r="URC221" s="93"/>
      <c r="URD221" s="93"/>
      <c r="URE221" s="93"/>
      <c r="URF221" s="93"/>
      <c r="URG221" s="93"/>
      <c r="URH221" s="93"/>
      <c r="URI221" s="93"/>
      <c r="URJ221" s="93"/>
      <c r="URK221" s="93"/>
      <c r="URL221" s="93"/>
      <c r="URM221" s="93"/>
      <c r="URN221" s="93"/>
      <c r="URO221" s="93"/>
      <c r="URP221" s="93"/>
      <c r="URQ221" s="93"/>
      <c r="URR221" s="93"/>
      <c r="URS221" s="93"/>
      <c r="URT221" s="93"/>
      <c r="URU221" s="93"/>
      <c r="URV221" s="93"/>
      <c r="URW221" s="93"/>
      <c r="URX221" s="93"/>
      <c r="URY221" s="93"/>
      <c r="URZ221" s="93"/>
      <c r="USA221" s="93"/>
      <c r="USB221" s="93"/>
      <c r="USC221" s="93"/>
      <c r="USD221" s="93"/>
      <c r="USE221" s="93"/>
      <c r="USF221" s="93"/>
      <c r="USG221" s="93"/>
      <c r="USH221" s="93"/>
      <c r="USI221" s="93"/>
      <c r="USJ221" s="93"/>
      <c r="USK221" s="93"/>
      <c r="USL221" s="93"/>
      <c r="USM221" s="93"/>
      <c r="USN221" s="93"/>
      <c r="USO221" s="93"/>
      <c r="USP221" s="93"/>
      <c r="USQ221" s="93"/>
      <c r="USR221" s="93"/>
      <c r="USS221" s="93"/>
      <c r="UST221" s="93"/>
      <c r="USU221" s="93"/>
      <c r="USV221" s="93"/>
      <c r="USW221" s="93"/>
      <c r="USX221" s="93"/>
      <c r="USY221" s="93"/>
      <c r="USZ221" s="93"/>
      <c r="UTA221" s="93"/>
      <c r="UTB221" s="93"/>
      <c r="UTC221" s="93"/>
      <c r="UTD221" s="93"/>
      <c r="UTE221" s="93"/>
      <c r="UTF221" s="93"/>
      <c r="UTG221" s="93"/>
      <c r="UTH221" s="93"/>
      <c r="UTI221" s="93"/>
      <c r="UTJ221" s="93"/>
      <c r="UTK221" s="93"/>
      <c r="UTL221" s="93"/>
      <c r="UTM221" s="93"/>
      <c r="UTN221" s="93"/>
      <c r="UTO221" s="93"/>
      <c r="UTP221" s="93"/>
      <c r="UTQ221" s="93"/>
      <c r="UTR221" s="93"/>
      <c r="UTS221" s="93"/>
      <c r="UTT221" s="93"/>
      <c r="UTU221" s="93"/>
      <c r="UTV221" s="93"/>
      <c r="UTW221" s="93"/>
      <c r="UTX221" s="93"/>
      <c r="UTY221" s="93"/>
      <c r="UTZ221" s="93"/>
      <c r="UUA221" s="93"/>
      <c r="UUB221" s="93"/>
      <c r="UUC221" s="93"/>
      <c r="UUD221" s="93"/>
      <c r="UUE221" s="93"/>
      <c r="UUF221" s="93"/>
      <c r="UUG221" s="93"/>
      <c r="UUH221" s="93"/>
      <c r="UUI221" s="93"/>
      <c r="UUJ221" s="93"/>
      <c r="UUK221" s="93"/>
      <c r="UUL221" s="93"/>
      <c r="UUM221" s="93"/>
      <c r="UUN221" s="93"/>
      <c r="UUO221" s="93"/>
      <c r="UUP221" s="93"/>
      <c r="UUQ221" s="93"/>
      <c r="UUR221" s="93"/>
      <c r="UUS221" s="93"/>
      <c r="UUT221" s="93"/>
      <c r="UUU221" s="93"/>
      <c r="UUV221" s="93"/>
      <c r="UUW221" s="93"/>
      <c r="UUX221" s="93"/>
      <c r="UUY221" s="93"/>
      <c r="UUZ221" s="93"/>
      <c r="UVA221" s="93"/>
      <c r="UVB221" s="93"/>
      <c r="UVC221" s="93"/>
      <c r="UVD221" s="93"/>
      <c r="UVE221" s="93"/>
      <c r="UVF221" s="93"/>
      <c r="UVG221" s="93"/>
      <c r="UVH221" s="93"/>
      <c r="UVI221" s="93"/>
      <c r="UVJ221" s="93"/>
      <c r="UVK221" s="93"/>
      <c r="UVL221" s="93"/>
      <c r="UVM221" s="93"/>
      <c r="UVN221" s="93"/>
      <c r="UVO221" s="93"/>
      <c r="UVP221" s="93"/>
      <c r="UVQ221" s="93"/>
      <c r="UVR221" s="93"/>
      <c r="UVS221" s="93"/>
      <c r="UVT221" s="93"/>
      <c r="UVU221" s="93"/>
      <c r="UVV221" s="93"/>
      <c r="UVW221" s="93"/>
      <c r="UVX221" s="93"/>
      <c r="UVY221" s="93"/>
      <c r="UVZ221" s="93"/>
      <c r="UWA221" s="93"/>
      <c r="UWB221" s="93"/>
      <c r="UWC221" s="93"/>
      <c r="UWD221" s="93"/>
      <c r="UWE221" s="93"/>
      <c r="UWF221" s="93"/>
      <c r="UWG221" s="93"/>
      <c r="UWH221" s="93"/>
      <c r="UWI221" s="93"/>
      <c r="UWJ221" s="93"/>
      <c r="UWK221" s="93"/>
      <c r="UWL221" s="93"/>
      <c r="UWM221" s="93"/>
      <c r="UWN221" s="93"/>
      <c r="UWO221" s="93"/>
      <c r="UWP221" s="93"/>
      <c r="UWQ221" s="93"/>
      <c r="UWR221" s="93"/>
      <c r="UWS221" s="93"/>
      <c r="UWT221" s="93"/>
      <c r="UWU221" s="93"/>
      <c r="UWV221" s="93"/>
      <c r="UWW221" s="93"/>
      <c r="UWX221" s="93"/>
      <c r="UWY221" s="93"/>
      <c r="UWZ221" s="93"/>
      <c r="UXA221" s="93"/>
      <c r="UXB221" s="93"/>
      <c r="UXC221" s="93"/>
      <c r="UXD221" s="93"/>
      <c r="UXE221" s="93"/>
      <c r="UXF221" s="93"/>
      <c r="UXG221" s="93"/>
      <c r="UXH221" s="93"/>
      <c r="UXI221" s="93"/>
      <c r="UXJ221" s="93"/>
      <c r="UXK221" s="93"/>
      <c r="UXL221" s="93"/>
      <c r="UXM221" s="93"/>
      <c r="UXN221" s="93"/>
      <c r="UXO221" s="93"/>
      <c r="UXP221" s="93"/>
      <c r="UXQ221" s="93"/>
      <c r="UXR221" s="93"/>
      <c r="UXS221" s="93"/>
      <c r="UXT221" s="93"/>
      <c r="UXU221" s="93"/>
      <c r="UXV221" s="93"/>
      <c r="UXW221" s="93"/>
      <c r="UXX221" s="93"/>
      <c r="UXY221" s="93"/>
      <c r="UXZ221" s="93"/>
      <c r="UYA221" s="93"/>
      <c r="UYB221" s="93"/>
      <c r="UYC221" s="93"/>
      <c r="UYD221" s="93"/>
      <c r="UYE221" s="93"/>
      <c r="UYF221" s="93"/>
      <c r="UYG221" s="93"/>
      <c r="UYH221" s="93"/>
      <c r="UYI221" s="93"/>
      <c r="UYJ221" s="93"/>
      <c r="UYK221" s="93"/>
      <c r="UYL221" s="93"/>
      <c r="UYM221" s="93"/>
      <c r="UYN221" s="93"/>
      <c r="UYO221" s="93"/>
      <c r="UYP221" s="93"/>
      <c r="UYQ221" s="93"/>
      <c r="UYR221" s="93"/>
      <c r="UYS221" s="93"/>
      <c r="UYT221" s="93"/>
      <c r="UYU221" s="93"/>
      <c r="UYV221" s="93"/>
      <c r="UYW221" s="93"/>
      <c r="UYX221" s="93"/>
      <c r="UYY221" s="93"/>
      <c r="UYZ221" s="93"/>
      <c r="UZA221" s="93"/>
      <c r="UZB221" s="93"/>
      <c r="UZC221" s="93"/>
      <c r="UZD221" s="93"/>
      <c r="UZE221" s="93"/>
      <c r="UZF221" s="93"/>
      <c r="UZG221" s="93"/>
      <c r="UZH221" s="93"/>
      <c r="UZI221" s="93"/>
      <c r="UZJ221" s="93"/>
      <c r="UZK221" s="93"/>
      <c r="UZL221" s="93"/>
      <c r="UZM221" s="93"/>
      <c r="UZN221" s="93"/>
      <c r="UZO221" s="93"/>
      <c r="UZP221" s="93"/>
      <c r="UZQ221" s="93"/>
      <c r="UZR221" s="93"/>
      <c r="UZS221" s="93"/>
      <c r="UZT221" s="93"/>
      <c r="UZU221" s="93"/>
      <c r="UZV221" s="93"/>
      <c r="UZW221" s="93"/>
      <c r="UZX221" s="93"/>
      <c r="UZY221" s="93"/>
      <c r="UZZ221" s="93"/>
      <c r="VAA221" s="93"/>
      <c r="VAB221" s="93"/>
      <c r="VAC221" s="93"/>
      <c r="VAD221" s="93"/>
      <c r="VAE221" s="93"/>
      <c r="VAF221" s="93"/>
      <c r="VAG221" s="93"/>
      <c r="VAH221" s="93"/>
      <c r="VAI221" s="93"/>
      <c r="VAJ221" s="93"/>
      <c r="VAK221" s="93"/>
      <c r="VAL221" s="93"/>
      <c r="VAM221" s="93"/>
      <c r="VAN221" s="93"/>
      <c r="VAO221" s="93"/>
      <c r="VAP221" s="93"/>
      <c r="VAQ221" s="93"/>
      <c r="VAR221" s="93"/>
      <c r="VAS221" s="93"/>
      <c r="VAT221" s="93"/>
      <c r="VAU221" s="93"/>
      <c r="VAV221" s="93"/>
      <c r="VAW221" s="93"/>
      <c r="VAX221" s="93"/>
      <c r="VAY221" s="93"/>
      <c r="VAZ221" s="93"/>
      <c r="VBA221" s="93"/>
      <c r="VBB221" s="93"/>
      <c r="VBC221" s="93"/>
      <c r="VBD221" s="93"/>
      <c r="VBE221" s="93"/>
      <c r="VBF221" s="93"/>
      <c r="VBG221" s="93"/>
      <c r="VBH221" s="93"/>
      <c r="VBI221" s="93"/>
      <c r="VBJ221" s="93"/>
      <c r="VBK221" s="93"/>
      <c r="VBL221" s="93"/>
      <c r="VBM221" s="93"/>
      <c r="VBN221" s="93"/>
      <c r="VBO221" s="93"/>
      <c r="VBP221" s="93"/>
      <c r="VBQ221" s="93"/>
      <c r="VBR221" s="93"/>
      <c r="VBS221" s="93"/>
      <c r="VBT221" s="93"/>
      <c r="VBU221" s="93"/>
      <c r="VBV221" s="93"/>
      <c r="VBW221" s="93"/>
      <c r="VBX221" s="93"/>
      <c r="VBY221" s="93"/>
      <c r="VBZ221" s="93"/>
      <c r="VCA221" s="93"/>
      <c r="VCB221" s="93"/>
      <c r="VCC221" s="93"/>
      <c r="VCD221" s="93"/>
      <c r="VCE221" s="93"/>
      <c r="VCF221" s="93"/>
      <c r="VCG221" s="93"/>
      <c r="VCH221" s="93"/>
      <c r="VCI221" s="93"/>
      <c r="VCJ221" s="93"/>
      <c r="VCK221" s="93"/>
      <c r="VCL221" s="93"/>
      <c r="VCM221" s="93"/>
      <c r="VCN221" s="93"/>
      <c r="VCO221" s="93"/>
      <c r="VCP221" s="93"/>
      <c r="VCQ221" s="93"/>
      <c r="VCR221" s="93"/>
      <c r="VCS221" s="93"/>
      <c r="VCT221" s="93"/>
      <c r="VCU221" s="93"/>
      <c r="VCV221" s="93"/>
      <c r="VCW221" s="93"/>
      <c r="VCX221" s="93"/>
      <c r="VCY221" s="93"/>
      <c r="VCZ221" s="93"/>
      <c r="VDA221" s="93"/>
      <c r="VDB221" s="93"/>
      <c r="VDC221" s="93"/>
      <c r="VDD221" s="93"/>
      <c r="VDE221" s="93"/>
      <c r="VDF221" s="93"/>
      <c r="VDG221" s="93"/>
      <c r="VDH221" s="93"/>
      <c r="VDI221" s="93"/>
      <c r="VDJ221" s="93"/>
      <c r="VDK221" s="93"/>
      <c r="VDL221" s="93"/>
      <c r="VDM221" s="93"/>
      <c r="VDN221" s="93"/>
      <c r="VDO221" s="93"/>
      <c r="VDP221" s="93"/>
      <c r="VDQ221" s="93"/>
      <c r="VDR221" s="93"/>
      <c r="VDS221" s="93"/>
      <c r="VDT221" s="93"/>
      <c r="VDU221" s="93"/>
      <c r="VDV221" s="93"/>
      <c r="VDW221" s="93"/>
      <c r="VDX221" s="93"/>
      <c r="VDY221" s="93"/>
      <c r="VDZ221" s="93"/>
      <c r="VEA221" s="93"/>
      <c r="VEB221" s="93"/>
      <c r="VEC221" s="93"/>
      <c r="VED221" s="93"/>
      <c r="VEE221" s="93"/>
      <c r="VEF221" s="93"/>
      <c r="VEG221" s="93"/>
      <c r="VEH221" s="93"/>
      <c r="VEI221" s="93"/>
      <c r="VEJ221" s="93"/>
      <c r="VEK221" s="93"/>
      <c r="VEL221" s="93"/>
      <c r="VEM221" s="93"/>
      <c r="VEN221" s="93"/>
      <c r="VEO221" s="93"/>
      <c r="VEP221" s="93"/>
      <c r="VEQ221" s="93"/>
      <c r="VER221" s="93"/>
      <c r="VES221" s="93"/>
      <c r="VET221" s="93"/>
      <c r="VEU221" s="93"/>
      <c r="VEV221" s="93"/>
      <c r="VEW221" s="93"/>
      <c r="VEX221" s="93"/>
      <c r="VEY221" s="93"/>
      <c r="VEZ221" s="93"/>
      <c r="VFA221" s="93"/>
      <c r="VFB221" s="93"/>
      <c r="VFC221" s="93"/>
      <c r="VFD221" s="93"/>
      <c r="VFE221" s="93"/>
      <c r="VFF221" s="93"/>
      <c r="VFG221" s="93"/>
      <c r="VFH221" s="93"/>
      <c r="VFI221" s="93"/>
      <c r="VFJ221" s="93"/>
      <c r="VFK221" s="93"/>
      <c r="VFL221" s="93"/>
      <c r="VFM221" s="93"/>
      <c r="VFN221" s="93"/>
      <c r="VFO221" s="93"/>
      <c r="VFP221" s="93"/>
      <c r="VFQ221" s="93"/>
      <c r="VFR221" s="93"/>
      <c r="VFS221" s="93"/>
      <c r="VFT221" s="93"/>
      <c r="VFU221" s="93"/>
      <c r="VFV221" s="93"/>
      <c r="VFW221" s="93"/>
      <c r="VFX221" s="93"/>
      <c r="VFY221" s="93"/>
      <c r="VFZ221" s="93"/>
      <c r="VGA221" s="93"/>
      <c r="VGB221" s="93"/>
      <c r="VGC221" s="93"/>
      <c r="VGD221" s="93"/>
      <c r="VGE221" s="93"/>
      <c r="VGF221" s="93"/>
      <c r="VGG221" s="93"/>
      <c r="VGH221" s="93"/>
      <c r="VGI221" s="93"/>
      <c r="VGJ221" s="93"/>
      <c r="VGK221" s="93"/>
      <c r="VGL221" s="93"/>
      <c r="VGM221" s="93"/>
      <c r="VGN221" s="93"/>
      <c r="VGO221" s="93"/>
      <c r="VGP221" s="93"/>
      <c r="VGQ221" s="93"/>
      <c r="VGR221" s="93"/>
      <c r="VGS221" s="93"/>
      <c r="VGT221" s="93"/>
      <c r="VGU221" s="93"/>
      <c r="VGV221" s="93"/>
      <c r="VGW221" s="93"/>
      <c r="VGX221" s="93"/>
      <c r="VGY221" s="93"/>
      <c r="VGZ221" s="93"/>
      <c r="VHA221" s="93"/>
      <c r="VHB221" s="93"/>
      <c r="VHC221" s="93"/>
      <c r="VHD221" s="93"/>
      <c r="VHE221" s="93"/>
      <c r="VHF221" s="93"/>
      <c r="VHG221" s="93"/>
      <c r="VHH221" s="93"/>
      <c r="VHI221" s="93"/>
      <c r="VHJ221" s="93"/>
      <c r="VHK221" s="93"/>
      <c r="VHL221" s="93"/>
      <c r="VHM221" s="93"/>
      <c r="VHN221" s="93"/>
      <c r="VHO221" s="93"/>
      <c r="VHP221" s="93"/>
      <c r="VHQ221" s="93"/>
      <c r="VHR221" s="93"/>
      <c r="VHS221" s="93"/>
      <c r="VHT221" s="93"/>
      <c r="VHU221" s="93"/>
      <c r="VHV221" s="93"/>
      <c r="VHW221" s="93"/>
      <c r="VHX221" s="93"/>
      <c r="VHY221" s="93"/>
      <c r="VHZ221" s="93"/>
      <c r="VIA221" s="93"/>
      <c r="VIB221" s="93"/>
      <c r="VIC221" s="93"/>
      <c r="VID221" s="93"/>
      <c r="VIE221" s="93"/>
      <c r="VIF221" s="93"/>
      <c r="VIG221" s="93"/>
      <c r="VIH221" s="93"/>
      <c r="VII221" s="93"/>
      <c r="VIJ221" s="93"/>
      <c r="VIK221" s="93"/>
      <c r="VIL221" s="93"/>
      <c r="VIM221" s="93"/>
      <c r="VIN221" s="93"/>
      <c r="VIO221" s="93"/>
      <c r="VIP221" s="93"/>
      <c r="VIQ221" s="93"/>
      <c r="VIR221" s="93"/>
      <c r="VIS221" s="93"/>
      <c r="VIT221" s="93"/>
      <c r="VIU221" s="93"/>
      <c r="VIV221" s="93"/>
      <c r="VIW221" s="93"/>
      <c r="VIX221" s="93"/>
      <c r="VIY221" s="93"/>
      <c r="VIZ221" s="93"/>
      <c r="VJA221" s="93"/>
      <c r="VJB221" s="93"/>
      <c r="VJC221" s="93"/>
      <c r="VJD221" s="93"/>
      <c r="VJE221" s="93"/>
      <c r="VJF221" s="93"/>
      <c r="VJG221" s="93"/>
      <c r="VJH221" s="93"/>
      <c r="VJI221" s="93"/>
      <c r="VJJ221" s="93"/>
      <c r="VJK221" s="93"/>
      <c r="VJL221" s="93"/>
      <c r="VJM221" s="93"/>
      <c r="VJN221" s="93"/>
      <c r="VJO221" s="93"/>
      <c r="VJP221" s="93"/>
      <c r="VJQ221" s="93"/>
      <c r="VJR221" s="93"/>
      <c r="VJS221" s="93"/>
      <c r="VJT221" s="93"/>
      <c r="VJU221" s="93"/>
      <c r="VJV221" s="93"/>
      <c r="VJW221" s="93"/>
      <c r="VJX221" s="93"/>
      <c r="VJY221" s="93"/>
      <c r="VJZ221" s="93"/>
      <c r="VKA221" s="93"/>
      <c r="VKB221" s="93"/>
      <c r="VKC221" s="93"/>
      <c r="VKD221" s="93"/>
      <c r="VKE221" s="93"/>
      <c r="VKF221" s="93"/>
      <c r="VKG221" s="93"/>
      <c r="VKH221" s="93"/>
      <c r="VKI221" s="93"/>
      <c r="VKJ221" s="93"/>
      <c r="VKK221" s="93"/>
      <c r="VKL221" s="93"/>
      <c r="VKM221" s="93"/>
      <c r="VKN221" s="93"/>
      <c r="VKO221" s="93"/>
      <c r="VKP221" s="93"/>
      <c r="VKQ221" s="93"/>
      <c r="VKR221" s="93"/>
      <c r="VKS221" s="93"/>
      <c r="VKT221" s="93"/>
      <c r="VKU221" s="93"/>
      <c r="VKV221" s="93"/>
      <c r="VKW221" s="93"/>
      <c r="VKX221" s="93"/>
      <c r="VKY221" s="93"/>
      <c r="VKZ221" s="93"/>
      <c r="VLA221" s="93"/>
      <c r="VLB221" s="93"/>
      <c r="VLC221" s="93"/>
      <c r="VLD221" s="93"/>
      <c r="VLE221" s="93"/>
      <c r="VLF221" s="93"/>
      <c r="VLG221" s="93"/>
      <c r="VLH221" s="93"/>
      <c r="VLI221" s="93"/>
      <c r="VLJ221" s="93"/>
      <c r="VLK221" s="93"/>
      <c r="VLL221" s="93"/>
      <c r="VLM221" s="93"/>
      <c r="VLN221" s="93"/>
      <c r="VLO221" s="93"/>
      <c r="VLP221" s="93"/>
      <c r="VLQ221" s="93"/>
      <c r="VLR221" s="93"/>
      <c r="VLS221" s="93"/>
      <c r="VLT221" s="93"/>
      <c r="VLU221" s="93"/>
      <c r="VLV221" s="93"/>
      <c r="VLW221" s="93"/>
      <c r="VLX221" s="93"/>
      <c r="VLY221" s="93"/>
      <c r="VLZ221" s="93"/>
      <c r="VMA221" s="93"/>
      <c r="VMB221" s="93"/>
      <c r="VMC221" s="93"/>
      <c r="VMD221" s="93"/>
      <c r="VME221" s="93"/>
      <c r="VMF221" s="93"/>
      <c r="VMG221" s="93"/>
      <c r="VMH221" s="93"/>
      <c r="VMI221" s="93"/>
      <c r="VMJ221" s="93"/>
      <c r="VMK221" s="93"/>
      <c r="VML221" s="93"/>
      <c r="VMM221" s="93"/>
      <c r="VMN221" s="93"/>
      <c r="VMO221" s="93"/>
      <c r="VMP221" s="93"/>
      <c r="VMQ221" s="93"/>
      <c r="VMR221" s="93"/>
      <c r="VMS221" s="93"/>
      <c r="VMT221" s="93"/>
      <c r="VMU221" s="93"/>
      <c r="VMV221" s="93"/>
      <c r="VMW221" s="93"/>
      <c r="VMX221" s="93"/>
      <c r="VMY221" s="93"/>
      <c r="VMZ221" s="93"/>
      <c r="VNA221" s="93"/>
      <c r="VNB221" s="93"/>
      <c r="VNC221" s="93"/>
      <c r="VND221" s="93"/>
      <c r="VNE221" s="93"/>
      <c r="VNF221" s="93"/>
      <c r="VNG221" s="93"/>
      <c r="VNH221" s="93"/>
      <c r="VNI221" s="93"/>
      <c r="VNJ221" s="93"/>
      <c r="VNK221" s="93"/>
      <c r="VNL221" s="93"/>
      <c r="VNM221" s="93"/>
      <c r="VNN221" s="93"/>
      <c r="VNO221" s="93"/>
      <c r="VNP221" s="93"/>
      <c r="VNQ221" s="93"/>
      <c r="VNR221" s="93"/>
      <c r="VNS221" s="93"/>
      <c r="VNT221" s="93"/>
      <c r="VNU221" s="93"/>
      <c r="VNV221" s="93"/>
      <c r="VNW221" s="93"/>
      <c r="VNX221" s="93"/>
      <c r="VNY221" s="93"/>
      <c r="VNZ221" s="93"/>
      <c r="VOA221" s="93"/>
      <c r="VOB221" s="93"/>
      <c r="VOC221" s="93"/>
      <c r="VOD221" s="93"/>
      <c r="VOE221" s="93"/>
      <c r="VOF221" s="93"/>
      <c r="VOG221" s="93"/>
      <c r="VOH221" s="93"/>
      <c r="VOI221" s="93"/>
      <c r="VOJ221" s="93"/>
      <c r="VOK221" s="93"/>
      <c r="VOL221" s="93"/>
      <c r="VOM221" s="93"/>
      <c r="VON221" s="93"/>
      <c r="VOO221" s="93"/>
      <c r="VOP221" s="93"/>
      <c r="VOQ221" s="93"/>
      <c r="VOR221" s="93"/>
      <c r="VOS221" s="93"/>
      <c r="VOT221" s="93"/>
      <c r="VOU221" s="93"/>
      <c r="VOV221" s="93"/>
      <c r="VOW221" s="93"/>
      <c r="VOX221" s="93"/>
      <c r="VOY221" s="93"/>
      <c r="VOZ221" s="93"/>
      <c r="VPA221" s="93"/>
      <c r="VPB221" s="93"/>
      <c r="VPC221" s="93"/>
      <c r="VPD221" s="93"/>
      <c r="VPE221" s="93"/>
      <c r="VPF221" s="93"/>
      <c r="VPG221" s="93"/>
      <c r="VPH221" s="93"/>
      <c r="VPI221" s="93"/>
      <c r="VPJ221" s="93"/>
      <c r="VPK221" s="93"/>
      <c r="VPL221" s="93"/>
      <c r="VPM221" s="93"/>
      <c r="VPN221" s="93"/>
      <c r="VPO221" s="93"/>
      <c r="VPP221" s="93"/>
      <c r="VPQ221" s="93"/>
      <c r="VPR221" s="93"/>
      <c r="VPS221" s="93"/>
      <c r="VPT221" s="93"/>
      <c r="VPU221" s="93"/>
      <c r="VPV221" s="93"/>
      <c r="VPW221" s="93"/>
      <c r="VPX221" s="93"/>
      <c r="VPY221" s="93"/>
      <c r="VPZ221" s="93"/>
      <c r="VQA221" s="93"/>
      <c r="VQB221" s="93"/>
      <c r="VQC221" s="93"/>
      <c r="VQD221" s="93"/>
      <c r="VQE221" s="93"/>
      <c r="VQF221" s="93"/>
      <c r="VQG221" s="93"/>
      <c r="VQH221" s="93"/>
      <c r="VQI221" s="93"/>
      <c r="VQJ221" s="93"/>
      <c r="VQK221" s="93"/>
      <c r="VQL221" s="93"/>
      <c r="VQM221" s="93"/>
      <c r="VQN221" s="93"/>
      <c r="VQO221" s="93"/>
      <c r="VQP221" s="93"/>
      <c r="VQQ221" s="93"/>
      <c r="VQR221" s="93"/>
      <c r="VQS221" s="93"/>
      <c r="VQT221" s="93"/>
      <c r="VQU221" s="93"/>
      <c r="VQV221" s="93"/>
      <c r="VQW221" s="93"/>
      <c r="VQX221" s="93"/>
      <c r="VQY221" s="93"/>
      <c r="VQZ221" s="93"/>
      <c r="VRA221" s="93"/>
      <c r="VRB221" s="93"/>
      <c r="VRC221" s="93"/>
      <c r="VRD221" s="93"/>
      <c r="VRE221" s="93"/>
      <c r="VRF221" s="93"/>
      <c r="VRG221" s="93"/>
      <c r="VRH221" s="93"/>
      <c r="VRI221" s="93"/>
      <c r="VRJ221" s="93"/>
      <c r="VRK221" s="93"/>
      <c r="VRL221" s="93"/>
      <c r="VRM221" s="93"/>
      <c r="VRN221" s="93"/>
      <c r="VRO221" s="93"/>
      <c r="VRP221" s="93"/>
      <c r="VRQ221" s="93"/>
      <c r="VRR221" s="93"/>
      <c r="VRS221" s="93"/>
      <c r="VRT221" s="93"/>
      <c r="VRU221" s="93"/>
      <c r="VRV221" s="93"/>
      <c r="VRW221" s="93"/>
      <c r="VRX221" s="93"/>
      <c r="VRY221" s="93"/>
      <c r="VRZ221" s="93"/>
      <c r="VSA221" s="93"/>
      <c r="VSB221" s="93"/>
      <c r="VSC221" s="93"/>
      <c r="VSD221" s="93"/>
      <c r="VSE221" s="93"/>
      <c r="VSF221" s="93"/>
      <c r="VSG221" s="93"/>
      <c r="VSH221" s="93"/>
      <c r="VSI221" s="93"/>
      <c r="VSJ221" s="93"/>
      <c r="VSK221" s="93"/>
      <c r="VSL221" s="93"/>
      <c r="VSM221" s="93"/>
      <c r="VSN221" s="93"/>
      <c r="VSO221" s="93"/>
      <c r="VSP221" s="93"/>
      <c r="VSQ221" s="93"/>
      <c r="VSR221" s="93"/>
      <c r="VSS221" s="93"/>
      <c r="VST221" s="93"/>
      <c r="VSU221" s="93"/>
      <c r="VSV221" s="93"/>
      <c r="VSW221" s="93"/>
      <c r="VSX221" s="93"/>
      <c r="VSY221" s="93"/>
      <c r="VSZ221" s="93"/>
      <c r="VTA221" s="93"/>
      <c r="VTB221" s="93"/>
      <c r="VTC221" s="93"/>
      <c r="VTD221" s="93"/>
      <c r="VTE221" s="93"/>
      <c r="VTF221" s="93"/>
      <c r="VTG221" s="93"/>
      <c r="VTH221" s="93"/>
      <c r="VTI221" s="93"/>
      <c r="VTJ221" s="93"/>
      <c r="VTK221" s="93"/>
      <c r="VTL221" s="93"/>
      <c r="VTM221" s="93"/>
      <c r="VTN221" s="93"/>
      <c r="VTO221" s="93"/>
      <c r="VTP221" s="93"/>
      <c r="VTQ221" s="93"/>
      <c r="VTR221" s="93"/>
      <c r="VTS221" s="93"/>
      <c r="VTT221" s="93"/>
      <c r="VTU221" s="93"/>
      <c r="VTV221" s="93"/>
      <c r="VTW221" s="93"/>
      <c r="VTX221" s="93"/>
      <c r="VTY221" s="93"/>
      <c r="VTZ221" s="93"/>
      <c r="VUA221" s="93"/>
      <c r="VUB221" s="93"/>
      <c r="VUC221" s="93"/>
      <c r="VUD221" s="93"/>
      <c r="VUE221" s="93"/>
      <c r="VUF221" s="93"/>
      <c r="VUG221" s="93"/>
      <c r="VUH221" s="93"/>
      <c r="VUI221" s="93"/>
      <c r="VUJ221" s="93"/>
      <c r="VUK221" s="93"/>
      <c r="VUL221" s="93"/>
      <c r="VUM221" s="93"/>
      <c r="VUN221" s="93"/>
      <c r="VUO221" s="93"/>
      <c r="VUP221" s="93"/>
      <c r="VUQ221" s="93"/>
      <c r="VUR221" s="93"/>
      <c r="VUS221" s="93"/>
      <c r="VUT221" s="93"/>
      <c r="VUU221" s="93"/>
      <c r="VUV221" s="93"/>
      <c r="VUW221" s="93"/>
      <c r="VUX221" s="93"/>
      <c r="VUY221" s="93"/>
      <c r="VUZ221" s="93"/>
      <c r="VVA221" s="93"/>
      <c r="VVB221" s="93"/>
      <c r="VVC221" s="93"/>
      <c r="VVD221" s="93"/>
      <c r="VVE221" s="93"/>
      <c r="VVF221" s="93"/>
      <c r="VVG221" s="93"/>
      <c r="VVH221" s="93"/>
      <c r="VVI221" s="93"/>
      <c r="VVJ221" s="93"/>
      <c r="VVK221" s="93"/>
      <c r="VVL221" s="93"/>
      <c r="VVM221" s="93"/>
      <c r="VVN221" s="93"/>
      <c r="VVO221" s="93"/>
      <c r="VVP221" s="93"/>
      <c r="VVQ221" s="93"/>
      <c r="VVR221" s="93"/>
      <c r="VVS221" s="93"/>
      <c r="VVT221" s="93"/>
      <c r="VVU221" s="93"/>
      <c r="VVV221" s="93"/>
      <c r="VVW221" s="93"/>
      <c r="VVX221" s="93"/>
      <c r="VVY221" s="93"/>
      <c r="VVZ221" s="93"/>
      <c r="VWA221" s="93"/>
      <c r="VWB221" s="93"/>
      <c r="VWC221" s="93"/>
      <c r="VWD221" s="93"/>
      <c r="VWE221" s="93"/>
      <c r="VWF221" s="93"/>
      <c r="VWG221" s="93"/>
      <c r="VWH221" s="93"/>
      <c r="VWI221" s="93"/>
      <c r="VWJ221" s="93"/>
      <c r="VWK221" s="93"/>
      <c r="VWL221" s="93"/>
      <c r="VWM221" s="93"/>
      <c r="VWN221" s="93"/>
      <c r="VWO221" s="93"/>
      <c r="VWP221" s="93"/>
      <c r="VWQ221" s="93"/>
      <c r="VWR221" s="93"/>
      <c r="VWS221" s="93"/>
      <c r="VWT221" s="93"/>
      <c r="VWU221" s="93"/>
      <c r="VWV221" s="93"/>
      <c r="VWW221" s="93"/>
      <c r="VWX221" s="93"/>
      <c r="VWY221" s="93"/>
      <c r="VWZ221" s="93"/>
      <c r="VXA221" s="93"/>
      <c r="VXB221" s="93"/>
      <c r="VXC221" s="93"/>
      <c r="VXD221" s="93"/>
      <c r="VXE221" s="93"/>
      <c r="VXF221" s="93"/>
      <c r="VXG221" s="93"/>
      <c r="VXH221" s="93"/>
      <c r="VXI221" s="93"/>
      <c r="VXJ221" s="93"/>
      <c r="VXK221" s="93"/>
      <c r="VXL221" s="93"/>
      <c r="VXM221" s="93"/>
      <c r="VXN221" s="93"/>
      <c r="VXO221" s="93"/>
      <c r="VXP221" s="93"/>
      <c r="VXQ221" s="93"/>
      <c r="VXR221" s="93"/>
      <c r="VXS221" s="93"/>
      <c r="VXT221" s="93"/>
      <c r="VXU221" s="93"/>
      <c r="VXV221" s="93"/>
      <c r="VXW221" s="93"/>
      <c r="VXX221" s="93"/>
      <c r="VXY221" s="93"/>
      <c r="VXZ221" s="93"/>
      <c r="VYA221" s="93"/>
      <c r="VYB221" s="93"/>
      <c r="VYC221" s="93"/>
      <c r="VYD221" s="93"/>
      <c r="VYE221" s="93"/>
      <c r="VYF221" s="93"/>
      <c r="VYG221" s="93"/>
      <c r="VYH221" s="93"/>
      <c r="VYI221" s="93"/>
      <c r="VYJ221" s="93"/>
      <c r="VYK221" s="93"/>
      <c r="VYL221" s="93"/>
      <c r="VYM221" s="93"/>
      <c r="VYN221" s="93"/>
      <c r="VYO221" s="93"/>
      <c r="VYP221" s="93"/>
      <c r="VYQ221" s="93"/>
      <c r="VYR221" s="93"/>
      <c r="VYS221" s="93"/>
      <c r="VYT221" s="93"/>
      <c r="VYU221" s="93"/>
      <c r="VYV221" s="93"/>
      <c r="VYW221" s="93"/>
      <c r="VYX221" s="93"/>
      <c r="VYY221" s="93"/>
      <c r="VYZ221" s="93"/>
      <c r="VZA221" s="93"/>
      <c r="VZB221" s="93"/>
      <c r="VZC221" s="93"/>
      <c r="VZD221" s="93"/>
      <c r="VZE221" s="93"/>
      <c r="VZF221" s="93"/>
      <c r="VZG221" s="93"/>
      <c r="VZH221" s="93"/>
      <c r="VZI221" s="93"/>
      <c r="VZJ221" s="93"/>
      <c r="VZK221" s="93"/>
      <c r="VZL221" s="93"/>
      <c r="VZM221" s="93"/>
      <c r="VZN221" s="93"/>
      <c r="VZO221" s="93"/>
      <c r="VZP221" s="93"/>
      <c r="VZQ221" s="93"/>
      <c r="VZR221" s="93"/>
      <c r="VZS221" s="93"/>
      <c r="VZT221" s="93"/>
      <c r="VZU221" s="93"/>
      <c r="VZV221" s="93"/>
      <c r="VZW221" s="93"/>
      <c r="VZX221" s="93"/>
      <c r="VZY221" s="93"/>
      <c r="VZZ221" s="93"/>
      <c r="WAA221" s="93"/>
      <c r="WAB221" s="93"/>
      <c r="WAC221" s="93"/>
      <c r="WAD221" s="93"/>
      <c r="WAE221" s="93"/>
      <c r="WAF221" s="93"/>
      <c r="WAG221" s="93"/>
      <c r="WAH221" s="93"/>
      <c r="WAI221" s="93"/>
      <c r="WAJ221" s="93"/>
      <c r="WAK221" s="93"/>
      <c r="WAL221" s="93"/>
      <c r="WAM221" s="93"/>
      <c r="WAN221" s="93"/>
      <c r="WAO221" s="93"/>
      <c r="WAP221" s="93"/>
      <c r="WAQ221" s="93"/>
      <c r="WAR221" s="93"/>
      <c r="WAS221" s="93"/>
      <c r="WAT221" s="93"/>
      <c r="WAU221" s="93"/>
      <c r="WAV221" s="93"/>
      <c r="WAW221" s="93"/>
      <c r="WAX221" s="93"/>
      <c r="WAY221" s="93"/>
      <c r="WAZ221" s="93"/>
      <c r="WBA221" s="93"/>
      <c r="WBB221" s="93"/>
      <c r="WBC221" s="93"/>
      <c r="WBD221" s="93"/>
      <c r="WBE221" s="93"/>
      <c r="WBF221" s="93"/>
      <c r="WBG221" s="93"/>
      <c r="WBH221" s="93"/>
      <c r="WBI221" s="93"/>
      <c r="WBJ221" s="93"/>
      <c r="WBK221" s="93"/>
      <c r="WBL221" s="93"/>
      <c r="WBM221" s="93"/>
      <c r="WBN221" s="93"/>
      <c r="WBO221" s="93"/>
      <c r="WBP221" s="93"/>
      <c r="WBQ221" s="93"/>
      <c r="WBR221" s="93"/>
      <c r="WBS221" s="93"/>
      <c r="WBT221" s="93"/>
      <c r="WBU221" s="93"/>
      <c r="WBV221" s="93"/>
      <c r="WBW221" s="93"/>
      <c r="WBX221" s="93"/>
      <c r="WBY221" s="93"/>
      <c r="WBZ221" s="93"/>
      <c r="WCA221" s="93"/>
      <c r="WCB221" s="93"/>
      <c r="WCC221" s="93"/>
      <c r="WCD221" s="93"/>
      <c r="WCE221" s="93"/>
      <c r="WCF221" s="93"/>
      <c r="WCG221" s="93"/>
      <c r="WCH221" s="93"/>
      <c r="WCI221" s="93"/>
      <c r="WCJ221" s="93"/>
      <c r="WCK221" s="93"/>
      <c r="WCL221" s="93"/>
      <c r="WCM221" s="93"/>
      <c r="WCN221" s="93"/>
      <c r="WCO221" s="93"/>
      <c r="WCP221" s="93"/>
      <c r="WCQ221" s="93"/>
      <c r="WCR221" s="93"/>
      <c r="WCS221" s="93"/>
      <c r="WCT221" s="93"/>
      <c r="WCU221" s="93"/>
      <c r="WCV221" s="93"/>
      <c r="WCW221" s="93"/>
      <c r="WCX221" s="93"/>
      <c r="WCY221" s="93"/>
      <c r="WCZ221" s="93"/>
      <c r="WDA221" s="93"/>
      <c r="WDB221" s="93"/>
      <c r="WDC221" s="93"/>
      <c r="WDD221" s="93"/>
      <c r="WDE221" s="93"/>
      <c r="WDF221" s="93"/>
      <c r="WDG221" s="93"/>
      <c r="WDH221" s="93"/>
      <c r="WDI221" s="93"/>
      <c r="WDJ221" s="93"/>
      <c r="WDK221" s="93"/>
      <c r="WDL221" s="93"/>
      <c r="WDM221" s="93"/>
      <c r="WDN221" s="93"/>
      <c r="WDO221" s="93"/>
      <c r="WDP221" s="93"/>
      <c r="WDQ221" s="93"/>
      <c r="WDR221" s="93"/>
      <c r="WDS221" s="93"/>
      <c r="WDT221" s="93"/>
      <c r="WDU221" s="93"/>
      <c r="WDV221" s="93"/>
      <c r="WDW221" s="93"/>
      <c r="WDX221" s="93"/>
      <c r="WDY221" s="93"/>
      <c r="WDZ221" s="93"/>
      <c r="WEA221" s="93"/>
      <c r="WEB221" s="93"/>
      <c r="WEC221" s="93"/>
      <c r="WED221" s="93"/>
      <c r="WEE221" s="93"/>
      <c r="WEF221" s="93"/>
      <c r="WEG221" s="93"/>
      <c r="WEH221" s="93"/>
      <c r="WEI221" s="93"/>
      <c r="WEJ221" s="93"/>
      <c r="WEK221" s="93"/>
      <c r="WEL221" s="93"/>
      <c r="WEM221" s="93"/>
      <c r="WEN221" s="93"/>
      <c r="WEO221" s="93"/>
      <c r="WEP221" s="93"/>
      <c r="WEQ221" s="93"/>
      <c r="WER221" s="93"/>
      <c r="WES221" s="93"/>
      <c r="WET221" s="93"/>
      <c r="WEU221" s="93"/>
      <c r="WEV221" s="93"/>
      <c r="WEW221" s="93"/>
      <c r="WEX221" s="93"/>
      <c r="WEY221" s="93"/>
      <c r="WEZ221" s="93"/>
      <c r="WFA221" s="93"/>
      <c r="WFB221" s="93"/>
      <c r="WFC221" s="93"/>
      <c r="WFD221" s="93"/>
      <c r="WFE221" s="93"/>
      <c r="WFF221" s="93"/>
      <c r="WFG221" s="93"/>
      <c r="WFH221" s="93"/>
      <c r="WFI221" s="93"/>
      <c r="WFJ221" s="93"/>
      <c r="WFK221" s="93"/>
      <c r="WFL221" s="93"/>
      <c r="WFM221" s="93"/>
      <c r="WFN221" s="93"/>
      <c r="WFO221" s="93"/>
      <c r="WFP221" s="93"/>
      <c r="WFQ221" s="93"/>
      <c r="WFR221" s="93"/>
      <c r="WFS221" s="93"/>
      <c r="WFT221" s="93"/>
      <c r="WFU221" s="93"/>
      <c r="WFV221" s="93"/>
      <c r="WFW221" s="93"/>
      <c r="WFX221" s="93"/>
      <c r="WFY221" s="93"/>
      <c r="WFZ221" s="93"/>
      <c r="WGA221" s="93"/>
      <c r="WGB221" s="93"/>
      <c r="WGC221" s="93"/>
      <c r="WGD221" s="93"/>
      <c r="WGE221" s="93"/>
      <c r="WGF221" s="93"/>
      <c r="WGG221" s="93"/>
      <c r="WGH221" s="93"/>
      <c r="WGI221" s="93"/>
      <c r="WGJ221" s="93"/>
      <c r="WGK221" s="93"/>
      <c r="WGL221" s="93"/>
      <c r="WGM221" s="93"/>
      <c r="WGN221" s="93"/>
      <c r="WGO221" s="93"/>
      <c r="WGP221" s="93"/>
      <c r="WGQ221" s="93"/>
      <c r="WGR221" s="93"/>
      <c r="WGS221" s="93"/>
      <c r="WGT221" s="93"/>
      <c r="WGU221" s="93"/>
      <c r="WGV221" s="93"/>
      <c r="WGW221" s="93"/>
      <c r="WGX221" s="93"/>
      <c r="WGY221" s="93"/>
      <c r="WGZ221" s="93"/>
      <c r="WHA221" s="93"/>
      <c r="WHB221" s="93"/>
      <c r="WHC221" s="93"/>
      <c r="WHD221" s="93"/>
      <c r="WHE221" s="93"/>
      <c r="WHF221" s="93"/>
      <c r="WHG221" s="93"/>
      <c r="WHH221" s="93"/>
      <c r="WHI221" s="93"/>
      <c r="WHJ221" s="93"/>
      <c r="WHK221" s="93"/>
      <c r="WHL221" s="93"/>
      <c r="WHM221" s="93"/>
      <c r="WHN221" s="93"/>
      <c r="WHO221" s="93"/>
      <c r="WHP221" s="93"/>
      <c r="WHQ221" s="93"/>
      <c r="WHR221" s="93"/>
      <c r="WHS221" s="93"/>
      <c r="WHT221" s="93"/>
      <c r="WHU221" s="93"/>
      <c r="WHV221" s="93"/>
      <c r="WHW221" s="93"/>
      <c r="WHX221" s="93"/>
      <c r="WHY221" s="93"/>
      <c r="WHZ221" s="93"/>
      <c r="WIA221" s="93"/>
      <c r="WIB221" s="93"/>
      <c r="WIC221" s="93"/>
      <c r="WID221" s="93"/>
      <c r="WIE221" s="93"/>
      <c r="WIF221" s="93"/>
      <c r="WIG221" s="93"/>
      <c r="WIH221" s="93"/>
      <c r="WII221" s="93"/>
      <c r="WIJ221" s="93"/>
      <c r="WIK221" s="93"/>
      <c r="WIL221" s="93"/>
      <c r="WIM221" s="93"/>
      <c r="WIN221" s="93"/>
      <c r="WIO221" s="93"/>
      <c r="WIP221" s="93"/>
      <c r="WIQ221" s="93"/>
      <c r="WIR221" s="93"/>
      <c r="WIS221" s="93"/>
      <c r="WIT221" s="93"/>
      <c r="WIU221" s="93"/>
      <c r="WIV221" s="93"/>
      <c r="WIW221" s="93"/>
      <c r="WIX221" s="93"/>
      <c r="WIY221" s="93"/>
      <c r="WIZ221" s="93"/>
      <c r="WJA221" s="93"/>
      <c r="WJB221" s="93"/>
      <c r="WJC221" s="93"/>
      <c r="WJD221" s="93"/>
      <c r="WJE221" s="93"/>
      <c r="WJF221" s="93"/>
      <c r="WJG221" s="93"/>
      <c r="WJH221" s="93"/>
      <c r="WJI221" s="93"/>
      <c r="WJJ221" s="93"/>
      <c r="WJK221" s="93"/>
      <c r="WJL221" s="93"/>
      <c r="WJM221" s="93"/>
      <c r="WJN221" s="93"/>
      <c r="WJO221" s="93"/>
      <c r="WJP221" s="93"/>
      <c r="WJQ221" s="93"/>
      <c r="WJR221" s="93"/>
      <c r="WJS221" s="93"/>
      <c r="WJT221" s="93"/>
      <c r="WJU221" s="93"/>
      <c r="WJV221" s="93"/>
      <c r="WJW221" s="93"/>
      <c r="WJX221" s="93"/>
      <c r="WJY221" s="93"/>
      <c r="WJZ221" s="93"/>
      <c r="WKA221" s="93"/>
      <c r="WKB221" s="93"/>
      <c r="WKC221" s="93"/>
      <c r="WKD221" s="93"/>
      <c r="WKE221" s="93"/>
      <c r="WKF221" s="93"/>
      <c r="WKG221" s="93"/>
      <c r="WKH221" s="93"/>
      <c r="WKI221" s="93"/>
      <c r="WKJ221" s="93"/>
      <c r="WKK221" s="93"/>
      <c r="WKL221" s="93"/>
      <c r="WKM221" s="93"/>
      <c r="WKN221" s="93"/>
      <c r="WKO221" s="93"/>
      <c r="WKP221" s="93"/>
      <c r="WKQ221" s="93"/>
      <c r="WKR221" s="93"/>
      <c r="WKS221" s="93"/>
      <c r="WKT221" s="93"/>
      <c r="WKU221" s="93"/>
      <c r="WKV221" s="93"/>
      <c r="WKW221" s="93"/>
      <c r="WKX221" s="93"/>
      <c r="WKY221" s="93"/>
      <c r="WKZ221" s="93"/>
      <c r="WLA221" s="93"/>
      <c r="WLB221" s="93"/>
      <c r="WLC221" s="93"/>
      <c r="WLD221" s="93"/>
      <c r="WLE221" s="93"/>
      <c r="WLF221" s="93"/>
      <c r="WLG221" s="93"/>
      <c r="WLH221" s="93"/>
      <c r="WLI221" s="93"/>
      <c r="WLJ221" s="93"/>
      <c r="WLK221" s="93"/>
      <c r="WLL221" s="93"/>
      <c r="WLM221" s="93"/>
      <c r="WLN221" s="93"/>
      <c r="WLO221" s="93"/>
      <c r="WLP221" s="93"/>
      <c r="WLQ221" s="93"/>
      <c r="WLR221" s="93"/>
      <c r="WLS221" s="93"/>
      <c r="WLT221" s="93"/>
      <c r="WLU221" s="93"/>
      <c r="WLV221" s="93"/>
      <c r="WLW221" s="93"/>
      <c r="WLX221" s="93"/>
      <c r="WLY221" s="93"/>
      <c r="WLZ221" s="93"/>
      <c r="WMA221" s="93"/>
      <c r="WMB221" s="93"/>
      <c r="WMC221" s="93"/>
      <c r="WMD221" s="93"/>
      <c r="WME221" s="93"/>
      <c r="WMF221" s="93"/>
      <c r="WMG221" s="93"/>
      <c r="WMH221" s="93"/>
      <c r="WMI221" s="93"/>
      <c r="WMJ221" s="93"/>
      <c r="WMK221" s="93"/>
      <c r="WML221" s="93"/>
      <c r="WMM221" s="93"/>
      <c r="WMN221" s="93"/>
      <c r="WMO221" s="93"/>
      <c r="WMP221" s="93"/>
      <c r="WMQ221" s="93"/>
      <c r="WMR221" s="93"/>
      <c r="WMS221" s="93"/>
      <c r="WMT221" s="93"/>
      <c r="WMU221" s="93"/>
      <c r="WMV221" s="93"/>
      <c r="WMW221" s="93"/>
      <c r="WMX221" s="93"/>
      <c r="WMY221" s="93"/>
      <c r="WMZ221" s="93"/>
      <c r="WNA221" s="93"/>
      <c r="WNB221" s="93"/>
      <c r="WNC221" s="93"/>
      <c r="WND221" s="93"/>
      <c r="WNE221" s="93"/>
      <c r="WNF221" s="93"/>
      <c r="WNG221" s="93"/>
      <c r="WNH221" s="93"/>
      <c r="WNI221" s="93"/>
      <c r="WNJ221" s="93"/>
      <c r="WNK221" s="93"/>
      <c r="WNL221" s="93"/>
      <c r="WNM221" s="93"/>
      <c r="WNN221" s="93"/>
      <c r="WNO221" s="93"/>
      <c r="WNP221" s="93"/>
      <c r="WNQ221" s="93"/>
      <c r="WNR221" s="93"/>
      <c r="WNS221" s="93"/>
      <c r="WNT221" s="93"/>
      <c r="WNU221" s="93"/>
      <c r="WNV221" s="93"/>
      <c r="WNW221" s="93"/>
      <c r="WNX221" s="93"/>
      <c r="WNY221" s="93"/>
      <c r="WNZ221" s="93"/>
      <c r="WOA221" s="93"/>
      <c r="WOB221" s="93"/>
      <c r="WOC221" s="93"/>
      <c r="WOD221" s="93"/>
      <c r="WOE221" s="93"/>
      <c r="WOF221" s="93"/>
      <c r="WOG221" s="93"/>
      <c r="WOH221" s="93"/>
      <c r="WOI221" s="93"/>
      <c r="WOJ221" s="93"/>
      <c r="WOK221" s="93"/>
      <c r="WOL221" s="93"/>
      <c r="WOM221" s="93"/>
      <c r="WON221" s="93"/>
      <c r="WOO221" s="93"/>
      <c r="WOP221" s="93"/>
      <c r="WOQ221" s="93"/>
      <c r="WOR221" s="93"/>
      <c r="WOS221" s="93"/>
      <c r="WOT221" s="93"/>
      <c r="WOU221" s="93"/>
      <c r="WOV221" s="93"/>
      <c r="WOW221" s="93"/>
      <c r="WOX221" s="93"/>
      <c r="WOY221" s="93"/>
      <c r="WOZ221" s="93"/>
      <c r="WPA221" s="93"/>
      <c r="WPB221" s="93"/>
      <c r="WPC221" s="93"/>
      <c r="WPD221" s="93"/>
      <c r="WPE221" s="93"/>
      <c r="WPF221" s="93"/>
      <c r="WPG221" s="93"/>
      <c r="WPH221" s="93"/>
      <c r="WPI221" s="93"/>
      <c r="WPJ221" s="93"/>
      <c r="WPK221" s="93"/>
      <c r="WPL221" s="93"/>
      <c r="WPM221" s="93"/>
      <c r="WPN221" s="93"/>
      <c r="WPO221" s="93"/>
      <c r="WPP221" s="93"/>
      <c r="WPQ221" s="93"/>
      <c r="WPR221" s="93"/>
      <c r="WPS221" s="93"/>
      <c r="WPT221" s="93"/>
      <c r="WPU221" s="93"/>
      <c r="WPV221" s="93"/>
      <c r="WPW221" s="93"/>
      <c r="WPX221" s="93"/>
      <c r="WPY221" s="93"/>
      <c r="WPZ221" s="93"/>
      <c r="WQA221" s="93"/>
      <c r="WQB221" s="93"/>
      <c r="WQC221" s="93"/>
      <c r="WQD221" s="93"/>
      <c r="WQE221" s="93"/>
      <c r="WQF221" s="93"/>
      <c r="WQG221" s="93"/>
      <c r="WQH221" s="93"/>
      <c r="WQI221" s="93"/>
      <c r="WQJ221" s="93"/>
      <c r="WQK221" s="93"/>
      <c r="WQL221" s="93"/>
      <c r="WQM221" s="93"/>
      <c r="WQN221" s="93"/>
      <c r="WQO221" s="93"/>
      <c r="WQP221" s="93"/>
      <c r="WQQ221" s="93"/>
      <c r="WQR221" s="93"/>
      <c r="WQS221" s="93"/>
      <c r="WQT221" s="93"/>
      <c r="WQU221" s="93"/>
      <c r="WQV221" s="93"/>
      <c r="WQW221" s="93"/>
      <c r="WQX221" s="93"/>
      <c r="WQY221" s="93"/>
      <c r="WQZ221" s="93"/>
      <c r="WRA221" s="93"/>
      <c r="WRB221" s="93"/>
      <c r="WRC221" s="93"/>
      <c r="WRD221" s="93"/>
      <c r="WRE221" s="93"/>
      <c r="WRF221" s="93"/>
      <c r="WRG221" s="93"/>
      <c r="WRH221" s="93"/>
      <c r="WRI221" s="93"/>
      <c r="WRJ221" s="93"/>
      <c r="WRK221" s="93"/>
      <c r="WRL221" s="93"/>
      <c r="WRM221" s="93"/>
      <c r="WRN221" s="93"/>
      <c r="WRO221" s="93"/>
      <c r="WRP221" s="93"/>
      <c r="WRQ221" s="93"/>
      <c r="WRR221" s="93"/>
      <c r="WRS221" s="93"/>
      <c r="WRT221" s="93"/>
      <c r="WRU221" s="93"/>
      <c r="WRV221" s="93"/>
      <c r="WRW221" s="93"/>
      <c r="WRX221" s="93"/>
      <c r="WRY221" s="93"/>
      <c r="WRZ221" s="93"/>
      <c r="WSA221" s="93"/>
      <c r="WSB221" s="93"/>
      <c r="WSC221" s="93"/>
      <c r="WSD221" s="93"/>
      <c r="WSE221" s="93"/>
      <c r="WSF221" s="93"/>
      <c r="WSG221" s="93"/>
      <c r="WSH221" s="93"/>
      <c r="WSI221" s="93"/>
      <c r="WSJ221" s="93"/>
      <c r="WSK221" s="93"/>
      <c r="WSL221" s="93"/>
      <c r="WSM221" s="93"/>
      <c r="WSN221" s="93"/>
      <c r="WSO221" s="93"/>
      <c r="WSP221" s="93"/>
      <c r="WSQ221" s="93"/>
      <c r="WSR221" s="93"/>
      <c r="WSS221" s="93"/>
      <c r="WST221" s="93"/>
      <c r="WSU221" s="93"/>
      <c r="WSV221" s="93"/>
      <c r="WSW221" s="93"/>
      <c r="WSX221" s="93"/>
      <c r="WSY221" s="93"/>
      <c r="WSZ221" s="93"/>
      <c r="WTA221" s="93"/>
      <c r="WTB221" s="93"/>
      <c r="WTC221" s="93"/>
      <c r="WTD221" s="93"/>
      <c r="WTE221" s="93"/>
      <c r="WTF221" s="93"/>
      <c r="WTG221" s="93"/>
      <c r="WTH221" s="93"/>
      <c r="WTI221" s="93"/>
      <c r="WTJ221" s="93"/>
      <c r="WTK221" s="93"/>
      <c r="WTL221" s="93"/>
      <c r="WTM221" s="93"/>
      <c r="WTN221" s="93"/>
      <c r="WTO221" s="93"/>
      <c r="WTP221" s="93"/>
      <c r="WTQ221" s="93"/>
      <c r="WTR221" s="93"/>
      <c r="WTS221" s="93"/>
      <c r="WTT221" s="93"/>
      <c r="WTU221" s="93"/>
      <c r="WTV221" s="93"/>
      <c r="WTW221" s="93"/>
      <c r="WTX221" s="93"/>
      <c r="WTY221" s="93"/>
      <c r="WTZ221" s="93"/>
      <c r="WUA221" s="93"/>
      <c r="WUB221" s="93"/>
      <c r="WUC221" s="93"/>
      <c r="WUD221" s="93"/>
      <c r="WUE221" s="93"/>
      <c r="WUF221" s="93"/>
      <c r="WUG221" s="93"/>
      <c r="WUH221" s="93"/>
      <c r="WUI221" s="93"/>
      <c r="WUJ221" s="93"/>
      <c r="WUK221" s="93"/>
      <c r="WUL221" s="93"/>
      <c r="WUM221" s="93"/>
      <c r="WUN221" s="93"/>
      <c r="WUO221" s="93"/>
      <c r="WUP221" s="93"/>
      <c r="WUQ221" s="93"/>
      <c r="WUR221" s="93"/>
      <c r="WUS221" s="93"/>
      <c r="WUT221" s="93"/>
      <c r="WUU221" s="93"/>
      <c r="WUV221" s="93"/>
      <c r="WUW221" s="93"/>
      <c r="WUX221" s="93"/>
      <c r="WUY221" s="93"/>
      <c r="WUZ221" s="93"/>
      <c r="WVA221" s="93"/>
      <c r="WVB221" s="93"/>
      <c r="WVC221" s="93"/>
      <c r="WVD221" s="93"/>
      <c r="WVE221" s="93"/>
      <c r="WVF221" s="93"/>
      <c r="WVG221" s="93"/>
      <c r="WVH221" s="93"/>
      <c r="WVI221" s="93"/>
      <c r="WVJ221" s="93"/>
      <c r="WVK221" s="93"/>
      <c r="WVL221" s="93"/>
      <c r="WVM221" s="93"/>
      <c r="WVN221" s="93"/>
      <c r="WVO221" s="93"/>
      <c r="WVP221" s="93"/>
      <c r="WVQ221" s="93"/>
      <c r="WVR221" s="93"/>
      <c r="WVS221" s="93"/>
      <c r="WVT221" s="93"/>
      <c r="WVU221" s="93"/>
      <c r="WVV221" s="93"/>
      <c r="WVW221" s="93"/>
      <c r="WVX221" s="93"/>
      <c r="WVY221" s="93"/>
      <c r="WVZ221" s="93"/>
      <c r="WWA221" s="93"/>
      <c r="WWB221" s="93"/>
      <c r="WWC221" s="93"/>
      <c r="WWD221" s="93"/>
      <c r="WWE221" s="93"/>
      <c r="WWF221" s="93"/>
      <c r="WWG221" s="93"/>
      <c r="WWH221" s="93"/>
      <c r="WWI221" s="93"/>
      <c r="WWJ221" s="93"/>
      <c r="WWK221" s="93"/>
      <c r="WWL221" s="93"/>
      <c r="WWM221" s="93"/>
      <c r="WWN221" s="93"/>
      <c r="WWO221" s="93"/>
      <c r="WWP221" s="93"/>
      <c r="WWQ221" s="93"/>
      <c r="WWR221" s="93"/>
      <c r="WWS221" s="93"/>
      <c r="WWT221" s="93"/>
      <c r="WWU221" s="93"/>
      <c r="WWV221" s="93"/>
      <c r="WWW221" s="93"/>
      <c r="WWX221" s="93"/>
      <c r="WWY221" s="93"/>
      <c r="WWZ221" s="93"/>
      <c r="WXA221" s="93"/>
      <c r="WXB221" s="93"/>
      <c r="WXC221" s="93"/>
      <c r="WXD221" s="93"/>
      <c r="WXE221" s="93"/>
      <c r="WXF221" s="93"/>
      <c r="WXG221" s="93"/>
      <c r="WXH221" s="93"/>
      <c r="WXI221" s="93"/>
      <c r="WXJ221" s="93"/>
      <c r="WXK221" s="93"/>
      <c r="WXL221" s="93"/>
      <c r="WXM221" s="93"/>
      <c r="WXN221" s="93"/>
      <c r="WXO221" s="93"/>
      <c r="WXP221" s="93"/>
      <c r="WXQ221" s="93"/>
      <c r="WXR221" s="93"/>
      <c r="WXS221" s="93"/>
      <c r="WXT221" s="93"/>
      <c r="WXU221" s="93"/>
      <c r="WXV221" s="93"/>
      <c r="WXW221" s="93"/>
      <c r="WXX221" s="93"/>
      <c r="WXY221" s="93"/>
      <c r="WXZ221" s="93"/>
      <c r="WYA221" s="93"/>
      <c r="WYB221" s="93"/>
      <c r="WYC221" s="93"/>
      <c r="WYD221" s="93"/>
      <c r="WYE221" s="93"/>
      <c r="WYF221" s="93"/>
      <c r="WYG221" s="93"/>
      <c r="WYH221" s="93"/>
      <c r="WYI221" s="93"/>
      <c r="WYJ221" s="93"/>
      <c r="WYK221" s="93"/>
      <c r="WYL221" s="93"/>
      <c r="WYM221" s="93"/>
      <c r="WYN221" s="93"/>
      <c r="WYO221" s="93"/>
      <c r="WYP221" s="93"/>
      <c r="WYQ221" s="93"/>
      <c r="WYR221" s="93"/>
      <c r="WYS221" s="93"/>
      <c r="WYT221" s="93"/>
      <c r="WYU221" s="93"/>
      <c r="WYV221" s="93"/>
      <c r="WYW221" s="93"/>
      <c r="WYX221" s="93"/>
      <c r="WYY221" s="93"/>
      <c r="WYZ221" s="93"/>
      <c r="WZA221" s="93"/>
      <c r="WZB221" s="93"/>
      <c r="WZC221" s="93"/>
      <c r="WZD221" s="93"/>
      <c r="WZE221" s="93"/>
      <c r="WZF221" s="93"/>
      <c r="WZG221" s="93"/>
      <c r="WZH221" s="93"/>
      <c r="WZI221" s="93"/>
      <c r="WZJ221" s="93"/>
      <c r="WZK221" s="93"/>
      <c r="WZL221" s="93"/>
      <c r="WZM221" s="93"/>
      <c r="WZN221" s="93"/>
      <c r="WZO221" s="93"/>
      <c r="WZP221" s="93"/>
      <c r="WZQ221" s="93"/>
      <c r="WZR221" s="93"/>
      <c r="WZS221" s="93"/>
      <c r="WZT221" s="93"/>
      <c r="WZU221" s="93"/>
      <c r="WZV221" s="93"/>
      <c r="WZW221" s="93"/>
      <c r="WZX221" s="93"/>
      <c r="WZY221" s="93"/>
      <c r="WZZ221" s="93"/>
      <c r="XAA221" s="93"/>
      <c r="XAB221" s="93"/>
      <c r="XAC221" s="93"/>
      <c r="XAD221" s="93"/>
      <c r="XAE221" s="93"/>
      <c r="XAF221" s="93"/>
      <c r="XAG221" s="93"/>
      <c r="XAH221" s="93"/>
      <c r="XAI221" s="93"/>
      <c r="XAJ221" s="93"/>
      <c r="XAK221" s="93"/>
      <c r="XAL221" s="93"/>
      <c r="XAM221" s="93"/>
      <c r="XAN221" s="93"/>
      <c r="XAO221" s="93"/>
      <c r="XAP221" s="93"/>
      <c r="XAQ221" s="93"/>
      <c r="XAR221" s="93"/>
      <c r="XAS221" s="93"/>
      <c r="XAT221" s="93"/>
      <c r="XAU221" s="93"/>
      <c r="XAV221" s="93"/>
      <c r="XAW221" s="93"/>
      <c r="XAX221" s="93"/>
      <c r="XAY221" s="93"/>
      <c r="XAZ221" s="93"/>
      <c r="XBA221" s="93"/>
      <c r="XBB221" s="93"/>
      <c r="XBC221" s="93"/>
      <c r="XBD221" s="93"/>
      <c r="XBE221" s="93"/>
      <c r="XBF221" s="93"/>
      <c r="XBG221" s="93"/>
      <c r="XBH221" s="93"/>
      <c r="XBI221" s="93"/>
      <c r="XBJ221" s="93"/>
      <c r="XBK221" s="93"/>
      <c r="XBL221" s="93"/>
      <c r="XBM221" s="93"/>
      <c r="XBN221" s="93"/>
      <c r="XBO221" s="93"/>
      <c r="XBP221" s="93"/>
      <c r="XBQ221" s="93"/>
      <c r="XBR221" s="93"/>
      <c r="XBS221" s="93"/>
      <c r="XBT221" s="93"/>
      <c r="XBU221" s="93"/>
      <c r="XBV221" s="93"/>
      <c r="XBW221" s="93"/>
      <c r="XBX221" s="93"/>
      <c r="XBY221" s="93"/>
      <c r="XBZ221" s="93"/>
      <c r="XCA221" s="93"/>
      <c r="XCB221" s="93"/>
      <c r="XCC221" s="93"/>
      <c r="XCD221" s="93"/>
      <c r="XCE221" s="93"/>
      <c r="XCF221" s="93"/>
      <c r="XCG221" s="93"/>
      <c r="XCH221" s="93"/>
      <c r="XCI221" s="93"/>
      <c r="XCJ221" s="93"/>
      <c r="XCK221" s="93"/>
      <c r="XCL221" s="93"/>
      <c r="XCM221" s="93"/>
      <c r="XCN221" s="93"/>
      <c r="XCO221" s="93"/>
      <c r="XCP221" s="93"/>
      <c r="XCQ221" s="93"/>
      <c r="XCR221" s="93"/>
      <c r="XCS221" s="93"/>
      <c r="XCT221" s="93"/>
      <c r="XCU221" s="93"/>
      <c r="XCV221" s="93"/>
      <c r="XCW221" s="93"/>
      <c r="XCX221" s="93"/>
      <c r="XCY221" s="93"/>
      <c r="XCZ221" s="93"/>
      <c r="XDA221" s="93"/>
      <c r="XDB221" s="93"/>
      <c r="XDC221" s="93"/>
      <c r="XDD221" s="93"/>
      <c r="XDE221" s="93"/>
      <c r="XDF221" s="93"/>
      <c r="XDG221" s="93"/>
      <c r="XDH221" s="93"/>
      <c r="XDI221" s="93"/>
      <c r="XDJ221" s="93"/>
      <c r="XDK221" s="93"/>
      <c r="XDL221" s="93"/>
      <c r="XDM221" s="93"/>
      <c r="XDN221" s="93"/>
      <c r="XDO221" s="93"/>
      <c r="XDP221" s="93"/>
      <c r="XDQ221" s="93"/>
      <c r="XDR221" s="93"/>
      <c r="XDS221" s="93"/>
      <c r="XDT221" s="93"/>
      <c r="XDU221" s="93"/>
      <c r="XDV221" s="93"/>
      <c r="XDW221" s="93"/>
      <c r="XDX221" s="93"/>
      <c r="XDY221" s="93"/>
      <c r="XDZ221" s="93"/>
      <c r="XEA221" s="93"/>
      <c r="XEB221" s="93"/>
      <c r="XEC221" s="93"/>
      <c r="XED221" s="93"/>
      <c r="XEE221" s="93"/>
      <c r="XEF221" s="93"/>
      <c r="XEG221" s="93"/>
      <c r="XEH221" s="93"/>
      <c r="XEI221" s="93"/>
      <c r="XEJ221" s="93"/>
      <c r="XEK221" s="93"/>
      <c r="XEL221" s="93"/>
      <c r="XEM221" s="93"/>
      <c r="XEN221" s="93"/>
      <c r="XEO221" s="93"/>
      <c r="XEP221" s="93"/>
      <c r="XEQ221" s="93"/>
      <c r="XER221" s="93"/>
      <c r="XES221" s="93"/>
      <c r="XET221" s="93"/>
      <c r="XEU221" s="93"/>
      <c r="XEV221" s="93"/>
      <c r="XEW221" s="93"/>
      <c r="XEX221" s="93"/>
      <c r="XEY221" s="93"/>
      <c r="XEZ221" s="93"/>
      <c r="XFA221" s="93"/>
      <c r="XFB221" s="93"/>
      <c r="XFC221" s="93"/>
      <c r="XFD221" s="93"/>
    </row>
    <row r="222" spans="2:16384">
      <c r="B222" s="99">
        <v>42674</v>
      </c>
      <c r="C222" s="93"/>
      <c r="D222" s="93"/>
      <c r="E222" s="97"/>
      <c r="F222" s="93"/>
      <c r="K222" s="93"/>
      <c r="L222" s="93"/>
      <c r="O222" s="116"/>
      <c r="P222" s="93"/>
      <c r="X222" s="60"/>
      <c r="Y222" s="1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3"/>
      <c r="AW222" s="93"/>
      <c r="AX222" s="93"/>
      <c r="AY222" s="93"/>
      <c r="AZ222" s="93"/>
      <c r="BA222" s="93"/>
      <c r="BB222" s="93"/>
      <c r="BC222" s="93"/>
      <c r="BD222" s="93"/>
      <c r="BE222" s="93"/>
      <c r="BF222" s="93"/>
      <c r="BG222" s="93"/>
      <c r="BH222" s="93"/>
      <c r="BI222" s="93"/>
      <c r="BJ222" s="93"/>
      <c r="BK222" s="93"/>
      <c r="BL222" s="93"/>
      <c r="BM222" s="93"/>
      <c r="BN222" s="93"/>
      <c r="BO222" s="93"/>
      <c r="BP222" s="93"/>
      <c r="BQ222" s="93"/>
      <c r="BR222" s="93"/>
      <c r="BS222" s="93"/>
      <c r="BT222" s="93"/>
      <c r="BU222" s="93"/>
      <c r="BV222" s="93"/>
      <c r="BW222" s="93"/>
      <c r="BX222" s="93"/>
      <c r="BY222" s="93"/>
      <c r="BZ222" s="93"/>
      <c r="CA222" s="93"/>
      <c r="CB222" s="93"/>
      <c r="CC222" s="93"/>
      <c r="CD222" s="93"/>
      <c r="CE222" s="93"/>
      <c r="CF222" s="93"/>
      <c r="CG222" s="93"/>
      <c r="CH222" s="93"/>
      <c r="CI222" s="93"/>
      <c r="CJ222" s="93"/>
      <c r="CK222" s="93"/>
      <c r="CL222" s="93"/>
      <c r="CM222" s="93"/>
      <c r="CN222" s="93"/>
      <c r="CO222" s="93"/>
      <c r="CP222" s="93"/>
      <c r="CQ222" s="93"/>
      <c r="CR222" s="93"/>
      <c r="CS222" s="93"/>
      <c r="CT222" s="93"/>
      <c r="CU222" s="93"/>
      <c r="CV222" s="93"/>
      <c r="CW222" s="93"/>
      <c r="CX222" s="93"/>
      <c r="CY222" s="93"/>
      <c r="CZ222" s="93"/>
      <c r="DA222" s="93"/>
      <c r="DB222" s="93"/>
      <c r="DC222" s="93"/>
      <c r="DD222" s="93"/>
      <c r="DE222" s="93"/>
      <c r="DF222" s="93"/>
      <c r="DG222" s="93"/>
      <c r="DH222" s="93"/>
      <c r="DI222" s="93"/>
      <c r="DJ222" s="93"/>
      <c r="DK222" s="93"/>
      <c r="DL222" s="93"/>
      <c r="DM222" s="93"/>
      <c r="DN222" s="93"/>
      <c r="DO222" s="93"/>
      <c r="DP222" s="93"/>
      <c r="DQ222" s="93"/>
      <c r="DR222" s="93"/>
      <c r="DS222" s="93"/>
      <c r="DT222" s="93"/>
      <c r="DU222" s="93"/>
      <c r="DV222" s="93"/>
      <c r="DW222" s="93"/>
      <c r="DX222" s="93"/>
      <c r="DY222" s="93"/>
      <c r="DZ222" s="93"/>
      <c r="EA222" s="93"/>
      <c r="EB222" s="93"/>
      <c r="EC222" s="93"/>
      <c r="ED222" s="93"/>
      <c r="EE222" s="93"/>
      <c r="EF222" s="93"/>
      <c r="EG222" s="93"/>
      <c r="EH222" s="93"/>
      <c r="EI222" s="93"/>
      <c r="EJ222" s="93"/>
      <c r="EK222" s="93"/>
      <c r="EL222" s="93"/>
      <c r="EM222" s="93"/>
      <c r="EN222" s="93"/>
      <c r="EO222" s="93"/>
      <c r="EP222" s="93"/>
      <c r="EQ222" s="93"/>
      <c r="ER222" s="93"/>
      <c r="ES222" s="93"/>
      <c r="ET222" s="93"/>
      <c r="EU222" s="93"/>
      <c r="EV222" s="93"/>
      <c r="EW222" s="93"/>
      <c r="EX222" s="93"/>
      <c r="EY222" s="93"/>
      <c r="EZ222" s="93"/>
      <c r="FA222" s="93"/>
      <c r="FB222" s="93"/>
      <c r="FC222" s="93"/>
      <c r="FD222" s="93"/>
      <c r="FE222" s="93"/>
      <c r="FF222" s="93"/>
      <c r="FG222" s="93"/>
      <c r="FH222" s="93"/>
      <c r="FI222" s="93"/>
      <c r="FJ222" s="93"/>
      <c r="FK222" s="93"/>
      <c r="FL222" s="93"/>
      <c r="FM222" s="93"/>
      <c r="FN222" s="93"/>
      <c r="FO222" s="93"/>
      <c r="FP222" s="93"/>
      <c r="FQ222" s="93"/>
      <c r="FR222" s="93"/>
      <c r="FS222" s="93"/>
      <c r="FT222" s="93"/>
      <c r="FU222" s="93"/>
      <c r="FV222" s="93"/>
      <c r="FW222" s="93"/>
      <c r="FX222" s="93"/>
      <c r="FY222" s="93"/>
      <c r="FZ222" s="93"/>
      <c r="GA222" s="93"/>
      <c r="GB222" s="93"/>
      <c r="GC222" s="93"/>
      <c r="GD222" s="93"/>
      <c r="GE222" s="93"/>
      <c r="GF222" s="93"/>
      <c r="GG222" s="93"/>
      <c r="GH222" s="93"/>
      <c r="GI222" s="93"/>
      <c r="GJ222" s="93"/>
      <c r="GK222" s="93"/>
      <c r="GL222" s="93"/>
      <c r="GM222" s="93"/>
      <c r="GN222" s="93"/>
      <c r="GO222" s="93"/>
      <c r="GP222" s="93"/>
      <c r="GQ222" s="93"/>
      <c r="GR222" s="93"/>
      <c r="GS222" s="93"/>
      <c r="GT222" s="93"/>
      <c r="GU222" s="93"/>
      <c r="GV222" s="93"/>
      <c r="GW222" s="93"/>
      <c r="GX222" s="93"/>
      <c r="GY222" s="93"/>
      <c r="GZ222" s="93"/>
      <c r="HA222" s="93"/>
      <c r="HB222" s="93"/>
      <c r="HC222" s="93"/>
      <c r="HD222" s="93"/>
      <c r="HE222" s="93"/>
      <c r="HF222" s="93"/>
      <c r="HG222" s="93"/>
      <c r="HH222" s="93"/>
      <c r="HI222" s="93"/>
      <c r="HJ222" s="93"/>
      <c r="HK222" s="93"/>
      <c r="HL222" s="93"/>
      <c r="HM222" s="93"/>
      <c r="HN222" s="93"/>
      <c r="HO222" s="93"/>
      <c r="HP222" s="93"/>
      <c r="HQ222" s="93"/>
      <c r="HR222" s="93"/>
      <c r="HS222" s="93"/>
      <c r="HT222" s="93"/>
      <c r="HU222" s="93"/>
      <c r="HV222" s="93"/>
      <c r="HW222" s="93"/>
      <c r="HX222" s="93"/>
      <c r="HY222" s="93"/>
      <c r="HZ222" s="93"/>
      <c r="IA222" s="93"/>
      <c r="IB222" s="93"/>
      <c r="IC222" s="93"/>
      <c r="ID222" s="93"/>
      <c r="IE222" s="93"/>
      <c r="IF222" s="93"/>
      <c r="IG222" s="93"/>
      <c r="IH222" s="93"/>
      <c r="II222" s="93"/>
      <c r="IJ222" s="93"/>
      <c r="IK222" s="93"/>
      <c r="IL222" s="93"/>
      <c r="IM222" s="93"/>
      <c r="IN222" s="93"/>
      <c r="IO222" s="93"/>
      <c r="IP222" s="93"/>
      <c r="IQ222" s="93"/>
      <c r="IR222" s="93"/>
      <c r="IS222" s="93"/>
      <c r="IT222" s="93"/>
      <c r="IU222" s="93"/>
      <c r="IV222" s="93"/>
      <c r="IW222" s="93"/>
      <c r="IX222" s="93"/>
      <c r="IY222" s="93"/>
      <c r="IZ222" s="93"/>
      <c r="JA222" s="93"/>
      <c r="JB222" s="93"/>
      <c r="JC222" s="93"/>
      <c r="JD222" s="93"/>
      <c r="JE222" s="93"/>
      <c r="JF222" s="93"/>
      <c r="JG222" s="93"/>
      <c r="JH222" s="93"/>
      <c r="JI222" s="93"/>
      <c r="JJ222" s="93"/>
      <c r="JK222" s="93"/>
      <c r="JL222" s="93"/>
      <c r="JM222" s="93"/>
      <c r="JN222" s="93"/>
      <c r="JO222" s="93"/>
      <c r="JP222" s="93"/>
      <c r="JQ222" s="93"/>
      <c r="JR222" s="93"/>
      <c r="JS222" s="93"/>
      <c r="JT222" s="93"/>
      <c r="JU222" s="93"/>
      <c r="JV222" s="93"/>
      <c r="JW222" s="93"/>
      <c r="JX222" s="93"/>
      <c r="JY222" s="93"/>
      <c r="JZ222" s="93"/>
      <c r="KA222" s="93"/>
      <c r="KB222" s="93"/>
      <c r="KC222" s="93"/>
      <c r="KD222" s="93"/>
      <c r="KE222" s="93"/>
      <c r="KF222" s="93"/>
      <c r="KG222" s="93"/>
      <c r="KH222" s="93"/>
      <c r="KI222" s="93"/>
      <c r="KJ222" s="93"/>
      <c r="KK222" s="93"/>
      <c r="KL222" s="93"/>
      <c r="KM222" s="93"/>
      <c r="KN222" s="93"/>
      <c r="KO222" s="93"/>
      <c r="KP222" s="93"/>
      <c r="KQ222" s="93"/>
      <c r="KR222" s="93"/>
      <c r="KS222" s="93"/>
      <c r="KT222" s="93"/>
      <c r="KU222" s="93"/>
      <c r="KV222" s="93"/>
      <c r="KW222" s="93"/>
      <c r="KX222" s="93"/>
      <c r="KY222" s="93"/>
      <c r="KZ222" s="93"/>
      <c r="LA222" s="93"/>
      <c r="LB222" s="93"/>
      <c r="LC222" s="93"/>
      <c r="LD222" s="93"/>
      <c r="LE222" s="93"/>
      <c r="LF222" s="93"/>
      <c r="LG222" s="93"/>
      <c r="LH222" s="93"/>
      <c r="LI222" s="93"/>
      <c r="LJ222" s="93"/>
      <c r="LK222" s="93"/>
      <c r="LL222" s="93"/>
      <c r="LM222" s="93"/>
      <c r="LN222" s="93"/>
      <c r="LO222" s="93"/>
      <c r="LP222" s="93"/>
      <c r="LQ222" s="93"/>
      <c r="LR222" s="93"/>
      <c r="LS222" s="93"/>
      <c r="LT222" s="93"/>
      <c r="LU222" s="93"/>
      <c r="LV222" s="93"/>
      <c r="LW222" s="93"/>
      <c r="LX222" s="93"/>
      <c r="LY222" s="93"/>
      <c r="LZ222" s="93"/>
      <c r="MA222" s="93"/>
      <c r="MB222" s="93"/>
      <c r="MC222" s="93"/>
      <c r="MD222" s="93"/>
      <c r="ME222" s="93"/>
      <c r="MF222" s="93"/>
      <c r="MG222" s="93"/>
      <c r="MH222" s="93"/>
      <c r="MI222" s="93"/>
      <c r="MJ222" s="93"/>
      <c r="MK222" s="93"/>
      <c r="ML222" s="93"/>
      <c r="MM222" s="93"/>
      <c r="MN222" s="93"/>
      <c r="MO222" s="93"/>
      <c r="MP222" s="93"/>
      <c r="MQ222" s="93"/>
      <c r="MR222" s="93"/>
      <c r="MS222" s="93"/>
      <c r="MT222" s="93"/>
      <c r="MU222" s="93"/>
      <c r="MV222" s="93"/>
      <c r="MW222" s="93"/>
      <c r="MX222" s="93"/>
      <c r="MY222" s="93"/>
      <c r="MZ222" s="93"/>
      <c r="NA222" s="93"/>
      <c r="NB222" s="93"/>
      <c r="NC222" s="93"/>
      <c r="ND222" s="93"/>
      <c r="NE222" s="93"/>
      <c r="NF222" s="93"/>
      <c r="NG222" s="93"/>
      <c r="NH222" s="93"/>
      <c r="NI222" s="93"/>
      <c r="NJ222" s="93"/>
      <c r="NK222" s="93"/>
      <c r="NL222" s="93"/>
      <c r="NM222" s="93"/>
      <c r="NN222" s="93"/>
      <c r="NO222" s="93"/>
      <c r="NP222" s="93"/>
      <c r="NQ222" s="93"/>
      <c r="NR222" s="93"/>
      <c r="NS222" s="93"/>
      <c r="NT222" s="93"/>
      <c r="NU222" s="93"/>
      <c r="NV222" s="93"/>
      <c r="NW222" s="93"/>
      <c r="NX222" s="93"/>
      <c r="NY222" s="93"/>
      <c r="NZ222" s="93"/>
      <c r="OA222" s="93"/>
      <c r="OB222" s="93"/>
      <c r="OC222" s="93"/>
      <c r="OD222" s="93"/>
      <c r="OE222" s="93"/>
      <c r="OF222" s="93"/>
      <c r="OG222" s="93"/>
      <c r="OH222" s="93"/>
      <c r="OI222" s="93"/>
      <c r="OJ222" s="93"/>
      <c r="OK222" s="93"/>
      <c r="OL222" s="93"/>
      <c r="OM222" s="93"/>
      <c r="ON222" s="93"/>
      <c r="OO222" s="93"/>
      <c r="OP222" s="93"/>
      <c r="OQ222" s="93"/>
      <c r="OR222" s="93"/>
      <c r="OS222" s="93"/>
      <c r="OT222" s="93"/>
      <c r="OU222" s="93"/>
      <c r="OV222" s="93"/>
      <c r="OW222" s="93"/>
      <c r="OX222" s="93"/>
      <c r="OY222" s="93"/>
      <c r="OZ222" s="93"/>
      <c r="PA222" s="93"/>
      <c r="PB222" s="93"/>
      <c r="PC222" s="93"/>
      <c r="PD222" s="93"/>
      <c r="PE222" s="93"/>
      <c r="PF222" s="93"/>
      <c r="PG222" s="93"/>
      <c r="PH222" s="93"/>
      <c r="PI222" s="93"/>
      <c r="PJ222" s="93"/>
      <c r="PK222" s="93"/>
      <c r="PL222" s="93"/>
      <c r="PM222" s="93"/>
      <c r="PN222" s="93"/>
      <c r="PO222" s="93"/>
      <c r="PP222" s="93"/>
      <c r="PQ222" s="93"/>
      <c r="PR222" s="93"/>
      <c r="PS222" s="93"/>
      <c r="PT222" s="93"/>
      <c r="PU222" s="93"/>
      <c r="PV222" s="93"/>
      <c r="PW222" s="93"/>
      <c r="PX222" s="93"/>
      <c r="PY222" s="93"/>
      <c r="PZ222" s="93"/>
      <c r="QA222" s="93"/>
      <c r="QB222" s="93"/>
      <c r="QC222" s="93"/>
      <c r="QD222" s="93"/>
      <c r="QE222" s="93"/>
      <c r="QF222" s="93"/>
      <c r="QG222" s="93"/>
      <c r="QH222" s="93"/>
      <c r="QI222" s="93"/>
      <c r="QJ222" s="93"/>
      <c r="QK222" s="93"/>
      <c r="QL222" s="93"/>
      <c r="QM222" s="93"/>
      <c r="QN222" s="93"/>
      <c r="QO222" s="93"/>
      <c r="QP222" s="93"/>
      <c r="QQ222" s="93"/>
      <c r="QR222" s="93"/>
      <c r="QS222" s="93"/>
      <c r="QT222" s="93"/>
      <c r="QU222" s="93"/>
      <c r="QV222" s="93"/>
      <c r="QW222" s="93"/>
      <c r="QX222" s="93"/>
      <c r="QY222" s="93"/>
      <c r="QZ222" s="93"/>
      <c r="RA222" s="93"/>
      <c r="RB222" s="93"/>
      <c r="RC222" s="93"/>
      <c r="RD222" s="93"/>
      <c r="RE222" s="93"/>
      <c r="RF222" s="93"/>
      <c r="RG222" s="93"/>
      <c r="RH222" s="93"/>
      <c r="RI222" s="93"/>
      <c r="RJ222" s="93"/>
      <c r="RK222" s="93"/>
      <c r="RL222" s="93"/>
      <c r="RM222" s="93"/>
      <c r="RN222" s="93"/>
      <c r="RO222" s="93"/>
      <c r="RP222" s="93"/>
      <c r="RQ222" s="93"/>
      <c r="RR222" s="93"/>
      <c r="RS222" s="93"/>
      <c r="RT222" s="93"/>
      <c r="RU222" s="93"/>
      <c r="RV222" s="93"/>
      <c r="RW222" s="93"/>
      <c r="RX222" s="93"/>
      <c r="RY222" s="93"/>
      <c r="RZ222" s="93"/>
      <c r="SA222" s="93"/>
      <c r="SB222" s="93"/>
      <c r="SC222" s="93"/>
      <c r="SD222" s="93"/>
      <c r="SE222" s="93"/>
      <c r="SF222" s="93"/>
      <c r="SG222" s="93"/>
      <c r="SH222" s="93"/>
      <c r="SI222" s="93"/>
      <c r="SJ222" s="93"/>
      <c r="SK222" s="93"/>
      <c r="SL222" s="93"/>
      <c r="SM222" s="93"/>
      <c r="SN222" s="93"/>
      <c r="SO222" s="93"/>
      <c r="SP222" s="93"/>
      <c r="SQ222" s="93"/>
      <c r="SR222" s="93"/>
      <c r="SS222" s="93"/>
      <c r="ST222" s="93"/>
      <c r="SU222" s="93"/>
      <c r="SV222" s="93"/>
      <c r="SW222" s="93"/>
      <c r="SX222" s="93"/>
      <c r="SY222" s="93"/>
      <c r="SZ222" s="93"/>
      <c r="TA222" s="93"/>
      <c r="TB222" s="93"/>
      <c r="TC222" s="93"/>
      <c r="TD222" s="93"/>
      <c r="TE222" s="93"/>
      <c r="TF222" s="93"/>
      <c r="TG222" s="93"/>
      <c r="TH222" s="93"/>
      <c r="TI222" s="93"/>
      <c r="TJ222" s="93"/>
      <c r="TK222" s="93"/>
      <c r="TL222" s="93"/>
      <c r="TM222" s="93"/>
      <c r="TN222" s="93"/>
      <c r="TO222" s="93"/>
      <c r="TP222" s="93"/>
      <c r="TQ222" s="93"/>
      <c r="TR222" s="93"/>
      <c r="TS222" s="93"/>
      <c r="TT222" s="93"/>
      <c r="TU222" s="93"/>
      <c r="TV222" s="93"/>
      <c r="TW222" s="93"/>
      <c r="TX222" s="93"/>
      <c r="TY222" s="93"/>
      <c r="TZ222" s="93"/>
      <c r="UA222" s="93"/>
      <c r="UB222" s="93"/>
      <c r="UC222" s="93"/>
      <c r="UD222" s="93"/>
      <c r="UE222" s="93"/>
      <c r="UF222" s="93"/>
      <c r="UG222" s="93"/>
      <c r="UH222" s="93"/>
      <c r="UI222" s="93"/>
      <c r="UJ222" s="93"/>
      <c r="UK222" s="93"/>
      <c r="UL222" s="93"/>
      <c r="UM222" s="93"/>
      <c r="UN222" s="93"/>
      <c r="UO222" s="93"/>
      <c r="UP222" s="93"/>
      <c r="UQ222" s="93"/>
      <c r="UR222" s="93"/>
      <c r="US222" s="93"/>
      <c r="UT222" s="93"/>
      <c r="UU222" s="93"/>
      <c r="UV222" s="93"/>
      <c r="UW222" s="93"/>
      <c r="UX222" s="93"/>
      <c r="UY222" s="93"/>
      <c r="UZ222" s="93"/>
      <c r="VA222" s="93"/>
      <c r="VB222" s="93"/>
      <c r="VC222" s="93"/>
      <c r="VD222" s="93"/>
      <c r="VE222" s="93"/>
      <c r="VF222" s="93"/>
      <c r="VG222" s="93"/>
      <c r="VH222" s="93"/>
      <c r="VI222" s="93"/>
      <c r="VJ222" s="93"/>
      <c r="VK222" s="93"/>
      <c r="VL222" s="93"/>
      <c r="VM222" s="93"/>
      <c r="VN222" s="93"/>
      <c r="VO222" s="93"/>
      <c r="VP222" s="93"/>
      <c r="VQ222" s="93"/>
      <c r="VR222" s="93"/>
      <c r="VS222" s="93"/>
      <c r="VT222" s="93"/>
      <c r="VU222" s="93"/>
      <c r="VV222" s="93"/>
      <c r="VW222" s="93"/>
      <c r="VX222" s="93"/>
      <c r="VY222" s="93"/>
      <c r="VZ222" s="93"/>
      <c r="WA222" s="93"/>
      <c r="WB222" s="93"/>
      <c r="WC222" s="93"/>
      <c r="WD222" s="93"/>
      <c r="WE222" s="93"/>
      <c r="WF222" s="93"/>
      <c r="WG222" s="93"/>
      <c r="WH222" s="93"/>
      <c r="WI222" s="93"/>
      <c r="WJ222" s="93"/>
      <c r="WK222" s="93"/>
      <c r="WL222" s="93"/>
      <c r="WM222" s="93"/>
      <c r="WN222" s="93"/>
      <c r="WO222" s="93"/>
      <c r="WP222" s="93"/>
      <c r="WQ222" s="93"/>
      <c r="WR222" s="93"/>
      <c r="WS222" s="93"/>
      <c r="WT222" s="93"/>
      <c r="WU222" s="93"/>
      <c r="WV222" s="93"/>
      <c r="WW222" s="93"/>
      <c r="WX222" s="93"/>
      <c r="WY222" s="93"/>
      <c r="WZ222" s="93"/>
      <c r="XA222" s="93"/>
      <c r="XB222" s="93"/>
      <c r="XC222" s="93"/>
      <c r="XD222" s="93"/>
      <c r="XE222" s="93"/>
      <c r="XF222" s="93"/>
      <c r="XG222" s="93"/>
      <c r="XH222" s="93"/>
      <c r="XI222" s="93"/>
      <c r="XJ222" s="93"/>
      <c r="XK222" s="93"/>
      <c r="XL222" s="93"/>
      <c r="XM222" s="93"/>
      <c r="XN222" s="93"/>
      <c r="XO222" s="93"/>
      <c r="XP222" s="93"/>
      <c r="XQ222" s="93"/>
      <c r="XR222" s="93"/>
      <c r="XS222" s="93"/>
      <c r="XT222" s="93"/>
      <c r="XU222" s="93"/>
      <c r="XV222" s="93"/>
      <c r="XW222" s="93"/>
      <c r="XX222" s="93"/>
      <c r="XY222" s="93"/>
      <c r="XZ222" s="93"/>
      <c r="YA222" s="93"/>
      <c r="YB222" s="93"/>
      <c r="YC222" s="93"/>
      <c r="YD222" s="93"/>
      <c r="YE222" s="93"/>
      <c r="YF222" s="93"/>
      <c r="YG222" s="93"/>
      <c r="YH222" s="93"/>
      <c r="YI222" s="93"/>
      <c r="YJ222" s="93"/>
      <c r="YK222" s="93"/>
      <c r="YL222" s="93"/>
      <c r="YM222" s="93"/>
      <c r="YN222" s="93"/>
      <c r="YO222" s="93"/>
      <c r="YP222" s="93"/>
      <c r="YQ222" s="93"/>
      <c r="YR222" s="93"/>
      <c r="YS222" s="93"/>
      <c r="YT222" s="93"/>
      <c r="YU222" s="93"/>
      <c r="YV222" s="93"/>
      <c r="YW222" s="93"/>
      <c r="YX222" s="93"/>
      <c r="YY222" s="93"/>
      <c r="YZ222" s="93"/>
      <c r="ZA222" s="93"/>
      <c r="ZB222" s="93"/>
      <c r="ZC222" s="93"/>
      <c r="ZD222" s="93"/>
      <c r="ZE222" s="93"/>
      <c r="ZF222" s="93"/>
      <c r="ZG222" s="93"/>
      <c r="ZH222" s="93"/>
      <c r="ZI222" s="93"/>
      <c r="ZJ222" s="93"/>
      <c r="ZK222" s="93"/>
      <c r="ZL222" s="93"/>
      <c r="ZM222" s="93"/>
      <c r="ZN222" s="93"/>
      <c r="ZO222" s="93"/>
      <c r="ZP222" s="93"/>
      <c r="ZQ222" s="93"/>
      <c r="ZR222" s="93"/>
      <c r="ZS222" s="93"/>
      <c r="ZT222" s="93"/>
      <c r="ZU222" s="93"/>
      <c r="ZV222" s="93"/>
      <c r="ZW222" s="93"/>
      <c r="ZX222" s="93"/>
      <c r="ZY222" s="93"/>
      <c r="ZZ222" s="93"/>
      <c r="AAA222" s="93"/>
      <c r="AAB222" s="93"/>
      <c r="AAC222" s="93"/>
      <c r="AAD222" s="93"/>
      <c r="AAE222" s="93"/>
      <c r="AAF222" s="93"/>
      <c r="AAG222" s="93"/>
      <c r="AAH222" s="93"/>
      <c r="AAI222" s="93"/>
      <c r="AAJ222" s="93"/>
      <c r="AAK222" s="93"/>
      <c r="AAL222" s="93"/>
      <c r="AAM222" s="93"/>
      <c r="AAN222" s="93"/>
      <c r="AAO222" s="93"/>
      <c r="AAP222" s="93"/>
      <c r="AAQ222" s="93"/>
      <c r="AAR222" s="93"/>
      <c r="AAS222" s="93"/>
      <c r="AAT222" s="93"/>
      <c r="AAU222" s="93"/>
      <c r="AAV222" s="93"/>
      <c r="AAW222" s="93"/>
      <c r="AAX222" s="93"/>
      <c r="AAY222" s="93"/>
      <c r="AAZ222" s="93"/>
      <c r="ABA222" s="93"/>
      <c r="ABB222" s="93"/>
      <c r="ABC222" s="93"/>
      <c r="ABD222" s="93"/>
      <c r="ABE222" s="93"/>
      <c r="ABF222" s="93"/>
      <c r="ABG222" s="93"/>
      <c r="ABH222" s="93"/>
      <c r="ABI222" s="93"/>
      <c r="ABJ222" s="93"/>
      <c r="ABK222" s="93"/>
      <c r="ABL222" s="93"/>
      <c r="ABM222" s="93"/>
      <c r="ABN222" s="93"/>
      <c r="ABO222" s="93"/>
      <c r="ABP222" s="93"/>
      <c r="ABQ222" s="93"/>
      <c r="ABR222" s="93"/>
      <c r="ABS222" s="93"/>
      <c r="ABT222" s="93"/>
      <c r="ABU222" s="93"/>
      <c r="ABV222" s="93"/>
      <c r="ABW222" s="93"/>
      <c r="ABX222" s="93"/>
      <c r="ABY222" s="93"/>
      <c r="ABZ222" s="93"/>
      <c r="ACA222" s="93"/>
      <c r="ACB222" s="93"/>
      <c r="ACC222" s="93"/>
      <c r="ACD222" s="93"/>
      <c r="ACE222" s="93"/>
      <c r="ACF222" s="93"/>
      <c r="ACG222" s="93"/>
      <c r="ACH222" s="93"/>
      <c r="ACI222" s="93"/>
      <c r="ACJ222" s="93"/>
      <c r="ACK222" s="93"/>
      <c r="ACL222" s="93"/>
      <c r="ACM222" s="93"/>
      <c r="ACN222" s="93"/>
      <c r="ACO222" s="93"/>
      <c r="ACP222" s="93"/>
      <c r="ACQ222" s="93"/>
      <c r="ACR222" s="93"/>
      <c r="ACS222" s="93"/>
      <c r="ACT222" s="93"/>
      <c r="ACU222" s="93"/>
      <c r="ACV222" s="93"/>
      <c r="ACW222" s="93"/>
      <c r="ACX222" s="93"/>
      <c r="ACY222" s="93"/>
      <c r="ACZ222" s="93"/>
      <c r="ADA222" s="93"/>
      <c r="ADB222" s="93"/>
      <c r="ADC222" s="93"/>
      <c r="ADD222" s="93"/>
      <c r="ADE222" s="93"/>
      <c r="ADF222" s="93"/>
      <c r="ADG222" s="93"/>
      <c r="ADH222" s="93"/>
      <c r="ADI222" s="93"/>
      <c r="ADJ222" s="93"/>
      <c r="ADK222" s="93"/>
      <c r="ADL222" s="93"/>
      <c r="ADM222" s="93"/>
      <c r="ADN222" s="93"/>
      <c r="ADO222" s="93"/>
      <c r="ADP222" s="93"/>
      <c r="ADQ222" s="93"/>
      <c r="ADR222" s="93"/>
      <c r="ADS222" s="93"/>
      <c r="ADT222" s="93"/>
      <c r="ADU222" s="93"/>
      <c r="ADV222" s="93"/>
      <c r="ADW222" s="93"/>
      <c r="ADX222" s="93"/>
      <c r="ADY222" s="93"/>
      <c r="ADZ222" s="93"/>
      <c r="AEA222" s="93"/>
      <c r="AEB222" s="93"/>
      <c r="AEC222" s="93"/>
      <c r="AED222" s="93"/>
      <c r="AEE222" s="93"/>
      <c r="AEF222" s="93"/>
      <c r="AEG222" s="93"/>
      <c r="AEH222" s="93"/>
      <c r="AEI222" s="93"/>
      <c r="AEJ222" s="93"/>
      <c r="AEK222" s="93"/>
      <c r="AEL222" s="93"/>
      <c r="AEM222" s="93"/>
      <c r="AEN222" s="93"/>
      <c r="AEO222" s="93"/>
      <c r="AEP222" s="93"/>
      <c r="AEQ222" s="93"/>
      <c r="AER222" s="93"/>
      <c r="AES222" s="93"/>
      <c r="AET222" s="93"/>
      <c r="AEU222" s="93"/>
      <c r="AEV222" s="93"/>
      <c r="AEW222" s="93"/>
      <c r="AEX222" s="93"/>
      <c r="AEY222" s="93"/>
      <c r="AEZ222" s="93"/>
      <c r="AFA222" s="93"/>
      <c r="AFB222" s="93"/>
      <c r="AFC222" s="93"/>
      <c r="AFD222" s="93"/>
      <c r="AFE222" s="93"/>
      <c r="AFF222" s="93"/>
      <c r="AFG222" s="93"/>
      <c r="AFH222" s="93"/>
      <c r="AFI222" s="93"/>
      <c r="AFJ222" s="93"/>
      <c r="AFK222" s="93"/>
      <c r="AFL222" s="93"/>
      <c r="AFM222" s="93"/>
      <c r="AFN222" s="93"/>
      <c r="AFO222" s="93"/>
      <c r="AFP222" s="93"/>
      <c r="AFQ222" s="93"/>
      <c r="AFR222" s="93"/>
      <c r="AFS222" s="93"/>
      <c r="AFT222" s="93"/>
      <c r="AFU222" s="93"/>
      <c r="AFV222" s="93"/>
      <c r="AFW222" s="93"/>
      <c r="AFX222" s="93"/>
      <c r="AFY222" s="93"/>
      <c r="AFZ222" s="93"/>
      <c r="AGA222" s="93"/>
      <c r="AGB222" s="93"/>
      <c r="AGC222" s="93"/>
      <c r="AGD222" s="93"/>
      <c r="AGE222" s="93"/>
      <c r="AGF222" s="93"/>
      <c r="AGG222" s="93"/>
      <c r="AGH222" s="93"/>
      <c r="AGI222" s="93"/>
      <c r="AGJ222" s="93"/>
      <c r="AGK222" s="93"/>
      <c r="AGL222" s="93"/>
      <c r="AGM222" s="93"/>
      <c r="AGN222" s="93"/>
      <c r="AGO222" s="93"/>
      <c r="AGP222" s="93"/>
      <c r="AGQ222" s="93"/>
      <c r="AGR222" s="93"/>
      <c r="AGS222" s="93"/>
      <c r="AGT222" s="93"/>
      <c r="AGU222" s="93"/>
      <c r="AGV222" s="93"/>
      <c r="AGW222" s="93"/>
      <c r="AGX222" s="93"/>
      <c r="AGY222" s="93"/>
      <c r="AGZ222" s="93"/>
      <c r="AHA222" s="93"/>
      <c r="AHB222" s="93"/>
      <c r="AHC222" s="93"/>
      <c r="AHD222" s="93"/>
      <c r="AHE222" s="93"/>
      <c r="AHF222" s="93"/>
      <c r="AHG222" s="93"/>
      <c r="AHH222" s="93"/>
      <c r="AHI222" s="93"/>
      <c r="AHJ222" s="93"/>
      <c r="AHK222" s="93"/>
      <c r="AHL222" s="93"/>
      <c r="AHM222" s="93"/>
      <c r="AHN222" s="93"/>
      <c r="AHO222" s="93"/>
      <c r="AHP222" s="93"/>
      <c r="AHQ222" s="93"/>
      <c r="AHR222" s="93"/>
      <c r="AHS222" s="93"/>
      <c r="AHT222" s="93"/>
      <c r="AHU222" s="93"/>
      <c r="AHV222" s="93"/>
      <c r="AHW222" s="93"/>
      <c r="AHX222" s="93"/>
      <c r="AHY222" s="93"/>
      <c r="AHZ222" s="93"/>
      <c r="AIA222" s="93"/>
      <c r="AIB222" s="93"/>
      <c r="AIC222" s="93"/>
      <c r="AID222" s="93"/>
      <c r="AIE222" s="93"/>
      <c r="AIF222" s="93"/>
      <c r="AIG222" s="93"/>
      <c r="AIH222" s="93"/>
      <c r="AII222" s="93"/>
      <c r="AIJ222" s="93"/>
      <c r="AIK222" s="93"/>
      <c r="AIL222" s="93"/>
      <c r="AIM222" s="93"/>
      <c r="AIN222" s="93"/>
      <c r="AIO222" s="93"/>
      <c r="AIP222" s="93"/>
      <c r="AIQ222" s="93"/>
      <c r="AIR222" s="93"/>
      <c r="AIS222" s="93"/>
      <c r="AIT222" s="93"/>
      <c r="AIU222" s="93"/>
      <c r="AIV222" s="93"/>
      <c r="AIW222" s="93"/>
      <c r="AIX222" s="93"/>
      <c r="AIY222" s="93"/>
      <c r="AIZ222" s="93"/>
      <c r="AJA222" s="93"/>
      <c r="AJB222" s="93"/>
      <c r="AJC222" s="93"/>
      <c r="AJD222" s="93"/>
      <c r="AJE222" s="93"/>
      <c r="AJF222" s="93"/>
      <c r="AJG222" s="93"/>
      <c r="AJH222" s="93"/>
      <c r="AJI222" s="93"/>
      <c r="AJJ222" s="93"/>
      <c r="AJK222" s="93"/>
      <c r="AJL222" s="93"/>
      <c r="AJM222" s="93"/>
      <c r="AJN222" s="93"/>
      <c r="AJO222" s="93"/>
      <c r="AJP222" s="93"/>
      <c r="AJQ222" s="93"/>
      <c r="AJR222" s="93"/>
      <c r="AJS222" s="93"/>
      <c r="AJT222" s="93"/>
      <c r="AJU222" s="93"/>
      <c r="AJV222" s="93"/>
      <c r="AJW222" s="93"/>
      <c r="AJX222" s="93"/>
      <c r="AJY222" s="93"/>
      <c r="AJZ222" s="93"/>
      <c r="AKA222" s="93"/>
      <c r="AKB222" s="93"/>
      <c r="AKC222" s="93"/>
      <c r="AKD222" s="93"/>
      <c r="AKE222" s="93"/>
      <c r="AKF222" s="93"/>
      <c r="AKG222" s="93"/>
      <c r="AKH222" s="93"/>
      <c r="AKI222" s="93"/>
      <c r="AKJ222" s="93"/>
      <c r="AKK222" s="93"/>
      <c r="AKL222" s="93"/>
      <c r="AKM222" s="93"/>
      <c r="AKN222" s="93"/>
      <c r="AKO222" s="93"/>
      <c r="AKP222" s="93"/>
      <c r="AKQ222" s="93"/>
      <c r="AKR222" s="93"/>
      <c r="AKS222" s="93"/>
      <c r="AKT222" s="93"/>
      <c r="AKU222" s="93"/>
      <c r="AKV222" s="93"/>
      <c r="AKW222" s="93"/>
      <c r="AKX222" s="93"/>
      <c r="AKY222" s="93"/>
      <c r="AKZ222" s="93"/>
      <c r="ALA222" s="93"/>
      <c r="ALB222" s="93"/>
      <c r="ALC222" s="93"/>
      <c r="ALD222" s="93"/>
      <c r="ALE222" s="93"/>
      <c r="ALF222" s="93"/>
      <c r="ALG222" s="93"/>
      <c r="ALH222" s="93"/>
      <c r="ALI222" s="93"/>
      <c r="ALJ222" s="93"/>
      <c r="ALK222" s="93"/>
      <c r="ALL222" s="93"/>
      <c r="ALM222" s="93"/>
      <c r="ALN222" s="93"/>
      <c r="ALO222" s="93"/>
      <c r="ALP222" s="93"/>
      <c r="ALQ222" s="93"/>
      <c r="ALR222" s="93"/>
      <c r="ALS222" s="93"/>
      <c r="ALT222" s="93"/>
      <c r="ALU222" s="93"/>
      <c r="ALV222" s="93"/>
      <c r="ALW222" s="93"/>
      <c r="ALX222" s="93"/>
      <c r="ALY222" s="93"/>
      <c r="ALZ222" s="93"/>
      <c r="AMA222" s="93"/>
      <c r="AMB222" s="93"/>
      <c r="AMC222" s="93"/>
      <c r="AMD222" s="93"/>
      <c r="AME222" s="93"/>
      <c r="AMF222" s="93"/>
      <c r="AMG222" s="93"/>
      <c r="AMH222" s="93"/>
      <c r="AMI222" s="93"/>
      <c r="AMJ222" s="93"/>
      <c r="AMK222" s="93"/>
      <c r="AML222" s="93"/>
      <c r="AMM222" s="93"/>
      <c r="AMN222" s="93"/>
      <c r="AMO222" s="93"/>
      <c r="AMP222" s="93"/>
      <c r="AMQ222" s="93"/>
      <c r="AMR222" s="93"/>
      <c r="AMS222" s="93"/>
      <c r="AMT222" s="93"/>
      <c r="AMU222" s="93"/>
      <c r="AMV222" s="93"/>
      <c r="AMW222" s="93"/>
      <c r="AMX222" s="93"/>
      <c r="AMY222" s="93"/>
      <c r="AMZ222" s="93"/>
      <c r="ANA222" s="93"/>
      <c r="ANB222" s="93"/>
      <c r="ANC222" s="93"/>
      <c r="AND222" s="93"/>
      <c r="ANE222" s="93"/>
      <c r="ANF222" s="93"/>
      <c r="ANG222" s="93"/>
      <c r="ANH222" s="93"/>
      <c r="ANI222" s="93"/>
      <c r="ANJ222" s="93"/>
      <c r="ANK222" s="93"/>
      <c r="ANL222" s="93"/>
      <c r="ANM222" s="93"/>
      <c r="ANN222" s="93"/>
      <c r="ANO222" s="93"/>
      <c r="ANP222" s="93"/>
      <c r="ANQ222" s="93"/>
      <c r="ANR222" s="93"/>
      <c r="ANS222" s="93"/>
      <c r="ANT222" s="93"/>
      <c r="ANU222" s="93"/>
      <c r="ANV222" s="93"/>
      <c r="ANW222" s="93"/>
      <c r="ANX222" s="93"/>
      <c r="ANY222" s="93"/>
      <c r="ANZ222" s="93"/>
      <c r="AOA222" s="93"/>
      <c r="AOB222" s="93"/>
      <c r="AOC222" s="93"/>
      <c r="AOD222" s="93"/>
      <c r="AOE222" s="93"/>
      <c r="AOF222" s="93"/>
      <c r="AOG222" s="93"/>
      <c r="AOH222" s="93"/>
      <c r="AOI222" s="93"/>
      <c r="AOJ222" s="93"/>
      <c r="AOK222" s="93"/>
      <c r="AOL222" s="93"/>
      <c r="AOM222" s="93"/>
      <c r="AON222" s="93"/>
      <c r="AOO222" s="93"/>
      <c r="AOP222" s="93"/>
      <c r="AOQ222" s="93"/>
      <c r="AOR222" s="93"/>
      <c r="AOS222" s="93"/>
      <c r="AOT222" s="93"/>
      <c r="AOU222" s="93"/>
      <c r="AOV222" s="93"/>
      <c r="AOW222" s="93"/>
      <c r="AOX222" s="93"/>
      <c r="AOY222" s="93"/>
      <c r="AOZ222" s="93"/>
      <c r="APA222" s="93"/>
      <c r="APB222" s="93"/>
      <c r="APC222" s="93"/>
      <c r="APD222" s="93"/>
      <c r="APE222" s="93"/>
      <c r="APF222" s="93"/>
      <c r="APG222" s="93"/>
      <c r="APH222" s="93"/>
      <c r="API222" s="93"/>
      <c r="APJ222" s="93"/>
      <c r="APK222" s="93"/>
      <c r="APL222" s="93"/>
      <c r="APM222" s="93"/>
      <c r="APN222" s="93"/>
      <c r="APO222" s="93"/>
      <c r="APP222" s="93"/>
      <c r="APQ222" s="93"/>
      <c r="APR222" s="93"/>
      <c r="APS222" s="93"/>
      <c r="APT222" s="93"/>
      <c r="APU222" s="93"/>
      <c r="APV222" s="93"/>
      <c r="APW222" s="93"/>
      <c r="APX222" s="93"/>
      <c r="APY222" s="93"/>
      <c r="APZ222" s="93"/>
      <c r="AQA222" s="93"/>
      <c r="AQB222" s="93"/>
      <c r="AQC222" s="93"/>
      <c r="AQD222" s="93"/>
      <c r="AQE222" s="93"/>
      <c r="AQF222" s="93"/>
      <c r="AQG222" s="93"/>
      <c r="AQH222" s="93"/>
      <c r="AQI222" s="93"/>
      <c r="AQJ222" s="93"/>
      <c r="AQK222" s="93"/>
      <c r="AQL222" s="93"/>
      <c r="AQM222" s="93"/>
      <c r="AQN222" s="93"/>
      <c r="AQO222" s="93"/>
      <c r="AQP222" s="93"/>
      <c r="AQQ222" s="93"/>
      <c r="AQR222" s="93"/>
      <c r="AQS222" s="93"/>
      <c r="AQT222" s="93"/>
      <c r="AQU222" s="93"/>
      <c r="AQV222" s="93"/>
      <c r="AQW222" s="93"/>
      <c r="AQX222" s="93"/>
      <c r="AQY222" s="93"/>
      <c r="AQZ222" s="93"/>
      <c r="ARA222" s="93"/>
      <c r="ARB222" s="93"/>
      <c r="ARC222" s="93"/>
      <c r="ARD222" s="93"/>
      <c r="ARE222" s="93"/>
      <c r="ARF222" s="93"/>
      <c r="ARG222" s="93"/>
      <c r="ARH222" s="93"/>
      <c r="ARI222" s="93"/>
      <c r="ARJ222" s="93"/>
      <c r="ARK222" s="93"/>
      <c r="ARL222" s="93"/>
      <c r="ARM222" s="93"/>
      <c r="ARN222" s="93"/>
      <c r="ARO222" s="93"/>
      <c r="ARP222" s="93"/>
      <c r="ARQ222" s="93"/>
      <c r="ARR222" s="93"/>
      <c r="ARS222" s="93"/>
      <c r="ART222" s="93"/>
      <c r="ARU222" s="93"/>
      <c r="ARV222" s="93"/>
      <c r="ARW222" s="93"/>
      <c r="ARX222" s="93"/>
      <c r="ARY222" s="93"/>
      <c r="ARZ222" s="93"/>
      <c r="ASA222" s="93"/>
      <c r="ASB222" s="93"/>
      <c r="ASC222" s="93"/>
      <c r="ASD222" s="93"/>
      <c r="ASE222" s="93"/>
      <c r="ASF222" s="93"/>
      <c r="ASG222" s="93"/>
      <c r="ASH222" s="93"/>
      <c r="ASI222" s="93"/>
      <c r="ASJ222" s="93"/>
      <c r="ASK222" s="93"/>
      <c r="ASL222" s="93"/>
      <c r="ASM222" s="93"/>
      <c r="ASN222" s="93"/>
      <c r="ASO222" s="93"/>
      <c r="ASP222" s="93"/>
      <c r="ASQ222" s="93"/>
      <c r="ASR222" s="93"/>
      <c r="ASS222" s="93"/>
      <c r="AST222" s="93"/>
      <c r="ASU222" s="93"/>
      <c r="ASV222" s="93"/>
      <c r="ASW222" s="93"/>
      <c r="ASX222" s="93"/>
      <c r="ASY222" s="93"/>
      <c r="ASZ222" s="93"/>
      <c r="ATA222" s="93"/>
      <c r="ATB222" s="93"/>
      <c r="ATC222" s="93"/>
      <c r="ATD222" s="93"/>
      <c r="ATE222" s="93"/>
      <c r="ATF222" s="93"/>
      <c r="ATG222" s="93"/>
      <c r="ATH222" s="93"/>
      <c r="ATI222" s="93"/>
      <c r="ATJ222" s="93"/>
      <c r="ATK222" s="93"/>
      <c r="ATL222" s="93"/>
      <c r="ATM222" s="93"/>
      <c r="ATN222" s="93"/>
      <c r="ATO222" s="93"/>
      <c r="ATP222" s="93"/>
      <c r="ATQ222" s="93"/>
      <c r="ATR222" s="93"/>
      <c r="ATS222" s="93"/>
      <c r="ATT222" s="93"/>
      <c r="ATU222" s="93"/>
      <c r="ATV222" s="93"/>
      <c r="ATW222" s="93"/>
      <c r="ATX222" s="93"/>
      <c r="ATY222" s="93"/>
      <c r="ATZ222" s="93"/>
      <c r="AUA222" s="93"/>
      <c r="AUB222" s="93"/>
      <c r="AUC222" s="93"/>
      <c r="AUD222" s="93"/>
      <c r="AUE222" s="93"/>
      <c r="AUF222" s="93"/>
      <c r="AUG222" s="93"/>
      <c r="AUH222" s="93"/>
      <c r="AUI222" s="93"/>
      <c r="AUJ222" s="93"/>
      <c r="AUK222" s="93"/>
      <c r="AUL222" s="93"/>
      <c r="AUM222" s="93"/>
      <c r="AUN222" s="93"/>
      <c r="AUO222" s="93"/>
      <c r="AUP222" s="93"/>
      <c r="AUQ222" s="93"/>
      <c r="AUR222" s="93"/>
      <c r="AUS222" s="93"/>
      <c r="AUT222" s="93"/>
      <c r="AUU222" s="93"/>
      <c r="AUV222" s="93"/>
      <c r="AUW222" s="93"/>
      <c r="AUX222" s="93"/>
      <c r="AUY222" s="93"/>
      <c r="AUZ222" s="93"/>
      <c r="AVA222" s="93"/>
      <c r="AVB222" s="93"/>
      <c r="AVC222" s="93"/>
      <c r="AVD222" s="93"/>
      <c r="AVE222" s="93"/>
      <c r="AVF222" s="93"/>
      <c r="AVG222" s="93"/>
      <c r="AVH222" s="93"/>
      <c r="AVI222" s="93"/>
      <c r="AVJ222" s="93"/>
      <c r="AVK222" s="93"/>
      <c r="AVL222" s="93"/>
      <c r="AVM222" s="93"/>
      <c r="AVN222" s="93"/>
      <c r="AVO222" s="93"/>
      <c r="AVP222" s="93"/>
      <c r="AVQ222" s="93"/>
      <c r="AVR222" s="93"/>
      <c r="AVS222" s="93"/>
      <c r="AVT222" s="93"/>
      <c r="AVU222" s="93"/>
      <c r="AVV222" s="93"/>
      <c r="AVW222" s="93"/>
      <c r="AVX222" s="93"/>
      <c r="AVY222" s="93"/>
      <c r="AVZ222" s="93"/>
      <c r="AWA222" s="93"/>
      <c r="AWB222" s="93"/>
      <c r="AWC222" s="93"/>
      <c r="AWD222" s="93"/>
      <c r="AWE222" s="93"/>
      <c r="AWF222" s="93"/>
      <c r="AWG222" s="93"/>
      <c r="AWH222" s="93"/>
      <c r="AWI222" s="93"/>
      <c r="AWJ222" s="93"/>
      <c r="AWK222" s="93"/>
      <c r="AWL222" s="93"/>
      <c r="AWM222" s="93"/>
      <c r="AWN222" s="93"/>
      <c r="AWO222" s="93"/>
      <c r="AWP222" s="93"/>
      <c r="AWQ222" s="93"/>
      <c r="AWR222" s="93"/>
      <c r="AWS222" s="93"/>
      <c r="AWT222" s="93"/>
      <c r="AWU222" s="93"/>
      <c r="AWV222" s="93"/>
      <c r="AWW222" s="93"/>
      <c r="AWX222" s="93"/>
      <c r="AWY222" s="93"/>
      <c r="AWZ222" s="93"/>
      <c r="AXA222" s="93"/>
      <c r="AXB222" s="93"/>
      <c r="AXC222" s="93"/>
      <c r="AXD222" s="93"/>
      <c r="AXE222" s="93"/>
      <c r="AXF222" s="93"/>
      <c r="AXG222" s="93"/>
      <c r="AXH222" s="93"/>
      <c r="AXI222" s="93"/>
      <c r="AXJ222" s="93"/>
      <c r="AXK222" s="93"/>
      <c r="AXL222" s="93"/>
      <c r="AXM222" s="93"/>
      <c r="AXN222" s="93"/>
      <c r="AXO222" s="93"/>
      <c r="AXP222" s="93"/>
      <c r="AXQ222" s="93"/>
      <c r="AXR222" s="93"/>
      <c r="AXS222" s="93"/>
      <c r="AXT222" s="93"/>
      <c r="AXU222" s="93"/>
      <c r="AXV222" s="93"/>
      <c r="AXW222" s="93"/>
      <c r="AXX222" s="93"/>
      <c r="AXY222" s="93"/>
      <c r="AXZ222" s="93"/>
      <c r="AYA222" s="93"/>
      <c r="AYB222" s="93"/>
      <c r="AYC222" s="93"/>
      <c r="AYD222" s="93"/>
      <c r="AYE222" s="93"/>
      <c r="AYF222" s="93"/>
      <c r="AYG222" s="93"/>
      <c r="AYH222" s="93"/>
      <c r="AYI222" s="93"/>
      <c r="AYJ222" s="93"/>
      <c r="AYK222" s="93"/>
      <c r="AYL222" s="93"/>
      <c r="AYM222" s="93"/>
      <c r="AYN222" s="93"/>
      <c r="AYO222" s="93"/>
      <c r="AYP222" s="93"/>
      <c r="AYQ222" s="93"/>
      <c r="AYR222" s="93"/>
      <c r="AYS222" s="93"/>
      <c r="AYT222" s="93"/>
      <c r="AYU222" s="93"/>
      <c r="AYV222" s="93"/>
      <c r="AYW222" s="93"/>
      <c r="AYX222" s="93"/>
      <c r="AYY222" s="93"/>
      <c r="AYZ222" s="93"/>
      <c r="AZA222" s="93"/>
      <c r="AZB222" s="93"/>
      <c r="AZC222" s="93"/>
      <c r="AZD222" s="93"/>
      <c r="AZE222" s="93"/>
      <c r="AZF222" s="93"/>
      <c r="AZG222" s="93"/>
      <c r="AZH222" s="93"/>
      <c r="AZI222" s="93"/>
      <c r="AZJ222" s="93"/>
      <c r="AZK222" s="93"/>
      <c r="AZL222" s="93"/>
      <c r="AZM222" s="93"/>
      <c r="AZN222" s="93"/>
      <c r="AZO222" s="93"/>
      <c r="AZP222" s="93"/>
      <c r="AZQ222" s="93"/>
      <c r="AZR222" s="93"/>
      <c r="AZS222" s="93"/>
      <c r="AZT222" s="93"/>
      <c r="AZU222" s="93"/>
      <c r="AZV222" s="93"/>
      <c r="AZW222" s="93"/>
      <c r="AZX222" s="93"/>
      <c r="AZY222" s="93"/>
      <c r="AZZ222" s="93"/>
      <c r="BAA222" s="93"/>
      <c r="BAB222" s="93"/>
      <c r="BAC222" s="93"/>
      <c r="BAD222" s="93"/>
      <c r="BAE222" s="93"/>
      <c r="BAF222" s="93"/>
      <c r="BAG222" s="93"/>
      <c r="BAH222" s="93"/>
      <c r="BAI222" s="93"/>
      <c r="BAJ222" s="93"/>
      <c r="BAK222" s="93"/>
      <c r="BAL222" s="93"/>
      <c r="BAM222" s="93"/>
      <c r="BAN222" s="93"/>
      <c r="BAO222" s="93"/>
      <c r="BAP222" s="93"/>
      <c r="BAQ222" s="93"/>
      <c r="BAR222" s="93"/>
      <c r="BAS222" s="93"/>
      <c r="BAT222" s="93"/>
      <c r="BAU222" s="93"/>
      <c r="BAV222" s="93"/>
      <c r="BAW222" s="93"/>
      <c r="BAX222" s="93"/>
      <c r="BAY222" s="93"/>
      <c r="BAZ222" s="93"/>
      <c r="BBA222" s="93"/>
      <c r="BBB222" s="93"/>
      <c r="BBC222" s="93"/>
      <c r="BBD222" s="93"/>
      <c r="BBE222" s="93"/>
      <c r="BBF222" s="93"/>
      <c r="BBG222" s="93"/>
      <c r="BBH222" s="93"/>
      <c r="BBI222" s="93"/>
      <c r="BBJ222" s="93"/>
      <c r="BBK222" s="93"/>
      <c r="BBL222" s="93"/>
      <c r="BBM222" s="93"/>
      <c r="BBN222" s="93"/>
      <c r="BBO222" s="93"/>
      <c r="BBP222" s="93"/>
      <c r="BBQ222" s="93"/>
      <c r="BBR222" s="93"/>
      <c r="BBS222" s="93"/>
      <c r="BBT222" s="93"/>
      <c r="BBU222" s="93"/>
      <c r="BBV222" s="93"/>
      <c r="BBW222" s="93"/>
      <c r="BBX222" s="93"/>
      <c r="BBY222" s="93"/>
      <c r="BBZ222" s="93"/>
      <c r="BCA222" s="93"/>
      <c r="BCB222" s="93"/>
      <c r="BCC222" s="93"/>
      <c r="BCD222" s="93"/>
      <c r="BCE222" s="93"/>
      <c r="BCF222" s="93"/>
      <c r="BCG222" s="93"/>
      <c r="BCH222" s="93"/>
      <c r="BCI222" s="93"/>
      <c r="BCJ222" s="93"/>
      <c r="BCK222" s="93"/>
      <c r="BCL222" s="93"/>
      <c r="BCM222" s="93"/>
      <c r="BCN222" s="93"/>
      <c r="BCO222" s="93"/>
      <c r="BCP222" s="93"/>
      <c r="BCQ222" s="93"/>
      <c r="BCR222" s="93"/>
      <c r="BCS222" s="93"/>
      <c r="BCT222" s="93"/>
      <c r="BCU222" s="93"/>
      <c r="BCV222" s="93"/>
      <c r="BCW222" s="93"/>
      <c r="BCX222" s="93"/>
      <c r="BCY222" s="93"/>
      <c r="BCZ222" s="93"/>
      <c r="BDA222" s="93"/>
      <c r="BDB222" s="93"/>
      <c r="BDC222" s="93"/>
      <c r="BDD222" s="93"/>
      <c r="BDE222" s="93"/>
      <c r="BDF222" s="93"/>
      <c r="BDG222" s="93"/>
      <c r="BDH222" s="93"/>
      <c r="BDI222" s="93"/>
      <c r="BDJ222" s="93"/>
      <c r="BDK222" s="93"/>
      <c r="BDL222" s="93"/>
      <c r="BDM222" s="93"/>
      <c r="BDN222" s="93"/>
      <c r="BDO222" s="93"/>
      <c r="BDP222" s="93"/>
      <c r="BDQ222" s="93"/>
      <c r="BDR222" s="93"/>
      <c r="BDS222" s="93"/>
      <c r="BDT222" s="93"/>
      <c r="BDU222" s="93"/>
      <c r="BDV222" s="93"/>
      <c r="BDW222" s="93"/>
      <c r="BDX222" s="93"/>
      <c r="BDY222" s="93"/>
      <c r="BDZ222" s="93"/>
      <c r="BEA222" s="93"/>
      <c r="BEB222" s="93"/>
      <c r="BEC222" s="93"/>
      <c r="BED222" s="93"/>
      <c r="BEE222" s="93"/>
      <c r="BEF222" s="93"/>
      <c r="BEG222" s="93"/>
      <c r="BEH222" s="93"/>
      <c r="BEI222" s="93"/>
      <c r="BEJ222" s="93"/>
      <c r="BEK222" s="93"/>
      <c r="BEL222" s="93"/>
      <c r="BEM222" s="93"/>
      <c r="BEN222" s="93"/>
      <c r="BEO222" s="93"/>
      <c r="BEP222" s="93"/>
      <c r="BEQ222" s="93"/>
      <c r="BER222" s="93"/>
      <c r="BES222" s="93"/>
      <c r="BET222" s="93"/>
      <c r="BEU222" s="93"/>
      <c r="BEV222" s="93"/>
      <c r="BEW222" s="93"/>
      <c r="BEX222" s="93"/>
      <c r="BEY222" s="93"/>
      <c r="BEZ222" s="93"/>
      <c r="BFA222" s="93"/>
      <c r="BFB222" s="93"/>
      <c r="BFC222" s="93"/>
      <c r="BFD222" s="93"/>
      <c r="BFE222" s="93"/>
      <c r="BFF222" s="93"/>
      <c r="BFG222" s="93"/>
      <c r="BFH222" s="93"/>
      <c r="BFI222" s="93"/>
      <c r="BFJ222" s="93"/>
      <c r="BFK222" s="93"/>
      <c r="BFL222" s="93"/>
      <c r="BFM222" s="93"/>
      <c r="BFN222" s="93"/>
      <c r="BFO222" s="93"/>
      <c r="BFP222" s="93"/>
      <c r="BFQ222" s="93"/>
      <c r="BFR222" s="93"/>
      <c r="BFS222" s="93"/>
      <c r="BFT222" s="93"/>
      <c r="BFU222" s="93"/>
      <c r="BFV222" s="93"/>
      <c r="BFW222" s="93"/>
      <c r="BFX222" s="93"/>
      <c r="BFY222" s="93"/>
      <c r="BFZ222" s="93"/>
      <c r="BGA222" s="93"/>
      <c r="BGB222" s="93"/>
      <c r="BGC222" s="93"/>
      <c r="BGD222" s="93"/>
      <c r="BGE222" s="93"/>
      <c r="BGF222" s="93"/>
      <c r="BGG222" s="93"/>
      <c r="BGH222" s="93"/>
      <c r="BGI222" s="93"/>
      <c r="BGJ222" s="93"/>
      <c r="BGK222" s="93"/>
      <c r="BGL222" s="93"/>
      <c r="BGM222" s="93"/>
      <c r="BGN222" s="93"/>
      <c r="BGO222" s="93"/>
      <c r="BGP222" s="93"/>
      <c r="BGQ222" s="93"/>
      <c r="BGR222" s="93"/>
      <c r="BGS222" s="93"/>
      <c r="BGT222" s="93"/>
      <c r="BGU222" s="93"/>
      <c r="BGV222" s="93"/>
      <c r="BGW222" s="93"/>
      <c r="BGX222" s="93"/>
      <c r="BGY222" s="93"/>
      <c r="BGZ222" s="93"/>
      <c r="BHA222" s="93"/>
      <c r="BHB222" s="93"/>
      <c r="BHC222" s="93"/>
      <c r="BHD222" s="93"/>
      <c r="BHE222" s="93"/>
      <c r="BHF222" s="93"/>
      <c r="BHG222" s="93"/>
      <c r="BHH222" s="93"/>
      <c r="BHI222" s="93"/>
      <c r="BHJ222" s="93"/>
      <c r="BHK222" s="93"/>
      <c r="BHL222" s="93"/>
      <c r="BHM222" s="93"/>
      <c r="BHN222" s="93"/>
      <c r="BHO222" s="93"/>
      <c r="BHP222" s="93"/>
      <c r="BHQ222" s="93"/>
      <c r="BHR222" s="93"/>
      <c r="BHS222" s="93"/>
      <c r="BHT222" s="93"/>
      <c r="BHU222" s="93"/>
      <c r="BHV222" s="93"/>
      <c r="BHW222" s="93"/>
      <c r="BHX222" s="93"/>
      <c r="BHY222" s="93"/>
      <c r="BHZ222" s="93"/>
      <c r="BIA222" s="93"/>
      <c r="BIB222" s="93"/>
      <c r="BIC222" s="93"/>
      <c r="BID222" s="93"/>
      <c r="BIE222" s="93"/>
      <c r="BIF222" s="93"/>
      <c r="BIG222" s="93"/>
      <c r="BIH222" s="93"/>
      <c r="BII222" s="93"/>
      <c r="BIJ222" s="93"/>
      <c r="BIK222" s="93"/>
      <c r="BIL222" s="93"/>
      <c r="BIM222" s="93"/>
      <c r="BIN222" s="93"/>
      <c r="BIO222" s="93"/>
      <c r="BIP222" s="93"/>
      <c r="BIQ222" s="93"/>
      <c r="BIR222" s="93"/>
      <c r="BIS222" s="93"/>
      <c r="BIT222" s="93"/>
      <c r="BIU222" s="93"/>
      <c r="BIV222" s="93"/>
      <c r="BIW222" s="93"/>
      <c r="BIX222" s="93"/>
      <c r="BIY222" s="93"/>
      <c r="BIZ222" s="93"/>
      <c r="BJA222" s="93"/>
      <c r="BJB222" s="93"/>
      <c r="BJC222" s="93"/>
      <c r="BJD222" s="93"/>
      <c r="BJE222" s="93"/>
      <c r="BJF222" s="93"/>
      <c r="BJG222" s="93"/>
      <c r="BJH222" s="93"/>
      <c r="BJI222" s="93"/>
      <c r="BJJ222" s="93"/>
      <c r="BJK222" s="93"/>
      <c r="BJL222" s="93"/>
      <c r="BJM222" s="93"/>
      <c r="BJN222" s="93"/>
      <c r="BJO222" s="93"/>
      <c r="BJP222" s="93"/>
      <c r="BJQ222" s="93"/>
      <c r="BJR222" s="93"/>
      <c r="BJS222" s="93"/>
      <c r="BJT222" s="93"/>
      <c r="BJU222" s="93"/>
      <c r="BJV222" s="93"/>
      <c r="BJW222" s="93"/>
      <c r="BJX222" s="93"/>
      <c r="BJY222" s="93"/>
      <c r="BJZ222" s="93"/>
      <c r="BKA222" s="93"/>
      <c r="BKB222" s="93"/>
      <c r="BKC222" s="93"/>
      <c r="BKD222" s="93"/>
      <c r="BKE222" s="93"/>
      <c r="BKF222" s="93"/>
      <c r="BKG222" s="93"/>
      <c r="BKH222" s="93"/>
      <c r="BKI222" s="93"/>
      <c r="BKJ222" s="93"/>
      <c r="BKK222" s="93"/>
      <c r="BKL222" s="93"/>
      <c r="BKM222" s="93"/>
      <c r="BKN222" s="93"/>
      <c r="BKO222" s="93"/>
      <c r="BKP222" s="93"/>
      <c r="BKQ222" s="93"/>
      <c r="BKR222" s="93"/>
      <c r="BKS222" s="93"/>
      <c r="BKT222" s="93"/>
      <c r="BKU222" s="93"/>
      <c r="BKV222" s="93"/>
      <c r="BKW222" s="93"/>
      <c r="BKX222" s="93"/>
      <c r="BKY222" s="93"/>
      <c r="BKZ222" s="93"/>
      <c r="BLA222" s="93"/>
      <c r="BLB222" s="93"/>
      <c r="BLC222" s="93"/>
      <c r="BLD222" s="93"/>
      <c r="BLE222" s="93"/>
      <c r="BLF222" s="93"/>
      <c r="BLG222" s="93"/>
      <c r="BLH222" s="93"/>
      <c r="BLI222" s="93"/>
      <c r="BLJ222" s="93"/>
      <c r="BLK222" s="93"/>
      <c r="BLL222" s="93"/>
      <c r="BLM222" s="93"/>
      <c r="BLN222" s="93"/>
      <c r="BLO222" s="93"/>
      <c r="BLP222" s="93"/>
      <c r="BLQ222" s="93"/>
      <c r="BLR222" s="93"/>
      <c r="BLS222" s="93"/>
      <c r="BLT222" s="93"/>
      <c r="BLU222" s="93"/>
      <c r="BLV222" s="93"/>
      <c r="BLW222" s="93"/>
      <c r="BLX222" s="93"/>
      <c r="BLY222" s="93"/>
      <c r="BLZ222" s="93"/>
      <c r="BMA222" s="93"/>
      <c r="BMB222" s="93"/>
      <c r="BMC222" s="93"/>
      <c r="BMD222" s="93"/>
      <c r="BME222" s="93"/>
      <c r="BMF222" s="93"/>
      <c r="BMG222" s="93"/>
      <c r="BMH222" s="93"/>
      <c r="BMI222" s="93"/>
      <c r="BMJ222" s="93"/>
      <c r="BMK222" s="93"/>
      <c r="BML222" s="93"/>
      <c r="BMM222" s="93"/>
      <c r="BMN222" s="93"/>
      <c r="BMO222" s="93"/>
      <c r="BMP222" s="93"/>
      <c r="BMQ222" s="93"/>
      <c r="BMR222" s="93"/>
      <c r="BMS222" s="93"/>
      <c r="BMT222" s="93"/>
      <c r="BMU222" s="93"/>
      <c r="BMV222" s="93"/>
      <c r="BMW222" s="93"/>
      <c r="BMX222" s="93"/>
      <c r="BMY222" s="93"/>
      <c r="BMZ222" s="93"/>
      <c r="BNA222" s="93"/>
      <c r="BNB222" s="93"/>
      <c r="BNC222" s="93"/>
      <c r="BND222" s="93"/>
      <c r="BNE222" s="93"/>
      <c r="BNF222" s="93"/>
      <c r="BNG222" s="93"/>
      <c r="BNH222" s="93"/>
      <c r="BNI222" s="93"/>
      <c r="BNJ222" s="93"/>
      <c r="BNK222" s="93"/>
      <c r="BNL222" s="93"/>
      <c r="BNM222" s="93"/>
      <c r="BNN222" s="93"/>
      <c r="BNO222" s="93"/>
      <c r="BNP222" s="93"/>
      <c r="BNQ222" s="93"/>
      <c r="BNR222" s="93"/>
      <c r="BNS222" s="93"/>
      <c r="BNT222" s="93"/>
      <c r="BNU222" s="93"/>
      <c r="BNV222" s="93"/>
      <c r="BNW222" s="93"/>
      <c r="BNX222" s="93"/>
      <c r="BNY222" s="93"/>
      <c r="BNZ222" s="93"/>
      <c r="BOA222" s="93"/>
      <c r="BOB222" s="93"/>
      <c r="BOC222" s="93"/>
      <c r="BOD222" s="93"/>
      <c r="BOE222" s="93"/>
      <c r="BOF222" s="93"/>
      <c r="BOG222" s="93"/>
      <c r="BOH222" s="93"/>
      <c r="BOI222" s="93"/>
      <c r="BOJ222" s="93"/>
      <c r="BOK222" s="93"/>
      <c r="BOL222" s="93"/>
      <c r="BOM222" s="93"/>
      <c r="BON222" s="93"/>
      <c r="BOO222" s="93"/>
      <c r="BOP222" s="93"/>
      <c r="BOQ222" s="93"/>
      <c r="BOR222" s="93"/>
      <c r="BOS222" s="93"/>
      <c r="BOT222" s="93"/>
      <c r="BOU222" s="93"/>
      <c r="BOV222" s="93"/>
      <c r="BOW222" s="93"/>
      <c r="BOX222" s="93"/>
      <c r="BOY222" s="93"/>
      <c r="BOZ222" s="93"/>
      <c r="BPA222" s="93"/>
      <c r="BPB222" s="93"/>
      <c r="BPC222" s="93"/>
      <c r="BPD222" s="93"/>
      <c r="BPE222" s="93"/>
      <c r="BPF222" s="93"/>
      <c r="BPG222" s="93"/>
      <c r="BPH222" s="93"/>
      <c r="BPI222" s="93"/>
      <c r="BPJ222" s="93"/>
      <c r="BPK222" s="93"/>
      <c r="BPL222" s="93"/>
      <c r="BPM222" s="93"/>
      <c r="BPN222" s="93"/>
      <c r="BPO222" s="93"/>
      <c r="BPP222" s="93"/>
      <c r="BPQ222" s="93"/>
      <c r="BPR222" s="93"/>
      <c r="BPS222" s="93"/>
      <c r="BPT222" s="93"/>
      <c r="BPU222" s="93"/>
      <c r="BPV222" s="93"/>
      <c r="BPW222" s="93"/>
      <c r="BPX222" s="93"/>
      <c r="BPY222" s="93"/>
      <c r="BPZ222" s="93"/>
      <c r="BQA222" s="93"/>
      <c r="BQB222" s="93"/>
      <c r="BQC222" s="93"/>
      <c r="BQD222" s="93"/>
      <c r="BQE222" s="93"/>
      <c r="BQF222" s="93"/>
      <c r="BQG222" s="93"/>
      <c r="BQH222" s="93"/>
      <c r="BQI222" s="93"/>
      <c r="BQJ222" s="93"/>
      <c r="BQK222" s="93"/>
      <c r="BQL222" s="93"/>
      <c r="BQM222" s="93"/>
      <c r="BQN222" s="93"/>
      <c r="BQO222" s="93"/>
      <c r="BQP222" s="93"/>
      <c r="BQQ222" s="93"/>
      <c r="BQR222" s="93"/>
      <c r="BQS222" s="93"/>
      <c r="BQT222" s="93"/>
      <c r="BQU222" s="93"/>
      <c r="BQV222" s="93"/>
      <c r="BQW222" s="93"/>
      <c r="BQX222" s="93"/>
      <c r="BQY222" s="93"/>
      <c r="BQZ222" s="93"/>
      <c r="BRA222" s="93"/>
      <c r="BRB222" s="93"/>
      <c r="BRC222" s="93"/>
      <c r="BRD222" s="93"/>
      <c r="BRE222" s="93"/>
      <c r="BRF222" s="93"/>
      <c r="BRG222" s="93"/>
      <c r="BRH222" s="93"/>
      <c r="BRI222" s="93"/>
      <c r="BRJ222" s="93"/>
      <c r="BRK222" s="93"/>
      <c r="BRL222" s="93"/>
      <c r="BRM222" s="93"/>
      <c r="BRN222" s="93"/>
      <c r="BRO222" s="93"/>
      <c r="BRP222" s="93"/>
      <c r="BRQ222" s="93"/>
      <c r="BRR222" s="93"/>
      <c r="BRS222" s="93"/>
      <c r="BRT222" s="93"/>
      <c r="BRU222" s="93"/>
      <c r="BRV222" s="93"/>
      <c r="BRW222" s="93"/>
      <c r="BRX222" s="93"/>
      <c r="BRY222" s="93"/>
      <c r="BRZ222" s="93"/>
      <c r="BSA222" s="93"/>
      <c r="BSB222" s="93"/>
      <c r="BSC222" s="93"/>
      <c r="BSD222" s="93"/>
      <c r="BSE222" s="93"/>
      <c r="BSF222" s="93"/>
      <c r="BSG222" s="93"/>
      <c r="BSH222" s="93"/>
      <c r="BSI222" s="93"/>
      <c r="BSJ222" s="93"/>
      <c r="BSK222" s="93"/>
      <c r="BSL222" s="93"/>
      <c r="BSM222" s="93"/>
      <c r="BSN222" s="93"/>
      <c r="BSO222" s="93"/>
      <c r="BSP222" s="93"/>
      <c r="BSQ222" s="93"/>
      <c r="BSR222" s="93"/>
      <c r="BSS222" s="93"/>
      <c r="BST222" s="93"/>
      <c r="BSU222" s="93"/>
      <c r="BSV222" s="93"/>
      <c r="BSW222" s="93"/>
      <c r="BSX222" s="93"/>
      <c r="BSY222" s="93"/>
      <c r="BSZ222" s="93"/>
      <c r="BTA222" s="93"/>
      <c r="BTB222" s="93"/>
      <c r="BTC222" s="93"/>
      <c r="BTD222" s="93"/>
      <c r="BTE222" s="93"/>
      <c r="BTF222" s="93"/>
      <c r="BTG222" s="93"/>
      <c r="BTH222" s="93"/>
      <c r="BTI222" s="93"/>
      <c r="BTJ222" s="93"/>
      <c r="BTK222" s="93"/>
      <c r="BTL222" s="93"/>
      <c r="BTM222" s="93"/>
      <c r="BTN222" s="93"/>
      <c r="BTO222" s="93"/>
      <c r="BTP222" s="93"/>
      <c r="BTQ222" s="93"/>
      <c r="BTR222" s="93"/>
      <c r="BTS222" s="93"/>
      <c r="BTT222" s="93"/>
      <c r="BTU222" s="93"/>
      <c r="BTV222" s="93"/>
      <c r="BTW222" s="93"/>
      <c r="BTX222" s="93"/>
      <c r="BTY222" s="93"/>
      <c r="BTZ222" s="93"/>
      <c r="BUA222" s="93"/>
      <c r="BUB222" s="93"/>
      <c r="BUC222" s="93"/>
      <c r="BUD222" s="93"/>
      <c r="BUE222" s="93"/>
      <c r="BUF222" s="93"/>
      <c r="BUG222" s="93"/>
      <c r="BUH222" s="93"/>
      <c r="BUI222" s="93"/>
      <c r="BUJ222" s="93"/>
      <c r="BUK222" s="93"/>
      <c r="BUL222" s="93"/>
      <c r="BUM222" s="93"/>
      <c r="BUN222" s="93"/>
      <c r="BUO222" s="93"/>
      <c r="BUP222" s="93"/>
      <c r="BUQ222" s="93"/>
      <c r="BUR222" s="93"/>
      <c r="BUS222" s="93"/>
      <c r="BUT222" s="93"/>
      <c r="BUU222" s="93"/>
      <c r="BUV222" s="93"/>
      <c r="BUW222" s="93"/>
      <c r="BUX222" s="93"/>
      <c r="BUY222" s="93"/>
      <c r="BUZ222" s="93"/>
      <c r="BVA222" s="93"/>
      <c r="BVB222" s="93"/>
      <c r="BVC222" s="93"/>
      <c r="BVD222" s="93"/>
      <c r="BVE222" s="93"/>
      <c r="BVF222" s="93"/>
      <c r="BVG222" s="93"/>
      <c r="BVH222" s="93"/>
      <c r="BVI222" s="93"/>
      <c r="BVJ222" s="93"/>
      <c r="BVK222" s="93"/>
      <c r="BVL222" s="93"/>
      <c r="BVM222" s="93"/>
      <c r="BVN222" s="93"/>
      <c r="BVO222" s="93"/>
      <c r="BVP222" s="93"/>
      <c r="BVQ222" s="93"/>
      <c r="BVR222" s="93"/>
      <c r="BVS222" s="93"/>
      <c r="BVT222" s="93"/>
      <c r="BVU222" s="93"/>
      <c r="BVV222" s="93"/>
      <c r="BVW222" s="93"/>
      <c r="BVX222" s="93"/>
      <c r="BVY222" s="93"/>
      <c r="BVZ222" s="93"/>
      <c r="BWA222" s="93"/>
      <c r="BWB222" s="93"/>
      <c r="BWC222" s="93"/>
      <c r="BWD222" s="93"/>
      <c r="BWE222" s="93"/>
      <c r="BWF222" s="93"/>
      <c r="BWG222" s="93"/>
      <c r="BWH222" s="93"/>
      <c r="BWI222" s="93"/>
      <c r="BWJ222" s="93"/>
      <c r="BWK222" s="93"/>
      <c r="BWL222" s="93"/>
      <c r="BWM222" s="93"/>
      <c r="BWN222" s="93"/>
      <c r="BWO222" s="93"/>
      <c r="BWP222" s="93"/>
      <c r="BWQ222" s="93"/>
      <c r="BWR222" s="93"/>
      <c r="BWS222" s="93"/>
      <c r="BWT222" s="93"/>
      <c r="BWU222" s="93"/>
      <c r="BWV222" s="93"/>
      <c r="BWW222" s="93"/>
      <c r="BWX222" s="93"/>
      <c r="BWY222" s="93"/>
      <c r="BWZ222" s="93"/>
      <c r="BXA222" s="93"/>
      <c r="BXB222" s="93"/>
      <c r="BXC222" s="93"/>
      <c r="BXD222" s="93"/>
      <c r="BXE222" s="93"/>
      <c r="BXF222" s="93"/>
      <c r="BXG222" s="93"/>
      <c r="BXH222" s="93"/>
      <c r="BXI222" s="93"/>
      <c r="BXJ222" s="93"/>
      <c r="BXK222" s="93"/>
      <c r="BXL222" s="93"/>
      <c r="BXM222" s="93"/>
      <c r="BXN222" s="93"/>
      <c r="BXO222" s="93"/>
      <c r="BXP222" s="93"/>
      <c r="BXQ222" s="93"/>
      <c r="BXR222" s="93"/>
      <c r="BXS222" s="93"/>
      <c r="BXT222" s="93"/>
      <c r="BXU222" s="93"/>
      <c r="BXV222" s="93"/>
      <c r="BXW222" s="93"/>
      <c r="BXX222" s="93"/>
      <c r="BXY222" s="93"/>
      <c r="BXZ222" s="93"/>
      <c r="BYA222" s="93"/>
      <c r="BYB222" s="93"/>
      <c r="BYC222" s="93"/>
      <c r="BYD222" s="93"/>
      <c r="BYE222" s="93"/>
      <c r="BYF222" s="93"/>
      <c r="BYG222" s="93"/>
      <c r="BYH222" s="93"/>
      <c r="BYI222" s="93"/>
      <c r="BYJ222" s="93"/>
      <c r="BYK222" s="93"/>
      <c r="BYL222" s="93"/>
      <c r="BYM222" s="93"/>
      <c r="BYN222" s="93"/>
      <c r="BYO222" s="93"/>
      <c r="BYP222" s="93"/>
      <c r="BYQ222" s="93"/>
      <c r="BYR222" s="93"/>
      <c r="BYS222" s="93"/>
      <c r="BYT222" s="93"/>
      <c r="BYU222" s="93"/>
      <c r="BYV222" s="93"/>
      <c r="BYW222" s="93"/>
      <c r="BYX222" s="93"/>
      <c r="BYY222" s="93"/>
      <c r="BYZ222" s="93"/>
      <c r="BZA222" s="93"/>
      <c r="BZB222" s="93"/>
      <c r="BZC222" s="93"/>
      <c r="BZD222" s="93"/>
      <c r="BZE222" s="93"/>
      <c r="BZF222" s="93"/>
      <c r="BZG222" s="93"/>
      <c r="BZH222" s="93"/>
      <c r="BZI222" s="93"/>
      <c r="BZJ222" s="93"/>
      <c r="BZK222" s="93"/>
      <c r="BZL222" s="93"/>
      <c r="BZM222" s="93"/>
      <c r="BZN222" s="93"/>
      <c r="BZO222" s="93"/>
      <c r="BZP222" s="93"/>
      <c r="BZQ222" s="93"/>
      <c r="BZR222" s="93"/>
      <c r="BZS222" s="93"/>
      <c r="BZT222" s="93"/>
      <c r="BZU222" s="93"/>
      <c r="BZV222" s="93"/>
      <c r="BZW222" s="93"/>
      <c r="BZX222" s="93"/>
      <c r="BZY222" s="93"/>
      <c r="BZZ222" s="93"/>
      <c r="CAA222" s="93"/>
      <c r="CAB222" s="93"/>
      <c r="CAC222" s="93"/>
      <c r="CAD222" s="93"/>
      <c r="CAE222" s="93"/>
      <c r="CAF222" s="93"/>
      <c r="CAG222" s="93"/>
      <c r="CAH222" s="93"/>
      <c r="CAI222" s="93"/>
      <c r="CAJ222" s="93"/>
      <c r="CAK222" s="93"/>
      <c r="CAL222" s="93"/>
      <c r="CAM222" s="93"/>
      <c r="CAN222" s="93"/>
      <c r="CAO222" s="93"/>
      <c r="CAP222" s="93"/>
      <c r="CAQ222" s="93"/>
      <c r="CAR222" s="93"/>
      <c r="CAS222" s="93"/>
      <c r="CAT222" s="93"/>
      <c r="CAU222" s="93"/>
      <c r="CAV222" s="93"/>
      <c r="CAW222" s="93"/>
      <c r="CAX222" s="93"/>
      <c r="CAY222" s="93"/>
      <c r="CAZ222" s="93"/>
      <c r="CBA222" s="93"/>
      <c r="CBB222" s="93"/>
      <c r="CBC222" s="93"/>
      <c r="CBD222" s="93"/>
      <c r="CBE222" s="93"/>
      <c r="CBF222" s="93"/>
      <c r="CBG222" s="93"/>
      <c r="CBH222" s="93"/>
      <c r="CBI222" s="93"/>
      <c r="CBJ222" s="93"/>
      <c r="CBK222" s="93"/>
      <c r="CBL222" s="93"/>
      <c r="CBM222" s="93"/>
      <c r="CBN222" s="93"/>
      <c r="CBO222" s="93"/>
      <c r="CBP222" s="93"/>
      <c r="CBQ222" s="93"/>
      <c r="CBR222" s="93"/>
      <c r="CBS222" s="93"/>
      <c r="CBT222" s="93"/>
      <c r="CBU222" s="93"/>
      <c r="CBV222" s="93"/>
      <c r="CBW222" s="93"/>
      <c r="CBX222" s="93"/>
      <c r="CBY222" s="93"/>
      <c r="CBZ222" s="93"/>
      <c r="CCA222" s="93"/>
      <c r="CCB222" s="93"/>
      <c r="CCC222" s="93"/>
      <c r="CCD222" s="93"/>
      <c r="CCE222" s="93"/>
      <c r="CCF222" s="93"/>
      <c r="CCG222" s="93"/>
      <c r="CCH222" s="93"/>
      <c r="CCI222" s="93"/>
      <c r="CCJ222" s="93"/>
      <c r="CCK222" s="93"/>
      <c r="CCL222" s="93"/>
      <c r="CCM222" s="93"/>
      <c r="CCN222" s="93"/>
      <c r="CCO222" s="93"/>
      <c r="CCP222" s="93"/>
      <c r="CCQ222" s="93"/>
      <c r="CCR222" s="93"/>
      <c r="CCS222" s="93"/>
      <c r="CCT222" s="93"/>
      <c r="CCU222" s="93"/>
      <c r="CCV222" s="93"/>
      <c r="CCW222" s="93"/>
      <c r="CCX222" s="93"/>
      <c r="CCY222" s="93"/>
      <c r="CCZ222" s="93"/>
      <c r="CDA222" s="93"/>
      <c r="CDB222" s="93"/>
      <c r="CDC222" s="93"/>
      <c r="CDD222" s="93"/>
      <c r="CDE222" s="93"/>
      <c r="CDF222" s="93"/>
      <c r="CDG222" s="93"/>
      <c r="CDH222" s="93"/>
      <c r="CDI222" s="93"/>
      <c r="CDJ222" s="93"/>
      <c r="CDK222" s="93"/>
      <c r="CDL222" s="93"/>
      <c r="CDM222" s="93"/>
      <c r="CDN222" s="93"/>
      <c r="CDO222" s="93"/>
      <c r="CDP222" s="93"/>
      <c r="CDQ222" s="93"/>
      <c r="CDR222" s="93"/>
      <c r="CDS222" s="93"/>
      <c r="CDT222" s="93"/>
      <c r="CDU222" s="93"/>
      <c r="CDV222" s="93"/>
      <c r="CDW222" s="93"/>
      <c r="CDX222" s="93"/>
      <c r="CDY222" s="93"/>
      <c r="CDZ222" s="93"/>
      <c r="CEA222" s="93"/>
      <c r="CEB222" s="93"/>
      <c r="CEC222" s="93"/>
      <c r="CED222" s="93"/>
      <c r="CEE222" s="93"/>
      <c r="CEF222" s="93"/>
      <c r="CEG222" s="93"/>
      <c r="CEH222" s="93"/>
      <c r="CEI222" s="93"/>
      <c r="CEJ222" s="93"/>
      <c r="CEK222" s="93"/>
      <c r="CEL222" s="93"/>
      <c r="CEM222" s="93"/>
      <c r="CEN222" s="93"/>
      <c r="CEO222" s="93"/>
      <c r="CEP222" s="93"/>
      <c r="CEQ222" s="93"/>
      <c r="CER222" s="93"/>
      <c r="CES222" s="93"/>
      <c r="CET222" s="93"/>
      <c r="CEU222" s="93"/>
      <c r="CEV222" s="93"/>
      <c r="CEW222" s="93"/>
      <c r="CEX222" s="93"/>
      <c r="CEY222" s="93"/>
      <c r="CEZ222" s="93"/>
      <c r="CFA222" s="93"/>
      <c r="CFB222" s="93"/>
      <c r="CFC222" s="93"/>
      <c r="CFD222" s="93"/>
      <c r="CFE222" s="93"/>
      <c r="CFF222" s="93"/>
      <c r="CFG222" s="93"/>
      <c r="CFH222" s="93"/>
      <c r="CFI222" s="93"/>
      <c r="CFJ222" s="93"/>
      <c r="CFK222" s="93"/>
      <c r="CFL222" s="93"/>
      <c r="CFM222" s="93"/>
      <c r="CFN222" s="93"/>
      <c r="CFO222" s="93"/>
      <c r="CFP222" s="93"/>
      <c r="CFQ222" s="93"/>
      <c r="CFR222" s="93"/>
      <c r="CFS222" s="93"/>
      <c r="CFT222" s="93"/>
      <c r="CFU222" s="93"/>
      <c r="CFV222" s="93"/>
      <c r="CFW222" s="93"/>
      <c r="CFX222" s="93"/>
      <c r="CFY222" s="93"/>
      <c r="CFZ222" s="93"/>
      <c r="CGA222" s="93"/>
      <c r="CGB222" s="93"/>
      <c r="CGC222" s="93"/>
      <c r="CGD222" s="93"/>
      <c r="CGE222" s="93"/>
      <c r="CGF222" s="93"/>
      <c r="CGG222" s="93"/>
      <c r="CGH222" s="93"/>
      <c r="CGI222" s="93"/>
      <c r="CGJ222" s="93"/>
      <c r="CGK222" s="93"/>
      <c r="CGL222" s="93"/>
      <c r="CGM222" s="93"/>
      <c r="CGN222" s="93"/>
      <c r="CGO222" s="93"/>
      <c r="CGP222" s="93"/>
      <c r="CGQ222" s="93"/>
      <c r="CGR222" s="93"/>
      <c r="CGS222" s="93"/>
      <c r="CGT222" s="93"/>
      <c r="CGU222" s="93"/>
      <c r="CGV222" s="93"/>
      <c r="CGW222" s="93"/>
      <c r="CGX222" s="93"/>
      <c r="CGY222" s="93"/>
      <c r="CGZ222" s="93"/>
      <c r="CHA222" s="93"/>
      <c r="CHB222" s="93"/>
      <c r="CHC222" s="93"/>
      <c r="CHD222" s="93"/>
      <c r="CHE222" s="93"/>
      <c r="CHF222" s="93"/>
      <c r="CHG222" s="93"/>
      <c r="CHH222" s="93"/>
      <c r="CHI222" s="93"/>
      <c r="CHJ222" s="93"/>
      <c r="CHK222" s="93"/>
      <c r="CHL222" s="93"/>
      <c r="CHM222" s="93"/>
      <c r="CHN222" s="93"/>
      <c r="CHO222" s="93"/>
      <c r="CHP222" s="93"/>
      <c r="CHQ222" s="93"/>
      <c r="CHR222" s="93"/>
      <c r="CHS222" s="93"/>
      <c r="CHT222" s="93"/>
      <c r="CHU222" s="93"/>
      <c r="CHV222" s="93"/>
      <c r="CHW222" s="93"/>
      <c r="CHX222" s="93"/>
      <c r="CHY222" s="93"/>
      <c r="CHZ222" s="93"/>
      <c r="CIA222" s="93"/>
      <c r="CIB222" s="93"/>
      <c r="CIC222" s="93"/>
      <c r="CID222" s="93"/>
      <c r="CIE222" s="93"/>
      <c r="CIF222" s="93"/>
      <c r="CIG222" s="93"/>
      <c r="CIH222" s="93"/>
      <c r="CII222" s="93"/>
      <c r="CIJ222" s="93"/>
      <c r="CIK222" s="93"/>
      <c r="CIL222" s="93"/>
      <c r="CIM222" s="93"/>
      <c r="CIN222" s="93"/>
      <c r="CIO222" s="93"/>
      <c r="CIP222" s="93"/>
      <c r="CIQ222" s="93"/>
      <c r="CIR222" s="93"/>
      <c r="CIS222" s="93"/>
      <c r="CIT222" s="93"/>
      <c r="CIU222" s="93"/>
      <c r="CIV222" s="93"/>
      <c r="CIW222" s="93"/>
      <c r="CIX222" s="93"/>
      <c r="CIY222" s="93"/>
      <c r="CIZ222" s="93"/>
      <c r="CJA222" s="93"/>
      <c r="CJB222" s="93"/>
      <c r="CJC222" s="93"/>
      <c r="CJD222" s="93"/>
      <c r="CJE222" s="93"/>
      <c r="CJF222" s="93"/>
      <c r="CJG222" s="93"/>
      <c r="CJH222" s="93"/>
      <c r="CJI222" s="93"/>
      <c r="CJJ222" s="93"/>
      <c r="CJK222" s="93"/>
      <c r="CJL222" s="93"/>
      <c r="CJM222" s="93"/>
      <c r="CJN222" s="93"/>
      <c r="CJO222" s="93"/>
      <c r="CJP222" s="93"/>
      <c r="CJQ222" s="93"/>
      <c r="CJR222" s="93"/>
      <c r="CJS222" s="93"/>
      <c r="CJT222" s="93"/>
      <c r="CJU222" s="93"/>
      <c r="CJV222" s="93"/>
      <c r="CJW222" s="93"/>
      <c r="CJX222" s="93"/>
      <c r="CJY222" s="93"/>
      <c r="CJZ222" s="93"/>
      <c r="CKA222" s="93"/>
      <c r="CKB222" s="93"/>
      <c r="CKC222" s="93"/>
      <c r="CKD222" s="93"/>
      <c r="CKE222" s="93"/>
      <c r="CKF222" s="93"/>
      <c r="CKG222" s="93"/>
      <c r="CKH222" s="93"/>
      <c r="CKI222" s="93"/>
      <c r="CKJ222" s="93"/>
      <c r="CKK222" s="93"/>
      <c r="CKL222" s="93"/>
      <c r="CKM222" s="93"/>
      <c r="CKN222" s="93"/>
      <c r="CKO222" s="93"/>
      <c r="CKP222" s="93"/>
      <c r="CKQ222" s="93"/>
      <c r="CKR222" s="93"/>
      <c r="CKS222" s="93"/>
      <c r="CKT222" s="93"/>
      <c r="CKU222" s="93"/>
      <c r="CKV222" s="93"/>
      <c r="CKW222" s="93"/>
      <c r="CKX222" s="93"/>
      <c r="CKY222" s="93"/>
      <c r="CKZ222" s="93"/>
      <c r="CLA222" s="93"/>
      <c r="CLB222" s="93"/>
      <c r="CLC222" s="93"/>
      <c r="CLD222" s="93"/>
      <c r="CLE222" s="93"/>
      <c r="CLF222" s="93"/>
      <c r="CLG222" s="93"/>
      <c r="CLH222" s="93"/>
      <c r="CLI222" s="93"/>
      <c r="CLJ222" s="93"/>
      <c r="CLK222" s="93"/>
      <c r="CLL222" s="93"/>
      <c r="CLM222" s="93"/>
      <c r="CLN222" s="93"/>
      <c r="CLO222" s="93"/>
      <c r="CLP222" s="93"/>
      <c r="CLQ222" s="93"/>
      <c r="CLR222" s="93"/>
      <c r="CLS222" s="93"/>
      <c r="CLT222" s="93"/>
      <c r="CLU222" s="93"/>
      <c r="CLV222" s="93"/>
      <c r="CLW222" s="93"/>
      <c r="CLX222" s="93"/>
      <c r="CLY222" s="93"/>
      <c r="CLZ222" s="93"/>
      <c r="CMA222" s="93"/>
      <c r="CMB222" s="93"/>
      <c r="CMC222" s="93"/>
      <c r="CMD222" s="93"/>
      <c r="CME222" s="93"/>
      <c r="CMF222" s="93"/>
      <c r="CMG222" s="93"/>
      <c r="CMH222" s="93"/>
      <c r="CMI222" s="93"/>
      <c r="CMJ222" s="93"/>
      <c r="CMK222" s="93"/>
      <c r="CML222" s="93"/>
      <c r="CMM222" s="93"/>
      <c r="CMN222" s="93"/>
      <c r="CMO222" s="93"/>
      <c r="CMP222" s="93"/>
      <c r="CMQ222" s="93"/>
      <c r="CMR222" s="93"/>
      <c r="CMS222" s="93"/>
      <c r="CMT222" s="93"/>
      <c r="CMU222" s="93"/>
      <c r="CMV222" s="93"/>
      <c r="CMW222" s="93"/>
      <c r="CMX222" s="93"/>
      <c r="CMY222" s="93"/>
      <c r="CMZ222" s="93"/>
      <c r="CNA222" s="93"/>
      <c r="CNB222" s="93"/>
      <c r="CNC222" s="93"/>
      <c r="CND222" s="93"/>
      <c r="CNE222" s="93"/>
      <c r="CNF222" s="93"/>
      <c r="CNG222" s="93"/>
      <c r="CNH222" s="93"/>
      <c r="CNI222" s="93"/>
      <c r="CNJ222" s="93"/>
      <c r="CNK222" s="93"/>
      <c r="CNL222" s="93"/>
      <c r="CNM222" s="93"/>
      <c r="CNN222" s="93"/>
      <c r="CNO222" s="93"/>
      <c r="CNP222" s="93"/>
      <c r="CNQ222" s="93"/>
      <c r="CNR222" s="93"/>
      <c r="CNS222" s="93"/>
      <c r="CNT222" s="93"/>
      <c r="CNU222" s="93"/>
      <c r="CNV222" s="93"/>
      <c r="CNW222" s="93"/>
      <c r="CNX222" s="93"/>
      <c r="CNY222" s="93"/>
      <c r="CNZ222" s="93"/>
      <c r="COA222" s="93"/>
      <c r="COB222" s="93"/>
      <c r="COC222" s="93"/>
      <c r="COD222" s="93"/>
      <c r="COE222" s="93"/>
      <c r="COF222" s="93"/>
      <c r="COG222" s="93"/>
      <c r="COH222" s="93"/>
      <c r="COI222" s="93"/>
      <c r="COJ222" s="93"/>
      <c r="COK222" s="93"/>
      <c r="COL222" s="93"/>
      <c r="COM222" s="93"/>
      <c r="CON222" s="93"/>
      <c r="COO222" s="93"/>
      <c r="COP222" s="93"/>
      <c r="COQ222" s="93"/>
      <c r="COR222" s="93"/>
      <c r="COS222" s="93"/>
      <c r="COT222" s="93"/>
      <c r="COU222" s="93"/>
      <c r="COV222" s="93"/>
      <c r="COW222" s="93"/>
      <c r="COX222" s="93"/>
      <c r="COY222" s="93"/>
      <c r="COZ222" s="93"/>
      <c r="CPA222" s="93"/>
      <c r="CPB222" s="93"/>
      <c r="CPC222" s="93"/>
      <c r="CPD222" s="93"/>
      <c r="CPE222" s="93"/>
      <c r="CPF222" s="93"/>
      <c r="CPG222" s="93"/>
      <c r="CPH222" s="93"/>
      <c r="CPI222" s="93"/>
      <c r="CPJ222" s="93"/>
      <c r="CPK222" s="93"/>
      <c r="CPL222" s="93"/>
      <c r="CPM222" s="93"/>
      <c r="CPN222" s="93"/>
      <c r="CPO222" s="93"/>
      <c r="CPP222" s="93"/>
      <c r="CPQ222" s="93"/>
      <c r="CPR222" s="93"/>
      <c r="CPS222" s="93"/>
      <c r="CPT222" s="93"/>
      <c r="CPU222" s="93"/>
      <c r="CPV222" s="93"/>
      <c r="CPW222" s="93"/>
      <c r="CPX222" s="93"/>
      <c r="CPY222" s="93"/>
      <c r="CPZ222" s="93"/>
      <c r="CQA222" s="93"/>
      <c r="CQB222" s="93"/>
      <c r="CQC222" s="93"/>
      <c r="CQD222" s="93"/>
      <c r="CQE222" s="93"/>
      <c r="CQF222" s="93"/>
      <c r="CQG222" s="93"/>
      <c r="CQH222" s="93"/>
      <c r="CQI222" s="93"/>
      <c r="CQJ222" s="93"/>
      <c r="CQK222" s="93"/>
      <c r="CQL222" s="93"/>
      <c r="CQM222" s="93"/>
      <c r="CQN222" s="93"/>
      <c r="CQO222" s="93"/>
      <c r="CQP222" s="93"/>
      <c r="CQQ222" s="93"/>
      <c r="CQR222" s="93"/>
      <c r="CQS222" s="93"/>
      <c r="CQT222" s="93"/>
      <c r="CQU222" s="93"/>
      <c r="CQV222" s="93"/>
      <c r="CQW222" s="93"/>
      <c r="CQX222" s="93"/>
      <c r="CQY222" s="93"/>
      <c r="CQZ222" s="93"/>
      <c r="CRA222" s="93"/>
      <c r="CRB222" s="93"/>
      <c r="CRC222" s="93"/>
      <c r="CRD222" s="93"/>
      <c r="CRE222" s="93"/>
      <c r="CRF222" s="93"/>
      <c r="CRG222" s="93"/>
      <c r="CRH222" s="93"/>
      <c r="CRI222" s="93"/>
      <c r="CRJ222" s="93"/>
      <c r="CRK222" s="93"/>
      <c r="CRL222" s="93"/>
      <c r="CRM222" s="93"/>
      <c r="CRN222" s="93"/>
      <c r="CRO222" s="93"/>
      <c r="CRP222" s="93"/>
      <c r="CRQ222" s="93"/>
      <c r="CRR222" s="93"/>
      <c r="CRS222" s="93"/>
      <c r="CRT222" s="93"/>
      <c r="CRU222" s="93"/>
      <c r="CRV222" s="93"/>
      <c r="CRW222" s="93"/>
      <c r="CRX222" s="93"/>
      <c r="CRY222" s="93"/>
      <c r="CRZ222" s="93"/>
      <c r="CSA222" s="93"/>
      <c r="CSB222" s="93"/>
      <c r="CSC222" s="93"/>
      <c r="CSD222" s="93"/>
      <c r="CSE222" s="93"/>
      <c r="CSF222" s="93"/>
      <c r="CSG222" s="93"/>
      <c r="CSH222" s="93"/>
      <c r="CSI222" s="93"/>
      <c r="CSJ222" s="93"/>
      <c r="CSK222" s="93"/>
      <c r="CSL222" s="93"/>
      <c r="CSM222" s="93"/>
      <c r="CSN222" s="93"/>
      <c r="CSO222" s="93"/>
      <c r="CSP222" s="93"/>
      <c r="CSQ222" s="93"/>
      <c r="CSR222" s="93"/>
      <c r="CSS222" s="93"/>
      <c r="CST222" s="93"/>
      <c r="CSU222" s="93"/>
      <c r="CSV222" s="93"/>
      <c r="CSW222" s="93"/>
      <c r="CSX222" s="93"/>
      <c r="CSY222" s="93"/>
      <c r="CSZ222" s="93"/>
      <c r="CTA222" s="93"/>
      <c r="CTB222" s="93"/>
      <c r="CTC222" s="93"/>
      <c r="CTD222" s="93"/>
      <c r="CTE222" s="93"/>
      <c r="CTF222" s="93"/>
      <c r="CTG222" s="93"/>
      <c r="CTH222" s="93"/>
      <c r="CTI222" s="93"/>
      <c r="CTJ222" s="93"/>
      <c r="CTK222" s="93"/>
      <c r="CTL222" s="93"/>
      <c r="CTM222" s="93"/>
      <c r="CTN222" s="93"/>
      <c r="CTO222" s="93"/>
      <c r="CTP222" s="93"/>
      <c r="CTQ222" s="93"/>
      <c r="CTR222" s="93"/>
      <c r="CTS222" s="93"/>
      <c r="CTT222" s="93"/>
      <c r="CTU222" s="93"/>
      <c r="CTV222" s="93"/>
      <c r="CTW222" s="93"/>
      <c r="CTX222" s="93"/>
      <c r="CTY222" s="93"/>
      <c r="CTZ222" s="93"/>
      <c r="CUA222" s="93"/>
      <c r="CUB222" s="93"/>
      <c r="CUC222" s="93"/>
      <c r="CUD222" s="93"/>
      <c r="CUE222" s="93"/>
      <c r="CUF222" s="93"/>
      <c r="CUG222" s="93"/>
      <c r="CUH222" s="93"/>
      <c r="CUI222" s="93"/>
      <c r="CUJ222" s="93"/>
      <c r="CUK222" s="93"/>
      <c r="CUL222" s="93"/>
      <c r="CUM222" s="93"/>
      <c r="CUN222" s="93"/>
      <c r="CUO222" s="93"/>
      <c r="CUP222" s="93"/>
      <c r="CUQ222" s="93"/>
      <c r="CUR222" s="93"/>
      <c r="CUS222" s="93"/>
      <c r="CUT222" s="93"/>
      <c r="CUU222" s="93"/>
      <c r="CUV222" s="93"/>
      <c r="CUW222" s="93"/>
      <c r="CUX222" s="93"/>
      <c r="CUY222" s="93"/>
      <c r="CUZ222" s="93"/>
      <c r="CVA222" s="93"/>
      <c r="CVB222" s="93"/>
      <c r="CVC222" s="93"/>
      <c r="CVD222" s="93"/>
      <c r="CVE222" s="93"/>
      <c r="CVF222" s="93"/>
      <c r="CVG222" s="93"/>
      <c r="CVH222" s="93"/>
      <c r="CVI222" s="93"/>
      <c r="CVJ222" s="93"/>
      <c r="CVK222" s="93"/>
      <c r="CVL222" s="93"/>
      <c r="CVM222" s="93"/>
      <c r="CVN222" s="93"/>
      <c r="CVO222" s="93"/>
      <c r="CVP222" s="93"/>
      <c r="CVQ222" s="93"/>
      <c r="CVR222" s="93"/>
      <c r="CVS222" s="93"/>
      <c r="CVT222" s="93"/>
      <c r="CVU222" s="93"/>
      <c r="CVV222" s="93"/>
      <c r="CVW222" s="93"/>
      <c r="CVX222" s="93"/>
      <c r="CVY222" s="93"/>
      <c r="CVZ222" s="93"/>
      <c r="CWA222" s="93"/>
      <c r="CWB222" s="93"/>
      <c r="CWC222" s="93"/>
      <c r="CWD222" s="93"/>
      <c r="CWE222" s="93"/>
      <c r="CWF222" s="93"/>
      <c r="CWG222" s="93"/>
      <c r="CWH222" s="93"/>
      <c r="CWI222" s="93"/>
      <c r="CWJ222" s="93"/>
      <c r="CWK222" s="93"/>
      <c r="CWL222" s="93"/>
      <c r="CWM222" s="93"/>
      <c r="CWN222" s="93"/>
      <c r="CWO222" s="93"/>
      <c r="CWP222" s="93"/>
      <c r="CWQ222" s="93"/>
      <c r="CWR222" s="93"/>
      <c r="CWS222" s="93"/>
      <c r="CWT222" s="93"/>
      <c r="CWU222" s="93"/>
      <c r="CWV222" s="93"/>
      <c r="CWW222" s="93"/>
      <c r="CWX222" s="93"/>
      <c r="CWY222" s="93"/>
      <c r="CWZ222" s="93"/>
      <c r="CXA222" s="93"/>
      <c r="CXB222" s="93"/>
      <c r="CXC222" s="93"/>
      <c r="CXD222" s="93"/>
      <c r="CXE222" s="93"/>
      <c r="CXF222" s="93"/>
      <c r="CXG222" s="93"/>
      <c r="CXH222" s="93"/>
      <c r="CXI222" s="93"/>
      <c r="CXJ222" s="93"/>
      <c r="CXK222" s="93"/>
      <c r="CXL222" s="93"/>
      <c r="CXM222" s="93"/>
      <c r="CXN222" s="93"/>
      <c r="CXO222" s="93"/>
      <c r="CXP222" s="93"/>
      <c r="CXQ222" s="93"/>
      <c r="CXR222" s="93"/>
      <c r="CXS222" s="93"/>
      <c r="CXT222" s="93"/>
      <c r="CXU222" s="93"/>
      <c r="CXV222" s="93"/>
      <c r="CXW222" s="93"/>
      <c r="CXX222" s="93"/>
      <c r="CXY222" s="93"/>
      <c r="CXZ222" s="93"/>
      <c r="CYA222" s="93"/>
      <c r="CYB222" s="93"/>
      <c r="CYC222" s="93"/>
      <c r="CYD222" s="93"/>
      <c r="CYE222" s="93"/>
      <c r="CYF222" s="93"/>
      <c r="CYG222" s="93"/>
      <c r="CYH222" s="93"/>
      <c r="CYI222" s="93"/>
      <c r="CYJ222" s="93"/>
      <c r="CYK222" s="93"/>
      <c r="CYL222" s="93"/>
      <c r="CYM222" s="93"/>
      <c r="CYN222" s="93"/>
      <c r="CYO222" s="93"/>
      <c r="CYP222" s="93"/>
      <c r="CYQ222" s="93"/>
      <c r="CYR222" s="93"/>
      <c r="CYS222" s="93"/>
      <c r="CYT222" s="93"/>
      <c r="CYU222" s="93"/>
      <c r="CYV222" s="93"/>
      <c r="CYW222" s="93"/>
      <c r="CYX222" s="93"/>
      <c r="CYY222" s="93"/>
      <c r="CYZ222" s="93"/>
      <c r="CZA222" s="93"/>
      <c r="CZB222" s="93"/>
      <c r="CZC222" s="93"/>
      <c r="CZD222" s="93"/>
      <c r="CZE222" s="93"/>
      <c r="CZF222" s="93"/>
      <c r="CZG222" s="93"/>
      <c r="CZH222" s="93"/>
      <c r="CZI222" s="93"/>
      <c r="CZJ222" s="93"/>
      <c r="CZK222" s="93"/>
      <c r="CZL222" s="93"/>
      <c r="CZM222" s="93"/>
      <c r="CZN222" s="93"/>
      <c r="CZO222" s="93"/>
      <c r="CZP222" s="93"/>
      <c r="CZQ222" s="93"/>
      <c r="CZR222" s="93"/>
      <c r="CZS222" s="93"/>
      <c r="CZT222" s="93"/>
      <c r="CZU222" s="93"/>
      <c r="CZV222" s="93"/>
      <c r="CZW222" s="93"/>
      <c r="CZX222" s="93"/>
      <c r="CZY222" s="93"/>
      <c r="CZZ222" s="93"/>
      <c r="DAA222" s="93"/>
      <c r="DAB222" s="93"/>
      <c r="DAC222" s="93"/>
      <c r="DAD222" s="93"/>
      <c r="DAE222" s="93"/>
      <c r="DAF222" s="93"/>
      <c r="DAG222" s="93"/>
      <c r="DAH222" s="93"/>
      <c r="DAI222" s="93"/>
      <c r="DAJ222" s="93"/>
      <c r="DAK222" s="93"/>
      <c r="DAL222" s="93"/>
      <c r="DAM222" s="93"/>
      <c r="DAN222" s="93"/>
      <c r="DAO222" s="93"/>
      <c r="DAP222" s="93"/>
      <c r="DAQ222" s="93"/>
      <c r="DAR222" s="93"/>
      <c r="DAS222" s="93"/>
      <c r="DAT222" s="93"/>
      <c r="DAU222" s="93"/>
      <c r="DAV222" s="93"/>
      <c r="DAW222" s="93"/>
      <c r="DAX222" s="93"/>
      <c r="DAY222" s="93"/>
      <c r="DAZ222" s="93"/>
      <c r="DBA222" s="93"/>
      <c r="DBB222" s="93"/>
      <c r="DBC222" s="93"/>
      <c r="DBD222" s="93"/>
      <c r="DBE222" s="93"/>
      <c r="DBF222" s="93"/>
      <c r="DBG222" s="93"/>
      <c r="DBH222" s="93"/>
      <c r="DBI222" s="93"/>
      <c r="DBJ222" s="93"/>
      <c r="DBK222" s="93"/>
      <c r="DBL222" s="93"/>
      <c r="DBM222" s="93"/>
      <c r="DBN222" s="93"/>
      <c r="DBO222" s="93"/>
      <c r="DBP222" s="93"/>
      <c r="DBQ222" s="93"/>
      <c r="DBR222" s="93"/>
      <c r="DBS222" s="93"/>
      <c r="DBT222" s="93"/>
      <c r="DBU222" s="93"/>
      <c r="DBV222" s="93"/>
      <c r="DBW222" s="93"/>
      <c r="DBX222" s="93"/>
      <c r="DBY222" s="93"/>
      <c r="DBZ222" s="93"/>
      <c r="DCA222" s="93"/>
      <c r="DCB222" s="93"/>
      <c r="DCC222" s="93"/>
      <c r="DCD222" s="93"/>
      <c r="DCE222" s="93"/>
      <c r="DCF222" s="93"/>
      <c r="DCG222" s="93"/>
      <c r="DCH222" s="93"/>
      <c r="DCI222" s="93"/>
      <c r="DCJ222" s="93"/>
      <c r="DCK222" s="93"/>
      <c r="DCL222" s="93"/>
      <c r="DCM222" s="93"/>
      <c r="DCN222" s="93"/>
      <c r="DCO222" s="93"/>
      <c r="DCP222" s="93"/>
      <c r="DCQ222" s="93"/>
      <c r="DCR222" s="93"/>
      <c r="DCS222" s="93"/>
      <c r="DCT222" s="93"/>
      <c r="DCU222" s="93"/>
      <c r="DCV222" s="93"/>
      <c r="DCW222" s="93"/>
      <c r="DCX222" s="93"/>
      <c r="DCY222" s="93"/>
      <c r="DCZ222" s="93"/>
      <c r="DDA222" s="93"/>
      <c r="DDB222" s="93"/>
      <c r="DDC222" s="93"/>
      <c r="DDD222" s="93"/>
      <c r="DDE222" s="93"/>
      <c r="DDF222" s="93"/>
      <c r="DDG222" s="93"/>
      <c r="DDH222" s="93"/>
      <c r="DDI222" s="93"/>
      <c r="DDJ222" s="93"/>
      <c r="DDK222" s="93"/>
      <c r="DDL222" s="93"/>
      <c r="DDM222" s="93"/>
      <c r="DDN222" s="93"/>
      <c r="DDO222" s="93"/>
      <c r="DDP222" s="93"/>
      <c r="DDQ222" s="93"/>
      <c r="DDR222" s="93"/>
      <c r="DDS222" s="93"/>
      <c r="DDT222" s="93"/>
      <c r="DDU222" s="93"/>
      <c r="DDV222" s="93"/>
      <c r="DDW222" s="93"/>
      <c r="DDX222" s="93"/>
      <c r="DDY222" s="93"/>
      <c r="DDZ222" s="93"/>
      <c r="DEA222" s="93"/>
      <c r="DEB222" s="93"/>
      <c r="DEC222" s="93"/>
      <c r="DED222" s="93"/>
      <c r="DEE222" s="93"/>
      <c r="DEF222" s="93"/>
      <c r="DEG222" s="93"/>
      <c r="DEH222" s="93"/>
      <c r="DEI222" s="93"/>
      <c r="DEJ222" s="93"/>
      <c r="DEK222" s="93"/>
      <c r="DEL222" s="93"/>
      <c r="DEM222" s="93"/>
      <c r="DEN222" s="93"/>
      <c r="DEO222" s="93"/>
      <c r="DEP222" s="93"/>
      <c r="DEQ222" s="93"/>
      <c r="DER222" s="93"/>
      <c r="DES222" s="93"/>
      <c r="DET222" s="93"/>
      <c r="DEU222" s="93"/>
      <c r="DEV222" s="93"/>
      <c r="DEW222" s="93"/>
      <c r="DEX222" s="93"/>
      <c r="DEY222" s="93"/>
      <c r="DEZ222" s="93"/>
      <c r="DFA222" s="93"/>
      <c r="DFB222" s="93"/>
      <c r="DFC222" s="93"/>
      <c r="DFD222" s="93"/>
      <c r="DFE222" s="93"/>
      <c r="DFF222" s="93"/>
      <c r="DFG222" s="93"/>
      <c r="DFH222" s="93"/>
      <c r="DFI222" s="93"/>
      <c r="DFJ222" s="93"/>
      <c r="DFK222" s="93"/>
      <c r="DFL222" s="93"/>
      <c r="DFM222" s="93"/>
      <c r="DFN222" s="93"/>
      <c r="DFO222" s="93"/>
      <c r="DFP222" s="93"/>
      <c r="DFQ222" s="93"/>
      <c r="DFR222" s="93"/>
      <c r="DFS222" s="93"/>
      <c r="DFT222" s="93"/>
      <c r="DFU222" s="93"/>
      <c r="DFV222" s="93"/>
      <c r="DFW222" s="93"/>
      <c r="DFX222" s="93"/>
      <c r="DFY222" s="93"/>
      <c r="DFZ222" s="93"/>
      <c r="DGA222" s="93"/>
      <c r="DGB222" s="93"/>
      <c r="DGC222" s="93"/>
      <c r="DGD222" s="93"/>
      <c r="DGE222" s="93"/>
      <c r="DGF222" s="93"/>
      <c r="DGG222" s="93"/>
      <c r="DGH222" s="93"/>
      <c r="DGI222" s="93"/>
      <c r="DGJ222" s="93"/>
      <c r="DGK222" s="93"/>
      <c r="DGL222" s="93"/>
      <c r="DGM222" s="93"/>
      <c r="DGN222" s="93"/>
      <c r="DGO222" s="93"/>
      <c r="DGP222" s="93"/>
      <c r="DGQ222" s="93"/>
      <c r="DGR222" s="93"/>
      <c r="DGS222" s="93"/>
      <c r="DGT222" s="93"/>
      <c r="DGU222" s="93"/>
      <c r="DGV222" s="93"/>
      <c r="DGW222" s="93"/>
      <c r="DGX222" s="93"/>
      <c r="DGY222" s="93"/>
      <c r="DGZ222" s="93"/>
      <c r="DHA222" s="93"/>
      <c r="DHB222" s="93"/>
      <c r="DHC222" s="93"/>
      <c r="DHD222" s="93"/>
      <c r="DHE222" s="93"/>
      <c r="DHF222" s="93"/>
      <c r="DHG222" s="93"/>
      <c r="DHH222" s="93"/>
      <c r="DHI222" s="93"/>
      <c r="DHJ222" s="93"/>
      <c r="DHK222" s="93"/>
      <c r="DHL222" s="93"/>
      <c r="DHM222" s="93"/>
      <c r="DHN222" s="93"/>
      <c r="DHO222" s="93"/>
      <c r="DHP222" s="93"/>
      <c r="DHQ222" s="93"/>
      <c r="DHR222" s="93"/>
      <c r="DHS222" s="93"/>
      <c r="DHT222" s="93"/>
      <c r="DHU222" s="93"/>
      <c r="DHV222" s="93"/>
      <c r="DHW222" s="93"/>
      <c r="DHX222" s="93"/>
      <c r="DHY222" s="93"/>
      <c r="DHZ222" s="93"/>
      <c r="DIA222" s="93"/>
      <c r="DIB222" s="93"/>
      <c r="DIC222" s="93"/>
      <c r="DID222" s="93"/>
      <c r="DIE222" s="93"/>
      <c r="DIF222" s="93"/>
      <c r="DIG222" s="93"/>
      <c r="DIH222" s="93"/>
      <c r="DII222" s="93"/>
      <c r="DIJ222" s="93"/>
      <c r="DIK222" s="93"/>
      <c r="DIL222" s="93"/>
      <c r="DIM222" s="93"/>
      <c r="DIN222" s="93"/>
      <c r="DIO222" s="93"/>
      <c r="DIP222" s="93"/>
      <c r="DIQ222" s="93"/>
      <c r="DIR222" s="93"/>
      <c r="DIS222" s="93"/>
      <c r="DIT222" s="93"/>
      <c r="DIU222" s="93"/>
      <c r="DIV222" s="93"/>
      <c r="DIW222" s="93"/>
      <c r="DIX222" s="93"/>
      <c r="DIY222" s="93"/>
      <c r="DIZ222" s="93"/>
      <c r="DJA222" s="93"/>
      <c r="DJB222" s="93"/>
      <c r="DJC222" s="93"/>
      <c r="DJD222" s="93"/>
      <c r="DJE222" s="93"/>
      <c r="DJF222" s="93"/>
      <c r="DJG222" s="93"/>
      <c r="DJH222" s="93"/>
      <c r="DJI222" s="93"/>
      <c r="DJJ222" s="93"/>
      <c r="DJK222" s="93"/>
      <c r="DJL222" s="93"/>
      <c r="DJM222" s="93"/>
      <c r="DJN222" s="93"/>
      <c r="DJO222" s="93"/>
      <c r="DJP222" s="93"/>
      <c r="DJQ222" s="93"/>
      <c r="DJR222" s="93"/>
      <c r="DJS222" s="93"/>
      <c r="DJT222" s="93"/>
      <c r="DJU222" s="93"/>
      <c r="DJV222" s="93"/>
      <c r="DJW222" s="93"/>
      <c r="DJX222" s="93"/>
      <c r="DJY222" s="93"/>
      <c r="DJZ222" s="93"/>
      <c r="DKA222" s="93"/>
      <c r="DKB222" s="93"/>
      <c r="DKC222" s="93"/>
      <c r="DKD222" s="93"/>
      <c r="DKE222" s="93"/>
      <c r="DKF222" s="93"/>
      <c r="DKG222" s="93"/>
      <c r="DKH222" s="93"/>
      <c r="DKI222" s="93"/>
      <c r="DKJ222" s="93"/>
      <c r="DKK222" s="93"/>
      <c r="DKL222" s="93"/>
      <c r="DKM222" s="93"/>
      <c r="DKN222" s="93"/>
      <c r="DKO222" s="93"/>
      <c r="DKP222" s="93"/>
      <c r="DKQ222" s="93"/>
      <c r="DKR222" s="93"/>
      <c r="DKS222" s="93"/>
      <c r="DKT222" s="93"/>
      <c r="DKU222" s="93"/>
      <c r="DKV222" s="93"/>
      <c r="DKW222" s="93"/>
      <c r="DKX222" s="93"/>
      <c r="DKY222" s="93"/>
      <c r="DKZ222" s="93"/>
      <c r="DLA222" s="93"/>
      <c r="DLB222" s="93"/>
      <c r="DLC222" s="93"/>
      <c r="DLD222" s="93"/>
      <c r="DLE222" s="93"/>
      <c r="DLF222" s="93"/>
      <c r="DLG222" s="93"/>
      <c r="DLH222" s="93"/>
      <c r="DLI222" s="93"/>
      <c r="DLJ222" s="93"/>
      <c r="DLK222" s="93"/>
      <c r="DLL222" s="93"/>
      <c r="DLM222" s="93"/>
      <c r="DLN222" s="93"/>
      <c r="DLO222" s="93"/>
      <c r="DLP222" s="93"/>
      <c r="DLQ222" s="93"/>
      <c r="DLR222" s="93"/>
      <c r="DLS222" s="93"/>
      <c r="DLT222" s="93"/>
      <c r="DLU222" s="93"/>
      <c r="DLV222" s="93"/>
      <c r="DLW222" s="93"/>
      <c r="DLX222" s="93"/>
      <c r="DLY222" s="93"/>
      <c r="DLZ222" s="93"/>
      <c r="DMA222" s="93"/>
      <c r="DMB222" s="93"/>
      <c r="DMC222" s="93"/>
      <c r="DMD222" s="93"/>
      <c r="DME222" s="93"/>
      <c r="DMF222" s="93"/>
      <c r="DMG222" s="93"/>
      <c r="DMH222" s="93"/>
      <c r="DMI222" s="93"/>
      <c r="DMJ222" s="93"/>
      <c r="DMK222" s="93"/>
      <c r="DML222" s="93"/>
      <c r="DMM222" s="93"/>
      <c r="DMN222" s="93"/>
      <c r="DMO222" s="93"/>
      <c r="DMP222" s="93"/>
      <c r="DMQ222" s="93"/>
      <c r="DMR222" s="93"/>
      <c r="DMS222" s="93"/>
      <c r="DMT222" s="93"/>
      <c r="DMU222" s="93"/>
      <c r="DMV222" s="93"/>
      <c r="DMW222" s="93"/>
      <c r="DMX222" s="93"/>
      <c r="DMY222" s="93"/>
      <c r="DMZ222" s="93"/>
      <c r="DNA222" s="93"/>
      <c r="DNB222" s="93"/>
      <c r="DNC222" s="93"/>
      <c r="DND222" s="93"/>
      <c r="DNE222" s="93"/>
      <c r="DNF222" s="93"/>
      <c r="DNG222" s="93"/>
      <c r="DNH222" s="93"/>
      <c r="DNI222" s="93"/>
      <c r="DNJ222" s="93"/>
      <c r="DNK222" s="93"/>
      <c r="DNL222" s="93"/>
      <c r="DNM222" s="93"/>
      <c r="DNN222" s="93"/>
      <c r="DNO222" s="93"/>
      <c r="DNP222" s="93"/>
      <c r="DNQ222" s="93"/>
      <c r="DNR222" s="93"/>
      <c r="DNS222" s="93"/>
      <c r="DNT222" s="93"/>
      <c r="DNU222" s="93"/>
      <c r="DNV222" s="93"/>
      <c r="DNW222" s="93"/>
      <c r="DNX222" s="93"/>
      <c r="DNY222" s="93"/>
      <c r="DNZ222" s="93"/>
      <c r="DOA222" s="93"/>
      <c r="DOB222" s="93"/>
      <c r="DOC222" s="93"/>
      <c r="DOD222" s="93"/>
      <c r="DOE222" s="93"/>
      <c r="DOF222" s="93"/>
      <c r="DOG222" s="93"/>
      <c r="DOH222" s="93"/>
      <c r="DOI222" s="93"/>
      <c r="DOJ222" s="93"/>
      <c r="DOK222" s="93"/>
      <c r="DOL222" s="93"/>
      <c r="DOM222" s="93"/>
      <c r="DON222" s="93"/>
      <c r="DOO222" s="93"/>
      <c r="DOP222" s="93"/>
      <c r="DOQ222" s="93"/>
      <c r="DOR222" s="93"/>
      <c r="DOS222" s="93"/>
      <c r="DOT222" s="93"/>
      <c r="DOU222" s="93"/>
      <c r="DOV222" s="93"/>
      <c r="DOW222" s="93"/>
      <c r="DOX222" s="93"/>
      <c r="DOY222" s="93"/>
      <c r="DOZ222" s="93"/>
      <c r="DPA222" s="93"/>
      <c r="DPB222" s="93"/>
      <c r="DPC222" s="93"/>
      <c r="DPD222" s="93"/>
      <c r="DPE222" s="93"/>
      <c r="DPF222" s="93"/>
      <c r="DPG222" s="93"/>
      <c r="DPH222" s="93"/>
      <c r="DPI222" s="93"/>
      <c r="DPJ222" s="93"/>
      <c r="DPK222" s="93"/>
      <c r="DPL222" s="93"/>
      <c r="DPM222" s="93"/>
      <c r="DPN222" s="93"/>
      <c r="DPO222" s="93"/>
      <c r="DPP222" s="93"/>
      <c r="DPQ222" s="93"/>
      <c r="DPR222" s="93"/>
      <c r="DPS222" s="93"/>
      <c r="DPT222" s="93"/>
      <c r="DPU222" s="93"/>
      <c r="DPV222" s="93"/>
      <c r="DPW222" s="93"/>
      <c r="DPX222" s="93"/>
      <c r="DPY222" s="93"/>
      <c r="DPZ222" s="93"/>
      <c r="DQA222" s="93"/>
      <c r="DQB222" s="93"/>
      <c r="DQC222" s="93"/>
      <c r="DQD222" s="93"/>
      <c r="DQE222" s="93"/>
      <c r="DQF222" s="93"/>
      <c r="DQG222" s="93"/>
      <c r="DQH222" s="93"/>
      <c r="DQI222" s="93"/>
      <c r="DQJ222" s="93"/>
      <c r="DQK222" s="93"/>
      <c r="DQL222" s="93"/>
      <c r="DQM222" s="93"/>
      <c r="DQN222" s="93"/>
      <c r="DQO222" s="93"/>
      <c r="DQP222" s="93"/>
      <c r="DQQ222" s="93"/>
      <c r="DQR222" s="93"/>
      <c r="DQS222" s="93"/>
      <c r="DQT222" s="93"/>
      <c r="DQU222" s="93"/>
      <c r="DQV222" s="93"/>
      <c r="DQW222" s="93"/>
      <c r="DQX222" s="93"/>
      <c r="DQY222" s="93"/>
      <c r="DQZ222" s="93"/>
      <c r="DRA222" s="93"/>
      <c r="DRB222" s="93"/>
      <c r="DRC222" s="93"/>
      <c r="DRD222" s="93"/>
      <c r="DRE222" s="93"/>
      <c r="DRF222" s="93"/>
      <c r="DRG222" s="93"/>
      <c r="DRH222" s="93"/>
      <c r="DRI222" s="93"/>
      <c r="DRJ222" s="93"/>
      <c r="DRK222" s="93"/>
      <c r="DRL222" s="93"/>
      <c r="DRM222" s="93"/>
      <c r="DRN222" s="93"/>
      <c r="DRO222" s="93"/>
      <c r="DRP222" s="93"/>
      <c r="DRQ222" s="93"/>
      <c r="DRR222" s="93"/>
      <c r="DRS222" s="93"/>
      <c r="DRT222" s="93"/>
      <c r="DRU222" s="93"/>
      <c r="DRV222" s="93"/>
      <c r="DRW222" s="93"/>
      <c r="DRX222" s="93"/>
      <c r="DRY222" s="93"/>
      <c r="DRZ222" s="93"/>
      <c r="DSA222" s="93"/>
      <c r="DSB222" s="93"/>
      <c r="DSC222" s="93"/>
      <c r="DSD222" s="93"/>
      <c r="DSE222" s="93"/>
      <c r="DSF222" s="93"/>
      <c r="DSG222" s="93"/>
      <c r="DSH222" s="93"/>
      <c r="DSI222" s="93"/>
      <c r="DSJ222" s="93"/>
      <c r="DSK222" s="93"/>
      <c r="DSL222" s="93"/>
      <c r="DSM222" s="93"/>
      <c r="DSN222" s="93"/>
      <c r="DSO222" s="93"/>
      <c r="DSP222" s="93"/>
      <c r="DSQ222" s="93"/>
      <c r="DSR222" s="93"/>
      <c r="DSS222" s="93"/>
      <c r="DST222" s="93"/>
      <c r="DSU222" s="93"/>
      <c r="DSV222" s="93"/>
      <c r="DSW222" s="93"/>
      <c r="DSX222" s="93"/>
      <c r="DSY222" s="93"/>
      <c r="DSZ222" s="93"/>
      <c r="DTA222" s="93"/>
      <c r="DTB222" s="93"/>
      <c r="DTC222" s="93"/>
      <c r="DTD222" s="93"/>
      <c r="DTE222" s="93"/>
      <c r="DTF222" s="93"/>
      <c r="DTG222" s="93"/>
      <c r="DTH222" s="93"/>
      <c r="DTI222" s="93"/>
      <c r="DTJ222" s="93"/>
      <c r="DTK222" s="93"/>
      <c r="DTL222" s="93"/>
      <c r="DTM222" s="93"/>
      <c r="DTN222" s="93"/>
      <c r="DTO222" s="93"/>
      <c r="DTP222" s="93"/>
      <c r="DTQ222" s="93"/>
      <c r="DTR222" s="93"/>
      <c r="DTS222" s="93"/>
      <c r="DTT222" s="93"/>
      <c r="DTU222" s="93"/>
      <c r="DTV222" s="93"/>
      <c r="DTW222" s="93"/>
      <c r="DTX222" s="93"/>
      <c r="DTY222" s="93"/>
      <c r="DTZ222" s="93"/>
      <c r="DUA222" s="93"/>
      <c r="DUB222" s="93"/>
      <c r="DUC222" s="93"/>
      <c r="DUD222" s="93"/>
      <c r="DUE222" s="93"/>
      <c r="DUF222" s="93"/>
      <c r="DUG222" s="93"/>
      <c r="DUH222" s="93"/>
      <c r="DUI222" s="93"/>
      <c r="DUJ222" s="93"/>
      <c r="DUK222" s="93"/>
      <c r="DUL222" s="93"/>
      <c r="DUM222" s="93"/>
      <c r="DUN222" s="93"/>
      <c r="DUO222" s="93"/>
      <c r="DUP222" s="93"/>
      <c r="DUQ222" s="93"/>
      <c r="DUR222" s="93"/>
      <c r="DUS222" s="93"/>
      <c r="DUT222" s="93"/>
      <c r="DUU222" s="93"/>
      <c r="DUV222" s="93"/>
      <c r="DUW222" s="93"/>
      <c r="DUX222" s="93"/>
      <c r="DUY222" s="93"/>
      <c r="DUZ222" s="93"/>
      <c r="DVA222" s="93"/>
      <c r="DVB222" s="93"/>
      <c r="DVC222" s="93"/>
      <c r="DVD222" s="93"/>
      <c r="DVE222" s="93"/>
      <c r="DVF222" s="93"/>
      <c r="DVG222" s="93"/>
      <c r="DVH222" s="93"/>
      <c r="DVI222" s="93"/>
      <c r="DVJ222" s="93"/>
      <c r="DVK222" s="93"/>
      <c r="DVL222" s="93"/>
      <c r="DVM222" s="93"/>
      <c r="DVN222" s="93"/>
      <c r="DVO222" s="93"/>
      <c r="DVP222" s="93"/>
      <c r="DVQ222" s="93"/>
      <c r="DVR222" s="93"/>
      <c r="DVS222" s="93"/>
      <c r="DVT222" s="93"/>
      <c r="DVU222" s="93"/>
      <c r="DVV222" s="93"/>
      <c r="DVW222" s="93"/>
      <c r="DVX222" s="93"/>
      <c r="DVY222" s="93"/>
      <c r="DVZ222" s="93"/>
      <c r="DWA222" s="93"/>
      <c r="DWB222" s="93"/>
      <c r="DWC222" s="93"/>
      <c r="DWD222" s="93"/>
      <c r="DWE222" s="93"/>
      <c r="DWF222" s="93"/>
      <c r="DWG222" s="93"/>
      <c r="DWH222" s="93"/>
      <c r="DWI222" s="93"/>
      <c r="DWJ222" s="93"/>
      <c r="DWK222" s="93"/>
      <c r="DWL222" s="93"/>
      <c r="DWM222" s="93"/>
      <c r="DWN222" s="93"/>
      <c r="DWO222" s="93"/>
      <c r="DWP222" s="93"/>
      <c r="DWQ222" s="93"/>
      <c r="DWR222" s="93"/>
      <c r="DWS222" s="93"/>
      <c r="DWT222" s="93"/>
      <c r="DWU222" s="93"/>
      <c r="DWV222" s="93"/>
      <c r="DWW222" s="93"/>
      <c r="DWX222" s="93"/>
      <c r="DWY222" s="93"/>
      <c r="DWZ222" s="93"/>
      <c r="DXA222" s="93"/>
      <c r="DXB222" s="93"/>
      <c r="DXC222" s="93"/>
      <c r="DXD222" s="93"/>
      <c r="DXE222" s="93"/>
      <c r="DXF222" s="93"/>
      <c r="DXG222" s="93"/>
      <c r="DXH222" s="93"/>
      <c r="DXI222" s="93"/>
      <c r="DXJ222" s="93"/>
      <c r="DXK222" s="93"/>
      <c r="DXL222" s="93"/>
      <c r="DXM222" s="93"/>
      <c r="DXN222" s="93"/>
      <c r="DXO222" s="93"/>
      <c r="DXP222" s="93"/>
      <c r="DXQ222" s="93"/>
      <c r="DXR222" s="93"/>
      <c r="DXS222" s="93"/>
      <c r="DXT222" s="93"/>
      <c r="DXU222" s="93"/>
      <c r="DXV222" s="93"/>
      <c r="DXW222" s="93"/>
      <c r="DXX222" s="93"/>
      <c r="DXY222" s="93"/>
      <c r="DXZ222" s="93"/>
      <c r="DYA222" s="93"/>
      <c r="DYB222" s="93"/>
      <c r="DYC222" s="93"/>
      <c r="DYD222" s="93"/>
      <c r="DYE222" s="93"/>
      <c r="DYF222" s="93"/>
      <c r="DYG222" s="93"/>
      <c r="DYH222" s="93"/>
      <c r="DYI222" s="93"/>
      <c r="DYJ222" s="93"/>
      <c r="DYK222" s="93"/>
      <c r="DYL222" s="93"/>
      <c r="DYM222" s="93"/>
      <c r="DYN222" s="93"/>
      <c r="DYO222" s="93"/>
      <c r="DYP222" s="93"/>
      <c r="DYQ222" s="93"/>
      <c r="DYR222" s="93"/>
      <c r="DYS222" s="93"/>
      <c r="DYT222" s="93"/>
      <c r="DYU222" s="93"/>
      <c r="DYV222" s="93"/>
      <c r="DYW222" s="93"/>
      <c r="DYX222" s="93"/>
      <c r="DYY222" s="93"/>
      <c r="DYZ222" s="93"/>
      <c r="DZA222" s="93"/>
      <c r="DZB222" s="93"/>
      <c r="DZC222" s="93"/>
      <c r="DZD222" s="93"/>
      <c r="DZE222" s="93"/>
      <c r="DZF222" s="93"/>
      <c r="DZG222" s="93"/>
      <c r="DZH222" s="93"/>
      <c r="DZI222" s="93"/>
      <c r="DZJ222" s="93"/>
      <c r="DZK222" s="93"/>
      <c r="DZL222" s="93"/>
      <c r="DZM222" s="93"/>
      <c r="DZN222" s="93"/>
      <c r="DZO222" s="93"/>
      <c r="DZP222" s="93"/>
      <c r="DZQ222" s="93"/>
      <c r="DZR222" s="93"/>
      <c r="DZS222" s="93"/>
      <c r="DZT222" s="93"/>
      <c r="DZU222" s="93"/>
      <c r="DZV222" s="93"/>
      <c r="DZW222" s="93"/>
      <c r="DZX222" s="93"/>
      <c r="DZY222" s="93"/>
      <c r="DZZ222" s="93"/>
      <c r="EAA222" s="93"/>
      <c r="EAB222" s="93"/>
      <c r="EAC222" s="93"/>
      <c r="EAD222" s="93"/>
      <c r="EAE222" s="93"/>
      <c r="EAF222" s="93"/>
      <c r="EAG222" s="93"/>
      <c r="EAH222" s="93"/>
      <c r="EAI222" s="93"/>
      <c r="EAJ222" s="93"/>
      <c r="EAK222" s="93"/>
      <c r="EAL222" s="93"/>
      <c r="EAM222" s="93"/>
      <c r="EAN222" s="93"/>
      <c r="EAO222" s="93"/>
      <c r="EAP222" s="93"/>
      <c r="EAQ222" s="93"/>
      <c r="EAR222" s="93"/>
      <c r="EAS222" s="93"/>
      <c r="EAT222" s="93"/>
      <c r="EAU222" s="93"/>
      <c r="EAV222" s="93"/>
      <c r="EAW222" s="93"/>
      <c r="EAX222" s="93"/>
      <c r="EAY222" s="93"/>
      <c r="EAZ222" s="93"/>
      <c r="EBA222" s="93"/>
      <c r="EBB222" s="93"/>
      <c r="EBC222" s="93"/>
      <c r="EBD222" s="93"/>
      <c r="EBE222" s="93"/>
      <c r="EBF222" s="93"/>
      <c r="EBG222" s="93"/>
      <c r="EBH222" s="93"/>
      <c r="EBI222" s="93"/>
      <c r="EBJ222" s="93"/>
      <c r="EBK222" s="93"/>
      <c r="EBL222" s="93"/>
      <c r="EBM222" s="93"/>
      <c r="EBN222" s="93"/>
      <c r="EBO222" s="93"/>
      <c r="EBP222" s="93"/>
      <c r="EBQ222" s="93"/>
      <c r="EBR222" s="93"/>
      <c r="EBS222" s="93"/>
      <c r="EBT222" s="93"/>
      <c r="EBU222" s="93"/>
      <c r="EBV222" s="93"/>
      <c r="EBW222" s="93"/>
      <c r="EBX222" s="93"/>
      <c r="EBY222" s="93"/>
      <c r="EBZ222" s="93"/>
      <c r="ECA222" s="93"/>
      <c r="ECB222" s="93"/>
      <c r="ECC222" s="93"/>
      <c r="ECD222" s="93"/>
      <c r="ECE222" s="93"/>
      <c r="ECF222" s="93"/>
      <c r="ECG222" s="93"/>
      <c r="ECH222" s="93"/>
      <c r="ECI222" s="93"/>
      <c r="ECJ222" s="93"/>
      <c r="ECK222" s="93"/>
      <c r="ECL222" s="93"/>
      <c r="ECM222" s="93"/>
      <c r="ECN222" s="93"/>
      <c r="ECO222" s="93"/>
      <c r="ECP222" s="93"/>
      <c r="ECQ222" s="93"/>
      <c r="ECR222" s="93"/>
      <c r="ECS222" s="93"/>
      <c r="ECT222" s="93"/>
      <c r="ECU222" s="93"/>
      <c r="ECV222" s="93"/>
      <c r="ECW222" s="93"/>
      <c r="ECX222" s="93"/>
      <c r="ECY222" s="93"/>
      <c r="ECZ222" s="93"/>
      <c r="EDA222" s="93"/>
      <c r="EDB222" s="93"/>
      <c r="EDC222" s="93"/>
      <c r="EDD222" s="93"/>
      <c r="EDE222" s="93"/>
      <c r="EDF222" s="93"/>
      <c r="EDG222" s="93"/>
      <c r="EDH222" s="93"/>
      <c r="EDI222" s="93"/>
      <c r="EDJ222" s="93"/>
      <c r="EDK222" s="93"/>
      <c r="EDL222" s="93"/>
      <c r="EDM222" s="93"/>
      <c r="EDN222" s="93"/>
      <c r="EDO222" s="93"/>
      <c r="EDP222" s="93"/>
      <c r="EDQ222" s="93"/>
      <c r="EDR222" s="93"/>
      <c r="EDS222" s="93"/>
      <c r="EDT222" s="93"/>
      <c r="EDU222" s="93"/>
      <c r="EDV222" s="93"/>
      <c r="EDW222" s="93"/>
      <c r="EDX222" s="93"/>
      <c r="EDY222" s="93"/>
      <c r="EDZ222" s="93"/>
      <c r="EEA222" s="93"/>
      <c r="EEB222" s="93"/>
      <c r="EEC222" s="93"/>
      <c r="EED222" s="93"/>
      <c r="EEE222" s="93"/>
      <c r="EEF222" s="93"/>
      <c r="EEG222" s="93"/>
      <c r="EEH222" s="93"/>
      <c r="EEI222" s="93"/>
      <c r="EEJ222" s="93"/>
      <c r="EEK222" s="93"/>
      <c r="EEL222" s="93"/>
      <c r="EEM222" s="93"/>
      <c r="EEN222" s="93"/>
      <c r="EEO222" s="93"/>
      <c r="EEP222" s="93"/>
      <c r="EEQ222" s="93"/>
      <c r="EER222" s="93"/>
      <c r="EES222" s="93"/>
      <c r="EET222" s="93"/>
      <c r="EEU222" s="93"/>
      <c r="EEV222" s="93"/>
      <c r="EEW222" s="93"/>
      <c r="EEX222" s="93"/>
      <c r="EEY222" s="93"/>
      <c r="EEZ222" s="93"/>
      <c r="EFA222" s="93"/>
      <c r="EFB222" s="93"/>
      <c r="EFC222" s="93"/>
      <c r="EFD222" s="93"/>
      <c r="EFE222" s="93"/>
      <c r="EFF222" s="93"/>
      <c r="EFG222" s="93"/>
      <c r="EFH222" s="93"/>
      <c r="EFI222" s="93"/>
      <c r="EFJ222" s="93"/>
      <c r="EFK222" s="93"/>
      <c r="EFL222" s="93"/>
      <c r="EFM222" s="93"/>
      <c r="EFN222" s="93"/>
      <c r="EFO222" s="93"/>
      <c r="EFP222" s="93"/>
      <c r="EFQ222" s="93"/>
      <c r="EFR222" s="93"/>
      <c r="EFS222" s="93"/>
      <c r="EFT222" s="93"/>
      <c r="EFU222" s="93"/>
      <c r="EFV222" s="93"/>
      <c r="EFW222" s="93"/>
      <c r="EFX222" s="93"/>
      <c r="EFY222" s="93"/>
      <c r="EFZ222" s="93"/>
      <c r="EGA222" s="93"/>
      <c r="EGB222" s="93"/>
      <c r="EGC222" s="93"/>
      <c r="EGD222" s="93"/>
      <c r="EGE222" s="93"/>
      <c r="EGF222" s="93"/>
      <c r="EGG222" s="93"/>
      <c r="EGH222" s="93"/>
      <c r="EGI222" s="93"/>
      <c r="EGJ222" s="93"/>
      <c r="EGK222" s="93"/>
      <c r="EGL222" s="93"/>
      <c r="EGM222" s="93"/>
      <c r="EGN222" s="93"/>
      <c r="EGO222" s="93"/>
      <c r="EGP222" s="93"/>
      <c r="EGQ222" s="93"/>
      <c r="EGR222" s="93"/>
      <c r="EGS222" s="93"/>
      <c r="EGT222" s="93"/>
      <c r="EGU222" s="93"/>
      <c r="EGV222" s="93"/>
      <c r="EGW222" s="93"/>
      <c r="EGX222" s="93"/>
      <c r="EGY222" s="93"/>
      <c r="EGZ222" s="93"/>
      <c r="EHA222" s="93"/>
      <c r="EHB222" s="93"/>
      <c r="EHC222" s="93"/>
      <c r="EHD222" s="93"/>
      <c r="EHE222" s="93"/>
      <c r="EHF222" s="93"/>
      <c r="EHG222" s="93"/>
      <c r="EHH222" s="93"/>
      <c r="EHI222" s="93"/>
      <c r="EHJ222" s="93"/>
      <c r="EHK222" s="93"/>
      <c r="EHL222" s="93"/>
      <c r="EHM222" s="93"/>
      <c r="EHN222" s="93"/>
      <c r="EHO222" s="93"/>
      <c r="EHP222" s="93"/>
      <c r="EHQ222" s="93"/>
      <c r="EHR222" s="93"/>
      <c r="EHS222" s="93"/>
      <c r="EHT222" s="93"/>
      <c r="EHU222" s="93"/>
      <c r="EHV222" s="93"/>
      <c r="EHW222" s="93"/>
      <c r="EHX222" s="93"/>
      <c r="EHY222" s="93"/>
      <c r="EHZ222" s="93"/>
      <c r="EIA222" s="93"/>
      <c r="EIB222" s="93"/>
      <c r="EIC222" s="93"/>
      <c r="EID222" s="93"/>
      <c r="EIE222" s="93"/>
      <c r="EIF222" s="93"/>
      <c r="EIG222" s="93"/>
      <c r="EIH222" s="93"/>
      <c r="EII222" s="93"/>
      <c r="EIJ222" s="93"/>
      <c r="EIK222" s="93"/>
      <c r="EIL222" s="93"/>
      <c r="EIM222" s="93"/>
      <c r="EIN222" s="93"/>
      <c r="EIO222" s="93"/>
      <c r="EIP222" s="93"/>
      <c r="EIQ222" s="93"/>
      <c r="EIR222" s="93"/>
      <c r="EIS222" s="93"/>
      <c r="EIT222" s="93"/>
      <c r="EIU222" s="93"/>
      <c r="EIV222" s="93"/>
      <c r="EIW222" s="93"/>
      <c r="EIX222" s="93"/>
      <c r="EIY222" s="93"/>
      <c r="EIZ222" s="93"/>
      <c r="EJA222" s="93"/>
      <c r="EJB222" s="93"/>
      <c r="EJC222" s="93"/>
      <c r="EJD222" s="93"/>
      <c r="EJE222" s="93"/>
      <c r="EJF222" s="93"/>
      <c r="EJG222" s="93"/>
      <c r="EJH222" s="93"/>
      <c r="EJI222" s="93"/>
      <c r="EJJ222" s="93"/>
      <c r="EJK222" s="93"/>
      <c r="EJL222" s="93"/>
      <c r="EJM222" s="93"/>
      <c r="EJN222" s="93"/>
      <c r="EJO222" s="93"/>
      <c r="EJP222" s="93"/>
      <c r="EJQ222" s="93"/>
      <c r="EJR222" s="93"/>
      <c r="EJS222" s="93"/>
      <c r="EJT222" s="93"/>
      <c r="EJU222" s="93"/>
      <c r="EJV222" s="93"/>
      <c r="EJW222" s="93"/>
      <c r="EJX222" s="93"/>
      <c r="EJY222" s="93"/>
      <c r="EJZ222" s="93"/>
      <c r="EKA222" s="93"/>
      <c r="EKB222" s="93"/>
      <c r="EKC222" s="93"/>
      <c r="EKD222" s="93"/>
      <c r="EKE222" s="93"/>
      <c r="EKF222" s="93"/>
      <c r="EKG222" s="93"/>
      <c r="EKH222" s="93"/>
      <c r="EKI222" s="93"/>
      <c r="EKJ222" s="93"/>
      <c r="EKK222" s="93"/>
      <c r="EKL222" s="93"/>
      <c r="EKM222" s="93"/>
      <c r="EKN222" s="93"/>
      <c r="EKO222" s="93"/>
      <c r="EKP222" s="93"/>
      <c r="EKQ222" s="93"/>
      <c r="EKR222" s="93"/>
      <c r="EKS222" s="93"/>
      <c r="EKT222" s="93"/>
      <c r="EKU222" s="93"/>
      <c r="EKV222" s="93"/>
      <c r="EKW222" s="93"/>
      <c r="EKX222" s="93"/>
      <c r="EKY222" s="93"/>
      <c r="EKZ222" s="93"/>
      <c r="ELA222" s="93"/>
      <c r="ELB222" s="93"/>
      <c r="ELC222" s="93"/>
      <c r="ELD222" s="93"/>
      <c r="ELE222" s="93"/>
      <c r="ELF222" s="93"/>
      <c r="ELG222" s="93"/>
      <c r="ELH222" s="93"/>
      <c r="ELI222" s="93"/>
      <c r="ELJ222" s="93"/>
      <c r="ELK222" s="93"/>
      <c r="ELL222" s="93"/>
      <c r="ELM222" s="93"/>
      <c r="ELN222" s="93"/>
      <c r="ELO222" s="93"/>
      <c r="ELP222" s="93"/>
      <c r="ELQ222" s="93"/>
      <c r="ELR222" s="93"/>
      <c r="ELS222" s="93"/>
      <c r="ELT222" s="93"/>
      <c r="ELU222" s="93"/>
      <c r="ELV222" s="93"/>
      <c r="ELW222" s="93"/>
      <c r="ELX222" s="93"/>
      <c r="ELY222" s="93"/>
      <c r="ELZ222" s="93"/>
      <c r="EMA222" s="93"/>
      <c r="EMB222" s="93"/>
      <c r="EMC222" s="93"/>
      <c r="EMD222" s="93"/>
      <c r="EME222" s="93"/>
      <c r="EMF222" s="93"/>
      <c r="EMG222" s="93"/>
      <c r="EMH222" s="93"/>
      <c r="EMI222" s="93"/>
      <c r="EMJ222" s="93"/>
      <c r="EMK222" s="93"/>
      <c r="EML222" s="93"/>
      <c r="EMM222" s="93"/>
      <c r="EMN222" s="93"/>
      <c r="EMO222" s="93"/>
      <c r="EMP222" s="93"/>
      <c r="EMQ222" s="93"/>
      <c r="EMR222" s="93"/>
      <c r="EMS222" s="93"/>
      <c r="EMT222" s="93"/>
      <c r="EMU222" s="93"/>
      <c r="EMV222" s="93"/>
      <c r="EMW222" s="93"/>
      <c r="EMX222" s="93"/>
      <c r="EMY222" s="93"/>
      <c r="EMZ222" s="93"/>
      <c r="ENA222" s="93"/>
      <c r="ENB222" s="93"/>
      <c r="ENC222" s="93"/>
      <c r="END222" s="93"/>
      <c r="ENE222" s="93"/>
      <c r="ENF222" s="93"/>
      <c r="ENG222" s="93"/>
      <c r="ENH222" s="93"/>
      <c r="ENI222" s="93"/>
      <c r="ENJ222" s="93"/>
      <c r="ENK222" s="93"/>
      <c r="ENL222" s="93"/>
      <c r="ENM222" s="93"/>
      <c r="ENN222" s="93"/>
      <c r="ENO222" s="93"/>
      <c r="ENP222" s="93"/>
      <c r="ENQ222" s="93"/>
      <c r="ENR222" s="93"/>
      <c r="ENS222" s="93"/>
      <c r="ENT222" s="93"/>
      <c r="ENU222" s="93"/>
      <c r="ENV222" s="93"/>
      <c r="ENW222" s="93"/>
      <c r="ENX222" s="93"/>
      <c r="ENY222" s="93"/>
      <c r="ENZ222" s="93"/>
      <c r="EOA222" s="93"/>
      <c r="EOB222" s="93"/>
      <c r="EOC222" s="93"/>
      <c r="EOD222" s="93"/>
      <c r="EOE222" s="93"/>
      <c r="EOF222" s="93"/>
      <c r="EOG222" s="93"/>
      <c r="EOH222" s="93"/>
      <c r="EOI222" s="93"/>
      <c r="EOJ222" s="93"/>
      <c r="EOK222" s="93"/>
      <c r="EOL222" s="93"/>
      <c r="EOM222" s="93"/>
      <c r="EON222" s="93"/>
      <c r="EOO222" s="93"/>
      <c r="EOP222" s="93"/>
      <c r="EOQ222" s="93"/>
      <c r="EOR222" s="93"/>
      <c r="EOS222" s="93"/>
      <c r="EOT222" s="93"/>
      <c r="EOU222" s="93"/>
      <c r="EOV222" s="93"/>
      <c r="EOW222" s="93"/>
      <c r="EOX222" s="93"/>
      <c r="EOY222" s="93"/>
      <c r="EOZ222" s="93"/>
      <c r="EPA222" s="93"/>
      <c r="EPB222" s="93"/>
      <c r="EPC222" s="93"/>
      <c r="EPD222" s="93"/>
      <c r="EPE222" s="93"/>
      <c r="EPF222" s="93"/>
      <c r="EPG222" s="93"/>
      <c r="EPH222" s="93"/>
      <c r="EPI222" s="93"/>
      <c r="EPJ222" s="93"/>
      <c r="EPK222" s="93"/>
      <c r="EPL222" s="93"/>
      <c r="EPM222" s="93"/>
      <c r="EPN222" s="93"/>
      <c r="EPO222" s="93"/>
      <c r="EPP222" s="93"/>
      <c r="EPQ222" s="93"/>
      <c r="EPR222" s="93"/>
      <c r="EPS222" s="93"/>
      <c r="EPT222" s="93"/>
      <c r="EPU222" s="93"/>
      <c r="EPV222" s="93"/>
      <c r="EPW222" s="93"/>
      <c r="EPX222" s="93"/>
      <c r="EPY222" s="93"/>
      <c r="EPZ222" s="93"/>
      <c r="EQA222" s="93"/>
      <c r="EQB222" s="93"/>
      <c r="EQC222" s="93"/>
      <c r="EQD222" s="93"/>
      <c r="EQE222" s="93"/>
      <c r="EQF222" s="93"/>
      <c r="EQG222" s="93"/>
      <c r="EQH222" s="93"/>
      <c r="EQI222" s="93"/>
      <c r="EQJ222" s="93"/>
      <c r="EQK222" s="93"/>
      <c r="EQL222" s="93"/>
      <c r="EQM222" s="93"/>
      <c r="EQN222" s="93"/>
      <c r="EQO222" s="93"/>
      <c r="EQP222" s="93"/>
      <c r="EQQ222" s="93"/>
      <c r="EQR222" s="93"/>
      <c r="EQS222" s="93"/>
      <c r="EQT222" s="93"/>
      <c r="EQU222" s="93"/>
      <c r="EQV222" s="93"/>
      <c r="EQW222" s="93"/>
      <c r="EQX222" s="93"/>
      <c r="EQY222" s="93"/>
      <c r="EQZ222" s="93"/>
      <c r="ERA222" s="93"/>
      <c r="ERB222" s="93"/>
      <c r="ERC222" s="93"/>
      <c r="ERD222" s="93"/>
      <c r="ERE222" s="93"/>
      <c r="ERF222" s="93"/>
      <c r="ERG222" s="93"/>
      <c r="ERH222" s="93"/>
      <c r="ERI222" s="93"/>
      <c r="ERJ222" s="93"/>
      <c r="ERK222" s="93"/>
      <c r="ERL222" s="93"/>
      <c r="ERM222" s="93"/>
      <c r="ERN222" s="93"/>
      <c r="ERO222" s="93"/>
      <c r="ERP222" s="93"/>
      <c r="ERQ222" s="93"/>
      <c r="ERR222" s="93"/>
      <c r="ERS222" s="93"/>
      <c r="ERT222" s="93"/>
      <c r="ERU222" s="93"/>
      <c r="ERV222" s="93"/>
      <c r="ERW222" s="93"/>
      <c r="ERX222" s="93"/>
      <c r="ERY222" s="93"/>
      <c r="ERZ222" s="93"/>
      <c r="ESA222" s="93"/>
      <c r="ESB222" s="93"/>
      <c r="ESC222" s="93"/>
      <c r="ESD222" s="93"/>
      <c r="ESE222" s="93"/>
      <c r="ESF222" s="93"/>
      <c r="ESG222" s="93"/>
      <c r="ESH222" s="93"/>
      <c r="ESI222" s="93"/>
      <c r="ESJ222" s="93"/>
      <c r="ESK222" s="93"/>
      <c r="ESL222" s="93"/>
      <c r="ESM222" s="93"/>
      <c r="ESN222" s="93"/>
      <c r="ESO222" s="93"/>
      <c r="ESP222" s="93"/>
      <c r="ESQ222" s="93"/>
      <c r="ESR222" s="93"/>
      <c r="ESS222" s="93"/>
      <c r="EST222" s="93"/>
      <c r="ESU222" s="93"/>
      <c r="ESV222" s="93"/>
      <c r="ESW222" s="93"/>
      <c r="ESX222" s="93"/>
      <c r="ESY222" s="93"/>
      <c r="ESZ222" s="93"/>
      <c r="ETA222" s="93"/>
      <c r="ETB222" s="93"/>
      <c r="ETC222" s="93"/>
      <c r="ETD222" s="93"/>
      <c r="ETE222" s="93"/>
      <c r="ETF222" s="93"/>
      <c r="ETG222" s="93"/>
      <c r="ETH222" s="93"/>
      <c r="ETI222" s="93"/>
      <c r="ETJ222" s="93"/>
      <c r="ETK222" s="93"/>
      <c r="ETL222" s="93"/>
      <c r="ETM222" s="93"/>
      <c r="ETN222" s="93"/>
      <c r="ETO222" s="93"/>
      <c r="ETP222" s="93"/>
      <c r="ETQ222" s="93"/>
      <c r="ETR222" s="93"/>
      <c r="ETS222" s="93"/>
      <c r="ETT222" s="93"/>
      <c r="ETU222" s="93"/>
      <c r="ETV222" s="93"/>
      <c r="ETW222" s="93"/>
      <c r="ETX222" s="93"/>
      <c r="ETY222" s="93"/>
      <c r="ETZ222" s="93"/>
      <c r="EUA222" s="93"/>
      <c r="EUB222" s="93"/>
      <c r="EUC222" s="93"/>
      <c r="EUD222" s="93"/>
      <c r="EUE222" s="93"/>
      <c r="EUF222" s="93"/>
      <c r="EUG222" s="93"/>
      <c r="EUH222" s="93"/>
      <c r="EUI222" s="93"/>
      <c r="EUJ222" s="93"/>
      <c r="EUK222" s="93"/>
      <c r="EUL222" s="93"/>
      <c r="EUM222" s="93"/>
      <c r="EUN222" s="93"/>
      <c r="EUO222" s="93"/>
      <c r="EUP222" s="93"/>
      <c r="EUQ222" s="93"/>
      <c r="EUR222" s="93"/>
      <c r="EUS222" s="93"/>
      <c r="EUT222" s="93"/>
      <c r="EUU222" s="93"/>
      <c r="EUV222" s="93"/>
      <c r="EUW222" s="93"/>
      <c r="EUX222" s="93"/>
      <c r="EUY222" s="93"/>
      <c r="EUZ222" s="93"/>
      <c r="EVA222" s="93"/>
      <c r="EVB222" s="93"/>
      <c r="EVC222" s="93"/>
      <c r="EVD222" s="93"/>
      <c r="EVE222" s="93"/>
      <c r="EVF222" s="93"/>
      <c r="EVG222" s="93"/>
      <c r="EVH222" s="93"/>
      <c r="EVI222" s="93"/>
      <c r="EVJ222" s="93"/>
      <c r="EVK222" s="93"/>
      <c r="EVL222" s="93"/>
      <c r="EVM222" s="93"/>
      <c r="EVN222" s="93"/>
      <c r="EVO222" s="93"/>
      <c r="EVP222" s="93"/>
      <c r="EVQ222" s="93"/>
      <c r="EVR222" s="93"/>
      <c r="EVS222" s="93"/>
      <c r="EVT222" s="93"/>
      <c r="EVU222" s="93"/>
      <c r="EVV222" s="93"/>
      <c r="EVW222" s="93"/>
      <c r="EVX222" s="93"/>
      <c r="EVY222" s="93"/>
      <c r="EVZ222" s="93"/>
      <c r="EWA222" s="93"/>
      <c r="EWB222" s="93"/>
      <c r="EWC222" s="93"/>
      <c r="EWD222" s="93"/>
      <c r="EWE222" s="93"/>
      <c r="EWF222" s="93"/>
      <c r="EWG222" s="93"/>
      <c r="EWH222" s="93"/>
      <c r="EWI222" s="93"/>
      <c r="EWJ222" s="93"/>
      <c r="EWK222" s="93"/>
      <c r="EWL222" s="93"/>
      <c r="EWM222" s="93"/>
      <c r="EWN222" s="93"/>
      <c r="EWO222" s="93"/>
      <c r="EWP222" s="93"/>
      <c r="EWQ222" s="93"/>
      <c r="EWR222" s="93"/>
      <c r="EWS222" s="93"/>
      <c r="EWT222" s="93"/>
      <c r="EWU222" s="93"/>
      <c r="EWV222" s="93"/>
      <c r="EWW222" s="93"/>
      <c r="EWX222" s="93"/>
      <c r="EWY222" s="93"/>
      <c r="EWZ222" s="93"/>
      <c r="EXA222" s="93"/>
      <c r="EXB222" s="93"/>
      <c r="EXC222" s="93"/>
      <c r="EXD222" s="93"/>
      <c r="EXE222" s="93"/>
      <c r="EXF222" s="93"/>
      <c r="EXG222" s="93"/>
      <c r="EXH222" s="93"/>
      <c r="EXI222" s="93"/>
      <c r="EXJ222" s="93"/>
      <c r="EXK222" s="93"/>
      <c r="EXL222" s="93"/>
      <c r="EXM222" s="93"/>
      <c r="EXN222" s="93"/>
      <c r="EXO222" s="93"/>
      <c r="EXP222" s="93"/>
      <c r="EXQ222" s="93"/>
      <c r="EXR222" s="93"/>
      <c r="EXS222" s="93"/>
      <c r="EXT222" s="93"/>
      <c r="EXU222" s="93"/>
      <c r="EXV222" s="93"/>
      <c r="EXW222" s="93"/>
      <c r="EXX222" s="93"/>
      <c r="EXY222" s="93"/>
      <c r="EXZ222" s="93"/>
      <c r="EYA222" s="93"/>
      <c r="EYB222" s="93"/>
      <c r="EYC222" s="93"/>
      <c r="EYD222" s="93"/>
      <c r="EYE222" s="93"/>
      <c r="EYF222" s="93"/>
      <c r="EYG222" s="93"/>
      <c r="EYH222" s="93"/>
      <c r="EYI222" s="93"/>
      <c r="EYJ222" s="93"/>
      <c r="EYK222" s="93"/>
      <c r="EYL222" s="93"/>
      <c r="EYM222" s="93"/>
      <c r="EYN222" s="93"/>
      <c r="EYO222" s="93"/>
      <c r="EYP222" s="93"/>
      <c r="EYQ222" s="93"/>
      <c r="EYR222" s="93"/>
      <c r="EYS222" s="93"/>
      <c r="EYT222" s="93"/>
      <c r="EYU222" s="93"/>
      <c r="EYV222" s="93"/>
      <c r="EYW222" s="93"/>
      <c r="EYX222" s="93"/>
      <c r="EYY222" s="93"/>
      <c r="EYZ222" s="93"/>
      <c r="EZA222" s="93"/>
      <c r="EZB222" s="93"/>
      <c r="EZC222" s="93"/>
      <c r="EZD222" s="93"/>
      <c r="EZE222" s="93"/>
      <c r="EZF222" s="93"/>
      <c r="EZG222" s="93"/>
      <c r="EZH222" s="93"/>
      <c r="EZI222" s="93"/>
      <c r="EZJ222" s="93"/>
      <c r="EZK222" s="93"/>
      <c r="EZL222" s="93"/>
      <c r="EZM222" s="93"/>
      <c r="EZN222" s="93"/>
      <c r="EZO222" s="93"/>
      <c r="EZP222" s="93"/>
      <c r="EZQ222" s="93"/>
      <c r="EZR222" s="93"/>
      <c r="EZS222" s="93"/>
      <c r="EZT222" s="93"/>
      <c r="EZU222" s="93"/>
      <c r="EZV222" s="93"/>
      <c r="EZW222" s="93"/>
      <c r="EZX222" s="93"/>
      <c r="EZY222" s="93"/>
      <c r="EZZ222" s="93"/>
      <c r="FAA222" s="93"/>
      <c r="FAB222" s="93"/>
      <c r="FAC222" s="93"/>
      <c r="FAD222" s="93"/>
      <c r="FAE222" s="93"/>
      <c r="FAF222" s="93"/>
      <c r="FAG222" s="93"/>
      <c r="FAH222" s="93"/>
      <c r="FAI222" s="93"/>
      <c r="FAJ222" s="93"/>
      <c r="FAK222" s="93"/>
      <c r="FAL222" s="93"/>
      <c r="FAM222" s="93"/>
      <c r="FAN222" s="93"/>
      <c r="FAO222" s="93"/>
      <c r="FAP222" s="93"/>
      <c r="FAQ222" s="93"/>
      <c r="FAR222" s="93"/>
      <c r="FAS222" s="93"/>
      <c r="FAT222" s="93"/>
      <c r="FAU222" s="93"/>
      <c r="FAV222" s="93"/>
      <c r="FAW222" s="93"/>
      <c r="FAX222" s="93"/>
      <c r="FAY222" s="93"/>
      <c r="FAZ222" s="93"/>
      <c r="FBA222" s="93"/>
      <c r="FBB222" s="93"/>
      <c r="FBC222" s="93"/>
      <c r="FBD222" s="93"/>
      <c r="FBE222" s="93"/>
      <c r="FBF222" s="93"/>
      <c r="FBG222" s="93"/>
      <c r="FBH222" s="93"/>
      <c r="FBI222" s="93"/>
      <c r="FBJ222" s="93"/>
      <c r="FBK222" s="93"/>
      <c r="FBL222" s="93"/>
      <c r="FBM222" s="93"/>
      <c r="FBN222" s="93"/>
      <c r="FBO222" s="93"/>
      <c r="FBP222" s="93"/>
      <c r="FBQ222" s="93"/>
      <c r="FBR222" s="93"/>
      <c r="FBS222" s="93"/>
      <c r="FBT222" s="93"/>
      <c r="FBU222" s="93"/>
      <c r="FBV222" s="93"/>
      <c r="FBW222" s="93"/>
      <c r="FBX222" s="93"/>
      <c r="FBY222" s="93"/>
      <c r="FBZ222" s="93"/>
      <c r="FCA222" s="93"/>
      <c r="FCB222" s="93"/>
      <c r="FCC222" s="93"/>
      <c r="FCD222" s="93"/>
      <c r="FCE222" s="93"/>
      <c r="FCF222" s="93"/>
      <c r="FCG222" s="93"/>
      <c r="FCH222" s="93"/>
      <c r="FCI222" s="93"/>
      <c r="FCJ222" s="93"/>
      <c r="FCK222" s="93"/>
      <c r="FCL222" s="93"/>
      <c r="FCM222" s="93"/>
      <c r="FCN222" s="93"/>
      <c r="FCO222" s="93"/>
      <c r="FCP222" s="93"/>
      <c r="FCQ222" s="93"/>
      <c r="FCR222" s="93"/>
      <c r="FCS222" s="93"/>
      <c r="FCT222" s="93"/>
      <c r="FCU222" s="93"/>
      <c r="FCV222" s="93"/>
      <c r="FCW222" s="93"/>
      <c r="FCX222" s="93"/>
      <c r="FCY222" s="93"/>
      <c r="FCZ222" s="93"/>
      <c r="FDA222" s="93"/>
      <c r="FDB222" s="93"/>
      <c r="FDC222" s="93"/>
      <c r="FDD222" s="93"/>
      <c r="FDE222" s="93"/>
      <c r="FDF222" s="93"/>
      <c r="FDG222" s="93"/>
      <c r="FDH222" s="93"/>
      <c r="FDI222" s="93"/>
      <c r="FDJ222" s="93"/>
      <c r="FDK222" s="93"/>
      <c r="FDL222" s="93"/>
      <c r="FDM222" s="93"/>
      <c r="FDN222" s="93"/>
      <c r="FDO222" s="93"/>
      <c r="FDP222" s="93"/>
      <c r="FDQ222" s="93"/>
      <c r="FDR222" s="93"/>
      <c r="FDS222" s="93"/>
      <c r="FDT222" s="93"/>
      <c r="FDU222" s="93"/>
      <c r="FDV222" s="93"/>
      <c r="FDW222" s="93"/>
      <c r="FDX222" s="93"/>
      <c r="FDY222" s="93"/>
      <c r="FDZ222" s="93"/>
      <c r="FEA222" s="93"/>
      <c r="FEB222" s="93"/>
      <c r="FEC222" s="93"/>
      <c r="FED222" s="93"/>
      <c r="FEE222" s="93"/>
      <c r="FEF222" s="93"/>
      <c r="FEG222" s="93"/>
      <c r="FEH222" s="93"/>
      <c r="FEI222" s="93"/>
      <c r="FEJ222" s="93"/>
      <c r="FEK222" s="93"/>
      <c r="FEL222" s="93"/>
      <c r="FEM222" s="93"/>
      <c r="FEN222" s="93"/>
      <c r="FEO222" s="93"/>
      <c r="FEP222" s="93"/>
      <c r="FEQ222" s="93"/>
      <c r="FER222" s="93"/>
      <c r="FES222" s="93"/>
      <c r="FET222" s="93"/>
      <c r="FEU222" s="93"/>
      <c r="FEV222" s="93"/>
      <c r="FEW222" s="93"/>
      <c r="FEX222" s="93"/>
      <c r="FEY222" s="93"/>
      <c r="FEZ222" s="93"/>
      <c r="FFA222" s="93"/>
      <c r="FFB222" s="93"/>
      <c r="FFC222" s="93"/>
      <c r="FFD222" s="93"/>
      <c r="FFE222" s="93"/>
      <c r="FFF222" s="93"/>
      <c r="FFG222" s="93"/>
      <c r="FFH222" s="93"/>
      <c r="FFI222" s="93"/>
      <c r="FFJ222" s="93"/>
      <c r="FFK222" s="93"/>
      <c r="FFL222" s="93"/>
      <c r="FFM222" s="93"/>
      <c r="FFN222" s="93"/>
      <c r="FFO222" s="93"/>
      <c r="FFP222" s="93"/>
      <c r="FFQ222" s="93"/>
      <c r="FFR222" s="93"/>
      <c r="FFS222" s="93"/>
      <c r="FFT222" s="93"/>
      <c r="FFU222" s="93"/>
      <c r="FFV222" s="93"/>
      <c r="FFW222" s="93"/>
      <c r="FFX222" s="93"/>
      <c r="FFY222" s="93"/>
      <c r="FFZ222" s="93"/>
      <c r="FGA222" s="93"/>
      <c r="FGB222" s="93"/>
      <c r="FGC222" s="93"/>
      <c r="FGD222" s="93"/>
      <c r="FGE222" s="93"/>
      <c r="FGF222" s="93"/>
      <c r="FGG222" s="93"/>
      <c r="FGH222" s="93"/>
      <c r="FGI222" s="93"/>
      <c r="FGJ222" s="93"/>
      <c r="FGK222" s="93"/>
      <c r="FGL222" s="93"/>
      <c r="FGM222" s="93"/>
      <c r="FGN222" s="93"/>
      <c r="FGO222" s="93"/>
      <c r="FGP222" s="93"/>
      <c r="FGQ222" s="93"/>
      <c r="FGR222" s="93"/>
      <c r="FGS222" s="93"/>
      <c r="FGT222" s="93"/>
      <c r="FGU222" s="93"/>
      <c r="FGV222" s="93"/>
      <c r="FGW222" s="93"/>
      <c r="FGX222" s="93"/>
      <c r="FGY222" s="93"/>
      <c r="FGZ222" s="93"/>
      <c r="FHA222" s="93"/>
      <c r="FHB222" s="93"/>
      <c r="FHC222" s="93"/>
      <c r="FHD222" s="93"/>
      <c r="FHE222" s="93"/>
      <c r="FHF222" s="93"/>
      <c r="FHG222" s="93"/>
      <c r="FHH222" s="93"/>
      <c r="FHI222" s="93"/>
      <c r="FHJ222" s="93"/>
      <c r="FHK222" s="93"/>
      <c r="FHL222" s="93"/>
      <c r="FHM222" s="93"/>
      <c r="FHN222" s="93"/>
      <c r="FHO222" s="93"/>
      <c r="FHP222" s="93"/>
      <c r="FHQ222" s="93"/>
      <c r="FHR222" s="93"/>
      <c r="FHS222" s="93"/>
      <c r="FHT222" s="93"/>
      <c r="FHU222" s="93"/>
      <c r="FHV222" s="93"/>
      <c r="FHW222" s="93"/>
      <c r="FHX222" s="93"/>
      <c r="FHY222" s="93"/>
      <c r="FHZ222" s="93"/>
      <c r="FIA222" s="93"/>
      <c r="FIB222" s="93"/>
      <c r="FIC222" s="93"/>
      <c r="FID222" s="93"/>
      <c r="FIE222" s="93"/>
      <c r="FIF222" s="93"/>
      <c r="FIG222" s="93"/>
      <c r="FIH222" s="93"/>
      <c r="FII222" s="93"/>
      <c r="FIJ222" s="93"/>
      <c r="FIK222" s="93"/>
      <c r="FIL222" s="93"/>
      <c r="FIM222" s="93"/>
      <c r="FIN222" s="93"/>
      <c r="FIO222" s="93"/>
      <c r="FIP222" s="93"/>
      <c r="FIQ222" s="93"/>
      <c r="FIR222" s="93"/>
      <c r="FIS222" s="93"/>
      <c r="FIT222" s="93"/>
      <c r="FIU222" s="93"/>
      <c r="FIV222" s="93"/>
      <c r="FIW222" s="93"/>
      <c r="FIX222" s="93"/>
      <c r="FIY222" s="93"/>
      <c r="FIZ222" s="93"/>
      <c r="FJA222" s="93"/>
      <c r="FJB222" s="93"/>
      <c r="FJC222" s="93"/>
      <c r="FJD222" s="93"/>
      <c r="FJE222" s="93"/>
      <c r="FJF222" s="93"/>
      <c r="FJG222" s="93"/>
      <c r="FJH222" s="93"/>
      <c r="FJI222" s="93"/>
      <c r="FJJ222" s="93"/>
      <c r="FJK222" s="93"/>
      <c r="FJL222" s="93"/>
      <c r="FJM222" s="93"/>
      <c r="FJN222" s="93"/>
      <c r="FJO222" s="93"/>
      <c r="FJP222" s="93"/>
      <c r="FJQ222" s="93"/>
      <c r="FJR222" s="93"/>
      <c r="FJS222" s="93"/>
      <c r="FJT222" s="93"/>
      <c r="FJU222" s="93"/>
      <c r="FJV222" s="93"/>
      <c r="FJW222" s="93"/>
      <c r="FJX222" s="93"/>
      <c r="FJY222" s="93"/>
      <c r="FJZ222" s="93"/>
      <c r="FKA222" s="93"/>
      <c r="FKB222" s="93"/>
      <c r="FKC222" s="93"/>
      <c r="FKD222" s="93"/>
      <c r="FKE222" s="93"/>
      <c r="FKF222" s="93"/>
      <c r="FKG222" s="93"/>
      <c r="FKH222" s="93"/>
      <c r="FKI222" s="93"/>
      <c r="FKJ222" s="93"/>
      <c r="FKK222" s="93"/>
      <c r="FKL222" s="93"/>
      <c r="FKM222" s="93"/>
      <c r="FKN222" s="93"/>
      <c r="FKO222" s="93"/>
      <c r="FKP222" s="93"/>
      <c r="FKQ222" s="93"/>
      <c r="FKR222" s="93"/>
      <c r="FKS222" s="93"/>
      <c r="FKT222" s="93"/>
      <c r="FKU222" s="93"/>
      <c r="FKV222" s="93"/>
      <c r="FKW222" s="93"/>
      <c r="FKX222" s="93"/>
      <c r="FKY222" s="93"/>
      <c r="FKZ222" s="93"/>
      <c r="FLA222" s="93"/>
      <c r="FLB222" s="93"/>
      <c r="FLC222" s="93"/>
      <c r="FLD222" s="93"/>
      <c r="FLE222" s="93"/>
      <c r="FLF222" s="93"/>
      <c r="FLG222" s="93"/>
      <c r="FLH222" s="93"/>
      <c r="FLI222" s="93"/>
      <c r="FLJ222" s="93"/>
      <c r="FLK222" s="93"/>
      <c r="FLL222" s="93"/>
      <c r="FLM222" s="93"/>
      <c r="FLN222" s="93"/>
      <c r="FLO222" s="93"/>
      <c r="FLP222" s="93"/>
      <c r="FLQ222" s="93"/>
      <c r="FLR222" s="93"/>
      <c r="FLS222" s="93"/>
      <c r="FLT222" s="93"/>
      <c r="FLU222" s="93"/>
      <c r="FLV222" s="93"/>
      <c r="FLW222" s="93"/>
      <c r="FLX222" s="93"/>
      <c r="FLY222" s="93"/>
      <c r="FLZ222" s="93"/>
      <c r="FMA222" s="93"/>
      <c r="FMB222" s="93"/>
      <c r="FMC222" s="93"/>
      <c r="FMD222" s="93"/>
      <c r="FME222" s="93"/>
      <c r="FMF222" s="93"/>
      <c r="FMG222" s="93"/>
      <c r="FMH222" s="93"/>
      <c r="FMI222" s="93"/>
      <c r="FMJ222" s="93"/>
      <c r="FMK222" s="93"/>
      <c r="FML222" s="93"/>
      <c r="FMM222" s="93"/>
      <c r="FMN222" s="93"/>
      <c r="FMO222" s="93"/>
      <c r="FMP222" s="93"/>
      <c r="FMQ222" s="93"/>
      <c r="FMR222" s="93"/>
      <c r="FMS222" s="93"/>
      <c r="FMT222" s="93"/>
      <c r="FMU222" s="93"/>
      <c r="FMV222" s="93"/>
      <c r="FMW222" s="93"/>
      <c r="FMX222" s="93"/>
      <c r="FMY222" s="93"/>
      <c r="FMZ222" s="93"/>
      <c r="FNA222" s="93"/>
      <c r="FNB222" s="93"/>
      <c r="FNC222" s="93"/>
      <c r="FND222" s="93"/>
      <c r="FNE222" s="93"/>
      <c r="FNF222" s="93"/>
      <c r="FNG222" s="93"/>
      <c r="FNH222" s="93"/>
      <c r="FNI222" s="93"/>
      <c r="FNJ222" s="93"/>
      <c r="FNK222" s="93"/>
      <c r="FNL222" s="93"/>
      <c r="FNM222" s="93"/>
      <c r="FNN222" s="93"/>
      <c r="FNO222" s="93"/>
      <c r="FNP222" s="93"/>
      <c r="FNQ222" s="93"/>
      <c r="FNR222" s="93"/>
      <c r="FNS222" s="93"/>
      <c r="FNT222" s="93"/>
      <c r="FNU222" s="93"/>
      <c r="FNV222" s="93"/>
      <c r="FNW222" s="93"/>
      <c r="FNX222" s="93"/>
      <c r="FNY222" s="93"/>
      <c r="FNZ222" s="93"/>
      <c r="FOA222" s="93"/>
      <c r="FOB222" s="93"/>
      <c r="FOC222" s="93"/>
      <c r="FOD222" s="93"/>
      <c r="FOE222" s="93"/>
      <c r="FOF222" s="93"/>
      <c r="FOG222" s="93"/>
      <c r="FOH222" s="93"/>
      <c r="FOI222" s="93"/>
      <c r="FOJ222" s="93"/>
      <c r="FOK222" s="93"/>
      <c r="FOL222" s="93"/>
      <c r="FOM222" s="93"/>
      <c r="FON222" s="93"/>
      <c r="FOO222" s="93"/>
      <c r="FOP222" s="93"/>
      <c r="FOQ222" s="93"/>
      <c r="FOR222" s="93"/>
      <c r="FOS222" s="93"/>
      <c r="FOT222" s="93"/>
      <c r="FOU222" s="93"/>
      <c r="FOV222" s="93"/>
      <c r="FOW222" s="93"/>
      <c r="FOX222" s="93"/>
      <c r="FOY222" s="93"/>
      <c r="FOZ222" s="93"/>
      <c r="FPA222" s="93"/>
      <c r="FPB222" s="93"/>
      <c r="FPC222" s="93"/>
      <c r="FPD222" s="93"/>
      <c r="FPE222" s="93"/>
      <c r="FPF222" s="93"/>
      <c r="FPG222" s="93"/>
      <c r="FPH222" s="93"/>
      <c r="FPI222" s="93"/>
      <c r="FPJ222" s="93"/>
      <c r="FPK222" s="93"/>
      <c r="FPL222" s="93"/>
      <c r="FPM222" s="93"/>
      <c r="FPN222" s="93"/>
      <c r="FPO222" s="93"/>
      <c r="FPP222" s="93"/>
      <c r="FPQ222" s="93"/>
      <c r="FPR222" s="93"/>
      <c r="FPS222" s="93"/>
      <c r="FPT222" s="93"/>
      <c r="FPU222" s="93"/>
      <c r="FPV222" s="93"/>
      <c r="FPW222" s="93"/>
      <c r="FPX222" s="93"/>
      <c r="FPY222" s="93"/>
      <c r="FPZ222" s="93"/>
      <c r="FQA222" s="93"/>
      <c r="FQB222" s="93"/>
      <c r="FQC222" s="93"/>
      <c r="FQD222" s="93"/>
      <c r="FQE222" s="93"/>
      <c r="FQF222" s="93"/>
      <c r="FQG222" s="93"/>
      <c r="FQH222" s="93"/>
      <c r="FQI222" s="93"/>
      <c r="FQJ222" s="93"/>
      <c r="FQK222" s="93"/>
      <c r="FQL222" s="93"/>
      <c r="FQM222" s="93"/>
      <c r="FQN222" s="93"/>
      <c r="FQO222" s="93"/>
      <c r="FQP222" s="93"/>
      <c r="FQQ222" s="93"/>
      <c r="FQR222" s="93"/>
      <c r="FQS222" s="93"/>
      <c r="FQT222" s="93"/>
      <c r="FQU222" s="93"/>
      <c r="FQV222" s="93"/>
      <c r="FQW222" s="93"/>
      <c r="FQX222" s="93"/>
      <c r="FQY222" s="93"/>
      <c r="FQZ222" s="93"/>
      <c r="FRA222" s="93"/>
      <c r="FRB222" s="93"/>
      <c r="FRC222" s="93"/>
      <c r="FRD222" s="93"/>
      <c r="FRE222" s="93"/>
      <c r="FRF222" s="93"/>
      <c r="FRG222" s="93"/>
      <c r="FRH222" s="93"/>
      <c r="FRI222" s="93"/>
      <c r="FRJ222" s="93"/>
      <c r="FRK222" s="93"/>
      <c r="FRL222" s="93"/>
      <c r="FRM222" s="93"/>
      <c r="FRN222" s="93"/>
      <c r="FRO222" s="93"/>
      <c r="FRP222" s="93"/>
      <c r="FRQ222" s="93"/>
      <c r="FRR222" s="93"/>
      <c r="FRS222" s="93"/>
      <c r="FRT222" s="93"/>
      <c r="FRU222" s="93"/>
      <c r="FRV222" s="93"/>
      <c r="FRW222" s="93"/>
      <c r="FRX222" s="93"/>
      <c r="FRY222" s="93"/>
      <c r="FRZ222" s="93"/>
      <c r="FSA222" s="93"/>
      <c r="FSB222" s="93"/>
      <c r="FSC222" s="93"/>
      <c r="FSD222" s="93"/>
      <c r="FSE222" s="93"/>
      <c r="FSF222" s="93"/>
      <c r="FSG222" s="93"/>
      <c r="FSH222" s="93"/>
      <c r="FSI222" s="93"/>
      <c r="FSJ222" s="93"/>
      <c r="FSK222" s="93"/>
      <c r="FSL222" s="93"/>
      <c r="FSM222" s="93"/>
      <c r="FSN222" s="93"/>
      <c r="FSO222" s="93"/>
      <c r="FSP222" s="93"/>
      <c r="FSQ222" s="93"/>
      <c r="FSR222" s="93"/>
      <c r="FSS222" s="93"/>
      <c r="FST222" s="93"/>
      <c r="FSU222" s="93"/>
      <c r="FSV222" s="93"/>
      <c r="FSW222" s="93"/>
      <c r="FSX222" s="93"/>
      <c r="FSY222" s="93"/>
      <c r="FSZ222" s="93"/>
      <c r="FTA222" s="93"/>
      <c r="FTB222" s="93"/>
      <c r="FTC222" s="93"/>
      <c r="FTD222" s="93"/>
      <c r="FTE222" s="93"/>
      <c r="FTF222" s="93"/>
      <c r="FTG222" s="93"/>
      <c r="FTH222" s="93"/>
      <c r="FTI222" s="93"/>
      <c r="FTJ222" s="93"/>
      <c r="FTK222" s="93"/>
      <c r="FTL222" s="93"/>
      <c r="FTM222" s="93"/>
      <c r="FTN222" s="93"/>
      <c r="FTO222" s="93"/>
      <c r="FTP222" s="93"/>
      <c r="FTQ222" s="93"/>
      <c r="FTR222" s="93"/>
      <c r="FTS222" s="93"/>
      <c r="FTT222" s="93"/>
      <c r="FTU222" s="93"/>
      <c r="FTV222" s="93"/>
      <c r="FTW222" s="93"/>
      <c r="FTX222" s="93"/>
      <c r="FTY222" s="93"/>
      <c r="FTZ222" s="93"/>
      <c r="FUA222" s="93"/>
      <c r="FUB222" s="93"/>
      <c r="FUC222" s="93"/>
      <c r="FUD222" s="93"/>
      <c r="FUE222" s="93"/>
      <c r="FUF222" s="93"/>
      <c r="FUG222" s="93"/>
      <c r="FUH222" s="93"/>
      <c r="FUI222" s="93"/>
      <c r="FUJ222" s="93"/>
      <c r="FUK222" s="93"/>
      <c r="FUL222" s="93"/>
      <c r="FUM222" s="93"/>
      <c r="FUN222" s="93"/>
      <c r="FUO222" s="93"/>
      <c r="FUP222" s="93"/>
      <c r="FUQ222" s="93"/>
      <c r="FUR222" s="93"/>
      <c r="FUS222" s="93"/>
      <c r="FUT222" s="93"/>
      <c r="FUU222" s="93"/>
      <c r="FUV222" s="93"/>
      <c r="FUW222" s="93"/>
      <c r="FUX222" s="93"/>
      <c r="FUY222" s="93"/>
      <c r="FUZ222" s="93"/>
      <c r="FVA222" s="93"/>
      <c r="FVB222" s="93"/>
      <c r="FVC222" s="93"/>
      <c r="FVD222" s="93"/>
      <c r="FVE222" s="93"/>
      <c r="FVF222" s="93"/>
      <c r="FVG222" s="93"/>
      <c r="FVH222" s="93"/>
      <c r="FVI222" s="93"/>
      <c r="FVJ222" s="93"/>
      <c r="FVK222" s="93"/>
      <c r="FVL222" s="93"/>
      <c r="FVM222" s="93"/>
      <c r="FVN222" s="93"/>
      <c r="FVO222" s="93"/>
      <c r="FVP222" s="93"/>
      <c r="FVQ222" s="93"/>
      <c r="FVR222" s="93"/>
      <c r="FVS222" s="93"/>
      <c r="FVT222" s="93"/>
      <c r="FVU222" s="93"/>
      <c r="FVV222" s="93"/>
      <c r="FVW222" s="93"/>
      <c r="FVX222" s="93"/>
      <c r="FVY222" s="93"/>
      <c r="FVZ222" s="93"/>
      <c r="FWA222" s="93"/>
      <c r="FWB222" s="93"/>
      <c r="FWC222" s="93"/>
      <c r="FWD222" s="93"/>
      <c r="FWE222" s="93"/>
      <c r="FWF222" s="93"/>
      <c r="FWG222" s="93"/>
      <c r="FWH222" s="93"/>
      <c r="FWI222" s="93"/>
      <c r="FWJ222" s="93"/>
      <c r="FWK222" s="93"/>
      <c r="FWL222" s="93"/>
      <c r="FWM222" s="93"/>
      <c r="FWN222" s="93"/>
      <c r="FWO222" s="93"/>
      <c r="FWP222" s="93"/>
      <c r="FWQ222" s="93"/>
      <c r="FWR222" s="93"/>
      <c r="FWS222" s="93"/>
      <c r="FWT222" s="93"/>
      <c r="FWU222" s="93"/>
      <c r="FWV222" s="93"/>
      <c r="FWW222" s="93"/>
      <c r="FWX222" s="93"/>
      <c r="FWY222" s="93"/>
      <c r="FWZ222" s="93"/>
      <c r="FXA222" s="93"/>
      <c r="FXB222" s="93"/>
      <c r="FXC222" s="93"/>
      <c r="FXD222" s="93"/>
      <c r="FXE222" s="93"/>
      <c r="FXF222" s="93"/>
      <c r="FXG222" s="93"/>
      <c r="FXH222" s="93"/>
      <c r="FXI222" s="93"/>
      <c r="FXJ222" s="93"/>
      <c r="FXK222" s="93"/>
      <c r="FXL222" s="93"/>
      <c r="FXM222" s="93"/>
      <c r="FXN222" s="93"/>
      <c r="FXO222" s="93"/>
      <c r="FXP222" s="93"/>
      <c r="FXQ222" s="93"/>
      <c r="FXR222" s="93"/>
      <c r="FXS222" s="93"/>
      <c r="FXT222" s="93"/>
      <c r="FXU222" s="93"/>
      <c r="FXV222" s="93"/>
      <c r="FXW222" s="93"/>
      <c r="FXX222" s="93"/>
      <c r="FXY222" s="93"/>
      <c r="FXZ222" s="93"/>
      <c r="FYA222" s="93"/>
      <c r="FYB222" s="93"/>
      <c r="FYC222" s="93"/>
      <c r="FYD222" s="93"/>
      <c r="FYE222" s="93"/>
      <c r="FYF222" s="93"/>
      <c r="FYG222" s="93"/>
      <c r="FYH222" s="93"/>
      <c r="FYI222" s="93"/>
      <c r="FYJ222" s="93"/>
      <c r="FYK222" s="93"/>
      <c r="FYL222" s="93"/>
      <c r="FYM222" s="93"/>
      <c r="FYN222" s="93"/>
      <c r="FYO222" s="93"/>
      <c r="FYP222" s="93"/>
      <c r="FYQ222" s="93"/>
      <c r="FYR222" s="93"/>
      <c r="FYS222" s="93"/>
      <c r="FYT222" s="93"/>
      <c r="FYU222" s="93"/>
      <c r="FYV222" s="93"/>
      <c r="FYW222" s="93"/>
      <c r="FYX222" s="93"/>
      <c r="FYY222" s="93"/>
      <c r="FYZ222" s="93"/>
      <c r="FZA222" s="93"/>
      <c r="FZB222" s="93"/>
      <c r="FZC222" s="93"/>
      <c r="FZD222" s="93"/>
      <c r="FZE222" s="93"/>
      <c r="FZF222" s="93"/>
      <c r="FZG222" s="93"/>
      <c r="FZH222" s="93"/>
      <c r="FZI222" s="93"/>
      <c r="FZJ222" s="93"/>
      <c r="FZK222" s="93"/>
      <c r="FZL222" s="93"/>
      <c r="FZM222" s="93"/>
      <c r="FZN222" s="93"/>
      <c r="FZO222" s="93"/>
      <c r="FZP222" s="93"/>
      <c r="FZQ222" s="93"/>
      <c r="FZR222" s="93"/>
      <c r="FZS222" s="93"/>
      <c r="FZT222" s="93"/>
      <c r="FZU222" s="93"/>
      <c r="FZV222" s="93"/>
      <c r="FZW222" s="93"/>
      <c r="FZX222" s="93"/>
      <c r="FZY222" s="93"/>
      <c r="FZZ222" s="93"/>
      <c r="GAA222" s="93"/>
      <c r="GAB222" s="93"/>
      <c r="GAC222" s="93"/>
      <c r="GAD222" s="93"/>
      <c r="GAE222" s="93"/>
      <c r="GAF222" s="93"/>
      <c r="GAG222" s="93"/>
      <c r="GAH222" s="93"/>
      <c r="GAI222" s="93"/>
      <c r="GAJ222" s="93"/>
      <c r="GAK222" s="93"/>
      <c r="GAL222" s="93"/>
      <c r="GAM222" s="93"/>
      <c r="GAN222" s="93"/>
      <c r="GAO222" s="93"/>
      <c r="GAP222" s="93"/>
      <c r="GAQ222" s="93"/>
      <c r="GAR222" s="93"/>
      <c r="GAS222" s="93"/>
      <c r="GAT222" s="93"/>
      <c r="GAU222" s="93"/>
      <c r="GAV222" s="93"/>
      <c r="GAW222" s="93"/>
      <c r="GAX222" s="93"/>
      <c r="GAY222" s="93"/>
      <c r="GAZ222" s="93"/>
      <c r="GBA222" s="93"/>
      <c r="GBB222" s="93"/>
      <c r="GBC222" s="93"/>
      <c r="GBD222" s="93"/>
      <c r="GBE222" s="93"/>
      <c r="GBF222" s="93"/>
      <c r="GBG222" s="93"/>
      <c r="GBH222" s="93"/>
      <c r="GBI222" s="93"/>
      <c r="GBJ222" s="93"/>
      <c r="GBK222" s="93"/>
      <c r="GBL222" s="93"/>
      <c r="GBM222" s="93"/>
      <c r="GBN222" s="93"/>
      <c r="GBO222" s="93"/>
      <c r="GBP222" s="93"/>
      <c r="GBQ222" s="93"/>
      <c r="GBR222" s="93"/>
      <c r="GBS222" s="93"/>
      <c r="GBT222" s="93"/>
      <c r="GBU222" s="93"/>
      <c r="GBV222" s="93"/>
      <c r="GBW222" s="93"/>
      <c r="GBX222" s="93"/>
      <c r="GBY222" s="93"/>
      <c r="GBZ222" s="93"/>
      <c r="GCA222" s="93"/>
      <c r="GCB222" s="93"/>
      <c r="GCC222" s="93"/>
      <c r="GCD222" s="93"/>
      <c r="GCE222" s="93"/>
      <c r="GCF222" s="93"/>
      <c r="GCG222" s="93"/>
      <c r="GCH222" s="93"/>
      <c r="GCI222" s="93"/>
      <c r="GCJ222" s="93"/>
      <c r="GCK222" s="93"/>
      <c r="GCL222" s="93"/>
      <c r="GCM222" s="93"/>
      <c r="GCN222" s="93"/>
      <c r="GCO222" s="93"/>
      <c r="GCP222" s="93"/>
      <c r="GCQ222" s="93"/>
      <c r="GCR222" s="93"/>
      <c r="GCS222" s="93"/>
      <c r="GCT222" s="93"/>
      <c r="GCU222" s="93"/>
      <c r="GCV222" s="93"/>
      <c r="GCW222" s="93"/>
      <c r="GCX222" s="93"/>
      <c r="GCY222" s="93"/>
      <c r="GCZ222" s="93"/>
      <c r="GDA222" s="93"/>
      <c r="GDB222" s="93"/>
      <c r="GDC222" s="93"/>
      <c r="GDD222" s="93"/>
      <c r="GDE222" s="93"/>
      <c r="GDF222" s="93"/>
      <c r="GDG222" s="93"/>
      <c r="GDH222" s="93"/>
      <c r="GDI222" s="93"/>
      <c r="GDJ222" s="93"/>
      <c r="GDK222" s="93"/>
      <c r="GDL222" s="93"/>
      <c r="GDM222" s="93"/>
      <c r="GDN222" s="93"/>
      <c r="GDO222" s="93"/>
      <c r="GDP222" s="93"/>
      <c r="GDQ222" s="93"/>
      <c r="GDR222" s="93"/>
      <c r="GDS222" s="93"/>
      <c r="GDT222" s="93"/>
      <c r="GDU222" s="93"/>
      <c r="GDV222" s="93"/>
      <c r="GDW222" s="93"/>
      <c r="GDX222" s="93"/>
      <c r="GDY222" s="93"/>
      <c r="GDZ222" s="93"/>
      <c r="GEA222" s="93"/>
      <c r="GEB222" s="93"/>
      <c r="GEC222" s="93"/>
      <c r="GED222" s="93"/>
      <c r="GEE222" s="93"/>
      <c r="GEF222" s="93"/>
      <c r="GEG222" s="93"/>
      <c r="GEH222" s="93"/>
      <c r="GEI222" s="93"/>
      <c r="GEJ222" s="93"/>
      <c r="GEK222" s="93"/>
      <c r="GEL222" s="93"/>
      <c r="GEM222" s="93"/>
      <c r="GEN222" s="93"/>
      <c r="GEO222" s="93"/>
      <c r="GEP222" s="93"/>
      <c r="GEQ222" s="93"/>
      <c r="GER222" s="93"/>
      <c r="GES222" s="93"/>
      <c r="GET222" s="93"/>
      <c r="GEU222" s="93"/>
      <c r="GEV222" s="93"/>
      <c r="GEW222" s="93"/>
      <c r="GEX222" s="93"/>
      <c r="GEY222" s="93"/>
      <c r="GEZ222" s="93"/>
      <c r="GFA222" s="93"/>
      <c r="GFB222" s="93"/>
      <c r="GFC222" s="93"/>
      <c r="GFD222" s="93"/>
      <c r="GFE222" s="93"/>
      <c r="GFF222" s="93"/>
      <c r="GFG222" s="93"/>
      <c r="GFH222" s="93"/>
      <c r="GFI222" s="93"/>
      <c r="GFJ222" s="93"/>
      <c r="GFK222" s="93"/>
      <c r="GFL222" s="93"/>
      <c r="GFM222" s="93"/>
      <c r="GFN222" s="93"/>
      <c r="GFO222" s="93"/>
      <c r="GFP222" s="93"/>
      <c r="GFQ222" s="93"/>
      <c r="GFR222" s="93"/>
      <c r="GFS222" s="93"/>
      <c r="GFT222" s="93"/>
      <c r="GFU222" s="93"/>
      <c r="GFV222" s="93"/>
      <c r="GFW222" s="93"/>
      <c r="GFX222" s="93"/>
      <c r="GFY222" s="93"/>
      <c r="GFZ222" s="93"/>
      <c r="GGA222" s="93"/>
      <c r="GGB222" s="93"/>
      <c r="GGC222" s="93"/>
      <c r="GGD222" s="93"/>
      <c r="GGE222" s="93"/>
      <c r="GGF222" s="93"/>
      <c r="GGG222" s="93"/>
      <c r="GGH222" s="93"/>
      <c r="GGI222" s="93"/>
      <c r="GGJ222" s="93"/>
      <c r="GGK222" s="93"/>
      <c r="GGL222" s="93"/>
      <c r="GGM222" s="93"/>
      <c r="GGN222" s="93"/>
      <c r="GGO222" s="93"/>
      <c r="GGP222" s="93"/>
      <c r="GGQ222" s="93"/>
      <c r="GGR222" s="93"/>
      <c r="GGS222" s="93"/>
      <c r="GGT222" s="93"/>
      <c r="GGU222" s="93"/>
      <c r="GGV222" s="93"/>
      <c r="GGW222" s="93"/>
      <c r="GGX222" s="93"/>
      <c r="GGY222" s="93"/>
      <c r="GGZ222" s="93"/>
      <c r="GHA222" s="93"/>
      <c r="GHB222" s="93"/>
      <c r="GHC222" s="93"/>
      <c r="GHD222" s="93"/>
      <c r="GHE222" s="93"/>
      <c r="GHF222" s="93"/>
      <c r="GHG222" s="93"/>
      <c r="GHH222" s="93"/>
      <c r="GHI222" s="93"/>
      <c r="GHJ222" s="93"/>
      <c r="GHK222" s="93"/>
      <c r="GHL222" s="93"/>
      <c r="GHM222" s="93"/>
      <c r="GHN222" s="93"/>
      <c r="GHO222" s="93"/>
      <c r="GHP222" s="93"/>
      <c r="GHQ222" s="93"/>
      <c r="GHR222" s="93"/>
      <c r="GHS222" s="93"/>
      <c r="GHT222" s="93"/>
      <c r="GHU222" s="93"/>
      <c r="GHV222" s="93"/>
      <c r="GHW222" s="93"/>
      <c r="GHX222" s="93"/>
      <c r="GHY222" s="93"/>
      <c r="GHZ222" s="93"/>
      <c r="GIA222" s="93"/>
      <c r="GIB222" s="93"/>
      <c r="GIC222" s="93"/>
      <c r="GID222" s="93"/>
      <c r="GIE222" s="93"/>
      <c r="GIF222" s="93"/>
      <c r="GIG222" s="93"/>
      <c r="GIH222" s="93"/>
      <c r="GII222" s="93"/>
      <c r="GIJ222" s="93"/>
      <c r="GIK222" s="93"/>
      <c r="GIL222" s="93"/>
      <c r="GIM222" s="93"/>
      <c r="GIN222" s="93"/>
      <c r="GIO222" s="93"/>
      <c r="GIP222" s="93"/>
      <c r="GIQ222" s="93"/>
      <c r="GIR222" s="93"/>
      <c r="GIS222" s="93"/>
      <c r="GIT222" s="93"/>
      <c r="GIU222" s="93"/>
      <c r="GIV222" s="93"/>
      <c r="GIW222" s="93"/>
      <c r="GIX222" s="93"/>
      <c r="GIY222" s="93"/>
      <c r="GIZ222" s="93"/>
      <c r="GJA222" s="93"/>
      <c r="GJB222" s="93"/>
      <c r="GJC222" s="93"/>
      <c r="GJD222" s="93"/>
      <c r="GJE222" s="93"/>
      <c r="GJF222" s="93"/>
      <c r="GJG222" s="93"/>
      <c r="GJH222" s="93"/>
      <c r="GJI222" s="93"/>
      <c r="GJJ222" s="93"/>
      <c r="GJK222" s="93"/>
      <c r="GJL222" s="93"/>
      <c r="GJM222" s="93"/>
      <c r="GJN222" s="93"/>
      <c r="GJO222" s="93"/>
      <c r="GJP222" s="93"/>
      <c r="GJQ222" s="93"/>
      <c r="GJR222" s="93"/>
      <c r="GJS222" s="93"/>
      <c r="GJT222" s="93"/>
      <c r="GJU222" s="93"/>
      <c r="GJV222" s="93"/>
      <c r="GJW222" s="93"/>
      <c r="GJX222" s="93"/>
      <c r="GJY222" s="93"/>
      <c r="GJZ222" s="93"/>
      <c r="GKA222" s="93"/>
      <c r="GKB222" s="93"/>
      <c r="GKC222" s="93"/>
      <c r="GKD222" s="93"/>
      <c r="GKE222" s="93"/>
      <c r="GKF222" s="93"/>
      <c r="GKG222" s="93"/>
      <c r="GKH222" s="93"/>
      <c r="GKI222" s="93"/>
      <c r="GKJ222" s="93"/>
      <c r="GKK222" s="93"/>
      <c r="GKL222" s="93"/>
      <c r="GKM222" s="93"/>
      <c r="GKN222" s="93"/>
      <c r="GKO222" s="93"/>
      <c r="GKP222" s="93"/>
      <c r="GKQ222" s="93"/>
      <c r="GKR222" s="93"/>
      <c r="GKS222" s="93"/>
      <c r="GKT222" s="93"/>
      <c r="GKU222" s="93"/>
      <c r="GKV222" s="93"/>
      <c r="GKW222" s="93"/>
      <c r="GKX222" s="93"/>
      <c r="GKY222" s="93"/>
      <c r="GKZ222" s="93"/>
      <c r="GLA222" s="93"/>
      <c r="GLB222" s="93"/>
      <c r="GLC222" s="93"/>
      <c r="GLD222" s="93"/>
      <c r="GLE222" s="93"/>
      <c r="GLF222" s="93"/>
      <c r="GLG222" s="93"/>
      <c r="GLH222" s="93"/>
      <c r="GLI222" s="93"/>
      <c r="GLJ222" s="93"/>
      <c r="GLK222" s="93"/>
      <c r="GLL222" s="93"/>
      <c r="GLM222" s="93"/>
      <c r="GLN222" s="93"/>
      <c r="GLO222" s="93"/>
      <c r="GLP222" s="93"/>
      <c r="GLQ222" s="93"/>
      <c r="GLR222" s="93"/>
      <c r="GLS222" s="93"/>
      <c r="GLT222" s="93"/>
      <c r="GLU222" s="93"/>
      <c r="GLV222" s="93"/>
      <c r="GLW222" s="93"/>
      <c r="GLX222" s="93"/>
      <c r="GLY222" s="93"/>
      <c r="GLZ222" s="93"/>
      <c r="GMA222" s="93"/>
      <c r="GMB222" s="93"/>
      <c r="GMC222" s="93"/>
      <c r="GMD222" s="93"/>
      <c r="GME222" s="93"/>
      <c r="GMF222" s="93"/>
      <c r="GMG222" s="93"/>
      <c r="GMH222" s="93"/>
      <c r="GMI222" s="93"/>
      <c r="GMJ222" s="93"/>
      <c r="GMK222" s="93"/>
      <c r="GML222" s="93"/>
      <c r="GMM222" s="93"/>
      <c r="GMN222" s="93"/>
      <c r="GMO222" s="93"/>
      <c r="GMP222" s="93"/>
      <c r="GMQ222" s="93"/>
      <c r="GMR222" s="93"/>
      <c r="GMS222" s="93"/>
      <c r="GMT222" s="93"/>
      <c r="GMU222" s="93"/>
      <c r="GMV222" s="93"/>
      <c r="GMW222" s="93"/>
      <c r="GMX222" s="93"/>
      <c r="GMY222" s="93"/>
      <c r="GMZ222" s="93"/>
      <c r="GNA222" s="93"/>
      <c r="GNB222" s="93"/>
      <c r="GNC222" s="93"/>
      <c r="GND222" s="93"/>
      <c r="GNE222" s="93"/>
      <c r="GNF222" s="93"/>
      <c r="GNG222" s="93"/>
      <c r="GNH222" s="93"/>
      <c r="GNI222" s="93"/>
      <c r="GNJ222" s="93"/>
      <c r="GNK222" s="93"/>
      <c r="GNL222" s="93"/>
      <c r="GNM222" s="93"/>
      <c r="GNN222" s="93"/>
      <c r="GNO222" s="93"/>
      <c r="GNP222" s="93"/>
      <c r="GNQ222" s="93"/>
      <c r="GNR222" s="93"/>
      <c r="GNS222" s="93"/>
      <c r="GNT222" s="93"/>
      <c r="GNU222" s="93"/>
      <c r="GNV222" s="93"/>
      <c r="GNW222" s="93"/>
      <c r="GNX222" s="93"/>
      <c r="GNY222" s="93"/>
      <c r="GNZ222" s="93"/>
      <c r="GOA222" s="93"/>
      <c r="GOB222" s="93"/>
      <c r="GOC222" s="93"/>
      <c r="GOD222" s="93"/>
      <c r="GOE222" s="93"/>
      <c r="GOF222" s="93"/>
      <c r="GOG222" s="93"/>
      <c r="GOH222" s="93"/>
      <c r="GOI222" s="93"/>
      <c r="GOJ222" s="93"/>
      <c r="GOK222" s="93"/>
      <c r="GOL222" s="93"/>
      <c r="GOM222" s="93"/>
      <c r="GON222" s="93"/>
      <c r="GOO222" s="93"/>
      <c r="GOP222" s="93"/>
      <c r="GOQ222" s="93"/>
      <c r="GOR222" s="93"/>
      <c r="GOS222" s="93"/>
      <c r="GOT222" s="93"/>
      <c r="GOU222" s="93"/>
      <c r="GOV222" s="93"/>
      <c r="GOW222" s="93"/>
      <c r="GOX222" s="93"/>
      <c r="GOY222" s="93"/>
      <c r="GOZ222" s="93"/>
      <c r="GPA222" s="93"/>
      <c r="GPB222" s="93"/>
      <c r="GPC222" s="93"/>
      <c r="GPD222" s="93"/>
      <c r="GPE222" s="93"/>
      <c r="GPF222" s="93"/>
      <c r="GPG222" s="93"/>
      <c r="GPH222" s="93"/>
      <c r="GPI222" s="93"/>
      <c r="GPJ222" s="93"/>
      <c r="GPK222" s="93"/>
      <c r="GPL222" s="93"/>
      <c r="GPM222" s="93"/>
      <c r="GPN222" s="93"/>
      <c r="GPO222" s="93"/>
      <c r="GPP222" s="93"/>
      <c r="GPQ222" s="93"/>
      <c r="GPR222" s="93"/>
      <c r="GPS222" s="93"/>
      <c r="GPT222" s="93"/>
      <c r="GPU222" s="93"/>
      <c r="GPV222" s="93"/>
      <c r="GPW222" s="93"/>
      <c r="GPX222" s="93"/>
      <c r="GPY222" s="93"/>
      <c r="GPZ222" s="93"/>
      <c r="GQA222" s="93"/>
      <c r="GQB222" s="93"/>
      <c r="GQC222" s="93"/>
      <c r="GQD222" s="93"/>
      <c r="GQE222" s="93"/>
      <c r="GQF222" s="93"/>
      <c r="GQG222" s="93"/>
      <c r="GQH222" s="93"/>
      <c r="GQI222" s="93"/>
      <c r="GQJ222" s="93"/>
      <c r="GQK222" s="93"/>
      <c r="GQL222" s="93"/>
      <c r="GQM222" s="93"/>
      <c r="GQN222" s="93"/>
      <c r="GQO222" s="93"/>
      <c r="GQP222" s="93"/>
      <c r="GQQ222" s="93"/>
      <c r="GQR222" s="93"/>
      <c r="GQS222" s="93"/>
      <c r="GQT222" s="93"/>
      <c r="GQU222" s="93"/>
      <c r="GQV222" s="93"/>
      <c r="GQW222" s="93"/>
      <c r="GQX222" s="93"/>
      <c r="GQY222" s="93"/>
      <c r="GQZ222" s="93"/>
      <c r="GRA222" s="93"/>
      <c r="GRB222" s="93"/>
      <c r="GRC222" s="93"/>
      <c r="GRD222" s="93"/>
      <c r="GRE222" s="93"/>
      <c r="GRF222" s="93"/>
      <c r="GRG222" s="93"/>
      <c r="GRH222" s="93"/>
      <c r="GRI222" s="93"/>
      <c r="GRJ222" s="93"/>
      <c r="GRK222" s="93"/>
      <c r="GRL222" s="93"/>
      <c r="GRM222" s="93"/>
      <c r="GRN222" s="93"/>
      <c r="GRO222" s="93"/>
      <c r="GRP222" s="93"/>
      <c r="GRQ222" s="93"/>
      <c r="GRR222" s="93"/>
      <c r="GRS222" s="93"/>
      <c r="GRT222" s="93"/>
      <c r="GRU222" s="93"/>
      <c r="GRV222" s="93"/>
      <c r="GRW222" s="93"/>
      <c r="GRX222" s="93"/>
      <c r="GRY222" s="93"/>
      <c r="GRZ222" s="93"/>
      <c r="GSA222" s="93"/>
      <c r="GSB222" s="93"/>
      <c r="GSC222" s="93"/>
      <c r="GSD222" s="93"/>
      <c r="GSE222" s="93"/>
      <c r="GSF222" s="93"/>
      <c r="GSG222" s="93"/>
      <c r="GSH222" s="93"/>
      <c r="GSI222" s="93"/>
      <c r="GSJ222" s="93"/>
      <c r="GSK222" s="93"/>
      <c r="GSL222" s="93"/>
      <c r="GSM222" s="93"/>
      <c r="GSN222" s="93"/>
      <c r="GSO222" s="93"/>
      <c r="GSP222" s="93"/>
      <c r="GSQ222" s="93"/>
      <c r="GSR222" s="93"/>
      <c r="GSS222" s="93"/>
      <c r="GST222" s="93"/>
      <c r="GSU222" s="93"/>
      <c r="GSV222" s="93"/>
      <c r="GSW222" s="93"/>
      <c r="GSX222" s="93"/>
      <c r="GSY222" s="93"/>
      <c r="GSZ222" s="93"/>
      <c r="GTA222" s="93"/>
      <c r="GTB222" s="93"/>
      <c r="GTC222" s="93"/>
      <c r="GTD222" s="93"/>
      <c r="GTE222" s="93"/>
      <c r="GTF222" s="93"/>
      <c r="GTG222" s="93"/>
      <c r="GTH222" s="93"/>
      <c r="GTI222" s="93"/>
      <c r="GTJ222" s="93"/>
      <c r="GTK222" s="93"/>
      <c r="GTL222" s="93"/>
      <c r="GTM222" s="93"/>
      <c r="GTN222" s="93"/>
      <c r="GTO222" s="93"/>
      <c r="GTP222" s="93"/>
      <c r="GTQ222" s="93"/>
      <c r="GTR222" s="93"/>
      <c r="GTS222" s="93"/>
      <c r="GTT222" s="93"/>
      <c r="GTU222" s="93"/>
      <c r="GTV222" s="93"/>
      <c r="GTW222" s="93"/>
      <c r="GTX222" s="93"/>
      <c r="GTY222" s="93"/>
      <c r="GTZ222" s="93"/>
      <c r="GUA222" s="93"/>
      <c r="GUB222" s="93"/>
      <c r="GUC222" s="93"/>
      <c r="GUD222" s="93"/>
      <c r="GUE222" s="93"/>
      <c r="GUF222" s="93"/>
      <c r="GUG222" s="93"/>
      <c r="GUH222" s="93"/>
      <c r="GUI222" s="93"/>
      <c r="GUJ222" s="93"/>
      <c r="GUK222" s="93"/>
      <c r="GUL222" s="93"/>
      <c r="GUM222" s="93"/>
      <c r="GUN222" s="93"/>
      <c r="GUO222" s="93"/>
      <c r="GUP222" s="93"/>
      <c r="GUQ222" s="93"/>
      <c r="GUR222" s="93"/>
      <c r="GUS222" s="93"/>
      <c r="GUT222" s="93"/>
      <c r="GUU222" s="93"/>
      <c r="GUV222" s="93"/>
      <c r="GUW222" s="93"/>
      <c r="GUX222" s="93"/>
      <c r="GUY222" s="93"/>
      <c r="GUZ222" s="93"/>
      <c r="GVA222" s="93"/>
      <c r="GVB222" s="93"/>
      <c r="GVC222" s="93"/>
      <c r="GVD222" s="93"/>
      <c r="GVE222" s="93"/>
      <c r="GVF222" s="93"/>
      <c r="GVG222" s="93"/>
      <c r="GVH222" s="93"/>
      <c r="GVI222" s="93"/>
      <c r="GVJ222" s="93"/>
      <c r="GVK222" s="93"/>
      <c r="GVL222" s="93"/>
      <c r="GVM222" s="93"/>
      <c r="GVN222" s="93"/>
      <c r="GVO222" s="93"/>
      <c r="GVP222" s="93"/>
      <c r="GVQ222" s="93"/>
      <c r="GVR222" s="93"/>
      <c r="GVS222" s="93"/>
      <c r="GVT222" s="93"/>
      <c r="GVU222" s="93"/>
      <c r="GVV222" s="93"/>
      <c r="GVW222" s="93"/>
      <c r="GVX222" s="93"/>
      <c r="GVY222" s="93"/>
      <c r="GVZ222" s="93"/>
      <c r="GWA222" s="93"/>
      <c r="GWB222" s="93"/>
      <c r="GWC222" s="93"/>
      <c r="GWD222" s="93"/>
      <c r="GWE222" s="93"/>
      <c r="GWF222" s="93"/>
      <c r="GWG222" s="93"/>
      <c r="GWH222" s="93"/>
      <c r="GWI222" s="93"/>
      <c r="GWJ222" s="93"/>
      <c r="GWK222" s="93"/>
      <c r="GWL222" s="93"/>
      <c r="GWM222" s="93"/>
      <c r="GWN222" s="93"/>
      <c r="GWO222" s="93"/>
      <c r="GWP222" s="93"/>
      <c r="GWQ222" s="93"/>
      <c r="GWR222" s="93"/>
      <c r="GWS222" s="93"/>
      <c r="GWT222" s="93"/>
      <c r="GWU222" s="93"/>
      <c r="GWV222" s="93"/>
      <c r="GWW222" s="93"/>
      <c r="GWX222" s="93"/>
      <c r="GWY222" s="93"/>
      <c r="GWZ222" s="93"/>
      <c r="GXA222" s="93"/>
      <c r="GXB222" s="93"/>
      <c r="GXC222" s="93"/>
      <c r="GXD222" s="93"/>
      <c r="GXE222" s="93"/>
      <c r="GXF222" s="93"/>
      <c r="GXG222" s="93"/>
      <c r="GXH222" s="93"/>
      <c r="GXI222" s="93"/>
      <c r="GXJ222" s="93"/>
      <c r="GXK222" s="93"/>
      <c r="GXL222" s="93"/>
      <c r="GXM222" s="93"/>
      <c r="GXN222" s="93"/>
      <c r="GXO222" s="93"/>
      <c r="GXP222" s="93"/>
      <c r="GXQ222" s="93"/>
      <c r="GXR222" s="93"/>
      <c r="GXS222" s="93"/>
      <c r="GXT222" s="93"/>
      <c r="GXU222" s="93"/>
      <c r="GXV222" s="93"/>
      <c r="GXW222" s="93"/>
      <c r="GXX222" s="93"/>
      <c r="GXY222" s="93"/>
      <c r="GXZ222" s="93"/>
      <c r="GYA222" s="93"/>
      <c r="GYB222" s="93"/>
      <c r="GYC222" s="93"/>
      <c r="GYD222" s="93"/>
      <c r="GYE222" s="93"/>
      <c r="GYF222" s="93"/>
      <c r="GYG222" s="93"/>
      <c r="GYH222" s="93"/>
      <c r="GYI222" s="93"/>
      <c r="GYJ222" s="93"/>
      <c r="GYK222" s="93"/>
      <c r="GYL222" s="93"/>
      <c r="GYM222" s="93"/>
      <c r="GYN222" s="93"/>
      <c r="GYO222" s="93"/>
      <c r="GYP222" s="93"/>
      <c r="GYQ222" s="93"/>
      <c r="GYR222" s="93"/>
      <c r="GYS222" s="93"/>
      <c r="GYT222" s="93"/>
      <c r="GYU222" s="93"/>
      <c r="GYV222" s="93"/>
      <c r="GYW222" s="93"/>
      <c r="GYX222" s="93"/>
      <c r="GYY222" s="93"/>
      <c r="GYZ222" s="93"/>
      <c r="GZA222" s="93"/>
      <c r="GZB222" s="93"/>
      <c r="GZC222" s="93"/>
      <c r="GZD222" s="93"/>
      <c r="GZE222" s="93"/>
      <c r="GZF222" s="93"/>
      <c r="GZG222" s="93"/>
      <c r="GZH222" s="93"/>
      <c r="GZI222" s="93"/>
      <c r="GZJ222" s="93"/>
      <c r="GZK222" s="93"/>
      <c r="GZL222" s="93"/>
      <c r="GZM222" s="93"/>
      <c r="GZN222" s="93"/>
      <c r="GZO222" s="93"/>
      <c r="GZP222" s="93"/>
      <c r="GZQ222" s="93"/>
      <c r="GZR222" s="93"/>
      <c r="GZS222" s="93"/>
      <c r="GZT222" s="93"/>
      <c r="GZU222" s="93"/>
      <c r="GZV222" s="93"/>
      <c r="GZW222" s="93"/>
      <c r="GZX222" s="93"/>
      <c r="GZY222" s="93"/>
      <c r="GZZ222" s="93"/>
      <c r="HAA222" s="93"/>
      <c r="HAB222" s="93"/>
      <c r="HAC222" s="93"/>
      <c r="HAD222" s="93"/>
      <c r="HAE222" s="93"/>
      <c r="HAF222" s="93"/>
      <c r="HAG222" s="93"/>
      <c r="HAH222" s="93"/>
      <c r="HAI222" s="93"/>
      <c r="HAJ222" s="93"/>
      <c r="HAK222" s="93"/>
      <c r="HAL222" s="93"/>
      <c r="HAM222" s="93"/>
      <c r="HAN222" s="93"/>
      <c r="HAO222" s="93"/>
      <c r="HAP222" s="93"/>
      <c r="HAQ222" s="93"/>
      <c r="HAR222" s="93"/>
      <c r="HAS222" s="93"/>
      <c r="HAT222" s="93"/>
      <c r="HAU222" s="93"/>
      <c r="HAV222" s="93"/>
      <c r="HAW222" s="93"/>
      <c r="HAX222" s="93"/>
      <c r="HAY222" s="93"/>
      <c r="HAZ222" s="93"/>
      <c r="HBA222" s="93"/>
      <c r="HBB222" s="93"/>
      <c r="HBC222" s="93"/>
      <c r="HBD222" s="93"/>
      <c r="HBE222" s="93"/>
      <c r="HBF222" s="93"/>
      <c r="HBG222" s="93"/>
      <c r="HBH222" s="93"/>
      <c r="HBI222" s="93"/>
      <c r="HBJ222" s="93"/>
      <c r="HBK222" s="93"/>
      <c r="HBL222" s="93"/>
      <c r="HBM222" s="93"/>
      <c r="HBN222" s="93"/>
      <c r="HBO222" s="93"/>
      <c r="HBP222" s="93"/>
      <c r="HBQ222" s="93"/>
      <c r="HBR222" s="93"/>
      <c r="HBS222" s="93"/>
      <c r="HBT222" s="93"/>
      <c r="HBU222" s="93"/>
      <c r="HBV222" s="93"/>
      <c r="HBW222" s="93"/>
      <c r="HBX222" s="93"/>
      <c r="HBY222" s="93"/>
      <c r="HBZ222" s="93"/>
      <c r="HCA222" s="93"/>
      <c r="HCB222" s="93"/>
      <c r="HCC222" s="93"/>
      <c r="HCD222" s="93"/>
      <c r="HCE222" s="93"/>
      <c r="HCF222" s="93"/>
      <c r="HCG222" s="93"/>
      <c r="HCH222" s="93"/>
      <c r="HCI222" s="93"/>
      <c r="HCJ222" s="93"/>
      <c r="HCK222" s="93"/>
      <c r="HCL222" s="93"/>
      <c r="HCM222" s="93"/>
      <c r="HCN222" s="93"/>
      <c r="HCO222" s="93"/>
      <c r="HCP222" s="93"/>
      <c r="HCQ222" s="93"/>
      <c r="HCR222" s="93"/>
      <c r="HCS222" s="93"/>
      <c r="HCT222" s="93"/>
      <c r="HCU222" s="93"/>
      <c r="HCV222" s="93"/>
      <c r="HCW222" s="93"/>
      <c r="HCX222" s="93"/>
      <c r="HCY222" s="93"/>
      <c r="HCZ222" s="93"/>
      <c r="HDA222" s="93"/>
      <c r="HDB222" s="93"/>
      <c r="HDC222" s="93"/>
      <c r="HDD222" s="93"/>
      <c r="HDE222" s="93"/>
      <c r="HDF222" s="93"/>
      <c r="HDG222" s="93"/>
      <c r="HDH222" s="93"/>
      <c r="HDI222" s="93"/>
      <c r="HDJ222" s="93"/>
      <c r="HDK222" s="93"/>
      <c r="HDL222" s="93"/>
      <c r="HDM222" s="93"/>
      <c r="HDN222" s="93"/>
      <c r="HDO222" s="93"/>
      <c r="HDP222" s="93"/>
      <c r="HDQ222" s="93"/>
      <c r="HDR222" s="93"/>
      <c r="HDS222" s="93"/>
      <c r="HDT222" s="93"/>
      <c r="HDU222" s="93"/>
      <c r="HDV222" s="93"/>
      <c r="HDW222" s="93"/>
      <c r="HDX222" s="93"/>
      <c r="HDY222" s="93"/>
      <c r="HDZ222" s="93"/>
      <c r="HEA222" s="93"/>
      <c r="HEB222" s="93"/>
      <c r="HEC222" s="93"/>
      <c r="HED222" s="93"/>
      <c r="HEE222" s="93"/>
      <c r="HEF222" s="93"/>
      <c r="HEG222" s="93"/>
      <c r="HEH222" s="93"/>
      <c r="HEI222" s="93"/>
      <c r="HEJ222" s="93"/>
      <c r="HEK222" s="93"/>
      <c r="HEL222" s="93"/>
      <c r="HEM222" s="93"/>
      <c r="HEN222" s="93"/>
      <c r="HEO222" s="93"/>
      <c r="HEP222" s="93"/>
      <c r="HEQ222" s="93"/>
      <c r="HER222" s="93"/>
      <c r="HES222" s="93"/>
      <c r="HET222" s="93"/>
      <c r="HEU222" s="93"/>
      <c r="HEV222" s="93"/>
      <c r="HEW222" s="93"/>
      <c r="HEX222" s="93"/>
      <c r="HEY222" s="93"/>
      <c r="HEZ222" s="93"/>
      <c r="HFA222" s="93"/>
      <c r="HFB222" s="93"/>
      <c r="HFC222" s="93"/>
      <c r="HFD222" s="93"/>
      <c r="HFE222" s="93"/>
      <c r="HFF222" s="93"/>
      <c r="HFG222" s="93"/>
      <c r="HFH222" s="93"/>
      <c r="HFI222" s="93"/>
      <c r="HFJ222" s="93"/>
      <c r="HFK222" s="93"/>
      <c r="HFL222" s="93"/>
      <c r="HFM222" s="93"/>
      <c r="HFN222" s="93"/>
      <c r="HFO222" s="93"/>
      <c r="HFP222" s="93"/>
      <c r="HFQ222" s="93"/>
      <c r="HFR222" s="93"/>
      <c r="HFS222" s="93"/>
      <c r="HFT222" s="93"/>
      <c r="HFU222" s="93"/>
      <c r="HFV222" s="93"/>
      <c r="HFW222" s="93"/>
      <c r="HFX222" s="93"/>
      <c r="HFY222" s="93"/>
      <c r="HFZ222" s="93"/>
      <c r="HGA222" s="93"/>
      <c r="HGB222" s="93"/>
      <c r="HGC222" s="93"/>
      <c r="HGD222" s="93"/>
      <c r="HGE222" s="93"/>
      <c r="HGF222" s="93"/>
      <c r="HGG222" s="93"/>
      <c r="HGH222" s="93"/>
      <c r="HGI222" s="93"/>
      <c r="HGJ222" s="93"/>
      <c r="HGK222" s="93"/>
      <c r="HGL222" s="93"/>
      <c r="HGM222" s="93"/>
      <c r="HGN222" s="93"/>
      <c r="HGO222" s="93"/>
      <c r="HGP222" s="93"/>
      <c r="HGQ222" s="93"/>
      <c r="HGR222" s="93"/>
      <c r="HGS222" s="93"/>
      <c r="HGT222" s="93"/>
      <c r="HGU222" s="93"/>
      <c r="HGV222" s="93"/>
      <c r="HGW222" s="93"/>
      <c r="HGX222" s="93"/>
      <c r="HGY222" s="93"/>
      <c r="HGZ222" s="93"/>
      <c r="HHA222" s="93"/>
      <c r="HHB222" s="93"/>
      <c r="HHC222" s="93"/>
      <c r="HHD222" s="93"/>
      <c r="HHE222" s="93"/>
      <c r="HHF222" s="93"/>
      <c r="HHG222" s="93"/>
      <c r="HHH222" s="93"/>
      <c r="HHI222" s="93"/>
      <c r="HHJ222" s="93"/>
      <c r="HHK222" s="93"/>
      <c r="HHL222" s="93"/>
      <c r="HHM222" s="93"/>
      <c r="HHN222" s="93"/>
      <c r="HHO222" s="93"/>
      <c r="HHP222" s="93"/>
      <c r="HHQ222" s="93"/>
      <c r="HHR222" s="93"/>
      <c r="HHS222" s="93"/>
      <c r="HHT222" s="93"/>
      <c r="HHU222" s="93"/>
      <c r="HHV222" s="93"/>
      <c r="HHW222" s="93"/>
      <c r="HHX222" s="93"/>
      <c r="HHY222" s="93"/>
      <c r="HHZ222" s="93"/>
      <c r="HIA222" s="93"/>
      <c r="HIB222" s="93"/>
      <c r="HIC222" s="93"/>
      <c r="HID222" s="93"/>
      <c r="HIE222" s="93"/>
      <c r="HIF222" s="93"/>
      <c r="HIG222" s="93"/>
      <c r="HIH222" s="93"/>
      <c r="HII222" s="93"/>
      <c r="HIJ222" s="93"/>
      <c r="HIK222" s="93"/>
      <c r="HIL222" s="93"/>
      <c r="HIM222" s="93"/>
      <c r="HIN222" s="93"/>
      <c r="HIO222" s="93"/>
      <c r="HIP222" s="93"/>
      <c r="HIQ222" s="93"/>
      <c r="HIR222" s="93"/>
      <c r="HIS222" s="93"/>
      <c r="HIT222" s="93"/>
      <c r="HIU222" s="93"/>
      <c r="HIV222" s="93"/>
      <c r="HIW222" s="93"/>
      <c r="HIX222" s="93"/>
      <c r="HIY222" s="93"/>
      <c r="HIZ222" s="93"/>
      <c r="HJA222" s="93"/>
      <c r="HJB222" s="93"/>
      <c r="HJC222" s="93"/>
      <c r="HJD222" s="93"/>
      <c r="HJE222" s="93"/>
      <c r="HJF222" s="93"/>
      <c r="HJG222" s="93"/>
      <c r="HJH222" s="93"/>
      <c r="HJI222" s="93"/>
      <c r="HJJ222" s="93"/>
      <c r="HJK222" s="93"/>
      <c r="HJL222" s="93"/>
      <c r="HJM222" s="93"/>
      <c r="HJN222" s="93"/>
      <c r="HJO222" s="93"/>
      <c r="HJP222" s="93"/>
      <c r="HJQ222" s="93"/>
      <c r="HJR222" s="93"/>
      <c r="HJS222" s="93"/>
      <c r="HJT222" s="93"/>
      <c r="HJU222" s="93"/>
      <c r="HJV222" s="93"/>
      <c r="HJW222" s="93"/>
      <c r="HJX222" s="93"/>
      <c r="HJY222" s="93"/>
      <c r="HJZ222" s="93"/>
      <c r="HKA222" s="93"/>
      <c r="HKB222" s="93"/>
      <c r="HKC222" s="93"/>
      <c r="HKD222" s="93"/>
      <c r="HKE222" s="93"/>
      <c r="HKF222" s="93"/>
      <c r="HKG222" s="93"/>
      <c r="HKH222" s="93"/>
      <c r="HKI222" s="93"/>
      <c r="HKJ222" s="93"/>
      <c r="HKK222" s="93"/>
      <c r="HKL222" s="93"/>
      <c r="HKM222" s="93"/>
      <c r="HKN222" s="93"/>
      <c r="HKO222" s="93"/>
      <c r="HKP222" s="93"/>
      <c r="HKQ222" s="93"/>
      <c r="HKR222" s="93"/>
      <c r="HKS222" s="93"/>
      <c r="HKT222" s="93"/>
      <c r="HKU222" s="93"/>
      <c r="HKV222" s="93"/>
      <c r="HKW222" s="93"/>
      <c r="HKX222" s="93"/>
      <c r="HKY222" s="93"/>
      <c r="HKZ222" s="93"/>
      <c r="HLA222" s="93"/>
      <c r="HLB222" s="93"/>
      <c r="HLC222" s="93"/>
      <c r="HLD222" s="93"/>
      <c r="HLE222" s="93"/>
      <c r="HLF222" s="93"/>
      <c r="HLG222" s="93"/>
      <c r="HLH222" s="93"/>
      <c r="HLI222" s="93"/>
      <c r="HLJ222" s="93"/>
      <c r="HLK222" s="93"/>
      <c r="HLL222" s="93"/>
      <c r="HLM222" s="93"/>
      <c r="HLN222" s="93"/>
      <c r="HLO222" s="93"/>
      <c r="HLP222" s="93"/>
      <c r="HLQ222" s="93"/>
      <c r="HLR222" s="93"/>
      <c r="HLS222" s="93"/>
      <c r="HLT222" s="93"/>
      <c r="HLU222" s="93"/>
      <c r="HLV222" s="93"/>
      <c r="HLW222" s="93"/>
      <c r="HLX222" s="93"/>
      <c r="HLY222" s="93"/>
      <c r="HLZ222" s="93"/>
      <c r="HMA222" s="93"/>
      <c r="HMB222" s="93"/>
      <c r="HMC222" s="93"/>
      <c r="HMD222" s="93"/>
      <c r="HME222" s="93"/>
      <c r="HMF222" s="93"/>
      <c r="HMG222" s="93"/>
      <c r="HMH222" s="93"/>
      <c r="HMI222" s="93"/>
      <c r="HMJ222" s="93"/>
      <c r="HMK222" s="93"/>
      <c r="HML222" s="93"/>
      <c r="HMM222" s="93"/>
      <c r="HMN222" s="93"/>
      <c r="HMO222" s="93"/>
      <c r="HMP222" s="93"/>
      <c r="HMQ222" s="93"/>
      <c r="HMR222" s="93"/>
      <c r="HMS222" s="93"/>
      <c r="HMT222" s="93"/>
      <c r="HMU222" s="93"/>
      <c r="HMV222" s="93"/>
      <c r="HMW222" s="93"/>
      <c r="HMX222" s="93"/>
      <c r="HMY222" s="93"/>
      <c r="HMZ222" s="93"/>
      <c r="HNA222" s="93"/>
      <c r="HNB222" s="93"/>
      <c r="HNC222" s="93"/>
      <c r="HND222" s="93"/>
      <c r="HNE222" s="93"/>
      <c r="HNF222" s="93"/>
      <c r="HNG222" s="93"/>
      <c r="HNH222" s="93"/>
      <c r="HNI222" s="93"/>
      <c r="HNJ222" s="93"/>
      <c r="HNK222" s="93"/>
      <c r="HNL222" s="93"/>
      <c r="HNM222" s="93"/>
      <c r="HNN222" s="93"/>
      <c r="HNO222" s="93"/>
      <c r="HNP222" s="93"/>
      <c r="HNQ222" s="93"/>
      <c r="HNR222" s="93"/>
      <c r="HNS222" s="93"/>
      <c r="HNT222" s="93"/>
      <c r="HNU222" s="93"/>
      <c r="HNV222" s="93"/>
      <c r="HNW222" s="93"/>
      <c r="HNX222" s="93"/>
      <c r="HNY222" s="93"/>
      <c r="HNZ222" s="93"/>
      <c r="HOA222" s="93"/>
      <c r="HOB222" s="93"/>
      <c r="HOC222" s="93"/>
      <c r="HOD222" s="93"/>
      <c r="HOE222" s="93"/>
      <c r="HOF222" s="93"/>
      <c r="HOG222" s="93"/>
      <c r="HOH222" s="93"/>
      <c r="HOI222" s="93"/>
      <c r="HOJ222" s="93"/>
      <c r="HOK222" s="93"/>
      <c r="HOL222" s="93"/>
      <c r="HOM222" s="93"/>
      <c r="HON222" s="93"/>
      <c r="HOO222" s="93"/>
      <c r="HOP222" s="93"/>
      <c r="HOQ222" s="93"/>
      <c r="HOR222" s="93"/>
      <c r="HOS222" s="93"/>
      <c r="HOT222" s="93"/>
      <c r="HOU222" s="93"/>
      <c r="HOV222" s="93"/>
      <c r="HOW222" s="93"/>
      <c r="HOX222" s="93"/>
      <c r="HOY222" s="93"/>
      <c r="HOZ222" s="93"/>
      <c r="HPA222" s="93"/>
      <c r="HPB222" s="93"/>
      <c r="HPC222" s="93"/>
      <c r="HPD222" s="93"/>
      <c r="HPE222" s="93"/>
      <c r="HPF222" s="93"/>
      <c r="HPG222" s="93"/>
      <c r="HPH222" s="93"/>
      <c r="HPI222" s="93"/>
      <c r="HPJ222" s="93"/>
      <c r="HPK222" s="93"/>
      <c r="HPL222" s="93"/>
      <c r="HPM222" s="93"/>
      <c r="HPN222" s="93"/>
      <c r="HPO222" s="93"/>
      <c r="HPP222" s="93"/>
      <c r="HPQ222" s="93"/>
      <c r="HPR222" s="93"/>
      <c r="HPS222" s="93"/>
      <c r="HPT222" s="93"/>
      <c r="HPU222" s="93"/>
      <c r="HPV222" s="93"/>
      <c r="HPW222" s="93"/>
      <c r="HPX222" s="93"/>
      <c r="HPY222" s="93"/>
      <c r="HPZ222" s="93"/>
      <c r="HQA222" s="93"/>
      <c r="HQB222" s="93"/>
      <c r="HQC222" s="93"/>
      <c r="HQD222" s="93"/>
      <c r="HQE222" s="93"/>
      <c r="HQF222" s="93"/>
      <c r="HQG222" s="93"/>
      <c r="HQH222" s="93"/>
      <c r="HQI222" s="93"/>
      <c r="HQJ222" s="93"/>
      <c r="HQK222" s="93"/>
      <c r="HQL222" s="93"/>
      <c r="HQM222" s="93"/>
      <c r="HQN222" s="93"/>
      <c r="HQO222" s="93"/>
      <c r="HQP222" s="93"/>
      <c r="HQQ222" s="93"/>
      <c r="HQR222" s="93"/>
      <c r="HQS222" s="93"/>
      <c r="HQT222" s="93"/>
      <c r="HQU222" s="93"/>
      <c r="HQV222" s="93"/>
      <c r="HQW222" s="93"/>
      <c r="HQX222" s="93"/>
      <c r="HQY222" s="93"/>
      <c r="HQZ222" s="93"/>
      <c r="HRA222" s="93"/>
      <c r="HRB222" s="93"/>
      <c r="HRC222" s="93"/>
      <c r="HRD222" s="93"/>
      <c r="HRE222" s="93"/>
      <c r="HRF222" s="93"/>
      <c r="HRG222" s="93"/>
      <c r="HRH222" s="93"/>
      <c r="HRI222" s="93"/>
      <c r="HRJ222" s="93"/>
      <c r="HRK222" s="93"/>
      <c r="HRL222" s="93"/>
      <c r="HRM222" s="93"/>
      <c r="HRN222" s="93"/>
      <c r="HRO222" s="93"/>
      <c r="HRP222" s="93"/>
      <c r="HRQ222" s="93"/>
      <c r="HRR222" s="93"/>
      <c r="HRS222" s="93"/>
      <c r="HRT222" s="93"/>
      <c r="HRU222" s="93"/>
      <c r="HRV222" s="93"/>
      <c r="HRW222" s="93"/>
      <c r="HRX222" s="93"/>
      <c r="HRY222" s="93"/>
      <c r="HRZ222" s="93"/>
      <c r="HSA222" s="93"/>
      <c r="HSB222" s="93"/>
      <c r="HSC222" s="93"/>
      <c r="HSD222" s="93"/>
      <c r="HSE222" s="93"/>
      <c r="HSF222" s="93"/>
      <c r="HSG222" s="93"/>
      <c r="HSH222" s="93"/>
      <c r="HSI222" s="93"/>
      <c r="HSJ222" s="93"/>
      <c r="HSK222" s="93"/>
      <c r="HSL222" s="93"/>
      <c r="HSM222" s="93"/>
      <c r="HSN222" s="93"/>
      <c r="HSO222" s="93"/>
      <c r="HSP222" s="93"/>
      <c r="HSQ222" s="93"/>
      <c r="HSR222" s="93"/>
      <c r="HSS222" s="93"/>
      <c r="HST222" s="93"/>
      <c r="HSU222" s="93"/>
      <c r="HSV222" s="93"/>
      <c r="HSW222" s="93"/>
      <c r="HSX222" s="93"/>
      <c r="HSY222" s="93"/>
      <c r="HSZ222" s="93"/>
      <c r="HTA222" s="93"/>
      <c r="HTB222" s="93"/>
      <c r="HTC222" s="93"/>
      <c r="HTD222" s="93"/>
      <c r="HTE222" s="93"/>
      <c r="HTF222" s="93"/>
      <c r="HTG222" s="93"/>
      <c r="HTH222" s="93"/>
      <c r="HTI222" s="93"/>
      <c r="HTJ222" s="93"/>
      <c r="HTK222" s="93"/>
      <c r="HTL222" s="93"/>
      <c r="HTM222" s="93"/>
      <c r="HTN222" s="93"/>
      <c r="HTO222" s="93"/>
      <c r="HTP222" s="93"/>
      <c r="HTQ222" s="93"/>
      <c r="HTR222" s="93"/>
      <c r="HTS222" s="93"/>
      <c r="HTT222" s="93"/>
      <c r="HTU222" s="93"/>
      <c r="HTV222" s="93"/>
      <c r="HTW222" s="93"/>
      <c r="HTX222" s="93"/>
      <c r="HTY222" s="93"/>
      <c r="HTZ222" s="93"/>
      <c r="HUA222" s="93"/>
      <c r="HUB222" s="93"/>
      <c r="HUC222" s="93"/>
      <c r="HUD222" s="93"/>
      <c r="HUE222" s="93"/>
      <c r="HUF222" s="93"/>
      <c r="HUG222" s="93"/>
      <c r="HUH222" s="93"/>
      <c r="HUI222" s="93"/>
      <c r="HUJ222" s="93"/>
      <c r="HUK222" s="93"/>
      <c r="HUL222" s="93"/>
      <c r="HUM222" s="93"/>
      <c r="HUN222" s="93"/>
      <c r="HUO222" s="93"/>
      <c r="HUP222" s="93"/>
      <c r="HUQ222" s="93"/>
      <c r="HUR222" s="93"/>
      <c r="HUS222" s="93"/>
      <c r="HUT222" s="93"/>
      <c r="HUU222" s="93"/>
      <c r="HUV222" s="93"/>
      <c r="HUW222" s="93"/>
      <c r="HUX222" s="93"/>
      <c r="HUY222" s="93"/>
      <c r="HUZ222" s="93"/>
      <c r="HVA222" s="93"/>
      <c r="HVB222" s="93"/>
      <c r="HVC222" s="93"/>
      <c r="HVD222" s="93"/>
      <c r="HVE222" s="93"/>
      <c r="HVF222" s="93"/>
      <c r="HVG222" s="93"/>
      <c r="HVH222" s="93"/>
      <c r="HVI222" s="93"/>
      <c r="HVJ222" s="93"/>
      <c r="HVK222" s="93"/>
      <c r="HVL222" s="93"/>
      <c r="HVM222" s="93"/>
      <c r="HVN222" s="93"/>
      <c r="HVO222" s="93"/>
      <c r="HVP222" s="93"/>
      <c r="HVQ222" s="93"/>
      <c r="HVR222" s="93"/>
      <c r="HVS222" s="93"/>
      <c r="HVT222" s="93"/>
      <c r="HVU222" s="93"/>
      <c r="HVV222" s="93"/>
      <c r="HVW222" s="93"/>
      <c r="HVX222" s="93"/>
      <c r="HVY222" s="93"/>
      <c r="HVZ222" s="93"/>
      <c r="HWA222" s="93"/>
      <c r="HWB222" s="93"/>
      <c r="HWC222" s="93"/>
      <c r="HWD222" s="93"/>
      <c r="HWE222" s="93"/>
      <c r="HWF222" s="93"/>
      <c r="HWG222" s="93"/>
      <c r="HWH222" s="93"/>
      <c r="HWI222" s="93"/>
      <c r="HWJ222" s="93"/>
      <c r="HWK222" s="93"/>
      <c r="HWL222" s="93"/>
      <c r="HWM222" s="93"/>
      <c r="HWN222" s="93"/>
      <c r="HWO222" s="93"/>
      <c r="HWP222" s="93"/>
      <c r="HWQ222" s="93"/>
      <c r="HWR222" s="93"/>
      <c r="HWS222" s="93"/>
      <c r="HWT222" s="93"/>
      <c r="HWU222" s="93"/>
      <c r="HWV222" s="93"/>
      <c r="HWW222" s="93"/>
      <c r="HWX222" s="93"/>
      <c r="HWY222" s="93"/>
      <c r="HWZ222" s="93"/>
      <c r="HXA222" s="93"/>
      <c r="HXB222" s="93"/>
      <c r="HXC222" s="93"/>
      <c r="HXD222" s="93"/>
      <c r="HXE222" s="93"/>
      <c r="HXF222" s="93"/>
      <c r="HXG222" s="93"/>
      <c r="HXH222" s="93"/>
      <c r="HXI222" s="93"/>
      <c r="HXJ222" s="93"/>
      <c r="HXK222" s="93"/>
      <c r="HXL222" s="93"/>
      <c r="HXM222" s="93"/>
      <c r="HXN222" s="93"/>
      <c r="HXO222" s="93"/>
      <c r="HXP222" s="93"/>
      <c r="HXQ222" s="93"/>
      <c r="HXR222" s="93"/>
      <c r="HXS222" s="93"/>
      <c r="HXT222" s="93"/>
      <c r="HXU222" s="93"/>
      <c r="HXV222" s="93"/>
      <c r="HXW222" s="93"/>
      <c r="HXX222" s="93"/>
      <c r="HXY222" s="93"/>
      <c r="HXZ222" s="93"/>
      <c r="HYA222" s="93"/>
      <c r="HYB222" s="93"/>
      <c r="HYC222" s="93"/>
      <c r="HYD222" s="93"/>
      <c r="HYE222" s="93"/>
      <c r="HYF222" s="93"/>
      <c r="HYG222" s="93"/>
      <c r="HYH222" s="93"/>
      <c r="HYI222" s="93"/>
      <c r="HYJ222" s="93"/>
      <c r="HYK222" s="93"/>
      <c r="HYL222" s="93"/>
      <c r="HYM222" s="93"/>
      <c r="HYN222" s="93"/>
      <c r="HYO222" s="93"/>
      <c r="HYP222" s="93"/>
      <c r="HYQ222" s="93"/>
      <c r="HYR222" s="93"/>
      <c r="HYS222" s="93"/>
      <c r="HYT222" s="93"/>
      <c r="HYU222" s="93"/>
      <c r="HYV222" s="93"/>
      <c r="HYW222" s="93"/>
      <c r="HYX222" s="93"/>
      <c r="HYY222" s="93"/>
      <c r="HYZ222" s="93"/>
      <c r="HZA222" s="93"/>
      <c r="HZB222" s="93"/>
      <c r="HZC222" s="93"/>
      <c r="HZD222" s="93"/>
      <c r="HZE222" s="93"/>
      <c r="HZF222" s="93"/>
      <c r="HZG222" s="93"/>
      <c r="HZH222" s="93"/>
      <c r="HZI222" s="93"/>
      <c r="HZJ222" s="93"/>
      <c r="HZK222" s="93"/>
      <c r="HZL222" s="93"/>
      <c r="HZM222" s="93"/>
      <c r="HZN222" s="93"/>
      <c r="HZO222" s="93"/>
      <c r="HZP222" s="93"/>
      <c r="HZQ222" s="93"/>
      <c r="HZR222" s="93"/>
      <c r="HZS222" s="93"/>
      <c r="HZT222" s="93"/>
      <c r="HZU222" s="93"/>
      <c r="HZV222" s="93"/>
      <c r="HZW222" s="93"/>
      <c r="HZX222" s="93"/>
      <c r="HZY222" s="93"/>
      <c r="HZZ222" s="93"/>
      <c r="IAA222" s="93"/>
      <c r="IAB222" s="93"/>
      <c r="IAC222" s="93"/>
      <c r="IAD222" s="93"/>
      <c r="IAE222" s="93"/>
      <c r="IAF222" s="93"/>
      <c r="IAG222" s="93"/>
      <c r="IAH222" s="93"/>
      <c r="IAI222" s="93"/>
      <c r="IAJ222" s="93"/>
      <c r="IAK222" s="93"/>
      <c r="IAL222" s="93"/>
      <c r="IAM222" s="93"/>
      <c r="IAN222" s="93"/>
      <c r="IAO222" s="93"/>
      <c r="IAP222" s="93"/>
      <c r="IAQ222" s="93"/>
      <c r="IAR222" s="93"/>
      <c r="IAS222" s="93"/>
      <c r="IAT222" s="93"/>
      <c r="IAU222" s="93"/>
      <c r="IAV222" s="93"/>
      <c r="IAW222" s="93"/>
      <c r="IAX222" s="93"/>
      <c r="IAY222" s="93"/>
      <c r="IAZ222" s="93"/>
      <c r="IBA222" s="93"/>
      <c r="IBB222" s="93"/>
      <c r="IBC222" s="93"/>
      <c r="IBD222" s="93"/>
      <c r="IBE222" s="93"/>
      <c r="IBF222" s="93"/>
      <c r="IBG222" s="93"/>
      <c r="IBH222" s="93"/>
      <c r="IBI222" s="93"/>
      <c r="IBJ222" s="93"/>
      <c r="IBK222" s="93"/>
      <c r="IBL222" s="93"/>
      <c r="IBM222" s="93"/>
      <c r="IBN222" s="93"/>
      <c r="IBO222" s="93"/>
      <c r="IBP222" s="93"/>
      <c r="IBQ222" s="93"/>
      <c r="IBR222" s="93"/>
      <c r="IBS222" s="93"/>
      <c r="IBT222" s="93"/>
      <c r="IBU222" s="93"/>
      <c r="IBV222" s="93"/>
      <c r="IBW222" s="93"/>
      <c r="IBX222" s="93"/>
      <c r="IBY222" s="93"/>
      <c r="IBZ222" s="93"/>
      <c r="ICA222" s="93"/>
      <c r="ICB222" s="93"/>
      <c r="ICC222" s="93"/>
      <c r="ICD222" s="93"/>
      <c r="ICE222" s="93"/>
      <c r="ICF222" s="93"/>
      <c r="ICG222" s="93"/>
      <c r="ICH222" s="93"/>
      <c r="ICI222" s="93"/>
      <c r="ICJ222" s="93"/>
      <c r="ICK222" s="93"/>
      <c r="ICL222" s="93"/>
      <c r="ICM222" s="93"/>
      <c r="ICN222" s="93"/>
      <c r="ICO222" s="93"/>
      <c r="ICP222" s="93"/>
      <c r="ICQ222" s="93"/>
      <c r="ICR222" s="93"/>
      <c r="ICS222" s="93"/>
      <c r="ICT222" s="93"/>
      <c r="ICU222" s="93"/>
      <c r="ICV222" s="93"/>
      <c r="ICW222" s="93"/>
      <c r="ICX222" s="93"/>
      <c r="ICY222" s="93"/>
      <c r="ICZ222" s="93"/>
      <c r="IDA222" s="93"/>
      <c r="IDB222" s="93"/>
      <c r="IDC222" s="93"/>
      <c r="IDD222" s="93"/>
      <c r="IDE222" s="93"/>
      <c r="IDF222" s="93"/>
      <c r="IDG222" s="93"/>
      <c r="IDH222" s="93"/>
      <c r="IDI222" s="93"/>
      <c r="IDJ222" s="93"/>
      <c r="IDK222" s="93"/>
      <c r="IDL222" s="93"/>
      <c r="IDM222" s="93"/>
      <c r="IDN222" s="93"/>
      <c r="IDO222" s="93"/>
      <c r="IDP222" s="93"/>
      <c r="IDQ222" s="93"/>
      <c r="IDR222" s="93"/>
      <c r="IDS222" s="93"/>
      <c r="IDT222" s="93"/>
      <c r="IDU222" s="93"/>
      <c r="IDV222" s="93"/>
      <c r="IDW222" s="93"/>
      <c r="IDX222" s="93"/>
      <c r="IDY222" s="93"/>
      <c r="IDZ222" s="93"/>
      <c r="IEA222" s="93"/>
      <c r="IEB222" s="93"/>
      <c r="IEC222" s="93"/>
      <c r="IED222" s="93"/>
      <c r="IEE222" s="93"/>
      <c r="IEF222" s="93"/>
      <c r="IEG222" s="93"/>
      <c r="IEH222" s="93"/>
      <c r="IEI222" s="93"/>
      <c r="IEJ222" s="93"/>
      <c r="IEK222" s="93"/>
      <c r="IEL222" s="93"/>
      <c r="IEM222" s="93"/>
      <c r="IEN222" s="93"/>
      <c r="IEO222" s="93"/>
      <c r="IEP222" s="93"/>
      <c r="IEQ222" s="93"/>
      <c r="IER222" s="93"/>
      <c r="IES222" s="93"/>
      <c r="IET222" s="93"/>
      <c r="IEU222" s="93"/>
      <c r="IEV222" s="93"/>
      <c r="IEW222" s="93"/>
      <c r="IEX222" s="93"/>
      <c r="IEY222" s="93"/>
      <c r="IEZ222" s="93"/>
      <c r="IFA222" s="93"/>
      <c r="IFB222" s="93"/>
      <c r="IFC222" s="93"/>
      <c r="IFD222" s="93"/>
      <c r="IFE222" s="93"/>
      <c r="IFF222" s="93"/>
      <c r="IFG222" s="93"/>
      <c r="IFH222" s="93"/>
      <c r="IFI222" s="93"/>
      <c r="IFJ222" s="93"/>
      <c r="IFK222" s="93"/>
      <c r="IFL222" s="93"/>
      <c r="IFM222" s="93"/>
      <c r="IFN222" s="93"/>
      <c r="IFO222" s="93"/>
      <c r="IFP222" s="93"/>
      <c r="IFQ222" s="93"/>
      <c r="IFR222" s="93"/>
      <c r="IFS222" s="93"/>
      <c r="IFT222" s="93"/>
      <c r="IFU222" s="93"/>
      <c r="IFV222" s="93"/>
      <c r="IFW222" s="93"/>
      <c r="IFX222" s="93"/>
      <c r="IFY222" s="93"/>
      <c r="IFZ222" s="93"/>
      <c r="IGA222" s="93"/>
      <c r="IGB222" s="93"/>
      <c r="IGC222" s="93"/>
      <c r="IGD222" s="93"/>
      <c r="IGE222" s="93"/>
      <c r="IGF222" s="93"/>
      <c r="IGG222" s="93"/>
      <c r="IGH222" s="93"/>
      <c r="IGI222" s="93"/>
      <c r="IGJ222" s="93"/>
      <c r="IGK222" s="93"/>
      <c r="IGL222" s="93"/>
      <c r="IGM222" s="93"/>
      <c r="IGN222" s="93"/>
      <c r="IGO222" s="93"/>
      <c r="IGP222" s="93"/>
      <c r="IGQ222" s="93"/>
      <c r="IGR222" s="93"/>
      <c r="IGS222" s="93"/>
      <c r="IGT222" s="93"/>
      <c r="IGU222" s="93"/>
      <c r="IGV222" s="93"/>
      <c r="IGW222" s="93"/>
      <c r="IGX222" s="93"/>
      <c r="IGY222" s="93"/>
      <c r="IGZ222" s="93"/>
      <c r="IHA222" s="93"/>
      <c r="IHB222" s="93"/>
      <c r="IHC222" s="93"/>
      <c r="IHD222" s="93"/>
      <c r="IHE222" s="93"/>
      <c r="IHF222" s="93"/>
      <c r="IHG222" s="93"/>
      <c r="IHH222" s="93"/>
      <c r="IHI222" s="93"/>
      <c r="IHJ222" s="93"/>
      <c r="IHK222" s="93"/>
      <c r="IHL222" s="93"/>
      <c r="IHM222" s="93"/>
      <c r="IHN222" s="93"/>
      <c r="IHO222" s="93"/>
      <c r="IHP222" s="93"/>
      <c r="IHQ222" s="93"/>
      <c r="IHR222" s="93"/>
      <c r="IHS222" s="93"/>
      <c r="IHT222" s="93"/>
      <c r="IHU222" s="93"/>
      <c r="IHV222" s="93"/>
      <c r="IHW222" s="93"/>
      <c r="IHX222" s="93"/>
      <c r="IHY222" s="93"/>
      <c r="IHZ222" s="93"/>
      <c r="IIA222" s="93"/>
      <c r="IIB222" s="93"/>
      <c r="IIC222" s="93"/>
      <c r="IID222" s="93"/>
      <c r="IIE222" s="93"/>
      <c r="IIF222" s="93"/>
      <c r="IIG222" s="93"/>
      <c r="IIH222" s="93"/>
      <c r="III222" s="93"/>
      <c r="IIJ222" s="93"/>
      <c r="IIK222" s="93"/>
      <c r="IIL222" s="93"/>
      <c r="IIM222" s="93"/>
      <c r="IIN222" s="93"/>
      <c r="IIO222" s="93"/>
      <c r="IIP222" s="93"/>
      <c r="IIQ222" s="93"/>
      <c r="IIR222" s="93"/>
      <c r="IIS222" s="93"/>
      <c r="IIT222" s="93"/>
      <c r="IIU222" s="93"/>
      <c r="IIV222" s="93"/>
      <c r="IIW222" s="93"/>
      <c r="IIX222" s="93"/>
      <c r="IIY222" s="93"/>
      <c r="IIZ222" s="93"/>
      <c r="IJA222" s="93"/>
      <c r="IJB222" s="93"/>
      <c r="IJC222" s="93"/>
      <c r="IJD222" s="93"/>
      <c r="IJE222" s="93"/>
      <c r="IJF222" s="93"/>
      <c r="IJG222" s="93"/>
      <c r="IJH222" s="93"/>
      <c r="IJI222" s="93"/>
      <c r="IJJ222" s="93"/>
      <c r="IJK222" s="93"/>
      <c r="IJL222" s="93"/>
      <c r="IJM222" s="93"/>
      <c r="IJN222" s="93"/>
      <c r="IJO222" s="93"/>
      <c r="IJP222" s="93"/>
      <c r="IJQ222" s="93"/>
      <c r="IJR222" s="93"/>
      <c r="IJS222" s="93"/>
      <c r="IJT222" s="93"/>
      <c r="IJU222" s="93"/>
      <c r="IJV222" s="93"/>
      <c r="IJW222" s="93"/>
      <c r="IJX222" s="93"/>
      <c r="IJY222" s="93"/>
      <c r="IJZ222" s="93"/>
      <c r="IKA222" s="93"/>
      <c r="IKB222" s="93"/>
      <c r="IKC222" s="93"/>
      <c r="IKD222" s="93"/>
      <c r="IKE222" s="93"/>
      <c r="IKF222" s="93"/>
      <c r="IKG222" s="93"/>
      <c r="IKH222" s="93"/>
      <c r="IKI222" s="93"/>
      <c r="IKJ222" s="93"/>
      <c r="IKK222" s="93"/>
      <c r="IKL222" s="93"/>
      <c r="IKM222" s="93"/>
      <c r="IKN222" s="93"/>
      <c r="IKO222" s="93"/>
      <c r="IKP222" s="93"/>
      <c r="IKQ222" s="93"/>
      <c r="IKR222" s="93"/>
      <c r="IKS222" s="93"/>
      <c r="IKT222" s="93"/>
      <c r="IKU222" s="93"/>
      <c r="IKV222" s="93"/>
      <c r="IKW222" s="93"/>
      <c r="IKX222" s="93"/>
      <c r="IKY222" s="93"/>
      <c r="IKZ222" s="93"/>
      <c r="ILA222" s="93"/>
      <c r="ILB222" s="93"/>
      <c r="ILC222" s="93"/>
      <c r="ILD222" s="93"/>
      <c r="ILE222" s="93"/>
      <c r="ILF222" s="93"/>
      <c r="ILG222" s="93"/>
      <c r="ILH222" s="93"/>
      <c r="ILI222" s="93"/>
      <c r="ILJ222" s="93"/>
      <c r="ILK222" s="93"/>
      <c r="ILL222" s="93"/>
      <c r="ILM222" s="93"/>
      <c r="ILN222" s="93"/>
      <c r="ILO222" s="93"/>
      <c r="ILP222" s="93"/>
      <c r="ILQ222" s="93"/>
      <c r="ILR222" s="93"/>
      <c r="ILS222" s="93"/>
      <c r="ILT222" s="93"/>
      <c r="ILU222" s="93"/>
      <c r="ILV222" s="93"/>
      <c r="ILW222" s="93"/>
      <c r="ILX222" s="93"/>
      <c r="ILY222" s="93"/>
      <c r="ILZ222" s="93"/>
      <c r="IMA222" s="93"/>
      <c r="IMB222" s="93"/>
      <c r="IMC222" s="93"/>
      <c r="IMD222" s="93"/>
      <c r="IME222" s="93"/>
      <c r="IMF222" s="93"/>
      <c r="IMG222" s="93"/>
      <c r="IMH222" s="93"/>
      <c r="IMI222" s="93"/>
      <c r="IMJ222" s="93"/>
      <c r="IMK222" s="93"/>
      <c r="IML222" s="93"/>
      <c r="IMM222" s="93"/>
      <c r="IMN222" s="93"/>
      <c r="IMO222" s="93"/>
      <c r="IMP222" s="93"/>
      <c r="IMQ222" s="93"/>
      <c r="IMR222" s="93"/>
      <c r="IMS222" s="93"/>
      <c r="IMT222" s="93"/>
      <c r="IMU222" s="93"/>
      <c r="IMV222" s="93"/>
      <c r="IMW222" s="93"/>
      <c r="IMX222" s="93"/>
      <c r="IMY222" s="93"/>
      <c r="IMZ222" s="93"/>
      <c r="INA222" s="93"/>
      <c r="INB222" s="93"/>
      <c r="INC222" s="93"/>
      <c r="IND222" s="93"/>
      <c r="INE222" s="93"/>
      <c r="INF222" s="93"/>
      <c r="ING222" s="93"/>
      <c r="INH222" s="93"/>
      <c r="INI222" s="93"/>
      <c r="INJ222" s="93"/>
      <c r="INK222" s="93"/>
      <c r="INL222" s="93"/>
      <c r="INM222" s="93"/>
      <c r="INN222" s="93"/>
      <c r="INO222" s="93"/>
      <c r="INP222" s="93"/>
      <c r="INQ222" s="93"/>
      <c r="INR222" s="93"/>
      <c r="INS222" s="93"/>
      <c r="INT222" s="93"/>
      <c r="INU222" s="93"/>
      <c r="INV222" s="93"/>
      <c r="INW222" s="93"/>
      <c r="INX222" s="93"/>
      <c r="INY222" s="93"/>
      <c r="INZ222" s="93"/>
      <c r="IOA222" s="93"/>
      <c r="IOB222" s="93"/>
      <c r="IOC222" s="93"/>
      <c r="IOD222" s="93"/>
      <c r="IOE222" s="93"/>
      <c r="IOF222" s="93"/>
      <c r="IOG222" s="93"/>
      <c r="IOH222" s="93"/>
      <c r="IOI222" s="93"/>
      <c r="IOJ222" s="93"/>
      <c r="IOK222" s="93"/>
      <c r="IOL222" s="93"/>
      <c r="IOM222" s="93"/>
      <c r="ION222" s="93"/>
      <c r="IOO222" s="93"/>
      <c r="IOP222" s="93"/>
      <c r="IOQ222" s="93"/>
      <c r="IOR222" s="93"/>
      <c r="IOS222" s="93"/>
      <c r="IOT222" s="93"/>
      <c r="IOU222" s="93"/>
      <c r="IOV222" s="93"/>
      <c r="IOW222" s="93"/>
      <c r="IOX222" s="93"/>
      <c r="IOY222" s="93"/>
      <c r="IOZ222" s="93"/>
      <c r="IPA222" s="93"/>
      <c r="IPB222" s="93"/>
      <c r="IPC222" s="93"/>
      <c r="IPD222" s="93"/>
      <c r="IPE222" s="93"/>
      <c r="IPF222" s="93"/>
      <c r="IPG222" s="93"/>
      <c r="IPH222" s="93"/>
      <c r="IPI222" s="93"/>
      <c r="IPJ222" s="93"/>
      <c r="IPK222" s="93"/>
      <c r="IPL222" s="93"/>
      <c r="IPM222" s="93"/>
      <c r="IPN222" s="93"/>
      <c r="IPO222" s="93"/>
      <c r="IPP222" s="93"/>
      <c r="IPQ222" s="93"/>
      <c r="IPR222" s="93"/>
      <c r="IPS222" s="93"/>
      <c r="IPT222" s="93"/>
      <c r="IPU222" s="93"/>
      <c r="IPV222" s="93"/>
      <c r="IPW222" s="93"/>
      <c r="IPX222" s="93"/>
      <c r="IPY222" s="93"/>
      <c r="IPZ222" s="93"/>
      <c r="IQA222" s="93"/>
      <c r="IQB222" s="93"/>
      <c r="IQC222" s="93"/>
      <c r="IQD222" s="93"/>
      <c r="IQE222" s="93"/>
      <c r="IQF222" s="93"/>
      <c r="IQG222" s="93"/>
      <c r="IQH222" s="93"/>
      <c r="IQI222" s="93"/>
      <c r="IQJ222" s="93"/>
      <c r="IQK222" s="93"/>
      <c r="IQL222" s="93"/>
      <c r="IQM222" s="93"/>
      <c r="IQN222" s="93"/>
      <c r="IQO222" s="93"/>
      <c r="IQP222" s="93"/>
      <c r="IQQ222" s="93"/>
      <c r="IQR222" s="93"/>
      <c r="IQS222" s="93"/>
      <c r="IQT222" s="93"/>
      <c r="IQU222" s="93"/>
      <c r="IQV222" s="93"/>
      <c r="IQW222" s="93"/>
      <c r="IQX222" s="93"/>
      <c r="IQY222" s="93"/>
      <c r="IQZ222" s="93"/>
      <c r="IRA222" s="93"/>
      <c r="IRB222" s="93"/>
      <c r="IRC222" s="93"/>
      <c r="IRD222" s="93"/>
      <c r="IRE222" s="93"/>
      <c r="IRF222" s="93"/>
      <c r="IRG222" s="93"/>
      <c r="IRH222" s="93"/>
      <c r="IRI222" s="93"/>
      <c r="IRJ222" s="93"/>
      <c r="IRK222" s="93"/>
      <c r="IRL222" s="93"/>
      <c r="IRM222" s="93"/>
      <c r="IRN222" s="93"/>
      <c r="IRO222" s="93"/>
      <c r="IRP222" s="93"/>
      <c r="IRQ222" s="93"/>
      <c r="IRR222" s="93"/>
      <c r="IRS222" s="93"/>
      <c r="IRT222" s="93"/>
      <c r="IRU222" s="93"/>
      <c r="IRV222" s="93"/>
      <c r="IRW222" s="93"/>
      <c r="IRX222" s="93"/>
      <c r="IRY222" s="93"/>
      <c r="IRZ222" s="93"/>
      <c r="ISA222" s="93"/>
      <c r="ISB222" s="93"/>
      <c r="ISC222" s="93"/>
      <c r="ISD222" s="93"/>
      <c r="ISE222" s="93"/>
      <c r="ISF222" s="93"/>
      <c r="ISG222" s="93"/>
      <c r="ISH222" s="93"/>
      <c r="ISI222" s="93"/>
      <c r="ISJ222" s="93"/>
      <c r="ISK222" s="93"/>
      <c r="ISL222" s="93"/>
      <c r="ISM222" s="93"/>
      <c r="ISN222" s="93"/>
      <c r="ISO222" s="93"/>
      <c r="ISP222" s="93"/>
      <c r="ISQ222" s="93"/>
      <c r="ISR222" s="93"/>
      <c r="ISS222" s="93"/>
      <c r="IST222" s="93"/>
      <c r="ISU222" s="93"/>
      <c r="ISV222" s="93"/>
      <c r="ISW222" s="93"/>
      <c r="ISX222" s="93"/>
      <c r="ISY222" s="93"/>
      <c r="ISZ222" s="93"/>
      <c r="ITA222" s="93"/>
      <c r="ITB222" s="93"/>
      <c r="ITC222" s="93"/>
      <c r="ITD222" s="93"/>
      <c r="ITE222" s="93"/>
      <c r="ITF222" s="93"/>
      <c r="ITG222" s="93"/>
      <c r="ITH222" s="93"/>
      <c r="ITI222" s="93"/>
      <c r="ITJ222" s="93"/>
      <c r="ITK222" s="93"/>
      <c r="ITL222" s="93"/>
      <c r="ITM222" s="93"/>
      <c r="ITN222" s="93"/>
      <c r="ITO222" s="93"/>
      <c r="ITP222" s="93"/>
      <c r="ITQ222" s="93"/>
      <c r="ITR222" s="93"/>
      <c r="ITS222" s="93"/>
      <c r="ITT222" s="93"/>
      <c r="ITU222" s="93"/>
      <c r="ITV222" s="93"/>
      <c r="ITW222" s="93"/>
      <c r="ITX222" s="93"/>
      <c r="ITY222" s="93"/>
      <c r="ITZ222" s="93"/>
      <c r="IUA222" s="93"/>
      <c r="IUB222" s="93"/>
      <c r="IUC222" s="93"/>
      <c r="IUD222" s="93"/>
      <c r="IUE222" s="93"/>
      <c r="IUF222" s="93"/>
      <c r="IUG222" s="93"/>
      <c r="IUH222" s="93"/>
      <c r="IUI222" s="93"/>
      <c r="IUJ222" s="93"/>
      <c r="IUK222" s="93"/>
      <c r="IUL222" s="93"/>
      <c r="IUM222" s="93"/>
      <c r="IUN222" s="93"/>
      <c r="IUO222" s="93"/>
      <c r="IUP222" s="93"/>
      <c r="IUQ222" s="93"/>
      <c r="IUR222" s="93"/>
      <c r="IUS222" s="93"/>
      <c r="IUT222" s="93"/>
      <c r="IUU222" s="93"/>
      <c r="IUV222" s="93"/>
      <c r="IUW222" s="93"/>
      <c r="IUX222" s="93"/>
      <c r="IUY222" s="93"/>
      <c r="IUZ222" s="93"/>
      <c r="IVA222" s="93"/>
      <c r="IVB222" s="93"/>
      <c r="IVC222" s="93"/>
      <c r="IVD222" s="93"/>
      <c r="IVE222" s="93"/>
      <c r="IVF222" s="93"/>
      <c r="IVG222" s="93"/>
      <c r="IVH222" s="93"/>
      <c r="IVI222" s="93"/>
      <c r="IVJ222" s="93"/>
      <c r="IVK222" s="93"/>
      <c r="IVL222" s="93"/>
      <c r="IVM222" s="93"/>
      <c r="IVN222" s="93"/>
      <c r="IVO222" s="93"/>
      <c r="IVP222" s="93"/>
      <c r="IVQ222" s="93"/>
      <c r="IVR222" s="93"/>
      <c r="IVS222" s="93"/>
      <c r="IVT222" s="93"/>
      <c r="IVU222" s="93"/>
      <c r="IVV222" s="93"/>
      <c r="IVW222" s="93"/>
      <c r="IVX222" s="93"/>
      <c r="IVY222" s="93"/>
      <c r="IVZ222" s="93"/>
      <c r="IWA222" s="93"/>
      <c r="IWB222" s="93"/>
      <c r="IWC222" s="93"/>
      <c r="IWD222" s="93"/>
      <c r="IWE222" s="93"/>
      <c r="IWF222" s="93"/>
      <c r="IWG222" s="93"/>
      <c r="IWH222" s="93"/>
      <c r="IWI222" s="93"/>
      <c r="IWJ222" s="93"/>
      <c r="IWK222" s="93"/>
      <c r="IWL222" s="93"/>
      <c r="IWM222" s="93"/>
      <c r="IWN222" s="93"/>
      <c r="IWO222" s="93"/>
      <c r="IWP222" s="93"/>
      <c r="IWQ222" s="93"/>
      <c r="IWR222" s="93"/>
      <c r="IWS222" s="93"/>
      <c r="IWT222" s="93"/>
      <c r="IWU222" s="93"/>
      <c r="IWV222" s="93"/>
      <c r="IWW222" s="93"/>
      <c r="IWX222" s="93"/>
      <c r="IWY222" s="93"/>
      <c r="IWZ222" s="93"/>
      <c r="IXA222" s="93"/>
      <c r="IXB222" s="93"/>
      <c r="IXC222" s="93"/>
      <c r="IXD222" s="93"/>
      <c r="IXE222" s="93"/>
      <c r="IXF222" s="93"/>
      <c r="IXG222" s="93"/>
      <c r="IXH222" s="93"/>
      <c r="IXI222" s="93"/>
      <c r="IXJ222" s="93"/>
      <c r="IXK222" s="93"/>
      <c r="IXL222" s="93"/>
      <c r="IXM222" s="93"/>
      <c r="IXN222" s="93"/>
      <c r="IXO222" s="93"/>
      <c r="IXP222" s="93"/>
      <c r="IXQ222" s="93"/>
      <c r="IXR222" s="93"/>
      <c r="IXS222" s="93"/>
      <c r="IXT222" s="93"/>
      <c r="IXU222" s="93"/>
      <c r="IXV222" s="93"/>
      <c r="IXW222" s="93"/>
      <c r="IXX222" s="93"/>
      <c r="IXY222" s="93"/>
      <c r="IXZ222" s="93"/>
      <c r="IYA222" s="93"/>
      <c r="IYB222" s="93"/>
      <c r="IYC222" s="93"/>
      <c r="IYD222" s="93"/>
      <c r="IYE222" s="93"/>
      <c r="IYF222" s="93"/>
      <c r="IYG222" s="93"/>
      <c r="IYH222" s="93"/>
      <c r="IYI222" s="93"/>
      <c r="IYJ222" s="93"/>
      <c r="IYK222" s="93"/>
      <c r="IYL222" s="93"/>
      <c r="IYM222" s="93"/>
      <c r="IYN222" s="93"/>
      <c r="IYO222" s="93"/>
      <c r="IYP222" s="93"/>
      <c r="IYQ222" s="93"/>
      <c r="IYR222" s="93"/>
      <c r="IYS222" s="93"/>
      <c r="IYT222" s="93"/>
      <c r="IYU222" s="93"/>
      <c r="IYV222" s="93"/>
      <c r="IYW222" s="93"/>
      <c r="IYX222" s="93"/>
      <c r="IYY222" s="93"/>
      <c r="IYZ222" s="93"/>
      <c r="IZA222" s="93"/>
      <c r="IZB222" s="93"/>
      <c r="IZC222" s="93"/>
      <c r="IZD222" s="93"/>
      <c r="IZE222" s="93"/>
      <c r="IZF222" s="93"/>
      <c r="IZG222" s="93"/>
      <c r="IZH222" s="93"/>
      <c r="IZI222" s="93"/>
      <c r="IZJ222" s="93"/>
      <c r="IZK222" s="93"/>
      <c r="IZL222" s="93"/>
      <c r="IZM222" s="93"/>
      <c r="IZN222" s="93"/>
      <c r="IZO222" s="93"/>
      <c r="IZP222" s="93"/>
      <c r="IZQ222" s="93"/>
      <c r="IZR222" s="93"/>
      <c r="IZS222" s="93"/>
      <c r="IZT222" s="93"/>
      <c r="IZU222" s="93"/>
      <c r="IZV222" s="93"/>
      <c r="IZW222" s="93"/>
      <c r="IZX222" s="93"/>
      <c r="IZY222" s="93"/>
      <c r="IZZ222" s="93"/>
      <c r="JAA222" s="93"/>
      <c r="JAB222" s="93"/>
      <c r="JAC222" s="93"/>
      <c r="JAD222" s="93"/>
      <c r="JAE222" s="93"/>
      <c r="JAF222" s="93"/>
      <c r="JAG222" s="93"/>
      <c r="JAH222" s="93"/>
      <c r="JAI222" s="93"/>
      <c r="JAJ222" s="93"/>
      <c r="JAK222" s="93"/>
      <c r="JAL222" s="93"/>
      <c r="JAM222" s="93"/>
      <c r="JAN222" s="93"/>
      <c r="JAO222" s="93"/>
      <c r="JAP222" s="93"/>
      <c r="JAQ222" s="93"/>
      <c r="JAR222" s="93"/>
      <c r="JAS222" s="93"/>
      <c r="JAT222" s="93"/>
      <c r="JAU222" s="93"/>
      <c r="JAV222" s="93"/>
      <c r="JAW222" s="93"/>
      <c r="JAX222" s="93"/>
      <c r="JAY222" s="93"/>
      <c r="JAZ222" s="93"/>
      <c r="JBA222" s="93"/>
      <c r="JBB222" s="93"/>
      <c r="JBC222" s="93"/>
      <c r="JBD222" s="93"/>
      <c r="JBE222" s="93"/>
      <c r="JBF222" s="93"/>
      <c r="JBG222" s="93"/>
      <c r="JBH222" s="93"/>
      <c r="JBI222" s="93"/>
      <c r="JBJ222" s="93"/>
      <c r="JBK222" s="93"/>
      <c r="JBL222" s="93"/>
      <c r="JBM222" s="93"/>
      <c r="JBN222" s="93"/>
      <c r="JBO222" s="93"/>
      <c r="JBP222" s="93"/>
      <c r="JBQ222" s="93"/>
      <c r="JBR222" s="93"/>
      <c r="JBS222" s="93"/>
      <c r="JBT222" s="93"/>
      <c r="JBU222" s="93"/>
      <c r="JBV222" s="93"/>
      <c r="JBW222" s="93"/>
      <c r="JBX222" s="93"/>
      <c r="JBY222" s="93"/>
      <c r="JBZ222" s="93"/>
      <c r="JCA222" s="93"/>
      <c r="JCB222" s="93"/>
      <c r="JCC222" s="93"/>
      <c r="JCD222" s="93"/>
      <c r="JCE222" s="93"/>
      <c r="JCF222" s="93"/>
      <c r="JCG222" s="93"/>
      <c r="JCH222" s="93"/>
      <c r="JCI222" s="93"/>
      <c r="JCJ222" s="93"/>
      <c r="JCK222" s="93"/>
      <c r="JCL222" s="93"/>
      <c r="JCM222" s="93"/>
      <c r="JCN222" s="93"/>
      <c r="JCO222" s="93"/>
      <c r="JCP222" s="93"/>
      <c r="JCQ222" s="93"/>
      <c r="JCR222" s="93"/>
      <c r="JCS222" s="93"/>
      <c r="JCT222" s="93"/>
      <c r="JCU222" s="93"/>
      <c r="JCV222" s="93"/>
      <c r="JCW222" s="93"/>
      <c r="JCX222" s="93"/>
      <c r="JCY222" s="93"/>
      <c r="JCZ222" s="93"/>
      <c r="JDA222" s="93"/>
      <c r="JDB222" s="93"/>
      <c r="JDC222" s="93"/>
      <c r="JDD222" s="93"/>
      <c r="JDE222" s="93"/>
      <c r="JDF222" s="93"/>
      <c r="JDG222" s="93"/>
      <c r="JDH222" s="93"/>
      <c r="JDI222" s="93"/>
      <c r="JDJ222" s="93"/>
      <c r="JDK222" s="93"/>
      <c r="JDL222" s="93"/>
      <c r="JDM222" s="93"/>
      <c r="JDN222" s="93"/>
      <c r="JDO222" s="93"/>
      <c r="JDP222" s="93"/>
      <c r="JDQ222" s="93"/>
      <c r="JDR222" s="93"/>
      <c r="JDS222" s="93"/>
      <c r="JDT222" s="93"/>
      <c r="JDU222" s="93"/>
      <c r="JDV222" s="93"/>
      <c r="JDW222" s="93"/>
      <c r="JDX222" s="93"/>
      <c r="JDY222" s="93"/>
      <c r="JDZ222" s="93"/>
      <c r="JEA222" s="93"/>
      <c r="JEB222" s="93"/>
      <c r="JEC222" s="93"/>
      <c r="JED222" s="93"/>
      <c r="JEE222" s="93"/>
      <c r="JEF222" s="93"/>
      <c r="JEG222" s="93"/>
      <c r="JEH222" s="93"/>
      <c r="JEI222" s="93"/>
      <c r="JEJ222" s="93"/>
      <c r="JEK222" s="93"/>
      <c r="JEL222" s="93"/>
      <c r="JEM222" s="93"/>
      <c r="JEN222" s="93"/>
      <c r="JEO222" s="93"/>
      <c r="JEP222" s="93"/>
      <c r="JEQ222" s="93"/>
      <c r="JER222" s="93"/>
      <c r="JES222" s="93"/>
      <c r="JET222" s="93"/>
      <c r="JEU222" s="93"/>
      <c r="JEV222" s="93"/>
      <c r="JEW222" s="93"/>
      <c r="JEX222" s="93"/>
      <c r="JEY222" s="93"/>
      <c r="JEZ222" s="93"/>
      <c r="JFA222" s="93"/>
      <c r="JFB222" s="93"/>
      <c r="JFC222" s="93"/>
      <c r="JFD222" s="93"/>
      <c r="JFE222" s="93"/>
      <c r="JFF222" s="93"/>
      <c r="JFG222" s="93"/>
      <c r="JFH222" s="93"/>
      <c r="JFI222" s="93"/>
      <c r="JFJ222" s="93"/>
      <c r="JFK222" s="93"/>
      <c r="JFL222" s="93"/>
      <c r="JFM222" s="93"/>
      <c r="JFN222" s="93"/>
      <c r="JFO222" s="93"/>
      <c r="JFP222" s="93"/>
      <c r="JFQ222" s="93"/>
      <c r="JFR222" s="93"/>
      <c r="JFS222" s="93"/>
      <c r="JFT222" s="93"/>
      <c r="JFU222" s="93"/>
      <c r="JFV222" s="93"/>
      <c r="JFW222" s="93"/>
      <c r="JFX222" s="93"/>
      <c r="JFY222" s="93"/>
      <c r="JFZ222" s="93"/>
      <c r="JGA222" s="93"/>
      <c r="JGB222" s="93"/>
      <c r="JGC222" s="93"/>
      <c r="JGD222" s="93"/>
      <c r="JGE222" s="93"/>
      <c r="JGF222" s="93"/>
      <c r="JGG222" s="93"/>
      <c r="JGH222" s="93"/>
      <c r="JGI222" s="93"/>
      <c r="JGJ222" s="93"/>
      <c r="JGK222" s="93"/>
      <c r="JGL222" s="93"/>
      <c r="JGM222" s="93"/>
      <c r="JGN222" s="93"/>
      <c r="JGO222" s="93"/>
      <c r="JGP222" s="93"/>
      <c r="JGQ222" s="93"/>
      <c r="JGR222" s="93"/>
      <c r="JGS222" s="93"/>
      <c r="JGT222" s="93"/>
      <c r="JGU222" s="93"/>
      <c r="JGV222" s="93"/>
      <c r="JGW222" s="93"/>
      <c r="JGX222" s="93"/>
      <c r="JGY222" s="93"/>
      <c r="JGZ222" s="93"/>
      <c r="JHA222" s="93"/>
      <c r="JHB222" s="93"/>
      <c r="JHC222" s="93"/>
      <c r="JHD222" s="93"/>
      <c r="JHE222" s="93"/>
      <c r="JHF222" s="93"/>
      <c r="JHG222" s="93"/>
      <c r="JHH222" s="93"/>
      <c r="JHI222" s="93"/>
      <c r="JHJ222" s="93"/>
      <c r="JHK222" s="93"/>
      <c r="JHL222" s="93"/>
      <c r="JHM222" s="93"/>
      <c r="JHN222" s="93"/>
      <c r="JHO222" s="93"/>
      <c r="JHP222" s="93"/>
      <c r="JHQ222" s="93"/>
      <c r="JHR222" s="93"/>
      <c r="JHS222" s="93"/>
      <c r="JHT222" s="93"/>
      <c r="JHU222" s="93"/>
      <c r="JHV222" s="93"/>
      <c r="JHW222" s="93"/>
      <c r="JHX222" s="93"/>
      <c r="JHY222" s="93"/>
      <c r="JHZ222" s="93"/>
      <c r="JIA222" s="93"/>
      <c r="JIB222" s="93"/>
      <c r="JIC222" s="93"/>
      <c r="JID222" s="93"/>
      <c r="JIE222" s="93"/>
      <c r="JIF222" s="93"/>
      <c r="JIG222" s="93"/>
      <c r="JIH222" s="93"/>
      <c r="JII222" s="93"/>
      <c r="JIJ222" s="93"/>
      <c r="JIK222" s="93"/>
      <c r="JIL222" s="93"/>
      <c r="JIM222" s="93"/>
      <c r="JIN222" s="93"/>
      <c r="JIO222" s="93"/>
      <c r="JIP222" s="93"/>
      <c r="JIQ222" s="93"/>
      <c r="JIR222" s="93"/>
      <c r="JIS222" s="93"/>
      <c r="JIT222" s="93"/>
      <c r="JIU222" s="93"/>
      <c r="JIV222" s="93"/>
      <c r="JIW222" s="93"/>
      <c r="JIX222" s="93"/>
      <c r="JIY222" s="93"/>
      <c r="JIZ222" s="93"/>
      <c r="JJA222" s="93"/>
      <c r="JJB222" s="93"/>
      <c r="JJC222" s="93"/>
      <c r="JJD222" s="93"/>
      <c r="JJE222" s="93"/>
      <c r="JJF222" s="93"/>
      <c r="JJG222" s="93"/>
      <c r="JJH222" s="93"/>
      <c r="JJI222" s="93"/>
      <c r="JJJ222" s="93"/>
      <c r="JJK222" s="93"/>
      <c r="JJL222" s="93"/>
      <c r="JJM222" s="93"/>
      <c r="JJN222" s="93"/>
      <c r="JJO222" s="93"/>
      <c r="JJP222" s="93"/>
      <c r="JJQ222" s="93"/>
      <c r="JJR222" s="93"/>
      <c r="JJS222" s="93"/>
      <c r="JJT222" s="93"/>
      <c r="JJU222" s="93"/>
      <c r="JJV222" s="93"/>
      <c r="JJW222" s="93"/>
      <c r="JJX222" s="93"/>
      <c r="JJY222" s="93"/>
      <c r="JJZ222" s="93"/>
      <c r="JKA222" s="93"/>
      <c r="JKB222" s="93"/>
      <c r="JKC222" s="93"/>
      <c r="JKD222" s="93"/>
      <c r="JKE222" s="93"/>
      <c r="JKF222" s="93"/>
      <c r="JKG222" s="93"/>
      <c r="JKH222" s="93"/>
      <c r="JKI222" s="93"/>
      <c r="JKJ222" s="93"/>
      <c r="JKK222" s="93"/>
      <c r="JKL222" s="93"/>
      <c r="JKM222" s="93"/>
      <c r="JKN222" s="93"/>
      <c r="JKO222" s="93"/>
      <c r="JKP222" s="93"/>
      <c r="JKQ222" s="93"/>
      <c r="JKR222" s="93"/>
      <c r="JKS222" s="93"/>
      <c r="JKT222" s="93"/>
      <c r="JKU222" s="93"/>
      <c r="JKV222" s="93"/>
      <c r="JKW222" s="93"/>
      <c r="JKX222" s="93"/>
      <c r="JKY222" s="93"/>
      <c r="JKZ222" s="93"/>
      <c r="JLA222" s="93"/>
      <c r="JLB222" s="93"/>
      <c r="JLC222" s="93"/>
      <c r="JLD222" s="93"/>
      <c r="JLE222" s="93"/>
      <c r="JLF222" s="93"/>
      <c r="JLG222" s="93"/>
      <c r="JLH222" s="93"/>
      <c r="JLI222" s="93"/>
      <c r="JLJ222" s="93"/>
      <c r="JLK222" s="93"/>
      <c r="JLL222" s="93"/>
      <c r="JLM222" s="93"/>
      <c r="JLN222" s="93"/>
      <c r="JLO222" s="93"/>
      <c r="JLP222" s="93"/>
      <c r="JLQ222" s="93"/>
      <c r="JLR222" s="93"/>
      <c r="JLS222" s="93"/>
      <c r="JLT222" s="93"/>
      <c r="JLU222" s="93"/>
      <c r="JLV222" s="93"/>
      <c r="JLW222" s="93"/>
      <c r="JLX222" s="93"/>
      <c r="JLY222" s="93"/>
      <c r="JLZ222" s="93"/>
      <c r="JMA222" s="93"/>
      <c r="JMB222" s="93"/>
      <c r="JMC222" s="93"/>
      <c r="JMD222" s="93"/>
      <c r="JME222" s="93"/>
      <c r="JMF222" s="93"/>
      <c r="JMG222" s="93"/>
      <c r="JMH222" s="93"/>
      <c r="JMI222" s="93"/>
      <c r="JMJ222" s="93"/>
      <c r="JMK222" s="93"/>
      <c r="JML222" s="93"/>
      <c r="JMM222" s="93"/>
      <c r="JMN222" s="93"/>
      <c r="JMO222" s="93"/>
      <c r="JMP222" s="93"/>
      <c r="JMQ222" s="93"/>
      <c r="JMR222" s="93"/>
      <c r="JMS222" s="93"/>
      <c r="JMT222" s="93"/>
      <c r="JMU222" s="93"/>
      <c r="JMV222" s="93"/>
      <c r="JMW222" s="93"/>
      <c r="JMX222" s="93"/>
      <c r="JMY222" s="93"/>
      <c r="JMZ222" s="93"/>
      <c r="JNA222" s="93"/>
      <c r="JNB222" s="93"/>
      <c r="JNC222" s="93"/>
      <c r="JND222" s="93"/>
      <c r="JNE222" s="93"/>
      <c r="JNF222" s="93"/>
      <c r="JNG222" s="93"/>
      <c r="JNH222" s="93"/>
      <c r="JNI222" s="93"/>
      <c r="JNJ222" s="93"/>
      <c r="JNK222" s="93"/>
      <c r="JNL222" s="93"/>
      <c r="JNM222" s="93"/>
      <c r="JNN222" s="93"/>
      <c r="JNO222" s="93"/>
      <c r="JNP222" s="93"/>
      <c r="JNQ222" s="93"/>
      <c r="JNR222" s="93"/>
      <c r="JNS222" s="93"/>
      <c r="JNT222" s="93"/>
      <c r="JNU222" s="93"/>
      <c r="JNV222" s="93"/>
      <c r="JNW222" s="93"/>
      <c r="JNX222" s="93"/>
      <c r="JNY222" s="93"/>
      <c r="JNZ222" s="93"/>
      <c r="JOA222" s="93"/>
      <c r="JOB222" s="93"/>
      <c r="JOC222" s="93"/>
      <c r="JOD222" s="93"/>
      <c r="JOE222" s="93"/>
      <c r="JOF222" s="93"/>
      <c r="JOG222" s="93"/>
      <c r="JOH222" s="93"/>
      <c r="JOI222" s="93"/>
      <c r="JOJ222" s="93"/>
      <c r="JOK222" s="93"/>
      <c r="JOL222" s="93"/>
      <c r="JOM222" s="93"/>
      <c r="JON222" s="93"/>
      <c r="JOO222" s="93"/>
      <c r="JOP222" s="93"/>
      <c r="JOQ222" s="93"/>
      <c r="JOR222" s="93"/>
      <c r="JOS222" s="93"/>
      <c r="JOT222" s="93"/>
      <c r="JOU222" s="93"/>
      <c r="JOV222" s="93"/>
      <c r="JOW222" s="93"/>
      <c r="JOX222" s="93"/>
      <c r="JOY222" s="93"/>
      <c r="JOZ222" s="93"/>
      <c r="JPA222" s="93"/>
      <c r="JPB222" s="93"/>
      <c r="JPC222" s="93"/>
      <c r="JPD222" s="93"/>
      <c r="JPE222" s="93"/>
      <c r="JPF222" s="93"/>
      <c r="JPG222" s="93"/>
      <c r="JPH222" s="93"/>
      <c r="JPI222" s="93"/>
      <c r="JPJ222" s="93"/>
      <c r="JPK222" s="93"/>
      <c r="JPL222" s="93"/>
      <c r="JPM222" s="93"/>
      <c r="JPN222" s="93"/>
      <c r="JPO222" s="93"/>
      <c r="JPP222" s="93"/>
      <c r="JPQ222" s="93"/>
      <c r="JPR222" s="93"/>
      <c r="JPS222" s="93"/>
      <c r="JPT222" s="93"/>
      <c r="JPU222" s="93"/>
      <c r="JPV222" s="93"/>
      <c r="JPW222" s="93"/>
      <c r="JPX222" s="93"/>
      <c r="JPY222" s="93"/>
      <c r="JPZ222" s="93"/>
      <c r="JQA222" s="93"/>
      <c r="JQB222" s="93"/>
      <c r="JQC222" s="93"/>
      <c r="JQD222" s="93"/>
      <c r="JQE222" s="93"/>
      <c r="JQF222" s="93"/>
      <c r="JQG222" s="93"/>
      <c r="JQH222" s="93"/>
      <c r="JQI222" s="93"/>
      <c r="JQJ222" s="93"/>
      <c r="JQK222" s="93"/>
      <c r="JQL222" s="93"/>
      <c r="JQM222" s="93"/>
      <c r="JQN222" s="93"/>
      <c r="JQO222" s="93"/>
      <c r="JQP222" s="93"/>
      <c r="JQQ222" s="93"/>
      <c r="JQR222" s="93"/>
      <c r="JQS222" s="93"/>
      <c r="JQT222" s="93"/>
      <c r="JQU222" s="93"/>
      <c r="JQV222" s="93"/>
      <c r="JQW222" s="93"/>
      <c r="JQX222" s="93"/>
      <c r="JQY222" s="93"/>
      <c r="JQZ222" s="93"/>
      <c r="JRA222" s="93"/>
      <c r="JRB222" s="93"/>
      <c r="JRC222" s="93"/>
      <c r="JRD222" s="93"/>
      <c r="JRE222" s="93"/>
      <c r="JRF222" s="93"/>
      <c r="JRG222" s="93"/>
      <c r="JRH222" s="93"/>
      <c r="JRI222" s="93"/>
      <c r="JRJ222" s="93"/>
      <c r="JRK222" s="93"/>
      <c r="JRL222" s="93"/>
      <c r="JRM222" s="93"/>
      <c r="JRN222" s="93"/>
      <c r="JRO222" s="93"/>
      <c r="JRP222" s="93"/>
      <c r="JRQ222" s="93"/>
      <c r="JRR222" s="93"/>
      <c r="JRS222" s="93"/>
      <c r="JRT222" s="93"/>
      <c r="JRU222" s="93"/>
      <c r="JRV222" s="93"/>
      <c r="JRW222" s="93"/>
      <c r="JRX222" s="93"/>
      <c r="JRY222" s="93"/>
      <c r="JRZ222" s="93"/>
      <c r="JSA222" s="93"/>
      <c r="JSB222" s="93"/>
      <c r="JSC222" s="93"/>
      <c r="JSD222" s="93"/>
      <c r="JSE222" s="93"/>
      <c r="JSF222" s="93"/>
      <c r="JSG222" s="93"/>
      <c r="JSH222" s="93"/>
      <c r="JSI222" s="93"/>
      <c r="JSJ222" s="93"/>
      <c r="JSK222" s="93"/>
      <c r="JSL222" s="93"/>
      <c r="JSM222" s="93"/>
      <c r="JSN222" s="93"/>
      <c r="JSO222" s="93"/>
      <c r="JSP222" s="93"/>
      <c r="JSQ222" s="93"/>
      <c r="JSR222" s="93"/>
      <c r="JSS222" s="93"/>
      <c r="JST222" s="93"/>
      <c r="JSU222" s="93"/>
      <c r="JSV222" s="93"/>
      <c r="JSW222" s="93"/>
      <c r="JSX222" s="93"/>
      <c r="JSY222" s="93"/>
      <c r="JSZ222" s="93"/>
      <c r="JTA222" s="93"/>
      <c r="JTB222" s="93"/>
      <c r="JTC222" s="93"/>
      <c r="JTD222" s="93"/>
      <c r="JTE222" s="93"/>
      <c r="JTF222" s="93"/>
      <c r="JTG222" s="93"/>
      <c r="JTH222" s="93"/>
      <c r="JTI222" s="93"/>
      <c r="JTJ222" s="93"/>
      <c r="JTK222" s="93"/>
      <c r="JTL222" s="93"/>
      <c r="JTM222" s="93"/>
      <c r="JTN222" s="93"/>
      <c r="JTO222" s="93"/>
      <c r="JTP222" s="93"/>
      <c r="JTQ222" s="93"/>
      <c r="JTR222" s="93"/>
      <c r="JTS222" s="93"/>
      <c r="JTT222" s="93"/>
      <c r="JTU222" s="93"/>
      <c r="JTV222" s="93"/>
      <c r="JTW222" s="93"/>
      <c r="JTX222" s="93"/>
      <c r="JTY222" s="93"/>
      <c r="JTZ222" s="93"/>
      <c r="JUA222" s="93"/>
      <c r="JUB222" s="93"/>
      <c r="JUC222" s="93"/>
      <c r="JUD222" s="93"/>
      <c r="JUE222" s="93"/>
      <c r="JUF222" s="93"/>
      <c r="JUG222" s="93"/>
      <c r="JUH222" s="93"/>
      <c r="JUI222" s="93"/>
      <c r="JUJ222" s="93"/>
      <c r="JUK222" s="93"/>
      <c r="JUL222" s="93"/>
      <c r="JUM222" s="93"/>
      <c r="JUN222" s="93"/>
      <c r="JUO222" s="93"/>
      <c r="JUP222" s="93"/>
      <c r="JUQ222" s="93"/>
      <c r="JUR222" s="93"/>
      <c r="JUS222" s="93"/>
      <c r="JUT222" s="93"/>
      <c r="JUU222" s="93"/>
      <c r="JUV222" s="93"/>
      <c r="JUW222" s="93"/>
      <c r="JUX222" s="93"/>
      <c r="JUY222" s="93"/>
      <c r="JUZ222" s="93"/>
      <c r="JVA222" s="93"/>
      <c r="JVB222" s="93"/>
      <c r="JVC222" s="93"/>
      <c r="JVD222" s="93"/>
      <c r="JVE222" s="93"/>
      <c r="JVF222" s="93"/>
      <c r="JVG222" s="93"/>
      <c r="JVH222" s="93"/>
      <c r="JVI222" s="93"/>
      <c r="JVJ222" s="93"/>
      <c r="JVK222" s="93"/>
      <c r="JVL222" s="93"/>
      <c r="JVM222" s="93"/>
      <c r="JVN222" s="93"/>
      <c r="JVO222" s="93"/>
      <c r="JVP222" s="93"/>
      <c r="JVQ222" s="93"/>
      <c r="JVR222" s="93"/>
      <c r="JVS222" s="93"/>
      <c r="JVT222" s="93"/>
      <c r="JVU222" s="93"/>
      <c r="JVV222" s="93"/>
      <c r="JVW222" s="93"/>
      <c r="JVX222" s="93"/>
      <c r="JVY222" s="93"/>
      <c r="JVZ222" s="93"/>
      <c r="JWA222" s="93"/>
      <c r="JWB222" s="93"/>
      <c r="JWC222" s="93"/>
      <c r="JWD222" s="93"/>
      <c r="JWE222" s="93"/>
      <c r="JWF222" s="93"/>
      <c r="JWG222" s="93"/>
      <c r="JWH222" s="93"/>
      <c r="JWI222" s="93"/>
      <c r="JWJ222" s="93"/>
      <c r="JWK222" s="93"/>
      <c r="JWL222" s="93"/>
      <c r="JWM222" s="93"/>
      <c r="JWN222" s="93"/>
      <c r="JWO222" s="93"/>
      <c r="JWP222" s="93"/>
      <c r="JWQ222" s="93"/>
      <c r="JWR222" s="93"/>
      <c r="JWS222" s="93"/>
      <c r="JWT222" s="93"/>
      <c r="JWU222" s="93"/>
      <c r="JWV222" s="93"/>
      <c r="JWW222" s="93"/>
      <c r="JWX222" s="93"/>
      <c r="JWY222" s="93"/>
      <c r="JWZ222" s="93"/>
      <c r="JXA222" s="93"/>
      <c r="JXB222" s="93"/>
      <c r="JXC222" s="93"/>
      <c r="JXD222" s="93"/>
      <c r="JXE222" s="93"/>
      <c r="JXF222" s="93"/>
      <c r="JXG222" s="93"/>
      <c r="JXH222" s="93"/>
      <c r="JXI222" s="93"/>
      <c r="JXJ222" s="93"/>
      <c r="JXK222" s="93"/>
      <c r="JXL222" s="93"/>
      <c r="JXM222" s="93"/>
      <c r="JXN222" s="93"/>
      <c r="JXO222" s="93"/>
      <c r="JXP222" s="93"/>
      <c r="JXQ222" s="93"/>
      <c r="JXR222" s="93"/>
      <c r="JXS222" s="93"/>
      <c r="JXT222" s="93"/>
      <c r="JXU222" s="93"/>
      <c r="JXV222" s="93"/>
      <c r="JXW222" s="93"/>
      <c r="JXX222" s="93"/>
      <c r="JXY222" s="93"/>
      <c r="JXZ222" s="93"/>
      <c r="JYA222" s="93"/>
      <c r="JYB222" s="93"/>
      <c r="JYC222" s="93"/>
      <c r="JYD222" s="93"/>
      <c r="JYE222" s="93"/>
      <c r="JYF222" s="93"/>
      <c r="JYG222" s="93"/>
      <c r="JYH222" s="93"/>
      <c r="JYI222" s="93"/>
      <c r="JYJ222" s="93"/>
      <c r="JYK222" s="93"/>
      <c r="JYL222" s="93"/>
      <c r="JYM222" s="93"/>
      <c r="JYN222" s="93"/>
      <c r="JYO222" s="93"/>
      <c r="JYP222" s="93"/>
      <c r="JYQ222" s="93"/>
      <c r="JYR222" s="93"/>
      <c r="JYS222" s="93"/>
      <c r="JYT222" s="93"/>
      <c r="JYU222" s="93"/>
      <c r="JYV222" s="93"/>
      <c r="JYW222" s="93"/>
      <c r="JYX222" s="93"/>
      <c r="JYY222" s="93"/>
      <c r="JYZ222" s="93"/>
      <c r="JZA222" s="93"/>
      <c r="JZB222" s="93"/>
      <c r="JZC222" s="93"/>
      <c r="JZD222" s="93"/>
      <c r="JZE222" s="93"/>
      <c r="JZF222" s="93"/>
      <c r="JZG222" s="93"/>
      <c r="JZH222" s="93"/>
      <c r="JZI222" s="93"/>
      <c r="JZJ222" s="93"/>
      <c r="JZK222" s="93"/>
      <c r="JZL222" s="93"/>
      <c r="JZM222" s="93"/>
      <c r="JZN222" s="93"/>
      <c r="JZO222" s="93"/>
      <c r="JZP222" s="93"/>
      <c r="JZQ222" s="93"/>
      <c r="JZR222" s="93"/>
      <c r="JZS222" s="93"/>
      <c r="JZT222" s="93"/>
      <c r="JZU222" s="93"/>
      <c r="JZV222" s="93"/>
      <c r="JZW222" s="93"/>
      <c r="JZX222" s="93"/>
      <c r="JZY222" s="93"/>
      <c r="JZZ222" s="93"/>
      <c r="KAA222" s="93"/>
      <c r="KAB222" s="93"/>
      <c r="KAC222" s="93"/>
      <c r="KAD222" s="93"/>
      <c r="KAE222" s="93"/>
      <c r="KAF222" s="93"/>
      <c r="KAG222" s="93"/>
      <c r="KAH222" s="93"/>
      <c r="KAI222" s="93"/>
      <c r="KAJ222" s="93"/>
      <c r="KAK222" s="93"/>
      <c r="KAL222" s="93"/>
      <c r="KAM222" s="93"/>
      <c r="KAN222" s="93"/>
      <c r="KAO222" s="93"/>
      <c r="KAP222" s="93"/>
      <c r="KAQ222" s="93"/>
      <c r="KAR222" s="93"/>
      <c r="KAS222" s="93"/>
      <c r="KAT222" s="93"/>
      <c r="KAU222" s="93"/>
      <c r="KAV222" s="93"/>
      <c r="KAW222" s="93"/>
      <c r="KAX222" s="93"/>
      <c r="KAY222" s="93"/>
      <c r="KAZ222" s="93"/>
      <c r="KBA222" s="93"/>
      <c r="KBB222" s="93"/>
      <c r="KBC222" s="93"/>
      <c r="KBD222" s="93"/>
      <c r="KBE222" s="93"/>
      <c r="KBF222" s="93"/>
      <c r="KBG222" s="93"/>
      <c r="KBH222" s="93"/>
      <c r="KBI222" s="93"/>
      <c r="KBJ222" s="93"/>
      <c r="KBK222" s="93"/>
      <c r="KBL222" s="93"/>
      <c r="KBM222" s="93"/>
      <c r="KBN222" s="93"/>
      <c r="KBO222" s="93"/>
      <c r="KBP222" s="93"/>
      <c r="KBQ222" s="93"/>
      <c r="KBR222" s="93"/>
      <c r="KBS222" s="93"/>
      <c r="KBT222" s="93"/>
      <c r="KBU222" s="93"/>
      <c r="KBV222" s="93"/>
      <c r="KBW222" s="93"/>
      <c r="KBX222" s="93"/>
      <c r="KBY222" s="93"/>
      <c r="KBZ222" s="93"/>
      <c r="KCA222" s="93"/>
      <c r="KCB222" s="93"/>
      <c r="KCC222" s="93"/>
      <c r="KCD222" s="93"/>
      <c r="KCE222" s="93"/>
      <c r="KCF222" s="93"/>
      <c r="KCG222" s="93"/>
      <c r="KCH222" s="93"/>
      <c r="KCI222" s="93"/>
      <c r="KCJ222" s="93"/>
      <c r="KCK222" s="93"/>
      <c r="KCL222" s="93"/>
      <c r="KCM222" s="93"/>
      <c r="KCN222" s="93"/>
      <c r="KCO222" s="93"/>
      <c r="KCP222" s="93"/>
      <c r="KCQ222" s="93"/>
      <c r="KCR222" s="93"/>
      <c r="KCS222" s="93"/>
      <c r="KCT222" s="93"/>
      <c r="KCU222" s="93"/>
      <c r="KCV222" s="93"/>
      <c r="KCW222" s="93"/>
      <c r="KCX222" s="93"/>
      <c r="KCY222" s="93"/>
      <c r="KCZ222" s="93"/>
      <c r="KDA222" s="93"/>
      <c r="KDB222" s="93"/>
      <c r="KDC222" s="93"/>
      <c r="KDD222" s="93"/>
      <c r="KDE222" s="93"/>
      <c r="KDF222" s="93"/>
      <c r="KDG222" s="93"/>
      <c r="KDH222" s="93"/>
      <c r="KDI222" s="93"/>
      <c r="KDJ222" s="93"/>
      <c r="KDK222" s="93"/>
      <c r="KDL222" s="93"/>
      <c r="KDM222" s="93"/>
      <c r="KDN222" s="93"/>
      <c r="KDO222" s="93"/>
      <c r="KDP222" s="93"/>
      <c r="KDQ222" s="93"/>
      <c r="KDR222" s="93"/>
      <c r="KDS222" s="93"/>
      <c r="KDT222" s="93"/>
      <c r="KDU222" s="93"/>
      <c r="KDV222" s="93"/>
      <c r="KDW222" s="93"/>
      <c r="KDX222" s="93"/>
      <c r="KDY222" s="93"/>
      <c r="KDZ222" s="93"/>
      <c r="KEA222" s="93"/>
      <c r="KEB222" s="93"/>
      <c r="KEC222" s="93"/>
      <c r="KED222" s="93"/>
      <c r="KEE222" s="93"/>
      <c r="KEF222" s="93"/>
      <c r="KEG222" s="93"/>
      <c r="KEH222" s="93"/>
      <c r="KEI222" s="93"/>
      <c r="KEJ222" s="93"/>
      <c r="KEK222" s="93"/>
      <c r="KEL222" s="93"/>
      <c r="KEM222" s="93"/>
      <c r="KEN222" s="93"/>
      <c r="KEO222" s="93"/>
      <c r="KEP222" s="93"/>
      <c r="KEQ222" s="93"/>
      <c r="KER222" s="93"/>
      <c r="KES222" s="93"/>
      <c r="KET222" s="93"/>
      <c r="KEU222" s="93"/>
      <c r="KEV222" s="93"/>
      <c r="KEW222" s="93"/>
      <c r="KEX222" s="93"/>
      <c r="KEY222" s="93"/>
      <c r="KEZ222" s="93"/>
      <c r="KFA222" s="93"/>
      <c r="KFB222" s="93"/>
      <c r="KFC222" s="93"/>
      <c r="KFD222" s="93"/>
      <c r="KFE222" s="93"/>
      <c r="KFF222" s="93"/>
      <c r="KFG222" s="93"/>
      <c r="KFH222" s="93"/>
      <c r="KFI222" s="93"/>
      <c r="KFJ222" s="93"/>
      <c r="KFK222" s="93"/>
      <c r="KFL222" s="93"/>
      <c r="KFM222" s="93"/>
      <c r="KFN222" s="93"/>
      <c r="KFO222" s="93"/>
      <c r="KFP222" s="93"/>
      <c r="KFQ222" s="93"/>
      <c r="KFR222" s="93"/>
      <c r="KFS222" s="93"/>
      <c r="KFT222" s="93"/>
      <c r="KFU222" s="93"/>
      <c r="KFV222" s="93"/>
      <c r="KFW222" s="93"/>
      <c r="KFX222" s="93"/>
      <c r="KFY222" s="93"/>
      <c r="KFZ222" s="93"/>
      <c r="KGA222" s="93"/>
      <c r="KGB222" s="93"/>
      <c r="KGC222" s="93"/>
      <c r="KGD222" s="93"/>
      <c r="KGE222" s="93"/>
      <c r="KGF222" s="93"/>
      <c r="KGG222" s="93"/>
      <c r="KGH222" s="93"/>
      <c r="KGI222" s="93"/>
      <c r="KGJ222" s="93"/>
      <c r="KGK222" s="93"/>
      <c r="KGL222" s="93"/>
      <c r="KGM222" s="93"/>
      <c r="KGN222" s="93"/>
      <c r="KGO222" s="93"/>
      <c r="KGP222" s="93"/>
      <c r="KGQ222" s="93"/>
      <c r="KGR222" s="93"/>
      <c r="KGS222" s="93"/>
      <c r="KGT222" s="93"/>
      <c r="KGU222" s="93"/>
      <c r="KGV222" s="93"/>
      <c r="KGW222" s="93"/>
      <c r="KGX222" s="93"/>
      <c r="KGY222" s="93"/>
      <c r="KGZ222" s="93"/>
      <c r="KHA222" s="93"/>
      <c r="KHB222" s="93"/>
      <c r="KHC222" s="93"/>
      <c r="KHD222" s="93"/>
      <c r="KHE222" s="93"/>
      <c r="KHF222" s="93"/>
      <c r="KHG222" s="93"/>
      <c r="KHH222" s="93"/>
      <c r="KHI222" s="93"/>
      <c r="KHJ222" s="93"/>
      <c r="KHK222" s="93"/>
      <c r="KHL222" s="93"/>
      <c r="KHM222" s="93"/>
      <c r="KHN222" s="93"/>
      <c r="KHO222" s="93"/>
      <c r="KHP222" s="93"/>
      <c r="KHQ222" s="93"/>
      <c r="KHR222" s="93"/>
      <c r="KHS222" s="93"/>
      <c r="KHT222" s="93"/>
      <c r="KHU222" s="93"/>
      <c r="KHV222" s="93"/>
      <c r="KHW222" s="93"/>
      <c r="KHX222" s="93"/>
      <c r="KHY222" s="93"/>
      <c r="KHZ222" s="93"/>
      <c r="KIA222" s="93"/>
      <c r="KIB222" s="93"/>
      <c r="KIC222" s="93"/>
      <c r="KID222" s="93"/>
      <c r="KIE222" s="93"/>
      <c r="KIF222" s="93"/>
      <c r="KIG222" s="93"/>
      <c r="KIH222" s="93"/>
      <c r="KII222" s="93"/>
      <c r="KIJ222" s="93"/>
      <c r="KIK222" s="93"/>
      <c r="KIL222" s="93"/>
      <c r="KIM222" s="93"/>
      <c r="KIN222" s="93"/>
      <c r="KIO222" s="93"/>
      <c r="KIP222" s="93"/>
      <c r="KIQ222" s="93"/>
      <c r="KIR222" s="93"/>
      <c r="KIS222" s="93"/>
      <c r="KIT222" s="93"/>
      <c r="KIU222" s="93"/>
      <c r="KIV222" s="93"/>
      <c r="KIW222" s="93"/>
      <c r="KIX222" s="93"/>
      <c r="KIY222" s="93"/>
      <c r="KIZ222" s="93"/>
      <c r="KJA222" s="93"/>
      <c r="KJB222" s="93"/>
      <c r="KJC222" s="93"/>
      <c r="KJD222" s="93"/>
      <c r="KJE222" s="93"/>
      <c r="KJF222" s="93"/>
      <c r="KJG222" s="93"/>
      <c r="KJH222" s="93"/>
      <c r="KJI222" s="93"/>
      <c r="KJJ222" s="93"/>
      <c r="KJK222" s="93"/>
      <c r="KJL222" s="93"/>
      <c r="KJM222" s="93"/>
      <c r="KJN222" s="93"/>
      <c r="KJO222" s="93"/>
      <c r="KJP222" s="93"/>
      <c r="KJQ222" s="93"/>
      <c r="KJR222" s="93"/>
      <c r="KJS222" s="93"/>
      <c r="KJT222" s="93"/>
      <c r="KJU222" s="93"/>
      <c r="KJV222" s="93"/>
      <c r="KJW222" s="93"/>
      <c r="KJX222" s="93"/>
      <c r="KJY222" s="93"/>
      <c r="KJZ222" s="93"/>
      <c r="KKA222" s="93"/>
      <c r="KKB222" s="93"/>
      <c r="KKC222" s="93"/>
      <c r="KKD222" s="93"/>
      <c r="KKE222" s="93"/>
      <c r="KKF222" s="93"/>
      <c r="KKG222" s="93"/>
      <c r="KKH222" s="93"/>
      <c r="KKI222" s="93"/>
      <c r="KKJ222" s="93"/>
      <c r="KKK222" s="93"/>
      <c r="KKL222" s="93"/>
      <c r="KKM222" s="93"/>
      <c r="KKN222" s="93"/>
      <c r="KKO222" s="93"/>
      <c r="KKP222" s="93"/>
      <c r="KKQ222" s="93"/>
      <c r="KKR222" s="93"/>
      <c r="KKS222" s="93"/>
      <c r="KKT222" s="93"/>
      <c r="KKU222" s="93"/>
      <c r="KKV222" s="93"/>
      <c r="KKW222" s="93"/>
      <c r="KKX222" s="93"/>
      <c r="KKY222" s="93"/>
      <c r="KKZ222" s="93"/>
      <c r="KLA222" s="93"/>
      <c r="KLB222" s="93"/>
      <c r="KLC222" s="93"/>
      <c r="KLD222" s="93"/>
      <c r="KLE222" s="93"/>
      <c r="KLF222" s="93"/>
      <c r="KLG222" s="93"/>
      <c r="KLH222" s="93"/>
      <c r="KLI222" s="93"/>
      <c r="KLJ222" s="93"/>
      <c r="KLK222" s="93"/>
      <c r="KLL222" s="93"/>
      <c r="KLM222" s="93"/>
      <c r="KLN222" s="93"/>
      <c r="KLO222" s="93"/>
      <c r="KLP222" s="93"/>
      <c r="KLQ222" s="93"/>
      <c r="KLR222" s="93"/>
      <c r="KLS222" s="93"/>
      <c r="KLT222" s="93"/>
      <c r="KLU222" s="93"/>
      <c r="KLV222" s="93"/>
      <c r="KLW222" s="93"/>
      <c r="KLX222" s="93"/>
      <c r="KLY222" s="93"/>
      <c r="KLZ222" s="93"/>
      <c r="KMA222" s="93"/>
      <c r="KMB222" s="93"/>
      <c r="KMC222" s="93"/>
      <c r="KMD222" s="93"/>
      <c r="KME222" s="93"/>
      <c r="KMF222" s="93"/>
      <c r="KMG222" s="93"/>
      <c r="KMH222" s="93"/>
      <c r="KMI222" s="93"/>
      <c r="KMJ222" s="93"/>
      <c r="KMK222" s="93"/>
      <c r="KML222" s="93"/>
      <c r="KMM222" s="93"/>
      <c r="KMN222" s="93"/>
      <c r="KMO222" s="93"/>
      <c r="KMP222" s="93"/>
      <c r="KMQ222" s="93"/>
      <c r="KMR222" s="93"/>
      <c r="KMS222" s="93"/>
      <c r="KMT222" s="93"/>
      <c r="KMU222" s="93"/>
      <c r="KMV222" s="93"/>
      <c r="KMW222" s="93"/>
      <c r="KMX222" s="93"/>
      <c r="KMY222" s="93"/>
      <c r="KMZ222" s="93"/>
      <c r="KNA222" s="93"/>
      <c r="KNB222" s="93"/>
      <c r="KNC222" s="93"/>
      <c r="KND222" s="93"/>
      <c r="KNE222" s="93"/>
      <c r="KNF222" s="93"/>
      <c r="KNG222" s="93"/>
      <c r="KNH222" s="93"/>
      <c r="KNI222" s="93"/>
      <c r="KNJ222" s="93"/>
      <c r="KNK222" s="93"/>
      <c r="KNL222" s="93"/>
      <c r="KNM222" s="93"/>
      <c r="KNN222" s="93"/>
      <c r="KNO222" s="93"/>
      <c r="KNP222" s="93"/>
      <c r="KNQ222" s="93"/>
      <c r="KNR222" s="93"/>
      <c r="KNS222" s="93"/>
      <c r="KNT222" s="93"/>
      <c r="KNU222" s="93"/>
      <c r="KNV222" s="93"/>
      <c r="KNW222" s="93"/>
      <c r="KNX222" s="93"/>
      <c r="KNY222" s="93"/>
      <c r="KNZ222" s="93"/>
      <c r="KOA222" s="93"/>
      <c r="KOB222" s="93"/>
      <c r="KOC222" s="93"/>
      <c r="KOD222" s="93"/>
      <c r="KOE222" s="93"/>
      <c r="KOF222" s="93"/>
      <c r="KOG222" s="93"/>
      <c r="KOH222" s="93"/>
      <c r="KOI222" s="93"/>
      <c r="KOJ222" s="93"/>
      <c r="KOK222" s="93"/>
      <c r="KOL222" s="93"/>
      <c r="KOM222" s="93"/>
      <c r="KON222" s="93"/>
      <c r="KOO222" s="93"/>
      <c r="KOP222" s="93"/>
      <c r="KOQ222" s="93"/>
      <c r="KOR222" s="93"/>
      <c r="KOS222" s="93"/>
      <c r="KOT222" s="93"/>
      <c r="KOU222" s="93"/>
      <c r="KOV222" s="93"/>
      <c r="KOW222" s="93"/>
      <c r="KOX222" s="93"/>
      <c r="KOY222" s="93"/>
      <c r="KOZ222" s="93"/>
      <c r="KPA222" s="93"/>
      <c r="KPB222" s="93"/>
      <c r="KPC222" s="93"/>
      <c r="KPD222" s="93"/>
      <c r="KPE222" s="93"/>
      <c r="KPF222" s="93"/>
      <c r="KPG222" s="93"/>
      <c r="KPH222" s="93"/>
      <c r="KPI222" s="93"/>
      <c r="KPJ222" s="93"/>
      <c r="KPK222" s="93"/>
      <c r="KPL222" s="93"/>
      <c r="KPM222" s="93"/>
      <c r="KPN222" s="93"/>
      <c r="KPO222" s="93"/>
      <c r="KPP222" s="93"/>
      <c r="KPQ222" s="93"/>
      <c r="KPR222" s="93"/>
      <c r="KPS222" s="93"/>
      <c r="KPT222" s="93"/>
      <c r="KPU222" s="93"/>
      <c r="KPV222" s="93"/>
      <c r="KPW222" s="93"/>
      <c r="KPX222" s="93"/>
      <c r="KPY222" s="93"/>
      <c r="KPZ222" s="93"/>
      <c r="KQA222" s="93"/>
      <c r="KQB222" s="93"/>
      <c r="KQC222" s="93"/>
      <c r="KQD222" s="93"/>
      <c r="KQE222" s="93"/>
      <c r="KQF222" s="93"/>
      <c r="KQG222" s="93"/>
      <c r="KQH222" s="93"/>
      <c r="KQI222" s="93"/>
      <c r="KQJ222" s="93"/>
      <c r="KQK222" s="93"/>
      <c r="KQL222" s="93"/>
      <c r="KQM222" s="93"/>
      <c r="KQN222" s="93"/>
      <c r="KQO222" s="93"/>
      <c r="KQP222" s="93"/>
      <c r="KQQ222" s="93"/>
      <c r="KQR222" s="93"/>
      <c r="KQS222" s="93"/>
      <c r="KQT222" s="93"/>
      <c r="KQU222" s="93"/>
      <c r="KQV222" s="93"/>
      <c r="KQW222" s="93"/>
      <c r="KQX222" s="93"/>
      <c r="KQY222" s="93"/>
      <c r="KQZ222" s="93"/>
      <c r="KRA222" s="93"/>
      <c r="KRB222" s="93"/>
      <c r="KRC222" s="93"/>
      <c r="KRD222" s="93"/>
      <c r="KRE222" s="93"/>
      <c r="KRF222" s="93"/>
      <c r="KRG222" s="93"/>
      <c r="KRH222" s="93"/>
      <c r="KRI222" s="93"/>
      <c r="KRJ222" s="93"/>
      <c r="KRK222" s="93"/>
      <c r="KRL222" s="93"/>
      <c r="KRM222" s="93"/>
      <c r="KRN222" s="93"/>
      <c r="KRO222" s="93"/>
      <c r="KRP222" s="93"/>
      <c r="KRQ222" s="93"/>
      <c r="KRR222" s="93"/>
      <c r="KRS222" s="93"/>
      <c r="KRT222" s="93"/>
      <c r="KRU222" s="93"/>
      <c r="KRV222" s="93"/>
      <c r="KRW222" s="93"/>
      <c r="KRX222" s="93"/>
      <c r="KRY222" s="93"/>
      <c r="KRZ222" s="93"/>
      <c r="KSA222" s="93"/>
      <c r="KSB222" s="93"/>
      <c r="KSC222" s="93"/>
      <c r="KSD222" s="93"/>
      <c r="KSE222" s="93"/>
      <c r="KSF222" s="93"/>
      <c r="KSG222" s="93"/>
      <c r="KSH222" s="93"/>
      <c r="KSI222" s="93"/>
      <c r="KSJ222" s="93"/>
      <c r="KSK222" s="93"/>
      <c r="KSL222" s="93"/>
      <c r="KSM222" s="93"/>
      <c r="KSN222" s="93"/>
      <c r="KSO222" s="93"/>
      <c r="KSP222" s="93"/>
      <c r="KSQ222" s="93"/>
      <c r="KSR222" s="93"/>
      <c r="KSS222" s="93"/>
      <c r="KST222" s="93"/>
      <c r="KSU222" s="93"/>
      <c r="KSV222" s="93"/>
      <c r="KSW222" s="93"/>
      <c r="KSX222" s="93"/>
      <c r="KSY222" s="93"/>
      <c r="KSZ222" s="93"/>
      <c r="KTA222" s="93"/>
      <c r="KTB222" s="93"/>
      <c r="KTC222" s="93"/>
      <c r="KTD222" s="93"/>
      <c r="KTE222" s="93"/>
      <c r="KTF222" s="93"/>
      <c r="KTG222" s="93"/>
      <c r="KTH222" s="93"/>
      <c r="KTI222" s="93"/>
      <c r="KTJ222" s="93"/>
      <c r="KTK222" s="93"/>
      <c r="KTL222" s="93"/>
      <c r="KTM222" s="93"/>
      <c r="KTN222" s="93"/>
      <c r="KTO222" s="93"/>
      <c r="KTP222" s="93"/>
      <c r="KTQ222" s="93"/>
      <c r="KTR222" s="93"/>
      <c r="KTS222" s="93"/>
      <c r="KTT222" s="93"/>
      <c r="KTU222" s="93"/>
      <c r="KTV222" s="93"/>
      <c r="KTW222" s="93"/>
      <c r="KTX222" s="93"/>
      <c r="KTY222" s="93"/>
      <c r="KTZ222" s="93"/>
      <c r="KUA222" s="93"/>
      <c r="KUB222" s="93"/>
      <c r="KUC222" s="93"/>
      <c r="KUD222" s="93"/>
      <c r="KUE222" s="93"/>
      <c r="KUF222" s="93"/>
      <c r="KUG222" s="93"/>
      <c r="KUH222" s="93"/>
      <c r="KUI222" s="93"/>
      <c r="KUJ222" s="93"/>
      <c r="KUK222" s="93"/>
      <c r="KUL222" s="93"/>
      <c r="KUM222" s="93"/>
      <c r="KUN222" s="93"/>
      <c r="KUO222" s="93"/>
      <c r="KUP222" s="93"/>
      <c r="KUQ222" s="93"/>
      <c r="KUR222" s="93"/>
      <c r="KUS222" s="93"/>
      <c r="KUT222" s="93"/>
      <c r="KUU222" s="93"/>
      <c r="KUV222" s="93"/>
      <c r="KUW222" s="93"/>
      <c r="KUX222" s="93"/>
      <c r="KUY222" s="93"/>
      <c r="KUZ222" s="93"/>
      <c r="KVA222" s="93"/>
      <c r="KVB222" s="93"/>
      <c r="KVC222" s="93"/>
      <c r="KVD222" s="93"/>
      <c r="KVE222" s="93"/>
      <c r="KVF222" s="93"/>
      <c r="KVG222" s="93"/>
      <c r="KVH222" s="93"/>
      <c r="KVI222" s="93"/>
      <c r="KVJ222" s="93"/>
      <c r="KVK222" s="93"/>
      <c r="KVL222" s="93"/>
      <c r="KVM222" s="93"/>
      <c r="KVN222" s="93"/>
      <c r="KVO222" s="93"/>
      <c r="KVP222" s="93"/>
      <c r="KVQ222" s="93"/>
      <c r="KVR222" s="93"/>
      <c r="KVS222" s="93"/>
      <c r="KVT222" s="93"/>
      <c r="KVU222" s="93"/>
      <c r="KVV222" s="93"/>
      <c r="KVW222" s="93"/>
      <c r="KVX222" s="93"/>
      <c r="KVY222" s="93"/>
      <c r="KVZ222" s="93"/>
      <c r="KWA222" s="93"/>
      <c r="KWB222" s="93"/>
      <c r="KWC222" s="93"/>
      <c r="KWD222" s="93"/>
      <c r="KWE222" s="93"/>
      <c r="KWF222" s="93"/>
      <c r="KWG222" s="93"/>
      <c r="KWH222" s="93"/>
      <c r="KWI222" s="93"/>
      <c r="KWJ222" s="93"/>
      <c r="KWK222" s="93"/>
      <c r="KWL222" s="93"/>
      <c r="KWM222" s="93"/>
      <c r="KWN222" s="93"/>
      <c r="KWO222" s="93"/>
      <c r="KWP222" s="93"/>
      <c r="KWQ222" s="93"/>
      <c r="KWR222" s="93"/>
      <c r="KWS222" s="93"/>
      <c r="KWT222" s="93"/>
      <c r="KWU222" s="93"/>
      <c r="KWV222" s="93"/>
      <c r="KWW222" s="93"/>
      <c r="KWX222" s="93"/>
      <c r="KWY222" s="93"/>
      <c r="KWZ222" s="93"/>
      <c r="KXA222" s="93"/>
      <c r="KXB222" s="93"/>
      <c r="KXC222" s="93"/>
      <c r="KXD222" s="93"/>
      <c r="KXE222" s="93"/>
      <c r="KXF222" s="93"/>
      <c r="KXG222" s="93"/>
      <c r="KXH222" s="93"/>
      <c r="KXI222" s="93"/>
      <c r="KXJ222" s="93"/>
      <c r="KXK222" s="93"/>
      <c r="KXL222" s="93"/>
      <c r="KXM222" s="93"/>
      <c r="KXN222" s="93"/>
      <c r="KXO222" s="93"/>
      <c r="KXP222" s="93"/>
      <c r="KXQ222" s="93"/>
      <c r="KXR222" s="93"/>
      <c r="KXS222" s="93"/>
      <c r="KXT222" s="93"/>
      <c r="KXU222" s="93"/>
      <c r="KXV222" s="93"/>
      <c r="KXW222" s="93"/>
      <c r="KXX222" s="93"/>
      <c r="KXY222" s="93"/>
      <c r="KXZ222" s="93"/>
      <c r="KYA222" s="93"/>
      <c r="KYB222" s="93"/>
      <c r="KYC222" s="93"/>
      <c r="KYD222" s="93"/>
      <c r="KYE222" s="93"/>
      <c r="KYF222" s="93"/>
      <c r="KYG222" s="93"/>
      <c r="KYH222" s="93"/>
      <c r="KYI222" s="93"/>
      <c r="KYJ222" s="93"/>
      <c r="KYK222" s="93"/>
      <c r="KYL222" s="93"/>
      <c r="KYM222" s="93"/>
      <c r="KYN222" s="93"/>
      <c r="KYO222" s="93"/>
      <c r="KYP222" s="93"/>
      <c r="KYQ222" s="93"/>
      <c r="KYR222" s="93"/>
      <c r="KYS222" s="93"/>
      <c r="KYT222" s="93"/>
      <c r="KYU222" s="93"/>
      <c r="KYV222" s="93"/>
      <c r="KYW222" s="93"/>
      <c r="KYX222" s="93"/>
      <c r="KYY222" s="93"/>
      <c r="KYZ222" s="93"/>
      <c r="KZA222" s="93"/>
      <c r="KZB222" s="93"/>
      <c r="KZC222" s="93"/>
      <c r="KZD222" s="93"/>
      <c r="KZE222" s="93"/>
      <c r="KZF222" s="93"/>
      <c r="KZG222" s="93"/>
      <c r="KZH222" s="93"/>
      <c r="KZI222" s="93"/>
      <c r="KZJ222" s="93"/>
      <c r="KZK222" s="93"/>
      <c r="KZL222" s="93"/>
      <c r="KZM222" s="93"/>
      <c r="KZN222" s="93"/>
      <c r="KZO222" s="93"/>
      <c r="KZP222" s="93"/>
      <c r="KZQ222" s="93"/>
      <c r="KZR222" s="93"/>
      <c r="KZS222" s="93"/>
      <c r="KZT222" s="93"/>
      <c r="KZU222" s="93"/>
      <c r="KZV222" s="93"/>
      <c r="KZW222" s="93"/>
      <c r="KZX222" s="93"/>
      <c r="KZY222" s="93"/>
      <c r="KZZ222" s="93"/>
      <c r="LAA222" s="93"/>
      <c r="LAB222" s="93"/>
      <c r="LAC222" s="93"/>
      <c r="LAD222" s="93"/>
      <c r="LAE222" s="93"/>
      <c r="LAF222" s="93"/>
      <c r="LAG222" s="93"/>
      <c r="LAH222" s="93"/>
      <c r="LAI222" s="93"/>
      <c r="LAJ222" s="93"/>
      <c r="LAK222" s="93"/>
      <c r="LAL222" s="93"/>
      <c r="LAM222" s="93"/>
      <c r="LAN222" s="93"/>
      <c r="LAO222" s="93"/>
      <c r="LAP222" s="93"/>
      <c r="LAQ222" s="93"/>
      <c r="LAR222" s="93"/>
      <c r="LAS222" s="93"/>
      <c r="LAT222" s="93"/>
      <c r="LAU222" s="93"/>
      <c r="LAV222" s="93"/>
      <c r="LAW222" s="93"/>
      <c r="LAX222" s="93"/>
      <c r="LAY222" s="93"/>
      <c r="LAZ222" s="93"/>
      <c r="LBA222" s="93"/>
      <c r="LBB222" s="93"/>
      <c r="LBC222" s="93"/>
      <c r="LBD222" s="93"/>
      <c r="LBE222" s="93"/>
      <c r="LBF222" s="93"/>
      <c r="LBG222" s="93"/>
      <c r="LBH222" s="93"/>
      <c r="LBI222" s="93"/>
      <c r="LBJ222" s="93"/>
      <c r="LBK222" s="93"/>
      <c r="LBL222" s="93"/>
      <c r="LBM222" s="93"/>
      <c r="LBN222" s="93"/>
      <c r="LBO222" s="93"/>
      <c r="LBP222" s="93"/>
      <c r="LBQ222" s="93"/>
      <c r="LBR222" s="93"/>
      <c r="LBS222" s="93"/>
      <c r="LBT222" s="93"/>
      <c r="LBU222" s="93"/>
      <c r="LBV222" s="93"/>
      <c r="LBW222" s="93"/>
      <c r="LBX222" s="93"/>
      <c r="LBY222" s="93"/>
      <c r="LBZ222" s="93"/>
      <c r="LCA222" s="93"/>
      <c r="LCB222" s="93"/>
      <c r="LCC222" s="93"/>
      <c r="LCD222" s="93"/>
      <c r="LCE222" s="93"/>
      <c r="LCF222" s="93"/>
      <c r="LCG222" s="93"/>
      <c r="LCH222" s="93"/>
      <c r="LCI222" s="93"/>
      <c r="LCJ222" s="93"/>
      <c r="LCK222" s="93"/>
      <c r="LCL222" s="93"/>
      <c r="LCM222" s="93"/>
      <c r="LCN222" s="93"/>
      <c r="LCO222" s="93"/>
      <c r="LCP222" s="93"/>
      <c r="LCQ222" s="93"/>
      <c r="LCR222" s="93"/>
      <c r="LCS222" s="93"/>
      <c r="LCT222" s="93"/>
      <c r="LCU222" s="93"/>
      <c r="LCV222" s="93"/>
      <c r="LCW222" s="93"/>
      <c r="LCX222" s="93"/>
      <c r="LCY222" s="93"/>
      <c r="LCZ222" s="93"/>
      <c r="LDA222" s="93"/>
      <c r="LDB222" s="93"/>
      <c r="LDC222" s="93"/>
      <c r="LDD222" s="93"/>
      <c r="LDE222" s="93"/>
      <c r="LDF222" s="93"/>
      <c r="LDG222" s="93"/>
      <c r="LDH222" s="93"/>
      <c r="LDI222" s="93"/>
      <c r="LDJ222" s="93"/>
      <c r="LDK222" s="93"/>
      <c r="LDL222" s="93"/>
      <c r="LDM222" s="93"/>
      <c r="LDN222" s="93"/>
      <c r="LDO222" s="93"/>
      <c r="LDP222" s="93"/>
      <c r="LDQ222" s="93"/>
      <c r="LDR222" s="93"/>
      <c r="LDS222" s="93"/>
      <c r="LDT222" s="93"/>
      <c r="LDU222" s="93"/>
      <c r="LDV222" s="93"/>
      <c r="LDW222" s="93"/>
      <c r="LDX222" s="93"/>
      <c r="LDY222" s="93"/>
      <c r="LDZ222" s="93"/>
      <c r="LEA222" s="93"/>
      <c r="LEB222" s="93"/>
      <c r="LEC222" s="93"/>
      <c r="LED222" s="93"/>
      <c r="LEE222" s="93"/>
      <c r="LEF222" s="93"/>
      <c r="LEG222" s="93"/>
      <c r="LEH222" s="93"/>
      <c r="LEI222" s="93"/>
      <c r="LEJ222" s="93"/>
      <c r="LEK222" s="93"/>
      <c r="LEL222" s="93"/>
      <c r="LEM222" s="93"/>
      <c r="LEN222" s="93"/>
      <c r="LEO222" s="93"/>
      <c r="LEP222" s="93"/>
      <c r="LEQ222" s="93"/>
      <c r="LER222" s="93"/>
      <c r="LES222" s="93"/>
      <c r="LET222" s="93"/>
      <c r="LEU222" s="93"/>
      <c r="LEV222" s="93"/>
      <c r="LEW222" s="93"/>
      <c r="LEX222" s="93"/>
      <c r="LEY222" s="93"/>
      <c r="LEZ222" s="93"/>
      <c r="LFA222" s="93"/>
      <c r="LFB222" s="93"/>
      <c r="LFC222" s="93"/>
      <c r="LFD222" s="93"/>
      <c r="LFE222" s="93"/>
      <c r="LFF222" s="93"/>
      <c r="LFG222" s="93"/>
      <c r="LFH222" s="93"/>
      <c r="LFI222" s="93"/>
      <c r="LFJ222" s="93"/>
      <c r="LFK222" s="93"/>
      <c r="LFL222" s="93"/>
      <c r="LFM222" s="93"/>
      <c r="LFN222" s="93"/>
      <c r="LFO222" s="93"/>
      <c r="LFP222" s="93"/>
      <c r="LFQ222" s="93"/>
      <c r="LFR222" s="93"/>
      <c r="LFS222" s="93"/>
      <c r="LFT222" s="93"/>
      <c r="LFU222" s="93"/>
      <c r="LFV222" s="93"/>
      <c r="LFW222" s="93"/>
      <c r="LFX222" s="93"/>
      <c r="LFY222" s="93"/>
      <c r="LFZ222" s="93"/>
      <c r="LGA222" s="93"/>
      <c r="LGB222" s="93"/>
      <c r="LGC222" s="93"/>
      <c r="LGD222" s="93"/>
      <c r="LGE222" s="93"/>
      <c r="LGF222" s="93"/>
      <c r="LGG222" s="93"/>
      <c r="LGH222" s="93"/>
      <c r="LGI222" s="93"/>
      <c r="LGJ222" s="93"/>
      <c r="LGK222" s="93"/>
      <c r="LGL222" s="93"/>
      <c r="LGM222" s="93"/>
      <c r="LGN222" s="93"/>
      <c r="LGO222" s="93"/>
      <c r="LGP222" s="93"/>
      <c r="LGQ222" s="93"/>
      <c r="LGR222" s="93"/>
      <c r="LGS222" s="93"/>
      <c r="LGT222" s="93"/>
      <c r="LGU222" s="93"/>
      <c r="LGV222" s="93"/>
      <c r="LGW222" s="93"/>
      <c r="LGX222" s="93"/>
      <c r="LGY222" s="93"/>
      <c r="LGZ222" s="93"/>
      <c r="LHA222" s="93"/>
      <c r="LHB222" s="93"/>
      <c r="LHC222" s="93"/>
      <c r="LHD222" s="93"/>
      <c r="LHE222" s="93"/>
      <c r="LHF222" s="93"/>
      <c r="LHG222" s="93"/>
      <c r="LHH222" s="93"/>
      <c r="LHI222" s="93"/>
      <c r="LHJ222" s="93"/>
      <c r="LHK222" s="93"/>
      <c r="LHL222" s="93"/>
      <c r="LHM222" s="93"/>
      <c r="LHN222" s="93"/>
      <c r="LHO222" s="93"/>
      <c r="LHP222" s="93"/>
      <c r="LHQ222" s="93"/>
      <c r="LHR222" s="93"/>
      <c r="LHS222" s="93"/>
      <c r="LHT222" s="93"/>
      <c r="LHU222" s="93"/>
      <c r="LHV222" s="93"/>
      <c r="LHW222" s="93"/>
      <c r="LHX222" s="93"/>
      <c r="LHY222" s="93"/>
      <c r="LHZ222" s="93"/>
      <c r="LIA222" s="93"/>
      <c r="LIB222" s="93"/>
      <c r="LIC222" s="93"/>
      <c r="LID222" s="93"/>
      <c r="LIE222" s="93"/>
      <c r="LIF222" s="93"/>
      <c r="LIG222" s="93"/>
      <c r="LIH222" s="93"/>
      <c r="LII222" s="93"/>
      <c r="LIJ222" s="93"/>
      <c r="LIK222" s="93"/>
      <c r="LIL222" s="93"/>
      <c r="LIM222" s="93"/>
      <c r="LIN222" s="93"/>
      <c r="LIO222" s="93"/>
      <c r="LIP222" s="93"/>
      <c r="LIQ222" s="93"/>
      <c r="LIR222" s="93"/>
      <c r="LIS222" s="93"/>
      <c r="LIT222" s="93"/>
      <c r="LIU222" s="93"/>
      <c r="LIV222" s="93"/>
      <c r="LIW222" s="93"/>
      <c r="LIX222" s="93"/>
      <c r="LIY222" s="93"/>
      <c r="LIZ222" s="93"/>
      <c r="LJA222" s="93"/>
      <c r="LJB222" s="93"/>
      <c r="LJC222" s="93"/>
      <c r="LJD222" s="93"/>
      <c r="LJE222" s="93"/>
      <c r="LJF222" s="93"/>
      <c r="LJG222" s="93"/>
      <c r="LJH222" s="93"/>
      <c r="LJI222" s="93"/>
      <c r="LJJ222" s="93"/>
      <c r="LJK222" s="93"/>
      <c r="LJL222" s="93"/>
      <c r="LJM222" s="93"/>
      <c r="LJN222" s="93"/>
      <c r="LJO222" s="93"/>
      <c r="LJP222" s="93"/>
      <c r="LJQ222" s="93"/>
      <c r="LJR222" s="93"/>
      <c r="LJS222" s="93"/>
      <c r="LJT222" s="93"/>
      <c r="LJU222" s="93"/>
      <c r="LJV222" s="93"/>
      <c r="LJW222" s="93"/>
      <c r="LJX222" s="93"/>
      <c r="LJY222" s="93"/>
      <c r="LJZ222" s="93"/>
      <c r="LKA222" s="93"/>
      <c r="LKB222" s="93"/>
      <c r="LKC222" s="93"/>
      <c r="LKD222" s="93"/>
      <c r="LKE222" s="93"/>
      <c r="LKF222" s="93"/>
      <c r="LKG222" s="93"/>
      <c r="LKH222" s="93"/>
      <c r="LKI222" s="93"/>
      <c r="LKJ222" s="93"/>
      <c r="LKK222" s="93"/>
      <c r="LKL222" s="93"/>
      <c r="LKM222" s="93"/>
      <c r="LKN222" s="93"/>
      <c r="LKO222" s="93"/>
      <c r="LKP222" s="93"/>
      <c r="LKQ222" s="93"/>
      <c r="LKR222" s="93"/>
      <c r="LKS222" s="93"/>
      <c r="LKT222" s="93"/>
      <c r="LKU222" s="93"/>
      <c r="LKV222" s="93"/>
      <c r="LKW222" s="93"/>
      <c r="LKX222" s="93"/>
      <c r="LKY222" s="93"/>
      <c r="LKZ222" s="93"/>
      <c r="LLA222" s="93"/>
      <c r="LLB222" s="93"/>
      <c r="LLC222" s="93"/>
      <c r="LLD222" s="93"/>
      <c r="LLE222" s="93"/>
      <c r="LLF222" s="93"/>
      <c r="LLG222" s="93"/>
      <c r="LLH222" s="93"/>
      <c r="LLI222" s="93"/>
      <c r="LLJ222" s="93"/>
      <c r="LLK222" s="93"/>
      <c r="LLL222" s="93"/>
      <c r="LLM222" s="93"/>
      <c r="LLN222" s="93"/>
      <c r="LLO222" s="93"/>
      <c r="LLP222" s="93"/>
      <c r="LLQ222" s="93"/>
      <c r="LLR222" s="93"/>
      <c r="LLS222" s="93"/>
      <c r="LLT222" s="93"/>
      <c r="LLU222" s="93"/>
      <c r="LLV222" s="93"/>
      <c r="LLW222" s="93"/>
      <c r="LLX222" s="93"/>
      <c r="LLY222" s="93"/>
      <c r="LLZ222" s="93"/>
      <c r="LMA222" s="93"/>
      <c r="LMB222" s="93"/>
      <c r="LMC222" s="93"/>
      <c r="LMD222" s="93"/>
      <c r="LME222" s="93"/>
      <c r="LMF222" s="93"/>
      <c r="LMG222" s="93"/>
      <c r="LMH222" s="93"/>
      <c r="LMI222" s="93"/>
      <c r="LMJ222" s="93"/>
      <c r="LMK222" s="93"/>
      <c r="LML222" s="93"/>
      <c r="LMM222" s="93"/>
      <c r="LMN222" s="93"/>
      <c r="LMO222" s="93"/>
      <c r="LMP222" s="93"/>
      <c r="LMQ222" s="93"/>
      <c r="LMR222" s="93"/>
      <c r="LMS222" s="93"/>
      <c r="LMT222" s="93"/>
      <c r="LMU222" s="93"/>
      <c r="LMV222" s="93"/>
      <c r="LMW222" s="93"/>
      <c r="LMX222" s="93"/>
      <c r="LMY222" s="93"/>
      <c r="LMZ222" s="93"/>
      <c r="LNA222" s="93"/>
      <c r="LNB222" s="93"/>
      <c r="LNC222" s="93"/>
      <c r="LND222" s="93"/>
      <c r="LNE222" s="93"/>
      <c r="LNF222" s="93"/>
      <c r="LNG222" s="93"/>
      <c r="LNH222" s="93"/>
      <c r="LNI222" s="93"/>
      <c r="LNJ222" s="93"/>
      <c r="LNK222" s="93"/>
      <c r="LNL222" s="93"/>
      <c r="LNM222" s="93"/>
      <c r="LNN222" s="93"/>
      <c r="LNO222" s="93"/>
      <c r="LNP222" s="93"/>
      <c r="LNQ222" s="93"/>
      <c r="LNR222" s="93"/>
      <c r="LNS222" s="93"/>
      <c r="LNT222" s="93"/>
      <c r="LNU222" s="93"/>
      <c r="LNV222" s="93"/>
      <c r="LNW222" s="93"/>
      <c r="LNX222" s="93"/>
      <c r="LNY222" s="93"/>
      <c r="LNZ222" s="93"/>
      <c r="LOA222" s="93"/>
      <c r="LOB222" s="93"/>
      <c r="LOC222" s="93"/>
      <c r="LOD222" s="93"/>
      <c r="LOE222" s="93"/>
      <c r="LOF222" s="93"/>
      <c r="LOG222" s="93"/>
      <c r="LOH222" s="93"/>
      <c r="LOI222" s="93"/>
      <c r="LOJ222" s="93"/>
      <c r="LOK222" s="93"/>
      <c r="LOL222" s="93"/>
      <c r="LOM222" s="93"/>
      <c r="LON222" s="93"/>
      <c r="LOO222" s="93"/>
      <c r="LOP222" s="93"/>
      <c r="LOQ222" s="93"/>
      <c r="LOR222" s="93"/>
      <c r="LOS222" s="93"/>
      <c r="LOT222" s="93"/>
      <c r="LOU222" s="93"/>
      <c r="LOV222" s="93"/>
      <c r="LOW222" s="93"/>
      <c r="LOX222" s="93"/>
      <c r="LOY222" s="93"/>
      <c r="LOZ222" s="93"/>
      <c r="LPA222" s="93"/>
      <c r="LPB222" s="93"/>
      <c r="LPC222" s="93"/>
      <c r="LPD222" s="93"/>
      <c r="LPE222" s="93"/>
      <c r="LPF222" s="93"/>
      <c r="LPG222" s="93"/>
      <c r="LPH222" s="93"/>
      <c r="LPI222" s="93"/>
      <c r="LPJ222" s="93"/>
      <c r="LPK222" s="93"/>
      <c r="LPL222" s="93"/>
      <c r="LPM222" s="93"/>
      <c r="LPN222" s="93"/>
      <c r="LPO222" s="93"/>
      <c r="LPP222" s="93"/>
      <c r="LPQ222" s="93"/>
      <c r="LPR222" s="93"/>
      <c r="LPS222" s="93"/>
      <c r="LPT222" s="93"/>
      <c r="LPU222" s="93"/>
      <c r="LPV222" s="93"/>
      <c r="LPW222" s="93"/>
      <c r="LPX222" s="93"/>
      <c r="LPY222" s="93"/>
      <c r="LPZ222" s="93"/>
      <c r="LQA222" s="93"/>
      <c r="LQB222" s="93"/>
      <c r="LQC222" s="93"/>
      <c r="LQD222" s="93"/>
      <c r="LQE222" s="93"/>
      <c r="LQF222" s="93"/>
      <c r="LQG222" s="93"/>
      <c r="LQH222" s="93"/>
      <c r="LQI222" s="93"/>
      <c r="LQJ222" s="93"/>
      <c r="LQK222" s="93"/>
      <c r="LQL222" s="93"/>
      <c r="LQM222" s="93"/>
      <c r="LQN222" s="93"/>
      <c r="LQO222" s="93"/>
      <c r="LQP222" s="93"/>
      <c r="LQQ222" s="93"/>
      <c r="LQR222" s="93"/>
      <c r="LQS222" s="93"/>
      <c r="LQT222" s="93"/>
      <c r="LQU222" s="93"/>
      <c r="LQV222" s="93"/>
      <c r="LQW222" s="93"/>
      <c r="LQX222" s="93"/>
      <c r="LQY222" s="93"/>
      <c r="LQZ222" s="93"/>
      <c r="LRA222" s="93"/>
      <c r="LRB222" s="93"/>
      <c r="LRC222" s="93"/>
      <c r="LRD222" s="93"/>
      <c r="LRE222" s="93"/>
      <c r="LRF222" s="93"/>
      <c r="LRG222" s="93"/>
      <c r="LRH222" s="93"/>
      <c r="LRI222" s="93"/>
      <c r="LRJ222" s="93"/>
      <c r="LRK222" s="93"/>
      <c r="LRL222" s="93"/>
      <c r="LRM222" s="93"/>
      <c r="LRN222" s="93"/>
      <c r="LRO222" s="93"/>
      <c r="LRP222" s="93"/>
      <c r="LRQ222" s="93"/>
      <c r="LRR222" s="93"/>
      <c r="LRS222" s="93"/>
      <c r="LRT222" s="93"/>
      <c r="LRU222" s="93"/>
      <c r="LRV222" s="93"/>
      <c r="LRW222" s="93"/>
      <c r="LRX222" s="93"/>
      <c r="LRY222" s="93"/>
      <c r="LRZ222" s="93"/>
      <c r="LSA222" s="93"/>
      <c r="LSB222" s="93"/>
      <c r="LSC222" s="93"/>
      <c r="LSD222" s="93"/>
      <c r="LSE222" s="93"/>
      <c r="LSF222" s="93"/>
      <c r="LSG222" s="93"/>
      <c r="LSH222" s="93"/>
      <c r="LSI222" s="93"/>
      <c r="LSJ222" s="93"/>
      <c r="LSK222" s="93"/>
      <c r="LSL222" s="93"/>
      <c r="LSM222" s="93"/>
      <c r="LSN222" s="93"/>
      <c r="LSO222" s="93"/>
      <c r="LSP222" s="93"/>
      <c r="LSQ222" s="93"/>
      <c r="LSR222" s="93"/>
      <c r="LSS222" s="93"/>
      <c r="LST222" s="93"/>
      <c r="LSU222" s="93"/>
      <c r="LSV222" s="93"/>
      <c r="LSW222" s="93"/>
      <c r="LSX222" s="93"/>
      <c r="LSY222" s="93"/>
      <c r="LSZ222" s="93"/>
      <c r="LTA222" s="93"/>
      <c r="LTB222" s="93"/>
      <c r="LTC222" s="93"/>
      <c r="LTD222" s="93"/>
      <c r="LTE222" s="93"/>
      <c r="LTF222" s="93"/>
      <c r="LTG222" s="93"/>
      <c r="LTH222" s="93"/>
      <c r="LTI222" s="93"/>
      <c r="LTJ222" s="93"/>
      <c r="LTK222" s="93"/>
      <c r="LTL222" s="93"/>
      <c r="LTM222" s="93"/>
      <c r="LTN222" s="93"/>
      <c r="LTO222" s="93"/>
      <c r="LTP222" s="93"/>
      <c r="LTQ222" s="93"/>
      <c r="LTR222" s="93"/>
      <c r="LTS222" s="93"/>
      <c r="LTT222" s="93"/>
      <c r="LTU222" s="93"/>
      <c r="LTV222" s="93"/>
      <c r="LTW222" s="93"/>
      <c r="LTX222" s="93"/>
      <c r="LTY222" s="93"/>
      <c r="LTZ222" s="93"/>
      <c r="LUA222" s="93"/>
      <c r="LUB222" s="93"/>
      <c r="LUC222" s="93"/>
      <c r="LUD222" s="93"/>
      <c r="LUE222" s="93"/>
      <c r="LUF222" s="93"/>
      <c r="LUG222" s="93"/>
      <c r="LUH222" s="93"/>
      <c r="LUI222" s="93"/>
      <c r="LUJ222" s="93"/>
      <c r="LUK222" s="93"/>
      <c r="LUL222" s="93"/>
      <c r="LUM222" s="93"/>
      <c r="LUN222" s="93"/>
      <c r="LUO222" s="93"/>
      <c r="LUP222" s="93"/>
      <c r="LUQ222" s="93"/>
      <c r="LUR222" s="93"/>
      <c r="LUS222" s="93"/>
      <c r="LUT222" s="93"/>
      <c r="LUU222" s="93"/>
      <c r="LUV222" s="93"/>
      <c r="LUW222" s="93"/>
      <c r="LUX222" s="93"/>
      <c r="LUY222" s="93"/>
      <c r="LUZ222" s="93"/>
      <c r="LVA222" s="93"/>
      <c r="LVB222" s="93"/>
      <c r="LVC222" s="93"/>
      <c r="LVD222" s="93"/>
      <c r="LVE222" s="93"/>
      <c r="LVF222" s="93"/>
      <c r="LVG222" s="93"/>
      <c r="LVH222" s="93"/>
      <c r="LVI222" s="93"/>
      <c r="LVJ222" s="93"/>
      <c r="LVK222" s="93"/>
      <c r="LVL222" s="93"/>
      <c r="LVM222" s="93"/>
      <c r="LVN222" s="93"/>
      <c r="LVO222" s="93"/>
      <c r="LVP222" s="93"/>
      <c r="LVQ222" s="93"/>
      <c r="LVR222" s="93"/>
      <c r="LVS222" s="93"/>
      <c r="LVT222" s="93"/>
      <c r="LVU222" s="93"/>
      <c r="LVV222" s="93"/>
      <c r="LVW222" s="93"/>
      <c r="LVX222" s="93"/>
      <c r="LVY222" s="93"/>
      <c r="LVZ222" s="93"/>
      <c r="LWA222" s="93"/>
      <c r="LWB222" s="93"/>
      <c r="LWC222" s="93"/>
      <c r="LWD222" s="93"/>
      <c r="LWE222" s="93"/>
      <c r="LWF222" s="93"/>
      <c r="LWG222" s="93"/>
      <c r="LWH222" s="93"/>
      <c r="LWI222" s="93"/>
      <c r="LWJ222" s="93"/>
      <c r="LWK222" s="93"/>
      <c r="LWL222" s="93"/>
      <c r="LWM222" s="93"/>
      <c r="LWN222" s="93"/>
      <c r="LWO222" s="93"/>
      <c r="LWP222" s="93"/>
      <c r="LWQ222" s="93"/>
      <c r="LWR222" s="93"/>
      <c r="LWS222" s="93"/>
      <c r="LWT222" s="93"/>
      <c r="LWU222" s="93"/>
      <c r="LWV222" s="93"/>
      <c r="LWW222" s="93"/>
      <c r="LWX222" s="93"/>
      <c r="LWY222" s="93"/>
      <c r="LWZ222" s="93"/>
      <c r="LXA222" s="93"/>
      <c r="LXB222" s="93"/>
      <c r="LXC222" s="93"/>
      <c r="LXD222" s="93"/>
      <c r="LXE222" s="93"/>
      <c r="LXF222" s="93"/>
      <c r="LXG222" s="93"/>
      <c r="LXH222" s="93"/>
      <c r="LXI222" s="93"/>
      <c r="LXJ222" s="93"/>
      <c r="LXK222" s="93"/>
      <c r="LXL222" s="93"/>
      <c r="LXM222" s="93"/>
      <c r="LXN222" s="93"/>
      <c r="LXO222" s="93"/>
      <c r="LXP222" s="93"/>
      <c r="LXQ222" s="93"/>
      <c r="LXR222" s="93"/>
      <c r="LXS222" s="93"/>
      <c r="LXT222" s="93"/>
      <c r="LXU222" s="93"/>
      <c r="LXV222" s="93"/>
      <c r="LXW222" s="93"/>
      <c r="LXX222" s="93"/>
      <c r="LXY222" s="93"/>
      <c r="LXZ222" s="93"/>
      <c r="LYA222" s="93"/>
      <c r="LYB222" s="93"/>
      <c r="LYC222" s="93"/>
      <c r="LYD222" s="93"/>
      <c r="LYE222" s="93"/>
      <c r="LYF222" s="93"/>
      <c r="LYG222" s="93"/>
      <c r="LYH222" s="93"/>
      <c r="LYI222" s="93"/>
      <c r="LYJ222" s="93"/>
      <c r="LYK222" s="93"/>
      <c r="LYL222" s="93"/>
      <c r="LYM222" s="93"/>
      <c r="LYN222" s="93"/>
      <c r="LYO222" s="93"/>
      <c r="LYP222" s="93"/>
      <c r="LYQ222" s="93"/>
      <c r="LYR222" s="93"/>
      <c r="LYS222" s="93"/>
      <c r="LYT222" s="93"/>
      <c r="LYU222" s="93"/>
      <c r="LYV222" s="93"/>
      <c r="LYW222" s="93"/>
      <c r="LYX222" s="93"/>
      <c r="LYY222" s="93"/>
      <c r="LYZ222" s="93"/>
      <c r="LZA222" s="93"/>
      <c r="LZB222" s="93"/>
      <c r="LZC222" s="93"/>
      <c r="LZD222" s="93"/>
      <c r="LZE222" s="93"/>
      <c r="LZF222" s="93"/>
      <c r="LZG222" s="93"/>
      <c r="LZH222" s="93"/>
      <c r="LZI222" s="93"/>
      <c r="LZJ222" s="93"/>
      <c r="LZK222" s="93"/>
      <c r="LZL222" s="93"/>
      <c r="LZM222" s="93"/>
      <c r="LZN222" s="93"/>
      <c r="LZO222" s="93"/>
      <c r="LZP222" s="93"/>
      <c r="LZQ222" s="93"/>
      <c r="LZR222" s="93"/>
      <c r="LZS222" s="93"/>
      <c r="LZT222" s="93"/>
      <c r="LZU222" s="93"/>
      <c r="LZV222" s="93"/>
      <c r="LZW222" s="93"/>
      <c r="LZX222" s="93"/>
      <c r="LZY222" s="93"/>
      <c r="LZZ222" s="93"/>
      <c r="MAA222" s="93"/>
      <c r="MAB222" s="93"/>
      <c r="MAC222" s="93"/>
      <c r="MAD222" s="93"/>
      <c r="MAE222" s="93"/>
      <c r="MAF222" s="93"/>
      <c r="MAG222" s="93"/>
      <c r="MAH222" s="93"/>
      <c r="MAI222" s="93"/>
      <c r="MAJ222" s="93"/>
      <c r="MAK222" s="93"/>
      <c r="MAL222" s="93"/>
      <c r="MAM222" s="93"/>
      <c r="MAN222" s="93"/>
      <c r="MAO222" s="93"/>
      <c r="MAP222" s="93"/>
      <c r="MAQ222" s="93"/>
      <c r="MAR222" s="93"/>
      <c r="MAS222" s="93"/>
      <c r="MAT222" s="93"/>
      <c r="MAU222" s="93"/>
      <c r="MAV222" s="93"/>
      <c r="MAW222" s="93"/>
      <c r="MAX222" s="93"/>
      <c r="MAY222" s="93"/>
      <c r="MAZ222" s="93"/>
      <c r="MBA222" s="93"/>
      <c r="MBB222" s="93"/>
      <c r="MBC222" s="93"/>
      <c r="MBD222" s="93"/>
      <c r="MBE222" s="93"/>
      <c r="MBF222" s="93"/>
      <c r="MBG222" s="93"/>
      <c r="MBH222" s="93"/>
      <c r="MBI222" s="93"/>
      <c r="MBJ222" s="93"/>
      <c r="MBK222" s="93"/>
      <c r="MBL222" s="93"/>
      <c r="MBM222" s="93"/>
      <c r="MBN222" s="93"/>
      <c r="MBO222" s="93"/>
      <c r="MBP222" s="93"/>
      <c r="MBQ222" s="93"/>
      <c r="MBR222" s="93"/>
      <c r="MBS222" s="93"/>
      <c r="MBT222" s="93"/>
      <c r="MBU222" s="93"/>
      <c r="MBV222" s="93"/>
      <c r="MBW222" s="93"/>
      <c r="MBX222" s="93"/>
      <c r="MBY222" s="93"/>
      <c r="MBZ222" s="93"/>
      <c r="MCA222" s="93"/>
      <c r="MCB222" s="93"/>
      <c r="MCC222" s="93"/>
      <c r="MCD222" s="93"/>
      <c r="MCE222" s="93"/>
      <c r="MCF222" s="93"/>
      <c r="MCG222" s="93"/>
      <c r="MCH222" s="93"/>
      <c r="MCI222" s="93"/>
      <c r="MCJ222" s="93"/>
      <c r="MCK222" s="93"/>
      <c r="MCL222" s="93"/>
      <c r="MCM222" s="93"/>
      <c r="MCN222" s="93"/>
      <c r="MCO222" s="93"/>
      <c r="MCP222" s="93"/>
      <c r="MCQ222" s="93"/>
      <c r="MCR222" s="93"/>
      <c r="MCS222" s="93"/>
      <c r="MCT222" s="93"/>
      <c r="MCU222" s="93"/>
      <c r="MCV222" s="93"/>
      <c r="MCW222" s="93"/>
      <c r="MCX222" s="93"/>
      <c r="MCY222" s="93"/>
      <c r="MCZ222" s="93"/>
      <c r="MDA222" s="93"/>
      <c r="MDB222" s="93"/>
      <c r="MDC222" s="93"/>
      <c r="MDD222" s="93"/>
      <c r="MDE222" s="93"/>
      <c r="MDF222" s="93"/>
      <c r="MDG222" s="93"/>
      <c r="MDH222" s="93"/>
      <c r="MDI222" s="93"/>
      <c r="MDJ222" s="93"/>
      <c r="MDK222" s="93"/>
      <c r="MDL222" s="93"/>
      <c r="MDM222" s="93"/>
      <c r="MDN222" s="93"/>
      <c r="MDO222" s="93"/>
      <c r="MDP222" s="93"/>
      <c r="MDQ222" s="93"/>
      <c r="MDR222" s="93"/>
      <c r="MDS222" s="93"/>
      <c r="MDT222" s="93"/>
      <c r="MDU222" s="93"/>
      <c r="MDV222" s="93"/>
      <c r="MDW222" s="93"/>
      <c r="MDX222" s="93"/>
      <c r="MDY222" s="93"/>
      <c r="MDZ222" s="93"/>
      <c r="MEA222" s="93"/>
      <c r="MEB222" s="93"/>
      <c r="MEC222" s="93"/>
      <c r="MED222" s="93"/>
      <c r="MEE222" s="93"/>
      <c r="MEF222" s="93"/>
      <c r="MEG222" s="93"/>
      <c r="MEH222" s="93"/>
      <c r="MEI222" s="93"/>
      <c r="MEJ222" s="93"/>
      <c r="MEK222" s="93"/>
      <c r="MEL222" s="93"/>
      <c r="MEM222" s="93"/>
      <c r="MEN222" s="93"/>
      <c r="MEO222" s="93"/>
      <c r="MEP222" s="93"/>
      <c r="MEQ222" s="93"/>
      <c r="MER222" s="93"/>
      <c r="MES222" s="93"/>
      <c r="MET222" s="93"/>
      <c r="MEU222" s="93"/>
      <c r="MEV222" s="93"/>
      <c r="MEW222" s="93"/>
      <c r="MEX222" s="93"/>
      <c r="MEY222" s="93"/>
      <c r="MEZ222" s="93"/>
      <c r="MFA222" s="93"/>
      <c r="MFB222" s="93"/>
      <c r="MFC222" s="93"/>
      <c r="MFD222" s="93"/>
      <c r="MFE222" s="93"/>
      <c r="MFF222" s="93"/>
      <c r="MFG222" s="93"/>
      <c r="MFH222" s="93"/>
      <c r="MFI222" s="93"/>
      <c r="MFJ222" s="93"/>
      <c r="MFK222" s="93"/>
      <c r="MFL222" s="93"/>
      <c r="MFM222" s="93"/>
      <c r="MFN222" s="93"/>
      <c r="MFO222" s="93"/>
      <c r="MFP222" s="93"/>
      <c r="MFQ222" s="93"/>
      <c r="MFR222" s="93"/>
      <c r="MFS222" s="93"/>
      <c r="MFT222" s="93"/>
      <c r="MFU222" s="93"/>
      <c r="MFV222" s="93"/>
      <c r="MFW222" s="93"/>
      <c r="MFX222" s="93"/>
      <c r="MFY222" s="93"/>
      <c r="MFZ222" s="93"/>
      <c r="MGA222" s="93"/>
      <c r="MGB222" s="93"/>
      <c r="MGC222" s="93"/>
      <c r="MGD222" s="93"/>
      <c r="MGE222" s="93"/>
      <c r="MGF222" s="93"/>
      <c r="MGG222" s="93"/>
      <c r="MGH222" s="93"/>
      <c r="MGI222" s="93"/>
      <c r="MGJ222" s="93"/>
      <c r="MGK222" s="93"/>
      <c r="MGL222" s="93"/>
      <c r="MGM222" s="93"/>
      <c r="MGN222" s="93"/>
      <c r="MGO222" s="93"/>
      <c r="MGP222" s="93"/>
      <c r="MGQ222" s="93"/>
      <c r="MGR222" s="93"/>
      <c r="MGS222" s="93"/>
      <c r="MGT222" s="93"/>
      <c r="MGU222" s="93"/>
      <c r="MGV222" s="93"/>
      <c r="MGW222" s="93"/>
      <c r="MGX222" s="93"/>
      <c r="MGY222" s="93"/>
      <c r="MGZ222" s="93"/>
      <c r="MHA222" s="93"/>
      <c r="MHB222" s="93"/>
      <c r="MHC222" s="93"/>
      <c r="MHD222" s="93"/>
      <c r="MHE222" s="93"/>
      <c r="MHF222" s="93"/>
      <c r="MHG222" s="93"/>
      <c r="MHH222" s="93"/>
      <c r="MHI222" s="93"/>
      <c r="MHJ222" s="93"/>
      <c r="MHK222" s="93"/>
      <c r="MHL222" s="93"/>
      <c r="MHM222" s="93"/>
      <c r="MHN222" s="93"/>
      <c r="MHO222" s="93"/>
      <c r="MHP222" s="93"/>
      <c r="MHQ222" s="93"/>
      <c r="MHR222" s="93"/>
      <c r="MHS222" s="93"/>
      <c r="MHT222" s="93"/>
      <c r="MHU222" s="93"/>
      <c r="MHV222" s="93"/>
      <c r="MHW222" s="93"/>
      <c r="MHX222" s="93"/>
      <c r="MHY222" s="93"/>
      <c r="MHZ222" s="93"/>
      <c r="MIA222" s="93"/>
      <c r="MIB222" s="93"/>
      <c r="MIC222" s="93"/>
      <c r="MID222" s="93"/>
      <c r="MIE222" s="93"/>
      <c r="MIF222" s="93"/>
      <c r="MIG222" s="93"/>
      <c r="MIH222" s="93"/>
      <c r="MII222" s="93"/>
      <c r="MIJ222" s="93"/>
      <c r="MIK222" s="93"/>
      <c r="MIL222" s="93"/>
      <c r="MIM222" s="93"/>
      <c r="MIN222" s="93"/>
      <c r="MIO222" s="93"/>
      <c r="MIP222" s="93"/>
      <c r="MIQ222" s="93"/>
      <c r="MIR222" s="93"/>
      <c r="MIS222" s="93"/>
      <c r="MIT222" s="93"/>
      <c r="MIU222" s="93"/>
      <c r="MIV222" s="93"/>
      <c r="MIW222" s="93"/>
      <c r="MIX222" s="93"/>
      <c r="MIY222" s="93"/>
      <c r="MIZ222" s="93"/>
      <c r="MJA222" s="93"/>
      <c r="MJB222" s="93"/>
      <c r="MJC222" s="93"/>
      <c r="MJD222" s="93"/>
      <c r="MJE222" s="93"/>
      <c r="MJF222" s="93"/>
      <c r="MJG222" s="93"/>
      <c r="MJH222" s="93"/>
      <c r="MJI222" s="93"/>
      <c r="MJJ222" s="93"/>
      <c r="MJK222" s="93"/>
      <c r="MJL222" s="93"/>
      <c r="MJM222" s="93"/>
      <c r="MJN222" s="93"/>
      <c r="MJO222" s="93"/>
      <c r="MJP222" s="93"/>
      <c r="MJQ222" s="93"/>
      <c r="MJR222" s="93"/>
      <c r="MJS222" s="93"/>
      <c r="MJT222" s="93"/>
      <c r="MJU222" s="93"/>
      <c r="MJV222" s="93"/>
      <c r="MJW222" s="93"/>
      <c r="MJX222" s="93"/>
      <c r="MJY222" s="93"/>
      <c r="MJZ222" s="93"/>
      <c r="MKA222" s="93"/>
      <c r="MKB222" s="93"/>
      <c r="MKC222" s="93"/>
      <c r="MKD222" s="93"/>
      <c r="MKE222" s="93"/>
      <c r="MKF222" s="93"/>
      <c r="MKG222" s="93"/>
      <c r="MKH222" s="93"/>
      <c r="MKI222" s="93"/>
      <c r="MKJ222" s="93"/>
      <c r="MKK222" s="93"/>
      <c r="MKL222" s="93"/>
      <c r="MKM222" s="93"/>
      <c r="MKN222" s="93"/>
      <c r="MKO222" s="93"/>
      <c r="MKP222" s="93"/>
      <c r="MKQ222" s="93"/>
      <c r="MKR222" s="93"/>
      <c r="MKS222" s="93"/>
      <c r="MKT222" s="93"/>
      <c r="MKU222" s="93"/>
      <c r="MKV222" s="93"/>
      <c r="MKW222" s="93"/>
      <c r="MKX222" s="93"/>
      <c r="MKY222" s="93"/>
      <c r="MKZ222" s="93"/>
      <c r="MLA222" s="93"/>
      <c r="MLB222" s="93"/>
      <c r="MLC222" s="93"/>
      <c r="MLD222" s="93"/>
      <c r="MLE222" s="93"/>
      <c r="MLF222" s="93"/>
      <c r="MLG222" s="93"/>
      <c r="MLH222" s="93"/>
      <c r="MLI222" s="93"/>
      <c r="MLJ222" s="93"/>
      <c r="MLK222" s="93"/>
      <c r="MLL222" s="93"/>
      <c r="MLM222" s="93"/>
      <c r="MLN222" s="93"/>
      <c r="MLO222" s="93"/>
      <c r="MLP222" s="93"/>
      <c r="MLQ222" s="93"/>
      <c r="MLR222" s="93"/>
      <c r="MLS222" s="93"/>
      <c r="MLT222" s="93"/>
      <c r="MLU222" s="93"/>
      <c r="MLV222" s="93"/>
      <c r="MLW222" s="93"/>
      <c r="MLX222" s="93"/>
      <c r="MLY222" s="93"/>
      <c r="MLZ222" s="93"/>
      <c r="MMA222" s="93"/>
      <c r="MMB222" s="93"/>
      <c r="MMC222" s="93"/>
      <c r="MMD222" s="93"/>
      <c r="MME222" s="93"/>
      <c r="MMF222" s="93"/>
      <c r="MMG222" s="93"/>
      <c r="MMH222" s="93"/>
      <c r="MMI222" s="93"/>
      <c r="MMJ222" s="93"/>
      <c r="MMK222" s="93"/>
      <c r="MML222" s="93"/>
      <c r="MMM222" s="93"/>
      <c r="MMN222" s="93"/>
      <c r="MMO222" s="93"/>
      <c r="MMP222" s="93"/>
      <c r="MMQ222" s="93"/>
      <c r="MMR222" s="93"/>
      <c r="MMS222" s="93"/>
      <c r="MMT222" s="93"/>
      <c r="MMU222" s="93"/>
      <c r="MMV222" s="93"/>
      <c r="MMW222" s="93"/>
      <c r="MMX222" s="93"/>
      <c r="MMY222" s="93"/>
      <c r="MMZ222" s="93"/>
      <c r="MNA222" s="93"/>
      <c r="MNB222" s="93"/>
      <c r="MNC222" s="93"/>
      <c r="MND222" s="93"/>
      <c r="MNE222" s="93"/>
      <c r="MNF222" s="93"/>
      <c r="MNG222" s="93"/>
      <c r="MNH222" s="93"/>
      <c r="MNI222" s="93"/>
      <c r="MNJ222" s="93"/>
      <c r="MNK222" s="93"/>
      <c r="MNL222" s="93"/>
      <c r="MNM222" s="93"/>
      <c r="MNN222" s="93"/>
      <c r="MNO222" s="93"/>
      <c r="MNP222" s="93"/>
      <c r="MNQ222" s="93"/>
      <c r="MNR222" s="93"/>
      <c r="MNS222" s="93"/>
      <c r="MNT222" s="93"/>
      <c r="MNU222" s="93"/>
      <c r="MNV222" s="93"/>
      <c r="MNW222" s="93"/>
      <c r="MNX222" s="93"/>
      <c r="MNY222" s="93"/>
      <c r="MNZ222" s="93"/>
      <c r="MOA222" s="93"/>
      <c r="MOB222" s="93"/>
      <c r="MOC222" s="93"/>
      <c r="MOD222" s="93"/>
      <c r="MOE222" s="93"/>
      <c r="MOF222" s="93"/>
      <c r="MOG222" s="93"/>
      <c r="MOH222" s="93"/>
      <c r="MOI222" s="93"/>
      <c r="MOJ222" s="93"/>
      <c r="MOK222" s="93"/>
      <c r="MOL222" s="93"/>
      <c r="MOM222" s="93"/>
      <c r="MON222" s="93"/>
      <c r="MOO222" s="93"/>
      <c r="MOP222" s="93"/>
      <c r="MOQ222" s="93"/>
      <c r="MOR222" s="93"/>
      <c r="MOS222" s="93"/>
      <c r="MOT222" s="93"/>
      <c r="MOU222" s="93"/>
      <c r="MOV222" s="93"/>
      <c r="MOW222" s="93"/>
      <c r="MOX222" s="93"/>
      <c r="MOY222" s="93"/>
      <c r="MOZ222" s="93"/>
      <c r="MPA222" s="93"/>
      <c r="MPB222" s="93"/>
      <c r="MPC222" s="93"/>
      <c r="MPD222" s="93"/>
      <c r="MPE222" s="93"/>
      <c r="MPF222" s="93"/>
      <c r="MPG222" s="93"/>
      <c r="MPH222" s="93"/>
      <c r="MPI222" s="93"/>
      <c r="MPJ222" s="93"/>
      <c r="MPK222" s="93"/>
      <c r="MPL222" s="93"/>
      <c r="MPM222" s="93"/>
      <c r="MPN222" s="93"/>
      <c r="MPO222" s="93"/>
      <c r="MPP222" s="93"/>
      <c r="MPQ222" s="93"/>
      <c r="MPR222" s="93"/>
      <c r="MPS222" s="93"/>
      <c r="MPT222" s="93"/>
      <c r="MPU222" s="93"/>
      <c r="MPV222" s="93"/>
      <c r="MPW222" s="93"/>
      <c r="MPX222" s="93"/>
      <c r="MPY222" s="93"/>
      <c r="MPZ222" s="93"/>
      <c r="MQA222" s="93"/>
      <c r="MQB222" s="93"/>
      <c r="MQC222" s="93"/>
      <c r="MQD222" s="93"/>
      <c r="MQE222" s="93"/>
      <c r="MQF222" s="93"/>
      <c r="MQG222" s="93"/>
      <c r="MQH222" s="93"/>
      <c r="MQI222" s="93"/>
      <c r="MQJ222" s="93"/>
      <c r="MQK222" s="93"/>
      <c r="MQL222" s="93"/>
      <c r="MQM222" s="93"/>
      <c r="MQN222" s="93"/>
      <c r="MQO222" s="93"/>
      <c r="MQP222" s="93"/>
      <c r="MQQ222" s="93"/>
      <c r="MQR222" s="93"/>
      <c r="MQS222" s="93"/>
      <c r="MQT222" s="93"/>
      <c r="MQU222" s="93"/>
      <c r="MQV222" s="93"/>
      <c r="MQW222" s="93"/>
      <c r="MQX222" s="93"/>
      <c r="MQY222" s="93"/>
      <c r="MQZ222" s="93"/>
      <c r="MRA222" s="93"/>
      <c r="MRB222" s="93"/>
      <c r="MRC222" s="93"/>
      <c r="MRD222" s="93"/>
      <c r="MRE222" s="93"/>
      <c r="MRF222" s="93"/>
      <c r="MRG222" s="93"/>
      <c r="MRH222" s="93"/>
      <c r="MRI222" s="93"/>
      <c r="MRJ222" s="93"/>
      <c r="MRK222" s="93"/>
      <c r="MRL222" s="93"/>
      <c r="MRM222" s="93"/>
      <c r="MRN222" s="93"/>
      <c r="MRO222" s="93"/>
      <c r="MRP222" s="93"/>
      <c r="MRQ222" s="93"/>
      <c r="MRR222" s="93"/>
      <c r="MRS222" s="93"/>
      <c r="MRT222" s="93"/>
      <c r="MRU222" s="93"/>
      <c r="MRV222" s="93"/>
      <c r="MRW222" s="93"/>
      <c r="MRX222" s="93"/>
      <c r="MRY222" s="93"/>
      <c r="MRZ222" s="93"/>
      <c r="MSA222" s="93"/>
      <c r="MSB222" s="93"/>
      <c r="MSC222" s="93"/>
      <c r="MSD222" s="93"/>
      <c r="MSE222" s="93"/>
      <c r="MSF222" s="93"/>
      <c r="MSG222" s="93"/>
      <c r="MSH222" s="93"/>
      <c r="MSI222" s="93"/>
      <c r="MSJ222" s="93"/>
      <c r="MSK222" s="93"/>
      <c r="MSL222" s="93"/>
      <c r="MSM222" s="93"/>
      <c r="MSN222" s="93"/>
      <c r="MSO222" s="93"/>
      <c r="MSP222" s="93"/>
      <c r="MSQ222" s="93"/>
      <c r="MSR222" s="93"/>
      <c r="MSS222" s="93"/>
      <c r="MST222" s="93"/>
      <c r="MSU222" s="93"/>
      <c r="MSV222" s="93"/>
      <c r="MSW222" s="93"/>
      <c r="MSX222" s="93"/>
      <c r="MSY222" s="93"/>
      <c r="MSZ222" s="93"/>
      <c r="MTA222" s="93"/>
      <c r="MTB222" s="93"/>
      <c r="MTC222" s="93"/>
      <c r="MTD222" s="93"/>
      <c r="MTE222" s="93"/>
      <c r="MTF222" s="93"/>
      <c r="MTG222" s="93"/>
      <c r="MTH222" s="93"/>
      <c r="MTI222" s="93"/>
      <c r="MTJ222" s="93"/>
      <c r="MTK222" s="93"/>
      <c r="MTL222" s="93"/>
      <c r="MTM222" s="93"/>
      <c r="MTN222" s="93"/>
      <c r="MTO222" s="93"/>
      <c r="MTP222" s="93"/>
      <c r="MTQ222" s="93"/>
      <c r="MTR222" s="93"/>
      <c r="MTS222" s="93"/>
      <c r="MTT222" s="93"/>
      <c r="MTU222" s="93"/>
      <c r="MTV222" s="93"/>
      <c r="MTW222" s="93"/>
      <c r="MTX222" s="93"/>
      <c r="MTY222" s="93"/>
      <c r="MTZ222" s="93"/>
      <c r="MUA222" s="93"/>
      <c r="MUB222" s="93"/>
      <c r="MUC222" s="93"/>
      <c r="MUD222" s="93"/>
      <c r="MUE222" s="93"/>
      <c r="MUF222" s="93"/>
      <c r="MUG222" s="93"/>
      <c r="MUH222" s="93"/>
      <c r="MUI222" s="93"/>
      <c r="MUJ222" s="93"/>
      <c r="MUK222" s="93"/>
      <c r="MUL222" s="93"/>
      <c r="MUM222" s="93"/>
      <c r="MUN222" s="93"/>
      <c r="MUO222" s="93"/>
      <c r="MUP222" s="93"/>
      <c r="MUQ222" s="93"/>
      <c r="MUR222" s="93"/>
      <c r="MUS222" s="93"/>
      <c r="MUT222" s="93"/>
      <c r="MUU222" s="93"/>
      <c r="MUV222" s="93"/>
      <c r="MUW222" s="93"/>
      <c r="MUX222" s="93"/>
      <c r="MUY222" s="93"/>
      <c r="MUZ222" s="93"/>
      <c r="MVA222" s="93"/>
      <c r="MVB222" s="93"/>
      <c r="MVC222" s="93"/>
      <c r="MVD222" s="93"/>
      <c r="MVE222" s="93"/>
      <c r="MVF222" s="93"/>
      <c r="MVG222" s="93"/>
      <c r="MVH222" s="93"/>
      <c r="MVI222" s="93"/>
      <c r="MVJ222" s="93"/>
      <c r="MVK222" s="93"/>
      <c r="MVL222" s="93"/>
      <c r="MVM222" s="93"/>
      <c r="MVN222" s="93"/>
      <c r="MVO222" s="93"/>
      <c r="MVP222" s="93"/>
      <c r="MVQ222" s="93"/>
      <c r="MVR222" s="93"/>
      <c r="MVS222" s="93"/>
      <c r="MVT222" s="93"/>
      <c r="MVU222" s="93"/>
      <c r="MVV222" s="93"/>
      <c r="MVW222" s="93"/>
      <c r="MVX222" s="93"/>
      <c r="MVY222" s="93"/>
      <c r="MVZ222" s="93"/>
      <c r="MWA222" s="93"/>
      <c r="MWB222" s="93"/>
      <c r="MWC222" s="93"/>
      <c r="MWD222" s="93"/>
      <c r="MWE222" s="93"/>
      <c r="MWF222" s="93"/>
      <c r="MWG222" s="93"/>
      <c r="MWH222" s="93"/>
      <c r="MWI222" s="93"/>
      <c r="MWJ222" s="93"/>
      <c r="MWK222" s="93"/>
      <c r="MWL222" s="93"/>
      <c r="MWM222" s="93"/>
      <c r="MWN222" s="93"/>
      <c r="MWO222" s="93"/>
      <c r="MWP222" s="93"/>
      <c r="MWQ222" s="93"/>
      <c r="MWR222" s="93"/>
      <c r="MWS222" s="93"/>
      <c r="MWT222" s="93"/>
      <c r="MWU222" s="93"/>
      <c r="MWV222" s="93"/>
      <c r="MWW222" s="93"/>
      <c r="MWX222" s="93"/>
      <c r="MWY222" s="93"/>
      <c r="MWZ222" s="93"/>
      <c r="MXA222" s="93"/>
      <c r="MXB222" s="93"/>
      <c r="MXC222" s="93"/>
      <c r="MXD222" s="93"/>
      <c r="MXE222" s="93"/>
      <c r="MXF222" s="93"/>
      <c r="MXG222" s="93"/>
      <c r="MXH222" s="93"/>
      <c r="MXI222" s="93"/>
      <c r="MXJ222" s="93"/>
      <c r="MXK222" s="93"/>
      <c r="MXL222" s="93"/>
      <c r="MXM222" s="93"/>
      <c r="MXN222" s="93"/>
      <c r="MXO222" s="93"/>
      <c r="MXP222" s="93"/>
      <c r="MXQ222" s="93"/>
      <c r="MXR222" s="93"/>
      <c r="MXS222" s="93"/>
      <c r="MXT222" s="93"/>
      <c r="MXU222" s="93"/>
      <c r="MXV222" s="93"/>
      <c r="MXW222" s="93"/>
      <c r="MXX222" s="93"/>
      <c r="MXY222" s="93"/>
      <c r="MXZ222" s="93"/>
      <c r="MYA222" s="93"/>
      <c r="MYB222" s="93"/>
      <c r="MYC222" s="93"/>
      <c r="MYD222" s="93"/>
      <c r="MYE222" s="93"/>
      <c r="MYF222" s="93"/>
      <c r="MYG222" s="93"/>
      <c r="MYH222" s="93"/>
      <c r="MYI222" s="93"/>
      <c r="MYJ222" s="93"/>
      <c r="MYK222" s="93"/>
      <c r="MYL222" s="93"/>
      <c r="MYM222" s="93"/>
      <c r="MYN222" s="93"/>
      <c r="MYO222" s="93"/>
      <c r="MYP222" s="93"/>
      <c r="MYQ222" s="93"/>
      <c r="MYR222" s="93"/>
      <c r="MYS222" s="93"/>
      <c r="MYT222" s="93"/>
      <c r="MYU222" s="93"/>
      <c r="MYV222" s="93"/>
      <c r="MYW222" s="93"/>
      <c r="MYX222" s="93"/>
      <c r="MYY222" s="93"/>
      <c r="MYZ222" s="93"/>
      <c r="MZA222" s="93"/>
      <c r="MZB222" s="93"/>
      <c r="MZC222" s="93"/>
      <c r="MZD222" s="93"/>
      <c r="MZE222" s="93"/>
      <c r="MZF222" s="93"/>
      <c r="MZG222" s="93"/>
      <c r="MZH222" s="93"/>
      <c r="MZI222" s="93"/>
      <c r="MZJ222" s="93"/>
      <c r="MZK222" s="93"/>
      <c r="MZL222" s="93"/>
      <c r="MZM222" s="93"/>
      <c r="MZN222" s="93"/>
      <c r="MZO222" s="93"/>
      <c r="MZP222" s="93"/>
      <c r="MZQ222" s="93"/>
      <c r="MZR222" s="93"/>
      <c r="MZS222" s="93"/>
      <c r="MZT222" s="93"/>
      <c r="MZU222" s="93"/>
      <c r="MZV222" s="93"/>
      <c r="MZW222" s="93"/>
      <c r="MZX222" s="93"/>
      <c r="MZY222" s="93"/>
      <c r="MZZ222" s="93"/>
      <c r="NAA222" s="93"/>
      <c r="NAB222" s="93"/>
      <c r="NAC222" s="93"/>
      <c r="NAD222" s="93"/>
      <c r="NAE222" s="93"/>
      <c r="NAF222" s="93"/>
      <c r="NAG222" s="93"/>
      <c r="NAH222" s="93"/>
      <c r="NAI222" s="93"/>
      <c r="NAJ222" s="93"/>
      <c r="NAK222" s="93"/>
      <c r="NAL222" s="93"/>
      <c r="NAM222" s="93"/>
      <c r="NAN222" s="93"/>
      <c r="NAO222" s="93"/>
      <c r="NAP222" s="93"/>
      <c r="NAQ222" s="93"/>
      <c r="NAR222" s="93"/>
      <c r="NAS222" s="93"/>
      <c r="NAT222" s="93"/>
      <c r="NAU222" s="93"/>
      <c r="NAV222" s="93"/>
      <c r="NAW222" s="93"/>
      <c r="NAX222" s="93"/>
      <c r="NAY222" s="93"/>
      <c r="NAZ222" s="93"/>
      <c r="NBA222" s="93"/>
      <c r="NBB222" s="93"/>
      <c r="NBC222" s="93"/>
      <c r="NBD222" s="93"/>
      <c r="NBE222" s="93"/>
      <c r="NBF222" s="93"/>
      <c r="NBG222" s="93"/>
      <c r="NBH222" s="93"/>
      <c r="NBI222" s="93"/>
      <c r="NBJ222" s="93"/>
      <c r="NBK222" s="93"/>
      <c r="NBL222" s="93"/>
      <c r="NBM222" s="93"/>
      <c r="NBN222" s="93"/>
      <c r="NBO222" s="93"/>
      <c r="NBP222" s="93"/>
      <c r="NBQ222" s="93"/>
      <c r="NBR222" s="93"/>
      <c r="NBS222" s="93"/>
      <c r="NBT222" s="93"/>
      <c r="NBU222" s="93"/>
      <c r="NBV222" s="93"/>
      <c r="NBW222" s="93"/>
      <c r="NBX222" s="93"/>
      <c r="NBY222" s="93"/>
      <c r="NBZ222" s="93"/>
      <c r="NCA222" s="93"/>
      <c r="NCB222" s="93"/>
      <c r="NCC222" s="93"/>
      <c r="NCD222" s="93"/>
      <c r="NCE222" s="93"/>
      <c r="NCF222" s="93"/>
      <c r="NCG222" s="93"/>
      <c r="NCH222" s="93"/>
      <c r="NCI222" s="93"/>
      <c r="NCJ222" s="93"/>
      <c r="NCK222" s="93"/>
      <c r="NCL222" s="93"/>
      <c r="NCM222" s="93"/>
      <c r="NCN222" s="93"/>
      <c r="NCO222" s="93"/>
      <c r="NCP222" s="93"/>
      <c r="NCQ222" s="93"/>
      <c r="NCR222" s="93"/>
      <c r="NCS222" s="93"/>
      <c r="NCT222" s="93"/>
      <c r="NCU222" s="93"/>
      <c r="NCV222" s="93"/>
      <c r="NCW222" s="93"/>
      <c r="NCX222" s="93"/>
      <c r="NCY222" s="93"/>
      <c r="NCZ222" s="93"/>
      <c r="NDA222" s="93"/>
      <c r="NDB222" s="93"/>
      <c r="NDC222" s="93"/>
      <c r="NDD222" s="93"/>
      <c r="NDE222" s="93"/>
      <c r="NDF222" s="93"/>
      <c r="NDG222" s="93"/>
      <c r="NDH222" s="93"/>
      <c r="NDI222" s="93"/>
      <c r="NDJ222" s="93"/>
      <c r="NDK222" s="93"/>
      <c r="NDL222" s="93"/>
      <c r="NDM222" s="93"/>
      <c r="NDN222" s="93"/>
      <c r="NDO222" s="93"/>
      <c r="NDP222" s="93"/>
      <c r="NDQ222" s="93"/>
      <c r="NDR222" s="93"/>
      <c r="NDS222" s="93"/>
      <c r="NDT222" s="93"/>
      <c r="NDU222" s="93"/>
      <c r="NDV222" s="93"/>
      <c r="NDW222" s="93"/>
      <c r="NDX222" s="93"/>
      <c r="NDY222" s="93"/>
      <c r="NDZ222" s="93"/>
      <c r="NEA222" s="93"/>
      <c r="NEB222" s="93"/>
      <c r="NEC222" s="93"/>
      <c r="NED222" s="93"/>
      <c r="NEE222" s="93"/>
      <c r="NEF222" s="93"/>
      <c r="NEG222" s="93"/>
      <c r="NEH222" s="93"/>
      <c r="NEI222" s="93"/>
      <c r="NEJ222" s="93"/>
      <c r="NEK222" s="93"/>
      <c r="NEL222" s="93"/>
      <c r="NEM222" s="93"/>
      <c r="NEN222" s="93"/>
      <c r="NEO222" s="93"/>
      <c r="NEP222" s="93"/>
      <c r="NEQ222" s="93"/>
      <c r="NER222" s="93"/>
      <c r="NES222" s="93"/>
      <c r="NET222" s="93"/>
      <c r="NEU222" s="93"/>
      <c r="NEV222" s="93"/>
      <c r="NEW222" s="93"/>
      <c r="NEX222" s="93"/>
      <c r="NEY222" s="93"/>
      <c r="NEZ222" s="93"/>
      <c r="NFA222" s="93"/>
      <c r="NFB222" s="93"/>
      <c r="NFC222" s="93"/>
      <c r="NFD222" s="93"/>
      <c r="NFE222" s="93"/>
      <c r="NFF222" s="93"/>
      <c r="NFG222" s="93"/>
      <c r="NFH222" s="93"/>
      <c r="NFI222" s="93"/>
      <c r="NFJ222" s="93"/>
      <c r="NFK222" s="93"/>
      <c r="NFL222" s="93"/>
      <c r="NFM222" s="93"/>
      <c r="NFN222" s="93"/>
      <c r="NFO222" s="93"/>
      <c r="NFP222" s="93"/>
      <c r="NFQ222" s="93"/>
      <c r="NFR222" s="93"/>
      <c r="NFS222" s="93"/>
      <c r="NFT222" s="93"/>
      <c r="NFU222" s="93"/>
      <c r="NFV222" s="93"/>
      <c r="NFW222" s="93"/>
      <c r="NFX222" s="93"/>
      <c r="NFY222" s="93"/>
      <c r="NFZ222" s="93"/>
      <c r="NGA222" s="93"/>
      <c r="NGB222" s="93"/>
      <c r="NGC222" s="93"/>
      <c r="NGD222" s="93"/>
      <c r="NGE222" s="93"/>
      <c r="NGF222" s="93"/>
      <c r="NGG222" s="93"/>
      <c r="NGH222" s="93"/>
      <c r="NGI222" s="93"/>
      <c r="NGJ222" s="93"/>
      <c r="NGK222" s="93"/>
      <c r="NGL222" s="93"/>
      <c r="NGM222" s="93"/>
      <c r="NGN222" s="93"/>
      <c r="NGO222" s="93"/>
      <c r="NGP222" s="93"/>
      <c r="NGQ222" s="93"/>
      <c r="NGR222" s="93"/>
      <c r="NGS222" s="93"/>
      <c r="NGT222" s="93"/>
      <c r="NGU222" s="93"/>
      <c r="NGV222" s="93"/>
      <c r="NGW222" s="93"/>
      <c r="NGX222" s="93"/>
      <c r="NGY222" s="93"/>
      <c r="NGZ222" s="93"/>
      <c r="NHA222" s="93"/>
      <c r="NHB222" s="93"/>
      <c r="NHC222" s="93"/>
      <c r="NHD222" s="93"/>
      <c r="NHE222" s="93"/>
      <c r="NHF222" s="93"/>
      <c r="NHG222" s="93"/>
      <c r="NHH222" s="93"/>
      <c r="NHI222" s="93"/>
      <c r="NHJ222" s="93"/>
      <c r="NHK222" s="93"/>
      <c r="NHL222" s="93"/>
      <c r="NHM222" s="93"/>
      <c r="NHN222" s="93"/>
      <c r="NHO222" s="93"/>
      <c r="NHP222" s="93"/>
      <c r="NHQ222" s="93"/>
      <c r="NHR222" s="93"/>
      <c r="NHS222" s="93"/>
      <c r="NHT222" s="93"/>
      <c r="NHU222" s="93"/>
      <c r="NHV222" s="93"/>
      <c r="NHW222" s="93"/>
      <c r="NHX222" s="93"/>
      <c r="NHY222" s="93"/>
      <c r="NHZ222" s="93"/>
      <c r="NIA222" s="93"/>
      <c r="NIB222" s="93"/>
      <c r="NIC222" s="93"/>
      <c r="NID222" s="93"/>
      <c r="NIE222" s="93"/>
      <c r="NIF222" s="93"/>
      <c r="NIG222" s="93"/>
      <c r="NIH222" s="93"/>
      <c r="NII222" s="93"/>
      <c r="NIJ222" s="93"/>
      <c r="NIK222" s="93"/>
      <c r="NIL222" s="93"/>
      <c r="NIM222" s="93"/>
      <c r="NIN222" s="93"/>
      <c r="NIO222" s="93"/>
      <c r="NIP222" s="93"/>
      <c r="NIQ222" s="93"/>
      <c r="NIR222" s="93"/>
      <c r="NIS222" s="93"/>
      <c r="NIT222" s="93"/>
      <c r="NIU222" s="93"/>
      <c r="NIV222" s="93"/>
      <c r="NIW222" s="93"/>
      <c r="NIX222" s="93"/>
      <c r="NIY222" s="93"/>
      <c r="NIZ222" s="93"/>
      <c r="NJA222" s="93"/>
      <c r="NJB222" s="93"/>
      <c r="NJC222" s="93"/>
      <c r="NJD222" s="93"/>
      <c r="NJE222" s="93"/>
      <c r="NJF222" s="93"/>
      <c r="NJG222" s="93"/>
      <c r="NJH222" s="93"/>
      <c r="NJI222" s="93"/>
      <c r="NJJ222" s="93"/>
      <c r="NJK222" s="93"/>
      <c r="NJL222" s="93"/>
      <c r="NJM222" s="93"/>
      <c r="NJN222" s="93"/>
      <c r="NJO222" s="93"/>
      <c r="NJP222" s="93"/>
      <c r="NJQ222" s="93"/>
      <c r="NJR222" s="93"/>
      <c r="NJS222" s="93"/>
      <c r="NJT222" s="93"/>
      <c r="NJU222" s="93"/>
      <c r="NJV222" s="93"/>
      <c r="NJW222" s="93"/>
      <c r="NJX222" s="93"/>
      <c r="NJY222" s="93"/>
      <c r="NJZ222" s="93"/>
      <c r="NKA222" s="93"/>
      <c r="NKB222" s="93"/>
      <c r="NKC222" s="93"/>
      <c r="NKD222" s="93"/>
      <c r="NKE222" s="93"/>
      <c r="NKF222" s="93"/>
      <c r="NKG222" s="93"/>
      <c r="NKH222" s="93"/>
      <c r="NKI222" s="93"/>
      <c r="NKJ222" s="93"/>
      <c r="NKK222" s="93"/>
      <c r="NKL222" s="93"/>
      <c r="NKM222" s="93"/>
      <c r="NKN222" s="93"/>
      <c r="NKO222" s="93"/>
      <c r="NKP222" s="93"/>
      <c r="NKQ222" s="93"/>
      <c r="NKR222" s="93"/>
      <c r="NKS222" s="93"/>
      <c r="NKT222" s="93"/>
      <c r="NKU222" s="93"/>
      <c r="NKV222" s="93"/>
      <c r="NKW222" s="93"/>
      <c r="NKX222" s="93"/>
      <c r="NKY222" s="93"/>
      <c r="NKZ222" s="93"/>
      <c r="NLA222" s="93"/>
      <c r="NLB222" s="93"/>
      <c r="NLC222" s="93"/>
      <c r="NLD222" s="93"/>
      <c r="NLE222" s="93"/>
      <c r="NLF222" s="93"/>
      <c r="NLG222" s="93"/>
      <c r="NLH222" s="93"/>
      <c r="NLI222" s="93"/>
      <c r="NLJ222" s="93"/>
      <c r="NLK222" s="93"/>
      <c r="NLL222" s="93"/>
      <c r="NLM222" s="93"/>
      <c r="NLN222" s="93"/>
      <c r="NLO222" s="93"/>
      <c r="NLP222" s="93"/>
      <c r="NLQ222" s="93"/>
      <c r="NLR222" s="93"/>
      <c r="NLS222" s="93"/>
      <c r="NLT222" s="93"/>
      <c r="NLU222" s="93"/>
      <c r="NLV222" s="93"/>
      <c r="NLW222" s="93"/>
      <c r="NLX222" s="93"/>
      <c r="NLY222" s="93"/>
      <c r="NLZ222" s="93"/>
      <c r="NMA222" s="93"/>
      <c r="NMB222" s="93"/>
      <c r="NMC222" s="93"/>
      <c r="NMD222" s="93"/>
      <c r="NME222" s="93"/>
      <c r="NMF222" s="93"/>
      <c r="NMG222" s="93"/>
      <c r="NMH222" s="93"/>
      <c r="NMI222" s="93"/>
      <c r="NMJ222" s="93"/>
      <c r="NMK222" s="93"/>
      <c r="NML222" s="93"/>
      <c r="NMM222" s="93"/>
      <c r="NMN222" s="93"/>
      <c r="NMO222" s="93"/>
      <c r="NMP222" s="93"/>
      <c r="NMQ222" s="93"/>
      <c r="NMR222" s="93"/>
      <c r="NMS222" s="93"/>
      <c r="NMT222" s="93"/>
      <c r="NMU222" s="93"/>
      <c r="NMV222" s="93"/>
      <c r="NMW222" s="93"/>
      <c r="NMX222" s="93"/>
      <c r="NMY222" s="93"/>
      <c r="NMZ222" s="93"/>
      <c r="NNA222" s="93"/>
      <c r="NNB222" s="93"/>
      <c r="NNC222" s="93"/>
      <c r="NND222" s="93"/>
      <c r="NNE222" s="93"/>
      <c r="NNF222" s="93"/>
      <c r="NNG222" s="93"/>
      <c r="NNH222" s="93"/>
      <c r="NNI222" s="93"/>
      <c r="NNJ222" s="93"/>
      <c r="NNK222" s="93"/>
      <c r="NNL222" s="93"/>
      <c r="NNM222" s="93"/>
      <c r="NNN222" s="93"/>
      <c r="NNO222" s="93"/>
      <c r="NNP222" s="93"/>
      <c r="NNQ222" s="93"/>
      <c r="NNR222" s="93"/>
      <c r="NNS222" s="93"/>
      <c r="NNT222" s="93"/>
      <c r="NNU222" s="93"/>
      <c r="NNV222" s="93"/>
      <c r="NNW222" s="93"/>
      <c r="NNX222" s="93"/>
      <c r="NNY222" s="93"/>
      <c r="NNZ222" s="93"/>
      <c r="NOA222" s="93"/>
      <c r="NOB222" s="93"/>
      <c r="NOC222" s="93"/>
      <c r="NOD222" s="93"/>
      <c r="NOE222" s="93"/>
      <c r="NOF222" s="93"/>
      <c r="NOG222" s="93"/>
      <c r="NOH222" s="93"/>
      <c r="NOI222" s="93"/>
      <c r="NOJ222" s="93"/>
      <c r="NOK222" s="93"/>
      <c r="NOL222" s="93"/>
      <c r="NOM222" s="93"/>
      <c r="NON222" s="93"/>
      <c r="NOO222" s="93"/>
      <c r="NOP222" s="93"/>
      <c r="NOQ222" s="93"/>
      <c r="NOR222" s="93"/>
      <c r="NOS222" s="93"/>
      <c r="NOT222" s="93"/>
      <c r="NOU222" s="93"/>
      <c r="NOV222" s="93"/>
      <c r="NOW222" s="93"/>
      <c r="NOX222" s="93"/>
      <c r="NOY222" s="93"/>
      <c r="NOZ222" s="93"/>
      <c r="NPA222" s="93"/>
      <c r="NPB222" s="93"/>
      <c r="NPC222" s="93"/>
      <c r="NPD222" s="93"/>
      <c r="NPE222" s="93"/>
      <c r="NPF222" s="93"/>
      <c r="NPG222" s="93"/>
      <c r="NPH222" s="93"/>
      <c r="NPI222" s="93"/>
      <c r="NPJ222" s="93"/>
      <c r="NPK222" s="93"/>
      <c r="NPL222" s="93"/>
      <c r="NPM222" s="93"/>
      <c r="NPN222" s="93"/>
      <c r="NPO222" s="93"/>
      <c r="NPP222" s="93"/>
      <c r="NPQ222" s="93"/>
      <c r="NPR222" s="93"/>
      <c r="NPS222" s="93"/>
      <c r="NPT222" s="93"/>
      <c r="NPU222" s="93"/>
      <c r="NPV222" s="93"/>
      <c r="NPW222" s="93"/>
      <c r="NPX222" s="93"/>
      <c r="NPY222" s="93"/>
      <c r="NPZ222" s="93"/>
      <c r="NQA222" s="93"/>
      <c r="NQB222" s="93"/>
      <c r="NQC222" s="93"/>
      <c r="NQD222" s="93"/>
      <c r="NQE222" s="93"/>
      <c r="NQF222" s="93"/>
      <c r="NQG222" s="93"/>
      <c r="NQH222" s="93"/>
      <c r="NQI222" s="93"/>
      <c r="NQJ222" s="93"/>
      <c r="NQK222" s="93"/>
      <c r="NQL222" s="93"/>
      <c r="NQM222" s="93"/>
      <c r="NQN222" s="93"/>
      <c r="NQO222" s="93"/>
      <c r="NQP222" s="93"/>
      <c r="NQQ222" s="93"/>
      <c r="NQR222" s="93"/>
      <c r="NQS222" s="93"/>
      <c r="NQT222" s="93"/>
      <c r="NQU222" s="93"/>
      <c r="NQV222" s="93"/>
      <c r="NQW222" s="93"/>
      <c r="NQX222" s="93"/>
      <c r="NQY222" s="93"/>
      <c r="NQZ222" s="93"/>
      <c r="NRA222" s="93"/>
      <c r="NRB222" s="93"/>
      <c r="NRC222" s="93"/>
      <c r="NRD222" s="93"/>
      <c r="NRE222" s="93"/>
      <c r="NRF222" s="93"/>
      <c r="NRG222" s="93"/>
      <c r="NRH222" s="93"/>
      <c r="NRI222" s="93"/>
      <c r="NRJ222" s="93"/>
      <c r="NRK222" s="93"/>
      <c r="NRL222" s="93"/>
      <c r="NRM222" s="93"/>
      <c r="NRN222" s="93"/>
      <c r="NRO222" s="93"/>
      <c r="NRP222" s="93"/>
      <c r="NRQ222" s="93"/>
      <c r="NRR222" s="93"/>
      <c r="NRS222" s="93"/>
      <c r="NRT222" s="93"/>
      <c r="NRU222" s="93"/>
      <c r="NRV222" s="93"/>
      <c r="NRW222" s="93"/>
      <c r="NRX222" s="93"/>
      <c r="NRY222" s="93"/>
      <c r="NRZ222" s="93"/>
      <c r="NSA222" s="93"/>
      <c r="NSB222" s="93"/>
      <c r="NSC222" s="93"/>
      <c r="NSD222" s="93"/>
      <c r="NSE222" s="93"/>
      <c r="NSF222" s="93"/>
      <c r="NSG222" s="93"/>
      <c r="NSH222" s="93"/>
      <c r="NSI222" s="93"/>
      <c r="NSJ222" s="93"/>
      <c r="NSK222" s="93"/>
      <c r="NSL222" s="93"/>
      <c r="NSM222" s="93"/>
      <c r="NSN222" s="93"/>
      <c r="NSO222" s="93"/>
      <c r="NSP222" s="93"/>
      <c r="NSQ222" s="93"/>
      <c r="NSR222" s="93"/>
      <c r="NSS222" s="93"/>
      <c r="NST222" s="93"/>
      <c r="NSU222" s="93"/>
      <c r="NSV222" s="93"/>
      <c r="NSW222" s="93"/>
      <c r="NSX222" s="93"/>
      <c r="NSY222" s="93"/>
      <c r="NSZ222" s="93"/>
      <c r="NTA222" s="93"/>
      <c r="NTB222" s="93"/>
      <c r="NTC222" s="93"/>
      <c r="NTD222" s="93"/>
      <c r="NTE222" s="93"/>
      <c r="NTF222" s="93"/>
      <c r="NTG222" s="93"/>
      <c r="NTH222" s="93"/>
      <c r="NTI222" s="93"/>
      <c r="NTJ222" s="93"/>
      <c r="NTK222" s="93"/>
      <c r="NTL222" s="93"/>
      <c r="NTM222" s="93"/>
      <c r="NTN222" s="93"/>
      <c r="NTO222" s="93"/>
      <c r="NTP222" s="93"/>
      <c r="NTQ222" s="93"/>
      <c r="NTR222" s="93"/>
      <c r="NTS222" s="93"/>
      <c r="NTT222" s="93"/>
      <c r="NTU222" s="93"/>
      <c r="NTV222" s="93"/>
      <c r="NTW222" s="93"/>
      <c r="NTX222" s="93"/>
      <c r="NTY222" s="93"/>
      <c r="NTZ222" s="93"/>
      <c r="NUA222" s="93"/>
      <c r="NUB222" s="93"/>
      <c r="NUC222" s="93"/>
      <c r="NUD222" s="93"/>
      <c r="NUE222" s="93"/>
      <c r="NUF222" s="93"/>
      <c r="NUG222" s="93"/>
      <c r="NUH222" s="93"/>
      <c r="NUI222" s="93"/>
      <c r="NUJ222" s="93"/>
      <c r="NUK222" s="93"/>
      <c r="NUL222" s="93"/>
      <c r="NUM222" s="93"/>
      <c r="NUN222" s="93"/>
      <c r="NUO222" s="93"/>
      <c r="NUP222" s="93"/>
      <c r="NUQ222" s="93"/>
      <c r="NUR222" s="93"/>
      <c r="NUS222" s="93"/>
      <c r="NUT222" s="93"/>
      <c r="NUU222" s="93"/>
      <c r="NUV222" s="93"/>
      <c r="NUW222" s="93"/>
      <c r="NUX222" s="93"/>
      <c r="NUY222" s="93"/>
      <c r="NUZ222" s="93"/>
      <c r="NVA222" s="93"/>
      <c r="NVB222" s="93"/>
      <c r="NVC222" s="93"/>
      <c r="NVD222" s="93"/>
      <c r="NVE222" s="93"/>
      <c r="NVF222" s="93"/>
      <c r="NVG222" s="93"/>
      <c r="NVH222" s="93"/>
      <c r="NVI222" s="93"/>
      <c r="NVJ222" s="93"/>
      <c r="NVK222" s="93"/>
      <c r="NVL222" s="93"/>
      <c r="NVM222" s="93"/>
      <c r="NVN222" s="93"/>
      <c r="NVO222" s="93"/>
      <c r="NVP222" s="93"/>
      <c r="NVQ222" s="93"/>
      <c r="NVR222" s="93"/>
      <c r="NVS222" s="93"/>
      <c r="NVT222" s="93"/>
      <c r="NVU222" s="93"/>
      <c r="NVV222" s="93"/>
      <c r="NVW222" s="93"/>
      <c r="NVX222" s="93"/>
      <c r="NVY222" s="93"/>
      <c r="NVZ222" s="93"/>
      <c r="NWA222" s="93"/>
      <c r="NWB222" s="93"/>
      <c r="NWC222" s="93"/>
      <c r="NWD222" s="93"/>
      <c r="NWE222" s="93"/>
      <c r="NWF222" s="93"/>
      <c r="NWG222" s="93"/>
      <c r="NWH222" s="93"/>
      <c r="NWI222" s="93"/>
      <c r="NWJ222" s="93"/>
      <c r="NWK222" s="93"/>
      <c r="NWL222" s="93"/>
      <c r="NWM222" s="93"/>
      <c r="NWN222" s="93"/>
      <c r="NWO222" s="93"/>
      <c r="NWP222" s="93"/>
      <c r="NWQ222" s="93"/>
      <c r="NWR222" s="93"/>
      <c r="NWS222" s="93"/>
      <c r="NWT222" s="93"/>
      <c r="NWU222" s="93"/>
      <c r="NWV222" s="93"/>
      <c r="NWW222" s="93"/>
      <c r="NWX222" s="93"/>
      <c r="NWY222" s="93"/>
      <c r="NWZ222" s="93"/>
      <c r="NXA222" s="93"/>
      <c r="NXB222" s="93"/>
      <c r="NXC222" s="93"/>
      <c r="NXD222" s="93"/>
      <c r="NXE222" s="93"/>
      <c r="NXF222" s="93"/>
      <c r="NXG222" s="93"/>
      <c r="NXH222" s="93"/>
      <c r="NXI222" s="93"/>
      <c r="NXJ222" s="93"/>
      <c r="NXK222" s="93"/>
      <c r="NXL222" s="93"/>
      <c r="NXM222" s="93"/>
      <c r="NXN222" s="93"/>
      <c r="NXO222" s="93"/>
      <c r="NXP222" s="93"/>
      <c r="NXQ222" s="93"/>
      <c r="NXR222" s="93"/>
      <c r="NXS222" s="93"/>
      <c r="NXT222" s="93"/>
      <c r="NXU222" s="93"/>
      <c r="NXV222" s="93"/>
      <c r="NXW222" s="93"/>
      <c r="NXX222" s="93"/>
      <c r="NXY222" s="93"/>
      <c r="NXZ222" s="93"/>
      <c r="NYA222" s="93"/>
      <c r="NYB222" s="93"/>
      <c r="NYC222" s="93"/>
      <c r="NYD222" s="93"/>
      <c r="NYE222" s="93"/>
      <c r="NYF222" s="93"/>
      <c r="NYG222" s="93"/>
      <c r="NYH222" s="93"/>
      <c r="NYI222" s="93"/>
      <c r="NYJ222" s="93"/>
      <c r="NYK222" s="93"/>
      <c r="NYL222" s="93"/>
      <c r="NYM222" s="93"/>
      <c r="NYN222" s="93"/>
      <c r="NYO222" s="93"/>
      <c r="NYP222" s="93"/>
      <c r="NYQ222" s="93"/>
      <c r="NYR222" s="93"/>
      <c r="NYS222" s="93"/>
      <c r="NYT222" s="93"/>
      <c r="NYU222" s="93"/>
      <c r="NYV222" s="93"/>
      <c r="NYW222" s="93"/>
      <c r="NYX222" s="93"/>
      <c r="NYY222" s="93"/>
      <c r="NYZ222" s="93"/>
      <c r="NZA222" s="93"/>
      <c r="NZB222" s="93"/>
      <c r="NZC222" s="93"/>
      <c r="NZD222" s="93"/>
      <c r="NZE222" s="93"/>
      <c r="NZF222" s="93"/>
      <c r="NZG222" s="93"/>
      <c r="NZH222" s="93"/>
      <c r="NZI222" s="93"/>
      <c r="NZJ222" s="93"/>
      <c r="NZK222" s="93"/>
      <c r="NZL222" s="93"/>
      <c r="NZM222" s="93"/>
      <c r="NZN222" s="93"/>
      <c r="NZO222" s="93"/>
      <c r="NZP222" s="93"/>
      <c r="NZQ222" s="93"/>
      <c r="NZR222" s="93"/>
      <c r="NZS222" s="93"/>
      <c r="NZT222" s="93"/>
      <c r="NZU222" s="93"/>
      <c r="NZV222" s="93"/>
      <c r="NZW222" s="93"/>
      <c r="NZX222" s="93"/>
      <c r="NZY222" s="93"/>
      <c r="NZZ222" s="93"/>
      <c r="OAA222" s="93"/>
      <c r="OAB222" s="93"/>
      <c r="OAC222" s="93"/>
      <c r="OAD222" s="93"/>
      <c r="OAE222" s="93"/>
      <c r="OAF222" s="93"/>
      <c r="OAG222" s="93"/>
      <c r="OAH222" s="93"/>
      <c r="OAI222" s="93"/>
      <c r="OAJ222" s="93"/>
      <c r="OAK222" s="93"/>
      <c r="OAL222" s="93"/>
      <c r="OAM222" s="93"/>
      <c r="OAN222" s="93"/>
      <c r="OAO222" s="93"/>
      <c r="OAP222" s="93"/>
      <c r="OAQ222" s="93"/>
      <c r="OAR222" s="93"/>
      <c r="OAS222" s="93"/>
      <c r="OAT222" s="93"/>
      <c r="OAU222" s="93"/>
      <c r="OAV222" s="93"/>
      <c r="OAW222" s="93"/>
      <c r="OAX222" s="93"/>
      <c r="OAY222" s="93"/>
      <c r="OAZ222" s="93"/>
      <c r="OBA222" s="93"/>
      <c r="OBB222" s="93"/>
      <c r="OBC222" s="93"/>
      <c r="OBD222" s="93"/>
      <c r="OBE222" s="93"/>
      <c r="OBF222" s="93"/>
      <c r="OBG222" s="93"/>
      <c r="OBH222" s="93"/>
      <c r="OBI222" s="93"/>
      <c r="OBJ222" s="93"/>
      <c r="OBK222" s="93"/>
      <c r="OBL222" s="93"/>
      <c r="OBM222" s="93"/>
      <c r="OBN222" s="93"/>
      <c r="OBO222" s="93"/>
      <c r="OBP222" s="93"/>
      <c r="OBQ222" s="93"/>
      <c r="OBR222" s="93"/>
      <c r="OBS222" s="93"/>
      <c r="OBT222" s="93"/>
      <c r="OBU222" s="93"/>
      <c r="OBV222" s="93"/>
      <c r="OBW222" s="93"/>
      <c r="OBX222" s="93"/>
      <c r="OBY222" s="93"/>
      <c r="OBZ222" s="93"/>
      <c r="OCA222" s="93"/>
      <c r="OCB222" s="93"/>
      <c r="OCC222" s="93"/>
      <c r="OCD222" s="93"/>
      <c r="OCE222" s="93"/>
      <c r="OCF222" s="93"/>
      <c r="OCG222" s="93"/>
      <c r="OCH222" s="93"/>
      <c r="OCI222" s="93"/>
      <c r="OCJ222" s="93"/>
      <c r="OCK222" s="93"/>
      <c r="OCL222" s="93"/>
      <c r="OCM222" s="93"/>
      <c r="OCN222" s="93"/>
      <c r="OCO222" s="93"/>
      <c r="OCP222" s="93"/>
      <c r="OCQ222" s="93"/>
      <c r="OCR222" s="93"/>
      <c r="OCS222" s="93"/>
      <c r="OCT222" s="93"/>
      <c r="OCU222" s="93"/>
      <c r="OCV222" s="93"/>
      <c r="OCW222" s="93"/>
      <c r="OCX222" s="93"/>
      <c r="OCY222" s="93"/>
      <c r="OCZ222" s="93"/>
      <c r="ODA222" s="93"/>
      <c r="ODB222" s="93"/>
      <c r="ODC222" s="93"/>
      <c r="ODD222" s="93"/>
      <c r="ODE222" s="93"/>
      <c r="ODF222" s="93"/>
      <c r="ODG222" s="93"/>
      <c r="ODH222" s="93"/>
      <c r="ODI222" s="93"/>
      <c r="ODJ222" s="93"/>
      <c r="ODK222" s="93"/>
      <c r="ODL222" s="93"/>
      <c r="ODM222" s="93"/>
      <c r="ODN222" s="93"/>
      <c r="ODO222" s="93"/>
      <c r="ODP222" s="93"/>
      <c r="ODQ222" s="93"/>
      <c r="ODR222" s="93"/>
      <c r="ODS222" s="93"/>
      <c r="ODT222" s="93"/>
      <c r="ODU222" s="93"/>
      <c r="ODV222" s="93"/>
      <c r="ODW222" s="93"/>
      <c r="ODX222" s="93"/>
      <c r="ODY222" s="93"/>
      <c r="ODZ222" s="93"/>
      <c r="OEA222" s="93"/>
      <c r="OEB222" s="93"/>
      <c r="OEC222" s="93"/>
      <c r="OED222" s="93"/>
      <c r="OEE222" s="93"/>
      <c r="OEF222" s="93"/>
      <c r="OEG222" s="93"/>
      <c r="OEH222" s="93"/>
      <c r="OEI222" s="93"/>
      <c r="OEJ222" s="93"/>
      <c r="OEK222" s="93"/>
      <c r="OEL222" s="93"/>
      <c r="OEM222" s="93"/>
      <c r="OEN222" s="93"/>
      <c r="OEO222" s="93"/>
      <c r="OEP222" s="93"/>
      <c r="OEQ222" s="93"/>
      <c r="OER222" s="93"/>
      <c r="OES222" s="93"/>
      <c r="OET222" s="93"/>
      <c r="OEU222" s="93"/>
      <c r="OEV222" s="93"/>
      <c r="OEW222" s="93"/>
      <c r="OEX222" s="93"/>
      <c r="OEY222" s="93"/>
      <c r="OEZ222" s="93"/>
      <c r="OFA222" s="93"/>
      <c r="OFB222" s="93"/>
      <c r="OFC222" s="93"/>
      <c r="OFD222" s="93"/>
      <c r="OFE222" s="93"/>
      <c r="OFF222" s="93"/>
      <c r="OFG222" s="93"/>
      <c r="OFH222" s="93"/>
      <c r="OFI222" s="93"/>
      <c r="OFJ222" s="93"/>
      <c r="OFK222" s="93"/>
      <c r="OFL222" s="93"/>
      <c r="OFM222" s="93"/>
      <c r="OFN222" s="93"/>
      <c r="OFO222" s="93"/>
      <c r="OFP222" s="93"/>
      <c r="OFQ222" s="93"/>
      <c r="OFR222" s="93"/>
      <c r="OFS222" s="93"/>
      <c r="OFT222" s="93"/>
      <c r="OFU222" s="93"/>
      <c r="OFV222" s="93"/>
      <c r="OFW222" s="93"/>
      <c r="OFX222" s="93"/>
      <c r="OFY222" s="93"/>
      <c r="OFZ222" s="93"/>
      <c r="OGA222" s="93"/>
      <c r="OGB222" s="93"/>
      <c r="OGC222" s="93"/>
      <c r="OGD222" s="93"/>
      <c r="OGE222" s="93"/>
      <c r="OGF222" s="93"/>
      <c r="OGG222" s="93"/>
      <c r="OGH222" s="93"/>
      <c r="OGI222" s="93"/>
      <c r="OGJ222" s="93"/>
      <c r="OGK222" s="93"/>
      <c r="OGL222" s="93"/>
      <c r="OGM222" s="93"/>
      <c r="OGN222" s="93"/>
      <c r="OGO222" s="93"/>
      <c r="OGP222" s="93"/>
      <c r="OGQ222" s="93"/>
      <c r="OGR222" s="93"/>
      <c r="OGS222" s="93"/>
      <c r="OGT222" s="93"/>
      <c r="OGU222" s="93"/>
      <c r="OGV222" s="93"/>
      <c r="OGW222" s="93"/>
      <c r="OGX222" s="93"/>
      <c r="OGY222" s="93"/>
      <c r="OGZ222" s="93"/>
      <c r="OHA222" s="93"/>
      <c r="OHB222" s="93"/>
      <c r="OHC222" s="93"/>
      <c r="OHD222" s="93"/>
      <c r="OHE222" s="93"/>
      <c r="OHF222" s="93"/>
      <c r="OHG222" s="93"/>
      <c r="OHH222" s="93"/>
      <c r="OHI222" s="93"/>
      <c r="OHJ222" s="93"/>
      <c r="OHK222" s="93"/>
      <c r="OHL222" s="93"/>
      <c r="OHM222" s="93"/>
      <c r="OHN222" s="93"/>
      <c r="OHO222" s="93"/>
      <c r="OHP222" s="93"/>
      <c r="OHQ222" s="93"/>
      <c r="OHR222" s="93"/>
      <c r="OHS222" s="93"/>
      <c r="OHT222" s="93"/>
      <c r="OHU222" s="93"/>
      <c r="OHV222" s="93"/>
      <c r="OHW222" s="93"/>
      <c r="OHX222" s="93"/>
      <c r="OHY222" s="93"/>
      <c r="OHZ222" s="93"/>
      <c r="OIA222" s="93"/>
      <c r="OIB222" s="93"/>
      <c r="OIC222" s="93"/>
      <c r="OID222" s="93"/>
      <c r="OIE222" s="93"/>
      <c r="OIF222" s="93"/>
      <c r="OIG222" s="93"/>
      <c r="OIH222" s="93"/>
      <c r="OII222" s="93"/>
      <c r="OIJ222" s="93"/>
      <c r="OIK222" s="93"/>
      <c r="OIL222" s="93"/>
      <c r="OIM222" s="93"/>
      <c r="OIN222" s="93"/>
      <c r="OIO222" s="93"/>
      <c r="OIP222" s="93"/>
      <c r="OIQ222" s="93"/>
      <c r="OIR222" s="93"/>
      <c r="OIS222" s="93"/>
      <c r="OIT222" s="93"/>
      <c r="OIU222" s="93"/>
      <c r="OIV222" s="93"/>
      <c r="OIW222" s="93"/>
      <c r="OIX222" s="93"/>
      <c r="OIY222" s="93"/>
      <c r="OIZ222" s="93"/>
      <c r="OJA222" s="93"/>
      <c r="OJB222" s="93"/>
      <c r="OJC222" s="93"/>
      <c r="OJD222" s="93"/>
      <c r="OJE222" s="93"/>
      <c r="OJF222" s="93"/>
      <c r="OJG222" s="93"/>
      <c r="OJH222" s="93"/>
      <c r="OJI222" s="93"/>
      <c r="OJJ222" s="93"/>
      <c r="OJK222" s="93"/>
      <c r="OJL222" s="93"/>
      <c r="OJM222" s="93"/>
      <c r="OJN222" s="93"/>
      <c r="OJO222" s="93"/>
      <c r="OJP222" s="93"/>
      <c r="OJQ222" s="93"/>
      <c r="OJR222" s="93"/>
      <c r="OJS222" s="93"/>
      <c r="OJT222" s="93"/>
      <c r="OJU222" s="93"/>
      <c r="OJV222" s="93"/>
      <c r="OJW222" s="93"/>
      <c r="OJX222" s="93"/>
      <c r="OJY222" s="93"/>
      <c r="OJZ222" s="93"/>
      <c r="OKA222" s="93"/>
      <c r="OKB222" s="93"/>
      <c r="OKC222" s="93"/>
      <c r="OKD222" s="93"/>
      <c r="OKE222" s="93"/>
      <c r="OKF222" s="93"/>
      <c r="OKG222" s="93"/>
      <c r="OKH222" s="93"/>
      <c r="OKI222" s="93"/>
      <c r="OKJ222" s="93"/>
      <c r="OKK222" s="93"/>
      <c r="OKL222" s="93"/>
      <c r="OKM222" s="93"/>
      <c r="OKN222" s="93"/>
      <c r="OKO222" s="93"/>
      <c r="OKP222" s="93"/>
      <c r="OKQ222" s="93"/>
      <c r="OKR222" s="93"/>
      <c r="OKS222" s="93"/>
      <c r="OKT222" s="93"/>
      <c r="OKU222" s="93"/>
      <c r="OKV222" s="93"/>
      <c r="OKW222" s="93"/>
      <c r="OKX222" s="93"/>
      <c r="OKY222" s="93"/>
      <c r="OKZ222" s="93"/>
      <c r="OLA222" s="93"/>
      <c r="OLB222" s="93"/>
      <c r="OLC222" s="93"/>
      <c r="OLD222" s="93"/>
      <c r="OLE222" s="93"/>
      <c r="OLF222" s="93"/>
      <c r="OLG222" s="93"/>
      <c r="OLH222" s="93"/>
      <c r="OLI222" s="93"/>
      <c r="OLJ222" s="93"/>
      <c r="OLK222" s="93"/>
      <c r="OLL222" s="93"/>
      <c r="OLM222" s="93"/>
      <c r="OLN222" s="93"/>
      <c r="OLO222" s="93"/>
      <c r="OLP222" s="93"/>
      <c r="OLQ222" s="93"/>
      <c r="OLR222" s="93"/>
      <c r="OLS222" s="93"/>
      <c r="OLT222" s="93"/>
      <c r="OLU222" s="93"/>
      <c r="OLV222" s="93"/>
      <c r="OLW222" s="93"/>
      <c r="OLX222" s="93"/>
      <c r="OLY222" s="93"/>
      <c r="OLZ222" s="93"/>
      <c r="OMA222" s="93"/>
      <c r="OMB222" s="93"/>
      <c r="OMC222" s="93"/>
      <c r="OMD222" s="93"/>
      <c r="OME222" s="93"/>
      <c r="OMF222" s="93"/>
      <c r="OMG222" s="93"/>
      <c r="OMH222" s="93"/>
      <c r="OMI222" s="93"/>
      <c r="OMJ222" s="93"/>
      <c r="OMK222" s="93"/>
      <c r="OML222" s="93"/>
      <c r="OMM222" s="93"/>
      <c r="OMN222" s="93"/>
      <c r="OMO222" s="93"/>
      <c r="OMP222" s="93"/>
      <c r="OMQ222" s="93"/>
      <c r="OMR222" s="93"/>
      <c r="OMS222" s="93"/>
      <c r="OMT222" s="93"/>
      <c r="OMU222" s="93"/>
      <c r="OMV222" s="93"/>
      <c r="OMW222" s="93"/>
      <c r="OMX222" s="93"/>
      <c r="OMY222" s="93"/>
      <c r="OMZ222" s="93"/>
      <c r="ONA222" s="93"/>
      <c r="ONB222" s="93"/>
      <c r="ONC222" s="93"/>
      <c r="OND222" s="93"/>
      <c r="ONE222" s="93"/>
      <c r="ONF222" s="93"/>
      <c r="ONG222" s="93"/>
      <c r="ONH222" s="93"/>
      <c r="ONI222" s="93"/>
      <c r="ONJ222" s="93"/>
      <c r="ONK222" s="93"/>
      <c r="ONL222" s="93"/>
      <c r="ONM222" s="93"/>
      <c r="ONN222" s="93"/>
      <c r="ONO222" s="93"/>
      <c r="ONP222" s="93"/>
      <c r="ONQ222" s="93"/>
      <c r="ONR222" s="93"/>
      <c r="ONS222" s="93"/>
      <c r="ONT222" s="93"/>
      <c r="ONU222" s="93"/>
      <c r="ONV222" s="93"/>
      <c r="ONW222" s="93"/>
      <c r="ONX222" s="93"/>
      <c r="ONY222" s="93"/>
      <c r="ONZ222" s="93"/>
      <c r="OOA222" s="93"/>
      <c r="OOB222" s="93"/>
      <c r="OOC222" s="93"/>
      <c r="OOD222" s="93"/>
      <c r="OOE222" s="93"/>
      <c r="OOF222" s="93"/>
      <c r="OOG222" s="93"/>
      <c r="OOH222" s="93"/>
      <c r="OOI222" s="93"/>
      <c r="OOJ222" s="93"/>
      <c r="OOK222" s="93"/>
      <c r="OOL222" s="93"/>
      <c r="OOM222" s="93"/>
      <c r="OON222" s="93"/>
      <c r="OOO222" s="93"/>
      <c r="OOP222" s="93"/>
      <c r="OOQ222" s="93"/>
      <c r="OOR222" s="93"/>
      <c r="OOS222" s="93"/>
      <c r="OOT222" s="93"/>
      <c r="OOU222" s="93"/>
      <c r="OOV222" s="93"/>
      <c r="OOW222" s="93"/>
      <c r="OOX222" s="93"/>
      <c r="OOY222" s="93"/>
      <c r="OOZ222" s="93"/>
      <c r="OPA222" s="93"/>
      <c r="OPB222" s="93"/>
      <c r="OPC222" s="93"/>
      <c r="OPD222" s="93"/>
      <c r="OPE222" s="93"/>
      <c r="OPF222" s="93"/>
      <c r="OPG222" s="93"/>
      <c r="OPH222" s="93"/>
      <c r="OPI222" s="93"/>
      <c r="OPJ222" s="93"/>
      <c r="OPK222" s="93"/>
      <c r="OPL222" s="93"/>
      <c r="OPM222" s="93"/>
      <c r="OPN222" s="93"/>
      <c r="OPO222" s="93"/>
      <c r="OPP222" s="93"/>
      <c r="OPQ222" s="93"/>
      <c r="OPR222" s="93"/>
      <c r="OPS222" s="93"/>
      <c r="OPT222" s="93"/>
      <c r="OPU222" s="93"/>
      <c r="OPV222" s="93"/>
      <c r="OPW222" s="93"/>
      <c r="OPX222" s="93"/>
      <c r="OPY222" s="93"/>
      <c r="OPZ222" s="93"/>
      <c r="OQA222" s="93"/>
      <c r="OQB222" s="93"/>
      <c r="OQC222" s="93"/>
      <c r="OQD222" s="93"/>
      <c r="OQE222" s="93"/>
      <c r="OQF222" s="93"/>
      <c r="OQG222" s="93"/>
      <c r="OQH222" s="93"/>
      <c r="OQI222" s="93"/>
      <c r="OQJ222" s="93"/>
      <c r="OQK222" s="93"/>
      <c r="OQL222" s="93"/>
      <c r="OQM222" s="93"/>
      <c r="OQN222" s="93"/>
      <c r="OQO222" s="93"/>
      <c r="OQP222" s="93"/>
      <c r="OQQ222" s="93"/>
      <c r="OQR222" s="93"/>
      <c r="OQS222" s="93"/>
      <c r="OQT222" s="93"/>
      <c r="OQU222" s="93"/>
      <c r="OQV222" s="93"/>
      <c r="OQW222" s="93"/>
      <c r="OQX222" s="93"/>
      <c r="OQY222" s="93"/>
      <c r="OQZ222" s="93"/>
      <c r="ORA222" s="93"/>
      <c r="ORB222" s="93"/>
      <c r="ORC222" s="93"/>
      <c r="ORD222" s="93"/>
      <c r="ORE222" s="93"/>
      <c r="ORF222" s="93"/>
      <c r="ORG222" s="93"/>
      <c r="ORH222" s="93"/>
      <c r="ORI222" s="93"/>
      <c r="ORJ222" s="93"/>
      <c r="ORK222" s="93"/>
      <c r="ORL222" s="93"/>
      <c r="ORM222" s="93"/>
      <c r="ORN222" s="93"/>
      <c r="ORO222" s="93"/>
      <c r="ORP222" s="93"/>
      <c r="ORQ222" s="93"/>
      <c r="ORR222" s="93"/>
      <c r="ORS222" s="93"/>
      <c r="ORT222" s="93"/>
      <c r="ORU222" s="93"/>
      <c r="ORV222" s="93"/>
      <c r="ORW222" s="93"/>
      <c r="ORX222" s="93"/>
      <c r="ORY222" s="93"/>
      <c r="ORZ222" s="93"/>
      <c r="OSA222" s="93"/>
      <c r="OSB222" s="93"/>
      <c r="OSC222" s="93"/>
      <c r="OSD222" s="93"/>
      <c r="OSE222" s="93"/>
      <c r="OSF222" s="93"/>
      <c r="OSG222" s="93"/>
      <c r="OSH222" s="93"/>
      <c r="OSI222" s="93"/>
      <c r="OSJ222" s="93"/>
      <c r="OSK222" s="93"/>
      <c r="OSL222" s="93"/>
      <c r="OSM222" s="93"/>
      <c r="OSN222" s="93"/>
      <c r="OSO222" s="93"/>
      <c r="OSP222" s="93"/>
      <c r="OSQ222" s="93"/>
      <c r="OSR222" s="93"/>
      <c r="OSS222" s="93"/>
      <c r="OST222" s="93"/>
      <c r="OSU222" s="93"/>
      <c r="OSV222" s="93"/>
      <c r="OSW222" s="93"/>
      <c r="OSX222" s="93"/>
      <c r="OSY222" s="93"/>
      <c r="OSZ222" s="93"/>
      <c r="OTA222" s="93"/>
      <c r="OTB222" s="93"/>
      <c r="OTC222" s="93"/>
      <c r="OTD222" s="93"/>
      <c r="OTE222" s="93"/>
      <c r="OTF222" s="93"/>
      <c r="OTG222" s="93"/>
      <c r="OTH222" s="93"/>
      <c r="OTI222" s="93"/>
      <c r="OTJ222" s="93"/>
      <c r="OTK222" s="93"/>
      <c r="OTL222" s="93"/>
      <c r="OTM222" s="93"/>
      <c r="OTN222" s="93"/>
      <c r="OTO222" s="93"/>
      <c r="OTP222" s="93"/>
      <c r="OTQ222" s="93"/>
      <c r="OTR222" s="93"/>
      <c r="OTS222" s="93"/>
      <c r="OTT222" s="93"/>
      <c r="OTU222" s="93"/>
      <c r="OTV222" s="93"/>
      <c r="OTW222" s="93"/>
      <c r="OTX222" s="93"/>
      <c r="OTY222" s="93"/>
      <c r="OTZ222" s="93"/>
      <c r="OUA222" s="93"/>
      <c r="OUB222" s="93"/>
      <c r="OUC222" s="93"/>
      <c r="OUD222" s="93"/>
      <c r="OUE222" s="93"/>
      <c r="OUF222" s="93"/>
      <c r="OUG222" s="93"/>
      <c r="OUH222" s="93"/>
      <c r="OUI222" s="93"/>
      <c r="OUJ222" s="93"/>
      <c r="OUK222" s="93"/>
      <c r="OUL222" s="93"/>
      <c r="OUM222" s="93"/>
      <c r="OUN222" s="93"/>
      <c r="OUO222" s="93"/>
      <c r="OUP222" s="93"/>
      <c r="OUQ222" s="93"/>
      <c r="OUR222" s="93"/>
      <c r="OUS222" s="93"/>
      <c r="OUT222" s="93"/>
      <c r="OUU222" s="93"/>
      <c r="OUV222" s="93"/>
      <c r="OUW222" s="93"/>
      <c r="OUX222" s="93"/>
      <c r="OUY222" s="93"/>
      <c r="OUZ222" s="93"/>
      <c r="OVA222" s="93"/>
      <c r="OVB222" s="93"/>
      <c r="OVC222" s="93"/>
      <c r="OVD222" s="93"/>
      <c r="OVE222" s="93"/>
      <c r="OVF222" s="93"/>
      <c r="OVG222" s="93"/>
      <c r="OVH222" s="93"/>
      <c r="OVI222" s="93"/>
      <c r="OVJ222" s="93"/>
      <c r="OVK222" s="93"/>
      <c r="OVL222" s="93"/>
      <c r="OVM222" s="93"/>
      <c r="OVN222" s="93"/>
      <c r="OVO222" s="93"/>
      <c r="OVP222" s="93"/>
      <c r="OVQ222" s="93"/>
      <c r="OVR222" s="93"/>
      <c r="OVS222" s="93"/>
      <c r="OVT222" s="93"/>
      <c r="OVU222" s="93"/>
      <c r="OVV222" s="93"/>
      <c r="OVW222" s="93"/>
      <c r="OVX222" s="93"/>
      <c r="OVY222" s="93"/>
      <c r="OVZ222" s="93"/>
      <c r="OWA222" s="93"/>
      <c r="OWB222" s="93"/>
      <c r="OWC222" s="93"/>
      <c r="OWD222" s="93"/>
      <c r="OWE222" s="93"/>
      <c r="OWF222" s="93"/>
      <c r="OWG222" s="93"/>
      <c r="OWH222" s="93"/>
      <c r="OWI222" s="93"/>
      <c r="OWJ222" s="93"/>
      <c r="OWK222" s="93"/>
      <c r="OWL222" s="93"/>
      <c r="OWM222" s="93"/>
      <c r="OWN222" s="93"/>
      <c r="OWO222" s="93"/>
      <c r="OWP222" s="93"/>
      <c r="OWQ222" s="93"/>
      <c r="OWR222" s="93"/>
      <c r="OWS222" s="93"/>
      <c r="OWT222" s="93"/>
      <c r="OWU222" s="93"/>
      <c r="OWV222" s="93"/>
      <c r="OWW222" s="93"/>
      <c r="OWX222" s="93"/>
      <c r="OWY222" s="93"/>
      <c r="OWZ222" s="93"/>
      <c r="OXA222" s="93"/>
      <c r="OXB222" s="93"/>
      <c r="OXC222" s="93"/>
      <c r="OXD222" s="93"/>
      <c r="OXE222" s="93"/>
      <c r="OXF222" s="93"/>
      <c r="OXG222" s="93"/>
      <c r="OXH222" s="93"/>
      <c r="OXI222" s="93"/>
      <c r="OXJ222" s="93"/>
      <c r="OXK222" s="93"/>
      <c r="OXL222" s="93"/>
      <c r="OXM222" s="93"/>
      <c r="OXN222" s="93"/>
      <c r="OXO222" s="93"/>
      <c r="OXP222" s="93"/>
      <c r="OXQ222" s="93"/>
      <c r="OXR222" s="93"/>
      <c r="OXS222" s="93"/>
      <c r="OXT222" s="93"/>
      <c r="OXU222" s="93"/>
      <c r="OXV222" s="93"/>
      <c r="OXW222" s="93"/>
      <c r="OXX222" s="93"/>
      <c r="OXY222" s="93"/>
      <c r="OXZ222" s="93"/>
      <c r="OYA222" s="93"/>
      <c r="OYB222" s="93"/>
      <c r="OYC222" s="93"/>
      <c r="OYD222" s="93"/>
      <c r="OYE222" s="93"/>
      <c r="OYF222" s="93"/>
      <c r="OYG222" s="93"/>
      <c r="OYH222" s="93"/>
      <c r="OYI222" s="93"/>
      <c r="OYJ222" s="93"/>
      <c r="OYK222" s="93"/>
      <c r="OYL222" s="93"/>
      <c r="OYM222" s="93"/>
      <c r="OYN222" s="93"/>
      <c r="OYO222" s="93"/>
      <c r="OYP222" s="93"/>
      <c r="OYQ222" s="93"/>
      <c r="OYR222" s="93"/>
      <c r="OYS222" s="93"/>
      <c r="OYT222" s="93"/>
      <c r="OYU222" s="93"/>
      <c r="OYV222" s="93"/>
      <c r="OYW222" s="93"/>
      <c r="OYX222" s="93"/>
      <c r="OYY222" s="93"/>
      <c r="OYZ222" s="93"/>
      <c r="OZA222" s="93"/>
      <c r="OZB222" s="93"/>
      <c r="OZC222" s="93"/>
      <c r="OZD222" s="93"/>
      <c r="OZE222" s="93"/>
      <c r="OZF222" s="93"/>
      <c r="OZG222" s="93"/>
      <c r="OZH222" s="93"/>
      <c r="OZI222" s="93"/>
      <c r="OZJ222" s="93"/>
      <c r="OZK222" s="93"/>
      <c r="OZL222" s="93"/>
      <c r="OZM222" s="93"/>
      <c r="OZN222" s="93"/>
      <c r="OZO222" s="93"/>
      <c r="OZP222" s="93"/>
      <c r="OZQ222" s="93"/>
      <c r="OZR222" s="93"/>
      <c r="OZS222" s="93"/>
      <c r="OZT222" s="93"/>
      <c r="OZU222" s="93"/>
      <c r="OZV222" s="93"/>
      <c r="OZW222" s="93"/>
      <c r="OZX222" s="93"/>
      <c r="OZY222" s="93"/>
      <c r="OZZ222" s="93"/>
      <c r="PAA222" s="93"/>
      <c r="PAB222" s="93"/>
      <c r="PAC222" s="93"/>
      <c r="PAD222" s="93"/>
      <c r="PAE222" s="93"/>
      <c r="PAF222" s="93"/>
      <c r="PAG222" s="93"/>
      <c r="PAH222" s="93"/>
      <c r="PAI222" s="93"/>
      <c r="PAJ222" s="93"/>
      <c r="PAK222" s="93"/>
      <c r="PAL222" s="93"/>
      <c r="PAM222" s="93"/>
      <c r="PAN222" s="93"/>
      <c r="PAO222" s="93"/>
      <c r="PAP222" s="93"/>
      <c r="PAQ222" s="93"/>
      <c r="PAR222" s="93"/>
      <c r="PAS222" s="93"/>
      <c r="PAT222" s="93"/>
      <c r="PAU222" s="93"/>
      <c r="PAV222" s="93"/>
      <c r="PAW222" s="93"/>
      <c r="PAX222" s="93"/>
      <c r="PAY222" s="93"/>
      <c r="PAZ222" s="93"/>
      <c r="PBA222" s="93"/>
      <c r="PBB222" s="93"/>
      <c r="PBC222" s="93"/>
      <c r="PBD222" s="93"/>
      <c r="PBE222" s="93"/>
      <c r="PBF222" s="93"/>
      <c r="PBG222" s="93"/>
      <c r="PBH222" s="93"/>
      <c r="PBI222" s="93"/>
      <c r="PBJ222" s="93"/>
      <c r="PBK222" s="93"/>
      <c r="PBL222" s="93"/>
      <c r="PBM222" s="93"/>
      <c r="PBN222" s="93"/>
      <c r="PBO222" s="93"/>
      <c r="PBP222" s="93"/>
      <c r="PBQ222" s="93"/>
      <c r="PBR222" s="93"/>
      <c r="PBS222" s="93"/>
      <c r="PBT222" s="93"/>
      <c r="PBU222" s="93"/>
      <c r="PBV222" s="93"/>
      <c r="PBW222" s="93"/>
      <c r="PBX222" s="93"/>
      <c r="PBY222" s="93"/>
      <c r="PBZ222" s="93"/>
      <c r="PCA222" s="93"/>
      <c r="PCB222" s="93"/>
      <c r="PCC222" s="93"/>
      <c r="PCD222" s="93"/>
      <c r="PCE222" s="93"/>
      <c r="PCF222" s="93"/>
      <c r="PCG222" s="93"/>
      <c r="PCH222" s="93"/>
      <c r="PCI222" s="93"/>
      <c r="PCJ222" s="93"/>
      <c r="PCK222" s="93"/>
      <c r="PCL222" s="93"/>
      <c r="PCM222" s="93"/>
      <c r="PCN222" s="93"/>
      <c r="PCO222" s="93"/>
      <c r="PCP222" s="93"/>
      <c r="PCQ222" s="93"/>
      <c r="PCR222" s="93"/>
      <c r="PCS222" s="93"/>
      <c r="PCT222" s="93"/>
      <c r="PCU222" s="93"/>
      <c r="PCV222" s="93"/>
      <c r="PCW222" s="93"/>
      <c r="PCX222" s="93"/>
      <c r="PCY222" s="93"/>
      <c r="PCZ222" s="93"/>
      <c r="PDA222" s="93"/>
      <c r="PDB222" s="93"/>
      <c r="PDC222" s="93"/>
      <c r="PDD222" s="93"/>
      <c r="PDE222" s="93"/>
      <c r="PDF222" s="93"/>
      <c r="PDG222" s="93"/>
      <c r="PDH222" s="93"/>
      <c r="PDI222" s="93"/>
      <c r="PDJ222" s="93"/>
      <c r="PDK222" s="93"/>
      <c r="PDL222" s="93"/>
      <c r="PDM222" s="93"/>
      <c r="PDN222" s="93"/>
      <c r="PDO222" s="93"/>
      <c r="PDP222" s="93"/>
      <c r="PDQ222" s="93"/>
      <c r="PDR222" s="93"/>
      <c r="PDS222" s="93"/>
      <c r="PDT222" s="93"/>
      <c r="PDU222" s="93"/>
      <c r="PDV222" s="93"/>
      <c r="PDW222" s="93"/>
      <c r="PDX222" s="93"/>
      <c r="PDY222" s="93"/>
      <c r="PDZ222" s="93"/>
      <c r="PEA222" s="93"/>
      <c r="PEB222" s="93"/>
      <c r="PEC222" s="93"/>
      <c r="PED222" s="93"/>
      <c r="PEE222" s="93"/>
      <c r="PEF222" s="93"/>
      <c r="PEG222" s="93"/>
      <c r="PEH222" s="93"/>
      <c r="PEI222" s="93"/>
      <c r="PEJ222" s="93"/>
      <c r="PEK222" s="93"/>
      <c r="PEL222" s="93"/>
      <c r="PEM222" s="93"/>
      <c r="PEN222" s="93"/>
      <c r="PEO222" s="93"/>
      <c r="PEP222" s="93"/>
      <c r="PEQ222" s="93"/>
      <c r="PER222" s="93"/>
      <c r="PES222" s="93"/>
      <c r="PET222" s="93"/>
      <c r="PEU222" s="93"/>
      <c r="PEV222" s="93"/>
      <c r="PEW222" s="93"/>
      <c r="PEX222" s="93"/>
      <c r="PEY222" s="93"/>
      <c r="PEZ222" s="93"/>
      <c r="PFA222" s="93"/>
      <c r="PFB222" s="93"/>
      <c r="PFC222" s="93"/>
      <c r="PFD222" s="93"/>
      <c r="PFE222" s="93"/>
      <c r="PFF222" s="93"/>
      <c r="PFG222" s="93"/>
      <c r="PFH222" s="93"/>
      <c r="PFI222" s="93"/>
      <c r="PFJ222" s="93"/>
      <c r="PFK222" s="93"/>
      <c r="PFL222" s="93"/>
      <c r="PFM222" s="93"/>
      <c r="PFN222" s="93"/>
      <c r="PFO222" s="93"/>
      <c r="PFP222" s="93"/>
      <c r="PFQ222" s="93"/>
      <c r="PFR222" s="93"/>
      <c r="PFS222" s="93"/>
      <c r="PFT222" s="93"/>
      <c r="PFU222" s="93"/>
      <c r="PFV222" s="93"/>
      <c r="PFW222" s="93"/>
      <c r="PFX222" s="93"/>
      <c r="PFY222" s="93"/>
      <c r="PFZ222" s="93"/>
      <c r="PGA222" s="93"/>
      <c r="PGB222" s="93"/>
      <c r="PGC222" s="93"/>
      <c r="PGD222" s="93"/>
      <c r="PGE222" s="93"/>
      <c r="PGF222" s="93"/>
      <c r="PGG222" s="93"/>
      <c r="PGH222" s="93"/>
      <c r="PGI222" s="93"/>
      <c r="PGJ222" s="93"/>
      <c r="PGK222" s="93"/>
      <c r="PGL222" s="93"/>
      <c r="PGM222" s="93"/>
      <c r="PGN222" s="93"/>
      <c r="PGO222" s="93"/>
      <c r="PGP222" s="93"/>
      <c r="PGQ222" s="93"/>
      <c r="PGR222" s="93"/>
      <c r="PGS222" s="93"/>
      <c r="PGT222" s="93"/>
      <c r="PGU222" s="93"/>
      <c r="PGV222" s="93"/>
      <c r="PGW222" s="93"/>
      <c r="PGX222" s="93"/>
      <c r="PGY222" s="93"/>
      <c r="PGZ222" s="93"/>
      <c r="PHA222" s="93"/>
      <c r="PHB222" s="93"/>
      <c r="PHC222" s="93"/>
      <c r="PHD222" s="93"/>
      <c r="PHE222" s="93"/>
      <c r="PHF222" s="93"/>
      <c r="PHG222" s="93"/>
      <c r="PHH222" s="93"/>
      <c r="PHI222" s="93"/>
      <c r="PHJ222" s="93"/>
      <c r="PHK222" s="93"/>
      <c r="PHL222" s="93"/>
      <c r="PHM222" s="93"/>
      <c r="PHN222" s="93"/>
      <c r="PHO222" s="93"/>
      <c r="PHP222" s="93"/>
      <c r="PHQ222" s="93"/>
      <c r="PHR222" s="93"/>
      <c r="PHS222" s="93"/>
      <c r="PHT222" s="93"/>
      <c r="PHU222" s="93"/>
      <c r="PHV222" s="93"/>
      <c r="PHW222" s="93"/>
      <c r="PHX222" s="93"/>
      <c r="PHY222" s="93"/>
      <c r="PHZ222" s="93"/>
      <c r="PIA222" s="93"/>
      <c r="PIB222" s="93"/>
      <c r="PIC222" s="93"/>
      <c r="PID222" s="93"/>
      <c r="PIE222" s="93"/>
      <c r="PIF222" s="93"/>
      <c r="PIG222" s="93"/>
      <c r="PIH222" s="93"/>
      <c r="PII222" s="93"/>
      <c r="PIJ222" s="93"/>
      <c r="PIK222" s="93"/>
      <c r="PIL222" s="93"/>
      <c r="PIM222" s="93"/>
      <c r="PIN222" s="93"/>
      <c r="PIO222" s="93"/>
      <c r="PIP222" s="93"/>
      <c r="PIQ222" s="93"/>
      <c r="PIR222" s="93"/>
      <c r="PIS222" s="93"/>
      <c r="PIT222" s="93"/>
      <c r="PIU222" s="93"/>
      <c r="PIV222" s="93"/>
      <c r="PIW222" s="93"/>
      <c r="PIX222" s="93"/>
      <c r="PIY222" s="93"/>
      <c r="PIZ222" s="93"/>
      <c r="PJA222" s="93"/>
      <c r="PJB222" s="93"/>
      <c r="PJC222" s="93"/>
      <c r="PJD222" s="93"/>
      <c r="PJE222" s="93"/>
      <c r="PJF222" s="93"/>
      <c r="PJG222" s="93"/>
      <c r="PJH222" s="93"/>
      <c r="PJI222" s="93"/>
      <c r="PJJ222" s="93"/>
      <c r="PJK222" s="93"/>
      <c r="PJL222" s="93"/>
      <c r="PJM222" s="93"/>
      <c r="PJN222" s="93"/>
      <c r="PJO222" s="93"/>
      <c r="PJP222" s="93"/>
      <c r="PJQ222" s="93"/>
      <c r="PJR222" s="93"/>
      <c r="PJS222" s="93"/>
      <c r="PJT222" s="93"/>
      <c r="PJU222" s="93"/>
      <c r="PJV222" s="93"/>
      <c r="PJW222" s="93"/>
      <c r="PJX222" s="93"/>
      <c r="PJY222" s="93"/>
      <c r="PJZ222" s="93"/>
      <c r="PKA222" s="93"/>
      <c r="PKB222" s="93"/>
      <c r="PKC222" s="93"/>
      <c r="PKD222" s="93"/>
      <c r="PKE222" s="93"/>
      <c r="PKF222" s="93"/>
      <c r="PKG222" s="93"/>
      <c r="PKH222" s="93"/>
      <c r="PKI222" s="93"/>
      <c r="PKJ222" s="93"/>
      <c r="PKK222" s="93"/>
      <c r="PKL222" s="93"/>
      <c r="PKM222" s="93"/>
      <c r="PKN222" s="93"/>
      <c r="PKO222" s="93"/>
      <c r="PKP222" s="93"/>
      <c r="PKQ222" s="93"/>
      <c r="PKR222" s="93"/>
      <c r="PKS222" s="93"/>
      <c r="PKT222" s="93"/>
      <c r="PKU222" s="93"/>
      <c r="PKV222" s="93"/>
      <c r="PKW222" s="93"/>
      <c r="PKX222" s="93"/>
      <c r="PKY222" s="93"/>
      <c r="PKZ222" s="93"/>
      <c r="PLA222" s="93"/>
      <c r="PLB222" s="93"/>
      <c r="PLC222" s="93"/>
      <c r="PLD222" s="93"/>
      <c r="PLE222" s="93"/>
      <c r="PLF222" s="93"/>
      <c r="PLG222" s="93"/>
      <c r="PLH222" s="93"/>
      <c r="PLI222" s="93"/>
      <c r="PLJ222" s="93"/>
      <c r="PLK222" s="93"/>
      <c r="PLL222" s="93"/>
      <c r="PLM222" s="93"/>
      <c r="PLN222" s="93"/>
      <c r="PLO222" s="93"/>
      <c r="PLP222" s="93"/>
      <c r="PLQ222" s="93"/>
      <c r="PLR222" s="93"/>
      <c r="PLS222" s="93"/>
      <c r="PLT222" s="93"/>
      <c r="PLU222" s="93"/>
      <c r="PLV222" s="93"/>
      <c r="PLW222" s="93"/>
      <c r="PLX222" s="93"/>
      <c r="PLY222" s="93"/>
      <c r="PLZ222" s="93"/>
      <c r="PMA222" s="93"/>
      <c r="PMB222" s="93"/>
      <c r="PMC222" s="93"/>
      <c r="PMD222" s="93"/>
      <c r="PME222" s="93"/>
      <c r="PMF222" s="93"/>
      <c r="PMG222" s="93"/>
      <c r="PMH222" s="93"/>
      <c r="PMI222" s="93"/>
      <c r="PMJ222" s="93"/>
      <c r="PMK222" s="93"/>
      <c r="PML222" s="93"/>
      <c r="PMM222" s="93"/>
      <c r="PMN222" s="93"/>
      <c r="PMO222" s="93"/>
      <c r="PMP222" s="93"/>
      <c r="PMQ222" s="93"/>
      <c r="PMR222" s="93"/>
      <c r="PMS222" s="93"/>
      <c r="PMT222" s="93"/>
      <c r="PMU222" s="93"/>
      <c r="PMV222" s="93"/>
      <c r="PMW222" s="93"/>
      <c r="PMX222" s="93"/>
      <c r="PMY222" s="93"/>
      <c r="PMZ222" s="93"/>
      <c r="PNA222" s="93"/>
      <c r="PNB222" s="93"/>
      <c r="PNC222" s="93"/>
      <c r="PND222" s="93"/>
      <c r="PNE222" s="93"/>
      <c r="PNF222" s="93"/>
      <c r="PNG222" s="93"/>
      <c r="PNH222" s="93"/>
      <c r="PNI222" s="93"/>
      <c r="PNJ222" s="93"/>
      <c r="PNK222" s="93"/>
      <c r="PNL222" s="93"/>
      <c r="PNM222" s="93"/>
      <c r="PNN222" s="93"/>
      <c r="PNO222" s="93"/>
      <c r="PNP222" s="93"/>
      <c r="PNQ222" s="93"/>
      <c r="PNR222" s="93"/>
      <c r="PNS222" s="93"/>
      <c r="PNT222" s="93"/>
      <c r="PNU222" s="93"/>
      <c r="PNV222" s="93"/>
      <c r="PNW222" s="93"/>
      <c r="PNX222" s="93"/>
      <c r="PNY222" s="93"/>
      <c r="PNZ222" s="93"/>
      <c r="POA222" s="93"/>
      <c r="POB222" s="93"/>
      <c r="POC222" s="93"/>
      <c r="POD222" s="93"/>
      <c r="POE222" s="93"/>
      <c r="POF222" s="93"/>
      <c r="POG222" s="93"/>
      <c r="POH222" s="93"/>
      <c r="POI222" s="93"/>
      <c r="POJ222" s="93"/>
      <c r="POK222" s="93"/>
      <c r="POL222" s="93"/>
      <c r="POM222" s="93"/>
      <c r="PON222" s="93"/>
      <c r="POO222" s="93"/>
      <c r="POP222" s="93"/>
      <c r="POQ222" s="93"/>
      <c r="POR222" s="93"/>
      <c r="POS222" s="93"/>
      <c r="POT222" s="93"/>
      <c r="POU222" s="93"/>
      <c r="POV222" s="93"/>
      <c r="POW222" s="93"/>
      <c r="POX222" s="93"/>
      <c r="POY222" s="93"/>
      <c r="POZ222" s="93"/>
      <c r="PPA222" s="93"/>
      <c r="PPB222" s="93"/>
      <c r="PPC222" s="93"/>
      <c r="PPD222" s="93"/>
      <c r="PPE222" s="93"/>
      <c r="PPF222" s="93"/>
      <c r="PPG222" s="93"/>
      <c r="PPH222" s="93"/>
      <c r="PPI222" s="93"/>
      <c r="PPJ222" s="93"/>
      <c r="PPK222" s="93"/>
      <c r="PPL222" s="93"/>
      <c r="PPM222" s="93"/>
      <c r="PPN222" s="93"/>
      <c r="PPO222" s="93"/>
      <c r="PPP222" s="93"/>
      <c r="PPQ222" s="93"/>
      <c r="PPR222" s="93"/>
      <c r="PPS222" s="93"/>
      <c r="PPT222" s="93"/>
      <c r="PPU222" s="93"/>
      <c r="PPV222" s="93"/>
      <c r="PPW222" s="93"/>
      <c r="PPX222" s="93"/>
      <c r="PPY222" s="93"/>
      <c r="PPZ222" s="93"/>
      <c r="PQA222" s="93"/>
      <c r="PQB222" s="93"/>
      <c r="PQC222" s="93"/>
      <c r="PQD222" s="93"/>
      <c r="PQE222" s="93"/>
      <c r="PQF222" s="93"/>
      <c r="PQG222" s="93"/>
      <c r="PQH222" s="93"/>
      <c r="PQI222" s="93"/>
      <c r="PQJ222" s="93"/>
      <c r="PQK222" s="93"/>
      <c r="PQL222" s="93"/>
      <c r="PQM222" s="93"/>
      <c r="PQN222" s="93"/>
      <c r="PQO222" s="93"/>
      <c r="PQP222" s="93"/>
      <c r="PQQ222" s="93"/>
      <c r="PQR222" s="93"/>
      <c r="PQS222" s="93"/>
      <c r="PQT222" s="93"/>
      <c r="PQU222" s="93"/>
      <c r="PQV222" s="93"/>
      <c r="PQW222" s="93"/>
      <c r="PQX222" s="93"/>
      <c r="PQY222" s="93"/>
      <c r="PQZ222" s="93"/>
      <c r="PRA222" s="93"/>
      <c r="PRB222" s="93"/>
      <c r="PRC222" s="93"/>
      <c r="PRD222" s="93"/>
      <c r="PRE222" s="93"/>
      <c r="PRF222" s="93"/>
      <c r="PRG222" s="93"/>
      <c r="PRH222" s="93"/>
      <c r="PRI222" s="93"/>
      <c r="PRJ222" s="93"/>
      <c r="PRK222" s="93"/>
      <c r="PRL222" s="93"/>
      <c r="PRM222" s="93"/>
      <c r="PRN222" s="93"/>
      <c r="PRO222" s="93"/>
      <c r="PRP222" s="93"/>
      <c r="PRQ222" s="93"/>
      <c r="PRR222" s="93"/>
      <c r="PRS222" s="93"/>
      <c r="PRT222" s="93"/>
      <c r="PRU222" s="93"/>
      <c r="PRV222" s="93"/>
      <c r="PRW222" s="93"/>
      <c r="PRX222" s="93"/>
      <c r="PRY222" s="93"/>
      <c r="PRZ222" s="93"/>
      <c r="PSA222" s="93"/>
      <c r="PSB222" s="93"/>
      <c r="PSC222" s="93"/>
      <c r="PSD222" s="93"/>
      <c r="PSE222" s="93"/>
      <c r="PSF222" s="93"/>
      <c r="PSG222" s="93"/>
      <c r="PSH222" s="93"/>
      <c r="PSI222" s="93"/>
      <c r="PSJ222" s="93"/>
      <c r="PSK222" s="93"/>
      <c r="PSL222" s="93"/>
      <c r="PSM222" s="93"/>
      <c r="PSN222" s="93"/>
      <c r="PSO222" s="93"/>
      <c r="PSP222" s="93"/>
      <c r="PSQ222" s="93"/>
      <c r="PSR222" s="93"/>
      <c r="PSS222" s="93"/>
      <c r="PST222" s="93"/>
      <c r="PSU222" s="93"/>
      <c r="PSV222" s="93"/>
      <c r="PSW222" s="93"/>
      <c r="PSX222" s="93"/>
      <c r="PSY222" s="93"/>
      <c r="PSZ222" s="93"/>
      <c r="PTA222" s="93"/>
      <c r="PTB222" s="93"/>
      <c r="PTC222" s="93"/>
      <c r="PTD222" s="93"/>
      <c r="PTE222" s="93"/>
      <c r="PTF222" s="93"/>
      <c r="PTG222" s="93"/>
      <c r="PTH222" s="93"/>
      <c r="PTI222" s="93"/>
      <c r="PTJ222" s="93"/>
      <c r="PTK222" s="93"/>
      <c r="PTL222" s="93"/>
      <c r="PTM222" s="93"/>
      <c r="PTN222" s="93"/>
      <c r="PTO222" s="93"/>
      <c r="PTP222" s="93"/>
      <c r="PTQ222" s="93"/>
      <c r="PTR222" s="93"/>
      <c r="PTS222" s="93"/>
      <c r="PTT222" s="93"/>
      <c r="PTU222" s="93"/>
      <c r="PTV222" s="93"/>
      <c r="PTW222" s="93"/>
      <c r="PTX222" s="93"/>
      <c r="PTY222" s="93"/>
      <c r="PTZ222" s="93"/>
      <c r="PUA222" s="93"/>
      <c r="PUB222" s="93"/>
      <c r="PUC222" s="93"/>
      <c r="PUD222" s="93"/>
      <c r="PUE222" s="93"/>
      <c r="PUF222" s="93"/>
      <c r="PUG222" s="93"/>
      <c r="PUH222" s="93"/>
      <c r="PUI222" s="93"/>
      <c r="PUJ222" s="93"/>
      <c r="PUK222" s="93"/>
      <c r="PUL222" s="93"/>
      <c r="PUM222" s="93"/>
      <c r="PUN222" s="93"/>
      <c r="PUO222" s="93"/>
      <c r="PUP222" s="93"/>
      <c r="PUQ222" s="93"/>
      <c r="PUR222" s="93"/>
      <c r="PUS222" s="93"/>
      <c r="PUT222" s="93"/>
      <c r="PUU222" s="93"/>
      <c r="PUV222" s="93"/>
      <c r="PUW222" s="93"/>
      <c r="PUX222" s="93"/>
      <c r="PUY222" s="93"/>
      <c r="PUZ222" s="93"/>
      <c r="PVA222" s="93"/>
      <c r="PVB222" s="93"/>
      <c r="PVC222" s="93"/>
      <c r="PVD222" s="93"/>
      <c r="PVE222" s="93"/>
      <c r="PVF222" s="93"/>
      <c r="PVG222" s="93"/>
      <c r="PVH222" s="93"/>
      <c r="PVI222" s="93"/>
      <c r="PVJ222" s="93"/>
      <c r="PVK222" s="93"/>
      <c r="PVL222" s="93"/>
      <c r="PVM222" s="93"/>
      <c r="PVN222" s="93"/>
      <c r="PVO222" s="93"/>
      <c r="PVP222" s="93"/>
      <c r="PVQ222" s="93"/>
      <c r="PVR222" s="93"/>
      <c r="PVS222" s="93"/>
      <c r="PVT222" s="93"/>
      <c r="PVU222" s="93"/>
      <c r="PVV222" s="93"/>
      <c r="PVW222" s="93"/>
      <c r="PVX222" s="93"/>
      <c r="PVY222" s="93"/>
      <c r="PVZ222" s="93"/>
      <c r="PWA222" s="93"/>
      <c r="PWB222" s="93"/>
      <c r="PWC222" s="93"/>
      <c r="PWD222" s="93"/>
      <c r="PWE222" s="93"/>
      <c r="PWF222" s="93"/>
      <c r="PWG222" s="93"/>
      <c r="PWH222" s="93"/>
      <c r="PWI222" s="93"/>
      <c r="PWJ222" s="93"/>
      <c r="PWK222" s="93"/>
      <c r="PWL222" s="93"/>
      <c r="PWM222" s="93"/>
      <c r="PWN222" s="93"/>
      <c r="PWO222" s="93"/>
      <c r="PWP222" s="93"/>
      <c r="PWQ222" s="93"/>
      <c r="PWR222" s="93"/>
      <c r="PWS222" s="93"/>
      <c r="PWT222" s="93"/>
      <c r="PWU222" s="93"/>
      <c r="PWV222" s="93"/>
      <c r="PWW222" s="93"/>
      <c r="PWX222" s="93"/>
      <c r="PWY222" s="93"/>
      <c r="PWZ222" s="93"/>
      <c r="PXA222" s="93"/>
      <c r="PXB222" s="93"/>
      <c r="PXC222" s="93"/>
      <c r="PXD222" s="93"/>
      <c r="PXE222" s="93"/>
      <c r="PXF222" s="93"/>
      <c r="PXG222" s="93"/>
      <c r="PXH222" s="93"/>
      <c r="PXI222" s="93"/>
      <c r="PXJ222" s="93"/>
      <c r="PXK222" s="93"/>
      <c r="PXL222" s="93"/>
      <c r="PXM222" s="93"/>
      <c r="PXN222" s="93"/>
      <c r="PXO222" s="93"/>
      <c r="PXP222" s="93"/>
      <c r="PXQ222" s="93"/>
      <c r="PXR222" s="93"/>
      <c r="PXS222" s="93"/>
      <c r="PXT222" s="93"/>
      <c r="PXU222" s="93"/>
      <c r="PXV222" s="93"/>
      <c r="PXW222" s="93"/>
      <c r="PXX222" s="93"/>
      <c r="PXY222" s="93"/>
      <c r="PXZ222" s="93"/>
      <c r="PYA222" s="93"/>
      <c r="PYB222" s="93"/>
      <c r="PYC222" s="93"/>
      <c r="PYD222" s="93"/>
      <c r="PYE222" s="93"/>
      <c r="PYF222" s="93"/>
      <c r="PYG222" s="93"/>
      <c r="PYH222" s="93"/>
      <c r="PYI222" s="93"/>
      <c r="PYJ222" s="93"/>
      <c r="PYK222" s="93"/>
      <c r="PYL222" s="93"/>
      <c r="PYM222" s="93"/>
      <c r="PYN222" s="93"/>
      <c r="PYO222" s="93"/>
      <c r="PYP222" s="93"/>
      <c r="PYQ222" s="93"/>
      <c r="PYR222" s="93"/>
      <c r="PYS222" s="93"/>
      <c r="PYT222" s="93"/>
      <c r="PYU222" s="93"/>
      <c r="PYV222" s="93"/>
      <c r="PYW222" s="93"/>
      <c r="PYX222" s="93"/>
      <c r="PYY222" s="93"/>
      <c r="PYZ222" s="93"/>
      <c r="PZA222" s="93"/>
      <c r="PZB222" s="93"/>
      <c r="PZC222" s="93"/>
      <c r="PZD222" s="93"/>
      <c r="PZE222" s="93"/>
      <c r="PZF222" s="93"/>
      <c r="PZG222" s="93"/>
      <c r="PZH222" s="93"/>
      <c r="PZI222" s="93"/>
      <c r="PZJ222" s="93"/>
      <c r="PZK222" s="93"/>
      <c r="PZL222" s="93"/>
      <c r="PZM222" s="93"/>
      <c r="PZN222" s="93"/>
      <c r="PZO222" s="93"/>
      <c r="PZP222" s="93"/>
      <c r="PZQ222" s="93"/>
      <c r="PZR222" s="93"/>
      <c r="PZS222" s="93"/>
      <c r="PZT222" s="93"/>
      <c r="PZU222" s="93"/>
      <c r="PZV222" s="93"/>
      <c r="PZW222" s="93"/>
      <c r="PZX222" s="93"/>
      <c r="PZY222" s="93"/>
      <c r="PZZ222" s="93"/>
      <c r="QAA222" s="93"/>
      <c r="QAB222" s="93"/>
      <c r="QAC222" s="93"/>
      <c r="QAD222" s="93"/>
      <c r="QAE222" s="93"/>
      <c r="QAF222" s="93"/>
      <c r="QAG222" s="93"/>
      <c r="QAH222" s="93"/>
      <c r="QAI222" s="93"/>
      <c r="QAJ222" s="93"/>
      <c r="QAK222" s="93"/>
      <c r="QAL222" s="93"/>
      <c r="QAM222" s="93"/>
      <c r="QAN222" s="93"/>
      <c r="QAO222" s="93"/>
      <c r="QAP222" s="93"/>
      <c r="QAQ222" s="93"/>
      <c r="QAR222" s="93"/>
      <c r="QAS222" s="93"/>
      <c r="QAT222" s="93"/>
      <c r="QAU222" s="93"/>
      <c r="QAV222" s="93"/>
      <c r="QAW222" s="93"/>
      <c r="QAX222" s="93"/>
      <c r="QAY222" s="93"/>
      <c r="QAZ222" s="93"/>
      <c r="QBA222" s="93"/>
      <c r="QBB222" s="93"/>
      <c r="QBC222" s="93"/>
      <c r="QBD222" s="93"/>
      <c r="QBE222" s="93"/>
      <c r="QBF222" s="93"/>
      <c r="QBG222" s="93"/>
      <c r="QBH222" s="93"/>
      <c r="QBI222" s="93"/>
      <c r="QBJ222" s="93"/>
      <c r="QBK222" s="93"/>
      <c r="QBL222" s="93"/>
      <c r="QBM222" s="93"/>
      <c r="QBN222" s="93"/>
      <c r="QBO222" s="93"/>
      <c r="QBP222" s="93"/>
      <c r="QBQ222" s="93"/>
      <c r="QBR222" s="93"/>
      <c r="QBS222" s="93"/>
      <c r="QBT222" s="93"/>
      <c r="QBU222" s="93"/>
      <c r="QBV222" s="93"/>
      <c r="QBW222" s="93"/>
      <c r="QBX222" s="93"/>
      <c r="QBY222" s="93"/>
      <c r="QBZ222" s="93"/>
      <c r="QCA222" s="93"/>
      <c r="QCB222" s="93"/>
      <c r="QCC222" s="93"/>
      <c r="QCD222" s="93"/>
      <c r="QCE222" s="93"/>
      <c r="QCF222" s="93"/>
      <c r="QCG222" s="93"/>
      <c r="QCH222" s="93"/>
      <c r="QCI222" s="93"/>
      <c r="QCJ222" s="93"/>
      <c r="QCK222" s="93"/>
      <c r="QCL222" s="93"/>
      <c r="QCM222" s="93"/>
      <c r="QCN222" s="93"/>
      <c r="QCO222" s="93"/>
      <c r="QCP222" s="93"/>
      <c r="QCQ222" s="93"/>
      <c r="QCR222" s="93"/>
      <c r="QCS222" s="93"/>
      <c r="QCT222" s="93"/>
      <c r="QCU222" s="93"/>
      <c r="QCV222" s="93"/>
      <c r="QCW222" s="93"/>
      <c r="QCX222" s="93"/>
      <c r="QCY222" s="93"/>
      <c r="QCZ222" s="93"/>
      <c r="QDA222" s="93"/>
      <c r="QDB222" s="93"/>
      <c r="QDC222" s="93"/>
      <c r="QDD222" s="93"/>
      <c r="QDE222" s="93"/>
      <c r="QDF222" s="93"/>
      <c r="QDG222" s="93"/>
      <c r="QDH222" s="93"/>
      <c r="QDI222" s="93"/>
      <c r="QDJ222" s="93"/>
      <c r="QDK222" s="93"/>
      <c r="QDL222" s="93"/>
      <c r="QDM222" s="93"/>
      <c r="QDN222" s="93"/>
      <c r="QDO222" s="93"/>
      <c r="QDP222" s="93"/>
      <c r="QDQ222" s="93"/>
      <c r="QDR222" s="93"/>
      <c r="QDS222" s="93"/>
      <c r="QDT222" s="93"/>
      <c r="QDU222" s="93"/>
      <c r="QDV222" s="93"/>
      <c r="QDW222" s="93"/>
      <c r="QDX222" s="93"/>
      <c r="QDY222" s="93"/>
      <c r="QDZ222" s="93"/>
      <c r="QEA222" s="93"/>
      <c r="QEB222" s="93"/>
      <c r="QEC222" s="93"/>
      <c r="QED222" s="93"/>
      <c r="QEE222" s="93"/>
      <c r="QEF222" s="93"/>
      <c r="QEG222" s="93"/>
      <c r="QEH222" s="93"/>
      <c r="QEI222" s="93"/>
      <c r="QEJ222" s="93"/>
      <c r="QEK222" s="93"/>
      <c r="QEL222" s="93"/>
      <c r="QEM222" s="93"/>
      <c r="QEN222" s="93"/>
      <c r="QEO222" s="93"/>
      <c r="QEP222" s="93"/>
      <c r="QEQ222" s="93"/>
      <c r="QER222" s="93"/>
      <c r="QES222" s="93"/>
      <c r="QET222" s="93"/>
      <c r="QEU222" s="93"/>
      <c r="QEV222" s="93"/>
      <c r="QEW222" s="93"/>
      <c r="QEX222" s="93"/>
      <c r="QEY222" s="93"/>
      <c r="QEZ222" s="93"/>
      <c r="QFA222" s="93"/>
      <c r="QFB222" s="93"/>
      <c r="QFC222" s="93"/>
      <c r="QFD222" s="93"/>
      <c r="QFE222" s="93"/>
      <c r="QFF222" s="93"/>
      <c r="QFG222" s="93"/>
      <c r="QFH222" s="93"/>
      <c r="QFI222" s="93"/>
      <c r="QFJ222" s="93"/>
      <c r="QFK222" s="93"/>
      <c r="QFL222" s="93"/>
      <c r="QFM222" s="93"/>
      <c r="QFN222" s="93"/>
      <c r="QFO222" s="93"/>
      <c r="QFP222" s="93"/>
      <c r="QFQ222" s="93"/>
      <c r="QFR222" s="93"/>
      <c r="QFS222" s="93"/>
      <c r="QFT222" s="93"/>
      <c r="QFU222" s="93"/>
      <c r="QFV222" s="93"/>
      <c r="QFW222" s="93"/>
      <c r="QFX222" s="93"/>
      <c r="QFY222" s="93"/>
      <c r="QFZ222" s="93"/>
      <c r="QGA222" s="93"/>
      <c r="QGB222" s="93"/>
      <c r="QGC222" s="93"/>
      <c r="QGD222" s="93"/>
      <c r="QGE222" s="93"/>
      <c r="QGF222" s="93"/>
      <c r="QGG222" s="93"/>
      <c r="QGH222" s="93"/>
      <c r="QGI222" s="93"/>
      <c r="QGJ222" s="93"/>
      <c r="QGK222" s="93"/>
      <c r="QGL222" s="93"/>
      <c r="QGM222" s="93"/>
      <c r="QGN222" s="93"/>
      <c r="QGO222" s="93"/>
      <c r="QGP222" s="93"/>
      <c r="QGQ222" s="93"/>
      <c r="QGR222" s="93"/>
      <c r="QGS222" s="93"/>
      <c r="QGT222" s="93"/>
      <c r="QGU222" s="93"/>
      <c r="QGV222" s="93"/>
      <c r="QGW222" s="93"/>
      <c r="QGX222" s="93"/>
      <c r="QGY222" s="93"/>
      <c r="QGZ222" s="93"/>
      <c r="QHA222" s="93"/>
      <c r="QHB222" s="93"/>
      <c r="QHC222" s="93"/>
      <c r="QHD222" s="93"/>
      <c r="QHE222" s="93"/>
      <c r="QHF222" s="93"/>
      <c r="QHG222" s="93"/>
      <c r="QHH222" s="93"/>
      <c r="QHI222" s="93"/>
      <c r="QHJ222" s="93"/>
      <c r="QHK222" s="93"/>
      <c r="QHL222" s="93"/>
      <c r="QHM222" s="93"/>
      <c r="QHN222" s="93"/>
      <c r="QHO222" s="93"/>
      <c r="QHP222" s="93"/>
      <c r="QHQ222" s="93"/>
      <c r="QHR222" s="93"/>
      <c r="QHS222" s="93"/>
      <c r="QHT222" s="93"/>
      <c r="QHU222" s="93"/>
      <c r="QHV222" s="93"/>
      <c r="QHW222" s="93"/>
      <c r="QHX222" s="93"/>
      <c r="QHY222" s="93"/>
      <c r="QHZ222" s="93"/>
      <c r="QIA222" s="93"/>
      <c r="QIB222" s="93"/>
      <c r="QIC222" s="93"/>
      <c r="QID222" s="93"/>
      <c r="QIE222" s="93"/>
      <c r="QIF222" s="93"/>
      <c r="QIG222" s="93"/>
      <c r="QIH222" s="93"/>
      <c r="QII222" s="93"/>
      <c r="QIJ222" s="93"/>
      <c r="QIK222" s="93"/>
      <c r="QIL222" s="93"/>
      <c r="QIM222" s="93"/>
      <c r="QIN222" s="93"/>
      <c r="QIO222" s="93"/>
      <c r="QIP222" s="93"/>
      <c r="QIQ222" s="93"/>
      <c r="QIR222" s="93"/>
      <c r="QIS222" s="93"/>
      <c r="QIT222" s="93"/>
      <c r="QIU222" s="93"/>
      <c r="QIV222" s="93"/>
      <c r="QIW222" s="93"/>
      <c r="QIX222" s="93"/>
      <c r="QIY222" s="93"/>
      <c r="QIZ222" s="93"/>
      <c r="QJA222" s="93"/>
      <c r="QJB222" s="93"/>
      <c r="QJC222" s="93"/>
      <c r="QJD222" s="93"/>
      <c r="QJE222" s="93"/>
      <c r="QJF222" s="93"/>
      <c r="QJG222" s="93"/>
      <c r="QJH222" s="93"/>
      <c r="QJI222" s="93"/>
      <c r="QJJ222" s="93"/>
      <c r="QJK222" s="93"/>
      <c r="QJL222" s="93"/>
      <c r="QJM222" s="93"/>
      <c r="QJN222" s="93"/>
      <c r="QJO222" s="93"/>
      <c r="QJP222" s="93"/>
      <c r="QJQ222" s="93"/>
      <c r="QJR222" s="93"/>
      <c r="QJS222" s="93"/>
      <c r="QJT222" s="93"/>
      <c r="QJU222" s="93"/>
      <c r="QJV222" s="93"/>
      <c r="QJW222" s="93"/>
      <c r="QJX222" s="93"/>
      <c r="QJY222" s="93"/>
      <c r="QJZ222" s="93"/>
      <c r="QKA222" s="93"/>
      <c r="QKB222" s="93"/>
      <c r="QKC222" s="93"/>
      <c r="QKD222" s="93"/>
      <c r="QKE222" s="93"/>
      <c r="QKF222" s="93"/>
      <c r="QKG222" s="93"/>
      <c r="QKH222" s="93"/>
      <c r="QKI222" s="93"/>
      <c r="QKJ222" s="93"/>
      <c r="QKK222" s="93"/>
      <c r="QKL222" s="93"/>
      <c r="QKM222" s="93"/>
      <c r="QKN222" s="93"/>
      <c r="QKO222" s="93"/>
      <c r="QKP222" s="93"/>
      <c r="QKQ222" s="93"/>
      <c r="QKR222" s="93"/>
      <c r="QKS222" s="93"/>
      <c r="QKT222" s="93"/>
      <c r="QKU222" s="93"/>
      <c r="QKV222" s="93"/>
      <c r="QKW222" s="93"/>
      <c r="QKX222" s="93"/>
      <c r="QKY222" s="93"/>
      <c r="QKZ222" s="93"/>
      <c r="QLA222" s="93"/>
      <c r="QLB222" s="93"/>
      <c r="QLC222" s="93"/>
      <c r="QLD222" s="93"/>
      <c r="QLE222" s="93"/>
      <c r="QLF222" s="93"/>
      <c r="QLG222" s="93"/>
      <c r="QLH222" s="93"/>
      <c r="QLI222" s="93"/>
      <c r="QLJ222" s="93"/>
      <c r="QLK222" s="93"/>
      <c r="QLL222" s="93"/>
      <c r="QLM222" s="93"/>
      <c r="QLN222" s="93"/>
      <c r="QLO222" s="93"/>
      <c r="QLP222" s="93"/>
      <c r="QLQ222" s="93"/>
      <c r="QLR222" s="93"/>
      <c r="QLS222" s="93"/>
      <c r="QLT222" s="93"/>
      <c r="QLU222" s="93"/>
      <c r="QLV222" s="93"/>
      <c r="QLW222" s="93"/>
      <c r="QLX222" s="93"/>
      <c r="QLY222" s="93"/>
      <c r="QLZ222" s="93"/>
      <c r="QMA222" s="93"/>
      <c r="QMB222" s="93"/>
      <c r="QMC222" s="93"/>
      <c r="QMD222" s="93"/>
      <c r="QME222" s="93"/>
      <c r="QMF222" s="93"/>
      <c r="QMG222" s="93"/>
      <c r="QMH222" s="93"/>
      <c r="QMI222" s="93"/>
      <c r="QMJ222" s="93"/>
      <c r="QMK222" s="93"/>
      <c r="QML222" s="93"/>
      <c r="QMM222" s="93"/>
      <c r="QMN222" s="93"/>
      <c r="QMO222" s="93"/>
      <c r="QMP222" s="93"/>
      <c r="QMQ222" s="93"/>
      <c r="QMR222" s="93"/>
      <c r="QMS222" s="93"/>
      <c r="QMT222" s="93"/>
      <c r="QMU222" s="93"/>
      <c r="QMV222" s="93"/>
      <c r="QMW222" s="93"/>
      <c r="QMX222" s="93"/>
      <c r="QMY222" s="93"/>
      <c r="QMZ222" s="93"/>
      <c r="QNA222" s="93"/>
      <c r="QNB222" s="93"/>
      <c r="QNC222" s="93"/>
      <c r="QND222" s="93"/>
      <c r="QNE222" s="93"/>
      <c r="QNF222" s="93"/>
      <c r="QNG222" s="93"/>
      <c r="QNH222" s="93"/>
      <c r="QNI222" s="93"/>
      <c r="QNJ222" s="93"/>
      <c r="QNK222" s="93"/>
      <c r="QNL222" s="93"/>
      <c r="QNM222" s="93"/>
      <c r="QNN222" s="93"/>
      <c r="QNO222" s="93"/>
      <c r="QNP222" s="93"/>
      <c r="QNQ222" s="93"/>
      <c r="QNR222" s="93"/>
      <c r="QNS222" s="93"/>
      <c r="QNT222" s="93"/>
      <c r="QNU222" s="93"/>
      <c r="QNV222" s="93"/>
      <c r="QNW222" s="93"/>
      <c r="QNX222" s="93"/>
      <c r="QNY222" s="93"/>
      <c r="QNZ222" s="93"/>
      <c r="QOA222" s="93"/>
      <c r="QOB222" s="93"/>
      <c r="QOC222" s="93"/>
      <c r="QOD222" s="93"/>
      <c r="QOE222" s="93"/>
      <c r="QOF222" s="93"/>
      <c r="QOG222" s="93"/>
      <c r="QOH222" s="93"/>
      <c r="QOI222" s="93"/>
      <c r="QOJ222" s="93"/>
      <c r="QOK222" s="93"/>
      <c r="QOL222" s="93"/>
      <c r="QOM222" s="93"/>
      <c r="QON222" s="93"/>
      <c r="QOO222" s="93"/>
      <c r="QOP222" s="93"/>
      <c r="QOQ222" s="93"/>
      <c r="QOR222" s="93"/>
      <c r="QOS222" s="93"/>
      <c r="QOT222" s="93"/>
      <c r="QOU222" s="93"/>
      <c r="QOV222" s="93"/>
      <c r="QOW222" s="93"/>
      <c r="QOX222" s="93"/>
      <c r="QOY222" s="93"/>
      <c r="QOZ222" s="93"/>
      <c r="QPA222" s="93"/>
      <c r="QPB222" s="93"/>
      <c r="QPC222" s="93"/>
      <c r="QPD222" s="93"/>
      <c r="QPE222" s="93"/>
      <c r="QPF222" s="93"/>
      <c r="QPG222" s="93"/>
      <c r="QPH222" s="93"/>
      <c r="QPI222" s="93"/>
      <c r="QPJ222" s="93"/>
      <c r="QPK222" s="93"/>
      <c r="QPL222" s="93"/>
      <c r="QPM222" s="93"/>
      <c r="QPN222" s="93"/>
      <c r="QPO222" s="93"/>
      <c r="QPP222" s="93"/>
      <c r="QPQ222" s="93"/>
      <c r="QPR222" s="93"/>
      <c r="QPS222" s="93"/>
      <c r="QPT222" s="93"/>
      <c r="QPU222" s="93"/>
      <c r="QPV222" s="93"/>
      <c r="QPW222" s="93"/>
      <c r="QPX222" s="93"/>
      <c r="QPY222" s="93"/>
      <c r="QPZ222" s="93"/>
      <c r="QQA222" s="93"/>
      <c r="QQB222" s="93"/>
      <c r="QQC222" s="93"/>
      <c r="QQD222" s="93"/>
      <c r="QQE222" s="93"/>
      <c r="QQF222" s="93"/>
      <c r="QQG222" s="93"/>
      <c r="QQH222" s="93"/>
      <c r="QQI222" s="93"/>
      <c r="QQJ222" s="93"/>
      <c r="QQK222" s="93"/>
      <c r="QQL222" s="93"/>
      <c r="QQM222" s="93"/>
      <c r="QQN222" s="93"/>
      <c r="QQO222" s="93"/>
      <c r="QQP222" s="93"/>
      <c r="QQQ222" s="93"/>
      <c r="QQR222" s="93"/>
      <c r="QQS222" s="93"/>
      <c r="QQT222" s="93"/>
      <c r="QQU222" s="93"/>
      <c r="QQV222" s="93"/>
      <c r="QQW222" s="93"/>
      <c r="QQX222" s="93"/>
      <c r="QQY222" s="93"/>
      <c r="QQZ222" s="93"/>
      <c r="QRA222" s="93"/>
      <c r="QRB222" s="93"/>
      <c r="QRC222" s="93"/>
      <c r="QRD222" s="93"/>
      <c r="QRE222" s="93"/>
      <c r="QRF222" s="93"/>
      <c r="QRG222" s="93"/>
      <c r="QRH222" s="93"/>
      <c r="QRI222" s="93"/>
      <c r="QRJ222" s="93"/>
      <c r="QRK222" s="93"/>
      <c r="QRL222" s="93"/>
      <c r="QRM222" s="93"/>
      <c r="QRN222" s="93"/>
      <c r="QRO222" s="93"/>
      <c r="QRP222" s="93"/>
      <c r="QRQ222" s="93"/>
      <c r="QRR222" s="93"/>
      <c r="QRS222" s="93"/>
      <c r="QRT222" s="93"/>
      <c r="QRU222" s="93"/>
      <c r="QRV222" s="93"/>
      <c r="QRW222" s="93"/>
      <c r="QRX222" s="93"/>
      <c r="QRY222" s="93"/>
      <c r="QRZ222" s="93"/>
      <c r="QSA222" s="93"/>
      <c r="QSB222" s="93"/>
      <c r="QSC222" s="93"/>
      <c r="QSD222" s="93"/>
      <c r="QSE222" s="93"/>
      <c r="QSF222" s="93"/>
      <c r="QSG222" s="93"/>
      <c r="QSH222" s="93"/>
      <c r="QSI222" s="93"/>
      <c r="QSJ222" s="93"/>
      <c r="QSK222" s="93"/>
      <c r="QSL222" s="93"/>
      <c r="QSM222" s="93"/>
      <c r="QSN222" s="93"/>
      <c r="QSO222" s="93"/>
      <c r="QSP222" s="93"/>
      <c r="QSQ222" s="93"/>
      <c r="QSR222" s="93"/>
      <c r="QSS222" s="93"/>
      <c r="QST222" s="93"/>
      <c r="QSU222" s="93"/>
      <c r="QSV222" s="93"/>
      <c r="QSW222" s="93"/>
      <c r="QSX222" s="93"/>
      <c r="QSY222" s="93"/>
      <c r="QSZ222" s="93"/>
      <c r="QTA222" s="93"/>
      <c r="QTB222" s="93"/>
      <c r="QTC222" s="93"/>
      <c r="QTD222" s="93"/>
      <c r="QTE222" s="93"/>
      <c r="QTF222" s="93"/>
      <c r="QTG222" s="93"/>
      <c r="QTH222" s="93"/>
      <c r="QTI222" s="93"/>
      <c r="QTJ222" s="93"/>
      <c r="QTK222" s="93"/>
      <c r="QTL222" s="93"/>
      <c r="QTM222" s="93"/>
      <c r="QTN222" s="93"/>
      <c r="QTO222" s="93"/>
      <c r="QTP222" s="93"/>
      <c r="QTQ222" s="93"/>
      <c r="QTR222" s="93"/>
      <c r="QTS222" s="93"/>
      <c r="QTT222" s="93"/>
      <c r="QTU222" s="93"/>
      <c r="QTV222" s="93"/>
      <c r="QTW222" s="93"/>
      <c r="QTX222" s="93"/>
      <c r="QTY222" s="93"/>
      <c r="QTZ222" s="93"/>
      <c r="QUA222" s="93"/>
      <c r="QUB222" s="93"/>
      <c r="QUC222" s="93"/>
      <c r="QUD222" s="93"/>
      <c r="QUE222" s="93"/>
      <c r="QUF222" s="93"/>
      <c r="QUG222" s="93"/>
      <c r="QUH222" s="93"/>
      <c r="QUI222" s="93"/>
      <c r="QUJ222" s="93"/>
      <c r="QUK222" s="93"/>
      <c r="QUL222" s="93"/>
      <c r="QUM222" s="93"/>
      <c r="QUN222" s="93"/>
      <c r="QUO222" s="93"/>
      <c r="QUP222" s="93"/>
      <c r="QUQ222" s="93"/>
      <c r="QUR222" s="93"/>
      <c r="QUS222" s="93"/>
      <c r="QUT222" s="93"/>
      <c r="QUU222" s="93"/>
      <c r="QUV222" s="93"/>
      <c r="QUW222" s="93"/>
      <c r="QUX222" s="93"/>
      <c r="QUY222" s="93"/>
      <c r="QUZ222" s="93"/>
      <c r="QVA222" s="93"/>
      <c r="QVB222" s="93"/>
      <c r="QVC222" s="93"/>
      <c r="QVD222" s="93"/>
      <c r="QVE222" s="93"/>
      <c r="QVF222" s="93"/>
      <c r="QVG222" s="93"/>
      <c r="QVH222" s="93"/>
      <c r="QVI222" s="93"/>
      <c r="QVJ222" s="93"/>
      <c r="QVK222" s="93"/>
      <c r="QVL222" s="93"/>
      <c r="QVM222" s="93"/>
      <c r="QVN222" s="93"/>
      <c r="QVO222" s="93"/>
      <c r="QVP222" s="93"/>
      <c r="QVQ222" s="93"/>
      <c r="QVR222" s="93"/>
      <c r="QVS222" s="93"/>
      <c r="QVT222" s="93"/>
      <c r="QVU222" s="93"/>
      <c r="QVV222" s="93"/>
      <c r="QVW222" s="93"/>
      <c r="QVX222" s="93"/>
      <c r="QVY222" s="93"/>
      <c r="QVZ222" s="93"/>
      <c r="QWA222" s="93"/>
      <c r="QWB222" s="93"/>
      <c r="QWC222" s="93"/>
      <c r="QWD222" s="93"/>
      <c r="QWE222" s="93"/>
      <c r="QWF222" s="93"/>
      <c r="QWG222" s="93"/>
      <c r="QWH222" s="93"/>
      <c r="QWI222" s="93"/>
      <c r="QWJ222" s="93"/>
      <c r="QWK222" s="93"/>
      <c r="QWL222" s="93"/>
      <c r="QWM222" s="93"/>
      <c r="QWN222" s="93"/>
      <c r="QWO222" s="93"/>
      <c r="QWP222" s="93"/>
      <c r="QWQ222" s="93"/>
      <c r="QWR222" s="93"/>
      <c r="QWS222" s="93"/>
      <c r="QWT222" s="93"/>
      <c r="QWU222" s="93"/>
      <c r="QWV222" s="93"/>
      <c r="QWW222" s="93"/>
      <c r="QWX222" s="93"/>
      <c r="QWY222" s="93"/>
      <c r="QWZ222" s="93"/>
      <c r="QXA222" s="93"/>
      <c r="QXB222" s="93"/>
      <c r="QXC222" s="93"/>
      <c r="QXD222" s="93"/>
      <c r="QXE222" s="93"/>
      <c r="QXF222" s="93"/>
      <c r="QXG222" s="93"/>
      <c r="QXH222" s="93"/>
      <c r="QXI222" s="93"/>
      <c r="QXJ222" s="93"/>
      <c r="QXK222" s="93"/>
      <c r="QXL222" s="93"/>
      <c r="QXM222" s="93"/>
      <c r="QXN222" s="93"/>
      <c r="QXO222" s="93"/>
      <c r="QXP222" s="93"/>
      <c r="QXQ222" s="93"/>
      <c r="QXR222" s="93"/>
      <c r="QXS222" s="93"/>
      <c r="QXT222" s="93"/>
      <c r="QXU222" s="93"/>
      <c r="QXV222" s="93"/>
      <c r="QXW222" s="93"/>
      <c r="QXX222" s="93"/>
      <c r="QXY222" s="93"/>
      <c r="QXZ222" s="93"/>
      <c r="QYA222" s="93"/>
      <c r="QYB222" s="93"/>
      <c r="QYC222" s="93"/>
      <c r="QYD222" s="93"/>
      <c r="QYE222" s="93"/>
      <c r="QYF222" s="93"/>
      <c r="QYG222" s="93"/>
      <c r="QYH222" s="93"/>
      <c r="QYI222" s="93"/>
      <c r="QYJ222" s="93"/>
      <c r="QYK222" s="93"/>
      <c r="QYL222" s="93"/>
      <c r="QYM222" s="93"/>
      <c r="QYN222" s="93"/>
      <c r="QYO222" s="93"/>
      <c r="QYP222" s="93"/>
      <c r="QYQ222" s="93"/>
      <c r="QYR222" s="93"/>
      <c r="QYS222" s="93"/>
      <c r="QYT222" s="93"/>
      <c r="QYU222" s="93"/>
      <c r="QYV222" s="93"/>
      <c r="QYW222" s="93"/>
      <c r="QYX222" s="93"/>
      <c r="QYY222" s="93"/>
      <c r="QYZ222" s="93"/>
      <c r="QZA222" s="93"/>
      <c r="QZB222" s="93"/>
      <c r="QZC222" s="93"/>
      <c r="QZD222" s="93"/>
      <c r="QZE222" s="93"/>
      <c r="QZF222" s="93"/>
      <c r="QZG222" s="93"/>
      <c r="QZH222" s="93"/>
      <c r="QZI222" s="93"/>
      <c r="QZJ222" s="93"/>
      <c r="QZK222" s="93"/>
      <c r="QZL222" s="93"/>
      <c r="QZM222" s="93"/>
      <c r="QZN222" s="93"/>
      <c r="QZO222" s="93"/>
      <c r="QZP222" s="93"/>
      <c r="QZQ222" s="93"/>
      <c r="QZR222" s="93"/>
      <c r="QZS222" s="93"/>
      <c r="QZT222" s="93"/>
      <c r="QZU222" s="93"/>
      <c r="QZV222" s="93"/>
      <c r="QZW222" s="93"/>
      <c r="QZX222" s="93"/>
      <c r="QZY222" s="93"/>
      <c r="QZZ222" s="93"/>
      <c r="RAA222" s="93"/>
      <c r="RAB222" s="93"/>
      <c r="RAC222" s="93"/>
      <c r="RAD222" s="93"/>
      <c r="RAE222" s="93"/>
      <c r="RAF222" s="93"/>
      <c r="RAG222" s="93"/>
      <c r="RAH222" s="93"/>
      <c r="RAI222" s="93"/>
      <c r="RAJ222" s="93"/>
      <c r="RAK222" s="93"/>
      <c r="RAL222" s="93"/>
      <c r="RAM222" s="93"/>
      <c r="RAN222" s="93"/>
      <c r="RAO222" s="93"/>
      <c r="RAP222" s="93"/>
      <c r="RAQ222" s="93"/>
      <c r="RAR222" s="93"/>
      <c r="RAS222" s="93"/>
      <c r="RAT222" s="93"/>
      <c r="RAU222" s="93"/>
      <c r="RAV222" s="93"/>
      <c r="RAW222" s="93"/>
      <c r="RAX222" s="93"/>
      <c r="RAY222" s="93"/>
      <c r="RAZ222" s="93"/>
      <c r="RBA222" s="93"/>
      <c r="RBB222" s="93"/>
      <c r="RBC222" s="93"/>
      <c r="RBD222" s="93"/>
      <c r="RBE222" s="93"/>
      <c r="RBF222" s="93"/>
      <c r="RBG222" s="93"/>
      <c r="RBH222" s="93"/>
      <c r="RBI222" s="93"/>
      <c r="RBJ222" s="93"/>
      <c r="RBK222" s="93"/>
      <c r="RBL222" s="93"/>
      <c r="RBM222" s="93"/>
      <c r="RBN222" s="93"/>
      <c r="RBO222" s="93"/>
      <c r="RBP222" s="93"/>
      <c r="RBQ222" s="93"/>
      <c r="RBR222" s="93"/>
      <c r="RBS222" s="93"/>
      <c r="RBT222" s="93"/>
      <c r="RBU222" s="93"/>
      <c r="RBV222" s="93"/>
      <c r="RBW222" s="93"/>
      <c r="RBX222" s="93"/>
      <c r="RBY222" s="93"/>
      <c r="RBZ222" s="93"/>
      <c r="RCA222" s="93"/>
      <c r="RCB222" s="93"/>
      <c r="RCC222" s="93"/>
      <c r="RCD222" s="93"/>
      <c r="RCE222" s="93"/>
      <c r="RCF222" s="93"/>
      <c r="RCG222" s="93"/>
      <c r="RCH222" s="93"/>
      <c r="RCI222" s="93"/>
      <c r="RCJ222" s="93"/>
      <c r="RCK222" s="93"/>
      <c r="RCL222" s="93"/>
      <c r="RCM222" s="93"/>
      <c r="RCN222" s="93"/>
      <c r="RCO222" s="93"/>
      <c r="RCP222" s="93"/>
      <c r="RCQ222" s="93"/>
      <c r="RCR222" s="93"/>
      <c r="RCS222" s="93"/>
      <c r="RCT222" s="93"/>
      <c r="RCU222" s="93"/>
      <c r="RCV222" s="93"/>
      <c r="RCW222" s="93"/>
      <c r="RCX222" s="93"/>
      <c r="RCY222" s="93"/>
      <c r="RCZ222" s="93"/>
      <c r="RDA222" s="93"/>
      <c r="RDB222" s="93"/>
      <c r="RDC222" s="93"/>
      <c r="RDD222" s="93"/>
      <c r="RDE222" s="93"/>
      <c r="RDF222" s="93"/>
      <c r="RDG222" s="93"/>
      <c r="RDH222" s="93"/>
      <c r="RDI222" s="93"/>
      <c r="RDJ222" s="93"/>
      <c r="RDK222" s="93"/>
      <c r="RDL222" s="93"/>
      <c r="RDM222" s="93"/>
      <c r="RDN222" s="93"/>
      <c r="RDO222" s="93"/>
      <c r="RDP222" s="93"/>
      <c r="RDQ222" s="93"/>
      <c r="RDR222" s="93"/>
      <c r="RDS222" s="93"/>
      <c r="RDT222" s="93"/>
      <c r="RDU222" s="93"/>
      <c r="RDV222" s="93"/>
      <c r="RDW222" s="93"/>
      <c r="RDX222" s="93"/>
      <c r="RDY222" s="93"/>
      <c r="RDZ222" s="93"/>
      <c r="REA222" s="93"/>
      <c r="REB222" s="93"/>
      <c r="REC222" s="93"/>
      <c r="RED222" s="93"/>
      <c r="REE222" s="93"/>
      <c r="REF222" s="93"/>
      <c r="REG222" s="93"/>
      <c r="REH222" s="93"/>
      <c r="REI222" s="93"/>
      <c r="REJ222" s="93"/>
      <c r="REK222" s="93"/>
      <c r="REL222" s="93"/>
      <c r="REM222" s="93"/>
      <c r="REN222" s="93"/>
      <c r="REO222" s="93"/>
      <c r="REP222" s="93"/>
      <c r="REQ222" s="93"/>
      <c r="RER222" s="93"/>
      <c r="RES222" s="93"/>
      <c r="RET222" s="93"/>
      <c r="REU222" s="93"/>
      <c r="REV222" s="93"/>
      <c r="REW222" s="93"/>
      <c r="REX222" s="93"/>
      <c r="REY222" s="93"/>
      <c r="REZ222" s="93"/>
      <c r="RFA222" s="93"/>
      <c r="RFB222" s="93"/>
      <c r="RFC222" s="93"/>
      <c r="RFD222" s="93"/>
      <c r="RFE222" s="93"/>
      <c r="RFF222" s="93"/>
      <c r="RFG222" s="93"/>
      <c r="RFH222" s="93"/>
      <c r="RFI222" s="93"/>
      <c r="RFJ222" s="93"/>
      <c r="RFK222" s="93"/>
      <c r="RFL222" s="93"/>
      <c r="RFM222" s="93"/>
      <c r="RFN222" s="93"/>
      <c r="RFO222" s="93"/>
      <c r="RFP222" s="93"/>
      <c r="RFQ222" s="93"/>
      <c r="RFR222" s="93"/>
      <c r="RFS222" s="93"/>
      <c r="RFT222" s="93"/>
      <c r="RFU222" s="93"/>
      <c r="RFV222" s="93"/>
      <c r="RFW222" s="93"/>
      <c r="RFX222" s="93"/>
      <c r="RFY222" s="93"/>
      <c r="RFZ222" s="93"/>
      <c r="RGA222" s="93"/>
      <c r="RGB222" s="93"/>
      <c r="RGC222" s="93"/>
      <c r="RGD222" s="93"/>
      <c r="RGE222" s="93"/>
      <c r="RGF222" s="93"/>
      <c r="RGG222" s="93"/>
      <c r="RGH222" s="93"/>
      <c r="RGI222" s="93"/>
      <c r="RGJ222" s="93"/>
      <c r="RGK222" s="93"/>
      <c r="RGL222" s="93"/>
      <c r="RGM222" s="93"/>
      <c r="RGN222" s="93"/>
      <c r="RGO222" s="93"/>
      <c r="RGP222" s="93"/>
      <c r="RGQ222" s="93"/>
      <c r="RGR222" s="93"/>
      <c r="RGS222" s="93"/>
      <c r="RGT222" s="93"/>
      <c r="RGU222" s="93"/>
      <c r="RGV222" s="93"/>
      <c r="RGW222" s="93"/>
      <c r="RGX222" s="93"/>
      <c r="RGY222" s="93"/>
      <c r="RGZ222" s="93"/>
      <c r="RHA222" s="93"/>
      <c r="RHB222" s="93"/>
      <c r="RHC222" s="93"/>
      <c r="RHD222" s="93"/>
      <c r="RHE222" s="93"/>
      <c r="RHF222" s="93"/>
      <c r="RHG222" s="93"/>
      <c r="RHH222" s="93"/>
      <c r="RHI222" s="93"/>
      <c r="RHJ222" s="93"/>
      <c r="RHK222" s="93"/>
      <c r="RHL222" s="93"/>
      <c r="RHM222" s="93"/>
      <c r="RHN222" s="93"/>
      <c r="RHO222" s="93"/>
      <c r="RHP222" s="93"/>
      <c r="RHQ222" s="93"/>
      <c r="RHR222" s="93"/>
      <c r="RHS222" s="93"/>
      <c r="RHT222" s="93"/>
      <c r="RHU222" s="93"/>
      <c r="RHV222" s="93"/>
      <c r="RHW222" s="93"/>
      <c r="RHX222" s="93"/>
      <c r="RHY222" s="93"/>
      <c r="RHZ222" s="93"/>
      <c r="RIA222" s="93"/>
      <c r="RIB222" s="93"/>
      <c r="RIC222" s="93"/>
      <c r="RID222" s="93"/>
      <c r="RIE222" s="93"/>
      <c r="RIF222" s="93"/>
      <c r="RIG222" s="93"/>
      <c r="RIH222" s="93"/>
      <c r="RII222" s="93"/>
      <c r="RIJ222" s="93"/>
      <c r="RIK222" s="93"/>
      <c r="RIL222" s="93"/>
      <c r="RIM222" s="93"/>
      <c r="RIN222" s="93"/>
      <c r="RIO222" s="93"/>
      <c r="RIP222" s="93"/>
      <c r="RIQ222" s="93"/>
      <c r="RIR222" s="93"/>
      <c r="RIS222" s="93"/>
      <c r="RIT222" s="93"/>
      <c r="RIU222" s="93"/>
      <c r="RIV222" s="93"/>
      <c r="RIW222" s="93"/>
      <c r="RIX222" s="93"/>
      <c r="RIY222" s="93"/>
      <c r="RIZ222" s="93"/>
      <c r="RJA222" s="93"/>
      <c r="RJB222" s="93"/>
      <c r="RJC222" s="93"/>
      <c r="RJD222" s="93"/>
      <c r="RJE222" s="93"/>
      <c r="RJF222" s="93"/>
      <c r="RJG222" s="93"/>
      <c r="RJH222" s="93"/>
      <c r="RJI222" s="93"/>
      <c r="RJJ222" s="93"/>
      <c r="RJK222" s="93"/>
      <c r="RJL222" s="93"/>
      <c r="RJM222" s="93"/>
      <c r="RJN222" s="93"/>
      <c r="RJO222" s="93"/>
      <c r="RJP222" s="93"/>
      <c r="RJQ222" s="93"/>
      <c r="RJR222" s="93"/>
      <c r="RJS222" s="93"/>
      <c r="RJT222" s="93"/>
      <c r="RJU222" s="93"/>
      <c r="RJV222" s="93"/>
      <c r="RJW222" s="93"/>
      <c r="RJX222" s="93"/>
      <c r="RJY222" s="93"/>
      <c r="RJZ222" s="93"/>
      <c r="RKA222" s="93"/>
      <c r="RKB222" s="93"/>
      <c r="RKC222" s="93"/>
      <c r="RKD222" s="93"/>
      <c r="RKE222" s="93"/>
      <c r="RKF222" s="93"/>
      <c r="RKG222" s="93"/>
      <c r="RKH222" s="93"/>
      <c r="RKI222" s="93"/>
      <c r="RKJ222" s="93"/>
      <c r="RKK222" s="93"/>
      <c r="RKL222" s="93"/>
      <c r="RKM222" s="93"/>
      <c r="RKN222" s="93"/>
      <c r="RKO222" s="93"/>
      <c r="RKP222" s="93"/>
      <c r="RKQ222" s="93"/>
      <c r="RKR222" s="93"/>
      <c r="RKS222" s="93"/>
      <c r="RKT222" s="93"/>
      <c r="RKU222" s="93"/>
      <c r="RKV222" s="93"/>
      <c r="RKW222" s="93"/>
      <c r="RKX222" s="93"/>
      <c r="RKY222" s="93"/>
      <c r="RKZ222" s="93"/>
      <c r="RLA222" s="93"/>
      <c r="RLB222" s="93"/>
      <c r="RLC222" s="93"/>
      <c r="RLD222" s="93"/>
      <c r="RLE222" s="93"/>
      <c r="RLF222" s="93"/>
      <c r="RLG222" s="93"/>
      <c r="RLH222" s="93"/>
      <c r="RLI222" s="93"/>
      <c r="RLJ222" s="93"/>
      <c r="RLK222" s="93"/>
      <c r="RLL222" s="93"/>
      <c r="RLM222" s="93"/>
      <c r="RLN222" s="93"/>
      <c r="RLO222" s="93"/>
      <c r="RLP222" s="93"/>
      <c r="RLQ222" s="93"/>
      <c r="RLR222" s="93"/>
      <c r="RLS222" s="93"/>
      <c r="RLT222" s="93"/>
      <c r="RLU222" s="93"/>
      <c r="RLV222" s="93"/>
      <c r="RLW222" s="93"/>
      <c r="RLX222" s="93"/>
      <c r="RLY222" s="93"/>
      <c r="RLZ222" s="93"/>
      <c r="RMA222" s="93"/>
      <c r="RMB222" s="93"/>
      <c r="RMC222" s="93"/>
      <c r="RMD222" s="93"/>
      <c r="RME222" s="93"/>
      <c r="RMF222" s="93"/>
      <c r="RMG222" s="93"/>
      <c r="RMH222" s="93"/>
      <c r="RMI222" s="93"/>
      <c r="RMJ222" s="93"/>
      <c r="RMK222" s="93"/>
      <c r="RML222" s="93"/>
      <c r="RMM222" s="93"/>
      <c r="RMN222" s="93"/>
      <c r="RMO222" s="93"/>
      <c r="RMP222" s="93"/>
      <c r="RMQ222" s="93"/>
      <c r="RMR222" s="93"/>
      <c r="RMS222" s="93"/>
      <c r="RMT222" s="93"/>
      <c r="RMU222" s="93"/>
      <c r="RMV222" s="93"/>
      <c r="RMW222" s="93"/>
      <c r="RMX222" s="93"/>
      <c r="RMY222" s="93"/>
      <c r="RMZ222" s="93"/>
      <c r="RNA222" s="93"/>
      <c r="RNB222" s="93"/>
      <c r="RNC222" s="93"/>
      <c r="RND222" s="93"/>
      <c r="RNE222" s="93"/>
      <c r="RNF222" s="93"/>
      <c r="RNG222" s="93"/>
      <c r="RNH222" s="93"/>
      <c r="RNI222" s="93"/>
      <c r="RNJ222" s="93"/>
      <c r="RNK222" s="93"/>
      <c r="RNL222" s="93"/>
      <c r="RNM222" s="93"/>
      <c r="RNN222" s="93"/>
      <c r="RNO222" s="93"/>
      <c r="RNP222" s="93"/>
      <c r="RNQ222" s="93"/>
      <c r="RNR222" s="93"/>
      <c r="RNS222" s="93"/>
      <c r="RNT222" s="93"/>
      <c r="RNU222" s="93"/>
      <c r="RNV222" s="93"/>
      <c r="RNW222" s="93"/>
      <c r="RNX222" s="93"/>
      <c r="RNY222" s="93"/>
      <c r="RNZ222" s="93"/>
      <c r="ROA222" s="93"/>
      <c r="ROB222" s="93"/>
      <c r="ROC222" s="93"/>
      <c r="ROD222" s="93"/>
      <c r="ROE222" s="93"/>
      <c r="ROF222" s="93"/>
      <c r="ROG222" s="93"/>
      <c r="ROH222" s="93"/>
      <c r="ROI222" s="93"/>
      <c r="ROJ222" s="93"/>
      <c r="ROK222" s="93"/>
      <c r="ROL222" s="93"/>
      <c r="ROM222" s="93"/>
      <c r="RON222" s="93"/>
      <c r="ROO222" s="93"/>
      <c r="ROP222" s="93"/>
      <c r="ROQ222" s="93"/>
      <c r="ROR222" s="93"/>
      <c r="ROS222" s="93"/>
      <c r="ROT222" s="93"/>
      <c r="ROU222" s="93"/>
      <c r="ROV222" s="93"/>
      <c r="ROW222" s="93"/>
      <c r="ROX222" s="93"/>
      <c r="ROY222" s="93"/>
      <c r="ROZ222" s="93"/>
      <c r="RPA222" s="93"/>
      <c r="RPB222" s="93"/>
      <c r="RPC222" s="93"/>
      <c r="RPD222" s="93"/>
      <c r="RPE222" s="93"/>
      <c r="RPF222" s="93"/>
      <c r="RPG222" s="93"/>
      <c r="RPH222" s="93"/>
      <c r="RPI222" s="93"/>
      <c r="RPJ222" s="93"/>
      <c r="RPK222" s="93"/>
      <c r="RPL222" s="93"/>
      <c r="RPM222" s="93"/>
      <c r="RPN222" s="93"/>
      <c r="RPO222" s="93"/>
      <c r="RPP222" s="93"/>
      <c r="RPQ222" s="93"/>
      <c r="RPR222" s="93"/>
      <c r="RPS222" s="93"/>
      <c r="RPT222" s="93"/>
      <c r="RPU222" s="93"/>
      <c r="RPV222" s="93"/>
      <c r="RPW222" s="93"/>
      <c r="RPX222" s="93"/>
      <c r="RPY222" s="93"/>
      <c r="RPZ222" s="93"/>
      <c r="RQA222" s="93"/>
      <c r="RQB222" s="93"/>
      <c r="RQC222" s="93"/>
      <c r="RQD222" s="93"/>
      <c r="RQE222" s="93"/>
      <c r="RQF222" s="93"/>
      <c r="RQG222" s="93"/>
      <c r="RQH222" s="93"/>
      <c r="RQI222" s="93"/>
      <c r="RQJ222" s="93"/>
      <c r="RQK222" s="93"/>
      <c r="RQL222" s="93"/>
      <c r="RQM222" s="93"/>
      <c r="RQN222" s="93"/>
      <c r="RQO222" s="93"/>
      <c r="RQP222" s="93"/>
      <c r="RQQ222" s="93"/>
      <c r="RQR222" s="93"/>
      <c r="RQS222" s="93"/>
      <c r="RQT222" s="93"/>
      <c r="RQU222" s="93"/>
      <c r="RQV222" s="93"/>
      <c r="RQW222" s="93"/>
      <c r="RQX222" s="93"/>
      <c r="RQY222" s="93"/>
      <c r="RQZ222" s="93"/>
      <c r="RRA222" s="93"/>
      <c r="RRB222" s="93"/>
      <c r="RRC222" s="93"/>
      <c r="RRD222" s="93"/>
      <c r="RRE222" s="93"/>
      <c r="RRF222" s="93"/>
      <c r="RRG222" s="93"/>
      <c r="RRH222" s="93"/>
      <c r="RRI222" s="93"/>
      <c r="RRJ222" s="93"/>
      <c r="RRK222" s="93"/>
      <c r="RRL222" s="93"/>
      <c r="RRM222" s="93"/>
      <c r="RRN222" s="93"/>
      <c r="RRO222" s="93"/>
      <c r="RRP222" s="93"/>
      <c r="RRQ222" s="93"/>
      <c r="RRR222" s="93"/>
      <c r="RRS222" s="93"/>
      <c r="RRT222" s="93"/>
      <c r="RRU222" s="93"/>
      <c r="RRV222" s="93"/>
      <c r="RRW222" s="93"/>
      <c r="RRX222" s="93"/>
      <c r="RRY222" s="93"/>
      <c r="RRZ222" s="93"/>
      <c r="RSA222" s="93"/>
      <c r="RSB222" s="93"/>
      <c r="RSC222" s="93"/>
      <c r="RSD222" s="93"/>
      <c r="RSE222" s="93"/>
      <c r="RSF222" s="93"/>
      <c r="RSG222" s="93"/>
      <c r="RSH222" s="93"/>
      <c r="RSI222" s="93"/>
      <c r="RSJ222" s="93"/>
      <c r="RSK222" s="93"/>
      <c r="RSL222" s="93"/>
      <c r="RSM222" s="93"/>
      <c r="RSN222" s="93"/>
      <c r="RSO222" s="93"/>
      <c r="RSP222" s="93"/>
      <c r="RSQ222" s="93"/>
      <c r="RSR222" s="93"/>
      <c r="RSS222" s="93"/>
      <c r="RST222" s="93"/>
      <c r="RSU222" s="93"/>
      <c r="RSV222" s="93"/>
      <c r="RSW222" s="93"/>
      <c r="RSX222" s="93"/>
      <c r="RSY222" s="93"/>
      <c r="RSZ222" s="93"/>
      <c r="RTA222" s="93"/>
      <c r="RTB222" s="93"/>
      <c r="RTC222" s="93"/>
      <c r="RTD222" s="93"/>
      <c r="RTE222" s="93"/>
      <c r="RTF222" s="93"/>
      <c r="RTG222" s="93"/>
      <c r="RTH222" s="93"/>
      <c r="RTI222" s="93"/>
      <c r="RTJ222" s="93"/>
      <c r="RTK222" s="93"/>
      <c r="RTL222" s="93"/>
      <c r="RTM222" s="93"/>
      <c r="RTN222" s="93"/>
      <c r="RTO222" s="93"/>
      <c r="RTP222" s="93"/>
      <c r="RTQ222" s="93"/>
      <c r="RTR222" s="93"/>
      <c r="RTS222" s="93"/>
      <c r="RTT222" s="93"/>
      <c r="RTU222" s="93"/>
      <c r="RTV222" s="93"/>
      <c r="RTW222" s="93"/>
      <c r="RTX222" s="93"/>
      <c r="RTY222" s="93"/>
      <c r="RTZ222" s="93"/>
      <c r="RUA222" s="93"/>
      <c r="RUB222" s="93"/>
      <c r="RUC222" s="93"/>
      <c r="RUD222" s="93"/>
      <c r="RUE222" s="93"/>
      <c r="RUF222" s="93"/>
      <c r="RUG222" s="93"/>
      <c r="RUH222" s="93"/>
      <c r="RUI222" s="93"/>
      <c r="RUJ222" s="93"/>
      <c r="RUK222" s="93"/>
      <c r="RUL222" s="93"/>
      <c r="RUM222" s="93"/>
      <c r="RUN222" s="93"/>
      <c r="RUO222" s="93"/>
      <c r="RUP222" s="93"/>
      <c r="RUQ222" s="93"/>
      <c r="RUR222" s="93"/>
      <c r="RUS222" s="93"/>
      <c r="RUT222" s="93"/>
      <c r="RUU222" s="93"/>
      <c r="RUV222" s="93"/>
      <c r="RUW222" s="93"/>
      <c r="RUX222" s="93"/>
      <c r="RUY222" s="93"/>
      <c r="RUZ222" s="93"/>
      <c r="RVA222" s="93"/>
      <c r="RVB222" s="93"/>
      <c r="RVC222" s="93"/>
      <c r="RVD222" s="93"/>
      <c r="RVE222" s="93"/>
      <c r="RVF222" s="93"/>
      <c r="RVG222" s="93"/>
      <c r="RVH222" s="93"/>
      <c r="RVI222" s="93"/>
      <c r="RVJ222" s="93"/>
      <c r="RVK222" s="93"/>
      <c r="RVL222" s="93"/>
      <c r="RVM222" s="93"/>
      <c r="RVN222" s="93"/>
      <c r="RVO222" s="93"/>
      <c r="RVP222" s="93"/>
      <c r="RVQ222" s="93"/>
      <c r="RVR222" s="93"/>
      <c r="RVS222" s="93"/>
      <c r="RVT222" s="93"/>
      <c r="RVU222" s="93"/>
      <c r="RVV222" s="93"/>
      <c r="RVW222" s="93"/>
      <c r="RVX222" s="93"/>
      <c r="RVY222" s="93"/>
      <c r="RVZ222" s="93"/>
      <c r="RWA222" s="93"/>
      <c r="RWB222" s="93"/>
      <c r="RWC222" s="93"/>
      <c r="RWD222" s="93"/>
      <c r="RWE222" s="93"/>
      <c r="RWF222" s="93"/>
      <c r="RWG222" s="93"/>
      <c r="RWH222" s="93"/>
      <c r="RWI222" s="93"/>
      <c r="RWJ222" s="93"/>
      <c r="RWK222" s="93"/>
      <c r="RWL222" s="93"/>
      <c r="RWM222" s="93"/>
      <c r="RWN222" s="93"/>
      <c r="RWO222" s="93"/>
      <c r="RWP222" s="93"/>
      <c r="RWQ222" s="93"/>
      <c r="RWR222" s="93"/>
      <c r="RWS222" s="93"/>
      <c r="RWT222" s="93"/>
      <c r="RWU222" s="93"/>
      <c r="RWV222" s="93"/>
      <c r="RWW222" s="93"/>
      <c r="RWX222" s="93"/>
      <c r="RWY222" s="93"/>
      <c r="RWZ222" s="93"/>
      <c r="RXA222" s="93"/>
      <c r="RXB222" s="93"/>
      <c r="RXC222" s="93"/>
      <c r="RXD222" s="93"/>
      <c r="RXE222" s="93"/>
      <c r="RXF222" s="93"/>
      <c r="RXG222" s="93"/>
      <c r="RXH222" s="93"/>
      <c r="RXI222" s="93"/>
      <c r="RXJ222" s="93"/>
      <c r="RXK222" s="93"/>
      <c r="RXL222" s="93"/>
      <c r="RXM222" s="93"/>
      <c r="RXN222" s="93"/>
      <c r="RXO222" s="93"/>
      <c r="RXP222" s="93"/>
      <c r="RXQ222" s="93"/>
      <c r="RXR222" s="93"/>
      <c r="RXS222" s="93"/>
      <c r="RXT222" s="93"/>
      <c r="RXU222" s="93"/>
      <c r="RXV222" s="93"/>
      <c r="RXW222" s="93"/>
      <c r="RXX222" s="93"/>
      <c r="RXY222" s="93"/>
      <c r="RXZ222" s="93"/>
      <c r="RYA222" s="93"/>
      <c r="RYB222" s="93"/>
      <c r="RYC222" s="93"/>
      <c r="RYD222" s="93"/>
      <c r="RYE222" s="93"/>
      <c r="RYF222" s="93"/>
      <c r="RYG222" s="93"/>
      <c r="RYH222" s="93"/>
      <c r="RYI222" s="93"/>
      <c r="RYJ222" s="93"/>
      <c r="RYK222" s="93"/>
      <c r="RYL222" s="93"/>
      <c r="RYM222" s="93"/>
      <c r="RYN222" s="93"/>
      <c r="RYO222" s="93"/>
      <c r="RYP222" s="93"/>
      <c r="RYQ222" s="93"/>
      <c r="RYR222" s="93"/>
      <c r="RYS222" s="93"/>
      <c r="RYT222" s="93"/>
      <c r="RYU222" s="93"/>
      <c r="RYV222" s="93"/>
      <c r="RYW222" s="93"/>
      <c r="RYX222" s="93"/>
      <c r="RYY222" s="93"/>
      <c r="RYZ222" s="93"/>
      <c r="RZA222" s="93"/>
      <c r="RZB222" s="93"/>
      <c r="RZC222" s="93"/>
      <c r="RZD222" s="93"/>
      <c r="RZE222" s="93"/>
      <c r="RZF222" s="93"/>
      <c r="RZG222" s="93"/>
      <c r="RZH222" s="93"/>
      <c r="RZI222" s="93"/>
      <c r="RZJ222" s="93"/>
      <c r="RZK222" s="93"/>
      <c r="RZL222" s="93"/>
      <c r="RZM222" s="93"/>
      <c r="RZN222" s="93"/>
      <c r="RZO222" s="93"/>
      <c r="RZP222" s="93"/>
      <c r="RZQ222" s="93"/>
      <c r="RZR222" s="93"/>
      <c r="RZS222" s="93"/>
      <c r="RZT222" s="93"/>
      <c r="RZU222" s="93"/>
      <c r="RZV222" s="93"/>
      <c r="RZW222" s="93"/>
      <c r="RZX222" s="93"/>
      <c r="RZY222" s="93"/>
      <c r="RZZ222" s="93"/>
      <c r="SAA222" s="93"/>
      <c r="SAB222" s="93"/>
      <c r="SAC222" s="93"/>
      <c r="SAD222" s="93"/>
      <c r="SAE222" s="93"/>
      <c r="SAF222" s="93"/>
      <c r="SAG222" s="93"/>
      <c r="SAH222" s="93"/>
      <c r="SAI222" s="93"/>
      <c r="SAJ222" s="93"/>
      <c r="SAK222" s="93"/>
      <c r="SAL222" s="93"/>
      <c r="SAM222" s="93"/>
      <c r="SAN222" s="93"/>
      <c r="SAO222" s="93"/>
      <c r="SAP222" s="93"/>
      <c r="SAQ222" s="93"/>
      <c r="SAR222" s="93"/>
      <c r="SAS222" s="93"/>
      <c r="SAT222" s="93"/>
      <c r="SAU222" s="93"/>
      <c r="SAV222" s="93"/>
      <c r="SAW222" s="93"/>
      <c r="SAX222" s="93"/>
      <c r="SAY222" s="93"/>
      <c r="SAZ222" s="93"/>
      <c r="SBA222" s="93"/>
      <c r="SBB222" s="93"/>
      <c r="SBC222" s="93"/>
      <c r="SBD222" s="93"/>
      <c r="SBE222" s="93"/>
      <c r="SBF222" s="93"/>
      <c r="SBG222" s="93"/>
      <c r="SBH222" s="93"/>
      <c r="SBI222" s="93"/>
      <c r="SBJ222" s="93"/>
      <c r="SBK222" s="93"/>
      <c r="SBL222" s="93"/>
      <c r="SBM222" s="93"/>
      <c r="SBN222" s="93"/>
      <c r="SBO222" s="93"/>
      <c r="SBP222" s="93"/>
      <c r="SBQ222" s="93"/>
      <c r="SBR222" s="93"/>
      <c r="SBS222" s="93"/>
      <c r="SBT222" s="93"/>
      <c r="SBU222" s="93"/>
      <c r="SBV222" s="93"/>
      <c r="SBW222" s="93"/>
      <c r="SBX222" s="93"/>
      <c r="SBY222" s="93"/>
      <c r="SBZ222" s="93"/>
      <c r="SCA222" s="93"/>
      <c r="SCB222" s="93"/>
      <c r="SCC222" s="93"/>
      <c r="SCD222" s="93"/>
      <c r="SCE222" s="93"/>
      <c r="SCF222" s="93"/>
      <c r="SCG222" s="93"/>
      <c r="SCH222" s="93"/>
      <c r="SCI222" s="93"/>
      <c r="SCJ222" s="93"/>
      <c r="SCK222" s="93"/>
      <c r="SCL222" s="93"/>
      <c r="SCM222" s="93"/>
      <c r="SCN222" s="93"/>
      <c r="SCO222" s="93"/>
      <c r="SCP222" s="93"/>
      <c r="SCQ222" s="93"/>
      <c r="SCR222" s="93"/>
      <c r="SCS222" s="93"/>
      <c r="SCT222" s="93"/>
      <c r="SCU222" s="93"/>
      <c r="SCV222" s="93"/>
      <c r="SCW222" s="93"/>
      <c r="SCX222" s="93"/>
      <c r="SCY222" s="93"/>
      <c r="SCZ222" s="93"/>
      <c r="SDA222" s="93"/>
      <c r="SDB222" s="93"/>
      <c r="SDC222" s="93"/>
      <c r="SDD222" s="93"/>
      <c r="SDE222" s="93"/>
      <c r="SDF222" s="93"/>
      <c r="SDG222" s="93"/>
      <c r="SDH222" s="93"/>
      <c r="SDI222" s="93"/>
      <c r="SDJ222" s="93"/>
      <c r="SDK222" s="93"/>
      <c r="SDL222" s="93"/>
      <c r="SDM222" s="93"/>
      <c r="SDN222" s="93"/>
      <c r="SDO222" s="93"/>
      <c r="SDP222" s="93"/>
      <c r="SDQ222" s="93"/>
      <c r="SDR222" s="93"/>
      <c r="SDS222" s="93"/>
      <c r="SDT222" s="93"/>
      <c r="SDU222" s="93"/>
      <c r="SDV222" s="93"/>
      <c r="SDW222" s="93"/>
      <c r="SDX222" s="93"/>
      <c r="SDY222" s="93"/>
      <c r="SDZ222" s="93"/>
      <c r="SEA222" s="93"/>
      <c r="SEB222" s="93"/>
      <c r="SEC222" s="93"/>
      <c r="SED222" s="93"/>
      <c r="SEE222" s="93"/>
      <c r="SEF222" s="93"/>
      <c r="SEG222" s="93"/>
      <c r="SEH222" s="93"/>
      <c r="SEI222" s="93"/>
      <c r="SEJ222" s="93"/>
      <c r="SEK222" s="93"/>
      <c r="SEL222" s="93"/>
      <c r="SEM222" s="93"/>
      <c r="SEN222" s="93"/>
      <c r="SEO222" s="93"/>
      <c r="SEP222" s="93"/>
      <c r="SEQ222" s="93"/>
      <c r="SER222" s="93"/>
      <c r="SES222" s="93"/>
      <c r="SET222" s="93"/>
      <c r="SEU222" s="93"/>
      <c r="SEV222" s="93"/>
      <c r="SEW222" s="93"/>
      <c r="SEX222" s="93"/>
      <c r="SEY222" s="93"/>
      <c r="SEZ222" s="93"/>
      <c r="SFA222" s="93"/>
      <c r="SFB222" s="93"/>
      <c r="SFC222" s="93"/>
      <c r="SFD222" s="93"/>
      <c r="SFE222" s="93"/>
      <c r="SFF222" s="93"/>
      <c r="SFG222" s="93"/>
      <c r="SFH222" s="93"/>
      <c r="SFI222" s="93"/>
      <c r="SFJ222" s="93"/>
      <c r="SFK222" s="93"/>
      <c r="SFL222" s="93"/>
      <c r="SFM222" s="93"/>
      <c r="SFN222" s="93"/>
      <c r="SFO222" s="93"/>
      <c r="SFP222" s="93"/>
      <c r="SFQ222" s="93"/>
      <c r="SFR222" s="93"/>
      <c r="SFS222" s="93"/>
      <c r="SFT222" s="93"/>
      <c r="SFU222" s="93"/>
      <c r="SFV222" s="93"/>
      <c r="SFW222" s="93"/>
      <c r="SFX222" s="93"/>
      <c r="SFY222" s="93"/>
      <c r="SFZ222" s="93"/>
      <c r="SGA222" s="93"/>
      <c r="SGB222" s="93"/>
      <c r="SGC222" s="93"/>
      <c r="SGD222" s="93"/>
      <c r="SGE222" s="93"/>
      <c r="SGF222" s="93"/>
      <c r="SGG222" s="93"/>
      <c r="SGH222" s="93"/>
      <c r="SGI222" s="93"/>
      <c r="SGJ222" s="93"/>
      <c r="SGK222" s="93"/>
      <c r="SGL222" s="93"/>
      <c r="SGM222" s="93"/>
      <c r="SGN222" s="93"/>
      <c r="SGO222" s="93"/>
      <c r="SGP222" s="93"/>
      <c r="SGQ222" s="93"/>
      <c r="SGR222" s="93"/>
      <c r="SGS222" s="93"/>
      <c r="SGT222" s="93"/>
      <c r="SGU222" s="93"/>
      <c r="SGV222" s="93"/>
      <c r="SGW222" s="93"/>
      <c r="SGX222" s="93"/>
      <c r="SGY222" s="93"/>
      <c r="SGZ222" s="93"/>
      <c r="SHA222" s="93"/>
      <c r="SHB222" s="93"/>
      <c r="SHC222" s="93"/>
      <c r="SHD222" s="93"/>
      <c r="SHE222" s="93"/>
      <c r="SHF222" s="93"/>
      <c r="SHG222" s="93"/>
      <c r="SHH222" s="93"/>
      <c r="SHI222" s="93"/>
      <c r="SHJ222" s="93"/>
      <c r="SHK222" s="93"/>
      <c r="SHL222" s="93"/>
      <c r="SHM222" s="93"/>
      <c r="SHN222" s="93"/>
      <c r="SHO222" s="93"/>
      <c r="SHP222" s="93"/>
      <c r="SHQ222" s="93"/>
      <c r="SHR222" s="93"/>
      <c r="SHS222" s="93"/>
      <c r="SHT222" s="93"/>
      <c r="SHU222" s="93"/>
      <c r="SHV222" s="93"/>
      <c r="SHW222" s="93"/>
      <c r="SHX222" s="93"/>
      <c r="SHY222" s="93"/>
      <c r="SHZ222" s="93"/>
      <c r="SIA222" s="93"/>
      <c r="SIB222" s="93"/>
      <c r="SIC222" s="93"/>
      <c r="SID222" s="93"/>
      <c r="SIE222" s="93"/>
      <c r="SIF222" s="93"/>
      <c r="SIG222" s="93"/>
      <c r="SIH222" s="93"/>
      <c r="SII222" s="93"/>
      <c r="SIJ222" s="93"/>
      <c r="SIK222" s="93"/>
      <c r="SIL222" s="93"/>
      <c r="SIM222" s="93"/>
      <c r="SIN222" s="93"/>
      <c r="SIO222" s="93"/>
      <c r="SIP222" s="93"/>
      <c r="SIQ222" s="93"/>
      <c r="SIR222" s="93"/>
      <c r="SIS222" s="93"/>
      <c r="SIT222" s="93"/>
      <c r="SIU222" s="93"/>
      <c r="SIV222" s="93"/>
      <c r="SIW222" s="93"/>
      <c r="SIX222" s="93"/>
      <c r="SIY222" s="93"/>
      <c r="SIZ222" s="93"/>
      <c r="SJA222" s="93"/>
      <c r="SJB222" s="93"/>
      <c r="SJC222" s="93"/>
      <c r="SJD222" s="93"/>
      <c r="SJE222" s="93"/>
      <c r="SJF222" s="93"/>
      <c r="SJG222" s="93"/>
      <c r="SJH222" s="93"/>
      <c r="SJI222" s="93"/>
      <c r="SJJ222" s="93"/>
      <c r="SJK222" s="93"/>
      <c r="SJL222" s="93"/>
      <c r="SJM222" s="93"/>
      <c r="SJN222" s="93"/>
      <c r="SJO222" s="93"/>
      <c r="SJP222" s="93"/>
      <c r="SJQ222" s="93"/>
      <c r="SJR222" s="93"/>
      <c r="SJS222" s="93"/>
      <c r="SJT222" s="93"/>
      <c r="SJU222" s="93"/>
      <c r="SJV222" s="93"/>
      <c r="SJW222" s="93"/>
      <c r="SJX222" s="93"/>
      <c r="SJY222" s="93"/>
      <c r="SJZ222" s="93"/>
      <c r="SKA222" s="93"/>
      <c r="SKB222" s="93"/>
      <c r="SKC222" s="93"/>
      <c r="SKD222" s="93"/>
      <c r="SKE222" s="93"/>
      <c r="SKF222" s="93"/>
      <c r="SKG222" s="93"/>
      <c r="SKH222" s="93"/>
      <c r="SKI222" s="93"/>
      <c r="SKJ222" s="93"/>
      <c r="SKK222" s="93"/>
      <c r="SKL222" s="93"/>
      <c r="SKM222" s="93"/>
      <c r="SKN222" s="93"/>
      <c r="SKO222" s="93"/>
      <c r="SKP222" s="93"/>
      <c r="SKQ222" s="93"/>
      <c r="SKR222" s="93"/>
      <c r="SKS222" s="93"/>
      <c r="SKT222" s="93"/>
      <c r="SKU222" s="93"/>
      <c r="SKV222" s="93"/>
      <c r="SKW222" s="93"/>
      <c r="SKX222" s="93"/>
      <c r="SKY222" s="93"/>
      <c r="SKZ222" s="93"/>
      <c r="SLA222" s="93"/>
      <c r="SLB222" s="93"/>
      <c r="SLC222" s="93"/>
      <c r="SLD222" s="93"/>
      <c r="SLE222" s="93"/>
      <c r="SLF222" s="93"/>
      <c r="SLG222" s="93"/>
      <c r="SLH222" s="93"/>
      <c r="SLI222" s="93"/>
      <c r="SLJ222" s="93"/>
      <c r="SLK222" s="93"/>
      <c r="SLL222" s="93"/>
      <c r="SLM222" s="93"/>
      <c r="SLN222" s="93"/>
      <c r="SLO222" s="93"/>
      <c r="SLP222" s="93"/>
      <c r="SLQ222" s="93"/>
      <c r="SLR222" s="93"/>
      <c r="SLS222" s="93"/>
      <c r="SLT222" s="93"/>
      <c r="SLU222" s="93"/>
      <c r="SLV222" s="93"/>
      <c r="SLW222" s="93"/>
      <c r="SLX222" s="93"/>
      <c r="SLY222" s="93"/>
      <c r="SLZ222" s="93"/>
      <c r="SMA222" s="93"/>
      <c r="SMB222" s="93"/>
      <c r="SMC222" s="93"/>
      <c r="SMD222" s="93"/>
      <c r="SME222" s="93"/>
      <c r="SMF222" s="93"/>
      <c r="SMG222" s="93"/>
      <c r="SMH222" s="93"/>
      <c r="SMI222" s="93"/>
      <c r="SMJ222" s="93"/>
      <c r="SMK222" s="93"/>
      <c r="SML222" s="93"/>
      <c r="SMM222" s="93"/>
      <c r="SMN222" s="93"/>
      <c r="SMO222" s="93"/>
      <c r="SMP222" s="93"/>
      <c r="SMQ222" s="93"/>
      <c r="SMR222" s="93"/>
      <c r="SMS222" s="93"/>
      <c r="SMT222" s="93"/>
      <c r="SMU222" s="93"/>
      <c r="SMV222" s="93"/>
      <c r="SMW222" s="93"/>
      <c r="SMX222" s="93"/>
      <c r="SMY222" s="93"/>
      <c r="SMZ222" s="93"/>
      <c r="SNA222" s="93"/>
      <c r="SNB222" s="93"/>
      <c r="SNC222" s="93"/>
      <c r="SND222" s="93"/>
      <c r="SNE222" s="93"/>
      <c r="SNF222" s="93"/>
      <c r="SNG222" s="93"/>
      <c r="SNH222" s="93"/>
      <c r="SNI222" s="93"/>
      <c r="SNJ222" s="93"/>
      <c r="SNK222" s="93"/>
      <c r="SNL222" s="93"/>
      <c r="SNM222" s="93"/>
      <c r="SNN222" s="93"/>
      <c r="SNO222" s="93"/>
      <c r="SNP222" s="93"/>
      <c r="SNQ222" s="93"/>
      <c r="SNR222" s="93"/>
      <c r="SNS222" s="93"/>
      <c r="SNT222" s="93"/>
      <c r="SNU222" s="93"/>
      <c r="SNV222" s="93"/>
      <c r="SNW222" s="93"/>
      <c r="SNX222" s="93"/>
      <c r="SNY222" s="93"/>
      <c r="SNZ222" s="93"/>
      <c r="SOA222" s="93"/>
      <c r="SOB222" s="93"/>
      <c r="SOC222" s="93"/>
      <c r="SOD222" s="93"/>
      <c r="SOE222" s="93"/>
      <c r="SOF222" s="93"/>
      <c r="SOG222" s="93"/>
      <c r="SOH222" s="93"/>
      <c r="SOI222" s="93"/>
      <c r="SOJ222" s="93"/>
      <c r="SOK222" s="93"/>
      <c r="SOL222" s="93"/>
      <c r="SOM222" s="93"/>
      <c r="SON222" s="93"/>
      <c r="SOO222" s="93"/>
      <c r="SOP222" s="93"/>
      <c r="SOQ222" s="93"/>
      <c r="SOR222" s="93"/>
      <c r="SOS222" s="93"/>
      <c r="SOT222" s="93"/>
      <c r="SOU222" s="93"/>
      <c r="SOV222" s="93"/>
      <c r="SOW222" s="93"/>
      <c r="SOX222" s="93"/>
      <c r="SOY222" s="93"/>
      <c r="SOZ222" s="93"/>
      <c r="SPA222" s="93"/>
      <c r="SPB222" s="93"/>
      <c r="SPC222" s="93"/>
      <c r="SPD222" s="93"/>
      <c r="SPE222" s="93"/>
      <c r="SPF222" s="93"/>
      <c r="SPG222" s="93"/>
      <c r="SPH222" s="93"/>
      <c r="SPI222" s="93"/>
      <c r="SPJ222" s="93"/>
      <c r="SPK222" s="93"/>
      <c r="SPL222" s="93"/>
      <c r="SPM222" s="93"/>
      <c r="SPN222" s="93"/>
      <c r="SPO222" s="93"/>
      <c r="SPP222" s="93"/>
      <c r="SPQ222" s="93"/>
      <c r="SPR222" s="93"/>
      <c r="SPS222" s="93"/>
      <c r="SPT222" s="93"/>
      <c r="SPU222" s="93"/>
      <c r="SPV222" s="93"/>
      <c r="SPW222" s="93"/>
      <c r="SPX222" s="93"/>
      <c r="SPY222" s="93"/>
      <c r="SPZ222" s="93"/>
      <c r="SQA222" s="93"/>
      <c r="SQB222" s="93"/>
      <c r="SQC222" s="93"/>
      <c r="SQD222" s="93"/>
      <c r="SQE222" s="93"/>
      <c r="SQF222" s="93"/>
      <c r="SQG222" s="93"/>
      <c r="SQH222" s="93"/>
      <c r="SQI222" s="93"/>
      <c r="SQJ222" s="93"/>
      <c r="SQK222" s="93"/>
      <c r="SQL222" s="93"/>
      <c r="SQM222" s="93"/>
      <c r="SQN222" s="93"/>
      <c r="SQO222" s="93"/>
      <c r="SQP222" s="93"/>
      <c r="SQQ222" s="93"/>
      <c r="SQR222" s="93"/>
      <c r="SQS222" s="93"/>
      <c r="SQT222" s="93"/>
      <c r="SQU222" s="93"/>
      <c r="SQV222" s="93"/>
      <c r="SQW222" s="93"/>
      <c r="SQX222" s="93"/>
      <c r="SQY222" s="93"/>
      <c r="SQZ222" s="93"/>
      <c r="SRA222" s="93"/>
      <c r="SRB222" s="93"/>
      <c r="SRC222" s="93"/>
      <c r="SRD222" s="93"/>
      <c r="SRE222" s="93"/>
      <c r="SRF222" s="93"/>
      <c r="SRG222" s="93"/>
      <c r="SRH222" s="93"/>
      <c r="SRI222" s="93"/>
      <c r="SRJ222" s="93"/>
      <c r="SRK222" s="93"/>
      <c r="SRL222" s="93"/>
      <c r="SRM222" s="93"/>
      <c r="SRN222" s="93"/>
      <c r="SRO222" s="93"/>
      <c r="SRP222" s="93"/>
      <c r="SRQ222" s="93"/>
      <c r="SRR222" s="93"/>
      <c r="SRS222" s="93"/>
      <c r="SRT222" s="93"/>
      <c r="SRU222" s="93"/>
      <c r="SRV222" s="93"/>
      <c r="SRW222" s="93"/>
      <c r="SRX222" s="93"/>
      <c r="SRY222" s="93"/>
      <c r="SRZ222" s="93"/>
      <c r="SSA222" s="93"/>
      <c r="SSB222" s="93"/>
      <c r="SSC222" s="93"/>
      <c r="SSD222" s="93"/>
      <c r="SSE222" s="93"/>
      <c r="SSF222" s="93"/>
      <c r="SSG222" s="93"/>
      <c r="SSH222" s="93"/>
      <c r="SSI222" s="93"/>
      <c r="SSJ222" s="93"/>
      <c r="SSK222" s="93"/>
      <c r="SSL222" s="93"/>
      <c r="SSM222" s="93"/>
      <c r="SSN222" s="93"/>
      <c r="SSO222" s="93"/>
      <c r="SSP222" s="93"/>
      <c r="SSQ222" s="93"/>
      <c r="SSR222" s="93"/>
      <c r="SSS222" s="93"/>
      <c r="SST222" s="93"/>
      <c r="SSU222" s="93"/>
      <c r="SSV222" s="93"/>
      <c r="SSW222" s="93"/>
      <c r="SSX222" s="93"/>
      <c r="SSY222" s="93"/>
      <c r="SSZ222" s="93"/>
      <c r="STA222" s="93"/>
      <c r="STB222" s="93"/>
      <c r="STC222" s="93"/>
      <c r="STD222" s="93"/>
      <c r="STE222" s="93"/>
      <c r="STF222" s="93"/>
      <c r="STG222" s="93"/>
      <c r="STH222" s="93"/>
      <c r="STI222" s="93"/>
      <c r="STJ222" s="93"/>
      <c r="STK222" s="93"/>
      <c r="STL222" s="93"/>
      <c r="STM222" s="93"/>
      <c r="STN222" s="93"/>
      <c r="STO222" s="93"/>
      <c r="STP222" s="93"/>
      <c r="STQ222" s="93"/>
      <c r="STR222" s="93"/>
      <c r="STS222" s="93"/>
      <c r="STT222" s="93"/>
      <c r="STU222" s="93"/>
      <c r="STV222" s="93"/>
      <c r="STW222" s="93"/>
      <c r="STX222" s="93"/>
      <c r="STY222" s="93"/>
      <c r="STZ222" s="93"/>
      <c r="SUA222" s="93"/>
      <c r="SUB222" s="93"/>
      <c r="SUC222" s="93"/>
      <c r="SUD222" s="93"/>
      <c r="SUE222" s="93"/>
      <c r="SUF222" s="93"/>
      <c r="SUG222" s="93"/>
      <c r="SUH222" s="93"/>
      <c r="SUI222" s="93"/>
      <c r="SUJ222" s="93"/>
      <c r="SUK222" s="93"/>
      <c r="SUL222" s="93"/>
      <c r="SUM222" s="93"/>
      <c r="SUN222" s="93"/>
      <c r="SUO222" s="93"/>
      <c r="SUP222" s="93"/>
      <c r="SUQ222" s="93"/>
      <c r="SUR222" s="93"/>
      <c r="SUS222" s="93"/>
      <c r="SUT222" s="93"/>
      <c r="SUU222" s="93"/>
      <c r="SUV222" s="93"/>
      <c r="SUW222" s="93"/>
      <c r="SUX222" s="93"/>
      <c r="SUY222" s="93"/>
      <c r="SUZ222" s="93"/>
      <c r="SVA222" s="93"/>
      <c r="SVB222" s="93"/>
      <c r="SVC222" s="93"/>
      <c r="SVD222" s="93"/>
      <c r="SVE222" s="93"/>
      <c r="SVF222" s="93"/>
      <c r="SVG222" s="93"/>
      <c r="SVH222" s="93"/>
      <c r="SVI222" s="93"/>
      <c r="SVJ222" s="93"/>
      <c r="SVK222" s="93"/>
      <c r="SVL222" s="93"/>
      <c r="SVM222" s="93"/>
      <c r="SVN222" s="93"/>
      <c r="SVO222" s="93"/>
      <c r="SVP222" s="93"/>
      <c r="SVQ222" s="93"/>
      <c r="SVR222" s="93"/>
      <c r="SVS222" s="93"/>
      <c r="SVT222" s="93"/>
      <c r="SVU222" s="93"/>
      <c r="SVV222" s="93"/>
      <c r="SVW222" s="93"/>
      <c r="SVX222" s="93"/>
      <c r="SVY222" s="93"/>
      <c r="SVZ222" s="93"/>
      <c r="SWA222" s="93"/>
      <c r="SWB222" s="93"/>
      <c r="SWC222" s="93"/>
      <c r="SWD222" s="93"/>
      <c r="SWE222" s="93"/>
      <c r="SWF222" s="93"/>
      <c r="SWG222" s="93"/>
      <c r="SWH222" s="93"/>
      <c r="SWI222" s="93"/>
      <c r="SWJ222" s="93"/>
      <c r="SWK222" s="93"/>
      <c r="SWL222" s="93"/>
      <c r="SWM222" s="93"/>
      <c r="SWN222" s="93"/>
      <c r="SWO222" s="93"/>
      <c r="SWP222" s="93"/>
      <c r="SWQ222" s="93"/>
      <c r="SWR222" s="93"/>
      <c r="SWS222" s="93"/>
      <c r="SWT222" s="93"/>
      <c r="SWU222" s="93"/>
      <c r="SWV222" s="93"/>
      <c r="SWW222" s="93"/>
      <c r="SWX222" s="93"/>
      <c r="SWY222" s="93"/>
      <c r="SWZ222" s="93"/>
      <c r="SXA222" s="93"/>
      <c r="SXB222" s="93"/>
      <c r="SXC222" s="93"/>
      <c r="SXD222" s="93"/>
      <c r="SXE222" s="93"/>
      <c r="SXF222" s="93"/>
      <c r="SXG222" s="93"/>
      <c r="SXH222" s="93"/>
      <c r="SXI222" s="93"/>
      <c r="SXJ222" s="93"/>
      <c r="SXK222" s="93"/>
      <c r="SXL222" s="93"/>
      <c r="SXM222" s="93"/>
      <c r="SXN222" s="93"/>
      <c r="SXO222" s="93"/>
      <c r="SXP222" s="93"/>
      <c r="SXQ222" s="93"/>
      <c r="SXR222" s="93"/>
      <c r="SXS222" s="93"/>
      <c r="SXT222" s="93"/>
      <c r="SXU222" s="93"/>
      <c r="SXV222" s="93"/>
      <c r="SXW222" s="93"/>
      <c r="SXX222" s="93"/>
      <c r="SXY222" s="93"/>
      <c r="SXZ222" s="93"/>
      <c r="SYA222" s="93"/>
      <c r="SYB222" s="93"/>
      <c r="SYC222" s="93"/>
      <c r="SYD222" s="93"/>
      <c r="SYE222" s="93"/>
      <c r="SYF222" s="93"/>
      <c r="SYG222" s="93"/>
      <c r="SYH222" s="93"/>
      <c r="SYI222" s="93"/>
      <c r="SYJ222" s="93"/>
      <c r="SYK222" s="93"/>
      <c r="SYL222" s="93"/>
      <c r="SYM222" s="93"/>
      <c r="SYN222" s="93"/>
      <c r="SYO222" s="93"/>
      <c r="SYP222" s="93"/>
      <c r="SYQ222" s="93"/>
      <c r="SYR222" s="93"/>
      <c r="SYS222" s="93"/>
      <c r="SYT222" s="93"/>
      <c r="SYU222" s="93"/>
      <c r="SYV222" s="93"/>
      <c r="SYW222" s="93"/>
      <c r="SYX222" s="93"/>
      <c r="SYY222" s="93"/>
      <c r="SYZ222" s="93"/>
      <c r="SZA222" s="93"/>
      <c r="SZB222" s="93"/>
      <c r="SZC222" s="93"/>
      <c r="SZD222" s="93"/>
      <c r="SZE222" s="93"/>
      <c r="SZF222" s="93"/>
      <c r="SZG222" s="93"/>
      <c r="SZH222" s="93"/>
      <c r="SZI222" s="93"/>
      <c r="SZJ222" s="93"/>
      <c r="SZK222" s="93"/>
      <c r="SZL222" s="93"/>
      <c r="SZM222" s="93"/>
      <c r="SZN222" s="93"/>
      <c r="SZO222" s="93"/>
      <c r="SZP222" s="93"/>
      <c r="SZQ222" s="93"/>
      <c r="SZR222" s="93"/>
      <c r="SZS222" s="93"/>
      <c r="SZT222" s="93"/>
      <c r="SZU222" s="93"/>
      <c r="SZV222" s="93"/>
      <c r="SZW222" s="93"/>
      <c r="SZX222" s="93"/>
      <c r="SZY222" s="93"/>
      <c r="SZZ222" s="93"/>
      <c r="TAA222" s="93"/>
      <c r="TAB222" s="93"/>
      <c r="TAC222" s="93"/>
      <c r="TAD222" s="93"/>
      <c r="TAE222" s="93"/>
      <c r="TAF222" s="93"/>
      <c r="TAG222" s="93"/>
      <c r="TAH222" s="93"/>
      <c r="TAI222" s="93"/>
      <c r="TAJ222" s="93"/>
      <c r="TAK222" s="93"/>
      <c r="TAL222" s="93"/>
      <c r="TAM222" s="93"/>
      <c r="TAN222" s="93"/>
      <c r="TAO222" s="93"/>
      <c r="TAP222" s="93"/>
      <c r="TAQ222" s="93"/>
      <c r="TAR222" s="93"/>
      <c r="TAS222" s="93"/>
      <c r="TAT222" s="93"/>
      <c r="TAU222" s="93"/>
      <c r="TAV222" s="93"/>
      <c r="TAW222" s="93"/>
      <c r="TAX222" s="93"/>
      <c r="TAY222" s="93"/>
      <c r="TAZ222" s="93"/>
      <c r="TBA222" s="93"/>
      <c r="TBB222" s="93"/>
      <c r="TBC222" s="93"/>
      <c r="TBD222" s="93"/>
      <c r="TBE222" s="93"/>
      <c r="TBF222" s="93"/>
      <c r="TBG222" s="93"/>
      <c r="TBH222" s="93"/>
      <c r="TBI222" s="93"/>
      <c r="TBJ222" s="93"/>
      <c r="TBK222" s="93"/>
      <c r="TBL222" s="93"/>
      <c r="TBM222" s="93"/>
      <c r="TBN222" s="93"/>
      <c r="TBO222" s="93"/>
      <c r="TBP222" s="93"/>
      <c r="TBQ222" s="93"/>
      <c r="TBR222" s="93"/>
      <c r="TBS222" s="93"/>
      <c r="TBT222" s="93"/>
      <c r="TBU222" s="93"/>
      <c r="TBV222" s="93"/>
      <c r="TBW222" s="93"/>
      <c r="TBX222" s="93"/>
      <c r="TBY222" s="93"/>
      <c r="TBZ222" s="93"/>
      <c r="TCA222" s="93"/>
      <c r="TCB222" s="93"/>
      <c r="TCC222" s="93"/>
      <c r="TCD222" s="93"/>
      <c r="TCE222" s="93"/>
      <c r="TCF222" s="93"/>
      <c r="TCG222" s="93"/>
      <c r="TCH222" s="93"/>
      <c r="TCI222" s="93"/>
      <c r="TCJ222" s="93"/>
      <c r="TCK222" s="93"/>
      <c r="TCL222" s="93"/>
      <c r="TCM222" s="93"/>
      <c r="TCN222" s="93"/>
      <c r="TCO222" s="93"/>
      <c r="TCP222" s="93"/>
      <c r="TCQ222" s="93"/>
      <c r="TCR222" s="93"/>
      <c r="TCS222" s="93"/>
      <c r="TCT222" s="93"/>
      <c r="TCU222" s="93"/>
      <c r="TCV222" s="93"/>
      <c r="TCW222" s="93"/>
      <c r="TCX222" s="93"/>
      <c r="TCY222" s="93"/>
      <c r="TCZ222" s="93"/>
      <c r="TDA222" s="93"/>
      <c r="TDB222" s="93"/>
      <c r="TDC222" s="93"/>
      <c r="TDD222" s="93"/>
      <c r="TDE222" s="93"/>
      <c r="TDF222" s="93"/>
      <c r="TDG222" s="93"/>
      <c r="TDH222" s="93"/>
      <c r="TDI222" s="93"/>
      <c r="TDJ222" s="93"/>
      <c r="TDK222" s="93"/>
      <c r="TDL222" s="93"/>
      <c r="TDM222" s="93"/>
      <c r="TDN222" s="93"/>
      <c r="TDO222" s="93"/>
      <c r="TDP222" s="93"/>
      <c r="TDQ222" s="93"/>
      <c r="TDR222" s="93"/>
      <c r="TDS222" s="93"/>
      <c r="TDT222" s="93"/>
      <c r="TDU222" s="93"/>
      <c r="TDV222" s="93"/>
      <c r="TDW222" s="93"/>
      <c r="TDX222" s="93"/>
      <c r="TDY222" s="93"/>
      <c r="TDZ222" s="93"/>
      <c r="TEA222" s="93"/>
      <c r="TEB222" s="93"/>
      <c r="TEC222" s="93"/>
      <c r="TED222" s="93"/>
      <c r="TEE222" s="93"/>
      <c r="TEF222" s="93"/>
      <c r="TEG222" s="93"/>
      <c r="TEH222" s="93"/>
      <c r="TEI222" s="93"/>
      <c r="TEJ222" s="93"/>
      <c r="TEK222" s="93"/>
      <c r="TEL222" s="93"/>
      <c r="TEM222" s="93"/>
      <c r="TEN222" s="93"/>
      <c r="TEO222" s="93"/>
      <c r="TEP222" s="93"/>
      <c r="TEQ222" s="93"/>
      <c r="TER222" s="93"/>
      <c r="TES222" s="93"/>
      <c r="TET222" s="93"/>
      <c r="TEU222" s="93"/>
      <c r="TEV222" s="93"/>
      <c r="TEW222" s="93"/>
      <c r="TEX222" s="93"/>
      <c r="TEY222" s="93"/>
      <c r="TEZ222" s="93"/>
      <c r="TFA222" s="93"/>
      <c r="TFB222" s="93"/>
      <c r="TFC222" s="93"/>
      <c r="TFD222" s="93"/>
      <c r="TFE222" s="93"/>
      <c r="TFF222" s="93"/>
      <c r="TFG222" s="93"/>
      <c r="TFH222" s="93"/>
      <c r="TFI222" s="93"/>
      <c r="TFJ222" s="93"/>
      <c r="TFK222" s="93"/>
      <c r="TFL222" s="93"/>
      <c r="TFM222" s="93"/>
      <c r="TFN222" s="93"/>
      <c r="TFO222" s="93"/>
      <c r="TFP222" s="93"/>
      <c r="TFQ222" s="93"/>
      <c r="TFR222" s="93"/>
      <c r="TFS222" s="93"/>
      <c r="TFT222" s="93"/>
      <c r="TFU222" s="93"/>
      <c r="TFV222" s="93"/>
      <c r="TFW222" s="93"/>
      <c r="TFX222" s="93"/>
      <c r="TFY222" s="93"/>
      <c r="TFZ222" s="93"/>
      <c r="TGA222" s="93"/>
      <c r="TGB222" s="93"/>
      <c r="TGC222" s="93"/>
      <c r="TGD222" s="93"/>
      <c r="TGE222" s="93"/>
      <c r="TGF222" s="93"/>
      <c r="TGG222" s="93"/>
      <c r="TGH222" s="93"/>
      <c r="TGI222" s="93"/>
      <c r="TGJ222" s="93"/>
      <c r="TGK222" s="93"/>
      <c r="TGL222" s="93"/>
      <c r="TGM222" s="93"/>
      <c r="TGN222" s="93"/>
      <c r="TGO222" s="93"/>
      <c r="TGP222" s="93"/>
      <c r="TGQ222" s="93"/>
      <c r="TGR222" s="93"/>
      <c r="TGS222" s="93"/>
      <c r="TGT222" s="93"/>
      <c r="TGU222" s="93"/>
      <c r="TGV222" s="93"/>
      <c r="TGW222" s="93"/>
      <c r="TGX222" s="93"/>
      <c r="TGY222" s="93"/>
      <c r="TGZ222" s="93"/>
      <c r="THA222" s="93"/>
      <c r="THB222" s="93"/>
      <c r="THC222" s="93"/>
      <c r="THD222" s="93"/>
      <c r="THE222" s="93"/>
      <c r="THF222" s="93"/>
      <c r="THG222" s="93"/>
      <c r="THH222" s="93"/>
      <c r="THI222" s="93"/>
      <c r="THJ222" s="93"/>
      <c r="THK222" s="93"/>
      <c r="THL222" s="93"/>
      <c r="THM222" s="93"/>
      <c r="THN222" s="93"/>
      <c r="THO222" s="93"/>
      <c r="THP222" s="93"/>
      <c r="THQ222" s="93"/>
      <c r="THR222" s="93"/>
      <c r="THS222" s="93"/>
      <c r="THT222" s="93"/>
      <c r="THU222" s="93"/>
      <c r="THV222" s="93"/>
      <c r="THW222" s="93"/>
      <c r="THX222" s="93"/>
      <c r="THY222" s="93"/>
      <c r="THZ222" s="93"/>
      <c r="TIA222" s="93"/>
      <c r="TIB222" s="93"/>
      <c r="TIC222" s="93"/>
      <c r="TID222" s="93"/>
      <c r="TIE222" s="93"/>
      <c r="TIF222" s="93"/>
      <c r="TIG222" s="93"/>
      <c r="TIH222" s="93"/>
      <c r="TII222" s="93"/>
      <c r="TIJ222" s="93"/>
      <c r="TIK222" s="93"/>
      <c r="TIL222" s="93"/>
      <c r="TIM222" s="93"/>
      <c r="TIN222" s="93"/>
      <c r="TIO222" s="93"/>
      <c r="TIP222" s="93"/>
      <c r="TIQ222" s="93"/>
      <c r="TIR222" s="93"/>
      <c r="TIS222" s="93"/>
      <c r="TIT222" s="93"/>
      <c r="TIU222" s="93"/>
      <c r="TIV222" s="93"/>
      <c r="TIW222" s="93"/>
      <c r="TIX222" s="93"/>
      <c r="TIY222" s="93"/>
      <c r="TIZ222" s="93"/>
      <c r="TJA222" s="93"/>
      <c r="TJB222" s="93"/>
      <c r="TJC222" s="93"/>
      <c r="TJD222" s="93"/>
      <c r="TJE222" s="93"/>
      <c r="TJF222" s="93"/>
      <c r="TJG222" s="93"/>
      <c r="TJH222" s="93"/>
      <c r="TJI222" s="93"/>
      <c r="TJJ222" s="93"/>
      <c r="TJK222" s="93"/>
      <c r="TJL222" s="93"/>
      <c r="TJM222" s="93"/>
      <c r="TJN222" s="93"/>
      <c r="TJO222" s="93"/>
      <c r="TJP222" s="93"/>
      <c r="TJQ222" s="93"/>
      <c r="TJR222" s="93"/>
      <c r="TJS222" s="93"/>
      <c r="TJT222" s="93"/>
      <c r="TJU222" s="93"/>
      <c r="TJV222" s="93"/>
      <c r="TJW222" s="93"/>
      <c r="TJX222" s="93"/>
      <c r="TJY222" s="93"/>
      <c r="TJZ222" s="93"/>
      <c r="TKA222" s="93"/>
      <c r="TKB222" s="93"/>
      <c r="TKC222" s="93"/>
      <c r="TKD222" s="93"/>
      <c r="TKE222" s="93"/>
      <c r="TKF222" s="93"/>
      <c r="TKG222" s="93"/>
      <c r="TKH222" s="93"/>
      <c r="TKI222" s="93"/>
      <c r="TKJ222" s="93"/>
      <c r="TKK222" s="93"/>
      <c r="TKL222" s="93"/>
      <c r="TKM222" s="93"/>
      <c r="TKN222" s="93"/>
      <c r="TKO222" s="93"/>
      <c r="TKP222" s="93"/>
      <c r="TKQ222" s="93"/>
      <c r="TKR222" s="93"/>
      <c r="TKS222" s="93"/>
      <c r="TKT222" s="93"/>
      <c r="TKU222" s="93"/>
      <c r="TKV222" s="93"/>
      <c r="TKW222" s="93"/>
      <c r="TKX222" s="93"/>
      <c r="TKY222" s="93"/>
      <c r="TKZ222" s="93"/>
      <c r="TLA222" s="93"/>
      <c r="TLB222" s="93"/>
      <c r="TLC222" s="93"/>
      <c r="TLD222" s="93"/>
      <c r="TLE222" s="93"/>
      <c r="TLF222" s="93"/>
      <c r="TLG222" s="93"/>
      <c r="TLH222" s="93"/>
      <c r="TLI222" s="93"/>
      <c r="TLJ222" s="93"/>
      <c r="TLK222" s="93"/>
      <c r="TLL222" s="93"/>
      <c r="TLM222" s="93"/>
      <c r="TLN222" s="93"/>
      <c r="TLO222" s="93"/>
      <c r="TLP222" s="93"/>
      <c r="TLQ222" s="93"/>
      <c r="TLR222" s="93"/>
      <c r="TLS222" s="93"/>
      <c r="TLT222" s="93"/>
      <c r="TLU222" s="93"/>
      <c r="TLV222" s="93"/>
      <c r="TLW222" s="93"/>
      <c r="TLX222" s="93"/>
      <c r="TLY222" s="93"/>
      <c r="TLZ222" s="93"/>
      <c r="TMA222" s="93"/>
      <c r="TMB222" s="93"/>
      <c r="TMC222" s="93"/>
      <c r="TMD222" s="93"/>
      <c r="TME222" s="93"/>
      <c r="TMF222" s="93"/>
      <c r="TMG222" s="93"/>
      <c r="TMH222" s="93"/>
      <c r="TMI222" s="93"/>
      <c r="TMJ222" s="93"/>
      <c r="TMK222" s="93"/>
      <c r="TML222" s="93"/>
      <c r="TMM222" s="93"/>
      <c r="TMN222" s="93"/>
      <c r="TMO222" s="93"/>
      <c r="TMP222" s="93"/>
      <c r="TMQ222" s="93"/>
      <c r="TMR222" s="93"/>
      <c r="TMS222" s="93"/>
      <c r="TMT222" s="93"/>
      <c r="TMU222" s="93"/>
      <c r="TMV222" s="93"/>
      <c r="TMW222" s="93"/>
      <c r="TMX222" s="93"/>
      <c r="TMY222" s="93"/>
      <c r="TMZ222" s="93"/>
      <c r="TNA222" s="93"/>
      <c r="TNB222" s="93"/>
      <c r="TNC222" s="93"/>
      <c r="TND222" s="93"/>
      <c r="TNE222" s="93"/>
      <c r="TNF222" s="93"/>
      <c r="TNG222" s="93"/>
      <c r="TNH222" s="93"/>
      <c r="TNI222" s="93"/>
      <c r="TNJ222" s="93"/>
      <c r="TNK222" s="93"/>
      <c r="TNL222" s="93"/>
      <c r="TNM222" s="93"/>
      <c r="TNN222" s="93"/>
      <c r="TNO222" s="93"/>
      <c r="TNP222" s="93"/>
      <c r="TNQ222" s="93"/>
      <c r="TNR222" s="93"/>
      <c r="TNS222" s="93"/>
      <c r="TNT222" s="93"/>
      <c r="TNU222" s="93"/>
      <c r="TNV222" s="93"/>
      <c r="TNW222" s="93"/>
      <c r="TNX222" s="93"/>
      <c r="TNY222" s="93"/>
      <c r="TNZ222" s="93"/>
      <c r="TOA222" s="93"/>
      <c r="TOB222" s="93"/>
      <c r="TOC222" s="93"/>
      <c r="TOD222" s="93"/>
      <c r="TOE222" s="93"/>
      <c r="TOF222" s="93"/>
      <c r="TOG222" s="93"/>
      <c r="TOH222" s="93"/>
      <c r="TOI222" s="93"/>
      <c r="TOJ222" s="93"/>
      <c r="TOK222" s="93"/>
      <c r="TOL222" s="93"/>
      <c r="TOM222" s="93"/>
      <c r="TON222" s="93"/>
      <c r="TOO222" s="93"/>
      <c r="TOP222" s="93"/>
      <c r="TOQ222" s="93"/>
      <c r="TOR222" s="93"/>
      <c r="TOS222" s="93"/>
      <c r="TOT222" s="93"/>
      <c r="TOU222" s="93"/>
      <c r="TOV222" s="93"/>
      <c r="TOW222" s="93"/>
      <c r="TOX222" s="93"/>
      <c r="TOY222" s="93"/>
      <c r="TOZ222" s="93"/>
      <c r="TPA222" s="93"/>
      <c r="TPB222" s="93"/>
      <c r="TPC222" s="93"/>
      <c r="TPD222" s="93"/>
      <c r="TPE222" s="93"/>
      <c r="TPF222" s="93"/>
      <c r="TPG222" s="93"/>
      <c r="TPH222" s="93"/>
      <c r="TPI222" s="93"/>
      <c r="TPJ222" s="93"/>
      <c r="TPK222" s="93"/>
      <c r="TPL222" s="93"/>
      <c r="TPM222" s="93"/>
      <c r="TPN222" s="93"/>
      <c r="TPO222" s="93"/>
      <c r="TPP222" s="93"/>
      <c r="TPQ222" s="93"/>
      <c r="TPR222" s="93"/>
      <c r="TPS222" s="93"/>
      <c r="TPT222" s="93"/>
      <c r="TPU222" s="93"/>
      <c r="TPV222" s="93"/>
      <c r="TPW222" s="93"/>
      <c r="TPX222" s="93"/>
      <c r="TPY222" s="93"/>
      <c r="TPZ222" s="93"/>
      <c r="TQA222" s="93"/>
      <c r="TQB222" s="93"/>
      <c r="TQC222" s="93"/>
      <c r="TQD222" s="93"/>
      <c r="TQE222" s="93"/>
      <c r="TQF222" s="93"/>
      <c r="TQG222" s="93"/>
      <c r="TQH222" s="93"/>
      <c r="TQI222" s="93"/>
      <c r="TQJ222" s="93"/>
      <c r="TQK222" s="93"/>
      <c r="TQL222" s="93"/>
      <c r="TQM222" s="93"/>
      <c r="TQN222" s="93"/>
      <c r="TQO222" s="93"/>
      <c r="TQP222" s="93"/>
      <c r="TQQ222" s="93"/>
      <c r="TQR222" s="93"/>
      <c r="TQS222" s="93"/>
      <c r="TQT222" s="93"/>
      <c r="TQU222" s="93"/>
      <c r="TQV222" s="93"/>
      <c r="TQW222" s="93"/>
      <c r="TQX222" s="93"/>
      <c r="TQY222" s="93"/>
      <c r="TQZ222" s="93"/>
      <c r="TRA222" s="93"/>
      <c r="TRB222" s="93"/>
      <c r="TRC222" s="93"/>
      <c r="TRD222" s="93"/>
      <c r="TRE222" s="93"/>
      <c r="TRF222" s="93"/>
      <c r="TRG222" s="93"/>
      <c r="TRH222" s="93"/>
      <c r="TRI222" s="93"/>
      <c r="TRJ222" s="93"/>
      <c r="TRK222" s="93"/>
      <c r="TRL222" s="93"/>
      <c r="TRM222" s="93"/>
      <c r="TRN222" s="93"/>
      <c r="TRO222" s="93"/>
      <c r="TRP222" s="93"/>
      <c r="TRQ222" s="93"/>
      <c r="TRR222" s="93"/>
      <c r="TRS222" s="93"/>
      <c r="TRT222" s="93"/>
      <c r="TRU222" s="93"/>
      <c r="TRV222" s="93"/>
      <c r="TRW222" s="93"/>
      <c r="TRX222" s="93"/>
      <c r="TRY222" s="93"/>
      <c r="TRZ222" s="93"/>
      <c r="TSA222" s="93"/>
      <c r="TSB222" s="93"/>
      <c r="TSC222" s="93"/>
      <c r="TSD222" s="93"/>
      <c r="TSE222" s="93"/>
      <c r="TSF222" s="93"/>
      <c r="TSG222" s="93"/>
      <c r="TSH222" s="93"/>
      <c r="TSI222" s="93"/>
      <c r="TSJ222" s="93"/>
      <c r="TSK222" s="93"/>
      <c r="TSL222" s="93"/>
      <c r="TSM222" s="93"/>
      <c r="TSN222" s="93"/>
      <c r="TSO222" s="93"/>
      <c r="TSP222" s="93"/>
      <c r="TSQ222" s="93"/>
      <c r="TSR222" s="93"/>
      <c r="TSS222" s="93"/>
      <c r="TST222" s="93"/>
      <c r="TSU222" s="93"/>
      <c r="TSV222" s="93"/>
      <c r="TSW222" s="93"/>
      <c r="TSX222" s="93"/>
      <c r="TSY222" s="93"/>
      <c r="TSZ222" s="93"/>
      <c r="TTA222" s="93"/>
      <c r="TTB222" s="93"/>
      <c r="TTC222" s="93"/>
      <c r="TTD222" s="93"/>
      <c r="TTE222" s="93"/>
      <c r="TTF222" s="93"/>
      <c r="TTG222" s="93"/>
      <c r="TTH222" s="93"/>
      <c r="TTI222" s="93"/>
      <c r="TTJ222" s="93"/>
      <c r="TTK222" s="93"/>
      <c r="TTL222" s="93"/>
      <c r="TTM222" s="93"/>
      <c r="TTN222" s="93"/>
      <c r="TTO222" s="93"/>
      <c r="TTP222" s="93"/>
      <c r="TTQ222" s="93"/>
      <c r="TTR222" s="93"/>
      <c r="TTS222" s="93"/>
      <c r="TTT222" s="93"/>
      <c r="TTU222" s="93"/>
      <c r="TTV222" s="93"/>
      <c r="TTW222" s="93"/>
      <c r="TTX222" s="93"/>
      <c r="TTY222" s="93"/>
      <c r="TTZ222" s="93"/>
      <c r="TUA222" s="93"/>
      <c r="TUB222" s="93"/>
      <c r="TUC222" s="93"/>
      <c r="TUD222" s="93"/>
      <c r="TUE222" s="93"/>
      <c r="TUF222" s="93"/>
      <c r="TUG222" s="93"/>
      <c r="TUH222" s="93"/>
      <c r="TUI222" s="93"/>
      <c r="TUJ222" s="93"/>
      <c r="TUK222" s="93"/>
      <c r="TUL222" s="93"/>
      <c r="TUM222" s="93"/>
      <c r="TUN222" s="93"/>
      <c r="TUO222" s="93"/>
      <c r="TUP222" s="93"/>
      <c r="TUQ222" s="93"/>
      <c r="TUR222" s="93"/>
      <c r="TUS222" s="93"/>
      <c r="TUT222" s="93"/>
      <c r="TUU222" s="93"/>
      <c r="TUV222" s="93"/>
      <c r="TUW222" s="93"/>
      <c r="TUX222" s="93"/>
      <c r="TUY222" s="93"/>
      <c r="TUZ222" s="93"/>
      <c r="TVA222" s="93"/>
      <c r="TVB222" s="93"/>
      <c r="TVC222" s="93"/>
      <c r="TVD222" s="93"/>
      <c r="TVE222" s="93"/>
      <c r="TVF222" s="93"/>
      <c r="TVG222" s="93"/>
      <c r="TVH222" s="93"/>
      <c r="TVI222" s="93"/>
      <c r="TVJ222" s="93"/>
      <c r="TVK222" s="93"/>
      <c r="TVL222" s="93"/>
      <c r="TVM222" s="93"/>
      <c r="TVN222" s="93"/>
      <c r="TVO222" s="93"/>
      <c r="TVP222" s="93"/>
      <c r="TVQ222" s="93"/>
      <c r="TVR222" s="93"/>
      <c r="TVS222" s="93"/>
      <c r="TVT222" s="93"/>
      <c r="TVU222" s="93"/>
      <c r="TVV222" s="93"/>
      <c r="TVW222" s="93"/>
      <c r="TVX222" s="93"/>
      <c r="TVY222" s="93"/>
      <c r="TVZ222" s="93"/>
      <c r="TWA222" s="93"/>
      <c r="TWB222" s="93"/>
      <c r="TWC222" s="93"/>
      <c r="TWD222" s="93"/>
      <c r="TWE222" s="93"/>
      <c r="TWF222" s="93"/>
      <c r="TWG222" s="93"/>
      <c r="TWH222" s="93"/>
      <c r="TWI222" s="93"/>
      <c r="TWJ222" s="93"/>
      <c r="TWK222" s="93"/>
      <c r="TWL222" s="93"/>
      <c r="TWM222" s="93"/>
      <c r="TWN222" s="93"/>
      <c r="TWO222" s="93"/>
      <c r="TWP222" s="93"/>
      <c r="TWQ222" s="93"/>
      <c r="TWR222" s="93"/>
      <c r="TWS222" s="93"/>
      <c r="TWT222" s="93"/>
      <c r="TWU222" s="93"/>
      <c r="TWV222" s="93"/>
      <c r="TWW222" s="93"/>
      <c r="TWX222" s="93"/>
      <c r="TWY222" s="93"/>
      <c r="TWZ222" s="93"/>
      <c r="TXA222" s="93"/>
      <c r="TXB222" s="93"/>
      <c r="TXC222" s="93"/>
      <c r="TXD222" s="93"/>
      <c r="TXE222" s="93"/>
      <c r="TXF222" s="93"/>
      <c r="TXG222" s="93"/>
      <c r="TXH222" s="93"/>
      <c r="TXI222" s="93"/>
      <c r="TXJ222" s="93"/>
      <c r="TXK222" s="93"/>
      <c r="TXL222" s="93"/>
      <c r="TXM222" s="93"/>
      <c r="TXN222" s="93"/>
      <c r="TXO222" s="93"/>
      <c r="TXP222" s="93"/>
      <c r="TXQ222" s="93"/>
      <c r="TXR222" s="93"/>
      <c r="TXS222" s="93"/>
      <c r="TXT222" s="93"/>
      <c r="TXU222" s="93"/>
      <c r="TXV222" s="93"/>
      <c r="TXW222" s="93"/>
      <c r="TXX222" s="93"/>
      <c r="TXY222" s="93"/>
      <c r="TXZ222" s="93"/>
      <c r="TYA222" s="93"/>
      <c r="TYB222" s="93"/>
      <c r="TYC222" s="93"/>
      <c r="TYD222" s="93"/>
      <c r="TYE222" s="93"/>
      <c r="TYF222" s="93"/>
      <c r="TYG222" s="93"/>
      <c r="TYH222" s="93"/>
      <c r="TYI222" s="93"/>
      <c r="TYJ222" s="93"/>
      <c r="TYK222" s="93"/>
      <c r="TYL222" s="93"/>
      <c r="TYM222" s="93"/>
      <c r="TYN222" s="93"/>
      <c r="TYO222" s="93"/>
      <c r="TYP222" s="93"/>
      <c r="TYQ222" s="93"/>
      <c r="TYR222" s="93"/>
      <c r="TYS222" s="93"/>
      <c r="TYT222" s="93"/>
      <c r="TYU222" s="93"/>
      <c r="TYV222" s="93"/>
      <c r="TYW222" s="93"/>
      <c r="TYX222" s="93"/>
      <c r="TYY222" s="93"/>
      <c r="TYZ222" s="93"/>
      <c r="TZA222" s="93"/>
      <c r="TZB222" s="93"/>
      <c r="TZC222" s="93"/>
      <c r="TZD222" s="93"/>
      <c r="TZE222" s="93"/>
      <c r="TZF222" s="93"/>
      <c r="TZG222" s="93"/>
      <c r="TZH222" s="93"/>
      <c r="TZI222" s="93"/>
      <c r="TZJ222" s="93"/>
      <c r="TZK222" s="93"/>
      <c r="TZL222" s="93"/>
      <c r="TZM222" s="93"/>
      <c r="TZN222" s="93"/>
      <c r="TZO222" s="93"/>
      <c r="TZP222" s="93"/>
      <c r="TZQ222" s="93"/>
      <c r="TZR222" s="93"/>
      <c r="TZS222" s="93"/>
      <c r="TZT222" s="93"/>
      <c r="TZU222" s="93"/>
      <c r="TZV222" s="93"/>
      <c r="TZW222" s="93"/>
      <c r="TZX222" s="93"/>
      <c r="TZY222" s="93"/>
      <c r="TZZ222" s="93"/>
      <c r="UAA222" s="93"/>
      <c r="UAB222" s="93"/>
      <c r="UAC222" s="93"/>
      <c r="UAD222" s="93"/>
      <c r="UAE222" s="93"/>
      <c r="UAF222" s="93"/>
      <c r="UAG222" s="93"/>
      <c r="UAH222" s="93"/>
      <c r="UAI222" s="93"/>
      <c r="UAJ222" s="93"/>
      <c r="UAK222" s="93"/>
      <c r="UAL222" s="93"/>
      <c r="UAM222" s="93"/>
      <c r="UAN222" s="93"/>
      <c r="UAO222" s="93"/>
      <c r="UAP222" s="93"/>
      <c r="UAQ222" s="93"/>
      <c r="UAR222" s="93"/>
      <c r="UAS222" s="93"/>
      <c r="UAT222" s="93"/>
      <c r="UAU222" s="93"/>
      <c r="UAV222" s="93"/>
      <c r="UAW222" s="93"/>
      <c r="UAX222" s="93"/>
      <c r="UAY222" s="93"/>
      <c r="UAZ222" s="93"/>
      <c r="UBA222" s="93"/>
      <c r="UBB222" s="93"/>
      <c r="UBC222" s="93"/>
      <c r="UBD222" s="93"/>
      <c r="UBE222" s="93"/>
      <c r="UBF222" s="93"/>
      <c r="UBG222" s="93"/>
      <c r="UBH222" s="93"/>
      <c r="UBI222" s="93"/>
      <c r="UBJ222" s="93"/>
      <c r="UBK222" s="93"/>
      <c r="UBL222" s="93"/>
      <c r="UBM222" s="93"/>
      <c r="UBN222" s="93"/>
      <c r="UBO222" s="93"/>
      <c r="UBP222" s="93"/>
      <c r="UBQ222" s="93"/>
      <c r="UBR222" s="93"/>
      <c r="UBS222" s="93"/>
      <c r="UBT222" s="93"/>
      <c r="UBU222" s="93"/>
      <c r="UBV222" s="93"/>
      <c r="UBW222" s="93"/>
      <c r="UBX222" s="93"/>
      <c r="UBY222" s="93"/>
      <c r="UBZ222" s="93"/>
      <c r="UCA222" s="93"/>
      <c r="UCB222" s="93"/>
      <c r="UCC222" s="93"/>
      <c r="UCD222" s="93"/>
      <c r="UCE222" s="93"/>
      <c r="UCF222" s="93"/>
      <c r="UCG222" s="93"/>
      <c r="UCH222" s="93"/>
      <c r="UCI222" s="93"/>
      <c r="UCJ222" s="93"/>
      <c r="UCK222" s="93"/>
      <c r="UCL222" s="93"/>
      <c r="UCM222" s="93"/>
      <c r="UCN222" s="93"/>
      <c r="UCO222" s="93"/>
      <c r="UCP222" s="93"/>
      <c r="UCQ222" s="93"/>
      <c r="UCR222" s="93"/>
      <c r="UCS222" s="93"/>
      <c r="UCT222" s="93"/>
      <c r="UCU222" s="93"/>
      <c r="UCV222" s="93"/>
      <c r="UCW222" s="93"/>
      <c r="UCX222" s="93"/>
      <c r="UCY222" s="93"/>
      <c r="UCZ222" s="93"/>
      <c r="UDA222" s="93"/>
      <c r="UDB222" s="93"/>
      <c r="UDC222" s="93"/>
      <c r="UDD222" s="93"/>
      <c r="UDE222" s="93"/>
      <c r="UDF222" s="93"/>
      <c r="UDG222" s="93"/>
      <c r="UDH222" s="93"/>
      <c r="UDI222" s="93"/>
      <c r="UDJ222" s="93"/>
      <c r="UDK222" s="93"/>
      <c r="UDL222" s="93"/>
      <c r="UDM222" s="93"/>
      <c r="UDN222" s="93"/>
      <c r="UDO222" s="93"/>
      <c r="UDP222" s="93"/>
      <c r="UDQ222" s="93"/>
      <c r="UDR222" s="93"/>
      <c r="UDS222" s="93"/>
      <c r="UDT222" s="93"/>
      <c r="UDU222" s="93"/>
      <c r="UDV222" s="93"/>
      <c r="UDW222" s="93"/>
      <c r="UDX222" s="93"/>
      <c r="UDY222" s="93"/>
      <c r="UDZ222" s="93"/>
      <c r="UEA222" s="93"/>
      <c r="UEB222" s="93"/>
      <c r="UEC222" s="93"/>
      <c r="UED222" s="93"/>
      <c r="UEE222" s="93"/>
      <c r="UEF222" s="93"/>
      <c r="UEG222" s="93"/>
      <c r="UEH222" s="93"/>
      <c r="UEI222" s="93"/>
      <c r="UEJ222" s="93"/>
      <c r="UEK222" s="93"/>
      <c r="UEL222" s="93"/>
      <c r="UEM222" s="93"/>
      <c r="UEN222" s="93"/>
      <c r="UEO222" s="93"/>
      <c r="UEP222" s="93"/>
      <c r="UEQ222" s="93"/>
      <c r="UER222" s="93"/>
      <c r="UES222" s="93"/>
      <c r="UET222" s="93"/>
      <c r="UEU222" s="93"/>
      <c r="UEV222" s="93"/>
      <c r="UEW222" s="93"/>
      <c r="UEX222" s="93"/>
      <c r="UEY222" s="93"/>
      <c r="UEZ222" s="93"/>
      <c r="UFA222" s="93"/>
      <c r="UFB222" s="93"/>
      <c r="UFC222" s="93"/>
      <c r="UFD222" s="93"/>
      <c r="UFE222" s="93"/>
      <c r="UFF222" s="93"/>
      <c r="UFG222" s="93"/>
      <c r="UFH222" s="93"/>
      <c r="UFI222" s="93"/>
      <c r="UFJ222" s="93"/>
      <c r="UFK222" s="93"/>
      <c r="UFL222" s="93"/>
      <c r="UFM222" s="93"/>
      <c r="UFN222" s="93"/>
      <c r="UFO222" s="93"/>
      <c r="UFP222" s="93"/>
      <c r="UFQ222" s="93"/>
      <c r="UFR222" s="93"/>
      <c r="UFS222" s="93"/>
      <c r="UFT222" s="93"/>
      <c r="UFU222" s="93"/>
      <c r="UFV222" s="93"/>
      <c r="UFW222" s="93"/>
      <c r="UFX222" s="93"/>
      <c r="UFY222" s="93"/>
      <c r="UFZ222" s="93"/>
      <c r="UGA222" s="93"/>
      <c r="UGB222" s="93"/>
      <c r="UGC222" s="93"/>
      <c r="UGD222" s="93"/>
      <c r="UGE222" s="93"/>
      <c r="UGF222" s="93"/>
      <c r="UGG222" s="93"/>
      <c r="UGH222" s="93"/>
      <c r="UGI222" s="93"/>
      <c r="UGJ222" s="93"/>
      <c r="UGK222" s="93"/>
      <c r="UGL222" s="93"/>
      <c r="UGM222" s="93"/>
      <c r="UGN222" s="93"/>
      <c r="UGO222" s="93"/>
      <c r="UGP222" s="93"/>
      <c r="UGQ222" s="93"/>
      <c r="UGR222" s="93"/>
      <c r="UGS222" s="93"/>
      <c r="UGT222" s="93"/>
      <c r="UGU222" s="93"/>
      <c r="UGV222" s="93"/>
      <c r="UGW222" s="93"/>
      <c r="UGX222" s="93"/>
      <c r="UGY222" s="93"/>
      <c r="UGZ222" s="93"/>
      <c r="UHA222" s="93"/>
      <c r="UHB222" s="93"/>
      <c r="UHC222" s="93"/>
      <c r="UHD222" s="93"/>
      <c r="UHE222" s="93"/>
      <c r="UHF222" s="93"/>
      <c r="UHG222" s="93"/>
      <c r="UHH222" s="93"/>
      <c r="UHI222" s="93"/>
      <c r="UHJ222" s="93"/>
      <c r="UHK222" s="93"/>
      <c r="UHL222" s="93"/>
      <c r="UHM222" s="93"/>
      <c r="UHN222" s="93"/>
      <c r="UHO222" s="93"/>
      <c r="UHP222" s="93"/>
      <c r="UHQ222" s="93"/>
      <c r="UHR222" s="93"/>
      <c r="UHS222" s="93"/>
      <c r="UHT222" s="93"/>
      <c r="UHU222" s="93"/>
      <c r="UHV222" s="93"/>
      <c r="UHW222" s="93"/>
      <c r="UHX222" s="93"/>
      <c r="UHY222" s="93"/>
      <c r="UHZ222" s="93"/>
      <c r="UIA222" s="93"/>
      <c r="UIB222" s="93"/>
      <c r="UIC222" s="93"/>
      <c r="UID222" s="93"/>
      <c r="UIE222" s="93"/>
      <c r="UIF222" s="93"/>
      <c r="UIG222" s="93"/>
      <c r="UIH222" s="93"/>
      <c r="UII222" s="93"/>
      <c r="UIJ222" s="93"/>
      <c r="UIK222" s="93"/>
      <c r="UIL222" s="93"/>
      <c r="UIM222" s="93"/>
      <c r="UIN222" s="93"/>
      <c r="UIO222" s="93"/>
      <c r="UIP222" s="93"/>
      <c r="UIQ222" s="93"/>
      <c r="UIR222" s="93"/>
      <c r="UIS222" s="93"/>
      <c r="UIT222" s="93"/>
      <c r="UIU222" s="93"/>
      <c r="UIV222" s="93"/>
      <c r="UIW222" s="93"/>
      <c r="UIX222" s="93"/>
      <c r="UIY222" s="93"/>
      <c r="UIZ222" s="93"/>
      <c r="UJA222" s="93"/>
      <c r="UJB222" s="93"/>
      <c r="UJC222" s="93"/>
      <c r="UJD222" s="93"/>
      <c r="UJE222" s="93"/>
      <c r="UJF222" s="93"/>
      <c r="UJG222" s="93"/>
      <c r="UJH222" s="93"/>
      <c r="UJI222" s="93"/>
      <c r="UJJ222" s="93"/>
      <c r="UJK222" s="93"/>
      <c r="UJL222" s="93"/>
      <c r="UJM222" s="93"/>
      <c r="UJN222" s="93"/>
      <c r="UJO222" s="93"/>
      <c r="UJP222" s="93"/>
      <c r="UJQ222" s="93"/>
      <c r="UJR222" s="93"/>
      <c r="UJS222" s="93"/>
      <c r="UJT222" s="93"/>
      <c r="UJU222" s="93"/>
      <c r="UJV222" s="93"/>
      <c r="UJW222" s="93"/>
      <c r="UJX222" s="93"/>
      <c r="UJY222" s="93"/>
      <c r="UJZ222" s="93"/>
      <c r="UKA222" s="93"/>
      <c r="UKB222" s="93"/>
      <c r="UKC222" s="93"/>
      <c r="UKD222" s="93"/>
      <c r="UKE222" s="93"/>
      <c r="UKF222" s="93"/>
      <c r="UKG222" s="93"/>
      <c r="UKH222" s="93"/>
      <c r="UKI222" s="93"/>
      <c r="UKJ222" s="93"/>
      <c r="UKK222" s="93"/>
      <c r="UKL222" s="93"/>
      <c r="UKM222" s="93"/>
      <c r="UKN222" s="93"/>
      <c r="UKO222" s="93"/>
      <c r="UKP222" s="93"/>
      <c r="UKQ222" s="93"/>
      <c r="UKR222" s="93"/>
      <c r="UKS222" s="93"/>
      <c r="UKT222" s="93"/>
      <c r="UKU222" s="93"/>
      <c r="UKV222" s="93"/>
      <c r="UKW222" s="93"/>
      <c r="UKX222" s="93"/>
      <c r="UKY222" s="93"/>
      <c r="UKZ222" s="93"/>
      <c r="ULA222" s="93"/>
      <c r="ULB222" s="93"/>
      <c r="ULC222" s="93"/>
      <c r="ULD222" s="93"/>
      <c r="ULE222" s="93"/>
      <c r="ULF222" s="93"/>
      <c r="ULG222" s="93"/>
      <c r="ULH222" s="93"/>
      <c r="ULI222" s="93"/>
      <c r="ULJ222" s="93"/>
      <c r="ULK222" s="93"/>
      <c r="ULL222" s="93"/>
      <c r="ULM222" s="93"/>
      <c r="ULN222" s="93"/>
      <c r="ULO222" s="93"/>
      <c r="ULP222" s="93"/>
      <c r="ULQ222" s="93"/>
      <c r="ULR222" s="93"/>
      <c r="ULS222" s="93"/>
      <c r="ULT222" s="93"/>
      <c r="ULU222" s="93"/>
      <c r="ULV222" s="93"/>
      <c r="ULW222" s="93"/>
      <c r="ULX222" s="93"/>
      <c r="ULY222" s="93"/>
      <c r="ULZ222" s="93"/>
      <c r="UMA222" s="93"/>
      <c r="UMB222" s="93"/>
      <c r="UMC222" s="93"/>
      <c r="UMD222" s="93"/>
      <c r="UME222" s="93"/>
      <c r="UMF222" s="93"/>
      <c r="UMG222" s="93"/>
      <c r="UMH222" s="93"/>
      <c r="UMI222" s="93"/>
      <c r="UMJ222" s="93"/>
      <c r="UMK222" s="93"/>
      <c r="UML222" s="93"/>
      <c r="UMM222" s="93"/>
      <c r="UMN222" s="93"/>
      <c r="UMO222" s="93"/>
      <c r="UMP222" s="93"/>
      <c r="UMQ222" s="93"/>
      <c r="UMR222" s="93"/>
      <c r="UMS222" s="93"/>
      <c r="UMT222" s="93"/>
      <c r="UMU222" s="93"/>
      <c r="UMV222" s="93"/>
      <c r="UMW222" s="93"/>
      <c r="UMX222" s="93"/>
      <c r="UMY222" s="93"/>
      <c r="UMZ222" s="93"/>
      <c r="UNA222" s="93"/>
      <c r="UNB222" s="93"/>
      <c r="UNC222" s="93"/>
      <c r="UND222" s="93"/>
      <c r="UNE222" s="93"/>
      <c r="UNF222" s="93"/>
      <c r="UNG222" s="93"/>
      <c r="UNH222" s="93"/>
      <c r="UNI222" s="93"/>
      <c r="UNJ222" s="93"/>
      <c r="UNK222" s="93"/>
      <c r="UNL222" s="93"/>
      <c r="UNM222" s="93"/>
      <c r="UNN222" s="93"/>
      <c r="UNO222" s="93"/>
      <c r="UNP222" s="93"/>
      <c r="UNQ222" s="93"/>
      <c r="UNR222" s="93"/>
      <c r="UNS222" s="93"/>
      <c r="UNT222" s="93"/>
      <c r="UNU222" s="93"/>
      <c r="UNV222" s="93"/>
      <c r="UNW222" s="93"/>
      <c r="UNX222" s="93"/>
      <c r="UNY222" s="93"/>
      <c r="UNZ222" s="93"/>
      <c r="UOA222" s="93"/>
      <c r="UOB222" s="93"/>
      <c r="UOC222" s="93"/>
      <c r="UOD222" s="93"/>
      <c r="UOE222" s="93"/>
      <c r="UOF222" s="93"/>
      <c r="UOG222" s="93"/>
      <c r="UOH222" s="93"/>
      <c r="UOI222" s="93"/>
      <c r="UOJ222" s="93"/>
      <c r="UOK222" s="93"/>
      <c r="UOL222" s="93"/>
      <c r="UOM222" s="93"/>
      <c r="UON222" s="93"/>
      <c r="UOO222" s="93"/>
      <c r="UOP222" s="93"/>
      <c r="UOQ222" s="93"/>
      <c r="UOR222" s="93"/>
      <c r="UOS222" s="93"/>
      <c r="UOT222" s="93"/>
      <c r="UOU222" s="93"/>
      <c r="UOV222" s="93"/>
      <c r="UOW222" s="93"/>
      <c r="UOX222" s="93"/>
      <c r="UOY222" s="93"/>
      <c r="UOZ222" s="93"/>
      <c r="UPA222" s="93"/>
      <c r="UPB222" s="93"/>
      <c r="UPC222" s="93"/>
      <c r="UPD222" s="93"/>
      <c r="UPE222" s="93"/>
      <c r="UPF222" s="93"/>
      <c r="UPG222" s="93"/>
      <c r="UPH222" s="93"/>
      <c r="UPI222" s="93"/>
      <c r="UPJ222" s="93"/>
      <c r="UPK222" s="93"/>
      <c r="UPL222" s="93"/>
      <c r="UPM222" s="93"/>
      <c r="UPN222" s="93"/>
      <c r="UPO222" s="93"/>
      <c r="UPP222" s="93"/>
      <c r="UPQ222" s="93"/>
      <c r="UPR222" s="93"/>
      <c r="UPS222" s="93"/>
      <c r="UPT222" s="93"/>
      <c r="UPU222" s="93"/>
      <c r="UPV222" s="93"/>
      <c r="UPW222" s="93"/>
      <c r="UPX222" s="93"/>
      <c r="UPY222" s="93"/>
      <c r="UPZ222" s="93"/>
      <c r="UQA222" s="93"/>
      <c r="UQB222" s="93"/>
      <c r="UQC222" s="93"/>
      <c r="UQD222" s="93"/>
      <c r="UQE222" s="93"/>
      <c r="UQF222" s="93"/>
      <c r="UQG222" s="93"/>
      <c r="UQH222" s="93"/>
      <c r="UQI222" s="93"/>
      <c r="UQJ222" s="93"/>
      <c r="UQK222" s="93"/>
      <c r="UQL222" s="93"/>
      <c r="UQM222" s="93"/>
      <c r="UQN222" s="93"/>
      <c r="UQO222" s="93"/>
      <c r="UQP222" s="93"/>
      <c r="UQQ222" s="93"/>
      <c r="UQR222" s="93"/>
      <c r="UQS222" s="93"/>
      <c r="UQT222" s="93"/>
      <c r="UQU222" s="93"/>
      <c r="UQV222" s="93"/>
      <c r="UQW222" s="93"/>
      <c r="UQX222" s="93"/>
      <c r="UQY222" s="93"/>
      <c r="UQZ222" s="93"/>
      <c r="URA222" s="93"/>
      <c r="URB222" s="93"/>
      <c r="URC222" s="93"/>
      <c r="URD222" s="93"/>
      <c r="URE222" s="93"/>
      <c r="URF222" s="93"/>
      <c r="URG222" s="93"/>
      <c r="URH222" s="93"/>
      <c r="URI222" s="93"/>
      <c r="URJ222" s="93"/>
      <c r="URK222" s="93"/>
      <c r="URL222" s="93"/>
      <c r="URM222" s="93"/>
      <c r="URN222" s="93"/>
      <c r="URO222" s="93"/>
      <c r="URP222" s="93"/>
      <c r="URQ222" s="93"/>
      <c r="URR222" s="93"/>
      <c r="URS222" s="93"/>
      <c r="URT222" s="93"/>
      <c r="URU222" s="93"/>
      <c r="URV222" s="93"/>
      <c r="URW222" s="93"/>
      <c r="URX222" s="93"/>
      <c r="URY222" s="93"/>
      <c r="URZ222" s="93"/>
      <c r="USA222" s="93"/>
      <c r="USB222" s="93"/>
      <c r="USC222" s="93"/>
      <c r="USD222" s="93"/>
      <c r="USE222" s="93"/>
      <c r="USF222" s="93"/>
      <c r="USG222" s="93"/>
      <c r="USH222" s="93"/>
      <c r="USI222" s="93"/>
      <c r="USJ222" s="93"/>
      <c r="USK222" s="93"/>
      <c r="USL222" s="93"/>
      <c r="USM222" s="93"/>
      <c r="USN222" s="93"/>
      <c r="USO222" s="93"/>
      <c r="USP222" s="93"/>
      <c r="USQ222" s="93"/>
      <c r="USR222" s="93"/>
      <c r="USS222" s="93"/>
      <c r="UST222" s="93"/>
      <c r="USU222" s="93"/>
      <c r="USV222" s="93"/>
      <c r="USW222" s="93"/>
      <c r="USX222" s="93"/>
      <c r="USY222" s="93"/>
      <c r="USZ222" s="93"/>
      <c r="UTA222" s="93"/>
      <c r="UTB222" s="93"/>
      <c r="UTC222" s="93"/>
      <c r="UTD222" s="93"/>
      <c r="UTE222" s="93"/>
      <c r="UTF222" s="93"/>
      <c r="UTG222" s="93"/>
      <c r="UTH222" s="93"/>
      <c r="UTI222" s="93"/>
      <c r="UTJ222" s="93"/>
      <c r="UTK222" s="93"/>
      <c r="UTL222" s="93"/>
      <c r="UTM222" s="93"/>
      <c r="UTN222" s="93"/>
      <c r="UTO222" s="93"/>
      <c r="UTP222" s="93"/>
      <c r="UTQ222" s="93"/>
      <c r="UTR222" s="93"/>
      <c r="UTS222" s="93"/>
      <c r="UTT222" s="93"/>
      <c r="UTU222" s="93"/>
      <c r="UTV222" s="93"/>
      <c r="UTW222" s="93"/>
      <c r="UTX222" s="93"/>
      <c r="UTY222" s="93"/>
      <c r="UTZ222" s="93"/>
      <c r="UUA222" s="93"/>
      <c r="UUB222" s="93"/>
      <c r="UUC222" s="93"/>
      <c r="UUD222" s="93"/>
      <c r="UUE222" s="93"/>
      <c r="UUF222" s="93"/>
      <c r="UUG222" s="93"/>
      <c r="UUH222" s="93"/>
      <c r="UUI222" s="93"/>
      <c r="UUJ222" s="93"/>
      <c r="UUK222" s="93"/>
      <c r="UUL222" s="93"/>
      <c r="UUM222" s="93"/>
      <c r="UUN222" s="93"/>
      <c r="UUO222" s="93"/>
      <c r="UUP222" s="93"/>
      <c r="UUQ222" s="93"/>
      <c r="UUR222" s="93"/>
      <c r="UUS222" s="93"/>
      <c r="UUT222" s="93"/>
      <c r="UUU222" s="93"/>
      <c r="UUV222" s="93"/>
      <c r="UUW222" s="93"/>
      <c r="UUX222" s="93"/>
      <c r="UUY222" s="93"/>
      <c r="UUZ222" s="93"/>
      <c r="UVA222" s="93"/>
      <c r="UVB222" s="93"/>
      <c r="UVC222" s="93"/>
      <c r="UVD222" s="93"/>
      <c r="UVE222" s="93"/>
      <c r="UVF222" s="93"/>
      <c r="UVG222" s="93"/>
      <c r="UVH222" s="93"/>
      <c r="UVI222" s="93"/>
      <c r="UVJ222" s="93"/>
      <c r="UVK222" s="93"/>
      <c r="UVL222" s="93"/>
      <c r="UVM222" s="93"/>
      <c r="UVN222" s="93"/>
      <c r="UVO222" s="93"/>
      <c r="UVP222" s="93"/>
      <c r="UVQ222" s="93"/>
      <c r="UVR222" s="93"/>
      <c r="UVS222" s="93"/>
      <c r="UVT222" s="93"/>
      <c r="UVU222" s="93"/>
      <c r="UVV222" s="93"/>
      <c r="UVW222" s="93"/>
      <c r="UVX222" s="93"/>
      <c r="UVY222" s="93"/>
      <c r="UVZ222" s="93"/>
      <c r="UWA222" s="93"/>
      <c r="UWB222" s="93"/>
      <c r="UWC222" s="93"/>
      <c r="UWD222" s="93"/>
      <c r="UWE222" s="93"/>
      <c r="UWF222" s="93"/>
      <c r="UWG222" s="93"/>
      <c r="UWH222" s="93"/>
      <c r="UWI222" s="93"/>
      <c r="UWJ222" s="93"/>
      <c r="UWK222" s="93"/>
      <c r="UWL222" s="93"/>
      <c r="UWM222" s="93"/>
      <c r="UWN222" s="93"/>
      <c r="UWO222" s="93"/>
      <c r="UWP222" s="93"/>
      <c r="UWQ222" s="93"/>
      <c r="UWR222" s="93"/>
      <c r="UWS222" s="93"/>
      <c r="UWT222" s="93"/>
      <c r="UWU222" s="93"/>
      <c r="UWV222" s="93"/>
      <c r="UWW222" s="93"/>
      <c r="UWX222" s="93"/>
      <c r="UWY222" s="93"/>
      <c r="UWZ222" s="93"/>
      <c r="UXA222" s="93"/>
      <c r="UXB222" s="93"/>
      <c r="UXC222" s="93"/>
      <c r="UXD222" s="93"/>
      <c r="UXE222" s="93"/>
      <c r="UXF222" s="93"/>
      <c r="UXG222" s="93"/>
      <c r="UXH222" s="93"/>
      <c r="UXI222" s="93"/>
      <c r="UXJ222" s="93"/>
      <c r="UXK222" s="93"/>
      <c r="UXL222" s="93"/>
      <c r="UXM222" s="93"/>
      <c r="UXN222" s="93"/>
      <c r="UXO222" s="93"/>
      <c r="UXP222" s="93"/>
      <c r="UXQ222" s="93"/>
      <c r="UXR222" s="93"/>
      <c r="UXS222" s="93"/>
      <c r="UXT222" s="93"/>
      <c r="UXU222" s="93"/>
      <c r="UXV222" s="93"/>
      <c r="UXW222" s="93"/>
      <c r="UXX222" s="93"/>
      <c r="UXY222" s="93"/>
      <c r="UXZ222" s="93"/>
      <c r="UYA222" s="93"/>
      <c r="UYB222" s="93"/>
      <c r="UYC222" s="93"/>
      <c r="UYD222" s="93"/>
      <c r="UYE222" s="93"/>
      <c r="UYF222" s="93"/>
      <c r="UYG222" s="93"/>
      <c r="UYH222" s="93"/>
      <c r="UYI222" s="93"/>
      <c r="UYJ222" s="93"/>
      <c r="UYK222" s="93"/>
      <c r="UYL222" s="93"/>
      <c r="UYM222" s="93"/>
      <c r="UYN222" s="93"/>
      <c r="UYO222" s="93"/>
      <c r="UYP222" s="93"/>
      <c r="UYQ222" s="93"/>
      <c r="UYR222" s="93"/>
      <c r="UYS222" s="93"/>
      <c r="UYT222" s="93"/>
      <c r="UYU222" s="93"/>
      <c r="UYV222" s="93"/>
      <c r="UYW222" s="93"/>
      <c r="UYX222" s="93"/>
      <c r="UYY222" s="93"/>
      <c r="UYZ222" s="93"/>
      <c r="UZA222" s="93"/>
      <c r="UZB222" s="93"/>
      <c r="UZC222" s="93"/>
      <c r="UZD222" s="93"/>
      <c r="UZE222" s="93"/>
      <c r="UZF222" s="93"/>
      <c r="UZG222" s="93"/>
      <c r="UZH222" s="93"/>
      <c r="UZI222" s="93"/>
      <c r="UZJ222" s="93"/>
      <c r="UZK222" s="93"/>
      <c r="UZL222" s="93"/>
      <c r="UZM222" s="93"/>
      <c r="UZN222" s="93"/>
      <c r="UZO222" s="93"/>
      <c r="UZP222" s="93"/>
      <c r="UZQ222" s="93"/>
      <c r="UZR222" s="93"/>
      <c r="UZS222" s="93"/>
      <c r="UZT222" s="93"/>
      <c r="UZU222" s="93"/>
      <c r="UZV222" s="93"/>
      <c r="UZW222" s="93"/>
      <c r="UZX222" s="93"/>
      <c r="UZY222" s="93"/>
      <c r="UZZ222" s="93"/>
      <c r="VAA222" s="93"/>
      <c r="VAB222" s="93"/>
      <c r="VAC222" s="93"/>
      <c r="VAD222" s="93"/>
      <c r="VAE222" s="93"/>
      <c r="VAF222" s="93"/>
      <c r="VAG222" s="93"/>
      <c r="VAH222" s="93"/>
      <c r="VAI222" s="93"/>
      <c r="VAJ222" s="93"/>
      <c r="VAK222" s="93"/>
      <c r="VAL222" s="93"/>
      <c r="VAM222" s="93"/>
      <c r="VAN222" s="93"/>
      <c r="VAO222" s="93"/>
      <c r="VAP222" s="93"/>
      <c r="VAQ222" s="93"/>
      <c r="VAR222" s="93"/>
      <c r="VAS222" s="93"/>
      <c r="VAT222" s="93"/>
      <c r="VAU222" s="93"/>
      <c r="VAV222" s="93"/>
      <c r="VAW222" s="93"/>
      <c r="VAX222" s="93"/>
      <c r="VAY222" s="93"/>
      <c r="VAZ222" s="93"/>
      <c r="VBA222" s="93"/>
      <c r="VBB222" s="93"/>
      <c r="VBC222" s="93"/>
      <c r="VBD222" s="93"/>
      <c r="VBE222" s="93"/>
      <c r="VBF222" s="93"/>
      <c r="VBG222" s="93"/>
      <c r="VBH222" s="93"/>
      <c r="VBI222" s="93"/>
      <c r="VBJ222" s="93"/>
      <c r="VBK222" s="93"/>
      <c r="VBL222" s="93"/>
      <c r="VBM222" s="93"/>
      <c r="VBN222" s="93"/>
      <c r="VBO222" s="93"/>
      <c r="VBP222" s="93"/>
      <c r="VBQ222" s="93"/>
      <c r="VBR222" s="93"/>
      <c r="VBS222" s="93"/>
      <c r="VBT222" s="93"/>
      <c r="VBU222" s="93"/>
      <c r="VBV222" s="93"/>
      <c r="VBW222" s="93"/>
      <c r="VBX222" s="93"/>
      <c r="VBY222" s="93"/>
      <c r="VBZ222" s="93"/>
      <c r="VCA222" s="93"/>
      <c r="VCB222" s="93"/>
      <c r="VCC222" s="93"/>
      <c r="VCD222" s="93"/>
      <c r="VCE222" s="93"/>
      <c r="VCF222" s="93"/>
      <c r="VCG222" s="93"/>
      <c r="VCH222" s="93"/>
      <c r="VCI222" s="93"/>
      <c r="VCJ222" s="93"/>
      <c r="VCK222" s="93"/>
      <c r="VCL222" s="93"/>
      <c r="VCM222" s="93"/>
      <c r="VCN222" s="93"/>
      <c r="VCO222" s="93"/>
      <c r="VCP222" s="93"/>
      <c r="VCQ222" s="93"/>
      <c r="VCR222" s="93"/>
      <c r="VCS222" s="93"/>
      <c r="VCT222" s="93"/>
      <c r="VCU222" s="93"/>
      <c r="VCV222" s="93"/>
      <c r="VCW222" s="93"/>
      <c r="VCX222" s="93"/>
      <c r="VCY222" s="93"/>
      <c r="VCZ222" s="93"/>
      <c r="VDA222" s="93"/>
      <c r="VDB222" s="93"/>
      <c r="VDC222" s="93"/>
      <c r="VDD222" s="93"/>
      <c r="VDE222" s="93"/>
      <c r="VDF222" s="93"/>
      <c r="VDG222" s="93"/>
      <c r="VDH222" s="93"/>
      <c r="VDI222" s="93"/>
      <c r="VDJ222" s="93"/>
      <c r="VDK222" s="93"/>
      <c r="VDL222" s="93"/>
      <c r="VDM222" s="93"/>
      <c r="VDN222" s="93"/>
      <c r="VDO222" s="93"/>
      <c r="VDP222" s="93"/>
      <c r="VDQ222" s="93"/>
      <c r="VDR222" s="93"/>
      <c r="VDS222" s="93"/>
      <c r="VDT222" s="93"/>
      <c r="VDU222" s="93"/>
      <c r="VDV222" s="93"/>
      <c r="VDW222" s="93"/>
      <c r="VDX222" s="93"/>
      <c r="VDY222" s="93"/>
      <c r="VDZ222" s="93"/>
      <c r="VEA222" s="93"/>
      <c r="VEB222" s="93"/>
      <c r="VEC222" s="93"/>
      <c r="VED222" s="93"/>
      <c r="VEE222" s="93"/>
      <c r="VEF222" s="93"/>
      <c r="VEG222" s="93"/>
      <c r="VEH222" s="93"/>
      <c r="VEI222" s="93"/>
      <c r="VEJ222" s="93"/>
      <c r="VEK222" s="93"/>
      <c r="VEL222" s="93"/>
      <c r="VEM222" s="93"/>
      <c r="VEN222" s="93"/>
      <c r="VEO222" s="93"/>
      <c r="VEP222" s="93"/>
      <c r="VEQ222" s="93"/>
      <c r="VER222" s="93"/>
      <c r="VES222" s="93"/>
      <c r="VET222" s="93"/>
      <c r="VEU222" s="93"/>
      <c r="VEV222" s="93"/>
      <c r="VEW222" s="93"/>
      <c r="VEX222" s="93"/>
      <c r="VEY222" s="93"/>
      <c r="VEZ222" s="93"/>
      <c r="VFA222" s="93"/>
      <c r="VFB222" s="93"/>
      <c r="VFC222" s="93"/>
      <c r="VFD222" s="93"/>
      <c r="VFE222" s="93"/>
      <c r="VFF222" s="93"/>
      <c r="VFG222" s="93"/>
      <c r="VFH222" s="93"/>
      <c r="VFI222" s="93"/>
      <c r="VFJ222" s="93"/>
      <c r="VFK222" s="93"/>
      <c r="VFL222" s="93"/>
      <c r="VFM222" s="93"/>
      <c r="VFN222" s="93"/>
      <c r="VFO222" s="93"/>
      <c r="VFP222" s="93"/>
      <c r="VFQ222" s="93"/>
      <c r="VFR222" s="93"/>
      <c r="VFS222" s="93"/>
      <c r="VFT222" s="93"/>
      <c r="VFU222" s="93"/>
      <c r="VFV222" s="93"/>
      <c r="VFW222" s="93"/>
      <c r="VFX222" s="93"/>
      <c r="VFY222" s="93"/>
      <c r="VFZ222" s="93"/>
      <c r="VGA222" s="93"/>
      <c r="VGB222" s="93"/>
      <c r="VGC222" s="93"/>
      <c r="VGD222" s="93"/>
      <c r="VGE222" s="93"/>
      <c r="VGF222" s="93"/>
      <c r="VGG222" s="93"/>
      <c r="VGH222" s="93"/>
      <c r="VGI222" s="93"/>
      <c r="VGJ222" s="93"/>
      <c r="VGK222" s="93"/>
      <c r="VGL222" s="93"/>
      <c r="VGM222" s="93"/>
      <c r="VGN222" s="93"/>
      <c r="VGO222" s="93"/>
      <c r="VGP222" s="93"/>
      <c r="VGQ222" s="93"/>
      <c r="VGR222" s="93"/>
      <c r="VGS222" s="93"/>
      <c r="VGT222" s="93"/>
      <c r="VGU222" s="93"/>
      <c r="VGV222" s="93"/>
      <c r="VGW222" s="93"/>
      <c r="VGX222" s="93"/>
      <c r="VGY222" s="93"/>
      <c r="VGZ222" s="93"/>
      <c r="VHA222" s="93"/>
      <c r="VHB222" s="93"/>
      <c r="VHC222" s="93"/>
      <c r="VHD222" s="93"/>
      <c r="VHE222" s="93"/>
      <c r="VHF222" s="93"/>
      <c r="VHG222" s="93"/>
      <c r="VHH222" s="93"/>
      <c r="VHI222" s="93"/>
      <c r="VHJ222" s="93"/>
      <c r="VHK222" s="93"/>
      <c r="VHL222" s="93"/>
      <c r="VHM222" s="93"/>
      <c r="VHN222" s="93"/>
      <c r="VHO222" s="93"/>
      <c r="VHP222" s="93"/>
      <c r="VHQ222" s="93"/>
      <c r="VHR222" s="93"/>
      <c r="VHS222" s="93"/>
      <c r="VHT222" s="93"/>
      <c r="VHU222" s="93"/>
      <c r="VHV222" s="93"/>
      <c r="VHW222" s="93"/>
      <c r="VHX222" s="93"/>
      <c r="VHY222" s="93"/>
      <c r="VHZ222" s="93"/>
      <c r="VIA222" s="93"/>
      <c r="VIB222" s="93"/>
      <c r="VIC222" s="93"/>
      <c r="VID222" s="93"/>
      <c r="VIE222" s="93"/>
      <c r="VIF222" s="93"/>
      <c r="VIG222" s="93"/>
      <c r="VIH222" s="93"/>
      <c r="VII222" s="93"/>
      <c r="VIJ222" s="93"/>
      <c r="VIK222" s="93"/>
      <c r="VIL222" s="93"/>
      <c r="VIM222" s="93"/>
      <c r="VIN222" s="93"/>
      <c r="VIO222" s="93"/>
      <c r="VIP222" s="93"/>
      <c r="VIQ222" s="93"/>
      <c r="VIR222" s="93"/>
      <c r="VIS222" s="93"/>
      <c r="VIT222" s="93"/>
      <c r="VIU222" s="93"/>
      <c r="VIV222" s="93"/>
      <c r="VIW222" s="93"/>
      <c r="VIX222" s="93"/>
      <c r="VIY222" s="93"/>
      <c r="VIZ222" s="93"/>
      <c r="VJA222" s="93"/>
      <c r="VJB222" s="93"/>
      <c r="VJC222" s="93"/>
      <c r="VJD222" s="93"/>
      <c r="VJE222" s="93"/>
      <c r="VJF222" s="93"/>
      <c r="VJG222" s="93"/>
      <c r="VJH222" s="93"/>
      <c r="VJI222" s="93"/>
      <c r="VJJ222" s="93"/>
      <c r="VJK222" s="93"/>
      <c r="VJL222" s="93"/>
      <c r="VJM222" s="93"/>
      <c r="VJN222" s="93"/>
      <c r="VJO222" s="93"/>
      <c r="VJP222" s="93"/>
      <c r="VJQ222" s="93"/>
      <c r="VJR222" s="93"/>
      <c r="VJS222" s="93"/>
      <c r="VJT222" s="93"/>
      <c r="VJU222" s="93"/>
      <c r="VJV222" s="93"/>
      <c r="VJW222" s="93"/>
      <c r="VJX222" s="93"/>
      <c r="VJY222" s="93"/>
      <c r="VJZ222" s="93"/>
      <c r="VKA222" s="93"/>
      <c r="VKB222" s="93"/>
      <c r="VKC222" s="93"/>
      <c r="VKD222" s="93"/>
      <c r="VKE222" s="93"/>
      <c r="VKF222" s="93"/>
      <c r="VKG222" s="93"/>
      <c r="VKH222" s="93"/>
      <c r="VKI222" s="93"/>
      <c r="VKJ222" s="93"/>
      <c r="VKK222" s="93"/>
      <c r="VKL222" s="93"/>
      <c r="VKM222" s="93"/>
      <c r="VKN222" s="93"/>
      <c r="VKO222" s="93"/>
      <c r="VKP222" s="93"/>
      <c r="VKQ222" s="93"/>
      <c r="VKR222" s="93"/>
      <c r="VKS222" s="93"/>
      <c r="VKT222" s="93"/>
      <c r="VKU222" s="93"/>
      <c r="VKV222" s="93"/>
      <c r="VKW222" s="93"/>
      <c r="VKX222" s="93"/>
      <c r="VKY222" s="93"/>
      <c r="VKZ222" s="93"/>
      <c r="VLA222" s="93"/>
      <c r="VLB222" s="93"/>
      <c r="VLC222" s="93"/>
      <c r="VLD222" s="93"/>
      <c r="VLE222" s="93"/>
      <c r="VLF222" s="93"/>
      <c r="VLG222" s="93"/>
      <c r="VLH222" s="93"/>
      <c r="VLI222" s="93"/>
      <c r="VLJ222" s="93"/>
      <c r="VLK222" s="93"/>
      <c r="VLL222" s="93"/>
      <c r="VLM222" s="93"/>
      <c r="VLN222" s="93"/>
      <c r="VLO222" s="93"/>
      <c r="VLP222" s="93"/>
      <c r="VLQ222" s="93"/>
      <c r="VLR222" s="93"/>
      <c r="VLS222" s="93"/>
      <c r="VLT222" s="93"/>
      <c r="VLU222" s="93"/>
      <c r="VLV222" s="93"/>
      <c r="VLW222" s="93"/>
      <c r="VLX222" s="93"/>
      <c r="VLY222" s="93"/>
      <c r="VLZ222" s="93"/>
      <c r="VMA222" s="93"/>
      <c r="VMB222" s="93"/>
      <c r="VMC222" s="93"/>
      <c r="VMD222" s="93"/>
      <c r="VME222" s="93"/>
      <c r="VMF222" s="93"/>
      <c r="VMG222" s="93"/>
      <c r="VMH222" s="93"/>
      <c r="VMI222" s="93"/>
      <c r="VMJ222" s="93"/>
      <c r="VMK222" s="93"/>
      <c r="VML222" s="93"/>
      <c r="VMM222" s="93"/>
      <c r="VMN222" s="93"/>
      <c r="VMO222" s="93"/>
      <c r="VMP222" s="93"/>
      <c r="VMQ222" s="93"/>
      <c r="VMR222" s="93"/>
      <c r="VMS222" s="93"/>
      <c r="VMT222" s="93"/>
      <c r="VMU222" s="93"/>
      <c r="VMV222" s="93"/>
      <c r="VMW222" s="93"/>
      <c r="VMX222" s="93"/>
      <c r="VMY222" s="93"/>
      <c r="VMZ222" s="93"/>
      <c r="VNA222" s="93"/>
      <c r="VNB222" s="93"/>
      <c r="VNC222" s="93"/>
      <c r="VND222" s="93"/>
      <c r="VNE222" s="93"/>
      <c r="VNF222" s="93"/>
      <c r="VNG222" s="93"/>
      <c r="VNH222" s="93"/>
      <c r="VNI222" s="93"/>
      <c r="VNJ222" s="93"/>
      <c r="VNK222" s="93"/>
      <c r="VNL222" s="93"/>
      <c r="VNM222" s="93"/>
      <c r="VNN222" s="93"/>
      <c r="VNO222" s="93"/>
      <c r="VNP222" s="93"/>
      <c r="VNQ222" s="93"/>
      <c r="VNR222" s="93"/>
      <c r="VNS222" s="93"/>
      <c r="VNT222" s="93"/>
      <c r="VNU222" s="93"/>
      <c r="VNV222" s="93"/>
      <c r="VNW222" s="93"/>
      <c r="VNX222" s="93"/>
      <c r="VNY222" s="93"/>
      <c r="VNZ222" s="93"/>
      <c r="VOA222" s="93"/>
      <c r="VOB222" s="93"/>
      <c r="VOC222" s="93"/>
      <c r="VOD222" s="93"/>
      <c r="VOE222" s="93"/>
      <c r="VOF222" s="93"/>
      <c r="VOG222" s="93"/>
      <c r="VOH222" s="93"/>
      <c r="VOI222" s="93"/>
      <c r="VOJ222" s="93"/>
      <c r="VOK222" s="93"/>
      <c r="VOL222" s="93"/>
      <c r="VOM222" s="93"/>
      <c r="VON222" s="93"/>
      <c r="VOO222" s="93"/>
      <c r="VOP222" s="93"/>
      <c r="VOQ222" s="93"/>
      <c r="VOR222" s="93"/>
      <c r="VOS222" s="93"/>
      <c r="VOT222" s="93"/>
      <c r="VOU222" s="93"/>
      <c r="VOV222" s="93"/>
      <c r="VOW222" s="93"/>
      <c r="VOX222" s="93"/>
      <c r="VOY222" s="93"/>
      <c r="VOZ222" s="93"/>
      <c r="VPA222" s="93"/>
      <c r="VPB222" s="93"/>
      <c r="VPC222" s="93"/>
      <c r="VPD222" s="93"/>
      <c r="VPE222" s="93"/>
      <c r="VPF222" s="93"/>
      <c r="VPG222" s="93"/>
      <c r="VPH222" s="93"/>
      <c r="VPI222" s="93"/>
      <c r="VPJ222" s="93"/>
      <c r="VPK222" s="93"/>
      <c r="VPL222" s="93"/>
      <c r="VPM222" s="93"/>
      <c r="VPN222" s="93"/>
      <c r="VPO222" s="93"/>
      <c r="VPP222" s="93"/>
      <c r="VPQ222" s="93"/>
      <c r="VPR222" s="93"/>
      <c r="VPS222" s="93"/>
      <c r="VPT222" s="93"/>
      <c r="VPU222" s="93"/>
      <c r="VPV222" s="93"/>
      <c r="VPW222" s="93"/>
      <c r="VPX222" s="93"/>
      <c r="VPY222" s="93"/>
      <c r="VPZ222" s="93"/>
      <c r="VQA222" s="93"/>
      <c r="VQB222" s="93"/>
      <c r="VQC222" s="93"/>
      <c r="VQD222" s="93"/>
      <c r="VQE222" s="93"/>
      <c r="VQF222" s="93"/>
      <c r="VQG222" s="93"/>
      <c r="VQH222" s="93"/>
      <c r="VQI222" s="93"/>
      <c r="VQJ222" s="93"/>
      <c r="VQK222" s="93"/>
      <c r="VQL222" s="93"/>
      <c r="VQM222" s="93"/>
      <c r="VQN222" s="93"/>
      <c r="VQO222" s="93"/>
      <c r="VQP222" s="93"/>
      <c r="VQQ222" s="93"/>
      <c r="VQR222" s="93"/>
      <c r="VQS222" s="93"/>
      <c r="VQT222" s="93"/>
      <c r="VQU222" s="93"/>
      <c r="VQV222" s="93"/>
      <c r="VQW222" s="93"/>
      <c r="VQX222" s="93"/>
      <c r="VQY222" s="93"/>
      <c r="VQZ222" s="93"/>
      <c r="VRA222" s="93"/>
      <c r="VRB222" s="93"/>
      <c r="VRC222" s="93"/>
      <c r="VRD222" s="93"/>
      <c r="VRE222" s="93"/>
      <c r="VRF222" s="93"/>
      <c r="VRG222" s="93"/>
      <c r="VRH222" s="93"/>
      <c r="VRI222" s="93"/>
      <c r="VRJ222" s="93"/>
      <c r="VRK222" s="93"/>
      <c r="VRL222" s="93"/>
      <c r="VRM222" s="93"/>
      <c r="VRN222" s="93"/>
      <c r="VRO222" s="93"/>
      <c r="VRP222" s="93"/>
      <c r="VRQ222" s="93"/>
      <c r="VRR222" s="93"/>
      <c r="VRS222" s="93"/>
      <c r="VRT222" s="93"/>
      <c r="VRU222" s="93"/>
      <c r="VRV222" s="93"/>
      <c r="VRW222" s="93"/>
      <c r="VRX222" s="93"/>
      <c r="VRY222" s="93"/>
      <c r="VRZ222" s="93"/>
      <c r="VSA222" s="93"/>
      <c r="VSB222" s="93"/>
      <c r="VSC222" s="93"/>
      <c r="VSD222" s="93"/>
      <c r="VSE222" s="93"/>
      <c r="VSF222" s="93"/>
      <c r="VSG222" s="93"/>
      <c r="VSH222" s="93"/>
      <c r="VSI222" s="93"/>
      <c r="VSJ222" s="93"/>
      <c r="VSK222" s="93"/>
      <c r="VSL222" s="93"/>
      <c r="VSM222" s="93"/>
      <c r="VSN222" s="93"/>
      <c r="VSO222" s="93"/>
      <c r="VSP222" s="93"/>
      <c r="VSQ222" s="93"/>
      <c r="VSR222" s="93"/>
      <c r="VSS222" s="93"/>
      <c r="VST222" s="93"/>
      <c r="VSU222" s="93"/>
      <c r="VSV222" s="93"/>
      <c r="VSW222" s="93"/>
      <c r="VSX222" s="93"/>
      <c r="VSY222" s="93"/>
      <c r="VSZ222" s="93"/>
      <c r="VTA222" s="93"/>
      <c r="VTB222" s="93"/>
      <c r="VTC222" s="93"/>
      <c r="VTD222" s="93"/>
      <c r="VTE222" s="93"/>
      <c r="VTF222" s="93"/>
      <c r="VTG222" s="93"/>
      <c r="VTH222" s="93"/>
      <c r="VTI222" s="93"/>
      <c r="VTJ222" s="93"/>
      <c r="VTK222" s="93"/>
      <c r="VTL222" s="93"/>
      <c r="VTM222" s="93"/>
      <c r="VTN222" s="93"/>
      <c r="VTO222" s="93"/>
      <c r="VTP222" s="93"/>
      <c r="VTQ222" s="93"/>
      <c r="VTR222" s="93"/>
      <c r="VTS222" s="93"/>
      <c r="VTT222" s="93"/>
      <c r="VTU222" s="93"/>
      <c r="VTV222" s="93"/>
      <c r="VTW222" s="93"/>
      <c r="VTX222" s="93"/>
      <c r="VTY222" s="93"/>
      <c r="VTZ222" s="93"/>
      <c r="VUA222" s="93"/>
      <c r="VUB222" s="93"/>
      <c r="VUC222" s="93"/>
      <c r="VUD222" s="93"/>
      <c r="VUE222" s="93"/>
      <c r="VUF222" s="93"/>
      <c r="VUG222" s="93"/>
      <c r="VUH222" s="93"/>
      <c r="VUI222" s="93"/>
      <c r="VUJ222" s="93"/>
      <c r="VUK222" s="93"/>
      <c r="VUL222" s="93"/>
      <c r="VUM222" s="93"/>
      <c r="VUN222" s="93"/>
      <c r="VUO222" s="93"/>
      <c r="VUP222" s="93"/>
      <c r="VUQ222" s="93"/>
      <c r="VUR222" s="93"/>
      <c r="VUS222" s="93"/>
      <c r="VUT222" s="93"/>
      <c r="VUU222" s="93"/>
      <c r="VUV222" s="93"/>
      <c r="VUW222" s="93"/>
      <c r="VUX222" s="93"/>
      <c r="VUY222" s="93"/>
      <c r="VUZ222" s="93"/>
      <c r="VVA222" s="93"/>
      <c r="VVB222" s="93"/>
      <c r="VVC222" s="93"/>
      <c r="VVD222" s="93"/>
      <c r="VVE222" s="93"/>
      <c r="VVF222" s="93"/>
      <c r="VVG222" s="93"/>
      <c r="VVH222" s="93"/>
      <c r="VVI222" s="93"/>
      <c r="VVJ222" s="93"/>
      <c r="VVK222" s="93"/>
      <c r="VVL222" s="93"/>
      <c r="VVM222" s="93"/>
      <c r="VVN222" s="93"/>
      <c r="VVO222" s="93"/>
      <c r="VVP222" s="93"/>
      <c r="VVQ222" s="93"/>
      <c r="VVR222" s="93"/>
      <c r="VVS222" s="93"/>
      <c r="VVT222" s="93"/>
      <c r="VVU222" s="93"/>
      <c r="VVV222" s="93"/>
      <c r="VVW222" s="93"/>
      <c r="VVX222" s="93"/>
      <c r="VVY222" s="93"/>
      <c r="VVZ222" s="93"/>
      <c r="VWA222" s="93"/>
      <c r="VWB222" s="93"/>
      <c r="VWC222" s="93"/>
      <c r="VWD222" s="93"/>
      <c r="VWE222" s="93"/>
      <c r="VWF222" s="93"/>
      <c r="VWG222" s="93"/>
      <c r="VWH222" s="93"/>
      <c r="VWI222" s="93"/>
      <c r="VWJ222" s="93"/>
      <c r="VWK222" s="93"/>
      <c r="VWL222" s="93"/>
      <c r="VWM222" s="93"/>
      <c r="VWN222" s="93"/>
      <c r="VWO222" s="93"/>
      <c r="VWP222" s="93"/>
      <c r="VWQ222" s="93"/>
      <c r="VWR222" s="93"/>
      <c r="VWS222" s="93"/>
      <c r="VWT222" s="93"/>
      <c r="VWU222" s="93"/>
      <c r="VWV222" s="93"/>
      <c r="VWW222" s="93"/>
      <c r="VWX222" s="93"/>
      <c r="VWY222" s="93"/>
      <c r="VWZ222" s="93"/>
      <c r="VXA222" s="93"/>
      <c r="VXB222" s="93"/>
      <c r="VXC222" s="93"/>
      <c r="VXD222" s="93"/>
      <c r="VXE222" s="93"/>
      <c r="VXF222" s="93"/>
      <c r="VXG222" s="93"/>
      <c r="VXH222" s="93"/>
      <c r="VXI222" s="93"/>
      <c r="VXJ222" s="93"/>
      <c r="VXK222" s="93"/>
      <c r="VXL222" s="93"/>
      <c r="VXM222" s="93"/>
      <c r="VXN222" s="93"/>
      <c r="VXO222" s="93"/>
      <c r="VXP222" s="93"/>
      <c r="VXQ222" s="93"/>
      <c r="VXR222" s="93"/>
      <c r="VXS222" s="93"/>
      <c r="VXT222" s="93"/>
      <c r="VXU222" s="93"/>
      <c r="VXV222" s="93"/>
      <c r="VXW222" s="93"/>
      <c r="VXX222" s="93"/>
      <c r="VXY222" s="93"/>
      <c r="VXZ222" s="93"/>
      <c r="VYA222" s="93"/>
      <c r="VYB222" s="93"/>
      <c r="VYC222" s="93"/>
      <c r="VYD222" s="93"/>
      <c r="VYE222" s="93"/>
      <c r="VYF222" s="93"/>
      <c r="VYG222" s="93"/>
      <c r="VYH222" s="93"/>
      <c r="VYI222" s="93"/>
      <c r="VYJ222" s="93"/>
      <c r="VYK222" s="93"/>
      <c r="VYL222" s="93"/>
      <c r="VYM222" s="93"/>
      <c r="VYN222" s="93"/>
      <c r="VYO222" s="93"/>
      <c r="VYP222" s="93"/>
      <c r="VYQ222" s="93"/>
      <c r="VYR222" s="93"/>
      <c r="VYS222" s="93"/>
      <c r="VYT222" s="93"/>
      <c r="VYU222" s="93"/>
      <c r="VYV222" s="93"/>
      <c r="VYW222" s="93"/>
      <c r="VYX222" s="93"/>
      <c r="VYY222" s="93"/>
      <c r="VYZ222" s="93"/>
      <c r="VZA222" s="93"/>
      <c r="VZB222" s="93"/>
      <c r="VZC222" s="93"/>
      <c r="VZD222" s="93"/>
      <c r="VZE222" s="93"/>
      <c r="VZF222" s="93"/>
      <c r="VZG222" s="93"/>
      <c r="VZH222" s="93"/>
      <c r="VZI222" s="93"/>
      <c r="VZJ222" s="93"/>
      <c r="VZK222" s="93"/>
      <c r="VZL222" s="93"/>
      <c r="VZM222" s="93"/>
      <c r="VZN222" s="93"/>
      <c r="VZO222" s="93"/>
      <c r="VZP222" s="93"/>
      <c r="VZQ222" s="93"/>
      <c r="VZR222" s="93"/>
      <c r="VZS222" s="93"/>
      <c r="VZT222" s="93"/>
      <c r="VZU222" s="93"/>
      <c r="VZV222" s="93"/>
      <c r="VZW222" s="93"/>
      <c r="VZX222" s="93"/>
      <c r="VZY222" s="93"/>
      <c r="VZZ222" s="93"/>
      <c r="WAA222" s="93"/>
      <c r="WAB222" s="93"/>
      <c r="WAC222" s="93"/>
      <c r="WAD222" s="93"/>
      <c r="WAE222" s="93"/>
      <c r="WAF222" s="93"/>
      <c r="WAG222" s="93"/>
      <c r="WAH222" s="93"/>
      <c r="WAI222" s="93"/>
      <c r="WAJ222" s="93"/>
      <c r="WAK222" s="93"/>
      <c r="WAL222" s="93"/>
      <c r="WAM222" s="93"/>
      <c r="WAN222" s="93"/>
      <c r="WAO222" s="93"/>
      <c r="WAP222" s="93"/>
      <c r="WAQ222" s="93"/>
      <c r="WAR222" s="93"/>
      <c r="WAS222" s="93"/>
      <c r="WAT222" s="93"/>
      <c r="WAU222" s="93"/>
      <c r="WAV222" s="93"/>
      <c r="WAW222" s="93"/>
      <c r="WAX222" s="93"/>
      <c r="WAY222" s="93"/>
      <c r="WAZ222" s="93"/>
      <c r="WBA222" s="93"/>
      <c r="WBB222" s="93"/>
      <c r="WBC222" s="93"/>
      <c r="WBD222" s="93"/>
      <c r="WBE222" s="93"/>
      <c r="WBF222" s="93"/>
      <c r="WBG222" s="93"/>
      <c r="WBH222" s="93"/>
      <c r="WBI222" s="93"/>
      <c r="WBJ222" s="93"/>
      <c r="WBK222" s="93"/>
      <c r="WBL222" s="93"/>
      <c r="WBM222" s="93"/>
      <c r="WBN222" s="93"/>
      <c r="WBO222" s="93"/>
      <c r="WBP222" s="93"/>
      <c r="WBQ222" s="93"/>
      <c r="WBR222" s="93"/>
      <c r="WBS222" s="93"/>
      <c r="WBT222" s="93"/>
      <c r="WBU222" s="93"/>
      <c r="WBV222" s="93"/>
      <c r="WBW222" s="93"/>
      <c r="WBX222" s="93"/>
      <c r="WBY222" s="93"/>
      <c r="WBZ222" s="93"/>
      <c r="WCA222" s="93"/>
      <c r="WCB222" s="93"/>
      <c r="WCC222" s="93"/>
      <c r="WCD222" s="93"/>
      <c r="WCE222" s="93"/>
      <c r="WCF222" s="93"/>
      <c r="WCG222" s="93"/>
      <c r="WCH222" s="93"/>
      <c r="WCI222" s="93"/>
      <c r="WCJ222" s="93"/>
      <c r="WCK222" s="93"/>
      <c r="WCL222" s="93"/>
      <c r="WCM222" s="93"/>
      <c r="WCN222" s="93"/>
      <c r="WCO222" s="93"/>
      <c r="WCP222" s="93"/>
      <c r="WCQ222" s="93"/>
      <c r="WCR222" s="93"/>
      <c r="WCS222" s="93"/>
      <c r="WCT222" s="93"/>
      <c r="WCU222" s="93"/>
      <c r="WCV222" s="93"/>
      <c r="WCW222" s="93"/>
      <c r="WCX222" s="93"/>
      <c r="WCY222" s="93"/>
      <c r="WCZ222" s="93"/>
      <c r="WDA222" s="93"/>
      <c r="WDB222" s="93"/>
      <c r="WDC222" s="93"/>
      <c r="WDD222" s="93"/>
      <c r="WDE222" s="93"/>
      <c r="WDF222" s="93"/>
      <c r="WDG222" s="93"/>
      <c r="WDH222" s="93"/>
      <c r="WDI222" s="93"/>
      <c r="WDJ222" s="93"/>
      <c r="WDK222" s="93"/>
      <c r="WDL222" s="93"/>
      <c r="WDM222" s="93"/>
      <c r="WDN222" s="93"/>
      <c r="WDO222" s="93"/>
      <c r="WDP222" s="93"/>
      <c r="WDQ222" s="93"/>
      <c r="WDR222" s="93"/>
      <c r="WDS222" s="93"/>
      <c r="WDT222" s="93"/>
      <c r="WDU222" s="93"/>
      <c r="WDV222" s="93"/>
      <c r="WDW222" s="93"/>
      <c r="WDX222" s="93"/>
      <c r="WDY222" s="93"/>
      <c r="WDZ222" s="93"/>
      <c r="WEA222" s="93"/>
      <c r="WEB222" s="93"/>
      <c r="WEC222" s="93"/>
      <c r="WED222" s="93"/>
      <c r="WEE222" s="93"/>
      <c r="WEF222" s="93"/>
      <c r="WEG222" s="93"/>
      <c r="WEH222" s="93"/>
      <c r="WEI222" s="93"/>
      <c r="WEJ222" s="93"/>
      <c r="WEK222" s="93"/>
      <c r="WEL222" s="93"/>
      <c r="WEM222" s="93"/>
      <c r="WEN222" s="93"/>
      <c r="WEO222" s="93"/>
      <c r="WEP222" s="93"/>
      <c r="WEQ222" s="93"/>
      <c r="WER222" s="93"/>
      <c r="WES222" s="93"/>
      <c r="WET222" s="93"/>
      <c r="WEU222" s="93"/>
      <c r="WEV222" s="93"/>
      <c r="WEW222" s="93"/>
      <c r="WEX222" s="93"/>
      <c r="WEY222" s="93"/>
      <c r="WEZ222" s="93"/>
      <c r="WFA222" s="93"/>
      <c r="WFB222" s="93"/>
      <c r="WFC222" s="93"/>
      <c r="WFD222" s="93"/>
      <c r="WFE222" s="93"/>
      <c r="WFF222" s="93"/>
      <c r="WFG222" s="93"/>
      <c r="WFH222" s="93"/>
      <c r="WFI222" s="93"/>
      <c r="WFJ222" s="93"/>
      <c r="WFK222" s="93"/>
      <c r="WFL222" s="93"/>
      <c r="WFM222" s="93"/>
      <c r="WFN222" s="93"/>
      <c r="WFO222" s="93"/>
      <c r="WFP222" s="93"/>
      <c r="WFQ222" s="93"/>
      <c r="WFR222" s="93"/>
      <c r="WFS222" s="93"/>
      <c r="WFT222" s="93"/>
      <c r="WFU222" s="93"/>
      <c r="WFV222" s="93"/>
      <c r="WFW222" s="93"/>
      <c r="WFX222" s="93"/>
      <c r="WFY222" s="93"/>
      <c r="WFZ222" s="93"/>
      <c r="WGA222" s="93"/>
      <c r="WGB222" s="93"/>
      <c r="WGC222" s="93"/>
      <c r="WGD222" s="93"/>
      <c r="WGE222" s="93"/>
      <c r="WGF222" s="93"/>
      <c r="WGG222" s="93"/>
      <c r="WGH222" s="93"/>
      <c r="WGI222" s="93"/>
      <c r="WGJ222" s="93"/>
      <c r="WGK222" s="93"/>
      <c r="WGL222" s="93"/>
      <c r="WGM222" s="93"/>
      <c r="WGN222" s="93"/>
      <c r="WGO222" s="93"/>
      <c r="WGP222" s="93"/>
      <c r="WGQ222" s="93"/>
      <c r="WGR222" s="93"/>
      <c r="WGS222" s="93"/>
      <c r="WGT222" s="93"/>
      <c r="WGU222" s="93"/>
      <c r="WGV222" s="93"/>
      <c r="WGW222" s="93"/>
      <c r="WGX222" s="93"/>
      <c r="WGY222" s="93"/>
      <c r="WGZ222" s="93"/>
      <c r="WHA222" s="93"/>
      <c r="WHB222" s="93"/>
      <c r="WHC222" s="93"/>
      <c r="WHD222" s="93"/>
      <c r="WHE222" s="93"/>
      <c r="WHF222" s="93"/>
      <c r="WHG222" s="93"/>
      <c r="WHH222" s="93"/>
      <c r="WHI222" s="93"/>
      <c r="WHJ222" s="93"/>
      <c r="WHK222" s="93"/>
      <c r="WHL222" s="93"/>
      <c r="WHM222" s="93"/>
      <c r="WHN222" s="93"/>
      <c r="WHO222" s="93"/>
      <c r="WHP222" s="93"/>
      <c r="WHQ222" s="93"/>
      <c r="WHR222" s="93"/>
      <c r="WHS222" s="93"/>
      <c r="WHT222" s="93"/>
      <c r="WHU222" s="93"/>
      <c r="WHV222" s="93"/>
      <c r="WHW222" s="93"/>
      <c r="WHX222" s="93"/>
      <c r="WHY222" s="93"/>
      <c r="WHZ222" s="93"/>
      <c r="WIA222" s="93"/>
      <c r="WIB222" s="93"/>
      <c r="WIC222" s="93"/>
      <c r="WID222" s="93"/>
      <c r="WIE222" s="93"/>
      <c r="WIF222" s="93"/>
      <c r="WIG222" s="93"/>
      <c r="WIH222" s="93"/>
      <c r="WII222" s="93"/>
      <c r="WIJ222" s="93"/>
      <c r="WIK222" s="93"/>
      <c r="WIL222" s="93"/>
      <c r="WIM222" s="93"/>
      <c r="WIN222" s="93"/>
      <c r="WIO222" s="93"/>
      <c r="WIP222" s="93"/>
      <c r="WIQ222" s="93"/>
      <c r="WIR222" s="93"/>
      <c r="WIS222" s="93"/>
      <c r="WIT222" s="93"/>
      <c r="WIU222" s="93"/>
      <c r="WIV222" s="93"/>
      <c r="WIW222" s="93"/>
      <c r="WIX222" s="93"/>
      <c r="WIY222" s="93"/>
      <c r="WIZ222" s="93"/>
      <c r="WJA222" s="93"/>
      <c r="WJB222" s="93"/>
      <c r="WJC222" s="93"/>
      <c r="WJD222" s="93"/>
      <c r="WJE222" s="93"/>
      <c r="WJF222" s="93"/>
      <c r="WJG222" s="93"/>
      <c r="WJH222" s="93"/>
      <c r="WJI222" s="93"/>
      <c r="WJJ222" s="93"/>
      <c r="WJK222" s="93"/>
      <c r="WJL222" s="93"/>
      <c r="WJM222" s="93"/>
      <c r="WJN222" s="93"/>
      <c r="WJO222" s="93"/>
      <c r="WJP222" s="93"/>
      <c r="WJQ222" s="93"/>
      <c r="WJR222" s="93"/>
      <c r="WJS222" s="93"/>
      <c r="WJT222" s="93"/>
      <c r="WJU222" s="93"/>
      <c r="WJV222" s="93"/>
      <c r="WJW222" s="93"/>
      <c r="WJX222" s="93"/>
      <c r="WJY222" s="93"/>
      <c r="WJZ222" s="93"/>
      <c r="WKA222" s="93"/>
      <c r="WKB222" s="93"/>
      <c r="WKC222" s="93"/>
      <c r="WKD222" s="93"/>
      <c r="WKE222" s="93"/>
      <c r="WKF222" s="93"/>
      <c r="WKG222" s="93"/>
      <c r="WKH222" s="93"/>
      <c r="WKI222" s="93"/>
      <c r="WKJ222" s="93"/>
      <c r="WKK222" s="93"/>
      <c r="WKL222" s="93"/>
      <c r="WKM222" s="93"/>
      <c r="WKN222" s="93"/>
      <c r="WKO222" s="93"/>
      <c r="WKP222" s="93"/>
      <c r="WKQ222" s="93"/>
      <c r="WKR222" s="93"/>
      <c r="WKS222" s="93"/>
      <c r="WKT222" s="93"/>
      <c r="WKU222" s="93"/>
      <c r="WKV222" s="93"/>
      <c r="WKW222" s="93"/>
      <c r="WKX222" s="93"/>
      <c r="WKY222" s="93"/>
      <c r="WKZ222" s="93"/>
      <c r="WLA222" s="93"/>
      <c r="WLB222" s="93"/>
      <c r="WLC222" s="93"/>
      <c r="WLD222" s="93"/>
      <c r="WLE222" s="93"/>
      <c r="WLF222" s="93"/>
      <c r="WLG222" s="93"/>
      <c r="WLH222" s="93"/>
      <c r="WLI222" s="93"/>
      <c r="WLJ222" s="93"/>
      <c r="WLK222" s="93"/>
      <c r="WLL222" s="93"/>
      <c r="WLM222" s="93"/>
      <c r="WLN222" s="93"/>
      <c r="WLO222" s="93"/>
      <c r="WLP222" s="93"/>
      <c r="WLQ222" s="93"/>
      <c r="WLR222" s="93"/>
      <c r="WLS222" s="93"/>
      <c r="WLT222" s="93"/>
      <c r="WLU222" s="93"/>
      <c r="WLV222" s="93"/>
      <c r="WLW222" s="93"/>
      <c r="WLX222" s="93"/>
      <c r="WLY222" s="93"/>
      <c r="WLZ222" s="93"/>
      <c r="WMA222" s="93"/>
      <c r="WMB222" s="93"/>
      <c r="WMC222" s="93"/>
      <c r="WMD222" s="93"/>
      <c r="WME222" s="93"/>
      <c r="WMF222" s="93"/>
      <c r="WMG222" s="93"/>
      <c r="WMH222" s="93"/>
      <c r="WMI222" s="93"/>
      <c r="WMJ222" s="93"/>
      <c r="WMK222" s="93"/>
      <c r="WML222" s="93"/>
      <c r="WMM222" s="93"/>
      <c r="WMN222" s="93"/>
      <c r="WMO222" s="93"/>
      <c r="WMP222" s="93"/>
      <c r="WMQ222" s="93"/>
      <c r="WMR222" s="93"/>
      <c r="WMS222" s="93"/>
      <c r="WMT222" s="93"/>
      <c r="WMU222" s="93"/>
      <c r="WMV222" s="93"/>
      <c r="WMW222" s="93"/>
      <c r="WMX222" s="93"/>
      <c r="WMY222" s="93"/>
      <c r="WMZ222" s="93"/>
      <c r="WNA222" s="93"/>
      <c r="WNB222" s="93"/>
      <c r="WNC222" s="93"/>
      <c r="WND222" s="93"/>
      <c r="WNE222" s="93"/>
      <c r="WNF222" s="93"/>
      <c r="WNG222" s="93"/>
      <c r="WNH222" s="93"/>
      <c r="WNI222" s="93"/>
      <c r="WNJ222" s="93"/>
      <c r="WNK222" s="93"/>
      <c r="WNL222" s="93"/>
      <c r="WNM222" s="93"/>
      <c r="WNN222" s="93"/>
      <c r="WNO222" s="93"/>
      <c r="WNP222" s="93"/>
      <c r="WNQ222" s="93"/>
      <c r="WNR222" s="93"/>
      <c r="WNS222" s="93"/>
      <c r="WNT222" s="93"/>
      <c r="WNU222" s="93"/>
      <c r="WNV222" s="93"/>
      <c r="WNW222" s="93"/>
      <c r="WNX222" s="93"/>
      <c r="WNY222" s="93"/>
      <c r="WNZ222" s="93"/>
      <c r="WOA222" s="93"/>
      <c r="WOB222" s="93"/>
      <c r="WOC222" s="93"/>
      <c r="WOD222" s="93"/>
      <c r="WOE222" s="93"/>
      <c r="WOF222" s="93"/>
      <c r="WOG222" s="93"/>
      <c r="WOH222" s="93"/>
      <c r="WOI222" s="93"/>
      <c r="WOJ222" s="93"/>
      <c r="WOK222" s="93"/>
      <c r="WOL222" s="93"/>
      <c r="WOM222" s="93"/>
      <c r="WON222" s="93"/>
      <c r="WOO222" s="93"/>
      <c r="WOP222" s="93"/>
      <c r="WOQ222" s="93"/>
      <c r="WOR222" s="93"/>
      <c r="WOS222" s="93"/>
      <c r="WOT222" s="93"/>
      <c r="WOU222" s="93"/>
      <c r="WOV222" s="93"/>
      <c r="WOW222" s="93"/>
      <c r="WOX222" s="93"/>
      <c r="WOY222" s="93"/>
      <c r="WOZ222" s="93"/>
      <c r="WPA222" s="93"/>
      <c r="WPB222" s="93"/>
      <c r="WPC222" s="93"/>
      <c r="WPD222" s="93"/>
      <c r="WPE222" s="93"/>
      <c r="WPF222" s="93"/>
      <c r="WPG222" s="93"/>
      <c r="WPH222" s="93"/>
      <c r="WPI222" s="93"/>
      <c r="WPJ222" s="93"/>
      <c r="WPK222" s="93"/>
      <c r="WPL222" s="93"/>
      <c r="WPM222" s="93"/>
      <c r="WPN222" s="93"/>
      <c r="WPO222" s="93"/>
      <c r="WPP222" s="93"/>
      <c r="WPQ222" s="93"/>
      <c r="WPR222" s="93"/>
      <c r="WPS222" s="93"/>
      <c r="WPT222" s="93"/>
      <c r="WPU222" s="93"/>
      <c r="WPV222" s="93"/>
      <c r="WPW222" s="93"/>
      <c r="WPX222" s="93"/>
      <c r="WPY222" s="93"/>
      <c r="WPZ222" s="93"/>
      <c r="WQA222" s="93"/>
      <c r="WQB222" s="93"/>
      <c r="WQC222" s="93"/>
      <c r="WQD222" s="93"/>
      <c r="WQE222" s="93"/>
      <c r="WQF222" s="93"/>
      <c r="WQG222" s="93"/>
      <c r="WQH222" s="93"/>
      <c r="WQI222" s="93"/>
      <c r="WQJ222" s="93"/>
      <c r="WQK222" s="93"/>
      <c r="WQL222" s="93"/>
      <c r="WQM222" s="93"/>
      <c r="WQN222" s="93"/>
      <c r="WQO222" s="93"/>
      <c r="WQP222" s="93"/>
      <c r="WQQ222" s="93"/>
      <c r="WQR222" s="93"/>
      <c r="WQS222" s="93"/>
      <c r="WQT222" s="93"/>
      <c r="WQU222" s="93"/>
      <c r="WQV222" s="93"/>
      <c r="WQW222" s="93"/>
      <c r="WQX222" s="93"/>
      <c r="WQY222" s="93"/>
      <c r="WQZ222" s="93"/>
      <c r="WRA222" s="93"/>
      <c r="WRB222" s="93"/>
      <c r="WRC222" s="93"/>
      <c r="WRD222" s="93"/>
      <c r="WRE222" s="93"/>
      <c r="WRF222" s="93"/>
      <c r="WRG222" s="93"/>
      <c r="WRH222" s="93"/>
      <c r="WRI222" s="93"/>
      <c r="WRJ222" s="93"/>
      <c r="WRK222" s="93"/>
      <c r="WRL222" s="93"/>
      <c r="WRM222" s="93"/>
      <c r="WRN222" s="93"/>
      <c r="WRO222" s="93"/>
      <c r="WRP222" s="93"/>
      <c r="WRQ222" s="93"/>
      <c r="WRR222" s="93"/>
      <c r="WRS222" s="93"/>
      <c r="WRT222" s="93"/>
      <c r="WRU222" s="93"/>
      <c r="WRV222" s="93"/>
      <c r="WRW222" s="93"/>
      <c r="WRX222" s="93"/>
      <c r="WRY222" s="93"/>
      <c r="WRZ222" s="93"/>
      <c r="WSA222" s="93"/>
      <c r="WSB222" s="93"/>
      <c r="WSC222" s="93"/>
      <c r="WSD222" s="93"/>
      <c r="WSE222" s="93"/>
      <c r="WSF222" s="93"/>
      <c r="WSG222" s="93"/>
      <c r="WSH222" s="93"/>
      <c r="WSI222" s="93"/>
      <c r="WSJ222" s="93"/>
      <c r="WSK222" s="93"/>
      <c r="WSL222" s="93"/>
      <c r="WSM222" s="93"/>
      <c r="WSN222" s="93"/>
      <c r="WSO222" s="93"/>
      <c r="WSP222" s="93"/>
      <c r="WSQ222" s="93"/>
      <c r="WSR222" s="93"/>
      <c r="WSS222" s="93"/>
      <c r="WST222" s="93"/>
      <c r="WSU222" s="93"/>
      <c r="WSV222" s="93"/>
      <c r="WSW222" s="93"/>
      <c r="WSX222" s="93"/>
      <c r="WSY222" s="93"/>
      <c r="WSZ222" s="93"/>
      <c r="WTA222" s="93"/>
      <c r="WTB222" s="93"/>
      <c r="WTC222" s="93"/>
      <c r="WTD222" s="93"/>
      <c r="WTE222" s="93"/>
      <c r="WTF222" s="93"/>
      <c r="WTG222" s="93"/>
      <c r="WTH222" s="93"/>
      <c r="WTI222" s="93"/>
      <c r="WTJ222" s="93"/>
      <c r="WTK222" s="93"/>
      <c r="WTL222" s="93"/>
      <c r="WTM222" s="93"/>
      <c r="WTN222" s="93"/>
      <c r="WTO222" s="93"/>
      <c r="WTP222" s="93"/>
      <c r="WTQ222" s="93"/>
      <c r="WTR222" s="93"/>
      <c r="WTS222" s="93"/>
      <c r="WTT222" s="93"/>
      <c r="WTU222" s="93"/>
      <c r="WTV222" s="93"/>
      <c r="WTW222" s="93"/>
      <c r="WTX222" s="93"/>
      <c r="WTY222" s="93"/>
      <c r="WTZ222" s="93"/>
      <c r="WUA222" s="93"/>
      <c r="WUB222" s="93"/>
      <c r="WUC222" s="93"/>
      <c r="WUD222" s="93"/>
      <c r="WUE222" s="93"/>
      <c r="WUF222" s="93"/>
      <c r="WUG222" s="93"/>
      <c r="WUH222" s="93"/>
      <c r="WUI222" s="93"/>
      <c r="WUJ222" s="93"/>
      <c r="WUK222" s="93"/>
      <c r="WUL222" s="93"/>
      <c r="WUM222" s="93"/>
      <c r="WUN222" s="93"/>
      <c r="WUO222" s="93"/>
      <c r="WUP222" s="93"/>
      <c r="WUQ222" s="93"/>
      <c r="WUR222" s="93"/>
      <c r="WUS222" s="93"/>
      <c r="WUT222" s="93"/>
      <c r="WUU222" s="93"/>
      <c r="WUV222" s="93"/>
      <c r="WUW222" s="93"/>
      <c r="WUX222" s="93"/>
      <c r="WUY222" s="93"/>
      <c r="WUZ222" s="93"/>
      <c r="WVA222" s="93"/>
      <c r="WVB222" s="93"/>
      <c r="WVC222" s="93"/>
      <c r="WVD222" s="93"/>
      <c r="WVE222" s="93"/>
      <c r="WVF222" s="93"/>
      <c r="WVG222" s="93"/>
      <c r="WVH222" s="93"/>
      <c r="WVI222" s="93"/>
      <c r="WVJ222" s="93"/>
      <c r="WVK222" s="93"/>
      <c r="WVL222" s="93"/>
      <c r="WVM222" s="93"/>
      <c r="WVN222" s="93"/>
      <c r="WVO222" s="93"/>
      <c r="WVP222" s="93"/>
      <c r="WVQ222" s="93"/>
      <c r="WVR222" s="93"/>
      <c r="WVS222" s="93"/>
      <c r="WVT222" s="93"/>
      <c r="WVU222" s="93"/>
      <c r="WVV222" s="93"/>
      <c r="WVW222" s="93"/>
      <c r="WVX222" s="93"/>
      <c r="WVY222" s="93"/>
      <c r="WVZ222" s="93"/>
      <c r="WWA222" s="93"/>
      <c r="WWB222" s="93"/>
      <c r="WWC222" s="93"/>
      <c r="WWD222" s="93"/>
      <c r="WWE222" s="93"/>
      <c r="WWF222" s="93"/>
      <c r="WWG222" s="93"/>
      <c r="WWH222" s="93"/>
      <c r="WWI222" s="93"/>
      <c r="WWJ222" s="93"/>
      <c r="WWK222" s="93"/>
      <c r="WWL222" s="93"/>
      <c r="WWM222" s="93"/>
      <c r="WWN222" s="93"/>
      <c r="WWO222" s="93"/>
      <c r="WWP222" s="93"/>
      <c r="WWQ222" s="93"/>
      <c r="WWR222" s="93"/>
      <c r="WWS222" s="93"/>
      <c r="WWT222" s="93"/>
      <c r="WWU222" s="93"/>
      <c r="WWV222" s="93"/>
      <c r="WWW222" s="93"/>
      <c r="WWX222" s="93"/>
      <c r="WWY222" s="93"/>
      <c r="WWZ222" s="93"/>
      <c r="WXA222" s="93"/>
      <c r="WXB222" s="93"/>
      <c r="WXC222" s="93"/>
      <c r="WXD222" s="93"/>
      <c r="WXE222" s="93"/>
      <c r="WXF222" s="93"/>
      <c r="WXG222" s="93"/>
      <c r="WXH222" s="93"/>
      <c r="WXI222" s="93"/>
      <c r="WXJ222" s="93"/>
      <c r="WXK222" s="93"/>
      <c r="WXL222" s="93"/>
      <c r="WXM222" s="93"/>
      <c r="WXN222" s="93"/>
      <c r="WXO222" s="93"/>
      <c r="WXP222" s="93"/>
      <c r="WXQ222" s="93"/>
      <c r="WXR222" s="93"/>
      <c r="WXS222" s="93"/>
      <c r="WXT222" s="93"/>
      <c r="WXU222" s="93"/>
      <c r="WXV222" s="93"/>
      <c r="WXW222" s="93"/>
      <c r="WXX222" s="93"/>
      <c r="WXY222" s="93"/>
      <c r="WXZ222" s="93"/>
      <c r="WYA222" s="93"/>
      <c r="WYB222" s="93"/>
      <c r="WYC222" s="93"/>
      <c r="WYD222" s="93"/>
      <c r="WYE222" s="93"/>
      <c r="WYF222" s="93"/>
      <c r="WYG222" s="93"/>
      <c r="WYH222" s="93"/>
      <c r="WYI222" s="93"/>
      <c r="WYJ222" s="93"/>
      <c r="WYK222" s="93"/>
      <c r="WYL222" s="93"/>
      <c r="WYM222" s="93"/>
      <c r="WYN222" s="93"/>
      <c r="WYO222" s="93"/>
      <c r="WYP222" s="93"/>
      <c r="WYQ222" s="93"/>
      <c r="WYR222" s="93"/>
      <c r="WYS222" s="93"/>
      <c r="WYT222" s="93"/>
      <c r="WYU222" s="93"/>
      <c r="WYV222" s="93"/>
      <c r="WYW222" s="93"/>
      <c r="WYX222" s="93"/>
      <c r="WYY222" s="93"/>
      <c r="WYZ222" s="93"/>
      <c r="WZA222" s="93"/>
      <c r="WZB222" s="93"/>
      <c r="WZC222" s="93"/>
      <c r="WZD222" s="93"/>
      <c r="WZE222" s="93"/>
      <c r="WZF222" s="93"/>
      <c r="WZG222" s="93"/>
      <c r="WZH222" s="93"/>
      <c r="WZI222" s="93"/>
      <c r="WZJ222" s="93"/>
      <c r="WZK222" s="93"/>
      <c r="WZL222" s="93"/>
      <c r="WZM222" s="93"/>
      <c r="WZN222" s="93"/>
      <c r="WZO222" s="93"/>
      <c r="WZP222" s="93"/>
      <c r="WZQ222" s="93"/>
      <c r="WZR222" s="93"/>
      <c r="WZS222" s="93"/>
      <c r="WZT222" s="93"/>
      <c r="WZU222" s="93"/>
      <c r="WZV222" s="93"/>
      <c r="WZW222" s="93"/>
      <c r="WZX222" s="93"/>
      <c r="WZY222" s="93"/>
      <c r="WZZ222" s="93"/>
      <c r="XAA222" s="93"/>
      <c r="XAB222" s="93"/>
      <c r="XAC222" s="93"/>
      <c r="XAD222" s="93"/>
      <c r="XAE222" s="93"/>
      <c r="XAF222" s="93"/>
      <c r="XAG222" s="93"/>
      <c r="XAH222" s="93"/>
      <c r="XAI222" s="93"/>
      <c r="XAJ222" s="93"/>
      <c r="XAK222" s="93"/>
      <c r="XAL222" s="93"/>
      <c r="XAM222" s="93"/>
      <c r="XAN222" s="93"/>
      <c r="XAO222" s="93"/>
      <c r="XAP222" s="93"/>
      <c r="XAQ222" s="93"/>
      <c r="XAR222" s="93"/>
      <c r="XAS222" s="93"/>
      <c r="XAT222" s="93"/>
      <c r="XAU222" s="93"/>
      <c r="XAV222" s="93"/>
      <c r="XAW222" s="93"/>
      <c r="XAX222" s="93"/>
      <c r="XAY222" s="93"/>
      <c r="XAZ222" s="93"/>
      <c r="XBA222" s="93"/>
      <c r="XBB222" s="93"/>
      <c r="XBC222" s="93"/>
      <c r="XBD222" s="93"/>
      <c r="XBE222" s="93"/>
      <c r="XBF222" s="93"/>
      <c r="XBG222" s="93"/>
      <c r="XBH222" s="93"/>
      <c r="XBI222" s="93"/>
      <c r="XBJ222" s="93"/>
      <c r="XBK222" s="93"/>
      <c r="XBL222" s="93"/>
      <c r="XBM222" s="93"/>
      <c r="XBN222" s="93"/>
      <c r="XBO222" s="93"/>
      <c r="XBP222" s="93"/>
      <c r="XBQ222" s="93"/>
      <c r="XBR222" s="93"/>
      <c r="XBS222" s="93"/>
      <c r="XBT222" s="93"/>
      <c r="XBU222" s="93"/>
      <c r="XBV222" s="93"/>
      <c r="XBW222" s="93"/>
      <c r="XBX222" s="93"/>
      <c r="XBY222" s="93"/>
      <c r="XBZ222" s="93"/>
      <c r="XCA222" s="93"/>
      <c r="XCB222" s="93"/>
      <c r="XCC222" s="93"/>
      <c r="XCD222" s="93"/>
      <c r="XCE222" s="93"/>
      <c r="XCF222" s="93"/>
      <c r="XCG222" s="93"/>
      <c r="XCH222" s="93"/>
      <c r="XCI222" s="93"/>
      <c r="XCJ222" s="93"/>
      <c r="XCK222" s="93"/>
      <c r="XCL222" s="93"/>
      <c r="XCM222" s="93"/>
      <c r="XCN222" s="93"/>
      <c r="XCO222" s="93"/>
      <c r="XCP222" s="93"/>
      <c r="XCQ222" s="93"/>
      <c r="XCR222" s="93"/>
      <c r="XCS222" s="93"/>
      <c r="XCT222" s="93"/>
      <c r="XCU222" s="93"/>
      <c r="XCV222" s="93"/>
      <c r="XCW222" s="93"/>
      <c r="XCX222" s="93"/>
      <c r="XCY222" s="93"/>
      <c r="XCZ222" s="93"/>
      <c r="XDA222" s="93"/>
      <c r="XDB222" s="93"/>
      <c r="XDC222" s="93"/>
      <c r="XDD222" s="93"/>
      <c r="XDE222" s="93"/>
      <c r="XDF222" s="93"/>
      <c r="XDG222" s="93"/>
      <c r="XDH222" s="93"/>
      <c r="XDI222" s="93"/>
      <c r="XDJ222" s="93"/>
      <c r="XDK222" s="93"/>
      <c r="XDL222" s="93"/>
      <c r="XDM222" s="93"/>
      <c r="XDN222" s="93"/>
      <c r="XDO222" s="93"/>
      <c r="XDP222" s="93"/>
      <c r="XDQ222" s="93"/>
      <c r="XDR222" s="93"/>
      <c r="XDS222" s="93"/>
      <c r="XDT222" s="93"/>
      <c r="XDU222" s="93"/>
      <c r="XDV222" s="93"/>
      <c r="XDW222" s="93"/>
      <c r="XDX222" s="93"/>
      <c r="XDY222" s="93"/>
      <c r="XDZ222" s="93"/>
      <c r="XEA222" s="93"/>
      <c r="XEB222" s="93"/>
      <c r="XEC222" s="93"/>
      <c r="XED222" s="93"/>
      <c r="XEE222" s="93"/>
      <c r="XEF222" s="93"/>
      <c r="XEG222" s="93"/>
      <c r="XEH222" s="93"/>
      <c r="XEI222" s="93"/>
      <c r="XEJ222" s="93"/>
      <c r="XEK222" s="93"/>
      <c r="XEL222" s="93"/>
      <c r="XEM222" s="93"/>
      <c r="XEN222" s="93"/>
      <c r="XEO222" s="93"/>
      <c r="XEP222" s="93"/>
      <c r="XEQ222" s="93"/>
      <c r="XER222" s="93"/>
      <c r="XES222" s="93"/>
      <c r="XET222" s="93"/>
      <c r="XEU222" s="93"/>
      <c r="XEV222" s="93"/>
      <c r="XEW222" s="93"/>
      <c r="XEX222" s="93"/>
      <c r="XEY222" s="93"/>
      <c r="XEZ222" s="93"/>
      <c r="XFA222" s="93"/>
      <c r="XFB222" s="93"/>
      <c r="XFC222" s="93"/>
      <c r="XFD222" s="93"/>
    </row>
    <row r="223" spans="2:16384">
      <c r="B223" s="93">
        <v>74</v>
      </c>
      <c r="C223" s="93" t="s">
        <v>955</v>
      </c>
      <c r="D223" s="93" t="s">
        <v>1140</v>
      </c>
      <c r="E223" s="97" t="str">
        <f>VLOOKUP(I223,Device!E:G,3,0)</f>
        <v>56640I12-QABU11T</v>
      </c>
      <c r="F223" s="93" t="s">
        <v>1247</v>
      </c>
      <c r="G223" s="93">
        <v>2002</v>
      </c>
      <c r="H223" s="93">
        <v>5618686</v>
      </c>
      <c r="I223" s="93">
        <v>3035312028</v>
      </c>
      <c r="J223" s="93" t="s">
        <v>1237</v>
      </c>
      <c r="K223" s="93" t="e">
        <f>IFERROR(VLOOKUP($F223,TEST!A:AE,31,0),VLOOKUP($F223,ASM!A:AE,31,0))</f>
        <v>#N/A</v>
      </c>
      <c r="L223" s="93" t="e">
        <f>IFERROR(VLOOKUP($F223,TEST!A:AD,30,0),VLOOKUP($F223,ASM!A:AD,30,0))</f>
        <v>#N/A</v>
      </c>
      <c r="M223" s="93" t="e">
        <f>IFERROR(VLOOKUP($F223,TEST!A:AZ,28,0),VLOOKUP($F223,ASM!A:AB,28,0))</f>
        <v>#N/A</v>
      </c>
      <c r="N223" s="93" t="e">
        <f>IF(M223="AUTO","1-A",IF(M223="MFG","1-M","재확인요"))</f>
        <v>#N/A</v>
      </c>
      <c r="O223" s="116">
        <f ca="1">IF(F223="","",TODAY()+20)</f>
        <v>42778</v>
      </c>
      <c r="P223" s="93" t="s">
        <v>203</v>
      </c>
      <c r="Q223" s="96" t="str">
        <f>LEFT(VLOOKUP(I223,Device!E:R,12,0),10)</f>
        <v>2037205263</v>
      </c>
      <c r="R223" s="96" t="str">
        <f>MID(VLOOKUP(I223,Device!E:R,12,0),14,4)</f>
        <v>E100</v>
      </c>
      <c r="S223" s="96" t="str">
        <f>LEFT(VLOOKUP(I223,Device!E:S,13,0),10)</f>
        <v>2037205264</v>
      </c>
      <c r="T223" s="96" t="str">
        <f>MID(VLOOKUP(I223,Device!E:S,13,0),14,4)</f>
        <v>B100</v>
      </c>
      <c r="U223" s="96">
        <v>4600001551</v>
      </c>
      <c r="V223" s="96" t="str">
        <f>VLOOKUP(I223,Device!E:AI,30,0)</f>
        <v>4F</v>
      </c>
      <c r="W223" s="96" t="str">
        <f>VLOOKUP(I223,Device!E:K,6,0)</f>
        <v>AT56640-AQ7U-D</v>
      </c>
      <c r="X223" s="60" t="str">
        <f>IFERROR(IF(IFERROR(VLOOKUP($F223,TEST!A:AB,28,0),VLOOKUP($F223,ASM!A:AB,28,0))=M223,"Y","Recheck"),"Recheck")</f>
        <v>Recheck</v>
      </c>
      <c r="Y223" s="1" t="str">
        <f>IF(E223=Device!H251,"Y","N")</f>
        <v>N</v>
      </c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  <c r="BI223" s="93"/>
      <c r="BJ223" s="93"/>
      <c r="BK223" s="93"/>
      <c r="BL223" s="93"/>
      <c r="BM223" s="93"/>
      <c r="BN223" s="93"/>
      <c r="BO223" s="93"/>
      <c r="BP223" s="93"/>
      <c r="BQ223" s="93"/>
      <c r="BR223" s="93"/>
      <c r="BS223" s="93"/>
      <c r="BT223" s="93"/>
      <c r="BU223" s="93"/>
      <c r="BV223" s="93"/>
      <c r="BW223" s="93"/>
      <c r="BX223" s="93"/>
      <c r="BY223" s="93"/>
      <c r="BZ223" s="93"/>
      <c r="CA223" s="93"/>
      <c r="CB223" s="93"/>
      <c r="CC223" s="93"/>
      <c r="CD223" s="93"/>
      <c r="CE223" s="93"/>
      <c r="CF223" s="93"/>
      <c r="CG223" s="93"/>
      <c r="CH223" s="93"/>
      <c r="CI223" s="93"/>
      <c r="CJ223" s="93"/>
      <c r="CK223" s="93"/>
      <c r="CL223" s="93"/>
      <c r="CM223" s="93"/>
      <c r="CN223" s="93"/>
      <c r="CO223" s="93"/>
      <c r="CP223" s="93"/>
      <c r="CQ223" s="93"/>
      <c r="CR223" s="93"/>
      <c r="CS223" s="93"/>
      <c r="CT223" s="93"/>
      <c r="CU223" s="93"/>
      <c r="CV223" s="93"/>
      <c r="CW223" s="93"/>
      <c r="CX223" s="93"/>
      <c r="CY223" s="93"/>
      <c r="CZ223" s="93"/>
      <c r="DA223" s="93"/>
      <c r="DB223" s="93"/>
      <c r="DC223" s="93"/>
      <c r="DD223" s="93"/>
      <c r="DE223" s="93"/>
      <c r="DF223" s="93"/>
      <c r="DG223" s="93"/>
      <c r="DH223" s="93"/>
      <c r="DI223" s="93"/>
      <c r="DJ223" s="93"/>
      <c r="DK223" s="93"/>
      <c r="DL223" s="93"/>
      <c r="DM223" s="93"/>
      <c r="DN223" s="93"/>
      <c r="DO223" s="93"/>
      <c r="DP223" s="93"/>
      <c r="DQ223" s="93"/>
      <c r="DR223" s="93"/>
      <c r="DS223" s="93"/>
      <c r="DT223" s="93"/>
      <c r="DU223" s="93"/>
      <c r="DV223" s="93"/>
      <c r="DW223" s="93"/>
      <c r="DX223" s="93"/>
      <c r="DY223" s="93"/>
      <c r="DZ223" s="93"/>
      <c r="EA223" s="93"/>
      <c r="EB223" s="93"/>
      <c r="EC223" s="93"/>
      <c r="ED223" s="93"/>
      <c r="EE223" s="93"/>
      <c r="EF223" s="93"/>
      <c r="EG223" s="93"/>
      <c r="EH223" s="93"/>
      <c r="EI223" s="93"/>
      <c r="EJ223" s="93"/>
      <c r="EK223" s="93"/>
      <c r="EL223" s="93"/>
      <c r="EM223" s="93"/>
      <c r="EN223" s="93"/>
      <c r="EO223" s="93"/>
      <c r="EP223" s="93"/>
      <c r="EQ223" s="93"/>
      <c r="ER223" s="93"/>
      <c r="ES223" s="93"/>
      <c r="ET223" s="93"/>
      <c r="EU223" s="93"/>
      <c r="EV223" s="93"/>
      <c r="EW223" s="93"/>
      <c r="EX223" s="93"/>
      <c r="EY223" s="93"/>
      <c r="EZ223" s="93"/>
      <c r="FA223" s="93"/>
      <c r="FB223" s="93"/>
      <c r="FC223" s="93"/>
      <c r="FD223" s="93"/>
      <c r="FE223" s="93"/>
      <c r="FF223" s="93"/>
      <c r="FG223" s="93"/>
      <c r="FH223" s="93"/>
      <c r="FI223" s="93"/>
      <c r="FJ223" s="93"/>
      <c r="FK223" s="93"/>
      <c r="FL223" s="93"/>
      <c r="FM223" s="93"/>
      <c r="FN223" s="93"/>
      <c r="FO223" s="93"/>
      <c r="FP223" s="93"/>
      <c r="FQ223" s="93"/>
      <c r="FR223" s="93"/>
      <c r="FS223" s="93"/>
      <c r="FT223" s="93"/>
      <c r="FU223" s="93"/>
      <c r="FV223" s="93"/>
      <c r="FW223" s="93"/>
      <c r="FX223" s="93"/>
      <c r="FY223" s="93"/>
      <c r="FZ223" s="93"/>
      <c r="GA223" s="93"/>
      <c r="GB223" s="93"/>
      <c r="GC223" s="93"/>
      <c r="GD223" s="93"/>
      <c r="GE223" s="93"/>
      <c r="GF223" s="93"/>
      <c r="GG223" s="93"/>
      <c r="GH223" s="93"/>
      <c r="GI223" s="93"/>
      <c r="GJ223" s="93"/>
      <c r="GK223" s="93"/>
      <c r="GL223" s="93"/>
      <c r="GM223" s="93"/>
      <c r="GN223" s="93"/>
      <c r="GO223" s="93"/>
      <c r="GP223" s="93"/>
      <c r="GQ223" s="93"/>
      <c r="GR223" s="93"/>
      <c r="GS223" s="93"/>
      <c r="GT223" s="93"/>
      <c r="GU223" s="93"/>
      <c r="GV223" s="93"/>
      <c r="GW223" s="93"/>
      <c r="GX223" s="93"/>
      <c r="GY223" s="93"/>
      <c r="GZ223" s="93"/>
      <c r="HA223" s="93"/>
      <c r="HB223" s="93"/>
      <c r="HC223" s="93"/>
      <c r="HD223" s="93"/>
      <c r="HE223" s="93"/>
      <c r="HF223" s="93"/>
      <c r="HG223" s="93"/>
      <c r="HH223" s="93"/>
      <c r="HI223" s="93"/>
      <c r="HJ223" s="93"/>
      <c r="HK223" s="93"/>
      <c r="HL223" s="93"/>
      <c r="HM223" s="93"/>
      <c r="HN223" s="93"/>
      <c r="HO223" s="93"/>
      <c r="HP223" s="93"/>
      <c r="HQ223" s="93"/>
      <c r="HR223" s="93"/>
      <c r="HS223" s="93"/>
      <c r="HT223" s="93"/>
      <c r="HU223" s="93"/>
      <c r="HV223" s="93"/>
      <c r="HW223" s="93"/>
      <c r="HX223" s="93"/>
      <c r="HY223" s="93"/>
      <c r="HZ223" s="93"/>
      <c r="IA223" s="93"/>
      <c r="IB223" s="93"/>
      <c r="IC223" s="93"/>
      <c r="ID223" s="93"/>
      <c r="IE223" s="93"/>
      <c r="IF223" s="93"/>
      <c r="IG223" s="93"/>
      <c r="IH223" s="93"/>
      <c r="II223" s="93"/>
      <c r="IJ223" s="93"/>
      <c r="IK223" s="93"/>
      <c r="IL223" s="93"/>
      <c r="IM223" s="93"/>
      <c r="IN223" s="93"/>
      <c r="IO223" s="93"/>
      <c r="IP223" s="93"/>
      <c r="IQ223" s="93"/>
      <c r="IR223" s="93"/>
      <c r="IS223" s="93"/>
      <c r="IT223" s="93"/>
      <c r="IU223" s="93"/>
      <c r="IV223" s="93"/>
      <c r="IW223" s="93"/>
      <c r="IX223" s="93"/>
      <c r="IY223" s="93"/>
      <c r="IZ223" s="93"/>
      <c r="JA223" s="93"/>
      <c r="JB223" s="93"/>
      <c r="JC223" s="93"/>
      <c r="JD223" s="93"/>
      <c r="JE223" s="93"/>
      <c r="JF223" s="93"/>
      <c r="JG223" s="93"/>
      <c r="JH223" s="93"/>
      <c r="JI223" s="93"/>
      <c r="JJ223" s="93"/>
      <c r="JK223" s="93"/>
      <c r="JL223" s="93"/>
      <c r="JM223" s="93"/>
      <c r="JN223" s="93"/>
      <c r="JO223" s="93"/>
      <c r="JP223" s="93"/>
      <c r="JQ223" s="93"/>
      <c r="JR223" s="93"/>
      <c r="JS223" s="93"/>
      <c r="JT223" s="93"/>
      <c r="JU223" s="93"/>
      <c r="JV223" s="93"/>
      <c r="JW223" s="93"/>
      <c r="JX223" s="93"/>
      <c r="JY223" s="93"/>
      <c r="JZ223" s="93"/>
      <c r="KA223" s="93"/>
      <c r="KB223" s="93"/>
      <c r="KC223" s="93"/>
      <c r="KD223" s="93"/>
      <c r="KE223" s="93"/>
      <c r="KF223" s="93"/>
      <c r="KG223" s="93"/>
      <c r="KH223" s="93"/>
      <c r="KI223" s="93"/>
      <c r="KJ223" s="93"/>
      <c r="KK223" s="93"/>
      <c r="KL223" s="93"/>
      <c r="KM223" s="93"/>
      <c r="KN223" s="93"/>
      <c r="KO223" s="93"/>
      <c r="KP223" s="93"/>
      <c r="KQ223" s="93"/>
      <c r="KR223" s="93"/>
      <c r="KS223" s="93"/>
      <c r="KT223" s="93"/>
      <c r="KU223" s="93"/>
      <c r="KV223" s="93"/>
      <c r="KW223" s="93"/>
      <c r="KX223" s="93"/>
      <c r="KY223" s="93"/>
      <c r="KZ223" s="93"/>
      <c r="LA223" s="93"/>
      <c r="LB223" s="93"/>
      <c r="LC223" s="93"/>
      <c r="LD223" s="93"/>
      <c r="LE223" s="93"/>
      <c r="LF223" s="93"/>
      <c r="LG223" s="93"/>
      <c r="LH223" s="93"/>
      <c r="LI223" s="93"/>
      <c r="LJ223" s="93"/>
      <c r="LK223" s="93"/>
      <c r="LL223" s="93"/>
      <c r="LM223" s="93"/>
      <c r="LN223" s="93"/>
      <c r="LO223" s="93"/>
      <c r="LP223" s="93"/>
      <c r="LQ223" s="93"/>
      <c r="LR223" s="93"/>
      <c r="LS223" s="93"/>
      <c r="LT223" s="93"/>
      <c r="LU223" s="93"/>
      <c r="LV223" s="93"/>
      <c r="LW223" s="93"/>
      <c r="LX223" s="93"/>
      <c r="LY223" s="93"/>
      <c r="LZ223" s="93"/>
      <c r="MA223" s="93"/>
      <c r="MB223" s="93"/>
      <c r="MC223" s="93"/>
      <c r="MD223" s="93"/>
      <c r="ME223" s="93"/>
      <c r="MF223" s="93"/>
      <c r="MG223" s="93"/>
      <c r="MH223" s="93"/>
      <c r="MI223" s="93"/>
      <c r="MJ223" s="93"/>
      <c r="MK223" s="93"/>
      <c r="ML223" s="93"/>
      <c r="MM223" s="93"/>
      <c r="MN223" s="93"/>
      <c r="MO223" s="93"/>
      <c r="MP223" s="93"/>
      <c r="MQ223" s="93"/>
      <c r="MR223" s="93"/>
      <c r="MS223" s="93"/>
      <c r="MT223" s="93"/>
      <c r="MU223" s="93"/>
      <c r="MV223" s="93"/>
      <c r="MW223" s="93"/>
      <c r="MX223" s="93"/>
      <c r="MY223" s="93"/>
      <c r="MZ223" s="93"/>
      <c r="NA223" s="93"/>
      <c r="NB223" s="93"/>
      <c r="NC223" s="93"/>
      <c r="ND223" s="93"/>
      <c r="NE223" s="93"/>
      <c r="NF223" s="93"/>
      <c r="NG223" s="93"/>
      <c r="NH223" s="93"/>
      <c r="NI223" s="93"/>
      <c r="NJ223" s="93"/>
      <c r="NK223" s="93"/>
      <c r="NL223" s="93"/>
      <c r="NM223" s="93"/>
      <c r="NN223" s="93"/>
      <c r="NO223" s="93"/>
      <c r="NP223" s="93"/>
      <c r="NQ223" s="93"/>
      <c r="NR223" s="93"/>
      <c r="NS223" s="93"/>
      <c r="NT223" s="93"/>
      <c r="NU223" s="93"/>
      <c r="NV223" s="93"/>
      <c r="NW223" s="93"/>
      <c r="NX223" s="93"/>
      <c r="NY223" s="93"/>
      <c r="NZ223" s="93"/>
      <c r="OA223" s="93"/>
      <c r="OB223" s="93"/>
      <c r="OC223" s="93"/>
      <c r="OD223" s="93"/>
      <c r="OE223" s="93"/>
      <c r="OF223" s="93"/>
      <c r="OG223" s="93"/>
      <c r="OH223" s="93"/>
      <c r="OI223" s="93"/>
      <c r="OJ223" s="93"/>
      <c r="OK223" s="93"/>
      <c r="OL223" s="93"/>
      <c r="OM223" s="93"/>
      <c r="ON223" s="93"/>
      <c r="OO223" s="93"/>
      <c r="OP223" s="93"/>
      <c r="OQ223" s="93"/>
      <c r="OR223" s="93"/>
      <c r="OS223" s="93"/>
      <c r="OT223" s="93"/>
      <c r="OU223" s="93"/>
      <c r="OV223" s="93"/>
      <c r="OW223" s="93"/>
      <c r="OX223" s="93"/>
      <c r="OY223" s="93"/>
      <c r="OZ223" s="93"/>
      <c r="PA223" s="93"/>
      <c r="PB223" s="93"/>
      <c r="PC223" s="93"/>
      <c r="PD223" s="93"/>
      <c r="PE223" s="93"/>
      <c r="PF223" s="93"/>
      <c r="PG223" s="93"/>
      <c r="PH223" s="93"/>
      <c r="PI223" s="93"/>
      <c r="PJ223" s="93"/>
      <c r="PK223" s="93"/>
      <c r="PL223" s="93"/>
      <c r="PM223" s="93"/>
      <c r="PN223" s="93"/>
      <c r="PO223" s="93"/>
      <c r="PP223" s="93"/>
      <c r="PQ223" s="93"/>
      <c r="PR223" s="93"/>
      <c r="PS223" s="93"/>
      <c r="PT223" s="93"/>
      <c r="PU223" s="93"/>
      <c r="PV223" s="93"/>
      <c r="PW223" s="93"/>
      <c r="PX223" s="93"/>
      <c r="PY223" s="93"/>
      <c r="PZ223" s="93"/>
      <c r="QA223" s="93"/>
      <c r="QB223" s="93"/>
      <c r="QC223" s="93"/>
      <c r="QD223" s="93"/>
      <c r="QE223" s="93"/>
      <c r="QF223" s="93"/>
      <c r="QG223" s="93"/>
      <c r="QH223" s="93"/>
      <c r="QI223" s="93"/>
      <c r="QJ223" s="93"/>
      <c r="QK223" s="93"/>
      <c r="QL223" s="93"/>
      <c r="QM223" s="93"/>
      <c r="QN223" s="93"/>
      <c r="QO223" s="93"/>
      <c r="QP223" s="93"/>
      <c r="QQ223" s="93"/>
      <c r="QR223" s="93"/>
      <c r="QS223" s="93"/>
      <c r="QT223" s="93"/>
      <c r="QU223" s="93"/>
      <c r="QV223" s="93"/>
      <c r="QW223" s="93"/>
      <c r="QX223" s="93"/>
      <c r="QY223" s="93"/>
      <c r="QZ223" s="93"/>
      <c r="RA223" s="93"/>
      <c r="RB223" s="93"/>
      <c r="RC223" s="93"/>
      <c r="RD223" s="93"/>
      <c r="RE223" s="93"/>
      <c r="RF223" s="93"/>
      <c r="RG223" s="93"/>
      <c r="RH223" s="93"/>
      <c r="RI223" s="93"/>
      <c r="RJ223" s="93"/>
      <c r="RK223" s="93"/>
      <c r="RL223" s="93"/>
      <c r="RM223" s="93"/>
      <c r="RN223" s="93"/>
      <c r="RO223" s="93"/>
      <c r="RP223" s="93"/>
      <c r="RQ223" s="93"/>
      <c r="RR223" s="93"/>
      <c r="RS223" s="93"/>
      <c r="RT223" s="93"/>
      <c r="RU223" s="93"/>
      <c r="RV223" s="93"/>
      <c r="RW223" s="93"/>
      <c r="RX223" s="93"/>
      <c r="RY223" s="93"/>
      <c r="RZ223" s="93"/>
      <c r="SA223" s="93"/>
      <c r="SB223" s="93"/>
      <c r="SC223" s="93"/>
      <c r="SD223" s="93"/>
      <c r="SE223" s="93"/>
      <c r="SF223" s="93"/>
      <c r="SG223" s="93"/>
      <c r="SH223" s="93"/>
      <c r="SI223" s="93"/>
      <c r="SJ223" s="93"/>
      <c r="SK223" s="93"/>
      <c r="SL223" s="93"/>
      <c r="SM223" s="93"/>
      <c r="SN223" s="93"/>
      <c r="SO223" s="93"/>
      <c r="SP223" s="93"/>
      <c r="SQ223" s="93"/>
      <c r="SR223" s="93"/>
      <c r="SS223" s="93"/>
      <c r="ST223" s="93"/>
      <c r="SU223" s="93"/>
      <c r="SV223" s="93"/>
      <c r="SW223" s="93"/>
      <c r="SX223" s="93"/>
      <c r="SY223" s="93"/>
      <c r="SZ223" s="93"/>
      <c r="TA223" s="93"/>
      <c r="TB223" s="93"/>
      <c r="TC223" s="93"/>
      <c r="TD223" s="93"/>
      <c r="TE223" s="93"/>
      <c r="TF223" s="93"/>
      <c r="TG223" s="93"/>
      <c r="TH223" s="93"/>
      <c r="TI223" s="93"/>
      <c r="TJ223" s="93"/>
      <c r="TK223" s="93"/>
      <c r="TL223" s="93"/>
      <c r="TM223" s="93"/>
      <c r="TN223" s="93"/>
      <c r="TO223" s="93"/>
      <c r="TP223" s="93"/>
      <c r="TQ223" s="93"/>
      <c r="TR223" s="93"/>
      <c r="TS223" s="93"/>
      <c r="TT223" s="93"/>
      <c r="TU223" s="93"/>
      <c r="TV223" s="93"/>
      <c r="TW223" s="93"/>
      <c r="TX223" s="93"/>
      <c r="TY223" s="93"/>
      <c r="TZ223" s="93"/>
      <c r="UA223" s="93"/>
      <c r="UB223" s="93"/>
      <c r="UC223" s="93"/>
      <c r="UD223" s="93"/>
      <c r="UE223" s="93"/>
      <c r="UF223" s="93"/>
      <c r="UG223" s="93"/>
      <c r="UH223" s="93"/>
      <c r="UI223" s="93"/>
      <c r="UJ223" s="93"/>
      <c r="UK223" s="93"/>
      <c r="UL223" s="93"/>
      <c r="UM223" s="93"/>
      <c r="UN223" s="93"/>
      <c r="UO223" s="93"/>
      <c r="UP223" s="93"/>
      <c r="UQ223" s="93"/>
      <c r="UR223" s="93"/>
      <c r="US223" s="93"/>
      <c r="UT223" s="93"/>
      <c r="UU223" s="93"/>
      <c r="UV223" s="93"/>
      <c r="UW223" s="93"/>
      <c r="UX223" s="93"/>
      <c r="UY223" s="93"/>
      <c r="UZ223" s="93"/>
      <c r="VA223" s="93"/>
      <c r="VB223" s="93"/>
      <c r="VC223" s="93"/>
      <c r="VD223" s="93"/>
      <c r="VE223" s="93"/>
      <c r="VF223" s="93"/>
      <c r="VG223" s="93"/>
      <c r="VH223" s="93"/>
      <c r="VI223" s="93"/>
      <c r="VJ223" s="93"/>
      <c r="VK223" s="93"/>
      <c r="VL223" s="93"/>
      <c r="VM223" s="93"/>
      <c r="VN223" s="93"/>
      <c r="VO223" s="93"/>
      <c r="VP223" s="93"/>
      <c r="VQ223" s="93"/>
      <c r="VR223" s="93"/>
      <c r="VS223" s="93"/>
      <c r="VT223" s="93"/>
      <c r="VU223" s="93"/>
      <c r="VV223" s="93"/>
      <c r="VW223" s="93"/>
      <c r="VX223" s="93"/>
      <c r="VY223" s="93"/>
      <c r="VZ223" s="93"/>
      <c r="WA223" s="93"/>
      <c r="WB223" s="93"/>
      <c r="WC223" s="93"/>
      <c r="WD223" s="93"/>
      <c r="WE223" s="93"/>
      <c r="WF223" s="93"/>
      <c r="WG223" s="93"/>
      <c r="WH223" s="93"/>
      <c r="WI223" s="93"/>
      <c r="WJ223" s="93"/>
      <c r="WK223" s="93"/>
      <c r="WL223" s="93"/>
      <c r="WM223" s="93"/>
      <c r="WN223" s="93"/>
      <c r="WO223" s="93"/>
      <c r="WP223" s="93"/>
      <c r="WQ223" s="93"/>
      <c r="WR223" s="93"/>
      <c r="WS223" s="93"/>
      <c r="WT223" s="93"/>
      <c r="WU223" s="93"/>
      <c r="WV223" s="93"/>
      <c r="WW223" s="93"/>
      <c r="WX223" s="93"/>
      <c r="WY223" s="93"/>
      <c r="WZ223" s="93"/>
      <c r="XA223" s="93"/>
      <c r="XB223" s="93"/>
      <c r="XC223" s="93"/>
      <c r="XD223" s="93"/>
      <c r="XE223" s="93"/>
      <c r="XF223" s="93"/>
      <c r="XG223" s="93"/>
      <c r="XH223" s="93"/>
      <c r="XI223" s="93"/>
      <c r="XJ223" s="93"/>
      <c r="XK223" s="93"/>
      <c r="XL223" s="93"/>
      <c r="XM223" s="93"/>
      <c r="XN223" s="93"/>
      <c r="XO223" s="93"/>
      <c r="XP223" s="93"/>
      <c r="XQ223" s="93"/>
      <c r="XR223" s="93"/>
      <c r="XS223" s="93"/>
      <c r="XT223" s="93"/>
      <c r="XU223" s="93"/>
      <c r="XV223" s="93"/>
      <c r="XW223" s="93"/>
      <c r="XX223" s="93"/>
      <c r="XY223" s="93"/>
      <c r="XZ223" s="93"/>
      <c r="YA223" s="93"/>
      <c r="YB223" s="93"/>
      <c r="YC223" s="93"/>
      <c r="YD223" s="93"/>
      <c r="YE223" s="93"/>
      <c r="YF223" s="93"/>
      <c r="YG223" s="93"/>
      <c r="YH223" s="93"/>
      <c r="YI223" s="93"/>
      <c r="YJ223" s="93"/>
      <c r="YK223" s="93"/>
      <c r="YL223" s="93"/>
      <c r="YM223" s="93"/>
      <c r="YN223" s="93"/>
      <c r="YO223" s="93"/>
      <c r="YP223" s="93"/>
      <c r="YQ223" s="93"/>
      <c r="YR223" s="93"/>
      <c r="YS223" s="93"/>
      <c r="YT223" s="93"/>
      <c r="YU223" s="93"/>
      <c r="YV223" s="93"/>
      <c r="YW223" s="93"/>
      <c r="YX223" s="93"/>
      <c r="YY223" s="93"/>
      <c r="YZ223" s="93"/>
      <c r="ZA223" s="93"/>
      <c r="ZB223" s="93"/>
      <c r="ZC223" s="93"/>
      <c r="ZD223" s="93"/>
      <c r="ZE223" s="93"/>
      <c r="ZF223" s="93"/>
      <c r="ZG223" s="93"/>
      <c r="ZH223" s="93"/>
      <c r="ZI223" s="93"/>
      <c r="ZJ223" s="93"/>
      <c r="ZK223" s="93"/>
      <c r="ZL223" s="93"/>
      <c r="ZM223" s="93"/>
      <c r="ZN223" s="93"/>
      <c r="ZO223" s="93"/>
      <c r="ZP223" s="93"/>
      <c r="ZQ223" s="93"/>
      <c r="ZR223" s="93"/>
      <c r="ZS223" s="93"/>
      <c r="ZT223" s="93"/>
      <c r="ZU223" s="93"/>
      <c r="ZV223" s="93"/>
      <c r="ZW223" s="93"/>
      <c r="ZX223" s="93"/>
      <c r="ZY223" s="93"/>
      <c r="ZZ223" s="93"/>
      <c r="AAA223" s="93"/>
      <c r="AAB223" s="93"/>
      <c r="AAC223" s="93"/>
      <c r="AAD223" s="93"/>
      <c r="AAE223" s="93"/>
      <c r="AAF223" s="93"/>
      <c r="AAG223" s="93"/>
      <c r="AAH223" s="93"/>
      <c r="AAI223" s="93"/>
      <c r="AAJ223" s="93"/>
      <c r="AAK223" s="93"/>
      <c r="AAL223" s="93"/>
      <c r="AAM223" s="93"/>
      <c r="AAN223" s="93"/>
      <c r="AAO223" s="93"/>
      <c r="AAP223" s="93"/>
      <c r="AAQ223" s="93"/>
      <c r="AAR223" s="93"/>
      <c r="AAS223" s="93"/>
      <c r="AAT223" s="93"/>
      <c r="AAU223" s="93"/>
      <c r="AAV223" s="93"/>
      <c r="AAW223" s="93"/>
      <c r="AAX223" s="93"/>
      <c r="AAY223" s="93"/>
      <c r="AAZ223" s="93"/>
      <c r="ABA223" s="93"/>
      <c r="ABB223" s="93"/>
      <c r="ABC223" s="93"/>
      <c r="ABD223" s="93"/>
      <c r="ABE223" s="93"/>
      <c r="ABF223" s="93"/>
      <c r="ABG223" s="93"/>
      <c r="ABH223" s="93"/>
      <c r="ABI223" s="93"/>
      <c r="ABJ223" s="93"/>
      <c r="ABK223" s="93"/>
      <c r="ABL223" s="93"/>
      <c r="ABM223" s="93"/>
      <c r="ABN223" s="93"/>
      <c r="ABO223" s="93"/>
      <c r="ABP223" s="93"/>
      <c r="ABQ223" s="93"/>
      <c r="ABR223" s="93"/>
      <c r="ABS223" s="93"/>
      <c r="ABT223" s="93"/>
      <c r="ABU223" s="93"/>
      <c r="ABV223" s="93"/>
      <c r="ABW223" s="93"/>
      <c r="ABX223" s="93"/>
      <c r="ABY223" s="93"/>
      <c r="ABZ223" s="93"/>
      <c r="ACA223" s="93"/>
      <c r="ACB223" s="93"/>
      <c r="ACC223" s="93"/>
      <c r="ACD223" s="93"/>
      <c r="ACE223" s="93"/>
      <c r="ACF223" s="93"/>
      <c r="ACG223" s="93"/>
      <c r="ACH223" s="93"/>
      <c r="ACI223" s="93"/>
      <c r="ACJ223" s="93"/>
      <c r="ACK223" s="93"/>
      <c r="ACL223" s="93"/>
      <c r="ACM223" s="93"/>
      <c r="ACN223" s="93"/>
      <c r="ACO223" s="93"/>
      <c r="ACP223" s="93"/>
      <c r="ACQ223" s="93"/>
      <c r="ACR223" s="93"/>
      <c r="ACS223" s="93"/>
      <c r="ACT223" s="93"/>
      <c r="ACU223" s="93"/>
      <c r="ACV223" s="93"/>
      <c r="ACW223" s="93"/>
      <c r="ACX223" s="93"/>
      <c r="ACY223" s="93"/>
      <c r="ACZ223" s="93"/>
      <c r="ADA223" s="93"/>
      <c r="ADB223" s="93"/>
      <c r="ADC223" s="93"/>
      <c r="ADD223" s="93"/>
      <c r="ADE223" s="93"/>
      <c r="ADF223" s="93"/>
      <c r="ADG223" s="93"/>
      <c r="ADH223" s="93"/>
      <c r="ADI223" s="93"/>
      <c r="ADJ223" s="93"/>
      <c r="ADK223" s="93"/>
      <c r="ADL223" s="93"/>
      <c r="ADM223" s="93"/>
      <c r="ADN223" s="93"/>
      <c r="ADO223" s="93"/>
      <c r="ADP223" s="93"/>
      <c r="ADQ223" s="93"/>
      <c r="ADR223" s="93"/>
      <c r="ADS223" s="93"/>
      <c r="ADT223" s="93"/>
      <c r="ADU223" s="93"/>
      <c r="ADV223" s="93"/>
      <c r="ADW223" s="93"/>
      <c r="ADX223" s="93"/>
      <c r="ADY223" s="93"/>
      <c r="ADZ223" s="93"/>
      <c r="AEA223" s="93"/>
      <c r="AEB223" s="93"/>
      <c r="AEC223" s="93"/>
      <c r="AED223" s="93"/>
      <c r="AEE223" s="93"/>
      <c r="AEF223" s="93"/>
      <c r="AEG223" s="93"/>
      <c r="AEH223" s="93"/>
      <c r="AEI223" s="93"/>
      <c r="AEJ223" s="93"/>
      <c r="AEK223" s="93"/>
      <c r="AEL223" s="93"/>
      <c r="AEM223" s="93"/>
      <c r="AEN223" s="93"/>
      <c r="AEO223" s="93"/>
      <c r="AEP223" s="93"/>
      <c r="AEQ223" s="93"/>
      <c r="AER223" s="93"/>
      <c r="AES223" s="93"/>
      <c r="AET223" s="93"/>
      <c r="AEU223" s="93"/>
      <c r="AEV223" s="93"/>
      <c r="AEW223" s="93"/>
      <c r="AEX223" s="93"/>
      <c r="AEY223" s="93"/>
      <c r="AEZ223" s="93"/>
      <c r="AFA223" s="93"/>
      <c r="AFB223" s="93"/>
      <c r="AFC223" s="93"/>
      <c r="AFD223" s="93"/>
      <c r="AFE223" s="93"/>
      <c r="AFF223" s="93"/>
      <c r="AFG223" s="93"/>
      <c r="AFH223" s="93"/>
      <c r="AFI223" s="93"/>
      <c r="AFJ223" s="93"/>
      <c r="AFK223" s="93"/>
      <c r="AFL223" s="93"/>
      <c r="AFM223" s="93"/>
      <c r="AFN223" s="93"/>
      <c r="AFO223" s="93"/>
      <c r="AFP223" s="93"/>
      <c r="AFQ223" s="93"/>
      <c r="AFR223" s="93"/>
      <c r="AFS223" s="93"/>
      <c r="AFT223" s="93"/>
      <c r="AFU223" s="93"/>
      <c r="AFV223" s="93"/>
      <c r="AFW223" s="93"/>
      <c r="AFX223" s="93"/>
      <c r="AFY223" s="93"/>
      <c r="AFZ223" s="93"/>
      <c r="AGA223" s="93"/>
      <c r="AGB223" s="93"/>
      <c r="AGC223" s="93"/>
      <c r="AGD223" s="93"/>
      <c r="AGE223" s="93"/>
      <c r="AGF223" s="93"/>
      <c r="AGG223" s="93"/>
      <c r="AGH223" s="93"/>
      <c r="AGI223" s="93"/>
      <c r="AGJ223" s="93"/>
      <c r="AGK223" s="93"/>
      <c r="AGL223" s="93"/>
      <c r="AGM223" s="93"/>
      <c r="AGN223" s="93"/>
      <c r="AGO223" s="93"/>
      <c r="AGP223" s="93"/>
      <c r="AGQ223" s="93"/>
      <c r="AGR223" s="93"/>
      <c r="AGS223" s="93"/>
      <c r="AGT223" s="93"/>
      <c r="AGU223" s="93"/>
      <c r="AGV223" s="93"/>
      <c r="AGW223" s="93"/>
      <c r="AGX223" s="93"/>
      <c r="AGY223" s="93"/>
      <c r="AGZ223" s="93"/>
      <c r="AHA223" s="93"/>
      <c r="AHB223" s="93"/>
      <c r="AHC223" s="93"/>
      <c r="AHD223" s="93"/>
      <c r="AHE223" s="93"/>
      <c r="AHF223" s="93"/>
      <c r="AHG223" s="93"/>
      <c r="AHH223" s="93"/>
      <c r="AHI223" s="93"/>
      <c r="AHJ223" s="93"/>
      <c r="AHK223" s="93"/>
      <c r="AHL223" s="93"/>
      <c r="AHM223" s="93"/>
      <c r="AHN223" s="93"/>
      <c r="AHO223" s="93"/>
      <c r="AHP223" s="93"/>
      <c r="AHQ223" s="93"/>
      <c r="AHR223" s="93"/>
      <c r="AHS223" s="93"/>
      <c r="AHT223" s="93"/>
      <c r="AHU223" s="93"/>
      <c r="AHV223" s="93"/>
      <c r="AHW223" s="93"/>
      <c r="AHX223" s="93"/>
      <c r="AHY223" s="93"/>
      <c r="AHZ223" s="93"/>
      <c r="AIA223" s="93"/>
      <c r="AIB223" s="93"/>
      <c r="AIC223" s="93"/>
      <c r="AID223" s="93"/>
      <c r="AIE223" s="93"/>
      <c r="AIF223" s="93"/>
      <c r="AIG223" s="93"/>
      <c r="AIH223" s="93"/>
      <c r="AII223" s="93"/>
      <c r="AIJ223" s="93"/>
      <c r="AIK223" s="93"/>
      <c r="AIL223" s="93"/>
      <c r="AIM223" s="93"/>
      <c r="AIN223" s="93"/>
      <c r="AIO223" s="93"/>
      <c r="AIP223" s="93"/>
      <c r="AIQ223" s="93"/>
      <c r="AIR223" s="93"/>
      <c r="AIS223" s="93"/>
      <c r="AIT223" s="93"/>
      <c r="AIU223" s="93"/>
      <c r="AIV223" s="93"/>
      <c r="AIW223" s="93"/>
      <c r="AIX223" s="93"/>
      <c r="AIY223" s="93"/>
      <c r="AIZ223" s="93"/>
      <c r="AJA223" s="93"/>
      <c r="AJB223" s="93"/>
      <c r="AJC223" s="93"/>
      <c r="AJD223" s="93"/>
      <c r="AJE223" s="93"/>
      <c r="AJF223" s="93"/>
      <c r="AJG223" s="93"/>
      <c r="AJH223" s="93"/>
      <c r="AJI223" s="93"/>
      <c r="AJJ223" s="93"/>
      <c r="AJK223" s="93"/>
      <c r="AJL223" s="93"/>
      <c r="AJM223" s="93"/>
      <c r="AJN223" s="93"/>
      <c r="AJO223" s="93"/>
      <c r="AJP223" s="93"/>
      <c r="AJQ223" s="93"/>
      <c r="AJR223" s="93"/>
      <c r="AJS223" s="93"/>
      <c r="AJT223" s="93"/>
      <c r="AJU223" s="93"/>
      <c r="AJV223" s="93"/>
      <c r="AJW223" s="93"/>
      <c r="AJX223" s="93"/>
      <c r="AJY223" s="93"/>
      <c r="AJZ223" s="93"/>
      <c r="AKA223" s="93"/>
      <c r="AKB223" s="93"/>
      <c r="AKC223" s="93"/>
      <c r="AKD223" s="93"/>
      <c r="AKE223" s="93"/>
      <c r="AKF223" s="93"/>
      <c r="AKG223" s="93"/>
      <c r="AKH223" s="93"/>
      <c r="AKI223" s="93"/>
      <c r="AKJ223" s="93"/>
      <c r="AKK223" s="93"/>
      <c r="AKL223" s="93"/>
      <c r="AKM223" s="93"/>
      <c r="AKN223" s="93"/>
      <c r="AKO223" s="93"/>
      <c r="AKP223" s="93"/>
      <c r="AKQ223" s="93"/>
      <c r="AKR223" s="93"/>
      <c r="AKS223" s="93"/>
      <c r="AKT223" s="93"/>
      <c r="AKU223" s="93"/>
      <c r="AKV223" s="93"/>
      <c r="AKW223" s="93"/>
      <c r="AKX223" s="93"/>
      <c r="AKY223" s="93"/>
      <c r="AKZ223" s="93"/>
      <c r="ALA223" s="93"/>
      <c r="ALB223" s="93"/>
      <c r="ALC223" s="93"/>
      <c r="ALD223" s="93"/>
      <c r="ALE223" s="93"/>
      <c r="ALF223" s="93"/>
      <c r="ALG223" s="93"/>
      <c r="ALH223" s="93"/>
      <c r="ALI223" s="93"/>
      <c r="ALJ223" s="93"/>
      <c r="ALK223" s="93"/>
      <c r="ALL223" s="93"/>
      <c r="ALM223" s="93"/>
      <c r="ALN223" s="93"/>
      <c r="ALO223" s="93"/>
      <c r="ALP223" s="93"/>
      <c r="ALQ223" s="93"/>
      <c r="ALR223" s="93"/>
      <c r="ALS223" s="93"/>
      <c r="ALT223" s="93"/>
      <c r="ALU223" s="93"/>
      <c r="ALV223" s="93"/>
      <c r="ALW223" s="93"/>
      <c r="ALX223" s="93"/>
      <c r="ALY223" s="93"/>
      <c r="ALZ223" s="93"/>
      <c r="AMA223" s="93"/>
      <c r="AMB223" s="93"/>
      <c r="AMC223" s="93"/>
      <c r="AMD223" s="93"/>
      <c r="AME223" s="93"/>
      <c r="AMF223" s="93"/>
      <c r="AMG223" s="93"/>
      <c r="AMH223" s="93"/>
      <c r="AMI223" s="93"/>
      <c r="AMJ223" s="93"/>
      <c r="AMK223" s="93"/>
      <c r="AML223" s="93"/>
      <c r="AMM223" s="93"/>
      <c r="AMN223" s="93"/>
      <c r="AMO223" s="93"/>
      <c r="AMP223" s="93"/>
      <c r="AMQ223" s="93"/>
      <c r="AMR223" s="93"/>
      <c r="AMS223" s="93"/>
      <c r="AMT223" s="93"/>
      <c r="AMU223" s="93"/>
      <c r="AMV223" s="93"/>
      <c r="AMW223" s="93"/>
      <c r="AMX223" s="93"/>
      <c r="AMY223" s="93"/>
      <c r="AMZ223" s="93"/>
      <c r="ANA223" s="93"/>
      <c r="ANB223" s="93"/>
      <c r="ANC223" s="93"/>
      <c r="AND223" s="93"/>
      <c r="ANE223" s="93"/>
      <c r="ANF223" s="93"/>
      <c r="ANG223" s="93"/>
      <c r="ANH223" s="93"/>
      <c r="ANI223" s="93"/>
      <c r="ANJ223" s="93"/>
      <c r="ANK223" s="93"/>
      <c r="ANL223" s="93"/>
      <c r="ANM223" s="93"/>
      <c r="ANN223" s="93"/>
      <c r="ANO223" s="93"/>
      <c r="ANP223" s="93"/>
      <c r="ANQ223" s="93"/>
      <c r="ANR223" s="93"/>
      <c r="ANS223" s="93"/>
      <c r="ANT223" s="93"/>
      <c r="ANU223" s="93"/>
      <c r="ANV223" s="93"/>
      <c r="ANW223" s="93"/>
      <c r="ANX223" s="93"/>
      <c r="ANY223" s="93"/>
      <c r="ANZ223" s="93"/>
      <c r="AOA223" s="93"/>
      <c r="AOB223" s="93"/>
      <c r="AOC223" s="93"/>
      <c r="AOD223" s="93"/>
      <c r="AOE223" s="93"/>
      <c r="AOF223" s="93"/>
      <c r="AOG223" s="93"/>
      <c r="AOH223" s="93"/>
      <c r="AOI223" s="93"/>
      <c r="AOJ223" s="93"/>
      <c r="AOK223" s="93"/>
      <c r="AOL223" s="93"/>
      <c r="AOM223" s="93"/>
      <c r="AON223" s="93"/>
      <c r="AOO223" s="93"/>
      <c r="AOP223" s="93"/>
      <c r="AOQ223" s="93"/>
      <c r="AOR223" s="93"/>
      <c r="AOS223" s="93"/>
      <c r="AOT223" s="93"/>
      <c r="AOU223" s="93"/>
      <c r="AOV223" s="93"/>
      <c r="AOW223" s="93"/>
      <c r="AOX223" s="93"/>
      <c r="AOY223" s="93"/>
      <c r="AOZ223" s="93"/>
      <c r="APA223" s="93"/>
      <c r="APB223" s="93"/>
      <c r="APC223" s="93"/>
      <c r="APD223" s="93"/>
      <c r="APE223" s="93"/>
      <c r="APF223" s="93"/>
      <c r="APG223" s="93"/>
      <c r="APH223" s="93"/>
      <c r="API223" s="93"/>
      <c r="APJ223" s="93"/>
      <c r="APK223" s="93"/>
      <c r="APL223" s="93"/>
      <c r="APM223" s="93"/>
      <c r="APN223" s="93"/>
      <c r="APO223" s="93"/>
      <c r="APP223" s="93"/>
      <c r="APQ223" s="93"/>
      <c r="APR223" s="93"/>
      <c r="APS223" s="93"/>
      <c r="APT223" s="93"/>
      <c r="APU223" s="93"/>
      <c r="APV223" s="93"/>
      <c r="APW223" s="93"/>
      <c r="APX223" s="93"/>
      <c r="APY223" s="93"/>
      <c r="APZ223" s="93"/>
      <c r="AQA223" s="93"/>
      <c r="AQB223" s="93"/>
      <c r="AQC223" s="93"/>
      <c r="AQD223" s="93"/>
      <c r="AQE223" s="93"/>
      <c r="AQF223" s="93"/>
      <c r="AQG223" s="93"/>
      <c r="AQH223" s="93"/>
      <c r="AQI223" s="93"/>
      <c r="AQJ223" s="93"/>
      <c r="AQK223" s="93"/>
      <c r="AQL223" s="93"/>
      <c r="AQM223" s="93"/>
      <c r="AQN223" s="93"/>
      <c r="AQO223" s="93"/>
      <c r="AQP223" s="93"/>
      <c r="AQQ223" s="93"/>
      <c r="AQR223" s="93"/>
      <c r="AQS223" s="93"/>
      <c r="AQT223" s="93"/>
      <c r="AQU223" s="93"/>
      <c r="AQV223" s="93"/>
      <c r="AQW223" s="93"/>
      <c r="AQX223" s="93"/>
      <c r="AQY223" s="93"/>
      <c r="AQZ223" s="93"/>
      <c r="ARA223" s="93"/>
      <c r="ARB223" s="93"/>
      <c r="ARC223" s="93"/>
      <c r="ARD223" s="93"/>
      <c r="ARE223" s="93"/>
      <c r="ARF223" s="93"/>
      <c r="ARG223" s="93"/>
      <c r="ARH223" s="93"/>
      <c r="ARI223" s="93"/>
      <c r="ARJ223" s="93"/>
      <c r="ARK223" s="93"/>
      <c r="ARL223" s="93"/>
      <c r="ARM223" s="93"/>
      <c r="ARN223" s="93"/>
      <c r="ARO223" s="93"/>
      <c r="ARP223" s="93"/>
      <c r="ARQ223" s="93"/>
      <c r="ARR223" s="93"/>
      <c r="ARS223" s="93"/>
      <c r="ART223" s="93"/>
      <c r="ARU223" s="93"/>
      <c r="ARV223" s="93"/>
      <c r="ARW223" s="93"/>
      <c r="ARX223" s="93"/>
      <c r="ARY223" s="93"/>
      <c r="ARZ223" s="93"/>
      <c r="ASA223" s="93"/>
      <c r="ASB223" s="93"/>
      <c r="ASC223" s="93"/>
      <c r="ASD223" s="93"/>
      <c r="ASE223" s="93"/>
      <c r="ASF223" s="93"/>
      <c r="ASG223" s="93"/>
      <c r="ASH223" s="93"/>
      <c r="ASI223" s="93"/>
      <c r="ASJ223" s="93"/>
      <c r="ASK223" s="93"/>
      <c r="ASL223" s="93"/>
      <c r="ASM223" s="93"/>
      <c r="ASN223" s="93"/>
      <c r="ASO223" s="93"/>
      <c r="ASP223" s="93"/>
      <c r="ASQ223" s="93"/>
      <c r="ASR223" s="93"/>
      <c r="ASS223" s="93"/>
      <c r="AST223" s="93"/>
      <c r="ASU223" s="93"/>
      <c r="ASV223" s="93"/>
      <c r="ASW223" s="93"/>
      <c r="ASX223" s="93"/>
      <c r="ASY223" s="93"/>
      <c r="ASZ223" s="93"/>
      <c r="ATA223" s="93"/>
      <c r="ATB223" s="93"/>
      <c r="ATC223" s="93"/>
      <c r="ATD223" s="93"/>
      <c r="ATE223" s="93"/>
      <c r="ATF223" s="93"/>
      <c r="ATG223" s="93"/>
      <c r="ATH223" s="93"/>
      <c r="ATI223" s="93"/>
      <c r="ATJ223" s="93"/>
      <c r="ATK223" s="93"/>
      <c r="ATL223" s="93"/>
      <c r="ATM223" s="93"/>
      <c r="ATN223" s="93"/>
      <c r="ATO223" s="93"/>
      <c r="ATP223" s="93"/>
      <c r="ATQ223" s="93"/>
      <c r="ATR223" s="93"/>
      <c r="ATS223" s="93"/>
      <c r="ATT223" s="93"/>
      <c r="ATU223" s="93"/>
      <c r="ATV223" s="93"/>
      <c r="ATW223" s="93"/>
      <c r="ATX223" s="93"/>
      <c r="ATY223" s="93"/>
      <c r="ATZ223" s="93"/>
      <c r="AUA223" s="93"/>
      <c r="AUB223" s="93"/>
      <c r="AUC223" s="93"/>
      <c r="AUD223" s="93"/>
      <c r="AUE223" s="93"/>
      <c r="AUF223" s="93"/>
      <c r="AUG223" s="93"/>
      <c r="AUH223" s="93"/>
      <c r="AUI223" s="93"/>
      <c r="AUJ223" s="93"/>
      <c r="AUK223" s="93"/>
      <c r="AUL223" s="93"/>
      <c r="AUM223" s="93"/>
      <c r="AUN223" s="93"/>
      <c r="AUO223" s="93"/>
      <c r="AUP223" s="93"/>
      <c r="AUQ223" s="93"/>
      <c r="AUR223" s="93"/>
      <c r="AUS223" s="93"/>
      <c r="AUT223" s="93"/>
      <c r="AUU223" s="93"/>
      <c r="AUV223" s="93"/>
      <c r="AUW223" s="93"/>
      <c r="AUX223" s="93"/>
      <c r="AUY223" s="93"/>
      <c r="AUZ223" s="93"/>
      <c r="AVA223" s="93"/>
      <c r="AVB223" s="93"/>
      <c r="AVC223" s="93"/>
      <c r="AVD223" s="93"/>
      <c r="AVE223" s="93"/>
      <c r="AVF223" s="93"/>
      <c r="AVG223" s="93"/>
      <c r="AVH223" s="93"/>
      <c r="AVI223" s="93"/>
      <c r="AVJ223" s="93"/>
      <c r="AVK223" s="93"/>
      <c r="AVL223" s="93"/>
      <c r="AVM223" s="93"/>
      <c r="AVN223" s="93"/>
      <c r="AVO223" s="93"/>
      <c r="AVP223" s="93"/>
      <c r="AVQ223" s="93"/>
      <c r="AVR223" s="93"/>
      <c r="AVS223" s="93"/>
      <c r="AVT223" s="93"/>
      <c r="AVU223" s="93"/>
      <c r="AVV223" s="93"/>
      <c r="AVW223" s="93"/>
      <c r="AVX223" s="93"/>
      <c r="AVY223" s="93"/>
      <c r="AVZ223" s="93"/>
      <c r="AWA223" s="93"/>
      <c r="AWB223" s="93"/>
      <c r="AWC223" s="93"/>
      <c r="AWD223" s="93"/>
      <c r="AWE223" s="93"/>
      <c r="AWF223" s="93"/>
      <c r="AWG223" s="93"/>
      <c r="AWH223" s="93"/>
      <c r="AWI223" s="93"/>
      <c r="AWJ223" s="93"/>
      <c r="AWK223" s="93"/>
      <c r="AWL223" s="93"/>
      <c r="AWM223" s="93"/>
      <c r="AWN223" s="93"/>
      <c r="AWO223" s="93"/>
      <c r="AWP223" s="93"/>
      <c r="AWQ223" s="93"/>
      <c r="AWR223" s="93"/>
      <c r="AWS223" s="93"/>
      <c r="AWT223" s="93"/>
      <c r="AWU223" s="93"/>
      <c r="AWV223" s="93"/>
      <c r="AWW223" s="93"/>
      <c r="AWX223" s="93"/>
      <c r="AWY223" s="93"/>
      <c r="AWZ223" s="93"/>
      <c r="AXA223" s="93"/>
      <c r="AXB223" s="93"/>
      <c r="AXC223" s="93"/>
      <c r="AXD223" s="93"/>
      <c r="AXE223" s="93"/>
      <c r="AXF223" s="93"/>
      <c r="AXG223" s="93"/>
      <c r="AXH223" s="93"/>
      <c r="AXI223" s="93"/>
      <c r="AXJ223" s="93"/>
      <c r="AXK223" s="93"/>
      <c r="AXL223" s="93"/>
      <c r="AXM223" s="93"/>
      <c r="AXN223" s="93"/>
      <c r="AXO223" s="93"/>
      <c r="AXP223" s="93"/>
      <c r="AXQ223" s="93"/>
      <c r="AXR223" s="93"/>
      <c r="AXS223" s="93"/>
      <c r="AXT223" s="93"/>
      <c r="AXU223" s="93"/>
      <c r="AXV223" s="93"/>
      <c r="AXW223" s="93"/>
      <c r="AXX223" s="93"/>
      <c r="AXY223" s="93"/>
      <c r="AXZ223" s="93"/>
      <c r="AYA223" s="93"/>
      <c r="AYB223" s="93"/>
      <c r="AYC223" s="93"/>
      <c r="AYD223" s="93"/>
      <c r="AYE223" s="93"/>
      <c r="AYF223" s="93"/>
      <c r="AYG223" s="93"/>
      <c r="AYH223" s="93"/>
      <c r="AYI223" s="93"/>
      <c r="AYJ223" s="93"/>
      <c r="AYK223" s="93"/>
      <c r="AYL223" s="93"/>
      <c r="AYM223" s="93"/>
      <c r="AYN223" s="93"/>
      <c r="AYO223" s="93"/>
      <c r="AYP223" s="93"/>
      <c r="AYQ223" s="93"/>
      <c r="AYR223" s="93"/>
      <c r="AYS223" s="93"/>
      <c r="AYT223" s="93"/>
      <c r="AYU223" s="93"/>
      <c r="AYV223" s="93"/>
      <c r="AYW223" s="93"/>
      <c r="AYX223" s="93"/>
      <c r="AYY223" s="93"/>
      <c r="AYZ223" s="93"/>
      <c r="AZA223" s="93"/>
      <c r="AZB223" s="93"/>
      <c r="AZC223" s="93"/>
      <c r="AZD223" s="93"/>
      <c r="AZE223" s="93"/>
      <c r="AZF223" s="93"/>
      <c r="AZG223" s="93"/>
      <c r="AZH223" s="93"/>
      <c r="AZI223" s="93"/>
      <c r="AZJ223" s="93"/>
      <c r="AZK223" s="93"/>
      <c r="AZL223" s="93"/>
      <c r="AZM223" s="93"/>
      <c r="AZN223" s="93"/>
      <c r="AZO223" s="93"/>
      <c r="AZP223" s="93"/>
      <c r="AZQ223" s="93"/>
      <c r="AZR223" s="93"/>
      <c r="AZS223" s="93"/>
      <c r="AZT223" s="93"/>
      <c r="AZU223" s="93"/>
      <c r="AZV223" s="93"/>
      <c r="AZW223" s="93"/>
      <c r="AZX223" s="93"/>
      <c r="AZY223" s="93"/>
      <c r="AZZ223" s="93"/>
      <c r="BAA223" s="93"/>
      <c r="BAB223" s="93"/>
      <c r="BAC223" s="93"/>
      <c r="BAD223" s="93"/>
      <c r="BAE223" s="93"/>
      <c r="BAF223" s="93"/>
      <c r="BAG223" s="93"/>
      <c r="BAH223" s="93"/>
      <c r="BAI223" s="93"/>
      <c r="BAJ223" s="93"/>
      <c r="BAK223" s="93"/>
      <c r="BAL223" s="93"/>
      <c r="BAM223" s="93"/>
      <c r="BAN223" s="93"/>
      <c r="BAO223" s="93"/>
      <c r="BAP223" s="93"/>
      <c r="BAQ223" s="93"/>
      <c r="BAR223" s="93"/>
      <c r="BAS223" s="93"/>
      <c r="BAT223" s="93"/>
      <c r="BAU223" s="93"/>
      <c r="BAV223" s="93"/>
      <c r="BAW223" s="93"/>
      <c r="BAX223" s="93"/>
      <c r="BAY223" s="93"/>
      <c r="BAZ223" s="93"/>
      <c r="BBA223" s="93"/>
      <c r="BBB223" s="93"/>
      <c r="BBC223" s="93"/>
      <c r="BBD223" s="93"/>
      <c r="BBE223" s="93"/>
      <c r="BBF223" s="93"/>
      <c r="BBG223" s="93"/>
      <c r="BBH223" s="93"/>
      <c r="BBI223" s="93"/>
      <c r="BBJ223" s="93"/>
      <c r="BBK223" s="93"/>
      <c r="BBL223" s="93"/>
      <c r="BBM223" s="93"/>
      <c r="BBN223" s="93"/>
      <c r="BBO223" s="93"/>
      <c r="BBP223" s="93"/>
      <c r="BBQ223" s="93"/>
      <c r="BBR223" s="93"/>
      <c r="BBS223" s="93"/>
      <c r="BBT223" s="93"/>
      <c r="BBU223" s="93"/>
      <c r="BBV223" s="93"/>
      <c r="BBW223" s="93"/>
      <c r="BBX223" s="93"/>
      <c r="BBY223" s="93"/>
      <c r="BBZ223" s="93"/>
      <c r="BCA223" s="93"/>
      <c r="BCB223" s="93"/>
      <c r="BCC223" s="93"/>
      <c r="BCD223" s="93"/>
      <c r="BCE223" s="93"/>
      <c r="BCF223" s="93"/>
      <c r="BCG223" s="93"/>
      <c r="BCH223" s="93"/>
      <c r="BCI223" s="93"/>
      <c r="BCJ223" s="93"/>
      <c r="BCK223" s="93"/>
      <c r="BCL223" s="93"/>
      <c r="BCM223" s="93"/>
      <c r="BCN223" s="93"/>
      <c r="BCO223" s="93"/>
      <c r="BCP223" s="93"/>
      <c r="BCQ223" s="93"/>
      <c r="BCR223" s="93"/>
      <c r="BCS223" s="93"/>
      <c r="BCT223" s="93"/>
      <c r="BCU223" s="93"/>
      <c r="BCV223" s="93"/>
      <c r="BCW223" s="93"/>
      <c r="BCX223" s="93"/>
      <c r="BCY223" s="93"/>
      <c r="BCZ223" s="93"/>
      <c r="BDA223" s="93"/>
      <c r="BDB223" s="93"/>
      <c r="BDC223" s="93"/>
      <c r="BDD223" s="93"/>
      <c r="BDE223" s="93"/>
      <c r="BDF223" s="93"/>
      <c r="BDG223" s="93"/>
      <c r="BDH223" s="93"/>
      <c r="BDI223" s="93"/>
      <c r="BDJ223" s="93"/>
      <c r="BDK223" s="93"/>
      <c r="BDL223" s="93"/>
      <c r="BDM223" s="93"/>
      <c r="BDN223" s="93"/>
      <c r="BDO223" s="93"/>
      <c r="BDP223" s="93"/>
      <c r="BDQ223" s="93"/>
      <c r="BDR223" s="93"/>
      <c r="BDS223" s="93"/>
      <c r="BDT223" s="93"/>
      <c r="BDU223" s="93"/>
      <c r="BDV223" s="93"/>
      <c r="BDW223" s="93"/>
      <c r="BDX223" s="93"/>
      <c r="BDY223" s="93"/>
      <c r="BDZ223" s="93"/>
      <c r="BEA223" s="93"/>
      <c r="BEB223" s="93"/>
      <c r="BEC223" s="93"/>
      <c r="BED223" s="93"/>
      <c r="BEE223" s="93"/>
      <c r="BEF223" s="93"/>
      <c r="BEG223" s="93"/>
      <c r="BEH223" s="93"/>
      <c r="BEI223" s="93"/>
      <c r="BEJ223" s="93"/>
      <c r="BEK223" s="93"/>
      <c r="BEL223" s="93"/>
      <c r="BEM223" s="93"/>
      <c r="BEN223" s="93"/>
      <c r="BEO223" s="93"/>
      <c r="BEP223" s="93"/>
      <c r="BEQ223" s="93"/>
      <c r="BER223" s="93"/>
      <c r="BES223" s="93"/>
      <c r="BET223" s="93"/>
      <c r="BEU223" s="93"/>
      <c r="BEV223" s="93"/>
      <c r="BEW223" s="93"/>
      <c r="BEX223" s="93"/>
      <c r="BEY223" s="93"/>
      <c r="BEZ223" s="93"/>
      <c r="BFA223" s="93"/>
      <c r="BFB223" s="93"/>
      <c r="BFC223" s="93"/>
      <c r="BFD223" s="93"/>
      <c r="BFE223" s="93"/>
      <c r="BFF223" s="93"/>
      <c r="BFG223" s="93"/>
      <c r="BFH223" s="93"/>
      <c r="BFI223" s="93"/>
      <c r="BFJ223" s="93"/>
      <c r="BFK223" s="93"/>
      <c r="BFL223" s="93"/>
      <c r="BFM223" s="93"/>
      <c r="BFN223" s="93"/>
      <c r="BFO223" s="93"/>
      <c r="BFP223" s="93"/>
      <c r="BFQ223" s="93"/>
      <c r="BFR223" s="93"/>
      <c r="BFS223" s="93"/>
      <c r="BFT223" s="93"/>
      <c r="BFU223" s="93"/>
      <c r="BFV223" s="93"/>
      <c r="BFW223" s="93"/>
      <c r="BFX223" s="93"/>
      <c r="BFY223" s="93"/>
      <c r="BFZ223" s="93"/>
      <c r="BGA223" s="93"/>
      <c r="BGB223" s="93"/>
      <c r="BGC223" s="93"/>
      <c r="BGD223" s="93"/>
      <c r="BGE223" s="93"/>
      <c r="BGF223" s="93"/>
      <c r="BGG223" s="93"/>
      <c r="BGH223" s="93"/>
      <c r="BGI223" s="93"/>
      <c r="BGJ223" s="93"/>
      <c r="BGK223" s="93"/>
      <c r="BGL223" s="93"/>
      <c r="BGM223" s="93"/>
      <c r="BGN223" s="93"/>
      <c r="BGO223" s="93"/>
      <c r="BGP223" s="93"/>
      <c r="BGQ223" s="93"/>
      <c r="BGR223" s="93"/>
      <c r="BGS223" s="93"/>
      <c r="BGT223" s="93"/>
      <c r="BGU223" s="93"/>
      <c r="BGV223" s="93"/>
      <c r="BGW223" s="93"/>
      <c r="BGX223" s="93"/>
      <c r="BGY223" s="93"/>
      <c r="BGZ223" s="93"/>
      <c r="BHA223" s="93"/>
      <c r="BHB223" s="93"/>
      <c r="BHC223" s="93"/>
      <c r="BHD223" s="93"/>
      <c r="BHE223" s="93"/>
      <c r="BHF223" s="93"/>
      <c r="BHG223" s="93"/>
      <c r="BHH223" s="93"/>
      <c r="BHI223" s="93"/>
      <c r="BHJ223" s="93"/>
      <c r="BHK223" s="93"/>
      <c r="BHL223" s="93"/>
      <c r="BHM223" s="93"/>
      <c r="BHN223" s="93"/>
      <c r="BHO223" s="93"/>
      <c r="BHP223" s="93"/>
      <c r="BHQ223" s="93"/>
      <c r="BHR223" s="93"/>
      <c r="BHS223" s="93"/>
      <c r="BHT223" s="93"/>
      <c r="BHU223" s="93"/>
      <c r="BHV223" s="93"/>
      <c r="BHW223" s="93"/>
      <c r="BHX223" s="93"/>
      <c r="BHY223" s="93"/>
      <c r="BHZ223" s="93"/>
      <c r="BIA223" s="93"/>
      <c r="BIB223" s="93"/>
      <c r="BIC223" s="93"/>
      <c r="BID223" s="93"/>
      <c r="BIE223" s="93"/>
      <c r="BIF223" s="93"/>
      <c r="BIG223" s="93"/>
      <c r="BIH223" s="93"/>
      <c r="BII223" s="93"/>
      <c r="BIJ223" s="93"/>
      <c r="BIK223" s="93"/>
      <c r="BIL223" s="93"/>
      <c r="BIM223" s="93"/>
      <c r="BIN223" s="93"/>
      <c r="BIO223" s="93"/>
      <c r="BIP223" s="93"/>
      <c r="BIQ223" s="93"/>
      <c r="BIR223" s="93"/>
      <c r="BIS223" s="93"/>
      <c r="BIT223" s="93"/>
      <c r="BIU223" s="93"/>
      <c r="BIV223" s="93"/>
      <c r="BIW223" s="93"/>
      <c r="BIX223" s="93"/>
      <c r="BIY223" s="93"/>
      <c r="BIZ223" s="93"/>
      <c r="BJA223" s="93"/>
      <c r="BJB223" s="93"/>
      <c r="BJC223" s="93"/>
      <c r="BJD223" s="93"/>
      <c r="BJE223" s="93"/>
      <c r="BJF223" s="93"/>
      <c r="BJG223" s="93"/>
      <c r="BJH223" s="93"/>
      <c r="BJI223" s="93"/>
      <c r="BJJ223" s="93"/>
      <c r="BJK223" s="93"/>
      <c r="BJL223" s="93"/>
      <c r="BJM223" s="93"/>
      <c r="BJN223" s="93"/>
      <c r="BJO223" s="93"/>
      <c r="BJP223" s="93"/>
      <c r="BJQ223" s="93"/>
      <c r="BJR223" s="93"/>
      <c r="BJS223" s="93"/>
      <c r="BJT223" s="93"/>
      <c r="BJU223" s="93"/>
      <c r="BJV223" s="93"/>
      <c r="BJW223" s="93"/>
      <c r="BJX223" s="93"/>
      <c r="BJY223" s="93"/>
      <c r="BJZ223" s="93"/>
      <c r="BKA223" s="93"/>
      <c r="BKB223" s="93"/>
      <c r="BKC223" s="93"/>
      <c r="BKD223" s="93"/>
      <c r="BKE223" s="93"/>
      <c r="BKF223" s="93"/>
      <c r="BKG223" s="93"/>
      <c r="BKH223" s="93"/>
      <c r="BKI223" s="93"/>
      <c r="BKJ223" s="93"/>
      <c r="BKK223" s="93"/>
      <c r="BKL223" s="93"/>
      <c r="BKM223" s="93"/>
      <c r="BKN223" s="93"/>
      <c r="BKO223" s="93"/>
      <c r="BKP223" s="93"/>
      <c r="BKQ223" s="93"/>
      <c r="BKR223" s="93"/>
      <c r="BKS223" s="93"/>
      <c r="BKT223" s="93"/>
      <c r="BKU223" s="93"/>
      <c r="BKV223" s="93"/>
      <c r="BKW223" s="93"/>
      <c r="BKX223" s="93"/>
      <c r="BKY223" s="93"/>
      <c r="BKZ223" s="93"/>
      <c r="BLA223" s="93"/>
      <c r="BLB223" s="93"/>
      <c r="BLC223" s="93"/>
      <c r="BLD223" s="93"/>
      <c r="BLE223" s="93"/>
      <c r="BLF223" s="93"/>
      <c r="BLG223" s="93"/>
      <c r="BLH223" s="93"/>
      <c r="BLI223" s="93"/>
      <c r="BLJ223" s="93"/>
      <c r="BLK223" s="93"/>
      <c r="BLL223" s="93"/>
      <c r="BLM223" s="93"/>
      <c r="BLN223" s="93"/>
      <c r="BLO223" s="93"/>
      <c r="BLP223" s="93"/>
      <c r="BLQ223" s="93"/>
      <c r="BLR223" s="93"/>
      <c r="BLS223" s="93"/>
      <c r="BLT223" s="93"/>
      <c r="BLU223" s="93"/>
      <c r="BLV223" s="93"/>
      <c r="BLW223" s="93"/>
      <c r="BLX223" s="93"/>
      <c r="BLY223" s="93"/>
      <c r="BLZ223" s="93"/>
      <c r="BMA223" s="93"/>
      <c r="BMB223" s="93"/>
      <c r="BMC223" s="93"/>
      <c r="BMD223" s="93"/>
      <c r="BME223" s="93"/>
      <c r="BMF223" s="93"/>
      <c r="BMG223" s="93"/>
      <c r="BMH223" s="93"/>
      <c r="BMI223" s="93"/>
      <c r="BMJ223" s="93"/>
      <c r="BMK223" s="93"/>
      <c r="BML223" s="93"/>
      <c r="BMM223" s="93"/>
      <c r="BMN223" s="93"/>
      <c r="BMO223" s="93"/>
      <c r="BMP223" s="93"/>
      <c r="BMQ223" s="93"/>
      <c r="BMR223" s="93"/>
      <c r="BMS223" s="93"/>
      <c r="BMT223" s="93"/>
      <c r="BMU223" s="93"/>
      <c r="BMV223" s="93"/>
      <c r="BMW223" s="93"/>
      <c r="BMX223" s="93"/>
      <c r="BMY223" s="93"/>
      <c r="BMZ223" s="93"/>
      <c r="BNA223" s="93"/>
      <c r="BNB223" s="93"/>
      <c r="BNC223" s="93"/>
      <c r="BND223" s="93"/>
      <c r="BNE223" s="93"/>
      <c r="BNF223" s="93"/>
      <c r="BNG223" s="93"/>
      <c r="BNH223" s="93"/>
      <c r="BNI223" s="93"/>
      <c r="BNJ223" s="93"/>
      <c r="BNK223" s="93"/>
      <c r="BNL223" s="93"/>
      <c r="BNM223" s="93"/>
      <c r="BNN223" s="93"/>
      <c r="BNO223" s="93"/>
      <c r="BNP223" s="93"/>
      <c r="BNQ223" s="93"/>
      <c r="BNR223" s="93"/>
      <c r="BNS223" s="93"/>
      <c r="BNT223" s="93"/>
      <c r="BNU223" s="93"/>
      <c r="BNV223" s="93"/>
      <c r="BNW223" s="93"/>
      <c r="BNX223" s="93"/>
      <c r="BNY223" s="93"/>
      <c r="BNZ223" s="93"/>
      <c r="BOA223" s="93"/>
      <c r="BOB223" s="93"/>
      <c r="BOC223" s="93"/>
      <c r="BOD223" s="93"/>
      <c r="BOE223" s="93"/>
      <c r="BOF223" s="93"/>
      <c r="BOG223" s="93"/>
      <c r="BOH223" s="93"/>
      <c r="BOI223" s="93"/>
      <c r="BOJ223" s="93"/>
      <c r="BOK223" s="93"/>
      <c r="BOL223" s="93"/>
      <c r="BOM223" s="93"/>
      <c r="BON223" s="93"/>
      <c r="BOO223" s="93"/>
      <c r="BOP223" s="93"/>
      <c r="BOQ223" s="93"/>
      <c r="BOR223" s="93"/>
      <c r="BOS223" s="93"/>
      <c r="BOT223" s="93"/>
      <c r="BOU223" s="93"/>
      <c r="BOV223" s="93"/>
      <c r="BOW223" s="93"/>
      <c r="BOX223" s="93"/>
      <c r="BOY223" s="93"/>
      <c r="BOZ223" s="93"/>
      <c r="BPA223" s="93"/>
      <c r="BPB223" s="93"/>
      <c r="BPC223" s="93"/>
      <c r="BPD223" s="93"/>
      <c r="BPE223" s="93"/>
      <c r="BPF223" s="93"/>
      <c r="BPG223" s="93"/>
      <c r="BPH223" s="93"/>
      <c r="BPI223" s="93"/>
      <c r="BPJ223" s="93"/>
      <c r="BPK223" s="93"/>
      <c r="BPL223" s="93"/>
      <c r="BPM223" s="93"/>
      <c r="BPN223" s="93"/>
      <c r="BPO223" s="93"/>
      <c r="BPP223" s="93"/>
      <c r="BPQ223" s="93"/>
      <c r="BPR223" s="93"/>
      <c r="BPS223" s="93"/>
      <c r="BPT223" s="93"/>
      <c r="BPU223" s="93"/>
      <c r="BPV223" s="93"/>
      <c r="BPW223" s="93"/>
      <c r="BPX223" s="93"/>
      <c r="BPY223" s="93"/>
      <c r="BPZ223" s="93"/>
      <c r="BQA223" s="93"/>
      <c r="BQB223" s="93"/>
      <c r="BQC223" s="93"/>
      <c r="BQD223" s="93"/>
      <c r="BQE223" s="93"/>
      <c r="BQF223" s="93"/>
      <c r="BQG223" s="93"/>
      <c r="BQH223" s="93"/>
      <c r="BQI223" s="93"/>
      <c r="BQJ223" s="93"/>
      <c r="BQK223" s="93"/>
      <c r="BQL223" s="93"/>
      <c r="BQM223" s="93"/>
      <c r="BQN223" s="93"/>
      <c r="BQO223" s="93"/>
      <c r="BQP223" s="93"/>
      <c r="BQQ223" s="93"/>
      <c r="BQR223" s="93"/>
      <c r="BQS223" s="93"/>
      <c r="BQT223" s="93"/>
      <c r="BQU223" s="93"/>
      <c r="BQV223" s="93"/>
      <c r="BQW223" s="93"/>
      <c r="BQX223" s="93"/>
      <c r="BQY223" s="93"/>
      <c r="BQZ223" s="93"/>
      <c r="BRA223" s="93"/>
      <c r="BRB223" s="93"/>
      <c r="BRC223" s="93"/>
      <c r="BRD223" s="93"/>
      <c r="BRE223" s="93"/>
      <c r="BRF223" s="93"/>
      <c r="BRG223" s="93"/>
      <c r="BRH223" s="93"/>
      <c r="BRI223" s="93"/>
      <c r="BRJ223" s="93"/>
      <c r="BRK223" s="93"/>
      <c r="BRL223" s="93"/>
      <c r="BRM223" s="93"/>
      <c r="BRN223" s="93"/>
      <c r="BRO223" s="93"/>
      <c r="BRP223" s="93"/>
      <c r="BRQ223" s="93"/>
      <c r="BRR223" s="93"/>
      <c r="BRS223" s="93"/>
      <c r="BRT223" s="93"/>
      <c r="BRU223" s="93"/>
      <c r="BRV223" s="93"/>
      <c r="BRW223" s="93"/>
      <c r="BRX223" s="93"/>
      <c r="BRY223" s="93"/>
      <c r="BRZ223" s="93"/>
      <c r="BSA223" s="93"/>
      <c r="BSB223" s="93"/>
      <c r="BSC223" s="93"/>
      <c r="BSD223" s="93"/>
      <c r="BSE223" s="93"/>
      <c r="BSF223" s="93"/>
      <c r="BSG223" s="93"/>
      <c r="BSH223" s="93"/>
      <c r="BSI223" s="93"/>
      <c r="BSJ223" s="93"/>
      <c r="BSK223" s="93"/>
      <c r="BSL223" s="93"/>
      <c r="BSM223" s="93"/>
      <c r="BSN223" s="93"/>
      <c r="BSO223" s="93"/>
      <c r="BSP223" s="93"/>
      <c r="BSQ223" s="93"/>
      <c r="BSR223" s="93"/>
      <c r="BSS223" s="93"/>
      <c r="BST223" s="93"/>
      <c r="BSU223" s="93"/>
      <c r="BSV223" s="93"/>
      <c r="BSW223" s="93"/>
      <c r="BSX223" s="93"/>
      <c r="BSY223" s="93"/>
      <c r="BSZ223" s="93"/>
      <c r="BTA223" s="93"/>
      <c r="BTB223" s="93"/>
      <c r="BTC223" s="93"/>
      <c r="BTD223" s="93"/>
      <c r="BTE223" s="93"/>
      <c r="BTF223" s="93"/>
      <c r="BTG223" s="93"/>
      <c r="BTH223" s="93"/>
      <c r="BTI223" s="93"/>
      <c r="BTJ223" s="93"/>
      <c r="BTK223" s="93"/>
      <c r="BTL223" s="93"/>
      <c r="BTM223" s="93"/>
      <c r="BTN223" s="93"/>
      <c r="BTO223" s="93"/>
      <c r="BTP223" s="93"/>
      <c r="BTQ223" s="93"/>
      <c r="BTR223" s="93"/>
      <c r="BTS223" s="93"/>
      <c r="BTT223" s="93"/>
      <c r="BTU223" s="93"/>
      <c r="BTV223" s="93"/>
      <c r="BTW223" s="93"/>
      <c r="BTX223" s="93"/>
      <c r="BTY223" s="93"/>
      <c r="BTZ223" s="93"/>
      <c r="BUA223" s="93"/>
      <c r="BUB223" s="93"/>
      <c r="BUC223" s="93"/>
      <c r="BUD223" s="93"/>
      <c r="BUE223" s="93"/>
      <c r="BUF223" s="93"/>
      <c r="BUG223" s="93"/>
      <c r="BUH223" s="93"/>
      <c r="BUI223" s="93"/>
      <c r="BUJ223" s="93"/>
      <c r="BUK223" s="93"/>
      <c r="BUL223" s="93"/>
      <c r="BUM223" s="93"/>
      <c r="BUN223" s="93"/>
      <c r="BUO223" s="93"/>
      <c r="BUP223" s="93"/>
      <c r="BUQ223" s="93"/>
      <c r="BUR223" s="93"/>
      <c r="BUS223" s="93"/>
      <c r="BUT223" s="93"/>
      <c r="BUU223" s="93"/>
      <c r="BUV223" s="93"/>
      <c r="BUW223" s="93"/>
      <c r="BUX223" s="93"/>
      <c r="BUY223" s="93"/>
      <c r="BUZ223" s="93"/>
      <c r="BVA223" s="93"/>
      <c r="BVB223" s="93"/>
      <c r="BVC223" s="93"/>
      <c r="BVD223" s="93"/>
      <c r="BVE223" s="93"/>
      <c r="BVF223" s="93"/>
      <c r="BVG223" s="93"/>
      <c r="BVH223" s="93"/>
      <c r="BVI223" s="93"/>
      <c r="BVJ223" s="93"/>
      <c r="BVK223" s="93"/>
      <c r="BVL223" s="93"/>
      <c r="BVM223" s="93"/>
      <c r="BVN223" s="93"/>
      <c r="BVO223" s="93"/>
      <c r="BVP223" s="93"/>
      <c r="BVQ223" s="93"/>
      <c r="BVR223" s="93"/>
      <c r="BVS223" s="93"/>
      <c r="BVT223" s="93"/>
      <c r="BVU223" s="93"/>
      <c r="BVV223" s="93"/>
      <c r="BVW223" s="93"/>
      <c r="BVX223" s="93"/>
      <c r="BVY223" s="93"/>
      <c r="BVZ223" s="93"/>
      <c r="BWA223" s="93"/>
      <c r="BWB223" s="93"/>
      <c r="BWC223" s="93"/>
      <c r="BWD223" s="93"/>
      <c r="BWE223" s="93"/>
      <c r="BWF223" s="93"/>
      <c r="BWG223" s="93"/>
      <c r="BWH223" s="93"/>
      <c r="BWI223" s="93"/>
      <c r="BWJ223" s="93"/>
      <c r="BWK223" s="93"/>
      <c r="BWL223" s="93"/>
      <c r="BWM223" s="93"/>
      <c r="BWN223" s="93"/>
      <c r="BWO223" s="93"/>
      <c r="BWP223" s="93"/>
      <c r="BWQ223" s="93"/>
      <c r="BWR223" s="93"/>
      <c r="BWS223" s="93"/>
      <c r="BWT223" s="93"/>
      <c r="BWU223" s="93"/>
      <c r="BWV223" s="93"/>
      <c r="BWW223" s="93"/>
      <c r="BWX223" s="93"/>
      <c r="BWY223" s="93"/>
      <c r="BWZ223" s="93"/>
      <c r="BXA223" s="93"/>
      <c r="BXB223" s="93"/>
      <c r="BXC223" s="93"/>
      <c r="BXD223" s="93"/>
      <c r="BXE223" s="93"/>
      <c r="BXF223" s="93"/>
      <c r="BXG223" s="93"/>
      <c r="BXH223" s="93"/>
      <c r="BXI223" s="93"/>
      <c r="BXJ223" s="93"/>
      <c r="BXK223" s="93"/>
      <c r="BXL223" s="93"/>
      <c r="BXM223" s="93"/>
      <c r="BXN223" s="93"/>
      <c r="BXO223" s="93"/>
      <c r="BXP223" s="93"/>
      <c r="BXQ223" s="93"/>
      <c r="BXR223" s="93"/>
      <c r="BXS223" s="93"/>
      <c r="BXT223" s="93"/>
      <c r="BXU223" s="93"/>
      <c r="BXV223" s="93"/>
      <c r="BXW223" s="93"/>
      <c r="BXX223" s="93"/>
      <c r="BXY223" s="93"/>
      <c r="BXZ223" s="93"/>
      <c r="BYA223" s="93"/>
      <c r="BYB223" s="93"/>
      <c r="BYC223" s="93"/>
      <c r="BYD223" s="93"/>
      <c r="BYE223" s="93"/>
      <c r="BYF223" s="93"/>
      <c r="BYG223" s="93"/>
      <c r="BYH223" s="93"/>
      <c r="BYI223" s="93"/>
      <c r="BYJ223" s="93"/>
      <c r="BYK223" s="93"/>
      <c r="BYL223" s="93"/>
      <c r="BYM223" s="93"/>
      <c r="BYN223" s="93"/>
      <c r="BYO223" s="93"/>
      <c r="BYP223" s="93"/>
      <c r="BYQ223" s="93"/>
      <c r="BYR223" s="93"/>
      <c r="BYS223" s="93"/>
      <c r="BYT223" s="93"/>
      <c r="BYU223" s="93"/>
      <c r="BYV223" s="93"/>
      <c r="BYW223" s="93"/>
      <c r="BYX223" s="93"/>
      <c r="BYY223" s="93"/>
      <c r="BYZ223" s="93"/>
      <c r="BZA223" s="93"/>
      <c r="BZB223" s="93"/>
      <c r="BZC223" s="93"/>
      <c r="BZD223" s="93"/>
      <c r="BZE223" s="93"/>
      <c r="BZF223" s="93"/>
      <c r="BZG223" s="93"/>
      <c r="BZH223" s="93"/>
      <c r="BZI223" s="93"/>
      <c r="BZJ223" s="93"/>
      <c r="BZK223" s="93"/>
      <c r="BZL223" s="93"/>
      <c r="BZM223" s="93"/>
      <c r="BZN223" s="93"/>
      <c r="BZO223" s="93"/>
      <c r="BZP223" s="93"/>
      <c r="BZQ223" s="93"/>
      <c r="BZR223" s="93"/>
      <c r="BZS223" s="93"/>
      <c r="BZT223" s="93"/>
      <c r="BZU223" s="93"/>
      <c r="BZV223" s="93"/>
      <c r="BZW223" s="93"/>
      <c r="BZX223" s="93"/>
      <c r="BZY223" s="93"/>
      <c r="BZZ223" s="93"/>
      <c r="CAA223" s="93"/>
      <c r="CAB223" s="93"/>
      <c r="CAC223" s="93"/>
      <c r="CAD223" s="93"/>
      <c r="CAE223" s="93"/>
      <c r="CAF223" s="93"/>
      <c r="CAG223" s="93"/>
      <c r="CAH223" s="93"/>
      <c r="CAI223" s="93"/>
      <c r="CAJ223" s="93"/>
      <c r="CAK223" s="93"/>
      <c r="CAL223" s="93"/>
      <c r="CAM223" s="93"/>
      <c r="CAN223" s="93"/>
      <c r="CAO223" s="93"/>
      <c r="CAP223" s="93"/>
      <c r="CAQ223" s="93"/>
      <c r="CAR223" s="93"/>
      <c r="CAS223" s="93"/>
      <c r="CAT223" s="93"/>
      <c r="CAU223" s="93"/>
      <c r="CAV223" s="93"/>
      <c r="CAW223" s="93"/>
      <c r="CAX223" s="93"/>
      <c r="CAY223" s="93"/>
      <c r="CAZ223" s="93"/>
      <c r="CBA223" s="93"/>
      <c r="CBB223" s="93"/>
      <c r="CBC223" s="93"/>
      <c r="CBD223" s="93"/>
      <c r="CBE223" s="93"/>
      <c r="CBF223" s="93"/>
      <c r="CBG223" s="93"/>
      <c r="CBH223" s="93"/>
      <c r="CBI223" s="93"/>
      <c r="CBJ223" s="93"/>
      <c r="CBK223" s="93"/>
      <c r="CBL223" s="93"/>
      <c r="CBM223" s="93"/>
      <c r="CBN223" s="93"/>
      <c r="CBO223" s="93"/>
      <c r="CBP223" s="93"/>
      <c r="CBQ223" s="93"/>
      <c r="CBR223" s="93"/>
      <c r="CBS223" s="93"/>
      <c r="CBT223" s="93"/>
      <c r="CBU223" s="93"/>
      <c r="CBV223" s="93"/>
      <c r="CBW223" s="93"/>
      <c r="CBX223" s="93"/>
      <c r="CBY223" s="93"/>
      <c r="CBZ223" s="93"/>
      <c r="CCA223" s="93"/>
      <c r="CCB223" s="93"/>
      <c r="CCC223" s="93"/>
      <c r="CCD223" s="93"/>
      <c r="CCE223" s="93"/>
      <c r="CCF223" s="93"/>
      <c r="CCG223" s="93"/>
      <c r="CCH223" s="93"/>
      <c r="CCI223" s="93"/>
      <c r="CCJ223" s="93"/>
      <c r="CCK223" s="93"/>
      <c r="CCL223" s="93"/>
      <c r="CCM223" s="93"/>
      <c r="CCN223" s="93"/>
      <c r="CCO223" s="93"/>
      <c r="CCP223" s="93"/>
      <c r="CCQ223" s="93"/>
      <c r="CCR223" s="93"/>
      <c r="CCS223" s="93"/>
      <c r="CCT223" s="93"/>
      <c r="CCU223" s="93"/>
      <c r="CCV223" s="93"/>
      <c r="CCW223" s="93"/>
      <c r="CCX223" s="93"/>
      <c r="CCY223" s="93"/>
      <c r="CCZ223" s="93"/>
      <c r="CDA223" s="93"/>
      <c r="CDB223" s="93"/>
      <c r="CDC223" s="93"/>
      <c r="CDD223" s="93"/>
      <c r="CDE223" s="93"/>
      <c r="CDF223" s="93"/>
      <c r="CDG223" s="93"/>
      <c r="CDH223" s="93"/>
      <c r="CDI223" s="93"/>
      <c r="CDJ223" s="93"/>
      <c r="CDK223" s="93"/>
      <c r="CDL223" s="93"/>
      <c r="CDM223" s="93"/>
      <c r="CDN223" s="93"/>
      <c r="CDO223" s="93"/>
      <c r="CDP223" s="93"/>
      <c r="CDQ223" s="93"/>
      <c r="CDR223" s="93"/>
      <c r="CDS223" s="93"/>
      <c r="CDT223" s="93"/>
      <c r="CDU223" s="93"/>
      <c r="CDV223" s="93"/>
      <c r="CDW223" s="93"/>
      <c r="CDX223" s="93"/>
      <c r="CDY223" s="93"/>
      <c r="CDZ223" s="93"/>
      <c r="CEA223" s="93"/>
      <c r="CEB223" s="93"/>
      <c r="CEC223" s="93"/>
      <c r="CED223" s="93"/>
      <c r="CEE223" s="93"/>
      <c r="CEF223" s="93"/>
      <c r="CEG223" s="93"/>
      <c r="CEH223" s="93"/>
      <c r="CEI223" s="93"/>
      <c r="CEJ223" s="93"/>
      <c r="CEK223" s="93"/>
      <c r="CEL223" s="93"/>
      <c r="CEM223" s="93"/>
      <c r="CEN223" s="93"/>
      <c r="CEO223" s="93"/>
      <c r="CEP223" s="93"/>
      <c r="CEQ223" s="93"/>
      <c r="CER223" s="93"/>
      <c r="CES223" s="93"/>
      <c r="CET223" s="93"/>
      <c r="CEU223" s="93"/>
      <c r="CEV223" s="93"/>
      <c r="CEW223" s="93"/>
      <c r="CEX223" s="93"/>
      <c r="CEY223" s="93"/>
      <c r="CEZ223" s="93"/>
      <c r="CFA223" s="93"/>
      <c r="CFB223" s="93"/>
      <c r="CFC223" s="93"/>
      <c r="CFD223" s="93"/>
      <c r="CFE223" s="93"/>
      <c r="CFF223" s="93"/>
      <c r="CFG223" s="93"/>
      <c r="CFH223" s="93"/>
      <c r="CFI223" s="93"/>
      <c r="CFJ223" s="93"/>
      <c r="CFK223" s="93"/>
      <c r="CFL223" s="93"/>
      <c r="CFM223" s="93"/>
      <c r="CFN223" s="93"/>
      <c r="CFO223" s="93"/>
      <c r="CFP223" s="93"/>
      <c r="CFQ223" s="93"/>
      <c r="CFR223" s="93"/>
      <c r="CFS223" s="93"/>
      <c r="CFT223" s="93"/>
      <c r="CFU223" s="93"/>
      <c r="CFV223" s="93"/>
      <c r="CFW223" s="93"/>
      <c r="CFX223" s="93"/>
      <c r="CFY223" s="93"/>
      <c r="CFZ223" s="93"/>
      <c r="CGA223" s="93"/>
      <c r="CGB223" s="93"/>
      <c r="CGC223" s="93"/>
      <c r="CGD223" s="93"/>
      <c r="CGE223" s="93"/>
      <c r="CGF223" s="93"/>
      <c r="CGG223" s="93"/>
      <c r="CGH223" s="93"/>
      <c r="CGI223" s="93"/>
      <c r="CGJ223" s="93"/>
      <c r="CGK223" s="93"/>
      <c r="CGL223" s="93"/>
      <c r="CGM223" s="93"/>
      <c r="CGN223" s="93"/>
      <c r="CGO223" s="93"/>
      <c r="CGP223" s="93"/>
      <c r="CGQ223" s="93"/>
      <c r="CGR223" s="93"/>
      <c r="CGS223" s="93"/>
      <c r="CGT223" s="93"/>
      <c r="CGU223" s="93"/>
      <c r="CGV223" s="93"/>
      <c r="CGW223" s="93"/>
      <c r="CGX223" s="93"/>
      <c r="CGY223" s="93"/>
      <c r="CGZ223" s="93"/>
      <c r="CHA223" s="93"/>
      <c r="CHB223" s="93"/>
      <c r="CHC223" s="93"/>
      <c r="CHD223" s="93"/>
      <c r="CHE223" s="93"/>
      <c r="CHF223" s="93"/>
      <c r="CHG223" s="93"/>
      <c r="CHH223" s="93"/>
      <c r="CHI223" s="93"/>
      <c r="CHJ223" s="93"/>
      <c r="CHK223" s="93"/>
      <c r="CHL223" s="93"/>
      <c r="CHM223" s="93"/>
      <c r="CHN223" s="93"/>
      <c r="CHO223" s="93"/>
      <c r="CHP223" s="93"/>
      <c r="CHQ223" s="93"/>
      <c r="CHR223" s="93"/>
      <c r="CHS223" s="93"/>
      <c r="CHT223" s="93"/>
      <c r="CHU223" s="93"/>
      <c r="CHV223" s="93"/>
      <c r="CHW223" s="93"/>
      <c r="CHX223" s="93"/>
      <c r="CHY223" s="93"/>
      <c r="CHZ223" s="93"/>
      <c r="CIA223" s="93"/>
      <c r="CIB223" s="93"/>
      <c r="CIC223" s="93"/>
      <c r="CID223" s="93"/>
      <c r="CIE223" s="93"/>
      <c r="CIF223" s="93"/>
      <c r="CIG223" s="93"/>
      <c r="CIH223" s="93"/>
      <c r="CII223" s="93"/>
      <c r="CIJ223" s="93"/>
      <c r="CIK223" s="93"/>
      <c r="CIL223" s="93"/>
      <c r="CIM223" s="93"/>
      <c r="CIN223" s="93"/>
      <c r="CIO223" s="93"/>
      <c r="CIP223" s="93"/>
      <c r="CIQ223" s="93"/>
      <c r="CIR223" s="93"/>
      <c r="CIS223" s="93"/>
      <c r="CIT223" s="93"/>
      <c r="CIU223" s="93"/>
      <c r="CIV223" s="93"/>
      <c r="CIW223" s="93"/>
      <c r="CIX223" s="93"/>
      <c r="CIY223" s="93"/>
      <c r="CIZ223" s="93"/>
      <c r="CJA223" s="93"/>
      <c r="CJB223" s="93"/>
      <c r="CJC223" s="93"/>
      <c r="CJD223" s="93"/>
      <c r="CJE223" s="93"/>
      <c r="CJF223" s="93"/>
      <c r="CJG223" s="93"/>
      <c r="CJH223" s="93"/>
      <c r="CJI223" s="93"/>
      <c r="CJJ223" s="93"/>
      <c r="CJK223" s="93"/>
      <c r="CJL223" s="93"/>
      <c r="CJM223" s="93"/>
      <c r="CJN223" s="93"/>
      <c r="CJO223" s="93"/>
      <c r="CJP223" s="93"/>
      <c r="CJQ223" s="93"/>
      <c r="CJR223" s="93"/>
      <c r="CJS223" s="93"/>
      <c r="CJT223" s="93"/>
      <c r="CJU223" s="93"/>
      <c r="CJV223" s="93"/>
      <c r="CJW223" s="93"/>
      <c r="CJX223" s="93"/>
      <c r="CJY223" s="93"/>
      <c r="CJZ223" s="93"/>
      <c r="CKA223" s="93"/>
      <c r="CKB223" s="93"/>
      <c r="CKC223" s="93"/>
      <c r="CKD223" s="93"/>
      <c r="CKE223" s="93"/>
      <c r="CKF223" s="93"/>
      <c r="CKG223" s="93"/>
      <c r="CKH223" s="93"/>
      <c r="CKI223" s="93"/>
      <c r="CKJ223" s="93"/>
      <c r="CKK223" s="93"/>
      <c r="CKL223" s="93"/>
      <c r="CKM223" s="93"/>
      <c r="CKN223" s="93"/>
      <c r="CKO223" s="93"/>
      <c r="CKP223" s="93"/>
      <c r="CKQ223" s="93"/>
      <c r="CKR223" s="93"/>
      <c r="CKS223" s="93"/>
      <c r="CKT223" s="93"/>
      <c r="CKU223" s="93"/>
      <c r="CKV223" s="93"/>
      <c r="CKW223" s="93"/>
      <c r="CKX223" s="93"/>
      <c r="CKY223" s="93"/>
      <c r="CKZ223" s="93"/>
      <c r="CLA223" s="93"/>
      <c r="CLB223" s="93"/>
      <c r="CLC223" s="93"/>
      <c r="CLD223" s="93"/>
      <c r="CLE223" s="93"/>
      <c r="CLF223" s="93"/>
      <c r="CLG223" s="93"/>
      <c r="CLH223" s="93"/>
      <c r="CLI223" s="93"/>
      <c r="CLJ223" s="93"/>
      <c r="CLK223" s="93"/>
      <c r="CLL223" s="93"/>
      <c r="CLM223" s="93"/>
      <c r="CLN223" s="93"/>
      <c r="CLO223" s="93"/>
      <c r="CLP223" s="93"/>
      <c r="CLQ223" s="93"/>
      <c r="CLR223" s="93"/>
      <c r="CLS223" s="93"/>
      <c r="CLT223" s="93"/>
      <c r="CLU223" s="93"/>
      <c r="CLV223" s="93"/>
      <c r="CLW223" s="93"/>
      <c r="CLX223" s="93"/>
      <c r="CLY223" s="93"/>
      <c r="CLZ223" s="93"/>
      <c r="CMA223" s="93"/>
      <c r="CMB223" s="93"/>
      <c r="CMC223" s="93"/>
      <c r="CMD223" s="93"/>
      <c r="CME223" s="93"/>
      <c r="CMF223" s="93"/>
      <c r="CMG223" s="93"/>
      <c r="CMH223" s="93"/>
      <c r="CMI223" s="93"/>
      <c r="CMJ223" s="93"/>
      <c r="CMK223" s="93"/>
      <c r="CML223" s="93"/>
      <c r="CMM223" s="93"/>
      <c r="CMN223" s="93"/>
      <c r="CMO223" s="93"/>
      <c r="CMP223" s="93"/>
      <c r="CMQ223" s="93"/>
      <c r="CMR223" s="93"/>
      <c r="CMS223" s="93"/>
      <c r="CMT223" s="93"/>
      <c r="CMU223" s="93"/>
      <c r="CMV223" s="93"/>
      <c r="CMW223" s="93"/>
      <c r="CMX223" s="93"/>
      <c r="CMY223" s="93"/>
      <c r="CMZ223" s="93"/>
      <c r="CNA223" s="93"/>
      <c r="CNB223" s="93"/>
      <c r="CNC223" s="93"/>
      <c r="CND223" s="93"/>
      <c r="CNE223" s="93"/>
      <c r="CNF223" s="93"/>
      <c r="CNG223" s="93"/>
      <c r="CNH223" s="93"/>
      <c r="CNI223" s="93"/>
      <c r="CNJ223" s="93"/>
      <c r="CNK223" s="93"/>
      <c r="CNL223" s="93"/>
      <c r="CNM223" s="93"/>
      <c r="CNN223" s="93"/>
      <c r="CNO223" s="93"/>
      <c r="CNP223" s="93"/>
      <c r="CNQ223" s="93"/>
      <c r="CNR223" s="93"/>
      <c r="CNS223" s="93"/>
      <c r="CNT223" s="93"/>
      <c r="CNU223" s="93"/>
      <c r="CNV223" s="93"/>
      <c r="CNW223" s="93"/>
      <c r="CNX223" s="93"/>
      <c r="CNY223" s="93"/>
      <c r="CNZ223" s="93"/>
      <c r="COA223" s="93"/>
      <c r="COB223" s="93"/>
      <c r="COC223" s="93"/>
      <c r="COD223" s="93"/>
      <c r="COE223" s="93"/>
      <c r="COF223" s="93"/>
      <c r="COG223" s="93"/>
      <c r="COH223" s="93"/>
      <c r="COI223" s="93"/>
      <c r="COJ223" s="93"/>
      <c r="COK223" s="93"/>
      <c r="COL223" s="93"/>
      <c r="COM223" s="93"/>
      <c r="CON223" s="93"/>
      <c r="COO223" s="93"/>
      <c r="COP223" s="93"/>
      <c r="COQ223" s="93"/>
      <c r="COR223" s="93"/>
      <c r="COS223" s="93"/>
      <c r="COT223" s="93"/>
      <c r="COU223" s="93"/>
      <c r="COV223" s="93"/>
      <c r="COW223" s="93"/>
      <c r="COX223" s="93"/>
      <c r="COY223" s="93"/>
      <c r="COZ223" s="93"/>
      <c r="CPA223" s="93"/>
      <c r="CPB223" s="93"/>
      <c r="CPC223" s="93"/>
      <c r="CPD223" s="93"/>
      <c r="CPE223" s="93"/>
      <c r="CPF223" s="93"/>
      <c r="CPG223" s="93"/>
      <c r="CPH223" s="93"/>
      <c r="CPI223" s="93"/>
      <c r="CPJ223" s="93"/>
      <c r="CPK223" s="93"/>
      <c r="CPL223" s="93"/>
      <c r="CPM223" s="93"/>
      <c r="CPN223" s="93"/>
      <c r="CPO223" s="93"/>
      <c r="CPP223" s="93"/>
      <c r="CPQ223" s="93"/>
      <c r="CPR223" s="93"/>
      <c r="CPS223" s="93"/>
      <c r="CPT223" s="93"/>
      <c r="CPU223" s="93"/>
      <c r="CPV223" s="93"/>
      <c r="CPW223" s="93"/>
      <c r="CPX223" s="93"/>
      <c r="CPY223" s="93"/>
      <c r="CPZ223" s="93"/>
      <c r="CQA223" s="93"/>
      <c r="CQB223" s="93"/>
      <c r="CQC223" s="93"/>
      <c r="CQD223" s="93"/>
      <c r="CQE223" s="93"/>
      <c r="CQF223" s="93"/>
      <c r="CQG223" s="93"/>
      <c r="CQH223" s="93"/>
      <c r="CQI223" s="93"/>
      <c r="CQJ223" s="93"/>
      <c r="CQK223" s="93"/>
      <c r="CQL223" s="93"/>
      <c r="CQM223" s="93"/>
      <c r="CQN223" s="93"/>
      <c r="CQO223" s="93"/>
      <c r="CQP223" s="93"/>
      <c r="CQQ223" s="93"/>
      <c r="CQR223" s="93"/>
      <c r="CQS223" s="93"/>
      <c r="CQT223" s="93"/>
      <c r="CQU223" s="93"/>
      <c r="CQV223" s="93"/>
      <c r="CQW223" s="93"/>
      <c r="CQX223" s="93"/>
      <c r="CQY223" s="93"/>
      <c r="CQZ223" s="93"/>
      <c r="CRA223" s="93"/>
      <c r="CRB223" s="93"/>
      <c r="CRC223" s="93"/>
      <c r="CRD223" s="93"/>
      <c r="CRE223" s="93"/>
      <c r="CRF223" s="93"/>
      <c r="CRG223" s="93"/>
      <c r="CRH223" s="93"/>
      <c r="CRI223" s="93"/>
      <c r="CRJ223" s="93"/>
      <c r="CRK223" s="93"/>
      <c r="CRL223" s="93"/>
      <c r="CRM223" s="93"/>
      <c r="CRN223" s="93"/>
      <c r="CRO223" s="93"/>
      <c r="CRP223" s="93"/>
      <c r="CRQ223" s="93"/>
      <c r="CRR223" s="93"/>
      <c r="CRS223" s="93"/>
      <c r="CRT223" s="93"/>
      <c r="CRU223" s="93"/>
      <c r="CRV223" s="93"/>
      <c r="CRW223" s="93"/>
      <c r="CRX223" s="93"/>
      <c r="CRY223" s="93"/>
      <c r="CRZ223" s="93"/>
      <c r="CSA223" s="93"/>
      <c r="CSB223" s="93"/>
      <c r="CSC223" s="93"/>
      <c r="CSD223" s="93"/>
      <c r="CSE223" s="93"/>
      <c r="CSF223" s="93"/>
      <c r="CSG223" s="93"/>
      <c r="CSH223" s="93"/>
      <c r="CSI223" s="93"/>
      <c r="CSJ223" s="93"/>
      <c r="CSK223" s="93"/>
      <c r="CSL223" s="93"/>
      <c r="CSM223" s="93"/>
      <c r="CSN223" s="93"/>
      <c r="CSO223" s="93"/>
      <c r="CSP223" s="93"/>
      <c r="CSQ223" s="93"/>
      <c r="CSR223" s="93"/>
      <c r="CSS223" s="93"/>
      <c r="CST223" s="93"/>
      <c r="CSU223" s="93"/>
      <c r="CSV223" s="93"/>
      <c r="CSW223" s="93"/>
      <c r="CSX223" s="93"/>
      <c r="CSY223" s="93"/>
      <c r="CSZ223" s="93"/>
      <c r="CTA223" s="93"/>
      <c r="CTB223" s="93"/>
      <c r="CTC223" s="93"/>
      <c r="CTD223" s="93"/>
      <c r="CTE223" s="93"/>
      <c r="CTF223" s="93"/>
      <c r="CTG223" s="93"/>
      <c r="CTH223" s="93"/>
      <c r="CTI223" s="93"/>
      <c r="CTJ223" s="93"/>
      <c r="CTK223" s="93"/>
      <c r="CTL223" s="93"/>
      <c r="CTM223" s="93"/>
      <c r="CTN223" s="93"/>
      <c r="CTO223" s="93"/>
      <c r="CTP223" s="93"/>
      <c r="CTQ223" s="93"/>
      <c r="CTR223" s="93"/>
      <c r="CTS223" s="93"/>
      <c r="CTT223" s="93"/>
      <c r="CTU223" s="93"/>
      <c r="CTV223" s="93"/>
      <c r="CTW223" s="93"/>
      <c r="CTX223" s="93"/>
      <c r="CTY223" s="93"/>
      <c r="CTZ223" s="93"/>
      <c r="CUA223" s="93"/>
      <c r="CUB223" s="93"/>
      <c r="CUC223" s="93"/>
      <c r="CUD223" s="93"/>
      <c r="CUE223" s="93"/>
      <c r="CUF223" s="93"/>
      <c r="CUG223" s="93"/>
      <c r="CUH223" s="93"/>
      <c r="CUI223" s="93"/>
      <c r="CUJ223" s="93"/>
      <c r="CUK223" s="93"/>
      <c r="CUL223" s="93"/>
      <c r="CUM223" s="93"/>
      <c r="CUN223" s="93"/>
      <c r="CUO223" s="93"/>
      <c r="CUP223" s="93"/>
      <c r="CUQ223" s="93"/>
      <c r="CUR223" s="93"/>
      <c r="CUS223" s="93"/>
      <c r="CUT223" s="93"/>
      <c r="CUU223" s="93"/>
      <c r="CUV223" s="93"/>
      <c r="CUW223" s="93"/>
      <c r="CUX223" s="93"/>
      <c r="CUY223" s="93"/>
      <c r="CUZ223" s="93"/>
      <c r="CVA223" s="93"/>
      <c r="CVB223" s="93"/>
      <c r="CVC223" s="93"/>
      <c r="CVD223" s="93"/>
      <c r="CVE223" s="93"/>
      <c r="CVF223" s="93"/>
      <c r="CVG223" s="93"/>
      <c r="CVH223" s="93"/>
      <c r="CVI223" s="93"/>
      <c r="CVJ223" s="93"/>
      <c r="CVK223" s="93"/>
      <c r="CVL223" s="93"/>
      <c r="CVM223" s="93"/>
      <c r="CVN223" s="93"/>
      <c r="CVO223" s="93"/>
      <c r="CVP223" s="93"/>
      <c r="CVQ223" s="93"/>
      <c r="CVR223" s="93"/>
      <c r="CVS223" s="93"/>
      <c r="CVT223" s="93"/>
      <c r="CVU223" s="93"/>
      <c r="CVV223" s="93"/>
      <c r="CVW223" s="93"/>
      <c r="CVX223" s="93"/>
      <c r="CVY223" s="93"/>
      <c r="CVZ223" s="93"/>
      <c r="CWA223" s="93"/>
      <c r="CWB223" s="93"/>
      <c r="CWC223" s="93"/>
      <c r="CWD223" s="93"/>
      <c r="CWE223" s="93"/>
      <c r="CWF223" s="93"/>
      <c r="CWG223" s="93"/>
      <c r="CWH223" s="93"/>
      <c r="CWI223" s="93"/>
      <c r="CWJ223" s="93"/>
      <c r="CWK223" s="93"/>
      <c r="CWL223" s="93"/>
      <c r="CWM223" s="93"/>
      <c r="CWN223" s="93"/>
      <c r="CWO223" s="93"/>
      <c r="CWP223" s="93"/>
      <c r="CWQ223" s="93"/>
      <c r="CWR223" s="93"/>
      <c r="CWS223" s="93"/>
      <c r="CWT223" s="93"/>
      <c r="CWU223" s="93"/>
      <c r="CWV223" s="93"/>
      <c r="CWW223" s="93"/>
      <c r="CWX223" s="93"/>
      <c r="CWY223" s="93"/>
      <c r="CWZ223" s="93"/>
      <c r="CXA223" s="93"/>
      <c r="CXB223" s="93"/>
      <c r="CXC223" s="93"/>
      <c r="CXD223" s="93"/>
      <c r="CXE223" s="93"/>
      <c r="CXF223" s="93"/>
      <c r="CXG223" s="93"/>
      <c r="CXH223" s="93"/>
      <c r="CXI223" s="93"/>
      <c r="CXJ223" s="93"/>
      <c r="CXK223" s="93"/>
      <c r="CXL223" s="93"/>
      <c r="CXM223" s="93"/>
      <c r="CXN223" s="93"/>
      <c r="CXO223" s="93"/>
      <c r="CXP223" s="93"/>
      <c r="CXQ223" s="93"/>
      <c r="CXR223" s="93"/>
      <c r="CXS223" s="93"/>
      <c r="CXT223" s="93"/>
      <c r="CXU223" s="93"/>
      <c r="CXV223" s="93"/>
      <c r="CXW223" s="93"/>
      <c r="CXX223" s="93"/>
      <c r="CXY223" s="93"/>
      <c r="CXZ223" s="93"/>
      <c r="CYA223" s="93"/>
      <c r="CYB223" s="93"/>
      <c r="CYC223" s="93"/>
      <c r="CYD223" s="93"/>
      <c r="CYE223" s="93"/>
      <c r="CYF223" s="93"/>
      <c r="CYG223" s="93"/>
      <c r="CYH223" s="93"/>
      <c r="CYI223" s="93"/>
      <c r="CYJ223" s="93"/>
      <c r="CYK223" s="93"/>
      <c r="CYL223" s="93"/>
      <c r="CYM223" s="93"/>
      <c r="CYN223" s="93"/>
      <c r="CYO223" s="93"/>
      <c r="CYP223" s="93"/>
      <c r="CYQ223" s="93"/>
      <c r="CYR223" s="93"/>
      <c r="CYS223" s="93"/>
      <c r="CYT223" s="93"/>
      <c r="CYU223" s="93"/>
      <c r="CYV223" s="93"/>
      <c r="CYW223" s="93"/>
      <c r="CYX223" s="93"/>
      <c r="CYY223" s="93"/>
      <c r="CYZ223" s="93"/>
      <c r="CZA223" s="93"/>
      <c r="CZB223" s="93"/>
      <c r="CZC223" s="93"/>
      <c r="CZD223" s="93"/>
      <c r="CZE223" s="93"/>
      <c r="CZF223" s="93"/>
      <c r="CZG223" s="93"/>
      <c r="CZH223" s="93"/>
      <c r="CZI223" s="93"/>
      <c r="CZJ223" s="93"/>
      <c r="CZK223" s="93"/>
      <c r="CZL223" s="93"/>
      <c r="CZM223" s="93"/>
      <c r="CZN223" s="93"/>
      <c r="CZO223" s="93"/>
      <c r="CZP223" s="93"/>
      <c r="CZQ223" s="93"/>
      <c r="CZR223" s="93"/>
      <c r="CZS223" s="93"/>
      <c r="CZT223" s="93"/>
      <c r="CZU223" s="93"/>
      <c r="CZV223" s="93"/>
      <c r="CZW223" s="93"/>
      <c r="CZX223" s="93"/>
      <c r="CZY223" s="93"/>
      <c r="CZZ223" s="93"/>
      <c r="DAA223" s="93"/>
      <c r="DAB223" s="93"/>
      <c r="DAC223" s="93"/>
      <c r="DAD223" s="93"/>
      <c r="DAE223" s="93"/>
      <c r="DAF223" s="93"/>
      <c r="DAG223" s="93"/>
      <c r="DAH223" s="93"/>
      <c r="DAI223" s="93"/>
      <c r="DAJ223" s="93"/>
      <c r="DAK223" s="93"/>
      <c r="DAL223" s="93"/>
      <c r="DAM223" s="93"/>
      <c r="DAN223" s="93"/>
      <c r="DAO223" s="93"/>
      <c r="DAP223" s="93"/>
      <c r="DAQ223" s="93"/>
      <c r="DAR223" s="93"/>
      <c r="DAS223" s="93"/>
      <c r="DAT223" s="93"/>
      <c r="DAU223" s="93"/>
      <c r="DAV223" s="93"/>
      <c r="DAW223" s="93"/>
      <c r="DAX223" s="93"/>
      <c r="DAY223" s="93"/>
      <c r="DAZ223" s="93"/>
      <c r="DBA223" s="93"/>
      <c r="DBB223" s="93"/>
      <c r="DBC223" s="93"/>
      <c r="DBD223" s="93"/>
      <c r="DBE223" s="93"/>
      <c r="DBF223" s="93"/>
      <c r="DBG223" s="93"/>
      <c r="DBH223" s="93"/>
      <c r="DBI223" s="93"/>
      <c r="DBJ223" s="93"/>
      <c r="DBK223" s="93"/>
      <c r="DBL223" s="93"/>
      <c r="DBM223" s="93"/>
      <c r="DBN223" s="93"/>
      <c r="DBO223" s="93"/>
      <c r="DBP223" s="93"/>
      <c r="DBQ223" s="93"/>
      <c r="DBR223" s="93"/>
      <c r="DBS223" s="93"/>
      <c r="DBT223" s="93"/>
      <c r="DBU223" s="93"/>
      <c r="DBV223" s="93"/>
      <c r="DBW223" s="93"/>
      <c r="DBX223" s="93"/>
      <c r="DBY223" s="93"/>
      <c r="DBZ223" s="93"/>
      <c r="DCA223" s="93"/>
      <c r="DCB223" s="93"/>
      <c r="DCC223" s="93"/>
      <c r="DCD223" s="93"/>
      <c r="DCE223" s="93"/>
      <c r="DCF223" s="93"/>
      <c r="DCG223" s="93"/>
      <c r="DCH223" s="93"/>
      <c r="DCI223" s="93"/>
      <c r="DCJ223" s="93"/>
      <c r="DCK223" s="93"/>
      <c r="DCL223" s="93"/>
      <c r="DCM223" s="93"/>
      <c r="DCN223" s="93"/>
      <c r="DCO223" s="93"/>
      <c r="DCP223" s="93"/>
      <c r="DCQ223" s="93"/>
      <c r="DCR223" s="93"/>
      <c r="DCS223" s="93"/>
      <c r="DCT223" s="93"/>
      <c r="DCU223" s="93"/>
      <c r="DCV223" s="93"/>
      <c r="DCW223" s="93"/>
      <c r="DCX223" s="93"/>
      <c r="DCY223" s="93"/>
      <c r="DCZ223" s="93"/>
      <c r="DDA223" s="93"/>
      <c r="DDB223" s="93"/>
      <c r="DDC223" s="93"/>
      <c r="DDD223" s="93"/>
      <c r="DDE223" s="93"/>
      <c r="DDF223" s="93"/>
      <c r="DDG223" s="93"/>
      <c r="DDH223" s="93"/>
      <c r="DDI223" s="93"/>
      <c r="DDJ223" s="93"/>
      <c r="DDK223" s="93"/>
      <c r="DDL223" s="93"/>
      <c r="DDM223" s="93"/>
      <c r="DDN223" s="93"/>
      <c r="DDO223" s="93"/>
      <c r="DDP223" s="93"/>
      <c r="DDQ223" s="93"/>
      <c r="DDR223" s="93"/>
      <c r="DDS223" s="93"/>
      <c r="DDT223" s="93"/>
      <c r="DDU223" s="93"/>
      <c r="DDV223" s="93"/>
      <c r="DDW223" s="93"/>
      <c r="DDX223" s="93"/>
      <c r="DDY223" s="93"/>
      <c r="DDZ223" s="93"/>
      <c r="DEA223" s="93"/>
      <c r="DEB223" s="93"/>
      <c r="DEC223" s="93"/>
      <c r="DED223" s="93"/>
      <c r="DEE223" s="93"/>
      <c r="DEF223" s="93"/>
      <c r="DEG223" s="93"/>
      <c r="DEH223" s="93"/>
      <c r="DEI223" s="93"/>
      <c r="DEJ223" s="93"/>
      <c r="DEK223" s="93"/>
      <c r="DEL223" s="93"/>
      <c r="DEM223" s="93"/>
      <c r="DEN223" s="93"/>
      <c r="DEO223" s="93"/>
      <c r="DEP223" s="93"/>
      <c r="DEQ223" s="93"/>
      <c r="DER223" s="93"/>
      <c r="DES223" s="93"/>
      <c r="DET223" s="93"/>
      <c r="DEU223" s="93"/>
      <c r="DEV223" s="93"/>
      <c r="DEW223" s="93"/>
      <c r="DEX223" s="93"/>
      <c r="DEY223" s="93"/>
      <c r="DEZ223" s="93"/>
      <c r="DFA223" s="93"/>
      <c r="DFB223" s="93"/>
      <c r="DFC223" s="93"/>
      <c r="DFD223" s="93"/>
      <c r="DFE223" s="93"/>
      <c r="DFF223" s="93"/>
      <c r="DFG223" s="93"/>
      <c r="DFH223" s="93"/>
      <c r="DFI223" s="93"/>
      <c r="DFJ223" s="93"/>
      <c r="DFK223" s="93"/>
      <c r="DFL223" s="93"/>
      <c r="DFM223" s="93"/>
      <c r="DFN223" s="93"/>
      <c r="DFO223" s="93"/>
      <c r="DFP223" s="93"/>
      <c r="DFQ223" s="93"/>
      <c r="DFR223" s="93"/>
      <c r="DFS223" s="93"/>
      <c r="DFT223" s="93"/>
      <c r="DFU223" s="93"/>
      <c r="DFV223" s="93"/>
      <c r="DFW223" s="93"/>
      <c r="DFX223" s="93"/>
      <c r="DFY223" s="93"/>
      <c r="DFZ223" s="93"/>
      <c r="DGA223" s="93"/>
      <c r="DGB223" s="93"/>
      <c r="DGC223" s="93"/>
      <c r="DGD223" s="93"/>
      <c r="DGE223" s="93"/>
      <c r="DGF223" s="93"/>
      <c r="DGG223" s="93"/>
      <c r="DGH223" s="93"/>
      <c r="DGI223" s="93"/>
      <c r="DGJ223" s="93"/>
      <c r="DGK223" s="93"/>
      <c r="DGL223" s="93"/>
      <c r="DGM223" s="93"/>
      <c r="DGN223" s="93"/>
      <c r="DGO223" s="93"/>
      <c r="DGP223" s="93"/>
      <c r="DGQ223" s="93"/>
      <c r="DGR223" s="93"/>
      <c r="DGS223" s="93"/>
      <c r="DGT223" s="93"/>
      <c r="DGU223" s="93"/>
      <c r="DGV223" s="93"/>
      <c r="DGW223" s="93"/>
      <c r="DGX223" s="93"/>
      <c r="DGY223" s="93"/>
      <c r="DGZ223" s="93"/>
      <c r="DHA223" s="93"/>
      <c r="DHB223" s="93"/>
      <c r="DHC223" s="93"/>
      <c r="DHD223" s="93"/>
      <c r="DHE223" s="93"/>
      <c r="DHF223" s="93"/>
      <c r="DHG223" s="93"/>
      <c r="DHH223" s="93"/>
      <c r="DHI223" s="93"/>
      <c r="DHJ223" s="93"/>
      <c r="DHK223" s="93"/>
      <c r="DHL223" s="93"/>
      <c r="DHM223" s="93"/>
      <c r="DHN223" s="93"/>
      <c r="DHO223" s="93"/>
      <c r="DHP223" s="93"/>
      <c r="DHQ223" s="93"/>
      <c r="DHR223" s="93"/>
      <c r="DHS223" s="93"/>
      <c r="DHT223" s="93"/>
      <c r="DHU223" s="93"/>
      <c r="DHV223" s="93"/>
      <c r="DHW223" s="93"/>
      <c r="DHX223" s="93"/>
      <c r="DHY223" s="93"/>
      <c r="DHZ223" s="93"/>
      <c r="DIA223" s="93"/>
      <c r="DIB223" s="93"/>
      <c r="DIC223" s="93"/>
      <c r="DID223" s="93"/>
      <c r="DIE223" s="93"/>
      <c r="DIF223" s="93"/>
      <c r="DIG223" s="93"/>
      <c r="DIH223" s="93"/>
      <c r="DII223" s="93"/>
      <c r="DIJ223" s="93"/>
      <c r="DIK223" s="93"/>
      <c r="DIL223" s="93"/>
      <c r="DIM223" s="93"/>
      <c r="DIN223" s="93"/>
      <c r="DIO223" s="93"/>
      <c r="DIP223" s="93"/>
      <c r="DIQ223" s="93"/>
      <c r="DIR223" s="93"/>
      <c r="DIS223" s="93"/>
      <c r="DIT223" s="93"/>
      <c r="DIU223" s="93"/>
      <c r="DIV223" s="93"/>
      <c r="DIW223" s="93"/>
      <c r="DIX223" s="93"/>
      <c r="DIY223" s="93"/>
      <c r="DIZ223" s="93"/>
      <c r="DJA223" s="93"/>
      <c r="DJB223" s="93"/>
      <c r="DJC223" s="93"/>
      <c r="DJD223" s="93"/>
      <c r="DJE223" s="93"/>
      <c r="DJF223" s="93"/>
      <c r="DJG223" s="93"/>
      <c r="DJH223" s="93"/>
      <c r="DJI223" s="93"/>
      <c r="DJJ223" s="93"/>
      <c r="DJK223" s="93"/>
      <c r="DJL223" s="93"/>
      <c r="DJM223" s="93"/>
      <c r="DJN223" s="93"/>
      <c r="DJO223" s="93"/>
      <c r="DJP223" s="93"/>
      <c r="DJQ223" s="93"/>
      <c r="DJR223" s="93"/>
      <c r="DJS223" s="93"/>
      <c r="DJT223" s="93"/>
      <c r="DJU223" s="93"/>
      <c r="DJV223" s="93"/>
      <c r="DJW223" s="93"/>
      <c r="DJX223" s="93"/>
      <c r="DJY223" s="93"/>
      <c r="DJZ223" s="93"/>
      <c r="DKA223" s="93"/>
      <c r="DKB223" s="93"/>
      <c r="DKC223" s="93"/>
      <c r="DKD223" s="93"/>
      <c r="DKE223" s="93"/>
      <c r="DKF223" s="93"/>
      <c r="DKG223" s="93"/>
      <c r="DKH223" s="93"/>
      <c r="DKI223" s="93"/>
      <c r="DKJ223" s="93"/>
      <c r="DKK223" s="93"/>
      <c r="DKL223" s="93"/>
      <c r="DKM223" s="93"/>
      <c r="DKN223" s="93"/>
      <c r="DKO223" s="93"/>
      <c r="DKP223" s="93"/>
      <c r="DKQ223" s="93"/>
      <c r="DKR223" s="93"/>
      <c r="DKS223" s="93"/>
      <c r="DKT223" s="93"/>
      <c r="DKU223" s="93"/>
      <c r="DKV223" s="93"/>
      <c r="DKW223" s="93"/>
      <c r="DKX223" s="93"/>
      <c r="DKY223" s="93"/>
      <c r="DKZ223" s="93"/>
      <c r="DLA223" s="93"/>
      <c r="DLB223" s="93"/>
      <c r="DLC223" s="93"/>
      <c r="DLD223" s="93"/>
      <c r="DLE223" s="93"/>
      <c r="DLF223" s="93"/>
      <c r="DLG223" s="93"/>
      <c r="DLH223" s="93"/>
      <c r="DLI223" s="93"/>
      <c r="DLJ223" s="93"/>
      <c r="DLK223" s="93"/>
      <c r="DLL223" s="93"/>
      <c r="DLM223" s="93"/>
      <c r="DLN223" s="93"/>
      <c r="DLO223" s="93"/>
      <c r="DLP223" s="93"/>
      <c r="DLQ223" s="93"/>
      <c r="DLR223" s="93"/>
      <c r="DLS223" s="93"/>
      <c r="DLT223" s="93"/>
      <c r="DLU223" s="93"/>
      <c r="DLV223" s="93"/>
      <c r="DLW223" s="93"/>
      <c r="DLX223" s="93"/>
      <c r="DLY223" s="93"/>
      <c r="DLZ223" s="93"/>
      <c r="DMA223" s="93"/>
      <c r="DMB223" s="93"/>
      <c r="DMC223" s="93"/>
      <c r="DMD223" s="93"/>
      <c r="DME223" s="93"/>
      <c r="DMF223" s="93"/>
      <c r="DMG223" s="93"/>
      <c r="DMH223" s="93"/>
      <c r="DMI223" s="93"/>
      <c r="DMJ223" s="93"/>
      <c r="DMK223" s="93"/>
      <c r="DML223" s="93"/>
      <c r="DMM223" s="93"/>
      <c r="DMN223" s="93"/>
      <c r="DMO223" s="93"/>
      <c r="DMP223" s="93"/>
      <c r="DMQ223" s="93"/>
      <c r="DMR223" s="93"/>
      <c r="DMS223" s="93"/>
      <c r="DMT223" s="93"/>
      <c r="DMU223" s="93"/>
      <c r="DMV223" s="93"/>
      <c r="DMW223" s="93"/>
      <c r="DMX223" s="93"/>
      <c r="DMY223" s="93"/>
      <c r="DMZ223" s="93"/>
      <c r="DNA223" s="93"/>
      <c r="DNB223" s="93"/>
      <c r="DNC223" s="93"/>
      <c r="DND223" s="93"/>
      <c r="DNE223" s="93"/>
      <c r="DNF223" s="93"/>
      <c r="DNG223" s="93"/>
      <c r="DNH223" s="93"/>
      <c r="DNI223" s="93"/>
      <c r="DNJ223" s="93"/>
      <c r="DNK223" s="93"/>
      <c r="DNL223" s="93"/>
      <c r="DNM223" s="93"/>
      <c r="DNN223" s="93"/>
      <c r="DNO223" s="93"/>
      <c r="DNP223" s="93"/>
      <c r="DNQ223" s="93"/>
      <c r="DNR223" s="93"/>
      <c r="DNS223" s="93"/>
      <c r="DNT223" s="93"/>
      <c r="DNU223" s="93"/>
      <c r="DNV223" s="93"/>
      <c r="DNW223" s="93"/>
      <c r="DNX223" s="93"/>
      <c r="DNY223" s="93"/>
      <c r="DNZ223" s="93"/>
      <c r="DOA223" s="93"/>
      <c r="DOB223" s="93"/>
      <c r="DOC223" s="93"/>
      <c r="DOD223" s="93"/>
      <c r="DOE223" s="93"/>
      <c r="DOF223" s="93"/>
      <c r="DOG223" s="93"/>
      <c r="DOH223" s="93"/>
      <c r="DOI223" s="93"/>
      <c r="DOJ223" s="93"/>
      <c r="DOK223" s="93"/>
      <c r="DOL223" s="93"/>
      <c r="DOM223" s="93"/>
      <c r="DON223" s="93"/>
      <c r="DOO223" s="93"/>
      <c r="DOP223" s="93"/>
      <c r="DOQ223" s="93"/>
      <c r="DOR223" s="93"/>
      <c r="DOS223" s="93"/>
      <c r="DOT223" s="93"/>
      <c r="DOU223" s="93"/>
      <c r="DOV223" s="93"/>
      <c r="DOW223" s="93"/>
      <c r="DOX223" s="93"/>
      <c r="DOY223" s="93"/>
      <c r="DOZ223" s="93"/>
      <c r="DPA223" s="93"/>
      <c r="DPB223" s="93"/>
      <c r="DPC223" s="93"/>
      <c r="DPD223" s="93"/>
      <c r="DPE223" s="93"/>
      <c r="DPF223" s="93"/>
      <c r="DPG223" s="93"/>
      <c r="DPH223" s="93"/>
      <c r="DPI223" s="93"/>
      <c r="DPJ223" s="93"/>
      <c r="DPK223" s="93"/>
      <c r="DPL223" s="93"/>
      <c r="DPM223" s="93"/>
      <c r="DPN223" s="93"/>
      <c r="DPO223" s="93"/>
      <c r="DPP223" s="93"/>
      <c r="DPQ223" s="93"/>
      <c r="DPR223" s="93"/>
      <c r="DPS223" s="93"/>
      <c r="DPT223" s="93"/>
      <c r="DPU223" s="93"/>
      <c r="DPV223" s="93"/>
      <c r="DPW223" s="93"/>
      <c r="DPX223" s="93"/>
      <c r="DPY223" s="93"/>
      <c r="DPZ223" s="93"/>
      <c r="DQA223" s="93"/>
      <c r="DQB223" s="93"/>
      <c r="DQC223" s="93"/>
      <c r="DQD223" s="93"/>
      <c r="DQE223" s="93"/>
      <c r="DQF223" s="93"/>
      <c r="DQG223" s="93"/>
      <c r="DQH223" s="93"/>
      <c r="DQI223" s="93"/>
      <c r="DQJ223" s="93"/>
      <c r="DQK223" s="93"/>
      <c r="DQL223" s="93"/>
      <c r="DQM223" s="93"/>
      <c r="DQN223" s="93"/>
      <c r="DQO223" s="93"/>
      <c r="DQP223" s="93"/>
      <c r="DQQ223" s="93"/>
      <c r="DQR223" s="93"/>
      <c r="DQS223" s="93"/>
      <c r="DQT223" s="93"/>
      <c r="DQU223" s="93"/>
      <c r="DQV223" s="93"/>
      <c r="DQW223" s="93"/>
      <c r="DQX223" s="93"/>
      <c r="DQY223" s="93"/>
      <c r="DQZ223" s="93"/>
      <c r="DRA223" s="93"/>
      <c r="DRB223" s="93"/>
      <c r="DRC223" s="93"/>
      <c r="DRD223" s="93"/>
      <c r="DRE223" s="93"/>
      <c r="DRF223" s="93"/>
      <c r="DRG223" s="93"/>
      <c r="DRH223" s="93"/>
      <c r="DRI223" s="93"/>
      <c r="DRJ223" s="93"/>
      <c r="DRK223" s="93"/>
      <c r="DRL223" s="93"/>
      <c r="DRM223" s="93"/>
      <c r="DRN223" s="93"/>
      <c r="DRO223" s="93"/>
      <c r="DRP223" s="93"/>
      <c r="DRQ223" s="93"/>
      <c r="DRR223" s="93"/>
      <c r="DRS223" s="93"/>
      <c r="DRT223" s="93"/>
      <c r="DRU223" s="93"/>
      <c r="DRV223" s="93"/>
      <c r="DRW223" s="93"/>
      <c r="DRX223" s="93"/>
      <c r="DRY223" s="93"/>
      <c r="DRZ223" s="93"/>
      <c r="DSA223" s="93"/>
      <c r="DSB223" s="93"/>
      <c r="DSC223" s="93"/>
      <c r="DSD223" s="93"/>
      <c r="DSE223" s="93"/>
      <c r="DSF223" s="93"/>
      <c r="DSG223" s="93"/>
      <c r="DSH223" s="93"/>
      <c r="DSI223" s="93"/>
      <c r="DSJ223" s="93"/>
      <c r="DSK223" s="93"/>
      <c r="DSL223" s="93"/>
      <c r="DSM223" s="93"/>
      <c r="DSN223" s="93"/>
      <c r="DSO223" s="93"/>
      <c r="DSP223" s="93"/>
      <c r="DSQ223" s="93"/>
      <c r="DSR223" s="93"/>
      <c r="DSS223" s="93"/>
      <c r="DST223" s="93"/>
      <c r="DSU223" s="93"/>
      <c r="DSV223" s="93"/>
      <c r="DSW223" s="93"/>
      <c r="DSX223" s="93"/>
      <c r="DSY223" s="93"/>
      <c r="DSZ223" s="93"/>
      <c r="DTA223" s="93"/>
      <c r="DTB223" s="93"/>
      <c r="DTC223" s="93"/>
      <c r="DTD223" s="93"/>
      <c r="DTE223" s="93"/>
      <c r="DTF223" s="93"/>
      <c r="DTG223" s="93"/>
      <c r="DTH223" s="93"/>
      <c r="DTI223" s="93"/>
      <c r="DTJ223" s="93"/>
      <c r="DTK223" s="93"/>
      <c r="DTL223" s="93"/>
      <c r="DTM223" s="93"/>
      <c r="DTN223" s="93"/>
      <c r="DTO223" s="93"/>
      <c r="DTP223" s="93"/>
      <c r="DTQ223" s="93"/>
      <c r="DTR223" s="93"/>
      <c r="DTS223" s="93"/>
      <c r="DTT223" s="93"/>
      <c r="DTU223" s="93"/>
      <c r="DTV223" s="93"/>
      <c r="DTW223" s="93"/>
      <c r="DTX223" s="93"/>
      <c r="DTY223" s="93"/>
      <c r="DTZ223" s="93"/>
      <c r="DUA223" s="93"/>
      <c r="DUB223" s="93"/>
      <c r="DUC223" s="93"/>
      <c r="DUD223" s="93"/>
      <c r="DUE223" s="93"/>
      <c r="DUF223" s="93"/>
      <c r="DUG223" s="93"/>
      <c r="DUH223" s="93"/>
      <c r="DUI223" s="93"/>
      <c r="DUJ223" s="93"/>
      <c r="DUK223" s="93"/>
      <c r="DUL223" s="93"/>
      <c r="DUM223" s="93"/>
      <c r="DUN223" s="93"/>
      <c r="DUO223" s="93"/>
      <c r="DUP223" s="93"/>
      <c r="DUQ223" s="93"/>
      <c r="DUR223" s="93"/>
      <c r="DUS223" s="93"/>
      <c r="DUT223" s="93"/>
      <c r="DUU223" s="93"/>
      <c r="DUV223" s="93"/>
      <c r="DUW223" s="93"/>
      <c r="DUX223" s="93"/>
      <c r="DUY223" s="93"/>
      <c r="DUZ223" s="93"/>
      <c r="DVA223" s="93"/>
      <c r="DVB223" s="93"/>
      <c r="DVC223" s="93"/>
      <c r="DVD223" s="93"/>
      <c r="DVE223" s="93"/>
      <c r="DVF223" s="93"/>
      <c r="DVG223" s="93"/>
      <c r="DVH223" s="93"/>
      <c r="DVI223" s="93"/>
      <c r="DVJ223" s="93"/>
      <c r="DVK223" s="93"/>
      <c r="DVL223" s="93"/>
      <c r="DVM223" s="93"/>
      <c r="DVN223" s="93"/>
      <c r="DVO223" s="93"/>
      <c r="DVP223" s="93"/>
      <c r="DVQ223" s="93"/>
      <c r="DVR223" s="93"/>
      <c r="DVS223" s="93"/>
      <c r="DVT223" s="93"/>
      <c r="DVU223" s="93"/>
      <c r="DVV223" s="93"/>
      <c r="DVW223" s="93"/>
      <c r="DVX223" s="93"/>
      <c r="DVY223" s="93"/>
      <c r="DVZ223" s="93"/>
      <c r="DWA223" s="93"/>
      <c r="DWB223" s="93"/>
      <c r="DWC223" s="93"/>
      <c r="DWD223" s="93"/>
      <c r="DWE223" s="93"/>
      <c r="DWF223" s="93"/>
      <c r="DWG223" s="93"/>
      <c r="DWH223" s="93"/>
      <c r="DWI223" s="93"/>
      <c r="DWJ223" s="93"/>
      <c r="DWK223" s="93"/>
      <c r="DWL223" s="93"/>
      <c r="DWM223" s="93"/>
      <c r="DWN223" s="93"/>
      <c r="DWO223" s="93"/>
      <c r="DWP223" s="93"/>
      <c r="DWQ223" s="93"/>
      <c r="DWR223" s="93"/>
      <c r="DWS223" s="93"/>
      <c r="DWT223" s="93"/>
      <c r="DWU223" s="93"/>
      <c r="DWV223" s="93"/>
      <c r="DWW223" s="93"/>
      <c r="DWX223" s="93"/>
      <c r="DWY223" s="93"/>
      <c r="DWZ223" s="93"/>
      <c r="DXA223" s="93"/>
      <c r="DXB223" s="93"/>
      <c r="DXC223" s="93"/>
      <c r="DXD223" s="93"/>
      <c r="DXE223" s="93"/>
      <c r="DXF223" s="93"/>
      <c r="DXG223" s="93"/>
      <c r="DXH223" s="93"/>
      <c r="DXI223" s="93"/>
      <c r="DXJ223" s="93"/>
      <c r="DXK223" s="93"/>
      <c r="DXL223" s="93"/>
      <c r="DXM223" s="93"/>
      <c r="DXN223" s="93"/>
      <c r="DXO223" s="93"/>
      <c r="DXP223" s="93"/>
      <c r="DXQ223" s="93"/>
      <c r="DXR223" s="93"/>
      <c r="DXS223" s="93"/>
      <c r="DXT223" s="93"/>
      <c r="DXU223" s="93"/>
      <c r="DXV223" s="93"/>
      <c r="DXW223" s="93"/>
      <c r="DXX223" s="93"/>
      <c r="DXY223" s="93"/>
      <c r="DXZ223" s="93"/>
      <c r="DYA223" s="93"/>
      <c r="DYB223" s="93"/>
      <c r="DYC223" s="93"/>
      <c r="DYD223" s="93"/>
      <c r="DYE223" s="93"/>
      <c r="DYF223" s="93"/>
      <c r="DYG223" s="93"/>
      <c r="DYH223" s="93"/>
      <c r="DYI223" s="93"/>
      <c r="DYJ223" s="93"/>
      <c r="DYK223" s="93"/>
      <c r="DYL223" s="93"/>
      <c r="DYM223" s="93"/>
      <c r="DYN223" s="93"/>
      <c r="DYO223" s="93"/>
      <c r="DYP223" s="93"/>
      <c r="DYQ223" s="93"/>
      <c r="DYR223" s="93"/>
      <c r="DYS223" s="93"/>
      <c r="DYT223" s="93"/>
      <c r="DYU223" s="93"/>
      <c r="DYV223" s="93"/>
      <c r="DYW223" s="93"/>
      <c r="DYX223" s="93"/>
      <c r="DYY223" s="93"/>
      <c r="DYZ223" s="93"/>
      <c r="DZA223" s="93"/>
      <c r="DZB223" s="93"/>
      <c r="DZC223" s="93"/>
      <c r="DZD223" s="93"/>
      <c r="DZE223" s="93"/>
      <c r="DZF223" s="93"/>
      <c r="DZG223" s="93"/>
      <c r="DZH223" s="93"/>
      <c r="DZI223" s="93"/>
      <c r="DZJ223" s="93"/>
      <c r="DZK223" s="93"/>
      <c r="DZL223" s="93"/>
      <c r="DZM223" s="93"/>
      <c r="DZN223" s="93"/>
      <c r="DZO223" s="93"/>
      <c r="DZP223" s="93"/>
      <c r="DZQ223" s="93"/>
      <c r="DZR223" s="93"/>
      <c r="DZS223" s="93"/>
      <c r="DZT223" s="93"/>
      <c r="DZU223" s="93"/>
      <c r="DZV223" s="93"/>
      <c r="DZW223" s="93"/>
      <c r="DZX223" s="93"/>
      <c r="DZY223" s="93"/>
      <c r="DZZ223" s="93"/>
      <c r="EAA223" s="93"/>
      <c r="EAB223" s="93"/>
      <c r="EAC223" s="93"/>
      <c r="EAD223" s="93"/>
      <c r="EAE223" s="93"/>
      <c r="EAF223" s="93"/>
      <c r="EAG223" s="93"/>
      <c r="EAH223" s="93"/>
      <c r="EAI223" s="93"/>
      <c r="EAJ223" s="93"/>
      <c r="EAK223" s="93"/>
      <c r="EAL223" s="93"/>
      <c r="EAM223" s="93"/>
      <c r="EAN223" s="93"/>
      <c r="EAO223" s="93"/>
      <c r="EAP223" s="93"/>
      <c r="EAQ223" s="93"/>
      <c r="EAR223" s="93"/>
      <c r="EAS223" s="93"/>
      <c r="EAT223" s="93"/>
      <c r="EAU223" s="93"/>
      <c r="EAV223" s="93"/>
      <c r="EAW223" s="93"/>
      <c r="EAX223" s="93"/>
      <c r="EAY223" s="93"/>
      <c r="EAZ223" s="93"/>
      <c r="EBA223" s="93"/>
      <c r="EBB223" s="93"/>
      <c r="EBC223" s="93"/>
      <c r="EBD223" s="93"/>
      <c r="EBE223" s="93"/>
      <c r="EBF223" s="93"/>
      <c r="EBG223" s="93"/>
      <c r="EBH223" s="93"/>
      <c r="EBI223" s="93"/>
      <c r="EBJ223" s="93"/>
      <c r="EBK223" s="93"/>
      <c r="EBL223" s="93"/>
      <c r="EBM223" s="93"/>
      <c r="EBN223" s="93"/>
      <c r="EBO223" s="93"/>
      <c r="EBP223" s="93"/>
      <c r="EBQ223" s="93"/>
      <c r="EBR223" s="93"/>
      <c r="EBS223" s="93"/>
      <c r="EBT223" s="93"/>
      <c r="EBU223" s="93"/>
      <c r="EBV223" s="93"/>
      <c r="EBW223" s="93"/>
      <c r="EBX223" s="93"/>
      <c r="EBY223" s="93"/>
      <c r="EBZ223" s="93"/>
      <c r="ECA223" s="93"/>
      <c r="ECB223" s="93"/>
      <c r="ECC223" s="93"/>
      <c r="ECD223" s="93"/>
      <c r="ECE223" s="93"/>
      <c r="ECF223" s="93"/>
      <c r="ECG223" s="93"/>
      <c r="ECH223" s="93"/>
      <c r="ECI223" s="93"/>
      <c r="ECJ223" s="93"/>
      <c r="ECK223" s="93"/>
      <c r="ECL223" s="93"/>
      <c r="ECM223" s="93"/>
      <c r="ECN223" s="93"/>
      <c r="ECO223" s="93"/>
      <c r="ECP223" s="93"/>
      <c r="ECQ223" s="93"/>
      <c r="ECR223" s="93"/>
      <c r="ECS223" s="93"/>
      <c r="ECT223" s="93"/>
      <c r="ECU223" s="93"/>
      <c r="ECV223" s="93"/>
      <c r="ECW223" s="93"/>
      <c r="ECX223" s="93"/>
      <c r="ECY223" s="93"/>
      <c r="ECZ223" s="93"/>
      <c r="EDA223" s="93"/>
      <c r="EDB223" s="93"/>
      <c r="EDC223" s="93"/>
      <c r="EDD223" s="93"/>
      <c r="EDE223" s="93"/>
      <c r="EDF223" s="93"/>
      <c r="EDG223" s="93"/>
      <c r="EDH223" s="93"/>
      <c r="EDI223" s="93"/>
      <c r="EDJ223" s="93"/>
      <c r="EDK223" s="93"/>
      <c r="EDL223" s="93"/>
      <c r="EDM223" s="93"/>
      <c r="EDN223" s="93"/>
      <c r="EDO223" s="93"/>
      <c r="EDP223" s="93"/>
      <c r="EDQ223" s="93"/>
      <c r="EDR223" s="93"/>
      <c r="EDS223" s="93"/>
      <c r="EDT223" s="93"/>
      <c r="EDU223" s="93"/>
      <c r="EDV223" s="93"/>
      <c r="EDW223" s="93"/>
      <c r="EDX223" s="93"/>
      <c r="EDY223" s="93"/>
      <c r="EDZ223" s="93"/>
      <c r="EEA223" s="93"/>
      <c r="EEB223" s="93"/>
      <c r="EEC223" s="93"/>
      <c r="EED223" s="93"/>
      <c r="EEE223" s="93"/>
      <c r="EEF223" s="93"/>
      <c r="EEG223" s="93"/>
      <c r="EEH223" s="93"/>
      <c r="EEI223" s="93"/>
      <c r="EEJ223" s="93"/>
      <c r="EEK223" s="93"/>
      <c r="EEL223" s="93"/>
      <c r="EEM223" s="93"/>
      <c r="EEN223" s="93"/>
      <c r="EEO223" s="93"/>
      <c r="EEP223" s="93"/>
      <c r="EEQ223" s="93"/>
      <c r="EER223" s="93"/>
      <c r="EES223" s="93"/>
      <c r="EET223" s="93"/>
      <c r="EEU223" s="93"/>
      <c r="EEV223" s="93"/>
      <c r="EEW223" s="93"/>
      <c r="EEX223" s="93"/>
      <c r="EEY223" s="93"/>
      <c r="EEZ223" s="93"/>
      <c r="EFA223" s="93"/>
      <c r="EFB223" s="93"/>
      <c r="EFC223" s="93"/>
      <c r="EFD223" s="93"/>
      <c r="EFE223" s="93"/>
      <c r="EFF223" s="93"/>
      <c r="EFG223" s="93"/>
      <c r="EFH223" s="93"/>
      <c r="EFI223" s="93"/>
      <c r="EFJ223" s="93"/>
      <c r="EFK223" s="93"/>
      <c r="EFL223" s="93"/>
      <c r="EFM223" s="93"/>
      <c r="EFN223" s="93"/>
      <c r="EFO223" s="93"/>
      <c r="EFP223" s="93"/>
      <c r="EFQ223" s="93"/>
      <c r="EFR223" s="93"/>
      <c r="EFS223" s="93"/>
      <c r="EFT223" s="93"/>
      <c r="EFU223" s="93"/>
      <c r="EFV223" s="93"/>
      <c r="EFW223" s="93"/>
      <c r="EFX223" s="93"/>
      <c r="EFY223" s="93"/>
      <c r="EFZ223" s="93"/>
      <c r="EGA223" s="93"/>
      <c r="EGB223" s="93"/>
      <c r="EGC223" s="93"/>
      <c r="EGD223" s="93"/>
      <c r="EGE223" s="93"/>
      <c r="EGF223" s="93"/>
      <c r="EGG223" s="93"/>
      <c r="EGH223" s="93"/>
      <c r="EGI223" s="93"/>
      <c r="EGJ223" s="93"/>
      <c r="EGK223" s="93"/>
      <c r="EGL223" s="93"/>
      <c r="EGM223" s="93"/>
      <c r="EGN223" s="93"/>
      <c r="EGO223" s="93"/>
      <c r="EGP223" s="93"/>
      <c r="EGQ223" s="93"/>
      <c r="EGR223" s="93"/>
      <c r="EGS223" s="93"/>
      <c r="EGT223" s="93"/>
      <c r="EGU223" s="93"/>
      <c r="EGV223" s="93"/>
      <c r="EGW223" s="93"/>
      <c r="EGX223" s="93"/>
      <c r="EGY223" s="93"/>
      <c r="EGZ223" s="93"/>
      <c r="EHA223" s="93"/>
      <c r="EHB223" s="93"/>
      <c r="EHC223" s="93"/>
      <c r="EHD223" s="93"/>
      <c r="EHE223" s="93"/>
      <c r="EHF223" s="93"/>
      <c r="EHG223" s="93"/>
      <c r="EHH223" s="93"/>
      <c r="EHI223" s="93"/>
      <c r="EHJ223" s="93"/>
      <c r="EHK223" s="93"/>
      <c r="EHL223" s="93"/>
      <c r="EHM223" s="93"/>
      <c r="EHN223" s="93"/>
      <c r="EHO223" s="93"/>
      <c r="EHP223" s="93"/>
      <c r="EHQ223" s="93"/>
      <c r="EHR223" s="93"/>
      <c r="EHS223" s="93"/>
      <c r="EHT223" s="93"/>
      <c r="EHU223" s="93"/>
      <c r="EHV223" s="93"/>
      <c r="EHW223" s="93"/>
      <c r="EHX223" s="93"/>
      <c r="EHY223" s="93"/>
      <c r="EHZ223" s="93"/>
      <c r="EIA223" s="93"/>
      <c r="EIB223" s="93"/>
      <c r="EIC223" s="93"/>
      <c r="EID223" s="93"/>
      <c r="EIE223" s="93"/>
      <c r="EIF223" s="93"/>
      <c r="EIG223" s="93"/>
      <c r="EIH223" s="93"/>
      <c r="EII223" s="93"/>
      <c r="EIJ223" s="93"/>
      <c r="EIK223" s="93"/>
      <c r="EIL223" s="93"/>
      <c r="EIM223" s="93"/>
      <c r="EIN223" s="93"/>
      <c r="EIO223" s="93"/>
      <c r="EIP223" s="93"/>
      <c r="EIQ223" s="93"/>
      <c r="EIR223" s="93"/>
      <c r="EIS223" s="93"/>
      <c r="EIT223" s="93"/>
      <c r="EIU223" s="93"/>
      <c r="EIV223" s="93"/>
      <c r="EIW223" s="93"/>
      <c r="EIX223" s="93"/>
      <c r="EIY223" s="93"/>
      <c r="EIZ223" s="93"/>
      <c r="EJA223" s="93"/>
      <c r="EJB223" s="93"/>
      <c r="EJC223" s="93"/>
      <c r="EJD223" s="93"/>
      <c r="EJE223" s="93"/>
      <c r="EJF223" s="93"/>
      <c r="EJG223" s="93"/>
      <c r="EJH223" s="93"/>
      <c r="EJI223" s="93"/>
      <c r="EJJ223" s="93"/>
      <c r="EJK223" s="93"/>
      <c r="EJL223" s="93"/>
      <c r="EJM223" s="93"/>
      <c r="EJN223" s="93"/>
      <c r="EJO223" s="93"/>
      <c r="EJP223" s="93"/>
      <c r="EJQ223" s="93"/>
      <c r="EJR223" s="93"/>
      <c r="EJS223" s="93"/>
      <c r="EJT223" s="93"/>
      <c r="EJU223" s="93"/>
      <c r="EJV223" s="93"/>
      <c r="EJW223" s="93"/>
      <c r="EJX223" s="93"/>
      <c r="EJY223" s="93"/>
      <c r="EJZ223" s="93"/>
      <c r="EKA223" s="93"/>
      <c r="EKB223" s="93"/>
      <c r="EKC223" s="93"/>
      <c r="EKD223" s="93"/>
      <c r="EKE223" s="93"/>
      <c r="EKF223" s="93"/>
      <c r="EKG223" s="93"/>
      <c r="EKH223" s="93"/>
      <c r="EKI223" s="93"/>
      <c r="EKJ223" s="93"/>
      <c r="EKK223" s="93"/>
      <c r="EKL223" s="93"/>
      <c r="EKM223" s="93"/>
      <c r="EKN223" s="93"/>
      <c r="EKO223" s="93"/>
      <c r="EKP223" s="93"/>
      <c r="EKQ223" s="93"/>
      <c r="EKR223" s="93"/>
      <c r="EKS223" s="93"/>
      <c r="EKT223" s="93"/>
      <c r="EKU223" s="93"/>
      <c r="EKV223" s="93"/>
      <c r="EKW223" s="93"/>
      <c r="EKX223" s="93"/>
      <c r="EKY223" s="93"/>
      <c r="EKZ223" s="93"/>
      <c r="ELA223" s="93"/>
      <c r="ELB223" s="93"/>
      <c r="ELC223" s="93"/>
      <c r="ELD223" s="93"/>
      <c r="ELE223" s="93"/>
      <c r="ELF223" s="93"/>
      <c r="ELG223" s="93"/>
      <c r="ELH223" s="93"/>
      <c r="ELI223" s="93"/>
      <c r="ELJ223" s="93"/>
      <c r="ELK223" s="93"/>
      <c r="ELL223" s="93"/>
      <c r="ELM223" s="93"/>
      <c r="ELN223" s="93"/>
      <c r="ELO223" s="93"/>
      <c r="ELP223" s="93"/>
      <c r="ELQ223" s="93"/>
      <c r="ELR223" s="93"/>
      <c r="ELS223" s="93"/>
      <c r="ELT223" s="93"/>
      <c r="ELU223" s="93"/>
      <c r="ELV223" s="93"/>
      <c r="ELW223" s="93"/>
      <c r="ELX223" s="93"/>
      <c r="ELY223" s="93"/>
      <c r="ELZ223" s="93"/>
      <c r="EMA223" s="93"/>
      <c r="EMB223" s="93"/>
      <c r="EMC223" s="93"/>
      <c r="EMD223" s="93"/>
      <c r="EME223" s="93"/>
      <c r="EMF223" s="93"/>
      <c r="EMG223" s="93"/>
      <c r="EMH223" s="93"/>
      <c r="EMI223" s="93"/>
      <c r="EMJ223" s="93"/>
      <c r="EMK223" s="93"/>
      <c r="EML223" s="93"/>
      <c r="EMM223" s="93"/>
      <c r="EMN223" s="93"/>
      <c r="EMO223" s="93"/>
      <c r="EMP223" s="93"/>
      <c r="EMQ223" s="93"/>
      <c r="EMR223" s="93"/>
      <c r="EMS223" s="93"/>
      <c r="EMT223" s="93"/>
      <c r="EMU223" s="93"/>
      <c r="EMV223" s="93"/>
      <c r="EMW223" s="93"/>
      <c r="EMX223" s="93"/>
      <c r="EMY223" s="93"/>
      <c r="EMZ223" s="93"/>
      <c r="ENA223" s="93"/>
      <c r="ENB223" s="93"/>
      <c r="ENC223" s="93"/>
      <c r="END223" s="93"/>
      <c r="ENE223" s="93"/>
      <c r="ENF223" s="93"/>
      <c r="ENG223" s="93"/>
      <c r="ENH223" s="93"/>
      <c r="ENI223" s="93"/>
      <c r="ENJ223" s="93"/>
      <c r="ENK223" s="93"/>
      <c r="ENL223" s="93"/>
      <c r="ENM223" s="93"/>
      <c r="ENN223" s="93"/>
      <c r="ENO223" s="93"/>
      <c r="ENP223" s="93"/>
      <c r="ENQ223" s="93"/>
      <c r="ENR223" s="93"/>
      <c r="ENS223" s="93"/>
      <c r="ENT223" s="93"/>
      <c r="ENU223" s="93"/>
      <c r="ENV223" s="93"/>
      <c r="ENW223" s="93"/>
      <c r="ENX223" s="93"/>
      <c r="ENY223" s="93"/>
      <c r="ENZ223" s="93"/>
      <c r="EOA223" s="93"/>
      <c r="EOB223" s="93"/>
      <c r="EOC223" s="93"/>
      <c r="EOD223" s="93"/>
      <c r="EOE223" s="93"/>
      <c r="EOF223" s="93"/>
      <c r="EOG223" s="93"/>
      <c r="EOH223" s="93"/>
      <c r="EOI223" s="93"/>
      <c r="EOJ223" s="93"/>
      <c r="EOK223" s="93"/>
      <c r="EOL223" s="93"/>
      <c r="EOM223" s="93"/>
      <c r="EON223" s="93"/>
      <c r="EOO223" s="93"/>
      <c r="EOP223" s="93"/>
      <c r="EOQ223" s="93"/>
      <c r="EOR223" s="93"/>
      <c r="EOS223" s="93"/>
      <c r="EOT223" s="93"/>
      <c r="EOU223" s="93"/>
      <c r="EOV223" s="93"/>
      <c r="EOW223" s="93"/>
      <c r="EOX223" s="93"/>
      <c r="EOY223" s="93"/>
      <c r="EOZ223" s="93"/>
      <c r="EPA223" s="93"/>
      <c r="EPB223" s="93"/>
      <c r="EPC223" s="93"/>
      <c r="EPD223" s="93"/>
      <c r="EPE223" s="93"/>
      <c r="EPF223" s="93"/>
      <c r="EPG223" s="93"/>
      <c r="EPH223" s="93"/>
      <c r="EPI223" s="93"/>
      <c r="EPJ223" s="93"/>
      <c r="EPK223" s="93"/>
      <c r="EPL223" s="93"/>
      <c r="EPM223" s="93"/>
      <c r="EPN223" s="93"/>
      <c r="EPO223" s="93"/>
      <c r="EPP223" s="93"/>
      <c r="EPQ223" s="93"/>
      <c r="EPR223" s="93"/>
      <c r="EPS223" s="93"/>
      <c r="EPT223" s="93"/>
      <c r="EPU223" s="93"/>
      <c r="EPV223" s="93"/>
      <c r="EPW223" s="93"/>
      <c r="EPX223" s="93"/>
      <c r="EPY223" s="93"/>
      <c r="EPZ223" s="93"/>
      <c r="EQA223" s="93"/>
      <c r="EQB223" s="93"/>
      <c r="EQC223" s="93"/>
      <c r="EQD223" s="93"/>
      <c r="EQE223" s="93"/>
      <c r="EQF223" s="93"/>
      <c r="EQG223" s="93"/>
      <c r="EQH223" s="93"/>
      <c r="EQI223" s="93"/>
      <c r="EQJ223" s="93"/>
      <c r="EQK223" s="93"/>
      <c r="EQL223" s="93"/>
      <c r="EQM223" s="93"/>
      <c r="EQN223" s="93"/>
      <c r="EQO223" s="93"/>
      <c r="EQP223" s="93"/>
      <c r="EQQ223" s="93"/>
      <c r="EQR223" s="93"/>
      <c r="EQS223" s="93"/>
      <c r="EQT223" s="93"/>
      <c r="EQU223" s="93"/>
      <c r="EQV223" s="93"/>
      <c r="EQW223" s="93"/>
      <c r="EQX223" s="93"/>
      <c r="EQY223" s="93"/>
      <c r="EQZ223" s="93"/>
      <c r="ERA223" s="93"/>
      <c r="ERB223" s="93"/>
      <c r="ERC223" s="93"/>
      <c r="ERD223" s="93"/>
      <c r="ERE223" s="93"/>
      <c r="ERF223" s="93"/>
      <c r="ERG223" s="93"/>
      <c r="ERH223" s="93"/>
      <c r="ERI223" s="93"/>
      <c r="ERJ223" s="93"/>
      <c r="ERK223" s="93"/>
      <c r="ERL223" s="93"/>
      <c r="ERM223" s="93"/>
      <c r="ERN223" s="93"/>
      <c r="ERO223" s="93"/>
      <c r="ERP223" s="93"/>
      <c r="ERQ223" s="93"/>
      <c r="ERR223" s="93"/>
      <c r="ERS223" s="93"/>
      <c r="ERT223" s="93"/>
      <c r="ERU223" s="93"/>
      <c r="ERV223" s="93"/>
      <c r="ERW223" s="93"/>
      <c r="ERX223" s="93"/>
      <c r="ERY223" s="93"/>
      <c r="ERZ223" s="93"/>
      <c r="ESA223" s="93"/>
      <c r="ESB223" s="93"/>
      <c r="ESC223" s="93"/>
      <c r="ESD223" s="93"/>
      <c r="ESE223" s="93"/>
      <c r="ESF223" s="93"/>
      <c r="ESG223" s="93"/>
      <c r="ESH223" s="93"/>
      <c r="ESI223" s="93"/>
      <c r="ESJ223" s="93"/>
      <c r="ESK223" s="93"/>
      <c r="ESL223" s="93"/>
      <c r="ESM223" s="93"/>
      <c r="ESN223" s="93"/>
      <c r="ESO223" s="93"/>
      <c r="ESP223" s="93"/>
      <c r="ESQ223" s="93"/>
      <c r="ESR223" s="93"/>
      <c r="ESS223" s="93"/>
      <c r="EST223" s="93"/>
      <c r="ESU223" s="93"/>
      <c r="ESV223" s="93"/>
      <c r="ESW223" s="93"/>
      <c r="ESX223" s="93"/>
      <c r="ESY223" s="93"/>
      <c r="ESZ223" s="93"/>
      <c r="ETA223" s="93"/>
      <c r="ETB223" s="93"/>
      <c r="ETC223" s="93"/>
      <c r="ETD223" s="93"/>
      <c r="ETE223" s="93"/>
      <c r="ETF223" s="93"/>
      <c r="ETG223" s="93"/>
      <c r="ETH223" s="93"/>
      <c r="ETI223" s="93"/>
      <c r="ETJ223" s="93"/>
      <c r="ETK223" s="93"/>
      <c r="ETL223" s="93"/>
      <c r="ETM223" s="93"/>
      <c r="ETN223" s="93"/>
      <c r="ETO223" s="93"/>
      <c r="ETP223" s="93"/>
      <c r="ETQ223" s="93"/>
      <c r="ETR223" s="93"/>
      <c r="ETS223" s="93"/>
      <c r="ETT223" s="93"/>
      <c r="ETU223" s="93"/>
      <c r="ETV223" s="93"/>
      <c r="ETW223" s="93"/>
      <c r="ETX223" s="93"/>
      <c r="ETY223" s="93"/>
      <c r="ETZ223" s="93"/>
      <c r="EUA223" s="93"/>
      <c r="EUB223" s="93"/>
      <c r="EUC223" s="93"/>
      <c r="EUD223" s="93"/>
      <c r="EUE223" s="93"/>
      <c r="EUF223" s="93"/>
      <c r="EUG223" s="93"/>
      <c r="EUH223" s="93"/>
      <c r="EUI223" s="93"/>
      <c r="EUJ223" s="93"/>
      <c r="EUK223" s="93"/>
      <c r="EUL223" s="93"/>
      <c r="EUM223" s="93"/>
      <c r="EUN223" s="93"/>
      <c r="EUO223" s="93"/>
      <c r="EUP223" s="93"/>
      <c r="EUQ223" s="93"/>
      <c r="EUR223" s="93"/>
      <c r="EUS223" s="93"/>
      <c r="EUT223" s="93"/>
      <c r="EUU223" s="93"/>
      <c r="EUV223" s="93"/>
      <c r="EUW223" s="93"/>
      <c r="EUX223" s="93"/>
      <c r="EUY223" s="93"/>
      <c r="EUZ223" s="93"/>
      <c r="EVA223" s="93"/>
      <c r="EVB223" s="93"/>
      <c r="EVC223" s="93"/>
      <c r="EVD223" s="93"/>
      <c r="EVE223" s="93"/>
      <c r="EVF223" s="93"/>
      <c r="EVG223" s="93"/>
      <c r="EVH223" s="93"/>
      <c r="EVI223" s="93"/>
      <c r="EVJ223" s="93"/>
      <c r="EVK223" s="93"/>
      <c r="EVL223" s="93"/>
      <c r="EVM223" s="93"/>
      <c r="EVN223" s="93"/>
      <c r="EVO223" s="93"/>
      <c r="EVP223" s="93"/>
      <c r="EVQ223" s="93"/>
      <c r="EVR223" s="93"/>
      <c r="EVS223" s="93"/>
      <c r="EVT223" s="93"/>
      <c r="EVU223" s="93"/>
      <c r="EVV223" s="93"/>
      <c r="EVW223" s="93"/>
      <c r="EVX223" s="93"/>
      <c r="EVY223" s="93"/>
      <c r="EVZ223" s="93"/>
      <c r="EWA223" s="93"/>
      <c r="EWB223" s="93"/>
      <c r="EWC223" s="93"/>
      <c r="EWD223" s="93"/>
      <c r="EWE223" s="93"/>
      <c r="EWF223" s="93"/>
      <c r="EWG223" s="93"/>
      <c r="EWH223" s="93"/>
      <c r="EWI223" s="93"/>
      <c r="EWJ223" s="93"/>
      <c r="EWK223" s="93"/>
      <c r="EWL223" s="93"/>
      <c r="EWM223" s="93"/>
      <c r="EWN223" s="93"/>
      <c r="EWO223" s="93"/>
      <c r="EWP223" s="93"/>
      <c r="EWQ223" s="93"/>
      <c r="EWR223" s="93"/>
      <c r="EWS223" s="93"/>
      <c r="EWT223" s="93"/>
      <c r="EWU223" s="93"/>
      <c r="EWV223" s="93"/>
      <c r="EWW223" s="93"/>
      <c r="EWX223" s="93"/>
      <c r="EWY223" s="93"/>
      <c r="EWZ223" s="93"/>
      <c r="EXA223" s="93"/>
      <c r="EXB223" s="93"/>
      <c r="EXC223" s="93"/>
      <c r="EXD223" s="93"/>
      <c r="EXE223" s="93"/>
      <c r="EXF223" s="93"/>
      <c r="EXG223" s="93"/>
      <c r="EXH223" s="93"/>
      <c r="EXI223" s="93"/>
      <c r="EXJ223" s="93"/>
      <c r="EXK223" s="93"/>
      <c r="EXL223" s="93"/>
      <c r="EXM223" s="93"/>
      <c r="EXN223" s="93"/>
      <c r="EXO223" s="93"/>
      <c r="EXP223" s="93"/>
      <c r="EXQ223" s="93"/>
      <c r="EXR223" s="93"/>
      <c r="EXS223" s="93"/>
      <c r="EXT223" s="93"/>
      <c r="EXU223" s="93"/>
      <c r="EXV223" s="93"/>
      <c r="EXW223" s="93"/>
      <c r="EXX223" s="93"/>
      <c r="EXY223" s="93"/>
      <c r="EXZ223" s="93"/>
      <c r="EYA223" s="93"/>
      <c r="EYB223" s="93"/>
      <c r="EYC223" s="93"/>
      <c r="EYD223" s="93"/>
      <c r="EYE223" s="93"/>
      <c r="EYF223" s="93"/>
      <c r="EYG223" s="93"/>
      <c r="EYH223" s="93"/>
      <c r="EYI223" s="93"/>
      <c r="EYJ223" s="93"/>
      <c r="EYK223" s="93"/>
      <c r="EYL223" s="93"/>
      <c r="EYM223" s="93"/>
      <c r="EYN223" s="93"/>
      <c r="EYO223" s="93"/>
      <c r="EYP223" s="93"/>
      <c r="EYQ223" s="93"/>
      <c r="EYR223" s="93"/>
      <c r="EYS223" s="93"/>
      <c r="EYT223" s="93"/>
      <c r="EYU223" s="93"/>
      <c r="EYV223" s="93"/>
      <c r="EYW223" s="93"/>
      <c r="EYX223" s="93"/>
      <c r="EYY223" s="93"/>
      <c r="EYZ223" s="93"/>
      <c r="EZA223" s="93"/>
      <c r="EZB223" s="93"/>
      <c r="EZC223" s="93"/>
      <c r="EZD223" s="93"/>
      <c r="EZE223" s="93"/>
      <c r="EZF223" s="93"/>
      <c r="EZG223" s="93"/>
      <c r="EZH223" s="93"/>
      <c r="EZI223" s="93"/>
      <c r="EZJ223" s="93"/>
      <c r="EZK223" s="93"/>
      <c r="EZL223" s="93"/>
      <c r="EZM223" s="93"/>
      <c r="EZN223" s="93"/>
      <c r="EZO223" s="93"/>
      <c r="EZP223" s="93"/>
      <c r="EZQ223" s="93"/>
      <c r="EZR223" s="93"/>
      <c r="EZS223" s="93"/>
      <c r="EZT223" s="93"/>
      <c r="EZU223" s="93"/>
      <c r="EZV223" s="93"/>
      <c r="EZW223" s="93"/>
      <c r="EZX223" s="93"/>
      <c r="EZY223" s="93"/>
      <c r="EZZ223" s="93"/>
      <c r="FAA223" s="93"/>
      <c r="FAB223" s="93"/>
      <c r="FAC223" s="93"/>
      <c r="FAD223" s="93"/>
      <c r="FAE223" s="93"/>
      <c r="FAF223" s="93"/>
      <c r="FAG223" s="93"/>
      <c r="FAH223" s="93"/>
      <c r="FAI223" s="93"/>
      <c r="FAJ223" s="93"/>
      <c r="FAK223" s="93"/>
      <c r="FAL223" s="93"/>
      <c r="FAM223" s="93"/>
      <c r="FAN223" s="93"/>
      <c r="FAO223" s="93"/>
      <c r="FAP223" s="93"/>
      <c r="FAQ223" s="93"/>
      <c r="FAR223" s="93"/>
      <c r="FAS223" s="93"/>
      <c r="FAT223" s="93"/>
      <c r="FAU223" s="93"/>
      <c r="FAV223" s="93"/>
      <c r="FAW223" s="93"/>
      <c r="FAX223" s="93"/>
      <c r="FAY223" s="93"/>
      <c r="FAZ223" s="93"/>
      <c r="FBA223" s="93"/>
      <c r="FBB223" s="93"/>
      <c r="FBC223" s="93"/>
      <c r="FBD223" s="93"/>
      <c r="FBE223" s="93"/>
      <c r="FBF223" s="93"/>
      <c r="FBG223" s="93"/>
      <c r="FBH223" s="93"/>
      <c r="FBI223" s="93"/>
      <c r="FBJ223" s="93"/>
      <c r="FBK223" s="93"/>
      <c r="FBL223" s="93"/>
      <c r="FBM223" s="93"/>
      <c r="FBN223" s="93"/>
      <c r="FBO223" s="93"/>
      <c r="FBP223" s="93"/>
      <c r="FBQ223" s="93"/>
      <c r="FBR223" s="93"/>
      <c r="FBS223" s="93"/>
      <c r="FBT223" s="93"/>
      <c r="FBU223" s="93"/>
      <c r="FBV223" s="93"/>
      <c r="FBW223" s="93"/>
      <c r="FBX223" s="93"/>
      <c r="FBY223" s="93"/>
      <c r="FBZ223" s="93"/>
      <c r="FCA223" s="93"/>
      <c r="FCB223" s="93"/>
      <c r="FCC223" s="93"/>
      <c r="FCD223" s="93"/>
      <c r="FCE223" s="93"/>
      <c r="FCF223" s="93"/>
      <c r="FCG223" s="93"/>
      <c r="FCH223" s="93"/>
      <c r="FCI223" s="93"/>
      <c r="FCJ223" s="93"/>
      <c r="FCK223" s="93"/>
      <c r="FCL223" s="93"/>
      <c r="FCM223" s="93"/>
      <c r="FCN223" s="93"/>
      <c r="FCO223" s="93"/>
      <c r="FCP223" s="93"/>
      <c r="FCQ223" s="93"/>
      <c r="FCR223" s="93"/>
      <c r="FCS223" s="93"/>
      <c r="FCT223" s="93"/>
      <c r="FCU223" s="93"/>
      <c r="FCV223" s="93"/>
      <c r="FCW223" s="93"/>
      <c r="FCX223" s="93"/>
      <c r="FCY223" s="93"/>
      <c r="FCZ223" s="93"/>
      <c r="FDA223" s="93"/>
      <c r="FDB223" s="93"/>
      <c r="FDC223" s="93"/>
      <c r="FDD223" s="93"/>
      <c r="FDE223" s="93"/>
      <c r="FDF223" s="93"/>
      <c r="FDG223" s="93"/>
      <c r="FDH223" s="93"/>
      <c r="FDI223" s="93"/>
      <c r="FDJ223" s="93"/>
      <c r="FDK223" s="93"/>
      <c r="FDL223" s="93"/>
      <c r="FDM223" s="93"/>
      <c r="FDN223" s="93"/>
      <c r="FDO223" s="93"/>
      <c r="FDP223" s="93"/>
      <c r="FDQ223" s="93"/>
      <c r="FDR223" s="93"/>
      <c r="FDS223" s="93"/>
      <c r="FDT223" s="93"/>
      <c r="FDU223" s="93"/>
      <c r="FDV223" s="93"/>
      <c r="FDW223" s="93"/>
      <c r="FDX223" s="93"/>
      <c r="FDY223" s="93"/>
      <c r="FDZ223" s="93"/>
      <c r="FEA223" s="93"/>
      <c r="FEB223" s="93"/>
      <c r="FEC223" s="93"/>
      <c r="FED223" s="93"/>
      <c r="FEE223" s="93"/>
      <c r="FEF223" s="93"/>
      <c r="FEG223" s="93"/>
      <c r="FEH223" s="93"/>
      <c r="FEI223" s="93"/>
      <c r="FEJ223" s="93"/>
      <c r="FEK223" s="93"/>
      <c r="FEL223" s="93"/>
      <c r="FEM223" s="93"/>
      <c r="FEN223" s="93"/>
      <c r="FEO223" s="93"/>
      <c r="FEP223" s="93"/>
      <c r="FEQ223" s="93"/>
      <c r="FER223" s="93"/>
      <c r="FES223" s="93"/>
      <c r="FET223" s="93"/>
      <c r="FEU223" s="93"/>
      <c r="FEV223" s="93"/>
      <c r="FEW223" s="93"/>
      <c r="FEX223" s="93"/>
      <c r="FEY223" s="93"/>
      <c r="FEZ223" s="93"/>
      <c r="FFA223" s="93"/>
      <c r="FFB223" s="93"/>
      <c r="FFC223" s="93"/>
      <c r="FFD223" s="93"/>
      <c r="FFE223" s="93"/>
      <c r="FFF223" s="93"/>
      <c r="FFG223" s="93"/>
      <c r="FFH223" s="93"/>
      <c r="FFI223" s="93"/>
      <c r="FFJ223" s="93"/>
      <c r="FFK223" s="93"/>
      <c r="FFL223" s="93"/>
      <c r="FFM223" s="93"/>
      <c r="FFN223" s="93"/>
      <c r="FFO223" s="93"/>
      <c r="FFP223" s="93"/>
      <c r="FFQ223" s="93"/>
      <c r="FFR223" s="93"/>
      <c r="FFS223" s="93"/>
      <c r="FFT223" s="93"/>
      <c r="FFU223" s="93"/>
      <c r="FFV223" s="93"/>
      <c r="FFW223" s="93"/>
      <c r="FFX223" s="93"/>
      <c r="FFY223" s="93"/>
      <c r="FFZ223" s="93"/>
      <c r="FGA223" s="93"/>
      <c r="FGB223" s="93"/>
      <c r="FGC223" s="93"/>
      <c r="FGD223" s="93"/>
      <c r="FGE223" s="93"/>
      <c r="FGF223" s="93"/>
      <c r="FGG223" s="93"/>
      <c r="FGH223" s="93"/>
      <c r="FGI223" s="93"/>
      <c r="FGJ223" s="93"/>
      <c r="FGK223" s="93"/>
      <c r="FGL223" s="93"/>
      <c r="FGM223" s="93"/>
      <c r="FGN223" s="93"/>
      <c r="FGO223" s="93"/>
      <c r="FGP223" s="93"/>
      <c r="FGQ223" s="93"/>
      <c r="FGR223" s="93"/>
      <c r="FGS223" s="93"/>
      <c r="FGT223" s="93"/>
      <c r="FGU223" s="93"/>
      <c r="FGV223" s="93"/>
      <c r="FGW223" s="93"/>
      <c r="FGX223" s="93"/>
      <c r="FGY223" s="93"/>
      <c r="FGZ223" s="93"/>
      <c r="FHA223" s="93"/>
      <c r="FHB223" s="93"/>
      <c r="FHC223" s="93"/>
      <c r="FHD223" s="93"/>
      <c r="FHE223" s="93"/>
      <c r="FHF223" s="93"/>
      <c r="FHG223" s="93"/>
      <c r="FHH223" s="93"/>
      <c r="FHI223" s="93"/>
      <c r="FHJ223" s="93"/>
      <c r="FHK223" s="93"/>
      <c r="FHL223" s="93"/>
      <c r="FHM223" s="93"/>
      <c r="FHN223" s="93"/>
      <c r="FHO223" s="93"/>
      <c r="FHP223" s="93"/>
      <c r="FHQ223" s="93"/>
      <c r="FHR223" s="93"/>
      <c r="FHS223" s="93"/>
      <c r="FHT223" s="93"/>
      <c r="FHU223" s="93"/>
      <c r="FHV223" s="93"/>
      <c r="FHW223" s="93"/>
      <c r="FHX223" s="93"/>
      <c r="FHY223" s="93"/>
      <c r="FHZ223" s="93"/>
      <c r="FIA223" s="93"/>
      <c r="FIB223" s="93"/>
      <c r="FIC223" s="93"/>
      <c r="FID223" s="93"/>
      <c r="FIE223" s="93"/>
      <c r="FIF223" s="93"/>
      <c r="FIG223" s="93"/>
      <c r="FIH223" s="93"/>
      <c r="FII223" s="93"/>
      <c r="FIJ223" s="93"/>
      <c r="FIK223" s="93"/>
      <c r="FIL223" s="93"/>
      <c r="FIM223" s="93"/>
      <c r="FIN223" s="93"/>
      <c r="FIO223" s="93"/>
      <c r="FIP223" s="93"/>
      <c r="FIQ223" s="93"/>
      <c r="FIR223" s="93"/>
      <c r="FIS223" s="93"/>
      <c r="FIT223" s="93"/>
      <c r="FIU223" s="93"/>
      <c r="FIV223" s="93"/>
      <c r="FIW223" s="93"/>
      <c r="FIX223" s="93"/>
      <c r="FIY223" s="93"/>
      <c r="FIZ223" s="93"/>
      <c r="FJA223" s="93"/>
      <c r="FJB223" s="93"/>
      <c r="FJC223" s="93"/>
      <c r="FJD223" s="93"/>
      <c r="FJE223" s="93"/>
      <c r="FJF223" s="93"/>
      <c r="FJG223" s="93"/>
      <c r="FJH223" s="93"/>
      <c r="FJI223" s="93"/>
      <c r="FJJ223" s="93"/>
      <c r="FJK223" s="93"/>
      <c r="FJL223" s="93"/>
      <c r="FJM223" s="93"/>
      <c r="FJN223" s="93"/>
      <c r="FJO223" s="93"/>
      <c r="FJP223" s="93"/>
      <c r="FJQ223" s="93"/>
      <c r="FJR223" s="93"/>
      <c r="FJS223" s="93"/>
      <c r="FJT223" s="93"/>
      <c r="FJU223" s="93"/>
      <c r="FJV223" s="93"/>
      <c r="FJW223" s="93"/>
      <c r="FJX223" s="93"/>
      <c r="FJY223" s="93"/>
      <c r="FJZ223" s="93"/>
      <c r="FKA223" s="93"/>
      <c r="FKB223" s="93"/>
      <c r="FKC223" s="93"/>
      <c r="FKD223" s="93"/>
      <c r="FKE223" s="93"/>
      <c r="FKF223" s="93"/>
      <c r="FKG223" s="93"/>
      <c r="FKH223" s="93"/>
      <c r="FKI223" s="93"/>
      <c r="FKJ223" s="93"/>
      <c r="FKK223" s="93"/>
      <c r="FKL223" s="93"/>
      <c r="FKM223" s="93"/>
      <c r="FKN223" s="93"/>
      <c r="FKO223" s="93"/>
      <c r="FKP223" s="93"/>
      <c r="FKQ223" s="93"/>
      <c r="FKR223" s="93"/>
      <c r="FKS223" s="93"/>
      <c r="FKT223" s="93"/>
      <c r="FKU223" s="93"/>
      <c r="FKV223" s="93"/>
      <c r="FKW223" s="93"/>
      <c r="FKX223" s="93"/>
      <c r="FKY223" s="93"/>
      <c r="FKZ223" s="93"/>
      <c r="FLA223" s="93"/>
      <c r="FLB223" s="93"/>
      <c r="FLC223" s="93"/>
      <c r="FLD223" s="93"/>
      <c r="FLE223" s="93"/>
      <c r="FLF223" s="93"/>
      <c r="FLG223" s="93"/>
      <c r="FLH223" s="93"/>
      <c r="FLI223" s="93"/>
      <c r="FLJ223" s="93"/>
      <c r="FLK223" s="93"/>
      <c r="FLL223" s="93"/>
      <c r="FLM223" s="93"/>
      <c r="FLN223" s="93"/>
      <c r="FLO223" s="93"/>
      <c r="FLP223" s="93"/>
      <c r="FLQ223" s="93"/>
      <c r="FLR223" s="93"/>
      <c r="FLS223" s="93"/>
      <c r="FLT223" s="93"/>
      <c r="FLU223" s="93"/>
      <c r="FLV223" s="93"/>
      <c r="FLW223" s="93"/>
      <c r="FLX223" s="93"/>
      <c r="FLY223" s="93"/>
      <c r="FLZ223" s="93"/>
      <c r="FMA223" s="93"/>
      <c r="FMB223" s="93"/>
      <c r="FMC223" s="93"/>
      <c r="FMD223" s="93"/>
      <c r="FME223" s="93"/>
      <c r="FMF223" s="93"/>
      <c r="FMG223" s="93"/>
      <c r="FMH223" s="93"/>
      <c r="FMI223" s="93"/>
      <c r="FMJ223" s="93"/>
      <c r="FMK223" s="93"/>
      <c r="FML223" s="93"/>
      <c r="FMM223" s="93"/>
      <c r="FMN223" s="93"/>
      <c r="FMO223" s="93"/>
      <c r="FMP223" s="93"/>
      <c r="FMQ223" s="93"/>
      <c r="FMR223" s="93"/>
      <c r="FMS223" s="93"/>
      <c r="FMT223" s="93"/>
      <c r="FMU223" s="93"/>
      <c r="FMV223" s="93"/>
      <c r="FMW223" s="93"/>
      <c r="FMX223" s="93"/>
      <c r="FMY223" s="93"/>
      <c r="FMZ223" s="93"/>
      <c r="FNA223" s="93"/>
      <c r="FNB223" s="93"/>
      <c r="FNC223" s="93"/>
      <c r="FND223" s="93"/>
      <c r="FNE223" s="93"/>
      <c r="FNF223" s="93"/>
      <c r="FNG223" s="93"/>
      <c r="FNH223" s="93"/>
      <c r="FNI223" s="93"/>
      <c r="FNJ223" s="93"/>
      <c r="FNK223" s="93"/>
      <c r="FNL223" s="93"/>
      <c r="FNM223" s="93"/>
      <c r="FNN223" s="93"/>
      <c r="FNO223" s="93"/>
      <c r="FNP223" s="93"/>
      <c r="FNQ223" s="93"/>
      <c r="FNR223" s="93"/>
      <c r="FNS223" s="93"/>
      <c r="FNT223" s="93"/>
      <c r="FNU223" s="93"/>
      <c r="FNV223" s="93"/>
      <c r="FNW223" s="93"/>
      <c r="FNX223" s="93"/>
      <c r="FNY223" s="93"/>
      <c r="FNZ223" s="93"/>
      <c r="FOA223" s="93"/>
      <c r="FOB223" s="93"/>
      <c r="FOC223" s="93"/>
      <c r="FOD223" s="93"/>
      <c r="FOE223" s="93"/>
      <c r="FOF223" s="93"/>
      <c r="FOG223" s="93"/>
      <c r="FOH223" s="93"/>
      <c r="FOI223" s="93"/>
      <c r="FOJ223" s="93"/>
      <c r="FOK223" s="93"/>
      <c r="FOL223" s="93"/>
      <c r="FOM223" s="93"/>
      <c r="FON223" s="93"/>
      <c r="FOO223" s="93"/>
      <c r="FOP223" s="93"/>
      <c r="FOQ223" s="93"/>
      <c r="FOR223" s="93"/>
      <c r="FOS223" s="93"/>
      <c r="FOT223" s="93"/>
      <c r="FOU223" s="93"/>
      <c r="FOV223" s="93"/>
      <c r="FOW223" s="93"/>
      <c r="FOX223" s="93"/>
      <c r="FOY223" s="93"/>
      <c r="FOZ223" s="93"/>
      <c r="FPA223" s="93"/>
      <c r="FPB223" s="93"/>
      <c r="FPC223" s="93"/>
      <c r="FPD223" s="93"/>
      <c r="FPE223" s="93"/>
      <c r="FPF223" s="93"/>
      <c r="FPG223" s="93"/>
      <c r="FPH223" s="93"/>
      <c r="FPI223" s="93"/>
      <c r="FPJ223" s="93"/>
      <c r="FPK223" s="93"/>
      <c r="FPL223" s="93"/>
      <c r="FPM223" s="93"/>
      <c r="FPN223" s="93"/>
      <c r="FPO223" s="93"/>
      <c r="FPP223" s="93"/>
      <c r="FPQ223" s="93"/>
      <c r="FPR223" s="93"/>
      <c r="FPS223" s="93"/>
      <c r="FPT223" s="93"/>
      <c r="FPU223" s="93"/>
      <c r="FPV223" s="93"/>
      <c r="FPW223" s="93"/>
      <c r="FPX223" s="93"/>
      <c r="FPY223" s="93"/>
      <c r="FPZ223" s="93"/>
      <c r="FQA223" s="93"/>
      <c r="FQB223" s="93"/>
      <c r="FQC223" s="93"/>
      <c r="FQD223" s="93"/>
      <c r="FQE223" s="93"/>
      <c r="FQF223" s="93"/>
      <c r="FQG223" s="93"/>
      <c r="FQH223" s="93"/>
      <c r="FQI223" s="93"/>
      <c r="FQJ223" s="93"/>
      <c r="FQK223" s="93"/>
      <c r="FQL223" s="93"/>
      <c r="FQM223" s="93"/>
      <c r="FQN223" s="93"/>
      <c r="FQO223" s="93"/>
      <c r="FQP223" s="93"/>
      <c r="FQQ223" s="93"/>
      <c r="FQR223" s="93"/>
      <c r="FQS223" s="93"/>
      <c r="FQT223" s="93"/>
      <c r="FQU223" s="93"/>
      <c r="FQV223" s="93"/>
      <c r="FQW223" s="93"/>
      <c r="FQX223" s="93"/>
      <c r="FQY223" s="93"/>
      <c r="FQZ223" s="93"/>
      <c r="FRA223" s="93"/>
      <c r="FRB223" s="93"/>
      <c r="FRC223" s="93"/>
      <c r="FRD223" s="93"/>
      <c r="FRE223" s="93"/>
      <c r="FRF223" s="93"/>
      <c r="FRG223" s="93"/>
      <c r="FRH223" s="93"/>
      <c r="FRI223" s="93"/>
      <c r="FRJ223" s="93"/>
      <c r="FRK223" s="93"/>
      <c r="FRL223" s="93"/>
      <c r="FRM223" s="93"/>
      <c r="FRN223" s="93"/>
      <c r="FRO223" s="93"/>
      <c r="FRP223" s="93"/>
      <c r="FRQ223" s="93"/>
      <c r="FRR223" s="93"/>
      <c r="FRS223" s="93"/>
      <c r="FRT223" s="93"/>
      <c r="FRU223" s="93"/>
      <c r="FRV223" s="93"/>
      <c r="FRW223" s="93"/>
      <c r="FRX223" s="93"/>
      <c r="FRY223" s="93"/>
      <c r="FRZ223" s="93"/>
      <c r="FSA223" s="93"/>
      <c r="FSB223" s="93"/>
      <c r="FSC223" s="93"/>
      <c r="FSD223" s="93"/>
      <c r="FSE223" s="93"/>
      <c r="FSF223" s="93"/>
      <c r="FSG223" s="93"/>
      <c r="FSH223" s="93"/>
      <c r="FSI223" s="93"/>
      <c r="FSJ223" s="93"/>
      <c r="FSK223" s="93"/>
      <c r="FSL223" s="93"/>
      <c r="FSM223" s="93"/>
      <c r="FSN223" s="93"/>
      <c r="FSO223" s="93"/>
      <c r="FSP223" s="93"/>
      <c r="FSQ223" s="93"/>
      <c r="FSR223" s="93"/>
      <c r="FSS223" s="93"/>
      <c r="FST223" s="93"/>
      <c r="FSU223" s="93"/>
      <c r="FSV223" s="93"/>
      <c r="FSW223" s="93"/>
      <c r="FSX223" s="93"/>
      <c r="FSY223" s="93"/>
      <c r="FSZ223" s="93"/>
      <c r="FTA223" s="93"/>
      <c r="FTB223" s="93"/>
      <c r="FTC223" s="93"/>
      <c r="FTD223" s="93"/>
      <c r="FTE223" s="93"/>
      <c r="FTF223" s="93"/>
      <c r="FTG223" s="93"/>
      <c r="FTH223" s="93"/>
      <c r="FTI223" s="93"/>
      <c r="FTJ223" s="93"/>
      <c r="FTK223" s="93"/>
      <c r="FTL223" s="93"/>
      <c r="FTM223" s="93"/>
      <c r="FTN223" s="93"/>
      <c r="FTO223" s="93"/>
      <c r="FTP223" s="93"/>
      <c r="FTQ223" s="93"/>
      <c r="FTR223" s="93"/>
      <c r="FTS223" s="93"/>
      <c r="FTT223" s="93"/>
      <c r="FTU223" s="93"/>
      <c r="FTV223" s="93"/>
      <c r="FTW223" s="93"/>
      <c r="FTX223" s="93"/>
      <c r="FTY223" s="93"/>
      <c r="FTZ223" s="93"/>
      <c r="FUA223" s="93"/>
      <c r="FUB223" s="93"/>
      <c r="FUC223" s="93"/>
      <c r="FUD223" s="93"/>
      <c r="FUE223" s="93"/>
      <c r="FUF223" s="93"/>
      <c r="FUG223" s="93"/>
      <c r="FUH223" s="93"/>
      <c r="FUI223" s="93"/>
      <c r="FUJ223" s="93"/>
      <c r="FUK223" s="93"/>
      <c r="FUL223" s="93"/>
      <c r="FUM223" s="93"/>
      <c r="FUN223" s="93"/>
      <c r="FUO223" s="93"/>
      <c r="FUP223" s="93"/>
      <c r="FUQ223" s="93"/>
      <c r="FUR223" s="93"/>
      <c r="FUS223" s="93"/>
      <c r="FUT223" s="93"/>
      <c r="FUU223" s="93"/>
      <c r="FUV223" s="93"/>
      <c r="FUW223" s="93"/>
      <c r="FUX223" s="93"/>
      <c r="FUY223" s="93"/>
      <c r="FUZ223" s="93"/>
      <c r="FVA223" s="93"/>
      <c r="FVB223" s="93"/>
      <c r="FVC223" s="93"/>
      <c r="FVD223" s="93"/>
      <c r="FVE223" s="93"/>
      <c r="FVF223" s="93"/>
      <c r="FVG223" s="93"/>
      <c r="FVH223" s="93"/>
      <c r="FVI223" s="93"/>
      <c r="FVJ223" s="93"/>
      <c r="FVK223" s="93"/>
      <c r="FVL223" s="93"/>
      <c r="FVM223" s="93"/>
      <c r="FVN223" s="93"/>
      <c r="FVO223" s="93"/>
      <c r="FVP223" s="93"/>
      <c r="FVQ223" s="93"/>
      <c r="FVR223" s="93"/>
      <c r="FVS223" s="93"/>
      <c r="FVT223" s="93"/>
      <c r="FVU223" s="93"/>
      <c r="FVV223" s="93"/>
      <c r="FVW223" s="93"/>
      <c r="FVX223" s="93"/>
      <c r="FVY223" s="93"/>
      <c r="FVZ223" s="93"/>
      <c r="FWA223" s="93"/>
      <c r="FWB223" s="93"/>
      <c r="FWC223" s="93"/>
      <c r="FWD223" s="93"/>
      <c r="FWE223" s="93"/>
      <c r="FWF223" s="93"/>
      <c r="FWG223" s="93"/>
      <c r="FWH223" s="93"/>
      <c r="FWI223" s="93"/>
      <c r="FWJ223" s="93"/>
      <c r="FWK223" s="93"/>
      <c r="FWL223" s="93"/>
      <c r="FWM223" s="93"/>
      <c r="FWN223" s="93"/>
      <c r="FWO223" s="93"/>
      <c r="FWP223" s="93"/>
      <c r="FWQ223" s="93"/>
      <c r="FWR223" s="93"/>
      <c r="FWS223" s="93"/>
      <c r="FWT223" s="93"/>
      <c r="FWU223" s="93"/>
      <c r="FWV223" s="93"/>
      <c r="FWW223" s="93"/>
      <c r="FWX223" s="93"/>
      <c r="FWY223" s="93"/>
      <c r="FWZ223" s="93"/>
      <c r="FXA223" s="93"/>
      <c r="FXB223" s="93"/>
      <c r="FXC223" s="93"/>
      <c r="FXD223" s="93"/>
      <c r="FXE223" s="93"/>
      <c r="FXF223" s="93"/>
      <c r="FXG223" s="93"/>
      <c r="FXH223" s="93"/>
      <c r="FXI223" s="93"/>
      <c r="FXJ223" s="93"/>
      <c r="FXK223" s="93"/>
      <c r="FXL223" s="93"/>
      <c r="FXM223" s="93"/>
      <c r="FXN223" s="93"/>
      <c r="FXO223" s="93"/>
      <c r="FXP223" s="93"/>
      <c r="FXQ223" s="93"/>
      <c r="FXR223" s="93"/>
      <c r="FXS223" s="93"/>
      <c r="FXT223" s="93"/>
      <c r="FXU223" s="93"/>
      <c r="FXV223" s="93"/>
      <c r="FXW223" s="93"/>
      <c r="FXX223" s="93"/>
      <c r="FXY223" s="93"/>
      <c r="FXZ223" s="93"/>
      <c r="FYA223" s="93"/>
      <c r="FYB223" s="93"/>
      <c r="FYC223" s="93"/>
      <c r="FYD223" s="93"/>
      <c r="FYE223" s="93"/>
      <c r="FYF223" s="93"/>
      <c r="FYG223" s="93"/>
      <c r="FYH223" s="93"/>
      <c r="FYI223" s="93"/>
      <c r="FYJ223" s="93"/>
      <c r="FYK223" s="93"/>
      <c r="FYL223" s="93"/>
      <c r="FYM223" s="93"/>
      <c r="FYN223" s="93"/>
      <c r="FYO223" s="93"/>
      <c r="FYP223" s="93"/>
      <c r="FYQ223" s="93"/>
      <c r="FYR223" s="93"/>
      <c r="FYS223" s="93"/>
      <c r="FYT223" s="93"/>
      <c r="FYU223" s="93"/>
      <c r="FYV223" s="93"/>
      <c r="FYW223" s="93"/>
      <c r="FYX223" s="93"/>
      <c r="FYY223" s="93"/>
      <c r="FYZ223" s="93"/>
      <c r="FZA223" s="93"/>
      <c r="FZB223" s="93"/>
      <c r="FZC223" s="93"/>
      <c r="FZD223" s="93"/>
      <c r="FZE223" s="93"/>
      <c r="FZF223" s="93"/>
      <c r="FZG223" s="93"/>
      <c r="FZH223" s="93"/>
      <c r="FZI223" s="93"/>
      <c r="FZJ223" s="93"/>
      <c r="FZK223" s="93"/>
      <c r="FZL223" s="93"/>
      <c r="FZM223" s="93"/>
      <c r="FZN223" s="93"/>
      <c r="FZO223" s="93"/>
      <c r="FZP223" s="93"/>
      <c r="FZQ223" s="93"/>
      <c r="FZR223" s="93"/>
      <c r="FZS223" s="93"/>
      <c r="FZT223" s="93"/>
      <c r="FZU223" s="93"/>
      <c r="FZV223" s="93"/>
      <c r="FZW223" s="93"/>
      <c r="FZX223" s="93"/>
      <c r="FZY223" s="93"/>
      <c r="FZZ223" s="93"/>
      <c r="GAA223" s="93"/>
      <c r="GAB223" s="93"/>
      <c r="GAC223" s="93"/>
      <c r="GAD223" s="93"/>
      <c r="GAE223" s="93"/>
      <c r="GAF223" s="93"/>
      <c r="GAG223" s="93"/>
      <c r="GAH223" s="93"/>
      <c r="GAI223" s="93"/>
      <c r="GAJ223" s="93"/>
      <c r="GAK223" s="93"/>
      <c r="GAL223" s="93"/>
      <c r="GAM223" s="93"/>
      <c r="GAN223" s="93"/>
      <c r="GAO223" s="93"/>
      <c r="GAP223" s="93"/>
      <c r="GAQ223" s="93"/>
      <c r="GAR223" s="93"/>
      <c r="GAS223" s="93"/>
      <c r="GAT223" s="93"/>
      <c r="GAU223" s="93"/>
      <c r="GAV223" s="93"/>
      <c r="GAW223" s="93"/>
      <c r="GAX223" s="93"/>
      <c r="GAY223" s="93"/>
      <c r="GAZ223" s="93"/>
      <c r="GBA223" s="93"/>
      <c r="GBB223" s="93"/>
      <c r="GBC223" s="93"/>
      <c r="GBD223" s="93"/>
      <c r="GBE223" s="93"/>
      <c r="GBF223" s="93"/>
      <c r="GBG223" s="93"/>
      <c r="GBH223" s="93"/>
      <c r="GBI223" s="93"/>
      <c r="GBJ223" s="93"/>
      <c r="GBK223" s="93"/>
      <c r="GBL223" s="93"/>
      <c r="GBM223" s="93"/>
      <c r="GBN223" s="93"/>
      <c r="GBO223" s="93"/>
      <c r="GBP223" s="93"/>
      <c r="GBQ223" s="93"/>
      <c r="GBR223" s="93"/>
      <c r="GBS223" s="93"/>
      <c r="GBT223" s="93"/>
      <c r="GBU223" s="93"/>
      <c r="GBV223" s="93"/>
      <c r="GBW223" s="93"/>
      <c r="GBX223" s="93"/>
      <c r="GBY223" s="93"/>
      <c r="GBZ223" s="93"/>
      <c r="GCA223" s="93"/>
      <c r="GCB223" s="93"/>
      <c r="GCC223" s="93"/>
      <c r="GCD223" s="93"/>
      <c r="GCE223" s="93"/>
      <c r="GCF223" s="93"/>
      <c r="GCG223" s="93"/>
      <c r="GCH223" s="93"/>
      <c r="GCI223" s="93"/>
      <c r="GCJ223" s="93"/>
      <c r="GCK223" s="93"/>
      <c r="GCL223" s="93"/>
      <c r="GCM223" s="93"/>
      <c r="GCN223" s="93"/>
      <c r="GCO223" s="93"/>
      <c r="GCP223" s="93"/>
      <c r="GCQ223" s="93"/>
      <c r="GCR223" s="93"/>
      <c r="GCS223" s="93"/>
      <c r="GCT223" s="93"/>
      <c r="GCU223" s="93"/>
      <c r="GCV223" s="93"/>
      <c r="GCW223" s="93"/>
      <c r="GCX223" s="93"/>
      <c r="GCY223" s="93"/>
      <c r="GCZ223" s="93"/>
      <c r="GDA223" s="93"/>
      <c r="GDB223" s="93"/>
      <c r="GDC223" s="93"/>
      <c r="GDD223" s="93"/>
      <c r="GDE223" s="93"/>
      <c r="GDF223" s="93"/>
      <c r="GDG223" s="93"/>
      <c r="GDH223" s="93"/>
      <c r="GDI223" s="93"/>
      <c r="GDJ223" s="93"/>
      <c r="GDK223" s="93"/>
      <c r="GDL223" s="93"/>
      <c r="GDM223" s="93"/>
      <c r="GDN223" s="93"/>
      <c r="GDO223" s="93"/>
      <c r="GDP223" s="93"/>
      <c r="GDQ223" s="93"/>
      <c r="GDR223" s="93"/>
      <c r="GDS223" s="93"/>
      <c r="GDT223" s="93"/>
      <c r="GDU223" s="93"/>
      <c r="GDV223" s="93"/>
      <c r="GDW223" s="93"/>
      <c r="GDX223" s="93"/>
      <c r="GDY223" s="93"/>
      <c r="GDZ223" s="93"/>
      <c r="GEA223" s="93"/>
      <c r="GEB223" s="93"/>
      <c r="GEC223" s="93"/>
      <c r="GED223" s="93"/>
      <c r="GEE223" s="93"/>
      <c r="GEF223" s="93"/>
      <c r="GEG223" s="93"/>
      <c r="GEH223" s="93"/>
      <c r="GEI223" s="93"/>
      <c r="GEJ223" s="93"/>
      <c r="GEK223" s="93"/>
      <c r="GEL223" s="93"/>
      <c r="GEM223" s="93"/>
      <c r="GEN223" s="93"/>
      <c r="GEO223" s="93"/>
      <c r="GEP223" s="93"/>
      <c r="GEQ223" s="93"/>
      <c r="GER223" s="93"/>
      <c r="GES223" s="93"/>
      <c r="GET223" s="93"/>
      <c r="GEU223" s="93"/>
      <c r="GEV223" s="93"/>
      <c r="GEW223" s="93"/>
      <c r="GEX223" s="93"/>
      <c r="GEY223" s="93"/>
      <c r="GEZ223" s="93"/>
      <c r="GFA223" s="93"/>
      <c r="GFB223" s="93"/>
      <c r="GFC223" s="93"/>
      <c r="GFD223" s="93"/>
      <c r="GFE223" s="93"/>
      <c r="GFF223" s="93"/>
      <c r="GFG223" s="93"/>
      <c r="GFH223" s="93"/>
      <c r="GFI223" s="93"/>
      <c r="GFJ223" s="93"/>
      <c r="GFK223" s="93"/>
      <c r="GFL223" s="93"/>
      <c r="GFM223" s="93"/>
      <c r="GFN223" s="93"/>
      <c r="GFO223" s="93"/>
      <c r="GFP223" s="93"/>
      <c r="GFQ223" s="93"/>
      <c r="GFR223" s="93"/>
      <c r="GFS223" s="93"/>
      <c r="GFT223" s="93"/>
      <c r="GFU223" s="93"/>
      <c r="GFV223" s="93"/>
      <c r="GFW223" s="93"/>
      <c r="GFX223" s="93"/>
      <c r="GFY223" s="93"/>
      <c r="GFZ223" s="93"/>
      <c r="GGA223" s="93"/>
      <c r="GGB223" s="93"/>
      <c r="GGC223" s="93"/>
      <c r="GGD223" s="93"/>
      <c r="GGE223" s="93"/>
      <c r="GGF223" s="93"/>
      <c r="GGG223" s="93"/>
      <c r="GGH223" s="93"/>
      <c r="GGI223" s="93"/>
      <c r="GGJ223" s="93"/>
      <c r="GGK223" s="93"/>
      <c r="GGL223" s="93"/>
      <c r="GGM223" s="93"/>
      <c r="GGN223" s="93"/>
      <c r="GGO223" s="93"/>
      <c r="GGP223" s="93"/>
      <c r="GGQ223" s="93"/>
      <c r="GGR223" s="93"/>
      <c r="GGS223" s="93"/>
      <c r="GGT223" s="93"/>
      <c r="GGU223" s="93"/>
      <c r="GGV223" s="93"/>
      <c r="GGW223" s="93"/>
      <c r="GGX223" s="93"/>
      <c r="GGY223" s="93"/>
      <c r="GGZ223" s="93"/>
      <c r="GHA223" s="93"/>
      <c r="GHB223" s="93"/>
      <c r="GHC223" s="93"/>
      <c r="GHD223" s="93"/>
      <c r="GHE223" s="93"/>
      <c r="GHF223" s="93"/>
      <c r="GHG223" s="93"/>
      <c r="GHH223" s="93"/>
      <c r="GHI223" s="93"/>
      <c r="GHJ223" s="93"/>
      <c r="GHK223" s="93"/>
      <c r="GHL223" s="93"/>
      <c r="GHM223" s="93"/>
      <c r="GHN223" s="93"/>
      <c r="GHO223" s="93"/>
      <c r="GHP223" s="93"/>
      <c r="GHQ223" s="93"/>
      <c r="GHR223" s="93"/>
      <c r="GHS223" s="93"/>
      <c r="GHT223" s="93"/>
      <c r="GHU223" s="93"/>
      <c r="GHV223" s="93"/>
      <c r="GHW223" s="93"/>
      <c r="GHX223" s="93"/>
      <c r="GHY223" s="93"/>
      <c r="GHZ223" s="93"/>
      <c r="GIA223" s="93"/>
      <c r="GIB223" s="93"/>
      <c r="GIC223" s="93"/>
      <c r="GID223" s="93"/>
      <c r="GIE223" s="93"/>
      <c r="GIF223" s="93"/>
      <c r="GIG223" s="93"/>
      <c r="GIH223" s="93"/>
      <c r="GII223" s="93"/>
      <c r="GIJ223" s="93"/>
      <c r="GIK223" s="93"/>
      <c r="GIL223" s="93"/>
      <c r="GIM223" s="93"/>
      <c r="GIN223" s="93"/>
      <c r="GIO223" s="93"/>
      <c r="GIP223" s="93"/>
      <c r="GIQ223" s="93"/>
      <c r="GIR223" s="93"/>
      <c r="GIS223" s="93"/>
      <c r="GIT223" s="93"/>
      <c r="GIU223" s="93"/>
      <c r="GIV223" s="93"/>
      <c r="GIW223" s="93"/>
      <c r="GIX223" s="93"/>
      <c r="GIY223" s="93"/>
      <c r="GIZ223" s="93"/>
      <c r="GJA223" s="93"/>
      <c r="GJB223" s="93"/>
      <c r="GJC223" s="93"/>
      <c r="GJD223" s="93"/>
      <c r="GJE223" s="93"/>
      <c r="GJF223" s="93"/>
      <c r="GJG223" s="93"/>
      <c r="GJH223" s="93"/>
      <c r="GJI223" s="93"/>
      <c r="GJJ223" s="93"/>
      <c r="GJK223" s="93"/>
      <c r="GJL223" s="93"/>
      <c r="GJM223" s="93"/>
      <c r="GJN223" s="93"/>
      <c r="GJO223" s="93"/>
      <c r="GJP223" s="93"/>
      <c r="GJQ223" s="93"/>
      <c r="GJR223" s="93"/>
      <c r="GJS223" s="93"/>
      <c r="GJT223" s="93"/>
      <c r="GJU223" s="93"/>
      <c r="GJV223" s="93"/>
      <c r="GJW223" s="93"/>
      <c r="GJX223" s="93"/>
      <c r="GJY223" s="93"/>
      <c r="GJZ223" s="93"/>
      <c r="GKA223" s="93"/>
      <c r="GKB223" s="93"/>
      <c r="GKC223" s="93"/>
      <c r="GKD223" s="93"/>
      <c r="GKE223" s="93"/>
      <c r="GKF223" s="93"/>
      <c r="GKG223" s="93"/>
      <c r="GKH223" s="93"/>
      <c r="GKI223" s="93"/>
      <c r="GKJ223" s="93"/>
      <c r="GKK223" s="93"/>
      <c r="GKL223" s="93"/>
      <c r="GKM223" s="93"/>
      <c r="GKN223" s="93"/>
      <c r="GKO223" s="93"/>
      <c r="GKP223" s="93"/>
      <c r="GKQ223" s="93"/>
      <c r="GKR223" s="93"/>
      <c r="GKS223" s="93"/>
      <c r="GKT223" s="93"/>
      <c r="GKU223" s="93"/>
      <c r="GKV223" s="93"/>
      <c r="GKW223" s="93"/>
      <c r="GKX223" s="93"/>
      <c r="GKY223" s="93"/>
      <c r="GKZ223" s="93"/>
      <c r="GLA223" s="93"/>
      <c r="GLB223" s="93"/>
      <c r="GLC223" s="93"/>
      <c r="GLD223" s="93"/>
      <c r="GLE223" s="93"/>
      <c r="GLF223" s="93"/>
      <c r="GLG223" s="93"/>
      <c r="GLH223" s="93"/>
      <c r="GLI223" s="93"/>
      <c r="GLJ223" s="93"/>
      <c r="GLK223" s="93"/>
      <c r="GLL223" s="93"/>
      <c r="GLM223" s="93"/>
      <c r="GLN223" s="93"/>
      <c r="GLO223" s="93"/>
      <c r="GLP223" s="93"/>
      <c r="GLQ223" s="93"/>
      <c r="GLR223" s="93"/>
      <c r="GLS223" s="93"/>
      <c r="GLT223" s="93"/>
      <c r="GLU223" s="93"/>
      <c r="GLV223" s="93"/>
      <c r="GLW223" s="93"/>
      <c r="GLX223" s="93"/>
      <c r="GLY223" s="93"/>
      <c r="GLZ223" s="93"/>
      <c r="GMA223" s="93"/>
      <c r="GMB223" s="93"/>
      <c r="GMC223" s="93"/>
      <c r="GMD223" s="93"/>
      <c r="GME223" s="93"/>
      <c r="GMF223" s="93"/>
      <c r="GMG223" s="93"/>
      <c r="GMH223" s="93"/>
      <c r="GMI223" s="93"/>
      <c r="GMJ223" s="93"/>
      <c r="GMK223" s="93"/>
      <c r="GML223" s="93"/>
      <c r="GMM223" s="93"/>
      <c r="GMN223" s="93"/>
      <c r="GMO223" s="93"/>
      <c r="GMP223" s="93"/>
      <c r="GMQ223" s="93"/>
      <c r="GMR223" s="93"/>
      <c r="GMS223" s="93"/>
      <c r="GMT223" s="93"/>
      <c r="GMU223" s="93"/>
      <c r="GMV223" s="93"/>
      <c r="GMW223" s="93"/>
      <c r="GMX223" s="93"/>
      <c r="GMY223" s="93"/>
      <c r="GMZ223" s="93"/>
      <c r="GNA223" s="93"/>
      <c r="GNB223" s="93"/>
      <c r="GNC223" s="93"/>
      <c r="GND223" s="93"/>
      <c r="GNE223" s="93"/>
      <c r="GNF223" s="93"/>
      <c r="GNG223" s="93"/>
      <c r="GNH223" s="93"/>
      <c r="GNI223" s="93"/>
      <c r="GNJ223" s="93"/>
      <c r="GNK223" s="93"/>
      <c r="GNL223" s="93"/>
      <c r="GNM223" s="93"/>
      <c r="GNN223" s="93"/>
      <c r="GNO223" s="93"/>
      <c r="GNP223" s="93"/>
      <c r="GNQ223" s="93"/>
      <c r="GNR223" s="93"/>
      <c r="GNS223" s="93"/>
      <c r="GNT223" s="93"/>
      <c r="GNU223" s="93"/>
      <c r="GNV223" s="93"/>
      <c r="GNW223" s="93"/>
      <c r="GNX223" s="93"/>
      <c r="GNY223" s="93"/>
      <c r="GNZ223" s="93"/>
      <c r="GOA223" s="93"/>
      <c r="GOB223" s="93"/>
      <c r="GOC223" s="93"/>
      <c r="GOD223" s="93"/>
      <c r="GOE223" s="93"/>
      <c r="GOF223" s="93"/>
      <c r="GOG223" s="93"/>
      <c r="GOH223" s="93"/>
      <c r="GOI223" s="93"/>
      <c r="GOJ223" s="93"/>
      <c r="GOK223" s="93"/>
      <c r="GOL223" s="93"/>
      <c r="GOM223" s="93"/>
      <c r="GON223" s="93"/>
      <c r="GOO223" s="93"/>
      <c r="GOP223" s="93"/>
      <c r="GOQ223" s="93"/>
      <c r="GOR223" s="93"/>
      <c r="GOS223" s="93"/>
      <c r="GOT223" s="93"/>
      <c r="GOU223" s="93"/>
      <c r="GOV223" s="93"/>
      <c r="GOW223" s="93"/>
      <c r="GOX223" s="93"/>
      <c r="GOY223" s="93"/>
      <c r="GOZ223" s="93"/>
      <c r="GPA223" s="93"/>
      <c r="GPB223" s="93"/>
      <c r="GPC223" s="93"/>
      <c r="GPD223" s="93"/>
      <c r="GPE223" s="93"/>
      <c r="GPF223" s="93"/>
      <c r="GPG223" s="93"/>
      <c r="GPH223" s="93"/>
      <c r="GPI223" s="93"/>
      <c r="GPJ223" s="93"/>
      <c r="GPK223" s="93"/>
      <c r="GPL223" s="93"/>
      <c r="GPM223" s="93"/>
      <c r="GPN223" s="93"/>
      <c r="GPO223" s="93"/>
      <c r="GPP223" s="93"/>
      <c r="GPQ223" s="93"/>
      <c r="GPR223" s="93"/>
      <c r="GPS223" s="93"/>
      <c r="GPT223" s="93"/>
      <c r="GPU223" s="93"/>
      <c r="GPV223" s="93"/>
      <c r="GPW223" s="93"/>
      <c r="GPX223" s="93"/>
      <c r="GPY223" s="93"/>
      <c r="GPZ223" s="93"/>
      <c r="GQA223" s="93"/>
      <c r="GQB223" s="93"/>
      <c r="GQC223" s="93"/>
      <c r="GQD223" s="93"/>
      <c r="GQE223" s="93"/>
      <c r="GQF223" s="93"/>
      <c r="GQG223" s="93"/>
      <c r="GQH223" s="93"/>
      <c r="GQI223" s="93"/>
      <c r="GQJ223" s="93"/>
      <c r="GQK223" s="93"/>
      <c r="GQL223" s="93"/>
      <c r="GQM223" s="93"/>
      <c r="GQN223" s="93"/>
      <c r="GQO223" s="93"/>
      <c r="GQP223" s="93"/>
      <c r="GQQ223" s="93"/>
      <c r="GQR223" s="93"/>
      <c r="GQS223" s="93"/>
      <c r="GQT223" s="93"/>
      <c r="GQU223" s="93"/>
      <c r="GQV223" s="93"/>
      <c r="GQW223" s="93"/>
      <c r="GQX223" s="93"/>
      <c r="GQY223" s="93"/>
      <c r="GQZ223" s="93"/>
      <c r="GRA223" s="93"/>
      <c r="GRB223" s="93"/>
      <c r="GRC223" s="93"/>
      <c r="GRD223" s="93"/>
      <c r="GRE223" s="93"/>
      <c r="GRF223" s="93"/>
      <c r="GRG223" s="93"/>
      <c r="GRH223" s="93"/>
      <c r="GRI223" s="93"/>
      <c r="GRJ223" s="93"/>
      <c r="GRK223" s="93"/>
      <c r="GRL223" s="93"/>
      <c r="GRM223" s="93"/>
      <c r="GRN223" s="93"/>
      <c r="GRO223" s="93"/>
      <c r="GRP223" s="93"/>
      <c r="GRQ223" s="93"/>
      <c r="GRR223" s="93"/>
      <c r="GRS223" s="93"/>
      <c r="GRT223" s="93"/>
      <c r="GRU223" s="93"/>
      <c r="GRV223" s="93"/>
      <c r="GRW223" s="93"/>
      <c r="GRX223" s="93"/>
      <c r="GRY223" s="93"/>
      <c r="GRZ223" s="93"/>
      <c r="GSA223" s="93"/>
      <c r="GSB223" s="93"/>
      <c r="GSC223" s="93"/>
      <c r="GSD223" s="93"/>
      <c r="GSE223" s="93"/>
      <c r="GSF223" s="93"/>
      <c r="GSG223" s="93"/>
      <c r="GSH223" s="93"/>
      <c r="GSI223" s="93"/>
      <c r="GSJ223" s="93"/>
      <c r="GSK223" s="93"/>
      <c r="GSL223" s="93"/>
      <c r="GSM223" s="93"/>
      <c r="GSN223" s="93"/>
      <c r="GSO223" s="93"/>
      <c r="GSP223" s="93"/>
      <c r="GSQ223" s="93"/>
      <c r="GSR223" s="93"/>
      <c r="GSS223" s="93"/>
      <c r="GST223" s="93"/>
      <c r="GSU223" s="93"/>
      <c r="GSV223" s="93"/>
      <c r="GSW223" s="93"/>
      <c r="GSX223" s="93"/>
      <c r="GSY223" s="93"/>
      <c r="GSZ223" s="93"/>
      <c r="GTA223" s="93"/>
      <c r="GTB223" s="93"/>
      <c r="GTC223" s="93"/>
      <c r="GTD223" s="93"/>
      <c r="GTE223" s="93"/>
      <c r="GTF223" s="93"/>
      <c r="GTG223" s="93"/>
      <c r="GTH223" s="93"/>
      <c r="GTI223" s="93"/>
      <c r="GTJ223" s="93"/>
      <c r="GTK223" s="93"/>
      <c r="GTL223" s="93"/>
      <c r="GTM223" s="93"/>
      <c r="GTN223" s="93"/>
      <c r="GTO223" s="93"/>
      <c r="GTP223" s="93"/>
      <c r="GTQ223" s="93"/>
      <c r="GTR223" s="93"/>
      <c r="GTS223" s="93"/>
      <c r="GTT223" s="93"/>
      <c r="GTU223" s="93"/>
      <c r="GTV223" s="93"/>
      <c r="GTW223" s="93"/>
      <c r="GTX223" s="93"/>
      <c r="GTY223" s="93"/>
      <c r="GTZ223" s="93"/>
      <c r="GUA223" s="93"/>
      <c r="GUB223" s="93"/>
      <c r="GUC223" s="93"/>
      <c r="GUD223" s="93"/>
      <c r="GUE223" s="93"/>
      <c r="GUF223" s="93"/>
      <c r="GUG223" s="93"/>
      <c r="GUH223" s="93"/>
      <c r="GUI223" s="93"/>
      <c r="GUJ223" s="93"/>
      <c r="GUK223" s="93"/>
      <c r="GUL223" s="93"/>
      <c r="GUM223" s="93"/>
      <c r="GUN223" s="93"/>
      <c r="GUO223" s="93"/>
      <c r="GUP223" s="93"/>
      <c r="GUQ223" s="93"/>
      <c r="GUR223" s="93"/>
      <c r="GUS223" s="93"/>
      <c r="GUT223" s="93"/>
      <c r="GUU223" s="93"/>
      <c r="GUV223" s="93"/>
      <c r="GUW223" s="93"/>
      <c r="GUX223" s="93"/>
      <c r="GUY223" s="93"/>
      <c r="GUZ223" s="93"/>
      <c r="GVA223" s="93"/>
      <c r="GVB223" s="93"/>
      <c r="GVC223" s="93"/>
      <c r="GVD223" s="93"/>
      <c r="GVE223" s="93"/>
      <c r="GVF223" s="93"/>
      <c r="GVG223" s="93"/>
      <c r="GVH223" s="93"/>
      <c r="GVI223" s="93"/>
      <c r="GVJ223" s="93"/>
      <c r="GVK223" s="93"/>
      <c r="GVL223" s="93"/>
      <c r="GVM223" s="93"/>
      <c r="GVN223" s="93"/>
      <c r="GVO223" s="93"/>
      <c r="GVP223" s="93"/>
      <c r="GVQ223" s="93"/>
      <c r="GVR223" s="93"/>
      <c r="GVS223" s="93"/>
      <c r="GVT223" s="93"/>
      <c r="GVU223" s="93"/>
      <c r="GVV223" s="93"/>
      <c r="GVW223" s="93"/>
      <c r="GVX223" s="93"/>
      <c r="GVY223" s="93"/>
      <c r="GVZ223" s="93"/>
      <c r="GWA223" s="93"/>
      <c r="GWB223" s="93"/>
      <c r="GWC223" s="93"/>
      <c r="GWD223" s="93"/>
      <c r="GWE223" s="93"/>
      <c r="GWF223" s="93"/>
      <c r="GWG223" s="93"/>
      <c r="GWH223" s="93"/>
      <c r="GWI223" s="93"/>
      <c r="GWJ223" s="93"/>
      <c r="GWK223" s="93"/>
      <c r="GWL223" s="93"/>
      <c r="GWM223" s="93"/>
      <c r="GWN223" s="93"/>
      <c r="GWO223" s="93"/>
      <c r="GWP223" s="93"/>
      <c r="GWQ223" s="93"/>
      <c r="GWR223" s="93"/>
      <c r="GWS223" s="93"/>
      <c r="GWT223" s="93"/>
      <c r="GWU223" s="93"/>
      <c r="GWV223" s="93"/>
      <c r="GWW223" s="93"/>
      <c r="GWX223" s="93"/>
      <c r="GWY223" s="93"/>
      <c r="GWZ223" s="93"/>
      <c r="GXA223" s="93"/>
      <c r="GXB223" s="93"/>
      <c r="GXC223" s="93"/>
      <c r="GXD223" s="93"/>
      <c r="GXE223" s="93"/>
      <c r="GXF223" s="93"/>
      <c r="GXG223" s="93"/>
      <c r="GXH223" s="93"/>
      <c r="GXI223" s="93"/>
      <c r="GXJ223" s="93"/>
      <c r="GXK223" s="93"/>
      <c r="GXL223" s="93"/>
      <c r="GXM223" s="93"/>
      <c r="GXN223" s="93"/>
      <c r="GXO223" s="93"/>
      <c r="GXP223" s="93"/>
      <c r="GXQ223" s="93"/>
      <c r="GXR223" s="93"/>
      <c r="GXS223" s="93"/>
      <c r="GXT223" s="93"/>
      <c r="GXU223" s="93"/>
      <c r="GXV223" s="93"/>
      <c r="GXW223" s="93"/>
      <c r="GXX223" s="93"/>
      <c r="GXY223" s="93"/>
      <c r="GXZ223" s="93"/>
      <c r="GYA223" s="93"/>
      <c r="GYB223" s="93"/>
      <c r="GYC223" s="93"/>
      <c r="GYD223" s="93"/>
      <c r="GYE223" s="93"/>
      <c r="GYF223" s="93"/>
      <c r="GYG223" s="93"/>
      <c r="GYH223" s="93"/>
      <c r="GYI223" s="93"/>
      <c r="GYJ223" s="93"/>
      <c r="GYK223" s="93"/>
      <c r="GYL223" s="93"/>
      <c r="GYM223" s="93"/>
      <c r="GYN223" s="93"/>
      <c r="GYO223" s="93"/>
      <c r="GYP223" s="93"/>
      <c r="GYQ223" s="93"/>
      <c r="GYR223" s="93"/>
      <c r="GYS223" s="93"/>
      <c r="GYT223" s="93"/>
      <c r="GYU223" s="93"/>
      <c r="GYV223" s="93"/>
      <c r="GYW223" s="93"/>
      <c r="GYX223" s="93"/>
      <c r="GYY223" s="93"/>
      <c r="GYZ223" s="93"/>
      <c r="GZA223" s="93"/>
      <c r="GZB223" s="93"/>
      <c r="GZC223" s="93"/>
      <c r="GZD223" s="93"/>
      <c r="GZE223" s="93"/>
      <c r="GZF223" s="93"/>
      <c r="GZG223" s="93"/>
      <c r="GZH223" s="93"/>
      <c r="GZI223" s="93"/>
      <c r="GZJ223" s="93"/>
      <c r="GZK223" s="93"/>
      <c r="GZL223" s="93"/>
      <c r="GZM223" s="93"/>
      <c r="GZN223" s="93"/>
      <c r="GZO223" s="93"/>
      <c r="GZP223" s="93"/>
      <c r="GZQ223" s="93"/>
      <c r="GZR223" s="93"/>
      <c r="GZS223" s="93"/>
      <c r="GZT223" s="93"/>
      <c r="GZU223" s="93"/>
      <c r="GZV223" s="93"/>
      <c r="GZW223" s="93"/>
      <c r="GZX223" s="93"/>
      <c r="GZY223" s="93"/>
      <c r="GZZ223" s="93"/>
      <c r="HAA223" s="93"/>
      <c r="HAB223" s="93"/>
      <c r="HAC223" s="93"/>
      <c r="HAD223" s="93"/>
      <c r="HAE223" s="93"/>
      <c r="HAF223" s="93"/>
      <c r="HAG223" s="93"/>
      <c r="HAH223" s="93"/>
      <c r="HAI223" s="93"/>
      <c r="HAJ223" s="93"/>
      <c r="HAK223" s="93"/>
      <c r="HAL223" s="93"/>
      <c r="HAM223" s="93"/>
      <c r="HAN223" s="93"/>
      <c r="HAO223" s="93"/>
      <c r="HAP223" s="93"/>
      <c r="HAQ223" s="93"/>
      <c r="HAR223" s="93"/>
      <c r="HAS223" s="93"/>
      <c r="HAT223" s="93"/>
      <c r="HAU223" s="93"/>
      <c r="HAV223" s="93"/>
      <c r="HAW223" s="93"/>
      <c r="HAX223" s="93"/>
      <c r="HAY223" s="93"/>
      <c r="HAZ223" s="93"/>
      <c r="HBA223" s="93"/>
      <c r="HBB223" s="93"/>
      <c r="HBC223" s="93"/>
      <c r="HBD223" s="93"/>
      <c r="HBE223" s="93"/>
      <c r="HBF223" s="93"/>
      <c r="HBG223" s="93"/>
      <c r="HBH223" s="93"/>
      <c r="HBI223" s="93"/>
      <c r="HBJ223" s="93"/>
      <c r="HBK223" s="93"/>
      <c r="HBL223" s="93"/>
      <c r="HBM223" s="93"/>
      <c r="HBN223" s="93"/>
      <c r="HBO223" s="93"/>
      <c r="HBP223" s="93"/>
      <c r="HBQ223" s="93"/>
      <c r="HBR223" s="93"/>
      <c r="HBS223" s="93"/>
      <c r="HBT223" s="93"/>
      <c r="HBU223" s="93"/>
      <c r="HBV223" s="93"/>
      <c r="HBW223" s="93"/>
      <c r="HBX223" s="93"/>
      <c r="HBY223" s="93"/>
      <c r="HBZ223" s="93"/>
      <c r="HCA223" s="93"/>
      <c r="HCB223" s="93"/>
      <c r="HCC223" s="93"/>
      <c r="HCD223" s="93"/>
      <c r="HCE223" s="93"/>
      <c r="HCF223" s="93"/>
      <c r="HCG223" s="93"/>
      <c r="HCH223" s="93"/>
      <c r="HCI223" s="93"/>
      <c r="HCJ223" s="93"/>
      <c r="HCK223" s="93"/>
      <c r="HCL223" s="93"/>
      <c r="HCM223" s="93"/>
      <c r="HCN223" s="93"/>
      <c r="HCO223" s="93"/>
      <c r="HCP223" s="93"/>
      <c r="HCQ223" s="93"/>
      <c r="HCR223" s="93"/>
      <c r="HCS223" s="93"/>
      <c r="HCT223" s="93"/>
      <c r="HCU223" s="93"/>
      <c r="HCV223" s="93"/>
      <c r="HCW223" s="93"/>
      <c r="HCX223" s="93"/>
      <c r="HCY223" s="93"/>
      <c r="HCZ223" s="93"/>
      <c r="HDA223" s="93"/>
      <c r="HDB223" s="93"/>
      <c r="HDC223" s="93"/>
      <c r="HDD223" s="93"/>
      <c r="HDE223" s="93"/>
      <c r="HDF223" s="93"/>
      <c r="HDG223" s="93"/>
      <c r="HDH223" s="93"/>
      <c r="HDI223" s="93"/>
      <c r="HDJ223" s="93"/>
      <c r="HDK223" s="93"/>
      <c r="HDL223" s="93"/>
      <c r="HDM223" s="93"/>
      <c r="HDN223" s="93"/>
      <c r="HDO223" s="93"/>
      <c r="HDP223" s="93"/>
      <c r="HDQ223" s="93"/>
      <c r="HDR223" s="93"/>
      <c r="HDS223" s="93"/>
      <c r="HDT223" s="93"/>
      <c r="HDU223" s="93"/>
      <c r="HDV223" s="93"/>
      <c r="HDW223" s="93"/>
      <c r="HDX223" s="93"/>
      <c r="HDY223" s="93"/>
      <c r="HDZ223" s="93"/>
      <c r="HEA223" s="93"/>
      <c r="HEB223" s="93"/>
      <c r="HEC223" s="93"/>
      <c r="HED223" s="93"/>
      <c r="HEE223" s="93"/>
      <c r="HEF223" s="93"/>
      <c r="HEG223" s="93"/>
      <c r="HEH223" s="93"/>
      <c r="HEI223" s="93"/>
      <c r="HEJ223" s="93"/>
      <c r="HEK223" s="93"/>
      <c r="HEL223" s="93"/>
      <c r="HEM223" s="93"/>
      <c r="HEN223" s="93"/>
      <c r="HEO223" s="93"/>
      <c r="HEP223" s="93"/>
      <c r="HEQ223" s="93"/>
      <c r="HER223" s="93"/>
      <c r="HES223" s="93"/>
      <c r="HET223" s="93"/>
      <c r="HEU223" s="93"/>
      <c r="HEV223" s="93"/>
      <c r="HEW223" s="93"/>
      <c r="HEX223" s="93"/>
      <c r="HEY223" s="93"/>
      <c r="HEZ223" s="93"/>
      <c r="HFA223" s="93"/>
      <c r="HFB223" s="93"/>
      <c r="HFC223" s="93"/>
      <c r="HFD223" s="93"/>
      <c r="HFE223" s="93"/>
      <c r="HFF223" s="93"/>
      <c r="HFG223" s="93"/>
      <c r="HFH223" s="93"/>
      <c r="HFI223" s="93"/>
      <c r="HFJ223" s="93"/>
      <c r="HFK223" s="93"/>
      <c r="HFL223" s="93"/>
      <c r="HFM223" s="93"/>
      <c r="HFN223" s="93"/>
      <c r="HFO223" s="93"/>
      <c r="HFP223" s="93"/>
      <c r="HFQ223" s="93"/>
      <c r="HFR223" s="93"/>
      <c r="HFS223" s="93"/>
      <c r="HFT223" s="93"/>
      <c r="HFU223" s="93"/>
      <c r="HFV223" s="93"/>
      <c r="HFW223" s="93"/>
      <c r="HFX223" s="93"/>
      <c r="HFY223" s="93"/>
      <c r="HFZ223" s="93"/>
      <c r="HGA223" s="93"/>
      <c r="HGB223" s="93"/>
      <c r="HGC223" s="93"/>
      <c r="HGD223" s="93"/>
      <c r="HGE223" s="93"/>
      <c r="HGF223" s="93"/>
      <c r="HGG223" s="93"/>
      <c r="HGH223" s="93"/>
      <c r="HGI223" s="93"/>
      <c r="HGJ223" s="93"/>
      <c r="HGK223" s="93"/>
      <c r="HGL223" s="93"/>
      <c r="HGM223" s="93"/>
      <c r="HGN223" s="93"/>
      <c r="HGO223" s="93"/>
      <c r="HGP223" s="93"/>
      <c r="HGQ223" s="93"/>
      <c r="HGR223" s="93"/>
      <c r="HGS223" s="93"/>
      <c r="HGT223" s="93"/>
      <c r="HGU223" s="93"/>
      <c r="HGV223" s="93"/>
      <c r="HGW223" s="93"/>
      <c r="HGX223" s="93"/>
      <c r="HGY223" s="93"/>
      <c r="HGZ223" s="93"/>
      <c r="HHA223" s="93"/>
      <c r="HHB223" s="93"/>
      <c r="HHC223" s="93"/>
      <c r="HHD223" s="93"/>
      <c r="HHE223" s="93"/>
      <c r="HHF223" s="93"/>
      <c r="HHG223" s="93"/>
      <c r="HHH223" s="93"/>
      <c r="HHI223" s="93"/>
      <c r="HHJ223" s="93"/>
      <c r="HHK223" s="93"/>
      <c r="HHL223" s="93"/>
      <c r="HHM223" s="93"/>
      <c r="HHN223" s="93"/>
      <c r="HHO223" s="93"/>
      <c r="HHP223" s="93"/>
      <c r="HHQ223" s="93"/>
      <c r="HHR223" s="93"/>
      <c r="HHS223" s="93"/>
      <c r="HHT223" s="93"/>
      <c r="HHU223" s="93"/>
      <c r="HHV223" s="93"/>
      <c r="HHW223" s="93"/>
      <c r="HHX223" s="93"/>
      <c r="HHY223" s="93"/>
      <c r="HHZ223" s="93"/>
      <c r="HIA223" s="93"/>
      <c r="HIB223" s="93"/>
      <c r="HIC223" s="93"/>
      <c r="HID223" s="93"/>
      <c r="HIE223" s="93"/>
      <c r="HIF223" s="93"/>
      <c r="HIG223" s="93"/>
      <c r="HIH223" s="93"/>
      <c r="HII223" s="93"/>
      <c r="HIJ223" s="93"/>
      <c r="HIK223" s="93"/>
      <c r="HIL223" s="93"/>
      <c r="HIM223" s="93"/>
      <c r="HIN223" s="93"/>
      <c r="HIO223" s="93"/>
      <c r="HIP223" s="93"/>
      <c r="HIQ223" s="93"/>
      <c r="HIR223" s="93"/>
      <c r="HIS223" s="93"/>
      <c r="HIT223" s="93"/>
      <c r="HIU223" s="93"/>
      <c r="HIV223" s="93"/>
      <c r="HIW223" s="93"/>
      <c r="HIX223" s="93"/>
      <c r="HIY223" s="93"/>
      <c r="HIZ223" s="93"/>
      <c r="HJA223" s="93"/>
      <c r="HJB223" s="93"/>
      <c r="HJC223" s="93"/>
      <c r="HJD223" s="93"/>
      <c r="HJE223" s="93"/>
      <c r="HJF223" s="93"/>
      <c r="HJG223" s="93"/>
      <c r="HJH223" s="93"/>
      <c r="HJI223" s="93"/>
      <c r="HJJ223" s="93"/>
      <c r="HJK223" s="93"/>
      <c r="HJL223" s="93"/>
      <c r="HJM223" s="93"/>
      <c r="HJN223" s="93"/>
      <c r="HJO223" s="93"/>
      <c r="HJP223" s="93"/>
      <c r="HJQ223" s="93"/>
      <c r="HJR223" s="93"/>
      <c r="HJS223" s="93"/>
      <c r="HJT223" s="93"/>
      <c r="HJU223" s="93"/>
      <c r="HJV223" s="93"/>
      <c r="HJW223" s="93"/>
      <c r="HJX223" s="93"/>
      <c r="HJY223" s="93"/>
      <c r="HJZ223" s="93"/>
      <c r="HKA223" s="93"/>
      <c r="HKB223" s="93"/>
      <c r="HKC223" s="93"/>
      <c r="HKD223" s="93"/>
      <c r="HKE223" s="93"/>
      <c r="HKF223" s="93"/>
      <c r="HKG223" s="93"/>
      <c r="HKH223" s="93"/>
      <c r="HKI223" s="93"/>
      <c r="HKJ223" s="93"/>
      <c r="HKK223" s="93"/>
      <c r="HKL223" s="93"/>
      <c r="HKM223" s="93"/>
      <c r="HKN223" s="93"/>
      <c r="HKO223" s="93"/>
      <c r="HKP223" s="93"/>
      <c r="HKQ223" s="93"/>
      <c r="HKR223" s="93"/>
      <c r="HKS223" s="93"/>
      <c r="HKT223" s="93"/>
      <c r="HKU223" s="93"/>
      <c r="HKV223" s="93"/>
      <c r="HKW223" s="93"/>
      <c r="HKX223" s="93"/>
      <c r="HKY223" s="93"/>
      <c r="HKZ223" s="93"/>
      <c r="HLA223" s="93"/>
      <c r="HLB223" s="93"/>
      <c r="HLC223" s="93"/>
      <c r="HLD223" s="93"/>
      <c r="HLE223" s="93"/>
      <c r="HLF223" s="93"/>
      <c r="HLG223" s="93"/>
      <c r="HLH223" s="93"/>
      <c r="HLI223" s="93"/>
      <c r="HLJ223" s="93"/>
      <c r="HLK223" s="93"/>
      <c r="HLL223" s="93"/>
      <c r="HLM223" s="93"/>
      <c r="HLN223" s="93"/>
      <c r="HLO223" s="93"/>
      <c r="HLP223" s="93"/>
      <c r="HLQ223" s="93"/>
      <c r="HLR223" s="93"/>
      <c r="HLS223" s="93"/>
      <c r="HLT223" s="93"/>
      <c r="HLU223" s="93"/>
      <c r="HLV223" s="93"/>
      <c r="HLW223" s="93"/>
      <c r="HLX223" s="93"/>
      <c r="HLY223" s="93"/>
      <c r="HLZ223" s="93"/>
      <c r="HMA223" s="93"/>
      <c r="HMB223" s="93"/>
      <c r="HMC223" s="93"/>
      <c r="HMD223" s="93"/>
      <c r="HME223" s="93"/>
      <c r="HMF223" s="93"/>
      <c r="HMG223" s="93"/>
      <c r="HMH223" s="93"/>
      <c r="HMI223" s="93"/>
      <c r="HMJ223" s="93"/>
      <c r="HMK223" s="93"/>
      <c r="HML223" s="93"/>
      <c r="HMM223" s="93"/>
      <c r="HMN223" s="93"/>
      <c r="HMO223" s="93"/>
      <c r="HMP223" s="93"/>
      <c r="HMQ223" s="93"/>
      <c r="HMR223" s="93"/>
      <c r="HMS223" s="93"/>
      <c r="HMT223" s="93"/>
      <c r="HMU223" s="93"/>
      <c r="HMV223" s="93"/>
      <c r="HMW223" s="93"/>
      <c r="HMX223" s="93"/>
      <c r="HMY223" s="93"/>
      <c r="HMZ223" s="93"/>
      <c r="HNA223" s="93"/>
      <c r="HNB223" s="93"/>
      <c r="HNC223" s="93"/>
      <c r="HND223" s="93"/>
      <c r="HNE223" s="93"/>
      <c r="HNF223" s="93"/>
      <c r="HNG223" s="93"/>
      <c r="HNH223" s="93"/>
      <c r="HNI223" s="93"/>
      <c r="HNJ223" s="93"/>
      <c r="HNK223" s="93"/>
      <c r="HNL223" s="93"/>
      <c r="HNM223" s="93"/>
      <c r="HNN223" s="93"/>
      <c r="HNO223" s="93"/>
      <c r="HNP223" s="93"/>
      <c r="HNQ223" s="93"/>
      <c r="HNR223" s="93"/>
      <c r="HNS223" s="93"/>
      <c r="HNT223" s="93"/>
      <c r="HNU223" s="93"/>
      <c r="HNV223" s="93"/>
      <c r="HNW223" s="93"/>
      <c r="HNX223" s="93"/>
      <c r="HNY223" s="93"/>
      <c r="HNZ223" s="93"/>
      <c r="HOA223" s="93"/>
      <c r="HOB223" s="93"/>
      <c r="HOC223" s="93"/>
      <c r="HOD223" s="93"/>
      <c r="HOE223" s="93"/>
      <c r="HOF223" s="93"/>
      <c r="HOG223" s="93"/>
      <c r="HOH223" s="93"/>
      <c r="HOI223" s="93"/>
      <c r="HOJ223" s="93"/>
      <c r="HOK223" s="93"/>
      <c r="HOL223" s="93"/>
      <c r="HOM223" s="93"/>
      <c r="HON223" s="93"/>
      <c r="HOO223" s="93"/>
      <c r="HOP223" s="93"/>
      <c r="HOQ223" s="93"/>
      <c r="HOR223" s="93"/>
      <c r="HOS223" s="93"/>
      <c r="HOT223" s="93"/>
      <c r="HOU223" s="93"/>
      <c r="HOV223" s="93"/>
      <c r="HOW223" s="93"/>
      <c r="HOX223" s="93"/>
      <c r="HOY223" s="93"/>
      <c r="HOZ223" s="93"/>
      <c r="HPA223" s="93"/>
      <c r="HPB223" s="93"/>
      <c r="HPC223" s="93"/>
      <c r="HPD223" s="93"/>
      <c r="HPE223" s="93"/>
      <c r="HPF223" s="93"/>
      <c r="HPG223" s="93"/>
      <c r="HPH223" s="93"/>
      <c r="HPI223" s="93"/>
      <c r="HPJ223" s="93"/>
      <c r="HPK223" s="93"/>
      <c r="HPL223" s="93"/>
      <c r="HPM223" s="93"/>
      <c r="HPN223" s="93"/>
      <c r="HPO223" s="93"/>
      <c r="HPP223" s="93"/>
      <c r="HPQ223" s="93"/>
      <c r="HPR223" s="93"/>
      <c r="HPS223" s="93"/>
      <c r="HPT223" s="93"/>
      <c r="HPU223" s="93"/>
      <c r="HPV223" s="93"/>
      <c r="HPW223" s="93"/>
      <c r="HPX223" s="93"/>
      <c r="HPY223" s="93"/>
      <c r="HPZ223" s="93"/>
      <c r="HQA223" s="93"/>
      <c r="HQB223" s="93"/>
      <c r="HQC223" s="93"/>
      <c r="HQD223" s="93"/>
      <c r="HQE223" s="93"/>
      <c r="HQF223" s="93"/>
      <c r="HQG223" s="93"/>
      <c r="HQH223" s="93"/>
      <c r="HQI223" s="93"/>
      <c r="HQJ223" s="93"/>
      <c r="HQK223" s="93"/>
      <c r="HQL223" s="93"/>
      <c r="HQM223" s="93"/>
      <c r="HQN223" s="93"/>
      <c r="HQO223" s="93"/>
      <c r="HQP223" s="93"/>
      <c r="HQQ223" s="93"/>
      <c r="HQR223" s="93"/>
      <c r="HQS223" s="93"/>
      <c r="HQT223" s="93"/>
      <c r="HQU223" s="93"/>
      <c r="HQV223" s="93"/>
      <c r="HQW223" s="93"/>
      <c r="HQX223" s="93"/>
      <c r="HQY223" s="93"/>
      <c r="HQZ223" s="93"/>
      <c r="HRA223" s="93"/>
      <c r="HRB223" s="93"/>
      <c r="HRC223" s="93"/>
      <c r="HRD223" s="93"/>
      <c r="HRE223" s="93"/>
      <c r="HRF223" s="93"/>
      <c r="HRG223" s="93"/>
      <c r="HRH223" s="93"/>
      <c r="HRI223" s="93"/>
      <c r="HRJ223" s="93"/>
      <c r="HRK223" s="93"/>
      <c r="HRL223" s="93"/>
      <c r="HRM223" s="93"/>
      <c r="HRN223" s="93"/>
      <c r="HRO223" s="93"/>
      <c r="HRP223" s="93"/>
      <c r="HRQ223" s="93"/>
      <c r="HRR223" s="93"/>
      <c r="HRS223" s="93"/>
      <c r="HRT223" s="93"/>
      <c r="HRU223" s="93"/>
      <c r="HRV223" s="93"/>
      <c r="HRW223" s="93"/>
      <c r="HRX223" s="93"/>
      <c r="HRY223" s="93"/>
      <c r="HRZ223" s="93"/>
      <c r="HSA223" s="93"/>
      <c r="HSB223" s="93"/>
      <c r="HSC223" s="93"/>
      <c r="HSD223" s="93"/>
      <c r="HSE223" s="93"/>
      <c r="HSF223" s="93"/>
      <c r="HSG223" s="93"/>
      <c r="HSH223" s="93"/>
      <c r="HSI223" s="93"/>
      <c r="HSJ223" s="93"/>
      <c r="HSK223" s="93"/>
      <c r="HSL223" s="93"/>
      <c r="HSM223" s="93"/>
      <c r="HSN223" s="93"/>
      <c r="HSO223" s="93"/>
      <c r="HSP223" s="93"/>
      <c r="HSQ223" s="93"/>
      <c r="HSR223" s="93"/>
      <c r="HSS223" s="93"/>
      <c r="HST223" s="93"/>
      <c r="HSU223" s="93"/>
      <c r="HSV223" s="93"/>
      <c r="HSW223" s="93"/>
      <c r="HSX223" s="93"/>
      <c r="HSY223" s="93"/>
      <c r="HSZ223" s="93"/>
      <c r="HTA223" s="93"/>
      <c r="HTB223" s="93"/>
      <c r="HTC223" s="93"/>
      <c r="HTD223" s="93"/>
      <c r="HTE223" s="93"/>
      <c r="HTF223" s="93"/>
      <c r="HTG223" s="93"/>
      <c r="HTH223" s="93"/>
      <c r="HTI223" s="93"/>
      <c r="HTJ223" s="93"/>
      <c r="HTK223" s="93"/>
      <c r="HTL223" s="93"/>
      <c r="HTM223" s="93"/>
      <c r="HTN223" s="93"/>
      <c r="HTO223" s="93"/>
      <c r="HTP223" s="93"/>
      <c r="HTQ223" s="93"/>
      <c r="HTR223" s="93"/>
      <c r="HTS223" s="93"/>
      <c r="HTT223" s="93"/>
      <c r="HTU223" s="93"/>
      <c r="HTV223" s="93"/>
      <c r="HTW223" s="93"/>
      <c r="HTX223" s="93"/>
      <c r="HTY223" s="93"/>
      <c r="HTZ223" s="93"/>
      <c r="HUA223" s="93"/>
      <c r="HUB223" s="93"/>
      <c r="HUC223" s="93"/>
      <c r="HUD223" s="93"/>
      <c r="HUE223" s="93"/>
      <c r="HUF223" s="93"/>
      <c r="HUG223" s="93"/>
      <c r="HUH223" s="93"/>
      <c r="HUI223" s="93"/>
      <c r="HUJ223" s="93"/>
      <c r="HUK223" s="93"/>
      <c r="HUL223" s="93"/>
      <c r="HUM223" s="93"/>
      <c r="HUN223" s="93"/>
      <c r="HUO223" s="93"/>
      <c r="HUP223" s="93"/>
      <c r="HUQ223" s="93"/>
      <c r="HUR223" s="93"/>
      <c r="HUS223" s="93"/>
      <c r="HUT223" s="93"/>
      <c r="HUU223" s="93"/>
      <c r="HUV223" s="93"/>
      <c r="HUW223" s="93"/>
      <c r="HUX223" s="93"/>
      <c r="HUY223" s="93"/>
      <c r="HUZ223" s="93"/>
      <c r="HVA223" s="93"/>
      <c r="HVB223" s="93"/>
      <c r="HVC223" s="93"/>
      <c r="HVD223" s="93"/>
      <c r="HVE223" s="93"/>
      <c r="HVF223" s="93"/>
      <c r="HVG223" s="93"/>
      <c r="HVH223" s="93"/>
      <c r="HVI223" s="93"/>
      <c r="HVJ223" s="93"/>
      <c r="HVK223" s="93"/>
      <c r="HVL223" s="93"/>
      <c r="HVM223" s="93"/>
      <c r="HVN223" s="93"/>
      <c r="HVO223" s="93"/>
      <c r="HVP223" s="93"/>
      <c r="HVQ223" s="93"/>
      <c r="HVR223" s="93"/>
      <c r="HVS223" s="93"/>
      <c r="HVT223" s="93"/>
      <c r="HVU223" s="93"/>
      <c r="HVV223" s="93"/>
      <c r="HVW223" s="93"/>
      <c r="HVX223" s="93"/>
      <c r="HVY223" s="93"/>
      <c r="HVZ223" s="93"/>
      <c r="HWA223" s="93"/>
      <c r="HWB223" s="93"/>
      <c r="HWC223" s="93"/>
      <c r="HWD223" s="93"/>
      <c r="HWE223" s="93"/>
      <c r="HWF223" s="93"/>
      <c r="HWG223" s="93"/>
      <c r="HWH223" s="93"/>
      <c r="HWI223" s="93"/>
      <c r="HWJ223" s="93"/>
      <c r="HWK223" s="93"/>
      <c r="HWL223" s="93"/>
      <c r="HWM223" s="93"/>
      <c r="HWN223" s="93"/>
      <c r="HWO223" s="93"/>
      <c r="HWP223" s="93"/>
      <c r="HWQ223" s="93"/>
      <c r="HWR223" s="93"/>
      <c r="HWS223" s="93"/>
      <c r="HWT223" s="93"/>
      <c r="HWU223" s="93"/>
      <c r="HWV223" s="93"/>
      <c r="HWW223" s="93"/>
      <c r="HWX223" s="93"/>
      <c r="HWY223" s="93"/>
      <c r="HWZ223" s="93"/>
      <c r="HXA223" s="93"/>
      <c r="HXB223" s="93"/>
      <c r="HXC223" s="93"/>
      <c r="HXD223" s="93"/>
      <c r="HXE223" s="93"/>
      <c r="HXF223" s="93"/>
      <c r="HXG223" s="93"/>
      <c r="HXH223" s="93"/>
      <c r="HXI223" s="93"/>
      <c r="HXJ223" s="93"/>
      <c r="HXK223" s="93"/>
      <c r="HXL223" s="93"/>
      <c r="HXM223" s="93"/>
      <c r="HXN223" s="93"/>
      <c r="HXO223" s="93"/>
      <c r="HXP223" s="93"/>
      <c r="HXQ223" s="93"/>
      <c r="HXR223" s="93"/>
      <c r="HXS223" s="93"/>
      <c r="HXT223" s="93"/>
      <c r="HXU223" s="93"/>
      <c r="HXV223" s="93"/>
      <c r="HXW223" s="93"/>
      <c r="HXX223" s="93"/>
      <c r="HXY223" s="93"/>
      <c r="HXZ223" s="93"/>
      <c r="HYA223" s="93"/>
      <c r="HYB223" s="93"/>
      <c r="HYC223" s="93"/>
      <c r="HYD223" s="93"/>
      <c r="HYE223" s="93"/>
      <c r="HYF223" s="93"/>
      <c r="HYG223" s="93"/>
      <c r="HYH223" s="93"/>
      <c r="HYI223" s="93"/>
      <c r="HYJ223" s="93"/>
      <c r="HYK223" s="93"/>
      <c r="HYL223" s="93"/>
      <c r="HYM223" s="93"/>
      <c r="HYN223" s="93"/>
      <c r="HYO223" s="93"/>
      <c r="HYP223" s="93"/>
      <c r="HYQ223" s="93"/>
      <c r="HYR223" s="93"/>
      <c r="HYS223" s="93"/>
      <c r="HYT223" s="93"/>
      <c r="HYU223" s="93"/>
      <c r="HYV223" s="93"/>
      <c r="HYW223" s="93"/>
      <c r="HYX223" s="93"/>
      <c r="HYY223" s="93"/>
      <c r="HYZ223" s="93"/>
      <c r="HZA223" s="93"/>
      <c r="HZB223" s="93"/>
      <c r="HZC223" s="93"/>
      <c r="HZD223" s="93"/>
      <c r="HZE223" s="93"/>
      <c r="HZF223" s="93"/>
      <c r="HZG223" s="93"/>
      <c r="HZH223" s="93"/>
      <c r="HZI223" s="93"/>
      <c r="HZJ223" s="93"/>
      <c r="HZK223" s="93"/>
      <c r="HZL223" s="93"/>
      <c r="HZM223" s="93"/>
      <c r="HZN223" s="93"/>
      <c r="HZO223" s="93"/>
      <c r="HZP223" s="93"/>
      <c r="HZQ223" s="93"/>
      <c r="HZR223" s="93"/>
      <c r="HZS223" s="93"/>
      <c r="HZT223" s="93"/>
      <c r="HZU223" s="93"/>
      <c r="HZV223" s="93"/>
      <c r="HZW223" s="93"/>
      <c r="HZX223" s="93"/>
      <c r="HZY223" s="93"/>
      <c r="HZZ223" s="93"/>
      <c r="IAA223" s="93"/>
      <c r="IAB223" s="93"/>
      <c r="IAC223" s="93"/>
      <c r="IAD223" s="93"/>
      <c r="IAE223" s="93"/>
      <c r="IAF223" s="93"/>
      <c r="IAG223" s="93"/>
      <c r="IAH223" s="93"/>
      <c r="IAI223" s="93"/>
      <c r="IAJ223" s="93"/>
      <c r="IAK223" s="93"/>
      <c r="IAL223" s="93"/>
      <c r="IAM223" s="93"/>
      <c r="IAN223" s="93"/>
      <c r="IAO223" s="93"/>
      <c r="IAP223" s="93"/>
      <c r="IAQ223" s="93"/>
      <c r="IAR223" s="93"/>
      <c r="IAS223" s="93"/>
      <c r="IAT223" s="93"/>
      <c r="IAU223" s="93"/>
      <c r="IAV223" s="93"/>
      <c r="IAW223" s="93"/>
      <c r="IAX223" s="93"/>
      <c r="IAY223" s="93"/>
      <c r="IAZ223" s="93"/>
      <c r="IBA223" s="93"/>
      <c r="IBB223" s="93"/>
      <c r="IBC223" s="93"/>
      <c r="IBD223" s="93"/>
      <c r="IBE223" s="93"/>
      <c r="IBF223" s="93"/>
      <c r="IBG223" s="93"/>
      <c r="IBH223" s="93"/>
      <c r="IBI223" s="93"/>
      <c r="IBJ223" s="93"/>
      <c r="IBK223" s="93"/>
      <c r="IBL223" s="93"/>
      <c r="IBM223" s="93"/>
      <c r="IBN223" s="93"/>
      <c r="IBO223" s="93"/>
      <c r="IBP223" s="93"/>
      <c r="IBQ223" s="93"/>
      <c r="IBR223" s="93"/>
      <c r="IBS223" s="93"/>
      <c r="IBT223" s="93"/>
      <c r="IBU223" s="93"/>
      <c r="IBV223" s="93"/>
      <c r="IBW223" s="93"/>
      <c r="IBX223" s="93"/>
      <c r="IBY223" s="93"/>
      <c r="IBZ223" s="93"/>
      <c r="ICA223" s="93"/>
      <c r="ICB223" s="93"/>
      <c r="ICC223" s="93"/>
      <c r="ICD223" s="93"/>
      <c r="ICE223" s="93"/>
      <c r="ICF223" s="93"/>
      <c r="ICG223" s="93"/>
      <c r="ICH223" s="93"/>
      <c r="ICI223" s="93"/>
      <c r="ICJ223" s="93"/>
      <c r="ICK223" s="93"/>
      <c r="ICL223" s="93"/>
      <c r="ICM223" s="93"/>
      <c r="ICN223" s="93"/>
      <c r="ICO223" s="93"/>
      <c r="ICP223" s="93"/>
      <c r="ICQ223" s="93"/>
      <c r="ICR223" s="93"/>
      <c r="ICS223" s="93"/>
      <c r="ICT223" s="93"/>
      <c r="ICU223" s="93"/>
      <c r="ICV223" s="93"/>
      <c r="ICW223" s="93"/>
      <c r="ICX223" s="93"/>
      <c r="ICY223" s="93"/>
      <c r="ICZ223" s="93"/>
      <c r="IDA223" s="93"/>
      <c r="IDB223" s="93"/>
      <c r="IDC223" s="93"/>
      <c r="IDD223" s="93"/>
      <c r="IDE223" s="93"/>
      <c r="IDF223" s="93"/>
      <c r="IDG223" s="93"/>
      <c r="IDH223" s="93"/>
      <c r="IDI223" s="93"/>
      <c r="IDJ223" s="93"/>
      <c r="IDK223" s="93"/>
      <c r="IDL223" s="93"/>
      <c r="IDM223" s="93"/>
      <c r="IDN223" s="93"/>
      <c r="IDO223" s="93"/>
      <c r="IDP223" s="93"/>
      <c r="IDQ223" s="93"/>
      <c r="IDR223" s="93"/>
      <c r="IDS223" s="93"/>
      <c r="IDT223" s="93"/>
      <c r="IDU223" s="93"/>
      <c r="IDV223" s="93"/>
      <c r="IDW223" s="93"/>
      <c r="IDX223" s="93"/>
      <c r="IDY223" s="93"/>
      <c r="IDZ223" s="93"/>
      <c r="IEA223" s="93"/>
      <c r="IEB223" s="93"/>
      <c r="IEC223" s="93"/>
      <c r="IED223" s="93"/>
      <c r="IEE223" s="93"/>
      <c r="IEF223" s="93"/>
      <c r="IEG223" s="93"/>
      <c r="IEH223" s="93"/>
      <c r="IEI223" s="93"/>
      <c r="IEJ223" s="93"/>
      <c r="IEK223" s="93"/>
      <c r="IEL223" s="93"/>
      <c r="IEM223" s="93"/>
      <c r="IEN223" s="93"/>
      <c r="IEO223" s="93"/>
      <c r="IEP223" s="93"/>
      <c r="IEQ223" s="93"/>
      <c r="IER223" s="93"/>
      <c r="IES223" s="93"/>
      <c r="IET223" s="93"/>
      <c r="IEU223" s="93"/>
      <c r="IEV223" s="93"/>
      <c r="IEW223" s="93"/>
      <c r="IEX223" s="93"/>
      <c r="IEY223" s="93"/>
      <c r="IEZ223" s="93"/>
      <c r="IFA223" s="93"/>
      <c r="IFB223" s="93"/>
      <c r="IFC223" s="93"/>
      <c r="IFD223" s="93"/>
      <c r="IFE223" s="93"/>
      <c r="IFF223" s="93"/>
      <c r="IFG223" s="93"/>
      <c r="IFH223" s="93"/>
      <c r="IFI223" s="93"/>
      <c r="IFJ223" s="93"/>
      <c r="IFK223" s="93"/>
      <c r="IFL223" s="93"/>
      <c r="IFM223" s="93"/>
      <c r="IFN223" s="93"/>
      <c r="IFO223" s="93"/>
      <c r="IFP223" s="93"/>
      <c r="IFQ223" s="93"/>
      <c r="IFR223" s="93"/>
      <c r="IFS223" s="93"/>
      <c r="IFT223" s="93"/>
      <c r="IFU223" s="93"/>
      <c r="IFV223" s="93"/>
      <c r="IFW223" s="93"/>
      <c r="IFX223" s="93"/>
      <c r="IFY223" s="93"/>
      <c r="IFZ223" s="93"/>
      <c r="IGA223" s="93"/>
      <c r="IGB223" s="93"/>
      <c r="IGC223" s="93"/>
      <c r="IGD223" s="93"/>
      <c r="IGE223" s="93"/>
      <c r="IGF223" s="93"/>
      <c r="IGG223" s="93"/>
      <c r="IGH223" s="93"/>
      <c r="IGI223" s="93"/>
      <c r="IGJ223" s="93"/>
      <c r="IGK223" s="93"/>
      <c r="IGL223" s="93"/>
      <c r="IGM223" s="93"/>
      <c r="IGN223" s="93"/>
      <c r="IGO223" s="93"/>
      <c r="IGP223" s="93"/>
      <c r="IGQ223" s="93"/>
      <c r="IGR223" s="93"/>
      <c r="IGS223" s="93"/>
      <c r="IGT223" s="93"/>
      <c r="IGU223" s="93"/>
      <c r="IGV223" s="93"/>
      <c r="IGW223" s="93"/>
      <c r="IGX223" s="93"/>
      <c r="IGY223" s="93"/>
      <c r="IGZ223" s="93"/>
      <c r="IHA223" s="93"/>
      <c r="IHB223" s="93"/>
      <c r="IHC223" s="93"/>
      <c r="IHD223" s="93"/>
      <c r="IHE223" s="93"/>
      <c r="IHF223" s="93"/>
      <c r="IHG223" s="93"/>
      <c r="IHH223" s="93"/>
      <c r="IHI223" s="93"/>
      <c r="IHJ223" s="93"/>
      <c r="IHK223" s="93"/>
      <c r="IHL223" s="93"/>
      <c r="IHM223" s="93"/>
      <c r="IHN223" s="93"/>
      <c r="IHO223" s="93"/>
      <c r="IHP223" s="93"/>
      <c r="IHQ223" s="93"/>
      <c r="IHR223" s="93"/>
      <c r="IHS223" s="93"/>
      <c r="IHT223" s="93"/>
      <c r="IHU223" s="93"/>
      <c r="IHV223" s="93"/>
      <c r="IHW223" s="93"/>
      <c r="IHX223" s="93"/>
      <c r="IHY223" s="93"/>
      <c r="IHZ223" s="93"/>
      <c r="IIA223" s="93"/>
      <c r="IIB223" s="93"/>
      <c r="IIC223" s="93"/>
      <c r="IID223" s="93"/>
      <c r="IIE223" s="93"/>
      <c r="IIF223" s="93"/>
      <c r="IIG223" s="93"/>
      <c r="IIH223" s="93"/>
      <c r="III223" s="93"/>
      <c r="IIJ223" s="93"/>
      <c r="IIK223" s="93"/>
      <c r="IIL223" s="93"/>
      <c r="IIM223" s="93"/>
      <c r="IIN223" s="93"/>
      <c r="IIO223" s="93"/>
      <c r="IIP223" s="93"/>
      <c r="IIQ223" s="93"/>
      <c r="IIR223" s="93"/>
      <c r="IIS223" s="93"/>
      <c r="IIT223" s="93"/>
      <c r="IIU223" s="93"/>
      <c r="IIV223" s="93"/>
      <c r="IIW223" s="93"/>
      <c r="IIX223" s="93"/>
      <c r="IIY223" s="93"/>
      <c r="IIZ223" s="93"/>
      <c r="IJA223" s="93"/>
      <c r="IJB223" s="93"/>
      <c r="IJC223" s="93"/>
      <c r="IJD223" s="93"/>
      <c r="IJE223" s="93"/>
      <c r="IJF223" s="93"/>
      <c r="IJG223" s="93"/>
      <c r="IJH223" s="93"/>
      <c r="IJI223" s="93"/>
      <c r="IJJ223" s="93"/>
      <c r="IJK223" s="93"/>
      <c r="IJL223" s="93"/>
      <c r="IJM223" s="93"/>
      <c r="IJN223" s="93"/>
      <c r="IJO223" s="93"/>
      <c r="IJP223" s="93"/>
      <c r="IJQ223" s="93"/>
      <c r="IJR223" s="93"/>
      <c r="IJS223" s="93"/>
      <c r="IJT223" s="93"/>
      <c r="IJU223" s="93"/>
      <c r="IJV223" s="93"/>
      <c r="IJW223" s="93"/>
      <c r="IJX223" s="93"/>
      <c r="IJY223" s="93"/>
      <c r="IJZ223" s="93"/>
      <c r="IKA223" s="93"/>
      <c r="IKB223" s="93"/>
      <c r="IKC223" s="93"/>
      <c r="IKD223" s="93"/>
      <c r="IKE223" s="93"/>
      <c r="IKF223" s="93"/>
      <c r="IKG223" s="93"/>
      <c r="IKH223" s="93"/>
      <c r="IKI223" s="93"/>
      <c r="IKJ223" s="93"/>
      <c r="IKK223" s="93"/>
      <c r="IKL223" s="93"/>
      <c r="IKM223" s="93"/>
      <c r="IKN223" s="93"/>
      <c r="IKO223" s="93"/>
      <c r="IKP223" s="93"/>
      <c r="IKQ223" s="93"/>
      <c r="IKR223" s="93"/>
      <c r="IKS223" s="93"/>
      <c r="IKT223" s="93"/>
      <c r="IKU223" s="93"/>
      <c r="IKV223" s="93"/>
      <c r="IKW223" s="93"/>
      <c r="IKX223" s="93"/>
      <c r="IKY223" s="93"/>
      <c r="IKZ223" s="93"/>
      <c r="ILA223" s="93"/>
      <c r="ILB223" s="93"/>
      <c r="ILC223" s="93"/>
      <c r="ILD223" s="93"/>
      <c r="ILE223" s="93"/>
      <c r="ILF223" s="93"/>
      <c r="ILG223" s="93"/>
      <c r="ILH223" s="93"/>
      <c r="ILI223" s="93"/>
      <c r="ILJ223" s="93"/>
      <c r="ILK223" s="93"/>
      <c r="ILL223" s="93"/>
      <c r="ILM223" s="93"/>
      <c r="ILN223" s="93"/>
      <c r="ILO223" s="93"/>
      <c r="ILP223" s="93"/>
      <c r="ILQ223" s="93"/>
      <c r="ILR223" s="93"/>
      <c r="ILS223" s="93"/>
      <c r="ILT223" s="93"/>
      <c r="ILU223" s="93"/>
      <c r="ILV223" s="93"/>
      <c r="ILW223" s="93"/>
      <c r="ILX223" s="93"/>
      <c r="ILY223" s="93"/>
      <c r="ILZ223" s="93"/>
      <c r="IMA223" s="93"/>
      <c r="IMB223" s="93"/>
      <c r="IMC223" s="93"/>
      <c r="IMD223" s="93"/>
      <c r="IME223" s="93"/>
      <c r="IMF223" s="93"/>
      <c r="IMG223" s="93"/>
      <c r="IMH223" s="93"/>
      <c r="IMI223" s="93"/>
      <c r="IMJ223" s="93"/>
      <c r="IMK223" s="93"/>
      <c r="IML223" s="93"/>
      <c r="IMM223" s="93"/>
      <c r="IMN223" s="93"/>
      <c r="IMO223" s="93"/>
      <c r="IMP223" s="93"/>
      <c r="IMQ223" s="93"/>
      <c r="IMR223" s="93"/>
      <c r="IMS223" s="93"/>
      <c r="IMT223" s="93"/>
      <c r="IMU223" s="93"/>
      <c r="IMV223" s="93"/>
      <c r="IMW223" s="93"/>
      <c r="IMX223" s="93"/>
      <c r="IMY223" s="93"/>
      <c r="IMZ223" s="93"/>
      <c r="INA223" s="93"/>
      <c r="INB223" s="93"/>
      <c r="INC223" s="93"/>
      <c r="IND223" s="93"/>
      <c r="INE223" s="93"/>
      <c r="INF223" s="93"/>
      <c r="ING223" s="93"/>
      <c r="INH223" s="93"/>
      <c r="INI223" s="93"/>
      <c r="INJ223" s="93"/>
      <c r="INK223" s="93"/>
      <c r="INL223" s="93"/>
      <c r="INM223" s="93"/>
      <c r="INN223" s="93"/>
      <c r="INO223" s="93"/>
      <c r="INP223" s="93"/>
      <c r="INQ223" s="93"/>
      <c r="INR223" s="93"/>
      <c r="INS223" s="93"/>
      <c r="INT223" s="93"/>
      <c r="INU223" s="93"/>
      <c r="INV223" s="93"/>
      <c r="INW223" s="93"/>
      <c r="INX223" s="93"/>
      <c r="INY223" s="93"/>
      <c r="INZ223" s="93"/>
      <c r="IOA223" s="93"/>
      <c r="IOB223" s="93"/>
      <c r="IOC223" s="93"/>
      <c r="IOD223" s="93"/>
      <c r="IOE223" s="93"/>
      <c r="IOF223" s="93"/>
      <c r="IOG223" s="93"/>
      <c r="IOH223" s="93"/>
      <c r="IOI223" s="93"/>
      <c r="IOJ223" s="93"/>
      <c r="IOK223" s="93"/>
      <c r="IOL223" s="93"/>
      <c r="IOM223" s="93"/>
      <c r="ION223" s="93"/>
      <c r="IOO223" s="93"/>
      <c r="IOP223" s="93"/>
      <c r="IOQ223" s="93"/>
      <c r="IOR223" s="93"/>
      <c r="IOS223" s="93"/>
      <c r="IOT223" s="93"/>
      <c r="IOU223" s="93"/>
      <c r="IOV223" s="93"/>
      <c r="IOW223" s="93"/>
      <c r="IOX223" s="93"/>
      <c r="IOY223" s="93"/>
      <c r="IOZ223" s="93"/>
      <c r="IPA223" s="93"/>
      <c r="IPB223" s="93"/>
      <c r="IPC223" s="93"/>
      <c r="IPD223" s="93"/>
      <c r="IPE223" s="93"/>
      <c r="IPF223" s="93"/>
      <c r="IPG223" s="93"/>
      <c r="IPH223" s="93"/>
      <c r="IPI223" s="93"/>
      <c r="IPJ223" s="93"/>
      <c r="IPK223" s="93"/>
      <c r="IPL223" s="93"/>
      <c r="IPM223" s="93"/>
      <c r="IPN223" s="93"/>
      <c r="IPO223" s="93"/>
      <c r="IPP223" s="93"/>
      <c r="IPQ223" s="93"/>
      <c r="IPR223" s="93"/>
      <c r="IPS223" s="93"/>
      <c r="IPT223" s="93"/>
      <c r="IPU223" s="93"/>
      <c r="IPV223" s="93"/>
      <c r="IPW223" s="93"/>
      <c r="IPX223" s="93"/>
      <c r="IPY223" s="93"/>
      <c r="IPZ223" s="93"/>
      <c r="IQA223" s="93"/>
      <c r="IQB223" s="93"/>
      <c r="IQC223" s="93"/>
      <c r="IQD223" s="93"/>
      <c r="IQE223" s="93"/>
      <c r="IQF223" s="93"/>
      <c r="IQG223" s="93"/>
      <c r="IQH223" s="93"/>
      <c r="IQI223" s="93"/>
      <c r="IQJ223" s="93"/>
      <c r="IQK223" s="93"/>
      <c r="IQL223" s="93"/>
      <c r="IQM223" s="93"/>
      <c r="IQN223" s="93"/>
      <c r="IQO223" s="93"/>
      <c r="IQP223" s="93"/>
      <c r="IQQ223" s="93"/>
      <c r="IQR223" s="93"/>
      <c r="IQS223" s="93"/>
      <c r="IQT223" s="93"/>
      <c r="IQU223" s="93"/>
      <c r="IQV223" s="93"/>
      <c r="IQW223" s="93"/>
      <c r="IQX223" s="93"/>
      <c r="IQY223" s="93"/>
      <c r="IQZ223" s="93"/>
      <c r="IRA223" s="93"/>
      <c r="IRB223" s="93"/>
      <c r="IRC223" s="93"/>
      <c r="IRD223" s="93"/>
      <c r="IRE223" s="93"/>
      <c r="IRF223" s="93"/>
      <c r="IRG223" s="93"/>
      <c r="IRH223" s="93"/>
      <c r="IRI223" s="93"/>
      <c r="IRJ223" s="93"/>
      <c r="IRK223" s="93"/>
      <c r="IRL223" s="93"/>
      <c r="IRM223" s="93"/>
      <c r="IRN223" s="93"/>
      <c r="IRO223" s="93"/>
      <c r="IRP223" s="93"/>
      <c r="IRQ223" s="93"/>
      <c r="IRR223" s="93"/>
      <c r="IRS223" s="93"/>
      <c r="IRT223" s="93"/>
      <c r="IRU223" s="93"/>
      <c r="IRV223" s="93"/>
      <c r="IRW223" s="93"/>
      <c r="IRX223" s="93"/>
      <c r="IRY223" s="93"/>
      <c r="IRZ223" s="93"/>
      <c r="ISA223" s="93"/>
      <c r="ISB223" s="93"/>
      <c r="ISC223" s="93"/>
      <c r="ISD223" s="93"/>
      <c r="ISE223" s="93"/>
      <c r="ISF223" s="93"/>
      <c r="ISG223" s="93"/>
      <c r="ISH223" s="93"/>
      <c r="ISI223" s="93"/>
      <c r="ISJ223" s="93"/>
      <c r="ISK223" s="93"/>
      <c r="ISL223" s="93"/>
      <c r="ISM223" s="93"/>
      <c r="ISN223" s="93"/>
      <c r="ISO223" s="93"/>
      <c r="ISP223" s="93"/>
      <c r="ISQ223" s="93"/>
      <c r="ISR223" s="93"/>
      <c r="ISS223" s="93"/>
      <c r="IST223" s="93"/>
      <c r="ISU223" s="93"/>
      <c r="ISV223" s="93"/>
      <c r="ISW223" s="93"/>
      <c r="ISX223" s="93"/>
      <c r="ISY223" s="93"/>
      <c r="ISZ223" s="93"/>
      <c r="ITA223" s="93"/>
      <c r="ITB223" s="93"/>
      <c r="ITC223" s="93"/>
      <c r="ITD223" s="93"/>
      <c r="ITE223" s="93"/>
      <c r="ITF223" s="93"/>
      <c r="ITG223" s="93"/>
      <c r="ITH223" s="93"/>
      <c r="ITI223" s="93"/>
      <c r="ITJ223" s="93"/>
      <c r="ITK223" s="93"/>
      <c r="ITL223" s="93"/>
      <c r="ITM223" s="93"/>
      <c r="ITN223" s="93"/>
      <c r="ITO223" s="93"/>
      <c r="ITP223" s="93"/>
      <c r="ITQ223" s="93"/>
      <c r="ITR223" s="93"/>
      <c r="ITS223" s="93"/>
      <c r="ITT223" s="93"/>
      <c r="ITU223" s="93"/>
      <c r="ITV223" s="93"/>
      <c r="ITW223" s="93"/>
      <c r="ITX223" s="93"/>
      <c r="ITY223" s="93"/>
      <c r="ITZ223" s="93"/>
      <c r="IUA223" s="93"/>
      <c r="IUB223" s="93"/>
      <c r="IUC223" s="93"/>
      <c r="IUD223" s="93"/>
      <c r="IUE223" s="93"/>
      <c r="IUF223" s="93"/>
      <c r="IUG223" s="93"/>
      <c r="IUH223" s="93"/>
      <c r="IUI223" s="93"/>
      <c r="IUJ223" s="93"/>
      <c r="IUK223" s="93"/>
      <c r="IUL223" s="93"/>
      <c r="IUM223" s="93"/>
      <c r="IUN223" s="93"/>
      <c r="IUO223" s="93"/>
      <c r="IUP223" s="93"/>
      <c r="IUQ223" s="93"/>
      <c r="IUR223" s="93"/>
      <c r="IUS223" s="93"/>
      <c r="IUT223" s="93"/>
      <c r="IUU223" s="93"/>
      <c r="IUV223" s="93"/>
      <c r="IUW223" s="93"/>
      <c r="IUX223" s="93"/>
      <c r="IUY223" s="93"/>
      <c r="IUZ223" s="93"/>
      <c r="IVA223" s="93"/>
      <c r="IVB223" s="93"/>
      <c r="IVC223" s="93"/>
      <c r="IVD223" s="93"/>
      <c r="IVE223" s="93"/>
      <c r="IVF223" s="93"/>
      <c r="IVG223" s="93"/>
      <c r="IVH223" s="93"/>
      <c r="IVI223" s="93"/>
      <c r="IVJ223" s="93"/>
      <c r="IVK223" s="93"/>
      <c r="IVL223" s="93"/>
      <c r="IVM223" s="93"/>
      <c r="IVN223" s="93"/>
      <c r="IVO223" s="93"/>
      <c r="IVP223" s="93"/>
      <c r="IVQ223" s="93"/>
      <c r="IVR223" s="93"/>
      <c r="IVS223" s="93"/>
      <c r="IVT223" s="93"/>
      <c r="IVU223" s="93"/>
      <c r="IVV223" s="93"/>
      <c r="IVW223" s="93"/>
      <c r="IVX223" s="93"/>
      <c r="IVY223" s="93"/>
      <c r="IVZ223" s="93"/>
      <c r="IWA223" s="93"/>
      <c r="IWB223" s="93"/>
      <c r="IWC223" s="93"/>
      <c r="IWD223" s="93"/>
      <c r="IWE223" s="93"/>
      <c r="IWF223" s="93"/>
      <c r="IWG223" s="93"/>
      <c r="IWH223" s="93"/>
      <c r="IWI223" s="93"/>
      <c r="IWJ223" s="93"/>
      <c r="IWK223" s="93"/>
      <c r="IWL223" s="93"/>
      <c r="IWM223" s="93"/>
      <c r="IWN223" s="93"/>
      <c r="IWO223" s="93"/>
      <c r="IWP223" s="93"/>
      <c r="IWQ223" s="93"/>
      <c r="IWR223" s="93"/>
      <c r="IWS223" s="93"/>
      <c r="IWT223" s="93"/>
      <c r="IWU223" s="93"/>
      <c r="IWV223" s="93"/>
      <c r="IWW223" s="93"/>
      <c r="IWX223" s="93"/>
      <c r="IWY223" s="93"/>
      <c r="IWZ223" s="93"/>
      <c r="IXA223" s="93"/>
      <c r="IXB223" s="93"/>
      <c r="IXC223" s="93"/>
      <c r="IXD223" s="93"/>
      <c r="IXE223" s="93"/>
      <c r="IXF223" s="93"/>
      <c r="IXG223" s="93"/>
      <c r="IXH223" s="93"/>
      <c r="IXI223" s="93"/>
      <c r="IXJ223" s="93"/>
      <c r="IXK223" s="93"/>
      <c r="IXL223" s="93"/>
      <c r="IXM223" s="93"/>
      <c r="IXN223" s="93"/>
      <c r="IXO223" s="93"/>
      <c r="IXP223" s="93"/>
      <c r="IXQ223" s="93"/>
      <c r="IXR223" s="93"/>
      <c r="IXS223" s="93"/>
      <c r="IXT223" s="93"/>
      <c r="IXU223" s="93"/>
      <c r="IXV223" s="93"/>
      <c r="IXW223" s="93"/>
      <c r="IXX223" s="93"/>
      <c r="IXY223" s="93"/>
      <c r="IXZ223" s="93"/>
      <c r="IYA223" s="93"/>
      <c r="IYB223" s="93"/>
      <c r="IYC223" s="93"/>
      <c r="IYD223" s="93"/>
      <c r="IYE223" s="93"/>
      <c r="IYF223" s="93"/>
      <c r="IYG223" s="93"/>
      <c r="IYH223" s="93"/>
      <c r="IYI223" s="93"/>
      <c r="IYJ223" s="93"/>
      <c r="IYK223" s="93"/>
      <c r="IYL223" s="93"/>
      <c r="IYM223" s="93"/>
      <c r="IYN223" s="93"/>
      <c r="IYO223" s="93"/>
      <c r="IYP223" s="93"/>
      <c r="IYQ223" s="93"/>
      <c r="IYR223" s="93"/>
      <c r="IYS223" s="93"/>
      <c r="IYT223" s="93"/>
      <c r="IYU223" s="93"/>
      <c r="IYV223" s="93"/>
      <c r="IYW223" s="93"/>
      <c r="IYX223" s="93"/>
      <c r="IYY223" s="93"/>
      <c r="IYZ223" s="93"/>
      <c r="IZA223" s="93"/>
      <c r="IZB223" s="93"/>
      <c r="IZC223" s="93"/>
      <c r="IZD223" s="93"/>
      <c r="IZE223" s="93"/>
      <c r="IZF223" s="93"/>
      <c r="IZG223" s="93"/>
      <c r="IZH223" s="93"/>
      <c r="IZI223" s="93"/>
      <c r="IZJ223" s="93"/>
      <c r="IZK223" s="93"/>
      <c r="IZL223" s="93"/>
      <c r="IZM223" s="93"/>
      <c r="IZN223" s="93"/>
      <c r="IZO223" s="93"/>
      <c r="IZP223" s="93"/>
      <c r="IZQ223" s="93"/>
      <c r="IZR223" s="93"/>
      <c r="IZS223" s="93"/>
      <c r="IZT223" s="93"/>
      <c r="IZU223" s="93"/>
      <c r="IZV223" s="93"/>
      <c r="IZW223" s="93"/>
      <c r="IZX223" s="93"/>
      <c r="IZY223" s="93"/>
      <c r="IZZ223" s="93"/>
      <c r="JAA223" s="93"/>
      <c r="JAB223" s="93"/>
      <c r="JAC223" s="93"/>
      <c r="JAD223" s="93"/>
      <c r="JAE223" s="93"/>
      <c r="JAF223" s="93"/>
      <c r="JAG223" s="93"/>
      <c r="JAH223" s="93"/>
      <c r="JAI223" s="93"/>
      <c r="JAJ223" s="93"/>
      <c r="JAK223" s="93"/>
      <c r="JAL223" s="93"/>
      <c r="JAM223" s="93"/>
      <c r="JAN223" s="93"/>
      <c r="JAO223" s="93"/>
      <c r="JAP223" s="93"/>
      <c r="JAQ223" s="93"/>
      <c r="JAR223" s="93"/>
      <c r="JAS223" s="93"/>
      <c r="JAT223" s="93"/>
      <c r="JAU223" s="93"/>
      <c r="JAV223" s="93"/>
      <c r="JAW223" s="93"/>
      <c r="JAX223" s="93"/>
      <c r="JAY223" s="93"/>
      <c r="JAZ223" s="93"/>
      <c r="JBA223" s="93"/>
      <c r="JBB223" s="93"/>
      <c r="JBC223" s="93"/>
      <c r="JBD223" s="93"/>
      <c r="JBE223" s="93"/>
      <c r="JBF223" s="93"/>
      <c r="JBG223" s="93"/>
      <c r="JBH223" s="93"/>
      <c r="JBI223" s="93"/>
      <c r="JBJ223" s="93"/>
      <c r="JBK223" s="93"/>
      <c r="JBL223" s="93"/>
      <c r="JBM223" s="93"/>
      <c r="JBN223" s="93"/>
      <c r="JBO223" s="93"/>
      <c r="JBP223" s="93"/>
      <c r="JBQ223" s="93"/>
      <c r="JBR223" s="93"/>
      <c r="JBS223" s="93"/>
      <c r="JBT223" s="93"/>
      <c r="JBU223" s="93"/>
      <c r="JBV223" s="93"/>
      <c r="JBW223" s="93"/>
      <c r="JBX223" s="93"/>
      <c r="JBY223" s="93"/>
      <c r="JBZ223" s="93"/>
      <c r="JCA223" s="93"/>
      <c r="JCB223" s="93"/>
      <c r="JCC223" s="93"/>
      <c r="JCD223" s="93"/>
      <c r="JCE223" s="93"/>
      <c r="JCF223" s="93"/>
      <c r="JCG223" s="93"/>
      <c r="JCH223" s="93"/>
      <c r="JCI223" s="93"/>
      <c r="JCJ223" s="93"/>
      <c r="JCK223" s="93"/>
      <c r="JCL223" s="93"/>
      <c r="JCM223" s="93"/>
      <c r="JCN223" s="93"/>
      <c r="JCO223" s="93"/>
      <c r="JCP223" s="93"/>
      <c r="JCQ223" s="93"/>
      <c r="JCR223" s="93"/>
      <c r="JCS223" s="93"/>
      <c r="JCT223" s="93"/>
      <c r="JCU223" s="93"/>
      <c r="JCV223" s="93"/>
      <c r="JCW223" s="93"/>
      <c r="JCX223" s="93"/>
      <c r="JCY223" s="93"/>
      <c r="JCZ223" s="93"/>
      <c r="JDA223" s="93"/>
      <c r="JDB223" s="93"/>
      <c r="JDC223" s="93"/>
      <c r="JDD223" s="93"/>
      <c r="JDE223" s="93"/>
      <c r="JDF223" s="93"/>
      <c r="JDG223" s="93"/>
      <c r="JDH223" s="93"/>
      <c r="JDI223" s="93"/>
      <c r="JDJ223" s="93"/>
      <c r="JDK223" s="93"/>
      <c r="JDL223" s="93"/>
      <c r="JDM223" s="93"/>
      <c r="JDN223" s="93"/>
      <c r="JDO223" s="93"/>
      <c r="JDP223" s="93"/>
      <c r="JDQ223" s="93"/>
      <c r="JDR223" s="93"/>
      <c r="JDS223" s="93"/>
      <c r="JDT223" s="93"/>
      <c r="JDU223" s="93"/>
      <c r="JDV223" s="93"/>
      <c r="JDW223" s="93"/>
      <c r="JDX223" s="93"/>
      <c r="JDY223" s="93"/>
      <c r="JDZ223" s="93"/>
      <c r="JEA223" s="93"/>
      <c r="JEB223" s="93"/>
      <c r="JEC223" s="93"/>
      <c r="JED223" s="93"/>
      <c r="JEE223" s="93"/>
      <c r="JEF223" s="93"/>
      <c r="JEG223" s="93"/>
      <c r="JEH223" s="93"/>
      <c r="JEI223" s="93"/>
      <c r="JEJ223" s="93"/>
      <c r="JEK223" s="93"/>
      <c r="JEL223" s="93"/>
      <c r="JEM223" s="93"/>
      <c r="JEN223" s="93"/>
      <c r="JEO223" s="93"/>
      <c r="JEP223" s="93"/>
      <c r="JEQ223" s="93"/>
      <c r="JER223" s="93"/>
      <c r="JES223" s="93"/>
      <c r="JET223" s="93"/>
      <c r="JEU223" s="93"/>
      <c r="JEV223" s="93"/>
      <c r="JEW223" s="93"/>
      <c r="JEX223" s="93"/>
      <c r="JEY223" s="93"/>
      <c r="JEZ223" s="93"/>
      <c r="JFA223" s="93"/>
      <c r="JFB223" s="93"/>
      <c r="JFC223" s="93"/>
      <c r="JFD223" s="93"/>
      <c r="JFE223" s="93"/>
      <c r="JFF223" s="93"/>
      <c r="JFG223" s="93"/>
      <c r="JFH223" s="93"/>
      <c r="JFI223" s="93"/>
      <c r="JFJ223" s="93"/>
      <c r="JFK223" s="93"/>
      <c r="JFL223" s="93"/>
      <c r="JFM223" s="93"/>
      <c r="JFN223" s="93"/>
      <c r="JFO223" s="93"/>
      <c r="JFP223" s="93"/>
      <c r="JFQ223" s="93"/>
      <c r="JFR223" s="93"/>
      <c r="JFS223" s="93"/>
      <c r="JFT223" s="93"/>
      <c r="JFU223" s="93"/>
      <c r="JFV223" s="93"/>
      <c r="JFW223" s="93"/>
      <c r="JFX223" s="93"/>
      <c r="JFY223" s="93"/>
      <c r="JFZ223" s="93"/>
      <c r="JGA223" s="93"/>
      <c r="JGB223" s="93"/>
      <c r="JGC223" s="93"/>
      <c r="JGD223" s="93"/>
      <c r="JGE223" s="93"/>
      <c r="JGF223" s="93"/>
      <c r="JGG223" s="93"/>
      <c r="JGH223" s="93"/>
      <c r="JGI223" s="93"/>
      <c r="JGJ223" s="93"/>
      <c r="JGK223" s="93"/>
      <c r="JGL223" s="93"/>
      <c r="JGM223" s="93"/>
      <c r="JGN223" s="93"/>
      <c r="JGO223" s="93"/>
      <c r="JGP223" s="93"/>
      <c r="JGQ223" s="93"/>
      <c r="JGR223" s="93"/>
      <c r="JGS223" s="93"/>
      <c r="JGT223" s="93"/>
      <c r="JGU223" s="93"/>
      <c r="JGV223" s="93"/>
      <c r="JGW223" s="93"/>
      <c r="JGX223" s="93"/>
      <c r="JGY223" s="93"/>
      <c r="JGZ223" s="93"/>
      <c r="JHA223" s="93"/>
      <c r="JHB223" s="93"/>
      <c r="JHC223" s="93"/>
      <c r="JHD223" s="93"/>
      <c r="JHE223" s="93"/>
      <c r="JHF223" s="93"/>
      <c r="JHG223" s="93"/>
      <c r="JHH223" s="93"/>
      <c r="JHI223" s="93"/>
      <c r="JHJ223" s="93"/>
      <c r="JHK223" s="93"/>
      <c r="JHL223" s="93"/>
      <c r="JHM223" s="93"/>
      <c r="JHN223" s="93"/>
      <c r="JHO223" s="93"/>
      <c r="JHP223" s="93"/>
      <c r="JHQ223" s="93"/>
      <c r="JHR223" s="93"/>
      <c r="JHS223" s="93"/>
      <c r="JHT223" s="93"/>
      <c r="JHU223" s="93"/>
      <c r="JHV223" s="93"/>
      <c r="JHW223" s="93"/>
      <c r="JHX223" s="93"/>
      <c r="JHY223" s="93"/>
      <c r="JHZ223" s="93"/>
      <c r="JIA223" s="93"/>
      <c r="JIB223" s="93"/>
      <c r="JIC223" s="93"/>
      <c r="JID223" s="93"/>
      <c r="JIE223" s="93"/>
      <c r="JIF223" s="93"/>
      <c r="JIG223" s="93"/>
      <c r="JIH223" s="93"/>
      <c r="JII223" s="93"/>
      <c r="JIJ223" s="93"/>
      <c r="JIK223" s="93"/>
      <c r="JIL223" s="93"/>
      <c r="JIM223" s="93"/>
      <c r="JIN223" s="93"/>
      <c r="JIO223" s="93"/>
      <c r="JIP223" s="93"/>
      <c r="JIQ223" s="93"/>
      <c r="JIR223" s="93"/>
      <c r="JIS223" s="93"/>
      <c r="JIT223" s="93"/>
      <c r="JIU223" s="93"/>
      <c r="JIV223" s="93"/>
      <c r="JIW223" s="93"/>
      <c r="JIX223" s="93"/>
      <c r="JIY223" s="93"/>
      <c r="JIZ223" s="93"/>
      <c r="JJA223" s="93"/>
      <c r="JJB223" s="93"/>
      <c r="JJC223" s="93"/>
      <c r="JJD223" s="93"/>
      <c r="JJE223" s="93"/>
      <c r="JJF223" s="93"/>
      <c r="JJG223" s="93"/>
      <c r="JJH223" s="93"/>
      <c r="JJI223" s="93"/>
      <c r="JJJ223" s="93"/>
      <c r="JJK223" s="93"/>
      <c r="JJL223" s="93"/>
      <c r="JJM223" s="93"/>
      <c r="JJN223" s="93"/>
      <c r="JJO223" s="93"/>
      <c r="JJP223" s="93"/>
      <c r="JJQ223" s="93"/>
      <c r="JJR223" s="93"/>
      <c r="JJS223" s="93"/>
      <c r="JJT223" s="93"/>
      <c r="JJU223" s="93"/>
      <c r="JJV223" s="93"/>
      <c r="JJW223" s="93"/>
      <c r="JJX223" s="93"/>
      <c r="JJY223" s="93"/>
      <c r="JJZ223" s="93"/>
      <c r="JKA223" s="93"/>
      <c r="JKB223" s="93"/>
      <c r="JKC223" s="93"/>
      <c r="JKD223" s="93"/>
      <c r="JKE223" s="93"/>
      <c r="JKF223" s="93"/>
      <c r="JKG223" s="93"/>
      <c r="JKH223" s="93"/>
      <c r="JKI223" s="93"/>
      <c r="JKJ223" s="93"/>
      <c r="JKK223" s="93"/>
      <c r="JKL223" s="93"/>
      <c r="JKM223" s="93"/>
      <c r="JKN223" s="93"/>
      <c r="JKO223" s="93"/>
      <c r="JKP223" s="93"/>
      <c r="JKQ223" s="93"/>
      <c r="JKR223" s="93"/>
      <c r="JKS223" s="93"/>
      <c r="JKT223" s="93"/>
      <c r="JKU223" s="93"/>
      <c r="JKV223" s="93"/>
      <c r="JKW223" s="93"/>
      <c r="JKX223" s="93"/>
      <c r="JKY223" s="93"/>
      <c r="JKZ223" s="93"/>
      <c r="JLA223" s="93"/>
      <c r="JLB223" s="93"/>
      <c r="JLC223" s="93"/>
      <c r="JLD223" s="93"/>
      <c r="JLE223" s="93"/>
      <c r="JLF223" s="93"/>
      <c r="JLG223" s="93"/>
      <c r="JLH223" s="93"/>
      <c r="JLI223" s="93"/>
      <c r="JLJ223" s="93"/>
      <c r="JLK223" s="93"/>
      <c r="JLL223" s="93"/>
      <c r="JLM223" s="93"/>
      <c r="JLN223" s="93"/>
      <c r="JLO223" s="93"/>
      <c r="JLP223" s="93"/>
      <c r="JLQ223" s="93"/>
      <c r="JLR223" s="93"/>
      <c r="JLS223" s="93"/>
      <c r="JLT223" s="93"/>
      <c r="JLU223" s="93"/>
      <c r="JLV223" s="93"/>
      <c r="JLW223" s="93"/>
      <c r="JLX223" s="93"/>
      <c r="JLY223" s="93"/>
      <c r="JLZ223" s="93"/>
      <c r="JMA223" s="93"/>
      <c r="JMB223" s="93"/>
      <c r="JMC223" s="93"/>
      <c r="JMD223" s="93"/>
      <c r="JME223" s="93"/>
      <c r="JMF223" s="93"/>
      <c r="JMG223" s="93"/>
      <c r="JMH223" s="93"/>
      <c r="JMI223" s="93"/>
      <c r="JMJ223" s="93"/>
      <c r="JMK223" s="93"/>
      <c r="JML223" s="93"/>
      <c r="JMM223" s="93"/>
      <c r="JMN223" s="93"/>
      <c r="JMO223" s="93"/>
      <c r="JMP223" s="93"/>
      <c r="JMQ223" s="93"/>
      <c r="JMR223" s="93"/>
      <c r="JMS223" s="93"/>
      <c r="JMT223" s="93"/>
      <c r="JMU223" s="93"/>
      <c r="JMV223" s="93"/>
      <c r="JMW223" s="93"/>
      <c r="JMX223" s="93"/>
      <c r="JMY223" s="93"/>
      <c r="JMZ223" s="93"/>
      <c r="JNA223" s="93"/>
      <c r="JNB223" s="93"/>
      <c r="JNC223" s="93"/>
      <c r="JND223" s="93"/>
      <c r="JNE223" s="93"/>
      <c r="JNF223" s="93"/>
      <c r="JNG223" s="93"/>
      <c r="JNH223" s="93"/>
      <c r="JNI223" s="93"/>
      <c r="JNJ223" s="93"/>
      <c r="JNK223" s="93"/>
      <c r="JNL223" s="93"/>
      <c r="JNM223" s="93"/>
      <c r="JNN223" s="93"/>
      <c r="JNO223" s="93"/>
      <c r="JNP223" s="93"/>
      <c r="JNQ223" s="93"/>
      <c r="JNR223" s="93"/>
      <c r="JNS223" s="93"/>
      <c r="JNT223" s="93"/>
      <c r="JNU223" s="93"/>
      <c r="JNV223" s="93"/>
      <c r="JNW223" s="93"/>
      <c r="JNX223" s="93"/>
      <c r="JNY223" s="93"/>
      <c r="JNZ223" s="93"/>
      <c r="JOA223" s="93"/>
      <c r="JOB223" s="93"/>
      <c r="JOC223" s="93"/>
      <c r="JOD223" s="93"/>
      <c r="JOE223" s="93"/>
      <c r="JOF223" s="93"/>
      <c r="JOG223" s="93"/>
      <c r="JOH223" s="93"/>
      <c r="JOI223" s="93"/>
      <c r="JOJ223" s="93"/>
      <c r="JOK223" s="93"/>
      <c r="JOL223" s="93"/>
      <c r="JOM223" s="93"/>
      <c r="JON223" s="93"/>
      <c r="JOO223" s="93"/>
      <c r="JOP223" s="93"/>
      <c r="JOQ223" s="93"/>
      <c r="JOR223" s="93"/>
      <c r="JOS223" s="93"/>
      <c r="JOT223" s="93"/>
      <c r="JOU223" s="93"/>
      <c r="JOV223" s="93"/>
      <c r="JOW223" s="93"/>
      <c r="JOX223" s="93"/>
      <c r="JOY223" s="93"/>
      <c r="JOZ223" s="93"/>
      <c r="JPA223" s="93"/>
      <c r="JPB223" s="93"/>
      <c r="JPC223" s="93"/>
      <c r="JPD223" s="93"/>
      <c r="JPE223" s="93"/>
      <c r="JPF223" s="93"/>
      <c r="JPG223" s="93"/>
      <c r="JPH223" s="93"/>
      <c r="JPI223" s="93"/>
      <c r="JPJ223" s="93"/>
      <c r="JPK223" s="93"/>
      <c r="JPL223" s="93"/>
      <c r="JPM223" s="93"/>
      <c r="JPN223" s="93"/>
      <c r="JPO223" s="93"/>
      <c r="JPP223" s="93"/>
      <c r="JPQ223" s="93"/>
      <c r="JPR223" s="93"/>
      <c r="JPS223" s="93"/>
      <c r="JPT223" s="93"/>
      <c r="JPU223" s="93"/>
      <c r="JPV223" s="93"/>
      <c r="JPW223" s="93"/>
      <c r="JPX223" s="93"/>
      <c r="JPY223" s="93"/>
      <c r="JPZ223" s="93"/>
      <c r="JQA223" s="93"/>
      <c r="JQB223" s="93"/>
      <c r="JQC223" s="93"/>
      <c r="JQD223" s="93"/>
      <c r="JQE223" s="93"/>
      <c r="JQF223" s="93"/>
      <c r="JQG223" s="93"/>
      <c r="JQH223" s="93"/>
      <c r="JQI223" s="93"/>
      <c r="JQJ223" s="93"/>
      <c r="JQK223" s="93"/>
      <c r="JQL223" s="93"/>
      <c r="JQM223" s="93"/>
      <c r="JQN223" s="93"/>
      <c r="JQO223" s="93"/>
      <c r="JQP223" s="93"/>
      <c r="JQQ223" s="93"/>
      <c r="JQR223" s="93"/>
      <c r="JQS223" s="93"/>
      <c r="JQT223" s="93"/>
      <c r="JQU223" s="93"/>
      <c r="JQV223" s="93"/>
      <c r="JQW223" s="93"/>
      <c r="JQX223" s="93"/>
      <c r="JQY223" s="93"/>
      <c r="JQZ223" s="93"/>
      <c r="JRA223" s="93"/>
      <c r="JRB223" s="93"/>
      <c r="JRC223" s="93"/>
      <c r="JRD223" s="93"/>
      <c r="JRE223" s="93"/>
      <c r="JRF223" s="93"/>
      <c r="JRG223" s="93"/>
      <c r="JRH223" s="93"/>
      <c r="JRI223" s="93"/>
      <c r="JRJ223" s="93"/>
      <c r="JRK223" s="93"/>
      <c r="JRL223" s="93"/>
      <c r="JRM223" s="93"/>
      <c r="JRN223" s="93"/>
      <c r="JRO223" s="93"/>
      <c r="JRP223" s="93"/>
      <c r="JRQ223" s="93"/>
      <c r="JRR223" s="93"/>
      <c r="JRS223" s="93"/>
      <c r="JRT223" s="93"/>
      <c r="JRU223" s="93"/>
      <c r="JRV223" s="93"/>
      <c r="JRW223" s="93"/>
      <c r="JRX223" s="93"/>
      <c r="JRY223" s="93"/>
      <c r="JRZ223" s="93"/>
      <c r="JSA223" s="93"/>
      <c r="JSB223" s="93"/>
      <c r="JSC223" s="93"/>
      <c r="JSD223" s="93"/>
      <c r="JSE223" s="93"/>
      <c r="JSF223" s="93"/>
      <c r="JSG223" s="93"/>
      <c r="JSH223" s="93"/>
      <c r="JSI223" s="93"/>
      <c r="JSJ223" s="93"/>
      <c r="JSK223" s="93"/>
      <c r="JSL223" s="93"/>
      <c r="JSM223" s="93"/>
      <c r="JSN223" s="93"/>
      <c r="JSO223" s="93"/>
      <c r="JSP223" s="93"/>
      <c r="JSQ223" s="93"/>
      <c r="JSR223" s="93"/>
      <c r="JSS223" s="93"/>
      <c r="JST223" s="93"/>
      <c r="JSU223" s="93"/>
      <c r="JSV223" s="93"/>
      <c r="JSW223" s="93"/>
      <c r="JSX223" s="93"/>
      <c r="JSY223" s="93"/>
      <c r="JSZ223" s="93"/>
      <c r="JTA223" s="93"/>
      <c r="JTB223" s="93"/>
      <c r="JTC223" s="93"/>
      <c r="JTD223" s="93"/>
      <c r="JTE223" s="93"/>
      <c r="JTF223" s="93"/>
      <c r="JTG223" s="93"/>
      <c r="JTH223" s="93"/>
      <c r="JTI223" s="93"/>
      <c r="JTJ223" s="93"/>
      <c r="JTK223" s="93"/>
      <c r="JTL223" s="93"/>
      <c r="JTM223" s="93"/>
      <c r="JTN223" s="93"/>
      <c r="JTO223" s="93"/>
      <c r="JTP223" s="93"/>
      <c r="JTQ223" s="93"/>
      <c r="JTR223" s="93"/>
      <c r="JTS223" s="93"/>
      <c r="JTT223" s="93"/>
      <c r="JTU223" s="93"/>
      <c r="JTV223" s="93"/>
      <c r="JTW223" s="93"/>
      <c r="JTX223" s="93"/>
      <c r="JTY223" s="93"/>
      <c r="JTZ223" s="93"/>
      <c r="JUA223" s="93"/>
      <c r="JUB223" s="93"/>
      <c r="JUC223" s="93"/>
      <c r="JUD223" s="93"/>
      <c r="JUE223" s="93"/>
      <c r="JUF223" s="93"/>
      <c r="JUG223" s="93"/>
      <c r="JUH223" s="93"/>
      <c r="JUI223" s="93"/>
      <c r="JUJ223" s="93"/>
      <c r="JUK223" s="93"/>
      <c r="JUL223" s="93"/>
      <c r="JUM223" s="93"/>
      <c r="JUN223" s="93"/>
      <c r="JUO223" s="93"/>
      <c r="JUP223" s="93"/>
      <c r="JUQ223" s="93"/>
      <c r="JUR223" s="93"/>
      <c r="JUS223" s="93"/>
      <c r="JUT223" s="93"/>
      <c r="JUU223" s="93"/>
      <c r="JUV223" s="93"/>
      <c r="JUW223" s="93"/>
      <c r="JUX223" s="93"/>
      <c r="JUY223" s="93"/>
      <c r="JUZ223" s="93"/>
      <c r="JVA223" s="93"/>
      <c r="JVB223" s="93"/>
      <c r="JVC223" s="93"/>
      <c r="JVD223" s="93"/>
      <c r="JVE223" s="93"/>
      <c r="JVF223" s="93"/>
      <c r="JVG223" s="93"/>
      <c r="JVH223" s="93"/>
      <c r="JVI223" s="93"/>
      <c r="JVJ223" s="93"/>
      <c r="JVK223" s="93"/>
      <c r="JVL223" s="93"/>
      <c r="JVM223" s="93"/>
      <c r="JVN223" s="93"/>
      <c r="JVO223" s="93"/>
      <c r="JVP223" s="93"/>
      <c r="JVQ223" s="93"/>
      <c r="JVR223" s="93"/>
      <c r="JVS223" s="93"/>
      <c r="JVT223" s="93"/>
      <c r="JVU223" s="93"/>
      <c r="JVV223" s="93"/>
      <c r="JVW223" s="93"/>
      <c r="JVX223" s="93"/>
      <c r="JVY223" s="93"/>
      <c r="JVZ223" s="93"/>
      <c r="JWA223" s="93"/>
      <c r="JWB223" s="93"/>
      <c r="JWC223" s="93"/>
      <c r="JWD223" s="93"/>
      <c r="JWE223" s="93"/>
      <c r="JWF223" s="93"/>
      <c r="JWG223" s="93"/>
      <c r="JWH223" s="93"/>
      <c r="JWI223" s="93"/>
      <c r="JWJ223" s="93"/>
      <c r="JWK223" s="93"/>
      <c r="JWL223" s="93"/>
      <c r="JWM223" s="93"/>
      <c r="JWN223" s="93"/>
      <c r="JWO223" s="93"/>
      <c r="JWP223" s="93"/>
      <c r="JWQ223" s="93"/>
      <c r="JWR223" s="93"/>
      <c r="JWS223" s="93"/>
      <c r="JWT223" s="93"/>
      <c r="JWU223" s="93"/>
      <c r="JWV223" s="93"/>
      <c r="JWW223" s="93"/>
      <c r="JWX223" s="93"/>
      <c r="JWY223" s="93"/>
      <c r="JWZ223" s="93"/>
      <c r="JXA223" s="93"/>
      <c r="JXB223" s="93"/>
      <c r="JXC223" s="93"/>
      <c r="JXD223" s="93"/>
      <c r="JXE223" s="93"/>
      <c r="JXF223" s="93"/>
      <c r="JXG223" s="93"/>
      <c r="JXH223" s="93"/>
      <c r="JXI223" s="93"/>
      <c r="JXJ223" s="93"/>
      <c r="JXK223" s="93"/>
      <c r="JXL223" s="93"/>
      <c r="JXM223" s="93"/>
      <c r="JXN223" s="93"/>
      <c r="JXO223" s="93"/>
      <c r="JXP223" s="93"/>
      <c r="JXQ223" s="93"/>
      <c r="JXR223" s="93"/>
      <c r="JXS223" s="93"/>
      <c r="JXT223" s="93"/>
      <c r="JXU223" s="93"/>
      <c r="JXV223" s="93"/>
      <c r="JXW223" s="93"/>
      <c r="JXX223" s="93"/>
      <c r="JXY223" s="93"/>
      <c r="JXZ223" s="93"/>
      <c r="JYA223" s="93"/>
      <c r="JYB223" s="93"/>
      <c r="JYC223" s="93"/>
      <c r="JYD223" s="93"/>
      <c r="JYE223" s="93"/>
      <c r="JYF223" s="93"/>
      <c r="JYG223" s="93"/>
      <c r="JYH223" s="93"/>
      <c r="JYI223" s="93"/>
      <c r="JYJ223" s="93"/>
      <c r="JYK223" s="93"/>
      <c r="JYL223" s="93"/>
      <c r="JYM223" s="93"/>
      <c r="JYN223" s="93"/>
      <c r="JYO223" s="93"/>
      <c r="JYP223" s="93"/>
      <c r="JYQ223" s="93"/>
      <c r="JYR223" s="93"/>
      <c r="JYS223" s="93"/>
      <c r="JYT223" s="93"/>
      <c r="JYU223" s="93"/>
      <c r="JYV223" s="93"/>
      <c r="JYW223" s="93"/>
      <c r="JYX223" s="93"/>
      <c r="JYY223" s="93"/>
      <c r="JYZ223" s="93"/>
      <c r="JZA223" s="93"/>
      <c r="JZB223" s="93"/>
      <c r="JZC223" s="93"/>
      <c r="JZD223" s="93"/>
      <c r="JZE223" s="93"/>
      <c r="JZF223" s="93"/>
      <c r="JZG223" s="93"/>
      <c r="JZH223" s="93"/>
      <c r="JZI223" s="93"/>
      <c r="JZJ223" s="93"/>
      <c r="JZK223" s="93"/>
      <c r="JZL223" s="93"/>
      <c r="JZM223" s="93"/>
      <c r="JZN223" s="93"/>
      <c r="JZO223" s="93"/>
      <c r="JZP223" s="93"/>
      <c r="JZQ223" s="93"/>
      <c r="JZR223" s="93"/>
      <c r="JZS223" s="93"/>
      <c r="JZT223" s="93"/>
      <c r="JZU223" s="93"/>
      <c r="JZV223" s="93"/>
      <c r="JZW223" s="93"/>
      <c r="JZX223" s="93"/>
      <c r="JZY223" s="93"/>
      <c r="JZZ223" s="93"/>
      <c r="KAA223" s="93"/>
      <c r="KAB223" s="93"/>
      <c r="KAC223" s="93"/>
      <c r="KAD223" s="93"/>
      <c r="KAE223" s="93"/>
      <c r="KAF223" s="93"/>
      <c r="KAG223" s="93"/>
      <c r="KAH223" s="93"/>
      <c r="KAI223" s="93"/>
      <c r="KAJ223" s="93"/>
      <c r="KAK223" s="93"/>
      <c r="KAL223" s="93"/>
      <c r="KAM223" s="93"/>
      <c r="KAN223" s="93"/>
      <c r="KAO223" s="93"/>
      <c r="KAP223" s="93"/>
      <c r="KAQ223" s="93"/>
      <c r="KAR223" s="93"/>
      <c r="KAS223" s="93"/>
      <c r="KAT223" s="93"/>
      <c r="KAU223" s="93"/>
      <c r="KAV223" s="93"/>
      <c r="KAW223" s="93"/>
      <c r="KAX223" s="93"/>
      <c r="KAY223" s="93"/>
      <c r="KAZ223" s="93"/>
      <c r="KBA223" s="93"/>
      <c r="KBB223" s="93"/>
      <c r="KBC223" s="93"/>
      <c r="KBD223" s="93"/>
      <c r="KBE223" s="93"/>
      <c r="KBF223" s="93"/>
      <c r="KBG223" s="93"/>
      <c r="KBH223" s="93"/>
      <c r="KBI223" s="93"/>
      <c r="KBJ223" s="93"/>
      <c r="KBK223" s="93"/>
      <c r="KBL223" s="93"/>
      <c r="KBM223" s="93"/>
      <c r="KBN223" s="93"/>
      <c r="KBO223" s="93"/>
      <c r="KBP223" s="93"/>
      <c r="KBQ223" s="93"/>
      <c r="KBR223" s="93"/>
      <c r="KBS223" s="93"/>
      <c r="KBT223" s="93"/>
      <c r="KBU223" s="93"/>
      <c r="KBV223" s="93"/>
      <c r="KBW223" s="93"/>
      <c r="KBX223" s="93"/>
      <c r="KBY223" s="93"/>
      <c r="KBZ223" s="93"/>
      <c r="KCA223" s="93"/>
      <c r="KCB223" s="93"/>
      <c r="KCC223" s="93"/>
      <c r="KCD223" s="93"/>
      <c r="KCE223" s="93"/>
      <c r="KCF223" s="93"/>
      <c r="KCG223" s="93"/>
      <c r="KCH223" s="93"/>
      <c r="KCI223" s="93"/>
      <c r="KCJ223" s="93"/>
      <c r="KCK223" s="93"/>
      <c r="KCL223" s="93"/>
      <c r="KCM223" s="93"/>
      <c r="KCN223" s="93"/>
      <c r="KCO223" s="93"/>
      <c r="KCP223" s="93"/>
      <c r="KCQ223" s="93"/>
      <c r="KCR223" s="93"/>
      <c r="KCS223" s="93"/>
      <c r="KCT223" s="93"/>
      <c r="KCU223" s="93"/>
      <c r="KCV223" s="93"/>
      <c r="KCW223" s="93"/>
      <c r="KCX223" s="93"/>
      <c r="KCY223" s="93"/>
      <c r="KCZ223" s="93"/>
      <c r="KDA223" s="93"/>
      <c r="KDB223" s="93"/>
      <c r="KDC223" s="93"/>
      <c r="KDD223" s="93"/>
      <c r="KDE223" s="93"/>
      <c r="KDF223" s="93"/>
      <c r="KDG223" s="93"/>
      <c r="KDH223" s="93"/>
      <c r="KDI223" s="93"/>
      <c r="KDJ223" s="93"/>
      <c r="KDK223" s="93"/>
      <c r="KDL223" s="93"/>
      <c r="KDM223" s="93"/>
      <c r="KDN223" s="93"/>
      <c r="KDO223" s="93"/>
      <c r="KDP223" s="93"/>
      <c r="KDQ223" s="93"/>
      <c r="KDR223" s="93"/>
      <c r="KDS223" s="93"/>
      <c r="KDT223" s="93"/>
      <c r="KDU223" s="93"/>
      <c r="KDV223" s="93"/>
      <c r="KDW223" s="93"/>
      <c r="KDX223" s="93"/>
      <c r="KDY223" s="93"/>
      <c r="KDZ223" s="93"/>
      <c r="KEA223" s="93"/>
      <c r="KEB223" s="93"/>
      <c r="KEC223" s="93"/>
      <c r="KED223" s="93"/>
      <c r="KEE223" s="93"/>
      <c r="KEF223" s="93"/>
      <c r="KEG223" s="93"/>
      <c r="KEH223" s="93"/>
      <c r="KEI223" s="93"/>
      <c r="KEJ223" s="93"/>
      <c r="KEK223" s="93"/>
      <c r="KEL223" s="93"/>
      <c r="KEM223" s="93"/>
      <c r="KEN223" s="93"/>
      <c r="KEO223" s="93"/>
      <c r="KEP223" s="93"/>
      <c r="KEQ223" s="93"/>
      <c r="KER223" s="93"/>
      <c r="KES223" s="93"/>
      <c r="KET223" s="93"/>
      <c r="KEU223" s="93"/>
      <c r="KEV223" s="93"/>
      <c r="KEW223" s="93"/>
      <c r="KEX223" s="93"/>
      <c r="KEY223" s="93"/>
      <c r="KEZ223" s="93"/>
      <c r="KFA223" s="93"/>
      <c r="KFB223" s="93"/>
      <c r="KFC223" s="93"/>
      <c r="KFD223" s="93"/>
      <c r="KFE223" s="93"/>
      <c r="KFF223" s="93"/>
      <c r="KFG223" s="93"/>
      <c r="KFH223" s="93"/>
      <c r="KFI223" s="93"/>
      <c r="KFJ223" s="93"/>
      <c r="KFK223" s="93"/>
      <c r="KFL223" s="93"/>
      <c r="KFM223" s="93"/>
      <c r="KFN223" s="93"/>
      <c r="KFO223" s="93"/>
      <c r="KFP223" s="93"/>
      <c r="KFQ223" s="93"/>
      <c r="KFR223" s="93"/>
      <c r="KFS223" s="93"/>
      <c r="KFT223" s="93"/>
      <c r="KFU223" s="93"/>
      <c r="KFV223" s="93"/>
      <c r="KFW223" s="93"/>
      <c r="KFX223" s="93"/>
      <c r="KFY223" s="93"/>
      <c r="KFZ223" s="93"/>
      <c r="KGA223" s="93"/>
      <c r="KGB223" s="93"/>
      <c r="KGC223" s="93"/>
      <c r="KGD223" s="93"/>
      <c r="KGE223" s="93"/>
      <c r="KGF223" s="93"/>
      <c r="KGG223" s="93"/>
      <c r="KGH223" s="93"/>
      <c r="KGI223" s="93"/>
      <c r="KGJ223" s="93"/>
      <c r="KGK223" s="93"/>
      <c r="KGL223" s="93"/>
      <c r="KGM223" s="93"/>
      <c r="KGN223" s="93"/>
      <c r="KGO223" s="93"/>
      <c r="KGP223" s="93"/>
      <c r="KGQ223" s="93"/>
      <c r="KGR223" s="93"/>
      <c r="KGS223" s="93"/>
      <c r="KGT223" s="93"/>
      <c r="KGU223" s="93"/>
      <c r="KGV223" s="93"/>
      <c r="KGW223" s="93"/>
      <c r="KGX223" s="93"/>
      <c r="KGY223" s="93"/>
      <c r="KGZ223" s="93"/>
      <c r="KHA223" s="93"/>
      <c r="KHB223" s="93"/>
      <c r="KHC223" s="93"/>
      <c r="KHD223" s="93"/>
      <c r="KHE223" s="93"/>
      <c r="KHF223" s="93"/>
      <c r="KHG223" s="93"/>
      <c r="KHH223" s="93"/>
      <c r="KHI223" s="93"/>
      <c r="KHJ223" s="93"/>
      <c r="KHK223" s="93"/>
      <c r="KHL223" s="93"/>
      <c r="KHM223" s="93"/>
      <c r="KHN223" s="93"/>
      <c r="KHO223" s="93"/>
      <c r="KHP223" s="93"/>
      <c r="KHQ223" s="93"/>
      <c r="KHR223" s="93"/>
      <c r="KHS223" s="93"/>
      <c r="KHT223" s="93"/>
      <c r="KHU223" s="93"/>
      <c r="KHV223" s="93"/>
      <c r="KHW223" s="93"/>
      <c r="KHX223" s="93"/>
      <c r="KHY223" s="93"/>
      <c r="KHZ223" s="93"/>
      <c r="KIA223" s="93"/>
      <c r="KIB223" s="93"/>
      <c r="KIC223" s="93"/>
      <c r="KID223" s="93"/>
      <c r="KIE223" s="93"/>
      <c r="KIF223" s="93"/>
      <c r="KIG223" s="93"/>
      <c r="KIH223" s="93"/>
      <c r="KII223" s="93"/>
      <c r="KIJ223" s="93"/>
      <c r="KIK223" s="93"/>
      <c r="KIL223" s="93"/>
      <c r="KIM223" s="93"/>
      <c r="KIN223" s="93"/>
      <c r="KIO223" s="93"/>
      <c r="KIP223" s="93"/>
      <c r="KIQ223" s="93"/>
      <c r="KIR223" s="93"/>
      <c r="KIS223" s="93"/>
      <c r="KIT223" s="93"/>
      <c r="KIU223" s="93"/>
      <c r="KIV223" s="93"/>
      <c r="KIW223" s="93"/>
      <c r="KIX223" s="93"/>
      <c r="KIY223" s="93"/>
      <c r="KIZ223" s="93"/>
      <c r="KJA223" s="93"/>
      <c r="KJB223" s="93"/>
      <c r="KJC223" s="93"/>
      <c r="KJD223" s="93"/>
      <c r="KJE223" s="93"/>
      <c r="KJF223" s="93"/>
      <c r="KJG223" s="93"/>
      <c r="KJH223" s="93"/>
      <c r="KJI223" s="93"/>
      <c r="KJJ223" s="93"/>
      <c r="KJK223" s="93"/>
      <c r="KJL223" s="93"/>
      <c r="KJM223" s="93"/>
      <c r="KJN223" s="93"/>
      <c r="KJO223" s="93"/>
      <c r="KJP223" s="93"/>
      <c r="KJQ223" s="93"/>
      <c r="KJR223" s="93"/>
      <c r="KJS223" s="93"/>
      <c r="KJT223" s="93"/>
      <c r="KJU223" s="93"/>
      <c r="KJV223" s="93"/>
      <c r="KJW223" s="93"/>
      <c r="KJX223" s="93"/>
      <c r="KJY223" s="93"/>
      <c r="KJZ223" s="93"/>
      <c r="KKA223" s="93"/>
      <c r="KKB223" s="93"/>
      <c r="KKC223" s="93"/>
      <c r="KKD223" s="93"/>
      <c r="KKE223" s="93"/>
      <c r="KKF223" s="93"/>
      <c r="KKG223" s="93"/>
      <c r="KKH223" s="93"/>
      <c r="KKI223" s="93"/>
      <c r="KKJ223" s="93"/>
      <c r="KKK223" s="93"/>
      <c r="KKL223" s="93"/>
      <c r="KKM223" s="93"/>
      <c r="KKN223" s="93"/>
      <c r="KKO223" s="93"/>
      <c r="KKP223" s="93"/>
      <c r="KKQ223" s="93"/>
      <c r="KKR223" s="93"/>
      <c r="KKS223" s="93"/>
      <c r="KKT223" s="93"/>
      <c r="KKU223" s="93"/>
      <c r="KKV223" s="93"/>
      <c r="KKW223" s="93"/>
      <c r="KKX223" s="93"/>
      <c r="KKY223" s="93"/>
      <c r="KKZ223" s="93"/>
      <c r="KLA223" s="93"/>
      <c r="KLB223" s="93"/>
      <c r="KLC223" s="93"/>
      <c r="KLD223" s="93"/>
      <c r="KLE223" s="93"/>
      <c r="KLF223" s="93"/>
      <c r="KLG223" s="93"/>
      <c r="KLH223" s="93"/>
      <c r="KLI223" s="93"/>
      <c r="KLJ223" s="93"/>
      <c r="KLK223" s="93"/>
      <c r="KLL223" s="93"/>
      <c r="KLM223" s="93"/>
      <c r="KLN223" s="93"/>
      <c r="KLO223" s="93"/>
      <c r="KLP223" s="93"/>
      <c r="KLQ223" s="93"/>
      <c r="KLR223" s="93"/>
      <c r="KLS223" s="93"/>
      <c r="KLT223" s="93"/>
      <c r="KLU223" s="93"/>
      <c r="KLV223" s="93"/>
      <c r="KLW223" s="93"/>
      <c r="KLX223" s="93"/>
      <c r="KLY223" s="93"/>
      <c r="KLZ223" s="93"/>
      <c r="KMA223" s="93"/>
      <c r="KMB223" s="93"/>
      <c r="KMC223" s="93"/>
      <c r="KMD223" s="93"/>
      <c r="KME223" s="93"/>
      <c r="KMF223" s="93"/>
      <c r="KMG223" s="93"/>
      <c r="KMH223" s="93"/>
      <c r="KMI223" s="93"/>
      <c r="KMJ223" s="93"/>
      <c r="KMK223" s="93"/>
      <c r="KML223" s="93"/>
      <c r="KMM223" s="93"/>
      <c r="KMN223" s="93"/>
      <c r="KMO223" s="93"/>
      <c r="KMP223" s="93"/>
      <c r="KMQ223" s="93"/>
      <c r="KMR223" s="93"/>
      <c r="KMS223" s="93"/>
      <c r="KMT223" s="93"/>
      <c r="KMU223" s="93"/>
      <c r="KMV223" s="93"/>
      <c r="KMW223" s="93"/>
      <c r="KMX223" s="93"/>
      <c r="KMY223" s="93"/>
      <c r="KMZ223" s="93"/>
      <c r="KNA223" s="93"/>
      <c r="KNB223" s="93"/>
      <c r="KNC223" s="93"/>
      <c r="KND223" s="93"/>
      <c r="KNE223" s="93"/>
      <c r="KNF223" s="93"/>
      <c r="KNG223" s="93"/>
      <c r="KNH223" s="93"/>
      <c r="KNI223" s="93"/>
      <c r="KNJ223" s="93"/>
      <c r="KNK223" s="93"/>
      <c r="KNL223" s="93"/>
      <c r="KNM223" s="93"/>
      <c r="KNN223" s="93"/>
      <c r="KNO223" s="93"/>
      <c r="KNP223" s="93"/>
      <c r="KNQ223" s="93"/>
      <c r="KNR223" s="93"/>
      <c r="KNS223" s="93"/>
      <c r="KNT223" s="93"/>
      <c r="KNU223" s="93"/>
      <c r="KNV223" s="93"/>
      <c r="KNW223" s="93"/>
      <c r="KNX223" s="93"/>
      <c r="KNY223" s="93"/>
      <c r="KNZ223" s="93"/>
      <c r="KOA223" s="93"/>
      <c r="KOB223" s="93"/>
      <c r="KOC223" s="93"/>
      <c r="KOD223" s="93"/>
      <c r="KOE223" s="93"/>
      <c r="KOF223" s="93"/>
      <c r="KOG223" s="93"/>
      <c r="KOH223" s="93"/>
      <c r="KOI223" s="93"/>
      <c r="KOJ223" s="93"/>
      <c r="KOK223" s="93"/>
      <c r="KOL223" s="93"/>
      <c r="KOM223" s="93"/>
      <c r="KON223" s="93"/>
      <c r="KOO223" s="93"/>
      <c r="KOP223" s="93"/>
      <c r="KOQ223" s="93"/>
      <c r="KOR223" s="93"/>
      <c r="KOS223" s="93"/>
      <c r="KOT223" s="93"/>
      <c r="KOU223" s="93"/>
      <c r="KOV223" s="93"/>
      <c r="KOW223" s="93"/>
      <c r="KOX223" s="93"/>
      <c r="KOY223" s="93"/>
      <c r="KOZ223" s="93"/>
      <c r="KPA223" s="93"/>
      <c r="KPB223" s="93"/>
      <c r="KPC223" s="93"/>
      <c r="KPD223" s="93"/>
      <c r="KPE223" s="93"/>
      <c r="KPF223" s="93"/>
      <c r="KPG223" s="93"/>
      <c r="KPH223" s="93"/>
      <c r="KPI223" s="93"/>
      <c r="KPJ223" s="93"/>
      <c r="KPK223" s="93"/>
      <c r="KPL223" s="93"/>
      <c r="KPM223" s="93"/>
      <c r="KPN223" s="93"/>
      <c r="KPO223" s="93"/>
      <c r="KPP223" s="93"/>
      <c r="KPQ223" s="93"/>
      <c r="KPR223" s="93"/>
      <c r="KPS223" s="93"/>
      <c r="KPT223" s="93"/>
      <c r="KPU223" s="93"/>
      <c r="KPV223" s="93"/>
      <c r="KPW223" s="93"/>
      <c r="KPX223" s="93"/>
      <c r="KPY223" s="93"/>
      <c r="KPZ223" s="93"/>
      <c r="KQA223" s="93"/>
      <c r="KQB223" s="93"/>
      <c r="KQC223" s="93"/>
      <c r="KQD223" s="93"/>
      <c r="KQE223" s="93"/>
      <c r="KQF223" s="93"/>
      <c r="KQG223" s="93"/>
      <c r="KQH223" s="93"/>
      <c r="KQI223" s="93"/>
      <c r="KQJ223" s="93"/>
      <c r="KQK223" s="93"/>
      <c r="KQL223" s="93"/>
      <c r="KQM223" s="93"/>
      <c r="KQN223" s="93"/>
      <c r="KQO223" s="93"/>
      <c r="KQP223" s="93"/>
      <c r="KQQ223" s="93"/>
      <c r="KQR223" s="93"/>
      <c r="KQS223" s="93"/>
      <c r="KQT223" s="93"/>
      <c r="KQU223" s="93"/>
      <c r="KQV223" s="93"/>
      <c r="KQW223" s="93"/>
      <c r="KQX223" s="93"/>
      <c r="KQY223" s="93"/>
      <c r="KQZ223" s="93"/>
      <c r="KRA223" s="93"/>
      <c r="KRB223" s="93"/>
      <c r="KRC223" s="93"/>
      <c r="KRD223" s="93"/>
      <c r="KRE223" s="93"/>
      <c r="KRF223" s="93"/>
      <c r="KRG223" s="93"/>
      <c r="KRH223" s="93"/>
      <c r="KRI223" s="93"/>
      <c r="KRJ223" s="93"/>
      <c r="KRK223" s="93"/>
      <c r="KRL223" s="93"/>
      <c r="KRM223" s="93"/>
      <c r="KRN223" s="93"/>
      <c r="KRO223" s="93"/>
      <c r="KRP223" s="93"/>
      <c r="KRQ223" s="93"/>
      <c r="KRR223" s="93"/>
      <c r="KRS223" s="93"/>
      <c r="KRT223" s="93"/>
      <c r="KRU223" s="93"/>
      <c r="KRV223" s="93"/>
      <c r="KRW223" s="93"/>
      <c r="KRX223" s="93"/>
      <c r="KRY223" s="93"/>
      <c r="KRZ223" s="93"/>
      <c r="KSA223" s="93"/>
      <c r="KSB223" s="93"/>
      <c r="KSC223" s="93"/>
      <c r="KSD223" s="93"/>
      <c r="KSE223" s="93"/>
      <c r="KSF223" s="93"/>
      <c r="KSG223" s="93"/>
      <c r="KSH223" s="93"/>
      <c r="KSI223" s="93"/>
      <c r="KSJ223" s="93"/>
      <c r="KSK223" s="93"/>
      <c r="KSL223" s="93"/>
      <c r="KSM223" s="93"/>
      <c r="KSN223" s="93"/>
      <c r="KSO223" s="93"/>
      <c r="KSP223" s="93"/>
      <c r="KSQ223" s="93"/>
      <c r="KSR223" s="93"/>
      <c r="KSS223" s="93"/>
      <c r="KST223" s="93"/>
      <c r="KSU223" s="93"/>
      <c r="KSV223" s="93"/>
      <c r="KSW223" s="93"/>
      <c r="KSX223" s="93"/>
      <c r="KSY223" s="93"/>
      <c r="KSZ223" s="93"/>
      <c r="KTA223" s="93"/>
      <c r="KTB223" s="93"/>
      <c r="KTC223" s="93"/>
      <c r="KTD223" s="93"/>
      <c r="KTE223" s="93"/>
      <c r="KTF223" s="93"/>
      <c r="KTG223" s="93"/>
      <c r="KTH223" s="93"/>
      <c r="KTI223" s="93"/>
      <c r="KTJ223" s="93"/>
      <c r="KTK223" s="93"/>
      <c r="KTL223" s="93"/>
      <c r="KTM223" s="93"/>
      <c r="KTN223" s="93"/>
      <c r="KTO223" s="93"/>
      <c r="KTP223" s="93"/>
      <c r="KTQ223" s="93"/>
      <c r="KTR223" s="93"/>
      <c r="KTS223" s="93"/>
      <c r="KTT223" s="93"/>
      <c r="KTU223" s="93"/>
      <c r="KTV223" s="93"/>
      <c r="KTW223" s="93"/>
      <c r="KTX223" s="93"/>
      <c r="KTY223" s="93"/>
      <c r="KTZ223" s="93"/>
      <c r="KUA223" s="93"/>
      <c r="KUB223" s="93"/>
      <c r="KUC223" s="93"/>
      <c r="KUD223" s="93"/>
      <c r="KUE223" s="93"/>
      <c r="KUF223" s="93"/>
      <c r="KUG223" s="93"/>
      <c r="KUH223" s="93"/>
      <c r="KUI223" s="93"/>
      <c r="KUJ223" s="93"/>
      <c r="KUK223" s="93"/>
      <c r="KUL223" s="93"/>
      <c r="KUM223" s="93"/>
      <c r="KUN223" s="93"/>
      <c r="KUO223" s="93"/>
      <c r="KUP223" s="93"/>
      <c r="KUQ223" s="93"/>
      <c r="KUR223" s="93"/>
      <c r="KUS223" s="93"/>
      <c r="KUT223" s="93"/>
      <c r="KUU223" s="93"/>
      <c r="KUV223" s="93"/>
      <c r="KUW223" s="93"/>
      <c r="KUX223" s="93"/>
      <c r="KUY223" s="93"/>
      <c r="KUZ223" s="93"/>
      <c r="KVA223" s="93"/>
      <c r="KVB223" s="93"/>
      <c r="KVC223" s="93"/>
      <c r="KVD223" s="93"/>
      <c r="KVE223" s="93"/>
      <c r="KVF223" s="93"/>
      <c r="KVG223" s="93"/>
      <c r="KVH223" s="93"/>
      <c r="KVI223" s="93"/>
      <c r="KVJ223" s="93"/>
      <c r="KVK223" s="93"/>
      <c r="KVL223" s="93"/>
      <c r="KVM223" s="93"/>
      <c r="KVN223" s="93"/>
      <c r="KVO223" s="93"/>
      <c r="KVP223" s="93"/>
      <c r="KVQ223" s="93"/>
      <c r="KVR223" s="93"/>
      <c r="KVS223" s="93"/>
      <c r="KVT223" s="93"/>
      <c r="KVU223" s="93"/>
      <c r="KVV223" s="93"/>
      <c r="KVW223" s="93"/>
      <c r="KVX223" s="93"/>
      <c r="KVY223" s="93"/>
      <c r="KVZ223" s="93"/>
      <c r="KWA223" s="93"/>
      <c r="KWB223" s="93"/>
      <c r="KWC223" s="93"/>
      <c r="KWD223" s="93"/>
      <c r="KWE223" s="93"/>
      <c r="KWF223" s="93"/>
      <c r="KWG223" s="93"/>
      <c r="KWH223" s="93"/>
      <c r="KWI223" s="93"/>
      <c r="KWJ223" s="93"/>
      <c r="KWK223" s="93"/>
      <c r="KWL223" s="93"/>
      <c r="KWM223" s="93"/>
      <c r="KWN223" s="93"/>
      <c r="KWO223" s="93"/>
      <c r="KWP223" s="93"/>
      <c r="KWQ223" s="93"/>
      <c r="KWR223" s="93"/>
      <c r="KWS223" s="93"/>
      <c r="KWT223" s="93"/>
      <c r="KWU223" s="93"/>
      <c r="KWV223" s="93"/>
      <c r="KWW223" s="93"/>
      <c r="KWX223" s="93"/>
      <c r="KWY223" s="93"/>
      <c r="KWZ223" s="93"/>
      <c r="KXA223" s="93"/>
      <c r="KXB223" s="93"/>
      <c r="KXC223" s="93"/>
      <c r="KXD223" s="93"/>
      <c r="KXE223" s="93"/>
      <c r="KXF223" s="93"/>
      <c r="KXG223" s="93"/>
      <c r="KXH223" s="93"/>
      <c r="KXI223" s="93"/>
      <c r="KXJ223" s="93"/>
      <c r="KXK223" s="93"/>
      <c r="KXL223" s="93"/>
      <c r="KXM223" s="93"/>
      <c r="KXN223" s="93"/>
      <c r="KXO223" s="93"/>
      <c r="KXP223" s="93"/>
      <c r="KXQ223" s="93"/>
      <c r="KXR223" s="93"/>
      <c r="KXS223" s="93"/>
      <c r="KXT223" s="93"/>
      <c r="KXU223" s="93"/>
      <c r="KXV223" s="93"/>
      <c r="KXW223" s="93"/>
      <c r="KXX223" s="93"/>
      <c r="KXY223" s="93"/>
      <c r="KXZ223" s="93"/>
      <c r="KYA223" s="93"/>
      <c r="KYB223" s="93"/>
      <c r="KYC223" s="93"/>
      <c r="KYD223" s="93"/>
      <c r="KYE223" s="93"/>
      <c r="KYF223" s="93"/>
      <c r="KYG223" s="93"/>
      <c r="KYH223" s="93"/>
      <c r="KYI223" s="93"/>
      <c r="KYJ223" s="93"/>
      <c r="KYK223" s="93"/>
      <c r="KYL223" s="93"/>
      <c r="KYM223" s="93"/>
      <c r="KYN223" s="93"/>
      <c r="KYO223" s="93"/>
      <c r="KYP223" s="93"/>
      <c r="KYQ223" s="93"/>
      <c r="KYR223" s="93"/>
      <c r="KYS223" s="93"/>
      <c r="KYT223" s="93"/>
      <c r="KYU223" s="93"/>
      <c r="KYV223" s="93"/>
      <c r="KYW223" s="93"/>
      <c r="KYX223" s="93"/>
      <c r="KYY223" s="93"/>
      <c r="KYZ223" s="93"/>
      <c r="KZA223" s="93"/>
      <c r="KZB223" s="93"/>
      <c r="KZC223" s="93"/>
      <c r="KZD223" s="93"/>
      <c r="KZE223" s="93"/>
      <c r="KZF223" s="93"/>
      <c r="KZG223" s="93"/>
      <c r="KZH223" s="93"/>
      <c r="KZI223" s="93"/>
      <c r="KZJ223" s="93"/>
      <c r="KZK223" s="93"/>
      <c r="KZL223" s="93"/>
      <c r="KZM223" s="93"/>
      <c r="KZN223" s="93"/>
      <c r="KZO223" s="93"/>
      <c r="KZP223" s="93"/>
      <c r="KZQ223" s="93"/>
      <c r="KZR223" s="93"/>
      <c r="KZS223" s="93"/>
      <c r="KZT223" s="93"/>
      <c r="KZU223" s="93"/>
      <c r="KZV223" s="93"/>
      <c r="KZW223" s="93"/>
      <c r="KZX223" s="93"/>
      <c r="KZY223" s="93"/>
      <c r="KZZ223" s="93"/>
      <c r="LAA223" s="93"/>
      <c r="LAB223" s="93"/>
      <c r="LAC223" s="93"/>
      <c r="LAD223" s="93"/>
      <c r="LAE223" s="93"/>
      <c r="LAF223" s="93"/>
      <c r="LAG223" s="93"/>
      <c r="LAH223" s="93"/>
      <c r="LAI223" s="93"/>
      <c r="LAJ223" s="93"/>
      <c r="LAK223" s="93"/>
      <c r="LAL223" s="93"/>
      <c r="LAM223" s="93"/>
      <c r="LAN223" s="93"/>
      <c r="LAO223" s="93"/>
      <c r="LAP223" s="93"/>
      <c r="LAQ223" s="93"/>
      <c r="LAR223" s="93"/>
      <c r="LAS223" s="93"/>
      <c r="LAT223" s="93"/>
      <c r="LAU223" s="93"/>
      <c r="LAV223" s="93"/>
      <c r="LAW223" s="93"/>
      <c r="LAX223" s="93"/>
      <c r="LAY223" s="93"/>
      <c r="LAZ223" s="93"/>
      <c r="LBA223" s="93"/>
      <c r="LBB223" s="93"/>
      <c r="LBC223" s="93"/>
      <c r="LBD223" s="93"/>
      <c r="LBE223" s="93"/>
      <c r="LBF223" s="93"/>
      <c r="LBG223" s="93"/>
      <c r="LBH223" s="93"/>
      <c r="LBI223" s="93"/>
      <c r="LBJ223" s="93"/>
      <c r="LBK223" s="93"/>
      <c r="LBL223" s="93"/>
      <c r="LBM223" s="93"/>
      <c r="LBN223" s="93"/>
      <c r="LBO223" s="93"/>
      <c r="LBP223" s="93"/>
      <c r="LBQ223" s="93"/>
      <c r="LBR223" s="93"/>
      <c r="LBS223" s="93"/>
      <c r="LBT223" s="93"/>
      <c r="LBU223" s="93"/>
      <c r="LBV223" s="93"/>
      <c r="LBW223" s="93"/>
      <c r="LBX223" s="93"/>
      <c r="LBY223" s="93"/>
      <c r="LBZ223" s="93"/>
      <c r="LCA223" s="93"/>
      <c r="LCB223" s="93"/>
      <c r="LCC223" s="93"/>
      <c r="LCD223" s="93"/>
      <c r="LCE223" s="93"/>
      <c r="LCF223" s="93"/>
      <c r="LCG223" s="93"/>
      <c r="LCH223" s="93"/>
      <c r="LCI223" s="93"/>
      <c r="LCJ223" s="93"/>
      <c r="LCK223" s="93"/>
      <c r="LCL223" s="93"/>
      <c r="LCM223" s="93"/>
      <c r="LCN223" s="93"/>
      <c r="LCO223" s="93"/>
      <c r="LCP223" s="93"/>
      <c r="LCQ223" s="93"/>
      <c r="LCR223" s="93"/>
      <c r="LCS223" s="93"/>
      <c r="LCT223" s="93"/>
      <c r="LCU223" s="93"/>
      <c r="LCV223" s="93"/>
      <c r="LCW223" s="93"/>
      <c r="LCX223" s="93"/>
      <c r="LCY223" s="93"/>
      <c r="LCZ223" s="93"/>
      <c r="LDA223" s="93"/>
      <c r="LDB223" s="93"/>
      <c r="LDC223" s="93"/>
      <c r="LDD223" s="93"/>
      <c r="LDE223" s="93"/>
      <c r="LDF223" s="93"/>
      <c r="LDG223" s="93"/>
      <c r="LDH223" s="93"/>
      <c r="LDI223" s="93"/>
      <c r="LDJ223" s="93"/>
      <c r="LDK223" s="93"/>
      <c r="LDL223" s="93"/>
      <c r="LDM223" s="93"/>
      <c r="LDN223" s="93"/>
      <c r="LDO223" s="93"/>
      <c r="LDP223" s="93"/>
      <c r="LDQ223" s="93"/>
      <c r="LDR223" s="93"/>
      <c r="LDS223" s="93"/>
      <c r="LDT223" s="93"/>
      <c r="LDU223" s="93"/>
      <c r="LDV223" s="93"/>
      <c r="LDW223" s="93"/>
      <c r="LDX223" s="93"/>
      <c r="LDY223" s="93"/>
      <c r="LDZ223" s="93"/>
      <c r="LEA223" s="93"/>
      <c r="LEB223" s="93"/>
      <c r="LEC223" s="93"/>
      <c r="LED223" s="93"/>
      <c r="LEE223" s="93"/>
      <c r="LEF223" s="93"/>
      <c r="LEG223" s="93"/>
      <c r="LEH223" s="93"/>
      <c r="LEI223" s="93"/>
      <c r="LEJ223" s="93"/>
      <c r="LEK223" s="93"/>
      <c r="LEL223" s="93"/>
      <c r="LEM223" s="93"/>
      <c r="LEN223" s="93"/>
      <c r="LEO223" s="93"/>
      <c r="LEP223" s="93"/>
      <c r="LEQ223" s="93"/>
      <c r="LER223" s="93"/>
      <c r="LES223" s="93"/>
      <c r="LET223" s="93"/>
      <c r="LEU223" s="93"/>
      <c r="LEV223" s="93"/>
      <c r="LEW223" s="93"/>
      <c r="LEX223" s="93"/>
      <c r="LEY223" s="93"/>
      <c r="LEZ223" s="93"/>
      <c r="LFA223" s="93"/>
      <c r="LFB223" s="93"/>
      <c r="LFC223" s="93"/>
      <c r="LFD223" s="93"/>
      <c r="LFE223" s="93"/>
      <c r="LFF223" s="93"/>
      <c r="LFG223" s="93"/>
      <c r="LFH223" s="93"/>
      <c r="LFI223" s="93"/>
      <c r="LFJ223" s="93"/>
      <c r="LFK223" s="93"/>
      <c r="LFL223" s="93"/>
      <c r="LFM223" s="93"/>
      <c r="LFN223" s="93"/>
      <c r="LFO223" s="93"/>
      <c r="LFP223" s="93"/>
      <c r="LFQ223" s="93"/>
      <c r="LFR223" s="93"/>
      <c r="LFS223" s="93"/>
      <c r="LFT223" s="93"/>
      <c r="LFU223" s="93"/>
      <c r="LFV223" s="93"/>
      <c r="LFW223" s="93"/>
      <c r="LFX223" s="93"/>
      <c r="LFY223" s="93"/>
      <c r="LFZ223" s="93"/>
      <c r="LGA223" s="93"/>
      <c r="LGB223" s="93"/>
      <c r="LGC223" s="93"/>
      <c r="LGD223" s="93"/>
      <c r="LGE223" s="93"/>
      <c r="LGF223" s="93"/>
      <c r="LGG223" s="93"/>
      <c r="LGH223" s="93"/>
      <c r="LGI223" s="93"/>
      <c r="LGJ223" s="93"/>
      <c r="LGK223" s="93"/>
      <c r="LGL223" s="93"/>
      <c r="LGM223" s="93"/>
      <c r="LGN223" s="93"/>
      <c r="LGO223" s="93"/>
      <c r="LGP223" s="93"/>
      <c r="LGQ223" s="93"/>
      <c r="LGR223" s="93"/>
      <c r="LGS223" s="93"/>
      <c r="LGT223" s="93"/>
      <c r="LGU223" s="93"/>
      <c r="LGV223" s="93"/>
      <c r="LGW223" s="93"/>
      <c r="LGX223" s="93"/>
      <c r="LGY223" s="93"/>
      <c r="LGZ223" s="93"/>
      <c r="LHA223" s="93"/>
      <c r="LHB223" s="93"/>
      <c r="LHC223" s="93"/>
      <c r="LHD223" s="93"/>
      <c r="LHE223" s="93"/>
      <c r="LHF223" s="93"/>
      <c r="LHG223" s="93"/>
      <c r="LHH223" s="93"/>
      <c r="LHI223" s="93"/>
      <c r="LHJ223" s="93"/>
      <c r="LHK223" s="93"/>
      <c r="LHL223" s="93"/>
      <c r="LHM223" s="93"/>
      <c r="LHN223" s="93"/>
      <c r="LHO223" s="93"/>
      <c r="LHP223" s="93"/>
      <c r="LHQ223" s="93"/>
      <c r="LHR223" s="93"/>
      <c r="LHS223" s="93"/>
      <c r="LHT223" s="93"/>
      <c r="LHU223" s="93"/>
      <c r="LHV223" s="93"/>
      <c r="LHW223" s="93"/>
      <c r="LHX223" s="93"/>
      <c r="LHY223" s="93"/>
      <c r="LHZ223" s="93"/>
      <c r="LIA223" s="93"/>
      <c r="LIB223" s="93"/>
      <c r="LIC223" s="93"/>
      <c r="LID223" s="93"/>
      <c r="LIE223" s="93"/>
      <c r="LIF223" s="93"/>
      <c r="LIG223" s="93"/>
      <c r="LIH223" s="93"/>
      <c r="LII223" s="93"/>
      <c r="LIJ223" s="93"/>
      <c r="LIK223" s="93"/>
      <c r="LIL223" s="93"/>
      <c r="LIM223" s="93"/>
      <c r="LIN223" s="93"/>
      <c r="LIO223" s="93"/>
      <c r="LIP223" s="93"/>
      <c r="LIQ223" s="93"/>
      <c r="LIR223" s="93"/>
      <c r="LIS223" s="93"/>
      <c r="LIT223" s="93"/>
      <c r="LIU223" s="93"/>
      <c r="LIV223" s="93"/>
      <c r="LIW223" s="93"/>
      <c r="LIX223" s="93"/>
      <c r="LIY223" s="93"/>
      <c r="LIZ223" s="93"/>
      <c r="LJA223" s="93"/>
      <c r="LJB223" s="93"/>
      <c r="LJC223" s="93"/>
      <c r="LJD223" s="93"/>
      <c r="LJE223" s="93"/>
      <c r="LJF223" s="93"/>
      <c r="LJG223" s="93"/>
      <c r="LJH223" s="93"/>
      <c r="LJI223" s="93"/>
      <c r="LJJ223" s="93"/>
      <c r="LJK223" s="93"/>
      <c r="LJL223" s="93"/>
      <c r="LJM223" s="93"/>
      <c r="LJN223" s="93"/>
      <c r="LJO223" s="93"/>
      <c r="LJP223" s="93"/>
      <c r="LJQ223" s="93"/>
      <c r="LJR223" s="93"/>
      <c r="LJS223" s="93"/>
      <c r="LJT223" s="93"/>
      <c r="LJU223" s="93"/>
      <c r="LJV223" s="93"/>
      <c r="LJW223" s="93"/>
      <c r="LJX223" s="93"/>
      <c r="LJY223" s="93"/>
      <c r="LJZ223" s="93"/>
      <c r="LKA223" s="93"/>
      <c r="LKB223" s="93"/>
      <c r="LKC223" s="93"/>
      <c r="LKD223" s="93"/>
      <c r="LKE223" s="93"/>
      <c r="LKF223" s="93"/>
      <c r="LKG223" s="93"/>
      <c r="LKH223" s="93"/>
      <c r="LKI223" s="93"/>
      <c r="LKJ223" s="93"/>
      <c r="LKK223" s="93"/>
      <c r="LKL223" s="93"/>
      <c r="LKM223" s="93"/>
      <c r="LKN223" s="93"/>
      <c r="LKO223" s="93"/>
      <c r="LKP223" s="93"/>
      <c r="LKQ223" s="93"/>
      <c r="LKR223" s="93"/>
      <c r="LKS223" s="93"/>
      <c r="LKT223" s="93"/>
      <c r="LKU223" s="93"/>
      <c r="LKV223" s="93"/>
      <c r="LKW223" s="93"/>
      <c r="LKX223" s="93"/>
      <c r="LKY223" s="93"/>
      <c r="LKZ223" s="93"/>
      <c r="LLA223" s="93"/>
      <c r="LLB223" s="93"/>
      <c r="LLC223" s="93"/>
      <c r="LLD223" s="93"/>
      <c r="LLE223" s="93"/>
      <c r="LLF223" s="93"/>
      <c r="LLG223" s="93"/>
      <c r="LLH223" s="93"/>
      <c r="LLI223" s="93"/>
      <c r="LLJ223" s="93"/>
      <c r="LLK223" s="93"/>
      <c r="LLL223" s="93"/>
      <c r="LLM223" s="93"/>
      <c r="LLN223" s="93"/>
      <c r="LLO223" s="93"/>
      <c r="LLP223" s="93"/>
      <c r="LLQ223" s="93"/>
      <c r="LLR223" s="93"/>
      <c r="LLS223" s="93"/>
      <c r="LLT223" s="93"/>
      <c r="LLU223" s="93"/>
      <c r="LLV223" s="93"/>
      <c r="LLW223" s="93"/>
      <c r="LLX223" s="93"/>
      <c r="LLY223" s="93"/>
      <c r="LLZ223" s="93"/>
      <c r="LMA223" s="93"/>
      <c r="LMB223" s="93"/>
      <c r="LMC223" s="93"/>
      <c r="LMD223" s="93"/>
      <c r="LME223" s="93"/>
      <c r="LMF223" s="93"/>
      <c r="LMG223" s="93"/>
      <c r="LMH223" s="93"/>
      <c r="LMI223" s="93"/>
      <c r="LMJ223" s="93"/>
      <c r="LMK223" s="93"/>
      <c r="LML223" s="93"/>
      <c r="LMM223" s="93"/>
      <c r="LMN223" s="93"/>
      <c r="LMO223" s="93"/>
      <c r="LMP223" s="93"/>
      <c r="LMQ223" s="93"/>
      <c r="LMR223" s="93"/>
      <c r="LMS223" s="93"/>
      <c r="LMT223" s="93"/>
      <c r="LMU223" s="93"/>
      <c r="LMV223" s="93"/>
      <c r="LMW223" s="93"/>
      <c r="LMX223" s="93"/>
      <c r="LMY223" s="93"/>
      <c r="LMZ223" s="93"/>
      <c r="LNA223" s="93"/>
      <c r="LNB223" s="93"/>
      <c r="LNC223" s="93"/>
      <c r="LND223" s="93"/>
      <c r="LNE223" s="93"/>
      <c r="LNF223" s="93"/>
      <c r="LNG223" s="93"/>
      <c r="LNH223" s="93"/>
      <c r="LNI223" s="93"/>
      <c r="LNJ223" s="93"/>
      <c r="LNK223" s="93"/>
      <c r="LNL223" s="93"/>
      <c r="LNM223" s="93"/>
      <c r="LNN223" s="93"/>
      <c r="LNO223" s="93"/>
      <c r="LNP223" s="93"/>
      <c r="LNQ223" s="93"/>
      <c r="LNR223" s="93"/>
      <c r="LNS223" s="93"/>
      <c r="LNT223" s="93"/>
      <c r="LNU223" s="93"/>
      <c r="LNV223" s="93"/>
      <c r="LNW223" s="93"/>
      <c r="LNX223" s="93"/>
      <c r="LNY223" s="93"/>
      <c r="LNZ223" s="93"/>
      <c r="LOA223" s="93"/>
      <c r="LOB223" s="93"/>
      <c r="LOC223" s="93"/>
      <c r="LOD223" s="93"/>
      <c r="LOE223" s="93"/>
      <c r="LOF223" s="93"/>
      <c r="LOG223" s="93"/>
      <c r="LOH223" s="93"/>
      <c r="LOI223" s="93"/>
      <c r="LOJ223" s="93"/>
      <c r="LOK223" s="93"/>
      <c r="LOL223" s="93"/>
      <c r="LOM223" s="93"/>
      <c r="LON223" s="93"/>
      <c r="LOO223" s="93"/>
      <c r="LOP223" s="93"/>
      <c r="LOQ223" s="93"/>
      <c r="LOR223" s="93"/>
      <c r="LOS223" s="93"/>
      <c r="LOT223" s="93"/>
      <c r="LOU223" s="93"/>
      <c r="LOV223" s="93"/>
      <c r="LOW223" s="93"/>
      <c r="LOX223" s="93"/>
      <c r="LOY223" s="93"/>
      <c r="LOZ223" s="93"/>
      <c r="LPA223" s="93"/>
      <c r="LPB223" s="93"/>
      <c r="LPC223" s="93"/>
      <c r="LPD223" s="93"/>
      <c r="LPE223" s="93"/>
      <c r="LPF223" s="93"/>
      <c r="LPG223" s="93"/>
      <c r="LPH223" s="93"/>
      <c r="LPI223" s="93"/>
      <c r="LPJ223" s="93"/>
      <c r="LPK223" s="93"/>
      <c r="LPL223" s="93"/>
      <c r="LPM223" s="93"/>
      <c r="LPN223" s="93"/>
      <c r="LPO223" s="93"/>
      <c r="LPP223" s="93"/>
      <c r="LPQ223" s="93"/>
      <c r="LPR223" s="93"/>
      <c r="LPS223" s="93"/>
      <c r="LPT223" s="93"/>
      <c r="LPU223" s="93"/>
      <c r="LPV223" s="93"/>
      <c r="LPW223" s="93"/>
      <c r="LPX223" s="93"/>
      <c r="LPY223" s="93"/>
      <c r="LPZ223" s="93"/>
      <c r="LQA223" s="93"/>
      <c r="LQB223" s="93"/>
      <c r="LQC223" s="93"/>
      <c r="LQD223" s="93"/>
      <c r="LQE223" s="93"/>
      <c r="LQF223" s="93"/>
      <c r="LQG223" s="93"/>
      <c r="LQH223" s="93"/>
      <c r="LQI223" s="93"/>
      <c r="LQJ223" s="93"/>
      <c r="LQK223" s="93"/>
      <c r="LQL223" s="93"/>
      <c r="LQM223" s="93"/>
      <c r="LQN223" s="93"/>
      <c r="LQO223" s="93"/>
      <c r="LQP223" s="93"/>
      <c r="LQQ223" s="93"/>
      <c r="LQR223" s="93"/>
      <c r="LQS223" s="93"/>
      <c r="LQT223" s="93"/>
      <c r="LQU223" s="93"/>
      <c r="LQV223" s="93"/>
      <c r="LQW223" s="93"/>
      <c r="LQX223" s="93"/>
      <c r="LQY223" s="93"/>
      <c r="LQZ223" s="93"/>
      <c r="LRA223" s="93"/>
      <c r="LRB223" s="93"/>
      <c r="LRC223" s="93"/>
      <c r="LRD223" s="93"/>
      <c r="LRE223" s="93"/>
      <c r="LRF223" s="93"/>
      <c r="LRG223" s="93"/>
      <c r="LRH223" s="93"/>
      <c r="LRI223" s="93"/>
      <c r="LRJ223" s="93"/>
      <c r="LRK223" s="93"/>
      <c r="LRL223" s="93"/>
      <c r="LRM223" s="93"/>
      <c r="LRN223" s="93"/>
      <c r="LRO223" s="93"/>
      <c r="LRP223" s="93"/>
      <c r="LRQ223" s="93"/>
      <c r="LRR223" s="93"/>
      <c r="LRS223" s="93"/>
      <c r="LRT223" s="93"/>
      <c r="LRU223" s="93"/>
      <c r="LRV223" s="93"/>
      <c r="LRW223" s="93"/>
      <c r="LRX223" s="93"/>
      <c r="LRY223" s="93"/>
      <c r="LRZ223" s="93"/>
      <c r="LSA223" s="93"/>
      <c r="LSB223" s="93"/>
      <c r="LSC223" s="93"/>
      <c r="LSD223" s="93"/>
      <c r="LSE223" s="93"/>
      <c r="LSF223" s="93"/>
      <c r="LSG223" s="93"/>
      <c r="LSH223" s="93"/>
      <c r="LSI223" s="93"/>
      <c r="LSJ223" s="93"/>
      <c r="LSK223" s="93"/>
      <c r="LSL223" s="93"/>
      <c r="LSM223" s="93"/>
      <c r="LSN223" s="93"/>
      <c r="LSO223" s="93"/>
      <c r="LSP223" s="93"/>
      <c r="LSQ223" s="93"/>
      <c r="LSR223" s="93"/>
      <c r="LSS223" s="93"/>
      <c r="LST223" s="93"/>
      <c r="LSU223" s="93"/>
      <c r="LSV223" s="93"/>
      <c r="LSW223" s="93"/>
      <c r="LSX223" s="93"/>
      <c r="LSY223" s="93"/>
      <c r="LSZ223" s="93"/>
      <c r="LTA223" s="93"/>
      <c r="LTB223" s="93"/>
      <c r="LTC223" s="93"/>
      <c r="LTD223" s="93"/>
      <c r="LTE223" s="93"/>
      <c r="LTF223" s="93"/>
      <c r="LTG223" s="93"/>
      <c r="LTH223" s="93"/>
      <c r="LTI223" s="93"/>
      <c r="LTJ223" s="93"/>
      <c r="LTK223" s="93"/>
      <c r="LTL223" s="93"/>
      <c r="LTM223" s="93"/>
      <c r="LTN223" s="93"/>
      <c r="LTO223" s="93"/>
      <c r="LTP223" s="93"/>
      <c r="LTQ223" s="93"/>
      <c r="LTR223" s="93"/>
      <c r="LTS223" s="93"/>
      <c r="LTT223" s="93"/>
      <c r="LTU223" s="93"/>
      <c r="LTV223" s="93"/>
      <c r="LTW223" s="93"/>
      <c r="LTX223" s="93"/>
      <c r="LTY223" s="93"/>
      <c r="LTZ223" s="93"/>
      <c r="LUA223" s="93"/>
      <c r="LUB223" s="93"/>
      <c r="LUC223" s="93"/>
      <c r="LUD223" s="93"/>
      <c r="LUE223" s="93"/>
      <c r="LUF223" s="93"/>
      <c r="LUG223" s="93"/>
      <c r="LUH223" s="93"/>
      <c r="LUI223" s="93"/>
      <c r="LUJ223" s="93"/>
      <c r="LUK223" s="93"/>
      <c r="LUL223" s="93"/>
      <c r="LUM223" s="93"/>
      <c r="LUN223" s="93"/>
      <c r="LUO223" s="93"/>
      <c r="LUP223" s="93"/>
      <c r="LUQ223" s="93"/>
      <c r="LUR223" s="93"/>
      <c r="LUS223" s="93"/>
      <c r="LUT223" s="93"/>
      <c r="LUU223" s="93"/>
      <c r="LUV223" s="93"/>
      <c r="LUW223" s="93"/>
      <c r="LUX223" s="93"/>
      <c r="LUY223" s="93"/>
      <c r="LUZ223" s="93"/>
      <c r="LVA223" s="93"/>
      <c r="LVB223" s="93"/>
      <c r="LVC223" s="93"/>
      <c r="LVD223" s="93"/>
      <c r="LVE223" s="93"/>
      <c r="LVF223" s="93"/>
      <c r="LVG223" s="93"/>
      <c r="LVH223" s="93"/>
      <c r="LVI223" s="93"/>
      <c r="LVJ223" s="93"/>
      <c r="LVK223" s="93"/>
      <c r="LVL223" s="93"/>
      <c r="LVM223" s="93"/>
      <c r="LVN223" s="93"/>
      <c r="LVO223" s="93"/>
      <c r="LVP223" s="93"/>
      <c r="LVQ223" s="93"/>
      <c r="LVR223" s="93"/>
      <c r="LVS223" s="93"/>
      <c r="LVT223" s="93"/>
      <c r="LVU223" s="93"/>
      <c r="LVV223" s="93"/>
      <c r="LVW223" s="93"/>
      <c r="LVX223" s="93"/>
      <c r="LVY223" s="93"/>
      <c r="LVZ223" s="93"/>
      <c r="LWA223" s="93"/>
      <c r="LWB223" s="93"/>
      <c r="LWC223" s="93"/>
      <c r="LWD223" s="93"/>
      <c r="LWE223" s="93"/>
      <c r="LWF223" s="93"/>
      <c r="LWG223" s="93"/>
      <c r="LWH223" s="93"/>
      <c r="LWI223" s="93"/>
      <c r="LWJ223" s="93"/>
      <c r="LWK223" s="93"/>
      <c r="LWL223" s="93"/>
      <c r="LWM223" s="93"/>
      <c r="LWN223" s="93"/>
      <c r="LWO223" s="93"/>
      <c r="LWP223" s="93"/>
      <c r="LWQ223" s="93"/>
      <c r="LWR223" s="93"/>
      <c r="LWS223" s="93"/>
      <c r="LWT223" s="93"/>
      <c r="LWU223" s="93"/>
      <c r="LWV223" s="93"/>
      <c r="LWW223" s="93"/>
      <c r="LWX223" s="93"/>
      <c r="LWY223" s="93"/>
      <c r="LWZ223" s="93"/>
      <c r="LXA223" s="93"/>
      <c r="LXB223" s="93"/>
      <c r="LXC223" s="93"/>
      <c r="LXD223" s="93"/>
      <c r="LXE223" s="93"/>
      <c r="LXF223" s="93"/>
      <c r="LXG223" s="93"/>
      <c r="LXH223" s="93"/>
      <c r="LXI223" s="93"/>
      <c r="LXJ223" s="93"/>
      <c r="LXK223" s="93"/>
      <c r="LXL223" s="93"/>
      <c r="LXM223" s="93"/>
      <c r="LXN223" s="93"/>
      <c r="LXO223" s="93"/>
      <c r="LXP223" s="93"/>
      <c r="LXQ223" s="93"/>
      <c r="LXR223" s="93"/>
      <c r="LXS223" s="93"/>
      <c r="LXT223" s="93"/>
      <c r="LXU223" s="93"/>
      <c r="LXV223" s="93"/>
      <c r="LXW223" s="93"/>
      <c r="LXX223" s="93"/>
      <c r="LXY223" s="93"/>
      <c r="LXZ223" s="93"/>
      <c r="LYA223" s="93"/>
      <c r="LYB223" s="93"/>
      <c r="LYC223" s="93"/>
      <c r="LYD223" s="93"/>
      <c r="LYE223" s="93"/>
      <c r="LYF223" s="93"/>
      <c r="LYG223" s="93"/>
      <c r="LYH223" s="93"/>
      <c r="LYI223" s="93"/>
      <c r="LYJ223" s="93"/>
      <c r="LYK223" s="93"/>
      <c r="LYL223" s="93"/>
      <c r="LYM223" s="93"/>
      <c r="LYN223" s="93"/>
      <c r="LYO223" s="93"/>
      <c r="LYP223" s="93"/>
      <c r="LYQ223" s="93"/>
      <c r="LYR223" s="93"/>
      <c r="LYS223" s="93"/>
      <c r="LYT223" s="93"/>
      <c r="LYU223" s="93"/>
      <c r="LYV223" s="93"/>
      <c r="LYW223" s="93"/>
      <c r="LYX223" s="93"/>
      <c r="LYY223" s="93"/>
      <c r="LYZ223" s="93"/>
      <c r="LZA223" s="93"/>
      <c r="LZB223" s="93"/>
      <c r="LZC223" s="93"/>
      <c r="LZD223" s="93"/>
      <c r="LZE223" s="93"/>
      <c r="LZF223" s="93"/>
      <c r="LZG223" s="93"/>
      <c r="LZH223" s="93"/>
      <c r="LZI223" s="93"/>
      <c r="LZJ223" s="93"/>
      <c r="LZK223" s="93"/>
      <c r="LZL223" s="93"/>
      <c r="LZM223" s="93"/>
      <c r="LZN223" s="93"/>
      <c r="LZO223" s="93"/>
      <c r="LZP223" s="93"/>
      <c r="LZQ223" s="93"/>
      <c r="LZR223" s="93"/>
      <c r="LZS223" s="93"/>
      <c r="LZT223" s="93"/>
      <c r="LZU223" s="93"/>
      <c r="LZV223" s="93"/>
      <c r="LZW223" s="93"/>
      <c r="LZX223" s="93"/>
      <c r="LZY223" s="93"/>
      <c r="LZZ223" s="93"/>
      <c r="MAA223" s="93"/>
      <c r="MAB223" s="93"/>
      <c r="MAC223" s="93"/>
      <c r="MAD223" s="93"/>
      <c r="MAE223" s="93"/>
      <c r="MAF223" s="93"/>
      <c r="MAG223" s="93"/>
      <c r="MAH223" s="93"/>
      <c r="MAI223" s="93"/>
      <c r="MAJ223" s="93"/>
      <c r="MAK223" s="93"/>
      <c r="MAL223" s="93"/>
      <c r="MAM223" s="93"/>
      <c r="MAN223" s="93"/>
      <c r="MAO223" s="93"/>
      <c r="MAP223" s="93"/>
      <c r="MAQ223" s="93"/>
      <c r="MAR223" s="93"/>
      <c r="MAS223" s="93"/>
      <c r="MAT223" s="93"/>
      <c r="MAU223" s="93"/>
      <c r="MAV223" s="93"/>
      <c r="MAW223" s="93"/>
      <c r="MAX223" s="93"/>
      <c r="MAY223" s="93"/>
      <c r="MAZ223" s="93"/>
      <c r="MBA223" s="93"/>
      <c r="MBB223" s="93"/>
      <c r="MBC223" s="93"/>
      <c r="MBD223" s="93"/>
      <c r="MBE223" s="93"/>
      <c r="MBF223" s="93"/>
      <c r="MBG223" s="93"/>
      <c r="MBH223" s="93"/>
      <c r="MBI223" s="93"/>
      <c r="MBJ223" s="93"/>
      <c r="MBK223" s="93"/>
      <c r="MBL223" s="93"/>
      <c r="MBM223" s="93"/>
      <c r="MBN223" s="93"/>
      <c r="MBO223" s="93"/>
      <c r="MBP223" s="93"/>
      <c r="MBQ223" s="93"/>
      <c r="MBR223" s="93"/>
      <c r="MBS223" s="93"/>
      <c r="MBT223" s="93"/>
      <c r="MBU223" s="93"/>
      <c r="MBV223" s="93"/>
      <c r="MBW223" s="93"/>
      <c r="MBX223" s="93"/>
      <c r="MBY223" s="93"/>
      <c r="MBZ223" s="93"/>
      <c r="MCA223" s="93"/>
      <c r="MCB223" s="93"/>
      <c r="MCC223" s="93"/>
      <c r="MCD223" s="93"/>
      <c r="MCE223" s="93"/>
      <c r="MCF223" s="93"/>
      <c r="MCG223" s="93"/>
      <c r="MCH223" s="93"/>
      <c r="MCI223" s="93"/>
      <c r="MCJ223" s="93"/>
      <c r="MCK223" s="93"/>
      <c r="MCL223" s="93"/>
      <c r="MCM223" s="93"/>
      <c r="MCN223" s="93"/>
      <c r="MCO223" s="93"/>
      <c r="MCP223" s="93"/>
      <c r="MCQ223" s="93"/>
      <c r="MCR223" s="93"/>
      <c r="MCS223" s="93"/>
      <c r="MCT223" s="93"/>
      <c r="MCU223" s="93"/>
      <c r="MCV223" s="93"/>
      <c r="MCW223" s="93"/>
      <c r="MCX223" s="93"/>
      <c r="MCY223" s="93"/>
      <c r="MCZ223" s="93"/>
      <c r="MDA223" s="93"/>
      <c r="MDB223" s="93"/>
      <c r="MDC223" s="93"/>
      <c r="MDD223" s="93"/>
      <c r="MDE223" s="93"/>
      <c r="MDF223" s="93"/>
      <c r="MDG223" s="93"/>
      <c r="MDH223" s="93"/>
      <c r="MDI223" s="93"/>
      <c r="MDJ223" s="93"/>
      <c r="MDK223" s="93"/>
      <c r="MDL223" s="93"/>
      <c r="MDM223" s="93"/>
      <c r="MDN223" s="93"/>
      <c r="MDO223" s="93"/>
      <c r="MDP223" s="93"/>
      <c r="MDQ223" s="93"/>
      <c r="MDR223" s="93"/>
      <c r="MDS223" s="93"/>
      <c r="MDT223" s="93"/>
      <c r="MDU223" s="93"/>
      <c r="MDV223" s="93"/>
      <c r="MDW223" s="93"/>
      <c r="MDX223" s="93"/>
      <c r="MDY223" s="93"/>
      <c r="MDZ223" s="93"/>
      <c r="MEA223" s="93"/>
      <c r="MEB223" s="93"/>
      <c r="MEC223" s="93"/>
      <c r="MED223" s="93"/>
      <c r="MEE223" s="93"/>
      <c r="MEF223" s="93"/>
      <c r="MEG223" s="93"/>
      <c r="MEH223" s="93"/>
      <c r="MEI223" s="93"/>
      <c r="MEJ223" s="93"/>
      <c r="MEK223" s="93"/>
      <c r="MEL223" s="93"/>
      <c r="MEM223" s="93"/>
      <c r="MEN223" s="93"/>
      <c r="MEO223" s="93"/>
      <c r="MEP223" s="93"/>
      <c r="MEQ223" s="93"/>
      <c r="MER223" s="93"/>
      <c r="MES223" s="93"/>
      <c r="MET223" s="93"/>
      <c r="MEU223" s="93"/>
      <c r="MEV223" s="93"/>
      <c r="MEW223" s="93"/>
      <c r="MEX223" s="93"/>
      <c r="MEY223" s="93"/>
      <c r="MEZ223" s="93"/>
      <c r="MFA223" s="93"/>
      <c r="MFB223" s="93"/>
      <c r="MFC223" s="93"/>
      <c r="MFD223" s="93"/>
      <c r="MFE223" s="93"/>
      <c r="MFF223" s="93"/>
      <c r="MFG223" s="93"/>
      <c r="MFH223" s="93"/>
      <c r="MFI223" s="93"/>
      <c r="MFJ223" s="93"/>
      <c r="MFK223" s="93"/>
      <c r="MFL223" s="93"/>
      <c r="MFM223" s="93"/>
      <c r="MFN223" s="93"/>
      <c r="MFO223" s="93"/>
      <c r="MFP223" s="93"/>
      <c r="MFQ223" s="93"/>
      <c r="MFR223" s="93"/>
      <c r="MFS223" s="93"/>
      <c r="MFT223" s="93"/>
      <c r="MFU223" s="93"/>
      <c r="MFV223" s="93"/>
      <c r="MFW223" s="93"/>
      <c r="MFX223" s="93"/>
      <c r="MFY223" s="93"/>
      <c r="MFZ223" s="93"/>
      <c r="MGA223" s="93"/>
      <c r="MGB223" s="93"/>
      <c r="MGC223" s="93"/>
      <c r="MGD223" s="93"/>
      <c r="MGE223" s="93"/>
      <c r="MGF223" s="93"/>
      <c r="MGG223" s="93"/>
      <c r="MGH223" s="93"/>
      <c r="MGI223" s="93"/>
      <c r="MGJ223" s="93"/>
      <c r="MGK223" s="93"/>
      <c r="MGL223" s="93"/>
      <c r="MGM223" s="93"/>
      <c r="MGN223" s="93"/>
      <c r="MGO223" s="93"/>
      <c r="MGP223" s="93"/>
      <c r="MGQ223" s="93"/>
      <c r="MGR223" s="93"/>
      <c r="MGS223" s="93"/>
      <c r="MGT223" s="93"/>
      <c r="MGU223" s="93"/>
      <c r="MGV223" s="93"/>
      <c r="MGW223" s="93"/>
      <c r="MGX223" s="93"/>
      <c r="MGY223" s="93"/>
      <c r="MGZ223" s="93"/>
      <c r="MHA223" s="93"/>
      <c r="MHB223" s="93"/>
      <c r="MHC223" s="93"/>
      <c r="MHD223" s="93"/>
      <c r="MHE223" s="93"/>
      <c r="MHF223" s="93"/>
      <c r="MHG223" s="93"/>
      <c r="MHH223" s="93"/>
      <c r="MHI223" s="93"/>
      <c r="MHJ223" s="93"/>
      <c r="MHK223" s="93"/>
      <c r="MHL223" s="93"/>
      <c r="MHM223" s="93"/>
      <c r="MHN223" s="93"/>
      <c r="MHO223" s="93"/>
      <c r="MHP223" s="93"/>
      <c r="MHQ223" s="93"/>
      <c r="MHR223" s="93"/>
      <c r="MHS223" s="93"/>
      <c r="MHT223" s="93"/>
      <c r="MHU223" s="93"/>
      <c r="MHV223" s="93"/>
      <c r="MHW223" s="93"/>
      <c r="MHX223" s="93"/>
      <c r="MHY223" s="93"/>
      <c r="MHZ223" s="93"/>
      <c r="MIA223" s="93"/>
      <c r="MIB223" s="93"/>
      <c r="MIC223" s="93"/>
      <c r="MID223" s="93"/>
      <c r="MIE223" s="93"/>
      <c r="MIF223" s="93"/>
      <c r="MIG223" s="93"/>
      <c r="MIH223" s="93"/>
      <c r="MII223" s="93"/>
      <c r="MIJ223" s="93"/>
      <c r="MIK223" s="93"/>
      <c r="MIL223" s="93"/>
      <c r="MIM223" s="93"/>
      <c r="MIN223" s="93"/>
      <c r="MIO223" s="93"/>
      <c r="MIP223" s="93"/>
      <c r="MIQ223" s="93"/>
      <c r="MIR223" s="93"/>
      <c r="MIS223" s="93"/>
      <c r="MIT223" s="93"/>
      <c r="MIU223" s="93"/>
      <c r="MIV223" s="93"/>
      <c r="MIW223" s="93"/>
      <c r="MIX223" s="93"/>
      <c r="MIY223" s="93"/>
      <c r="MIZ223" s="93"/>
      <c r="MJA223" s="93"/>
      <c r="MJB223" s="93"/>
      <c r="MJC223" s="93"/>
      <c r="MJD223" s="93"/>
      <c r="MJE223" s="93"/>
      <c r="MJF223" s="93"/>
      <c r="MJG223" s="93"/>
      <c r="MJH223" s="93"/>
      <c r="MJI223" s="93"/>
      <c r="MJJ223" s="93"/>
      <c r="MJK223" s="93"/>
      <c r="MJL223" s="93"/>
      <c r="MJM223" s="93"/>
      <c r="MJN223" s="93"/>
      <c r="MJO223" s="93"/>
      <c r="MJP223" s="93"/>
      <c r="MJQ223" s="93"/>
      <c r="MJR223" s="93"/>
      <c r="MJS223" s="93"/>
      <c r="MJT223" s="93"/>
      <c r="MJU223" s="93"/>
      <c r="MJV223" s="93"/>
      <c r="MJW223" s="93"/>
      <c r="MJX223" s="93"/>
      <c r="MJY223" s="93"/>
      <c r="MJZ223" s="93"/>
      <c r="MKA223" s="93"/>
      <c r="MKB223" s="93"/>
      <c r="MKC223" s="93"/>
      <c r="MKD223" s="93"/>
      <c r="MKE223" s="93"/>
      <c r="MKF223" s="93"/>
      <c r="MKG223" s="93"/>
      <c r="MKH223" s="93"/>
      <c r="MKI223" s="93"/>
      <c r="MKJ223" s="93"/>
      <c r="MKK223" s="93"/>
      <c r="MKL223" s="93"/>
      <c r="MKM223" s="93"/>
      <c r="MKN223" s="93"/>
      <c r="MKO223" s="93"/>
      <c r="MKP223" s="93"/>
      <c r="MKQ223" s="93"/>
      <c r="MKR223" s="93"/>
      <c r="MKS223" s="93"/>
      <c r="MKT223" s="93"/>
      <c r="MKU223" s="93"/>
      <c r="MKV223" s="93"/>
      <c r="MKW223" s="93"/>
      <c r="MKX223" s="93"/>
      <c r="MKY223" s="93"/>
      <c r="MKZ223" s="93"/>
      <c r="MLA223" s="93"/>
      <c r="MLB223" s="93"/>
      <c r="MLC223" s="93"/>
      <c r="MLD223" s="93"/>
      <c r="MLE223" s="93"/>
      <c r="MLF223" s="93"/>
      <c r="MLG223" s="93"/>
      <c r="MLH223" s="93"/>
      <c r="MLI223" s="93"/>
      <c r="MLJ223" s="93"/>
      <c r="MLK223" s="93"/>
      <c r="MLL223" s="93"/>
      <c r="MLM223" s="93"/>
      <c r="MLN223" s="93"/>
      <c r="MLO223" s="93"/>
      <c r="MLP223" s="93"/>
      <c r="MLQ223" s="93"/>
      <c r="MLR223" s="93"/>
      <c r="MLS223" s="93"/>
      <c r="MLT223" s="93"/>
      <c r="MLU223" s="93"/>
      <c r="MLV223" s="93"/>
      <c r="MLW223" s="93"/>
      <c r="MLX223" s="93"/>
      <c r="MLY223" s="93"/>
      <c r="MLZ223" s="93"/>
      <c r="MMA223" s="93"/>
      <c r="MMB223" s="93"/>
      <c r="MMC223" s="93"/>
      <c r="MMD223" s="93"/>
      <c r="MME223" s="93"/>
      <c r="MMF223" s="93"/>
      <c r="MMG223" s="93"/>
      <c r="MMH223" s="93"/>
      <c r="MMI223" s="93"/>
      <c r="MMJ223" s="93"/>
      <c r="MMK223" s="93"/>
      <c r="MML223" s="93"/>
      <c r="MMM223" s="93"/>
      <c r="MMN223" s="93"/>
      <c r="MMO223" s="93"/>
      <c r="MMP223" s="93"/>
      <c r="MMQ223" s="93"/>
      <c r="MMR223" s="93"/>
      <c r="MMS223" s="93"/>
      <c r="MMT223" s="93"/>
      <c r="MMU223" s="93"/>
      <c r="MMV223" s="93"/>
      <c r="MMW223" s="93"/>
      <c r="MMX223" s="93"/>
      <c r="MMY223" s="93"/>
      <c r="MMZ223" s="93"/>
      <c r="MNA223" s="93"/>
      <c r="MNB223" s="93"/>
      <c r="MNC223" s="93"/>
      <c r="MND223" s="93"/>
      <c r="MNE223" s="93"/>
      <c r="MNF223" s="93"/>
      <c r="MNG223" s="93"/>
      <c r="MNH223" s="93"/>
      <c r="MNI223" s="93"/>
      <c r="MNJ223" s="93"/>
      <c r="MNK223" s="93"/>
      <c r="MNL223" s="93"/>
      <c r="MNM223" s="93"/>
      <c r="MNN223" s="93"/>
      <c r="MNO223" s="93"/>
      <c r="MNP223" s="93"/>
      <c r="MNQ223" s="93"/>
      <c r="MNR223" s="93"/>
      <c r="MNS223" s="93"/>
      <c r="MNT223" s="93"/>
      <c r="MNU223" s="93"/>
      <c r="MNV223" s="93"/>
      <c r="MNW223" s="93"/>
      <c r="MNX223" s="93"/>
      <c r="MNY223" s="93"/>
      <c r="MNZ223" s="93"/>
      <c r="MOA223" s="93"/>
      <c r="MOB223" s="93"/>
      <c r="MOC223" s="93"/>
      <c r="MOD223" s="93"/>
      <c r="MOE223" s="93"/>
      <c r="MOF223" s="93"/>
      <c r="MOG223" s="93"/>
      <c r="MOH223" s="93"/>
      <c r="MOI223" s="93"/>
      <c r="MOJ223" s="93"/>
      <c r="MOK223" s="93"/>
      <c r="MOL223" s="93"/>
      <c r="MOM223" s="93"/>
      <c r="MON223" s="93"/>
      <c r="MOO223" s="93"/>
      <c r="MOP223" s="93"/>
      <c r="MOQ223" s="93"/>
      <c r="MOR223" s="93"/>
      <c r="MOS223" s="93"/>
      <c r="MOT223" s="93"/>
      <c r="MOU223" s="93"/>
      <c r="MOV223" s="93"/>
      <c r="MOW223" s="93"/>
      <c r="MOX223" s="93"/>
      <c r="MOY223" s="93"/>
      <c r="MOZ223" s="93"/>
      <c r="MPA223" s="93"/>
      <c r="MPB223" s="93"/>
      <c r="MPC223" s="93"/>
      <c r="MPD223" s="93"/>
      <c r="MPE223" s="93"/>
      <c r="MPF223" s="93"/>
      <c r="MPG223" s="93"/>
      <c r="MPH223" s="93"/>
      <c r="MPI223" s="93"/>
      <c r="MPJ223" s="93"/>
      <c r="MPK223" s="93"/>
      <c r="MPL223" s="93"/>
      <c r="MPM223" s="93"/>
      <c r="MPN223" s="93"/>
      <c r="MPO223" s="93"/>
      <c r="MPP223" s="93"/>
      <c r="MPQ223" s="93"/>
      <c r="MPR223" s="93"/>
      <c r="MPS223" s="93"/>
      <c r="MPT223" s="93"/>
      <c r="MPU223" s="93"/>
      <c r="MPV223" s="93"/>
      <c r="MPW223" s="93"/>
      <c r="MPX223" s="93"/>
      <c r="MPY223" s="93"/>
      <c r="MPZ223" s="93"/>
      <c r="MQA223" s="93"/>
      <c r="MQB223" s="93"/>
      <c r="MQC223" s="93"/>
      <c r="MQD223" s="93"/>
      <c r="MQE223" s="93"/>
      <c r="MQF223" s="93"/>
      <c r="MQG223" s="93"/>
      <c r="MQH223" s="93"/>
      <c r="MQI223" s="93"/>
      <c r="MQJ223" s="93"/>
      <c r="MQK223" s="93"/>
      <c r="MQL223" s="93"/>
      <c r="MQM223" s="93"/>
      <c r="MQN223" s="93"/>
      <c r="MQO223" s="93"/>
      <c r="MQP223" s="93"/>
      <c r="MQQ223" s="93"/>
      <c r="MQR223" s="93"/>
      <c r="MQS223" s="93"/>
      <c r="MQT223" s="93"/>
      <c r="MQU223" s="93"/>
      <c r="MQV223" s="93"/>
      <c r="MQW223" s="93"/>
      <c r="MQX223" s="93"/>
      <c r="MQY223" s="93"/>
      <c r="MQZ223" s="93"/>
      <c r="MRA223" s="93"/>
      <c r="MRB223" s="93"/>
      <c r="MRC223" s="93"/>
      <c r="MRD223" s="93"/>
      <c r="MRE223" s="93"/>
      <c r="MRF223" s="93"/>
      <c r="MRG223" s="93"/>
      <c r="MRH223" s="93"/>
      <c r="MRI223" s="93"/>
      <c r="MRJ223" s="93"/>
      <c r="MRK223" s="93"/>
      <c r="MRL223" s="93"/>
      <c r="MRM223" s="93"/>
      <c r="MRN223" s="93"/>
      <c r="MRO223" s="93"/>
      <c r="MRP223" s="93"/>
      <c r="MRQ223" s="93"/>
      <c r="MRR223" s="93"/>
      <c r="MRS223" s="93"/>
      <c r="MRT223" s="93"/>
      <c r="MRU223" s="93"/>
      <c r="MRV223" s="93"/>
      <c r="MRW223" s="93"/>
      <c r="MRX223" s="93"/>
      <c r="MRY223" s="93"/>
      <c r="MRZ223" s="93"/>
      <c r="MSA223" s="93"/>
      <c r="MSB223" s="93"/>
      <c r="MSC223" s="93"/>
      <c r="MSD223" s="93"/>
      <c r="MSE223" s="93"/>
      <c r="MSF223" s="93"/>
      <c r="MSG223" s="93"/>
      <c r="MSH223" s="93"/>
      <c r="MSI223" s="93"/>
      <c r="MSJ223" s="93"/>
      <c r="MSK223" s="93"/>
      <c r="MSL223" s="93"/>
      <c r="MSM223" s="93"/>
      <c r="MSN223" s="93"/>
      <c r="MSO223" s="93"/>
      <c r="MSP223" s="93"/>
      <c r="MSQ223" s="93"/>
      <c r="MSR223" s="93"/>
      <c r="MSS223" s="93"/>
      <c r="MST223" s="93"/>
      <c r="MSU223" s="93"/>
      <c r="MSV223" s="93"/>
      <c r="MSW223" s="93"/>
      <c r="MSX223" s="93"/>
      <c r="MSY223" s="93"/>
      <c r="MSZ223" s="93"/>
      <c r="MTA223" s="93"/>
      <c r="MTB223" s="93"/>
      <c r="MTC223" s="93"/>
      <c r="MTD223" s="93"/>
      <c r="MTE223" s="93"/>
      <c r="MTF223" s="93"/>
      <c r="MTG223" s="93"/>
      <c r="MTH223" s="93"/>
      <c r="MTI223" s="93"/>
      <c r="MTJ223" s="93"/>
      <c r="MTK223" s="93"/>
      <c r="MTL223" s="93"/>
      <c r="MTM223" s="93"/>
      <c r="MTN223" s="93"/>
      <c r="MTO223" s="93"/>
      <c r="MTP223" s="93"/>
      <c r="MTQ223" s="93"/>
      <c r="MTR223" s="93"/>
      <c r="MTS223" s="93"/>
      <c r="MTT223" s="93"/>
      <c r="MTU223" s="93"/>
      <c r="MTV223" s="93"/>
      <c r="MTW223" s="93"/>
      <c r="MTX223" s="93"/>
      <c r="MTY223" s="93"/>
      <c r="MTZ223" s="93"/>
      <c r="MUA223" s="93"/>
      <c r="MUB223" s="93"/>
      <c r="MUC223" s="93"/>
      <c r="MUD223" s="93"/>
      <c r="MUE223" s="93"/>
      <c r="MUF223" s="93"/>
      <c r="MUG223" s="93"/>
      <c r="MUH223" s="93"/>
      <c r="MUI223" s="93"/>
      <c r="MUJ223" s="93"/>
      <c r="MUK223" s="93"/>
      <c r="MUL223" s="93"/>
      <c r="MUM223" s="93"/>
      <c r="MUN223" s="93"/>
      <c r="MUO223" s="93"/>
      <c r="MUP223" s="93"/>
      <c r="MUQ223" s="93"/>
      <c r="MUR223" s="93"/>
      <c r="MUS223" s="93"/>
      <c r="MUT223" s="93"/>
      <c r="MUU223" s="93"/>
      <c r="MUV223" s="93"/>
      <c r="MUW223" s="93"/>
      <c r="MUX223" s="93"/>
      <c r="MUY223" s="93"/>
      <c r="MUZ223" s="93"/>
      <c r="MVA223" s="93"/>
      <c r="MVB223" s="93"/>
      <c r="MVC223" s="93"/>
      <c r="MVD223" s="93"/>
      <c r="MVE223" s="93"/>
      <c r="MVF223" s="93"/>
      <c r="MVG223" s="93"/>
      <c r="MVH223" s="93"/>
      <c r="MVI223" s="93"/>
      <c r="MVJ223" s="93"/>
      <c r="MVK223" s="93"/>
      <c r="MVL223" s="93"/>
      <c r="MVM223" s="93"/>
      <c r="MVN223" s="93"/>
      <c r="MVO223" s="93"/>
      <c r="MVP223" s="93"/>
      <c r="MVQ223" s="93"/>
      <c r="MVR223" s="93"/>
      <c r="MVS223" s="93"/>
      <c r="MVT223" s="93"/>
      <c r="MVU223" s="93"/>
      <c r="MVV223" s="93"/>
      <c r="MVW223" s="93"/>
      <c r="MVX223" s="93"/>
      <c r="MVY223" s="93"/>
      <c r="MVZ223" s="93"/>
      <c r="MWA223" s="93"/>
      <c r="MWB223" s="93"/>
      <c r="MWC223" s="93"/>
      <c r="MWD223" s="93"/>
      <c r="MWE223" s="93"/>
      <c r="MWF223" s="93"/>
      <c r="MWG223" s="93"/>
      <c r="MWH223" s="93"/>
      <c r="MWI223" s="93"/>
      <c r="MWJ223" s="93"/>
      <c r="MWK223" s="93"/>
      <c r="MWL223" s="93"/>
      <c r="MWM223" s="93"/>
      <c r="MWN223" s="93"/>
      <c r="MWO223" s="93"/>
      <c r="MWP223" s="93"/>
      <c r="MWQ223" s="93"/>
      <c r="MWR223" s="93"/>
      <c r="MWS223" s="93"/>
      <c r="MWT223" s="93"/>
      <c r="MWU223" s="93"/>
      <c r="MWV223" s="93"/>
      <c r="MWW223" s="93"/>
      <c r="MWX223" s="93"/>
      <c r="MWY223" s="93"/>
      <c r="MWZ223" s="93"/>
      <c r="MXA223" s="93"/>
      <c r="MXB223" s="93"/>
      <c r="MXC223" s="93"/>
      <c r="MXD223" s="93"/>
      <c r="MXE223" s="93"/>
      <c r="MXF223" s="93"/>
      <c r="MXG223" s="93"/>
      <c r="MXH223" s="93"/>
      <c r="MXI223" s="93"/>
      <c r="MXJ223" s="93"/>
      <c r="MXK223" s="93"/>
      <c r="MXL223" s="93"/>
      <c r="MXM223" s="93"/>
      <c r="MXN223" s="93"/>
      <c r="MXO223" s="93"/>
      <c r="MXP223" s="93"/>
      <c r="MXQ223" s="93"/>
      <c r="MXR223" s="93"/>
      <c r="MXS223" s="93"/>
      <c r="MXT223" s="93"/>
      <c r="MXU223" s="93"/>
      <c r="MXV223" s="93"/>
      <c r="MXW223" s="93"/>
      <c r="MXX223" s="93"/>
      <c r="MXY223" s="93"/>
      <c r="MXZ223" s="93"/>
      <c r="MYA223" s="93"/>
      <c r="MYB223" s="93"/>
      <c r="MYC223" s="93"/>
      <c r="MYD223" s="93"/>
      <c r="MYE223" s="93"/>
      <c r="MYF223" s="93"/>
      <c r="MYG223" s="93"/>
      <c r="MYH223" s="93"/>
      <c r="MYI223" s="93"/>
      <c r="MYJ223" s="93"/>
      <c r="MYK223" s="93"/>
      <c r="MYL223" s="93"/>
      <c r="MYM223" s="93"/>
      <c r="MYN223" s="93"/>
      <c r="MYO223" s="93"/>
      <c r="MYP223" s="93"/>
      <c r="MYQ223" s="93"/>
      <c r="MYR223" s="93"/>
      <c r="MYS223" s="93"/>
      <c r="MYT223" s="93"/>
      <c r="MYU223" s="93"/>
      <c r="MYV223" s="93"/>
      <c r="MYW223" s="93"/>
      <c r="MYX223" s="93"/>
      <c r="MYY223" s="93"/>
      <c r="MYZ223" s="93"/>
      <c r="MZA223" s="93"/>
      <c r="MZB223" s="93"/>
      <c r="MZC223" s="93"/>
      <c r="MZD223" s="93"/>
      <c r="MZE223" s="93"/>
      <c r="MZF223" s="93"/>
      <c r="MZG223" s="93"/>
      <c r="MZH223" s="93"/>
      <c r="MZI223" s="93"/>
      <c r="MZJ223" s="93"/>
      <c r="MZK223" s="93"/>
      <c r="MZL223" s="93"/>
      <c r="MZM223" s="93"/>
      <c r="MZN223" s="93"/>
      <c r="MZO223" s="93"/>
      <c r="MZP223" s="93"/>
      <c r="MZQ223" s="93"/>
      <c r="MZR223" s="93"/>
      <c r="MZS223" s="93"/>
      <c r="MZT223" s="93"/>
      <c r="MZU223" s="93"/>
      <c r="MZV223" s="93"/>
      <c r="MZW223" s="93"/>
      <c r="MZX223" s="93"/>
      <c r="MZY223" s="93"/>
      <c r="MZZ223" s="93"/>
      <c r="NAA223" s="93"/>
      <c r="NAB223" s="93"/>
      <c r="NAC223" s="93"/>
      <c r="NAD223" s="93"/>
      <c r="NAE223" s="93"/>
      <c r="NAF223" s="93"/>
      <c r="NAG223" s="93"/>
      <c r="NAH223" s="93"/>
      <c r="NAI223" s="93"/>
      <c r="NAJ223" s="93"/>
      <c r="NAK223" s="93"/>
      <c r="NAL223" s="93"/>
      <c r="NAM223" s="93"/>
      <c r="NAN223" s="93"/>
      <c r="NAO223" s="93"/>
      <c r="NAP223" s="93"/>
      <c r="NAQ223" s="93"/>
      <c r="NAR223" s="93"/>
      <c r="NAS223" s="93"/>
      <c r="NAT223" s="93"/>
      <c r="NAU223" s="93"/>
      <c r="NAV223" s="93"/>
      <c r="NAW223" s="93"/>
      <c r="NAX223" s="93"/>
      <c r="NAY223" s="93"/>
      <c r="NAZ223" s="93"/>
      <c r="NBA223" s="93"/>
      <c r="NBB223" s="93"/>
      <c r="NBC223" s="93"/>
      <c r="NBD223" s="93"/>
      <c r="NBE223" s="93"/>
      <c r="NBF223" s="93"/>
      <c r="NBG223" s="93"/>
      <c r="NBH223" s="93"/>
      <c r="NBI223" s="93"/>
      <c r="NBJ223" s="93"/>
      <c r="NBK223" s="93"/>
      <c r="NBL223" s="93"/>
      <c r="NBM223" s="93"/>
      <c r="NBN223" s="93"/>
      <c r="NBO223" s="93"/>
      <c r="NBP223" s="93"/>
      <c r="NBQ223" s="93"/>
      <c r="NBR223" s="93"/>
      <c r="NBS223" s="93"/>
      <c r="NBT223" s="93"/>
      <c r="NBU223" s="93"/>
      <c r="NBV223" s="93"/>
      <c r="NBW223" s="93"/>
      <c r="NBX223" s="93"/>
      <c r="NBY223" s="93"/>
      <c r="NBZ223" s="93"/>
      <c r="NCA223" s="93"/>
      <c r="NCB223" s="93"/>
      <c r="NCC223" s="93"/>
      <c r="NCD223" s="93"/>
      <c r="NCE223" s="93"/>
      <c r="NCF223" s="93"/>
      <c r="NCG223" s="93"/>
      <c r="NCH223" s="93"/>
      <c r="NCI223" s="93"/>
      <c r="NCJ223" s="93"/>
      <c r="NCK223" s="93"/>
      <c r="NCL223" s="93"/>
      <c r="NCM223" s="93"/>
      <c r="NCN223" s="93"/>
      <c r="NCO223" s="93"/>
      <c r="NCP223" s="93"/>
      <c r="NCQ223" s="93"/>
      <c r="NCR223" s="93"/>
      <c r="NCS223" s="93"/>
      <c r="NCT223" s="93"/>
      <c r="NCU223" s="93"/>
      <c r="NCV223" s="93"/>
      <c r="NCW223" s="93"/>
      <c r="NCX223" s="93"/>
      <c r="NCY223" s="93"/>
      <c r="NCZ223" s="93"/>
      <c r="NDA223" s="93"/>
      <c r="NDB223" s="93"/>
      <c r="NDC223" s="93"/>
      <c r="NDD223" s="93"/>
      <c r="NDE223" s="93"/>
      <c r="NDF223" s="93"/>
      <c r="NDG223" s="93"/>
      <c r="NDH223" s="93"/>
      <c r="NDI223" s="93"/>
      <c r="NDJ223" s="93"/>
      <c r="NDK223" s="93"/>
      <c r="NDL223" s="93"/>
      <c r="NDM223" s="93"/>
      <c r="NDN223" s="93"/>
      <c r="NDO223" s="93"/>
      <c r="NDP223" s="93"/>
      <c r="NDQ223" s="93"/>
      <c r="NDR223" s="93"/>
      <c r="NDS223" s="93"/>
      <c r="NDT223" s="93"/>
      <c r="NDU223" s="93"/>
      <c r="NDV223" s="93"/>
      <c r="NDW223" s="93"/>
      <c r="NDX223" s="93"/>
      <c r="NDY223" s="93"/>
      <c r="NDZ223" s="93"/>
      <c r="NEA223" s="93"/>
      <c r="NEB223" s="93"/>
      <c r="NEC223" s="93"/>
      <c r="NED223" s="93"/>
      <c r="NEE223" s="93"/>
      <c r="NEF223" s="93"/>
      <c r="NEG223" s="93"/>
      <c r="NEH223" s="93"/>
      <c r="NEI223" s="93"/>
      <c r="NEJ223" s="93"/>
      <c r="NEK223" s="93"/>
      <c r="NEL223" s="93"/>
      <c r="NEM223" s="93"/>
      <c r="NEN223" s="93"/>
      <c r="NEO223" s="93"/>
      <c r="NEP223" s="93"/>
      <c r="NEQ223" s="93"/>
      <c r="NER223" s="93"/>
      <c r="NES223" s="93"/>
      <c r="NET223" s="93"/>
      <c r="NEU223" s="93"/>
      <c r="NEV223" s="93"/>
      <c r="NEW223" s="93"/>
      <c r="NEX223" s="93"/>
      <c r="NEY223" s="93"/>
      <c r="NEZ223" s="93"/>
      <c r="NFA223" s="93"/>
      <c r="NFB223" s="93"/>
      <c r="NFC223" s="93"/>
      <c r="NFD223" s="93"/>
      <c r="NFE223" s="93"/>
      <c r="NFF223" s="93"/>
      <c r="NFG223" s="93"/>
      <c r="NFH223" s="93"/>
      <c r="NFI223" s="93"/>
      <c r="NFJ223" s="93"/>
      <c r="NFK223" s="93"/>
      <c r="NFL223" s="93"/>
      <c r="NFM223" s="93"/>
      <c r="NFN223" s="93"/>
      <c r="NFO223" s="93"/>
      <c r="NFP223" s="93"/>
      <c r="NFQ223" s="93"/>
      <c r="NFR223" s="93"/>
      <c r="NFS223" s="93"/>
      <c r="NFT223" s="93"/>
      <c r="NFU223" s="93"/>
      <c r="NFV223" s="93"/>
      <c r="NFW223" s="93"/>
      <c r="NFX223" s="93"/>
      <c r="NFY223" s="93"/>
      <c r="NFZ223" s="93"/>
      <c r="NGA223" s="93"/>
      <c r="NGB223" s="93"/>
      <c r="NGC223" s="93"/>
      <c r="NGD223" s="93"/>
      <c r="NGE223" s="93"/>
      <c r="NGF223" s="93"/>
      <c r="NGG223" s="93"/>
      <c r="NGH223" s="93"/>
      <c r="NGI223" s="93"/>
      <c r="NGJ223" s="93"/>
      <c r="NGK223" s="93"/>
      <c r="NGL223" s="93"/>
      <c r="NGM223" s="93"/>
      <c r="NGN223" s="93"/>
      <c r="NGO223" s="93"/>
      <c r="NGP223" s="93"/>
      <c r="NGQ223" s="93"/>
      <c r="NGR223" s="93"/>
      <c r="NGS223" s="93"/>
      <c r="NGT223" s="93"/>
      <c r="NGU223" s="93"/>
      <c r="NGV223" s="93"/>
      <c r="NGW223" s="93"/>
      <c r="NGX223" s="93"/>
      <c r="NGY223" s="93"/>
      <c r="NGZ223" s="93"/>
      <c r="NHA223" s="93"/>
      <c r="NHB223" s="93"/>
      <c r="NHC223" s="93"/>
      <c r="NHD223" s="93"/>
      <c r="NHE223" s="93"/>
      <c r="NHF223" s="93"/>
      <c r="NHG223" s="93"/>
      <c r="NHH223" s="93"/>
      <c r="NHI223" s="93"/>
      <c r="NHJ223" s="93"/>
      <c r="NHK223" s="93"/>
      <c r="NHL223" s="93"/>
      <c r="NHM223" s="93"/>
      <c r="NHN223" s="93"/>
      <c r="NHO223" s="93"/>
      <c r="NHP223" s="93"/>
      <c r="NHQ223" s="93"/>
      <c r="NHR223" s="93"/>
      <c r="NHS223" s="93"/>
      <c r="NHT223" s="93"/>
      <c r="NHU223" s="93"/>
      <c r="NHV223" s="93"/>
      <c r="NHW223" s="93"/>
      <c r="NHX223" s="93"/>
      <c r="NHY223" s="93"/>
      <c r="NHZ223" s="93"/>
      <c r="NIA223" s="93"/>
      <c r="NIB223" s="93"/>
      <c r="NIC223" s="93"/>
      <c r="NID223" s="93"/>
      <c r="NIE223" s="93"/>
      <c r="NIF223" s="93"/>
      <c r="NIG223" s="93"/>
      <c r="NIH223" s="93"/>
      <c r="NII223" s="93"/>
      <c r="NIJ223" s="93"/>
      <c r="NIK223" s="93"/>
      <c r="NIL223" s="93"/>
      <c r="NIM223" s="93"/>
      <c r="NIN223" s="93"/>
      <c r="NIO223" s="93"/>
      <c r="NIP223" s="93"/>
      <c r="NIQ223" s="93"/>
      <c r="NIR223" s="93"/>
      <c r="NIS223" s="93"/>
      <c r="NIT223" s="93"/>
      <c r="NIU223" s="93"/>
      <c r="NIV223" s="93"/>
      <c r="NIW223" s="93"/>
      <c r="NIX223" s="93"/>
      <c r="NIY223" s="93"/>
      <c r="NIZ223" s="93"/>
      <c r="NJA223" s="93"/>
      <c r="NJB223" s="93"/>
      <c r="NJC223" s="93"/>
      <c r="NJD223" s="93"/>
      <c r="NJE223" s="93"/>
      <c r="NJF223" s="93"/>
      <c r="NJG223" s="93"/>
      <c r="NJH223" s="93"/>
      <c r="NJI223" s="93"/>
      <c r="NJJ223" s="93"/>
      <c r="NJK223" s="93"/>
      <c r="NJL223" s="93"/>
      <c r="NJM223" s="93"/>
      <c r="NJN223" s="93"/>
      <c r="NJO223" s="93"/>
      <c r="NJP223" s="93"/>
      <c r="NJQ223" s="93"/>
      <c r="NJR223" s="93"/>
      <c r="NJS223" s="93"/>
      <c r="NJT223" s="93"/>
      <c r="NJU223" s="93"/>
      <c r="NJV223" s="93"/>
      <c r="NJW223" s="93"/>
      <c r="NJX223" s="93"/>
      <c r="NJY223" s="93"/>
      <c r="NJZ223" s="93"/>
      <c r="NKA223" s="93"/>
      <c r="NKB223" s="93"/>
      <c r="NKC223" s="93"/>
      <c r="NKD223" s="93"/>
      <c r="NKE223" s="93"/>
      <c r="NKF223" s="93"/>
      <c r="NKG223" s="93"/>
      <c r="NKH223" s="93"/>
      <c r="NKI223" s="93"/>
      <c r="NKJ223" s="93"/>
      <c r="NKK223" s="93"/>
      <c r="NKL223" s="93"/>
      <c r="NKM223" s="93"/>
      <c r="NKN223" s="93"/>
      <c r="NKO223" s="93"/>
      <c r="NKP223" s="93"/>
      <c r="NKQ223" s="93"/>
      <c r="NKR223" s="93"/>
      <c r="NKS223" s="93"/>
      <c r="NKT223" s="93"/>
      <c r="NKU223" s="93"/>
      <c r="NKV223" s="93"/>
      <c r="NKW223" s="93"/>
      <c r="NKX223" s="93"/>
      <c r="NKY223" s="93"/>
      <c r="NKZ223" s="93"/>
      <c r="NLA223" s="93"/>
      <c r="NLB223" s="93"/>
      <c r="NLC223" s="93"/>
      <c r="NLD223" s="93"/>
      <c r="NLE223" s="93"/>
      <c r="NLF223" s="93"/>
      <c r="NLG223" s="93"/>
      <c r="NLH223" s="93"/>
      <c r="NLI223" s="93"/>
      <c r="NLJ223" s="93"/>
      <c r="NLK223" s="93"/>
      <c r="NLL223" s="93"/>
      <c r="NLM223" s="93"/>
      <c r="NLN223" s="93"/>
      <c r="NLO223" s="93"/>
      <c r="NLP223" s="93"/>
      <c r="NLQ223" s="93"/>
      <c r="NLR223" s="93"/>
      <c r="NLS223" s="93"/>
      <c r="NLT223" s="93"/>
      <c r="NLU223" s="93"/>
      <c r="NLV223" s="93"/>
      <c r="NLW223" s="93"/>
      <c r="NLX223" s="93"/>
      <c r="NLY223" s="93"/>
      <c r="NLZ223" s="93"/>
      <c r="NMA223" s="93"/>
      <c r="NMB223" s="93"/>
      <c r="NMC223" s="93"/>
      <c r="NMD223" s="93"/>
      <c r="NME223" s="93"/>
      <c r="NMF223" s="93"/>
      <c r="NMG223" s="93"/>
      <c r="NMH223" s="93"/>
      <c r="NMI223" s="93"/>
      <c r="NMJ223" s="93"/>
      <c r="NMK223" s="93"/>
      <c r="NML223" s="93"/>
      <c r="NMM223" s="93"/>
      <c r="NMN223" s="93"/>
      <c r="NMO223" s="93"/>
      <c r="NMP223" s="93"/>
      <c r="NMQ223" s="93"/>
      <c r="NMR223" s="93"/>
      <c r="NMS223" s="93"/>
      <c r="NMT223" s="93"/>
      <c r="NMU223" s="93"/>
      <c r="NMV223" s="93"/>
      <c r="NMW223" s="93"/>
      <c r="NMX223" s="93"/>
      <c r="NMY223" s="93"/>
      <c r="NMZ223" s="93"/>
      <c r="NNA223" s="93"/>
      <c r="NNB223" s="93"/>
      <c r="NNC223" s="93"/>
      <c r="NND223" s="93"/>
      <c r="NNE223" s="93"/>
      <c r="NNF223" s="93"/>
      <c r="NNG223" s="93"/>
      <c r="NNH223" s="93"/>
      <c r="NNI223" s="93"/>
      <c r="NNJ223" s="93"/>
      <c r="NNK223" s="93"/>
      <c r="NNL223" s="93"/>
      <c r="NNM223" s="93"/>
      <c r="NNN223" s="93"/>
      <c r="NNO223" s="93"/>
      <c r="NNP223" s="93"/>
      <c r="NNQ223" s="93"/>
      <c r="NNR223" s="93"/>
      <c r="NNS223" s="93"/>
      <c r="NNT223" s="93"/>
      <c r="NNU223" s="93"/>
      <c r="NNV223" s="93"/>
      <c r="NNW223" s="93"/>
      <c r="NNX223" s="93"/>
      <c r="NNY223" s="93"/>
      <c r="NNZ223" s="93"/>
      <c r="NOA223" s="93"/>
      <c r="NOB223" s="93"/>
      <c r="NOC223" s="93"/>
      <c r="NOD223" s="93"/>
      <c r="NOE223" s="93"/>
      <c r="NOF223" s="93"/>
      <c r="NOG223" s="93"/>
      <c r="NOH223" s="93"/>
      <c r="NOI223" s="93"/>
      <c r="NOJ223" s="93"/>
      <c r="NOK223" s="93"/>
      <c r="NOL223" s="93"/>
      <c r="NOM223" s="93"/>
      <c r="NON223" s="93"/>
      <c r="NOO223" s="93"/>
      <c r="NOP223" s="93"/>
      <c r="NOQ223" s="93"/>
      <c r="NOR223" s="93"/>
      <c r="NOS223" s="93"/>
      <c r="NOT223" s="93"/>
      <c r="NOU223" s="93"/>
      <c r="NOV223" s="93"/>
      <c r="NOW223" s="93"/>
      <c r="NOX223" s="93"/>
      <c r="NOY223" s="93"/>
      <c r="NOZ223" s="93"/>
      <c r="NPA223" s="93"/>
      <c r="NPB223" s="93"/>
      <c r="NPC223" s="93"/>
      <c r="NPD223" s="93"/>
      <c r="NPE223" s="93"/>
      <c r="NPF223" s="93"/>
      <c r="NPG223" s="93"/>
      <c r="NPH223" s="93"/>
      <c r="NPI223" s="93"/>
      <c r="NPJ223" s="93"/>
      <c r="NPK223" s="93"/>
      <c r="NPL223" s="93"/>
      <c r="NPM223" s="93"/>
      <c r="NPN223" s="93"/>
      <c r="NPO223" s="93"/>
      <c r="NPP223" s="93"/>
      <c r="NPQ223" s="93"/>
      <c r="NPR223" s="93"/>
      <c r="NPS223" s="93"/>
      <c r="NPT223" s="93"/>
      <c r="NPU223" s="93"/>
      <c r="NPV223" s="93"/>
      <c r="NPW223" s="93"/>
      <c r="NPX223" s="93"/>
      <c r="NPY223" s="93"/>
      <c r="NPZ223" s="93"/>
      <c r="NQA223" s="93"/>
      <c r="NQB223" s="93"/>
      <c r="NQC223" s="93"/>
      <c r="NQD223" s="93"/>
      <c r="NQE223" s="93"/>
      <c r="NQF223" s="93"/>
      <c r="NQG223" s="93"/>
      <c r="NQH223" s="93"/>
      <c r="NQI223" s="93"/>
      <c r="NQJ223" s="93"/>
      <c r="NQK223" s="93"/>
      <c r="NQL223" s="93"/>
      <c r="NQM223" s="93"/>
      <c r="NQN223" s="93"/>
      <c r="NQO223" s="93"/>
      <c r="NQP223" s="93"/>
      <c r="NQQ223" s="93"/>
      <c r="NQR223" s="93"/>
      <c r="NQS223" s="93"/>
      <c r="NQT223" s="93"/>
      <c r="NQU223" s="93"/>
      <c r="NQV223" s="93"/>
      <c r="NQW223" s="93"/>
      <c r="NQX223" s="93"/>
      <c r="NQY223" s="93"/>
      <c r="NQZ223" s="93"/>
      <c r="NRA223" s="93"/>
      <c r="NRB223" s="93"/>
      <c r="NRC223" s="93"/>
      <c r="NRD223" s="93"/>
      <c r="NRE223" s="93"/>
      <c r="NRF223" s="93"/>
      <c r="NRG223" s="93"/>
      <c r="NRH223" s="93"/>
      <c r="NRI223" s="93"/>
      <c r="NRJ223" s="93"/>
      <c r="NRK223" s="93"/>
      <c r="NRL223" s="93"/>
      <c r="NRM223" s="93"/>
      <c r="NRN223" s="93"/>
      <c r="NRO223" s="93"/>
      <c r="NRP223" s="93"/>
      <c r="NRQ223" s="93"/>
      <c r="NRR223" s="93"/>
      <c r="NRS223" s="93"/>
      <c r="NRT223" s="93"/>
      <c r="NRU223" s="93"/>
      <c r="NRV223" s="93"/>
      <c r="NRW223" s="93"/>
      <c r="NRX223" s="93"/>
      <c r="NRY223" s="93"/>
      <c r="NRZ223" s="93"/>
      <c r="NSA223" s="93"/>
      <c r="NSB223" s="93"/>
      <c r="NSC223" s="93"/>
      <c r="NSD223" s="93"/>
      <c r="NSE223" s="93"/>
      <c r="NSF223" s="93"/>
      <c r="NSG223" s="93"/>
      <c r="NSH223" s="93"/>
      <c r="NSI223" s="93"/>
      <c r="NSJ223" s="93"/>
      <c r="NSK223" s="93"/>
      <c r="NSL223" s="93"/>
      <c r="NSM223" s="93"/>
      <c r="NSN223" s="93"/>
      <c r="NSO223" s="93"/>
      <c r="NSP223" s="93"/>
      <c r="NSQ223" s="93"/>
      <c r="NSR223" s="93"/>
      <c r="NSS223" s="93"/>
      <c r="NST223" s="93"/>
      <c r="NSU223" s="93"/>
      <c r="NSV223" s="93"/>
      <c r="NSW223" s="93"/>
      <c r="NSX223" s="93"/>
      <c r="NSY223" s="93"/>
      <c r="NSZ223" s="93"/>
      <c r="NTA223" s="93"/>
      <c r="NTB223" s="93"/>
      <c r="NTC223" s="93"/>
      <c r="NTD223" s="93"/>
      <c r="NTE223" s="93"/>
      <c r="NTF223" s="93"/>
      <c r="NTG223" s="93"/>
      <c r="NTH223" s="93"/>
      <c r="NTI223" s="93"/>
      <c r="NTJ223" s="93"/>
      <c r="NTK223" s="93"/>
      <c r="NTL223" s="93"/>
      <c r="NTM223" s="93"/>
      <c r="NTN223" s="93"/>
      <c r="NTO223" s="93"/>
      <c r="NTP223" s="93"/>
      <c r="NTQ223" s="93"/>
      <c r="NTR223" s="93"/>
      <c r="NTS223" s="93"/>
      <c r="NTT223" s="93"/>
      <c r="NTU223" s="93"/>
      <c r="NTV223" s="93"/>
      <c r="NTW223" s="93"/>
      <c r="NTX223" s="93"/>
      <c r="NTY223" s="93"/>
      <c r="NTZ223" s="93"/>
      <c r="NUA223" s="93"/>
      <c r="NUB223" s="93"/>
      <c r="NUC223" s="93"/>
      <c r="NUD223" s="93"/>
      <c r="NUE223" s="93"/>
      <c r="NUF223" s="93"/>
      <c r="NUG223" s="93"/>
      <c r="NUH223" s="93"/>
      <c r="NUI223" s="93"/>
      <c r="NUJ223" s="93"/>
      <c r="NUK223" s="93"/>
      <c r="NUL223" s="93"/>
      <c r="NUM223" s="93"/>
      <c r="NUN223" s="93"/>
      <c r="NUO223" s="93"/>
      <c r="NUP223" s="93"/>
      <c r="NUQ223" s="93"/>
      <c r="NUR223" s="93"/>
      <c r="NUS223" s="93"/>
      <c r="NUT223" s="93"/>
      <c r="NUU223" s="93"/>
      <c r="NUV223" s="93"/>
      <c r="NUW223" s="93"/>
      <c r="NUX223" s="93"/>
      <c r="NUY223" s="93"/>
      <c r="NUZ223" s="93"/>
      <c r="NVA223" s="93"/>
      <c r="NVB223" s="93"/>
      <c r="NVC223" s="93"/>
      <c r="NVD223" s="93"/>
      <c r="NVE223" s="93"/>
      <c r="NVF223" s="93"/>
      <c r="NVG223" s="93"/>
      <c r="NVH223" s="93"/>
      <c r="NVI223" s="93"/>
      <c r="NVJ223" s="93"/>
      <c r="NVK223" s="93"/>
      <c r="NVL223" s="93"/>
      <c r="NVM223" s="93"/>
      <c r="NVN223" s="93"/>
      <c r="NVO223" s="93"/>
      <c r="NVP223" s="93"/>
      <c r="NVQ223" s="93"/>
      <c r="NVR223" s="93"/>
      <c r="NVS223" s="93"/>
      <c r="NVT223" s="93"/>
      <c r="NVU223" s="93"/>
      <c r="NVV223" s="93"/>
      <c r="NVW223" s="93"/>
      <c r="NVX223" s="93"/>
      <c r="NVY223" s="93"/>
      <c r="NVZ223" s="93"/>
      <c r="NWA223" s="93"/>
      <c r="NWB223" s="93"/>
      <c r="NWC223" s="93"/>
      <c r="NWD223" s="93"/>
      <c r="NWE223" s="93"/>
      <c r="NWF223" s="93"/>
      <c r="NWG223" s="93"/>
      <c r="NWH223" s="93"/>
      <c r="NWI223" s="93"/>
      <c r="NWJ223" s="93"/>
      <c r="NWK223" s="93"/>
      <c r="NWL223" s="93"/>
      <c r="NWM223" s="93"/>
      <c r="NWN223" s="93"/>
      <c r="NWO223" s="93"/>
      <c r="NWP223" s="93"/>
      <c r="NWQ223" s="93"/>
      <c r="NWR223" s="93"/>
      <c r="NWS223" s="93"/>
      <c r="NWT223" s="93"/>
      <c r="NWU223" s="93"/>
      <c r="NWV223" s="93"/>
      <c r="NWW223" s="93"/>
      <c r="NWX223" s="93"/>
      <c r="NWY223" s="93"/>
      <c r="NWZ223" s="93"/>
      <c r="NXA223" s="93"/>
      <c r="NXB223" s="93"/>
      <c r="NXC223" s="93"/>
      <c r="NXD223" s="93"/>
      <c r="NXE223" s="93"/>
      <c r="NXF223" s="93"/>
      <c r="NXG223" s="93"/>
      <c r="NXH223" s="93"/>
      <c r="NXI223" s="93"/>
      <c r="NXJ223" s="93"/>
      <c r="NXK223" s="93"/>
      <c r="NXL223" s="93"/>
      <c r="NXM223" s="93"/>
      <c r="NXN223" s="93"/>
      <c r="NXO223" s="93"/>
      <c r="NXP223" s="93"/>
      <c r="NXQ223" s="93"/>
      <c r="NXR223" s="93"/>
      <c r="NXS223" s="93"/>
      <c r="NXT223" s="93"/>
      <c r="NXU223" s="93"/>
      <c r="NXV223" s="93"/>
      <c r="NXW223" s="93"/>
      <c r="NXX223" s="93"/>
      <c r="NXY223" s="93"/>
      <c r="NXZ223" s="93"/>
      <c r="NYA223" s="93"/>
      <c r="NYB223" s="93"/>
      <c r="NYC223" s="93"/>
      <c r="NYD223" s="93"/>
      <c r="NYE223" s="93"/>
      <c r="NYF223" s="93"/>
      <c r="NYG223" s="93"/>
      <c r="NYH223" s="93"/>
      <c r="NYI223" s="93"/>
      <c r="NYJ223" s="93"/>
      <c r="NYK223" s="93"/>
      <c r="NYL223" s="93"/>
      <c r="NYM223" s="93"/>
      <c r="NYN223" s="93"/>
      <c r="NYO223" s="93"/>
      <c r="NYP223" s="93"/>
      <c r="NYQ223" s="93"/>
      <c r="NYR223" s="93"/>
      <c r="NYS223" s="93"/>
      <c r="NYT223" s="93"/>
      <c r="NYU223" s="93"/>
      <c r="NYV223" s="93"/>
      <c r="NYW223" s="93"/>
      <c r="NYX223" s="93"/>
      <c r="NYY223" s="93"/>
      <c r="NYZ223" s="93"/>
      <c r="NZA223" s="93"/>
      <c r="NZB223" s="93"/>
      <c r="NZC223" s="93"/>
      <c r="NZD223" s="93"/>
      <c r="NZE223" s="93"/>
      <c r="NZF223" s="93"/>
      <c r="NZG223" s="93"/>
      <c r="NZH223" s="93"/>
      <c r="NZI223" s="93"/>
      <c r="NZJ223" s="93"/>
      <c r="NZK223" s="93"/>
      <c r="NZL223" s="93"/>
      <c r="NZM223" s="93"/>
      <c r="NZN223" s="93"/>
      <c r="NZO223" s="93"/>
      <c r="NZP223" s="93"/>
      <c r="NZQ223" s="93"/>
      <c r="NZR223" s="93"/>
      <c r="NZS223" s="93"/>
      <c r="NZT223" s="93"/>
      <c r="NZU223" s="93"/>
      <c r="NZV223" s="93"/>
      <c r="NZW223" s="93"/>
      <c r="NZX223" s="93"/>
      <c r="NZY223" s="93"/>
      <c r="NZZ223" s="93"/>
      <c r="OAA223" s="93"/>
      <c r="OAB223" s="93"/>
      <c r="OAC223" s="93"/>
      <c r="OAD223" s="93"/>
      <c r="OAE223" s="93"/>
      <c r="OAF223" s="93"/>
      <c r="OAG223" s="93"/>
      <c r="OAH223" s="93"/>
      <c r="OAI223" s="93"/>
      <c r="OAJ223" s="93"/>
      <c r="OAK223" s="93"/>
      <c r="OAL223" s="93"/>
      <c r="OAM223" s="93"/>
      <c r="OAN223" s="93"/>
      <c r="OAO223" s="93"/>
      <c r="OAP223" s="93"/>
      <c r="OAQ223" s="93"/>
      <c r="OAR223" s="93"/>
      <c r="OAS223" s="93"/>
      <c r="OAT223" s="93"/>
      <c r="OAU223" s="93"/>
      <c r="OAV223" s="93"/>
      <c r="OAW223" s="93"/>
      <c r="OAX223" s="93"/>
      <c r="OAY223" s="93"/>
      <c r="OAZ223" s="93"/>
      <c r="OBA223" s="93"/>
      <c r="OBB223" s="93"/>
      <c r="OBC223" s="93"/>
      <c r="OBD223" s="93"/>
      <c r="OBE223" s="93"/>
      <c r="OBF223" s="93"/>
      <c r="OBG223" s="93"/>
      <c r="OBH223" s="93"/>
      <c r="OBI223" s="93"/>
      <c r="OBJ223" s="93"/>
      <c r="OBK223" s="93"/>
      <c r="OBL223" s="93"/>
      <c r="OBM223" s="93"/>
      <c r="OBN223" s="93"/>
      <c r="OBO223" s="93"/>
      <c r="OBP223" s="93"/>
      <c r="OBQ223" s="93"/>
      <c r="OBR223" s="93"/>
      <c r="OBS223" s="93"/>
      <c r="OBT223" s="93"/>
      <c r="OBU223" s="93"/>
      <c r="OBV223" s="93"/>
      <c r="OBW223" s="93"/>
      <c r="OBX223" s="93"/>
      <c r="OBY223" s="93"/>
      <c r="OBZ223" s="93"/>
      <c r="OCA223" s="93"/>
      <c r="OCB223" s="93"/>
      <c r="OCC223" s="93"/>
      <c r="OCD223" s="93"/>
      <c r="OCE223" s="93"/>
      <c r="OCF223" s="93"/>
      <c r="OCG223" s="93"/>
      <c r="OCH223" s="93"/>
      <c r="OCI223" s="93"/>
      <c r="OCJ223" s="93"/>
      <c r="OCK223" s="93"/>
      <c r="OCL223" s="93"/>
      <c r="OCM223" s="93"/>
      <c r="OCN223" s="93"/>
      <c r="OCO223" s="93"/>
      <c r="OCP223" s="93"/>
      <c r="OCQ223" s="93"/>
      <c r="OCR223" s="93"/>
      <c r="OCS223" s="93"/>
      <c r="OCT223" s="93"/>
      <c r="OCU223" s="93"/>
      <c r="OCV223" s="93"/>
      <c r="OCW223" s="93"/>
      <c r="OCX223" s="93"/>
      <c r="OCY223" s="93"/>
      <c r="OCZ223" s="93"/>
      <c r="ODA223" s="93"/>
      <c r="ODB223" s="93"/>
      <c r="ODC223" s="93"/>
      <c r="ODD223" s="93"/>
      <c r="ODE223" s="93"/>
      <c r="ODF223" s="93"/>
      <c r="ODG223" s="93"/>
      <c r="ODH223" s="93"/>
      <c r="ODI223" s="93"/>
      <c r="ODJ223" s="93"/>
      <c r="ODK223" s="93"/>
      <c r="ODL223" s="93"/>
      <c r="ODM223" s="93"/>
      <c r="ODN223" s="93"/>
      <c r="ODO223" s="93"/>
      <c r="ODP223" s="93"/>
      <c r="ODQ223" s="93"/>
      <c r="ODR223" s="93"/>
      <c r="ODS223" s="93"/>
      <c r="ODT223" s="93"/>
      <c r="ODU223" s="93"/>
      <c r="ODV223" s="93"/>
      <c r="ODW223" s="93"/>
      <c r="ODX223" s="93"/>
      <c r="ODY223" s="93"/>
      <c r="ODZ223" s="93"/>
      <c r="OEA223" s="93"/>
      <c r="OEB223" s="93"/>
      <c r="OEC223" s="93"/>
      <c r="OED223" s="93"/>
      <c r="OEE223" s="93"/>
      <c r="OEF223" s="93"/>
      <c r="OEG223" s="93"/>
      <c r="OEH223" s="93"/>
      <c r="OEI223" s="93"/>
      <c r="OEJ223" s="93"/>
      <c r="OEK223" s="93"/>
      <c r="OEL223" s="93"/>
      <c r="OEM223" s="93"/>
      <c r="OEN223" s="93"/>
      <c r="OEO223" s="93"/>
      <c r="OEP223" s="93"/>
      <c r="OEQ223" s="93"/>
      <c r="OER223" s="93"/>
      <c r="OES223" s="93"/>
      <c r="OET223" s="93"/>
      <c r="OEU223" s="93"/>
      <c r="OEV223" s="93"/>
      <c r="OEW223" s="93"/>
      <c r="OEX223" s="93"/>
      <c r="OEY223" s="93"/>
      <c r="OEZ223" s="93"/>
      <c r="OFA223" s="93"/>
      <c r="OFB223" s="93"/>
      <c r="OFC223" s="93"/>
      <c r="OFD223" s="93"/>
      <c r="OFE223" s="93"/>
      <c r="OFF223" s="93"/>
      <c r="OFG223" s="93"/>
      <c r="OFH223" s="93"/>
      <c r="OFI223" s="93"/>
      <c r="OFJ223" s="93"/>
      <c r="OFK223" s="93"/>
      <c r="OFL223" s="93"/>
      <c r="OFM223" s="93"/>
      <c r="OFN223" s="93"/>
      <c r="OFO223" s="93"/>
      <c r="OFP223" s="93"/>
      <c r="OFQ223" s="93"/>
      <c r="OFR223" s="93"/>
      <c r="OFS223" s="93"/>
      <c r="OFT223" s="93"/>
      <c r="OFU223" s="93"/>
      <c r="OFV223" s="93"/>
      <c r="OFW223" s="93"/>
      <c r="OFX223" s="93"/>
      <c r="OFY223" s="93"/>
      <c r="OFZ223" s="93"/>
      <c r="OGA223" s="93"/>
      <c r="OGB223" s="93"/>
      <c r="OGC223" s="93"/>
      <c r="OGD223" s="93"/>
      <c r="OGE223" s="93"/>
      <c r="OGF223" s="93"/>
      <c r="OGG223" s="93"/>
      <c r="OGH223" s="93"/>
      <c r="OGI223" s="93"/>
      <c r="OGJ223" s="93"/>
      <c r="OGK223" s="93"/>
      <c r="OGL223" s="93"/>
      <c r="OGM223" s="93"/>
      <c r="OGN223" s="93"/>
      <c r="OGO223" s="93"/>
      <c r="OGP223" s="93"/>
      <c r="OGQ223" s="93"/>
      <c r="OGR223" s="93"/>
      <c r="OGS223" s="93"/>
      <c r="OGT223" s="93"/>
      <c r="OGU223" s="93"/>
      <c r="OGV223" s="93"/>
      <c r="OGW223" s="93"/>
      <c r="OGX223" s="93"/>
      <c r="OGY223" s="93"/>
      <c r="OGZ223" s="93"/>
      <c r="OHA223" s="93"/>
      <c r="OHB223" s="93"/>
      <c r="OHC223" s="93"/>
      <c r="OHD223" s="93"/>
      <c r="OHE223" s="93"/>
      <c r="OHF223" s="93"/>
      <c r="OHG223" s="93"/>
      <c r="OHH223" s="93"/>
      <c r="OHI223" s="93"/>
      <c r="OHJ223" s="93"/>
      <c r="OHK223" s="93"/>
      <c r="OHL223" s="93"/>
      <c r="OHM223" s="93"/>
      <c r="OHN223" s="93"/>
      <c r="OHO223" s="93"/>
      <c r="OHP223" s="93"/>
      <c r="OHQ223" s="93"/>
      <c r="OHR223" s="93"/>
      <c r="OHS223" s="93"/>
      <c r="OHT223" s="93"/>
      <c r="OHU223" s="93"/>
      <c r="OHV223" s="93"/>
      <c r="OHW223" s="93"/>
      <c r="OHX223" s="93"/>
      <c r="OHY223" s="93"/>
      <c r="OHZ223" s="93"/>
      <c r="OIA223" s="93"/>
      <c r="OIB223" s="93"/>
      <c r="OIC223" s="93"/>
      <c r="OID223" s="93"/>
      <c r="OIE223" s="93"/>
      <c r="OIF223" s="93"/>
      <c r="OIG223" s="93"/>
      <c r="OIH223" s="93"/>
      <c r="OII223" s="93"/>
      <c r="OIJ223" s="93"/>
      <c r="OIK223" s="93"/>
      <c r="OIL223" s="93"/>
      <c r="OIM223" s="93"/>
      <c r="OIN223" s="93"/>
      <c r="OIO223" s="93"/>
      <c r="OIP223" s="93"/>
      <c r="OIQ223" s="93"/>
      <c r="OIR223" s="93"/>
      <c r="OIS223" s="93"/>
      <c r="OIT223" s="93"/>
      <c r="OIU223" s="93"/>
      <c r="OIV223" s="93"/>
      <c r="OIW223" s="93"/>
      <c r="OIX223" s="93"/>
      <c r="OIY223" s="93"/>
      <c r="OIZ223" s="93"/>
      <c r="OJA223" s="93"/>
      <c r="OJB223" s="93"/>
      <c r="OJC223" s="93"/>
      <c r="OJD223" s="93"/>
      <c r="OJE223" s="93"/>
      <c r="OJF223" s="93"/>
      <c r="OJG223" s="93"/>
      <c r="OJH223" s="93"/>
      <c r="OJI223" s="93"/>
      <c r="OJJ223" s="93"/>
      <c r="OJK223" s="93"/>
      <c r="OJL223" s="93"/>
      <c r="OJM223" s="93"/>
      <c r="OJN223" s="93"/>
      <c r="OJO223" s="93"/>
      <c r="OJP223" s="93"/>
      <c r="OJQ223" s="93"/>
      <c r="OJR223" s="93"/>
      <c r="OJS223" s="93"/>
      <c r="OJT223" s="93"/>
      <c r="OJU223" s="93"/>
      <c r="OJV223" s="93"/>
      <c r="OJW223" s="93"/>
      <c r="OJX223" s="93"/>
      <c r="OJY223" s="93"/>
      <c r="OJZ223" s="93"/>
      <c r="OKA223" s="93"/>
      <c r="OKB223" s="93"/>
      <c r="OKC223" s="93"/>
      <c r="OKD223" s="93"/>
      <c r="OKE223" s="93"/>
      <c r="OKF223" s="93"/>
      <c r="OKG223" s="93"/>
      <c r="OKH223" s="93"/>
      <c r="OKI223" s="93"/>
      <c r="OKJ223" s="93"/>
      <c r="OKK223" s="93"/>
      <c r="OKL223" s="93"/>
      <c r="OKM223" s="93"/>
      <c r="OKN223" s="93"/>
      <c r="OKO223" s="93"/>
      <c r="OKP223" s="93"/>
      <c r="OKQ223" s="93"/>
      <c r="OKR223" s="93"/>
      <c r="OKS223" s="93"/>
      <c r="OKT223" s="93"/>
      <c r="OKU223" s="93"/>
      <c r="OKV223" s="93"/>
      <c r="OKW223" s="93"/>
      <c r="OKX223" s="93"/>
      <c r="OKY223" s="93"/>
      <c r="OKZ223" s="93"/>
      <c r="OLA223" s="93"/>
      <c r="OLB223" s="93"/>
      <c r="OLC223" s="93"/>
      <c r="OLD223" s="93"/>
      <c r="OLE223" s="93"/>
      <c r="OLF223" s="93"/>
      <c r="OLG223" s="93"/>
      <c r="OLH223" s="93"/>
      <c r="OLI223" s="93"/>
      <c r="OLJ223" s="93"/>
      <c r="OLK223" s="93"/>
      <c r="OLL223" s="93"/>
      <c r="OLM223" s="93"/>
      <c r="OLN223" s="93"/>
      <c r="OLO223" s="93"/>
      <c r="OLP223" s="93"/>
      <c r="OLQ223" s="93"/>
      <c r="OLR223" s="93"/>
      <c r="OLS223" s="93"/>
      <c r="OLT223" s="93"/>
      <c r="OLU223" s="93"/>
      <c r="OLV223" s="93"/>
      <c r="OLW223" s="93"/>
      <c r="OLX223" s="93"/>
      <c r="OLY223" s="93"/>
      <c r="OLZ223" s="93"/>
      <c r="OMA223" s="93"/>
      <c r="OMB223" s="93"/>
      <c r="OMC223" s="93"/>
      <c r="OMD223" s="93"/>
      <c r="OME223" s="93"/>
      <c r="OMF223" s="93"/>
      <c r="OMG223" s="93"/>
      <c r="OMH223" s="93"/>
      <c r="OMI223" s="93"/>
      <c r="OMJ223" s="93"/>
      <c r="OMK223" s="93"/>
      <c r="OML223" s="93"/>
      <c r="OMM223" s="93"/>
      <c r="OMN223" s="93"/>
      <c r="OMO223" s="93"/>
      <c r="OMP223" s="93"/>
      <c r="OMQ223" s="93"/>
      <c r="OMR223" s="93"/>
      <c r="OMS223" s="93"/>
      <c r="OMT223" s="93"/>
      <c r="OMU223" s="93"/>
      <c r="OMV223" s="93"/>
      <c r="OMW223" s="93"/>
      <c r="OMX223" s="93"/>
      <c r="OMY223" s="93"/>
      <c r="OMZ223" s="93"/>
      <c r="ONA223" s="93"/>
      <c r="ONB223" s="93"/>
      <c r="ONC223" s="93"/>
      <c r="OND223" s="93"/>
      <c r="ONE223" s="93"/>
      <c r="ONF223" s="93"/>
      <c r="ONG223" s="93"/>
      <c r="ONH223" s="93"/>
      <c r="ONI223" s="93"/>
      <c r="ONJ223" s="93"/>
      <c r="ONK223" s="93"/>
      <c r="ONL223" s="93"/>
      <c r="ONM223" s="93"/>
      <c r="ONN223" s="93"/>
      <c r="ONO223" s="93"/>
      <c r="ONP223" s="93"/>
      <c r="ONQ223" s="93"/>
      <c r="ONR223" s="93"/>
      <c r="ONS223" s="93"/>
      <c r="ONT223" s="93"/>
      <c r="ONU223" s="93"/>
      <c r="ONV223" s="93"/>
      <c r="ONW223" s="93"/>
      <c r="ONX223" s="93"/>
      <c r="ONY223" s="93"/>
      <c r="ONZ223" s="93"/>
      <c r="OOA223" s="93"/>
      <c r="OOB223" s="93"/>
      <c r="OOC223" s="93"/>
      <c r="OOD223" s="93"/>
      <c r="OOE223" s="93"/>
      <c r="OOF223" s="93"/>
      <c r="OOG223" s="93"/>
      <c r="OOH223" s="93"/>
      <c r="OOI223" s="93"/>
      <c r="OOJ223" s="93"/>
      <c r="OOK223" s="93"/>
      <c r="OOL223" s="93"/>
      <c r="OOM223" s="93"/>
      <c r="OON223" s="93"/>
      <c r="OOO223" s="93"/>
      <c r="OOP223" s="93"/>
      <c r="OOQ223" s="93"/>
      <c r="OOR223" s="93"/>
      <c r="OOS223" s="93"/>
      <c r="OOT223" s="93"/>
      <c r="OOU223" s="93"/>
      <c r="OOV223" s="93"/>
      <c r="OOW223" s="93"/>
      <c r="OOX223" s="93"/>
      <c r="OOY223" s="93"/>
      <c r="OOZ223" s="93"/>
      <c r="OPA223" s="93"/>
      <c r="OPB223" s="93"/>
      <c r="OPC223" s="93"/>
      <c r="OPD223" s="93"/>
      <c r="OPE223" s="93"/>
      <c r="OPF223" s="93"/>
      <c r="OPG223" s="93"/>
      <c r="OPH223" s="93"/>
      <c r="OPI223" s="93"/>
      <c r="OPJ223" s="93"/>
      <c r="OPK223" s="93"/>
      <c r="OPL223" s="93"/>
      <c r="OPM223" s="93"/>
      <c r="OPN223" s="93"/>
      <c r="OPO223" s="93"/>
      <c r="OPP223" s="93"/>
      <c r="OPQ223" s="93"/>
      <c r="OPR223" s="93"/>
      <c r="OPS223" s="93"/>
      <c r="OPT223" s="93"/>
      <c r="OPU223" s="93"/>
      <c r="OPV223" s="93"/>
      <c r="OPW223" s="93"/>
      <c r="OPX223" s="93"/>
      <c r="OPY223" s="93"/>
      <c r="OPZ223" s="93"/>
      <c r="OQA223" s="93"/>
      <c r="OQB223" s="93"/>
      <c r="OQC223" s="93"/>
      <c r="OQD223" s="93"/>
      <c r="OQE223" s="93"/>
      <c r="OQF223" s="93"/>
      <c r="OQG223" s="93"/>
      <c r="OQH223" s="93"/>
      <c r="OQI223" s="93"/>
      <c r="OQJ223" s="93"/>
      <c r="OQK223" s="93"/>
      <c r="OQL223" s="93"/>
      <c r="OQM223" s="93"/>
      <c r="OQN223" s="93"/>
      <c r="OQO223" s="93"/>
      <c r="OQP223" s="93"/>
      <c r="OQQ223" s="93"/>
      <c r="OQR223" s="93"/>
      <c r="OQS223" s="93"/>
      <c r="OQT223" s="93"/>
      <c r="OQU223" s="93"/>
      <c r="OQV223" s="93"/>
      <c r="OQW223" s="93"/>
      <c r="OQX223" s="93"/>
      <c r="OQY223" s="93"/>
      <c r="OQZ223" s="93"/>
      <c r="ORA223" s="93"/>
      <c r="ORB223" s="93"/>
      <c r="ORC223" s="93"/>
      <c r="ORD223" s="93"/>
      <c r="ORE223" s="93"/>
      <c r="ORF223" s="93"/>
      <c r="ORG223" s="93"/>
      <c r="ORH223" s="93"/>
      <c r="ORI223" s="93"/>
      <c r="ORJ223" s="93"/>
      <c r="ORK223" s="93"/>
      <c r="ORL223" s="93"/>
      <c r="ORM223" s="93"/>
      <c r="ORN223" s="93"/>
      <c r="ORO223" s="93"/>
      <c r="ORP223" s="93"/>
      <c r="ORQ223" s="93"/>
      <c r="ORR223" s="93"/>
      <c r="ORS223" s="93"/>
      <c r="ORT223" s="93"/>
      <c r="ORU223" s="93"/>
      <c r="ORV223" s="93"/>
      <c r="ORW223" s="93"/>
      <c r="ORX223" s="93"/>
      <c r="ORY223" s="93"/>
      <c r="ORZ223" s="93"/>
      <c r="OSA223" s="93"/>
      <c r="OSB223" s="93"/>
      <c r="OSC223" s="93"/>
      <c r="OSD223" s="93"/>
      <c r="OSE223" s="93"/>
      <c r="OSF223" s="93"/>
      <c r="OSG223" s="93"/>
      <c r="OSH223" s="93"/>
      <c r="OSI223" s="93"/>
      <c r="OSJ223" s="93"/>
      <c r="OSK223" s="93"/>
      <c r="OSL223" s="93"/>
      <c r="OSM223" s="93"/>
      <c r="OSN223" s="93"/>
      <c r="OSO223" s="93"/>
      <c r="OSP223" s="93"/>
      <c r="OSQ223" s="93"/>
      <c r="OSR223" s="93"/>
      <c r="OSS223" s="93"/>
      <c r="OST223" s="93"/>
      <c r="OSU223" s="93"/>
      <c r="OSV223" s="93"/>
      <c r="OSW223" s="93"/>
      <c r="OSX223" s="93"/>
      <c r="OSY223" s="93"/>
      <c r="OSZ223" s="93"/>
      <c r="OTA223" s="93"/>
      <c r="OTB223" s="93"/>
      <c r="OTC223" s="93"/>
      <c r="OTD223" s="93"/>
      <c r="OTE223" s="93"/>
      <c r="OTF223" s="93"/>
      <c r="OTG223" s="93"/>
      <c r="OTH223" s="93"/>
      <c r="OTI223" s="93"/>
      <c r="OTJ223" s="93"/>
      <c r="OTK223" s="93"/>
      <c r="OTL223" s="93"/>
      <c r="OTM223" s="93"/>
      <c r="OTN223" s="93"/>
      <c r="OTO223" s="93"/>
      <c r="OTP223" s="93"/>
      <c r="OTQ223" s="93"/>
      <c r="OTR223" s="93"/>
      <c r="OTS223" s="93"/>
      <c r="OTT223" s="93"/>
      <c r="OTU223" s="93"/>
      <c r="OTV223" s="93"/>
      <c r="OTW223" s="93"/>
      <c r="OTX223" s="93"/>
      <c r="OTY223" s="93"/>
      <c r="OTZ223" s="93"/>
      <c r="OUA223" s="93"/>
      <c r="OUB223" s="93"/>
      <c r="OUC223" s="93"/>
      <c r="OUD223" s="93"/>
      <c r="OUE223" s="93"/>
      <c r="OUF223" s="93"/>
      <c r="OUG223" s="93"/>
      <c r="OUH223" s="93"/>
      <c r="OUI223" s="93"/>
      <c r="OUJ223" s="93"/>
      <c r="OUK223" s="93"/>
      <c r="OUL223" s="93"/>
      <c r="OUM223" s="93"/>
      <c r="OUN223" s="93"/>
      <c r="OUO223" s="93"/>
      <c r="OUP223" s="93"/>
      <c r="OUQ223" s="93"/>
      <c r="OUR223" s="93"/>
      <c r="OUS223" s="93"/>
      <c r="OUT223" s="93"/>
      <c r="OUU223" s="93"/>
      <c r="OUV223" s="93"/>
      <c r="OUW223" s="93"/>
      <c r="OUX223" s="93"/>
      <c r="OUY223" s="93"/>
      <c r="OUZ223" s="93"/>
      <c r="OVA223" s="93"/>
      <c r="OVB223" s="93"/>
      <c r="OVC223" s="93"/>
      <c r="OVD223" s="93"/>
      <c r="OVE223" s="93"/>
      <c r="OVF223" s="93"/>
      <c r="OVG223" s="93"/>
      <c r="OVH223" s="93"/>
      <c r="OVI223" s="93"/>
      <c r="OVJ223" s="93"/>
      <c r="OVK223" s="93"/>
      <c r="OVL223" s="93"/>
      <c r="OVM223" s="93"/>
      <c r="OVN223" s="93"/>
      <c r="OVO223" s="93"/>
      <c r="OVP223" s="93"/>
      <c r="OVQ223" s="93"/>
      <c r="OVR223" s="93"/>
      <c r="OVS223" s="93"/>
      <c r="OVT223" s="93"/>
      <c r="OVU223" s="93"/>
      <c r="OVV223" s="93"/>
      <c r="OVW223" s="93"/>
      <c r="OVX223" s="93"/>
      <c r="OVY223" s="93"/>
      <c r="OVZ223" s="93"/>
      <c r="OWA223" s="93"/>
      <c r="OWB223" s="93"/>
      <c r="OWC223" s="93"/>
      <c r="OWD223" s="93"/>
      <c r="OWE223" s="93"/>
      <c r="OWF223" s="93"/>
      <c r="OWG223" s="93"/>
      <c r="OWH223" s="93"/>
      <c r="OWI223" s="93"/>
      <c r="OWJ223" s="93"/>
      <c r="OWK223" s="93"/>
      <c r="OWL223" s="93"/>
      <c r="OWM223" s="93"/>
      <c r="OWN223" s="93"/>
      <c r="OWO223" s="93"/>
      <c r="OWP223" s="93"/>
      <c r="OWQ223" s="93"/>
      <c r="OWR223" s="93"/>
      <c r="OWS223" s="93"/>
      <c r="OWT223" s="93"/>
      <c r="OWU223" s="93"/>
      <c r="OWV223" s="93"/>
      <c r="OWW223" s="93"/>
      <c r="OWX223" s="93"/>
      <c r="OWY223" s="93"/>
      <c r="OWZ223" s="93"/>
      <c r="OXA223" s="93"/>
      <c r="OXB223" s="93"/>
      <c r="OXC223" s="93"/>
      <c r="OXD223" s="93"/>
      <c r="OXE223" s="93"/>
      <c r="OXF223" s="93"/>
      <c r="OXG223" s="93"/>
      <c r="OXH223" s="93"/>
      <c r="OXI223" s="93"/>
      <c r="OXJ223" s="93"/>
      <c r="OXK223" s="93"/>
      <c r="OXL223" s="93"/>
      <c r="OXM223" s="93"/>
      <c r="OXN223" s="93"/>
      <c r="OXO223" s="93"/>
      <c r="OXP223" s="93"/>
      <c r="OXQ223" s="93"/>
      <c r="OXR223" s="93"/>
      <c r="OXS223" s="93"/>
      <c r="OXT223" s="93"/>
      <c r="OXU223" s="93"/>
      <c r="OXV223" s="93"/>
      <c r="OXW223" s="93"/>
      <c r="OXX223" s="93"/>
      <c r="OXY223" s="93"/>
      <c r="OXZ223" s="93"/>
      <c r="OYA223" s="93"/>
      <c r="OYB223" s="93"/>
      <c r="OYC223" s="93"/>
      <c r="OYD223" s="93"/>
      <c r="OYE223" s="93"/>
      <c r="OYF223" s="93"/>
      <c r="OYG223" s="93"/>
      <c r="OYH223" s="93"/>
      <c r="OYI223" s="93"/>
      <c r="OYJ223" s="93"/>
      <c r="OYK223" s="93"/>
      <c r="OYL223" s="93"/>
      <c r="OYM223" s="93"/>
      <c r="OYN223" s="93"/>
      <c r="OYO223" s="93"/>
      <c r="OYP223" s="93"/>
      <c r="OYQ223" s="93"/>
      <c r="OYR223" s="93"/>
      <c r="OYS223" s="93"/>
      <c r="OYT223" s="93"/>
      <c r="OYU223" s="93"/>
      <c r="OYV223" s="93"/>
      <c r="OYW223" s="93"/>
      <c r="OYX223" s="93"/>
      <c r="OYY223" s="93"/>
      <c r="OYZ223" s="93"/>
      <c r="OZA223" s="93"/>
      <c r="OZB223" s="93"/>
      <c r="OZC223" s="93"/>
      <c r="OZD223" s="93"/>
      <c r="OZE223" s="93"/>
      <c r="OZF223" s="93"/>
      <c r="OZG223" s="93"/>
      <c r="OZH223" s="93"/>
      <c r="OZI223" s="93"/>
      <c r="OZJ223" s="93"/>
      <c r="OZK223" s="93"/>
      <c r="OZL223" s="93"/>
      <c r="OZM223" s="93"/>
      <c r="OZN223" s="93"/>
      <c r="OZO223" s="93"/>
      <c r="OZP223" s="93"/>
      <c r="OZQ223" s="93"/>
      <c r="OZR223" s="93"/>
      <c r="OZS223" s="93"/>
      <c r="OZT223" s="93"/>
      <c r="OZU223" s="93"/>
      <c r="OZV223" s="93"/>
      <c r="OZW223" s="93"/>
      <c r="OZX223" s="93"/>
      <c r="OZY223" s="93"/>
      <c r="OZZ223" s="93"/>
      <c r="PAA223" s="93"/>
      <c r="PAB223" s="93"/>
      <c r="PAC223" s="93"/>
      <c r="PAD223" s="93"/>
      <c r="PAE223" s="93"/>
      <c r="PAF223" s="93"/>
      <c r="PAG223" s="93"/>
      <c r="PAH223" s="93"/>
      <c r="PAI223" s="93"/>
      <c r="PAJ223" s="93"/>
      <c r="PAK223" s="93"/>
      <c r="PAL223" s="93"/>
      <c r="PAM223" s="93"/>
      <c r="PAN223" s="93"/>
      <c r="PAO223" s="93"/>
      <c r="PAP223" s="93"/>
      <c r="PAQ223" s="93"/>
      <c r="PAR223" s="93"/>
      <c r="PAS223" s="93"/>
      <c r="PAT223" s="93"/>
      <c r="PAU223" s="93"/>
      <c r="PAV223" s="93"/>
      <c r="PAW223" s="93"/>
      <c r="PAX223" s="93"/>
      <c r="PAY223" s="93"/>
      <c r="PAZ223" s="93"/>
      <c r="PBA223" s="93"/>
      <c r="PBB223" s="93"/>
      <c r="PBC223" s="93"/>
      <c r="PBD223" s="93"/>
      <c r="PBE223" s="93"/>
      <c r="PBF223" s="93"/>
      <c r="PBG223" s="93"/>
      <c r="PBH223" s="93"/>
      <c r="PBI223" s="93"/>
      <c r="PBJ223" s="93"/>
      <c r="PBK223" s="93"/>
      <c r="PBL223" s="93"/>
      <c r="PBM223" s="93"/>
      <c r="PBN223" s="93"/>
      <c r="PBO223" s="93"/>
      <c r="PBP223" s="93"/>
      <c r="PBQ223" s="93"/>
      <c r="PBR223" s="93"/>
      <c r="PBS223" s="93"/>
      <c r="PBT223" s="93"/>
      <c r="PBU223" s="93"/>
      <c r="PBV223" s="93"/>
      <c r="PBW223" s="93"/>
      <c r="PBX223" s="93"/>
      <c r="PBY223" s="93"/>
      <c r="PBZ223" s="93"/>
      <c r="PCA223" s="93"/>
      <c r="PCB223" s="93"/>
      <c r="PCC223" s="93"/>
      <c r="PCD223" s="93"/>
      <c r="PCE223" s="93"/>
      <c r="PCF223" s="93"/>
      <c r="PCG223" s="93"/>
      <c r="PCH223" s="93"/>
      <c r="PCI223" s="93"/>
      <c r="PCJ223" s="93"/>
      <c r="PCK223" s="93"/>
      <c r="PCL223" s="93"/>
      <c r="PCM223" s="93"/>
      <c r="PCN223" s="93"/>
      <c r="PCO223" s="93"/>
      <c r="PCP223" s="93"/>
      <c r="PCQ223" s="93"/>
      <c r="PCR223" s="93"/>
      <c r="PCS223" s="93"/>
      <c r="PCT223" s="93"/>
      <c r="PCU223" s="93"/>
      <c r="PCV223" s="93"/>
      <c r="PCW223" s="93"/>
      <c r="PCX223" s="93"/>
      <c r="PCY223" s="93"/>
      <c r="PCZ223" s="93"/>
      <c r="PDA223" s="93"/>
      <c r="PDB223" s="93"/>
      <c r="PDC223" s="93"/>
      <c r="PDD223" s="93"/>
      <c r="PDE223" s="93"/>
      <c r="PDF223" s="93"/>
      <c r="PDG223" s="93"/>
      <c r="PDH223" s="93"/>
      <c r="PDI223" s="93"/>
      <c r="PDJ223" s="93"/>
      <c r="PDK223" s="93"/>
      <c r="PDL223" s="93"/>
      <c r="PDM223" s="93"/>
      <c r="PDN223" s="93"/>
      <c r="PDO223" s="93"/>
      <c r="PDP223" s="93"/>
      <c r="PDQ223" s="93"/>
      <c r="PDR223" s="93"/>
      <c r="PDS223" s="93"/>
      <c r="PDT223" s="93"/>
      <c r="PDU223" s="93"/>
      <c r="PDV223" s="93"/>
      <c r="PDW223" s="93"/>
      <c r="PDX223" s="93"/>
      <c r="PDY223" s="93"/>
      <c r="PDZ223" s="93"/>
      <c r="PEA223" s="93"/>
      <c r="PEB223" s="93"/>
      <c r="PEC223" s="93"/>
      <c r="PED223" s="93"/>
      <c r="PEE223" s="93"/>
      <c r="PEF223" s="93"/>
      <c r="PEG223" s="93"/>
      <c r="PEH223" s="93"/>
      <c r="PEI223" s="93"/>
      <c r="PEJ223" s="93"/>
      <c r="PEK223" s="93"/>
      <c r="PEL223" s="93"/>
      <c r="PEM223" s="93"/>
      <c r="PEN223" s="93"/>
      <c r="PEO223" s="93"/>
      <c r="PEP223" s="93"/>
      <c r="PEQ223" s="93"/>
      <c r="PER223" s="93"/>
      <c r="PES223" s="93"/>
      <c r="PET223" s="93"/>
      <c r="PEU223" s="93"/>
      <c r="PEV223" s="93"/>
      <c r="PEW223" s="93"/>
      <c r="PEX223" s="93"/>
      <c r="PEY223" s="93"/>
      <c r="PEZ223" s="93"/>
      <c r="PFA223" s="93"/>
      <c r="PFB223" s="93"/>
      <c r="PFC223" s="93"/>
      <c r="PFD223" s="93"/>
      <c r="PFE223" s="93"/>
      <c r="PFF223" s="93"/>
      <c r="PFG223" s="93"/>
      <c r="PFH223" s="93"/>
      <c r="PFI223" s="93"/>
      <c r="PFJ223" s="93"/>
      <c r="PFK223" s="93"/>
      <c r="PFL223" s="93"/>
      <c r="PFM223" s="93"/>
      <c r="PFN223" s="93"/>
      <c r="PFO223" s="93"/>
      <c r="PFP223" s="93"/>
      <c r="PFQ223" s="93"/>
      <c r="PFR223" s="93"/>
      <c r="PFS223" s="93"/>
      <c r="PFT223" s="93"/>
      <c r="PFU223" s="93"/>
      <c r="PFV223" s="93"/>
      <c r="PFW223" s="93"/>
      <c r="PFX223" s="93"/>
      <c r="PFY223" s="93"/>
      <c r="PFZ223" s="93"/>
      <c r="PGA223" s="93"/>
      <c r="PGB223" s="93"/>
      <c r="PGC223" s="93"/>
      <c r="PGD223" s="93"/>
      <c r="PGE223" s="93"/>
      <c r="PGF223" s="93"/>
      <c r="PGG223" s="93"/>
      <c r="PGH223" s="93"/>
      <c r="PGI223" s="93"/>
      <c r="PGJ223" s="93"/>
      <c r="PGK223" s="93"/>
      <c r="PGL223" s="93"/>
      <c r="PGM223" s="93"/>
      <c r="PGN223" s="93"/>
      <c r="PGO223" s="93"/>
      <c r="PGP223" s="93"/>
      <c r="PGQ223" s="93"/>
      <c r="PGR223" s="93"/>
      <c r="PGS223" s="93"/>
      <c r="PGT223" s="93"/>
      <c r="PGU223" s="93"/>
      <c r="PGV223" s="93"/>
      <c r="PGW223" s="93"/>
      <c r="PGX223" s="93"/>
      <c r="PGY223" s="93"/>
      <c r="PGZ223" s="93"/>
      <c r="PHA223" s="93"/>
      <c r="PHB223" s="93"/>
      <c r="PHC223" s="93"/>
      <c r="PHD223" s="93"/>
      <c r="PHE223" s="93"/>
      <c r="PHF223" s="93"/>
      <c r="PHG223" s="93"/>
      <c r="PHH223" s="93"/>
      <c r="PHI223" s="93"/>
      <c r="PHJ223" s="93"/>
      <c r="PHK223" s="93"/>
      <c r="PHL223" s="93"/>
      <c r="PHM223" s="93"/>
      <c r="PHN223" s="93"/>
      <c r="PHO223" s="93"/>
      <c r="PHP223" s="93"/>
      <c r="PHQ223" s="93"/>
      <c r="PHR223" s="93"/>
      <c r="PHS223" s="93"/>
      <c r="PHT223" s="93"/>
      <c r="PHU223" s="93"/>
      <c r="PHV223" s="93"/>
      <c r="PHW223" s="93"/>
      <c r="PHX223" s="93"/>
      <c r="PHY223" s="93"/>
      <c r="PHZ223" s="93"/>
      <c r="PIA223" s="93"/>
      <c r="PIB223" s="93"/>
      <c r="PIC223" s="93"/>
      <c r="PID223" s="93"/>
      <c r="PIE223" s="93"/>
      <c r="PIF223" s="93"/>
      <c r="PIG223" s="93"/>
      <c r="PIH223" s="93"/>
      <c r="PII223" s="93"/>
      <c r="PIJ223" s="93"/>
      <c r="PIK223" s="93"/>
      <c r="PIL223" s="93"/>
      <c r="PIM223" s="93"/>
      <c r="PIN223" s="93"/>
      <c r="PIO223" s="93"/>
      <c r="PIP223" s="93"/>
      <c r="PIQ223" s="93"/>
      <c r="PIR223" s="93"/>
      <c r="PIS223" s="93"/>
      <c r="PIT223" s="93"/>
      <c r="PIU223" s="93"/>
      <c r="PIV223" s="93"/>
      <c r="PIW223" s="93"/>
      <c r="PIX223" s="93"/>
      <c r="PIY223" s="93"/>
      <c r="PIZ223" s="93"/>
      <c r="PJA223" s="93"/>
      <c r="PJB223" s="93"/>
      <c r="PJC223" s="93"/>
      <c r="PJD223" s="93"/>
      <c r="PJE223" s="93"/>
      <c r="PJF223" s="93"/>
      <c r="PJG223" s="93"/>
      <c r="PJH223" s="93"/>
      <c r="PJI223" s="93"/>
      <c r="PJJ223" s="93"/>
      <c r="PJK223" s="93"/>
      <c r="PJL223" s="93"/>
      <c r="PJM223" s="93"/>
      <c r="PJN223" s="93"/>
      <c r="PJO223" s="93"/>
      <c r="PJP223" s="93"/>
      <c r="PJQ223" s="93"/>
      <c r="PJR223" s="93"/>
      <c r="PJS223" s="93"/>
      <c r="PJT223" s="93"/>
      <c r="PJU223" s="93"/>
      <c r="PJV223" s="93"/>
      <c r="PJW223" s="93"/>
      <c r="PJX223" s="93"/>
      <c r="PJY223" s="93"/>
      <c r="PJZ223" s="93"/>
      <c r="PKA223" s="93"/>
      <c r="PKB223" s="93"/>
      <c r="PKC223" s="93"/>
      <c r="PKD223" s="93"/>
      <c r="PKE223" s="93"/>
      <c r="PKF223" s="93"/>
      <c r="PKG223" s="93"/>
      <c r="PKH223" s="93"/>
      <c r="PKI223" s="93"/>
      <c r="PKJ223" s="93"/>
      <c r="PKK223" s="93"/>
      <c r="PKL223" s="93"/>
      <c r="PKM223" s="93"/>
      <c r="PKN223" s="93"/>
      <c r="PKO223" s="93"/>
      <c r="PKP223" s="93"/>
      <c r="PKQ223" s="93"/>
      <c r="PKR223" s="93"/>
      <c r="PKS223" s="93"/>
      <c r="PKT223" s="93"/>
      <c r="PKU223" s="93"/>
      <c r="PKV223" s="93"/>
      <c r="PKW223" s="93"/>
      <c r="PKX223" s="93"/>
      <c r="PKY223" s="93"/>
      <c r="PKZ223" s="93"/>
      <c r="PLA223" s="93"/>
      <c r="PLB223" s="93"/>
      <c r="PLC223" s="93"/>
      <c r="PLD223" s="93"/>
      <c r="PLE223" s="93"/>
      <c r="PLF223" s="93"/>
      <c r="PLG223" s="93"/>
      <c r="PLH223" s="93"/>
      <c r="PLI223" s="93"/>
      <c r="PLJ223" s="93"/>
      <c r="PLK223" s="93"/>
      <c r="PLL223" s="93"/>
      <c r="PLM223" s="93"/>
      <c r="PLN223" s="93"/>
      <c r="PLO223" s="93"/>
      <c r="PLP223" s="93"/>
      <c r="PLQ223" s="93"/>
      <c r="PLR223" s="93"/>
      <c r="PLS223" s="93"/>
      <c r="PLT223" s="93"/>
      <c r="PLU223" s="93"/>
      <c r="PLV223" s="93"/>
      <c r="PLW223" s="93"/>
      <c r="PLX223" s="93"/>
      <c r="PLY223" s="93"/>
      <c r="PLZ223" s="93"/>
      <c r="PMA223" s="93"/>
      <c r="PMB223" s="93"/>
      <c r="PMC223" s="93"/>
      <c r="PMD223" s="93"/>
      <c r="PME223" s="93"/>
      <c r="PMF223" s="93"/>
      <c r="PMG223" s="93"/>
      <c r="PMH223" s="93"/>
      <c r="PMI223" s="93"/>
      <c r="PMJ223" s="93"/>
      <c r="PMK223" s="93"/>
      <c r="PML223" s="93"/>
      <c r="PMM223" s="93"/>
      <c r="PMN223" s="93"/>
      <c r="PMO223" s="93"/>
      <c r="PMP223" s="93"/>
      <c r="PMQ223" s="93"/>
      <c r="PMR223" s="93"/>
      <c r="PMS223" s="93"/>
      <c r="PMT223" s="93"/>
      <c r="PMU223" s="93"/>
      <c r="PMV223" s="93"/>
      <c r="PMW223" s="93"/>
      <c r="PMX223" s="93"/>
      <c r="PMY223" s="93"/>
      <c r="PMZ223" s="93"/>
      <c r="PNA223" s="93"/>
      <c r="PNB223" s="93"/>
      <c r="PNC223" s="93"/>
      <c r="PND223" s="93"/>
      <c r="PNE223" s="93"/>
      <c r="PNF223" s="93"/>
      <c r="PNG223" s="93"/>
      <c r="PNH223" s="93"/>
      <c r="PNI223" s="93"/>
      <c r="PNJ223" s="93"/>
      <c r="PNK223" s="93"/>
      <c r="PNL223" s="93"/>
      <c r="PNM223" s="93"/>
      <c r="PNN223" s="93"/>
      <c r="PNO223" s="93"/>
      <c r="PNP223" s="93"/>
      <c r="PNQ223" s="93"/>
      <c r="PNR223" s="93"/>
      <c r="PNS223" s="93"/>
      <c r="PNT223" s="93"/>
      <c r="PNU223" s="93"/>
      <c r="PNV223" s="93"/>
      <c r="PNW223" s="93"/>
      <c r="PNX223" s="93"/>
      <c r="PNY223" s="93"/>
      <c r="PNZ223" s="93"/>
      <c r="POA223" s="93"/>
      <c r="POB223" s="93"/>
      <c r="POC223" s="93"/>
      <c r="POD223" s="93"/>
      <c r="POE223" s="93"/>
      <c r="POF223" s="93"/>
      <c r="POG223" s="93"/>
      <c r="POH223" s="93"/>
      <c r="POI223" s="93"/>
      <c r="POJ223" s="93"/>
      <c r="POK223" s="93"/>
      <c r="POL223" s="93"/>
      <c r="POM223" s="93"/>
      <c r="PON223" s="93"/>
      <c r="POO223" s="93"/>
      <c r="POP223" s="93"/>
      <c r="POQ223" s="93"/>
      <c r="POR223" s="93"/>
      <c r="POS223" s="93"/>
      <c r="POT223" s="93"/>
      <c r="POU223" s="93"/>
      <c r="POV223" s="93"/>
      <c r="POW223" s="93"/>
      <c r="POX223" s="93"/>
      <c r="POY223" s="93"/>
      <c r="POZ223" s="93"/>
      <c r="PPA223" s="93"/>
      <c r="PPB223" s="93"/>
      <c r="PPC223" s="93"/>
      <c r="PPD223" s="93"/>
      <c r="PPE223" s="93"/>
      <c r="PPF223" s="93"/>
      <c r="PPG223" s="93"/>
      <c r="PPH223" s="93"/>
      <c r="PPI223" s="93"/>
      <c r="PPJ223" s="93"/>
      <c r="PPK223" s="93"/>
      <c r="PPL223" s="93"/>
      <c r="PPM223" s="93"/>
      <c r="PPN223" s="93"/>
      <c r="PPO223" s="93"/>
      <c r="PPP223" s="93"/>
      <c r="PPQ223" s="93"/>
      <c r="PPR223" s="93"/>
      <c r="PPS223" s="93"/>
      <c r="PPT223" s="93"/>
      <c r="PPU223" s="93"/>
      <c r="PPV223" s="93"/>
      <c r="PPW223" s="93"/>
      <c r="PPX223" s="93"/>
      <c r="PPY223" s="93"/>
      <c r="PPZ223" s="93"/>
      <c r="PQA223" s="93"/>
      <c r="PQB223" s="93"/>
      <c r="PQC223" s="93"/>
      <c r="PQD223" s="93"/>
      <c r="PQE223" s="93"/>
      <c r="PQF223" s="93"/>
      <c r="PQG223" s="93"/>
      <c r="PQH223" s="93"/>
      <c r="PQI223" s="93"/>
      <c r="PQJ223" s="93"/>
      <c r="PQK223" s="93"/>
      <c r="PQL223" s="93"/>
      <c r="PQM223" s="93"/>
      <c r="PQN223" s="93"/>
      <c r="PQO223" s="93"/>
      <c r="PQP223" s="93"/>
      <c r="PQQ223" s="93"/>
      <c r="PQR223" s="93"/>
      <c r="PQS223" s="93"/>
      <c r="PQT223" s="93"/>
      <c r="PQU223" s="93"/>
      <c r="PQV223" s="93"/>
      <c r="PQW223" s="93"/>
      <c r="PQX223" s="93"/>
      <c r="PQY223" s="93"/>
      <c r="PQZ223" s="93"/>
      <c r="PRA223" s="93"/>
      <c r="PRB223" s="93"/>
      <c r="PRC223" s="93"/>
      <c r="PRD223" s="93"/>
      <c r="PRE223" s="93"/>
      <c r="PRF223" s="93"/>
      <c r="PRG223" s="93"/>
      <c r="PRH223" s="93"/>
      <c r="PRI223" s="93"/>
      <c r="PRJ223" s="93"/>
      <c r="PRK223" s="93"/>
      <c r="PRL223" s="93"/>
      <c r="PRM223" s="93"/>
      <c r="PRN223" s="93"/>
      <c r="PRO223" s="93"/>
      <c r="PRP223" s="93"/>
      <c r="PRQ223" s="93"/>
      <c r="PRR223" s="93"/>
      <c r="PRS223" s="93"/>
      <c r="PRT223" s="93"/>
      <c r="PRU223" s="93"/>
      <c r="PRV223" s="93"/>
      <c r="PRW223" s="93"/>
      <c r="PRX223" s="93"/>
      <c r="PRY223" s="93"/>
      <c r="PRZ223" s="93"/>
      <c r="PSA223" s="93"/>
      <c r="PSB223" s="93"/>
      <c r="PSC223" s="93"/>
      <c r="PSD223" s="93"/>
      <c r="PSE223" s="93"/>
      <c r="PSF223" s="93"/>
      <c r="PSG223" s="93"/>
      <c r="PSH223" s="93"/>
      <c r="PSI223" s="93"/>
      <c r="PSJ223" s="93"/>
      <c r="PSK223" s="93"/>
      <c r="PSL223" s="93"/>
      <c r="PSM223" s="93"/>
      <c r="PSN223" s="93"/>
      <c r="PSO223" s="93"/>
      <c r="PSP223" s="93"/>
      <c r="PSQ223" s="93"/>
      <c r="PSR223" s="93"/>
      <c r="PSS223" s="93"/>
      <c r="PST223" s="93"/>
      <c r="PSU223" s="93"/>
      <c r="PSV223" s="93"/>
      <c r="PSW223" s="93"/>
      <c r="PSX223" s="93"/>
      <c r="PSY223" s="93"/>
      <c r="PSZ223" s="93"/>
      <c r="PTA223" s="93"/>
      <c r="PTB223" s="93"/>
      <c r="PTC223" s="93"/>
      <c r="PTD223" s="93"/>
      <c r="PTE223" s="93"/>
      <c r="PTF223" s="93"/>
      <c r="PTG223" s="93"/>
      <c r="PTH223" s="93"/>
      <c r="PTI223" s="93"/>
      <c r="PTJ223" s="93"/>
      <c r="PTK223" s="93"/>
      <c r="PTL223" s="93"/>
      <c r="PTM223" s="93"/>
      <c r="PTN223" s="93"/>
      <c r="PTO223" s="93"/>
      <c r="PTP223" s="93"/>
      <c r="PTQ223" s="93"/>
      <c r="PTR223" s="93"/>
      <c r="PTS223" s="93"/>
      <c r="PTT223" s="93"/>
      <c r="PTU223" s="93"/>
      <c r="PTV223" s="93"/>
      <c r="PTW223" s="93"/>
      <c r="PTX223" s="93"/>
      <c r="PTY223" s="93"/>
      <c r="PTZ223" s="93"/>
      <c r="PUA223" s="93"/>
      <c r="PUB223" s="93"/>
      <c r="PUC223" s="93"/>
      <c r="PUD223" s="93"/>
      <c r="PUE223" s="93"/>
      <c r="PUF223" s="93"/>
      <c r="PUG223" s="93"/>
      <c r="PUH223" s="93"/>
      <c r="PUI223" s="93"/>
      <c r="PUJ223" s="93"/>
      <c r="PUK223" s="93"/>
      <c r="PUL223" s="93"/>
      <c r="PUM223" s="93"/>
      <c r="PUN223" s="93"/>
      <c r="PUO223" s="93"/>
      <c r="PUP223" s="93"/>
      <c r="PUQ223" s="93"/>
      <c r="PUR223" s="93"/>
      <c r="PUS223" s="93"/>
      <c r="PUT223" s="93"/>
      <c r="PUU223" s="93"/>
      <c r="PUV223" s="93"/>
      <c r="PUW223" s="93"/>
      <c r="PUX223" s="93"/>
      <c r="PUY223" s="93"/>
      <c r="PUZ223" s="93"/>
      <c r="PVA223" s="93"/>
      <c r="PVB223" s="93"/>
      <c r="PVC223" s="93"/>
      <c r="PVD223" s="93"/>
      <c r="PVE223" s="93"/>
      <c r="PVF223" s="93"/>
      <c r="PVG223" s="93"/>
      <c r="PVH223" s="93"/>
      <c r="PVI223" s="93"/>
      <c r="PVJ223" s="93"/>
      <c r="PVK223" s="93"/>
      <c r="PVL223" s="93"/>
      <c r="PVM223" s="93"/>
      <c r="PVN223" s="93"/>
      <c r="PVO223" s="93"/>
      <c r="PVP223" s="93"/>
      <c r="PVQ223" s="93"/>
      <c r="PVR223" s="93"/>
      <c r="PVS223" s="93"/>
      <c r="PVT223" s="93"/>
      <c r="PVU223" s="93"/>
      <c r="PVV223" s="93"/>
      <c r="PVW223" s="93"/>
      <c r="PVX223" s="93"/>
      <c r="PVY223" s="93"/>
      <c r="PVZ223" s="93"/>
      <c r="PWA223" s="93"/>
      <c r="PWB223" s="93"/>
      <c r="PWC223" s="93"/>
      <c r="PWD223" s="93"/>
      <c r="PWE223" s="93"/>
      <c r="PWF223" s="93"/>
      <c r="PWG223" s="93"/>
      <c r="PWH223" s="93"/>
      <c r="PWI223" s="93"/>
      <c r="PWJ223" s="93"/>
      <c r="PWK223" s="93"/>
      <c r="PWL223" s="93"/>
      <c r="PWM223" s="93"/>
      <c r="PWN223" s="93"/>
      <c r="PWO223" s="93"/>
      <c r="PWP223" s="93"/>
      <c r="PWQ223" s="93"/>
      <c r="PWR223" s="93"/>
      <c r="PWS223" s="93"/>
      <c r="PWT223" s="93"/>
      <c r="PWU223" s="93"/>
      <c r="PWV223" s="93"/>
      <c r="PWW223" s="93"/>
      <c r="PWX223" s="93"/>
      <c r="PWY223" s="93"/>
      <c r="PWZ223" s="93"/>
      <c r="PXA223" s="93"/>
      <c r="PXB223" s="93"/>
      <c r="PXC223" s="93"/>
      <c r="PXD223" s="93"/>
      <c r="PXE223" s="93"/>
      <c r="PXF223" s="93"/>
      <c r="PXG223" s="93"/>
      <c r="PXH223" s="93"/>
      <c r="PXI223" s="93"/>
      <c r="PXJ223" s="93"/>
      <c r="PXK223" s="93"/>
      <c r="PXL223" s="93"/>
      <c r="PXM223" s="93"/>
      <c r="PXN223" s="93"/>
      <c r="PXO223" s="93"/>
      <c r="PXP223" s="93"/>
      <c r="PXQ223" s="93"/>
      <c r="PXR223" s="93"/>
      <c r="PXS223" s="93"/>
      <c r="PXT223" s="93"/>
      <c r="PXU223" s="93"/>
      <c r="PXV223" s="93"/>
      <c r="PXW223" s="93"/>
      <c r="PXX223" s="93"/>
      <c r="PXY223" s="93"/>
      <c r="PXZ223" s="93"/>
      <c r="PYA223" s="93"/>
      <c r="PYB223" s="93"/>
      <c r="PYC223" s="93"/>
      <c r="PYD223" s="93"/>
      <c r="PYE223" s="93"/>
      <c r="PYF223" s="93"/>
      <c r="PYG223" s="93"/>
      <c r="PYH223" s="93"/>
      <c r="PYI223" s="93"/>
      <c r="PYJ223" s="93"/>
      <c r="PYK223" s="93"/>
      <c r="PYL223" s="93"/>
      <c r="PYM223" s="93"/>
      <c r="PYN223" s="93"/>
      <c r="PYO223" s="93"/>
      <c r="PYP223" s="93"/>
      <c r="PYQ223" s="93"/>
      <c r="PYR223" s="93"/>
      <c r="PYS223" s="93"/>
      <c r="PYT223" s="93"/>
      <c r="PYU223" s="93"/>
      <c r="PYV223" s="93"/>
      <c r="PYW223" s="93"/>
      <c r="PYX223" s="93"/>
      <c r="PYY223" s="93"/>
      <c r="PYZ223" s="93"/>
      <c r="PZA223" s="93"/>
      <c r="PZB223" s="93"/>
      <c r="PZC223" s="93"/>
      <c r="PZD223" s="93"/>
      <c r="PZE223" s="93"/>
      <c r="PZF223" s="93"/>
      <c r="PZG223" s="93"/>
      <c r="PZH223" s="93"/>
      <c r="PZI223" s="93"/>
      <c r="PZJ223" s="93"/>
      <c r="PZK223" s="93"/>
      <c r="PZL223" s="93"/>
      <c r="PZM223" s="93"/>
      <c r="PZN223" s="93"/>
      <c r="PZO223" s="93"/>
      <c r="PZP223" s="93"/>
      <c r="PZQ223" s="93"/>
      <c r="PZR223" s="93"/>
      <c r="PZS223" s="93"/>
      <c r="PZT223" s="93"/>
      <c r="PZU223" s="93"/>
      <c r="PZV223" s="93"/>
      <c r="PZW223" s="93"/>
      <c r="PZX223" s="93"/>
      <c r="PZY223" s="93"/>
      <c r="PZZ223" s="93"/>
      <c r="QAA223" s="93"/>
      <c r="QAB223" s="93"/>
      <c r="QAC223" s="93"/>
      <c r="QAD223" s="93"/>
      <c r="QAE223" s="93"/>
      <c r="QAF223" s="93"/>
      <c r="QAG223" s="93"/>
      <c r="QAH223" s="93"/>
      <c r="QAI223" s="93"/>
      <c r="QAJ223" s="93"/>
      <c r="QAK223" s="93"/>
      <c r="QAL223" s="93"/>
      <c r="QAM223" s="93"/>
      <c r="QAN223" s="93"/>
      <c r="QAO223" s="93"/>
      <c r="QAP223" s="93"/>
      <c r="QAQ223" s="93"/>
      <c r="QAR223" s="93"/>
      <c r="QAS223" s="93"/>
      <c r="QAT223" s="93"/>
      <c r="QAU223" s="93"/>
      <c r="QAV223" s="93"/>
      <c r="QAW223" s="93"/>
      <c r="QAX223" s="93"/>
      <c r="QAY223" s="93"/>
      <c r="QAZ223" s="93"/>
      <c r="QBA223" s="93"/>
      <c r="QBB223" s="93"/>
      <c r="QBC223" s="93"/>
      <c r="QBD223" s="93"/>
      <c r="QBE223" s="93"/>
      <c r="QBF223" s="93"/>
      <c r="QBG223" s="93"/>
      <c r="QBH223" s="93"/>
      <c r="QBI223" s="93"/>
      <c r="QBJ223" s="93"/>
      <c r="QBK223" s="93"/>
      <c r="QBL223" s="93"/>
      <c r="QBM223" s="93"/>
      <c r="QBN223" s="93"/>
      <c r="QBO223" s="93"/>
      <c r="QBP223" s="93"/>
      <c r="QBQ223" s="93"/>
      <c r="QBR223" s="93"/>
      <c r="QBS223" s="93"/>
      <c r="QBT223" s="93"/>
      <c r="QBU223" s="93"/>
      <c r="QBV223" s="93"/>
      <c r="QBW223" s="93"/>
      <c r="QBX223" s="93"/>
      <c r="QBY223" s="93"/>
      <c r="QBZ223" s="93"/>
      <c r="QCA223" s="93"/>
      <c r="QCB223" s="93"/>
      <c r="QCC223" s="93"/>
      <c r="QCD223" s="93"/>
      <c r="QCE223" s="93"/>
      <c r="QCF223" s="93"/>
      <c r="QCG223" s="93"/>
      <c r="QCH223" s="93"/>
      <c r="QCI223" s="93"/>
      <c r="QCJ223" s="93"/>
      <c r="QCK223" s="93"/>
      <c r="QCL223" s="93"/>
      <c r="QCM223" s="93"/>
      <c r="QCN223" s="93"/>
      <c r="QCO223" s="93"/>
      <c r="QCP223" s="93"/>
      <c r="QCQ223" s="93"/>
      <c r="QCR223" s="93"/>
      <c r="QCS223" s="93"/>
      <c r="QCT223" s="93"/>
      <c r="QCU223" s="93"/>
      <c r="QCV223" s="93"/>
      <c r="QCW223" s="93"/>
      <c r="QCX223" s="93"/>
      <c r="QCY223" s="93"/>
      <c r="QCZ223" s="93"/>
      <c r="QDA223" s="93"/>
      <c r="QDB223" s="93"/>
      <c r="QDC223" s="93"/>
      <c r="QDD223" s="93"/>
      <c r="QDE223" s="93"/>
      <c r="QDF223" s="93"/>
      <c r="QDG223" s="93"/>
      <c r="QDH223" s="93"/>
      <c r="QDI223" s="93"/>
      <c r="QDJ223" s="93"/>
      <c r="QDK223" s="93"/>
      <c r="QDL223" s="93"/>
      <c r="QDM223" s="93"/>
      <c r="QDN223" s="93"/>
      <c r="QDO223" s="93"/>
      <c r="QDP223" s="93"/>
      <c r="QDQ223" s="93"/>
      <c r="QDR223" s="93"/>
      <c r="QDS223" s="93"/>
      <c r="QDT223" s="93"/>
      <c r="QDU223" s="93"/>
      <c r="QDV223" s="93"/>
      <c r="QDW223" s="93"/>
      <c r="QDX223" s="93"/>
      <c r="QDY223" s="93"/>
      <c r="QDZ223" s="93"/>
      <c r="QEA223" s="93"/>
      <c r="QEB223" s="93"/>
      <c r="QEC223" s="93"/>
      <c r="QED223" s="93"/>
      <c r="QEE223" s="93"/>
      <c r="QEF223" s="93"/>
      <c r="QEG223" s="93"/>
      <c r="QEH223" s="93"/>
      <c r="QEI223" s="93"/>
      <c r="QEJ223" s="93"/>
      <c r="QEK223" s="93"/>
      <c r="QEL223" s="93"/>
      <c r="QEM223" s="93"/>
      <c r="QEN223" s="93"/>
      <c r="QEO223" s="93"/>
      <c r="QEP223" s="93"/>
      <c r="QEQ223" s="93"/>
      <c r="QER223" s="93"/>
      <c r="QES223" s="93"/>
      <c r="QET223" s="93"/>
      <c r="QEU223" s="93"/>
      <c r="QEV223" s="93"/>
      <c r="QEW223" s="93"/>
      <c r="QEX223" s="93"/>
      <c r="QEY223" s="93"/>
      <c r="QEZ223" s="93"/>
      <c r="QFA223" s="93"/>
      <c r="QFB223" s="93"/>
      <c r="QFC223" s="93"/>
      <c r="QFD223" s="93"/>
      <c r="QFE223" s="93"/>
      <c r="QFF223" s="93"/>
      <c r="QFG223" s="93"/>
      <c r="QFH223" s="93"/>
      <c r="QFI223" s="93"/>
      <c r="QFJ223" s="93"/>
      <c r="QFK223" s="93"/>
      <c r="QFL223" s="93"/>
      <c r="QFM223" s="93"/>
      <c r="QFN223" s="93"/>
      <c r="QFO223" s="93"/>
      <c r="QFP223" s="93"/>
      <c r="QFQ223" s="93"/>
      <c r="QFR223" s="93"/>
      <c r="QFS223" s="93"/>
      <c r="QFT223" s="93"/>
      <c r="QFU223" s="93"/>
      <c r="QFV223" s="93"/>
      <c r="QFW223" s="93"/>
      <c r="QFX223" s="93"/>
      <c r="QFY223" s="93"/>
      <c r="QFZ223" s="93"/>
      <c r="QGA223" s="93"/>
      <c r="QGB223" s="93"/>
      <c r="QGC223" s="93"/>
      <c r="QGD223" s="93"/>
      <c r="QGE223" s="93"/>
      <c r="QGF223" s="93"/>
      <c r="QGG223" s="93"/>
      <c r="QGH223" s="93"/>
      <c r="QGI223" s="93"/>
      <c r="QGJ223" s="93"/>
      <c r="QGK223" s="93"/>
      <c r="QGL223" s="93"/>
      <c r="QGM223" s="93"/>
      <c r="QGN223" s="93"/>
      <c r="QGO223" s="93"/>
      <c r="QGP223" s="93"/>
      <c r="QGQ223" s="93"/>
      <c r="QGR223" s="93"/>
      <c r="QGS223" s="93"/>
      <c r="QGT223" s="93"/>
      <c r="QGU223" s="93"/>
      <c r="QGV223" s="93"/>
      <c r="QGW223" s="93"/>
      <c r="QGX223" s="93"/>
      <c r="QGY223" s="93"/>
      <c r="QGZ223" s="93"/>
      <c r="QHA223" s="93"/>
      <c r="QHB223" s="93"/>
      <c r="QHC223" s="93"/>
      <c r="QHD223" s="93"/>
      <c r="QHE223" s="93"/>
      <c r="QHF223" s="93"/>
      <c r="QHG223" s="93"/>
      <c r="QHH223" s="93"/>
      <c r="QHI223" s="93"/>
      <c r="QHJ223" s="93"/>
      <c r="QHK223" s="93"/>
      <c r="QHL223" s="93"/>
      <c r="QHM223" s="93"/>
      <c r="QHN223" s="93"/>
      <c r="QHO223" s="93"/>
      <c r="QHP223" s="93"/>
      <c r="QHQ223" s="93"/>
      <c r="QHR223" s="93"/>
      <c r="QHS223" s="93"/>
      <c r="QHT223" s="93"/>
      <c r="QHU223" s="93"/>
      <c r="QHV223" s="93"/>
      <c r="QHW223" s="93"/>
      <c r="QHX223" s="93"/>
      <c r="QHY223" s="93"/>
      <c r="QHZ223" s="93"/>
      <c r="QIA223" s="93"/>
      <c r="QIB223" s="93"/>
      <c r="QIC223" s="93"/>
      <c r="QID223" s="93"/>
      <c r="QIE223" s="93"/>
      <c r="QIF223" s="93"/>
      <c r="QIG223" s="93"/>
      <c r="QIH223" s="93"/>
      <c r="QII223" s="93"/>
      <c r="QIJ223" s="93"/>
      <c r="QIK223" s="93"/>
      <c r="QIL223" s="93"/>
      <c r="QIM223" s="93"/>
      <c r="QIN223" s="93"/>
      <c r="QIO223" s="93"/>
      <c r="QIP223" s="93"/>
      <c r="QIQ223" s="93"/>
      <c r="QIR223" s="93"/>
      <c r="QIS223" s="93"/>
      <c r="QIT223" s="93"/>
      <c r="QIU223" s="93"/>
      <c r="QIV223" s="93"/>
      <c r="QIW223" s="93"/>
      <c r="QIX223" s="93"/>
      <c r="QIY223" s="93"/>
      <c r="QIZ223" s="93"/>
      <c r="QJA223" s="93"/>
      <c r="QJB223" s="93"/>
      <c r="QJC223" s="93"/>
      <c r="QJD223" s="93"/>
      <c r="QJE223" s="93"/>
      <c r="QJF223" s="93"/>
      <c r="QJG223" s="93"/>
      <c r="QJH223" s="93"/>
      <c r="QJI223" s="93"/>
      <c r="QJJ223" s="93"/>
      <c r="QJK223" s="93"/>
      <c r="QJL223" s="93"/>
      <c r="QJM223" s="93"/>
      <c r="QJN223" s="93"/>
      <c r="QJO223" s="93"/>
      <c r="QJP223" s="93"/>
      <c r="QJQ223" s="93"/>
      <c r="QJR223" s="93"/>
      <c r="QJS223" s="93"/>
      <c r="QJT223" s="93"/>
      <c r="QJU223" s="93"/>
      <c r="QJV223" s="93"/>
      <c r="QJW223" s="93"/>
      <c r="QJX223" s="93"/>
      <c r="QJY223" s="93"/>
      <c r="QJZ223" s="93"/>
      <c r="QKA223" s="93"/>
      <c r="QKB223" s="93"/>
      <c r="QKC223" s="93"/>
      <c r="QKD223" s="93"/>
      <c r="QKE223" s="93"/>
      <c r="QKF223" s="93"/>
      <c r="QKG223" s="93"/>
      <c r="QKH223" s="93"/>
      <c r="QKI223" s="93"/>
      <c r="QKJ223" s="93"/>
      <c r="QKK223" s="93"/>
      <c r="QKL223" s="93"/>
      <c r="QKM223" s="93"/>
      <c r="QKN223" s="93"/>
      <c r="QKO223" s="93"/>
      <c r="QKP223" s="93"/>
      <c r="QKQ223" s="93"/>
      <c r="QKR223" s="93"/>
      <c r="QKS223" s="93"/>
      <c r="QKT223" s="93"/>
      <c r="QKU223" s="93"/>
      <c r="QKV223" s="93"/>
      <c r="QKW223" s="93"/>
      <c r="QKX223" s="93"/>
      <c r="QKY223" s="93"/>
      <c r="QKZ223" s="93"/>
      <c r="QLA223" s="93"/>
      <c r="QLB223" s="93"/>
      <c r="QLC223" s="93"/>
      <c r="QLD223" s="93"/>
      <c r="QLE223" s="93"/>
      <c r="QLF223" s="93"/>
      <c r="QLG223" s="93"/>
      <c r="QLH223" s="93"/>
      <c r="QLI223" s="93"/>
      <c r="QLJ223" s="93"/>
      <c r="QLK223" s="93"/>
      <c r="QLL223" s="93"/>
      <c r="QLM223" s="93"/>
      <c r="QLN223" s="93"/>
      <c r="QLO223" s="93"/>
      <c r="QLP223" s="93"/>
      <c r="QLQ223" s="93"/>
      <c r="QLR223" s="93"/>
      <c r="QLS223" s="93"/>
      <c r="QLT223" s="93"/>
      <c r="QLU223" s="93"/>
      <c r="QLV223" s="93"/>
      <c r="QLW223" s="93"/>
      <c r="QLX223" s="93"/>
      <c r="QLY223" s="93"/>
      <c r="QLZ223" s="93"/>
      <c r="QMA223" s="93"/>
      <c r="QMB223" s="93"/>
      <c r="QMC223" s="93"/>
      <c r="QMD223" s="93"/>
      <c r="QME223" s="93"/>
      <c r="QMF223" s="93"/>
      <c r="QMG223" s="93"/>
      <c r="QMH223" s="93"/>
      <c r="QMI223" s="93"/>
      <c r="QMJ223" s="93"/>
      <c r="QMK223" s="93"/>
      <c r="QML223" s="93"/>
      <c r="QMM223" s="93"/>
      <c r="QMN223" s="93"/>
      <c r="QMO223" s="93"/>
      <c r="QMP223" s="93"/>
      <c r="QMQ223" s="93"/>
      <c r="QMR223" s="93"/>
      <c r="QMS223" s="93"/>
      <c r="QMT223" s="93"/>
      <c r="QMU223" s="93"/>
      <c r="QMV223" s="93"/>
      <c r="QMW223" s="93"/>
      <c r="QMX223" s="93"/>
      <c r="QMY223" s="93"/>
      <c r="QMZ223" s="93"/>
      <c r="QNA223" s="93"/>
      <c r="QNB223" s="93"/>
      <c r="QNC223" s="93"/>
      <c r="QND223" s="93"/>
      <c r="QNE223" s="93"/>
      <c r="QNF223" s="93"/>
      <c r="QNG223" s="93"/>
      <c r="QNH223" s="93"/>
      <c r="QNI223" s="93"/>
      <c r="QNJ223" s="93"/>
      <c r="QNK223" s="93"/>
      <c r="QNL223" s="93"/>
      <c r="QNM223" s="93"/>
      <c r="QNN223" s="93"/>
      <c r="QNO223" s="93"/>
      <c r="QNP223" s="93"/>
      <c r="QNQ223" s="93"/>
      <c r="QNR223" s="93"/>
      <c r="QNS223" s="93"/>
      <c r="QNT223" s="93"/>
      <c r="QNU223" s="93"/>
      <c r="QNV223" s="93"/>
      <c r="QNW223" s="93"/>
      <c r="QNX223" s="93"/>
      <c r="QNY223" s="93"/>
      <c r="QNZ223" s="93"/>
      <c r="QOA223" s="93"/>
      <c r="QOB223" s="93"/>
      <c r="QOC223" s="93"/>
      <c r="QOD223" s="93"/>
      <c r="QOE223" s="93"/>
      <c r="QOF223" s="93"/>
      <c r="QOG223" s="93"/>
      <c r="QOH223" s="93"/>
      <c r="QOI223" s="93"/>
      <c r="QOJ223" s="93"/>
      <c r="QOK223" s="93"/>
      <c r="QOL223" s="93"/>
      <c r="QOM223" s="93"/>
      <c r="QON223" s="93"/>
      <c r="QOO223" s="93"/>
      <c r="QOP223" s="93"/>
      <c r="QOQ223" s="93"/>
      <c r="QOR223" s="93"/>
      <c r="QOS223" s="93"/>
      <c r="QOT223" s="93"/>
      <c r="QOU223" s="93"/>
      <c r="QOV223" s="93"/>
      <c r="QOW223" s="93"/>
      <c r="QOX223" s="93"/>
      <c r="QOY223" s="93"/>
      <c r="QOZ223" s="93"/>
      <c r="QPA223" s="93"/>
      <c r="QPB223" s="93"/>
      <c r="QPC223" s="93"/>
      <c r="QPD223" s="93"/>
      <c r="QPE223" s="93"/>
      <c r="QPF223" s="93"/>
      <c r="QPG223" s="93"/>
      <c r="QPH223" s="93"/>
      <c r="QPI223" s="93"/>
      <c r="QPJ223" s="93"/>
      <c r="QPK223" s="93"/>
      <c r="QPL223" s="93"/>
      <c r="QPM223" s="93"/>
      <c r="QPN223" s="93"/>
      <c r="QPO223" s="93"/>
      <c r="QPP223" s="93"/>
      <c r="QPQ223" s="93"/>
      <c r="QPR223" s="93"/>
      <c r="QPS223" s="93"/>
      <c r="QPT223" s="93"/>
      <c r="QPU223" s="93"/>
      <c r="QPV223" s="93"/>
      <c r="QPW223" s="93"/>
      <c r="QPX223" s="93"/>
      <c r="QPY223" s="93"/>
      <c r="QPZ223" s="93"/>
      <c r="QQA223" s="93"/>
      <c r="QQB223" s="93"/>
      <c r="QQC223" s="93"/>
      <c r="QQD223" s="93"/>
      <c r="QQE223" s="93"/>
      <c r="QQF223" s="93"/>
      <c r="QQG223" s="93"/>
      <c r="QQH223" s="93"/>
      <c r="QQI223" s="93"/>
      <c r="QQJ223" s="93"/>
      <c r="QQK223" s="93"/>
      <c r="QQL223" s="93"/>
      <c r="QQM223" s="93"/>
      <c r="QQN223" s="93"/>
      <c r="QQO223" s="93"/>
      <c r="QQP223" s="93"/>
      <c r="QQQ223" s="93"/>
      <c r="QQR223" s="93"/>
      <c r="QQS223" s="93"/>
      <c r="QQT223" s="93"/>
      <c r="QQU223" s="93"/>
      <c r="QQV223" s="93"/>
      <c r="QQW223" s="93"/>
      <c r="QQX223" s="93"/>
      <c r="QQY223" s="93"/>
      <c r="QQZ223" s="93"/>
      <c r="QRA223" s="93"/>
      <c r="QRB223" s="93"/>
      <c r="QRC223" s="93"/>
      <c r="QRD223" s="93"/>
      <c r="QRE223" s="93"/>
      <c r="QRF223" s="93"/>
      <c r="QRG223" s="93"/>
      <c r="QRH223" s="93"/>
      <c r="QRI223" s="93"/>
      <c r="QRJ223" s="93"/>
      <c r="QRK223" s="93"/>
      <c r="QRL223" s="93"/>
      <c r="QRM223" s="93"/>
      <c r="QRN223" s="93"/>
      <c r="QRO223" s="93"/>
      <c r="QRP223" s="93"/>
      <c r="QRQ223" s="93"/>
      <c r="QRR223" s="93"/>
      <c r="QRS223" s="93"/>
      <c r="QRT223" s="93"/>
      <c r="QRU223" s="93"/>
      <c r="QRV223" s="93"/>
      <c r="QRW223" s="93"/>
      <c r="QRX223" s="93"/>
      <c r="QRY223" s="93"/>
      <c r="QRZ223" s="93"/>
      <c r="QSA223" s="93"/>
      <c r="QSB223" s="93"/>
      <c r="QSC223" s="93"/>
      <c r="QSD223" s="93"/>
      <c r="QSE223" s="93"/>
      <c r="QSF223" s="93"/>
      <c r="QSG223" s="93"/>
      <c r="QSH223" s="93"/>
      <c r="QSI223" s="93"/>
      <c r="QSJ223" s="93"/>
      <c r="QSK223" s="93"/>
      <c r="QSL223" s="93"/>
      <c r="QSM223" s="93"/>
      <c r="QSN223" s="93"/>
      <c r="QSO223" s="93"/>
      <c r="QSP223" s="93"/>
      <c r="QSQ223" s="93"/>
      <c r="QSR223" s="93"/>
      <c r="QSS223" s="93"/>
      <c r="QST223" s="93"/>
      <c r="QSU223" s="93"/>
      <c r="QSV223" s="93"/>
      <c r="QSW223" s="93"/>
      <c r="QSX223" s="93"/>
      <c r="QSY223" s="93"/>
      <c r="QSZ223" s="93"/>
      <c r="QTA223" s="93"/>
      <c r="QTB223" s="93"/>
      <c r="QTC223" s="93"/>
      <c r="QTD223" s="93"/>
      <c r="QTE223" s="93"/>
      <c r="QTF223" s="93"/>
      <c r="QTG223" s="93"/>
      <c r="QTH223" s="93"/>
      <c r="QTI223" s="93"/>
      <c r="QTJ223" s="93"/>
      <c r="QTK223" s="93"/>
      <c r="QTL223" s="93"/>
      <c r="QTM223" s="93"/>
      <c r="QTN223" s="93"/>
      <c r="QTO223" s="93"/>
      <c r="QTP223" s="93"/>
      <c r="QTQ223" s="93"/>
      <c r="QTR223" s="93"/>
      <c r="QTS223" s="93"/>
      <c r="QTT223" s="93"/>
      <c r="QTU223" s="93"/>
      <c r="QTV223" s="93"/>
      <c r="QTW223" s="93"/>
      <c r="QTX223" s="93"/>
      <c r="QTY223" s="93"/>
      <c r="QTZ223" s="93"/>
      <c r="QUA223" s="93"/>
      <c r="QUB223" s="93"/>
      <c r="QUC223" s="93"/>
      <c r="QUD223" s="93"/>
      <c r="QUE223" s="93"/>
      <c r="QUF223" s="93"/>
      <c r="QUG223" s="93"/>
      <c r="QUH223" s="93"/>
      <c r="QUI223" s="93"/>
      <c r="QUJ223" s="93"/>
      <c r="QUK223" s="93"/>
      <c r="QUL223" s="93"/>
      <c r="QUM223" s="93"/>
      <c r="QUN223" s="93"/>
      <c r="QUO223" s="93"/>
      <c r="QUP223" s="93"/>
      <c r="QUQ223" s="93"/>
      <c r="QUR223" s="93"/>
      <c r="QUS223" s="93"/>
      <c r="QUT223" s="93"/>
      <c r="QUU223" s="93"/>
      <c r="QUV223" s="93"/>
      <c r="QUW223" s="93"/>
      <c r="QUX223" s="93"/>
      <c r="QUY223" s="93"/>
      <c r="QUZ223" s="93"/>
      <c r="QVA223" s="93"/>
      <c r="QVB223" s="93"/>
      <c r="QVC223" s="93"/>
      <c r="QVD223" s="93"/>
      <c r="QVE223" s="93"/>
      <c r="QVF223" s="93"/>
      <c r="QVG223" s="93"/>
      <c r="QVH223" s="93"/>
      <c r="QVI223" s="93"/>
      <c r="QVJ223" s="93"/>
      <c r="QVK223" s="93"/>
      <c r="QVL223" s="93"/>
      <c r="QVM223" s="93"/>
      <c r="QVN223" s="93"/>
      <c r="QVO223" s="93"/>
      <c r="QVP223" s="93"/>
      <c r="QVQ223" s="93"/>
      <c r="QVR223" s="93"/>
      <c r="QVS223" s="93"/>
      <c r="QVT223" s="93"/>
      <c r="QVU223" s="93"/>
      <c r="QVV223" s="93"/>
      <c r="QVW223" s="93"/>
      <c r="QVX223" s="93"/>
      <c r="QVY223" s="93"/>
      <c r="QVZ223" s="93"/>
      <c r="QWA223" s="93"/>
      <c r="QWB223" s="93"/>
      <c r="QWC223" s="93"/>
      <c r="QWD223" s="93"/>
      <c r="QWE223" s="93"/>
      <c r="QWF223" s="93"/>
      <c r="QWG223" s="93"/>
      <c r="QWH223" s="93"/>
      <c r="QWI223" s="93"/>
      <c r="QWJ223" s="93"/>
      <c r="QWK223" s="93"/>
      <c r="QWL223" s="93"/>
      <c r="QWM223" s="93"/>
      <c r="QWN223" s="93"/>
      <c r="QWO223" s="93"/>
      <c r="QWP223" s="93"/>
      <c r="QWQ223" s="93"/>
      <c r="QWR223" s="93"/>
      <c r="QWS223" s="93"/>
      <c r="QWT223" s="93"/>
      <c r="QWU223" s="93"/>
      <c r="QWV223" s="93"/>
      <c r="QWW223" s="93"/>
      <c r="QWX223" s="93"/>
      <c r="QWY223" s="93"/>
      <c r="QWZ223" s="93"/>
      <c r="QXA223" s="93"/>
      <c r="QXB223" s="93"/>
      <c r="QXC223" s="93"/>
      <c r="QXD223" s="93"/>
      <c r="QXE223" s="93"/>
      <c r="QXF223" s="93"/>
      <c r="QXG223" s="93"/>
      <c r="QXH223" s="93"/>
      <c r="QXI223" s="93"/>
      <c r="QXJ223" s="93"/>
      <c r="QXK223" s="93"/>
      <c r="QXL223" s="93"/>
      <c r="QXM223" s="93"/>
      <c r="QXN223" s="93"/>
      <c r="QXO223" s="93"/>
      <c r="QXP223" s="93"/>
      <c r="QXQ223" s="93"/>
      <c r="QXR223" s="93"/>
      <c r="QXS223" s="93"/>
      <c r="QXT223" s="93"/>
      <c r="QXU223" s="93"/>
      <c r="QXV223" s="93"/>
      <c r="QXW223" s="93"/>
      <c r="QXX223" s="93"/>
      <c r="QXY223" s="93"/>
      <c r="QXZ223" s="93"/>
      <c r="QYA223" s="93"/>
      <c r="QYB223" s="93"/>
      <c r="QYC223" s="93"/>
      <c r="QYD223" s="93"/>
      <c r="QYE223" s="93"/>
      <c r="QYF223" s="93"/>
      <c r="QYG223" s="93"/>
      <c r="QYH223" s="93"/>
      <c r="QYI223" s="93"/>
      <c r="QYJ223" s="93"/>
      <c r="QYK223" s="93"/>
      <c r="QYL223" s="93"/>
      <c r="QYM223" s="93"/>
      <c r="QYN223" s="93"/>
      <c r="QYO223" s="93"/>
      <c r="QYP223" s="93"/>
      <c r="QYQ223" s="93"/>
      <c r="QYR223" s="93"/>
      <c r="QYS223" s="93"/>
      <c r="QYT223" s="93"/>
      <c r="QYU223" s="93"/>
      <c r="QYV223" s="93"/>
      <c r="QYW223" s="93"/>
      <c r="QYX223" s="93"/>
      <c r="QYY223" s="93"/>
      <c r="QYZ223" s="93"/>
      <c r="QZA223" s="93"/>
      <c r="QZB223" s="93"/>
      <c r="QZC223" s="93"/>
      <c r="QZD223" s="93"/>
      <c r="QZE223" s="93"/>
      <c r="QZF223" s="93"/>
      <c r="QZG223" s="93"/>
      <c r="QZH223" s="93"/>
      <c r="QZI223" s="93"/>
      <c r="QZJ223" s="93"/>
      <c r="QZK223" s="93"/>
      <c r="QZL223" s="93"/>
      <c r="QZM223" s="93"/>
      <c r="QZN223" s="93"/>
      <c r="QZO223" s="93"/>
      <c r="QZP223" s="93"/>
      <c r="QZQ223" s="93"/>
      <c r="QZR223" s="93"/>
      <c r="QZS223" s="93"/>
      <c r="QZT223" s="93"/>
      <c r="QZU223" s="93"/>
      <c r="QZV223" s="93"/>
      <c r="QZW223" s="93"/>
      <c r="QZX223" s="93"/>
      <c r="QZY223" s="93"/>
      <c r="QZZ223" s="93"/>
      <c r="RAA223" s="93"/>
      <c r="RAB223" s="93"/>
      <c r="RAC223" s="93"/>
      <c r="RAD223" s="93"/>
      <c r="RAE223" s="93"/>
      <c r="RAF223" s="93"/>
      <c r="RAG223" s="93"/>
      <c r="RAH223" s="93"/>
      <c r="RAI223" s="93"/>
      <c r="RAJ223" s="93"/>
      <c r="RAK223" s="93"/>
      <c r="RAL223" s="93"/>
      <c r="RAM223" s="93"/>
      <c r="RAN223" s="93"/>
      <c r="RAO223" s="93"/>
      <c r="RAP223" s="93"/>
      <c r="RAQ223" s="93"/>
      <c r="RAR223" s="93"/>
      <c r="RAS223" s="93"/>
      <c r="RAT223" s="93"/>
      <c r="RAU223" s="93"/>
      <c r="RAV223" s="93"/>
      <c r="RAW223" s="93"/>
      <c r="RAX223" s="93"/>
      <c r="RAY223" s="93"/>
      <c r="RAZ223" s="93"/>
      <c r="RBA223" s="93"/>
      <c r="RBB223" s="93"/>
      <c r="RBC223" s="93"/>
      <c r="RBD223" s="93"/>
      <c r="RBE223" s="93"/>
      <c r="RBF223" s="93"/>
      <c r="RBG223" s="93"/>
      <c r="RBH223" s="93"/>
      <c r="RBI223" s="93"/>
      <c r="RBJ223" s="93"/>
      <c r="RBK223" s="93"/>
      <c r="RBL223" s="93"/>
      <c r="RBM223" s="93"/>
      <c r="RBN223" s="93"/>
      <c r="RBO223" s="93"/>
      <c r="RBP223" s="93"/>
      <c r="RBQ223" s="93"/>
      <c r="RBR223" s="93"/>
      <c r="RBS223" s="93"/>
      <c r="RBT223" s="93"/>
      <c r="RBU223" s="93"/>
      <c r="RBV223" s="93"/>
      <c r="RBW223" s="93"/>
      <c r="RBX223" s="93"/>
      <c r="RBY223" s="93"/>
      <c r="RBZ223" s="93"/>
      <c r="RCA223" s="93"/>
      <c r="RCB223" s="93"/>
      <c r="RCC223" s="93"/>
      <c r="RCD223" s="93"/>
      <c r="RCE223" s="93"/>
      <c r="RCF223" s="93"/>
      <c r="RCG223" s="93"/>
      <c r="RCH223" s="93"/>
      <c r="RCI223" s="93"/>
      <c r="RCJ223" s="93"/>
      <c r="RCK223" s="93"/>
      <c r="RCL223" s="93"/>
      <c r="RCM223" s="93"/>
      <c r="RCN223" s="93"/>
      <c r="RCO223" s="93"/>
      <c r="RCP223" s="93"/>
      <c r="RCQ223" s="93"/>
      <c r="RCR223" s="93"/>
      <c r="RCS223" s="93"/>
      <c r="RCT223" s="93"/>
      <c r="RCU223" s="93"/>
      <c r="RCV223" s="93"/>
      <c r="RCW223" s="93"/>
      <c r="RCX223" s="93"/>
      <c r="RCY223" s="93"/>
      <c r="RCZ223" s="93"/>
      <c r="RDA223" s="93"/>
      <c r="RDB223" s="93"/>
      <c r="RDC223" s="93"/>
      <c r="RDD223" s="93"/>
      <c r="RDE223" s="93"/>
      <c r="RDF223" s="93"/>
      <c r="RDG223" s="93"/>
      <c r="RDH223" s="93"/>
      <c r="RDI223" s="93"/>
      <c r="RDJ223" s="93"/>
      <c r="RDK223" s="93"/>
      <c r="RDL223" s="93"/>
      <c r="RDM223" s="93"/>
      <c r="RDN223" s="93"/>
      <c r="RDO223" s="93"/>
      <c r="RDP223" s="93"/>
      <c r="RDQ223" s="93"/>
      <c r="RDR223" s="93"/>
      <c r="RDS223" s="93"/>
      <c r="RDT223" s="93"/>
      <c r="RDU223" s="93"/>
      <c r="RDV223" s="93"/>
      <c r="RDW223" s="93"/>
      <c r="RDX223" s="93"/>
      <c r="RDY223" s="93"/>
      <c r="RDZ223" s="93"/>
      <c r="REA223" s="93"/>
      <c r="REB223" s="93"/>
      <c r="REC223" s="93"/>
      <c r="RED223" s="93"/>
      <c r="REE223" s="93"/>
      <c r="REF223" s="93"/>
      <c r="REG223" s="93"/>
      <c r="REH223" s="93"/>
      <c r="REI223" s="93"/>
      <c r="REJ223" s="93"/>
      <c r="REK223" s="93"/>
      <c r="REL223" s="93"/>
      <c r="REM223" s="93"/>
      <c r="REN223" s="93"/>
      <c r="REO223" s="93"/>
      <c r="REP223" s="93"/>
      <c r="REQ223" s="93"/>
      <c r="RER223" s="93"/>
      <c r="RES223" s="93"/>
      <c r="RET223" s="93"/>
      <c r="REU223" s="93"/>
      <c r="REV223" s="93"/>
      <c r="REW223" s="93"/>
      <c r="REX223" s="93"/>
      <c r="REY223" s="93"/>
      <c r="REZ223" s="93"/>
      <c r="RFA223" s="93"/>
      <c r="RFB223" s="93"/>
      <c r="RFC223" s="93"/>
      <c r="RFD223" s="93"/>
      <c r="RFE223" s="93"/>
      <c r="RFF223" s="93"/>
      <c r="RFG223" s="93"/>
      <c r="RFH223" s="93"/>
      <c r="RFI223" s="93"/>
      <c r="RFJ223" s="93"/>
      <c r="RFK223" s="93"/>
      <c r="RFL223" s="93"/>
      <c r="RFM223" s="93"/>
      <c r="RFN223" s="93"/>
      <c r="RFO223" s="93"/>
      <c r="RFP223" s="93"/>
      <c r="RFQ223" s="93"/>
      <c r="RFR223" s="93"/>
      <c r="RFS223" s="93"/>
      <c r="RFT223" s="93"/>
      <c r="RFU223" s="93"/>
      <c r="RFV223" s="93"/>
      <c r="RFW223" s="93"/>
      <c r="RFX223" s="93"/>
      <c r="RFY223" s="93"/>
      <c r="RFZ223" s="93"/>
      <c r="RGA223" s="93"/>
      <c r="RGB223" s="93"/>
      <c r="RGC223" s="93"/>
      <c r="RGD223" s="93"/>
      <c r="RGE223" s="93"/>
      <c r="RGF223" s="93"/>
      <c r="RGG223" s="93"/>
      <c r="RGH223" s="93"/>
      <c r="RGI223" s="93"/>
      <c r="RGJ223" s="93"/>
      <c r="RGK223" s="93"/>
      <c r="RGL223" s="93"/>
      <c r="RGM223" s="93"/>
      <c r="RGN223" s="93"/>
      <c r="RGO223" s="93"/>
      <c r="RGP223" s="93"/>
      <c r="RGQ223" s="93"/>
      <c r="RGR223" s="93"/>
      <c r="RGS223" s="93"/>
      <c r="RGT223" s="93"/>
      <c r="RGU223" s="93"/>
      <c r="RGV223" s="93"/>
      <c r="RGW223" s="93"/>
      <c r="RGX223" s="93"/>
      <c r="RGY223" s="93"/>
      <c r="RGZ223" s="93"/>
      <c r="RHA223" s="93"/>
      <c r="RHB223" s="93"/>
      <c r="RHC223" s="93"/>
      <c r="RHD223" s="93"/>
      <c r="RHE223" s="93"/>
      <c r="RHF223" s="93"/>
      <c r="RHG223" s="93"/>
      <c r="RHH223" s="93"/>
      <c r="RHI223" s="93"/>
      <c r="RHJ223" s="93"/>
      <c r="RHK223" s="93"/>
      <c r="RHL223" s="93"/>
      <c r="RHM223" s="93"/>
      <c r="RHN223" s="93"/>
      <c r="RHO223" s="93"/>
      <c r="RHP223" s="93"/>
      <c r="RHQ223" s="93"/>
      <c r="RHR223" s="93"/>
      <c r="RHS223" s="93"/>
      <c r="RHT223" s="93"/>
      <c r="RHU223" s="93"/>
      <c r="RHV223" s="93"/>
      <c r="RHW223" s="93"/>
      <c r="RHX223" s="93"/>
      <c r="RHY223" s="93"/>
      <c r="RHZ223" s="93"/>
      <c r="RIA223" s="93"/>
      <c r="RIB223" s="93"/>
      <c r="RIC223" s="93"/>
      <c r="RID223" s="93"/>
      <c r="RIE223" s="93"/>
      <c r="RIF223" s="93"/>
      <c r="RIG223" s="93"/>
      <c r="RIH223" s="93"/>
      <c r="RII223" s="93"/>
      <c r="RIJ223" s="93"/>
      <c r="RIK223" s="93"/>
      <c r="RIL223" s="93"/>
      <c r="RIM223" s="93"/>
      <c r="RIN223" s="93"/>
      <c r="RIO223" s="93"/>
      <c r="RIP223" s="93"/>
      <c r="RIQ223" s="93"/>
      <c r="RIR223" s="93"/>
      <c r="RIS223" s="93"/>
      <c r="RIT223" s="93"/>
      <c r="RIU223" s="93"/>
      <c r="RIV223" s="93"/>
      <c r="RIW223" s="93"/>
      <c r="RIX223" s="93"/>
      <c r="RIY223" s="93"/>
      <c r="RIZ223" s="93"/>
      <c r="RJA223" s="93"/>
      <c r="RJB223" s="93"/>
      <c r="RJC223" s="93"/>
      <c r="RJD223" s="93"/>
      <c r="RJE223" s="93"/>
      <c r="RJF223" s="93"/>
      <c r="RJG223" s="93"/>
      <c r="RJH223" s="93"/>
      <c r="RJI223" s="93"/>
      <c r="RJJ223" s="93"/>
      <c r="RJK223" s="93"/>
      <c r="RJL223" s="93"/>
      <c r="RJM223" s="93"/>
      <c r="RJN223" s="93"/>
      <c r="RJO223" s="93"/>
      <c r="RJP223" s="93"/>
      <c r="RJQ223" s="93"/>
      <c r="RJR223" s="93"/>
      <c r="RJS223" s="93"/>
      <c r="RJT223" s="93"/>
      <c r="RJU223" s="93"/>
      <c r="RJV223" s="93"/>
      <c r="RJW223" s="93"/>
      <c r="RJX223" s="93"/>
      <c r="RJY223" s="93"/>
      <c r="RJZ223" s="93"/>
      <c r="RKA223" s="93"/>
      <c r="RKB223" s="93"/>
      <c r="RKC223" s="93"/>
      <c r="RKD223" s="93"/>
      <c r="RKE223" s="93"/>
      <c r="RKF223" s="93"/>
      <c r="RKG223" s="93"/>
      <c r="RKH223" s="93"/>
      <c r="RKI223" s="93"/>
      <c r="RKJ223" s="93"/>
      <c r="RKK223" s="93"/>
      <c r="RKL223" s="93"/>
      <c r="RKM223" s="93"/>
      <c r="RKN223" s="93"/>
      <c r="RKO223" s="93"/>
      <c r="RKP223" s="93"/>
      <c r="RKQ223" s="93"/>
      <c r="RKR223" s="93"/>
      <c r="RKS223" s="93"/>
      <c r="RKT223" s="93"/>
      <c r="RKU223" s="93"/>
      <c r="RKV223" s="93"/>
      <c r="RKW223" s="93"/>
      <c r="RKX223" s="93"/>
      <c r="RKY223" s="93"/>
      <c r="RKZ223" s="93"/>
      <c r="RLA223" s="93"/>
      <c r="RLB223" s="93"/>
      <c r="RLC223" s="93"/>
      <c r="RLD223" s="93"/>
      <c r="RLE223" s="93"/>
      <c r="RLF223" s="93"/>
      <c r="RLG223" s="93"/>
      <c r="RLH223" s="93"/>
      <c r="RLI223" s="93"/>
      <c r="RLJ223" s="93"/>
      <c r="RLK223" s="93"/>
      <c r="RLL223" s="93"/>
      <c r="RLM223" s="93"/>
      <c r="RLN223" s="93"/>
      <c r="RLO223" s="93"/>
      <c r="RLP223" s="93"/>
      <c r="RLQ223" s="93"/>
      <c r="RLR223" s="93"/>
      <c r="RLS223" s="93"/>
      <c r="RLT223" s="93"/>
      <c r="RLU223" s="93"/>
      <c r="RLV223" s="93"/>
      <c r="RLW223" s="93"/>
      <c r="RLX223" s="93"/>
      <c r="RLY223" s="93"/>
      <c r="RLZ223" s="93"/>
      <c r="RMA223" s="93"/>
      <c r="RMB223" s="93"/>
      <c r="RMC223" s="93"/>
      <c r="RMD223" s="93"/>
      <c r="RME223" s="93"/>
      <c r="RMF223" s="93"/>
      <c r="RMG223" s="93"/>
      <c r="RMH223" s="93"/>
      <c r="RMI223" s="93"/>
      <c r="RMJ223" s="93"/>
      <c r="RMK223" s="93"/>
      <c r="RML223" s="93"/>
      <c r="RMM223" s="93"/>
      <c r="RMN223" s="93"/>
      <c r="RMO223" s="93"/>
      <c r="RMP223" s="93"/>
      <c r="RMQ223" s="93"/>
      <c r="RMR223" s="93"/>
      <c r="RMS223" s="93"/>
      <c r="RMT223" s="93"/>
      <c r="RMU223" s="93"/>
      <c r="RMV223" s="93"/>
      <c r="RMW223" s="93"/>
      <c r="RMX223" s="93"/>
      <c r="RMY223" s="93"/>
      <c r="RMZ223" s="93"/>
      <c r="RNA223" s="93"/>
      <c r="RNB223" s="93"/>
      <c r="RNC223" s="93"/>
      <c r="RND223" s="93"/>
      <c r="RNE223" s="93"/>
      <c r="RNF223" s="93"/>
      <c r="RNG223" s="93"/>
      <c r="RNH223" s="93"/>
      <c r="RNI223" s="93"/>
      <c r="RNJ223" s="93"/>
      <c r="RNK223" s="93"/>
      <c r="RNL223" s="93"/>
      <c r="RNM223" s="93"/>
      <c r="RNN223" s="93"/>
      <c r="RNO223" s="93"/>
      <c r="RNP223" s="93"/>
      <c r="RNQ223" s="93"/>
      <c r="RNR223" s="93"/>
      <c r="RNS223" s="93"/>
      <c r="RNT223" s="93"/>
      <c r="RNU223" s="93"/>
      <c r="RNV223" s="93"/>
      <c r="RNW223" s="93"/>
      <c r="RNX223" s="93"/>
      <c r="RNY223" s="93"/>
      <c r="RNZ223" s="93"/>
      <c r="ROA223" s="93"/>
      <c r="ROB223" s="93"/>
      <c r="ROC223" s="93"/>
      <c r="ROD223" s="93"/>
      <c r="ROE223" s="93"/>
      <c r="ROF223" s="93"/>
      <c r="ROG223" s="93"/>
      <c r="ROH223" s="93"/>
      <c r="ROI223" s="93"/>
      <c r="ROJ223" s="93"/>
      <c r="ROK223" s="93"/>
      <c r="ROL223" s="93"/>
      <c r="ROM223" s="93"/>
      <c r="RON223" s="93"/>
      <c r="ROO223" s="93"/>
      <c r="ROP223" s="93"/>
      <c r="ROQ223" s="93"/>
      <c r="ROR223" s="93"/>
      <c r="ROS223" s="93"/>
      <c r="ROT223" s="93"/>
      <c r="ROU223" s="93"/>
      <c r="ROV223" s="93"/>
      <c r="ROW223" s="93"/>
      <c r="ROX223" s="93"/>
      <c r="ROY223" s="93"/>
      <c r="ROZ223" s="93"/>
      <c r="RPA223" s="93"/>
      <c r="RPB223" s="93"/>
      <c r="RPC223" s="93"/>
      <c r="RPD223" s="93"/>
      <c r="RPE223" s="93"/>
      <c r="RPF223" s="93"/>
      <c r="RPG223" s="93"/>
      <c r="RPH223" s="93"/>
      <c r="RPI223" s="93"/>
      <c r="RPJ223" s="93"/>
      <c r="RPK223" s="93"/>
      <c r="RPL223" s="93"/>
      <c r="RPM223" s="93"/>
      <c r="RPN223" s="93"/>
      <c r="RPO223" s="93"/>
      <c r="RPP223" s="93"/>
      <c r="RPQ223" s="93"/>
      <c r="RPR223" s="93"/>
      <c r="RPS223" s="93"/>
      <c r="RPT223" s="93"/>
      <c r="RPU223" s="93"/>
      <c r="RPV223" s="93"/>
      <c r="RPW223" s="93"/>
      <c r="RPX223" s="93"/>
      <c r="RPY223" s="93"/>
      <c r="RPZ223" s="93"/>
      <c r="RQA223" s="93"/>
      <c r="RQB223" s="93"/>
      <c r="RQC223" s="93"/>
      <c r="RQD223" s="93"/>
      <c r="RQE223" s="93"/>
      <c r="RQF223" s="93"/>
      <c r="RQG223" s="93"/>
      <c r="RQH223" s="93"/>
      <c r="RQI223" s="93"/>
      <c r="RQJ223" s="93"/>
      <c r="RQK223" s="93"/>
      <c r="RQL223" s="93"/>
      <c r="RQM223" s="93"/>
      <c r="RQN223" s="93"/>
      <c r="RQO223" s="93"/>
      <c r="RQP223" s="93"/>
      <c r="RQQ223" s="93"/>
      <c r="RQR223" s="93"/>
      <c r="RQS223" s="93"/>
      <c r="RQT223" s="93"/>
      <c r="RQU223" s="93"/>
      <c r="RQV223" s="93"/>
      <c r="RQW223" s="93"/>
      <c r="RQX223" s="93"/>
      <c r="RQY223" s="93"/>
      <c r="RQZ223" s="93"/>
      <c r="RRA223" s="93"/>
      <c r="RRB223" s="93"/>
      <c r="RRC223" s="93"/>
      <c r="RRD223" s="93"/>
      <c r="RRE223" s="93"/>
      <c r="RRF223" s="93"/>
      <c r="RRG223" s="93"/>
      <c r="RRH223" s="93"/>
      <c r="RRI223" s="93"/>
      <c r="RRJ223" s="93"/>
      <c r="RRK223" s="93"/>
      <c r="RRL223" s="93"/>
      <c r="RRM223" s="93"/>
      <c r="RRN223" s="93"/>
      <c r="RRO223" s="93"/>
      <c r="RRP223" s="93"/>
      <c r="RRQ223" s="93"/>
      <c r="RRR223" s="93"/>
      <c r="RRS223" s="93"/>
      <c r="RRT223" s="93"/>
      <c r="RRU223" s="93"/>
      <c r="RRV223" s="93"/>
      <c r="RRW223" s="93"/>
      <c r="RRX223" s="93"/>
      <c r="RRY223" s="93"/>
      <c r="RRZ223" s="93"/>
      <c r="RSA223" s="93"/>
      <c r="RSB223" s="93"/>
      <c r="RSC223" s="93"/>
      <c r="RSD223" s="93"/>
      <c r="RSE223" s="93"/>
      <c r="RSF223" s="93"/>
      <c r="RSG223" s="93"/>
      <c r="RSH223" s="93"/>
      <c r="RSI223" s="93"/>
      <c r="RSJ223" s="93"/>
      <c r="RSK223" s="93"/>
      <c r="RSL223" s="93"/>
      <c r="RSM223" s="93"/>
      <c r="RSN223" s="93"/>
      <c r="RSO223" s="93"/>
      <c r="RSP223" s="93"/>
      <c r="RSQ223" s="93"/>
      <c r="RSR223" s="93"/>
      <c r="RSS223" s="93"/>
      <c r="RST223" s="93"/>
      <c r="RSU223" s="93"/>
      <c r="RSV223" s="93"/>
      <c r="RSW223" s="93"/>
      <c r="RSX223" s="93"/>
      <c r="RSY223" s="93"/>
      <c r="RSZ223" s="93"/>
      <c r="RTA223" s="93"/>
      <c r="RTB223" s="93"/>
      <c r="RTC223" s="93"/>
      <c r="RTD223" s="93"/>
      <c r="RTE223" s="93"/>
      <c r="RTF223" s="93"/>
      <c r="RTG223" s="93"/>
      <c r="RTH223" s="93"/>
      <c r="RTI223" s="93"/>
      <c r="RTJ223" s="93"/>
      <c r="RTK223" s="93"/>
      <c r="RTL223" s="93"/>
      <c r="RTM223" s="93"/>
      <c r="RTN223" s="93"/>
      <c r="RTO223" s="93"/>
      <c r="RTP223" s="93"/>
      <c r="RTQ223" s="93"/>
      <c r="RTR223" s="93"/>
      <c r="RTS223" s="93"/>
      <c r="RTT223" s="93"/>
      <c r="RTU223" s="93"/>
      <c r="RTV223" s="93"/>
      <c r="RTW223" s="93"/>
      <c r="RTX223" s="93"/>
      <c r="RTY223" s="93"/>
      <c r="RTZ223" s="93"/>
      <c r="RUA223" s="93"/>
      <c r="RUB223" s="93"/>
      <c r="RUC223" s="93"/>
      <c r="RUD223" s="93"/>
      <c r="RUE223" s="93"/>
      <c r="RUF223" s="93"/>
      <c r="RUG223" s="93"/>
      <c r="RUH223" s="93"/>
      <c r="RUI223" s="93"/>
      <c r="RUJ223" s="93"/>
      <c r="RUK223" s="93"/>
      <c r="RUL223" s="93"/>
      <c r="RUM223" s="93"/>
      <c r="RUN223" s="93"/>
      <c r="RUO223" s="93"/>
      <c r="RUP223" s="93"/>
      <c r="RUQ223" s="93"/>
      <c r="RUR223" s="93"/>
      <c r="RUS223" s="93"/>
      <c r="RUT223" s="93"/>
      <c r="RUU223" s="93"/>
      <c r="RUV223" s="93"/>
      <c r="RUW223" s="93"/>
      <c r="RUX223" s="93"/>
      <c r="RUY223" s="93"/>
      <c r="RUZ223" s="93"/>
      <c r="RVA223" s="93"/>
      <c r="RVB223" s="93"/>
      <c r="RVC223" s="93"/>
      <c r="RVD223" s="93"/>
      <c r="RVE223" s="93"/>
      <c r="RVF223" s="93"/>
      <c r="RVG223" s="93"/>
      <c r="RVH223" s="93"/>
      <c r="RVI223" s="93"/>
      <c r="RVJ223" s="93"/>
      <c r="RVK223" s="93"/>
      <c r="RVL223" s="93"/>
      <c r="RVM223" s="93"/>
      <c r="RVN223" s="93"/>
      <c r="RVO223" s="93"/>
      <c r="RVP223" s="93"/>
      <c r="RVQ223" s="93"/>
      <c r="RVR223" s="93"/>
      <c r="RVS223" s="93"/>
      <c r="RVT223" s="93"/>
      <c r="RVU223" s="93"/>
      <c r="RVV223" s="93"/>
      <c r="RVW223" s="93"/>
      <c r="RVX223" s="93"/>
      <c r="RVY223" s="93"/>
      <c r="RVZ223" s="93"/>
      <c r="RWA223" s="93"/>
      <c r="RWB223" s="93"/>
      <c r="RWC223" s="93"/>
      <c r="RWD223" s="93"/>
      <c r="RWE223" s="93"/>
      <c r="RWF223" s="93"/>
      <c r="RWG223" s="93"/>
      <c r="RWH223" s="93"/>
      <c r="RWI223" s="93"/>
      <c r="RWJ223" s="93"/>
      <c r="RWK223" s="93"/>
      <c r="RWL223" s="93"/>
      <c r="RWM223" s="93"/>
      <c r="RWN223" s="93"/>
      <c r="RWO223" s="93"/>
      <c r="RWP223" s="93"/>
      <c r="RWQ223" s="93"/>
      <c r="RWR223" s="93"/>
      <c r="RWS223" s="93"/>
      <c r="RWT223" s="93"/>
      <c r="RWU223" s="93"/>
      <c r="RWV223" s="93"/>
      <c r="RWW223" s="93"/>
      <c r="RWX223" s="93"/>
      <c r="RWY223" s="93"/>
      <c r="RWZ223" s="93"/>
      <c r="RXA223" s="93"/>
      <c r="RXB223" s="93"/>
      <c r="RXC223" s="93"/>
      <c r="RXD223" s="93"/>
      <c r="RXE223" s="93"/>
      <c r="RXF223" s="93"/>
      <c r="RXG223" s="93"/>
      <c r="RXH223" s="93"/>
      <c r="RXI223" s="93"/>
      <c r="RXJ223" s="93"/>
      <c r="RXK223" s="93"/>
      <c r="RXL223" s="93"/>
      <c r="RXM223" s="93"/>
      <c r="RXN223" s="93"/>
      <c r="RXO223" s="93"/>
      <c r="RXP223" s="93"/>
      <c r="RXQ223" s="93"/>
      <c r="RXR223" s="93"/>
      <c r="RXS223" s="93"/>
      <c r="RXT223" s="93"/>
      <c r="RXU223" s="93"/>
      <c r="RXV223" s="93"/>
      <c r="RXW223" s="93"/>
      <c r="RXX223" s="93"/>
      <c r="RXY223" s="93"/>
      <c r="RXZ223" s="93"/>
      <c r="RYA223" s="93"/>
      <c r="RYB223" s="93"/>
      <c r="RYC223" s="93"/>
      <c r="RYD223" s="93"/>
      <c r="RYE223" s="93"/>
      <c r="RYF223" s="93"/>
      <c r="RYG223" s="93"/>
      <c r="RYH223" s="93"/>
      <c r="RYI223" s="93"/>
      <c r="RYJ223" s="93"/>
      <c r="RYK223" s="93"/>
      <c r="RYL223" s="93"/>
      <c r="RYM223" s="93"/>
      <c r="RYN223" s="93"/>
      <c r="RYO223" s="93"/>
      <c r="RYP223" s="93"/>
      <c r="RYQ223" s="93"/>
      <c r="RYR223" s="93"/>
      <c r="RYS223" s="93"/>
      <c r="RYT223" s="93"/>
      <c r="RYU223" s="93"/>
      <c r="RYV223" s="93"/>
      <c r="RYW223" s="93"/>
      <c r="RYX223" s="93"/>
      <c r="RYY223" s="93"/>
      <c r="RYZ223" s="93"/>
      <c r="RZA223" s="93"/>
      <c r="RZB223" s="93"/>
      <c r="RZC223" s="93"/>
      <c r="RZD223" s="93"/>
      <c r="RZE223" s="93"/>
      <c r="RZF223" s="93"/>
      <c r="RZG223" s="93"/>
      <c r="RZH223" s="93"/>
      <c r="RZI223" s="93"/>
      <c r="RZJ223" s="93"/>
      <c r="RZK223" s="93"/>
      <c r="RZL223" s="93"/>
      <c r="RZM223" s="93"/>
      <c r="RZN223" s="93"/>
      <c r="RZO223" s="93"/>
      <c r="RZP223" s="93"/>
      <c r="RZQ223" s="93"/>
      <c r="RZR223" s="93"/>
      <c r="RZS223" s="93"/>
      <c r="RZT223" s="93"/>
      <c r="RZU223" s="93"/>
      <c r="RZV223" s="93"/>
      <c r="RZW223" s="93"/>
      <c r="RZX223" s="93"/>
      <c r="RZY223" s="93"/>
      <c r="RZZ223" s="93"/>
      <c r="SAA223" s="93"/>
      <c r="SAB223" s="93"/>
      <c r="SAC223" s="93"/>
      <c r="SAD223" s="93"/>
      <c r="SAE223" s="93"/>
      <c r="SAF223" s="93"/>
      <c r="SAG223" s="93"/>
      <c r="SAH223" s="93"/>
      <c r="SAI223" s="93"/>
      <c r="SAJ223" s="93"/>
      <c r="SAK223" s="93"/>
      <c r="SAL223" s="93"/>
      <c r="SAM223" s="93"/>
      <c r="SAN223" s="93"/>
      <c r="SAO223" s="93"/>
      <c r="SAP223" s="93"/>
      <c r="SAQ223" s="93"/>
      <c r="SAR223" s="93"/>
      <c r="SAS223" s="93"/>
      <c r="SAT223" s="93"/>
      <c r="SAU223" s="93"/>
      <c r="SAV223" s="93"/>
      <c r="SAW223" s="93"/>
      <c r="SAX223" s="93"/>
      <c r="SAY223" s="93"/>
      <c r="SAZ223" s="93"/>
      <c r="SBA223" s="93"/>
      <c r="SBB223" s="93"/>
      <c r="SBC223" s="93"/>
      <c r="SBD223" s="93"/>
      <c r="SBE223" s="93"/>
      <c r="SBF223" s="93"/>
      <c r="SBG223" s="93"/>
      <c r="SBH223" s="93"/>
      <c r="SBI223" s="93"/>
      <c r="SBJ223" s="93"/>
      <c r="SBK223" s="93"/>
      <c r="SBL223" s="93"/>
      <c r="SBM223" s="93"/>
      <c r="SBN223" s="93"/>
      <c r="SBO223" s="93"/>
      <c r="SBP223" s="93"/>
      <c r="SBQ223" s="93"/>
      <c r="SBR223" s="93"/>
      <c r="SBS223" s="93"/>
      <c r="SBT223" s="93"/>
      <c r="SBU223" s="93"/>
      <c r="SBV223" s="93"/>
      <c r="SBW223" s="93"/>
      <c r="SBX223" s="93"/>
      <c r="SBY223" s="93"/>
      <c r="SBZ223" s="93"/>
      <c r="SCA223" s="93"/>
      <c r="SCB223" s="93"/>
      <c r="SCC223" s="93"/>
      <c r="SCD223" s="93"/>
      <c r="SCE223" s="93"/>
      <c r="SCF223" s="93"/>
      <c r="SCG223" s="93"/>
      <c r="SCH223" s="93"/>
      <c r="SCI223" s="93"/>
      <c r="SCJ223" s="93"/>
      <c r="SCK223" s="93"/>
      <c r="SCL223" s="93"/>
      <c r="SCM223" s="93"/>
      <c r="SCN223" s="93"/>
      <c r="SCO223" s="93"/>
      <c r="SCP223" s="93"/>
      <c r="SCQ223" s="93"/>
      <c r="SCR223" s="93"/>
      <c r="SCS223" s="93"/>
      <c r="SCT223" s="93"/>
      <c r="SCU223" s="93"/>
      <c r="SCV223" s="93"/>
      <c r="SCW223" s="93"/>
      <c r="SCX223" s="93"/>
      <c r="SCY223" s="93"/>
      <c r="SCZ223" s="93"/>
      <c r="SDA223" s="93"/>
      <c r="SDB223" s="93"/>
      <c r="SDC223" s="93"/>
      <c r="SDD223" s="93"/>
      <c r="SDE223" s="93"/>
      <c r="SDF223" s="93"/>
      <c r="SDG223" s="93"/>
      <c r="SDH223" s="93"/>
      <c r="SDI223" s="93"/>
      <c r="SDJ223" s="93"/>
      <c r="SDK223" s="93"/>
      <c r="SDL223" s="93"/>
      <c r="SDM223" s="93"/>
      <c r="SDN223" s="93"/>
      <c r="SDO223" s="93"/>
      <c r="SDP223" s="93"/>
      <c r="SDQ223" s="93"/>
      <c r="SDR223" s="93"/>
      <c r="SDS223" s="93"/>
      <c r="SDT223" s="93"/>
      <c r="SDU223" s="93"/>
      <c r="SDV223" s="93"/>
      <c r="SDW223" s="93"/>
      <c r="SDX223" s="93"/>
      <c r="SDY223" s="93"/>
      <c r="SDZ223" s="93"/>
      <c r="SEA223" s="93"/>
      <c r="SEB223" s="93"/>
      <c r="SEC223" s="93"/>
      <c r="SED223" s="93"/>
      <c r="SEE223" s="93"/>
      <c r="SEF223" s="93"/>
      <c r="SEG223" s="93"/>
      <c r="SEH223" s="93"/>
      <c r="SEI223" s="93"/>
      <c r="SEJ223" s="93"/>
      <c r="SEK223" s="93"/>
      <c r="SEL223" s="93"/>
      <c r="SEM223" s="93"/>
      <c r="SEN223" s="93"/>
      <c r="SEO223" s="93"/>
      <c r="SEP223" s="93"/>
      <c r="SEQ223" s="93"/>
      <c r="SER223" s="93"/>
      <c r="SES223" s="93"/>
      <c r="SET223" s="93"/>
      <c r="SEU223" s="93"/>
      <c r="SEV223" s="93"/>
      <c r="SEW223" s="93"/>
      <c r="SEX223" s="93"/>
      <c r="SEY223" s="93"/>
      <c r="SEZ223" s="93"/>
      <c r="SFA223" s="93"/>
      <c r="SFB223" s="93"/>
      <c r="SFC223" s="93"/>
      <c r="SFD223" s="93"/>
      <c r="SFE223" s="93"/>
      <c r="SFF223" s="93"/>
      <c r="SFG223" s="93"/>
      <c r="SFH223" s="93"/>
      <c r="SFI223" s="93"/>
      <c r="SFJ223" s="93"/>
      <c r="SFK223" s="93"/>
      <c r="SFL223" s="93"/>
      <c r="SFM223" s="93"/>
      <c r="SFN223" s="93"/>
      <c r="SFO223" s="93"/>
      <c r="SFP223" s="93"/>
      <c r="SFQ223" s="93"/>
      <c r="SFR223" s="93"/>
      <c r="SFS223" s="93"/>
      <c r="SFT223" s="93"/>
      <c r="SFU223" s="93"/>
      <c r="SFV223" s="93"/>
      <c r="SFW223" s="93"/>
      <c r="SFX223" s="93"/>
      <c r="SFY223" s="93"/>
      <c r="SFZ223" s="93"/>
      <c r="SGA223" s="93"/>
      <c r="SGB223" s="93"/>
      <c r="SGC223" s="93"/>
      <c r="SGD223" s="93"/>
      <c r="SGE223" s="93"/>
      <c r="SGF223" s="93"/>
      <c r="SGG223" s="93"/>
      <c r="SGH223" s="93"/>
      <c r="SGI223" s="93"/>
      <c r="SGJ223" s="93"/>
      <c r="SGK223" s="93"/>
      <c r="SGL223" s="93"/>
      <c r="SGM223" s="93"/>
      <c r="SGN223" s="93"/>
      <c r="SGO223" s="93"/>
      <c r="SGP223" s="93"/>
      <c r="SGQ223" s="93"/>
      <c r="SGR223" s="93"/>
      <c r="SGS223" s="93"/>
      <c r="SGT223" s="93"/>
      <c r="SGU223" s="93"/>
      <c r="SGV223" s="93"/>
      <c r="SGW223" s="93"/>
      <c r="SGX223" s="93"/>
      <c r="SGY223" s="93"/>
      <c r="SGZ223" s="93"/>
      <c r="SHA223" s="93"/>
      <c r="SHB223" s="93"/>
      <c r="SHC223" s="93"/>
      <c r="SHD223" s="93"/>
      <c r="SHE223" s="93"/>
      <c r="SHF223" s="93"/>
      <c r="SHG223" s="93"/>
      <c r="SHH223" s="93"/>
      <c r="SHI223" s="93"/>
      <c r="SHJ223" s="93"/>
      <c r="SHK223" s="93"/>
      <c r="SHL223" s="93"/>
      <c r="SHM223" s="93"/>
      <c r="SHN223" s="93"/>
      <c r="SHO223" s="93"/>
      <c r="SHP223" s="93"/>
      <c r="SHQ223" s="93"/>
      <c r="SHR223" s="93"/>
      <c r="SHS223" s="93"/>
      <c r="SHT223" s="93"/>
      <c r="SHU223" s="93"/>
      <c r="SHV223" s="93"/>
      <c r="SHW223" s="93"/>
      <c r="SHX223" s="93"/>
      <c r="SHY223" s="93"/>
      <c r="SHZ223" s="93"/>
      <c r="SIA223" s="93"/>
      <c r="SIB223" s="93"/>
      <c r="SIC223" s="93"/>
      <c r="SID223" s="93"/>
      <c r="SIE223" s="93"/>
      <c r="SIF223" s="93"/>
      <c r="SIG223" s="93"/>
      <c r="SIH223" s="93"/>
      <c r="SII223" s="93"/>
      <c r="SIJ223" s="93"/>
      <c r="SIK223" s="93"/>
      <c r="SIL223" s="93"/>
      <c r="SIM223" s="93"/>
      <c r="SIN223" s="93"/>
      <c r="SIO223" s="93"/>
      <c r="SIP223" s="93"/>
      <c r="SIQ223" s="93"/>
      <c r="SIR223" s="93"/>
      <c r="SIS223" s="93"/>
      <c r="SIT223" s="93"/>
      <c r="SIU223" s="93"/>
      <c r="SIV223" s="93"/>
      <c r="SIW223" s="93"/>
      <c r="SIX223" s="93"/>
      <c r="SIY223" s="93"/>
      <c r="SIZ223" s="93"/>
      <c r="SJA223" s="93"/>
      <c r="SJB223" s="93"/>
      <c r="SJC223" s="93"/>
      <c r="SJD223" s="93"/>
      <c r="SJE223" s="93"/>
      <c r="SJF223" s="93"/>
      <c r="SJG223" s="93"/>
      <c r="SJH223" s="93"/>
      <c r="SJI223" s="93"/>
      <c r="SJJ223" s="93"/>
      <c r="SJK223" s="93"/>
      <c r="SJL223" s="93"/>
      <c r="SJM223" s="93"/>
      <c r="SJN223" s="93"/>
      <c r="SJO223" s="93"/>
      <c r="SJP223" s="93"/>
      <c r="SJQ223" s="93"/>
      <c r="SJR223" s="93"/>
      <c r="SJS223" s="93"/>
      <c r="SJT223" s="93"/>
      <c r="SJU223" s="93"/>
      <c r="SJV223" s="93"/>
      <c r="SJW223" s="93"/>
      <c r="SJX223" s="93"/>
      <c r="SJY223" s="93"/>
      <c r="SJZ223" s="93"/>
      <c r="SKA223" s="93"/>
      <c r="SKB223" s="93"/>
      <c r="SKC223" s="93"/>
      <c r="SKD223" s="93"/>
      <c r="SKE223" s="93"/>
      <c r="SKF223" s="93"/>
      <c r="SKG223" s="93"/>
      <c r="SKH223" s="93"/>
      <c r="SKI223" s="93"/>
      <c r="SKJ223" s="93"/>
      <c r="SKK223" s="93"/>
      <c r="SKL223" s="93"/>
      <c r="SKM223" s="93"/>
      <c r="SKN223" s="93"/>
      <c r="SKO223" s="93"/>
      <c r="SKP223" s="93"/>
      <c r="SKQ223" s="93"/>
      <c r="SKR223" s="93"/>
      <c r="SKS223" s="93"/>
      <c r="SKT223" s="93"/>
      <c r="SKU223" s="93"/>
      <c r="SKV223" s="93"/>
      <c r="SKW223" s="93"/>
      <c r="SKX223" s="93"/>
      <c r="SKY223" s="93"/>
      <c r="SKZ223" s="93"/>
      <c r="SLA223" s="93"/>
      <c r="SLB223" s="93"/>
      <c r="SLC223" s="93"/>
      <c r="SLD223" s="93"/>
      <c r="SLE223" s="93"/>
      <c r="SLF223" s="93"/>
      <c r="SLG223" s="93"/>
      <c r="SLH223" s="93"/>
      <c r="SLI223" s="93"/>
      <c r="SLJ223" s="93"/>
      <c r="SLK223" s="93"/>
      <c r="SLL223" s="93"/>
      <c r="SLM223" s="93"/>
      <c r="SLN223" s="93"/>
      <c r="SLO223" s="93"/>
      <c r="SLP223" s="93"/>
      <c r="SLQ223" s="93"/>
      <c r="SLR223" s="93"/>
      <c r="SLS223" s="93"/>
      <c r="SLT223" s="93"/>
      <c r="SLU223" s="93"/>
      <c r="SLV223" s="93"/>
      <c r="SLW223" s="93"/>
      <c r="SLX223" s="93"/>
      <c r="SLY223" s="93"/>
      <c r="SLZ223" s="93"/>
      <c r="SMA223" s="93"/>
      <c r="SMB223" s="93"/>
      <c r="SMC223" s="93"/>
      <c r="SMD223" s="93"/>
      <c r="SME223" s="93"/>
      <c r="SMF223" s="93"/>
      <c r="SMG223" s="93"/>
      <c r="SMH223" s="93"/>
      <c r="SMI223" s="93"/>
      <c r="SMJ223" s="93"/>
      <c r="SMK223" s="93"/>
      <c r="SML223" s="93"/>
      <c r="SMM223" s="93"/>
      <c r="SMN223" s="93"/>
      <c r="SMO223" s="93"/>
      <c r="SMP223" s="93"/>
      <c r="SMQ223" s="93"/>
      <c r="SMR223" s="93"/>
      <c r="SMS223" s="93"/>
      <c r="SMT223" s="93"/>
      <c r="SMU223" s="93"/>
      <c r="SMV223" s="93"/>
      <c r="SMW223" s="93"/>
      <c r="SMX223" s="93"/>
      <c r="SMY223" s="93"/>
      <c r="SMZ223" s="93"/>
      <c r="SNA223" s="93"/>
      <c r="SNB223" s="93"/>
      <c r="SNC223" s="93"/>
      <c r="SND223" s="93"/>
      <c r="SNE223" s="93"/>
      <c r="SNF223" s="93"/>
      <c r="SNG223" s="93"/>
      <c r="SNH223" s="93"/>
      <c r="SNI223" s="93"/>
      <c r="SNJ223" s="93"/>
      <c r="SNK223" s="93"/>
      <c r="SNL223" s="93"/>
      <c r="SNM223" s="93"/>
      <c r="SNN223" s="93"/>
      <c r="SNO223" s="93"/>
      <c r="SNP223" s="93"/>
      <c r="SNQ223" s="93"/>
      <c r="SNR223" s="93"/>
      <c r="SNS223" s="93"/>
      <c r="SNT223" s="93"/>
      <c r="SNU223" s="93"/>
      <c r="SNV223" s="93"/>
      <c r="SNW223" s="93"/>
      <c r="SNX223" s="93"/>
      <c r="SNY223" s="93"/>
      <c r="SNZ223" s="93"/>
      <c r="SOA223" s="93"/>
      <c r="SOB223" s="93"/>
      <c r="SOC223" s="93"/>
      <c r="SOD223" s="93"/>
      <c r="SOE223" s="93"/>
      <c r="SOF223" s="93"/>
      <c r="SOG223" s="93"/>
      <c r="SOH223" s="93"/>
      <c r="SOI223" s="93"/>
      <c r="SOJ223" s="93"/>
      <c r="SOK223" s="93"/>
      <c r="SOL223" s="93"/>
      <c r="SOM223" s="93"/>
      <c r="SON223" s="93"/>
      <c r="SOO223" s="93"/>
      <c r="SOP223" s="93"/>
      <c r="SOQ223" s="93"/>
      <c r="SOR223" s="93"/>
      <c r="SOS223" s="93"/>
      <c r="SOT223" s="93"/>
      <c r="SOU223" s="93"/>
      <c r="SOV223" s="93"/>
      <c r="SOW223" s="93"/>
      <c r="SOX223" s="93"/>
      <c r="SOY223" s="93"/>
      <c r="SOZ223" s="93"/>
      <c r="SPA223" s="93"/>
      <c r="SPB223" s="93"/>
      <c r="SPC223" s="93"/>
      <c r="SPD223" s="93"/>
      <c r="SPE223" s="93"/>
      <c r="SPF223" s="93"/>
      <c r="SPG223" s="93"/>
      <c r="SPH223" s="93"/>
      <c r="SPI223" s="93"/>
      <c r="SPJ223" s="93"/>
      <c r="SPK223" s="93"/>
      <c r="SPL223" s="93"/>
      <c r="SPM223" s="93"/>
      <c r="SPN223" s="93"/>
      <c r="SPO223" s="93"/>
      <c r="SPP223" s="93"/>
      <c r="SPQ223" s="93"/>
      <c r="SPR223" s="93"/>
      <c r="SPS223" s="93"/>
      <c r="SPT223" s="93"/>
      <c r="SPU223" s="93"/>
      <c r="SPV223" s="93"/>
      <c r="SPW223" s="93"/>
      <c r="SPX223" s="93"/>
      <c r="SPY223" s="93"/>
      <c r="SPZ223" s="93"/>
      <c r="SQA223" s="93"/>
      <c r="SQB223" s="93"/>
      <c r="SQC223" s="93"/>
      <c r="SQD223" s="93"/>
      <c r="SQE223" s="93"/>
      <c r="SQF223" s="93"/>
      <c r="SQG223" s="93"/>
      <c r="SQH223" s="93"/>
      <c r="SQI223" s="93"/>
      <c r="SQJ223" s="93"/>
      <c r="SQK223" s="93"/>
      <c r="SQL223" s="93"/>
      <c r="SQM223" s="93"/>
      <c r="SQN223" s="93"/>
      <c r="SQO223" s="93"/>
      <c r="SQP223" s="93"/>
      <c r="SQQ223" s="93"/>
      <c r="SQR223" s="93"/>
      <c r="SQS223" s="93"/>
      <c r="SQT223" s="93"/>
      <c r="SQU223" s="93"/>
      <c r="SQV223" s="93"/>
      <c r="SQW223" s="93"/>
      <c r="SQX223" s="93"/>
      <c r="SQY223" s="93"/>
      <c r="SQZ223" s="93"/>
      <c r="SRA223" s="93"/>
      <c r="SRB223" s="93"/>
      <c r="SRC223" s="93"/>
      <c r="SRD223" s="93"/>
      <c r="SRE223" s="93"/>
      <c r="SRF223" s="93"/>
      <c r="SRG223" s="93"/>
      <c r="SRH223" s="93"/>
      <c r="SRI223" s="93"/>
      <c r="SRJ223" s="93"/>
      <c r="SRK223" s="93"/>
      <c r="SRL223" s="93"/>
      <c r="SRM223" s="93"/>
      <c r="SRN223" s="93"/>
      <c r="SRO223" s="93"/>
      <c r="SRP223" s="93"/>
      <c r="SRQ223" s="93"/>
      <c r="SRR223" s="93"/>
      <c r="SRS223" s="93"/>
      <c r="SRT223" s="93"/>
      <c r="SRU223" s="93"/>
      <c r="SRV223" s="93"/>
      <c r="SRW223" s="93"/>
      <c r="SRX223" s="93"/>
      <c r="SRY223" s="93"/>
      <c r="SRZ223" s="93"/>
      <c r="SSA223" s="93"/>
      <c r="SSB223" s="93"/>
      <c r="SSC223" s="93"/>
      <c r="SSD223" s="93"/>
      <c r="SSE223" s="93"/>
      <c r="SSF223" s="93"/>
      <c r="SSG223" s="93"/>
      <c r="SSH223" s="93"/>
      <c r="SSI223" s="93"/>
      <c r="SSJ223" s="93"/>
      <c r="SSK223" s="93"/>
      <c r="SSL223" s="93"/>
      <c r="SSM223" s="93"/>
      <c r="SSN223" s="93"/>
      <c r="SSO223" s="93"/>
      <c r="SSP223" s="93"/>
      <c r="SSQ223" s="93"/>
      <c r="SSR223" s="93"/>
      <c r="SSS223" s="93"/>
      <c r="SST223" s="93"/>
      <c r="SSU223" s="93"/>
      <c r="SSV223" s="93"/>
      <c r="SSW223" s="93"/>
      <c r="SSX223" s="93"/>
      <c r="SSY223" s="93"/>
      <c r="SSZ223" s="93"/>
      <c r="STA223" s="93"/>
      <c r="STB223" s="93"/>
      <c r="STC223" s="93"/>
      <c r="STD223" s="93"/>
      <c r="STE223" s="93"/>
      <c r="STF223" s="93"/>
      <c r="STG223" s="93"/>
      <c r="STH223" s="93"/>
      <c r="STI223" s="93"/>
      <c r="STJ223" s="93"/>
      <c r="STK223" s="93"/>
      <c r="STL223" s="93"/>
      <c r="STM223" s="93"/>
      <c r="STN223" s="93"/>
      <c r="STO223" s="93"/>
      <c r="STP223" s="93"/>
      <c r="STQ223" s="93"/>
      <c r="STR223" s="93"/>
      <c r="STS223" s="93"/>
      <c r="STT223" s="93"/>
      <c r="STU223" s="93"/>
      <c r="STV223" s="93"/>
      <c r="STW223" s="93"/>
      <c r="STX223" s="93"/>
      <c r="STY223" s="93"/>
      <c r="STZ223" s="93"/>
      <c r="SUA223" s="93"/>
      <c r="SUB223" s="93"/>
      <c r="SUC223" s="93"/>
      <c r="SUD223" s="93"/>
      <c r="SUE223" s="93"/>
      <c r="SUF223" s="93"/>
      <c r="SUG223" s="93"/>
      <c r="SUH223" s="93"/>
      <c r="SUI223" s="93"/>
      <c r="SUJ223" s="93"/>
      <c r="SUK223" s="93"/>
      <c r="SUL223" s="93"/>
      <c r="SUM223" s="93"/>
      <c r="SUN223" s="93"/>
      <c r="SUO223" s="93"/>
      <c r="SUP223" s="93"/>
      <c r="SUQ223" s="93"/>
      <c r="SUR223" s="93"/>
      <c r="SUS223" s="93"/>
      <c r="SUT223" s="93"/>
      <c r="SUU223" s="93"/>
      <c r="SUV223" s="93"/>
      <c r="SUW223" s="93"/>
      <c r="SUX223" s="93"/>
      <c r="SUY223" s="93"/>
      <c r="SUZ223" s="93"/>
      <c r="SVA223" s="93"/>
      <c r="SVB223" s="93"/>
      <c r="SVC223" s="93"/>
      <c r="SVD223" s="93"/>
      <c r="SVE223" s="93"/>
      <c r="SVF223" s="93"/>
      <c r="SVG223" s="93"/>
      <c r="SVH223" s="93"/>
      <c r="SVI223" s="93"/>
      <c r="SVJ223" s="93"/>
      <c r="SVK223" s="93"/>
      <c r="SVL223" s="93"/>
      <c r="SVM223" s="93"/>
      <c r="SVN223" s="93"/>
      <c r="SVO223" s="93"/>
      <c r="SVP223" s="93"/>
      <c r="SVQ223" s="93"/>
      <c r="SVR223" s="93"/>
      <c r="SVS223" s="93"/>
      <c r="SVT223" s="93"/>
      <c r="SVU223" s="93"/>
      <c r="SVV223" s="93"/>
      <c r="SVW223" s="93"/>
      <c r="SVX223" s="93"/>
      <c r="SVY223" s="93"/>
      <c r="SVZ223" s="93"/>
      <c r="SWA223" s="93"/>
      <c r="SWB223" s="93"/>
      <c r="SWC223" s="93"/>
      <c r="SWD223" s="93"/>
      <c r="SWE223" s="93"/>
      <c r="SWF223" s="93"/>
      <c r="SWG223" s="93"/>
      <c r="SWH223" s="93"/>
      <c r="SWI223" s="93"/>
      <c r="SWJ223" s="93"/>
      <c r="SWK223" s="93"/>
      <c r="SWL223" s="93"/>
      <c r="SWM223" s="93"/>
      <c r="SWN223" s="93"/>
      <c r="SWO223" s="93"/>
      <c r="SWP223" s="93"/>
      <c r="SWQ223" s="93"/>
      <c r="SWR223" s="93"/>
      <c r="SWS223" s="93"/>
      <c r="SWT223" s="93"/>
      <c r="SWU223" s="93"/>
      <c r="SWV223" s="93"/>
      <c r="SWW223" s="93"/>
      <c r="SWX223" s="93"/>
      <c r="SWY223" s="93"/>
      <c r="SWZ223" s="93"/>
      <c r="SXA223" s="93"/>
      <c r="SXB223" s="93"/>
      <c r="SXC223" s="93"/>
      <c r="SXD223" s="93"/>
      <c r="SXE223" s="93"/>
      <c r="SXF223" s="93"/>
      <c r="SXG223" s="93"/>
      <c r="SXH223" s="93"/>
      <c r="SXI223" s="93"/>
      <c r="SXJ223" s="93"/>
      <c r="SXK223" s="93"/>
      <c r="SXL223" s="93"/>
      <c r="SXM223" s="93"/>
      <c r="SXN223" s="93"/>
      <c r="SXO223" s="93"/>
      <c r="SXP223" s="93"/>
      <c r="SXQ223" s="93"/>
      <c r="SXR223" s="93"/>
      <c r="SXS223" s="93"/>
      <c r="SXT223" s="93"/>
      <c r="SXU223" s="93"/>
      <c r="SXV223" s="93"/>
      <c r="SXW223" s="93"/>
      <c r="SXX223" s="93"/>
      <c r="SXY223" s="93"/>
      <c r="SXZ223" s="93"/>
      <c r="SYA223" s="93"/>
      <c r="SYB223" s="93"/>
      <c r="SYC223" s="93"/>
      <c r="SYD223" s="93"/>
      <c r="SYE223" s="93"/>
      <c r="SYF223" s="93"/>
      <c r="SYG223" s="93"/>
      <c r="SYH223" s="93"/>
      <c r="SYI223" s="93"/>
      <c r="SYJ223" s="93"/>
      <c r="SYK223" s="93"/>
      <c r="SYL223" s="93"/>
      <c r="SYM223" s="93"/>
      <c r="SYN223" s="93"/>
      <c r="SYO223" s="93"/>
      <c r="SYP223" s="93"/>
      <c r="SYQ223" s="93"/>
      <c r="SYR223" s="93"/>
      <c r="SYS223" s="93"/>
      <c r="SYT223" s="93"/>
      <c r="SYU223" s="93"/>
      <c r="SYV223" s="93"/>
      <c r="SYW223" s="93"/>
      <c r="SYX223" s="93"/>
      <c r="SYY223" s="93"/>
      <c r="SYZ223" s="93"/>
      <c r="SZA223" s="93"/>
      <c r="SZB223" s="93"/>
      <c r="SZC223" s="93"/>
      <c r="SZD223" s="93"/>
      <c r="SZE223" s="93"/>
      <c r="SZF223" s="93"/>
      <c r="SZG223" s="93"/>
      <c r="SZH223" s="93"/>
      <c r="SZI223" s="93"/>
      <c r="SZJ223" s="93"/>
      <c r="SZK223" s="93"/>
      <c r="SZL223" s="93"/>
      <c r="SZM223" s="93"/>
      <c r="SZN223" s="93"/>
      <c r="SZO223" s="93"/>
      <c r="SZP223" s="93"/>
      <c r="SZQ223" s="93"/>
      <c r="SZR223" s="93"/>
      <c r="SZS223" s="93"/>
      <c r="SZT223" s="93"/>
      <c r="SZU223" s="93"/>
      <c r="SZV223" s="93"/>
      <c r="SZW223" s="93"/>
      <c r="SZX223" s="93"/>
      <c r="SZY223" s="93"/>
      <c r="SZZ223" s="93"/>
      <c r="TAA223" s="93"/>
      <c r="TAB223" s="93"/>
      <c r="TAC223" s="93"/>
      <c r="TAD223" s="93"/>
      <c r="TAE223" s="93"/>
      <c r="TAF223" s="93"/>
      <c r="TAG223" s="93"/>
      <c r="TAH223" s="93"/>
      <c r="TAI223" s="93"/>
      <c r="TAJ223" s="93"/>
      <c r="TAK223" s="93"/>
      <c r="TAL223" s="93"/>
      <c r="TAM223" s="93"/>
      <c r="TAN223" s="93"/>
      <c r="TAO223" s="93"/>
      <c r="TAP223" s="93"/>
      <c r="TAQ223" s="93"/>
      <c r="TAR223" s="93"/>
      <c r="TAS223" s="93"/>
      <c r="TAT223" s="93"/>
      <c r="TAU223" s="93"/>
      <c r="TAV223" s="93"/>
      <c r="TAW223" s="93"/>
      <c r="TAX223" s="93"/>
      <c r="TAY223" s="93"/>
      <c r="TAZ223" s="93"/>
      <c r="TBA223" s="93"/>
      <c r="TBB223" s="93"/>
      <c r="TBC223" s="93"/>
      <c r="TBD223" s="93"/>
      <c r="TBE223" s="93"/>
      <c r="TBF223" s="93"/>
      <c r="TBG223" s="93"/>
      <c r="TBH223" s="93"/>
      <c r="TBI223" s="93"/>
      <c r="TBJ223" s="93"/>
      <c r="TBK223" s="93"/>
      <c r="TBL223" s="93"/>
      <c r="TBM223" s="93"/>
      <c r="TBN223" s="93"/>
      <c r="TBO223" s="93"/>
      <c r="TBP223" s="93"/>
      <c r="TBQ223" s="93"/>
      <c r="TBR223" s="93"/>
      <c r="TBS223" s="93"/>
      <c r="TBT223" s="93"/>
      <c r="TBU223" s="93"/>
      <c r="TBV223" s="93"/>
      <c r="TBW223" s="93"/>
      <c r="TBX223" s="93"/>
      <c r="TBY223" s="93"/>
      <c r="TBZ223" s="93"/>
      <c r="TCA223" s="93"/>
      <c r="TCB223" s="93"/>
      <c r="TCC223" s="93"/>
      <c r="TCD223" s="93"/>
      <c r="TCE223" s="93"/>
      <c r="TCF223" s="93"/>
      <c r="TCG223" s="93"/>
      <c r="TCH223" s="93"/>
      <c r="TCI223" s="93"/>
      <c r="TCJ223" s="93"/>
      <c r="TCK223" s="93"/>
      <c r="TCL223" s="93"/>
      <c r="TCM223" s="93"/>
      <c r="TCN223" s="93"/>
      <c r="TCO223" s="93"/>
      <c r="TCP223" s="93"/>
      <c r="TCQ223" s="93"/>
      <c r="TCR223" s="93"/>
      <c r="TCS223" s="93"/>
      <c r="TCT223" s="93"/>
      <c r="TCU223" s="93"/>
      <c r="TCV223" s="93"/>
      <c r="TCW223" s="93"/>
      <c r="TCX223" s="93"/>
      <c r="TCY223" s="93"/>
      <c r="TCZ223" s="93"/>
      <c r="TDA223" s="93"/>
      <c r="TDB223" s="93"/>
      <c r="TDC223" s="93"/>
      <c r="TDD223" s="93"/>
      <c r="TDE223" s="93"/>
      <c r="TDF223" s="93"/>
      <c r="TDG223" s="93"/>
      <c r="TDH223" s="93"/>
      <c r="TDI223" s="93"/>
      <c r="TDJ223" s="93"/>
      <c r="TDK223" s="93"/>
      <c r="TDL223" s="93"/>
      <c r="TDM223" s="93"/>
      <c r="TDN223" s="93"/>
      <c r="TDO223" s="93"/>
      <c r="TDP223" s="93"/>
      <c r="TDQ223" s="93"/>
      <c r="TDR223" s="93"/>
      <c r="TDS223" s="93"/>
      <c r="TDT223" s="93"/>
      <c r="TDU223" s="93"/>
      <c r="TDV223" s="93"/>
      <c r="TDW223" s="93"/>
      <c r="TDX223" s="93"/>
      <c r="TDY223" s="93"/>
      <c r="TDZ223" s="93"/>
      <c r="TEA223" s="93"/>
      <c r="TEB223" s="93"/>
      <c r="TEC223" s="93"/>
      <c r="TED223" s="93"/>
      <c r="TEE223" s="93"/>
      <c r="TEF223" s="93"/>
      <c r="TEG223" s="93"/>
      <c r="TEH223" s="93"/>
      <c r="TEI223" s="93"/>
      <c r="TEJ223" s="93"/>
      <c r="TEK223" s="93"/>
      <c r="TEL223" s="93"/>
      <c r="TEM223" s="93"/>
      <c r="TEN223" s="93"/>
      <c r="TEO223" s="93"/>
      <c r="TEP223" s="93"/>
      <c r="TEQ223" s="93"/>
      <c r="TER223" s="93"/>
      <c r="TES223" s="93"/>
      <c r="TET223" s="93"/>
      <c r="TEU223" s="93"/>
      <c r="TEV223" s="93"/>
      <c r="TEW223" s="93"/>
      <c r="TEX223" s="93"/>
      <c r="TEY223" s="93"/>
      <c r="TEZ223" s="93"/>
      <c r="TFA223" s="93"/>
      <c r="TFB223" s="93"/>
      <c r="TFC223" s="93"/>
      <c r="TFD223" s="93"/>
      <c r="TFE223" s="93"/>
      <c r="TFF223" s="93"/>
      <c r="TFG223" s="93"/>
      <c r="TFH223" s="93"/>
      <c r="TFI223" s="93"/>
      <c r="TFJ223" s="93"/>
      <c r="TFK223" s="93"/>
      <c r="TFL223" s="93"/>
      <c r="TFM223" s="93"/>
      <c r="TFN223" s="93"/>
      <c r="TFO223" s="93"/>
      <c r="TFP223" s="93"/>
      <c r="TFQ223" s="93"/>
      <c r="TFR223" s="93"/>
      <c r="TFS223" s="93"/>
      <c r="TFT223" s="93"/>
      <c r="TFU223" s="93"/>
      <c r="TFV223" s="93"/>
      <c r="TFW223" s="93"/>
      <c r="TFX223" s="93"/>
      <c r="TFY223" s="93"/>
      <c r="TFZ223" s="93"/>
      <c r="TGA223" s="93"/>
      <c r="TGB223" s="93"/>
      <c r="TGC223" s="93"/>
      <c r="TGD223" s="93"/>
      <c r="TGE223" s="93"/>
      <c r="TGF223" s="93"/>
      <c r="TGG223" s="93"/>
      <c r="TGH223" s="93"/>
      <c r="TGI223" s="93"/>
      <c r="TGJ223" s="93"/>
      <c r="TGK223" s="93"/>
      <c r="TGL223" s="93"/>
      <c r="TGM223" s="93"/>
      <c r="TGN223" s="93"/>
      <c r="TGO223" s="93"/>
      <c r="TGP223" s="93"/>
      <c r="TGQ223" s="93"/>
      <c r="TGR223" s="93"/>
      <c r="TGS223" s="93"/>
      <c r="TGT223" s="93"/>
      <c r="TGU223" s="93"/>
      <c r="TGV223" s="93"/>
      <c r="TGW223" s="93"/>
      <c r="TGX223" s="93"/>
      <c r="TGY223" s="93"/>
      <c r="TGZ223" s="93"/>
      <c r="THA223" s="93"/>
      <c r="THB223" s="93"/>
      <c r="THC223" s="93"/>
      <c r="THD223" s="93"/>
      <c r="THE223" s="93"/>
      <c r="THF223" s="93"/>
      <c r="THG223" s="93"/>
      <c r="THH223" s="93"/>
      <c r="THI223" s="93"/>
      <c r="THJ223" s="93"/>
      <c r="THK223" s="93"/>
      <c r="THL223" s="93"/>
      <c r="THM223" s="93"/>
      <c r="THN223" s="93"/>
      <c r="THO223" s="93"/>
      <c r="THP223" s="93"/>
      <c r="THQ223" s="93"/>
      <c r="THR223" s="93"/>
      <c r="THS223" s="93"/>
      <c r="THT223" s="93"/>
      <c r="THU223" s="93"/>
      <c r="THV223" s="93"/>
      <c r="THW223" s="93"/>
      <c r="THX223" s="93"/>
      <c r="THY223" s="93"/>
      <c r="THZ223" s="93"/>
      <c r="TIA223" s="93"/>
      <c r="TIB223" s="93"/>
      <c r="TIC223" s="93"/>
      <c r="TID223" s="93"/>
      <c r="TIE223" s="93"/>
      <c r="TIF223" s="93"/>
      <c r="TIG223" s="93"/>
      <c r="TIH223" s="93"/>
      <c r="TII223" s="93"/>
      <c r="TIJ223" s="93"/>
      <c r="TIK223" s="93"/>
      <c r="TIL223" s="93"/>
      <c r="TIM223" s="93"/>
      <c r="TIN223" s="93"/>
      <c r="TIO223" s="93"/>
      <c r="TIP223" s="93"/>
      <c r="TIQ223" s="93"/>
      <c r="TIR223" s="93"/>
      <c r="TIS223" s="93"/>
      <c r="TIT223" s="93"/>
      <c r="TIU223" s="93"/>
      <c r="TIV223" s="93"/>
      <c r="TIW223" s="93"/>
      <c r="TIX223" s="93"/>
      <c r="TIY223" s="93"/>
      <c r="TIZ223" s="93"/>
      <c r="TJA223" s="93"/>
      <c r="TJB223" s="93"/>
      <c r="TJC223" s="93"/>
      <c r="TJD223" s="93"/>
      <c r="TJE223" s="93"/>
      <c r="TJF223" s="93"/>
      <c r="TJG223" s="93"/>
      <c r="TJH223" s="93"/>
      <c r="TJI223" s="93"/>
      <c r="TJJ223" s="93"/>
      <c r="TJK223" s="93"/>
      <c r="TJL223" s="93"/>
      <c r="TJM223" s="93"/>
      <c r="TJN223" s="93"/>
      <c r="TJO223" s="93"/>
      <c r="TJP223" s="93"/>
      <c r="TJQ223" s="93"/>
      <c r="TJR223" s="93"/>
      <c r="TJS223" s="93"/>
      <c r="TJT223" s="93"/>
      <c r="TJU223" s="93"/>
      <c r="TJV223" s="93"/>
      <c r="TJW223" s="93"/>
      <c r="TJX223" s="93"/>
      <c r="TJY223" s="93"/>
      <c r="TJZ223" s="93"/>
      <c r="TKA223" s="93"/>
      <c r="TKB223" s="93"/>
      <c r="TKC223" s="93"/>
      <c r="TKD223" s="93"/>
      <c r="TKE223" s="93"/>
      <c r="TKF223" s="93"/>
      <c r="TKG223" s="93"/>
      <c r="TKH223" s="93"/>
      <c r="TKI223" s="93"/>
      <c r="TKJ223" s="93"/>
      <c r="TKK223" s="93"/>
      <c r="TKL223" s="93"/>
      <c r="TKM223" s="93"/>
      <c r="TKN223" s="93"/>
      <c r="TKO223" s="93"/>
      <c r="TKP223" s="93"/>
      <c r="TKQ223" s="93"/>
      <c r="TKR223" s="93"/>
      <c r="TKS223" s="93"/>
      <c r="TKT223" s="93"/>
      <c r="TKU223" s="93"/>
      <c r="TKV223" s="93"/>
      <c r="TKW223" s="93"/>
      <c r="TKX223" s="93"/>
      <c r="TKY223" s="93"/>
      <c r="TKZ223" s="93"/>
      <c r="TLA223" s="93"/>
      <c r="TLB223" s="93"/>
      <c r="TLC223" s="93"/>
      <c r="TLD223" s="93"/>
      <c r="TLE223" s="93"/>
      <c r="TLF223" s="93"/>
      <c r="TLG223" s="93"/>
      <c r="TLH223" s="93"/>
      <c r="TLI223" s="93"/>
      <c r="TLJ223" s="93"/>
      <c r="TLK223" s="93"/>
      <c r="TLL223" s="93"/>
      <c r="TLM223" s="93"/>
      <c r="TLN223" s="93"/>
      <c r="TLO223" s="93"/>
      <c r="TLP223" s="93"/>
      <c r="TLQ223" s="93"/>
      <c r="TLR223" s="93"/>
      <c r="TLS223" s="93"/>
      <c r="TLT223" s="93"/>
      <c r="TLU223" s="93"/>
      <c r="TLV223" s="93"/>
      <c r="TLW223" s="93"/>
      <c r="TLX223" s="93"/>
      <c r="TLY223" s="93"/>
      <c r="TLZ223" s="93"/>
      <c r="TMA223" s="93"/>
      <c r="TMB223" s="93"/>
      <c r="TMC223" s="93"/>
      <c r="TMD223" s="93"/>
      <c r="TME223" s="93"/>
      <c r="TMF223" s="93"/>
      <c r="TMG223" s="93"/>
      <c r="TMH223" s="93"/>
      <c r="TMI223" s="93"/>
      <c r="TMJ223" s="93"/>
      <c r="TMK223" s="93"/>
      <c r="TML223" s="93"/>
      <c r="TMM223" s="93"/>
      <c r="TMN223" s="93"/>
      <c r="TMO223" s="93"/>
      <c r="TMP223" s="93"/>
      <c r="TMQ223" s="93"/>
      <c r="TMR223" s="93"/>
      <c r="TMS223" s="93"/>
      <c r="TMT223" s="93"/>
      <c r="TMU223" s="93"/>
      <c r="TMV223" s="93"/>
      <c r="TMW223" s="93"/>
      <c r="TMX223" s="93"/>
      <c r="TMY223" s="93"/>
      <c r="TMZ223" s="93"/>
      <c r="TNA223" s="93"/>
      <c r="TNB223" s="93"/>
      <c r="TNC223" s="93"/>
      <c r="TND223" s="93"/>
      <c r="TNE223" s="93"/>
      <c r="TNF223" s="93"/>
      <c r="TNG223" s="93"/>
      <c r="TNH223" s="93"/>
      <c r="TNI223" s="93"/>
      <c r="TNJ223" s="93"/>
      <c r="TNK223" s="93"/>
      <c r="TNL223" s="93"/>
      <c r="TNM223" s="93"/>
      <c r="TNN223" s="93"/>
      <c r="TNO223" s="93"/>
      <c r="TNP223" s="93"/>
      <c r="TNQ223" s="93"/>
      <c r="TNR223" s="93"/>
      <c r="TNS223" s="93"/>
      <c r="TNT223" s="93"/>
      <c r="TNU223" s="93"/>
      <c r="TNV223" s="93"/>
      <c r="TNW223" s="93"/>
      <c r="TNX223" s="93"/>
      <c r="TNY223" s="93"/>
      <c r="TNZ223" s="93"/>
      <c r="TOA223" s="93"/>
      <c r="TOB223" s="93"/>
      <c r="TOC223" s="93"/>
      <c r="TOD223" s="93"/>
      <c r="TOE223" s="93"/>
      <c r="TOF223" s="93"/>
      <c r="TOG223" s="93"/>
      <c r="TOH223" s="93"/>
      <c r="TOI223" s="93"/>
      <c r="TOJ223" s="93"/>
      <c r="TOK223" s="93"/>
      <c r="TOL223" s="93"/>
      <c r="TOM223" s="93"/>
      <c r="TON223" s="93"/>
      <c r="TOO223" s="93"/>
      <c r="TOP223" s="93"/>
      <c r="TOQ223" s="93"/>
      <c r="TOR223" s="93"/>
      <c r="TOS223" s="93"/>
      <c r="TOT223" s="93"/>
      <c r="TOU223" s="93"/>
      <c r="TOV223" s="93"/>
      <c r="TOW223" s="93"/>
      <c r="TOX223" s="93"/>
      <c r="TOY223" s="93"/>
      <c r="TOZ223" s="93"/>
      <c r="TPA223" s="93"/>
      <c r="TPB223" s="93"/>
      <c r="TPC223" s="93"/>
      <c r="TPD223" s="93"/>
      <c r="TPE223" s="93"/>
      <c r="TPF223" s="93"/>
      <c r="TPG223" s="93"/>
      <c r="TPH223" s="93"/>
      <c r="TPI223" s="93"/>
      <c r="TPJ223" s="93"/>
      <c r="TPK223" s="93"/>
      <c r="TPL223" s="93"/>
      <c r="TPM223" s="93"/>
      <c r="TPN223" s="93"/>
      <c r="TPO223" s="93"/>
      <c r="TPP223" s="93"/>
      <c r="TPQ223" s="93"/>
      <c r="TPR223" s="93"/>
      <c r="TPS223" s="93"/>
      <c r="TPT223" s="93"/>
      <c r="TPU223" s="93"/>
      <c r="TPV223" s="93"/>
      <c r="TPW223" s="93"/>
      <c r="TPX223" s="93"/>
      <c r="TPY223" s="93"/>
      <c r="TPZ223" s="93"/>
      <c r="TQA223" s="93"/>
      <c r="TQB223" s="93"/>
      <c r="TQC223" s="93"/>
      <c r="TQD223" s="93"/>
      <c r="TQE223" s="93"/>
      <c r="TQF223" s="93"/>
      <c r="TQG223" s="93"/>
      <c r="TQH223" s="93"/>
      <c r="TQI223" s="93"/>
      <c r="TQJ223" s="93"/>
      <c r="TQK223" s="93"/>
      <c r="TQL223" s="93"/>
      <c r="TQM223" s="93"/>
      <c r="TQN223" s="93"/>
      <c r="TQO223" s="93"/>
      <c r="TQP223" s="93"/>
      <c r="TQQ223" s="93"/>
      <c r="TQR223" s="93"/>
      <c r="TQS223" s="93"/>
      <c r="TQT223" s="93"/>
      <c r="TQU223" s="93"/>
      <c r="TQV223" s="93"/>
      <c r="TQW223" s="93"/>
      <c r="TQX223" s="93"/>
      <c r="TQY223" s="93"/>
      <c r="TQZ223" s="93"/>
      <c r="TRA223" s="93"/>
      <c r="TRB223" s="93"/>
      <c r="TRC223" s="93"/>
      <c r="TRD223" s="93"/>
      <c r="TRE223" s="93"/>
      <c r="TRF223" s="93"/>
      <c r="TRG223" s="93"/>
      <c r="TRH223" s="93"/>
      <c r="TRI223" s="93"/>
      <c r="TRJ223" s="93"/>
      <c r="TRK223" s="93"/>
      <c r="TRL223" s="93"/>
      <c r="TRM223" s="93"/>
      <c r="TRN223" s="93"/>
      <c r="TRO223" s="93"/>
      <c r="TRP223" s="93"/>
      <c r="TRQ223" s="93"/>
      <c r="TRR223" s="93"/>
      <c r="TRS223" s="93"/>
      <c r="TRT223" s="93"/>
      <c r="TRU223" s="93"/>
      <c r="TRV223" s="93"/>
      <c r="TRW223" s="93"/>
      <c r="TRX223" s="93"/>
      <c r="TRY223" s="93"/>
      <c r="TRZ223" s="93"/>
      <c r="TSA223" s="93"/>
      <c r="TSB223" s="93"/>
      <c r="TSC223" s="93"/>
      <c r="TSD223" s="93"/>
      <c r="TSE223" s="93"/>
      <c r="TSF223" s="93"/>
      <c r="TSG223" s="93"/>
      <c r="TSH223" s="93"/>
      <c r="TSI223" s="93"/>
      <c r="TSJ223" s="93"/>
      <c r="TSK223" s="93"/>
      <c r="TSL223" s="93"/>
      <c r="TSM223" s="93"/>
      <c r="TSN223" s="93"/>
      <c r="TSO223" s="93"/>
      <c r="TSP223" s="93"/>
      <c r="TSQ223" s="93"/>
      <c r="TSR223" s="93"/>
      <c r="TSS223" s="93"/>
      <c r="TST223" s="93"/>
      <c r="TSU223" s="93"/>
      <c r="TSV223" s="93"/>
      <c r="TSW223" s="93"/>
      <c r="TSX223" s="93"/>
      <c r="TSY223" s="93"/>
      <c r="TSZ223" s="93"/>
      <c r="TTA223" s="93"/>
      <c r="TTB223" s="93"/>
      <c r="TTC223" s="93"/>
      <c r="TTD223" s="93"/>
      <c r="TTE223" s="93"/>
      <c r="TTF223" s="93"/>
      <c r="TTG223" s="93"/>
      <c r="TTH223" s="93"/>
      <c r="TTI223" s="93"/>
      <c r="TTJ223" s="93"/>
      <c r="TTK223" s="93"/>
      <c r="TTL223" s="93"/>
      <c r="TTM223" s="93"/>
      <c r="TTN223" s="93"/>
      <c r="TTO223" s="93"/>
      <c r="TTP223" s="93"/>
      <c r="TTQ223" s="93"/>
      <c r="TTR223" s="93"/>
      <c r="TTS223" s="93"/>
      <c r="TTT223" s="93"/>
      <c r="TTU223" s="93"/>
      <c r="TTV223" s="93"/>
      <c r="TTW223" s="93"/>
      <c r="TTX223" s="93"/>
      <c r="TTY223" s="93"/>
      <c r="TTZ223" s="93"/>
      <c r="TUA223" s="93"/>
      <c r="TUB223" s="93"/>
      <c r="TUC223" s="93"/>
      <c r="TUD223" s="93"/>
      <c r="TUE223" s="93"/>
      <c r="TUF223" s="93"/>
      <c r="TUG223" s="93"/>
      <c r="TUH223" s="93"/>
      <c r="TUI223" s="93"/>
      <c r="TUJ223" s="93"/>
      <c r="TUK223" s="93"/>
      <c r="TUL223" s="93"/>
      <c r="TUM223" s="93"/>
      <c r="TUN223" s="93"/>
      <c r="TUO223" s="93"/>
      <c r="TUP223" s="93"/>
      <c r="TUQ223" s="93"/>
      <c r="TUR223" s="93"/>
      <c r="TUS223" s="93"/>
      <c r="TUT223" s="93"/>
      <c r="TUU223" s="93"/>
      <c r="TUV223" s="93"/>
      <c r="TUW223" s="93"/>
      <c r="TUX223" s="93"/>
      <c r="TUY223" s="93"/>
      <c r="TUZ223" s="93"/>
      <c r="TVA223" s="93"/>
      <c r="TVB223" s="93"/>
      <c r="TVC223" s="93"/>
      <c r="TVD223" s="93"/>
      <c r="TVE223" s="93"/>
      <c r="TVF223" s="93"/>
      <c r="TVG223" s="93"/>
      <c r="TVH223" s="93"/>
      <c r="TVI223" s="93"/>
      <c r="TVJ223" s="93"/>
      <c r="TVK223" s="93"/>
      <c r="TVL223" s="93"/>
      <c r="TVM223" s="93"/>
      <c r="TVN223" s="93"/>
      <c r="TVO223" s="93"/>
      <c r="TVP223" s="93"/>
      <c r="TVQ223" s="93"/>
      <c r="TVR223" s="93"/>
      <c r="TVS223" s="93"/>
      <c r="TVT223" s="93"/>
      <c r="TVU223" s="93"/>
      <c r="TVV223" s="93"/>
      <c r="TVW223" s="93"/>
      <c r="TVX223" s="93"/>
      <c r="TVY223" s="93"/>
      <c r="TVZ223" s="93"/>
      <c r="TWA223" s="93"/>
      <c r="TWB223" s="93"/>
      <c r="TWC223" s="93"/>
      <c r="TWD223" s="93"/>
      <c r="TWE223" s="93"/>
      <c r="TWF223" s="93"/>
      <c r="TWG223" s="93"/>
      <c r="TWH223" s="93"/>
      <c r="TWI223" s="93"/>
      <c r="TWJ223" s="93"/>
      <c r="TWK223" s="93"/>
      <c r="TWL223" s="93"/>
      <c r="TWM223" s="93"/>
      <c r="TWN223" s="93"/>
      <c r="TWO223" s="93"/>
      <c r="TWP223" s="93"/>
      <c r="TWQ223" s="93"/>
      <c r="TWR223" s="93"/>
      <c r="TWS223" s="93"/>
      <c r="TWT223" s="93"/>
      <c r="TWU223" s="93"/>
      <c r="TWV223" s="93"/>
      <c r="TWW223" s="93"/>
      <c r="TWX223" s="93"/>
      <c r="TWY223" s="93"/>
      <c r="TWZ223" s="93"/>
      <c r="TXA223" s="93"/>
      <c r="TXB223" s="93"/>
      <c r="TXC223" s="93"/>
      <c r="TXD223" s="93"/>
      <c r="TXE223" s="93"/>
      <c r="TXF223" s="93"/>
      <c r="TXG223" s="93"/>
      <c r="TXH223" s="93"/>
      <c r="TXI223" s="93"/>
      <c r="TXJ223" s="93"/>
      <c r="TXK223" s="93"/>
      <c r="TXL223" s="93"/>
      <c r="TXM223" s="93"/>
      <c r="TXN223" s="93"/>
      <c r="TXO223" s="93"/>
      <c r="TXP223" s="93"/>
      <c r="TXQ223" s="93"/>
      <c r="TXR223" s="93"/>
      <c r="TXS223" s="93"/>
      <c r="TXT223" s="93"/>
      <c r="TXU223" s="93"/>
      <c r="TXV223" s="93"/>
      <c r="TXW223" s="93"/>
      <c r="TXX223" s="93"/>
      <c r="TXY223" s="93"/>
      <c r="TXZ223" s="93"/>
      <c r="TYA223" s="93"/>
      <c r="TYB223" s="93"/>
      <c r="TYC223" s="93"/>
      <c r="TYD223" s="93"/>
      <c r="TYE223" s="93"/>
      <c r="TYF223" s="93"/>
      <c r="TYG223" s="93"/>
      <c r="TYH223" s="93"/>
      <c r="TYI223" s="93"/>
      <c r="TYJ223" s="93"/>
      <c r="TYK223" s="93"/>
      <c r="TYL223" s="93"/>
      <c r="TYM223" s="93"/>
      <c r="TYN223" s="93"/>
      <c r="TYO223" s="93"/>
      <c r="TYP223" s="93"/>
      <c r="TYQ223" s="93"/>
      <c r="TYR223" s="93"/>
      <c r="TYS223" s="93"/>
      <c r="TYT223" s="93"/>
      <c r="TYU223" s="93"/>
      <c r="TYV223" s="93"/>
      <c r="TYW223" s="93"/>
      <c r="TYX223" s="93"/>
      <c r="TYY223" s="93"/>
      <c r="TYZ223" s="93"/>
      <c r="TZA223" s="93"/>
      <c r="TZB223" s="93"/>
      <c r="TZC223" s="93"/>
      <c r="TZD223" s="93"/>
      <c r="TZE223" s="93"/>
      <c r="TZF223" s="93"/>
      <c r="TZG223" s="93"/>
      <c r="TZH223" s="93"/>
      <c r="TZI223" s="93"/>
      <c r="TZJ223" s="93"/>
      <c r="TZK223" s="93"/>
      <c r="TZL223" s="93"/>
      <c r="TZM223" s="93"/>
      <c r="TZN223" s="93"/>
      <c r="TZO223" s="93"/>
      <c r="TZP223" s="93"/>
      <c r="TZQ223" s="93"/>
      <c r="TZR223" s="93"/>
      <c r="TZS223" s="93"/>
      <c r="TZT223" s="93"/>
      <c r="TZU223" s="93"/>
      <c r="TZV223" s="93"/>
      <c r="TZW223" s="93"/>
      <c r="TZX223" s="93"/>
      <c r="TZY223" s="93"/>
      <c r="TZZ223" s="93"/>
      <c r="UAA223" s="93"/>
      <c r="UAB223" s="93"/>
      <c r="UAC223" s="93"/>
      <c r="UAD223" s="93"/>
      <c r="UAE223" s="93"/>
      <c r="UAF223" s="93"/>
      <c r="UAG223" s="93"/>
      <c r="UAH223" s="93"/>
      <c r="UAI223" s="93"/>
      <c r="UAJ223" s="93"/>
      <c r="UAK223" s="93"/>
      <c r="UAL223" s="93"/>
      <c r="UAM223" s="93"/>
      <c r="UAN223" s="93"/>
      <c r="UAO223" s="93"/>
      <c r="UAP223" s="93"/>
      <c r="UAQ223" s="93"/>
      <c r="UAR223" s="93"/>
      <c r="UAS223" s="93"/>
      <c r="UAT223" s="93"/>
      <c r="UAU223" s="93"/>
      <c r="UAV223" s="93"/>
      <c r="UAW223" s="93"/>
      <c r="UAX223" s="93"/>
      <c r="UAY223" s="93"/>
      <c r="UAZ223" s="93"/>
      <c r="UBA223" s="93"/>
      <c r="UBB223" s="93"/>
      <c r="UBC223" s="93"/>
      <c r="UBD223" s="93"/>
      <c r="UBE223" s="93"/>
      <c r="UBF223" s="93"/>
      <c r="UBG223" s="93"/>
      <c r="UBH223" s="93"/>
      <c r="UBI223" s="93"/>
      <c r="UBJ223" s="93"/>
      <c r="UBK223" s="93"/>
      <c r="UBL223" s="93"/>
      <c r="UBM223" s="93"/>
      <c r="UBN223" s="93"/>
      <c r="UBO223" s="93"/>
      <c r="UBP223" s="93"/>
      <c r="UBQ223" s="93"/>
      <c r="UBR223" s="93"/>
      <c r="UBS223" s="93"/>
      <c r="UBT223" s="93"/>
      <c r="UBU223" s="93"/>
      <c r="UBV223" s="93"/>
      <c r="UBW223" s="93"/>
      <c r="UBX223" s="93"/>
      <c r="UBY223" s="93"/>
      <c r="UBZ223" s="93"/>
      <c r="UCA223" s="93"/>
      <c r="UCB223" s="93"/>
      <c r="UCC223" s="93"/>
      <c r="UCD223" s="93"/>
      <c r="UCE223" s="93"/>
      <c r="UCF223" s="93"/>
      <c r="UCG223" s="93"/>
      <c r="UCH223" s="93"/>
      <c r="UCI223" s="93"/>
      <c r="UCJ223" s="93"/>
      <c r="UCK223" s="93"/>
      <c r="UCL223" s="93"/>
      <c r="UCM223" s="93"/>
      <c r="UCN223" s="93"/>
      <c r="UCO223" s="93"/>
      <c r="UCP223" s="93"/>
      <c r="UCQ223" s="93"/>
      <c r="UCR223" s="93"/>
      <c r="UCS223" s="93"/>
      <c r="UCT223" s="93"/>
      <c r="UCU223" s="93"/>
      <c r="UCV223" s="93"/>
      <c r="UCW223" s="93"/>
      <c r="UCX223" s="93"/>
      <c r="UCY223" s="93"/>
      <c r="UCZ223" s="93"/>
      <c r="UDA223" s="93"/>
      <c r="UDB223" s="93"/>
      <c r="UDC223" s="93"/>
      <c r="UDD223" s="93"/>
      <c r="UDE223" s="93"/>
      <c r="UDF223" s="93"/>
      <c r="UDG223" s="93"/>
      <c r="UDH223" s="93"/>
      <c r="UDI223" s="93"/>
      <c r="UDJ223" s="93"/>
      <c r="UDK223" s="93"/>
      <c r="UDL223" s="93"/>
      <c r="UDM223" s="93"/>
      <c r="UDN223" s="93"/>
      <c r="UDO223" s="93"/>
      <c r="UDP223" s="93"/>
      <c r="UDQ223" s="93"/>
      <c r="UDR223" s="93"/>
      <c r="UDS223" s="93"/>
      <c r="UDT223" s="93"/>
      <c r="UDU223" s="93"/>
      <c r="UDV223" s="93"/>
      <c r="UDW223" s="93"/>
      <c r="UDX223" s="93"/>
      <c r="UDY223" s="93"/>
      <c r="UDZ223" s="93"/>
      <c r="UEA223" s="93"/>
      <c r="UEB223" s="93"/>
      <c r="UEC223" s="93"/>
      <c r="UED223" s="93"/>
      <c r="UEE223" s="93"/>
      <c r="UEF223" s="93"/>
      <c r="UEG223" s="93"/>
      <c r="UEH223" s="93"/>
      <c r="UEI223" s="93"/>
      <c r="UEJ223" s="93"/>
      <c r="UEK223" s="93"/>
      <c r="UEL223" s="93"/>
      <c r="UEM223" s="93"/>
      <c r="UEN223" s="93"/>
      <c r="UEO223" s="93"/>
      <c r="UEP223" s="93"/>
      <c r="UEQ223" s="93"/>
      <c r="UER223" s="93"/>
      <c r="UES223" s="93"/>
      <c r="UET223" s="93"/>
      <c r="UEU223" s="93"/>
      <c r="UEV223" s="93"/>
      <c r="UEW223" s="93"/>
      <c r="UEX223" s="93"/>
      <c r="UEY223" s="93"/>
      <c r="UEZ223" s="93"/>
      <c r="UFA223" s="93"/>
      <c r="UFB223" s="93"/>
      <c r="UFC223" s="93"/>
      <c r="UFD223" s="93"/>
      <c r="UFE223" s="93"/>
      <c r="UFF223" s="93"/>
      <c r="UFG223" s="93"/>
      <c r="UFH223" s="93"/>
      <c r="UFI223" s="93"/>
      <c r="UFJ223" s="93"/>
      <c r="UFK223" s="93"/>
      <c r="UFL223" s="93"/>
      <c r="UFM223" s="93"/>
      <c r="UFN223" s="93"/>
      <c r="UFO223" s="93"/>
      <c r="UFP223" s="93"/>
      <c r="UFQ223" s="93"/>
      <c r="UFR223" s="93"/>
      <c r="UFS223" s="93"/>
      <c r="UFT223" s="93"/>
      <c r="UFU223" s="93"/>
      <c r="UFV223" s="93"/>
      <c r="UFW223" s="93"/>
      <c r="UFX223" s="93"/>
      <c r="UFY223" s="93"/>
      <c r="UFZ223" s="93"/>
      <c r="UGA223" s="93"/>
      <c r="UGB223" s="93"/>
      <c r="UGC223" s="93"/>
      <c r="UGD223" s="93"/>
      <c r="UGE223" s="93"/>
      <c r="UGF223" s="93"/>
      <c r="UGG223" s="93"/>
      <c r="UGH223" s="93"/>
      <c r="UGI223" s="93"/>
      <c r="UGJ223" s="93"/>
      <c r="UGK223" s="93"/>
      <c r="UGL223" s="93"/>
      <c r="UGM223" s="93"/>
      <c r="UGN223" s="93"/>
      <c r="UGO223" s="93"/>
      <c r="UGP223" s="93"/>
      <c r="UGQ223" s="93"/>
      <c r="UGR223" s="93"/>
      <c r="UGS223" s="93"/>
      <c r="UGT223" s="93"/>
      <c r="UGU223" s="93"/>
      <c r="UGV223" s="93"/>
      <c r="UGW223" s="93"/>
      <c r="UGX223" s="93"/>
      <c r="UGY223" s="93"/>
      <c r="UGZ223" s="93"/>
      <c r="UHA223" s="93"/>
      <c r="UHB223" s="93"/>
      <c r="UHC223" s="93"/>
      <c r="UHD223" s="93"/>
      <c r="UHE223" s="93"/>
      <c r="UHF223" s="93"/>
      <c r="UHG223" s="93"/>
      <c r="UHH223" s="93"/>
      <c r="UHI223" s="93"/>
      <c r="UHJ223" s="93"/>
      <c r="UHK223" s="93"/>
      <c r="UHL223" s="93"/>
      <c r="UHM223" s="93"/>
      <c r="UHN223" s="93"/>
      <c r="UHO223" s="93"/>
      <c r="UHP223" s="93"/>
      <c r="UHQ223" s="93"/>
      <c r="UHR223" s="93"/>
      <c r="UHS223" s="93"/>
      <c r="UHT223" s="93"/>
      <c r="UHU223" s="93"/>
      <c r="UHV223" s="93"/>
      <c r="UHW223" s="93"/>
      <c r="UHX223" s="93"/>
      <c r="UHY223" s="93"/>
      <c r="UHZ223" s="93"/>
      <c r="UIA223" s="93"/>
      <c r="UIB223" s="93"/>
      <c r="UIC223" s="93"/>
      <c r="UID223" s="93"/>
      <c r="UIE223" s="93"/>
      <c r="UIF223" s="93"/>
      <c r="UIG223" s="93"/>
      <c r="UIH223" s="93"/>
      <c r="UII223" s="93"/>
      <c r="UIJ223" s="93"/>
      <c r="UIK223" s="93"/>
      <c r="UIL223" s="93"/>
      <c r="UIM223" s="93"/>
      <c r="UIN223" s="93"/>
      <c r="UIO223" s="93"/>
      <c r="UIP223" s="93"/>
      <c r="UIQ223" s="93"/>
      <c r="UIR223" s="93"/>
      <c r="UIS223" s="93"/>
      <c r="UIT223" s="93"/>
      <c r="UIU223" s="93"/>
      <c r="UIV223" s="93"/>
      <c r="UIW223" s="93"/>
      <c r="UIX223" s="93"/>
      <c r="UIY223" s="93"/>
      <c r="UIZ223" s="93"/>
      <c r="UJA223" s="93"/>
      <c r="UJB223" s="93"/>
      <c r="UJC223" s="93"/>
      <c r="UJD223" s="93"/>
      <c r="UJE223" s="93"/>
      <c r="UJF223" s="93"/>
      <c r="UJG223" s="93"/>
      <c r="UJH223" s="93"/>
      <c r="UJI223" s="93"/>
      <c r="UJJ223" s="93"/>
      <c r="UJK223" s="93"/>
      <c r="UJL223" s="93"/>
      <c r="UJM223" s="93"/>
      <c r="UJN223" s="93"/>
      <c r="UJO223" s="93"/>
      <c r="UJP223" s="93"/>
      <c r="UJQ223" s="93"/>
      <c r="UJR223" s="93"/>
      <c r="UJS223" s="93"/>
      <c r="UJT223" s="93"/>
      <c r="UJU223" s="93"/>
      <c r="UJV223" s="93"/>
      <c r="UJW223" s="93"/>
      <c r="UJX223" s="93"/>
      <c r="UJY223" s="93"/>
      <c r="UJZ223" s="93"/>
      <c r="UKA223" s="93"/>
      <c r="UKB223" s="93"/>
      <c r="UKC223" s="93"/>
      <c r="UKD223" s="93"/>
      <c r="UKE223" s="93"/>
      <c r="UKF223" s="93"/>
      <c r="UKG223" s="93"/>
      <c r="UKH223" s="93"/>
      <c r="UKI223" s="93"/>
      <c r="UKJ223" s="93"/>
      <c r="UKK223" s="93"/>
      <c r="UKL223" s="93"/>
      <c r="UKM223" s="93"/>
      <c r="UKN223" s="93"/>
      <c r="UKO223" s="93"/>
      <c r="UKP223" s="93"/>
      <c r="UKQ223" s="93"/>
      <c r="UKR223" s="93"/>
      <c r="UKS223" s="93"/>
      <c r="UKT223" s="93"/>
      <c r="UKU223" s="93"/>
      <c r="UKV223" s="93"/>
      <c r="UKW223" s="93"/>
      <c r="UKX223" s="93"/>
      <c r="UKY223" s="93"/>
      <c r="UKZ223" s="93"/>
      <c r="ULA223" s="93"/>
      <c r="ULB223" s="93"/>
      <c r="ULC223" s="93"/>
      <c r="ULD223" s="93"/>
      <c r="ULE223" s="93"/>
      <c r="ULF223" s="93"/>
      <c r="ULG223" s="93"/>
      <c r="ULH223" s="93"/>
      <c r="ULI223" s="93"/>
      <c r="ULJ223" s="93"/>
      <c r="ULK223" s="93"/>
      <c r="ULL223" s="93"/>
      <c r="ULM223" s="93"/>
      <c r="ULN223" s="93"/>
      <c r="ULO223" s="93"/>
      <c r="ULP223" s="93"/>
      <c r="ULQ223" s="93"/>
      <c r="ULR223" s="93"/>
      <c r="ULS223" s="93"/>
      <c r="ULT223" s="93"/>
      <c r="ULU223" s="93"/>
      <c r="ULV223" s="93"/>
      <c r="ULW223" s="93"/>
      <c r="ULX223" s="93"/>
      <c r="ULY223" s="93"/>
      <c r="ULZ223" s="93"/>
      <c r="UMA223" s="93"/>
      <c r="UMB223" s="93"/>
      <c r="UMC223" s="93"/>
      <c r="UMD223" s="93"/>
      <c r="UME223" s="93"/>
      <c r="UMF223" s="93"/>
      <c r="UMG223" s="93"/>
      <c r="UMH223" s="93"/>
      <c r="UMI223" s="93"/>
      <c r="UMJ223" s="93"/>
      <c r="UMK223" s="93"/>
      <c r="UML223" s="93"/>
      <c r="UMM223" s="93"/>
      <c r="UMN223" s="93"/>
      <c r="UMO223" s="93"/>
      <c r="UMP223" s="93"/>
      <c r="UMQ223" s="93"/>
      <c r="UMR223" s="93"/>
      <c r="UMS223" s="93"/>
      <c r="UMT223" s="93"/>
      <c r="UMU223" s="93"/>
      <c r="UMV223" s="93"/>
      <c r="UMW223" s="93"/>
      <c r="UMX223" s="93"/>
      <c r="UMY223" s="93"/>
      <c r="UMZ223" s="93"/>
      <c r="UNA223" s="93"/>
      <c r="UNB223" s="93"/>
      <c r="UNC223" s="93"/>
      <c r="UND223" s="93"/>
      <c r="UNE223" s="93"/>
      <c r="UNF223" s="93"/>
      <c r="UNG223" s="93"/>
      <c r="UNH223" s="93"/>
      <c r="UNI223" s="93"/>
      <c r="UNJ223" s="93"/>
      <c r="UNK223" s="93"/>
      <c r="UNL223" s="93"/>
      <c r="UNM223" s="93"/>
      <c r="UNN223" s="93"/>
      <c r="UNO223" s="93"/>
      <c r="UNP223" s="93"/>
      <c r="UNQ223" s="93"/>
      <c r="UNR223" s="93"/>
      <c r="UNS223" s="93"/>
      <c r="UNT223" s="93"/>
      <c r="UNU223" s="93"/>
      <c r="UNV223" s="93"/>
      <c r="UNW223" s="93"/>
      <c r="UNX223" s="93"/>
      <c r="UNY223" s="93"/>
      <c r="UNZ223" s="93"/>
      <c r="UOA223" s="93"/>
      <c r="UOB223" s="93"/>
      <c r="UOC223" s="93"/>
      <c r="UOD223" s="93"/>
      <c r="UOE223" s="93"/>
      <c r="UOF223" s="93"/>
      <c r="UOG223" s="93"/>
      <c r="UOH223" s="93"/>
      <c r="UOI223" s="93"/>
      <c r="UOJ223" s="93"/>
      <c r="UOK223" s="93"/>
      <c r="UOL223" s="93"/>
      <c r="UOM223" s="93"/>
      <c r="UON223" s="93"/>
      <c r="UOO223" s="93"/>
      <c r="UOP223" s="93"/>
      <c r="UOQ223" s="93"/>
      <c r="UOR223" s="93"/>
      <c r="UOS223" s="93"/>
      <c r="UOT223" s="93"/>
      <c r="UOU223" s="93"/>
      <c r="UOV223" s="93"/>
      <c r="UOW223" s="93"/>
      <c r="UOX223" s="93"/>
      <c r="UOY223" s="93"/>
      <c r="UOZ223" s="93"/>
      <c r="UPA223" s="93"/>
      <c r="UPB223" s="93"/>
      <c r="UPC223" s="93"/>
      <c r="UPD223" s="93"/>
      <c r="UPE223" s="93"/>
      <c r="UPF223" s="93"/>
      <c r="UPG223" s="93"/>
      <c r="UPH223" s="93"/>
      <c r="UPI223" s="93"/>
      <c r="UPJ223" s="93"/>
      <c r="UPK223" s="93"/>
      <c r="UPL223" s="93"/>
      <c r="UPM223" s="93"/>
      <c r="UPN223" s="93"/>
      <c r="UPO223" s="93"/>
      <c r="UPP223" s="93"/>
      <c r="UPQ223" s="93"/>
      <c r="UPR223" s="93"/>
      <c r="UPS223" s="93"/>
      <c r="UPT223" s="93"/>
      <c r="UPU223" s="93"/>
      <c r="UPV223" s="93"/>
      <c r="UPW223" s="93"/>
      <c r="UPX223" s="93"/>
      <c r="UPY223" s="93"/>
      <c r="UPZ223" s="93"/>
      <c r="UQA223" s="93"/>
      <c r="UQB223" s="93"/>
      <c r="UQC223" s="93"/>
      <c r="UQD223" s="93"/>
      <c r="UQE223" s="93"/>
      <c r="UQF223" s="93"/>
      <c r="UQG223" s="93"/>
      <c r="UQH223" s="93"/>
      <c r="UQI223" s="93"/>
      <c r="UQJ223" s="93"/>
      <c r="UQK223" s="93"/>
      <c r="UQL223" s="93"/>
      <c r="UQM223" s="93"/>
      <c r="UQN223" s="93"/>
      <c r="UQO223" s="93"/>
      <c r="UQP223" s="93"/>
      <c r="UQQ223" s="93"/>
      <c r="UQR223" s="93"/>
      <c r="UQS223" s="93"/>
      <c r="UQT223" s="93"/>
      <c r="UQU223" s="93"/>
      <c r="UQV223" s="93"/>
      <c r="UQW223" s="93"/>
      <c r="UQX223" s="93"/>
      <c r="UQY223" s="93"/>
      <c r="UQZ223" s="93"/>
      <c r="URA223" s="93"/>
      <c r="URB223" s="93"/>
      <c r="URC223" s="93"/>
      <c r="URD223" s="93"/>
      <c r="URE223" s="93"/>
      <c r="URF223" s="93"/>
      <c r="URG223" s="93"/>
      <c r="URH223" s="93"/>
      <c r="URI223" s="93"/>
      <c r="URJ223" s="93"/>
      <c r="URK223" s="93"/>
      <c r="URL223" s="93"/>
      <c r="URM223" s="93"/>
      <c r="URN223" s="93"/>
      <c r="URO223" s="93"/>
      <c r="URP223" s="93"/>
      <c r="URQ223" s="93"/>
      <c r="URR223" s="93"/>
      <c r="URS223" s="93"/>
      <c r="URT223" s="93"/>
      <c r="URU223" s="93"/>
      <c r="URV223" s="93"/>
      <c r="URW223" s="93"/>
      <c r="URX223" s="93"/>
      <c r="URY223" s="93"/>
      <c r="URZ223" s="93"/>
      <c r="USA223" s="93"/>
      <c r="USB223" s="93"/>
      <c r="USC223" s="93"/>
      <c r="USD223" s="93"/>
      <c r="USE223" s="93"/>
      <c r="USF223" s="93"/>
      <c r="USG223" s="93"/>
      <c r="USH223" s="93"/>
      <c r="USI223" s="93"/>
      <c r="USJ223" s="93"/>
      <c r="USK223" s="93"/>
      <c r="USL223" s="93"/>
      <c r="USM223" s="93"/>
      <c r="USN223" s="93"/>
      <c r="USO223" s="93"/>
      <c r="USP223" s="93"/>
      <c r="USQ223" s="93"/>
      <c r="USR223" s="93"/>
      <c r="USS223" s="93"/>
      <c r="UST223" s="93"/>
      <c r="USU223" s="93"/>
      <c r="USV223" s="93"/>
      <c r="USW223" s="93"/>
      <c r="USX223" s="93"/>
      <c r="USY223" s="93"/>
      <c r="USZ223" s="93"/>
      <c r="UTA223" s="93"/>
      <c r="UTB223" s="93"/>
      <c r="UTC223" s="93"/>
      <c r="UTD223" s="93"/>
      <c r="UTE223" s="93"/>
      <c r="UTF223" s="93"/>
      <c r="UTG223" s="93"/>
      <c r="UTH223" s="93"/>
      <c r="UTI223" s="93"/>
      <c r="UTJ223" s="93"/>
      <c r="UTK223" s="93"/>
      <c r="UTL223" s="93"/>
      <c r="UTM223" s="93"/>
      <c r="UTN223" s="93"/>
      <c r="UTO223" s="93"/>
      <c r="UTP223" s="93"/>
      <c r="UTQ223" s="93"/>
      <c r="UTR223" s="93"/>
      <c r="UTS223" s="93"/>
      <c r="UTT223" s="93"/>
      <c r="UTU223" s="93"/>
      <c r="UTV223" s="93"/>
      <c r="UTW223" s="93"/>
      <c r="UTX223" s="93"/>
      <c r="UTY223" s="93"/>
      <c r="UTZ223" s="93"/>
      <c r="UUA223" s="93"/>
      <c r="UUB223" s="93"/>
      <c r="UUC223" s="93"/>
      <c r="UUD223" s="93"/>
      <c r="UUE223" s="93"/>
      <c r="UUF223" s="93"/>
      <c r="UUG223" s="93"/>
      <c r="UUH223" s="93"/>
      <c r="UUI223" s="93"/>
      <c r="UUJ223" s="93"/>
      <c r="UUK223" s="93"/>
      <c r="UUL223" s="93"/>
      <c r="UUM223" s="93"/>
      <c r="UUN223" s="93"/>
      <c r="UUO223" s="93"/>
      <c r="UUP223" s="93"/>
      <c r="UUQ223" s="93"/>
      <c r="UUR223" s="93"/>
      <c r="UUS223" s="93"/>
      <c r="UUT223" s="93"/>
      <c r="UUU223" s="93"/>
      <c r="UUV223" s="93"/>
      <c r="UUW223" s="93"/>
      <c r="UUX223" s="93"/>
      <c r="UUY223" s="93"/>
      <c r="UUZ223" s="93"/>
      <c r="UVA223" s="93"/>
      <c r="UVB223" s="93"/>
      <c r="UVC223" s="93"/>
      <c r="UVD223" s="93"/>
      <c r="UVE223" s="93"/>
      <c r="UVF223" s="93"/>
      <c r="UVG223" s="93"/>
      <c r="UVH223" s="93"/>
      <c r="UVI223" s="93"/>
      <c r="UVJ223" s="93"/>
      <c r="UVK223" s="93"/>
      <c r="UVL223" s="93"/>
      <c r="UVM223" s="93"/>
      <c r="UVN223" s="93"/>
      <c r="UVO223" s="93"/>
      <c r="UVP223" s="93"/>
      <c r="UVQ223" s="93"/>
      <c r="UVR223" s="93"/>
      <c r="UVS223" s="93"/>
      <c r="UVT223" s="93"/>
      <c r="UVU223" s="93"/>
      <c r="UVV223" s="93"/>
      <c r="UVW223" s="93"/>
      <c r="UVX223" s="93"/>
      <c r="UVY223" s="93"/>
      <c r="UVZ223" s="93"/>
      <c r="UWA223" s="93"/>
      <c r="UWB223" s="93"/>
      <c r="UWC223" s="93"/>
      <c r="UWD223" s="93"/>
      <c r="UWE223" s="93"/>
      <c r="UWF223" s="93"/>
      <c r="UWG223" s="93"/>
      <c r="UWH223" s="93"/>
      <c r="UWI223" s="93"/>
      <c r="UWJ223" s="93"/>
      <c r="UWK223" s="93"/>
      <c r="UWL223" s="93"/>
      <c r="UWM223" s="93"/>
      <c r="UWN223" s="93"/>
      <c r="UWO223" s="93"/>
      <c r="UWP223" s="93"/>
      <c r="UWQ223" s="93"/>
      <c r="UWR223" s="93"/>
      <c r="UWS223" s="93"/>
      <c r="UWT223" s="93"/>
      <c r="UWU223" s="93"/>
      <c r="UWV223" s="93"/>
      <c r="UWW223" s="93"/>
      <c r="UWX223" s="93"/>
      <c r="UWY223" s="93"/>
      <c r="UWZ223" s="93"/>
      <c r="UXA223" s="93"/>
      <c r="UXB223" s="93"/>
      <c r="UXC223" s="93"/>
      <c r="UXD223" s="93"/>
      <c r="UXE223" s="93"/>
      <c r="UXF223" s="93"/>
      <c r="UXG223" s="93"/>
      <c r="UXH223" s="93"/>
      <c r="UXI223" s="93"/>
      <c r="UXJ223" s="93"/>
      <c r="UXK223" s="93"/>
      <c r="UXL223" s="93"/>
      <c r="UXM223" s="93"/>
      <c r="UXN223" s="93"/>
      <c r="UXO223" s="93"/>
      <c r="UXP223" s="93"/>
      <c r="UXQ223" s="93"/>
      <c r="UXR223" s="93"/>
      <c r="UXS223" s="93"/>
      <c r="UXT223" s="93"/>
      <c r="UXU223" s="93"/>
      <c r="UXV223" s="93"/>
      <c r="UXW223" s="93"/>
      <c r="UXX223" s="93"/>
      <c r="UXY223" s="93"/>
      <c r="UXZ223" s="93"/>
      <c r="UYA223" s="93"/>
      <c r="UYB223" s="93"/>
      <c r="UYC223" s="93"/>
      <c r="UYD223" s="93"/>
      <c r="UYE223" s="93"/>
      <c r="UYF223" s="93"/>
      <c r="UYG223" s="93"/>
      <c r="UYH223" s="93"/>
      <c r="UYI223" s="93"/>
      <c r="UYJ223" s="93"/>
      <c r="UYK223" s="93"/>
      <c r="UYL223" s="93"/>
      <c r="UYM223" s="93"/>
      <c r="UYN223" s="93"/>
      <c r="UYO223" s="93"/>
      <c r="UYP223" s="93"/>
      <c r="UYQ223" s="93"/>
      <c r="UYR223" s="93"/>
      <c r="UYS223" s="93"/>
      <c r="UYT223" s="93"/>
      <c r="UYU223" s="93"/>
      <c r="UYV223" s="93"/>
      <c r="UYW223" s="93"/>
      <c r="UYX223" s="93"/>
      <c r="UYY223" s="93"/>
      <c r="UYZ223" s="93"/>
      <c r="UZA223" s="93"/>
      <c r="UZB223" s="93"/>
      <c r="UZC223" s="93"/>
      <c r="UZD223" s="93"/>
      <c r="UZE223" s="93"/>
      <c r="UZF223" s="93"/>
      <c r="UZG223" s="93"/>
      <c r="UZH223" s="93"/>
      <c r="UZI223" s="93"/>
      <c r="UZJ223" s="93"/>
      <c r="UZK223" s="93"/>
      <c r="UZL223" s="93"/>
      <c r="UZM223" s="93"/>
      <c r="UZN223" s="93"/>
      <c r="UZO223" s="93"/>
      <c r="UZP223" s="93"/>
      <c r="UZQ223" s="93"/>
      <c r="UZR223" s="93"/>
      <c r="UZS223" s="93"/>
      <c r="UZT223" s="93"/>
      <c r="UZU223" s="93"/>
      <c r="UZV223" s="93"/>
      <c r="UZW223" s="93"/>
      <c r="UZX223" s="93"/>
      <c r="UZY223" s="93"/>
      <c r="UZZ223" s="93"/>
      <c r="VAA223" s="93"/>
      <c r="VAB223" s="93"/>
      <c r="VAC223" s="93"/>
      <c r="VAD223" s="93"/>
      <c r="VAE223" s="93"/>
      <c r="VAF223" s="93"/>
      <c r="VAG223" s="93"/>
      <c r="VAH223" s="93"/>
      <c r="VAI223" s="93"/>
      <c r="VAJ223" s="93"/>
      <c r="VAK223" s="93"/>
      <c r="VAL223" s="93"/>
      <c r="VAM223" s="93"/>
      <c r="VAN223" s="93"/>
      <c r="VAO223" s="93"/>
      <c r="VAP223" s="93"/>
      <c r="VAQ223" s="93"/>
      <c r="VAR223" s="93"/>
      <c r="VAS223" s="93"/>
      <c r="VAT223" s="93"/>
      <c r="VAU223" s="93"/>
      <c r="VAV223" s="93"/>
      <c r="VAW223" s="93"/>
      <c r="VAX223" s="93"/>
      <c r="VAY223" s="93"/>
      <c r="VAZ223" s="93"/>
      <c r="VBA223" s="93"/>
      <c r="VBB223" s="93"/>
      <c r="VBC223" s="93"/>
      <c r="VBD223" s="93"/>
      <c r="VBE223" s="93"/>
      <c r="VBF223" s="93"/>
      <c r="VBG223" s="93"/>
      <c r="VBH223" s="93"/>
      <c r="VBI223" s="93"/>
      <c r="VBJ223" s="93"/>
      <c r="VBK223" s="93"/>
      <c r="VBL223" s="93"/>
      <c r="VBM223" s="93"/>
      <c r="VBN223" s="93"/>
      <c r="VBO223" s="93"/>
      <c r="VBP223" s="93"/>
      <c r="VBQ223" s="93"/>
      <c r="VBR223" s="93"/>
      <c r="VBS223" s="93"/>
      <c r="VBT223" s="93"/>
      <c r="VBU223" s="93"/>
      <c r="VBV223" s="93"/>
      <c r="VBW223" s="93"/>
      <c r="VBX223" s="93"/>
      <c r="VBY223" s="93"/>
      <c r="VBZ223" s="93"/>
      <c r="VCA223" s="93"/>
      <c r="VCB223" s="93"/>
      <c r="VCC223" s="93"/>
      <c r="VCD223" s="93"/>
      <c r="VCE223" s="93"/>
      <c r="VCF223" s="93"/>
      <c r="VCG223" s="93"/>
      <c r="VCH223" s="93"/>
      <c r="VCI223" s="93"/>
      <c r="VCJ223" s="93"/>
      <c r="VCK223" s="93"/>
      <c r="VCL223" s="93"/>
      <c r="VCM223" s="93"/>
      <c r="VCN223" s="93"/>
      <c r="VCO223" s="93"/>
      <c r="VCP223" s="93"/>
      <c r="VCQ223" s="93"/>
      <c r="VCR223" s="93"/>
      <c r="VCS223" s="93"/>
      <c r="VCT223" s="93"/>
      <c r="VCU223" s="93"/>
      <c r="VCV223" s="93"/>
      <c r="VCW223" s="93"/>
      <c r="VCX223" s="93"/>
      <c r="VCY223" s="93"/>
      <c r="VCZ223" s="93"/>
      <c r="VDA223" s="93"/>
      <c r="VDB223" s="93"/>
      <c r="VDC223" s="93"/>
      <c r="VDD223" s="93"/>
      <c r="VDE223" s="93"/>
      <c r="VDF223" s="93"/>
      <c r="VDG223" s="93"/>
      <c r="VDH223" s="93"/>
      <c r="VDI223" s="93"/>
      <c r="VDJ223" s="93"/>
      <c r="VDK223" s="93"/>
      <c r="VDL223" s="93"/>
      <c r="VDM223" s="93"/>
      <c r="VDN223" s="93"/>
      <c r="VDO223" s="93"/>
      <c r="VDP223" s="93"/>
      <c r="VDQ223" s="93"/>
      <c r="VDR223" s="93"/>
      <c r="VDS223" s="93"/>
      <c r="VDT223" s="93"/>
      <c r="VDU223" s="93"/>
      <c r="VDV223" s="93"/>
      <c r="VDW223" s="93"/>
      <c r="VDX223" s="93"/>
      <c r="VDY223" s="93"/>
      <c r="VDZ223" s="93"/>
      <c r="VEA223" s="93"/>
      <c r="VEB223" s="93"/>
      <c r="VEC223" s="93"/>
      <c r="VED223" s="93"/>
      <c r="VEE223" s="93"/>
      <c r="VEF223" s="93"/>
      <c r="VEG223" s="93"/>
      <c r="VEH223" s="93"/>
      <c r="VEI223" s="93"/>
      <c r="VEJ223" s="93"/>
      <c r="VEK223" s="93"/>
      <c r="VEL223" s="93"/>
      <c r="VEM223" s="93"/>
      <c r="VEN223" s="93"/>
      <c r="VEO223" s="93"/>
      <c r="VEP223" s="93"/>
      <c r="VEQ223" s="93"/>
      <c r="VER223" s="93"/>
      <c r="VES223" s="93"/>
      <c r="VET223" s="93"/>
      <c r="VEU223" s="93"/>
      <c r="VEV223" s="93"/>
      <c r="VEW223" s="93"/>
      <c r="VEX223" s="93"/>
      <c r="VEY223" s="93"/>
      <c r="VEZ223" s="93"/>
      <c r="VFA223" s="93"/>
      <c r="VFB223" s="93"/>
      <c r="VFC223" s="93"/>
      <c r="VFD223" s="93"/>
      <c r="VFE223" s="93"/>
      <c r="VFF223" s="93"/>
      <c r="VFG223" s="93"/>
      <c r="VFH223" s="93"/>
      <c r="VFI223" s="93"/>
      <c r="VFJ223" s="93"/>
      <c r="VFK223" s="93"/>
      <c r="VFL223" s="93"/>
      <c r="VFM223" s="93"/>
      <c r="VFN223" s="93"/>
      <c r="VFO223" s="93"/>
      <c r="VFP223" s="93"/>
      <c r="VFQ223" s="93"/>
      <c r="VFR223" s="93"/>
      <c r="VFS223" s="93"/>
      <c r="VFT223" s="93"/>
      <c r="VFU223" s="93"/>
      <c r="VFV223" s="93"/>
      <c r="VFW223" s="93"/>
      <c r="VFX223" s="93"/>
      <c r="VFY223" s="93"/>
      <c r="VFZ223" s="93"/>
      <c r="VGA223" s="93"/>
      <c r="VGB223" s="93"/>
      <c r="VGC223" s="93"/>
      <c r="VGD223" s="93"/>
      <c r="VGE223" s="93"/>
      <c r="VGF223" s="93"/>
      <c r="VGG223" s="93"/>
      <c r="VGH223" s="93"/>
      <c r="VGI223" s="93"/>
      <c r="VGJ223" s="93"/>
      <c r="VGK223" s="93"/>
      <c r="VGL223" s="93"/>
      <c r="VGM223" s="93"/>
      <c r="VGN223" s="93"/>
      <c r="VGO223" s="93"/>
      <c r="VGP223" s="93"/>
      <c r="VGQ223" s="93"/>
      <c r="VGR223" s="93"/>
      <c r="VGS223" s="93"/>
      <c r="VGT223" s="93"/>
      <c r="VGU223" s="93"/>
      <c r="VGV223" s="93"/>
      <c r="VGW223" s="93"/>
      <c r="VGX223" s="93"/>
      <c r="VGY223" s="93"/>
      <c r="VGZ223" s="93"/>
      <c r="VHA223" s="93"/>
      <c r="VHB223" s="93"/>
      <c r="VHC223" s="93"/>
      <c r="VHD223" s="93"/>
      <c r="VHE223" s="93"/>
      <c r="VHF223" s="93"/>
      <c r="VHG223" s="93"/>
      <c r="VHH223" s="93"/>
      <c r="VHI223" s="93"/>
      <c r="VHJ223" s="93"/>
      <c r="VHK223" s="93"/>
      <c r="VHL223" s="93"/>
      <c r="VHM223" s="93"/>
      <c r="VHN223" s="93"/>
      <c r="VHO223" s="93"/>
      <c r="VHP223" s="93"/>
      <c r="VHQ223" s="93"/>
      <c r="VHR223" s="93"/>
      <c r="VHS223" s="93"/>
      <c r="VHT223" s="93"/>
      <c r="VHU223" s="93"/>
      <c r="VHV223" s="93"/>
      <c r="VHW223" s="93"/>
      <c r="VHX223" s="93"/>
      <c r="VHY223" s="93"/>
      <c r="VHZ223" s="93"/>
      <c r="VIA223" s="93"/>
      <c r="VIB223" s="93"/>
      <c r="VIC223" s="93"/>
      <c r="VID223" s="93"/>
      <c r="VIE223" s="93"/>
      <c r="VIF223" s="93"/>
      <c r="VIG223" s="93"/>
      <c r="VIH223" s="93"/>
      <c r="VII223" s="93"/>
      <c r="VIJ223" s="93"/>
      <c r="VIK223" s="93"/>
      <c r="VIL223" s="93"/>
      <c r="VIM223" s="93"/>
      <c r="VIN223" s="93"/>
      <c r="VIO223" s="93"/>
      <c r="VIP223" s="93"/>
      <c r="VIQ223" s="93"/>
      <c r="VIR223" s="93"/>
      <c r="VIS223" s="93"/>
      <c r="VIT223" s="93"/>
      <c r="VIU223" s="93"/>
      <c r="VIV223" s="93"/>
      <c r="VIW223" s="93"/>
      <c r="VIX223" s="93"/>
      <c r="VIY223" s="93"/>
      <c r="VIZ223" s="93"/>
      <c r="VJA223" s="93"/>
      <c r="VJB223" s="93"/>
      <c r="VJC223" s="93"/>
      <c r="VJD223" s="93"/>
      <c r="VJE223" s="93"/>
      <c r="VJF223" s="93"/>
      <c r="VJG223" s="93"/>
      <c r="VJH223" s="93"/>
      <c r="VJI223" s="93"/>
      <c r="VJJ223" s="93"/>
      <c r="VJK223" s="93"/>
      <c r="VJL223" s="93"/>
      <c r="VJM223" s="93"/>
      <c r="VJN223" s="93"/>
      <c r="VJO223" s="93"/>
      <c r="VJP223" s="93"/>
      <c r="VJQ223" s="93"/>
      <c r="VJR223" s="93"/>
      <c r="VJS223" s="93"/>
      <c r="VJT223" s="93"/>
      <c r="VJU223" s="93"/>
      <c r="VJV223" s="93"/>
      <c r="VJW223" s="93"/>
      <c r="VJX223" s="93"/>
      <c r="VJY223" s="93"/>
      <c r="VJZ223" s="93"/>
      <c r="VKA223" s="93"/>
      <c r="VKB223" s="93"/>
      <c r="VKC223" s="93"/>
      <c r="VKD223" s="93"/>
      <c r="VKE223" s="93"/>
      <c r="VKF223" s="93"/>
      <c r="VKG223" s="93"/>
      <c r="VKH223" s="93"/>
      <c r="VKI223" s="93"/>
      <c r="VKJ223" s="93"/>
      <c r="VKK223" s="93"/>
      <c r="VKL223" s="93"/>
      <c r="VKM223" s="93"/>
      <c r="VKN223" s="93"/>
      <c r="VKO223" s="93"/>
      <c r="VKP223" s="93"/>
      <c r="VKQ223" s="93"/>
      <c r="VKR223" s="93"/>
      <c r="VKS223" s="93"/>
      <c r="VKT223" s="93"/>
      <c r="VKU223" s="93"/>
      <c r="VKV223" s="93"/>
      <c r="VKW223" s="93"/>
      <c r="VKX223" s="93"/>
      <c r="VKY223" s="93"/>
      <c r="VKZ223" s="93"/>
      <c r="VLA223" s="93"/>
      <c r="VLB223" s="93"/>
      <c r="VLC223" s="93"/>
      <c r="VLD223" s="93"/>
      <c r="VLE223" s="93"/>
      <c r="VLF223" s="93"/>
      <c r="VLG223" s="93"/>
      <c r="VLH223" s="93"/>
      <c r="VLI223" s="93"/>
      <c r="VLJ223" s="93"/>
      <c r="VLK223" s="93"/>
      <c r="VLL223" s="93"/>
      <c r="VLM223" s="93"/>
      <c r="VLN223" s="93"/>
      <c r="VLO223" s="93"/>
      <c r="VLP223" s="93"/>
      <c r="VLQ223" s="93"/>
      <c r="VLR223" s="93"/>
      <c r="VLS223" s="93"/>
      <c r="VLT223" s="93"/>
      <c r="VLU223" s="93"/>
      <c r="VLV223" s="93"/>
      <c r="VLW223" s="93"/>
      <c r="VLX223" s="93"/>
      <c r="VLY223" s="93"/>
      <c r="VLZ223" s="93"/>
      <c r="VMA223" s="93"/>
      <c r="VMB223" s="93"/>
      <c r="VMC223" s="93"/>
      <c r="VMD223" s="93"/>
      <c r="VME223" s="93"/>
      <c r="VMF223" s="93"/>
      <c r="VMG223" s="93"/>
      <c r="VMH223" s="93"/>
      <c r="VMI223" s="93"/>
      <c r="VMJ223" s="93"/>
      <c r="VMK223" s="93"/>
      <c r="VML223" s="93"/>
      <c r="VMM223" s="93"/>
      <c r="VMN223" s="93"/>
      <c r="VMO223" s="93"/>
      <c r="VMP223" s="93"/>
      <c r="VMQ223" s="93"/>
      <c r="VMR223" s="93"/>
      <c r="VMS223" s="93"/>
      <c r="VMT223" s="93"/>
      <c r="VMU223" s="93"/>
      <c r="VMV223" s="93"/>
      <c r="VMW223" s="93"/>
      <c r="VMX223" s="93"/>
      <c r="VMY223" s="93"/>
      <c r="VMZ223" s="93"/>
      <c r="VNA223" s="93"/>
      <c r="VNB223" s="93"/>
      <c r="VNC223" s="93"/>
      <c r="VND223" s="93"/>
      <c r="VNE223" s="93"/>
      <c r="VNF223" s="93"/>
      <c r="VNG223" s="93"/>
      <c r="VNH223" s="93"/>
      <c r="VNI223" s="93"/>
      <c r="VNJ223" s="93"/>
      <c r="VNK223" s="93"/>
      <c r="VNL223" s="93"/>
      <c r="VNM223" s="93"/>
      <c r="VNN223" s="93"/>
      <c r="VNO223" s="93"/>
      <c r="VNP223" s="93"/>
      <c r="VNQ223" s="93"/>
      <c r="VNR223" s="93"/>
      <c r="VNS223" s="93"/>
      <c r="VNT223" s="93"/>
      <c r="VNU223" s="93"/>
      <c r="VNV223" s="93"/>
      <c r="VNW223" s="93"/>
      <c r="VNX223" s="93"/>
      <c r="VNY223" s="93"/>
      <c r="VNZ223" s="93"/>
      <c r="VOA223" s="93"/>
      <c r="VOB223" s="93"/>
      <c r="VOC223" s="93"/>
      <c r="VOD223" s="93"/>
      <c r="VOE223" s="93"/>
      <c r="VOF223" s="93"/>
      <c r="VOG223" s="93"/>
      <c r="VOH223" s="93"/>
      <c r="VOI223" s="93"/>
      <c r="VOJ223" s="93"/>
      <c r="VOK223" s="93"/>
      <c r="VOL223" s="93"/>
      <c r="VOM223" s="93"/>
      <c r="VON223" s="93"/>
      <c r="VOO223" s="93"/>
      <c r="VOP223" s="93"/>
      <c r="VOQ223" s="93"/>
      <c r="VOR223" s="93"/>
      <c r="VOS223" s="93"/>
      <c r="VOT223" s="93"/>
      <c r="VOU223" s="93"/>
      <c r="VOV223" s="93"/>
      <c r="VOW223" s="93"/>
      <c r="VOX223" s="93"/>
      <c r="VOY223" s="93"/>
      <c r="VOZ223" s="93"/>
      <c r="VPA223" s="93"/>
      <c r="VPB223" s="93"/>
      <c r="VPC223" s="93"/>
      <c r="VPD223" s="93"/>
      <c r="VPE223" s="93"/>
      <c r="VPF223" s="93"/>
      <c r="VPG223" s="93"/>
      <c r="VPH223" s="93"/>
      <c r="VPI223" s="93"/>
      <c r="VPJ223" s="93"/>
      <c r="VPK223" s="93"/>
      <c r="VPL223" s="93"/>
      <c r="VPM223" s="93"/>
      <c r="VPN223" s="93"/>
      <c r="VPO223" s="93"/>
      <c r="VPP223" s="93"/>
      <c r="VPQ223" s="93"/>
      <c r="VPR223" s="93"/>
      <c r="VPS223" s="93"/>
      <c r="VPT223" s="93"/>
      <c r="VPU223" s="93"/>
      <c r="VPV223" s="93"/>
      <c r="VPW223" s="93"/>
      <c r="VPX223" s="93"/>
      <c r="VPY223" s="93"/>
      <c r="VPZ223" s="93"/>
      <c r="VQA223" s="93"/>
      <c r="VQB223" s="93"/>
      <c r="VQC223" s="93"/>
      <c r="VQD223" s="93"/>
      <c r="VQE223" s="93"/>
      <c r="VQF223" s="93"/>
      <c r="VQG223" s="93"/>
      <c r="VQH223" s="93"/>
      <c r="VQI223" s="93"/>
      <c r="VQJ223" s="93"/>
      <c r="VQK223" s="93"/>
      <c r="VQL223" s="93"/>
      <c r="VQM223" s="93"/>
      <c r="VQN223" s="93"/>
      <c r="VQO223" s="93"/>
      <c r="VQP223" s="93"/>
      <c r="VQQ223" s="93"/>
      <c r="VQR223" s="93"/>
      <c r="VQS223" s="93"/>
      <c r="VQT223" s="93"/>
      <c r="VQU223" s="93"/>
      <c r="VQV223" s="93"/>
      <c r="VQW223" s="93"/>
      <c r="VQX223" s="93"/>
      <c r="VQY223" s="93"/>
      <c r="VQZ223" s="93"/>
      <c r="VRA223" s="93"/>
      <c r="VRB223" s="93"/>
      <c r="VRC223" s="93"/>
      <c r="VRD223" s="93"/>
      <c r="VRE223" s="93"/>
      <c r="VRF223" s="93"/>
      <c r="VRG223" s="93"/>
      <c r="VRH223" s="93"/>
      <c r="VRI223" s="93"/>
      <c r="VRJ223" s="93"/>
      <c r="VRK223" s="93"/>
      <c r="VRL223" s="93"/>
      <c r="VRM223" s="93"/>
      <c r="VRN223" s="93"/>
      <c r="VRO223" s="93"/>
      <c r="VRP223" s="93"/>
      <c r="VRQ223" s="93"/>
      <c r="VRR223" s="93"/>
      <c r="VRS223" s="93"/>
      <c r="VRT223" s="93"/>
      <c r="VRU223" s="93"/>
      <c r="VRV223" s="93"/>
      <c r="VRW223" s="93"/>
      <c r="VRX223" s="93"/>
      <c r="VRY223" s="93"/>
      <c r="VRZ223" s="93"/>
      <c r="VSA223" s="93"/>
      <c r="VSB223" s="93"/>
      <c r="VSC223" s="93"/>
      <c r="VSD223" s="93"/>
      <c r="VSE223" s="93"/>
      <c r="VSF223" s="93"/>
      <c r="VSG223" s="93"/>
      <c r="VSH223" s="93"/>
      <c r="VSI223" s="93"/>
      <c r="VSJ223" s="93"/>
      <c r="VSK223" s="93"/>
      <c r="VSL223" s="93"/>
      <c r="VSM223" s="93"/>
      <c r="VSN223" s="93"/>
      <c r="VSO223" s="93"/>
      <c r="VSP223" s="93"/>
      <c r="VSQ223" s="93"/>
      <c r="VSR223" s="93"/>
      <c r="VSS223" s="93"/>
      <c r="VST223" s="93"/>
      <c r="VSU223" s="93"/>
      <c r="VSV223" s="93"/>
      <c r="VSW223" s="93"/>
      <c r="VSX223" s="93"/>
      <c r="VSY223" s="93"/>
      <c r="VSZ223" s="93"/>
      <c r="VTA223" s="93"/>
      <c r="VTB223" s="93"/>
      <c r="VTC223" s="93"/>
      <c r="VTD223" s="93"/>
      <c r="VTE223" s="93"/>
      <c r="VTF223" s="93"/>
      <c r="VTG223" s="93"/>
      <c r="VTH223" s="93"/>
      <c r="VTI223" s="93"/>
      <c r="VTJ223" s="93"/>
      <c r="VTK223" s="93"/>
      <c r="VTL223" s="93"/>
      <c r="VTM223" s="93"/>
      <c r="VTN223" s="93"/>
      <c r="VTO223" s="93"/>
      <c r="VTP223" s="93"/>
      <c r="VTQ223" s="93"/>
      <c r="VTR223" s="93"/>
      <c r="VTS223" s="93"/>
      <c r="VTT223" s="93"/>
      <c r="VTU223" s="93"/>
      <c r="VTV223" s="93"/>
      <c r="VTW223" s="93"/>
      <c r="VTX223" s="93"/>
      <c r="VTY223" s="93"/>
      <c r="VTZ223" s="93"/>
      <c r="VUA223" s="93"/>
      <c r="VUB223" s="93"/>
      <c r="VUC223" s="93"/>
      <c r="VUD223" s="93"/>
      <c r="VUE223" s="93"/>
      <c r="VUF223" s="93"/>
      <c r="VUG223" s="93"/>
      <c r="VUH223" s="93"/>
      <c r="VUI223" s="93"/>
      <c r="VUJ223" s="93"/>
      <c r="VUK223" s="93"/>
      <c r="VUL223" s="93"/>
      <c r="VUM223" s="93"/>
      <c r="VUN223" s="93"/>
      <c r="VUO223" s="93"/>
      <c r="VUP223" s="93"/>
      <c r="VUQ223" s="93"/>
      <c r="VUR223" s="93"/>
      <c r="VUS223" s="93"/>
      <c r="VUT223" s="93"/>
      <c r="VUU223" s="93"/>
      <c r="VUV223" s="93"/>
      <c r="VUW223" s="93"/>
      <c r="VUX223" s="93"/>
      <c r="VUY223" s="93"/>
      <c r="VUZ223" s="93"/>
      <c r="VVA223" s="93"/>
      <c r="VVB223" s="93"/>
      <c r="VVC223" s="93"/>
      <c r="VVD223" s="93"/>
      <c r="VVE223" s="93"/>
      <c r="VVF223" s="93"/>
      <c r="VVG223" s="93"/>
      <c r="VVH223" s="93"/>
      <c r="VVI223" s="93"/>
      <c r="VVJ223" s="93"/>
      <c r="VVK223" s="93"/>
      <c r="VVL223" s="93"/>
      <c r="VVM223" s="93"/>
      <c r="VVN223" s="93"/>
      <c r="VVO223" s="93"/>
      <c r="VVP223" s="93"/>
      <c r="VVQ223" s="93"/>
      <c r="VVR223" s="93"/>
      <c r="VVS223" s="93"/>
      <c r="VVT223" s="93"/>
      <c r="VVU223" s="93"/>
      <c r="VVV223" s="93"/>
      <c r="VVW223" s="93"/>
      <c r="VVX223" s="93"/>
      <c r="VVY223" s="93"/>
      <c r="VVZ223" s="93"/>
      <c r="VWA223" s="93"/>
      <c r="VWB223" s="93"/>
      <c r="VWC223" s="93"/>
      <c r="VWD223" s="93"/>
      <c r="VWE223" s="93"/>
      <c r="VWF223" s="93"/>
      <c r="VWG223" s="93"/>
      <c r="VWH223" s="93"/>
      <c r="VWI223" s="93"/>
      <c r="VWJ223" s="93"/>
      <c r="VWK223" s="93"/>
      <c r="VWL223" s="93"/>
      <c r="VWM223" s="93"/>
      <c r="VWN223" s="93"/>
      <c r="VWO223" s="93"/>
      <c r="VWP223" s="93"/>
      <c r="VWQ223" s="93"/>
      <c r="VWR223" s="93"/>
      <c r="VWS223" s="93"/>
      <c r="VWT223" s="93"/>
      <c r="VWU223" s="93"/>
      <c r="VWV223" s="93"/>
      <c r="VWW223" s="93"/>
      <c r="VWX223" s="93"/>
      <c r="VWY223" s="93"/>
      <c r="VWZ223" s="93"/>
      <c r="VXA223" s="93"/>
      <c r="VXB223" s="93"/>
      <c r="VXC223" s="93"/>
      <c r="VXD223" s="93"/>
      <c r="VXE223" s="93"/>
      <c r="VXF223" s="93"/>
      <c r="VXG223" s="93"/>
      <c r="VXH223" s="93"/>
      <c r="VXI223" s="93"/>
      <c r="VXJ223" s="93"/>
      <c r="VXK223" s="93"/>
      <c r="VXL223" s="93"/>
      <c r="VXM223" s="93"/>
      <c r="VXN223" s="93"/>
      <c r="VXO223" s="93"/>
      <c r="VXP223" s="93"/>
      <c r="VXQ223" s="93"/>
      <c r="VXR223" s="93"/>
      <c r="VXS223" s="93"/>
      <c r="VXT223" s="93"/>
      <c r="VXU223" s="93"/>
      <c r="VXV223" s="93"/>
      <c r="VXW223" s="93"/>
      <c r="VXX223" s="93"/>
      <c r="VXY223" s="93"/>
      <c r="VXZ223" s="93"/>
      <c r="VYA223" s="93"/>
      <c r="VYB223" s="93"/>
      <c r="VYC223" s="93"/>
      <c r="VYD223" s="93"/>
      <c r="VYE223" s="93"/>
      <c r="VYF223" s="93"/>
      <c r="VYG223" s="93"/>
      <c r="VYH223" s="93"/>
      <c r="VYI223" s="93"/>
      <c r="VYJ223" s="93"/>
      <c r="VYK223" s="93"/>
      <c r="VYL223" s="93"/>
      <c r="VYM223" s="93"/>
      <c r="VYN223" s="93"/>
      <c r="VYO223" s="93"/>
      <c r="VYP223" s="93"/>
      <c r="VYQ223" s="93"/>
      <c r="VYR223" s="93"/>
      <c r="VYS223" s="93"/>
      <c r="VYT223" s="93"/>
      <c r="VYU223" s="93"/>
      <c r="VYV223" s="93"/>
      <c r="VYW223" s="93"/>
      <c r="VYX223" s="93"/>
      <c r="VYY223" s="93"/>
      <c r="VYZ223" s="93"/>
      <c r="VZA223" s="93"/>
      <c r="VZB223" s="93"/>
      <c r="VZC223" s="93"/>
      <c r="VZD223" s="93"/>
      <c r="VZE223" s="93"/>
      <c r="VZF223" s="93"/>
      <c r="VZG223" s="93"/>
      <c r="VZH223" s="93"/>
      <c r="VZI223" s="93"/>
      <c r="VZJ223" s="93"/>
      <c r="VZK223" s="93"/>
      <c r="VZL223" s="93"/>
      <c r="VZM223" s="93"/>
      <c r="VZN223" s="93"/>
      <c r="VZO223" s="93"/>
      <c r="VZP223" s="93"/>
      <c r="VZQ223" s="93"/>
      <c r="VZR223" s="93"/>
      <c r="VZS223" s="93"/>
      <c r="VZT223" s="93"/>
      <c r="VZU223" s="93"/>
      <c r="VZV223" s="93"/>
      <c r="VZW223" s="93"/>
      <c r="VZX223" s="93"/>
      <c r="VZY223" s="93"/>
      <c r="VZZ223" s="93"/>
      <c r="WAA223" s="93"/>
      <c r="WAB223" s="93"/>
      <c r="WAC223" s="93"/>
      <c r="WAD223" s="93"/>
      <c r="WAE223" s="93"/>
      <c r="WAF223" s="93"/>
      <c r="WAG223" s="93"/>
      <c r="WAH223" s="93"/>
      <c r="WAI223" s="93"/>
      <c r="WAJ223" s="93"/>
      <c r="WAK223" s="93"/>
      <c r="WAL223" s="93"/>
      <c r="WAM223" s="93"/>
      <c r="WAN223" s="93"/>
      <c r="WAO223" s="93"/>
      <c r="WAP223" s="93"/>
      <c r="WAQ223" s="93"/>
      <c r="WAR223" s="93"/>
      <c r="WAS223" s="93"/>
      <c r="WAT223" s="93"/>
      <c r="WAU223" s="93"/>
      <c r="WAV223" s="93"/>
      <c r="WAW223" s="93"/>
      <c r="WAX223" s="93"/>
      <c r="WAY223" s="93"/>
      <c r="WAZ223" s="93"/>
      <c r="WBA223" s="93"/>
      <c r="WBB223" s="93"/>
      <c r="WBC223" s="93"/>
      <c r="WBD223" s="93"/>
      <c r="WBE223" s="93"/>
      <c r="WBF223" s="93"/>
      <c r="WBG223" s="93"/>
      <c r="WBH223" s="93"/>
      <c r="WBI223" s="93"/>
      <c r="WBJ223" s="93"/>
      <c r="WBK223" s="93"/>
      <c r="WBL223" s="93"/>
      <c r="WBM223" s="93"/>
      <c r="WBN223" s="93"/>
      <c r="WBO223" s="93"/>
      <c r="WBP223" s="93"/>
      <c r="WBQ223" s="93"/>
      <c r="WBR223" s="93"/>
      <c r="WBS223" s="93"/>
      <c r="WBT223" s="93"/>
      <c r="WBU223" s="93"/>
      <c r="WBV223" s="93"/>
      <c r="WBW223" s="93"/>
      <c r="WBX223" s="93"/>
      <c r="WBY223" s="93"/>
      <c r="WBZ223" s="93"/>
      <c r="WCA223" s="93"/>
      <c r="WCB223" s="93"/>
      <c r="WCC223" s="93"/>
      <c r="WCD223" s="93"/>
      <c r="WCE223" s="93"/>
      <c r="WCF223" s="93"/>
      <c r="WCG223" s="93"/>
      <c r="WCH223" s="93"/>
      <c r="WCI223" s="93"/>
      <c r="WCJ223" s="93"/>
      <c r="WCK223" s="93"/>
      <c r="WCL223" s="93"/>
      <c r="WCM223" s="93"/>
      <c r="WCN223" s="93"/>
      <c r="WCO223" s="93"/>
      <c r="WCP223" s="93"/>
      <c r="WCQ223" s="93"/>
      <c r="WCR223" s="93"/>
      <c r="WCS223" s="93"/>
      <c r="WCT223" s="93"/>
      <c r="WCU223" s="93"/>
      <c r="WCV223" s="93"/>
      <c r="WCW223" s="93"/>
      <c r="WCX223" s="93"/>
      <c r="WCY223" s="93"/>
      <c r="WCZ223" s="93"/>
      <c r="WDA223" s="93"/>
      <c r="WDB223" s="93"/>
      <c r="WDC223" s="93"/>
      <c r="WDD223" s="93"/>
      <c r="WDE223" s="93"/>
      <c r="WDF223" s="93"/>
      <c r="WDG223" s="93"/>
      <c r="WDH223" s="93"/>
      <c r="WDI223" s="93"/>
      <c r="WDJ223" s="93"/>
      <c r="WDK223" s="93"/>
      <c r="WDL223" s="93"/>
      <c r="WDM223" s="93"/>
      <c r="WDN223" s="93"/>
      <c r="WDO223" s="93"/>
      <c r="WDP223" s="93"/>
      <c r="WDQ223" s="93"/>
      <c r="WDR223" s="93"/>
      <c r="WDS223" s="93"/>
      <c r="WDT223" s="93"/>
      <c r="WDU223" s="93"/>
      <c r="WDV223" s="93"/>
      <c r="WDW223" s="93"/>
      <c r="WDX223" s="93"/>
      <c r="WDY223" s="93"/>
      <c r="WDZ223" s="93"/>
      <c r="WEA223" s="93"/>
      <c r="WEB223" s="93"/>
      <c r="WEC223" s="93"/>
      <c r="WED223" s="93"/>
      <c r="WEE223" s="93"/>
      <c r="WEF223" s="93"/>
      <c r="WEG223" s="93"/>
      <c r="WEH223" s="93"/>
      <c r="WEI223" s="93"/>
      <c r="WEJ223" s="93"/>
      <c r="WEK223" s="93"/>
      <c r="WEL223" s="93"/>
      <c r="WEM223" s="93"/>
      <c r="WEN223" s="93"/>
      <c r="WEO223" s="93"/>
      <c r="WEP223" s="93"/>
      <c r="WEQ223" s="93"/>
      <c r="WER223" s="93"/>
      <c r="WES223" s="93"/>
      <c r="WET223" s="93"/>
      <c r="WEU223" s="93"/>
      <c r="WEV223" s="93"/>
      <c r="WEW223" s="93"/>
      <c r="WEX223" s="93"/>
      <c r="WEY223" s="93"/>
      <c r="WEZ223" s="93"/>
      <c r="WFA223" s="93"/>
      <c r="WFB223" s="93"/>
      <c r="WFC223" s="93"/>
      <c r="WFD223" s="93"/>
      <c r="WFE223" s="93"/>
      <c r="WFF223" s="93"/>
      <c r="WFG223" s="93"/>
      <c r="WFH223" s="93"/>
      <c r="WFI223" s="93"/>
      <c r="WFJ223" s="93"/>
      <c r="WFK223" s="93"/>
      <c r="WFL223" s="93"/>
      <c r="WFM223" s="93"/>
      <c r="WFN223" s="93"/>
      <c r="WFO223" s="93"/>
      <c r="WFP223" s="93"/>
      <c r="WFQ223" s="93"/>
      <c r="WFR223" s="93"/>
      <c r="WFS223" s="93"/>
      <c r="WFT223" s="93"/>
      <c r="WFU223" s="93"/>
      <c r="WFV223" s="93"/>
      <c r="WFW223" s="93"/>
      <c r="WFX223" s="93"/>
      <c r="WFY223" s="93"/>
      <c r="WFZ223" s="93"/>
      <c r="WGA223" s="93"/>
      <c r="WGB223" s="93"/>
      <c r="WGC223" s="93"/>
      <c r="WGD223" s="93"/>
      <c r="WGE223" s="93"/>
      <c r="WGF223" s="93"/>
      <c r="WGG223" s="93"/>
      <c r="WGH223" s="93"/>
      <c r="WGI223" s="93"/>
      <c r="WGJ223" s="93"/>
      <c r="WGK223" s="93"/>
      <c r="WGL223" s="93"/>
      <c r="WGM223" s="93"/>
      <c r="WGN223" s="93"/>
      <c r="WGO223" s="93"/>
      <c r="WGP223" s="93"/>
      <c r="WGQ223" s="93"/>
      <c r="WGR223" s="93"/>
      <c r="WGS223" s="93"/>
      <c r="WGT223" s="93"/>
      <c r="WGU223" s="93"/>
      <c r="WGV223" s="93"/>
      <c r="WGW223" s="93"/>
      <c r="WGX223" s="93"/>
      <c r="WGY223" s="93"/>
      <c r="WGZ223" s="93"/>
      <c r="WHA223" s="93"/>
      <c r="WHB223" s="93"/>
      <c r="WHC223" s="93"/>
      <c r="WHD223" s="93"/>
      <c r="WHE223" s="93"/>
      <c r="WHF223" s="93"/>
      <c r="WHG223" s="93"/>
      <c r="WHH223" s="93"/>
      <c r="WHI223" s="93"/>
      <c r="WHJ223" s="93"/>
      <c r="WHK223" s="93"/>
      <c r="WHL223" s="93"/>
      <c r="WHM223" s="93"/>
      <c r="WHN223" s="93"/>
      <c r="WHO223" s="93"/>
      <c r="WHP223" s="93"/>
      <c r="WHQ223" s="93"/>
      <c r="WHR223" s="93"/>
      <c r="WHS223" s="93"/>
      <c r="WHT223" s="93"/>
      <c r="WHU223" s="93"/>
      <c r="WHV223" s="93"/>
      <c r="WHW223" s="93"/>
      <c r="WHX223" s="93"/>
      <c r="WHY223" s="93"/>
      <c r="WHZ223" s="93"/>
      <c r="WIA223" s="93"/>
      <c r="WIB223" s="93"/>
      <c r="WIC223" s="93"/>
      <c r="WID223" s="93"/>
      <c r="WIE223" s="93"/>
      <c r="WIF223" s="93"/>
      <c r="WIG223" s="93"/>
      <c r="WIH223" s="93"/>
      <c r="WII223" s="93"/>
      <c r="WIJ223" s="93"/>
      <c r="WIK223" s="93"/>
      <c r="WIL223" s="93"/>
      <c r="WIM223" s="93"/>
      <c r="WIN223" s="93"/>
      <c r="WIO223" s="93"/>
      <c r="WIP223" s="93"/>
      <c r="WIQ223" s="93"/>
      <c r="WIR223" s="93"/>
      <c r="WIS223" s="93"/>
      <c r="WIT223" s="93"/>
      <c r="WIU223" s="93"/>
      <c r="WIV223" s="93"/>
      <c r="WIW223" s="93"/>
      <c r="WIX223" s="93"/>
      <c r="WIY223" s="93"/>
      <c r="WIZ223" s="93"/>
      <c r="WJA223" s="93"/>
      <c r="WJB223" s="93"/>
      <c r="WJC223" s="93"/>
      <c r="WJD223" s="93"/>
      <c r="WJE223" s="93"/>
      <c r="WJF223" s="93"/>
      <c r="WJG223" s="93"/>
      <c r="WJH223" s="93"/>
      <c r="WJI223" s="93"/>
      <c r="WJJ223" s="93"/>
      <c r="WJK223" s="93"/>
      <c r="WJL223" s="93"/>
      <c r="WJM223" s="93"/>
      <c r="WJN223" s="93"/>
      <c r="WJO223" s="93"/>
      <c r="WJP223" s="93"/>
      <c r="WJQ223" s="93"/>
      <c r="WJR223" s="93"/>
      <c r="WJS223" s="93"/>
      <c r="WJT223" s="93"/>
      <c r="WJU223" s="93"/>
      <c r="WJV223" s="93"/>
      <c r="WJW223" s="93"/>
      <c r="WJX223" s="93"/>
      <c r="WJY223" s="93"/>
      <c r="WJZ223" s="93"/>
      <c r="WKA223" s="93"/>
      <c r="WKB223" s="93"/>
      <c r="WKC223" s="93"/>
      <c r="WKD223" s="93"/>
      <c r="WKE223" s="93"/>
      <c r="WKF223" s="93"/>
      <c r="WKG223" s="93"/>
      <c r="WKH223" s="93"/>
      <c r="WKI223" s="93"/>
      <c r="WKJ223" s="93"/>
      <c r="WKK223" s="93"/>
      <c r="WKL223" s="93"/>
      <c r="WKM223" s="93"/>
      <c r="WKN223" s="93"/>
      <c r="WKO223" s="93"/>
      <c r="WKP223" s="93"/>
      <c r="WKQ223" s="93"/>
      <c r="WKR223" s="93"/>
      <c r="WKS223" s="93"/>
      <c r="WKT223" s="93"/>
      <c r="WKU223" s="93"/>
      <c r="WKV223" s="93"/>
      <c r="WKW223" s="93"/>
      <c r="WKX223" s="93"/>
      <c r="WKY223" s="93"/>
      <c r="WKZ223" s="93"/>
      <c r="WLA223" s="93"/>
      <c r="WLB223" s="93"/>
      <c r="WLC223" s="93"/>
      <c r="WLD223" s="93"/>
      <c r="WLE223" s="93"/>
      <c r="WLF223" s="93"/>
      <c r="WLG223" s="93"/>
      <c r="WLH223" s="93"/>
      <c r="WLI223" s="93"/>
      <c r="WLJ223" s="93"/>
      <c r="WLK223" s="93"/>
      <c r="WLL223" s="93"/>
      <c r="WLM223" s="93"/>
      <c r="WLN223" s="93"/>
      <c r="WLO223" s="93"/>
      <c r="WLP223" s="93"/>
      <c r="WLQ223" s="93"/>
      <c r="WLR223" s="93"/>
      <c r="WLS223" s="93"/>
      <c r="WLT223" s="93"/>
      <c r="WLU223" s="93"/>
      <c r="WLV223" s="93"/>
      <c r="WLW223" s="93"/>
      <c r="WLX223" s="93"/>
      <c r="WLY223" s="93"/>
      <c r="WLZ223" s="93"/>
      <c r="WMA223" s="93"/>
      <c r="WMB223" s="93"/>
      <c r="WMC223" s="93"/>
      <c r="WMD223" s="93"/>
      <c r="WME223" s="93"/>
      <c r="WMF223" s="93"/>
      <c r="WMG223" s="93"/>
      <c r="WMH223" s="93"/>
      <c r="WMI223" s="93"/>
      <c r="WMJ223" s="93"/>
      <c r="WMK223" s="93"/>
      <c r="WML223" s="93"/>
      <c r="WMM223" s="93"/>
      <c r="WMN223" s="93"/>
      <c r="WMO223" s="93"/>
      <c r="WMP223" s="93"/>
      <c r="WMQ223" s="93"/>
      <c r="WMR223" s="93"/>
      <c r="WMS223" s="93"/>
      <c r="WMT223" s="93"/>
      <c r="WMU223" s="93"/>
      <c r="WMV223" s="93"/>
      <c r="WMW223" s="93"/>
      <c r="WMX223" s="93"/>
      <c r="WMY223" s="93"/>
      <c r="WMZ223" s="93"/>
      <c r="WNA223" s="93"/>
      <c r="WNB223" s="93"/>
      <c r="WNC223" s="93"/>
      <c r="WND223" s="93"/>
      <c r="WNE223" s="93"/>
      <c r="WNF223" s="93"/>
      <c r="WNG223" s="93"/>
      <c r="WNH223" s="93"/>
      <c r="WNI223" s="93"/>
      <c r="WNJ223" s="93"/>
      <c r="WNK223" s="93"/>
      <c r="WNL223" s="93"/>
      <c r="WNM223" s="93"/>
      <c r="WNN223" s="93"/>
      <c r="WNO223" s="93"/>
      <c r="WNP223" s="93"/>
      <c r="WNQ223" s="93"/>
      <c r="WNR223" s="93"/>
      <c r="WNS223" s="93"/>
      <c r="WNT223" s="93"/>
      <c r="WNU223" s="93"/>
      <c r="WNV223" s="93"/>
      <c r="WNW223" s="93"/>
      <c r="WNX223" s="93"/>
      <c r="WNY223" s="93"/>
      <c r="WNZ223" s="93"/>
      <c r="WOA223" s="93"/>
      <c r="WOB223" s="93"/>
      <c r="WOC223" s="93"/>
      <c r="WOD223" s="93"/>
      <c r="WOE223" s="93"/>
      <c r="WOF223" s="93"/>
      <c r="WOG223" s="93"/>
      <c r="WOH223" s="93"/>
      <c r="WOI223" s="93"/>
      <c r="WOJ223" s="93"/>
      <c r="WOK223" s="93"/>
      <c r="WOL223" s="93"/>
      <c r="WOM223" s="93"/>
      <c r="WON223" s="93"/>
      <c r="WOO223" s="93"/>
      <c r="WOP223" s="93"/>
      <c r="WOQ223" s="93"/>
      <c r="WOR223" s="93"/>
      <c r="WOS223" s="93"/>
      <c r="WOT223" s="93"/>
      <c r="WOU223" s="93"/>
      <c r="WOV223" s="93"/>
      <c r="WOW223" s="93"/>
      <c r="WOX223" s="93"/>
      <c r="WOY223" s="93"/>
      <c r="WOZ223" s="93"/>
      <c r="WPA223" s="93"/>
      <c r="WPB223" s="93"/>
      <c r="WPC223" s="93"/>
      <c r="WPD223" s="93"/>
      <c r="WPE223" s="93"/>
      <c r="WPF223" s="93"/>
      <c r="WPG223" s="93"/>
      <c r="WPH223" s="93"/>
      <c r="WPI223" s="93"/>
      <c r="WPJ223" s="93"/>
      <c r="WPK223" s="93"/>
      <c r="WPL223" s="93"/>
      <c r="WPM223" s="93"/>
      <c r="WPN223" s="93"/>
      <c r="WPO223" s="93"/>
      <c r="WPP223" s="93"/>
      <c r="WPQ223" s="93"/>
      <c r="WPR223" s="93"/>
      <c r="WPS223" s="93"/>
      <c r="WPT223" s="93"/>
      <c r="WPU223" s="93"/>
      <c r="WPV223" s="93"/>
      <c r="WPW223" s="93"/>
      <c r="WPX223" s="93"/>
      <c r="WPY223" s="93"/>
      <c r="WPZ223" s="93"/>
      <c r="WQA223" s="93"/>
      <c r="WQB223" s="93"/>
      <c r="WQC223" s="93"/>
      <c r="WQD223" s="93"/>
      <c r="WQE223" s="93"/>
      <c r="WQF223" s="93"/>
      <c r="WQG223" s="93"/>
      <c r="WQH223" s="93"/>
      <c r="WQI223" s="93"/>
      <c r="WQJ223" s="93"/>
      <c r="WQK223" s="93"/>
      <c r="WQL223" s="93"/>
      <c r="WQM223" s="93"/>
      <c r="WQN223" s="93"/>
      <c r="WQO223" s="93"/>
      <c r="WQP223" s="93"/>
      <c r="WQQ223" s="93"/>
      <c r="WQR223" s="93"/>
      <c r="WQS223" s="93"/>
      <c r="WQT223" s="93"/>
      <c r="WQU223" s="93"/>
      <c r="WQV223" s="93"/>
      <c r="WQW223" s="93"/>
      <c r="WQX223" s="93"/>
      <c r="WQY223" s="93"/>
      <c r="WQZ223" s="93"/>
      <c r="WRA223" s="93"/>
      <c r="WRB223" s="93"/>
      <c r="WRC223" s="93"/>
      <c r="WRD223" s="93"/>
      <c r="WRE223" s="93"/>
      <c r="WRF223" s="93"/>
      <c r="WRG223" s="93"/>
      <c r="WRH223" s="93"/>
      <c r="WRI223" s="93"/>
      <c r="WRJ223" s="93"/>
      <c r="WRK223" s="93"/>
      <c r="WRL223" s="93"/>
      <c r="WRM223" s="93"/>
      <c r="WRN223" s="93"/>
      <c r="WRO223" s="93"/>
      <c r="WRP223" s="93"/>
      <c r="WRQ223" s="93"/>
      <c r="WRR223" s="93"/>
      <c r="WRS223" s="93"/>
      <c r="WRT223" s="93"/>
      <c r="WRU223" s="93"/>
      <c r="WRV223" s="93"/>
      <c r="WRW223" s="93"/>
      <c r="WRX223" s="93"/>
      <c r="WRY223" s="93"/>
      <c r="WRZ223" s="93"/>
      <c r="WSA223" s="93"/>
      <c r="WSB223" s="93"/>
      <c r="WSC223" s="93"/>
      <c r="WSD223" s="93"/>
      <c r="WSE223" s="93"/>
      <c r="WSF223" s="93"/>
      <c r="WSG223" s="93"/>
      <c r="WSH223" s="93"/>
      <c r="WSI223" s="93"/>
      <c r="WSJ223" s="93"/>
      <c r="WSK223" s="93"/>
      <c r="WSL223" s="93"/>
      <c r="WSM223" s="93"/>
      <c r="WSN223" s="93"/>
      <c r="WSO223" s="93"/>
      <c r="WSP223" s="93"/>
      <c r="WSQ223" s="93"/>
      <c r="WSR223" s="93"/>
      <c r="WSS223" s="93"/>
      <c r="WST223" s="93"/>
      <c r="WSU223" s="93"/>
      <c r="WSV223" s="93"/>
      <c r="WSW223" s="93"/>
      <c r="WSX223" s="93"/>
      <c r="WSY223" s="93"/>
      <c r="WSZ223" s="93"/>
      <c r="WTA223" s="93"/>
      <c r="WTB223" s="93"/>
      <c r="WTC223" s="93"/>
      <c r="WTD223" s="93"/>
      <c r="WTE223" s="93"/>
      <c r="WTF223" s="93"/>
      <c r="WTG223" s="93"/>
      <c r="WTH223" s="93"/>
      <c r="WTI223" s="93"/>
      <c r="WTJ223" s="93"/>
      <c r="WTK223" s="93"/>
      <c r="WTL223" s="93"/>
      <c r="WTM223" s="93"/>
      <c r="WTN223" s="93"/>
      <c r="WTO223" s="93"/>
      <c r="WTP223" s="93"/>
      <c r="WTQ223" s="93"/>
      <c r="WTR223" s="93"/>
      <c r="WTS223" s="93"/>
      <c r="WTT223" s="93"/>
      <c r="WTU223" s="93"/>
      <c r="WTV223" s="93"/>
      <c r="WTW223" s="93"/>
      <c r="WTX223" s="93"/>
      <c r="WTY223" s="93"/>
      <c r="WTZ223" s="93"/>
      <c r="WUA223" s="93"/>
      <c r="WUB223" s="93"/>
      <c r="WUC223" s="93"/>
      <c r="WUD223" s="93"/>
      <c r="WUE223" s="93"/>
      <c r="WUF223" s="93"/>
      <c r="WUG223" s="93"/>
      <c r="WUH223" s="93"/>
      <c r="WUI223" s="93"/>
      <c r="WUJ223" s="93"/>
      <c r="WUK223" s="93"/>
      <c r="WUL223" s="93"/>
      <c r="WUM223" s="93"/>
      <c r="WUN223" s="93"/>
      <c r="WUO223" s="93"/>
      <c r="WUP223" s="93"/>
      <c r="WUQ223" s="93"/>
      <c r="WUR223" s="93"/>
      <c r="WUS223" s="93"/>
      <c r="WUT223" s="93"/>
      <c r="WUU223" s="93"/>
      <c r="WUV223" s="93"/>
      <c r="WUW223" s="93"/>
      <c r="WUX223" s="93"/>
      <c r="WUY223" s="93"/>
      <c r="WUZ223" s="93"/>
      <c r="WVA223" s="93"/>
      <c r="WVB223" s="93"/>
      <c r="WVC223" s="93"/>
      <c r="WVD223" s="93"/>
      <c r="WVE223" s="93"/>
      <c r="WVF223" s="93"/>
      <c r="WVG223" s="93"/>
      <c r="WVH223" s="93"/>
      <c r="WVI223" s="93"/>
      <c r="WVJ223" s="93"/>
      <c r="WVK223" s="93"/>
      <c r="WVL223" s="93"/>
      <c r="WVM223" s="93"/>
      <c r="WVN223" s="93"/>
      <c r="WVO223" s="93"/>
      <c r="WVP223" s="93"/>
      <c r="WVQ223" s="93"/>
      <c r="WVR223" s="93"/>
      <c r="WVS223" s="93"/>
      <c r="WVT223" s="93"/>
      <c r="WVU223" s="93"/>
      <c r="WVV223" s="93"/>
      <c r="WVW223" s="93"/>
      <c r="WVX223" s="93"/>
      <c r="WVY223" s="93"/>
      <c r="WVZ223" s="93"/>
      <c r="WWA223" s="93"/>
      <c r="WWB223" s="93"/>
      <c r="WWC223" s="93"/>
      <c r="WWD223" s="93"/>
      <c r="WWE223" s="93"/>
      <c r="WWF223" s="93"/>
      <c r="WWG223" s="93"/>
      <c r="WWH223" s="93"/>
      <c r="WWI223" s="93"/>
      <c r="WWJ223" s="93"/>
      <c r="WWK223" s="93"/>
      <c r="WWL223" s="93"/>
      <c r="WWM223" s="93"/>
      <c r="WWN223" s="93"/>
      <c r="WWO223" s="93"/>
      <c r="WWP223" s="93"/>
      <c r="WWQ223" s="93"/>
      <c r="WWR223" s="93"/>
      <c r="WWS223" s="93"/>
      <c r="WWT223" s="93"/>
      <c r="WWU223" s="93"/>
      <c r="WWV223" s="93"/>
      <c r="WWW223" s="93"/>
      <c r="WWX223" s="93"/>
      <c r="WWY223" s="93"/>
      <c r="WWZ223" s="93"/>
      <c r="WXA223" s="93"/>
      <c r="WXB223" s="93"/>
      <c r="WXC223" s="93"/>
      <c r="WXD223" s="93"/>
      <c r="WXE223" s="93"/>
      <c r="WXF223" s="93"/>
      <c r="WXG223" s="93"/>
      <c r="WXH223" s="93"/>
      <c r="WXI223" s="93"/>
      <c r="WXJ223" s="93"/>
      <c r="WXK223" s="93"/>
      <c r="WXL223" s="93"/>
      <c r="WXM223" s="93"/>
      <c r="WXN223" s="93"/>
      <c r="WXO223" s="93"/>
      <c r="WXP223" s="93"/>
      <c r="WXQ223" s="93"/>
      <c r="WXR223" s="93"/>
      <c r="WXS223" s="93"/>
      <c r="WXT223" s="93"/>
      <c r="WXU223" s="93"/>
      <c r="WXV223" s="93"/>
      <c r="WXW223" s="93"/>
      <c r="WXX223" s="93"/>
      <c r="WXY223" s="93"/>
      <c r="WXZ223" s="93"/>
      <c r="WYA223" s="93"/>
      <c r="WYB223" s="93"/>
      <c r="WYC223" s="93"/>
      <c r="WYD223" s="93"/>
      <c r="WYE223" s="93"/>
      <c r="WYF223" s="93"/>
      <c r="WYG223" s="93"/>
      <c r="WYH223" s="93"/>
      <c r="WYI223" s="93"/>
      <c r="WYJ223" s="93"/>
      <c r="WYK223" s="93"/>
      <c r="WYL223" s="93"/>
      <c r="WYM223" s="93"/>
      <c r="WYN223" s="93"/>
      <c r="WYO223" s="93"/>
      <c r="WYP223" s="93"/>
      <c r="WYQ223" s="93"/>
      <c r="WYR223" s="93"/>
      <c r="WYS223" s="93"/>
      <c r="WYT223" s="93"/>
      <c r="WYU223" s="93"/>
      <c r="WYV223" s="93"/>
      <c r="WYW223" s="93"/>
      <c r="WYX223" s="93"/>
      <c r="WYY223" s="93"/>
      <c r="WYZ223" s="93"/>
      <c r="WZA223" s="93"/>
      <c r="WZB223" s="93"/>
      <c r="WZC223" s="93"/>
      <c r="WZD223" s="93"/>
      <c r="WZE223" s="93"/>
      <c r="WZF223" s="93"/>
      <c r="WZG223" s="93"/>
      <c r="WZH223" s="93"/>
      <c r="WZI223" s="93"/>
      <c r="WZJ223" s="93"/>
      <c r="WZK223" s="93"/>
      <c r="WZL223" s="93"/>
      <c r="WZM223" s="93"/>
      <c r="WZN223" s="93"/>
      <c r="WZO223" s="93"/>
      <c r="WZP223" s="93"/>
      <c r="WZQ223" s="93"/>
      <c r="WZR223" s="93"/>
      <c r="WZS223" s="93"/>
      <c r="WZT223" s="93"/>
      <c r="WZU223" s="93"/>
      <c r="WZV223" s="93"/>
      <c r="WZW223" s="93"/>
      <c r="WZX223" s="93"/>
      <c r="WZY223" s="93"/>
      <c r="WZZ223" s="93"/>
      <c r="XAA223" s="93"/>
      <c r="XAB223" s="93"/>
      <c r="XAC223" s="93"/>
      <c r="XAD223" s="93"/>
      <c r="XAE223" s="93"/>
      <c r="XAF223" s="93"/>
      <c r="XAG223" s="93"/>
      <c r="XAH223" s="93"/>
      <c r="XAI223" s="93"/>
      <c r="XAJ223" s="93"/>
      <c r="XAK223" s="93"/>
      <c r="XAL223" s="93"/>
      <c r="XAM223" s="93"/>
      <c r="XAN223" s="93"/>
      <c r="XAO223" s="93"/>
      <c r="XAP223" s="93"/>
      <c r="XAQ223" s="93"/>
      <c r="XAR223" s="93"/>
      <c r="XAS223" s="93"/>
      <c r="XAT223" s="93"/>
      <c r="XAU223" s="93"/>
      <c r="XAV223" s="93"/>
      <c r="XAW223" s="93"/>
      <c r="XAX223" s="93"/>
      <c r="XAY223" s="93"/>
      <c r="XAZ223" s="93"/>
      <c r="XBA223" s="93"/>
      <c r="XBB223" s="93"/>
      <c r="XBC223" s="93"/>
      <c r="XBD223" s="93"/>
      <c r="XBE223" s="93"/>
      <c r="XBF223" s="93"/>
      <c r="XBG223" s="93"/>
      <c r="XBH223" s="93"/>
      <c r="XBI223" s="93"/>
      <c r="XBJ223" s="93"/>
      <c r="XBK223" s="93"/>
      <c r="XBL223" s="93"/>
      <c r="XBM223" s="93"/>
      <c r="XBN223" s="93"/>
      <c r="XBO223" s="93"/>
      <c r="XBP223" s="93"/>
      <c r="XBQ223" s="93"/>
      <c r="XBR223" s="93"/>
      <c r="XBS223" s="93"/>
      <c r="XBT223" s="93"/>
      <c r="XBU223" s="93"/>
      <c r="XBV223" s="93"/>
      <c r="XBW223" s="93"/>
      <c r="XBX223" s="93"/>
      <c r="XBY223" s="93"/>
      <c r="XBZ223" s="93"/>
      <c r="XCA223" s="93"/>
      <c r="XCB223" s="93"/>
      <c r="XCC223" s="93"/>
      <c r="XCD223" s="93"/>
      <c r="XCE223" s="93"/>
      <c r="XCF223" s="93"/>
      <c r="XCG223" s="93"/>
      <c r="XCH223" s="93"/>
      <c r="XCI223" s="93"/>
      <c r="XCJ223" s="93"/>
      <c r="XCK223" s="93"/>
      <c r="XCL223" s="93"/>
      <c r="XCM223" s="93"/>
      <c r="XCN223" s="93"/>
      <c r="XCO223" s="93"/>
      <c r="XCP223" s="93"/>
      <c r="XCQ223" s="93"/>
      <c r="XCR223" s="93"/>
      <c r="XCS223" s="93"/>
      <c r="XCT223" s="93"/>
      <c r="XCU223" s="93"/>
      <c r="XCV223" s="93"/>
      <c r="XCW223" s="93"/>
      <c r="XCX223" s="93"/>
      <c r="XCY223" s="93"/>
      <c r="XCZ223" s="93"/>
      <c r="XDA223" s="93"/>
      <c r="XDB223" s="93"/>
      <c r="XDC223" s="93"/>
      <c r="XDD223" s="93"/>
      <c r="XDE223" s="93"/>
      <c r="XDF223" s="93"/>
      <c r="XDG223" s="93"/>
      <c r="XDH223" s="93"/>
      <c r="XDI223" s="93"/>
      <c r="XDJ223" s="93"/>
      <c r="XDK223" s="93"/>
      <c r="XDL223" s="93"/>
      <c r="XDM223" s="93"/>
      <c r="XDN223" s="93"/>
      <c r="XDO223" s="93"/>
      <c r="XDP223" s="93"/>
      <c r="XDQ223" s="93"/>
      <c r="XDR223" s="93"/>
      <c r="XDS223" s="93"/>
      <c r="XDT223" s="93"/>
      <c r="XDU223" s="93"/>
      <c r="XDV223" s="93"/>
      <c r="XDW223" s="93"/>
      <c r="XDX223" s="93"/>
      <c r="XDY223" s="93"/>
      <c r="XDZ223" s="93"/>
      <c r="XEA223" s="93"/>
      <c r="XEB223" s="93"/>
      <c r="XEC223" s="93"/>
      <c r="XED223" s="93"/>
      <c r="XEE223" s="93"/>
      <c r="XEF223" s="93"/>
      <c r="XEG223" s="93"/>
      <c r="XEH223" s="93"/>
      <c r="XEI223" s="93"/>
      <c r="XEJ223" s="93"/>
      <c r="XEK223" s="93"/>
      <c r="XEL223" s="93"/>
      <c r="XEM223" s="93"/>
      <c r="XEN223" s="93"/>
      <c r="XEO223" s="93"/>
      <c r="XEP223" s="93"/>
      <c r="XEQ223" s="93"/>
      <c r="XER223" s="93"/>
      <c r="XES223" s="93"/>
      <c r="XET223" s="93"/>
      <c r="XEU223" s="93"/>
      <c r="XEV223" s="93"/>
      <c r="XEW223" s="93"/>
      <c r="XEX223" s="93"/>
      <c r="XEY223" s="93"/>
      <c r="XEZ223" s="93"/>
      <c r="XFA223" s="93"/>
      <c r="XFB223" s="93"/>
      <c r="XFC223" s="93"/>
      <c r="XFD223" s="93"/>
    </row>
    <row r="224" spans="2:16384">
      <c r="B224" s="99">
        <v>42675</v>
      </c>
    </row>
    <row r="225" spans="2:16384">
      <c r="B225" s="93">
        <v>74</v>
      </c>
      <c r="C225" s="96" t="s">
        <v>151</v>
      </c>
      <c r="D225" s="96" t="s">
        <v>745</v>
      </c>
      <c r="E225" s="96" t="s">
        <v>930</v>
      </c>
      <c r="F225" s="96" t="s">
        <v>1252</v>
      </c>
      <c r="G225" s="93">
        <v>4937</v>
      </c>
      <c r="H225" s="93">
        <v>5608191</v>
      </c>
      <c r="I225" s="93">
        <v>3035334274</v>
      </c>
      <c r="J225" s="93" t="s">
        <v>1253</v>
      </c>
      <c r="K225" s="96">
        <v>1644</v>
      </c>
      <c r="L225" s="96" t="s">
        <v>531</v>
      </c>
      <c r="M225" s="93" t="s">
        <v>247</v>
      </c>
      <c r="N225" s="93" t="s">
        <v>901</v>
      </c>
      <c r="O225" s="96">
        <v>42695</v>
      </c>
      <c r="P225" s="96" t="s">
        <v>116</v>
      </c>
      <c r="Q225" s="96" t="s">
        <v>926</v>
      </c>
      <c r="R225" s="96" t="s">
        <v>902</v>
      </c>
      <c r="S225" s="96" t="s">
        <v>928</v>
      </c>
      <c r="T225" s="96" t="s">
        <v>903</v>
      </c>
      <c r="U225" s="96">
        <v>4600001551</v>
      </c>
      <c r="V225" s="96" t="s">
        <v>13</v>
      </c>
      <c r="W225" s="96" t="s">
        <v>746</v>
      </c>
      <c r="X225" s="96" t="s">
        <v>1256</v>
      </c>
      <c r="Y225" s="96" t="s">
        <v>1213</v>
      </c>
    </row>
    <row r="226" spans="2:16384">
      <c r="B226" s="93">
        <v>74</v>
      </c>
      <c r="C226" s="96" t="s">
        <v>151</v>
      </c>
      <c r="D226" s="96" t="s">
        <v>745</v>
      </c>
      <c r="E226" s="96" t="s">
        <v>930</v>
      </c>
      <c r="F226" s="96" t="s">
        <v>1254</v>
      </c>
      <c r="G226" s="93">
        <v>4663</v>
      </c>
      <c r="H226" s="93">
        <v>5608189</v>
      </c>
      <c r="I226" s="93">
        <v>3035334274</v>
      </c>
      <c r="J226" s="93" t="s">
        <v>1255</v>
      </c>
      <c r="K226" s="96">
        <v>1644</v>
      </c>
      <c r="L226" s="96" t="s">
        <v>531</v>
      </c>
      <c r="M226" s="93" t="s">
        <v>247</v>
      </c>
      <c r="N226" s="93" t="s">
        <v>901</v>
      </c>
      <c r="O226" s="96">
        <v>42695</v>
      </c>
      <c r="P226" s="96" t="s">
        <v>116</v>
      </c>
      <c r="Q226" s="96" t="s">
        <v>926</v>
      </c>
      <c r="R226" s="96" t="s">
        <v>902</v>
      </c>
      <c r="S226" s="96" t="s">
        <v>928</v>
      </c>
      <c r="T226" s="96" t="s">
        <v>903</v>
      </c>
      <c r="U226" s="96">
        <v>4600001551</v>
      </c>
      <c r="V226" s="96" t="s">
        <v>13</v>
      </c>
      <c r="W226" s="96" t="s">
        <v>746</v>
      </c>
      <c r="X226" s="96" t="s">
        <v>1256</v>
      </c>
      <c r="Y226" s="96" t="s">
        <v>1213</v>
      </c>
    </row>
    <row r="227" spans="2:16384">
      <c r="B227" s="99">
        <v>42677</v>
      </c>
    </row>
    <row r="228" spans="2:16384">
      <c r="B228" s="93">
        <v>74</v>
      </c>
      <c r="C228" s="96" t="s">
        <v>152</v>
      </c>
      <c r="D228" s="96" t="s">
        <v>340</v>
      </c>
      <c r="E228" s="96" t="s">
        <v>341</v>
      </c>
      <c r="F228" s="96" t="s">
        <v>1278</v>
      </c>
      <c r="G228" s="93">
        <v>3063</v>
      </c>
      <c r="H228" s="93">
        <v>5626653</v>
      </c>
      <c r="I228" s="93">
        <v>3035302216</v>
      </c>
      <c r="J228" s="93" t="s">
        <v>1289</v>
      </c>
      <c r="K228" s="96">
        <v>1646</v>
      </c>
      <c r="L228" s="96" t="s">
        <v>531</v>
      </c>
      <c r="M228" s="93" t="s">
        <v>248</v>
      </c>
      <c r="N228" s="93" t="s">
        <v>900</v>
      </c>
      <c r="O228" s="96">
        <v>42697</v>
      </c>
      <c r="P228" s="96" t="s">
        <v>116</v>
      </c>
      <c r="Q228" s="96" t="s">
        <v>964</v>
      </c>
      <c r="R228" s="96" t="s">
        <v>902</v>
      </c>
      <c r="S228" s="96" t="s">
        <v>965</v>
      </c>
      <c r="T228" s="96" t="s">
        <v>903</v>
      </c>
      <c r="U228" s="96">
        <v>4600001551</v>
      </c>
      <c r="V228" s="96" t="s">
        <v>13</v>
      </c>
      <c r="W228" s="96" t="s">
        <v>160</v>
      </c>
      <c r="X228" s="96" t="s">
        <v>116</v>
      </c>
      <c r="Y228" s="96" t="s">
        <v>1213</v>
      </c>
    </row>
    <row r="229" spans="2:16384">
      <c r="B229" s="99">
        <v>42678</v>
      </c>
    </row>
    <row r="230" spans="2:16384">
      <c r="B230" s="93">
        <v>74</v>
      </c>
      <c r="C230" s="93" t="s">
        <v>955</v>
      </c>
      <c r="D230" s="93" t="s">
        <v>463</v>
      </c>
      <c r="E230" s="97" t="str">
        <f>VLOOKUP(I230,Device!E:G,3,0)</f>
        <v>591S1C16-QABU11T</v>
      </c>
      <c r="F230" s="93" t="s">
        <v>1292</v>
      </c>
      <c r="G230" s="93">
        <v>1747</v>
      </c>
      <c r="H230" s="93">
        <v>5626707</v>
      </c>
      <c r="I230" s="93">
        <v>3035268449</v>
      </c>
      <c r="J230" s="93" t="s">
        <v>1293</v>
      </c>
      <c r="K230" s="93">
        <v>1646</v>
      </c>
      <c r="L230" s="93" t="s">
        <v>1294</v>
      </c>
      <c r="M230" s="93" t="s">
        <v>1295</v>
      </c>
      <c r="N230" s="93" t="str">
        <f t="shared" ref="N230" si="39">IF(M230="AUTO","1-A",IF(M230="MFG","1-M","재확인요"))</f>
        <v>1-M</v>
      </c>
      <c r="O230" s="116">
        <f ca="1">IF(F230="","",TODAY()+20)</f>
        <v>42778</v>
      </c>
      <c r="P230" s="93" t="s">
        <v>203</v>
      </c>
      <c r="Q230" s="96" t="str">
        <f>LEFT(VLOOKUP(I230,Device!E:R,12,0),10)</f>
        <v>2037185943</v>
      </c>
      <c r="R230" s="96" t="str">
        <f>MID(VLOOKUP(I230,Device!E:R,12,0),14,4)</f>
        <v>EL00</v>
      </c>
      <c r="S230" s="96" t="str">
        <f>LEFT(VLOOKUP(I230,Device!E:S,13,0),10)</f>
        <v>2037185944</v>
      </c>
      <c r="T230" s="96" t="str">
        <f>MID(VLOOKUP(I230,Device!E:S,13,0),14,4)</f>
        <v>BE00</v>
      </c>
      <c r="U230" s="96">
        <v>4600001551</v>
      </c>
      <c r="V230" s="96" t="str">
        <f>VLOOKUP(I230,Device!E:AI,30,0)</f>
        <v>4F</v>
      </c>
      <c r="W230" s="96" t="str">
        <f>VLOOKUP(I230,Device!E:K,6,0)</f>
        <v>AT591S1-UQ2T</v>
      </c>
      <c r="X230" s="60" t="str">
        <f>IFERROR(IF(IFERROR(VLOOKUP($F230,TEST!A:AB,28,0),VLOOKUP($F230,ASM!A:AB,28,0))=M230,"Y","Recheck"),"Recheck")</f>
        <v>Recheck</v>
      </c>
      <c r="Y230" s="1" t="str">
        <f>IF(E230=Device!H257,"Y","N")</f>
        <v>N</v>
      </c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3"/>
      <c r="AW230" s="93"/>
      <c r="AX230" s="93"/>
      <c r="AY230" s="93"/>
      <c r="AZ230" s="93"/>
      <c r="BA230" s="93"/>
      <c r="BB230" s="93"/>
      <c r="BC230" s="93"/>
      <c r="BD230" s="93"/>
      <c r="BE230" s="93"/>
      <c r="BF230" s="93"/>
      <c r="BG230" s="93"/>
      <c r="BH230" s="93"/>
      <c r="BI230" s="93"/>
      <c r="BJ230" s="93"/>
      <c r="BK230" s="93"/>
      <c r="BL230" s="93"/>
      <c r="BM230" s="93"/>
      <c r="BN230" s="93"/>
      <c r="BO230" s="93"/>
      <c r="BP230" s="93"/>
      <c r="BQ230" s="93"/>
      <c r="BR230" s="93"/>
      <c r="BS230" s="93"/>
      <c r="BT230" s="93"/>
      <c r="BU230" s="93"/>
      <c r="BV230" s="93"/>
      <c r="BW230" s="93"/>
      <c r="BX230" s="93"/>
      <c r="BY230" s="93"/>
      <c r="BZ230" s="93"/>
      <c r="CA230" s="93"/>
      <c r="CB230" s="93"/>
      <c r="CC230" s="93"/>
      <c r="CD230" s="93"/>
      <c r="CE230" s="93"/>
      <c r="CF230" s="93"/>
      <c r="CG230" s="93"/>
      <c r="CH230" s="93"/>
      <c r="CI230" s="93"/>
      <c r="CJ230" s="93"/>
      <c r="CK230" s="93"/>
      <c r="CL230" s="93"/>
      <c r="CM230" s="93"/>
      <c r="CN230" s="93"/>
      <c r="CO230" s="93"/>
      <c r="CP230" s="93"/>
      <c r="CQ230" s="93"/>
      <c r="CR230" s="93"/>
      <c r="CS230" s="93"/>
      <c r="CT230" s="93"/>
      <c r="CU230" s="93"/>
      <c r="CV230" s="93"/>
      <c r="CW230" s="93"/>
      <c r="CX230" s="93"/>
      <c r="CY230" s="93"/>
      <c r="CZ230" s="93"/>
      <c r="DA230" s="93"/>
      <c r="DB230" s="93"/>
      <c r="DC230" s="93"/>
      <c r="DD230" s="93"/>
      <c r="DE230" s="93"/>
      <c r="DF230" s="93"/>
      <c r="DG230" s="93"/>
      <c r="DH230" s="93"/>
      <c r="DI230" s="93"/>
      <c r="DJ230" s="93"/>
      <c r="DK230" s="93"/>
      <c r="DL230" s="93"/>
      <c r="DM230" s="93"/>
      <c r="DN230" s="93"/>
      <c r="DO230" s="93"/>
      <c r="DP230" s="93"/>
      <c r="DQ230" s="93"/>
      <c r="DR230" s="93"/>
      <c r="DS230" s="93"/>
      <c r="DT230" s="93"/>
      <c r="DU230" s="93"/>
      <c r="DV230" s="93"/>
      <c r="DW230" s="93"/>
      <c r="DX230" s="93"/>
      <c r="DY230" s="93"/>
      <c r="DZ230" s="93"/>
      <c r="EA230" s="93"/>
      <c r="EB230" s="93"/>
      <c r="EC230" s="93"/>
      <c r="ED230" s="93"/>
      <c r="EE230" s="93"/>
      <c r="EF230" s="93"/>
      <c r="EG230" s="93"/>
      <c r="EH230" s="93"/>
      <c r="EI230" s="93"/>
      <c r="EJ230" s="93"/>
      <c r="EK230" s="93"/>
      <c r="EL230" s="93"/>
      <c r="EM230" s="93"/>
      <c r="EN230" s="93"/>
      <c r="EO230" s="93"/>
      <c r="EP230" s="93"/>
      <c r="EQ230" s="93"/>
      <c r="ER230" s="93"/>
      <c r="ES230" s="93"/>
      <c r="ET230" s="93"/>
      <c r="EU230" s="93"/>
      <c r="EV230" s="93"/>
      <c r="EW230" s="93"/>
      <c r="EX230" s="93"/>
      <c r="EY230" s="93"/>
      <c r="EZ230" s="93"/>
      <c r="FA230" s="93"/>
      <c r="FB230" s="93"/>
      <c r="FC230" s="93"/>
      <c r="FD230" s="93"/>
      <c r="FE230" s="93"/>
      <c r="FF230" s="93"/>
      <c r="FG230" s="93"/>
      <c r="FH230" s="93"/>
      <c r="FI230" s="93"/>
      <c r="FJ230" s="93"/>
      <c r="FK230" s="93"/>
      <c r="FL230" s="93"/>
      <c r="FM230" s="93"/>
      <c r="FN230" s="93"/>
      <c r="FO230" s="93"/>
      <c r="FP230" s="93"/>
      <c r="FQ230" s="93"/>
      <c r="FR230" s="93"/>
      <c r="FS230" s="93"/>
      <c r="FT230" s="93"/>
      <c r="FU230" s="93"/>
      <c r="FV230" s="93"/>
      <c r="FW230" s="93"/>
      <c r="FX230" s="93"/>
      <c r="FY230" s="93"/>
      <c r="FZ230" s="93"/>
      <c r="GA230" s="93"/>
      <c r="GB230" s="93"/>
      <c r="GC230" s="93"/>
      <c r="GD230" s="93"/>
      <c r="GE230" s="93"/>
      <c r="GF230" s="93"/>
      <c r="GG230" s="93"/>
      <c r="GH230" s="93"/>
      <c r="GI230" s="93"/>
      <c r="GJ230" s="93"/>
      <c r="GK230" s="93"/>
      <c r="GL230" s="93"/>
      <c r="GM230" s="93"/>
      <c r="GN230" s="93"/>
      <c r="GO230" s="93"/>
      <c r="GP230" s="93"/>
      <c r="GQ230" s="93"/>
      <c r="GR230" s="93"/>
      <c r="GS230" s="93"/>
      <c r="GT230" s="93"/>
      <c r="GU230" s="93"/>
      <c r="GV230" s="93"/>
      <c r="GW230" s="93"/>
      <c r="GX230" s="93"/>
      <c r="GY230" s="93"/>
      <c r="GZ230" s="93"/>
      <c r="HA230" s="93"/>
      <c r="HB230" s="93"/>
      <c r="HC230" s="93"/>
      <c r="HD230" s="93"/>
      <c r="HE230" s="93"/>
      <c r="HF230" s="93"/>
      <c r="HG230" s="93"/>
      <c r="HH230" s="93"/>
      <c r="HI230" s="93"/>
      <c r="HJ230" s="93"/>
      <c r="HK230" s="93"/>
      <c r="HL230" s="93"/>
      <c r="HM230" s="93"/>
      <c r="HN230" s="93"/>
      <c r="HO230" s="93"/>
      <c r="HP230" s="93"/>
      <c r="HQ230" s="93"/>
      <c r="HR230" s="93"/>
      <c r="HS230" s="93"/>
      <c r="HT230" s="93"/>
      <c r="HU230" s="93"/>
      <c r="HV230" s="93"/>
      <c r="HW230" s="93"/>
      <c r="HX230" s="93"/>
      <c r="HY230" s="93"/>
      <c r="HZ230" s="93"/>
      <c r="IA230" s="93"/>
      <c r="IB230" s="93"/>
      <c r="IC230" s="93"/>
      <c r="ID230" s="93"/>
      <c r="IE230" s="93"/>
      <c r="IF230" s="93"/>
      <c r="IG230" s="93"/>
      <c r="IH230" s="93"/>
      <c r="II230" s="93"/>
      <c r="IJ230" s="93"/>
      <c r="IK230" s="93"/>
      <c r="IL230" s="93"/>
      <c r="IM230" s="93"/>
      <c r="IN230" s="93"/>
      <c r="IO230" s="93"/>
      <c r="IP230" s="93"/>
      <c r="IQ230" s="93"/>
      <c r="IR230" s="93"/>
      <c r="IS230" s="93"/>
      <c r="IT230" s="93"/>
      <c r="IU230" s="93"/>
      <c r="IV230" s="93"/>
      <c r="IW230" s="93"/>
      <c r="IX230" s="93"/>
      <c r="IY230" s="93"/>
      <c r="IZ230" s="93"/>
      <c r="JA230" s="93"/>
      <c r="JB230" s="93"/>
      <c r="JC230" s="93"/>
      <c r="JD230" s="93"/>
      <c r="JE230" s="93"/>
      <c r="JF230" s="93"/>
      <c r="JG230" s="93"/>
      <c r="JH230" s="93"/>
      <c r="JI230" s="93"/>
      <c r="JJ230" s="93"/>
      <c r="JK230" s="93"/>
      <c r="JL230" s="93"/>
      <c r="JM230" s="93"/>
      <c r="JN230" s="93"/>
      <c r="JO230" s="93"/>
      <c r="JP230" s="93"/>
      <c r="JQ230" s="93"/>
      <c r="JR230" s="93"/>
      <c r="JS230" s="93"/>
      <c r="JT230" s="93"/>
      <c r="JU230" s="93"/>
      <c r="JV230" s="93"/>
      <c r="JW230" s="93"/>
      <c r="JX230" s="93"/>
      <c r="JY230" s="93"/>
      <c r="JZ230" s="93"/>
      <c r="KA230" s="93"/>
      <c r="KB230" s="93"/>
      <c r="KC230" s="93"/>
      <c r="KD230" s="93"/>
      <c r="KE230" s="93"/>
      <c r="KF230" s="93"/>
      <c r="KG230" s="93"/>
      <c r="KH230" s="93"/>
      <c r="KI230" s="93"/>
      <c r="KJ230" s="93"/>
      <c r="KK230" s="93"/>
      <c r="KL230" s="93"/>
      <c r="KM230" s="93"/>
      <c r="KN230" s="93"/>
      <c r="KO230" s="93"/>
      <c r="KP230" s="93"/>
      <c r="KQ230" s="93"/>
      <c r="KR230" s="93"/>
      <c r="KS230" s="93"/>
      <c r="KT230" s="93"/>
      <c r="KU230" s="93"/>
      <c r="KV230" s="93"/>
      <c r="KW230" s="93"/>
      <c r="KX230" s="93"/>
      <c r="KY230" s="93"/>
      <c r="KZ230" s="93"/>
      <c r="LA230" s="93"/>
      <c r="LB230" s="93"/>
      <c r="LC230" s="93"/>
      <c r="LD230" s="93"/>
      <c r="LE230" s="93"/>
      <c r="LF230" s="93"/>
      <c r="LG230" s="93"/>
      <c r="LH230" s="93"/>
      <c r="LI230" s="93"/>
      <c r="LJ230" s="93"/>
      <c r="LK230" s="93"/>
      <c r="LL230" s="93"/>
      <c r="LM230" s="93"/>
      <c r="LN230" s="93"/>
      <c r="LO230" s="93"/>
      <c r="LP230" s="93"/>
      <c r="LQ230" s="93"/>
      <c r="LR230" s="93"/>
      <c r="LS230" s="93"/>
      <c r="LT230" s="93"/>
      <c r="LU230" s="93"/>
      <c r="LV230" s="93"/>
      <c r="LW230" s="93"/>
      <c r="LX230" s="93"/>
      <c r="LY230" s="93"/>
      <c r="LZ230" s="93"/>
      <c r="MA230" s="93"/>
      <c r="MB230" s="93"/>
      <c r="MC230" s="93"/>
      <c r="MD230" s="93"/>
      <c r="ME230" s="93"/>
      <c r="MF230" s="93"/>
      <c r="MG230" s="93"/>
      <c r="MH230" s="93"/>
      <c r="MI230" s="93"/>
      <c r="MJ230" s="93"/>
      <c r="MK230" s="93"/>
      <c r="ML230" s="93"/>
      <c r="MM230" s="93"/>
      <c r="MN230" s="93"/>
      <c r="MO230" s="93"/>
      <c r="MP230" s="93"/>
      <c r="MQ230" s="93"/>
      <c r="MR230" s="93"/>
      <c r="MS230" s="93"/>
      <c r="MT230" s="93"/>
      <c r="MU230" s="93"/>
      <c r="MV230" s="93"/>
      <c r="MW230" s="93"/>
      <c r="MX230" s="93"/>
      <c r="MY230" s="93"/>
      <c r="MZ230" s="93"/>
      <c r="NA230" s="93"/>
      <c r="NB230" s="93"/>
      <c r="NC230" s="93"/>
      <c r="ND230" s="93"/>
      <c r="NE230" s="93"/>
      <c r="NF230" s="93"/>
      <c r="NG230" s="93"/>
      <c r="NH230" s="93"/>
      <c r="NI230" s="93"/>
      <c r="NJ230" s="93"/>
      <c r="NK230" s="93"/>
      <c r="NL230" s="93"/>
      <c r="NM230" s="93"/>
      <c r="NN230" s="93"/>
      <c r="NO230" s="93"/>
      <c r="NP230" s="93"/>
      <c r="NQ230" s="93"/>
      <c r="NR230" s="93"/>
      <c r="NS230" s="93"/>
      <c r="NT230" s="93"/>
      <c r="NU230" s="93"/>
      <c r="NV230" s="93"/>
      <c r="NW230" s="93"/>
      <c r="NX230" s="93"/>
      <c r="NY230" s="93"/>
      <c r="NZ230" s="93"/>
      <c r="OA230" s="93"/>
      <c r="OB230" s="93"/>
      <c r="OC230" s="93"/>
      <c r="OD230" s="93"/>
      <c r="OE230" s="93"/>
      <c r="OF230" s="93"/>
      <c r="OG230" s="93"/>
      <c r="OH230" s="93"/>
      <c r="OI230" s="93"/>
      <c r="OJ230" s="93"/>
      <c r="OK230" s="93"/>
      <c r="OL230" s="93"/>
      <c r="OM230" s="93"/>
      <c r="ON230" s="93"/>
      <c r="OO230" s="93"/>
      <c r="OP230" s="93"/>
      <c r="OQ230" s="93"/>
      <c r="OR230" s="93"/>
      <c r="OS230" s="93"/>
      <c r="OT230" s="93"/>
      <c r="OU230" s="93"/>
      <c r="OV230" s="93"/>
      <c r="OW230" s="93"/>
      <c r="OX230" s="93"/>
      <c r="OY230" s="93"/>
      <c r="OZ230" s="93"/>
      <c r="PA230" s="93"/>
      <c r="PB230" s="93"/>
      <c r="PC230" s="93"/>
      <c r="PD230" s="93"/>
      <c r="PE230" s="93"/>
      <c r="PF230" s="93"/>
      <c r="PG230" s="93"/>
      <c r="PH230" s="93"/>
      <c r="PI230" s="93"/>
      <c r="PJ230" s="93"/>
      <c r="PK230" s="93"/>
      <c r="PL230" s="93"/>
      <c r="PM230" s="93"/>
      <c r="PN230" s="93"/>
      <c r="PO230" s="93"/>
      <c r="PP230" s="93"/>
      <c r="PQ230" s="93"/>
      <c r="PR230" s="93"/>
      <c r="PS230" s="93"/>
      <c r="PT230" s="93"/>
      <c r="PU230" s="93"/>
      <c r="PV230" s="93"/>
      <c r="PW230" s="93"/>
      <c r="PX230" s="93"/>
      <c r="PY230" s="93"/>
      <c r="PZ230" s="93"/>
      <c r="QA230" s="93"/>
      <c r="QB230" s="93"/>
      <c r="QC230" s="93"/>
      <c r="QD230" s="93"/>
      <c r="QE230" s="93"/>
      <c r="QF230" s="93"/>
      <c r="QG230" s="93"/>
      <c r="QH230" s="93"/>
      <c r="QI230" s="93"/>
      <c r="QJ230" s="93"/>
      <c r="QK230" s="93"/>
      <c r="QL230" s="93"/>
      <c r="QM230" s="93"/>
      <c r="QN230" s="93"/>
      <c r="QO230" s="93"/>
      <c r="QP230" s="93"/>
      <c r="QQ230" s="93"/>
      <c r="QR230" s="93"/>
      <c r="QS230" s="93"/>
      <c r="QT230" s="93"/>
      <c r="QU230" s="93"/>
      <c r="QV230" s="93"/>
      <c r="QW230" s="93"/>
      <c r="QX230" s="93"/>
      <c r="QY230" s="93"/>
      <c r="QZ230" s="93"/>
      <c r="RA230" s="93"/>
      <c r="RB230" s="93"/>
      <c r="RC230" s="93"/>
      <c r="RD230" s="93"/>
      <c r="RE230" s="93"/>
      <c r="RF230" s="93"/>
      <c r="RG230" s="93"/>
      <c r="RH230" s="93"/>
      <c r="RI230" s="93"/>
      <c r="RJ230" s="93"/>
      <c r="RK230" s="93"/>
      <c r="RL230" s="93"/>
      <c r="RM230" s="93"/>
      <c r="RN230" s="93"/>
      <c r="RO230" s="93"/>
      <c r="RP230" s="93"/>
      <c r="RQ230" s="93"/>
      <c r="RR230" s="93"/>
      <c r="RS230" s="93"/>
      <c r="RT230" s="93"/>
      <c r="RU230" s="93"/>
      <c r="RV230" s="93"/>
      <c r="RW230" s="93"/>
      <c r="RX230" s="93"/>
      <c r="RY230" s="93"/>
      <c r="RZ230" s="93"/>
      <c r="SA230" s="93"/>
      <c r="SB230" s="93"/>
      <c r="SC230" s="93"/>
      <c r="SD230" s="93"/>
      <c r="SE230" s="93"/>
      <c r="SF230" s="93"/>
      <c r="SG230" s="93"/>
      <c r="SH230" s="93"/>
      <c r="SI230" s="93"/>
      <c r="SJ230" s="93"/>
      <c r="SK230" s="93"/>
      <c r="SL230" s="93"/>
      <c r="SM230" s="93"/>
      <c r="SN230" s="93"/>
      <c r="SO230" s="93"/>
      <c r="SP230" s="93"/>
      <c r="SQ230" s="93"/>
      <c r="SR230" s="93"/>
      <c r="SS230" s="93"/>
      <c r="ST230" s="93"/>
      <c r="SU230" s="93"/>
      <c r="SV230" s="93"/>
      <c r="SW230" s="93"/>
      <c r="SX230" s="93"/>
      <c r="SY230" s="93"/>
      <c r="SZ230" s="93"/>
      <c r="TA230" s="93"/>
      <c r="TB230" s="93"/>
      <c r="TC230" s="93"/>
      <c r="TD230" s="93"/>
      <c r="TE230" s="93"/>
      <c r="TF230" s="93"/>
      <c r="TG230" s="93"/>
      <c r="TH230" s="93"/>
      <c r="TI230" s="93"/>
      <c r="TJ230" s="93"/>
      <c r="TK230" s="93"/>
      <c r="TL230" s="93"/>
      <c r="TM230" s="93"/>
      <c r="TN230" s="93"/>
      <c r="TO230" s="93"/>
      <c r="TP230" s="93"/>
      <c r="TQ230" s="93"/>
      <c r="TR230" s="93"/>
      <c r="TS230" s="93"/>
      <c r="TT230" s="93"/>
      <c r="TU230" s="93"/>
      <c r="TV230" s="93"/>
      <c r="TW230" s="93"/>
      <c r="TX230" s="93"/>
      <c r="TY230" s="93"/>
      <c r="TZ230" s="93"/>
      <c r="UA230" s="93"/>
      <c r="UB230" s="93"/>
      <c r="UC230" s="93"/>
      <c r="UD230" s="93"/>
      <c r="UE230" s="93"/>
      <c r="UF230" s="93"/>
      <c r="UG230" s="93"/>
      <c r="UH230" s="93"/>
      <c r="UI230" s="93"/>
      <c r="UJ230" s="93"/>
      <c r="UK230" s="93"/>
      <c r="UL230" s="93"/>
      <c r="UM230" s="93"/>
      <c r="UN230" s="93"/>
      <c r="UO230" s="93"/>
      <c r="UP230" s="93"/>
      <c r="UQ230" s="93"/>
      <c r="UR230" s="93"/>
      <c r="US230" s="93"/>
      <c r="UT230" s="93"/>
      <c r="UU230" s="93"/>
      <c r="UV230" s="93"/>
      <c r="UW230" s="93"/>
      <c r="UX230" s="93"/>
      <c r="UY230" s="93"/>
      <c r="UZ230" s="93"/>
      <c r="VA230" s="93"/>
      <c r="VB230" s="93"/>
      <c r="VC230" s="93"/>
      <c r="VD230" s="93"/>
      <c r="VE230" s="93"/>
      <c r="VF230" s="93"/>
      <c r="VG230" s="93"/>
      <c r="VH230" s="93"/>
      <c r="VI230" s="93"/>
      <c r="VJ230" s="93"/>
      <c r="VK230" s="93"/>
      <c r="VL230" s="93"/>
      <c r="VM230" s="93"/>
      <c r="VN230" s="93"/>
      <c r="VO230" s="93"/>
      <c r="VP230" s="93"/>
      <c r="VQ230" s="93"/>
      <c r="VR230" s="93"/>
      <c r="VS230" s="93"/>
      <c r="VT230" s="93"/>
      <c r="VU230" s="93"/>
      <c r="VV230" s="93"/>
      <c r="VW230" s="93"/>
      <c r="VX230" s="93"/>
      <c r="VY230" s="93"/>
      <c r="VZ230" s="93"/>
      <c r="WA230" s="93"/>
      <c r="WB230" s="93"/>
      <c r="WC230" s="93"/>
      <c r="WD230" s="93"/>
      <c r="WE230" s="93"/>
      <c r="WF230" s="93"/>
      <c r="WG230" s="93"/>
      <c r="WH230" s="93"/>
      <c r="WI230" s="93"/>
      <c r="WJ230" s="93"/>
      <c r="WK230" s="93"/>
      <c r="WL230" s="93"/>
      <c r="WM230" s="93"/>
      <c r="WN230" s="93"/>
      <c r="WO230" s="93"/>
      <c r="WP230" s="93"/>
      <c r="WQ230" s="93"/>
      <c r="WR230" s="93"/>
      <c r="WS230" s="93"/>
      <c r="WT230" s="93"/>
      <c r="WU230" s="93"/>
      <c r="WV230" s="93"/>
      <c r="WW230" s="93"/>
      <c r="WX230" s="93"/>
      <c r="WY230" s="93"/>
      <c r="WZ230" s="93"/>
      <c r="XA230" s="93"/>
      <c r="XB230" s="93"/>
      <c r="XC230" s="93"/>
      <c r="XD230" s="93"/>
      <c r="XE230" s="93"/>
      <c r="XF230" s="93"/>
      <c r="XG230" s="93"/>
      <c r="XH230" s="93"/>
      <c r="XI230" s="93"/>
      <c r="XJ230" s="93"/>
      <c r="XK230" s="93"/>
      <c r="XL230" s="93"/>
      <c r="XM230" s="93"/>
      <c r="XN230" s="93"/>
      <c r="XO230" s="93"/>
      <c r="XP230" s="93"/>
      <c r="XQ230" s="93"/>
      <c r="XR230" s="93"/>
      <c r="XS230" s="93"/>
      <c r="XT230" s="93"/>
      <c r="XU230" s="93"/>
      <c r="XV230" s="93"/>
      <c r="XW230" s="93"/>
      <c r="XX230" s="93"/>
      <c r="XY230" s="93"/>
      <c r="XZ230" s="93"/>
      <c r="YA230" s="93"/>
      <c r="YB230" s="93"/>
      <c r="YC230" s="93"/>
      <c r="YD230" s="93"/>
      <c r="YE230" s="93"/>
      <c r="YF230" s="93"/>
      <c r="YG230" s="93"/>
      <c r="YH230" s="93"/>
      <c r="YI230" s="93"/>
      <c r="YJ230" s="93"/>
      <c r="YK230" s="93"/>
      <c r="YL230" s="93"/>
      <c r="YM230" s="93"/>
      <c r="YN230" s="93"/>
      <c r="YO230" s="93"/>
      <c r="YP230" s="93"/>
      <c r="YQ230" s="93"/>
      <c r="YR230" s="93"/>
      <c r="YS230" s="93"/>
      <c r="YT230" s="93"/>
      <c r="YU230" s="93"/>
      <c r="YV230" s="93"/>
      <c r="YW230" s="93"/>
      <c r="YX230" s="93"/>
      <c r="YY230" s="93"/>
      <c r="YZ230" s="93"/>
      <c r="ZA230" s="93"/>
      <c r="ZB230" s="93"/>
      <c r="ZC230" s="93"/>
      <c r="ZD230" s="93"/>
      <c r="ZE230" s="93"/>
      <c r="ZF230" s="93"/>
      <c r="ZG230" s="93"/>
      <c r="ZH230" s="93"/>
      <c r="ZI230" s="93"/>
      <c r="ZJ230" s="93"/>
      <c r="ZK230" s="93"/>
      <c r="ZL230" s="93"/>
      <c r="ZM230" s="93"/>
      <c r="ZN230" s="93"/>
      <c r="ZO230" s="93"/>
      <c r="ZP230" s="93"/>
      <c r="ZQ230" s="93"/>
      <c r="ZR230" s="93"/>
      <c r="ZS230" s="93"/>
      <c r="ZT230" s="93"/>
      <c r="ZU230" s="93"/>
      <c r="ZV230" s="93"/>
      <c r="ZW230" s="93"/>
      <c r="ZX230" s="93"/>
      <c r="ZY230" s="93"/>
      <c r="ZZ230" s="93"/>
      <c r="AAA230" s="93"/>
      <c r="AAB230" s="93"/>
      <c r="AAC230" s="93"/>
      <c r="AAD230" s="93"/>
      <c r="AAE230" s="93"/>
      <c r="AAF230" s="93"/>
      <c r="AAG230" s="93"/>
      <c r="AAH230" s="93"/>
      <c r="AAI230" s="93"/>
      <c r="AAJ230" s="93"/>
      <c r="AAK230" s="93"/>
      <c r="AAL230" s="93"/>
      <c r="AAM230" s="93"/>
      <c r="AAN230" s="93"/>
      <c r="AAO230" s="93"/>
      <c r="AAP230" s="93"/>
      <c r="AAQ230" s="93"/>
      <c r="AAR230" s="93"/>
      <c r="AAS230" s="93"/>
      <c r="AAT230" s="93"/>
      <c r="AAU230" s="93"/>
      <c r="AAV230" s="93"/>
      <c r="AAW230" s="93"/>
      <c r="AAX230" s="93"/>
      <c r="AAY230" s="93"/>
      <c r="AAZ230" s="93"/>
      <c r="ABA230" s="93"/>
      <c r="ABB230" s="93"/>
      <c r="ABC230" s="93"/>
      <c r="ABD230" s="93"/>
      <c r="ABE230" s="93"/>
      <c r="ABF230" s="93"/>
      <c r="ABG230" s="93"/>
      <c r="ABH230" s="93"/>
      <c r="ABI230" s="93"/>
      <c r="ABJ230" s="93"/>
      <c r="ABK230" s="93"/>
      <c r="ABL230" s="93"/>
      <c r="ABM230" s="93"/>
      <c r="ABN230" s="93"/>
      <c r="ABO230" s="93"/>
      <c r="ABP230" s="93"/>
      <c r="ABQ230" s="93"/>
      <c r="ABR230" s="93"/>
      <c r="ABS230" s="93"/>
      <c r="ABT230" s="93"/>
      <c r="ABU230" s="93"/>
      <c r="ABV230" s="93"/>
      <c r="ABW230" s="93"/>
      <c r="ABX230" s="93"/>
      <c r="ABY230" s="93"/>
      <c r="ABZ230" s="93"/>
      <c r="ACA230" s="93"/>
      <c r="ACB230" s="93"/>
      <c r="ACC230" s="93"/>
      <c r="ACD230" s="93"/>
      <c r="ACE230" s="93"/>
      <c r="ACF230" s="93"/>
      <c r="ACG230" s="93"/>
      <c r="ACH230" s="93"/>
      <c r="ACI230" s="93"/>
      <c r="ACJ230" s="93"/>
      <c r="ACK230" s="93"/>
      <c r="ACL230" s="93"/>
      <c r="ACM230" s="93"/>
      <c r="ACN230" s="93"/>
      <c r="ACO230" s="93"/>
      <c r="ACP230" s="93"/>
      <c r="ACQ230" s="93"/>
      <c r="ACR230" s="93"/>
      <c r="ACS230" s="93"/>
      <c r="ACT230" s="93"/>
      <c r="ACU230" s="93"/>
      <c r="ACV230" s="93"/>
      <c r="ACW230" s="93"/>
      <c r="ACX230" s="93"/>
      <c r="ACY230" s="93"/>
      <c r="ACZ230" s="93"/>
      <c r="ADA230" s="93"/>
      <c r="ADB230" s="93"/>
      <c r="ADC230" s="93"/>
      <c r="ADD230" s="93"/>
      <c r="ADE230" s="93"/>
      <c r="ADF230" s="93"/>
      <c r="ADG230" s="93"/>
      <c r="ADH230" s="93"/>
      <c r="ADI230" s="93"/>
      <c r="ADJ230" s="93"/>
      <c r="ADK230" s="93"/>
      <c r="ADL230" s="93"/>
      <c r="ADM230" s="93"/>
      <c r="ADN230" s="93"/>
      <c r="ADO230" s="93"/>
      <c r="ADP230" s="93"/>
      <c r="ADQ230" s="93"/>
      <c r="ADR230" s="93"/>
      <c r="ADS230" s="93"/>
      <c r="ADT230" s="93"/>
      <c r="ADU230" s="93"/>
      <c r="ADV230" s="93"/>
      <c r="ADW230" s="93"/>
      <c r="ADX230" s="93"/>
      <c r="ADY230" s="93"/>
      <c r="ADZ230" s="93"/>
      <c r="AEA230" s="93"/>
      <c r="AEB230" s="93"/>
      <c r="AEC230" s="93"/>
      <c r="AED230" s="93"/>
      <c r="AEE230" s="93"/>
      <c r="AEF230" s="93"/>
      <c r="AEG230" s="93"/>
      <c r="AEH230" s="93"/>
      <c r="AEI230" s="93"/>
      <c r="AEJ230" s="93"/>
      <c r="AEK230" s="93"/>
      <c r="AEL230" s="93"/>
      <c r="AEM230" s="93"/>
      <c r="AEN230" s="93"/>
      <c r="AEO230" s="93"/>
      <c r="AEP230" s="93"/>
      <c r="AEQ230" s="93"/>
      <c r="AER230" s="93"/>
      <c r="AES230" s="93"/>
      <c r="AET230" s="93"/>
      <c r="AEU230" s="93"/>
      <c r="AEV230" s="93"/>
      <c r="AEW230" s="93"/>
      <c r="AEX230" s="93"/>
      <c r="AEY230" s="93"/>
      <c r="AEZ230" s="93"/>
      <c r="AFA230" s="93"/>
      <c r="AFB230" s="93"/>
      <c r="AFC230" s="93"/>
      <c r="AFD230" s="93"/>
      <c r="AFE230" s="93"/>
      <c r="AFF230" s="93"/>
      <c r="AFG230" s="93"/>
      <c r="AFH230" s="93"/>
      <c r="AFI230" s="93"/>
      <c r="AFJ230" s="93"/>
      <c r="AFK230" s="93"/>
      <c r="AFL230" s="93"/>
      <c r="AFM230" s="93"/>
      <c r="AFN230" s="93"/>
      <c r="AFO230" s="93"/>
      <c r="AFP230" s="93"/>
      <c r="AFQ230" s="93"/>
      <c r="AFR230" s="93"/>
      <c r="AFS230" s="93"/>
      <c r="AFT230" s="93"/>
      <c r="AFU230" s="93"/>
      <c r="AFV230" s="93"/>
      <c r="AFW230" s="93"/>
      <c r="AFX230" s="93"/>
      <c r="AFY230" s="93"/>
      <c r="AFZ230" s="93"/>
      <c r="AGA230" s="93"/>
      <c r="AGB230" s="93"/>
      <c r="AGC230" s="93"/>
      <c r="AGD230" s="93"/>
      <c r="AGE230" s="93"/>
      <c r="AGF230" s="93"/>
      <c r="AGG230" s="93"/>
      <c r="AGH230" s="93"/>
      <c r="AGI230" s="93"/>
      <c r="AGJ230" s="93"/>
      <c r="AGK230" s="93"/>
      <c r="AGL230" s="93"/>
      <c r="AGM230" s="93"/>
      <c r="AGN230" s="93"/>
      <c r="AGO230" s="93"/>
      <c r="AGP230" s="93"/>
      <c r="AGQ230" s="93"/>
      <c r="AGR230" s="93"/>
      <c r="AGS230" s="93"/>
      <c r="AGT230" s="93"/>
      <c r="AGU230" s="93"/>
      <c r="AGV230" s="93"/>
      <c r="AGW230" s="93"/>
      <c r="AGX230" s="93"/>
      <c r="AGY230" s="93"/>
      <c r="AGZ230" s="93"/>
      <c r="AHA230" s="93"/>
      <c r="AHB230" s="93"/>
      <c r="AHC230" s="93"/>
      <c r="AHD230" s="93"/>
      <c r="AHE230" s="93"/>
      <c r="AHF230" s="93"/>
      <c r="AHG230" s="93"/>
      <c r="AHH230" s="93"/>
      <c r="AHI230" s="93"/>
      <c r="AHJ230" s="93"/>
      <c r="AHK230" s="93"/>
      <c r="AHL230" s="93"/>
      <c r="AHM230" s="93"/>
      <c r="AHN230" s="93"/>
      <c r="AHO230" s="93"/>
      <c r="AHP230" s="93"/>
      <c r="AHQ230" s="93"/>
      <c r="AHR230" s="93"/>
      <c r="AHS230" s="93"/>
      <c r="AHT230" s="93"/>
      <c r="AHU230" s="93"/>
      <c r="AHV230" s="93"/>
      <c r="AHW230" s="93"/>
      <c r="AHX230" s="93"/>
      <c r="AHY230" s="93"/>
      <c r="AHZ230" s="93"/>
      <c r="AIA230" s="93"/>
      <c r="AIB230" s="93"/>
      <c r="AIC230" s="93"/>
      <c r="AID230" s="93"/>
      <c r="AIE230" s="93"/>
      <c r="AIF230" s="93"/>
      <c r="AIG230" s="93"/>
      <c r="AIH230" s="93"/>
      <c r="AII230" s="93"/>
      <c r="AIJ230" s="93"/>
      <c r="AIK230" s="93"/>
      <c r="AIL230" s="93"/>
      <c r="AIM230" s="93"/>
      <c r="AIN230" s="93"/>
      <c r="AIO230" s="93"/>
      <c r="AIP230" s="93"/>
      <c r="AIQ230" s="93"/>
      <c r="AIR230" s="93"/>
      <c r="AIS230" s="93"/>
      <c r="AIT230" s="93"/>
      <c r="AIU230" s="93"/>
      <c r="AIV230" s="93"/>
      <c r="AIW230" s="93"/>
      <c r="AIX230" s="93"/>
      <c r="AIY230" s="93"/>
      <c r="AIZ230" s="93"/>
      <c r="AJA230" s="93"/>
      <c r="AJB230" s="93"/>
      <c r="AJC230" s="93"/>
      <c r="AJD230" s="93"/>
      <c r="AJE230" s="93"/>
      <c r="AJF230" s="93"/>
      <c r="AJG230" s="93"/>
      <c r="AJH230" s="93"/>
      <c r="AJI230" s="93"/>
      <c r="AJJ230" s="93"/>
      <c r="AJK230" s="93"/>
      <c r="AJL230" s="93"/>
      <c r="AJM230" s="93"/>
      <c r="AJN230" s="93"/>
      <c r="AJO230" s="93"/>
      <c r="AJP230" s="93"/>
      <c r="AJQ230" s="93"/>
      <c r="AJR230" s="93"/>
      <c r="AJS230" s="93"/>
      <c r="AJT230" s="93"/>
      <c r="AJU230" s="93"/>
      <c r="AJV230" s="93"/>
      <c r="AJW230" s="93"/>
      <c r="AJX230" s="93"/>
      <c r="AJY230" s="93"/>
      <c r="AJZ230" s="93"/>
      <c r="AKA230" s="93"/>
      <c r="AKB230" s="93"/>
      <c r="AKC230" s="93"/>
      <c r="AKD230" s="93"/>
      <c r="AKE230" s="93"/>
      <c r="AKF230" s="93"/>
      <c r="AKG230" s="93"/>
      <c r="AKH230" s="93"/>
      <c r="AKI230" s="93"/>
      <c r="AKJ230" s="93"/>
      <c r="AKK230" s="93"/>
      <c r="AKL230" s="93"/>
      <c r="AKM230" s="93"/>
      <c r="AKN230" s="93"/>
      <c r="AKO230" s="93"/>
      <c r="AKP230" s="93"/>
      <c r="AKQ230" s="93"/>
      <c r="AKR230" s="93"/>
      <c r="AKS230" s="93"/>
      <c r="AKT230" s="93"/>
      <c r="AKU230" s="93"/>
      <c r="AKV230" s="93"/>
      <c r="AKW230" s="93"/>
      <c r="AKX230" s="93"/>
      <c r="AKY230" s="93"/>
      <c r="AKZ230" s="93"/>
      <c r="ALA230" s="93"/>
      <c r="ALB230" s="93"/>
      <c r="ALC230" s="93"/>
      <c r="ALD230" s="93"/>
      <c r="ALE230" s="93"/>
      <c r="ALF230" s="93"/>
      <c r="ALG230" s="93"/>
      <c r="ALH230" s="93"/>
      <c r="ALI230" s="93"/>
      <c r="ALJ230" s="93"/>
      <c r="ALK230" s="93"/>
      <c r="ALL230" s="93"/>
      <c r="ALM230" s="93"/>
      <c r="ALN230" s="93"/>
      <c r="ALO230" s="93"/>
      <c r="ALP230" s="93"/>
      <c r="ALQ230" s="93"/>
      <c r="ALR230" s="93"/>
      <c r="ALS230" s="93"/>
      <c r="ALT230" s="93"/>
      <c r="ALU230" s="93"/>
      <c r="ALV230" s="93"/>
      <c r="ALW230" s="93"/>
      <c r="ALX230" s="93"/>
      <c r="ALY230" s="93"/>
      <c r="ALZ230" s="93"/>
      <c r="AMA230" s="93"/>
      <c r="AMB230" s="93"/>
      <c r="AMC230" s="93"/>
      <c r="AMD230" s="93"/>
      <c r="AME230" s="93"/>
      <c r="AMF230" s="93"/>
      <c r="AMG230" s="93"/>
      <c r="AMH230" s="93"/>
      <c r="AMI230" s="93"/>
      <c r="AMJ230" s="93"/>
      <c r="AMK230" s="93"/>
      <c r="AML230" s="93"/>
      <c r="AMM230" s="93"/>
      <c r="AMN230" s="93"/>
      <c r="AMO230" s="93"/>
      <c r="AMP230" s="93"/>
      <c r="AMQ230" s="93"/>
      <c r="AMR230" s="93"/>
      <c r="AMS230" s="93"/>
      <c r="AMT230" s="93"/>
      <c r="AMU230" s="93"/>
      <c r="AMV230" s="93"/>
      <c r="AMW230" s="93"/>
      <c r="AMX230" s="93"/>
      <c r="AMY230" s="93"/>
      <c r="AMZ230" s="93"/>
      <c r="ANA230" s="93"/>
      <c r="ANB230" s="93"/>
      <c r="ANC230" s="93"/>
      <c r="AND230" s="93"/>
      <c r="ANE230" s="93"/>
      <c r="ANF230" s="93"/>
      <c r="ANG230" s="93"/>
      <c r="ANH230" s="93"/>
      <c r="ANI230" s="93"/>
      <c r="ANJ230" s="93"/>
      <c r="ANK230" s="93"/>
      <c r="ANL230" s="93"/>
      <c r="ANM230" s="93"/>
      <c r="ANN230" s="93"/>
      <c r="ANO230" s="93"/>
      <c r="ANP230" s="93"/>
      <c r="ANQ230" s="93"/>
      <c r="ANR230" s="93"/>
      <c r="ANS230" s="93"/>
      <c r="ANT230" s="93"/>
      <c r="ANU230" s="93"/>
      <c r="ANV230" s="93"/>
      <c r="ANW230" s="93"/>
      <c r="ANX230" s="93"/>
      <c r="ANY230" s="93"/>
      <c r="ANZ230" s="93"/>
      <c r="AOA230" s="93"/>
      <c r="AOB230" s="93"/>
      <c r="AOC230" s="93"/>
      <c r="AOD230" s="93"/>
      <c r="AOE230" s="93"/>
      <c r="AOF230" s="93"/>
      <c r="AOG230" s="93"/>
      <c r="AOH230" s="93"/>
      <c r="AOI230" s="93"/>
      <c r="AOJ230" s="93"/>
      <c r="AOK230" s="93"/>
      <c r="AOL230" s="93"/>
      <c r="AOM230" s="93"/>
      <c r="AON230" s="93"/>
      <c r="AOO230" s="93"/>
      <c r="AOP230" s="93"/>
      <c r="AOQ230" s="93"/>
      <c r="AOR230" s="93"/>
      <c r="AOS230" s="93"/>
      <c r="AOT230" s="93"/>
      <c r="AOU230" s="93"/>
      <c r="AOV230" s="93"/>
      <c r="AOW230" s="93"/>
      <c r="AOX230" s="93"/>
      <c r="AOY230" s="93"/>
      <c r="AOZ230" s="93"/>
      <c r="APA230" s="93"/>
      <c r="APB230" s="93"/>
      <c r="APC230" s="93"/>
      <c r="APD230" s="93"/>
      <c r="APE230" s="93"/>
      <c r="APF230" s="93"/>
      <c r="APG230" s="93"/>
      <c r="APH230" s="93"/>
      <c r="API230" s="93"/>
      <c r="APJ230" s="93"/>
      <c r="APK230" s="93"/>
      <c r="APL230" s="93"/>
      <c r="APM230" s="93"/>
      <c r="APN230" s="93"/>
      <c r="APO230" s="93"/>
      <c r="APP230" s="93"/>
      <c r="APQ230" s="93"/>
      <c r="APR230" s="93"/>
      <c r="APS230" s="93"/>
      <c r="APT230" s="93"/>
      <c r="APU230" s="93"/>
      <c r="APV230" s="93"/>
      <c r="APW230" s="93"/>
      <c r="APX230" s="93"/>
      <c r="APY230" s="93"/>
      <c r="APZ230" s="93"/>
      <c r="AQA230" s="93"/>
      <c r="AQB230" s="93"/>
      <c r="AQC230" s="93"/>
      <c r="AQD230" s="93"/>
      <c r="AQE230" s="93"/>
      <c r="AQF230" s="93"/>
      <c r="AQG230" s="93"/>
      <c r="AQH230" s="93"/>
      <c r="AQI230" s="93"/>
      <c r="AQJ230" s="93"/>
      <c r="AQK230" s="93"/>
      <c r="AQL230" s="93"/>
      <c r="AQM230" s="93"/>
      <c r="AQN230" s="93"/>
      <c r="AQO230" s="93"/>
      <c r="AQP230" s="93"/>
      <c r="AQQ230" s="93"/>
      <c r="AQR230" s="93"/>
      <c r="AQS230" s="93"/>
      <c r="AQT230" s="93"/>
      <c r="AQU230" s="93"/>
      <c r="AQV230" s="93"/>
      <c r="AQW230" s="93"/>
      <c r="AQX230" s="93"/>
      <c r="AQY230" s="93"/>
      <c r="AQZ230" s="93"/>
      <c r="ARA230" s="93"/>
      <c r="ARB230" s="93"/>
      <c r="ARC230" s="93"/>
      <c r="ARD230" s="93"/>
      <c r="ARE230" s="93"/>
      <c r="ARF230" s="93"/>
      <c r="ARG230" s="93"/>
      <c r="ARH230" s="93"/>
      <c r="ARI230" s="93"/>
      <c r="ARJ230" s="93"/>
      <c r="ARK230" s="93"/>
      <c r="ARL230" s="93"/>
      <c r="ARM230" s="93"/>
      <c r="ARN230" s="93"/>
      <c r="ARO230" s="93"/>
      <c r="ARP230" s="93"/>
      <c r="ARQ230" s="93"/>
      <c r="ARR230" s="93"/>
      <c r="ARS230" s="93"/>
      <c r="ART230" s="93"/>
      <c r="ARU230" s="93"/>
      <c r="ARV230" s="93"/>
      <c r="ARW230" s="93"/>
      <c r="ARX230" s="93"/>
      <c r="ARY230" s="93"/>
      <c r="ARZ230" s="93"/>
      <c r="ASA230" s="93"/>
      <c r="ASB230" s="93"/>
      <c r="ASC230" s="93"/>
      <c r="ASD230" s="93"/>
      <c r="ASE230" s="93"/>
      <c r="ASF230" s="93"/>
      <c r="ASG230" s="93"/>
      <c r="ASH230" s="93"/>
      <c r="ASI230" s="93"/>
      <c r="ASJ230" s="93"/>
      <c r="ASK230" s="93"/>
      <c r="ASL230" s="93"/>
      <c r="ASM230" s="93"/>
      <c r="ASN230" s="93"/>
      <c r="ASO230" s="93"/>
      <c r="ASP230" s="93"/>
      <c r="ASQ230" s="93"/>
      <c r="ASR230" s="93"/>
      <c r="ASS230" s="93"/>
      <c r="AST230" s="93"/>
      <c r="ASU230" s="93"/>
      <c r="ASV230" s="93"/>
      <c r="ASW230" s="93"/>
      <c r="ASX230" s="93"/>
      <c r="ASY230" s="93"/>
      <c r="ASZ230" s="93"/>
      <c r="ATA230" s="93"/>
      <c r="ATB230" s="93"/>
      <c r="ATC230" s="93"/>
      <c r="ATD230" s="93"/>
      <c r="ATE230" s="93"/>
      <c r="ATF230" s="93"/>
      <c r="ATG230" s="93"/>
      <c r="ATH230" s="93"/>
      <c r="ATI230" s="93"/>
      <c r="ATJ230" s="93"/>
      <c r="ATK230" s="93"/>
      <c r="ATL230" s="93"/>
      <c r="ATM230" s="93"/>
      <c r="ATN230" s="93"/>
      <c r="ATO230" s="93"/>
      <c r="ATP230" s="93"/>
      <c r="ATQ230" s="93"/>
      <c r="ATR230" s="93"/>
      <c r="ATS230" s="93"/>
      <c r="ATT230" s="93"/>
      <c r="ATU230" s="93"/>
      <c r="ATV230" s="93"/>
      <c r="ATW230" s="93"/>
      <c r="ATX230" s="93"/>
      <c r="ATY230" s="93"/>
      <c r="ATZ230" s="93"/>
      <c r="AUA230" s="93"/>
      <c r="AUB230" s="93"/>
      <c r="AUC230" s="93"/>
      <c r="AUD230" s="93"/>
      <c r="AUE230" s="93"/>
      <c r="AUF230" s="93"/>
      <c r="AUG230" s="93"/>
      <c r="AUH230" s="93"/>
      <c r="AUI230" s="93"/>
      <c r="AUJ230" s="93"/>
      <c r="AUK230" s="93"/>
      <c r="AUL230" s="93"/>
      <c r="AUM230" s="93"/>
      <c r="AUN230" s="93"/>
      <c r="AUO230" s="93"/>
      <c r="AUP230" s="93"/>
      <c r="AUQ230" s="93"/>
      <c r="AUR230" s="93"/>
      <c r="AUS230" s="93"/>
      <c r="AUT230" s="93"/>
      <c r="AUU230" s="93"/>
      <c r="AUV230" s="93"/>
      <c r="AUW230" s="93"/>
      <c r="AUX230" s="93"/>
      <c r="AUY230" s="93"/>
      <c r="AUZ230" s="93"/>
      <c r="AVA230" s="93"/>
      <c r="AVB230" s="93"/>
      <c r="AVC230" s="93"/>
      <c r="AVD230" s="93"/>
      <c r="AVE230" s="93"/>
      <c r="AVF230" s="93"/>
      <c r="AVG230" s="93"/>
      <c r="AVH230" s="93"/>
      <c r="AVI230" s="93"/>
      <c r="AVJ230" s="93"/>
      <c r="AVK230" s="93"/>
      <c r="AVL230" s="93"/>
      <c r="AVM230" s="93"/>
      <c r="AVN230" s="93"/>
      <c r="AVO230" s="93"/>
      <c r="AVP230" s="93"/>
      <c r="AVQ230" s="93"/>
      <c r="AVR230" s="93"/>
      <c r="AVS230" s="93"/>
      <c r="AVT230" s="93"/>
      <c r="AVU230" s="93"/>
      <c r="AVV230" s="93"/>
      <c r="AVW230" s="93"/>
      <c r="AVX230" s="93"/>
      <c r="AVY230" s="93"/>
      <c r="AVZ230" s="93"/>
      <c r="AWA230" s="93"/>
      <c r="AWB230" s="93"/>
      <c r="AWC230" s="93"/>
      <c r="AWD230" s="93"/>
      <c r="AWE230" s="93"/>
      <c r="AWF230" s="93"/>
      <c r="AWG230" s="93"/>
      <c r="AWH230" s="93"/>
      <c r="AWI230" s="93"/>
      <c r="AWJ230" s="93"/>
      <c r="AWK230" s="93"/>
      <c r="AWL230" s="93"/>
      <c r="AWM230" s="93"/>
      <c r="AWN230" s="93"/>
      <c r="AWO230" s="93"/>
      <c r="AWP230" s="93"/>
      <c r="AWQ230" s="93"/>
      <c r="AWR230" s="93"/>
      <c r="AWS230" s="93"/>
      <c r="AWT230" s="93"/>
      <c r="AWU230" s="93"/>
      <c r="AWV230" s="93"/>
      <c r="AWW230" s="93"/>
      <c r="AWX230" s="93"/>
      <c r="AWY230" s="93"/>
      <c r="AWZ230" s="93"/>
      <c r="AXA230" s="93"/>
      <c r="AXB230" s="93"/>
      <c r="AXC230" s="93"/>
      <c r="AXD230" s="93"/>
      <c r="AXE230" s="93"/>
      <c r="AXF230" s="93"/>
      <c r="AXG230" s="93"/>
      <c r="AXH230" s="93"/>
      <c r="AXI230" s="93"/>
      <c r="AXJ230" s="93"/>
      <c r="AXK230" s="93"/>
      <c r="AXL230" s="93"/>
      <c r="AXM230" s="93"/>
      <c r="AXN230" s="93"/>
      <c r="AXO230" s="93"/>
      <c r="AXP230" s="93"/>
      <c r="AXQ230" s="93"/>
      <c r="AXR230" s="93"/>
      <c r="AXS230" s="93"/>
      <c r="AXT230" s="93"/>
      <c r="AXU230" s="93"/>
      <c r="AXV230" s="93"/>
      <c r="AXW230" s="93"/>
      <c r="AXX230" s="93"/>
      <c r="AXY230" s="93"/>
      <c r="AXZ230" s="93"/>
      <c r="AYA230" s="93"/>
      <c r="AYB230" s="93"/>
      <c r="AYC230" s="93"/>
      <c r="AYD230" s="93"/>
      <c r="AYE230" s="93"/>
      <c r="AYF230" s="93"/>
      <c r="AYG230" s="93"/>
      <c r="AYH230" s="93"/>
      <c r="AYI230" s="93"/>
      <c r="AYJ230" s="93"/>
      <c r="AYK230" s="93"/>
      <c r="AYL230" s="93"/>
      <c r="AYM230" s="93"/>
      <c r="AYN230" s="93"/>
      <c r="AYO230" s="93"/>
      <c r="AYP230" s="93"/>
      <c r="AYQ230" s="93"/>
      <c r="AYR230" s="93"/>
      <c r="AYS230" s="93"/>
      <c r="AYT230" s="93"/>
      <c r="AYU230" s="93"/>
      <c r="AYV230" s="93"/>
      <c r="AYW230" s="93"/>
      <c r="AYX230" s="93"/>
      <c r="AYY230" s="93"/>
      <c r="AYZ230" s="93"/>
      <c r="AZA230" s="93"/>
      <c r="AZB230" s="93"/>
      <c r="AZC230" s="93"/>
      <c r="AZD230" s="93"/>
      <c r="AZE230" s="93"/>
      <c r="AZF230" s="93"/>
      <c r="AZG230" s="93"/>
      <c r="AZH230" s="93"/>
      <c r="AZI230" s="93"/>
      <c r="AZJ230" s="93"/>
      <c r="AZK230" s="93"/>
      <c r="AZL230" s="93"/>
      <c r="AZM230" s="93"/>
      <c r="AZN230" s="93"/>
      <c r="AZO230" s="93"/>
      <c r="AZP230" s="93"/>
      <c r="AZQ230" s="93"/>
      <c r="AZR230" s="93"/>
      <c r="AZS230" s="93"/>
      <c r="AZT230" s="93"/>
      <c r="AZU230" s="93"/>
      <c r="AZV230" s="93"/>
      <c r="AZW230" s="93"/>
      <c r="AZX230" s="93"/>
      <c r="AZY230" s="93"/>
      <c r="AZZ230" s="93"/>
      <c r="BAA230" s="93"/>
      <c r="BAB230" s="93"/>
      <c r="BAC230" s="93"/>
      <c r="BAD230" s="93"/>
      <c r="BAE230" s="93"/>
      <c r="BAF230" s="93"/>
      <c r="BAG230" s="93"/>
      <c r="BAH230" s="93"/>
      <c r="BAI230" s="93"/>
      <c r="BAJ230" s="93"/>
      <c r="BAK230" s="93"/>
      <c r="BAL230" s="93"/>
      <c r="BAM230" s="93"/>
      <c r="BAN230" s="93"/>
      <c r="BAO230" s="93"/>
      <c r="BAP230" s="93"/>
      <c r="BAQ230" s="93"/>
      <c r="BAR230" s="93"/>
      <c r="BAS230" s="93"/>
      <c r="BAT230" s="93"/>
      <c r="BAU230" s="93"/>
      <c r="BAV230" s="93"/>
      <c r="BAW230" s="93"/>
      <c r="BAX230" s="93"/>
      <c r="BAY230" s="93"/>
      <c r="BAZ230" s="93"/>
      <c r="BBA230" s="93"/>
      <c r="BBB230" s="93"/>
      <c r="BBC230" s="93"/>
      <c r="BBD230" s="93"/>
      <c r="BBE230" s="93"/>
      <c r="BBF230" s="93"/>
      <c r="BBG230" s="93"/>
      <c r="BBH230" s="93"/>
      <c r="BBI230" s="93"/>
      <c r="BBJ230" s="93"/>
      <c r="BBK230" s="93"/>
      <c r="BBL230" s="93"/>
      <c r="BBM230" s="93"/>
      <c r="BBN230" s="93"/>
      <c r="BBO230" s="93"/>
      <c r="BBP230" s="93"/>
      <c r="BBQ230" s="93"/>
      <c r="BBR230" s="93"/>
      <c r="BBS230" s="93"/>
      <c r="BBT230" s="93"/>
      <c r="BBU230" s="93"/>
      <c r="BBV230" s="93"/>
      <c r="BBW230" s="93"/>
      <c r="BBX230" s="93"/>
      <c r="BBY230" s="93"/>
      <c r="BBZ230" s="93"/>
      <c r="BCA230" s="93"/>
      <c r="BCB230" s="93"/>
      <c r="BCC230" s="93"/>
      <c r="BCD230" s="93"/>
      <c r="BCE230" s="93"/>
      <c r="BCF230" s="93"/>
      <c r="BCG230" s="93"/>
      <c r="BCH230" s="93"/>
      <c r="BCI230" s="93"/>
      <c r="BCJ230" s="93"/>
      <c r="BCK230" s="93"/>
      <c r="BCL230" s="93"/>
      <c r="BCM230" s="93"/>
      <c r="BCN230" s="93"/>
      <c r="BCO230" s="93"/>
      <c r="BCP230" s="93"/>
      <c r="BCQ230" s="93"/>
      <c r="BCR230" s="93"/>
      <c r="BCS230" s="93"/>
      <c r="BCT230" s="93"/>
      <c r="BCU230" s="93"/>
      <c r="BCV230" s="93"/>
      <c r="BCW230" s="93"/>
      <c r="BCX230" s="93"/>
      <c r="BCY230" s="93"/>
      <c r="BCZ230" s="93"/>
      <c r="BDA230" s="93"/>
      <c r="BDB230" s="93"/>
      <c r="BDC230" s="93"/>
      <c r="BDD230" s="93"/>
      <c r="BDE230" s="93"/>
      <c r="BDF230" s="93"/>
      <c r="BDG230" s="93"/>
      <c r="BDH230" s="93"/>
      <c r="BDI230" s="93"/>
      <c r="BDJ230" s="93"/>
      <c r="BDK230" s="93"/>
      <c r="BDL230" s="93"/>
      <c r="BDM230" s="93"/>
      <c r="BDN230" s="93"/>
      <c r="BDO230" s="93"/>
      <c r="BDP230" s="93"/>
      <c r="BDQ230" s="93"/>
      <c r="BDR230" s="93"/>
      <c r="BDS230" s="93"/>
      <c r="BDT230" s="93"/>
      <c r="BDU230" s="93"/>
      <c r="BDV230" s="93"/>
      <c r="BDW230" s="93"/>
      <c r="BDX230" s="93"/>
      <c r="BDY230" s="93"/>
      <c r="BDZ230" s="93"/>
      <c r="BEA230" s="93"/>
      <c r="BEB230" s="93"/>
      <c r="BEC230" s="93"/>
      <c r="BED230" s="93"/>
      <c r="BEE230" s="93"/>
      <c r="BEF230" s="93"/>
      <c r="BEG230" s="93"/>
      <c r="BEH230" s="93"/>
      <c r="BEI230" s="93"/>
      <c r="BEJ230" s="93"/>
      <c r="BEK230" s="93"/>
      <c r="BEL230" s="93"/>
      <c r="BEM230" s="93"/>
      <c r="BEN230" s="93"/>
      <c r="BEO230" s="93"/>
      <c r="BEP230" s="93"/>
      <c r="BEQ230" s="93"/>
      <c r="BER230" s="93"/>
      <c r="BES230" s="93"/>
      <c r="BET230" s="93"/>
      <c r="BEU230" s="93"/>
      <c r="BEV230" s="93"/>
      <c r="BEW230" s="93"/>
      <c r="BEX230" s="93"/>
      <c r="BEY230" s="93"/>
      <c r="BEZ230" s="93"/>
      <c r="BFA230" s="93"/>
      <c r="BFB230" s="93"/>
      <c r="BFC230" s="93"/>
      <c r="BFD230" s="93"/>
      <c r="BFE230" s="93"/>
      <c r="BFF230" s="93"/>
      <c r="BFG230" s="93"/>
      <c r="BFH230" s="93"/>
      <c r="BFI230" s="93"/>
      <c r="BFJ230" s="93"/>
      <c r="BFK230" s="93"/>
      <c r="BFL230" s="93"/>
      <c r="BFM230" s="93"/>
      <c r="BFN230" s="93"/>
      <c r="BFO230" s="93"/>
      <c r="BFP230" s="93"/>
      <c r="BFQ230" s="93"/>
      <c r="BFR230" s="93"/>
      <c r="BFS230" s="93"/>
      <c r="BFT230" s="93"/>
      <c r="BFU230" s="93"/>
      <c r="BFV230" s="93"/>
      <c r="BFW230" s="93"/>
      <c r="BFX230" s="93"/>
      <c r="BFY230" s="93"/>
      <c r="BFZ230" s="93"/>
      <c r="BGA230" s="93"/>
      <c r="BGB230" s="93"/>
      <c r="BGC230" s="93"/>
      <c r="BGD230" s="93"/>
      <c r="BGE230" s="93"/>
      <c r="BGF230" s="93"/>
      <c r="BGG230" s="93"/>
      <c r="BGH230" s="93"/>
      <c r="BGI230" s="93"/>
      <c r="BGJ230" s="93"/>
      <c r="BGK230" s="93"/>
      <c r="BGL230" s="93"/>
      <c r="BGM230" s="93"/>
      <c r="BGN230" s="93"/>
      <c r="BGO230" s="93"/>
      <c r="BGP230" s="93"/>
      <c r="BGQ230" s="93"/>
      <c r="BGR230" s="93"/>
      <c r="BGS230" s="93"/>
      <c r="BGT230" s="93"/>
      <c r="BGU230" s="93"/>
      <c r="BGV230" s="93"/>
      <c r="BGW230" s="93"/>
      <c r="BGX230" s="93"/>
      <c r="BGY230" s="93"/>
      <c r="BGZ230" s="93"/>
      <c r="BHA230" s="93"/>
      <c r="BHB230" s="93"/>
      <c r="BHC230" s="93"/>
      <c r="BHD230" s="93"/>
      <c r="BHE230" s="93"/>
      <c r="BHF230" s="93"/>
      <c r="BHG230" s="93"/>
      <c r="BHH230" s="93"/>
      <c r="BHI230" s="93"/>
      <c r="BHJ230" s="93"/>
      <c r="BHK230" s="93"/>
      <c r="BHL230" s="93"/>
      <c r="BHM230" s="93"/>
      <c r="BHN230" s="93"/>
      <c r="BHO230" s="93"/>
      <c r="BHP230" s="93"/>
      <c r="BHQ230" s="93"/>
      <c r="BHR230" s="93"/>
      <c r="BHS230" s="93"/>
      <c r="BHT230" s="93"/>
      <c r="BHU230" s="93"/>
      <c r="BHV230" s="93"/>
      <c r="BHW230" s="93"/>
      <c r="BHX230" s="93"/>
      <c r="BHY230" s="93"/>
      <c r="BHZ230" s="93"/>
      <c r="BIA230" s="93"/>
      <c r="BIB230" s="93"/>
      <c r="BIC230" s="93"/>
      <c r="BID230" s="93"/>
      <c r="BIE230" s="93"/>
      <c r="BIF230" s="93"/>
      <c r="BIG230" s="93"/>
      <c r="BIH230" s="93"/>
      <c r="BII230" s="93"/>
      <c r="BIJ230" s="93"/>
      <c r="BIK230" s="93"/>
      <c r="BIL230" s="93"/>
      <c r="BIM230" s="93"/>
      <c r="BIN230" s="93"/>
      <c r="BIO230" s="93"/>
      <c r="BIP230" s="93"/>
      <c r="BIQ230" s="93"/>
      <c r="BIR230" s="93"/>
      <c r="BIS230" s="93"/>
      <c r="BIT230" s="93"/>
      <c r="BIU230" s="93"/>
      <c r="BIV230" s="93"/>
      <c r="BIW230" s="93"/>
      <c r="BIX230" s="93"/>
      <c r="BIY230" s="93"/>
      <c r="BIZ230" s="93"/>
      <c r="BJA230" s="93"/>
      <c r="BJB230" s="93"/>
      <c r="BJC230" s="93"/>
      <c r="BJD230" s="93"/>
      <c r="BJE230" s="93"/>
      <c r="BJF230" s="93"/>
      <c r="BJG230" s="93"/>
      <c r="BJH230" s="93"/>
      <c r="BJI230" s="93"/>
      <c r="BJJ230" s="93"/>
      <c r="BJK230" s="93"/>
      <c r="BJL230" s="93"/>
      <c r="BJM230" s="93"/>
      <c r="BJN230" s="93"/>
      <c r="BJO230" s="93"/>
      <c r="BJP230" s="93"/>
      <c r="BJQ230" s="93"/>
      <c r="BJR230" s="93"/>
      <c r="BJS230" s="93"/>
      <c r="BJT230" s="93"/>
      <c r="BJU230" s="93"/>
      <c r="BJV230" s="93"/>
      <c r="BJW230" s="93"/>
      <c r="BJX230" s="93"/>
      <c r="BJY230" s="93"/>
      <c r="BJZ230" s="93"/>
      <c r="BKA230" s="93"/>
      <c r="BKB230" s="93"/>
      <c r="BKC230" s="93"/>
      <c r="BKD230" s="93"/>
      <c r="BKE230" s="93"/>
      <c r="BKF230" s="93"/>
      <c r="BKG230" s="93"/>
      <c r="BKH230" s="93"/>
      <c r="BKI230" s="93"/>
      <c r="BKJ230" s="93"/>
      <c r="BKK230" s="93"/>
      <c r="BKL230" s="93"/>
      <c r="BKM230" s="93"/>
      <c r="BKN230" s="93"/>
      <c r="BKO230" s="93"/>
      <c r="BKP230" s="93"/>
      <c r="BKQ230" s="93"/>
      <c r="BKR230" s="93"/>
      <c r="BKS230" s="93"/>
      <c r="BKT230" s="93"/>
      <c r="BKU230" s="93"/>
      <c r="BKV230" s="93"/>
      <c r="BKW230" s="93"/>
      <c r="BKX230" s="93"/>
      <c r="BKY230" s="93"/>
      <c r="BKZ230" s="93"/>
      <c r="BLA230" s="93"/>
      <c r="BLB230" s="93"/>
      <c r="BLC230" s="93"/>
      <c r="BLD230" s="93"/>
      <c r="BLE230" s="93"/>
      <c r="BLF230" s="93"/>
      <c r="BLG230" s="93"/>
      <c r="BLH230" s="93"/>
      <c r="BLI230" s="93"/>
      <c r="BLJ230" s="93"/>
      <c r="BLK230" s="93"/>
      <c r="BLL230" s="93"/>
      <c r="BLM230" s="93"/>
      <c r="BLN230" s="93"/>
      <c r="BLO230" s="93"/>
      <c r="BLP230" s="93"/>
      <c r="BLQ230" s="93"/>
      <c r="BLR230" s="93"/>
      <c r="BLS230" s="93"/>
      <c r="BLT230" s="93"/>
      <c r="BLU230" s="93"/>
      <c r="BLV230" s="93"/>
      <c r="BLW230" s="93"/>
      <c r="BLX230" s="93"/>
      <c r="BLY230" s="93"/>
      <c r="BLZ230" s="93"/>
      <c r="BMA230" s="93"/>
      <c r="BMB230" s="93"/>
      <c r="BMC230" s="93"/>
      <c r="BMD230" s="93"/>
      <c r="BME230" s="93"/>
      <c r="BMF230" s="93"/>
      <c r="BMG230" s="93"/>
      <c r="BMH230" s="93"/>
      <c r="BMI230" s="93"/>
      <c r="BMJ230" s="93"/>
      <c r="BMK230" s="93"/>
      <c r="BML230" s="93"/>
      <c r="BMM230" s="93"/>
      <c r="BMN230" s="93"/>
      <c r="BMO230" s="93"/>
      <c r="BMP230" s="93"/>
      <c r="BMQ230" s="93"/>
      <c r="BMR230" s="93"/>
      <c r="BMS230" s="93"/>
      <c r="BMT230" s="93"/>
      <c r="BMU230" s="93"/>
      <c r="BMV230" s="93"/>
      <c r="BMW230" s="93"/>
      <c r="BMX230" s="93"/>
      <c r="BMY230" s="93"/>
      <c r="BMZ230" s="93"/>
      <c r="BNA230" s="93"/>
      <c r="BNB230" s="93"/>
      <c r="BNC230" s="93"/>
      <c r="BND230" s="93"/>
      <c r="BNE230" s="93"/>
      <c r="BNF230" s="93"/>
      <c r="BNG230" s="93"/>
      <c r="BNH230" s="93"/>
      <c r="BNI230" s="93"/>
      <c r="BNJ230" s="93"/>
      <c r="BNK230" s="93"/>
      <c r="BNL230" s="93"/>
      <c r="BNM230" s="93"/>
      <c r="BNN230" s="93"/>
      <c r="BNO230" s="93"/>
      <c r="BNP230" s="93"/>
      <c r="BNQ230" s="93"/>
      <c r="BNR230" s="93"/>
      <c r="BNS230" s="93"/>
      <c r="BNT230" s="93"/>
      <c r="BNU230" s="93"/>
      <c r="BNV230" s="93"/>
      <c r="BNW230" s="93"/>
      <c r="BNX230" s="93"/>
      <c r="BNY230" s="93"/>
      <c r="BNZ230" s="93"/>
      <c r="BOA230" s="93"/>
      <c r="BOB230" s="93"/>
      <c r="BOC230" s="93"/>
      <c r="BOD230" s="93"/>
      <c r="BOE230" s="93"/>
      <c r="BOF230" s="93"/>
      <c r="BOG230" s="93"/>
      <c r="BOH230" s="93"/>
      <c r="BOI230" s="93"/>
      <c r="BOJ230" s="93"/>
      <c r="BOK230" s="93"/>
      <c r="BOL230" s="93"/>
      <c r="BOM230" s="93"/>
      <c r="BON230" s="93"/>
      <c r="BOO230" s="93"/>
      <c r="BOP230" s="93"/>
      <c r="BOQ230" s="93"/>
      <c r="BOR230" s="93"/>
      <c r="BOS230" s="93"/>
      <c r="BOT230" s="93"/>
      <c r="BOU230" s="93"/>
      <c r="BOV230" s="93"/>
      <c r="BOW230" s="93"/>
      <c r="BOX230" s="93"/>
      <c r="BOY230" s="93"/>
      <c r="BOZ230" s="93"/>
      <c r="BPA230" s="93"/>
      <c r="BPB230" s="93"/>
      <c r="BPC230" s="93"/>
      <c r="BPD230" s="93"/>
      <c r="BPE230" s="93"/>
      <c r="BPF230" s="93"/>
      <c r="BPG230" s="93"/>
      <c r="BPH230" s="93"/>
      <c r="BPI230" s="93"/>
      <c r="BPJ230" s="93"/>
      <c r="BPK230" s="93"/>
      <c r="BPL230" s="93"/>
      <c r="BPM230" s="93"/>
      <c r="BPN230" s="93"/>
      <c r="BPO230" s="93"/>
      <c r="BPP230" s="93"/>
      <c r="BPQ230" s="93"/>
      <c r="BPR230" s="93"/>
      <c r="BPS230" s="93"/>
      <c r="BPT230" s="93"/>
      <c r="BPU230" s="93"/>
      <c r="BPV230" s="93"/>
      <c r="BPW230" s="93"/>
      <c r="BPX230" s="93"/>
      <c r="BPY230" s="93"/>
      <c r="BPZ230" s="93"/>
      <c r="BQA230" s="93"/>
      <c r="BQB230" s="93"/>
      <c r="BQC230" s="93"/>
      <c r="BQD230" s="93"/>
      <c r="BQE230" s="93"/>
      <c r="BQF230" s="93"/>
      <c r="BQG230" s="93"/>
      <c r="BQH230" s="93"/>
      <c r="BQI230" s="93"/>
      <c r="BQJ230" s="93"/>
      <c r="BQK230" s="93"/>
      <c r="BQL230" s="93"/>
      <c r="BQM230" s="93"/>
      <c r="BQN230" s="93"/>
      <c r="BQO230" s="93"/>
      <c r="BQP230" s="93"/>
      <c r="BQQ230" s="93"/>
      <c r="BQR230" s="93"/>
      <c r="BQS230" s="93"/>
      <c r="BQT230" s="93"/>
      <c r="BQU230" s="93"/>
      <c r="BQV230" s="93"/>
      <c r="BQW230" s="93"/>
      <c r="BQX230" s="93"/>
      <c r="BQY230" s="93"/>
      <c r="BQZ230" s="93"/>
      <c r="BRA230" s="93"/>
      <c r="BRB230" s="93"/>
      <c r="BRC230" s="93"/>
      <c r="BRD230" s="93"/>
      <c r="BRE230" s="93"/>
      <c r="BRF230" s="93"/>
      <c r="BRG230" s="93"/>
      <c r="BRH230" s="93"/>
      <c r="BRI230" s="93"/>
      <c r="BRJ230" s="93"/>
      <c r="BRK230" s="93"/>
      <c r="BRL230" s="93"/>
      <c r="BRM230" s="93"/>
      <c r="BRN230" s="93"/>
      <c r="BRO230" s="93"/>
      <c r="BRP230" s="93"/>
      <c r="BRQ230" s="93"/>
      <c r="BRR230" s="93"/>
      <c r="BRS230" s="93"/>
      <c r="BRT230" s="93"/>
      <c r="BRU230" s="93"/>
      <c r="BRV230" s="93"/>
      <c r="BRW230" s="93"/>
      <c r="BRX230" s="93"/>
      <c r="BRY230" s="93"/>
      <c r="BRZ230" s="93"/>
      <c r="BSA230" s="93"/>
      <c r="BSB230" s="93"/>
      <c r="BSC230" s="93"/>
      <c r="BSD230" s="93"/>
      <c r="BSE230" s="93"/>
      <c r="BSF230" s="93"/>
      <c r="BSG230" s="93"/>
      <c r="BSH230" s="93"/>
      <c r="BSI230" s="93"/>
      <c r="BSJ230" s="93"/>
      <c r="BSK230" s="93"/>
      <c r="BSL230" s="93"/>
      <c r="BSM230" s="93"/>
      <c r="BSN230" s="93"/>
      <c r="BSO230" s="93"/>
      <c r="BSP230" s="93"/>
      <c r="BSQ230" s="93"/>
      <c r="BSR230" s="93"/>
      <c r="BSS230" s="93"/>
      <c r="BST230" s="93"/>
      <c r="BSU230" s="93"/>
      <c r="BSV230" s="93"/>
      <c r="BSW230" s="93"/>
      <c r="BSX230" s="93"/>
      <c r="BSY230" s="93"/>
      <c r="BSZ230" s="93"/>
      <c r="BTA230" s="93"/>
      <c r="BTB230" s="93"/>
      <c r="BTC230" s="93"/>
      <c r="BTD230" s="93"/>
      <c r="BTE230" s="93"/>
      <c r="BTF230" s="93"/>
      <c r="BTG230" s="93"/>
      <c r="BTH230" s="93"/>
      <c r="BTI230" s="93"/>
      <c r="BTJ230" s="93"/>
      <c r="BTK230" s="93"/>
      <c r="BTL230" s="93"/>
      <c r="BTM230" s="93"/>
      <c r="BTN230" s="93"/>
      <c r="BTO230" s="93"/>
      <c r="BTP230" s="93"/>
      <c r="BTQ230" s="93"/>
      <c r="BTR230" s="93"/>
      <c r="BTS230" s="93"/>
      <c r="BTT230" s="93"/>
      <c r="BTU230" s="93"/>
      <c r="BTV230" s="93"/>
      <c r="BTW230" s="93"/>
      <c r="BTX230" s="93"/>
      <c r="BTY230" s="93"/>
      <c r="BTZ230" s="93"/>
      <c r="BUA230" s="93"/>
      <c r="BUB230" s="93"/>
      <c r="BUC230" s="93"/>
      <c r="BUD230" s="93"/>
      <c r="BUE230" s="93"/>
      <c r="BUF230" s="93"/>
      <c r="BUG230" s="93"/>
      <c r="BUH230" s="93"/>
      <c r="BUI230" s="93"/>
      <c r="BUJ230" s="93"/>
      <c r="BUK230" s="93"/>
      <c r="BUL230" s="93"/>
      <c r="BUM230" s="93"/>
      <c r="BUN230" s="93"/>
      <c r="BUO230" s="93"/>
      <c r="BUP230" s="93"/>
      <c r="BUQ230" s="93"/>
      <c r="BUR230" s="93"/>
      <c r="BUS230" s="93"/>
      <c r="BUT230" s="93"/>
      <c r="BUU230" s="93"/>
      <c r="BUV230" s="93"/>
      <c r="BUW230" s="93"/>
      <c r="BUX230" s="93"/>
      <c r="BUY230" s="93"/>
      <c r="BUZ230" s="93"/>
      <c r="BVA230" s="93"/>
      <c r="BVB230" s="93"/>
      <c r="BVC230" s="93"/>
      <c r="BVD230" s="93"/>
      <c r="BVE230" s="93"/>
      <c r="BVF230" s="93"/>
      <c r="BVG230" s="93"/>
      <c r="BVH230" s="93"/>
      <c r="BVI230" s="93"/>
      <c r="BVJ230" s="93"/>
      <c r="BVK230" s="93"/>
      <c r="BVL230" s="93"/>
      <c r="BVM230" s="93"/>
      <c r="BVN230" s="93"/>
      <c r="BVO230" s="93"/>
      <c r="BVP230" s="93"/>
      <c r="BVQ230" s="93"/>
      <c r="BVR230" s="93"/>
      <c r="BVS230" s="93"/>
      <c r="BVT230" s="93"/>
      <c r="BVU230" s="93"/>
      <c r="BVV230" s="93"/>
      <c r="BVW230" s="93"/>
      <c r="BVX230" s="93"/>
      <c r="BVY230" s="93"/>
      <c r="BVZ230" s="93"/>
      <c r="BWA230" s="93"/>
      <c r="BWB230" s="93"/>
      <c r="BWC230" s="93"/>
      <c r="BWD230" s="93"/>
      <c r="BWE230" s="93"/>
      <c r="BWF230" s="93"/>
      <c r="BWG230" s="93"/>
      <c r="BWH230" s="93"/>
      <c r="BWI230" s="93"/>
      <c r="BWJ230" s="93"/>
      <c r="BWK230" s="93"/>
      <c r="BWL230" s="93"/>
      <c r="BWM230" s="93"/>
      <c r="BWN230" s="93"/>
      <c r="BWO230" s="93"/>
      <c r="BWP230" s="93"/>
      <c r="BWQ230" s="93"/>
      <c r="BWR230" s="93"/>
      <c r="BWS230" s="93"/>
      <c r="BWT230" s="93"/>
      <c r="BWU230" s="93"/>
      <c r="BWV230" s="93"/>
      <c r="BWW230" s="93"/>
      <c r="BWX230" s="93"/>
      <c r="BWY230" s="93"/>
      <c r="BWZ230" s="93"/>
      <c r="BXA230" s="93"/>
      <c r="BXB230" s="93"/>
      <c r="BXC230" s="93"/>
      <c r="BXD230" s="93"/>
      <c r="BXE230" s="93"/>
      <c r="BXF230" s="93"/>
      <c r="BXG230" s="93"/>
      <c r="BXH230" s="93"/>
      <c r="BXI230" s="93"/>
      <c r="BXJ230" s="93"/>
      <c r="BXK230" s="93"/>
      <c r="BXL230" s="93"/>
      <c r="BXM230" s="93"/>
      <c r="BXN230" s="93"/>
      <c r="BXO230" s="93"/>
      <c r="BXP230" s="93"/>
      <c r="BXQ230" s="93"/>
      <c r="BXR230" s="93"/>
      <c r="BXS230" s="93"/>
      <c r="BXT230" s="93"/>
      <c r="BXU230" s="93"/>
      <c r="BXV230" s="93"/>
      <c r="BXW230" s="93"/>
      <c r="BXX230" s="93"/>
      <c r="BXY230" s="93"/>
      <c r="BXZ230" s="93"/>
      <c r="BYA230" s="93"/>
      <c r="BYB230" s="93"/>
      <c r="BYC230" s="93"/>
      <c r="BYD230" s="93"/>
      <c r="BYE230" s="93"/>
      <c r="BYF230" s="93"/>
      <c r="BYG230" s="93"/>
      <c r="BYH230" s="93"/>
      <c r="BYI230" s="93"/>
      <c r="BYJ230" s="93"/>
      <c r="BYK230" s="93"/>
      <c r="BYL230" s="93"/>
      <c r="BYM230" s="93"/>
      <c r="BYN230" s="93"/>
      <c r="BYO230" s="93"/>
      <c r="BYP230" s="93"/>
      <c r="BYQ230" s="93"/>
      <c r="BYR230" s="93"/>
      <c r="BYS230" s="93"/>
      <c r="BYT230" s="93"/>
      <c r="BYU230" s="93"/>
      <c r="BYV230" s="93"/>
      <c r="BYW230" s="93"/>
      <c r="BYX230" s="93"/>
      <c r="BYY230" s="93"/>
      <c r="BYZ230" s="93"/>
      <c r="BZA230" s="93"/>
      <c r="BZB230" s="93"/>
      <c r="BZC230" s="93"/>
      <c r="BZD230" s="93"/>
      <c r="BZE230" s="93"/>
      <c r="BZF230" s="93"/>
      <c r="BZG230" s="93"/>
      <c r="BZH230" s="93"/>
      <c r="BZI230" s="93"/>
      <c r="BZJ230" s="93"/>
      <c r="BZK230" s="93"/>
      <c r="BZL230" s="93"/>
      <c r="BZM230" s="93"/>
      <c r="BZN230" s="93"/>
      <c r="BZO230" s="93"/>
      <c r="BZP230" s="93"/>
      <c r="BZQ230" s="93"/>
      <c r="BZR230" s="93"/>
      <c r="BZS230" s="93"/>
      <c r="BZT230" s="93"/>
      <c r="BZU230" s="93"/>
      <c r="BZV230" s="93"/>
      <c r="BZW230" s="93"/>
      <c r="BZX230" s="93"/>
      <c r="BZY230" s="93"/>
      <c r="BZZ230" s="93"/>
      <c r="CAA230" s="93"/>
      <c r="CAB230" s="93"/>
      <c r="CAC230" s="93"/>
      <c r="CAD230" s="93"/>
      <c r="CAE230" s="93"/>
      <c r="CAF230" s="93"/>
      <c r="CAG230" s="93"/>
      <c r="CAH230" s="93"/>
      <c r="CAI230" s="93"/>
      <c r="CAJ230" s="93"/>
      <c r="CAK230" s="93"/>
      <c r="CAL230" s="93"/>
      <c r="CAM230" s="93"/>
      <c r="CAN230" s="93"/>
      <c r="CAO230" s="93"/>
      <c r="CAP230" s="93"/>
      <c r="CAQ230" s="93"/>
      <c r="CAR230" s="93"/>
      <c r="CAS230" s="93"/>
      <c r="CAT230" s="93"/>
      <c r="CAU230" s="93"/>
      <c r="CAV230" s="93"/>
      <c r="CAW230" s="93"/>
      <c r="CAX230" s="93"/>
      <c r="CAY230" s="93"/>
      <c r="CAZ230" s="93"/>
      <c r="CBA230" s="93"/>
      <c r="CBB230" s="93"/>
      <c r="CBC230" s="93"/>
      <c r="CBD230" s="93"/>
      <c r="CBE230" s="93"/>
      <c r="CBF230" s="93"/>
      <c r="CBG230" s="93"/>
      <c r="CBH230" s="93"/>
      <c r="CBI230" s="93"/>
      <c r="CBJ230" s="93"/>
      <c r="CBK230" s="93"/>
      <c r="CBL230" s="93"/>
      <c r="CBM230" s="93"/>
      <c r="CBN230" s="93"/>
      <c r="CBO230" s="93"/>
      <c r="CBP230" s="93"/>
      <c r="CBQ230" s="93"/>
      <c r="CBR230" s="93"/>
      <c r="CBS230" s="93"/>
      <c r="CBT230" s="93"/>
      <c r="CBU230" s="93"/>
      <c r="CBV230" s="93"/>
      <c r="CBW230" s="93"/>
      <c r="CBX230" s="93"/>
      <c r="CBY230" s="93"/>
      <c r="CBZ230" s="93"/>
      <c r="CCA230" s="93"/>
      <c r="CCB230" s="93"/>
      <c r="CCC230" s="93"/>
      <c r="CCD230" s="93"/>
      <c r="CCE230" s="93"/>
      <c r="CCF230" s="93"/>
      <c r="CCG230" s="93"/>
      <c r="CCH230" s="93"/>
      <c r="CCI230" s="93"/>
      <c r="CCJ230" s="93"/>
      <c r="CCK230" s="93"/>
      <c r="CCL230" s="93"/>
      <c r="CCM230" s="93"/>
      <c r="CCN230" s="93"/>
      <c r="CCO230" s="93"/>
      <c r="CCP230" s="93"/>
      <c r="CCQ230" s="93"/>
      <c r="CCR230" s="93"/>
      <c r="CCS230" s="93"/>
      <c r="CCT230" s="93"/>
      <c r="CCU230" s="93"/>
      <c r="CCV230" s="93"/>
      <c r="CCW230" s="93"/>
      <c r="CCX230" s="93"/>
      <c r="CCY230" s="93"/>
      <c r="CCZ230" s="93"/>
      <c r="CDA230" s="93"/>
      <c r="CDB230" s="93"/>
      <c r="CDC230" s="93"/>
      <c r="CDD230" s="93"/>
      <c r="CDE230" s="93"/>
      <c r="CDF230" s="93"/>
      <c r="CDG230" s="93"/>
      <c r="CDH230" s="93"/>
      <c r="CDI230" s="93"/>
      <c r="CDJ230" s="93"/>
      <c r="CDK230" s="93"/>
      <c r="CDL230" s="93"/>
      <c r="CDM230" s="93"/>
      <c r="CDN230" s="93"/>
      <c r="CDO230" s="93"/>
      <c r="CDP230" s="93"/>
      <c r="CDQ230" s="93"/>
      <c r="CDR230" s="93"/>
      <c r="CDS230" s="93"/>
      <c r="CDT230" s="93"/>
      <c r="CDU230" s="93"/>
      <c r="CDV230" s="93"/>
      <c r="CDW230" s="93"/>
      <c r="CDX230" s="93"/>
      <c r="CDY230" s="93"/>
      <c r="CDZ230" s="93"/>
      <c r="CEA230" s="93"/>
      <c r="CEB230" s="93"/>
      <c r="CEC230" s="93"/>
      <c r="CED230" s="93"/>
      <c r="CEE230" s="93"/>
      <c r="CEF230" s="93"/>
      <c r="CEG230" s="93"/>
      <c r="CEH230" s="93"/>
      <c r="CEI230" s="93"/>
      <c r="CEJ230" s="93"/>
      <c r="CEK230" s="93"/>
      <c r="CEL230" s="93"/>
      <c r="CEM230" s="93"/>
      <c r="CEN230" s="93"/>
      <c r="CEO230" s="93"/>
      <c r="CEP230" s="93"/>
      <c r="CEQ230" s="93"/>
      <c r="CER230" s="93"/>
      <c r="CES230" s="93"/>
      <c r="CET230" s="93"/>
      <c r="CEU230" s="93"/>
      <c r="CEV230" s="93"/>
      <c r="CEW230" s="93"/>
      <c r="CEX230" s="93"/>
      <c r="CEY230" s="93"/>
      <c r="CEZ230" s="93"/>
      <c r="CFA230" s="93"/>
      <c r="CFB230" s="93"/>
      <c r="CFC230" s="93"/>
      <c r="CFD230" s="93"/>
      <c r="CFE230" s="93"/>
      <c r="CFF230" s="93"/>
      <c r="CFG230" s="93"/>
      <c r="CFH230" s="93"/>
      <c r="CFI230" s="93"/>
      <c r="CFJ230" s="93"/>
      <c r="CFK230" s="93"/>
      <c r="CFL230" s="93"/>
      <c r="CFM230" s="93"/>
      <c r="CFN230" s="93"/>
      <c r="CFO230" s="93"/>
      <c r="CFP230" s="93"/>
      <c r="CFQ230" s="93"/>
      <c r="CFR230" s="93"/>
      <c r="CFS230" s="93"/>
      <c r="CFT230" s="93"/>
      <c r="CFU230" s="93"/>
      <c r="CFV230" s="93"/>
      <c r="CFW230" s="93"/>
      <c r="CFX230" s="93"/>
      <c r="CFY230" s="93"/>
      <c r="CFZ230" s="93"/>
      <c r="CGA230" s="93"/>
      <c r="CGB230" s="93"/>
      <c r="CGC230" s="93"/>
      <c r="CGD230" s="93"/>
      <c r="CGE230" s="93"/>
      <c r="CGF230" s="93"/>
      <c r="CGG230" s="93"/>
      <c r="CGH230" s="93"/>
      <c r="CGI230" s="93"/>
      <c r="CGJ230" s="93"/>
      <c r="CGK230" s="93"/>
      <c r="CGL230" s="93"/>
      <c r="CGM230" s="93"/>
      <c r="CGN230" s="93"/>
      <c r="CGO230" s="93"/>
      <c r="CGP230" s="93"/>
      <c r="CGQ230" s="93"/>
      <c r="CGR230" s="93"/>
      <c r="CGS230" s="93"/>
      <c r="CGT230" s="93"/>
      <c r="CGU230" s="93"/>
      <c r="CGV230" s="93"/>
      <c r="CGW230" s="93"/>
      <c r="CGX230" s="93"/>
      <c r="CGY230" s="93"/>
      <c r="CGZ230" s="93"/>
      <c r="CHA230" s="93"/>
      <c r="CHB230" s="93"/>
      <c r="CHC230" s="93"/>
      <c r="CHD230" s="93"/>
      <c r="CHE230" s="93"/>
      <c r="CHF230" s="93"/>
      <c r="CHG230" s="93"/>
      <c r="CHH230" s="93"/>
      <c r="CHI230" s="93"/>
      <c r="CHJ230" s="93"/>
      <c r="CHK230" s="93"/>
      <c r="CHL230" s="93"/>
      <c r="CHM230" s="93"/>
      <c r="CHN230" s="93"/>
      <c r="CHO230" s="93"/>
      <c r="CHP230" s="93"/>
      <c r="CHQ230" s="93"/>
      <c r="CHR230" s="93"/>
      <c r="CHS230" s="93"/>
      <c r="CHT230" s="93"/>
      <c r="CHU230" s="93"/>
      <c r="CHV230" s="93"/>
      <c r="CHW230" s="93"/>
      <c r="CHX230" s="93"/>
      <c r="CHY230" s="93"/>
      <c r="CHZ230" s="93"/>
      <c r="CIA230" s="93"/>
      <c r="CIB230" s="93"/>
      <c r="CIC230" s="93"/>
      <c r="CID230" s="93"/>
      <c r="CIE230" s="93"/>
      <c r="CIF230" s="93"/>
      <c r="CIG230" s="93"/>
      <c r="CIH230" s="93"/>
      <c r="CII230" s="93"/>
      <c r="CIJ230" s="93"/>
      <c r="CIK230" s="93"/>
      <c r="CIL230" s="93"/>
      <c r="CIM230" s="93"/>
      <c r="CIN230" s="93"/>
      <c r="CIO230" s="93"/>
      <c r="CIP230" s="93"/>
      <c r="CIQ230" s="93"/>
      <c r="CIR230" s="93"/>
      <c r="CIS230" s="93"/>
      <c r="CIT230" s="93"/>
      <c r="CIU230" s="93"/>
      <c r="CIV230" s="93"/>
      <c r="CIW230" s="93"/>
      <c r="CIX230" s="93"/>
      <c r="CIY230" s="93"/>
      <c r="CIZ230" s="93"/>
      <c r="CJA230" s="93"/>
      <c r="CJB230" s="93"/>
      <c r="CJC230" s="93"/>
      <c r="CJD230" s="93"/>
      <c r="CJE230" s="93"/>
      <c r="CJF230" s="93"/>
      <c r="CJG230" s="93"/>
      <c r="CJH230" s="93"/>
      <c r="CJI230" s="93"/>
      <c r="CJJ230" s="93"/>
      <c r="CJK230" s="93"/>
      <c r="CJL230" s="93"/>
      <c r="CJM230" s="93"/>
      <c r="CJN230" s="93"/>
      <c r="CJO230" s="93"/>
      <c r="CJP230" s="93"/>
      <c r="CJQ230" s="93"/>
      <c r="CJR230" s="93"/>
      <c r="CJS230" s="93"/>
      <c r="CJT230" s="93"/>
      <c r="CJU230" s="93"/>
      <c r="CJV230" s="93"/>
      <c r="CJW230" s="93"/>
      <c r="CJX230" s="93"/>
      <c r="CJY230" s="93"/>
      <c r="CJZ230" s="93"/>
      <c r="CKA230" s="93"/>
      <c r="CKB230" s="93"/>
      <c r="CKC230" s="93"/>
      <c r="CKD230" s="93"/>
      <c r="CKE230" s="93"/>
      <c r="CKF230" s="93"/>
      <c r="CKG230" s="93"/>
      <c r="CKH230" s="93"/>
      <c r="CKI230" s="93"/>
      <c r="CKJ230" s="93"/>
      <c r="CKK230" s="93"/>
      <c r="CKL230" s="93"/>
      <c r="CKM230" s="93"/>
      <c r="CKN230" s="93"/>
      <c r="CKO230" s="93"/>
      <c r="CKP230" s="93"/>
      <c r="CKQ230" s="93"/>
      <c r="CKR230" s="93"/>
      <c r="CKS230" s="93"/>
      <c r="CKT230" s="93"/>
      <c r="CKU230" s="93"/>
      <c r="CKV230" s="93"/>
      <c r="CKW230" s="93"/>
      <c r="CKX230" s="93"/>
      <c r="CKY230" s="93"/>
      <c r="CKZ230" s="93"/>
      <c r="CLA230" s="93"/>
      <c r="CLB230" s="93"/>
      <c r="CLC230" s="93"/>
      <c r="CLD230" s="93"/>
      <c r="CLE230" s="93"/>
      <c r="CLF230" s="93"/>
      <c r="CLG230" s="93"/>
      <c r="CLH230" s="93"/>
      <c r="CLI230" s="93"/>
      <c r="CLJ230" s="93"/>
      <c r="CLK230" s="93"/>
      <c r="CLL230" s="93"/>
      <c r="CLM230" s="93"/>
      <c r="CLN230" s="93"/>
      <c r="CLO230" s="93"/>
      <c r="CLP230" s="93"/>
      <c r="CLQ230" s="93"/>
      <c r="CLR230" s="93"/>
      <c r="CLS230" s="93"/>
      <c r="CLT230" s="93"/>
      <c r="CLU230" s="93"/>
      <c r="CLV230" s="93"/>
      <c r="CLW230" s="93"/>
      <c r="CLX230" s="93"/>
      <c r="CLY230" s="93"/>
      <c r="CLZ230" s="93"/>
      <c r="CMA230" s="93"/>
      <c r="CMB230" s="93"/>
      <c r="CMC230" s="93"/>
      <c r="CMD230" s="93"/>
      <c r="CME230" s="93"/>
      <c r="CMF230" s="93"/>
      <c r="CMG230" s="93"/>
      <c r="CMH230" s="93"/>
      <c r="CMI230" s="93"/>
      <c r="CMJ230" s="93"/>
      <c r="CMK230" s="93"/>
      <c r="CML230" s="93"/>
      <c r="CMM230" s="93"/>
      <c r="CMN230" s="93"/>
      <c r="CMO230" s="93"/>
      <c r="CMP230" s="93"/>
      <c r="CMQ230" s="93"/>
      <c r="CMR230" s="93"/>
      <c r="CMS230" s="93"/>
      <c r="CMT230" s="93"/>
      <c r="CMU230" s="93"/>
      <c r="CMV230" s="93"/>
      <c r="CMW230" s="93"/>
      <c r="CMX230" s="93"/>
      <c r="CMY230" s="93"/>
      <c r="CMZ230" s="93"/>
      <c r="CNA230" s="93"/>
      <c r="CNB230" s="93"/>
      <c r="CNC230" s="93"/>
      <c r="CND230" s="93"/>
      <c r="CNE230" s="93"/>
      <c r="CNF230" s="93"/>
      <c r="CNG230" s="93"/>
      <c r="CNH230" s="93"/>
      <c r="CNI230" s="93"/>
      <c r="CNJ230" s="93"/>
      <c r="CNK230" s="93"/>
      <c r="CNL230" s="93"/>
      <c r="CNM230" s="93"/>
      <c r="CNN230" s="93"/>
      <c r="CNO230" s="93"/>
      <c r="CNP230" s="93"/>
      <c r="CNQ230" s="93"/>
      <c r="CNR230" s="93"/>
      <c r="CNS230" s="93"/>
      <c r="CNT230" s="93"/>
      <c r="CNU230" s="93"/>
      <c r="CNV230" s="93"/>
      <c r="CNW230" s="93"/>
      <c r="CNX230" s="93"/>
      <c r="CNY230" s="93"/>
      <c r="CNZ230" s="93"/>
      <c r="COA230" s="93"/>
      <c r="COB230" s="93"/>
      <c r="COC230" s="93"/>
      <c r="COD230" s="93"/>
      <c r="COE230" s="93"/>
      <c r="COF230" s="93"/>
      <c r="COG230" s="93"/>
      <c r="COH230" s="93"/>
      <c r="COI230" s="93"/>
      <c r="COJ230" s="93"/>
      <c r="COK230" s="93"/>
      <c r="COL230" s="93"/>
      <c r="COM230" s="93"/>
      <c r="CON230" s="93"/>
      <c r="COO230" s="93"/>
      <c r="COP230" s="93"/>
      <c r="COQ230" s="93"/>
      <c r="COR230" s="93"/>
      <c r="COS230" s="93"/>
      <c r="COT230" s="93"/>
      <c r="COU230" s="93"/>
      <c r="COV230" s="93"/>
      <c r="COW230" s="93"/>
      <c r="COX230" s="93"/>
      <c r="COY230" s="93"/>
      <c r="COZ230" s="93"/>
      <c r="CPA230" s="93"/>
      <c r="CPB230" s="93"/>
      <c r="CPC230" s="93"/>
      <c r="CPD230" s="93"/>
      <c r="CPE230" s="93"/>
      <c r="CPF230" s="93"/>
      <c r="CPG230" s="93"/>
      <c r="CPH230" s="93"/>
      <c r="CPI230" s="93"/>
      <c r="CPJ230" s="93"/>
      <c r="CPK230" s="93"/>
      <c r="CPL230" s="93"/>
      <c r="CPM230" s="93"/>
      <c r="CPN230" s="93"/>
      <c r="CPO230" s="93"/>
      <c r="CPP230" s="93"/>
      <c r="CPQ230" s="93"/>
      <c r="CPR230" s="93"/>
      <c r="CPS230" s="93"/>
      <c r="CPT230" s="93"/>
      <c r="CPU230" s="93"/>
      <c r="CPV230" s="93"/>
      <c r="CPW230" s="93"/>
      <c r="CPX230" s="93"/>
      <c r="CPY230" s="93"/>
      <c r="CPZ230" s="93"/>
      <c r="CQA230" s="93"/>
      <c r="CQB230" s="93"/>
      <c r="CQC230" s="93"/>
      <c r="CQD230" s="93"/>
      <c r="CQE230" s="93"/>
      <c r="CQF230" s="93"/>
      <c r="CQG230" s="93"/>
      <c r="CQH230" s="93"/>
      <c r="CQI230" s="93"/>
      <c r="CQJ230" s="93"/>
      <c r="CQK230" s="93"/>
      <c r="CQL230" s="93"/>
      <c r="CQM230" s="93"/>
      <c r="CQN230" s="93"/>
      <c r="CQO230" s="93"/>
      <c r="CQP230" s="93"/>
      <c r="CQQ230" s="93"/>
      <c r="CQR230" s="93"/>
      <c r="CQS230" s="93"/>
      <c r="CQT230" s="93"/>
      <c r="CQU230" s="93"/>
      <c r="CQV230" s="93"/>
      <c r="CQW230" s="93"/>
      <c r="CQX230" s="93"/>
      <c r="CQY230" s="93"/>
      <c r="CQZ230" s="93"/>
      <c r="CRA230" s="93"/>
      <c r="CRB230" s="93"/>
      <c r="CRC230" s="93"/>
      <c r="CRD230" s="93"/>
      <c r="CRE230" s="93"/>
      <c r="CRF230" s="93"/>
      <c r="CRG230" s="93"/>
      <c r="CRH230" s="93"/>
      <c r="CRI230" s="93"/>
      <c r="CRJ230" s="93"/>
      <c r="CRK230" s="93"/>
      <c r="CRL230" s="93"/>
      <c r="CRM230" s="93"/>
      <c r="CRN230" s="93"/>
      <c r="CRO230" s="93"/>
      <c r="CRP230" s="93"/>
      <c r="CRQ230" s="93"/>
      <c r="CRR230" s="93"/>
      <c r="CRS230" s="93"/>
      <c r="CRT230" s="93"/>
      <c r="CRU230" s="93"/>
      <c r="CRV230" s="93"/>
      <c r="CRW230" s="93"/>
      <c r="CRX230" s="93"/>
      <c r="CRY230" s="93"/>
      <c r="CRZ230" s="93"/>
      <c r="CSA230" s="93"/>
      <c r="CSB230" s="93"/>
      <c r="CSC230" s="93"/>
      <c r="CSD230" s="93"/>
      <c r="CSE230" s="93"/>
      <c r="CSF230" s="93"/>
      <c r="CSG230" s="93"/>
      <c r="CSH230" s="93"/>
      <c r="CSI230" s="93"/>
      <c r="CSJ230" s="93"/>
      <c r="CSK230" s="93"/>
      <c r="CSL230" s="93"/>
      <c r="CSM230" s="93"/>
      <c r="CSN230" s="93"/>
      <c r="CSO230" s="93"/>
      <c r="CSP230" s="93"/>
      <c r="CSQ230" s="93"/>
      <c r="CSR230" s="93"/>
      <c r="CSS230" s="93"/>
      <c r="CST230" s="93"/>
      <c r="CSU230" s="93"/>
      <c r="CSV230" s="93"/>
      <c r="CSW230" s="93"/>
      <c r="CSX230" s="93"/>
      <c r="CSY230" s="93"/>
      <c r="CSZ230" s="93"/>
      <c r="CTA230" s="93"/>
      <c r="CTB230" s="93"/>
      <c r="CTC230" s="93"/>
      <c r="CTD230" s="93"/>
      <c r="CTE230" s="93"/>
      <c r="CTF230" s="93"/>
      <c r="CTG230" s="93"/>
      <c r="CTH230" s="93"/>
      <c r="CTI230" s="93"/>
      <c r="CTJ230" s="93"/>
      <c r="CTK230" s="93"/>
      <c r="CTL230" s="93"/>
      <c r="CTM230" s="93"/>
      <c r="CTN230" s="93"/>
      <c r="CTO230" s="93"/>
      <c r="CTP230" s="93"/>
      <c r="CTQ230" s="93"/>
      <c r="CTR230" s="93"/>
      <c r="CTS230" s="93"/>
      <c r="CTT230" s="93"/>
      <c r="CTU230" s="93"/>
      <c r="CTV230" s="93"/>
      <c r="CTW230" s="93"/>
      <c r="CTX230" s="93"/>
      <c r="CTY230" s="93"/>
      <c r="CTZ230" s="93"/>
      <c r="CUA230" s="93"/>
      <c r="CUB230" s="93"/>
      <c r="CUC230" s="93"/>
      <c r="CUD230" s="93"/>
      <c r="CUE230" s="93"/>
      <c r="CUF230" s="93"/>
      <c r="CUG230" s="93"/>
      <c r="CUH230" s="93"/>
      <c r="CUI230" s="93"/>
      <c r="CUJ230" s="93"/>
      <c r="CUK230" s="93"/>
      <c r="CUL230" s="93"/>
      <c r="CUM230" s="93"/>
      <c r="CUN230" s="93"/>
      <c r="CUO230" s="93"/>
      <c r="CUP230" s="93"/>
      <c r="CUQ230" s="93"/>
      <c r="CUR230" s="93"/>
      <c r="CUS230" s="93"/>
      <c r="CUT230" s="93"/>
      <c r="CUU230" s="93"/>
      <c r="CUV230" s="93"/>
      <c r="CUW230" s="93"/>
      <c r="CUX230" s="93"/>
      <c r="CUY230" s="93"/>
      <c r="CUZ230" s="93"/>
      <c r="CVA230" s="93"/>
      <c r="CVB230" s="93"/>
      <c r="CVC230" s="93"/>
      <c r="CVD230" s="93"/>
      <c r="CVE230" s="93"/>
      <c r="CVF230" s="93"/>
      <c r="CVG230" s="93"/>
      <c r="CVH230" s="93"/>
      <c r="CVI230" s="93"/>
      <c r="CVJ230" s="93"/>
      <c r="CVK230" s="93"/>
      <c r="CVL230" s="93"/>
      <c r="CVM230" s="93"/>
      <c r="CVN230" s="93"/>
      <c r="CVO230" s="93"/>
      <c r="CVP230" s="93"/>
      <c r="CVQ230" s="93"/>
      <c r="CVR230" s="93"/>
      <c r="CVS230" s="93"/>
      <c r="CVT230" s="93"/>
      <c r="CVU230" s="93"/>
      <c r="CVV230" s="93"/>
      <c r="CVW230" s="93"/>
      <c r="CVX230" s="93"/>
      <c r="CVY230" s="93"/>
      <c r="CVZ230" s="93"/>
      <c r="CWA230" s="93"/>
      <c r="CWB230" s="93"/>
      <c r="CWC230" s="93"/>
      <c r="CWD230" s="93"/>
      <c r="CWE230" s="93"/>
      <c r="CWF230" s="93"/>
      <c r="CWG230" s="93"/>
      <c r="CWH230" s="93"/>
      <c r="CWI230" s="93"/>
      <c r="CWJ230" s="93"/>
      <c r="CWK230" s="93"/>
      <c r="CWL230" s="93"/>
      <c r="CWM230" s="93"/>
      <c r="CWN230" s="93"/>
      <c r="CWO230" s="93"/>
      <c r="CWP230" s="93"/>
      <c r="CWQ230" s="93"/>
      <c r="CWR230" s="93"/>
      <c r="CWS230" s="93"/>
      <c r="CWT230" s="93"/>
      <c r="CWU230" s="93"/>
      <c r="CWV230" s="93"/>
      <c r="CWW230" s="93"/>
      <c r="CWX230" s="93"/>
      <c r="CWY230" s="93"/>
      <c r="CWZ230" s="93"/>
      <c r="CXA230" s="93"/>
      <c r="CXB230" s="93"/>
      <c r="CXC230" s="93"/>
      <c r="CXD230" s="93"/>
      <c r="CXE230" s="93"/>
      <c r="CXF230" s="93"/>
      <c r="CXG230" s="93"/>
      <c r="CXH230" s="93"/>
      <c r="CXI230" s="93"/>
      <c r="CXJ230" s="93"/>
      <c r="CXK230" s="93"/>
      <c r="CXL230" s="93"/>
      <c r="CXM230" s="93"/>
      <c r="CXN230" s="93"/>
      <c r="CXO230" s="93"/>
      <c r="CXP230" s="93"/>
      <c r="CXQ230" s="93"/>
      <c r="CXR230" s="93"/>
      <c r="CXS230" s="93"/>
      <c r="CXT230" s="93"/>
      <c r="CXU230" s="93"/>
      <c r="CXV230" s="93"/>
      <c r="CXW230" s="93"/>
      <c r="CXX230" s="93"/>
      <c r="CXY230" s="93"/>
      <c r="CXZ230" s="93"/>
      <c r="CYA230" s="93"/>
      <c r="CYB230" s="93"/>
      <c r="CYC230" s="93"/>
      <c r="CYD230" s="93"/>
      <c r="CYE230" s="93"/>
      <c r="CYF230" s="93"/>
      <c r="CYG230" s="93"/>
      <c r="CYH230" s="93"/>
      <c r="CYI230" s="93"/>
      <c r="CYJ230" s="93"/>
      <c r="CYK230" s="93"/>
      <c r="CYL230" s="93"/>
      <c r="CYM230" s="93"/>
      <c r="CYN230" s="93"/>
      <c r="CYO230" s="93"/>
      <c r="CYP230" s="93"/>
      <c r="CYQ230" s="93"/>
      <c r="CYR230" s="93"/>
      <c r="CYS230" s="93"/>
      <c r="CYT230" s="93"/>
      <c r="CYU230" s="93"/>
      <c r="CYV230" s="93"/>
      <c r="CYW230" s="93"/>
      <c r="CYX230" s="93"/>
      <c r="CYY230" s="93"/>
      <c r="CYZ230" s="93"/>
      <c r="CZA230" s="93"/>
      <c r="CZB230" s="93"/>
      <c r="CZC230" s="93"/>
      <c r="CZD230" s="93"/>
      <c r="CZE230" s="93"/>
      <c r="CZF230" s="93"/>
      <c r="CZG230" s="93"/>
      <c r="CZH230" s="93"/>
      <c r="CZI230" s="93"/>
      <c r="CZJ230" s="93"/>
      <c r="CZK230" s="93"/>
      <c r="CZL230" s="93"/>
      <c r="CZM230" s="93"/>
      <c r="CZN230" s="93"/>
      <c r="CZO230" s="93"/>
      <c r="CZP230" s="93"/>
      <c r="CZQ230" s="93"/>
      <c r="CZR230" s="93"/>
      <c r="CZS230" s="93"/>
      <c r="CZT230" s="93"/>
      <c r="CZU230" s="93"/>
      <c r="CZV230" s="93"/>
      <c r="CZW230" s="93"/>
      <c r="CZX230" s="93"/>
      <c r="CZY230" s="93"/>
      <c r="CZZ230" s="93"/>
      <c r="DAA230" s="93"/>
      <c r="DAB230" s="93"/>
      <c r="DAC230" s="93"/>
      <c r="DAD230" s="93"/>
      <c r="DAE230" s="93"/>
      <c r="DAF230" s="93"/>
      <c r="DAG230" s="93"/>
      <c r="DAH230" s="93"/>
      <c r="DAI230" s="93"/>
      <c r="DAJ230" s="93"/>
      <c r="DAK230" s="93"/>
      <c r="DAL230" s="93"/>
      <c r="DAM230" s="93"/>
      <c r="DAN230" s="93"/>
      <c r="DAO230" s="93"/>
      <c r="DAP230" s="93"/>
      <c r="DAQ230" s="93"/>
      <c r="DAR230" s="93"/>
      <c r="DAS230" s="93"/>
      <c r="DAT230" s="93"/>
      <c r="DAU230" s="93"/>
      <c r="DAV230" s="93"/>
      <c r="DAW230" s="93"/>
      <c r="DAX230" s="93"/>
      <c r="DAY230" s="93"/>
      <c r="DAZ230" s="93"/>
      <c r="DBA230" s="93"/>
      <c r="DBB230" s="93"/>
      <c r="DBC230" s="93"/>
      <c r="DBD230" s="93"/>
      <c r="DBE230" s="93"/>
      <c r="DBF230" s="93"/>
      <c r="DBG230" s="93"/>
      <c r="DBH230" s="93"/>
      <c r="DBI230" s="93"/>
      <c r="DBJ230" s="93"/>
      <c r="DBK230" s="93"/>
      <c r="DBL230" s="93"/>
      <c r="DBM230" s="93"/>
      <c r="DBN230" s="93"/>
      <c r="DBO230" s="93"/>
      <c r="DBP230" s="93"/>
      <c r="DBQ230" s="93"/>
      <c r="DBR230" s="93"/>
      <c r="DBS230" s="93"/>
      <c r="DBT230" s="93"/>
      <c r="DBU230" s="93"/>
      <c r="DBV230" s="93"/>
      <c r="DBW230" s="93"/>
      <c r="DBX230" s="93"/>
      <c r="DBY230" s="93"/>
      <c r="DBZ230" s="93"/>
      <c r="DCA230" s="93"/>
      <c r="DCB230" s="93"/>
      <c r="DCC230" s="93"/>
      <c r="DCD230" s="93"/>
      <c r="DCE230" s="93"/>
      <c r="DCF230" s="93"/>
      <c r="DCG230" s="93"/>
      <c r="DCH230" s="93"/>
      <c r="DCI230" s="93"/>
      <c r="DCJ230" s="93"/>
      <c r="DCK230" s="93"/>
      <c r="DCL230" s="93"/>
      <c r="DCM230" s="93"/>
      <c r="DCN230" s="93"/>
      <c r="DCO230" s="93"/>
      <c r="DCP230" s="93"/>
      <c r="DCQ230" s="93"/>
      <c r="DCR230" s="93"/>
      <c r="DCS230" s="93"/>
      <c r="DCT230" s="93"/>
      <c r="DCU230" s="93"/>
      <c r="DCV230" s="93"/>
      <c r="DCW230" s="93"/>
      <c r="DCX230" s="93"/>
      <c r="DCY230" s="93"/>
      <c r="DCZ230" s="93"/>
      <c r="DDA230" s="93"/>
      <c r="DDB230" s="93"/>
      <c r="DDC230" s="93"/>
      <c r="DDD230" s="93"/>
      <c r="DDE230" s="93"/>
      <c r="DDF230" s="93"/>
      <c r="DDG230" s="93"/>
      <c r="DDH230" s="93"/>
      <c r="DDI230" s="93"/>
      <c r="DDJ230" s="93"/>
      <c r="DDK230" s="93"/>
      <c r="DDL230" s="93"/>
      <c r="DDM230" s="93"/>
      <c r="DDN230" s="93"/>
      <c r="DDO230" s="93"/>
      <c r="DDP230" s="93"/>
      <c r="DDQ230" s="93"/>
      <c r="DDR230" s="93"/>
      <c r="DDS230" s="93"/>
      <c r="DDT230" s="93"/>
      <c r="DDU230" s="93"/>
      <c r="DDV230" s="93"/>
      <c r="DDW230" s="93"/>
      <c r="DDX230" s="93"/>
      <c r="DDY230" s="93"/>
      <c r="DDZ230" s="93"/>
      <c r="DEA230" s="93"/>
      <c r="DEB230" s="93"/>
      <c r="DEC230" s="93"/>
      <c r="DED230" s="93"/>
      <c r="DEE230" s="93"/>
      <c r="DEF230" s="93"/>
      <c r="DEG230" s="93"/>
      <c r="DEH230" s="93"/>
      <c r="DEI230" s="93"/>
      <c r="DEJ230" s="93"/>
      <c r="DEK230" s="93"/>
      <c r="DEL230" s="93"/>
      <c r="DEM230" s="93"/>
      <c r="DEN230" s="93"/>
      <c r="DEO230" s="93"/>
      <c r="DEP230" s="93"/>
      <c r="DEQ230" s="93"/>
      <c r="DER230" s="93"/>
      <c r="DES230" s="93"/>
      <c r="DET230" s="93"/>
      <c r="DEU230" s="93"/>
      <c r="DEV230" s="93"/>
      <c r="DEW230" s="93"/>
      <c r="DEX230" s="93"/>
      <c r="DEY230" s="93"/>
      <c r="DEZ230" s="93"/>
      <c r="DFA230" s="93"/>
      <c r="DFB230" s="93"/>
      <c r="DFC230" s="93"/>
      <c r="DFD230" s="93"/>
      <c r="DFE230" s="93"/>
      <c r="DFF230" s="93"/>
      <c r="DFG230" s="93"/>
      <c r="DFH230" s="93"/>
      <c r="DFI230" s="93"/>
      <c r="DFJ230" s="93"/>
      <c r="DFK230" s="93"/>
      <c r="DFL230" s="93"/>
      <c r="DFM230" s="93"/>
      <c r="DFN230" s="93"/>
      <c r="DFO230" s="93"/>
      <c r="DFP230" s="93"/>
      <c r="DFQ230" s="93"/>
      <c r="DFR230" s="93"/>
      <c r="DFS230" s="93"/>
      <c r="DFT230" s="93"/>
      <c r="DFU230" s="93"/>
      <c r="DFV230" s="93"/>
      <c r="DFW230" s="93"/>
      <c r="DFX230" s="93"/>
      <c r="DFY230" s="93"/>
      <c r="DFZ230" s="93"/>
      <c r="DGA230" s="93"/>
      <c r="DGB230" s="93"/>
      <c r="DGC230" s="93"/>
      <c r="DGD230" s="93"/>
      <c r="DGE230" s="93"/>
      <c r="DGF230" s="93"/>
      <c r="DGG230" s="93"/>
      <c r="DGH230" s="93"/>
      <c r="DGI230" s="93"/>
      <c r="DGJ230" s="93"/>
      <c r="DGK230" s="93"/>
      <c r="DGL230" s="93"/>
      <c r="DGM230" s="93"/>
      <c r="DGN230" s="93"/>
      <c r="DGO230" s="93"/>
      <c r="DGP230" s="93"/>
      <c r="DGQ230" s="93"/>
      <c r="DGR230" s="93"/>
      <c r="DGS230" s="93"/>
      <c r="DGT230" s="93"/>
      <c r="DGU230" s="93"/>
      <c r="DGV230" s="93"/>
      <c r="DGW230" s="93"/>
      <c r="DGX230" s="93"/>
      <c r="DGY230" s="93"/>
      <c r="DGZ230" s="93"/>
      <c r="DHA230" s="93"/>
      <c r="DHB230" s="93"/>
      <c r="DHC230" s="93"/>
      <c r="DHD230" s="93"/>
      <c r="DHE230" s="93"/>
      <c r="DHF230" s="93"/>
      <c r="DHG230" s="93"/>
      <c r="DHH230" s="93"/>
      <c r="DHI230" s="93"/>
      <c r="DHJ230" s="93"/>
      <c r="DHK230" s="93"/>
      <c r="DHL230" s="93"/>
      <c r="DHM230" s="93"/>
      <c r="DHN230" s="93"/>
      <c r="DHO230" s="93"/>
      <c r="DHP230" s="93"/>
      <c r="DHQ230" s="93"/>
      <c r="DHR230" s="93"/>
      <c r="DHS230" s="93"/>
      <c r="DHT230" s="93"/>
      <c r="DHU230" s="93"/>
      <c r="DHV230" s="93"/>
      <c r="DHW230" s="93"/>
      <c r="DHX230" s="93"/>
      <c r="DHY230" s="93"/>
      <c r="DHZ230" s="93"/>
      <c r="DIA230" s="93"/>
      <c r="DIB230" s="93"/>
      <c r="DIC230" s="93"/>
      <c r="DID230" s="93"/>
      <c r="DIE230" s="93"/>
      <c r="DIF230" s="93"/>
      <c r="DIG230" s="93"/>
      <c r="DIH230" s="93"/>
      <c r="DII230" s="93"/>
      <c r="DIJ230" s="93"/>
      <c r="DIK230" s="93"/>
      <c r="DIL230" s="93"/>
      <c r="DIM230" s="93"/>
      <c r="DIN230" s="93"/>
      <c r="DIO230" s="93"/>
      <c r="DIP230" s="93"/>
      <c r="DIQ230" s="93"/>
      <c r="DIR230" s="93"/>
      <c r="DIS230" s="93"/>
      <c r="DIT230" s="93"/>
      <c r="DIU230" s="93"/>
      <c r="DIV230" s="93"/>
      <c r="DIW230" s="93"/>
      <c r="DIX230" s="93"/>
      <c r="DIY230" s="93"/>
      <c r="DIZ230" s="93"/>
      <c r="DJA230" s="93"/>
      <c r="DJB230" s="93"/>
      <c r="DJC230" s="93"/>
      <c r="DJD230" s="93"/>
      <c r="DJE230" s="93"/>
      <c r="DJF230" s="93"/>
      <c r="DJG230" s="93"/>
      <c r="DJH230" s="93"/>
      <c r="DJI230" s="93"/>
      <c r="DJJ230" s="93"/>
      <c r="DJK230" s="93"/>
      <c r="DJL230" s="93"/>
      <c r="DJM230" s="93"/>
      <c r="DJN230" s="93"/>
      <c r="DJO230" s="93"/>
      <c r="DJP230" s="93"/>
      <c r="DJQ230" s="93"/>
      <c r="DJR230" s="93"/>
      <c r="DJS230" s="93"/>
      <c r="DJT230" s="93"/>
      <c r="DJU230" s="93"/>
      <c r="DJV230" s="93"/>
      <c r="DJW230" s="93"/>
      <c r="DJX230" s="93"/>
      <c r="DJY230" s="93"/>
      <c r="DJZ230" s="93"/>
      <c r="DKA230" s="93"/>
      <c r="DKB230" s="93"/>
      <c r="DKC230" s="93"/>
      <c r="DKD230" s="93"/>
      <c r="DKE230" s="93"/>
      <c r="DKF230" s="93"/>
      <c r="DKG230" s="93"/>
      <c r="DKH230" s="93"/>
      <c r="DKI230" s="93"/>
      <c r="DKJ230" s="93"/>
      <c r="DKK230" s="93"/>
      <c r="DKL230" s="93"/>
      <c r="DKM230" s="93"/>
      <c r="DKN230" s="93"/>
      <c r="DKO230" s="93"/>
      <c r="DKP230" s="93"/>
      <c r="DKQ230" s="93"/>
      <c r="DKR230" s="93"/>
      <c r="DKS230" s="93"/>
      <c r="DKT230" s="93"/>
      <c r="DKU230" s="93"/>
      <c r="DKV230" s="93"/>
      <c r="DKW230" s="93"/>
      <c r="DKX230" s="93"/>
      <c r="DKY230" s="93"/>
      <c r="DKZ230" s="93"/>
      <c r="DLA230" s="93"/>
      <c r="DLB230" s="93"/>
      <c r="DLC230" s="93"/>
      <c r="DLD230" s="93"/>
      <c r="DLE230" s="93"/>
      <c r="DLF230" s="93"/>
      <c r="DLG230" s="93"/>
      <c r="DLH230" s="93"/>
      <c r="DLI230" s="93"/>
      <c r="DLJ230" s="93"/>
      <c r="DLK230" s="93"/>
      <c r="DLL230" s="93"/>
      <c r="DLM230" s="93"/>
      <c r="DLN230" s="93"/>
      <c r="DLO230" s="93"/>
      <c r="DLP230" s="93"/>
      <c r="DLQ230" s="93"/>
      <c r="DLR230" s="93"/>
      <c r="DLS230" s="93"/>
      <c r="DLT230" s="93"/>
      <c r="DLU230" s="93"/>
      <c r="DLV230" s="93"/>
      <c r="DLW230" s="93"/>
      <c r="DLX230" s="93"/>
      <c r="DLY230" s="93"/>
      <c r="DLZ230" s="93"/>
      <c r="DMA230" s="93"/>
      <c r="DMB230" s="93"/>
      <c r="DMC230" s="93"/>
      <c r="DMD230" s="93"/>
      <c r="DME230" s="93"/>
      <c r="DMF230" s="93"/>
      <c r="DMG230" s="93"/>
      <c r="DMH230" s="93"/>
      <c r="DMI230" s="93"/>
      <c r="DMJ230" s="93"/>
      <c r="DMK230" s="93"/>
      <c r="DML230" s="93"/>
      <c r="DMM230" s="93"/>
      <c r="DMN230" s="93"/>
      <c r="DMO230" s="93"/>
      <c r="DMP230" s="93"/>
      <c r="DMQ230" s="93"/>
      <c r="DMR230" s="93"/>
      <c r="DMS230" s="93"/>
      <c r="DMT230" s="93"/>
      <c r="DMU230" s="93"/>
      <c r="DMV230" s="93"/>
      <c r="DMW230" s="93"/>
      <c r="DMX230" s="93"/>
      <c r="DMY230" s="93"/>
      <c r="DMZ230" s="93"/>
      <c r="DNA230" s="93"/>
      <c r="DNB230" s="93"/>
      <c r="DNC230" s="93"/>
      <c r="DND230" s="93"/>
      <c r="DNE230" s="93"/>
      <c r="DNF230" s="93"/>
      <c r="DNG230" s="93"/>
      <c r="DNH230" s="93"/>
      <c r="DNI230" s="93"/>
      <c r="DNJ230" s="93"/>
      <c r="DNK230" s="93"/>
      <c r="DNL230" s="93"/>
      <c r="DNM230" s="93"/>
      <c r="DNN230" s="93"/>
      <c r="DNO230" s="93"/>
      <c r="DNP230" s="93"/>
      <c r="DNQ230" s="93"/>
      <c r="DNR230" s="93"/>
      <c r="DNS230" s="93"/>
      <c r="DNT230" s="93"/>
      <c r="DNU230" s="93"/>
      <c r="DNV230" s="93"/>
      <c r="DNW230" s="93"/>
      <c r="DNX230" s="93"/>
      <c r="DNY230" s="93"/>
      <c r="DNZ230" s="93"/>
      <c r="DOA230" s="93"/>
      <c r="DOB230" s="93"/>
      <c r="DOC230" s="93"/>
      <c r="DOD230" s="93"/>
      <c r="DOE230" s="93"/>
      <c r="DOF230" s="93"/>
      <c r="DOG230" s="93"/>
      <c r="DOH230" s="93"/>
      <c r="DOI230" s="93"/>
      <c r="DOJ230" s="93"/>
      <c r="DOK230" s="93"/>
      <c r="DOL230" s="93"/>
      <c r="DOM230" s="93"/>
      <c r="DON230" s="93"/>
      <c r="DOO230" s="93"/>
      <c r="DOP230" s="93"/>
      <c r="DOQ230" s="93"/>
      <c r="DOR230" s="93"/>
      <c r="DOS230" s="93"/>
      <c r="DOT230" s="93"/>
      <c r="DOU230" s="93"/>
      <c r="DOV230" s="93"/>
      <c r="DOW230" s="93"/>
      <c r="DOX230" s="93"/>
      <c r="DOY230" s="93"/>
      <c r="DOZ230" s="93"/>
      <c r="DPA230" s="93"/>
      <c r="DPB230" s="93"/>
      <c r="DPC230" s="93"/>
      <c r="DPD230" s="93"/>
      <c r="DPE230" s="93"/>
      <c r="DPF230" s="93"/>
      <c r="DPG230" s="93"/>
      <c r="DPH230" s="93"/>
      <c r="DPI230" s="93"/>
      <c r="DPJ230" s="93"/>
      <c r="DPK230" s="93"/>
      <c r="DPL230" s="93"/>
      <c r="DPM230" s="93"/>
      <c r="DPN230" s="93"/>
      <c r="DPO230" s="93"/>
      <c r="DPP230" s="93"/>
      <c r="DPQ230" s="93"/>
      <c r="DPR230" s="93"/>
      <c r="DPS230" s="93"/>
      <c r="DPT230" s="93"/>
      <c r="DPU230" s="93"/>
      <c r="DPV230" s="93"/>
      <c r="DPW230" s="93"/>
      <c r="DPX230" s="93"/>
      <c r="DPY230" s="93"/>
      <c r="DPZ230" s="93"/>
      <c r="DQA230" s="93"/>
      <c r="DQB230" s="93"/>
      <c r="DQC230" s="93"/>
      <c r="DQD230" s="93"/>
      <c r="DQE230" s="93"/>
      <c r="DQF230" s="93"/>
      <c r="DQG230" s="93"/>
      <c r="DQH230" s="93"/>
      <c r="DQI230" s="93"/>
      <c r="DQJ230" s="93"/>
      <c r="DQK230" s="93"/>
      <c r="DQL230" s="93"/>
      <c r="DQM230" s="93"/>
      <c r="DQN230" s="93"/>
      <c r="DQO230" s="93"/>
      <c r="DQP230" s="93"/>
      <c r="DQQ230" s="93"/>
      <c r="DQR230" s="93"/>
      <c r="DQS230" s="93"/>
      <c r="DQT230" s="93"/>
      <c r="DQU230" s="93"/>
      <c r="DQV230" s="93"/>
      <c r="DQW230" s="93"/>
      <c r="DQX230" s="93"/>
      <c r="DQY230" s="93"/>
      <c r="DQZ230" s="93"/>
      <c r="DRA230" s="93"/>
      <c r="DRB230" s="93"/>
      <c r="DRC230" s="93"/>
      <c r="DRD230" s="93"/>
      <c r="DRE230" s="93"/>
      <c r="DRF230" s="93"/>
      <c r="DRG230" s="93"/>
      <c r="DRH230" s="93"/>
      <c r="DRI230" s="93"/>
      <c r="DRJ230" s="93"/>
      <c r="DRK230" s="93"/>
      <c r="DRL230" s="93"/>
      <c r="DRM230" s="93"/>
      <c r="DRN230" s="93"/>
      <c r="DRO230" s="93"/>
      <c r="DRP230" s="93"/>
      <c r="DRQ230" s="93"/>
      <c r="DRR230" s="93"/>
      <c r="DRS230" s="93"/>
      <c r="DRT230" s="93"/>
      <c r="DRU230" s="93"/>
      <c r="DRV230" s="93"/>
      <c r="DRW230" s="93"/>
      <c r="DRX230" s="93"/>
      <c r="DRY230" s="93"/>
      <c r="DRZ230" s="93"/>
      <c r="DSA230" s="93"/>
      <c r="DSB230" s="93"/>
      <c r="DSC230" s="93"/>
      <c r="DSD230" s="93"/>
      <c r="DSE230" s="93"/>
      <c r="DSF230" s="93"/>
      <c r="DSG230" s="93"/>
      <c r="DSH230" s="93"/>
      <c r="DSI230" s="93"/>
      <c r="DSJ230" s="93"/>
      <c r="DSK230" s="93"/>
      <c r="DSL230" s="93"/>
      <c r="DSM230" s="93"/>
      <c r="DSN230" s="93"/>
      <c r="DSO230" s="93"/>
      <c r="DSP230" s="93"/>
      <c r="DSQ230" s="93"/>
      <c r="DSR230" s="93"/>
      <c r="DSS230" s="93"/>
      <c r="DST230" s="93"/>
      <c r="DSU230" s="93"/>
      <c r="DSV230" s="93"/>
      <c r="DSW230" s="93"/>
      <c r="DSX230" s="93"/>
      <c r="DSY230" s="93"/>
      <c r="DSZ230" s="93"/>
      <c r="DTA230" s="93"/>
      <c r="DTB230" s="93"/>
      <c r="DTC230" s="93"/>
      <c r="DTD230" s="93"/>
      <c r="DTE230" s="93"/>
      <c r="DTF230" s="93"/>
      <c r="DTG230" s="93"/>
      <c r="DTH230" s="93"/>
      <c r="DTI230" s="93"/>
      <c r="DTJ230" s="93"/>
      <c r="DTK230" s="93"/>
      <c r="DTL230" s="93"/>
      <c r="DTM230" s="93"/>
      <c r="DTN230" s="93"/>
      <c r="DTO230" s="93"/>
      <c r="DTP230" s="93"/>
      <c r="DTQ230" s="93"/>
      <c r="DTR230" s="93"/>
      <c r="DTS230" s="93"/>
      <c r="DTT230" s="93"/>
      <c r="DTU230" s="93"/>
      <c r="DTV230" s="93"/>
      <c r="DTW230" s="93"/>
      <c r="DTX230" s="93"/>
      <c r="DTY230" s="93"/>
      <c r="DTZ230" s="93"/>
      <c r="DUA230" s="93"/>
      <c r="DUB230" s="93"/>
      <c r="DUC230" s="93"/>
      <c r="DUD230" s="93"/>
      <c r="DUE230" s="93"/>
      <c r="DUF230" s="93"/>
      <c r="DUG230" s="93"/>
      <c r="DUH230" s="93"/>
      <c r="DUI230" s="93"/>
      <c r="DUJ230" s="93"/>
      <c r="DUK230" s="93"/>
      <c r="DUL230" s="93"/>
      <c r="DUM230" s="93"/>
      <c r="DUN230" s="93"/>
      <c r="DUO230" s="93"/>
      <c r="DUP230" s="93"/>
      <c r="DUQ230" s="93"/>
      <c r="DUR230" s="93"/>
      <c r="DUS230" s="93"/>
      <c r="DUT230" s="93"/>
      <c r="DUU230" s="93"/>
      <c r="DUV230" s="93"/>
      <c r="DUW230" s="93"/>
      <c r="DUX230" s="93"/>
      <c r="DUY230" s="93"/>
      <c r="DUZ230" s="93"/>
      <c r="DVA230" s="93"/>
      <c r="DVB230" s="93"/>
      <c r="DVC230" s="93"/>
      <c r="DVD230" s="93"/>
      <c r="DVE230" s="93"/>
      <c r="DVF230" s="93"/>
      <c r="DVG230" s="93"/>
      <c r="DVH230" s="93"/>
      <c r="DVI230" s="93"/>
      <c r="DVJ230" s="93"/>
      <c r="DVK230" s="93"/>
      <c r="DVL230" s="93"/>
      <c r="DVM230" s="93"/>
      <c r="DVN230" s="93"/>
      <c r="DVO230" s="93"/>
      <c r="DVP230" s="93"/>
      <c r="DVQ230" s="93"/>
      <c r="DVR230" s="93"/>
      <c r="DVS230" s="93"/>
      <c r="DVT230" s="93"/>
      <c r="DVU230" s="93"/>
      <c r="DVV230" s="93"/>
      <c r="DVW230" s="93"/>
      <c r="DVX230" s="93"/>
      <c r="DVY230" s="93"/>
      <c r="DVZ230" s="93"/>
      <c r="DWA230" s="93"/>
      <c r="DWB230" s="93"/>
      <c r="DWC230" s="93"/>
      <c r="DWD230" s="93"/>
      <c r="DWE230" s="93"/>
      <c r="DWF230" s="93"/>
      <c r="DWG230" s="93"/>
      <c r="DWH230" s="93"/>
      <c r="DWI230" s="93"/>
      <c r="DWJ230" s="93"/>
      <c r="DWK230" s="93"/>
      <c r="DWL230" s="93"/>
      <c r="DWM230" s="93"/>
      <c r="DWN230" s="93"/>
      <c r="DWO230" s="93"/>
      <c r="DWP230" s="93"/>
      <c r="DWQ230" s="93"/>
      <c r="DWR230" s="93"/>
      <c r="DWS230" s="93"/>
      <c r="DWT230" s="93"/>
      <c r="DWU230" s="93"/>
      <c r="DWV230" s="93"/>
      <c r="DWW230" s="93"/>
      <c r="DWX230" s="93"/>
      <c r="DWY230" s="93"/>
      <c r="DWZ230" s="93"/>
      <c r="DXA230" s="93"/>
      <c r="DXB230" s="93"/>
      <c r="DXC230" s="93"/>
      <c r="DXD230" s="93"/>
      <c r="DXE230" s="93"/>
      <c r="DXF230" s="93"/>
      <c r="DXG230" s="93"/>
      <c r="DXH230" s="93"/>
      <c r="DXI230" s="93"/>
      <c r="DXJ230" s="93"/>
      <c r="DXK230" s="93"/>
      <c r="DXL230" s="93"/>
      <c r="DXM230" s="93"/>
      <c r="DXN230" s="93"/>
      <c r="DXO230" s="93"/>
      <c r="DXP230" s="93"/>
      <c r="DXQ230" s="93"/>
      <c r="DXR230" s="93"/>
      <c r="DXS230" s="93"/>
      <c r="DXT230" s="93"/>
      <c r="DXU230" s="93"/>
      <c r="DXV230" s="93"/>
      <c r="DXW230" s="93"/>
      <c r="DXX230" s="93"/>
      <c r="DXY230" s="93"/>
      <c r="DXZ230" s="93"/>
      <c r="DYA230" s="93"/>
      <c r="DYB230" s="93"/>
      <c r="DYC230" s="93"/>
      <c r="DYD230" s="93"/>
      <c r="DYE230" s="93"/>
      <c r="DYF230" s="93"/>
      <c r="DYG230" s="93"/>
      <c r="DYH230" s="93"/>
      <c r="DYI230" s="93"/>
      <c r="DYJ230" s="93"/>
      <c r="DYK230" s="93"/>
      <c r="DYL230" s="93"/>
      <c r="DYM230" s="93"/>
      <c r="DYN230" s="93"/>
      <c r="DYO230" s="93"/>
      <c r="DYP230" s="93"/>
      <c r="DYQ230" s="93"/>
      <c r="DYR230" s="93"/>
      <c r="DYS230" s="93"/>
      <c r="DYT230" s="93"/>
      <c r="DYU230" s="93"/>
      <c r="DYV230" s="93"/>
      <c r="DYW230" s="93"/>
      <c r="DYX230" s="93"/>
      <c r="DYY230" s="93"/>
      <c r="DYZ230" s="93"/>
      <c r="DZA230" s="93"/>
      <c r="DZB230" s="93"/>
      <c r="DZC230" s="93"/>
      <c r="DZD230" s="93"/>
      <c r="DZE230" s="93"/>
      <c r="DZF230" s="93"/>
      <c r="DZG230" s="93"/>
      <c r="DZH230" s="93"/>
      <c r="DZI230" s="93"/>
      <c r="DZJ230" s="93"/>
      <c r="DZK230" s="93"/>
      <c r="DZL230" s="93"/>
      <c r="DZM230" s="93"/>
      <c r="DZN230" s="93"/>
      <c r="DZO230" s="93"/>
      <c r="DZP230" s="93"/>
      <c r="DZQ230" s="93"/>
      <c r="DZR230" s="93"/>
      <c r="DZS230" s="93"/>
      <c r="DZT230" s="93"/>
      <c r="DZU230" s="93"/>
      <c r="DZV230" s="93"/>
      <c r="DZW230" s="93"/>
      <c r="DZX230" s="93"/>
      <c r="DZY230" s="93"/>
      <c r="DZZ230" s="93"/>
      <c r="EAA230" s="93"/>
      <c r="EAB230" s="93"/>
      <c r="EAC230" s="93"/>
      <c r="EAD230" s="93"/>
      <c r="EAE230" s="93"/>
      <c r="EAF230" s="93"/>
      <c r="EAG230" s="93"/>
      <c r="EAH230" s="93"/>
      <c r="EAI230" s="93"/>
      <c r="EAJ230" s="93"/>
      <c r="EAK230" s="93"/>
      <c r="EAL230" s="93"/>
      <c r="EAM230" s="93"/>
      <c r="EAN230" s="93"/>
      <c r="EAO230" s="93"/>
      <c r="EAP230" s="93"/>
      <c r="EAQ230" s="93"/>
      <c r="EAR230" s="93"/>
      <c r="EAS230" s="93"/>
      <c r="EAT230" s="93"/>
      <c r="EAU230" s="93"/>
      <c r="EAV230" s="93"/>
      <c r="EAW230" s="93"/>
      <c r="EAX230" s="93"/>
      <c r="EAY230" s="93"/>
      <c r="EAZ230" s="93"/>
      <c r="EBA230" s="93"/>
      <c r="EBB230" s="93"/>
      <c r="EBC230" s="93"/>
      <c r="EBD230" s="93"/>
      <c r="EBE230" s="93"/>
      <c r="EBF230" s="93"/>
      <c r="EBG230" s="93"/>
      <c r="EBH230" s="93"/>
      <c r="EBI230" s="93"/>
      <c r="EBJ230" s="93"/>
      <c r="EBK230" s="93"/>
      <c r="EBL230" s="93"/>
      <c r="EBM230" s="93"/>
      <c r="EBN230" s="93"/>
      <c r="EBO230" s="93"/>
      <c r="EBP230" s="93"/>
      <c r="EBQ230" s="93"/>
      <c r="EBR230" s="93"/>
      <c r="EBS230" s="93"/>
      <c r="EBT230" s="93"/>
      <c r="EBU230" s="93"/>
      <c r="EBV230" s="93"/>
      <c r="EBW230" s="93"/>
      <c r="EBX230" s="93"/>
      <c r="EBY230" s="93"/>
      <c r="EBZ230" s="93"/>
      <c r="ECA230" s="93"/>
      <c r="ECB230" s="93"/>
      <c r="ECC230" s="93"/>
      <c r="ECD230" s="93"/>
      <c r="ECE230" s="93"/>
      <c r="ECF230" s="93"/>
      <c r="ECG230" s="93"/>
      <c r="ECH230" s="93"/>
      <c r="ECI230" s="93"/>
      <c r="ECJ230" s="93"/>
      <c r="ECK230" s="93"/>
      <c r="ECL230" s="93"/>
      <c r="ECM230" s="93"/>
      <c r="ECN230" s="93"/>
      <c r="ECO230" s="93"/>
      <c r="ECP230" s="93"/>
      <c r="ECQ230" s="93"/>
      <c r="ECR230" s="93"/>
      <c r="ECS230" s="93"/>
      <c r="ECT230" s="93"/>
      <c r="ECU230" s="93"/>
      <c r="ECV230" s="93"/>
      <c r="ECW230" s="93"/>
      <c r="ECX230" s="93"/>
      <c r="ECY230" s="93"/>
      <c r="ECZ230" s="93"/>
      <c r="EDA230" s="93"/>
      <c r="EDB230" s="93"/>
      <c r="EDC230" s="93"/>
      <c r="EDD230" s="93"/>
      <c r="EDE230" s="93"/>
      <c r="EDF230" s="93"/>
      <c r="EDG230" s="93"/>
      <c r="EDH230" s="93"/>
      <c r="EDI230" s="93"/>
      <c r="EDJ230" s="93"/>
      <c r="EDK230" s="93"/>
      <c r="EDL230" s="93"/>
      <c r="EDM230" s="93"/>
      <c r="EDN230" s="93"/>
      <c r="EDO230" s="93"/>
      <c r="EDP230" s="93"/>
      <c r="EDQ230" s="93"/>
      <c r="EDR230" s="93"/>
      <c r="EDS230" s="93"/>
      <c r="EDT230" s="93"/>
      <c r="EDU230" s="93"/>
      <c r="EDV230" s="93"/>
      <c r="EDW230" s="93"/>
      <c r="EDX230" s="93"/>
      <c r="EDY230" s="93"/>
      <c r="EDZ230" s="93"/>
      <c r="EEA230" s="93"/>
      <c r="EEB230" s="93"/>
      <c r="EEC230" s="93"/>
      <c r="EED230" s="93"/>
      <c r="EEE230" s="93"/>
      <c r="EEF230" s="93"/>
      <c r="EEG230" s="93"/>
      <c r="EEH230" s="93"/>
      <c r="EEI230" s="93"/>
      <c r="EEJ230" s="93"/>
      <c r="EEK230" s="93"/>
      <c r="EEL230" s="93"/>
      <c r="EEM230" s="93"/>
      <c r="EEN230" s="93"/>
      <c r="EEO230" s="93"/>
      <c r="EEP230" s="93"/>
      <c r="EEQ230" s="93"/>
      <c r="EER230" s="93"/>
      <c r="EES230" s="93"/>
      <c r="EET230" s="93"/>
      <c r="EEU230" s="93"/>
      <c r="EEV230" s="93"/>
      <c r="EEW230" s="93"/>
      <c r="EEX230" s="93"/>
      <c r="EEY230" s="93"/>
      <c r="EEZ230" s="93"/>
      <c r="EFA230" s="93"/>
      <c r="EFB230" s="93"/>
      <c r="EFC230" s="93"/>
      <c r="EFD230" s="93"/>
      <c r="EFE230" s="93"/>
      <c r="EFF230" s="93"/>
      <c r="EFG230" s="93"/>
      <c r="EFH230" s="93"/>
      <c r="EFI230" s="93"/>
      <c r="EFJ230" s="93"/>
      <c r="EFK230" s="93"/>
      <c r="EFL230" s="93"/>
      <c r="EFM230" s="93"/>
      <c r="EFN230" s="93"/>
      <c r="EFO230" s="93"/>
      <c r="EFP230" s="93"/>
      <c r="EFQ230" s="93"/>
      <c r="EFR230" s="93"/>
      <c r="EFS230" s="93"/>
      <c r="EFT230" s="93"/>
      <c r="EFU230" s="93"/>
      <c r="EFV230" s="93"/>
      <c r="EFW230" s="93"/>
      <c r="EFX230" s="93"/>
      <c r="EFY230" s="93"/>
      <c r="EFZ230" s="93"/>
      <c r="EGA230" s="93"/>
      <c r="EGB230" s="93"/>
      <c r="EGC230" s="93"/>
      <c r="EGD230" s="93"/>
      <c r="EGE230" s="93"/>
      <c r="EGF230" s="93"/>
      <c r="EGG230" s="93"/>
      <c r="EGH230" s="93"/>
      <c r="EGI230" s="93"/>
      <c r="EGJ230" s="93"/>
      <c r="EGK230" s="93"/>
      <c r="EGL230" s="93"/>
      <c r="EGM230" s="93"/>
      <c r="EGN230" s="93"/>
      <c r="EGO230" s="93"/>
      <c r="EGP230" s="93"/>
      <c r="EGQ230" s="93"/>
      <c r="EGR230" s="93"/>
      <c r="EGS230" s="93"/>
      <c r="EGT230" s="93"/>
      <c r="EGU230" s="93"/>
      <c r="EGV230" s="93"/>
      <c r="EGW230" s="93"/>
      <c r="EGX230" s="93"/>
      <c r="EGY230" s="93"/>
      <c r="EGZ230" s="93"/>
      <c r="EHA230" s="93"/>
      <c r="EHB230" s="93"/>
      <c r="EHC230" s="93"/>
      <c r="EHD230" s="93"/>
      <c r="EHE230" s="93"/>
      <c r="EHF230" s="93"/>
      <c r="EHG230" s="93"/>
      <c r="EHH230" s="93"/>
      <c r="EHI230" s="93"/>
      <c r="EHJ230" s="93"/>
      <c r="EHK230" s="93"/>
      <c r="EHL230" s="93"/>
      <c r="EHM230" s="93"/>
      <c r="EHN230" s="93"/>
      <c r="EHO230" s="93"/>
      <c r="EHP230" s="93"/>
      <c r="EHQ230" s="93"/>
      <c r="EHR230" s="93"/>
      <c r="EHS230" s="93"/>
      <c r="EHT230" s="93"/>
      <c r="EHU230" s="93"/>
      <c r="EHV230" s="93"/>
      <c r="EHW230" s="93"/>
      <c r="EHX230" s="93"/>
      <c r="EHY230" s="93"/>
      <c r="EHZ230" s="93"/>
      <c r="EIA230" s="93"/>
      <c r="EIB230" s="93"/>
      <c r="EIC230" s="93"/>
      <c r="EID230" s="93"/>
      <c r="EIE230" s="93"/>
      <c r="EIF230" s="93"/>
      <c r="EIG230" s="93"/>
      <c r="EIH230" s="93"/>
      <c r="EII230" s="93"/>
      <c r="EIJ230" s="93"/>
      <c r="EIK230" s="93"/>
      <c r="EIL230" s="93"/>
      <c r="EIM230" s="93"/>
      <c r="EIN230" s="93"/>
      <c r="EIO230" s="93"/>
      <c r="EIP230" s="93"/>
      <c r="EIQ230" s="93"/>
      <c r="EIR230" s="93"/>
      <c r="EIS230" s="93"/>
      <c r="EIT230" s="93"/>
      <c r="EIU230" s="93"/>
      <c r="EIV230" s="93"/>
      <c r="EIW230" s="93"/>
      <c r="EIX230" s="93"/>
      <c r="EIY230" s="93"/>
      <c r="EIZ230" s="93"/>
      <c r="EJA230" s="93"/>
      <c r="EJB230" s="93"/>
      <c r="EJC230" s="93"/>
      <c r="EJD230" s="93"/>
      <c r="EJE230" s="93"/>
      <c r="EJF230" s="93"/>
      <c r="EJG230" s="93"/>
      <c r="EJH230" s="93"/>
      <c r="EJI230" s="93"/>
      <c r="EJJ230" s="93"/>
      <c r="EJK230" s="93"/>
      <c r="EJL230" s="93"/>
      <c r="EJM230" s="93"/>
      <c r="EJN230" s="93"/>
      <c r="EJO230" s="93"/>
      <c r="EJP230" s="93"/>
      <c r="EJQ230" s="93"/>
      <c r="EJR230" s="93"/>
      <c r="EJS230" s="93"/>
      <c r="EJT230" s="93"/>
      <c r="EJU230" s="93"/>
      <c r="EJV230" s="93"/>
      <c r="EJW230" s="93"/>
      <c r="EJX230" s="93"/>
      <c r="EJY230" s="93"/>
      <c r="EJZ230" s="93"/>
      <c r="EKA230" s="93"/>
      <c r="EKB230" s="93"/>
      <c r="EKC230" s="93"/>
      <c r="EKD230" s="93"/>
      <c r="EKE230" s="93"/>
      <c r="EKF230" s="93"/>
      <c r="EKG230" s="93"/>
      <c r="EKH230" s="93"/>
      <c r="EKI230" s="93"/>
      <c r="EKJ230" s="93"/>
      <c r="EKK230" s="93"/>
      <c r="EKL230" s="93"/>
      <c r="EKM230" s="93"/>
      <c r="EKN230" s="93"/>
      <c r="EKO230" s="93"/>
      <c r="EKP230" s="93"/>
      <c r="EKQ230" s="93"/>
      <c r="EKR230" s="93"/>
      <c r="EKS230" s="93"/>
      <c r="EKT230" s="93"/>
      <c r="EKU230" s="93"/>
      <c r="EKV230" s="93"/>
      <c r="EKW230" s="93"/>
      <c r="EKX230" s="93"/>
      <c r="EKY230" s="93"/>
      <c r="EKZ230" s="93"/>
      <c r="ELA230" s="93"/>
      <c r="ELB230" s="93"/>
      <c r="ELC230" s="93"/>
      <c r="ELD230" s="93"/>
      <c r="ELE230" s="93"/>
      <c r="ELF230" s="93"/>
      <c r="ELG230" s="93"/>
      <c r="ELH230" s="93"/>
      <c r="ELI230" s="93"/>
      <c r="ELJ230" s="93"/>
      <c r="ELK230" s="93"/>
      <c r="ELL230" s="93"/>
      <c r="ELM230" s="93"/>
      <c r="ELN230" s="93"/>
      <c r="ELO230" s="93"/>
      <c r="ELP230" s="93"/>
      <c r="ELQ230" s="93"/>
      <c r="ELR230" s="93"/>
      <c r="ELS230" s="93"/>
      <c r="ELT230" s="93"/>
      <c r="ELU230" s="93"/>
      <c r="ELV230" s="93"/>
      <c r="ELW230" s="93"/>
      <c r="ELX230" s="93"/>
      <c r="ELY230" s="93"/>
      <c r="ELZ230" s="93"/>
      <c r="EMA230" s="93"/>
      <c r="EMB230" s="93"/>
      <c r="EMC230" s="93"/>
      <c r="EMD230" s="93"/>
      <c r="EME230" s="93"/>
      <c r="EMF230" s="93"/>
      <c r="EMG230" s="93"/>
      <c r="EMH230" s="93"/>
      <c r="EMI230" s="93"/>
      <c r="EMJ230" s="93"/>
      <c r="EMK230" s="93"/>
      <c r="EML230" s="93"/>
      <c r="EMM230" s="93"/>
      <c r="EMN230" s="93"/>
      <c r="EMO230" s="93"/>
      <c r="EMP230" s="93"/>
      <c r="EMQ230" s="93"/>
      <c r="EMR230" s="93"/>
      <c r="EMS230" s="93"/>
      <c r="EMT230" s="93"/>
      <c r="EMU230" s="93"/>
      <c r="EMV230" s="93"/>
      <c r="EMW230" s="93"/>
      <c r="EMX230" s="93"/>
      <c r="EMY230" s="93"/>
      <c r="EMZ230" s="93"/>
      <c r="ENA230" s="93"/>
      <c r="ENB230" s="93"/>
      <c r="ENC230" s="93"/>
      <c r="END230" s="93"/>
      <c r="ENE230" s="93"/>
      <c r="ENF230" s="93"/>
      <c r="ENG230" s="93"/>
      <c r="ENH230" s="93"/>
      <c r="ENI230" s="93"/>
      <c r="ENJ230" s="93"/>
      <c r="ENK230" s="93"/>
      <c r="ENL230" s="93"/>
      <c r="ENM230" s="93"/>
      <c r="ENN230" s="93"/>
      <c r="ENO230" s="93"/>
      <c r="ENP230" s="93"/>
      <c r="ENQ230" s="93"/>
      <c r="ENR230" s="93"/>
      <c r="ENS230" s="93"/>
      <c r="ENT230" s="93"/>
      <c r="ENU230" s="93"/>
      <c r="ENV230" s="93"/>
      <c r="ENW230" s="93"/>
      <c r="ENX230" s="93"/>
      <c r="ENY230" s="93"/>
      <c r="ENZ230" s="93"/>
      <c r="EOA230" s="93"/>
      <c r="EOB230" s="93"/>
      <c r="EOC230" s="93"/>
      <c r="EOD230" s="93"/>
      <c r="EOE230" s="93"/>
      <c r="EOF230" s="93"/>
      <c r="EOG230" s="93"/>
      <c r="EOH230" s="93"/>
      <c r="EOI230" s="93"/>
      <c r="EOJ230" s="93"/>
      <c r="EOK230" s="93"/>
      <c r="EOL230" s="93"/>
      <c r="EOM230" s="93"/>
      <c r="EON230" s="93"/>
      <c r="EOO230" s="93"/>
      <c r="EOP230" s="93"/>
      <c r="EOQ230" s="93"/>
      <c r="EOR230" s="93"/>
      <c r="EOS230" s="93"/>
      <c r="EOT230" s="93"/>
      <c r="EOU230" s="93"/>
      <c r="EOV230" s="93"/>
      <c r="EOW230" s="93"/>
      <c r="EOX230" s="93"/>
      <c r="EOY230" s="93"/>
      <c r="EOZ230" s="93"/>
      <c r="EPA230" s="93"/>
      <c r="EPB230" s="93"/>
      <c r="EPC230" s="93"/>
      <c r="EPD230" s="93"/>
      <c r="EPE230" s="93"/>
      <c r="EPF230" s="93"/>
      <c r="EPG230" s="93"/>
      <c r="EPH230" s="93"/>
      <c r="EPI230" s="93"/>
      <c r="EPJ230" s="93"/>
      <c r="EPK230" s="93"/>
      <c r="EPL230" s="93"/>
      <c r="EPM230" s="93"/>
      <c r="EPN230" s="93"/>
      <c r="EPO230" s="93"/>
      <c r="EPP230" s="93"/>
      <c r="EPQ230" s="93"/>
      <c r="EPR230" s="93"/>
      <c r="EPS230" s="93"/>
      <c r="EPT230" s="93"/>
      <c r="EPU230" s="93"/>
      <c r="EPV230" s="93"/>
      <c r="EPW230" s="93"/>
      <c r="EPX230" s="93"/>
      <c r="EPY230" s="93"/>
      <c r="EPZ230" s="93"/>
      <c r="EQA230" s="93"/>
      <c r="EQB230" s="93"/>
      <c r="EQC230" s="93"/>
      <c r="EQD230" s="93"/>
      <c r="EQE230" s="93"/>
      <c r="EQF230" s="93"/>
      <c r="EQG230" s="93"/>
      <c r="EQH230" s="93"/>
      <c r="EQI230" s="93"/>
      <c r="EQJ230" s="93"/>
      <c r="EQK230" s="93"/>
      <c r="EQL230" s="93"/>
      <c r="EQM230" s="93"/>
      <c r="EQN230" s="93"/>
      <c r="EQO230" s="93"/>
      <c r="EQP230" s="93"/>
      <c r="EQQ230" s="93"/>
      <c r="EQR230" s="93"/>
      <c r="EQS230" s="93"/>
      <c r="EQT230" s="93"/>
      <c r="EQU230" s="93"/>
      <c r="EQV230" s="93"/>
      <c r="EQW230" s="93"/>
      <c r="EQX230" s="93"/>
      <c r="EQY230" s="93"/>
      <c r="EQZ230" s="93"/>
      <c r="ERA230" s="93"/>
      <c r="ERB230" s="93"/>
      <c r="ERC230" s="93"/>
      <c r="ERD230" s="93"/>
      <c r="ERE230" s="93"/>
      <c r="ERF230" s="93"/>
      <c r="ERG230" s="93"/>
      <c r="ERH230" s="93"/>
      <c r="ERI230" s="93"/>
      <c r="ERJ230" s="93"/>
      <c r="ERK230" s="93"/>
      <c r="ERL230" s="93"/>
      <c r="ERM230" s="93"/>
      <c r="ERN230" s="93"/>
      <c r="ERO230" s="93"/>
      <c r="ERP230" s="93"/>
      <c r="ERQ230" s="93"/>
      <c r="ERR230" s="93"/>
      <c r="ERS230" s="93"/>
      <c r="ERT230" s="93"/>
      <c r="ERU230" s="93"/>
      <c r="ERV230" s="93"/>
      <c r="ERW230" s="93"/>
      <c r="ERX230" s="93"/>
      <c r="ERY230" s="93"/>
      <c r="ERZ230" s="93"/>
      <c r="ESA230" s="93"/>
      <c r="ESB230" s="93"/>
      <c r="ESC230" s="93"/>
      <c r="ESD230" s="93"/>
      <c r="ESE230" s="93"/>
      <c r="ESF230" s="93"/>
      <c r="ESG230" s="93"/>
      <c r="ESH230" s="93"/>
      <c r="ESI230" s="93"/>
      <c r="ESJ230" s="93"/>
      <c r="ESK230" s="93"/>
      <c r="ESL230" s="93"/>
      <c r="ESM230" s="93"/>
      <c r="ESN230" s="93"/>
      <c r="ESO230" s="93"/>
      <c r="ESP230" s="93"/>
      <c r="ESQ230" s="93"/>
      <c r="ESR230" s="93"/>
      <c r="ESS230" s="93"/>
      <c r="EST230" s="93"/>
      <c r="ESU230" s="93"/>
      <c r="ESV230" s="93"/>
      <c r="ESW230" s="93"/>
      <c r="ESX230" s="93"/>
      <c r="ESY230" s="93"/>
      <c r="ESZ230" s="93"/>
      <c r="ETA230" s="93"/>
      <c r="ETB230" s="93"/>
      <c r="ETC230" s="93"/>
      <c r="ETD230" s="93"/>
      <c r="ETE230" s="93"/>
      <c r="ETF230" s="93"/>
      <c r="ETG230" s="93"/>
      <c r="ETH230" s="93"/>
      <c r="ETI230" s="93"/>
      <c r="ETJ230" s="93"/>
      <c r="ETK230" s="93"/>
      <c r="ETL230" s="93"/>
      <c r="ETM230" s="93"/>
      <c r="ETN230" s="93"/>
      <c r="ETO230" s="93"/>
      <c r="ETP230" s="93"/>
      <c r="ETQ230" s="93"/>
      <c r="ETR230" s="93"/>
      <c r="ETS230" s="93"/>
      <c r="ETT230" s="93"/>
      <c r="ETU230" s="93"/>
      <c r="ETV230" s="93"/>
      <c r="ETW230" s="93"/>
      <c r="ETX230" s="93"/>
      <c r="ETY230" s="93"/>
      <c r="ETZ230" s="93"/>
      <c r="EUA230" s="93"/>
      <c r="EUB230" s="93"/>
      <c r="EUC230" s="93"/>
      <c r="EUD230" s="93"/>
      <c r="EUE230" s="93"/>
      <c r="EUF230" s="93"/>
      <c r="EUG230" s="93"/>
      <c r="EUH230" s="93"/>
      <c r="EUI230" s="93"/>
      <c r="EUJ230" s="93"/>
      <c r="EUK230" s="93"/>
      <c r="EUL230" s="93"/>
      <c r="EUM230" s="93"/>
      <c r="EUN230" s="93"/>
      <c r="EUO230" s="93"/>
      <c r="EUP230" s="93"/>
      <c r="EUQ230" s="93"/>
      <c r="EUR230" s="93"/>
      <c r="EUS230" s="93"/>
      <c r="EUT230" s="93"/>
      <c r="EUU230" s="93"/>
      <c r="EUV230" s="93"/>
      <c r="EUW230" s="93"/>
      <c r="EUX230" s="93"/>
      <c r="EUY230" s="93"/>
      <c r="EUZ230" s="93"/>
      <c r="EVA230" s="93"/>
      <c r="EVB230" s="93"/>
      <c r="EVC230" s="93"/>
      <c r="EVD230" s="93"/>
      <c r="EVE230" s="93"/>
      <c r="EVF230" s="93"/>
      <c r="EVG230" s="93"/>
      <c r="EVH230" s="93"/>
      <c r="EVI230" s="93"/>
      <c r="EVJ230" s="93"/>
      <c r="EVK230" s="93"/>
      <c r="EVL230" s="93"/>
      <c r="EVM230" s="93"/>
      <c r="EVN230" s="93"/>
      <c r="EVO230" s="93"/>
      <c r="EVP230" s="93"/>
      <c r="EVQ230" s="93"/>
      <c r="EVR230" s="93"/>
      <c r="EVS230" s="93"/>
      <c r="EVT230" s="93"/>
      <c r="EVU230" s="93"/>
      <c r="EVV230" s="93"/>
      <c r="EVW230" s="93"/>
      <c r="EVX230" s="93"/>
      <c r="EVY230" s="93"/>
      <c r="EVZ230" s="93"/>
      <c r="EWA230" s="93"/>
      <c r="EWB230" s="93"/>
      <c r="EWC230" s="93"/>
      <c r="EWD230" s="93"/>
      <c r="EWE230" s="93"/>
      <c r="EWF230" s="93"/>
      <c r="EWG230" s="93"/>
      <c r="EWH230" s="93"/>
      <c r="EWI230" s="93"/>
      <c r="EWJ230" s="93"/>
      <c r="EWK230" s="93"/>
      <c r="EWL230" s="93"/>
      <c r="EWM230" s="93"/>
      <c r="EWN230" s="93"/>
      <c r="EWO230" s="93"/>
      <c r="EWP230" s="93"/>
      <c r="EWQ230" s="93"/>
      <c r="EWR230" s="93"/>
      <c r="EWS230" s="93"/>
      <c r="EWT230" s="93"/>
      <c r="EWU230" s="93"/>
      <c r="EWV230" s="93"/>
      <c r="EWW230" s="93"/>
      <c r="EWX230" s="93"/>
      <c r="EWY230" s="93"/>
      <c r="EWZ230" s="93"/>
      <c r="EXA230" s="93"/>
      <c r="EXB230" s="93"/>
      <c r="EXC230" s="93"/>
      <c r="EXD230" s="93"/>
      <c r="EXE230" s="93"/>
      <c r="EXF230" s="93"/>
      <c r="EXG230" s="93"/>
      <c r="EXH230" s="93"/>
      <c r="EXI230" s="93"/>
      <c r="EXJ230" s="93"/>
      <c r="EXK230" s="93"/>
      <c r="EXL230" s="93"/>
      <c r="EXM230" s="93"/>
      <c r="EXN230" s="93"/>
      <c r="EXO230" s="93"/>
      <c r="EXP230" s="93"/>
      <c r="EXQ230" s="93"/>
      <c r="EXR230" s="93"/>
      <c r="EXS230" s="93"/>
      <c r="EXT230" s="93"/>
      <c r="EXU230" s="93"/>
      <c r="EXV230" s="93"/>
      <c r="EXW230" s="93"/>
      <c r="EXX230" s="93"/>
      <c r="EXY230" s="93"/>
      <c r="EXZ230" s="93"/>
      <c r="EYA230" s="93"/>
      <c r="EYB230" s="93"/>
      <c r="EYC230" s="93"/>
      <c r="EYD230" s="93"/>
      <c r="EYE230" s="93"/>
      <c r="EYF230" s="93"/>
      <c r="EYG230" s="93"/>
      <c r="EYH230" s="93"/>
      <c r="EYI230" s="93"/>
      <c r="EYJ230" s="93"/>
      <c r="EYK230" s="93"/>
      <c r="EYL230" s="93"/>
      <c r="EYM230" s="93"/>
      <c r="EYN230" s="93"/>
      <c r="EYO230" s="93"/>
      <c r="EYP230" s="93"/>
      <c r="EYQ230" s="93"/>
      <c r="EYR230" s="93"/>
      <c r="EYS230" s="93"/>
      <c r="EYT230" s="93"/>
      <c r="EYU230" s="93"/>
      <c r="EYV230" s="93"/>
      <c r="EYW230" s="93"/>
      <c r="EYX230" s="93"/>
      <c r="EYY230" s="93"/>
      <c r="EYZ230" s="93"/>
      <c r="EZA230" s="93"/>
      <c r="EZB230" s="93"/>
      <c r="EZC230" s="93"/>
      <c r="EZD230" s="93"/>
      <c r="EZE230" s="93"/>
      <c r="EZF230" s="93"/>
      <c r="EZG230" s="93"/>
      <c r="EZH230" s="93"/>
      <c r="EZI230" s="93"/>
      <c r="EZJ230" s="93"/>
      <c r="EZK230" s="93"/>
      <c r="EZL230" s="93"/>
      <c r="EZM230" s="93"/>
      <c r="EZN230" s="93"/>
      <c r="EZO230" s="93"/>
      <c r="EZP230" s="93"/>
      <c r="EZQ230" s="93"/>
      <c r="EZR230" s="93"/>
      <c r="EZS230" s="93"/>
      <c r="EZT230" s="93"/>
      <c r="EZU230" s="93"/>
      <c r="EZV230" s="93"/>
      <c r="EZW230" s="93"/>
      <c r="EZX230" s="93"/>
      <c r="EZY230" s="93"/>
      <c r="EZZ230" s="93"/>
      <c r="FAA230" s="93"/>
      <c r="FAB230" s="93"/>
      <c r="FAC230" s="93"/>
      <c r="FAD230" s="93"/>
      <c r="FAE230" s="93"/>
      <c r="FAF230" s="93"/>
      <c r="FAG230" s="93"/>
      <c r="FAH230" s="93"/>
      <c r="FAI230" s="93"/>
      <c r="FAJ230" s="93"/>
      <c r="FAK230" s="93"/>
      <c r="FAL230" s="93"/>
      <c r="FAM230" s="93"/>
      <c r="FAN230" s="93"/>
      <c r="FAO230" s="93"/>
      <c r="FAP230" s="93"/>
      <c r="FAQ230" s="93"/>
      <c r="FAR230" s="93"/>
      <c r="FAS230" s="93"/>
      <c r="FAT230" s="93"/>
      <c r="FAU230" s="93"/>
      <c r="FAV230" s="93"/>
      <c r="FAW230" s="93"/>
      <c r="FAX230" s="93"/>
      <c r="FAY230" s="93"/>
      <c r="FAZ230" s="93"/>
      <c r="FBA230" s="93"/>
      <c r="FBB230" s="93"/>
      <c r="FBC230" s="93"/>
      <c r="FBD230" s="93"/>
      <c r="FBE230" s="93"/>
      <c r="FBF230" s="93"/>
      <c r="FBG230" s="93"/>
      <c r="FBH230" s="93"/>
      <c r="FBI230" s="93"/>
      <c r="FBJ230" s="93"/>
      <c r="FBK230" s="93"/>
      <c r="FBL230" s="93"/>
      <c r="FBM230" s="93"/>
      <c r="FBN230" s="93"/>
      <c r="FBO230" s="93"/>
      <c r="FBP230" s="93"/>
      <c r="FBQ230" s="93"/>
      <c r="FBR230" s="93"/>
      <c r="FBS230" s="93"/>
      <c r="FBT230" s="93"/>
      <c r="FBU230" s="93"/>
      <c r="FBV230" s="93"/>
      <c r="FBW230" s="93"/>
      <c r="FBX230" s="93"/>
      <c r="FBY230" s="93"/>
      <c r="FBZ230" s="93"/>
      <c r="FCA230" s="93"/>
      <c r="FCB230" s="93"/>
      <c r="FCC230" s="93"/>
      <c r="FCD230" s="93"/>
      <c r="FCE230" s="93"/>
      <c r="FCF230" s="93"/>
      <c r="FCG230" s="93"/>
      <c r="FCH230" s="93"/>
      <c r="FCI230" s="93"/>
      <c r="FCJ230" s="93"/>
      <c r="FCK230" s="93"/>
      <c r="FCL230" s="93"/>
      <c r="FCM230" s="93"/>
      <c r="FCN230" s="93"/>
      <c r="FCO230" s="93"/>
      <c r="FCP230" s="93"/>
      <c r="FCQ230" s="93"/>
      <c r="FCR230" s="93"/>
      <c r="FCS230" s="93"/>
      <c r="FCT230" s="93"/>
      <c r="FCU230" s="93"/>
      <c r="FCV230" s="93"/>
      <c r="FCW230" s="93"/>
      <c r="FCX230" s="93"/>
      <c r="FCY230" s="93"/>
      <c r="FCZ230" s="93"/>
      <c r="FDA230" s="93"/>
      <c r="FDB230" s="93"/>
      <c r="FDC230" s="93"/>
      <c r="FDD230" s="93"/>
      <c r="FDE230" s="93"/>
      <c r="FDF230" s="93"/>
      <c r="FDG230" s="93"/>
      <c r="FDH230" s="93"/>
      <c r="FDI230" s="93"/>
      <c r="FDJ230" s="93"/>
      <c r="FDK230" s="93"/>
      <c r="FDL230" s="93"/>
      <c r="FDM230" s="93"/>
      <c r="FDN230" s="93"/>
      <c r="FDO230" s="93"/>
      <c r="FDP230" s="93"/>
      <c r="FDQ230" s="93"/>
      <c r="FDR230" s="93"/>
      <c r="FDS230" s="93"/>
      <c r="FDT230" s="93"/>
      <c r="FDU230" s="93"/>
      <c r="FDV230" s="93"/>
      <c r="FDW230" s="93"/>
      <c r="FDX230" s="93"/>
      <c r="FDY230" s="93"/>
      <c r="FDZ230" s="93"/>
      <c r="FEA230" s="93"/>
      <c r="FEB230" s="93"/>
      <c r="FEC230" s="93"/>
      <c r="FED230" s="93"/>
      <c r="FEE230" s="93"/>
      <c r="FEF230" s="93"/>
      <c r="FEG230" s="93"/>
      <c r="FEH230" s="93"/>
      <c r="FEI230" s="93"/>
      <c r="FEJ230" s="93"/>
      <c r="FEK230" s="93"/>
      <c r="FEL230" s="93"/>
      <c r="FEM230" s="93"/>
      <c r="FEN230" s="93"/>
      <c r="FEO230" s="93"/>
      <c r="FEP230" s="93"/>
      <c r="FEQ230" s="93"/>
      <c r="FER230" s="93"/>
      <c r="FES230" s="93"/>
      <c r="FET230" s="93"/>
      <c r="FEU230" s="93"/>
      <c r="FEV230" s="93"/>
      <c r="FEW230" s="93"/>
      <c r="FEX230" s="93"/>
      <c r="FEY230" s="93"/>
      <c r="FEZ230" s="93"/>
      <c r="FFA230" s="93"/>
      <c r="FFB230" s="93"/>
      <c r="FFC230" s="93"/>
      <c r="FFD230" s="93"/>
      <c r="FFE230" s="93"/>
      <c r="FFF230" s="93"/>
      <c r="FFG230" s="93"/>
      <c r="FFH230" s="93"/>
      <c r="FFI230" s="93"/>
      <c r="FFJ230" s="93"/>
      <c r="FFK230" s="93"/>
      <c r="FFL230" s="93"/>
      <c r="FFM230" s="93"/>
      <c r="FFN230" s="93"/>
      <c r="FFO230" s="93"/>
      <c r="FFP230" s="93"/>
      <c r="FFQ230" s="93"/>
      <c r="FFR230" s="93"/>
      <c r="FFS230" s="93"/>
      <c r="FFT230" s="93"/>
      <c r="FFU230" s="93"/>
      <c r="FFV230" s="93"/>
      <c r="FFW230" s="93"/>
      <c r="FFX230" s="93"/>
      <c r="FFY230" s="93"/>
      <c r="FFZ230" s="93"/>
      <c r="FGA230" s="93"/>
      <c r="FGB230" s="93"/>
      <c r="FGC230" s="93"/>
      <c r="FGD230" s="93"/>
      <c r="FGE230" s="93"/>
      <c r="FGF230" s="93"/>
      <c r="FGG230" s="93"/>
      <c r="FGH230" s="93"/>
      <c r="FGI230" s="93"/>
      <c r="FGJ230" s="93"/>
      <c r="FGK230" s="93"/>
      <c r="FGL230" s="93"/>
      <c r="FGM230" s="93"/>
      <c r="FGN230" s="93"/>
      <c r="FGO230" s="93"/>
      <c r="FGP230" s="93"/>
      <c r="FGQ230" s="93"/>
      <c r="FGR230" s="93"/>
      <c r="FGS230" s="93"/>
      <c r="FGT230" s="93"/>
      <c r="FGU230" s="93"/>
      <c r="FGV230" s="93"/>
      <c r="FGW230" s="93"/>
      <c r="FGX230" s="93"/>
      <c r="FGY230" s="93"/>
      <c r="FGZ230" s="93"/>
      <c r="FHA230" s="93"/>
      <c r="FHB230" s="93"/>
      <c r="FHC230" s="93"/>
      <c r="FHD230" s="93"/>
      <c r="FHE230" s="93"/>
      <c r="FHF230" s="93"/>
      <c r="FHG230" s="93"/>
      <c r="FHH230" s="93"/>
      <c r="FHI230" s="93"/>
      <c r="FHJ230" s="93"/>
      <c r="FHK230" s="93"/>
      <c r="FHL230" s="93"/>
      <c r="FHM230" s="93"/>
      <c r="FHN230" s="93"/>
      <c r="FHO230" s="93"/>
      <c r="FHP230" s="93"/>
      <c r="FHQ230" s="93"/>
      <c r="FHR230" s="93"/>
      <c r="FHS230" s="93"/>
      <c r="FHT230" s="93"/>
      <c r="FHU230" s="93"/>
      <c r="FHV230" s="93"/>
      <c r="FHW230" s="93"/>
      <c r="FHX230" s="93"/>
      <c r="FHY230" s="93"/>
      <c r="FHZ230" s="93"/>
      <c r="FIA230" s="93"/>
      <c r="FIB230" s="93"/>
      <c r="FIC230" s="93"/>
      <c r="FID230" s="93"/>
      <c r="FIE230" s="93"/>
      <c r="FIF230" s="93"/>
      <c r="FIG230" s="93"/>
      <c r="FIH230" s="93"/>
      <c r="FII230" s="93"/>
      <c r="FIJ230" s="93"/>
      <c r="FIK230" s="93"/>
      <c r="FIL230" s="93"/>
      <c r="FIM230" s="93"/>
      <c r="FIN230" s="93"/>
      <c r="FIO230" s="93"/>
      <c r="FIP230" s="93"/>
      <c r="FIQ230" s="93"/>
      <c r="FIR230" s="93"/>
      <c r="FIS230" s="93"/>
      <c r="FIT230" s="93"/>
      <c r="FIU230" s="93"/>
      <c r="FIV230" s="93"/>
      <c r="FIW230" s="93"/>
      <c r="FIX230" s="93"/>
      <c r="FIY230" s="93"/>
      <c r="FIZ230" s="93"/>
      <c r="FJA230" s="93"/>
      <c r="FJB230" s="93"/>
      <c r="FJC230" s="93"/>
      <c r="FJD230" s="93"/>
      <c r="FJE230" s="93"/>
      <c r="FJF230" s="93"/>
      <c r="FJG230" s="93"/>
      <c r="FJH230" s="93"/>
      <c r="FJI230" s="93"/>
      <c r="FJJ230" s="93"/>
      <c r="FJK230" s="93"/>
      <c r="FJL230" s="93"/>
      <c r="FJM230" s="93"/>
      <c r="FJN230" s="93"/>
      <c r="FJO230" s="93"/>
      <c r="FJP230" s="93"/>
      <c r="FJQ230" s="93"/>
      <c r="FJR230" s="93"/>
      <c r="FJS230" s="93"/>
      <c r="FJT230" s="93"/>
      <c r="FJU230" s="93"/>
      <c r="FJV230" s="93"/>
      <c r="FJW230" s="93"/>
      <c r="FJX230" s="93"/>
      <c r="FJY230" s="93"/>
      <c r="FJZ230" s="93"/>
      <c r="FKA230" s="93"/>
      <c r="FKB230" s="93"/>
      <c r="FKC230" s="93"/>
      <c r="FKD230" s="93"/>
      <c r="FKE230" s="93"/>
      <c r="FKF230" s="93"/>
      <c r="FKG230" s="93"/>
      <c r="FKH230" s="93"/>
      <c r="FKI230" s="93"/>
      <c r="FKJ230" s="93"/>
      <c r="FKK230" s="93"/>
      <c r="FKL230" s="93"/>
      <c r="FKM230" s="93"/>
      <c r="FKN230" s="93"/>
      <c r="FKO230" s="93"/>
      <c r="FKP230" s="93"/>
      <c r="FKQ230" s="93"/>
      <c r="FKR230" s="93"/>
      <c r="FKS230" s="93"/>
      <c r="FKT230" s="93"/>
      <c r="FKU230" s="93"/>
      <c r="FKV230" s="93"/>
      <c r="FKW230" s="93"/>
      <c r="FKX230" s="93"/>
      <c r="FKY230" s="93"/>
      <c r="FKZ230" s="93"/>
      <c r="FLA230" s="93"/>
      <c r="FLB230" s="93"/>
      <c r="FLC230" s="93"/>
      <c r="FLD230" s="93"/>
      <c r="FLE230" s="93"/>
      <c r="FLF230" s="93"/>
      <c r="FLG230" s="93"/>
      <c r="FLH230" s="93"/>
      <c r="FLI230" s="93"/>
      <c r="FLJ230" s="93"/>
      <c r="FLK230" s="93"/>
      <c r="FLL230" s="93"/>
      <c r="FLM230" s="93"/>
      <c r="FLN230" s="93"/>
      <c r="FLO230" s="93"/>
      <c r="FLP230" s="93"/>
      <c r="FLQ230" s="93"/>
      <c r="FLR230" s="93"/>
      <c r="FLS230" s="93"/>
      <c r="FLT230" s="93"/>
      <c r="FLU230" s="93"/>
      <c r="FLV230" s="93"/>
      <c r="FLW230" s="93"/>
      <c r="FLX230" s="93"/>
      <c r="FLY230" s="93"/>
      <c r="FLZ230" s="93"/>
      <c r="FMA230" s="93"/>
      <c r="FMB230" s="93"/>
      <c r="FMC230" s="93"/>
      <c r="FMD230" s="93"/>
      <c r="FME230" s="93"/>
      <c r="FMF230" s="93"/>
      <c r="FMG230" s="93"/>
      <c r="FMH230" s="93"/>
      <c r="FMI230" s="93"/>
      <c r="FMJ230" s="93"/>
      <c r="FMK230" s="93"/>
      <c r="FML230" s="93"/>
      <c r="FMM230" s="93"/>
      <c r="FMN230" s="93"/>
      <c r="FMO230" s="93"/>
      <c r="FMP230" s="93"/>
      <c r="FMQ230" s="93"/>
      <c r="FMR230" s="93"/>
      <c r="FMS230" s="93"/>
      <c r="FMT230" s="93"/>
      <c r="FMU230" s="93"/>
      <c r="FMV230" s="93"/>
      <c r="FMW230" s="93"/>
      <c r="FMX230" s="93"/>
      <c r="FMY230" s="93"/>
      <c r="FMZ230" s="93"/>
      <c r="FNA230" s="93"/>
      <c r="FNB230" s="93"/>
      <c r="FNC230" s="93"/>
      <c r="FND230" s="93"/>
      <c r="FNE230" s="93"/>
      <c r="FNF230" s="93"/>
      <c r="FNG230" s="93"/>
      <c r="FNH230" s="93"/>
      <c r="FNI230" s="93"/>
      <c r="FNJ230" s="93"/>
      <c r="FNK230" s="93"/>
      <c r="FNL230" s="93"/>
      <c r="FNM230" s="93"/>
      <c r="FNN230" s="93"/>
      <c r="FNO230" s="93"/>
      <c r="FNP230" s="93"/>
      <c r="FNQ230" s="93"/>
      <c r="FNR230" s="93"/>
      <c r="FNS230" s="93"/>
      <c r="FNT230" s="93"/>
      <c r="FNU230" s="93"/>
      <c r="FNV230" s="93"/>
      <c r="FNW230" s="93"/>
      <c r="FNX230" s="93"/>
      <c r="FNY230" s="93"/>
      <c r="FNZ230" s="93"/>
      <c r="FOA230" s="93"/>
      <c r="FOB230" s="93"/>
      <c r="FOC230" s="93"/>
      <c r="FOD230" s="93"/>
      <c r="FOE230" s="93"/>
      <c r="FOF230" s="93"/>
      <c r="FOG230" s="93"/>
      <c r="FOH230" s="93"/>
      <c r="FOI230" s="93"/>
      <c r="FOJ230" s="93"/>
      <c r="FOK230" s="93"/>
      <c r="FOL230" s="93"/>
      <c r="FOM230" s="93"/>
      <c r="FON230" s="93"/>
      <c r="FOO230" s="93"/>
      <c r="FOP230" s="93"/>
      <c r="FOQ230" s="93"/>
      <c r="FOR230" s="93"/>
      <c r="FOS230" s="93"/>
      <c r="FOT230" s="93"/>
      <c r="FOU230" s="93"/>
      <c r="FOV230" s="93"/>
      <c r="FOW230" s="93"/>
      <c r="FOX230" s="93"/>
      <c r="FOY230" s="93"/>
      <c r="FOZ230" s="93"/>
      <c r="FPA230" s="93"/>
      <c r="FPB230" s="93"/>
      <c r="FPC230" s="93"/>
      <c r="FPD230" s="93"/>
      <c r="FPE230" s="93"/>
      <c r="FPF230" s="93"/>
      <c r="FPG230" s="93"/>
      <c r="FPH230" s="93"/>
      <c r="FPI230" s="93"/>
      <c r="FPJ230" s="93"/>
      <c r="FPK230" s="93"/>
      <c r="FPL230" s="93"/>
      <c r="FPM230" s="93"/>
      <c r="FPN230" s="93"/>
      <c r="FPO230" s="93"/>
      <c r="FPP230" s="93"/>
      <c r="FPQ230" s="93"/>
      <c r="FPR230" s="93"/>
      <c r="FPS230" s="93"/>
      <c r="FPT230" s="93"/>
      <c r="FPU230" s="93"/>
      <c r="FPV230" s="93"/>
      <c r="FPW230" s="93"/>
      <c r="FPX230" s="93"/>
      <c r="FPY230" s="93"/>
      <c r="FPZ230" s="93"/>
      <c r="FQA230" s="93"/>
      <c r="FQB230" s="93"/>
      <c r="FQC230" s="93"/>
      <c r="FQD230" s="93"/>
      <c r="FQE230" s="93"/>
      <c r="FQF230" s="93"/>
      <c r="FQG230" s="93"/>
      <c r="FQH230" s="93"/>
      <c r="FQI230" s="93"/>
      <c r="FQJ230" s="93"/>
      <c r="FQK230" s="93"/>
      <c r="FQL230" s="93"/>
      <c r="FQM230" s="93"/>
      <c r="FQN230" s="93"/>
      <c r="FQO230" s="93"/>
      <c r="FQP230" s="93"/>
      <c r="FQQ230" s="93"/>
      <c r="FQR230" s="93"/>
      <c r="FQS230" s="93"/>
      <c r="FQT230" s="93"/>
      <c r="FQU230" s="93"/>
      <c r="FQV230" s="93"/>
      <c r="FQW230" s="93"/>
      <c r="FQX230" s="93"/>
      <c r="FQY230" s="93"/>
      <c r="FQZ230" s="93"/>
      <c r="FRA230" s="93"/>
      <c r="FRB230" s="93"/>
      <c r="FRC230" s="93"/>
      <c r="FRD230" s="93"/>
      <c r="FRE230" s="93"/>
      <c r="FRF230" s="93"/>
      <c r="FRG230" s="93"/>
      <c r="FRH230" s="93"/>
      <c r="FRI230" s="93"/>
      <c r="FRJ230" s="93"/>
      <c r="FRK230" s="93"/>
      <c r="FRL230" s="93"/>
      <c r="FRM230" s="93"/>
      <c r="FRN230" s="93"/>
      <c r="FRO230" s="93"/>
      <c r="FRP230" s="93"/>
      <c r="FRQ230" s="93"/>
      <c r="FRR230" s="93"/>
      <c r="FRS230" s="93"/>
      <c r="FRT230" s="93"/>
      <c r="FRU230" s="93"/>
      <c r="FRV230" s="93"/>
      <c r="FRW230" s="93"/>
      <c r="FRX230" s="93"/>
      <c r="FRY230" s="93"/>
      <c r="FRZ230" s="93"/>
      <c r="FSA230" s="93"/>
      <c r="FSB230" s="93"/>
      <c r="FSC230" s="93"/>
      <c r="FSD230" s="93"/>
      <c r="FSE230" s="93"/>
      <c r="FSF230" s="93"/>
      <c r="FSG230" s="93"/>
      <c r="FSH230" s="93"/>
      <c r="FSI230" s="93"/>
      <c r="FSJ230" s="93"/>
      <c r="FSK230" s="93"/>
      <c r="FSL230" s="93"/>
      <c r="FSM230" s="93"/>
      <c r="FSN230" s="93"/>
      <c r="FSO230" s="93"/>
      <c r="FSP230" s="93"/>
      <c r="FSQ230" s="93"/>
      <c r="FSR230" s="93"/>
      <c r="FSS230" s="93"/>
      <c r="FST230" s="93"/>
      <c r="FSU230" s="93"/>
      <c r="FSV230" s="93"/>
      <c r="FSW230" s="93"/>
      <c r="FSX230" s="93"/>
      <c r="FSY230" s="93"/>
      <c r="FSZ230" s="93"/>
      <c r="FTA230" s="93"/>
      <c r="FTB230" s="93"/>
      <c r="FTC230" s="93"/>
      <c r="FTD230" s="93"/>
      <c r="FTE230" s="93"/>
      <c r="FTF230" s="93"/>
      <c r="FTG230" s="93"/>
      <c r="FTH230" s="93"/>
      <c r="FTI230" s="93"/>
      <c r="FTJ230" s="93"/>
      <c r="FTK230" s="93"/>
      <c r="FTL230" s="93"/>
      <c r="FTM230" s="93"/>
      <c r="FTN230" s="93"/>
      <c r="FTO230" s="93"/>
      <c r="FTP230" s="93"/>
      <c r="FTQ230" s="93"/>
      <c r="FTR230" s="93"/>
      <c r="FTS230" s="93"/>
      <c r="FTT230" s="93"/>
      <c r="FTU230" s="93"/>
      <c r="FTV230" s="93"/>
      <c r="FTW230" s="93"/>
      <c r="FTX230" s="93"/>
      <c r="FTY230" s="93"/>
      <c r="FTZ230" s="93"/>
      <c r="FUA230" s="93"/>
      <c r="FUB230" s="93"/>
      <c r="FUC230" s="93"/>
      <c r="FUD230" s="93"/>
      <c r="FUE230" s="93"/>
      <c r="FUF230" s="93"/>
      <c r="FUG230" s="93"/>
      <c r="FUH230" s="93"/>
      <c r="FUI230" s="93"/>
      <c r="FUJ230" s="93"/>
      <c r="FUK230" s="93"/>
      <c r="FUL230" s="93"/>
      <c r="FUM230" s="93"/>
      <c r="FUN230" s="93"/>
      <c r="FUO230" s="93"/>
      <c r="FUP230" s="93"/>
      <c r="FUQ230" s="93"/>
      <c r="FUR230" s="93"/>
      <c r="FUS230" s="93"/>
      <c r="FUT230" s="93"/>
      <c r="FUU230" s="93"/>
      <c r="FUV230" s="93"/>
      <c r="FUW230" s="93"/>
      <c r="FUX230" s="93"/>
      <c r="FUY230" s="93"/>
      <c r="FUZ230" s="93"/>
      <c r="FVA230" s="93"/>
      <c r="FVB230" s="93"/>
      <c r="FVC230" s="93"/>
      <c r="FVD230" s="93"/>
      <c r="FVE230" s="93"/>
      <c r="FVF230" s="93"/>
      <c r="FVG230" s="93"/>
      <c r="FVH230" s="93"/>
      <c r="FVI230" s="93"/>
      <c r="FVJ230" s="93"/>
      <c r="FVK230" s="93"/>
      <c r="FVL230" s="93"/>
      <c r="FVM230" s="93"/>
      <c r="FVN230" s="93"/>
      <c r="FVO230" s="93"/>
      <c r="FVP230" s="93"/>
      <c r="FVQ230" s="93"/>
      <c r="FVR230" s="93"/>
      <c r="FVS230" s="93"/>
      <c r="FVT230" s="93"/>
      <c r="FVU230" s="93"/>
      <c r="FVV230" s="93"/>
      <c r="FVW230" s="93"/>
      <c r="FVX230" s="93"/>
      <c r="FVY230" s="93"/>
      <c r="FVZ230" s="93"/>
      <c r="FWA230" s="93"/>
      <c r="FWB230" s="93"/>
      <c r="FWC230" s="93"/>
      <c r="FWD230" s="93"/>
      <c r="FWE230" s="93"/>
      <c r="FWF230" s="93"/>
      <c r="FWG230" s="93"/>
      <c r="FWH230" s="93"/>
      <c r="FWI230" s="93"/>
      <c r="FWJ230" s="93"/>
      <c r="FWK230" s="93"/>
      <c r="FWL230" s="93"/>
      <c r="FWM230" s="93"/>
      <c r="FWN230" s="93"/>
      <c r="FWO230" s="93"/>
      <c r="FWP230" s="93"/>
      <c r="FWQ230" s="93"/>
      <c r="FWR230" s="93"/>
      <c r="FWS230" s="93"/>
      <c r="FWT230" s="93"/>
      <c r="FWU230" s="93"/>
      <c r="FWV230" s="93"/>
      <c r="FWW230" s="93"/>
      <c r="FWX230" s="93"/>
      <c r="FWY230" s="93"/>
      <c r="FWZ230" s="93"/>
      <c r="FXA230" s="93"/>
      <c r="FXB230" s="93"/>
      <c r="FXC230" s="93"/>
      <c r="FXD230" s="93"/>
      <c r="FXE230" s="93"/>
      <c r="FXF230" s="93"/>
      <c r="FXG230" s="93"/>
      <c r="FXH230" s="93"/>
      <c r="FXI230" s="93"/>
      <c r="FXJ230" s="93"/>
      <c r="FXK230" s="93"/>
      <c r="FXL230" s="93"/>
      <c r="FXM230" s="93"/>
      <c r="FXN230" s="93"/>
      <c r="FXO230" s="93"/>
      <c r="FXP230" s="93"/>
      <c r="FXQ230" s="93"/>
      <c r="FXR230" s="93"/>
      <c r="FXS230" s="93"/>
      <c r="FXT230" s="93"/>
      <c r="FXU230" s="93"/>
      <c r="FXV230" s="93"/>
      <c r="FXW230" s="93"/>
      <c r="FXX230" s="93"/>
      <c r="FXY230" s="93"/>
      <c r="FXZ230" s="93"/>
      <c r="FYA230" s="93"/>
      <c r="FYB230" s="93"/>
      <c r="FYC230" s="93"/>
      <c r="FYD230" s="93"/>
      <c r="FYE230" s="93"/>
      <c r="FYF230" s="93"/>
      <c r="FYG230" s="93"/>
      <c r="FYH230" s="93"/>
      <c r="FYI230" s="93"/>
      <c r="FYJ230" s="93"/>
      <c r="FYK230" s="93"/>
      <c r="FYL230" s="93"/>
      <c r="FYM230" s="93"/>
      <c r="FYN230" s="93"/>
      <c r="FYO230" s="93"/>
      <c r="FYP230" s="93"/>
      <c r="FYQ230" s="93"/>
      <c r="FYR230" s="93"/>
      <c r="FYS230" s="93"/>
      <c r="FYT230" s="93"/>
      <c r="FYU230" s="93"/>
      <c r="FYV230" s="93"/>
      <c r="FYW230" s="93"/>
      <c r="FYX230" s="93"/>
      <c r="FYY230" s="93"/>
      <c r="FYZ230" s="93"/>
      <c r="FZA230" s="93"/>
      <c r="FZB230" s="93"/>
      <c r="FZC230" s="93"/>
      <c r="FZD230" s="93"/>
      <c r="FZE230" s="93"/>
      <c r="FZF230" s="93"/>
      <c r="FZG230" s="93"/>
      <c r="FZH230" s="93"/>
      <c r="FZI230" s="93"/>
      <c r="FZJ230" s="93"/>
      <c r="FZK230" s="93"/>
      <c r="FZL230" s="93"/>
      <c r="FZM230" s="93"/>
      <c r="FZN230" s="93"/>
      <c r="FZO230" s="93"/>
      <c r="FZP230" s="93"/>
      <c r="FZQ230" s="93"/>
      <c r="FZR230" s="93"/>
      <c r="FZS230" s="93"/>
      <c r="FZT230" s="93"/>
      <c r="FZU230" s="93"/>
      <c r="FZV230" s="93"/>
      <c r="FZW230" s="93"/>
      <c r="FZX230" s="93"/>
      <c r="FZY230" s="93"/>
      <c r="FZZ230" s="93"/>
      <c r="GAA230" s="93"/>
      <c r="GAB230" s="93"/>
      <c r="GAC230" s="93"/>
      <c r="GAD230" s="93"/>
      <c r="GAE230" s="93"/>
      <c r="GAF230" s="93"/>
      <c r="GAG230" s="93"/>
      <c r="GAH230" s="93"/>
      <c r="GAI230" s="93"/>
      <c r="GAJ230" s="93"/>
      <c r="GAK230" s="93"/>
      <c r="GAL230" s="93"/>
      <c r="GAM230" s="93"/>
      <c r="GAN230" s="93"/>
      <c r="GAO230" s="93"/>
      <c r="GAP230" s="93"/>
      <c r="GAQ230" s="93"/>
      <c r="GAR230" s="93"/>
      <c r="GAS230" s="93"/>
      <c r="GAT230" s="93"/>
      <c r="GAU230" s="93"/>
      <c r="GAV230" s="93"/>
      <c r="GAW230" s="93"/>
      <c r="GAX230" s="93"/>
      <c r="GAY230" s="93"/>
      <c r="GAZ230" s="93"/>
      <c r="GBA230" s="93"/>
      <c r="GBB230" s="93"/>
      <c r="GBC230" s="93"/>
      <c r="GBD230" s="93"/>
      <c r="GBE230" s="93"/>
      <c r="GBF230" s="93"/>
      <c r="GBG230" s="93"/>
      <c r="GBH230" s="93"/>
      <c r="GBI230" s="93"/>
      <c r="GBJ230" s="93"/>
      <c r="GBK230" s="93"/>
      <c r="GBL230" s="93"/>
      <c r="GBM230" s="93"/>
      <c r="GBN230" s="93"/>
      <c r="GBO230" s="93"/>
      <c r="GBP230" s="93"/>
      <c r="GBQ230" s="93"/>
      <c r="GBR230" s="93"/>
      <c r="GBS230" s="93"/>
      <c r="GBT230" s="93"/>
      <c r="GBU230" s="93"/>
      <c r="GBV230" s="93"/>
      <c r="GBW230" s="93"/>
      <c r="GBX230" s="93"/>
      <c r="GBY230" s="93"/>
      <c r="GBZ230" s="93"/>
      <c r="GCA230" s="93"/>
      <c r="GCB230" s="93"/>
      <c r="GCC230" s="93"/>
      <c r="GCD230" s="93"/>
      <c r="GCE230" s="93"/>
      <c r="GCF230" s="93"/>
      <c r="GCG230" s="93"/>
      <c r="GCH230" s="93"/>
      <c r="GCI230" s="93"/>
      <c r="GCJ230" s="93"/>
      <c r="GCK230" s="93"/>
      <c r="GCL230" s="93"/>
      <c r="GCM230" s="93"/>
      <c r="GCN230" s="93"/>
      <c r="GCO230" s="93"/>
      <c r="GCP230" s="93"/>
      <c r="GCQ230" s="93"/>
      <c r="GCR230" s="93"/>
      <c r="GCS230" s="93"/>
      <c r="GCT230" s="93"/>
      <c r="GCU230" s="93"/>
      <c r="GCV230" s="93"/>
      <c r="GCW230" s="93"/>
      <c r="GCX230" s="93"/>
      <c r="GCY230" s="93"/>
      <c r="GCZ230" s="93"/>
      <c r="GDA230" s="93"/>
      <c r="GDB230" s="93"/>
      <c r="GDC230" s="93"/>
      <c r="GDD230" s="93"/>
      <c r="GDE230" s="93"/>
      <c r="GDF230" s="93"/>
      <c r="GDG230" s="93"/>
      <c r="GDH230" s="93"/>
      <c r="GDI230" s="93"/>
      <c r="GDJ230" s="93"/>
      <c r="GDK230" s="93"/>
      <c r="GDL230" s="93"/>
      <c r="GDM230" s="93"/>
      <c r="GDN230" s="93"/>
      <c r="GDO230" s="93"/>
      <c r="GDP230" s="93"/>
      <c r="GDQ230" s="93"/>
      <c r="GDR230" s="93"/>
      <c r="GDS230" s="93"/>
      <c r="GDT230" s="93"/>
      <c r="GDU230" s="93"/>
      <c r="GDV230" s="93"/>
      <c r="GDW230" s="93"/>
      <c r="GDX230" s="93"/>
      <c r="GDY230" s="93"/>
      <c r="GDZ230" s="93"/>
      <c r="GEA230" s="93"/>
      <c r="GEB230" s="93"/>
      <c r="GEC230" s="93"/>
      <c r="GED230" s="93"/>
      <c r="GEE230" s="93"/>
      <c r="GEF230" s="93"/>
      <c r="GEG230" s="93"/>
      <c r="GEH230" s="93"/>
      <c r="GEI230" s="93"/>
      <c r="GEJ230" s="93"/>
      <c r="GEK230" s="93"/>
      <c r="GEL230" s="93"/>
      <c r="GEM230" s="93"/>
      <c r="GEN230" s="93"/>
      <c r="GEO230" s="93"/>
      <c r="GEP230" s="93"/>
      <c r="GEQ230" s="93"/>
      <c r="GER230" s="93"/>
      <c r="GES230" s="93"/>
      <c r="GET230" s="93"/>
      <c r="GEU230" s="93"/>
      <c r="GEV230" s="93"/>
      <c r="GEW230" s="93"/>
      <c r="GEX230" s="93"/>
      <c r="GEY230" s="93"/>
      <c r="GEZ230" s="93"/>
      <c r="GFA230" s="93"/>
      <c r="GFB230" s="93"/>
      <c r="GFC230" s="93"/>
      <c r="GFD230" s="93"/>
      <c r="GFE230" s="93"/>
      <c r="GFF230" s="93"/>
      <c r="GFG230" s="93"/>
      <c r="GFH230" s="93"/>
      <c r="GFI230" s="93"/>
      <c r="GFJ230" s="93"/>
      <c r="GFK230" s="93"/>
      <c r="GFL230" s="93"/>
      <c r="GFM230" s="93"/>
      <c r="GFN230" s="93"/>
      <c r="GFO230" s="93"/>
      <c r="GFP230" s="93"/>
      <c r="GFQ230" s="93"/>
      <c r="GFR230" s="93"/>
      <c r="GFS230" s="93"/>
      <c r="GFT230" s="93"/>
      <c r="GFU230" s="93"/>
      <c r="GFV230" s="93"/>
      <c r="GFW230" s="93"/>
      <c r="GFX230" s="93"/>
      <c r="GFY230" s="93"/>
      <c r="GFZ230" s="93"/>
      <c r="GGA230" s="93"/>
      <c r="GGB230" s="93"/>
      <c r="GGC230" s="93"/>
      <c r="GGD230" s="93"/>
      <c r="GGE230" s="93"/>
      <c r="GGF230" s="93"/>
      <c r="GGG230" s="93"/>
      <c r="GGH230" s="93"/>
      <c r="GGI230" s="93"/>
      <c r="GGJ230" s="93"/>
      <c r="GGK230" s="93"/>
      <c r="GGL230" s="93"/>
      <c r="GGM230" s="93"/>
      <c r="GGN230" s="93"/>
      <c r="GGO230" s="93"/>
      <c r="GGP230" s="93"/>
      <c r="GGQ230" s="93"/>
      <c r="GGR230" s="93"/>
      <c r="GGS230" s="93"/>
      <c r="GGT230" s="93"/>
      <c r="GGU230" s="93"/>
      <c r="GGV230" s="93"/>
      <c r="GGW230" s="93"/>
      <c r="GGX230" s="93"/>
      <c r="GGY230" s="93"/>
      <c r="GGZ230" s="93"/>
      <c r="GHA230" s="93"/>
      <c r="GHB230" s="93"/>
      <c r="GHC230" s="93"/>
      <c r="GHD230" s="93"/>
      <c r="GHE230" s="93"/>
      <c r="GHF230" s="93"/>
      <c r="GHG230" s="93"/>
      <c r="GHH230" s="93"/>
      <c r="GHI230" s="93"/>
      <c r="GHJ230" s="93"/>
      <c r="GHK230" s="93"/>
      <c r="GHL230" s="93"/>
      <c r="GHM230" s="93"/>
      <c r="GHN230" s="93"/>
      <c r="GHO230" s="93"/>
      <c r="GHP230" s="93"/>
      <c r="GHQ230" s="93"/>
      <c r="GHR230" s="93"/>
      <c r="GHS230" s="93"/>
      <c r="GHT230" s="93"/>
      <c r="GHU230" s="93"/>
      <c r="GHV230" s="93"/>
      <c r="GHW230" s="93"/>
      <c r="GHX230" s="93"/>
      <c r="GHY230" s="93"/>
      <c r="GHZ230" s="93"/>
      <c r="GIA230" s="93"/>
      <c r="GIB230" s="93"/>
      <c r="GIC230" s="93"/>
      <c r="GID230" s="93"/>
      <c r="GIE230" s="93"/>
      <c r="GIF230" s="93"/>
      <c r="GIG230" s="93"/>
      <c r="GIH230" s="93"/>
      <c r="GII230" s="93"/>
      <c r="GIJ230" s="93"/>
      <c r="GIK230" s="93"/>
      <c r="GIL230" s="93"/>
      <c r="GIM230" s="93"/>
      <c r="GIN230" s="93"/>
      <c r="GIO230" s="93"/>
      <c r="GIP230" s="93"/>
      <c r="GIQ230" s="93"/>
      <c r="GIR230" s="93"/>
      <c r="GIS230" s="93"/>
      <c r="GIT230" s="93"/>
      <c r="GIU230" s="93"/>
      <c r="GIV230" s="93"/>
      <c r="GIW230" s="93"/>
      <c r="GIX230" s="93"/>
      <c r="GIY230" s="93"/>
      <c r="GIZ230" s="93"/>
      <c r="GJA230" s="93"/>
      <c r="GJB230" s="93"/>
      <c r="GJC230" s="93"/>
      <c r="GJD230" s="93"/>
      <c r="GJE230" s="93"/>
      <c r="GJF230" s="93"/>
      <c r="GJG230" s="93"/>
      <c r="GJH230" s="93"/>
      <c r="GJI230" s="93"/>
      <c r="GJJ230" s="93"/>
      <c r="GJK230" s="93"/>
      <c r="GJL230" s="93"/>
      <c r="GJM230" s="93"/>
      <c r="GJN230" s="93"/>
      <c r="GJO230" s="93"/>
      <c r="GJP230" s="93"/>
      <c r="GJQ230" s="93"/>
      <c r="GJR230" s="93"/>
      <c r="GJS230" s="93"/>
      <c r="GJT230" s="93"/>
      <c r="GJU230" s="93"/>
      <c r="GJV230" s="93"/>
      <c r="GJW230" s="93"/>
      <c r="GJX230" s="93"/>
      <c r="GJY230" s="93"/>
      <c r="GJZ230" s="93"/>
      <c r="GKA230" s="93"/>
      <c r="GKB230" s="93"/>
      <c r="GKC230" s="93"/>
      <c r="GKD230" s="93"/>
      <c r="GKE230" s="93"/>
      <c r="GKF230" s="93"/>
      <c r="GKG230" s="93"/>
      <c r="GKH230" s="93"/>
      <c r="GKI230" s="93"/>
      <c r="GKJ230" s="93"/>
      <c r="GKK230" s="93"/>
      <c r="GKL230" s="93"/>
      <c r="GKM230" s="93"/>
      <c r="GKN230" s="93"/>
      <c r="GKO230" s="93"/>
      <c r="GKP230" s="93"/>
      <c r="GKQ230" s="93"/>
      <c r="GKR230" s="93"/>
      <c r="GKS230" s="93"/>
      <c r="GKT230" s="93"/>
      <c r="GKU230" s="93"/>
      <c r="GKV230" s="93"/>
      <c r="GKW230" s="93"/>
      <c r="GKX230" s="93"/>
      <c r="GKY230" s="93"/>
      <c r="GKZ230" s="93"/>
      <c r="GLA230" s="93"/>
      <c r="GLB230" s="93"/>
      <c r="GLC230" s="93"/>
      <c r="GLD230" s="93"/>
      <c r="GLE230" s="93"/>
      <c r="GLF230" s="93"/>
      <c r="GLG230" s="93"/>
      <c r="GLH230" s="93"/>
      <c r="GLI230" s="93"/>
      <c r="GLJ230" s="93"/>
      <c r="GLK230" s="93"/>
      <c r="GLL230" s="93"/>
      <c r="GLM230" s="93"/>
      <c r="GLN230" s="93"/>
      <c r="GLO230" s="93"/>
      <c r="GLP230" s="93"/>
      <c r="GLQ230" s="93"/>
      <c r="GLR230" s="93"/>
      <c r="GLS230" s="93"/>
      <c r="GLT230" s="93"/>
      <c r="GLU230" s="93"/>
      <c r="GLV230" s="93"/>
      <c r="GLW230" s="93"/>
      <c r="GLX230" s="93"/>
      <c r="GLY230" s="93"/>
      <c r="GLZ230" s="93"/>
      <c r="GMA230" s="93"/>
      <c r="GMB230" s="93"/>
      <c r="GMC230" s="93"/>
      <c r="GMD230" s="93"/>
      <c r="GME230" s="93"/>
      <c r="GMF230" s="93"/>
      <c r="GMG230" s="93"/>
      <c r="GMH230" s="93"/>
      <c r="GMI230" s="93"/>
      <c r="GMJ230" s="93"/>
      <c r="GMK230" s="93"/>
      <c r="GML230" s="93"/>
      <c r="GMM230" s="93"/>
      <c r="GMN230" s="93"/>
      <c r="GMO230" s="93"/>
      <c r="GMP230" s="93"/>
      <c r="GMQ230" s="93"/>
      <c r="GMR230" s="93"/>
      <c r="GMS230" s="93"/>
      <c r="GMT230" s="93"/>
      <c r="GMU230" s="93"/>
      <c r="GMV230" s="93"/>
      <c r="GMW230" s="93"/>
      <c r="GMX230" s="93"/>
      <c r="GMY230" s="93"/>
      <c r="GMZ230" s="93"/>
      <c r="GNA230" s="93"/>
      <c r="GNB230" s="93"/>
      <c r="GNC230" s="93"/>
      <c r="GND230" s="93"/>
      <c r="GNE230" s="93"/>
      <c r="GNF230" s="93"/>
      <c r="GNG230" s="93"/>
      <c r="GNH230" s="93"/>
      <c r="GNI230" s="93"/>
      <c r="GNJ230" s="93"/>
      <c r="GNK230" s="93"/>
      <c r="GNL230" s="93"/>
      <c r="GNM230" s="93"/>
      <c r="GNN230" s="93"/>
      <c r="GNO230" s="93"/>
      <c r="GNP230" s="93"/>
      <c r="GNQ230" s="93"/>
      <c r="GNR230" s="93"/>
      <c r="GNS230" s="93"/>
      <c r="GNT230" s="93"/>
      <c r="GNU230" s="93"/>
      <c r="GNV230" s="93"/>
      <c r="GNW230" s="93"/>
      <c r="GNX230" s="93"/>
      <c r="GNY230" s="93"/>
      <c r="GNZ230" s="93"/>
      <c r="GOA230" s="93"/>
      <c r="GOB230" s="93"/>
      <c r="GOC230" s="93"/>
      <c r="GOD230" s="93"/>
      <c r="GOE230" s="93"/>
      <c r="GOF230" s="93"/>
      <c r="GOG230" s="93"/>
      <c r="GOH230" s="93"/>
      <c r="GOI230" s="93"/>
      <c r="GOJ230" s="93"/>
      <c r="GOK230" s="93"/>
      <c r="GOL230" s="93"/>
      <c r="GOM230" s="93"/>
      <c r="GON230" s="93"/>
      <c r="GOO230" s="93"/>
      <c r="GOP230" s="93"/>
      <c r="GOQ230" s="93"/>
      <c r="GOR230" s="93"/>
      <c r="GOS230" s="93"/>
      <c r="GOT230" s="93"/>
      <c r="GOU230" s="93"/>
      <c r="GOV230" s="93"/>
      <c r="GOW230" s="93"/>
      <c r="GOX230" s="93"/>
      <c r="GOY230" s="93"/>
      <c r="GOZ230" s="93"/>
      <c r="GPA230" s="93"/>
      <c r="GPB230" s="93"/>
      <c r="GPC230" s="93"/>
      <c r="GPD230" s="93"/>
      <c r="GPE230" s="93"/>
      <c r="GPF230" s="93"/>
      <c r="GPG230" s="93"/>
      <c r="GPH230" s="93"/>
      <c r="GPI230" s="93"/>
      <c r="GPJ230" s="93"/>
      <c r="GPK230" s="93"/>
      <c r="GPL230" s="93"/>
      <c r="GPM230" s="93"/>
      <c r="GPN230" s="93"/>
      <c r="GPO230" s="93"/>
      <c r="GPP230" s="93"/>
      <c r="GPQ230" s="93"/>
      <c r="GPR230" s="93"/>
      <c r="GPS230" s="93"/>
      <c r="GPT230" s="93"/>
      <c r="GPU230" s="93"/>
      <c r="GPV230" s="93"/>
      <c r="GPW230" s="93"/>
      <c r="GPX230" s="93"/>
      <c r="GPY230" s="93"/>
      <c r="GPZ230" s="93"/>
      <c r="GQA230" s="93"/>
      <c r="GQB230" s="93"/>
      <c r="GQC230" s="93"/>
      <c r="GQD230" s="93"/>
      <c r="GQE230" s="93"/>
      <c r="GQF230" s="93"/>
      <c r="GQG230" s="93"/>
      <c r="GQH230" s="93"/>
      <c r="GQI230" s="93"/>
      <c r="GQJ230" s="93"/>
      <c r="GQK230" s="93"/>
      <c r="GQL230" s="93"/>
      <c r="GQM230" s="93"/>
      <c r="GQN230" s="93"/>
      <c r="GQO230" s="93"/>
      <c r="GQP230" s="93"/>
      <c r="GQQ230" s="93"/>
      <c r="GQR230" s="93"/>
      <c r="GQS230" s="93"/>
      <c r="GQT230" s="93"/>
      <c r="GQU230" s="93"/>
      <c r="GQV230" s="93"/>
      <c r="GQW230" s="93"/>
      <c r="GQX230" s="93"/>
      <c r="GQY230" s="93"/>
      <c r="GQZ230" s="93"/>
      <c r="GRA230" s="93"/>
      <c r="GRB230" s="93"/>
      <c r="GRC230" s="93"/>
      <c r="GRD230" s="93"/>
      <c r="GRE230" s="93"/>
      <c r="GRF230" s="93"/>
      <c r="GRG230" s="93"/>
      <c r="GRH230" s="93"/>
      <c r="GRI230" s="93"/>
      <c r="GRJ230" s="93"/>
      <c r="GRK230" s="93"/>
      <c r="GRL230" s="93"/>
      <c r="GRM230" s="93"/>
      <c r="GRN230" s="93"/>
      <c r="GRO230" s="93"/>
      <c r="GRP230" s="93"/>
      <c r="GRQ230" s="93"/>
      <c r="GRR230" s="93"/>
      <c r="GRS230" s="93"/>
      <c r="GRT230" s="93"/>
      <c r="GRU230" s="93"/>
      <c r="GRV230" s="93"/>
      <c r="GRW230" s="93"/>
      <c r="GRX230" s="93"/>
      <c r="GRY230" s="93"/>
      <c r="GRZ230" s="93"/>
      <c r="GSA230" s="93"/>
      <c r="GSB230" s="93"/>
      <c r="GSC230" s="93"/>
      <c r="GSD230" s="93"/>
      <c r="GSE230" s="93"/>
      <c r="GSF230" s="93"/>
      <c r="GSG230" s="93"/>
      <c r="GSH230" s="93"/>
      <c r="GSI230" s="93"/>
      <c r="GSJ230" s="93"/>
      <c r="GSK230" s="93"/>
      <c r="GSL230" s="93"/>
      <c r="GSM230" s="93"/>
      <c r="GSN230" s="93"/>
      <c r="GSO230" s="93"/>
      <c r="GSP230" s="93"/>
      <c r="GSQ230" s="93"/>
      <c r="GSR230" s="93"/>
      <c r="GSS230" s="93"/>
      <c r="GST230" s="93"/>
      <c r="GSU230" s="93"/>
      <c r="GSV230" s="93"/>
      <c r="GSW230" s="93"/>
      <c r="GSX230" s="93"/>
      <c r="GSY230" s="93"/>
      <c r="GSZ230" s="93"/>
      <c r="GTA230" s="93"/>
      <c r="GTB230" s="93"/>
      <c r="GTC230" s="93"/>
      <c r="GTD230" s="93"/>
      <c r="GTE230" s="93"/>
      <c r="GTF230" s="93"/>
      <c r="GTG230" s="93"/>
      <c r="GTH230" s="93"/>
      <c r="GTI230" s="93"/>
      <c r="GTJ230" s="93"/>
      <c r="GTK230" s="93"/>
      <c r="GTL230" s="93"/>
      <c r="GTM230" s="93"/>
      <c r="GTN230" s="93"/>
      <c r="GTO230" s="93"/>
      <c r="GTP230" s="93"/>
      <c r="GTQ230" s="93"/>
      <c r="GTR230" s="93"/>
      <c r="GTS230" s="93"/>
      <c r="GTT230" s="93"/>
      <c r="GTU230" s="93"/>
      <c r="GTV230" s="93"/>
      <c r="GTW230" s="93"/>
      <c r="GTX230" s="93"/>
      <c r="GTY230" s="93"/>
      <c r="GTZ230" s="93"/>
      <c r="GUA230" s="93"/>
      <c r="GUB230" s="93"/>
      <c r="GUC230" s="93"/>
      <c r="GUD230" s="93"/>
      <c r="GUE230" s="93"/>
      <c r="GUF230" s="93"/>
      <c r="GUG230" s="93"/>
      <c r="GUH230" s="93"/>
      <c r="GUI230" s="93"/>
      <c r="GUJ230" s="93"/>
      <c r="GUK230" s="93"/>
      <c r="GUL230" s="93"/>
      <c r="GUM230" s="93"/>
      <c r="GUN230" s="93"/>
      <c r="GUO230" s="93"/>
      <c r="GUP230" s="93"/>
      <c r="GUQ230" s="93"/>
      <c r="GUR230" s="93"/>
      <c r="GUS230" s="93"/>
      <c r="GUT230" s="93"/>
      <c r="GUU230" s="93"/>
      <c r="GUV230" s="93"/>
      <c r="GUW230" s="93"/>
      <c r="GUX230" s="93"/>
      <c r="GUY230" s="93"/>
      <c r="GUZ230" s="93"/>
      <c r="GVA230" s="93"/>
      <c r="GVB230" s="93"/>
      <c r="GVC230" s="93"/>
      <c r="GVD230" s="93"/>
      <c r="GVE230" s="93"/>
      <c r="GVF230" s="93"/>
      <c r="GVG230" s="93"/>
      <c r="GVH230" s="93"/>
      <c r="GVI230" s="93"/>
      <c r="GVJ230" s="93"/>
      <c r="GVK230" s="93"/>
      <c r="GVL230" s="93"/>
      <c r="GVM230" s="93"/>
      <c r="GVN230" s="93"/>
      <c r="GVO230" s="93"/>
      <c r="GVP230" s="93"/>
      <c r="GVQ230" s="93"/>
      <c r="GVR230" s="93"/>
      <c r="GVS230" s="93"/>
      <c r="GVT230" s="93"/>
      <c r="GVU230" s="93"/>
      <c r="GVV230" s="93"/>
      <c r="GVW230" s="93"/>
      <c r="GVX230" s="93"/>
      <c r="GVY230" s="93"/>
      <c r="GVZ230" s="93"/>
      <c r="GWA230" s="93"/>
      <c r="GWB230" s="93"/>
      <c r="GWC230" s="93"/>
      <c r="GWD230" s="93"/>
      <c r="GWE230" s="93"/>
      <c r="GWF230" s="93"/>
      <c r="GWG230" s="93"/>
      <c r="GWH230" s="93"/>
      <c r="GWI230" s="93"/>
      <c r="GWJ230" s="93"/>
      <c r="GWK230" s="93"/>
      <c r="GWL230" s="93"/>
      <c r="GWM230" s="93"/>
      <c r="GWN230" s="93"/>
      <c r="GWO230" s="93"/>
      <c r="GWP230" s="93"/>
      <c r="GWQ230" s="93"/>
      <c r="GWR230" s="93"/>
      <c r="GWS230" s="93"/>
      <c r="GWT230" s="93"/>
      <c r="GWU230" s="93"/>
      <c r="GWV230" s="93"/>
      <c r="GWW230" s="93"/>
      <c r="GWX230" s="93"/>
      <c r="GWY230" s="93"/>
      <c r="GWZ230" s="93"/>
      <c r="GXA230" s="93"/>
      <c r="GXB230" s="93"/>
      <c r="GXC230" s="93"/>
      <c r="GXD230" s="93"/>
      <c r="GXE230" s="93"/>
      <c r="GXF230" s="93"/>
      <c r="GXG230" s="93"/>
      <c r="GXH230" s="93"/>
      <c r="GXI230" s="93"/>
      <c r="GXJ230" s="93"/>
      <c r="GXK230" s="93"/>
      <c r="GXL230" s="93"/>
      <c r="GXM230" s="93"/>
      <c r="GXN230" s="93"/>
      <c r="GXO230" s="93"/>
      <c r="GXP230" s="93"/>
      <c r="GXQ230" s="93"/>
      <c r="GXR230" s="93"/>
      <c r="GXS230" s="93"/>
      <c r="GXT230" s="93"/>
      <c r="GXU230" s="93"/>
      <c r="GXV230" s="93"/>
      <c r="GXW230" s="93"/>
      <c r="GXX230" s="93"/>
      <c r="GXY230" s="93"/>
      <c r="GXZ230" s="93"/>
      <c r="GYA230" s="93"/>
      <c r="GYB230" s="93"/>
      <c r="GYC230" s="93"/>
      <c r="GYD230" s="93"/>
      <c r="GYE230" s="93"/>
      <c r="GYF230" s="93"/>
      <c r="GYG230" s="93"/>
      <c r="GYH230" s="93"/>
      <c r="GYI230" s="93"/>
      <c r="GYJ230" s="93"/>
      <c r="GYK230" s="93"/>
      <c r="GYL230" s="93"/>
      <c r="GYM230" s="93"/>
      <c r="GYN230" s="93"/>
      <c r="GYO230" s="93"/>
      <c r="GYP230" s="93"/>
      <c r="GYQ230" s="93"/>
      <c r="GYR230" s="93"/>
      <c r="GYS230" s="93"/>
      <c r="GYT230" s="93"/>
      <c r="GYU230" s="93"/>
      <c r="GYV230" s="93"/>
      <c r="GYW230" s="93"/>
      <c r="GYX230" s="93"/>
      <c r="GYY230" s="93"/>
      <c r="GYZ230" s="93"/>
      <c r="GZA230" s="93"/>
      <c r="GZB230" s="93"/>
      <c r="GZC230" s="93"/>
      <c r="GZD230" s="93"/>
      <c r="GZE230" s="93"/>
      <c r="GZF230" s="93"/>
      <c r="GZG230" s="93"/>
      <c r="GZH230" s="93"/>
      <c r="GZI230" s="93"/>
      <c r="GZJ230" s="93"/>
      <c r="GZK230" s="93"/>
      <c r="GZL230" s="93"/>
      <c r="GZM230" s="93"/>
      <c r="GZN230" s="93"/>
      <c r="GZO230" s="93"/>
      <c r="GZP230" s="93"/>
      <c r="GZQ230" s="93"/>
      <c r="GZR230" s="93"/>
      <c r="GZS230" s="93"/>
      <c r="GZT230" s="93"/>
      <c r="GZU230" s="93"/>
      <c r="GZV230" s="93"/>
      <c r="GZW230" s="93"/>
      <c r="GZX230" s="93"/>
      <c r="GZY230" s="93"/>
      <c r="GZZ230" s="93"/>
      <c r="HAA230" s="93"/>
      <c r="HAB230" s="93"/>
      <c r="HAC230" s="93"/>
      <c r="HAD230" s="93"/>
      <c r="HAE230" s="93"/>
      <c r="HAF230" s="93"/>
      <c r="HAG230" s="93"/>
      <c r="HAH230" s="93"/>
      <c r="HAI230" s="93"/>
      <c r="HAJ230" s="93"/>
      <c r="HAK230" s="93"/>
      <c r="HAL230" s="93"/>
      <c r="HAM230" s="93"/>
      <c r="HAN230" s="93"/>
      <c r="HAO230" s="93"/>
      <c r="HAP230" s="93"/>
      <c r="HAQ230" s="93"/>
      <c r="HAR230" s="93"/>
      <c r="HAS230" s="93"/>
      <c r="HAT230" s="93"/>
      <c r="HAU230" s="93"/>
      <c r="HAV230" s="93"/>
      <c r="HAW230" s="93"/>
      <c r="HAX230" s="93"/>
      <c r="HAY230" s="93"/>
      <c r="HAZ230" s="93"/>
      <c r="HBA230" s="93"/>
      <c r="HBB230" s="93"/>
      <c r="HBC230" s="93"/>
      <c r="HBD230" s="93"/>
      <c r="HBE230" s="93"/>
      <c r="HBF230" s="93"/>
      <c r="HBG230" s="93"/>
      <c r="HBH230" s="93"/>
      <c r="HBI230" s="93"/>
      <c r="HBJ230" s="93"/>
      <c r="HBK230" s="93"/>
      <c r="HBL230" s="93"/>
      <c r="HBM230" s="93"/>
      <c r="HBN230" s="93"/>
      <c r="HBO230" s="93"/>
      <c r="HBP230" s="93"/>
      <c r="HBQ230" s="93"/>
      <c r="HBR230" s="93"/>
      <c r="HBS230" s="93"/>
      <c r="HBT230" s="93"/>
      <c r="HBU230" s="93"/>
      <c r="HBV230" s="93"/>
      <c r="HBW230" s="93"/>
      <c r="HBX230" s="93"/>
      <c r="HBY230" s="93"/>
      <c r="HBZ230" s="93"/>
      <c r="HCA230" s="93"/>
      <c r="HCB230" s="93"/>
      <c r="HCC230" s="93"/>
      <c r="HCD230" s="93"/>
      <c r="HCE230" s="93"/>
      <c r="HCF230" s="93"/>
      <c r="HCG230" s="93"/>
      <c r="HCH230" s="93"/>
      <c r="HCI230" s="93"/>
      <c r="HCJ230" s="93"/>
      <c r="HCK230" s="93"/>
      <c r="HCL230" s="93"/>
      <c r="HCM230" s="93"/>
      <c r="HCN230" s="93"/>
      <c r="HCO230" s="93"/>
      <c r="HCP230" s="93"/>
      <c r="HCQ230" s="93"/>
      <c r="HCR230" s="93"/>
      <c r="HCS230" s="93"/>
      <c r="HCT230" s="93"/>
      <c r="HCU230" s="93"/>
      <c r="HCV230" s="93"/>
      <c r="HCW230" s="93"/>
      <c r="HCX230" s="93"/>
      <c r="HCY230" s="93"/>
      <c r="HCZ230" s="93"/>
      <c r="HDA230" s="93"/>
      <c r="HDB230" s="93"/>
      <c r="HDC230" s="93"/>
      <c r="HDD230" s="93"/>
      <c r="HDE230" s="93"/>
      <c r="HDF230" s="93"/>
      <c r="HDG230" s="93"/>
      <c r="HDH230" s="93"/>
      <c r="HDI230" s="93"/>
      <c r="HDJ230" s="93"/>
      <c r="HDK230" s="93"/>
      <c r="HDL230" s="93"/>
      <c r="HDM230" s="93"/>
      <c r="HDN230" s="93"/>
      <c r="HDO230" s="93"/>
      <c r="HDP230" s="93"/>
      <c r="HDQ230" s="93"/>
      <c r="HDR230" s="93"/>
      <c r="HDS230" s="93"/>
      <c r="HDT230" s="93"/>
      <c r="HDU230" s="93"/>
      <c r="HDV230" s="93"/>
      <c r="HDW230" s="93"/>
      <c r="HDX230" s="93"/>
      <c r="HDY230" s="93"/>
      <c r="HDZ230" s="93"/>
      <c r="HEA230" s="93"/>
      <c r="HEB230" s="93"/>
      <c r="HEC230" s="93"/>
      <c r="HED230" s="93"/>
      <c r="HEE230" s="93"/>
      <c r="HEF230" s="93"/>
      <c r="HEG230" s="93"/>
      <c r="HEH230" s="93"/>
      <c r="HEI230" s="93"/>
      <c r="HEJ230" s="93"/>
      <c r="HEK230" s="93"/>
      <c r="HEL230" s="93"/>
      <c r="HEM230" s="93"/>
      <c r="HEN230" s="93"/>
      <c r="HEO230" s="93"/>
      <c r="HEP230" s="93"/>
      <c r="HEQ230" s="93"/>
      <c r="HER230" s="93"/>
      <c r="HES230" s="93"/>
      <c r="HET230" s="93"/>
      <c r="HEU230" s="93"/>
      <c r="HEV230" s="93"/>
      <c r="HEW230" s="93"/>
      <c r="HEX230" s="93"/>
      <c r="HEY230" s="93"/>
      <c r="HEZ230" s="93"/>
      <c r="HFA230" s="93"/>
      <c r="HFB230" s="93"/>
      <c r="HFC230" s="93"/>
      <c r="HFD230" s="93"/>
      <c r="HFE230" s="93"/>
      <c r="HFF230" s="93"/>
      <c r="HFG230" s="93"/>
      <c r="HFH230" s="93"/>
      <c r="HFI230" s="93"/>
      <c r="HFJ230" s="93"/>
      <c r="HFK230" s="93"/>
      <c r="HFL230" s="93"/>
      <c r="HFM230" s="93"/>
      <c r="HFN230" s="93"/>
      <c r="HFO230" s="93"/>
      <c r="HFP230" s="93"/>
      <c r="HFQ230" s="93"/>
      <c r="HFR230" s="93"/>
      <c r="HFS230" s="93"/>
      <c r="HFT230" s="93"/>
      <c r="HFU230" s="93"/>
      <c r="HFV230" s="93"/>
      <c r="HFW230" s="93"/>
      <c r="HFX230" s="93"/>
      <c r="HFY230" s="93"/>
      <c r="HFZ230" s="93"/>
      <c r="HGA230" s="93"/>
      <c r="HGB230" s="93"/>
      <c r="HGC230" s="93"/>
      <c r="HGD230" s="93"/>
      <c r="HGE230" s="93"/>
      <c r="HGF230" s="93"/>
      <c r="HGG230" s="93"/>
      <c r="HGH230" s="93"/>
      <c r="HGI230" s="93"/>
      <c r="HGJ230" s="93"/>
      <c r="HGK230" s="93"/>
      <c r="HGL230" s="93"/>
      <c r="HGM230" s="93"/>
      <c r="HGN230" s="93"/>
      <c r="HGO230" s="93"/>
      <c r="HGP230" s="93"/>
      <c r="HGQ230" s="93"/>
      <c r="HGR230" s="93"/>
      <c r="HGS230" s="93"/>
      <c r="HGT230" s="93"/>
      <c r="HGU230" s="93"/>
      <c r="HGV230" s="93"/>
      <c r="HGW230" s="93"/>
      <c r="HGX230" s="93"/>
      <c r="HGY230" s="93"/>
      <c r="HGZ230" s="93"/>
      <c r="HHA230" s="93"/>
      <c r="HHB230" s="93"/>
      <c r="HHC230" s="93"/>
      <c r="HHD230" s="93"/>
      <c r="HHE230" s="93"/>
      <c r="HHF230" s="93"/>
      <c r="HHG230" s="93"/>
      <c r="HHH230" s="93"/>
      <c r="HHI230" s="93"/>
      <c r="HHJ230" s="93"/>
      <c r="HHK230" s="93"/>
      <c r="HHL230" s="93"/>
      <c r="HHM230" s="93"/>
      <c r="HHN230" s="93"/>
      <c r="HHO230" s="93"/>
      <c r="HHP230" s="93"/>
      <c r="HHQ230" s="93"/>
      <c r="HHR230" s="93"/>
      <c r="HHS230" s="93"/>
      <c r="HHT230" s="93"/>
      <c r="HHU230" s="93"/>
      <c r="HHV230" s="93"/>
      <c r="HHW230" s="93"/>
      <c r="HHX230" s="93"/>
      <c r="HHY230" s="93"/>
      <c r="HHZ230" s="93"/>
      <c r="HIA230" s="93"/>
      <c r="HIB230" s="93"/>
      <c r="HIC230" s="93"/>
      <c r="HID230" s="93"/>
      <c r="HIE230" s="93"/>
      <c r="HIF230" s="93"/>
      <c r="HIG230" s="93"/>
      <c r="HIH230" s="93"/>
      <c r="HII230" s="93"/>
      <c r="HIJ230" s="93"/>
      <c r="HIK230" s="93"/>
      <c r="HIL230" s="93"/>
      <c r="HIM230" s="93"/>
      <c r="HIN230" s="93"/>
      <c r="HIO230" s="93"/>
      <c r="HIP230" s="93"/>
      <c r="HIQ230" s="93"/>
      <c r="HIR230" s="93"/>
      <c r="HIS230" s="93"/>
      <c r="HIT230" s="93"/>
      <c r="HIU230" s="93"/>
      <c r="HIV230" s="93"/>
      <c r="HIW230" s="93"/>
      <c r="HIX230" s="93"/>
      <c r="HIY230" s="93"/>
      <c r="HIZ230" s="93"/>
      <c r="HJA230" s="93"/>
      <c r="HJB230" s="93"/>
      <c r="HJC230" s="93"/>
      <c r="HJD230" s="93"/>
      <c r="HJE230" s="93"/>
      <c r="HJF230" s="93"/>
      <c r="HJG230" s="93"/>
      <c r="HJH230" s="93"/>
      <c r="HJI230" s="93"/>
      <c r="HJJ230" s="93"/>
      <c r="HJK230" s="93"/>
      <c r="HJL230" s="93"/>
      <c r="HJM230" s="93"/>
      <c r="HJN230" s="93"/>
      <c r="HJO230" s="93"/>
      <c r="HJP230" s="93"/>
      <c r="HJQ230" s="93"/>
      <c r="HJR230" s="93"/>
      <c r="HJS230" s="93"/>
      <c r="HJT230" s="93"/>
      <c r="HJU230" s="93"/>
      <c r="HJV230" s="93"/>
      <c r="HJW230" s="93"/>
      <c r="HJX230" s="93"/>
      <c r="HJY230" s="93"/>
      <c r="HJZ230" s="93"/>
      <c r="HKA230" s="93"/>
      <c r="HKB230" s="93"/>
      <c r="HKC230" s="93"/>
      <c r="HKD230" s="93"/>
      <c r="HKE230" s="93"/>
      <c r="HKF230" s="93"/>
      <c r="HKG230" s="93"/>
      <c r="HKH230" s="93"/>
      <c r="HKI230" s="93"/>
      <c r="HKJ230" s="93"/>
      <c r="HKK230" s="93"/>
      <c r="HKL230" s="93"/>
      <c r="HKM230" s="93"/>
      <c r="HKN230" s="93"/>
      <c r="HKO230" s="93"/>
      <c r="HKP230" s="93"/>
      <c r="HKQ230" s="93"/>
      <c r="HKR230" s="93"/>
      <c r="HKS230" s="93"/>
      <c r="HKT230" s="93"/>
      <c r="HKU230" s="93"/>
      <c r="HKV230" s="93"/>
      <c r="HKW230" s="93"/>
      <c r="HKX230" s="93"/>
      <c r="HKY230" s="93"/>
      <c r="HKZ230" s="93"/>
      <c r="HLA230" s="93"/>
      <c r="HLB230" s="93"/>
      <c r="HLC230" s="93"/>
      <c r="HLD230" s="93"/>
      <c r="HLE230" s="93"/>
      <c r="HLF230" s="93"/>
      <c r="HLG230" s="93"/>
      <c r="HLH230" s="93"/>
      <c r="HLI230" s="93"/>
      <c r="HLJ230" s="93"/>
      <c r="HLK230" s="93"/>
      <c r="HLL230" s="93"/>
      <c r="HLM230" s="93"/>
      <c r="HLN230" s="93"/>
      <c r="HLO230" s="93"/>
      <c r="HLP230" s="93"/>
      <c r="HLQ230" s="93"/>
      <c r="HLR230" s="93"/>
      <c r="HLS230" s="93"/>
      <c r="HLT230" s="93"/>
      <c r="HLU230" s="93"/>
      <c r="HLV230" s="93"/>
      <c r="HLW230" s="93"/>
      <c r="HLX230" s="93"/>
      <c r="HLY230" s="93"/>
      <c r="HLZ230" s="93"/>
      <c r="HMA230" s="93"/>
      <c r="HMB230" s="93"/>
      <c r="HMC230" s="93"/>
      <c r="HMD230" s="93"/>
      <c r="HME230" s="93"/>
      <c r="HMF230" s="93"/>
      <c r="HMG230" s="93"/>
      <c r="HMH230" s="93"/>
      <c r="HMI230" s="93"/>
      <c r="HMJ230" s="93"/>
      <c r="HMK230" s="93"/>
      <c r="HML230" s="93"/>
      <c r="HMM230" s="93"/>
      <c r="HMN230" s="93"/>
      <c r="HMO230" s="93"/>
      <c r="HMP230" s="93"/>
      <c r="HMQ230" s="93"/>
      <c r="HMR230" s="93"/>
      <c r="HMS230" s="93"/>
      <c r="HMT230" s="93"/>
      <c r="HMU230" s="93"/>
      <c r="HMV230" s="93"/>
      <c r="HMW230" s="93"/>
      <c r="HMX230" s="93"/>
      <c r="HMY230" s="93"/>
      <c r="HMZ230" s="93"/>
      <c r="HNA230" s="93"/>
      <c r="HNB230" s="93"/>
      <c r="HNC230" s="93"/>
      <c r="HND230" s="93"/>
      <c r="HNE230" s="93"/>
      <c r="HNF230" s="93"/>
      <c r="HNG230" s="93"/>
      <c r="HNH230" s="93"/>
      <c r="HNI230" s="93"/>
      <c r="HNJ230" s="93"/>
      <c r="HNK230" s="93"/>
      <c r="HNL230" s="93"/>
      <c r="HNM230" s="93"/>
      <c r="HNN230" s="93"/>
      <c r="HNO230" s="93"/>
      <c r="HNP230" s="93"/>
      <c r="HNQ230" s="93"/>
      <c r="HNR230" s="93"/>
      <c r="HNS230" s="93"/>
      <c r="HNT230" s="93"/>
      <c r="HNU230" s="93"/>
      <c r="HNV230" s="93"/>
      <c r="HNW230" s="93"/>
      <c r="HNX230" s="93"/>
      <c r="HNY230" s="93"/>
      <c r="HNZ230" s="93"/>
      <c r="HOA230" s="93"/>
      <c r="HOB230" s="93"/>
      <c r="HOC230" s="93"/>
      <c r="HOD230" s="93"/>
      <c r="HOE230" s="93"/>
      <c r="HOF230" s="93"/>
      <c r="HOG230" s="93"/>
      <c r="HOH230" s="93"/>
      <c r="HOI230" s="93"/>
      <c r="HOJ230" s="93"/>
      <c r="HOK230" s="93"/>
      <c r="HOL230" s="93"/>
      <c r="HOM230" s="93"/>
      <c r="HON230" s="93"/>
      <c r="HOO230" s="93"/>
      <c r="HOP230" s="93"/>
      <c r="HOQ230" s="93"/>
      <c r="HOR230" s="93"/>
      <c r="HOS230" s="93"/>
      <c r="HOT230" s="93"/>
      <c r="HOU230" s="93"/>
      <c r="HOV230" s="93"/>
      <c r="HOW230" s="93"/>
      <c r="HOX230" s="93"/>
      <c r="HOY230" s="93"/>
      <c r="HOZ230" s="93"/>
      <c r="HPA230" s="93"/>
      <c r="HPB230" s="93"/>
      <c r="HPC230" s="93"/>
      <c r="HPD230" s="93"/>
      <c r="HPE230" s="93"/>
      <c r="HPF230" s="93"/>
      <c r="HPG230" s="93"/>
      <c r="HPH230" s="93"/>
      <c r="HPI230" s="93"/>
      <c r="HPJ230" s="93"/>
      <c r="HPK230" s="93"/>
      <c r="HPL230" s="93"/>
      <c r="HPM230" s="93"/>
      <c r="HPN230" s="93"/>
      <c r="HPO230" s="93"/>
      <c r="HPP230" s="93"/>
      <c r="HPQ230" s="93"/>
      <c r="HPR230" s="93"/>
      <c r="HPS230" s="93"/>
      <c r="HPT230" s="93"/>
      <c r="HPU230" s="93"/>
      <c r="HPV230" s="93"/>
      <c r="HPW230" s="93"/>
      <c r="HPX230" s="93"/>
      <c r="HPY230" s="93"/>
      <c r="HPZ230" s="93"/>
      <c r="HQA230" s="93"/>
      <c r="HQB230" s="93"/>
      <c r="HQC230" s="93"/>
      <c r="HQD230" s="93"/>
      <c r="HQE230" s="93"/>
      <c r="HQF230" s="93"/>
      <c r="HQG230" s="93"/>
      <c r="HQH230" s="93"/>
      <c r="HQI230" s="93"/>
      <c r="HQJ230" s="93"/>
      <c r="HQK230" s="93"/>
      <c r="HQL230" s="93"/>
      <c r="HQM230" s="93"/>
      <c r="HQN230" s="93"/>
      <c r="HQO230" s="93"/>
      <c r="HQP230" s="93"/>
      <c r="HQQ230" s="93"/>
      <c r="HQR230" s="93"/>
      <c r="HQS230" s="93"/>
      <c r="HQT230" s="93"/>
      <c r="HQU230" s="93"/>
      <c r="HQV230" s="93"/>
      <c r="HQW230" s="93"/>
      <c r="HQX230" s="93"/>
      <c r="HQY230" s="93"/>
      <c r="HQZ230" s="93"/>
      <c r="HRA230" s="93"/>
      <c r="HRB230" s="93"/>
      <c r="HRC230" s="93"/>
      <c r="HRD230" s="93"/>
      <c r="HRE230" s="93"/>
      <c r="HRF230" s="93"/>
      <c r="HRG230" s="93"/>
      <c r="HRH230" s="93"/>
      <c r="HRI230" s="93"/>
      <c r="HRJ230" s="93"/>
      <c r="HRK230" s="93"/>
      <c r="HRL230" s="93"/>
      <c r="HRM230" s="93"/>
      <c r="HRN230" s="93"/>
      <c r="HRO230" s="93"/>
      <c r="HRP230" s="93"/>
      <c r="HRQ230" s="93"/>
      <c r="HRR230" s="93"/>
      <c r="HRS230" s="93"/>
      <c r="HRT230" s="93"/>
      <c r="HRU230" s="93"/>
      <c r="HRV230" s="93"/>
      <c r="HRW230" s="93"/>
      <c r="HRX230" s="93"/>
      <c r="HRY230" s="93"/>
      <c r="HRZ230" s="93"/>
      <c r="HSA230" s="93"/>
      <c r="HSB230" s="93"/>
      <c r="HSC230" s="93"/>
      <c r="HSD230" s="93"/>
      <c r="HSE230" s="93"/>
      <c r="HSF230" s="93"/>
      <c r="HSG230" s="93"/>
      <c r="HSH230" s="93"/>
      <c r="HSI230" s="93"/>
      <c r="HSJ230" s="93"/>
      <c r="HSK230" s="93"/>
      <c r="HSL230" s="93"/>
      <c r="HSM230" s="93"/>
      <c r="HSN230" s="93"/>
      <c r="HSO230" s="93"/>
      <c r="HSP230" s="93"/>
      <c r="HSQ230" s="93"/>
      <c r="HSR230" s="93"/>
      <c r="HSS230" s="93"/>
      <c r="HST230" s="93"/>
      <c r="HSU230" s="93"/>
      <c r="HSV230" s="93"/>
      <c r="HSW230" s="93"/>
      <c r="HSX230" s="93"/>
      <c r="HSY230" s="93"/>
      <c r="HSZ230" s="93"/>
      <c r="HTA230" s="93"/>
      <c r="HTB230" s="93"/>
      <c r="HTC230" s="93"/>
      <c r="HTD230" s="93"/>
      <c r="HTE230" s="93"/>
      <c r="HTF230" s="93"/>
      <c r="HTG230" s="93"/>
      <c r="HTH230" s="93"/>
      <c r="HTI230" s="93"/>
      <c r="HTJ230" s="93"/>
      <c r="HTK230" s="93"/>
      <c r="HTL230" s="93"/>
      <c r="HTM230" s="93"/>
      <c r="HTN230" s="93"/>
      <c r="HTO230" s="93"/>
      <c r="HTP230" s="93"/>
      <c r="HTQ230" s="93"/>
      <c r="HTR230" s="93"/>
      <c r="HTS230" s="93"/>
      <c r="HTT230" s="93"/>
      <c r="HTU230" s="93"/>
      <c r="HTV230" s="93"/>
      <c r="HTW230" s="93"/>
      <c r="HTX230" s="93"/>
      <c r="HTY230" s="93"/>
      <c r="HTZ230" s="93"/>
      <c r="HUA230" s="93"/>
      <c r="HUB230" s="93"/>
      <c r="HUC230" s="93"/>
      <c r="HUD230" s="93"/>
      <c r="HUE230" s="93"/>
      <c r="HUF230" s="93"/>
      <c r="HUG230" s="93"/>
      <c r="HUH230" s="93"/>
      <c r="HUI230" s="93"/>
      <c r="HUJ230" s="93"/>
      <c r="HUK230" s="93"/>
      <c r="HUL230" s="93"/>
      <c r="HUM230" s="93"/>
      <c r="HUN230" s="93"/>
      <c r="HUO230" s="93"/>
      <c r="HUP230" s="93"/>
      <c r="HUQ230" s="93"/>
      <c r="HUR230" s="93"/>
      <c r="HUS230" s="93"/>
      <c r="HUT230" s="93"/>
      <c r="HUU230" s="93"/>
      <c r="HUV230" s="93"/>
      <c r="HUW230" s="93"/>
      <c r="HUX230" s="93"/>
      <c r="HUY230" s="93"/>
      <c r="HUZ230" s="93"/>
      <c r="HVA230" s="93"/>
      <c r="HVB230" s="93"/>
      <c r="HVC230" s="93"/>
      <c r="HVD230" s="93"/>
      <c r="HVE230" s="93"/>
      <c r="HVF230" s="93"/>
      <c r="HVG230" s="93"/>
      <c r="HVH230" s="93"/>
      <c r="HVI230" s="93"/>
      <c r="HVJ230" s="93"/>
      <c r="HVK230" s="93"/>
      <c r="HVL230" s="93"/>
      <c r="HVM230" s="93"/>
      <c r="HVN230" s="93"/>
      <c r="HVO230" s="93"/>
      <c r="HVP230" s="93"/>
      <c r="HVQ230" s="93"/>
      <c r="HVR230" s="93"/>
      <c r="HVS230" s="93"/>
      <c r="HVT230" s="93"/>
      <c r="HVU230" s="93"/>
      <c r="HVV230" s="93"/>
      <c r="HVW230" s="93"/>
      <c r="HVX230" s="93"/>
      <c r="HVY230" s="93"/>
      <c r="HVZ230" s="93"/>
      <c r="HWA230" s="93"/>
      <c r="HWB230" s="93"/>
      <c r="HWC230" s="93"/>
      <c r="HWD230" s="93"/>
      <c r="HWE230" s="93"/>
      <c r="HWF230" s="93"/>
      <c r="HWG230" s="93"/>
      <c r="HWH230" s="93"/>
      <c r="HWI230" s="93"/>
      <c r="HWJ230" s="93"/>
      <c r="HWK230" s="93"/>
      <c r="HWL230" s="93"/>
      <c r="HWM230" s="93"/>
      <c r="HWN230" s="93"/>
      <c r="HWO230" s="93"/>
      <c r="HWP230" s="93"/>
      <c r="HWQ230" s="93"/>
      <c r="HWR230" s="93"/>
      <c r="HWS230" s="93"/>
      <c r="HWT230" s="93"/>
      <c r="HWU230" s="93"/>
      <c r="HWV230" s="93"/>
      <c r="HWW230" s="93"/>
      <c r="HWX230" s="93"/>
      <c r="HWY230" s="93"/>
      <c r="HWZ230" s="93"/>
      <c r="HXA230" s="93"/>
      <c r="HXB230" s="93"/>
      <c r="HXC230" s="93"/>
      <c r="HXD230" s="93"/>
      <c r="HXE230" s="93"/>
      <c r="HXF230" s="93"/>
      <c r="HXG230" s="93"/>
      <c r="HXH230" s="93"/>
      <c r="HXI230" s="93"/>
      <c r="HXJ230" s="93"/>
      <c r="HXK230" s="93"/>
      <c r="HXL230" s="93"/>
      <c r="HXM230" s="93"/>
      <c r="HXN230" s="93"/>
      <c r="HXO230" s="93"/>
      <c r="HXP230" s="93"/>
      <c r="HXQ230" s="93"/>
      <c r="HXR230" s="93"/>
      <c r="HXS230" s="93"/>
      <c r="HXT230" s="93"/>
      <c r="HXU230" s="93"/>
      <c r="HXV230" s="93"/>
      <c r="HXW230" s="93"/>
      <c r="HXX230" s="93"/>
      <c r="HXY230" s="93"/>
      <c r="HXZ230" s="93"/>
      <c r="HYA230" s="93"/>
      <c r="HYB230" s="93"/>
      <c r="HYC230" s="93"/>
      <c r="HYD230" s="93"/>
      <c r="HYE230" s="93"/>
      <c r="HYF230" s="93"/>
      <c r="HYG230" s="93"/>
      <c r="HYH230" s="93"/>
      <c r="HYI230" s="93"/>
      <c r="HYJ230" s="93"/>
      <c r="HYK230" s="93"/>
      <c r="HYL230" s="93"/>
      <c r="HYM230" s="93"/>
      <c r="HYN230" s="93"/>
      <c r="HYO230" s="93"/>
      <c r="HYP230" s="93"/>
      <c r="HYQ230" s="93"/>
      <c r="HYR230" s="93"/>
      <c r="HYS230" s="93"/>
      <c r="HYT230" s="93"/>
      <c r="HYU230" s="93"/>
      <c r="HYV230" s="93"/>
      <c r="HYW230" s="93"/>
      <c r="HYX230" s="93"/>
      <c r="HYY230" s="93"/>
      <c r="HYZ230" s="93"/>
      <c r="HZA230" s="93"/>
      <c r="HZB230" s="93"/>
      <c r="HZC230" s="93"/>
      <c r="HZD230" s="93"/>
      <c r="HZE230" s="93"/>
      <c r="HZF230" s="93"/>
      <c r="HZG230" s="93"/>
      <c r="HZH230" s="93"/>
      <c r="HZI230" s="93"/>
      <c r="HZJ230" s="93"/>
      <c r="HZK230" s="93"/>
      <c r="HZL230" s="93"/>
      <c r="HZM230" s="93"/>
      <c r="HZN230" s="93"/>
      <c r="HZO230" s="93"/>
      <c r="HZP230" s="93"/>
      <c r="HZQ230" s="93"/>
      <c r="HZR230" s="93"/>
      <c r="HZS230" s="93"/>
      <c r="HZT230" s="93"/>
      <c r="HZU230" s="93"/>
      <c r="HZV230" s="93"/>
      <c r="HZW230" s="93"/>
      <c r="HZX230" s="93"/>
      <c r="HZY230" s="93"/>
      <c r="HZZ230" s="93"/>
      <c r="IAA230" s="93"/>
      <c r="IAB230" s="93"/>
      <c r="IAC230" s="93"/>
      <c r="IAD230" s="93"/>
      <c r="IAE230" s="93"/>
      <c r="IAF230" s="93"/>
      <c r="IAG230" s="93"/>
      <c r="IAH230" s="93"/>
      <c r="IAI230" s="93"/>
      <c r="IAJ230" s="93"/>
      <c r="IAK230" s="93"/>
      <c r="IAL230" s="93"/>
      <c r="IAM230" s="93"/>
      <c r="IAN230" s="93"/>
      <c r="IAO230" s="93"/>
      <c r="IAP230" s="93"/>
      <c r="IAQ230" s="93"/>
      <c r="IAR230" s="93"/>
      <c r="IAS230" s="93"/>
      <c r="IAT230" s="93"/>
      <c r="IAU230" s="93"/>
      <c r="IAV230" s="93"/>
      <c r="IAW230" s="93"/>
      <c r="IAX230" s="93"/>
      <c r="IAY230" s="93"/>
      <c r="IAZ230" s="93"/>
      <c r="IBA230" s="93"/>
      <c r="IBB230" s="93"/>
      <c r="IBC230" s="93"/>
      <c r="IBD230" s="93"/>
      <c r="IBE230" s="93"/>
      <c r="IBF230" s="93"/>
      <c r="IBG230" s="93"/>
      <c r="IBH230" s="93"/>
      <c r="IBI230" s="93"/>
      <c r="IBJ230" s="93"/>
      <c r="IBK230" s="93"/>
      <c r="IBL230" s="93"/>
      <c r="IBM230" s="93"/>
      <c r="IBN230" s="93"/>
      <c r="IBO230" s="93"/>
      <c r="IBP230" s="93"/>
      <c r="IBQ230" s="93"/>
      <c r="IBR230" s="93"/>
      <c r="IBS230" s="93"/>
      <c r="IBT230" s="93"/>
      <c r="IBU230" s="93"/>
      <c r="IBV230" s="93"/>
      <c r="IBW230" s="93"/>
      <c r="IBX230" s="93"/>
      <c r="IBY230" s="93"/>
      <c r="IBZ230" s="93"/>
      <c r="ICA230" s="93"/>
      <c r="ICB230" s="93"/>
      <c r="ICC230" s="93"/>
      <c r="ICD230" s="93"/>
      <c r="ICE230" s="93"/>
      <c r="ICF230" s="93"/>
      <c r="ICG230" s="93"/>
      <c r="ICH230" s="93"/>
      <c r="ICI230" s="93"/>
      <c r="ICJ230" s="93"/>
      <c r="ICK230" s="93"/>
      <c r="ICL230" s="93"/>
      <c r="ICM230" s="93"/>
      <c r="ICN230" s="93"/>
      <c r="ICO230" s="93"/>
      <c r="ICP230" s="93"/>
      <c r="ICQ230" s="93"/>
      <c r="ICR230" s="93"/>
      <c r="ICS230" s="93"/>
      <c r="ICT230" s="93"/>
      <c r="ICU230" s="93"/>
      <c r="ICV230" s="93"/>
      <c r="ICW230" s="93"/>
      <c r="ICX230" s="93"/>
      <c r="ICY230" s="93"/>
      <c r="ICZ230" s="93"/>
      <c r="IDA230" s="93"/>
      <c r="IDB230" s="93"/>
      <c r="IDC230" s="93"/>
      <c r="IDD230" s="93"/>
      <c r="IDE230" s="93"/>
      <c r="IDF230" s="93"/>
      <c r="IDG230" s="93"/>
      <c r="IDH230" s="93"/>
      <c r="IDI230" s="93"/>
      <c r="IDJ230" s="93"/>
      <c r="IDK230" s="93"/>
      <c r="IDL230" s="93"/>
      <c r="IDM230" s="93"/>
      <c r="IDN230" s="93"/>
      <c r="IDO230" s="93"/>
      <c r="IDP230" s="93"/>
      <c r="IDQ230" s="93"/>
      <c r="IDR230" s="93"/>
      <c r="IDS230" s="93"/>
      <c r="IDT230" s="93"/>
      <c r="IDU230" s="93"/>
      <c r="IDV230" s="93"/>
      <c r="IDW230" s="93"/>
      <c r="IDX230" s="93"/>
      <c r="IDY230" s="93"/>
      <c r="IDZ230" s="93"/>
      <c r="IEA230" s="93"/>
      <c r="IEB230" s="93"/>
      <c r="IEC230" s="93"/>
      <c r="IED230" s="93"/>
      <c r="IEE230" s="93"/>
      <c r="IEF230" s="93"/>
      <c r="IEG230" s="93"/>
      <c r="IEH230" s="93"/>
      <c r="IEI230" s="93"/>
      <c r="IEJ230" s="93"/>
      <c r="IEK230" s="93"/>
      <c r="IEL230" s="93"/>
      <c r="IEM230" s="93"/>
      <c r="IEN230" s="93"/>
      <c r="IEO230" s="93"/>
      <c r="IEP230" s="93"/>
      <c r="IEQ230" s="93"/>
      <c r="IER230" s="93"/>
      <c r="IES230" s="93"/>
      <c r="IET230" s="93"/>
      <c r="IEU230" s="93"/>
      <c r="IEV230" s="93"/>
      <c r="IEW230" s="93"/>
      <c r="IEX230" s="93"/>
      <c r="IEY230" s="93"/>
      <c r="IEZ230" s="93"/>
      <c r="IFA230" s="93"/>
      <c r="IFB230" s="93"/>
      <c r="IFC230" s="93"/>
      <c r="IFD230" s="93"/>
      <c r="IFE230" s="93"/>
      <c r="IFF230" s="93"/>
      <c r="IFG230" s="93"/>
      <c r="IFH230" s="93"/>
      <c r="IFI230" s="93"/>
      <c r="IFJ230" s="93"/>
      <c r="IFK230" s="93"/>
      <c r="IFL230" s="93"/>
      <c r="IFM230" s="93"/>
      <c r="IFN230" s="93"/>
      <c r="IFO230" s="93"/>
      <c r="IFP230" s="93"/>
      <c r="IFQ230" s="93"/>
      <c r="IFR230" s="93"/>
      <c r="IFS230" s="93"/>
      <c r="IFT230" s="93"/>
      <c r="IFU230" s="93"/>
      <c r="IFV230" s="93"/>
      <c r="IFW230" s="93"/>
      <c r="IFX230" s="93"/>
      <c r="IFY230" s="93"/>
      <c r="IFZ230" s="93"/>
      <c r="IGA230" s="93"/>
      <c r="IGB230" s="93"/>
      <c r="IGC230" s="93"/>
      <c r="IGD230" s="93"/>
      <c r="IGE230" s="93"/>
      <c r="IGF230" s="93"/>
      <c r="IGG230" s="93"/>
      <c r="IGH230" s="93"/>
      <c r="IGI230" s="93"/>
      <c r="IGJ230" s="93"/>
      <c r="IGK230" s="93"/>
      <c r="IGL230" s="93"/>
      <c r="IGM230" s="93"/>
      <c r="IGN230" s="93"/>
      <c r="IGO230" s="93"/>
      <c r="IGP230" s="93"/>
      <c r="IGQ230" s="93"/>
      <c r="IGR230" s="93"/>
      <c r="IGS230" s="93"/>
      <c r="IGT230" s="93"/>
      <c r="IGU230" s="93"/>
      <c r="IGV230" s="93"/>
      <c r="IGW230" s="93"/>
      <c r="IGX230" s="93"/>
      <c r="IGY230" s="93"/>
      <c r="IGZ230" s="93"/>
      <c r="IHA230" s="93"/>
      <c r="IHB230" s="93"/>
      <c r="IHC230" s="93"/>
      <c r="IHD230" s="93"/>
      <c r="IHE230" s="93"/>
      <c r="IHF230" s="93"/>
      <c r="IHG230" s="93"/>
      <c r="IHH230" s="93"/>
      <c r="IHI230" s="93"/>
      <c r="IHJ230" s="93"/>
      <c r="IHK230" s="93"/>
      <c r="IHL230" s="93"/>
      <c r="IHM230" s="93"/>
      <c r="IHN230" s="93"/>
      <c r="IHO230" s="93"/>
      <c r="IHP230" s="93"/>
      <c r="IHQ230" s="93"/>
      <c r="IHR230" s="93"/>
      <c r="IHS230" s="93"/>
      <c r="IHT230" s="93"/>
      <c r="IHU230" s="93"/>
      <c r="IHV230" s="93"/>
      <c r="IHW230" s="93"/>
      <c r="IHX230" s="93"/>
      <c r="IHY230" s="93"/>
      <c r="IHZ230" s="93"/>
      <c r="IIA230" s="93"/>
      <c r="IIB230" s="93"/>
      <c r="IIC230" s="93"/>
      <c r="IID230" s="93"/>
      <c r="IIE230" s="93"/>
      <c r="IIF230" s="93"/>
      <c r="IIG230" s="93"/>
      <c r="IIH230" s="93"/>
      <c r="III230" s="93"/>
      <c r="IIJ230" s="93"/>
      <c r="IIK230" s="93"/>
      <c r="IIL230" s="93"/>
      <c r="IIM230" s="93"/>
      <c r="IIN230" s="93"/>
      <c r="IIO230" s="93"/>
      <c r="IIP230" s="93"/>
      <c r="IIQ230" s="93"/>
      <c r="IIR230" s="93"/>
      <c r="IIS230" s="93"/>
      <c r="IIT230" s="93"/>
      <c r="IIU230" s="93"/>
      <c r="IIV230" s="93"/>
      <c r="IIW230" s="93"/>
      <c r="IIX230" s="93"/>
      <c r="IIY230" s="93"/>
      <c r="IIZ230" s="93"/>
      <c r="IJA230" s="93"/>
      <c r="IJB230" s="93"/>
      <c r="IJC230" s="93"/>
      <c r="IJD230" s="93"/>
      <c r="IJE230" s="93"/>
      <c r="IJF230" s="93"/>
      <c r="IJG230" s="93"/>
      <c r="IJH230" s="93"/>
      <c r="IJI230" s="93"/>
      <c r="IJJ230" s="93"/>
      <c r="IJK230" s="93"/>
      <c r="IJL230" s="93"/>
      <c r="IJM230" s="93"/>
      <c r="IJN230" s="93"/>
      <c r="IJO230" s="93"/>
      <c r="IJP230" s="93"/>
      <c r="IJQ230" s="93"/>
      <c r="IJR230" s="93"/>
      <c r="IJS230" s="93"/>
      <c r="IJT230" s="93"/>
      <c r="IJU230" s="93"/>
      <c r="IJV230" s="93"/>
      <c r="IJW230" s="93"/>
      <c r="IJX230" s="93"/>
      <c r="IJY230" s="93"/>
      <c r="IJZ230" s="93"/>
      <c r="IKA230" s="93"/>
      <c r="IKB230" s="93"/>
      <c r="IKC230" s="93"/>
      <c r="IKD230" s="93"/>
      <c r="IKE230" s="93"/>
      <c r="IKF230" s="93"/>
      <c r="IKG230" s="93"/>
      <c r="IKH230" s="93"/>
      <c r="IKI230" s="93"/>
      <c r="IKJ230" s="93"/>
      <c r="IKK230" s="93"/>
      <c r="IKL230" s="93"/>
      <c r="IKM230" s="93"/>
      <c r="IKN230" s="93"/>
      <c r="IKO230" s="93"/>
      <c r="IKP230" s="93"/>
      <c r="IKQ230" s="93"/>
      <c r="IKR230" s="93"/>
      <c r="IKS230" s="93"/>
      <c r="IKT230" s="93"/>
      <c r="IKU230" s="93"/>
      <c r="IKV230" s="93"/>
      <c r="IKW230" s="93"/>
      <c r="IKX230" s="93"/>
      <c r="IKY230" s="93"/>
      <c r="IKZ230" s="93"/>
      <c r="ILA230" s="93"/>
      <c r="ILB230" s="93"/>
      <c r="ILC230" s="93"/>
      <c r="ILD230" s="93"/>
      <c r="ILE230" s="93"/>
      <c r="ILF230" s="93"/>
      <c r="ILG230" s="93"/>
      <c r="ILH230" s="93"/>
      <c r="ILI230" s="93"/>
      <c r="ILJ230" s="93"/>
      <c r="ILK230" s="93"/>
      <c r="ILL230" s="93"/>
      <c r="ILM230" s="93"/>
      <c r="ILN230" s="93"/>
      <c r="ILO230" s="93"/>
      <c r="ILP230" s="93"/>
      <c r="ILQ230" s="93"/>
      <c r="ILR230" s="93"/>
      <c r="ILS230" s="93"/>
      <c r="ILT230" s="93"/>
      <c r="ILU230" s="93"/>
      <c r="ILV230" s="93"/>
      <c r="ILW230" s="93"/>
      <c r="ILX230" s="93"/>
      <c r="ILY230" s="93"/>
      <c r="ILZ230" s="93"/>
      <c r="IMA230" s="93"/>
      <c r="IMB230" s="93"/>
      <c r="IMC230" s="93"/>
      <c r="IMD230" s="93"/>
      <c r="IME230" s="93"/>
      <c r="IMF230" s="93"/>
      <c r="IMG230" s="93"/>
      <c r="IMH230" s="93"/>
      <c r="IMI230" s="93"/>
      <c r="IMJ230" s="93"/>
      <c r="IMK230" s="93"/>
      <c r="IML230" s="93"/>
      <c r="IMM230" s="93"/>
      <c r="IMN230" s="93"/>
      <c r="IMO230" s="93"/>
      <c r="IMP230" s="93"/>
      <c r="IMQ230" s="93"/>
      <c r="IMR230" s="93"/>
      <c r="IMS230" s="93"/>
      <c r="IMT230" s="93"/>
      <c r="IMU230" s="93"/>
      <c r="IMV230" s="93"/>
      <c r="IMW230" s="93"/>
      <c r="IMX230" s="93"/>
      <c r="IMY230" s="93"/>
      <c r="IMZ230" s="93"/>
      <c r="INA230" s="93"/>
      <c r="INB230" s="93"/>
      <c r="INC230" s="93"/>
      <c r="IND230" s="93"/>
      <c r="INE230" s="93"/>
      <c r="INF230" s="93"/>
      <c r="ING230" s="93"/>
      <c r="INH230" s="93"/>
      <c r="INI230" s="93"/>
      <c r="INJ230" s="93"/>
      <c r="INK230" s="93"/>
      <c r="INL230" s="93"/>
      <c r="INM230" s="93"/>
      <c r="INN230" s="93"/>
      <c r="INO230" s="93"/>
      <c r="INP230" s="93"/>
      <c r="INQ230" s="93"/>
      <c r="INR230" s="93"/>
      <c r="INS230" s="93"/>
      <c r="INT230" s="93"/>
      <c r="INU230" s="93"/>
      <c r="INV230" s="93"/>
      <c r="INW230" s="93"/>
      <c r="INX230" s="93"/>
      <c r="INY230" s="93"/>
      <c r="INZ230" s="93"/>
      <c r="IOA230" s="93"/>
      <c r="IOB230" s="93"/>
      <c r="IOC230" s="93"/>
      <c r="IOD230" s="93"/>
      <c r="IOE230" s="93"/>
      <c r="IOF230" s="93"/>
      <c r="IOG230" s="93"/>
      <c r="IOH230" s="93"/>
      <c r="IOI230" s="93"/>
      <c r="IOJ230" s="93"/>
      <c r="IOK230" s="93"/>
      <c r="IOL230" s="93"/>
      <c r="IOM230" s="93"/>
      <c r="ION230" s="93"/>
      <c r="IOO230" s="93"/>
      <c r="IOP230" s="93"/>
      <c r="IOQ230" s="93"/>
      <c r="IOR230" s="93"/>
      <c r="IOS230" s="93"/>
      <c r="IOT230" s="93"/>
      <c r="IOU230" s="93"/>
      <c r="IOV230" s="93"/>
      <c r="IOW230" s="93"/>
      <c r="IOX230" s="93"/>
      <c r="IOY230" s="93"/>
      <c r="IOZ230" s="93"/>
      <c r="IPA230" s="93"/>
      <c r="IPB230" s="93"/>
      <c r="IPC230" s="93"/>
      <c r="IPD230" s="93"/>
      <c r="IPE230" s="93"/>
      <c r="IPF230" s="93"/>
      <c r="IPG230" s="93"/>
      <c r="IPH230" s="93"/>
      <c r="IPI230" s="93"/>
      <c r="IPJ230" s="93"/>
      <c r="IPK230" s="93"/>
      <c r="IPL230" s="93"/>
      <c r="IPM230" s="93"/>
      <c r="IPN230" s="93"/>
      <c r="IPO230" s="93"/>
      <c r="IPP230" s="93"/>
      <c r="IPQ230" s="93"/>
      <c r="IPR230" s="93"/>
      <c r="IPS230" s="93"/>
      <c r="IPT230" s="93"/>
      <c r="IPU230" s="93"/>
      <c r="IPV230" s="93"/>
      <c r="IPW230" s="93"/>
      <c r="IPX230" s="93"/>
      <c r="IPY230" s="93"/>
      <c r="IPZ230" s="93"/>
      <c r="IQA230" s="93"/>
      <c r="IQB230" s="93"/>
      <c r="IQC230" s="93"/>
      <c r="IQD230" s="93"/>
      <c r="IQE230" s="93"/>
      <c r="IQF230" s="93"/>
      <c r="IQG230" s="93"/>
      <c r="IQH230" s="93"/>
      <c r="IQI230" s="93"/>
      <c r="IQJ230" s="93"/>
      <c r="IQK230" s="93"/>
      <c r="IQL230" s="93"/>
      <c r="IQM230" s="93"/>
      <c r="IQN230" s="93"/>
      <c r="IQO230" s="93"/>
      <c r="IQP230" s="93"/>
      <c r="IQQ230" s="93"/>
      <c r="IQR230" s="93"/>
      <c r="IQS230" s="93"/>
      <c r="IQT230" s="93"/>
      <c r="IQU230" s="93"/>
      <c r="IQV230" s="93"/>
      <c r="IQW230" s="93"/>
      <c r="IQX230" s="93"/>
      <c r="IQY230" s="93"/>
      <c r="IQZ230" s="93"/>
      <c r="IRA230" s="93"/>
      <c r="IRB230" s="93"/>
      <c r="IRC230" s="93"/>
      <c r="IRD230" s="93"/>
      <c r="IRE230" s="93"/>
      <c r="IRF230" s="93"/>
      <c r="IRG230" s="93"/>
      <c r="IRH230" s="93"/>
      <c r="IRI230" s="93"/>
      <c r="IRJ230" s="93"/>
      <c r="IRK230" s="93"/>
      <c r="IRL230" s="93"/>
      <c r="IRM230" s="93"/>
      <c r="IRN230" s="93"/>
      <c r="IRO230" s="93"/>
      <c r="IRP230" s="93"/>
      <c r="IRQ230" s="93"/>
      <c r="IRR230" s="93"/>
      <c r="IRS230" s="93"/>
      <c r="IRT230" s="93"/>
      <c r="IRU230" s="93"/>
      <c r="IRV230" s="93"/>
      <c r="IRW230" s="93"/>
      <c r="IRX230" s="93"/>
      <c r="IRY230" s="93"/>
      <c r="IRZ230" s="93"/>
      <c r="ISA230" s="93"/>
      <c r="ISB230" s="93"/>
      <c r="ISC230" s="93"/>
      <c r="ISD230" s="93"/>
      <c r="ISE230" s="93"/>
      <c r="ISF230" s="93"/>
      <c r="ISG230" s="93"/>
      <c r="ISH230" s="93"/>
      <c r="ISI230" s="93"/>
      <c r="ISJ230" s="93"/>
      <c r="ISK230" s="93"/>
      <c r="ISL230" s="93"/>
      <c r="ISM230" s="93"/>
      <c r="ISN230" s="93"/>
      <c r="ISO230" s="93"/>
      <c r="ISP230" s="93"/>
      <c r="ISQ230" s="93"/>
      <c r="ISR230" s="93"/>
      <c r="ISS230" s="93"/>
      <c r="IST230" s="93"/>
      <c r="ISU230" s="93"/>
      <c r="ISV230" s="93"/>
      <c r="ISW230" s="93"/>
      <c r="ISX230" s="93"/>
      <c r="ISY230" s="93"/>
      <c r="ISZ230" s="93"/>
      <c r="ITA230" s="93"/>
      <c r="ITB230" s="93"/>
      <c r="ITC230" s="93"/>
      <c r="ITD230" s="93"/>
      <c r="ITE230" s="93"/>
      <c r="ITF230" s="93"/>
      <c r="ITG230" s="93"/>
      <c r="ITH230" s="93"/>
      <c r="ITI230" s="93"/>
      <c r="ITJ230" s="93"/>
      <c r="ITK230" s="93"/>
      <c r="ITL230" s="93"/>
      <c r="ITM230" s="93"/>
      <c r="ITN230" s="93"/>
      <c r="ITO230" s="93"/>
      <c r="ITP230" s="93"/>
      <c r="ITQ230" s="93"/>
      <c r="ITR230" s="93"/>
      <c r="ITS230" s="93"/>
      <c r="ITT230" s="93"/>
      <c r="ITU230" s="93"/>
      <c r="ITV230" s="93"/>
      <c r="ITW230" s="93"/>
      <c r="ITX230" s="93"/>
      <c r="ITY230" s="93"/>
      <c r="ITZ230" s="93"/>
      <c r="IUA230" s="93"/>
      <c r="IUB230" s="93"/>
      <c r="IUC230" s="93"/>
      <c r="IUD230" s="93"/>
      <c r="IUE230" s="93"/>
      <c r="IUF230" s="93"/>
      <c r="IUG230" s="93"/>
      <c r="IUH230" s="93"/>
      <c r="IUI230" s="93"/>
      <c r="IUJ230" s="93"/>
      <c r="IUK230" s="93"/>
      <c r="IUL230" s="93"/>
      <c r="IUM230" s="93"/>
      <c r="IUN230" s="93"/>
      <c r="IUO230" s="93"/>
      <c r="IUP230" s="93"/>
      <c r="IUQ230" s="93"/>
      <c r="IUR230" s="93"/>
      <c r="IUS230" s="93"/>
      <c r="IUT230" s="93"/>
      <c r="IUU230" s="93"/>
      <c r="IUV230" s="93"/>
      <c r="IUW230" s="93"/>
      <c r="IUX230" s="93"/>
      <c r="IUY230" s="93"/>
      <c r="IUZ230" s="93"/>
      <c r="IVA230" s="93"/>
      <c r="IVB230" s="93"/>
      <c r="IVC230" s="93"/>
      <c r="IVD230" s="93"/>
      <c r="IVE230" s="93"/>
      <c r="IVF230" s="93"/>
      <c r="IVG230" s="93"/>
      <c r="IVH230" s="93"/>
      <c r="IVI230" s="93"/>
      <c r="IVJ230" s="93"/>
      <c r="IVK230" s="93"/>
      <c r="IVL230" s="93"/>
      <c r="IVM230" s="93"/>
      <c r="IVN230" s="93"/>
      <c r="IVO230" s="93"/>
      <c r="IVP230" s="93"/>
      <c r="IVQ230" s="93"/>
      <c r="IVR230" s="93"/>
      <c r="IVS230" s="93"/>
      <c r="IVT230" s="93"/>
      <c r="IVU230" s="93"/>
      <c r="IVV230" s="93"/>
      <c r="IVW230" s="93"/>
      <c r="IVX230" s="93"/>
      <c r="IVY230" s="93"/>
      <c r="IVZ230" s="93"/>
      <c r="IWA230" s="93"/>
      <c r="IWB230" s="93"/>
      <c r="IWC230" s="93"/>
      <c r="IWD230" s="93"/>
      <c r="IWE230" s="93"/>
      <c r="IWF230" s="93"/>
      <c r="IWG230" s="93"/>
      <c r="IWH230" s="93"/>
      <c r="IWI230" s="93"/>
      <c r="IWJ230" s="93"/>
      <c r="IWK230" s="93"/>
      <c r="IWL230" s="93"/>
      <c r="IWM230" s="93"/>
      <c r="IWN230" s="93"/>
      <c r="IWO230" s="93"/>
      <c r="IWP230" s="93"/>
      <c r="IWQ230" s="93"/>
      <c r="IWR230" s="93"/>
      <c r="IWS230" s="93"/>
      <c r="IWT230" s="93"/>
      <c r="IWU230" s="93"/>
      <c r="IWV230" s="93"/>
      <c r="IWW230" s="93"/>
      <c r="IWX230" s="93"/>
      <c r="IWY230" s="93"/>
      <c r="IWZ230" s="93"/>
      <c r="IXA230" s="93"/>
      <c r="IXB230" s="93"/>
      <c r="IXC230" s="93"/>
      <c r="IXD230" s="93"/>
      <c r="IXE230" s="93"/>
      <c r="IXF230" s="93"/>
      <c r="IXG230" s="93"/>
      <c r="IXH230" s="93"/>
      <c r="IXI230" s="93"/>
      <c r="IXJ230" s="93"/>
      <c r="IXK230" s="93"/>
      <c r="IXL230" s="93"/>
      <c r="IXM230" s="93"/>
      <c r="IXN230" s="93"/>
      <c r="IXO230" s="93"/>
      <c r="IXP230" s="93"/>
      <c r="IXQ230" s="93"/>
      <c r="IXR230" s="93"/>
      <c r="IXS230" s="93"/>
      <c r="IXT230" s="93"/>
      <c r="IXU230" s="93"/>
      <c r="IXV230" s="93"/>
      <c r="IXW230" s="93"/>
      <c r="IXX230" s="93"/>
      <c r="IXY230" s="93"/>
      <c r="IXZ230" s="93"/>
      <c r="IYA230" s="93"/>
      <c r="IYB230" s="93"/>
      <c r="IYC230" s="93"/>
      <c r="IYD230" s="93"/>
      <c r="IYE230" s="93"/>
      <c r="IYF230" s="93"/>
      <c r="IYG230" s="93"/>
      <c r="IYH230" s="93"/>
      <c r="IYI230" s="93"/>
      <c r="IYJ230" s="93"/>
      <c r="IYK230" s="93"/>
      <c r="IYL230" s="93"/>
      <c r="IYM230" s="93"/>
      <c r="IYN230" s="93"/>
      <c r="IYO230" s="93"/>
      <c r="IYP230" s="93"/>
      <c r="IYQ230" s="93"/>
      <c r="IYR230" s="93"/>
      <c r="IYS230" s="93"/>
      <c r="IYT230" s="93"/>
      <c r="IYU230" s="93"/>
      <c r="IYV230" s="93"/>
      <c r="IYW230" s="93"/>
      <c r="IYX230" s="93"/>
      <c r="IYY230" s="93"/>
      <c r="IYZ230" s="93"/>
      <c r="IZA230" s="93"/>
      <c r="IZB230" s="93"/>
      <c r="IZC230" s="93"/>
      <c r="IZD230" s="93"/>
      <c r="IZE230" s="93"/>
      <c r="IZF230" s="93"/>
      <c r="IZG230" s="93"/>
      <c r="IZH230" s="93"/>
      <c r="IZI230" s="93"/>
      <c r="IZJ230" s="93"/>
      <c r="IZK230" s="93"/>
      <c r="IZL230" s="93"/>
      <c r="IZM230" s="93"/>
      <c r="IZN230" s="93"/>
      <c r="IZO230" s="93"/>
      <c r="IZP230" s="93"/>
      <c r="IZQ230" s="93"/>
      <c r="IZR230" s="93"/>
      <c r="IZS230" s="93"/>
      <c r="IZT230" s="93"/>
      <c r="IZU230" s="93"/>
      <c r="IZV230" s="93"/>
      <c r="IZW230" s="93"/>
      <c r="IZX230" s="93"/>
      <c r="IZY230" s="93"/>
      <c r="IZZ230" s="93"/>
      <c r="JAA230" s="93"/>
      <c r="JAB230" s="93"/>
      <c r="JAC230" s="93"/>
      <c r="JAD230" s="93"/>
      <c r="JAE230" s="93"/>
      <c r="JAF230" s="93"/>
      <c r="JAG230" s="93"/>
      <c r="JAH230" s="93"/>
      <c r="JAI230" s="93"/>
      <c r="JAJ230" s="93"/>
      <c r="JAK230" s="93"/>
      <c r="JAL230" s="93"/>
      <c r="JAM230" s="93"/>
      <c r="JAN230" s="93"/>
      <c r="JAO230" s="93"/>
      <c r="JAP230" s="93"/>
      <c r="JAQ230" s="93"/>
      <c r="JAR230" s="93"/>
      <c r="JAS230" s="93"/>
      <c r="JAT230" s="93"/>
      <c r="JAU230" s="93"/>
      <c r="JAV230" s="93"/>
      <c r="JAW230" s="93"/>
      <c r="JAX230" s="93"/>
      <c r="JAY230" s="93"/>
      <c r="JAZ230" s="93"/>
      <c r="JBA230" s="93"/>
      <c r="JBB230" s="93"/>
      <c r="JBC230" s="93"/>
      <c r="JBD230" s="93"/>
      <c r="JBE230" s="93"/>
      <c r="JBF230" s="93"/>
      <c r="JBG230" s="93"/>
      <c r="JBH230" s="93"/>
      <c r="JBI230" s="93"/>
      <c r="JBJ230" s="93"/>
      <c r="JBK230" s="93"/>
      <c r="JBL230" s="93"/>
      <c r="JBM230" s="93"/>
      <c r="JBN230" s="93"/>
      <c r="JBO230" s="93"/>
      <c r="JBP230" s="93"/>
      <c r="JBQ230" s="93"/>
      <c r="JBR230" s="93"/>
      <c r="JBS230" s="93"/>
      <c r="JBT230" s="93"/>
      <c r="JBU230" s="93"/>
      <c r="JBV230" s="93"/>
      <c r="JBW230" s="93"/>
      <c r="JBX230" s="93"/>
      <c r="JBY230" s="93"/>
      <c r="JBZ230" s="93"/>
      <c r="JCA230" s="93"/>
      <c r="JCB230" s="93"/>
      <c r="JCC230" s="93"/>
      <c r="JCD230" s="93"/>
      <c r="JCE230" s="93"/>
      <c r="JCF230" s="93"/>
      <c r="JCG230" s="93"/>
      <c r="JCH230" s="93"/>
      <c r="JCI230" s="93"/>
      <c r="JCJ230" s="93"/>
      <c r="JCK230" s="93"/>
      <c r="JCL230" s="93"/>
      <c r="JCM230" s="93"/>
      <c r="JCN230" s="93"/>
      <c r="JCO230" s="93"/>
      <c r="JCP230" s="93"/>
      <c r="JCQ230" s="93"/>
      <c r="JCR230" s="93"/>
      <c r="JCS230" s="93"/>
      <c r="JCT230" s="93"/>
      <c r="JCU230" s="93"/>
      <c r="JCV230" s="93"/>
      <c r="JCW230" s="93"/>
      <c r="JCX230" s="93"/>
      <c r="JCY230" s="93"/>
      <c r="JCZ230" s="93"/>
      <c r="JDA230" s="93"/>
      <c r="JDB230" s="93"/>
      <c r="JDC230" s="93"/>
      <c r="JDD230" s="93"/>
      <c r="JDE230" s="93"/>
      <c r="JDF230" s="93"/>
      <c r="JDG230" s="93"/>
      <c r="JDH230" s="93"/>
      <c r="JDI230" s="93"/>
      <c r="JDJ230" s="93"/>
      <c r="JDK230" s="93"/>
      <c r="JDL230" s="93"/>
      <c r="JDM230" s="93"/>
      <c r="JDN230" s="93"/>
      <c r="JDO230" s="93"/>
      <c r="JDP230" s="93"/>
      <c r="JDQ230" s="93"/>
      <c r="JDR230" s="93"/>
      <c r="JDS230" s="93"/>
      <c r="JDT230" s="93"/>
      <c r="JDU230" s="93"/>
      <c r="JDV230" s="93"/>
      <c r="JDW230" s="93"/>
      <c r="JDX230" s="93"/>
      <c r="JDY230" s="93"/>
      <c r="JDZ230" s="93"/>
      <c r="JEA230" s="93"/>
      <c r="JEB230" s="93"/>
      <c r="JEC230" s="93"/>
      <c r="JED230" s="93"/>
      <c r="JEE230" s="93"/>
      <c r="JEF230" s="93"/>
      <c r="JEG230" s="93"/>
      <c r="JEH230" s="93"/>
      <c r="JEI230" s="93"/>
      <c r="JEJ230" s="93"/>
      <c r="JEK230" s="93"/>
      <c r="JEL230" s="93"/>
      <c r="JEM230" s="93"/>
      <c r="JEN230" s="93"/>
      <c r="JEO230" s="93"/>
      <c r="JEP230" s="93"/>
      <c r="JEQ230" s="93"/>
      <c r="JER230" s="93"/>
      <c r="JES230" s="93"/>
      <c r="JET230" s="93"/>
      <c r="JEU230" s="93"/>
      <c r="JEV230" s="93"/>
      <c r="JEW230" s="93"/>
      <c r="JEX230" s="93"/>
      <c r="JEY230" s="93"/>
      <c r="JEZ230" s="93"/>
      <c r="JFA230" s="93"/>
      <c r="JFB230" s="93"/>
      <c r="JFC230" s="93"/>
      <c r="JFD230" s="93"/>
      <c r="JFE230" s="93"/>
      <c r="JFF230" s="93"/>
      <c r="JFG230" s="93"/>
      <c r="JFH230" s="93"/>
      <c r="JFI230" s="93"/>
      <c r="JFJ230" s="93"/>
      <c r="JFK230" s="93"/>
      <c r="JFL230" s="93"/>
      <c r="JFM230" s="93"/>
      <c r="JFN230" s="93"/>
      <c r="JFO230" s="93"/>
      <c r="JFP230" s="93"/>
      <c r="JFQ230" s="93"/>
      <c r="JFR230" s="93"/>
      <c r="JFS230" s="93"/>
      <c r="JFT230" s="93"/>
      <c r="JFU230" s="93"/>
      <c r="JFV230" s="93"/>
      <c r="JFW230" s="93"/>
      <c r="JFX230" s="93"/>
      <c r="JFY230" s="93"/>
      <c r="JFZ230" s="93"/>
      <c r="JGA230" s="93"/>
      <c r="JGB230" s="93"/>
      <c r="JGC230" s="93"/>
      <c r="JGD230" s="93"/>
      <c r="JGE230" s="93"/>
      <c r="JGF230" s="93"/>
      <c r="JGG230" s="93"/>
      <c r="JGH230" s="93"/>
      <c r="JGI230" s="93"/>
      <c r="JGJ230" s="93"/>
      <c r="JGK230" s="93"/>
      <c r="JGL230" s="93"/>
      <c r="JGM230" s="93"/>
      <c r="JGN230" s="93"/>
      <c r="JGO230" s="93"/>
      <c r="JGP230" s="93"/>
      <c r="JGQ230" s="93"/>
      <c r="JGR230" s="93"/>
      <c r="JGS230" s="93"/>
      <c r="JGT230" s="93"/>
      <c r="JGU230" s="93"/>
      <c r="JGV230" s="93"/>
      <c r="JGW230" s="93"/>
      <c r="JGX230" s="93"/>
      <c r="JGY230" s="93"/>
      <c r="JGZ230" s="93"/>
      <c r="JHA230" s="93"/>
      <c r="JHB230" s="93"/>
      <c r="JHC230" s="93"/>
      <c r="JHD230" s="93"/>
      <c r="JHE230" s="93"/>
      <c r="JHF230" s="93"/>
      <c r="JHG230" s="93"/>
      <c r="JHH230" s="93"/>
      <c r="JHI230" s="93"/>
      <c r="JHJ230" s="93"/>
      <c r="JHK230" s="93"/>
      <c r="JHL230" s="93"/>
      <c r="JHM230" s="93"/>
      <c r="JHN230" s="93"/>
      <c r="JHO230" s="93"/>
      <c r="JHP230" s="93"/>
      <c r="JHQ230" s="93"/>
      <c r="JHR230" s="93"/>
      <c r="JHS230" s="93"/>
      <c r="JHT230" s="93"/>
      <c r="JHU230" s="93"/>
      <c r="JHV230" s="93"/>
      <c r="JHW230" s="93"/>
      <c r="JHX230" s="93"/>
      <c r="JHY230" s="93"/>
      <c r="JHZ230" s="93"/>
      <c r="JIA230" s="93"/>
      <c r="JIB230" s="93"/>
      <c r="JIC230" s="93"/>
      <c r="JID230" s="93"/>
      <c r="JIE230" s="93"/>
      <c r="JIF230" s="93"/>
      <c r="JIG230" s="93"/>
      <c r="JIH230" s="93"/>
      <c r="JII230" s="93"/>
      <c r="JIJ230" s="93"/>
      <c r="JIK230" s="93"/>
      <c r="JIL230" s="93"/>
      <c r="JIM230" s="93"/>
      <c r="JIN230" s="93"/>
      <c r="JIO230" s="93"/>
      <c r="JIP230" s="93"/>
      <c r="JIQ230" s="93"/>
      <c r="JIR230" s="93"/>
      <c r="JIS230" s="93"/>
      <c r="JIT230" s="93"/>
      <c r="JIU230" s="93"/>
      <c r="JIV230" s="93"/>
      <c r="JIW230" s="93"/>
      <c r="JIX230" s="93"/>
      <c r="JIY230" s="93"/>
      <c r="JIZ230" s="93"/>
      <c r="JJA230" s="93"/>
      <c r="JJB230" s="93"/>
      <c r="JJC230" s="93"/>
      <c r="JJD230" s="93"/>
      <c r="JJE230" s="93"/>
      <c r="JJF230" s="93"/>
      <c r="JJG230" s="93"/>
      <c r="JJH230" s="93"/>
      <c r="JJI230" s="93"/>
      <c r="JJJ230" s="93"/>
      <c r="JJK230" s="93"/>
      <c r="JJL230" s="93"/>
      <c r="JJM230" s="93"/>
      <c r="JJN230" s="93"/>
      <c r="JJO230" s="93"/>
      <c r="JJP230" s="93"/>
      <c r="JJQ230" s="93"/>
      <c r="JJR230" s="93"/>
      <c r="JJS230" s="93"/>
      <c r="JJT230" s="93"/>
      <c r="JJU230" s="93"/>
      <c r="JJV230" s="93"/>
      <c r="JJW230" s="93"/>
      <c r="JJX230" s="93"/>
      <c r="JJY230" s="93"/>
      <c r="JJZ230" s="93"/>
      <c r="JKA230" s="93"/>
      <c r="JKB230" s="93"/>
      <c r="JKC230" s="93"/>
      <c r="JKD230" s="93"/>
      <c r="JKE230" s="93"/>
      <c r="JKF230" s="93"/>
      <c r="JKG230" s="93"/>
      <c r="JKH230" s="93"/>
      <c r="JKI230" s="93"/>
      <c r="JKJ230" s="93"/>
      <c r="JKK230" s="93"/>
      <c r="JKL230" s="93"/>
      <c r="JKM230" s="93"/>
      <c r="JKN230" s="93"/>
      <c r="JKO230" s="93"/>
      <c r="JKP230" s="93"/>
      <c r="JKQ230" s="93"/>
      <c r="JKR230" s="93"/>
      <c r="JKS230" s="93"/>
      <c r="JKT230" s="93"/>
      <c r="JKU230" s="93"/>
      <c r="JKV230" s="93"/>
      <c r="JKW230" s="93"/>
      <c r="JKX230" s="93"/>
      <c r="JKY230" s="93"/>
      <c r="JKZ230" s="93"/>
      <c r="JLA230" s="93"/>
      <c r="JLB230" s="93"/>
      <c r="JLC230" s="93"/>
      <c r="JLD230" s="93"/>
      <c r="JLE230" s="93"/>
      <c r="JLF230" s="93"/>
      <c r="JLG230" s="93"/>
      <c r="JLH230" s="93"/>
      <c r="JLI230" s="93"/>
      <c r="JLJ230" s="93"/>
      <c r="JLK230" s="93"/>
      <c r="JLL230" s="93"/>
      <c r="JLM230" s="93"/>
      <c r="JLN230" s="93"/>
      <c r="JLO230" s="93"/>
      <c r="JLP230" s="93"/>
      <c r="JLQ230" s="93"/>
      <c r="JLR230" s="93"/>
      <c r="JLS230" s="93"/>
      <c r="JLT230" s="93"/>
      <c r="JLU230" s="93"/>
      <c r="JLV230" s="93"/>
      <c r="JLW230" s="93"/>
      <c r="JLX230" s="93"/>
      <c r="JLY230" s="93"/>
      <c r="JLZ230" s="93"/>
      <c r="JMA230" s="93"/>
      <c r="JMB230" s="93"/>
      <c r="JMC230" s="93"/>
      <c r="JMD230" s="93"/>
      <c r="JME230" s="93"/>
      <c r="JMF230" s="93"/>
      <c r="JMG230" s="93"/>
      <c r="JMH230" s="93"/>
      <c r="JMI230" s="93"/>
      <c r="JMJ230" s="93"/>
      <c r="JMK230" s="93"/>
      <c r="JML230" s="93"/>
      <c r="JMM230" s="93"/>
      <c r="JMN230" s="93"/>
      <c r="JMO230" s="93"/>
      <c r="JMP230" s="93"/>
      <c r="JMQ230" s="93"/>
      <c r="JMR230" s="93"/>
      <c r="JMS230" s="93"/>
      <c r="JMT230" s="93"/>
      <c r="JMU230" s="93"/>
      <c r="JMV230" s="93"/>
      <c r="JMW230" s="93"/>
      <c r="JMX230" s="93"/>
      <c r="JMY230" s="93"/>
      <c r="JMZ230" s="93"/>
      <c r="JNA230" s="93"/>
      <c r="JNB230" s="93"/>
      <c r="JNC230" s="93"/>
      <c r="JND230" s="93"/>
      <c r="JNE230" s="93"/>
      <c r="JNF230" s="93"/>
      <c r="JNG230" s="93"/>
      <c r="JNH230" s="93"/>
      <c r="JNI230" s="93"/>
      <c r="JNJ230" s="93"/>
      <c r="JNK230" s="93"/>
      <c r="JNL230" s="93"/>
      <c r="JNM230" s="93"/>
      <c r="JNN230" s="93"/>
      <c r="JNO230" s="93"/>
      <c r="JNP230" s="93"/>
      <c r="JNQ230" s="93"/>
      <c r="JNR230" s="93"/>
      <c r="JNS230" s="93"/>
      <c r="JNT230" s="93"/>
      <c r="JNU230" s="93"/>
      <c r="JNV230" s="93"/>
      <c r="JNW230" s="93"/>
      <c r="JNX230" s="93"/>
      <c r="JNY230" s="93"/>
      <c r="JNZ230" s="93"/>
      <c r="JOA230" s="93"/>
      <c r="JOB230" s="93"/>
      <c r="JOC230" s="93"/>
      <c r="JOD230" s="93"/>
      <c r="JOE230" s="93"/>
      <c r="JOF230" s="93"/>
      <c r="JOG230" s="93"/>
      <c r="JOH230" s="93"/>
      <c r="JOI230" s="93"/>
      <c r="JOJ230" s="93"/>
      <c r="JOK230" s="93"/>
      <c r="JOL230" s="93"/>
      <c r="JOM230" s="93"/>
      <c r="JON230" s="93"/>
      <c r="JOO230" s="93"/>
      <c r="JOP230" s="93"/>
      <c r="JOQ230" s="93"/>
      <c r="JOR230" s="93"/>
      <c r="JOS230" s="93"/>
      <c r="JOT230" s="93"/>
      <c r="JOU230" s="93"/>
      <c r="JOV230" s="93"/>
      <c r="JOW230" s="93"/>
      <c r="JOX230" s="93"/>
      <c r="JOY230" s="93"/>
      <c r="JOZ230" s="93"/>
      <c r="JPA230" s="93"/>
      <c r="JPB230" s="93"/>
      <c r="JPC230" s="93"/>
      <c r="JPD230" s="93"/>
      <c r="JPE230" s="93"/>
      <c r="JPF230" s="93"/>
      <c r="JPG230" s="93"/>
      <c r="JPH230" s="93"/>
      <c r="JPI230" s="93"/>
      <c r="JPJ230" s="93"/>
      <c r="JPK230" s="93"/>
      <c r="JPL230" s="93"/>
      <c r="JPM230" s="93"/>
      <c r="JPN230" s="93"/>
      <c r="JPO230" s="93"/>
      <c r="JPP230" s="93"/>
      <c r="JPQ230" s="93"/>
      <c r="JPR230" s="93"/>
      <c r="JPS230" s="93"/>
      <c r="JPT230" s="93"/>
      <c r="JPU230" s="93"/>
      <c r="JPV230" s="93"/>
      <c r="JPW230" s="93"/>
      <c r="JPX230" s="93"/>
      <c r="JPY230" s="93"/>
      <c r="JPZ230" s="93"/>
      <c r="JQA230" s="93"/>
      <c r="JQB230" s="93"/>
      <c r="JQC230" s="93"/>
      <c r="JQD230" s="93"/>
      <c r="JQE230" s="93"/>
      <c r="JQF230" s="93"/>
      <c r="JQG230" s="93"/>
      <c r="JQH230" s="93"/>
      <c r="JQI230" s="93"/>
      <c r="JQJ230" s="93"/>
      <c r="JQK230" s="93"/>
      <c r="JQL230" s="93"/>
      <c r="JQM230" s="93"/>
      <c r="JQN230" s="93"/>
      <c r="JQO230" s="93"/>
      <c r="JQP230" s="93"/>
      <c r="JQQ230" s="93"/>
      <c r="JQR230" s="93"/>
      <c r="JQS230" s="93"/>
      <c r="JQT230" s="93"/>
      <c r="JQU230" s="93"/>
      <c r="JQV230" s="93"/>
      <c r="JQW230" s="93"/>
      <c r="JQX230" s="93"/>
      <c r="JQY230" s="93"/>
      <c r="JQZ230" s="93"/>
      <c r="JRA230" s="93"/>
      <c r="JRB230" s="93"/>
      <c r="JRC230" s="93"/>
      <c r="JRD230" s="93"/>
      <c r="JRE230" s="93"/>
      <c r="JRF230" s="93"/>
      <c r="JRG230" s="93"/>
      <c r="JRH230" s="93"/>
      <c r="JRI230" s="93"/>
      <c r="JRJ230" s="93"/>
      <c r="JRK230" s="93"/>
      <c r="JRL230" s="93"/>
      <c r="JRM230" s="93"/>
      <c r="JRN230" s="93"/>
      <c r="JRO230" s="93"/>
      <c r="JRP230" s="93"/>
      <c r="JRQ230" s="93"/>
      <c r="JRR230" s="93"/>
      <c r="JRS230" s="93"/>
      <c r="JRT230" s="93"/>
      <c r="JRU230" s="93"/>
      <c r="JRV230" s="93"/>
      <c r="JRW230" s="93"/>
      <c r="JRX230" s="93"/>
      <c r="JRY230" s="93"/>
      <c r="JRZ230" s="93"/>
      <c r="JSA230" s="93"/>
      <c r="JSB230" s="93"/>
      <c r="JSC230" s="93"/>
      <c r="JSD230" s="93"/>
      <c r="JSE230" s="93"/>
      <c r="JSF230" s="93"/>
      <c r="JSG230" s="93"/>
      <c r="JSH230" s="93"/>
      <c r="JSI230" s="93"/>
      <c r="JSJ230" s="93"/>
      <c r="JSK230" s="93"/>
      <c r="JSL230" s="93"/>
      <c r="JSM230" s="93"/>
      <c r="JSN230" s="93"/>
      <c r="JSO230" s="93"/>
      <c r="JSP230" s="93"/>
      <c r="JSQ230" s="93"/>
      <c r="JSR230" s="93"/>
      <c r="JSS230" s="93"/>
      <c r="JST230" s="93"/>
      <c r="JSU230" s="93"/>
      <c r="JSV230" s="93"/>
      <c r="JSW230" s="93"/>
      <c r="JSX230" s="93"/>
      <c r="JSY230" s="93"/>
      <c r="JSZ230" s="93"/>
      <c r="JTA230" s="93"/>
      <c r="JTB230" s="93"/>
      <c r="JTC230" s="93"/>
      <c r="JTD230" s="93"/>
      <c r="JTE230" s="93"/>
      <c r="JTF230" s="93"/>
      <c r="JTG230" s="93"/>
      <c r="JTH230" s="93"/>
      <c r="JTI230" s="93"/>
      <c r="JTJ230" s="93"/>
      <c r="JTK230" s="93"/>
      <c r="JTL230" s="93"/>
      <c r="JTM230" s="93"/>
      <c r="JTN230" s="93"/>
      <c r="JTO230" s="93"/>
      <c r="JTP230" s="93"/>
      <c r="JTQ230" s="93"/>
      <c r="JTR230" s="93"/>
      <c r="JTS230" s="93"/>
      <c r="JTT230" s="93"/>
      <c r="JTU230" s="93"/>
      <c r="JTV230" s="93"/>
      <c r="JTW230" s="93"/>
      <c r="JTX230" s="93"/>
      <c r="JTY230" s="93"/>
      <c r="JTZ230" s="93"/>
      <c r="JUA230" s="93"/>
      <c r="JUB230" s="93"/>
      <c r="JUC230" s="93"/>
      <c r="JUD230" s="93"/>
      <c r="JUE230" s="93"/>
      <c r="JUF230" s="93"/>
      <c r="JUG230" s="93"/>
      <c r="JUH230" s="93"/>
      <c r="JUI230" s="93"/>
      <c r="JUJ230" s="93"/>
      <c r="JUK230" s="93"/>
      <c r="JUL230" s="93"/>
      <c r="JUM230" s="93"/>
      <c r="JUN230" s="93"/>
      <c r="JUO230" s="93"/>
      <c r="JUP230" s="93"/>
      <c r="JUQ230" s="93"/>
      <c r="JUR230" s="93"/>
      <c r="JUS230" s="93"/>
      <c r="JUT230" s="93"/>
      <c r="JUU230" s="93"/>
      <c r="JUV230" s="93"/>
      <c r="JUW230" s="93"/>
      <c r="JUX230" s="93"/>
      <c r="JUY230" s="93"/>
      <c r="JUZ230" s="93"/>
      <c r="JVA230" s="93"/>
      <c r="JVB230" s="93"/>
      <c r="JVC230" s="93"/>
      <c r="JVD230" s="93"/>
      <c r="JVE230" s="93"/>
      <c r="JVF230" s="93"/>
      <c r="JVG230" s="93"/>
      <c r="JVH230" s="93"/>
      <c r="JVI230" s="93"/>
      <c r="JVJ230" s="93"/>
      <c r="JVK230" s="93"/>
      <c r="JVL230" s="93"/>
      <c r="JVM230" s="93"/>
      <c r="JVN230" s="93"/>
      <c r="JVO230" s="93"/>
      <c r="JVP230" s="93"/>
      <c r="JVQ230" s="93"/>
      <c r="JVR230" s="93"/>
      <c r="JVS230" s="93"/>
      <c r="JVT230" s="93"/>
      <c r="JVU230" s="93"/>
      <c r="JVV230" s="93"/>
      <c r="JVW230" s="93"/>
      <c r="JVX230" s="93"/>
      <c r="JVY230" s="93"/>
      <c r="JVZ230" s="93"/>
      <c r="JWA230" s="93"/>
      <c r="JWB230" s="93"/>
      <c r="JWC230" s="93"/>
      <c r="JWD230" s="93"/>
      <c r="JWE230" s="93"/>
      <c r="JWF230" s="93"/>
      <c r="JWG230" s="93"/>
      <c r="JWH230" s="93"/>
      <c r="JWI230" s="93"/>
      <c r="JWJ230" s="93"/>
      <c r="JWK230" s="93"/>
      <c r="JWL230" s="93"/>
      <c r="JWM230" s="93"/>
      <c r="JWN230" s="93"/>
      <c r="JWO230" s="93"/>
      <c r="JWP230" s="93"/>
      <c r="JWQ230" s="93"/>
      <c r="JWR230" s="93"/>
      <c r="JWS230" s="93"/>
      <c r="JWT230" s="93"/>
      <c r="JWU230" s="93"/>
      <c r="JWV230" s="93"/>
      <c r="JWW230" s="93"/>
      <c r="JWX230" s="93"/>
      <c r="JWY230" s="93"/>
      <c r="JWZ230" s="93"/>
      <c r="JXA230" s="93"/>
      <c r="JXB230" s="93"/>
      <c r="JXC230" s="93"/>
      <c r="JXD230" s="93"/>
      <c r="JXE230" s="93"/>
      <c r="JXF230" s="93"/>
      <c r="JXG230" s="93"/>
      <c r="JXH230" s="93"/>
      <c r="JXI230" s="93"/>
      <c r="JXJ230" s="93"/>
      <c r="JXK230" s="93"/>
      <c r="JXL230" s="93"/>
      <c r="JXM230" s="93"/>
      <c r="JXN230" s="93"/>
      <c r="JXO230" s="93"/>
      <c r="JXP230" s="93"/>
      <c r="JXQ230" s="93"/>
      <c r="JXR230" s="93"/>
      <c r="JXS230" s="93"/>
      <c r="JXT230" s="93"/>
      <c r="JXU230" s="93"/>
      <c r="JXV230" s="93"/>
      <c r="JXW230" s="93"/>
      <c r="JXX230" s="93"/>
      <c r="JXY230" s="93"/>
      <c r="JXZ230" s="93"/>
      <c r="JYA230" s="93"/>
      <c r="JYB230" s="93"/>
      <c r="JYC230" s="93"/>
      <c r="JYD230" s="93"/>
      <c r="JYE230" s="93"/>
      <c r="JYF230" s="93"/>
      <c r="JYG230" s="93"/>
      <c r="JYH230" s="93"/>
      <c r="JYI230" s="93"/>
      <c r="JYJ230" s="93"/>
      <c r="JYK230" s="93"/>
      <c r="JYL230" s="93"/>
      <c r="JYM230" s="93"/>
      <c r="JYN230" s="93"/>
      <c r="JYO230" s="93"/>
      <c r="JYP230" s="93"/>
      <c r="JYQ230" s="93"/>
      <c r="JYR230" s="93"/>
      <c r="JYS230" s="93"/>
      <c r="JYT230" s="93"/>
      <c r="JYU230" s="93"/>
      <c r="JYV230" s="93"/>
      <c r="JYW230" s="93"/>
      <c r="JYX230" s="93"/>
      <c r="JYY230" s="93"/>
      <c r="JYZ230" s="93"/>
      <c r="JZA230" s="93"/>
      <c r="JZB230" s="93"/>
      <c r="JZC230" s="93"/>
      <c r="JZD230" s="93"/>
      <c r="JZE230" s="93"/>
      <c r="JZF230" s="93"/>
      <c r="JZG230" s="93"/>
      <c r="JZH230" s="93"/>
      <c r="JZI230" s="93"/>
      <c r="JZJ230" s="93"/>
      <c r="JZK230" s="93"/>
      <c r="JZL230" s="93"/>
      <c r="JZM230" s="93"/>
      <c r="JZN230" s="93"/>
      <c r="JZO230" s="93"/>
      <c r="JZP230" s="93"/>
      <c r="JZQ230" s="93"/>
      <c r="JZR230" s="93"/>
      <c r="JZS230" s="93"/>
      <c r="JZT230" s="93"/>
      <c r="JZU230" s="93"/>
      <c r="JZV230" s="93"/>
      <c r="JZW230" s="93"/>
      <c r="JZX230" s="93"/>
      <c r="JZY230" s="93"/>
      <c r="JZZ230" s="93"/>
      <c r="KAA230" s="93"/>
      <c r="KAB230" s="93"/>
      <c r="KAC230" s="93"/>
      <c r="KAD230" s="93"/>
      <c r="KAE230" s="93"/>
      <c r="KAF230" s="93"/>
      <c r="KAG230" s="93"/>
      <c r="KAH230" s="93"/>
      <c r="KAI230" s="93"/>
      <c r="KAJ230" s="93"/>
      <c r="KAK230" s="93"/>
      <c r="KAL230" s="93"/>
      <c r="KAM230" s="93"/>
      <c r="KAN230" s="93"/>
      <c r="KAO230" s="93"/>
      <c r="KAP230" s="93"/>
      <c r="KAQ230" s="93"/>
      <c r="KAR230" s="93"/>
      <c r="KAS230" s="93"/>
      <c r="KAT230" s="93"/>
      <c r="KAU230" s="93"/>
      <c r="KAV230" s="93"/>
      <c r="KAW230" s="93"/>
      <c r="KAX230" s="93"/>
      <c r="KAY230" s="93"/>
      <c r="KAZ230" s="93"/>
      <c r="KBA230" s="93"/>
      <c r="KBB230" s="93"/>
      <c r="KBC230" s="93"/>
      <c r="KBD230" s="93"/>
      <c r="KBE230" s="93"/>
      <c r="KBF230" s="93"/>
      <c r="KBG230" s="93"/>
      <c r="KBH230" s="93"/>
      <c r="KBI230" s="93"/>
      <c r="KBJ230" s="93"/>
      <c r="KBK230" s="93"/>
      <c r="KBL230" s="93"/>
      <c r="KBM230" s="93"/>
      <c r="KBN230" s="93"/>
      <c r="KBO230" s="93"/>
      <c r="KBP230" s="93"/>
      <c r="KBQ230" s="93"/>
      <c r="KBR230" s="93"/>
      <c r="KBS230" s="93"/>
      <c r="KBT230" s="93"/>
      <c r="KBU230" s="93"/>
      <c r="KBV230" s="93"/>
      <c r="KBW230" s="93"/>
      <c r="KBX230" s="93"/>
      <c r="KBY230" s="93"/>
      <c r="KBZ230" s="93"/>
      <c r="KCA230" s="93"/>
      <c r="KCB230" s="93"/>
      <c r="KCC230" s="93"/>
      <c r="KCD230" s="93"/>
      <c r="KCE230" s="93"/>
      <c r="KCF230" s="93"/>
      <c r="KCG230" s="93"/>
      <c r="KCH230" s="93"/>
      <c r="KCI230" s="93"/>
      <c r="KCJ230" s="93"/>
      <c r="KCK230" s="93"/>
      <c r="KCL230" s="93"/>
      <c r="KCM230" s="93"/>
      <c r="KCN230" s="93"/>
      <c r="KCO230" s="93"/>
      <c r="KCP230" s="93"/>
      <c r="KCQ230" s="93"/>
      <c r="KCR230" s="93"/>
      <c r="KCS230" s="93"/>
      <c r="KCT230" s="93"/>
      <c r="KCU230" s="93"/>
      <c r="KCV230" s="93"/>
      <c r="KCW230" s="93"/>
      <c r="KCX230" s="93"/>
      <c r="KCY230" s="93"/>
      <c r="KCZ230" s="93"/>
      <c r="KDA230" s="93"/>
      <c r="KDB230" s="93"/>
      <c r="KDC230" s="93"/>
      <c r="KDD230" s="93"/>
      <c r="KDE230" s="93"/>
      <c r="KDF230" s="93"/>
      <c r="KDG230" s="93"/>
      <c r="KDH230" s="93"/>
      <c r="KDI230" s="93"/>
      <c r="KDJ230" s="93"/>
      <c r="KDK230" s="93"/>
      <c r="KDL230" s="93"/>
      <c r="KDM230" s="93"/>
      <c r="KDN230" s="93"/>
      <c r="KDO230" s="93"/>
      <c r="KDP230" s="93"/>
      <c r="KDQ230" s="93"/>
      <c r="KDR230" s="93"/>
      <c r="KDS230" s="93"/>
      <c r="KDT230" s="93"/>
      <c r="KDU230" s="93"/>
      <c r="KDV230" s="93"/>
      <c r="KDW230" s="93"/>
      <c r="KDX230" s="93"/>
      <c r="KDY230" s="93"/>
      <c r="KDZ230" s="93"/>
      <c r="KEA230" s="93"/>
      <c r="KEB230" s="93"/>
      <c r="KEC230" s="93"/>
      <c r="KED230" s="93"/>
      <c r="KEE230" s="93"/>
      <c r="KEF230" s="93"/>
      <c r="KEG230" s="93"/>
      <c r="KEH230" s="93"/>
      <c r="KEI230" s="93"/>
      <c r="KEJ230" s="93"/>
      <c r="KEK230" s="93"/>
      <c r="KEL230" s="93"/>
      <c r="KEM230" s="93"/>
      <c r="KEN230" s="93"/>
      <c r="KEO230" s="93"/>
      <c r="KEP230" s="93"/>
      <c r="KEQ230" s="93"/>
      <c r="KER230" s="93"/>
      <c r="KES230" s="93"/>
      <c r="KET230" s="93"/>
      <c r="KEU230" s="93"/>
      <c r="KEV230" s="93"/>
      <c r="KEW230" s="93"/>
      <c r="KEX230" s="93"/>
      <c r="KEY230" s="93"/>
      <c r="KEZ230" s="93"/>
      <c r="KFA230" s="93"/>
      <c r="KFB230" s="93"/>
      <c r="KFC230" s="93"/>
      <c r="KFD230" s="93"/>
      <c r="KFE230" s="93"/>
      <c r="KFF230" s="93"/>
      <c r="KFG230" s="93"/>
      <c r="KFH230" s="93"/>
      <c r="KFI230" s="93"/>
      <c r="KFJ230" s="93"/>
      <c r="KFK230" s="93"/>
      <c r="KFL230" s="93"/>
      <c r="KFM230" s="93"/>
      <c r="KFN230" s="93"/>
      <c r="KFO230" s="93"/>
      <c r="KFP230" s="93"/>
      <c r="KFQ230" s="93"/>
      <c r="KFR230" s="93"/>
      <c r="KFS230" s="93"/>
      <c r="KFT230" s="93"/>
      <c r="KFU230" s="93"/>
      <c r="KFV230" s="93"/>
      <c r="KFW230" s="93"/>
      <c r="KFX230" s="93"/>
      <c r="KFY230" s="93"/>
      <c r="KFZ230" s="93"/>
      <c r="KGA230" s="93"/>
      <c r="KGB230" s="93"/>
      <c r="KGC230" s="93"/>
      <c r="KGD230" s="93"/>
      <c r="KGE230" s="93"/>
      <c r="KGF230" s="93"/>
      <c r="KGG230" s="93"/>
      <c r="KGH230" s="93"/>
      <c r="KGI230" s="93"/>
      <c r="KGJ230" s="93"/>
      <c r="KGK230" s="93"/>
      <c r="KGL230" s="93"/>
      <c r="KGM230" s="93"/>
      <c r="KGN230" s="93"/>
      <c r="KGO230" s="93"/>
      <c r="KGP230" s="93"/>
      <c r="KGQ230" s="93"/>
      <c r="KGR230" s="93"/>
      <c r="KGS230" s="93"/>
      <c r="KGT230" s="93"/>
      <c r="KGU230" s="93"/>
      <c r="KGV230" s="93"/>
      <c r="KGW230" s="93"/>
      <c r="KGX230" s="93"/>
      <c r="KGY230" s="93"/>
      <c r="KGZ230" s="93"/>
      <c r="KHA230" s="93"/>
      <c r="KHB230" s="93"/>
      <c r="KHC230" s="93"/>
      <c r="KHD230" s="93"/>
      <c r="KHE230" s="93"/>
      <c r="KHF230" s="93"/>
      <c r="KHG230" s="93"/>
      <c r="KHH230" s="93"/>
      <c r="KHI230" s="93"/>
      <c r="KHJ230" s="93"/>
      <c r="KHK230" s="93"/>
      <c r="KHL230" s="93"/>
      <c r="KHM230" s="93"/>
      <c r="KHN230" s="93"/>
      <c r="KHO230" s="93"/>
      <c r="KHP230" s="93"/>
      <c r="KHQ230" s="93"/>
      <c r="KHR230" s="93"/>
      <c r="KHS230" s="93"/>
      <c r="KHT230" s="93"/>
      <c r="KHU230" s="93"/>
      <c r="KHV230" s="93"/>
      <c r="KHW230" s="93"/>
      <c r="KHX230" s="93"/>
      <c r="KHY230" s="93"/>
      <c r="KHZ230" s="93"/>
      <c r="KIA230" s="93"/>
      <c r="KIB230" s="93"/>
      <c r="KIC230" s="93"/>
      <c r="KID230" s="93"/>
      <c r="KIE230" s="93"/>
      <c r="KIF230" s="93"/>
      <c r="KIG230" s="93"/>
      <c r="KIH230" s="93"/>
      <c r="KII230" s="93"/>
      <c r="KIJ230" s="93"/>
      <c r="KIK230" s="93"/>
      <c r="KIL230" s="93"/>
      <c r="KIM230" s="93"/>
      <c r="KIN230" s="93"/>
      <c r="KIO230" s="93"/>
      <c r="KIP230" s="93"/>
      <c r="KIQ230" s="93"/>
      <c r="KIR230" s="93"/>
      <c r="KIS230" s="93"/>
      <c r="KIT230" s="93"/>
      <c r="KIU230" s="93"/>
      <c r="KIV230" s="93"/>
      <c r="KIW230" s="93"/>
      <c r="KIX230" s="93"/>
      <c r="KIY230" s="93"/>
      <c r="KIZ230" s="93"/>
      <c r="KJA230" s="93"/>
      <c r="KJB230" s="93"/>
      <c r="KJC230" s="93"/>
      <c r="KJD230" s="93"/>
      <c r="KJE230" s="93"/>
      <c r="KJF230" s="93"/>
      <c r="KJG230" s="93"/>
      <c r="KJH230" s="93"/>
      <c r="KJI230" s="93"/>
      <c r="KJJ230" s="93"/>
      <c r="KJK230" s="93"/>
      <c r="KJL230" s="93"/>
      <c r="KJM230" s="93"/>
      <c r="KJN230" s="93"/>
      <c r="KJO230" s="93"/>
      <c r="KJP230" s="93"/>
      <c r="KJQ230" s="93"/>
      <c r="KJR230" s="93"/>
      <c r="KJS230" s="93"/>
      <c r="KJT230" s="93"/>
      <c r="KJU230" s="93"/>
      <c r="KJV230" s="93"/>
      <c r="KJW230" s="93"/>
      <c r="KJX230" s="93"/>
      <c r="KJY230" s="93"/>
      <c r="KJZ230" s="93"/>
      <c r="KKA230" s="93"/>
      <c r="KKB230" s="93"/>
      <c r="KKC230" s="93"/>
      <c r="KKD230" s="93"/>
      <c r="KKE230" s="93"/>
      <c r="KKF230" s="93"/>
      <c r="KKG230" s="93"/>
      <c r="KKH230" s="93"/>
      <c r="KKI230" s="93"/>
      <c r="KKJ230" s="93"/>
      <c r="KKK230" s="93"/>
      <c r="KKL230" s="93"/>
      <c r="KKM230" s="93"/>
      <c r="KKN230" s="93"/>
      <c r="KKO230" s="93"/>
      <c r="KKP230" s="93"/>
      <c r="KKQ230" s="93"/>
      <c r="KKR230" s="93"/>
      <c r="KKS230" s="93"/>
      <c r="KKT230" s="93"/>
      <c r="KKU230" s="93"/>
      <c r="KKV230" s="93"/>
      <c r="KKW230" s="93"/>
      <c r="KKX230" s="93"/>
      <c r="KKY230" s="93"/>
      <c r="KKZ230" s="93"/>
      <c r="KLA230" s="93"/>
      <c r="KLB230" s="93"/>
      <c r="KLC230" s="93"/>
      <c r="KLD230" s="93"/>
      <c r="KLE230" s="93"/>
      <c r="KLF230" s="93"/>
      <c r="KLG230" s="93"/>
      <c r="KLH230" s="93"/>
      <c r="KLI230" s="93"/>
      <c r="KLJ230" s="93"/>
      <c r="KLK230" s="93"/>
      <c r="KLL230" s="93"/>
      <c r="KLM230" s="93"/>
      <c r="KLN230" s="93"/>
      <c r="KLO230" s="93"/>
      <c r="KLP230" s="93"/>
      <c r="KLQ230" s="93"/>
      <c r="KLR230" s="93"/>
      <c r="KLS230" s="93"/>
      <c r="KLT230" s="93"/>
      <c r="KLU230" s="93"/>
      <c r="KLV230" s="93"/>
      <c r="KLW230" s="93"/>
      <c r="KLX230" s="93"/>
      <c r="KLY230" s="93"/>
      <c r="KLZ230" s="93"/>
      <c r="KMA230" s="93"/>
      <c r="KMB230" s="93"/>
      <c r="KMC230" s="93"/>
      <c r="KMD230" s="93"/>
      <c r="KME230" s="93"/>
      <c r="KMF230" s="93"/>
      <c r="KMG230" s="93"/>
      <c r="KMH230" s="93"/>
      <c r="KMI230" s="93"/>
      <c r="KMJ230" s="93"/>
      <c r="KMK230" s="93"/>
      <c r="KML230" s="93"/>
      <c r="KMM230" s="93"/>
      <c r="KMN230" s="93"/>
      <c r="KMO230" s="93"/>
      <c r="KMP230" s="93"/>
      <c r="KMQ230" s="93"/>
      <c r="KMR230" s="93"/>
      <c r="KMS230" s="93"/>
      <c r="KMT230" s="93"/>
      <c r="KMU230" s="93"/>
      <c r="KMV230" s="93"/>
      <c r="KMW230" s="93"/>
      <c r="KMX230" s="93"/>
      <c r="KMY230" s="93"/>
      <c r="KMZ230" s="93"/>
      <c r="KNA230" s="93"/>
      <c r="KNB230" s="93"/>
      <c r="KNC230" s="93"/>
      <c r="KND230" s="93"/>
      <c r="KNE230" s="93"/>
      <c r="KNF230" s="93"/>
      <c r="KNG230" s="93"/>
      <c r="KNH230" s="93"/>
      <c r="KNI230" s="93"/>
      <c r="KNJ230" s="93"/>
      <c r="KNK230" s="93"/>
      <c r="KNL230" s="93"/>
      <c r="KNM230" s="93"/>
      <c r="KNN230" s="93"/>
      <c r="KNO230" s="93"/>
      <c r="KNP230" s="93"/>
      <c r="KNQ230" s="93"/>
      <c r="KNR230" s="93"/>
      <c r="KNS230" s="93"/>
      <c r="KNT230" s="93"/>
      <c r="KNU230" s="93"/>
      <c r="KNV230" s="93"/>
      <c r="KNW230" s="93"/>
      <c r="KNX230" s="93"/>
      <c r="KNY230" s="93"/>
      <c r="KNZ230" s="93"/>
      <c r="KOA230" s="93"/>
      <c r="KOB230" s="93"/>
      <c r="KOC230" s="93"/>
      <c r="KOD230" s="93"/>
      <c r="KOE230" s="93"/>
      <c r="KOF230" s="93"/>
      <c r="KOG230" s="93"/>
      <c r="KOH230" s="93"/>
      <c r="KOI230" s="93"/>
      <c r="KOJ230" s="93"/>
      <c r="KOK230" s="93"/>
      <c r="KOL230" s="93"/>
      <c r="KOM230" s="93"/>
      <c r="KON230" s="93"/>
      <c r="KOO230" s="93"/>
      <c r="KOP230" s="93"/>
      <c r="KOQ230" s="93"/>
      <c r="KOR230" s="93"/>
      <c r="KOS230" s="93"/>
      <c r="KOT230" s="93"/>
      <c r="KOU230" s="93"/>
      <c r="KOV230" s="93"/>
      <c r="KOW230" s="93"/>
      <c r="KOX230" s="93"/>
      <c r="KOY230" s="93"/>
      <c r="KOZ230" s="93"/>
      <c r="KPA230" s="93"/>
      <c r="KPB230" s="93"/>
      <c r="KPC230" s="93"/>
      <c r="KPD230" s="93"/>
      <c r="KPE230" s="93"/>
      <c r="KPF230" s="93"/>
      <c r="KPG230" s="93"/>
      <c r="KPH230" s="93"/>
      <c r="KPI230" s="93"/>
      <c r="KPJ230" s="93"/>
      <c r="KPK230" s="93"/>
      <c r="KPL230" s="93"/>
      <c r="KPM230" s="93"/>
      <c r="KPN230" s="93"/>
      <c r="KPO230" s="93"/>
      <c r="KPP230" s="93"/>
      <c r="KPQ230" s="93"/>
      <c r="KPR230" s="93"/>
      <c r="KPS230" s="93"/>
      <c r="KPT230" s="93"/>
      <c r="KPU230" s="93"/>
      <c r="KPV230" s="93"/>
      <c r="KPW230" s="93"/>
      <c r="KPX230" s="93"/>
      <c r="KPY230" s="93"/>
      <c r="KPZ230" s="93"/>
      <c r="KQA230" s="93"/>
      <c r="KQB230" s="93"/>
      <c r="KQC230" s="93"/>
      <c r="KQD230" s="93"/>
      <c r="KQE230" s="93"/>
      <c r="KQF230" s="93"/>
      <c r="KQG230" s="93"/>
      <c r="KQH230" s="93"/>
      <c r="KQI230" s="93"/>
      <c r="KQJ230" s="93"/>
      <c r="KQK230" s="93"/>
      <c r="KQL230" s="93"/>
      <c r="KQM230" s="93"/>
      <c r="KQN230" s="93"/>
      <c r="KQO230" s="93"/>
      <c r="KQP230" s="93"/>
      <c r="KQQ230" s="93"/>
      <c r="KQR230" s="93"/>
      <c r="KQS230" s="93"/>
      <c r="KQT230" s="93"/>
      <c r="KQU230" s="93"/>
      <c r="KQV230" s="93"/>
      <c r="KQW230" s="93"/>
      <c r="KQX230" s="93"/>
      <c r="KQY230" s="93"/>
      <c r="KQZ230" s="93"/>
      <c r="KRA230" s="93"/>
      <c r="KRB230" s="93"/>
      <c r="KRC230" s="93"/>
      <c r="KRD230" s="93"/>
      <c r="KRE230" s="93"/>
      <c r="KRF230" s="93"/>
      <c r="KRG230" s="93"/>
      <c r="KRH230" s="93"/>
      <c r="KRI230" s="93"/>
      <c r="KRJ230" s="93"/>
      <c r="KRK230" s="93"/>
      <c r="KRL230" s="93"/>
      <c r="KRM230" s="93"/>
      <c r="KRN230" s="93"/>
      <c r="KRO230" s="93"/>
      <c r="KRP230" s="93"/>
      <c r="KRQ230" s="93"/>
      <c r="KRR230" s="93"/>
      <c r="KRS230" s="93"/>
      <c r="KRT230" s="93"/>
      <c r="KRU230" s="93"/>
      <c r="KRV230" s="93"/>
      <c r="KRW230" s="93"/>
      <c r="KRX230" s="93"/>
      <c r="KRY230" s="93"/>
      <c r="KRZ230" s="93"/>
      <c r="KSA230" s="93"/>
      <c r="KSB230" s="93"/>
      <c r="KSC230" s="93"/>
      <c r="KSD230" s="93"/>
      <c r="KSE230" s="93"/>
      <c r="KSF230" s="93"/>
      <c r="KSG230" s="93"/>
      <c r="KSH230" s="93"/>
      <c r="KSI230" s="93"/>
      <c r="KSJ230" s="93"/>
      <c r="KSK230" s="93"/>
      <c r="KSL230" s="93"/>
      <c r="KSM230" s="93"/>
      <c r="KSN230" s="93"/>
      <c r="KSO230" s="93"/>
      <c r="KSP230" s="93"/>
      <c r="KSQ230" s="93"/>
      <c r="KSR230" s="93"/>
      <c r="KSS230" s="93"/>
      <c r="KST230" s="93"/>
      <c r="KSU230" s="93"/>
      <c r="KSV230" s="93"/>
      <c r="KSW230" s="93"/>
      <c r="KSX230" s="93"/>
      <c r="KSY230" s="93"/>
      <c r="KSZ230" s="93"/>
      <c r="KTA230" s="93"/>
      <c r="KTB230" s="93"/>
      <c r="KTC230" s="93"/>
      <c r="KTD230" s="93"/>
      <c r="KTE230" s="93"/>
      <c r="KTF230" s="93"/>
      <c r="KTG230" s="93"/>
      <c r="KTH230" s="93"/>
      <c r="KTI230" s="93"/>
      <c r="KTJ230" s="93"/>
      <c r="KTK230" s="93"/>
      <c r="KTL230" s="93"/>
      <c r="KTM230" s="93"/>
      <c r="KTN230" s="93"/>
      <c r="KTO230" s="93"/>
      <c r="KTP230" s="93"/>
      <c r="KTQ230" s="93"/>
      <c r="KTR230" s="93"/>
      <c r="KTS230" s="93"/>
      <c r="KTT230" s="93"/>
      <c r="KTU230" s="93"/>
      <c r="KTV230" s="93"/>
      <c r="KTW230" s="93"/>
      <c r="KTX230" s="93"/>
      <c r="KTY230" s="93"/>
      <c r="KTZ230" s="93"/>
      <c r="KUA230" s="93"/>
      <c r="KUB230" s="93"/>
      <c r="KUC230" s="93"/>
      <c r="KUD230" s="93"/>
      <c r="KUE230" s="93"/>
      <c r="KUF230" s="93"/>
      <c r="KUG230" s="93"/>
      <c r="KUH230" s="93"/>
      <c r="KUI230" s="93"/>
      <c r="KUJ230" s="93"/>
      <c r="KUK230" s="93"/>
      <c r="KUL230" s="93"/>
      <c r="KUM230" s="93"/>
      <c r="KUN230" s="93"/>
      <c r="KUO230" s="93"/>
      <c r="KUP230" s="93"/>
      <c r="KUQ230" s="93"/>
      <c r="KUR230" s="93"/>
      <c r="KUS230" s="93"/>
      <c r="KUT230" s="93"/>
      <c r="KUU230" s="93"/>
      <c r="KUV230" s="93"/>
      <c r="KUW230" s="93"/>
      <c r="KUX230" s="93"/>
      <c r="KUY230" s="93"/>
      <c r="KUZ230" s="93"/>
      <c r="KVA230" s="93"/>
      <c r="KVB230" s="93"/>
      <c r="KVC230" s="93"/>
      <c r="KVD230" s="93"/>
      <c r="KVE230" s="93"/>
      <c r="KVF230" s="93"/>
      <c r="KVG230" s="93"/>
      <c r="KVH230" s="93"/>
      <c r="KVI230" s="93"/>
      <c r="KVJ230" s="93"/>
      <c r="KVK230" s="93"/>
      <c r="KVL230" s="93"/>
      <c r="KVM230" s="93"/>
      <c r="KVN230" s="93"/>
      <c r="KVO230" s="93"/>
      <c r="KVP230" s="93"/>
      <c r="KVQ230" s="93"/>
      <c r="KVR230" s="93"/>
      <c r="KVS230" s="93"/>
      <c r="KVT230" s="93"/>
      <c r="KVU230" s="93"/>
      <c r="KVV230" s="93"/>
      <c r="KVW230" s="93"/>
      <c r="KVX230" s="93"/>
      <c r="KVY230" s="93"/>
      <c r="KVZ230" s="93"/>
      <c r="KWA230" s="93"/>
      <c r="KWB230" s="93"/>
      <c r="KWC230" s="93"/>
      <c r="KWD230" s="93"/>
      <c r="KWE230" s="93"/>
      <c r="KWF230" s="93"/>
      <c r="KWG230" s="93"/>
      <c r="KWH230" s="93"/>
      <c r="KWI230" s="93"/>
      <c r="KWJ230" s="93"/>
      <c r="KWK230" s="93"/>
      <c r="KWL230" s="93"/>
      <c r="KWM230" s="93"/>
      <c r="KWN230" s="93"/>
      <c r="KWO230" s="93"/>
      <c r="KWP230" s="93"/>
      <c r="KWQ230" s="93"/>
      <c r="KWR230" s="93"/>
      <c r="KWS230" s="93"/>
      <c r="KWT230" s="93"/>
      <c r="KWU230" s="93"/>
      <c r="KWV230" s="93"/>
      <c r="KWW230" s="93"/>
      <c r="KWX230" s="93"/>
      <c r="KWY230" s="93"/>
      <c r="KWZ230" s="93"/>
      <c r="KXA230" s="93"/>
      <c r="KXB230" s="93"/>
      <c r="KXC230" s="93"/>
      <c r="KXD230" s="93"/>
      <c r="KXE230" s="93"/>
      <c r="KXF230" s="93"/>
      <c r="KXG230" s="93"/>
      <c r="KXH230" s="93"/>
      <c r="KXI230" s="93"/>
      <c r="KXJ230" s="93"/>
      <c r="KXK230" s="93"/>
      <c r="KXL230" s="93"/>
      <c r="KXM230" s="93"/>
      <c r="KXN230" s="93"/>
      <c r="KXO230" s="93"/>
      <c r="KXP230" s="93"/>
      <c r="KXQ230" s="93"/>
      <c r="KXR230" s="93"/>
      <c r="KXS230" s="93"/>
      <c r="KXT230" s="93"/>
      <c r="KXU230" s="93"/>
      <c r="KXV230" s="93"/>
      <c r="KXW230" s="93"/>
      <c r="KXX230" s="93"/>
      <c r="KXY230" s="93"/>
      <c r="KXZ230" s="93"/>
      <c r="KYA230" s="93"/>
      <c r="KYB230" s="93"/>
      <c r="KYC230" s="93"/>
      <c r="KYD230" s="93"/>
      <c r="KYE230" s="93"/>
      <c r="KYF230" s="93"/>
      <c r="KYG230" s="93"/>
      <c r="KYH230" s="93"/>
      <c r="KYI230" s="93"/>
      <c r="KYJ230" s="93"/>
      <c r="KYK230" s="93"/>
      <c r="KYL230" s="93"/>
      <c r="KYM230" s="93"/>
      <c r="KYN230" s="93"/>
      <c r="KYO230" s="93"/>
      <c r="KYP230" s="93"/>
      <c r="KYQ230" s="93"/>
      <c r="KYR230" s="93"/>
      <c r="KYS230" s="93"/>
      <c r="KYT230" s="93"/>
      <c r="KYU230" s="93"/>
      <c r="KYV230" s="93"/>
      <c r="KYW230" s="93"/>
      <c r="KYX230" s="93"/>
      <c r="KYY230" s="93"/>
      <c r="KYZ230" s="93"/>
      <c r="KZA230" s="93"/>
      <c r="KZB230" s="93"/>
      <c r="KZC230" s="93"/>
      <c r="KZD230" s="93"/>
      <c r="KZE230" s="93"/>
      <c r="KZF230" s="93"/>
      <c r="KZG230" s="93"/>
      <c r="KZH230" s="93"/>
      <c r="KZI230" s="93"/>
      <c r="KZJ230" s="93"/>
      <c r="KZK230" s="93"/>
      <c r="KZL230" s="93"/>
      <c r="KZM230" s="93"/>
      <c r="KZN230" s="93"/>
      <c r="KZO230" s="93"/>
      <c r="KZP230" s="93"/>
      <c r="KZQ230" s="93"/>
      <c r="KZR230" s="93"/>
      <c r="KZS230" s="93"/>
      <c r="KZT230" s="93"/>
      <c r="KZU230" s="93"/>
      <c r="KZV230" s="93"/>
      <c r="KZW230" s="93"/>
      <c r="KZX230" s="93"/>
      <c r="KZY230" s="93"/>
      <c r="KZZ230" s="93"/>
      <c r="LAA230" s="93"/>
      <c r="LAB230" s="93"/>
      <c r="LAC230" s="93"/>
      <c r="LAD230" s="93"/>
      <c r="LAE230" s="93"/>
      <c r="LAF230" s="93"/>
      <c r="LAG230" s="93"/>
      <c r="LAH230" s="93"/>
      <c r="LAI230" s="93"/>
      <c r="LAJ230" s="93"/>
      <c r="LAK230" s="93"/>
      <c r="LAL230" s="93"/>
      <c r="LAM230" s="93"/>
      <c r="LAN230" s="93"/>
      <c r="LAO230" s="93"/>
      <c r="LAP230" s="93"/>
      <c r="LAQ230" s="93"/>
      <c r="LAR230" s="93"/>
      <c r="LAS230" s="93"/>
      <c r="LAT230" s="93"/>
      <c r="LAU230" s="93"/>
      <c r="LAV230" s="93"/>
      <c r="LAW230" s="93"/>
      <c r="LAX230" s="93"/>
      <c r="LAY230" s="93"/>
      <c r="LAZ230" s="93"/>
      <c r="LBA230" s="93"/>
      <c r="LBB230" s="93"/>
      <c r="LBC230" s="93"/>
      <c r="LBD230" s="93"/>
      <c r="LBE230" s="93"/>
      <c r="LBF230" s="93"/>
      <c r="LBG230" s="93"/>
      <c r="LBH230" s="93"/>
      <c r="LBI230" s="93"/>
      <c r="LBJ230" s="93"/>
      <c r="LBK230" s="93"/>
      <c r="LBL230" s="93"/>
      <c r="LBM230" s="93"/>
      <c r="LBN230" s="93"/>
      <c r="LBO230" s="93"/>
      <c r="LBP230" s="93"/>
      <c r="LBQ230" s="93"/>
      <c r="LBR230" s="93"/>
      <c r="LBS230" s="93"/>
      <c r="LBT230" s="93"/>
      <c r="LBU230" s="93"/>
      <c r="LBV230" s="93"/>
      <c r="LBW230" s="93"/>
      <c r="LBX230" s="93"/>
      <c r="LBY230" s="93"/>
      <c r="LBZ230" s="93"/>
      <c r="LCA230" s="93"/>
      <c r="LCB230" s="93"/>
      <c r="LCC230" s="93"/>
      <c r="LCD230" s="93"/>
      <c r="LCE230" s="93"/>
      <c r="LCF230" s="93"/>
      <c r="LCG230" s="93"/>
      <c r="LCH230" s="93"/>
      <c r="LCI230" s="93"/>
      <c r="LCJ230" s="93"/>
      <c r="LCK230" s="93"/>
      <c r="LCL230" s="93"/>
      <c r="LCM230" s="93"/>
      <c r="LCN230" s="93"/>
      <c r="LCO230" s="93"/>
      <c r="LCP230" s="93"/>
      <c r="LCQ230" s="93"/>
      <c r="LCR230" s="93"/>
      <c r="LCS230" s="93"/>
      <c r="LCT230" s="93"/>
      <c r="LCU230" s="93"/>
      <c r="LCV230" s="93"/>
      <c r="LCW230" s="93"/>
      <c r="LCX230" s="93"/>
      <c r="LCY230" s="93"/>
      <c r="LCZ230" s="93"/>
      <c r="LDA230" s="93"/>
      <c r="LDB230" s="93"/>
      <c r="LDC230" s="93"/>
      <c r="LDD230" s="93"/>
      <c r="LDE230" s="93"/>
      <c r="LDF230" s="93"/>
      <c r="LDG230" s="93"/>
      <c r="LDH230" s="93"/>
      <c r="LDI230" s="93"/>
      <c r="LDJ230" s="93"/>
      <c r="LDK230" s="93"/>
      <c r="LDL230" s="93"/>
      <c r="LDM230" s="93"/>
      <c r="LDN230" s="93"/>
      <c r="LDO230" s="93"/>
      <c r="LDP230" s="93"/>
      <c r="LDQ230" s="93"/>
      <c r="LDR230" s="93"/>
      <c r="LDS230" s="93"/>
      <c r="LDT230" s="93"/>
      <c r="LDU230" s="93"/>
      <c r="LDV230" s="93"/>
      <c r="LDW230" s="93"/>
      <c r="LDX230" s="93"/>
      <c r="LDY230" s="93"/>
      <c r="LDZ230" s="93"/>
      <c r="LEA230" s="93"/>
      <c r="LEB230" s="93"/>
      <c r="LEC230" s="93"/>
      <c r="LED230" s="93"/>
      <c r="LEE230" s="93"/>
      <c r="LEF230" s="93"/>
      <c r="LEG230" s="93"/>
      <c r="LEH230" s="93"/>
      <c r="LEI230" s="93"/>
      <c r="LEJ230" s="93"/>
      <c r="LEK230" s="93"/>
      <c r="LEL230" s="93"/>
      <c r="LEM230" s="93"/>
      <c r="LEN230" s="93"/>
      <c r="LEO230" s="93"/>
      <c r="LEP230" s="93"/>
      <c r="LEQ230" s="93"/>
      <c r="LER230" s="93"/>
      <c r="LES230" s="93"/>
      <c r="LET230" s="93"/>
      <c r="LEU230" s="93"/>
      <c r="LEV230" s="93"/>
      <c r="LEW230" s="93"/>
      <c r="LEX230" s="93"/>
      <c r="LEY230" s="93"/>
      <c r="LEZ230" s="93"/>
      <c r="LFA230" s="93"/>
      <c r="LFB230" s="93"/>
      <c r="LFC230" s="93"/>
      <c r="LFD230" s="93"/>
      <c r="LFE230" s="93"/>
      <c r="LFF230" s="93"/>
      <c r="LFG230" s="93"/>
      <c r="LFH230" s="93"/>
      <c r="LFI230" s="93"/>
      <c r="LFJ230" s="93"/>
      <c r="LFK230" s="93"/>
      <c r="LFL230" s="93"/>
      <c r="LFM230" s="93"/>
      <c r="LFN230" s="93"/>
      <c r="LFO230" s="93"/>
      <c r="LFP230" s="93"/>
      <c r="LFQ230" s="93"/>
      <c r="LFR230" s="93"/>
      <c r="LFS230" s="93"/>
      <c r="LFT230" s="93"/>
      <c r="LFU230" s="93"/>
      <c r="LFV230" s="93"/>
      <c r="LFW230" s="93"/>
      <c r="LFX230" s="93"/>
      <c r="LFY230" s="93"/>
      <c r="LFZ230" s="93"/>
      <c r="LGA230" s="93"/>
      <c r="LGB230" s="93"/>
      <c r="LGC230" s="93"/>
      <c r="LGD230" s="93"/>
      <c r="LGE230" s="93"/>
      <c r="LGF230" s="93"/>
      <c r="LGG230" s="93"/>
      <c r="LGH230" s="93"/>
      <c r="LGI230" s="93"/>
      <c r="LGJ230" s="93"/>
      <c r="LGK230" s="93"/>
      <c r="LGL230" s="93"/>
      <c r="LGM230" s="93"/>
      <c r="LGN230" s="93"/>
      <c r="LGO230" s="93"/>
      <c r="LGP230" s="93"/>
      <c r="LGQ230" s="93"/>
      <c r="LGR230" s="93"/>
      <c r="LGS230" s="93"/>
      <c r="LGT230" s="93"/>
      <c r="LGU230" s="93"/>
      <c r="LGV230" s="93"/>
      <c r="LGW230" s="93"/>
      <c r="LGX230" s="93"/>
      <c r="LGY230" s="93"/>
      <c r="LGZ230" s="93"/>
      <c r="LHA230" s="93"/>
      <c r="LHB230" s="93"/>
      <c r="LHC230" s="93"/>
      <c r="LHD230" s="93"/>
      <c r="LHE230" s="93"/>
      <c r="LHF230" s="93"/>
      <c r="LHG230" s="93"/>
      <c r="LHH230" s="93"/>
      <c r="LHI230" s="93"/>
      <c r="LHJ230" s="93"/>
      <c r="LHK230" s="93"/>
      <c r="LHL230" s="93"/>
      <c r="LHM230" s="93"/>
      <c r="LHN230" s="93"/>
      <c r="LHO230" s="93"/>
      <c r="LHP230" s="93"/>
      <c r="LHQ230" s="93"/>
      <c r="LHR230" s="93"/>
      <c r="LHS230" s="93"/>
      <c r="LHT230" s="93"/>
      <c r="LHU230" s="93"/>
      <c r="LHV230" s="93"/>
      <c r="LHW230" s="93"/>
      <c r="LHX230" s="93"/>
      <c r="LHY230" s="93"/>
      <c r="LHZ230" s="93"/>
      <c r="LIA230" s="93"/>
      <c r="LIB230" s="93"/>
      <c r="LIC230" s="93"/>
      <c r="LID230" s="93"/>
      <c r="LIE230" s="93"/>
      <c r="LIF230" s="93"/>
      <c r="LIG230" s="93"/>
      <c r="LIH230" s="93"/>
      <c r="LII230" s="93"/>
      <c r="LIJ230" s="93"/>
      <c r="LIK230" s="93"/>
      <c r="LIL230" s="93"/>
      <c r="LIM230" s="93"/>
      <c r="LIN230" s="93"/>
      <c r="LIO230" s="93"/>
      <c r="LIP230" s="93"/>
      <c r="LIQ230" s="93"/>
      <c r="LIR230" s="93"/>
      <c r="LIS230" s="93"/>
      <c r="LIT230" s="93"/>
      <c r="LIU230" s="93"/>
      <c r="LIV230" s="93"/>
      <c r="LIW230" s="93"/>
      <c r="LIX230" s="93"/>
      <c r="LIY230" s="93"/>
      <c r="LIZ230" s="93"/>
      <c r="LJA230" s="93"/>
      <c r="LJB230" s="93"/>
      <c r="LJC230" s="93"/>
      <c r="LJD230" s="93"/>
      <c r="LJE230" s="93"/>
      <c r="LJF230" s="93"/>
      <c r="LJG230" s="93"/>
      <c r="LJH230" s="93"/>
      <c r="LJI230" s="93"/>
      <c r="LJJ230" s="93"/>
      <c r="LJK230" s="93"/>
      <c r="LJL230" s="93"/>
      <c r="LJM230" s="93"/>
      <c r="LJN230" s="93"/>
      <c r="LJO230" s="93"/>
      <c r="LJP230" s="93"/>
      <c r="LJQ230" s="93"/>
      <c r="LJR230" s="93"/>
      <c r="LJS230" s="93"/>
      <c r="LJT230" s="93"/>
      <c r="LJU230" s="93"/>
      <c r="LJV230" s="93"/>
      <c r="LJW230" s="93"/>
      <c r="LJX230" s="93"/>
      <c r="LJY230" s="93"/>
      <c r="LJZ230" s="93"/>
      <c r="LKA230" s="93"/>
      <c r="LKB230" s="93"/>
      <c r="LKC230" s="93"/>
      <c r="LKD230" s="93"/>
      <c r="LKE230" s="93"/>
      <c r="LKF230" s="93"/>
      <c r="LKG230" s="93"/>
      <c r="LKH230" s="93"/>
      <c r="LKI230" s="93"/>
      <c r="LKJ230" s="93"/>
      <c r="LKK230" s="93"/>
      <c r="LKL230" s="93"/>
      <c r="LKM230" s="93"/>
      <c r="LKN230" s="93"/>
      <c r="LKO230" s="93"/>
      <c r="LKP230" s="93"/>
      <c r="LKQ230" s="93"/>
      <c r="LKR230" s="93"/>
      <c r="LKS230" s="93"/>
      <c r="LKT230" s="93"/>
      <c r="LKU230" s="93"/>
      <c r="LKV230" s="93"/>
      <c r="LKW230" s="93"/>
      <c r="LKX230" s="93"/>
      <c r="LKY230" s="93"/>
      <c r="LKZ230" s="93"/>
      <c r="LLA230" s="93"/>
      <c r="LLB230" s="93"/>
      <c r="LLC230" s="93"/>
      <c r="LLD230" s="93"/>
      <c r="LLE230" s="93"/>
      <c r="LLF230" s="93"/>
      <c r="LLG230" s="93"/>
      <c r="LLH230" s="93"/>
      <c r="LLI230" s="93"/>
      <c r="LLJ230" s="93"/>
      <c r="LLK230" s="93"/>
      <c r="LLL230" s="93"/>
      <c r="LLM230" s="93"/>
      <c r="LLN230" s="93"/>
      <c r="LLO230" s="93"/>
      <c r="LLP230" s="93"/>
      <c r="LLQ230" s="93"/>
      <c r="LLR230" s="93"/>
      <c r="LLS230" s="93"/>
      <c r="LLT230" s="93"/>
      <c r="LLU230" s="93"/>
      <c r="LLV230" s="93"/>
      <c r="LLW230" s="93"/>
      <c r="LLX230" s="93"/>
      <c r="LLY230" s="93"/>
      <c r="LLZ230" s="93"/>
      <c r="LMA230" s="93"/>
      <c r="LMB230" s="93"/>
      <c r="LMC230" s="93"/>
      <c r="LMD230" s="93"/>
      <c r="LME230" s="93"/>
      <c r="LMF230" s="93"/>
      <c r="LMG230" s="93"/>
      <c r="LMH230" s="93"/>
      <c r="LMI230" s="93"/>
      <c r="LMJ230" s="93"/>
      <c r="LMK230" s="93"/>
      <c r="LML230" s="93"/>
      <c r="LMM230" s="93"/>
      <c r="LMN230" s="93"/>
      <c r="LMO230" s="93"/>
      <c r="LMP230" s="93"/>
      <c r="LMQ230" s="93"/>
      <c r="LMR230" s="93"/>
      <c r="LMS230" s="93"/>
      <c r="LMT230" s="93"/>
      <c r="LMU230" s="93"/>
      <c r="LMV230" s="93"/>
      <c r="LMW230" s="93"/>
      <c r="LMX230" s="93"/>
      <c r="LMY230" s="93"/>
      <c r="LMZ230" s="93"/>
      <c r="LNA230" s="93"/>
      <c r="LNB230" s="93"/>
      <c r="LNC230" s="93"/>
      <c r="LND230" s="93"/>
      <c r="LNE230" s="93"/>
      <c r="LNF230" s="93"/>
      <c r="LNG230" s="93"/>
      <c r="LNH230" s="93"/>
      <c r="LNI230" s="93"/>
      <c r="LNJ230" s="93"/>
      <c r="LNK230" s="93"/>
      <c r="LNL230" s="93"/>
      <c r="LNM230" s="93"/>
      <c r="LNN230" s="93"/>
      <c r="LNO230" s="93"/>
      <c r="LNP230" s="93"/>
      <c r="LNQ230" s="93"/>
      <c r="LNR230" s="93"/>
      <c r="LNS230" s="93"/>
      <c r="LNT230" s="93"/>
      <c r="LNU230" s="93"/>
      <c r="LNV230" s="93"/>
      <c r="LNW230" s="93"/>
      <c r="LNX230" s="93"/>
      <c r="LNY230" s="93"/>
      <c r="LNZ230" s="93"/>
      <c r="LOA230" s="93"/>
      <c r="LOB230" s="93"/>
      <c r="LOC230" s="93"/>
      <c r="LOD230" s="93"/>
      <c r="LOE230" s="93"/>
      <c r="LOF230" s="93"/>
      <c r="LOG230" s="93"/>
      <c r="LOH230" s="93"/>
      <c r="LOI230" s="93"/>
      <c r="LOJ230" s="93"/>
      <c r="LOK230" s="93"/>
      <c r="LOL230" s="93"/>
      <c r="LOM230" s="93"/>
      <c r="LON230" s="93"/>
      <c r="LOO230" s="93"/>
      <c r="LOP230" s="93"/>
      <c r="LOQ230" s="93"/>
      <c r="LOR230" s="93"/>
      <c r="LOS230" s="93"/>
      <c r="LOT230" s="93"/>
      <c r="LOU230" s="93"/>
      <c r="LOV230" s="93"/>
      <c r="LOW230" s="93"/>
      <c r="LOX230" s="93"/>
      <c r="LOY230" s="93"/>
      <c r="LOZ230" s="93"/>
      <c r="LPA230" s="93"/>
      <c r="LPB230" s="93"/>
      <c r="LPC230" s="93"/>
      <c r="LPD230" s="93"/>
      <c r="LPE230" s="93"/>
      <c r="LPF230" s="93"/>
      <c r="LPG230" s="93"/>
      <c r="LPH230" s="93"/>
      <c r="LPI230" s="93"/>
      <c r="LPJ230" s="93"/>
      <c r="LPK230" s="93"/>
      <c r="LPL230" s="93"/>
      <c r="LPM230" s="93"/>
      <c r="LPN230" s="93"/>
      <c r="LPO230" s="93"/>
      <c r="LPP230" s="93"/>
      <c r="LPQ230" s="93"/>
      <c r="LPR230" s="93"/>
      <c r="LPS230" s="93"/>
      <c r="LPT230" s="93"/>
      <c r="LPU230" s="93"/>
      <c r="LPV230" s="93"/>
      <c r="LPW230" s="93"/>
      <c r="LPX230" s="93"/>
      <c r="LPY230" s="93"/>
      <c r="LPZ230" s="93"/>
      <c r="LQA230" s="93"/>
      <c r="LQB230" s="93"/>
      <c r="LQC230" s="93"/>
      <c r="LQD230" s="93"/>
      <c r="LQE230" s="93"/>
      <c r="LQF230" s="93"/>
      <c r="LQG230" s="93"/>
      <c r="LQH230" s="93"/>
      <c r="LQI230" s="93"/>
      <c r="LQJ230" s="93"/>
      <c r="LQK230" s="93"/>
      <c r="LQL230" s="93"/>
      <c r="LQM230" s="93"/>
      <c r="LQN230" s="93"/>
      <c r="LQO230" s="93"/>
      <c r="LQP230" s="93"/>
      <c r="LQQ230" s="93"/>
      <c r="LQR230" s="93"/>
      <c r="LQS230" s="93"/>
      <c r="LQT230" s="93"/>
      <c r="LQU230" s="93"/>
      <c r="LQV230" s="93"/>
      <c r="LQW230" s="93"/>
      <c r="LQX230" s="93"/>
      <c r="LQY230" s="93"/>
      <c r="LQZ230" s="93"/>
      <c r="LRA230" s="93"/>
      <c r="LRB230" s="93"/>
      <c r="LRC230" s="93"/>
      <c r="LRD230" s="93"/>
      <c r="LRE230" s="93"/>
      <c r="LRF230" s="93"/>
      <c r="LRG230" s="93"/>
      <c r="LRH230" s="93"/>
      <c r="LRI230" s="93"/>
      <c r="LRJ230" s="93"/>
      <c r="LRK230" s="93"/>
      <c r="LRL230" s="93"/>
      <c r="LRM230" s="93"/>
      <c r="LRN230" s="93"/>
      <c r="LRO230" s="93"/>
      <c r="LRP230" s="93"/>
      <c r="LRQ230" s="93"/>
      <c r="LRR230" s="93"/>
      <c r="LRS230" s="93"/>
      <c r="LRT230" s="93"/>
      <c r="LRU230" s="93"/>
      <c r="LRV230" s="93"/>
      <c r="LRW230" s="93"/>
      <c r="LRX230" s="93"/>
      <c r="LRY230" s="93"/>
      <c r="LRZ230" s="93"/>
      <c r="LSA230" s="93"/>
      <c r="LSB230" s="93"/>
      <c r="LSC230" s="93"/>
      <c r="LSD230" s="93"/>
      <c r="LSE230" s="93"/>
      <c r="LSF230" s="93"/>
      <c r="LSG230" s="93"/>
      <c r="LSH230" s="93"/>
      <c r="LSI230" s="93"/>
      <c r="LSJ230" s="93"/>
      <c r="LSK230" s="93"/>
      <c r="LSL230" s="93"/>
      <c r="LSM230" s="93"/>
      <c r="LSN230" s="93"/>
      <c r="LSO230" s="93"/>
      <c r="LSP230" s="93"/>
      <c r="LSQ230" s="93"/>
      <c r="LSR230" s="93"/>
      <c r="LSS230" s="93"/>
      <c r="LST230" s="93"/>
      <c r="LSU230" s="93"/>
      <c r="LSV230" s="93"/>
      <c r="LSW230" s="93"/>
      <c r="LSX230" s="93"/>
      <c r="LSY230" s="93"/>
      <c r="LSZ230" s="93"/>
      <c r="LTA230" s="93"/>
      <c r="LTB230" s="93"/>
      <c r="LTC230" s="93"/>
      <c r="LTD230" s="93"/>
      <c r="LTE230" s="93"/>
      <c r="LTF230" s="93"/>
      <c r="LTG230" s="93"/>
      <c r="LTH230" s="93"/>
      <c r="LTI230" s="93"/>
      <c r="LTJ230" s="93"/>
      <c r="LTK230" s="93"/>
      <c r="LTL230" s="93"/>
      <c r="LTM230" s="93"/>
      <c r="LTN230" s="93"/>
      <c r="LTO230" s="93"/>
      <c r="LTP230" s="93"/>
      <c r="LTQ230" s="93"/>
      <c r="LTR230" s="93"/>
      <c r="LTS230" s="93"/>
      <c r="LTT230" s="93"/>
      <c r="LTU230" s="93"/>
      <c r="LTV230" s="93"/>
      <c r="LTW230" s="93"/>
      <c r="LTX230" s="93"/>
      <c r="LTY230" s="93"/>
      <c r="LTZ230" s="93"/>
      <c r="LUA230" s="93"/>
      <c r="LUB230" s="93"/>
      <c r="LUC230" s="93"/>
      <c r="LUD230" s="93"/>
      <c r="LUE230" s="93"/>
      <c r="LUF230" s="93"/>
      <c r="LUG230" s="93"/>
      <c r="LUH230" s="93"/>
      <c r="LUI230" s="93"/>
      <c r="LUJ230" s="93"/>
      <c r="LUK230" s="93"/>
      <c r="LUL230" s="93"/>
      <c r="LUM230" s="93"/>
      <c r="LUN230" s="93"/>
      <c r="LUO230" s="93"/>
      <c r="LUP230" s="93"/>
      <c r="LUQ230" s="93"/>
      <c r="LUR230" s="93"/>
      <c r="LUS230" s="93"/>
      <c r="LUT230" s="93"/>
      <c r="LUU230" s="93"/>
      <c r="LUV230" s="93"/>
      <c r="LUW230" s="93"/>
      <c r="LUX230" s="93"/>
      <c r="LUY230" s="93"/>
      <c r="LUZ230" s="93"/>
      <c r="LVA230" s="93"/>
      <c r="LVB230" s="93"/>
      <c r="LVC230" s="93"/>
      <c r="LVD230" s="93"/>
      <c r="LVE230" s="93"/>
      <c r="LVF230" s="93"/>
      <c r="LVG230" s="93"/>
      <c r="LVH230" s="93"/>
      <c r="LVI230" s="93"/>
      <c r="LVJ230" s="93"/>
      <c r="LVK230" s="93"/>
      <c r="LVL230" s="93"/>
      <c r="LVM230" s="93"/>
      <c r="LVN230" s="93"/>
      <c r="LVO230" s="93"/>
      <c r="LVP230" s="93"/>
      <c r="LVQ230" s="93"/>
      <c r="LVR230" s="93"/>
      <c r="LVS230" s="93"/>
      <c r="LVT230" s="93"/>
      <c r="LVU230" s="93"/>
      <c r="LVV230" s="93"/>
      <c r="LVW230" s="93"/>
      <c r="LVX230" s="93"/>
      <c r="LVY230" s="93"/>
      <c r="LVZ230" s="93"/>
      <c r="LWA230" s="93"/>
      <c r="LWB230" s="93"/>
      <c r="LWC230" s="93"/>
      <c r="LWD230" s="93"/>
      <c r="LWE230" s="93"/>
      <c r="LWF230" s="93"/>
      <c r="LWG230" s="93"/>
      <c r="LWH230" s="93"/>
      <c r="LWI230" s="93"/>
      <c r="LWJ230" s="93"/>
      <c r="LWK230" s="93"/>
      <c r="LWL230" s="93"/>
      <c r="LWM230" s="93"/>
      <c r="LWN230" s="93"/>
      <c r="LWO230" s="93"/>
      <c r="LWP230" s="93"/>
      <c r="LWQ230" s="93"/>
      <c r="LWR230" s="93"/>
      <c r="LWS230" s="93"/>
      <c r="LWT230" s="93"/>
      <c r="LWU230" s="93"/>
      <c r="LWV230" s="93"/>
      <c r="LWW230" s="93"/>
      <c r="LWX230" s="93"/>
      <c r="LWY230" s="93"/>
      <c r="LWZ230" s="93"/>
      <c r="LXA230" s="93"/>
      <c r="LXB230" s="93"/>
      <c r="LXC230" s="93"/>
      <c r="LXD230" s="93"/>
      <c r="LXE230" s="93"/>
      <c r="LXF230" s="93"/>
      <c r="LXG230" s="93"/>
      <c r="LXH230" s="93"/>
      <c r="LXI230" s="93"/>
      <c r="LXJ230" s="93"/>
      <c r="LXK230" s="93"/>
      <c r="LXL230" s="93"/>
      <c r="LXM230" s="93"/>
      <c r="LXN230" s="93"/>
      <c r="LXO230" s="93"/>
      <c r="LXP230" s="93"/>
      <c r="LXQ230" s="93"/>
      <c r="LXR230" s="93"/>
      <c r="LXS230" s="93"/>
      <c r="LXT230" s="93"/>
      <c r="LXU230" s="93"/>
      <c r="LXV230" s="93"/>
      <c r="LXW230" s="93"/>
      <c r="LXX230" s="93"/>
      <c r="LXY230" s="93"/>
      <c r="LXZ230" s="93"/>
      <c r="LYA230" s="93"/>
      <c r="LYB230" s="93"/>
      <c r="LYC230" s="93"/>
      <c r="LYD230" s="93"/>
      <c r="LYE230" s="93"/>
      <c r="LYF230" s="93"/>
      <c r="LYG230" s="93"/>
      <c r="LYH230" s="93"/>
      <c r="LYI230" s="93"/>
      <c r="LYJ230" s="93"/>
      <c r="LYK230" s="93"/>
      <c r="LYL230" s="93"/>
      <c r="LYM230" s="93"/>
      <c r="LYN230" s="93"/>
      <c r="LYO230" s="93"/>
      <c r="LYP230" s="93"/>
      <c r="LYQ230" s="93"/>
      <c r="LYR230" s="93"/>
      <c r="LYS230" s="93"/>
      <c r="LYT230" s="93"/>
      <c r="LYU230" s="93"/>
      <c r="LYV230" s="93"/>
      <c r="LYW230" s="93"/>
      <c r="LYX230" s="93"/>
      <c r="LYY230" s="93"/>
      <c r="LYZ230" s="93"/>
      <c r="LZA230" s="93"/>
      <c r="LZB230" s="93"/>
      <c r="LZC230" s="93"/>
      <c r="LZD230" s="93"/>
      <c r="LZE230" s="93"/>
      <c r="LZF230" s="93"/>
      <c r="LZG230" s="93"/>
      <c r="LZH230" s="93"/>
      <c r="LZI230" s="93"/>
      <c r="LZJ230" s="93"/>
      <c r="LZK230" s="93"/>
      <c r="LZL230" s="93"/>
      <c r="LZM230" s="93"/>
      <c r="LZN230" s="93"/>
      <c r="LZO230" s="93"/>
      <c r="LZP230" s="93"/>
      <c r="LZQ230" s="93"/>
      <c r="LZR230" s="93"/>
      <c r="LZS230" s="93"/>
      <c r="LZT230" s="93"/>
      <c r="LZU230" s="93"/>
      <c r="LZV230" s="93"/>
      <c r="LZW230" s="93"/>
      <c r="LZX230" s="93"/>
      <c r="LZY230" s="93"/>
      <c r="LZZ230" s="93"/>
      <c r="MAA230" s="93"/>
      <c r="MAB230" s="93"/>
      <c r="MAC230" s="93"/>
      <c r="MAD230" s="93"/>
      <c r="MAE230" s="93"/>
      <c r="MAF230" s="93"/>
      <c r="MAG230" s="93"/>
      <c r="MAH230" s="93"/>
      <c r="MAI230" s="93"/>
      <c r="MAJ230" s="93"/>
      <c r="MAK230" s="93"/>
      <c r="MAL230" s="93"/>
      <c r="MAM230" s="93"/>
      <c r="MAN230" s="93"/>
      <c r="MAO230" s="93"/>
      <c r="MAP230" s="93"/>
      <c r="MAQ230" s="93"/>
      <c r="MAR230" s="93"/>
      <c r="MAS230" s="93"/>
      <c r="MAT230" s="93"/>
      <c r="MAU230" s="93"/>
      <c r="MAV230" s="93"/>
      <c r="MAW230" s="93"/>
      <c r="MAX230" s="93"/>
      <c r="MAY230" s="93"/>
      <c r="MAZ230" s="93"/>
      <c r="MBA230" s="93"/>
      <c r="MBB230" s="93"/>
      <c r="MBC230" s="93"/>
      <c r="MBD230" s="93"/>
      <c r="MBE230" s="93"/>
      <c r="MBF230" s="93"/>
      <c r="MBG230" s="93"/>
      <c r="MBH230" s="93"/>
      <c r="MBI230" s="93"/>
      <c r="MBJ230" s="93"/>
      <c r="MBK230" s="93"/>
      <c r="MBL230" s="93"/>
      <c r="MBM230" s="93"/>
      <c r="MBN230" s="93"/>
      <c r="MBO230" s="93"/>
      <c r="MBP230" s="93"/>
      <c r="MBQ230" s="93"/>
      <c r="MBR230" s="93"/>
      <c r="MBS230" s="93"/>
      <c r="MBT230" s="93"/>
      <c r="MBU230" s="93"/>
      <c r="MBV230" s="93"/>
      <c r="MBW230" s="93"/>
      <c r="MBX230" s="93"/>
      <c r="MBY230" s="93"/>
      <c r="MBZ230" s="93"/>
      <c r="MCA230" s="93"/>
      <c r="MCB230" s="93"/>
      <c r="MCC230" s="93"/>
      <c r="MCD230" s="93"/>
      <c r="MCE230" s="93"/>
      <c r="MCF230" s="93"/>
      <c r="MCG230" s="93"/>
      <c r="MCH230" s="93"/>
      <c r="MCI230" s="93"/>
      <c r="MCJ230" s="93"/>
      <c r="MCK230" s="93"/>
      <c r="MCL230" s="93"/>
      <c r="MCM230" s="93"/>
      <c r="MCN230" s="93"/>
      <c r="MCO230" s="93"/>
      <c r="MCP230" s="93"/>
      <c r="MCQ230" s="93"/>
      <c r="MCR230" s="93"/>
      <c r="MCS230" s="93"/>
      <c r="MCT230" s="93"/>
      <c r="MCU230" s="93"/>
      <c r="MCV230" s="93"/>
      <c r="MCW230" s="93"/>
      <c r="MCX230" s="93"/>
      <c r="MCY230" s="93"/>
      <c r="MCZ230" s="93"/>
      <c r="MDA230" s="93"/>
      <c r="MDB230" s="93"/>
      <c r="MDC230" s="93"/>
      <c r="MDD230" s="93"/>
      <c r="MDE230" s="93"/>
      <c r="MDF230" s="93"/>
      <c r="MDG230" s="93"/>
      <c r="MDH230" s="93"/>
      <c r="MDI230" s="93"/>
      <c r="MDJ230" s="93"/>
      <c r="MDK230" s="93"/>
      <c r="MDL230" s="93"/>
      <c r="MDM230" s="93"/>
      <c r="MDN230" s="93"/>
      <c r="MDO230" s="93"/>
      <c r="MDP230" s="93"/>
      <c r="MDQ230" s="93"/>
      <c r="MDR230" s="93"/>
      <c r="MDS230" s="93"/>
      <c r="MDT230" s="93"/>
      <c r="MDU230" s="93"/>
      <c r="MDV230" s="93"/>
      <c r="MDW230" s="93"/>
      <c r="MDX230" s="93"/>
      <c r="MDY230" s="93"/>
      <c r="MDZ230" s="93"/>
      <c r="MEA230" s="93"/>
      <c r="MEB230" s="93"/>
      <c r="MEC230" s="93"/>
      <c r="MED230" s="93"/>
      <c r="MEE230" s="93"/>
      <c r="MEF230" s="93"/>
      <c r="MEG230" s="93"/>
      <c r="MEH230" s="93"/>
      <c r="MEI230" s="93"/>
      <c r="MEJ230" s="93"/>
      <c r="MEK230" s="93"/>
      <c r="MEL230" s="93"/>
      <c r="MEM230" s="93"/>
      <c r="MEN230" s="93"/>
      <c r="MEO230" s="93"/>
      <c r="MEP230" s="93"/>
      <c r="MEQ230" s="93"/>
      <c r="MER230" s="93"/>
      <c r="MES230" s="93"/>
      <c r="MET230" s="93"/>
      <c r="MEU230" s="93"/>
      <c r="MEV230" s="93"/>
      <c r="MEW230" s="93"/>
      <c r="MEX230" s="93"/>
      <c r="MEY230" s="93"/>
      <c r="MEZ230" s="93"/>
      <c r="MFA230" s="93"/>
      <c r="MFB230" s="93"/>
      <c r="MFC230" s="93"/>
      <c r="MFD230" s="93"/>
      <c r="MFE230" s="93"/>
      <c r="MFF230" s="93"/>
      <c r="MFG230" s="93"/>
      <c r="MFH230" s="93"/>
      <c r="MFI230" s="93"/>
      <c r="MFJ230" s="93"/>
      <c r="MFK230" s="93"/>
      <c r="MFL230" s="93"/>
      <c r="MFM230" s="93"/>
      <c r="MFN230" s="93"/>
      <c r="MFO230" s="93"/>
      <c r="MFP230" s="93"/>
      <c r="MFQ230" s="93"/>
      <c r="MFR230" s="93"/>
      <c r="MFS230" s="93"/>
      <c r="MFT230" s="93"/>
      <c r="MFU230" s="93"/>
      <c r="MFV230" s="93"/>
      <c r="MFW230" s="93"/>
      <c r="MFX230" s="93"/>
      <c r="MFY230" s="93"/>
      <c r="MFZ230" s="93"/>
      <c r="MGA230" s="93"/>
      <c r="MGB230" s="93"/>
      <c r="MGC230" s="93"/>
      <c r="MGD230" s="93"/>
      <c r="MGE230" s="93"/>
      <c r="MGF230" s="93"/>
      <c r="MGG230" s="93"/>
      <c r="MGH230" s="93"/>
      <c r="MGI230" s="93"/>
      <c r="MGJ230" s="93"/>
      <c r="MGK230" s="93"/>
      <c r="MGL230" s="93"/>
      <c r="MGM230" s="93"/>
      <c r="MGN230" s="93"/>
      <c r="MGO230" s="93"/>
      <c r="MGP230" s="93"/>
      <c r="MGQ230" s="93"/>
      <c r="MGR230" s="93"/>
      <c r="MGS230" s="93"/>
      <c r="MGT230" s="93"/>
      <c r="MGU230" s="93"/>
      <c r="MGV230" s="93"/>
      <c r="MGW230" s="93"/>
      <c r="MGX230" s="93"/>
      <c r="MGY230" s="93"/>
      <c r="MGZ230" s="93"/>
      <c r="MHA230" s="93"/>
      <c r="MHB230" s="93"/>
      <c r="MHC230" s="93"/>
      <c r="MHD230" s="93"/>
      <c r="MHE230" s="93"/>
      <c r="MHF230" s="93"/>
      <c r="MHG230" s="93"/>
      <c r="MHH230" s="93"/>
      <c r="MHI230" s="93"/>
      <c r="MHJ230" s="93"/>
      <c r="MHK230" s="93"/>
      <c r="MHL230" s="93"/>
      <c r="MHM230" s="93"/>
      <c r="MHN230" s="93"/>
      <c r="MHO230" s="93"/>
      <c r="MHP230" s="93"/>
      <c r="MHQ230" s="93"/>
      <c r="MHR230" s="93"/>
      <c r="MHS230" s="93"/>
      <c r="MHT230" s="93"/>
      <c r="MHU230" s="93"/>
      <c r="MHV230" s="93"/>
      <c r="MHW230" s="93"/>
      <c r="MHX230" s="93"/>
      <c r="MHY230" s="93"/>
      <c r="MHZ230" s="93"/>
      <c r="MIA230" s="93"/>
      <c r="MIB230" s="93"/>
      <c r="MIC230" s="93"/>
      <c r="MID230" s="93"/>
      <c r="MIE230" s="93"/>
      <c r="MIF230" s="93"/>
      <c r="MIG230" s="93"/>
      <c r="MIH230" s="93"/>
      <c r="MII230" s="93"/>
      <c r="MIJ230" s="93"/>
      <c r="MIK230" s="93"/>
      <c r="MIL230" s="93"/>
      <c r="MIM230" s="93"/>
      <c r="MIN230" s="93"/>
      <c r="MIO230" s="93"/>
      <c r="MIP230" s="93"/>
      <c r="MIQ230" s="93"/>
      <c r="MIR230" s="93"/>
      <c r="MIS230" s="93"/>
      <c r="MIT230" s="93"/>
      <c r="MIU230" s="93"/>
      <c r="MIV230" s="93"/>
      <c r="MIW230" s="93"/>
      <c r="MIX230" s="93"/>
      <c r="MIY230" s="93"/>
      <c r="MIZ230" s="93"/>
      <c r="MJA230" s="93"/>
      <c r="MJB230" s="93"/>
      <c r="MJC230" s="93"/>
      <c r="MJD230" s="93"/>
      <c r="MJE230" s="93"/>
      <c r="MJF230" s="93"/>
      <c r="MJG230" s="93"/>
      <c r="MJH230" s="93"/>
      <c r="MJI230" s="93"/>
      <c r="MJJ230" s="93"/>
      <c r="MJK230" s="93"/>
      <c r="MJL230" s="93"/>
      <c r="MJM230" s="93"/>
      <c r="MJN230" s="93"/>
      <c r="MJO230" s="93"/>
      <c r="MJP230" s="93"/>
      <c r="MJQ230" s="93"/>
      <c r="MJR230" s="93"/>
      <c r="MJS230" s="93"/>
      <c r="MJT230" s="93"/>
      <c r="MJU230" s="93"/>
      <c r="MJV230" s="93"/>
      <c r="MJW230" s="93"/>
      <c r="MJX230" s="93"/>
      <c r="MJY230" s="93"/>
      <c r="MJZ230" s="93"/>
      <c r="MKA230" s="93"/>
      <c r="MKB230" s="93"/>
      <c r="MKC230" s="93"/>
      <c r="MKD230" s="93"/>
      <c r="MKE230" s="93"/>
      <c r="MKF230" s="93"/>
      <c r="MKG230" s="93"/>
      <c r="MKH230" s="93"/>
      <c r="MKI230" s="93"/>
      <c r="MKJ230" s="93"/>
      <c r="MKK230" s="93"/>
      <c r="MKL230" s="93"/>
      <c r="MKM230" s="93"/>
      <c r="MKN230" s="93"/>
      <c r="MKO230" s="93"/>
      <c r="MKP230" s="93"/>
      <c r="MKQ230" s="93"/>
      <c r="MKR230" s="93"/>
      <c r="MKS230" s="93"/>
      <c r="MKT230" s="93"/>
      <c r="MKU230" s="93"/>
      <c r="MKV230" s="93"/>
      <c r="MKW230" s="93"/>
      <c r="MKX230" s="93"/>
      <c r="MKY230" s="93"/>
      <c r="MKZ230" s="93"/>
      <c r="MLA230" s="93"/>
      <c r="MLB230" s="93"/>
      <c r="MLC230" s="93"/>
      <c r="MLD230" s="93"/>
      <c r="MLE230" s="93"/>
      <c r="MLF230" s="93"/>
      <c r="MLG230" s="93"/>
      <c r="MLH230" s="93"/>
      <c r="MLI230" s="93"/>
      <c r="MLJ230" s="93"/>
      <c r="MLK230" s="93"/>
      <c r="MLL230" s="93"/>
      <c r="MLM230" s="93"/>
      <c r="MLN230" s="93"/>
      <c r="MLO230" s="93"/>
      <c r="MLP230" s="93"/>
      <c r="MLQ230" s="93"/>
      <c r="MLR230" s="93"/>
      <c r="MLS230" s="93"/>
      <c r="MLT230" s="93"/>
      <c r="MLU230" s="93"/>
      <c r="MLV230" s="93"/>
      <c r="MLW230" s="93"/>
      <c r="MLX230" s="93"/>
      <c r="MLY230" s="93"/>
      <c r="MLZ230" s="93"/>
      <c r="MMA230" s="93"/>
      <c r="MMB230" s="93"/>
      <c r="MMC230" s="93"/>
      <c r="MMD230" s="93"/>
      <c r="MME230" s="93"/>
      <c r="MMF230" s="93"/>
      <c r="MMG230" s="93"/>
      <c r="MMH230" s="93"/>
      <c r="MMI230" s="93"/>
      <c r="MMJ230" s="93"/>
      <c r="MMK230" s="93"/>
      <c r="MML230" s="93"/>
      <c r="MMM230" s="93"/>
      <c r="MMN230" s="93"/>
      <c r="MMO230" s="93"/>
      <c r="MMP230" s="93"/>
      <c r="MMQ230" s="93"/>
      <c r="MMR230" s="93"/>
      <c r="MMS230" s="93"/>
      <c r="MMT230" s="93"/>
      <c r="MMU230" s="93"/>
      <c r="MMV230" s="93"/>
      <c r="MMW230" s="93"/>
      <c r="MMX230" s="93"/>
      <c r="MMY230" s="93"/>
      <c r="MMZ230" s="93"/>
      <c r="MNA230" s="93"/>
      <c r="MNB230" s="93"/>
      <c r="MNC230" s="93"/>
      <c r="MND230" s="93"/>
      <c r="MNE230" s="93"/>
      <c r="MNF230" s="93"/>
      <c r="MNG230" s="93"/>
      <c r="MNH230" s="93"/>
      <c r="MNI230" s="93"/>
      <c r="MNJ230" s="93"/>
      <c r="MNK230" s="93"/>
      <c r="MNL230" s="93"/>
      <c r="MNM230" s="93"/>
      <c r="MNN230" s="93"/>
      <c r="MNO230" s="93"/>
      <c r="MNP230" s="93"/>
      <c r="MNQ230" s="93"/>
      <c r="MNR230" s="93"/>
      <c r="MNS230" s="93"/>
      <c r="MNT230" s="93"/>
      <c r="MNU230" s="93"/>
      <c r="MNV230" s="93"/>
      <c r="MNW230" s="93"/>
      <c r="MNX230" s="93"/>
      <c r="MNY230" s="93"/>
      <c r="MNZ230" s="93"/>
      <c r="MOA230" s="93"/>
      <c r="MOB230" s="93"/>
      <c r="MOC230" s="93"/>
      <c r="MOD230" s="93"/>
      <c r="MOE230" s="93"/>
      <c r="MOF230" s="93"/>
      <c r="MOG230" s="93"/>
      <c r="MOH230" s="93"/>
      <c r="MOI230" s="93"/>
      <c r="MOJ230" s="93"/>
      <c r="MOK230" s="93"/>
      <c r="MOL230" s="93"/>
      <c r="MOM230" s="93"/>
      <c r="MON230" s="93"/>
      <c r="MOO230" s="93"/>
      <c r="MOP230" s="93"/>
      <c r="MOQ230" s="93"/>
      <c r="MOR230" s="93"/>
      <c r="MOS230" s="93"/>
      <c r="MOT230" s="93"/>
      <c r="MOU230" s="93"/>
      <c r="MOV230" s="93"/>
      <c r="MOW230" s="93"/>
      <c r="MOX230" s="93"/>
      <c r="MOY230" s="93"/>
      <c r="MOZ230" s="93"/>
      <c r="MPA230" s="93"/>
      <c r="MPB230" s="93"/>
      <c r="MPC230" s="93"/>
      <c r="MPD230" s="93"/>
      <c r="MPE230" s="93"/>
      <c r="MPF230" s="93"/>
      <c r="MPG230" s="93"/>
      <c r="MPH230" s="93"/>
      <c r="MPI230" s="93"/>
      <c r="MPJ230" s="93"/>
      <c r="MPK230" s="93"/>
      <c r="MPL230" s="93"/>
      <c r="MPM230" s="93"/>
      <c r="MPN230" s="93"/>
      <c r="MPO230" s="93"/>
      <c r="MPP230" s="93"/>
      <c r="MPQ230" s="93"/>
      <c r="MPR230" s="93"/>
      <c r="MPS230" s="93"/>
      <c r="MPT230" s="93"/>
      <c r="MPU230" s="93"/>
      <c r="MPV230" s="93"/>
      <c r="MPW230" s="93"/>
      <c r="MPX230" s="93"/>
      <c r="MPY230" s="93"/>
      <c r="MPZ230" s="93"/>
      <c r="MQA230" s="93"/>
      <c r="MQB230" s="93"/>
      <c r="MQC230" s="93"/>
      <c r="MQD230" s="93"/>
      <c r="MQE230" s="93"/>
      <c r="MQF230" s="93"/>
      <c r="MQG230" s="93"/>
      <c r="MQH230" s="93"/>
      <c r="MQI230" s="93"/>
      <c r="MQJ230" s="93"/>
      <c r="MQK230" s="93"/>
      <c r="MQL230" s="93"/>
      <c r="MQM230" s="93"/>
      <c r="MQN230" s="93"/>
      <c r="MQO230" s="93"/>
      <c r="MQP230" s="93"/>
      <c r="MQQ230" s="93"/>
      <c r="MQR230" s="93"/>
      <c r="MQS230" s="93"/>
      <c r="MQT230" s="93"/>
      <c r="MQU230" s="93"/>
      <c r="MQV230" s="93"/>
      <c r="MQW230" s="93"/>
      <c r="MQX230" s="93"/>
      <c r="MQY230" s="93"/>
      <c r="MQZ230" s="93"/>
      <c r="MRA230" s="93"/>
      <c r="MRB230" s="93"/>
      <c r="MRC230" s="93"/>
      <c r="MRD230" s="93"/>
      <c r="MRE230" s="93"/>
      <c r="MRF230" s="93"/>
      <c r="MRG230" s="93"/>
      <c r="MRH230" s="93"/>
      <c r="MRI230" s="93"/>
      <c r="MRJ230" s="93"/>
      <c r="MRK230" s="93"/>
      <c r="MRL230" s="93"/>
      <c r="MRM230" s="93"/>
      <c r="MRN230" s="93"/>
      <c r="MRO230" s="93"/>
      <c r="MRP230" s="93"/>
      <c r="MRQ230" s="93"/>
      <c r="MRR230" s="93"/>
      <c r="MRS230" s="93"/>
      <c r="MRT230" s="93"/>
      <c r="MRU230" s="93"/>
      <c r="MRV230" s="93"/>
      <c r="MRW230" s="93"/>
      <c r="MRX230" s="93"/>
      <c r="MRY230" s="93"/>
      <c r="MRZ230" s="93"/>
      <c r="MSA230" s="93"/>
      <c r="MSB230" s="93"/>
      <c r="MSC230" s="93"/>
      <c r="MSD230" s="93"/>
      <c r="MSE230" s="93"/>
      <c r="MSF230" s="93"/>
      <c r="MSG230" s="93"/>
      <c r="MSH230" s="93"/>
      <c r="MSI230" s="93"/>
      <c r="MSJ230" s="93"/>
      <c r="MSK230" s="93"/>
      <c r="MSL230" s="93"/>
      <c r="MSM230" s="93"/>
      <c r="MSN230" s="93"/>
      <c r="MSO230" s="93"/>
      <c r="MSP230" s="93"/>
      <c r="MSQ230" s="93"/>
      <c r="MSR230" s="93"/>
      <c r="MSS230" s="93"/>
      <c r="MST230" s="93"/>
      <c r="MSU230" s="93"/>
      <c r="MSV230" s="93"/>
      <c r="MSW230" s="93"/>
      <c r="MSX230" s="93"/>
      <c r="MSY230" s="93"/>
      <c r="MSZ230" s="93"/>
      <c r="MTA230" s="93"/>
      <c r="MTB230" s="93"/>
      <c r="MTC230" s="93"/>
      <c r="MTD230" s="93"/>
      <c r="MTE230" s="93"/>
      <c r="MTF230" s="93"/>
      <c r="MTG230" s="93"/>
      <c r="MTH230" s="93"/>
      <c r="MTI230" s="93"/>
      <c r="MTJ230" s="93"/>
      <c r="MTK230" s="93"/>
      <c r="MTL230" s="93"/>
      <c r="MTM230" s="93"/>
      <c r="MTN230" s="93"/>
      <c r="MTO230" s="93"/>
      <c r="MTP230" s="93"/>
      <c r="MTQ230" s="93"/>
      <c r="MTR230" s="93"/>
      <c r="MTS230" s="93"/>
      <c r="MTT230" s="93"/>
      <c r="MTU230" s="93"/>
      <c r="MTV230" s="93"/>
      <c r="MTW230" s="93"/>
      <c r="MTX230" s="93"/>
      <c r="MTY230" s="93"/>
      <c r="MTZ230" s="93"/>
      <c r="MUA230" s="93"/>
      <c r="MUB230" s="93"/>
      <c r="MUC230" s="93"/>
      <c r="MUD230" s="93"/>
      <c r="MUE230" s="93"/>
      <c r="MUF230" s="93"/>
      <c r="MUG230" s="93"/>
      <c r="MUH230" s="93"/>
      <c r="MUI230" s="93"/>
      <c r="MUJ230" s="93"/>
      <c r="MUK230" s="93"/>
      <c r="MUL230" s="93"/>
      <c r="MUM230" s="93"/>
      <c r="MUN230" s="93"/>
      <c r="MUO230" s="93"/>
      <c r="MUP230" s="93"/>
      <c r="MUQ230" s="93"/>
      <c r="MUR230" s="93"/>
      <c r="MUS230" s="93"/>
      <c r="MUT230" s="93"/>
      <c r="MUU230" s="93"/>
      <c r="MUV230" s="93"/>
      <c r="MUW230" s="93"/>
      <c r="MUX230" s="93"/>
      <c r="MUY230" s="93"/>
      <c r="MUZ230" s="93"/>
      <c r="MVA230" s="93"/>
      <c r="MVB230" s="93"/>
      <c r="MVC230" s="93"/>
      <c r="MVD230" s="93"/>
      <c r="MVE230" s="93"/>
      <c r="MVF230" s="93"/>
      <c r="MVG230" s="93"/>
      <c r="MVH230" s="93"/>
      <c r="MVI230" s="93"/>
      <c r="MVJ230" s="93"/>
      <c r="MVK230" s="93"/>
      <c r="MVL230" s="93"/>
      <c r="MVM230" s="93"/>
      <c r="MVN230" s="93"/>
      <c r="MVO230" s="93"/>
      <c r="MVP230" s="93"/>
      <c r="MVQ230" s="93"/>
      <c r="MVR230" s="93"/>
      <c r="MVS230" s="93"/>
      <c r="MVT230" s="93"/>
      <c r="MVU230" s="93"/>
      <c r="MVV230" s="93"/>
      <c r="MVW230" s="93"/>
      <c r="MVX230" s="93"/>
      <c r="MVY230" s="93"/>
      <c r="MVZ230" s="93"/>
      <c r="MWA230" s="93"/>
      <c r="MWB230" s="93"/>
      <c r="MWC230" s="93"/>
      <c r="MWD230" s="93"/>
      <c r="MWE230" s="93"/>
      <c r="MWF230" s="93"/>
      <c r="MWG230" s="93"/>
      <c r="MWH230" s="93"/>
      <c r="MWI230" s="93"/>
      <c r="MWJ230" s="93"/>
      <c r="MWK230" s="93"/>
      <c r="MWL230" s="93"/>
      <c r="MWM230" s="93"/>
      <c r="MWN230" s="93"/>
      <c r="MWO230" s="93"/>
      <c r="MWP230" s="93"/>
      <c r="MWQ230" s="93"/>
      <c r="MWR230" s="93"/>
      <c r="MWS230" s="93"/>
      <c r="MWT230" s="93"/>
      <c r="MWU230" s="93"/>
      <c r="MWV230" s="93"/>
      <c r="MWW230" s="93"/>
      <c r="MWX230" s="93"/>
      <c r="MWY230" s="93"/>
      <c r="MWZ230" s="93"/>
      <c r="MXA230" s="93"/>
      <c r="MXB230" s="93"/>
      <c r="MXC230" s="93"/>
      <c r="MXD230" s="93"/>
      <c r="MXE230" s="93"/>
      <c r="MXF230" s="93"/>
      <c r="MXG230" s="93"/>
      <c r="MXH230" s="93"/>
      <c r="MXI230" s="93"/>
      <c r="MXJ230" s="93"/>
      <c r="MXK230" s="93"/>
      <c r="MXL230" s="93"/>
      <c r="MXM230" s="93"/>
      <c r="MXN230" s="93"/>
      <c r="MXO230" s="93"/>
      <c r="MXP230" s="93"/>
      <c r="MXQ230" s="93"/>
      <c r="MXR230" s="93"/>
      <c r="MXS230" s="93"/>
      <c r="MXT230" s="93"/>
      <c r="MXU230" s="93"/>
      <c r="MXV230" s="93"/>
      <c r="MXW230" s="93"/>
      <c r="MXX230" s="93"/>
      <c r="MXY230" s="93"/>
      <c r="MXZ230" s="93"/>
      <c r="MYA230" s="93"/>
      <c r="MYB230" s="93"/>
      <c r="MYC230" s="93"/>
      <c r="MYD230" s="93"/>
      <c r="MYE230" s="93"/>
      <c r="MYF230" s="93"/>
      <c r="MYG230" s="93"/>
      <c r="MYH230" s="93"/>
      <c r="MYI230" s="93"/>
      <c r="MYJ230" s="93"/>
      <c r="MYK230" s="93"/>
      <c r="MYL230" s="93"/>
      <c r="MYM230" s="93"/>
      <c r="MYN230" s="93"/>
      <c r="MYO230" s="93"/>
      <c r="MYP230" s="93"/>
      <c r="MYQ230" s="93"/>
      <c r="MYR230" s="93"/>
      <c r="MYS230" s="93"/>
      <c r="MYT230" s="93"/>
      <c r="MYU230" s="93"/>
      <c r="MYV230" s="93"/>
      <c r="MYW230" s="93"/>
      <c r="MYX230" s="93"/>
      <c r="MYY230" s="93"/>
      <c r="MYZ230" s="93"/>
      <c r="MZA230" s="93"/>
      <c r="MZB230" s="93"/>
      <c r="MZC230" s="93"/>
      <c r="MZD230" s="93"/>
      <c r="MZE230" s="93"/>
      <c r="MZF230" s="93"/>
      <c r="MZG230" s="93"/>
      <c r="MZH230" s="93"/>
      <c r="MZI230" s="93"/>
      <c r="MZJ230" s="93"/>
      <c r="MZK230" s="93"/>
      <c r="MZL230" s="93"/>
      <c r="MZM230" s="93"/>
      <c r="MZN230" s="93"/>
      <c r="MZO230" s="93"/>
      <c r="MZP230" s="93"/>
      <c r="MZQ230" s="93"/>
      <c r="MZR230" s="93"/>
      <c r="MZS230" s="93"/>
      <c r="MZT230" s="93"/>
      <c r="MZU230" s="93"/>
      <c r="MZV230" s="93"/>
      <c r="MZW230" s="93"/>
      <c r="MZX230" s="93"/>
      <c r="MZY230" s="93"/>
      <c r="MZZ230" s="93"/>
      <c r="NAA230" s="93"/>
      <c r="NAB230" s="93"/>
      <c r="NAC230" s="93"/>
      <c r="NAD230" s="93"/>
      <c r="NAE230" s="93"/>
      <c r="NAF230" s="93"/>
      <c r="NAG230" s="93"/>
      <c r="NAH230" s="93"/>
      <c r="NAI230" s="93"/>
      <c r="NAJ230" s="93"/>
      <c r="NAK230" s="93"/>
      <c r="NAL230" s="93"/>
      <c r="NAM230" s="93"/>
      <c r="NAN230" s="93"/>
      <c r="NAO230" s="93"/>
      <c r="NAP230" s="93"/>
      <c r="NAQ230" s="93"/>
      <c r="NAR230" s="93"/>
      <c r="NAS230" s="93"/>
      <c r="NAT230" s="93"/>
      <c r="NAU230" s="93"/>
      <c r="NAV230" s="93"/>
      <c r="NAW230" s="93"/>
      <c r="NAX230" s="93"/>
      <c r="NAY230" s="93"/>
      <c r="NAZ230" s="93"/>
      <c r="NBA230" s="93"/>
      <c r="NBB230" s="93"/>
      <c r="NBC230" s="93"/>
      <c r="NBD230" s="93"/>
      <c r="NBE230" s="93"/>
      <c r="NBF230" s="93"/>
      <c r="NBG230" s="93"/>
      <c r="NBH230" s="93"/>
      <c r="NBI230" s="93"/>
      <c r="NBJ230" s="93"/>
      <c r="NBK230" s="93"/>
      <c r="NBL230" s="93"/>
      <c r="NBM230" s="93"/>
      <c r="NBN230" s="93"/>
      <c r="NBO230" s="93"/>
      <c r="NBP230" s="93"/>
      <c r="NBQ230" s="93"/>
      <c r="NBR230" s="93"/>
      <c r="NBS230" s="93"/>
      <c r="NBT230" s="93"/>
      <c r="NBU230" s="93"/>
      <c r="NBV230" s="93"/>
      <c r="NBW230" s="93"/>
      <c r="NBX230" s="93"/>
      <c r="NBY230" s="93"/>
      <c r="NBZ230" s="93"/>
      <c r="NCA230" s="93"/>
      <c r="NCB230" s="93"/>
      <c r="NCC230" s="93"/>
      <c r="NCD230" s="93"/>
      <c r="NCE230" s="93"/>
      <c r="NCF230" s="93"/>
      <c r="NCG230" s="93"/>
      <c r="NCH230" s="93"/>
      <c r="NCI230" s="93"/>
      <c r="NCJ230" s="93"/>
      <c r="NCK230" s="93"/>
      <c r="NCL230" s="93"/>
      <c r="NCM230" s="93"/>
      <c r="NCN230" s="93"/>
      <c r="NCO230" s="93"/>
      <c r="NCP230" s="93"/>
      <c r="NCQ230" s="93"/>
      <c r="NCR230" s="93"/>
      <c r="NCS230" s="93"/>
      <c r="NCT230" s="93"/>
      <c r="NCU230" s="93"/>
      <c r="NCV230" s="93"/>
      <c r="NCW230" s="93"/>
      <c r="NCX230" s="93"/>
      <c r="NCY230" s="93"/>
      <c r="NCZ230" s="93"/>
      <c r="NDA230" s="93"/>
      <c r="NDB230" s="93"/>
      <c r="NDC230" s="93"/>
      <c r="NDD230" s="93"/>
      <c r="NDE230" s="93"/>
      <c r="NDF230" s="93"/>
      <c r="NDG230" s="93"/>
      <c r="NDH230" s="93"/>
      <c r="NDI230" s="93"/>
      <c r="NDJ230" s="93"/>
      <c r="NDK230" s="93"/>
      <c r="NDL230" s="93"/>
      <c r="NDM230" s="93"/>
      <c r="NDN230" s="93"/>
      <c r="NDO230" s="93"/>
      <c r="NDP230" s="93"/>
      <c r="NDQ230" s="93"/>
      <c r="NDR230" s="93"/>
      <c r="NDS230" s="93"/>
      <c r="NDT230" s="93"/>
      <c r="NDU230" s="93"/>
      <c r="NDV230" s="93"/>
      <c r="NDW230" s="93"/>
      <c r="NDX230" s="93"/>
      <c r="NDY230" s="93"/>
      <c r="NDZ230" s="93"/>
      <c r="NEA230" s="93"/>
      <c r="NEB230" s="93"/>
      <c r="NEC230" s="93"/>
      <c r="NED230" s="93"/>
      <c r="NEE230" s="93"/>
      <c r="NEF230" s="93"/>
      <c r="NEG230" s="93"/>
      <c r="NEH230" s="93"/>
      <c r="NEI230" s="93"/>
      <c r="NEJ230" s="93"/>
      <c r="NEK230" s="93"/>
      <c r="NEL230" s="93"/>
      <c r="NEM230" s="93"/>
      <c r="NEN230" s="93"/>
      <c r="NEO230" s="93"/>
      <c r="NEP230" s="93"/>
      <c r="NEQ230" s="93"/>
      <c r="NER230" s="93"/>
      <c r="NES230" s="93"/>
      <c r="NET230" s="93"/>
      <c r="NEU230" s="93"/>
      <c r="NEV230" s="93"/>
      <c r="NEW230" s="93"/>
      <c r="NEX230" s="93"/>
      <c r="NEY230" s="93"/>
      <c r="NEZ230" s="93"/>
      <c r="NFA230" s="93"/>
      <c r="NFB230" s="93"/>
      <c r="NFC230" s="93"/>
      <c r="NFD230" s="93"/>
      <c r="NFE230" s="93"/>
      <c r="NFF230" s="93"/>
      <c r="NFG230" s="93"/>
      <c r="NFH230" s="93"/>
      <c r="NFI230" s="93"/>
      <c r="NFJ230" s="93"/>
      <c r="NFK230" s="93"/>
      <c r="NFL230" s="93"/>
      <c r="NFM230" s="93"/>
      <c r="NFN230" s="93"/>
      <c r="NFO230" s="93"/>
      <c r="NFP230" s="93"/>
      <c r="NFQ230" s="93"/>
      <c r="NFR230" s="93"/>
      <c r="NFS230" s="93"/>
      <c r="NFT230" s="93"/>
      <c r="NFU230" s="93"/>
      <c r="NFV230" s="93"/>
      <c r="NFW230" s="93"/>
      <c r="NFX230" s="93"/>
      <c r="NFY230" s="93"/>
      <c r="NFZ230" s="93"/>
      <c r="NGA230" s="93"/>
      <c r="NGB230" s="93"/>
      <c r="NGC230" s="93"/>
      <c r="NGD230" s="93"/>
      <c r="NGE230" s="93"/>
      <c r="NGF230" s="93"/>
      <c r="NGG230" s="93"/>
      <c r="NGH230" s="93"/>
      <c r="NGI230" s="93"/>
      <c r="NGJ230" s="93"/>
      <c r="NGK230" s="93"/>
      <c r="NGL230" s="93"/>
      <c r="NGM230" s="93"/>
      <c r="NGN230" s="93"/>
      <c r="NGO230" s="93"/>
      <c r="NGP230" s="93"/>
      <c r="NGQ230" s="93"/>
      <c r="NGR230" s="93"/>
      <c r="NGS230" s="93"/>
      <c r="NGT230" s="93"/>
      <c r="NGU230" s="93"/>
      <c r="NGV230" s="93"/>
      <c r="NGW230" s="93"/>
      <c r="NGX230" s="93"/>
      <c r="NGY230" s="93"/>
      <c r="NGZ230" s="93"/>
      <c r="NHA230" s="93"/>
      <c r="NHB230" s="93"/>
      <c r="NHC230" s="93"/>
      <c r="NHD230" s="93"/>
      <c r="NHE230" s="93"/>
      <c r="NHF230" s="93"/>
      <c r="NHG230" s="93"/>
      <c r="NHH230" s="93"/>
      <c r="NHI230" s="93"/>
      <c r="NHJ230" s="93"/>
      <c r="NHK230" s="93"/>
      <c r="NHL230" s="93"/>
      <c r="NHM230" s="93"/>
      <c r="NHN230" s="93"/>
      <c r="NHO230" s="93"/>
      <c r="NHP230" s="93"/>
      <c r="NHQ230" s="93"/>
      <c r="NHR230" s="93"/>
      <c r="NHS230" s="93"/>
      <c r="NHT230" s="93"/>
      <c r="NHU230" s="93"/>
      <c r="NHV230" s="93"/>
      <c r="NHW230" s="93"/>
      <c r="NHX230" s="93"/>
      <c r="NHY230" s="93"/>
      <c r="NHZ230" s="93"/>
      <c r="NIA230" s="93"/>
      <c r="NIB230" s="93"/>
      <c r="NIC230" s="93"/>
      <c r="NID230" s="93"/>
      <c r="NIE230" s="93"/>
      <c r="NIF230" s="93"/>
      <c r="NIG230" s="93"/>
      <c r="NIH230" s="93"/>
      <c r="NII230" s="93"/>
      <c r="NIJ230" s="93"/>
      <c r="NIK230" s="93"/>
      <c r="NIL230" s="93"/>
      <c r="NIM230" s="93"/>
      <c r="NIN230" s="93"/>
      <c r="NIO230" s="93"/>
      <c r="NIP230" s="93"/>
      <c r="NIQ230" s="93"/>
      <c r="NIR230" s="93"/>
      <c r="NIS230" s="93"/>
      <c r="NIT230" s="93"/>
      <c r="NIU230" s="93"/>
      <c r="NIV230" s="93"/>
      <c r="NIW230" s="93"/>
      <c r="NIX230" s="93"/>
      <c r="NIY230" s="93"/>
      <c r="NIZ230" s="93"/>
      <c r="NJA230" s="93"/>
      <c r="NJB230" s="93"/>
      <c r="NJC230" s="93"/>
      <c r="NJD230" s="93"/>
      <c r="NJE230" s="93"/>
      <c r="NJF230" s="93"/>
      <c r="NJG230" s="93"/>
      <c r="NJH230" s="93"/>
      <c r="NJI230" s="93"/>
      <c r="NJJ230" s="93"/>
      <c r="NJK230" s="93"/>
      <c r="NJL230" s="93"/>
      <c r="NJM230" s="93"/>
      <c r="NJN230" s="93"/>
      <c r="NJO230" s="93"/>
      <c r="NJP230" s="93"/>
      <c r="NJQ230" s="93"/>
      <c r="NJR230" s="93"/>
      <c r="NJS230" s="93"/>
      <c r="NJT230" s="93"/>
      <c r="NJU230" s="93"/>
      <c r="NJV230" s="93"/>
      <c r="NJW230" s="93"/>
      <c r="NJX230" s="93"/>
      <c r="NJY230" s="93"/>
      <c r="NJZ230" s="93"/>
      <c r="NKA230" s="93"/>
      <c r="NKB230" s="93"/>
      <c r="NKC230" s="93"/>
      <c r="NKD230" s="93"/>
      <c r="NKE230" s="93"/>
      <c r="NKF230" s="93"/>
      <c r="NKG230" s="93"/>
      <c r="NKH230" s="93"/>
      <c r="NKI230" s="93"/>
      <c r="NKJ230" s="93"/>
      <c r="NKK230" s="93"/>
      <c r="NKL230" s="93"/>
      <c r="NKM230" s="93"/>
      <c r="NKN230" s="93"/>
      <c r="NKO230" s="93"/>
      <c r="NKP230" s="93"/>
      <c r="NKQ230" s="93"/>
      <c r="NKR230" s="93"/>
      <c r="NKS230" s="93"/>
      <c r="NKT230" s="93"/>
      <c r="NKU230" s="93"/>
      <c r="NKV230" s="93"/>
      <c r="NKW230" s="93"/>
      <c r="NKX230" s="93"/>
      <c r="NKY230" s="93"/>
      <c r="NKZ230" s="93"/>
      <c r="NLA230" s="93"/>
      <c r="NLB230" s="93"/>
      <c r="NLC230" s="93"/>
      <c r="NLD230" s="93"/>
      <c r="NLE230" s="93"/>
      <c r="NLF230" s="93"/>
      <c r="NLG230" s="93"/>
      <c r="NLH230" s="93"/>
      <c r="NLI230" s="93"/>
      <c r="NLJ230" s="93"/>
      <c r="NLK230" s="93"/>
      <c r="NLL230" s="93"/>
      <c r="NLM230" s="93"/>
      <c r="NLN230" s="93"/>
      <c r="NLO230" s="93"/>
      <c r="NLP230" s="93"/>
      <c r="NLQ230" s="93"/>
      <c r="NLR230" s="93"/>
      <c r="NLS230" s="93"/>
      <c r="NLT230" s="93"/>
      <c r="NLU230" s="93"/>
      <c r="NLV230" s="93"/>
      <c r="NLW230" s="93"/>
      <c r="NLX230" s="93"/>
      <c r="NLY230" s="93"/>
      <c r="NLZ230" s="93"/>
      <c r="NMA230" s="93"/>
      <c r="NMB230" s="93"/>
      <c r="NMC230" s="93"/>
      <c r="NMD230" s="93"/>
      <c r="NME230" s="93"/>
      <c r="NMF230" s="93"/>
      <c r="NMG230" s="93"/>
      <c r="NMH230" s="93"/>
      <c r="NMI230" s="93"/>
      <c r="NMJ230" s="93"/>
      <c r="NMK230" s="93"/>
      <c r="NML230" s="93"/>
      <c r="NMM230" s="93"/>
      <c r="NMN230" s="93"/>
      <c r="NMO230" s="93"/>
      <c r="NMP230" s="93"/>
      <c r="NMQ230" s="93"/>
      <c r="NMR230" s="93"/>
      <c r="NMS230" s="93"/>
      <c r="NMT230" s="93"/>
      <c r="NMU230" s="93"/>
      <c r="NMV230" s="93"/>
      <c r="NMW230" s="93"/>
      <c r="NMX230" s="93"/>
      <c r="NMY230" s="93"/>
      <c r="NMZ230" s="93"/>
      <c r="NNA230" s="93"/>
      <c r="NNB230" s="93"/>
      <c r="NNC230" s="93"/>
      <c r="NND230" s="93"/>
      <c r="NNE230" s="93"/>
      <c r="NNF230" s="93"/>
      <c r="NNG230" s="93"/>
      <c r="NNH230" s="93"/>
      <c r="NNI230" s="93"/>
      <c r="NNJ230" s="93"/>
      <c r="NNK230" s="93"/>
      <c r="NNL230" s="93"/>
      <c r="NNM230" s="93"/>
      <c r="NNN230" s="93"/>
      <c r="NNO230" s="93"/>
      <c r="NNP230" s="93"/>
      <c r="NNQ230" s="93"/>
      <c r="NNR230" s="93"/>
      <c r="NNS230" s="93"/>
      <c r="NNT230" s="93"/>
      <c r="NNU230" s="93"/>
      <c r="NNV230" s="93"/>
      <c r="NNW230" s="93"/>
      <c r="NNX230" s="93"/>
      <c r="NNY230" s="93"/>
      <c r="NNZ230" s="93"/>
      <c r="NOA230" s="93"/>
      <c r="NOB230" s="93"/>
      <c r="NOC230" s="93"/>
      <c r="NOD230" s="93"/>
      <c r="NOE230" s="93"/>
      <c r="NOF230" s="93"/>
      <c r="NOG230" s="93"/>
      <c r="NOH230" s="93"/>
      <c r="NOI230" s="93"/>
      <c r="NOJ230" s="93"/>
      <c r="NOK230" s="93"/>
      <c r="NOL230" s="93"/>
      <c r="NOM230" s="93"/>
      <c r="NON230" s="93"/>
      <c r="NOO230" s="93"/>
      <c r="NOP230" s="93"/>
      <c r="NOQ230" s="93"/>
      <c r="NOR230" s="93"/>
      <c r="NOS230" s="93"/>
      <c r="NOT230" s="93"/>
      <c r="NOU230" s="93"/>
      <c r="NOV230" s="93"/>
      <c r="NOW230" s="93"/>
      <c r="NOX230" s="93"/>
      <c r="NOY230" s="93"/>
      <c r="NOZ230" s="93"/>
      <c r="NPA230" s="93"/>
      <c r="NPB230" s="93"/>
      <c r="NPC230" s="93"/>
      <c r="NPD230" s="93"/>
      <c r="NPE230" s="93"/>
      <c r="NPF230" s="93"/>
      <c r="NPG230" s="93"/>
      <c r="NPH230" s="93"/>
      <c r="NPI230" s="93"/>
      <c r="NPJ230" s="93"/>
      <c r="NPK230" s="93"/>
      <c r="NPL230" s="93"/>
      <c r="NPM230" s="93"/>
      <c r="NPN230" s="93"/>
      <c r="NPO230" s="93"/>
      <c r="NPP230" s="93"/>
      <c r="NPQ230" s="93"/>
      <c r="NPR230" s="93"/>
      <c r="NPS230" s="93"/>
      <c r="NPT230" s="93"/>
      <c r="NPU230" s="93"/>
      <c r="NPV230" s="93"/>
      <c r="NPW230" s="93"/>
      <c r="NPX230" s="93"/>
      <c r="NPY230" s="93"/>
      <c r="NPZ230" s="93"/>
      <c r="NQA230" s="93"/>
      <c r="NQB230" s="93"/>
      <c r="NQC230" s="93"/>
      <c r="NQD230" s="93"/>
      <c r="NQE230" s="93"/>
      <c r="NQF230" s="93"/>
      <c r="NQG230" s="93"/>
      <c r="NQH230" s="93"/>
      <c r="NQI230" s="93"/>
      <c r="NQJ230" s="93"/>
      <c r="NQK230" s="93"/>
      <c r="NQL230" s="93"/>
      <c r="NQM230" s="93"/>
      <c r="NQN230" s="93"/>
      <c r="NQO230" s="93"/>
      <c r="NQP230" s="93"/>
      <c r="NQQ230" s="93"/>
      <c r="NQR230" s="93"/>
      <c r="NQS230" s="93"/>
      <c r="NQT230" s="93"/>
      <c r="NQU230" s="93"/>
      <c r="NQV230" s="93"/>
      <c r="NQW230" s="93"/>
      <c r="NQX230" s="93"/>
      <c r="NQY230" s="93"/>
      <c r="NQZ230" s="93"/>
      <c r="NRA230" s="93"/>
      <c r="NRB230" s="93"/>
      <c r="NRC230" s="93"/>
      <c r="NRD230" s="93"/>
      <c r="NRE230" s="93"/>
      <c r="NRF230" s="93"/>
      <c r="NRG230" s="93"/>
      <c r="NRH230" s="93"/>
      <c r="NRI230" s="93"/>
      <c r="NRJ230" s="93"/>
      <c r="NRK230" s="93"/>
      <c r="NRL230" s="93"/>
      <c r="NRM230" s="93"/>
      <c r="NRN230" s="93"/>
      <c r="NRO230" s="93"/>
      <c r="NRP230" s="93"/>
      <c r="NRQ230" s="93"/>
      <c r="NRR230" s="93"/>
      <c r="NRS230" s="93"/>
      <c r="NRT230" s="93"/>
      <c r="NRU230" s="93"/>
      <c r="NRV230" s="93"/>
      <c r="NRW230" s="93"/>
      <c r="NRX230" s="93"/>
      <c r="NRY230" s="93"/>
      <c r="NRZ230" s="93"/>
      <c r="NSA230" s="93"/>
      <c r="NSB230" s="93"/>
      <c r="NSC230" s="93"/>
      <c r="NSD230" s="93"/>
      <c r="NSE230" s="93"/>
      <c r="NSF230" s="93"/>
      <c r="NSG230" s="93"/>
      <c r="NSH230" s="93"/>
      <c r="NSI230" s="93"/>
      <c r="NSJ230" s="93"/>
      <c r="NSK230" s="93"/>
      <c r="NSL230" s="93"/>
      <c r="NSM230" s="93"/>
      <c r="NSN230" s="93"/>
      <c r="NSO230" s="93"/>
      <c r="NSP230" s="93"/>
      <c r="NSQ230" s="93"/>
      <c r="NSR230" s="93"/>
      <c r="NSS230" s="93"/>
      <c r="NST230" s="93"/>
      <c r="NSU230" s="93"/>
      <c r="NSV230" s="93"/>
      <c r="NSW230" s="93"/>
      <c r="NSX230" s="93"/>
      <c r="NSY230" s="93"/>
      <c r="NSZ230" s="93"/>
      <c r="NTA230" s="93"/>
      <c r="NTB230" s="93"/>
      <c r="NTC230" s="93"/>
      <c r="NTD230" s="93"/>
      <c r="NTE230" s="93"/>
      <c r="NTF230" s="93"/>
      <c r="NTG230" s="93"/>
      <c r="NTH230" s="93"/>
      <c r="NTI230" s="93"/>
      <c r="NTJ230" s="93"/>
      <c r="NTK230" s="93"/>
      <c r="NTL230" s="93"/>
      <c r="NTM230" s="93"/>
      <c r="NTN230" s="93"/>
      <c r="NTO230" s="93"/>
      <c r="NTP230" s="93"/>
      <c r="NTQ230" s="93"/>
      <c r="NTR230" s="93"/>
      <c r="NTS230" s="93"/>
      <c r="NTT230" s="93"/>
      <c r="NTU230" s="93"/>
      <c r="NTV230" s="93"/>
      <c r="NTW230" s="93"/>
      <c r="NTX230" s="93"/>
      <c r="NTY230" s="93"/>
      <c r="NTZ230" s="93"/>
      <c r="NUA230" s="93"/>
      <c r="NUB230" s="93"/>
      <c r="NUC230" s="93"/>
      <c r="NUD230" s="93"/>
      <c r="NUE230" s="93"/>
      <c r="NUF230" s="93"/>
      <c r="NUG230" s="93"/>
      <c r="NUH230" s="93"/>
      <c r="NUI230" s="93"/>
      <c r="NUJ230" s="93"/>
      <c r="NUK230" s="93"/>
      <c r="NUL230" s="93"/>
      <c r="NUM230" s="93"/>
      <c r="NUN230" s="93"/>
      <c r="NUO230" s="93"/>
      <c r="NUP230" s="93"/>
      <c r="NUQ230" s="93"/>
      <c r="NUR230" s="93"/>
      <c r="NUS230" s="93"/>
      <c r="NUT230" s="93"/>
      <c r="NUU230" s="93"/>
      <c r="NUV230" s="93"/>
      <c r="NUW230" s="93"/>
      <c r="NUX230" s="93"/>
      <c r="NUY230" s="93"/>
      <c r="NUZ230" s="93"/>
      <c r="NVA230" s="93"/>
      <c r="NVB230" s="93"/>
      <c r="NVC230" s="93"/>
      <c r="NVD230" s="93"/>
      <c r="NVE230" s="93"/>
      <c r="NVF230" s="93"/>
      <c r="NVG230" s="93"/>
      <c r="NVH230" s="93"/>
      <c r="NVI230" s="93"/>
      <c r="NVJ230" s="93"/>
      <c r="NVK230" s="93"/>
      <c r="NVL230" s="93"/>
      <c r="NVM230" s="93"/>
      <c r="NVN230" s="93"/>
      <c r="NVO230" s="93"/>
      <c r="NVP230" s="93"/>
      <c r="NVQ230" s="93"/>
      <c r="NVR230" s="93"/>
      <c r="NVS230" s="93"/>
      <c r="NVT230" s="93"/>
      <c r="NVU230" s="93"/>
      <c r="NVV230" s="93"/>
      <c r="NVW230" s="93"/>
      <c r="NVX230" s="93"/>
      <c r="NVY230" s="93"/>
      <c r="NVZ230" s="93"/>
      <c r="NWA230" s="93"/>
      <c r="NWB230" s="93"/>
      <c r="NWC230" s="93"/>
      <c r="NWD230" s="93"/>
      <c r="NWE230" s="93"/>
      <c r="NWF230" s="93"/>
      <c r="NWG230" s="93"/>
      <c r="NWH230" s="93"/>
      <c r="NWI230" s="93"/>
      <c r="NWJ230" s="93"/>
      <c r="NWK230" s="93"/>
      <c r="NWL230" s="93"/>
      <c r="NWM230" s="93"/>
      <c r="NWN230" s="93"/>
      <c r="NWO230" s="93"/>
      <c r="NWP230" s="93"/>
      <c r="NWQ230" s="93"/>
      <c r="NWR230" s="93"/>
      <c r="NWS230" s="93"/>
      <c r="NWT230" s="93"/>
      <c r="NWU230" s="93"/>
      <c r="NWV230" s="93"/>
      <c r="NWW230" s="93"/>
      <c r="NWX230" s="93"/>
      <c r="NWY230" s="93"/>
      <c r="NWZ230" s="93"/>
      <c r="NXA230" s="93"/>
      <c r="NXB230" s="93"/>
      <c r="NXC230" s="93"/>
      <c r="NXD230" s="93"/>
      <c r="NXE230" s="93"/>
      <c r="NXF230" s="93"/>
      <c r="NXG230" s="93"/>
      <c r="NXH230" s="93"/>
      <c r="NXI230" s="93"/>
      <c r="NXJ230" s="93"/>
      <c r="NXK230" s="93"/>
      <c r="NXL230" s="93"/>
      <c r="NXM230" s="93"/>
      <c r="NXN230" s="93"/>
      <c r="NXO230" s="93"/>
      <c r="NXP230" s="93"/>
      <c r="NXQ230" s="93"/>
      <c r="NXR230" s="93"/>
      <c r="NXS230" s="93"/>
      <c r="NXT230" s="93"/>
      <c r="NXU230" s="93"/>
      <c r="NXV230" s="93"/>
      <c r="NXW230" s="93"/>
      <c r="NXX230" s="93"/>
      <c r="NXY230" s="93"/>
      <c r="NXZ230" s="93"/>
      <c r="NYA230" s="93"/>
      <c r="NYB230" s="93"/>
      <c r="NYC230" s="93"/>
      <c r="NYD230" s="93"/>
      <c r="NYE230" s="93"/>
      <c r="NYF230" s="93"/>
      <c r="NYG230" s="93"/>
      <c r="NYH230" s="93"/>
      <c r="NYI230" s="93"/>
      <c r="NYJ230" s="93"/>
      <c r="NYK230" s="93"/>
      <c r="NYL230" s="93"/>
      <c r="NYM230" s="93"/>
      <c r="NYN230" s="93"/>
      <c r="NYO230" s="93"/>
      <c r="NYP230" s="93"/>
      <c r="NYQ230" s="93"/>
      <c r="NYR230" s="93"/>
      <c r="NYS230" s="93"/>
      <c r="NYT230" s="93"/>
      <c r="NYU230" s="93"/>
      <c r="NYV230" s="93"/>
      <c r="NYW230" s="93"/>
      <c r="NYX230" s="93"/>
      <c r="NYY230" s="93"/>
      <c r="NYZ230" s="93"/>
      <c r="NZA230" s="93"/>
      <c r="NZB230" s="93"/>
      <c r="NZC230" s="93"/>
      <c r="NZD230" s="93"/>
      <c r="NZE230" s="93"/>
      <c r="NZF230" s="93"/>
      <c r="NZG230" s="93"/>
      <c r="NZH230" s="93"/>
      <c r="NZI230" s="93"/>
      <c r="NZJ230" s="93"/>
      <c r="NZK230" s="93"/>
      <c r="NZL230" s="93"/>
      <c r="NZM230" s="93"/>
      <c r="NZN230" s="93"/>
      <c r="NZO230" s="93"/>
      <c r="NZP230" s="93"/>
      <c r="NZQ230" s="93"/>
      <c r="NZR230" s="93"/>
      <c r="NZS230" s="93"/>
      <c r="NZT230" s="93"/>
      <c r="NZU230" s="93"/>
      <c r="NZV230" s="93"/>
      <c r="NZW230" s="93"/>
      <c r="NZX230" s="93"/>
      <c r="NZY230" s="93"/>
      <c r="NZZ230" s="93"/>
      <c r="OAA230" s="93"/>
      <c r="OAB230" s="93"/>
      <c r="OAC230" s="93"/>
      <c r="OAD230" s="93"/>
      <c r="OAE230" s="93"/>
      <c r="OAF230" s="93"/>
      <c r="OAG230" s="93"/>
      <c r="OAH230" s="93"/>
      <c r="OAI230" s="93"/>
      <c r="OAJ230" s="93"/>
      <c r="OAK230" s="93"/>
      <c r="OAL230" s="93"/>
      <c r="OAM230" s="93"/>
      <c r="OAN230" s="93"/>
      <c r="OAO230" s="93"/>
      <c r="OAP230" s="93"/>
      <c r="OAQ230" s="93"/>
      <c r="OAR230" s="93"/>
      <c r="OAS230" s="93"/>
      <c r="OAT230" s="93"/>
      <c r="OAU230" s="93"/>
      <c r="OAV230" s="93"/>
      <c r="OAW230" s="93"/>
      <c r="OAX230" s="93"/>
      <c r="OAY230" s="93"/>
      <c r="OAZ230" s="93"/>
      <c r="OBA230" s="93"/>
      <c r="OBB230" s="93"/>
      <c r="OBC230" s="93"/>
      <c r="OBD230" s="93"/>
      <c r="OBE230" s="93"/>
      <c r="OBF230" s="93"/>
      <c r="OBG230" s="93"/>
      <c r="OBH230" s="93"/>
      <c r="OBI230" s="93"/>
      <c r="OBJ230" s="93"/>
      <c r="OBK230" s="93"/>
      <c r="OBL230" s="93"/>
      <c r="OBM230" s="93"/>
      <c r="OBN230" s="93"/>
      <c r="OBO230" s="93"/>
      <c r="OBP230" s="93"/>
      <c r="OBQ230" s="93"/>
      <c r="OBR230" s="93"/>
      <c r="OBS230" s="93"/>
      <c r="OBT230" s="93"/>
      <c r="OBU230" s="93"/>
      <c r="OBV230" s="93"/>
      <c r="OBW230" s="93"/>
      <c r="OBX230" s="93"/>
      <c r="OBY230" s="93"/>
      <c r="OBZ230" s="93"/>
      <c r="OCA230" s="93"/>
      <c r="OCB230" s="93"/>
      <c r="OCC230" s="93"/>
      <c r="OCD230" s="93"/>
      <c r="OCE230" s="93"/>
      <c r="OCF230" s="93"/>
      <c r="OCG230" s="93"/>
      <c r="OCH230" s="93"/>
      <c r="OCI230" s="93"/>
      <c r="OCJ230" s="93"/>
      <c r="OCK230" s="93"/>
      <c r="OCL230" s="93"/>
      <c r="OCM230" s="93"/>
      <c r="OCN230" s="93"/>
      <c r="OCO230" s="93"/>
      <c r="OCP230" s="93"/>
      <c r="OCQ230" s="93"/>
      <c r="OCR230" s="93"/>
      <c r="OCS230" s="93"/>
      <c r="OCT230" s="93"/>
      <c r="OCU230" s="93"/>
      <c r="OCV230" s="93"/>
      <c r="OCW230" s="93"/>
      <c r="OCX230" s="93"/>
      <c r="OCY230" s="93"/>
      <c r="OCZ230" s="93"/>
      <c r="ODA230" s="93"/>
      <c r="ODB230" s="93"/>
      <c r="ODC230" s="93"/>
      <c r="ODD230" s="93"/>
      <c r="ODE230" s="93"/>
      <c r="ODF230" s="93"/>
      <c r="ODG230" s="93"/>
      <c r="ODH230" s="93"/>
      <c r="ODI230" s="93"/>
      <c r="ODJ230" s="93"/>
      <c r="ODK230" s="93"/>
      <c r="ODL230" s="93"/>
      <c r="ODM230" s="93"/>
      <c r="ODN230" s="93"/>
      <c r="ODO230" s="93"/>
      <c r="ODP230" s="93"/>
      <c r="ODQ230" s="93"/>
      <c r="ODR230" s="93"/>
      <c r="ODS230" s="93"/>
      <c r="ODT230" s="93"/>
      <c r="ODU230" s="93"/>
      <c r="ODV230" s="93"/>
      <c r="ODW230" s="93"/>
      <c r="ODX230" s="93"/>
      <c r="ODY230" s="93"/>
      <c r="ODZ230" s="93"/>
      <c r="OEA230" s="93"/>
      <c r="OEB230" s="93"/>
      <c r="OEC230" s="93"/>
      <c r="OED230" s="93"/>
      <c r="OEE230" s="93"/>
      <c r="OEF230" s="93"/>
      <c r="OEG230" s="93"/>
      <c r="OEH230" s="93"/>
      <c r="OEI230" s="93"/>
      <c r="OEJ230" s="93"/>
      <c r="OEK230" s="93"/>
      <c r="OEL230" s="93"/>
      <c r="OEM230" s="93"/>
      <c r="OEN230" s="93"/>
      <c r="OEO230" s="93"/>
      <c r="OEP230" s="93"/>
      <c r="OEQ230" s="93"/>
      <c r="OER230" s="93"/>
      <c r="OES230" s="93"/>
      <c r="OET230" s="93"/>
      <c r="OEU230" s="93"/>
      <c r="OEV230" s="93"/>
      <c r="OEW230" s="93"/>
      <c r="OEX230" s="93"/>
      <c r="OEY230" s="93"/>
      <c r="OEZ230" s="93"/>
      <c r="OFA230" s="93"/>
      <c r="OFB230" s="93"/>
      <c r="OFC230" s="93"/>
      <c r="OFD230" s="93"/>
      <c r="OFE230" s="93"/>
      <c r="OFF230" s="93"/>
      <c r="OFG230" s="93"/>
      <c r="OFH230" s="93"/>
      <c r="OFI230" s="93"/>
      <c r="OFJ230" s="93"/>
      <c r="OFK230" s="93"/>
      <c r="OFL230" s="93"/>
      <c r="OFM230" s="93"/>
      <c r="OFN230" s="93"/>
      <c r="OFO230" s="93"/>
      <c r="OFP230" s="93"/>
      <c r="OFQ230" s="93"/>
      <c r="OFR230" s="93"/>
      <c r="OFS230" s="93"/>
      <c r="OFT230" s="93"/>
      <c r="OFU230" s="93"/>
      <c r="OFV230" s="93"/>
      <c r="OFW230" s="93"/>
      <c r="OFX230" s="93"/>
      <c r="OFY230" s="93"/>
      <c r="OFZ230" s="93"/>
      <c r="OGA230" s="93"/>
      <c r="OGB230" s="93"/>
      <c r="OGC230" s="93"/>
      <c r="OGD230" s="93"/>
      <c r="OGE230" s="93"/>
      <c r="OGF230" s="93"/>
      <c r="OGG230" s="93"/>
      <c r="OGH230" s="93"/>
      <c r="OGI230" s="93"/>
      <c r="OGJ230" s="93"/>
      <c r="OGK230" s="93"/>
      <c r="OGL230" s="93"/>
      <c r="OGM230" s="93"/>
      <c r="OGN230" s="93"/>
      <c r="OGO230" s="93"/>
      <c r="OGP230" s="93"/>
      <c r="OGQ230" s="93"/>
      <c r="OGR230" s="93"/>
      <c r="OGS230" s="93"/>
      <c r="OGT230" s="93"/>
      <c r="OGU230" s="93"/>
      <c r="OGV230" s="93"/>
      <c r="OGW230" s="93"/>
      <c r="OGX230" s="93"/>
      <c r="OGY230" s="93"/>
      <c r="OGZ230" s="93"/>
      <c r="OHA230" s="93"/>
      <c r="OHB230" s="93"/>
      <c r="OHC230" s="93"/>
      <c r="OHD230" s="93"/>
      <c r="OHE230" s="93"/>
      <c r="OHF230" s="93"/>
      <c r="OHG230" s="93"/>
      <c r="OHH230" s="93"/>
      <c r="OHI230" s="93"/>
      <c r="OHJ230" s="93"/>
      <c r="OHK230" s="93"/>
      <c r="OHL230" s="93"/>
      <c r="OHM230" s="93"/>
      <c r="OHN230" s="93"/>
      <c r="OHO230" s="93"/>
      <c r="OHP230" s="93"/>
      <c r="OHQ230" s="93"/>
      <c r="OHR230" s="93"/>
      <c r="OHS230" s="93"/>
      <c r="OHT230" s="93"/>
      <c r="OHU230" s="93"/>
      <c r="OHV230" s="93"/>
      <c r="OHW230" s="93"/>
      <c r="OHX230" s="93"/>
      <c r="OHY230" s="93"/>
      <c r="OHZ230" s="93"/>
      <c r="OIA230" s="93"/>
      <c r="OIB230" s="93"/>
      <c r="OIC230" s="93"/>
      <c r="OID230" s="93"/>
      <c r="OIE230" s="93"/>
      <c r="OIF230" s="93"/>
      <c r="OIG230" s="93"/>
      <c r="OIH230" s="93"/>
      <c r="OII230" s="93"/>
      <c r="OIJ230" s="93"/>
      <c r="OIK230" s="93"/>
      <c r="OIL230" s="93"/>
      <c r="OIM230" s="93"/>
      <c r="OIN230" s="93"/>
      <c r="OIO230" s="93"/>
      <c r="OIP230" s="93"/>
      <c r="OIQ230" s="93"/>
      <c r="OIR230" s="93"/>
      <c r="OIS230" s="93"/>
      <c r="OIT230" s="93"/>
      <c r="OIU230" s="93"/>
      <c r="OIV230" s="93"/>
      <c r="OIW230" s="93"/>
      <c r="OIX230" s="93"/>
      <c r="OIY230" s="93"/>
      <c r="OIZ230" s="93"/>
      <c r="OJA230" s="93"/>
      <c r="OJB230" s="93"/>
      <c r="OJC230" s="93"/>
      <c r="OJD230" s="93"/>
      <c r="OJE230" s="93"/>
      <c r="OJF230" s="93"/>
      <c r="OJG230" s="93"/>
      <c r="OJH230" s="93"/>
      <c r="OJI230" s="93"/>
      <c r="OJJ230" s="93"/>
      <c r="OJK230" s="93"/>
      <c r="OJL230" s="93"/>
      <c r="OJM230" s="93"/>
      <c r="OJN230" s="93"/>
      <c r="OJO230" s="93"/>
      <c r="OJP230" s="93"/>
      <c r="OJQ230" s="93"/>
      <c r="OJR230" s="93"/>
      <c r="OJS230" s="93"/>
      <c r="OJT230" s="93"/>
      <c r="OJU230" s="93"/>
      <c r="OJV230" s="93"/>
      <c r="OJW230" s="93"/>
      <c r="OJX230" s="93"/>
      <c r="OJY230" s="93"/>
      <c r="OJZ230" s="93"/>
      <c r="OKA230" s="93"/>
      <c r="OKB230" s="93"/>
      <c r="OKC230" s="93"/>
      <c r="OKD230" s="93"/>
      <c r="OKE230" s="93"/>
      <c r="OKF230" s="93"/>
      <c r="OKG230" s="93"/>
      <c r="OKH230" s="93"/>
      <c r="OKI230" s="93"/>
      <c r="OKJ230" s="93"/>
      <c r="OKK230" s="93"/>
      <c r="OKL230" s="93"/>
      <c r="OKM230" s="93"/>
      <c r="OKN230" s="93"/>
      <c r="OKO230" s="93"/>
      <c r="OKP230" s="93"/>
      <c r="OKQ230" s="93"/>
      <c r="OKR230" s="93"/>
      <c r="OKS230" s="93"/>
      <c r="OKT230" s="93"/>
      <c r="OKU230" s="93"/>
      <c r="OKV230" s="93"/>
      <c r="OKW230" s="93"/>
      <c r="OKX230" s="93"/>
      <c r="OKY230" s="93"/>
      <c r="OKZ230" s="93"/>
      <c r="OLA230" s="93"/>
      <c r="OLB230" s="93"/>
      <c r="OLC230" s="93"/>
      <c r="OLD230" s="93"/>
      <c r="OLE230" s="93"/>
      <c r="OLF230" s="93"/>
      <c r="OLG230" s="93"/>
      <c r="OLH230" s="93"/>
      <c r="OLI230" s="93"/>
      <c r="OLJ230" s="93"/>
      <c r="OLK230" s="93"/>
      <c r="OLL230" s="93"/>
      <c r="OLM230" s="93"/>
      <c r="OLN230" s="93"/>
      <c r="OLO230" s="93"/>
      <c r="OLP230" s="93"/>
      <c r="OLQ230" s="93"/>
      <c r="OLR230" s="93"/>
      <c r="OLS230" s="93"/>
      <c r="OLT230" s="93"/>
      <c r="OLU230" s="93"/>
      <c r="OLV230" s="93"/>
      <c r="OLW230" s="93"/>
      <c r="OLX230" s="93"/>
      <c r="OLY230" s="93"/>
      <c r="OLZ230" s="93"/>
      <c r="OMA230" s="93"/>
      <c r="OMB230" s="93"/>
      <c r="OMC230" s="93"/>
      <c r="OMD230" s="93"/>
      <c r="OME230" s="93"/>
      <c r="OMF230" s="93"/>
      <c r="OMG230" s="93"/>
      <c r="OMH230" s="93"/>
      <c r="OMI230" s="93"/>
      <c r="OMJ230" s="93"/>
      <c r="OMK230" s="93"/>
      <c r="OML230" s="93"/>
      <c r="OMM230" s="93"/>
      <c r="OMN230" s="93"/>
      <c r="OMO230" s="93"/>
      <c r="OMP230" s="93"/>
      <c r="OMQ230" s="93"/>
      <c r="OMR230" s="93"/>
      <c r="OMS230" s="93"/>
      <c r="OMT230" s="93"/>
      <c r="OMU230" s="93"/>
      <c r="OMV230" s="93"/>
      <c r="OMW230" s="93"/>
      <c r="OMX230" s="93"/>
      <c r="OMY230" s="93"/>
      <c r="OMZ230" s="93"/>
      <c r="ONA230" s="93"/>
      <c r="ONB230" s="93"/>
      <c r="ONC230" s="93"/>
      <c r="OND230" s="93"/>
      <c r="ONE230" s="93"/>
      <c r="ONF230" s="93"/>
      <c r="ONG230" s="93"/>
      <c r="ONH230" s="93"/>
      <c r="ONI230" s="93"/>
      <c r="ONJ230" s="93"/>
      <c r="ONK230" s="93"/>
      <c r="ONL230" s="93"/>
      <c r="ONM230" s="93"/>
      <c r="ONN230" s="93"/>
      <c r="ONO230" s="93"/>
      <c r="ONP230" s="93"/>
      <c r="ONQ230" s="93"/>
      <c r="ONR230" s="93"/>
      <c r="ONS230" s="93"/>
      <c r="ONT230" s="93"/>
      <c r="ONU230" s="93"/>
      <c r="ONV230" s="93"/>
      <c r="ONW230" s="93"/>
      <c r="ONX230" s="93"/>
      <c r="ONY230" s="93"/>
      <c r="ONZ230" s="93"/>
      <c r="OOA230" s="93"/>
      <c r="OOB230" s="93"/>
      <c r="OOC230" s="93"/>
      <c r="OOD230" s="93"/>
      <c r="OOE230" s="93"/>
      <c r="OOF230" s="93"/>
      <c r="OOG230" s="93"/>
      <c r="OOH230" s="93"/>
      <c r="OOI230" s="93"/>
      <c r="OOJ230" s="93"/>
      <c r="OOK230" s="93"/>
      <c r="OOL230" s="93"/>
      <c r="OOM230" s="93"/>
      <c r="OON230" s="93"/>
      <c r="OOO230" s="93"/>
      <c r="OOP230" s="93"/>
      <c r="OOQ230" s="93"/>
      <c r="OOR230" s="93"/>
      <c r="OOS230" s="93"/>
      <c r="OOT230" s="93"/>
      <c r="OOU230" s="93"/>
      <c r="OOV230" s="93"/>
      <c r="OOW230" s="93"/>
      <c r="OOX230" s="93"/>
      <c r="OOY230" s="93"/>
      <c r="OOZ230" s="93"/>
      <c r="OPA230" s="93"/>
      <c r="OPB230" s="93"/>
      <c r="OPC230" s="93"/>
      <c r="OPD230" s="93"/>
      <c r="OPE230" s="93"/>
      <c r="OPF230" s="93"/>
      <c r="OPG230" s="93"/>
      <c r="OPH230" s="93"/>
      <c r="OPI230" s="93"/>
      <c r="OPJ230" s="93"/>
      <c r="OPK230" s="93"/>
      <c r="OPL230" s="93"/>
      <c r="OPM230" s="93"/>
      <c r="OPN230" s="93"/>
      <c r="OPO230" s="93"/>
      <c r="OPP230" s="93"/>
      <c r="OPQ230" s="93"/>
      <c r="OPR230" s="93"/>
      <c r="OPS230" s="93"/>
      <c r="OPT230" s="93"/>
      <c r="OPU230" s="93"/>
      <c r="OPV230" s="93"/>
      <c r="OPW230" s="93"/>
      <c r="OPX230" s="93"/>
      <c r="OPY230" s="93"/>
      <c r="OPZ230" s="93"/>
      <c r="OQA230" s="93"/>
      <c r="OQB230" s="93"/>
      <c r="OQC230" s="93"/>
      <c r="OQD230" s="93"/>
      <c r="OQE230" s="93"/>
      <c r="OQF230" s="93"/>
      <c r="OQG230" s="93"/>
      <c r="OQH230" s="93"/>
      <c r="OQI230" s="93"/>
      <c r="OQJ230" s="93"/>
      <c r="OQK230" s="93"/>
      <c r="OQL230" s="93"/>
      <c r="OQM230" s="93"/>
      <c r="OQN230" s="93"/>
      <c r="OQO230" s="93"/>
      <c r="OQP230" s="93"/>
      <c r="OQQ230" s="93"/>
      <c r="OQR230" s="93"/>
      <c r="OQS230" s="93"/>
      <c r="OQT230" s="93"/>
      <c r="OQU230" s="93"/>
      <c r="OQV230" s="93"/>
      <c r="OQW230" s="93"/>
      <c r="OQX230" s="93"/>
      <c r="OQY230" s="93"/>
      <c r="OQZ230" s="93"/>
      <c r="ORA230" s="93"/>
      <c r="ORB230" s="93"/>
      <c r="ORC230" s="93"/>
      <c r="ORD230" s="93"/>
      <c r="ORE230" s="93"/>
      <c r="ORF230" s="93"/>
      <c r="ORG230" s="93"/>
      <c r="ORH230" s="93"/>
      <c r="ORI230" s="93"/>
      <c r="ORJ230" s="93"/>
      <c r="ORK230" s="93"/>
      <c r="ORL230" s="93"/>
      <c r="ORM230" s="93"/>
      <c r="ORN230" s="93"/>
      <c r="ORO230" s="93"/>
      <c r="ORP230" s="93"/>
      <c r="ORQ230" s="93"/>
      <c r="ORR230" s="93"/>
      <c r="ORS230" s="93"/>
      <c r="ORT230" s="93"/>
      <c r="ORU230" s="93"/>
      <c r="ORV230" s="93"/>
      <c r="ORW230" s="93"/>
      <c r="ORX230" s="93"/>
      <c r="ORY230" s="93"/>
      <c r="ORZ230" s="93"/>
      <c r="OSA230" s="93"/>
      <c r="OSB230" s="93"/>
      <c r="OSC230" s="93"/>
      <c r="OSD230" s="93"/>
      <c r="OSE230" s="93"/>
      <c r="OSF230" s="93"/>
      <c r="OSG230" s="93"/>
      <c r="OSH230" s="93"/>
      <c r="OSI230" s="93"/>
      <c r="OSJ230" s="93"/>
      <c r="OSK230" s="93"/>
      <c r="OSL230" s="93"/>
      <c r="OSM230" s="93"/>
      <c r="OSN230" s="93"/>
      <c r="OSO230" s="93"/>
      <c r="OSP230" s="93"/>
      <c r="OSQ230" s="93"/>
      <c r="OSR230" s="93"/>
      <c r="OSS230" s="93"/>
      <c r="OST230" s="93"/>
      <c r="OSU230" s="93"/>
      <c r="OSV230" s="93"/>
      <c r="OSW230" s="93"/>
      <c r="OSX230" s="93"/>
      <c r="OSY230" s="93"/>
      <c r="OSZ230" s="93"/>
      <c r="OTA230" s="93"/>
      <c r="OTB230" s="93"/>
      <c r="OTC230" s="93"/>
      <c r="OTD230" s="93"/>
      <c r="OTE230" s="93"/>
      <c r="OTF230" s="93"/>
      <c r="OTG230" s="93"/>
      <c r="OTH230" s="93"/>
      <c r="OTI230" s="93"/>
      <c r="OTJ230" s="93"/>
      <c r="OTK230" s="93"/>
      <c r="OTL230" s="93"/>
      <c r="OTM230" s="93"/>
      <c r="OTN230" s="93"/>
      <c r="OTO230" s="93"/>
      <c r="OTP230" s="93"/>
      <c r="OTQ230" s="93"/>
      <c r="OTR230" s="93"/>
      <c r="OTS230" s="93"/>
      <c r="OTT230" s="93"/>
      <c r="OTU230" s="93"/>
      <c r="OTV230" s="93"/>
      <c r="OTW230" s="93"/>
      <c r="OTX230" s="93"/>
      <c r="OTY230" s="93"/>
      <c r="OTZ230" s="93"/>
      <c r="OUA230" s="93"/>
      <c r="OUB230" s="93"/>
      <c r="OUC230" s="93"/>
      <c r="OUD230" s="93"/>
      <c r="OUE230" s="93"/>
      <c r="OUF230" s="93"/>
      <c r="OUG230" s="93"/>
      <c r="OUH230" s="93"/>
      <c r="OUI230" s="93"/>
      <c r="OUJ230" s="93"/>
      <c r="OUK230" s="93"/>
      <c r="OUL230" s="93"/>
      <c r="OUM230" s="93"/>
      <c r="OUN230" s="93"/>
      <c r="OUO230" s="93"/>
      <c r="OUP230" s="93"/>
      <c r="OUQ230" s="93"/>
      <c r="OUR230" s="93"/>
      <c r="OUS230" s="93"/>
      <c r="OUT230" s="93"/>
      <c r="OUU230" s="93"/>
      <c r="OUV230" s="93"/>
      <c r="OUW230" s="93"/>
      <c r="OUX230" s="93"/>
      <c r="OUY230" s="93"/>
      <c r="OUZ230" s="93"/>
      <c r="OVA230" s="93"/>
      <c r="OVB230" s="93"/>
      <c r="OVC230" s="93"/>
      <c r="OVD230" s="93"/>
      <c r="OVE230" s="93"/>
      <c r="OVF230" s="93"/>
      <c r="OVG230" s="93"/>
      <c r="OVH230" s="93"/>
      <c r="OVI230" s="93"/>
      <c r="OVJ230" s="93"/>
      <c r="OVK230" s="93"/>
      <c r="OVL230" s="93"/>
      <c r="OVM230" s="93"/>
      <c r="OVN230" s="93"/>
      <c r="OVO230" s="93"/>
      <c r="OVP230" s="93"/>
      <c r="OVQ230" s="93"/>
      <c r="OVR230" s="93"/>
      <c r="OVS230" s="93"/>
      <c r="OVT230" s="93"/>
      <c r="OVU230" s="93"/>
      <c r="OVV230" s="93"/>
      <c r="OVW230" s="93"/>
      <c r="OVX230" s="93"/>
      <c r="OVY230" s="93"/>
      <c r="OVZ230" s="93"/>
      <c r="OWA230" s="93"/>
      <c r="OWB230" s="93"/>
      <c r="OWC230" s="93"/>
      <c r="OWD230" s="93"/>
      <c r="OWE230" s="93"/>
      <c r="OWF230" s="93"/>
      <c r="OWG230" s="93"/>
      <c r="OWH230" s="93"/>
      <c r="OWI230" s="93"/>
      <c r="OWJ230" s="93"/>
      <c r="OWK230" s="93"/>
      <c r="OWL230" s="93"/>
      <c r="OWM230" s="93"/>
      <c r="OWN230" s="93"/>
      <c r="OWO230" s="93"/>
      <c r="OWP230" s="93"/>
      <c r="OWQ230" s="93"/>
      <c r="OWR230" s="93"/>
      <c r="OWS230" s="93"/>
      <c r="OWT230" s="93"/>
      <c r="OWU230" s="93"/>
      <c r="OWV230" s="93"/>
      <c r="OWW230" s="93"/>
      <c r="OWX230" s="93"/>
      <c r="OWY230" s="93"/>
      <c r="OWZ230" s="93"/>
      <c r="OXA230" s="93"/>
      <c r="OXB230" s="93"/>
      <c r="OXC230" s="93"/>
      <c r="OXD230" s="93"/>
      <c r="OXE230" s="93"/>
      <c r="OXF230" s="93"/>
      <c r="OXG230" s="93"/>
      <c r="OXH230" s="93"/>
      <c r="OXI230" s="93"/>
      <c r="OXJ230" s="93"/>
      <c r="OXK230" s="93"/>
      <c r="OXL230" s="93"/>
      <c r="OXM230" s="93"/>
      <c r="OXN230" s="93"/>
      <c r="OXO230" s="93"/>
      <c r="OXP230" s="93"/>
      <c r="OXQ230" s="93"/>
      <c r="OXR230" s="93"/>
      <c r="OXS230" s="93"/>
      <c r="OXT230" s="93"/>
      <c r="OXU230" s="93"/>
      <c r="OXV230" s="93"/>
      <c r="OXW230" s="93"/>
      <c r="OXX230" s="93"/>
      <c r="OXY230" s="93"/>
      <c r="OXZ230" s="93"/>
      <c r="OYA230" s="93"/>
      <c r="OYB230" s="93"/>
      <c r="OYC230" s="93"/>
      <c r="OYD230" s="93"/>
      <c r="OYE230" s="93"/>
      <c r="OYF230" s="93"/>
      <c r="OYG230" s="93"/>
      <c r="OYH230" s="93"/>
      <c r="OYI230" s="93"/>
      <c r="OYJ230" s="93"/>
      <c r="OYK230" s="93"/>
      <c r="OYL230" s="93"/>
      <c r="OYM230" s="93"/>
      <c r="OYN230" s="93"/>
      <c r="OYO230" s="93"/>
      <c r="OYP230" s="93"/>
      <c r="OYQ230" s="93"/>
      <c r="OYR230" s="93"/>
      <c r="OYS230" s="93"/>
      <c r="OYT230" s="93"/>
      <c r="OYU230" s="93"/>
      <c r="OYV230" s="93"/>
      <c r="OYW230" s="93"/>
      <c r="OYX230" s="93"/>
      <c r="OYY230" s="93"/>
      <c r="OYZ230" s="93"/>
      <c r="OZA230" s="93"/>
      <c r="OZB230" s="93"/>
      <c r="OZC230" s="93"/>
      <c r="OZD230" s="93"/>
      <c r="OZE230" s="93"/>
      <c r="OZF230" s="93"/>
      <c r="OZG230" s="93"/>
      <c r="OZH230" s="93"/>
      <c r="OZI230" s="93"/>
      <c r="OZJ230" s="93"/>
      <c r="OZK230" s="93"/>
      <c r="OZL230" s="93"/>
      <c r="OZM230" s="93"/>
      <c r="OZN230" s="93"/>
      <c r="OZO230" s="93"/>
      <c r="OZP230" s="93"/>
      <c r="OZQ230" s="93"/>
      <c r="OZR230" s="93"/>
      <c r="OZS230" s="93"/>
      <c r="OZT230" s="93"/>
      <c r="OZU230" s="93"/>
      <c r="OZV230" s="93"/>
      <c r="OZW230" s="93"/>
      <c r="OZX230" s="93"/>
      <c r="OZY230" s="93"/>
      <c r="OZZ230" s="93"/>
      <c r="PAA230" s="93"/>
      <c r="PAB230" s="93"/>
      <c r="PAC230" s="93"/>
      <c r="PAD230" s="93"/>
      <c r="PAE230" s="93"/>
      <c r="PAF230" s="93"/>
      <c r="PAG230" s="93"/>
      <c r="PAH230" s="93"/>
      <c r="PAI230" s="93"/>
      <c r="PAJ230" s="93"/>
      <c r="PAK230" s="93"/>
      <c r="PAL230" s="93"/>
      <c r="PAM230" s="93"/>
      <c r="PAN230" s="93"/>
      <c r="PAO230" s="93"/>
      <c r="PAP230" s="93"/>
      <c r="PAQ230" s="93"/>
      <c r="PAR230" s="93"/>
      <c r="PAS230" s="93"/>
      <c r="PAT230" s="93"/>
      <c r="PAU230" s="93"/>
      <c r="PAV230" s="93"/>
      <c r="PAW230" s="93"/>
      <c r="PAX230" s="93"/>
      <c r="PAY230" s="93"/>
      <c r="PAZ230" s="93"/>
      <c r="PBA230" s="93"/>
      <c r="PBB230" s="93"/>
      <c r="PBC230" s="93"/>
      <c r="PBD230" s="93"/>
      <c r="PBE230" s="93"/>
      <c r="PBF230" s="93"/>
      <c r="PBG230" s="93"/>
      <c r="PBH230" s="93"/>
      <c r="PBI230" s="93"/>
      <c r="PBJ230" s="93"/>
      <c r="PBK230" s="93"/>
      <c r="PBL230" s="93"/>
      <c r="PBM230" s="93"/>
      <c r="PBN230" s="93"/>
      <c r="PBO230" s="93"/>
      <c r="PBP230" s="93"/>
      <c r="PBQ230" s="93"/>
      <c r="PBR230" s="93"/>
      <c r="PBS230" s="93"/>
      <c r="PBT230" s="93"/>
      <c r="PBU230" s="93"/>
      <c r="PBV230" s="93"/>
      <c r="PBW230" s="93"/>
      <c r="PBX230" s="93"/>
      <c r="PBY230" s="93"/>
      <c r="PBZ230" s="93"/>
      <c r="PCA230" s="93"/>
      <c r="PCB230" s="93"/>
      <c r="PCC230" s="93"/>
      <c r="PCD230" s="93"/>
      <c r="PCE230" s="93"/>
      <c r="PCF230" s="93"/>
      <c r="PCG230" s="93"/>
      <c r="PCH230" s="93"/>
      <c r="PCI230" s="93"/>
      <c r="PCJ230" s="93"/>
      <c r="PCK230" s="93"/>
      <c r="PCL230" s="93"/>
      <c r="PCM230" s="93"/>
      <c r="PCN230" s="93"/>
      <c r="PCO230" s="93"/>
      <c r="PCP230" s="93"/>
      <c r="PCQ230" s="93"/>
      <c r="PCR230" s="93"/>
      <c r="PCS230" s="93"/>
      <c r="PCT230" s="93"/>
      <c r="PCU230" s="93"/>
      <c r="PCV230" s="93"/>
      <c r="PCW230" s="93"/>
      <c r="PCX230" s="93"/>
      <c r="PCY230" s="93"/>
      <c r="PCZ230" s="93"/>
      <c r="PDA230" s="93"/>
      <c r="PDB230" s="93"/>
      <c r="PDC230" s="93"/>
      <c r="PDD230" s="93"/>
      <c r="PDE230" s="93"/>
      <c r="PDF230" s="93"/>
      <c r="PDG230" s="93"/>
      <c r="PDH230" s="93"/>
      <c r="PDI230" s="93"/>
      <c r="PDJ230" s="93"/>
      <c r="PDK230" s="93"/>
      <c r="PDL230" s="93"/>
      <c r="PDM230" s="93"/>
      <c r="PDN230" s="93"/>
      <c r="PDO230" s="93"/>
      <c r="PDP230" s="93"/>
      <c r="PDQ230" s="93"/>
      <c r="PDR230" s="93"/>
      <c r="PDS230" s="93"/>
      <c r="PDT230" s="93"/>
      <c r="PDU230" s="93"/>
      <c r="PDV230" s="93"/>
      <c r="PDW230" s="93"/>
      <c r="PDX230" s="93"/>
      <c r="PDY230" s="93"/>
      <c r="PDZ230" s="93"/>
      <c r="PEA230" s="93"/>
      <c r="PEB230" s="93"/>
      <c r="PEC230" s="93"/>
      <c r="PED230" s="93"/>
      <c r="PEE230" s="93"/>
      <c r="PEF230" s="93"/>
      <c r="PEG230" s="93"/>
      <c r="PEH230" s="93"/>
      <c r="PEI230" s="93"/>
      <c r="PEJ230" s="93"/>
      <c r="PEK230" s="93"/>
      <c r="PEL230" s="93"/>
      <c r="PEM230" s="93"/>
      <c r="PEN230" s="93"/>
      <c r="PEO230" s="93"/>
      <c r="PEP230" s="93"/>
      <c r="PEQ230" s="93"/>
      <c r="PER230" s="93"/>
      <c r="PES230" s="93"/>
      <c r="PET230" s="93"/>
      <c r="PEU230" s="93"/>
      <c r="PEV230" s="93"/>
      <c r="PEW230" s="93"/>
      <c r="PEX230" s="93"/>
      <c r="PEY230" s="93"/>
      <c r="PEZ230" s="93"/>
      <c r="PFA230" s="93"/>
      <c r="PFB230" s="93"/>
      <c r="PFC230" s="93"/>
      <c r="PFD230" s="93"/>
      <c r="PFE230" s="93"/>
      <c r="PFF230" s="93"/>
      <c r="PFG230" s="93"/>
      <c r="PFH230" s="93"/>
      <c r="PFI230" s="93"/>
      <c r="PFJ230" s="93"/>
      <c r="PFK230" s="93"/>
      <c r="PFL230" s="93"/>
      <c r="PFM230" s="93"/>
      <c r="PFN230" s="93"/>
      <c r="PFO230" s="93"/>
      <c r="PFP230" s="93"/>
      <c r="PFQ230" s="93"/>
      <c r="PFR230" s="93"/>
      <c r="PFS230" s="93"/>
      <c r="PFT230" s="93"/>
      <c r="PFU230" s="93"/>
      <c r="PFV230" s="93"/>
      <c r="PFW230" s="93"/>
      <c r="PFX230" s="93"/>
      <c r="PFY230" s="93"/>
      <c r="PFZ230" s="93"/>
      <c r="PGA230" s="93"/>
      <c r="PGB230" s="93"/>
      <c r="PGC230" s="93"/>
      <c r="PGD230" s="93"/>
      <c r="PGE230" s="93"/>
      <c r="PGF230" s="93"/>
      <c r="PGG230" s="93"/>
      <c r="PGH230" s="93"/>
      <c r="PGI230" s="93"/>
      <c r="PGJ230" s="93"/>
      <c r="PGK230" s="93"/>
      <c r="PGL230" s="93"/>
      <c r="PGM230" s="93"/>
      <c r="PGN230" s="93"/>
      <c r="PGO230" s="93"/>
      <c r="PGP230" s="93"/>
      <c r="PGQ230" s="93"/>
      <c r="PGR230" s="93"/>
      <c r="PGS230" s="93"/>
      <c r="PGT230" s="93"/>
      <c r="PGU230" s="93"/>
      <c r="PGV230" s="93"/>
      <c r="PGW230" s="93"/>
      <c r="PGX230" s="93"/>
      <c r="PGY230" s="93"/>
      <c r="PGZ230" s="93"/>
      <c r="PHA230" s="93"/>
      <c r="PHB230" s="93"/>
      <c r="PHC230" s="93"/>
      <c r="PHD230" s="93"/>
      <c r="PHE230" s="93"/>
      <c r="PHF230" s="93"/>
      <c r="PHG230" s="93"/>
      <c r="PHH230" s="93"/>
      <c r="PHI230" s="93"/>
      <c r="PHJ230" s="93"/>
      <c r="PHK230" s="93"/>
      <c r="PHL230" s="93"/>
      <c r="PHM230" s="93"/>
      <c r="PHN230" s="93"/>
      <c r="PHO230" s="93"/>
      <c r="PHP230" s="93"/>
      <c r="PHQ230" s="93"/>
      <c r="PHR230" s="93"/>
      <c r="PHS230" s="93"/>
      <c r="PHT230" s="93"/>
      <c r="PHU230" s="93"/>
      <c r="PHV230" s="93"/>
      <c r="PHW230" s="93"/>
      <c r="PHX230" s="93"/>
      <c r="PHY230" s="93"/>
      <c r="PHZ230" s="93"/>
      <c r="PIA230" s="93"/>
      <c r="PIB230" s="93"/>
      <c r="PIC230" s="93"/>
      <c r="PID230" s="93"/>
      <c r="PIE230" s="93"/>
      <c r="PIF230" s="93"/>
      <c r="PIG230" s="93"/>
      <c r="PIH230" s="93"/>
      <c r="PII230" s="93"/>
      <c r="PIJ230" s="93"/>
      <c r="PIK230" s="93"/>
      <c r="PIL230" s="93"/>
      <c r="PIM230" s="93"/>
      <c r="PIN230" s="93"/>
      <c r="PIO230" s="93"/>
      <c r="PIP230" s="93"/>
      <c r="PIQ230" s="93"/>
      <c r="PIR230" s="93"/>
      <c r="PIS230" s="93"/>
      <c r="PIT230" s="93"/>
      <c r="PIU230" s="93"/>
      <c r="PIV230" s="93"/>
      <c r="PIW230" s="93"/>
      <c r="PIX230" s="93"/>
      <c r="PIY230" s="93"/>
      <c r="PIZ230" s="93"/>
      <c r="PJA230" s="93"/>
      <c r="PJB230" s="93"/>
      <c r="PJC230" s="93"/>
      <c r="PJD230" s="93"/>
      <c r="PJE230" s="93"/>
      <c r="PJF230" s="93"/>
      <c r="PJG230" s="93"/>
      <c r="PJH230" s="93"/>
      <c r="PJI230" s="93"/>
      <c r="PJJ230" s="93"/>
      <c r="PJK230" s="93"/>
      <c r="PJL230" s="93"/>
      <c r="PJM230" s="93"/>
      <c r="PJN230" s="93"/>
      <c r="PJO230" s="93"/>
      <c r="PJP230" s="93"/>
      <c r="PJQ230" s="93"/>
      <c r="PJR230" s="93"/>
      <c r="PJS230" s="93"/>
      <c r="PJT230" s="93"/>
      <c r="PJU230" s="93"/>
      <c r="PJV230" s="93"/>
      <c r="PJW230" s="93"/>
      <c r="PJX230" s="93"/>
      <c r="PJY230" s="93"/>
      <c r="PJZ230" s="93"/>
      <c r="PKA230" s="93"/>
      <c r="PKB230" s="93"/>
      <c r="PKC230" s="93"/>
      <c r="PKD230" s="93"/>
      <c r="PKE230" s="93"/>
      <c r="PKF230" s="93"/>
      <c r="PKG230" s="93"/>
      <c r="PKH230" s="93"/>
      <c r="PKI230" s="93"/>
      <c r="PKJ230" s="93"/>
      <c r="PKK230" s="93"/>
      <c r="PKL230" s="93"/>
      <c r="PKM230" s="93"/>
      <c r="PKN230" s="93"/>
      <c r="PKO230" s="93"/>
      <c r="PKP230" s="93"/>
      <c r="PKQ230" s="93"/>
      <c r="PKR230" s="93"/>
      <c r="PKS230" s="93"/>
      <c r="PKT230" s="93"/>
      <c r="PKU230" s="93"/>
      <c r="PKV230" s="93"/>
      <c r="PKW230" s="93"/>
      <c r="PKX230" s="93"/>
      <c r="PKY230" s="93"/>
      <c r="PKZ230" s="93"/>
      <c r="PLA230" s="93"/>
      <c r="PLB230" s="93"/>
      <c r="PLC230" s="93"/>
      <c r="PLD230" s="93"/>
      <c r="PLE230" s="93"/>
      <c r="PLF230" s="93"/>
      <c r="PLG230" s="93"/>
      <c r="PLH230" s="93"/>
      <c r="PLI230" s="93"/>
      <c r="PLJ230" s="93"/>
      <c r="PLK230" s="93"/>
      <c r="PLL230" s="93"/>
      <c r="PLM230" s="93"/>
      <c r="PLN230" s="93"/>
      <c r="PLO230" s="93"/>
      <c r="PLP230" s="93"/>
      <c r="PLQ230" s="93"/>
      <c r="PLR230" s="93"/>
      <c r="PLS230" s="93"/>
      <c r="PLT230" s="93"/>
      <c r="PLU230" s="93"/>
      <c r="PLV230" s="93"/>
      <c r="PLW230" s="93"/>
      <c r="PLX230" s="93"/>
      <c r="PLY230" s="93"/>
      <c r="PLZ230" s="93"/>
      <c r="PMA230" s="93"/>
      <c r="PMB230" s="93"/>
      <c r="PMC230" s="93"/>
      <c r="PMD230" s="93"/>
      <c r="PME230" s="93"/>
      <c r="PMF230" s="93"/>
      <c r="PMG230" s="93"/>
      <c r="PMH230" s="93"/>
      <c r="PMI230" s="93"/>
      <c r="PMJ230" s="93"/>
      <c r="PMK230" s="93"/>
      <c r="PML230" s="93"/>
      <c r="PMM230" s="93"/>
      <c r="PMN230" s="93"/>
      <c r="PMO230" s="93"/>
      <c r="PMP230" s="93"/>
      <c r="PMQ230" s="93"/>
      <c r="PMR230" s="93"/>
      <c r="PMS230" s="93"/>
      <c r="PMT230" s="93"/>
      <c r="PMU230" s="93"/>
      <c r="PMV230" s="93"/>
      <c r="PMW230" s="93"/>
      <c r="PMX230" s="93"/>
      <c r="PMY230" s="93"/>
      <c r="PMZ230" s="93"/>
      <c r="PNA230" s="93"/>
      <c r="PNB230" s="93"/>
      <c r="PNC230" s="93"/>
      <c r="PND230" s="93"/>
      <c r="PNE230" s="93"/>
      <c r="PNF230" s="93"/>
      <c r="PNG230" s="93"/>
      <c r="PNH230" s="93"/>
      <c r="PNI230" s="93"/>
      <c r="PNJ230" s="93"/>
      <c r="PNK230" s="93"/>
      <c r="PNL230" s="93"/>
      <c r="PNM230" s="93"/>
      <c r="PNN230" s="93"/>
      <c r="PNO230" s="93"/>
      <c r="PNP230" s="93"/>
      <c r="PNQ230" s="93"/>
      <c r="PNR230" s="93"/>
      <c r="PNS230" s="93"/>
      <c r="PNT230" s="93"/>
      <c r="PNU230" s="93"/>
      <c r="PNV230" s="93"/>
      <c r="PNW230" s="93"/>
      <c r="PNX230" s="93"/>
      <c r="PNY230" s="93"/>
      <c r="PNZ230" s="93"/>
      <c r="POA230" s="93"/>
      <c r="POB230" s="93"/>
      <c r="POC230" s="93"/>
      <c r="POD230" s="93"/>
      <c r="POE230" s="93"/>
      <c r="POF230" s="93"/>
      <c r="POG230" s="93"/>
      <c r="POH230" s="93"/>
      <c r="POI230" s="93"/>
      <c r="POJ230" s="93"/>
      <c r="POK230" s="93"/>
      <c r="POL230" s="93"/>
      <c r="POM230" s="93"/>
      <c r="PON230" s="93"/>
      <c r="POO230" s="93"/>
      <c r="POP230" s="93"/>
      <c r="POQ230" s="93"/>
      <c r="POR230" s="93"/>
      <c r="POS230" s="93"/>
      <c r="POT230" s="93"/>
      <c r="POU230" s="93"/>
      <c r="POV230" s="93"/>
      <c r="POW230" s="93"/>
      <c r="POX230" s="93"/>
      <c r="POY230" s="93"/>
      <c r="POZ230" s="93"/>
      <c r="PPA230" s="93"/>
      <c r="PPB230" s="93"/>
      <c r="PPC230" s="93"/>
      <c r="PPD230" s="93"/>
      <c r="PPE230" s="93"/>
      <c r="PPF230" s="93"/>
      <c r="PPG230" s="93"/>
      <c r="PPH230" s="93"/>
      <c r="PPI230" s="93"/>
      <c r="PPJ230" s="93"/>
      <c r="PPK230" s="93"/>
      <c r="PPL230" s="93"/>
      <c r="PPM230" s="93"/>
      <c r="PPN230" s="93"/>
      <c r="PPO230" s="93"/>
      <c r="PPP230" s="93"/>
      <c r="PPQ230" s="93"/>
      <c r="PPR230" s="93"/>
      <c r="PPS230" s="93"/>
      <c r="PPT230" s="93"/>
      <c r="PPU230" s="93"/>
      <c r="PPV230" s="93"/>
      <c r="PPW230" s="93"/>
      <c r="PPX230" s="93"/>
      <c r="PPY230" s="93"/>
      <c r="PPZ230" s="93"/>
      <c r="PQA230" s="93"/>
      <c r="PQB230" s="93"/>
      <c r="PQC230" s="93"/>
      <c r="PQD230" s="93"/>
      <c r="PQE230" s="93"/>
      <c r="PQF230" s="93"/>
      <c r="PQG230" s="93"/>
      <c r="PQH230" s="93"/>
      <c r="PQI230" s="93"/>
      <c r="PQJ230" s="93"/>
      <c r="PQK230" s="93"/>
      <c r="PQL230" s="93"/>
      <c r="PQM230" s="93"/>
      <c r="PQN230" s="93"/>
      <c r="PQO230" s="93"/>
      <c r="PQP230" s="93"/>
      <c r="PQQ230" s="93"/>
      <c r="PQR230" s="93"/>
      <c r="PQS230" s="93"/>
      <c r="PQT230" s="93"/>
      <c r="PQU230" s="93"/>
      <c r="PQV230" s="93"/>
      <c r="PQW230" s="93"/>
      <c r="PQX230" s="93"/>
      <c r="PQY230" s="93"/>
      <c r="PQZ230" s="93"/>
      <c r="PRA230" s="93"/>
      <c r="PRB230" s="93"/>
      <c r="PRC230" s="93"/>
      <c r="PRD230" s="93"/>
      <c r="PRE230" s="93"/>
      <c r="PRF230" s="93"/>
      <c r="PRG230" s="93"/>
      <c r="PRH230" s="93"/>
      <c r="PRI230" s="93"/>
      <c r="PRJ230" s="93"/>
      <c r="PRK230" s="93"/>
      <c r="PRL230" s="93"/>
      <c r="PRM230" s="93"/>
      <c r="PRN230" s="93"/>
      <c r="PRO230" s="93"/>
      <c r="PRP230" s="93"/>
      <c r="PRQ230" s="93"/>
      <c r="PRR230" s="93"/>
      <c r="PRS230" s="93"/>
      <c r="PRT230" s="93"/>
      <c r="PRU230" s="93"/>
      <c r="PRV230" s="93"/>
      <c r="PRW230" s="93"/>
      <c r="PRX230" s="93"/>
      <c r="PRY230" s="93"/>
      <c r="PRZ230" s="93"/>
      <c r="PSA230" s="93"/>
      <c r="PSB230" s="93"/>
      <c r="PSC230" s="93"/>
      <c r="PSD230" s="93"/>
      <c r="PSE230" s="93"/>
      <c r="PSF230" s="93"/>
      <c r="PSG230" s="93"/>
      <c r="PSH230" s="93"/>
      <c r="PSI230" s="93"/>
      <c r="PSJ230" s="93"/>
      <c r="PSK230" s="93"/>
      <c r="PSL230" s="93"/>
      <c r="PSM230" s="93"/>
      <c r="PSN230" s="93"/>
      <c r="PSO230" s="93"/>
      <c r="PSP230" s="93"/>
      <c r="PSQ230" s="93"/>
      <c r="PSR230" s="93"/>
      <c r="PSS230" s="93"/>
      <c r="PST230" s="93"/>
      <c r="PSU230" s="93"/>
      <c r="PSV230" s="93"/>
      <c r="PSW230" s="93"/>
      <c r="PSX230" s="93"/>
      <c r="PSY230" s="93"/>
      <c r="PSZ230" s="93"/>
      <c r="PTA230" s="93"/>
      <c r="PTB230" s="93"/>
      <c r="PTC230" s="93"/>
      <c r="PTD230" s="93"/>
      <c r="PTE230" s="93"/>
      <c r="PTF230" s="93"/>
      <c r="PTG230" s="93"/>
      <c r="PTH230" s="93"/>
      <c r="PTI230" s="93"/>
      <c r="PTJ230" s="93"/>
      <c r="PTK230" s="93"/>
      <c r="PTL230" s="93"/>
      <c r="PTM230" s="93"/>
      <c r="PTN230" s="93"/>
      <c r="PTO230" s="93"/>
      <c r="PTP230" s="93"/>
      <c r="PTQ230" s="93"/>
      <c r="PTR230" s="93"/>
      <c r="PTS230" s="93"/>
      <c r="PTT230" s="93"/>
      <c r="PTU230" s="93"/>
      <c r="PTV230" s="93"/>
      <c r="PTW230" s="93"/>
      <c r="PTX230" s="93"/>
      <c r="PTY230" s="93"/>
      <c r="PTZ230" s="93"/>
      <c r="PUA230" s="93"/>
      <c r="PUB230" s="93"/>
      <c r="PUC230" s="93"/>
      <c r="PUD230" s="93"/>
      <c r="PUE230" s="93"/>
      <c r="PUF230" s="93"/>
      <c r="PUG230" s="93"/>
      <c r="PUH230" s="93"/>
      <c r="PUI230" s="93"/>
      <c r="PUJ230" s="93"/>
      <c r="PUK230" s="93"/>
      <c r="PUL230" s="93"/>
      <c r="PUM230" s="93"/>
      <c r="PUN230" s="93"/>
      <c r="PUO230" s="93"/>
      <c r="PUP230" s="93"/>
      <c r="PUQ230" s="93"/>
      <c r="PUR230" s="93"/>
      <c r="PUS230" s="93"/>
      <c r="PUT230" s="93"/>
      <c r="PUU230" s="93"/>
      <c r="PUV230" s="93"/>
      <c r="PUW230" s="93"/>
      <c r="PUX230" s="93"/>
      <c r="PUY230" s="93"/>
      <c r="PUZ230" s="93"/>
      <c r="PVA230" s="93"/>
      <c r="PVB230" s="93"/>
      <c r="PVC230" s="93"/>
      <c r="PVD230" s="93"/>
      <c r="PVE230" s="93"/>
      <c r="PVF230" s="93"/>
      <c r="PVG230" s="93"/>
      <c r="PVH230" s="93"/>
      <c r="PVI230" s="93"/>
      <c r="PVJ230" s="93"/>
      <c r="PVK230" s="93"/>
      <c r="PVL230" s="93"/>
      <c r="PVM230" s="93"/>
      <c r="PVN230" s="93"/>
      <c r="PVO230" s="93"/>
      <c r="PVP230" s="93"/>
      <c r="PVQ230" s="93"/>
      <c r="PVR230" s="93"/>
      <c r="PVS230" s="93"/>
      <c r="PVT230" s="93"/>
      <c r="PVU230" s="93"/>
      <c r="PVV230" s="93"/>
      <c r="PVW230" s="93"/>
      <c r="PVX230" s="93"/>
      <c r="PVY230" s="93"/>
      <c r="PVZ230" s="93"/>
      <c r="PWA230" s="93"/>
      <c r="PWB230" s="93"/>
      <c r="PWC230" s="93"/>
      <c r="PWD230" s="93"/>
      <c r="PWE230" s="93"/>
      <c r="PWF230" s="93"/>
      <c r="PWG230" s="93"/>
      <c r="PWH230" s="93"/>
      <c r="PWI230" s="93"/>
      <c r="PWJ230" s="93"/>
      <c r="PWK230" s="93"/>
      <c r="PWL230" s="93"/>
      <c r="PWM230" s="93"/>
      <c r="PWN230" s="93"/>
      <c r="PWO230" s="93"/>
      <c r="PWP230" s="93"/>
      <c r="PWQ230" s="93"/>
      <c r="PWR230" s="93"/>
      <c r="PWS230" s="93"/>
      <c r="PWT230" s="93"/>
      <c r="PWU230" s="93"/>
      <c r="PWV230" s="93"/>
      <c r="PWW230" s="93"/>
      <c r="PWX230" s="93"/>
      <c r="PWY230" s="93"/>
      <c r="PWZ230" s="93"/>
      <c r="PXA230" s="93"/>
      <c r="PXB230" s="93"/>
      <c r="PXC230" s="93"/>
      <c r="PXD230" s="93"/>
      <c r="PXE230" s="93"/>
      <c r="PXF230" s="93"/>
      <c r="PXG230" s="93"/>
      <c r="PXH230" s="93"/>
      <c r="PXI230" s="93"/>
      <c r="PXJ230" s="93"/>
      <c r="PXK230" s="93"/>
      <c r="PXL230" s="93"/>
      <c r="PXM230" s="93"/>
      <c r="PXN230" s="93"/>
      <c r="PXO230" s="93"/>
      <c r="PXP230" s="93"/>
      <c r="PXQ230" s="93"/>
      <c r="PXR230" s="93"/>
      <c r="PXS230" s="93"/>
      <c r="PXT230" s="93"/>
      <c r="PXU230" s="93"/>
      <c r="PXV230" s="93"/>
      <c r="PXW230" s="93"/>
      <c r="PXX230" s="93"/>
      <c r="PXY230" s="93"/>
      <c r="PXZ230" s="93"/>
      <c r="PYA230" s="93"/>
      <c r="PYB230" s="93"/>
      <c r="PYC230" s="93"/>
      <c r="PYD230" s="93"/>
      <c r="PYE230" s="93"/>
      <c r="PYF230" s="93"/>
      <c r="PYG230" s="93"/>
      <c r="PYH230" s="93"/>
      <c r="PYI230" s="93"/>
      <c r="PYJ230" s="93"/>
      <c r="PYK230" s="93"/>
      <c r="PYL230" s="93"/>
      <c r="PYM230" s="93"/>
      <c r="PYN230" s="93"/>
      <c r="PYO230" s="93"/>
      <c r="PYP230" s="93"/>
      <c r="PYQ230" s="93"/>
      <c r="PYR230" s="93"/>
      <c r="PYS230" s="93"/>
      <c r="PYT230" s="93"/>
      <c r="PYU230" s="93"/>
      <c r="PYV230" s="93"/>
      <c r="PYW230" s="93"/>
      <c r="PYX230" s="93"/>
      <c r="PYY230" s="93"/>
      <c r="PYZ230" s="93"/>
      <c r="PZA230" s="93"/>
      <c r="PZB230" s="93"/>
      <c r="PZC230" s="93"/>
      <c r="PZD230" s="93"/>
      <c r="PZE230" s="93"/>
      <c r="PZF230" s="93"/>
      <c r="PZG230" s="93"/>
      <c r="PZH230" s="93"/>
      <c r="PZI230" s="93"/>
      <c r="PZJ230" s="93"/>
      <c r="PZK230" s="93"/>
      <c r="PZL230" s="93"/>
      <c r="PZM230" s="93"/>
      <c r="PZN230" s="93"/>
      <c r="PZO230" s="93"/>
      <c r="PZP230" s="93"/>
      <c r="PZQ230" s="93"/>
      <c r="PZR230" s="93"/>
      <c r="PZS230" s="93"/>
      <c r="PZT230" s="93"/>
      <c r="PZU230" s="93"/>
      <c r="PZV230" s="93"/>
      <c r="PZW230" s="93"/>
      <c r="PZX230" s="93"/>
      <c r="PZY230" s="93"/>
      <c r="PZZ230" s="93"/>
      <c r="QAA230" s="93"/>
      <c r="QAB230" s="93"/>
      <c r="QAC230" s="93"/>
      <c r="QAD230" s="93"/>
      <c r="QAE230" s="93"/>
      <c r="QAF230" s="93"/>
      <c r="QAG230" s="93"/>
      <c r="QAH230" s="93"/>
      <c r="QAI230" s="93"/>
      <c r="QAJ230" s="93"/>
      <c r="QAK230" s="93"/>
      <c r="QAL230" s="93"/>
      <c r="QAM230" s="93"/>
      <c r="QAN230" s="93"/>
      <c r="QAO230" s="93"/>
      <c r="QAP230" s="93"/>
      <c r="QAQ230" s="93"/>
      <c r="QAR230" s="93"/>
      <c r="QAS230" s="93"/>
      <c r="QAT230" s="93"/>
      <c r="QAU230" s="93"/>
      <c r="QAV230" s="93"/>
      <c r="QAW230" s="93"/>
      <c r="QAX230" s="93"/>
      <c r="QAY230" s="93"/>
      <c r="QAZ230" s="93"/>
      <c r="QBA230" s="93"/>
      <c r="QBB230" s="93"/>
      <c r="QBC230" s="93"/>
      <c r="QBD230" s="93"/>
      <c r="QBE230" s="93"/>
      <c r="QBF230" s="93"/>
      <c r="QBG230" s="93"/>
      <c r="QBH230" s="93"/>
      <c r="QBI230" s="93"/>
      <c r="QBJ230" s="93"/>
      <c r="QBK230" s="93"/>
      <c r="QBL230" s="93"/>
      <c r="QBM230" s="93"/>
      <c r="QBN230" s="93"/>
      <c r="QBO230" s="93"/>
      <c r="QBP230" s="93"/>
      <c r="QBQ230" s="93"/>
      <c r="QBR230" s="93"/>
      <c r="QBS230" s="93"/>
      <c r="QBT230" s="93"/>
      <c r="QBU230" s="93"/>
      <c r="QBV230" s="93"/>
      <c r="QBW230" s="93"/>
      <c r="QBX230" s="93"/>
      <c r="QBY230" s="93"/>
      <c r="QBZ230" s="93"/>
      <c r="QCA230" s="93"/>
      <c r="QCB230" s="93"/>
      <c r="QCC230" s="93"/>
      <c r="QCD230" s="93"/>
      <c r="QCE230" s="93"/>
      <c r="QCF230" s="93"/>
      <c r="QCG230" s="93"/>
      <c r="QCH230" s="93"/>
      <c r="QCI230" s="93"/>
      <c r="QCJ230" s="93"/>
      <c r="QCK230" s="93"/>
      <c r="QCL230" s="93"/>
      <c r="QCM230" s="93"/>
      <c r="QCN230" s="93"/>
      <c r="QCO230" s="93"/>
      <c r="QCP230" s="93"/>
      <c r="QCQ230" s="93"/>
      <c r="QCR230" s="93"/>
      <c r="QCS230" s="93"/>
      <c r="QCT230" s="93"/>
      <c r="QCU230" s="93"/>
      <c r="QCV230" s="93"/>
      <c r="QCW230" s="93"/>
      <c r="QCX230" s="93"/>
      <c r="QCY230" s="93"/>
      <c r="QCZ230" s="93"/>
      <c r="QDA230" s="93"/>
      <c r="QDB230" s="93"/>
      <c r="QDC230" s="93"/>
      <c r="QDD230" s="93"/>
      <c r="QDE230" s="93"/>
      <c r="QDF230" s="93"/>
      <c r="QDG230" s="93"/>
      <c r="QDH230" s="93"/>
      <c r="QDI230" s="93"/>
      <c r="QDJ230" s="93"/>
      <c r="QDK230" s="93"/>
      <c r="QDL230" s="93"/>
      <c r="QDM230" s="93"/>
      <c r="QDN230" s="93"/>
      <c r="QDO230" s="93"/>
      <c r="QDP230" s="93"/>
      <c r="QDQ230" s="93"/>
      <c r="QDR230" s="93"/>
      <c r="QDS230" s="93"/>
      <c r="QDT230" s="93"/>
      <c r="QDU230" s="93"/>
      <c r="QDV230" s="93"/>
      <c r="QDW230" s="93"/>
      <c r="QDX230" s="93"/>
      <c r="QDY230" s="93"/>
      <c r="QDZ230" s="93"/>
      <c r="QEA230" s="93"/>
      <c r="QEB230" s="93"/>
      <c r="QEC230" s="93"/>
      <c r="QED230" s="93"/>
      <c r="QEE230" s="93"/>
      <c r="QEF230" s="93"/>
      <c r="QEG230" s="93"/>
      <c r="QEH230" s="93"/>
      <c r="QEI230" s="93"/>
      <c r="QEJ230" s="93"/>
      <c r="QEK230" s="93"/>
      <c r="QEL230" s="93"/>
      <c r="QEM230" s="93"/>
      <c r="QEN230" s="93"/>
      <c r="QEO230" s="93"/>
      <c r="QEP230" s="93"/>
      <c r="QEQ230" s="93"/>
      <c r="QER230" s="93"/>
      <c r="QES230" s="93"/>
      <c r="QET230" s="93"/>
      <c r="QEU230" s="93"/>
      <c r="QEV230" s="93"/>
      <c r="QEW230" s="93"/>
      <c r="QEX230" s="93"/>
      <c r="QEY230" s="93"/>
      <c r="QEZ230" s="93"/>
      <c r="QFA230" s="93"/>
      <c r="QFB230" s="93"/>
      <c r="QFC230" s="93"/>
      <c r="QFD230" s="93"/>
      <c r="QFE230" s="93"/>
      <c r="QFF230" s="93"/>
      <c r="QFG230" s="93"/>
      <c r="QFH230" s="93"/>
      <c r="QFI230" s="93"/>
      <c r="QFJ230" s="93"/>
      <c r="QFK230" s="93"/>
      <c r="QFL230" s="93"/>
      <c r="QFM230" s="93"/>
      <c r="QFN230" s="93"/>
      <c r="QFO230" s="93"/>
      <c r="QFP230" s="93"/>
      <c r="QFQ230" s="93"/>
      <c r="QFR230" s="93"/>
      <c r="QFS230" s="93"/>
      <c r="QFT230" s="93"/>
      <c r="QFU230" s="93"/>
      <c r="QFV230" s="93"/>
      <c r="QFW230" s="93"/>
      <c r="QFX230" s="93"/>
      <c r="QFY230" s="93"/>
      <c r="QFZ230" s="93"/>
      <c r="QGA230" s="93"/>
      <c r="QGB230" s="93"/>
      <c r="QGC230" s="93"/>
      <c r="QGD230" s="93"/>
      <c r="QGE230" s="93"/>
      <c r="QGF230" s="93"/>
      <c r="QGG230" s="93"/>
      <c r="QGH230" s="93"/>
      <c r="QGI230" s="93"/>
      <c r="QGJ230" s="93"/>
      <c r="QGK230" s="93"/>
      <c r="QGL230" s="93"/>
      <c r="QGM230" s="93"/>
      <c r="QGN230" s="93"/>
      <c r="QGO230" s="93"/>
      <c r="QGP230" s="93"/>
      <c r="QGQ230" s="93"/>
      <c r="QGR230" s="93"/>
      <c r="QGS230" s="93"/>
      <c r="QGT230" s="93"/>
      <c r="QGU230" s="93"/>
      <c r="QGV230" s="93"/>
      <c r="QGW230" s="93"/>
      <c r="QGX230" s="93"/>
      <c r="QGY230" s="93"/>
      <c r="QGZ230" s="93"/>
      <c r="QHA230" s="93"/>
      <c r="QHB230" s="93"/>
      <c r="QHC230" s="93"/>
      <c r="QHD230" s="93"/>
      <c r="QHE230" s="93"/>
      <c r="QHF230" s="93"/>
      <c r="QHG230" s="93"/>
      <c r="QHH230" s="93"/>
      <c r="QHI230" s="93"/>
      <c r="QHJ230" s="93"/>
      <c r="QHK230" s="93"/>
      <c r="QHL230" s="93"/>
      <c r="QHM230" s="93"/>
      <c r="QHN230" s="93"/>
      <c r="QHO230" s="93"/>
      <c r="QHP230" s="93"/>
      <c r="QHQ230" s="93"/>
      <c r="QHR230" s="93"/>
      <c r="QHS230" s="93"/>
      <c r="QHT230" s="93"/>
      <c r="QHU230" s="93"/>
      <c r="QHV230" s="93"/>
      <c r="QHW230" s="93"/>
      <c r="QHX230" s="93"/>
      <c r="QHY230" s="93"/>
      <c r="QHZ230" s="93"/>
      <c r="QIA230" s="93"/>
      <c r="QIB230" s="93"/>
      <c r="QIC230" s="93"/>
      <c r="QID230" s="93"/>
      <c r="QIE230" s="93"/>
      <c r="QIF230" s="93"/>
      <c r="QIG230" s="93"/>
      <c r="QIH230" s="93"/>
      <c r="QII230" s="93"/>
      <c r="QIJ230" s="93"/>
      <c r="QIK230" s="93"/>
      <c r="QIL230" s="93"/>
      <c r="QIM230" s="93"/>
      <c r="QIN230" s="93"/>
      <c r="QIO230" s="93"/>
      <c r="QIP230" s="93"/>
      <c r="QIQ230" s="93"/>
      <c r="QIR230" s="93"/>
      <c r="QIS230" s="93"/>
      <c r="QIT230" s="93"/>
      <c r="QIU230" s="93"/>
      <c r="QIV230" s="93"/>
      <c r="QIW230" s="93"/>
      <c r="QIX230" s="93"/>
      <c r="QIY230" s="93"/>
      <c r="QIZ230" s="93"/>
      <c r="QJA230" s="93"/>
      <c r="QJB230" s="93"/>
      <c r="QJC230" s="93"/>
      <c r="QJD230" s="93"/>
      <c r="QJE230" s="93"/>
      <c r="QJF230" s="93"/>
      <c r="QJG230" s="93"/>
      <c r="QJH230" s="93"/>
      <c r="QJI230" s="93"/>
      <c r="QJJ230" s="93"/>
      <c r="QJK230" s="93"/>
      <c r="QJL230" s="93"/>
      <c r="QJM230" s="93"/>
      <c r="QJN230" s="93"/>
      <c r="QJO230" s="93"/>
      <c r="QJP230" s="93"/>
      <c r="QJQ230" s="93"/>
      <c r="QJR230" s="93"/>
      <c r="QJS230" s="93"/>
      <c r="QJT230" s="93"/>
      <c r="QJU230" s="93"/>
      <c r="QJV230" s="93"/>
      <c r="QJW230" s="93"/>
      <c r="QJX230" s="93"/>
      <c r="QJY230" s="93"/>
      <c r="QJZ230" s="93"/>
      <c r="QKA230" s="93"/>
      <c r="QKB230" s="93"/>
      <c r="QKC230" s="93"/>
      <c r="QKD230" s="93"/>
      <c r="QKE230" s="93"/>
      <c r="QKF230" s="93"/>
      <c r="QKG230" s="93"/>
      <c r="QKH230" s="93"/>
      <c r="QKI230" s="93"/>
      <c r="QKJ230" s="93"/>
      <c r="QKK230" s="93"/>
      <c r="QKL230" s="93"/>
      <c r="QKM230" s="93"/>
      <c r="QKN230" s="93"/>
      <c r="QKO230" s="93"/>
      <c r="QKP230" s="93"/>
      <c r="QKQ230" s="93"/>
      <c r="QKR230" s="93"/>
      <c r="QKS230" s="93"/>
      <c r="QKT230" s="93"/>
      <c r="QKU230" s="93"/>
      <c r="QKV230" s="93"/>
      <c r="QKW230" s="93"/>
      <c r="QKX230" s="93"/>
      <c r="QKY230" s="93"/>
      <c r="QKZ230" s="93"/>
      <c r="QLA230" s="93"/>
      <c r="QLB230" s="93"/>
      <c r="QLC230" s="93"/>
      <c r="QLD230" s="93"/>
      <c r="QLE230" s="93"/>
      <c r="QLF230" s="93"/>
      <c r="QLG230" s="93"/>
      <c r="QLH230" s="93"/>
      <c r="QLI230" s="93"/>
      <c r="QLJ230" s="93"/>
      <c r="QLK230" s="93"/>
      <c r="QLL230" s="93"/>
      <c r="QLM230" s="93"/>
      <c r="QLN230" s="93"/>
      <c r="QLO230" s="93"/>
      <c r="QLP230" s="93"/>
      <c r="QLQ230" s="93"/>
      <c r="QLR230" s="93"/>
      <c r="QLS230" s="93"/>
      <c r="QLT230" s="93"/>
      <c r="QLU230" s="93"/>
      <c r="QLV230" s="93"/>
      <c r="QLW230" s="93"/>
      <c r="QLX230" s="93"/>
      <c r="QLY230" s="93"/>
      <c r="QLZ230" s="93"/>
      <c r="QMA230" s="93"/>
      <c r="QMB230" s="93"/>
      <c r="QMC230" s="93"/>
      <c r="QMD230" s="93"/>
      <c r="QME230" s="93"/>
      <c r="QMF230" s="93"/>
      <c r="QMG230" s="93"/>
      <c r="QMH230" s="93"/>
      <c r="QMI230" s="93"/>
      <c r="QMJ230" s="93"/>
      <c r="QMK230" s="93"/>
      <c r="QML230" s="93"/>
      <c r="QMM230" s="93"/>
      <c r="QMN230" s="93"/>
      <c r="QMO230" s="93"/>
      <c r="QMP230" s="93"/>
      <c r="QMQ230" s="93"/>
      <c r="QMR230" s="93"/>
      <c r="QMS230" s="93"/>
      <c r="QMT230" s="93"/>
      <c r="QMU230" s="93"/>
      <c r="QMV230" s="93"/>
      <c r="QMW230" s="93"/>
      <c r="QMX230" s="93"/>
      <c r="QMY230" s="93"/>
      <c r="QMZ230" s="93"/>
      <c r="QNA230" s="93"/>
      <c r="QNB230" s="93"/>
      <c r="QNC230" s="93"/>
      <c r="QND230" s="93"/>
      <c r="QNE230" s="93"/>
      <c r="QNF230" s="93"/>
      <c r="QNG230" s="93"/>
      <c r="QNH230" s="93"/>
      <c r="QNI230" s="93"/>
      <c r="QNJ230" s="93"/>
      <c r="QNK230" s="93"/>
      <c r="QNL230" s="93"/>
      <c r="QNM230" s="93"/>
      <c r="QNN230" s="93"/>
      <c r="QNO230" s="93"/>
      <c r="QNP230" s="93"/>
      <c r="QNQ230" s="93"/>
      <c r="QNR230" s="93"/>
      <c r="QNS230" s="93"/>
      <c r="QNT230" s="93"/>
      <c r="QNU230" s="93"/>
      <c r="QNV230" s="93"/>
      <c r="QNW230" s="93"/>
      <c r="QNX230" s="93"/>
      <c r="QNY230" s="93"/>
      <c r="QNZ230" s="93"/>
      <c r="QOA230" s="93"/>
      <c r="QOB230" s="93"/>
      <c r="QOC230" s="93"/>
      <c r="QOD230" s="93"/>
      <c r="QOE230" s="93"/>
      <c r="QOF230" s="93"/>
      <c r="QOG230" s="93"/>
      <c r="QOH230" s="93"/>
      <c r="QOI230" s="93"/>
      <c r="QOJ230" s="93"/>
      <c r="QOK230" s="93"/>
      <c r="QOL230" s="93"/>
      <c r="QOM230" s="93"/>
      <c r="QON230" s="93"/>
      <c r="QOO230" s="93"/>
      <c r="QOP230" s="93"/>
      <c r="QOQ230" s="93"/>
      <c r="QOR230" s="93"/>
      <c r="QOS230" s="93"/>
      <c r="QOT230" s="93"/>
      <c r="QOU230" s="93"/>
      <c r="QOV230" s="93"/>
      <c r="QOW230" s="93"/>
      <c r="QOX230" s="93"/>
      <c r="QOY230" s="93"/>
      <c r="QOZ230" s="93"/>
      <c r="QPA230" s="93"/>
      <c r="QPB230" s="93"/>
      <c r="QPC230" s="93"/>
      <c r="QPD230" s="93"/>
      <c r="QPE230" s="93"/>
      <c r="QPF230" s="93"/>
      <c r="QPG230" s="93"/>
      <c r="QPH230" s="93"/>
      <c r="QPI230" s="93"/>
      <c r="QPJ230" s="93"/>
      <c r="QPK230" s="93"/>
      <c r="QPL230" s="93"/>
      <c r="QPM230" s="93"/>
      <c r="QPN230" s="93"/>
      <c r="QPO230" s="93"/>
      <c r="QPP230" s="93"/>
      <c r="QPQ230" s="93"/>
      <c r="QPR230" s="93"/>
      <c r="QPS230" s="93"/>
      <c r="QPT230" s="93"/>
      <c r="QPU230" s="93"/>
      <c r="QPV230" s="93"/>
      <c r="QPW230" s="93"/>
      <c r="QPX230" s="93"/>
      <c r="QPY230" s="93"/>
      <c r="QPZ230" s="93"/>
      <c r="QQA230" s="93"/>
      <c r="QQB230" s="93"/>
      <c r="QQC230" s="93"/>
      <c r="QQD230" s="93"/>
      <c r="QQE230" s="93"/>
      <c r="QQF230" s="93"/>
      <c r="QQG230" s="93"/>
      <c r="QQH230" s="93"/>
      <c r="QQI230" s="93"/>
      <c r="QQJ230" s="93"/>
      <c r="QQK230" s="93"/>
      <c r="QQL230" s="93"/>
      <c r="QQM230" s="93"/>
      <c r="QQN230" s="93"/>
      <c r="QQO230" s="93"/>
      <c r="QQP230" s="93"/>
      <c r="QQQ230" s="93"/>
      <c r="QQR230" s="93"/>
      <c r="QQS230" s="93"/>
      <c r="QQT230" s="93"/>
      <c r="QQU230" s="93"/>
      <c r="QQV230" s="93"/>
      <c r="QQW230" s="93"/>
      <c r="QQX230" s="93"/>
      <c r="QQY230" s="93"/>
      <c r="QQZ230" s="93"/>
      <c r="QRA230" s="93"/>
      <c r="QRB230" s="93"/>
      <c r="QRC230" s="93"/>
      <c r="QRD230" s="93"/>
      <c r="QRE230" s="93"/>
      <c r="QRF230" s="93"/>
      <c r="QRG230" s="93"/>
      <c r="QRH230" s="93"/>
      <c r="QRI230" s="93"/>
      <c r="QRJ230" s="93"/>
      <c r="QRK230" s="93"/>
      <c r="QRL230" s="93"/>
      <c r="QRM230" s="93"/>
      <c r="QRN230" s="93"/>
      <c r="QRO230" s="93"/>
      <c r="QRP230" s="93"/>
      <c r="QRQ230" s="93"/>
      <c r="QRR230" s="93"/>
      <c r="QRS230" s="93"/>
      <c r="QRT230" s="93"/>
      <c r="QRU230" s="93"/>
      <c r="QRV230" s="93"/>
      <c r="QRW230" s="93"/>
      <c r="QRX230" s="93"/>
      <c r="QRY230" s="93"/>
      <c r="QRZ230" s="93"/>
      <c r="QSA230" s="93"/>
      <c r="QSB230" s="93"/>
      <c r="QSC230" s="93"/>
      <c r="QSD230" s="93"/>
      <c r="QSE230" s="93"/>
      <c r="QSF230" s="93"/>
      <c r="QSG230" s="93"/>
      <c r="QSH230" s="93"/>
      <c r="QSI230" s="93"/>
      <c r="QSJ230" s="93"/>
      <c r="QSK230" s="93"/>
      <c r="QSL230" s="93"/>
      <c r="QSM230" s="93"/>
      <c r="QSN230" s="93"/>
      <c r="QSO230" s="93"/>
      <c r="QSP230" s="93"/>
      <c r="QSQ230" s="93"/>
      <c r="QSR230" s="93"/>
      <c r="QSS230" s="93"/>
      <c r="QST230" s="93"/>
      <c r="QSU230" s="93"/>
      <c r="QSV230" s="93"/>
      <c r="QSW230" s="93"/>
      <c r="QSX230" s="93"/>
      <c r="QSY230" s="93"/>
      <c r="QSZ230" s="93"/>
      <c r="QTA230" s="93"/>
      <c r="QTB230" s="93"/>
      <c r="QTC230" s="93"/>
      <c r="QTD230" s="93"/>
      <c r="QTE230" s="93"/>
      <c r="QTF230" s="93"/>
      <c r="QTG230" s="93"/>
      <c r="QTH230" s="93"/>
      <c r="QTI230" s="93"/>
      <c r="QTJ230" s="93"/>
      <c r="QTK230" s="93"/>
      <c r="QTL230" s="93"/>
      <c r="QTM230" s="93"/>
      <c r="QTN230" s="93"/>
      <c r="QTO230" s="93"/>
      <c r="QTP230" s="93"/>
      <c r="QTQ230" s="93"/>
      <c r="QTR230" s="93"/>
      <c r="QTS230" s="93"/>
      <c r="QTT230" s="93"/>
      <c r="QTU230" s="93"/>
      <c r="QTV230" s="93"/>
      <c r="QTW230" s="93"/>
      <c r="QTX230" s="93"/>
      <c r="QTY230" s="93"/>
      <c r="QTZ230" s="93"/>
      <c r="QUA230" s="93"/>
      <c r="QUB230" s="93"/>
      <c r="QUC230" s="93"/>
      <c r="QUD230" s="93"/>
      <c r="QUE230" s="93"/>
      <c r="QUF230" s="93"/>
      <c r="QUG230" s="93"/>
      <c r="QUH230" s="93"/>
      <c r="QUI230" s="93"/>
      <c r="QUJ230" s="93"/>
      <c r="QUK230" s="93"/>
      <c r="QUL230" s="93"/>
      <c r="QUM230" s="93"/>
      <c r="QUN230" s="93"/>
      <c r="QUO230" s="93"/>
      <c r="QUP230" s="93"/>
      <c r="QUQ230" s="93"/>
      <c r="QUR230" s="93"/>
      <c r="QUS230" s="93"/>
      <c r="QUT230" s="93"/>
      <c r="QUU230" s="93"/>
      <c r="QUV230" s="93"/>
      <c r="QUW230" s="93"/>
      <c r="QUX230" s="93"/>
      <c r="QUY230" s="93"/>
      <c r="QUZ230" s="93"/>
      <c r="QVA230" s="93"/>
      <c r="QVB230" s="93"/>
      <c r="QVC230" s="93"/>
      <c r="QVD230" s="93"/>
      <c r="QVE230" s="93"/>
      <c r="QVF230" s="93"/>
      <c r="QVG230" s="93"/>
      <c r="QVH230" s="93"/>
      <c r="QVI230" s="93"/>
      <c r="QVJ230" s="93"/>
      <c r="QVK230" s="93"/>
      <c r="QVL230" s="93"/>
      <c r="QVM230" s="93"/>
      <c r="QVN230" s="93"/>
      <c r="QVO230" s="93"/>
      <c r="QVP230" s="93"/>
      <c r="QVQ230" s="93"/>
      <c r="QVR230" s="93"/>
      <c r="QVS230" s="93"/>
      <c r="QVT230" s="93"/>
      <c r="QVU230" s="93"/>
      <c r="QVV230" s="93"/>
      <c r="QVW230" s="93"/>
      <c r="QVX230" s="93"/>
      <c r="QVY230" s="93"/>
      <c r="QVZ230" s="93"/>
      <c r="QWA230" s="93"/>
      <c r="QWB230" s="93"/>
      <c r="QWC230" s="93"/>
      <c r="QWD230" s="93"/>
      <c r="QWE230" s="93"/>
      <c r="QWF230" s="93"/>
      <c r="QWG230" s="93"/>
      <c r="QWH230" s="93"/>
      <c r="QWI230" s="93"/>
      <c r="QWJ230" s="93"/>
      <c r="QWK230" s="93"/>
      <c r="QWL230" s="93"/>
      <c r="QWM230" s="93"/>
      <c r="QWN230" s="93"/>
      <c r="QWO230" s="93"/>
      <c r="QWP230" s="93"/>
      <c r="QWQ230" s="93"/>
      <c r="QWR230" s="93"/>
      <c r="QWS230" s="93"/>
      <c r="QWT230" s="93"/>
      <c r="QWU230" s="93"/>
      <c r="QWV230" s="93"/>
      <c r="QWW230" s="93"/>
      <c r="QWX230" s="93"/>
      <c r="QWY230" s="93"/>
      <c r="QWZ230" s="93"/>
      <c r="QXA230" s="93"/>
      <c r="QXB230" s="93"/>
      <c r="QXC230" s="93"/>
      <c r="QXD230" s="93"/>
      <c r="QXE230" s="93"/>
      <c r="QXF230" s="93"/>
      <c r="QXG230" s="93"/>
      <c r="QXH230" s="93"/>
      <c r="QXI230" s="93"/>
      <c r="QXJ230" s="93"/>
      <c r="QXK230" s="93"/>
      <c r="QXL230" s="93"/>
      <c r="QXM230" s="93"/>
      <c r="QXN230" s="93"/>
      <c r="QXO230" s="93"/>
      <c r="QXP230" s="93"/>
      <c r="QXQ230" s="93"/>
      <c r="QXR230" s="93"/>
      <c r="QXS230" s="93"/>
      <c r="QXT230" s="93"/>
      <c r="QXU230" s="93"/>
      <c r="QXV230" s="93"/>
      <c r="QXW230" s="93"/>
      <c r="QXX230" s="93"/>
      <c r="QXY230" s="93"/>
      <c r="QXZ230" s="93"/>
      <c r="QYA230" s="93"/>
      <c r="QYB230" s="93"/>
      <c r="QYC230" s="93"/>
      <c r="QYD230" s="93"/>
      <c r="QYE230" s="93"/>
      <c r="QYF230" s="93"/>
      <c r="QYG230" s="93"/>
      <c r="QYH230" s="93"/>
      <c r="QYI230" s="93"/>
      <c r="QYJ230" s="93"/>
      <c r="QYK230" s="93"/>
      <c r="QYL230" s="93"/>
      <c r="QYM230" s="93"/>
      <c r="QYN230" s="93"/>
      <c r="QYO230" s="93"/>
      <c r="QYP230" s="93"/>
      <c r="QYQ230" s="93"/>
      <c r="QYR230" s="93"/>
      <c r="QYS230" s="93"/>
      <c r="QYT230" s="93"/>
      <c r="QYU230" s="93"/>
      <c r="QYV230" s="93"/>
      <c r="QYW230" s="93"/>
      <c r="QYX230" s="93"/>
      <c r="QYY230" s="93"/>
      <c r="QYZ230" s="93"/>
      <c r="QZA230" s="93"/>
      <c r="QZB230" s="93"/>
      <c r="QZC230" s="93"/>
      <c r="QZD230" s="93"/>
      <c r="QZE230" s="93"/>
      <c r="QZF230" s="93"/>
      <c r="QZG230" s="93"/>
      <c r="QZH230" s="93"/>
      <c r="QZI230" s="93"/>
      <c r="QZJ230" s="93"/>
      <c r="QZK230" s="93"/>
      <c r="QZL230" s="93"/>
      <c r="QZM230" s="93"/>
      <c r="QZN230" s="93"/>
      <c r="QZO230" s="93"/>
      <c r="QZP230" s="93"/>
      <c r="QZQ230" s="93"/>
      <c r="QZR230" s="93"/>
      <c r="QZS230" s="93"/>
      <c r="QZT230" s="93"/>
      <c r="QZU230" s="93"/>
      <c r="QZV230" s="93"/>
      <c r="QZW230" s="93"/>
      <c r="QZX230" s="93"/>
      <c r="QZY230" s="93"/>
      <c r="QZZ230" s="93"/>
      <c r="RAA230" s="93"/>
      <c r="RAB230" s="93"/>
      <c r="RAC230" s="93"/>
      <c r="RAD230" s="93"/>
      <c r="RAE230" s="93"/>
      <c r="RAF230" s="93"/>
      <c r="RAG230" s="93"/>
      <c r="RAH230" s="93"/>
      <c r="RAI230" s="93"/>
      <c r="RAJ230" s="93"/>
      <c r="RAK230" s="93"/>
      <c r="RAL230" s="93"/>
      <c r="RAM230" s="93"/>
      <c r="RAN230" s="93"/>
      <c r="RAO230" s="93"/>
      <c r="RAP230" s="93"/>
      <c r="RAQ230" s="93"/>
      <c r="RAR230" s="93"/>
      <c r="RAS230" s="93"/>
      <c r="RAT230" s="93"/>
      <c r="RAU230" s="93"/>
      <c r="RAV230" s="93"/>
      <c r="RAW230" s="93"/>
      <c r="RAX230" s="93"/>
      <c r="RAY230" s="93"/>
      <c r="RAZ230" s="93"/>
      <c r="RBA230" s="93"/>
      <c r="RBB230" s="93"/>
      <c r="RBC230" s="93"/>
      <c r="RBD230" s="93"/>
      <c r="RBE230" s="93"/>
      <c r="RBF230" s="93"/>
      <c r="RBG230" s="93"/>
      <c r="RBH230" s="93"/>
      <c r="RBI230" s="93"/>
      <c r="RBJ230" s="93"/>
      <c r="RBK230" s="93"/>
      <c r="RBL230" s="93"/>
      <c r="RBM230" s="93"/>
      <c r="RBN230" s="93"/>
      <c r="RBO230" s="93"/>
      <c r="RBP230" s="93"/>
      <c r="RBQ230" s="93"/>
      <c r="RBR230" s="93"/>
      <c r="RBS230" s="93"/>
      <c r="RBT230" s="93"/>
      <c r="RBU230" s="93"/>
      <c r="RBV230" s="93"/>
      <c r="RBW230" s="93"/>
      <c r="RBX230" s="93"/>
      <c r="RBY230" s="93"/>
      <c r="RBZ230" s="93"/>
      <c r="RCA230" s="93"/>
      <c r="RCB230" s="93"/>
      <c r="RCC230" s="93"/>
      <c r="RCD230" s="93"/>
      <c r="RCE230" s="93"/>
      <c r="RCF230" s="93"/>
      <c r="RCG230" s="93"/>
      <c r="RCH230" s="93"/>
      <c r="RCI230" s="93"/>
      <c r="RCJ230" s="93"/>
      <c r="RCK230" s="93"/>
      <c r="RCL230" s="93"/>
      <c r="RCM230" s="93"/>
      <c r="RCN230" s="93"/>
      <c r="RCO230" s="93"/>
      <c r="RCP230" s="93"/>
      <c r="RCQ230" s="93"/>
      <c r="RCR230" s="93"/>
      <c r="RCS230" s="93"/>
      <c r="RCT230" s="93"/>
      <c r="RCU230" s="93"/>
      <c r="RCV230" s="93"/>
      <c r="RCW230" s="93"/>
      <c r="RCX230" s="93"/>
      <c r="RCY230" s="93"/>
      <c r="RCZ230" s="93"/>
      <c r="RDA230" s="93"/>
      <c r="RDB230" s="93"/>
      <c r="RDC230" s="93"/>
      <c r="RDD230" s="93"/>
      <c r="RDE230" s="93"/>
      <c r="RDF230" s="93"/>
      <c r="RDG230" s="93"/>
      <c r="RDH230" s="93"/>
      <c r="RDI230" s="93"/>
      <c r="RDJ230" s="93"/>
      <c r="RDK230" s="93"/>
      <c r="RDL230" s="93"/>
      <c r="RDM230" s="93"/>
      <c r="RDN230" s="93"/>
      <c r="RDO230" s="93"/>
      <c r="RDP230" s="93"/>
      <c r="RDQ230" s="93"/>
      <c r="RDR230" s="93"/>
      <c r="RDS230" s="93"/>
      <c r="RDT230" s="93"/>
      <c r="RDU230" s="93"/>
      <c r="RDV230" s="93"/>
      <c r="RDW230" s="93"/>
      <c r="RDX230" s="93"/>
      <c r="RDY230" s="93"/>
      <c r="RDZ230" s="93"/>
      <c r="REA230" s="93"/>
      <c r="REB230" s="93"/>
      <c r="REC230" s="93"/>
      <c r="RED230" s="93"/>
      <c r="REE230" s="93"/>
      <c r="REF230" s="93"/>
      <c r="REG230" s="93"/>
      <c r="REH230" s="93"/>
      <c r="REI230" s="93"/>
      <c r="REJ230" s="93"/>
      <c r="REK230" s="93"/>
      <c r="REL230" s="93"/>
      <c r="REM230" s="93"/>
      <c r="REN230" s="93"/>
      <c r="REO230" s="93"/>
      <c r="REP230" s="93"/>
      <c r="REQ230" s="93"/>
      <c r="RER230" s="93"/>
      <c r="RES230" s="93"/>
      <c r="RET230" s="93"/>
      <c r="REU230" s="93"/>
      <c r="REV230" s="93"/>
      <c r="REW230" s="93"/>
      <c r="REX230" s="93"/>
      <c r="REY230" s="93"/>
      <c r="REZ230" s="93"/>
      <c r="RFA230" s="93"/>
      <c r="RFB230" s="93"/>
      <c r="RFC230" s="93"/>
      <c r="RFD230" s="93"/>
      <c r="RFE230" s="93"/>
      <c r="RFF230" s="93"/>
      <c r="RFG230" s="93"/>
      <c r="RFH230" s="93"/>
      <c r="RFI230" s="93"/>
      <c r="RFJ230" s="93"/>
      <c r="RFK230" s="93"/>
      <c r="RFL230" s="93"/>
      <c r="RFM230" s="93"/>
      <c r="RFN230" s="93"/>
      <c r="RFO230" s="93"/>
      <c r="RFP230" s="93"/>
      <c r="RFQ230" s="93"/>
      <c r="RFR230" s="93"/>
      <c r="RFS230" s="93"/>
      <c r="RFT230" s="93"/>
      <c r="RFU230" s="93"/>
      <c r="RFV230" s="93"/>
      <c r="RFW230" s="93"/>
      <c r="RFX230" s="93"/>
      <c r="RFY230" s="93"/>
      <c r="RFZ230" s="93"/>
      <c r="RGA230" s="93"/>
      <c r="RGB230" s="93"/>
      <c r="RGC230" s="93"/>
      <c r="RGD230" s="93"/>
      <c r="RGE230" s="93"/>
      <c r="RGF230" s="93"/>
      <c r="RGG230" s="93"/>
      <c r="RGH230" s="93"/>
      <c r="RGI230" s="93"/>
      <c r="RGJ230" s="93"/>
      <c r="RGK230" s="93"/>
      <c r="RGL230" s="93"/>
      <c r="RGM230" s="93"/>
      <c r="RGN230" s="93"/>
      <c r="RGO230" s="93"/>
      <c r="RGP230" s="93"/>
      <c r="RGQ230" s="93"/>
      <c r="RGR230" s="93"/>
      <c r="RGS230" s="93"/>
      <c r="RGT230" s="93"/>
      <c r="RGU230" s="93"/>
      <c r="RGV230" s="93"/>
      <c r="RGW230" s="93"/>
      <c r="RGX230" s="93"/>
      <c r="RGY230" s="93"/>
      <c r="RGZ230" s="93"/>
      <c r="RHA230" s="93"/>
      <c r="RHB230" s="93"/>
      <c r="RHC230" s="93"/>
      <c r="RHD230" s="93"/>
      <c r="RHE230" s="93"/>
      <c r="RHF230" s="93"/>
      <c r="RHG230" s="93"/>
      <c r="RHH230" s="93"/>
      <c r="RHI230" s="93"/>
      <c r="RHJ230" s="93"/>
      <c r="RHK230" s="93"/>
      <c r="RHL230" s="93"/>
      <c r="RHM230" s="93"/>
      <c r="RHN230" s="93"/>
      <c r="RHO230" s="93"/>
      <c r="RHP230" s="93"/>
      <c r="RHQ230" s="93"/>
      <c r="RHR230" s="93"/>
      <c r="RHS230" s="93"/>
      <c r="RHT230" s="93"/>
      <c r="RHU230" s="93"/>
      <c r="RHV230" s="93"/>
      <c r="RHW230" s="93"/>
      <c r="RHX230" s="93"/>
      <c r="RHY230" s="93"/>
      <c r="RHZ230" s="93"/>
      <c r="RIA230" s="93"/>
      <c r="RIB230" s="93"/>
      <c r="RIC230" s="93"/>
      <c r="RID230" s="93"/>
      <c r="RIE230" s="93"/>
      <c r="RIF230" s="93"/>
      <c r="RIG230" s="93"/>
      <c r="RIH230" s="93"/>
      <c r="RII230" s="93"/>
      <c r="RIJ230" s="93"/>
      <c r="RIK230" s="93"/>
      <c r="RIL230" s="93"/>
      <c r="RIM230" s="93"/>
      <c r="RIN230" s="93"/>
      <c r="RIO230" s="93"/>
      <c r="RIP230" s="93"/>
      <c r="RIQ230" s="93"/>
      <c r="RIR230" s="93"/>
      <c r="RIS230" s="93"/>
      <c r="RIT230" s="93"/>
      <c r="RIU230" s="93"/>
      <c r="RIV230" s="93"/>
      <c r="RIW230" s="93"/>
      <c r="RIX230" s="93"/>
      <c r="RIY230" s="93"/>
      <c r="RIZ230" s="93"/>
      <c r="RJA230" s="93"/>
      <c r="RJB230" s="93"/>
      <c r="RJC230" s="93"/>
      <c r="RJD230" s="93"/>
      <c r="RJE230" s="93"/>
      <c r="RJF230" s="93"/>
      <c r="RJG230" s="93"/>
      <c r="RJH230" s="93"/>
      <c r="RJI230" s="93"/>
      <c r="RJJ230" s="93"/>
      <c r="RJK230" s="93"/>
      <c r="RJL230" s="93"/>
      <c r="RJM230" s="93"/>
      <c r="RJN230" s="93"/>
      <c r="RJO230" s="93"/>
      <c r="RJP230" s="93"/>
      <c r="RJQ230" s="93"/>
      <c r="RJR230" s="93"/>
      <c r="RJS230" s="93"/>
      <c r="RJT230" s="93"/>
      <c r="RJU230" s="93"/>
      <c r="RJV230" s="93"/>
      <c r="RJW230" s="93"/>
      <c r="RJX230" s="93"/>
      <c r="RJY230" s="93"/>
      <c r="RJZ230" s="93"/>
      <c r="RKA230" s="93"/>
      <c r="RKB230" s="93"/>
      <c r="RKC230" s="93"/>
      <c r="RKD230" s="93"/>
      <c r="RKE230" s="93"/>
      <c r="RKF230" s="93"/>
      <c r="RKG230" s="93"/>
      <c r="RKH230" s="93"/>
      <c r="RKI230" s="93"/>
      <c r="RKJ230" s="93"/>
      <c r="RKK230" s="93"/>
      <c r="RKL230" s="93"/>
      <c r="RKM230" s="93"/>
      <c r="RKN230" s="93"/>
      <c r="RKO230" s="93"/>
      <c r="RKP230" s="93"/>
      <c r="RKQ230" s="93"/>
      <c r="RKR230" s="93"/>
      <c r="RKS230" s="93"/>
      <c r="RKT230" s="93"/>
      <c r="RKU230" s="93"/>
      <c r="RKV230" s="93"/>
      <c r="RKW230" s="93"/>
      <c r="RKX230" s="93"/>
      <c r="RKY230" s="93"/>
      <c r="RKZ230" s="93"/>
      <c r="RLA230" s="93"/>
      <c r="RLB230" s="93"/>
      <c r="RLC230" s="93"/>
      <c r="RLD230" s="93"/>
      <c r="RLE230" s="93"/>
      <c r="RLF230" s="93"/>
      <c r="RLG230" s="93"/>
      <c r="RLH230" s="93"/>
      <c r="RLI230" s="93"/>
      <c r="RLJ230" s="93"/>
      <c r="RLK230" s="93"/>
      <c r="RLL230" s="93"/>
      <c r="RLM230" s="93"/>
      <c r="RLN230" s="93"/>
      <c r="RLO230" s="93"/>
      <c r="RLP230" s="93"/>
      <c r="RLQ230" s="93"/>
      <c r="RLR230" s="93"/>
      <c r="RLS230" s="93"/>
      <c r="RLT230" s="93"/>
      <c r="RLU230" s="93"/>
      <c r="RLV230" s="93"/>
      <c r="RLW230" s="93"/>
      <c r="RLX230" s="93"/>
      <c r="RLY230" s="93"/>
      <c r="RLZ230" s="93"/>
      <c r="RMA230" s="93"/>
      <c r="RMB230" s="93"/>
      <c r="RMC230" s="93"/>
      <c r="RMD230" s="93"/>
      <c r="RME230" s="93"/>
      <c r="RMF230" s="93"/>
      <c r="RMG230" s="93"/>
      <c r="RMH230" s="93"/>
      <c r="RMI230" s="93"/>
      <c r="RMJ230" s="93"/>
      <c r="RMK230" s="93"/>
      <c r="RML230" s="93"/>
      <c r="RMM230" s="93"/>
      <c r="RMN230" s="93"/>
      <c r="RMO230" s="93"/>
      <c r="RMP230" s="93"/>
      <c r="RMQ230" s="93"/>
      <c r="RMR230" s="93"/>
      <c r="RMS230" s="93"/>
      <c r="RMT230" s="93"/>
      <c r="RMU230" s="93"/>
      <c r="RMV230" s="93"/>
      <c r="RMW230" s="93"/>
      <c r="RMX230" s="93"/>
      <c r="RMY230" s="93"/>
      <c r="RMZ230" s="93"/>
      <c r="RNA230" s="93"/>
      <c r="RNB230" s="93"/>
      <c r="RNC230" s="93"/>
      <c r="RND230" s="93"/>
      <c r="RNE230" s="93"/>
      <c r="RNF230" s="93"/>
      <c r="RNG230" s="93"/>
      <c r="RNH230" s="93"/>
      <c r="RNI230" s="93"/>
      <c r="RNJ230" s="93"/>
      <c r="RNK230" s="93"/>
      <c r="RNL230" s="93"/>
      <c r="RNM230" s="93"/>
      <c r="RNN230" s="93"/>
      <c r="RNO230" s="93"/>
      <c r="RNP230" s="93"/>
      <c r="RNQ230" s="93"/>
      <c r="RNR230" s="93"/>
      <c r="RNS230" s="93"/>
      <c r="RNT230" s="93"/>
      <c r="RNU230" s="93"/>
      <c r="RNV230" s="93"/>
      <c r="RNW230" s="93"/>
      <c r="RNX230" s="93"/>
      <c r="RNY230" s="93"/>
      <c r="RNZ230" s="93"/>
      <c r="ROA230" s="93"/>
      <c r="ROB230" s="93"/>
      <c r="ROC230" s="93"/>
      <c r="ROD230" s="93"/>
      <c r="ROE230" s="93"/>
      <c r="ROF230" s="93"/>
      <c r="ROG230" s="93"/>
      <c r="ROH230" s="93"/>
      <c r="ROI230" s="93"/>
      <c r="ROJ230" s="93"/>
      <c r="ROK230" s="93"/>
      <c r="ROL230" s="93"/>
      <c r="ROM230" s="93"/>
      <c r="RON230" s="93"/>
      <c r="ROO230" s="93"/>
      <c r="ROP230" s="93"/>
      <c r="ROQ230" s="93"/>
      <c r="ROR230" s="93"/>
      <c r="ROS230" s="93"/>
      <c r="ROT230" s="93"/>
      <c r="ROU230" s="93"/>
      <c r="ROV230" s="93"/>
      <c r="ROW230" s="93"/>
      <c r="ROX230" s="93"/>
      <c r="ROY230" s="93"/>
      <c r="ROZ230" s="93"/>
      <c r="RPA230" s="93"/>
      <c r="RPB230" s="93"/>
      <c r="RPC230" s="93"/>
      <c r="RPD230" s="93"/>
      <c r="RPE230" s="93"/>
      <c r="RPF230" s="93"/>
      <c r="RPG230" s="93"/>
      <c r="RPH230" s="93"/>
      <c r="RPI230" s="93"/>
      <c r="RPJ230" s="93"/>
      <c r="RPK230" s="93"/>
      <c r="RPL230" s="93"/>
      <c r="RPM230" s="93"/>
      <c r="RPN230" s="93"/>
      <c r="RPO230" s="93"/>
      <c r="RPP230" s="93"/>
      <c r="RPQ230" s="93"/>
      <c r="RPR230" s="93"/>
      <c r="RPS230" s="93"/>
      <c r="RPT230" s="93"/>
      <c r="RPU230" s="93"/>
      <c r="RPV230" s="93"/>
      <c r="RPW230" s="93"/>
      <c r="RPX230" s="93"/>
      <c r="RPY230" s="93"/>
      <c r="RPZ230" s="93"/>
      <c r="RQA230" s="93"/>
      <c r="RQB230" s="93"/>
      <c r="RQC230" s="93"/>
      <c r="RQD230" s="93"/>
      <c r="RQE230" s="93"/>
      <c r="RQF230" s="93"/>
      <c r="RQG230" s="93"/>
      <c r="RQH230" s="93"/>
      <c r="RQI230" s="93"/>
      <c r="RQJ230" s="93"/>
      <c r="RQK230" s="93"/>
      <c r="RQL230" s="93"/>
      <c r="RQM230" s="93"/>
      <c r="RQN230" s="93"/>
      <c r="RQO230" s="93"/>
      <c r="RQP230" s="93"/>
      <c r="RQQ230" s="93"/>
      <c r="RQR230" s="93"/>
      <c r="RQS230" s="93"/>
      <c r="RQT230" s="93"/>
      <c r="RQU230" s="93"/>
      <c r="RQV230" s="93"/>
      <c r="RQW230" s="93"/>
      <c r="RQX230" s="93"/>
      <c r="RQY230" s="93"/>
      <c r="RQZ230" s="93"/>
      <c r="RRA230" s="93"/>
      <c r="RRB230" s="93"/>
      <c r="RRC230" s="93"/>
      <c r="RRD230" s="93"/>
      <c r="RRE230" s="93"/>
      <c r="RRF230" s="93"/>
      <c r="RRG230" s="93"/>
      <c r="RRH230" s="93"/>
      <c r="RRI230" s="93"/>
      <c r="RRJ230" s="93"/>
      <c r="RRK230" s="93"/>
      <c r="RRL230" s="93"/>
      <c r="RRM230" s="93"/>
      <c r="RRN230" s="93"/>
      <c r="RRO230" s="93"/>
      <c r="RRP230" s="93"/>
      <c r="RRQ230" s="93"/>
      <c r="RRR230" s="93"/>
      <c r="RRS230" s="93"/>
      <c r="RRT230" s="93"/>
      <c r="RRU230" s="93"/>
      <c r="RRV230" s="93"/>
      <c r="RRW230" s="93"/>
      <c r="RRX230" s="93"/>
      <c r="RRY230" s="93"/>
      <c r="RRZ230" s="93"/>
      <c r="RSA230" s="93"/>
      <c r="RSB230" s="93"/>
      <c r="RSC230" s="93"/>
      <c r="RSD230" s="93"/>
      <c r="RSE230" s="93"/>
      <c r="RSF230" s="93"/>
      <c r="RSG230" s="93"/>
      <c r="RSH230" s="93"/>
      <c r="RSI230" s="93"/>
      <c r="RSJ230" s="93"/>
      <c r="RSK230" s="93"/>
      <c r="RSL230" s="93"/>
      <c r="RSM230" s="93"/>
      <c r="RSN230" s="93"/>
      <c r="RSO230" s="93"/>
      <c r="RSP230" s="93"/>
      <c r="RSQ230" s="93"/>
      <c r="RSR230" s="93"/>
      <c r="RSS230" s="93"/>
      <c r="RST230" s="93"/>
      <c r="RSU230" s="93"/>
      <c r="RSV230" s="93"/>
      <c r="RSW230" s="93"/>
      <c r="RSX230" s="93"/>
      <c r="RSY230" s="93"/>
      <c r="RSZ230" s="93"/>
      <c r="RTA230" s="93"/>
      <c r="RTB230" s="93"/>
      <c r="RTC230" s="93"/>
      <c r="RTD230" s="93"/>
      <c r="RTE230" s="93"/>
      <c r="RTF230" s="93"/>
      <c r="RTG230" s="93"/>
      <c r="RTH230" s="93"/>
      <c r="RTI230" s="93"/>
      <c r="RTJ230" s="93"/>
      <c r="RTK230" s="93"/>
      <c r="RTL230" s="93"/>
      <c r="RTM230" s="93"/>
      <c r="RTN230" s="93"/>
      <c r="RTO230" s="93"/>
      <c r="RTP230" s="93"/>
      <c r="RTQ230" s="93"/>
      <c r="RTR230" s="93"/>
      <c r="RTS230" s="93"/>
      <c r="RTT230" s="93"/>
      <c r="RTU230" s="93"/>
      <c r="RTV230" s="93"/>
      <c r="RTW230" s="93"/>
      <c r="RTX230" s="93"/>
      <c r="RTY230" s="93"/>
      <c r="RTZ230" s="93"/>
      <c r="RUA230" s="93"/>
      <c r="RUB230" s="93"/>
      <c r="RUC230" s="93"/>
      <c r="RUD230" s="93"/>
      <c r="RUE230" s="93"/>
      <c r="RUF230" s="93"/>
      <c r="RUG230" s="93"/>
      <c r="RUH230" s="93"/>
      <c r="RUI230" s="93"/>
      <c r="RUJ230" s="93"/>
      <c r="RUK230" s="93"/>
      <c r="RUL230" s="93"/>
      <c r="RUM230" s="93"/>
      <c r="RUN230" s="93"/>
      <c r="RUO230" s="93"/>
      <c r="RUP230" s="93"/>
      <c r="RUQ230" s="93"/>
      <c r="RUR230" s="93"/>
      <c r="RUS230" s="93"/>
      <c r="RUT230" s="93"/>
      <c r="RUU230" s="93"/>
      <c r="RUV230" s="93"/>
      <c r="RUW230" s="93"/>
      <c r="RUX230" s="93"/>
      <c r="RUY230" s="93"/>
      <c r="RUZ230" s="93"/>
      <c r="RVA230" s="93"/>
      <c r="RVB230" s="93"/>
      <c r="RVC230" s="93"/>
      <c r="RVD230" s="93"/>
      <c r="RVE230" s="93"/>
      <c r="RVF230" s="93"/>
      <c r="RVG230" s="93"/>
      <c r="RVH230" s="93"/>
      <c r="RVI230" s="93"/>
      <c r="RVJ230" s="93"/>
      <c r="RVK230" s="93"/>
      <c r="RVL230" s="93"/>
      <c r="RVM230" s="93"/>
      <c r="RVN230" s="93"/>
      <c r="RVO230" s="93"/>
      <c r="RVP230" s="93"/>
      <c r="RVQ230" s="93"/>
      <c r="RVR230" s="93"/>
      <c r="RVS230" s="93"/>
      <c r="RVT230" s="93"/>
      <c r="RVU230" s="93"/>
      <c r="RVV230" s="93"/>
      <c r="RVW230" s="93"/>
      <c r="RVX230" s="93"/>
      <c r="RVY230" s="93"/>
      <c r="RVZ230" s="93"/>
      <c r="RWA230" s="93"/>
      <c r="RWB230" s="93"/>
      <c r="RWC230" s="93"/>
      <c r="RWD230" s="93"/>
      <c r="RWE230" s="93"/>
      <c r="RWF230" s="93"/>
      <c r="RWG230" s="93"/>
      <c r="RWH230" s="93"/>
      <c r="RWI230" s="93"/>
      <c r="RWJ230" s="93"/>
      <c r="RWK230" s="93"/>
      <c r="RWL230" s="93"/>
      <c r="RWM230" s="93"/>
      <c r="RWN230" s="93"/>
      <c r="RWO230" s="93"/>
      <c r="RWP230" s="93"/>
      <c r="RWQ230" s="93"/>
      <c r="RWR230" s="93"/>
      <c r="RWS230" s="93"/>
      <c r="RWT230" s="93"/>
      <c r="RWU230" s="93"/>
      <c r="RWV230" s="93"/>
      <c r="RWW230" s="93"/>
      <c r="RWX230" s="93"/>
      <c r="RWY230" s="93"/>
      <c r="RWZ230" s="93"/>
      <c r="RXA230" s="93"/>
      <c r="RXB230" s="93"/>
      <c r="RXC230" s="93"/>
      <c r="RXD230" s="93"/>
      <c r="RXE230" s="93"/>
      <c r="RXF230" s="93"/>
      <c r="RXG230" s="93"/>
      <c r="RXH230" s="93"/>
      <c r="RXI230" s="93"/>
      <c r="RXJ230" s="93"/>
      <c r="RXK230" s="93"/>
      <c r="RXL230" s="93"/>
      <c r="RXM230" s="93"/>
      <c r="RXN230" s="93"/>
      <c r="RXO230" s="93"/>
      <c r="RXP230" s="93"/>
      <c r="RXQ230" s="93"/>
      <c r="RXR230" s="93"/>
      <c r="RXS230" s="93"/>
      <c r="RXT230" s="93"/>
      <c r="RXU230" s="93"/>
      <c r="RXV230" s="93"/>
      <c r="RXW230" s="93"/>
      <c r="RXX230" s="93"/>
      <c r="RXY230" s="93"/>
      <c r="RXZ230" s="93"/>
      <c r="RYA230" s="93"/>
      <c r="RYB230" s="93"/>
      <c r="RYC230" s="93"/>
      <c r="RYD230" s="93"/>
      <c r="RYE230" s="93"/>
      <c r="RYF230" s="93"/>
      <c r="RYG230" s="93"/>
      <c r="RYH230" s="93"/>
      <c r="RYI230" s="93"/>
      <c r="RYJ230" s="93"/>
      <c r="RYK230" s="93"/>
      <c r="RYL230" s="93"/>
      <c r="RYM230" s="93"/>
      <c r="RYN230" s="93"/>
      <c r="RYO230" s="93"/>
      <c r="RYP230" s="93"/>
      <c r="RYQ230" s="93"/>
      <c r="RYR230" s="93"/>
      <c r="RYS230" s="93"/>
      <c r="RYT230" s="93"/>
      <c r="RYU230" s="93"/>
      <c r="RYV230" s="93"/>
      <c r="RYW230" s="93"/>
      <c r="RYX230" s="93"/>
      <c r="RYY230" s="93"/>
      <c r="RYZ230" s="93"/>
      <c r="RZA230" s="93"/>
      <c r="RZB230" s="93"/>
      <c r="RZC230" s="93"/>
      <c r="RZD230" s="93"/>
      <c r="RZE230" s="93"/>
      <c r="RZF230" s="93"/>
      <c r="RZG230" s="93"/>
      <c r="RZH230" s="93"/>
      <c r="RZI230" s="93"/>
      <c r="RZJ230" s="93"/>
      <c r="RZK230" s="93"/>
      <c r="RZL230" s="93"/>
      <c r="RZM230" s="93"/>
      <c r="RZN230" s="93"/>
      <c r="RZO230" s="93"/>
      <c r="RZP230" s="93"/>
      <c r="RZQ230" s="93"/>
      <c r="RZR230" s="93"/>
      <c r="RZS230" s="93"/>
      <c r="RZT230" s="93"/>
      <c r="RZU230" s="93"/>
      <c r="RZV230" s="93"/>
      <c r="RZW230" s="93"/>
      <c r="RZX230" s="93"/>
      <c r="RZY230" s="93"/>
      <c r="RZZ230" s="93"/>
      <c r="SAA230" s="93"/>
      <c r="SAB230" s="93"/>
      <c r="SAC230" s="93"/>
      <c r="SAD230" s="93"/>
      <c r="SAE230" s="93"/>
      <c r="SAF230" s="93"/>
      <c r="SAG230" s="93"/>
      <c r="SAH230" s="93"/>
      <c r="SAI230" s="93"/>
      <c r="SAJ230" s="93"/>
      <c r="SAK230" s="93"/>
      <c r="SAL230" s="93"/>
      <c r="SAM230" s="93"/>
      <c r="SAN230" s="93"/>
      <c r="SAO230" s="93"/>
      <c r="SAP230" s="93"/>
      <c r="SAQ230" s="93"/>
      <c r="SAR230" s="93"/>
      <c r="SAS230" s="93"/>
      <c r="SAT230" s="93"/>
      <c r="SAU230" s="93"/>
      <c r="SAV230" s="93"/>
      <c r="SAW230" s="93"/>
      <c r="SAX230" s="93"/>
      <c r="SAY230" s="93"/>
      <c r="SAZ230" s="93"/>
      <c r="SBA230" s="93"/>
      <c r="SBB230" s="93"/>
      <c r="SBC230" s="93"/>
      <c r="SBD230" s="93"/>
      <c r="SBE230" s="93"/>
      <c r="SBF230" s="93"/>
      <c r="SBG230" s="93"/>
      <c r="SBH230" s="93"/>
      <c r="SBI230" s="93"/>
      <c r="SBJ230" s="93"/>
      <c r="SBK230" s="93"/>
      <c r="SBL230" s="93"/>
      <c r="SBM230" s="93"/>
      <c r="SBN230" s="93"/>
      <c r="SBO230" s="93"/>
      <c r="SBP230" s="93"/>
      <c r="SBQ230" s="93"/>
      <c r="SBR230" s="93"/>
      <c r="SBS230" s="93"/>
      <c r="SBT230" s="93"/>
      <c r="SBU230" s="93"/>
      <c r="SBV230" s="93"/>
      <c r="SBW230" s="93"/>
      <c r="SBX230" s="93"/>
      <c r="SBY230" s="93"/>
      <c r="SBZ230" s="93"/>
      <c r="SCA230" s="93"/>
      <c r="SCB230" s="93"/>
      <c r="SCC230" s="93"/>
      <c r="SCD230" s="93"/>
      <c r="SCE230" s="93"/>
      <c r="SCF230" s="93"/>
      <c r="SCG230" s="93"/>
      <c r="SCH230" s="93"/>
      <c r="SCI230" s="93"/>
      <c r="SCJ230" s="93"/>
      <c r="SCK230" s="93"/>
      <c r="SCL230" s="93"/>
      <c r="SCM230" s="93"/>
      <c r="SCN230" s="93"/>
      <c r="SCO230" s="93"/>
      <c r="SCP230" s="93"/>
      <c r="SCQ230" s="93"/>
      <c r="SCR230" s="93"/>
      <c r="SCS230" s="93"/>
      <c r="SCT230" s="93"/>
      <c r="SCU230" s="93"/>
      <c r="SCV230" s="93"/>
      <c r="SCW230" s="93"/>
      <c r="SCX230" s="93"/>
      <c r="SCY230" s="93"/>
      <c r="SCZ230" s="93"/>
      <c r="SDA230" s="93"/>
      <c r="SDB230" s="93"/>
      <c r="SDC230" s="93"/>
      <c r="SDD230" s="93"/>
      <c r="SDE230" s="93"/>
      <c r="SDF230" s="93"/>
      <c r="SDG230" s="93"/>
      <c r="SDH230" s="93"/>
      <c r="SDI230" s="93"/>
      <c r="SDJ230" s="93"/>
      <c r="SDK230" s="93"/>
      <c r="SDL230" s="93"/>
      <c r="SDM230" s="93"/>
      <c r="SDN230" s="93"/>
      <c r="SDO230" s="93"/>
      <c r="SDP230" s="93"/>
      <c r="SDQ230" s="93"/>
      <c r="SDR230" s="93"/>
      <c r="SDS230" s="93"/>
      <c r="SDT230" s="93"/>
      <c r="SDU230" s="93"/>
      <c r="SDV230" s="93"/>
      <c r="SDW230" s="93"/>
      <c r="SDX230" s="93"/>
      <c r="SDY230" s="93"/>
      <c r="SDZ230" s="93"/>
      <c r="SEA230" s="93"/>
      <c r="SEB230" s="93"/>
      <c r="SEC230" s="93"/>
      <c r="SED230" s="93"/>
      <c r="SEE230" s="93"/>
      <c r="SEF230" s="93"/>
      <c r="SEG230" s="93"/>
      <c r="SEH230" s="93"/>
      <c r="SEI230" s="93"/>
      <c r="SEJ230" s="93"/>
      <c r="SEK230" s="93"/>
      <c r="SEL230" s="93"/>
      <c r="SEM230" s="93"/>
      <c r="SEN230" s="93"/>
      <c r="SEO230" s="93"/>
      <c r="SEP230" s="93"/>
      <c r="SEQ230" s="93"/>
      <c r="SER230" s="93"/>
      <c r="SES230" s="93"/>
      <c r="SET230" s="93"/>
      <c r="SEU230" s="93"/>
      <c r="SEV230" s="93"/>
      <c r="SEW230" s="93"/>
      <c r="SEX230" s="93"/>
      <c r="SEY230" s="93"/>
      <c r="SEZ230" s="93"/>
      <c r="SFA230" s="93"/>
      <c r="SFB230" s="93"/>
      <c r="SFC230" s="93"/>
      <c r="SFD230" s="93"/>
      <c r="SFE230" s="93"/>
      <c r="SFF230" s="93"/>
      <c r="SFG230" s="93"/>
      <c r="SFH230" s="93"/>
      <c r="SFI230" s="93"/>
      <c r="SFJ230" s="93"/>
      <c r="SFK230" s="93"/>
      <c r="SFL230" s="93"/>
      <c r="SFM230" s="93"/>
      <c r="SFN230" s="93"/>
      <c r="SFO230" s="93"/>
      <c r="SFP230" s="93"/>
      <c r="SFQ230" s="93"/>
      <c r="SFR230" s="93"/>
      <c r="SFS230" s="93"/>
      <c r="SFT230" s="93"/>
      <c r="SFU230" s="93"/>
      <c r="SFV230" s="93"/>
      <c r="SFW230" s="93"/>
      <c r="SFX230" s="93"/>
      <c r="SFY230" s="93"/>
      <c r="SFZ230" s="93"/>
      <c r="SGA230" s="93"/>
      <c r="SGB230" s="93"/>
      <c r="SGC230" s="93"/>
      <c r="SGD230" s="93"/>
      <c r="SGE230" s="93"/>
      <c r="SGF230" s="93"/>
      <c r="SGG230" s="93"/>
      <c r="SGH230" s="93"/>
      <c r="SGI230" s="93"/>
      <c r="SGJ230" s="93"/>
      <c r="SGK230" s="93"/>
      <c r="SGL230" s="93"/>
      <c r="SGM230" s="93"/>
      <c r="SGN230" s="93"/>
      <c r="SGO230" s="93"/>
      <c r="SGP230" s="93"/>
      <c r="SGQ230" s="93"/>
      <c r="SGR230" s="93"/>
      <c r="SGS230" s="93"/>
      <c r="SGT230" s="93"/>
      <c r="SGU230" s="93"/>
      <c r="SGV230" s="93"/>
      <c r="SGW230" s="93"/>
      <c r="SGX230" s="93"/>
      <c r="SGY230" s="93"/>
      <c r="SGZ230" s="93"/>
      <c r="SHA230" s="93"/>
      <c r="SHB230" s="93"/>
      <c r="SHC230" s="93"/>
      <c r="SHD230" s="93"/>
      <c r="SHE230" s="93"/>
      <c r="SHF230" s="93"/>
      <c r="SHG230" s="93"/>
      <c r="SHH230" s="93"/>
      <c r="SHI230" s="93"/>
      <c r="SHJ230" s="93"/>
      <c r="SHK230" s="93"/>
      <c r="SHL230" s="93"/>
      <c r="SHM230" s="93"/>
      <c r="SHN230" s="93"/>
      <c r="SHO230" s="93"/>
      <c r="SHP230" s="93"/>
      <c r="SHQ230" s="93"/>
      <c r="SHR230" s="93"/>
      <c r="SHS230" s="93"/>
      <c r="SHT230" s="93"/>
      <c r="SHU230" s="93"/>
      <c r="SHV230" s="93"/>
      <c r="SHW230" s="93"/>
      <c r="SHX230" s="93"/>
      <c r="SHY230" s="93"/>
      <c r="SHZ230" s="93"/>
      <c r="SIA230" s="93"/>
      <c r="SIB230" s="93"/>
      <c r="SIC230" s="93"/>
      <c r="SID230" s="93"/>
      <c r="SIE230" s="93"/>
      <c r="SIF230" s="93"/>
      <c r="SIG230" s="93"/>
      <c r="SIH230" s="93"/>
      <c r="SII230" s="93"/>
      <c r="SIJ230" s="93"/>
      <c r="SIK230" s="93"/>
      <c r="SIL230" s="93"/>
      <c r="SIM230" s="93"/>
      <c r="SIN230" s="93"/>
      <c r="SIO230" s="93"/>
      <c r="SIP230" s="93"/>
      <c r="SIQ230" s="93"/>
      <c r="SIR230" s="93"/>
      <c r="SIS230" s="93"/>
      <c r="SIT230" s="93"/>
      <c r="SIU230" s="93"/>
      <c r="SIV230" s="93"/>
      <c r="SIW230" s="93"/>
      <c r="SIX230" s="93"/>
      <c r="SIY230" s="93"/>
      <c r="SIZ230" s="93"/>
      <c r="SJA230" s="93"/>
      <c r="SJB230" s="93"/>
      <c r="SJC230" s="93"/>
      <c r="SJD230" s="93"/>
      <c r="SJE230" s="93"/>
      <c r="SJF230" s="93"/>
      <c r="SJG230" s="93"/>
      <c r="SJH230" s="93"/>
      <c r="SJI230" s="93"/>
      <c r="SJJ230" s="93"/>
      <c r="SJK230" s="93"/>
      <c r="SJL230" s="93"/>
      <c r="SJM230" s="93"/>
      <c r="SJN230" s="93"/>
      <c r="SJO230" s="93"/>
      <c r="SJP230" s="93"/>
      <c r="SJQ230" s="93"/>
      <c r="SJR230" s="93"/>
      <c r="SJS230" s="93"/>
      <c r="SJT230" s="93"/>
      <c r="SJU230" s="93"/>
      <c r="SJV230" s="93"/>
      <c r="SJW230" s="93"/>
      <c r="SJX230" s="93"/>
      <c r="SJY230" s="93"/>
      <c r="SJZ230" s="93"/>
      <c r="SKA230" s="93"/>
      <c r="SKB230" s="93"/>
      <c r="SKC230" s="93"/>
      <c r="SKD230" s="93"/>
      <c r="SKE230" s="93"/>
      <c r="SKF230" s="93"/>
      <c r="SKG230" s="93"/>
      <c r="SKH230" s="93"/>
      <c r="SKI230" s="93"/>
      <c r="SKJ230" s="93"/>
      <c r="SKK230" s="93"/>
      <c r="SKL230" s="93"/>
      <c r="SKM230" s="93"/>
      <c r="SKN230" s="93"/>
      <c r="SKO230" s="93"/>
      <c r="SKP230" s="93"/>
      <c r="SKQ230" s="93"/>
      <c r="SKR230" s="93"/>
      <c r="SKS230" s="93"/>
      <c r="SKT230" s="93"/>
      <c r="SKU230" s="93"/>
      <c r="SKV230" s="93"/>
      <c r="SKW230" s="93"/>
      <c r="SKX230" s="93"/>
      <c r="SKY230" s="93"/>
      <c r="SKZ230" s="93"/>
      <c r="SLA230" s="93"/>
      <c r="SLB230" s="93"/>
      <c r="SLC230" s="93"/>
      <c r="SLD230" s="93"/>
      <c r="SLE230" s="93"/>
      <c r="SLF230" s="93"/>
      <c r="SLG230" s="93"/>
      <c r="SLH230" s="93"/>
      <c r="SLI230" s="93"/>
      <c r="SLJ230" s="93"/>
      <c r="SLK230" s="93"/>
      <c r="SLL230" s="93"/>
      <c r="SLM230" s="93"/>
      <c r="SLN230" s="93"/>
      <c r="SLO230" s="93"/>
      <c r="SLP230" s="93"/>
      <c r="SLQ230" s="93"/>
      <c r="SLR230" s="93"/>
      <c r="SLS230" s="93"/>
      <c r="SLT230" s="93"/>
      <c r="SLU230" s="93"/>
      <c r="SLV230" s="93"/>
      <c r="SLW230" s="93"/>
      <c r="SLX230" s="93"/>
      <c r="SLY230" s="93"/>
      <c r="SLZ230" s="93"/>
      <c r="SMA230" s="93"/>
      <c r="SMB230" s="93"/>
      <c r="SMC230" s="93"/>
      <c r="SMD230" s="93"/>
      <c r="SME230" s="93"/>
      <c r="SMF230" s="93"/>
      <c r="SMG230" s="93"/>
      <c r="SMH230" s="93"/>
      <c r="SMI230" s="93"/>
      <c r="SMJ230" s="93"/>
      <c r="SMK230" s="93"/>
      <c r="SML230" s="93"/>
      <c r="SMM230" s="93"/>
      <c r="SMN230" s="93"/>
      <c r="SMO230" s="93"/>
      <c r="SMP230" s="93"/>
      <c r="SMQ230" s="93"/>
      <c r="SMR230" s="93"/>
      <c r="SMS230" s="93"/>
      <c r="SMT230" s="93"/>
      <c r="SMU230" s="93"/>
      <c r="SMV230" s="93"/>
      <c r="SMW230" s="93"/>
      <c r="SMX230" s="93"/>
      <c r="SMY230" s="93"/>
      <c r="SMZ230" s="93"/>
      <c r="SNA230" s="93"/>
      <c r="SNB230" s="93"/>
      <c r="SNC230" s="93"/>
      <c r="SND230" s="93"/>
      <c r="SNE230" s="93"/>
      <c r="SNF230" s="93"/>
      <c r="SNG230" s="93"/>
      <c r="SNH230" s="93"/>
      <c r="SNI230" s="93"/>
      <c r="SNJ230" s="93"/>
      <c r="SNK230" s="93"/>
      <c r="SNL230" s="93"/>
      <c r="SNM230" s="93"/>
      <c r="SNN230" s="93"/>
      <c r="SNO230" s="93"/>
      <c r="SNP230" s="93"/>
      <c r="SNQ230" s="93"/>
      <c r="SNR230" s="93"/>
      <c r="SNS230" s="93"/>
      <c r="SNT230" s="93"/>
      <c r="SNU230" s="93"/>
      <c r="SNV230" s="93"/>
      <c r="SNW230" s="93"/>
      <c r="SNX230" s="93"/>
      <c r="SNY230" s="93"/>
      <c r="SNZ230" s="93"/>
      <c r="SOA230" s="93"/>
      <c r="SOB230" s="93"/>
      <c r="SOC230" s="93"/>
      <c r="SOD230" s="93"/>
      <c r="SOE230" s="93"/>
      <c r="SOF230" s="93"/>
      <c r="SOG230" s="93"/>
      <c r="SOH230" s="93"/>
      <c r="SOI230" s="93"/>
      <c r="SOJ230" s="93"/>
      <c r="SOK230" s="93"/>
      <c r="SOL230" s="93"/>
      <c r="SOM230" s="93"/>
      <c r="SON230" s="93"/>
      <c r="SOO230" s="93"/>
      <c r="SOP230" s="93"/>
      <c r="SOQ230" s="93"/>
      <c r="SOR230" s="93"/>
      <c r="SOS230" s="93"/>
      <c r="SOT230" s="93"/>
      <c r="SOU230" s="93"/>
      <c r="SOV230" s="93"/>
      <c r="SOW230" s="93"/>
      <c r="SOX230" s="93"/>
      <c r="SOY230" s="93"/>
      <c r="SOZ230" s="93"/>
      <c r="SPA230" s="93"/>
      <c r="SPB230" s="93"/>
      <c r="SPC230" s="93"/>
      <c r="SPD230" s="93"/>
      <c r="SPE230" s="93"/>
      <c r="SPF230" s="93"/>
      <c r="SPG230" s="93"/>
      <c r="SPH230" s="93"/>
      <c r="SPI230" s="93"/>
      <c r="SPJ230" s="93"/>
      <c r="SPK230" s="93"/>
      <c r="SPL230" s="93"/>
      <c r="SPM230" s="93"/>
      <c r="SPN230" s="93"/>
      <c r="SPO230" s="93"/>
      <c r="SPP230" s="93"/>
      <c r="SPQ230" s="93"/>
      <c r="SPR230" s="93"/>
      <c r="SPS230" s="93"/>
      <c r="SPT230" s="93"/>
      <c r="SPU230" s="93"/>
      <c r="SPV230" s="93"/>
      <c r="SPW230" s="93"/>
      <c r="SPX230" s="93"/>
      <c r="SPY230" s="93"/>
      <c r="SPZ230" s="93"/>
      <c r="SQA230" s="93"/>
      <c r="SQB230" s="93"/>
      <c r="SQC230" s="93"/>
      <c r="SQD230" s="93"/>
      <c r="SQE230" s="93"/>
      <c r="SQF230" s="93"/>
      <c r="SQG230" s="93"/>
      <c r="SQH230" s="93"/>
      <c r="SQI230" s="93"/>
      <c r="SQJ230" s="93"/>
      <c r="SQK230" s="93"/>
      <c r="SQL230" s="93"/>
      <c r="SQM230" s="93"/>
      <c r="SQN230" s="93"/>
      <c r="SQO230" s="93"/>
      <c r="SQP230" s="93"/>
      <c r="SQQ230" s="93"/>
      <c r="SQR230" s="93"/>
      <c r="SQS230" s="93"/>
      <c r="SQT230" s="93"/>
      <c r="SQU230" s="93"/>
      <c r="SQV230" s="93"/>
      <c r="SQW230" s="93"/>
      <c r="SQX230" s="93"/>
      <c r="SQY230" s="93"/>
      <c r="SQZ230" s="93"/>
      <c r="SRA230" s="93"/>
      <c r="SRB230" s="93"/>
      <c r="SRC230" s="93"/>
      <c r="SRD230" s="93"/>
      <c r="SRE230" s="93"/>
      <c r="SRF230" s="93"/>
      <c r="SRG230" s="93"/>
      <c r="SRH230" s="93"/>
      <c r="SRI230" s="93"/>
      <c r="SRJ230" s="93"/>
      <c r="SRK230" s="93"/>
      <c r="SRL230" s="93"/>
      <c r="SRM230" s="93"/>
      <c r="SRN230" s="93"/>
      <c r="SRO230" s="93"/>
      <c r="SRP230" s="93"/>
      <c r="SRQ230" s="93"/>
      <c r="SRR230" s="93"/>
      <c r="SRS230" s="93"/>
      <c r="SRT230" s="93"/>
      <c r="SRU230" s="93"/>
      <c r="SRV230" s="93"/>
      <c r="SRW230" s="93"/>
      <c r="SRX230" s="93"/>
      <c r="SRY230" s="93"/>
      <c r="SRZ230" s="93"/>
      <c r="SSA230" s="93"/>
      <c r="SSB230" s="93"/>
      <c r="SSC230" s="93"/>
      <c r="SSD230" s="93"/>
      <c r="SSE230" s="93"/>
      <c r="SSF230" s="93"/>
      <c r="SSG230" s="93"/>
      <c r="SSH230" s="93"/>
      <c r="SSI230" s="93"/>
      <c r="SSJ230" s="93"/>
      <c r="SSK230" s="93"/>
      <c r="SSL230" s="93"/>
      <c r="SSM230" s="93"/>
      <c r="SSN230" s="93"/>
      <c r="SSO230" s="93"/>
      <c r="SSP230" s="93"/>
      <c r="SSQ230" s="93"/>
      <c r="SSR230" s="93"/>
      <c r="SSS230" s="93"/>
      <c r="SST230" s="93"/>
      <c r="SSU230" s="93"/>
      <c r="SSV230" s="93"/>
      <c r="SSW230" s="93"/>
      <c r="SSX230" s="93"/>
      <c r="SSY230" s="93"/>
      <c r="SSZ230" s="93"/>
      <c r="STA230" s="93"/>
      <c r="STB230" s="93"/>
      <c r="STC230" s="93"/>
      <c r="STD230" s="93"/>
      <c r="STE230" s="93"/>
      <c r="STF230" s="93"/>
      <c r="STG230" s="93"/>
      <c r="STH230" s="93"/>
      <c r="STI230" s="93"/>
      <c r="STJ230" s="93"/>
      <c r="STK230" s="93"/>
      <c r="STL230" s="93"/>
      <c r="STM230" s="93"/>
      <c r="STN230" s="93"/>
      <c r="STO230" s="93"/>
      <c r="STP230" s="93"/>
      <c r="STQ230" s="93"/>
      <c r="STR230" s="93"/>
      <c r="STS230" s="93"/>
      <c r="STT230" s="93"/>
      <c r="STU230" s="93"/>
      <c r="STV230" s="93"/>
      <c r="STW230" s="93"/>
      <c r="STX230" s="93"/>
      <c r="STY230" s="93"/>
      <c r="STZ230" s="93"/>
      <c r="SUA230" s="93"/>
      <c r="SUB230" s="93"/>
      <c r="SUC230" s="93"/>
      <c r="SUD230" s="93"/>
      <c r="SUE230" s="93"/>
      <c r="SUF230" s="93"/>
      <c r="SUG230" s="93"/>
      <c r="SUH230" s="93"/>
      <c r="SUI230" s="93"/>
      <c r="SUJ230" s="93"/>
      <c r="SUK230" s="93"/>
      <c r="SUL230" s="93"/>
      <c r="SUM230" s="93"/>
      <c r="SUN230" s="93"/>
      <c r="SUO230" s="93"/>
      <c r="SUP230" s="93"/>
      <c r="SUQ230" s="93"/>
      <c r="SUR230" s="93"/>
      <c r="SUS230" s="93"/>
      <c r="SUT230" s="93"/>
      <c r="SUU230" s="93"/>
      <c r="SUV230" s="93"/>
      <c r="SUW230" s="93"/>
      <c r="SUX230" s="93"/>
      <c r="SUY230" s="93"/>
      <c r="SUZ230" s="93"/>
      <c r="SVA230" s="93"/>
      <c r="SVB230" s="93"/>
      <c r="SVC230" s="93"/>
      <c r="SVD230" s="93"/>
      <c r="SVE230" s="93"/>
      <c r="SVF230" s="93"/>
      <c r="SVG230" s="93"/>
      <c r="SVH230" s="93"/>
      <c r="SVI230" s="93"/>
      <c r="SVJ230" s="93"/>
      <c r="SVK230" s="93"/>
      <c r="SVL230" s="93"/>
      <c r="SVM230" s="93"/>
      <c r="SVN230" s="93"/>
      <c r="SVO230" s="93"/>
      <c r="SVP230" s="93"/>
      <c r="SVQ230" s="93"/>
      <c r="SVR230" s="93"/>
      <c r="SVS230" s="93"/>
      <c r="SVT230" s="93"/>
      <c r="SVU230" s="93"/>
      <c r="SVV230" s="93"/>
      <c r="SVW230" s="93"/>
      <c r="SVX230" s="93"/>
      <c r="SVY230" s="93"/>
      <c r="SVZ230" s="93"/>
      <c r="SWA230" s="93"/>
      <c r="SWB230" s="93"/>
      <c r="SWC230" s="93"/>
      <c r="SWD230" s="93"/>
      <c r="SWE230" s="93"/>
      <c r="SWF230" s="93"/>
      <c r="SWG230" s="93"/>
      <c r="SWH230" s="93"/>
      <c r="SWI230" s="93"/>
      <c r="SWJ230" s="93"/>
      <c r="SWK230" s="93"/>
      <c r="SWL230" s="93"/>
      <c r="SWM230" s="93"/>
      <c r="SWN230" s="93"/>
      <c r="SWO230" s="93"/>
      <c r="SWP230" s="93"/>
      <c r="SWQ230" s="93"/>
      <c r="SWR230" s="93"/>
      <c r="SWS230" s="93"/>
      <c r="SWT230" s="93"/>
      <c r="SWU230" s="93"/>
      <c r="SWV230" s="93"/>
      <c r="SWW230" s="93"/>
      <c r="SWX230" s="93"/>
      <c r="SWY230" s="93"/>
      <c r="SWZ230" s="93"/>
      <c r="SXA230" s="93"/>
      <c r="SXB230" s="93"/>
      <c r="SXC230" s="93"/>
      <c r="SXD230" s="93"/>
      <c r="SXE230" s="93"/>
      <c r="SXF230" s="93"/>
      <c r="SXG230" s="93"/>
      <c r="SXH230" s="93"/>
      <c r="SXI230" s="93"/>
      <c r="SXJ230" s="93"/>
      <c r="SXK230" s="93"/>
      <c r="SXL230" s="93"/>
      <c r="SXM230" s="93"/>
      <c r="SXN230" s="93"/>
      <c r="SXO230" s="93"/>
      <c r="SXP230" s="93"/>
      <c r="SXQ230" s="93"/>
      <c r="SXR230" s="93"/>
      <c r="SXS230" s="93"/>
      <c r="SXT230" s="93"/>
      <c r="SXU230" s="93"/>
      <c r="SXV230" s="93"/>
      <c r="SXW230" s="93"/>
      <c r="SXX230" s="93"/>
      <c r="SXY230" s="93"/>
      <c r="SXZ230" s="93"/>
      <c r="SYA230" s="93"/>
      <c r="SYB230" s="93"/>
      <c r="SYC230" s="93"/>
      <c r="SYD230" s="93"/>
      <c r="SYE230" s="93"/>
      <c r="SYF230" s="93"/>
      <c r="SYG230" s="93"/>
      <c r="SYH230" s="93"/>
      <c r="SYI230" s="93"/>
      <c r="SYJ230" s="93"/>
      <c r="SYK230" s="93"/>
      <c r="SYL230" s="93"/>
      <c r="SYM230" s="93"/>
      <c r="SYN230" s="93"/>
      <c r="SYO230" s="93"/>
      <c r="SYP230" s="93"/>
      <c r="SYQ230" s="93"/>
      <c r="SYR230" s="93"/>
      <c r="SYS230" s="93"/>
      <c r="SYT230" s="93"/>
      <c r="SYU230" s="93"/>
      <c r="SYV230" s="93"/>
      <c r="SYW230" s="93"/>
      <c r="SYX230" s="93"/>
      <c r="SYY230" s="93"/>
      <c r="SYZ230" s="93"/>
      <c r="SZA230" s="93"/>
      <c r="SZB230" s="93"/>
      <c r="SZC230" s="93"/>
      <c r="SZD230" s="93"/>
      <c r="SZE230" s="93"/>
      <c r="SZF230" s="93"/>
      <c r="SZG230" s="93"/>
      <c r="SZH230" s="93"/>
      <c r="SZI230" s="93"/>
      <c r="SZJ230" s="93"/>
      <c r="SZK230" s="93"/>
      <c r="SZL230" s="93"/>
      <c r="SZM230" s="93"/>
      <c r="SZN230" s="93"/>
      <c r="SZO230" s="93"/>
      <c r="SZP230" s="93"/>
      <c r="SZQ230" s="93"/>
      <c r="SZR230" s="93"/>
      <c r="SZS230" s="93"/>
      <c r="SZT230" s="93"/>
      <c r="SZU230" s="93"/>
      <c r="SZV230" s="93"/>
      <c r="SZW230" s="93"/>
      <c r="SZX230" s="93"/>
      <c r="SZY230" s="93"/>
      <c r="SZZ230" s="93"/>
      <c r="TAA230" s="93"/>
      <c r="TAB230" s="93"/>
      <c r="TAC230" s="93"/>
      <c r="TAD230" s="93"/>
      <c r="TAE230" s="93"/>
      <c r="TAF230" s="93"/>
      <c r="TAG230" s="93"/>
      <c r="TAH230" s="93"/>
      <c r="TAI230" s="93"/>
      <c r="TAJ230" s="93"/>
      <c r="TAK230" s="93"/>
      <c r="TAL230" s="93"/>
      <c r="TAM230" s="93"/>
      <c r="TAN230" s="93"/>
      <c r="TAO230" s="93"/>
      <c r="TAP230" s="93"/>
      <c r="TAQ230" s="93"/>
      <c r="TAR230" s="93"/>
      <c r="TAS230" s="93"/>
      <c r="TAT230" s="93"/>
      <c r="TAU230" s="93"/>
      <c r="TAV230" s="93"/>
      <c r="TAW230" s="93"/>
      <c r="TAX230" s="93"/>
      <c r="TAY230" s="93"/>
      <c r="TAZ230" s="93"/>
      <c r="TBA230" s="93"/>
      <c r="TBB230" s="93"/>
      <c r="TBC230" s="93"/>
      <c r="TBD230" s="93"/>
      <c r="TBE230" s="93"/>
      <c r="TBF230" s="93"/>
      <c r="TBG230" s="93"/>
      <c r="TBH230" s="93"/>
      <c r="TBI230" s="93"/>
      <c r="TBJ230" s="93"/>
      <c r="TBK230" s="93"/>
      <c r="TBL230" s="93"/>
      <c r="TBM230" s="93"/>
      <c r="TBN230" s="93"/>
      <c r="TBO230" s="93"/>
      <c r="TBP230" s="93"/>
      <c r="TBQ230" s="93"/>
      <c r="TBR230" s="93"/>
      <c r="TBS230" s="93"/>
      <c r="TBT230" s="93"/>
      <c r="TBU230" s="93"/>
      <c r="TBV230" s="93"/>
      <c r="TBW230" s="93"/>
      <c r="TBX230" s="93"/>
      <c r="TBY230" s="93"/>
      <c r="TBZ230" s="93"/>
      <c r="TCA230" s="93"/>
      <c r="TCB230" s="93"/>
      <c r="TCC230" s="93"/>
      <c r="TCD230" s="93"/>
      <c r="TCE230" s="93"/>
      <c r="TCF230" s="93"/>
      <c r="TCG230" s="93"/>
      <c r="TCH230" s="93"/>
      <c r="TCI230" s="93"/>
      <c r="TCJ230" s="93"/>
      <c r="TCK230" s="93"/>
      <c r="TCL230" s="93"/>
      <c r="TCM230" s="93"/>
      <c r="TCN230" s="93"/>
      <c r="TCO230" s="93"/>
      <c r="TCP230" s="93"/>
      <c r="TCQ230" s="93"/>
      <c r="TCR230" s="93"/>
      <c r="TCS230" s="93"/>
      <c r="TCT230" s="93"/>
      <c r="TCU230" s="93"/>
      <c r="TCV230" s="93"/>
      <c r="TCW230" s="93"/>
      <c r="TCX230" s="93"/>
      <c r="TCY230" s="93"/>
      <c r="TCZ230" s="93"/>
      <c r="TDA230" s="93"/>
      <c r="TDB230" s="93"/>
      <c r="TDC230" s="93"/>
      <c r="TDD230" s="93"/>
      <c r="TDE230" s="93"/>
      <c r="TDF230" s="93"/>
      <c r="TDG230" s="93"/>
      <c r="TDH230" s="93"/>
      <c r="TDI230" s="93"/>
      <c r="TDJ230" s="93"/>
      <c r="TDK230" s="93"/>
      <c r="TDL230" s="93"/>
      <c r="TDM230" s="93"/>
      <c r="TDN230" s="93"/>
      <c r="TDO230" s="93"/>
      <c r="TDP230" s="93"/>
      <c r="TDQ230" s="93"/>
      <c r="TDR230" s="93"/>
      <c r="TDS230" s="93"/>
      <c r="TDT230" s="93"/>
      <c r="TDU230" s="93"/>
      <c r="TDV230" s="93"/>
      <c r="TDW230" s="93"/>
      <c r="TDX230" s="93"/>
      <c r="TDY230" s="93"/>
      <c r="TDZ230" s="93"/>
      <c r="TEA230" s="93"/>
      <c r="TEB230" s="93"/>
      <c r="TEC230" s="93"/>
      <c r="TED230" s="93"/>
      <c r="TEE230" s="93"/>
      <c r="TEF230" s="93"/>
      <c r="TEG230" s="93"/>
      <c r="TEH230" s="93"/>
      <c r="TEI230" s="93"/>
      <c r="TEJ230" s="93"/>
      <c r="TEK230" s="93"/>
      <c r="TEL230" s="93"/>
      <c r="TEM230" s="93"/>
      <c r="TEN230" s="93"/>
      <c r="TEO230" s="93"/>
      <c r="TEP230" s="93"/>
      <c r="TEQ230" s="93"/>
      <c r="TER230" s="93"/>
      <c r="TES230" s="93"/>
      <c r="TET230" s="93"/>
      <c r="TEU230" s="93"/>
      <c r="TEV230" s="93"/>
      <c r="TEW230" s="93"/>
      <c r="TEX230" s="93"/>
      <c r="TEY230" s="93"/>
      <c r="TEZ230" s="93"/>
      <c r="TFA230" s="93"/>
      <c r="TFB230" s="93"/>
      <c r="TFC230" s="93"/>
      <c r="TFD230" s="93"/>
      <c r="TFE230" s="93"/>
      <c r="TFF230" s="93"/>
      <c r="TFG230" s="93"/>
      <c r="TFH230" s="93"/>
      <c r="TFI230" s="93"/>
      <c r="TFJ230" s="93"/>
      <c r="TFK230" s="93"/>
      <c r="TFL230" s="93"/>
      <c r="TFM230" s="93"/>
      <c r="TFN230" s="93"/>
      <c r="TFO230" s="93"/>
      <c r="TFP230" s="93"/>
      <c r="TFQ230" s="93"/>
      <c r="TFR230" s="93"/>
      <c r="TFS230" s="93"/>
      <c r="TFT230" s="93"/>
      <c r="TFU230" s="93"/>
      <c r="TFV230" s="93"/>
      <c r="TFW230" s="93"/>
      <c r="TFX230" s="93"/>
      <c r="TFY230" s="93"/>
      <c r="TFZ230" s="93"/>
      <c r="TGA230" s="93"/>
      <c r="TGB230" s="93"/>
      <c r="TGC230" s="93"/>
      <c r="TGD230" s="93"/>
      <c r="TGE230" s="93"/>
      <c r="TGF230" s="93"/>
      <c r="TGG230" s="93"/>
      <c r="TGH230" s="93"/>
      <c r="TGI230" s="93"/>
      <c r="TGJ230" s="93"/>
      <c r="TGK230" s="93"/>
      <c r="TGL230" s="93"/>
      <c r="TGM230" s="93"/>
      <c r="TGN230" s="93"/>
      <c r="TGO230" s="93"/>
      <c r="TGP230" s="93"/>
      <c r="TGQ230" s="93"/>
      <c r="TGR230" s="93"/>
      <c r="TGS230" s="93"/>
      <c r="TGT230" s="93"/>
      <c r="TGU230" s="93"/>
      <c r="TGV230" s="93"/>
      <c r="TGW230" s="93"/>
      <c r="TGX230" s="93"/>
      <c r="TGY230" s="93"/>
      <c r="TGZ230" s="93"/>
      <c r="THA230" s="93"/>
      <c r="THB230" s="93"/>
      <c r="THC230" s="93"/>
      <c r="THD230" s="93"/>
      <c r="THE230" s="93"/>
      <c r="THF230" s="93"/>
      <c r="THG230" s="93"/>
      <c r="THH230" s="93"/>
      <c r="THI230" s="93"/>
      <c r="THJ230" s="93"/>
      <c r="THK230" s="93"/>
      <c r="THL230" s="93"/>
      <c r="THM230" s="93"/>
      <c r="THN230" s="93"/>
      <c r="THO230" s="93"/>
      <c r="THP230" s="93"/>
      <c r="THQ230" s="93"/>
      <c r="THR230" s="93"/>
      <c r="THS230" s="93"/>
      <c r="THT230" s="93"/>
      <c r="THU230" s="93"/>
      <c r="THV230" s="93"/>
      <c r="THW230" s="93"/>
      <c r="THX230" s="93"/>
      <c r="THY230" s="93"/>
      <c r="THZ230" s="93"/>
      <c r="TIA230" s="93"/>
      <c r="TIB230" s="93"/>
      <c r="TIC230" s="93"/>
      <c r="TID230" s="93"/>
      <c r="TIE230" s="93"/>
      <c r="TIF230" s="93"/>
      <c r="TIG230" s="93"/>
      <c r="TIH230" s="93"/>
      <c r="TII230" s="93"/>
      <c r="TIJ230" s="93"/>
      <c r="TIK230" s="93"/>
      <c r="TIL230" s="93"/>
      <c r="TIM230" s="93"/>
      <c r="TIN230" s="93"/>
      <c r="TIO230" s="93"/>
      <c r="TIP230" s="93"/>
      <c r="TIQ230" s="93"/>
      <c r="TIR230" s="93"/>
      <c r="TIS230" s="93"/>
      <c r="TIT230" s="93"/>
      <c r="TIU230" s="93"/>
      <c r="TIV230" s="93"/>
      <c r="TIW230" s="93"/>
      <c r="TIX230" s="93"/>
      <c r="TIY230" s="93"/>
      <c r="TIZ230" s="93"/>
      <c r="TJA230" s="93"/>
      <c r="TJB230" s="93"/>
      <c r="TJC230" s="93"/>
      <c r="TJD230" s="93"/>
      <c r="TJE230" s="93"/>
      <c r="TJF230" s="93"/>
      <c r="TJG230" s="93"/>
      <c r="TJH230" s="93"/>
      <c r="TJI230" s="93"/>
      <c r="TJJ230" s="93"/>
      <c r="TJK230" s="93"/>
      <c r="TJL230" s="93"/>
      <c r="TJM230" s="93"/>
      <c r="TJN230" s="93"/>
      <c r="TJO230" s="93"/>
      <c r="TJP230" s="93"/>
      <c r="TJQ230" s="93"/>
      <c r="TJR230" s="93"/>
      <c r="TJS230" s="93"/>
      <c r="TJT230" s="93"/>
      <c r="TJU230" s="93"/>
      <c r="TJV230" s="93"/>
      <c r="TJW230" s="93"/>
      <c r="TJX230" s="93"/>
      <c r="TJY230" s="93"/>
      <c r="TJZ230" s="93"/>
      <c r="TKA230" s="93"/>
      <c r="TKB230" s="93"/>
      <c r="TKC230" s="93"/>
      <c r="TKD230" s="93"/>
      <c r="TKE230" s="93"/>
      <c r="TKF230" s="93"/>
      <c r="TKG230" s="93"/>
      <c r="TKH230" s="93"/>
      <c r="TKI230" s="93"/>
      <c r="TKJ230" s="93"/>
      <c r="TKK230" s="93"/>
      <c r="TKL230" s="93"/>
      <c r="TKM230" s="93"/>
      <c r="TKN230" s="93"/>
      <c r="TKO230" s="93"/>
      <c r="TKP230" s="93"/>
      <c r="TKQ230" s="93"/>
      <c r="TKR230" s="93"/>
      <c r="TKS230" s="93"/>
      <c r="TKT230" s="93"/>
      <c r="TKU230" s="93"/>
      <c r="TKV230" s="93"/>
      <c r="TKW230" s="93"/>
      <c r="TKX230" s="93"/>
      <c r="TKY230" s="93"/>
      <c r="TKZ230" s="93"/>
      <c r="TLA230" s="93"/>
      <c r="TLB230" s="93"/>
      <c r="TLC230" s="93"/>
      <c r="TLD230" s="93"/>
      <c r="TLE230" s="93"/>
      <c r="TLF230" s="93"/>
      <c r="TLG230" s="93"/>
      <c r="TLH230" s="93"/>
      <c r="TLI230" s="93"/>
      <c r="TLJ230" s="93"/>
      <c r="TLK230" s="93"/>
      <c r="TLL230" s="93"/>
      <c r="TLM230" s="93"/>
      <c r="TLN230" s="93"/>
      <c r="TLO230" s="93"/>
      <c r="TLP230" s="93"/>
      <c r="TLQ230" s="93"/>
      <c r="TLR230" s="93"/>
      <c r="TLS230" s="93"/>
      <c r="TLT230" s="93"/>
      <c r="TLU230" s="93"/>
      <c r="TLV230" s="93"/>
      <c r="TLW230" s="93"/>
      <c r="TLX230" s="93"/>
      <c r="TLY230" s="93"/>
      <c r="TLZ230" s="93"/>
      <c r="TMA230" s="93"/>
      <c r="TMB230" s="93"/>
      <c r="TMC230" s="93"/>
      <c r="TMD230" s="93"/>
      <c r="TME230" s="93"/>
      <c r="TMF230" s="93"/>
      <c r="TMG230" s="93"/>
      <c r="TMH230" s="93"/>
      <c r="TMI230" s="93"/>
      <c r="TMJ230" s="93"/>
      <c r="TMK230" s="93"/>
      <c r="TML230" s="93"/>
      <c r="TMM230" s="93"/>
      <c r="TMN230" s="93"/>
      <c r="TMO230" s="93"/>
      <c r="TMP230" s="93"/>
      <c r="TMQ230" s="93"/>
      <c r="TMR230" s="93"/>
      <c r="TMS230" s="93"/>
      <c r="TMT230" s="93"/>
      <c r="TMU230" s="93"/>
      <c r="TMV230" s="93"/>
      <c r="TMW230" s="93"/>
      <c r="TMX230" s="93"/>
      <c r="TMY230" s="93"/>
      <c r="TMZ230" s="93"/>
      <c r="TNA230" s="93"/>
      <c r="TNB230" s="93"/>
      <c r="TNC230" s="93"/>
      <c r="TND230" s="93"/>
      <c r="TNE230" s="93"/>
      <c r="TNF230" s="93"/>
      <c r="TNG230" s="93"/>
      <c r="TNH230" s="93"/>
      <c r="TNI230" s="93"/>
      <c r="TNJ230" s="93"/>
      <c r="TNK230" s="93"/>
      <c r="TNL230" s="93"/>
      <c r="TNM230" s="93"/>
      <c r="TNN230" s="93"/>
      <c r="TNO230" s="93"/>
      <c r="TNP230" s="93"/>
      <c r="TNQ230" s="93"/>
      <c r="TNR230" s="93"/>
      <c r="TNS230" s="93"/>
      <c r="TNT230" s="93"/>
      <c r="TNU230" s="93"/>
      <c r="TNV230" s="93"/>
      <c r="TNW230" s="93"/>
      <c r="TNX230" s="93"/>
      <c r="TNY230" s="93"/>
      <c r="TNZ230" s="93"/>
      <c r="TOA230" s="93"/>
      <c r="TOB230" s="93"/>
      <c r="TOC230" s="93"/>
      <c r="TOD230" s="93"/>
      <c r="TOE230" s="93"/>
      <c r="TOF230" s="93"/>
      <c r="TOG230" s="93"/>
      <c r="TOH230" s="93"/>
      <c r="TOI230" s="93"/>
      <c r="TOJ230" s="93"/>
      <c r="TOK230" s="93"/>
      <c r="TOL230" s="93"/>
      <c r="TOM230" s="93"/>
      <c r="TON230" s="93"/>
      <c r="TOO230" s="93"/>
      <c r="TOP230" s="93"/>
      <c r="TOQ230" s="93"/>
      <c r="TOR230" s="93"/>
      <c r="TOS230" s="93"/>
      <c r="TOT230" s="93"/>
      <c r="TOU230" s="93"/>
      <c r="TOV230" s="93"/>
      <c r="TOW230" s="93"/>
      <c r="TOX230" s="93"/>
      <c r="TOY230" s="93"/>
      <c r="TOZ230" s="93"/>
      <c r="TPA230" s="93"/>
      <c r="TPB230" s="93"/>
      <c r="TPC230" s="93"/>
      <c r="TPD230" s="93"/>
      <c r="TPE230" s="93"/>
      <c r="TPF230" s="93"/>
      <c r="TPG230" s="93"/>
      <c r="TPH230" s="93"/>
      <c r="TPI230" s="93"/>
      <c r="TPJ230" s="93"/>
      <c r="TPK230" s="93"/>
      <c r="TPL230" s="93"/>
      <c r="TPM230" s="93"/>
      <c r="TPN230" s="93"/>
      <c r="TPO230" s="93"/>
      <c r="TPP230" s="93"/>
      <c r="TPQ230" s="93"/>
      <c r="TPR230" s="93"/>
      <c r="TPS230" s="93"/>
      <c r="TPT230" s="93"/>
      <c r="TPU230" s="93"/>
      <c r="TPV230" s="93"/>
      <c r="TPW230" s="93"/>
      <c r="TPX230" s="93"/>
      <c r="TPY230" s="93"/>
      <c r="TPZ230" s="93"/>
      <c r="TQA230" s="93"/>
      <c r="TQB230" s="93"/>
      <c r="TQC230" s="93"/>
      <c r="TQD230" s="93"/>
      <c r="TQE230" s="93"/>
      <c r="TQF230" s="93"/>
      <c r="TQG230" s="93"/>
      <c r="TQH230" s="93"/>
      <c r="TQI230" s="93"/>
      <c r="TQJ230" s="93"/>
      <c r="TQK230" s="93"/>
      <c r="TQL230" s="93"/>
      <c r="TQM230" s="93"/>
      <c r="TQN230" s="93"/>
      <c r="TQO230" s="93"/>
      <c r="TQP230" s="93"/>
      <c r="TQQ230" s="93"/>
      <c r="TQR230" s="93"/>
      <c r="TQS230" s="93"/>
      <c r="TQT230" s="93"/>
      <c r="TQU230" s="93"/>
      <c r="TQV230" s="93"/>
      <c r="TQW230" s="93"/>
      <c r="TQX230" s="93"/>
      <c r="TQY230" s="93"/>
      <c r="TQZ230" s="93"/>
      <c r="TRA230" s="93"/>
      <c r="TRB230" s="93"/>
      <c r="TRC230" s="93"/>
      <c r="TRD230" s="93"/>
      <c r="TRE230" s="93"/>
      <c r="TRF230" s="93"/>
      <c r="TRG230" s="93"/>
      <c r="TRH230" s="93"/>
      <c r="TRI230" s="93"/>
      <c r="TRJ230" s="93"/>
      <c r="TRK230" s="93"/>
      <c r="TRL230" s="93"/>
      <c r="TRM230" s="93"/>
      <c r="TRN230" s="93"/>
      <c r="TRO230" s="93"/>
      <c r="TRP230" s="93"/>
      <c r="TRQ230" s="93"/>
      <c r="TRR230" s="93"/>
      <c r="TRS230" s="93"/>
      <c r="TRT230" s="93"/>
      <c r="TRU230" s="93"/>
      <c r="TRV230" s="93"/>
      <c r="TRW230" s="93"/>
      <c r="TRX230" s="93"/>
      <c r="TRY230" s="93"/>
      <c r="TRZ230" s="93"/>
      <c r="TSA230" s="93"/>
      <c r="TSB230" s="93"/>
      <c r="TSC230" s="93"/>
      <c r="TSD230" s="93"/>
      <c r="TSE230" s="93"/>
      <c r="TSF230" s="93"/>
      <c r="TSG230" s="93"/>
      <c r="TSH230" s="93"/>
      <c r="TSI230" s="93"/>
      <c r="TSJ230" s="93"/>
      <c r="TSK230" s="93"/>
      <c r="TSL230" s="93"/>
      <c r="TSM230" s="93"/>
      <c r="TSN230" s="93"/>
      <c r="TSO230" s="93"/>
      <c r="TSP230" s="93"/>
      <c r="TSQ230" s="93"/>
      <c r="TSR230" s="93"/>
      <c r="TSS230" s="93"/>
      <c r="TST230" s="93"/>
      <c r="TSU230" s="93"/>
      <c r="TSV230" s="93"/>
      <c r="TSW230" s="93"/>
      <c r="TSX230" s="93"/>
      <c r="TSY230" s="93"/>
      <c r="TSZ230" s="93"/>
      <c r="TTA230" s="93"/>
      <c r="TTB230" s="93"/>
      <c r="TTC230" s="93"/>
      <c r="TTD230" s="93"/>
      <c r="TTE230" s="93"/>
      <c r="TTF230" s="93"/>
      <c r="TTG230" s="93"/>
      <c r="TTH230" s="93"/>
      <c r="TTI230" s="93"/>
      <c r="TTJ230" s="93"/>
      <c r="TTK230" s="93"/>
      <c r="TTL230" s="93"/>
      <c r="TTM230" s="93"/>
      <c r="TTN230" s="93"/>
      <c r="TTO230" s="93"/>
      <c r="TTP230" s="93"/>
      <c r="TTQ230" s="93"/>
      <c r="TTR230" s="93"/>
      <c r="TTS230" s="93"/>
      <c r="TTT230" s="93"/>
      <c r="TTU230" s="93"/>
      <c r="TTV230" s="93"/>
      <c r="TTW230" s="93"/>
      <c r="TTX230" s="93"/>
      <c r="TTY230" s="93"/>
      <c r="TTZ230" s="93"/>
      <c r="TUA230" s="93"/>
      <c r="TUB230" s="93"/>
      <c r="TUC230" s="93"/>
      <c r="TUD230" s="93"/>
      <c r="TUE230" s="93"/>
      <c r="TUF230" s="93"/>
      <c r="TUG230" s="93"/>
      <c r="TUH230" s="93"/>
      <c r="TUI230" s="93"/>
      <c r="TUJ230" s="93"/>
      <c r="TUK230" s="93"/>
      <c r="TUL230" s="93"/>
      <c r="TUM230" s="93"/>
      <c r="TUN230" s="93"/>
      <c r="TUO230" s="93"/>
      <c r="TUP230" s="93"/>
      <c r="TUQ230" s="93"/>
      <c r="TUR230" s="93"/>
      <c r="TUS230" s="93"/>
      <c r="TUT230" s="93"/>
      <c r="TUU230" s="93"/>
      <c r="TUV230" s="93"/>
      <c r="TUW230" s="93"/>
      <c r="TUX230" s="93"/>
      <c r="TUY230" s="93"/>
      <c r="TUZ230" s="93"/>
      <c r="TVA230" s="93"/>
      <c r="TVB230" s="93"/>
      <c r="TVC230" s="93"/>
      <c r="TVD230" s="93"/>
      <c r="TVE230" s="93"/>
      <c r="TVF230" s="93"/>
      <c r="TVG230" s="93"/>
      <c r="TVH230" s="93"/>
      <c r="TVI230" s="93"/>
      <c r="TVJ230" s="93"/>
      <c r="TVK230" s="93"/>
      <c r="TVL230" s="93"/>
      <c r="TVM230" s="93"/>
      <c r="TVN230" s="93"/>
      <c r="TVO230" s="93"/>
      <c r="TVP230" s="93"/>
      <c r="TVQ230" s="93"/>
      <c r="TVR230" s="93"/>
      <c r="TVS230" s="93"/>
      <c r="TVT230" s="93"/>
      <c r="TVU230" s="93"/>
      <c r="TVV230" s="93"/>
      <c r="TVW230" s="93"/>
      <c r="TVX230" s="93"/>
      <c r="TVY230" s="93"/>
      <c r="TVZ230" s="93"/>
      <c r="TWA230" s="93"/>
      <c r="TWB230" s="93"/>
      <c r="TWC230" s="93"/>
      <c r="TWD230" s="93"/>
      <c r="TWE230" s="93"/>
      <c r="TWF230" s="93"/>
      <c r="TWG230" s="93"/>
      <c r="TWH230" s="93"/>
      <c r="TWI230" s="93"/>
      <c r="TWJ230" s="93"/>
      <c r="TWK230" s="93"/>
      <c r="TWL230" s="93"/>
      <c r="TWM230" s="93"/>
      <c r="TWN230" s="93"/>
      <c r="TWO230" s="93"/>
      <c r="TWP230" s="93"/>
      <c r="TWQ230" s="93"/>
      <c r="TWR230" s="93"/>
      <c r="TWS230" s="93"/>
      <c r="TWT230" s="93"/>
      <c r="TWU230" s="93"/>
      <c r="TWV230" s="93"/>
      <c r="TWW230" s="93"/>
      <c r="TWX230" s="93"/>
      <c r="TWY230" s="93"/>
      <c r="TWZ230" s="93"/>
      <c r="TXA230" s="93"/>
      <c r="TXB230" s="93"/>
      <c r="TXC230" s="93"/>
      <c r="TXD230" s="93"/>
      <c r="TXE230" s="93"/>
      <c r="TXF230" s="93"/>
      <c r="TXG230" s="93"/>
      <c r="TXH230" s="93"/>
      <c r="TXI230" s="93"/>
      <c r="TXJ230" s="93"/>
      <c r="TXK230" s="93"/>
      <c r="TXL230" s="93"/>
      <c r="TXM230" s="93"/>
      <c r="TXN230" s="93"/>
      <c r="TXO230" s="93"/>
      <c r="TXP230" s="93"/>
      <c r="TXQ230" s="93"/>
      <c r="TXR230" s="93"/>
      <c r="TXS230" s="93"/>
      <c r="TXT230" s="93"/>
      <c r="TXU230" s="93"/>
      <c r="TXV230" s="93"/>
      <c r="TXW230" s="93"/>
      <c r="TXX230" s="93"/>
      <c r="TXY230" s="93"/>
      <c r="TXZ230" s="93"/>
      <c r="TYA230" s="93"/>
      <c r="TYB230" s="93"/>
      <c r="TYC230" s="93"/>
      <c r="TYD230" s="93"/>
      <c r="TYE230" s="93"/>
      <c r="TYF230" s="93"/>
      <c r="TYG230" s="93"/>
      <c r="TYH230" s="93"/>
      <c r="TYI230" s="93"/>
      <c r="TYJ230" s="93"/>
      <c r="TYK230" s="93"/>
      <c r="TYL230" s="93"/>
      <c r="TYM230" s="93"/>
      <c r="TYN230" s="93"/>
      <c r="TYO230" s="93"/>
      <c r="TYP230" s="93"/>
      <c r="TYQ230" s="93"/>
      <c r="TYR230" s="93"/>
      <c r="TYS230" s="93"/>
      <c r="TYT230" s="93"/>
      <c r="TYU230" s="93"/>
      <c r="TYV230" s="93"/>
      <c r="TYW230" s="93"/>
      <c r="TYX230" s="93"/>
      <c r="TYY230" s="93"/>
      <c r="TYZ230" s="93"/>
      <c r="TZA230" s="93"/>
      <c r="TZB230" s="93"/>
      <c r="TZC230" s="93"/>
      <c r="TZD230" s="93"/>
      <c r="TZE230" s="93"/>
      <c r="TZF230" s="93"/>
      <c r="TZG230" s="93"/>
      <c r="TZH230" s="93"/>
      <c r="TZI230" s="93"/>
      <c r="TZJ230" s="93"/>
      <c r="TZK230" s="93"/>
      <c r="TZL230" s="93"/>
      <c r="TZM230" s="93"/>
      <c r="TZN230" s="93"/>
      <c r="TZO230" s="93"/>
      <c r="TZP230" s="93"/>
      <c r="TZQ230" s="93"/>
      <c r="TZR230" s="93"/>
      <c r="TZS230" s="93"/>
      <c r="TZT230" s="93"/>
      <c r="TZU230" s="93"/>
      <c r="TZV230" s="93"/>
      <c r="TZW230" s="93"/>
      <c r="TZX230" s="93"/>
      <c r="TZY230" s="93"/>
      <c r="TZZ230" s="93"/>
      <c r="UAA230" s="93"/>
      <c r="UAB230" s="93"/>
      <c r="UAC230" s="93"/>
      <c r="UAD230" s="93"/>
      <c r="UAE230" s="93"/>
      <c r="UAF230" s="93"/>
      <c r="UAG230" s="93"/>
      <c r="UAH230" s="93"/>
      <c r="UAI230" s="93"/>
      <c r="UAJ230" s="93"/>
      <c r="UAK230" s="93"/>
      <c r="UAL230" s="93"/>
      <c r="UAM230" s="93"/>
      <c r="UAN230" s="93"/>
      <c r="UAO230" s="93"/>
      <c r="UAP230" s="93"/>
      <c r="UAQ230" s="93"/>
      <c r="UAR230" s="93"/>
      <c r="UAS230" s="93"/>
      <c r="UAT230" s="93"/>
      <c r="UAU230" s="93"/>
      <c r="UAV230" s="93"/>
      <c r="UAW230" s="93"/>
      <c r="UAX230" s="93"/>
      <c r="UAY230" s="93"/>
      <c r="UAZ230" s="93"/>
      <c r="UBA230" s="93"/>
      <c r="UBB230" s="93"/>
      <c r="UBC230" s="93"/>
      <c r="UBD230" s="93"/>
      <c r="UBE230" s="93"/>
      <c r="UBF230" s="93"/>
      <c r="UBG230" s="93"/>
      <c r="UBH230" s="93"/>
      <c r="UBI230" s="93"/>
      <c r="UBJ230" s="93"/>
      <c r="UBK230" s="93"/>
      <c r="UBL230" s="93"/>
      <c r="UBM230" s="93"/>
      <c r="UBN230" s="93"/>
      <c r="UBO230" s="93"/>
      <c r="UBP230" s="93"/>
      <c r="UBQ230" s="93"/>
      <c r="UBR230" s="93"/>
      <c r="UBS230" s="93"/>
      <c r="UBT230" s="93"/>
      <c r="UBU230" s="93"/>
      <c r="UBV230" s="93"/>
      <c r="UBW230" s="93"/>
      <c r="UBX230" s="93"/>
      <c r="UBY230" s="93"/>
      <c r="UBZ230" s="93"/>
      <c r="UCA230" s="93"/>
      <c r="UCB230" s="93"/>
      <c r="UCC230" s="93"/>
      <c r="UCD230" s="93"/>
      <c r="UCE230" s="93"/>
      <c r="UCF230" s="93"/>
      <c r="UCG230" s="93"/>
      <c r="UCH230" s="93"/>
      <c r="UCI230" s="93"/>
      <c r="UCJ230" s="93"/>
      <c r="UCK230" s="93"/>
      <c r="UCL230" s="93"/>
      <c r="UCM230" s="93"/>
      <c r="UCN230" s="93"/>
      <c r="UCO230" s="93"/>
      <c r="UCP230" s="93"/>
      <c r="UCQ230" s="93"/>
      <c r="UCR230" s="93"/>
      <c r="UCS230" s="93"/>
      <c r="UCT230" s="93"/>
      <c r="UCU230" s="93"/>
      <c r="UCV230" s="93"/>
      <c r="UCW230" s="93"/>
      <c r="UCX230" s="93"/>
      <c r="UCY230" s="93"/>
      <c r="UCZ230" s="93"/>
      <c r="UDA230" s="93"/>
      <c r="UDB230" s="93"/>
      <c r="UDC230" s="93"/>
      <c r="UDD230" s="93"/>
      <c r="UDE230" s="93"/>
      <c r="UDF230" s="93"/>
      <c r="UDG230" s="93"/>
      <c r="UDH230" s="93"/>
      <c r="UDI230" s="93"/>
      <c r="UDJ230" s="93"/>
      <c r="UDK230" s="93"/>
      <c r="UDL230" s="93"/>
      <c r="UDM230" s="93"/>
      <c r="UDN230" s="93"/>
      <c r="UDO230" s="93"/>
      <c r="UDP230" s="93"/>
      <c r="UDQ230" s="93"/>
      <c r="UDR230" s="93"/>
      <c r="UDS230" s="93"/>
      <c r="UDT230" s="93"/>
      <c r="UDU230" s="93"/>
      <c r="UDV230" s="93"/>
      <c r="UDW230" s="93"/>
      <c r="UDX230" s="93"/>
      <c r="UDY230" s="93"/>
      <c r="UDZ230" s="93"/>
      <c r="UEA230" s="93"/>
      <c r="UEB230" s="93"/>
      <c r="UEC230" s="93"/>
      <c r="UED230" s="93"/>
      <c r="UEE230" s="93"/>
      <c r="UEF230" s="93"/>
      <c r="UEG230" s="93"/>
      <c r="UEH230" s="93"/>
      <c r="UEI230" s="93"/>
      <c r="UEJ230" s="93"/>
      <c r="UEK230" s="93"/>
      <c r="UEL230" s="93"/>
      <c r="UEM230" s="93"/>
      <c r="UEN230" s="93"/>
      <c r="UEO230" s="93"/>
      <c r="UEP230" s="93"/>
      <c r="UEQ230" s="93"/>
      <c r="UER230" s="93"/>
      <c r="UES230" s="93"/>
      <c r="UET230" s="93"/>
      <c r="UEU230" s="93"/>
      <c r="UEV230" s="93"/>
      <c r="UEW230" s="93"/>
      <c r="UEX230" s="93"/>
      <c r="UEY230" s="93"/>
      <c r="UEZ230" s="93"/>
      <c r="UFA230" s="93"/>
      <c r="UFB230" s="93"/>
      <c r="UFC230" s="93"/>
      <c r="UFD230" s="93"/>
      <c r="UFE230" s="93"/>
      <c r="UFF230" s="93"/>
      <c r="UFG230" s="93"/>
      <c r="UFH230" s="93"/>
      <c r="UFI230" s="93"/>
      <c r="UFJ230" s="93"/>
      <c r="UFK230" s="93"/>
      <c r="UFL230" s="93"/>
      <c r="UFM230" s="93"/>
      <c r="UFN230" s="93"/>
      <c r="UFO230" s="93"/>
      <c r="UFP230" s="93"/>
      <c r="UFQ230" s="93"/>
      <c r="UFR230" s="93"/>
      <c r="UFS230" s="93"/>
      <c r="UFT230" s="93"/>
      <c r="UFU230" s="93"/>
      <c r="UFV230" s="93"/>
      <c r="UFW230" s="93"/>
      <c r="UFX230" s="93"/>
      <c r="UFY230" s="93"/>
      <c r="UFZ230" s="93"/>
      <c r="UGA230" s="93"/>
      <c r="UGB230" s="93"/>
      <c r="UGC230" s="93"/>
      <c r="UGD230" s="93"/>
      <c r="UGE230" s="93"/>
      <c r="UGF230" s="93"/>
      <c r="UGG230" s="93"/>
      <c r="UGH230" s="93"/>
      <c r="UGI230" s="93"/>
      <c r="UGJ230" s="93"/>
      <c r="UGK230" s="93"/>
      <c r="UGL230" s="93"/>
      <c r="UGM230" s="93"/>
      <c r="UGN230" s="93"/>
      <c r="UGO230" s="93"/>
      <c r="UGP230" s="93"/>
      <c r="UGQ230" s="93"/>
      <c r="UGR230" s="93"/>
      <c r="UGS230" s="93"/>
      <c r="UGT230" s="93"/>
      <c r="UGU230" s="93"/>
      <c r="UGV230" s="93"/>
      <c r="UGW230" s="93"/>
      <c r="UGX230" s="93"/>
      <c r="UGY230" s="93"/>
      <c r="UGZ230" s="93"/>
      <c r="UHA230" s="93"/>
      <c r="UHB230" s="93"/>
      <c r="UHC230" s="93"/>
      <c r="UHD230" s="93"/>
      <c r="UHE230" s="93"/>
      <c r="UHF230" s="93"/>
      <c r="UHG230" s="93"/>
      <c r="UHH230" s="93"/>
      <c r="UHI230" s="93"/>
      <c r="UHJ230" s="93"/>
      <c r="UHK230" s="93"/>
      <c r="UHL230" s="93"/>
      <c r="UHM230" s="93"/>
      <c r="UHN230" s="93"/>
      <c r="UHO230" s="93"/>
      <c r="UHP230" s="93"/>
      <c r="UHQ230" s="93"/>
      <c r="UHR230" s="93"/>
      <c r="UHS230" s="93"/>
      <c r="UHT230" s="93"/>
      <c r="UHU230" s="93"/>
      <c r="UHV230" s="93"/>
      <c r="UHW230" s="93"/>
      <c r="UHX230" s="93"/>
      <c r="UHY230" s="93"/>
      <c r="UHZ230" s="93"/>
      <c r="UIA230" s="93"/>
      <c r="UIB230" s="93"/>
      <c r="UIC230" s="93"/>
      <c r="UID230" s="93"/>
      <c r="UIE230" s="93"/>
      <c r="UIF230" s="93"/>
      <c r="UIG230" s="93"/>
      <c r="UIH230" s="93"/>
      <c r="UII230" s="93"/>
      <c r="UIJ230" s="93"/>
      <c r="UIK230" s="93"/>
      <c r="UIL230" s="93"/>
      <c r="UIM230" s="93"/>
      <c r="UIN230" s="93"/>
      <c r="UIO230" s="93"/>
      <c r="UIP230" s="93"/>
      <c r="UIQ230" s="93"/>
      <c r="UIR230" s="93"/>
      <c r="UIS230" s="93"/>
      <c r="UIT230" s="93"/>
      <c r="UIU230" s="93"/>
      <c r="UIV230" s="93"/>
      <c r="UIW230" s="93"/>
      <c r="UIX230" s="93"/>
      <c r="UIY230" s="93"/>
      <c r="UIZ230" s="93"/>
      <c r="UJA230" s="93"/>
      <c r="UJB230" s="93"/>
      <c r="UJC230" s="93"/>
      <c r="UJD230" s="93"/>
      <c r="UJE230" s="93"/>
      <c r="UJF230" s="93"/>
      <c r="UJG230" s="93"/>
      <c r="UJH230" s="93"/>
      <c r="UJI230" s="93"/>
      <c r="UJJ230" s="93"/>
      <c r="UJK230" s="93"/>
      <c r="UJL230" s="93"/>
      <c r="UJM230" s="93"/>
      <c r="UJN230" s="93"/>
      <c r="UJO230" s="93"/>
      <c r="UJP230" s="93"/>
      <c r="UJQ230" s="93"/>
      <c r="UJR230" s="93"/>
      <c r="UJS230" s="93"/>
      <c r="UJT230" s="93"/>
      <c r="UJU230" s="93"/>
      <c r="UJV230" s="93"/>
      <c r="UJW230" s="93"/>
      <c r="UJX230" s="93"/>
      <c r="UJY230" s="93"/>
      <c r="UJZ230" s="93"/>
      <c r="UKA230" s="93"/>
      <c r="UKB230" s="93"/>
      <c r="UKC230" s="93"/>
      <c r="UKD230" s="93"/>
      <c r="UKE230" s="93"/>
      <c r="UKF230" s="93"/>
      <c r="UKG230" s="93"/>
      <c r="UKH230" s="93"/>
      <c r="UKI230" s="93"/>
      <c r="UKJ230" s="93"/>
      <c r="UKK230" s="93"/>
      <c r="UKL230" s="93"/>
      <c r="UKM230" s="93"/>
      <c r="UKN230" s="93"/>
      <c r="UKO230" s="93"/>
      <c r="UKP230" s="93"/>
      <c r="UKQ230" s="93"/>
      <c r="UKR230" s="93"/>
      <c r="UKS230" s="93"/>
      <c r="UKT230" s="93"/>
      <c r="UKU230" s="93"/>
      <c r="UKV230" s="93"/>
      <c r="UKW230" s="93"/>
      <c r="UKX230" s="93"/>
      <c r="UKY230" s="93"/>
      <c r="UKZ230" s="93"/>
      <c r="ULA230" s="93"/>
      <c r="ULB230" s="93"/>
      <c r="ULC230" s="93"/>
      <c r="ULD230" s="93"/>
      <c r="ULE230" s="93"/>
      <c r="ULF230" s="93"/>
      <c r="ULG230" s="93"/>
      <c r="ULH230" s="93"/>
      <c r="ULI230" s="93"/>
      <c r="ULJ230" s="93"/>
      <c r="ULK230" s="93"/>
      <c r="ULL230" s="93"/>
      <c r="ULM230" s="93"/>
      <c r="ULN230" s="93"/>
      <c r="ULO230" s="93"/>
      <c r="ULP230" s="93"/>
      <c r="ULQ230" s="93"/>
      <c r="ULR230" s="93"/>
      <c r="ULS230" s="93"/>
      <c r="ULT230" s="93"/>
      <c r="ULU230" s="93"/>
      <c r="ULV230" s="93"/>
      <c r="ULW230" s="93"/>
      <c r="ULX230" s="93"/>
      <c r="ULY230" s="93"/>
      <c r="ULZ230" s="93"/>
      <c r="UMA230" s="93"/>
      <c r="UMB230" s="93"/>
      <c r="UMC230" s="93"/>
      <c r="UMD230" s="93"/>
      <c r="UME230" s="93"/>
      <c r="UMF230" s="93"/>
      <c r="UMG230" s="93"/>
      <c r="UMH230" s="93"/>
      <c r="UMI230" s="93"/>
      <c r="UMJ230" s="93"/>
      <c r="UMK230" s="93"/>
      <c r="UML230" s="93"/>
      <c r="UMM230" s="93"/>
      <c r="UMN230" s="93"/>
      <c r="UMO230" s="93"/>
      <c r="UMP230" s="93"/>
      <c r="UMQ230" s="93"/>
      <c r="UMR230" s="93"/>
      <c r="UMS230" s="93"/>
      <c r="UMT230" s="93"/>
      <c r="UMU230" s="93"/>
      <c r="UMV230" s="93"/>
      <c r="UMW230" s="93"/>
      <c r="UMX230" s="93"/>
      <c r="UMY230" s="93"/>
      <c r="UMZ230" s="93"/>
      <c r="UNA230" s="93"/>
      <c r="UNB230" s="93"/>
      <c r="UNC230" s="93"/>
      <c r="UND230" s="93"/>
      <c r="UNE230" s="93"/>
      <c r="UNF230" s="93"/>
      <c r="UNG230" s="93"/>
      <c r="UNH230" s="93"/>
      <c r="UNI230" s="93"/>
      <c r="UNJ230" s="93"/>
      <c r="UNK230" s="93"/>
      <c r="UNL230" s="93"/>
      <c r="UNM230" s="93"/>
      <c r="UNN230" s="93"/>
      <c r="UNO230" s="93"/>
      <c r="UNP230" s="93"/>
      <c r="UNQ230" s="93"/>
      <c r="UNR230" s="93"/>
      <c r="UNS230" s="93"/>
      <c r="UNT230" s="93"/>
      <c r="UNU230" s="93"/>
      <c r="UNV230" s="93"/>
      <c r="UNW230" s="93"/>
      <c r="UNX230" s="93"/>
      <c r="UNY230" s="93"/>
      <c r="UNZ230" s="93"/>
      <c r="UOA230" s="93"/>
      <c r="UOB230" s="93"/>
      <c r="UOC230" s="93"/>
      <c r="UOD230" s="93"/>
      <c r="UOE230" s="93"/>
      <c r="UOF230" s="93"/>
      <c r="UOG230" s="93"/>
      <c r="UOH230" s="93"/>
      <c r="UOI230" s="93"/>
      <c r="UOJ230" s="93"/>
      <c r="UOK230" s="93"/>
      <c r="UOL230" s="93"/>
      <c r="UOM230" s="93"/>
      <c r="UON230" s="93"/>
      <c r="UOO230" s="93"/>
      <c r="UOP230" s="93"/>
      <c r="UOQ230" s="93"/>
      <c r="UOR230" s="93"/>
      <c r="UOS230" s="93"/>
      <c r="UOT230" s="93"/>
      <c r="UOU230" s="93"/>
      <c r="UOV230" s="93"/>
      <c r="UOW230" s="93"/>
      <c r="UOX230" s="93"/>
      <c r="UOY230" s="93"/>
      <c r="UOZ230" s="93"/>
      <c r="UPA230" s="93"/>
      <c r="UPB230" s="93"/>
      <c r="UPC230" s="93"/>
      <c r="UPD230" s="93"/>
      <c r="UPE230" s="93"/>
      <c r="UPF230" s="93"/>
      <c r="UPG230" s="93"/>
      <c r="UPH230" s="93"/>
      <c r="UPI230" s="93"/>
      <c r="UPJ230" s="93"/>
      <c r="UPK230" s="93"/>
      <c r="UPL230" s="93"/>
      <c r="UPM230" s="93"/>
      <c r="UPN230" s="93"/>
      <c r="UPO230" s="93"/>
      <c r="UPP230" s="93"/>
      <c r="UPQ230" s="93"/>
      <c r="UPR230" s="93"/>
      <c r="UPS230" s="93"/>
      <c r="UPT230" s="93"/>
      <c r="UPU230" s="93"/>
      <c r="UPV230" s="93"/>
      <c r="UPW230" s="93"/>
      <c r="UPX230" s="93"/>
      <c r="UPY230" s="93"/>
      <c r="UPZ230" s="93"/>
      <c r="UQA230" s="93"/>
      <c r="UQB230" s="93"/>
      <c r="UQC230" s="93"/>
      <c r="UQD230" s="93"/>
      <c r="UQE230" s="93"/>
      <c r="UQF230" s="93"/>
      <c r="UQG230" s="93"/>
      <c r="UQH230" s="93"/>
      <c r="UQI230" s="93"/>
      <c r="UQJ230" s="93"/>
      <c r="UQK230" s="93"/>
      <c r="UQL230" s="93"/>
      <c r="UQM230" s="93"/>
      <c r="UQN230" s="93"/>
      <c r="UQO230" s="93"/>
      <c r="UQP230" s="93"/>
      <c r="UQQ230" s="93"/>
      <c r="UQR230" s="93"/>
      <c r="UQS230" s="93"/>
      <c r="UQT230" s="93"/>
      <c r="UQU230" s="93"/>
      <c r="UQV230" s="93"/>
      <c r="UQW230" s="93"/>
      <c r="UQX230" s="93"/>
      <c r="UQY230" s="93"/>
      <c r="UQZ230" s="93"/>
      <c r="URA230" s="93"/>
      <c r="URB230" s="93"/>
      <c r="URC230" s="93"/>
      <c r="URD230" s="93"/>
      <c r="URE230" s="93"/>
      <c r="URF230" s="93"/>
      <c r="URG230" s="93"/>
      <c r="URH230" s="93"/>
      <c r="URI230" s="93"/>
      <c r="URJ230" s="93"/>
      <c r="URK230" s="93"/>
      <c r="URL230" s="93"/>
      <c r="URM230" s="93"/>
      <c r="URN230" s="93"/>
      <c r="URO230" s="93"/>
      <c r="URP230" s="93"/>
      <c r="URQ230" s="93"/>
      <c r="URR230" s="93"/>
      <c r="URS230" s="93"/>
      <c r="URT230" s="93"/>
      <c r="URU230" s="93"/>
      <c r="URV230" s="93"/>
      <c r="URW230" s="93"/>
      <c r="URX230" s="93"/>
      <c r="URY230" s="93"/>
      <c r="URZ230" s="93"/>
      <c r="USA230" s="93"/>
      <c r="USB230" s="93"/>
      <c r="USC230" s="93"/>
      <c r="USD230" s="93"/>
      <c r="USE230" s="93"/>
      <c r="USF230" s="93"/>
      <c r="USG230" s="93"/>
      <c r="USH230" s="93"/>
      <c r="USI230" s="93"/>
      <c r="USJ230" s="93"/>
      <c r="USK230" s="93"/>
      <c r="USL230" s="93"/>
      <c r="USM230" s="93"/>
      <c r="USN230" s="93"/>
      <c r="USO230" s="93"/>
      <c r="USP230" s="93"/>
      <c r="USQ230" s="93"/>
      <c r="USR230" s="93"/>
      <c r="USS230" s="93"/>
      <c r="UST230" s="93"/>
      <c r="USU230" s="93"/>
      <c r="USV230" s="93"/>
      <c r="USW230" s="93"/>
      <c r="USX230" s="93"/>
      <c r="USY230" s="93"/>
      <c r="USZ230" s="93"/>
      <c r="UTA230" s="93"/>
      <c r="UTB230" s="93"/>
      <c r="UTC230" s="93"/>
      <c r="UTD230" s="93"/>
      <c r="UTE230" s="93"/>
      <c r="UTF230" s="93"/>
      <c r="UTG230" s="93"/>
      <c r="UTH230" s="93"/>
      <c r="UTI230" s="93"/>
      <c r="UTJ230" s="93"/>
      <c r="UTK230" s="93"/>
      <c r="UTL230" s="93"/>
      <c r="UTM230" s="93"/>
      <c r="UTN230" s="93"/>
      <c r="UTO230" s="93"/>
      <c r="UTP230" s="93"/>
      <c r="UTQ230" s="93"/>
      <c r="UTR230" s="93"/>
      <c r="UTS230" s="93"/>
      <c r="UTT230" s="93"/>
      <c r="UTU230" s="93"/>
      <c r="UTV230" s="93"/>
      <c r="UTW230" s="93"/>
      <c r="UTX230" s="93"/>
      <c r="UTY230" s="93"/>
      <c r="UTZ230" s="93"/>
      <c r="UUA230" s="93"/>
      <c r="UUB230" s="93"/>
      <c r="UUC230" s="93"/>
      <c r="UUD230" s="93"/>
      <c r="UUE230" s="93"/>
      <c r="UUF230" s="93"/>
      <c r="UUG230" s="93"/>
      <c r="UUH230" s="93"/>
      <c r="UUI230" s="93"/>
      <c r="UUJ230" s="93"/>
      <c r="UUK230" s="93"/>
      <c r="UUL230" s="93"/>
      <c r="UUM230" s="93"/>
      <c r="UUN230" s="93"/>
      <c r="UUO230" s="93"/>
      <c r="UUP230" s="93"/>
      <c r="UUQ230" s="93"/>
      <c r="UUR230" s="93"/>
      <c r="UUS230" s="93"/>
      <c r="UUT230" s="93"/>
      <c r="UUU230" s="93"/>
      <c r="UUV230" s="93"/>
      <c r="UUW230" s="93"/>
      <c r="UUX230" s="93"/>
      <c r="UUY230" s="93"/>
      <c r="UUZ230" s="93"/>
      <c r="UVA230" s="93"/>
      <c r="UVB230" s="93"/>
      <c r="UVC230" s="93"/>
      <c r="UVD230" s="93"/>
      <c r="UVE230" s="93"/>
      <c r="UVF230" s="93"/>
      <c r="UVG230" s="93"/>
      <c r="UVH230" s="93"/>
      <c r="UVI230" s="93"/>
      <c r="UVJ230" s="93"/>
      <c r="UVK230" s="93"/>
      <c r="UVL230" s="93"/>
      <c r="UVM230" s="93"/>
      <c r="UVN230" s="93"/>
      <c r="UVO230" s="93"/>
      <c r="UVP230" s="93"/>
      <c r="UVQ230" s="93"/>
      <c r="UVR230" s="93"/>
      <c r="UVS230" s="93"/>
      <c r="UVT230" s="93"/>
      <c r="UVU230" s="93"/>
      <c r="UVV230" s="93"/>
      <c r="UVW230" s="93"/>
      <c r="UVX230" s="93"/>
      <c r="UVY230" s="93"/>
      <c r="UVZ230" s="93"/>
      <c r="UWA230" s="93"/>
      <c r="UWB230" s="93"/>
      <c r="UWC230" s="93"/>
      <c r="UWD230" s="93"/>
      <c r="UWE230" s="93"/>
      <c r="UWF230" s="93"/>
      <c r="UWG230" s="93"/>
      <c r="UWH230" s="93"/>
      <c r="UWI230" s="93"/>
      <c r="UWJ230" s="93"/>
      <c r="UWK230" s="93"/>
      <c r="UWL230" s="93"/>
      <c r="UWM230" s="93"/>
      <c r="UWN230" s="93"/>
      <c r="UWO230" s="93"/>
      <c r="UWP230" s="93"/>
      <c r="UWQ230" s="93"/>
      <c r="UWR230" s="93"/>
      <c r="UWS230" s="93"/>
      <c r="UWT230" s="93"/>
      <c r="UWU230" s="93"/>
      <c r="UWV230" s="93"/>
      <c r="UWW230" s="93"/>
      <c r="UWX230" s="93"/>
      <c r="UWY230" s="93"/>
      <c r="UWZ230" s="93"/>
      <c r="UXA230" s="93"/>
      <c r="UXB230" s="93"/>
      <c r="UXC230" s="93"/>
      <c r="UXD230" s="93"/>
      <c r="UXE230" s="93"/>
      <c r="UXF230" s="93"/>
      <c r="UXG230" s="93"/>
      <c r="UXH230" s="93"/>
      <c r="UXI230" s="93"/>
      <c r="UXJ230" s="93"/>
      <c r="UXK230" s="93"/>
      <c r="UXL230" s="93"/>
      <c r="UXM230" s="93"/>
      <c r="UXN230" s="93"/>
      <c r="UXO230" s="93"/>
      <c r="UXP230" s="93"/>
      <c r="UXQ230" s="93"/>
      <c r="UXR230" s="93"/>
      <c r="UXS230" s="93"/>
      <c r="UXT230" s="93"/>
      <c r="UXU230" s="93"/>
      <c r="UXV230" s="93"/>
      <c r="UXW230" s="93"/>
      <c r="UXX230" s="93"/>
      <c r="UXY230" s="93"/>
      <c r="UXZ230" s="93"/>
      <c r="UYA230" s="93"/>
      <c r="UYB230" s="93"/>
      <c r="UYC230" s="93"/>
      <c r="UYD230" s="93"/>
      <c r="UYE230" s="93"/>
      <c r="UYF230" s="93"/>
      <c r="UYG230" s="93"/>
      <c r="UYH230" s="93"/>
      <c r="UYI230" s="93"/>
      <c r="UYJ230" s="93"/>
      <c r="UYK230" s="93"/>
      <c r="UYL230" s="93"/>
      <c r="UYM230" s="93"/>
      <c r="UYN230" s="93"/>
      <c r="UYO230" s="93"/>
      <c r="UYP230" s="93"/>
      <c r="UYQ230" s="93"/>
      <c r="UYR230" s="93"/>
      <c r="UYS230" s="93"/>
      <c r="UYT230" s="93"/>
      <c r="UYU230" s="93"/>
      <c r="UYV230" s="93"/>
      <c r="UYW230" s="93"/>
      <c r="UYX230" s="93"/>
      <c r="UYY230" s="93"/>
      <c r="UYZ230" s="93"/>
      <c r="UZA230" s="93"/>
      <c r="UZB230" s="93"/>
      <c r="UZC230" s="93"/>
      <c r="UZD230" s="93"/>
      <c r="UZE230" s="93"/>
      <c r="UZF230" s="93"/>
      <c r="UZG230" s="93"/>
      <c r="UZH230" s="93"/>
      <c r="UZI230" s="93"/>
      <c r="UZJ230" s="93"/>
      <c r="UZK230" s="93"/>
      <c r="UZL230" s="93"/>
      <c r="UZM230" s="93"/>
      <c r="UZN230" s="93"/>
      <c r="UZO230" s="93"/>
      <c r="UZP230" s="93"/>
      <c r="UZQ230" s="93"/>
      <c r="UZR230" s="93"/>
      <c r="UZS230" s="93"/>
      <c r="UZT230" s="93"/>
      <c r="UZU230" s="93"/>
      <c r="UZV230" s="93"/>
      <c r="UZW230" s="93"/>
      <c r="UZX230" s="93"/>
      <c r="UZY230" s="93"/>
      <c r="UZZ230" s="93"/>
      <c r="VAA230" s="93"/>
      <c r="VAB230" s="93"/>
      <c r="VAC230" s="93"/>
      <c r="VAD230" s="93"/>
      <c r="VAE230" s="93"/>
      <c r="VAF230" s="93"/>
      <c r="VAG230" s="93"/>
      <c r="VAH230" s="93"/>
      <c r="VAI230" s="93"/>
      <c r="VAJ230" s="93"/>
      <c r="VAK230" s="93"/>
      <c r="VAL230" s="93"/>
      <c r="VAM230" s="93"/>
      <c r="VAN230" s="93"/>
      <c r="VAO230" s="93"/>
      <c r="VAP230" s="93"/>
      <c r="VAQ230" s="93"/>
      <c r="VAR230" s="93"/>
      <c r="VAS230" s="93"/>
      <c r="VAT230" s="93"/>
      <c r="VAU230" s="93"/>
      <c r="VAV230" s="93"/>
      <c r="VAW230" s="93"/>
      <c r="VAX230" s="93"/>
      <c r="VAY230" s="93"/>
      <c r="VAZ230" s="93"/>
      <c r="VBA230" s="93"/>
      <c r="VBB230" s="93"/>
      <c r="VBC230" s="93"/>
      <c r="VBD230" s="93"/>
      <c r="VBE230" s="93"/>
      <c r="VBF230" s="93"/>
      <c r="VBG230" s="93"/>
      <c r="VBH230" s="93"/>
      <c r="VBI230" s="93"/>
      <c r="VBJ230" s="93"/>
      <c r="VBK230" s="93"/>
      <c r="VBL230" s="93"/>
      <c r="VBM230" s="93"/>
      <c r="VBN230" s="93"/>
      <c r="VBO230" s="93"/>
      <c r="VBP230" s="93"/>
      <c r="VBQ230" s="93"/>
      <c r="VBR230" s="93"/>
      <c r="VBS230" s="93"/>
      <c r="VBT230" s="93"/>
      <c r="VBU230" s="93"/>
      <c r="VBV230" s="93"/>
      <c r="VBW230" s="93"/>
      <c r="VBX230" s="93"/>
      <c r="VBY230" s="93"/>
      <c r="VBZ230" s="93"/>
      <c r="VCA230" s="93"/>
      <c r="VCB230" s="93"/>
      <c r="VCC230" s="93"/>
      <c r="VCD230" s="93"/>
      <c r="VCE230" s="93"/>
      <c r="VCF230" s="93"/>
      <c r="VCG230" s="93"/>
      <c r="VCH230" s="93"/>
      <c r="VCI230" s="93"/>
      <c r="VCJ230" s="93"/>
      <c r="VCK230" s="93"/>
      <c r="VCL230" s="93"/>
      <c r="VCM230" s="93"/>
      <c r="VCN230" s="93"/>
      <c r="VCO230" s="93"/>
      <c r="VCP230" s="93"/>
      <c r="VCQ230" s="93"/>
      <c r="VCR230" s="93"/>
      <c r="VCS230" s="93"/>
      <c r="VCT230" s="93"/>
      <c r="VCU230" s="93"/>
      <c r="VCV230" s="93"/>
      <c r="VCW230" s="93"/>
      <c r="VCX230" s="93"/>
      <c r="VCY230" s="93"/>
      <c r="VCZ230" s="93"/>
      <c r="VDA230" s="93"/>
      <c r="VDB230" s="93"/>
      <c r="VDC230" s="93"/>
      <c r="VDD230" s="93"/>
      <c r="VDE230" s="93"/>
      <c r="VDF230" s="93"/>
      <c r="VDG230" s="93"/>
      <c r="VDH230" s="93"/>
      <c r="VDI230" s="93"/>
      <c r="VDJ230" s="93"/>
      <c r="VDK230" s="93"/>
      <c r="VDL230" s="93"/>
      <c r="VDM230" s="93"/>
      <c r="VDN230" s="93"/>
      <c r="VDO230" s="93"/>
      <c r="VDP230" s="93"/>
      <c r="VDQ230" s="93"/>
      <c r="VDR230" s="93"/>
      <c r="VDS230" s="93"/>
      <c r="VDT230" s="93"/>
      <c r="VDU230" s="93"/>
      <c r="VDV230" s="93"/>
      <c r="VDW230" s="93"/>
      <c r="VDX230" s="93"/>
      <c r="VDY230" s="93"/>
      <c r="VDZ230" s="93"/>
      <c r="VEA230" s="93"/>
      <c r="VEB230" s="93"/>
      <c r="VEC230" s="93"/>
      <c r="VED230" s="93"/>
      <c r="VEE230" s="93"/>
      <c r="VEF230" s="93"/>
      <c r="VEG230" s="93"/>
      <c r="VEH230" s="93"/>
      <c r="VEI230" s="93"/>
      <c r="VEJ230" s="93"/>
      <c r="VEK230" s="93"/>
      <c r="VEL230" s="93"/>
      <c r="VEM230" s="93"/>
      <c r="VEN230" s="93"/>
      <c r="VEO230" s="93"/>
      <c r="VEP230" s="93"/>
      <c r="VEQ230" s="93"/>
      <c r="VER230" s="93"/>
      <c r="VES230" s="93"/>
      <c r="VET230" s="93"/>
      <c r="VEU230" s="93"/>
      <c r="VEV230" s="93"/>
      <c r="VEW230" s="93"/>
      <c r="VEX230" s="93"/>
      <c r="VEY230" s="93"/>
      <c r="VEZ230" s="93"/>
      <c r="VFA230" s="93"/>
      <c r="VFB230" s="93"/>
      <c r="VFC230" s="93"/>
      <c r="VFD230" s="93"/>
      <c r="VFE230" s="93"/>
      <c r="VFF230" s="93"/>
      <c r="VFG230" s="93"/>
      <c r="VFH230" s="93"/>
      <c r="VFI230" s="93"/>
      <c r="VFJ230" s="93"/>
      <c r="VFK230" s="93"/>
      <c r="VFL230" s="93"/>
      <c r="VFM230" s="93"/>
      <c r="VFN230" s="93"/>
      <c r="VFO230" s="93"/>
      <c r="VFP230" s="93"/>
      <c r="VFQ230" s="93"/>
      <c r="VFR230" s="93"/>
      <c r="VFS230" s="93"/>
      <c r="VFT230" s="93"/>
      <c r="VFU230" s="93"/>
      <c r="VFV230" s="93"/>
      <c r="VFW230" s="93"/>
      <c r="VFX230" s="93"/>
      <c r="VFY230" s="93"/>
      <c r="VFZ230" s="93"/>
      <c r="VGA230" s="93"/>
      <c r="VGB230" s="93"/>
      <c r="VGC230" s="93"/>
      <c r="VGD230" s="93"/>
      <c r="VGE230" s="93"/>
      <c r="VGF230" s="93"/>
      <c r="VGG230" s="93"/>
      <c r="VGH230" s="93"/>
      <c r="VGI230" s="93"/>
      <c r="VGJ230" s="93"/>
      <c r="VGK230" s="93"/>
      <c r="VGL230" s="93"/>
      <c r="VGM230" s="93"/>
      <c r="VGN230" s="93"/>
      <c r="VGO230" s="93"/>
      <c r="VGP230" s="93"/>
      <c r="VGQ230" s="93"/>
      <c r="VGR230" s="93"/>
      <c r="VGS230" s="93"/>
      <c r="VGT230" s="93"/>
      <c r="VGU230" s="93"/>
      <c r="VGV230" s="93"/>
      <c r="VGW230" s="93"/>
      <c r="VGX230" s="93"/>
      <c r="VGY230" s="93"/>
      <c r="VGZ230" s="93"/>
      <c r="VHA230" s="93"/>
      <c r="VHB230" s="93"/>
      <c r="VHC230" s="93"/>
      <c r="VHD230" s="93"/>
      <c r="VHE230" s="93"/>
      <c r="VHF230" s="93"/>
      <c r="VHG230" s="93"/>
      <c r="VHH230" s="93"/>
      <c r="VHI230" s="93"/>
      <c r="VHJ230" s="93"/>
      <c r="VHK230" s="93"/>
      <c r="VHL230" s="93"/>
      <c r="VHM230" s="93"/>
      <c r="VHN230" s="93"/>
      <c r="VHO230" s="93"/>
      <c r="VHP230" s="93"/>
      <c r="VHQ230" s="93"/>
      <c r="VHR230" s="93"/>
      <c r="VHS230" s="93"/>
      <c r="VHT230" s="93"/>
      <c r="VHU230" s="93"/>
      <c r="VHV230" s="93"/>
      <c r="VHW230" s="93"/>
      <c r="VHX230" s="93"/>
      <c r="VHY230" s="93"/>
      <c r="VHZ230" s="93"/>
      <c r="VIA230" s="93"/>
      <c r="VIB230" s="93"/>
      <c r="VIC230" s="93"/>
      <c r="VID230" s="93"/>
      <c r="VIE230" s="93"/>
      <c r="VIF230" s="93"/>
      <c r="VIG230" s="93"/>
      <c r="VIH230" s="93"/>
      <c r="VII230" s="93"/>
      <c r="VIJ230" s="93"/>
      <c r="VIK230" s="93"/>
      <c r="VIL230" s="93"/>
      <c r="VIM230" s="93"/>
      <c r="VIN230" s="93"/>
      <c r="VIO230" s="93"/>
      <c r="VIP230" s="93"/>
      <c r="VIQ230" s="93"/>
      <c r="VIR230" s="93"/>
      <c r="VIS230" s="93"/>
      <c r="VIT230" s="93"/>
      <c r="VIU230" s="93"/>
      <c r="VIV230" s="93"/>
      <c r="VIW230" s="93"/>
      <c r="VIX230" s="93"/>
      <c r="VIY230" s="93"/>
      <c r="VIZ230" s="93"/>
      <c r="VJA230" s="93"/>
      <c r="VJB230" s="93"/>
      <c r="VJC230" s="93"/>
      <c r="VJD230" s="93"/>
      <c r="VJE230" s="93"/>
      <c r="VJF230" s="93"/>
      <c r="VJG230" s="93"/>
      <c r="VJH230" s="93"/>
      <c r="VJI230" s="93"/>
      <c r="VJJ230" s="93"/>
      <c r="VJK230" s="93"/>
      <c r="VJL230" s="93"/>
      <c r="VJM230" s="93"/>
      <c r="VJN230" s="93"/>
      <c r="VJO230" s="93"/>
      <c r="VJP230" s="93"/>
      <c r="VJQ230" s="93"/>
      <c r="VJR230" s="93"/>
      <c r="VJS230" s="93"/>
      <c r="VJT230" s="93"/>
      <c r="VJU230" s="93"/>
      <c r="VJV230" s="93"/>
      <c r="VJW230" s="93"/>
      <c r="VJX230" s="93"/>
      <c r="VJY230" s="93"/>
      <c r="VJZ230" s="93"/>
      <c r="VKA230" s="93"/>
      <c r="VKB230" s="93"/>
      <c r="VKC230" s="93"/>
      <c r="VKD230" s="93"/>
      <c r="VKE230" s="93"/>
      <c r="VKF230" s="93"/>
      <c r="VKG230" s="93"/>
      <c r="VKH230" s="93"/>
      <c r="VKI230" s="93"/>
      <c r="VKJ230" s="93"/>
      <c r="VKK230" s="93"/>
      <c r="VKL230" s="93"/>
      <c r="VKM230" s="93"/>
      <c r="VKN230" s="93"/>
      <c r="VKO230" s="93"/>
      <c r="VKP230" s="93"/>
      <c r="VKQ230" s="93"/>
      <c r="VKR230" s="93"/>
      <c r="VKS230" s="93"/>
      <c r="VKT230" s="93"/>
      <c r="VKU230" s="93"/>
      <c r="VKV230" s="93"/>
      <c r="VKW230" s="93"/>
      <c r="VKX230" s="93"/>
      <c r="VKY230" s="93"/>
      <c r="VKZ230" s="93"/>
      <c r="VLA230" s="93"/>
      <c r="VLB230" s="93"/>
      <c r="VLC230" s="93"/>
      <c r="VLD230" s="93"/>
      <c r="VLE230" s="93"/>
      <c r="VLF230" s="93"/>
      <c r="VLG230" s="93"/>
      <c r="VLH230" s="93"/>
      <c r="VLI230" s="93"/>
      <c r="VLJ230" s="93"/>
      <c r="VLK230" s="93"/>
      <c r="VLL230" s="93"/>
      <c r="VLM230" s="93"/>
      <c r="VLN230" s="93"/>
      <c r="VLO230" s="93"/>
      <c r="VLP230" s="93"/>
      <c r="VLQ230" s="93"/>
      <c r="VLR230" s="93"/>
      <c r="VLS230" s="93"/>
      <c r="VLT230" s="93"/>
      <c r="VLU230" s="93"/>
      <c r="VLV230" s="93"/>
      <c r="VLW230" s="93"/>
      <c r="VLX230" s="93"/>
      <c r="VLY230" s="93"/>
      <c r="VLZ230" s="93"/>
      <c r="VMA230" s="93"/>
      <c r="VMB230" s="93"/>
      <c r="VMC230" s="93"/>
      <c r="VMD230" s="93"/>
      <c r="VME230" s="93"/>
      <c r="VMF230" s="93"/>
      <c r="VMG230" s="93"/>
      <c r="VMH230" s="93"/>
      <c r="VMI230" s="93"/>
      <c r="VMJ230" s="93"/>
      <c r="VMK230" s="93"/>
      <c r="VML230" s="93"/>
      <c r="VMM230" s="93"/>
      <c r="VMN230" s="93"/>
      <c r="VMO230" s="93"/>
      <c r="VMP230" s="93"/>
      <c r="VMQ230" s="93"/>
      <c r="VMR230" s="93"/>
      <c r="VMS230" s="93"/>
      <c r="VMT230" s="93"/>
      <c r="VMU230" s="93"/>
      <c r="VMV230" s="93"/>
      <c r="VMW230" s="93"/>
      <c r="VMX230" s="93"/>
      <c r="VMY230" s="93"/>
      <c r="VMZ230" s="93"/>
      <c r="VNA230" s="93"/>
      <c r="VNB230" s="93"/>
      <c r="VNC230" s="93"/>
      <c r="VND230" s="93"/>
      <c r="VNE230" s="93"/>
      <c r="VNF230" s="93"/>
      <c r="VNG230" s="93"/>
      <c r="VNH230" s="93"/>
      <c r="VNI230" s="93"/>
      <c r="VNJ230" s="93"/>
      <c r="VNK230" s="93"/>
      <c r="VNL230" s="93"/>
      <c r="VNM230" s="93"/>
      <c r="VNN230" s="93"/>
      <c r="VNO230" s="93"/>
      <c r="VNP230" s="93"/>
      <c r="VNQ230" s="93"/>
      <c r="VNR230" s="93"/>
      <c r="VNS230" s="93"/>
      <c r="VNT230" s="93"/>
      <c r="VNU230" s="93"/>
      <c r="VNV230" s="93"/>
      <c r="VNW230" s="93"/>
      <c r="VNX230" s="93"/>
      <c r="VNY230" s="93"/>
      <c r="VNZ230" s="93"/>
      <c r="VOA230" s="93"/>
      <c r="VOB230" s="93"/>
      <c r="VOC230" s="93"/>
      <c r="VOD230" s="93"/>
      <c r="VOE230" s="93"/>
      <c r="VOF230" s="93"/>
      <c r="VOG230" s="93"/>
      <c r="VOH230" s="93"/>
      <c r="VOI230" s="93"/>
      <c r="VOJ230" s="93"/>
      <c r="VOK230" s="93"/>
      <c r="VOL230" s="93"/>
      <c r="VOM230" s="93"/>
      <c r="VON230" s="93"/>
      <c r="VOO230" s="93"/>
      <c r="VOP230" s="93"/>
      <c r="VOQ230" s="93"/>
      <c r="VOR230" s="93"/>
      <c r="VOS230" s="93"/>
      <c r="VOT230" s="93"/>
      <c r="VOU230" s="93"/>
      <c r="VOV230" s="93"/>
      <c r="VOW230" s="93"/>
      <c r="VOX230" s="93"/>
      <c r="VOY230" s="93"/>
      <c r="VOZ230" s="93"/>
      <c r="VPA230" s="93"/>
      <c r="VPB230" s="93"/>
      <c r="VPC230" s="93"/>
      <c r="VPD230" s="93"/>
      <c r="VPE230" s="93"/>
      <c r="VPF230" s="93"/>
      <c r="VPG230" s="93"/>
      <c r="VPH230" s="93"/>
      <c r="VPI230" s="93"/>
      <c r="VPJ230" s="93"/>
      <c r="VPK230" s="93"/>
      <c r="VPL230" s="93"/>
      <c r="VPM230" s="93"/>
      <c r="VPN230" s="93"/>
      <c r="VPO230" s="93"/>
      <c r="VPP230" s="93"/>
      <c r="VPQ230" s="93"/>
      <c r="VPR230" s="93"/>
      <c r="VPS230" s="93"/>
      <c r="VPT230" s="93"/>
      <c r="VPU230" s="93"/>
      <c r="VPV230" s="93"/>
      <c r="VPW230" s="93"/>
      <c r="VPX230" s="93"/>
      <c r="VPY230" s="93"/>
      <c r="VPZ230" s="93"/>
      <c r="VQA230" s="93"/>
      <c r="VQB230" s="93"/>
      <c r="VQC230" s="93"/>
      <c r="VQD230" s="93"/>
      <c r="VQE230" s="93"/>
      <c r="VQF230" s="93"/>
      <c r="VQG230" s="93"/>
      <c r="VQH230" s="93"/>
      <c r="VQI230" s="93"/>
      <c r="VQJ230" s="93"/>
      <c r="VQK230" s="93"/>
      <c r="VQL230" s="93"/>
      <c r="VQM230" s="93"/>
      <c r="VQN230" s="93"/>
      <c r="VQO230" s="93"/>
      <c r="VQP230" s="93"/>
      <c r="VQQ230" s="93"/>
      <c r="VQR230" s="93"/>
      <c r="VQS230" s="93"/>
      <c r="VQT230" s="93"/>
      <c r="VQU230" s="93"/>
      <c r="VQV230" s="93"/>
      <c r="VQW230" s="93"/>
      <c r="VQX230" s="93"/>
      <c r="VQY230" s="93"/>
      <c r="VQZ230" s="93"/>
      <c r="VRA230" s="93"/>
      <c r="VRB230" s="93"/>
      <c r="VRC230" s="93"/>
      <c r="VRD230" s="93"/>
      <c r="VRE230" s="93"/>
      <c r="VRF230" s="93"/>
      <c r="VRG230" s="93"/>
      <c r="VRH230" s="93"/>
      <c r="VRI230" s="93"/>
      <c r="VRJ230" s="93"/>
      <c r="VRK230" s="93"/>
      <c r="VRL230" s="93"/>
      <c r="VRM230" s="93"/>
      <c r="VRN230" s="93"/>
      <c r="VRO230" s="93"/>
      <c r="VRP230" s="93"/>
      <c r="VRQ230" s="93"/>
      <c r="VRR230" s="93"/>
      <c r="VRS230" s="93"/>
      <c r="VRT230" s="93"/>
      <c r="VRU230" s="93"/>
      <c r="VRV230" s="93"/>
      <c r="VRW230" s="93"/>
      <c r="VRX230" s="93"/>
      <c r="VRY230" s="93"/>
      <c r="VRZ230" s="93"/>
      <c r="VSA230" s="93"/>
      <c r="VSB230" s="93"/>
      <c r="VSC230" s="93"/>
      <c r="VSD230" s="93"/>
      <c r="VSE230" s="93"/>
      <c r="VSF230" s="93"/>
      <c r="VSG230" s="93"/>
      <c r="VSH230" s="93"/>
      <c r="VSI230" s="93"/>
      <c r="VSJ230" s="93"/>
      <c r="VSK230" s="93"/>
      <c r="VSL230" s="93"/>
      <c r="VSM230" s="93"/>
      <c r="VSN230" s="93"/>
      <c r="VSO230" s="93"/>
      <c r="VSP230" s="93"/>
      <c r="VSQ230" s="93"/>
      <c r="VSR230" s="93"/>
      <c r="VSS230" s="93"/>
      <c r="VST230" s="93"/>
      <c r="VSU230" s="93"/>
      <c r="VSV230" s="93"/>
      <c r="VSW230" s="93"/>
      <c r="VSX230" s="93"/>
      <c r="VSY230" s="93"/>
      <c r="VSZ230" s="93"/>
      <c r="VTA230" s="93"/>
      <c r="VTB230" s="93"/>
      <c r="VTC230" s="93"/>
      <c r="VTD230" s="93"/>
      <c r="VTE230" s="93"/>
      <c r="VTF230" s="93"/>
      <c r="VTG230" s="93"/>
      <c r="VTH230" s="93"/>
      <c r="VTI230" s="93"/>
      <c r="VTJ230" s="93"/>
      <c r="VTK230" s="93"/>
      <c r="VTL230" s="93"/>
      <c r="VTM230" s="93"/>
      <c r="VTN230" s="93"/>
      <c r="VTO230" s="93"/>
      <c r="VTP230" s="93"/>
      <c r="VTQ230" s="93"/>
      <c r="VTR230" s="93"/>
      <c r="VTS230" s="93"/>
      <c r="VTT230" s="93"/>
      <c r="VTU230" s="93"/>
      <c r="VTV230" s="93"/>
      <c r="VTW230" s="93"/>
      <c r="VTX230" s="93"/>
      <c r="VTY230" s="93"/>
      <c r="VTZ230" s="93"/>
      <c r="VUA230" s="93"/>
      <c r="VUB230" s="93"/>
      <c r="VUC230" s="93"/>
      <c r="VUD230" s="93"/>
      <c r="VUE230" s="93"/>
      <c r="VUF230" s="93"/>
      <c r="VUG230" s="93"/>
      <c r="VUH230" s="93"/>
      <c r="VUI230" s="93"/>
      <c r="VUJ230" s="93"/>
      <c r="VUK230" s="93"/>
      <c r="VUL230" s="93"/>
      <c r="VUM230" s="93"/>
      <c r="VUN230" s="93"/>
      <c r="VUO230" s="93"/>
      <c r="VUP230" s="93"/>
      <c r="VUQ230" s="93"/>
      <c r="VUR230" s="93"/>
      <c r="VUS230" s="93"/>
      <c r="VUT230" s="93"/>
      <c r="VUU230" s="93"/>
      <c r="VUV230" s="93"/>
      <c r="VUW230" s="93"/>
      <c r="VUX230" s="93"/>
      <c r="VUY230" s="93"/>
      <c r="VUZ230" s="93"/>
      <c r="VVA230" s="93"/>
      <c r="VVB230" s="93"/>
      <c r="VVC230" s="93"/>
      <c r="VVD230" s="93"/>
      <c r="VVE230" s="93"/>
      <c r="VVF230" s="93"/>
      <c r="VVG230" s="93"/>
      <c r="VVH230" s="93"/>
      <c r="VVI230" s="93"/>
      <c r="VVJ230" s="93"/>
      <c r="VVK230" s="93"/>
      <c r="VVL230" s="93"/>
      <c r="VVM230" s="93"/>
      <c r="VVN230" s="93"/>
      <c r="VVO230" s="93"/>
      <c r="VVP230" s="93"/>
      <c r="VVQ230" s="93"/>
      <c r="VVR230" s="93"/>
      <c r="VVS230" s="93"/>
      <c r="VVT230" s="93"/>
      <c r="VVU230" s="93"/>
      <c r="VVV230" s="93"/>
      <c r="VVW230" s="93"/>
      <c r="VVX230" s="93"/>
      <c r="VVY230" s="93"/>
      <c r="VVZ230" s="93"/>
      <c r="VWA230" s="93"/>
      <c r="VWB230" s="93"/>
      <c r="VWC230" s="93"/>
      <c r="VWD230" s="93"/>
      <c r="VWE230" s="93"/>
      <c r="VWF230" s="93"/>
      <c r="VWG230" s="93"/>
      <c r="VWH230" s="93"/>
      <c r="VWI230" s="93"/>
      <c r="VWJ230" s="93"/>
      <c r="VWK230" s="93"/>
      <c r="VWL230" s="93"/>
      <c r="VWM230" s="93"/>
      <c r="VWN230" s="93"/>
      <c r="VWO230" s="93"/>
      <c r="VWP230" s="93"/>
      <c r="VWQ230" s="93"/>
      <c r="VWR230" s="93"/>
      <c r="VWS230" s="93"/>
      <c r="VWT230" s="93"/>
      <c r="VWU230" s="93"/>
      <c r="VWV230" s="93"/>
      <c r="VWW230" s="93"/>
      <c r="VWX230" s="93"/>
      <c r="VWY230" s="93"/>
      <c r="VWZ230" s="93"/>
      <c r="VXA230" s="93"/>
      <c r="VXB230" s="93"/>
      <c r="VXC230" s="93"/>
      <c r="VXD230" s="93"/>
      <c r="VXE230" s="93"/>
      <c r="VXF230" s="93"/>
      <c r="VXG230" s="93"/>
      <c r="VXH230" s="93"/>
      <c r="VXI230" s="93"/>
      <c r="VXJ230" s="93"/>
      <c r="VXK230" s="93"/>
      <c r="VXL230" s="93"/>
      <c r="VXM230" s="93"/>
      <c r="VXN230" s="93"/>
      <c r="VXO230" s="93"/>
      <c r="VXP230" s="93"/>
      <c r="VXQ230" s="93"/>
      <c r="VXR230" s="93"/>
      <c r="VXS230" s="93"/>
      <c r="VXT230" s="93"/>
      <c r="VXU230" s="93"/>
      <c r="VXV230" s="93"/>
      <c r="VXW230" s="93"/>
      <c r="VXX230" s="93"/>
      <c r="VXY230" s="93"/>
      <c r="VXZ230" s="93"/>
      <c r="VYA230" s="93"/>
      <c r="VYB230" s="93"/>
      <c r="VYC230" s="93"/>
      <c r="VYD230" s="93"/>
      <c r="VYE230" s="93"/>
      <c r="VYF230" s="93"/>
      <c r="VYG230" s="93"/>
      <c r="VYH230" s="93"/>
      <c r="VYI230" s="93"/>
      <c r="VYJ230" s="93"/>
      <c r="VYK230" s="93"/>
      <c r="VYL230" s="93"/>
      <c r="VYM230" s="93"/>
      <c r="VYN230" s="93"/>
      <c r="VYO230" s="93"/>
      <c r="VYP230" s="93"/>
      <c r="VYQ230" s="93"/>
      <c r="VYR230" s="93"/>
      <c r="VYS230" s="93"/>
      <c r="VYT230" s="93"/>
      <c r="VYU230" s="93"/>
      <c r="VYV230" s="93"/>
      <c r="VYW230" s="93"/>
      <c r="VYX230" s="93"/>
      <c r="VYY230" s="93"/>
      <c r="VYZ230" s="93"/>
      <c r="VZA230" s="93"/>
      <c r="VZB230" s="93"/>
      <c r="VZC230" s="93"/>
      <c r="VZD230" s="93"/>
      <c r="VZE230" s="93"/>
      <c r="VZF230" s="93"/>
      <c r="VZG230" s="93"/>
      <c r="VZH230" s="93"/>
      <c r="VZI230" s="93"/>
      <c r="VZJ230" s="93"/>
      <c r="VZK230" s="93"/>
      <c r="VZL230" s="93"/>
      <c r="VZM230" s="93"/>
      <c r="VZN230" s="93"/>
      <c r="VZO230" s="93"/>
      <c r="VZP230" s="93"/>
      <c r="VZQ230" s="93"/>
      <c r="VZR230" s="93"/>
      <c r="VZS230" s="93"/>
      <c r="VZT230" s="93"/>
      <c r="VZU230" s="93"/>
      <c r="VZV230" s="93"/>
      <c r="VZW230" s="93"/>
      <c r="VZX230" s="93"/>
      <c r="VZY230" s="93"/>
      <c r="VZZ230" s="93"/>
      <c r="WAA230" s="93"/>
      <c r="WAB230" s="93"/>
      <c r="WAC230" s="93"/>
      <c r="WAD230" s="93"/>
      <c r="WAE230" s="93"/>
      <c r="WAF230" s="93"/>
      <c r="WAG230" s="93"/>
      <c r="WAH230" s="93"/>
      <c r="WAI230" s="93"/>
      <c r="WAJ230" s="93"/>
      <c r="WAK230" s="93"/>
      <c r="WAL230" s="93"/>
      <c r="WAM230" s="93"/>
      <c r="WAN230" s="93"/>
      <c r="WAO230" s="93"/>
      <c r="WAP230" s="93"/>
      <c r="WAQ230" s="93"/>
      <c r="WAR230" s="93"/>
      <c r="WAS230" s="93"/>
      <c r="WAT230" s="93"/>
      <c r="WAU230" s="93"/>
      <c r="WAV230" s="93"/>
      <c r="WAW230" s="93"/>
      <c r="WAX230" s="93"/>
      <c r="WAY230" s="93"/>
      <c r="WAZ230" s="93"/>
      <c r="WBA230" s="93"/>
      <c r="WBB230" s="93"/>
      <c r="WBC230" s="93"/>
      <c r="WBD230" s="93"/>
      <c r="WBE230" s="93"/>
      <c r="WBF230" s="93"/>
      <c r="WBG230" s="93"/>
      <c r="WBH230" s="93"/>
      <c r="WBI230" s="93"/>
      <c r="WBJ230" s="93"/>
      <c r="WBK230" s="93"/>
      <c r="WBL230" s="93"/>
      <c r="WBM230" s="93"/>
      <c r="WBN230" s="93"/>
      <c r="WBO230" s="93"/>
      <c r="WBP230" s="93"/>
      <c r="WBQ230" s="93"/>
      <c r="WBR230" s="93"/>
      <c r="WBS230" s="93"/>
      <c r="WBT230" s="93"/>
      <c r="WBU230" s="93"/>
      <c r="WBV230" s="93"/>
      <c r="WBW230" s="93"/>
      <c r="WBX230" s="93"/>
      <c r="WBY230" s="93"/>
      <c r="WBZ230" s="93"/>
      <c r="WCA230" s="93"/>
      <c r="WCB230" s="93"/>
      <c r="WCC230" s="93"/>
      <c r="WCD230" s="93"/>
      <c r="WCE230" s="93"/>
      <c r="WCF230" s="93"/>
      <c r="WCG230" s="93"/>
      <c r="WCH230" s="93"/>
      <c r="WCI230" s="93"/>
      <c r="WCJ230" s="93"/>
      <c r="WCK230" s="93"/>
      <c r="WCL230" s="93"/>
      <c r="WCM230" s="93"/>
      <c r="WCN230" s="93"/>
      <c r="WCO230" s="93"/>
      <c r="WCP230" s="93"/>
      <c r="WCQ230" s="93"/>
      <c r="WCR230" s="93"/>
      <c r="WCS230" s="93"/>
      <c r="WCT230" s="93"/>
      <c r="WCU230" s="93"/>
      <c r="WCV230" s="93"/>
      <c r="WCW230" s="93"/>
      <c r="WCX230" s="93"/>
      <c r="WCY230" s="93"/>
      <c r="WCZ230" s="93"/>
      <c r="WDA230" s="93"/>
      <c r="WDB230" s="93"/>
      <c r="WDC230" s="93"/>
      <c r="WDD230" s="93"/>
      <c r="WDE230" s="93"/>
      <c r="WDF230" s="93"/>
      <c r="WDG230" s="93"/>
      <c r="WDH230" s="93"/>
      <c r="WDI230" s="93"/>
      <c r="WDJ230" s="93"/>
      <c r="WDK230" s="93"/>
      <c r="WDL230" s="93"/>
      <c r="WDM230" s="93"/>
      <c r="WDN230" s="93"/>
      <c r="WDO230" s="93"/>
      <c r="WDP230" s="93"/>
      <c r="WDQ230" s="93"/>
      <c r="WDR230" s="93"/>
      <c r="WDS230" s="93"/>
      <c r="WDT230" s="93"/>
      <c r="WDU230" s="93"/>
      <c r="WDV230" s="93"/>
      <c r="WDW230" s="93"/>
      <c r="WDX230" s="93"/>
      <c r="WDY230" s="93"/>
      <c r="WDZ230" s="93"/>
      <c r="WEA230" s="93"/>
      <c r="WEB230" s="93"/>
      <c r="WEC230" s="93"/>
      <c r="WED230" s="93"/>
      <c r="WEE230" s="93"/>
      <c r="WEF230" s="93"/>
      <c r="WEG230" s="93"/>
      <c r="WEH230" s="93"/>
      <c r="WEI230" s="93"/>
      <c r="WEJ230" s="93"/>
      <c r="WEK230" s="93"/>
      <c r="WEL230" s="93"/>
      <c r="WEM230" s="93"/>
      <c r="WEN230" s="93"/>
      <c r="WEO230" s="93"/>
      <c r="WEP230" s="93"/>
      <c r="WEQ230" s="93"/>
      <c r="WER230" s="93"/>
      <c r="WES230" s="93"/>
      <c r="WET230" s="93"/>
      <c r="WEU230" s="93"/>
      <c r="WEV230" s="93"/>
      <c r="WEW230" s="93"/>
      <c r="WEX230" s="93"/>
      <c r="WEY230" s="93"/>
      <c r="WEZ230" s="93"/>
      <c r="WFA230" s="93"/>
      <c r="WFB230" s="93"/>
      <c r="WFC230" s="93"/>
      <c r="WFD230" s="93"/>
      <c r="WFE230" s="93"/>
      <c r="WFF230" s="93"/>
      <c r="WFG230" s="93"/>
      <c r="WFH230" s="93"/>
      <c r="WFI230" s="93"/>
      <c r="WFJ230" s="93"/>
      <c r="WFK230" s="93"/>
      <c r="WFL230" s="93"/>
      <c r="WFM230" s="93"/>
      <c r="WFN230" s="93"/>
      <c r="WFO230" s="93"/>
      <c r="WFP230" s="93"/>
      <c r="WFQ230" s="93"/>
      <c r="WFR230" s="93"/>
      <c r="WFS230" s="93"/>
      <c r="WFT230" s="93"/>
      <c r="WFU230" s="93"/>
      <c r="WFV230" s="93"/>
      <c r="WFW230" s="93"/>
      <c r="WFX230" s="93"/>
      <c r="WFY230" s="93"/>
      <c r="WFZ230" s="93"/>
      <c r="WGA230" s="93"/>
      <c r="WGB230" s="93"/>
      <c r="WGC230" s="93"/>
      <c r="WGD230" s="93"/>
      <c r="WGE230" s="93"/>
      <c r="WGF230" s="93"/>
      <c r="WGG230" s="93"/>
      <c r="WGH230" s="93"/>
      <c r="WGI230" s="93"/>
      <c r="WGJ230" s="93"/>
      <c r="WGK230" s="93"/>
      <c r="WGL230" s="93"/>
      <c r="WGM230" s="93"/>
      <c r="WGN230" s="93"/>
      <c r="WGO230" s="93"/>
      <c r="WGP230" s="93"/>
      <c r="WGQ230" s="93"/>
      <c r="WGR230" s="93"/>
      <c r="WGS230" s="93"/>
      <c r="WGT230" s="93"/>
      <c r="WGU230" s="93"/>
      <c r="WGV230" s="93"/>
      <c r="WGW230" s="93"/>
      <c r="WGX230" s="93"/>
      <c r="WGY230" s="93"/>
      <c r="WGZ230" s="93"/>
      <c r="WHA230" s="93"/>
      <c r="WHB230" s="93"/>
      <c r="WHC230" s="93"/>
      <c r="WHD230" s="93"/>
      <c r="WHE230" s="93"/>
      <c r="WHF230" s="93"/>
      <c r="WHG230" s="93"/>
      <c r="WHH230" s="93"/>
      <c r="WHI230" s="93"/>
      <c r="WHJ230" s="93"/>
      <c r="WHK230" s="93"/>
      <c r="WHL230" s="93"/>
      <c r="WHM230" s="93"/>
      <c r="WHN230" s="93"/>
      <c r="WHO230" s="93"/>
      <c r="WHP230" s="93"/>
      <c r="WHQ230" s="93"/>
      <c r="WHR230" s="93"/>
      <c r="WHS230" s="93"/>
      <c r="WHT230" s="93"/>
      <c r="WHU230" s="93"/>
      <c r="WHV230" s="93"/>
      <c r="WHW230" s="93"/>
      <c r="WHX230" s="93"/>
      <c r="WHY230" s="93"/>
      <c r="WHZ230" s="93"/>
      <c r="WIA230" s="93"/>
      <c r="WIB230" s="93"/>
      <c r="WIC230" s="93"/>
      <c r="WID230" s="93"/>
      <c r="WIE230" s="93"/>
      <c r="WIF230" s="93"/>
      <c r="WIG230" s="93"/>
      <c r="WIH230" s="93"/>
      <c r="WII230" s="93"/>
      <c r="WIJ230" s="93"/>
      <c r="WIK230" s="93"/>
      <c r="WIL230" s="93"/>
      <c r="WIM230" s="93"/>
      <c r="WIN230" s="93"/>
      <c r="WIO230" s="93"/>
      <c r="WIP230" s="93"/>
      <c r="WIQ230" s="93"/>
      <c r="WIR230" s="93"/>
      <c r="WIS230" s="93"/>
      <c r="WIT230" s="93"/>
      <c r="WIU230" s="93"/>
      <c r="WIV230" s="93"/>
      <c r="WIW230" s="93"/>
      <c r="WIX230" s="93"/>
      <c r="WIY230" s="93"/>
      <c r="WIZ230" s="93"/>
      <c r="WJA230" s="93"/>
      <c r="WJB230" s="93"/>
      <c r="WJC230" s="93"/>
      <c r="WJD230" s="93"/>
      <c r="WJE230" s="93"/>
      <c r="WJF230" s="93"/>
      <c r="WJG230" s="93"/>
      <c r="WJH230" s="93"/>
      <c r="WJI230" s="93"/>
      <c r="WJJ230" s="93"/>
      <c r="WJK230" s="93"/>
      <c r="WJL230" s="93"/>
      <c r="WJM230" s="93"/>
      <c r="WJN230" s="93"/>
      <c r="WJO230" s="93"/>
      <c r="WJP230" s="93"/>
      <c r="WJQ230" s="93"/>
      <c r="WJR230" s="93"/>
      <c r="WJS230" s="93"/>
      <c r="WJT230" s="93"/>
      <c r="WJU230" s="93"/>
      <c r="WJV230" s="93"/>
      <c r="WJW230" s="93"/>
      <c r="WJX230" s="93"/>
      <c r="WJY230" s="93"/>
      <c r="WJZ230" s="93"/>
      <c r="WKA230" s="93"/>
      <c r="WKB230" s="93"/>
      <c r="WKC230" s="93"/>
      <c r="WKD230" s="93"/>
      <c r="WKE230" s="93"/>
      <c r="WKF230" s="93"/>
      <c r="WKG230" s="93"/>
      <c r="WKH230" s="93"/>
      <c r="WKI230" s="93"/>
      <c r="WKJ230" s="93"/>
      <c r="WKK230" s="93"/>
      <c r="WKL230" s="93"/>
      <c r="WKM230" s="93"/>
      <c r="WKN230" s="93"/>
      <c r="WKO230" s="93"/>
      <c r="WKP230" s="93"/>
      <c r="WKQ230" s="93"/>
      <c r="WKR230" s="93"/>
      <c r="WKS230" s="93"/>
      <c r="WKT230" s="93"/>
      <c r="WKU230" s="93"/>
      <c r="WKV230" s="93"/>
      <c r="WKW230" s="93"/>
      <c r="WKX230" s="93"/>
      <c r="WKY230" s="93"/>
      <c r="WKZ230" s="93"/>
      <c r="WLA230" s="93"/>
      <c r="WLB230" s="93"/>
      <c r="WLC230" s="93"/>
      <c r="WLD230" s="93"/>
      <c r="WLE230" s="93"/>
      <c r="WLF230" s="93"/>
      <c r="WLG230" s="93"/>
      <c r="WLH230" s="93"/>
      <c r="WLI230" s="93"/>
      <c r="WLJ230" s="93"/>
      <c r="WLK230" s="93"/>
      <c r="WLL230" s="93"/>
      <c r="WLM230" s="93"/>
      <c r="WLN230" s="93"/>
      <c r="WLO230" s="93"/>
      <c r="WLP230" s="93"/>
      <c r="WLQ230" s="93"/>
      <c r="WLR230" s="93"/>
      <c r="WLS230" s="93"/>
      <c r="WLT230" s="93"/>
      <c r="WLU230" s="93"/>
      <c r="WLV230" s="93"/>
      <c r="WLW230" s="93"/>
      <c r="WLX230" s="93"/>
      <c r="WLY230" s="93"/>
      <c r="WLZ230" s="93"/>
      <c r="WMA230" s="93"/>
      <c r="WMB230" s="93"/>
      <c r="WMC230" s="93"/>
      <c r="WMD230" s="93"/>
      <c r="WME230" s="93"/>
      <c r="WMF230" s="93"/>
      <c r="WMG230" s="93"/>
      <c r="WMH230" s="93"/>
      <c r="WMI230" s="93"/>
      <c r="WMJ230" s="93"/>
      <c r="WMK230" s="93"/>
      <c r="WML230" s="93"/>
      <c r="WMM230" s="93"/>
      <c r="WMN230" s="93"/>
      <c r="WMO230" s="93"/>
      <c r="WMP230" s="93"/>
      <c r="WMQ230" s="93"/>
      <c r="WMR230" s="93"/>
      <c r="WMS230" s="93"/>
      <c r="WMT230" s="93"/>
      <c r="WMU230" s="93"/>
      <c r="WMV230" s="93"/>
      <c r="WMW230" s="93"/>
      <c r="WMX230" s="93"/>
      <c r="WMY230" s="93"/>
      <c r="WMZ230" s="93"/>
      <c r="WNA230" s="93"/>
      <c r="WNB230" s="93"/>
      <c r="WNC230" s="93"/>
      <c r="WND230" s="93"/>
      <c r="WNE230" s="93"/>
      <c r="WNF230" s="93"/>
      <c r="WNG230" s="93"/>
      <c r="WNH230" s="93"/>
      <c r="WNI230" s="93"/>
      <c r="WNJ230" s="93"/>
      <c r="WNK230" s="93"/>
      <c r="WNL230" s="93"/>
      <c r="WNM230" s="93"/>
      <c r="WNN230" s="93"/>
      <c r="WNO230" s="93"/>
      <c r="WNP230" s="93"/>
      <c r="WNQ230" s="93"/>
      <c r="WNR230" s="93"/>
      <c r="WNS230" s="93"/>
      <c r="WNT230" s="93"/>
      <c r="WNU230" s="93"/>
      <c r="WNV230" s="93"/>
      <c r="WNW230" s="93"/>
      <c r="WNX230" s="93"/>
      <c r="WNY230" s="93"/>
      <c r="WNZ230" s="93"/>
      <c r="WOA230" s="93"/>
      <c r="WOB230" s="93"/>
      <c r="WOC230" s="93"/>
      <c r="WOD230" s="93"/>
      <c r="WOE230" s="93"/>
      <c r="WOF230" s="93"/>
      <c r="WOG230" s="93"/>
      <c r="WOH230" s="93"/>
      <c r="WOI230" s="93"/>
      <c r="WOJ230" s="93"/>
      <c r="WOK230" s="93"/>
      <c r="WOL230" s="93"/>
      <c r="WOM230" s="93"/>
      <c r="WON230" s="93"/>
      <c r="WOO230" s="93"/>
      <c r="WOP230" s="93"/>
      <c r="WOQ230" s="93"/>
      <c r="WOR230" s="93"/>
      <c r="WOS230" s="93"/>
      <c r="WOT230" s="93"/>
      <c r="WOU230" s="93"/>
      <c r="WOV230" s="93"/>
      <c r="WOW230" s="93"/>
      <c r="WOX230" s="93"/>
      <c r="WOY230" s="93"/>
      <c r="WOZ230" s="93"/>
      <c r="WPA230" s="93"/>
      <c r="WPB230" s="93"/>
      <c r="WPC230" s="93"/>
      <c r="WPD230" s="93"/>
      <c r="WPE230" s="93"/>
      <c r="WPF230" s="93"/>
      <c r="WPG230" s="93"/>
      <c r="WPH230" s="93"/>
      <c r="WPI230" s="93"/>
      <c r="WPJ230" s="93"/>
      <c r="WPK230" s="93"/>
      <c r="WPL230" s="93"/>
      <c r="WPM230" s="93"/>
      <c r="WPN230" s="93"/>
      <c r="WPO230" s="93"/>
      <c r="WPP230" s="93"/>
      <c r="WPQ230" s="93"/>
      <c r="WPR230" s="93"/>
      <c r="WPS230" s="93"/>
      <c r="WPT230" s="93"/>
      <c r="WPU230" s="93"/>
      <c r="WPV230" s="93"/>
      <c r="WPW230" s="93"/>
      <c r="WPX230" s="93"/>
      <c r="WPY230" s="93"/>
      <c r="WPZ230" s="93"/>
      <c r="WQA230" s="93"/>
      <c r="WQB230" s="93"/>
      <c r="WQC230" s="93"/>
      <c r="WQD230" s="93"/>
      <c r="WQE230" s="93"/>
      <c r="WQF230" s="93"/>
      <c r="WQG230" s="93"/>
      <c r="WQH230" s="93"/>
      <c r="WQI230" s="93"/>
      <c r="WQJ230" s="93"/>
      <c r="WQK230" s="93"/>
      <c r="WQL230" s="93"/>
      <c r="WQM230" s="93"/>
      <c r="WQN230" s="93"/>
      <c r="WQO230" s="93"/>
      <c r="WQP230" s="93"/>
      <c r="WQQ230" s="93"/>
      <c r="WQR230" s="93"/>
      <c r="WQS230" s="93"/>
      <c r="WQT230" s="93"/>
      <c r="WQU230" s="93"/>
      <c r="WQV230" s="93"/>
      <c r="WQW230" s="93"/>
      <c r="WQX230" s="93"/>
      <c r="WQY230" s="93"/>
      <c r="WQZ230" s="93"/>
      <c r="WRA230" s="93"/>
      <c r="WRB230" s="93"/>
      <c r="WRC230" s="93"/>
      <c r="WRD230" s="93"/>
      <c r="WRE230" s="93"/>
      <c r="WRF230" s="93"/>
      <c r="WRG230" s="93"/>
      <c r="WRH230" s="93"/>
      <c r="WRI230" s="93"/>
      <c r="WRJ230" s="93"/>
      <c r="WRK230" s="93"/>
      <c r="WRL230" s="93"/>
      <c r="WRM230" s="93"/>
      <c r="WRN230" s="93"/>
      <c r="WRO230" s="93"/>
      <c r="WRP230" s="93"/>
      <c r="WRQ230" s="93"/>
      <c r="WRR230" s="93"/>
      <c r="WRS230" s="93"/>
      <c r="WRT230" s="93"/>
      <c r="WRU230" s="93"/>
      <c r="WRV230" s="93"/>
      <c r="WRW230" s="93"/>
      <c r="WRX230" s="93"/>
      <c r="WRY230" s="93"/>
      <c r="WRZ230" s="93"/>
      <c r="WSA230" s="93"/>
      <c r="WSB230" s="93"/>
      <c r="WSC230" s="93"/>
      <c r="WSD230" s="93"/>
      <c r="WSE230" s="93"/>
      <c r="WSF230" s="93"/>
      <c r="WSG230" s="93"/>
      <c r="WSH230" s="93"/>
      <c r="WSI230" s="93"/>
      <c r="WSJ230" s="93"/>
      <c r="WSK230" s="93"/>
      <c r="WSL230" s="93"/>
      <c r="WSM230" s="93"/>
      <c r="WSN230" s="93"/>
      <c r="WSO230" s="93"/>
      <c r="WSP230" s="93"/>
      <c r="WSQ230" s="93"/>
      <c r="WSR230" s="93"/>
      <c r="WSS230" s="93"/>
      <c r="WST230" s="93"/>
      <c r="WSU230" s="93"/>
      <c r="WSV230" s="93"/>
      <c r="WSW230" s="93"/>
      <c r="WSX230" s="93"/>
      <c r="WSY230" s="93"/>
      <c r="WSZ230" s="93"/>
      <c r="WTA230" s="93"/>
      <c r="WTB230" s="93"/>
      <c r="WTC230" s="93"/>
      <c r="WTD230" s="93"/>
      <c r="WTE230" s="93"/>
      <c r="WTF230" s="93"/>
      <c r="WTG230" s="93"/>
      <c r="WTH230" s="93"/>
      <c r="WTI230" s="93"/>
      <c r="WTJ230" s="93"/>
      <c r="WTK230" s="93"/>
      <c r="WTL230" s="93"/>
      <c r="WTM230" s="93"/>
      <c r="WTN230" s="93"/>
      <c r="WTO230" s="93"/>
      <c r="WTP230" s="93"/>
      <c r="WTQ230" s="93"/>
      <c r="WTR230" s="93"/>
      <c r="WTS230" s="93"/>
      <c r="WTT230" s="93"/>
      <c r="WTU230" s="93"/>
      <c r="WTV230" s="93"/>
      <c r="WTW230" s="93"/>
      <c r="WTX230" s="93"/>
      <c r="WTY230" s="93"/>
      <c r="WTZ230" s="93"/>
      <c r="WUA230" s="93"/>
      <c r="WUB230" s="93"/>
      <c r="WUC230" s="93"/>
      <c r="WUD230" s="93"/>
      <c r="WUE230" s="93"/>
      <c r="WUF230" s="93"/>
      <c r="WUG230" s="93"/>
      <c r="WUH230" s="93"/>
      <c r="WUI230" s="93"/>
      <c r="WUJ230" s="93"/>
      <c r="WUK230" s="93"/>
      <c r="WUL230" s="93"/>
      <c r="WUM230" s="93"/>
      <c r="WUN230" s="93"/>
      <c r="WUO230" s="93"/>
      <c r="WUP230" s="93"/>
      <c r="WUQ230" s="93"/>
      <c r="WUR230" s="93"/>
      <c r="WUS230" s="93"/>
      <c r="WUT230" s="93"/>
      <c r="WUU230" s="93"/>
      <c r="WUV230" s="93"/>
      <c r="WUW230" s="93"/>
      <c r="WUX230" s="93"/>
      <c r="WUY230" s="93"/>
      <c r="WUZ230" s="93"/>
      <c r="WVA230" s="93"/>
      <c r="WVB230" s="93"/>
      <c r="WVC230" s="93"/>
      <c r="WVD230" s="93"/>
      <c r="WVE230" s="93"/>
      <c r="WVF230" s="93"/>
      <c r="WVG230" s="93"/>
      <c r="WVH230" s="93"/>
      <c r="WVI230" s="93"/>
      <c r="WVJ230" s="93"/>
      <c r="WVK230" s="93"/>
      <c r="WVL230" s="93"/>
      <c r="WVM230" s="93"/>
      <c r="WVN230" s="93"/>
      <c r="WVO230" s="93"/>
      <c r="WVP230" s="93"/>
      <c r="WVQ230" s="93"/>
      <c r="WVR230" s="93"/>
      <c r="WVS230" s="93"/>
      <c r="WVT230" s="93"/>
      <c r="WVU230" s="93"/>
      <c r="WVV230" s="93"/>
      <c r="WVW230" s="93"/>
      <c r="WVX230" s="93"/>
      <c r="WVY230" s="93"/>
      <c r="WVZ230" s="93"/>
      <c r="WWA230" s="93"/>
      <c r="WWB230" s="93"/>
      <c r="WWC230" s="93"/>
      <c r="WWD230" s="93"/>
      <c r="WWE230" s="93"/>
      <c r="WWF230" s="93"/>
      <c r="WWG230" s="93"/>
      <c r="WWH230" s="93"/>
      <c r="WWI230" s="93"/>
      <c r="WWJ230" s="93"/>
      <c r="WWK230" s="93"/>
      <c r="WWL230" s="93"/>
      <c r="WWM230" s="93"/>
      <c r="WWN230" s="93"/>
      <c r="WWO230" s="93"/>
      <c r="WWP230" s="93"/>
      <c r="WWQ230" s="93"/>
      <c r="WWR230" s="93"/>
      <c r="WWS230" s="93"/>
      <c r="WWT230" s="93"/>
      <c r="WWU230" s="93"/>
      <c r="WWV230" s="93"/>
      <c r="WWW230" s="93"/>
      <c r="WWX230" s="93"/>
      <c r="WWY230" s="93"/>
      <c r="WWZ230" s="93"/>
      <c r="WXA230" s="93"/>
      <c r="WXB230" s="93"/>
      <c r="WXC230" s="93"/>
      <c r="WXD230" s="93"/>
      <c r="WXE230" s="93"/>
      <c r="WXF230" s="93"/>
      <c r="WXG230" s="93"/>
      <c r="WXH230" s="93"/>
      <c r="WXI230" s="93"/>
      <c r="WXJ230" s="93"/>
      <c r="WXK230" s="93"/>
      <c r="WXL230" s="93"/>
      <c r="WXM230" s="93"/>
      <c r="WXN230" s="93"/>
      <c r="WXO230" s="93"/>
      <c r="WXP230" s="93"/>
      <c r="WXQ230" s="93"/>
      <c r="WXR230" s="93"/>
      <c r="WXS230" s="93"/>
      <c r="WXT230" s="93"/>
      <c r="WXU230" s="93"/>
      <c r="WXV230" s="93"/>
      <c r="WXW230" s="93"/>
      <c r="WXX230" s="93"/>
      <c r="WXY230" s="93"/>
      <c r="WXZ230" s="93"/>
      <c r="WYA230" s="93"/>
      <c r="WYB230" s="93"/>
      <c r="WYC230" s="93"/>
      <c r="WYD230" s="93"/>
      <c r="WYE230" s="93"/>
      <c r="WYF230" s="93"/>
      <c r="WYG230" s="93"/>
      <c r="WYH230" s="93"/>
      <c r="WYI230" s="93"/>
      <c r="WYJ230" s="93"/>
      <c r="WYK230" s="93"/>
      <c r="WYL230" s="93"/>
      <c r="WYM230" s="93"/>
      <c r="WYN230" s="93"/>
      <c r="WYO230" s="93"/>
      <c r="WYP230" s="93"/>
      <c r="WYQ230" s="93"/>
      <c r="WYR230" s="93"/>
      <c r="WYS230" s="93"/>
      <c r="WYT230" s="93"/>
      <c r="WYU230" s="93"/>
      <c r="WYV230" s="93"/>
      <c r="WYW230" s="93"/>
      <c r="WYX230" s="93"/>
      <c r="WYY230" s="93"/>
      <c r="WYZ230" s="93"/>
      <c r="WZA230" s="93"/>
      <c r="WZB230" s="93"/>
      <c r="WZC230" s="93"/>
      <c r="WZD230" s="93"/>
      <c r="WZE230" s="93"/>
      <c r="WZF230" s="93"/>
      <c r="WZG230" s="93"/>
      <c r="WZH230" s="93"/>
      <c r="WZI230" s="93"/>
      <c r="WZJ230" s="93"/>
      <c r="WZK230" s="93"/>
      <c r="WZL230" s="93"/>
      <c r="WZM230" s="93"/>
      <c r="WZN230" s="93"/>
      <c r="WZO230" s="93"/>
      <c r="WZP230" s="93"/>
      <c r="WZQ230" s="93"/>
      <c r="WZR230" s="93"/>
      <c r="WZS230" s="93"/>
      <c r="WZT230" s="93"/>
      <c r="WZU230" s="93"/>
      <c r="WZV230" s="93"/>
      <c r="WZW230" s="93"/>
      <c r="WZX230" s="93"/>
      <c r="WZY230" s="93"/>
      <c r="WZZ230" s="93"/>
      <c r="XAA230" s="93"/>
      <c r="XAB230" s="93"/>
      <c r="XAC230" s="93"/>
      <c r="XAD230" s="93"/>
      <c r="XAE230" s="93"/>
      <c r="XAF230" s="93"/>
      <c r="XAG230" s="93"/>
      <c r="XAH230" s="93"/>
      <c r="XAI230" s="93"/>
      <c r="XAJ230" s="93"/>
      <c r="XAK230" s="93"/>
      <c r="XAL230" s="93"/>
      <c r="XAM230" s="93"/>
      <c r="XAN230" s="93"/>
      <c r="XAO230" s="93"/>
      <c r="XAP230" s="93"/>
      <c r="XAQ230" s="93"/>
      <c r="XAR230" s="93"/>
      <c r="XAS230" s="93"/>
      <c r="XAT230" s="93"/>
      <c r="XAU230" s="93"/>
      <c r="XAV230" s="93"/>
      <c r="XAW230" s="93"/>
      <c r="XAX230" s="93"/>
      <c r="XAY230" s="93"/>
      <c r="XAZ230" s="93"/>
      <c r="XBA230" s="93"/>
      <c r="XBB230" s="93"/>
      <c r="XBC230" s="93"/>
      <c r="XBD230" s="93"/>
      <c r="XBE230" s="93"/>
      <c r="XBF230" s="93"/>
      <c r="XBG230" s="93"/>
      <c r="XBH230" s="93"/>
      <c r="XBI230" s="93"/>
      <c r="XBJ230" s="93"/>
      <c r="XBK230" s="93"/>
      <c r="XBL230" s="93"/>
      <c r="XBM230" s="93"/>
      <c r="XBN230" s="93"/>
      <c r="XBO230" s="93"/>
      <c r="XBP230" s="93"/>
      <c r="XBQ230" s="93"/>
      <c r="XBR230" s="93"/>
      <c r="XBS230" s="93"/>
      <c r="XBT230" s="93"/>
      <c r="XBU230" s="93"/>
      <c r="XBV230" s="93"/>
      <c r="XBW230" s="93"/>
      <c r="XBX230" s="93"/>
      <c r="XBY230" s="93"/>
      <c r="XBZ230" s="93"/>
      <c r="XCA230" s="93"/>
      <c r="XCB230" s="93"/>
      <c r="XCC230" s="93"/>
      <c r="XCD230" s="93"/>
      <c r="XCE230" s="93"/>
      <c r="XCF230" s="93"/>
      <c r="XCG230" s="93"/>
      <c r="XCH230" s="93"/>
      <c r="XCI230" s="93"/>
      <c r="XCJ230" s="93"/>
      <c r="XCK230" s="93"/>
      <c r="XCL230" s="93"/>
      <c r="XCM230" s="93"/>
      <c r="XCN230" s="93"/>
      <c r="XCO230" s="93"/>
      <c r="XCP230" s="93"/>
      <c r="XCQ230" s="93"/>
      <c r="XCR230" s="93"/>
      <c r="XCS230" s="93"/>
      <c r="XCT230" s="93"/>
      <c r="XCU230" s="93"/>
      <c r="XCV230" s="93"/>
      <c r="XCW230" s="93"/>
      <c r="XCX230" s="93"/>
      <c r="XCY230" s="93"/>
      <c r="XCZ230" s="93"/>
      <c r="XDA230" s="93"/>
      <c r="XDB230" s="93"/>
      <c r="XDC230" s="93"/>
      <c r="XDD230" s="93"/>
      <c r="XDE230" s="93"/>
      <c r="XDF230" s="93"/>
      <c r="XDG230" s="93"/>
      <c r="XDH230" s="93"/>
      <c r="XDI230" s="93"/>
      <c r="XDJ230" s="93"/>
      <c r="XDK230" s="93"/>
      <c r="XDL230" s="93"/>
      <c r="XDM230" s="93"/>
      <c r="XDN230" s="93"/>
      <c r="XDO230" s="93"/>
      <c r="XDP230" s="93"/>
      <c r="XDQ230" s="93"/>
      <c r="XDR230" s="93"/>
      <c r="XDS230" s="93"/>
      <c r="XDT230" s="93"/>
      <c r="XDU230" s="93"/>
      <c r="XDV230" s="93"/>
      <c r="XDW230" s="93"/>
      <c r="XDX230" s="93"/>
      <c r="XDY230" s="93"/>
      <c r="XDZ230" s="93"/>
      <c r="XEA230" s="93"/>
      <c r="XEB230" s="93"/>
      <c r="XEC230" s="93"/>
      <c r="XED230" s="93"/>
      <c r="XEE230" s="93"/>
      <c r="XEF230" s="93"/>
      <c r="XEG230" s="93"/>
      <c r="XEH230" s="93"/>
      <c r="XEI230" s="93"/>
      <c r="XEJ230" s="93"/>
      <c r="XEK230" s="93"/>
      <c r="XEL230" s="93"/>
      <c r="XEM230" s="93"/>
      <c r="XEN230" s="93"/>
      <c r="XEO230" s="93"/>
      <c r="XEP230" s="93"/>
      <c r="XEQ230" s="93"/>
      <c r="XER230" s="93"/>
      <c r="XES230" s="93"/>
      <c r="XET230" s="93"/>
      <c r="XEU230" s="93"/>
      <c r="XEV230" s="93"/>
      <c r="XEW230" s="93"/>
      <c r="XEX230" s="93"/>
      <c r="XEY230" s="93"/>
      <c r="XEZ230" s="93"/>
      <c r="XFA230" s="93"/>
      <c r="XFB230" s="93"/>
      <c r="XFC230" s="93"/>
      <c r="XFD230" s="93"/>
    </row>
  </sheetData>
  <sortState ref="B867:AK871">
    <sortCondition ref="E867:E871"/>
  </sortState>
  <customSheetViews>
    <customSheetView guid="{D0B91EA5-E00C-4A97-A3D2-358742F7D844}" hiddenColumns="1">
      <pane ySplit="1" topLeftCell="A1499" activePane="bottomLeft" state="frozen"/>
      <selection pane="bottomLeft" activeCell="A1539" sqref="A1539"/>
      <pageMargins left="0.75" right="0.75" top="1" bottom="1" header="0.5" footer="0.5"/>
      <pageSetup paperSize="9" orientation="portrait" r:id="rId1"/>
      <headerFooter alignWithMargins="0"/>
    </customSheetView>
  </customSheetViews>
  <phoneticPr fontId="20" type="noConversion"/>
  <conditionalFormatting sqref="V5:W11 V92:W93 V173:W173 V220:W222 V197:W198">
    <cfRule type="expression" dxfId="191" priority="406" stopIfTrue="1">
      <formula>V5="4F"</formula>
    </cfRule>
  </conditionalFormatting>
  <conditionalFormatting sqref="V5:W11 V92:W93 V173:W173 V220:W222 V197:W198">
    <cfRule type="expression" dxfId="190" priority="2582" stopIfTrue="1">
      <formula>#REF!="4F"</formula>
    </cfRule>
  </conditionalFormatting>
  <conditionalFormatting sqref="V4 V1">
    <cfRule type="expression" dxfId="189" priority="2583" stopIfTrue="1">
      <formula>#REF!="4F"</formula>
    </cfRule>
  </conditionalFormatting>
  <conditionalFormatting sqref="V73:W73">
    <cfRule type="expression" dxfId="188" priority="228" stopIfTrue="1">
      <formula>#REF!="4F"</formula>
    </cfRule>
  </conditionalFormatting>
  <conditionalFormatting sqref="V78:W80">
    <cfRule type="expression" dxfId="187" priority="225" stopIfTrue="1">
      <formula>#REF!="4F"</formula>
    </cfRule>
  </conditionalFormatting>
  <conditionalFormatting sqref="V86:W86">
    <cfRule type="expression" dxfId="186" priority="222" stopIfTrue="1">
      <formula>#REF!="4F"</formula>
    </cfRule>
  </conditionalFormatting>
  <conditionalFormatting sqref="V105:W105">
    <cfRule type="expression" dxfId="185" priority="217" stopIfTrue="1">
      <formula>#REF!="4F"</formula>
    </cfRule>
  </conditionalFormatting>
  <conditionalFormatting sqref="V123:W124">
    <cfRule type="expression" dxfId="184" priority="204" stopIfTrue="1">
      <formula>V123="4F"</formula>
    </cfRule>
  </conditionalFormatting>
  <conditionalFormatting sqref="V123:W124">
    <cfRule type="expression" dxfId="183" priority="205" stopIfTrue="1">
      <formula>#REF!="4F"</formula>
    </cfRule>
  </conditionalFormatting>
  <conditionalFormatting sqref="V97:W100">
    <cfRule type="expression" dxfId="182" priority="186" stopIfTrue="1">
      <formula>V97="4F"</formula>
    </cfRule>
  </conditionalFormatting>
  <conditionalFormatting sqref="V97:W100">
    <cfRule type="expression" dxfId="181" priority="187" stopIfTrue="1">
      <formula>#REF!="4F"</formula>
    </cfRule>
  </conditionalFormatting>
  <conditionalFormatting sqref="V95:W95">
    <cfRule type="expression" dxfId="180" priority="184" stopIfTrue="1">
      <formula>V95="4F"</formula>
    </cfRule>
  </conditionalFormatting>
  <conditionalFormatting sqref="V95:W95">
    <cfRule type="expression" dxfId="179" priority="185" stopIfTrue="1">
      <formula>#REF!="4F"</formula>
    </cfRule>
  </conditionalFormatting>
  <conditionalFormatting sqref="V91:W91">
    <cfRule type="expression" dxfId="178" priority="180" stopIfTrue="1">
      <formula>V91="4F"</formula>
    </cfRule>
  </conditionalFormatting>
  <conditionalFormatting sqref="V91:W91">
    <cfRule type="expression" dxfId="177" priority="181" stopIfTrue="1">
      <formula>#REF!="4F"</formula>
    </cfRule>
  </conditionalFormatting>
  <conditionalFormatting sqref="V149:W150">
    <cfRule type="expression" dxfId="176" priority="174" stopIfTrue="1">
      <formula>V149="4F"</formula>
    </cfRule>
  </conditionalFormatting>
  <conditionalFormatting sqref="V149:W150">
    <cfRule type="expression" dxfId="175" priority="175" stopIfTrue="1">
      <formula>#REF!="4F"</formula>
    </cfRule>
  </conditionalFormatting>
  <conditionalFormatting sqref="V151:W151">
    <cfRule type="expression" dxfId="174" priority="172" stopIfTrue="1">
      <formula>V151="4F"</formula>
    </cfRule>
  </conditionalFormatting>
  <conditionalFormatting sqref="V151:W151">
    <cfRule type="expression" dxfId="173" priority="173" stopIfTrue="1">
      <formula>#REF!="4F"</formula>
    </cfRule>
  </conditionalFormatting>
  <conditionalFormatting sqref="V153:W153">
    <cfRule type="expression" dxfId="172" priority="168" stopIfTrue="1">
      <formula>V153="4F"</formula>
    </cfRule>
  </conditionalFormatting>
  <conditionalFormatting sqref="V153:W153">
    <cfRule type="expression" dxfId="171" priority="169" stopIfTrue="1">
      <formula>#REF!="4F"</formula>
    </cfRule>
  </conditionalFormatting>
  <conditionalFormatting sqref="V155:W155">
    <cfRule type="expression" dxfId="170" priority="166" stopIfTrue="1">
      <formula>V155="4F"</formula>
    </cfRule>
  </conditionalFormatting>
  <conditionalFormatting sqref="V155:W155">
    <cfRule type="expression" dxfId="169" priority="167" stopIfTrue="1">
      <formula>#REF!="4F"</formula>
    </cfRule>
  </conditionalFormatting>
  <conditionalFormatting sqref="V159:W159">
    <cfRule type="expression" dxfId="168" priority="162" stopIfTrue="1">
      <formula>V159="4F"</formula>
    </cfRule>
  </conditionalFormatting>
  <conditionalFormatting sqref="V159:W159">
    <cfRule type="expression" dxfId="167" priority="163" stopIfTrue="1">
      <formula>#REF!="4F"</formula>
    </cfRule>
  </conditionalFormatting>
  <conditionalFormatting sqref="V161:W161">
    <cfRule type="expression" dxfId="166" priority="160" stopIfTrue="1">
      <formula>V161="4F"</formula>
    </cfRule>
  </conditionalFormatting>
  <conditionalFormatting sqref="V161:W161">
    <cfRule type="expression" dxfId="165" priority="161" stopIfTrue="1">
      <formula>#REF!="4F"</formula>
    </cfRule>
  </conditionalFormatting>
  <conditionalFormatting sqref="V163:W164">
    <cfRule type="expression" dxfId="164" priority="156" stopIfTrue="1">
      <formula>V163="4F"</formula>
    </cfRule>
  </conditionalFormatting>
  <conditionalFormatting sqref="V163:W164">
    <cfRule type="expression" dxfId="163" priority="157" stopIfTrue="1">
      <formula>#REF!="4F"</formula>
    </cfRule>
  </conditionalFormatting>
  <conditionalFormatting sqref="V3:W3">
    <cfRule type="expression" dxfId="162" priority="141" stopIfTrue="1">
      <formula>V3="4F"</formula>
    </cfRule>
  </conditionalFormatting>
  <conditionalFormatting sqref="V3:W3">
    <cfRule type="expression" dxfId="161" priority="142" stopIfTrue="1">
      <formula>#REF!="4F"</formula>
    </cfRule>
  </conditionalFormatting>
  <conditionalFormatting sqref="V168:W169">
    <cfRule type="expression" dxfId="160" priority="139" stopIfTrue="1">
      <formula>V168="4F"</formula>
    </cfRule>
  </conditionalFormatting>
  <conditionalFormatting sqref="V168:W169">
    <cfRule type="expression" dxfId="159" priority="140" stopIfTrue="1">
      <formula>#REF!="4F"</formula>
    </cfRule>
  </conditionalFormatting>
  <conditionalFormatting sqref="V171:W172">
    <cfRule type="expression" dxfId="158" priority="137" stopIfTrue="1">
      <formula>V171="4F"</formula>
    </cfRule>
  </conditionalFormatting>
  <conditionalFormatting sqref="V171:W172">
    <cfRule type="expression" dxfId="157" priority="138" stopIfTrue="1">
      <formula>#REF!="4F"</formula>
    </cfRule>
  </conditionalFormatting>
  <conditionalFormatting sqref="V175:W176">
    <cfRule type="expression" dxfId="156" priority="131" stopIfTrue="1">
      <formula>V175="4F"</formula>
    </cfRule>
  </conditionalFormatting>
  <conditionalFormatting sqref="V175:W176">
    <cfRule type="expression" dxfId="155" priority="132" stopIfTrue="1">
      <formula>#REF!="4F"</formula>
    </cfRule>
  </conditionalFormatting>
  <conditionalFormatting sqref="V178:W178">
    <cfRule type="expression" dxfId="154" priority="127" stopIfTrue="1">
      <formula>V178="4F"</formula>
    </cfRule>
  </conditionalFormatting>
  <conditionalFormatting sqref="V178:W178">
    <cfRule type="expression" dxfId="153" priority="128" stopIfTrue="1">
      <formula>#REF!="4F"</formula>
    </cfRule>
  </conditionalFormatting>
  <conditionalFormatting sqref="V180:W180">
    <cfRule type="expression" dxfId="152" priority="125" stopIfTrue="1">
      <formula>V180="4F"</formula>
    </cfRule>
  </conditionalFormatting>
  <conditionalFormatting sqref="V180:W180">
    <cfRule type="expression" dxfId="151" priority="126" stopIfTrue="1">
      <formula>#REF!="4F"</formula>
    </cfRule>
  </conditionalFormatting>
  <conditionalFormatting sqref="V182:W183">
    <cfRule type="expression" dxfId="150" priority="123" stopIfTrue="1">
      <formula>V182="4F"</formula>
    </cfRule>
  </conditionalFormatting>
  <conditionalFormatting sqref="V182:W183">
    <cfRule type="expression" dxfId="149" priority="124" stopIfTrue="1">
      <formula>#REF!="4F"</formula>
    </cfRule>
  </conditionalFormatting>
  <conditionalFormatting sqref="V185:W186 V191:W191">
    <cfRule type="expression" dxfId="148" priority="121" stopIfTrue="1">
      <formula>V185="4F"</formula>
    </cfRule>
  </conditionalFormatting>
  <conditionalFormatting sqref="V185:W186 V191:W191">
    <cfRule type="expression" dxfId="147" priority="122" stopIfTrue="1">
      <formula>#REF!="4F"</formula>
    </cfRule>
  </conditionalFormatting>
  <conditionalFormatting sqref="V2:W2">
    <cfRule type="expression" dxfId="146" priority="117" stopIfTrue="1">
      <formula>V2="4F"</formula>
    </cfRule>
  </conditionalFormatting>
  <conditionalFormatting sqref="V2:W2">
    <cfRule type="expression" dxfId="145" priority="118" stopIfTrue="1">
      <formula>#REF!="4F"</formula>
    </cfRule>
  </conditionalFormatting>
  <conditionalFormatting sqref="V209:W209">
    <cfRule type="expression" dxfId="144" priority="115" stopIfTrue="1">
      <formula>V209="4F"</formula>
    </cfRule>
  </conditionalFormatting>
  <conditionalFormatting sqref="V209:W209">
    <cfRule type="expression" dxfId="143" priority="116" stopIfTrue="1">
      <formula>#REF!="4F"</formula>
    </cfRule>
  </conditionalFormatting>
  <conditionalFormatting sqref="V213:W213">
    <cfRule type="expression" dxfId="142" priority="107" stopIfTrue="1">
      <formula>V213="4F"</formula>
    </cfRule>
  </conditionalFormatting>
  <conditionalFormatting sqref="V213:W213">
    <cfRule type="expression" dxfId="141" priority="108" stopIfTrue="1">
      <formula>#REF!="4F"</formula>
    </cfRule>
  </conditionalFormatting>
  <conditionalFormatting sqref="V215:W215">
    <cfRule type="expression" dxfId="140" priority="105" stopIfTrue="1">
      <formula>V215="4F"</formula>
    </cfRule>
  </conditionalFormatting>
  <conditionalFormatting sqref="V215:W215">
    <cfRule type="expression" dxfId="139" priority="106" stopIfTrue="1">
      <formula>#REF!="4F"</formula>
    </cfRule>
  </conditionalFormatting>
  <conditionalFormatting sqref="V217:W217">
    <cfRule type="expression" dxfId="138" priority="101" stopIfTrue="1">
      <formula>V217="4F"</formula>
    </cfRule>
  </conditionalFormatting>
  <conditionalFormatting sqref="V217:W217">
    <cfRule type="expression" dxfId="137" priority="102" stopIfTrue="1">
      <formula>#REF!="4F"</formula>
    </cfRule>
  </conditionalFormatting>
  <conditionalFormatting sqref="V219:W219">
    <cfRule type="expression" dxfId="136" priority="97" stopIfTrue="1">
      <formula>V219="4F"</formula>
    </cfRule>
  </conditionalFormatting>
  <conditionalFormatting sqref="V219:W219">
    <cfRule type="expression" dxfId="135" priority="98" stopIfTrue="1">
      <formula>#REF!="4F"</formula>
    </cfRule>
  </conditionalFormatting>
  <conditionalFormatting sqref="V223:W223">
    <cfRule type="expression" dxfId="134" priority="95" stopIfTrue="1">
      <formula>V223="4F"</formula>
    </cfRule>
  </conditionalFormatting>
  <conditionalFormatting sqref="V223:W223">
    <cfRule type="expression" dxfId="133" priority="96" stopIfTrue="1">
      <formula>#REF!="4F"</formula>
    </cfRule>
  </conditionalFormatting>
  <conditionalFormatting sqref="V230:W230">
    <cfRule type="expression" dxfId="132" priority="83" stopIfTrue="1">
      <formula>V230="4F"</formula>
    </cfRule>
  </conditionalFormatting>
  <conditionalFormatting sqref="V230:W230">
    <cfRule type="expression" dxfId="131" priority="84" stopIfTrue="1">
      <formula>#REF!="4F"</formula>
    </cfRule>
  </conditionalFormatting>
  <conditionalFormatting sqref="V203:W204">
    <cfRule type="expression" dxfId="130" priority="81" stopIfTrue="1">
      <formula>V203="4F"</formula>
    </cfRule>
  </conditionalFormatting>
  <conditionalFormatting sqref="V203:W204">
    <cfRule type="expression" dxfId="129" priority="82" stopIfTrue="1">
      <formula>#REF!="4F"</formula>
    </cfRule>
  </conditionalFormatting>
  <conditionalFormatting sqref="V202:W202">
    <cfRule type="expression" dxfId="128" priority="79" stopIfTrue="1">
      <formula>V202="4F"</formula>
    </cfRule>
  </conditionalFormatting>
  <conditionalFormatting sqref="V202:W202">
    <cfRule type="expression" dxfId="127" priority="80" stopIfTrue="1">
      <formula>#REF!="4F"</formula>
    </cfRule>
  </conditionalFormatting>
  <conditionalFormatting sqref="V206:W207">
    <cfRule type="expression" dxfId="126" priority="77" stopIfTrue="1">
      <formula>V206="4F"</formula>
    </cfRule>
  </conditionalFormatting>
  <conditionalFormatting sqref="V206:W207">
    <cfRule type="expression" dxfId="125" priority="78" stopIfTrue="1">
      <formula>#REF!="4F"</formula>
    </cfRule>
  </conditionalFormatting>
  <conditionalFormatting sqref="V205:W205">
    <cfRule type="expression" dxfId="124" priority="75" stopIfTrue="1">
      <formula>V205="4F"</formula>
    </cfRule>
  </conditionalFormatting>
  <conditionalFormatting sqref="V205:W205">
    <cfRule type="expression" dxfId="123" priority="76" stopIfTrue="1">
      <formula>#REF!="4F"</formula>
    </cfRule>
  </conditionalFormatting>
  <conditionalFormatting sqref="V201:W201">
    <cfRule type="expression" dxfId="122" priority="73" stopIfTrue="1">
      <formula>V201="4F"</formula>
    </cfRule>
  </conditionalFormatting>
  <conditionalFormatting sqref="V201:W201">
    <cfRule type="expression" dxfId="121" priority="74" stopIfTrue="1">
      <formula>#REF!="4F"</formula>
    </cfRule>
  </conditionalFormatting>
  <conditionalFormatting sqref="V200:W200">
    <cfRule type="expression" dxfId="120" priority="71" stopIfTrue="1">
      <formula>V200="4F"</formula>
    </cfRule>
  </conditionalFormatting>
  <conditionalFormatting sqref="V200:W200">
    <cfRule type="expression" dxfId="119" priority="72" stopIfTrue="1">
      <formula>#REF!="4F"</formula>
    </cfRule>
  </conditionalFormatting>
  <conditionalFormatting sqref="V193:W196">
    <cfRule type="expression" dxfId="118" priority="69" stopIfTrue="1">
      <formula>V193="4F"</formula>
    </cfRule>
  </conditionalFormatting>
  <conditionalFormatting sqref="V193:W196">
    <cfRule type="expression" dxfId="117" priority="70" stopIfTrue="1">
      <formula>#REF!="4F"</formula>
    </cfRule>
  </conditionalFormatting>
  <conditionalFormatting sqref="V192:W192">
    <cfRule type="expression" dxfId="116" priority="67" stopIfTrue="1">
      <formula>V192="4F"</formula>
    </cfRule>
  </conditionalFormatting>
  <conditionalFormatting sqref="V192:W192">
    <cfRule type="expression" dxfId="115" priority="68" stopIfTrue="1">
      <formula>#REF!="4F"</formula>
    </cfRule>
  </conditionalFormatting>
  <conditionalFormatting sqref="V199:W199">
    <cfRule type="expression" dxfId="114" priority="65" stopIfTrue="1">
      <formula>V199="4F"</formula>
    </cfRule>
  </conditionalFormatting>
  <conditionalFormatting sqref="V199:W199">
    <cfRule type="expression" dxfId="113" priority="66" stopIfTrue="1">
      <formula>#REF!="4F"</formula>
    </cfRule>
  </conditionalFormatting>
  <conditionalFormatting sqref="V188:W190">
    <cfRule type="expression" dxfId="112" priority="63" stopIfTrue="1">
      <formula>V188="4F"</formula>
    </cfRule>
  </conditionalFormatting>
  <conditionalFormatting sqref="V188:W190">
    <cfRule type="expression" dxfId="111" priority="64" stopIfTrue="1">
      <formula>#REF!="4F"</formula>
    </cfRule>
  </conditionalFormatting>
  <conditionalFormatting sqref="V187:W187">
    <cfRule type="expression" dxfId="110" priority="61" stopIfTrue="1">
      <formula>V187="4F"</formula>
    </cfRule>
  </conditionalFormatting>
  <conditionalFormatting sqref="V187:W187">
    <cfRule type="expression" dxfId="109" priority="62" stopIfTrue="1">
      <formula>#REF!="4F"</formula>
    </cfRule>
  </conditionalFormatting>
  <conditionalFormatting sqref="V45:W45">
    <cfRule type="expression" dxfId="108" priority="49" stopIfTrue="1">
      <formula>V45="4F"</formula>
    </cfRule>
  </conditionalFormatting>
  <conditionalFormatting sqref="V45:W45">
    <cfRule type="expression" dxfId="107" priority="50" stopIfTrue="1">
      <formula>#REF!="4F"</formula>
    </cfRule>
  </conditionalFormatting>
  <conditionalFormatting sqref="V44:W44">
    <cfRule type="expression" dxfId="106" priority="47" stopIfTrue="1">
      <formula>V44="4F"</formula>
    </cfRule>
  </conditionalFormatting>
  <conditionalFormatting sqref="V44:W44">
    <cfRule type="expression" dxfId="105" priority="48" stopIfTrue="1">
      <formula>#REF!="4F"</formula>
    </cfRule>
  </conditionalFormatting>
  <conditionalFormatting sqref="V41:W41">
    <cfRule type="expression" dxfId="104" priority="45" stopIfTrue="1">
      <formula>V41="4F"</formula>
    </cfRule>
  </conditionalFormatting>
  <conditionalFormatting sqref="V41:W41">
    <cfRule type="expression" dxfId="103" priority="46" stopIfTrue="1">
      <formula>#REF!="4F"</formula>
    </cfRule>
  </conditionalFormatting>
  <conditionalFormatting sqref="V37:W37">
    <cfRule type="expression" dxfId="102" priority="43" stopIfTrue="1">
      <formula>V37="4F"</formula>
    </cfRule>
  </conditionalFormatting>
  <conditionalFormatting sqref="V37:W37">
    <cfRule type="expression" dxfId="101" priority="44" stopIfTrue="1">
      <formula>#REF!="4F"</formula>
    </cfRule>
  </conditionalFormatting>
  <conditionalFormatting sqref="V42:W42">
    <cfRule type="expression" dxfId="100" priority="41" stopIfTrue="1">
      <formula>V42="4F"</formula>
    </cfRule>
  </conditionalFormatting>
  <conditionalFormatting sqref="V42:W42">
    <cfRule type="expression" dxfId="99" priority="42" stopIfTrue="1">
      <formula>#REF!="4F"</formula>
    </cfRule>
  </conditionalFormatting>
  <conditionalFormatting sqref="V39:W39">
    <cfRule type="expression" dxfId="98" priority="39" stopIfTrue="1">
      <formula>V39="4F"</formula>
    </cfRule>
  </conditionalFormatting>
  <conditionalFormatting sqref="V39:W39">
    <cfRule type="expression" dxfId="97" priority="40" stopIfTrue="1">
      <formula>#REF!="4F"</formula>
    </cfRule>
  </conditionalFormatting>
  <conditionalFormatting sqref="V38:W38">
    <cfRule type="expression" dxfId="96" priority="37" stopIfTrue="1">
      <formula>V38="4F"</formula>
    </cfRule>
  </conditionalFormatting>
  <conditionalFormatting sqref="V38:W38">
    <cfRule type="expression" dxfId="95" priority="38" stopIfTrue="1">
      <formula>#REF!="4F"</formula>
    </cfRule>
  </conditionalFormatting>
  <conditionalFormatting sqref="V34:W35">
    <cfRule type="expression" dxfId="94" priority="33" stopIfTrue="1">
      <formula>V34="4F"</formula>
    </cfRule>
  </conditionalFormatting>
  <conditionalFormatting sqref="V34:W35">
    <cfRule type="expression" dxfId="93" priority="34" stopIfTrue="1">
      <formula>#REF!="4F"</formula>
    </cfRule>
  </conditionalFormatting>
  <conditionalFormatting sqref="V33:W33">
    <cfRule type="expression" dxfId="92" priority="31" stopIfTrue="1">
      <formula>V33="4F"</formula>
    </cfRule>
  </conditionalFormatting>
  <conditionalFormatting sqref="V33:W33">
    <cfRule type="expression" dxfId="91" priority="32" stopIfTrue="1">
      <formula>#REF!="4F"</formula>
    </cfRule>
  </conditionalFormatting>
  <conditionalFormatting sqref="V32:W32">
    <cfRule type="expression" dxfId="90" priority="29" stopIfTrue="1">
      <formula>V32="4F"</formula>
    </cfRule>
  </conditionalFormatting>
  <conditionalFormatting sqref="V32:W32">
    <cfRule type="expression" dxfId="89" priority="30" stopIfTrue="1">
      <formula>#REF!="4F"</formula>
    </cfRule>
  </conditionalFormatting>
  <conditionalFormatting sqref="V31:W31">
    <cfRule type="expression" dxfId="88" priority="27" stopIfTrue="1">
      <formula>V31="4F"</formula>
    </cfRule>
  </conditionalFormatting>
  <conditionalFormatting sqref="V31:W31">
    <cfRule type="expression" dxfId="87" priority="28" stopIfTrue="1">
      <formula>#REF!="4F"</formula>
    </cfRule>
  </conditionalFormatting>
  <conditionalFormatting sqref="V30:W30">
    <cfRule type="expression" dxfId="86" priority="25" stopIfTrue="1">
      <formula>V30="4F"</formula>
    </cfRule>
  </conditionalFormatting>
  <conditionalFormatting sqref="V30:W30">
    <cfRule type="expression" dxfId="85" priority="26" stopIfTrue="1">
      <formula>#REF!="4F"</formula>
    </cfRule>
  </conditionalFormatting>
  <conditionalFormatting sqref="V29:W29">
    <cfRule type="expression" dxfId="84" priority="23" stopIfTrue="1">
      <formula>V29="4F"</formula>
    </cfRule>
  </conditionalFormatting>
  <conditionalFormatting sqref="V29:W29">
    <cfRule type="expression" dxfId="83" priority="24" stopIfTrue="1">
      <formula>#REF!="4F"</formula>
    </cfRule>
  </conditionalFormatting>
  <conditionalFormatting sqref="V28:W28">
    <cfRule type="expression" dxfId="82" priority="21" stopIfTrue="1">
      <formula>V28="4F"</formula>
    </cfRule>
  </conditionalFormatting>
  <conditionalFormatting sqref="V28:W28">
    <cfRule type="expression" dxfId="81" priority="22" stopIfTrue="1">
      <formula>#REF!="4F"</formula>
    </cfRule>
  </conditionalFormatting>
  <conditionalFormatting sqref="V27:W27">
    <cfRule type="expression" dxfId="80" priority="19" stopIfTrue="1">
      <formula>V27="4F"</formula>
    </cfRule>
  </conditionalFormatting>
  <conditionalFormatting sqref="V27:W27">
    <cfRule type="expression" dxfId="79" priority="20" stopIfTrue="1">
      <formula>#REF!="4F"</formula>
    </cfRule>
  </conditionalFormatting>
  <conditionalFormatting sqref="V25:W26">
    <cfRule type="expression" dxfId="78" priority="17" stopIfTrue="1">
      <formula>V25="4F"</formula>
    </cfRule>
  </conditionalFormatting>
  <conditionalFormatting sqref="V25:W26">
    <cfRule type="expression" dxfId="77" priority="18" stopIfTrue="1">
      <formula>#REF!="4F"</formula>
    </cfRule>
  </conditionalFormatting>
  <conditionalFormatting sqref="V24:W24">
    <cfRule type="expression" dxfId="76" priority="15" stopIfTrue="1">
      <formula>V24="4F"</formula>
    </cfRule>
  </conditionalFormatting>
  <conditionalFormatting sqref="V24:W24">
    <cfRule type="expression" dxfId="75" priority="16" stopIfTrue="1">
      <formula>#REF!="4F"</formula>
    </cfRule>
  </conditionalFormatting>
  <conditionalFormatting sqref="V20:W23">
    <cfRule type="expression" dxfId="74" priority="13" stopIfTrue="1">
      <formula>V20="4F"</formula>
    </cfRule>
  </conditionalFormatting>
  <conditionalFormatting sqref="V20:W23">
    <cfRule type="expression" dxfId="73" priority="14" stopIfTrue="1">
      <formula>#REF!="4F"</formula>
    </cfRule>
  </conditionalFormatting>
  <conditionalFormatting sqref="V19:W19">
    <cfRule type="expression" dxfId="72" priority="11" stopIfTrue="1">
      <formula>V19="4F"</formula>
    </cfRule>
  </conditionalFormatting>
  <conditionalFormatting sqref="V19:W19">
    <cfRule type="expression" dxfId="71" priority="12" stopIfTrue="1">
      <formula>#REF!="4F"</formula>
    </cfRule>
  </conditionalFormatting>
  <conditionalFormatting sqref="V15:W18">
    <cfRule type="expression" dxfId="70" priority="7" stopIfTrue="1">
      <formula>V15="4F"</formula>
    </cfRule>
  </conditionalFormatting>
  <conditionalFormatting sqref="V15:W18">
    <cfRule type="expression" dxfId="69" priority="8" stopIfTrue="1">
      <formula>#REF!="4F"</formula>
    </cfRule>
  </conditionalFormatting>
  <conditionalFormatting sqref="V14:W14">
    <cfRule type="expression" dxfId="68" priority="5" stopIfTrue="1">
      <formula>V14="4F"</formula>
    </cfRule>
  </conditionalFormatting>
  <conditionalFormatting sqref="V14:W14">
    <cfRule type="expression" dxfId="67" priority="6" stopIfTrue="1">
      <formula>#REF!="4F"</formula>
    </cfRule>
  </conditionalFormatting>
  <conditionalFormatting sqref="V13:W13">
    <cfRule type="expression" dxfId="66" priority="1" stopIfTrue="1">
      <formula>V13="4F"</formula>
    </cfRule>
  </conditionalFormatting>
  <conditionalFormatting sqref="V13:W13">
    <cfRule type="expression" dxfId="65" priority="2" stopIfTrue="1">
      <formula>#REF!="4F"</formula>
    </cfRule>
  </conditionalFormatting>
  <dataValidations xWindow="788" yWindow="649" count="2">
    <dataValidation allowBlank="1" showInputMessage="1" showErrorMessage="1" promptTitle="TraceCode" prompt="OLS2에 있는 값 입력_x000a_외부경우 Owner코드" sqref="M4 M1"/>
    <dataValidation imeMode="halfAlpha" allowBlank="1" showInputMessage="1" showErrorMessage="1" promptTitle="TraceCode" prompt="턴키: Common Value2내 OLS Info2 값 입력_x000a_외부: Owner코드" sqref="M105 M58 M78:M80 M86 M113 M123:M124 M97:M100 M95 M91:M93 M149:M151 M155 M159 M161 M163:M164 M168:M169 M171:M173 M175:M176 M178 M180 M182:M183 M209 M213 M215 M217 M219:M223 M230 M185:M207 M44:M45 M41:M42 M37:M39 M13:M35 M2:M3 M5:M11"/>
  </dataValidations>
  <pageMargins left="0.75" right="0.75" top="1" bottom="1" header="0.5" footer="0.5"/>
  <pageSetup paperSize="9" orientation="portrait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/>
  </sheetPr>
  <dimension ref="A1:BR16"/>
  <sheetViews>
    <sheetView zoomScale="85" zoomScaleNormal="85" workbookViewId="0">
      <selection activeCell="I24" sqref="A1:XFD1048576"/>
    </sheetView>
  </sheetViews>
  <sheetFormatPr defaultRowHeight="12.75"/>
  <cols>
    <col min="1" max="1" width="18.6640625" customWidth="1"/>
  </cols>
  <sheetData>
    <row r="1" spans="1:70" ht="13.5">
      <c r="A1" s="15" t="s">
        <v>584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6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</row>
    <row r="2" spans="1:70" ht="13.5">
      <c r="A2" s="15" t="s">
        <v>585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6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</row>
    <row r="3" spans="1:70" ht="13.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8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</row>
    <row r="4" spans="1:70" ht="13.5">
      <c r="A4" s="15" t="s">
        <v>586</v>
      </c>
      <c r="B4" s="15" t="s">
        <v>587</v>
      </c>
      <c r="C4" s="15" t="s">
        <v>588</v>
      </c>
      <c r="D4" s="15" t="s">
        <v>589</v>
      </c>
      <c r="E4" s="15" t="s">
        <v>590</v>
      </c>
      <c r="F4" s="15" t="s">
        <v>591</v>
      </c>
      <c r="G4" s="15" t="s">
        <v>592</v>
      </c>
      <c r="H4" s="15" t="s">
        <v>593</v>
      </c>
      <c r="I4" s="15" t="s">
        <v>594</v>
      </c>
      <c r="J4" s="15" t="s">
        <v>595</v>
      </c>
      <c r="K4" s="15" t="s">
        <v>596</v>
      </c>
      <c r="L4" s="15" t="s">
        <v>597</v>
      </c>
      <c r="M4" s="15" t="s">
        <v>598</v>
      </c>
      <c r="N4" s="15" t="s">
        <v>599</v>
      </c>
      <c r="O4" s="15" t="s">
        <v>600</v>
      </c>
      <c r="P4" s="15" t="s">
        <v>601</v>
      </c>
      <c r="Q4" s="16" t="s">
        <v>602</v>
      </c>
      <c r="R4" s="15" t="s">
        <v>603</v>
      </c>
      <c r="S4" s="15" t="s">
        <v>604</v>
      </c>
      <c r="T4" s="15" t="s">
        <v>605</v>
      </c>
      <c r="U4" s="15" t="s">
        <v>606</v>
      </c>
      <c r="V4" s="15" t="s">
        <v>607</v>
      </c>
      <c r="W4" s="15" t="s">
        <v>608</v>
      </c>
      <c r="X4" s="15" t="s">
        <v>609</v>
      </c>
      <c r="Y4" s="15" t="s">
        <v>610</v>
      </c>
      <c r="Z4" s="15" t="s">
        <v>611</v>
      </c>
      <c r="AA4" s="15" t="s">
        <v>612</v>
      </c>
      <c r="AB4" s="15" t="s">
        <v>613</v>
      </c>
      <c r="AC4" s="15" t="s">
        <v>614</v>
      </c>
      <c r="AD4" s="15" t="s">
        <v>615</v>
      </c>
      <c r="AE4" s="15" t="s">
        <v>616</v>
      </c>
      <c r="AF4" s="15" t="s">
        <v>617</v>
      </c>
      <c r="AG4" s="15" t="s">
        <v>618</v>
      </c>
      <c r="AH4" s="15" t="s">
        <v>619</v>
      </c>
      <c r="AI4" s="15" t="s">
        <v>620</v>
      </c>
      <c r="AJ4" s="15" t="s">
        <v>621</v>
      </c>
      <c r="AK4" s="15" t="s">
        <v>622</v>
      </c>
      <c r="AL4" s="15" t="s">
        <v>623</v>
      </c>
      <c r="AM4" s="15" t="s">
        <v>624</v>
      </c>
      <c r="AN4" s="15" t="s">
        <v>625</v>
      </c>
      <c r="AO4" s="15" t="s">
        <v>626</v>
      </c>
      <c r="AP4" s="15" t="s">
        <v>627</v>
      </c>
      <c r="AQ4" s="15" t="s">
        <v>628</v>
      </c>
      <c r="AR4" s="15" t="s">
        <v>629</v>
      </c>
      <c r="AS4" s="15" t="s">
        <v>630</v>
      </c>
      <c r="AT4" s="15" t="s">
        <v>631</v>
      </c>
      <c r="AU4" s="15" t="s">
        <v>632</v>
      </c>
      <c r="AV4" s="15" t="s">
        <v>633</v>
      </c>
      <c r="AW4" s="15" t="s">
        <v>634</v>
      </c>
      <c r="AX4" s="15" t="s">
        <v>635</v>
      </c>
      <c r="AY4" s="15" t="s">
        <v>636</v>
      </c>
      <c r="AZ4" s="15" t="s">
        <v>637</v>
      </c>
      <c r="BA4" s="15" t="s">
        <v>638</v>
      </c>
      <c r="BB4" s="15" t="s">
        <v>639</v>
      </c>
      <c r="BC4" s="15" t="s">
        <v>640</v>
      </c>
      <c r="BD4" s="15" t="s">
        <v>641</v>
      </c>
      <c r="BE4" s="15" t="s">
        <v>642</v>
      </c>
      <c r="BF4" s="15" t="s">
        <v>643</v>
      </c>
      <c r="BG4" s="15" t="s">
        <v>644</v>
      </c>
      <c r="BH4" s="15" t="s">
        <v>645</v>
      </c>
      <c r="BI4" s="15" t="s">
        <v>646</v>
      </c>
      <c r="BJ4" s="15" t="s">
        <v>647</v>
      </c>
      <c r="BK4" s="15" t="s">
        <v>648</v>
      </c>
      <c r="BL4" s="15" t="s">
        <v>649</v>
      </c>
      <c r="BM4" s="15" t="s">
        <v>650</v>
      </c>
      <c r="BN4" s="15" t="s">
        <v>651</v>
      </c>
      <c r="BO4" s="15" t="s">
        <v>652</v>
      </c>
      <c r="BP4" s="15" t="s">
        <v>653</v>
      </c>
      <c r="BQ4" s="15" t="s">
        <v>654</v>
      </c>
      <c r="BR4" s="15" t="s">
        <v>587</v>
      </c>
    </row>
    <row r="5" spans="1:70" ht="13.5">
      <c r="A5" s="14" t="s">
        <v>695</v>
      </c>
      <c r="B5" s="14" t="s">
        <v>696</v>
      </c>
      <c r="C5" s="14" t="s">
        <v>655</v>
      </c>
      <c r="D5" s="14" t="s">
        <v>669</v>
      </c>
      <c r="E5" s="14" t="s">
        <v>667</v>
      </c>
      <c r="F5" s="14" t="s">
        <v>656</v>
      </c>
      <c r="G5" s="14" t="s">
        <v>693</v>
      </c>
      <c r="H5" s="14" t="s">
        <v>670</v>
      </c>
      <c r="I5" s="14"/>
      <c r="J5" s="14">
        <v>555</v>
      </c>
      <c r="K5" s="14">
        <v>0</v>
      </c>
      <c r="L5" s="14" t="s">
        <v>657</v>
      </c>
      <c r="M5" s="14" t="s">
        <v>658</v>
      </c>
      <c r="N5" s="14" t="s">
        <v>659</v>
      </c>
      <c r="O5" s="14"/>
      <c r="P5" s="14"/>
      <c r="Q5" s="20">
        <v>523</v>
      </c>
      <c r="R5" s="14" t="s">
        <v>671</v>
      </c>
      <c r="S5" s="14" t="s">
        <v>665</v>
      </c>
      <c r="T5" s="14" t="s">
        <v>666</v>
      </c>
      <c r="U5" s="14" t="s">
        <v>697</v>
      </c>
      <c r="V5" s="14" t="s">
        <v>698</v>
      </c>
      <c r="W5" s="14" t="s">
        <v>699</v>
      </c>
      <c r="X5" s="14"/>
      <c r="Y5" s="14" t="s">
        <v>661</v>
      </c>
      <c r="Z5" s="14" t="s">
        <v>247</v>
      </c>
      <c r="AA5" s="14" t="s">
        <v>669</v>
      </c>
      <c r="AB5" s="14"/>
      <c r="AC5" s="14"/>
      <c r="AD5" s="14"/>
      <c r="AE5" s="14"/>
      <c r="AF5" s="14"/>
      <c r="AG5" s="14" t="s">
        <v>663</v>
      </c>
      <c r="AH5" s="14" t="s">
        <v>936</v>
      </c>
      <c r="AI5" s="14" t="s">
        <v>700</v>
      </c>
      <c r="AJ5" s="14" t="s">
        <v>937</v>
      </c>
      <c r="AK5" s="14" t="s">
        <v>938</v>
      </c>
      <c r="AL5" s="14"/>
      <c r="AM5" s="14"/>
      <c r="AN5" s="14"/>
      <c r="AO5" s="14" t="s">
        <v>699</v>
      </c>
      <c r="AP5" s="14"/>
      <c r="AQ5" s="14" t="s">
        <v>663</v>
      </c>
      <c r="AR5" s="14" t="s">
        <v>939</v>
      </c>
      <c r="AS5" s="14"/>
      <c r="AT5" s="14"/>
      <c r="AU5" s="14"/>
      <c r="AV5" s="14"/>
      <c r="AW5" s="14"/>
      <c r="AX5" s="14" t="s">
        <v>694</v>
      </c>
      <c r="AY5" s="14" t="s">
        <v>694</v>
      </c>
      <c r="AZ5" s="14" t="s">
        <v>672</v>
      </c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 t="s">
        <v>664</v>
      </c>
    </row>
    <row r="6" spans="1:70" ht="13.5">
      <c r="A6" s="14" t="s">
        <v>716</v>
      </c>
      <c r="B6" s="14" t="s">
        <v>717</v>
      </c>
      <c r="C6" s="14" t="s">
        <v>655</v>
      </c>
      <c r="D6" s="14" t="s">
        <v>669</v>
      </c>
      <c r="E6" s="14" t="s">
        <v>667</v>
      </c>
      <c r="F6" s="14" t="s">
        <v>656</v>
      </c>
      <c r="G6" s="14" t="s">
        <v>693</v>
      </c>
      <c r="H6" s="14" t="s">
        <v>670</v>
      </c>
      <c r="I6" s="14"/>
      <c r="J6" s="14">
        <v>484</v>
      </c>
      <c r="K6" s="14">
        <v>0</v>
      </c>
      <c r="L6" s="14" t="s">
        <v>657</v>
      </c>
      <c r="M6" s="14" t="s">
        <v>658</v>
      </c>
      <c r="N6" s="14" t="s">
        <v>659</v>
      </c>
      <c r="O6" s="14"/>
      <c r="P6" s="14"/>
      <c r="Q6" s="20">
        <v>348</v>
      </c>
      <c r="R6" s="14" t="s">
        <v>671</v>
      </c>
      <c r="S6" s="14" t="s">
        <v>665</v>
      </c>
      <c r="T6" s="14" t="s">
        <v>666</v>
      </c>
      <c r="U6" s="14" t="s">
        <v>718</v>
      </c>
      <c r="V6" s="14" t="s">
        <v>719</v>
      </c>
      <c r="W6" s="14" t="s">
        <v>720</v>
      </c>
      <c r="X6" s="14"/>
      <c r="Y6" s="14" t="s">
        <v>661</v>
      </c>
      <c r="Z6" s="14" t="s">
        <v>247</v>
      </c>
      <c r="AA6" s="14" t="s">
        <v>669</v>
      </c>
      <c r="AB6" s="14"/>
      <c r="AC6" s="14"/>
      <c r="AD6" s="14"/>
      <c r="AE6" s="14"/>
      <c r="AF6" s="14"/>
      <c r="AG6" s="14" t="s">
        <v>663</v>
      </c>
      <c r="AH6" s="14" t="s">
        <v>936</v>
      </c>
      <c r="AI6" s="14" t="s">
        <v>721</v>
      </c>
      <c r="AJ6" s="14" t="s">
        <v>937</v>
      </c>
      <c r="AK6" s="14" t="s">
        <v>938</v>
      </c>
      <c r="AL6" s="14"/>
      <c r="AM6" s="14"/>
      <c r="AN6" s="14"/>
      <c r="AO6" s="14" t="s">
        <v>720</v>
      </c>
      <c r="AP6" s="14"/>
      <c r="AQ6" s="14" t="s">
        <v>663</v>
      </c>
      <c r="AR6" s="14" t="s">
        <v>939</v>
      </c>
      <c r="AS6" s="14"/>
      <c r="AT6" s="14"/>
      <c r="AU6" s="14"/>
      <c r="AV6" s="14"/>
      <c r="AW6" s="14"/>
      <c r="AX6" s="14" t="s">
        <v>694</v>
      </c>
      <c r="AY6" s="14" t="s">
        <v>694</v>
      </c>
      <c r="AZ6" s="14" t="s">
        <v>672</v>
      </c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 t="s">
        <v>664</v>
      </c>
    </row>
    <row r="7" spans="1:70" ht="13.5">
      <c r="A7" s="14" t="s">
        <v>1164</v>
      </c>
      <c r="B7" s="14" t="s">
        <v>1165</v>
      </c>
      <c r="C7" s="14" t="s">
        <v>655</v>
      </c>
      <c r="D7" s="14" t="s">
        <v>669</v>
      </c>
      <c r="E7" s="14" t="s">
        <v>667</v>
      </c>
      <c r="F7" s="14" t="s">
        <v>656</v>
      </c>
      <c r="G7" s="14" t="s">
        <v>693</v>
      </c>
      <c r="H7" s="14" t="s">
        <v>670</v>
      </c>
      <c r="I7" s="14"/>
      <c r="J7" s="14">
        <v>1009</v>
      </c>
      <c r="K7" s="14">
        <v>0</v>
      </c>
      <c r="L7" s="14" t="s">
        <v>657</v>
      </c>
      <c r="M7" s="14" t="s">
        <v>658</v>
      </c>
      <c r="N7" s="14" t="s">
        <v>659</v>
      </c>
      <c r="O7" s="14"/>
      <c r="P7" s="14"/>
      <c r="Q7" s="20">
        <v>98</v>
      </c>
      <c r="R7" s="14" t="s">
        <v>671</v>
      </c>
      <c r="S7" s="14" t="s">
        <v>665</v>
      </c>
      <c r="T7" s="14" t="s">
        <v>666</v>
      </c>
      <c r="U7" s="14" t="s">
        <v>1166</v>
      </c>
      <c r="V7" s="14" t="s">
        <v>1167</v>
      </c>
      <c r="W7" s="14" t="s">
        <v>1168</v>
      </c>
      <c r="X7" s="14"/>
      <c r="Y7" s="14" t="s">
        <v>661</v>
      </c>
      <c r="Z7" s="14" t="s">
        <v>247</v>
      </c>
      <c r="AA7" s="14" t="s">
        <v>669</v>
      </c>
      <c r="AB7" s="14"/>
      <c r="AC7" s="14"/>
      <c r="AD7" s="14"/>
      <c r="AE7" s="14"/>
      <c r="AF7" s="14"/>
      <c r="AG7" s="14" t="s">
        <v>663</v>
      </c>
      <c r="AH7" s="14"/>
      <c r="AI7" s="14" t="s">
        <v>1167</v>
      </c>
      <c r="AJ7" s="14" t="s">
        <v>715</v>
      </c>
      <c r="AK7" s="14" t="s">
        <v>1386</v>
      </c>
      <c r="AL7" s="14"/>
      <c r="AM7" s="14"/>
      <c r="AN7" s="14"/>
      <c r="AO7" s="14" t="s">
        <v>1168</v>
      </c>
      <c r="AP7" s="14"/>
      <c r="AQ7" s="14" t="s">
        <v>663</v>
      </c>
      <c r="AR7" s="14"/>
      <c r="AS7" s="14"/>
      <c r="AT7" s="14"/>
      <c r="AU7" s="14"/>
      <c r="AV7" s="14"/>
      <c r="AW7" s="14"/>
      <c r="AX7" s="14" t="s">
        <v>694</v>
      </c>
      <c r="AY7" s="14" t="s">
        <v>694</v>
      </c>
      <c r="AZ7" s="14" t="s">
        <v>672</v>
      </c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 t="s">
        <v>664</v>
      </c>
    </row>
    <row r="8" spans="1:70" ht="13.5">
      <c r="A8" s="14" t="s">
        <v>1169</v>
      </c>
      <c r="B8" s="14" t="s">
        <v>1170</v>
      </c>
      <c r="C8" s="14" t="s">
        <v>655</v>
      </c>
      <c r="D8" s="14" t="s">
        <v>669</v>
      </c>
      <c r="E8" s="14" t="s">
        <v>655</v>
      </c>
      <c r="F8" s="14" t="s">
        <v>656</v>
      </c>
      <c r="G8" s="14" t="s">
        <v>1171</v>
      </c>
      <c r="H8" s="14" t="s">
        <v>670</v>
      </c>
      <c r="I8" s="14"/>
      <c r="J8" s="14">
        <v>1189</v>
      </c>
      <c r="K8" s="14">
        <v>0</v>
      </c>
      <c r="L8" s="14" t="s">
        <v>657</v>
      </c>
      <c r="M8" s="14" t="s">
        <v>658</v>
      </c>
      <c r="N8" s="14" t="s">
        <v>659</v>
      </c>
      <c r="O8" s="14"/>
      <c r="P8" s="14"/>
      <c r="Q8" s="20">
        <v>98</v>
      </c>
      <c r="R8" s="14" t="s">
        <v>671</v>
      </c>
      <c r="S8" s="14" t="s">
        <v>665</v>
      </c>
      <c r="T8" s="14" t="s">
        <v>666</v>
      </c>
      <c r="U8" s="14" t="s">
        <v>1166</v>
      </c>
      <c r="V8" s="14" t="s">
        <v>1172</v>
      </c>
      <c r="W8" s="14" t="s">
        <v>1173</v>
      </c>
      <c r="X8" s="14"/>
      <c r="Y8" s="14" t="s">
        <v>661</v>
      </c>
      <c r="Z8" s="14" t="s">
        <v>247</v>
      </c>
      <c r="AA8" s="14" t="s">
        <v>669</v>
      </c>
      <c r="AB8" s="14"/>
      <c r="AC8" s="14"/>
      <c r="AD8" s="14"/>
      <c r="AE8" s="14"/>
      <c r="AF8" s="14" t="s">
        <v>247</v>
      </c>
      <c r="AG8" s="14" t="s">
        <v>663</v>
      </c>
      <c r="AH8" s="14"/>
      <c r="AI8" s="14" t="s">
        <v>1172</v>
      </c>
      <c r="AJ8" s="14" t="s">
        <v>715</v>
      </c>
      <c r="AK8" s="14" t="s">
        <v>1387</v>
      </c>
      <c r="AL8" s="14"/>
      <c r="AM8" s="14"/>
      <c r="AN8" s="14" t="s">
        <v>1174</v>
      </c>
      <c r="AO8" s="14" t="s">
        <v>1173</v>
      </c>
      <c r="AP8" s="14"/>
      <c r="AQ8" s="14" t="s">
        <v>663</v>
      </c>
      <c r="AR8" s="14"/>
      <c r="AS8" s="14"/>
      <c r="AT8" s="14"/>
      <c r="AU8" s="14"/>
      <c r="AV8" s="14"/>
      <c r="AW8" s="14" t="s">
        <v>247</v>
      </c>
      <c r="AX8" s="14" t="s">
        <v>1175</v>
      </c>
      <c r="AY8" s="14" t="s">
        <v>1175</v>
      </c>
      <c r="AZ8" s="14" t="s">
        <v>672</v>
      </c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 t="s">
        <v>664</v>
      </c>
    </row>
    <row r="9" spans="1:70" ht="13.5">
      <c r="A9" s="14" t="s">
        <v>798</v>
      </c>
      <c r="B9" s="14" t="s">
        <v>799</v>
      </c>
      <c r="C9" s="14" t="s">
        <v>655</v>
      </c>
      <c r="D9" s="14" t="s">
        <v>669</v>
      </c>
      <c r="E9" s="14" t="s">
        <v>673</v>
      </c>
      <c r="F9" s="14" t="s">
        <v>656</v>
      </c>
      <c r="G9" s="14" t="s">
        <v>800</v>
      </c>
      <c r="H9" s="14" t="s">
        <v>668</v>
      </c>
      <c r="I9" s="14"/>
      <c r="J9" s="14">
        <v>3253</v>
      </c>
      <c r="K9" s="14">
        <v>0</v>
      </c>
      <c r="L9" s="14" t="s">
        <v>657</v>
      </c>
      <c r="M9" s="14" t="s">
        <v>658</v>
      </c>
      <c r="N9" s="14" t="s">
        <v>659</v>
      </c>
      <c r="O9" s="14"/>
      <c r="P9" s="14"/>
      <c r="Q9" s="20">
        <v>248</v>
      </c>
      <c r="R9" s="14" t="s">
        <v>671</v>
      </c>
      <c r="S9" s="14" t="s">
        <v>665</v>
      </c>
      <c r="T9" s="14" t="s">
        <v>666</v>
      </c>
      <c r="U9" s="14" t="s">
        <v>801</v>
      </c>
      <c r="V9" s="14" t="s">
        <v>802</v>
      </c>
      <c r="W9" s="14" t="s">
        <v>803</v>
      </c>
      <c r="X9" s="14"/>
      <c r="Y9" s="14" t="s">
        <v>661</v>
      </c>
      <c r="Z9" s="14" t="s">
        <v>247</v>
      </c>
      <c r="AA9" s="14" t="s">
        <v>669</v>
      </c>
      <c r="AB9" s="14"/>
      <c r="AC9" s="14"/>
      <c r="AD9" s="14"/>
      <c r="AE9" s="14"/>
      <c r="AF9" s="14"/>
      <c r="AG9" s="14" t="s">
        <v>663</v>
      </c>
      <c r="AH9" s="14"/>
      <c r="AI9" s="14" t="s">
        <v>802</v>
      </c>
      <c r="AJ9" s="14" t="s">
        <v>690</v>
      </c>
      <c r="AK9" s="14" t="s">
        <v>804</v>
      </c>
      <c r="AL9" s="14"/>
      <c r="AM9" s="14"/>
      <c r="AN9" s="14" t="s">
        <v>675</v>
      </c>
      <c r="AO9" s="14" t="s">
        <v>803</v>
      </c>
      <c r="AP9" s="14"/>
      <c r="AQ9" s="14" t="s">
        <v>663</v>
      </c>
      <c r="AR9" s="14"/>
      <c r="AS9" s="14"/>
      <c r="AT9" s="14"/>
      <c r="AU9" s="14"/>
      <c r="AV9" s="14"/>
      <c r="AW9" s="14"/>
      <c r="AX9" s="14" t="s">
        <v>683</v>
      </c>
      <c r="AY9" s="14" t="s">
        <v>683</v>
      </c>
      <c r="AZ9" s="14" t="s">
        <v>672</v>
      </c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 t="s">
        <v>664</v>
      </c>
    </row>
    <row r="10" spans="1:70" ht="13.5">
      <c r="A10" s="14" t="s">
        <v>684</v>
      </c>
      <c r="B10" s="14" t="s">
        <v>685</v>
      </c>
      <c r="C10" s="14" t="s">
        <v>655</v>
      </c>
      <c r="D10" s="14" t="s">
        <v>669</v>
      </c>
      <c r="E10" s="14" t="s">
        <v>673</v>
      </c>
      <c r="F10" s="14" t="s">
        <v>656</v>
      </c>
      <c r="G10" s="14" t="s">
        <v>679</v>
      </c>
      <c r="H10" s="14" t="s">
        <v>668</v>
      </c>
      <c r="I10" s="14"/>
      <c r="J10" s="14">
        <v>1002</v>
      </c>
      <c r="K10" s="14">
        <v>0</v>
      </c>
      <c r="L10" s="14" t="s">
        <v>657</v>
      </c>
      <c r="M10" s="14" t="s">
        <v>658</v>
      </c>
      <c r="N10" s="14" t="s">
        <v>659</v>
      </c>
      <c r="O10" s="14"/>
      <c r="P10" s="14"/>
      <c r="Q10" s="20">
        <v>752</v>
      </c>
      <c r="R10" s="14" t="s">
        <v>671</v>
      </c>
      <c r="S10" s="14" t="s">
        <v>665</v>
      </c>
      <c r="T10" s="14" t="s">
        <v>666</v>
      </c>
      <c r="U10" s="14" t="s">
        <v>686</v>
      </c>
      <c r="V10" s="14" t="s">
        <v>687</v>
      </c>
      <c r="W10" s="14" t="s">
        <v>688</v>
      </c>
      <c r="X10" s="14"/>
      <c r="Y10" s="14" t="s">
        <v>661</v>
      </c>
      <c r="Z10" s="14" t="s">
        <v>247</v>
      </c>
      <c r="AA10" s="14" t="s">
        <v>669</v>
      </c>
      <c r="AB10" s="14"/>
      <c r="AC10" s="14"/>
      <c r="AD10" s="14"/>
      <c r="AE10" s="14"/>
      <c r="AF10" s="14"/>
      <c r="AG10" s="14" t="s">
        <v>663</v>
      </c>
      <c r="AH10" s="14" t="s">
        <v>936</v>
      </c>
      <c r="AI10" s="14" t="s">
        <v>689</v>
      </c>
      <c r="AJ10" s="14" t="s">
        <v>937</v>
      </c>
      <c r="AK10" s="14" t="s">
        <v>938</v>
      </c>
      <c r="AL10" s="14"/>
      <c r="AM10" s="14"/>
      <c r="AN10" s="14"/>
      <c r="AO10" s="14" t="s">
        <v>688</v>
      </c>
      <c r="AP10" s="14"/>
      <c r="AQ10" s="14" t="s">
        <v>663</v>
      </c>
      <c r="AR10" s="14" t="s">
        <v>939</v>
      </c>
      <c r="AS10" s="14"/>
      <c r="AT10" s="14"/>
      <c r="AU10" s="14"/>
      <c r="AV10" s="14"/>
      <c r="AW10" s="14"/>
      <c r="AX10" s="14" t="s">
        <v>683</v>
      </c>
      <c r="AY10" s="14" t="s">
        <v>683</v>
      </c>
      <c r="AZ10" s="14" t="s">
        <v>672</v>
      </c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 t="s">
        <v>664</v>
      </c>
    </row>
    <row r="11" spans="1:70" ht="13.5">
      <c r="A11" s="14" t="s">
        <v>733</v>
      </c>
      <c r="B11" s="14" t="s">
        <v>691</v>
      </c>
      <c r="C11" s="14" t="s">
        <v>655</v>
      </c>
      <c r="D11" s="14" t="s">
        <v>669</v>
      </c>
      <c r="E11" s="14" t="s">
        <v>673</v>
      </c>
      <c r="F11" s="14" t="s">
        <v>656</v>
      </c>
      <c r="G11" s="14" t="s">
        <v>674</v>
      </c>
      <c r="H11" s="14" t="s">
        <v>668</v>
      </c>
      <c r="I11" s="14"/>
      <c r="J11" s="14">
        <v>1713</v>
      </c>
      <c r="K11" s="14">
        <v>0</v>
      </c>
      <c r="L11" s="14" t="s">
        <v>657</v>
      </c>
      <c r="M11" s="14" t="s">
        <v>658</v>
      </c>
      <c r="N11" s="14" t="s">
        <v>659</v>
      </c>
      <c r="O11" s="14"/>
      <c r="P11" s="14"/>
      <c r="Q11" s="20">
        <v>304</v>
      </c>
      <c r="R11" s="14" t="s">
        <v>671</v>
      </c>
      <c r="S11" s="14" t="s">
        <v>665</v>
      </c>
      <c r="T11" s="14" t="s">
        <v>666</v>
      </c>
      <c r="U11" s="14" t="s">
        <v>731</v>
      </c>
      <c r="V11" s="14" t="s">
        <v>734</v>
      </c>
      <c r="W11" s="14" t="s">
        <v>692</v>
      </c>
      <c r="X11" s="14" t="s">
        <v>732</v>
      </c>
      <c r="Y11" s="14" t="s">
        <v>661</v>
      </c>
      <c r="Z11" s="14" t="s">
        <v>247</v>
      </c>
      <c r="AA11" s="14" t="s">
        <v>669</v>
      </c>
      <c r="AB11" s="14"/>
      <c r="AC11" s="14"/>
      <c r="AD11" s="14"/>
      <c r="AE11" s="14"/>
      <c r="AF11" s="14"/>
      <c r="AG11" s="14" t="s">
        <v>663</v>
      </c>
      <c r="AH11" s="14"/>
      <c r="AI11" s="14" t="s">
        <v>734</v>
      </c>
      <c r="AJ11" s="14" t="s">
        <v>715</v>
      </c>
      <c r="AK11" s="14" t="s">
        <v>1385</v>
      </c>
      <c r="AL11" s="14"/>
      <c r="AM11" s="14"/>
      <c r="AN11" s="14" t="s">
        <v>675</v>
      </c>
      <c r="AO11" s="14" t="s">
        <v>692</v>
      </c>
      <c r="AP11" s="14"/>
      <c r="AQ11" s="14" t="s">
        <v>663</v>
      </c>
      <c r="AR11" s="14" t="s">
        <v>939</v>
      </c>
      <c r="AS11" s="14"/>
      <c r="AT11" s="14"/>
      <c r="AU11" s="14"/>
      <c r="AV11" s="14"/>
      <c r="AW11" s="14"/>
      <c r="AX11" s="14" t="s">
        <v>676</v>
      </c>
      <c r="AY11" s="14" t="s">
        <v>676</v>
      </c>
      <c r="AZ11" s="14" t="s">
        <v>672</v>
      </c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 t="s">
        <v>664</v>
      </c>
    </row>
    <row r="12" spans="1:70" ht="13.5">
      <c r="A12" s="14" t="s">
        <v>1493</v>
      </c>
      <c r="B12" s="14" t="s">
        <v>1494</v>
      </c>
      <c r="C12" s="14" t="s">
        <v>1474</v>
      </c>
      <c r="D12" s="14" t="s">
        <v>669</v>
      </c>
      <c r="E12" s="14" t="s">
        <v>655</v>
      </c>
      <c r="F12" s="14" t="s">
        <v>656</v>
      </c>
      <c r="G12" s="14" t="s">
        <v>1475</v>
      </c>
      <c r="H12" s="14" t="s">
        <v>1476</v>
      </c>
      <c r="I12" s="14"/>
      <c r="J12" s="14">
        <v>991</v>
      </c>
      <c r="K12" s="14">
        <v>0</v>
      </c>
      <c r="L12" s="14" t="s">
        <v>1478</v>
      </c>
      <c r="M12" s="14" t="s">
        <v>658</v>
      </c>
      <c r="N12" s="14" t="s">
        <v>659</v>
      </c>
      <c r="O12" s="14"/>
      <c r="P12" s="14"/>
      <c r="Q12" s="20">
        <v>12</v>
      </c>
      <c r="R12" s="14" t="s">
        <v>1480</v>
      </c>
      <c r="S12" s="14" t="s">
        <v>665</v>
      </c>
      <c r="T12" s="14" t="s">
        <v>666</v>
      </c>
      <c r="U12" s="14" t="s">
        <v>1481</v>
      </c>
      <c r="V12" s="14" t="s">
        <v>1495</v>
      </c>
      <c r="W12" s="14" t="s">
        <v>1496</v>
      </c>
      <c r="X12" s="14"/>
      <c r="Y12" s="14" t="s">
        <v>661</v>
      </c>
      <c r="Z12" s="14" t="s">
        <v>247</v>
      </c>
      <c r="AA12" s="14"/>
      <c r="AB12" s="14"/>
      <c r="AC12" s="14"/>
      <c r="AD12" s="14"/>
      <c r="AE12" s="14"/>
      <c r="AF12" s="14" t="s">
        <v>1484</v>
      </c>
      <c r="AG12" s="14" t="s">
        <v>663</v>
      </c>
      <c r="AH12" s="14"/>
      <c r="AI12" s="14" t="s">
        <v>1497</v>
      </c>
      <c r="AJ12" s="14" t="s">
        <v>1486</v>
      </c>
      <c r="AK12" s="14" t="s">
        <v>1498</v>
      </c>
      <c r="AL12" s="14"/>
      <c r="AM12" s="14"/>
      <c r="AN12" s="14" t="s">
        <v>1487</v>
      </c>
      <c r="AO12" s="14" t="s">
        <v>1496</v>
      </c>
      <c r="AP12" s="14"/>
      <c r="AQ12" s="14" t="s">
        <v>663</v>
      </c>
      <c r="AR12" s="14"/>
      <c r="AS12" s="14"/>
      <c r="AT12" s="14"/>
      <c r="AU12" s="14"/>
      <c r="AV12" s="14"/>
      <c r="AW12" s="14" t="s">
        <v>1484</v>
      </c>
      <c r="AX12" s="14" t="s">
        <v>1488</v>
      </c>
      <c r="AY12" s="14" t="s">
        <v>1488</v>
      </c>
      <c r="AZ12" s="14" t="s">
        <v>672</v>
      </c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 t="s">
        <v>664</v>
      </c>
    </row>
    <row r="13" spans="1:70" ht="13.5">
      <c r="A13" s="14" t="s">
        <v>1499</v>
      </c>
      <c r="B13" s="14" t="s">
        <v>1500</v>
      </c>
      <c r="C13" s="14" t="s">
        <v>1474</v>
      </c>
      <c r="D13" s="14" t="s">
        <v>669</v>
      </c>
      <c r="E13" s="14" t="s">
        <v>655</v>
      </c>
      <c r="F13" s="14" t="s">
        <v>656</v>
      </c>
      <c r="G13" s="14" t="s">
        <v>1475</v>
      </c>
      <c r="H13" s="14" t="s">
        <v>1476</v>
      </c>
      <c r="I13" s="14"/>
      <c r="J13" s="14">
        <v>1072</v>
      </c>
      <c r="K13" s="14">
        <v>0</v>
      </c>
      <c r="L13" s="14" t="s">
        <v>1478</v>
      </c>
      <c r="M13" s="14" t="s">
        <v>658</v>
      </c>
      <c r="N13" s="14" t="s">
        <v>659</v>
      </c>
      <c r="O13" s="14"/>
      <c r="P13" s="14"/>
      <c r="Q13" s="20">
        <v>12</v>
      </c>
      <c r="R13" s="14" t="s">
        <v>1480</v>
      </c>
      <c r="S13" s="14" t="s">
        <v>665</v>
      </c>
      <c r="T13" s="14" t="s">
        <v>666</v>
      </c>
      <c r="U13" s="14" t="s">
        <v>1481</v>
      </c>
      <c r="V13" s="14" t="s">
        <v>1501</v>
      </c>
      <c r="W13" s="14" t="s">
        <v>1496</v>
      </c>
      <c r="X13" s="14"/>
      <c r="Y13" s="14" t="s">
        <v>661</v>
      </c>
      <c r="Z13" s="14" t="s">
        <v>247</v>
      </c>
      <c r="AA13" s="14"/>
      <c r="AB13" s="14"/>
      <c r="AC13" s="14"/>
      <c r="AD13" s="14"/>
      <c r="AE13" s="14"/>
      <c r="AF13" s="14" t="s">
        <v>1484</v>
      </c>
      <c r="AG13" s="14" t="s">
        <v>663</v>
      </c>
      <c r="AH13" s="14"/>
      <c r="AI13" s="14" t="s">
        <v>1502</v>
      </c>
      <c r="AJ13" s="14" t="s">
        <v>1486</v>
      </c>
      <c r="AK13" s="14" t="s">
        <v>1503</v>
      </c>
      <c r="AL13" s="14"/>
      <c r="AM13" s="14"/>
      <c r="AN13" s="14" t="s">
        <v>1487</v>
      </c>
      <c r="AO13" s="14" t="s">
        <v>1496</v>
      </c>
      <c r="AP13" s="14"/>
      <c r="AQ13" s="14" t="s">
        <v>663</v>
      </c>
      <c r="AR13" s="14"/>
      <c r="AS13" s="14"/>
      <c r="AT13" s="14"/>
      <c r="AU13" s="14"/>
      <c r="AV13" s="14"/>
      <c r="AW13" s="14" t="s">
        <v>1484</v>
      </c>
      <c r="AX13" s="14" t="s">
        <v>1488</v>
      </c>
      <c r="AY13" s="14" t="s">
        <v>1488</v>
      </c>
      <c r="AZ13" s="14" t="s">
        <v>672</v>
      </c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 t="s">
        <v>664</v>
      </c>
    </row>
    <row r="14" spans="1:70" ht="13.5">
      <c r="A14" s="14" t="s">
        <v>1504</v>
      </c>
      <c r="B14" s="14" t="s">
        <v>1505</v>
      </c>
      <c r="C14" s="14" t="s">
        <v>1474</v>
      </c>
      <c r="D14" s="14" t="s">
        <v>669</v>
      </c>
      <c r="E14" s="14" t="s">
        <v>655</v>
      </c>
      <c r="F14" s="14" t="s">
        <v>656</v>
      </c>
      <c r="G14" s="14" t="s">
        <v>1475</v>
      </c>
      <c r="H14" s="14" t="s">
        <v>1476</v>
      </c>
      <c r="I14" s="14"/>
      <c r="J14" s="14">
        <v>1132</v>
      </c>
      <c r="K14" s="14">
        <v>0</v>
      </c>
      <c r="L14" s="14" t="s">
        <v>1478</v>
      </c>
      <c r="M14" s="14" t="s">
        <v>658</v>
      </c>
      <c r="N14" s="14" t="s">
        <v>659</v>
      </c>
      <c r="O14" s="14"/>
      <c r="P14" s="14"/>
      <c r="Q14" s="20">
        <v>12</v>
      </c>
      <c r="R14" s="14" t="s">
        <v>1480</v>
      </c>
      <c r="S14" s="14" t="s">
        <v>665</v>
      </c>
      <c r="T14" s="14" t="s">
        <v>666</v>
      </c>
      <c r="U14" s="14" t="s">
        <v>1481</v>
      </c>
      <c r="V14" s="14" t="s">
        <v>1506</v>
      </c>
      <c r="W14" s="14" t="s">
        <v>1496</v>
      </c>
      <c r="X14" s="14"/>
      <c r="Y14" s="14" t="s">
        <v>661</v>
      </c>
      <c r="Z14" s="14" t="s">
        <v>247</v>
      </c>
      <c r="AA14" s="14"/>
      <c r="AB14" s="14"/>
      <c r="AC14" s="14"/>
      <c r="AD14" s="14"/>
      <c r="AE14" s="14"/>
      <c r="AF14" s="14" t="s">
        <v>1484</v>
      </c>
      <c r="AG14" s="14" t="s">
        <v>663</v>
      </c>
      <c r="AH14" s="14"/>
      <c r="AI14" s="14" t="s">
        <v>1507</v>
      </c>
      <c r="AJ14" s="14" t="s">
        <v>1486</v>
      </c>
      <c r="AK14" s="14" t="s">
        <v>1508</v>
      </c>
      <c r="AL14" s="14"/>
      <c r="AM14" s="14"/>
      <c r="AN14" s="14" t="s">
        <v>1487</v>
      </c>
      <c r="AO14" s="14" t="s">
        <v>1496</v>
      </c>
      <c r="AP14" s="14"/>
      <c r="AQ14" s="14" t="s">
        <v>663</v>
      </c>
      <c r="AR14" s="14"/>
      <c r="AS14" s="14"/>
      <c r="AT14" s="14"/>
      <c r="AU14" s="14"/>
      <c r="AV14" s="14"/>
      <c r="AW14" s="14" t="s">
        <v>1484</v>
      </c>
      <c r="AX14" s="14" t="s">
        <v>1488</v>
      </c>
      <c r="AY14" s="14" t="s">
        <v>1488</v>
      </c>
      <c r="AZ14" s="14" t="s">
        <v>672</v>
      </c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 t="s">
        <v>664</v>
      </c>
    </row>
    <row r="15" spans="1:70" ht="13.5">
      <c r="A15" s="14" t="s">
        <v>1442</v>
      </c>
      <c r="B15" s="14" t="s">
        <v>1443</v>
      </c>
      <c r="C15" s="14" t="s">
        <v>655</v>
      </c>
      <c r="D15" s="14" t="s">
        <v>669</v>
      </c>
      <c r="E15" s="14" t="s">
        <v>673</v>
      </c>
      <c r="F15" s="14" t="s">
        <v>656</v>
      </c>
      <c r="G15" s="14" t="s">
        <v>800</v>
      </c>
      <c r="H15" s="14" t="s">
        <v>668</v>
      </c>
      <c r="I15" s="14"/>
      <c r="J15" s="14">
        <v>2367</v>
      </c>
      <c r="K15" s="14">
        <v>0</v>
      </c>
      <c r="L15" s="14" t="s">
        <v>657</v>
      </c>
      <c r="M15" s="14" t="s">
        <v>658</v>
      </c>
      <c r="N15" s="14" t="s">
        <v>659</v>
      </c>
      <c r="O15" s="14"/>
      <c r="P15" s="14"/>
      <c r="Q15" s="20">
        <v>19</v>
      </c>
      <c r="R15" s="14" t="s">
        <v>671</v>
      </c>
      <c r="S15" s="14" t="s">
        <v>665</v>
      </c>
      <c r="T15" s="14" t="s">
        <v>666</v>
      </c>
      <c r="U15" s="14"/>
      <c r="V15" s="14" t="s">
        <v>1444</v>
      </c>
      <c r="W15" s="14" t="s">
        <v>1445</v>
      </c>
      <c r="X15" s="14"/>
      <c r="Y15" s="14" t="s">
        <v>661</v>
      </c>
      <c r="Z15" s="14" t="s">
        <v>247</v>
      </c>
      <c r="AA15" s="14" t="s">
        <v>669</v>
      </c>
      <c r="AB15" s="14"/>
      <c r="AC15" s="14"/>
      <c r="AD15" s="14"/>
      <c r="AE15" s="14"/>
      <c r="AF15" s="14"/>
      <c r="AG15" s="14" t="s">
        <v>663</v>
      </c>
      <c r="AH15" s="14"/>
      <c r="AI15" s="14" t="s">
        <v>1446</v>
      </c>
      <c r="AJ15" s="14" t="s">
        <v>1509</v>
      </c>
      <c r="AK15" s="14" t="s">
        <v>1510</v>
      </c>
      <c r="AL15" s="14"/>
      <c r="AM15" s="14"/>
      <c r="AN15" s="14" t="s">
        <v>675</v>
      </c>
      <c r="AO15" s="14" t="s">
        <v>1445</v>
      </c>
      <c r="AP15" s="14"/>
      <c r="AQ15" s="14" t="s">
        <v>663</v>
      </c>
      <c r="AR15" s="14" t="s">
        <v>1447</v>
      </c>
      <c r="AS15" s="14"/>
      <c r="AT15" s="14"/>
      <c r="AU15" s="14"/>
      <c r="AV15" s="14"/>
      <c r="AW15" s="14"/>
      <c r="AX15" s="14" t="s">
        <v>683</v>
      </c>
      <c r="AY15" s="14" t="s">
        <v>683</v>
      </c>
      <c r="AZ15" s="14" t="s">
        <v>672</v>
      </c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 t="s">
        <v>664</v>
      </c>
    </row>
    <row r="16" spans="1:70" ht="13.5">
      <c r="A16" s="14" t="s">
        <v>677</v>
      </c>
      <c r="B16" s="14" t="s">
        <v>678</v>
      </c>
      <c r="C16" s="14" t="s">
        <v>655</v>
      </c>
      <c r="D16" s="14" t="s">
        <v>669</v>
      </c>
      <c r="E16" s="14" t="s">
        <v>673</v>
      </c>
      <c r="F16" s="14" t="s">
        <v>656</v>
      </c>
      <c r="G16" s="14" t="s">
        <v>679</v>
      </c>
      <c r="H16" s="14" t="s">
        <v>668</v>
      </c>
      <c r="I16" s="14"/>
      <c r="J16" s="14">
        <v>123</v>
      </c>
      <c r="K16" s="14">
        <v>0</v>
      </c>
      <c r="L16" s="14" t="s">
        <v>657</v>
      </c>
      <c r="M16" s="14" t="s">
        <v>658</v>
      </c>
      <c r="N16" s="14" t="s">
        <v>659</v>
      </c>
      <c r="O16" s="14"/>
      <c r="P16" s="14"/>
      <c r="Q16" s="20">
        <v>755</v>
      </c>
      <c r="R16" s="14" t="s">
        <v>671</v>
      </c>
      <c r="S16" s="14" t="s">
        <v>665</v>
      </c>
      <c r="T16" s="14" t="s">
        <v>666</v>
      </c>
      <c r="U16" s="14"/>
      <c r="V16" s="14" t="s">
        <v>680</v>
      </c>
      <c r="W16" s="14" t="s">
        <v>681</v>
      </c>
      <c r="X16" s="14"/>
      <c r="Y16" s="14" t="s">
        <v>661</v>
      </c>
      <c r="Z16" s="14" t="s">
        <v>247</v>
      </c>
      <c r="AA16" s="14" t="s">
        <v>669</v>
      </c>
      <c r="AB16" s="14" t="s">
        <v>531</v>
      </c>
      <c r="AC16" s="14"/>
      <c r="AD16" s="14"/>
      <c r="AE16" s="14"/>
      <c r="AF16" s="14"/>
      <c r="AG16" s="14" t="s">
        <v>663</v>
      </c>
      <c r="AH16" s="14" t="s">
        <v>936</v>
      </c>
      <c r="AI16" s="14" t="s">
        <v>682</v>
      </c>
      <c r="AJ16" s="14" t="s">
        <v>937</v>
      </c>
      <c r="AK16" s="14" t="s">
        <v>938</v>
      </c>
      <c r="AL16" s="14"/>
      <c r="AM16" s="14"/>
      <c r="AN16" s="14"/>
      <c r="AO16" s="14" t="s">
        <v>681</v>
      </c>
      <c r="AP16" s="14"/>
      <c r="AQ16" s="14" t="s">
        <v>663</v>
      </c>
      <c r="AR16" s="14" t="s">
        <v>939</v>
      </c>
      <c r="AS16" s="14"/>
      <c r="AT16" s="14"/>
      <c r="AU16" s="14"/>
      <c r="AV16" s="14"/>
      <c r="AW16" s="14"/>
      <c r="AX16" s="14" t="s">
        <v>683</v>
      </c>
      <c r="AY16" s="14" t="s">
        <v>683</v>
      </c>
      <c r="AZ16" s="14" t="s">
        <v>672</v>
      </c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 t="s">
        <v>664</v>
      </c>
    </row>
  </sheetData>
  <phoneticPr fontId="2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HZ5"/>
  <sheetViews>
    <sheetView zoomScale="85" zoomScaleNormal="85" workbookViewId="0">
      <selection sqref="A1:XFD1048576"/>
    </sheetView>
  </sheetViews>
  <sheetFormatPr defaultRowHeight="12.75"/>
  <cols>
    <col min="1" max="1" width="19" customWidth="1"/>
  </cols>
  <sheetData>
    <row r="1" spans="1:234" ht="13.5">
      <c r="A1" s="15" t="s">
        <v>584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6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</row>
    <row r="2" spans="1:234" ht="13.5">
      <c r="A2" s="15" t="s">
        <v>585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6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</row>
    <row r="3" spans="1:234" ht="13.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8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</row>
    <row r="4" spans="1:234" ht="13.5">
      <c r="A4" s="15" t="s">
        <v>586</v>
      </c>
      <c r="B4" s="15" t="s">
        <v>587</v>
      </c>
      <c r="C4" s="15" t="s">
        <v>588</v>
      </c>
      <c r="D4" s="15" t="s">
        <v>589</v>
      </c>
      <c r="E4" s="15" t="s">
        <v>590</v>
      </c>
      <c r="F4" s="15" t="s">
        <v>591</v>
      </c>
      <c r="G4" s="15" t="s">
        <v>592</v>
      </c>
      <c r="H4" s="15" t="s">
        <v>593</v>
      </c>
      <c r="I4" s="15" t="s">
        <v>594</v>
      </c>
      <c r="J4" s="15" t="s">
        <v>595</v>
      </c>
      <c r="K4" s="15" t="s">
        <v>596</v>
      </c>
      <c r="L4" s="15" t="s">
        <v>597</v>
      </c>
      <c r="M4" s="15" t="s">
        <v>598</v>
      </c>
      <c r="N4" s="15" t="s">
        <v>599</v>
      </c>
      <c r="O4" s="15" t="s">
        <v>600</v>
      </c>
      <c r="P4" s="15" t="s">
        <v>601</v>
      </c>
      <c r="Q4" s="15"/>
      <c r="R4" s="15"/>
      <c r="S4" s="16" t="s">
        <v>602</v>
      </c>
      <c r="T4" s="15" t="s">
        <v>603</v>
      </c>
      <c r="U4" s="15" t="s">
        <v>604</v>
      </c>
      <c r="V4" s="15" t="s">
        <v>605</v>
      </c>
      <c r="W4" s="15" t="s">
        <v>606</v>
      </c>
      <c r="X4" s="15" t="s">
        <v>607</v>
      </c>
      <c r="Y4" s="15" t="s">
        <v>608</v>
      </c>
      <c r="Z4" s="15" t="s">
        <v>609</v>
      </c>
      <c r="AA4" s="15" t="s">
        <v>610</v>
      </c>
      <c r="AB4" s="15" t="s">
        <v>611</v>
      </c>
      <c r="AC4" s="15" t="s">
        <v>612</v>
      </c>
      <c r="AD4" s="15" t="s">
        <v>613</v>
      </c>
      <c r="AE4" s="15" t="s">
        <v>614</v>
      </c>
      <c r="AF4" s="15" t="s">
        <v>615</v>
      </c>
      <c r="AG4" s="15" t="s">
        <v>616</v>
      </c>
      <c r="AH4" s="15" t="s">
        <v>617</v>
      </c>
      <c r="AI4" s="15" t="s">
        <v>618</v>
      </c>
      <c r="AJ4" s="15" t="s">
        <v>619</v>
      </c>
      <c r="AK4" s="15" t="s">
        <v>620</v>
      </c>
      <c r="AL4" s="15" t="s">
        <v>621</v>
      </c>
      <c r="AM4" s="15" t="s">
        <v>622</v>
      </c>
      <c r="AN4" s="15" t="s">
        <v>623</v>
      </c>
      <c r="AO4" s="15" t="s">
        <v>624</v>
      </c>
      <c r="AP4" s="15" t="s">
        <v>625</v>
      </c>
      <c r="AQ4" s="15" t="s">
        <v>626</v>
      </c>
      <c r="AR4" s="15" t="s">
        <v>627</v>
      </c>
      <c r="AS4" s="15" t="s">
        <v>628</v>
      </c>
      <c r="AT4" s="15" t="s">
        <v>629</v>
      </c>
      <c r="AU4" s="15" t="s">
        <v>630</v>
      </c>
      <c r="AV4" s="15" t="s">
        <v>631</v>
      </c>
      <c r="AW4" s="15" t="s">
        <v>632</v>
      </c>
      <c r="AX4" s="15" t="s">
        <v>633</v>
      </c>
      <c r="AY4" s="15" t="s">
        <v>634</v>
      </c>
      <c r="AZ4" s="15" t="s">
        <v>635</v>
      </c>
      <c r="BA4" s="15" t="s">
        <v>636</v>
      </c>
      <c r="BB4" s="15" t="s">
        <v>637</v>
      </c>
      <c r="BC4" s="15" t="s">
        <v>638</v>
      </c>
      <c r="BD4" s="15" t="s">
        <v>639</v>
      </c>
      <c r="BE4" s="15" t="s">
        <v>640</v>
      </c>
      <c r="BF4" s="15" t="s">
        <v>641</v>
      </c>
      <c r="BG4" s="15" t="s">
        <v>642</v>
      </c>
      <c r="BH4" s="15" t="s">
        <v>643</v>
      </c>
      <c r="BI4" s="15" t="s">
        <v>644</v>
      </c>
      <c r="BJ4" s="15" t="s">
        <v>645</v>
      </c>
      <c r="BK4" s="15" t="s">
        <v>646</v>
      </c>
      <c r="BL4" s="15" t="s">
        <v>647</v>
      </c>
      <c r="BM4" s="15" t="s">
        <v>648</v>
      </c>
      <c r="BN4" s="15" t="s">
        <v>649</v>
      </c>
      <c r="BO4" s="15" t="s">
        <v>650</v>
      </c>
      <c r="BP4" s="15" t="s">
        <v>651</v>
      </c>
      <c r="BQ4" s="15" t="s">
        <v>652</v>
      </c>
      <c r="BR4" s="15" t="s">
        <v>653</v>
      </c>
      <c r="BS4" s="15" t="s">
        <v>654</v>
      </c>
      <c r="BT4" s="15" t="s">
        <v>587</v>
      </c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</row>
    <row r="5" spans="1:234" ht="13.5">
      <c r="A5" s="14" t="s">
        <v>1472</v>
      </c>
      <c r="B5" s="14" t="s">
        <v>1473</v>
      </c>
      <c r="C5" s="14" t="s">
        <v>1474</v>
      </c>
      <c r="D5" s="14" t="s">
        <v>724</v>
      </c>
      <c r="E5" s="14" t="s">
        <v>655</v>
      </c>
      <c r="F5" s="14" t="s">
        <v>656</v>
      </c>
      <c r="G5" s="14" t="s">
        <v>1475</v>
      </c>
      <c r="H5" s="14" t="s">
        <v>1476</v>
      </c>
      <c r="I5" s="14" t="s">
        <v>1477</v>
      </c>
      <c r="J5" s="14">
        <v>1185</v>
      </c>
      <c r="K5" s="14">
        <v>0</v>
      </c>
      <c r="L5" s="14" t="s">
        <v>1454</v>
      </c>
      <c r="M5" s="14" t="s">
        <v>701</v>
      </c>
      <c r="N5" s="14" t="s">
        <v>1562</v>
      </c>
      <c r="O5" s="14" t="s">
        <v>1479</v>
      </c>
      <c r="P5" s="14">
        <v>352</v>
      </c>
      <c r="Q5" s="14"/>
      <c r="R5" s="14"/>
      <c r="S5" s="20">
        <v>4</v>
      </c>
      <c r="T5" s="14" t="s">
        <v>1563</v>
      </c>
      <c r="U5" s="14" t="s">
        <v>701</v>
      </c>
      <c r="V5" s="14" t="s">
        <v>660</v>
      </c>
      <c r="W5" s="14" t="s">
        <v>1481</v>
      </c>
      <c r="X5" s="14" t="s">
        <v>1482</v>
      </c>
      <c r="Y5" s="14" t="s">
        <v>1483</v>
      </c>
      <c r="Z5" s="14" t="s">
        <v>1564</v>
      </c>
      <c r="AA5" s="14" t="s">
        <v>661</v>
      </c>
      <c r="AB5" s="14" t="s">
        <v>247</v>
      </c>
      <c r="AC5" s="14" t="s">
        <v>724</v>
      </c>
      <c r="AD5" s="14" t="s">
        <v>662</v>
      </c>
      <c r="AE5" s="14"/>
      <c r="AF5" s="14"/>
      <c r="AG5" s="14"/>
      <c r="AH5" s="14" t="s">
        <v>1484</v>
      </c>
      <c r="AI5" s="14" t="s">
        <v>663</v>
      </c>
      <c r="AJ5" s="14"/>
      <c r="AK5" s="14" t="s">
        <v>1485</v>
      </c>
      <c r="AL5" s="14" t="s">
        <v>1486</v>
      </c>
      <c r="AM5" s="14" t="s">
        <v>1565</v>
      </c>
      <c r="AN5" s="14"/>
      <c r="AO5" s="14"/>
      <c r="AP5" s="14" t="s">
        <v>1487</v>
      </c>
      <c r="AQ5" s="14" t="s">
        <v>1483</v>
      </c>
      <c r="AR5" s="14"/>
      <c r="AS5" s="14" t="s">
        <v>663</v>
      </c>
      <c r="AT5" s="14"/>
      <c r="AU5" s="14"/>
      <c r="AV5" s="14"/>
      <c r="AW5" s="14"/>
      <c r="AX5" s="14"/>
      <c r="AY5" s="14" t="s">
        <v>1484</v>
      </c>
      <c r="AZ5" s="14" t="s">
        <v>1489</v>
      </c>
      <c r="BA5" s="14" t="s">
        <v>1488</v>
      </c>
      <c r="BB5" s="14" t="s">
        <v>672</v>
      </c>
      <c r="BC5" s="14" t="s">
        <v>1489</v>
      </c>
      <c r="BD5" s="14" t="s">
        <v>672</v>
      </c>
      <c r="BE5" s="14" t="s">
        <v>1490</v>
      </c>
      <c r="BF5" s="14" t="s">
        <v>1491</v>
      </c>
      <c r="BG5" s="14" t="s">
        <v>1492</v>
      </c>
      <c r="BH5" s="14" t="s">
        <v>1491</v>
      </c>
      <c r="BI5" s="14" t="s">
        <v>1491</v>
      </c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 t="s">
        <v>664</v>
      </c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</row>
  </sheetData>
  <phoneticPr fontId="2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HZ5"/>
  <sheetViews>
    <sheetView zoomScale="85" zoomScaleNormal="85" workbookViewId="0">
      <selection activeCell="A2" sqref="A1:XFD1048576"/>
    </sheetView>
  </sheetViews>
  <sheetFormatPr defaultRowHeight="12.75"/>
  <cols>
    <col min="1" max="1" width="17.6640625" customWidth="1"/>
    <col min="17" max="17" width="13" bestFit="1" customWidth="1"/>
  </cols>
  <sheetData>
    <row r="1" spans="1:234" ht="13.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6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</row>
    <row r="2" spans="1:234" ht="13.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6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</row>
    <row r="3" spans="1:234" ht="13.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8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</row>
    <row r="4" spans="1:234" ht="13.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6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</row>
    <row r="5" spans="1:234" ht="13.5">
      <c r="A5" s="14"/>
      <c r="B5" s="14"/>
      <c r="C5" s="14"/>
      <c r="D5" s="14"/>
      <c r="E5" s="14"/>
      <c r="F5" s="14"/>
      <c r="G5" s="21"/>
      <c r="H5" s="14"/>
      <c r="I5" s="14"/>
      <c r="J5" s="14"/>
      <c r="K5" s="14"/>
      <c r="L5" s="14"/>
      <c r="M5" s="14"/>
      <c r="N5" s="14"/>
      <c r="O5" s="14"/>
      <c r="P5" s="14"/>
      <c r="Q5" s="127"/>
      <c r="R5" s="14"/>
      <c r="S5" s="20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</row>
  </sheetData>
  <phoneticPr fontId="20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HZ18"/>
  <sheetViews>
    <sheetView zoomScale="85" zoomScaleNormal="85" workbookViewId="0">
      <selection activeCell="A4" sqref="A1:XFD1048576"/>
    </sheetView>
  </sheetViews>
  <sheetFormatPr defaultRowHeight="12.75"/>
  <cols>
    <col min="1" max="1" width="19.33203125" customWidth="1"/>
  </cols>
  <sheetData>
    <row r="1" spans="1:234" ht="13.5">
      <c r="A1" s="15" t="s">
        <v>584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6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</row>
    <row r="2" spans="1:234" ht="13.5">
      <c r="A2" s="15" t="s">
        <v>585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6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</row>
    <row r="3" spans="1:234" ht="13.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8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</row>
    <row r="4" spans="1:234" ht="13.5">
      <c r="A4" s="15" t="s">
        <v>586</v>
      </c>
      <c r="B4" s="15" t="s">
        <v>587</v>
      </c>
      <c r="C4" s="15" t="s">
        <v>588</v>
      </c>
      <c r="D4" s="15" t="s">
        <v>589</v>
      </c>
      <c r="E4" s="15" t="s">
        <v>590</v>
      </c>
      <c r="F4" s="15" t="s">
        <v>591</v>
      </c>
      <c r="G4" s="15" t="s">
        <v>592</v>
      </c>
      <c r="H4" s="15" t="s">
        <v>593</v>
      </c>
      <c r="I4" s="15" t="s">
        <v>594</v>
      </c>
      <c r="J4" s="15" t="s">
        <v>595</v>
      </c>
      <c r="K4" s="15" t="s">
        <v>596</v>
      </c>
      <c r="L4" s="15" t="s">
        <v>597</v>
      </c>
      <c r="M4" s="15" t="s">
        <v>598</v>
      </c>
      <c r="N4" s="15" t="s">
        <v>599</v>
      </c>
      <c r="O4" s="15" t="s">
        <v>600</v>
      </c>
      <c r="P4" s="15" t="s">
        <v>601</v>
      </c>
      <c r="Q4" s="15"/>
      <c r="R4" s="15"/>
      <c r="S4" s="16" t="s">
        <v>602</v>
      </c>
      <c r="T4" s="15" t="s">
        <v>603</v>
      </c>
      <c r="U4" s="15" t="s">
        <v>604</v>
      </c>
      <c r="V4" s="15" t="s">
        <v>605</v>
      </c>
      <c r="W4" s="15" t="s">
        <v>606</v>
      </c>
      <c r="X4" s="15" t="s">
        <v>607</v>
      </c>
      <c r="Y4" s="15" t="s">
        <v>608</v>
      </c>
      <c r="Z4" s="15" t="s">
        <v>609</v>
      </c>
      <c r="AA4" s="15" t="s">
        <v>610</v>
      </c>
      <c r="AB4" s="15" t="s">
        <v>611</v>
      </c>
      <c r="AC4" s="15" t="s">
        <v>612</v>
      </c>
      <c r="AD4" s="15" t="s">
        <v>613</v>
      </c>
      <c r="AE4" s="15" t="s">
        <v>614</v>
      </c>
      <c r="AF4" s="15" t="s">
        <v>615</v>
      </c>
      <c r="AG4" s="15" t="s">
        <v>616</v>
      </c>
      <c r="AH4" s="15" t="s">
        <v>617</v>
      </c>
      <c r="AI4" s="15" t="s">
        <v>618</v>
      </c>
      <c r="AJ4" s="15" t="s">
        <v>619</v>
      </c>
      <c r="AK4" s="15" t="s">
        <v>620</v>
      </c>
      <c r="AL4" s="15" t="s">
        <v>621</v>
      </c>
      <c r="AM4" s="15" t="s">
        <v>622</v>
      </c>
      <c r="AN4" s="15" t="s">
        <v>623</v>
      </c>
      <c r="AO4" s="15" t="s">
        <v>624</v>
      </c>
      <c r="AP4" s="15" t="s">
        <v>625</v>
      </c>
      <c r="AQ4" s="15" t="s">
        <v>626</v>
      </c>
      <c r="AR4" s="15" t="s">
        <v>627</v>
      </c>
      <c r="AS4" s="15" t="s">
        <v>628</v>
      </c>
      <c r="AT4" s="15" t="s">
        <v>629</v>
      </c>
      <c r="AU4" s="15" t="s">
        <v>630</v>
      </c>
      <c r="AV4" s="15" t="s">
        <v>631</v>
      </c>
      <c r="AW4" s="15" t="s">
        <v>632</v>
      </c>
      <c r="AX4" s="15" t="s">
        <v>633</v>
      </c>
      <c r="AY4" s="15" t="s">
        <v>634</v>
      </c>
      <c r="AZ4" s="15" t="s">
        <v>635</v>
      </c>
      <c r="BA4" s="15" t="s">
        <v>636</v>
      </c>
      <c r="BB4" s="15" t="s">
        <v>637</v>
      </c>
      <c r="BC4" s="15" t="s">
        <v>638</v>
      </c>
      <c r="BD4" s="15" t="s">
        <v>639</v>
      </c>
      <c r="BE4" s="15" t="s">
        <v>640</v>
      </c>
      <c r="BF4" s="15" t="s">
        <v>641</v>
      </c>
      <c r="BG4" s="15" t="s">
        <v>642</v>
      </c>
      <c r="BH4" s="15" t="s">
        <v>643</v>
      </c>
      <c r="BI4" s="15" t="s">
        <v>644</v>
      </c>
      <c r="BJ4" s="15" t="s">
        <v>645</v>
      </c>
      <c r="BK4" s="15" t="s">
        <v>646</v>
      </c>
      <c r="BL4" s="15" t="s">
        <v>647</v>
      </c>
      <c r="BM4" s="15" t="s">
        <v>648</v>
      </c>
      <c r="BN4" s="15" t="s">
        <v>649</v>
      </c>
      <c r="BO4" s="15" t="s">
        <v>650</v>
      </c>
      <c r="BP4" s="15" t="s">
        <v>651</v>
      </c>
      <c r="BQ4" s="15" t="s">
        <v>652</v>
      </c>
      <c r="BR4" s="15" t="s">
        <v>653</v>
      </c>
      <c r="BS4" s="15" t="s">
        <v>654</v>
      </c>
      <c r="BT4" s="15" t="s">
        <v>587</v>
      </c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</row>
    <row r="5" spans="1:234" ht="13.5">
      <c r="A5" s="14" t="s">
        <v>1435</v>
      </c>
      <c r="B5" s="14" t="s">
        <v>1436</v>
      </c>
      <c r="C5" s="14" t="s">
        <v>655</v>
      </c>
      <c r="D5" s="14" t="s">
        <v>724</v>
      </c>
      <c r="E5" s="14" t="s">
        <v>667</v>
      </c>
      <c r="F5" s="14" t="s">
        <v>656</v>
      </c>
      <c r="G5" s="14" t="s">
        <v>1437</v>
      </c>
      <c r="H5" s="14" t="s">
        <v>668</v>
      </c>
      <c r="I5" s="14" t="s">
        <v>294</v>
      </c>
      <c r="J5" s="14">
        <v>8883</v>
      </c>
      <c r="K5" s="14">
        <v>0</v>
      </c>
      <c r="L5" s="14" t="s">
        <v>1454</v>
      </c>
      <c r="M5" s="14" t="s">
        <v>706</v>
      </c>
      <c r="N5" s="14" t="s">
        <v>707</v>
      </c>
      <c r="O5" s="14" t="s">
        <v>1511</v>
      </c>
      <c r="P5" s="14">
        <v>121</v>
      </c>
      <c r="Q5" s="14"/>
      <c r="R5" s="14"/>
      <c r="S5" s="20">
        <v>8</v>
      </c>
      <c r="T5" s="14" t="s">
        <v>1512</v>
      </c>
      <c r="U5" s="14" t="s">
        <v>701</v>
      </c>
      <c r="V5" s="14" t="s">
        <v>660</v>
      </c>
      <c r="W5" s="14"/>
      <c r="X5" s="14" t="s">
        <v>1438</v>
      </c>
      <c r="Y5" s="14" t="s">
        <v>1513</v>
      </c>
      <c r="Z5" s="14" t="s">
        <v>1514</v>
      </c>
      <c r="AA5" s="14" t="s">
        <v>661</v>
      </c>
      <c r="AB5" s="14" t="s">
        <v>247</v>
      </c>
      <c r="AC5" s="14" t="s">
        <v>669</v>
      </c>
      <c r="AD5" s="14" t="s">
        <v>662</v>
      </c>
      <c r="AE5" s="14">
        <v>1701</v>
      </c>
      <c r="AF5" s="14"/>
      <c r="AG5" s="14"/>
      <c r="AH5" s="14" t="s">
        <v>247</v>
      </c>
      <c r="AI5" s="14" t="s">
        <v>663</v>
      </c>
      <c r="AJ5" s="14"/>
      <c r="AK5" s="14" t="s">
        <v>1439</v>
      </c>
      <c r="AL5" s="14" t="s">
        <v>197</v>
      </c>
      <c r="AM5" s="14" t="s">
        <v>1515</v>
      </c>
      <c r="AN5" s="14"/>
      <c r="AO5" s="14"/>
      <c r="AP5" s="14"/>
      <c r="AQ5" s="14" t="s">
        <v>1513</v>
      </c>
      <c r="AR5" s="14"/>
      <c r="AS5" s="14" t="s">
        <v>663</v>
      </c>
      <c r="AT5" s="14" t="s">
        <v>1440</v>
      </c>
      <c r="AU5" s="14"/>
      <c r="AV5" s="14"/>
      <c r="AW5" s="14"/>
      <c r="AX5" s="14"/>
      <c r="AY5" s="14" t="s">
        <v>247</v>
      </c>
      <c r="AZ5" s="14"/>
      <c r="BA5" s="14" t="s">
        <v>1441</v>
      </c>
      <c r="BB5" s="14" t="s">
        <v>672</v>
      </c>
      <c r="BC5" s="14" t="s">
        <v>1456</v>
      </c>
      <c r="BD5" s="14" t="s">
        <v>672</v>
      </c>
      <c r="BE5" s="14" t="s">
        <v>1516</v>
      </c>
      <c r="BF5" s="14" t="s">
        <v>703</v>
      </c>
      <c r="BG5" s="14" t="s">
        <v>1517</v>
      </c>
      <c r="BH5" s="14" t="s">
        <v>703</v>
      </c>
      <c r="BI5" s="14" t="s">
        <v>703</v>
      </c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 t="s">
        <v>664</v>
      </c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</row>
    <row r="6" spans="1:234" ht="13.5">
      <c r="A6" s="14" t="s">
        <v>1518</v>
      </c>
      <c r="B6" s="14" t="s">
        <v>1519</v>
      </c>
      <c r="C6" s="14" t="s">
        <v>655</v>
      </c>
      <c r="D6" s="14" t="s">
        <v>724</v>
      </c>
      <c r="E6" s="14" t="s">
        <v>655</v>
      </c>
      <c r="F6" s="14" t="s">
        <v>656</v>
      </c>
      <c r="G6" s="14" t="s">
        <v>1448</v>
      </c>
      <c r="H6" s="14" t="s">
        <v>668</v>
      </c>
      <c r="I6" s="14" t="s">
        <v>287</v>
      </c>
      <c r="J6" s="14">
        <v>3122</v>
      </c>
      <c r="K6" s="14">
        <v>0</v>
      </c>
      <c r="L6" s="14" t="s">
        <v>705</v>
      </c>
      <c r="M6" s="14" t="s">
        <v>706</v>
      </c>
      <c r="N6" s="14" t="s">
        <v>707</v>
      </c>
      <c r="O6" s="14" t="s">
        <v>1395</v>
      </c>
      <c r="P6" s="14">
        <v>100</v>
      </c>
      <c r="Q6" s="14"/>
      <c r="R6" s="14"/>
      <c r="S6" s="20">
        <v>0</v>
      </c>
      <c r="T6" s="14" t="s">
        <v>1520</v>
      </c>
      <c r="U6" s="14" t="s">
        <v>1566</v>
      </c>
      <c r="V6" s="14" t="s">
        <v>666</v>
      </c>
      <c r="W6" s="14" t="s">
        <v>1521</v>
      </c>
      <c r="X6" s="14" t="s">
        <v>1522</v>
      </c>
      <c r="Y6" s="14" t="s">
        <v>1455</v>
      </c>
      <c r="Z6" s="14" t="s">
        <v>1523</v>
      </c>
      <c r="AA6" s="14" t="s">
        <v>661</v>
      </c>
      <c r="AB6" s="14" t="s">
        <v>248</v>
      </c>
      <c r="AC6" s="14" t="s">
        <v>1396</v>
      </c>
      <c r="AD6" s="14" t="s">
        <v>531</v>
      </c>
      <c r="AE6" s="14">
        <v>1702</v>
      </c>
      <c r="AF6" s="14"/>
      <c r="AG6" s="14"/>
      <c r="AH6" s="14" t="s">
        <v>248</v>
      </c>
      <c r="AI6" s="14" t="s">
        <v>663</v>
      </c>
      <c r="AJ6" s="14"/>
      <c r="AK6" s="14" t="s">
        <v>1522</v>
      </c>
      <c r="AL6" s="14" t="s">
        <v>1567</v>
      </c>
      <c r="AM6" s="14" t="s">
        <v>1568</v>
      </c>
      <c r="AN6" s="14"/>
      <c r="AO6" s="14"/>
      <c r="AP6" s="14" t="s">
        <v>1449</v>
      </c>
      <c r="AQ6" s="14" t="s">
        <v>1455</v>
      </c>
      <c r="AR6" s="14"/>
      <c r="AS6" s="14" t="s">
        <v>663</v>
      </c>
      <c r="AT6" s="14"/>
      <c r="AU6" s="14"/>
      <c r="AV6" s="14" t="s">
        <v>1397</v>
      </c>
      <c r="AW6" s="14">
        <v>13</v>
      </c>
      <c r="AX6" s="14"/>
      <c r="AY6" s="14" t="s">
        <v>248</v>
      </c>
      <c r="AZ6" s="14"/>
      <c r="BA6" s="14" t="s">
        <v>1450</v>
      </c>
      <c r="BB6" s="14" t="s">
        <v>702</v>
      </c>
      <c r="BC6" s="14" t="s">
        <v>340</v>
      </c>
      <c r="BD6" s="14" t="s">
        <v>1398</v>
      </c>
      <c r="BE6" s="14" t="s">
        <v>341</v>
      </c>
      <c r="BF6" s="14" t="s">
        <v>703</v>
      </c>
      <c r="BG6" s="14" t="s">
        <v>1451</v>
      </c>
      <c r="BH6" s="14" t="s">
        <v>703</v>
      </c>
      <c r="BI6" s="14" t="s">
        <v>703</v>
      </c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 t="s">
        <v>664</v>
      </c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</row>
    <row r="7" spans="1:234" ht="13.5">
      <c r="A7" s="14" t="s">
        <v>1543</v>
      </c>
      <c r="B7" s="14" t="s">
        <v>1569</v>
      </c>
      <c r="C7" s="14" t="s">
        <v>655</v>
      </c>
      <c r="D7" s="14" t="s">
        <v>724</v>
      </c>
      <c r="E7" s="14" t="s">
        <v>655</v>
      </c>
      <c r="F7" s="14" t="s">
        <v>656</v>
      </c>
      <c r="G7" s="14" t="s">
        <v>1524</v>
      </c>
      <c r="H7" s="14" t="s">
        <v>668</v>
      </c>
      <c r="I7" s="14" t="s">
        <v>163</v>
      </c>
      <c r="J7" s="14">
        <v>3005</v>
      </c>
      <c r="K7" s="14">
        <v>0</v>
      </c>
      <c r="L7" s="14" t="s">
        <v>1454</v>
      </c>
      <c r="M7" s="14" t="s">
        <v>706</v>
      </c>
      <c r="N7" s="14" t="s">
        <v>707</v>
      </c>
      <c r="O7" s="14" t="s">
        <v>1395</v>
      </c>
      <c r="P7" s="14">
        <v>100</v>
      </c>
      <c r="Q7" s="14"/>
      <c r="R7" s="14"/>
      <c r="S7" s="20">
        <v>0</v>
      </c>
      <c r="T7" s="14" t="s">
        <v>1525</v>
      </c>
      <c r="U7" s="14" t="s">
        <v>1566</v>
      </c>
      <c r="V7" s="14" t="s">
        <v>666</v>
      </c>
      <c r="W7" s="14"/>
      <c r="X7" s="14" t="s">
        <v>1570</v>
      </c>
      <c r="Y7" s="14" t="s">
        <v>1455</v>
      </c>
      <c r="Z7" s="14" t="s">
        <v>1571</v>
      </c>
      <c r="AA7" s="14" t="s">
        <v>661</v>
      </c>
      <c r="AB7" s="14" t="s">
        <v>247</v>
      </c>
      <c r="AC7" s="14" t="s">
        <v>1396</v>
      </c>
      <c r="AD7" s="14" t="s">
        <v>531</v>
      </c>
      <c r="AE7" s="14">
        <v>1702</v>
      </c>
      <c r="AF7" s="14"/>
      <c r="AG7" s="14"/>
      <c r="AH7" s="14" t="s">
        <v>247</v>
      </c>
      <c r="AI7" s="14" t="s">
        <v>663</v>
      </c>
      <c r="AJ7" s="14"/>
      <c r="AK7" s="14" t="s">
        <v>1570</v>
      </c>
      <c r="AL7" s="14" t="s">
        <v>1567</v>
      </c>
      <c r="AM7" s="14" t="s">
        <v>1572</v>
      </c>
      <c r="AN7" s="14"/>
      <c r="AO7" s="14"/>
      <c r="AP7" s="14" t="s">
        <v>1527</v>
      </c>
      <c r="AQ7" s="14" t="s">
        <v>1455</v>
      </c>
      <c r="AR7" s="14"/>
      <c r="AS7" s="14" t="s">
        <v>663</v>
      </c>
      <c r="AT7" s="14"/>
      <c r="AU7" s="14"/>
      <c r="AV7" s="14"/>
      <c r="AW7" s="14"/>
      <c r="AX7" s="14"/>
      <c r="AY7" s="14" t="s">
        <v>247</v>
      </c>
      <c r="AZ7" s="14"/>
      <c r="BA7" s="14" t="s">
        <v>1528</v>
      </c>
      <c r="BB7" s="14" t="s">
        <v>704</v>
      </c>
      <c r="BC7" s="14" t="s">
        <v>316</v>
      </c>
      <c r="BD7" s="14" t="s">
        <v>1398</v>
      </c>
      <c r="BE7" s="14" t="s">
        <v>908</v>
      </c>
      <c r="BF7" s="14" t="s">
        <v>703</v>
      </c>
      <c r="BG7" s="14" t="s">
        <v>317</v>
      </c>
      <c r="BH7" s="14" t="s">
        <v>703</v>
      </c>
      <c r="BI7" s="14" t="s">
        <v>703</v>
      </c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 t="s">
        <v>664</v>
      </c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</row>
    <row r="8" spans="1:234" ht="13.5">
      <c r="A8" s="14" t="s">
        <v>1542</v>
      </c>
      <c r="B8" s="14" t="s">
        <v>1569</v>
      </c>
      <c r="C8" s="14" t="s">
        <v>655</v>
      </c>
      <c r="D8" s="14" t="s">
        <v>724</v>
      </c>
      <c r="E8" s="14" t="s">
        <v>655</v>
      </c>
      <c r="F8" s="14" t="s">
        <v>656</v>
      </c>
      <c r="G8" s="14" t="s">
        <v>1524</v>
      </c>
      <c r="H8" s="14" t="s">
        <v>668</v>
      </c>
      <c r="I8" s="14" t="s">
        <v>163</v>
      </c>
      <c r="J8" s="14">
        <v>3025</v>
      </c>
      <c r="K8" s="14">
        <v>0</v>
      </c>
      <c r="L8" s="14" t="s">
        <v>1454</v>
      </c>
      <c r="M8" s="14" t="s">
        <v>706</v>
      </c>
      <c r="N8" s="14" t="s">
        <v>707</v>
      </c>
      <c r="O8" s="14" t="s">
        <v>1395</v>
      </c>
      <c r="P8" s="14">
        <v>100</v>
      </c>
      <c r="Q8" s="14"/>
      <c r="R8" s="14"/>
      <c r="S8" s="20">
        <v>0</v>
      </c>
      <c r="T8" s="14" t="s">
        <v>1525</v>
      </c>
      <c r="U8" s="14" t="s">
        <v>1566</v>
      </c>
      <c r="V8" s="14" t="s">
        <v>666</v>
      </c>
      <c r="W8" s="14"/>
      <c r="X8" s="14" t="s">
        <v>1573</v>
      </c>
      <c r="Y8" s="14" t="s">
        <v>1526</v>
      </c>
      <c r="Z8" s="14" t="s">
        <v>1574</v>
      </c>
      <c r="AA8" s="14" t="s">
        <v>661</v>
      </c>
      <c r="AB8" s="14" t="s">
        <v>247</v>
      </c>
      <c r="AC8" s="14" t="s">
        <v>1396</v>
      </c>
      <c r="AD8" s="14" t="s">
        <v>531</v>
      </c>
      <c r="AE8" s="14">
        <v>1702</v>
      </c>
      <c r="AF8" s="14"/>
      <c r="AG8" s="14"/>
      <c r="AH8" s="14" t="s">
        <v>247</v>
      </c>
      <c r="AI8" s="14" t="s">
        <v>663</v>
      </c>
      <c r="AJ8" s="14"/>
      <c r="AK8" s="14" t="s">
        <v>1573</v>
      </c>
      <c r="AL8" s="14" t="s">
        <v>1567</v>
      </c>
      <c r="AM8" s="14" t="s">
        <v>1575</v>
      </c>
      <c r="AN8" s="14"/>
      <c r="AO8" s="14"/>
      <c r="AP8" s="14" t="s">
        <v>1527</v>
      </c>
      <c r="AQ8" s="14" t="s">
        <v>1526</v>
      </c>
      <c r="AR8" s="14"/>
      <c r="AS8" s="14" t="s">
        <v>663</v>
      </c>
      <c r="AT8" s="14"/>
      <c r="AU8" s="14"/>
      <c r="AV8" s="14"/>
      <c r="AW8" s="14"/>
      <c r="AX8" s="14"/>
      <c r="AY8" s="14" t="s">
        <v>247</v>
      </c>
      <c r="AZ8" s="14"/>
      <c r="BA8" s="14" t="s">
        <v>1528</v>
      </c>
      <c r="BB8" s="14" t="s">
        <v>704</v>
      </c>
      <c r="BC8" s="14" t="s">
        <v>316</v>
      </c>
      <c r="BD8" s="14" t="s">
        <v>1398</v>
      </c>
      <c r="BE8" s="14" t="s">
        <v>908</v>
      </c>
      <c r="BF8" s="14" t="s">
        <v>703</v>
      </c>
      <c r="BG8" s="14" t="s">
        <v>317</v>
      </c>
      <c r="BH8" s="14" t="s">
        <v>703</v>
      </c>
      <c r="BI8" s="14" t="s">
        <v>703</v>
      </c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 t="s">
        <v>664</v>
      </c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</row>
    <row r="9" spans="1:234" ht="13.5">
      <c r="A9" s="14" t="s">
        <v>1576</v>
      </c>
      <c r="B9" s="14" t="s">
        <v>1529</v>
      </c>
      <c r="C9" s="14" t="s">
        <v>655</v>
      </c>
      <c r="D9" s="14" t="s">
        <v>724</v>
      </c>
      <c r="E9" s="14" t="s">
        <v>655</v>
      </c>
      <c r="F9" s="14" t="s">
        <v>1426</v>
      </c>
      <c r="G9" s="14" t="s">
        <v>1530</v>
      </c>
      <c r="H9" s="14" t="s">
        <v>668</v>
      </c>
      <c r="I9" s="14" t="s">
        <v>746</v>
      </c>
      <c r="J9" s="14">
        <v>4471</v>
      </c>
      <c r="K9" s="14">
        <v>0</v>
      </c>
      <c r="L9" s="14" t="s">
        <v>705</v>
      </c>
      <c r="M9" s="14" t="s">
        <v>706</v>
      </c>
      <c r="N9" s="14" t="s">
        <v>707</v>
      </c>
      <c r="O9" s="14" t="s">
        <v>1395</v>
      </c>
      <c r="P9" s="14">
        <v>44</v>
      </c>
      <c r="Q9" s="14"/>
      <c r="R9" s="14"/>
      <c r="S9" s="20">
        <v>0</v>
      </c>
      <c r="T9" s="14" t="s">
        <v>1577</v>
      </c>
      <c r="U9" s="14" t="s">
        <v>660</v>
      </c>
      <c r="V9" s="14" t="s">
        <v>701</v>
      </c>
      <c r="W9" s="14"/>
      <c r="X9" s="14" t="s">
        <v>1578</v>
      </c>
      <c r="Y9" s="14" t="s">
        <v>1579</v>
      </c>
      <c r="Z9" s="14" t="s">
        <v>1580</v>
      </c>
      <c r="AA9" s="14" t="s">
        <v>661</v>
      </c>
      <c r="AB9" s="14" t="s">
        <v>247</v>
      </c>
      <c r="AC9" s="14" t="s">
        <v>1396</v>
      </c>
      <c r="AD9" s="14" t="s">
        <v>531</v>
      </c>
      <c r="AE9" s="14">
        <v>1702</v>
      </c>
      <c r="AF9" s="14"/>
      <c r="AG9" s="14"/>
      <c r="AH9" s="14" t="s">
        <v>247</v>
      </c>
      <c r="AI9" s="14" t="s">
        <v>663</v>
      </c>
      <c r="AJ9" s="14"/>
      <c r="AK9" s="14" t="s">
        <v>1578</v>
      </c>
      <c r="AL9" s="14" t="s">
        <v>197</v>
      </c>
      <c r="AM9" s="14" t="s">
        <v>1581</v>
      </c>
      <c r="AN9" s="14"/>
      <c r="AO9" s="14"/>
      <c r="AP9" s="14" t="s">
        <v>1534</v>
      </c>
      <c r="AQ9" s="14" t="s">
        <v>1579</v>
      </c>
      <c r="AR9" s="14"/>
      <c r="AS9" s="14" t="s">
        <v>663</v>
      </c>
      <c r="AT9" s="14" t="s">
        <v>1582</v>
      </c>
      <c r="AU9" s="14"/>
      <c r="AV9" s="14" t="s">
        <v>1535</v>
      </c>
      <c r="AW9" s="14">
        <v>1</v>
      </c>
      <c r="AX9" s="14"/>
      <c r="AY9" s="14" t="s">
        <v>247</v>
      </c>
      <c r="AZ9" s="14"/>
      <c r="BA9" s="14" t="s">
        <v>1536</v>
      </c>
      <c r="BB9" s="14" t="s">
        <v>1398</v>
      </c>
      <c r="BC9" s="14" t="s">
        <v>745</v>
      </c>
      <c r="BD9" s="14" t="s">
        <v>1398</v>
      </c>
      <c r="BE9" s="14" t="s">
        <v>930</v>
      </c>
      <c r="BF9" s="14" t="s">
        <v>703</v>
      </c>
      <c r="BG9" s="14" t="s">
        <v>1537</v>
      </c>
      <c r="BH9" s="14" t="s">
        <v>703</v>
      </c>
      <c r="BI9" s="14" t="s">
        <v>703</v>
      </c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 t="s">
        <v>664</v>
      </c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</row>
    <row r="10" spans="1:234" ht="13.5">
      <c r="A10" s="14" t="s">
        <v>1556</v>
      </c>
      <c r="B10" s="14" t="s">
        <v>1529</v>
      </c>
      <c r="C10" s="14" t="s">
        <v>655</v>
      </c>
      <c r="D10" s="14" t="s">
        <v>724</v>
      </c>
      <c r="E10" s="14" t="s">
        <v>655</v>
      </c>
      <c r="F10" s="14" t="s">
        <v>1426</v>
      </c>
      <c r="G10" s="14" t="s">
        <v>1530</v>
      </c>
      <c r="H10" s="14" t="s">
        <v>668</v>
      </c>
      <c r="I10" s="14" t="s">
        <v>746</v>
      </c>
      <c r="J10" s="14">
        <v>6331</v>
      </c>
      <c r="K10" s="14">
        <v>0</v>
      </c>
      <c r="L10" s="14" t="s">
        <v>705</v>
      </c>
      <c r="M10" s="14" t="s">
        <v>706</v>
      </c>
      <c r="N10" s="14" t="s">
        <v>707</v>
      </c>
      <c r="O10" s="14" t="s">
        <v>1395</v>
      </c>
      <c r="P10" s="14">
        <v>44</v>
      </c>
      <c r="Q10" s="14"/>
      <c r="R10" s="14"/>
      <c r="S10" s="20">
        <v>2</v>
      </c>
      <c r="T10" s="14" t="s">
        <v>1577</v>
      </c>
      <c r="U10" s="14" t="s">
        <v>660</v>
      </c>
      <c r="V10" s="14" t="s">
        <v>701</v>
      </c>
      <c r="W10" s="14"/>
      <c r="X10" s="14" t="s">
        <v>1583</v>
      </c>
      <c r="Y10" s="14" t="s">
        <v>1584</v>
      </c>
      <c r="Z10" s="14" t="s">
        <v>1585</v>
      </c>
      <c r="AA10" s="14" t="s">
        <v>661</v>
      </c>
      <c r="AB10" s="14" t="s">
        <v>247</v>
      </c>
      <c r="AC10" s="14" t="s">
        <v>1396</v>
      </c>
      <c r="AD10" s="14" t="s">
        <v>531</v>
      </c>
      <c r="AE10" s="14">
        <v>1702</v>
      </c>
      <c r="AF10" s="14"/>
      <c r="AG10" s="14"/>
      <c r="AH10" s="14" t="s">
        <v>247</v>
      </c>
      <c r="AI10" s="14" t="s">
        <v>663</v>
      </c>
      <c r="AJ10" s="14"/>
      <c r="AK10" s="14" t="s">
        <v>1583</v>
      </c>
      <c r="AL10" s="14" t="s">
        <v>197</v>
      </c>
      <c r="AM10" s="14" t="s">
        <v>1586</v>
      </c>
      <c r="AN10" s="14"/>
      <c r="AO10" s="14"/>
      <c r="AP10" s="14" t="s">
        <v>1534</v>
      </c>
      <c r="AQ10" s="14" t="s">
        <v>1584</v>
      </c>
      <c r="AR10" s="14"/>
      <c r="AS10" s="14" t="s">
        <v>663</v>
      </c>
      <c r="AT10" s="14"/>
      <c r="AU10" s="14"/>
      <c r="AV10" s="14" t="s">
        <v>1535</v>
      </c>
      <c r="AW10" s="14">
        <v>1</v>
      </c>
      <c r="AX10" s="14"/>
      <c r="AY10" s="14" t="s">
        <v>247</v>
      </c>
      <c r="AZ10" s="14"/>
      <c r="BA10" s="14" t="s">
        <v>1536</v>
      </c>
      <c r="BB10" s="14" t="s">
        <v>1398</v>
      </c>
      <c r="BC10" s="14" t="s">
        <v>745</v>
      </c>
      <c r="BD10" s="14" t="s">
        <v>1398</v>
      </c>
      <c r="BE10" s="14" t="s">
        <v>930</v>
      </c>
      <c r="BF10" s="14" t="s">
        <v>703</v>
      </c>
      <c r="BG10" s="14" t="s">
        <v>1537</v>
      </c>
      <c r="BH10" s="14" t="s">
        <v>703</v>
      </c>
      <c r="BI10" s="14" t="s">
        <v>703</v>
      </c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 t="s">
        <v>664</v>
      </c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</row>
    <row r="11" spans="1:234" ht="13.5">
      <c r="A11" s="14" t="s">
        <v>1551</v>
      </c>
      <c r="B11" s="14" t="s">
        <v>1529</v>
      </c>
      <c r="C11" s="14" t="s">
        <v>655</v>
      </c>
      <c r="D11" s="14" t="s">
        <v>724</v>
      </c>
      <c r="E11" s="14" t="s">
        <v>655</v>
      </c>
      <c r="F11" s="14" t="s">
        <v>656</v>
      </c>
      <c r="G11" s="14" t="s">
        <v>1530</v>
      </c>
      <c r="H11" s="14" t="s">
        <v>668</v>
      </c>
      <c r="I11" s="14" t="s">
        <v>746</v>
      </c>
      <c r="J11" s="14">
        <v>6594</v>
      </c>
      <c r="K11" s="14">
        <v>0</v>
      </c>
      <c r="L11" s="14" t="s">
        <v>705</v>
      </c>
      <c r="M11" s="14" t="s">
        <v>706</v>
      </c>
      <c r="N11" s="14" t="s">
        <v>707</v>
      </c>
      <c r="O11" s="14" t="s">
        <v>1395</v>
      </c>
      <c r="P11" s="14">
        <v>44</v>
      </c>
      <c r="Q11" s="14"/>
      <c r="R11" s="14"/>
      <c r="S11" s="20">
        <v>0</v>
      </c>
      <c r="T11" s="14" t="s">
        <v>1525</v>
      </c>
      <c r="U11" s="14" t="s">
        <v>1566</v>
      </c>
      <c r="V11" s="14" t="s">
        <v>666</v>
      </c>
      <c r="W11" s="14"/>
      <c r="X11" s="14" t="s">
        <v>1587</v>
      </c>
      <c r="Y11" s="14" t="s">
        <v>1588</v>
      </c>
      <c r="Z11" s="14" t="s">
        <v>1589</v>
      </c>
      <c r="AA11" s="14" t="s">
        <v>661</v>
      </c>
      <c r="AB11" s="14" t="s">
        <v>247</v>
      </c>
      <c r="AC11" s="14" t="s">
        <v>1396</v>
      </c>
      <c r="AD11" s="14" t="s">
        <v>531</v>
      </c>
      <c r="AE11" s="14">
        <v>1702</v>
      </c>
      <c r="AF11" s="14"/>
      <c r="AG11" s="14"/>
      <c r="AH11" s="14" t="s">
        <v>247</v>
      </c>
      <c r="AI11" s="14" t="s">
        <v>663</v>
      </c>
      <c r="AJ11" s="14"/>
      <c r="AK11" s="14" t="s">
        <v>1590</v>
      </c>
      <c r="AL11" s="14" t="s">
        <v>1567</v>
      </c>
      <c r="AM11" s="14" t="s">
        <v>1591</v>
      </c>
      <c r="AN11" s="14"/>
      <c r="AO11" s="14"/>
      <c r="AP11" s="14" t="s">
        <v>1534</v>
      </c>
      <c r="AQ11" s="14" t="s">
        <v>1588</v>
      </c>
      <c r="AR11" s="14"/>
      <c r="AS11" s="14" t="s">
        <v>663</v>
      </c>
      <c r="AT11" s="14"/>
      <c r="AU11" s="14"/>
      <c r="AV11" s="14" t="s">
        <v>1535</v>
      </c>
      <c r="AW11" s="14">
        <v>1</v>
      </c>
      <c r="AX11" s="14"/>
      <c r="AY11" s="14" t="s">
        <v>247</v>
      </c>
      <c r="AZ11" s="14"/>
      <c r="BA11" s="14" t="s">
        <v>1536</v>
      </c>
      <c r="BB11" s="14" t="s">
        <v>704</v>
      </c>
      <c r="BC11" s="14" t="s">
        <v>745</v>
      </c>
      <c r="BD11" s="14" t="s">
        <v>1398</v>
      </c>
      <c r="BE11" s="14" t="s">
        <v>930</v>
      </c>
      <c r="BF11" s="14" t="s">
        <v>703</v>
      </c>
      <c r="BG11" s="14" t="s">
        <v>1537</v>
      </c>
      <c r="BH11" s="14" t="s">
        <v>703</v>
      </c>
      <c r="BI11" s="14" t="s">
        <v>703</v>
      </c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 t="s">
        <v>664</v>
      </c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</row>
    <row r="12" spans="1:234" ht="13.5">
      <c r="A12" s="14" t="s">
        <v>1466</v>
      </c>
      <c r="B12" s="14" t="s">
        <v>1529</v>
      </c>
      <c r="C12" s="14" t="s">
        <v>655</v>
      </c>
      <c r="D12" s="14" t="s">
        <v>724</v>
      </c>
      <c r="E12" s="14" t="s">
        <v>655</v>
      </c>
      <c r="F12" s="14" t="s">
        <v>656</v>
      </c>
      <c r="G12" s="14" t="s">
        <v>1530</v>
      </c>
      <c r="H12" s="14" t="s">
        <v>668</v>
      </c>
      <c r="I12" s="14" t="s">
        <v>746</v>
      </c>
      <c r="J12" s="14">
        <v>6028</v>
      </c>
      <c r="K12" s="14">
        <v>0</v>
      </c>
      <c r="L12" s="14" t="s">
        <v>705</v>
      </c>
      <c r="M12" s="14" t="s">
        <v>706</v>
      </c>
      <c r="N12" s="14" t="s">
        <v>707</v>
      </c>
      <c r="O12" s="14" t="s">
        <v>1395</v>
      </c>
      <c r="P12" s="14">
        <v>44</v>
      </c>
      <c r="Q12" s="14"/>
      <c r="R12" s="14"/>
      <c r="S12" s="20">
        <v>0</v>
      </c>
      <c r="T12" s="14" t="s">
        <v>1525</v>
      </c>
      <c r="U12" s="14" t="s">
        <v>1566</v>
      </c>
      <c r="V12" s="14" t="s">
        <v>666</v>
      </c>
      <c r="W12" s="14"/>
      <c r="X12" s="14" t="s">
        <v>1531</v>
      </c>
      <c r="Y12" s="14" t="s">
        <v>1532</v>
      </c>
      <c r="Z12" s="14" t="s">
        <v>1533</v>
      </c>
      <c r="AA12" s="14" t="s">
        <v>661</v>
      </c>
      <c r="AB12" s="14" t="s">
        <v>247</v>
      </c>
      <c r="AC12" s="14" t="s">
        <v>1396</v>
      </c>
      <c r="AD12" s="14" t="s">
        <v>531</v>
      </c>
      <c r="AE12" s="14">
        <v>1702</v>
      </c>
      <c r="AF12" s="14"/>
      <c r="AG12" s="14"/>
      <c r="AH12" s="14" t="s">
        <v>247</v>
      </c>
      <c r="AI12" s="14" t="s">
        <v>663</v>
      </c>
      <c r="AJ12" s="14"/>
      <c r="AK12" s="14" t="s">
        <v>1531</v>
      </c>
      <c r="AL12" s="14" t="s">
        <v>1567</v>
      </c>
      <c r="AM12" s="14" t="s">
        <v>1592</v>
      </c>
      <c r="AN12" s="14"/>
      <c r="AO12" s="14"/>
      <c r="AP12" s="14" t="s">
        <v>1534</v>
      </c>
      <c r="AQ12" s="14" t="s">
        <v>1532</v>
      </c>
      <c r="AR12" s="14"/>
      <c r="AS12" s="14" t="s">
        <v>663</v>
      </c>
      <c r="AT12" s="14"/>
      <c r="AU12" s="14"/>
      <c r="AV12" s="14" t="s">
        <v>1535</v>
      </c>
      <c r="AW12" s="14">
        <v>1</v>
      </c>
      <c r="AX12" s="14"/>
      <c r="AY12" s="14" t="s">
        <v>247</v>
      </c>
      <c r="AZ12" s="14"/>
      <c r="BA12" s="14" t="s">
        <v>1536</v>
      </c>
      <c r="BB12" s="14" t="s">
        <v>704</v>
      </c>
      <c r="BC12" s="14" t="s">
        <v>745</v>
      </c>
      <c r="BD12" s="14" t="s">
        <v>1398</v>
      </c>
      <c r="BE12" s="14" t="s">
        <v>930</v>
      </c>
      <c r="BF12" s="14" t="s">
        <v>703</v>
      </c>
      <c r="BG12" s="14" t="s">
        <v>1537</v>
      </c>
      <c r="BH12" s="14" t="s">
        <v>703</v>
      </c>
      <c r="BI12" s="14" t="s">
        <v>703</v>
      </c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 t="s">
        <v>664</v>
      </c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</row>
    <row r="13" spans="1:234" ht="13.5">
      <c r="A13" s="14" t="s">
        <v>1538</v>
      </c>
      <c r="B13" s="14" t="s">
        <v>1529</v>
      </c>
      <c r="C13" s="14" t="s">
        <v>655</v>
      </c>
      <c r="D13" s="14" t="s">
        <v>724</v>
      </c>
      <c r="E13" s="14" t="s">
        <v>655</v>
      </c>
      <c r="F13" s="14" t="s">
        <v>656</v>
      </c>
      <c r="G13" s="14" t="s">
        <v>1530</v>
      </c>
      <c r="H13" s="14" t="s">
        <v>668</v>
      </c>
      <c r="I13" s="14" t="s">
        <v>746</v>
      </c>
      <c r="J13" s="14">
        <v>3343</v>
      </c>
      <c r="K13" s="14">
        <v>0</v>
      </c>
      <c r="L13" s="14" t="s">
        <v>705</v>
      </c>
      <c r="M13" s="14" t="s">
        <v>706</v>
      </c>
      <c r="N13" s="14" t="s">
        <v>707</v>
      </c>
      <c r="O13" s="14" t="s">
        <v>1395</v>
      </c>
      <c r="P13" s="14">
        <v>44</v>
      </c>
      <c r="Q13" s="14"/>
      <c r="R13" s="14"/>
      <c r="S13" s="20">
        <v>0</v>
      </c>
      <c r="T13" s="14" t="s">
        <v>1525</v>
      </c>
      <c r="U13" s="14" t="s">
        <v>1566</v>
      </c>
      <c r="V13" s="14" t="s">
        <v>666</v>
      </c>
      <c r="W13" s="14"/>
      <c r="X13" s="14" t="s">
        <v>1539</v>
      </c>
      <c r="Y13" s="14" t="s">
        <v>1455</v>
      </c>
      <c r="Z13" s="14" t="s">
        <v>1540</v>
      </c>
      <c r="AA13" s="14" t="s">
        <v>661</v>
      </c>
      <c r="AB13" s="14" t="s">
        <v>247</v>
      </c>
      <c r="AC13" s="14" t="s">
        <v>1396</v>
      </c>
      <c r="AD13" s="14" t="s">
        <v>531</v>
      </c>
      <c r="AE13" s="14">
        <v>1702</v>
      </c>
      <c r="AF13" s="14"/>
      <c r="AG13" s="14"/>
      <c r="AH13" s="14" t="s">
        <v>247</v>
      </c>
      <c r="AI13" s="14" t="s">
        <v>663</v>
      </c>
      <c r="AJ13" s="14"/>
      <c r="AK13" s="14" t="s">
        <v>1539</v>
      </c>
      <c r="AL13" s="14" t="s">
        <v>1567</v>
      </c>
      <c r="AM13" s="14" t="s">
        <v>1593</v>
      </c>
      <c r="AN13" s="14"/>
      <c r="AO13" s="14"/>
      <c r="AP13" s="14" t="s">
        <v>1534</v>
      </c>
      <c r="AQ13" s="14" t="s">
        <v>1455</v>
      </c>
      <c r="AR13" s="14"/>
      <c r="AS13" s="14" t="s">
        <v>663</v>
      </c>
      <c r="AT13" s="14"/>
      <c r="AU13" s="14"/>
      <c r="AV13" s="14" t="s">
        <v>1535</v>
      </c>
      <c r="AW13" s="14">
        <v>1</v>
      </c>
      <c r="AX13" s="14"/>
      <c r="AY13" s="14" t="s">
        <v>247</v>
      </c>
      <c r="AZ13" s="14"/>
      <c r="BA13" s="14" t="s">
        <v>1536</v>
      </c>
      <c r="BB13" s="14" t="s">
        <v>704</v>
      </c>
      <c r="BC13" s="14" t="s">
        <v>745</v>
      </c>
      <c r="BD13" s="14" t="s">
        <v>1398</v>
      </c>
      <c r="BE13" s="14" t="s">
        <v>930</v>
      </c>
      <c r="BF13" s="14" t="s">
        <v>703</v>
      </c>
      <c r="BG13" s="14" t="s">
        <v>1537</v>
      </c>
      <c r="BH13" s="14" t="s">
        <v>703</v>
      </c>
      <c r="BI13" s="14" t="s">
        <v>703</v>
      </c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 t="s">
        <v>664</v>
      </c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</row>
    <row r="14" spans="1:234" ht="13.5">
      <c r="A14" s="14" t="s">
        <v>1555</v>
      </c>
      <c r="B14" s="14" t="s">
        <v>1529</v>
      </c>
      <c r="C14" s="14" t="s">
        <v>655</v>
      </c>
      <c r="D14" s="14" t="s">
        <v>724</v>
      </c>
      <c r="E14" s="14" t="s">
        <v>655</v>
      </c>
      <c r="F14" s="14" t="s">
        <v>1426</v>
      </c>
      <c r="G14" s="14" t="s">
        <v>1530</v>
      </c>
      <c r="H14" s="14" t="s">
        <v>668</v>
      </c>
      <c r="I14" s="14" t="s">
        <v>746</v>
      </c>
      <c r="J14" s="14">
        <v>4800</v>
      </c>
      <c r="K14" s="14">
        <v>0</v>
      </c>
      <c r="L14" s="14" t="s">
        <v>705</v>
      </c>
      <c r="M14" s="14" t="s">
        <v>706</v>
      </c>
      <c r="N14" s="14" t="s">
        <v>707</v>
      </c>
      <c r="O14" s="14" t="s">
        <v>1395</v>
      </c>
      <c r="P14" s="14">
        <v>44</v>
      </c>
      <c r="Q14" s="14"/>
      <c r="R14" s="14"/>
      <c r="S14" s="20">
        <v>1</v>
      </c>
      <c r="T14" s="14" t="s">
        <v>1577</v>
      </c>
      <c r="U14" s="14" t="s">
        <v>660</v>
      </c>
      <c r="V14" s="14" t="s">
        <v>701</v>
      </c>
      <c r="W14" s="14"/>
      <c r="X14" s="14" t="s">
        <v>1594</v>
      </c>
      <c r="Y14" s="14" t="s">
        <v>1579</v>
      </c>
      <c r="Z14" s="14" t="s">
        <v>1595</v>
      </c>
      <c r="AA14" s="14" t="s">
        <v>661</v>
      </c>
      <c r="AB14" s="14" t="s">
        <v>247</v>
      </c>
      <c r="AC14" s="14" t="s">
        <v>1396</v>
      </c>
      <c r="AD14" s="14" t="s">
        <v>531</v>
      </c>
      <c r="AE14" s="14">
        <v>1702</v>
      </c>
      <c r="AF14" s="14"/>
      <c r="AG14" s="14"/>
      <c r="AH14" s="14" t="s">
        <v>247</v>
      </c>
      <c r="AI14" s="14" t="s">
        <v>663</v>
      </c>
      <c r="AJ14" s="14"/>
      <c r="AK14" s="14" t="s">
        <v>1594</v>
      </c>
      <c r="AL14" s="14" t="s">
        <v>197</v>
      </c>
      <c r="AM14" s="14" t="s">
        <v>1596</v>
      </c>
      <c r="AN14" s="14"/>
      <c r="AO14" s="14"/>
      <c r="AP14" s="14" t="s">
        <v>1534</v>
      </c>
      <c r="AQ14" s="14" t="s">
        <v>1579</v>
      </c>
      <c r="AR14" s="14"/>
      <c r="AS14" s="14" t="s">
        <v>663</v>
      </c>
      <c r="AT14" s="14"/>
      <c r="AU14" s="14"/>
      <c r="AV14" s="14" t="s">
        <v>1535</v>
      </c>
      <c r="AW14" s="14">
        <v>1</v>
      </c>
      <c r="AX14" s="14"/>
      <c r="AY14" s="14" t="s">
        <v>247</v>
      </c>
      <c r="AZ14" s="14"/>
      <c r="BA14" s="14" t="s">
        <v>1536</v>
      </c>
      <c r="BB14" s="14" t="s">
        <v>1398</v>
      </c>
      <c r="BC14" s="14" t="s">
        <v>745</v>
      </c>
      <c r="BD14" s="14" t="s">
        <v>1398</v>
      </c>
      <c r="BE14" s="14" t="s">
        <v>930</v>
      </c>
      <c r="BF14" s="14" t="s">
        <v>703</v>
      </c>
      <c r="BG14" s="14" t="s">
        <v>1537</v>
      </c>
      <c r="BH14" s="14" t="s">
        <v>703</v>
      </c>
      <c r="BI14" s="14" t="s">
        <v>703</v>
      </c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 t="s">
        <v>664</v>
      </c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</row>
    <row r="15" spans="1:234" ht="13.5">
      <c r="A15" s="14" t="s">
        <v>1541</v>
      </c>
      <c r="B15" s="14" t="s">
        <v>1597</v>
      </c>
      <c r="C15" s="14" t="s">
        <v>655</v>
      </c>
      <c r="D15" s="14" t="s">
        <v>724</v>
      </c>
      <c r="E15" s="14" t="s">
        <v>655</v>
      </c>
      <c r="F15" s="14" t="s">
        <v>656</v>
      </c>
      <c r="G15" s="14" t="s">
        <v>1598</v>
      </c>
      <c r="H15" s="14" t="s">
        <v>668</v>
      </c>
      <c r="I15" s="14" t="s">
        <v>307</v>
      </c>
      <c r="J15" s="14">
        <v>1253</v>
      </c>
      <c r="K15" s="14">
        <v>0</v>
      </c>
      <c r="L15" s="14" t="s">
        <v>1454</v>
      </c>
      <c r="M15" s="14" t="s">
        <v>706</v>
      </c>
      <c r="N15" s="14" t="s">
        <v>707</v>
      </c>
      <c r="O15" s="14" t="s">
        <v>1511</v>
      </c>
      <c r="P15" s="14">
        <v>324</v>
      </c>
      <c r="Q15" s="14"/>
      <c r="R15" s="14"/>
      <c r="S15" s="20">
        <v>0</v>
      </c>
      <c r="T15" s="14" t="s">
        <v>1599</v>
      </c>
      <c r="U15" s="14" t="s">
        <v>1566</v>
      </c>
      <c r="V15" s="14" t="s">
        <v>666</v>
      </c>
      <c r="W15" s="14"/>
      <c r="X15" s="14" t="s">
        <v>1600</v>
      </c>
      <c r="Y15" s="14" t="s">
        <v>1601</v>
      </c>
      <c r="Z15" s="14" t="s">
        <v>1602</v>
      </c>
      <c r="AA15" s="14" t="s">
        <v>661</v>
      </c>
      <c r="AB15" s="14" t="s">
        <v>247</v>
      </c>
      <c r="AC15" s="14" t="s">
        <v>1603</v>
      </c>
      <c r="AD15" s="14" t="s">
        <v>531</v>
      </c>
      <c r="AE15" s="14">
        <v>1702</v>
      </c>
      <c r="AF15" s="14"/>
      <c r="AG15" s="14"/>
      <c r="AH15" s="14" t="s">
        <v>247</v>
      </c>
      <c r="AI15" s="14" t="s">
        <v>663</v>
      </c>
      <c r="AJ15" s="14"/>
      <c r="AK15" s="14" t="s">
        <v>1600</v>
      </c>
      <c r="AL15" s="14" t="s">
        <v>1567</v>
      </c>
      <c r="AM15" s="14" t="s">
        <v>1604</v>
      </c>
      <c r="AN15" s="14"/>
      <c r="AO15" s="14"/>
      <c r="AP15" s="14"/>
      <c r="AQ15" s="14" t="s">
        <v>1601</v>
      </c>
      <c r="AR15" s="14"/>
      <c r="AS15" s="14" t="s">
        <v>663</v>
      </c>
      <c r="AT15" s="14"/>
      <c r="AU15" s="14"/>
      <c r="AV15" s="14"/>
      <c r="AW15" s="14"/>
      <c r="AX15" s="14"/>
      <c r="AY15" s="14" t="s">
        <v>247</v>
      </c>
      <c r="AZ15" s="14"/>
      <c r="BA15" s="14" t="s">
        <v>1605</v>
      </c>
      <c r="BB15" s="14" t="s">
        <v>704</v>
      </c>
      <c r="BC15" s="14" t="s">
        <v>996</v>
      </c>
      <c r="BD15" s="14" t="s">
        <v>1606</v>
      </c>
      <c r="BE15" s="14" t="s">
        <v>353</v>
      </c>
      <c r="BF15" s="14" t="s">
        <v>703</v>
      </c>
      <c r="BG15" s="14" t="s">
        <v>1607</v>
      </c>
      <c r="BH15" s="14" t="s">
        <v>703</v>
      </c>
      <c r="BI15" s="14" t="s">
        <v>703</v>
      </c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 t="s">
        <v>664</v>
      </c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</row>
    <row r="16" spans="1:234" ht="13.5">
      <c r="A16" s="14" t="s">
        <v>1554</v>
      </c>
      <c r="B16" s="14" t="s">
        <v>1597</v>
      </c>
      <c r="C16" s="14" t="s">
        <v>655</v>
      </c>
      <c r="D16" s="14" t="s">
        <v>724</v>
      </c>
      <c r="E16" s="14" t="s">
        <v>655</v>
      </c>
      <c r="F16" s="14" t="s">
        <v>1426</v>
      </c>
      <c r="G16" s="14" t="s">
        <v>1598</v>
      </c>
      <c r="H16" s="14" t="s">
        <v>668</v>
      </c>
      <c r="I16" s="14" t="s">
        <v>307</v>
      </c>
      <c r="J16" s="14">
        <v>2494</v>
      </c>
      <c r="K16" s="14">
        <v>0</v>
      </c>
      <c r="L16" s="14" t="s">
        <v>1454</v>
      </c>
      <c r="M16" s="14" t="s">
        <v>706</v>
      </c>
      <c r="N16" s="14" t="s">
        <v>707</v>
      </c>
      <c r="O16" s="14" t="s">
        <v>1511</v>
      </c>
      <c r="P16" s="14">
        <v>324</v>
      </c>
      <c r="Q16" s="14"/>
      <c r="R16" s="14"/>
      <c r="S16" s="20">
        <v>1</v>
      </c>
      <c r="T16" s="14" t="s">
        <v>1608</v>
      </c>
      <c r="U16" s="14" t="s">
        <v>660</v>
      </c>
      <c r="V16" s="14" t="s">
        <v>701</v>
      </c>
      <c r="W16" s="14"/>
      <c r="X16" s="14" t="s">
        <v>1609</v>
      </c>
      <c r="Y16" s="14" t="s">
        <v>1584</v>
      </c>
      <c r="Z16" s="14" t="s">
        <v>1610</v>
      </c>
      <c r="AA16" s="14" t="s">
        <v>661</v>
      </c>
      <c r="AB16" s="14" t="s">
        <v>247</v>
      </c>
      <c r="AC16" s="14" t="s">
        <v>1603</v>
      </c>
      <c r="AD16" s="14" t="s">
        <v>531</v>
      </c>
      <c r="AE16" s="14">
        <v>1702</v>
      </c>
      <c r="AF16" s="14"/>
      <c r="AG16" s="14"/>
      <c r="AH16" s="14" t="s">
        <v>247</v>
      </c>
      <c r="AI16" s="14" t="s">
        <v>663</v>
      </c>
      <c r="AJ16" s="14"/>
      <c r="AK16" s="14" t="s">
        <v>1609</v>
      </c>
      <c r="AL16" s="14" t="s">
        <v>197</v>
      </c>
      <c r="AM16" s="14" t="s">
        <v>1611</v>
      </c>
      <c r="AN16" s="14"/>
      <c r="AO16" s="14"/>
      <c r="AP16" s="14"/>
      <c r="AQ16" s="14" t="s">
        <v>1584</v>
      </c>
      <c r="AR16" s="14"/>
      <c r="AS16" s="14" t="s">
        <v>663</v>
      </c>
      <c r="AT16" s="14"/>
      <c r="AU16" s="14"/>
      <c r="AV16" s="14"/>
      <c r="AW16" s="14"/>
      <c r="AX16" s="14"/>
      <c r="AY16" s="14" t="s">
        <v>247</v>
      </c>
      <c r="AZ16" s="14"/>
      <c r="BA16" s="14" t="s">
        <v>1605</v>
      </c>
      <c r="BB16" s="14" t="s">
        <v>1606</v>
      </c>
      <c r="BC16" s="14" t="s">
        <v>996</v>
      </c>
      <c r="BD16" s="14" t="s">
        <v>1606</v>
      </c>
      <c r="BE16" s="14" t="s">
        <v>353</v>
      </c>
      <c r="BF16" s="14" t="s">
        <v>703</v>
      </c>
      <c r="BG16" s="14" t="s">
        <v>1607</v>
      </c>
      <c r="BH16" s="14" t="s">
        <v>703</v>
      </c>
      <c r="BI16" s="14" t="s">
        <v>703</v>
      </c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 t="s">
        <v>664</v>
      </c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</row>
    <row r="17" spans="1:234" ht="13.5">
      <c r="A17" s="14" t="s">
        <v>1552</v>
      </c>
      <c r="B17" s="14" t="s">
        <v>1612</v>
      </c>
      <c r="C17" s="14" t="s">
        <v>655</v>
      </c>
      <c r="D17" s="14" t="s">
        <v>724</v>
      </c>
      <c r="E17" s="14" t="s">
        <v>655</v>
      </c>
      <c r="F17" s="14" t="s">
        <v>1426</v>
      </c>
      <c r="G17" s="14" t="s">
        <v>1613</v>
      </c>
      <c r="H17" s="14" t="s">
        <v>668</v>
      </c>
      <c r="I17" s="14" t="s">
        <v>164</v>
      </c>
      <c r="J17" s="14">
        <v>1680</v>
      </c>
      <c r="K17" s="14">
        <v>0</v>
      </c>
      <c r="L17" s="14" t="s">
        <v>1454</v>
      </c>
      <c r="M17" s="14" t="s">
        <v>706</v>
      </c>
      <c r="N17" s="14" t="s">
        <v>707</v>
      </c>
      <c r="O17" s="14" t="s">
        <v>1395</v>
      </c>
      <c r="P17" s="14">
        <v>160</v>
      </c>
      <c r="Q17" s="14"/>
      <c r="R17" s="14"/>
      <c r="S17" s="20">
        <v>2</v>
      </c>
      <c r="T17" s="14" t="s">
        <v>1525</v>
      </c>
      <c r="U17" s="14" t="s">
        <v>701</v>
      </c>
      <c r="V17" s="14" t="s">
        <v>660</v>
      </c>
      <c r="W17" s="14"/>
      <c r="X17" s="14" t="s">
        <v>1614</v>
      </c>
      <c r="Y17" s="14" t="s">
        <v>1588</v>
      </c>
      <c r="Z17" s="14" t="s">
        <v>1615</v>
      </c>
      <c r="AA17" s="14" t="s">
        <v>661</v>
      </c>
      <c r="AB17" s="14" t="s">
        <v>247</v>
      </c>
      <c r="AC17" s="14" t="s">
        <v>1396</v>
      </c>
      <c r="AD17" s="14" t="s">
        <v>531</v>
      </c>
      <c r="AE17" s="14">
        <v>1702</v>
      </c>
      <c r="AF17" s="14"/>
      <c r="AG17" s="14"/>
      <c r="AH17" s="14" t="s">
        <v>247</v>
      </c>
      <c r="AI17" s="14" t="s">
        <v>663</v>
      </c>
      <c r="AJ17" s="14"/>
      <c r="AK17" s="14" t="s">
        <v>1614</v>
      </c>
      <c r="AL17" s="14" t="s">
        <v>197</v>
      </c>
      <c r="AM17" s="14" t="s">
        <v>1616</v>
      </c>
      <c r="AN17" s="14"/>
      <c r="AO17" s="14"/>
      <c r="AP17" s="14" t="s">
        <v>1617</v>
      </c>
      <c r="AQ17" s="14" t="s">
        <v>1588</v>
      </c>
      <c r="AR17" s="14"/>
      <c r="AS17" s="14" t="s">
        <v>663</v>
      </c>
      <c r="AT17" s="14"/>
      <c r="AU17" s="14"/>
      <c r="AV17" s="14"/>
      <c r="AW17" s="14"/>
      <c r="AX17" s="14"/>
      <c r="AY17" s="14" t="s">
        <v>247</v>
      </c>
      <c r="AZ17" s="14"/>
      <c r="BA17" s="14" t="s">
        <v>1618</v>
      </c>
      <c r="BB17" s="14" t="s">
        <v>704</v>
      </c>
      <c r="BC17" s="14" t="s">
        <v>360</v>
      </c>
      <c r="BD17" s="14" t="s">
        <v>1398</v>
      </c>
      <c r="BE17" s="14" t="s">
        <v>359</v>
      </c>
      <c r="BF17" s="14" t="s">
        <v>703</v>
      </c>
      <c r="BG17" s="14" t="s">
        <v>361</v>
      </c>
      <c r="BH17" s="14" t="s">
        <v>703</v>
      </c>
      <c r="BI17" s="14" t="s">
        <v>703</v>
      </c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 t="s">
        <v>664</v>
      </c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</row>
    <row r="18" spans="1:234" ht="13.5">
      <c r="A18" s="14" t="s">
        <v>1553</v>
      </c>
      <c r="B18" s="14" t="s">
        <v>1612</v>
      </c>
      <c r="C18" s="14" t="s">
        <v>655</v>
      </c>
      <c r="D18" s="14" t="s">
        <v>724</v>
      </c>
      <c r="E18" s="14" t="s">
        <v>655</v>
      </c>
      <c r="F18" s="14" t="s">
        <v>1426</v>
      </c>
      <c r="G18" s="14" t="s">
        <v>1613</v>
      </c>
      <c r="H18" s="14" t="s">
        <v>668</v>
      </c>
      <c r="I18" s="14" t="s">
        <v>164</v>
      </c>
      <c r="J18" s="14">
        <v>2117</v>
      </c>
      <c r="K18" s="14">
        <v>0</v>
      </c>
      <c r="L18" s="14" t="s">
        <v>1454</v>
      </c>
      <c r="M18" s="14" t="s">
        <v>706</v>
      </c>
      <c r="N18" s="14" t="s">
        <v>707</v>
      </c>
      <c r="O18" s="14" t="s">
        <v>1395</v>
      </c>
      <c r="P18" s="14">
        <v>160</v>
      </c>
      <c r="Q18" s="14"/>
      <c r="R18" s="14"/>
      <c r="S18" s="20">
        <v>1</v>
      </c>
      <c r="T18" s="14" t="s">
        <v>1577</v>
      </c>
      <c r="U18" s="14" t="s">
        <v>660</v>
      </c>
      <c r="V18" s="14" t="s">
        <v>701</v>
      </c>
      <c r="W18" s="14"/>
      <c r="X18" s="14" t="s">
        <v>1619</v>
      </c>
      <c r="Y18" s="14" t="s">
        <v>1584</v>
      </c>
      <c r="Z18" s="14" t="s">
        <v>1620</v>
      </c>
      <c r="AA18" s="14" t="s">
        <v>661</v>
      </c>
      <c r="AB18" s="14" t="s">
        <v>247</v>
      </c>
      <c r="AC18" s="14" t="s">
        <v>1396</v>
      </c>
      <c r="AD18" s="14" t="s">
        <v>531</v>
      </c>
      <c r="AE18" s="14">
        <v>1702</v>
      </c>
      <c r="AF18" s="14"/>
      <c r="AG18" s="14"/>
      <c r="AH18" s="14" t="s">
        <v>247</v>
      </c>
      <c r="AI18" s="14" t="s">
        <v>663</v>
      </c>
      <c r="AJ18" s="14"/>
      <c r="AK18" s="14" t="s">
        <v>1619</v>
      </c>
      <c r="AL18" s="14" t="s">
        <v>197</v>
      </c>
      <c r="AM18" s="14" t="s">
        <v>1621</v>
      </c>
      <c r="AN18" s="14"/>
      <c r="AO18" s="14"/>
      <c r="AP18" s="14" t="s">
        <v>1617</v>
      </c>
      <c r="AQ18" s="14" t="s">
        <v>1584</v>
      </c>
      <c r="AR18" s="14"/>
      <c r="AS18" s="14" t="s">
        <v>663</v>
      </c>
      <c r="AT18" s="14"/>
      <c r="AU18" s="14"/>
      <c r="AV18" s="14"/>
      <c r="AW18" s="14"/>
      <c r="AX18" s="14"/>
      <c r="AY18" s="14" t="s">
        <v>247</v>
      </c>
      <c r="AZ18" s="14"/>
      <c r="BA18" s="14" t="s">
        <v>1618</v>
      </c>
      <c r="BB18" s="14" t="s">
        <v>1398</v>
      </c>
      <c r="BC18" s="14" t="s">
        <v>360</v>
      </c>
      <c r="BD18" s="14" t="s">
        <v>1398</v>
      </c>
      <c r="BE18" s="14" t="s">
        <v>359</v>
      </c>
      <c r="BF18" s="14" t="s">
        <v>703</v>
      </c>
      <c r="BG18" s="14" t="s">
        <v>361</v>
      </c>
      <c r="BH18" s="14" t="s">
        <v>703</v>
      </c>
      <c r="BI18" s="14" t="s">
        <v>703</v>
      </c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 t="s">
        <v>664</v>
      </c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</row>
  </sheetData>
  <phoneticPr fontId="20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2.75"/>
  <cols>
    <col min="1" max="1" width="9.83203125" bestFit="1" customWidth="1"/>
    <col min="2" max="2" width="10.33203125" bestFit="1" customWidth="1"/>
    <col min="3" max="3" width="17.33203125" bestFit="1" customWidth="1"/>
  </cols>
  <sheetData>
    <row r="1" spans="1:3">
      <c r="A1" t="s">
        <v>1463</v>
      </c>
      <c r="B1" t="s">
        <v>1464</v>
      </c>
      <c r="C1" t="s">
        <v>1465</v>
      </c>
    </row>
  </sheetData>
  <phoneticPr fontId="2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Device</vt:lpstr>
      <vt:lpstr>SCH(Turnkey)</vt:lpstr>
      <vt:lpstr>VIS(A)</vt:lpstr>
      <vt:lpstr>VIS(T)</vt:lpstr>
      <vt:lpstr>SCH(Only)</vt:lpstr>
      <vt:lpstr>DIE</vt:lpstr>
      <vt:lpstr>PRE</vt:lpstr>
      <vt:lpstr>ASM</vt:lpstr>
      <vt:lpstr>TEST</vt:lpstr>
      <vt:lpstr>ETC INFO</vt:lpstr>
    </vt:vector>
  </TitlesOfParts>
  <Company>amkor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T43</dc:creator>
  <cp:lastModifiedBy>atk</cp:lastModifiedBy>
  <cp:lastPrinted>2014-05-15T06:40:23Z</cp:lastPrinted>
  <dcterms:created xsi:type="dcterms:W3CDTF">2008-11-02T08:12:20Z</dcterms:created>
  <dcterms:modified xsi:type="dcterms:W3CDTF">2017-01-23T01:33:46Z</dcterms:modified>
</cp:coreProperties>
</file>